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24"/>
  <workbookPr autoCompressPictures="0"/>
  <bookViews>
    <workbookView xWindow="440" yWindow="0" windowWidth="23900" windowHeight="15440" tabRatio="598" activeTab="1"/>
  </bookViews>
  <sheets>
    <sheet name="Buckley_ZF" sheetId="1" r:id="rId1"/>
    <sheet name="Buckely_PF" sheetId="21" r:id="rId2"/>
    <sheet name="Coordinates" sheetId="26" r:id="rId3"/>
    <sheet name="OBD " sheetId="24" r:id="rId4"/>
    <sheet name="Wandsworth samples" sheetId="19" r:id="rId5"/>
    <sheet name="Ssp Abundance" sheetId="22" r:id="rId6"/>
    <sheet name="Ssp Buckley Aze" sheetId="25" r:id="rId7"/>
    <sheet name="Cruise info" sheetId="8" r:id="rId8"/>
    <sheet name="Buckley-dbase-45435_online" sheetId="6" r:id="rId9"/>
    <sheet name="table format" sheetId="7" r:id="rId10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X152" i="21" l="1"/>
  <c r="X153" i="21"/>
  <c r="X154" i="21"/>
  <c r="X155" i="21"/>
  <c r="X156" i="21"/>
  <c r="X157" i="21"/>
  <c r="X158" i="21"/>
  <c r="X159" i="21"/>
  <c r="X160" i="21"/>
  <c r="X151" i="21"/>
  <c r="Y94" i="21"/>
  <c r="Y95" i="21"/>
  <c r="Y96" i="21"/>
  <c r="Y97" i="21"/>
  <c r="Y98" i="21"/>
  <c r="Y99" i="21"/>
  <c r="Y100" i="21"/>
  <c r="Y101" i="21"/>
  <c r="Y102" i="21"/>
  <c r="Y93" i="21"/>
  <c r="D152" i="25"/>
  <c r="B152" i="25"/>
  <c r="B153" i="25"/>
  <c r="D106" i="25"/>
  <c r="B106" i="25"/>
  <c r="E32" i="22"/>
  <c r="G32" i="22"/>
  <c r="I32" i="22"/>
  <c r="K32" i="22"/>
  <c r="E35" i="22"/>
  <c r="G35" i="22"/>
  <c r="I35" i="22"/>
  <c r="K35" i="22"/>
  <c r="J57" i="19"/>
  <c r="J56" i="19"/>
  <c r="J55" i="19"/>
  <c r="J54" i="19"/>
  <c r="X164" i="1"/>
  <c r="X163" i="1"/>
  <c r="X162" i="1"/>
  <c r="X161" i="1"/>
  <c r="X160" i="1"/>
  <c r="X159" i="1"/>
  <c r="X158" i="1"/>
  <c r="X157" i="1"/>
  <c r="X156" i="1"/>
  <c r="X1007" i="1"/>
  <c r="X155" i="1"/>
  <c r="X154" i="1"/>
  <c r="X166" i="1"/>
  <c r="X167" i="1"/>
  <c r="X409" i="1"/>
  <c r="X217" i="1"/>
  <c r="X1284" i="1"/>
  <c r="X153" i="1"/>
  <c r="X1313" i="1"/>
  <c r="X1235" i="1"/>
  <c r="X1105" i="1"/>
  <c r="X165" i="1"/>
  <c r="Y1139" i="1"/>
  <c r="K49" i="19"/>
  <c r="K48" i="19"/>
  <c r="K47" i="19"/>
  <c r="K53" i="19"/>
  <c r="K52" i="19"/>
  <c r="K51" i="19"/>
  <c r="K50" i="19"/>
  <c r="K44" i="19"/>
  <c r="Y1146" i="1"/>
  <c r="K46" i="19"/>
  <c r="K45" i="19"/>
  <c r="K43" i="19"/>
  <c r="K42" i="19"/>
  <c r="K41" i="19"/>
  <c r="J62" i="19"/>
  <c r="J58" i="19"/>
  <c r="J60" i="19"/>
  <c r="J59" i="19"/>
  <c r="J61" i="19"/>
  <c r="X1438" i="1"/>
  <c r="Y1438" i="1"/>
  <c r="X1103" i="1"/>
  <c r="Y1103" i="1"/>
  <c r="X1441" i="1"/>
  <c r="Y1441" i="1"/>
  <c r="F151" i="22"/>
  <c r="X150" i="21"/>
  <c r="X1473" i="1"/>
  <c r="Y66" i="21"/>
  <c r="Y135" i="21"/>
  <c r="X1457" i="1"/>
  <c r="X1458" i="1"/>
  <c r="X1479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Y113" i="1"/>
  <c r="Y240" i="1"/>
  <c r="Y72" i="1"/>
  <c r="Y964" i="1"/>
  <c r="Y980" i="1"/>
  <c r="Y1021" i="1"/>
  <c r="Y947" i="1"/>
  <c r="Y912" i="1"/>
  <c r="Y858" i="1"/>
  <c r="Y822" i="1"/>
  <c r="Y805" i="1"/>
  <c r="Y756" i="1"/>
  <c r="Y729" i="1"/>
  <c r="Y699" i="1"/>
  <c r="Y649" i="1"/>
  <c r="Y621" i="1"/>
  <c r="Y579" i="1"/>
  <c r="Y578" i="1"/>
  <c r="Y577" i="1"/>
  <c r="X864" i="1"/>
  <c r="X735" i="1"/>
  <c r="Y2032" i="1"/>
  <c r="Y1431" i="1"/>
  <c r="Y2031" i="1"/>
  <c r="Y1421" i="1"/>
  <c r="Y1410" i="1"/>
  <c r="Y1394" i="1"/>
  <c r="Y1349" i="1"/>
  <c r="Y1305" i="1"/>
  <c r="Y1304" i="1"/>
  <c r="Y1287" i="1"/>
  <c r="Y1285" i="1"/>
  <c r="Y1260" i="1"/>
  <c r="Y1231" i="1"/>
  <c r="Y1215" i="1"/>
  <c r="Y1190" i="1"/>
  <c r="Y1145" i="1"/>
  <c r="Y1127" i="1"/>
  <c r="Y1108" i="1"/>
  <c r="Y1045" i="1"/>
  <c r="Y840" i="1"/>
  <c r="Y743" i="1"/>
  <c r="Y742" i="1"/>
  <c r="Y741" i="1"/>
  <c r="Y172" i="1"/>
  <c r="Y171" i="1"/>
  <c r="Y170" i="1"/>
  <c r="X289" i="1"/>
  <c r="X319" i="1"/>
  <c r="X320" i="1"/>
  <c r="X1499" i="1"/>
  <c r="X324" i="1"/>
  <c r="X399" i="1"/>
  <c r="X449" i="1"/>
  <c r="X494" i="1"/>
  <c r="X548" i="1"/>
  <c r="X592" i="1"/>
  <c r="X627" i="1"/>
  <c r="X671" i="1"/>
  <c r="X672" i="1"/>
  <c r="X767" i="1"/>
  <c r="X871" i="1"/>
  <c r="X927" i="1"/>
  <c r="X1089" i="1"/>
  <c r="X704" i="1"/>
  <c r="X485" i="1"/>
  <c r="X533" i="1"/>
  <c r="X585" i="1"/>
  <c r="X656" i="1"/>
  <c r="X918" i="1"/>
  <c r="X974" i="1"/>
  <c r="X371" i="1"/>
  <c r="Y88" i="21"/>
  <c r="Y20" i="21"/>
  <c r="Y105" i="21"/>
  <c r="Y80" i="21"/>
  <c r="Y67" i="21"/>
  <c r="Y68" i="21"/>
  <c r="Y79" i="21"/>
  <c r="Y78" i="21"/>
  <c r="Y33" i="21"/>
  <c r="Y32" i="21"/>
  <c r="Y16" i="21"/>
  <c r="Y44" i="21"/>
  <c r="Y31" i="21"/>
  <c r="Y139" i="21"/>
  <c r="Y15" i="21"/>
  <c r="Y18" i="21"/>
  <c r="Y161" i="21"/>
  <c r="Y144" i="21"/>
  <c r="Y138" i="21"/>
  <c r="Y89" i="21"/>
  <c r="Y148" i="21"/>
  <c r="X7" i="21"/>
  <c r="Y137" i="21"/>
  <c r="Y8" i="21"/>
  <c r="Y140" i="21"/>
  <c r="Y145" i="21"/>
  <c r="Y17" i="21"/>
  <c r="Y12" i="21"/>
  <c r="Y51" i="21"/>
  <c r="Y65" i="21"/>
  <c r="Y76" i="21"/>
  <c r="Y29" i="21"/>
  <c r="Y42" i="21"/>
  <c r="Y53" i="21"/>
  <c r="Y52" i="21"/>
  <c r="Y77" i="21"/>
  <c r="Y90" i="21"/>
  <c r="X106" i="21"/>
  <c r="Y39" i="21"/>
  <c r="Y28" i="21"/>
  <c r="Y74" i="21"/>
  <c r="Y36" i="21"/>
  <c r="Y46" i="21"/>
  <c r="Y69" i="21"/>
  <c r="Y38" i="21"/>
  <c r="Y49" i="21"/>
  <c r="Y75" i="21"/>
  <c r="Y64" i="21"/>
  <c r="Y58" i="21"/>
  <c r="Y26" i="21"/>
  <c r="Y13" i="21"/>
  <c r="Y41" i="21"/>
  <c r="Y24" i="21"/>
  <c r="Y34" i="21"/>
  <c r="Y45" i="21"/>
  <c r="Y55" i="21"/>
  <c r="Y141" i="21"/>
  <c r="Y84" i="21"/>
  <c r="Y83" i="21"/>
  <c r="Y130" i="21"/>
  <c r="Y131" i="21"/>
  <c r="Y43" i="21"/>
  <c r="Y30" i="21"/>
  <c r="Y60" i="21"/>
  <c r="Y54" i="21"/>
  <c r="Y87" i="21"/>
  <c r="Y82" i="21"/>
  <c r="X92" i="21"/>
  <c r="Y50" i="21"/>
  <c r="Y27" i="21"/>
  <c r="Y40" i="21"/>
  <c r="Y14" i="21"/>
  <c r="Y59" i="21"/>
  <c r="Y47" i="21"/>
  <c r="Y56" i="21"/>
  <c r="Y11" i="21"/>
  <c r="Y61" i="21"/>
  <c r="Y81" i="21"/>
  <c r="Y71" i="21"/>
  <c r="Y70" i="21"/>
  <c r="Y63" i="21"/>
  <c r="Y86" i="21"/>
  <c r="Y73" i="21"/>
  <c r="Y129" i="21"/>
  <c r="Y143" i="21"/>
  <c r="Y10" i="21"/>
  <c r="Y149" i="21"/>
  <c r="Y9" i="21"/>
  <c r="Y19" i="21"/>
  <c r="Y21" i="21"/>
  <c r="Y23" i="21"/>
  <c r="Y22" i="21"/>
  <c r="Y35" i="21"/>
  <c r="Y134" i="21"/>
  <c r="Y146" i="21"/>
  <c r="Y25" i="21"/>
  <c r="Y37" i="21"/>
  <c r="Y48" i="21"/>
  <c r="Y62" i="21"/>
  <c r="Y72" i="21"/>
  <c r="Y142" i="21"/>
  <c r="Y133" i="21"/>
  <c r="Y85" i="21"/>
  <c r="Y57" i="21"/>
  <c r="Y147" i="21"/>
  <c r="Y127" i="21"/>
  <c r="Y128" i="21"/>
  <c r="Y123" i="21"/>
  <c r="Y132" i="21"/>
  <c r="J2" i="19"/>
  <c r="X1456" i="1"/>
  <c r="X1455" i="1"/>
  <c r="Y1454" i="1"/>
  <c r="X1453" i="1"/>
  <c r="X1440" i="1"/>
  <c r="Y1452" i="1"/>
  <c r="X1439" i="1"/>
  <c r="Y1437" i="1"/>
  <c r="X1436" i="1"/>
  <c r="Y1420" i="1"/>
  <c r="Y1419" i="1"/>
  <c r="Y1418" i="1"/>
  <c r="Y1417" i="1"/>
  <c r="Y1416" i="1"/>
  <c r="Y1415" i="1"/>
  <c r="Y1426" i="1"/>
  <c r="Y1425" i="1"/>
  <c r="Y1424" i="1"/>
  <c r="Y1423" i="1"/>
  <c r="Y1422" i="1"/>
  <c r="Y1414" i="1"/>
  <c r="Y1413" i="1"/>
  <c r="Y1412" i="1"/>
  <c r="Y1411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3" i="1"/>
  <c r="X1392" i="1"/>
  <c r="Y1351" i="1"/>
  <c r="Y1384" i="1"/>
  <c r="Y1383" i="1"/>
  <c r="Y1382" i="1"/>
  <c r="Y1381" i="1"/>
  <c r="J10" i="19"/>
  <c r="K9" i="19"/>
  <c r="K8" i="19"/>
  <c r="K6" i="19"/>
  <c r="K5" i="19"/>
  <c r="K4" i="19"/>
  <c r="K3" i="19"/>
  <c r="J40" i="19"/>
  <c r="J39" i="19"/>
  <c r="J38" i="19"/>
  <c r="J37" i="19"/>
  <c r="J36" i="19"/>
  <c r="J35" i="19"/>
  <c r="J34" i="19"/>
  <c r="J33" i="19"/>
  <c r="J32" i="19"/>
  <c r="J31" i="19"/>
  <c r="J30" i="19"/>
  <c r="J29" i="19"/>
  <c r="J28" i="19"/>
  <c r="J27" i="19"/>
  <c r="K17" i="19"/>
  <c r="K16" i="19"/>
  <c r="K15" i="19"/>
  <c r="K14" i="19"/>
  <c r="K12" i="19"/>
  <c r="K13" i="19"/>
  <c r="K11" i="19"/>
  <c r="K7" i="19"/>
  <c r="Y452" i="1"/>
  <c r="Y509" i="1"/>
  <c r="Y557" i="1"/>
  <c r="Y606" i="1"/>
  <c r="Y637" i="1"/>
  <c r="Y680" i="1"/>
  <c r="Y782" i="1"/>
  <c r="Y878" i="1"/>
  <c r="Y942" i="1"/>
  <c r="Y990" i="1"/>
  <c r="Y1031" i="1"/>
  <c r="Y1061" i="1"/>
  <c r="Y1151" i="1"/>
  <c r="Y333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48" i="1"/>
  <c r="Y1347" i="1"/>
  <c r="Y1346" i="1"/>
  <c r="Y1345" i="1"/>
  <c r="Y1344" i="1"/>
  <c r="Y1343" i="1"/>
  <c r="Y1342" i="1"/>
  <c r="Y1266" i="1"/>
  <c r="Y1341" i="1"/>
  <c r="Y1340" i="1"/>
  <c r="Y1339" i="1"/>
  <c r="Y1338" i="1"/>
  <c r="Y1337" i="1"/>
  <c r="Y1336" i="1"/>
  <c r="Y1335" i="1"/>
  <c r="Y1334" i="1"/>
  <c r="Y1333" i="1"/>
  <c r="Y1327" i="1"/>
  <c r="Y1332" i="1"/>
  <c r="Y1331" i="1"/>
  <c r="Y1330" i="1"/>
  <c r="Y1329" i="1"/>
  <c r="Y1328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2" i="1"/>
  <c r="Y1311" i="1"/>
  <c r="Y1306" i="1"/>
  <c r="Y1303" i="1"/>
  <c r="X1302" i="1"/>
  <c r="Y1301" i="1"/>
  <c r="Y1300" i="1"/>
  <c r="Y1299" i="1"/>
  <c r="Y1298" i="1"/>
  <c r="Y1297" i="1"/>
  <c r="Y1296" i="1"/>
  <c r="Y1295" i="1"/>
  <c r="Y1294" i="1"/>
  <c r="Y1293" i="1"/>
  <c r="Y1292" i="1"/>
  <c r="Y1291" i="1"/>
  <c r="Y1289" i="1"/>
  <c r="Y1444" i="1"/>
  <c r="Y1445" i="1"/>
  <c r="Y1446" i="1"/>
  <c r="Y1447" i="1"/>
  <c r="Y1448" i="1"/>
  <c r="Y1449" i="1"/>
  <c r="Y1450" i="1"/>
  <c r="Y1451" i="1"/>
  <c r="Y1443" i="1"/>
  <c r="Y1442" i="1"/>
  <c r="Y1430" i="1"/>
  <c r="Y1429" i="1"/>
  <c r="Y1428" i="1"/>
  <c r="Y1435" i="1"/>
  <c r="Y1434" i="1"/>
  <c r="Y1433" i="1"/>
  <c r="Y1432" i="1"/>
  <c r="Y1427" i="1"/>
  <c r="X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69" i="1"/>
  <c r="Y1270" i="1"/>
  <c r="Y1268" i="1"/>
  <c r="Y1267" i="1"/>
  <c r="Y1265" i="1"/>
  <c r="Y1264" i="1"/>
  <c r="Y1263" i="1"/>
  <c r="Y1262" i="1"/>
  <c r="Y1261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8" i="1"/>
  <c r="Y1236" i="1"/>
  <c r="Y1234" i="1"/>
  <c r="Y1233" i="1"/>
  <c r="Y1232" i="1"/>
  <c r="Y1225" i="1"/>
  <c r="Y1224" i="1"/>
  <c r="Y1223" i="1"/>
  <c r="Y1189" i="1"/>
  <c r="Y1222" i="1"/>
  <c r="Y1221" i="1"/>
  <c r="Y1220" i="1"/>
  <c r="Y1219" i="1"/>
  <c r="Y1218" i="1"/>
  <c r="Y1217" i="1"/>
  <c r="Y1216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1" i="1"/>
  <c r="Y1202" i="1"/>
  <c r="Y1200" i="1"/>
  <c r="Y1199" i="1"/>
  <c r="Y1198" i="1"/>
  <c r="Y1197" i="1"/>
  <c r="Y1196" i="1"/>
  <c r="Y1195" i="1"/>
  <c r="Y1194" i="1"/>
  <c r="Y1193" i="1"/>
  <c r="Y1192" i="1"/>
  <c r="Y1191" i="1"/>
  <c r="Y1188" i="1"/>
  <c r="Y1180" i="1"/>
  <c r="Y1179" i="1"/>
  <c r="Y1178" i="1"/>
  <c r="Y1177" i="1"/>
  <c r="Y1176" i="1"/>
  <c r="Y1174" i="1"/>
  <c r="Y1175" i="1"/>
  <c r="Y1173" i="1"/>
  <c r="Y1172" i="1"/>
  <c r="Y1171" i="1"/>
  <c r="Y1170" i="1"/>
  <c r="Y1169" i="1"/>
  <c r="Y1168" i="1"/>
  <c r="Y1167" i="1"/>
  <c r="Y1166" i="1"/>
  <c r="Y1165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0" i="1"/>
  <c r="X1149" i="1"/>
  <c r="X1148" i="1"/>
  <c r="X1147" i="1"/>
  <c r="Y1144" i="1"/>
  <c r="Y1143" i="1"/>
  <c r="Y1142" i="1"/>
  <c r="Y1141" i="1"/>
  <c r="Y1138" i="1"/>
  <c r="Y1137" i="1"/>
  <c r="Y1136" i="1"/>
  <c r="Y1135" i="1"/>
  <c r="Y1134" i="1"/>
  <c r="Y1133" i="1"/>
  <c r="Y1132" i="1"/>
  <c r="Y1131" i="1"/>
  <c r="Y1130" i="1"/>
  <c r="Y1129" i="1"/>
  <c r="Y1128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4" i="1"/>
  <c r="Y1096" i="1"/>
  <c r="Y1095" i="1"/>
  <c r="Y1094" i="1"/>
  <c r="Y1093" i="1"/>
  <c r="Y1092" i="1"/>
  <c r="Y1091" i="1"/>
  <c r="Y1090" i="1"/>
  <c r="X1088" i="1"/>
  <c r="X1087" i="1"/>
  <c r="X1086" i="1"/>
  <c r="Y1085" i="1"/>
  <c r="Y1084" i="1"/>
  <c r="Y1083" i="1"/>
  <c r="Y1082" i="1"/>
  <c r="Y1081" i="1"/>
  <c r="Y1080" i="1"/>
  <c r="Y631" i="1"/>
  <c r="Y1079" i="1"/>
  <c r="Y1078" i="1"/>
  <c r="Y1077" i="1"/>
  <c r="Y1076" i="1"/>
  <c r="Y1074" i="1"/>
  <c r="Y1072" i="1"/>
  <c r="X1073" i="1"/>
  <c r="X1057" i="1"/>
  <c r="Y1071" i="1"/>
  <c r="Y1068" i="1"/>
  <c r="Y1067" i="1"/>
  <c r="X1066" i="1"/>
  <c r="X1060" i="1"/>
  <c r="X1059" i="1"/>
  <c r="X1058" i="1"/>
  <c r="X1056" i="1"/>
  <c r="X1055" i="1"/>
  <c r="X1054" i="1"/>
  <c r="X1053" i="1"/>
  <c r="X1052" i="1"/>
  <c r="X1051" i="1"/>
  <c r="X1050" i="1"/>
  <c r="Y1049" i="1"/>
  <c r="Y1048" i="1"/>
  <c r="Y1046" i="1"/>
  <c r="X1047" i="1"/>
  <c r="Y1044" i="1"/>
  <c r="Y1042" i="1"/>
  <c r="Y1041" i="1"/>
  <c r="Y1040" i="1"/>
  <c r="Y1039" i="1"/>
  <c r="Y1038" i="1"/>
  <c r="Y1037" i="1"/>
  <c r="Y1036" i="1"/>
  <c r="Y1035" i="1"/>
  <c r="Y1034" i="1"/>
  <c r="Y1033" i="1"/>
  <c r="Y1032" i="1"/>
  <c r="Y1030" i="1"/>
  <c r="X1029" i="1"/>
  <c r="X1028" i="1"/>
  <c r="X1027" i="1"/>
  <c r="X1026" i="1"/>
  <c r="X1025" i="1"/>
  <c r="X1024" i="1"/>
  <c r="X1023" i="1"/>
  <c r="X1022" i="1"/>
  <c r="X1019" i="1"/>
  <c r="Y1018" i="1"/>
  <c r="Y1017" i="1"/>
  <c r="Y1016" i="1"/>
  <c r="X1475" i="1"/>
  <c r="X1496" i="1"/>
  <c r="X1485" i="1"/>
  <c r="X1498" i="1"/>
  <c r="X290" i="1"/>
  <c r="Y1015" i="1"/>
  <c r="X1014" i="1"/>
  <c r="X29" i="1"/>
  <c r="Y1497" i="1"/>
  <c r="Y1013" i="1"/>
  <c r="Y1012" i="1"/>
  <c r="Y1011" i="1"/>
  <c r="Y1010" i="1"/>
  <c r="Y1009" i="1"/>
  <c r="Y1008" i="1"/>
  <c r="X1005" i="1"/>
  <c r="X1004" i="1"/>
  <c r="X1002" i="1"/>
  <c r="Y1001" i="1"/>
  <c r="Y1000" i="1"/>
  <c r="Y999" i="1"/>
  <c r="Y998" i="1"/>
  <c r="Y997" i="1"/>
  <c r="Y996" i="1"/>
  <c r="Y995" i="1"/>
  <c r="Y994" i="1"/>
  <c r="Y993" i="1"/>
  <c r="Y992" i="1"/>
  <c r="Y991" i="1"/>
  <c r="Y989" i="1"/>
  <c r="X988" i="1"/>
  <c r="X987" i="1"/>
  <c r="X986" i="1"/>
  <c r="X985" i="1"/>
  <c r="X984" i="1"/>
  <c r="X983" i="1"/>
  <c r="X982" i="1"/>
  <c r="X981" i="1"/>
  <c r="X979" i="1"/>
  <c r="X978" i="1"/>
  <c r="X977" i="1"/>
  <c r="X976" i="1"/>
  <c r="X975" i="1"/>
  <c r="X973" i="1"/>
  <c r="X972" i="1"/>
  <c r="X971" i="1"/>
  <c r="X970" i="1"/>
  <c r="X969" i="1"/>
  <c r="X968" i="1"/>
  <c r="X967" i="1"/>
  <c r="X966" i="1"/>
  <c r="X965" i="1"/>
  <c r="X962" i="1"/>
  <c r="Y961" i="1"/>
  <c r="Y960" i="1"/>
  <c r="Y959" i="1"/>
  <c r="Y958" i="1"/>
  <c r="Y957" i="1"/>
  <c r="Y956" i="1"/>
  <c r="X955" i="1"/>
  <c r="Y954" i="1"/>
  <c r="X951" i="1"/>
  <c r="X950" i="1"/>
  <c r="X949" i="1"/>
  <c r="X948" i="1"/>
  <c r="Y945" i="1"/>
  <c r="Y944" i="1"/>
  <c r="Y943" i="1"/>
  <c r="Y941" i="1"/>
  <c r="Y940" i="1"/>
  <c r="Y939" i="1"/>
  <c r="Y938" i="1"/>
  <c r="Y937" i="1"/>
  <c r="Y936" i="1"/>
  <c r="X934" i="1"/>
  <c r="X935" i="1"/>
  <c r="X933" i="1"/>
  <c r="X932" i="1"/>
  <c r="X931" i="1"/>
  <c r="X930" i="1"/>
  <c r="X929" i="1"/>
  <c r="X928" i="1"/>
  <c r="X926" i="1"/>
  <c r="X925" i="1"/>
  <c r="X923" i="1"/>
  <c r="X922" i="1"/>
  <c r="X921" i="1"/>
  <c r="X920" i="1"/>
  <c r="X919" i="1"/>
  <c r="X917" i="1"/>
  <c r="X916" i="1"/>
  <c r="X915" i="1"/>
  <c r="X914" i="1"/>
  <c r="X913" i="1"/>
  <c r="X911" i="1"/>
  <c r="Y909" i="1"/>
  <c r="Y908" i="1"/>
  <c r="Y907" i="1"/>
  <c r="Y906" i="1"/>
  <c r="Y905" i="1"/>
  <c r="Y904" i="1"/>
  <c r="Y903" i="1"/>
  <c r="Y902" i="1"/>
  <c r="Y901" i="1"/>
  <c r="X900" i="1"/>
  <c r="Y899" i="1"/>
  <c r="Y898" i="1"/>
  <c r="Y897" i="1"/>
  <c r="Y895" i="1"/>
  <c r="Y894" i="1"/>
  <c r="X893" i="1"/>
  <c r="Y892" i="1"/>
  <c r="Y888" i="1"/>
  <c r="Y887" i="1"/>
  <c r="Y886" i="1"/>
  <c r="Y885" i="1"/>
  <c r="Y884" i="1"/>
  <c r="Y883" i="1"/>
  <c r="Y882" i="1"/>
  <c r="Y881" i="1"/>
  <c r="Y880" i="1"/>
  <c r="Y879" i="1"/>
  <c r="Y877" i="1"/>
  <c r="X876" i="1"/>
  <c r="X875" i="1"/>
  <c r="X874" i="1"/>
  <c r="X873" i="1"/>
  <c r="X872" i="1"/>
  <c r="X870" i="1"/>
  <c r="X869" i="1"/>
  <c r="X868" i="1"/>
  <c r="X867" i="1"/>
  <c r="X866" i="1"/>
  <c r="X865" i="1"/>
  <c r="X863" i="1"/>
  <c r="X862" i="1"/>
  <c r="X861" i="1"/>
  <c r="X860" i="1"/>
  <c r="X859" i="1"/>
  <c r="X857" i="1"/>
  <c r="Y856" i="1"/>
  <c r="Y855" i="1"/>
  <c r="Y854" i="1"/>
  <c r="Y853" i="1"/>
  <c r="Y852" i="1"/>
  <c r="X851" i="1"/>
  <c r="Y850" i="1"/>
  <c r="Y849" i="1"/>
  <c r="Y848" i="1"/>
  <c r="Y847" i="1"/>
  <c r="Y846" i="1"/>
  <c r="Y845" i="1"/>
  <c r="Y844" i="1"/>
  <c r="Y843" i="1"/>
  <c r="Y842" i="1"/>
  <c r="Y841" i="1"/>
  <c r="Y839" i="1"/>
  <c r="Y385" i="1"/>
  <c r="Y838" i="1"/>
  <c r="Y837" i="1"/>
  <c r="Y836" i="1"/>
  <c r="Y830" i="1"/>
  <c r="X829" i="1"/>
  <c r="X828" i="1"/>
  <c r="X827" i="1"/>
  <c r="X825" i="1"/>
  <c r="X824" i="1"/>
  <c r="X1492" i="1"/>
  <c r="X823" i="1"/>
  <c r="Y821" i="1"/>
  <c r="Y820" i="1"/>
  <c r="Y819" i="1"/>
  <c r="X818" i="1"/>
  <c r="Y817" i="1"/>
  <c r="Y816" i="1"/>
  <c r="Y815" i="1"/>
  <c r="Y814" i="1"/>
  <c r="Y813" i="1"/>
  <c r="Y812" i="1"/>
  <c r="Y811" i="1"/>
  <c r="Y810" i="1"/>
  <c r="Y809" i="1"/>
  <c r="X808" i="1"/>
  <c r="X807" i="1"/>
  <c r="X806" i="1"/>
  <c r="X803" i="1"/>
  <c r="Y802" i="1"/>
  <c r="Y801" i="1"/>
  <c r="Y800" i="1"/>
  <c r="X799" i="1"/>
  <c r="Y798" i="1"/>
  <c r="Y797" i="1"/>
  <c r="Y796" i="1"/>
  <c r="X795" i="1"/>
  <c r="Y791" i="1"/>
  <c r="Y794" i="1"/>
  <c r="Y793" i="1"/>
  <c r="Y792" i="1"/>
  <c r="Y790" i="1"/>
  <c r="Y789" i="1"/>
  <c r="Y788" i="1"/>
  <c r="X776" i="1"/>
  <c r="X787" i="1"/>
  <c r="Y785" i="1"/>
  <c r="Y784" i="1"/>
  <c r="Y783" i="1"/>
  <c r="Y781" i="1"/>
  <c r="Y780" i="1"/>
  <c r="Y779" i="1"/>
  <c r="Y778" i="1"/>
  <c r="Y777" i="1"/>
  <c r="X775" i="1"/>
  <c r="X774" i="1"/>
  <c r="X773" i="1"/>
  <c r="X772" i="1"/>
  <c r="X771" i="1"/>
  <c r="X770" i="1"/>
  <c r="X768" i="1"/>
  <c r="X766" i="1"/>
  <c r="X769" i="1"/>
  <c r="X765" i="1"/>
  <c r="X764" i="1"/>
  <c r="X763" i="1"/>
  <c r="X762" i="1"/>
  <c r="X761" i="1"/>
  <c r="X760" i="1"/>
  <c r="X759" i="1"/>
  <c r="X758" i="1"/>
  <c r="X757" i="1"/>
  <c r="X754" i="1"/>
  <c r="Y753" i="1"/>
  <c r="Y752" i="1"/>
  <c r="Y751" i="1"/>
  <c r="Y750" i="1"/>
  <c r="X749" i="1"/>
  <c r="Y748" i="1"/>
  <c r="Y747" i="1"/>
  <c r="Y746" i="1"/>
  <c r="Y744" i="1"/>
  <c r="Y740" i="1"/>
  <c r="Y738" i="1"/>
  <c r="Y737" i="1"/>
  <c r="X736" i="1"/>
  <c r="X734" i="1"/>
  <c r="X733" i="1"/>
  <c r="X732" i="1"/>
  <c r="X731" i="1"/>
  <c r="X730" i="1"/>
  <c r="X727" i="1"/>
  <c r="Y726" i="1"/>
  <c r="Y725" i="1"/>
  <c r="Y724" i="1"/>
  <c r="Y723" i="1"/>
  <c r="Y722" i="1"/>
  <c r="Y721" i="1"/>
  <c r="Y720" i="1"/>
  <c r="Y719" i="1"/>
  <c r="Y718" i="1"/>
  <c r="Y714" i="1"/>
  <c r="Y716" i="1"/>
  <c r="Y715" i="1"/>
  <c r="Y713" i="1"/>
  <c r="X712" i="1"/>
  <c r="X711" i="1"/>
  <c r="X710" i="1"/>
  <c r="X709" i="1"/>
  <c r="X708" i="1"/>
  <c r="X707" i="1"/>
  <c r="X706" i="1"/>
  <c r="X705" i="1"/>
  <c r="X703" i="1"/>
  <c r="X702" i="1"/>
  <c r="X701" i="1"/>
  <c r="X700" i="1"/>
  <c r="X697" i="1"/>
  <c r="Y696" i="1"/>
  <c r="Y695" i="1"/>
  <c r="Y694" i="1"/>
  <c r="Y693" i="1"/>
  <c r="Y692" i="1"/>
  <c r="Y691" i="1"/>
  <c r="Y690" i="1"/>
  <c r="Y689" i="1"/>
  <c r="X641" i="1"/>
  <c r="X630" i="1"/>
  <c r="Y687" i="1"/>
  <c r="Y686" i="1"/>
  <c r="Y685" i="1"/>
  <c r="Y684" i="1"/>
  <c r="Y683" i="1"/>
  <c r="Y682" i="1"/>
  <c r="Y681" i="1"/>
  <c r="Y679" i="1"/>
  <c r="Y678" i="1"/>
  <c r="Y677" i="1"/>
  <c r="Y676" i="1"/>
  <c r="Y675" i="1"/>
  <c r="Y674" i="1"/>
  <c r="X673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22" i="1"/>
  <c r="X23" i="1"/>
  <c r="X24" i="1"/>
  <c r="X25" i="1"/>
  <c r="X654" i="1"/>
  <c r="X653" i="1"/>
  <c r="X652" i="1"/>
  <c r="X651" i="1"/>
  <c r="X650" i="1"/>
  <c r="X655" i="1"/>
  <c r="X648" i="1"/>
  <c r="Y647" i="1"/>
  <c r="Y646" i="1"/>
  <c r="Y645" i="1"/>
  <c r="Y644" i="1"/>
  <c r="Y643" i="1"/>
  <c r="Y642" i="1"/>
  <c r="Y640" i="1"/>
  <c r="Y639" i="1"/>
  <c r="Y638" i="1"/>
  <c r="Y636" i="1"/>
  <c r="Y635" i="1"/>
  <c r="Y634" i="1"/>
  <c r="Y633" i="1"/>
  <c r="Y632" i="1"/>
  <c r="X629" i="1"/>
  <c r="X628" i="1"/>
  <c r="X626" i="1"/>
  <c r="X625" i="1"/>
  <c r="X624" i="1"/>
  <c r="X623" i="1"/>
  <c r="X622" i="1"/>
  <c r="Y618" i="1"/>
  <c r="X620" i="1"/>
  <c r="Y617" i="1"/>
  <c r="Y616" i="1"/>
  <c r="Y615" i="1"/>
  <c r="Y614" i="1"/>
  <c r="Y613" i="1"/>
  <c r="X612" i="1"/>
  <c r="Y610" i="1"/>
  <c r="Y611" i="1"/>
  <c r="Y609" i="1"/>
  <c r="Y608" i="1"/>
  <c r="Y607" i="1"/>
  <c r="Y605" i="1"/>
  <c r="Y604" i="1"/>
  <c r="Y603" i="1"/>
  <c r="Y602" i="1"/>
  <c r="Y601" i="1"/>
  <c r="Y600" i="1"/>
  <c r="X44" i="1"/>
  <c r="X593" i="1"/>
  <c r="X599" i="1"/>
  <c r="X598" i="1"/>
  <c r="X597" i="1"/>
  <c r="X596" i="1"/>
  <c r="X595" i="1"/>
  <c r="X594" i="1"/>
  <c r="X591" i="1"/>
  <c r="X590" i="1"/>
  <c r="X589" i="1"/>
  <c r="X588" i="1"/>
  <c r="X587" i="1"/>
  <c r="X586" i="1"/>
  <c r="X584" i="1"/>
  <c r="X583" i="1"/>
  <c r="X582" i="1"/>
  <c r="X581" i="1"/>
  <c r="X580" i="1"/>
  <c r="X576" i="1"/>
  <c r="Y574" i="1"/>
  <c r="Y573" i="1"/>
  <c r="Y572" i="1"/>
  <c r="Y571" i="1"/>
  <c r="Y570" i="1"/>
  <c r="Y569" i="1"/>
  <c r="Y566" i="1"/>
  <c r="Y567" i="1"/>
  <c r="Y568" i="1"/>
  <c r="Y565" i="1"/>
  <c r="X564" i="1"/>
  <c r="Y563" i="1"/>
  <c r="Y562" i="1"/>
  <c r="Y561" i="1"/>
  <c r="Y560" i="1"/>
  <c r="Y559" i="1"/>
  <c r="Y558" i="1"/>
  <c r="Y556" i="1"/>
  <c r="Y555" i="1"/>
  <c r="Y554" i="1"/>
  <c r="Y553" i="1"/>
  <c r="Y552" i="1"/>
  <c r="Y551" i="1"/>
  <c r="Y550" i="1"/>
  <c r="X549" i="1"/>
  <c r="X547" i="1"/>
  <c r="X546" i="1"/>
  <c r="X545" i="1"/>
  <c r="X544" i="1"/>
  <c r="X543" i="1"/>
  <c r="X542" i="1"/>
  <c r="X541" i="1"/>
  <c r="X540" i="1"/>
  <c r="X532" i="1"/>
  <c r="X531" i="1"/>
  <c r="X530" i="1"/>
  <c r="X529" i="1"/>
  <c r="X528" i="1"/>
  <c r="Y518" i="1"/>
  <c r="Y517" i="1"/>
  <c r="Y516" i="1"/>
  <c r="Y515" i="1"/>
  <c r="X538" i="1"/>
  <c r="X537" i="1"/>
  <c r="X536" i="1"/>
  <c r="X535" i="1"/>
  <c r="X534" i="1"/>
  <c r="Y527" i="1"/>
  <c r="X526" i="1"/>
  <c r="Y524" i="1"/>
  <c r="Y523" i="1"/>
  <c r="Y522" i="1"/>
  <c r="Y521" i="1"/>
  <c r="Y520" i="1"/>
  <c r="Y519" i="1"/>
  <c r="X514" i="1"/>
  <c r="Y513" i="1"/>
  <c r="Y512" i="1"/>
  <c r="Y511" i="1"/>
  <c r="Y510" i="1"/>
  <c r="Y508" i="1"/>
  <c r="Y507" i="1"/>
  <c r="Y506" i="1"/>
  <c r="Y505" i="1"/>
  <c r="Y504" i="1"/>
  <c r="Y503" i="1"/>
  <c r="Y502" i="1"/>
  <c r="Y501" i="1"/>
  <c r="X500" i="1"/>
  <c r="X499" i="1"/>
  <c r="X498" i="1"/>
  <c r="X497" i="1"/>
  <c r="X496" i="1"/>
  <c r="X495" i="1"/>
  <c r="X493" i="1"/>
  <c r="X492" i="1"/>
  <c r="X491" i="1"/>
  <c r="X490" i="1"/>
  <c r="X489" i="1"/>
  <c r="X488" i="1"/>
  <c r="X487" i="1"/>
  <c r="X486" i="1"/>
  <c r="X484" i="1"/>
  <c r="X483" i="1"/>
  <c r="X482" i="1"/>
  <c r="X481" i="1"/>
  <c r="X480" i="1"/>
  <c r="X479" i="1"/>
  <c r="Y478" i="1"/>
  <c r="Y477" i="1"/>
  <c r="X476" i="1"/>
  <c r="Y474" i="1"/>
  <c r="Y473" i="1"/>
  <c r="Y472" i="1"/>
  <c r="Y471" i="1"/>
  <c r="Y470" i="1"/>
  <c r="Y469" i="1"/>
  <c r="Y468" i="1"/>
  <c r="Y467" i="1"/>
  <c r="Y466" i="1"/>
  <c r="X465" i="1"/>
  <c r="X464" i="1"/>
  <c r="Y463" i="1"/>
  <c r="Y462" i="1"/>
  <c r="X460" i="1"/>
  <c r="X451" i="1"/>
  <c r="Y459" i="1"/>
  <c r="Y458" i="1"/>
  <c r="Y457" i="1"/>
  <c r="Y456" i="1"/>
  <c r="Y455" i="1"/>
  <c r="Y454" i="1"/>
  <c r="Y453" i="1"/>
  <c r="X450" i="1"/>
  <c r="X448" i="1"/>
  <c r="X447" i="1"/>
  <c r="Y446" i="1"/>
  <c r="Y435" i="1"/>
  <c r="X445" i="1"/>
  <c r="X444" i="1"/>
  <c r="X443" i="1"/>
  <c r="X442" i="1"/>
  <c r="X441" i="1"/>
  <c r="X440" i="1"/>
  <c r="X439" i="1"/>
  <c r="X438" i="1"/>
  <c r="X437" i="1"/>
  <c r="X436" i="1"/>
  <c r="Y433" i="1"/>
  <c r="Y432" i="1"/>
  <c r="Y431" i="1"/>
  <c r="Y430" i="1"/>
  <c r="X429" i="1"/>
  <c r="Y428" i="1"/>
  <c r="X426" i="1"/>
  <c r="Y425" i="1"/>
  <c r="Y417" i="1"/>
  <c r="X422" i="1"/>
  <c r="X421" i="1"/>
  <c r="X420" i="1"/>
  <c r="Y419" i="1"/>
  <c r="X418" i="1"/>
  <c r="Y416" i="1"/>
  <c r="X415" i="1"/>
  <c r="X414" i="1"/>
  <c r="Y413" i="1"/>
  <c r="Y412" i="1"/>
  <c r="Y411" i="1"/>
  <c r="Y1481" i="1"/>
  <c r="Y408" i="1"/>
  <c r="Y407" i="1"/>
  <c r="Y406" i="1"/>
  <c r="Y405" i="1"/>
  <c r="Y404" i="1"/>
  <c r="X403" i="1"/>
  <c r="X402" i="1"/>
  <c r="X401" i="1"/>
  <c r="X400" i="1"/>
  <c r="X398" i="1"/>
  <c r="X397" i="1"/>
  <c r="X396" i="1"/>
  <c r="X395" i="1"/>
  <c r="Y394" i="1"/>
  <c r="X392" i="1"/>
  <c r="Y391" i="1"/>
  <c r="Y390" i="1"/>
  <c r="Y389" i="1"/>
  <c r="X388" i="1"/>
  <c r="Y387" i="1"/>
  <c r="Y386" i="1"/>
  <c r="Y384" i="1"/>
  <c r="Y383" i="1"/>
  <c r="Y382" i="1"/>
  <c r="Y381" i="1"/>
  <c r="Y380" i="1"/>
  <c r="Y379" i="1"/>
  <c r="Y378" i="1"/>
  <c r="Y377" i="1"/>
  <c r="X375" i="1"/>
  <c r="X374" i="1"/>
  <c r="X373" i="1"/>
  <c r="X372" i="1"/>
  <c r="X370" i="1"/>
  <c r="X369" i="1"/>
  <c r="X368" i="1"/>
  <c r="X367" i="1"/>
  <c r="Y366" i="1"/>
  <c r="Y356" i="1"/>
  <c r="X365" i="1"/>
  <c r="X364" i="1"/>
  <c r="X363" i="1"/>
  <c r="Y362" i="1"/>
  <c r="Y361" i="1"/>
  <c r="Y360" i="1"/>
  <c r="X359" i="1"/>
  <c r="Y358" i="1"/>
  <c r="Y12" i="1"/>
  <c r="Y50" i="1"/>
  <c r="Y86" i="1"/>
  <c r="Y133" i="1"/>
  <c r="Y182" i="1"/>
  <c r="Y279" i="1"/>
  <c r="Y357" i="1"/>
  <c r="Y355" i="1"/>
  <c r="Y354" i="1"/>
  <c r="Y353" i="1"/>
  <c r="Y352" i="1"/>
  <c r="Y351" i="1"/>
  <c r="Y350" i="1"/>
  <c r="Y349" i="1"/>
  <c r="Y348" i="1"/>
  <c r="Y341" i="1"/>
  <c r="Y340" i="1"/>
  <c r="Y339" i="1"/>
  <c r="Y338" i="1"/>
  <c r="Y337" i="1"/>
  <c r="Y336" i="1"/>
  <c r="Y335" i="1"/>
  <c r="Y334" i="1"/>
  <c r="Y332" i="1"/>
  <c r="Y331" i="1"/>
  <c r="Y330" i="1"/>
  <c r="Y329" i="1"/>
  <c r="Y328" i="1"/>
  <c r="Y327" i="1"/>
  <c r="Y326" i="1"/>
  <c r="Y325" i="1"/>
  <c r="X323" i="1"/>
  <c r="X322" i="1"/>
  <c r="X321" i="1"/>
  <c r="X318" i="1"/>
  <c r="X317" i="1"/>
  <c r="X316" i="1"/>
  <c r="Y315" i="1"/>
  <c r="X314" i="1"/>
  <c r="Y311" i="1"/>
  <c r="Y310" i="1"/>
  <c r="Y1491" i="1"/>
  <c r="Y309" i="1"/>
  <c r="Y1490" i="1"/>
  <c r="Y1489" i="1"/>
  <c r="Y308" i="1"/>
  <c r="Y307" i="1"/>
  <c r="X302" i="1"/>
  <c r="Y294" i="1"/>
  <c r="Y293" i="1"/>
  <c r="X292" i="1"/>
  <c r="X291" i="1"/>
  <c r="X288" i="1"/>
  <c r="X287" i="1"/>
  <c r="X286" i="1"/>
  <c r="X285" i="1"/>
  <c r="X284" i="1"/>
  <c r="X283" i="1"/>
  <c r="X282" i="1"/>
  <c r="X281" i="1"/>
  <c r="X280" i="1"/>
  <c r="Y277" i="1"/>
  <c r="Y276" i="1"/>
  <c r="Y275" i="1"/>
  <c r="Y274" i="1"/>
  <c r="Y262" i="1"/>
  <c r="Y273" i="1"/>
  <c r="Y272" i="1"/>
  <c r="Y271" i="1"/>
  <c r="Y270" i="1"/>
  <c r="Y1480" i="1"/>
  <c r="Y269" i="1"/>
  <c r="Y257" i="1"/>
  <c r="X268" i="1"/>
  <c r="X267" i="1"/>
  <c r="X238" i="1"/>
  <c r="X266" i="1"/>
  <c r="Y265" i="1"/>
  <c r="Y263" i="1"/>
  <c r="Y1476" i="1"/>
  <c r="Y264" i="1"/>
  <c r="Y261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3" i="1"/>
  <c r="Y239" i="1"/>
  <c r="X237" i="1"/>
  <c r="X236" i="1"/>
  <c r="X235" i="1"/>
  <c r="X234" i="1"/>
  <c r="X233" i="1"/>
  <c r="X232" i="1"/>
  <c r="X231" i="1"/>
  <c r="X230" i="1"/>
  <c r="X229" i="1"/>
  <c r="X228" i="1"/>
  <c r="Y227" i="1"/>
  <c r="Y226" i="1"/>
  <c r="Y225" i="1"/>
  <c r="Y224" i="1"/>
  <c r="Y223" i="1"/>
  <c r="X222" i="1"/>
  <c r="Y221" i="1"/>
  <c r="X220" i="1"/>
  <c r="X219" i="1"/>
  <c r="X218" i="1"/>
  <c r="X207" i="1"/>
  <c r="Y214" i="1"/>
  <c r="Y213" i="1"/>
  <c r="Y212" i="1"/>
  <c r="Y211" i="1"/>
  <c r="Y210" i="1"/>
  <c r="Y209" i="1"/>
  <c r="X208" i="1"/>
  <c r="X206" i="1"/>
  <c r="X205" i="1"/>
  <c r="X204" i="1"/>
  <c r="X203" i="1"/>
  <c r="X202" i="1"/>
  <c r="Y201" i="1"/>
  <c r="Y200" i="1"/>
  <c r="Y199" i="1"/>
  <c r="Y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0" i="1"/>
  <c r="Y179" i="1"/>
  <c r="Y178" i="1"/>
  <c r="Y177" i="1"/>
  <c r="Y176" i="1"/>
  <c r="Y175" i="1"/>
  <c r="Y174" i="1"/>
  <c r="Y173" i="1"/>
  <c r="Y169" i="1"/>
  <c r="Y168" i="1"/>
  <c r="Y151" i="1"/>
  <c r="Y152" i="1"/>
  <c r="X150" i="1"/>
  <c r="Y149" i="1"/>
  <c r="Y148" i="1"/>
  <c r="Y147" i="1"/>
  <c r="X146" i="1"/>
  <c r="X145" i="1"/>
  <c r="X144" i="1"/>
  <c r="X143" i="1"/>
  <c r="X141" i="1"/>
  <c r="X140" i="1"/>
  <c r="X139" i="1"/>
  <c r="X138" i="1"/>
  <c r="X137" i="1"/>
  <c r="X136" i="1"/>
  <c r="X135" i="1"/>
  <c r="X134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X117" i="1"/>
  <c r="X101" i="1"/>
  <c r="Y112" i="1"/>
  <c r="Y111" i="1"/>
  <c r="Y110" i="1"/>
  <c r="Y109" i="1"/>
  <c r="Y108" i="1"/>
  <c r="Y107" i="1"/>
  <c r="Y106" i="1"/>
  <c r="Y105" i="1"/>
  <c r="Y104" i="1"/>
  <c r="Y103" i="1"/>
  <c r="Y83" i="1"/>
  <c r="Y102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4" i="1"/>
  <c r="Y82" i="1"/>
  <c r="Y81" i="1"/>
  <c r="Y80" i="1"/>
  <c r="Y79" i="1"/>
  <c r="Y78" i="1"/>
  <c r="X77" i="1"/>
  <c r="Y76" i="1"/>
  <c r="Y73" i="1"/>
  <c r="X75" i="1"/>
  <c r="X61" i="1"/>
  <c r="X62" i="1"/>
  <c r="Y74" i="1"/>
  <c r="Y71" i="1"/>
  <c r="Y70" i="1"/>
  <c r="Y69" i="1"/>
  <c r="Y66" i="1"/>
  <c r="Y65" i="1"/>
  <c r="Y64" i="1"/>
  <c r="X63" i="1"/>
  <c r="Y41" i="1"/>
  <c r="Y40" i="1"/>
  <c r="X35" i="1"/>
  <c r="X32" i="1"/>
  <c r="Y2" i="1"/>
  <c r="Y6" i="1"/>
  <c r="Y7" i="1"/>
  <c r="Y8" i="1"/>
  <c r="Y9" i="1"/>
  <c r="Y10" i="1"/>
  <c r="Y5" i="1"/>
  <c r="Y37" i="1"/>
  <c r="Y38" i="1"/>
  <c r="Y39" i="1"/>
  <c r="Y36" i="1"/>
  <c r="Y43" i="1"/>
  <c r="Y42" i="1"/>
  <c r="Y45" i="1"/>
  <c r="Y46" i="1"/>
  <c r="Y47" i="1"/>
  <c r="Y48" i="1"/>
  <c r="X51" i="1"/>
  <c r="X52" i="1"/>
  <c r="X53" i="1"/>
  <c r="X54" i="1"/>
  <c r="X55" i="1"/>
  <c r="X56" i="1"/>
  <c r="X57" i="1"/>
  <c r="X58" i="1"/>
  <c r="X59" i="1"/>
  <c r="X60" i="1"/>
  <c r="X49" i="1"/>
  <c r="X15" i="1"/>
  <c r="X16" i="1"/>
  <c r="X17" i="1"/>
  <c r="X18" i="1"/>
  <c r="X19" i="1"/>
  <c r="X20" i="1"/>
  <c r="X21" i="1"/>
  <c r="X26" i="1"/>
  <c r="X27" i="1"/>
  <c r="X28" i="1"/>
  <c r="X924" i="1"/>
  <c r="X30" i="1"/>
  <c r="X31" i="1"/>
  <c r="X33" i="1"/>
  <c r="X34" i="1"/>
  <c r="X14" i="1"/>
  <c r="X11" i="1"/>
  <c r="X4" i="1"/>
  <c r="X3" i="1"/>
</calcChain>
</file>

<file path=xl/sharedStrings.xml><?xml version="1.0" encoding="utf-8"?>
<sst xmlns="http://schemas.openxmlformats.org/spreadsheetml/2006/main" count="110825" uniqueCount="81348">
  <si>
    <t>Genus</t>
  </si>
  <si>
    <t>Species</t>
  </si>
  <si>
    <t>Residue IRN</t>
  </si>
  <si>
    <t>Museum no.</t>
  </si>
  <si>
    <t>Cruise name</t>
  </si>
  <si>
    <t>Sample depth (cm)</t>
  </si>
  <si>
    <t>Cruise station no.</t>
  </si>
  <si>
    <t>Collection date</t>
  </si>
  <si>
    <t>Lat minutes</t>
  </si>
  <si>
    <t>Lat seconds</t>
  </si>
  <si>
    <t>Lat N/S</t>
  </si>
  <si>
    <t>Long minutes</t>
  </si>
  <si>
    <t>Long seconds</t>
  </si>
  <si>
    <t>Long W/E</t>
  </si>
  <si>
    <t>Ocean/Sea</t>
  </si>
  <si>
    <t>Globorotalia</t>
  </si>
  <si>
    <t>menardii</t>
  </si>
  <si>
    <t>5-9</t>
  </si>
  <si>
    <t>15/02/1958</t>
  </si>
  <si>
    <t>W</t>
  </si>
  <si>
    <t>S</t>
  </si>
  <si>
    <t>Lat decimal</t>
  </si>
  <si>
    <t>Long decimal</t>
  </si>
  <si>
    <t>Pacific ocean</t>
  </si>
  <si>
    <t>No. of individuals</t>
  </si>
  <si>
    <t>IRN</t>
  </si>
  <si>
    <t>Z.15(13), Quest, 18/03/1922, 63 49  S; 44 39  W; Antarctic Atlantic Ocean</t>
  </si>
  <si>
    <t>30992</t>
  </si>
  <si>
    <t>Z.14, Quest, 03/06/1922, 39 13  S; 10 28  W; Southeast Atlantic Ocean</t>
  </si>
  <si>
    <t>30993</t>
  </si>
  <si>
    <t>Z 5, USCSS Blake, 16/04/1877, 27 13  N; 93 36  W; Western Central Atlantic Ocean, Sounding</t>
  </si>
  <si>
    <t>33582</t>
  </si>
  <si>
    <t>Z 3, USCSS Blake, 15/04/1877, 27 12  N; 93 46  W; Western Central Atlantic Ocean, Sounding</t>
  </si>
  <si>
    <t>33581</t>
  </si>
  <si>
    <t>Z 1, USCSS Blake, 15/04/1877, 27 11  N; 94 6  W; Western Central Atlantic Ocean, Sounding</t>
  </si>
  <si>
    <t>33579</t>
  </si>
  <si>
    <t>y, CS Faraday, 18/07/1903, 49 47 15 N; 32 27 30 W; Northeast Atlantic Ocean, Sounding</t>
  </si>
  <si>
    <t>35501</t>
  </si>
  <si>
    <t>Y 20, USCSS Blake, 15/04/1877, 27 19  N; 94 28  W; Western Central Atlantic Ocean, Sounding</t>
  </si>
  <si>
    <t>33578</t>
  </si>
  <si>
    <t>Y 19, USCSS Blake, 15/04/1877, 27 27  N; 94 32  W; Western Central Atlantic Ocean, Sounding</t>
  </si>
  <si>
    <t>33577</t>
  </si>
  <si>
    <t>Y 17, USCSS Blake, 15/04/1877, 27 37  N; 94 40  W; Western Central Atlantic Ocean, Sounding</t>
  </si>
  <si>
    <t>33576</t>
  </si>
  <si>
    <t>Y 16, USCSS Blake, 15/04/1877, 27 41  N; 94 43  W; Western Central Atlantic Ocean, Sounding</t>
  </si>
  <si>
    <t>33575</t>
  </si>
  <si>
    <t>Y 14, USCSS Blake, 15/04/1877, 27 49  N; 94 50  W; Western Central Atlantic Ocean, Sounding</t>
  </si>
  <si>
    <t>33574</t>
  </si>
  <si>
    <t>Y 11, USCSS Blake, 15/04/1877, 28 2  N; 94 59  W; Western Central Atlantic Ocean, Sounding</t>
  </si>
  <si>
    <t>33573</t>
  </si>
  <si>
    <t>Y 8, USCSS Blake, 15/04/1877, 28 15  N; 95 8  W; Western Central Atlantic Ocean, Sounding</t>
  </si>
  <si>
    <t>33572</t>
  </si>
  <si>
    <t>Y 7, USCSS Blake, 15/04/1877, 28 20  N; 95 11  W; Western Central Atlantic Ocean, Sounding</t>
  </si>
  <si>
    <t>33571</t>
  </si>
  <si>
    <t>Y 6, USCSS Blake, 15/04/1877, 28 24  N; 95 13  W; Western Central Atlantic Ocean, Sounding</t>
  </si>
  <si>
    <t>33570</t>
  </si>
  <si>
    <t>Y 4, USCSS Blake, 14/04/1877, 28 32  N; 95 20  W; Western Central Atlantic Ocean, Sounding</t>
  </si>
  <si>
    <t>33568</t>
  </si>
  <si>
    <t>Y 3, USCSS Blake, 14/04/1877, 28 36  N; 95 23  W; Western Central Atlantic Ocean, Sounding</t>
  </si>
  <si>
    <t>33567</t>
  </si>
  <si>
    <t>Y 1, USCSS Blake, 14/05/1877, 28 44  N; 95 28  W; Western Central Atlantic Ocean, Sounding</t>
  </si>
  <si>
    <t>33566</t>
  </si>
  <si>
    <t>XXXVIII, HMIMS Investigator, 25/04/1907, 5 40 45 N; 80 26 15 E; Eastern Indian Ocean, Sounding</t>
  </si>
  <si>
    <t>35830</t>
  </si>
  <si>
    <t>XXXVII, HMIMS Investigator, 24/04/1907, 7 31  N; 83 7  E; Eastern Indian Ocean, Sounding</t>
  </si>
  <si>
    <t>35829</t>
  </si>
  <si>
    <t>XXXVI, HMIMS Investigator, 22/04/1907, 10 22 15 N; 87 43 7 E; Eastern Indian Ocean, Sounding</t>
  </si>
  <si>
    <t>35828</t>
  </si>
  <si>
    <t>XXXV, HMIMS Investigator, 21/04/1907, 12 20 30 N; 92 27  E; Eastern Indian Ocean, Sounding</t>
  </si>
  <si>
    <t>35827</t>
  </si>
  <si>
    <t>XXXIV, HMIMS Investigator, 19/04/1907, 14 27 31 N; 93 50  E; Eastern Indian Ocean, Sounding</t>
  </si>
  <si>
    <t>35826</t>
  </si>
  <si>
    <t>XXXIII, HMIMS Investigator, 09/04/1907, 14 27 31 N; 93 50  E; Eastern Indian Ocean, Sounding</t>
  </si>
  <si>
    <t>35825</t>
  </si>
  <si>
    <t>XXVII, HMIMS Investigator, 19/12/1906, 16 13 30 N; 93 39 50 E; Eastern Indian Ocean, Sounding</t>
  </si>
  <si>
    <t>35824</t>
  </si>
  <si>
    <t>XXVI, HMIMS Investigator, 19/12/1906, 16 8 30 N; 93 34 45 E; Eastern Indian Ocean, Sounding</t>
  </si>
  <si>
    <t>35823</t>
  </si>
  <si>
    <t>XXV, HMIMS Investigator, 19/12/1906, 15 59 45 N; 93 40 55 E; Eastern Indian Ocean, Sounding</t>
  </si>
  <si>
    <t>35822</t>
  </si>
  <si>
    <t>XXIV, HMIMS Investigator, 19/12/1906, 15 59 10 N; 93 39 45 E; Eastern Indian Ocean, Sounding</t>
  </si>
  <si>
    <t>35821</t>
  </si>
  <si>
    <t>XXI, HMIMS Investigator, 18/12/1906, 13 57 15 N; 94   E; Eastern Indian Ocean, Sounding</t>
  </si>
  <si>
    <t>35820</t>
  </si>
  <si>
    <t>XLVIII, HMIMS Investigator, 27/01/1908, 19 16 10 N; 92 54 30 E; Eastern Indian Ocean, Sounding</t>
  </si>
  <si>
    <t>35835</t>
  </si>
  <si>
    <t>XLVII, HMIMS Investigator, 27/01/1908, 19 21 36 N; 92 53 50 E; Eastern Indian Ocean, Sounding</t>
  </si>
  <si>
    <t>35834</t>
  </si>
  <si>
    <t>Xll, 24/09/1897, 55 56  N; 4 30  W; Northeast Atlantic Ocean, Trawl</t>
  </si>
  <si>
    <t>38860</t>
  </si>
  <si>
    <t>XL, HMIMS Investigator, 25/04/1907, 5 52  N; 80 24 30 E; Eastern Indian Ocean, Sounding</t>
  </si>
  <si>
    <t>35831</t>
  </si>
  <si>
    <t>XIX, HMIMS Investigator, 18/12/1906, 13 45  N; 94 2 15 E; Eastern Indian Ocean, Sounding</t>
  </si>
  <si>
    <t>35819</t>
  </si>
  <si>
    <t>XI, HMS Egeria, 28/06/1889, 4 28  S; 171 15  W; Eastern Central Pacific Ocean, Sounding</t>
  </si>
  <si>
    <t>34916</t>
  </si>
  <si>
    <t>X17, USCSS Blake, 22/03/1877, 28 15  N; 93 56  W; Western Central Atlantic Ocean, Sounding</t>
  </si>
  <si>
    <t>33556</t>
  </si>
  <si>
    <t>X, S.S. (?), 12/03/1884, 11 22 0 S; 124 18 40 E; Eastern Indian Ocean</t>
  </si>
  <si>
    <t>39044</t>
  </si>
  <si>
    <t>X, HMS Egeria, 28/06/1889, 4 28  S; 171 15  W; Eastern Central Pacific Ocean, Sounding</t>
  </si>
  <si>
    <t>34914</t>
  </si>
  <si>
    <t>x, CS Faraday, 18/07/1903, 49 47 15 N; 32 27 30 W; Northeast Atlantic Ocean</t>
  </si>
  <si>
    <t>35500</t>
  </si>
  <si>
    <t>X 28, USCSS Blake, 22/03/1877, 27 29  N; 93 24  W; Western Central Atlantic Ocean, Sounding</t>
  </si>
  <si>
    <t>33565</t>
  </si>
  <si>
    <t>X 27, USCSS Blake, 22/03/1877, 27 33  N; 93 29  W; Western Central Atlantic Ocean, Sounding</t>
  </si>
  <si>
    <t>33564</t>
  </si>
  <si>
    <t>X 26, USCSS Blake, 22/03/1877, 27 37  N; 93 32  W; Western Central Atlantic Ocean, Sounding</t>
  </si>
  <si>
    <t>33563</t>
  </si>
  <si>
    <t>X 24, USCSS Blake, 22/03/1877, 27 46  N; 93 37  W; Western Central Atlantic Ocean, Sounding</t>
  </si>
  <si>
    <t>33562</t>
  </si>
  <si>
    <t>X 23, USCSS Blake, 22/03/1877, 27 50  N; 93 40  W; Western Central Atlantic Ocean, Sounding</t>
  </si>
  <si>
    <t>33561</t>
  </si>
  <si>
    <t>X 21, USCSS Blake, 22/03/1877, 27 59  N; 93 46  W; Western Central Atlantic Ocean, Sounding</t>
  </si>
  <si>
    <t>33560</t>
  </si>
  <si>
    <t>X 20, USCSS Blake, 22/03/1877, 28 3  N; 93 48  W; Western Central Atlantic Ocean, Sounding</t>
  </si>
  <si>
    <t>33559</t>
  </si>
  <si>
    <t>X 19, USCSS Blake, 22/03/1877, 28 8  N; 93 51  W; Western Central Atlantic Ocean, Sounding</t>
  </si>
  <si>
    <t>33557</t>
  </si>
  <si>
    <t>X 16, USCSS Blake, 22/03/1877, 28 19  N; 93 59  W; Western Central Atlantic Ocean, Sounding</t>
  </si>
  <si>
    <t>33555</t>
  </si>
  <si>
    <t>X 15, USCSS Blake, 22/03/1877, 28 23  N; 94 2  W; Western Central Atlantic Ocean, Sounding</t>
  </si>
  <si>
    <t>33554</t>
  </si>
  <si>
    <t>X 14, USCSS Blake, 22/03/1877, 28 27  N; 94 5  W; Western Central Atlantic Ocean, Sounding</t>
  </si>
  <si>
    <t>33553</t>
  </si>
  <si>
    <t>X 11, USCSS Blake, 21/03/1877, 28 38  N; 94 17  W; Western Central Atlantic Ocean, Sounding</t>
  </si>
  <si>
    <t>33552</t>
  </si>
  <si>
    <t>X 9, USCSS Blake, 21/03/1877, 28 45  N; 94 18  W; Western Central Atlantic Ocean, Sounding</t>
  </si>
  <si>
    <t>33550</t>
  </si>
  <si>
    <t>X 9.5, USCSS Blake, 21/03/1877, 28 43  N; 94 17  W; Western Central Atlantic Ocean, Sounding</t>
  </si>
  <si>
    <t>33551</t>
  </si>
  <si>
    <t>X 8, USCSS Blake, 21/03/1877, 28 49  N; 94 22  W; Western Central Atlantic Ocean, Sounding</t>
  </si>
  <si>
    <t>33549</t>
  </si>
  <si>
    <t>X 7, USCSS Blake, 21/03/1877, 28 52  N; 94 24  W; Western Central Atlantic Ocean, Sounding</t>
  </si>
  <si>
    <t>33548</t>
  </si>
  <si>
    <t>X 6, USCSS Blake, 21/03/1877, 28 56  N; 94 26  W; Western Central Atlantic Ocean, Sounding</t>
  </si>
  <si>
    <t>33546</t>
  </si>
  <si>
    <t>X 5, USCSS Blake, 21/03/1877, 28 59  N; 94 29  W; Western Central Atlantic Ocean, Sounding</t>
  </si>
  <si>
    <t>33545</t>
  </si>
  <si>
    <t>X 4, USCSS Blake, 21/03/1877, 29 4  N; 94 32  W; Western Central Atlantic Ocean, Sounding</t>
  </si>
  <si>
    <t>33544</t>
  </si>
  <si>
    <t>X 3, USCSS Blake, 21/03/1877, 29 4  N; 94 35  W; Western Central Atlantic Ocean, Sounding</t>
  </si>
  <si>
    <t>33543</t>
  </si>
  <si>
    <t>X 2, USCSS Blake, 21/03/1877, 29 14  N; 94 38  W; Western Central Atlantic Ocean, Sounding</t>
  </si>
  <si>
    <t>33542</t>
  </si>
  <si>
    <t>X 1, USCSS Blake, 21/03/1877, 29 19  N; 94 41  W; Western Central Atlantic Ocean, Sounding</t>
  </si>
  <si>
    <t>33541</t>
  </si>
  <si>
    <t>Washington, 15/08/1881, 39 21  N; 9 40  E; Northeast Atlantic Ocean</t>
  </si>
  <si>
    <t>38907</t>
  </si>
  <si>
    <t>^Wal^, HMS Endeavour, 25/04/1928, 15 32 2 N; 42 32 7 E; Western Indian Ocean</t>
  </si>
  <si>
    <t>31328</t>
  </si>
  <si>
    <t>W 65, USCSS Blake, 06/03/1877, 28 41  N; 92 55  W; Western Central Atlantic Ocean, Sounding</t>
  </si>
  <si>
    <t>33523</t>
  </si>
  <si>
    <t>W 21, USCSS Blake, 07/03/1877, 29 42  N; 93 43  W; Western Central Atlantic Ocean, Sounding</t>
  </si>
  <si>
    <t>33532</t>
  </si>
  <si>
    <t>W 19, USCSS Blake, 07/03/1877, 29 34  N; 93 38  W; Western Central Atlantic Ocean, Sounding</t>
  </si>
  <si>
    <t>33531</t>
  </si>
  <si>
    <t>W 17, USCSS Blake, 07/03/1877, 29 28  N; 93 34  W; Western Central Atlantic Ocean, Sounding</t>
  </si>
  <si>
    <t>33530</t>
  </si>
  <si>
    <t>W 16, USCSS Blake, 07/03/1877, 29 23  N; 93 31  W; Western Central Atlantic Ocean, Sounding</t>
  </si>
  <si>
    <t>33529</t>
  </si>
  <si>
    <t>W 15, USCSS Blake, 07/03/1877, 29 18  N; 93 27  W; Western Central Atlantic Ocean, Sounding</t>
  </si>
  <si>
    <t>33528</t>
  </si>
  <si>
    <t>W 12, USCSS Blake, 06/03/1877, 29 5  N; 93 16  W; Western Central Atlantic Ocean, Sounding</t>
  </si>
  <si>
    <t>33527</t>
  </si>
  <si>
    <t>W| 11, USCSS Blake, 09/03/1877, 29 23  N; 94 36  W; Western Central Atlantic Ocean, Sounding</t>
  </si>
  <si>
    <t>33540</t>
  </si>
  <si>
    <t>W 11, USCSS Blake, 06/03/1877, 29   N; 93 13  W; Western Central Atlantic Ocean, Sounding</t>
  </si>
  <si>
    <t>33526</t>
  </si>
  <si>
    <t>W| 10, USCSS Blake, 09/03/1877, 29 24  N; 94 29  W; Western Central Atlantic Ocean, Sounding</t>
  </si>
  <si>
    <t>33539</t>
  </si>
  <si>
    <t>W| 8, USCSS Blake, 08/03/1877, 29 26  N; 94 16  W; Western Central Atlantic Ocean, Sounding</t>
  </si>
  <si>
    <t>33538</t>
  </si>
  <si>
    <t>W 8, USCSS Blake, 06/03/1877, 28 47  N; 93   W; Western Central Atlantic Ocean, Sounding</t>
  </si>
  <si>
    <t>33524</t>
  </si>
  <si>
    <t>W| 6, USCSS Blake, 08/03/1877, 29 29  N; 94 6  W; Western Central Atlantic Ocean, Sounding</t>
  </si>
  <si>
    <t>33537</t>
  </si>
  <si>
    <t>W| 5, USCSS Blake, 08/03/1877, 29 31  N; 94   W; Western Central Atlantic Ocean, Sounding</t>
  </si>
  <si>
    <t>33535</t>
  </si>
  <si>
    <t>W 5, USCSS Blake, 06/03/1877, 28 34  N; 92 45  W; Western Central Atlantic Ocean, Sounding</t>
  </si>
  <si>
    <t>33522</t>
  </si>
  <si>
    <t>W| 4, USCSS Blake, 08/03/1877, 29 33  N; 93 55  W; Western Central Atlantic Ocean, Sounding</t>
  </si>
  <si>
    <t>33534</t>
  </si>
  <si>
    <t>W 4, USCSS Blake, 06/03/1877, 28 34  N; 92 45  W; Western Central Atlantic Ocean, Sounding</t>
  </si>
  <si>
    <t>33521</t>
  </si>
  <si>
    <t>W| 3, USCSS Blake, 08/03/1877, 29 36  N; 93 51  W; Western Central Atlantic Ocean, Sounding</t>
  </si>
  <si>
    <t>33533</t>
  </si>
  <si>
    <t>W 1, USCSS Blake, 05/03/1877, 28 29  N; 92 49  W; Western Central Atlantic Ocean, Sounding</t>
  </si>
  <si>
    <t>33520</t>
  </si>
  <si>
    <t>Vl, 15/04/1898, 55 30  N; 4   W; Northeast Atlantic Ocean, Dredged</t>
  </si>
  <si>
    <t>38863</t>
  </si>
  <si>
    <t>VIII, HMS Challenger, 12/02/1873, 28 3 15 N; 17 27  W; Eastern Central Atlantic Ocean</t>
  </si>
  <si>
    <t>32864</t>
  </si>
  <si>
    <t>VII t, HMS Challenger, 11/02/1873, 28 42  N; 17 8  W; Eastern Central Atlantic Ocean</t>
  </si>
  <si>
    <t>32751</t>
  </si>
  <si>
    <t>VII r, HMS Challenger, 10/02/1873, 28 41  N; 16 6  W; Eastern Central Atlantic Ocean</t>
  </si>
  <si>
    <t>32629</t>
  </si>
  <si>
    <t>VII p, HMS Challenger, 10/02/1873, 28 35  N; 16 5  W; Eastern Central Atlantic Ocean</t>
  </si>
  <si>
    <t>32515</t>
  </si>
  <si>
    <t>VII o, HMS Challenger, 10/02/1873, 28 33  N; 16 4  W; Eastern Central Atlantic Ocean</t>
  </si>
  <si>
    <t>32405</t>
  </si>
  <si>
    <t>VII m, HMS Challenger, 10/02/1873, 28 28 0 N; 16 10 0 W; Eastern Central Atlantic Ocean</t>
  </si>
  <si>
    <t>32293</t>
  </si>
  <si>
    <t>VII l, HMS Challenger, 10/02/1873, 28 28  N; 16 12 30 W; Eastern Central Atlantic Ocean</t>
  </si>
  <si>
    <t>32182</t>
  </si>
  <si>
    <t>VII f, HMS Challenger, 02/02/1873, 32 27  N; 16 40 30 W; Eastern Central Atlantic Ocean</t>
  </si>
  <si>
    <t>32066</t>
  </si>
  <si>
    <t>VII e, HMS Challenger, 02/02/1873, 32 21  N; 16 24  W; Eastern Central Atlantic Ocean</t>
  </si>
  <si>
    <t>31739</t>
  </si>
  <si>
    <t>VII e, HMS Challenger, 02/02/1873, 32 20 15 N; 16 32  W; Eastern Central Atlantic Ocean</t>
  </si>
  <si>
    <t>31954</t>
  </si>
  <si>
    <t>VII d, HMS Challenger, 02/02/1873, 32 16  N; 16 28  W; Eastern Central Atlantic Ocean</t>
  </si>
  <si>
    <t>31843</t>
  </si>
  <si>
    <t>VII b, HMS Challenger, 02/02/1873, 32 43  N; 15 52  W; Eastern Central Atlantic Ocean</t>
  </si>
  <si>
    <t>31644</t>
  </si>
  <si>
    <t>VII a, HMS Challenger, 01/02/1873, 34 4  N; 14 18  W; Eastern Central Atlantic Ocean</t>
  </si>
  <si>
    <t>38703</t>
  </si>
  <si>
    <t>^Vic^, HMS Endeavour, 25/04/1928, 15 30 1 N; 42 42 1 E; Western Indian Ocean</t>
  </si>
  <si>
    <t>31325</t>
  </si>
  <si>
    <t>VI!, USCSS Blake, /02/1880, 20 24 15 N; 73 56 50 W; Western Central Atlantic Ocean, Sounding</t>
  </si>
  <si>
    <t>33859</t>
  </si>
  <si>
    <t>VI, HMS Challenger, 30/01/1873, 36 23  N; 11 18  W; Northeast Atlantic Ocean</t>
  </si>
  <si>
    <t>37693</t>
  </si>
  <si>
    <t>V23, USCSS Blake, 05/03/1877, 28 27  N; 92 39  W; Western Central Atlantic Ocean, Sounding</t>
  </si>
  <si>
    <t>33518</t>
  </si>
  <si>
    <t>V16, USCSS Blake, 05/03/1877, 28 26  N; 91 50  W; Western Central Atlantic Ocean, Sounding</t>
  </si>
  <si>
    <t>33509</t>
  </si>
  <si>
    <t>V, HMS Challenger, 28/01/1873, 35 47  N; 8 23  W; Northeast Atlantic Ocean</t>
  </si>
  <si>
    <t>36644</t>
  </si>
  <si>
    <t>V 24, USCSS Blake, 05/03/1877, 28 27  N; 92 45  W; Western Central Atlantic Ocean, Sounding</t>
  </si>
  <si>
    <t>33519</t>
  </si>
  <si>
    <t>V 22, USCSS Blake, 05/03/1877, 28 27  N; 92 31  W; Western Central Atlantic Ocean, Sounding</t>
  </si>
  <si>
    <t>33517</t>
  </si>
  <si>
    <t>V 21, USCSS Blake, 05/03/1877, 28 27  N; 92 24  W; Western Central Atlantic Ocean, Sounding</t>
  </si>
  <si>
    <t>33516</t>
  </si>
  <si>
    <t>V 20, USCSS Blake, 05/03/1877, 28 27  N; 92 17  W; Western Central Atlantic Ocean, Sounding</t>
  </si>
  <si>
    <t>33515</t>
  </si>
  <si>
    <t>V 19, USCSS Blake, 05/03/1877, 28 27  N; 92 11  W; Western Central Atlantic Ocean, Sounding</t>
  </si>
  <si>
    <t>33512</t>
  </si>
  <si>
    <t>V 18, USCSS Blake, 05/03/1877, 28 26  N; 92 4  W; Western Central Atlantic Ocean, Sounding</t>
  </si>
  <si>
    <t>33511</t>
  </si>
  <si>
    <t>V 17, USCSS Blake, 05/03/1877, 28 26  N; 91 57  W; Western Central Atlantic Ocean, Sounding</t>
  </si>
  <si>
    <t>33510</t>
  </si>
  <si>
    <t>V 15, USCSS Blake, 05/03/1877, 28 25  N; 91 44  W; Western Central Atlantic Ocean, Sounding</t>
  </si>
  <si>
    <t>33508</t>
  </si>
  <si>
    <t>V 14, USCSS Blake, 05/03/1877, 28 25  N; 91 39  W; Western Central Atlantic Ocean, Sounding</t>
  </si>
  <si>
    <t>33507</t>
  </si>
  <si>
    <t>V 13, USCSS Blake, 05/03/1877, 28 25  N; 91 35  W; Western Central Atlantic Ocean, Sounding</t>
  </si>
  <si>
    <t>33506</t>
  </si>
  <si>
    <t>V 12, USCSS Blake, 05/03/1877, 28 25  N; 91 26  W; Western Central Atlantic Ocean, Sounding</t>
  </si>
  <si>
    <t>33505</t>
  </si>
  <si>
    <t>V 11, USCSS Blake, 05/03/1877, 28 25  N; 91 20  W; Western Central Atlantic Ocean, Sounding</t>
  </si>
  <si>
    <t>33504</t>
  </si>
  <si>
    <t>V 10, USCSS Blake, 05/03/1877, 28 25  N; 91 14  W; Western Central Atlantic Ocean, Sounding</t>
  </si>
  <si>
    <t>33503</t>
  </si>
  <si>
    <t>V 9, USCSS Blake, 05/03/1877, 28 24  N; 91 8  W; Western Central Atlantic Ocean, Sounding</t>
  </si>
  <si>
    <t>33501</t>
  </si>
  <si>
    <t>V 8, USCSS Blake, 05/03/1877, 28 24  N; 91 3  W; Western Central Atlantic Ocean, Sounding</t>
  </si>
  <si>
    <t>33500</t>
  </si>
  <si>
    <t>V 5, USCSS Blake, 05/03/1877, 28 25  N; 90 44  W; Western Central Atlantic Ocean, Sounding</t>
  </si>
  <si>
    <t>33499</t>
  </si>
  <si>
    <t>V 3, USCSS Blake, 04/03/1877, 28 25  N; 90 31  W; Western Central Atlantic Ocean, Sounding</t>
  </si>
  <si>
    <t>33498</t>
  </si>
  <si>
    <t>V 2, USCSS Blake, 04/03/1877, 28 25  N; 90 25  W; Western Central Atlantic Ocean, Sounding</t>
  </si>
  <si>
    <t>33497</t>
  </si>
  <si>
    <t>V 1, USCSS Blake, 04/03/1877, 28 25  N; 90 19  W; Western Central Atlantic Ocean, Sounding</t>
  </si>
  <si>
    <t>33496</t>
  </si>
  <si>
    <t>USCSS Blake, 2009, 28 55  N; 89 10  W; Western Central Atlantic Ocean, sounding</t>
  </si>
  <si>
    <t>33752</t>
  </si>
  <si>
    <t>USCSS Blake, 2008, 25   N; 80   W; Western Central Atlantic Ocean</t>
  </si>
  <si>
    <t>33799</t>
  </si>
  <si>
    <t>USCSS Blake, 31/03/1878, 22 9 15 N; 82 22 45 W; Western Central Atlantic Ocean, Sounding</t>
  </si>
  <si>
    <t>33797</t>
  </si>
  <si>
    <t>USCSS Blake, 24/02/1878, 23 23  N; 84 17  W; Western Central Atlantic Ocean, Sounding</t>
  </si>
  <si>
    <t>33788</t>
  </si>
  <si>
    <t>USCSS Blake, 08/09/1875, 42 56  N; 69 55  W; Northwest Atlantic Ocean, Sounding</t>
  </si>
  <si>
    <t>33164</t>
  </si>
  <si>
    <t>USCSS Blake, 07/03/1878, 25   N; 90   W; Western Central Atlantic Ocean, sounding</t>
  </si>
  <si>
    <t>33794</t>
  </si>
  <si>
    <t>USCSS Blake, 06/03/1878, 25   N; 90   W; Western Central Atlantic Ocean, sounding</t>
  </si>
  <si>
    <t>33793</t>
  </si>
  <si>
    <t>USCSS Blake, 05/03/1878, 25   N; 90   W; Western Central Atlantic Ocean, sounding</t>
  </si>
  <si>
    <t>33792</t>
  </si>
  <si>
    <t>USCSS Blake, 03/09/1875, 42 53  N; 68 34  W; Northwest Atlantic Ocean, Sounding</t>
  </si>
  <si>
    <t>33163</t>
  </si>
  <si>
    <t>USCSS Blake, 03/03/1878, 25   N; 90   W; Western Central Atlantic Ocean, sounding</t>
  </si>
  <si>
    <t>33789</t>
  </si>
  <si>
    <t>33791</t>
  </si>
  <si>
    <t>USCSS Blake, /01/1878, 24 22  N; 82 30  W; Western Central Atlantic Ocean, sounding</t>
  </si>
  <si>
    <t>33778</t>
  </si>
  <si>
    <t>USCSS Blake, 01/04/1878, 22 9 30 N; 82 24 30 W; Western Central Atlantic Ocean, Sounding</t>
  </si>
  <si>
    <t>33798</t>
  </si>
  <si>
    <t>USCS Bibb, 2009, 24 33  N; 81 48  W; Western Central Atlantic Ocean</t>
  </si>
  <si>
    <t>32941</t>
  </si>
  <si>
    <t>USCS Bibb, 23/04/1868, 24 14 8 N; 80 56 13 W; Western Central Atlantic Ocean</t>
  </si>
  <si>
    <t>32932</t>
  </si>
  <si>
    <t>USCS Bibb, 17/02/1869, 24 20 30 N; 81 58 24 W; Western Central Atlantic Ocean</t>
  </si>
  <si>
    <t>32940</t>
  </si>
  <si>
    <t>USCS Bibb, 15/05/1868, 24 21 54 N; 81 51 48 W; Western Central Atlantic Ocean</t>
  </si>
  <si>
    <t>32939</t>
  </si>
  <si>
    <t>USCS Bibb, 15/05/1868, 24 21 9 N; 81 51 8 W; Western Central Atlantic Ocean, Dredging</t>
  </si>
  <si>
    <t>32937</t>
  </si>
  <si>
    <t>USCS Bibb, 10/03/1869, 23 57 6 N; 80 29 2 W; Western Central Atlantic Ocean</t>
  </si>
  <si>
    <t>32943</t>
  </si>
  <si>
    <t>USCS Bibb, 08/05/1969, 24 39 12 N; 80 23 24 W; Western Central Atlantic Ocean, 12th dredging</t>
  </si>
  <si>
    <t>32944</t>
  </si>
  <si>
    <t>USCS Bibb, 08/05/1869, 24 39 12 N; 80 23 24 W; Western Central Atlantic Ocean</t>
  </si>
  <si>
    <t>32945</t>
  </si>
  <si>
    <t>USCS Bibb, 01/05/1868, 24 28 54 N; 81 3 6 W; Western Central Atlantic Ocean, Dredging (7th)</t>
  </si>
  <si>
    <t>32934</t>
  </si>
  <si>
    <t>USCS Bibb, 01/05/1868, 24 14 5 N; 80 56 8 W; Western Central Atlantic Ocean, 2nd dredge</t>
  </si>
  <si>
    <t>32933</t>
  </si>
  <si>
    <t>US Coast Survey S.S. (?), 51 50  N; 55 40  W; Northeast Atlantic Ocean</t>
  </si>
  <si>
    <t>38848</t>
  </si>
  <si>
    <t>unknown, 14 21  N; 42 38  E; Western Indian Ocean</t>
  </si>
  <si>
    <t>39076</t>
  </si>
  <si>
    <t>39075</t>
  </si>
  <si>
    <t>39074</t>
  </si>
  <si>
    <t>^Uke^, HMS Endeavour, 25/04/1928, 15 27 8 N; 42 42 3 E; Western Indian Ocean</t>
  </si>
  <si>
    <t>31319</t>
  </si>
  <si>
    <t>U 11, USCSS Blake, 04/03/1877, 28 26  N; 90 13  W; Western Central Atlantic Ocean, Sounding</t>
  </si>
  <si>
    <t>33495</t>
  </si>
  <si>
    <t>U 6, USCSS Blake, 04/03/1877, 28 40  N; 89 51  W; Western Central Atlantic Ocean, Sounding</t>
  </si>
  <si>
    <t>33494</t>
  </si>
  <si>
    <t>U 1, USCSS Blake, 04/03/1877, 28 56  N; 89 25  W; Western Central Atlantic Ocean, Sounding</t>
  </si>
  <si>
    <t>33493</t>
  </si>
  <si>
    <t>Tschernomoretz, 30/06/1890, 41 39  N; 31 1 37 E; Northeast Atlantic Ocean</t>
  </si>
  <si>
    <t>39393</t>
  </si>
  <si>
    <t>^Tom^, HMS Endeavour, 25/04/1928, 15 29  N; 42 34 6 E; Western Indian Ocean</t>
  </si>
  <si>
    <t>31323</t>
  </si>
  <si>
    <t>-, Terra Nova, 17/01/1912, 77 22  S; 165 22  E; Antarctic Pacific Ocean</t>
  </si>
  <si>
    <t>31157</t>
  </si>
  <si>
    <t>T, HMS Rambler, 13/10/1899, 6 5  S; 12 27 30 E; Southeast Atlantic Ocean</t>
  </si>
  <si>
    <t>37063</t>
  </si>
  <si>
    <t>37059</t>
  </si>
  <si>
    <t>37061</t>
  </si>
  <si>
    <t>37057</t>
  </si>
  <si>
    <t>T, HMS Rambler, 13/10/1899, 6 2 30 S; 12 25 0 E; Southeast Atlantic Ocean</t>
  </si>
  <si>
    <t>37060</t>
  </si>
  <si>
    <t>37062</t>
  </si>
  <si>
    <t>37058</t>
  </si>
  <si>
    <t>37064</t>
  </si>
  <si>
    <t>T 39, USCSS Blake, 17/05/1876, 24 21  N; 83 19  W; Western Central Atlantic Ocean, Sounding</t>
  </si>
  <si>
    <t>33302</t>
  </si>
  <si>
    <t>T 37, USCSS Blake, 17/05/1876, 24 10  N; 83 44  W; Western Central Atlantic Ocean, Sounding</t>
  </si>
  <si>
    <t>33301</t>
  </si>
  <si>
    <t>T 35, USCSS Blake, 17/05/1876, 24 13  N; 83 26  W; Western Central Atlantic Ocean, Sounding</t>
  </si>
  <si>
    <t>33300</t>
  </si>
  <si>
    <t>T 27, USCSS Blake, 16/05/1876, 23 58  N; 85 30  W; Western Central Atlantic Ocean, Sounding</t>
  </si>
  <si>
    <t>33299</t>
  </si>
  <si>
    <t>T 20, USCSS Blake, 15/05/1876, 23 43  N; 86 49  W; Western Central Atlantic Ocean, Sounding</t>
  </si>
  <si>
    <t>33297</t>
  </si>
  <si>
    <t>T 18, USCSS Blake, 15/05/1876, 23 32  N; 87 2  W; Western Central Atlantic Ocean, Sounding</t>
  </si>
  <si>
    <t>33296</t>
  </si>
  <si>
    <t>T 12, USCSS Blake, 14/05/1876, 23 8  N; 87 17  W; Western Central Atlantic Ocean, Sounding</t>
  </si>
  <si>
    <t>33295</t>
  </si>
  <si>
    <t>T 11, USCSS Blake, 14/05/1876, 23 5  N; 87 22  W; Western Central Atlantic Ocean, Sounding</t>
  </si>
  <si>
    <t>33294</t>
  </si>
  <si>
    <t>T 9, USCSS Blake, 14/05/1876, 22 59  N; 87 43  W; Western Central Atlantic Ocean, Sounding</t>
  </si>
  <si>
    <t>33293</t>
  </si>
  <si>
    <t>T 8, USCSS Blake, 14/05/1876, 22 56  N; 87 58  W; Western Central Atlantic Ocean, Sounding</t>
  </si>
  <si>
    <t>33292</t>
  </si>
  <si>
    <t>T 7, USCSS Blake, 14/05/1876, 22 54  N; 88 12  W; Western Central Atlantic Ocean, Sounding</t>
  </si>
  <si>
    <t>33291</t>
  </si>
  <si>
    <t>T 6, USCSS Blake, 14/05/1876, 22 49  N; 88 28  W; Western Central Atlantic Ocean, Sounding</t>
  </si>
  <si>
    <t>33290</t>
  </si>
  <si>
    <t>T 5, USCSS Blake, 14/05/1876, 22 42  N; 88 40  W; Western Central Atlantic Ocean, Sounding</t>
  </si>
  <si>
    <t>33289</t>
  </si>
  <si>
    <t>T 4, USCSS Blake, 14/05/1876, 22 38  N; 88 54  W; Western Central Atlantic Ocean, Sounding</t>
  </si>
  <si>
    <t>33288</t>
  </si>
  <si>
    <t>T 3, USCSS Blake, 14/05/1876, 22 34  N; 89 7  W; Western Central Atlantic Ocean, Sounding</t>
  </si>
  <si>
    <t>33285</t>
  </si>
  <si>
    <t>T 1, USCSS Blake, 13/05/1876, 22 26  N; 89 36  W; Western Central Atlantic Ocean, Sounding</t>
  </si>
  <si>
    <t>33284</t>
  </si>
  <si>
    <t>Survey ground, HMS Endeavour, 24/01/1928, 15 22  N; 42 41 30 E; Western Indian Ocean</t>
  </si>
  <si>
    <t>31332</t>
  </si>
  <si>
    <t>Survey ground, HMS Endeavour, 18/01/1928, 15 21  N; 42 43 30 E; Western Indian Ocean</t>
  </si>
  <si>
    <t>31331</t>
  </si>
  <si>
    <t>Survey ground, HMS Endeavour, 13/01/1928, 15 24  N; 42 42  E; Western Indian Ocean</t>
  </si>
  <si>
    <t>31335</t>
  </si>
  <si>
    <t>Survey ground, HMS Endeavour, 11/01/1928, 15 24 30 N; 42 42 30 E; Western Indian Ocean</t>
  </si>
  <si>
    <t>31312</t>
  </si>
  <si>
    <t>Survey ground, HMS Endeavour, 05/01/1928, 15 28 30 N; 42 41  E; Western Indian Ocean</t>
  </si>
  <si>
    <t>31322</t>
  </si>
  <si>
    <t>St. 31 Dr.-1, Washington, 27/08/1881, 39 20 28 N; 13 10 38 E; Northeast Atlantic Ocean</t>
  </si>
  <si>
    <t>38904</t>
  </si>
  <si>
    <t>St.29 Dr. -, Washington, 26/08/1881, 40 37  N; 14 9  E; Northeast Atlantic Ocean</t>
  </si>
  <si>
    <t>38901</t>
  </si>
  <si>
    <t>St.27 Dr.31, Washington, 19/08/1881, 40 29  N; 12 23  E; Northeast Atlantic Ocean</t>
  </si>
  <si>
    <t>38903</t>
  </si>
  <si>
    <t>St.10 118, HMS Triton, 24/08/1882, 59 40  N; 7 21  W; Northeast Atlantic Ocean, Sounding, trawl</t>
  </si>
  <si>
    <t>38167</t>
  </si>
  <si>
    <t>St. 9. 107, HMS Triton, 23/08/1882, 60 5  N; 6 21  W; Northeast Atlantic Ocean</t>
  </si>
  <si>
    <t>38158</t>
  </si>
  <si>
    <t>St.8.106, HMS Triton, 22/08/1882, 60 18  N; 6 15  W; Northeast Atlantic Ocean</t>
  </si>
  <si>
    <t>38157</t>
  </si>
  <si>
    <t>St.3.32, HMS Triton, 08/08/1882, 60 39 30 N; 9 6  W; Northeast Atlantic Ocean</t>
  </si>
  <si>
    <t>38111</t>
  </si>
  <si>
    <t>St.2.SO.11, HMS Triton, 05/08/1882, 59 37 30 N; 6 49  W; Northeast Atlantic Ocean</t>
  </si>
  <si>
    <t>38074</t>
  </si>
  <si>
    <t>St.2. Dr.7, Washington (?), 03/08/1881, 41 5 1 N; 8 32 23 E; Northeast Atlantic Ocean</t>
  </si>
  <si>
    <t>38892</t>
  </si>
  <si>
    <t>SSMV Dorsetshire, 03/05/1922, 20 48 45 N; 17 41 15 W; Eastern Central Atlantic Ocean</t>
  </si>
  <si>
    <t>30773</t>
  </si>
  <si>
    <t>SSMV Dorsetshire, 03/05/1922, 20 46  N; 17 41 15 W; Eastern Central Atlantic Ocean</t>
  </si>
  <si>
    <t>30772</t>
  </si>
  <si>
    <t>SSMV Dorsetshire, 03/05/1922, 20 45 15 N; 17 41 15 W; Eastern Central Atlantic Ocean</t>
  </si>
  <si>
    <t>30771</t>
  </si>
  <si>
    <t>SS Worcestershire, 25/04/1908, 14 48  N; 93 46  E; Eastern Indian Ocean</t>
  </si>
  <si>
    <t>38734</t>
  </si>
  <si>
    <t>38732</t>
  </si>
  <si>
    <t>38731</t>
  </si>
  <si>
    <t>38730</t>
  </si>
  <si>
    <t>38733</t>
  </si>
  <si>
    <t>38735</t>
  </si>
  <si>
    <t>38736</t>
  </si>
  <si>
    <t>SS Worcestershire, 15/04/1908, 11 49  N; 50 37  E; Western Indian Ocean</t>
  </si>
  <si>
    <t>38728</t>
  </si>
  <si>
    <t>38729</t>
  </si>
  <si>
    <t>SS Worcestershire, 14 48  N; 93 46  E; Eastern Indian Ocean</t>
  </si>
  <si>
    <t>38738</t>
  </si>
  <si>
    <t>SS Worcestershire, 07/05/1908, 14 48  N; 93 46  E; Eastern Indian Ocean</t>
  </si>
  <si>
    <t>38737</t>
  </si>
  <si>
    <t>SS Silvertown, /07/1898, 45 19  N; 39 12  W; Northeast Atlantic Ocean</t>
  </si>
  <si>
    <t>37586</t>
  </si>
  <si>
    <t>SS Seine, 47 46  N; 40 46 30 W; Northeast Atlantic Ocean</t>
  </si>
  <si>
    <t>37282</t>
  </si>
  <si>
    <t>SS Seine, /08/1885, 15   S; 40   E; Western Indian Ocean</t>
  </si>
  <si>
    <t>37240</t>
  </si>
  <si>
    <t>SS Seine, /05/1896, 47   N; 43   W; Northwest Atlantic Ocean</t>
  </si>
  <si>
    <t>37283</t>
  </si>
  <si>
    <t>SS Scotia, 1883, 21 41 30 N; 22 43 0 W; Eastern Central Atlantic Ocean</t>
  </si>
  <si>
    <t>37111</t>
  </si>
  <si>
    <t>SS Pharos, 01/02/1884, 56 10 12 N; 2 20 24 W; Northeast Atlantic Ocean, Soundings</t>
  </si>
  <si>
    <t>36904</t>
  </si>
  <si>
    <t>36903</t>
  </si>
  <si>
    <t>SS Nassau, 07/07/1876, 14 55  N; 95 56  E; Eastern Indian Ocean, Sounding</t>
  </si>
  <si>
    <t>36008</t>
  </si>
  <si>
    <t>SS Nassau, 06/07/1876, 12 25  N; 96 13  E; Eastern Indian Ocean, Sounding</t>
  </si>
  <si>
    <t>36007</t>
  </si>
  <si>
    <t>SS Nassau, 06/07/1876, 11 22  N; 96 5  E; Eastern Indian Ocean, Sounding</t>
  </si>
  <si>
    <t>36006</t>
  </si>
  <si>
    <t>SS Nassau, 04/07/1876, 8 3  N; 97 1  E; Eastern Indian Ocean, Sounding</t>
  </si>
  <si>
    <t>36005</t>
  </si>
  <si>
    <t>SS Nassau, 04/07/1876, 7 12  N; 97 19  E; Eastern Indian Ocean, Sounding</t>
  </si>
  <si>
    <t>36004</t>
  </si>
  <si>
    <t>SS Nassau, 03/07/1876, 6 45  N; 98 51  E; Eastern Indian Ocean, Sounding</t>
  </si>
  <si>
    <t>36003</t>
  </si>
  <si>
    <t>SS Nassau, 03/07/1876, 6 27  N; 98 51  E; Eastern Indian Ocean, Sounding</t>
  </si>
  <si>
    <t>36002</t>
  </si>
  <si>
    <t>SS Delta, 11 13  N; 108 48  E; Western Central Pacific Ocean</t>
  </si>
  <si>
    <t>31191</t>
  </si>
  <si>
    <t>SS ?, 61 21 36 N; 5 24 0 E; Northeast Atlantic Ocean</t>
  </si>
  <si>
    <t>38881</t>
  </si>
  <si>
    <t>SS ?, 36 30  N; 11 30  W; Northeast Atlantic Ocean</t>
  </si>
  <si>
    <t>38854</t>
  </si>
  <si>
    <t>38855</t>
  </si>
  <si>
    <t>38856</t>
  </si>
  <si>
    <t>38857</t>
  </si>
  <si>
    <t>SS ?, 29/10/1873, 36 38 32 N; 12 10  W; Northeast Atlantic Ocean</t>
  </si>
  <si>
    <t>38837</t>
  </si>
  <si>
    <t>SS ?, 15 11 1 S; 40 46 21 E; Western Indian Ocean</t>
  </si>
  <si>
    <t>39020</t>
  </si>
  <si>
    <t>SS ?, 15 9 56 S; 40 44 0 E; Western Indian Ocean</t>
  </si>
  <si>
    <t>39019</t>
  </si>
  <si>
    <t>SS ?, 11/10/1873, 38 27  N; 3 35  W; Northeast Atlantic Ocean</t>
  </si>
  <si>
    <t>38836</t>
  </si>
  <si>
    <t>SS ?, 07/10/1873, 37 14  N; 11 22  W; Northeast Atlantic Ocean</t>
  </si>
  <si>
    <t>38835</t>
  </si>
  <si>
    <t>SS ?, 07/10/1873, 36 41 18 N; 12 5 45 W; Northeast Atlantic Ocean</t>
  </si>
  <si>
    <t>38834</t>
  </si>
  <si>
    <t>SS ?, 06/10/1873, 36 32  N; 12 16  W; Northeast Atlantic Ocean</t>
  </si>
  <si>
    <t>38833</t>
  </si>
  <si>
    <t>Spec. No.7, US Coast Survey SS (?), 34 3 33 N; 76 52 24 W; Western Central Atlantic Ocean</t>
  </si>
  <si>
    <t>38849</t>
  </si>
  <si>
    <t>Sp. 2, unknown, 14 21  N; 42 38  E; Western Indian Ocean</t>
  </si>
  <si>
    <t>39078</t>
  </si>
  <si>
    <t>Sp. 1, unknown, 14 21  N; 42 38  E; Western Indian Ocean</t>
  </si>
  <si>
    <t>39077</t>
  </si>
  <si>
    <t>Sounding No.19, HMS Mutine, 17/06/1908, 29 54 13 N; 13 21  W; Eastern Central Atlantic Ocean, Sounding</t>
  </si>
  <si>
    <t>35980</t>
  </si>
  <si>
    <t>Sounding No.16, HMS Mutine, 12/06/1908, 25 16 57 N; 16 9 57 W; Eastern Central Atlantic Ocean, Sounding</t>
  </si>
  <si>
    <t>35979</t>
  </si>
  <si>
    <t>Sounding No.13, HMS Mutine, 13/06/1908, 24 22 27 N; 16 58 20 W; Eastern Central Atlantic Ocean, Sounding</t>
  </si>
  <si>
    <t>35978</t>
  </si>
  <si>
    <t>Sounding No.11, HMS Mutine, 11/06/1908, 22 17 28 N; 17 37 50 W; Eastern Central Atlantic Ocean, Sounding</t>
  </si>
  <si>
    <t>35977</t>
  </si>
  <si>
    <t>Sounding No.10, HMS Mutine, 11/06/1908, 21 34 22 N; 17 51  W; Eastern Central Atlantic Ocean, Sounding</t>
  </si>
  <si>
    <t>35976</t>
  </si>
  <si>
    <t>Sounding No.8, HMS Mutine, 10/06/1908, 19 1  N; 18 15  W; Eastern Central Atlantic Ocean, Sounding</t>
  </si>
  <si>
    <t>35975</t>
  </si>
  <si>
    <t>Sounding No 7, HMS Mutine, 10/06/1908, 18 57 40 N; 18 14  W; Eastern Central Atlantic Ocean, Sounding</t>
  </si>
  <si>
    <t>35974</t>
  </si>
  <si>
    <t>Sounding No.6, HMS Mutine, 13/11/1907, 18 59 47 N; 18 18 12 W; Eastern Central Atlantic Ocean, Sounding</t>
  </si>
  <si>
    <t>35970</t>
  </si>
  <si>
    <t>Sounding No.6, HMS Mutine, 10/06/1908, 18 58 10 N; 18 16 20 W; Eastern Central Atlantic Ocean, Sounding</t>
  </si>
  <si>
    <t>35973</t>
  </si>
  <si>
    <t>Sounding No.5, HMS Mutine, 08/11/1907, 23 11 45 N; 17 19 30 W; Eastern Central Atlantic Ocean, Sounding</t>
  </si>
  <si>
    <t>35969</t>
  </si>
  <si>
    <t>Sounding No.5, HMS Mutine, 08/03/1908, 5 55 49 N; 13 43  W; Eastern Central Atlantic Ocean, Sounding</t>
  </si>
  <si>
    <t>35972</t>
  </si>
  <si>
    <t>Sounding No.2, HMS Mutine, 19/01/1908, 4 34  S; 13 9  W; Eastern Central Atlantic Ocean, Sounding</t>
  </si>
  <si>
    <t>35971</t>
  </si>
  <si>
    <t>Sounding 124(2), SS Minia, 1903, 53 15  N; 35 44  W; Northeast Atlantic Ocean, Sounding</t>
  </si>
  <si>
    <t>35955</t>
  </si>
  <si>
    <t>Sounding 115(5), SS Minia, 1903, 53 13  N; 35 36  W; Northeast Atlantic Ocean, Sounding</t>
  </si>
  <si>
    <t>35958</t>
  </si>
  <si>
    <t>Sounding 98(3), SS Minia, 1903, 53 14  N; 35 29  W; Northeast Atlantic Ocean, Sounding</t>
  </si>
  <si>
    <t>35956</t>
  </si>
  <si>
    <t>Sounding 94(10), SS Minia, 1903, 53 7  N; 35 29  W; Northeast Atlantic Ocean, Sounding</t>
  </si>
  <si>
    <t>35963</t>
  </si>
  <si>
    <t>Sounding ?86 48, HMS Sealark, 26/07/1905, 6 50 0 S; 70 0 0 E; Western Indian Ocean</t>
  </si>
  <si>
    <t>37186</t>
  </si>
  <si>
    <t>Sounding 75(9), SS Minia, 1903, 53 10  N; 35 21  W; Northeast Atlantic Ocean, Souding</t>
  </si>
  <si>
    <t>35962</t>
  </si>
  <si>
    <t>Sounding 53(11), SS Minia, 1903, 53 14  N; 35 11  W; Northeast Atlantic Ocean, Sounding</t>
  </si>
  <si>
    <t>35964</t>
  </si>
  <si>
    <t>Sounding 50(12), SS Minia, 1903, 53 8  N; 35 11  W; Northeast Atlantic Ocean, Sounding</t>
  </si>
  <si>
    <t>35965</t>
  </si>
  <si>
    <t>Sounding 11, HMS Egeria, 14/12/1890, 15 26  N; 119 41  E; Western Central Pacific Ocean, Sounding</t>
  </si>
  <si>
    <t>35191</t>
  </si>
  <si>
    <t>so.8, HMS Triton, 04/08/1882, 59 41 30 N; 6 21  W; Northeast Atlantic Ocean</t>
  </si>
  <si>
    <t>38076</t>
  </si>
  <si>
    <t>SO.4, HMS Triton, 04/08/1882, 59 40 56 N; 6 23 15 W; Northeast Atlantic Ocean</t>
  </si>
  <si>
    <t>38075</t>
  </si>
  <si>
    <t>SMS Gazelle, 27/09/1875, 26 51 5 S; 153 29 6 E; Southwest Pacific Ocean, Sounding</t>
  </si>
  <si>
    <t>35527</t>
  </si>
  <si>
    <t>SMS Gazelle, 17/03/1875, 20   S; 57   E; Western Indian Ocean, Sounding</t>
  </si>
  <si>
    <t>35526</t>
  </si>
  <si>
    <t>SMS Gazelle, 05/01/1875, 49 1  S; 70 44  E; Antarctic Indian Ocean, Sounding</t>
  </si>
  <si>
    <t>35525</t>
  </si>
  <si>
    <t>Sibuko Bay, HMS Egeria, 24/06/1891, 4 8 48 N; 118 41 54 E; Western Central Pacific Ocean, Sounding</t>
  </si>
  <si>
    <t>35192</t>
  </si>
  <si>
    <t>Sialu St., HMS Iroquois, 18/10/1928, 1 47  N; 102 48  E; Eastern Indian Ocean</t>
  </si>
  <si>
    <t>31400</t>
  </si>
  <si>
    <t>Sialu St., HMS Iroquois, 16/10/1928, 1 47  N; 102 50  E; Eastern Indian Ocean</t>
  </si>
  <si>
    <t>31399</t>
  </si>
  <si>
    <t>Ship No.4, HMS Endeavour, 22/01/1924, 8 29  N; 13 14  W; Eastern Central Atlantic Ocean</t>
  </si>
  <si>
    <t>30912</t>
  </si>
  <si>
    <t>Ship No.3, HMS Endeavour, 22/01/1924, 8 29  N; 13 14  W; Eastern Central Atlantic Ocean</t>
  </si>
  <si>
    <t>30911</t>
  </si>
  <si>
    <t>Ship no. 1, HMS Endeavour, 22/01/1924, 8 29  N; 13 19  W; Eastern Central Atlantic Ocean</t>
  </si>
  <si>
    <t>30909</t>
  </si>
  <si>
    <t>Section (c)6, SS Minia, 1903, 53 20  N; 34 40  W; Northeast Atlantic Ocean, Sounding</t>
  </si>
  <si>
    <t>35959</t>
  </si>
  <si>
    <t>Section B No. 18, HMS Rambler, 17/04/1888, 10 23 32 N; 115 0 6 E; Western Central Pacific Ocean</t>
  </si>
  <si>
    <t>36934</t>
  </si>
  <si>
    <t>Section B No. 17, HMS Rambler, 17/04/1888, 10 23 24 N; 114 49 38 E; Western Central Pacific Ocean</t>
  </si>
  <si>
    <t>36935</t>
  </si>
  <si>
    <t>Section(b)4, SS Minia, 1903, 53 9  N; 35 42  W; Northeast Atlantic Ocean</t>
  </si>
  <si>
    <t>35957</t>
  </si>
  <si>
    <t>Section A No. 15, HMS Rambler, 16/04/1888, 10 24 2 N; 114 27 31 E; Western Central Pacific Ocean</t>
  </si>
  <si>
    <t>36942</t>
  </si>
  <si>
    <t>Section A No. 9, HMS Rambler, 16/04/1888, 10 22 16 N; 114 27 41 E; Western Central Pacific Ocean</t>
  </si>
  <si>
    <t>36931</t>
  </si>
  <si>
    <t>Section A No. 1, HMS Rambler, 16/04/1888, 10 23 26 N; 114 27 34 E; Western Central Pacific Ocean</t>
  </si>
  <si>
    <t>36930</t>
  </si>
  <si>
    <t>Section(a)1, SS Minia, 1903, 53 13  N; 35 44  W; Northeast Atlantic Ocean, Sounding</t>
  </si>
  <si>
    <t>35954</t>
  </si>
  <si>
    <t>Section 9, CS Faraday, 24/06/1903, 49 52  N; 31 1  W; Northeast Atlantic Ocean</t>
  </si>
  <si>
    <t>35480</t>
  </si>
  <si>
    <t>Section 6, CS Faraday, 02/07/1903, 50 3  N; 30 29 30 W; Northeast Atlantic Ocean</t>
  </si>
  <si>
    <t>35493</t>
  </si>
  <si>
    <t>Section 5, CS Faraday, 02/07/1903, 50 2 40 N; 30 27 36 W; Northeast Atlantic Ocean</t>
  </si>
  <si>
    <t>35494</t>
  </si>
  <si>
    <t>Sec F no. 61, HMS Rambler, 20/04/1888, 10 22 17 N; 114 21 8 E; Western Central Pacific Ocean</t>
  </si>
  <si>
    <t>36962</t>
  </si>
  <si>
    <t>Sec. F no.60, HMS Rambler, 20/04/1888, 10 22 15 N; 114 21 10 E; Western Central Pacific Ocean</t>
  </si>
  <si>
    <t>36961</t>
  </si>
  <si>
    <t>Sec. F no.58, HMS Rambler, 20/04/1888, 10 22 44 N; 114 9 50 E; Western Central Pacific Ocean</t>
  </si>
  <si>
    <t>36959</t>
  </si>
  <si>
    <t>Sec. F No.55, HMS Rambler, 10 21 52 N; 114 23 5 E; Western Central Pacific Ocean</t>
  </si>
  <si>
    <t>36958</t>
  </si>
  <si>
    <t>Sec. F. No.54, HMS Rambler, 20/04/1888, 10 22 32 N; 114 22 10 E; Western Central Pacific Ocean</t>
  </si>
  <si>
    <t>36957</t>
  </si>
  <si>
    <t>SEC. F. no. 51, HMS Rambler, 20/04/1888, 10 23 5 N; 114 20 30 E; Western Central Pacific Ocean</t>
  </si>
  <si>
    <t>36956</t>
  </si>
  <si>
    <t>SEC. F. no. 50, HMS Rambler, 20/04/1888, 10 22 55 N; 114 20 10 E; Western Central Pacific Ocean</t>
  </si>
  <si>
    <t>36955</t>
  </si>
  <si>
    <t>SEC. F. no.49, HMS Rambler, 20/04/1888, 10 22 45 N; 114 20 30 E; Western Central Pacific Ocean</t>
  </si>
  <si>
    <t>36954</t>
  </si>
  <si>
    <t>Sec. F no. 47, HMS Rambler, 20/04/1888, 10 22 48 N; 114 20 20 E; Western Central Pacific Ocean</t>
  </si>
  <si>
    <t>36953</t>
  </si>
  <si>
    <t>SEC F no. 46, HMS Rambler, 20/04/1888, 10 22 48 N; 114 20 25 E; Western Central Pacific Ocean</t>
  </si>
  <si>
    <t>36952</t>
  </si>
  <si>
    <t>SEC E . no.44, HMS Rambler, 19/04/1888, 10 50 50 N; 114 22 10 E; Western Central Pacific Ocean</t>
  </si>
  <si>
    <t>36946</t>
  </si>
  <si>
    <t>SEC E. no. 43, HMS Rambler, 19/04/1888, 10 15 50 N; 114 22 10 E; Western Central Pacific Ocean</t>
  </si>
  <si>
    <t>36945</t>
  </si>
  <si>
    <t>Sec. E no.42, HMS Rambler, 19/04/1888, 10 15 50 N; 114 21 46 E; Western Central Pacific Ocean</t>
  </si>
  <si>
    <t>36944</t>
  </si>
  <si>
    <t>Sec D no.38, HMS Rambler, 19/04/1888, 10 11 35 N; 114 15 48 E; Western Central Pacific Ocean</t>
  </si>
  <si>
    <t>36941</t>
  </si>
  <si>
    <t>Sec D no.37, HMS Rambler, 19/04/1888, 10 11 35 N; 114 14 30 E; Western Central Pacific Ocean</t>
  </si>
  <si>
    <t>36940</t>
  </si>
  <si>
    <t>Sec D no.34, HMS Rambler, 19/04/1888, 10 11 35 N; 114 14 49 E; Western Central Pacific Ocean</t>
  </si>
  <si>
    <t>36939</t>
  </si>
  <si>
    <t>Sec D no. 32, HMS Rambler, 19/04/1888, 10 11 35 N; 114 14 45 E; Western Central Pacific Ocean</t>
  </si>
  <si>
    <t>35996</t>
  </si>
  <si>
    <t>Sec D no.31, HMS Rambler, 19/04/1888, 10 11 35 N; 114 14 46 E; Western Central Pacific Ocean</t>
  </si>
  <si>
    <t>36938</t>
  </si>
  <si>
    <t>Sec D n. 34, HMS Rambler, 19/04/1888, 10 11 35 N; 114 14 49 E; Western Central Pacific Ocean</t>
  </si>
  <si>
    <t>35997</t>
  </si>
  <si>
    <t>Sec C no. 30, HMS Rambler, 18/04/1888, 10 13 20 N; 114 21 0 E; Western Central Pacific Ocean</t>
  </si>
  <si>
    <t>36949</t>
  </si>
  <si>
    <t>Sec C no.29, HMS Rambler, 18/04/1888, 10 12 10 N; 114 23 55 E; Western Central Pacific Ocean</t>
  </si>
  <si>
    <t>36937</t>
  </si>
  <si>
    <t>Sec C no. 28, HMS Rambler, 18/04/1888, 10 12 20 N; 114 23 45 E; Western Central Pacific Ocean</t>
  </si>
  <si>
    <t>36936</t>
  </si>
  <si>
    <t>Sec B no.23, HMS Rambler, 17/04/1888, 10 23 37 N; 115 0 0.5 E; Western Central Pacific Ocean</t>
  </si>
  <si>
    <t>36933</t>
  </si>
  <si>
    <t>Sec. B no.20, HMS Rambler, 17/04/1888, 10 23 32 N; 115 0 0 E; Western Central Pacific Ocean</t>
  </si>
  <si>
    <t>36932</t>
  </si>
  <si>
    <t>Sec. B no 19, HMS Rambler, 17/04/1888, 10 23 32 N; 115 0 3 E; Western Central Pacific Ocean</t>
  </si>
  <si>
    <t>36943</t>
  </si>
  <si>
    <t>Sample 6, Terra Nova, 28/12/1910, 69 16 6 S; 179 43 2 W; Antarctic Pacific Ocean</t>
  </si>
  <si>
    <t>31138</t>
  </si>
  <si>
    <t>^Sam^, HMS Endeavour, 25/04/1928, 15 31 2 N; 42 36 2 E; Western Indian Ocean</t>
  </si>
  <si>
    <t>31327</t>
  </si>
  <si>
    <t>S2, US Coast Survey S.S.(), 05/09/1844, 39 58 25 N; 70 0 45 W; Northwest Atlantic Ocean</t>
  </si>
  <si>
    <t>38844</t>
  </si>
  <si>
    <t>S.S.Jan Mayen, 1868, 78   N; 15   E; Northeast Atlantic Ocean</t>
  </si>
  <si>
    <t>35911</t>
  </si>
  <si>
    <t>(?) S. S. Huxley, 1907, 52 56  N; 1 18  E; Northeast Atlantic Ocean</t>
  </si>
  <si>
    <t>38868</t>
  </si>
  <si>
    <t>S.S. ?, 35   N; 14   E; Eastern Central Atlantic Ocean</t>
  </si>
  <si>
    <t>39108</t>
  </si>
  <si>
    <t>-, S. S. ?, 26 3 20 S; 33 5 30 E; Western Indian Ocean</t>
  </si>
  <si>
    <t>38944</t>
  </si>
  <si>
    <t>-, S. S. ?, 25 41 13 S; 33 16 31 E; Western Indian Ocean</t>
  </si>
  <si>
    <t>38984</t>
  </si>
  <si>
    <t>-, S. S. ?, 25 40 42 S; 33 11 50 E; Western Indian Ocean</t>
  </si>
  <si>
    <t>38985</t>
  </si>
  <si>
    <t>S. S. ?, 22 36 0 S; 35 57 0 E; Western Indian Ocean</t>
  </si>
  <si>
    <t>38983</t>
  </si>
  <si>
    <t>-, S. S. ?, 20   S; 30   E; Western Indian Ocean</t>
  </si>
  <si>
    <t>38986</t>
  </si>
  <si>
    <t>S. S. ?, 20 1 45 S; 36 14 20 E; Western Indian Ocean</t>
  </si>
  <si>
    <t>38974</t>
  </si>
  <si>
    <t>S.M.S.Gazelle, 49 30  S; 69 30  W; Southwest Atlantic Ocean</t>
  </si>
  <si>
    <t>35533</t>
  </si>
  <si>
    <t>S.M.S.Gazelle, 16 40  N; 24 0  W; Eastern Central Atlantic Ocean</t>
  </si>
  <si>
    <t>35532</t>
  </si>
  <si>
    <t>35531</t>
  </si>
  <si>
    <t>S.M.S.Gazelle, /08/1874, 6 19  N; 10 49  W; Eastern Central Atlantic Ocean</t>
  </si>
  <si>
    <t>35522</t>
  </si>
  <si>
    <t>S, HMS Rambler, 13/10/1899, 6 2 30 S; 12 37 0 E; Southeast Atlantic Ocean</t>
  </si>
  <si>
    <t>37056</t>
  </si>
  <si>
    <t>s, 116, HMS Serpent ?, 07/03/1868, 12 40  N; 45 50  E; Western Indian Ocean</t>
  </si>
  <si>
    <t>37556</t>
  </si>
  <si>
    <t>S 40, USCSS Blake, 02/02/1877, 28 22  N; 96 15  W; Western Central Atlantic Ocean, Sounding</t>
  </si>
  <si>
    <t>33492</t>
  </si>
  <si>
    <t>S 38, USCSS Blake, 02/02/1877, 28 23  N; 96 9  W; Western Central Atlantic Ocean, Sounding</t>
  </si>
  <si>
    <t>33490</t>
  </si>
  <si>
    <t>S 36, USCSS Blake, 02/02/1877, 28 23  N; 96 3  W; Western Central Atlantic Ocean, Sounding</t>
  </si>
  <si>
    <t>33489</t>
  </si>
  <si>
    <t>S 34, USCSS Blake, 02/02/1877, 28 25  N; 95 57  W; Western Central Atlantic Ocean, Sounding</t>
  </si>
  <si>
    <t>33488</t>
  </si>
  <si>
    <t>S 32, USCSS Blake, 02/02/1877, 28 25  N; 95 51  W; Western Central Atlantic Ocean, Sounding</t>
  </si>
  <si>
    <t>33487</t>
  </si>
  <si>
    <t>S 30, USCSS Blake, 02/02/1877, 28 25  N; 95 45  W; Western Central Atlantic Ocean, Sounding</t>
  </si>
  <si>
    <t>33486</t>
  </si>
  <si>
    <t>S 29, USCSS Blake, 02/02/1877, 28 25  N; 95 39  W; Western Central Atlantic Ocean, Sounding</t>
  </si>
  <si>
    <t>33485</t>
  </si>
  <si>
    <t>S 28, USCSS Blake, 02/02/1877, 28 25  N; 95 32  W; Western Central Atlantic Ocean, Sounding</t>
  </si>
  <si>
    <t>33484</t>
  </si>
  <si>
    <t>S 27, USCSS Blake, 02/02/1877, 28 25  N; 95 26  W; Western Central Atlantic Ocean, Sounding</t>
  </si>
  <si>
    <t>33483</t>
  </si>
  <si>
    <t>S 26, USCSS Blake, 02/02/1877, 28 25  N; 95 21  W; Western Central Atlantic Ocean, Sounding</t>
  </si>
  <si>
    <t>33482</t>
  </si>
  <si>
    <t>S 25, USCSS Blake, 02/02/1877, 28 25  N; 95 13  W; Western Central Atlantic Ocean, Sounding</t>
  </si>
  <si>
    <t>33481</t>
  </si>
  <si>
    <t>S 24, USCSS Blake, 02/02/1877, 28 25  N; 95 7  W; Western Central Atlantic Ocean, Sounding</t>
  </si>
  <si>
    <t>33479</t>
  </si>
  <si>
    <t>S 23, USCSS Blake, 02/02/1877, 28 25  N; 95 1  W; Western Central Atlantic Ocean, Sounding</t>
  </si>
  <si>
    <t>33478</t>
  </si>
  <si>
    <t>S 22, USCSS Blake, 02/02/1877, 28 25  N; 94 53  W; Western Central Atlantic Ocean, Sounding</t>
  </si>
  <si>
    <t>33477</t>
  </si>
  <si>
    <t>S 21, USCSS Blake, 02/02/1877, 28 25  N; 94 43  W; Western Central Atlantic Ocean, Sounding</t>
  </si>
  <si>
    <t>33476</t>
  </si>
  <si>
    <t>S 20, USCSS Blake, 02/02/1877, 28 25  N; 94 42  W; Western Central Atlantic Ocean, Sounding</t>
  </si>
  <si>
    <t>33475</t>
  </si>
  <si>
    <t>S 19, USCSS Blake, 01/02/1877, 28 25  N; 94 36  W; Western Central Atlantic Ocean, Sounding</t>
  </si>
  <si>
    <t>33474</t>
  </si>
  <si>
    <t>S 18, USCSS Blake, 01/02/1877, 28 25  N; 94 30  W; Western Central Atlantic Ocean, Sounding</t>
  </si>
  <si>
    <t>33473</t>
  </si>
  <si>
    <t>S 17, USCSS Blake, 01/02/1877, 28 25  N; 94 24  W; Western Central Atlantic Ocean, Sounding</t>
  </si>
  <si>
    <t>33472</t>
  </si>
  <si>
    <t>S 16, USCSS Blake, 01/02/1877, 28 26  N; 94 18  W; Western Central Atlantic Ocean, Sounding</t>
  </si>
  <si>
    <t>33471</t>
  </si>
  <si>
    <t>S 15, USCSS Blake, 01/02/1877, 28 26  N; 94 11  W; Western Central Atlantic Ocean, Sounding</t>
  </si>
  <si>
    <t>33470</t>
  </si>
  <si>
    <t>S 14, USCSS Blake, 01/02/1877, 28 26  N; 94 6  W; Western Central Atlantic Ocean, Sounding</t>
  </si>
  <si>
    <t>33468</t>
  </si>
  <si>
    <t>S 13, USCSS Blake, 01/02/1877, 28 26  N; 94   W; Western Central Atlantic Ocean, Sounding</t>
  </si>
  <si>
    <t>33467</t>
  </si>
  <si>
    <t>S 11, USCSS Blake, 01/02/1877, 28 25  N; 93 50  W; Western Central Atlantic Ocean, Sounding</t>
  </si>
  <si>
    <t>33466</t>
  </si>
  <si>
    <t>S 9, USCSS Blake, 01/02/1877, 28 25  N; 93 37  W; Western Central Atlantic Ocean, Sounding</t>
  </si>
  <si>
    <t>33465</t>
  </si>
  <si>
    <t>S 8, USCSS Blake, 01/02/1877, 28 25  N; 93 37  W; Western Central Atlantic Ocean, Sounding</t>
  </si>
  <si>
    <t>33464</t>
  </si>
  <si>
    <t>S 7, USCSS Blake, 01/02/1877, 28 25  N; 93 24  W; Western Central Atlantic Ocean, Sounding</t>
  </si>
  <si>
    <t>33463</t>
  </si>
  <si>
    <t>S 6, USCSS Blake, 01/02/1877, 28 24  N; 93 18  W; Western Central Atlantic Ocean, Sounding</t>
  </si>
  <si>
    <t>33462</t>
  </si>
  <si>
    <t>S 5, USCSS Blake, 01/02/1877, 28 24  N; 93 18  W; Western Central Atlantic Ocean, Sounding</t>
  </si>
  <si>
    <t>33461</t>
  </si>
  <si>
    <t>S 4, USCSS Blake, 01/02/1877, 28 24  N; 93 5  W; Western Central Atlantic Ocean, Sounding</t>
  </si>
  <si>
    <t>33460</t>
  </si>
  <si>
    <t>S 2, USCSS Blake, 01/02/1877, 28 24  N; 92 53  W; Western Central Atlantic Ocean, Sounding</t>
  </si>
  <si>
    <t>33459</t>
  </si>
  <si>
    <t>S 1, USCSS Blake, 01/02/1877, 28 24  N; 92 47  W; Western Central Atlantic Ocean, Sounding</t>
  </si>
  <si>
    <t>33457</t>
  </si>
  <si>
    <t>RRS Discovery, 64 45  S; 64   W; Antarctic Atlantic Ocean</t>
  </si>
  <si>
    <t>31346</t>
  </si>
  <si>
    <t>RRS Discovery, 62   S; 5   W; Antarctic Atlantic Ocean</t>
  </si>
  <si>
    <t>31350</t>
  </si>
  <si>
    <t>RRS Discovery, 26/02/1927, 60 15  S; 60 15  W; Antarctic Atlantic Ocean</t>
  </si>
  <si>
    <t>31342</t>
  </si>
  <si>
    <t>RRS Discovery, 22/02/1927, 60   S; 45   W; Antarctic Atlantic Ocean</t>
  </si>
  <si>
    <t>31340</t>
  </si>
  <si>
    <t>^Ron^, HMS Endeavour, 25/04/1928, 15 33 3 N; 42 37 5 E; Western Indian Ocean</t>
  </si>
  <si>
    <t>31329</t>
  </si>
  <si>
    <t>^Red^, HMS Endeavour, 25/04/1928, 15 25 8 N; 42 42 4 E; Western Indian Ocean</t>
  </si>
  <si>
    <t>31315</t>
  </si>
  <si>
    <t>r, 112, HMS Serpent ?, 07/03/1868, 12 40  N; 45 50  E; Western Indian Ocean</t>
  </si>
  <si>
    <t>37555</t>
  </si>
  <si>
    <t>R 38, HMS Serpent ?, 11/04/1868, 10 23 48 N; 63 52  E; Western Indian Ocean</t>
  </si>
  <si>
    <t>37405</t>
  </si>
  <si>
    <t>R 37, HMS Serpent ?, 10/04/1868, 10 10 18 N; 63 38  E; Western Indian Ocean</t>
  </si>
  <si>
    <t>37404</t>
  </si>
  <si>
    <t>R 36, HMS Serpent ?, 10/04/1868, 10 9 30 N; 63 20 42 E; Western Indian Ocean</t>
  </si>
  <si>
    <t>37402</t>
  </si>
  <si>
    <t>R 36, HMS Serpent ?, 10/04/1868, 10 1 3 N; 63 29 30 E; Western Indian Ocean</t>
  </si>
  <si>
    <t>37403</t>
  </si>
  <si>
    <t>R 34, HMS Serpent ?, 10/04/1868, 10 21  N; 63 18 45 E; Western Indian Ocean</t>
  </si>
  <si>
    <t>37401</t>
  </si>
  <si>
    <t>R 33, HMS Serpent ?, 09/04/1868, 10 13 36 N; 63 30  E; Western Indian Ocean</t>
  </si>
  <si>
    <t>37400</t>
  </si>
  <si>
    <t>R 32, HMS Serpent ?, 09/04/1868, 10 25 42 N; 63 31 30 E; Western Indian Ocean</t>
  </si>
  <si>
    <t>37399</t>
  </si>
  <si>
    <t>R 31, HMS Serpent ?, 09/04/1868, 11 4 24 N; 63 18 6 E; Western Indian Ocean</t>
  </si>
  <si>
    <t>37398</t>
  </si>
  <si>
    <t>R 30, HMS Serpent ?, /08/1868, 12 59 42 N; 63 11 30 E; Western Indian Ocean</t>
  </si>
  <si>
    <t>37397</t>
  </si>
  <si>
    <t>R 29, HMS Serpent ?, 07/04/1868, 14 58 36 N; 62 51 15 E; Western Indian Ocean</t>
  </si>
  <si>
    <t>37396</t>
  </si>
  <si>
    <t>R 28, HMS Serpent ?, 06/04/1868, 16 57 15 N; 62 26 54 E; Western Indian Ocean</t>
  </si>
  <si>
    <t>37395</t>
  </si>
  <si>
    <t>R 27, HMS Serpent ?, 05/04/1868, 16 45 18 N; 60 38 54 E; Western Indian Ocean</t>
  </si>
  <si>
    <t>37394</t>
  </si>
  <si>
    <t>R 25, HMS Serpent ?, 02/04/1868, 16 2  N; 56 46 36 E; Western Indian Ocean</t>
  </si>
  <si>
    <t>37393</t>
  </si>
  <si>
    <t>R 24, HMS Serpent ?, 01/04/1868, 15 3 24 N; 55 21 24 E; Western Indian Ocean</t>
  </si>
  <si>
    <t>37392</t>
  </si>
  <si>
    <t>R 23, HMS Serpent ?, 01/04/1868, 14 27 30 N; 54 43 30 E; Western Indian Ocean</t>
  </si>
  <si>
    <t>37391</t>
  </si>
  <si>
    <t>R 22, HMS Serpent ?, 31/03/1868, 13 50 36 N; 54 4 6 E; Western Indian Ocean</t>
  </si>
  <si>
    <t>37390</t>
  </si>
  <si>
    <t>R 21, HMS Serpent ?, 31/03/1868, 13 57 42 N; 54 16  E; Western Indian Ocean</t>
  </si>
  <si>
    <t>37389</t>
  </si>
  <si>
    <t>R 19, HMS Serpent ?, 31/03/1868, 13 56 18 N; 54 4 42 E; Western Indian Ocean</t>
  </si>
  <si>
    <t>37388</t>
  </si>
  <si>
    <t>R 18, HMS Serpent ?, 31/03/1868, 13 52 30 N; 54 0 15 E; Western Indian Ocean</t>
  </si>
  <si>
    <t>37387</t>
  </si>
  <si>
    <t>R 17, HMS Serpent ?, 30/03/1868, 13 53 12 N; 54 5 12 E; Western Indian Ocean</t>
  </si>
  <si>
    <t>37386</t>
  </si>
  <si>
    <t>R 16, HMS Serpent ?, 10/03/1868, 13 48 30 N; 54 4 15 E; Western Indian Ocean</t>
  </si>
  <si>
    <t>37385</t>
  </si>
  <si>
    <t>R 15, HMS Serpent ?, 30/03/1868, 13 33 42 N; 54 4  E; Western Indian Ocean</t>
  </si>
  <si>
    <t>37384</t>
  </si>
  <si>
    <t>R 14, HMS Serpent ?, 30/03/1868, 13 43  N; 54 23  E; Western Indian Ocean</t>
  </si>
  <si>
    <t>37383</t>
  </si>
  <si>
    <t>R 13, HMS Serpent ?, 29/03/1868, 14 5  N; 53 59  E; Western Indian Ocean</t>
  </si>
  <si>
    <t>37382</t>
  </si>
  <si>
    <t>R 11, USCSS Blake, 06/04/1876, 28 46  N; 89 22  W; Western Central Atlantic Ocean, Sounding</t>
  </si>
  <si>
    <t>33283</t>
  </si>
  <si>
    <t>R 11, HMS Serpent ?, 28/03/1868, 14 14  N; 52 8 30 E; Western Indian Ocean</t>
  </si>
  <si>
    <t>37381</t>
  </si>
  <si>
    <t>R 10, USCSS Blake, 05/04/1876, 28 40  N; 89 23  W; Western Central Atlantic Ocean, Sounding</t>
  </si>
  <si>
    <t>33282</t>
  </si>
  <si>
    <t>R 10, USCSS Blake, 01/02/1877, 28 24  N; 92 41  W; Western Central Atlantic Ocean, Sounding</t>
  </si>
  <si>
    <t>33456</t>
  </si>
  <si>
    <t>R 10, HMS Serpent ?, 28/03/1868, 14 12 30 N; 51 47 36 E; Western Indian Ocean</t>
  </si>
  <si>
    <t>37380</t>
  </si>
  <si>
    <t>R 9, USCSS Blake, 01/02/1877, 28 21  N; 92 39  W; Western Central Atlantic Ocean, Sounding</t>
  </si>
  <si>
    <t>33455</t>
  </si>
  <si>
    <t>R 9, HMS Serpent ?, 28/03/1868, 13 55 18 N; 51 27 42 E; Western Indian Ocean</t>
  </si>
  <si>
    <t>37379</t>
  </si>
  <si>
    <t>R 8, USCSS Blake, 05/04/1876, 28 28  N; 89 26  W; Western Central Atlantic Ocean, Sounding</t>
  </si>
  <si>
    <t>33281</t>
  </si>
  <si>
    <t>R 8, USCSS Blake, 01/02/1877, 28 18  N; 92 37  W; Western Central Atlantic Ocean, Sounding</t>
  </si>
  <si>
    <t>33454</t>
  </si>
  <si>
    <t>R 8, HMS Serpent ?, 27/03/1868, 14 9 30 N; 51 1 30 E; Western Indian Ocean</t>
  </si>
  <si>
    <t>37378</t>
  </si>
  <si>
    <t>R 7, USCSS Blake, 01/02/1877, 28 14  N; 92 33  W; Western Central Atlantic Ocean, Sounding</t>
  </si>
  <si>
    <t>33453</t>
  </si>
  <si>
    <t>R 7, HMS Serpent ?, 27/03/1868, 14 6  N; 50 34 42 E; Western Indian Ocean</t>
  </si>
  <si>
    <t>37377</t>
  </si>
  <si>
    <t>R 6, USCSS Blake, 01/02/1877, 28 10  N; 92 31  W; Western Central Atlantic Ocean, Sounding</t>
  </si>
  <si>
    <t>33452</t>
  </si>
  <si>
    <t>R 6, HMS Serpent ?, 26/03/1868, 13 47  N; 50   E; Western Indian Ocean</t>
  </si>
  <si>
    <t>37376</t>
  </si>
  <si>
    <t>R 5, USCSS Blake, 01/02/1877, 28 5  N; 92 27  W; Western Central Atlantic Ocean, Sounding</t>
  </si>
  <si>
    <t>33451</t>
  </si>
  <si>
    <t>R 5, HMS Serpent ?, 26/03/1868, 13 40  N; 49 15 36 E; Western Indian Ocean</t>
  </si>
  <si>
    <t>37375</t>
  </si>
  <si>
    <t>R 4, USCSS Blake, 01/02/1877, 28 1  N; 92 25  W; Western Central Atlantic Ocean, Sounding</t>
  </si>
  <si>
    <t>33450</t>
  </si>
  <si>
    <t>R 4, HMS Serpent ?, 25/03/1868, 13 5  N; 48 53 12 E; Western Indian Ocean</t>
  </si>
  <si>
    <t>37374</t>
  </si>
  <si>
    <t>R 3, HMS Serpent ?, 24/03/1868, 12 51  N; 47 31 30 E; Western Indian Ocean</t>
  </si>
  <si>
    <t>37373</t>
  </si>
  <si>
    <t>R 2, USCSS Blake, 05/04/1876, 27 48  N; 89 46  W; Western Central Atlantic Ocean, Sounding</t>
  </si>
  <si>
    <t>33280</t>
  </si>
  <si>
    <t>R 2, USCSS Blake, 01/02/1877, 27 56  N; 92 22  W; Western Central Atlantic Ocean, Sounding</t>
  </si>
  <si>
    <t>33449</t>
  </si>
  <si>
    <t>R 2, HMS Serpent ?, 24/03/1868, 12 56  N; 46 56  E; Western Indian Ocean</t>
  </si>
  <si>
    <t>37372</t>
  </si>
  <si>
    <t>R 1, USCSS Blake, 01/02/1877, 27 55  N; 92 21  W; Western Central Atlantic Ocean, Sounding</t>
  </si>
  <si>
    <t>33448</t>
  </si>
  <si>
    <t>R 1, HMS Serpent ?, 23/03/1868, 12 38  N; 45 58 15 E; Western Indian Ocean</t>
  </si>
  <si>
    <t>37371</t>
  </si>
  <si>
    <t>^Quin^, HMS Endeavour, 25/04/1928, 15 31 2 N; 42 38 7 E; Western Indian Ocean</t>
  </si>
  <si>
    <t>31326</t>
  </si>
  <si>
    <t>^Quest^, 25/01/1922, 57 56  S; 10 53  W; Antarctic Atlantic Ocean</t>
  </si>
  <si>
    <t>30978</t>
  </si>
  <si>
    <t>Q8, USCSS Blake, 30/01/1877, 27 50  N; 96 26  W; Western Central Atlantic Ocean, Sounding</t>
  </si>
  <si>
    <t>33395</t>
  </si>
  <si>
    <t>Q6, USCSS Blake, 30/01/1877, 27 50  N; 96 38  W; Western Central Atlantic Ocean, Sounding</t>
  </si>
  <si>
    <t>33393</t>
  </si>
  <si>
    <t>q, 111, HMS Serpent ?, 07/03/1868, 12 40  N; 45 50  E; Western Indian Ocean</t>
  </si>
  <si>
    <t>37554</t>
  </si>
  <si>
    <t>q 56, USCSS Blake, 01/02/1877, 27 52  N; 92 20  W; Western Central Atlantic Ocean, Sounding</t>
  </si>
  <si>
    <t>33446</t>
  </si>
  <si>
    <t>Q 55, USCSS Blake, 01/02/1877, 27 52  N; 92 23  W; Western Central Atlantic Ocean, Sounding</t>
  </si>
  <si>
    <t>33445</t>
  </si>
  <si>
    <t>Q 54, USCSS Blake, 01/02/1877, 27 52  N; 92 25  W; Western Central Atlantic Ocean, Sounding</t>
  </si>
  <si>
    <t>33444</t>
  </si>
  <si>
    <t>Q 52, USCSS Blake, 31/01/1877, 27 52  N; 92 37  W; Western Central Atlantic Ocean, Sounding</t>
  </si>
  <si>
    <t>33443</t>
  </si>
  <si>
    <t>Q 51, USCSS Blake, 31/01/1877, 27 51  N; 92 43  W; Western Central Atlantic Ocean, Sounding</t>
  </si>
  <si>
    <t>33442</t>
  </si>
  <si>
    <t>Q 49, USCSS Blake, 31/01/1877, 27 51  N; 92 55  W; Western Central Atlantic Ocean, Sounding</t>
  </si>
  <si>
    <t>33441</t>
  </si>
  <si>
    <t>Q 48, USCSS Blake, 31/01/1877, 27 51  N; 93 1  W; Western Central Atlantic Ocean, Sounding</t>
  </si>
  <si>
    <t>33440</t>
  </si>
  <si>
    <t>Q 47, USCSS Blake, 31/01/1877, 27 52  N; 93 8  W; Western Central Atlantic Ocean, Sounding</t>
  </si>
  <si>
    <t>33439</t>
  </si>
  <si>
    <t>Q 46, USCSS Blake, 31/01/1877, 27 52  N; 93 13  W; Western Central Atlantic Ocean, Sounding</t>
  </si>
  <si>
    <t>33438</t>
  </si>
  <si>
    <t>Q 45, USCSS Blake, 31/01/1877, 27 52  N; 93 16  W; Western Central Atlantic Ocean, Sounding</t>
  </si>
  <si>
    <t>33437</t>
  </si>
  <si>
    <t>Q 44, USCSS Blake, 31/01/1877, 27 52  N; 93 19  W; Western Central Atlantic Ocean, Sounding</t>
  </si>
  <si>
    <t>33436</t>
  </si>
  <si>
    <t>Q 43, USCSS Blake, 31/01/1877, 27 52  N; 93 23  W; Western Central Atlantic Ocean, Sounding</t>
  </si>
  <si>
    <t>33435</t>
  </si>
  <si>
    <t>Q 42, USCSS Blake, 31/01/1877, 27 52  N; 93 28  W; Western Central Atlantic Ocean, Sounding</t>
  </si>
  <si>
    <t>33433</t>
  </si>
  <si>
    <t>Q 41, USCSS Blake, 31/01/1877, 27 52  N; 93 30  W; Western Central Atlantic Ocean, Sounding</t>
  </si>
  <si>
    <t>33432</t>
  </si>
  <si>
    <t>Q 40, USCSS Blake, 31/01/1877, 27 52  N; 93 33  W; Western Central Atlantic Ocean, Sounding</t>
  </si>
  <si>
    <t>33431</t>
  </si>
  <si>
    <t>Q 39, USCSS Blake, 31/01/1877, 27 52  N; 93 38  W; Western Central Atlantic Ocean, Sounding</t>
  </si>
  <si>
    <t>33430</t>
  </si>
  <si>
    <t>Q 38, USCSS Blake, 31/01/1877, 27 52  N; 93 44  W; Western Central Atlantic Ocean, Sounding</t>
  </si>
  <si>
    <t>33429</t>
  </si>
  <si>
    <t>Q 37, USCSS Blake, 31/01/1877, 27 52  N; 93 46  W; Western Central Atlantic Ocean, Sounding</t>
  </si>
  <si>
    <t>33428</t>
  </si>
  <si>
    <t>Q 36, USCSS Blake, 31/01/1877, 27 51  N; 93 50  W; Western Central Atlantic Ocean, Sounding</t>
  </si>
  <si>
    <t>33427</t>
  </si>
  <si>
    <t>Q 35, USCSS Blake, 31/01/1877, 27 51  N; 93 55  W; Western Central Atlantic Ocean, Sounding</t>
  </si>
  <si>
    <t>33426</t>
  </si>
  <si>
    <t>Q 34, USCSS Blake, 31/01/1877, 27 52  N; 94   W; Western Central Atlantic Ocean, Sounding</t>
  </si>
  <si>
    <t>33425</t>
  </si>
  <si>
    <t>Q 33, USCSS Blake, 31/01/1877, 27 51  N; 94 6  W; Western Central Atlantic Ocean, Sounding</t>
  </si>
  <si>
    <t>33424</t>
  </si>
  <si>
    <t>Q 32, USCSS Blake, 31/01/1877, 27 51  N; 94 11  W; Western Central Atlantic Ocean, Sounding</t>
  </si>
  <si>
    <t>33422</t>
  </si>
  <si>
    <t>Q 31, USCSS Blake, 31/01/1877, 27 51  N; 94 17  W; Western Central Atlantic Ocean, Sounding</t>
  </si>
  <si>
    <t>33421</t>
  </si>
  <si>
    <t>Q 30, USCSS Blake, 31/01/1877, 27 51  N; 94 22  W; Western Central Atlantic Ocean, Sounding</t>
  </si>
  <si>
    <t>33420</t>
  </si>
  <si>
    <t>Q 30, USCSS Blake, 04/10/1875, 43 9  N; 70 57  W; Northwest Atlantic Ocean, Sounding</t>
  </si>
  <si>
    <t>33221</t>
  </si>
  <si>
    <t>Q 29, USCSS Blake, 31/01/1877, 27 51  N; 94 29  W; Western Central Atlantic Ocean, Sounding</t>
  </si>
  <si>
    <t>33419</t>
  </si>
  <si>
    <t>Q 28, USCSS Blake, 31/01/1877, 27 51  N; 94 34  W; Western Central Atlantic Ocean, Sounding</t>
  </si>
  <si>
    <t>33418</t>
  </si>
  <si>
    <t>Q 26, USCSS Blake, 31/01/1877, 27 52  N; 94 46  W; Western Central Atlantic Ocean, Sounding</t>
  </si>
  <si>
    <t>33417</t>
  </si>
  <si>
    <t>Q 25, USCSS Blake, 30/01/1877, 27 52  N; 94 53  W; Western Central Atlantic Ocean, Sounding</t>
  </si>
  <si>
    <t>33416</t>
  </si>
  <si>
    <t>Q 25, USCSS Blake, 03/10/1875, 42 58  N; 69 44  W; Northwest Atlantic Ocean, Sounding</t>
  </si>
  <si>
    <t>33220</t>
  </si>
  <si>
    <t>Q.24, USCSS Blake, 30/01/1877, 27 52  N; 94 59  W; Western Central Atlantic Ocean, Sounding</t>
  </si>
  <si>
    <t>33415</t>
  </si>
  <si>
    <t>Q 23, USCSS Blake, 30/01/1877, 27 52  N; 95 4  W; Western Central Atlantic Ocean, Sounding</t>
  </si>
  <si>
    <t>33414</t>
  </si>
  <si>
    <t>Q 22, USCSS Blake, 30/01/1877, 27 52  N; 95 9  W; Western Central Atlantic Ocean, Sounding</t>
  </si>
  <si>
    <t>33413</t>
  </si>
  <si>
    <t>Q 21, USCSS Blake, 30/01/1877, 27 52  N; 95 15  W; Western Central Atlantic Ocean, Sounding</t>
  </si>
  <si>
    <t>33410</t>
  </si>
  <si>
    <t>Q 20, USCSS Blake, 30/01/1877, 27 52  N; 95 20  W; Western Central Atlantic Ocean, Sounding</t>
  </si>
  <si>
    <t>33409</t>
  </si>
  <si>
    <t>Q 20, USCSS Blake, 03/10/1875, 42 46  N; 69 32  W; Northwest Atlantic Ocean, Sounding</t>
  </si>
  <si>
    <t>33218</t>
  </si>
  <si>
    <t>Q 19, USCSS Blake, 30/01/1877, 27 52  N; 95 25  W; Western Central Atlantic Ocean, Sounding</t>
  </si>
  <si>
    <t>33408</t>
  </si>
  <si>
    <t>Q 18, USCSS Blake, 30/01/1877, 27 52  N; 95 31  W; Western Central Atlantic Ocean, Sounding</t>
  </si>
  <si>
    <t>33407</t>
  </si>
  <si>
    <t>Q 17, USCSS Blake, 30/01/1877, 27 52  N; 95 36  W; Western Central Atlantic Ocean, Sounding</t>
  </si>
  <si>
    <t>33406</t>
  </si>
  <si>
    <t>Q 16, USCSS Blake, 30/01/1877, 27 52  N; 95 41  W; Western Central Atlantic Ocean, Sounding</t>
  </si>
  <si>
    <t>33405</t>
  </si>
  <si>
    <t>Q 15, USCSS Blake, 30/01/1877, 27 53  N; 95 45  W; Western Central Atlantic Ocean, Sounding</t>
  </si>
  <si>
    <t>33404</t>
  </si>
  <si>
    <t>Q 14, USCSS Blake, 30/01/1877, 27 53  N; 95 57  W; Western Central Atlantic Ocean, Sounding</t>
  </si>
  <si>
    <t>33403</t>
  </si>
  <si>
    <t>Q 13, USCSS Blake, 30/01/1877, 27 52  N; 95 56  W; Western Central Atlantic Ocean, Sounding</t>
  </si>
  <si>
    <t>33402</t>
  </si>
  <si>
    <t>Q 12, USCSS Blake, 30/01/1877, 27 52  N; 96 2  W; Western Central Atlantic Ocean, Sounding</t>
  </si>
  <si>
    <t>33401</t>
  </si>
  <si>
    <t>Q 11, USCSS Blake, 30/01/1877, 27 51  N; 96 9  W; Western Central Atlantic Ocean, Sounding</t>
  </si>
  <si>
    <t>33398</t>
  </si>
  <si>
    <t>Q 10, USCSS Blake, 30/01/1877, 27 5  N; 96 15  W; Western Central Atlantic Ocean, Sounding</t>
  </si>
  <si>
    <t>33397</t>
  </si>
  <si>
    <t>Q 10, USCSS Blake, 03/10/1875, 42 24  N; 69 29  W; Northwest Atlantic Ocean, Sounding</t>
  </si>
  <si>
    <t>33217</t>
  </si>
  <si>
    <t>Q 9, USCSS Blake, 30/01/1877, 27 50  N; 96 21  W; Western Central Atlantic Ocean, Sounding</t>
  </si>
  <si>
    <t>33396</t>
  </si>
  <si>
    <t>Q 7, USCSS Blake, 30/01/1877, 27 49  N; 96 32  W; Western Central Atlantic Ocean, Sounding</t>
  </si>
  <si>
    <t>33394</t>
  </si>
  <si>
    <t>Q 6, USCSS Blake, 04/04/1876, 28 14  N; 89 33  W; Western Central Atlantic Ocean, Sounding</t>
  </si>
  <si>
    <t>33279</t>
  </si>
  <si>
    <t>Q 5, USCSS Blake, 30/01/1877, 27 50  N; 96 43  W; Western Central Atlantic Ocean, Sounding</t>
  </si>
  <si>
    <t>33392</t>
  </si>
  <si>
    <t>Q 5, USCSS Blake, 03/10/1875, 42 8  N; 69 45  W; Northwest Atlantic Ocean, Sounding</t>
  </si>
  <si>
    <t>33216</t>
  </si>
  <si>
    <t>Q 4, USCSS Blake, 30/01/1877, 27 51  N; 96 49  W; Western Central Atlantic Ocean, Sounding</t>
  </si>
  <si>
    <t>33391</t>
  </si>
  <si>
    <t>Q 3, USCSS Blake, 30/01/1877, 27 51  N; 96 54  W; Western Central Atlantic Ocean, Sounding</t>
  </si>
  <si>
    <t>33390</t>
  </si>
  <si>
    <t>Q 3, USCSS Blake, 04/04/1876, 28 47  N; 89 20  W; Western Central Atlantic Ocean, Sounding</t>
  </si>
  <si>
    <t>33278</t>
  </si>
  <si>
    <t>Q 2, USCSS Blake, 30/01/1877, 27 51  N; 96 57  W; Western Central Atlantic Ocean, Sounding</t>
  </si>
  <si>
    <t>33389</t>
  </si>
  <si>
    <t>Pieter Faure (South African Waters, `Cape Deposits|), 22 56  S; 14 28  E; Southeast Atlantic Ocean</t>
  </si>
  <si>
    <t>39350</t>
  </si>
  <si>
    <t>Pieter Faure (South African Waters, `Cape Deposits|), 12/10/1898, 34 18 30 S; 18 28 30 E; Southeast Atlantic Ocean, from shrimp trawl</t>
  </si>
  <si>
    <t>39349</t>
  </si>
  <si>
    <t>^Pete^, HMS Endeavour, 25/04/1928, 15 29 1 N; 42 39 4 E; Western Indian Ocean</t>
  </si>
  <si>
    <t>31324</t>
  </si>
  <si>
    <t>p, 110, HMS Serpent ?, 07/03/1868, 12 40  N; 45 50  E; Western Indian Ocean</t>
  </si>
  <si>
    <t>37553</t>
  </si>
  <si>
    <t>P| 73, USCSS Blake, 16/05/1875, 25 40 15 N; 83 7  W; Western Central Atlantic Ocean, Sounding</t>
  </si>
  <si>
    <t>33139</t>
  </si>
  <si>
    <t>P| 71, USCSS Blake, 16/05/1875, 25 41 15 N; 83 18 40 W; Western Central Atlantic Ocean, Sounding</t>
  </si>
  <si>
    <t>33138</t>
  </si>
  <si>
    <t>P| 70, USCSS Blake, 16/05/1875, 25 41 45 N; 83 24 15 W; Western Central Atlantic Ocean, Sounding</t>
  </si>
  <si>
    <t>33137</t>
  </si>
  <si>
    <t>P| 68, USCSS Blake, 16/05/1875, 24 42  N; 83 42  W; Western Central Atlantic Ocean, Sounding</t>
  </si>
  <si>
    <t>33136</t>
  </si>
  <si>
    <t>P| 67, USCSS Blake, 16/05/1875, 25 42  N; 85 39  W; Western Central Atlantic Ocean, Sounding</t>
  </si>
  <si>
    <t>33135</t>
  </si>
  <si>
    <t>P| 66, USCSS Blake, 16/05/1875, 25 42  N; 83 45  W; Western Central Atlantic Ocean, Sounding</t>
  </si>
  <si>
    <t>33134</t>
  </si>
  <si>
    <t>P| 64, USCSS Blake, 16/05/1875, 24 40 30 N; 84 2 40 W; Western Central Atlantic Ocean, Sounding</t>
  </si>
  <si>
    <t>33133</t>
  </si>
  <si>
    <t>P| 63, USCSS Blake, 16/05/1875, 24 37 15 N; 84 2 30 W; Western Central Atlantic Ocean, Sounding</t>
  </si>
  <si>
    <t>33132</t>
  </si>
  <si>
    <t>P| 62, USCSS Blake, 16/05/1875, 24 39  N; 84 16  W; Western Central Atlantic Ocean, Sounding</t>
  </si>
  <si>
    <t>33131</t>
  </si>
  <si>
    <t>P|61, USCSS Blake, 16/05/1875, 24 45  N; 84 35  W; Western Central Atlantic Ocean, Sounding</t>
  </si>
  <si>
    <t>33130</t>
  </si>
  <si>
    <t>P| 60, USCSS Blake, 15/05/1875, 24 50  N; 84 50  W; Western Central Atlantic Ocean, Sounding</t>
  </si>
  <si>
    <t>33128</t>
  </si>
  <si>
    <t>P| 59, USCSS Blake, 15/05/1875, 24 56 45 N; 85 9 10 W; Western Central Atlantic Ocean, Sounding</t>
  </si>
  <si>
    <t>33127</t>
  </si>
  <si>
    <t>P| 58, USCSS Blake, 15/05/1875, 24 58  N; 85 27  W; Western Central Atlantic Ocean, Sounding</t>
  </si>
  <si>
    <t>33126</t>
  </si>
  <si>
    <t>P| 57, USCSS Blake, 15/05/1875, 25 2  N; 85 45  W; Western Central Atlantic Ocean, Sounding</t>
  </si>
  <si>
    <t>33125</t>
  </si>
  <si>
    <t>P| 56, USCSS Blake, 15/05/1875, 25 1  N; 86   W; Western Central Atlantic Ocean, Sounding</t>
  </si>
  <si>
    <t>33124</t>
  </si>
  <si>
    <t>P| 55, USCSS Blake, 15/05/1875, 25 1  N; 86 17  W; Western Central Atlantic Ocean, Sounding</t>
  </si>
  <si>
    <t>33123</t>
  </si>
  <si>
    <t>P| 54, USCSS Blake, 15/05/1875, 25 5 15 N; 86 30 45 W; Western Central Atlantic Ocean, Sounding</t>
  </si>
  <si>
    <t>33122</t>
  </si>
  <si>
    <t>P| 53, USCSS Blake, 14/05/1875, 25 9  N; 86 45  W; Western Central Atlantic Ocean, Sounding</t>
  </si>
  <si>
    <t>33121</t>
  </si>
  <si>
    <t>P| 52, USCSS Blake, 14/05/1875, 25 14  N; 87   W; Western Central Atlantic Ocean, Sounding</t>
  </si>
  <si>
    <t>33120</t>
  </si>
  <si>
    <t>P| 51, USCSS Blake, 14/05/1875, 25 8  N; 87 12 50 W; Western Central Atlantic Ocean, Sounding</t>
  </si>
  <si>
    <t>33119</t>
  </si>
  <si>
    <t>P| 48, USCSS Blake, 14/05/1875, 25 11  N; 88 11  W; Western Central Atlantic Ocean, Sounding</t>
  </si>
  <si>
    <t>33117</t>
  </si>
  <si>
    <t>P| 46, USCSS Blake, 13/05/1875, 25 22 15 N; 88 41  W; Western Central Atlantic Ocean, Sounding</t>
  </si>
  <si>
    <t>33116</t>
  </si>
  <si>
    <t>P| 44, USCSS Blake, 13/05/1875, 25 28  N; 89 16  W; Western Central Atlantic Ocean, Sounding</t>
  </si>
  <si>
    <t>33115</t>
  </si>
  <si>
    <t>P| 42, USCSS Blake, 13/05/1875, 25 31  N; 89 52  W; Western Central Atlantic Ocean, Sounding</t>
  </si>
  <si>
    <t>33114</t>
  </si>
  <si>
    <t>P| 40, USCSS Blake, 12/05/1875, 25 31 45 N; 90 28  W; Western Central Atlantic Ocean, Sounding</t>
  </si>
  <si>
    <t>33113</t>
  </si>
  <si>
    <t>P| 39, USCSS Blake, 12/05/1875, 25 31 30 N; 90 43 30 W; Western Central Atlantic Ocean, Sounding</t>
  </si>
  <si>
    <t>33112</t>
  </si>
  <si>
    <t>P| 36, USCSS Blake, 12/05/1875, 25 35 45 N; 91 30  W; Western Central Atlantic Ocean, Sounding</t>
  </si>
  <si>
    <t>33111</t>
  </si>
  <si>
    <t>P| 34, USCSS Blake, 12/05/1875, 25 37 15 N; 92 4 45 W; Western Central Atlantic Ocean, Sounding</t>
  </si>
  <si>
    <t>33110</t>
  </si>
  <si>
    <t>P| 32, USCSS Blake, 11/05/1875, 25 40 45 N; 92 39  W; Western Central Atlantic Ocean, Sounding</t>
  </si>
  <si>
    <t>33109</t>
  </si>
  <si>
    <t>P| 30, USCSS Blake, 11/05/1875, 25 44 30 N; 93 12 45 W; Western Central Atlantic Ocean, Sounding</t>
  </si>
  <si>
    <t>33108</t>
  </si>
  <si>
    <t>P| 29, USCSS Blake, 11/05/1875, 25 46  N; 93 28  W; Western Central Atlantic Ocean, Sounding</t>
  </si>
  <si>
    <t>33106</t>
  </si>
  <si>
    <t>P| 27, USCSS Blake, 11/05/1875, 25 50  N; 93 59 15 W; Western Central Atlantic Ocean, Sounding</t>
  </si>
  <si>
    <t>33105</t>
  </si>
  <si>
    <t>P| 26, USCSS Blake, 10/05/1875, 25 49 45 N; 94 14 30 W; Western Central Atlantic Ocean, Sounding</t>
  </si>
  <si>
    <t>33104</t>
  </si>
  <si>
    <t>P| 24, USCSS Blake, 10/05/1875, 25 48  N; 94 44 45 W; Western Central Atlantic Ocean, Sounding</t>
  </si>
  <si>
    <t>33103</t>
  </si>
  <si>
    <t>P| 22, USCSS Blake, 10/05/1875, 25 50  N; 95 22 15 W; Western Central Atlantic Ocean, Sounding</t>
  </si>
  <si>
    <t>33102</t>
  </si>
  <si>
    <t>P| 19, USCSS Blake, 10/05/1875, 25 55  N; 95 46 45 W; Western Central Atlantic Ocean, Sounding</t>
  </si>
  <si>
    <t>33101</t>
  </si>
  <si>
    <t>P 18, USCSS Blake, 29/01/1877, 27 16  N; 96 34  W; Western Central Atlantic Ocean, Sounding</t>
  </si>
  <si>
    <t>33387</t>
  </si>
  <si>
    <t>P 17, USCSS Blake, 29/01/1877, 27 41  N; 96 53  W; Western Central Atlantic Ocean, Sounding</t>
  </si>
  <si>
    <t>33386</t>
  </si>
  <si>
    <t>P 16, USCSS Blake, 29/01/1877, 27 37  N; 96 50  W; Western Central Atlantic Ocean, Sounding</t>
  </si>
  <si>
    <t>33385</t>
  </si>
  <si>
    <t>P| 16, USCSS Blake, 09/05/1875, 25 59  N; 96 11 15 W; Western Central Atlantic Ocean, Sounding</t>
  </si>
  <si>
    <t>33100</t>
  </si>
  <si>
    <t>P 15, USCSS Blake, 29/01/1877, 27 33  N; 96 47  W; Western Central Atlantic Ocean, Sounding</t>
  </si>
  <si>
    <t>33384</t>
  </si>
  <si>
    <t>P 14, USCSS Blake, 29/01/1877, 27 29  N; 96 44  W; Western Central Atlantic Ocean, Sounding</t>
  </si>
  <si>
    <t>33383</t>
  </si>
  <si>
    <t>P 13, USCSS Blake, 29/01/1877, 27 25  N; 96 41  W; Western Central Atlantic Ocean, Sounding</t>
  </si>
  <si>
    <t>33382</t>
  </si>
  <si>
    <t>P| 13, USCSS Blake, 09/05/1875, 26   N; 96 25  W; Western Central Atlantic Ocean, Sounding</t>
  </si>
  <si>
    <t>33099</t>
  </si>
  <si>
    <t>P 12, USCSS Blake, 29/01/1877, 27 21  N; 96 37  W; Western Central Atlantic Ocean, Sounding</t>
  </si>
  <si>
    <t>33381</t>
  </si>
  <si>
    <t>P| 10, USCSS Blake, 09/05/1875, 26 10 15 N; 96 35 15 W; Western Central Atlantic Ocean, Sounding</t>
  </si>
  <si>
    <t>33098</t>
  </si>
  <si>
    <t>P 8, USCSS Blake, 29/01/1877, 27 4  N; 96 24  W; Western Central Atlantic Ocean, Sounding</t>
  </si>
  <si>
    <t>33380</t>
  </si>
  <si>
    <t>P 7, USCSS Blake, 29/01/1877, 26 58  N; 96 18  W; Western Central Atlantic Ocean, Sounding</t>
  </si>
  <si>
    <t>33379</t>
  </si>
  <si>
    <t>P| 7, USCSS Blake, 09/05/1875, 26 0 15 N; 96 39 11 W; Western Central Atlantic Ocean, Sounding</t>
  </si>
  <si>
    <t>33097</t>
  </si>
  <si>
    <t>P 6, USCSS Blake, 29/01/1877, 26 52  N; 96 12  W; Western Central Atlantic Ocean, Sounding</t>
  </si>
  <si>
    <t>33378</t>
  </si>
  <si>
    <t>P 5, USCSS Blake, 29/01/1877, 26 46  N; 96 7  W; Western Central Atlantic Ocean, Sounding</t>
  </si>
  <si>
    <t>33376</t>
  </si>
  <si>
    <t>P 4, USCSS Blake, 29/01/1877, 26 40  N; 96 1  W; Western Central Atlantic Ocean, Sounding</t>
  </si>
  <si>
    <t>33375</t>
  </si>
  <si>
    <t>P| 4, USCSS Blake, 09/05/1875, 26   N; 96 56 10 W; Western Central Atlantic Ocean, Sounding</t>
  </si>
  <si>
    <t>33095</t>
  </si>
  <si>
    <t>o, 109, HMS Serpent ?, 07/03/1868, 12 40  N; 45 50  E; Western Indian Ocean</t>
  </si>
  <si>
    <t>37552</t>
  </si>
  <si>
    <t>O| 81, USCSS Blake, 08/05/1875, 26 5  N; 96 58  W; Western Central Atlantic Ocean, Sounding</t>
  </si>
  <si>
    <t>33094</t>
  </si>
  <si>
    <t>O| 78, USCSS Blake, 08/05/1875, 26 14  N; 96 39  W; Western Central Atlantic Ocean, Sounding</t>
  </si>
  <si>
    <t>33093</t>
  </si>
  <si>
    <t>O| 75, USCSS Blake, 08/05/1875, 26 23  N; 96 18  W; Western Central Atlantic Ocean, Sounding</t>
  </si>
  <si>
    <t>33092</t>
  </si>
  <si>
    <t>O| 63, USCSS Blake, 07/05/1875, 27 6  N; 94 35  W; Western Central Atlantic Ocean, Sounding</t>
  </si>
  <si>
    <t>33091</t>
  </si>
  <si>
    <t>O 60, USCSS Blake, 23/09/1875, 43 54  N; 67 26  W; Northwest Atlantic Ocean, Sounding</t>
  </si>
  <si>
    <t>33215</t>
  </si>
  <si>
    <t>O| 59, USCSS Blake, 07/05/1875, 27 16  N; 94 2  W; Western Central Atlantic Ocean, Sounding</t>
  </si>
  <si>
    <t>33090</t>
  </si>
  <si>
    <t>O| 53, USCSS Blake, 06/05/1875, 27 30  N; 93 18  W; Western Central Atlantic Ocean, Sounding</t>
  </si>
  <si>
    <t>33089</t>
  </si>
  <si>
    <t>O 50, USCSS Blake, 23/09/1875, 43 28  N; 67 16  W; Northwest Atlantic Ocean, Sounding</t>
  </si>
  <si>
    <t>33214</t>
  </si>
  <si>
    <t>O| 47, USCSS Blake, 06/05/1875, 27 44 45 N; 92 40 20 W; Western Central Atlantic Ocean, Sounding</t>
  </si>
  <si>
    <t>33088</t>
  </si>
  <si>
    <t>O 45, USCSS Blake, 23/09/1875, 43 14  N; 67 9  W; Northwest Atlantic Ocean, Sounding</t>
  </si>
  <si>
    <t>33213</t>
  </si>
  <si>
    <t>O| 44, USCSS Blake, 06/05/1875, 27 53  N; 92 24  W; Western Central Atlantic Ocean, Sounding</t>
  </si>
  <si>
    <t>33087</t>
  </si>
  <si>
    <t>O| 43, USCSS Blake, 06/05/1875, 27 57  N; 92 19  W; Western Central Atlantic Ocean, Sounding</t>
  </si>
  <si>
    <t>33086</t>
  </si>
  <si>
    <t>O 40, USCSS Blake, 23/09/1875, 42 57  N; 67 1  W; Northwest Atlantic Ocean, Sounding</t>
  </si>
  <si>
    <t>33212</t>
  </si>
  <si>
    <t>O| 39, USCSS Blake, 05/05/1875, 28 7  N; 91 56 50 W; Western Central Atlantic Ocean, Sounding</t>
  </si>
  <si>
    <t>33084</t>
  </si>
  <si>
    <t>O 38, USCSS Blake, 23/09/1875, 42 50  N; 66 58  W; Northwest Atlantic Ocean, Sounding</t>
  </si>
  <si>
    <t>33211</t>
  </si>
  <si>
    <t>O 35, USCSS Blake, 23/09/1875, 42 40  N; 66 54  W; Northwest Atlantic Ocean, Sounding</t>
  </si>
  <si>
    <t>33210</t>
  </si>
  <si>
    <t>O| 35, USCSS Blake, 05/05/1875, 28 16  N; 91 28  W; Western Central Atlantic Ocean, Sounding</t>
  </si>
  <si>
    <t>33083</t>
  </si>
  <si>
    <t>O| 31, USCSS Blake, 05/05/1875, 28 20 30 N; 91 1 45 W; Western Central Atlantic Ocean, Sounding</t>
  </si>
  <si>
    <t>33082</t>
  </si>
  <si>
    <t>O| 27, USCSS Blake, 05/05/1875, 28 26  N; 90 47  W; Western Central Atlantic Ocean, Sounding</t>
  </si>
  <si>
    <t>33081</t>
  </si>
  <si>
    <t>O 26, USCSS Blake, 22/09/1875, 42 17  N; 66 43  W; Northwest Atlantic Ocean, Sounding</t>
  </si>
  <si>
    <t>33209</t>
  </si>
  <si>
    <t>O| 23, USCSS Blake, 05/05/1875, 28 32  N; 90 33  W; Western Central Atlantic Ocean, Sounding</t>
  </si>
  <si>
    <t>33080</t>
  </si>
  <si>
    <t>O| 19, USCSS Blake, 05/05/1875, 28 39  N; 90 19  W; Western Central Atlantic Ocean, Sounding</t>
  </si>
  <si>
    <t>33079</t>
  </si>
  <si>
    <t>O 15, USCSS Blake, 22/09/1875, 41 43  N; 66 33  W; Northwest Atlantic Ocean, Sounding</t>
  </si>
  <si>
    <t>33208</t>
  </si>
  <si>
    <t>O| 15, USCSS Blake, 05/05/1875, 28 44  N; 90 47  W; Western Central Atlantic Ocean, Sounding</t>
  </si>
  <si>
    <t>33078</t>
  </si>
  <si>
    <t>o, 15, HMS Egeria, 17/12/1890, 19 21  N; 118 37 5 E; Western Central Pacific Ocean, Sounding</t>
  </si>
  <si>
    <t>35190</t>
  </si>
  <si>
    <t>O| 11, USCSS Blake, 05/06/1875, 28 48  N; 89 56  W; Western Central Atlantic Ocean, Sounding</t>
  </si>
  <si>
    <t>33077</t>
  </si>
  <si>
    <t>O 10, USCSS Blake, 22/09/1875, 41 30  N; 66 26  W; Northwest Atlantic Ocean, Sounding</t>
  </si>
  <si>
    <t>33206</t>
  </si>
  <si>
    <t>O| 7, USCSS Blake, 04/05/1875, 28 51  N; 89 45  W; Western Central Atlantic Ocean, Sounding</t>
  </si>
  <si>
    <t>33076</t>
  </si>
  <si>
    <t>O 6, USCSS Blake, 29/01/1877, 26 15  N; 95 46  W; Western Central Atlantic Ocean, Sounding</t>
  </si>
  <si>
    <t>33374</t>
  </si>
  <si>
    <t>O 5, USCSS Blake, 29/01/1877, 26 16  N; 95 39  W; Western Central Atlantic Ocean, Sounding</t>
  </si>
  <si>
    <t>33373</t>
  </si>
  <si>
    <t>O 4, USCSS Blake, 28/01/1877, 26 17  N; 95 32  W; Western Central Atlantic Ocean, Sounding</t>
  </si>
  <si>
    <t>33372</t>
  </si>
  <si>
    <t>O| 3, USCSS Blake, 04/05/1875, 28 56  N; 89 32  W; Western Central Atlantic Ocean, Sounding</t>
  </si>
  <si>
    <t>33075</t>
  </si>
  <si>
    <t>O| 2, USCSS Blake, 04/05/1875, 28 57  N; 89 29  W; Western Central Atlantic Ocean, Sounding</t>
  </si>
  <si>
    <t>33073</t>
  </si>
  <si>
    <t>O 1, USCSS Blake, 11/03/1876, 28 45  N; 84 37  W; Western Central Atlantic Ocean, Sounding</t>
  </si>
  <si>
    <t>33277</t>
  </si>
  <si>
    <t>O| 1, USCSS Blake, 04/05/1875, 28 58  N; 89 25  W; Western Central Atlantic Ocean, Sounding</t>
  </si>
  <si>
    <t>33072</t>
  </si>
  <si>
    <t>Nos 4,5,6, HMS Egeria, 20/08/1889, 9 12  S; 171 0  W; Eastern Central Pacific Ocean, Sounding</t>
  </si>
  <si>
    <t>34978</t>
  </si>
  <si>
    <t>No. 41, HMS Rambler, 19/04/1888, 10 16 4 N; 114 21 43 E; Western Central Pacific Ocean</t>
  </si>
  <si>
    <t>36947</t>
  </si>
  <si>
    <t>No. 40, HMS Rambler, 19/04/1888, 10 16 30 N; 114 19 32 E; Western Central Pacific Ocean</t>
  </si>
  <si>
    <t>36950</t>
  </si>
  <si>
    <t>No 39, HMS Rambler, 19/04/1888, 10 16 45 N; 114 21 25 E; Western Central Pacific Ocean</t>
  </si>
  <si>
    <t>36948</t>
  </si>
  <si>
    <t>No.36, H.M.S. Porcupine, HMS Porcupine, 1869, 59   N; 9   W; Northeast Atlantic Ocean</t>
  </si>
  <si>
    <t>36929</t>
  </si>
  <si>
    <t>No.10, USCS Bibb, 09/05/1868, 24 21 4 N; 81 32 9 W; Western Central Atlantic Ocean</t>
  </si>
  <si>
    <t>32935</t>
  </si>
  <si>
    <t>No. 10, HMS Egeria, 20/08/1889, 9 12  S; 171 0  W; Eastern Central Pacific Ocean, Sounding</t>
  </si>
  <si>
    <t>34980</t>
  </si>
  <si>
    <t>No. 9, HMS Egeria, 20/08/1889, 9 12  S; 171 0  W; Eastern Central Pacific Ocean, Sounding</t>
  </si>
  <si>
    <t>34979</t>
  </si>
  <si>
    <t>No. 6 (spare), HMS Serpent, 1865, 35 29  S; 19 23  E; Southeast Atlantic Ocean</t>
  </si>
  <si>
    <t>39242</t>
  </si>
  <si>
    <t>No.6, HMS Rambler, 23/04/1888, 15 29 2 N; 113 52 36 E; Northwest Pacific Ocean</t>
  </si>
  <si>
    <t>36965</t>
  </si>
  <si>
    <t>No. 5 (spare), HMS Serpent, 1865, 35 18  S; 19 5  E; Southeast Atlantic Ocean</t>
  </si>
  <si>
    <t>39241</t>
  </si>
  <si>
    <t>No.5, sounding 31, HMS Knight Errant, 11/08/1880, 59 26  N; 7 19  W; Northeast Atlantic Ocean, Sounding and from net trawl</t>
  </si>
  <si>
    <t>35939</t>
  </si>
  <si>
    <t>No. 5, HMS Egeria, 26/06/1889, 4 28  S; 171 15  W; Eastern Central Pacific Ocean, Sounding</t>
  </si>
  <si>
    <t>34910</t>
  </si>
  <si>
    <t>No. 4 (spare), HMS Serpent, 1865, 35 8  S; 12 48  E; Southeast Atlantic Ocean</t>
  </si>
  <si>
    <t>39240</t>
  </si>
  <si>
    <t>No.4, HMS Rambler, 23/04/1888, 15 29  N; 113 52 35 E; Northwest Pacific Ocean</t>
  </si>
  <si>
    <t>36964</t>
  </si>
  <si>
    <t>No.3, USCS Bibb, 16/05/1868, 24 19 12 N; 81 49 48 W; Western Central Atlantic Ocean</t>
  </si>
  <si>
    <t>32938</t>
  </si>
  <si>
    <t>No.3, HMS Rambler, 23/04/1888, 15 28 50 N; 113 52 30 E; Northwest Pacific Ocean</t>
  </si>
  <si>
    <t>36963</t>
  </si>
  <si>
    <t>No. 3, HMS Egeria, 18/05/1889, 24   S; 179   W; Western Central Pacific Ocean</t>
  </si>
  <si>
    <t>34901</t>
  </si>
  <si>
    <t>No. 2, HMS Egeria, 20/08/1889, 9 12  S; 171 25  W; Eastern Central Pacific Ocean, Sounding</t>
  </si>
  <si>
    <t>34977</t>
  </si>
  <si>
    <t>No. 1, S. S. ?, 25 33 20 S; 33 8 15 E; Western Indian Ocean</t>
  </si>
  <si>
    <t>38930</t>
  </si>
  <si>
    <t>No.1, HMS Serpent, 1865, 34 42  S; 18 30  E; Southeast Atlantic Ocean</t>
  </si>
  <si>
    <t>39239</t>
  </si>
  <si>
    <t>No. 1, HMS Flying Fish, 12/01/1887, 9 54  S; 97 45  E; Eastern Indian Ocean, Sounding</t>
  </si>
  <si>
    <t>35509</t>
  </si>
  <si>
    <t>No.1, CS Faraday, 16 55 12 N; 25 7 6 W; Eastern Central Atlantic Ocean</t>
  </si>
  <si>
    <t>31003</t>
  </si>
  <si>
    <t>No.1, 12/05/1885, 54 13  N; 0 10  W; Northeast Atlantic Ocean, Sounding</t>
  </si>
  <si>
    <t>38867</t>
  </si>
  <si>
    <t>near 188, RRS Discovery, 19/03/1927, 64 48 30 S; 63 31 30 W; Antarctic Atlantic Ocean, Lucas sounding</t>
  </si>
  <si>
    <t>31343</t>
  </si>
  <si>
    <t>near 17,17a, HMS Porcupine, 21/07/1870, 39 41  N; 9 41  W; Northeast Atlantic Ocean</t>
  </si>
  <si>
    <t>31203</t>
  </si>
  <si>
    <t>near 13 ?, HMS Porcupine, 19/07/1870, 40 10  N; 9 40  W; Northeast Atlantic Ocean</t>
  </si>
  <si>
    <t>31197</t>
  </si>
  <si>
    <t>N, HMS Endeavour, 23/01/1924, 8 4 7 N; 13 27 6 W; Eastern Central Atlantic Ocean</t>
  </si>
  <si>
    <t>30908</t>
  </si>
  <si>
    <t>N, HMIMS Investigator, 18/11/1906, 24 20 50 N; 59 24 40 E; Western Indian Ocean</t>
  </si>
  <si>
    <t>35807</t>
  </si>
  <si>
    <t>n, 108, HMS Serpent ?, 07/03/1868, 12 40  N; 45 50  E; Western Indian Ocean</t>
  </si>
  <si>
    <t>37551</t>
  </si>
  <si>
    <t>N 22, USCSS Blake, 28/01/1877, 26 27  N; 94 55  W; Western Central Atlantic Ocean, Sounding</t>
  </si>
  <si>
    <t>33371</t>
  </si>
  <si>
    <t>N 21, USCSS Blake, 28/01/1877, 26 37  N; 95   W; Western Central Atlantic Ocean, Sounding</t>
  </si>
  <si>
    <t>33370</t>
  </si>
  <si>
    <t>N 17, USCSS Blake, 28/01/1877, 27 6  N; 95 22  W; Western Central Atlantic Ocean, Sounding</t>
  </si>
  <si>
    <t>33369</t>
  </si>
  <si>
    <t>N.14, HMS Serpent (?), 29/05/1868, 34 2 15 S; 26 26 45 E; Western Indian Ocean</t>
  </si>
  <si>
    <t>37413</t>
  </si>
  <si>
    <t>N.13, HMS Serpent (?), 29/05/1868, 34 5 12 S; 26 41 30 E; Western Indian Ocean</t>
  </si>
  <si>
    <t>37412</t>
  </si>
  <si>
    <t>N 12, USCSS Blake, 27/01/1877, 27 33  N; 95 47  W; Western Central Atlantic Ocean, Sounding</t>
  </si>
  <si>
    <t>33368</t>
  </si>
  <si>
    <t>N.12, HMS Serpent (?), 29/05/1868, 34 4 0 S; 26 57 0 E; Western Indian Ocean</t>
  </si>
  <si>
    <t>37411</t>
  </si>
  <si>
    <t>N.11, HMS Serpent (?), 29/05/1868, 33 55 36 S; 27 16 0 E; Western Indian Ocean</t>
  </si>
  <si>
    <t>37410</t>
  </si>
  <si>
    <t>N 9, USCSS Blake, 10/03/1876, 28 42  N; 85   W; Western Central Atlantic Ocean, Sounding</t>
  </si>
  <si>
    <t>33276</t>
  </si>
  <si>
    <t>N. 9, HMS Serpent (?), 28/05/1868, 32 50 0 S; 29 23 12 E; Western Indian Ocean</t>
  </si>
  <si>
    <t>37409</t>
  </si>
  <si>
    <t>N| 8, USCSS Blake, 26/04/1875, 28 59  N; 88 55  W; Western Central Atlantic Ocean, Sounding</t>
  </si>
  <si>
    <t>33071</t>
  </si>
  <si>
    <t>N 7, USCSS Blake, 10/03/1876, 29 53  N; 85 1  W; Western Central Atlantic Ocean, Sounding</t>
  </si>
  <si>
    <t>33274</t>
  </si>
  <si>
    <t>N 6, USCSS Blake, 27/01/1877, 27 57  N; 96 6  W; Western Central Atlantic Ocean, Sounding</t>
  </si>
  <si>
    <t>33367</t>
  </si>
  <si>
    <t>N 6, USCSS Blake, 22/09/1875, 40 58  N; 66 7  W; Northwest Atlantic Ocean, Sounding</t>
  </si>
  <si>
    <t>33205</t>
  </si>
  <si>
    <t>N| 5, USCSS Blake, 26/04/1875, 28 43  N; 88 40  W; Western Central Atlantic Ocean, Sounding</t>
  </si>
  <si>
    <t>33070</t>
  </si>
  <si>
    <t>N 5, USCSS Blake, 22/09/1875, 40 52  N; 66 13  W; Northwest Atlantic Ocean, Sounding</t>
  </si>
  <si>
    <t>33204</t>
  </si>
  <si>
    <t>N. 5, HMS Serpent (?), 26/05/1968, 30 40 0 S; 30 50 12 E; Western Indian Ocean</t>
  </si>
  <si>
    <t>37408</t>
  </si>
  <si>
    <t>N| 2, USCSS Blake, 25/04/1875, 28 24  N; 88 22  W; Western Central Atlantic Ocean, Sounding</t>
  </si>
  <si>
    <t>33069</t>
  </si>
  <si>
    <t>N. 2, S. S. ?, 26/05/1868, 29 59 0 S; 31 11 30 E; Western Indian Ocean</t>
  </si>
  <si>
    <t>37407</t>
  </si>
  <si>
    <t>N 1, USCSS Blake, 28/01/1877, 28 18  N; 96 22  W; Western Central Atlantic Ocean, Sounding</t>
  </si>
  <si>
    <t>33366</t>
  </si>
  <si>
    <t>N 1, USCSS Blake, 10/03/1876, 29 25  N; 85 2  W; Western Central Atlantic Ocean, Sounding</t>
  </si>
  <si>
    <t>33273</t>
  </si>
  <si>
    <t>N. 1, HMS Serpent, 19/05/1868, 29 45 0 S; 31 43 0 E; Western Indian Ocean</t>
  </si>
  <si>
    <t>37406</t>
  </si>
  <si>
    <t>Mushroom, SS Siemens, 08/05/1875, 48 58  N; 43 24 15 W; Northwest Atlantic Ocean, Sounding</t>
  </si>
  <si>
    <t>35534</t>
  </si>
  <si>
    <t>^Min^, HMS Endeavour, 17/02/1928, 15 25 8 N; 42 42 9 E; Western Indian Ocean</t>
  </si>
  <si>
    <t>31314</t>
  </si>
  <si>
    <t>Marie Louise Mackay, /10/1927, 51 26  N; 15 11 15 W; Northeast Atlantic Ocean</t>
  </si>
  <si>
    <t>31192</t>
  </si>
  <si>
    <t>M, HMS Endeavour, 23/01/1924, 8 5 3 N; 13 21 8 W; Eastern Central Atlantic Ocean</t>
  </si>
  <si>
    <t>30907</t>
  </si>
  <si>
    <t>M.9157c</t>
  </si>
  <si>
    <t>38871</t>
  </si>
  <si>
    <t>M.5236x, 20, HMS Penguin, 21/11/1891, 0 20  N; 126 41 54 E; Western Central Pacific Ocean, Sounding</t>
  </si>
  <si>
    <t>36038</t>
  </si>
  <si>
    <t>M.5235x, 18, HMS Rambler, 21/11/1891, 0 19 40 S; 126 36  E; Western Central Pacific Ocean, Sounding</t>
  </si>
  <si>
    <t>36036</t>
  </si>
  <si>
    <t>M.5234x, 17, HMS Penguin, 20/11/1891, 0 38 5 S; 126 46 50 E; Western Central Pacific Ocean, Sounding</t>
  </si>
  <si>
    <t>36034</t>
  </si>
  <si>
    <t>M.5233x, 16, HMS Penguin, 20/11/1891, 0 56 30 S; 126 57 12 E; Western Central Pacific Ocean, Sounding</t>
  </si>
  <si>
    <t>36032</t>
  </si>
  <si>
    <t>M.5232x, 15, HMS Penguin, 20/11/1891, 1 4  S; 127 1 18 E; Western Central Pacific Ocean, Sounding</t>
  </si>
  <si>
    <t>36030</t>
  </si>
  <si>
    <t>M.5231x, 14, HMS Penguin, 20/11/1891, 1 17  S; 126 57 15 E; Western Central Pacific Ocean, Sounding</t>
  </si>
  <si>
    <t>36028</t>
  </si>
  <si>
    <t>M.5230x, 13, HMS Penguin, 20/11/1891, 1 13 40 S; 126 58 7 E; Western Central Pacific Ocean, Sounding</t>
  </si>
  <si>
    <t>36026</t>
  </si>
  <si>
    <t>M.9793</t>
  </si>
  <si>
    <t>617008</t>
  </si>
  <si>
    <t>M.9742, 100, Michael Sars, 06/08/1910, 57 48  N; 12 43  W; Northeast Atlantic Ocean</t>
  </si>
  <si>
    <t>39431</t>
  </si>
  <si>
    <t>M.9741, 98, Michael Sars, 05/08/1910, 56 33  N; 9 30  W; Northeast Atlantic Ocean</t>
  </si>
  <si>
    <t>39430</t>
  </si>
  <si>
    <t>M.9163, 4, SS (?), 10/10/1883, 32 18 30 N; 64 51 45 W; Western Central Atlantic Ocean</t>
  </si>
  <si>
    <t>38877</t>
  </si>
  <si>
    <t>M.9162, 3, SS (?), 10/10/1883, 32 21 10 N; 64 42 14 W; Western Central Atlantic Ocean</t>
  </si>
  <si>
    <t>38876</t>
  </si>
  <si>
    <t>M.9161, 2, SS (?), 10/10/1883, 32 24  N; 64 44  W; Western Central Atlantic Ocean</t>
  </si>
  <si>
    <t>38875</t>
  </si>
  <si>
    <t>M.9160, 1, SS (?), 10/10/1883, 32   N; 64   W; Western Central Atlantic Ocean</t>
  </si>
  <si>
    <t>38874</t>
  </si>
  <si>
    <t>M.9159, SS (?), 1876, 32   N; 64   W; Western Central Atlantic Ocean, Washed up</t>
  </si>
  <si>
    <t>38873</t>
  </si>
  <si>
    <t>M.9158, SS (?), 32   N; 64   W; Western Central Atlantic Ocean</t>
  </si>
  <si>
    <t>38872</t>
  </si>
  <si>
    <t>M.8784, 100, HMS Waterwitch, 09/05/1895, 35 8 0 S; 164 13 0 E; Southwest Pacific Ocean</t>
  </si>
  <si>
    <t>38486</t>
  </si>
  <si>
    <t>M.8484, 2, HMS Triton, 13/09/1882, 55 37  N; 11 16  W; Northeast Atlantic Ocean</t>
  </si>
  <si>
    <t>38187</t>
  </si>
  <si>
    <t>M.8483, 1, HMS Triton, 13/09/1882, 55 37  N; 11 21  W; Northeast Atlantic Ocean, Sounding</t>
  </si>
  <si>
    <t>38186</t>
  </si>
  <si>
    <t>M.8449, 99, HMS Triton, 19/08/1882, 60 18  N; 7 38  W; Northeast Atlantic Ocean, Sounding</t>
  </si>
  <si>
    <t>38152</t>
  </si>
  <si>
    <t>M.7804, 18, HMS Serpent, 01/07/1868, 35 46 43 N; 15 48 15 E; Eastern Central Atlantic Ocean</t>
  </si>
  <si>
    <t>30496</t>
  </si>
  <si>
    <t>M.7579, 17, SS Seine, 16/11/1889, 1 35 30 S; 15 35 42 W; Eastern Central Atlantic Ocean</t>
  </si>
  <si>
    <t>30495</t>
  </si>
  <si>
    <t>M.7341, 27, HMS Rambler, 01/06/1895, 30 55  N; 63 10  W; Western Central Atlantic Ocean</t>
  </si>
  <si>
    <t>36993</t>
  </si>
  <si>
    <t>M.5927, 431, HMS Penguin, 19/12/1896, 42 57  S; 148 14 0 E; Southwest Pacific Ocean</t>
  </si>
  <si>
    <t>36449</t>
  </si>
  <si>
    <t>M.5243, 4, HMS Penguin, 15/04/1891, 29 29 5 S; 112 46 0 E; Eastern Indian Ocean, Sounding</t>
  </si>
  <si>
    <t>36047</t>
  </si>
  <si>
    <t>M.5236, RMS Ophir, 30/07/1903, 74 29 8 N; 18 54 40 E; Northeast Atlantic Ocean</t>
  </si>
  <si>
    <t>36037</t>
  </si>
  <si>
    <t>M.5235, RMS Ophir, 30/07/1903, 74 23 24 N; 18 56 54 E; Northeast Atlantic Ocean</t>
  </si>
  <si>
    <t>36035</t>
  </si>
  <si>
    <t>M.5234, RMS Ophir, 30/07/1903, 74 21 35 N; 18 57 27 E; Northeast Atlantic Ocean</t>
  </si>
  <si>
    <t>36033</t>
  </si>
  <si>
    <t>M.5233, RMS Ophir, 30/07/1903, 74 20 45 N; 18 57 53 E; Northeast Atlantic Ocean</t>
  </si>
  <si>
    <t>36031</t>
  </si>
  <si>
    <t>M.5232, RMS Ophir, 30/07/1903, 74 17 45 N; 18 55 35 E; Northeast Atlantic Ocean</t>
  </si>
  <si>
    <t>36029</t>
  </si>
  <si>
    <t>M.5231, RMS Ophir, 30/07/1903, 74 14 55 N; 19 0 10 E; Northeast Atlantic Ocean</t>
  </si>
  <si>
    <t>36027</t>
  </si>
  <si>
    <t>M.5230, RMS Ophir, 30/07/1903, 74 13 45 N; 18 59 18 E; Northeast Atlantic Ocean</t>
  </si>
  <si>
    <t>36025</t>
  </si>
  <si>
    <t>M.5229, RMS Ophir, 30/07/1903, 74 12 35 N; 18 58 22 E; Northeast Atlantic Ocean</t>
  </si>
  <si>
    <t>36024</t>
  </si>
  <si>
    <t>M.5228, RMS Ophir, 30/07/1903, 74 19 38 N; 18 58 28 E; Northeast Atlantic Ocean</t>
  </si>
  <si>
    <t>36023</t>
  </si>
  <si>
    <t>M.5227, RMS Ophir, 30/07/1903, 74 15 16 N; 18 55 55 E; Northeast Atlantic Ocean</t>
  </si>
  <si>
    <t>36022</t>
  </si>
  <si>
    <t>M.5226, RMS Ophir, 30/07/1903, 74 16 47 N; 19 5 25 E; Northeast Atlantic Ocean</t>
  </si>
  <si>
    <t>36021</t>
  </si>
  <si>
    <t>M.5225, RMS Ophir, 30/07/1903, 74 18 12 N; 18 58 24 E; Northeast Atlantic Ocean; Bear Island</t>
  </si>
  <si>
    <t>36020</t>
  </si>
  <si>
    <t>M.4658, 210, HMS Goldfinch, 13/06/1903, 30 55 12 N; 63 57 18 W; Western Central Atlantic Ocean, Sounding</t>
  </si>
  <si>
    <t>35592</t>
  </si>
  <si>
    <t>M.4523, 62, CS Faraday, 20/06/1903, 50 3  N; 30 46 45 W; Northeast Atlantic Ocean</t>
  </si>
  <si>
    <t>35473</t>
  </si>
  <si>
    <t>M.3414, 373, CS Buccaneer, 19/02/1886, 5 40 48 S; 11 33 24 E; Eastern Central Atlantic Ocean, Sounding</t>
  </si>
  <si>
    <t>34275</t>
  </si>
  <si>
    <t>M.3410, 368, CS Buccaneer, 18/02/1886, 5 59 18 S; 11 29 30 E; Eastern Central Atlantic Ocean, Sounding</t>
  </si>
  <si>
    <t>34271</t>
  </si>
  <si>
    <t>M.3409, 367, CS Buccaneer, 18/02/1886, 6 0 48 S; 11 29 18 E; Southeast Atlantic Ocean, Sounding</t>
  </si>
  <si>
    <t>34269</t>
  </si>
  <si>
    <t>M.3344, 288, CS Buccaneer, 03/02/1886, 1 12 24 S; 7 55 48 E; Eastern Central Atlantic Ocean, Sounding</t>
  </si>
  <si>
    <t>34197</t>
  </si>
  <si>
    <t>M.1163, 182, CS Britannia, 02/12/1897, 32 14 26 N; 64 39 45 W; Western Central Atlantic Ocean, Sounding</t>
  </si>
  <si>
    <t>31810</t>
  </si>
  <si>
    <t>M.1162, 181, CS Britannia, 02/12/1897, 30 10 14 N; 64 42 13 W; Western Central Atlantic Ocean, Sounding</t>
  </si>
  <si>
    <t>31809</t>
  </si>
  <si>
    <t>M.1161, 179, CS Britannia, 01/12/1897, 31 56 30 N; 64 51 30 W; Western Central Atlantic Ocean, Sounding</t>
  </si>
  <si>
    <t>31808</t>
  </si>
  <si>
    <t>M.1160, 177, CS Britannia, 01/12/1897, 31 33 12 N; 65 14 6 W; Western Central Atlantic Ocean, Sounding</t>
  </si>
  <si>
    <t>31807</t>
  </si>
  <si>
    <t>M.1159, 176, CS Britannia, 01/12/1897, 31 24  N; 65 8 54 W; Western Central Atlantic Ocean, Sounding</t>
  </si>
  <si>
    <t>31805</t>
  </si>
  <si>
    <t>M.1158, 175, CS Britannia, 01/12/1897, 31 21 42 N; 65 23 42 W; Western Central Atlantic Ocean, Sounding</t>
  </si>
  <si>
    <t>31804</t>
  </si>
  <si>
    <t>M.1157, 174, CS Britannia, 01/12/1897, 31 13  N; 65 22 36 W; Western Central Atlantic Ocean, Sounding</t>
  </si>
  <si>
    <t>31803</t>
  </si>
  <si>
    <t>M.1156, 172, CS Britannia, 01/12/1897, 30 58 30 N; 65 29 54 W; Western Central Atlantic Ocean, Sounding</t>
  </si>
  <si>
    <t>31802</t>
  </si>
  <si>
    <t>M.1155, 171, CS Britannia, 30/11/1897, 30 35 6 N; 65 41 54 W; Western Central Atlantic Ocean, Sounding</t>
  </si>
  <si>
    <t>31801</t>
  </si>
  <si>
    <t>M.1154, 170, CS Britannia, 30/11/1897, 30 45 42 N; 65 39 30 W; Western Central Atlantic Ocean, Sounding</t>
  </si>
  <si>
    <t>31800</t>
  </si>
  <si>
    <t>M.1153, 168, CS Britannia, 30/11/1897, 30 30  N; 65 44  W; Western Central Atlantic Ocean, Sounding</t>
  </si>
  <si>
    <t>31799</t>
  </si>
  <si>
    <t>M.1152, 166, CS Britannia, 30/11/1897, 30 19 48 N; 65 59 12 W; Western Central Atlantic Ocean, Sounding</t>
  </si>
  <si>
    <t>31798</t>
  </si>
  <si>
    <t>M.1041, 21, HMS Argus, /07/1879, 31 54  N; 65 8 30 W; Western Central Atlantic Ocean, Sounding</t>
  </si>
  <si>
    <t>31683</t>
  </si>
  <si>
    <t>M.1040, 20, HMS Argus, /07/1879, 31 57  N; 65 8  W; Western Central Atlantic Ocean, Sounding</t>
  </si>
  <si>
    <t>31682</t>
  </si>
  <si>
    <t>M.1039, 17, HMS Argus, /07/1879, 32 7  N; 64 23  W; Western Central Atlantic Ocean, Sounding</t>
  </si>
  <si>
    <t>31680</t>
  </si>
  <si>
    <t>M.1038, 15, HMS Argus, /07/1879, 31 59  N; 65 6  W; Western Central Atlantic Ocean, Sounding</t>
  </si>
  <si>
    <t>31679</t>
  </si>
  <si>
    <t>M.1037, 11, HMS Argus, /07/1879, 32 6  N; 65 15  W; Western Central Atlantic Ocean, Sounding</t>
  </si>
  <si>
    <t>31678</t>
  </si>
  <si>
    <t>M.1036, 10, HMS Argus, /07/1879, 32 6  N; 65 10  W; Western Central Atlantic Ocean, Sounding</t>
  </si>
  <si>
    <t>31677</t>
  </si>
  <si>
    <t>M.1035, 9, HMS Argus, /07/1879, 32 2  N; 65 8  W; Western Central Atlantic Ocean, sounding</t>
  </si>
  <si>
    <t>31676</t>
  </si>
  <si>
    <t>M.1034, 7, HMS Argus, /07/1879, 31 46  N; 65 14  W; Western Central Atlantic Ocean, Sounding</t>
  </si>
  <si>
    <t>31675</t>
  </si>
  <si>
    <t>M.1033, 6, HMS Argus, /07/1879, 32 16  N; 65 15  W; Western Central Atlantic Ocean, Sounding</t>
  </si>
  <si>
    <t>31674</t>
  </si>
  <si>
    <t>M.1032, 5, HMS Argus, /07/1879, 32 29  N; 65 3  W; Western Central Atlantic Ocean, Sounding</t>
  </si>
  <si>
    <t>31673</t>
  </si>
  <si>
    <t>M.1031, 2, HMS Argus, /07/1879, 32 47  N; 64 26  W; Western Central Atlantic Ocean, Sounding</t>
  </si>
  <si>
    <t>31672</t>
  </si>
  <si>
    <t>M.481, 281, HMS Challenger, 06/10/1875, 22 21 0 S; 150 17 0 W; Eastern Central Pacific Ocean, Trawl</t>
  </si>
  <si>
    <t>463423</t>
  </si>
  <si>
    <t>M.479, 281, HMS Challenger, 06/10/1875, 22 21 0 S; 150 17 0 W; Eastern Central Pacific Ocean, Trawl</t>
  </si>
  <si>
    <t>617004</t>
  </si>
  <si>
    <t>M.471, 252, HMS Challenger, 12/07/1875, 37 52 0 N; 160 17 0 W; Eastern Central Pacific Ocean</t>
  </si>
  <si>
    <t>687700</t>
  </si>
  <si>
    <t>M.470, 252, HMS Challenger, 12/07/1875, 37 52 0 N; 160 17 0 W; Eastern Central Pacific Ocean</t>
  </si>
  <si>
    <t>617001</t>
  </si>
  <si>
    <t>M.467, 3, HMS Challenger, 18/02/1873, 25 45  N; 20 14  W; Eastern Central Atlantic Ocean</t>
  </si>
  <si>
    <t>617000</t>
  </si>
  <si>
    <t>M.373, 302, HMS Challenger, 28/12/1875, 42 43 0 S; 82 11 0 W; Southwest Pacific Ocean</t>
  </si>
  <si>
    <t>34618</t>
  </si>
  <si>
    <t>M.372, 300, HMS Challenger, 17/12/1875, 33 42 0 S; 78 18 0 W; Southeast Pacific Ocean</t>
  </si>
  <si>
    <t>M.368, 297, HMS Challenger, 11/11/1875, 37 29 0 S; 83 7 0 W; Southwest Pacific Ocean</t>
  </si>
  <si>
    <t>34561</t>
  </si>
  <si>
    <t>M.367, 296, HMS Challenger, 09/11/1875, 38 6 0 S; 88 2 0 W; Southeast Pacific Ocean</t>
  </si>
  <si>
    <t>34550</t>
  </si>
  <si>
    <t>M.365, 294, HMS Challenger, 03/11/1875, 39 22 0 S; 98 46 0 W; Southeast Pacific Ocean</t>
  </si>
  <si>
    <t>34523</t>
  </si>
  <si>
    <t>M.364, 293, HMS Challenger, 01/11/1875, 39 4 0 S; 105 5 0 W; Southeast Pacific Ocean</t>
  </si>
  <si>
    <t>34512</t>
  </si>
  <si>
    <t>M.363, 292, HMS Challenger, 29/10/1875, 38 43 0 S; 112 31 0 W; Northeast Pacific Ocean</t>
  </si>
  <si>
    <t>34501</t>
  </si>
  <si>
    <t>M.361, 289, HMS Challenger, 23/10/1875, 39 41 0 S; 131 23 0 W; Southwest Pacific Ocean</t>
  </si>
  <si>
    <t>34479</t>
  </si>
  <si>
    <t>M.358, 286, HMS Challenger, 16/10/1875, 33 29 0 S; 133 22 0 W; Southwest Pacific Ocean</t>
  </si>
  <si>
    <t>34444</t>
  </si>
  <si>
    <t>M.357, 285, HMS Challenger, 14/10/1875, 32 36 0 S; 137 43 0 W; Southwest Pacific Ocean</t>
  </si>
  <si>
    <t>34433</t>
  </si>
  <si>
    <t>M.316, 252, HMS Challenger, 12/07/1875, 37 52 0 N; 160 17 0 W; Eastern Central Pacific Ocean</t>
  </si>
  <si>
    <t>33993</t>
  </si>
  <si>
    <t>M.289, 225, HMS Challenger, 23/03/1875, 11 24 0 N; 143 16 0 E; Western Central Pacific Ocean; Mariana Trench</t>
  </si>
  <si>
    <t>33723</t>
  </si>
  <si>
    <t>M.193, 159, HMS Challenger, 10/03/1974, 47 25 0 S; 130 22 0 E; Antarctic Indian Ocean</t>
  </si>
  <si>
    <t>32668</t>
  </si>
  <si>
    <t>M.142, 122, HMS Challenger, 10/09/1873, 9 5  S; 34 50  W; Southwest Atlantic Ocean</t>
  </si>
  <si>
    <t>32091</t>
  </si>
  <si>
    <t>M.100, 78, HMS Challenger, 10/07/1873, 37 26  N; 25 13  W; Northeast Atlantic Ocean</t>
  </si>
  <si>
    <t>31645</t>
  </si>
  <si>
    <t>M.81, 59, HMS Challenger, 14/06/1873, 32 54  N; 63 22  W; Western Central Atlantic Ocean</t>
  </si>
  <si>
    <t>37797</t>
  </si>
  <si>
    <t>M.80, 58, HMS Challenger, 13/06/1873, 32 37  N; 64 21  W; Western Central Atlantic Ocean</t>
  </si>
  <si>
    <t>37694</t>
  </si>
  <si>
    <t>M.79, 57 b, HMS Challenger, 30/05/1873, 32 9 45 N; 65 10 50 W; Western Central Atlantic Ocean</t>
  </si>
  <si>
    <t>37593</t>
  </si>
  <si>
    <t>M.78, 57 a, HMS Challenger, 30/05/1873, 32 9 30 N; 65 7 35 W; Western Central Atlantic Ocean</t>
  </si>
  <si>
    <t>37473</t>
  </si>
  <si>
    <t>M 77, USCSS Blake, 21/09/1875, 40 52  N; 66 55  W; Northwest Atlantic Ocean, Sounding</t>
  </si>
  <si>
    <t>33203</t>
  </si>
  <si>
    <t>M.77, 56, HMS Challenger, 29/05/1873, 32 8 45 N; 64 59 35 W; Western Central Atlantic Ocean</t>
  </si>
  <si>
    <t>37370</t>
  </si>
  <si>
    <t>M.76, 55 b, HMS Challenger, 29/05/1873, 32 7 35 N; 64 53 45 W; Western Central Atlantic Ocean</t>
  </si>
  <si>
    <t>37266</t>
  </si>
  <si>
    <t>M.75, 55, HMS Challenger, 28/05/1873, 33 20  N; 64 37  W; Western Central Atlantic Ocean</t>
  </si>
  <si>
    <t>37160</t>
  </si>
  <si>
    <t>M.61, 37, HMS Challenger, 24/04/1873, 32 18  N; 65 38 8 W; Western Central Atlantic Ocean</t>
  </si>
  <si>
    <t>36632</t>
  </si>
  <si>
    <t>M 60, USCSS Blake, 21/09/1875, 41 19  N; 67 17  W; Northwest Atlantic Ocean, Sounding</t>
  </si>
  <si>
    <t>33202</t>
  </si>
  <si>
    <t>M.60, 35 c, HMS Challenger, 22/04/1873, 32 15  N; 65 8  W; Western Central Atlantic Ocean</t>
  </si>
  <si>
    <t>36530</t>
  </si>
  <si>
    <t>M.59, 35 b, HMS Challenger, 22/04/1873, 32 26  N; 65 9  W; Western Central Atlantic Ocean</t>
  </si>
  <si>
    <t>36421</t>
  </si>
  <si>
    <t>M.58, 35 a, HMS Challenger, 22/04/1873, 32 39  N; 65 6  W; Western Central Atlantic Ocean</t>
  </si>
  <si>
    <t>36320</t>
  </si>
  <si>
    <t>M.57, HMS Challenger, 17/04/1873, 32   N; 64   W; Western Central Atlantic Ocean</t>
  </si>
  <si>
    <t>36220</t>
  </si>
  <si>
    <t>M.56, 33, HMS Challenger, 04/04/1873, 32 21 30 N; 64 35 55 W; Western Central Atlantic Ocean</t>
  </si>
  <si>
    <t>36191</t>
  </si>
  <si>
    <t>M.55, 32 d, HMS Challenger, 04/04/1873, 32 19  N; 64 40  W; Western Central Atlantic Ocean</t>
  </si>
  <si>
    <t>36190</t>
  </si>
  <si>
    <t>M.54, 32 b, HMS Challenger, 03/04/1873, 32 10  N; 64 52  W; Western Central Atlantic Ocean</t>
  </si>
  <si>
    <t>36189</t>
  </si>
  <si>
    <t>M.53, 32 a, HMS Challenger, 03/04/1873, 32 1  N; 64 51  W; Western Central Atlantic Ocean</t>
  </si>
  <si>
    <t>36121</t>
  </si>
  <si>
    <t>M.52, 32, HMS Challenger, 03/04/1873, 31 49  N; 64 55  W; Eastern Central Atlantic Ocean</t>
  </si>
  <si>
    <t>36001</t>
  </si>
  <si>
    <t>M.51, 31, HMS Challenger, 03/04/1873, 31 24  N; 65   W; Western Central Atlantic Ocean</t>
  </si>
  <si>
    <t>35912</t>
  </si>
  <si>
    <t>M 50, USCSS Blake, 21/09/1875, 41 38  N; 67 21  W; Northwest Atlantic Ocean, Sounding</t>
  </si>
  <si>
    <t>33201</t>
  </si>
  <si>
    <t>M 45, USCSS Blake, 21/09/1875, 41 46  N; 67 25  W; Northwest Atlantic Ocean, Sounding</t>
  </si>
  <si>
    <t>33200</t>
  </si>
  <si>
    <t>M 41, USCSS Blake, 21/09/1875, 41 53  N; 67 30  W; Northwest Atlantic Ocean, Sounding</t>
  </si>
  <si>
    <t>33199</t>
  </si>
  <si>
    <t>M 37, USCSS Blake, 27/01/1877, 28 19  N; 96 23  W; Western Central Atlantic Ocean, Sounding</t>
  </si>
  <si>
    <t>33364</t>
  </si>
  <si>
    <t>M 35, USCSS Blake, 21/09/1875, 42 10  N; 67 43  W; Northwest Atlantic Ocean, Sounding</t>
  </si>
  <si>
    <t>33198</t>
  </si>
  <si>
    <t>M 32, USCSS Blake, 27/01/1877, 28 15  N; 96 23  W; Western Central Atlantic Ocean, Sounding</t>
  </si>
  <si>
    <t>33363</t>
  </si>
  <si>
    <t>M 29, USCSS Blake, 21/09/1875, 42 27  N; 67 57  W; Northwest Atlantic Ocean, Sounding</t>
  </si>
  <si>
    <t>33197</t>
  </si>
  <si>
    <t>M 25, USCSS Blake, 20/09/1875, 42 38  N; 68 6  W; Northwest Atlantic Ocean, Sounding</t>
  </si>
  <si>
    <t>33195</t>
  </si>
  <si>
    <t>M 20, USCSS Blake, 26/01/1877, 27 18  N; 96 53  W; Western Central Atlantic Ocean, Sounding</t>
  </si>
  <si>
    <t>33362</t>
  </si>
  <si>
    <t>M 20, USCSS Blake, 20/09/1875, 42 53  N; 68 17  W; Northwest Atlantic Ocean, Sounding</t>
  </si>
  <si>
    <t>33194</t>
  </si>
  <si>
    <t>M| 18, USCSS Blake, 25/04/1875, 28 54  N; 87 3  W; Western Central Atlantic Ocean, Sounding</t>
  </si>
  <si>
    <t>33068</t>
  </si>
  <si>
    <t>M 15, USCSS Blake, 26/01/1877, 27 18  N; 96 24  W; Western Central Atlantic Ocean, Sounding</t>
  </si>
  <si>
    <t>33361</t>
  </si>
  <si>
    <t>M| 15, USCSS Blake, 25/04/1875, 28 53  N; 87 14  W; Western Central Atlantic Ocean, Sounding</t>
  </si>
  <si>
    <t>33067</t>
  </si>
  <si>
    <t>M 15, USCSS Blake, 20/09/1875, 43 6  N; 68 28  W; Northwest Atlantic Ocean, Sounding</t>
  </si>
  <si>
    <t>33193</t>
  </si>
  <si>
    <t>M 14, USCSS Blake, 26/01/1877, 27 17  N; 96 18  W; Western Central Atlantic Ocean, Sounding</t>
  </si>
  <si>
    <t>33360</t>
  </si>
  <si>
    <t>M| 12, USCSS Blake, 24/04/1875, 28 54  N; 87 50  W; Western Central Atlantic Ocean, Sounding</t>
  </si>
  <si>
    <t>33066</t>
  </si>
  <si>
    <t>M 10, USCSS Blake, 26/01/1877, 27 16  N; 95 48  W; Western Central Atlantic Ocean, Sounding</t>
  </si>
  <si>
    <t>33359</t>
  </si>
  <si>
    <t>M 10, USCSS Blake, 20/09/1875, 43 15  N; 68 45  W; Northwest Atlantic Ocean, Sounding</t>
  </si>
  <si>
    <t>33192</t>
  </si>
  <si>
    <t>M| 8, USCSS Blake, 24/04/1875, 28 58  N; 88 24  W; Western Central Atlantic Ocean, Sounding</t>
  </si>
  <si>
    <t>33065</t>
  </si>
  <si>
    <t>M 5, USCSS Blake, 25/01/1877, 27 14  N; 95 14  W; Western Central Atlantic Ocean, Sounding</t>
  </si>
  <si>
    <t>33358</t>
  </si>
  <si>
    <t>M| 5, USCSS Blake, 24/04/1875, 29 2  N; 88 44  W; Western Central Atlantic Ocean, Sounding</t>
  </si>
  <si>
    <t>33064</t>
  </si>
  <si>
    <t>M 5, USCSS Blake, 20/09/1875, 43 29  N; 68 52  W; Northwest Atlantic Ocean, Sounding</t>
  </si>
  <si>
    <t>33191</t>
  </si>
  <si>
    <t>M 3, USCSS Blake, 25/01/1877, 29 13  N; 94 59  W; Western Central Atlantic Ocean, Sounding</t>
  </si>
  <si>
    <t>33357</t>
  </si>
  <si>
    <t>M 3, USCSS Blake, 10/03/1876, 29 4  N; 85 21  W; Western Central Atlantic Ocean, Sounding</t>
  </si>
  <si>
    <t>33272</t>
  </si>
  <si>
    <t>M| 2, USCSS Blake, 24/04/1875, 29 4  N; 88 54  W; Western Central Atlantic Ocean, Sounding</t>
  </si>
  <si>
    <t>33063</t>
  </si>
  <si>
    <t>M 1, USCSS Blake, 10/03/1876, 28 52  N; 85 22  W; Western Central Atlantic Ocean, Sounding</t>
  </si>
  <si>
    <t>33271</t>
  </si>
  <si>
    <t>LXXIV, HMIMS Investigator, 28/02/1908, 18 8 20 N; 93 40 20 E; Eastern Indian Ocean, Sounding</t>
  </si>
  <si>
    <t>35841</t>
  </si>
  <si>
    <t>LXXIII, HMIMS Investigator, 28/02/1908, 18 13  N; 93   E; Eastern Indian Ocean, Sounding</t>
  </si>
  <si>
    <t>35840</t>
  </si>
  <si>
    <t>Lucas Sounding No.162, RRS Discovery, 17/02/1927, 60   S; 45   W; Antarctic Atlantic Ocean</t>
  </si>
  <si>
    <t>31338</t>
  </si>
  <si>
    <t>Lucas Sounding 203, RRS Discovery, 62 30  S; 57   W; Antarctic Atlantic Ocean</t>
  </si>
  <si>
    <t>31352</t>
  </si>
  <si>
    <t>Lucas Sounding 191, RRS Discovery, 25/03/1927, 65   S; 65   W; Antarctic Atlantic Ocean, Lucas Sounding Machine</t>
  </si>
  <si>
    <t>31344</t>
  </si>
  <si>
    <t>Lucas Sounding 191, RRS Discovery, 25/03/1927, 64 15  S; 65   W; Antarctic Atlantic Ocean, Lucas Sounding Machine</t>
  </si>
  <si>
    <t>31345</t>
  </si>
  <si>
    <t>^Lou^, HMS Endeavour, 17/02/1928, 15 24  N; 42 43 9 E; Western Indian Ocean</t>
  </si>
  <si>
    <t>31336</t>
  </si>
  <si>
    <t>Loch Linne SS (?), 09/09/1882, 56 30  N; 5 30  W; Northeast Atlantic Ocean</t>
  </si>
  <si>
    <t>38866</t>
  </si>
  <si>
    <t>LIII, HMIMS Investigator, 28/01/1908, 19 7 5 N; 92 59 2 E; Eastern Indian Ocean, Sounding</t>
  </si>
  <si>
    <t>35837</t>
  </si>
  <si>
    <t>LII, HMIMS Investigator, 28/01/1908, 19 7 40 N; 92 59 25 E; Eastern Indian Ocean, Sounding</t>
  </si>
  <si>
    <t>35836</t>
  </si>
  <si>
    <t>L, HMS Endeavour, 02/01/1924, 8 9 6 N; 13 31 4 W; Eastern Central Atlantic Ocean</t>
  </si>
  <si>
    <t>30906</t>
  </si>
  <si>
    <t>l, 104, HMS Serpent ?, 07/03/1868, 12 40  N; 45 50  E; Western Indian Ocean</t>
  </si>
  <si>
    <t>37549</t>
  </si>
  <si>
    <t>L 29, USCSS Blake, 25/01/1877, 27 12  N; 94 38  W; Western Central Atlantic Ocean, Sounding</t>
  </si>
  <si>
    <t>33355</t>
  </si>
  <si>
    <t>L| 26, USCSS Blake, 29 14  N; 88 57  W; Western Central Atlantic Ocean, Sounding</t>
  </si>
  <si>
    <t>33060</t>
  </si>
  <si>
    <t>L 26, USCSS Blake, 25/01/1877, 27 33  N; 94 38  W; Western Central Atlantic Ocean, Sounding</t>
  </si>
  <si>
    <t>33356</t>
  </si>
  <si>
    <t>L| 25, USCSS Blake, 29 14  N; 88 56  W; Western Central Atlantic Ocean, Sounding</t>
  </si>
  <si>
    <t>33059</t>
  </si>
  <si>
    <t>L`24, USCSS Blake, 21/04/1875, 29 14  N; 88 56  W; Western Central Atlantic Ocean, sounding</t>
  </si>
  <si>
    <t>33058</t>
  </si>
  <si>
    <t>L| 22, USCSS Blake, 20/04/1875, 29 15  N; 88 38  W; Western Central Atlantic Ocean, Sounding</t>
  </si>
  <si>
    <t>33057</t>
  </si>
  <si>
    <t>L 21, USCSS Blake, 25/01/1877, 28   N; 94 41  W; Western Central Atlantic Ocean, Sounding</t>
  </si>
  <si>
    <t>33353</t>
  </si>
  <si>
    <t>L 20, USCSS Blake, 15/09/1875, 43 34  N; 68 40  W; Northwest Atlantic Ocean, Sounding</t>
  </si>
  <si>
    <t>33190</t>
  </si>
  <si>
    <t>L| 19, USCSS Blake, 20/04/1875, 29 15  N; 88 34  W; Western Central Atlantic Ocean, Sounding</t>
  </si>
  <si>
    <t>33056</t>
  </si>
  <si>
    <t>L 16, USCSS Blake, 24/01/1877, 28 26  N; 94 40  W; Western Central Atlantic Ocean, Sounding</t>
  </si>
  <si>
    <t>33352</t>
  </si>
  <si>
    <t>L| 16, USCSS Blake, 20/04/1875, 29 16  N; 88 25  W; Western Central Atlantic Ocean, Sounding</t>
  </si>
  <si>
    <t>33055</t>
  </si>
  <si>
    <t>L 15, USCSS Blake, 15/09/1875, 43 20  N; 68 26  W; Northwest Atlantic Ocean, Sounding</t>
  </si>
  <si>
    <t>33189</t>
  </si>
  <si>
    <t>L| 13, USCSS Blake, 20/04/1875, 29 14  N; 88 13  W; Western Central Atlantic Ocean, Sounding</t>
  </si>
  <si>
    <t>33054</t>
  </si>
  <si>
    <t>l, 12, HMS Egeria, 15/12/1890, 16 23  N; 119 35  E; Western Central Pacific Ocean, Sounding</t>
  </si>
  <si>
    <t>35188</t>
  </si>
  <si>
    <t>L 11, USCSS Blake, 24/01/1877, 28 51  N; 94 41  W; Western Central Atlantic Ocean, Sounding</t>
  </si>
  <si>
    <t>33351</t>
  </si>
  <si>
    <t>L 10, USCSS Blake, 27/12/1875, 29 22  N; 85 43  W; Western Central Atlantic Ocean, Sounding</t>
  </si>
  <si>
    <t>33237</t>
  </si>
  <si>
    <t>L 10, USCSS Blake, 15/09/1875, 43 22  N; 68 38  W; Northwest Atlantic Ocean, Sounding</t>
  </si>
  <si>
    <t>33188</t>
  </si>
  <si>
    <t>L 8, USCSS Blake, 27/12/1875, 29 16  N; 85 52  W; Western Central Atlantic Ocean, Sounding</t>
  </si>
  <si>
    <t>33236</t>
  </si>
  <si>
    <t>L 7, USCSS Blake, 24/01/1877, 29 2  N; 94 41  W; Western Central Atlantic Ocean, Sounding</t>
  </si>
  <si>
    <t>33350</t>
  </si>
  <si>
    <t>L| 7, USCSS Blake, 20/04/1875, 29 6  N; 87 32  W; Western Central Atlantic Ocean, Sounding</t>
  </si>
  <si>
    <t>33053</t>
  </si>
  <si>
    <t>L 5, USCSS Blake, 15/09/1875, 43 32  N; 68 45  W; Northwest Atlantic Ocean, Sounding</t>
  </si>
  <si>
    <t>33187</t>
  </si>
  <si>
    <t>L| 4, USCSS Blake, 19/04/1875, 29 4  N; 87 16  W; Western Central Atlantic Ocean, Sounding</t>
  </si>
  <si>
    <t>33052</t>
  </si>
  <si>
    <t>L 1, USCSS Blake, 24/01/1877, 29 19  N; 94 41  W; Western Central Atlantic Ocean, Sounding</t>
  </si>
  <si>
    <t>33349</t>
  </si>
  <si>
    <t>L| 1, USCSS Blake, 19/04/1875, 29 1  N; 86 48  W; Western Central Atlantic Ocean, Sounding</t>
  </si>
  <si>
    <t>33051</t>
  </si>
  <si>
    <t>^Kit^, HMS Endeavour, 17/02/1928, 15 22 3 N; 42 43 9 E; Western Indian Ocean</t>
  </si>
  <si>
    <t>31333</t>
  </si>
  <si>
    <t>KD Stephan, 1911, 6 8 36 N; 11 7  W; Eastern Central Atlantic Ocean</t>
  </si>
  <si>
    <t>37688</t>
  </si>
  <si>
    <t>^Kamaran^, HMS Endeavour, 09/11/1927, 15 21  N; 42 37  E; Western Indian Ocean</t>
  </si>
  <si>
    <t>31330</t>
  </si>
  <si>
    <t>K, HMS Endeavour, 02/01/1924, 8   N; 13 7  W; Eastern Central Atlantic Ocean</t>
  </si>
  <si>
    <t>30905</t>
  </si>
  <si>
    <t>k, 94, HMS Serpent ?, 05/03/1868, 12 21  N; 45 14  E; Western Indian Ocean</t>
  </si>
  <si>
    <t>37548</t>
  </si>
  <si>
    <t>K| 24, USCSS Blake, 19/04/1875, 28 24  N; 87   W; Western Central Atlantic Ocean, Sounding</t>
  </si>
  <si>
    <t>33050</t>
  </si>
  <si>
    <t>K| 22, USCSS Blake, 19/04/1875, 28 26  N; 87 7  W; Western Central Atlantic Ocean, Sounding</t>
  </si>
  <si>
    <t>33048</t>
  </si>
  <si>
    <t>K| 19, USCSS Blake, 19/04/1875, 28 29  N; 87 21  W; Western Central Atlantic Ocean, Sounding</t>
  </si>
  <si>
    <t>33047</t>
  </si>
  <si>
    <t>K| 16, USCSS Blake, 19/04/1875, 28 35  N; 87 48  W; Western Central Atlantic Ocean, Sounding</t>
  </si>
  <si>
    <t>33046</t>
  </si>
  <si>
    <t>K 15, USCSS Blake, 07/01/1877, 27 10  N; 93 6  W; Western Central Atlantic Ocean, Sounding</t>
  </si>
  <si>
    <t>33348</t>
  </si>
  <si>
    <t>K| 13, USCSS Blake, 18/04/1875, 28 40  N; 88 12  W; Western Central Atlantic Ocean, Sounding</t>
  </si>
  <si>
    <t>33045</t>
  </si>
  <si>
    <t>k, 11, HMS Egeria, 14/12/1890, 15 26  N; 119 41  E; Western Central Pacific Ocean, Sounding</t>
  </si>
  <si>
    <t>35187</t>
  </si>
  <si>
    <t>K| 10, USCSS Blake, 18/04/1875, 28 47  N; 88 33  W; Western Central Atlantic Ocean, Sounding</t>
  </si>
  <si>
    <t>33044</t>
  </si>
  <si>
    <t>K| 8, USCSS Blake, 18/04/1875, 28 50  N; 88 42  W; Western Central Atlantic Ocean, Sounding</t>
  </si>
  <si>
    <t>33043</t>
  </si>
  <si>
    <t>K| 6, USCSS Blake, 18/04/1875, 28 54  N; 88 53  W; Western Central Atlantic Ocean, Sounding</t>
  </si>
  <si>
    <t>33042</t>
  </si>
  <si>
    <t>K 4, USCSS Blake, 15/09/1875, 43 45  N; 68 55  W; Northwest Atlantic Ocean, Sounding</t>
  </si>
  <si>
    <t>33186</t>
  </si>
  <si>
    <t>K| 3, USCSS Blake, 18/04/1875, 28 56 30 N; 88 59 30 W; Western Central Atlantic Ocean, Sounding</t>
  </si>
  <si>
    <t>33041</t>
  </si>
  <si>
    <t>K| 2, USCSS Blake, 18/04/1875, 28 57  N; 89   W; Western Central Atlantic Ocean, Sounding</t>
  </si>
  <si>
    <t>33040</t>
  </si>
  <si>
    <t>K| 1, USCSS Blake, 18/04/1875, 28 58  N; 89 2  W; Western Central Atlantic Ocean, Sounding</t>
  </si>
  <si>
    <t>33039</t>
  </si>
  <si>
    <t>JJ 22, USCSS Blake, 06/07/1877, 23 38  N; 87 29  W; Western Central Atlantic Ocean, Sounding</t>
  </si>
  <si>
    <t>33729</t>
  </si>
  <si>
    <t>JJ 20, USCSS Blake, 06/07/1877, 23 48  N; 87 35  W; Western Central Atlantic Ocean, Sounding</t>
  </si>
  <si>
    <t>33728</t>
  </si>
  <si>
    <t>JJ 13, USCSS Blake, 06/07/1877, 24 36  N; 87 50  W; Western Central Atlantic Ocean, Sounding</t>
  </si>
  <si>
    <t>33727</t>
  </si>
  <si>
    <t>JJ 11, USCSS Blake, 05/07/1877, 25 3  N; 87 36  W; Western Central Atlantic Ocean, Sounding</t>
  </si>
  <si>
    <t>33726</t>
  </si>
  <si>
    <t>JJ 7, USCSS Blake, 05/07/1877, 26 9  N; 87 26  W; Western Central Atlantic Ocean, Sounding</t>
  </si>
  <si>
    <t>33725</t>
  </si>
  <si>
    <t>JJ 6, USCSS Blake, 05/07/1877, 26 27  N; 87 26  W; Western Central Atlantic Ocean, Sounding</t>
  </si>
  <si>
    <t>33724</t>
  </si>
  <si>
    <t>JJ 5, USCSS Blake, 04/07/1877, 26 46  N; 87 27  W; Western Central Atlantic Ocean, Sounding</t>
  </si>
  <si>
    <t>33722</t>
  </si>
  <si>
    <t>^Jane beacon^, HMS Endeavour, 17/02/1928, 15 20  N; 42 43 8 E; Western Indian Ocean</t>
  </si>
  <si>
    <t>31310</t>
  </si>
  <si>
    <t>J, HMS Endeavour, 16/04/1924, 7 48 2 N; 13 56 1 W; Eastern Central Atlantic Ocean</t>
  </si>
  <si>
    <t>30920</t>
  </si>
  <si>
    <t>j, 90, HMS Serpent ?, 05/03/1868, 12 20 30 N; 45 27 30 E; Western Indian Ocean</t>
  </si>
  <si>
    <t>37547</t>
  </si>
  <si>
    <t>J 30, USCSS Blake, 15/09/1875, 43 33  N; 69 10  W; Northwest Atlantic Ocean, Sounding</t>
  </si>
  <si>
    <t>33184</t>
  </si>
  <si>
    <t>J 25, USCSS Blake, 14/09/1875, 43 20  N; 69 3  W; Northwest Atlantic Ocean, Sounding</t>
  </si>
  <si>
    <t>33183</t>
  </si>
  <si>
    <t>J 20, USCSS Blake, 14/09/1875, 43 8  N; 68 54  W; Northwest Atlantic Ocean, Sounding</t>
  </si>
  <si>
    <t>33182</t>
  </si>
  <si>
    <t>J 20, USCSS Blake, 07/01/1877, 29 7  N; 93 30  W; Western Central Atlantic Ocean, Sounding</t>
  </si>
  <si>
    <t>33347</t>
  </si>
  <si>
    <t>J 15, USCSS Blake, 14/09/1875, 42 56  N; 68 45  W; Northwest Atlantic Ocean, Sounding</t>
  </si>
  <si>
    <t>33181</t>
  </si>
  <si>
    <t>J 13, USCSS Blake, 07/01/1877, 28 31  N; 93 28  W; Western Central Atlantic Ocean, Sounding</t>
  </si>
  <si>
    <t>33346</t>
  </si>
  <si>
    <t>J 10, USCSS Blake, 14/09/1875, 42 42  N; 68 34  W; Northwest Atlantic Ocean, Sounding</t>
  </si>
  <si>
    <t>33180</t>
  </si>
  <si>
    <t>j, 10, HMS Egeria, 12/12/1890, 13 58 5 N; 119 55 30 E; Western Central Pacific Ocean, Sounding</t>
  </si>
  <si>
    <t>35186</t>
  </si>
  <si>
    <t>J 8, USCSS Blake, 06/01/1877, 28 6  N; 93 27  W; Western Central Atlantic Ocean, Sounding</t>
  </si>
  <si>
    <t>33345</t>
  </si>
  <si>
    <t>J 5, USCSS Blake, 14/09/1875, 42 28  N; 68 21  W; Northwest Atlantic Ocean, Sounding</t>
  </si>
  <si>
    <t>33179</t>
  </si>
  <si>
    <t>J 4, USCSS Blake, 06/01/1877, 27 43  N; 93 26  W; Western Central Atlantic Ocean, Sounding</t>
  </si>
  <si>
    <t>33344</t>
  </si>
  <si>
    <t>IX, HMS Egeria, 28/06/1889, 4 28  S; 171 15  W; Eastern Central Pacific Ocean, Sounding</t>
  </si>
  <si>
    <t>34913</t>
  </si>
  <si>
    <t>IV, USCSS Blake, /02/1880, 20 11  N; 73 33  W; Western Central Atlantic Ocean, Sounding</t>
  </si>
  <si>
    <t>33858</t>
  </si>
  <si>
    <t>^Ike^, HMS Endeavour, 17/02/1928, 15 28 3 N; 42 41 8 E; Western Indian Ocean</t>
  </si>
  <si>
    <t>31321</t>
  </si>
  <si>
    <t>II j, HMS Challenger, 15/01/1873, 37 1 45 N; 9 23 45 W; Northeast Atlantic Ocean</t>
  </si>
  <si>
    <t>36529</t>
  </si>
  <si>
    <t>II h, HMS Challenger, 14/01/1873, 37 56  N; 10 8  W; Eastern Central Atlantic Ocean</t>
  </si>
  <si>
    <t>35858</t>
  </si>
  <si>
    <t>II g, HMS Challenger, 14/01/1873, 38 9 43 N; 9 48  W; Northeast Atlantic Ocean</t>
  </si>
  <si>
    <t>34902</t>
  </si>
  <si>
    <t>II f, HMS Challenger, 14/01/1873, 38 14 25 N; 9 49 42 W; Northeast Atlantic Ocean</t>
  </si>
  <si>
    <t>33849</t>
  </si>
  <si>
    <t>II e, HMS Challenger, 14/01/1873, 38 22 30 N; 9 44  W; Northeast Atlantic Ocean</t>
  </si>
  <si>
    <t>32750</t>
  </si>
  <si>
    <t>II d, HMS Challenger, 14/01/1873, 38 26  N; 9 38  W; Northeast Atlantic Ocean</t>
  </si>
  <si>
    <t>31643</t>
  </si>
  <si>
    <t>II 5, USCSS Blake, 02/07/1877, 26 22  N; 87 22  W; Western Central Atlantic Ocean, Sounding</t>
  </si>
  <si>
    <t>33721</t>
  </si>
  <si>
    <t>II 3, USCSS Blake, 02/07/1877, 26 21  N; 88 3  W; Western Central Atlantic Ocean, Sounding</t>
  </si>
  <si>
    <t>33720</t>
  </si>
  <si>
    <t>II 2, USCSS Blake, 01/07/1877, 26 24  N; 88 22  W; Western Central Atlantic Ocean, Sounding</t>
  </si>
  <si>
    <t>33719</t>
  </si>
  <si>
    <t>i, 78, HMS Serpent ?, 02/03/1868, 13 29  N; 48 25  E; Western Indian Ocean</t>
  </si>
  <si>
    <t>37546</t>
  </si>
  <si>
    <t>I 22, USCSS Blake, 16/02/1876, 26 54  N; 90 17  W; Western Central Atlantic Ocean, Sounding</t>
  </si>
  <si>
    <t>33270</t>
  </si>
  <si>
    <t>I 18, USCSS Blake, 06/01/1877, 27 11  N; 93 23  W; Western Central Atlantic Ocean, Sounding</t>
  </si>
  <si>
    <t>33343</t>
  </si>
  <si>
    <t>I 16, USCSS Blake, 16/02/1876, 27 43  N; 90 19  W; Western Central Atlantic Ocean, Sounding</t>
  </si>
  <si>
    <t>33269</t>
  </si>
  <si>
    <t>I 14, USCSS Blake, 15/02/1876, 27 54  N; 90 20  W; Western Central Atlantic Ocean, Sounding</t>
  </si>
  <si>
    <t>33268</t>
  </si>
  <si>
    <t>I 12, USCSS Blake, 05/01/1877, 27 12  N; 92 35  W; Western Central Atlantic Ocean, Sounding</t>
  </si>
  <si>
    <t>33341</t>
  </si>
  <si>
    <t>I 11, USCSS Blake, 15/02/1876, 28 10  N; 90 22  W; Western Central Atlantic Ocean, Sounding</t>
  </si>
  <si>
    <t>33267</t>
  </si>
  <si>
    <t>I 9, USCSS Blake, 05/01/1877, 27 12  N; 92 12  W; Western Central Atlantic Ocean, Sounding</t>
  </si>
  <si>
    <t>33340</t>
  </si>
  <si>
    <t>I 8, USCSS Blake, 15/02/1876, 28 25  N; 90 21  W; Western Central Atlantic Ocean, Sounding</t>
  </si>
  <si>
    <t>33266</t>
  </si>
  <si>
    <t>I 6, USCSS Blake, 14/09/1875, 42 18  N; 68 10  W; Northwest Atlantic Ocean, Sounding</t>
  </si>
  <si>
    <t>33178</t>
  </si>
  <si>
    <t>I 6, USCSS Blake, 05/01/1877, 27 12  N; 91 49  W; Western Central Atlantic Ocean, Sounding</t>
  </si>
  <si>
    <t>33339</t>
  </si>
  <si>
    <t>I 5, USCSS Blake, 14/09/1875, 42 16  N; 68 15  W; Northwest Atlantic Ocean, Sounding</t>
  </si>
  <si>
    <t>33177</t>
  </si>
  <si>
    <t>I 1, USCSS Blake, 15/02/1876, 28 58  N; 90 19  W; Western Central Atlantic Ocean, Sounding</t>
  </si>
  <si>
    <t>33265</t>
  </si>
  <si>
    <t>I 1, USCSS Blake, 04/01/1877, 27 11  N; 91 6  W; Western Central Atlantic Ocean, Sounding</t>
  </si>
  <si>
    <t>33338</t>
  </si>
  <si>
    <t>HMS Triton, 29/08/1882, 60 12 30 N; 7 55 15 W; Northeast Atlantic Ocean</t>
  </si>
  <si>
    <t>38178</t>
  </si>
  <si>
    <t>HMS Triton, 17/08/1882, 60 20  N; 7 0  W; Northeast Atlantic Ocean, trawl</t>
  </si>
  <si>
    <t>38132</t>
  </si>
  <si>
    <t>HMS Triton, 10/08/1882, 60 13  N; 8 6  W; Northeast Atlantic Ocean</t>
  </si>
  <si>
    <t>38110</t>
  </si>
  <si>
    <t>HMS Sylvia, 1888, 14 21  N; 42 38  E; Western Indian Ocean</t>
  </si>
  <si>
    <t>37988</t>
  </si>
  <si>
    <t>HMS Sylvia, 29/06/1886, 43 8  N; 9 38  W; Northeast Atlantic Ocean</t>
  </si>
  <si>
    <t>37967</t>
  </si>
  <si>
    <t>HMS Sylvia, 28/09/1886, 40 21  N; 9 51  W; Northeast Atlantic Ocean</t>
  </si>
  <si>
    <t>37976</t>
  </si>
  <si>
    <t>HMS Sylvia, 28/07/1886, 44 10  N; 7 46 30 W; Northeast Atlantic Ocean</t>
  </si>
  <si>
    <t>37972</t>
  </si>
  <si>
    <t>HMS Sylvia, 27/07/1886, 43 26  N; 8 20  W; Northeast Atlantic Ocean</t>
  </si>
  <si>
    <t>37971</t>
  </si>
  <si>
    <t>HMS Sylvia, 25/08/1886, 44 7  N; 7 16  W; Northeast Atlantic Ocean</t>
  </si>
  <si>
    <t>37973</t>
  </si>
  <si>
    <t>HMS Sylvia, 23/06/1888, 14 30  N; 42 30  E; Western Indian Ocean</t>
  </si>
  <si>
    <t>37987</t>
  </si>
  <si>
    <t>HMS Sylvia, 23/06/1886, 42 39 30 N; 9 33  W; Northeast Atlantic Ocean</t>
  </si>
  <si>
    <t>37966</t>
  </si>
  <si>
    <t>HMS Sylvia, 22/12/1887, 20 38 15 N; 38 33 50 E; Western Indian Ocean</t>
  </si>
  <si>
    <t>37983</t>
  </si>
  <si>
    <t>HMS Sylvia, 21/12/1887, 18 50  N; 39 42 30 E; Western Indian Ocean</t>
  </si>
  <si>
    <t>37982</t>
  </si>
  <si>
    <t>HMS Sylvia, 21/05/1888, 15 46 30 N; 41 40 30 E; Western Indian Ocean</t>
  </si>
  <si>
    <t>37985</t>
  </si>
  <si>
    <t>HMS Sylvia, 20/12/1887, 17 35  N; 40 33  E; Western Indian Ocean</t>
  </si>
  <si>
    <t>37980</t>
  </si>
  <si>
    <t>HMS Sylvia, 20/12/1887, 17 30  N; 40 35  E; Western Indian Ocean</t>
  </si>
  <si>
    <t>37979</t>
  </si>
  <si>
    <t>HMS Sylvia, 20/12/1887, 17 20 45 N; 40 39 30 E; Western Indian Ocean</t>
  </si>
  <si>
    <t>37981</t>
  </si>
  <si>
    <t>HMS Sylvia, 20/09/1887, 36 23  N; 22 43 20 E; Northeast Atlantic Ocean</t>
  </si>
  <si>
    <t>37977</t>
  </si>
  <si>
    <t>HMS Sylvia, 20/09/1886, 36 25 30 N; 22 19 30 E; Northeast Atlantic Ocean</t>
  </si>
  <si>
    <t>37978</t>
  </si>
  <si>
    <t>HMS Sylvia, 20/05/1888, 15 53 20 N; 41 15 40 E; Western Indian Ocean</t>
  </si>
  <si>
    <t>37984</t>
  </si>
  <si>
    <t>HMS Sylvia, 17 20 45 N; 40 39 30 E; Western Indian Ocean, Sounding</t>
  </si>
  <si>
    <t>37989</t>
  </si>
  <si>
    <t>HMS Sylvia, 09/06/1888, 14 37  N; 42 17  E; Western Indian Ocean</t>
  </si>
  <si>
    <t>37986</t>
  </si>
  <si>
    <t>HMS Sylvia, 08/09/1886, 43 37  N; 9 16  W; Northeast Atlantic Ocean</t>
  </si>
  <si>
    <t>37975</t>
  </si>
  <si>
    <t>HMS Sylvia, 08/07/1886, 43 27  N; 9 37  W; Northeast Atlantic Ocean</t>
  </si>
  <si>
    <t>37969</t>
  </si>
  <si>
    <t>HMS Sylvia, 06/09/1886, 44 13  N; 8 16  W; Northeast Atlantic Ocean</t>
  </si>
  <si>
    <t>37974</t>
  </si>
  <si>
    <t>HMS Sylvia, 06/07/1886, 43 18  N; 9 26  W; Northeast Atlantic Ocean</t>
  </si>
  <si>
    <t>37968</t>
  </si>
  <si>
    <t>HMS Sylvia, 06/07/1886, 43 14 30 N; 9 10 30 W; Northeast Atlantic Ocean</t>
  </si>
  <si>
    <t>37970</t>
  </si>
  <si>
    <t>HMS Swallow, 02/12/1864, 24 7 0 N; 119 1 0 E; Northwest Pacific Ocean</t>
  </si>
  <si>
    <t>37750</t>
  </si>
  <si>
    <t>HMS Serpent, 2009, 25 58  N; 124 1  E; Northwest Pacific Ocean</t>
  </si>
  <si>
    <t>39252</t>
  </si>
  <si>
    <t>HMS Serpent, 2009, 21 58  N; 114 43  E; Northwest Pacific Ocean</t>
  </si>
  <si>
    <t>39251</t>
  </si>
  <si>
    <t>HMS Serpent, 2009, 21 47  N; 114 28  E; Northwest Pacific Ocean</t>
  </si>
  <si>
    <t>39250</t>
  </si>
  <si>
    <t>-, HMS Serpent, 2009, 21 4  N; 114 24  E; Northwest Pacific Ocean</t>
  </si>
  <si>
    <t>39249</t>
  </si>
  <si>
    <t>-, HMS Serpent, 2009, 20 52  N; 114 48  E; Northwest Pacific Ocean</t>
  </si>
  <si>
    <t>39248</t>
  </si>
  <si>
    <t>-, HMS Serpent, 2009, 12 13  N; 119 39  E; Western Central Pacific Ocean</t>
  </si>
  <si>
    <t>39247</t>
  </si>
  <si>
    <t>-, HMS Serpent, 2009, 7 40  N; 116 39  E; Western Central Pacific Ocean</t>
  </si>
  <si>
    <t>39246</t>
  </si>
  <si>
    <t>HMS Serpent, 20 20  N; 115 17  E; Western Central Pacific Ocean</t>
  </si>
  <si>
    <t>39253</t>
  </si>
  <si>
    <t>HMS Serpent, /11/1866, 34 5  N; 133 20  E; Northwest Pacific Ocean</t>
  </si>
  <si>
    <t>39255</t>
  </si>
  <si>
    <t>HMS Serpent, /10/1868, 10 50  S; 112 10  E; Eastern Indian Ocean</t>
  </si>
  <si>
    <t>39236</t>
  </si>
  <si>
    <t>HMS Serpent, /10/1868, 8 10  S; 114 25  E; Eastern Indian Ocean</t>
  </si>
  <si>
    <t>39237</t>
  </si>
  <si>
    <t>HMS Sealark, 1905, 10   N; 51   E; Western Indian Ocean, Dredged</t>
  </si>
  <si>
    <t>37185</t>
  </si>
  <si>
    <t>HMS Sealark, 24/07/1905, 7 18 27 S; 72 28 55 E; Western Indian Ocean</t>
  </si>
  <si>
    <t>37122</t>
  </si>
  <si>
    <t>HMS Sealark, 13/07/1905, 7 18 27 S; 72 28 55 E; Western Indian Ocean</t>
  </si>
  <si>
    <t>37117</t>
  </si>
  <si>
    <t>-, HMS Rambler, 31/07/1903, 33 13 6 N; 122 37 5 E; Northwest Pacific Ocean</t>
  </si>
  <si>
    <t>37067</t>
  </si>
  <si>
    <t>HMS Rambler, 16/04/1888, 10 18  N; 114 25  E; Western Central Pacific Ocean</t>
  </si>
  <si>
    <t>36967</t>
  </si>
  <si>
    <t>HMS Rambler, 16/04/1888, 10 13 26 N; 114 27 34 E; Western Central Pacific Ocean, Tow net</t>
  </si>
  <si>
    <t>36966</t>
  </si>
  <si>
    <t>HMS Rambler, 13/12/1898, 21   N; 21   W; Eastern Central Atlantic Ocean</t>
  </si>
  <si>
    <t>37050</t>
  </si>
  <si>
    <t>-, HMS Rambler, /12/1904, 5 41  N; 115 40  E; Western Central Pacific Ocean</t>
  </si>
  <si>
    <t>37080</t>
  </si>
  <si>
    <t>HMS Rambler, 08/09/1903, 35 27 36 N; 123 35 29 E; Northwest Pacific Ocean</t>
  </si>
  <si>
    <t>37071</t>
  </si>
  <si>
    <t>HMS Rambler, 07/09/1903, 35 54 0 N; 123 28 49 E; Northwest Pacific Ocean</t>
  </si>
  <si>
    <t>37070</t>
  </si>
  <si>
    <t>HMS Rambler, 04/10/1899, 10 4  S; 12 53  E; Southeast Atlantic Ocean</t>
  </si>
  <si>
    <t>37055</t>
  </si>
  <si>
    <t>HMS Porcupine, 1870, 38   N; 9   W; Northeast Atlantic Ocean</t>
  </si>
  <si>
    <t>31247</t>
  </si>
  <si>
    <t>HMS Porcupine, 38   N; 9   W; Northeast Atlantic Ocean</t>
  </si>
  <si>
    <t>31207</t>
  </si>
  <si>
    <t>HMS Porcupine, 29/08/1870, 36 50  N; 4   E; Northeast Atlantic Ocean</t>
  </si>
  <si>
    <t>31232</t>
  </si>
  <si>
    <t>31231</t>
  </si>
  <si>
    <t>HMS Porcupine, 24/08/1870, 36 10  N; 10   E; Northeast Atlantic Ocean</t>
  </si>
  <si>
    <t>31228</t>
  </si>
  <si>
    <t>HMS Porcupine, 20/08/1870, 37   N; 1   W; Northeast Atlantic Ocean</t>
  </si>
  <si>
    <t>31224</t>
  </si>
  <si>
    <t>HMS Porcupine, 20/08/1870, 37 30  N; 1   E; Northeast Atlantic Ocean</t>
  </si>
  <si>
    <t>31225</t>
  </si>
  <si>
    <t>HMS Porcupine, 15/07/1870, 42 7  N; 8 55  W; Northeast Atlantic Ocean</t>
  </si>
  <si>
    <t>31251</t>
  </si>
  <si>
    <t>HMS Porcupine, 14/07/1870, 42 30  N; 9 20  W; Northeast Atlantic Ocean</t>
  </si>
  <si>
    <t>31250</t>
  </si>
  <si>
    <t>HMS Porcupine, 08/09/1870, 36 52  N; 12 42  E; Northeast Atlantic Ocean</t>
  </si>
  <si>
    <t>31244</t>
  </si>
  <si>
    <t>HMS Porcupine, 03/09/1870, 36 54  N; 10 22  E; Northeast Atlantic Ocean</t>
  </si>
  <si>
    <t>31248</t>
  </si>
  <si>
    <t>HMS Porcupine, 02/09/1870, 37 50  N; 9 47  E; Northeast Atlantic Ocean</t>
  </si>
  <si>
    <t>31241</t>
  </si>
  <si>
    <t>HMS Porcupine, 02/09/1870, 37 10  N; 10 20  E; Northeast Atlantic Ocean</t>
  </si>
  <si>
    <t>31242</t>
  </si>
  <si>
    <t>HMS Porcupine, 01/09/1870, 36 55  N; 7 53  E; Northeast Atlantic Ocean</t>
  </si>
  <si>
    <t>31240</t>
  </si>
  <si>
    <t>HMS Porcupine, 01/06/1869, 52   N; 11   W; Northeast Atlantic Ocean</t>
  </si>
  <si>
    <t>36906</t>
  </si>
  <si>
    <t>HMS Penguin, 1895, 21 5  S; 175 0  W; Western Central Pacific Ocean</t>
  </si>
  <si>
    <t>36343</t>
  </si>
  <si>
    <t>HMS Penguin, 1895, 20 19  S; 175 25  W; Western Central Pacific Ocean</t>
  </si>
  <si>
    <t>36342</t>
  </si>
  <si>
    <t>HMS Penguin, 26/08/1895, 20 19  S; 175 25  W; Western Central Pacific Ocean</t>
  </si>
  <si>
    <t>36337</t>
  </si>
  <si>
    <t>36339</t>
  </si>
  <si>
    <t>36341</t>
  </si>
  <si>
    <t>36338</t>
  </si>
  <si>
    <t>HMS Penguin, 24/08/1895, 18 35  S; 174 0  W; Eastern Central Pacific Ocean</t>
  </si>
  <si>
    <t>36336</t>
  </si>
  <si>
    <t>HMS Penguin, 15 20  S; 175 20  W; Western Central Pacific Ocean</t>
  </si>
  <si>
    <t>36902</t>
  </si>
  <si>
    <t>-, HMS Penguin, 14/08/1895, 15 52 9 S; 176 46 6 W; Western Central Pacific Ocean</t>
  </si>
  <si>
    <t>36327</t>
  </si>
  <si>
    <t>36326</t>
  </si>
  <si>
    <t>36328</t>
  </si>
  <si>
    <t>-, HMS Penguin, 13/10/1900, 21 44 20 S; 113 15 30 E; Eastern Indian Ocean</t>
  </si>
  <si>
    <t>36797</t>
  </si>
  <si>
    <t>HMS Penguin, 11/05/1900, 10 20  S; 132 28  E; Western Central Pacific Ocean</t>
  </si>
  <si>
    <t>36781</t>
  </si>
  <si>
    <t>HMS Penguin, 11/05/1900, 10 16  S; 131 12  E; Western Central Pacific Ocean</t>
  </si>
  <si>
    <t>36780</t>
  </si>
  <si>
    <t>HMS Penguin, /09/1888, 21 5  S; 175 0  W; Western Central Pacific Ocean, Soundings</t>
  </si>
  <si>
    <t>34777</t>
  </si>
  <si>
    <t>HMS Penguin, /08/1898, 8 25  S; 179 54  W; Western Central Pacific Ocean, Dredging</t>
  </si>
  <si>
    <t>36758</t>
  </si>
  <si>
    <t>HMS Penguin, /08/1895, 20 19  S; 175 25  W; Western Central Pacific Ocean</t>
  </si>
  <si>
    <t>36340</t>
  </si>
  <si>
    <t>HMS Penguin, 08/06/1900, 19 41 20 S; 115 40 30 E; Eastern Indian Ocean</t>
  </si>
  <si>
    <t>36792</t>
  </si>
  <si>
    <t>HMS Penguin, 07/06/1900, 18 54 0 S; 118 20  E; Eastern Indian Ocean</t>
  </si>
  <si>
    <t>36789</t>
  </si>
  <si>
    <t>HMS Penguin, 07/05/1900, 10 59 10 S; 138 48 50 E; Western Central Pacific Ocean</t>
  </si>
  <si>
    <t>36778</t>
  </si>
  <si>
    <t>HMS Penguin, 07/05/1900, 10 52 40 S; 138 47 30 E; Western Central Pacific Ocean</t>
  </si>
  <si>
    <t>36776</t>
  </si>
  <si>
    <t>HMS Penguin, 07/05/1900, 10 51 10 S; 138 45 10 E; Western Central Pacific Ocean</t>
  </si>
  <si>
    <t>36777</t>
  </si>
  <si>
    <t>HMS Penguin, 07/05/1900, 10 49 40 S; 138 45 0 E; Western Central Pacific Ocean</t>
  </si>
  <si>
    <t>36779</t>
  </si>
  <si>
    <t>HMS Penguin, 06/05/1900, 10 38 10 S; 139 24 30 E; Western Central Pacific Ocean</t>
  </si>
  <si>
    <t>36775</t>
  </si>
  <si>
    <t>-, HMS Penguin, 03/12/1896, 35   S; 175   E; Southwest Pacific Ocean</t>
  </si>
  <si>
    <t>36414</t>
  </si>
  <si>
    <t>HMS Ormonde, 21/05/1926, 14 12 4 N; 60 34  W; Western Central Atlantic Ocean</t>
  </si>
  <si>
    <t>31060</t>
  </si>
  <si>
    <t>HMS Ormonde, 20/05/1926, 14 40  N; 59 10 8 W; Western Central Atlantic Ocean</t>
  </si>
  <si>
    <t>31056</t>
  </si>
  <si>
    <t>HMS Ormonde, 20/05/1926, 14 40 3 N; 58 49  W; Western Central Atlantic Ocean</t>
  </si>
  <si>
    <t>31064</t>
  </si>
  <si>
    <t>HMS Ormonde, 20/05/1926, 14 35  N; 59 10  W; Western Central Atlantic Ocean</t>
  </si>
  <si>
    <t>31057</t>
  </si>
  <si>
    <t>HMS Ormonde, 20/05/1926, 14 34 4 N; 58 53  W; Western Central Atlantic Ocean</t>
  </si>
  <si>
    <t>31059</t>
  </si>
  <si>
    <t>HMS Ormonde, 19/05/1926, 16 34  N; 59 30  W; Western Central Atlantic Ocean</t>
  </si>
  <si>
    <t>31052</t>
  </si>
  <si>
    <t>HMS Ormonde, 19/05/1926, 15 18 4 N; 60 4  W; Western Central Atlantic Ocean</t>
  </si>
  <si>
    <t>31053</t>
  </si>
  <si>
    <t>HMS Ormonde, 19/05/1926, 14 45  N; 59 13  W; Western Central Atlantic Ocean</t>
  </si>
  <si>
    <t>31054</t>
  </si>
  <si>
    <t>HMS Ormonde, 19/05/1926, 14 40 9 N; 59 1 5 W; Western Central Atlantic Ocean</t>
  </si>
  <si>
    <t>31055</t>
  </si>
  <si>
    <t>HMS Ormonde, 18/05/1926, 20   N; 60 2 2 W; Western Central Atlantic Ocean</t>
  </si>
  <si>
    <t>31050</t>
  </si>
  <si>
    <t>HMS Ormonde, 18/05/1926, 18 19 8 N; 59 46 4 W; Western Central Atlantic Ocean</t>
  </si>
  <si>
    <t>31051</t>
  </si>
  <si>
    <t>HMS Ormonde, 17/06/1926, 9 54 54 N; 58 58 48 W; Western Central Atlantic Ocean</t>
  </si>
  <si>
    <t>31063</t>
  </si>
  <si>
    <t>HMS Ormonde, 17/05/1926, 23 19 5 N; 59 57 7 W; Western Central Atlantic Ocean</t>
  </si>
  <si>
    <t>31048</t>
  </si>
  <si>
    <t>HMS Ormonde, 17/05/1926, 21 40 8 N; 60 0 4 W; Western Central Atlantic Ocean</t>
  </si>
  <si>
    <t>31049</t>
  </si>
  <si>
    <t>HMS Ormonde, 16/06/1926, 12 39 2 N; 60 34 4 W; Western Central Atlantic Ocean</t>
  </si>
  <si>
    <t>31061</t>
  </si>
  <si>
    <t>HMS Ormonde, 16/06/1926, 11 17 5 N; 59 48 7 W; Western Central Atlantic Ocean</t>
  </si>
  <si>
    <t>31062</t>
  </si>
  <si>
    <t>HMS Ormonde, 16/05/1926, 26 40  N; 59 52 4 W; Western Central Atlantic Ocean</t>
  </si>
  <si>
    <t>31045</t>
  </si>
  <si>
    <t>HMS Ormonde, 16/05/1926, 25 3 2 N; 59 57  W; Western Central Atlantic Ocean</t>
  </si>
  <si>
    <t>31046</t>
  </si>
  <si>
    <t>HMS Ormonde, 12/11/1930, 17 35  N; 40 21  E; Western Indian Ocean</t>
  </si>
  <si>
    <t>31065</t>
  </si>
  <si>
    <t>HMS Ormonde, 12/11/1930, 17 30  N; 40 22  E; Western Indian Ocean</t>
  </si>
  <si>
    <t>31066</t>
  </si>
  <si>
    <t>HMS Myrmidon, 1887, 17   S; 148 6  E; Western Central Pacific Ocean, Sounding</t>
  </si>
  <si>
    <t>36019</t>
  </si>
  <si>
    <t>HMS Myrmidon, 1887, 15 40  S; 146 56  E; Western Central Pacific Ocean, Sounding</t>
  </si>
  <si>
    <t>36018</t>
  </si>
  <si>
    <t>HMS Myrmidon, 1887, 15 37  S; 151 4  E; Western Central Pacific Ocean, Sounding</t>
  </si>
  <si>
    <t>36017</t>
  </si>
  <si>
    <t>HMS Myrmidon, 1887, 15 27  S; 148 15  E; Western Central Pacific Ocean, Sounding</t>
  </si>
  <si>
    <t>36016</t>
  </si>
  <si>
    <t>HMS Myrmidon, 1887, 15 20  S; 149 47  E; Western Central Pacific Ocean, Sounding</t>
  </si>
  <si>
    <t>36015</t>
  </si>
  <si>
    <t>HMS Myrmidon, 1887, 15 11  S; 146 40  E; Western Central Pacific Ocean, Sounding</t>
  </si>
  <si>
    <t>36014</t>
  </si>
  <si>
    <t>HMS Myrmidon, 1887, 15 2  S; 151 14  E; Western Central Pacific Ocean, Sounding</t>
  </si>
  <si>
    <t>36013</t>
  </si>
  <si>
    <t>HMS Myrmidon, 1887, 14 59  S; 147 31  E; Western Central Pacific Ocean, Sounding</t>
  </si>
  <si>
    <t>36012</t>
  </si>
  <si>
    <t>HMS Myrmidon, 08/11/1887, 14 10  S; 146 26  E; Western Central Pacific Ocean, Sounding</t>
  </si>
  <si>
    <t>36010</t>
  </si>
  <si>
    <t>HMS Myrmidon, 04/11/1887, 14 5  S; 146 53  E; Western Central Pacific Ocean, Sounding</t>
  </si>
  <si>
    <t>36009</t>
  </si>
  <si>
    <t>HMS Myridon, 1887, 14 52  S; 147 35  E; Western Central Pacific Ocean, Sounding</t>
  </si>
  <si>
    <t>36011</t>
  </si>
  <si>
    <t>HMS Mutine, 28/12/1895, 17 2  N; 73 34  W; Western Central Atlantic Ocean</t>
  </si>
  <si>
    <t>37003</t>
  </si>
  <si>
    <t>HMS Knight Errant, 18/08/1880, 59 5  N; 5 35  W; Northeast Atlantic Ocean</t>
  </si>
  <si>
    <t>35950</t>
  </si>
  <si>
    <t>HMS Knight Errant, 17/08/1880, 59 15  N; 5 57  W; Northeast Atlantic Ocean</t>
  </si>
  <si>
    <t>35952</t>
  </si>
  <si>
    <t>35949</t>
  </si>
  <si>
    <t>HMS Knight Errant, 16/08/1880, 58 55  N; 5 58  W; Northeast Atlantic Ocean</t>
  </si>
  <si>
    <t>35948</t>
  </si>
  <si>
    <t>HMS Knight Errant, 12/08/1880, 58 45  N; 6 30  W; Northeast Atlantic Ocean</t>
  </si>
  <si>
    <t>35947</t>
  </si>
  <si>
    <t>HMS Knight Errant, 09/08/1880, 58 31  N; 6 13  W; Northeast Atlantic Ocean</t>
  </si>
  <si>
    <t>35946</t>
  </si>
  <si>
    <t>HMS Knight Errant, 04/08/1880, 59 10  N; 6 0  W; Northeast Atlantic Ocean</t>
  </si>
  <si>
    <t>35951</t>
  </si>
  <si>
    <t>HMS Knight Errant, 03/08/1880, 58 57  N; 6 20  W; Northeast Atlantic Ocean</t>
  </si>
  <si>
    <t>35953</t>
  </si>
  <si>
    <t>35944</t>
  </si>
  <si>
    <t>35924</t>
  </si>
  <si>
    <t>HMS Kellett, 51 24  N; 1 24  E; Northeast Atlantic Ocean</t>
  </si>
  <si>
    <t>31092</t>
  </si>
  <si>
    <t>HMS Kellett, 27/05/1926, 55 57  N; 3 13  W; Northeast Atlantic Ocean</t>
  </si>
  <si>
    <t>31090</t>
  </si>
  <si>
    <t>HMS Kellett, 27/05/1926, 51 21  N; 1 25  E; Northeast Atlantic Ocean</t>
  </si>
  <si>
    <t>31089</t>
  </si>
  <si>
    <t>HMS Kellett, 14/05/1926, 51 18  N; 2   E; Northeast Atlantic Ocean</t>
  </si>
  <si>
    <t>31088</t>
  </si>
  <si>
    <t>HMS Kellett, 02/11/1926, 51 14  N; 1 24  E; Northeast Atlantic Ocean</t>
  </si>
  <si>
    <t>31091</t>
  </si>
  <si>
    <t>HMS Kellett, 02/04/1926, 51 34 32 N; 1 10 0 E; Northeast Atlantic Ocean</t>
  </si>
  <si>
    <t>31087</t>
  </si>
  <si>
    <t>HMS Iroquois, 11/10/1929, 2 30 30 N; 100 12 30 E; Eastern Indian Ocean, Ben. moorings</t>
  </si>
  <si>
    <t>31405</t>
  </si>
  <si>
    <t>HMS Iroquois, 05/11/1929, 2 25  N; 101 50 5 E; Eastern Indian Ocean</t>
  </si>
  <si>
    <t>31406</t>
  </si>
  <si>
    <t>HMS Iroquois, 2 45 5 N; 101 20 9 E; Western Central Pacific Ocean</t>
  </si>
  <si>
    <t>31403</t>
  </si>
  <si>
    <t>HMS Iroquois, 02/09/1929, 2 31  N; 101 46 6 E; Eastern Indian Ocean</t>
  </si>
  <si>
    <t>31404</t>
  </si>
  <si>
    <t>HMS Iroquois, 01/05/1929, 5 14  N; 100 16 8 E; Western Central Pacific Ocean</t>
  </si>
  <si>
    <t>31402</t>
  </si>
  <si>
    <t>HMS Iroquois, 01/05/1929, 5 12  N; 100 14  E; Western Central Pacific Ocean</t>
  </si>
  <si>
    <t>31401</t>
  </si>
  <si>
    <t>HMS Herald, 31/08/1927, 5 30 12 N; 113 26 30 E; Western Central Pacific Ocean</t>
  </si>
  <si>
    <t>31187</t>
  </si>
  <si>
    <t>HMS Flying Fish, 5   S; 97   E; Eastern Indian Ocean, sounding</t>
  </si>
  <si>
    <t>35520</t>
  </si>
  <si>
    <t>HMS Endeavour, 30/04/1925, 10 5  N; 14 38 30 W; Eastern Central Atlantic Ocean</t>
  </si>
  <si>
    <t>31025</t>
  </si>
  <si>
    <t>HMS Endeavour, 26/05/1925, 25 23  N; 13 21 12 W; Eastern Central Atlantic Ocean</t>
  </si>
  <si>
    <t>31019</t>
  </si>
  <si>
    <t>HMS Endeavour, 26/04/1927, 19 49  N; 37 44  E; Western Indian Ocean</t>
  </si>
  <si>
    <t>31120</t>
  </si>
  <si>
    <t>HMS Endeavour, 26/04/1927, 19 35  N; 37 16  E; Western Indian Ocean</t>
  </si>
  <si>
    <t>31121</t>
  </si>
  <si>
    <t>HMS Endeavour, 25/04/1927, 20 32  N; 39 9 30 E; Western Indian Ocean</t>
  </si>
  <si>
    <t>31117</t>
  </si>
  <si>
    <t>HMS Endeavour, 25/04/1927, 20 18  N; 38 41  E; Western Indian Ocean</t>
  </si>
  <si>
    <t>31118</t>
  </si>
  <si>
    <t>HMS Endeavour, 25/04/1927, 20 3 30 N; 38 13  E; Western Indian Ocean</t>
  </si>
  <si>
    <t>31119</t>
  </si>
  <si>
    <t>HMS Endeavour, 24/05/1925, 25 21 36 N; 19 24 56 W; Eastern Central Atlantic Ocean</t>
  </si>
  <si>
    <t>31020</t>
  </si>
  <si>
    <t>HMS Endeavour, 24/02/1925, 7 26  N; 12 56  W; Eastern Central Atlantic Ocean</t>
  </si>
  <si>
    <t>31023</t>
  </si>
  <si>
    <t>HMS Endeavour, 23/04/1925, 8 28 30 N; 14 38  W; Eastern Central Atlantic Ocean</t>
  </si>
  <si>
    <t>31024</t>
  </si>
  <si>
    <t>HMS Endeavour, 23/03/1933, 31 52 12 N; 34 38 12 E; Eastern Central Atlantic Ocean</t>
  </si>
  <si>
    <t>31469</t>
  </si>
  <si>
    <t>HMS Endeavour, 23/02/1925, 7 18  N; 12 56  W; Eastern Central Atlantic Ocean</t>
  </si>
  <si>
    <t>31022</t>
  </si>
  <si>
    <t>HMS Endeavour, 23/02/1925, 7 14  N; 12 55  W; Eastern Central Atlantic Ocean</t>
  </si>
  <si>
    <t>31013</t>
  </si>
  <si>
    <t>HMS Endeavour, 22/03/1933, 31 58 18 N; 34 39 54 E; Eastern Central Atlantic Ocean</t>
  </si>
  <si>
    <t>31468</t>
  </si>
  <si>
    <t>HMS Endeavour, 22/03/1933, 31 57 37 N; 34 39 54 E; Eastern Central Atlantic Ocean</t>
  </si>
  <si>
    <t>31467</t>
  </si>
  <si>
    <t>HMS Endeavour, 22/01/1924, 8 29  N; 13 14  W; Eastern Central Atlantic Ocean</t>
  </si>
  <si>
    <t>30910</t>
  </si>
  <si>
    <t>HMS Endeavour, 21 25  N; 39 1 30 E; Western Indian Ocean</t>
  </si>
  <si>
    <t>31074</t>
  </si>
  <si>
    <t>HMS Endeavour, 21 24 2 N; 39 8  E; Western Indian Ocean</t>
  </si>
  <si>
    <t>31082</t>
  </si>
  <si>
    <t>HMS Endeavour, 21 23 30 N; 39 2  E; Western Indian Ocean</t>
  </si>
  <si>
    <t>31081</t>
  </si>
  <si>
    <t>HMS Endeavour, 21 20 30 N; 39 0 30 E; Western Indian Ocean</t>
  </si>
  <si>
    <t>31080</t>
  </si>
  <si>
    <t>HMS Endeavour, 20/04/1933, 31 30 36 N; 34 10 6 E; Eastern Central Atlantic Ocean</t>
  </si>
  <si>
    <t>31466</t>
  </si>
  <si>
    <t>HMS Endeavour, 19/12/1925, 15 27 2 N; 41 45 2 E; Western Indian Ocean</t>
  </si>
  <si>
    <t>31079</t>
  </si>
  <si>
    <t>HMS Endeavour, 15 14  N; 42 33  E; Western Indian Ocean</t>
  </si>
  <si>
    <t>31078</t>
  </si>
  <si>
    <t>HMS Endeavour, 15 12  N; 43 34  E; Western Indian Ocean</t>
  </si>
  <si>
    <t>31076</t>
  </si>
  <si>
    <t>HMS Endeavour, 15 12  N; 42 31  E; Western Indian Ocean</t>
  </si>
  <si>
    <t>31075</t>
  </si>
  <si>
    <t>HMS Endeavour, 15 12 30 N; 42 35 30 E; Western Indian Ocean</t>
  </si>
  <si>
    <t>31077</t>
  </si>
  <si>
    <t>HMS Endeavour, 15 9 30 N; 42 32  E; Western Indian Ocean</t>
  </si>
  <si>
    <t>31073</t>
  </si>
  <si>
    <t>HMS Endeavour, 09/06/1925, 35 59 48 N; 6 15 36 W; Eastern Central Atlantic Ocean, 1 b</t>
  </si>
  <si>
    <t>31021</t>
  </si>
  <si>
    <t>HMS Endeavour, 08/05/1925, 7 19  N; 13 17 5 W; Eastern Central Atlantic Ocean</t>
  </si>
  <si>
    <t>31017</t>
  </si>
  <si>
    <t>HMS Endeavour, 08/05/1925, 7 11 4 N; 13 29 5 W; Eastern Central Atlantic Ocean</t>
  </si>
  <si>
    <t>31018</t>
  </si>
  <si>
    <t>HMS Endeavour, 07/12/1926, 32 42  N; 33 5  E; Eastern Central Atlantic Ocean</t>
  </si>
  <si>
    <t>31083</t>
  </si>
  <si>
    <t>HMS Endeavour, 07/12/1926, 32 28  N; 32 58  E; Eastern Central Atlantic Ocean</t>
  </si>
  <si>
    <t>31084</t>
  </si>
  <si>
    <t>HMS Endeavour, 07/12/1926, 32 14  N; 32 50  E; Eastern Central Atlantic Ocean</t>
  </si>
  <si>
    <t>31085</t>
  </si>
  <si>
    <t>HMS Endeavour, 07/12/1926, 31 46  N; 32 36  E; Eastern Central Atlantic Ocean</t>
  </si>
  <si>
    <t>31086</t>
  </si>
  <si>
    <t>HMS Endeavour, 07/05/1925, 6 3  N; 15 8 5 W; Eastern Central Atlantic Ocean</t>
  </si>
  <si>
    <t>31016</t>
  </si>
  <si>
    <t>HMS Endeavour, 07/05/1925, 5 41  N; 15 39  W; Eastern Central Atlantic Ocean</t>
  </si>
  <si>
    <t>31015</t>
  </si>
  <si>
    <t>HMS Endeavour, 04/07/1930, 44 21 5 N; 8 58 8 W; Northeast Atlantic Ocean</t>
  </si>
  <si>
    <t>31443</t>
  </si>
  <si>
    <t>HMS Endeavour, 03/05/1925, 8 24  N; 14 36  W; Eastern Central Atlantic Ocean</t>
  </si>
  <si>
    <t>31014</t>
  </si>
  <si>
    <t>HMS Endeavour, 02/05/1925, 8 7 5 N; 14 58 5 W; Eastern Central Atlantic Ocean</t>
  </si>
  <si>
    <t>31029</t>
  </si>
  <si>
    <t>HMS Endeavour, 02/05/1925, 7 50  N; 15 28  W; Eastern Central Atlantic Ocean</t>
  </si>
  <si>
    <t>31028</t>
  </si>
  <si>
    <t>HMS Endeavour, 02/05/1925, 7 38  N; 15 48 5 W; Eastern Central Atlantic Ocean</t>
  </si>
  <si>
    <t>31027</t>
  </si>
  <si>
    <t>HMS Endeavour, 01/05/1925, 7 17  N; 16 20  W; Eastern Central Atlantic Ocean</t>
  </si>
  <si>
    <t>31026</t>
  </si>
  <si>
    <t>HMS Egeria, 1888, 21 20  S; 175   W; Western Central Pacific Ocean, Sounding</t>
  </si>
  <si>
    <t>34879</t>
  </si>
  <si>
    <t>HMS Egeria, 20   S; 179   W; Western Central Pacific Ocean, sounding</t>
  </si>
  <si>
    <t>34995</t>
  </si>
  <si>
    <t>HMS Egeria, 20   N; 117   E; Western Central Pacific Ocean, sounding</t>
  </si>
  <si>
    <t>35201</t>
  </si>
  <si>
    <t>HMS Egeria, 13/07/1888, 22 51  S; 176 27  W; Western Central Pacific Ocean</t>
  </si>
  <si>
    <t>34738</t>
  </si>
  <si>
    <t>HMS Egeria, /10/1888, 21 8  S; 175 13  W; Western Central Pacific Ocean, Sounding</t>
  </si>
  <si>
    <t>34800</t>
  </si>
  <si>
    <t>HMS Egeria, 10/09/1889, 20   S; 179   W; Western Central Pacific Ocean, sounding</t>
  </si>
  <si>
    <t>34996</t>
  </si>
  <si>
    <t>HMS Egeria, /08/1888, 24 51  S; 176 25  W; Western Central Pacific Ocean</t>
  </si>
  <si>
    <t>34756</t>
  </si>
  <si>
    <t>HMS Egeria, /07/1888, 22 51  S; 176 27  W; Western Central Pacific Ocean</t>
  </si>
  <si>
    <t>34739</t>
  </si>
  <si>
    <t>HMS Dart, 28/08/1896, 12 45  S; 142 30  E; Western Central Pacific Ocean, Sounding</t>
  </si>
  <si>
    <t>34639</t>
  </si>
  <si>
    <t>HMS Challenger, 31/07/1873, 16 36  N; 25 2  W; Eastern Central Atlantic Ocean, Dredge</t>
  </si>
  <si>
    <t>31806</t>
  </si>
  <si>
    <t>HMS Challenger, 30/07/1875, 21 20  N; 157 51  W; Eastern Central Pacific Ocean</t>
  </si>
  <si>
    <t>34071</t>
  </si>
  <si>
    <t>HMS Challenger, 30/07/1873, 16 36  N; 25 2  W; Eastern Central Atlantic Ocean</t>
  </si>
  <si>
    <t>31795</t>
  </si>
  <si>
    <t>HMS Challenger, 30/03/1876, 7 57  S; 14 21  W; Southeast Atlantic Ocean</t>
  </si>
  <si>
    <t>35048</t>
  </si>
  <si>
    <t>HMS Challenger, 29/07/1874, 7 45  S; 178 45  E; Western Central Pacific Ocean</t>
  </si>
  <si>
    <t>39438</t>
  </si>
  <si>
    <t>HMS Challenger, 28/09/1875, 17 40  N; 140 30  W; Eastern Central Pacific Ocean</t>
  </si>
  <si>
    <t>34327</t>
  </si>
  <si>
    <t>HMS Challenger, 25/04/1876, 16   N; 25   W; Eastern Central Atlantic Ocean</t>
  </si>
  <si>
    <t>35146</t>
  </si>
  <si>
    <t>HMS Challenger, 25/04/1874, 33 50  S; 151 15  E; Southwest Pacific Ocean</t>
  </si>
  <si>
    <t>32775</t>
  </si>
  <si>
    <t>HMS Challenger, 24/04/1878, 16 36  N; 25 2  W; Eastern Central Atlantic Ocean</t>
  </si>
  <si>
    <t>35124</t>
  </si>
  <si>
    <t>HMS Challenger, 24/02/1875, 0   N; 138   E; Western Central Pacific Ocean</t>
  </si>
  <si>
    <t>33591</t>
  </si>
  <si>
    <t>HMS Challenger, 23/04/1874, 33 50  S; 151 15  E; Southwest Pacific Ocean</t>
  </si>
  <si>
    <t>32763</t>
  </si>
  <si>
    <t>HMS Challenger, 21/05/1876, 42 14  N; 8 40  W; Northeast Atlantic Ocean</t>
  </si>
  <si>
    <t>35215</t>
  </si>
  <si>
    <t>HMS Challenger, 21/04/1876, 16 36  N; 25 2  W; Eastern Central Atlantic Ocean</t>
  </si>
  <si>
    <t>35135</t>
  </si>
  <si>
    <t>HMS Challenger, 20/04/1874, 33 50  S; 151 15  E; Southwest Pacific Ocean</t>
  </si>
  <si>
    <t>32752</t>
  </si>
  <si>
    <t>HMS Challenger, 19/08/1875, 20 0  N; 155 30  W; Eastern Central Pacific Ocean</t>
  </si>
  <si>
    <t>34125</t>
  </si>
  <si>
    <t>HMS Challenger, 18/08/1875, 20 0  N; 155 30  W; Eastern Central Pacific Ocean</t>
  </si>
  <si>
    <t>34114</t>
  </si>
  <si>
    <t>HMS Challenger, 18/04/1874, 33 50  S; 151 15  E; Southwest Pacific Ocean</t>
  </si>
  <si>
    <t>32739</t>
  </si>
  <si>
    <t>HMS Challenger, 17/04/1874, 33 50  S; 151 15  E; Southwest Pacific Ocean</t>
  </si>
  <si>
    <t>32728</t>
  </si>
  <si>
    <t>HMS Challenger, 16/09/1874, 8   S; 134 30  E; Western Central Pacific Ocean</t>
  </si>
  <si>
    <t>33241</t>
  </si>
  <si>
    <t>HMS Challenger, 16/09/1873, 13   S; 38 24  W; Southwest Atlantic Ocean</t>
  </si>
  <si>
    <t>32183</t>
  </si>
  <si>
    <t>HMS Challenger, /12/1873, 34 12  S; 18 26  E; Southeast Atlantic Ocean</t>
  </si>
  <si>
    <t>32339</t>
  </si>
  <si>
    <t>-, HMS Challenger, 11/12/1875, 34   S; 73   W; Southeast Pacific Ocean</t>
  </si>
  <si>
    <t>34585</t>
  </si>
  <si>
    <t>HMS Challenger, 11/08/1875, 21 20  N; 157 51  W; Eastern Central Pacific Ocean</t>
  </si>
  <si>
    <t>34103</t>
  </si>
  <si>
    <t>HMS Challenger, 10/03/1875, 2   S; 144   E; Western Central Pacific Ocean</t>
  </si>
  <si>
    <t>33646</t>
  </si>
  <si>
    <t>HMS Challenger, 09/03/1875, 2   S; 144   E; Western Central Pacific Ocean</t>
  </si>
  <si>
    <t>33625</t>
  </si>
  <si>
    <t>HMS Challenger, /08/1874, 11 30  S; 144 0  E; Western Central Pacific Ocean</t>
  </si>
  <si>
    <t>33162</t>
  </si>
  <si>
    <t>HMS Challenger, 07/09/1874, 10 30  S; 143 0  E; Western Central Pacific Ocean</t>
  </si>
  <si>
    <t>33174</t>
  </si>
  <si>
    <t>HMS Challenger, 07/03/1875, 2   S; 144   E; Western Central Pacific Ocean</t>
  </si>
  <si>
    <t>33613</t>
  </si>
  <si>
    <t>HMS Challenger, 06/10/1874, 4   S; 129   E; Western Central Pacific Ocean</t>
  </si>
  <si>
    <t>33331</t>
  </si>
  <si>
    <t>HMS Challenger, 06/08/1875, 21 20  N; 157 51  W; Eastern Central Pacific Ocean</t>
  </si>
  <si>
    <t>34092</t>
  </si>
  <si>
    <t>HMS Challenger, 06/02/1876, 51 45 0 S; 57 58 0 W; Southwest Atlantic Ocean</t>
  </si>
  <si>
    <t>34774</t>
  </si>
  <si>
    <t>-, HMS Challenger, 06/01/1875, 22 4  N; 98 2  E; Northwest Pacific Ocean</t>
  </si>
  <si>
    <t>33434</t>
  </si>
  <si>
    <t>HMS Challenger, 05/05/1876, 30 5  N; 36 6  W; Eastern Central Atlantic Ocean, Surface net</t>
  </si>
  <si>
    <t>35193</t>
  </si>
  <si>
    <t>HMS Challenger, 04/05/1976, 28 3  N; 34 51  W; Eastern Central Atlantic Ocean, Surface net</t>
  </si>
  <si>
    <t>35168</t>
  </si>
  <si>
    <t>HMS Challenger, 04/04/1874, 33 50  S; 151 15  E; Southwest Pacific Ocean</t>
  </si>
  <si>
    <t>32717</t>
  </si>
  <si>
    <t>HMS Challenger, 2   S; 144   E; Western Central Pacific Ocean</t>
  </si>
  <si>
    <t>33635</t>
  </si>
  <si>
    <t>HMS Challenger, 02/07/1873, 38 43  N; 28 48  W; Northeast Atlantic Ocean</t>
  </si>
  <si>
    <t>39394</t>
  </si>
  <si>
    <t>HMS Challenger, 02/04/1876, 7 57  S; 14 21  W; Southeast Atlantic Ocean</t>
  </si>
  <si>
    <t>35058</t>
  </si>
  <si>
    <t>HMS Challenger, 01/10/1874, 4   S; 129   E; Western Central Pacific Ocean</t>
  </si>
  <si>
    <t>33309</t>
  </si>
  <si>
    <t>-, HMS Alert, 28/06/1880, 19 29  S; 91 31  W; Southeast Pacific Ocean, Sounding</t>
  </si>
  <si>
    <t>31649</t>
  </si>
  <si>
    <t>-, HMS Alert, 26/07/1879, 31 44  S; 79 33  W; Southeast Pacific Ocean, Sounding</t>
  </si>
  <si>
    <t>31655</t>
  </si>
  <si>
    <t>HMS Alert, 24/07/1979, 28 40  S; 81 35  W; Southeast Pacific Ocean, Sounding</t>
  </si>
  <si>
    <t>31647</t>
  </si>
  <si>
    <t>HMS Alert, 24/07/1879, 28 40  S; 81 35  W; Southeast Pacific Ocean, Sounding</t>
  </si>
  <si>
    <t>31654</t>
  </si>
  <si>
    <t>HMS Alert, 19/07/1879, 22 35  S; 132 56  W; Eastern Central Pacific Ocean, Sounding</t>
  </si>
  <si>
    <t>31653</t>
  </si>
  <si>
    <t>HMS Alert, 19/06/1880, 23 13  S; 79 1  W; Southeast Pacific Ocean, Sounding</t>
  </si>
  <si>
    <t>31648</t>
  </si>
  <si>
    <t>HMS Alert, 18/09/1880, 17 42  S; 178 50  E; Western Central Pacific Ocean, Sounding</t>
  </si>
  <si>
    <t>31658</t>
  </si>
  <si>
    <t>HMS Alert, 18/07/1879, 28 6  S; 75 28  W; Southeast Pacific Ocean, Sounding</t>
  </si>
  <si>
    <t>31646</t>
  </si>
  <si>
    <t>HMS Alert, 16/09/1880, 16 53  S; 179 16  W; Western Central Pacific Ocean, Sounding</t>
  </si>
  <si>
    <t>31657</t>
  </si>
  <si>
    <t>HMS Alert, 16/07/1880, 1 56  S; 128 58  W; Eastern Central Pacific Ocean, Sounding</t>
  </si>
  <si>
    <t>31652</t>
  </si>
  <si>
    <t>HMS Alert, 12/07/1880, 20 7  S; 122 0  W; Eastern Central Pacific Ocean, sounding</t>
  </si>
  <si>
    <t>31651</t>
  </si>
  <si>
    <t>HMIS Investigator, 25/03/1887, 19 30  N; 89 15  E; Eastern Indian Ocean, Sounding</t>
  </si>
  <si>
    <t>35748</t>
  </si>
  <si>
    <t>HMIMS Investigator, 30/04/1888, 6 58  N; 79 36 30 E; Eastern Indian Ocean, Sounding</t>
  </si>
  <si>
    <t>35765</t>
  </si>
  <si>
    <t>HMIMS Investigator, 30/03/1887, 13 27  N; 80 59  E; Eastern Indian Ocean, Sounding</t>
  </si>
  <si>
    <t>35758</t>
  </si>
  <si>
    <t>HMIMS Investigator, 29/03/1887, 14 0 8 N; 81 49  E; Eastern Indian Ocean, Sounding</t>
  </si>
  <si>
    <t>35757</t>
  </si>
  <si>
    <t>HMIMS Investigator, 28/10/1886, 9 24  N; 76 18  E; Western Indian Ocean, Sounding</t>
  </si>
  <si>
    <t>35743</t>
  </si>
  <si>
    <t>HMIMS Investigator, 28/04/1889, 7 25  N; 88 16  E; Eastern Indian Ocean, Sounding</t>
  </si>
  <si>
    <t>35998</t>
  </si>
  <si>
    <t>HMIMS Investigator, 28/03/1887, 15 56  N; 84 39  E; Eastern Indian Ocean, Sounding</t>
  </si>
  <si>
    <t>35755</t>
  </si>
  <si>
    <t>HMIMS Investigator, 28/03/1887, 15 25  N; 81 44  E; Eastern Indian Ocean, Sounding</t>
  </si>
  <si>
    <t>35754</t>
  </si>
  <si>
    <t>HMIMS Investigator, 27/11/1886, 15 16  N; 97 54  E; Eastern Indian Ocean, Sounding</t>
  </si>
  <si>
    <t>35742</t>
  </si>
  <si>
    <t>HMIMS Investigator, 27/10/1888, 7 25  N; 78 8 30 E; Eastern Indian Ocean, Sounding</t>
  </si>
  <si>
    <t>35769</t>
  </si>
  <si>
    <t>HMIMS Investigator, 27/04/1889, 7 46  N; 90 25  E; Eastern Indian Ocean, Sounding</t>
  </si>
  <si>
    <t>39441</t>
  </si>
  <si>
    <t>HMIMS Investigator, 27/04/1889, 7 42  N; 90 10  E; Eastern Indian Ocean, Sounding</t>
  </si>
  <si>
    <t>35792</t>
  </si>
  <si>
    <t>HMIMS Investigator, 27/04/1889, 7 38  N; 89 48  E; Eastern Indian Ocean, Sounding</t>
  </si>
  <si>
    <t>35791</t>
  </si>
  <si>
    <t>HMIMS Investigator, 27/03/1887, 16 59  N; 86 51  E; Eastern Indian Ocean, Sounding</t>
  </si>
  <si>
    <t>35753</t>
  </si>
  <si>
    <t>HMIMS Investigator, 27/03/1887, 16 25  N; 85 43  E; Eastern Indian Ocean, Sounding</t>
  </si>
  <si>
    <t>35752</t>
  </si>
  <si>
    <t>HMIMS Investigator, 26/04/1889, 9 8  N; 91 30  E; Eastern Indian Ocean, Sounding</t>
  </si>
  <si>
    <t>35790</t>
  </si>
  <si>
    <t>HMIMS Investigator, 26/04/1888, 6 29  N; 79 34  E; Eastern Indian Ocean, Sounding</t>
  </si>
  <si>
    <t>35767</t>
  </si>
  <si>
    <t>HMIMS Investigator, 26/03/1887, 17 34  N; 87 59  E; Eastern Indian Ocean, Sounding</t>
  </si>
  <si>
    <t>35749</t>
  </si>
  <si>
    <t>HMIMS Investigator, 26/03/1887, 17 34  N; 87 59  E; Eastern Indian Ocean, Dredge</t>
  </si>
  <si>
    <t>35750</t>
  </si>
  <si>
    <t>HMIMS Investigator, 26/02/1908, 18 18  N; 93   E; Eastern Indian Ocean, Sounding</t>
  </si>
  <si>
    <t>35839</t>
  </si>
  <si>
    <t>HMIMS Investigator, 24/04/1908, 18 18 7 N; 94 13 58 E; Eastern Indian Ocean, Sounding</t>
  </si>
  <si>
    <t>35842</t>
  </si>
  <si>
    <t>HMIMS Investigator, 24/03/1887, 19 31 19 N; 91 5 15 E; Eastern Indian Ocean, Sounding</t>
  </si>
  <si>
    <t>35751</t>
  </si>
  <si>
    <t>HMIMS Investigator, 24/03/1887, 19 12  N; 90 27  E; Eastern Indian Ocean, Sounding</t>
  </si>
  <si>
    <t>35747</t>
  </si>
  <si>
    <t>HMIMS Investigator, 24/03/1887, 19 5 5 N; 91 12  E; Eastern Indian Ocean, Sounding</t>
  </si>
  <si>
    <t>35746</t>
  </si>
  <si>
    <t>HMIMS Investigator, 23/10/1888, 12 33 30 N; 73 19  E; Western Indian Ocean, Sounding</t>
  </si>
  <si>
    <t>35768</t>
  </si>
  <si>
    <t>HMIMS Investigator, 22/04/1885, 11 44  N; 86 47  E; Eastern Indian Ocean, Sounding</t>
  </si>
  <si>
    <t>35731</t>
  </si>
  <si>
    <t>HMIMS Investigator, 22/03/1889, 17 43  N; 84 23  E; Eastern Indian Ocean, Sounding</t>
  </si>
  <si>
    <t>35782</t>
  </si>
  <si>
    <t>HMIMS Investigator, 22/03/1889, 17 11 30 N; 83 50  E; Eastern Indian Ocean, Sounding</t>
  </si>
  <si>
    <t>35781</t>
  </si>
  <si>
    <t>HMIMS Investigator, 19/04/1888, 6 56 30 N; 91 5 30 E; Eastern Indian Ocean, Sounding</t>
  </si>
  <si>
    <t>35763</t>
  </si>
  <si>
    <t>HMIMS Investigator, 19/04/1887, 11 4 30 N; 80 38 30 E; Eastern Indian Ocean, Sounding</t>
  </si>
  <si>
    <t>35761</t>
  </si>
  <si>
    <t>HMIMS Investigator, 19/04/1887, 11 4 30 N; 80 21  E; Eastern Indian Ocean, Sounding</t>
  </si>
  <si>
    <t>35762</t>
  </si>
  <si>
    <t>HMIMS Investigator, 19/04/1885, 17 22  N; 92 10 30 E; Eastern Indian Ocean, Sounding</t>
  </si>
  <si>
    <t>35730</t>
  </si>
  <si>
    <t>HMIMS Investigator, 18/04/1888, 8 34  N; 91 3  E; Eastern Indian Ocean, Sounding</t>
  </si>
  <si>
    <t>35764</t>
  </si>
  <si>
    <t>HMIMS Investigator, 18/04/1887, 12 45  N; 80 52 30 E; Eastern Indian Ocean, Sounding</t>
  </si>
  <si>
    <t>35760</t>
  </si>
  <si>
    <t>HMIMS Investigator, 18/02/1908, 19 24 45 N; 93 14 30 E; Eastern Indian Ocean</t>
  </si>
  <si>
    <t>35838</t>
  </si>
  <si>
    <t>HMIMS Investigator, 15 45  N; 90 5  E; Eastern Indian Ocean, Sounding</t>
  </si>
  <si>
    <t>35803</t>
  </si>
  <si>
    <t>HMIMS Investigator, 15/04/1887, 12 36  N; 91 20  E; Eastern Indian Ocean, Sounding</t>
  </si>
  <si>
    <t>35759</t>
  </si>
  <si>
    <t>HMIMS Investigator, 14/03/1887, 14 47  N; 82 44  E; Eastern Indian Ocean, Sounding</t>
  </si>
  <si>
    <t>35756</t>
  </si>
  <si>
    <t>HMIMS Investigator, 13 52  N; 88 33  E; Eastern Indian Ocean, Sounding</t>
  </si>
  <si>
    <t>35802</t>
  </si>
  <si>
    <t>HMIMS Investigator, 13/11/1886, 13 36  N; 94 20  E; Eastern Indian Ocean, Sounding</t>
  </si>
  <si>
    <t>35741</t>
  </si>
  <si>
    <t>35740</t>
  </si>
  <si>
    <t>HMIMS Investigator, 13/11/1886, 13 4  N; 94 5  E; Eastern Indian Ocean, Sounding</t>
  </si>
  <si>
    <t>35739</t>
  </si>
  <si>
    <t>HMIMS Investigator, 13/04/1889, 12 21 30 N; 92 3 30 E; Eastern Indian Ocean, Sounding</t>
  </si>
  <si>
    <t>35789</t>
  </si>
  <si>
    <t>HMIMS Investigator, 12/04/1889, 12 24  N; 90 8  E; Eastern Indian Ocean, Sounding</t>
  </si>
  <si>
    <t>35788</t>
  </si>
  <si>
    <t>HMIMS Investigator, 11 44  N; 86 47  E; Eastern Indian Ocean, Sounding</t>
  </si>
  <si>
    <t>35801</t>
  </si>
  <si>
    <t>HMIMS Investigator, 11/12/1888, 19 18  N; 87 51  E; Eastern Indian Ocean, Sounding</t>
  </si>
  <si>
    <t>35779</t>
  </si>
  <si>
    <t>HMIMS Investigator, 11/12/1888, 19 2  N; 88 5  E; Eastern Indian Ocean, Sounding</t>
  </si>
  <si>
    <t>35778</t>
  </si>
  <si>
    <t>HMIMS Investigator, 11/12/1888, 18 35  N; 88 28 30 E; Eastern Indian Ocean, Sounding</t>
  </si>
  <si>
    <t>35777</t>
  </si>
  <si>
    <t>HMIMS Investigator, 11/11/1886, 10 32  N; 91 30  E; Eastern Indian Ocean, Sounding</t>
  </si>
  <si>
    <t>35737</t>
  </si>
  <si>
    <t>HMIMS Investigator, 11/05/1889, 14 6 30 N; 72 41 45 E; Western Indian Ocean, Sounding</t>
  </si>
  <si>
    <t>35795</t>
  </si>
  <si>
    <t>HMIMS Investigator, 11/05/1889, 13 45 30 N; 72 44 45 E; Western Indian Ocean, Sounding</t>
  </si>
  <si>
    <t>35794</t>
  </si>
  <si>
    <t>HMIMS Investigator, 11/05/1889, 5 56 30 N; 95 5 30 E; Eastern Indian Ocean, Sounding</t>
  </si>
  <si>
    <t>35796</t>
  </si>
  <si>
    <t>HMIMS Investigator, 11/04/1889, 13 16  N; 88 1 30 E; Eastern Indian Ocean, Sounding</t>
  </si>
  <si>
    <t>35787</t>
  </si>
  <si>
    <t>HMIMS Investigator, 11/03/1889, 13 28  N; 72 48  E; Western Indian Ocean, Sounding</t>
  </si>
  <si>
    <t>35780</t>
  </si>
  <si>
    <t>HMIMS Investigator, 10/12/1888, 17 15 45 N; 89 28  E; Eastern Indian Ocean, Sounding</t>
  </si>
  <si>
    <t>35775</t>
  </si>
  <si>
    <t>HMIMS Investigator, 10/12/1888, 16 43  N; 90 6  E; Eastern Indian Ocean, Sounding</t>
  </si>
  <si>
    <t>35774</t>
  </si>
  <si>
    <t>HMIMS Investigator, 10/04/1889, 13 34  N; 86 55  E; Eastern Indian Ocean, Sounding</t>
  </si>
  <si>
    <t>35786</t>
  </si>
  <si>
    <t>HMIMS Investigator, 9 44  N; 90 28  E; Eastern Indian Ocean, Sounding</t>
  </si>
  <si>
    <t>35800</t>
  </si>
  <si>
    <t>HMIMS Investigator, 9 31  N; 84 40  E; Eastern Indian Ocean, Sounding</t>
  </si>
  <si>
    <t>35799</t>
  </si>
  <si>
    <t>HMIMS Investigator, 09/12/1888, 15 10  N; 92 12  E; Eastern Indian Ocean, Sounding</t>
  </si>
  <si>
    <t>35773</t>
  </si>
  <si>
    <t>HMIMS Investigator, 09/04/1889, 15   N; 85   E; Eastern Indian Ocean, Sounding</t>
  </si>
  <si>
    <t>35785</t>
  </si>
  <si>
    <t>HMIMS Investigator, 8 41  S; 130 59  E; Western Central Pacific Ocean, Sounding</t>
  </si>
  <si>
    <t>35846</t>
  </si>
  <si>
    <t>HMIMS Investigator, 08/04/1889, 16 39  N; 82 59 30 E; Eastern Indian Ocean, Sounding</t>
  </si>
  <si>
    <t>35783</t>
  </si>
  <si>
    <t>HMIMS Investigator, 08/04/1889, 16 31  N; 83 11  E; Eastern Indian Ocean, Sounding</t>
  </si>
  <si>
    <t>35784</t>
  </si>
  <si>
    <t>HMIMS Investigator, 7 57 7 S; 130 23 5 E; Western Central Pacific Ocean, Sounding</t>
  </si>
  <si>
    <t>35845</t>
  </si>
  <si>
    <t>HMIMS Investigator, 7 38  N; 83 55  E; Eastern Indian Ocean, Sounding</t>
  </si>
  <si>
    <t>35797</t>
  </si>
  <si>
    <t>HMIMS Investigator, 6 56  N; 79 56  E; Eastern Indian Ocean</t>
  </si>
  <si>
    <t>35804</t>
  </si>
  <si>
    <t>HMIMS Investigator, 06/12/1888, 13 34  N; 93 22 40 E; Eastern Indian Ocean, Sounding</t>
  </si>
  <si>
    <t>35854</t>
  </si>
  <si>
    <t>HMIMS Investigator, 06/12/1888, 12 54  N; 93 32 30 E; Eastern Indian Ocean, Sounding</t>
  </si>
  <si>
    <t>35772</t>
  </si>
  <si>
    <t>HMIMS Investigator, 06/11/1886, 6 56  N; 79 56  E; Eastern Indian Ocean</t>
  </si>
  <si>
    <t>35735</t>
  </si>
  <si>
    <t>HMIMS Investigator, 06/05/1889, 7 11  N; 78 46 37 E; Eastern Indian Ocean, Sounding</t>
  </si>
  <si>
    <t>35793</t>
  </si>
  <si>
    <t>HMIMS Investigator, /03/1885, 16   N; 88   E; Eastern Indian Ocean, Sounding</t>
  </si>
  <si>
    <t>35729</t>
  </si>
  <si>
    <t>HMIMS Investigator, 03/11/1888, 11 11  N; 90 6  E; Eastern Indian Ocean, Sounding</t>
  </si>
  <si>
    <t>35771</t>
  </si>
  <si>
    <t>HMIMS Investigator, 03/11/1888, 11 7  N; 89 11  E; Eastern Indian Ocean, Sounding</t>
  </si>
  <si>
    <t>35851</t>
  </si>
  <si>
    <t>HMIMS Investigator, 02/11/1888, 10 16 30 N; 88 13  E; Eastern Indian Ocean, Sounding</t>
  </si>
  <si>
    <t>35770</t>
  </si>
  <si>
    <t>HMIMS Investigator, 02/11/1886, 7 36  N; 78 25  E; Eastern Indian Ocean, Sounding</t>
  </si>
  <si>
    <t>35734</t>
  </si>
  <si>
    <t>HMIMS Investigator, 02/11/1886, 7 29  N; 78 40  E; Eastern Indian Ocean, Sounding</t>
  </si>
  <si>
    <t>35732</t>
  </si>
  <si>
    <t>HMIMS Investigator, 02/11/1886, 7 29  N; 78 40 1 E; Eastern Indian Ocean, Sounding</t>
  </si>
  <si>
    <t>35733</t>
  </si>
  <si>
    <t>HMIMS Investigator, /01/1887, 16 45  N; 93 34  E; Eastern Indian Ocean, Sounding</t>
  </si>
  <si>
    <t>35745</t>
  </si>
  <si>
    <t>HMIMS Investigator, 01/05/1888, 7 12 30 N; 78 13 30 E; Eastern Indian Ocean, Sounding</t>
  </si>
  <si>
    <t>35766</t>
  </si>
  <si>
    <t>HMIMS Investigator, 01/01/1908, 19 31 40 N; 92 41 10 E; Eastern Indian Ocean, Sounding</t>
  </si>
  <si>
    <t>35833</t>
  </si>
  <si>
    <t>HMIMS Investigation, 7 22  S; 130 4  E; Western Central Pacific Ocean, Sounding</t>
  </si>
  <si>
    <t>35844</t>
  </si>
  <si>
    <t>-, HMIMS Investigation, /01/1907, 21   N; 93   E; Eastern Indian Ocean</t>
  </si>
  <si>
    <t>35832</t>
  </si>
  <si>
    <t>HMCS Iris, 20/03/1923, 36 30 36 S; 175 1 15 E; Southwest Pacific Ocean, Sounding</t>
  </si>
  <si>
    <t>30880</t>
  </si>
  <si>
    <t>HH 42, USCSS Blake, 19/06/1877, 26 26  N; 89 36  W; Western Central Atlantic Ocean, Sounding</t>
  </si>
  <si>
    <t>33718</t>
  </si>
  <si>
    <t>HH 40, USCSS Blake, 18/06/1877, 26 21  N; 90 11  W; Western Central Atlantic Ocean, Sounding</t>
  </si>
  <si>
    <t>33717</t>
  </si>
  <si>
    <t>HH 38, USCSS Blake, 18/06/1877, 26 22  N; 90 45  W; Western Central Atlantic Ocean, Sounding</t>
  </si>
  <si>
    <t>33716</t>
  </si>
  <si>
    <t>HH 34, USCSS Blake, 18/06/1877, 26 26  N; 91 42  W; Western Central Atlantic Ocean, Sounding</t>
  </si>
  <si>
    <t>33715</t>
  </si>
  <si>
    <t>HH 32, USCSS Blake, 18/06/1877, 26 29  N; 92 8  W; Western Central Atlantic Ocean, Sounding</t>
  </si>
  <si>
    <t>33714</t>
  </si>
  <si>
    <t>HH 30, USCSS Blake, 18/06/1877, 26 31  N; 92 35  W; Western Central Atlantic Ocean, Sounding</t>
  </si>
  <si>
    <t>33713</t>
  </si>
  <si>
    <t>HH 28, USCSS Blake, 17/06/1877, 26 30  N; 93 3  W; Western Central Atlantic Ocean, Sounding</t>
  </si>
  <si>
    <t>33711</t>
  </si>
  <si>
    <t>HH 26, USCSS Blake, 17/06/1877, 26 32  N; 93 32  W; Western Central Atlantic Ocean, Sounding</t>
  </si>
  <si>
    <t>33710</t>
  </si>
  <si>
    <t>HH 24, USCSS Blake, 17/06/1877, 26 34  N; 94   W; Western Central Atlantic Ocean, Sounding</t>
  </si>
  <si>
    <t>33709</t>
  </si>
  <si>
    <t>HH 22, USCSS Blake, 17/06/1877, 26 36  N; 94 24  W; Western Central Atlantic Ocean, Sounding</t>
  </si>
  <si>
    <t>33708</t>
  </si>
  <si>
    <t>HH 18, USCSS Blake, 16/06/1877, 26 40  N; 95 14  W; Western Central Atlantic Ocean, Sounding</t>
  </si>
  <si>
    <t>33707</t>
  </si>
  <si>
    <t>HH 16, USCSS Blake, 16/06/1877, 26 42  N; 95 32  W; Western Central Atlantic Ocean, Sounding</t>
  </si>
  <si>
    <t>33706</t>
  </si>
  <si>
    <t>HH 13, USCSS Blake, 15/06/1877, 26 40  N; 95 55  W; Western Central Atlantic Ocean, Sounding</t>
  </si>
  <si>
    <t>33705</t>
  </si>
  <si>
    <t>HH 11, USCSS Blake, 15/06/1877, 26 39  N; 96 7  W; Western Central Atlantic Ocean, Sounding</t>
  </si>
  <si>
    <t>33704</t>
  </si>
  <si>
    <t>HH 9, USCSS Blake, 15/06/1877, 26 38  N; 96 20  W; Western Central Atlantic Ocean, Sounding</t>
  </si>
  <si>
    <t>33703</t>
  </si>
  <si>
    <t>HH 7, USCSS Blake, 15/06/1877, 26 38  N; 96 35  W; Western Central Atlantic Ocean, Sounding</t>
  </si>
  <si>
    <t>33702</t>
  </si>
  <si>
    <t>HH 5, USCSS Blake, 15/06/1877, 26 38  N; 96 47  W; Western Central Atlantic Ocean, Sounding</t>
  </si>
  <si>
    <t>33700</t>
  </si>
  <si>
    <t>HH 3, USCSS Blake, 15/06/1877, 26 38  N; 96 58  W; Western Central Atlantic Ocean, Sounding</t>
  </si>
  <si>
    <t>33699</t>
  </si>
  <si>
    <t>HH 1, USCSS Blake, 15/06/1877, 26 39  N; 97 11  W; Western Central Atlantic Ocean, Sounding</t>
  </si>
  <si>
    <t>33698</t>
  </si>
  <si>
    <t>^Hal^, HMS Endeavour, 17/02/1928, 15 26 6 N; 42 41 7 E; Western Indian Ocean</t>
  </si>
  <si>
    <t>31317</t>
  </si>
  <si>
    <t>H, HMS Endeavour, 06/12/1923, 8 5 5 N; 13 40 7 W; Eastern Central Atlantic Ocean</t>
  </si>
  <si>
    <t>30919</t>
  </si>
  <si>
    <t>h, 73, HMS Serpent ?, 01/03/1868, 14   N; 49 35 30 E; Western Indian Ocean</t>
  </si>
  <si>
    <t>37545</t>
  </si>
  <si>
    <t>H 43, USCSS Blake, 19/01/1876, 25 27  N; 84 32  W; Western Central Atlantic Ocean, Sounding</t>
  </si>
  <si>
    <t>33263</t>
  </si>
  <si>
    <t>H 37, USCSS Blake, 14/09/1875, 42 5  N; 68 28  W; Northwest Atlantic Ocean, Sounding</t>
  </si>
  <si>
    <t>33176</t>
  </si>
  <si>
    <t>H 35, USCSS Blake, 14/09/1875, 42 10  N; 68 34  W; Northwest Atlantic Ocean, Sounding</t>
  </si>
  <si>
    <t>33175</t>
  </si>
  <si>
    <t>H 30, USCSS Blake, 14/09/1875, 42 23  N; 68 49  W; Northwest Atlantic Ocean, Sounding</t>
  </si>
  <si>
    <t>33172</t>
  </si>
  <si>
    <t>H 26, USCSS Blake, 18/01/1876, 25 24  N; 82 55  W; Western Central Atlantic Ocean, Sounding</t>
  </si>
  <si>
    <t>33262</t>
  </si>
  <si>
    <t>H 25, USCSS Blake, 14/09/1875, 42 36  N; 69 3  W; Northwest Atlantic Ocean, Sounding</t>
  </si>
  <si>
    <t>33171</t>
  </si>
  <si>
    <t>H 21, USCSS Blake, 18/01/1876, 25 24  N; 82 27  W; Western Central Atlantic Ocean, Sounding</t>
  </si>
  <si>
    <t>33261</t>
  </si>
  <si>
    <t>H 21, USCSS Blake, 04/04/1875, 27 19  N; 87 37  W; Western Central Atlantic Ocean, Sounding</t>
  </si>
  <si>
    <t>33037</t>
  </si>
  <si>
    <t>H 20, USCSS Blake, 13/09/1875, 42 48  N; 69 16  W; Northwest Atlantic Ocean, Sounding</t>
  </si>
  <si>
    <t>33170</t>
  </si>
  <si>
    <t>H 20, USCSS Blake, 04/04/1875, 27 24  N; 81 45  W; Western Central Atlantic Ocean, Sounding</t>
  </si>
  <si>
    <t>33036</t>
  </si>
  <si>
    <t>H 19, USCSS Blake, 04/04/1875, 27 30  N; 87 51  W; Western Central Atlantic Ocean, Sounding</t>
  </si>
  <si>
    <t>33035</t>
  </si>
  <si>
    <t>H 17, USCSS Blake, 04/04/1875, 27 36  N; 87 51  W; Western Central Atlantic Ocean, Sounding</t>
  </si>
  <si>
    <t>33034</t>
  </si>
  <si>
    <t>H 17, USCSS Blake, 04/01/1877, 27 32  N; 91 1  W; Western Central Atlantic Ocean, Sounding</t>
  </si>
  <si>
    <t>33337</t>
  </si>
  <si>
    <t>H 16, USCSS Blake, 04/04/1875, 27 42  N; 87 57  W; Western Central Atlantic Ocean, Sounding</t>
  </si>
  <si>
    <t>33033</t>
  </si>
  <si>
    <t>H 15, USCSS Blake, 13/09/1875, 42 59  N; 69 29  W; Northwest Atlantic Ocean, Sounding</t>
  </si>
  <si>
    <t>33169</t>
  </si>
  <si>
    <t>H 15, USCSS Blake, 04/04/1875, 27 49  N; 88 2  W; Western Central Atlantic Ocean, Sounding</t>
  </si>
  <si>
    <t>33032</t>
  </si>
  <si>
    <t>H 14, USCSS Blake, 04/04/1875, 27 55  N; 88 9  W; Western Central Atlantic Ocean, Sounding</t>
  </si>
  <si>
    <t>33031</t>
  </si>
  <si>
    <t>H 13, USCSS Blake, 04/04/1875, 28   N; 88 15  W; Western Central Atlantic Ocean, Sounding</t>
  </si>
  <si>
    <t>33030</t>
  </si>
  <si>
    <t>H 12, USCSS Blake, 04/04/1875, 28 9  N; 88 21  W; Western Central Atlantic Ocean, Sounding</t>
  </si>
  <si>
    <t>33029</t>
  </si>
  <si>
    <t>H 11, USCSS Blake, 04/01/1877, 28 3  N; 91 2  W; Western Central Atlantic Ocean, Sounding</t>
  </si>
  <si>
    <t>33336</t>
  </si>
  <si>
    <t>H 11, USCSS Blake, 03/04/1875, 28 15  N; 88 29  W; Western Central Atlantic Ocean, Sounding</t>
  </si>
  <si>
    <t>33028</t>
  </si>
  <si>
    <t>H 10, USCSS Blake, 13/09/1875, 43 10  N; 69 42  W; Northwest Atlantic Ocean, Sounding</t>
  </si>
  <si>
    <t>33168</t>
  </si>
  <si>
    <t>H 10, USCSS Blake, 03/04/1875, 28 21  N; 88 35  W; Western Central Atlantic Ocean, Sounding</t>
  </si>
  <si>
    <t>33026</t>
  </si>
  <si>
    <t>H| 9, USCSS Blake, 03/04/1875, 28 28  N; 88 41  W; Western Central Atlantic Ocean, Sounding</t>
  </si>
  <si>
    <t>33025</t>
  </si>
  <si>
    <t>h, 9, HMS Egeria, 12/12/1890, 13 31 2 N; 119 34 4 E; Western Central Pacific Ocean, Sounding</t>
  </si>
  <si>
    <t>35185</t>
  </si>
  <si>
    <t>H 8, USCSS Blake, 13/09/1875, 43 14  N; 69 47  W; Northwest Atlantic Ocean, Sounding</t>
  </si>
  <si>
    <t>33167</t>
  </si>
  <si>
    <t>H| 8, USCSS Blake, 03/04/1875, 28 33  N; 88 47  W; Western Central Atlantic Ocean, Sounding</t>
  </si>
  <si>
    <t>33024</t>
  </si>
  <si>
    <t>H 7, USCSS Blake, 04/01/1877, 28 26  N; 91 1  W; Western Central Atlantic Ocean, Sounding</t>
  </si>
  <si>
    <t>33335</t>
  </si>
  <si>
    <t>H| 7, USCSS Blake, 03/04/1875, 28 37  N; 88 50  W; Western Central Atlantic Ocean, Sounding</t>
  </si>
  <si>
    <t>33023</t>
  </si>
  <si>
    <t>H| 6, USCSS Blake, 03/04/1875, 28 41  N; 88 53  W; Western Central Atlantic Ocean, Sounding</t>
  </si>
  <si>
    <t>33022</t>
  </si>
  <si>
    <t>H 5, USCSS Blake, 13/09/1875, 43 22  N; 69 55  W; Northwest Atlantic Ocean, Sounding</t>
  </si>
  <si>
    <t>33166</t>
  </si>
  <si>
    <t>H| 5, USCSS Blake, 03/04/1875, 28 46  N; 88 59  W; Western Central Atlantic Ocean, Sounding</t>
  </si>
  <si>
    <t>33021</t>
  </si>
  <si>
    <t>H| 4, USCSS Blake, 03/04/1875, 28 49  N; 88 59  W; Western Central Atlantic Ocean, Sounding</t>
  </si>
  <si>
    <t>33020</t>
  </si>
  <si>
    <t>H| 2, USCSS Blake, 03/04/1875, 28 54  N; 89 4  W; Western Central Atlantic Ocean, Sounding</t>
  </si>
  <si>
    <t>33019</t>
  </si>
  <si>
    <t>H.2, Terra Nova, 19/04/1913, 40 5 6 S; 54 39  W; Southwest Atlantic Ocean</t>
  </si>
  <si>
    <t>31176</t>
  </si>
  <si>
    <t>H 1, USCSS Blake, 18/01/1876, 25 25  N; 81 26  W; Western Central Atlantic Ocean, Sounding</t>
  </si>
  <si>
    <t>33260</t>
  </si>
  <si>
    <t>H| 1, USCSS Blake, 03/04/1875, 28 55  N; 89 4  W; Western Central Atlantic Ocean, Sounding</t>
  </si>
  <si>
    <t>33018</t>
  </si>
  <si>
    <t>H.1, Terra Nova, 09/04/1913, 55 29  S; 78 54  W; Southwest Pacific Ocean</t>
  </si>
  <si>
    <t>31175</t>
  </si>
  <si>
    <t>^Gus^, HMS Endeavour, 17/02/1928, 15 24 9 N; 42 41 8 E; Western Indian Ocean</t>
  </si>
  <si>
    <t>31311</t>
  </si>
  <si>
    <t>Gordon Patches, HMS Rambler, 06/09/1905, 5 36 4 N; 115 14 9 E; Western Central Pacific Ocean, Sounding</t>
  </si>
  <si>
    <t>37084</t>
  </si>
  <si>
    <t>GG 34, USCSS Blake, 11/06/1877, 24 41  N; 97 37  W; Western Central Atlantic Ocean, Sounding</t>
  </si>
  <si>
    <t>33697</t>
  </si>
  <si>
    <t>GG 32, USCSS Blake, 11/06/1877, 24 40  N; 97 25  W; Western Central Atlantic Ocean, Sounding</t>
  </si>
  <si>
    <t>33696</t>
  </si>
  <si>
    <t>GG 29, USCSS Blake, 11/06/1877, 24 39  N; 97 6  W; Western Central Atlantic Ocean, Sounding</t>
  </si>
  <si>
    <t>33695</t>
  </si>
  <si>
    <t>GG 27, USCSS Blake, 11/06/1877, 24 37  N; 96 54  W; Western Central Atlantic Ocean, Sounding</t>
  </si>
  <si>
    <t>33694</t>
  </si>
  <si>
    <t>GG 25, USCSS Blake, 11/06/1877, 24 36  N; 96 42  W; Western Central Atlantic Ocean, Sounding</t>
  </si>
  <si>
    <t>33693</t>
  </si>
  <si>
    <t>GG 24, USCSS Blake, 11/06/1877, 24 25  N; 96 36  W; Western Central Atlantic Ocean, Sounding</t>
  </si>
  <si>
    <t>33692</t>
  </si>
  <si>
    <t>GG 23, USCSS Blake, 10/06/1877, 24 34  N; 96 26  W; Western Central Atlantic Ocean, Sounding</t>
  </si>
  <si>
    <t>33691</t>
  </si>
  <si>
    <t>GG 17, USCSS Blake, 10/06/1877, 24 30  N; 94 47  W; Western Central Atlantic Ocean, Sounding</t>
  </si>
  <si>
    <t>33689</t>
  </si>
  <si>
    <t>GG 15, USCSS Blake, 10/06/1877, 24 37  N; 94 13  W; Western Central Atlantic Ocean, Sounding</t>
  </si>
  <si>
    <t>33688</t>
  </si>
  <si>
    <t>GG 14, USCSS Blake, 10/06/1877, 24 37  N; 93 55  W; Western Central Atlantic Ocean, Sounding</t>
  </si>
  <si>
    <t>33687</t>
  </si>
  <si>
    <t>GG 10, USCSS Blake, 09/06/1877, 24 35  N; 92 46  W; Western Central Atlantic Ocean, Sounding</t>
  </si>
  <si>
    <t>33686</t>
  </si>
  <si>
    <t>GG 8, USCSS Blake, 09/06/1877, 24 37  N; 92 17  W; Western Central Atlantic Ocean, Sounding</t>
  </si>
  <si>
    <t>33685</t>
  </si>
  <si>
    <t>GG 6, USCSS Blake, 09/06/1877, 24 36  N; 91 45  W; Western Central Atlantic Ocean, Sounding</t>
  </si>
  <si>
    <t>33684</t>
  </si>
  <si>
    <t>GG 4, USCSS Blake, 08/06/1877, 24 33  N; 91 13  W; Western Central Atlantic Ocean, Sounding</t>
  </si>
  <si>
    <t>33683</t>
  </si>
  <si>
    <t>GG 1, USCSS Blake, 08/06/1877, 24 29  N; 90 23  W; Western Central Atlantic Ocean, Sounding</t>
  </si>
  <si>
    <t>33682</t>
  </si>
  <si>
    <t>G ii, USCSS Blake, 21/07/1880, 40   N; 70 58  W; Northwest Atlantic Ocean, Sounding</t>
  </si>
  <si>
    <t>33925</t>
  </si>
  <si>
    <t>G, HMS Endeavour, 16/04/1924, 7 45 8 N; 13 58 7 W; Eastern Central Atlantic Ocean</t>
  </si>
  <si>
    <t>30918</t>
  </si>
  <si>
    <t>G 31, USCSS Blake, 11/01/1876, 26 43  N; 82 18  W; Western Central Atlantic Ocean, Sounding</t>
  </si>
  <si>
    <t>33259</t>
  </si>
  <si>
    <t>G 30, USCSS Blake, 11/01/1876, 26 43  N; 82 22  W; Western Central Atlantic Ocean, Sounding</t>
  </si>
  <si>
    <t>33258</t>
  </si>
  <si>
    <t>G 29, USCSS Blake, 11/01/1876, 26 43  N; 82 28  W; Western Central Atlantic Ocean, Sounding</t>
  </si>
  <si>
    <t>33257</t>
  </si>
  <si>
    <t>G 22, USCSS Blake, 03/01/1877, 28 26  N; 90 47  W; Western Central Atlantic Ocean, Sounding</t>
  </si>
  <si>
    <t>33334</t>
  </si>
  <si>
    <t>G 18, USCSS Blake, 11/01/1876, 26 43  N; 83 31  W; Western Central Atlantic Ocean, Sounding</t>
  </si>
  <si>
    <t>33256</t>
  </si>
  <si>
    <t>G 15, USCSS Blake, 09/09/1875, 43 38  N; 70   W; Northwest Atlantic Ocean, Sounding</t>
  </si>
  <si>
    <t>33165</t>
  </si>
  <si>
    <t>G 13, USCSS Blake, 10/01/1876, 26 44  N; 84 1  W; Western Central Atlantic Ocean, Sounding</t>
  </si>
  <si>
    <t>33255</t>
  </si>
  <si>
    <t>G 11, USCSS Blake, 03/01/1877, 28 34  N; 90 18  W; Western Central Atlantic Ocean, Sounding</t>
  </si>
  <si>
    <t>33333</t>
  </si>
  <si>
    <t>G 7, USCSS Blake, 20/07/1880, 39 47 20 N; 70 55  W; Northwest Atlantic Ocean, Sounding</t>
  </si>
  <si>
    <t>33924</t>
  </si>
  <si>
    <t>g, 7, HMS Egeria, 11/12/1890, 12 51  N; 119 19 2 E; Western Central Pacific Ocean, Sounding</t>
  </si>
  <si>
    <t>35184</t>
  </si>
  <si>
    <t>G 6, USCSS Blake, 03/01/1877, 28 47  N; 90 51  W; Western Central Atlantic Ocean, Sounding</t>
  </si>
  <si>
    <t>33332</t>
  </si>
  <si>
    <t>G 5, USCSS Blake, 10/01/1876, 26 40  N; 84 50  W; Western Central Atlantic Ocean, Sounding</t>
  </si>
  <si>
    <t>33254</t>
  </si>
  <si>
    <t>G 1, USCSS Blake, 19/07/1880, 39 21 40 N; 70 58 10 W; Northwest Atlantic Ocean, Sounding</t>
  </si>
  <si>
    <t>33921</t>
  </si>
  <si>
    <t>G 1, USCSS Blake, 10/01/1876, 26 39  N; 85 15  W; Western Central Atlantic Ocean, Sounding</t>
  </si>
  <si>
    <t>33252</t>
  </si>
  <si>
    <t>G 1, USCSS Blake, 02/01/1877, 28 58  N; 89 26  W; Western Central Atlantic Ocean, Sounding</t>
  </si>
  <si>
    <t>33330</t>
  </si>
  <si>
    <t>G`1, U.S.C.S.S.Blake, 30/01/1879, 15 30  N; 61 20  W; Western Central Atlantic Ocean, sounding</t>
  </si>
  <si>
    <t>33836</t>
  </si>
  <si>
    <t>French 2a, KD Stephan, 1911, 5 0 12 N; 4 18 48 W; Eastern Central Atlantic Ocean</t>
  </si>
  <si>
    <t>37675</t>
  </si>
  <si>
    <t>French 17, KD Stephan, 1911, 5 2 34 N; 3 49 54 W; Eastern Central Atlantic Ocean</t>
  </si>
  <si>
    <t>37687</t>
  </si>
  <si>
    <t>French 16, KD Stephan, 1911, 5 0 53 N; 3 51 10 W; Eastern Central Atlantic Ocean</t>
  </si>
  <si>
    <t>37686</t>
  </si>
  <si>
    <t>French 15, KD Stephan, 1911, 4 59 20 N; 3 52 20 W; Eastern Central Atlantic Ocean</t>
  </si>
  <si>
    <t>37685</t>
  </si>
  <si>
    <t>French 14, KD Stephan, 1911, 4 57 42 N; 3 53 32 W; Eastern Central Atlantic Ocean</t>
  </si>
  <si>
    <t>37684</t>
  </si>
  <si>
    <t>French 12, KD Stephan, 1911, 4 55 48 N; 4   W; Eastern Central Atlantic Ocean</t>
  </si>
  <si>
    <t>37682</t>
  </si>
  <si>
    <t>French 11, KD Stephan, 1911, 4 56 56 N; 4 4 16 W; Eastern Central Atlantic Ocean</t>
  </si>
  <si>
    <t>37681</t>
  </si>
  <si>
    <t>French 10, KD Stephan, 1911, 4 55 48 N; 4 6 30 W; Eastern Central Atlantic Ocean</t>
  </si>
  <si>
    <t>37680</t>
  </si>
  <si>
    <t>French 9, KD Stephan, 1911, 4 54 33 N; 4 9  W; Eastern Central Atlantic Ocean</t>
  </si>
  <si>
    <t>37679</t>
  </si>
  <si>
    <t>French 8, KD Stephan, 1911, 4 57  N; 4 12 12 W; Eastern Central Atlantic Ocean</t>
  </si>
  <si>
    <t>37678</t>
  </si>
  <si>
    <t>French 7, KD Stephan, 1911, 4 54 18 N; 4 14 30 W; Eastern Central Atlantic Ocean</t>
  </si>
  <si>
    <t>37677</t>
  </si>
  <si>
    <t>French 3, KD Stephan, 1911, 5 1 6 N; 4 19 15 W; Eastern Central Atlantic Ocean</t>
  </si>
  <si>
    <t>37676</t>
  </si>
  <si>
    <t>French 2, KD Stephan, 1911, 4 59 24 N; 4 18 18 W; Eastern Central Atlantic Ocean</t>
  </si>
  <si>
    <t>37674</t>
  </si>
  <si>
    <t>French 1, KD Stephan, 1911, 5 1 6 N; 4 18 45 W; Eastern Central Atlantic Ocean</t>
  </si>
  <si>
    <t>37673</t>
  </si>
  <si>
    <t>^Fred^, HMS Endeavour, 20/02/1928, 15 22 9 N; 42 41 8 E; Western Indian Ocean</t>
  </si>
  <si>
    <t>31334</t>
  </si>
  <si>
    <t>FF 37, USCSS Blake, 04/06/1877, 19 35  N; 92 20  W; Western Central Atlantic Ocean, Sounding</t>
  </si>
  <si>
    <t>33681</t>
  </si>
  <si>
    <t>FF 32, USCSS Blake, 04/06/1877, 19 33  N; 92 48  W; Western Central Atlantic Ocean, Sounding</t>
  </si>
  <si>
    <t>33680</t>
  </si>
  <si>
    <t>FF 29, USCSS Blake, 04/06/1877, 19 32  N; 93 10  W; Western Central Atlantic Ocean, Sounding</t>
  </si>
  <si>
    <t>33678</t>
  </si>
  <si>
    <t>FF 25, USCSS Blake, 03/06/1877, 19 34  N; 93 34  W; Western Central Atlantic Ocean, Sounding</t>
  </si>
  <si>
    <t>33677</t>
  </si>
  <si>
    <t>FF 19, USCSS Blake, 03/06/1877, 19 34  N; 94 15  W; Western Central Atlantic Ocean, Sounding</t>
  </si>
  <si>
    <t>33676</t>
  </si>
  <si>
    <t>FF 17, USCSS Blake, 03/06/1877, 19 33  N; 94 32  W; Western Central Atlantic Ocean, Sounding</t>
  </si>
  <si>
    <t>33675</t>
  </si>
  <si>
    <t>FF 15, USCSS Blake, 03/06/1877, 19 30  N; 94 54  W; Western Central Atlantic Ocean, Sounding</t>
  </si>
  <si>
    <t>33674</t>
  </si>
  <si>
    <t>FF 13, USCSS Blake, 02/06/1877, 19 30  N; 95 21  W; Western Central Atlantic Ocean, Sounding</t>
  </si>
  <si>
    <t>33673</t>
  </si>
  <si>
    <t>FF 10, USCSS Blake, 02/06/1877, 19 25  N; 95 14  W; Western Central Atlantic Ocean, Sounding</t>
  </si>
  <si>
    <t>33672</t>
  </si>
  <si>
    <t>FF 8, USCSS Blake, 02/06/1877, 19 29  N; 95 35  W; Western Central Atlantic Ocean, Sounding</t>
  </si>
  <si>
    <t>33671</t>
  </si>
  <si>
    <t>FF 1, USCSS Blake, 01/06/1877, 19 36  N; 96 19  W; Western Central Atlantic Ocean, Sounding</t>
  </si>
  <si>
    <t>33670</t>
  </si>
  <si>
    <t>F, HMS Endeavour, 22/02/1924, 7 54  N; 13 47 9 W; Eastern Central Atlantic Ocean</t>
  </si>
  <si>
    <t>30917</t>
  </si>
  <si>
    <t>F 31, USCSS Blake, 09/01/1876, 27 44  N; 85 46  W; Western Central Atlantic Ocean, Sounding</t>
  </si>
  <si>
    <t>33251</t>
  </si>
  <si>
    <t>F 29, USCSS Blake, 09/01/1876, 27 40  N; 85 39  W; Western Central Atlantic Ocean, Sounding</t>
  </si>
  <si>
    <t>33250</t>
  </si>
  <si>
    <t>F 18, USCSS Blake, 09/01/1876, 27 38  N; 84 29  W; Western Central Atlantic Ocean, Sounding</t>
  </si>
  <si>
    <t>33249</t>
  </si>
  <si>
    <t>F 10, USCSS Blake, 08/01/1876, 27 37  N; 83 48  W; Western Central Atlantic Ocean, Sounding</t>
  </si>
  <si>
    <t>33248</t>
  </si>
  <si>
    <t>f, 6, HMS Egeria, 10/12/1890, 10 53 2 N; 118 13 3 E; Western Central Pacific Ocean, Sounding</t>
  </si>
  <si>
    <t>35183</t>
  </si>
  <si>
    <t>F 4, USCSS Blake, 08/01/1876, 27 35  N; 83 8  W; Western Central Atlantic Ocean, Sounding</t>
  </si>
  <si>
    <t>33247</t>
  </si>
  <si>
    <t>F 3, USCSS Blake, 18/07/1880, 38 22 15 N; 73 34 10 W; Northwest Atlantic Ocean, Sounding</t>
  </si>
  <si>
    <t>33914</t>
  </si>
  <si>
    <t>F 2, USCSS Blake, 18/07/1880, 38 21 20 N; 73 30  W; Northwest Atlantic Ocean, Sounding</t>
  </si>
  <si>
    <t>33913</t>
  </si>
  <si>
    <t>F 1, USCSS Blake, 08/01/1876, 27 36  N; 82 50  W; Western Central Atlantic Ocean, Sounding</t>
  </si>
  <si>
    <t>33246</t>
  </si>
  <si>
    <t>EXP 60-45, RV Explorer, 17/04/1960, 36   N; 74 46  W; Northwest Atlantic Ocean</t>
  </si>
  <si>
    <t>39440</t>
  </si>
  <si>
    <t>^Eve^, HMS Endeavour, 17/02/1928, 15 28 3 N; 42 40 2 E; Western Indian Ocean</t>
  </si>
  <si>
    <t>31320</t>
  </si>
  <si>
    <t>Emerald Bank, Halifax, Nova Scotia, HMS Rambler, 29/07/1895, 43 4  N; 62 50  W; Northwest Atlantic Ocean</t>
  </si>
  <si>
    <t>36995</t>
  </si>
  <si>
    <t>Emerald Bank, Halifax, Nova Scotia, HMS Rambler, 29/07/1875, 43 35  N; 62 30  W; Northwest Atlantic Ocean</t>
  </si>
  <si>
    <t>36996</t>
  </si>
  <si>
    <t>EE 27, USCSS Blake, 25/05/1877, 19 33  N; 97 22  W; Western Central Atlantic Ocean, Sounding</t>
  </si>
  <si>
    <t>33669</t>
  </si>
  <si>
    <t>EE 25, USCSS Blake, 25/05/1877, 20 59  N; 97 3  W; Western Central Atlantic Ocean, Sounding</t>
  </si>
  <si>
    <t>33667</t>
  </si>
  <si>
    <t>EE 23, USCSS Blake, 25/05/1877, 20 59  N; 96 54  W; Western Central Atlantic Ocean, Sounding</t>
  </si>
  <si>
    <t>33666</t>
  </si>
  <si>
    <t>EE 21, USCSS Blake, 25/05/1877, 20 59  N; 96 39  W; Western Central Atlantic Ocean, Sounding</t>
  </si>
  <si>
    <t>33665</t>
  </si>
  <si>
    <t>EE 19, USCSS Blake, 24/05/1877, 20 58  N; 96 21  W; Western Central Atlantic Ocean, Sounding</t>
  </si>
  <si>
    <t>33664</t>
  </si>
  <si>
    <t>EE 17, USCSS Blake, 24/05/1877, 20 58  N; 96 2  W; Western Central Atlantic Ocean, Sounding</t>
  </si>
  <si>
    <t>33663</t>
  </si>
  <si>
    <t>EE 15, USCSS Blake, 24/05/1877, 20 55  N; 95 33  W; Western Central Atlantic Ocean, Sounding</t>
  </si>
  <si>
    <t>33662</t>
  </si>
  <si>
    <t>EE 13, USCSS Blake, 24/05/1877, 20 54  N; 94 59  W; Western Central Atlantic Ocean, Sounding</t>
  </si>
  <si>
    <t>33661</t>
  </si>
  <si>
    <t>EE 11, USCSS Blake, 23/05/1877, 20 53  N; 94 23  W; Western Central Atlantic Ocean, Sounding</t>
  </si>
  <si>
    <t>33660</t>
  </si>
  <si>
    <t>EE 10, USCSS Blake, 23/05/1877, 20 52  N; 94 56  W; Western Central Atlantic Ocean, Sounding</t>
  </si>
  <si>
    <t>33659</t>
  </si>
  <si>
    <t>EE 7, USCSS Blake, 23/05/1877, 20 54  N; 93 14  W; Western Central Atlantic Ocean, Sounding</t>
  </si>
  <si>
    <t>33658</t>
  </si>
  <si>
    <t>EE 5, USCSS Blake, 23/05/1877, 20 53  N; 92 48  W; Western Central Atlantic Ocean, Sounding</t>
  </si>
  <si>
    <t>33656</t>
  </si>
  <si>
    <t>EE 2, USCSS Blake, 23/05/1877, 20 54  N; 92 22  W; Western Central Atlantic Ocean, Sounding</t>
  </si>
  <si>
    <t>33655</t>
  </si>
  <si>
    <t>Eastern and Associated Telegraph Co.|s Ships, 6 59  N; 13 6  W; Eastern Central Atlantic Ocean</t>
  </si>
  <si>
    <t>31460</t>
  </si>
  <si>
    <t>Eastern and Associated Tel. Co., 6 10  N; 94 27  E; Eastern Indian Ocean</t>
  </si>
  <si>
    <t>31438</t>
  </si>
  <si>
    <t>E9, USCSS Blake, 15/07/1880, 35 7  N; 74 56 50 W; Northwest Atlantic Ocean, sounding</t>
  </si>
  <si>
    <t>33905</t>
  </si>
  <si>
    <t>E18, USCSS Blake, 16/07/1880, 35 45 15 N; 74 42 10 W; Northwest Atlantic Ocean, sounding</t>
  </si>
  <si>
    <t>33910</t>
  </si>
  <si>
    <t>E16, USCSS Blake, 16/07/1880, 35 44 40 N; 74 37 40 W; Northwest Atlantic Ocean, sounding</t>
  </si>
  <si>
    <t>33908</t>
  </si>
  <si>
    <t>E, HMS Endeavour, 18/12/1923, 8 2 3 N; 13 10 5 W; Eastern Central Atlantic Ocean</t>
  </si>
  <si>
    <t>30916</t>
  </si>
  <si>
    <t>E 20, USCSS Blake, 07/12/1876, 29 8  N; 92 3  W; Western Central Atlantic Ocean, Sounding</t>
  </si>
  <si>
    <t>33329</t>
  </si>
  <si>
    <t>e, 19, HMS Sealark, 6 10 0 S; 72 58 30 E; Western Indian Ocean</t>
  </si>
  <si>
    <t>37218</t>
  </si>
  <si>
    <t>E| 16, USCSS Blake, 12/03/1875, 28 46  N; 89 23 30 W; Western Central Atlantic Ocean, Sounding</t>
  </si>
  <si>
    <t>33016</t>
  </si>
  <si>
    <t>E 16, USCSS Blake, 04/01/1876, 29 39  N; 86 9  W; Western Central Atlantic Ocean, Sounding</t>
  </si>
  <si>
    <t>33245</t>
  </si>
  <si>
    <t>E| 15, USCSS Blake, 12/03/1875, 28 42  N; 89 23  W; Western Central Atlantic Ocean, Sounding</t>
  </si>
  <si>
    <t>33015</t>
  </si>
  <si>
    <t>E 14, USCSS Blake, 04/01/1876, 29 39  N; 86 19  W; Western Central Atlantic Ocean, Sounding</t>
  </si>
  <si>
    <t>33244</t>
  </si>
  <si>
    <t>E| 13, USCSS Blake, 12/03/1875, 28 30  N; 89 24  W; Western Central Atlantic Ocean, Sounding</t>
  </si>
  <si>
    <t>33014</t>
  </si>
  <si>
    <t>E| 11, USCSS Blake, 12/03/1875, 28 17  N; 89 25  W; Western Central Atlantic Ocean, Sounding</t>
  </si>
  <si>
    <t>33013</t>
  </si>
  <si>
    <t>E 10, USCSS Blake, 06/12/1876, 28 39  N; 92 2  W; Western Central Atlantic Ocean, Sounding</t>
  </si>
  <si>
    <t>33328</t>
  </si>
  <si>
    <t>E.10, ^Terra Nova^, 14/01/1913, 72 40 9 S; 172 37 5 W; Antarctic Pacific Ocean</t>
  </si>
  <si>
    <t>31174</t>
  </si>
  <si>
    <t>E| 9, USCSS Blake, 12/03/1875, 28 2  N; 89 26  W; Western Central Atlantic Ocean, Sounding</t>
  </si>
  <si>
    <t>33012</t>
  </si>
  <si>
    <t>E 9, USCSS Blake, 03/01/1876, 29 40  N; 86 47  W; Western Central Atlantic Ocean, Sounding</t>
  </si>
  <si>
    <t>33243</t>
  </si>
  <si>
    <t>E.9, Terra Nova, 12/01/1913, 72 0  S; 168 17 5 W; Antarctic Pacific Ocean</t>
  </si>
  <si>
    <t>31173</t>
  </si>
  <si>
    <t>E.8, Terra Nova, 08/01/1913, 71 49 1 S; 167 31 5 W; Antarctic Pacific Ocean</t>
  </si>
  <si>
    <t>31172</t>
  </si>
  <si>
    <t>E| 7, USCSS Blake, 11/03/1875, 27 47  N; 89 27  W; Western Central Atlantic Ocean, Sounding</t>
  </si>
  <si>
    <t>33011</t>
  </si>
  <si>
    <t>E.7., Terra Nova, 29/12/1912, 69 41  S; 166 17  W; Antarctic Pacific Ocean</t>
  </si>
  <si>
    <t>31170</t>
  </si>
  <si>
    <t>E.6., Terra Nova, 27/12/1912, 66 29 8 S; 166 8  W; Antarctic Pacific Ocean</t>
  </si>
  <si>
    <t>31169</t>
  </si>
  <si>
    <t>E| 5, USCSS Blake, 11/03/1875, 27 32  N; 89 28  W; Western Central Atlantic Ocean, Sounding</t>
  </si>
  <si>
    <t>33010</t>
  </si>
  <si>
    <t>E 5, USCSS Blake, 06/12/1876, 28 14  N; 92   W; Western Central Atlantic Ocean, Sounding</t>
  </si>
  <si>
    <t>33327</t>
  </si>
  <si>
    <t>E.5., Terra Novs, 26/12/1912, 64 33 4 S; 166 35  W; Antarctic Pacific Ocean</t>
  </si>
  <si>
    <t>e, 5, HMS Egeria, 10/12/1890, 10 50 8 N; 118 10 2 E; Western Central Pacific Ocean, Sounding</t>
  </si>
  <si>
    <t>35182</t>
  </si>
  <si>
    <t>e, 5, CS Dacia, 14 30  N; 17 45  W; Eastern Central Atlantic Ocean</t>
  </si>
  <si>
    <t>34549</t>
  </si>
  <si>
    <t>E 4, USCSS Blake, 03/01/1876, 29 40  N; 87 15  W; Western Central Atlantic Ocean, Sounding</t>
  </si>
  <si>
    <t>33242</t>
  </si>
  <si>
    <t>E.4., Terra Nova, 25/12/1912, 62 20 4 S; 167 45  W; Antarctic Pacific Ocean</t>
  </si>
  <si>
    <t>31167</t>
  </si>
  <si>
    <t>E| 3, USCSS Blake, 11/03/1875, 27 17  N; 89 28  W; Western Central Atlantic Ocean, Sounding</t>
  </si>
  <si>
    <t>33009</t>
  </si>
  <si>
    <t>E 3, USCSS Blake, 03/01/1876, 29 40  N; 87 20  W; Western Central Atlantic Ocean, Sounding</t>
  </si>
  <si>
    <t>33240</t>
  </si>
  <si>
    <t>E.3, Terra Nova, 21/12/1912, 54 37 9 S; 176 24 2 W; Southwest Pacific Ocean</t>
  </si>
  <si>
    <t>31166</t>
  </si>
  <si>
    <t>E 2, USCSS Blake, 15/07/1880, 34 37  N; 75 17  W; Western Central Atlantic Ocean, Sounding</t>
  </si>
  <si>
    <t>33902</t>
  </si>
  <si>
    <t>E 2, USCSS Blake, 03/01/1876, 29 40  N; 87 15  W; Western Central Atlantic Ocean, Sounding</t>
  </si>
  <si>
    <t>33239</t>
  </si>
  <si>
    <t>E.2., Terra Nova, 16/12/1912, 46 57 9 S; 176 3 1 E; Southwest Pacific Ocean</t>
  </si>
  <si>
    <t>31165</t>
  </si>
  <si>
    <t>E| 1, USCSS Blake, 11/03/1875, 27 3  N; 89 29  W; Western Central Atlantic Ocean, Sounding</t>
  </si>
  <si>
    <t>33008</t>
  </si>
  <si>
    <t>E.1., Terra Nova, 15/12/1912, 45 41 6 S; 174 43  E; Southwest Pacific Ocean</t>
  </si>
  <si>
    <t>31164</t>
  </si>
  <si>
    <t>Dredging 20, 4, HMS Knight Errant, 10/08/1880, 59 33  N; 7 14  W; Northeast Atlantic Ocean, Sounding</t>
  </si>
  <si>
    <t>35929</t>
  </si>
  <si>
    <t>dredge XI; no. 3, Tschernomoretz, 41   N; 10   E; Northeast Atlantic Ocean, dredge</t>
  </si>
  <si>
    <t>39397</t>
  </si>
  <si>
    <t>dredge VIII; no. 39, Tschernomoretz, 02/07/1890, 41 59  N; 6 12  E; Northeast Atlantic Ocean, dredge</t>
  </si>
  <si>
    <t>39396</t>
  </si>
  <si>
    <t>dredge II; no. 5, Tschernomoretz, 43   N; 35   E; Northeast Atlantic Ocean, dredge</t>
  </si>
  <si>
    <t>39395</t>
  </si>
  <si>
    <t>Dredge 17, CS Faraday, 02/06/1903, 50 2 40 N; 30 17 36 W; Northeast Atlantic Ocean</t>
  </si>
  <si>
    <t>35505</t>
  </si>
  <si>
    <t>Dredge 16, CS Faraday, 50 3  N; 30 29 30 W; Northeast Atlantic Ocean, Sounding</t>
  </si>
  <si>
    <t>35503</t>
  </si>
  <si>
    <t>^Di^, HMS Endeavour, 17/02/1928, 15 26 6 N; 42 40 2 E; Western Indian Ocean</t>
  </si>
  <si>
    <t>31316</t>
  </si>
  <si>
    <t>DD 28, USCSS Blake, 22/05/1877, 22 6  N; 92 13  W; Western Central Atlantic Ocean, Sounding</t>
  </si>
  <si>
    <t>33654</t>
  </si>
  <si>
    <t>DD 26, USCSS Blake, 21/05/1877, 22 8  N; 92 22  W; Western Central Atlantic Ocean, Sounding</t>
  </si>
  <si>
    <t>33653</t>
  </si>
  <si>
    <t>DD 25, USCSS Blake, 21/05/1877, 22 9  N; 92 39  W; Western Central Atlantic Ocean, Sounding</t>
  </si>
  <si>
    <t>33652</t>
  </si>
  <si>
    <t>DD 22, USCSS Blake, 21/05/1877, 22 16  N; 93 31  W; Western Central Atlantic Ocean, Sounding</t>
  </si>
  <si>
    <t>33651</t>
  </si>
  <si>
    <t>DD 20, USCSS Blake, 21/05/1877, 22 13  N; 94 4  W; Western Central Atlantic Ocean, Sounding</t>
  </si>
  <si>
    <t>33650</t>
  </si>
  <si>
    <t>DD 18, USCSS Blake, 20/05/1877, 22 11  N; 94 39  W; Western Central Atlantic Ocean, Sounding</t>
  </si>
  <si>
    <t>33649</t>
  </si>
  <si>
    <t>DD 16, USCSS Blake, 20/05/1877, 22 5  N; 95 15  W; Western Central Atlantic Ocean, Sounding</t>
  </si>
  <si>
    <t>33648</t>
  </si>
  <si>
    <t>DD 13, USCSS Blake, 20/05/1877, 22 5  N; 96 2  W; Western Central Atlantic Ocean, Sounding</t>
  </si>
  <si>
    <t>33647</t>
  </si>
  <si>
    <t>DD 9, USCSS Blake, 19/05/1877, 22 16  N; 96 49  W; Western Central Atlantic Ocean, Sounding</t>
  </si>
  <si>
    <t>33645</t>
  </si>
  <si>
    <t>DD 8, USCSS Blake, 19/05/1877, 22 17  N; 96 58  W; Western Central Atlantic Ocean, Sounding</t>
  </si>
  <si>
    <t>33644</t>
  </si>
  <si>
    <t>DD 7, USCSS Blake, 19/05/1877, 22 17  N; 97 4  W; Western Central Atlantic Ocean, Sounding</t>
  </si>
  <si>
    <t>33643</t>
  </si>
  <si>
    <t>DD 6, USCSS Blake, 19/05/1877, 22 17  N; 97 14  W; Western Central Atlantic Ocean, Sounding</t>
  </si>
  <si>
    <t>33642</t>
  </si>
  <si>
    <t>DD 5, USCSS Blake, 19/05/1877, 22 17  N; 97 20  W; Western Central Atlantic Ocean, Sounding</t>
  </si>
  <si>
    <t>33641</t>
  </si>
  <si>
    <t>DD 4, USCSS Blake, 19/05/1877, 22 17  N; 97 25  W; Western Central Atlantic Ocean, Sounding</t>
  </si>
  <si>
    <t>33640</t>
  </si>
  <si>
    <t>DD 3, USCSS Blake, 18/05/1877, 22 17  N; 97 30  W; Western Central Atlantic Ocean, Sounding</t>
  </si>
  <si>
    <t>33639</t>
  </si>
  <si>
    <t>DD 2, USCSS Blake, 18/05/1877, 22 17  N; 97 37  W; Western Central Atlantic Ocean, Sounding</t>
  </si>
  <si>
    <t>33638</t>
  </si>
  <si>
    <t>DD 1, USCSS Blake, 18/05/1877, 22 17  N; 97 43  W; Western Central Atlantic Ocean, Sounding</t>
  </si>
  <si>
    <t>33637</t>
  </si>
  <si>
    <t>D, HMS Endeavour, 12/12/1923, 8 2 7 N; 13 11 1 W; Eastern Central Atlantic Ocean</t>
  </si>
  <si>
    <t>30915</t>
  </si>
  <si>
    <t>D 55, USCSS Blake, 13/08/1875, 43 16  N; 67 9  W; Northwest Atlantic Ocean, sounding</t>
  </si>
  <si>
    <t>33161</t>
  </si>
  <si>
    <t>D 45, USCSS Blake, 13/08/1875, 43 16  N; 67 9  W; Northwest Atlantic Ocean, sounding</t>
  </si>
  <si>
    <t>33160</t>
  </si>
  <si>
    <t>D 40, USCSS Blake, 13/08/1875, 43 16  N; 67 9  W; Northwest Atlantic Ocean, Sounding</t>
  </si>
  <si>
    <t>33159</t>
  </si>
  <si>
    <t>D 35, USCSS Blake, 12/08/1875, 43 1  N; 66 59  W; Northwest Atlantic Ocean, Sounding</t>
  </si>
  <si>
    <t>33158</t>
  </si>
  <si>
    <t>D 35, USCSS Blake, 06/12/1876, 27 50  N; 90 59  W; Western Central Atlantic Ocean, Sounding</t>
  </si>
  <si>
    <t>33326</t>
  </si>
  <si>
    <t>D 34, USCSS Blake, 06/12/1876, 27 50  N; 91 53  W; Western Central Atlantic Ocean, Sounding</t>
  </si>
  <si>
    <t>33325</t>
  </si>
  <si>
    <t>D 30, USCSS Blake, 12/08/1875, 42 46  N; 66 49  W; Northwest Atlantic Ocean, Sounding</t>
  </si>
  <si>
    <t>33157</t>
  </si>
  <si>
    <t>D 27, USCSS Blake, 06/12/1876, 27 52  N; 91 20  W; Western Central Atlantic Ocean, Sounding</t>
  </si>
  <si>
    <t>33324</t>
  </si>
  <si>
    <t>D 25, USCSS Blake, 12/08/1875, 42 31  N; 66 39  W; Northwest Atlantic Ocean, Sounding</t>
  </si>
  <si>
    <t>33156</t>
  </si>
  <si>
    <t>D 24, USCSS Blake, 12/08/1875, 42 28  N; 66 37  W; Northwest Atlantic Ocean, Sounding</t>
  </si>
  <si>
    <t>33155</t>
  </si>
  <si>
    <t>D| 23, USCSS Blake, 10/03/1875, 27 16  N; 89 58  W; Western Central Atlantic Ocean, Sounding</t>
  </si>
  <si>
    <t>33007</t>
  </si>
  <si>
    <t>D 22, USCSS Blake, 06/12/1876, 27 51  N; 91 48  W; Western Central Atlantic Ocean, Sounding</t>
  </si>
  <si>
    <t>33323</t>
  </si>
  <si>
    <t>D 20, USCSS Blake, 12/08/1875, 42 16  N; 66 29  W; Northwest Atlantic Ocean, Sounding</t>
  </si>
  <si>
    <t>33154</t>
  </si>
  <si>
    <t>D| 19, USCSS Blake, 10/03/1875, 27 35  N; 89 51  W; Western Central Atlantic Ocean, Sounding</t>
  </si>
  <si>
    <t>33005</t>
  </si>
  <si>
    <t>D| 17, USCSS Blake, 10/03/1875, 27 44  N; 89 40  W; Western Central Atlantic Ocean, Sounding</t>
  </si>
  <si>
    <t>33004</t>
  </si>
  <si>
    <t>D 16, USCSS Blake, 27/12/1875, 29 36  N; 85 27  W; Western Central Atlantic Ocean, Sounding</t>
  </si>
  <si>
    <t>33238</t>
  </si>
  <si>
    <t>D 15, USCSS Blake, 12/08/1875, 42 1  N; 66 18  W; Northwest Atlantic Ocean, Sounding</t>
  </si>
  <si>
    <t>33153</t>
  </si>
  <si>
    <t>D| 15, USCSS Blake, 10/03/1875, 27 57  N; 89 4  W; Western Central Atlantic Ocean, Sounding</t>
  </si>
  <si>
    <t>33003</t>
  </si>
  <si>
    <t>D 15, USCSS Blake, 05/12/1876, 27 50  N; 90 15  W; Western Central Atlantic Ocean, Sounding</t>
  </si>
  <si>
    <t>33322</t>
  </si>
  <si>
    <t>D.15(4), 129, HMS Mutine, 06/06/1921, 32 5 30 N; 64 34  W; Western Central Atlantic Ocean</t>
  </si>
  <si>
    <t>30777</t>
  </si>
  <si>
    <t>D| 13, USCSS Blake, 10/03/1875, 28 3  N; 89 42  W; Western Central Atlantic Ocean, Sounding</t>
  </si>
  <si>
    <t>33002</t>
  </si>
  <si>
    <t>D 11, USCSS Blake, 12/08/1875, 41 51  N; 66 7  W; Northwest Atlantic Ocean, Sounding</t>
  </si>
  <si>
    <t>33152</t>
  </si>
  <si>
    <t>D| 11, USCSS Blake, 10/03/1875, 28 11  N; 89 39  W; Western Central Atlantic Ocean, Sounding</t>
  </si>
  <si>
    <t>33001</t>
  </si>
  <si>
    <t>D 10, USCSS Blake, 12/08/1875, 41 49  N; 66 5  W; Northwest Atlantic Ocean, Sounding</t>
  </si>
  <si>
    <t>33150</t>
  </si>
  <si>
    <t>D 10, USCSS Blake, 05/12/1876, 27 49  N; 89 41  W; Western Central Atlantic Ocean, Sounding</t>
  </si>
  <si>
    <t>33321</t>
  </si>
  <si>
    <t>D| 9, USCSS Blake, 09/03/1875, 28 16  N; 89 37  W; Western Central Atlantic Ocean, Sounding</t>
  </si>
  <si>
    <t>33000</t>
  </si>
  <si>
    <t>D.9(55), 103, HMS Mutine, 03/07/1920, 30 25  N; 64 40  W; Western Central Atlantic Ocean</t>
  </si>
  <si>
    <t>31634</t>
  </si>
  <si>
    <t>D.9(14), 21, HMS Mutine, 10/12/1913, 1 16  S; 37 32 30 W; Southwest Atlantic Ocean</t>
  </si>
  <si>
    <t>31589</t>
  </si>
  <si>
    <t>D| 8, USCSS Blake, 09/03/1875, 28 20  N; 89 36  W; Western Central Atlantic Ocean, Sounding</t>
  </si>
  <si>
    <t>32999</t>
  </si>
  <si>
    <t>D 7, USCSS Blake, 15/07/1880, 33 54 50 N; 76 5 40 W; Western Central Atlantic Ocean</t>
  </si>
  <si>
    <t>33898</t>
  </si>
  <si>
    <t>D 6, USCSS Blake, 05/12/1876, 27 50  N; 88 52  W; Western Central Atlantic Ocean, Sounding</t>
  </si>
  <si>
    <t>33319</t>
  </si>
  <si>
    <t>D 5, USCSS Blake, 12/08/1875, 41 37  N; 65 51  W; Northwest Atlantic Ocean, Sounding</t>
  </si>
  <si>
    <t>33149</t>
  </si>
  <si>
    <t>D| 5, USCSS Blake, 09/03/1875, 28 38  N; 89 30  W; Western Central Atlantic Ocean, Sounding</t>
  </si>
  <si>
    <t>32998</t>
  </si>
  <si>
    <t>D 4, USCSS Blake, 15/07/1880, 33 50  N; 76 1 10 W; Western Central Atlantic Ocean</t>
  </si>
  <si>
    <t>33899</t>
  </si>
  <si>
    <t>D 4, USCSS Blake, 12/08/1875, 41 33  N; 65 46  W; Northwest Atlantic Ocean, Sounding</t>
  </si>
  <si>
    <t>33148</t>
  </si>
  <si>
    <t>D 3, USCSS Blake, 12/08/1875, 41 27  N; 65 39  W; Northwest Atlantic Ocean, Sounding</t>
  </si>
  <si>
    <t>33147</t>
  </si>
  <si>
    <t>D| 3, USCSS Blake, 09/03/1875, 28 44  N; 89 28  W; Western Central Atlantic Ocean, Sounding</t>
  </si>
  <si>
    <t>32997</t>
  </si>
  <si>
    <t>D 3, USCSS Blake, 04/12/1876, 27 52  N; 88 19  W; Western Central Atlantic Ocean, Sounding</t>
  </si>
  <si>
    <t>33318</t>
  </si>
  <si>
    <t>D 2, USCSS Blake, 26/12/1875, 28 55  N; 86 18  W; Western Central Atlantic Ocean, Sounding</t>
  </si>
  <si>
    <t>33235</t>
  </si>
  <si>
    <t>D 1, USCSS Blake, 11/08/1875, 41 15  N; 65 20  W; Northwest Atlantic Ocean, Sounding</t>
  </si>
  <si>
    <t>33146</t>
  </si>
  <si>
    <t>d, 1, CS Dacia, 14 30  N; 17 40  W; Eastern Central Atlantic Ocean</t>
  </si>
  <si>
    <t>34548</t>
  </si>
  <si>
    <t>CS Patrol, 20/11/1915, 11 19 0 S; 120 1 0 E; Eastern Indian Ocean</t>
  </si>
  <si>
    <t>39178</t>
  </si>
  <si>
    <t>CS Marie Louise Mackay, /10/1927, 51 22 9 N; 15 16 20 W; Northeast Atlantic Ocean</t>
  </si>
  <si>
    <t>31193</t>
  </si>
  <si>
    <t>CS |Lady Denison Pender|, 06/08/1925, 9 57  S; 41 3  E; Western Indian Ocean</t>
  </si>
  <si>
    <t>31569</t>
  </si>
  <si>
    <t>CS Henry Holmes, 17 42 42 N; 76 43 25 W; Western Central Atlantic Ocean</t>
  </si>
  <si>
    <t>31366</t>
  </si>
  <si>
    <t>CS Henry Holmes, 17 42 40 N; 76 43  W; Western Central Atlantic Ocean</t>
  </si>
  <si>
    <t>31367</t>
  </si>
  <si>
    <t>CS Henry Holmes, 17 41  N; 76 44 20 W; Western Central Atlantic Ocean</t>
  </si>
  <si>
    <t>31368</t>
  </si>
  <si>
    <t>CS Henry Holmes, 17 37  N; 76 45 15 W; Western Central Atlantic Ocean</t>
  </si>
  <si>
    <t>31370</t>
  </si>
  <si>
    <t>CS Henry Holmes, 17 37 10 N; 76 45 30 W; Western Central Atlantic Ocean</t>
  </si>
  <si>
    <t>31369</t>
  </si>
  <si>
    <t>CS Faraday, 49 49 12 N; 31 18 15 W; Northeast Atlantic Ocean</t>
  </si>
  <si>
    <t>35504</t>
  </si>
  <si>
    <t>CS Faraday, 15/07/1903, 49 50  N; 31 53  W; Northeast Atlantic Ocean</t>
  </si>
  <si>
    <t>35497</t>
  </si>
  <si>
    <t>CS Faraday, 04/06/1903, 49 54 54 N; 31 30 12 W; Northeast Atlantic Ocean</t>
  </si>
  <si>
    <t>35426</t>
  </si>
  <si>
    <t>CS Faraday, /01/1930, 44   N; 57   W; Northwest Atlantic Ocean, Picked up by grapnel from ground disturbed by submarine earthquake</t>
  </si>
  <si>
    <t>31398</t>
  </si>
  <si>
    <t>31397</t>
  </si>
  <si>
    <t>CS Faraday, /01/1930, 44 40  N; 56 12  W; Northwest Atlantic Ocean, Picked up by grapnel from ground disturbed by submarine earthquake</t>
  </si>
  <si>
    <t>31396</t>
  </si>
  <si>
    <t>CS Dacia, 1883, 33 48  N; 14 30  W; Eastern Central Atlantic Ocean, Sounding</t>
  </si>
  <si>
    <t>34448</t>
  </si>
  <si>
    <t>CS Dacia, 33 40  N; 14 25  W; Eastern Central Atlantic Ocean</t>
  </si>
  <si>
    <t>34539</t>
  </si>
  <si>
    <t>34537</t>
  </si>
  <si>
    <t>CS Dacia, 21/11/1883, 28   N; 16   W; Eastern Central Atlantic Ocean, tooth came up stuck on cable</t>
  </si>
  <si>
    <t>34535</t>
  </si>
  <si>
    <t>CS Dacia, 20/10/1883, 31 11  N; 13 48  W; Eastern Central Atlantic Ocean</t>
  </si>
  <si>
    <t>34536</t>
  </si>
  <si>
    <t>CS Dacia, 19/11/1883, 28 20  N; 16 0  W; Eastern Central Atlantic Ocean</t>
  </si>
  <si>
    <t>34533</t>
  </si>
  <si>
    <t>CS Dacia, 19/10/1883, 31 11  N; 13 47  W; Eastern Central Atlantic Ocean</t>
  </si>
  <si>
    <t>34532</t>
  </si>
  <si>
    <t>CS Dacia, 12/10/1883, 34 57  N; 11 52  W; Eastern Central Atlantic Ocean</t>
  </si>
  <si>
    <t>34531</t>
  </si>
  <si>
    <t>-, CS Britannia, 34 55  S; 173 25  E; Southwest Pacific Ocean, Sounding</t>
  </si>
  <si>
    <t>32571</t>
  </si>
  <si>
    <t>CS Britannia, 24/08/1901, 3 52  N; 159 22  W; Eastern Central Pacific Ocean, Sounding</t>
  </si>
  <si>
    <t>32888</t>
  </si>
  <si>
    <t>CS Britannia, 23/08/1901, 3 52  N; 159 23  W; Eastern Central Pacific Ocean, Sounding</t>
  </si>
  <si>
    <t>32884</t>
  </si>
  <si>
    <t>CS Britannia, 23/08/1901, 3 52  N; 159 22  W; Eastern Central Pacific Ocean, Sounding</t>
  </si>
  <si>
    <t>32885</t>
  </si>
  <si>
    <t>32886</t>
  </si>
  <si>
    <t>-, CS Britannia, 12/06/1901, 29 0  S; 167 55  E; Southwest Pacific Ocean, Sounding</t>
  </si>
  <si>
    <t>32414</t>
  </si>
  <si>
    <t>CS Britannia, 04/07/1901, 34 59  S; 173 48  E; Southwest Pacific Ocean, Sounding</t>
  </si>
  <si>
    <t>32575</t>
  </si>
  <si>
    <t>--, CS Britannia, 04/07/1901, 34 55  S; 173 25  E; Southwest Pacific Ocean, Sounding</t>
  </si>
  <si>
    <t>32572</t>
  </si>
  <si>
    <t>CS Britannia, 03/07/1899, 38 45 50 N; 28 40 35 W; Northeast Atlantic Ocean, Sounding</t>
  </si>
  <si>
    <t>32038</t>
  </si>
  <si>
    <t>^Con^, HMS Endeavour, 20/02/1928, 15 25  N; 42 40 2 E; Western Indian Ocean</t>
  </si>
  <si>
    <t>31313</t>
  </si>
  <si>
    <t>CC46, USCSS Blake, 18/05/1877, 23 30  N; 97 33  W; Western Central Atlantic Ocean</t>
  </si>
  <si>
    <t>33636</t>
  </si>
  <si>
    <t>CC14, USCSS Blake, 14/05/1877, 23 16  N; 90 9  W; Western Central Atlantic Ocean, Sounding</t>
  </si>
  <si>
    <t>33610</t>
  </si>
  <si>
    <t>CC 44, USCSS Blake, 18/05/1877, 23 30  N; 97 28  W; Western Central Atlantic Ocean, Sounding</t>
  </si>
  <si>
    <t>33634</t>
  </si>
  <si>
    <t>CC 43, USCSS Blake, 18/05/1877, 23 30  N; 97 22  W; Western Central Atlantic Ocean, Sounding</t>
  </si>
  <si>
    <t>33633</t>
  </si>
  <si>
    <t>CC 40, USCSS Blake, 18/05/1877, 23 29  N; 97 3  W; Western Central Atlantic Ocean, Sounding</t>
  </si>
  <si>
    <t>33632</t>
  </si>
  <si>
    <t>CC 39, USCSS Blake, 18/05/1877, 23 28  N; 96 56  W; Western Central Atlantic Ocean, Sounding</t>
  </si>
  <si>
    <t>33631</t>
  </si>
  <si>
    <t>CC 38, USCSS Blake, 17/05/1877, 23 27  N; 96 46  W; Western Central Atlantic Ocean, Sounding</t>
  </si>
  <si>
    <t>33630</t>
  </si>
  <si>
    <t>CC 37, USCSS Blake, 17/05/1877, 23 27  N; 96 37  W; Western Central Atlantic Ocean, Sounding</t>
  </si>
  <si>
    <t>33629</t>
  </si>
  <si>
    <t>CC 36, USCSS Blake, 17/05/1877, 23 26  N; 96 26  W; Western Central Atlantic Ocean, Sounding</t>
  </si>
  <si>
    <t>33628</t>
  </si>
  <si>
    <t>CC 35, USCSS Blake, 17/05/1877, 23 24  N; 96 9  W; Western Central Atlantic Ocean, Sounding</t>
  </si>
  <si>
    <t>33627</t>
  </si>
  <si>
    <t>CC 33, USCSS Blake, 17/05/1877, 23 21  N; 95 33  W; Western Central Atlantic Ocean, Sounding</t>
  </si>
  <si>
    <t>33626</t>
  </si>
  <si>
    <t>CC 31, USCSS Blake, 17/05/1877, 23 20  N; 94 58  W; Western Central Atlantic Ocean, Sounding</t>
  </si>
  <si>
    <t>33623</t>
  </si>
  <si>
    <t>CC 30, USCSS Blake, 17/05/1877, 23 23  N; 94 39  W; Western Central Atlantic Ocean, Sounding</t>
  </si>
  <si>
    <t>33622</t>
  </si>
  <si>
    <t>CC 29, USCSS Blake, 16/05/1877, 23 25  N; 94 21  W; Western Central Atlantic Ocean, Sounding</t>
  </si>
  <si>
    <t>33621</t>
  </si>
  <si>
    <t>CC 28, USCSS Blake, 16/05/1877, 23 26  N; 94 4  W; Western Central Atlantic Ocean, Sounding</t>
  </si>
  <si>
    <t>33620</t>
  </si>
  <si>
    <t>CC 24, USCSS Blake, 16/05/1877, 23 28  N; 92 58  W; Western Central Atlantic Ocean, Sounding</t>
  </si>
  <si>
    <t>33619</t>
  </si>
  <si>
    <t>CC 23, USCSS Blake, 16/05/1877, 23 24  N; 92 38  W; Western Central Atlantic Ocean, Sounding</t>
  </si>
  <si>
    <t>33618</t>
  </si>
  <si>
    <t>CC 22, USCSS Blake, 16/05/1877, 23 28  N; 93 48  W; Western Central Atlantic Ocean, Sounding</t>
  </si>
  <si>
    <t>33617</t>
  </si>
  <si>
    <t>CC 21, USCSS Blake, 15/05/1877, 23 18  N; 92 3  W; Western Central Atlantic Ocean, Sounding</t>
  </si>
  <si>
    <t>33616</t>
  </si>
  <si>
    <t>CC 20, USCSS Blake, 15/05/1877, 23 17  N; 91 45  W; Western Central Atlantic Ocean, Sounding</t>
  </si>
  <si>
    <t>33615</t>
  </si>
  <si>
    <t>CC 19, USCSS Blake, 15/05/1877, 23 16  N; 91 25  W; Western Central Atlantic Ocean, Sounding</t>
  </si>
  <si>
    <t>33614</t>
  </si>
  <si>
    <t>CC 18, USCSS Blake, 15/05/1877, 23 16  N; 91 6  W; Western Central Atlantic Ocean, Sounding</t>
  </si>
  <si>
    <t>33612</t>
  </si>
  <si>
    <t>CC 15, USCSS Blake, 14/05/1877, 23 16  N; 90 18  W; Western Central Atlantic Ocean, Sounding</t>
  </si>
  <si>
    <t>33611</t>
  </si>
  <si>
    <t>CC 13, USCSS Blake, 14/05/1877, 23 16  N; 90 3  W; Western Central Atlantic Ocean, Sounding</t>
  </si>
  <si>
    <t>33609</t>
  </si>
  <si>
    <t>CC 12, USCSS Blake, 14/05/1877, 23 16  N; 89 53  W; Western Central Atlantic Ocean, Sounding</t>
  </si>
  <si>
    <t>33608</t>
  </si>
  <si>
    <t>CC 10, USCSS Blake, 14/05/1877, 23 16  N; 89 47  W; Western Central Atlantic Ocean, Sounding</t>
  </si>
  <si>
    <t>33607</t>
  </si>
  <si>
    <t>CC 8, USCSS Blake, 14/05/1877, 23 15  N; 89 35  W; Western Central Atlantic Ocean, Sounding</t>
  </si>
  <si>
    <t>33606</t>
  </si>
  <si>
    <t>CC 6, USCSS Blake, 14/05/1877, 23 15  N; 89 34  W; Western Central Atlantic Ocean, Sounding</t>
  </si>
  <si>
    <t>33605</t>
  </si>
  <si>
    <t>CC 4, USCSS Blake, 14/05/1877, 23 15  N; 89 24  W; Western Central Atlantic Ocean, Sounding</t>
  </si>
  <si>
    <t>33604</t>
  </si>
  <si>
    <t>CC 3, USCSS Blake, 14/05/1877, 23 15  N; 89 2  W; Western Central Atlantic Ocean, Sounding</t>
  </si>
  <si>
    <t>33603</t>
  </si>
  <si>
    <t>CC 1, USCSS Blake, 14/05/1877, 23 7  N; 89 3  W; Western Central Atlantic Ocean, Sounding</t>
  </si>
  <si>
    <t>33601</t>
  </si>
  <si>
    <t>CAST 41, USS Tuscarora, 27/10/1873, 41 32 0 N; 126 54 0 W; Northeast Pacific Ocean</t>
  </si>
  <si>
    <t>38217</t>
  </si>
  <si>
    <t>Carlile Patterson, 22/11/1884, 50 18 30 S; 74 39  W; Southeast Pacific Ocean, Sounding</t>
  </si>
  <si>
    <t>34302</t>
  </si>
  <si>
    <t>Carlile Patterson, 22/01/1885, 5 40  N; 92 40  W; Eastern Central Pacific Ocean, Sounding</t>
  </si>
  <si>
    <t>34304</t>
  </si>
  <si>
    <t>Carlile Patterson, 21/11/1884, 50 48 40 S; 74 21 10 W; Southeast Pacific Ocean, Sounding</t>
  </si>
  <si>
    <t>34301</t>
  </si>
  <si>
    <t>Cable buoy, SS ?, 15 14 20 S; 40 51 0 E; Western Indian Ocean</t>
  </si>
  <si>
    <t>39018</t>
  </si>
  <si>
    <t>C5, U.S.C.S.S.Blake, 12/07/1880, 32 20 20 N; 78 44 20 W; Western Central Atlantic Ocean, sounding</t>
  </si>
  <si>
    <t>33879</t>
  </si>
  <si>
    <t>C24, U.S.C.S.S.Blake, 08/01/1879, 18   N; 64 20  W; Western Central Atlantic Ocean, sounding</t>
  </si>
  <si>
    <t>33829</t>
  </si>
  <si>
    <t>C2, U.S.C.S.S.Blake, 12/07/1880, 32 34 15 N; 78 47 30 W; Western Central Atlantic Ocean, sounding</t>
  </si>
  <si>
    <t>33877</t>
  </si>
  <si>
    <t>C10, U.S.C.S.S.Blake, 12/07/1880, 32 1 20 N; 78 25 30 W; Western Central Atlantic Ocean, sounding</t>
  </si>
  <si>
    <t>33880</t>
  </si>
  <si>
    <t>c, HMS Penguin, 8   S; 158   E; Western Central Pacific Ocean</t>
  </si>
  <si>
    <t>36901</t>
  </si>
  <si>
    <t>C, HMS Endeavour, 18/12/1923, 8 23 4 N; 13 17 2 W; Eastern Central Atlantic Ocean</t>
  </si>
  <si>
    <t>30914</t>
  </si>
  <si>
    <t>c, 183, HMS Sealark, 11/11/1905, 7 15 0 S; 61 28 5 E; Western Indian Ocean</t>
  </si>
  <si>
    <t>37216</t>
  </si>
  <si>
    <t>C| 51, USCSS Blake, 28/02/1875, 28 47  N; 89 29  W; Western Central Atlantic Ocean, Sounding</t>
  </si>
  <si>
    <t>32996</t>
  </si>
  <si>
    <t>C| 50, USCSS Blake, 28/02/1875, 28 42  N; 89 32  W; Western Central Atlantic Ocean, Sounding</t>
  </si>
  <si>
    <t>32995</t>
  </si>
  <si>
    <t>C| 49, USCSS Blake, 28/02/1875, 28 38  N; 89 35  W; Western Central Atlantic Ocean, Sounding</t>
  </si>
  <si>
    <t>32993</t>
  </si>
  <si>
    <t>C| 48, USCSS Blake, 28/02/1875, 28 34  N; 89 37  W; Western Central Atlantic Ocean, Sounding</t>
  </si>
  <si>
    <t>32992</t>
  </si>
  <si>
    <t>C| 47, USCSS Blake, 28/02/1875, 28 30  N; 89 40  W; Western Central Atlantic Ocean, Sounding</t>
  </si>
  <si>
    <t>32991</t>
  </si>
  <si>
    <t>C| 45, USCSS Blake, 28/02/1875, 28 22  N; 89 47  W; Western Central Atlantic Ocean, Sounding</t>
  </si>
  <si>
    <t>32989</t>
  </si>
  <si>
    <t>C| 44, USCSS Blake, 28/02/1875, 28 26  N; 89 43  W; Western Central Atlantic Ocean, Sounding</t>
  </si>
  <si>
    <t>32990</t>
  </si>
  <si>
    <t>C| 44, USCSS Blake, 28/02/1875, 28 18  N; 89 51  W; Western Central Atlantic Ocean, Sounding</t>
  </si>
  <si>
    <t>32988</t>
  </si>
  <si>
    <t>C| 43, USCSS Blake, 28/02/1875, 28 14  N; 89 56  W; Western Central Atlantic Ocean, Sounding</t>
  </si>
  <si>
    <t>32987</t>
  </si>
  <si>
    <t>C| 42, USCSS Blake, 28/02/1875, 28 10  N; 90   W; Western Central Atlantic Ocean, Sounding</t>
  </si>
  <si>
    <t>32986</t>
  </si>
  <si>
    <t>C| 41, USCSS Blake, 28/02/1875, 28 6  N; 90 5  W; Western Central Atlantic Ocean, Sounding</t>
  </si>
  <si>
    <t>32985</t>
  </si>
  <si>
    <t>C| 40, USCSS Blake, 28/02/1875, 28 2  N; 90 10  W; Western Central Atlantic Ocean, Sounding</t>
  </si>
  <si>
    <t>32984</t>
  </si>
  <si>
    <t>C| 39, USCSS Blake, 28/02/1875, 27 58 30 N; 90 14 30 W; Western Central Atlantic Ocean, Sounding</t>
  </si>
  <si>
    <t>32982</t>
  </si>
  <si>
    <t>C| 38, USCSS Blake, 28/02/1875, 27 54  N; 90 19  W; Western Central Atlantic Ocean, Sounding</t>
  </si>
  <si>
    <t>32981</t>
  </si>
  <si>
    <t>C| 37, USCSS Blake, 27/02/1875, 27 50  N; 90 25  W; Western Central Atlantic Ocean, Sounding</t>
  </si>
  <si>
    <t>32980</t>
  </si>
  <si>
    <t>C| 36, USCSS Blake, 27/02/1875, 27 47 40 N; 90 29  W; Western Central Atlantic Ocean, Sounding</t>
  </si>
  <si>
    <t>32979</t>
  </si>
  <si>
    <t>C| 35, USCSS Blake, 27/02/1875, 27 44  N; 90 33  W; Western Central Atlantic Ocean, Sounding</t>
  </si>
  <si>
    <t>32978</t>
  </si>
  <si>
    <t>C 34, USCSS Blake, 26/12/1875, 29 14  N; 86 29  W; Western Central Atlantic Ocean, Sounding</t>
  </si>
  <si>
    <t>33234</t>
  </si>
  <si>
    <t>C 32, USCSS Blake, 14/07/1880, 33 24 20 N; 76 1  W; Western Central Atlantic Ocean</t>
  </si>
  <si>
    <t>33893</t>
  </si>
  <si>
    <t>C 30, USCSS Blake, 26/12/1875, 29 14  N; 86 4  W; Western Central Atlantic Ocean, Sounding</t>
  </si>
  <si>
    <t>33233</t>
  </si>
  <si>
    <t>C 30, USCSS Blake, 14/07/1880, 33 15 10 N; 76 21 40 W; Western Central Atlantic Ocean, Sounding</t>
  </si>
  <si>
    <t>33889</t>
  </si>
  <si>
    <t>C 28, USCSS Blake, 26/12/1875, 29 15  N; 85 53  W; Western Central Atlantic Ocean, Sounding</t>
  </si>
  <si>
    <t>33232</t>
  </si>
  <si>
    <t>C 28, USCSS Blake, 14/07/1880, 33 6 10 N; 76 38 30 W; Western Central Atlantic Ocean, Sounding</t>
  </si>
  <si>
    <t>33888</t>
  </si>
  <si>
    <t>C 25, USCSS Blake, 13/07/1880, 32 55 45 N; 76 57 45 W; Western Central Atlantic Ocean, Sounding</t>
  </si>
  <si>
    <t>33891</t>
  </si>
  <si>
    <t>C 24, USCSS Blake, 13/07/1880, 32 53 50 N; 77 2 35 W; Western Central Atlantic Ocean, Sounding</t>
  </si>
  <si>
    <t>33887</t>
  </si>
  <si>
    <t>C 20, USCSS Blake, 11/08/1875, 41 35  N; 65 46  W; Northwest Atlantic Ocean, Sounding</t>
  </si>
  <si>
    <t>33145</t>
  </si>
  <si>
    <t>c, 20, CS Dacia, /04/1895, 15 16 9 N; 18 13  W; Eastern Central Atlantic Ocean</t>
  </si>
  <si>
    <t>34547</t>
  </si>
  <si>
    <t>C 18, USCSS Blake, 13/07/1880, 32 15 10 N; 77 59 50 W; Western Central Atlantic Ocean, Sounding</t>
  </si>
  <si>
    <t>33885</t>
  </si>
  <si>
    <t>C 17, USCSS Blake, 13/07/1880, 32 10 35 N; 78 6 30 W; Western Central Atlantic Ocean, Sounding</t>
  </si>
  <si>
    <t>33884</t>
  </si>
  <si>
    <t>C 16, USCSS Blake, 25/12/1875, 29 15  N; 85 35  W; Western Central Atlantic Ocean, Sounding</t>
  </si>
  <si>
    <t>33231</t>
  </si>
  <si>
    <t>C 16, USCSS Blake, 11/08/1875, 42   N; 66 6  W; Northwest Atlantic Ocean, Sounding</t>
  </si>
  <si>
    <t>33144</t>
  </si>
  <si>
    <t>C 13, USCSS Blake, 25/12/1875, 29 16  N; 84 28  W; Western Central Atlantic Ocean, Sounding</t>
  </si>
  <si>
    <t>33229</t>
  </si>
  <si>
    <t>C 11, USCSS Blake, 11/08/1875, 42 30  N; 66 13  W; Northwest Atlantic Ocean, Sounding</t>
  </si>
  <si>
    <t>33143</t>
  </si>
  <si>
    <t>C 6, USCSS Blake, 10/08/1875, 42 40  N; 66 16  W; Northwest Atlantic Ocean, Sounding</t>
  </si>
  <si>
    <t>33142</t>
  </si>
  <si>
    <t>C 5, USCSS Blake, 10/08/1875, 43 20  N; 66 30  W; Northwest Atlantic Ocean, Sounding</t>
  </si>
  <si>
    <t>33141</t>
  </si>
  <si>
    <t>c, 3, HMS Egeria, 10/12/1890, 10 33  N; 118 3 7 E; Western Central Pacific Ocean, Sounding</t>
  </si>
  <si>
    <t>35180</t>
  </si>
  <si>
    <t>C 1, USCSS Blake, 25/12/1875, 29 16  N; 83 18  W; Western Central Atlantic Ocean, Sounding</t>
  </si>
  <si>
    <t>33228</t>
  </si>
  <si>
    <t>Boring 8, sample 7, 1896, 20 28  S; 57 45  E; Western Indian Ocean</t>
  </si>
  <si>
    <t>39173</t>
  </si>
  <si>
    <t>Boring 8, sample 6, 1896, 20 28  S; 57 45  E; Western Indian Ocean</t>
  </si>
  <si>
    <t>39172</t>
  </si>
  <si>
    <t>Boring 8, sample 5, 1896, 20 28  S; 57 45  E; Western Indian Ocean</t>
  </si>
  <si>
    <t>39171</t>
  </si>
  <si>
    <t>Boring 8, sample 4, 1896, 20 28  S; 57 45  E; Western Indian Ocean</t>
  </si>
  <si>
    <t>39170</t>
  </si>
  <si>
    <t>Boring 8, sample 3, 1896, 20 28  S; 57 45  E; Western Indian Ocean</t>
  </si>
  <si>
    <t>39169</t>
  </si>
  <si>
    <t>Boring 8, sample 2, 1896, 20 28  S; 57 45  E; Western Indian Ocean</t>
  </si>
  <si>
    <t>39168</t>
  </si>
  <si>
    <t>Boring 8, sample 1, 1896, 20 28  S; 57 45  E; Western Indian Ocean</t>
  </si>
  <si>
    <t>39167</t>
  </si>
  <si>
    <t>Boring 7, sample 6, 1896, 20 28  S; 57 45  E; Western Indian Ocean</t>
  </si>
  <si>
    <t>39166</t>
  </si>
  <si>
    <t>Boring 7, sample 5, 1896, 20 28  S; 57 45  E; Western Indian Ocean</t>
  </si>
  <si>
    <t>39165</t>
  </si>
  <si>
    <t>Boring 7, sample 4, 1896, 20 28  S; 57 45  E; Western Indian Ocean</t>
  </si>
  <si>
    <t>39164</t>
  </si>
  <si>
    <t>Boring 7, sample 3, 1896, 20 28  S; 57 45  E; Western Indian Ocean</t>
  </si>
  <si>
    <t>39163</t>
  </si>
  <si>
    <t>Boring 7, sample 2, 1896, 20 28  S; 57 45  E; Western Indian Ocean</t>
  </si>
  <si>
    <t>39162</t>
  </si>
  <si>
    <t>Boring 7 sample 1, 1896, 20 28  S; 57 45  E; Western Indian Ocean</t>
  </si>
  <si>
    <t>39161</t>
  </si>
  <si>
    <t>Boring 6, sample 5, 1896, 20 28  S; 57 45  E; Western Indian Ocean</t>
  </si>
  <si>
    <t>39160</t>
  </si>
  <si>
    <t>Boring 6, sample 4, 1896, 20 28  S; 57 45  E; Western Indian Ocean</t>
  </si>
  <si>
    <t>39159</t>
  </si>
  <si>
    <t>Boring 6, sample 3, 1896, 20 28  S; 57 45  E; Western Indian Ocean</t>
  </si>
  <si>
    <t>39158</t>
  </si>
  <si>
    <t>Boring 6, sample 2, 1896, 20 28  S; 57 45  E; Western Indian Ocean</t>
  </si>
  <si>
    <t>39157</t>
  </si>
  <si>
    <t>Boring 6, sample 1, 1896, 20 28  S; 57 45  E; Western Indian Ocean</t>
  </si>
  <si>
    <t>39156</t>
  </si>
  <si>
    <t>Boring 5, sample 5, 1896, 20 28  S; 57 54  E; Western Indian Ocean</t>
  </si>
  <si>
    <t>39155</t>
  </si>
  <si>
    <t>Boring 5, sample 4, 1896, 20 28  S; 57 45  E; Western Indian Ocean</t>
  </si>
  <si>
    <t>39154</t>
  </si>
  <si>
    <t>Boring 5, sample 3, 1896, 20 28  S; 57 45  E; Western Indian Ocean</t>
  </si>
  <si>
    <t>39153</t>
  </si>
  <si>
    <t>Boring 5, sample 2, 1896, 20 28  S; 57 45  E; Western Indian Ocean</t>
  </si>
  <si>
    <t>39152</t>
  </si>
  <si>
    <t>Boring 5, sample 1, 1896, 20 28  S; 57 45  E; Western Indian Ocean</t>
  </si>
  <si>
    <t>39151</t>
  </si>
  <si>
    <t>Boring 4, sample 3, 1896, 20 28  S; 57 45  E; Western Indian Ocean</t>
  </si>
  <si>
    <t>39150</t>
  </si>
  <si>
    <t>Boring 4, sample 2, 1896, 20 28  S; 57 45  E; Western Indian Ocean</t>
  </si>
  <si>
    <t>39149</t>
  </si>
  <si>
    <t>Boring 4, sample 1, 1896, 20 28  S; 57 45  E; Western Indian Ocean</t>
  </si>
  <si>
    <t>39148</t>
  </si>
  <si>
    <t>Boring 3, sample 7, 1896, 20 28  S; 57 45  E; Western Indian Ocean</t>
  </si>
  <si>
    <t>39147</t>
  </si>
  <si>
    <t>Boring 3, sample 6, 1896, 20 28  S; 57 45  E; Western Indian Ocean</t>
  </si>
  <si>
    <t>39146</t>
  </si>
  <si>
    <t>Boring 3, sample 5, 1896, 20 28  S; 57 45  E; Western Indian Ocean</t>
  </si>
  <si>
    <t>39145</t>
  </si>
  <si>
    <t>Boring 3, sample 4, 1896, 20 28  S; 57 45  E; Western Indian Ocean</t>
  </si>
  <si>
    <t>39144</t>
  </si>
  <si>
    <t>Boring 3, sample 3, 1896, 20 28  S; 57 45  E; Western Indian Ocean</t>
  </si>
  <si>
    <t>39143</t>
  </si>
  <si>
    <t>Boring 3, sample 2, 1896, 20 28  S; 57 45  E; Western Indian Ocean</t>
  </si>
  <si>
    <t>39142</t>
  </si>
  <si>
    <t>Boring 3, sample 1, 1896, 20 28  S; 57 45  E; Western Indian Ocean</t>
  </si>
  <si>
    <t>39141</t>
  </si>
  <si>
    <t>Boring 2, sample 1, 1896, 20 18  S; 57 31  E; Western Indian Ocean</t>
  </si>
  <si>
    <t>39177</t>
  </si>
  <si>
    <t>Boring 1, sample 7, 1896, 20 28  S; 57 45  E; Western Indian Ocean</t>
  </si>
  <si>
    <t>39140</t>
  </si>
  <si>
    <t>Boring 1, sample 6, 1896, 20 28  S; 57 45  E; Western Indian Ocean</t>
  </si>
  <si>
    <t>39139</t>
  </si>
  <si>
    <t>Boring 1, sample 5, 1896, 20 28  S; 57 45  E; Western Indian Ocean</t>
  </si>
  <si>
    <t>39138</t>
  </si>
  <si>
    <t>Boring 1, sample 4, 1896, 20 28  S; 57 45  E; Western Indian Ocean</t>
  </si>
  <si>
    <t>39137</t>
  </si>
  <si>
    <t>Boring 1, sample 3, 1896, 20 28  S; 57 45  E; Western Indian Ocean</t>
  </si>
  <si>
    <t>39136</t>
  </si>
  <si>
    <t>Boring 1, sample 2, 1896, 20 28  S; 57 45  E; Western Indian Ocean</t>
  </si>
  <si>
    <t>39135</t>
  </si>
  <si>
    <t>Boring 1, sample 2, 1896, 20 18  S; 57 31  E; Western Indian Ocean</t>
  </si>
  <si>
    <t>39175</t>
  </si>
  <si>
    <t>39176</t>
  </si>
  <si>
    <t>Boring 1, sample 1, 1896, 20 28  S; 57 45  E; Western Indian Ocean</t>
  </si>
  <si>
    <t>39134</t>
  </si>
  <si>
    <t>Boring 1, sample 1, 1896, 20 18  S; 57 31  E; Western Indian Ocean</t>
  </si>
  <si>
    <t>39174</t>
  </si>
  <si>
    <t>BM.96627A(3058), 15/08/1898, Tuvalu; 8 30 45 N; 179 13 30 E; Pacific Ocean; Ellice Group; Funafuti; Fogafale Motu, Core</t>
  </si>
  <si>
    <t>4260165</t>
  </si>
  <si>
    <t>BM.96627A(3057), 15/08/1898, Tuvalu; 8 30 45 N; 179 13 30 E; Pacific Ocean; Ellice Group; Funafuti; Fogafale Motu, Core</t>
  </si>
  <si>
    <t>4260164</t>
  </si>
  <si>
    <t>BM.96627A(3054), 15/08/1898, Tuvalu; 8 30 45 N; 179 13 30 E; Pacific Ocean; Ellice Group; Funafuti; Fogafale Motu, Core</t>
  </si>
  <si>
    <t>4260161</t>
  </si>
  <si>
    <t>BM.96627A(3053), 15/08/1898, Tuvalu; 8 30 45 N; 179 13 30 E; Pacific Ocean; Ellice Group; Funafuti; Fogafale Motu, Core</t>
  </si>
  <si>
    <t>4260160</t>
  </si>
  <si>
    <t>BM.96627A(3051), 15/08/1898, Tuvalu; 8 30 45 N; 179 13 30 E; Pacific Ocean; Ellice Group; Funafuti; Fogafale Motu, Core</t>
  </si>
  <si>
    <t>4260158</t>
  </si>
  <si>
    <t>BM.96627A(3050), 15/08/1898, Tuvalu; 8 30 45 N; 179 13 30 E; Pacific Ocean; Ellice Group; Funafuti; Fogafale Motu, Core</t>
  </si>
  <si>
    <t>4260157</t>
  </si>
  <si>
    <t>BM.96627A(3048), 15/08/1898, Tuvalu; 8 30 45 N; 179 13 30 E; Pacific Ocean; Ellice Group; Funafuti; Fogafale Motu, Core</t>
  </si>
  <si>
    <t>4260155</t>
  </si>
  <si>
    <t>BM.96627A(3047), 15/08/1898, Tuvalu; 8 30 45 N; 179 13 30 E; Pacific Ocean; Ellice Group; Funafuti; Fogafale Motu, Core</t>
  </si>
  <si>
    <t>4260153</t>
  </si>
  <si>
    <t>BM.96627A(3046), 15/08/1898, Tuvalu; 8 30 45 N; 179 13 30 E; Pacific Ocean; Ellice Group; Funafuti; Fogafale Motu, Core</t>
  </si>
  <si>
    <t>4260144</t>
  </si>
  <si>
    <t>BM.96627A(3045), 15/08/1898, Tuvalu; 8 30 45 N; 179 13 30 E; Pacific Ocean; Ellice Group; Funafuti; Fogafale Motu, Core</t>
  </si>
  <si>
    <t>4260149</t>
  </si>
  <si>
    <t>BM.96627A(3044), 15/08/1898, Tuvalu; 8 30 45 N; 179 13 30 E; Pacific Ocean; Ellice Group; Funafuti; Fogafale Motu, Core</t>
  </si>
  <si>
    <t>4260151</t>
  </si>
  <si>
    <t>BM.96626(F9)</t>
  </si>
  <si>
    <t>2229553</t>
  </si>
  <si>
    <t>BM.96626(F81)</t>
  </si>
  <si>
    <t>2229625</t>
  </si>
  <si>
    <t>BM.96626(F80)</t>
  </si>
  <si>
    <t>2229624</t>
  </si>
  <si>
    <t>BM.96626(F8)</t>
  </si>
  <si>
    <t>2229552</t>
  </si>
  <si>
    <t>BM.96626(F79)</t>
  </si>
  <si>
    <t>2229623</t>
  </si>
  <si>
    <t>BM.96626(F78)</t>
  </si>
  <si>
    <t>2229622</t>
  </si>
  <si>
    <t>BM.96626(F77)</t>
  </si>
  <si>
    <t>2229621</t>
  </si>
  <si>
    <t>BM.96626(F76)</t>
  </si>
  <si>
    <t>2229620</t>
  </si>
  <si>
    <t>BM.96626(F75)</t>
  </si>
  <si>
    <t>2229619</t>
  </si>
  <si>
    <t>BM.96626(F74)</t>
  </si>
  <si>
    <t>2229618</t>
  </si>
  <si>
    <t>BM.96626(F73)</t>
  </si>
  <si>
    <t>2229617</t>
  </si>
  <si>
    <t>BM.96626(F72)</t>
  </si>
  <si>
    <t>2229616</t>
  </si>
  <si>
    <t>BM.96626(F71)</t>
  </si>
  <si>
    <t>2229615</t>
  </si>
  <si>
    <t>BM.96626(F70)</t>
  </si>
  <si>
    <t>2229614</t>
  </si>
  <si>
    <t>BM.96626(F7)</t>
  </si>
  <si>
    <t>2229551</t>
  </si>
  <si>
    <t>BM.96626(F69)</t>
  </si>
  <si>
    <t>2229613</t>
  </si>
  <si>
    <t>BM.96626(F68)</t>
  </si>
  <si>
    <t>2229612</t>
  </si>
  <si>
    <t>BM.96626(F67)</t>
  </si>
  <si>
    <t>2229611</t>
  </si>
  <si>
    <t>BM.96626(F66)</t>
  </si>
  <si>
    <t>2229610</t>
  </si>
  <si>
    <t>BM.96626(F65)</t>
  </si>
  <si>
    <t>2229609</t>
  </si>
  <si>
    <t>BM.96626(F64)</t>
  </si>
  <si>
    <t>2229608</t>
  </si>
  <si>
    <t>BM.96626(F63)</t>
  </si>
  <si>
    <t>2229607</t>
  </si>
  <si>
    <t>BM.96626(F62)</t>
  </si>
  <si>
    <t>2229606</t>
  </si>
  <si>
    <t>BM.96626(F61)</t>
  </si>
  <si>
    <t>2229605</t>
  </si>
  <si>
    <t>BM.96626(F60)</t>
  </si>
  <si>
    <t>2229604</t>
  </si>
  <si>
    <t>BM.96626(F6)</t>
  </si>
  <si>
    <t>2229550</t>
  </si>
  <si>
    <t>BM.96626(F59)</t>
  </si>
  <si>
    <t>2229603</t>
  </si>
  <si>
    <t>BM.96626(F58)</t>
  </si>
  <si>
    <t>2229602</t>
  </si>
  <si>
    <t>BM.96626(F57)</t>
  </si>
  <si>
    <t>2229601</t>
  </si>
  <si>
    <t>BM.96626(F56)</t>
  </si>
  <si>
    <t>2229600</t>
  </si>
  <si>
    <t>BM.96626(F55)</t>
  </si>
  <si>
    <t>2229599</t>
  </si>
  <si>
    <t>BM.96626(F54)</t>
  </si>
  <si>
    <t>2229598</t>
  </si>
  <si>
    <t>BM.96626(F53)</t>
  </si>
  <si>
    <t>2229597</t>
  </si>
  <si>
    <t>BM.96626(F52)</t>
  </si>
  <si>
    <t>2229596</t>
  </si>
  <si>
    <t>BM.96626(F51)</t>
  </si>
  <si>
    <t>2229595</t>
  </si>
  <si>
    <t>BM.96626(F50)</t>
  </si>
  <si>
    <t>2229594</t>
  </si>
  <si>
    <t>BM.96626(F5)</t>
  </si>
  <si>
    <t>2229549</t>
  </si>
  <si>
    <t>BM.96626(F49)</t>
  </si>
  <si>
    <t>2229593</t>
  </si>
  <si>
    <t>BM.96626(F48)</t>
  </si>
  <si>
    <t>2229592</t>
  </si>
  <si>
    <t>BM.96626(F47)</t>
  </si>
  <si>
    <t>2229591</t>
  </si>
  <si>
    <t>BM.96626(F46)</t>
  </si>
  <si>
    <t>2229590</t>
  </si>
  <si>
    <t>BM.96626(F45)</t>
  </si>
  <si>
    <t>2229589</t>
  </si>
  <si>
    <t>BM.96626(F44)</t>
  </si>
  <si>
    <t>2229588</t>
  </si>
  <si>
    <t>BM.96626(F43)</t>
  </si>
  <si>
    <t>2229587</t>
  </si>
  <si>
    <t>BM.96626(F42)</t>
  </si>
  <si>
    <t>2229586</t>
  </si>
  <si>
    <t>BM.96626(F41)</t>
  </si>
  <si>
    <t>2229585</t>
  </si>
  <si>
    <t>BM.96626(F40)</t>
  </si>
  <si>
    <t>2229584</t>
  </si>
  <si>
    <t>BM.96626(F4)</t>
  </si>
  <si>
    <t>2229548</t>
  </si>
  <si>
    <t>BM.96626(F39)</t>
  </si>
  <si>
    <t>2229583</t>
  </si>
  <si>
    <t>BM.96626(F38)</t>
  </si>
  <si>
    <t>2229582</t>
  </si>
  <si>
    <t>BM.96626(F37)</t>
  </si>
  <si>
    <t>2229581</t>
  </si>
  <si>
    <t>BM.96626(F36)</t>
  </si>
  <si>
    <t>2229580</t>
  </si>
  <si>
    <t>BM.96626(F35)</t>
  </si>
  <si>
    <t>2229579</t>
  </si>
  <si>
    <t>BM.96626(F34)</t>
  </si>
  <si>
    <t>2229578</t>
  </si>
  <si>
    <t>BM.96626(F33)</t>
  </si>
  <si>
    <t>2229577</t>
  </si>
  <si>
    <t>BM.96626(F32)</t>
  </si>
  <si>
    <t>2229576</t>
  </si>
  <si>
    <t>BM.96626(F31)</t>
  </si>
  <si>
    <t>2229575</t>
  </si>
  <si>
    <t>BM.96626(F30)</t>
  </si>
  <si>
    <t>2229574</t>
  </si>
  <si>
    <t>BM.96626(F3)</t>
  </si>
  <si>
    <t>2229547</t>
  </si>
  <si>
    <t>BM.96626(F29)</t>
  </si>
  <si>
    <t>2229573</t>
  </si>
  <si>
    <t>BM.96626(F28)</t>
  </si>
  <si>
    <t>2229572</t>
  </si>
  <si>
    <t>BM.96626(F27)</t>
  </si>
  <si>
    <t>2229571</t>
  </si>
  <si>
    <t>BM.96626(F26)</t>
  </si>
  <si>
    <t>2229570</t>
  </si>
  <si>
    <t>BM.96626(F25)</t>
  </si>
  <si>
    <t>2229569</t>
  </si>
  <si>
    <t>BM.96626(F24)</t>
  </si>
  <si>
    <t>2229568</t>
  </si>
  <si>
    <t>BM.96626(F23)</t>
  </si>
  <si>
    <t>2229567</t>
  </si>
  <si>
    <t>BM.96626(F22)</t>
  </si>
  <si>
    <t>2229566</t>
  </si>
  <si>
    <t>BM.96626(F21)</t>
  </si>
  <si>
    <t>2229565</t>
  </si>
  <si>
    <t>BM.96626(F20)</t>
  </si>
  <si>
    <t>2229564</t>
  </si>
  <si>
    <t>BM.96626(F2)</t>
  </si>
  <si>
    <t>2229546</t>
  </si>
  <si>
    <t>BM.96626(F19)</t>
  </si>
  <si>
    <t>2229563</t>
  </si>
  <si>
    <t>BM.96626(F18)</t>
  </si>
  <si>
    <t>2229562</t>
  </si>
  <si>
    <t>BM.96626(F17)</t>
  </si>
  <si>
    <t>2229561</t>
  </si>
  <si>
    <t>BM.96626(F16)</t>
  </si>
  <si>
    <t>2229560</t>
  </si>
  <si>
    <t>BM.96626(F15)</t>
  </si>
  <si>
    <t>2229559</t>
  </si>
  <si>
    <t>BM.96626(F14)</t>
  </si>
  <si>
    <t>2229558</t>
  </si>
  <si>
    <t>BM.96626(F13)</t>
  </si>
  <si>
    <t>2229557</t>
  </si>
  <si>
    <t>BM.96626(F12)</t>
  </si>
  <si>
    <t>2229556</t>
  </si>
  <si>
    <t>BM.96626(F11)</t>
  </si>
  <si>
    <t>2229555</t>
  </si>
  <si>
    <t>BM.96626(F10)</t>
  </si>
  <si>
    <t>2229554</t>
  </si>
  <si>
    <t>BM.96626(F1), 166, HEMS Mabahiss, 23/04/1934, 6 55 18 N; 67 11 18 E; Western Indian Ocean, Monegasque trawl</t>
  </si>
  <si>
    <t>30692</t>
  </si>
  <si>
    <t>BM.96626(E9)</t>
  </si>
  <si>
    <t>2229545</t>
  </si>
  <si>
    <t>BM.96626(E8)</t>
  </si>
  <si>
    <t>2229544</t>
  </si>
  <si>
    <t>BM.96626(E7)</t>
  </si>
  <si>
    <t>2229543</t>
  </si>
  <si>
    <t>BM.96626(E6)</t>
  </si>
  <si>
    <t>2229542</t>
  </si>
  <si>
    <t>BM.96626(E5)</t>
  </si>
  <si>
    <t>2229541</t>
  </si>
  <si>
    <t>BM.96626(E4)</t>
  </si>
  <si>
    <t>2229540</t>
  </si>
  <si>
    <t>BM.96626(E3)</t>
  </si>
  <si>
    <t>2229539</t>
  </si>
  <si>
    <t>BM.96626(E20)</t>
  </si>
  <si>
    <t>2229538</t>
  </si>
  <si>
    <t>BM.96626(E2)</t>
  </si>
  <si>
    <t>2229537</t>
  </si>
  <si>
    <t>BM.96626(E19)</t>
  </si>
  <si>
    <t>2229536</t>
  </si>
  <si>
    <t>BM.96626(E18)</t>
  </si>
  <si>
    <t>2229535</t>
  </si>
  <si>
    <t>BM.96626(E17)</t>
  </si>
  <si>
    <t>2229534</t>
  </si>
  <si>
    <t>BM.96626(E16)</t>
  </si>
  <si>
    <t>2229533</t>
  </si>
  <si>
    <t>BM.96626(E15)</t>
  </si>
  <si>
    <t>2229532</t>
  </si>
  <si>
    <t>BM.96626(E14)</t>
  </si>
  <si>
    <t>2229531</t>
  </si>
  <si>
    <t>BM.96626(E13)</t>
  </si>
  <si>
    <t>2229530</t>
  </si>
  <si>
    <t>BM.96626(E12)</t>
  </si>
  <si>
    <t>2229529</t>
  </si>
  <si>
    <t>BM.96626(E11)</t>
  </si>
  <si>
    <t>2229528</t>
  </si>
  <si>
    <t>BM.96626(E10)</t>
  </si>
  <si>
    <t>2229527</t>
  </si>
  <si>
    <t>BM.96626(E1), 133, HEMS Mabahiss, 15/02/1934, 1 25 54 S; 66 34 12 E; Western Indian Ocean, Monegasque trawl</t>
  </si>
  <si>
    <t>30691</t>
  </si>
  <si>
    <t>BM.96626(D9), 89, HEMS Mabahiss, 07/12/1933, 19 14  N; 69 42 18 E; Western Indian Ocean, Petersen grab, or otter trawl</t>
  </si>
  <si>
    <t>30690</t>
  </si>
  <si>
    <t>BM.96626(D8), Extra, HEMS Mabahiss, 26/11/1933, 25   N; 56   E; Western Indian Ocean, Came up with anchor</t>
  </si>
  <si>
    <t>30689</t>
  </si>
  <si>
    <t>BM.96626(D7), 67, HEMS Mabahiss, 22/11/1933, 23 44 24 N; 58 36  E; Western Indian Ocean, Triangular dredge, each side 4ft</t>
  </si>
  <si>
    <t>30688</t>
  </si>
  <si>
    <t>BM.96626(D6), 66, HEMS Mabahiss, 22/11/1933, 23 44 24 N; 58 40  E; Western Indian Ocean, Triangular dredge, each side 4ft</t>
  </si>
  <si>
    <t>30687</t>
  </si>
  <si>
    <t>BM.96626(D5), 57, HEMS Mabahiss, 05/11/1933, 22   N; 59   E; Western Indian Ocean, Dredge</t>
  </si>
  <si>
    <t>30686</t>
  </si>
  <si>
    <t>BM.96626(D4), 45, HEMS Mabahiss, 29/10/1933, 18 3 30 N; 57 2 30 E; Western Indian Ocean, Triangular dredge, each side 4 ft</t>
  </si>
  <si>
    <t>30685</t>
  </si>
  <si>
    <t>BM.96626(D3), 42, HEMS Mabahiss, 27/10/1933, 17 26  N; 55 49  E; Western Indian Ocean, Triangular dredge, 4 ft each side</t>
  </si>
  <si>
    <t>30684</t>
  </si>
  <si>
    <t>BM.96626(D21), 209 A and B, HEMS Mabahiss, 17/05/1934, 15 54 36 N; 41 13  E; Western Indian Ocean, Triangular dredge, each side 4ft</t>
  </si>
  <si>
    <t>30683</t>
  </si>
  <si>
    <t>BM.96626(D20), 185, HEMS Mabahiss, 05/05/1934, 13 48 6 N; 49 16 48 E; Western Indian Ocean, Agassiz trawl</t>
  </si>
  <si>
    <t>30682</t>
  </si>
  <si>
    <t>BM.96626(D2), Between 15 and 16, HEMS Mabahiss, 20/09/1933, 10   N; 44   E; Western Indian Ocean</t>
  </si>
  <si>
    <t>30681</t>
  </si>
  <si>
    <t>BM.96626(D19), 179a, HEMS Mabahiss, 02/05/1934, 12 2 6 N; 50 40 12 E; Western Indian Ocean, Petersen grab</t>
  </si>
  <si>
    <t>30680</t>
  </si>
  <si>
    <t>BM.96626(D18), 179, HEMS Mabahiss, 02/05/1934, 12   N; 50   E; Western Indian Ocean</t>
  </si>
  <si>
    <t>30679</t>
  </si>
  <si>
    <t>BM.96626(D17), 168, HEMS Mabahiss, 26/04/1934, 7 14  N; 60 38 42 E; Western Indian Ocean, Monegasque trawl</t>
  </si>
  <si>
    <t>30726</t>
  </si>
  <si>
    <t>BM.96626(D16), 166, HEMS Mabahiss, 23/04/1934, 6 55 18 N; 67 11 18 E; Western Indian Ocean, Monegasque Trawl</t>
  </si>
  <si>
    <t>30678</t>
  </si>
  <si>
    <t>BM.96626(D15), 157, HEMS Mabahiss, 06/04/1934, 4 43 48 S; 72 55 24 E; Western Indian Ocean, Triangular dredge, each side 4|</t>
  </si>
  <si>
    <t>30677</t>
  </si>
  <si>
    <t>BM.96626(D14), 142 B, HEMS Mabahiss, 30/03/1934, 5 23 12 S; 73 37 6 E; Western Indian Ocean, Petersen grab</t>
  </si>
  <si>
    <t>30676</t>
  </si>
  <si>
    <t>BM.96626(D13), 142 A, HEMS Mabahiss, 29/03/1934, 5 23 12 S; 73 37 30 E; Western Indian Ocean, Petersen grab</t>
  </si>
  <si>
    <t>30675</t>
  </si>
  <si>
    <t>BM.96626(D12), 137, HEMS Mabahiss, 13/03/1934, 0 36  S; 73 12 48 E; Western Indian Ocean</t>
  </si>
  <si>
    <t>30674</t>
  </si>
  <si>
    <t>BM.96626(D11), 133, HEMS Mabahiss, 15/02/1934, 1 25 54 S; 66 34 12 E; Western Indian Ocean, Monegasque trawl</t>
  </si>
  <si>
    <t>30673</t>
  </si>
  <si>
    <t>BM.96626(D10), 119, HEMS Mabahiss, 19/01/1934, 6 29 24 S; 39 49 54 E; Western Indian Ocean, Agassiz trawl</t>
  </si>
  <si>
    <t>30672</t>
  </si>
  <si>
    <t>BM.96626(D1), 14, HEMS Mabahiss, 19/09/1933, 11 56  N; 43 38 30 E; Western Indian Ocean</t>
  </si>
  <si>
    <t>30671</t>
  </si>
  <si>
    <t>BM.96626(C9), 28, HEMS Mabahiss, 12/10/1933, 12   N; 50 38 42 E; Western Indian Ocean, Petersen grab</t>
  </si>
  <si>
    <t>30661</t>
  </si>
  <si>
    <t>BM.96626(C8), 24, HEMS Mabahiss, 09/10/1933, 11 53 42 N; 51 13 12 E; Western Indian Ocean, Conical dredge; otter trawl</t>
  </si>
  <si>
    <t>30660</t>
  </si>
  <si>
    <t>BM.96626(C78), 209, HEMS Mabahiss, 17/05/1934, 15 54 36 N; 41 13  E; Western Indian Ocean, Triangular dredge, each side 4 ft</t>
  </si>
  <si>
    <t>30659</t>
  </si>
  <si>
    <t>BM.96626(C77), 208, HEMS Mabahiss, 17/05/1934, 15 48 30 N; 41 30 30 E; Western Indian Ocean, Triangular dredge, each side 4ft</t>
  </si>
  <si>
    <t>30658</t>
  </si>
  <si>
    <t>BM.96626(C76), 207, HEMS Mabahiss, 16/05/1934, 14 8 56 N; 42 19  E; Western Indian Ocean, Petersen grab</t>
  </si>
  <si>
    <t>30657</t>
  </si>
  <si>
    <t>BM.96626(C75), 206, HEMS Mabahiss, 16/05/1934, 13 57 30 N; 42 35 24 E; Western Indian Ocean, Petersen grab</t>
  </si>
  <si>
    <t>30656</t>
  </si>
  <si>
    <t>BM.96626(C74), 204, HEMS Mabahiss, 16/05/1933, 13 41 24 N; 42 31 30 E; Western Indian Ocean, Petersen grab</t>
  </si>
  <si>
    <t>30655</t>
  </si>
  <si>
    <t>BM.96626(C73), 193, HEMS Mabahiss, 07/05/1934, 13 6 12 N; 46 24 30 E; Western Indian Ocean, Agassiz trawl</t>
  </si>
  <si>
    <t>30654</t>
  </si>
  <si>
    <t>BM.96626(C72), 191, HEMS Mabahiss, 06/05/1934, 13 46 30 N; 47 48 54 E; Western Indian Ocean, Petersen grab</t>
  </si>
  <si>
    <t>30653</t>
  </si>
  <si>
    <t>BM.96626(C71), 190, HEMS Mabahiss, 06/05/1934, 13 49  N; 47 49 12 E; Western Indian Ocean, Petersen grab</t>
  </si>
  <si>
    <t>30652</t>
  </si>
  <si>
    <t>BM.96626(C70), 189, HEMS Mabahiss, 06/05/1934, 13 51 30 N; 47 49 12 E; Western Indian Ocean, Petersen grab</t>
  </si>
  <si>
    <t>30651</t>
  </si>
  <si>
    <t>BM.96626(C7), 14, HEMS Mabahiss, 19/09/1933, 11 56  N; 43 38 30 E; Western Indian Ocean</t>
  </si>
  <si>
    <t>30650</t>
  </si>
  <si>
    <t>BM.96626(C69), 188, HEMS Mabahiss, 06/05/1934, 13 43 18 N; 47 56 54 E; Western Indian Ocean, Agassiz trawl</t>
  </si>
  <si>
    <t>30649</t>
  </si>
  <si>
    <t>BM.96626(C68), 185, HEMS Mabahiss, 05/05/1934, 13 48 6 N; 49 16 48 E; Western Indian Ocean, Agassiz trawl</t>
  </si>
  <si>
    <t>30648</t>
  </si>
  <si>
    <t>BM.96626(C66), 180, HEMS Mabahiss, 02/05/1934, 12 3 24 N; 50 40 12 E; Western Indian Ocean, Petersen grab</t>
  </si>
  <si>
    <t>30647</t>
  </si>
  <si>
    <t>BM.96626(C65), 179b, HEMS Mabahiss, 02/05/1934, 12 2 6 N; 50 40 12 E; Western Indian Ocean, Petersen grab</t>
  </si>
  <si>
    <t>30646</t>
  </si>
  <si>
    <t>BM.96626(C64), 178, HEMS Mabahiss, 02/05/1934, 12 0 36 N; 50 40 6 E; Western Indian Ocean, Petersen grab</t>
  </si>
  <si>
    <t>30645</t>
  </si>
  <si>
    <t>BM.96626(C63), 177, HEMS Mabahiss, 02/05/1934, 12 1 54 N; 50 39 12 E; Western Indian Ocean, Agassiz trawl</t>
  </si>
  <si>
    <t>30644</t>
  </si>
  <si>
    <t>BM.96626(C62), 176, HEMS Mabahiss, 02/05/1934, 12 4 6 N; 50 38 36 E; Western Indian Ocean, Agassiz trawl</t>
  </si>
  <si>
    <t>30643</t>
  </si>
  <si>
    <t>BM.96626(C61), 164, HEMS Mabahiss, 11/04/1934, 8 15 24 N; 73 1 30 E; Western Indian Ocean, Petersen grab</t>
  </si>
  <si>
    <t>30642</t>
  </si>
  <si>
    <t>BM.96626(C60), 163, HEMS Mabahiss, 11/04/1934, 8 15 18 N; 73 1 36 E; Western Indian Ocean, Petersen grab</t>
  </si>
  <si>
    <t>30641</t>
  </si>
  <si>
    <t>BM.96626(C6), 12, HEMS Mabahiss, 19/09/1933, 12 23 12 N; 43 54 48 E; Western Indian Ocean</t>
  </si>
  <si>
    <t>30640</t>
  </si>
  <si>
    <t>BM.96626(C58), 161, HEMS Mabahiss, 08/04/1934, 5 4 48 S; 72 50 30 E; Western Indian Ocean, Petersen grab</t>
  </si>
  <si>
    <t>30639</t>
  </si>
  <si>
    <t>BM.96626(C57), 160, HEMS Mabahiss, 07/04/1934, 4 52 30 S; 72 51 36 E; Western Indian Ocean, Petersen grab</t>
  </si>
  <si>
    <t>30638</t>
  </si>
  <si>
    <t>BM.96626(C56), 159, HEMS Mabahiss, 07/04/1934, 4 47 30 S; 72 45 18 E; Western Indian Ocean, Monegasque trawl</t>
  </si>
  <si>
    <t>30637</t>
  </si>
  <si>
    <t>BM.96626(C55), 158, HEMS Mabahiss, 07/04/1934, 4 42 30 S; 72 42 30 E; Western Indian Ocean, Agassiz trawl</t>
  </si>
  <si>
    <t>30636</t>
  </si>
  <si>
    <t>BM.96626(C54), 157, HEMS Mabahiss, 06/04/1934, 4 43 48 S; 72 55 24 E; Western Indian Ocean, Triangular dredge, each side 4|</t>
  </si>
  <si>
    <t>30635</t>
  </si>
  <si>
    <t>BM.96626(C53), 154, HEMS Mabahiss, 04/04/1934, 4 47 0 S; 72 50 54 E; Western Indian Ocean, Agassiz trawl</t>
  </si>
  <si>
    <t>30634</t>
  </si>
  <si>
    <t>BM.96626(C52), 153, HEMS Mabahiss, 04/04/1934, 4 45 36 S; 72 52 12 E; Western Indian Ocean, Triangular dredge, each side 4|</t>
  </si>
  <si>
    <t>30633</t>
  </si>
  <si>
    <t>BM.96626(C51), 152, HEMS Mabahiss, 04/04/1934, 4 49 24 S; 72 46 30 E; Western Indian Ocean, Triangular dredgech side 4|</t>
  </si>
  <si>
    <t>30632</t>
  </si>
  <si>
    <t>BM.96626(C50), 149, HEMS Mabahiss, 03/04/1934, 4 49 30 S; 72 51 6 E; Western Indian Ocean, Triangular dredge, each side 4|, or Petersen grab</t>
  </si>
  <si>
    <t>30631</t>
  </si>
  <si>
    <t>BM.96626(C5), 11, HEMS Mabahiss, 18/09/1933, 12 55 42 N; 43 11 42 E; Western Indian Ocean, Triangular dredge 3, each side 3ft</t>
  </si>
  <si>
    <t>30630</t>
  </si>
  <si>
    <t>BM.96626(C49), 147, HEMS Mabahiss, 02/04/1934, 4 53 12 S; 72 54 30 E; Western Indian Ocean, Petersen grab</t>
  </si>
  <si>
    <t>30629</t>
  </si>
  <si>
    <t>BM.96626(C48), 144, HEMS Mabahiss, 31/03/1934, 5 26 6 S; 73 22 24 E; Western Indian Ocean, Petersen grab</t>
  </si>
  <si>
    <t>30628</t>
  </si>
  <si>
    <t>BM.96626(C47), 142 b, HEMS Mabahiss, 30/03/1934, 5 23 12 S; 73 37 6 E; Western Indian Ocean, Petersen grab</t>
  </si>
  <si>
    <t>30627</t>
  </si>
  <si>
    <t>BM.96626(C46), 142 a, HEMS Mabahiss, 29/03/1934, 5 23 12 S; 73 37 30 E; Western Indian Ocean, Petersen grab</t>
  </si>
  <si>
    <t>30626</t>
  </si>
  <si>
    <t>BM.96626(C45), 142, HEMS Mabahiss, 30/03/1934, 2   S; 73   E; Western Indian Ocean, Petersen grab</t>
  </si>
  <si>
    <t>30625</t>
  </si>
  <si>
    <t>BM.96626(C44), 141, HEMS Mabahiss, 26/03/1934, 3 4 30 S; 73 22 42 E; Western Indian Ocean, Petersen grab</t>
  </si>
  <si>
    <t>30624</t>
  </si>
  <si>
    <t>BM.96626(C43), 140, HEMS Mabahiss, 26/03/1934, 2 39 54 S; 73 22 12 E; Western Indian Ocean, Triangular Dredge, each side 4|</t>
  </si>
  <si>
    <t>30623</t>
  </si>
  <si>
    <t>BM.96626(C42), 139, HEMS Mabahiss, 25/03/1934, 2 13 30 S; 73 9 0 E; Western Indian Ocean, Petersen grab</t>
  </si>
  <si>
    <t>30670</t>
  </si>
  <si>
    <t>BM.96626(C41), 137, HEMS Mabahiss, 23/03/1934, 0 36 0 S; 73 12 48 E; Western Indian Ocean, Petersen grab</t>
  </si>
  <si>
    <t>30622</t>
  </si>
  <si>
    <t>BM.96626(C40), 126, HEMS Mabahiss, 24/01/1934, 5 38 42 S; 39 17  E; Western Indian Ocean, Petersen grab</t>
  </si>
  <si>
    <t>30621</t>
  </si>
  <si>
    <t>BM.96626(C4), 9, HEMS Mabahiss, 17/09/1933, 13 35 30 N; 42 35 5 E; Western Indian Ocean, Triangular dredge, each side 4ft</t>
  </si>
  <si>
    <t>30620</t>
  </si>
  <si>
    <t>BM.96626(C39), 125, HEMS Mabahiss, 23/01/1934, 5 36 12 S; 39 28 24 E; Western Indian Ocean, Petersen grab</t>
  </si>
  <si>
    <t>30669</t>
  </si>
  <si>
    <t>BM.96626(C38), 123, HEMS Mabahiss, 22/01/1934, 5 19 0 S; 39 32 30 E; Western Indian Ocean, Triangular dredge, each side 4 ft</t>
  </si>
  <si>
    <t>30668</t>
  </si>
  <si>
    <t>BM.96626(C37), 122, HEMS Mabahiss, 22/01/1934, 5 21 24 S; 39 23 0 E; Western Indian Ocean, Otter trawl</t>
  </si>
  <si>
    <t>30667</t>
  </si>
  <si>
    <t>BM.96626(C36), 120, HEMS Mabahiss, 20/01/1934, 5 49 12 S; 41 28 12 E; Western Indian Ocean, Agassiz trawl</t>
  </si>
  <si>
    <t>30619</t>
  </si>
  <si>
    <t>BM.96626(C35), 119, HEMS Mabahiss, 19/01/1934, 6 29 24 S; 39 49 54 E; Western Indian Ocean, Agassiz trawl</t>
  </si>
  <si>
    <t>30618</t>
  </si>
  <si>
    <t>BM.96626(C34), 118, HEMS Mabahiss, 17/01/1934, 4 5 54 S; 41 10 12 E; Western Indian Ocean, Agassiz trawl</t>
  </si>
  <si>
    <t>30666</t>
  </si>
  <si>
    <t>BM.96626(C33), 113, HEMS Mabahiss, 15/01/1934, 5 5 17 S; 39 13 39 E; Western Indian Ocean, Agassiz grab</t>
  </si>
  <si>
    <t>30665</t>
  </si>
  <si>
    <t>BM.96626(C32), 111, HEMS Mabahiss, 14/01/1934, 5 4 18 S; 39 14 12 E; Western Indian Ocean, Agassiz trawl</t>
  </si>
  <si>
    <t>30664</t>
  </si>
  <si>
    <t>BM.96626(C31), 110, HEMS Mabahiss, 14/01/1934, 5 3 42 S; 39 15 24 E; Western Indian Ocean, Otter trawl</t>
  </si>
  <si>
    <t>30663</t>
  </si>
  <si>
    <t>BM.96626(C30), 105, HEMS Mabahiss, 11/01/1934, 5   S; 39   E; Western Indian Ocean, Agassiz trawl</t>
  </si>
  <si>
    <t>30590</t>
  </si>
  <si>
    <t>BM.96626(C3), 7, HEMS Mabahiss, 16/05/1933, 13 58 48 N; 42 22 42 E; Western Indian Ocean, Tow net; mouth circular with diam. of 2 metres, of graded mesh. Conical dredge</t>
  </si>
  <si>
    <t>30617</t>
  </si>
  <si>
    <t>BM.96626(C29), 104, HEMS Mabahiss, 11/01/1934, 5 37 54 S; 39 11 36 E; Western Indian Ocean, Petersen grab</t>
  </si>
  <si>
    <t>30616</t>
  </si>
  <si>
    <t>BM.96626(C28), 103, HEMS Mabahiss, 11/01/1934, 5 39 30 S; 39 11 30 E; Western Indian Ocean, Petersen grab</t>
  </si>
  <si>
    <t>30615</t>
  </si>
  <si>
    <t>BM.96626(C27), 89, HEMS Mabahiss, 07/12/1933, 19 14  N; 69 42 18 E; Western Indian Ocean, Petersen grab</t>
  </si>
  <si>
    <t>30614</t>
  </si>
  <si>
    <t>BM.96626(C26), 88, HEMS Mabahiss, 07/12/1933, 19 16 12 N; 69 39 48 E; Western Indian Ocean, Petersen grab</t>
  </si>
  <si>
    <t>30613</t>
  </si>
  <si>
    <t>BM.96626(C25), 81, HEMS Mabahiss, 01/12/1933, 23 17 6 N; 61 0 36 E; Western Indian Ocean, Monegasque trawl</t>
  </si>
  <si>
    <t>30662</t>
  </si>
  <si>
    <t>BM.96626(C24), 79, HEMS Mabahiss, 30/11/1933, 22 12 48 N; 59 49 42 E; Western Indian Ocean, Salpa dredge, width 4ft</t>
  </si>
  <si>
    <t>30612</t>
  </si>
  <si>
    <t>BM.96626(C23), 77, HEMS Mabahiss, 30/11/1933, 22 13 30 N; 59 52  E; Western Indian Ocean, Petersen grab</t>
  </si>
  <si>
    <t>30611</t>
  </si>
  <si>
    <t>BM.96626(C22), 75, HEMS Mabahiss, 28/11/1933, 25 10 48 N; 56 47 30 E; Western Indian Ocean, Petersen grab</t>
  </si>
  <si>
    <t>30610</t>
  </si>
  <si>
    <t>BM.96626(C21), 74, HEMS Mabahiss, 27/11/1933, 25 17  N; 56 45  E; Western Indian Ocean, Petersen grab</t>
  </si>
  <si>
    <t>30609</t>
  </si>
  <si>
    <t>BM.96626(C2), 6, HEMS Mabahiss, 14/09/1933, 17 6 18 N; 40 37 24 E; Western Indian Ocean, Salpa dredge, width 4ft</t>
  </si>
  <si>
    <t>30608</t>
  </si>
  <si>
    <t>BM.96626(C19), 72, HEMS Mabahiss, 26/11/1933, 25 38 18 N; 56 26 36 E; Western Indian Ocean, Agassiz trawl</t>
  </si>
  <si>
    <t>30607</t>
  </si>
  <si>
    <t>BM.96626(C18), ?, HEMS Mabahiss, 23/11/1933, 23   N; 58   E; Western Indian Ocean</t>
  </si>
  <si>
    <t>30606</t>
  </si>
  <si>
    <t>BM.96626(C17), 62, HEMS Mabahiss, 18/11/1933, 22 53 30 N; 64 56 10 E; Western Indian Ocean, Agassiz trawl</t>
  </si>
  <si>
    <t>30605</t>
  </si>
  <si>
    <t>BM.96626(C16), 58, HEMS Mabahiss, 05/11/1933, 22 22 12 N; 59 57 30 E; Western Indian Ocean, Triangular dredge, each side 4ft</t>
  </si>
  <si>
    <t>30604</t>
  </si>
  <si>
    <t>BM.96626(C15), 57, HEMS Mabahiss, 05/11/1933, 22   N; 59   E; Western Indian Ocean, Dredge</t>
  </si>
  <si>
    <t>30603</t>
  </si>
  <si>
    <t>BM.96626(C14), 56, HEMS Mabahiss, 04/11/1933, 22 12 42 N; 59 51 18 E; Western Indian Ocean, Triangular dredge; each side 4ft</t>
  </si>
  <si>
    <t>30602</t>
  </si>
  <si>
    <t>BM.96626(C13), 45, HEMS Mabahiss, 29/10/1933, 18 3 30 N; 57 2 30 E; Western Indian Ocean, Triangular dredge, each side 4 ft</t>
  </si>
  <si>
    <t>30601</t>
  </si>
  <si>
    <t>BM.96626(C12), 43, HEMS Mabahiss, 28/10/1933, 17 29  N; 55 47  E; Western Indian Ocean, Otter trawl</t>
  </si>
  <si>
    <t>30600</t>
  </si>
  <si>
    <t>BM.96626(C11), 34, HEMS Mabahiss, 06/10/1933, 13 5 36 N; 46 24 42 E; Western Indian Ocean, Agassiz trawl</t>
  </si>
  <si>
    <t>30599</t>
  </si>
  <si>
    <t>BM.96626(C10), 33, HEMS Mabahiss, 15/10/1933, 13 41  N; 48 17  E; Western Indian Ocean, Agassiz trawl</t>
  </si>
  <si>
    <t>30598</t>
  </si>
  <si>
    <t>BM.96626(C1), 5, HEMS Mabahiss, 13/09/1933, 18 59  N; 39 13 30 E; Western Indian Ocean, Triangula dredge</t>
  </si>
  <si>
    <t>30597</t>
  </si>
  <si>
    <t>BM.96626(A9), 22, HEMS Mabahiss, 05/10/1933, 10 56 36 N; 52 20 12 E; Western Indian Ocean</t>
  </si>
  <si>
    <t>30589</t>
  </si>
  <si>
    <t>BM.96626(A8), 21, HEMS Mabahiss, 29/09/1933, 11 18 18 N; 45 4 45 E; Western Indian Ocean</t>
  </si>
  <si>
    <t>30588</t>
  </si>
  <si>
    <t>BM.96626(A7), 20, HEMS Mabahiss, 28/09/1933, 11 53 33 N; 45 15 48 E; Western Indian Ocean</t>
  </si>
  <si>
    <t>30587</t>
  </si>
  <si>
    <t>BM.96626(A6), 18, HEMS Mabahiss, 21/09/1933, 10 54 30 N; 45 8 18 E; Western Indian Ocean</t>
  </si>
  <si>
    <t>30586</t>
  </si>
  <si>
    <t>BM.96626(A59), 188, HEMS Mabahiss, 06/05/1934, 13 44 39 N; 47 53 48 E; Western Indian Ocean</t>
  </si>
  <si>
    <t>30562</t>
  </si>
  <si>
    <t>BM.96626(A58), 185, HEMS Mabahiss, 05/05/1934, 13 48 21 N; 49 16 36 E; Western Indian Ocean</t>
  </si>
  <si>
    <t>30585</t>
  </si>
  <si>
    <t>BM.96626(A57), 184, HEMS Mabahiss, 04/05/1934, 14 37 24 N; 50 59  E; Western Indian Ocean</t>
  </si>
  <si>
    <t>30561</t>
  </si>
  <si>
    <t>BM.96626(A56), 183, HEMS Mabahiss, 04/05/1934, 14 40 24 N; 50 53 18 E; Western Indian Ocean</t>
  </si>
  <si>
    <t>30560</t>
  </si>
  <si>
    <t>BM.96626(A55), 181, HEMS Mabahiss, 03/05/1934, 13 26 51 N; 51 8 36 E; Western Indian Ocean</t>
  </si>
  <si>
    <t>30559</t>
  </si>
  <si>
    <t>BM.96626(A54), 175, HEMS Mabahiss, 01/05/1934, 12 40 21 N; 51 20 12 E; Western Indian Ocean</t>
  </si>
  <si>
    <t>30584</t>
  </si>
  <si>
    <t>BM.96626(A53), 173, HEMS Mabahiss, 30/04/1934, 9 58 6 N; 53 4 39 E; Western Indian Ocean</t>
  </si>
  <si>
    <t>30725</t>
  </si>
  <si>
    <t>BM.96626(A52), 167, HEMS Mabahiss, 25/04/1934, 7 11 36 N; 63 2 33 E; Western Indian Ocean</t>
  </si>
  <si>
    <t>BM.96626(A51), 166, HEMS Mabahiss, 23/04/1934, 6 52 6 N; 67 12 39 E; Western Indian Ocean</t>
  </si>
  <si>
    <t>30723</t>
  </si>
  <si>
    <t>BM.96626(A50), 135, HEMS Mabahiss, 18/02/1934, 4 33 30 N; 72 29 45 E; Western Indian Ocean</t>
  </si>
  <si>
    <t>30722</t>
  </si>
  <si>
    <t>BM.96626(A5), 17, HEMS Mabahiss, 21/09/1933, 10 36 12 N; 45 3 48 E; Western Indian Ocean</t>
  </si>
  <si>
    <t>30583</t>
  </si>
  <si>
    <t>BM.96626(A49), 134, HEMS Mabahiss, 17/02/1934, 2 52 42 N; 69 58 24 E; Western Indian Ocean</t>
  </si>
  <si>
    <t>30721</t>
  </si>
  <si>
    <t>BM.96626(A48), 132, HEMS Mabahiss, 14/02/1934, 1 2 9 N; 66 16 42 E; Western Indian Ocean</t>
  </si>
  <si>
    <t>30720</t>
  </si>
  <si>
    <t>BM.96626(A47), 128, HEMS Mabahiss, 03/02/1934, 5 30 51 S; 49 35 54 E; Western Indian Ocean</t>
  </si>
  <si>
    <t>30582</t>
  </si>
  <si>
    <t>BM.96626(A46), 127, HEMS Mabahiss, 01/02/1934, 7 33 18 S; 44 7 21 E; Western Indian Ocean</t>
  </si>
  <si>
    <t>30581</t>
  </si>
  <si>
    <t>BM.96626(A45), 121, HEMS Mabahiss, 21/01/1934, 5 39 45 S; 9 40 45 E; Eastern Indian Ocean</t>
  </si>
  <si>
    <t>30580</t>
  </si>
  <si>
    <t>BM.96626(A44), 120, HEMS Mabahiss, 20/01/1934, 5 50 48 S; 41 34 12 E; Western Indian Ocean</t>
  </si>
  <si>
    <t>30579</t>
  </si>
  <si>
    <t>BM.96626(A43), 119, HEMS Mabahiss, 19/01/1934, 6 30 42 S; 39 51 42 E; Western Indian Ocean</t>
  </si>
  <si>
    <t>30578</t>
  </si>
  <si>
    <t>BM.96626(A42), 118, HEMS Mabahiss, 17/01/1934, 4 11 27 S; 41 11 0 E; Western Indian Ocean</t>
  </si>
  <si>
    <t>BM.96626(A41), 117, HEMS Mabahiss, 16/01/1934, 3 39 6 S; 40 25  E; Western Indian Ocean</t>
  </si>
  <si>
    <t>30576</t>
  </si>
  <si>
    <t>BM.96626(A40), 110, HEMS Mabahiss, 14/01/1934, 5 4 45 S; 39 15 18 E; Western Indian Ocean</t>
  </si>
  <si>
    <t>30575</t>
  </si>
  <si>
    <t>BM.96626(A4), 16, HEMS Mabahiss, 21/09/1933, 10 29 48 N; 45 1 48 E; Western Indian Ocean</t>
  </si>
  <si>
    <t>30574</t>
  </si>
  <si>
    <t>BM.96626(A39), 108, HEMS Mabahiss, 13/01/1934, 5 16 18 S; 39 24 54 E; Western Indian Ocean</t>
  </si>
  <si>
    <t>30573</t>
  </si>
  <si>
    <t>BM.96626(A38), 106, HEMS Mabahiss, 12/01/1934, 5 39 36 S; 39 16 39 E; Western Indian Ocean</t>
  </si>
  <si>
    <t>30572</t>
  </si>
  <si>
    <t>BM.96626(A37), 102, HEMS Mabahiss, 29/12/1933, 1 2 57 S; 43 46 54 E; Western Indian Ocean</t>
  </si>
  <si>
    <t>30571</t>
  </si>
  <si>
    <t>BM.96626(A36), 101, HEMS Mabahiss, 27/12/1933, 1 25  N; 47 40 6 E; Western Indian Ocean</t>
  </si>
  <si>
    <t>30719</t>
  </si>
  <si>
    <t>BM.96626(A35), 100, HEMS Mabahiss, 25/12/1933, 3 56 36 N; 51 24 33 E; Western Indian Ocean</t>
  </si>
  <si>
    <t>30718</t>
  </si>
  <si>
    <t>BM.96626(A34), 93, HEMS Mabahiss, 16/12/1933, 14 23 21 N; 66 12 18 E; Western Indian Ocean</t>
  </si>
  <si>
    <t>30558</t>
  </si>
  <si>
    <t>BM.96626(A33), 92, HEMS Mabahiss, 15/12/1933, 16 7 36 N; 68 50 9 E; Western Indian Ocean</t>
  </si>
  <si>
    <t>30557</t>
  </si>
  <si>
    <t>BM.96626(A32), 87, HEMS Mabahiss, 07/12/1933, 19 20 9 N; 69 30 28 E; Western Indian Ocean</t>
  </si>
  <si>
    <t>30556</t>
  </si>
  <si>
    <t>BM.96626(A31), 85, HEMS Mabahiss, 06/12/1933, 19 24 51 N; 69 19 51 E; Western Indian Ocean</t>
  </si>
  <si>
    <t>30555</t>
  </si>
  <si>
    <t>BM.96626(A30), 81, HEMS Mabahiss, 01/12/1933, 23 17 45 N; 61 5 42 E; Western Indian Ocean</t>
  </si>
  <si>
    <t>30554</t>
  </si>
  <si>
    <t>BM.96626(A3), 15, HEMS Mabahiss, 20/09/1933, 10 56  N; 44 29 42 E; Western Indian Ocean</t>
  </si>
  <si>
    <t>30570</t>
  </si>
  <si>
    <t>BM.96626(A29), 79, HEMS Mabahiss, 30/11/1933, 22 12 48 N; 59 49 42 E; Western Indian Ocean</t>
  </si>
  <si>
    <t>30596</t>
  </si>
  <si>
    <t>BM.96626(A28), 76A, HEMS Mabahiss, 29/11/1933, 24 10 36 N; 59 0 36 E; Western Indian Ocean</t>
  </si>
  <si>
    <t>30595</t>
  </si>
  <si>
    <t>BM.96626(A27), 70, HEMS Mabahiss, 25/11/1933, 25 33 36 N; 57 24 21 E; Western Indian Ocean</t>
  </si>
  <si>
    <t>30553</t>
  </si>
  <si>
    <t>BM.96626(A26), 66, HEMS Mabahiss, 22/11/1933, 23 44 24 N; 58 40  E; Western Indian Ocean</t>
  </si>
  <si>
    <t>30594</t>
  </si>
  <si>
    <t>BM.96626(A25), 65, HEMS Mabahiss, 21/11/1933, 25 2 12 N; 59 40 30 E; Western Indian Ocean</t>
  </si>
  <si>
    <t>30552</t>
  </si>
  <si>
    <t>BM.96626(A24), 64, HEMS Mabahiss, 20/11/1933, 24 46 57 N; 61 19 33 E; Western Indian Ocean</t>
  </si>
  <si>
    <t>30569</t>
  </si>
  <si>
    <t>BM.96626(A23), 63, HEMS Mabahiss, 19/11/1933, 24 37 30 N; 63 7 0 E; Western Indian Ocean</t>
  </si>
  <si>
    <t>30568</t>
  </si>
  <si>
    <t>BM.96626(A22), 62, HEMS Mabahiss, 18/11/1933, 22 54 45 N; 64 56 20 E; Western Indian Ocean</t>
  </si>
  <si>
    <t>30551</t>
  </si>
  <si>
    <t>BM.96626(A21), 60, HEMS Mabahiss, 07/11/1933, 21 58 18 N; 62 20 33 E; Western Indian Ocean</t>
  </si>
  <si>
    <t>30550</t>
  </si>
  <si>
    <t>BM.96626(A20), 59, HEMS Mabahiss, 06/11/1933, 22 24 6 N; 60 8 12 E; Western Indian Ocean</t>
  </si>
  <si>
    <t>30549</t>
  </si>
  <si>
    <t>BM.96626(A2), 14, HEMS Mabahiss, 19/09/1933, 11 56  N; 43 38 30 E; Western Indian Ocean</t>
  </si>
  <si>
    <t>30567</t>
  </si>
  <si>
    <t>BM.96626(A19), 57A, HEMS Mabahiss, 05/11/1933, 22 23  N; 59 54 12 E; Western Indian Ocean</t>
  </si>
  <si>
    <t>30593</t>
  </si>
  <si>
    <t>BM.96626(A18), 55, HEMS Mabahiss, 04/11/1933, 22 7 30 N; 59 52 12 E; Western Indian Ocean</t>
  </si>
  <si>
    <t>30592</t>
  </si>
  <si>
    <t>BM.96626(A17), 39, HEMS Mabahiss, 25/10/1933, 13 52 42 N; 52 49 18 E; Western Indian Ocean</t>
  </si>
  <si>
    <t>30548</t>
  </si>
  <si>
    <t>BM.96626(A16), 38, HEMS Mabahiss, 24/10/1933, 14 4 27 N; 51 0 12 E; Western Indian Ocean</t>
  </si>
  <si>
    <t>30547</t>
  </si>
  <si>
    <t>BM.96626(A15), 35, HEMS Mabahiss, 16/10/1933, 13 13 54 N; 46 12 6 E; Western Indian Ocean</t>
  </si>
  <si>
    <t>30546</t>
  </si>
  <si>
    <t>BM.96626(A14), 34, HEMS Mabahiss, 16/10/1933, 13 5 36 N; 46 24 42 E; Western Indian Ocean</t>
  </si>
  <si>
    <t>30566</t>
  </si>
  <si>
    <t>BM.96626(A13), 33, HEMS Mabahiss, 15/10/1933, 13 40 30 N; 48 18  E; Western Indian Ocean</t>
  </si>
  <si>
    <t>30565</t>
  </si>
  <si>
    <t>BM.96626(A12), 32, HEMS Mabahiss, 14/10/1933, 14 40 27 N; 50 52 45 E; Western Indian Ocean</t>
  </si>
  <si>
    <t>30545</t>
  </si>
  <si>
    <t>BM.96626(A11), 29, HEMS Mabahiss, 12/10/1933, 12 13 36 N; 50 40 30 E; Western Indian Ocean</t>
  </si>
  <si>
    <t>30544</t>
  </si>
  <si>
    <t>BM.96626(A10), 26, HEMS Mabahiss, 11/10/1933, 12 29 30 N; 50 51 30 E; Western Indian Ocean</t>
  </si>
  <si>
    <t>30564</t>
  </si>
  <si>
    <t>BM.96626(A1), 5, HEMS Mabahiss, 13/09/1933, 18 53 9 N; 38 48 36 E; Western Indian Ocean</t>
  </si>
  <si>
    <t>30563</t>
  </si>
  <si>
    <t>BM.96626(75), M.B. II(a), HEMS Mabahiss, 28/10/1933, 17 33 30 N; 56 1 30 E; Western Indian Ocean</t>
  </si>
  <si>
    <t>30541</t>
  </si>
  <si>
    <t>BM.96626(74), M.B.I.(a), HEMS Mabahiss, 17/09/1933, 13 39 30 N; 42 43  E; Western Indian Ocean</t>
  </si>
  <si>
    <t>30540</t>
  </si>
  <si>
    <t>BM.96626(73), 209, HEMS Mabahiss, 17/05/1934, 15 54 36 N; 41 13  E; Western Indian Ocean</t>
  </si>
  <si>
    <t>30539</t>
  </si>
  <si>
    <t>BM.96626(72), 208, HEMS Mabahiss, 17/05/1934, 15 48 30 N; 41 30 30 E; Western Indian Ocean</t>
  </si>
  <si>
    <t>30538</t>
  </si>
  <si>
    <t>BM.96626(71), 207, HEMS Mabahiss, 16/05/1934, 14 8 56 N; 42 19  E; Western Indian Ocean</t>
  </si>
  <si>
    <t>30537</t>
  </si>
  <si>
    <t>BM.96626(70), 206, HEMS Mabahiss, 16/05/1934, 13 57 30 N; 42 35 24 E; Western Indian Ocean</t>
  </si>
  <si>
    <t>30536</t>
  </si>
  <si>
    <t>BM.96626(69), 205, HEMS Mabahiss, 16/05/1934, 13 47 30 N; 42 28 18 E; Western Indian Ocean</t>
  </si>
  <si>
    <t>30535</t>
  </si>
  <si>
    <t>BM.96626(68), 204, HEMS Mabahiss, 16/05/1934, 13 41 57 N; 42 31 21 E; Western Indian Ocean</t>
  </si>
  <si>
    <t>30534</t>
  </si>
  <si>
    <t>BM.96626(67), 184, HEMS Mabahiss, 04/05/1934, 14 36 6 N; 51 0 18 E; Western Indian Ocean, Agassiz trawl</t>
  </si>
  <si>
    <t>30533</t>
  </si>
  <si>
    <t>BM.96626(66), 191, HEMS Mabahiss, 06/05/1934, 13 46 30 N; 47 48 54 E; Western Indian Ocean</t>
  </si>
  <si>
    <t>30532</t>
  </si>
  <si>
    <t>BM.96626(65), 190, HEMS Mabahiss, 06/05/1934, 13 49  N; 47 49 12 E; Western Indian Ocean</t>
  </si>
  <si>
    <t>30531</t>
  </si>
  <si>
    <t>BM.96626(64), 189, HEMS Mabahiss, 06/05/1934, 13 51 30 N; 47 49 12 E; Western Indian Ocean</t>
  </si>
  <si>
    <t>30530</t>
  </si>
  <si>
    <t>BM.96626(63), 188, HEMS Mabahiss, 06/05/1934, 13 44 42 N; 47 59 48 E; Western Indian Ocean</t>
  </si>
  <si>
    <t>30529</t>
  </si>
  <si>
    <t>BM.96626(62), 185, HEMS Mabahiss, 05/05/1934, 13 48 21 N; 49 16 36 E; Western Indian Ocean</t>
  </si>
  <si>
    <t>30528</t>
  </si>
  <si>
    <t>BM.96626(61), 184, HEMS Mabahiss, 04/05/1934, 14 36 6 N; 51 0 18 E; Western Indian Ocean</t>
  </si>
  <si>
    <t>30527</t>
  </si>
  <si>
    <t>BM.96626(60), 180, HEMS Mabahiss, 02/05/1934, 12 3 24 N; 50 40 12 E; Western Indian Ocean</t>
  </si>
  <si>
    <t>30526</t>
  </si>
  <si>
    <t>BM.96626(59), 179B, HEMS Mabahiss, 02/05/1934, 12 2 6 N; 50 40 12 E; Western Indian Ocean</t>
  </si>
  <si>
    <t>30524</t>
  </si>
  <si>
    <t>BM.96626(59), 162, HEMS Mabahiss, 10/04/1934, 8 8 30 N; 72 58  E; Western Indian Ocean, Agassiz trawl</t>
  </si>
  <si>
    <t>30717</t>
  </si>
  <si>
    <t>BM.96626(58), 179A, HEMS Mabahiss, 02/05/1934, 12 2 6 N; 50 40 12 E; Western Indian Ocean</t>
  </si>
  <si>
    <t>30523</t>
  </si>
  <si>
    <t>BM.96626(57), 178, HEMS Mabahiss, 02/05/1934, 12 0 36 N; 50 40 6 E; Western Indian Ocean</t>
  </si>
  <si>
    <t>30522</t>
  </si>
  <si>
    <t>BM.96626(56), 176, HEMS Mabahiss, 02/05/1934, 12 4 6 N; 50 38 36 E; Western Indian Ocean</t>
  </si>
  <si>
    <t>30521</t>
  </si>
  <si>
    <t>BM.96626(55), 171, HEMS Mabahiss, 28/04/1934, 9 7 6 N; 55 27 6 E; Western Indian Ocean</t>
  </si>
  <si>
    <t>30716</t>
  </si>
  <si>
    <t>BM.96626(54), 170, HEMS Mabahiss, 27/04/1934, 7 38 48 N; 58 18 30 E; Western Indian Ocean</t>
  </si>
  <si>
    <t>30715</t>
  </si>
  <si>
    <t>BM.96626(53), 166, HEMS Mabahiss, 23/04/1934, 6 55 18 N; 67 11 18 E; Western Indian Ocean</t>
  </si>
  <si>
    <t>30714</t>
  </si>
  <si>
    <t>BM.96626(52), 165, HEMS Mabahiss, 11/04/1934, 8 15 12 N; 73 1 30 E; Western Indian Ocean</t>
  </si>
  <si>
    <t>30520</t>
  </si>
  <si>
    <t>BM.96626(51), 164, HEMS Mabahiss, 11/04/1934, 8 15 24 N; 73 1 30 E; Western Indian Ocean</t>
  </si>
  <si>
    <t>30713</t>
  </si>
  <si>
    <t>BM.96626(50), 163, HEMS Mabahiss, 11/04/1934, 8 15 18 N; 73 1 36 E; Western Indian Ocean</t>
  </si>
  <si>
    <t>30712</t>
  </si>
  <si>
    <t>BM.96626(49), 161, HEMS Mabahiss, 08/04/1934, 5 4 48 N; 72 50 30 E; Western Indian Ocean</t>
  </si>
  <si>
    <t>30711</t>
  </si>
  <si>
    <t>BM.96626(48), 160, HEMS Mabahiss, 07/04/1934, 4 52 30 N; 72 51 36 E; Western Indian Ocean</t>
  </si>
  <si>
    <t>30710</t>
  </si>
  <si>
    <t>BM.96626(47), 159, HEMS Mabahiss, 07/04/1934, 4 47 30 N; 72 45 18 E; Western Indian Ocean</t>
  </si>
  <si>
    <t>30709</t>
  </si>
  <si>
    <t>BM.96626(45), 156, HEMS Mabahiss, 06/04/1934, 4 44 30 N; 72 46  E; Western Indian Ocean</t>
  </si>
  <si>
    <t>30708</t>
  </si>
  <si>
    <t>BM.96626(44), 152, HEMS Mabahiss, 04/04/1934, 4 49 24 N; 72 46 30 E; Western Indian Ocean</t>
  </si>
  <si>
    <t>30707</t>
  </si>
  <si>
    <t>BM.96626(43), 147, HEMS Mabahiss, 02/04/1934, 4 53 12 N; 72 54 30 E; Western Indian Ocean</t>
  </si>
  <si>
    <t>30706</t>
  </si>
  <si>
    <t>BM.96626(41), 144, HEMS Mabahiss, 31/03/1934, 5 26 6 N; 73 22 24 E; Western Indian Ocean</t>
  </si>
  <si>
    <t>30705</t>
  </si>
  <si>
    <t>BM.96626(40), 143, HEMS Mabahiss, 30/03/1934, 5 14 45 N; 73 23 12 E; Western Indian Ocean</t>
  </si>
  <si>
    <t>30704</t>
  </si>
  <si>
    <t>BM.96626(39), 142 B, HEMS Mabahiss, 30/03/1934, 5 23 12 N; 73 37 6 E; Western Indian Ocean</t>
  </si>
  <si>
    <t>30703</t>
  </si>
  <si>
    <t>BM.96626(38), 141, HEMS Mabahiss, 26/03/1934, 3 4 30 N; 73 22 42 E; Western Indian Ocean</t>
  </si>
  <si>
    <t>30702</t>
  </si>
  <si>
    <t>BM.96626(37), 139, HEMS Mabahiss, 25/03/1934, 2 13 30 N; 73 9  E; Western Indian Ocean</t>
  </si>
  <si>
    <t>30701</t>
  </si>
  <si>
    <t>BM.96626(36), 137, HEMS Mabahiss, 23/03/1934, 0 36 0 S; 73 12 48 E; Western Indian Ocean</t>
  </si>
  <si>
    <t>30517</t>
  </si>
  <si>
    <t>BM.96626(35), 125, HEMS Mabahiss, 23/01/1934, 5 36 12 S; 39 28 24 E; Western Indian Ocean</t>
  </si>
  <si>
    <t>30516</t>
  </si>
  <si>
    <t>BM.96626(33), 122, HEMS Mabahiss, 22/01/1934, 5 22 0 S; 39 22 39 E; Western Indian Ocean</t>
  </si>
  <si>
    <t>30515</t>
  </si>
  <si>
    <t>BM.96626(32), 119, HEMS Mabahiss, 19/01/1934, 6 30 42 S; 39 51 42 E; Western Indian Ocean</t>
  </si>
  <si>
    <t>30514</t>
  </si>
  <si>
    <t>BM.96626(31), 114, HEMS Mabahiss, 15/01/1934, 5 6 8 S; 39 14 5 E; Western Indian Ocean</t>
  </si>
  <si>
    <t>30513</t>
  </si>
  <si>
    <t>BM.96626(30), 113, HEMS Mabahiss, 15/01/1934, 5 5 17 S; 39 13 39 E; Western Indian Ocean</t>
  </si>
  <si>
    <t>30512</t>
  </si>
  <si>
    <t>BM.96626(29), 112, HEMS Mabahiss, 15/01/1934, 5 4 57 S; 39 13 18 E; Western Indian Ocean</t>
  </si>
  <si>
    <t>30510</t>
  </si>
  <si>
    <t>BM.96626(28), 111, HEMS Mabahiss, 14/01/1934, 5 4 18 S; 39 14 12 E; Western Indian Ocean</t>
  </si>
  <si>
    <t>30509</t>
  </si>
  <si>
    <t>BM.96626(27), 110, HEMS Mabahiss, 14/01/1934, 5 4 45 S; 39 15 18 E; Western Indian Ocean</t>
  </si>
  <si>
    <t>30508</t>
  </si>
  <si>
    <t>BM.96626(26), 108, HEMS Mabahiss, 13/01/1934, 5 16 18 S; 39 25 0 E; Western Indian Ocean</t>
  </si>
  <si>
    <t>30507</t>
  </si>
  <si>
    <t>BM.96626(25), 105B, HEMS Mabahiss, 11/01/1934, 5 35 42 S; 39 14 21 E; Western Indian Ocean</t>
  </si>
  <si>
    <t>30506</t>
  </si>
  <si>
    <t>BM.96626(24), 104, HEMS Mabahiss, 11/01/1934, 5 37 54 S; 39 11  E; Western Indian Ocean</t>
  </si>
  <si>
    <t>30505</t>
  </si>
  <si>
    <t>BM.96626(23), 103, HEMS Mabahiss, 11/01/1934, 5 39 30 S; 39 11 30 E; Western Indian Ocean</t>
  </si>
  <si>
    <t>30504</t>
  </si>
  <si>
    <t>BM.96626(22), 89, HEMS Mabahiss, 07/12/1933, 19 14  N; 69 42 18 E; Western Indian Ocean</t>
  </si>
  <si>
    <t>30503</t>
  </si>
  <si>
    <t>BM.96626(21), 81, HEMS Mabahiss, 01/12/1933, 23 17 45 N; 61 5 24 E; Western Indian Ocean</t>
  </si>
  <si>
    <t>30502</t>
  </si>
  <si>
    <t>BM.96626(20), 73, HEMS Mabahiss, 27/11/1933, 25 28 48 N; 56 35 54 E; Western Indian Ocean, Petersen grab</t>
  </si>
  <si>
    <t>30700</t>
  </si>
  <si>
    <t>BM.96626(19), 73, HEMS Mabahiss, 27/11/1933, 25 28 48 N; 56 35 54 E; Western Indian Ocean</t>
  </si>
  <si>
    <t>30699</t>
  </si>
  <si>
    <t>BM.96626(18), 67, HEMS Mabahiss, 22/11/1933, 23 41 48 N; 58 36  E; Western Indian Ocean</t>
  </si>
  <si>
    <t>30698</t>
  </si>
  <si>
    <t>BM.96626(17), 65, HEMS Mabahiss, 21/11/1933, 25 2 12 N; 59 40 30 E; Western Indian Ocean</t>
  </si>
  <si>
    <t>30500</t>
  </si>
  <si>
    <t>BM.96626(16), 64, HEMS Mabahiss, 20/11/1933, 24 46 57 N; 61 19 33 E; Western Indian Ocean</t>
  </si>
  <si>
    <t>30499</t>
  </si>
  <si>
    <t>BM.96626(15), 61 B, HEMS Mabahiss, 08/11/1933, 23 2 39 N; 64 36 27 E; Western Indian Ocean</t>
  </si>
  <si>
    <t>30697</t>
  </si>
  <si>
    <t>BM.96626(14), 59, HEMS Mabahiss, 06/11/1933, 22 24 6 N; 60 9 12 E; Western Indian Ocean</t>
  </si>
  <si>
    <t>30498</t>
  </si>
  <si>
    <t>BM.96626(13), 57A, HEMS Mabahiss, 05/11/1933, 22 23  N; 59 54 12 E; Western Indian Ocean</t>
  </si>
  <si>
    <t>30696</t>
  </si>
  <si>
    <t>BM.96626(12), 56, HEMS Mabahiss, 04/11/1933, 22 12 42 N; 59 51 18 E; Western Indian Ocean</t>
  </si>
  <si>
    <t>30695</t>
  </si>
  <si>
    <t>BM.96626(11), 55, HEMS Mabahiss, 04/11/1933, 22 7 30 N; 59 52 12 E; Western Indian Ocean</t>
  </si>
  <si>
    <t>30694</t>
  </si>
  <si>
    <t>BM.96626(10), 54, HEMS Mabahiss, 03/11/1933, 21 50  N; 59 52  E; Western Indian Ocean</t>
  </si>
  <si>
    <t>30693</t>
  </si>
  <si>
    <t>BM.96626(9), 53, HEMS Mabahiss, 02/11/1933, 19 22 36 N; 57 53  E; Western Indian Ocean</t>
  </si>
  <si>
    <t>30543</t>
  </si>
  <si>
    <t>BM.96626(8), 50, HEMS Mabahiss, 31/10/1933, 18 38  N; 58 5  E; Western Indian Ocean</t>
  </si>
  <si>
    <t>30542</t>
  </si>
  <si>
    <t>BM.96626(7), 45, HEMS Mabahiss, 29/10/1933, 18 3 30 N; 57 2 30 E; Western Indian Ocean</t>
  </si>
  <si>
    <t>30591</t>
  </si>
  <si>
    <t>BM.96626(6), 35, HEMS Mabahiss, 16/10/1933, 13 13 54 N; 46 12 6 E; Western Indian Ocean</t>
  </si>
  <si>
    <t>30525</t>
  </si>
  <si>
    <t>BM.96626(5), 34, HEMS Mabahiss, 16/10/1933, 13 5 36 N; 46 24 42 E; Western Indian Ocean</t>
  </si>
  <si>
    <t>30519</t>
  </si>
  <si>
    <t>BM.96626(4), 33, HEMS Mabahiss, 15/10/1933, 13 40 30 N; 48 18  E; Western Indian Ocean</t>
  </si>
  <si>
    <t>30518</t>
  </si>
  <si>
    <t>BM.96626(3), 28, HEMS Mabahiss, 12/10/1933, 12   N; 50 38 42 E; Western Indian Ocean</t>
  </si>
  <si>
    <t>30511</t>
  </si>
  <si>
    <t>BM.96626(2), 16, HEMS Mabahiss, 21/09/1933, 10 29 48 N; 45 1 48 E; Western Indian Ocean</t>
  </si>
  <si>
    <t>30501</t>
  </si>
  <si>
    <t>BM.96626(1), 7, HEMS Mabahiss, 16/09/1933, 13 58 48 N; 42 22 42 E; Western Indian Ocean</t>
  </si>
  <si>
    <t>30497</t>
  </si>
  <si>
    <t>BM.2002,O99, HMS Beagle, /02/2000, 20 23  N; 58 36 48 E; Western Indian Ocean; Arabian Sea, mudsnapper Grab</t>
  </si>
  <si>
    <t>39602</t>
  </si>
  <si>
    <t>BM.2002,O98, HMS Beagle, /02/2000, 20 23 6 N; 58 1 6 E; Western Indian Ocean; Arabian Sea, mudsnapper Grab</t>
  </si>
  <si>
    <t>39601</t>
  </si>
  <si>
    <t>BM.2002,O97, HMS Beagle, /02/2000, 20 23 36 N; 58 0 30 E; Western Indian Ocean; Arabian Sea, mudsnapper Grab</t>
  </si>
  <si>
    <t>39600</t>
  </si>
  <si>
    <t>BM.2002,O96, 1690, MV Ocean Seeker, /03/2001, 12 28 48 N; 43 28 18 E; Western Indian Ocean; Red Sea, Day grab</t>
  </si>
  <si>
    <t>39599</t>
  </si>
  <si>
    <t>BM.2002,O95, 1660, MV Ocean Seeker, /03/2001, 12 30 6 N; 43 24 48 E; Western Indian Ocean; Red Sea, Day grab</t>
  </si>
  <si>
    <t>39598</t>
  </si>
  <si>
    <t>BM.2002,O94, 1482, MV Ocean Seeker, /02/2001, 12 34 12 N; 43 24 6 E; Western Indian Ocean; Red Sea, Day grab</t>
  </si>
  <si>
    <t>39597</t>
  </si>
  <si>
    <t>BM.2002,O93, 1527, MV Ocean Seeker, /02/2001, 12 34 12 N; 43 28 54 E; Western Indian Ocean; Red Sea, Day grab</t>
  </si>
  <si>
    <t>39596</t>
  </si>
  <si>
    <t>BM.2002,O92, 1509, MV Ocean Seeker, /02/2001, 12 34 54 N; 43 26 48 E; Western Indian Ocean; Red Sea, Day grab</t>
  </si>
  <si>
    <t>39595</t>
  </si>
  <si>
    <t>BM.2002,O91, 1490, MV Ocean Seeker, /02/2001, 12 36 12 N; 43 24 48 E; Western Indian Ocean; Red Sea, Day grab</t>
  </si>
  <si>
    <t>39594</t>
  </si>
  <si>
    <t>BM.2002,O90, 1462, MV Ocean Seeker, /02/2001, 12 38 12 N; 43 22 42 E; Western Indian Ocean; Red Sea, Day grab</t>
  </si>
  <si>
    <t>39593</t>
  </si>
  <si>
    <t>BM.2002,O9, 801, MV Ocean Seeker, /12/2001, 13 24 54 N; 42 43  E; Western Indian Ocean; Red Sea, Day grab</t>
  </si>
  <si>
    <t>39512</t>
  </si>
  <si>
    <t>BM.2002,O89, 1331, MV Ocean Seeker, 2001, 12 51 6 N; 43 15 42 E; Western Indian Ocean; Red Sea, Day grab</t>
  </si>
  <si>
    <t>39592</t>
  </si>
  <si>
    <t>BM.2002,O88, 1328, MV Ocean Seeker, 2001, 12 53 48 N; 43 15  E; Western Indian Ocean; Red Sea, Day grab</t>
  </si>
  <si>
    <t>39591</t>
  </si>
  <si>
    <t>BM.2002,O87, 1251, MV Ocean Seeker, 2001, 12 51 12 N; 43 11 24 E; Western Indian Ocean; Red Sea, Day grab</t>
  </si>
  <si>
    <t>39590</t>
  </si>
  <si>
    <t>BM.2002,O86, 1190, MV Ocean Seeker, 2001, 12 55 48 N; 43 9 24 E; Western Indian Ocean; Red Sea, Day grab</t>
  </si>
  <si>
    <t>39589</t>
  </si>
  <si>
    <t>BM.2002,O85, 1160, MV Ocean Seeker, 2001, 12 58 30 N; 43 8  E; Western Indian Ocean; Red Sea, Day grab</t>
  </si>
  <si>
    <t>39588</t>
  </si>
  <si>
    <t>BM.2002,O84, 696, MV Ocean Seeker, /04/2001, 13 28 48 N; 42 38 42 E; Western Indian Ocean; Red Sea, Day grab</t>
  </si>
  <si>
    <t>39587</t>
  </si>
  <si>
    <t>BM.2002,O83, 789, MV Ocean Seeker, /04/2001, 13 28 48 N; 42 43 36 E; Western Indian Ocean; Red Sea, Day grab</t>
  </si>
  <si>
    <t>39586</t>
  </si>
  <si>
    <t>BM.2002,O82, 735, MV Ocean Seeker, /03/2001, 13 32 6 N; 42 40 6 E; Western Indian Ocean; Red Sea, Day grab</t>
  </si>
  <si>
    <t>39585</t>
  </si>
  <si>
    <t>BM.2002,O81, 768, MV Ocean Seeker, /03/2001, 13 30 54 N; 42 42 12 E; Western Indian Ocean; Red Sea, Day grab</t>
  </si>
  <si>
    <t>39584</t>
  </si>
  <si>
    <t>BM.2002,O80, 786, MV Ocean Seeker, /03/2001, 13 30 54 N; 42 43 30 E; Western Indian Ocean; Red Sea, Day grab</t>
  </si>
  <si>
    <t>39583</t>
  </si>
  <si>
    <t>BM.2002,O8, 848, MV Ocean Seeker, /12/2001, 13 24 6 N; 42 46 18 E; Western Indian Ocean; Red Sea, Day grab</t>
  </si>
  <si>
    <t>39511</t>
  </si>
  <si>
    <t>BM.2002,O79, 726, MV Ocean Seeker, /03/2001, 13 26 6 N; 42 40 6 E; Western Indian Ocean; Red Sea, Day grab</t>
  </si>
  <si>
    <t>39582</t>
  </si>
  <si>
    <t>BM.2002,O78, 773, MV Ocean Seeker, /03/2001, 13 27 24 N; 42 42 12 E; Western Indian Ocean; Red Sea, Day grab</t>
  </si>
  <si>
    <t>39581</t>
  </si>
  <si>
    <t>BM.2002,O77, 746, MV Ocean Seeker, /03/2001, 13 29 30 N; 42 40 48 E; Western Indian Ocean; Red Sea, Day grab</t>
  </si>
  <si>
    <t>39580</t>
  </si>
  <si>
    <t>BM.2002,O76, 661, MV Ocean Seeker, /02/2001, 13 31 30 N; 42 37 18 E; Western Indian Ocean; Red Sea, Day grab</t>
  </si>
  <si>
    <t>39579</t>
  </si>
  <si>
    <t>BM.2002,O75, 556, MV Ocean Seeker, /02/2001, 13 32 6 N; 42 33 6 E; Western Indian Ocean; Red Sea, Day grab</t>
  </si>
  <si>
    <t>39578</t>
  </si>
  <si>
    <t>BM.2002,O74, 541, MV Ocean Seeker, /02/2001, 13 36 48 N; 42 31 42 E; Western Indian Ocean; Red Sea, Day grab</t>
  </si>
  <si>
    <t>39577</t>
  </si>
  <si>
    <t>BM.2002,O73, 682, MV Ocean Seeker, /01/2001, 13 34 12 N; 42 37 54 E; Western Indian Ocean; Red Sea, Day grab</t>
  </si>
  <si>
    <t>39576</t>
  </si>
  <si>
    <t>BM.2002,O72, 603, MV Ocean Seeker, /01/2001, 13 37 30 N; 42 35 12 E; Western Indian Ocean; Red Sea, Day grab</t>
  </si>
  <si>
    <t>39575</t>
  </si>
  <si>
    <t>BM.2002,O71, 601, MV Ocean Seeker, /01/2001, 13 38 54 N; 42 35 6 E; Western Indian Ocean; Red Sea, Day grab</t>
  </si>
  <si>
    <t>39574</t>
  </si>
  <si>
    <t>BM.2002,O70, 599, MV Ocean Seeker, /01/2001, 13 40 18 N; 42 35 12 E; Western Indian Ocean; Red Sea, Day grab</t>
  </si>
  <si>
    <t>39573</t>
  </si>
  <si>
    <t>BM.2002,O7, 856, MV Ocean Seeker, /12/2001, 13 24 6 N; 42 47 6 E; Western Indian Ocean; Red Sea, Day grab</t>
  </si>
  <si>
    <t>39510</t>
  </si>
  <si>
    <t>BM.2002,O69, 674, MV Ocean Seeker, /01/2001, 13 40 18 N; 42 37 12 E; Western Indian Ocean; Red Sea, Day grab</t>
  </si>
  <si>
    <t>39572</t>
  </si>
  <si>
    <t>BM.2002,O68, 745, MV Ocean Seeker, 2001, 13 30 6 N; 42 40 48 E; Western Indian Ocean; Red Sea, Day grab</t>
  </si>
  <si>
    <t>39571</t>
  </si>
  <si>
    <t>BM.2002,O67, 1150, MV Ocean Seeker, 2001, 13 5 54 N; 43 7 18 E; Western Indian Ocean; Red Sea, Day grab</t>
  </si>
  <si>
    <t>39570</t>
  </si>
  <si>
    <t>BM.2002,O66, 1105, MV Ocean Seeker, 2001, 13 9 18 N; 43 5 12 E; Western Indian Ocean; Red Sea, Day grab</t>
  </si>
  <si>
    <t>39569</t>
  </si>
  <si>
    <t>BM.2002,O65, 1067, MV Ocean Seeker, 2001, 13 12  N; 43 3 6 E; Western Indian Ocean; Red Sea, Day grab</t>
  </si>
  <si>
    <t>39568</t>
  </si>
  <si>
    <t>BM.2002,O64, 445, MV Ocean Seeker, 2001, 13 17 24 N; 43 1  E; Western Indian Ocean; Red Sea, Day grab</t>
  </si>
  <si>
    <t>39567</t>
  </si>
  <si>
    <t>BM.2002,O63, 1146, MV Ocean Seeker, 2001, 13 8 42 N; 43 7 18 E; Western Indian Ocean; Red Sea, Day grab</t>
  </si>
  <si>
    <t>39566</t>
  </si>
  <si>
    <t>BM.2002,O62, 1085, MV Ocean Seeker, 2001, 13 14 6 N; 43 4 30 E; Western Indian Ocean; Red Sea, Day grab</t>
  </si>
  <si>
    <t>39565</t>
  </si>
  <si>
    <t>BM.2002,O61, 17, MV Ocean Seeker, 2001, 14 7 30 N; 42 47 24 E; Western Indian Ocean; Red Sea, Day grab</t>
  </si>
  <si>
    <t>39564</t>
  </si>
  <si>
    <t>BM.2002,O60, 33, MV Ocean Seeker, 2001, 14 9 30 N; 42 48 6 E; Western Indian Ocean; Red Sea, Day grab</t>
  </si>
  <si>
    <t>39563</t>
  </si>
  <si>
    <t>BM.2002,O6, 870, MV Ocean Seeker, /11/2001, 13 24 6 N; 42 47 48 E; Western Indian Ocean; Red Sea, Day grab</t>
  </si>
  <si>
    <t>39509</t>
  </si>
  <si>
    <t>BM.2002,O59, 55, MV Ocean Seeker, 2001, 14 6 6 N; 42 49 24 E; Western Indian Ocean; Red Sea, Day grab</t>
  </si>
  <si>
    <t>39562</t>
  </si>
  <si>
    <t>BM.2002,O58, 21, MV Ocean Seeker, 2001, 14 4 42 N; 42 47 24 E; Western Indian Ocean; Red Sea, Day grab</t>
  </si>
  <si>
    <t>39561</t>
  </si>
  <si>
    <t>BM.2002,O57, 3, MV Ocean Seeker, 2001, 14 6 42 N; 42 45 18 E; Western Indian Ocean; Red Sea, Day grab</t>
  </si>
  <si>
    <t>39560</t>
  </si>
  <si>
    <t>BM.2002,O56, 120, MV Ocean Seeker, 2001, 13 57 18 N; 42 50 12 E; Western Indian Ocean; Red Sea, Day grab</t>
  </si>
  <si>
    <t>39559</t>
  </si>
  <si>
    <t>BM.2002,O55, 71, MV Ocean Seeker, 2001, 13 59 24 N; 42 50 18 E; Western Indian Ocean; Red Sea, Day grab</t>
  </si>
  <si>
    <t>39558</t>
  </si>
  <si>
    <t>BM.2002,O54, 66, MV Ocean Seeker, 2001, 14 2 48 N; 42 50 12 E; Western Indian Ocean; Red Sea, Day grab</t>
  </si>
  <si>
    <t>39557</t>
  </si>
  <si>
    <t>BM.2002,O53, 125, MV Ocean Seeker, 2001, 13 54 36 N; 42 51  E; Western Indian Ocean; Red Sea, Day grab</t>
  </si>
  <si>
    <t>39556</t>
  </si>
  <si>
    <t>BM.2002,O52, 97, MV Ocean Seeker, 2001, 13 58 42 N; 42 51 36 E; Western Indian Ocean; Red Sea, Day grab</t>
  </si>
  <si>
    <t>39555</t>
  </si>
  <si>
    <t>BM.2002,O51, 94, MV Ocean Seeker, 2001, 14 0 42 N; 42 51 36 E; Western Indian Ocean; Red Sea, Day grab</t>
  </si>
  <si>
    <t>39554</t>
  </si>
  <si>
    <t>BM.2002,O50, 89, MV Ocean Seeker, 2001, 14 4 6 N; 42 51 36 E; Western Indian Ocean; Red Sea, Day grab</t>
  </si>
  <si>
    <t>39553</t>
  </si>
  <si>
    <t>BM.2002,O5, 881, MV Ocean Seeker, /11/2001, 13 24 6 N; 42 48 30 E; Western Indian Ocean; Red Sea, Day grab</t>
  </si>
  <si>
    <t>39508</t>
  </si>
  <si>
    <t>BM.2002,O49, 143, MV Ocean Seeker, 2001, 13 49 12 N; 42 52 24 E; Western Indian Ocean; Red Sea, Day grab</t>
  </si>
  <si>
    <t>39552</t>
  </si>
  <si>
    <t>BM.2002,O48, 154, MV Ocean Seeker, 2001, 13 56 42 N; 42 52 24 E; Western Indian Ocean; Red Sea, Day grab</t>
  </si>
  <si>
    <t>39551</t>
  </si>
  <si>
    <t>BM.2002,O47, 150, MV Ocean Seeker, 2001, 13 54  N; 42 52 24 E; Western Indian Ocean; Red Sea, Day grab</t>
  </si>
  <si>
    <t>39550</t>
  </si>
  <si>
    <t>BM.2002,O46, 147, MV Ocean Seeker, 2001, 13 51 54 N; 42 52 24 E; Western Indian Ocean; Red Sea, Day grab</t>
  </si>
  <si>
    <t>39549</t>
  </si>
  <si>
    <t>BM.2002,O45, 172, MV Ocean Seeker, 2001, 13 47 12 N; 42 53 6 E; Western Indian Ocean; Red Sea, Day grab</t>
  </si>
  <si>
    <t>39548</t>
  </si>
  <si>
    <t>BM.2002,O44, 110, MV Ocean Seeker, 2001, 14 2 48 N; 42 53  E; Western Indian Ocean; Red Sea, Day grab</t>
  </si>
  <si>
    <t>39547</t>
  </si>
  <si>
    <t>BM.2002,O43, 118, MV Ocean Seeker, 2001, 13 59 24 N; 42 53 42 E; Western Indian Ocean; Red Sea, Day grab</t>
  </si>
  <si>
    <t>39546</t>
  </si>
  <si>
    <t>BM.2002,O42, 192, MV Ocean Seeker, 2001, 13 53 18 N; 42 53 48 E; Western Indian Ocean; Red Sea, Day grab</t>
  </si>
  <si>
    <t>39545</t>
  </si>
  <si>
    <t>BM.2002,O41, 188, MV Ocean Seeker, 2001, 13 50 36 N; 42 53 48 E; Western Indian Ocean; Red Sea, Day grab</t>
  </si>
  <si>
    <t>39544</t>
  </si>
  <si>
    <t>BM.2002,O40, 178, MV Ocean Seeker, 2001, 13 43 48 N; 42 53 54 E; Western Indian Ocean; Red Sea, Day grab</t>
  </si>
  <si>
    <t>39543</t>
  </si>
  <si>
    <t>BM.2002,O4, 927, MV Ocean Seeker, /11/2001, 13 23 30 N; 42 51 12 E; Western Indian Ocean; Red Sea, Day grab</t>
  </si>
  <si>
    <t>39507</t>
  </si>
  <si>
    <t>BM.2002,O39, 245, MV Ocean Seeker, 2001, 13 47 54 N; 42 55 12 E; Western Indian Ocean; Red Sea, Day grab</t>
  </si>
  <si>
    <t>39542</t>
  </si>
  <si>
    <t>BM.2002,O38, 241, MV Ocean Seeker, 2001, 13 45 12 N; 42 55 12 E; Western Indian Ocean; Red Sea, Day grab</t>
  </si>
  <si>
    <t>39541</t>
  </si>
  <si>
    <t>BM.2002,O37, 234, MV Ocean Seeker, 2001, 13 40 24 N; 42 55 18 E; Western Indian Ocean; Red Sea, Day grab</t>
  </si>
  <si>
    <t>39540</t>
  </si>
  <si>
    <t>BM.2002,O36, 277, MV Ocean Seeker, 2001, 13 36 24 N; 42 56  E; Western Indian Ocean; Red Sea, Day grab</t>
  </si>
  <si>
    <t>39539</t>
  </si>
  <si>
    <t>BM.2002,O35, 298, MV Ocean Seeker, 2001, 13 41 48 N; 42 56 42 E; Western Indian Ocean; Red Sea, Day grab</t>
  </si>
  <si>
    <t>39538</t>
  </si>
  <si>
    <t>BM.2002,O34, 292, MV Ocean Seeker, 2001, 13 37 42 N; 42 56 42 E; Western Indian Ocean; Red Sea, Day grab</t>
  </si>
  <si>
    <t>39537</t>
  </si>
  <si>
    <t>BM.2002,O33, 285, MV Ocean Seeker, 2001, 13 33  N; 42 56 42 E; Western Indian Ocean; Red Sea, Day grab</t>
  </si>
  <si>
    <t>39536</t>
  </si>
  <si>
    <t>BM.2002,O32, 332, MV Ocean Seeker, 2001, 13 29 36 N; 42 57 24 E; Western Indian Ocean; Red Sea, Day grab</t>
  </si>
  <si>
    <t>39535</t>
  </si>
  <si>
    <t>BM.2002,O31, 353, MV Ocean Seeker, 2001, 13 37 42 N; 42 58 12 E; Western Indian Ocean; Red Sea, Day grab</t>
  </si>
  <si>
    <t>39534</t>
  </si>
  <si>
    <t>BM.2002,O30, 349, MV Ocean Seeker, 2001, 13 35  N; 42 58 6 E; Western Indian Ocean; Red Sea, Day grab</t>
  </si>
  <si>
    <t>39533</t>
  </si>
  <si>
    <t>BM.2002,O3, 842, MV Ocean Seeker, /11/2001, 13 28 12 N; 42 46 18 E; Western Indian Ocean; Red Sea, Day grab</t>
  </si>
  <si>
    <t>39506</t>
  </si>
  <si>
    <t>BM.2002,O29, 384, MV Ocean Seeker, 2001, 13 24 12 N; 42 58 54 E; Western Indian Ocean; Red Sea, Day grab</t>
  </si>
  <si>
    <t>39532</t>
  </si>
  <si>
    <t>BM.2002,O28, 377, MV Ocean Seeker, 2001, 13 28 54 N; 42 58 54 E; Western Indian Ocean; Red Sea, Day grab</t>
  </si>
  <si>
    <t>39531</t>
  </si>
  <si>
    <t>BM.2002,O27, 372, MV Ocean Seeker, 2001, 13 32 18 N; 42 58 48 E; Western Indian Ocean; Red Sea, Day grab</t>
  </si>
  <si>
    <t>39530</t>
  </si>
  <si>
    <t>BM.2002,O26, 398, MV Ocean Seeker, 2001, 13 26 12 N; 42 59 30 E; Western Indian Ocean; Red Sea, Day grab</t>
  </si>
  <si>
    <t>39529</t>
  </si>
  <si>
    <t>BM.2002,O25, 433, MV Ocean Seeker, 2001, 13 20 48 N; 43 0 18 E; Western Indian Ocean; Red Sea, Day grab</t>
  </si>
  <si>
    <t>39528</t>
  </si>
  <si>
    <t>BM.2002,O24, 422, MV Ocean Seeker, 2001, 13 28 18 N; 43 0 12 E; Western Indian Ocean; Red Sea, Day grab</t>
  </si>
  <si>
    <t>39527</t>
  </si>
  <si>
    <t>BM.2002,O23, 454, MV Ocean Seeker, 2001, 13 23 30 N; 43 1  E; Western Indian Ocean; Red Sea, Day grab</t>
  </si>
  <si>
    <t>39526</t>
  </si>
  <si>
    <t>BM.2002,O22, 476, MV Ocean Seeker, 2001, 13 20 54 N; 43 1 36 E; Western Indian Ocean; Red Sea, Day grab</t>
  </si>
  <si>
    <t>39525</t>
  </si>
  <si>
    <t>BM.2002,O21, 518, MV Ocean Seeker, 2001, 13 14 42 N; 43 3 6 E; Western Indian Ocean; Red Sea, Day grab</t>
  </si>
  <si>
    <t>39524</t>
  </si>
  <si>
    <t>BM.2002,O20, 305, MV Ocean Seeker, /11/2001, 13 46 36 N; 42 56 36 E; Western Indian Ocean; Red Sea, Day grab</t>
  </si>
  <si>
    <t>39523</t>
  </si>
  <si>
    <t>BM.2002,O2, 908, MV Ocean Seeker, /11/2001, 13 26 6 N; 42 49 48 E; Western Indian Ocean; Red Sea, Day grab</t>
  </si>
  <si>
    <t>39505</t>
  </si>
  <si>
    <t>BM.2002,O19, 359, MV Ocean Seeker, /11/2001, 13 41 48 N; 42 58  E; Western Indian Ocean; Red Sea, Day grab</t>
  </si>
  <si>
    <t>39522</t>
  </si>
  <si>
    <t>BM.2002,O18, 202, MV Ocean Seeker, /11/2001, 13 56  N; 42 54 24 E; Western Indian Ocean; Red Sea, Day grab</t>
  </si>
  <si>
    <t>39521</t>
  </si>
  <si>
    <t>BM.2002,O17, 249, MV Ocean Seeker, /11/2001, 13 50 36 N; 42 55 12 E; Western Indian Ocean; Red Sea, Day grab</t>
  </si>
  <si>
    <t>39520</t>
  </si>
  <si>
    <t>BM.2002,O162, 5, HMS Roebuck, 1997, 37 27 18 N; 21 39 48 E; Mediterranean Sea; Ionian Sea, mudsnapper Grab</t>
  </si>
  <si>
    <t>39665</t>
  </si>
  <si>
    <t>BM.2002,O161, 5, HMS Roebuck, 1997, 37 21 36 N; 21 38 12 E; Mediterranean Sea; Ionian Sea, mudsnapper Grab</t>
  </si>
  <si>
    <t>39664</t>
  </si>
  <si>
    <t>BM.2002,O160, 111, HMS Roebuck, 2001, 20 19 18 N; 58 5 18 E; Western Indian Ocean; Arabian Sea, mudsnapper Grab</t>
  </si>
  <si>
    <t>39663</t>
  </si>
  <si>
    <t>BM.2002,O16, 366, MV Ocean Seeker, /11/2001, 13 36 24 N; 42 58 48 E; Western Indian Ocean; Red Sea, Day grab</t>
  </si>
  <si>
    <t>39519</t>
  </si>
  <si>
    <t>BM.2002,O159, 127, HMS Roebuck, 2001, 20 17 54 N; 58 3 48 E; Western Indian Ocean; Arabian Sea, mudsnapper Grab</t>
  </si>
  <si>
    <t>39662</t>
  </si>
  <si>
    <t>BM.2002,O158, 137, HMS Roebuck, 2001, 20 16 24 N; 58 5 12 E; Western Indian Ocean; Arabian Sea, mudsnapper Grab</t>
  </si>
  <si>
    <t>39661</t>
  </si>
  <si>
    <t>BM.2002,O157, 155, HMS Roebuck, 2001, 20 14 18 N; 58 4 24 E; Western Indian Ocean; Arabian Sea, mudsnapper Grab</t>
  </si>
  <si>
    <t>39660</t>
  </si>
  <si>
    <t>BM.2002,O156, 179, HMS Roebuck, 2001, 20 23 42 N; 58 0 48 E; Western Indian Ocean; Arabian Sea, mudsnapper Grab</t>
  </si>
  <si>
    <t>39659</t>
  </si>
  <si>
    <t>BM.2002,O155, 169, HMS Roebuck, 2001, 20 9 12 N; 57 53  E; Western Indian Ocean; Arabian Sea, mudsnapper Grab</t>
  </si>
  <si>
    <t>39658</t>
  </si>
  <si>
    <t>BM.2002,O154, 40, HMS Endurance (SMB Nimrod), 2000, 52 9 12 S; 58 57 18 W; South Atlantic, mudsnapper Grab</t>
  </si>
  <si>
    <t>39657</t>
  </si>
  <si>
    <t>BM.2002,O153, 35, HMS Endurance (SMB Nimrod), 2000, 52 12 36 S; 58 56 18 W; South Atlantic, mudsnapper Grab</t>
  </si>
  <si>
    <t>39656</t>
  </si>
  <si>
    <t>BM.2002,O152, 23, HMS Endurance (SMB Nimrod), 2000, 52 7 54 S; 58 57 12 W; South Atlantic, mudsnapper Grab</t>
  </si>
  <si>
    <t>39655</t>
  </si>
  <si>
    <t>BM.2002,O151, 16, HMS Endurance (SMB Nimrod), 2000, 52 8  S; 58 52 48 W; South Atlantic, mudsnapper Grab</t>
  </si>
  <si>
    <t>39654</t>
  </si>
  <si>
    <t>BM.2002,O150, 14, HMS Endurance (SMB Nimrod), 2000, 52 9 18 S; 58 52 54 W; South Atlantic, mudsnapper Grab</t>
  </si>
  <si>
    <t>39653</t>
  </si>
  <si>
    <t>BM.2002,O15, 417, MV Ocean Seeker, /11/2001, 13 31 42 N; 43 0 12 E; Western Indian Ocean; Red Sea, Day grab</t>
  </si>
  <si>
    <t>39518</t>
  </si>
  <si>
    <t>BM.2002,O149, 6, HMS Endurance (SMB Nimrod), 2000, 52 11 18 S; 58 54 6 W; South Atlantic, mudsnapper Grab</t>
  </si>
  <si>
    <t>39652</t>
  </si>
  <si>
    <t>BM.2002,O148, 6, HMS Endurance (SMB Nimrod), /03/2001, 54 7 36 S; 36 48 24 W; South Atlantic, mudsnapper Grab</t>
  </si>
  <si>
    <t>39651</t>
  </si>
  <si>
    <t>BM.2002,O147, 5, HMS Endurance (SMB Nimrod), /03/2001, 54 7 24 S; 36 49 12 W; South Atlantic, mudsnapper Grab</t>
  </si>
  <si>
    <t>39650</t>
  </si>
  <si>
    <t>BM.2002,O146, 4, HMS Endurance (SMB Nimrod), /03/2001, 54 8 6 S; 36 49 6 W; South Atlantic, mudsnapper Grab</t>
  </si>
  <si>
    <t>39649</t>
  </si>
  <si>
    <t>BM.2002,O145, 3, HMS Endurance (SMB Nimrod), /03/2001, 54 8 24 S; 36 48 6 W; South Atlantic, mudsnapper Grab</t>
  </si>
  <si>
    <t>39648</t>
  </si>
  <si>
    <t>BM.2002,O144, 2, HMS Endurance (SMB Nimrod), /03/2001, 54 8 24 S; 36 47 6 W; South Atlantic, mudsnapper Grab</t>
  </si>
  <si>
    <t>39647</t>
  </si>
  <si>
    <t>BM.2002,O143, 1, HMS Endurance (SMB Nimrod), /03/2001, 54 7 18 S; 36 47 6 W; South Atlantic, mudsnapper Grab</t>
  </si>
  <si>
    <t>39646</t>
  </si>
  <si>
    <t>BM.2002,O142, 2, HMS Endurance (SMB Nimrod), 2001, 51 20 18 S; 59 43 6 W; South Atlantic, mudsnapper Grab</t>
  </si>
  <si>
    <t>39645</t>
  </si>
  <si>
    <t>BM.2002,O141, 1, HMS Endurance (SMB Nimrod), 2001, 51 20 18 S; 59 43 6 W; South Atlantic, mudsnapper Grab</t>
  </si>
  <si>
    <t>39644</t>
  </si>
  <si>
    <t>BM.2002,O140, 10, HMS Endurance (SMB Nimrod), 2001, 51 21 30 S; 59 39 18 W; South Atlantic, mudsnapper Grab</t>
  </si>
  <si>
    <t>39643</t>
  </si>
  <si>
    <t>BM.2002,O14, 467, MV Ocean Seeker, /11/2001, 13 26 54 N; 43 1 36 E; Western Indian Ocean; Red Sea, Day grab</t>
  </si>
  <si>
    <t>39517</t>
  </si>
  <si>
    <t>BM.2002,O139, 90, HMS Roebuck, /06/2002, 41 48 42 N; 19 25 12 E; Mediterranean Sea; Adriatic Sea, mudsnapper Grab</t>
  </si>
  <si>
    <t>39642</t>
  </si>
  <si>
    <t>BM.2002,O138, 74, HMS Roebuck, /06/2002, 41 47 24 N; 19 28 48 E; Mediterranean Sea; Adriatic Sea, mudsnapper Grab</t>
  </si>
  <si>
    <t>39641</t>
  </si>
  <si>
    <t>BM.2002,O137, 38, HMS Roebuck, /05/2002, 41 45 18 N; 19 27 30 E; Mediterranean Sea; Adriatic Sea, mudsnapper Grab</t>
  </si>
  <si>
    <t>39640</t>
  </si>
  <si>
    <t>BM.2002,O136, 12, HMS Roebuck, /05/2002, 41 44  N; 19 31 30 E; Mediterranean Sea; Adriatic Sea, mudsnapper Grab</t>
  </si>
  <si>
    <t>39639</t>
  </si>
  <si>
    <t>BM.2002,O135, 6, HMS Roebuck, /05/2002, 41 43 12 N; 19 27 6 E; Mediterranean Sea; Adriatic Sea, mudsnapper Grab</t>
  </si>
  <si>
    <t>39638</t>
  </si>
  <si>
    <t>BM.2002,O134, 84, HMS Beagle, 2001, 8 27 18 N; 13 30  E, mudsnapper Grab</t>
  </si>
  <si>
    <t>39637</t>
  </si>
  <si>
    <t>BM.2002,O133, 74, HMS Beagle, 2001, 8 28 42 N; 13 28 36 E, mudsnapper Grab</t>
  </si>
  <si>
    <t>39636</t>
  </si>
  <si>
    <t>BM.2002,O132, 65, HMS Beagle, 2001, 8 31 24 N; 13 21 48 E, mudsnapper Grab</t>
  </si>
  <si>
    <t>39635</t>
  </si>
  <si>
    <t>BM.2002,O131, HMS Beagle, /12/2001, 8 29 54 N; 13 19 36 E, mudsnapper Grab</t>
  </si>
  <si>
    <t>39634</t>
  </si>
  <si>
    <t>BM.2002,O130, HMS Beagle, /12/2001, 8 30 24 N; 13 18 54 E, mudsnapper Grab</t>
  </si>
  <si>
    <t>39633</t>
  </si>
  <si>
    <t>BM.2002,O13, 508, MV Ocean Seeker, /11/2001, 13 21 30 N; 43 3  E; Western Indian Ocean; Red Sea, Day grab</t>
  </si>
  <si>
    <t>39516</t>
  </si>
  <si>
    <t>BM.2002,O129, HMS Beagle, /12/2001, 8 30 24 N; 13 17 42 E, mudsnapper Grab</t>
  </si>
  <si>
    <t>39632</t>
  </si>
  <si>
    <t>BM.2002,O128, HMS Beagle, /12/2001, 8 30 24 N; 13 16 48 E, mudsnapper Grab</t>
  </si>
  <si>
    <t>39631</t>
  </si>
  <si>
    <t>BM.2002,O127, HMS Beagle, /12/2001, 8 30 42 N; 13 15 48 E, mudsnapper Grab</t>
  </si>
  <si>
    <t>39630</t>
  </si>
  <si>
    <t>BM.2002,O126, HMS Beagle, /12/2001, 8 30 6 N; 13 14 48 E, mudsnapper Grab</t>
  </si>
  <si>
    <t>39629</t>
  </si>
  <si>
    <t>BM.2002,O125, HMS Beagle, /12/2001, 8 30 18 N; 13 13 48 E, mudsnapper Grab</t>
  </si>
  <si>
    <t>39628</t>
  </si>
  <si>
    <t>BM.2002,O124, HMS Beagle, /12/2001, 8 30  N; 13 12 42 E, mudsnapper Grab</t>
  </si>
  <si>
    <t>39627</t>
  </si>
  <si>
    <t>BM.2002,O123, HMS Beagle, /12/2001, 8 29 42 N; 13 11 42 E, mudsnapper Grab</t>
  </si>
  <si>
    <t>39626</t>
  </si>
  <si>
    <t>BM.2002,O122, HMS Beagle, /12/2001, 8 29 18 N; 13 10 42 E, mudsnapper Grab</t>
  </si>
  <si>
    <t>39625</t>
  </si>
  <si>
    <t>BM.2002,O121, 41, HMS Herald, 1999, 35 54 6 N; 14 31 30 E; Mediterranean Sea, mudsnapper Grab</t>
  </si>
  <si>
    <t>39624</t>
  </si>
  <si>
    <t>BM.2002,O120, 2, HMS Herald, 1999, 35 54 18 N; 14 31 30 E; Mediterranean Sea, mudsnapper Grab</t>
  </si>
  <si>
    <t>39623</t>
  </si>
  <si>
    <t>BM.2002,O12, 523, MV Ocean Seeker, /11/2001, 13 16 48 N; 43 3 42 E; Western Indian Ocean; Red Sea, Day grab</t>
  </si>
  <si>
    <t>39515</t>
  </si>
  <si>
    <t>BM.2002,O119, 7, HMS Herald, 1999, 35 54 18 N; 14 32 18 E; Mediterranean Sea, mudsnapper Grab</t>
  </si>
  <si>
    <t>39622</t>
  </si>
  <si>
    <t>BM.2002,O118, 30, HMS Herald, 1999, 35 55 36 N; 14 31 24 E; Mediterranean Sea, mudsnapper Grab</t>
  </si>
  <si>
    <t>39621</t>
  </si>
  <si>
    <t>BM.2002,O117, 52, HMS Herald, 1999, 35 55 42 N; 14 31  E; Mediterranean Sea, mudsnapper Grab</t>
  </si>
  <si>
    <t>39620</t>
  </si>
  <si>
    <t>BM.2002,O116, 59, HMS Herald, 1999, 35 55 18 N; 14 30 42 E; Mediterranean Sea, mudsnapper Grab</t>
  </si>
  <si>
    <t>39619</t>
  </si>
  <si>
    <t>BM.2002,O115, 58, HMS Herald, 1999, 35 55 36 N; 14 30 24 E; Mediterranean Sea, mudsnapper Grab</t>
  </si>
  <si>
    <t>39618</t>
  </si>
  <si>
    <t>BM.2002,O114, 23, HMS Herald, 1999, 35 54 30 N; 14 31 36 E; Mediterranean Sea, mudsnapper Grab</t>
  </si>
  <si>
    <t>39617</t>
  </si>
  <si>
    <t>BM.2002,O113, 56, HMS Herald, 1999, 35 54 30 N; 14 30 36 E; Mediterranean Sea, mudsnapper Grab</t>
  </si>
  <si>
    <t>39616</t>
  </si>
  <si>
    <t>BM.2002,O112, 42, HMS Herald, 1999, 35 54 18 N; 14 31 12 E; Mediterranean Sea, mudsnapper Grab</t>
  </si>
  <si>
    <t>39615</t>
  </si>
  <si>
    <t>BM.2002,O111, HMS Beagle, /02/2000, 20 3 24 N; 58 20 36 E; Western Indian Ocean; Arabian Sea, mudsnapper Grab</t>
  </si>
  <si>
    <t>39614</t>
  </si>
  <si>
    <t>BM.2002,O110, HMS Beagle, /02/2000, 20 4 12 N; 58 19 6 E; Western Indian Ocean; Arabian Sea, mudsnapper Grab</t>
  </si>
  <si>
    <t>39613</t>
  </si>
  <si>
    <t>BM.2002,O11, 1011, MV Ocean Seeker, 2001, 13 20 48 N; 42 56 48 E; Western Indian Ocean; Red Sea, Day grab</t>
  </si>
  <si>
    <t>39514</t>
  </si>
  <si>
    <t>BM.2002,O109, HMS Beagle, /02/2000, 20 5 6 N; 58 18  E; Western Indian Ocean; Arabian Sea, mudsnapper Grab</t>
  </si>
  <si>
    <t>39612</t>
  </si>
  <si>
    <t>BM.2002,O108, HMS Beagle, /02/2000, 20 6  N; 58 16 30 E; Western Indian Ocean; Arabian Sea, mudsnapper Grab</t>
  </si>
  <si>
    <t>39611</t>
  </si>
  <si>
    <t>BM.2002,O107, HMS Beagle, /02/2000, 20 6 6 N; 58 16 12 E; Western Indian Ocean; Arabian Sea, mudsnapper Grab</t>
  </si>
  <si>
    <t>39610</t>
  </si>
  <si>
    <t>BM.2002,O106, HMS Beagle, /02/2000, 20 7  N; 58 14 30 E; Western Indian Ocean; Arabian Sea, mudsnapper Grab</t>
  </si>
  <si>
    <t>39609</t>
  </si>
  <si>
    <t>BM.2002,O105, HMS Beagle, /02/2000, 20 8 6 N; 58 12 18 E; Western Indian Ocean; Arabian Sea, mudsnapper Grab</t>
  </si>
  <si>
    <t>39608</t>
  </si>
  <si>
    <t>BM.2002,O104, HMS Beagle, /02/2000, 20 10 18 N; 58 8 18 E; Western Indian Ocean; Arabian Sea, mudsnapper Grab</t>
  </si>
  <si>
    <t>39607</t>
  </si>
  <si>
    <t>BM.2002,O103, HMS Beagle, /02/2000, 20 13 18 N; 58 5 12 E; Western Indian Ocean; Arabian Sea, mudsnapper Grab</t>
  </si>
  <si>
    <t>39606</t>
  </si>
  <si>
    <t>BM.2002,O102, HMS Beagle, /02/2000, 20 16 30 N; 58 3 12 E; Western Indian Ocean; Arabian Sea, mudsnapper Grab</t>
  </si>
  <si>
    <t>39605</t>
  </si>
  <si>
    <t>BM.2002,O101, HMS Beagle, /02/2000, 20 20 12 N; 58 2 6 E; Western Indian Ocean; Arabian Sea, mudsnapper Grab</t>
  </si>
  <si>
    <t>39604</t>
  </si>
  <si>
    <t>BM.2002,O100, HMS Beagle, /02/2000, 20 22 18 N; 58 0 36 E; Western Indian Ocean; Arabian Sea, mudsnapper Grab</t>
  </si>
  <si>
    <t>39603</t>
  </si>
  <si>
    <t>BM.2002,O10, 968, MV Ocean Seeker, /12/2001, 13 20 36 N; 42 53 54 E; Western Indian Ocean; Red Sea, Day grab</t>
  </si>
  <si>
    <t>39513</t>
  </si>
  <si>
    <t>BM.2002,O1, 863, MV Ocean Seeker, /11/2001, 13 28 42 N; 42 47 6 E; Western Indian Ocean; Red Sea, Day grab</t>
  </si>
  <si>
    <t>39504</t>
  </si>
  <si>
    <t>BM.2000,O9, 10, HMS Beagle, 21/04/1999, 25 14 34.77 N; 54 44 29.4 E; Western Indian Ocean; Persian Gulf, mudsnapper</t>
  </si>
  <si>
    <t>39453</t>
  </si>
  <si>
    <t>BM.2000,O8, 16, HMS Herald, 26/03/1998, 25 13 18 N; 53 38 18 E; Western Indian Ocean; Persian Gulf, shipek grab</t>
  </si>
  <si>
    <t>39452</t>
  </si>
  <si>
    <t>BM.2000,O7, 14, HMS Herald, 26/03/1998, 25 11 30 N; 53 32 30 E; Western Indian Ocean; Persian Gulf, shipek grab</t>
  </si>
  <si>
    <t>39451</t>
  </si>
  <si>
    <t>BM.2000,O6, 18, HMS Beagle, 19/03/1999, 25 18 59.92 N; 51 36 13.39 E; Western Indian Ocean; Persian Gulf, mudsnapper</t>
  </si>
  <si>
    <t>39450</t>
  </si>
  <si>
    <t>BM.2000,O59, 8, HMS Beagle, 05/06/2000, 40 0 42 N; 19 44 24 E; Mediterranean Sea; Adriatic Sea, shipek grab</t>
  </si>
  <si>
    <t>39503</t>
  </si>
  <si>
    <t>BM.2000,O58, 5, HMS Beagle, 05/06/2000, 40 2 24 N; 19 43 18 E; Mediterranean Sea; Adriatic Sea, shipek grab</t>
  </si>
  <si>
    <t>39502</t>
  </si>
  <si>
    <t>BM.2000,O57, 7, HMS Beagle, 05/06/2000, 40 2 6 N; 19 46 6 E; Mediterranean Sea; Adriatic Sea, shipek grab</t>
  </si>
  <si>
    <t>39501</t>
  </si>
  <si>
    <t>BM.2000,O56, 2, HMS Beagle, 05/06/2000, 40 2 42 N; 19 47 0 E; Mediterranean Sea; Adriatic Sea, shipek grab</t>
  </si>
  <si>
    <t>39500</t>
  </si>
  <si>
    <t>BM.2000,O55, 0, HMS Beagle, 05/06/2000, 40 3 30 N; 19 47 0 E; Mediterranean Sea; Adriatic Sea, shipek grab</t>
  </si>
  <si>
    <t>39499</t>
  </si>
  <si>
    <t>BM.2000,O54, 7, HMS Beagle, 02/04/2000, 25 22 0 N; 55 22 36 E; Western Indian Ocean; Persian Gulf, no information</t>
  </si>
  <si>
    <t>39498</t>
  </si>
  <si>
    <t>BM.2000,O53, 5, HMS Beagle, 02/04/2000, 25 21 42 N; 55 22 12 E; Western Indian Ocean; Persian Gulf, no information</t>
  </si>
  <si>
    <t>39497</t>
  </si>
  <si>
    <t>BM.2000,O52, 4, HMS Beagle, 02/04/2000, 25 21 42 N; 55 22 6 E; Western Indian Ocean; Persian Gulf, no information</t>
  </si>
  <si>
    <t>39496</t>
  </si>
  <si>
    <t>BM.2000,O51, 3, HMS Beagle, 02/04/2000, 25 22 36 N; 55 22 6 E; Western Indian Ocean; Persian Gulf, no information</t>
  </si>
  <si>
    <t>39495</t>
  </si>
  <si>
    <t>BM.2000,O50, 2, HMS Beagle, 02/04/2000, 25 22 48 N; 55 21 18 E; Western Indian Ocean; Persian Gulf, no information</t>
  </si>
  <si>
    <t>39494</t>
  </si>
  <si>
    <t>BM.2000,O5, 12, HMS Beagle, 19/03/1999, 25 19 6.65 N; 51 35 29.79 E; Western Indian Ocean; Persian Gulf, mudsnapper</t>
  </si>
  <si>
    <t>39449</t>
  </si>
  <si>
    <t>BM.2000,O49, 61, HMS Beagle, 17/04/2000, 25 10 30 N; 54 53 54 E; Western Indian Ocean; Persian Gulf, shipek grab</t>
  </si>
  <si>
    <t>39493</t>
  </si>
  <si>
    <t>BM.2000,O48, 59, HMS Beagle, 17/04/2000, 25 10 12 N; 54 52 36 E; Western Indian Ocean; Persian Gulf, shipek grab</t>
  </si>
  <si>
    <t>39492</t>
  </si>
  <si>
    <t>BM.2000,O47, 58, HMS Beagle, 17/04/2000, 25 11 36 N; 54 52 0 E; Western Indian Ocean; Persian Gulf, shipek grab</t>
  </si>
  <si>
    <t>39491</t>
  </si>
  <si>
    <t>BM.2000,O46, 56, HMS Beagle, 17/04/2000, 25 13 54 N; 54 49 6 E; Western Indian Ocean; Persian Gulf, shipek grab</t>
  </si>
  <si>
    <t>39490</t>
  </si>
  <si>
    <t>BM.2000,O45, 54, HMS Beagle, 17/04/2000, 25 15 24 N; 54 47 24 E; Western Indian Ocean; Persian Gulf, shipek grab</t>
  </si>
  <si>
    <t>39489</t>
  </si>
  <si>
    <t>BM.2000,O44, 52, HMS Beagle, 17/04/2000, 25 14 48 N; 54 45 18 E; Western Indian Ocean; Persian Gulf, shipek grab</t>
  </si>
  <si>
    <t>39488</t>
  </si>
  <si>
    <t>BM.2000,O43, 50, HMS Beagle, 17/04/2000, 25 14 18 N; 54 42 54 E; Western Indian Ocean; Persian Gulf, shipek grab</t>
  </si>
  <si>
    <t>39487</t>
  </si>
  <si>
    <t>BM.2000,O42, 48, HMS Beagle, 17/04/2000, 25 13 30 N; 54 40 54 E; Western Indian Ocean; Persian Gulf, shipek grab</t>
  </si>
  <si>
    <t>39486</t>
  </si>
  <si>
    <t>BM.2000,O41, 114, HMS Beagle, 05/05/2000, 25 13 0 N; 53 35 18 E; Western Indian Ocean; Persian Gulf, shipek grab</t>
  </si>
  <si>
    <t>39485</t>
  </si>
  <si>
    <t>BM.2000,O40, 112, HMS Beagle, 05/05/2000, 25 14 48 N; 53 41 0 E; Western Indian Ocean; Persian Gulf, shipek grab</t>
  </si>
  <si>
    <t>39484</t>
  </si>
  <si>
    <t>BM.2000,O4, 5, HMS Beagle, 19/03/1999, 25 19 14.9 N; 51 36 4.5 E; Western Indian Ocean; Persian Gulf, mudsnapper</t>
  </si>
  <si>
    <t>39448</t>
  </si>
  <si>
    <t>BM.2000,O39, 104, HMS Beagle, 05/05/2000, 25 11 54 N; 53 31 12 E; Western Indian Ocean; Persian Gulf, shipek grab</t>
  </si>
  <si>
    <t>39483</t>
  </si>
  <si>
    <t>BM.2000,O38, 102, HMS Beagle, 05/05/2000, 25 2 36 N; 53 14 54 E; Western Indian Ocean; Persian Gulf, shipek grab</t>
  </si>
  <si>
    <t>39482</t>
  </si>
  <si>
    <t>BM.2000,O37, 98, HMS Beagle, 05/05/2000, 25 3 18 N; 53 18 48 E; Western Indian Ocean; Persian Gulf, shipek grab</t>
  </si>
  <si>
    <t>39481</t>
  </si>
  <si>
    <t>BM.2000,O36, 92, HMS Beagle, 05/05/2000, 25 6 54 N; 53 23 42 E; Western Indian Ocean; Persian Gulf, shipek grab</t>
  </si>
  <si>
    <t>39480</t>
  </si>
  <si>
    <t>BM.2000,O35, 90, HMS Beagle, 05/05/2000, 25 7 30 N; 53 24 12 E; Western Indian Ocean; Persian Gulf, shipek grab</t>
  </si>
  <si>
    <t>39479</t>
  </si>
  <si>
    <t>BM.2000,O34, 80, HMS Beagle, 04/05/2000, 25 8 30 N; 53 28 24 E; Western Indian Ocean; Persian Gulf, shipek grab</t>
  </si>
  <si>
    <t>39478</t>
  </si>
  <si>
    <t>BM.2000,O33, 74, HMS Beagle, 04/05/2000, 25 6 18 N; 53 25 54 E; Western Indian Ocean; Persian Gulf, shipek grab</t>
  </si>
  <si>
    <t>39477</t>
  </si>
  <si>
    <t>BM.2000,O32, 68, HMS Beagle, 04/05/2000, 25 3 18 N; 53 21 36 E; Western Indian Ocean; Persian Gulf, shipek grab</t>
  </si>
  <si>
    <t>39476</t>
  </si>
  <si>
    <t>BM.2000,O31, 65, HMS Beagle, 04/05/2000, 25 1 0 N; 53 19 54 E; Western Indian Ocean; Persian Gulf, shipek grab</t>
  </si>
  <si>
    <t>39475</t>
  </si>
  <si>
    <t>BM.2000,O30, 63, HMS Beagle, 04/05/2000, 25 0 48 N; 53 17 54 E; Western Indian Ocean; Persian Gulf, shipek grab</t>
  </si>
  <si>
    <t>39474</t>
  </si>
  <si>
    <t>BM.2000,O3, 6, HMS Beagle, 09/03/1999, 24 34 18 N; 56 39 54 E; Western Indian Ocean; Persian Gulf</t>
  </si>
  <si>
    <t>39447</t>
  </si>
  <si>
    <t>BM.2000,O29, 8, SMB Nimrod of HMS Endurance, 13/01/1999, 52 3 42 S; 58 50 12 W; Southwest Atlantic Ocean, mudsnapper</t>
  </si>
  <si>
    <t>39473</t>
  </si>
  <si>
    <t>BM.2000,O28, 7, SMB Nimrod of HMS Endurance, 13/01/1999, 52 3 42 S; 58 46 48 W; Southwest Atlantic Ocean, mudsnapper</t>
  </si>
  <si>
    <t>39472</t>
  </si>
  <si>
    <t>BM.2000,O27, 6, SMB Nimrod of HMS Endurance, 13/01/1999, 52 5 42 S; 58 46 42 W; Southwest Atlantic Ocean, mudsnapper</t>
  </si>
  <si>
    <t>39471</t>
  </si>
  <si>
    <t>BM.2000,O26, 5, SMB Nimrod of HMS Endurance, 06/01/1999, 52 5 42 S; 58 50 6 W; Southwest Atlantic Ocean, mudsnapper</t>
  </si>
  <si>
    <t>39470</t>
  </si>
  <si>
    <t>BM.2000,O25, 4, SMB Nimrod of HMS Endurance, 06/01/1999, 52 5 42 S; 58 53 30 W; Southwest Atlantic Ocean, mudsnapper</t>
  </si>
  <si>
    <t>39469</t>
  </si>
  <si>
    <t>BM.2000,O24, 3, SMB Nimrod of HMS Endurance, 06/01/1999, 52 7 42 S; 58 53 24 W; Southwest Atlantic Ocean, mudsnapper</t>
  </si>
  <si>
    <t>39468</t>
  </si>
  <si>
    <t>BM.2000,O23, 2, SMB Nimrod of HMS Endurance, 06/01/1999, 52 7 42 S; 58 50 12 W; Southwest Atlantic Ocean, mudsnapper</t>
  </si>
  <si>
    <t>39467</t>
  </si>
  <si>
    <t>BM.2000,O22, 1, SMB Nimrod of HMS Endurance, 06/01/1999, 52 7 48 S; 58 46 36 W; Southwest Atlantic Ocean, mudsnapper</t>
  </si>
  <si>
    <t>39466</t>
  </si>
  <si>
    <t>BM.2000,O21, 4, SMB James Caird of HMS Endurance, 03/02/1998, 54 11 48 S; 36 33 48 W; Antarctic Atlantic Ocean, mudsnapper R004</t>
  </si>
  <si>
    <t>39465</t>
  </si>
  <si>
    <t>BM.2000,O20, 3, SMB James Caird of HMS Endurance, 03/02/1998, 54 12 6 S; 36 34 54 W; Antarctic Atlantic Ocean, mudsnapper R003</t>
  </si>
  <si>
    <t>39464</t>
  </si>
  <si>
    <t>BM.2000,O2, 5, HMS Beagle, 08/03/1999, 24 40 24 N; 56 48 6 E; Western Indian Ocean; Persian Gulf</t>
  </si>
  <si>
    <t>39446</t>
  </si>
  <si>
    <t>BM.2000,O19, 2, SMB James Caird of HMS Endurance, 03/02/1998, 54 11 48 S; 36 35 6 W; Antarctic Atlantic Ocean, mudsnapper R002</t>
  </si>
  <si>
    <t>39463</t>
  </si>
  <si>
    <t>BM.2000,O18, 1, SMB James Caird of HMS Endurance, 03/02/1998, 54 11 30 S; 36 34 42 W; Antarctic Atlantic Ocean, mudsnapper R001</t>
  </si>
  <si>
    <t>39462</t>
  </si>
  <si>
    <t>BM.2000,O17, 2, SMB James Caird of HMS Endurance, 03/02/1998, 54 14 48 S; 36 30 12 W; Antarctic Atlantic Ocean, mudsnapper R002</t>
  </si>
  <si>
    <t>39461</t>
  </si>
  <si>
    <t>BM.2000,O16, 1, SMB James Caird of HMS Endurance, 03/02/1998, 54 14 54 S; 36 30 24 W; Antarctic Atlantic Ocean, mudsnapper R001</t>
  </si>
  <si>
    <t>39460</t>
  </si>
  <si>
    <t>BM.2000,O15, 64, HMS Beagle, 21/04/1999, 25 9 57.58 N; 54 52 45.24 E; Western Indian Ocean; Persian Gulf, mudsnapper</t>
  </si>
  <si>
    <t>39459</t>
  </si>
  <si>
    <t>BM.2000,O14, 49, HMS Beagle, 21/04/1999, 25 14 38.05 N; 54 48 57.17 E; Western Indian Ocean; Persian Gulf, mudsnapper</t>
  </si>
  <si>
    <t>39458</t>
  </si>
  <si>
    <t>BM.2000,O13, 46, HMS Beagle, 17/04/1999, 25 16 40.89 N; 54 49 39.57 E; Western Indian Ocean; Persian Gulf, mudsnapper</t>
  </si>
  <si>
    <t>39457</t>
  </si>
  <si>
    <t>BM.2000,O12, 38, HMS Beagle, 17/04/1999, 25 17 22.97 N; 54 51 50.82 E; Western Indian Ocean; Persian Gulf, mudsnapper</t>
  </si>
  <si>
    <t>39456</t>
  </si>
  <si>
    <t>BM.2000,O11, 22, HMS Beagle, 17/04/1999, 25 19 31.82 N; 54 58 33.74 E; Western Indian Ocean; Persian Gulf, mudsnapper</t>
  </si>
  <si>
    <t>39455</t>
  </si>
  <si>
    <t>BM.2000,O10, 19, HMS Beagle, 21/04/1999, 25 15 58.99 N; 54 48 11 E; Western Indian Ocean; Persian Gulf, mudsnapper</t>
  </si>
  <si>
    <t>39454</t>
  </si>
  <si>
    <t>BM.2000,O1, 2, HMS Beagle, 05/03/1999, shipek grab</t>
  </si>
  <si>
    <t>39445</t>
  </si>
  <si>
    <t>BM.1998,O2, 5, HMS Endurance, 19/01/1997, 51 18  S; 60 20 12 W; Southwest Atlantic Ocean, 24</t>
  </si>
  <si>
    <t>30492</t>
  </si>
  <si>
    <t>BM.1997,O9, 2, HMS Roebuck, 15/03/1997, 25 19 42 N; 53 58 18 E; Western Indian Ocean, Shipek Grab</t>
  </si>
  <si>
    <t>30491</t>
  </si>
  <si>
    <t>BM.1997,O8, HMS Roebuck, 03/03/1997, 26 17 48 N; 56 42 24 E; Western Indian Ocean, Shipek Grab</t>
  </si>
  <si>
    <t>30490</t>
  </si>
  <si>
    <t>BM.1997,O7, HMS Roebuck, 03/03/1997, 26 20 6 N; 56 42 18 E; Western Indian Ocean, Shipek Grab</t>
  </si>
  <si>
    <t>30489</t>
  </si>
  <si>
    <t>BM.1997,O6, HMS Roebuck, 03/03/1997, 25 50 18 N; 56 40 12 E; Western Indian Ocean, Shipek Grab</t>
  </si>
  <si>
    <t>30488</t>
  </si>
  <si>
    <t>BM.1997,O5, HMS Roebuck, 26/01/1997, 26 23 30 N; 56 40 6 E; Western Indian Ocean, Shipek Grab</t>
  </si>
  <si>
    <t>30487</t>
  </si>
  <si>
    <t>BM.1997,O4, HMS Roebuck, 22/01/1997, 26 17 12 N; 56 44 18 E; Western Indian Ocean, Shipek Grab</t>
  </si>
  <si>
    <t>30486</t>
  </si>
  <si>
    <t>BM.1997,O3, HMS Roebuck, 22/01/1997, 26 17  N; 56 43 30 E; Western Indian Ocean, Shipek grab</t>
  </si>
  <si>
    <t>30485</t>
  </si>
  <si>
    <t>BM.1997,O2, HMS Roebuck, 04/01/1997, 26 26  N; 56 23 12 E; Western Indian Ocean, Shipek grab</t>
  </si>
  <si>
    <t>30484</t>
  </si>
  <si>
    <t>BM.1997,O11, 22, HMS Roebuck, 19/03/1997, 25 15 24 N; 53 44 12 E; Western Indian Ocean, Shipek Grab</t>
  </si>
  <si>
    <t>30483</t>
  </si>
  <si>
    <t>BM.1997,O10, 12, HMS Roebuck, 15/03/1997, 25 17 36 N; 53 51 12 E; Western Indian Ocean, Shipek Grab</t>
  </si>
  <si>
    <t>30482</t>
  </si>
  <si>
    <t>BM.1997,O1, HMS Roebuck, 03/01/1997, 26 25 54 N; 56 18 36 E; Western Indian Ocean, Shipek grab</t>
  </si>
  <si>
    <t>30481</t>
  </si>
  <si>
    <t>BM.1996,O9, 73, HMS Bulldog, 14/01/1996, 26 27 42 N; 56 17 36 E; Western Indian Ocean, Shipek Grab</t>
  </si>
  <si>
    <t>30480</t>
  </si>
  <si>
    <t>BM.1996,O8, 65, HMS Bulldog, 03/01/1996, 26 24 36 N; 56 12 36 E; Western Indian Ocean, Shipek Grab</t>
  </si>
  <si>
    <t>30479</t>
  </si>
  <si>
    <t>BM.1996,O7, 33, 03/01/1996, 26 25 12 N; 56 9 42 E; Western Indian Ocean, Shipek Grab</t>
  </si>
  <si>
    <t>30478</t>
  </si>
  <si>
    <t>BM.1996,O69, 40, Bonthi, 15/09/1996, 4 10 54 N; 73 30 36 E; Western Indian Ocean, Mud snapper grab</t>
  </si>
  <si>
    <t>30477</t>
  </si>
  <si>
    <t>BM.1996,O68, 41, Bonthi, 15/09/1996, 4 11  N; 73 30 24 E; Western Indian Ocean, Mud snapper grab</t>
  </si>
  <si>
    <t>30476</t>
  </si>
  <si>
    <t>BM.1996,O67, 37, Bonthi, 15/09/1996, 4 11 30 N; 73 30 24 E; Western Indian Ocean, Mud snapper grab</t>
  </si>
  <si>
    <t>30475</t>
  </si>
  <si>
    <t>BM.1996,O66, 38, Bonthi, 15/09/1996, 4 11 12 N; 73 30 36 E; Western Indian Ocean, Mud snapper grab</t>
  </si>
  <si>
    <t>30474</t>
  </si>
  <si>
    <t>BM.1996,O65, 39, Bonthi, 15/09/1996, 4 11 12 N; 73 30 42 E; Western Indian Ocean, Mud snapper grab</t>
  </si>
  <si>
    <t>30473</t>
  </si>
  <si>
    <t>BM.1996,O64, 42, Bonthi, 15/09/1996, 4 11 12 N; 73 31  E; Western Indian Ocean, Mud snapper grab</t>
  </si>
  <si>
    <t>30472</t>
  </si>
  <si>
    <t>BM.1996,O63, 43, Bonthi, 15/09/1996, 4 11 12 N; 73 31 12 E; Western Indian Ocean, Mud snapper grab</t>
  </si>
  <si>
    <t>30471</t>
  </si>
  <si>
    <t>BM.1996,O62, 34, Bonthi, 15/09/1996, 4 11 30 N; 73 31 12 E; Western Indian Ocean, Mud snapper grab</t>
  </si>
  <si>
    <t>30470</t>
  </si>
  <si>
    <t>BM.1996,O61, 35, Bonthi, 15/09/1996, 4 11 30 N; 73 31  E; Western Indian Ocean, Mud snapper grab</t>
  </si>
  <si>
    <t>30469</t>
  </si>
  <si>
    <t>BM.1996,O60, 36, Bonthi, 14/09/1996, 4 11 30 N; 73 30 42 E; Western Indian Ocean, Mud snapper grab</t>
  </si>
  <si>
    <t>30468</t>
  </si>
  <si>
    <t>BM.1996,O6, 44, HMS Bulldog, 03/01/1996, 26 22 42 N; 56 9 30 E; Western Indian Ocean, Shipek Grab</t>
  </si>
  <si>
    <t>30467</t>
  </si>
  <si>
    <t>BM.1996,O59, 31, Bonthi, 14/09/1996, 4 11 48 N; 73 30 42 E; Western Indian Ocean, Mud snapper grab</t>
  </si>
  <si>
    <t>30466</t>
  </si>
  <si>
    <t>BM.1996,O58, 30, Bonthi, 14/09/1996, 4 11 48 N; 73 30 30 E; Western Indian Ocean, Mud snapper grab</t>
  </si>
  <si>
    <t>30465</t>
  </si>
  <si>
    <t>BM.1996,O57, 5, HMS Hecla, 25/08/1996, 4 19  N; 73 34 54 E; Western Indian Ocean, Mud snapper grab</t>
  </si>
  <si>
    <t>30464</t>
  </si>
  <si>
    <t>BM.1996,O56, 9, HMS Hecla, 25/08/1996, 4 19  N; 73 34 36 E; Western Indian Ocean, Mud snapper grab</t>
  </si>
  <si>
    <t>30463</t>
  </si>
  <si>
    <t>BM.1996,O55, 13, HMS Hecla, 25/08/1996, 4 18 48 N; 73 33 42 E; Western Indian Ocean, Mud snapper grab</t>
  </si>
  <si>
    <t>30462</t>
  </si>
  <si>
    <t>BM.1996,O54, 6, HMS Hecla, 25/08/1996, 4 18 48 N; 73 32 36 E; Western Indian Ocean, Mud snapper grab</t>
  </si>
  <si>
    <t>30461</t>
  </si>
  <si>
    <t>BM.1996,O53, 10, HMS Hecla, 25/08/1996, 4 18 6 N; 73 32 18 E; Western Indian Ocean, Mud snapper grab</t>
  </si>
  <si>
    <t>30460</t>
  </si>
  <si>
    <t>BM.1996,O52, 11, HMS Hecla, 25/08/1996, 4 18 6 N; 73 32 30 E; Western Indian Ocean, Mud snapper grab</t>
  </si>
  <si>
    <t>30459</t>
  </si>
  <si>
    <t>BM.1996,O51, 15, HMS Hecla, 25/08/1996, 4 17 24 N; 73 32 36 E; Western Indian Ocean, Mud snapper grab</t>
  </si>
  <si>
    <t>30458</t>
  </si>
  <si>
    <t>BM.1996,O50, 14, HMS Hecla, 25/08/1996, 4 17 24 N; 73 31 54 E; Western Indian Ocean, Mud snapper grab</t>
  </si>
  <si>
    <t>30457</t>
  </si>
  <si>
    <t>BM.1996,O5, 25, HMS Bulldog, 03/01/1996, 26 21 18 N; 56 5 36 E; Western Indian Ocean, Shipek Grab</t>
  </si>
  <si>
    <t>30456</t>
  </si>
  <si>
    <t>BM.1996,O49, 8, HMS Hecla, 25/08/1996, 4 17 18 N; 73 32  E; Western Indian Ocean, Mud snapper grab</t>
  </si>
  <si>
    <t>30455</t>
  </si>
  <si>
    <t>BM.1996,O48, 17, HMS Hecla, 25/08/1996, 4 16 48 N; 73 32  E; Western Indian Ocean, Mud snapper grab</t>
  </si>
  <si>
    <t>30454</t>
  </si>
  <si>
    <t>BM.1996,O47, 18, HMS Hecla, 25/08/1996, 4 16 54 N; 73 32 36 E; Western Indian Ocean, Mud snapper grab</t>
  </si>
  <si>
    <t>30453</t>
  </si>
  <si>
    <t>BM.1996,O46, 19, HMS Hecla, 25/08/1996, 4 16 42 N; 73 32 48 E; Western Indian Ocean, Mud snapper grab</t>
  </si>
  <si>
    <t>30452</t>
  </si>
  <si>
    <t>BM.1996,O45, 16, HMS Hecla, 25/08/1996, 4 17 30 N; 73 32 54 E; Western Indian Ocean, Mud snapper grab</t>
  </si>
  <si>
    <t>30451</t>
  </si>
  <si>
    <t>BM.1996,O44, 12, HMS Hecla, 25/08/1996, 4 18 6 N; 73 33 6 E; Western Indian Ocean, Mud snapper grab</t>
  </si>
  <si>
    <t>30450</t>
  </si>
  <si>
    <t>BM.1996,O43, 7, HMS Hecla, 25/08/1996, 4 18 54 N; 73 33 12 E; Western Indian Ocean, Mud snapper grab</t>
  </si>
  <si>
    <t>30449</t>
  </si>
  <si>
    <t>BM.1996,O42, 3, HMS Hecla, 25/08/1996, 4 19 30 N; 73 33 54 E; Western Indian Ocean, Mud snapper grab</t>
  </si>
  <si>
    <t>30448</t>
  </si>
  <si>
    <t>BM.1996,O41, 1, HMS Hecla, 25/08/1996, 4 20 12 N; 73 33 12 E; Western Indian Ocean, Mud snapper grab</t>
  </si>
  <si>
    <t>30447</t>
  </si>
  <si>
    <t>BM.1996,O40, 2, HMS Hecla, 25/08/1996, 4 20 12 N; 73 33 54 E; Western Indian Ocean, Mud snapper grab</t>
  </si>
  <si>
    <t>30446</t>
  </si>
  <si>
    <t>BM.1996,O4, 20, HMS Bulldog, 02/01/1996, 26 18 54 N; 56 2 54 E; Western Indian Ocean, Shipek Grab</t>
  </si>
  <si>
    <t>30445</t>
  </si>
  <si>
    <t>BM.1996,O39, 4, HMS Hecla, 25/08/1996, 4 19 30 N; 73 33 54 E; Western Indian Ocean, Mud snapper grab</t>
  </si>
  <si>
    <t>30444</t>
  </si>
  <si>
    <t>BM.1996,O38, 213, HMS Bulldog, 18/01/1996, 26 3 36 N; 56 43  E; Western Indian Ocean, Shipek Grab</t>
  </si>
  <si>
    <t>30443</t>
  </si>
  <si>
    <t>BM.1996,O37, 223, HMS Bulldog, 18/01/1996, 25 57  N; 56 41 42 E; Western Indian Ocean, Shipek Grab</t>
  </si>
  <si>
    <t>30442</t>
  </si>
  <si>
    <t>BM.1996,O36, 302, HMS Bulldog, 18/01/1996, 25 17 48 N; 56 46 6 E; Western Indian Ocean, Shipek Grab</t>
  </si>
  <si>
    <t>30441</t>
  </si>
  <si>
    <t>BM.1996,O35, 291, HMS Bulldog, 17/01/1996, 25 25 30 N; 56 44 36 E; Western Indian Ocean, Shipek Grab</t>
  </si>
  <si>
    <t>30440</t>
  </si>
  <si>
    <t>BM.1996,O34, 281, HMS Bulldog, 17/01/1996, 25 31 54 N; 56 43 18 E; Western Indian Ocean, Shipek Grab</t>
  </si>
  <si>
    <t>30439</t>
  </si>
  <si>
    <t>BM.1996,O33, 271, HMS Bulldog, 17/01/1996, 25 38 30 N; 56 42  E; Western Indian Ocean, Shipek Grab</t>
  </si>
  <si>
    <t>30438</t>
  </si>
  <si>
    <t>BM.1996,O32, 261, HMS Bulldog, 17/01/1996, 25 45 12 N; 56 40 48 E; Western Indian Ocean, Shipek Grab</t>
  </si>
  <si>
    <t>30437</t>
  </si>
  <si>
    <t>BM.1996,O31, 251, HMS Bulldog, 17/01/1996, 25 51 54 N; 56 39 54 E; Western Indian Ocean, Shipek Grab</t>
  </si>
  <si>
    <t>30436</t>
  </si>
  <si>
    <t>BM.1996,O30, 237, HMS Bulldog, 17/01/1996, 25 58 42 N; 56 39 42 E; Western Indian Ocean, Shipek Grab</t>
  </si>
  <si>
    <t>30435</t>
  </si>
  <si>
    <t>BM.1996,O3, 9, HMS Bulldog, 19/12/1995, 26 13 24 N; 56 57 18 E; Western Indian Ocean, Shipek Grab</t>
  </si>
  <si>
    <t>30434</t>
  </si>
  <si>
    <t>BM.1996,O29, 227, HMS Bulldog, 17/01/1996, 26 5 30 N; 56 39 24 E; Western Indian Ocean, Shipek Grab</t>
  </si>
  <si>
    <t>30433</t>
  </si>
  <si>
    <t>BM.1996,O28, 155, HMS Bulldog, 16/01/1996, 26 22 54 N; 56 42 54 E; Western Indian Ocean, Shipek Grab</t>
  </si>
  <si>
    <t>30432</t>
  </si>
  <si>
    <t>BM.1996,O27, 160, HMS Bulldog, 16/01/1996, 26 19 36 N; 56 44  E; Western Indian Ocean, Shipek Grab</t>
  </si>
  <si>
    <t>30431</t>
  </si>
  <si>
    <t>BM.1996,O26, 166, HMS Bulldog, 16/01/1996, 26 15 48 N; 56 45 18 E; Western Indian Ocean, Shipek Grab</t>
  </si>
  <si>
    <t>30430</t>
  </si>
  <si>
    <t>BM.1996,O25, 200, HMS Bulldog, 16/01/1996, 26 12 24 N; 56 44 36 W; Western Indian Ocean, Shipek Grab</t>
  </si>
  <si>
    <t>30429</t>
  </si>
  <si>
    <t>BM.1996,O24, 190, HMS Bulldog, 16/01/1996, 26 9 24 N; 56 39 12 E; Western Indian Ocean, Shipek Grab</t>
  </si>
  <si>
    <t>30428</t>
  </si>
  <si>
    <t>BM.1996,O23, 180, HMS Bulldog, 16/01/1996, 26 16 12 N; 56 38 54 E; Western Indian Ocean, Shipek Grab</t>
  </si>
  <si>
    <t>30427</t>
  </si>
  <si>
    <t>BM.1996,O22, 173, HMS Bulldog, 16/01/1996, 26 20 48 N; 56 38 42 E; Western Indian Ocean, Shipek Grab</t>
  </si>
  <si>
    <t>30426</t>
  </si>
  <si>
    <t>BM.1996,O21, 170, HMS Bulldog, 16/01/1996, 26 22 54 N; 56 38 36 E; Western Indian Ocean, Shipek Grab</t>
  </si>
  <si>
    <t>30425</t>
  </si>
  <si>
    <t>BM.1996,O20, 107, HMS Bulldog, 16/01/1996, 26 37 30 N; 56 32 30 E; Western Indian Ocean, Shipek Grab</t>
  </si>
  <si>
    <t>30424</t>
  </si>
  <si>
    <t>BM.1996,O2, 18, HMS Bulldog, 18/12/1995, 26 18  N; 56 1 48 E; Western Indian Ocean, Shipek Grab</t>
  </si>
  <si>
    <t>30423</t>
  </si>
  <si>
    <t>BM.1996,O19, 126, HMS Bulldog, 16/01/1996, 26 34  N; 56 37 42 E; Western Indian Ocean, Shipek Grab</t>
  </si>
  <si>
    <t>30422</t>
  </si>
  <si>
    <t>BM.1996,O18, 135, HMS Bulldog, 15/01/1996, 26 28 36 N; 56 40 48 E; Western Indian Ocean, Shipek Grab</t>
  </si>
  <si>
    <t>30421</t>
  </si>
  <si>
    <t>BM.1996,O17, 150, HMS Bulldog, 15/01/1996, 26 25 42 N; 56 38 30 E; Western Indian Ocean, Shipek Grab</t>
  </si>
  <si>
    <t>30420</t>
  </si>
  <si>
    <t>BM.1996,O16, 143, HMS Bulldog, 15/01/1996, 26 29 36 N; 56 35 30 E; Western Indian Ocean, Shipek Grab</t>
  </si>
  <si>
    <t>30419</t>
  </si>
  <si>
    <t>BM.1996,O15, 117, HMS Bulldog, 15/01/1996, 26 33 18 N; 56 30 18 E; Western Indian Ocean, Shipek Grab</t>
  </si>
  <si>
    <t>30418</t>
  </si>
  <si>
    <t>BM.1996,O14, 47, HMS Bulldog, 15/01/1996, 26 26 42 N; 56 11 18 E; Western Indian Ocean, Shipek Grab</t>
  </si>
  <si>
    <t>30417</t>
  </si>
  <si>
    <t>BM.1996,O13, 55, HMS Bulldog, 15/01/1996, 26 30 36 N; 56 15 24 E; Western Indian Ocean, Shipek Grab</t>
  </si>
  <si>
    <t>30416</t>
  </si>
  <si>
    <t>BM.1996,O12, 77, HMS Bulldog, 15/01/1996, 26 34 54 N; 56 20 12 E; Western Indian Ocean, Shipek Grab</t>
  </si>
  <si>
    <t>30415</t>
  </si>
  <si>
    <t>BM.1996,O11, 87, HMS Bulldog, 15/01/1996, 26 37 24 N; 56 27 24 E; Western Indian Ocean, Shipek Grab</t>
  </si>
  <si>
    <t>30414</t>
  </si>
  <si>
    <t>BM.1996,O10, 95, HMS Bulldog, 14/01/1996, 26 31 18 N; 56 24 6 E; Western Indian Ocean, Shipek Grab</t>
  </si>
  <si>
    <t>30413</t>
  </si>
  <si>
    <t>BM.1996,O1, 720/1, HMS Herald, 17/11/1996, 34 16 18 N; 20 4  E; Eastern Central Atlantic Ocean, Shipek Grab</t>
  </si>
  <si>
    <t>30412</t>
  </si>
  <si>
    <t>BM.1995,O3, 3, M.V. Raven, 05/12/1994, 18 25 6 N; 64 36 24 W; Western Central Atlantic Ocean, Deitz La Fond grab</t>
  </si>
  <si>
    <t>30411</t>
  </si>
  <si>
    <t>BM.1995,O2, 2, M.V.Raven, 05/12/1994, 18 25 18 N; 64 36 48 W; Western Central Atlantic Ocean, Deitz La Fond grab</t>
  </si>
  <si>
    <t>30410</t>
  </si>
  <si>
    <t>BM.1995,O1, 1, M.V. Raven, 05/12/1994, 18 25 30 N; 64 36 48 W; Western Central Atlantic Ocean, Deitz La Fond grab</t>
  </si>
  <si>
    <t>30409</t>
  </si>
  <si>
    <t>BM.1994,O2, 2, Captain H, 05/12/1993, 12 3 30 N; 61 45 30 W; Western Central Atlantic Ocean, grab from boat party</t>
  </si>
  <si>
    <t>30408</t>
  </si>
  <si>
    <t>BM.1994,O1, 1, Captain H, 05/12/1993, 12 2 48 N; 61 45 18 W; Western Central Atlantic Ocean, grab from boat party</t>
  </si>
  <si>
    <t>30407</t>
  </si>
  <si>
    <t>BM.1993,O5, 3, HMS Beagle, 15/10/1992, 36 7 36 N; 5 21 7 W; Northeast Atlantic Ocean, by hand</t>
  </si>
  <si>
    <t>30406</t>
  </si>
  <si>
    <t>BM.1993,O4, 2, HMS Beagle, 15/10/1992, 36 7 36 N; 5 21 7 W; Northeast Atlantic Ocean, by hand</t>
  </si>
  <si>
    <t>30405</t>
  </si>
  <si>
    <t>BM.1993,O3, 1, HMS Beagle, 15/10/1992, 36 7 36 N; 5 21 7 W; Northeast Atlantic Ocean, by hand</t>
  </si>
  <si>
    <t>30404</t>
  </si>
  <si>
    <t>BM.1993,O2, 7, 07/12/1992, 13 6 24 N; 59 38 6 W; Western Central Atlantic Ocean</t>
  </si>
  <si>
    <t>30403</t>
  </si>
  <si>
    <t>BM.1993,O1, 6, 07/12/1992, 13 6 24 N; 59 38 12 W; Western Central Atlantic Ocean</t>
  </si>
  <si>
    <t>30402</t>
  </si>
  <si>
    <t>BM.1991,O99, 2, HMS Herald/Berkley, 24/01/1989, 26 17 12 N; 50 46 24 E; Western Indian Ocean, shipek grab</t>
  </si>
  <si>
    <t>30401</t>
  </si>
  <si>
    <t>BM.1991,O98, 1, HMS Herald/Berkley, 24/01/1989, 26 16 18 N; 50 46 42 E; Western Indian Ocean, shipek grab</t>
  </si>
  <si>
    <t>30400</t>
  </si>
  <si>
    <t>BM.1991,O97, 219, HMS Herald, 21/11/1988, 25 27 30 N; 54 26 6 E; Western Indian Ocean, shipek grab</t>
  </si>
  <si>
    <t>30399</t>
  </si>
  <si>
    <t>BM.1991,O96, 217, HMS Herald, 21/11/1988, 25 27 12 N; 54 25 36 E; Western Indian Ocean, shipek grab</t>
  </si>
  <si>
    <t>30398</t>
  </si>
  <si>
    <t>BM.1991,O95, 213, HMS Herald, 21/11/1988, 25 26 42 N; 54 22 24 E; Western Indian Ocean, shipek grab</t>
  </si>
  <si>
    <t>30397</t>
  </si>
  <si>
    <t>BM.1991,O94, 212, HMS Herald, 21/11/1988, 25 26 12 N; 54 21 18 E; Western Indian Ocean, shipek grab</t>
  </si>
  <si>
    <t>30396</t>
  </si>
  <si>
    <t>BM.1991,O93, 210, HMS Herald, 21/11/1988, 25 25 54 N; 54 19 36 E; Western Indian Ocean, shipek grab</t>
  </si>
  <si>
    <t>30395</t>
  </si>
  <si>
    <t>BM.1991,O92, 209, HMS Herald, 21/11/1988, 25 25 30 N; 54 18 54 E; Western Indian Ocean, shipek grab</t>
  </si>
  <si>
    <t>30394</t>
  </si>
  <si>
    <t>BM.1991,O91, 207, HMS Herald, 21/11/1988, 25 25 24 N; 54 17 24 E; Western Indian Ocean, shipek grab</t>
  </si>
  <si>
    <t>30393</t>
  </si>
  <si>
    <t>BM.1991,O90, 202, HMS Herald, 21/11/1988, 25 28  N; 54 28 6 E; Western Indian Ocean, shipek grab</t>
  </si>
  <si>
    <t>30392</t>
  </si>
  <si>
    <t>BM.1991,O9, 11, HMS Herald, 20/11/1988, 25 48 24 N; 55 24 30 E; Western Indian Ocean, shipek grab</t>
  </si>
  <si>
    <t>30391</t>
  </si>
  <si>
    <t>BM.1991,O89, 201, HMS Herald, 21/11/1988, 25 28 6 N; 54 28 48 E; Western Indian Ocean, shipek grab</t>
  </si>
  <si>
    <t>30390</t>
  </si>
  <si>
    <t>BM.1991,O88, 200, HMS Herald, 21/11/1988, 25 28 24 N; 54 30 30 E; Western Indian Ocean, shipek grab</t>
  </si>
  <si>
    <t>30389</t>
  </si>
  <si>
    <t>BM.1991,O87, 199, HMS Herald, 21/11/1988, 25 28 36 N; 54 30 30 E; Western Indian Ocean, shipek grab</t>
  </si>
  <si>
    <t>30388</t>
  </si>
  <si>
    <t>BM.1991,O86, 198, HMS Herald, 21/11/1988, 25 28 36 N; 54 30 54 E; Western Indian Ocean, shipek grab</t>
  </si>
  <si>
    <t>30387</t>
  </si>
  <si>
    <t>BM.1991,O85, 197, HMS Herald, 21/11/1988, 25 28 54 N; 54 31 42 E; Western Indian Ocean, shipek grab</t>
  </si>
  <si>
    <t>30386</t>
  </si>
  <si>
    <t>BM.1991,O84, 196, HMS Herald, 21/11/1988, 25 29 12 N; 54 32 24 E; Western Indian Ocean, shipek grab</t>
  </si>
  <si>
    <t>30385</t>
  </si>
  <si>
    <t>BM.1991,O83, 194, HMS Herald, 21/11/1988, 25 30 30 N; 54 38  E; Western Indian Ocean, shipek grab</t>
  </si>
  <si>
    <t>30384</t>
  </si>
  <si>
    <t>BM.1991,O82, 193, HMS Herald, 21/11/1988, 25 30 42 N; 54 38 36 E; Western Indian Ocean, shipek grab</t>
  </si>
  <si>
    <t>30383</t>
  </si>
  <si>
    <t>BM.1991,O81, 192, HMS Herald, 21/11/1988, 25 30 54 N; 54 39 30 E; Western Indian Ocean, shipek grab</t>
  </si>
  <si>
    <t>30382</t>
  </si>
  <si>
    <t>BM.1991,O80, 190, HMS Herald, 21/11/1988, 25 31 24 N; 54 40 42 E; Western Indian Ocean, shipek grab</t>
  </si>
  <si>
    <t>30381</t>
  </si>
  <si>
    <t>BM.1991,O8, 10, HMS Herald, 20/11/1988, 25 48 48 N; 55 25 6 E; Western Indian Ocean, shipek grab</t>
  </si>
  <si>
    <t>30380</t>
  </si>
  <si>
    <t>BM.1991,O79, 189, HMS Herald, 21/11/1988, 25 31 36 N; 54 41 36 E; Western Indian Ocean, shipek grab</t>
  </si>
  <si>
    <t>30379</t>
  </si>
  <si>
    <t>BM.1991,O78, 155, HMS Herald, 06/11/1988, 26 9 42 N; 55 53 30 E; Western Indian Ocean, shipek grab</t>
  </si>
  <si>
    <t>30378</t>
  </si>
  <si>
    <t>BM.1991,O77, 153, HMS Herald, 06/11/1988, 26 9  N; 55 52 42 E; Western Indian Ocean, shipek grab</t>
  </si>
  <si>
    <t>30377</t>
  </si>
  <si>
    <t>BM.1991,O76, 152, HMS Herald, 06/11/1988, 26 8 12 N; 55 51 42 E; Western Indian Ocean, shipek grab</t>
  </si>
  <si>
    <t>30376</t>
  </si>
  <si>
    <t>BM.1991,O75, 150, HMS Herald, 06/11/1988, 26 0  N; 55 54 48 E; Western Indian Ocean, shipek grab</t>
  </si>
  <si>
    <t>30375</t>
  </si>
  <si>
    <t>BM.1991,O74, 149, HMS Herald, 06/11/1988, 26 7  N; 55 49 54 E; Western Indian Ocean, shipek grab</t>
  </si>
  <si>
    <t>30374</t>
  </si>
  <si>
    <t>BM.1991,O73, 148, HMS Herald, 06/11/1988, 26 6 36 N; 55 49 12 E; Western Indian Ocean, shipek grab</t>
  </si>
  <si>
    <t>30373</t>
  </si>
  <si>
    <t>BM.1991,O72, 146, HMS Herald, 06/11/1988, 26 5 42 N; 55 48 6 E; Western Indian Ocean, shipek grab</t>
  </si>
  <si>
    <t>30372</t>
  </si>
  <si>
    <t>BM.1991,O71, 142, HMS Herald, 06/11/1988, 26 4  N; 55 45 48 E; Western Indian Ocean, shipek grab</t>
  </si>
  <si>
    <t>30371</t>
  </si>
  <si>
    <t>BM.1991,O70, 143, HMS Herald, 06/11/1988, 26 4 30 N; 55 40 18 E; Western Indian Ocean, shipek grab</t>
  </si>
  <si>
    <t>30370</t>
  </si>
  <si>
    <t>BM.1991,O7, 8, HMS Herald, 20/11/1988, 25 49 48 N; 55 26 18 E; Western Indian Ocean, shipek grab</t>
  </si>
  <si>
    <t>30369</t>
  </si>
  <si>
    <t>BM.1991,O69, 141, HMS Herald, 06/11/1988, 26 3 36 N; 55 45 12 E; Western Indian Ocean, shipek grab</t>
  </si>
  <si>
    <t>30368</t>
  </si>
  <si>
    <t>BM.1991,O68, 140, HMS Herald, 06/11/1988, 26 3 12 N; 55 44 42 E; Western Indian Ocean, shipek grab</t>
  </si>
  <si>
    <t>30367</t>
  </si>
  <si>
    <t>BM.1991,O67, 139, HMS Herald, 06/11/1988, 26 2 42 N; 55 40  E; Western Indian Ocean, shipek grab</t>
  </si>
  <si>
    <t>30366</t>
  </si>
  <si>
    <t>BM.1991,O66, 136, HMS Herald, 06/11/1988, 26 1 24 N; 55 42 24 E; Western Indian Ocean, shipek grab</t>
  </si>
  <si>
    <t>30365</t>
  </si>
  <si>
    <t>BM.1991,O65, 135, HMS Herald, 06/11/1988, 26 1 6 N; 55 41 48 E; Western Indian Ocean, shipek grab</t>
  </si>
  <si>
    <t>30364</t>
  </si>
  <si>
    <t>BM.1991,O64, 129, HMS Herald, 30/10/1988, 25 31 18 N; 54 41 24 E; Western Indian Ocean, shipek grab</t>
  </si>
  <si>
    <t>30363</t>
  </si>
  <si>
    <t>BM.1991,O63, 128, HMS Herald, 30/10/1988, 25 31 24 N; 54 42 18 E; Western Indian Ocean, shipek grab</t>
  </si>
  <si>
    <t>30362</t>
  </si>
  <si>
    <t>BM.1991,O62, 127, HMS Herald, 30/10/1988, 25 31 42 N; 54 42 54 E; Western Indian Ocean, shipek grab</t>
  </si>
  <si>
    <t>30361</t>
  </si>
  <si>
    <t>BM.1991,O61, 126, HMS Herald, 29/10/1988, 25 31 54 N; 54 43 42 E; Western Indian Ocean, shipek grab</t>
  </si>
  <si>
    <t>30360</t>
  </si>
  <si>
    <t>BM.1991,O60, 125, HMS Herald, 29/10/1988, 25 32 6 N; 54 44 30 E; Western Indian Ocean, shipek grab</t>
  </si>
  <si>
    <t>30359</t>
  </si>
  <si>
    <t>BM.1991,O6, 7, HMS Herald, 20/11/1988, 25 50 12 N; 55 26 54 E; Western Indian Ocean, shipek grab</t>
  </si>
  <si>
    <t>30358</t>
  </si>
  <si>
    <t>BM.1991,O59, 122, HMS Herald, 29/10/1988, 25 32 18 N; 54 46 42 E; Western Indian Ocean, shipek grab</t>
  </si>
  <si>
    <t>30357</t>
  </si>
  <si>
    <t>BM.1991,O58, 121, HMS Herald, 29/10/1988, 25 32 54 N; 54 47 24 E; Western Indian Ocean, shipek grab</t>
  </si>
  <si>
    <t>30356</t>
  </si>
  <si>
    <t>BM.1991,O57, 120, HMS Herald, 29/10/1988, 25 33 12 N; 54 48 36 E; Western Indian Ocean, shipek grab</t>
  </si>
  <si>
    <t>30355</t>
  </si>
  <si>
    <t>BM.1991,O56, 119, HMS Herald, 29/10/1988, 25 33 42 N; 54 50 12 E; Western Indian Ocean, shipek grab</t>
  </si>
  <si>
    <t>30354</t>
  </si>
  <si>
    <t>BM.1991,O55, 118, HMS Herald, 29/10/1988, 25 33 54 N; 54 51 30 E; Western Indian Ocean, shipek grab</t>
  </si>
  <si>
    <t>30353</t>
  </si>
  <si>
    <t>BM.1991,O54, 117, HMS Herald, 29/10/1988, 25 34 12 N; 54 52 54 E; Western Indian Ocean, shipek grab</t>
  </si>
  <si>
    <t>30352</t>
  </si>
  <si>
    <t>BM.1991,O53, 103, HMS Herald, 24/10/1988, 25 58 42 N; 55 38 24 E; Western Indian Ocean, shipek grab</t>
  </si>
  <si>
    <t>30351</t>
  </si>
  <si>
    <t>BM.1991,O52, 98, HMS Herald, 24/10/1988, 25 54 24 N; 55 32 36 E; Western Indian Ocean, shipek grab</t>
  </si>
  <si>
    <t>30350</t>
  </si>
  <si>
    <t>BM.1991,O51, 97, HMS Herald, 23/10/1988, 25 53 30 N; 55 31 30 E; Western Indian Ocean, shipek grab</t>
  </si>
  <si>
    <t>30349</t>
  </si>
  <si>
    <t>BM.1991,O50, 94, HMS Herald, 23/10/1988, 25 54  N; 55 32 12 E; Western Indian Ocean, shipek grab</t>
  </si>
  <si>
    <t>30348</t>
  </si>
  <si>
    <t>BM.1991,O5, 6, HMS Herald, 20/11/1988, 25 50 42 N; 55 27 30 E; Western Indian Ocean, shipek grab</t>
  </si>
  <si>
    <t>30347</t>
  </si>
  <si>
    <t>BM.1991,O49, 96, HMS Herald, 23/10/1988, 25 58 18 N; 55 30 6 E; Western Indian Ocean, shipek grab</t>
  </si>
  <si>
    <t>30346</t>
  </si>
  <si>
    <t>BM.1991,O48, 92, HMS Herald, 23/10/1988, 25 57 42 N; 55 34 24 E; Western Indian Ocean, shipek grab</t>
  </si>
  <si>
    <t>30345</t>
  </si>
  <si>
    <t>BM.1991,O47, 91, HMS Herald, 23/10/1988, 25 56 30 N; 55 35 30 E; Western Indian Ocean, shipek grab</t>
  </si>
  <si>
    <t>30344</t>
  </si>
  <si>
    <t>BM.1991,O46, 90, HMS Herald, 23/10/1988, 25 57 24 N; 55 36 42 E; Western Indian Ocean, shipek grab</t>
  </si>
  <si>
    <t>30343</t>
  </si>
  <si>
    <t>BM.1991,O45, 89, HMS Herald, 23/10/1988, 25 58 12 N; 55 37 54 E; Western Indian Ocean, shipek grab</t>
  </si>
  <si>
    <t>30342</t>
  </si>
  <si>
    <t>BM.1991,O44, 44, HMS Herald, 11/10/1988, 25 43 54 N; 55 18 18 E; Western Indian Ocean, shipek grab</t>
  </si>
  <si>
    <t>30341</t>
  </si>
  <si>
    <t>BM.1991,O43, 85, HMS Herald, 11/10/1988, 25 42 12 N; 55 16  E; Western Indian Ocean, shipek grab</t>
  </si>
  <si>
    <t>30340</t>
  </si>
  <si>
    <t>BM.1991,O42, 83, HMS Herald, 07/10/1988, 25 40 24 N; 55 13 48 E; Western Indian Ocean, shipek grab</t>
  </si>
  <si>
    <t>30339</t>
  </si>
  <si>
    <t>BM.1991,O41, 82, HMS Herald, 07/10/1988, 25 39 24 N; 55 12 48 E; Western Indian Ocean, shipek grab</t>
  </si>
  <si>
    <t>30338</t>
  </si>
  <si>
    <t>BM.1991,O40, 81, HMS Herald, 07/10/1988, 25 39 42 N; 55 12 12 E; Western Indian Ocean, shipek grab</t>
  </si>
  <si>
    <t>30337</t>
  </si>
  <si>
    <t>BM.1991,O4, 5, HMS Herald, 20/11/1988, 25 51 6 N; 55 28  E; Eastern Central Atlantic Ocean, shipek grab</t>
  </si>
  <si>
    <t>30336</t>
  </si>
  <si>
    <t>BM.1991,O39, 80, HMS Herald, 07/10/1988, 25 39 30 N; 55 11 24 E; Western Indian Ocean, shipek grab</t>
  </si>
  <si>
    <t>30335</t>
  </si>
  <si>
    <t>BM.1991,O38, 79, HMS Herald, 07/10/1988, 25 39 18 N; 55 10 30 E; Western Indian Ocean, shipek grab</t>
  </si>
  <si>
    <t>30334</t>
  </si>
  <si>
    <t>BM.1991,O37, 78, HMS Herald, 07/10/1988, 25 39  N; 55 9 12 E; Western Indian Ocean, shipek grab</t>
  </si>
  <si>
    <t>30333</t>
  </si>
  <si>
    <t>BM.1991,O36, 77, HMS Herald, 07/10/1988, 25 38 48 N; 55 9 12 E; Western Indian Ocean, shipek grab</t>
  </si>
  <si>
    <t>30332</t>
  </si>
  <si>
    <t>BM.1991,O35, 75, HMS Herald, 07/10/1988, 25 38 24 N; 55 7 48 E; Western Indian Ocean, shipek grab</t>
  </si>
  <si>
    <t>30331</t>
  </si>
  <si>
    <t>BM.1991,O33, 74, HMS Herald, 07/10/1988, 25 28 12 N; 55 7 6 E; Western Indian Ocean, shipek grab</t>
  </si>
  <si>
    <t>30330</t>
  </si>
  <si>
    <t>BM.1991,O32, 73, HMS Herald, 07/10/1988, 25 37 54 N; 55 6 18 E; Western Indian Ocean, shipek grab</t>
  </si>
  <si>
    <t>30329</t>
  </si>
  <si>
    <t>BM.1991,O31, 70, HMS Herald, 07/10/1988, 25 37 18 N; 55 4 12 E; Western Indian Ocean, shipek grab</t>
  </si>
  <si>
    <t>30328</t>
  </si>
  <si>
    <t>BM.1991,O30, 69, HMS Herald, 07/10/1988, 25 37 6 N; 55 3  E; Western Indian Ocean, shipek grab</t>
  </si>
  <si>
    <t>30327</t>
  </si>
  <si>
    <t>BM.1991,O3, 3, HMS Herald, 20/11/1988, 25 51 54 N; 55 29 12 E; Eastern Central Atlantic Ocean, shipek grab</t>
  </si>
  <si>
    <t>30326</t>
  </si>
  <si>
    <t>BM.1991,O29, 68, HMS Herald, 07/10/1988, 25 36 48 N; 55 2 48 E; Western Indian Ocean, shipek grab</t>
  </si>
  <si>
    <t>30325</t>
  </si>
  <si>
    <t>BM.1991,O28, 65, HMS Herald, 07/10/1988, 25 36 12 N; 55 0 42 E; Western Indian Ocean, corer</t>
  </si>
  <si>
    <t>30324</t>
  </si>
  <si>
    <t>BM.1991,O27, 64, HMS Herald, 07/10/1988, 25 35 54 N; 55 0 42 E; Western Indian Ocean, shipek grab</t>
  </si>
  <si>
    <t>30323</t>
  </si>
  <si>
    <t>BM.1991,O26, 32, HMS Herald, 21/11/1988, 25 29 36 N; 54 33 54 E; Western Indian Ocean, shipek grab</t>
  </si>
  <si>
    <t>30322</t>
  </si>
  <si>
    <t>BM.1991,O25, 31, HMS Herald, 21/11/1988, 25 29 36 N; 54 34 30 E; Western Indian Ocean, shipek grab</t>
  </si>
  <si>
    <t>30321</t>
  </si>
  <si>
    <t>BM.1991,O24, 30, HMS Herald, 21/11/1988, 25 29 54 N; 54 35 30 E; Western Indian Ocean, shipek grab</t>
  </si>
  <si>
    <t>30320</t>
  </si>
  <si>
    <t>BM.1991,O23, 29, HMS Herald, 21/11/1988, 25 30 6 N; 54 36 12 E; Western Indian Ocean, shipek grab</t>
  </si>
  <si>
    <t>30319</t>
  </si>
  <si>
    <t>BM.1991,O22, 28, HMS Herald, 21/11/1988, 25 30 18 N; 54 36 42 E; Western Indian Ocean, shipek grab</t>
  </si>
  <si>
    <t>30318</t>
  </si>
  <si>
    <t>BM.1991,O21, 27, HMS Herald, 21/11/1988, 25 30 24 N; 54 37 36 E; Western Indian Ocean, shipek grab</t>
  </si>
  <si>
    <t>30317</t>
  </si>
  <si>
    <t>BM.1991,O207, 371, HMS Hydra, 18/12/1978, 25 13 58 N; 60 24 34 E; Western Indian Ocean, shipek grab</t>
  </si>
  <si>
    <t>30316</t>
  </si>
  <si>
    <t>BM.1991,O206, 366, HMS Hydra, 18/12/1978, 25 15 11 N; 60 29 38 E; Western Indian Ocean, shipek grab</t>
  </si>
  <si>
    <t>30315</t>
  </si>
  <si>
    <t>BM.1991,O205, 365, HMS Hydra, 18/12/1978, 25 13 53 N; 60 32 9 E; Western Indian Ocean, shipek grab</t>
  </si>
  <si>
    <t>30314</t>
  </si>
  <si>
    <t>BM.1991,O204, 364, HMS Hydra, 18/12/1978, 25 14 41 N; 60 31 44 E; Western Indian Ocean, shipek grab</t>
  </si>
  <si>
    <t>30313</t>
  </si>
  <si>
    <t>BM.1991,O203, 363, HMS Hydra, 18/12/1978, 25 15 22 N; 60 33 36 E; Western Indian Ocean, shipek grab</t>
  </si>
  <si>
    <t>30312</t>
  </si>
  <si>
    <t>BM.1991,O202, 15, HMS Fawn, 12/12/1978, 25 17 49 N; 60 1 11 E; Western Indian Ocean, shipek grab</t>
  </si>
  <si>
    <t>30311</t>
  </si>
  <si>
    <t>BM.1991,O201, 14, HMS Fawn, 12/12/1978, 25 15 40 N; 60 5 36 E; Western Indian Ocean, shipek grab</t>
  </si>
  <si>
    <t>30310</t>
  </si>
  <si>
    <t>BM.1991,O200, 13, HMS Fawn, 12/12/1978, 25 13 39 N; 60 14 48 E; Western Indian Ocean, shipek grab</t>
  </si>
  <si>
    <t>30309</t>
  </si>
  <si>
    <t>BM.1991,O20, 25, HMS Herald, 20/11/1988, 25 40 48 N; 55 14 6 E; Western Indian Ocean, shipek grab</t>
  </si>
  <si>
    <t>30308</t>
  </si>
  <si>
    <t>BM.1991,O2, 2, HMS Herald, 20/11/1988, 25 52 24 N; 55 29 42 E; Western Indian Ocean, shipek grab</t>
  </si>
  <si>
    <t>30307</t>
  </si>
  <si>
    <t>BM.1991,O199, 12, HMS Fawn, 12/12/1978, 25 11 30 N; 60 14 48 E; Western Indian Ocean, shipek grab</t>
  </si>
  <si>
    <t>30306</t>
  </si>
  <si>
    <t>BM.1991,O198, 11, HMS Fawn, 28/11/1978, 25 14 44 N; 59 22 50 E; Western Indian Ocean, shipeek grab</t>
  </si>
  <si>
    <t>30305</t>
  </si>
  <si>
    <t>BM.1991,O197, 10, HMS Fawn, 28/11/1978, 25 17 5 N; 59 27 15 E; Western Indian Ocean, shipeek grab</t>
  </si>
  <si>
    <t>30304</t>
  </si>
  <si>
    <t>BM.1991,O196, 9, HMS Fawn, 28/11/1978, 25 14 17 N; 59 32 24 E; Western Indian Ocean, shipeek grab</t>
  </si>
  <si>
    <t>30303</t>
  </si>
  <si>
    <t>BM.1991,O195, 8, HMS Fawn, 28/11/1978, 25 17 9 N; 59 16 54 E; Western Indian Ocean, shipeek grab</t>
  </si>
  <si>
    <t>30302</t>
  </si>
  <si>
    <t>BM.1991,O194, 7, HMS Fawn, 28/11/1978, 25 10 4 N; 59 11 17 E; Western Indian Ocean, shipeek grab</t>
  </si>
  <si>
    <t>30301</t>
  </si>
  <si>
    <t>BM.1991,O193, 6, HMS Fawn, 29/10/1978, 25 18 30 N; 59 0 30 E; Western Indian Ocean, shipeek grab</t>
  </si>
  <si>
    <t>30300</t>
  </si>
  <si>
    <t>BM.1991,O192, 5, HMS Fawn, 29/10/1978, 25 20 54 N; 58 57 49 E; Western Indian Ocean, shipeek grab</t>
  </si>
  <si>
    <t>30299</t>
  </si>
  <si>
    <t>BM.1991,O191, 4, HMS Fawn, 29/10/1978, 25 22 54 N; 58 53 48 E; Western Indian Ocean, shipeek grab</t>
  </si>
  <si>
    <t>30298</t>
  </si>
  <si>
    <t>BM.1991,O190, 3, HMS Fawn, 29/10/1978, 25 23 54 N; 58 50 6 E; Western Indian Ocean, shipeek grab</t>
  </si>
  <si>
    <t>30297</t>
  </si>
  <si>
    <t>BM.1991,O19, 23, HMS Herald, 20/11/1988, 25 42 36 N; 55 16 24 E; Western Indian Ocean, shipek grab</t>
  </si>
  <si>
    <t>30296</t>
  </si>
  <si>
    <t>BM.1991,O189, 2, HMS Fawn, 29/10/1978, 25 25  N; 58 45 30 E; Western Indian Ocean, shipeek grab</t>
  </si>
  <si>
    <t>30295</t>
  </si>
  <si>
    <t>BM.1991,O188, 1, HMS Fawn, 29/10/1978, 25 26  N; 58 41  E; Western Indian Ocean, shipeek grab</t>
  </si>
  <si>
    <t>30294</t>
  </si>
  <si>
    <t>BM.1991,O187, 93, HMS Hydra, 03/03/1979, 25 4 42 N; 54 1 30 E; Western Indian Ocean, shipek grab</t>
  </si>
  <si>
    <t>30293</t>
  </si>
  <si>
    <t>BM.1991,O186, 92, HMS Hydra, 03/03/1979, 25 40 12 N; 54 2 54 E; Western Indian Ocean, shipek grab</t>
  </si>
  <si>
    <t>30292</t>
  </si>
  <si>
    <t>BM.1991,O185, 91, HMS Hydra, 03/03/1979, 25 41 30 N; 54 3  E; Western Indian Ocean, shipek grab</t>
  </si>
  <si>
    <t>30291</t>
  </si>
  <si>
    <t>BM.1991,O184, 90, HMS Hydra, 03/03/1979, 25 40 54 N; 54 4 24 E; Western Indian Ocean, shipek grab</t>
  </si>
  <si>
    <t>30290</t>
  </si>
  <si>
    <t>BM.1991,O183, 89, HMS Hydra, 03/03/1979, 25 41 24 N; 54 6 24 E; Western Indian Ocean, shipek grab</t>
  </si>
  <si>
    <t>30289</t>
  </si>
  <si>
    <t>BM.1991,O182, 88, HMS Hydra, 03/03/1979, 25 40 18 N; 54 5 42 E; Western Indian Ocean, shipek grab</t>
  </si>
  <si>
    <t>30288</t>
  </si>
  <si>
    <t>BM.1991,O181, 9, HMS Fawn, 21/01/1979, 24 54 48 N; 61 13 42 E; Western Indian Ocean, shipek grab</t>
  </si>
  <si>
    <t>30287</t>
  </si>
  <si>
    <t>BM.1991,O180, 8, HMS Fawn, 21/01/1979, 24 51 42 N; 61 22 47 E; Western Indian Ocean, shipek grab</t>
  </si>
  <si>
    <t>30286</t>
  </si>
  <si>
    <t>BM.1991,O18, 21, HMS Herald, 20/11/1988, 25 44 12 N; 55 18 48 E; Western Indian Ocean, shipek grab</t>
  </si>
  <si>
    <t>30285</t>
  </si>
  <si>
    <t>BM.1991,O179, 7, HMS Fawn, 20/01/1979, 24 57 54 N; 61 20 23 E; Western Indian Ocean, shipek grab</t>
  </si>
  <si>
    <t>30284</t>
  </si>
  <si>
    <t>BM.1991,O178, 6, HMS Fawn, 16/01/1979, 25 6 37 N; 60 32 19 E; Western Indian Ocean, shipek grab</t>
  </si>
  <si>
    <t>30283</t>
  </si>
  <si>
    <t>BM.1991,O177, 5, HMS Fawn, 15/01/1979, 25 8 54 N; 60 39  E; Western Indian Ocean, shipek grab</t>
  </si>
  <si>
    <t>30282</t>
  </si>
  <si>
    <t>BM.1991,O176, 4, HMS Fawn, 09/01/1979, 25 13  N; 60 43 18 E; Western Indian Ocean, shipek grab</t>
  </si>
  <si>
    <t>30281</t>
  </si>
  <si>
    <t>BM.1991,O175, 3, HMS Fawn, 09/01/1979, 25 6 42 N; 60 48 1 E; Western Indian Ocean, shipek grab</t>
  </si>
  <si>
    <t>30280</t>
  </si>
  <si>
    <t>BM.1991,O174, 2, HMS Fawn, 08/01/1979, 25 11  N; 60 52 32 E; Western Indian Ocean, shipek grab</t>
  </si>
  <si>
    <t>30279</t>
  </si>
  <si>
    <t>BM.1991,O173, 1, HMS Fawn, 08/01/1979, 25 4 36 N; 60 57  E; Western Indian Ocean, shipek grab</t>
  </si>
  <si>
    <t>30278</t>
  </si>
  <si>
    <t>BM.1991,O172, 32, HMS Fawn, 20/12/1978, 25 13 18 N; 60 28 18 E; Western Indian Ocean, shipek grab</t>
  </si>
  <si>
    <t>30277</t>
  </si>
  <si>
    <t>BM.1991,O171, 31, HMS Fawn, 20/12/1978, 25 10 36 N; 60 26  E; Western Indian Ocean, shipek grab</t>
  </si>
  <si>
    <t>30276</t>
  </si>
  <si>
    <t>BM.1991,O170, 30, HMS Fawn, 20/12/1978, 25 11 18 N; 60 26  E; Western Indian Ocean, shipek grab</t>
  </si>
  <si>
    <t>30275</t>
  </si>
  <si>
    <t>BM.1991,O17, 20, HMS Herald, 20/11/1988, 25 44 36 N; 55 19 30 E; Western Indian Ocean, shipek grab</t>
  </si>
  <si>
    <t>30274</t>
  </si>
  <si>
    <t>BM.1991,O169, 29, HMS Fawn, 20/12/1978, 25 12  N; 60 25 30 E; Western Indian Ocean, shipek grab</t>
  </si>
  <si>
    <t>30273</t>
  </si>
  <si>
    <t>BM.1991,O168, 28, HMS Fawn, 20/12/1978, 25 13 54 N; 60 24 30 E; Western Indian Ocean, shipek grab</t>
  </si>
  <si>
    <t>30272</t>
  </si>
  <si>
    <t>BM.1991,O167, 27, HMS Fawn, 20/12/1978, 25 15 15 N; 60 26 45 E; Western Indian Ocean, shipek grab</t>
  </si>
  <si>
    <t>30271</t>
  </si>
  <si>
    <t>BM.1991,O166, 26, HMS Fawn, 20/12/1978, 25 15 18 N; 60 20 45 E; Western Indian Ocean, shipek grab</t>
  </si>
  <si>
    <t>30270</t>
  </si>
  <si>
    <t>BM.1991,O165, 25, HMS Fawn, 20/12/1978, 25 15 18 N; 60 31 9 E; Western Indian Ocean, shipek grab</t>
  </si>
  <si>
    <t>30269</t>
  </si>
  <si>
    <t>BM.1991,O164, 24, HMS Fawn, 20/12/1978, 25 14 39 N; 60 31 57 E; Western Indian Ocean, shipek grab</t>
  </si>
  <si>
    <t>30268</t>
  </si>
  <si>
    <t>BM.1991,O163, 23, HMS Fawn, 20/12/1978, 25 15 15 N; 60 33 27 E; Western Indian Ocean, shipek grab</t>
  </si>
  <si>
    <t>30267</t>
  </si>
  <si>
    <t>BM.1991,O162, 22, HMS Fawn, 20/12/1978, 25 12 33 N; 60 35 3 E; Western Indian Ocean, shipek grab</t>
  </si>
  <si>
    <t>30266</t>
  </si>
  <si>
    <t>BM.1991,O161, 21, HMS Fawn, 20/12/1978, 25 11 15 N; 60 33 33 E; Western Indian Ocean, shipek grab</t>
  </si>
  <si>
    <t>30265</t>
  </si>
  <si>
    <t>BM.1991,O160, 20, HMS Fawn, 20/12/1978, 25 10 33 N; 60 35 45 E; Western Indian Ocean, shipek grab</t>
  </si>
  <si>
    <t>30264</t>
  </si>
  <si>
    <t>BM.1991,O16, 19, HMS Herald, 20/11/1988, 25 45 6 N; 55 19 54 E; Western Indian Ocean, shipek grab</t>
  </si>
  <si>
    <t>30263</t>
  </si>
  <si>
    <t>BM.1991,O159, 19, HMS Fawn, 20/12/1978, 25 11 24 N; 60 38 48 E; Western Indian Ocean, shipek grab</t>
  </si>
  <si>
    <t>30262</t>
  </si>
  <si>
    <t>BM.1991,O158, 18, HMS Fawn, 20/12/1978, 25 13 18 N; 60 38 6 E; Western Indian Ocean, shipek grab</t>
  </si>
  <si>
    <t>30261</t>
  </si>
  <si>
    <t>BM.1991,O157, 17, HMS Fawn, 20/12/1978, 25 15 18 N; 60 37 15 E; Western Indian Ocean, shipek grab</t>
  </si>
  <si>
    <t>30260</t>
  </si>
  <si>
    <t>BM.1991,O156, 96, HMS Fox, 11/12/1978, 25 12 14 N; 60 16 20 E; Western Indian Ocean, shipek grab</t>
  </si>
  <si>
    <t>30259</t>
  </si>
  <si>
    <t>BM.1991,O155, 90, HMS Fox, 11/12/1978, 25 8 25 N; 60 16 21 E; Western Indian Ocean, shipek grab</t>
  </si>
  <si>
    <t>30258</t>
  </si>
  <si>
    <t>BM.1991,O154, 85, HMS Fox, 11/12/1978, 25 8 19 N; 60 18 37 E; Western Indian Ocean, shipek grab</t>
  </si>
  <si>
    <t>30257</t>
  </si>
  <si>
    <t>BM.1991,O153, 78, HMS Fox, 11/12/1978, 25 12 29 N; 60 23  E; Western Indian Ocean, shipek grab</t>
  </si>
  <si>
    <t>30256</t>
  </si>
  <si>
    <t>BM.1991,O152, 69, HMS Fox, 11/12/1978, 25 6 15 N; 60 25 8 E; Western Indian Ocean, shipek grab</t>
  </si>
  <si>
    <t>30255</t>
  </si>
  <si>
    <t>BM.1991,O151, 58, HMS Fox, 27/11/1978, 25 17 2 N; 59 56 1 E; Western Indian Ocean, shipek grab</t>
  </si>
  <si>
    <t>30254</t>
  </si>
  <si>
    <t>BM.1991,O150, 49, HMS Fox, 27/11/1978, 25 17 11 N; 59 47 20 E; Western Indian Ocean, shipek grab</t>
  </si>
  <si>
    <t>30253</t>
  </si>
  <si>
    <t>BM.1991,O15, 17, HMS Herald, 20/11/1988, 25 45 54 N; 55 21 6 E; Western Indian Ocean, shipek grab</t>
  </si>
  <si>
    <t>30252</t>
  </si>
  <si>
    <t>BM.1991,O149, 32, HMS Fox, 24/11/1978, 25 20 32 N; 59 42 32 E; Western Indian Ocean, shipek grab</t>
  </si>
  <si>
    <t>30251</t>
  </si>
  <si>
    <t>BM.1991,O148, 20, HMS Fox, 24/11/1978, 25 19 46 N; 59 36 38 E; Western Indian Ocean</t>
  </si>
  <si>
    <t>30250</t>
  </si>
  <si>
    <t>BM.1991,O147, 15, HMS Fox, 29/10/1978, 25 16 24 N; 59 2 36 E; Western Indian Ocean, shipek grab</t>
  </si>
  <si>
    <t>30249</t>
  </si>
  <si>
    <t>BM.1991,O146, 8, HMS Fox, 28/10/1978, 25 15  N; 59 1 24 E; Western Indian Ocean, shipek grab</t>
  </si>
  <si>
    <t>30248</t>
  </si>
  <si>
    <t>BM.1991,O145, 30, HMS Herald, 07/03/1979, 25 47  N; 53 27  E; Western Indian Ocean, shipek grab</t>
  </si>
  <si>
    <t>30247</t>
  </si>
  <si>
    <t>BM.1991,O144, 19, HMS Herald, 25/11/1978, 25 1 55 N; 59 42 56 E; Western Indian Ocean, shipek grab</t>
  </si>
  <si>
    <t>30246</t>
  </si>
  <si>
    <t>BM.1991,O143, 18, HMS Herald, 25/11/1978, 24 55 41 N; 59 44 22 E; Western Indian Ocean, shipek grab</t>
  </si>
  <si>
    <t>30245</t>
  </si>
  <si>
    <t>BM.1991,O142, 17, HMS Herald, 25/11/1978, 24 56 32 N; 59 51 31 E; Western Indian Ocean, shipek grab</t>
  </si>
  <si>
    <t>30244</t>
  </si>
  <si>
    <t>BM.1991,O141b, 16, HMS Herald, 25/11/1978, 24 59 7 N; 59 52 12 E; Western Indian Ocean, shipek grab</t>
  </si>
  <si>
    <t>30243</t>
  </si>
  <si>
    <t>BM.1991,O141a, 15, HMS Herald, 25/11/1978, 25 7 41 N; 59 51 24 E; Western Indian Ocean, shipek grab</t>
  </si>
  <si>
    <t>30242</t>
  </si>
  <si>
    <t>BM.1991,O141, 29, HMS Herald, 21/01/1979, 24 59 58 N; 61 8 4 E; Western Indian Ocean, shipek grab</t>
  </si>
  <si>
    <t>30241</t>
  </si>
  <si>
    <t>BM.1991,O140, 28, HMS Herald, 21/01/1979, 25 6 15 N; 61 2 52 E; Western Indian Ocean, shipek grab</t>
  </si>
  <si>
    <t>30240</t>
  </si>
  <si>
    <t>BM.1991,O14, 16, HMS Herald, 20/11/1988, 25 46 18 N; 55 21 42 E; Western Indian Ocean, shipek grab</t>
  </si>
  <si>
    <t>30239</t>
  </si>
  <si>
    <t>BM.1991,O139, 27, HMS Herald, 21/01/1979, 25 1 59 N; 61 12 16 E; Western Indian Ocean, shipek grab</t>
  </si>
  <si>
    <t>30238</t>
  </si>
  <si>
    <t>BM.1991,O138, 26, HMS Herald, 21/01/1979, 24 59 15 N; 61 13 5 E; Western Indian Ocean, shipek grab</t>
  </si>
  <si>
    <t>30237</t>
  </si>
  <si>
    <t>BM.1991,O137, 25, HMS Herald, 21/01/1979, 24 59 17 N; 61 10 2 E; Western Indian Ocean, shipek grab</t>
  </si>
  <si>
    <t>30236</t>
  </si>
  <si>
    <t>BM.1991,O136, 24, HMS Herald, 21/01/1979, 24 59 16 N; 61 7 2 E; Western Indian Ocean, shipek grab</t>
  </si>
  <si>
    <t>30235</t>
  </si>
  <si>
    <t>BM.1991,O135, 23, HMS Herald, 21/01/1979, 24 59 17 N; 61 4 30 E; Western Indian Ocean, shipek grab</t>
  </si>
  <si>
    <t>30234</t>
  </si>
  <si>
    <t>BM.1991,O134, 22, HMS Herald, 21/01/1979, 24 59 11 N; 61 1 8 E; Western Indian Ocean, shipek grab</t>
  </si>
  <si>
    <t>30233</t>
  </si>
  <si>
    <t>BM.1991,O133, 21, HMS Herald, 21/01/1979, 25 1 7 N; 60 52 35 E; Western Indian Ocean, shipek grab</t>
  </si>
  <si>
    <t>30232</t>
  </si>
  <si>
    <t>BM.1991,O132, 20, HMS Herald, 18/11/1978, 24 55 58 N; 60 21 44 E; Western Indian Ocean, shipek grab</t>
  </si>
  <si>
    <t>30231</t>
  </si>
  <si>
    <t>BM.1991,O131, 14, HMS Herald, 18/11/1978, 25 1 16 N; 59 10 37 E; Western Indian Ocean, shipek grab</t>
  </si>
  <si>
    <t>30230</t>
  </si>
  <si>
    <t>BM.1991,O130, 13, HMS Herald, 18/11/1978, 25 3 19 N; 59 27 1 E; Western Indian Ocean, shipek grab</t>
  </si>
  <si>
    <t>30229</t>
  </si>
  <si>
    <t>BM.1991,O13, 15, HMS Herald, 20/11/1988, 25 46 42 N; 55 22 24 E; Western Indian Ocean, shipek grab</t>
  </si>
  <si>
    <t>30228</t>
  </si>
  <si>
    <t>BM.1991,O129, 12, HMS Herald, 18/11/1978, 25 5 8 N; 59 32 6 E; Western Indian Ocean, shipek grab</t>
  </si>
  <si>
    <t>30227</t>
  </si>
  <si>
    <t>BM.1991,O128, 11, HMS Herald, 18/11/1978, 25 5 6 N; 59 30 46 E; Western Indian Ocean, shipek grab</t>
  </si>
  <si>
    <t>30226</t>
  </si>
  <si>
    <t>BM.1991,O127, 10, HMS Herald, 01/11/1978, 25 5 54 N; 58 50 42 E; Western Indian Ocean, shipek grab</t>
  </si>
  <si>
    <t>30225</t>
  </si>
  <si>
    <t>BM.1991,O126, 9, HMS Herald, 01/11/1978, 25 5 50 N; 58 45 37 E; Western Indian Ocean, shipek grab</t>
  </si>
  <si>
    <t>30224</t>
  </si>
  <si>
    <t>BM.1991,O125, 8, HMS Herald, 01/11/1978, 25 10 29 N; 58 44 38 E; Western Indian Ocean, shipek grab</t>
  </si>
  <si>
    <t>30223</t>
  </si>
  <si>
    <t>BM.1991,O124, 7, HMS Herald, 01/11/1978, 25 13 26 N; 58 47 23 E; Western Indian Ocean, shipek grab</t>
  </si>
  <si>
    <t>30222</t>
  </si>
  <si>
    <t>BM.1991,O123, 6, HMS Herald, 01/11/1978, 25 14 56 N; 58 48 58 E; Western Indian Ocean, shipek grab</t>
  </si>
  <si>
    <t>30221</t>
  </si>
  <si>
    <t>BM.1991,O122, 5, HMS Herald, 01/11/1978, 25 16 26 N; 58 49 3 E; Western Indian Ocean, shipek grab</t>
  </si>
  <si>
    <t>30220</t>
  </si>
  <si>
    <t>BM.1991,O121, 4, HMS Herald, 30/10/1978, 25 3 23 N; 58 58 55 E; Western Indian Ocean, shipek grab</t>
  </si>
  <si>
    <t>30219</t>
  </si>
  <si>
    <t>BM.1991,O120, 3, HMS Herald, 30/10/1978, 25 1 34 N; 59 8 27 E; Western Indian Ocean, shipek grab</t>
  </si>
  <si>
    <t>30218</t>
  </si>
  <si>
    <t>BM.1991,O12, 14, HMS Herald, 20/11/1988, 25 47 12 N; 55 23  E; Western Indian Ocean, shipek grab</t>
  </si>
  <si>
    <t>30217</t>
  </si>
  <si>
    <t>BM.1991,O119, 2, HMS Herald, 25 4 30 N; 59 9 18 E; Western Indian Ocean, shipek grab</t>
  </si>
  <si>
    <t>30216</t>
  </si>
  <si>
    <t>BM.1991,O118, 1, HMS Herald, 30/10/1978, 25 11 31 N; 59 8 59 E; Western Indian Ocean, shipek grab</t>
  </si>
  <si>
    <t>30215</t>
  </si>
  <si>
    <t>BM.1991,O117, 47, HMS Herald, 30/01/1989, 26 33 6 N; 51 2 54 E; Western Indian Ocean, shipek grab</t>
  </si>
  <si>
    <t>30214</t>
  </si>
  <si>
    <t>BM.1991,O116, 44, HMS Herald, 30/01/1989, 26 31 36 N; 51 1 24 E; Western Indian Ocean, shipek grab</t>
  </si>
  <si>
    <t>30213</t>
  </si>
  <si>
    <t>BM.1991,O115, 42, HMS Herald, 30/01/1989, 26 30 30 N; 51 0 24 E; Western Indian Ocean, shipek grab</t>
  </si>
  <si>
    <t>30212</t>
  </si>
  <si>
    <t>BM.1991,O114, 39, HMS Herald, 30/01/1989, 26 28 42 N; 50 59  E; Western Indian Ocean, shipek grab</t>
  </si>
  <si>
    <t>30211</t>
  </si>
  <si>
    <t>BM.1991,O113, 36, HMS Herald, 30/01/1989, 26 23 12 N; 50 48 24 E; Western Indian Ocean, shipek grab</t>
  </si>
  <si>
    <t>30210</t>
  </si>
  <si>
    <t>BM.1991,O112, 33, HMS Herald, 30/01/1989, 26 24 42 N; 50 51 12 E; Western Indian Ocean, shipek grab</t>
  </si>
  <si>
    <t>30209</t>
  </si>
  <si>
    <t>BM.1991,O111, 30, HMS Herald, 30/01/1989, 26 26 12 N; 50 53  E; Western Indian Ocean, shipek grab</t>
  </si>
  <si>
    <t>30208</t>
  </si>
  <si>
    <t>BM.1991,O110, 24, HMS Herald, 30/01/1989, 26 27 54 N; 50 58  E; Western Indian Ocean, shipek grab</t>
  </si>
  <si>
    <t>30207</t>
  </si>
  <si>
    <t>BM.1991,O11, 13, HMS Herald, 20/11/1988, 25 47 42 N; 55 23 24 E; Western Indian Ocean, shipek grab</t>
  </si>
  <si>
    <t>30206</t>
  </si>
  <si>
    <t>BM.1991,O109, 23, HMS Herald, 30/01/1989, 26 28 12 N; 50 58 42 E; Western Indian Ocean, shipek grab</t>
  </si>
  <si>
    <t>30205</t>
  </si>
  <si>
    <t>BM.1991,O108, 16, HMS Herald, 25/01/1989, 26 20 30 N; 50 46 24 E; Western Indian Ocean, shipek grab</t>
  </si>
  <si>
    <t>30204</t>
  </si>
  <si>
    <t>BM.1991,O107, 13, HMS Herald, 25/01/1989, 26 18 36 N; 50 46 24 E; Western Indian Ocean, shipek grab</t>
  </si>
  <si>
    <t>30203</t>
  </si>
  <si>
    <t>BM.1991,O106, 10, HMS Herald, 25/01/1989, 26 15 36 N; 50 46 6 E; Western Indian Ocean, shipek grab</t>
  </si>
  <si>
    <t>30202</t>
  </si>
  <si>
    <t>BM.1991,O105, 7, HMS Herald, 25/01/1989, 26 14 30 N; 50 46 24 E; Western Indian Ocean, shipek grab</t>
  </si>
  <si>
    <t>30201</t>
  </si>
  <si>
    <t>BM.1991,O104, 5, HMS Herald, 25/01/1989, 26 13 12 N; 50 46 6 E; Western Indian Ocean, shipek grab</t>
  </si>
  <si>
    <t>30200</t>
  </si>
  <si>
    <t>BM.1991,O103, 4, HMS Herald, 25/01/1989, 26 12 36 N; 50 46 24 E; Western Indian Ocean, shipek grab</t>
  </si>
  <si>
    <t>30199</t>
  </si>
  <si>
    <t>BM.1991,O102, 3, HMS Herald/Chiddingford, 30/01/1989, 26 10  N; 50 40 48 E; Western Indian Ocean, shipek grab</t>
  </si>
  <si>
    <t>30198</t>
  </si>
  <si>
    <t>BM.1991,O101, 2, HMS Herald/Chiddingford, 30/01/1989, 26 10 6 N; 50 41 30 E; Western Indian Ocean, shipek grab</t>
  </si>
  <si>
    <t>30197</t>
  </si>
  <si>
    <t>BM.1991,O100, 1, HMS Herald/Chiddingford, 30/01/1989, 26 10 18 N; 50 42 42 E; Western Indian Ocean, shipek grab</t>
  </si>
  <si>
    <t>30196</t>
  </si>
  <si>
    <t>BM.1991,O10, 12, HMS Herald, 20/11/1988, 25 48  N; 55 24  E; Western Indian Ocean, shipek grab</t>
  </si>
  <si>
    <t>30195</t>
  </si>
  <si>
    <t>BM.1991,O1, 1, HMS Herald, 20/11/1988, 25 52 48 N; 55 30 24 E; Western Indian Ocean, shipek grab</t>
  </si>
  <si>
    <t>30194</t>
  </si>
  <si>
    <t>BM.1990,O9, 45, HMS Herald, 30/05/1988, 25 9 54 N; 54 50  E; Western Indian Ocean, shipek grab</t>
  </si>
  <si>
    <t>30193</t>
  </si>
  <si>
    <t>BM.1990,O8, 39, HMS Herald, 28/03/1988, 25 10 24 N; 54 52 12 E; Western Indian Ocean, shipek grab</t>
  </si>
  <si>
    <t>30192</t>
  </si>
  <si>
    <t>BM.1990,O7, 37, HMS Herald, 28/03/1988, 25 9 30 N; 54 51 12 E; Western Indian Ocean, shipek grab</t>
  </si>
  <si>
    <t>30191</t>
  </si>
  <si>
    <t>BM.1990,O6, 35, HMS Herald, 28/03/1988, 25 8 36 N; 54 50 36 E; Western Indian Ocean, shipek grab</t>
  </si>
  <si>
    <t>30190</t>
  </si>
  <si>
    <t>BM.1990,O5, 23, HMS Herald, 10/03/1988, 25 7 6 N; 54 49 24 E; Western Indian Ocean, shipek grab</t>
  </si>
  <si>
    <t>30189</t>
  </si>
  <si>
    <t>BM.1990,O41, 91, HMS Roebuck, 20/05/1987, 36 7 54 N; 5 17 18 W; Northeast Atlantic Ocean, shipek grab</t>
  </si>
  <si>
    <t>30188</t>
  </si>
  <si>
    <t>BM.1990,O40, 86, HMS Roebuck, 20/05/1987, 36 8 54 N; 5 18 6 W; Northeast Atlantic Ocean, shipek grab</t>
  </si>
  <si>
    <t>30187</t>
  </si>
  <si>
    <t>BM.1990,O4, 22, HMS Herald, 10/03/1988, 25 6 42 N; 54 49  E; Western Indian Ocean, shipek grab</t>
  </si>
  <si>
    <t>30186</t>
  </si>
  <si>
    <t>BM.1990,O39, 83, HMS Roebuck, 20/05/1987, 36 7 48 N; 5 18 24 W; Northeast Atlantic Ocean, shipek grab</t>
  </si>
  <si>
    <t>30185</t>
  </si>
  <si>
    <t>BM.1990,O38, 72, HMS Roebuck, 19/05/1987, 36 8 6 N; 5 19 12 W; Northeast Atlantic Ocean, shipek grab</t>
  </si>
  <si>
    <t>30184</t>
  </si>
  <si>
    <t>BM.1990,O37, 68, HMS Roebuck, 19/05/1987, 36 6 42 N; 5 19 42 W; Northeast Atlantic Ocean, shipek grab</t>
  </si>
  <si>
    <t>30183</t>
  </si>
  <si>
    <t>BM.1990,O36, 66, HMS Roebuck, 16/05/1987, 36 7  N; 5 19  W; Northeast Atlantic Ocean, shipek grab</t>
  </si>
  <si>
    <t>30182</t>
  </si>
  <si>
    <t>BM.1990,O35, 63, HMS Roebuck, 16/05/1987, 36 7 18 N; 5 19 42 W; Northeast Atlantic Ocean, shipek grab</t>
  </si>
  <si>
    <t>30181</t>
  </si>
  <si>
    <t>BM.1990,O34, 60, HMS Roebuck, 16/05/1987, 36 7 36 N; 5 18 12 W; Northeast Atlantic Ocean, shipek grab</t>
  </si>
  <si>
    <t>30180</t>
  </si>
  <si>
    <t>BM.1990,O33, 9, HMS Herald, 09/03/1989, 28 14 24 N; 33 13 6 E; Western Indian Ocean, shipek grab</t>
  </si>
  <si>
    <t>30179</t>
  </si>
  <si>
    <t>BM.1990,O32, 5, HMS Herald, 09/03/1989, 28 15 12 N; 33 13 24 E; Western Indian Ocean, shipek grab</t>
  </si>
  <si>
    <t>30178</t>
  </si>
  <si>
    <t>BM.1990,O31, 80, HMS Hydra, 29/10/1985, 4 6 54 S; 39 48 48 E; Western Indian Ocean, shipek grab</t>
  </si>
  <si>
    <t>30177</t>
  </si>
  <si>
    <t>BM.1990,O30, 30, HMS Roebuck, 28/02/1989, 36 6 6 N; 5 20 6 W; Northeast Atlantic Ocean, shipek grab</t>
  </si>
  <si>
    <t>30176</t>
  </si>
  <si>
    <t>BM.1990,O3, 20, HMS Herald, 10/03/1988, 25 5 24 N; 54 48 54 E; Western Indian Ocean, shipek grab</t>
  </si>
  <si>
    <t>30175</t>
  </si>
  <si>
    <t>BM.1990,O29, 19, HMS Roebuck, 28/02/1989, 36 8 54 N; 5 22 36 W; Northeast Atlantic Ocean, shipek grab</t>
  </si>
  <si>
    <t>30174</t>
  </si>
  <si>
    <t>BM.1990,O28, 10, HMS Roebuck, 26/01/1989, 36 6 42 N; 5 21 6 W; Northeast Atlantic Ocean, shipek grab</t>
  </si>
  <si>
    <t>30173</t>
  </si>
  <si>
    <t>BM.1990,O27, 6, HMS Roebuck, 25/01/1989, 36 7 30 N; 5 22 30 W; Northeast Atlantic Ocean, shipek grab</t>
  </si>
  <si>
    <t>30172</t>
  </si>
  <si>
    <t>BM.1990,O26, 3, HMS Beagle, 28/01/1989, 16 42  N; 88 15 6 W; Western Central Atlantic Ocean, shipek grab</t>
  </si>
  <si>
    <t>30171</t>
  </si>
  <si>
    <t>BM.1990,O25, 2, HMS Beagle, 28/01/1989, 16 37 6 N; 88 17 6 W; Western Central Atlantic Ocean, shipek grab</t>
  </si>
  <si>
    <t>30170</t>
  </si>
  <si>
    <t>BM.1990,O24, 1, HMS Beagle, 28/01/1989, 16 30 30 N; 88 19  W; Western Central Atlantic Ocean, shipek grab</t>
  </si>
  <si>
    <t>30169</t>
  </si>
  <si>
    <t>BM.1990,O23, 51, HMS Beagle, 06/12/1988, 16 4 12 N; 88 40 6 W; Western Central Atlantic Ocean, shipek grab</t>
  </si>
  <si>
    <t>30168</t>
  </si>
  <si>
    <t>BM.1990,O22, 50, HMS Beagle, 04/12/1988, 16 8 30 N; 88 39 6 W; Western Central Atlantic Ocean, shipek grab</t>
  </si>
  <si>
    <t>30167</t>
  </si>
  <si>
    <t>BM.1990,O21, 49, HMS Beagle, 04/12/1988, 16 5 24 N; 88 33 30 W; Western Central Atlantic Ocean, shipek grab</t>
  </si>
  <si>
    <t>30166</t>
  </si>
  <si>
    <t>BM.1990,O20, 48, HMS Beagle, 04/12/1988, 16 6 36 N; 88 32 18 W; Western Central Atlantic Ocean, shipek grab</t>
  </si>
  <si>
    <t>30165</t>
  </si>
  <si>
    <t>BM.1990,O2, 3, HMS Herald, 10/03/1988, 25 6  N; 54 50 18 E; Western Indian Ocean, barcoo grab</t>
  </si>
  <si>
    <t>30164</t>
  </si>
  <si>
    <t>BM.1990,O19, 47, HMS Beagle, 04/12/1988, 16 5 24 N; 88 31  W; Western Central Atlantic Ocean, shipek grab</t>
  </si>
  <si>
    <t>30163</t>
  </si>
  <si>
    <t>BM.1990,O18, 46, HMS Beagle, 02/12/1988, 16 6 30 N; 88 39 18 W; Western Central Atlantic Ocean, shipek grab</t>
  </si>
  <si>
    <t>30162</t>
  </si>
  <si>
    <t>BM.1990,O17, 51, HMS Herald, 30/05/1988, 25 7 6 N; 54 47 24 E; Western Indian Ocean, shipek grab</t>
  </si>
  <si>
    <t>30161</t>
  </si>
  <si>
    <t>BM.1990,O16, 62, HMS Herald, 30/05/1988, 25 11 42 N; 54 1 12 E; Western Indian Ocean, shipek grab</t>
  </si>
  <si>
    <t>30160</t>
  </si>
  <si>
    <t>BM.1990,O15, 60, HMS Herald, 30/05/1988, 25 10  N; 54 50 12 E; Western Indian Ocean, shipek grab</t>
  </si>
  <si>
    <t>30159</t>
  </si>
  <si>
    <t>BM.1990,O14, 59, HMS Herald, 30/05/1988, 25 9 54 N; 54 49 36 E; Western Indian Ocean, shipek grab</t>
  </si>
  <si>
    <t>30158</t>
  </si>
  <si>
    <t>BM.1990,O13, 56, HMS Herald, 30/05/1988, 25 8 48 N; 54 48 6 E; Western Indian Ocean, shipek grab</t>
  </si>
  <si>
    <t>30157</t>
  </si>
  <si>
    <t>BM.1990,O12, 54, HMS Herald, 30/05/1988, 25 7 48 N; 54 47 12 E; Western Indian Ocean, shipek grab</t>
  </si>
  <si>
    <t>30156</t>
  </si>
  <si>
    <t>BM.1990,O11, 52, HMS Herald, 30/05/1988, 25 8  N; 54 47 18 E; Western Indian Ocean, shipek grab</t>
  </si>
  <si>
    <t>30155</t>
  </si>
  <si>
    <t>BM.1990,O10, 46, HMS Herald, 30/05/1988, 25 9 24 N; 54 49 54 E; Western Indian Ocean, shipek grab</t>
  </si>
  <si>
    <t>30154</t>
  </si>
  <si>
    <t>BM.1990,O1, 1, HMS Herald, 10/03/1988, 25 0 31 N; 54 49 12 E; Western Indian Ocean, barcoo grab</t>
  </si>
  <si>
    <t>30153</t>
  </si>
  <si>
    <t>BM.1989,O99, 9-1910, HMS Mutine, 08/02/1910, 4 32 30 S; 10 22  W; Eastern Central Atlantic Ocean</t>
  </si>
  <si>
    <t>30152</t>
  </si>
  <si>
    <t>BM.1989,O98, 8-1910, HMS Mutine, 07/02/1910, 3 32 45 S; 9 2 30 W; Eastern Central Atlantic Ocean</t>
  </si>
  <si>
    <t>30151</t>
  </si>
  <si>
    <t>BM.1989,O97, 7-1910, HMS Mutine, 07/02/1910, 2 39 45 S; 8 13 15 W; Eastern Central Atlantic Ocean</t>
  </si>
  <si>
    <t>30150</t>
  </si>
  <si>
    <t>BM.1989,O96, 6-1910, HMS Mutine, 06/02/1910, 1 30 3 S; 7 16 30 W; Eastern Central Atlantic Ocean</t>
  </si>
  <si>
    <t>30149</t>
  </si>
  <si>
    <t>BM.1989,O95, 5-1910, HMS Mutine, 06/02/1910, 0 27  S; 6 24  W; Eastern Central Atlantic Ocean</t>
  </si>
  <si>
    <t>30148</t>
  </si>
  <si>
    <t>BM.1989,O94, 3-1910, HMS Mutine, 04/02/1910, 2 48 15 N; 3 6 30 W; Eastern Central Atlantic Ocean</t>
  </si>
  <si>
    <t>30147</t>
  </si>
  <si>
    <t>BM.1989,O93, 2-1909, HMS Mutine, 22/11/1909, 12 19  N; 17 41  W; Eastern Central Atlantic Ocean</t>
  </si>
  <si>
    <t>30146</t>
  </si>
  <si>
    <t>BM.1989,O92, 56, HMS Mutine, 23/06/1909, 30 6 8 N; 14 43 14 W; Eastern Central Atlantic Ocean</t>
  </si>
  <si>
    <t>30145</t>
  </si>
  <si>
    <t>BM.1989,O91, 55, HMS Mutine, 19/06/1909, 27 39 0 N; 16 55 50 W; Eastern Central Atlantic Ocean</t>
  </si>
  <si>
    <t>30144</t>
  </si>
  <si>
    <t>BM.1989,O90, 12, HMS Mutine, 09/11/1909, 16 41 4 N; 19 31 0 W; Eastern Central Atlantic Ocean</t>
  </si>
  <si>
    <t>30143</t>
  </si>
  <si>
    <t>BM.1989,O9, 186, HMS Waterwitch, 20/09/1895, 12 21 45 S; 177 10 45 W; Western Central Pacific Ocean</t>
  </si>
  <si>
    <t>30142</t>
  </si>
  <si>
    <t>BM.1989,O88, 32, HMS Mutine, 11/11/1908, 17 12 5 N; 19 58 30 W; Eastern Central Atlantic Ocean</t>
  </si>
  <si>
    <t>30141</t>
  </si>
  <si>
    <t>BM.1989,O87, 27, HMS Mutine, 10/11/1908, 19 37 45 N; 20 31 43 W; Eastern Central Atlantic Ocean</t>
  </si>
  <si>
    <t>30140</t>
  </si>
  <si>
    <t>BM.1989,O86, 22, HMS Mutine, 05/11/1908, 30 48 47 N; 13 14 24 W; Eastern Central Atlantic Ocean</t>
  </si>
  <si>
    <t>30139</t>
  </si>
  <si>
    <t>BM.1989,O85, 34, HMS Rambler, 26/12/1895, 14 49  N; 65 59  W; Western Central Atlantic Ocean</t>
  </si>
  <si>
    <t>30138</t>
  </si>
  <si>
    <t>BM.1989,O84, 31, HMS Rambler, 16/12/1895, 25 19  N; 58 7  W; Western Central Atlantic Ocean</t>
  </si>
  <si>
    <t>30137</t>
  </si>
  <si>
    <t>BM.1989,O83, 27, HMS Rambler, 01/06/1895, 30 55  N; 63 10  W; Western Central Atlantic Ocean</t>
  </si>
  <si>
    <t>30136</t>
  </si>
  <si>
    <t>BM.1989,O82, 19, HMS Rambler, 25/05/1895, 22 46  N; 48 52  W; Western Central Atlantic Ocean</t>
  </si>
  <si>
    <t>30135</t>
  </si>
  <si>
    <t>BM.1989,O81, 8, HMS Rambler, 07/07/1890, 4 16 30 N; 124 2  E; Western Central Pacific Ocean</t>
  </si>
  <si>
    <t>30134</t>
  </si>
  <si>
    <t>BM.1989,O80, 2, HMS Ramber, 24/06/1890, 4 47  S; 133 29  E; Western Central Pacific Ocean</t>
  </si>
  <si>
    <t>30133</t>
  </si>
  <si>
    <t>BM.1989,O8, 183, HMS Waterwitch, 20/09/1895, 12 49 30 S; 177 29 30 W; Western Central Pacific Ocean</t>
  </si>
  <si>
    <t>30132</t>
  </si>
  <si>
    <t>BM.1989,O79, HMS Merlin, 12 3 30 N; 54 3 50 E; Western Indian Ocean</t>
  </si>
  <si>
    <t>30131</t>
  </si>
  <si>
    <t>BM.1989,O78, HMS Merlin, 12 2 30 N; 53 57 10 E; Western Indian Ocean</t>
  </si>
  <si>
    <t>30130</t>
  </si>
  <si>
    <t>BM.1989,O76, 1, HMS Merlin, 11 37 45 N; 53 42  E; Western Indian Ocean</t>
  </si>
  <si>
    <t>30129</t>
  </si>
  <si>
    <t>BM.1989,O75, 12, HMS Stork, 24/06/1896, 37 37 8 N; 17 27 9 E; Western Indian Ocean</t>
  </si>
  <si>
    <t>30128</t>
  </si>
  <si>
    <t>BM.1989,O74, 11, HMS Stork, 24/06/1896, 37 30 8 N; 16 59 7 E; Western Indian Ocean</t>
  </si>
  <si>
    <t>30127</t>
  </si>
  <si>
    <t>BM.1989,O73, 9, HMS Stork, 23/06/1896, 37 6 6 N; 16 43 2 E; Western Indian Ocean</t>
  </si>
  <si>
    <t>30126</t>
  </si>
  <si>
    <t>BM.1989,O72, 4, HMS Stork, 17/06/1896, 37 32 8 N; 18 44 2 E; Western Indian Ocean</t>
  </si>
  <si>
    <t>30125</t>
  </si>
  <si>
    <t>BM.1989,O71, 48, HMS Stork, 09/02/1890, 11 46  S; 41 40  E; Western Indian Ocean</t>
  </si>
  <si>
    <t>30124</t>
  </si>
  <si>
    <t>BM.1989,O70, 47, HMS Stork, 09/02/1890, 11 38  S; 41 43  E; Western Indian Ocean</t>
  </si>
  <si>
    <t>30123</t>
  </si>
  <si>
    <t>BM.1989,O7, 180, HMS Waterwitch, 20/09/1895, 13 33 40 S; 178 1 0 W; Western Central Pacific Ocean</t>
  </si>
  <si>
    <t>30122</t>
  </si>
  <si>
    <t>BM.1989,O69, 306, HMS Sealark, 5 43 0 N; 80 25 7 E; Eastern Indian Ocean</t>
  </si>
  <si>
    <t>30121</t>
  </si>
  <si>
    <t>BM.1989,O68, 305, HMS Sealark, 5 45 8 N; 80 26 1 E; Eastern Indian Ocean</t>
  </si>
  <si>
    <t>30120</t>
  </si>
  <si>
    <t>BM.1989,O67, 304, HMS Sealark, 5 48 0 N; 80 25 8 E; Eastern Indian Ocean</t>
  </si>
  <si>
    <t>30119</t>
  </si>
  <si>
    <t>BM.1989,O66, 303, HMS Sealark, 5 49 5 N; 80 25 9 E; Eastern Indian Ocean</t>
  </si>
  <si>
    <t>30118</t>
  </si>
  <si>
    <t>BM.1989,O65, 302, HMS Sealark, 5 38 0 N; 80 34 4 E; Eastern Indian Ocean</t>
  </si>
  <si>
    <t>30117</t>
  </si>
  <si>
    <t>BM.1989,O64, 300, HMS Sealark, 5 44 2 N; 80 35 3 E; Eastern Indian Ocean</t>
  </si>
  <si>
    <t>30116</t>
  </si>
  <si>
    <t>BM.1989,O63, 298, HMS Sealark, 5 48 8 N; 80 35 8 E; Eastern Indian Ocean</t>
  </si>
  <si>
    <t>30115</t>
  </si>
  <si>
    <t>BM.1989,O62, 297, HMS Sealark, 5 39 6 N; 80 46 7 E; Eastern Indian Ocean</t>
  </si>
  <si>
    <t>30114</t>
  </si>
  <si>
    <t>BM.1989,O61, 296, HMS Sealark, 5 43 0 N; 80 46 0 E; Eastern Indian Ocean</t>
  </si>
  <si>
    <t>30113</t>
  </si>
  <si>
    <t>BM.1989,O60, 295, HMS Sealark, 5 45 7 N; 80 45 4 E; Eastern Indian Ocean</t>
  </si>
  <si>
    <t>30112</t>
  </si>
  <si>
    <t>BM.1989,O6, 170, HMS Waterwitch, 17/09/1895, 19 3 0 S; 179 55 30 W; Western Central Pacific Ocean</t>
  </si>
  <si>
    <t>30111</t>
  </si>
  <si>
    <t>BM.1989,O59, 294, HMS Sealark, 5 47 6 N; 80 45 5 E; Eastern Indian Ocean</t>
  </si>
  <si>
    <t>30110</t>
  </si>
  <si>
    <t>BM.1989,O58, 292, HMS Sealark, 5 41 6 N; 80 57 6 E; Eastern Indian Ocean</t>
  </si>
  <si>
    <t>30109</t>
  </si>
  <si>
    <t>BM.1989,O57, 291, HMS Sealark, 5 44 9 N; 80 56 4 E; Eastern Indian Ocean</t>
  </si>
  <si>
    <t>30108</t>
  </si>
  <si>
    <t>BM.1989,O56, 290, HMS Sealark, 5 47 2 N; 80 55 5 E; Eastern Indian Ocean</t>
  </si>
  <si>
    <t>30107</t>
  </si>
  <si>
    <t>BM.1989,O55, 289, HMS Sealark, 5 49 5 N; 80 54 8 E; Eastern Indian Ocean</t>
  </si>
  <si>
    <t>30106</t>
  </si>
  <si>
    <t>BM.1989,O54, 288, HMS Sealark, 5 40 6 N; 81 9 2 E; Eastern Indian Ocean</t>
  </si>
  <si>
    <t>30105</t>
  </si>
  <si>
    <t>BM.1989,O53, 287, HMS Sealark, 5 43 2 N; 81 8 0 E; Eastern Indian Ocean</t>
  </si>
  <si>
    <t>30104</t>
  </si>
  <si>
    <t>BM.1989,O52, 5 45 4 N; 81 7 1 E; Eastern Indian Ocean</t>
  </si>
  <si>
    <t>30103</t>
  </si>
  <si>
    <t>BM.1989,O51, 285, HMS Sealark, 5 47 1 N; 81 6 4 E; Eastern Indian Ocean</t>
  </si>
  <si>
    <t>30102</t>
  </si>
  <si>
    <t>BM.1989,O50, 284, HMS Sealark, 5 48 5 N; 81 5 9 E; Eastern Indian Ocean</t>
  </si>
  <si>
    <t>30101</t>
  </si>
  <si>
    <t>BM.1989,O5, 161, HMS Waterwitch, 16/09/1895, 18 59 45 S; 179 47 30 E; Western Central Pacific Ocean</t>
  </si>
  <si>
    <t>30100</t>
  </si>
  <si>
    <t>BM.1989,O49, 283, HMS Sealark, 5 50 1 N; 81 5 3 E; Eastern Indian Ocean</t>
  </si>
  <si>
    <t>30099</t>
  </si>
  <si>
    <t>BM.1989,O48, 282, HMS Sealark, 5 51 0 N; 81 5 0 E; Eastern Indian Ocean</t>
  </si>
  <si>
    <t>30098</t>
  </si>
  <si>
    <t>BM.1989,O47, 281, HMS Sealark, 5 42 9 N; 81 17 0 E; Eastern Indian Ocean</t>
  </si>
  <si>
    <t>30097</t>
  </si>
  <si>
    <t>BM.1989,O460</t>
  </si>
  <si>
    <t>30096</t>
  </si>
  <si>
    <t>BM.1989,O46, 280, HMS Sealark, 5 46 0 N; 81 16 3 E; Eastern Indian Ocean</t>
  </si>
  <si>
    <t>30095</t>
  </si>
  <si>
    <t>BM.1989,O459, 18 8  S; 178 26  E; Western Central Pacific Ocean, 3 feet below surface</t>
  </si>
  <si>
    <t>30094</t>
  </si>
  <si>
    <t>BM.1989,O458, 18 8  S; 178 26  E; Western Central Pacific Ocean, off surface</t>
  </si>
  <si>
    <t>30093</t>
  </si>
  <si>
    <t>BM.1989,O457</t>
  </si>
  <si>
    <t>30092</t>
  </si>
  <si>
    <t>BM.1989,O456</t>
  </si>
  <si>
    <t>30091</t>
  </si>
  <si>
    <t>BM.1989,O455, 14/04/1896, 33 8  S; 151 33  E; Southwest Pacific Ocean</t>
  </si>
  <si>
    <t>30090</t>
  </si>
  <si>
    <t>BM.1989,O454, /03/1886, 42 53  S; 147 24  E; Southwest Pacific Ocean</t>
  </si>
  <si>
    <t>30089</t>
  </si>
  <si>
    <t>BM.1989,O453</t>
  </si>
  <si>
    <t>30088</t>
  </si>
  <si>
    <t>BM.1989,O452, HMS Stork, 28/01/1889, 6 8  S; 39 11  E; Western Indian Ocean</t>
  </si>
  <si>
    <t>30087</t>
  </si>
  <si>
    <t>BM.1989,O451, 3, HMS Stork, 28/01/1889, 6 8  S; 39 11  E; Western Indian Ocean</t>
  </si>
  <si>
    <t>30086</t>
  </si>
  <si>
    <t>BM.1989,O450, 2, HMS Stork, 28/01/1889, 6 8  S; 39 11  E; Western Indian Ocean</t>
  </si>
  <si>
    <t>30085</t>
  </si>
  <si>
    <t>BM.1989,O45, HMS Sealark, 5 48 5 N; 81 15 6 E; Eastern Indian Ocean</t>
  </si>
  <si>
    <t>30084</t>
  </si>
  <si>
    <t>BM.1989,O449, 1, HMS Stork, 28/01/1889, 6 8  S; 39 11  E; Western Indian Ocean</t>
  </si>
  <si>
    <t>30083</t>
  </si>
  <si>
    <t>BM.1989,O448, HMS Stork, 30/04/1892, 13 50  N; 42 45  E; Western Indian Ocean</t>
  </si>
  <si>
    <t>30082</t>
  </si>
  <si>
    <t>BM.1989,O447, HMS Stork, 30/04/1892, 13 50  N; 42 45  E; Western Indian Ocean</t>
  </si>
  <si>
    <t>30081</t>
  </si>
  <si>
    <t>BM.1989,O446, HMS Dart, 10 50  S; 153 0  E; Western Central Pacific Ocean</t>
  </si>
  <si>
    <t>30080</t>
  </si>
  <si>
    <t>BM.1989,O445, 1, HMS Dart, 10 56  S; 152 36  E; Western Central Pacific Ocean</t>
  </si>
  <si>
    <t>30079</t>
  </si>
  <si>
    <t>BM.1989,O444, HMS Dart, 03/07/1888, 11 15  S; 153 30  E; Western Central Pacific Ocean</t>
  </si>
  <si>
    <t>30078</t>
  </si>
  <si>
    <t>BM.1989,O443, HMS Dart, 1888, 11 15  S; 153 30  E; Western Central Pacific Ocean</t>
  </si>
  <si>
    <t>30077</t>
  </si>
  <si>
    <t>BM.1989,O442, 3, HMS Dart, 11 20  S; 153 27  E; Western Central Pacific Ocean</t>
  </si>
  <si>
    <t>30076</t>
  </si>
  <si>
    <t>BM.1989,O441, 2, HMS Dart, 11 20  S; 153 27  E; Western Central Pacific Ocean</t>
  </si>
  <si>
    <t>30075</t>
  </si>
  <si>
    <t>BM.1989,O440, HMS Dart, 13/10/1888, 11 20  S; 153 7  E; Western Central Pacific Ocean</t>
  </si>
  <si>
    <t>30074</t>
  </si>
  <si>
    <t>BM.1989,O44, 277, HMS Sealark, 5 48 5 N; 81 27 6 E; Eastern Indian Ocean</t>
  </si>
  <si>
    <t>30073</t>
  </si>
  <si>
    <t>BM.1989,O439, HMS Dart, 1888, 10 40  S; 152 27  E; Western Central Pacific Ocean</t>
  </si>
  <si>
    <t>30072</t>
  </si>
  <si>
    <t>BM.1989,O438, 11, 50 22  N; 4 6  W; Northeast Atlantic Ocean</t>
  </si>
  <si>
    <t>30071</t>
  </si>
  <si>
    <t>BM.1989,O437, 10, 50 22  N; 4 6  W; Northeast Atlantic Ocean</t>
  </si>
  <si>
    <t>30070</t>
  </si>
  <si>
    <t>BM.1989,O436, 9, 50 22  N; 4 6  W; Northeast Atlantic Ocean</t>
  </si>
  <si>
    <t>30069</t>
  </si>
  <si>
    <t>BM.1989,O435, 8, 50 22  N; 4 6  W; Northeast Atlantic Ocean</t>
  </si>
  <si>
    <t>30068</t>
  </si>
  <si>
    <t>BM.1989,O434, 7, 50 22  N; 4 6  W; Northeast Atlantic Ocean</t>
  </si>
  <si>
    <t>30067</t>
  </si>
  <si>
    <t>BM.1989,O433, 6, 50 22  N; 4 6  W; Northeast Atlantic Ocean</t>
  </si>
  <si>
    <t>30066</t>
  </si>
  <si>
    <t>BM.1989,O432, 5, 50 22  N; 4 6  W; Northeast Atlantic Ocean</t>
  </si>
  <si>
    <t>30065</t>
  </si>
  <si>
    <t>BM.1989,O431, 4, 50 22  N; 4 6  W; Northeast Atlantic Ocean</t>
  </si>
  <si>
    <t>30064</t>
  </si>
  <si>
    <t>BM.1989,O430, 3, 50 22  N; 4 6  W; Northeast Atlantic Ocean</t>
  </si>
  <si>
    <t>30063</t>
  </si>
  <si>
    <t>BM.1989,O43, 5 51 7 N; 81 25 7 E; Eastern Indian Ocean</t>
  </si>
  <si>
    <t>30062</t>
  </si>
  <si>
    <t>BM.1989,O429, 2, 50 22  N; 4 6  W; Northeast Atlantic Ocean</t>
  </si>
  <si>
    <t>30061</t>
  </si>
  <si>
    <t>BM.1989,O428, 1, 50 22  N; 4 6  W; Northeast Atlantic Ocean</t>
  </si>
  <si>
    <t>30060</t>
  </si>
  <si>
    <t>BM.1989,O427</t>
  </si>
  <si>
    <t>30059</t>
  </si>
  <si>
    <t>BM.1989,O426, 3, 51 0  N; 4 23  W; Northeast Atlantic Ocean</t>
  </si>
  <si>
    <t>30058</t>
  </si>
  <si>
    <t>BM.1989,O425, 2, 51 0  N; 4 23  W; Northeast Atlantic Ocean</t>
  </si>
  <si>
    <t>30057</t>
  </si>
  <si>
    <t>BM.1989,O424, 1, 51 0  N; 4 23  W; Northeast Atlantic Ocean</t>
  </si>
  <si>
    <t>30056</t>
  </si>
  <si>
    <t>BM.1989,O423, 5, /04/1889, 51 7  N; 1 19  E; Northeast Atlantic Ocean</t>
  </si>
  <si>
    <t>30055</t>
  </si>
  <si>
    <t>BM.1989,O422, 4, /04/1889, 51 7  N; 1 19  E; Northeast Atlantic Ocean</t>
  </si>
  <si>
    <t>30054</t>
  </si>
  <si>
    <t>BM.1989,O421, 3, /04/1889, 51 7  N; 1 19  E; Northeast Atlantic Ocean</t>
  </si>
  <si>
    <t>30053</t>
  </si>
  <si>
    <t>BM.1989,O420, 2, /04/1889, 51 7  N; 1 19  E; Northeast Atlantic Ocean</t>
  </si>
  <si>
    <t>30052</t>
  </si>
  <si>
    <t>BM.1989,O42, 273, HMS Sealark, 5 55 6 N; 80 35 6 E; Eastern Indian Ocean</t>
  </si>
  <si>
    <t>30051</t>
  </si>
  <si>
    <t>BM.1989,O419, 1, /04/1889, 51 7  N; 1 19  E; Northeast Atlantic Ocean</t>
  </si>
  <si>
    <t>30050</t>
  </si>
  <si>
    <t>BM.1989,O418, 73, HMS Egeria, 27/07/1899, 31 48 30 N; 142 16 24 W; Eastern Central Pacific Ocean</t>
  </si>
  <si>
    <t>30049</t>
  </si>
  <si>
    <t>BM.1989,O417, 67, HMS Egeria, 25/07/1899, 33 30 12 N; 140 59 48 W; Eastern Central Pacific Ocean</t>
  </si>
  <si>
    <t>30048</t>
  </si>
  <si>
    <t>BM.1989,O416, 53, HMS Egeria, 01/07/1899, 37 56 48 N; 137 10 30 W; Eastern Central Pacific Ocean</t>
  </si>
  <si>
    <t>30047</t>
  </si>
  <si>
    <t>BM.1989,O415, 52, HMS Egeria, 30/06/1899, 38 13 12 N; 136 55 12 W; Eastern Central Pacific Ocean</t>
  </si>
  <si>
    <t>30046</t>
  </si>
  <si>
    <t>BM.1989,O414, 51, HMS Egeria, 30/06/1899, 38 31 36 N; 136 38 36 W; Eastern Central Pacific Ocean</t>
  </si>
  <si>
    <t>30045</t>
  </si>
  <si>
    <t>BM.1989,O413, 49, HMS Egeria, 28/06/1899, 39 11 30 N; 136 11  W; Eastern Central Pacific Ocean</t>
  </si>
  <si>
    <t>30044</t>
  </si>
  <si>
    <t>BM.1989,O412, 48, HMS Egeria, 28/06/1899, 39 29 36 N; 135 51 18 W; Eastern Central Pacific Ocean</t>
  </si>
  <si>
    <t>30043</t>
  </si>
  <si>
    <t>BM.1989,O411, 46, HMS Egeria, 28/06/1899, 40 0 24 N; 135 12 6 W; Northeast Pacific Ocean</t>
  </si>
  <si>
    <t>30042</t>
  </si>
  <si>
    <t>BM.1989,O410, 45, HMS Egeria, 28/06/1899, 40 15 12 N; 134 53 36 W; Northeast Pacific Ocean</t>
  </si>
  <si>
    <t>30041</t>
  </si>
  <si>
    <t>BM.1989,O41, 272, HMS Sealark, 5 59 0 N; 81 33 5 E; Eastern Indian Ocean</t>
  </si>
  <si>
    <t>30040</t>
  </si>
  <si>
    <t>BM.1989,O409, 42, HMS Egeria, 27/06/1899, 41 1 48 N; 134 1 24 W; Northeast Pacific Ocean</t>
  </si>
  <si>
    <t>30039</t>
  </si>
  <si>
    <t>BM.1989,O408, 41, HMS Egeria, 27/06/1899, 41 19 48 N; 133 44 24 W; Northeast Pacific Ocean</t>
  </si>
  <si>
    <t>30038</t>
  </si>
  <si>
    <t>BM.1989,O407, 40, HMS Egeria, 27/06/1899, 41 34 18 N; 133 28 36 W; Northeast Pacific Ocean</t>
  </si>
  <si>
    <t>30037</t>
  </si>
  <si>
    <t>BM.1989,O406, 39, HMS Egeria, 27/06/1899, 41 57 12 N; 133 3 24 W; Northeast Pacific Ocean</t>
  </si>
  <si>
    <t>30036</t>
  </si>
  <si>
    <t>BM.1989,O405, 38, HMS Egeria, 26/06/1899, 42 8 42 N; 132 50 24 W; Northeast Pacific Ocean</t>
  </si>
  <si>
    <t>30035</t>
  </si>
  <si>
    <t>BM.1989,O404, 37, HMS Egeria, 26/06/1899, 42 10 48 N; 132 41  W; Northeast Pacific Ocean</t>
  </si>
  <si>
    <t>30034</t>
  </si>
  <si>
    <t>BM.1989,O403, 35, HMS Egeria, 26/06/1899, 41 44 30 N; 133 9 18 W; Northeast Pacific Ocean</t>
  </si>
  <si>
    <t>30033</t>
  </si>
  <si>
    <t>BM.1989,O402, 34, HMS Egeria, 25/06/1899, 42 2 48 N; 132 52 42 W; Northeast Pacific Ocean</t>
  </si>
  <si>
    <t>30032</t>
  </si>
  <si>
    <t>BM.1989,O401, 32, HMS Egeria, 25/06/1899, 42 35 6 N; 132 19 12 W; Northeast Pacific Ocean</t>
  </si>
  <si>
    <t>30031</t>
  </si>
  <si>
    <t>BM.1989,O400, 31, HMS Egeria, 24/06/1899, 42 50 36 N; 132 4  W; Northeast Pacific Ocean</t>
  </si>
  <si>
    <t>30030</t>
  </si>
  <si>
    <t>BM.1989,O40, 270, HMS Sealark, 6 1 3 N; 81 32 0 E; Eastern Indian Ocean</t>
  </si>
  <si>
    <t>30029</t>
  </si>
  <si>
    <t>BM.1989,O4, 159, HMS Waterwitch, 16/09/1895, 19 4 40 S; 179 43 30 E; Western Central Pacific Ocean</t>
  </si>
  <si>
    <t>30028</t>
  </si>
  <si>
    <t>BM.1989,O399, 30, HMS Egeria, 24/06/1899, 43 7 36 N; 131 46  W; Northeast Pacific Ocean</t>
  </si>
  <si>
    <t>30027</t>
  </si>
  <si>
    <t>BM.1989,O398, 29, HMS Egeria, 24/06/1899, 43 22 36 N; 131 28 42 W; Northeast Pacific Ocean</t>
  </si>
  <si>
    <t>30026</t>
  </si>
  <si>
    <t>BM.1989,O397, 27, HMS Egeria, 23/06/1899, 43 51 18 N; 130 55 12 W; Northeast Pacific Ocean</t>
  </si>
  <si>
    <t>30025</t>
  </si>
  <si>
    <t>BM.1989,O396, 26, HMS Egeria, 23/06/1899, 44 6 30 N; 130 37 30 W; Northeast Pacific Ocean</t>
  </si>
  <si>
    <t>30024</t>
  </si>
  <si>
    <t>BM.1989,O395, 24, HMS Egeria, 23/06/1899, 44 26 12 N; 130 5 24 W; Northeast Pacific Ocean</t>
  </si>
  <si>
    <t>30023</t>
  </si>
  <si>
    <t>BM.1989,O394, 23, HMS Egeria, 22/06/1899, 44 39 30 N; 129 43 54 W; Northeast Pacific Ocean</t>
  </si>
  <si>
    <t>30022</t>
  </si>
  <si>
    <t>BM.1989,O393, 22, HMS Egeria, 21/06/1899, 44 53 36 N; 129 24  W; Northeast Pacific Ocean</t>
  </si>
  <si>
    <t>30021</t>
  </si>
  <si>
    <t>BM.1989,O392, 20, HMS Egeria, 21/06/1899, 45 38 12 N; 128 37 18 W; Northeast Pacific Ocean</t>
  </si>
  <si>
    <t>30020</t>
  </si>
  <si>
    <t>BM.1989,O391, 19, HMS Egeria, 21/06/1899, 45 53 6 N; 128 21 18 W; Northeast Pacific Ocean</t>
  </si>
  <si>
    <t>30019</t>
  </si>
  <si>
    <t>BM.1989,O390, 18, HMS Egeria, 21/06/1899, 46 7 48 N; 128 5 30 W; Northeast Pacific Ocean</t>
  </si>
  <si>
    <t>30018</t>
  </si>
  <si>
    <t>BM.1989,O39, 268, HMS Sealark, 5 59 5 N; 81 42 9 E; Eastern Indian Ocean</t>
  </si>
  <si>
    <t>30017</t>
  </si>
  <si>
    <t>BM.1989,O389, 17, HMS Egeria, 21/06/1899, 46 22 30 N; 127 44  W; Northeast Pacific Ocean</t>
  </si>
  <si>
    <t>30016</t>
  </si>
  <si>
    <t>BM.1989,O388, 17, HMS Egeria, 21/06/1899, 46 22 30 N; 127 44  W; Northeast Pacific Ocean</t>
  </si>
  <si>
    <t>30015</t>
  </si>
  <si>
    <t>BM.1989,O387, 16, HMS Egeria, 20/06/1899, 46 39 30 N; 127 19  W; Northeast Pacific Ocean</t>
  </si>
  <si>
    <t>30014</t>
  </si>
  <si>
    <t>BM.1989,O386, 15, HMS Egeria, 20/06/1899, 46 53 30 N; 126 57 36 W; Northeast Pacific Ocean</t>
  </si>
  <si>
    <t>30013</t>
  </si>
  <si>
    <t>BM.1989,O385, 12, HMS Egeria, 19/06/1899, 47 33 42 N; 126 0 54 W; Northeast Pacific Ocean</t>
  </si>
  <si>
    <t>30012</t>
  </si>
  <si>
    <t>BM.1989,O384, 10, HMS Egeria, 19/06/1899, 47 48 30 N; 125 39 42 W; Northeast Pacific Ocean</t>
  </si>
  <si>
    <t>30011</t>
  </si>
  <si>
    <t>BM.1989,O383, 9, HMS Egeria, 19/06/1899, 47 51 30 N; 125 34 12 W; Northeast Pacific Ocean</t>
  </si>
  <si>
    <t>30010</t>
  </si>
  <si>
    <t>BM.1989,O382, 8, HMS Egeria, 19/06/1899, 47 55  N; 125 28 6 W; Northeast Pacific Ocean</t>
  </si>
  <si>
    <t>30009</t>
  </si>
  <si>
    <t>BM.1989,O381, 7, HMS Egeria, 19/06/1899, 47 59 6 N; 125 22 30 W; Northeast Pacific Ocean</t>
  </si>
  <si>
    <t>30008</t>
  </si>
  <si>
    <t>BM.1989,O380, 3, HMS Egeria, 19/06/1899, 48 14 18 N; 125 4  W; Northeast Pacific Ocean</t>
  </si>
  <si>
    <t>30007</t>
  </si>
  <si>
    <t>BM.1989,O38, 267, HMS Sealark, 10/05/1909, 6 2 9 N; 81 41 18 E; Eastern Indian Ocean</t>
  </si>
  <si>
    <t>30006</t>
  </si>
  <si>
    <t>BM.1989,O379, 2, HMS Egeria, 19/06/1899, 48 17 48 N; 124 59 6 W; Northeast Pacific Ocean</t>
  </si>
  <si>
    <t>30005</t>
  </si>
  <si>
    <t>BM.1989,O378, 1, HMS Egeria, 19/06/1899, 48 18 12 N; 124 58 6 W; Northeast Pacific Ocean</t>
  </si>
  <si>
    <t>30004</t>
  </si>
  <si>
    <t>BM.1989,O377, HMS Egeria, 23/03/1897, 18 0  S; 37 30  W; Southwest Atlantic Ocean</t>
  </si>
  <si>
    <t>30003</t>
  </si>
  <si>
    <t>BM.1989,O376, 11, HMS Egeria, 23/03/1897, 17 35 0 S; 37 42 35 W; Southwest Atlantic Ocean</t>
  </si>
  <si>
    <t>30002</t>
  </si>
  <si>
    <t>BM.1989,O375, 8, HMS Egeria, 22/03/1897, 16 6 20 S; 37 46 0 W; Southwest Atlantic Ocean</t>
  </si>
  <si>
    <t>30001</t>
  </si>
  <si>
    <t>BM.1989,O374, 7, HMS Egeria, 22/03/1897, 16 6 40 S; 37 46 0 W; Southwest Atlantic Ocean</t>
  </si>
  <si>
    <t>30000</t>
  </si>
  <si>
    <t>BM.1989,O373, 21, HMS Egeria, 04/04/1894, 6 58 12 N; 72 48 55 E; Western Indian Ocean, sounding</t>
  </si>
  <si>
    <t>29999</t>
  </si>
  <si>
    <t>BM.1989,O372, 19, HMS Egeria, 04/04/1894, 6 57 50 N; 7 48 35 E; Western Indian Ocean</t>
  </si>
  <si>
    <t>29998</t>
  </si>
  <si>
    <t>BM.1989,O371, 18, HMS Egeria, 04/04/1984, 6 57 40 N; 72 48 25 E; Western Indian Ocean, sounding</t>
  </si>
  <si>
    <t>29997</t>
  </si>
  <si>
    <t>BM.1989,O370, 17, HMS Egeria, 04/04/1894, 6 57 5 N; 72 48 5 E; Western Indian Ocean, sounding</t>
  </si>
  <si>
    <t>29996</t>
  </si>
  <si>
    <t>BM.1989,O37, 265, HMS Sealark, 10/05/1909, 6 8 4 N; 81 39 12 E; Eastern Indian Ocean</t>
  </si>
  <si>
    <t>29995</t>
  </si>
  <si>
    <t>BM.1989,O369, 16, HMS Egeria, 04/04/1894, 6 56 35 N; 72 47 25 E; Western Indian Ocean, sounding</t>
  </si>
  <si>
    <t>29994</t>
  </si>
  <si>
    <t>BM.1989,O368, HMS Egeria, 12/03/1891, 7 28  N; 118 25  E; Western Central Pacific Ocean</t>
  </si>
  <si>
    <t>29993</t>
  </si>
  <si>
    <t>BM.1989,O367, HMS Egeria, 12/03/1891, 7 28  N; 118 25  E; Western Central Pacific Ocean</t>
  </si>
  <si>
    <t>29992</t>
  </si>
  <si>
    <t>BM.1989,O366, 74, HMS Egeria, 12/03/1891, 7 35 18 N; 118 34  E; Western Central Pacific Ocean</t>
  </si>
  <si>
    <t>29991</t>
  </si>
  <si>
    <t>BM.1989,O365, 73, HMS Egeria, 12/03/1891, 9 45 48 N; 118 42 30 E; Western Central Pacific Ocean</t>
  </si>
  <si>
    <t>29990</t>
  </si>
  <si>
    <t>BM.1989,O364, 72, HMS Egeria, 12/03/1891, 8 1  N; 118 50 30 E; Western Central Pacific Ocean</t>
  </si>
  <si>
    <t>29989</t>
  </si>
  <si>
    <t>BM.1989,O363, 69, HMS Egeria, 11/03/1891, 8 52 18 N; 118 55  E; Western Central Pacific Ocean</t>
  </si>
  <si>
    <t>29988</t>
  </si>
  <si>
    <t>BM.1989,O362, 68, HMS Egeria, 11/03/1891, 8 57  N; 118 55 54 E; Western Central Pacific Ocean</t>
  </si>
  <si>
    <t>29987</t>
  </si>
  <si>
    <t>BM.1989,O361, 65, HMS Egeria, 11/03/1891, 8 56 12 N; 119 1 24 E; Western Central Pacific Ocean</t>
  </si>
  <si>
    <t>29986</t>
  </si>
  <si>
    <t>BM.1989,O360, 64, HMS Egeria, 11/03/1891, 8 51 30 N; 119 7 54 E; Western Central Pacific Ocean</t>
  </si>
  <si>
    <t>29985</t>
  </si>
  <si>
    <t>BM.1989,O36, HMS Waterwitch, 04/08/1901, 32 7 15 N; 125 11 0 E; Northwest Pacific Ocean, lead</t>
  </si>
  <si>
    <t>29984</t>
  </si>
  <si>
    <t>BM.1989,O359, 63, HMS Egeria, 11/03/1891, 8 55 30 N; 119 6 30 E; Western Central Pacific Ocean</t>
  </si>
  <si>
    <t>29983</t>
  </si>
  <si>
    <t>BM.1989,O358, 62, HMS Egeria, 11/03/1891, 8 52 18 N; 119 10 48 E; Western Central Pacific Ocean</t>
  </si>
  <si>
    <t>29982</t>
  </si>
  <si>
    <t>BM.1989,O357, 61, HMS Egeria, 11/03/1891, 8 58 48 N; 119 7 18 E; Western Central Pacific Ocean</t>
  </si>
  <si>
    <t>29981</t>
  </si>
  <si>
    <t>BM.1989,O356, 60, HMS Egeria, 11/03/1891, 9 6 36 N; 119 12 42 E; Western Central Pacific Ocean</t>
  </si>
  <si>
    <t>29980</t>
  </si>
  <si>
    <t>BM.1989,O355, 59, HMS Egeria, 11/03/1891, 9 24 18 N; 119 22 42 E; Western Central Pacific Ocean</t>
  </si>
  <si>
    <t>29979</t>
  </si>
  <si>
    <t>BM.1989,O354, 55, HMS Egeria, 10/03/1891, 9 48 18 N; 119 37 6 E; Northwest Pacific Ocean</t>
  </si>
  <si>
    <t>29978</t>
  </si>
  <si>
    <t>BM.1989,O353, 54, HMS Egeria, 10/03/1891, 9 48 24 N; 119 32 18 E; Western Central Pacific Ocean</t>
  </si>
  <si>
    <t>29977</t>
  </si>
  <si>
    <t>BM.1989,O352, 53, HMS Egeria, 10/03/1891, 9 48 12 N; 119 29 36 E; Western Central Pacific Ocean</t>
  </si>
  <si>
    <t>29976</t>
  </si>
  <si>
    <t>BM.1989,O351, 51, HMS Egeria, 10/03/1891, 9 50 42 N; 119 26 42 E; Western Central Pacific Ocean</t>
  </si>
  <si>
    <t>29975</t>
  </si>
  <si>
    <t>BM.1989,O350, 38, HMS Egeria, 10/03/1891, 10 7 12 N; 119 49 24 E; Western Central Pacific Ocean</t>
  </si>
  <si>
    <t>29974</t>
  </si>
  <si>
    <t>BM.1989,O35, 66, HMS Waterwitch, 1894, 7 51  S; 7 16 30 E; Southeast Atlantic Ocean</t>
  </si>
  <si>
    <t>29973</t>
  </si>
  <si>
    <t>BM.1989,O349, 29, HMS Egeria, 08/03/1891, 12 24 30 N; 120 40 42 E; Western Central Pacific Ocean</t>
  </si>
  <si>
    <t>29972</t>
  </si>
  <si>
    <t>BM.1989,O348, 28, HMS Egeria, 08/03/1891, 12 31 30 N; 120 41  E; Western Central Pacific Ocean</t>
  </si>
  <si>
    <t>29971</t>
  </si>
  <si>
    <t>BM.1989,O347, 25, HMS Egeria, 08/03/1891, 13 5 42 N; 120 0 12 E; Western Central Pacific Ocean</t>
  </si>
  <si>
    <t>29970</t>
  </si>
  <si>
    <t>BM.1989,O346, 24, HMS Egeria, 08/03/1891, 13 22 30 N; 120 43  E; Western Central Pacific Ocean</t>
  </si>
  <si>
    <t>29969</t>
  </si>
  <si>
    <t>BM.1989,O345, 23, HMS Egeria, 07/03/1891, 14 13  N; 119 41 12 E; Western Central Pacific Ocean</t>
  </si>
  <si>
    <t>29968</t>
  </si>
  <si>
    <t>BM.1989,O344, 22, HMS Egeria, 07/03/1891, 15 10 36 N; 119 11 36 E; Western Central Pacific Ocean</t>
  </si>
  <si>
    <t>29967</t>
  </si>
  <si>
    <t>BM.1989,O343, 21, HMS Egeria, 06/03/1891, 16 10 30 N; 118 38 30 E; Western Central Pacific Ocean</t>
  </si>
  <si>
    <t>29966</t>
  </si>
  <si>
    <t>BM.1989,O342, 19, HMS Egeria, 04/03/1891, 19 32 30 N; 116 13 42 E; Western Central Pacific Ocean</t>
  </si>
  <si>
    <t>29965</t>
  </si>
  <si>
    <t>BM.1989,O341, 17B, HMS Egeria, 04/03/1891, 19 59  N; 115 55 18 E; Western Central Pacific Ocean</t>
  </si>
  <si>
    <t>29964</t>
  </si>
  <si>
    <t>BM.1989,O340, 17, HMS Egeria, 04/03/1891, 20 10 30 N; 115 48 18 E; Northwest Pacific Ocean</t>
  </si>
  <si>
    <t>29963</t>
  </si>
  <si>
    <t>BM.1989,O339, 15, HMS Egeria, 17/12/1890, 19 21 0 N; 118 37 5 E; Western Central Pacific Ocean</t>
  </si>
  <si>
    <t>29962</t>
  </si>
  <si>
    <t>BM.1989,O338, 10, HMS Egeria, 12/12/1890, 13 58 5 N; 119 55 30 E; Western Central Pacific Ocean</t>
  </si>
  <si>
    <t>29961</t>
  </si>
  <si>
    <t>BM.1989,O337, 9, HMS Egeria, 12/12/1890, 13 31 2 N; 119 34 4 E; Western Central Pacific Ocean</t>
  </si>
  <si>
    <t>29960</t>
  </si>
  <si>
    <t>BM.1989,O336, 6, HMS Egeria, 10/12/1890, 10 53 2 N; 118 13 3 E; Western Central Pacific Ocean</t>
  </si>
  <si>
    <t>29959</t>
  </si>
  <si>
    <t>BM.1989,O335, 5, HMS Egeria, 10/12/1890, 10 50 8 N; 118 10 2 E; Western Central Pacific Ocean</t>
  </si>
  <si>
    <t>29958</t>
  </si>
  <si>
    <t>BM.1989,O334, 4, HMS Egeria, 10/12/1890, 10 47 8 N; 118 9  E; Western Central Pacific Ocean</t>
  </si>
  <si>
    <t>29957</t>
  </si>
  <si>
    <t>BM.1989,O333, 3, HMS Egeria, 10/12/1890, 10 33  N; 118 3 7 E; Western Central Pacific Ocean</t>
  </si>
  <si>
    <t>29956</t>
  </si>
  <si>
    <t>BM.1989,O332, 2, HMS Egeria, 09/12/1890, 9 12 9 N; 117 9 3 E; Western Central Pacific Ocean</t>
  </si>
  <si>
    <t>29955</t>
  </si>
  <si>
    <t>BM.1989,O331, 12, HMS Egeria, 29/06/1890, 25 22  S; 177 28 5 W; Southwest Pacific Ocean</t>
  </si>
  <si>
    <t>29954</t>
  </si>
  <si>
    <t>BM.1989,O330, 10, HMS Egeria, 28/06/1890, 26 37 1 S; 177 56 9 W; Southwest Pacific Ocean</t>
  </si>
  <si>
    <t>29953</t>
  </si>
  <si>
    <t>BM.1989,O329, 9, HMS Egeria, 27/06/1890, 27 30 8 S; 178 16 8 W; Southwest Pacific Ocean</t>
  </si>
  <si>
    <t>29952</t>
  </si>
  <si>
    <t>BM.1989,O328, 4, HMS Egeria, 25/06/1890, 29 37  S; 178 52 2 E; Southwest Pacific Ocean</t>
  </si>
  <si>
    <t>29951</t>
  </si>
  <si>
    <t>BM.1989,O327, 8, HMS Egeria, 30/04/1889, 34 0 30 S; 166 21  E; Southwest Pacific Ocean</t>
  </si>
  <si>
    <t>29950</t>
  </si>
  <si>
    <t>BM.1989,O326, 401, HMS Egeria, 14/12/1888, 30 56  S; 178 39  E; Southwest Pacific Ocean</t>
  </si>
  <si>
    <t>29949</t>
  </si>
  <si>
    <t>BM.1989,O325, 384, HMS Egeria, 10/12/1888, 31 52  S; 178 12  E; Southwest Pacific Ocean</t>
  </si>
  <si>
    <t>29948</t>
  </si>
  <si>
    <t>BM.1989,O324, 371, HMS Egeria, 07/12/1888, 35 7 0 S; 176 2 0 E; Southwest Pacific Ocean</t>
  </si>
  <si>
    <t>29947</t>
  </si>
  <si>
    <t>BM.1989,O323, 266, HMS Egeria, 29/08/1888, 24 59  S; 176 46  W; Western Central Pacific Ocean</t>
  </si>
  <si>
    <t>29946</t>
  </si>
  <si>
    <t>BM.1989,O322, 192, HMS Egeria, 1888, 22 31  S; 176 10  W; Western Central Pacific Ocean</t>
  </si>
  <si>
    <t>29945</t>
  </si>
  <si>
    <t>BM.1989,O321, 23, HMS Egeria, 25/08/1888, 24 14  S; 176 12  W; Western Central Pacific Ocean</t>
  </si>
  <si>
    <t>29944</t>
  </si>
  <si>
    <t>BM.1989,O320, 31, 27/11/1887, 38 6  N; 67 9  E; Western Indian Ocean</t>
  </si>
  <si>
    <t>29943</t>
  </si>
  <si>
    <t>BM.1989,O32, 303, HMS Waterwitch, 14/12/1895, 28 35 15 S; 154 49 30 E; Southwest Pacific Ocean</t>
  </si>
  <si>
    <t>29942</t>
  </si>
  <si>
    <t>BM.1989,O318, HMS Waterwitch, 18 13  S; 178 24  E; Western Central Pacific Ocean</t>
  </si>
  <si>
    <t>29941</t>
  </si>
  <si>
    <t>BM.1989,O317, HMS Waterwitch, 31 30  S; 174 13  E; Southwest Pacific Ocean</t>
  </si>
  <si>
    <t>29940</t>
  </si>
  <si>
    <t>BM.1989,O316, 303, HMS Waterwitch, 14/12/1895, 28 35  S; 154 49  E; Southwest Pacific Ocean</t>
  </si>
  <si>
    <t>29939</t>
  </si>
  <si>
    <t>BM.1989,O315, 300, HMS Waterwitch, 13/12/1895, 28 53  S; 158 6  E; Southwest Pacific Ocean</t>
  </si>
  <si>
    <t>29938</t>
  </si>
  <si>
    <t>BM.1989,O314, 295, HMS Waterwitch, 11/12/1895, 29 3  S; 162 24  E; Southwest Pacific Ocean</t>
  </si>
  <si>
    <t>29937</t>
  </si>
  <si>
    <t>BM.1989,O313, 284, HMS Waterwitch, 07/12/1895, 25 3  S; 171 38  E; Southwest Pacific Ocean</t>
  </si>
  <si>
    <t>29936</t>
  </si>
  <si>
    <t>BM.1989,O312, 264, HMS Waterwitch, 02/10/1895, 16 16  S; 179 16  E; Western Central Pacific Ocean</t>
  </si>
  <si>
    <t>29935</t>
  </si>
  <si>
    <t>BM.1989,O311, 258, HMS Waterwitch, 02/10/1895, 16 5  S; 179 37  E; Western Central Pacific Ocean</t>
  </si>
  <si>
    <t>29934</t>
  </si>
  <si>
    <t>BM.1989,O310, 256, HMS Waterwitch, 02/10/1895, 16 9  S; 179 47  E; Western Central Pacific Ocean</t>
  </si>
  <si>
    <t>29933</t>
  </si>
  <si>
    <t>BM.1989,O31, 302, HMS Waterwitch, 13/12/1895, 28 43 3 S; 155 55 30 E; Southwest Pacific Ocean</t>
  </si>
  <si>
    <t>29932</t>
  </si>
  <si>
    <t>BM.1989,O309, 249, HMS Waterwitch, 30/09/1895, 15 35  S; 179 48  W; Western Central Pacific Ocean</t>
  </si>
  <si>
    <t>29931</t>
  </si>
  <si>
    <t>BM.1989,O308, 242, HMS Waterwitch, 29/09/1895, 13 42  S; 178 47  W; Western Central Pacific Ocean</t>
  </si>
  <si>
    <t>29930</t>
  </si>
  <si>
    <t>BM.1989,O307, 221, HMS Waterwitch, 27/09/1895, 12 35 50 S; 177 38 55 W; Western Central Pacific Ocean</t>
  </si>
  <si>
    <t>29929</t>
  </si>
  <si>
    <t>BM.1989,O306, 215, HMS Waterwitch, 26/09/1895, 12 15  S; 177 45  W; Western Central Pacific Ocean</t>
  </si>
  <si>
    <t>29928</t>
  </si>
  <si>
    <t>BM.1989,O305, 209, HMS Waterwitch, 26/09/1895, 12 19  S; 177 38  W; Western Central Pacific Ocean</t>
  </si>
  <si>
    <t>29927</t>
  </si>
  <si>
    <t>BM.1989,O304, 205, HMS Waterwitch, 25/09/1895, 11 41  S; 177 5  W; Western Central Pacific Ocean</t>
  </si>
  <si>
    <t>29926</t>
  </si>
  <si>
    <t>BM.1989,O303, 189, HMS Waterwitch, 21/09/1895, 11 52  S; 176 28  W; Western Central Pacific Ocean</t>
  </si>
  <si>
    <t>29925</t>
  </si>
  <si>
    <t>BM.1989,O302, 181, HMS Waterwitch, 20/09/1895, 13 18  S; 177 50  W; Western Central Pacific Ocean</t>
  </si>
  <si>
    <t>29924</t>
  </si>
  <si>
    <t>BM.1989,O301, 20, 09/04/1910, 13 44 30 N; 94 0 20 E; Eastern Indian Ocean</t>
  </si>
  <si>
    <t>29923</t>
  </si>
  <si>
    <t>BM.1989,O300, 19, 09/04/1910, 13 56 30 N; 94 56 10 E; Eastern Indian Ocean</t>
  </si>
  <si>
    <t>29922</t>
  </si>
  <si>
    <t>BM.1989,O30, 300, HMS Waterwitch, 13/12/1895, 28 53 15 S; 158 6 0 E; Southwest Pacific Ocean</t>
  </si>
  <si>
    <t>29921</t>
  </si>
  <si>
    <t>BM.1989,O3, 157, HMS Waterwitch, 16/09/1895, 18 57 0 S; 179 44 0 E; Western Central Pacific Ocean</t>
  </si>
  <si>
    <t>29920</t>
  </si>
  <si>
    <t>BM.1989,O299, 6, 15/10/1909, 11 57  N; 74 24  E; Western Indian Ocean</t>
  </si>
  <si>
    <t>29919</t>
  </si>
  <si>
    <t>BM.1989,O298, 5, 15/10/1909, 11 55 15 N; 74 22 30 E; Western Indian Ocean</t>
  </si>
  <si>
    <t>29918</t>
  </si>
  <si>
    <t>BM.1989,O297, 4, 13/10/1909, 16 47  N; 71 48 15 E; Western Indian Ocean</t>
  </si>
  <si>
    <t>29917</t>
  </si>
  <si>
    <t>BM.1989,O296, 3, 13/10/1909, 16 50  N; 71 51 30 E; Western Indian Ocean</t>
  </si>
  <si>
    <t>29916</t>
  </si>
  <si>
    <t>BM.1989,O295, 2, 13/10/1909, 16 51 30 N; 71 41 0 E; Western Indian Ocean</t>
  </si>
  <si>
    <t>29915</t>
  </si>
  <si>
    <t>BM.1989,O29, 293, HMS Waterwitch, 10/12/1895, 29 2 30 S; 163 59 30 E; Southwest Pacific Ocean</t>
  </si>
  <si>
    <t>29914</t>
  </si>
  <si>
    <t>BM.1989,O288, HMS Penguin, 31 15  S; 177 18  W; Southwest Pacific Ocean</t>
  </si>
  <si>
    <t>29913</t>
  </si>
  <si>
    <t>BM.1989,O287, HMS Penguin, 18 59  S; 156 43  E; Western Central Pacific Ocean</t>
  </si>
  <si>
    <t>29912</t>
  </si>
  <si>
    <t>BM.1989,O286, HMS Penguin, 35 41  S; 151 15  E; Southwest Pacific Ocean</t>
  </si>
  <si>
    <t>29911</t>
  </si>
  <si>
    <t>BM.1989,O285, HMS Penguin, 19 3  S; 156 56  E; Western Central Pacific Ocean</t>
  </si>
  <si>
    <t>29910</t>
  </si>
  <si>
    <t>BM.1989,O284, HMS Penguin, 15 52  S; 177 6  E; Western Central Pacific Ocean</t>
  </si>
  <si>
    <t>29909</t>
  </si>
  <si>
    <t>BM.1989,O283, HMS Penguin, 18 25  S; 157 0  E; Western Central Pacific Ocean</t>
  </si>
  <si>
    <t>29908</t>
  </si>
  <si>
    <t>BM.1989,O282, HMS Penguin, 36 19  S; 179 26  E; Southwest Pacific Ocean</t>
  </si>
  <si>
    <t>29907</t>
  </si>
  <si>
    <t>BM.1989,O281, HMS Penguin, 0 17 32 S; 179 44  W; Western Central Pacific Ocean</t>
  </si>
  <si>
    <t>29906</t>
  </si>
  <si>
    <t>BM.1989,O280, HMS Penguin, 24 6  S; 174 17  W; Eastern Central Pacific Ocean</t>
  </si>
  <si>
    <t>29905</t>
  </si>
  <si>
    <t>BM.1989,O28, 291, HMS Waterwitch, 09/12/1895, 29 0 15 S; 166 50 0 E; Southwest Pacific Ocean</t>
  </si>
  <si>
    <t>29904</t>
  </si>
  <si>
    <t>BM.1989,O279, 245, HMS Penguin, 15/04/1902, 31 45 40 S; 153 38 15 E; Southwest Pacific Ocean</t>
  </si>
  <si>
    <t>29903</t>
  </si>
  <si>
    <t>BM.1989,O278, 244, HMS Penguin, 14/04/1902, 31 33 45 S; 154 21 15 E; Southwest Pacific Ocean</t>
  </si>
  <si>
    <t>29902</t>
  </si>
  <si>
    <t>BM.1989,O277, 242, HMS Penguin, 12/04/1902, 30 44 28 S; 159 29 5 E; Southwest Pacific Ocean</t>
  </si>
  <si>
    <t>29901</t>
  </si>
  <si>
    <t>BM.1989,O276, 241, HMS Penguin, 12/04/1902, 30 45 15 S; 159 43 10 E; Southwest Pacific Ocean</t>
  </si>
  <si>
    <t>29900</t>
  </si>
  <si>
    <t>BM.1989,O275, 239, HMS Penguin, 12/04/1902, 30 46 0 S; 159 55 50 E; Southwest Pacific Ocean</t>
  </si>
  <si>
    <t>29899</t>
  </si>
  <si>
    <t>BM.1989,O274, 235, HMS Penguin, 12/04/1902, 30 45 10 S; 160 13 5 E; Southwest Pacific Ocean</t>
  </si>
  <si>
    <t>29898</t>
  </si>
  <si>
    <t>BM.1989,O273, 228, HMS Penguin, 11/04/1902, 31 44 30 S; 161 24 30 E; Southwest Pacific Ocean</t>
  </si>
  <si>
    <t>29897</t>
  </si>
  <si>
    <t>BM.1989,O272, 227, HMS Penguin, 11/04/1902, 32 18 30 S; 161 1 0 E; Southwest Pacific Ocean</t>
  </si>
  <si>
    <t>29896</t>
  </si>
  <si>
    <t>BM.1989,O271, 221, HMS Penguin, 09/04/1902, 32 52 40 S; 164 37 0 E; Southwest Pacific Ocean</t>
  </si>
  <si>
    <t>29895</t>
  </si>
  <si>
    <t>BM.1989,O270, 219, HMS Penguin, 09/04/1902, 32 31 30 S; 165 31 30 E; Southwest Pacific Ocean</t>
  </si>
  <si>
    <t>29894</t>
  </si>
  <si>
    <t>BM.1989,O27, 289, HMS Waterwitch, 09/12/1895, 28 30 30 S; 168 23 40 E; Southwest Pacific Ocean</t>
  </si>
  <si>
    <t>29893</t>
  </si>
  <si>
    <t>BM.1989,O269, 218, HMS Penguin, 09/04/1902, 32 30  S; 165 56  E; Southwest Pacific Ocean</t>
  </si>
  <si>
    <t>29892</t>
  </si>
  <si>
    <t>BM.1989,O268, 216, HMS Penguin, 08/04/1902, 32 29 30 S; 166 27 30 E; Southwest Pacific Ocean</t>
  </si>
  <si>
    <t>29891</t>
  </si>
  <si>
    <t>BM.1989,O267, 214, HMS Penguin, 08/04/1902, 32 26 45 S; 167 7 30 E; Southwest Pacific Ocean</t>
  </si>
  <si>
    <t>29890</t>
  </si>
  <si>
    <t>BM.1989,O266, 212, HMS Penguin, 08/04/1902, 32 13  S; 167 47 30 E; Southwest Pacific Ocean</t>
  </si>
  <si>
    <t>29889</t>
  </si>
  <si>
    <t>BM.1989,O265, 210, HMS Penguin, 08/04/1902, 31 58 30 S; 168 24 30 E; Southwest Pacific Ocean</t>
  </si>
  <si>
    <t>29888</t>
  </si>
  <si>
    <t>BM.1989,O264, 209, HMS Penguin, 07/04/1902, 32 28  S; 168 46 30 E; Southwest Pacific Ocean</t>
  </si>
  <si>
    <t>29887</t>
  </si>
  <si>
    <t>BM.1989,O263, 201, HMS Penguin, 21/02/1902, 36 46  S; 176 46  E; Southwest Pacific Ocean</t>
  </si>
  <si>
    <t>29886</t>
  </si>
  <si>
    <t>BM.1989,O262, 200, HMS Penguin, 21/02/1902, 36 53  S; 177 2 30 E; Southwest Pacific Ocean</t>
  </si>
  <si>
    <t>29885</t>
  </si>
  <si>
    <t>BM.1989,O261, 198, HMS Penguin, 21/02/1902, 37 6 12 S; 177 36 30 E; Southwest Pacific Ocean</t>
  </si>
  <si>
    <t>29884</t>
  </si>
  <si>
    <t>BM.1989,O260, 146, HMS Penguin, 27/01/1901, 39 16 30 S; 141 26 0 E; Eastern Indian Ocean</t>
  </si>
  <si>
    <t>29883</t>
  </si>
  <si>
    <t>BM.1989,O26, 284, HMS Waterwitch, 07/12/1895, 25 3 15 S; 171 37 50 E; Southwest Pacific Ocean</t>
  </si>
  <si>
    <t>29882</t>
  </si>
  <si>
    <t>BM.1989,O259, 144, HMS Penguin, 26/01/1901, 38 51  S; 135 2 30 E; Eastern Indian Ocean</t>
  </si>
  <si>
    <t>29881</t>
  </si>
  <si>
    <t>BM.1989,O258, 142, HMS Penguin, 23/01/1901, 36 35  S; 126 39  E; Eastern Indian Ocean</t>
  </si>
  <si>
    <t>29880</t>
  </si>
  <si>
    <t>BM.1989,O257, 141, HMS Penguin, 22/01/1901, 34 53 49 S; 123 37 24 E; Eastern Indian Ocean</t>
  </si>
  <si>
    <t>29879</t>
  </si>
  <si>
    <t>BM.1989,O256, 137, HMS Penguin, 18/10/1900, 32 11 40 S; 114 25 35 E; Eastern Indian Ocean</t>
  </si>
  <si>
    <t>29878</t>
  </si>
  <si>
    <t>BM.1989,O255, HMS Penguin, /11/1899, 34   S; 115   E; Eastern Indian Ocean</t>
  </si>
  <si>
    <t>29877</t>
  </si>
  <si>
    <t>BM.1989,O254, 37, HMS Penguin, 06/01/1900, 43 36 15 S; 144 44  E; Eastern Indian Ocean</t>
  </si>
  <si>
    <t>29876</t>
  </si>
  <si>
    <t>BM.1989,O253, 36, HMS Penguin, 06/01/1900, 43 29  S; 143 0 19 E; Eastern Indian Ocean</t>
  </si>
  <si>
    <t>29875</t>
  </si>
  <si>
    <t>BM.1989,O252, 35, HMS Penguin, 05/01/1900, 42 57  S; 140 32  E; Eastern Indian Ocean</t>
  </si>
  <si>
    <t>29874</t>
  </si>
  <si>
    <t>BM.1989,O251, 31, HMS Penguin, 02/01/1900, 40 8  S; 129 37  E; Eastern Indian Ocean</t>
  </si>
  <si>
    <t>29873</t>
  </si>
  <si>
    <t>BM.1989,O250, 30, HMS Penguin, 01/01/1900, 39 14  S; 126 53  E; Eastern Indian Ocean</t>
  </si>
  <si>
    <t>29872</t>
  </si>
  <si>
    <t>BM.1989,O25, 278, HMS Waterwitch, 20 50 20 S; 175 42 30 E; Western Central Pacific Ocean, 04 Dec 1895</t>
  </si>
  <si>
    <t>29871</t>
  </si>
  <si>
    <t>BM.1989,O249, 27, HMS Penguin, 29/12/1899, 35 29  S; 119 14  E; Eastern Indian Ocean</t>
  </si>
  <si>
    <t>29870</t>
  </si>
  <si>
    <t>BM.1989,O248, 23, 14/12/1899, 35 32  S; 117 36  E; Eastern Indian Ocean</t>
  </si>
  <si>
    <t>29869</t>
  </si>
  <si>
    <t>BM.1989,O247, 22, HMS Penguin, 12/12/1899, 32 26 30 S; 117 12 30 E; Eastern Indian Ocean</t>
  </si>
  <si>
    <t>29868</t>
  </si>
  <si>
    <t>BM.1989,O246, 21, HMS Penguin, 11/12/1899, 0 32 15 S; 116 48 50 E; Eastern Indian Ocean</t>
  </si>
  <si>
    <t>29867</t>
  </si>
  <si>
    <t>BM.1989,O245, 20, HMS Penguin, 30/11/1899, 35 24 15 S; 115 47 30 E; Eastern Indian Ocean</t>
  </si>
  <si>
    <t>29866</t>
  </si>
  <si>
    <t>BM.1989,O244, 19, HMS Penguin, 29/11/1899, 35 11 30 S; 115 38  E; Eastern Indian Ocean</t>
  </si>
  <si>
    <t>29865</t>
  </si>
  <si>
    <t>BM.1989,O243, 8, HMS Penguin, 13/11/1899, 34 3 30 S; 114 7 45 E; Eastern Indian Ocean</t>
  </si>
  <si>
    <t>29864</t>
  </si>
  <si>
    <t>BM.1989,O242, 6, HMS Penguin, 09/11/1899, 33 54 10 S; 114 12 30 E; Eastern Indian Ocean</t>
  </si>
  <si>
    <t>29863</t>
  </si>
  <si>
    <t>BM.1989,O241, 5, HMS Penguin, 09/11/1899, 33 53 50 S; 114 17 40 E; Eastern Indian Ocean</t>
  </si>
  <si>
    <t>29862</t>
  </si>
  <si>
    <t>BM.1989,O240, 2, HMS Penguin, 08/11/1899, 33 37 30 S; 114 17 45 E; Eastern Indian Ocean</t>
  </si>
  <si>
    <t>29861</t>
  </si>
  <si>
    <t>BM.1989,O24, 276, HMS Waterwitch, 03/12/1895, 19 17 0 S; 177 15 30 E; Western Central Pacific Ocean</t>
  </si>
  <si>
    <t>29860</t>
  </si>
  <si>
    <t>BM.1989,O23, 264, HMS Waterwitch, 02/10/1895, 16 15 58 S; 179 16 28 E; Western Central Pacific Ocean</t>
  </si>
  <si>
    <t>29859</t>
  </si>
  <si>
    <t>BM.1989,O22, 260, HMS Waterwitch, 02/10/1895, 16 7 52 S; 179 28 55 E; Western Central Pacific Ocean</t>
  </si>
  <si>
    <t>29858</t>
  </si>
  <si>
    <t>BM.1989,O21, 248, HMS Waterwitch, 30/09/1895, 15 24 20 S; 179 46 30 W; Western Central Pacific Ocean</t>
  </si>
  <si>
    <t>29857</t>
  </si>
  <si>
    <t>BM.1989,O20, 246, HMS Waterwitch, 30/09/1895, 14 52 30 S; 79 32 30 W; Southeast Pacific Ocean</t>
  </si>
  <si>
    <t>29856</t>
  </si>
  <si>
    <t>BM.1989,O2, 88, HMS Waterwitch, 1894, 36 19  S; 13 43  E; Southeast Atlantic Ocean</t>
  </si>
  <si>
    <t>29855</t>
  </si>
  <si>
    <t>BM.1989,O19, 242, HMS Waterwitch, 29/09/1895, 13 42 0 S; 178 47 0 W; Western Central Pacific Ocean</t>
  </si>
  <si>
    <t>29854</t>
  </si>
  <si>
    <t>BM.1989,O18, 241, HMS Waterwitch, 29/09/1895, 13 22 54 S; 178 38 0 W; Western Central Pacific Ocean</t>
  </si>
  <si>
    <t>29853</t>
  </si>
  <si>
    <t>BM.1989,O173, 11, HMS Penguin, 17/04/1891, 25 23 30 S; 110 27 42 E; Eastern Indian Ocean</t>
  </si>
  <si>
    <t>29852</t>
  </si>
  <si>
    <t>BM.1989,O172, 7, HMS Penguin, 16/04/1891, 27 28 30 S; 112 3 30 E; Eastern Indian Ocean</t>
  </si>
  <si>
    <t>29851</t>
  </si>
  <si>
    <t>BM.1989,O17, 239, HMS Waterwitch, 29/09/1895, 12 55 14 S; 178 13 15 W; Western Central Pacific Ocean</t>
  </si>
  <si>
    <t>29850</t>
  </si>
  <si>
    <t>BM.1989,O16, 238, HMS Waterwitch, 29/09/1895, 12 44 20 S; 178 9 45 W; Western Central Pacific Ocean</t>
  </si>
  <si>
    <t>29849</t>
  </si>
  <si>
    <t>BM.1989,O155, 19, HMS Dart, 11/08/1897, 13 4 10 S; 143 52 50 E; Western Central Pacific Ocean</t>
  </si>
  <si>
    <t>29848</t>
  </si>
  <si>
    <t>BM.1989,O154, 18, HMS Dart, 11/08/1897, 13 4 10 S; 143 52 50 E; Western Central Pacific Ocean</t>
  </si>
  <si>
    <t>29847</t>
  </si>
  <si>
    <t>BM.1989,O153, 17, HMS Dart, 11/08/1897, 13 4 10 S; 143 52 50 E; Western Central Pacific Ocean</t>
  </si>
  <si>
    <t>29846</t>
  </si>
  <si>
    <t>BM.1989,O152, 16, HMS Dart, 11/08/1897, 0 4 13 S; 143 52 50 E; Western Central Pacific Ocean</t>
  </si>
  <si>
    <t>29845</t>
  </si>
  <si>
    <t>BM.1989,O151, 15, HMS Dart, 11/08/1897, 13 4 10 S; 143 52 50 E; Western Central Pacific Ocean</t>
  </si>
  <si>
    <t>29844</t>
  </si>
  <si>
    <t>BM.1989,O150, 14, HMS Dart, 11/08/1897, 13 4 10 S; 143 52 50 E; Western Central Pacific Ocean</t>
  </si>
  <si>
    <t>29843</t>
  </si>
  <si>
    <t>BM.1989,O15, 219, HMS Waterwitch, 26/09/1895, 12 22 0 S; 177 39 50 W; Western Central Pacific Ocean</t>
  </si>
  <si>
    <t>29842</t>
  </si>
  <si>
    <t>BM.1989,O149, 13, HMS Dart, 11/08/1897, 13 4 10 S; 143 52 50 E; Western Central Pacific Ocean</t>
  </si>
  <si>
    <t>29841</t>
  </si>
  <si>
    <t>BM.1989,O148, 11, HMS Dart, 11/08/1897, 13 4 10 S; 143 52 50 E; Western Central Pacific Ocean</t>
  </si>
  <si>
    <t>29840</t>
  </si>
  <si>
    <t>BM.1989,O147, 10, HMS Dart, 11/08/1897, 13 4 10 S; 143 52 50 E; Western Central Pacific Ocean</t>
  </si>
  <si>
    <t>29839</t>
  </si>
  <si>
    <t>BM.1989,O146, 9, HMS Dart, 11/08/1897, 13 4 10 S; 143 52 50 E; Western Central Pacific Ocean</t>
  </si>
  <si>
    <t>29838</t>
  </si>
  <si>
    <t>BM.1989,O145, 8, HMS Dart, 10/08/1897, 13 4 10 S; 143 52 50 E; Western Central Pacific Ocean</t>
  </si>
  <si>
    <t>29837</t>
  </si>
  <si>
    <t>BM.1989,O144, 7, HMS Dart, 10/08/1897, 13 4 10 S; 143 52 50 E; Western Central Pacific Ocean</t>
  </si>
  <si>
    <t>29836</t>
  </si>
  <si>
    <t>BM.1989,O143, 6, HMS Dart, 11/08/1897, 13 4 10 S; 143 52 50 E; Western Central Pacific Ocean</t>
  </si>
  <si>
    <t>29835</t>
  </si>
  <si>
    <t>BM.1989,O142, 2, HMS Dart, 10/08/1897, 13 4 10 S; 143 52 50 E; Western Central Pacific Ocean</t>
  </si>
  <si>
    <t>29834</t>
  </si>
  <si>
    <t>BM.1989,O141, 20, HMS Dart, 14/05/1897, 28 59 30 S; 153 57 30 E; Southwest Pacific Ocean</t>
  </si>
  <si>
    <t>29833</t>
  </si>
  <si>
    <t>BM.1989,O140, 18, HMS Dart, 13/05/1897, 31 7 15 S; 153 43  E; Southwest Pacific Ocean</t>
  </si>
  <si>
    <t>29832</t>
  </si>
  <si>
    <t>BM.1989,O14, 213, HMS Waterwitch, 26/09/1895, 12 30 0 S; 177 53 30 W; Western Central Pacific Ocean</t>
  </si>
  <si>
    <t>29831</t>
  </si>
  <si>
    <t>BM.1989,O139, 15, HMS Dart, 11/05/1897, 32 53  S; 152 59  E; Southwest Pacific Ocean</t>
  </si>
  <si>
    <t>29830</t>
  </si>
  <si>
    <t>BM.1989,O138, 11, HMS Dart, 16/01/1897, 38 10 41 S; 149 55 37 E; Southwest Pacific Ocean</t>
  </si>
  <si>
    <t>29829</t>
  </si>
  <si>
    <t>BM.1989,O137, 10, HMS Dart, 16/01/1897, 38 6 30 S; 149 56 45 E; Southwest Pacific Ocean</t>
  </si>
  <si>
    <t>29828</t>
  </si>
  <si>
    <t>BM.1989,O136, 9, HMS Dart, 16/01/1897, 38 2 12 S; 149 57 42 E; Southwest Pacific Ocean</t>
  </si>
  <si>
    <t>29827</t>
  </si>
  <si>
    <t>BM.1989,O135, 8, HMS Dart, 16/01/1897, 37 57 46 S; 149 58 43 E; Southwest Pacific Ocean</t>
  </si>
  <si>
    <t>29826</t>
  </si>
  <si>
    <t>BM.1989,O134, 7, HMS Dart, 16/01/1897, 37 53 30 S; 149 59 40 E; Southwest Pacific Ocean</t>
  </si>
  <si>
    <t>29825</t>
  </si>
  <si>
    <t>BM.1989,O133, 5, HMS Dart, 16/01/1897, 37 45 15 S; 150 2 0 E; Southwest Pacific Ocean</t>
  </si>
  <si>
    <t>29824</t>
  </si>
  <si>
    <t>BM.1989,O132, 4, HMS Dart, 15/01/1897, 36 54 31 S; 150 26 43 E; Southwest Pacific Ocean</t>
  </si>
  <si>
    <t>29823</t>
  </si>
  <si>
    <t>BM.1989,O131, 3, HMS Dart, 15/01/1897, 36 27 15 S; 150 42 30 E; Southwest Pacific Ocean</t>
  </si>
  <si>
    <t>29822</t>
  </si>
  <si>
    <t>BM.1989,O130, 2, HMS Dart, 15/01/1897, 35 50 30 S; 150 52 20 E; Southwest Pacific Ocean</t>
  </si>
  <si>
    <t>29821</t>
  </si>
  <si>
    <t>BM.1989,O13, 206, HMS Waterwitch, 26/09/1895, 11 55 20 S; 177 18 10 W; Western Central Pacific Ocean</t>
  </si>
  <si>
    <t>29820</t>
  </si>
  <si>
    <t>BM.1989,O129, 1, HMS Dart, 14/01/1897, 34 48  S; 151 12 30 E; Southwest Pacific Ocean</t>
  </si>
  <si>
    <t>29819</t>
  </si>
  <si>
    <t>BM.1989,O128, 9, HMS Dart, 1896, 38 15 30 S; 150 0  E; Southwest Pacific Ocean</t>
  </si>
  <si>
    <t>29818</t>
  </si>
  <si>
    <t>BM.1989,O127, 8, HMS Dart, 1896, 39 20  S; 148 0 58 E; Southwest Pacific Ocean</t>
  </si>
  <si>
    <t>29817</t>
  </si>
  <si>
    <t>BM.1989,O126, 7, HMS Dart, 1896, 40 43  S; 148 56  E; Southwest Pacific Ocean</t>
  </si>
  <si>
    <t>29816</t>
  </si>
  <si>
    <t>BM.1989,O125, 5, HMS Dart, 1896, 41 4  S; 148 51  E; Southwest Pacific Ocean</t>
  </si>
  <si>
    <t>29815</t>
  </si>
  <si>
    <t>BM.1989,O124, 8, HMS Dart, 10/12/1891, 0 56 31 S; 154 19 30 E; Western Central Pacific Ocean</t>
  </si>
  <si>
    <t>29814</t>
  </si>
  <si>
    <t>BM.1989,O123, 6, HMS Dart, 07/12/1891, 27 1 10 S; 160 38 20 E; Southwest Pacific Ocean</t>
  </si>
  <si>
    <t>29813</t>
  </si>
  <si>
    <t>BM.1989,O122, 39/88, HMS Dart, /09/1888, 10 12  S; 147 20  E; Western Central Pacific Ocean</t>
  </si>
  <si>
    <t>29812</t>
  </si>
  <si>
    <t>BM.1989,O121, 36-1910, HMS Mutine, 06/04/1910, 13 17  S; 11 57  E; Southeast Atlantic Ocean</t>
  </si>
  <si>
    <t>29811</t>
  </si>
  <si>
    <t>BM.1989,O120, 35-1910, HMS Mutine, 05/04/1910, 10 6  S; 12 19 15 E; Southeast Atlantic Ocean</t>
  </si>
  <si>
    <t>29810</t>
  </si>
  <si>
    <t>BM.1989,O12, 202, HMS Waterwitch, 25/09/1895, 10 59 48 S; 176 36 15 W; Western Central Pacific Ocean</t>
  </si>
  <si>
    <t>29809</t>
  </si>
  <si>
    <t>BM.1989,O119, 34-1910, HMS Mutine, 01/04/1910, 7 44 15 S; 11 52 45 E; Southeast Atlantic Ocean</t>
  </si>
  <si>
    <t>29808</t>
  </si>
  <si>
    <t>BM.1989,O118, 33-1910, HMS Mutine, 01/04/1910, 7 24  S; 11 24 45 E; Southeast Atlantic Ocean</t>
  </si>
  <si>
    <t>29807</t>
  </si>
  <si>
    <t>BM.1989,O117, 32-1910, HMS Mutine, 31/03/1910, 6 42 45 S; 10 22 15 E; Southeast Atlantic Ocean</t>
  </si>
  <si>
    <t>29806</t>
  </si>
  <si>
    <t>BM.1989,O116, 31-1910, HMS Mutine, /02/1910, 3 50 45 S; 5 20  E; Eastern Central Atlantic Ocean</t>
  </si>
  <si>
    <t>29805</t>
  </si>
  <si>
    <t>BM.1989,O115, 30-1910, HMS Mutine, 28/02/1910, 2 20 45 S; 3 3 30 E; Eastern Central Atlantic Ocean</t>
  </si>
  <si>
    <t>29804</t>
  </si>
  <si>
    <t>BM.1989,O114, 29-1910, HMS Mutine, 27/03/1910, 0 58 30 S; 0 56 45 E; Eastern Central Atlantic Ocean</t>
  </si>
  <si>
    <t>29803</t>
  </si>
  <si>
    <t>BM.1989,O113, 28-1910, HMS Mutine, 26/03/1910, 0 33 30 N; 1 10 30 W; Eastern Central Atlantic Ocean</t>
  </si>
  <si>
    <t>29802</t>
  </si>
  <si>
    <t>BM.1989,O112, 27-1910, HMS Mutine, 24/03/1910, 2 58  N; 0 1 6 W; Eastern Central Atlantic Ocean</t>
  </si>
  <si>
    <t>29801</t>
  </si>
  <si>
    <t>BM.1989,O111, 24-1910, HMS Mutine, 07/03/1910, 4 20 45 N; 6 26 30 W; Eastern Central Atlantic Ocean</t>
  </si>
  <si>
    <t>29800</t>
  </si>
  <si>
    <t>BM.1989,O110, 23-1910, HMS Mutine, 07/03/1910, 4 35  N; 5 26 15 W; Eastern Central Atlantic Ocean</t>
  </si>
  <si>
    <t>29799</t>
  </si>
  <si>
    <t>BM.1989,O11, 193, HMS Waterwitch, 22/09/1895, 0 54 11 S; 176 3 10 W; Western Central Pacific Ocean</t>
  </si>
  <si>
    <t>29798</t>
  </si>
  <si>
    <t>BM.1989,O109, 22-1910, HMS Mutine, 27/02/1910, 2 2 30 N; 4 20 30 W; Eastern Central Atlantic Ocean</t>
  </si>
  <si>
    <t>29797</t>
  </si>
  <si>
    <t>BM.1989,O108, 21-1910, HMS Mutine, 27/02/1910, 1 22  N; 5 15 15 W; Eastern Central Atlantic Ocean</t>
  </si>
  <si>
    <t>29796</t>
  </si>
  <si>
    <t>BM.1989,O107, 20-1910, HMS Mutine, 26/02/1910, 0 29 30 N; 6 27 15 W; Eastern Central Atlantic Ocean</t>
  </si>
  <si>
    <t>29795</t>
  </si>
  <si>
    <t>BM.1989,O106, 19-1910, HMS Mutine, 26/02/1910, 0 18  S; 7 19  W; Eastern Central Atlantic Ocean</t>
  </si>
  <si>
    <t>29794</t>
  </si>
  <si>
    <t>BM.1989,O105, 18-1910, HMS Mutine, 25/02/1910, 1 17  S; 8 27 15 W; Eastern Central Atlantic Ocean</t>
  </si>
  <si>
    <t>29793</t>
  </si>
  <si>
    <t>BM.1989,O104, 17-1910, HMS Mutine, 25/02/1910, 2 6 45 S; 9 26 15 W; Eastern Central Atlantic Ocean</t>
  </si>
  <si>
    <t>29792</t>
  </si>
  <si>
    <t>BM.1989,O103, 16-1910, HMS Mutine, 24/02/1910, 3 6 30 S; 10 26 15 W; Eastern Central Atlantic Ocean</t>
  </si>
  <si>
    <t>29791</t>
  </si>
  <si>
    <t>BM.1989,O102, 15-1910, HMS Mutine, 24/02/1910, 3 59  S; 11 10 15 W; Eastern Central Atlantic Ocean</t>
  </si>
  <si>
    <t>29790</t>
  </si>
  <si>
    <t>BM.1989,O101, 14-1910, HMS Mutine, 23/02/1910, 4 59 30 S; 12 7 30 W; Eastern Central Atlantic Ocean</t>
  </si>
  <si>
    <t>29789</t>
  </si>
  <si>
    <t>BM.1989,O100, 12-1910, HMS Mutine, 09/02/1910, 7 9  S; 13 40 45 W; Southeast Atlantic Ocean</t>
  </si>
  <si>
    <t>29788</t>
  </si>
  <si>
    <t>BM.1989,O10, 190, HMS Waterwitch, 21/09/1895, 11 26 0 S; 176 27 45 W; Western Central Pacific Ocean</t>
  </si>
  <si>
    <t>29787</t>
  </si>
  <si>
    <t>BM.1989,O1, 87, HMS Waterwitch, 1894, 36 28  S; 11 15  E; Southeast Atlantic Ocean</t>
  </si>
  <si>
    <t>29786</t>
  </si>
  <si>
    <t>BM.1988,O999, SB1581/2, RV Sarsia, 15/06/1966, 50 5 18 N; 2 24 30 W; Northeast Atlantic Ocean, corer</t>
  </si>
  <si>
    <t>29780</t>
  </si>
  <si>
    <t>BM.1988,O998, SB1580/1,/4, RV Sarsia, 14/06/1966, 50 5  N; 2 29 40 W; Northeast Atlantic Ocean, corer</t>
  </si>
  <si>
    <t>29779</t>
  </si>
  <si>
    <t>BM.1988,O997, SB1578/2, RV Sarsia, 14/06/1966, 50 4 50 N; 2 39 40 W; Northeast Atlantic Ocean, corer</t>
  </si>
  <si>
    <t>29778</t>
  </si>
  <si>
    <t>BM.1988,O996, SB1575/1, RV Sarsia, 14/06/1966, 50 4 30 N; 2 55 0 W; Northeast Atlantic Ocean, corer</t>
  </si>
  <si>
    <t>29777</t>
  </si>
  <si>
    <t>BM.1988,O995, SB1572/4 in /2, RV Sarsia, 14/06/1966, 50 10  N; 3 4 40 W; Northeast Atlantic Ocean, corer</t>
  </si>
  <si>
    <t>29776</t>
  </si>
  <si>
    <t>BM.1988,O994, SB1572/2,/4, RV Sarsia, 14/06/1966, 50 10  N; 3 5  W; Northeast Atlantic Ocean, corer</t>
  </si>
  <si>
    <t>29775</t>
  </si>
  <si>
    <t>BM.1988,O993, SB1569/1, RV Sarsia, 14/06/1966, 50 9 45 N; 2 59 50 W; Northeast Atlantic Ocean, corer</t>
  </si>
  <si>
    <t>29774</t>
  </si>
  <si>
    <t>BM.1988,O992, SB1566/1, RV Sarsia, 14/06/1966, 50 9 50 N; 2 45  W; Northeast Atlantic Ocean, corer</t>
  </si>
  <si>
    <t>29773</t>
  </si>
  <si>
    <t>BM.1988,O991, SB1565/1, RV Sarsia, 14/06/1966, 50 9 45 N; 2 39 50 W; Northeast Atlantic Ocean, corer</t>
  </si>
  <si>
    <t>29772</t>
  </si>
  <si>
    <t>BM.1988,O990, SB1564/1, RV Sarsia, 14/06/1966, 50 9 50 N; 2 34 40 W; Northeast Atlantic Ocean, corer</t>
  </si>
  <si>
    <t>29771</t>
  </si>
  <si>
    <t>BM.1988,O989, SB1563/1, RV Sarsia, 14/06/1966, 50 9 50 N; 2 30  W; Northeast Atlantic Ocean, corer</t>
  </si>
  <si>
    <t>29770</t>
  </si>
  <si>
    <t>BM.1988,O988, SB1560/3, RV Sarsia, 14/06/1966, 50 9 50 N; 2 15 0 W; Northeast Atlantic Ocean, corer</t>
  </si>
  <si>
    <t>29769</t>
  </si>
  <si>
    <t>BM.1988,O987, SB1558/1, RV Sarsia, 14/06/1966, 50 10 20 N; 2 12 30 W; Northeast Atlantic Ocean, corer</t>
  </si>
  <si>
    <t>29768</t>
  </si>
  <si>
    <t>BM.1988,O986, SB1553/4, RV Sarsia, 13/06/1966, 49 52 20 N; 3 49 40 W; Northeast Atlantic Ocean, corer</t>
  </si>
  <si>
    <t>29767</t>
  </si>
  <si>
    <t>BM.1988,O985, SB1551/2, RV Sarsia, 13/06/1966, 49 57 20 N; 3 49 40 W; Northeast Atlantic Ocean, corer</t>
  </si>
  <si>
    <t>29766</t>
  </si>
  <si>
    <t>BM.1988,O984, SB1545/1, RV Sarsia, 16/09/1965, 50 7  N; 3 31  W; Northeast Atlantic Ocean, corer</t>
  </si>
  <si>
    <t>29765</t>
  </si>
  <si>
    <t>BM.1988,O983, SB1544/2, RV Sarsia, 16/09/1965, 50 7  N; 3 29  W; Northeast Atlantic Ocean, corer</t>
  </si>
  <si>
    <t>29764</t>
  </si>
  <si>
    <t>BM.1988,O982, SB1537/1, RV Sarsia, 16/09/1965, 50 7  N; 3 27  W; Northeast Atlantic Ocean, corer</t>
  </si>
  <si>
    <t>29763</t>
  </si>
  <si>
    <t>BM.1988,O981, SB1531/2, RV Sarsia, 16/09/1965, 50 7  N; 3 23  W; Northeast Atlantic Ocean, corer</t>
  </si>
  <si>
    <t>29762</t>
  </si>
  <si>
    <t>BM.1988,O980, SB1527/3, RV Sarsia, 16/09/1965, 50 4  N; 3 21  W; Northeast Atlantic Ocean, corer</t>
  </si>
  <si>
    <t>29761</t>
  </si>
  <si>
    <t>BM.1988,O979, SB1525/1, RV Sarsia, 16/09/1965, 50 4  N; 3 23  W; Northeast Atlantic Ocean, corer</t>
  </si>
  <si>
    <t>29760</t>
  </si>
  <si>
    <t>BM.1988,O978, SB1522/3, RV Sarsia, 16/09/1965, 50 4  N; 3 26  W; Northeast Atlantic Ocean, corer</t>
  </si>
  <si>
    <t>29759</t>
  </si>
  <si>
    <t>BM.1988,O977, SB1520/3, RV Sarsia, 16/09/1965, 50 3  N; 3 27  W; Northeast Atlantic Ocean, corer</t>
  </si>
  <si>
    <t>29758</t>
  </si>
  <si>
    <t>BM.1988,O976, SB1518, RV Sarsia, 16/09/1965, 50 1 30 N; 3 31  W; Northeast Atlantic Ocean, corer</t>
  </si>
  <si>
    <t>29757</t>
  </si>
  <si>
    <t>BM.1988,O975, SB1517/1, RV Sarsia, 16/09/1965, 50 1 30 N; 3 32  W; Northeast Atlantic Ocean, corer</t>
  </si>
  <si>
    <t>29756</t>
  </si>
  <si>
    <t>BM.1988,O974, SB1513/1, RV Sarsia, 16/09/1965, 50 1  N; 3 36  W; Northeast Atlantic Ocean, corer</t>
  </si>
  <si>
    <t>29755</t>
  </si>
  <si>
    <t>BM.1988,O973, SB1511/2, RV Sarsia, 16/09/1965, 50 1  N; 3 38  W; Northeast Atlantic Ocean, corer</t>
  </si>
  <si>
    <t>29754</t>
  </si>
  <si>
    <t>BM.1988,O972, SB1507/3, RV Sarsia, 12/09/1965, 49 43  N; 5 15  W; Northeast Atlantic Ocean, corer</t>
  </si>
  <si>
    <t>29753</t>
  </si>
  <si>
    <t>BM.1988,O971, SB1506/1, RV Sarsia, 12/09/1965, 49 45  N; 5 15  W; Northeast Atlantic Ocean, corer</t>
  </si>
  <si>
    <t>29752</t>
  </si>
  <si>
    <t>BM.1988,O970, SB1505/1, RV Sarsia, 12/09/1965, 49 47  N; 5 15  W; Northeast Atlantic Ocean, corer</t>
  </si>
  <si>
    <t>29751</t>
  </si>
  <si>
    <t>BM.1988,O969, SB1503/2, RV Sarsia, 12/09/1965, 49 51  N; 5 15  W; Northeast Atlantic Ocean, corer</t>
  </si>
  <si>
    <t>29750</t>
  </si>
  <si>
    <t>BM.1988,O968, SB1501/2, RV Sarsia, 12/09/1965, 49 54 10 N; 5 16 30 W; Northeast Atlantic Ocean, corer</t>
  </si>
  <si>
    <t>29749</t>
  </si>
  <si>
    <t>BM.1988,O967, SB1500/3, RV Sarsia, 12/09/1965, 49 56 30 N; 5 16 0 W; Northeast Atlantic Ocean, corer</t>
  </si>
  <si>
    <t>29748</t>
  </si>
  <si>
    <t>BM.1988,O966, SB1499/1, RV Sarsia, 12/09/1965, 49 54 30 N; 5 15 40 W; Northeast Atlantic Ocean, corer</t>
  </si>
  <si>
    <t>29747</t>
  </si>
  <si>
    <t>BM.1988,O965, SB1498/2, RV Sarsia, 12/09/1965, 49 54 30 N; 5 15 20 W; Northeast Atlantic Ocean, corer</t>
  </si>
  <si>
    <t>29746</t>
  </si>
  <si>
    <t>BM.1988,O964, SB1496/2, RV Sarsia, 12/09/1965, 49 54 40 N; 5 17 0 W; Northeast Atlantic Ocean, corer</t>
  </si>
  <si>
    <t>29745</t>
  </si>
  <si>
    <t>BM.1988,O963, SB1495/3, RV Sarsia, 12/09/1965, 49 55  N; 5 16 40 W; Northeast Atlantic Ocean, corer</t>
  </si>
  <si>
    <t>29744</t>
  </si>
  <si>
    <t>BM.1988,O962, SB1494/1, RV Sarsia, 12/09/1965, 49 55  N; 5 17 20 W; Northeast Atlantic Ocean, corer</t>
  </si>
  <si>
    <t>29743</t>
  </si>
  <si>
    <t>BM.1988,O961, SB1493/3, RV Sarsia, 12/09/1965, 49 55 20 N; 5 17  W; Northeast Atlantic Ocean, corer</t>
  </si>
  <si>
    <t>29742</t>
  </si>
  <si>
    <t>BM.1988,O960, SB1492/1, RV Sarsia, 12/09/1965, 49 56 15 N; 5 15  W; Northeast Atlantic Ocean, corer</t>
  </si>
  <si>
    <t>29741</t>
  </si>
  <si>
    <t>BM.1988,O959, SB1491/1, RV Sarsia, 12/09/1965, 49 56 30 N; 5 15  W; Northeast Atlantic Ocean, corer</t>
  </si>
  <si>
    <t>29740</t>
  </si>
  <si>
    <t>BM.1988,O958, SB1490/1, RV Sarsia, 12/09/1965, 49 56 30 N; 5 15 30 W; Northeast Atlantic Ocean, corer</t>
  </si>
  <si>
    <t>29739</t>
  </si>
  <si>
    <t>BM.1988,O957, SB1489/1, RV Sarsia, 12/09/1965, 49 58  N; 5 14  W; Northeast Atlantic Ocean, corer</t>
  </si>
  <si>
    <t>29738</t>
  </si>
  <si>
    <t>BM.1988,O956, SB1488/1, RV Sarsia, 12/09/1965, 49 57 30 N; 5 14  W; Northeast Atlantic Ocean, corer</t>
  </si>
  <si>
    <t>29737</t>
  </si>
  <si>
    <t>BM.1988,O955, SB1487/1, RV Sarsia, 12/09/1965, 49 56 30 N; 5 14  W; Northeast Atlantic Ocean, corer</t>
  </si>
  <si>
    <t>29736</t>
  </si>
  <si>
    <t>BM.1988,O954, SB1486/1, RV Sarsia, 12/09/1965, 49 56 15 N; 5 14  W; Northeast Atlantic Ocean, corer</t>
  </si>
  <si>
    <t>29735</t>
  </si>
  <si>
    <t>BM.1988,O953, SB1485/1, RV Sarsia, 12/09/1965, 49 55 30 N; 5 13  W; Northeast Atlantic Ocean, corer</t>
  </si>
  <si>
    <t>29734</t>
  </si>
  <si>
    <t>BM.1988,O952, SB1481/1, RV Sarsia, 12/09/1965, 49 56 10 N; 5 11  W; Northeast Atlantic Ocean, corer</t>
  </si>
  <si>
    <t>29733</t>
  </si>
  <si>
    <t>BM.1988,O951, SB1480/1, RV Sarsia, 11/09/1965, 50 25  N; 6 10  W; Northeast Atlantic Ocean, corer</t>
  </si>
  <si>
    <t>29732</t>
  </si>
  <si>
    <t>BM.1988,O950, SB1478/3, RV Sarsia, 11/09/1965, 50 25  N; 6 0  W; Northeast Atlantic Ocean, corer</t>
  </si>
  <si>
    <t>29731</t>
  </si>
  <si>
    <t>BM.1988,O949, SB1477/1, RV Sarsia, 11/09/1965, 50 30  N; 6 0  W; Northeast Atlantic Ocean, corer</t>
  </si>
  <si>
    <t>29730</t>
  </si>
  <si>
    <t>BM.1988,O948, SB1476/1, RV Sarsia, 11/09/1965, 50 30  N; 6 5  W; Northeast Atlantic Ocean, corer</t>
  </si>
  <si>
    <t>29729</t>
  </si>
  <si>
    <t>BM.1988,O947, SB1471/2, RV Sarsia, 11/09/1965, 50 30  N; 6 40  W; Northeast Atlantic Ocean, corer</t>
  </si>
  <si>
    <t>29728</t>
  </si>
  <si>
    <t>BM.1988,O946, SB1471/1, RV Sarsia, 11/09/1965, 50 30  N; 6 40  W; Northeast Atlantic Ocean, corer</t>
  </si>
  <si>
    <t>29727</t>
  </si>
  <si>
    <t>BM.1988,O945, SB1470/1, RV Sarsia, 11/09/1965, 50 30  N; 6 50  W; Northeast Atlantic Ocean, corer</t>
  </si>
  <si>
    <t>29726</t>
  </si>
  <si>
    <t>BM.1988,O944, SB1466/1, RV Sarsia, 11/09/1965, 50 30  N; 7 10  W; Northeast Atlantic Ocean, corer</t>
  </si>
  <si>
    <t>29725</t>
  </si>
  <si>
    <t>BM.1988,O943, SB1466/1, RV Sarsia, 10/09/1965, 50 30  N; 7 30  W; Northeast Atlantic Ocean, corer</t>
  </si>
  <si>
    <t>29724</t>
  </si>
  <si>
    <t>BM.1988,O942, SB1465A,B, RV Sarsia, 10/09/1965, 50 30  N; 7 40  W; Northeast Atlantic Ocean, corer</t>
  </si>
  <si>
    <t>29723</t>
  </si>
  <si>
    <t>BM.1988,O941, SB1464/3, RV Sarsia, 10/09/1965, 50 25  N; 7 45  W; Northeast Atlantic Ocean, corer</t>
  </si>
  <si>
    <t>29722</t>
  </si>
  <si>
    <t>BM.1988,O940, SB1463, RV Sarsia, 10/09/1965, 50 20  N; 7 45  W; Northeast Atlantic Ocean, corer</t>
  </si>
  <si>
    <t>29721</t>
  </si>
  <si>
    <t>BM.1988,O939, SB1458/1, RV Sarsia, 10/09/1965, 50 15  N; 7 27 30 W; Northeast Atlantic Ocean, corer</t>
  </si>
  <si>
    <t>29720</t>
  </si>
  <si>
    <t>BM.1988,O938, SB1457/1, RV Sarsia, 10/09/1965, 50 12 30 N; 7 27 30 W; Northeast Atlantic Ocean, corer</t>
  </si>
  <si>
    <t>29719</t>
  </si>
  <si>
    <t>BM.1988,O937, SB1456/1, RV Sarsia, 10/09/1965, 50 12 30 N; 7 30  W; Northeast Atlantic Ocean, corer</t>
  </si>
  <si>
    <t>29718</t>
  </si>
  <si>
    <t>BM.1988,O936, SB1455/1, RV Sarsia, 10/09/1965, 50 12 30 N; 7 32 30 W; Northeast Atlantic Ocean, corer</t>
  </si>
  <si>
    <t>29717</t>
  </si>
  <si>
    <t>BM.1988,O934, SB1454/1, RV Sarsia, 10/09/1965, 50 12 30 N; 7 35  W; Northeast Atlantic Ocean, corer</t>
  </si>
  <si>
    <t>29716</t>
  </si>
  <si>
    <t>BM.1988,O933, SB1453/2, RV Sarsia, 10/09/1965, 50 10  N; 7 40  W; Northeast Atlantic Ocean, corer</t>
  </si>
  <si>
    <t>29715</t>
  </si>
  <si>
    <t>BM.1988,O932, SB1451/1, RV Sarsia, 09/09/1965, 50 7 30 N; 7 35  W; Northeast Atlantic Ocean, corer</t>
  </si>
  <si>
    <t>29714</t>
  </si>
  <si>
    <t>BM.1988,O931, SB1450, RV Sarsia, 07/09/1965, 49 29  N; 10 45  W; Northeast Atlantic Ocean, pipe dredge</t>
  </si>
  <si>
    <t>29713</t>
  </si>
  <si>
    <t>BM.1988,O930, SB1448/1A, RV Sarsia, 06/09/1965, 48 43  N; 10 46 30 W; Northeast Atlantic Ocean, pipe dredge</t>
  </si>
  <si>
    <t>29712</t>
  </si>
  <si>
    <t>BM.1988,O929, SB1443/1,/3, RV Sarsia, 01/09/1965, 49 5  N; 8 0  W; Northeast Atlantic Ocean, corer</t>
  </si>
  <si>
    <t>29711</t>
  </si>
  <si>
    <t>BM.1988,O928, SB1430/2, RV Sarsia, 17/06/1965, 49 56 50 N; 5 10 30 W; Northeast Atlantic Ocean, corer</t>
  </si>
  <si>
    <t>29710</t>
  </si>
  <si>
    <t>BM.1988,O927, SB1429/2, RV Sarsia, 16/06/1965, 50 1 30 N; 5 1 30 W; Northeast Atlantic Ocean, corer</t>
  </si>
  <si>
    <t>29709</t>
  </si>
  <si>
    <t>BM.1988,O926, SB1427/2, RV Sarsia, 16/06/1965, 50 1 45 N; 5 1 30 W; Northeast Atlantic Ocean, corer</t>
  </si>
  <si>
    <t>29708</t>
  </si>
  <si>
    <t>BM.1988,O925, SB1426/1, RV Sarsia, 16/06/1965, 50 2  N; 5 1 30 W; Northeast Atlantic Ocean, corer</t>
  </si>
  <si>
    <t>29707</t>
  </si>
  <si>
    <t>BM.1988,O924, SB1425/1, RV Sarsia, 16/06/1965, 50 2 15 N; 5 1 30 W; Northeast Atlantic Ocean, corer</t>
  </si>
  <si>
    <t>29706</t>
  </si>
  <si>
    <t>BM.1988,O923, SB1424/1, RV Sarsia, 16/06/1965, 0 32 30 N; 5 2  W; Eastern Central Atlantic Ocean, corer</t>
  </si>
  <si>
    <t>29705</t>
  </si>
  <si>
    <t>BM.1988,O922, SB1423/1, RV Sarsia, 15/06/1965, 50 3  N; 5 2  W; Northeast Atlantic Ocean, corer</t>
  </si>
  <si>
    <t>29704</t>
  </si>
  <si>
    <t>BM.1988,O921, SB1421/2, RV Sarsia, 15/06/1965, 50 3 30 N; 5 2  W; Northeast Atlantic Ocean, corer</t>
  </si>
  <si>
    <t>29703</t>
  </si>
  <si>
    <t>BM.1988,O920, SB1420/1, RV Sarsia, 15/06/1965, 50 3 30 N; 5 1  W; Northeast Atlantic Ocean, corer</t>
  </si>
  <si>
    <t>29702</t>
  </si>
  <si>
    <t>BM.1988,O919, SB1416, RV Sarsia, 17/09/1964, 50 29  N; 3 23 30 W; Northeast Atlantic Ocean, corer</t>
  </si>
  <si>
    <t>29701</t>
  </si>
  <si>
    <t>BM.1988,O918b, SB1415, RV Sarsia, 17/09/1964, 50 30  N; 3 22 30 W; Northeast Atlantic Ocean, corer</t>
  </si>
  <si>
    <t>29700</t>
  </si>
  <si>
    <t>BM.1988,O918a, SB1414, RV Sarsia, 17/09/1964, 50 30  N; 3 21  W; Northeast Atlantic Ocean, corer</t>
  </si>
  <si>
    <t>29699</t>
  </si>
  <si>
    <t>BM.1988,O917, SB1412, RV Sarsia, 17/09/1964, 50 35 42 N; 3 21  W; Northeast Atlantic Ocean, corer</t>
  </si>
  <si>
    <t>29698</t>
  </si>
  <si>
    <t>BM.1988,O916, SB1411, RV Sarsia, 17/09/1964, 50 33  N; 3 23 30 W; Northeast Atlantic Ocean, corer</t>
  </si>
  <si>
    <t>29697</t>
  </si>
  <si>
    <t>BM.1988,O915, SB1410, RV Sarsia, 17/09/1964, 50 32  N; 3 24  W; Northeast Atlantic Ocean, corer</t>
  </si>
  <si>
    <t>29696</t>
  </si>
  <si>
    <t>BM.1988,O914, SB1409, RV Sarsia, 12/09/1964, 49 18 50 N; 4 56 10 W; Northeast Atlantic Ocean, corer</t>
  </si>
  <si>
    <t>29695</t>
  </si>
  <si>
    <t>BM.1988,O913, SB1407/2, RV Sarsia, 12/09/1964, 49 16 45 N; 4 56 0 W; Northeast Atlantic Ocean, corer</t>
  </si>
  <si>
    <t>29694</t>
  </si>
  <si>
    <t>BM.1988,O912, SB1406/1, RV Sarsia, 12/09/1964, 49 16  N; 4 56  W; Northeast Atlantic Ocean, corer</t>
  </si>
  <si>
    <t>29693</t>
  </si>
  <si>
    <t>BM.1988,O911, SB1398/2, RV Sarsia, 12/09/1964, 49 7  N; 4 56  W; Northeast Atlantic Ocean, corer</t>
  </si>
  <si>
    <t>29692</t>
  </si>
  <si>
    <t>BM.1988,O910, SB1396/1, RV Sarsia, 12/09/1964, 49 7 40 N; 5 0 20 W; Northeast Atlantic Ocean, corer</t>
  </si>
  <si>
    <t>29691</t>
  </si>
  <si>
    <t>BM.1988,O909, SB1395, RV Sarsia, 12/09/1964, 49 9  N; 5 0  W; Northeast Atlantic Ocean, corer</t>
  </si>
  <si>
    <t>29690</t>
  </si>
  <si>
    <t>BM.1988,O908, SB1388/1, RV Sarsia, 12/09/1964, 49 18 55 N; 5 0 15 W; Northeast Atlantic Ocean, corer</t>
  </si>
  <si>
    <t>29689</t>
  </si>
  <si>
    <t>BM.1988,O907, SB1387/2, RV Sarsia, 12/09/1964, 49 21  N; 5 0  W; Northeast Atlantic Ocean, corer</t>
  </si>
  <si>
    <t>29688</t>
  </si>
  <si>
    <t>BM.1988,O906, SB1384, RV Sarsia, 12/09/1964, 49 24  N; 5 5  W; Northeast Atlantic Ocean, corer</t>
  </si>
  <si>
    <t>29687</t>
  </si>
  <si>
    <t>BM.1988,O905, SB1382, RV Sarsia, 12/09/1964, 49 22  N; 5 5  W; Northeast Atlantic Ocean, corer</t>
  </si>
  <si>
    <t>29686</t>
  </si>
  <si>
    <t>BM.1988,O904, SB1381, RV Sarsia, 12/09/1964, 49 20  N; 5 5  W; Northeast Atlantic Ocean, corer</t>
  </si>
  <si>
    <t>29685</t>
  </si>
  <si>
    <t>BM.1988,O903, SB1380/2, RV Sarsia, 12/09/1964, 49 18  N; 5 5  W; Northeast Atlantic Ocean, corer</t>
  </si>
  <si>
    <t>29684</t>
  </si>
  <si>
    <t>BM.1988,O902, SB1379, RV Sarsia, 12/09/1964, 49 16 10 N; 5 5 15 W; Northeast Atlantic Ocean, corer</t>
  </si>
  <si>
    <t>29683</t>
  </si>
  <si>
    <t>BM.1988,O901, SB1378, RV Sarsia, 11/09/1964, 49 15  N; 5 5  W; Northeast Atlantic Ocean, corer</t>
  </si>
  <si>
    <t>29682</t>
  </si>
  <si>
    <t>BM.1988,O900, SB1376, RV Sarsia, 11/09/1964, 49 12 55 N; 5 5 10 W; Northeast Atlantic Ocean, corer</t>
  </si>
  <si>
    <t>29681</t>
  </si>
  <si>
    <t>BM.1988,O9, 43, HMS Shackleton, 25/08/1961, 51 15 42 N; 4 5 12 W; Northeast Atlantic Ocean, Cambridge corer</t>
  </si>
  <si>
    <t>29680</t>
  </si>
  <si>
    <t>BM.1988,O899, SB1374/2, RV Sarsia, 11/09/1964, 49 11  N; 5 5  W; Northeast Atlantic Ocean, corer</t>
  </si>
  <si>
    <t>29679</t>
  </si>
  <si>
    <t>BM.1988,O898, SB1368, RV Sarsia, 11/09/1964, 49 4 0 N; 5 5 10 W; Northeast Atlantic Ocean, corer</t>
  </si>
  <si>
    <t>29678</t>
  </si>
  <si>
    <t>BM.1988,O897, SB1365/2, RV Sarsia, 11/09/1964, 49 6 10 N; 5 9 40 W; Northeast Atlantic Ocean, corer</t>
  </si>
  <si>
    <t>29677</t>
  </si>
  <si>
    <t>BM.1988,O896, SB1364/3, RV Sarsia, 11/09/1964, 49 8  N; 5 10  W; Northeast Atlantic Ocean, corer</t>
  </si>
  <si>
    <t>29676</t>
  </si>
  <si>
    <t>BM.1988,O895, SB1392/1, RV Sarsia, 12/09/1964, 49 13 55 N; 5 0 10 W; Northeast Atlantic Ocean, corer</t>
  </si>
  <si>
    <t>29675</t>
  </si>
  <si>
    <t>BM.1988,O894, SB1358, RV Sarsia, 11/09/1964, 49 21 0 N; 5 10 10 W; Northeast Atlantic Ocean, corer</t>
  </si>
  <si>
    <t>29674</t>
  </si>
  <si>
    <t>BM.1988,O893, SB1357/2, RV Sarsia, 11/09/1964, 49 22  N; 5 10  W; Northeast Atlantic Ocean, corer</t>
  </si>
  <si>
    <t>29673</t>
  </si>
  <si>
    <t>BM.1988,O892, SB1354, RV Sarsia, 11/09/1964, 49 13 50 N; 5 30 20 W; Northeast Atlantic Ocean, corer</t>
  </si>
  <si>
    <t>29672</t>
  </si>
  <si>
    <t>BM.1988,O891, SB1341, RV Sarsia, 10/09/1964, 48 48 0 N; 5 30 10 W; Northeast Atlantic Ocean, corer</t>
  </si>
  <si>
    <t>29671</t>
  </si>
  <si>
    <t>BM.1988,O890, SB1340/2, RV Sarsia, 10/09/1964, 48 46 15 N; 5 39 50 W; Northeast Atlantic Ocean, corer</t>
  </si>
  <si>
    <t>29670</t>
  </si>
  <si>
    <t>BM.1988,O889, SB1336/1, RV Sarsia, 10/09/1964, 48 53 50 N; 5 40 0 W; Northeast Atlantic Ocean, corer</t>
  </si>
  <si>
    <t>29669</t>
  </si>
  <si>
    <t>BM.1988,O888, SB1331/2, RV Sarsia, 10/09/1964, 49 4 15 N; 5 40  W; Northeast Atlantic Ocean, corer</t>
  </si>
  <si>
    <t>29668</t>
  </si>
  <si>
    <t>BM.1988,O887, SB1329/2, RV Sarsia, 10/09/1964, 49 8 20 N; 5 40 0 W; Northeast Atlantic Ocean, corer</t>
  </si>
  <si>
    <t>29667</t>
  </si>
  <si>
    <t>BM.1988,O886, SB1328/2,/3, RV Sarsia, 10/09/1964, 49 10 0 N; 5 40 15 W; Northeast Atlantic Ocean, corer</t>
  </si>
  <si>
    <t>29666</t>
  </si>
  <si>
    <t>BM.1988,O885, SB1325, RV Sarsia, 10/09/1964, 49 16  N; 5 40  W; Northeast Atlantic Ocean, corer</t>
  </si>
  <si>
    <t>29665</t>
  </si>
  <si>
    <t>BM.1988,O884, SB1324, RV Sarsia, 03/06/1964, 50 20  N; 3 20  W; Northeast Atlantic Ocean, corer</t>
  </si>
  <si>
    <t>29664</t>
  </si>
  <si>
    <t>BM.1988,O883, SB1323, RV Sarsia, 02/06/1964, 50 31 30 N; 3 20  W; Northeast Atlantic Ocean, corer</t>
  </si>
  <si>
    <t>29663</t>
  </si>
  <si>
    <t>BM.1988,O882, SB1317, RV Sarsia, 05/06/1964, 49 58 36 N; 3 45  W; Northeast Atlantic Ocean, corer</t>
  </si>
  <si>
    <t>29662</t>
  </si>
  <si>
    <t>BM.1988,O881, SB1315/2, RV Sarsia, 04/06/1964, 50 1 6 N; 3 32 6 W; Northeast Atlantic Ocean, corer</t>
  </si>
  <si>
    <t>29661</t>
  </si>
  <si>
    <t>BM.1988,O880, SB1313/2, RV Sarsia, 04/06/1964, 50 1  N; 3 34  W; Northeast Atlantic Ocean, corer</t>
  </si>
  <si>
    <t>29660</t>
  </si>
  <si>
    <t>BM.1988,O879, SB1312/2, RV Sarsia, 04/06/1964, 50 1 12 N; 3 34 48 W; Northeast Atlantic Ocean, corer</t>
  </si>
  <si>
    <t>29659</t>
  </si>
  <si>
    <t>BM.1988,O878, SB1310/2, RV Sarsia, 04/06/1964, 50 0 30 N; 3 36  W; Northeast Atlantic Ocean, corer</t>
  </si>
  <si>
    <t>29658</t>
  </si>
  <si>
    <t>BM.1988,O877, SB1309/3, RV Sarsia, 04/06/1964, 50 1 18 N; 3 36  W; Northeast Atlantic Ocean, corer</t>
  </si>
  <si>
    <t>29657</t>
  </si>
  <si>
    <t>BM.1988,O876, SB1308/2, RV Sarsia, 04/06/1964, 50 0 30 N; 3 36 48 W; Northeast Atlantic Ocean, corer</t>
  </si>
  <si>
    <t>29656</t>
  </si>
  <si>
    <t>BM.1988,O875, SB1303/2, RV Sarsia, 04/06/1964, 50 1  N; 3 38  W; Northeast Atlantic Ocean, corer</t>
  </si>
  <si>
    <t>29655</t>
  </si>
  <si>
    <t>BM.1988,O874, SB1302/3, RV Sarsia, 04/06/1964, 50 1 30 N; 3 38  W; Northeast Atlantic Ocean, corer</t>
  </si>
  <si>
    <t>29654</t>
  </si>
  <si>
    <t>BM.1988,O873, SB1300/2, RV Sarsia, 04/06/1964, 50 1 30 N; 3 35 42 W; Northeast Atlantic Ocean, corer</t>
  </si>
  <si>
    <t>29653</t>
  </si>
  <si>
    <t>BM.1988,O872, SB1297/3, RV Sarsia, 04/06/1964, 50 2  N; 3 33  W; Northeast Atlantic Ocean, corer</t>
  </si>
  <si>
    <t>29652</t>
  </si>
  <si>
    <t>BM.1988,O871, SB1296/1, RV Sarsia, 04/06/1964, 50 2  N; 3 32  W; Northeast Atlantic Ocean, corer</t>
  </si>
  <si>
    <t>29651</t>
  </si>
  <si>
    <t>BM.1988,O870, SB1295/2, RV Sarsia, 04/06/1964, 50 2 6 N; 3 30 54 W; Northeast Atlantic Ocean, corer</t>
  </si>
  <si>
    <t>29650</t>
  </si>
  <si>
    <t>BM.1988,O869, SB1294/3, RV Sarsia, 04/06/1964, 50 2  N; 3 29  W; Northeast Atlantic Ocean, corer</t>
  </si>
  <si>
    <t>29649</t>
  </si>
  <si>
    <t>BM.1988,O868, SB1293, RV Sarsia, 04/06/1964, 50 2  N; 3 28  W; Northeast Atlantic Ocean, corer</t>
  </si>
  <si>
    <t>29648</t>
  </si>
  <si>
    <t>BM.1988,O867, SB1291/1, RV Sarsia, 04/06/1964, 50 2 30 N; 3 29  W; Northeast Atlantic Ocean, corer</t>
  </si>
  <si>
    <t>29647</t>
  </si>
  <si>
    <t>BM.1988,O866, SB1290/3, RV Sarsia, 04/06/1964, 50 2 36 N; 3 30  W; Northeast Atlantic Ocean, corer</t>
  </si>
  <si>
    <t>29646</t>
  </si>
  <si>
    <t>BM.1988,O865, SB1288/1, RV Sarsia, 04/06/1964, 50 2 36 N; 3 31 48 W; Northeast Atlantic Ocean, corer</t>
  </si>
  <si>
    <t>29645</t>
  </si>
  <si>
    <t>BM.1988,O864, SB1287/1, RV Sarsia, 04/06/1964, 50 2 30 N; 3 33  W; Northeast Atlantic Ocean, corer</t>
  </si>
  <si>
    <t>29644</t>
  </si>
  <si>
    <t>BM.1988,O863, SB1284/1, RV Sarsia, 04/06/1964, 50 3  N; 3 30 24 W; Northeast Atlantic Ocean, corer</t>
  </si>
  <si>
    <t>29643</t>
  </si>
  <si>
    <t>BM.1988,O862, SB1282/2, RV Sarsia, 04/06/1964, 50 3  N; 3 30 24 W; Northeast Atlantic Ocean, corer</t>
  </si>
  <si>
    <t>29642</t>
  </si>
  <si>
    <t>BM.1988,O861, SB1281/3, RV Sarsia, 04/06/1964, 50 3  N; 3 29  W; Northeast Atlantic Ocean, corer</t>
  </si>
  <si>
    <t>29641</t>
  </si>
  <si>
    <t>BM.1988,O860, SB1270/1, RV Sarsia, 04/06/1964, 50 3 12 N; 3 28 6 W; Northeast Atlantic Ocean, corer</t>
  </si>
  <si>
    <t>29640</t>
  </si>
  <si>
    <t>BM.1988,O859, SB1279/5, RV Sarsia, 03/06/1964, 50 25  N; 3 10  W; Northeast Atlantic Ocean, corer</t>
  </si>
  <si>
    <t>29639</t>
  </si>
  <si>
    <t>BM.1988,O858, SB1275/4, RV Sarsia, 03/06/1964, 50 22 30 N; 3 5  W; Northeast Atlantic Ocean, corer</t>
  </si>
  <si>
    <t>29638</t>
  </si>
  <si>
    <t>BM.1988,O857, SB1274/2, RV Sarsia, 03/06/1964, 50 22 30 N; 3 10  W; Northeast Atlantic Ocean, corer</t>
  </si>
  <si>
    <t>29637</t>
  </si>
  <si>
    <t>BM.1988,O856, SB1273/3, RV Sarsia, 03/06/1964, 50 22 30 N; 3 15  W; Northeast Atlantic Ocean, corer</t>
  </si>
  <si>
    <t>29636</t>
  </si>
  <si>
    <t>BM.1988,O855, SB1272/3, RV Sarsia, 03/06/1964, 50 22 30 N; 3 20  W; Northeast Atlantic Ocean, corer</t>
  </si>
  <si>
    <t>29635</t>
  </si>
  <si>
    <t>BM.1988,O854, SB1258/1, RV Sarsia, 09/10/1963, 49 0  N; 3 20  W; Northeast Atlantic Ocean, corer</t>
  </si>
  <si>
    <t>29634</t>
  </si>
  <si>
    <t>BM.1988,O853, SB1257/2, RV Sarsia, 09/10/1963, 49 0  N; 3 25 6 W; Northeast Atlantic Ocean, corer</t>
  </si>
  <si>
    <t>29633</t>
  </si>
  <si>
    <t>BM.1988,O852, SB1256, RV Sarsia, 09/10/1963, 49 0 6 N; 3 30 12 W; Northeast Atlantic Ocean, corer</t>
  </si>
  <si>
    <t>29632</t>
  </si>
  <si>
    <t>BM.1988,O851, SB1255/2, RV Sarsia, 09/10/1963, 49 0 12 N; 3 34 48 W; Northeast Atlantic Ocean, corer</t>
  </si>
  <si>
    <t>29631</t>
  </si>
  <si>
    <t>BM.1988,O850, SB1254, RV Sarsia, 09/10/1963, 49 0 18 N; 3 40  W; Northeast Atlantic Ocean, corer</t>
  </si>
  <si>
    <t>29630</t>
  </si>
  <si>
    <t>BM.1988,O849, SB1253/2, RV Sarsia, 09/10/1963, 49 0 18 N; 3 44 36 W; Northeast Atlantic Ocean, corer</t>
  </si>
  <si>
    <t>29629</t>
  </si>
  <si>
    <t>BM.1988,O848, SB1252/2, RV Sarsia, 09/10/1963, 49 0  N; 3 50  W; Northeast Atlantic Ocean, corer</t>
  </si>
  <si>
    <t>29628</t>
  </si>
  <si>
    <t>BM.1988,O847, SB1251/2, RV Sarsia, 09/10/1963, 49 0  N; 3 54 24 W; Northeast Atlantic Ocean, corer</t>
  </si>
  <si>
    <t>29627</t>
  </si>
  <si>
    <t>BM.1988,O846, SB1250, RV Sarsia, 08/10/1963, 49 5  N; 4 40  W; Northeast Atlantic Ocean, corer</t>
  </si>
  <si>
    <t>29626</t>
  </si>
  <si>
    <t>BM.1988,O845, SB1249, RV Sarsia, 08/10/1963, 49 5  N; 4 45  W; Northeast Atlantic Ocean, corer</t>
  </si>
  <si>
    <t>29625</t>
  </si>
  <si>
    <t>BM.1988,O844, SB1247/2, RV Sarsia, 08/10/1963, 49 5 5 N; 4 55  W; Northeast Atlantic Ocean, corer</t>
  </si>
  <si>
    <t>29624</t>
  </si>
  <si>
    <t>BM.1988,O843, SB1246/2, RV Sarsia, 08/10/1963, 49 5  N; 5 0  W; Northeast Atlantic Ocean, corer</t>
  </si>
  <si>
    <t>29623</t>
  </si>
  <si>
    <t>BM.1988,O842, SB1245, RV Sarsia, 08/10/1963, 49 9 55 N; 4 55 20 W; Northeast Atlantic Ocean, corer</t>
  </si>
  <si>
    <t>29622</t>
  </si>
  <si>
    <t>BM.1988,O841, SB1244/3, RV Sarsia, 08/10/1963, 49 10  N; 4 45  W; Northeast Atlantic Ocean, corer</t>
  </si>
  <si>
    <t>29621</t>
  </si>
  <si>
    <t>BM.1988,O840, SB1242, RV Sarsia, 08/10/1963, 49 10  N; 4 25  W; Northeast Atlantic Ocean, corer</t>
  </si>
  <si>
    <t>29620</t>
  </si>
  <si>
    <t>BM.1988,O84, 52, Moray Firth IV, 02/11/1968, 50 30  N; 1 0  W; Northeast Atlantic Ocean, corer</t>
  </si>
  <si>
    <t>11883</t>
  </si>
  <si>
    <t>BM.1988,O839, SB1241, RV Sarsia, 08/10/1963, 49 15  N; 4 25  W; Northeast Atlantic Ocean, corer</t>
  </si>
  <si>
    <t>29619</t>
  </si>
  <si>
    <t>BM.1988,O838, SB1240/2, RV Sarsia, 08/10/1963, 49 15  N; 4 35  W; Northeast Atlantic Ocean, corer</t>
  </si>
  <si>
    <t>29618</t>
  </si>
  <si>
    <t>BM.1988,O837, SB1237/2, RV Sarsia, 08/10/1963, 49 18 0 N; 4 54 30 W; Northeast Atlantic Ocean, corer</t>
  </si>
  <si>
    <t>29617</t>
  </si>
  <si>
    <t>BM.1988,O836, SB1235/3, RV Sarsia, 08/10/1963, 49 27 30 N; 4 55  W; Northeast Atlantic Ocean, corer</t>
  </si>
  <si>
    <t>29616</t>
  </si>
  <si>
    <t>BM.1988,O835, SB1233/3, RV Sarsia, 07/10/1963, 49 0 15 N; 5 14 25 W; Northeast Atlantic Ocean, corer</t>
  </si>
  <si>
    <t>29615</t>
  </si>
  <si>
    <t>BM.1988,O834, SB1232/2, RV Sarsia, 07/10/1963, 49 0 20 N; 5 4 40 W; Northeast Atlantic Ocean, corer</t>
  </si>
  <si>
    <t>29614</t>
  </si>
  <si>
    <t>BM.1988,O833, SB1231, RV Sarsia, 07/10/1963, 49 0 0 N; 4 55 0 W; Northeast Atlantic Ocean, corer</t>
  </si>
  <si>
    <t>29613</t>
  </si>
  <si>
    <t>BM.1988,O832, SB1228, RV Sarsia, 07/10/1963, 48 55  N; 4 35  W; Northeast Atlantic Ocean, corer</t>
  </si>
  <si>
    <t>29612</t>
  </si>
  <si>
    <t>BM.1988,O831, SB1226/1, RV Sarsia, 07/10/1963, 49 0  N; 4 35  W; Northeast Atlantic Ocean, corer</t>
  </si>
  <si>
    <t>29611</t>
  </si>
  <si>
    <t>BM.1988,O830, SB1224/3, RV Sarsia, 07/10/1963, 48 57 30 N; 4 30  W; Northeast Atlantic Ocean, corer</t>
  </si>
  <si>
    <t>29610</t>
  </si>
  <si>
    <t>BM.1988,O82b, 1 5  S; 166 10 6 W; Eastern Central Pacific Ocean</t>
  </si>
  <si>
    <t>29609</t>
  </si>
  <si>
    <t>BM.1988,O82a, 13 0 36 S; 159 17 36 W; Eastern Central Pacific Ocean</t>
  </si>
  <si>
    <t>29608</t>
  </si>
  <si>
    <t>BM.1988,O829, SB1223/2, RV Sarsia, 07/10/1963, 48 55  N; 4 25  W; Northeast Atlantic Ocean, corer</t>
  </si>
  <si>
    <t>29781</t>
  </si>
  <si>
    <t>BM.1988,O828, SB1222, RV Sarsia, 07/10/1963, 48 57 30 N; 4 25  W; Northeast Atlantic Ocean, corer</t>
  </si>
  <si>
    <t>29607</t>
  </si>
  <si>
    <t>BM.1988,O827, SB1220/3, RV Sarsia, 19/09/1963, 50 7 30 N; 3 30  W; Northeast Atlantic Ocean, corer</t>
  </si>
  <si>
    <t>29606</t>
  </si>
  <si>
    <t>BM.1988,O826, SB1219, RV Sarsia, 19/09/1963, 50 10  N; 3 30  W; Northeast Atlantic Ocean, corer</t>
  </si>
  <si>
    <t>29605</t>
  </si>
  <si>
    <t>BM.1988,O825, SB1218/2, RV Sarsia, 19/09/1963, 50 10  N; 3 25  W; Northeast Atlantic Ocean, corer</t>
  </si>
  <si>
    <t>29604</t>
  </si>
  <si>
    <t>BM.1988,O824, SB1211/2, RV Sarsia, 19/09/1963, 50 17 30 N; 3 10  W; Northeast Atlantic Ocean, corer</t>
  </si>
  <si>
    <t>29603</t>
  </si>
  <si>
    <t>BM.1988,O823, SB1209/2, RV Sarsia, 19/09/1963, 50 12 30 N; 3 10  W; Northeast Atlantic Ocean, corer</t>
  </si>
  <si>
    <t>29602</t>
  </si>
  <si>
    <t>BM.1988,O822, SB1201/2, RV Sarsia, 19/09/1963, 50 2 30 N; 3 20  W; Northeast Atlantic Ocean, corer</t>
  </si>
  <si>
    <t>29601</t>
  </si>
  <si>
    <t>BM.1988,O821, SB1199/2, RV Sarsia, 18/09/1963, 49 45 6 N; 3 29 36 W; Northeast Atlantic Ocean, corer</t>
  </si>
  <si>
    <t>29600</t>
  </si>
  <si>
    <t>BM.1988,O820, SB1191/2, RV Sarsia, 18/09/1963, 49 56 54 N; 3 22 54 W; Northeast Atlantic Ocean, corer</t>
  </si>
  <si>
    <t>29599</t>
  </si>
  <si>
    <t>BM.1988,O818, SB1182, RV Sarsia, 18/09/1963, 49 59 12 N; 3 22 24 W; Northeast Atlantic Ocean, corer</t>
  </si>
  <si>
    <t>29598</t>
  </si>
  <si>
    <t>BM.1988,O817, SB1179, RV Sarsia, 18/09/1963, 50 2  N; 3 30  W; Northeast Atlantic Ocean, corer</t>
  </si>
  <si>
    <t>29597</t>
  </si>
  <si>
    <t>BM.1988,O816, SB1178/2, RV Sarsia, 18/09/1963, 50 2  N; 3 32 30 W; Northeast Atlantic Ocean, corer</t>
  </si>
  <si>
    <t>29596</t>
  </si>
  <si>
    <t>BM.1988,O815, SB1173/2, RV Sarsia, 17/09/1963, 50 15  N; 3 25  W; Northeast Atlantic Ocean, corer</t>
  </si>
  <si>
    <t>29595</t>
  </si>
  <si>
    <t>BM.1988,O814, SB1167/3, RV Sarsia, 16/09/1963, 50 12 30 N; 3 25  W; Northeast Atlantic Ocean, corer</t>
  </si>
  <si>
    <t>29594</t>
  </si>
  <si>
    <t>BM.1988,O813, SB1166, RV Sarsia, 16/09/1963, 50 12 30 N; 3 30  W; Northeast Atlantic Ocean, corer</t>
  </si>
  <si>
    <t>29593</t>
  </si>
  <si>
    <t>BM.1988,O812, SB1164, RV Sarsia, 16/09/1963, 50 13  N; 3 34  W; Northeast Atlantic Ocean, corer</t>
  </si>
  <si>
    <t>29592</t>
  </si>
  <si>
    <t>BM.1988,O811, SB1162/1, RV Sarsia, 16/09/1963, 50 11 30 N; 3 32 30 W; Northeast Atlantic Ocean, corer</t>
  </si>
  <si>
    <t>29591</t>
  </si>
  <si>
    <t>BM.1988,O810, SB1161/2, RV Sarsia, 16/09/1963, 50 11 30 N; 3 35  W; Northeast Atlantic Ocean, corer</t>
  </si>
  <si>
    <t>29590</t>
  </si>
  <si>
    <t>BM.1988,O81, /08/1986, 8 30  S; 179 12  E; Western Central Pacific Ocean</t>
  </si>
  <si>
    <t>29589</t>
  </si>
  <si>
    <t>BM.1988,O809, SB1157/3, RV Sarsia, 16/09/1963, 50 8 30 N; 3 47 30 W; Northeast Atlantic Ocean, corer</t>
  </si>
  <si>
    <t>29588</t>
  </si>
  <si>
    <t>BM.1988,O808a, SB1155, RV Sarsia, 16/09/1963, 50 8 30 N; 3 55  W; Northeast Atlantic Ocean, corer</t>
  </si>
  <si>
    <t>29587</t>
  </si>
  <si>
    <t>BM.1988,O808, SB1152/3, RV Sarsia, 16/09/1963, 50 14 30 N; 3 57 30 W; Northeast Atlantic Ocean, corer</t>
  </si>
  <si>
    <t>29586</t>
  </si>
  <si>
    <t>BM.1988,O807, SB1150, RV Sarsia, 16/09/1963, 50 12 30 N; 4 3  W; Northeast Atlantic Ocean, corer</t>
  </si>
  <si>
    <t>29585</t>
  </si>
  <si>
    <t>BM.1988,O806, SB1148, RV Sarsia, 15/09/1963, 49 56 24 N; 3 24 54 W; Northeast Atlantic Ocean, corer</t>
  </si>
  <si>
    <t>29584</t>
  </si>
  <si>
    <t>BM.1988,O805, SB1144, RV Sarsia, 15/09/1963, 49 52 30 N; 3 27 24 W; Northeast Atlantic Ocean, corer</t>
  </si>
  <si>
    <t>29583</t>
  </si>
  <si>
    <t>BM.1988,O804, SB1142, RV Sarsia, 15/09/1963, 49 54 6 N; 3 27 24 W; Northeast Atlantic Ocean, corer</t>
  </si>
  <si>
    <t>29582</t>
  </si>
  <si>
    <t>BM.1988,O803, SB1141, RV Sarsia, 15/09/1963, 49 55 12 N; 3 27 24 W; Northeast Atlantic Ocean, corer</t>
  </si>
  <si>
    <t>29581</t>
  </si>
  <si>
    <t>BM.1988,O802, SB1140, RV Sarsia, 15/09/1963, 49 56 18 N; 3 27 12 W; Northeast Atlantic Ocean, corer</t>
  </si>
  <si>
    <t>29580</t>
  </si>
  <si>
    <t>BM.1988,O801, SB1139, RV Sarsia, 15/09/1963, 49 56 18 N; 3 29 54 W; Northeast Atlantic Ocean, corer</t>
  </si>
  <si>
    <t>29579</t>
  </si>
  <si>
    <t>BM.1988,O800, SB1138/2, RV Sarsia, 15/09/1963, 49 54 12 N; 3 30  W; Northeast Atlantic Ocean, corer</t>
  </si>
  <si>
    <t>29578</t>
  </si>
  <si>
    <t>BM.1988,O80, 31 24 54 N; 25 16 24 W; Eastern Central Atlantic Ocean</t>
  </si>
  <si>
    <t>29577</t>
  </si>
  <si>
    <t>BM.1988,O8, 41, HMS Shackleton, 25/08/1961, 51 28 24 N; 4 6 24 W; Northeast Atlantic Ocean, Cambridge corer</t>
  </si>
  <si>
    <t>29576</t>
  </si>
  <si>
    <t>BM.1988,O799, SB1136, RV Sarsia, 15/09/1963, 49 55  N; 3 32 30 W; Northeast Atlantic Ocean, corer</t>
  </si>
  <si>
    <t>29575</t>
  </si>
  <si>
    <t>BM.1988,O798, SB1134/2, RV Sarsia, 15/09/1963, 49 56 42 N; 3 33 48 W; Northeast Atlantic Ocean, corer</t>
  </si>
  <si>
    <t>29574</t>
  </si>
  <si>
    <t>BM.1988,O797, SB1133/1, RV Sarsia, 15/09/1963, 49 56 12 N; 3 34 42 W; Northeast Atlantic Ocean, corer</t>
  </si>
  <si>
    <t>29573</t>
  </si>
  <si>
    <t>BM.1988,O796, SB1132/3, RV Sarsia, 15/09/1963, 49 56 54 N; 3 36  W; Northeast Atlantic Ocean, corer</t>
  </si>
  <si>
    <t>29572</t>
  </si>
  <si>
    <t>BM.1988,O795, SB1131/1, RV Sarsia, 15/09/1963, 49 57  N; 3 37 30 W; Northeast Atlantic Ocean, corer</t>
  </si>
  <si>
    <t>29571</t>
  </si>
  <si>
    <t>BM.1988,O794, SB1130, RV Sarsia, 15/09/1963, 49 58 6 N; 3 37 36 W; Northeast Atlantic Ocean, corer</t>
  </si>
  <si>
    <t>29570</t>
  </si>
  <si>
    <t>BM.1988,O793, SB1128/1, RV Sarsia, 15/09/1963, 50 0  N; 3 37 30 W; Northeast Atlantic Ocean, corer</t>
  </si>
  <si>
    <t>29569</t>
  </si>
  <si>
    <t>BM.1988,O792, SB1126/2, RV Sarsia, 15/09/1963, 50 0 12 N; 3 40 12 W; Northeast Atlantic Ocean, corer</t>
  </si>
  <si>
    <t>29568</t>
  </si>
  <si>
    <t>BM.1988,O791, SB1125, RV Sarsia, 15/09/1963, 49 59 6 N; 3 40  W; Northeast Atlantic Ocean, corer</t>
  </si>
  <si>
    <t>29567</t>
  </si>
  <si>
    <t>BM.1988,O790, SB1122/3, RV Sarsia, 15/09/1963, 49 58 54 N; 3 42 54 W; Northeast Atlantic Ocean, corer</t>
  </si>
  <si>
    <t>29566</t>
  </si>
  <si>
    <t>BM.1988,O79, 4886.1, RRS DIscovery II, 08/05/1962, 51 17 12 N; 4 16 42 W; Northeast Atlantic Ocean</t>
  </si>
  <si>
    <t>29565</t>
  </si>
  <si>
    <t>BM.1988,O789, SB1114/2, RV Sarsia, 13/09/1963, 48 50  N; 2 20  W; Northeast Atlantic Ocean, corer</t>
  </si>
  <si>
    <t>29564</t>
  </si>
  <si>
    <t>BM.1988,O788, SB1112/5, RV Sarsia, 13/09/1963, 49 0  N; 2 30  W; Northeast Atlantic Ocean, corer</t>
  </si>
  <si>
    <t>29563</t>
  </si>
  <si>
    <t>BM.1988,O787, SB1111/4, RV Sarsia, 13/09/1963, 49 5  N; 2 30  W; Northeast Atlantic Ocean, corer</t>
  </si>
  <si>
    <t>29562</t>
  </si>
  <si>
    <t>BM.1988,O786, SB1110/1, RV Sarsia, 12/09/1963, 49 17 30 N; 3 15  W; Northeast Atlantic Ocean, corer</t>
  </si>
  <si>
    <t>29561</t>
  </si>
  <si>
    <t>BM.1988,O785, SB1108/1, RV Sarsia, 12/09/1963, 49 22 30 N; 3 25  W; Northeast Atlantic Ocean, corer</t>
  </si>
  <si>
    <t>29560</t>
  </si>
  <si>
    <t>BM.1988,O784, SB1107/3, RV Sarsia, 12/09/1963, 49 22 48 N; 3 30 18 W; Northeast Atlantic Ocean, corer</t>
  </si>
  <si>
    <t>29559</t>
  </si>
  <si>
    <t>BM.1988,O783, SB1106/3, RV Sarsia, 12/09/1963, 49 22 30 N; 0 53 0 W; Northeast Atlantic Ocean, corer</t>
  </si>
  <si>
    <t>29558</t>
  </si>
  <si>
    <t>BM.1988,O782, SB1105/2, RV Sarsia, 12/09/1963, 49 25 6 N; 3 35 24 W; Northeast Atlantic Ocean, corer</t>
  </si>
  <si>
    <t>29557</t>
  </si>
  <si>
    <t>BM.1988,O781, SB1103/2, RV Sarsia, 12/09/1963, 49 30 12 N; 3 39 36 W; Northeast Atlantic Ocean, corer</t>
  </si>
  <si>
    <t>29556</t>
  </si>
  <si>
    <t>BM.1988,O780, SB1101/1, RV Sarsia, 12/09/1963, 49 22 30 N; 3 40  W; Northeast Atlantic Ocean, corer</t>
  </si>
  <si>
    <t>29555</t>
  </si>
  <si>
    <t>BM.1988,O78, 4885.3, RRS DIscovery II, 08/05/1962, 51 17 12 N; 4 16 42 W; Northeast Atlantic Ocean</t>
  </si>
  <si>
    <t>29554</t>
  </si>
  <si>
    <t>BM.1988,O779, SB1100/3, RV Sarsia, 12/09/1963, 49 20 24 N; 3 44 42 W; Northeast Atlantic Ocean, corer</t>
  </si>
  <si>
    <t>29553</t>
  </si>
  <si>
    <t>BM.1988,O778, SB1098/2, RV Sarsia, 12/09/1963, 49 27 42 N; 3 44 54 W; Northeast Atlantic Ocean, corer</t>
  </si>
  <si>
    <t>29552</t>
  </si>
  <si>
    <t>BM.1988,O777, SB1097/2, RV Sarsia, 12/09/1963, 49 25 12 N; 3 49 54 W; Northeast Atlantic Ocean, corer</t>
  </si>
  <si>
    <t>29551</t>
  </si>
  <si>
    <t>BM.1988,O776, SB1096/1, RV Sarsia, 12/09/1963, 49 23 24 N; 3 49 42 W; Northeast Atlantic Ocean, corer</t>
  </si>
  <si>
    <t>29550</t>
  </si>
  <si>
    <t>BM.1988,O775, SB1095/1, RV Sarsia, 12/09/1963, 49 20  N; 3 49 12 W; Northeast Atlantic Ocean, corer</t>
  </si>
  <si>
    <t>29549</t>
  </si>
  <si>
    <t>BM.1988,O774, SB1094/1, RV Sarsia, 12/09/1963, 49 20 36 N; 3 58 24 W; Northeast Atlantic Ocean, corer</t>
  </si>
  <si>
    <t>29548</t>
  </si>
  <si>
    <t>BM.1988,O773, SB1093/1, RV Sarsia, 12/09/1963, 49 25 12 N; 3 54 54 W; Northeast Atlantic Ocean, corer</t>
  </si>
  <si>
    <t>29547</t>
  </si>
  <si>
    <t>BM.1988,O772, SB1092/2, RV Sarsia, 11/09/1963, 49 33  N; 3 30  W; Northeast Atlantic Ocean, corer</t>
  </si>
  <si>
    <t>29546</t>
  </si>
  <si>
    <t>BM.1988,O771, SB1091, RV Sarsia, 11/09/1963, 49 35 24 N; 3 30  W; Northeast Atlantic Ocean, corer</t>
  </si>
  <si>
    <t>29545</t>
  </si>
  <si>
    <t>BM.1988,O770, SB1090/3, RV Sarsia, 11/09/1963, 49 37 36 N; 3 24 42 W; Northeast Atlantic Ocean, corer</t>
  </si>
  <si>
    <t>29544</t>
  </si>
  <si>
    <t>BM.1988,O77, 4883, RRS DIscovery II, 08/05/1962, 51 17 12 N; 4 16 42 W; Northeast Atlantic Ocean</t>
  </si>
  <si>
    <t>29543</t>
  </si>
  <si>
    <t>BM.1988,O769, SB1086/2, RV Sarsia, 11/09/1963, 49 30  N; 3 20  W; Northeast Atlantic Ocean, corer</t>
  </si>
  <si>
    <t>29542</t>
  </si>
  <si>
    <t>BM.1988,O768, SB1082/2, RV Sarsia, 11/09/1963, 49 40 18 N; 3 14 36 W; Northeast Atlantic Ocean, corer</t>
  </si>
  <si>
    <t>29541</t>
  </si>
  <si>
    <t>BM.1988,O767, SB1078/2, RV Sarsia, 11/09/1963, 49 30  N; 3 9 42 W; Northeast Atlantic Ocean, corer</t>
  </si>
  <si>
    <t>29540</t>
  </si>
  <si>
    <t>BM.1988,O766, SB1076/3, RV Sarsia, 11/09/1963, 49 36 48 N; 3 10 18 W; Northeast Atlantic Ocean, corer</t>
  </si>
  <si>
    <t>29539</t>
  </si>
  <si>
    <t>BM.1988,O765, SB1074/3, RV Sarsia, 10/09/1963, 48 57 30 N; 4 20  W; Northeast Atlantic Ocean, corer</t>
  </si>
  <si>
    <t>29538</t>
  </si>
  <si>
    <t>BM.1988,O764, SB1073/2A, RV Sarsia, 10/09/1963, 49 2 30 N; 4 20  W; Northeast Atlantic Ocean, corer</t>
  </si>
  <si>
    <t>29537</t>
  </si>
  <si>
    <t>BM.1988,O763, SB1071/2, RV Sarsia, 10/09/1963, 49 7 30 N; 4 20  W; Northeast Atlantic Ocean, corer</t>
  </si>
  <si>
    <t>29536</t>
  </si>
  <si>
    <t>BM.1988,O762, SB1068, RV Sarsia, 10/09/1963, 49 15  N; 4 10  W; Northeast Atlantic Ocean, corer</t>
  </si>
  <si>
    <t>29535</t>
  </si>
  <si>
    <t>BM.1988,O761, SB1067/2, RV Sarsia, 10/09/1963, 49 15  N; 4 5  W; Northeast Atlantic Ocean, corer</t>
  </si>
  <si>
    <t>29534</t>
  </si>
  <si>
    <t>BM.1988,O760, SB1066/2, RV Sarsia, 10/09/1963, 49 12 30 N; 4 5  W; Northeast Atlantic Ocean, corer</t>
  </si>
  <si>
    <t>29533</t>
  </si>
  <si>
    <t>BM.1988,O76, 4882, RRS DIscovery II, 08/05/1962, 51 17 12 N; 4 16 42 W; Northeast Atlantic Ocean</t>
  </si>
  <si>
    <t>29532</t>
  </si>
  <si>
    <t>BM.1988,O759, SB1065, RV Sarsia, 10/09/1963, 49 12 30 N; 4 0  W; Northeast Atlantic Ocean, corer</t>
  </si>
  <si>
    <t>29531</t>
  </si>
  <si>
    <t>BM.1988,O758, SB1064, RV Sarsia, 10/09/1963, 49 15  N; 4 0  W; Northeast Atlantic Ocean, corer</t>
  </si>
  <si>
    <t>29530</t>
  </si>
  <si>
    <t>BM.1988,O757, SB1063/2, RV Sarsia, 10/09/1963, 49 15  N; 3 55  W; Northeast Atlantic Ocean, corer</t>
  </si>
  <si>
    <t>29529</t>
  </si>
  <si>
    <t>BM.1988,O756, SB1061, RV Sarsia, 10/09/1963, 49 10 6 N; 3 49 54 W; Northeast Atlantic Ocean, corer</t>
  </si>
  <si>
    <t>29528</t>
  </si>
  <si>
    <t>BM.1988,O755, SB1060/3, RV Sarsia, 10/09/1963, 49 15 12 N; 3 49 24 W; Northeast Atlantic Ocean, corer</t>
  </si>
  <si>
    <t>29527</t>
  </si>
  <si>
    <t>BM.1988,O754, SB1059, RV Sarsia, 10/09/1963, 49 14 42 N; 3 40 30 W; Northeast Atlantic Ocean, corer</t>
  </si>
  <si>
    <t>29526</t>
  </si>
  <si>
    <t>BM.1988,O753, SB1058, RV Sarsia, 10/09/1963, 49 14 42 N; 3 35 6 W; Northeast Atlantic Ocean, corer</t>
  </si>
  <si>
    <t>29525</t>
  </si>
  <si>
    <t>BM.1988,O752, SB1057, RV Sarsia, 10/09/1963, 49 15  N; 3 30 12 W; Northeast Atlantic Ocean, corer</t>
  </si>
  <si>
    <t>29524</t>
  </si>
  <si>
    <t>BM.1988,O751, SB1055/2, RV Sarsia, 09/09/1963, 48 47  N; 4 2 30 W; Northeast Atlantic Ocean, corer</t>
  </si>
  <si>
    <t>29523</t>
  </si>
  <si>
    <t>BM.1988,O750, SB1054, RV Sarsia, 09/09/1963, 48 48  N; 4 2 30 W; Northeast Atlantic Ocean, corer</t>
  </si>
  <si>
    <t>29522</t>
  </si>
  <si>
    <t>BM.1988,O75, 4881, RRS DIscovery II, 08/05/1962, 51 17 12 N; 4 16 42 W; Northeast Atlantic Ocean</t>
  </si>
  <si>
    <t>29521</t>
  </si>
  <si>
    <t>BM.1988,O749, SB1053/1, RV Sarsia, 09/09/1963, 48 48  N; 4 0  W; Northeast Atlantic Ocean, corer</t>
  </si>
  <si>
    <t>29520</t>
  </si>
  <si>
    <t>BM.1988,O748, SB1051/1, RV Sarsia, 09/09/1963, 48 47 30 N; 3 55  W; Northeast Atlantic Ocean, corer</t>
  </si>
  <si>
    <t>29519</t>
  </si>
  <si>
    <t>BM.1988,O747, SB1048/3, RV Sarsia, 09/09/1963, 48 55  N; 3 50  W; Northeast Atlantic Ocean, corer</t>
  </si>
  <si>
    <t>29518</t>
  </si>
  <si>
    <t>BM.1988,O746, SB1047/3, RV Sarsia, 09/09/1963, 48 55  N; 3 45  W; Northeast Atlantic Ocean, corer</t>
  </si>
  <si>
    <t>29517</t>
  </si>
  <si>
    <t>BM.1988,O745, SB1046/2, RV Sarsia, 09/09/1963, 48 55  N; 3 40  W; Northeast Atlantic Ocean, corer</t>
  </si>
  <si>
    <t>29516</t>
  </si>
  <si>
    <t>BM.1988,O744, SB1045/2, RV Sarsia, 09/09/1963, 48 55  N; 3 35  W; Northeast Atlantic Ocean, corer</t>
  </si>
  <si>
    <t>29515</t>
  </si>
  <si>
    <t>BM.1988,O743, SB1044, RV Sarsia, 09/09/1963, 48 55  N; 3 30  W; Northeast Atlantic Ocean, corer</t>
  </si>
  <si>
    <t>29514</t>
  </si>
  <si>
    <t>BM.1988,O742, SB1043, RV Sarsia, 09/09/1963, 48 57 30 N; 3 25  W; Northeast Atlantic Ocean, corer</t>
  </si>
  <si>
    <t>29513</t>
  </si>
  <si>
    <t>BM.1988,O741, SB1041/3, RV Sarsia, 09/09/1963, 48 57 30 N; 3 15  W; Northeast Atlantic Ocean, corer</t>
  </si>
  <si>
    <t>29512</t>
  </si>
  <si>
    <t>BM.1988,O740, SB1040/2, RV Sarsia, 09/09/1963, 48 57 30 N; 3 10  W; Northeast Atlantic Ocean, corer</t>
  </si>
  <si>
    <t>29511</t>
  </si>
  <si>
    <t>BM.1988,O74, 4879.1, RRS DIscovery II, 08/05/1962, 51 17 12 N; 4 16 42 W; Northeast Atlantic Ocean</t>
  </si>
  <si>
    <t>29510</t>
  </si>
  <si>
    <t>BM.1988,O739, SB1039/1, RV Sarsia, 09/09/1963, 49 0  N; 3 10  W; Northeast Atlantic Ocean, corer</t>
  </si>
  <si>
    <t>29509</t>
  </si>
  <si>
    <t>BM.1988,O738, SB1000/1,/2, RV Sarsia, 07/09/1963, 49 0  N; 4 25  W; Northeast Atlantic Ocean, corer</t>
  </si>
  <si>
    <t>29508</t>
  </si>
  <si>
    <t>BM.1988,O737, SB998/2, RV Sarsia, 07/09/1963, 49 5  N; 4 25  W; Northeast Atlantic Ocean, corer</t>
  </si>
  <si>
    <t>29507</t>
  </si>
  <si>
    <t>BM.1988,O736, SB995, RV Sarsia, 07/09/1963, 49 5  N; 4 35  W; Northeast Atlantic Ocean, corer</t>
  </si>
  <si>
    <t>29506</t>
  </si>
  <si>
    <t>BM.1988,O735, SB993, RV Sarsia, 06/09/1963, 48 52 30 N; 4 55  W; Northeast Atlantic Ocean, corer</t>
  </si>
  <si>
    <t>29505</t>
  </si>
  <si>
    <t>BM.1988,O734, SB980, RV Sarsia, 06/09/1963, 48 42 30 N; 4 40  W; Northeast Atlantic Ocean, corer</t>
  </si>
  <si>
    <t>29504</t>
  </si>
  <si>
    <t>BM.1988,O733, SB975/2, RV Sarsia, 06/09/1963, 48 47 30 N; 4 25  W; Northeast Atlantic Ocean, corer</t>
  </si>
  <si>
    <t>29503</t>
  </si>
  <si>
    <t>BM.1988,O732, SB974, RV Sarsia, 06/09/1963, 48 47 30 N; 4 20  W; Northeast Atlantic Ocean, corer</t>
  </si>
  <si>
    <t>29502</t>
  </si>
  <si>
    <t>BM.1988,O731, SB971, RV Sarsia, 05/09/1963, 50 2  N; 5 19  W; Northeast Atlantic Ocean, corer</t>
  </si>
  <si>
    <t>29501</t>
  </si>
  <si>
    <t>BM.1988,O730, SB970/2, RV Sarsia, 05/09/1963, 50 0 42 N; 5 17 30 W; Northeast Atlantic Ocean, corer</t>
  </si>
  <si>
    <t>29500</t>
  </si>
  <si>
    <t>BM.1988,O73, 4878.1, RRS DIscovery II, 08/05/1962, 51 17 12 N; 4 16 42 W; Northeast Atlantic Ocean</t>
  </si>
  <si>
    <t>29499</t>
  </si>
  <si>
    <t>BM.1988,O729, SB967, RV Sarsia, 05/09/1963, 50 0 45 N; 5 4 30 W; Northeast Atlantic Ocean, corer</t>
  </si>
  <si>
    <t>29498</t>
  </si>
  <si>
    <t>BM.1988,O728, SB964, RV Sarsia, 05/09/1963, 50 5 30 N; 5 3 15 W; Northeast Atlantic Ocean, corer</t>
  </si>
  <si>
    <t>29497</t>
  </si>
  <si>
    <t>BM.1988,O727, SB963/2, RV Sarsia, 05/09/1963, 50 6 30 N; 5 3 45 W; Northeast Atlantic Ocean, corer</t>
  </si>
  <si>
    <t>29496</t>
  </si>
  <si>
    <t>BM.1988,O726, SB961, RV Sarsia, 05/09/1963, 50 14 45 N; 4 44 30 W; Northeast Atlantic Ocean, corer</t>
  </si>
  <si>
    <t>29495</t>
  </si>
  <si>
    <t>BM.1988,O725, SB959, RV Sarsia, 05/09/1963, 50 16  N; 4 45 12 W; Northeast Atlantic Ocean, corer</t>
  </si>
  <si>
    <t>29494</t>
  </si>
  <si>
    <t>BM.1988,O724, SB957, RV Sarsia, 05/09/1963, 50 17 15 N; 4 44 30 W; Northeast Atlantic Ocean, corer</t>
  </si>
  <si>
    <t>29493</t>
  </si>
  <si>
    <t>BM.1988,O723, SB956, RV Sarsia, 05/09/1963, 50 17 30 N; 4 43 30 W; Northeast Atlantic Ocean, corer</t>
  </si>
  <si>
    <t>29492</t>
  </si>
  <si>
    <t>BM.1988,O722, SB954, RV Sarsia, 05/09/1963, 50 18 15 N; 4 39 30 W; Northeast Atlantic Ocean, corer</t>
  </si>
  <si>
    <t>29491</t>
  </si>
  <si>
    <t>BM.1988,O721, SB953/2, RV Sarsia, 05/09/1963, 50 18 30 N; 4 39  W; Northeast Atlantic Ocean, corer</t>
  </si>
  <si>
    <t>29490</t>
  </si>
  <si>
    <t>BM.1988,O720, SB952/2, RV Sarsia, 05/09/1963, 50 18 30 N; 4 38  W; Northeast Atlantic Ocean, corer</t>
  </si>
  <si>
    <t>29489</t>
  </si>
  <si>
    <t>BM.1988,O72, 4876, RRS DIscovery II, 08/05/1962, 51 22  N; 4 4 48 W; Northeast Atlantic Ocean</t>
  </si>
  <si>
    <t>29488</t>
  </si>
  <si>
    <t>BM.1988,O719, SB951, RV Sarsia, 05/09/1963, 50 18 30 N; 4 37  W; Northeast Atlantic Ocean, corer</t>
  </si>
  <si>
    <t>29487</t>
  </si>
  <si>
    <t>BM.1988,O718, SB949, RV Sarsia, 05/09/1963, 50 19  N; 4 38  W; Northeast Atlantic Ocean, corer</t>
  </si>
  <si>
    <t>29486</t>
  </si>
  <si>
    <t>BM.1988,O717, SB948, RV Sarsia, 05/09/1963, 50 19  N; 4 39  W; Northeast Atlantic Ocean, corer</t>
  </si>
  <si>
    <t>29485</t>
  </si>
  <si>
    <t>BM.1988,O716, SB945/1, RV Sarsia, 14/06/1963, 50 5  N; 7 36 3 W; Northeast Atlantic Ocean, corer</t>
  </si>
  <si>
    <t>29484</t>
  </si>
  <si>
    <t>BM.1988,O715, SB944/1, RV Sarsia, 14/06/1963, 50 4 52 N; 7 42  W; Northeast Atlantic Ocean, corer</t>
  </si>
  <si>
    <t>29483</t>
  </si>
  <si>
    <t>BM.1988,O714, SB943, RV Sarsia, 14/06/1963, 50 4 44 N; 7 44 23 W; Northeast Atlantic Ocean, corer</t>
  </si>
  <si>
    <t>29482</t>
  </si>
  <si>
    <t>BM.1988,O713, SB929/2, RV Sarsia, 13/06/1963, 50 9 16 N; 8 5 50 W; Northeast Atlantic Ocean, corer</t>
  </si>
  <si>
    <t>29481</t>
  </si>
  <si>
    <t>BM.1988,O712, SB926, RV Sarsia, 13/06/1963, 50 12 31 N; 7 48 42 W; Northeast Atlantic Ocean, dredge</t>
  </si>
  <si>
    <t>29480</t>
  </si>
  <si>
    <t>BM.1988,O711, SB917/2, RV Sarsia, 13/06/1963, 50 13 37 N; 8 0 50 W; Northeast Atlantic Ocean, corer</t>
  </si>
  <si>
    <t>29479</t>
  </si>
  <si>
    <t>BM.1988,O710, SB916/1, RV Sarsia, 13/06/1963, 50 17 37 N; 8 5 10 W; Northeast Atlantic Ocean, corer</t>
  </si>
  <si>
    <t>29478</t>
  </si>
  <si>
    <t>BM.1988,O71, 4875.4, RRS DIscovery II, 08/05/1962, 51 22  N; 4 4 48 W; Northeast Atlantic Ocean</t>
  </si>
  <si>
    <t>29477</t>
  </si>
  <si>
    <t>BM.1988,O709, SB905/2, RV Sarsia, 11/06/1963, 50 14 48 N; 7 24 54 W; Northeast Atlantic Ocean, corer</t>
  </si>
  <si>
    <t>29476</t>
  </si>
  <si>
    <t>BM.1988,O708, SB904/2, RV Sarsia, 11/06/1963, 50 14 42 N; 7 19 42 W; Northeast Atlantic Ocean, corer</t>
  </si>
  <si>
    <t>29475</t>
  </si>
  <si>
    <t>BM.1988,O707, SB903/1, RV Sarsia, 11/06/1963, 50 19 21 N; 7 19 48 W; Northeast Atlantic Ocean, corer</t>
  </si>
  <si>
    <t>29474</t>
  </si>
  <si>
    <t>BM.1988,O706, SB902/1, RV Sarsia, 11/06/1963, 50 19 30 N; 7 8 48 W; Northeast Atlantic Ocean, corer</t>
  </si>
  <si>
    <t>29473</t>
  </si>
  <si>
    <t>BM.1988,O705, SB901/2, RV Sarsia, 11/06/1963, 50 19 12 N; 6 59 30 W; Northeast Atlantic Ocean, corer</t>
  </si>
  <si>
    <t>29472</t>
  </si>
  <si>
    <t>BM.1988,O704, SB899, RV Sarsia, 11/06/1963, 50 19 48 N; 6 39 48 W; Northeast Atlantic Ocean, corer</t>
  </si>
  <si>
    <t>29471</t>
  </si>
  <si>
    <t>BM.1988,O703, SB898/1, RV Sarsia, 11/06/1963, 50 19 30 N; 6 29 24 W; Northeast Atlantic Ocean, corer</t>
  </si>
  <si>
    <t>29470</t>
  </si>
  <si>
    <t>BM.1988,O702, SB896/1, RV Sarsia, 11/06/1963, 50 19 48 N; 6 19 18 W; Northeast Atlantic Ocean, corer</t>
  </si>
  <si>
    <t>29469</t>
  </si>
  <si>
    <t>BM.1988,O701, SB892/2, RV Sarsia, 10/06/1963, 49 39  N; 4 15 30 W; Northeast Atlantic Ocean, corer</t>
  </si>
  <si>
    <t>29468</t>
  </si>
  <si>
    <t>BM.1988,O700, SB888/1, RV Sarsia, 10/06/1963, 49 36 48 N; 4 15 36 W; Northeast Atlantic Ocean, corer</t>
  </si>
  <si>
    <t>29467</t>
  </si>
  <si>
    <t>BM.1988,O70, 4873.3, RRS DIscovery II, 08/05/1962, 51 22  N; 4 4 48 W; Northeast Atlantic Ocean</t>
  </si>
  <si>
    <t>29466</t>
  </si>
  <si>
    <t>BM.1988,O7, 11, HMS Shackleton, 06/03/1961, 51 17 6 N; 3 9 42 W; Northeast Atlantic Ocean, Cambridge corer</t>
  </si>
  <si>
    <t>29465</t>
  </si>
  <si>
    <t>BM.1988,O699, SB887/1, RV Sarsia, 10/06/1963, 49 35  N; 4 15 30 W; Northeast Atlantic Ocean, corer</t>
  </si>
  <si>
    <t>29464</t>
  </si>
  <si>
    <t>BM.1988,O698, SB884/1, RV Sarsia, 10/06/1963, 49 37 48 N; 4 19 24 W; Northeast Atlantic Ocean, corer</t>
  </si>
  <si>
    <t>29463</t>
  </si>
  <si>
    <t>BM.1988,O697, SB883/1, RV Sarsia, 10/06/1963, 49 38  N; 4 19 30 W; Northeast Atlantic Ocean, corer</t>
  </si>
  <si>
    <t>29462</t>
  </si>
  <si>
    <t>BM.1988,O696, SB881/2, RV Sarsia, 19/09/1962, 50 10  N; 6 20  W; Northeast Atlantic Ocean, corer</t>
  </si>
  <si>
    <t>29461</t>
  </si>
  <si>
    <t>BM.1988,O695, SB880/3, RV Sarsia, 19/09/1962, 50 10  N; 6 25  W; Northeast Atlantic Ocean, corer</t>
  </si>
  <si>
    <t>29460</t>
  </si>
  <si>
    <t>BM.1988,O694, SB879/1, RV Sarsia, 19/09/1962, 50 10  N; 6 30  W; Northeast Atlantic Ocean, corer</t>
  </si>
  <si>
    <t>29459</t>
  </si>
  <si>
    <t>BM.1988,O693, SB878/3, RV Sarsia, 19/09/1962, 50 10  N; 6 35  W; Northeast Atlantic Ocean, corer</t>
  </si>
  <si>
    <t>29458</t>
  </si>
  <si>
    <t>BM.1988,O692, SB877/3, RV Sarsia, 19/09/1962, 50 10  N; 6 40  W; Northeast Atlantic Ocean, corer</t>
  </si>
  <si>
    <t>29457</t>
  </si>
  <si>
    <t>BM.1988,O691, SB876/1, RV Sarsia, 19/09/1962, 50 10  N; 6 45  W; Northeast Atlantic Ocean, corer</t>
  </si>
  <si>
    <t>29456</t>
  </si>
  <si>
    <t>BM.1988,O690, SB875/4, RV Sarsia, 19/09/1962, 50 10  N; 6 50  W; Northeast Atlantic Ocean, corer</t>
  </si>
  <si>
    <t>29455</t>
  </si>
  <si>
    <t>BM.1988,O69, 4871, RRS DIscovery II, 07/05/1962, 51 19 36 N; 4 0 36 W; Northeast Atlantic Ocean</t>
  </si>
  <si>
    <t>29454</t>
  </si>
  <si>
    <t>BM.1988,O689, SB874/1, RV Sarsia, 19/09/1962, 50 10  N; 6 55  W; Northeast Atlantic Ocean, corer</t>
  </si>
  <si>
    <t>29453</t>
  </si>
  <si>
    <t>BM.1988,O688, SB873/1, RV Sarsia, 19/09/1962, 50 10  N; 7 0  W; Northeast Atlantic Ocean, corer</t>
  </si>
  <si>
    <t>29452</t>
  </si>
  <si>
    <t>BM.1988,O687, SB872/1, RV Sarsia, 19/09/1962, 50 10  N; 7 10  W; Northeast Atlantic Ocean, corer</t>
  </si>
  <si>
    <t>29451</t>
  </si>
  <si>
    <t>BM.1988,O686, SB871/1, RV Sarsia, 19/09/1962, 50 10  N; 7 20  W; Northeast Atlantic Ocean, corer</t>
  </si>
  <si>
    <t>29450</t>
  </si>
  <si>
    <t>BM.1988,O685, SB870/1, RV Sarsia, 19/09/1962, 50 9 47 N; 7 29 50 W; Northeast Atlantic Ocean, corer</t>
  </si>
  <si>
    <t>29449</t>
  </si>
  <si>
    <t>BM.1988,O684, SB869/1, RV Sarsia, 19/09/1962, 50 9 47 N; 7 40 35 W; Northeast Atlantic Ocean, corer</t>
  </si>
  <si>
    <t>29448</t>
  </si>
  <si>
    <t>BM.1988,O683, SB866, RV Sarsia, 19/09/1962, 50 15 46 N; 7 45 40 W; Northeast Atlantic Ocean, corer</t>
  </si>
  <si>
    <t>29785</t>
  </si>
  <si>
    <t>BM.1988,O683, SB 866, RV Sarsia, 19/09/1962, 50 15 46 N; 7 45 40 W; Northeast Atlantic Ocean, corer</t>
  </si>
  <si>
    <t>29447</t>
  </si>
  <si>
    <t>BM.1988,O682, SB862, RV Sarsia, 18/09/1962, 50 10 6 N; 7 45 36 W; Northeast Atlantic Ocean, corer</t>
  </si>
  <si>
    <t>29446</t>
  </si>
  <si>
    <t>BM.1988,O681, SB859/1, RV Sarsia, 15/09/1962, 50 4 24 N; 5 3 48 W; Northeast Atlantic Ocean, corer</t>
  </si>
  <si>
    <t>29445</t>
  </si>
  <si>
    <t>BM.1988,O680, SB851, RV Sarsia, 15/09/1962, 49 57 30 N; 5 15  W; Northeast Atlantic Ocean, corer</t>
  </si>
  <si>
    <t>29444</t>
  </si>
  <si>
    <t>BM.1988,O68, 4870.1, RRS DIscovery II, 07/05/1962, 51 19 36 N; 4 0 36 W; Northeast Atlantic Ocean</t>
  </si>
  <si>
    <t>29443</t>
  </si>
  <si>
    <t>BM.1988,O679, SB850/1, RV Sarsia, 15/09/1962, 49 58  N; 5 15  W; Northeast Atlantic Ocean, corer</t>
  </si>
  <si>
    <t>29442</t>
  </si>
  <si>
    <t>BM.1988,O678, SB849/2, RV Sarsia, 15/09/1962, 49 58 30 N; 5 15 30 W; Northeast Atlantic Ocean, corer</t>
  </si>
  <si>
    <t>29441</t>
  </si>
  <si>
    <t>BM.1988,O677, SB845/1, RV Sarsia, 15/09/1962, 49 59  N; 5 19  W; Northeast Atlantic Ocean, corer</t>
  </si>
  <si>
    <t>29440</t>
  </si>
  <si>
    <t>BM.1988,O676, SB844/1, RV Sarsia, 15/09/1962, 49 59  N; 5 18  W; Northeast Atlantic Ocean, corer</t>
  </si>
  <si>
    <t>29439</t>
  </si>
  <si>
    <t>BM.1988,O675, SB843/1, RV Sarsia, 15/09/1962, 49 59  N; 5 17  W; Northeast Atlantic Ocean, corer</t>
  </si>
  <si>
    <t>29438</t>
  </si>
  <si>
    <t>BM.1988,O674, SB842/2, RV Sarsia, 15/09/1962, 49 59  N; 5 16  W; Northeast Atlantic Ocean, corer</t>
  </si>
  <si>
    <t>29437</t>
  </si>
  <si>
    <t>BM.1988,O673, SB841/1, RV Sarsia, 15/09/1962, 50 0  N; 5 16 30 W; Northeast Atlantic Ocean, corer</t>
  </si>
  <si>
    <t>29436</t>
  </si>
  <si>
    <t>BM.1988,O672, SB840/1, RV Sarsia, 15/09/1962, 50 0  N; 5 17  W; Northeast Atlantic Ocean, corer</t>
  </si>
  <si>
    <t>29435</t>
  </si>
  <si>
    <t>BM.1988,O671, SB839/3, RV Sarsia, 15/09/1962, 50 0  N; 5 17 30 W; Northeast Atlantic Ocean, corer</t>
  </si>
  <si>
    <t>29434</t>
  </si>
  <si>
    <t>BM.1988,O670, SB836/2, RV Sarsia, 15/09/1962, 50 0 30 N; 5 17 30 W; Northeast Atlantic Ocean, corer</t>
  </si>
  <si>
    <t>29433</t>
  </si>
  <si>
    <t>BM.1988,O67, 4868.5, RRS DIscovery II, 07/05/1962, 51 19 36 N; 4 0 36 W; Northeast Atlantic Ocean</t>
  </si>
  <si>
    <t>29432</t>
  </si>
  <si>
    <t>BM.1988,O669, SB834/1, RV Sarsia, 15/09/1962, 50 0 30 N; 5 16 30 W; Northeast Atlantic Ocean, corer</t>
  </si>
  <si>
    <t>29431</t>
  </si>
  <si>
    <t>BM.1988,O668, SB833/2, RV Sarsia, 15/09/1962, 50 1 12 N; 5 16  W; Northeast Atlantic Ocean, corer</t>
  </si>
  <si>
    <t>29430</t>
  </si>
  <si>
    <t>BM.1988,O667, SB832/1, RV Sarsia, 15/09/1962, 50 1  N; 5 16 30 W; Northeast Atlantic Ocean, corer</t>
  </si>
  <si>
    <t>29429</t>
  </si>
  <si>
    <t>BM.1988,O666, SB831/1, RV Sarsia, 15/09/1962, 50 1  N; 5 17  W; Northeast Atlantic Ocean, corer</t>
  </si>
  <si>
    <t>29428</t>
  </si>
  <si>
    <t>BM.1988,O665, SB830/1, RV Sarsia, 14/09/1962, 49 15 12 N; 3 45 30 W; Northeast Atlantic Ocean, corer</t>
  </si>
  <si>
    <t>29427</t>
  </si>
  <si>
    <t>BM.1988,O664, SB829/2, RV Sarsia, 14/09/1962, 49 20  N; 3 40 12 W; Northeast Atlantic Ocean, corer</t>
  </si>
  <si>
    <t>29426</t>
  </si>
  <si>
    <t>BM.1988,O663, SB828/2, RV Sarsia, 14/09/1962, 49 20  N; 3 34  W; Northeast Atlantic Ocean, corer</t>
  </si>
  <si>
    <t>29425</t>
  </si>
  <si>
    <t>BM.1988,O662, SB827/1, RV Sarsia, 14/09/1962, 49 20  N; 3 29 0 W; Northeast Atlantic Ocean, corer</t>
  </si>
  <si>
    <t>29424</t>
  </si>
  <si>
    <t>BM.1988,O661, SB826/2, RV Sarsia, 14/09/1962, 49 20 24 N; 3 23 54 W; Northeast Atlantic Ocean, corer</t>
  </si>
  <si>
    <t>29423</t>
  </si>
  <si>
    <t>BM.1988,O660, SB825/2, RV Sarsia, 14/09/1962, 49 20  N; 3 19 48 W; Northeast Atlantic Ocean, corer</t>
  </si>
  <si>
    <t>29422</t>
  </si>
  <si>
    <t>BM.1988,O66, 4866.4, RRS DIscovery II, 07/05/1962, 51 19 36 N; 4 0 36 W; Northeast Atlantic Ocean</t>
  </si>
  <si>
    <t>29421</t>
  </si>
  <si>
    <t>BM.1988,O659, SB824/2, RV Sarsia, 14/09/1962, 49 20  N; 3 15  W; Northeast Atlantic Ocean, corer</t>
  </si>
  <si>
    <t>29420</t>
  </si>
  <si>
    <t>BM.1988,O658, SB819/2, RV Sarsia, 11/09/1962, 49 18 30 N; 5 30  W; Northeast Atlantic Ocean, corer</t>
  </si>
  <si>
    <t>29419</t>
  </si>
  <si>
    <t>BM.1988,O657, SB816/1, RV Sarsia, 11/09/1962, 49 15  N; 5 50  W; Northeast Atlantic Ocean, corer</t>
  </si>
  <si>
    <t>29418</t>
  </si>
  <si>
    <t>BM.1988,O656, SB810/2, RV Sarsia, 10/09/1962, 49 28  N; 5 56  W; Northeast Atlantic Ocean, corer</t>
  </si>
  <si>
    <t>29417</t>
  </si>
  <si>
    <t>BM.1988,O655, SB805/1, RV Sarsia, 10/09/1962, 49 31  N; 6 0  W; Northeast Atlantic Ocean, corer</t>
  </si>
  <si>
    <t>29416</t>
  </si>
  <si>
    <t>BM.1988,O654, SB804/1, RV Sarsia, 10/09/1962, 49 32  N; 6 0  W; Northeast Atlantic Ocean, corer</t>
  </si>
  <si>
    <t>29415</t>
  </si>
  <si>
    <t>BM.1988,O653, SB802/2, RV Sarsia, 10/09/1962, 49 32  N; 6 5  W; Northeast Atlantic Ocean, corer</t>
  </si>
  <si>
    <t>29414</t>
  </si>
  <si>
    <t>BM.1988,O652, SB799/1, RV Sarsia, 09/09/1962, 49 58  N; 5 16  W; Northeast Atlantic Ocean, corer</t>
  </si>
  <si>
    <t>29413</t>
  </si>
  <si>
    <t>BM.1988,O651, SB793/1, RV Sarsia, 09/09/1962, 49 58  N; 5 22  W; Northeast Atlantic Ocean, corer</t>
  </si>
  <si>
    <t>29412</t>
  </si>
  <si>
    <t>BM.1988,O650, SB789, RV Sarsia, 09/09/1962, 49 57  N; 5 21  W; Northeast Atlantic Ocean, corer</t>
  </si>
  <si>
    <t>29411</t>
  </si>
  <si>
    <t>BM.1988,O65, 4864.1, RRS DIscovery II, 07/05/1962, 51 19 36 N; 4 0 36 W; Northeast Atlantic Ocean</t>
  </si>
  <si>
    <t>29410</t>
  </si>
  <si>
    <t>BM.1988,O649, SB788/2, RV Sarsia, 09/09/1962, 49 57  N; 5 20  W; Northeast Atlantic Ocean, corer</t>
  </si>
  <si>
    <t>29409</t>
  </si>
  <si>
    <t>BM.1988,O648, SB787/1, RV Sarsia, 09/09/1962, 49 57  N; 5 19  W; Northeast Atlantic Ocean, corer</t>
  </si>
  <si>
    <t>29408</t>
  </si>
  <si>
    <t>BM.1988,O647, SB783/2, RV Sarsia, 09/09/1962, 49 56  N; 5 16  W; Northeast Atlantic Ocean, corer</t>
  </si>
  <si>
    <t>29407</t>
  </si>
  <si>
    <t>BM.1988,O646, SB782/1, RV Sarsia, 09/09/1962, 49 56  N; 5 17  W; Northeast Atlantic Ocean, corer</t>
  </si>
  <si>
    <t>29406</t>
  </si>
  <si>
    <t>BM.1988,O645, SB780/1, RV Sarsia, 09/09/1962, 49 56  N; 5 19  W; Northeast Atlantic Ocean, corer</t>
  </si>
  <si>
    <t>29405</t>
  </si>
  <si>
    <t>BM.1988,O644, SB779/1, RV Sarsia, 09/09/1962, 49 56  N; 5 20  W; Northeast Atlantic Ocean, corer</t>
  </si>
  <si>
    <t>29404</t>
  </si>
  <si>
    <t>BM.1988,O643, SB778/1, RV Sarsia, 09/09/1962, 49 56  N; 5 21  W; Northeast Atlantic Ocean, corer</t>
  </si>
  <si>
    <t>29403</t>
  </si>
  <si>
    <t>BM.1988,O642, SB777, RV Sarsia, 09/09/1962, 49 56  N; 5 22  W; Northeast Atlantic Ocean, corer</t>
  </si>
  <si>
    <t>29402</t>
  </si>
  <si>
    <t>BM.1988,O641, SB776/2, RV Sarsia, 09/09/1962, 49 56  N; 5 23  W; Northeast Atlantic Ocean, corer</t>
  </si>
  <si>
    <t>29401</t>
  </si>
  <si>
    <t>BM.1988,O640, SB775/1, RV Sarsia, 09/09/1962, 49 56  N; 5 24  W; Northeast Atlantic Ocean, corer</t>
  </si>
  <si>
    <t>29400</t>
  </si>
  <si>
    <t>BM.1988,O64, 4863.1, RRS DIscovery II, 07/05/1962, 51 19 36 N; 4 0 36 W; Northeast Atlantic Ocean</t>
  </si>
  <si>
    <t>29399</t>
  </si>
  <si>
    <t>BM.1988,O639, SB774/1, RV Sarsia, 09/09/1962, 49 56  N; 5 25  W; Northeast Atlantic Ocean, corer</t>
  </si>
  <si>
    <t>29398</t>
  </si>
  <si>
    <t>BM.1988,O638, SB769/2, RV Sarsia, 09/09/1962, 49 53  N; 5 22 48 W; Northeast Atlantic Ocean, corer</t>
  </si>
  <si>
    <t>29397</t>
  </si>
  <si>
    <t>BM.1988,O637, SB763/2, RV Sarsia, 08/09/1962, 49 55 30 N; 5 15 30 W; Northeast Atlantic Ocean, corer</t>
  </si>
  <si>
    <t>29396</t>
  </si>
  <si>
    <t>BM.1988,O636, SB762/1, RV Sarsia, 08/09/1962, 49 55 30 N; 5 15  W; Northeast Atlantic Ocean, corer</t>
  </si>
  <si>
    <t>29395</t>
  </si>
  <si>
    <t>BM.1988,O635, SB761/2, RV Sarsia, 08/09/1962, 49 55 45 N; 5 14  W; Northeast Atlantic Ocean, corer</t>
  </si>
  <si>
    <t>29394</t>
  </si>
  <si>
    <t>BM.1988,O634, SB760/2, RV Sarsia, 08/09/1962, 49 55 45 N; 5 13  W; Northeast Atlantic Ocean, corer</t>
  </si>
  <si>
    <t>29393</t>
  </si>
  <si>
    <t>BM.1988,O633, SB759/2, RV Sarsia, 08/09/1962, 49 54  N; 5 16  W; Northeast Atlantic Ocean, corer</t>
  </si>
  <si>
    <t>29392</t>
  </si>
  <si>
    <t>BM.1988,O632, SB757/1, RV Sarsia, 08/09/1962, 49 54  N; 5 18  W; Northeast Atlantic Ocean, corer</t>
  </si>
  <si>
    <t>29391</t>
  </si>
  <si>
    <t>BM.1988,O631, SB750, RV Sarsia, 08/09/1962, 49 55  N; 5 22  W; Northeast Atlantic Ocean, corer</t>
  </si>
  <si>
    <t>29390</t>
  </si>
  <si>
    <t>BM.1988,O630, SB748/1, RV Sarsia, 08/09/1962, 49 55  N; 5 19  W; Northeast Atlantic Ocean, corer</t>
  </si>
  <si>
    <t>29389</t>
  </si>
  <si>
    <t>BM.1988,O63, 4862.2, RRS DIscovery II, 07/05/1962, 51 20 18 N; 4 1  W; Northeast Atlantic Ocean</t>
  </si>
  <si>
    <t>29388</t>
  </si>
  <si>
    <t>BM.1988,O629, SB747/1, RV Sarsia, 08/09/1962, 49 55  N; 5 18  W; Northeast Atlantic Ocean, corer</t>
  </si>
  <si>
    <t>29387</t>
  </si>
  <si>
    <t>BM.1988,O628, SB746/1, RV Sarsia, 08/09/1962, 49 55  N; 5 17  W; Northeast Atlantic Ocean, corer</t>
  </si>
  <si>
    <t>29386</t>
  </si>
  <si>
    <t>BM.1988,O627, SB745/2, RV Sarsia, 08/09/1962, 49 55  N; 5 16  W; Northeast Atlantic Ocean, corer</t>
  </si>
  <si>
    <t>29385</t>
  </si>
  <si>
    <t>BM.1988,O626, SB744/1, RV Sarsia, 08/09/1962, 49 55  N; 5 15  W; Northeast Atlantic Ocean, corer</t>
  </si>
  <si>
    <t>29384</t>
  </si>
  <si>
    <t>BM.1988,O625, SB743/1, RV Sarsia, 08/09/1962, 49 55  N; 5 14  W; Northeast Atlantic Ocean, corer</t>
  </si>
  <si>
    <t>29383</t>
  </si>
  <si>
    <t>BM.1988,O624, SB742/2, RV Sarsia, 08/09/1962, 49 55  N; 5 13  W; Northeast Atlantic Ocean, corer</t>
  </si>
  <si>
    <t>29382</t>
  </si>
  <si>
    <t>BM.1988,O623, SB741, RV Sarsia, 08/09/1962, 49 55  N; 5 12  W; Northeast Atlantic Ocean, corer</t>
  </si>
  <si>
    <t>29381</t>
  </si>
  <si>
    <t>BM.1988,O622, SB739/3, RV Sarsia, 08/09/1962, 49 56  N; 5 13  W; Northeast Atlantic Ocean, corer</t>
  </si>
  <si>
    <t>29380</t>
  </si>
  <si>
    <t>BM.1988,O621, SB738/2, RV Sarsia, 08/09/1962, 49 56  N; 5 14  W; Northeast Atlantic Ocean, corer</t>
  </si>
  <si>
    <t>29379</t>
  </si>
  <si>
    <t>BM.1988,O620, SB737/2, RV Sarsia, 08/09/1962, 49 56  N; 5 15  W; Northeast Atlantic Ocean, corer</t>
  </si>
  <si>
    <t>29378</t>
  </si>
  <si>
    <t>BM.1988,O62, 4861.2, RRS DIscovery II, 07/05/1962, 51 20 18 N; 4 1  W; Northeast Atlantic Ocean</t>
  </si>
  <si>
    <t>29377</t>
  </si>
  <si>
    <t>BM.1988,O619, SB736/4, RV Sarsia, 08/09/1962, 49 57  N; 5 15  W; Northeast Atlantic Ocean, corer</t>
  </si>
  <si>
    <t>29376</t>
  </si>
  <si>
    <t>BM.1988,O618, SB735, RV Sarsia, 08/09/1962, 49 57  N; 5 14  W; Northeast Atlantic Ocean, corer</t>
  </si>
  <si>
    <t>29375</t>
  </si>
  <si>
    <t>BM.1988,O617, SB734/1, RV Sarsia, 08/09/1962, 49 56  N; 5 13  W; Northeast Atlantic Ocean, corer</t>
  </si>
  <si>
    <t>29374</t>
  </si>
  <si>
    <t>BM.1988,O616, SB730/2, RV Sarsia, 08/09/1962, 49 57  N; 5 9  W; Northeast Atlantic Ocean, corer</t>
  </si>
  <si>
    <t>29373</t>
  </si>
  <si>
    <t>BM.1988,O615, SB729/1, RV Sarsia, 08/09/1962, 49 57  N; 5 8  W; Northeast Atlantic Ocean, corer</t>
  </si>
  <si>
    <t>29372</t>
  </si>
  <si>
    <t>BM.1988,O614, SB726, RV Sarsia, 08/09/1962, 49 59  N; 5 10  W; Northeast Atlantic Ocean, corer</t>
  </si>
  <si>
    <t>29371</t>
  </si>
  <si>
    <t>BM.1988,O613, SB716/1, RV Sarsia, 07/09/1962, 50 1  N; 5 4  W; Northeast Atlantic Ocean, corer</t>
  </si>
  <si>
    <t>29370</t>
  </si>
  <si>
    <t>BM.1988,O612, SB714/1, RV Sarsia, 07/09/1962, 50 1 30 N; 5 4  W; Northeast Atlantic Ocean, corer</t>
  </si>
  <si>
    <t>29369</t>
  </si>
  <si>
    <t>BM.1988,O611, SB710, RV Sarsia, 07/09/1962, 50 1 15 N; 5 2  W; Northeast Atlantic Ocean, corer</t>
  </si>
  <si>
    <t>29368</t>
  </si>
  <si>
    <t>BM.1988,O610, SB708/1, RV Sarsia, 07/09/1962, 50 2 15 N; 5 2  W; Northeast Atlantic Ocean, corer</t>
  </si>
  <si>
    <t>29367</t>
  </si>
  <si>
    <t>BM.1988,O61, 4859.1, RRS DIscovery II, 07/05/1962, 51 23 6 N; 4 0 18 W; Northeast Atlantic Ocean</t>
  </si>
  <si>
    <t>29366</t>
  </si>
  <si>
    <t>BM.1988,O609, SB707/1, RV Sarsia, 07/09/1962, 50 2 30 N; 5 1  W; Northeast Atlantic Ocean, corer</t>
  </si>
  <si>
    <t>29365</t>
  </si>
  <si>
    <t>BM.1988,O608, SB706/2, RV Sarsia, 07/09/1962, 50 3  N; 5 1  W; Northeast Atlantic Ocean, corer</t>
  </si>
  <si>
    <t>28596</t>
  </si>
  <si>
    <t>BM.1988,O608, SB 706/2, RV Sarsia, 07/09/1962, 50 3  N; 5 1  W; Northeast Atlantic Ocean, corer</t>
  </si>
  <si>
    <t>29364</t>
  </si>
  <si>
    <t>BM.1988,O607, SB702/1, RV Sarsia, 07/09/1962, 50 4  N; 5 1  W; Northeast Atlantic Ocean, corer</t>
  </si>
  <si>
    <t>29363</t>
  </si>
  <si>
    <t>BM.1988,O606, SB701/2, RV Sarsia, 07/09/1962, 50 5  N; 5 0  W; Northeast Atlantic Ocean, corer</t>
  </si>
  <si>
    <t>29362</t>
  </si>
  <si>
    <t>BM.1988,O605, SB695/2, RV Sarsia, 07/09/1962, 50 5  N; 5 3  W; Northeast Atlantic Ocean, corer</t>
  </si>
  <si>
    <t>29361</t>
  </si>
  <si>
    <t>BM.1988,O604, SB694/1, RV Sarsia, 07/09/1962, 50 5  N; 5 4  W; Northeast Atlantic Ocean, corer</t>
  </si>
  <si>
    <t>29360</t>
  </si>
  <si>
    <t>BM.1988,O603, SB691, RV Sarsia, 06/09/1962, 50 6  N; 4 57  W; Northeast Atlantic Ocean, corer</t>
  </si>
  <si>
    <t>29359</t>
  </si>
  <si>
    <t>BM.1988,O602, SB690/1, RV Sarsia, 06/09/1962, 50 6  N; 4 58  W; Northeast Atlantic Ocean, corer</t>
  </si>
  <si>
    <t>29358</t>
  </si>
  <si>
    <t>BM.1988,O601, SB689/2, RV Sarsia, 06/09/1962, 50 6  N; 4 59  W; Northeast Atlantic Ocean, corer</t>
  </si>
  <si>
    <t>29357</t>
  </si>
  <si>
    <t>BM.1988,O600, SB685/1, RV Sarsia, 06/09/1962, 50 6  N; 5 3  W; Northeast Atlantic Ocean, corer</t>
  </si>
  <si>
    <t>29356</t>
  </si>
  <si>
    <t>BM.1988,O60, 4858.2, RRS DIscovery II, 07/05/1962, 51 23 6 N; 4 0 18 W; Northeast Atlantic Ocean</t>
  </si>
  <si>
    <t>29355</t>
  </si>
  <si>
    <t>BM.1988,O6, 10, HMS Shackleton, 06/03/1961, 51 17 6 N; 3 9 30 W; Northeast Atlantic Ocean, Cambridge corer</t>
  </si>
  <si>
    <t>29354</t>
  </si>
  <si>
    <t>BM.1988,O599, SB684/1, RV Sarsia, 06/09/1962, 50 5 54 N; 5 3 48 W; Northeast Atlantic Ocean, corer</t>
  </si>
  <si>
    <t>29353</t>
  </si>
  <si>
    <t>BM.1988,O598, SB683/3, RV Sarsia, 05/09/1962, 50 2  N; 5 0  W; Northeast Atlantic Ocean, corer</t>
  </si>
  <si>
    <t>29352</t>
  </si>
  <si>
    <t>BM.1988,O597, SB682/3, RV Sarsia, 05/09/1962, 50 2  N; 5 1  W; Northeast Atlantic Ocean, corer</t>
  </si>
  <si>
    <t>29351</t>
  </si>
  <si>
    <t>BM.1988,O596, SB681, RV Sarsia, 05/09/1962, 50 2  N; 5 2  W; Northeast Atlantic Ocean, corer</t>
  </si>
  <si>
    <t>29350</t>
  </si>
  <si>
    <t>BM.1988,O595, SB679/1, RV Sarsia, 05/09/1962, 50 0  N; 5 3  W; Northeast Atlantic Ocean, corer</t>
  </si>
  <si>
    <t>29349</t>
  </si>
  <si>
    <t>BM.1988,O594, SB676/2, RV Sarsia, 05/09/1962, 49 59 54 N; 5 5 54 W; Northeast Atlantic Ocean</t>
  </si>
  <si>
    <t>29348</t>
  </si>
  <si>
    <t>BM.1988,O593, SB675/1, RV Sarsia, 21/09/1961, 50 11 24 N; 3 59 54 W; Northeast Atlantic Ocean, corer</t>
  </si>
  <si>
    <t>29347</t>
  </si>
  <si>
    <t>BM.1988,O592, SB666/1, RV Sarsia, 21/09/1961, 50 7 30 N; 3 50  W; Northeast Atlantic Ocean, corer</t>
  </si>
  <si>
    <t>29346</t>
  </si>
  <si>
    <t>BM.1988,O591, SB665/1, RV Sarsia, 21/09/1961, 50 7 36 N; 3 45 24 W; Northeast Atlantic Ocean, corer</t>
  </si>
  <si>
    <t>29345</t>
  </si>
  <si>
    <t>BM.1988,O590, SB663/1, RV Sarsia, 21/09/1961, 50 10  N; 3 40  W; Northeast Atlantic Ocean, corer</t>
  </si>
  <si>
    <t>29344</t>
  </si>
  <si>
    <t>BM.1988,O59, 4857, RRS DIscovery II, 07/03/1962, 51 23 6 N; 4 0 18 W; Northeast Atlantic Ocean</t>
  </si>
  <si>
    <t>29343</t>
  </si>
  <si>
    <t>BM.1988,O589, SB660/1, RV Sarsia, 20/09/1961, 49 57 36 N; 3 34 48 W; Northeast Atlantic Ocean, corer</t>
  </si>
  <si>
    <t>29342</t>
  </si>
  <si>
    <t>BM.1988,O588, SB656/1, RV Sarsia, 20/09/1961, 50 0 24 N; 3 29 42 W; Northeast Atlantic Ocean, corer</t>
  </si>
  <si>
    <t>29341</t>
  </si>
  <si>
    <t>BM.1988,O587, SB 655/1, RV Sarsia, 20/09/1961, 49 58 24 N; 3 29 24 W; Northeast Atlantic Ocean, corer</t>
  </si>
  <si>
    <t>29340</t>
  </si>
  <si>
    <t>BM.1988,O586, SB652/2, RV Sarsia, 20/09/1961, 49 52 36 N; 3 34 48 W; Northeast Atlantic Ocean, corer</t>
  </si>
  <si>
    <t>29339</t>
  </si>
  <si>
    <t>BM.1988,O585, SB650/2, RV Sarsia, 20/09/1961, 49 55  N; 3 30  W; Northeast Atlantic Ocean, corer</t>
  </si>
  <si>
    <t>29338</t>
  </si>
  <si>
    <t>BM.1988,O584, SB649/2, RV Sarsia, 20/09/1961, 49 57 42 N; 3 24 48 W; Northeast Atlantic Ocean, corer</t>
  </si>
  <si>
    <t>29337</t>
  </si>
  <si>
    <t>BM.1988,O583, SB648/2, RV Sarsia, 20/09/1961, 50 2 36 N; 3 25  W; Northeast Atlantic Ocean, corer</t>
  </si>
  <si>
    <t>29336</t>
  </si>
  <si>
    <t>BM.1988,O582, SB646/1, RV Sarsia, 20/09/1961, 50 12 30 N; 3 25  W; Northeast Atlantic Ocean, corer</t>
  </si>
  <si>
    <t>29335</t>
  </si>
  <si>
    <t>BM.1988,O581, SB642/1, RV Sarsia, 20/09/1961, 50 32 30 N; 3 25  W; Northeast Atlantic Ocean, corer</t>
  </si>
  <si>
    <t>29334</t>
  </si>
  <si>
    <t>BM.1988,O580, SB638/1, RV Sarsia, 19/09/1961, 50 20  N; 3 20  W; Northeast Atlantic Ocean, corer</t>
  </si>
  <si>
    <t>29333</t>
  </si>
  <si>
    <t>BM.1988,O58, 4377/2b, RRS DIscovery II, 30/04/1960, 51 20  N; 3 20  W; Northeast Atlantic Ocean</t>
  </si>
  <si>
    <t>29332</t>
  </si>
  <si>
    <t>BM.1988,O579, SB636 A&amp;B, RV Sarsia, 19/09/1961, 50 5  N; 3 20  W; Northeast Atlantic Ocean, corer</t>
  </si>
  <si>
    <t>29331</t>
  </si>
  <si>
    <t>BM.1988,O578, SB634/3, RV Sarsia, 19/09/1961, 49 54 48 N; 3 19 54 W; Northeast Atlantic Ocean, corer</t>
  </si>
  <si>
    <t>29330</t>
  </si>
  <si>
    <t>BM.1988,O577, SB633/3, RV Sarsia, 19/09/1961, 49 50  N; 3 20  W; Northeast Atlantic Ocean, corer</t>
  </si>
  <si>
    <t>29329</t>
  </si>
  <si>
    <t>BM.1988,O576, SB632/1, RV Sarsia, 19/09/1961, 49 45  N; 3 19 30 W; Northeast Atlantic Ocean, corer</t>
  </si>
  <si>
    <t>29328</t>
  </si>
  <si>
    <t>BM.1988,O575, SB627/1, RV Sarsia, 19/09/1961, 49 35  N; 3 39 54 W; Northeast Atlantic Ocean, corer</t>
  </si>
  <si>
    <t>29327</t>
  </si>
  <si>
    <t>BM.1988,O574, SB626/1, RV Sarsia, 19/09/1961, 49 35  N; 3 37 18 W; Northeast Atlantic Ocean, corer</t>
  </si>
  <si>
    <t>29326</t>
  </si>
  <si>
    <t>BM.1988,O573, SB625/1, RV Sarsia, 19/09/1961, 49 35  N; 3 35  W; Northeast Atlantic Ocean, corer</t>
  </si>
  <si>
    <t>29325</t>
  </si>
  <si>
    <t>BM.1988,O572, SB624/1, RV Sarsia, 19/09/1961, 49 32 30 N; 3 34 18 W; Northeast Atlantic Ocean, corer</t>
  </si>
  <si>
    <t>29324</t>
  </si>
  <si>
    <t>BM.1988,O571, SB623/2, RV Sarsia, 19/09/1961, 49 37 30 N; 3 35  W; Northeast Atlantic Ocean, corer</t>
  </si>
  <si>
    <t>29323</t>
  </si>
  <si>
    <t>BM.1988,O570, SB622/3, RV Sarsia, 19/09/1961, 49 40  N; 3 34 42 W; Northeast Atlantic Ocean, corer</t>
  </si>
  <si>
    <t>29322</t>
  </si>
  <si>
    <t>BM.1988,O57, 4377/2a, RRS DIscovery II, 30/04/1960, 51 20  N; 3 20  W; Northeast Atlantic Ocean</t>
  </si>
  <si>
    <t>29321</t>
  </si>
  <si>
    <t>BM.1988,O569, SB613/1, RV Sarsia, 18/09/1961, 50 13 30 N; 4 12 48 W; Northeast Atlantic Ocean, corer</t>
  </si>
  <si>
    <t>29320</t>
  </si>
  <si>
    <t>BM.1988,O568, SB612/1, RV Sarsia, 18/09/1961, 50 10 48 N; 4 18 24 W; Northeast Atlantic Ocean, corer</t>
  </si>
  <si>
    <t>29319</t>
  </si>
  <si>
    <t>BM.1988,O567, SB610/1, RV Sarsia, 18/09/1961, 50 12 18 N; 4 17 24 W; Northeast Atlantic Ocean, corer</t>
  </si>
  <si>
    <t>29318</t>
  </si>
  <si>
    <t>BM.1988,O566, SB604/1, RV Sarsia, 11/09/1961, 49 59 28 N; 7 32 43 W; Northeast Atlantic Ocean, corer</t>
  </si>
  <si>
    <t>29317</t>
  </si>
  <si>
    <t>BM.1988,O565, SB603/1, RV Sarsia, 11/09/1961, 50 0  N; 7 20  W; Northeast Atlantic Ocean, corer</t>
  </si>
  <si>
    <t>29316</t>
  </si>
  <si>
    <t>BM.1988,O564, SB602/1, RV Sarsia, 11/09/1961, 50 0  N; 7 10  W; Northeast Atlantic Ocean, corer</t>
  </si>
  <si>
    <t>29315</t>
  </si>
  <si>
    <t>BM.1988,O563, SB601/1, RV Sarsia, 11/09/1961, 49 50  N; 7 10  W; Northeast Atlantic Ocean, corer</t>
  </si>
  <si>
    <t>29314</t>
  </si>
  <si>
    <t>BM.1988,O562, SB600/1, RV Sarsia, 11/09/1961, 49 40  N; 7 10  W; Northeast Atlantic Ocean, corer</t>
  </si>
  <si>
    <t>29313</t>
  </si>
  <si>
    <t>BM.1988,O561, SB599/1, RV Sarsia, 11/09/1961, 49 30  N; 7 10  W; Northeast Atlantic Ocean, corer</t>
  </si>
  <si>
    <t>29312</t>
  </si>
  <si>
    <t>BM.1988,O560, SB598/1, RV Sarsia, 11/09/1961, 49 25  N; 7 10  W; Northeast Atlantic Ocean, corer</t>
  </si>
  <si>
    <t>29311</t>
  </si>
  <si>
    <t>BM.1988,O56, 4377/1, RRS DIscovery II, 30/04/1960, 51 20  N; 3 20  W; Northeast Atlantic Ocean</t>
  </si>
  <si>
    <t>29310</t>
  </si>
  <si>
    <t>BM.1988,O559, SB597/3, RV Sarsia, 11/09/1961, 49 20  N; 7 10  W; Northeast Atlantic Ocean, corer</t>
  </si>
  <si>
    <t>29309</t>
  </si>
  <si>
    <t>BM.1988,O558, SB596/1, RV Sarsia, 11/09/1961, 49 10  N; 7 10  W; Northeast Atlantic Ocean, corer</t>
  </si>
  <si>
    <t>29308</t>
  </si>
  <si>
    <t>BM.1988,O557, SB586/1, RV Sarsia, 10/09/1961, 48 30  N; 6 40  W; Northeast Atlantic Ocean, corer</t>
  </si>
  <si>
    <t>29307</t>
  </si>
  <si>
    <t>BM.1988,O556, SB578/1, RV Sarsia, 09/09/1961, 49 0  N; 7 0  W; Northeast Atlantic Ocean, corer</t>
  </si>
  <si>
    <t>29306</t>
  </si>
  <si>
    <t>BM.1988,O555, SB575/1, RV Sarsia, 09/09/1961, 49 20  N; 7 0  W; Northeast Atlantic Ocean, corer</t>
  </si>
  <si>
    <t>29305</t>
  </si>
  <si>
    <t>BM.1988,O554, SB571/1, RV Sarsia, 09/09/1961, 49 30  N; 7 0  W; Northeast Atlantic Ocean, corer</t>
  </si>
  <si>
    <t>29304</t>
  </si>
  <si>
    <t>BM.1988,O553, SB568/1, RV Sarsia, 08/09/1961, 49 40  N; 6 50  W; Northeast Atlantic Ocean, corer</t>
  </si>
  <si>
    <t>29303</t>
  </si>
  <si>
    <t>BM.1988,O552a, SB567/3, RV Sarsia, 08/09/1961, 49 40  N; 7 0  W; Northeast Atlantic Ocean, corer</t>
  </si>
  <si>
    <t>29302</t>
  </si>
  <si>
    <t>BM.1988,O552, SB566/2, RV Sarsia, 08/09/1961, 49 50  N; 7 0  W; Northeast Atlantic Ocean, corer</t>
  </si>
  <si>
    <t>29301</t>
  </si>
  <si>
    <t>BM.1988,O551, SB565/2, RV Sarsia, 08/09/1961, 49 50  N; 6 50  W; Northeast Atlantic Ocean, corer</t>
  </si>
  <si>
    <t>29300</t>
  </si>
  <si>
    <t>BM.1988,O550, SB564/1, RV Sarsia, 08/09/1961, 49 50  N; 6 40  W; Northeast Atlantic Ocean, corer</t>
  </si>
  <si>
    <t>29299</t>
  </si>
  <si>
    <t>BM.1988,O55, 4376/1, RRS DIscovery II, 30/04/1960, 51 20  N; 3 20  W; Northeast Atlantic Ocean</t>
  </si>
  <si>
    <t>29298</t>
  </si>
  <si>
    <t>BM.1988,O549, SB563/1, RV Sarsia, 08/09/1961, 49 57  N; 6 38  W; Northeast Atlantic Ocean, corer</t>
  </si>
  <si>
    <t>29297</t>
  </si>
  <si>
    <t>BM.1988,O548, SB562/2, RV Sarsia, 08/09/1961, 50 0  N; 6 40  W; Northeast Atlantic Ocean, corer</t>
  </si>
  <si>
    <t>29296</t>
  </si>
  <si>
    <t>BM.1988,O547, SB561/1, RV Sarsia, 08/09/1961, 50 0  N; 6 50  W; Northeast Atlantic Ocean, corer</t>
  </si>
  <si>
    <t>29295</t>
  </si>
  <si>
    <t>BM.1988,O546, SB560/1, RV Sarsia, 08/09/1961, 50 0  N; 7 0  W; Northeast Atlantic Ocean, corer</t>
  </si>
  <si>
    <t>29294</t>
  </si>
  <si>
    <t>BM.1988,O545, SB549/1, RV Sarsia, 07/09/1961, 49 50  N; 5 18  W; Northeast Atlantic Ocean, corer</t>
  </si>
  <si>
    <t>29293</t>
  </si>
  <si>
    <t>BM.1988,O544, SB548/1, RV Sarsia, 07/09/1961, 49 51 30 N; 5 20  W; Northeast Atlantic Ocean, corer</t>
  </si>
  <si>
    <t>29292</t>
  </si>
  <si>
    <t>BM.1988,O543, SB547/1, RV Sarsia, 07/09/1961, 49 53 30 N; 5 20  W; Northeast Atlantic Ocean, corer</t>
  </si>
  <si>
    <t>29291</t>
  </si>
  <si>
    <t>BM.1988,O542, SB546/3, RV Sarsia, 07/09/1961, 49 55 30 N; 5 16 30 W; Northeast Atlantic Ocean, corer</t>
  </si>
  <si>
    <t>29290</t>
  </si>
  <si>
    <t>BM.1988,O541, SB545/1, RV Sarsia, 07/09/1961, 49 55 30 N; 5 13 30 W; Northeast Atlantic Ocean, corer</t>
  </si>
  <si>
    <t>29289</t>
  </si>
  <si>
    <t>BM.1988,O540, SB544/2, RV Sarsia, 07/09/1961, 49 53 30 N; 5 14 30 W; Northeast Atlantic Ocean, corer</t>
  </si>
  <si>
    <t>29288</t>
  </si>
  <si>
    <t>BM.1988,O54, 4375/1, RRS DIscovery II, 30/04/1960, 51 20  N; 3 20  W; Northeast Atlantic Ocean</t>
  </si>
  <si>
    <t>29287</t>
  </si>
  <si>
    <t>BM.1988,O539, SB543/1, RV Sarsia, 07/09/1961, 49 52  N; 5 5  W; Northeast Atlantic Ocean, corer</t>
  </si>
  <si>
    <t>29286</t>
  </si>
  <si>
    <t>BM.1988,O538, SB539/1, RV Sarsia, 07/09/1961, 49 51  N; 5 5  W; Northeast Atlantic Ocean, corer</t>
  </si>
  <si>
    <t>29285</t>
  </si>
  <si>
    <t>BM.1988,O537, SB538/1, RV Sarsia, 07/09/1961, 49 54  N; 5 0  W; Northeast Atlantic Ocean, corer</t>
  </si>
  <si>
    <t>29284</t>
  </si>
  <si>
    <t>BM.1988,O536, SB537/1, RV Sarsia, 07/09/1961, 49 55 30 N; 5 0  W; Northeast Atlantic Ocean, corer</t>
  </si>
  <si>
    <t>29283</t>
  </si>
  <si>
    <t>BM.1988,O535, SB536/1, RV Sarsia, 07/09/1961, 49 57 30 N; 5 5  W; Northeast Atlantic Ocean, corer</t>
  </si>
  <si>
    <t>29282</t>
  </si>
  <si>
    <t>BM.1988,O534, SB535/2, RV Sarsia, 07/09/1961, 49 58 30 N; 5 8  W; Northeast Atlantic Ocean, corer</t>
  </si>
  <si>
    <t>29281</t>
  </si>
  <si>
    <t>BM.1988,O533, SB534/2, RV Sarsia, 06/09/1961, 49 26 44 N; 4 35 36 W; Northeast Atlantic Ocean, corer</t>
  </si>
  <si>
    <t>29280</t>
  </si>
  <si>
    <t>BM.1988,O532, SB530/2, RV Sarsia, 06/09/1961, 49 22 30 N; 4 20  W; Northeast Atlantic Ocean, corer</t>
  </si>
  <si>
    <t>29279</t>
  </si>
  <si>
    <t>BM.1988,O531, SB528/1, RV Sarsia, 06/09/1961, 49 24 54 N; 4 15 42 W; Northeast Atlantic Ocean, corer</t>
  </si>
  <si>
    <t>29278</t>
  </si>
  <si>
    <t>BM.1988,O530, SB523/1, RV Sarsia, 06/09/1961, 49 27 42 N; 4 30 24 W; Northeast Atlantic Ocean, corer</t>
  </si>
  <si>
    <t>29277</t>
  </si>
  <si>
    <t>BM.1988,O53, 4374/2b, RRS DIscovery II, 30/04/1960, 51 20  N; 3 20  W; Northeast Atlantic Ocean</t>
  </si>
  <si>
    <t>29276</t>
  </si>
  <si>
    <t>BM.1988,O529, SB520/1, RV Sarsia, 06/09/1961, 49 31 18 N; 4 27 18 W; Northeast Atlantic Ocean, corer</t>
  </si>
  <si>
    <t>29275</t>
  </si>
  <si>
    <t>BM.1988,O528, SB519/1, RV Sarsia, 06/09/1961, 49 32 36 N; 4 24 30 W; Northeast Atlantic Ocean, corer</t>
  </si>
  <si>
    <t>29274</t>
  </si>
  <si>
    <t>BM.1988,O527, SB517/1, RV Sarsia, 06/09/1961, 49 32 48 N; 4 9 30 W; Northeast Atlantic Ocean, corer</t>
  </si>
  <si>
    <t>29273</t>
  </si>
  <si>
    <t>BM.1988,O526, SB512/1, RV Sarsia, 05/09/1961, 49 30 54 N; 4 17 9 W; Northeast Atlantic Ocean, corer</t>
  </si>
  <si>
    <t>29272</t>
  </si>
  <si>
    <t>BM.1988,O525, SB511/1, RV Sarsia, 05/09/1961, 49 31 6 N; 4 20  W; Northeast Atlantic Ocean, corer</t>
  </si>
  <si>
    <t>29784</t>
  </si>
  <si>
    <t>BM.1988,O525, SB 511/1, RV Sarsia, 05/09/1961, 49 31 6 N; 4 20  W; Northeast Atlantic Ocean, corer</t>
  </si>
  <si>
    <t>29271</t>
  </si>
  <si>
    <t>BM.1988,O524, SB509/1, RV Sarsia, 05/09/1961, 49 32 9 N; 4 17 6 W; Northeast Atlantic Ocean, corer</t>
  </si>
  <si>
    <t>29270</t>
  </si>
  <si>
    <t>BM.1988,O523, SB508/1, RV Sarsia, 05/09/1961, 49 33  N; 4 17 18 W; Northeast Atlantic Ocean, corer</t>
  </si>
  <si>
    <t>29269</t>
  </si>
  <si>
    <t>BM.1988,O522, SB507/2, RV Sarsia, 05/09/1961, 49 33  N; 4 19 48 W; Northeast Atlantic Ocean, corer</t>
  </si>
  <si>
    <t>29268</t>
  </si>
  <si>
    <t>BM.1988,O521, SB506/1, RV Sarsia, 05/09/1961, 49 36 48 N; 4 19 48 W; Northeast Atlantic Ocean, corer</t>
  </si>
  <si>
    <t>29267</t>
  </si>
  <si>
    <t>BM.1988,O520, SB505/1, RV Sarsia, 05/09/1961, 49 37 48 N; 4 20 6 W; Northeast Atlantic Ocean, corer</t>
  </si>
  <si>
    <t>29266</t>
  </si>
  <si>
    <t>BM.1988,O52, 4374/2a, RRS DIscovery II, 30/04/1960, 51 20  N; 3 20  W; Northeast Atlantic Ocean</t>
  </si>
  <si>
    <t>29265</t>
  </si>
  <si>
    <t>BM.1988,O519, SB504/1, RV Sarsia, 05/09/1961, 49 45 36 N; 4 17 12 W; Northeast Atlantic Ocean, corer</t>
  </si>
  <si>
    <t>29264</t>
  </si>
  <si>
    <t>BM.1988,O518, SB503/1, RV Sarsia, 05/09/1961, 49 44  N; 4 17  W; Northeast Atlantic Ocean, corer</t>
  </si>
  <si>
    <t>29263</t>
  </si>
  <si>
    <t>BM.1988,O517, SB502/1, RV Sarsia, 05/09/1961, 49 43 36 N; 4 19  W; Northeast Atlantic Ocean, corer</t>
  </si>
  <si>
    <t>29262</t>
  </si>
  <si>
    <t>BM.1988,O516, SB500, RV Sarsia, 05/09/1961, 49 42 18 N; 4 19 18 W; Northeast Atlantic Ocean, corer</t>
  </si>
  <si>
    <t>29261</t>
  </si>
  <si>
    <t>BM.1988,O515, SB499/1, RV Sarsia, 05/09/1961, 49 41 6 N; 4 20  W; Northeast Atlantic Ocean, corer</t>
  </si>
  <si>
    <t>29260</t>
  </si>
  <si>
    <t>BM.1988,O514, SB496/1, RV Sarsia, 05/09/1961, 49 45 30 N; 4 20 24 W; Northeast Atlantic Ocean, corer</t>
  </si>
  <si>
    <t>29259</t>
  </si>
  <si>
    <t>BM.1988,O513, SB495/1, RV Sarsia, 05/09/1961, 49 46  N; 4 20 18 W; Northeast Atlantic Ocean, corer</t>
  </si>
  <si>
    <t>29258</t>
  </si>
  <si>
    <t>BM.1988,O512, SB493/2, RV Sarsia, 05/09/1961, 49 51 12 N; 4 20 6 W; Northeast Atlantic Ocean, corer</t>
  </si>
  <si>
    <t>29257</t>
  </si>
  <si>
    <t>BM.1988,O511, SB487/1, RV Sarsia, 04/09/1961, 50 11 42 N; 4 19 42 W; Northeast Atlantic Ocean, corer</t>
  </si>
  <si>
    <t>29256</t>
  </si>
  <si>
    <t>BM.1988,O510, SB486/1, RV Sarsia, 04/09/1961, 50 10 27 N; 4 24 54 W; Northeast Atlantic Ocean, corer</t>
  </si>
  <si>
    <t>29255</t>
  </si>
  <si>
    <t>BM.1988,O51, 4374/1b, RRS DIscovery II, 30/04/1960, 51 20  N; 3 20  W; Northeast Atlantic Ocean</t>
  </si>
  <si>
    <t>29254</t>
  </si>
  <si>
    <t>BM.1988,O509, SB482/1, RV Sarsia, 04/09/1961, 50 18 21 N; 4 25  W; Northeast Atlantic Ocean, corer</t>
  </si>
  <si>
    <t>29253</t>
  </si>
  <si>
    <t>BM.1988,O508, SB481/1, RV Sarsia, 04/09/1961, 50 18 54 N; 4 25  W; Northeast Atlantic Ocean, corer</t>
  </si>
  <si>
    <t>29252</t>
  </si>
  <si>
    <t>BM.1988,O507, SB479/2, RV Sarsia, 16/06/1961, 49 59 12 N; 4 10 12 W; Northeast Atlantic Ocean, corer</t>
  </si>
  <si>
    <t>29251</t>
  </si>
  <si>
    <t>BM.1988,O506, SB277/5, RV Sarsia, 16/06/1961, 49 57 27 N; 4 9 48 W; Northeast Atlantic Ocean, corer</t>
  </si>
  <si>
    <t>29250</t>
  </si>
  <si>
    <t>BM.1988,O505, SB276/1, RV Sarsia, 16/06/1961, 49 53 57 N; 4 4 54 W; Northeast Atlantic Ocean, corer</t>
  </si>
  <si>
    <t>29249</t>
  </si>
  <si>
    <t>BM.1988,O504, SB475/1, RV Sarsia, 16/06/1961, 49 55  N; 3 44  W; Northeast Atlantic Ocean, corer</t>
  </si>
  <si>
    <t>29248</t>
  </si>
  <si>
    <t>BM.1988,O503, SB474/2, RV Sarsia, 16/06/1961, 49 59  N; 3 39  W; Northeast Atlantic Ocean, corer</t>
  </si>
  <si>
    <t>29247</t>
  </si>
  <si>
    <t>BM.1988,O502, SB471/1, RV Sarsia, 15/06/1961, 49 37 12 N; 3 55  W; Northeast Atlantic Ocean, corer</t>
  </si>
  <si>
    <t>29246</t>
  </si>
  <si>
    <t>BM.1988,O501, SB469/1, RV Sarsia, 15/06/1961, 49 32 24 N; 3 54 54 W; Northeast Atlantic Ocean, corer</t>
  </si>
  <si>
    <t>29245</t>
  </si>
  <si>
    <t>BM.1988,O500, SB468/2, RV Sarsia, 15/06/1961, 49 30 54 N; 3 49 36 W; Northeast Atlantic Ocean, corer</t>
  </si>
  <si>
    <t>29244</t>
  </si>
  <si>
    <t>BM.1988,O50, 4373/1, RRS DIscovery II, 30/04/1960, 51 20  N; 3 20  W; Northeast Atlantic Ocean</t>
  </si>
  <si>
    <t>29243</t>
  </si>
  <si>
    <t>BM.1988,O5, 9, HMS Shackleton, 06/03/1961, 51 17 6 N; 3 9 18 W; Northeast Atlantic Ocean, Cambridge corer</t>
  </si>
  <si>
    <t>29242</t>
  </si>
  <si>
    <t>BM.1988,O499, SB465/2, RV Sarsia, 15/06/1961, 49 37  N; 3 49 42 W; Northeast Atlantic Ocean, corer</t>
  </si>
  <si>
    <t>29241</t>
  </si>
  <si>
    <t>BM.1988,O498, SB463/2, RV Sarsia, 15/06/1961, 49 40 24 N; 3 44 48 W; Northeast Atlantic Ocean, corer</t>
  </si>
  <si>
    <t>29240</t>
  </si>
  <si>
    <t>BM.1988,O497, SB462/1, RV Sarsia, 15/06/1961, 49 40 6 N; 3 39 54 W; Northeast Atlantic Ocean, corer</t>
  </si>
  <si>
    <t>29239</t>
  </si>
  <si>
    <t>BM.1988,O496, SB458/1, RV Sarsia, 15/06/1961, 49 29 54 N; 3 43 36 W; Northeast Atlantic Ocean, corer</t>
  </si>
  <si>
    <t>29238</t>
  </si>
  <si>
    <t>BM.1988,O495, SB457/1, RV Sarsia, 15/06/1961, 49 28 36 N; 3 50 30 W; Northeast Atlantic Ocean, corer</t>
  </si>
  <si>
    <t>29237</t>
  </si>
  <si>
    <t>BM.1988,O494, SB456/1, RV Sarsia, 15/06/1961, 49 27 30 N; 3 51  W; Northeast Atlantic Ocean, corer</t>
  </si>
  <si>
    <t>29236</t>
  </si>
  <si>
    <t>BM.1988,O493, SB455/1, RV Sarsia, 15/06/1961, 49 27 12 N; 3 56 18 W; Northeast Atlantic Ocean, corer</t>
  </si>
  <si>
    <t>29235</t>
  </si>
  <si>
    <t>BM.1988,O492, SB454/1, RV Sarsia, 15/06/1961, 49 27 18 N; 4 0  W; Northeast Atlantic Ocean, corer</t>
  </si>
  <si>
    <t>29234</t>
  </si>
  <si>
    <t>BM.1988,O491, SB453/1, RV Sarsia, 15/06/1961, 49 25  N; 4 0  W; Northeast Atlantic Ocean, corer</t>
  </si>
  <si>
    <t>29233</t>
  </si>
  <si>
    <t>BM.1988,O490, SB452/1, RV Sarsia, 15/06/1961, 49 25  N; 4 5 30 W; Northeast Atlantic Ocean, corer</t>
  </si>
  <si>
    <t>29232</t>
  </si>
  <si>
    <t>BM.1988,O49, 4371/1, RRS DIscovery II, 29/04/1960, 51 15  N; 4 8 30 W; Northeast Atlantic Ocean</t>
  </si>
  <si>
    <t>29231</t>
  </si>
  <si>
    <t>BM.1988,O489, SB451/2, RV Sarsia, 15/06/1961, 49 22 30 N; 4 5  W; Northeast Atlantic Ocean, corer</t>
  </si>
  <si>
    <t>29230</t>
  </si>
  <si>
    <t>BM.1988,O488, SB448/2, RV Sarsia, 15/06/1961, 49 12 30 N; 4 10  W; Northeast Atlantic Ocean, corer</t>
  </si>
  <si>
    <t>29229</t>
  </si>
  <si>
    <t>BM.1988,O487, SB447/1, RV Sarsia, 14/06/1961, 49 4 30 N; 6 10 15 W; Northeast Atlantic Ocean, corer</t>
  </si>
  <si>
    <t>29228</t>
  </si>
  <si>
    <t>BM.1988,O486, SB446/1, RV Sarsia, 14/06/1961, 49 4 20 N; 6 21 30 W; Northeast Atlantic Ocean, corer</t>
  </si>
  <si>
    <t>29227</t>
  </si>
  <si>
    <t>BM.1988,O485, SB443/1, RV Sarsia, 14/06/1961, 48 59 20 N; 6 43 20 W; Northeast Atlantic Ocean, corer</t>
  </si>
  <si>
    <t>29226</t>
  </si>
  <si>
    <t>BM.1988,O484, SB440/5, RV Sarsia, 14/06/1961, 49 10  N; 6 50  W; Northeast Atlantic Ocean, corer</t>
  </si>
  <si>
    <t>29225</t>
  </si>
  <si>
    <t>BM.1988,O483, SB438/2, RV Sarsia, 14/06/1961, 49 20  N; 6 40  W; Northeast Atlantic Ocean, corer</t>
  </si>
  <si>
    <t>29224</t>
  </si>
  <si>
    <t>BM.1988,O482, SB433/3, RV Sarsia, 13/06/1961, 49 50  N; 6 30  W; Northeast Atlantic Ocean, corer</t>
  </si>
  <si>
    <t>29223</t>
  </si>
  <si>
    <t>BM.1988,O481, SB432/2, RV Sarsia, 13/06/1961, 49 55  N; 6 30  W; Northeast Atlantic Ocean, corer</t>
  </si>
  <si>
    <t>29222</t>
  </si>
  <si>
    <t>BM.1988,O480, SB431/1, RV Sarsia, 13/06/1961, 50 0  N; 6 30  W; Northeast Atlantic Ocean, corer</t>
  </si>
  <si>
    <t>29221</t>
  </si>
  <si>
    <t>BM.1988,O48, 4364/1, RRS DIscovery II, 29/04/1960, 51 15  N; 4 8 30 W; Northeast Atlantic Ocean</t>
  </si>
  <si>
    <t>29220</t>
  </si>
  <si>
    <t>BM.1988,O479, SB430/1, RV Sarsia, 13/06/1961, 50 0  N; 6 25  W; Northeast Atlantic Ocean, corer</t>
  </si>
  <si>
    <t>29219</t>
  </si>
  <si>
    <t>BM.1988,O478, SB426/2, RV Sarsia, 13/06/1961, 49 55  N; 6 10  W; Northeast Atlantic Ocean, corer</t>
  </si>
  <si>
    <t>29218</t>
  </si>
  <si>
    <t>BM.1988,O477, SB425/1, RV Sarsia, 13/06/1961, 49 55  N; 6 5  W; Northeast Atlantic Ocean, corer</t>
  </si>
  <si>
    <t>29217</t>
  </si>
  <si>
    <t>BM.1988,O476, SB423/1, RV Sarsia, 13/06/1961, 50 0  N; 5 55  W; Northeast Atlantic Ocean, corer</t>
  </si>
  <si>
    <t>29216</t>
  </si>
  <si>
    <t>BM.1988,O475, SB420/4, RV Sarsia, 22/09/1960, 49 28  N; 5 4  W; Northeast Atlantic Ocean, corer</t>
  </si>
  <si>
    <t>29215</t>
  </si>
  <si>
    <t>BM.1988,O474, SB419/3, RV Sarsia, 22/09/1960, 49 28  N; 5 7  W; Northeast Atlantic Ocean, corer</t>
  </si>
  <si>
    <t>29214</t>
  </si>
  <si>
    <t>BM.1988,O473, SB418/3, RV Sarsia, 22/09/1960, 49 17 5 N; 4 59 40 W; Northeast Atlantic Ocean, corer</t>
  </si>
  <si>
    <t>29213</t>
  </si>
  <si>
    <t>BM.1988,O472, SB417/2, RV Sarsia, 22/09/1960, 49 15 12 N; 5 0 0 W; Northeast Atlantic Ocean, corer</t>
  </si>
  <si>
    <t>29212</t>
  </si>
  <si>
    <t>BM.1988,O471, SB414/3, RV Sarsia, 22/09/1960, 49 14 50 N; 5 10 40 W; Northeast Atlantic Ocean, corer</t>
  </si>
  <si>
    <t>29211</t>
  </si>
  <si>
    <t>BM.1988,O470, SB413/1, RV Sarsia, 22/09/1960, 49 17 30 N; 5 19 12 W; Northeast Atlantic Ocean, corer</t>
  </si>
  <si>
    <t>29210</t>
  </si>
  <si>
    <t>BM.1988,O47, 4363/3, RRS DIscovery II, 29/04/1960, 51 15  N; 4 8 30 W; Northeast Atlantic Ocean</t>
  </si>
  <si>
    <t>29209</t>
  </si>
  <si>
    <t>BM.1988,O469, SB412/3, RV Sarsia, 22/09/1960, 49 17 30 N; 5 25  W; Northeast Atlantic Ocean, corer</t>
  </si>
  <si>
    <t>29208</t>
  </si>
  <si>
    <t>BM.1988,O468, SB411/3, RV Sarsia, 22/09/1960, 49 17 20 N; 5 30 0 W; Northeast Atlantic Ocean, corer</t>
  </si>
  <si>
    <t>29207</t>
  </si>
  <si>
    <t>BM.1988,O467c, SB410/3c, RV Sarsia, 22/09/1960, 49 12 40 N; 5 29 40 W; Northeast Atlantic Ocean, corer</t>
  </si>
  <si>
    <t>29206</t>
  </si>
  <si>
    <t>BM.1988,O467b, SB410/3b, RV Sarsia, 22/09/1960, 49 12 40 N; 5 29 40 W; Northeast Atlantic Ocean, corer</t>
  </si>
  <si>
    <t>29205</t>
  </si>
  <si>
    <t>BM.1988,O467a, SB410/3a, RV Sarsia, 22/09/1960, 49 12 40 N; 5 29 40 W; Northeast Atlantic Ocean, corer</t>
  </si>
  <si>
    <t>29204</t>
  </si>
  <si>
    <t>BM.1988,O466, SB409/1, RV Sarsia, 22/09/1960, 49 12 30 N; 5 40 50 W; Northeast Atlantic Ocean, corer</t>
  </si>
  <si>
    <t>29203</t>
  </si>
  <si>
    <t>BM.1988,O465, SB408/3, RV Sarsia, 22/09/1960, 49 12 20 N; 5 39 40 W; Northeast Atlantic Ocean, corer</t>
  </si>
  <si>
    <t>29202</t>
  </si>
  <si>
    <t>BM.1988,O464, SB403/4, RV Sarsia, 21/09/1960, 49 25  N; 5 30  W; Northeast Atlantic Ocean, corer</t>
  </si>
  <si>
    <t>29201</t>
  </si>
  <si>
    <t>BM.1988,O463, SB401/1, RV Sarsia, 21/09/1960, 49 27 30 N; 5 20  W; Northeast Atlantic Ocean, corer</t>
  </si>
  <si>
    <t>29200</t>
  </si>
  <si>
    <t>BM.1988,O462, SB400/1, RV Sarsia, 21/09/1960, 49 25  N; 5 20  W; Northeast Atlantic Ocean, corer</t>
  </si>
  <si>
    <t>29199</t>
  </si>
  <si>
    <t>BM.1988,O461, SB399/1, RV Sarsia, 21/09/1960, 49 22 30 N; 5 20  W; Northeast Atlantic Ocean, corer</t>
  </si>
  <si>
    <t>29198</t>
  </si>
  <si>
    <t>BM.1988,O460, SB398/1, RV Sarsia, 21/09/1960, 49 22 30 N; 5 10 40 W; Northeast Atlantic Ocean, corer</t>
  </si>
  <si>
    <t>29197</t>
  </si>
  <si>
    <t>BM.1988,O46, 4363/1, RRS DIscovery II, 29/04/1960, 51 15  N; 4 8 30 W; Northeast Atlantic Ocean</t>
  </si>
  <si>
    <t>29196</t>
  </si>
  <si>
    <t>BM.1988,O459, SB396/1, RV Sarsia, 21/09/1960, 49 25  N; 5 10  W; Northeast Atlantic Ocean</t>
  </si>
  <si>
    <t>29195</t>
  </si>
  <si>
    <t>BM.1988,O458, SB396/1, RV Sarsia, 21/09/1960, 49 27 30 N; 5 10  W; Northeast Atlantic Ocean, corer</t>
  </si>
  <si>
    <t>29783</t>
  </si>
  <si>
    <t>BM.1988,O458, SB 396/1, RV Sarsia, 21/09/1960, 49 27 30 N; 5 10  W; Northeast Atlantic Ocean, corer</t>
  </si>
  <si>
    <t>29194</t>
  </si>
  <si>
    <t>BM.1988,O457, SB395/1, RV Sarsia, 21/09/1960, 49 24 30 N; 5 0 0 W; Northeast Atlantic Ocean, corer</t>
  </si>
  <si>
    <t>29193</t>
  </si>
  <si>
    <t>BM.1988,O456, SB394/2, RV Sarsia, 21/09/1960, 49 25  N; 4 50  W; Northeast Atlantic Ocean, corer</t>
  </si>
  <si>
    <t>29192</t>
  </si>
  <si>
    <t>BM.1988,O455, SB392/3, RV Sarsia, 20/09/1960, 49 45  N; 4 44 30 W; Northeast Atlantic Ocean, corer</t>
  </si>
  <si>
    <t>29191</t>
  </si>
  <si>
    <t>BM.1988,O454, SB387/1, RV Sarsia, 20/09/1960, 49 47 30 N; 4 45  W; Northeast Atlantic Ocean, corer</t>
  </si>
  <si>
    <t>29190</t>
  </si>
  <si>
    <t>BM.1988,O453, SB386/1, RV Sarsia, 20/09/1960, 50 13 42 N; 4 27  W; Northeast Atlantic Ocean, corer</t>
  </si>
  <si>
    <t>29189</t>
  </si>
  <si>
    <t>BM.1988,O452, SB384/2, RV Sarsia, 19/09/1960, 49 47 24 N; 4 30 15 W; Northeast Atlantic Ocean, corer</t>
  </si>
  <si>
    <t>29188</t>
  </si>
  <si>
    <t>BM.1988,O451, SB381/1, RV Sarsia, 19/09/1960, 49 50 6 N; 4 27 36 W; Northeast Atlantic Ocean, corer</t>
  </si>
  <si>
    <t>29187</t>
  </si>
  <si>
    <t>BM.1988,O450, SB379/1, RV Sarsia, 19/09/1960, 49 52 24 N; 4 30 12 W; Northeast Atlantic Ocean, corer</t>
  </si>
  <si>
    <t>29186</t>
  </si>
  <si>
    <t>BM.1988,O45, 4361/1b, RRS DIscovery II, 29/04/1960, 51 15  N; 4 8 30 W; Northeast Atlantic Ocean</t>
  </si>
  <si>
    <t>29185</t>
  </si>
  <si>
    <t>BM.1988,O449, SB377/1, RV Sarsia, 18/09/960, 49 55  N; 5 0  W; Northeast Atlantic Ocean, corer</t>
  </si>
  <si>
    <t>29184</t>
  </si>
  <si>
    <t>BM.1988,O448, SB376/3, RV Sarsia, 18/09/960, 50 0  N; 4 45  W; Northeast Atlantic Ocean, corer</t>
  </si>
  <si>
    <t>29183</t>
  </si>
  <si>
    <t>BM.1988,O447, SB374/1, RV Sarsia, 18/09/960, 50 11 6 N; 4 32 36 W; Northeast Atlantic Ocean, corer</t>
  </si>
  <si>
    <t>29182</t>
  </si>
  <si>
    <t>BM.1988,O446, SB373/2, RV Sarsia, 18/09/960, 50 11  N; 4 30 12 W; Northeast Atlantic Ocean, corer</t>
  </si>
  <si>
    <t>29181</t>
  </si>
  <si>
    <t>BM.1988,O445, SB372/1, RV Sarsia, 18/09/960, 50 12 24 N; 4 30  W; Northeast Atlantic Ocean, corer</t>
  </si>
  <si>
    <t>29180</t>
  </si>
  <si>
    <t>BM.1988,O444, SB371/2, RV Sarsia, 18/09/960, 50 12 42 N; 4 32 42 W; Northeast Atlantic Ocean, corer</t>
  </si>
  <si>
    <t>29179</t>
  </si>
  <si>
    <t>BM.1988,O443, SB371/1, RV Sarsia, 18/09/960, 50 12 33 N; 4 32 36 W; Northeast Atlantic Ocean, corer</t>
  </si>
  <si>
    <t>29178</t>
  </si>
  <si>
    <t>BM.1988,O442, SB367/1, RV Sarsia, 18/09/960, 50 14 12 N; 4 32 27 W; Northeast Atlantic Ocean, corer</t>
  </si>
  <si>
    <t>29177</t>
  </si>
  <si>
    <t>BM.1988,O441, SB356/4, RV Sarsia, 12/09/1960, 49 25  N; 6 30  W; Northeast Atlantic Ocean, corer</t>
  </si>
  <si>
    <t>29176</t>
  </si>
  <si>
    <t>BM.1988,O440, SB351/1, RV Sarsia, 11/09/1960, 49 56 30 N; 5 47 30 W; Northeast Atlantic Ocean, corer</t>
  </si>
  <si>
    <t>29175</t>
  </si>
  <si>
    <t>BM.1988,O44, 4351/2, RRS DIscovery II, 28/04/1960, 51 33  N; 4 37 30 W; Northeast Atlantic Ocean</t>
  </si>
  <si>
    <t>29174</t>
  </si>
  <si>
    <t>BM.1988,O439, SB350/1, RV Sarsia, 11/09/1960, 49 56 30 N; 5 50  W; Northeast Atlantic Ocean, corer</t>
  </si>
  <si>
    <t>29173</t>
  </si>
  <si>
    <t>BM.1988,O438, SB344/3, RV Sarsia, 10/09/1960, 49 35  N; 6 10  W; Northeast Atlantic Ocean, corer</t>
  </si>
  <si>
    <t>29172</t>
  </si>
  <si>
    <t>BM.1988,O437, SB342/2, RV Sarsia, 10/09/1960, 49 25  N; 6 20  W; Northeast Atlantic Ocean, corer</t>
  </si>
  <si>
    <t>29171</t>
  </si>
  <si>
    <t>BM.1988,O436, SB340/4, RV Sarsia, 10/09/1960, 49 20  N; 6 10  W; Northeast Atlantic Ocean, corer</t>
  </si>
  <si>
    <t>29170</t>
  </si>
  <si>
    <t>BM.1988,O435a, SB339/2, RV Sarsia, 10/09/1960, 49 10 0 N; 6 9 30 W; Northeast Atlantic Ocean, corer</t>
  </si>
  <si>
    <t>29169</t>
  </si>
  <si>
    <t>BM.1988,O435, SB335/3, RV Sarsia, 09/09/1960, 48 30  N; 6 9 30 W; Northeast Atlantic Ocean, corer</t>
  </si>
  <si>
    <t>29168</t>
  </si>
  <si>
    <t>BM.1988,O434, SB331/1, RV Sarsia, 09/09/1960, 48 45  N; 6 0  W; Northeast Atlantic Ocean, corer</t>
  </si>
  <si>
    <t>29167</t>
  </si>
  <si>
    <t>BM.1988,O433, SB328/1, RV Sarsia, 09/09/1960, 48 42 30 N; 5 50 0 W; Northeast Atlantic Ocean, corer</t>
  </si>
  <si>
    <t>29166</t>
  </si>
  <si>
    <t>BM.1988,O432, SB327/2, RV Sarsia, 09/09/1960, 48 44 45 N; 5 45 0 W; Northeast Atlantic Ocean, corer</t>
  </si>
  <si>
    <t>29165</t>
  </si>
  <si>
    <t>BM.1988,O431, SB326/1, RV Sarsia, 09/09/1960, 48 44 45 N; 5 40 0 W; Northeast Atlantic Ocean, corer</t>
  </si>
  <si>
    <t>29164</t>
  </si>
  <si>
    <t>BM.1988,O430, SB325/2, RV Sarsia, 09/09/1960, 48 44 50 N; 5 35 0 W; Northeast Atlantic Ocean, corer</t>
  </si>
  <si>
    <t>29163</t>
  </si>
  <si>
    <t>BM.1988,O43, 4346/1b, RRS DIscovery II, 27/04/1960, 51 24  N; 3 40  W; Northeast Atlantic Ocean</t>
  </si>
  <si>
    <t>29162</t>
  </si>
  <si>
    <t>BM.1988,O429, SB323/1, RV Sarsia, 09/09/1960, 48 49 50 N; 5 25 0 W; Northeast Atlantic Ocean, corer</t>
  </si>
  <si>
    <t>29161</t>
  </si>
  <si>
    <t>BM.1988,O428, SB322/1, RV Sarsia, 09/09/1960, 48 45  N; 5 25  W; Northeast Atlantic Ocean, corer</t>
  </si>
  <si>
    <t>29160</t>
  </si>
  <si>
    <t>BM.1988,O427, SB321/1, RV Sarsia, 09/09/1960, 48 40  N; 5 25  W; Northeast Atlantic Ocean, corer</t>
  </si>
  <si>
    <t>29159</t>
  </si>
  <si>
    <t>BM.1988,O426, SB320/2, RV Sarsia, 08/09/1960, 48 40  N; 5 0  W; Northeast Atlantic Ocean, corer</t>
  </si>
  <si>
    <t>29782</t>
  </si>
  <si>
    <t>BM.1988,O425, SB316/1, RV Sarsia, 08/09/1960, 48 40  N; 4 45  W; Northeast Atlantic Ocean, corer</t>
  </si>
  <si>
    <t>29158</t>
  </si>
  <si>
    <t>BM.1988,O424, SB31423, RV Sarsia, 08/09/1960, 48 50  N; 4 55  W; Northeast Atlantic Ocean, corer</t>
  </si>
  <si>
    <t>29157</t>
  </si>
  <si>
    <t>BM.1988,O423, SB313/3, RV Sarsia, 08/09/1960, 48 50  N; 4 45  W; Northeast Atlantic Ocean, corer</t>
  </si>
  <si>
    <t>29156</t>
  </si>
  <si>
    <t>BM.1988,O422, BE308, RV Sarsia?, 48 52 30 N; 2 39 30 W; Northeast Atlantic Ocean, dredge</t>
  </si>
  <si>
    <t>29155</t>
  </si>
  <si>
    <t>BM.1988,O421, SB307/1, RV Sarsia, 07/09/1960, 49 43 6 N; 4 30  W; Northeast Atlantic Ocean, corer</t>
  </si>
  <si>
    <t>29154</t>
  </si>
  <si>
    <t>BM.1988,O420, SB306/1, RV Sarsia, 07/09/1960, 49 45  N; 4 25 18 W; Northeast Atlantic Ocean, corer</t>
  </si>
  <si>
    <t>29153</t>
  </si>
  <si>
    <t>BM.1988,O42, 4346/1a, RRS DIscovery II, 27/04/1960, 51 24  N; 3 40  W; Northeast Atlantic Ocean</t>
  </si>
  <si>
    <t>29152</t>
  </si>
  <si>
    <t>BM.1988,O419, SB303/3, RV Sarsia, 07/09/1960, 49 42 36 N; 4 20 12 W; Northeast Atlantic Ocean, corer</t>
  </si>
  <si>
    <t>29151</t>
  </si>
  <si>
    <t>BM.1988,O418, SB301/1, RV Sarsia, 07/09/1960, 49 47 36 N; 4 15  W; Northeast Atlantic Ocean, corer</t>
  </si>
  <si>
    <t>29150</t>
  </si>
  <si>
    <t>BM.1988,O417, SB300/1, RV Sarsia, 07/09/1960, 49 47 30 N; 4 20  W; Northeast Atlantic Ocean, corer</t>
  </si>
  <si>
    <t>29149</t>
  </si>
  <si>
    <t>BM.1988,O416, SB296/3, RV Sarsia, 06/09/1960, 49 29 42 N; 4 35 36 W; Northeast Atlantic Ocean, corer</t>
  </si>
  <si>
    <t>29148</t>
  </si>
  <si>
    <t>BM.1988,O415, SB294/1, RV Sarsia, 06/09/1960, 49 34 36 N; 4 20 12 W; Northeast Atlantic Ocean, corer</t>
  </si>
  <si>
    <t>29147</t>
  </si>
  <si>
    <t>BM.1988,O414, SB292/2, RV Sarsia, 06/09/1960, 49 34 54 N; 4 10 48 W; Northeast Atlantic Ocean, corer</t>
  </si>
  <si>
    <t>29146</t>
  </si>
  <si>
    <t>BM.1988,O413, SB292/1, RV Sarsia, 06/09/1960, 49 34 48 N; 4 10 36 W; Northeast Atlantic Ocean, corer</t>
  </si>
  <si>
    <t>29145</t>
  </si>
  <si>
    <t>BM.1988,O412, SB291/1, RV Sarsia, 06/09/1960, 49 34 42 N; 4 5 54 W; Northeast Atlantic Ocean, corer</t>
  </si>
  <si>
    <t>29144</t>
  </si>
  <si>
    <t>BM.1988,O411, SB290/1, RV Sarsia, 06/09/1960, 49 32 48 N; 3 59 48 W; Northeast Atlantic Ocean, corer</t>
  </si>
  <si>
    <t>29143</t>
  </si>
  <si>
    <t>BM.1988,O410, SB288/1, RV Sarsia, 06/09/1960, 49 37 18 N; 3 59 18 W; Northeast Atlantic Ocean, corer</t>
  </si>
  <si>
    <t>29142</t>
  </si>
  <si>
    <t>BM.1988,O41, 4345/2b, RRS DIscovery II, 27/04/1960, 51 24  N; 3 40  W; Northeast Atlantic Ocean</t>
  </si>
  <si>
    <t>29141</t>
  </si>
  <si>
    <t>BM.1988,O409, SB284/2, RV Sarsia, 16/06/1960, 48 49 30 N; 5 20 30 W; Northeast Atlantic Ocean, corer</t>
  </si>
  <si>
    <t>29140</t>
  </si>
  <si>
    <t>BM.1988,O408, SB282/2, RV Sarsia, 16/06/1960, 48 50  N; 5 0  W; Northeast Atlantic Ocean, corer</t>
  </si>
  <si>
    <t>29139</t>
  </si>
  <si>
    <t>BM.1988,O407, SB278/2, RV Sarsia, 16/06/1960, 48 45  N; 4 30  W; Northeast Atlantic Ocean, corer</t>
  </si>
  <si>
    <t>29138</t>
  </si>
  <si>
    <t>BM.1988,O406, SB277/3, RV Sarsia, 15/06/1960, 48 45  N; 4 20  W; Northeast Atlantic Ocean, corer</t>
  </si>
  <si>
    <t>29137</t>
  </si>
  <si>
    <t>BM.1988,O405, 272/1, RV Sarsia, 15/06/1960, 49 3  N; 4 19  W; Northeast Atlantic Ocean, corer</t>
  </si>
  <si>
    <t>29136</t>
  </si>
  <si>
    <t>BM.1988,O404, SB263/3, RV Sarsia, 15/06/1960, 49 3 30 N; 4 11 30 W; Northeast Atlantic Ocean, corer</t>
  </si>
  <si>
    <t>29135</t>
  </si>
  <si>
    <t>BM.1988,O403, SB262/4, RV Sarsia, 15/06/1960, 49 4  N; 4 12  W; Northeast Atlantic Ocean, corer</t>
  </si>
  <si>
    <t>29134</t>
  </si>
  <si>
    <t>BM.1988,O402, SB256/2,/3, RV Sarsia, 15/06/1960, 49 9  N; 4 13  W; Northeast Atlantic Ocean, corer</t>
  </si>
  <si>
    <t>29133</t>
  </si>
  <si>
    <t>BM.1988,O401, SB252/1, RV Sarsia, 14/06/1960, 49 40 48 N; 4 21  W; Northeast Atlantic Ocean, corer</t>
  </si>
  <si>
    <t>29132</t>
  </si>
  <si>
    <t>BM.1988,O400, SB251/3, RV Sarsia, 14/06/1960, 49 44 36 N; 4 20 30 W; Northeast Atlantic Ocean, corer</t>
  </si>
  <si>
    <t>29131</t>
  </si>
  <si>
    <t>BM.1988,O40, 4345/2a, RRS DIscovery II, 27/04/1960, 51 24  N; 3 40  W; Northeast Atlantic Ocean</t>
  </si>
  <si>
    <t>29130</t>
  </si>
  <si>
    <t>BM.1988,O4, 6, HMS Shackleton, 06/03/1961, 51 15 36 N; 3 15 54 W; Northeast Atlantic Ocean, Cambridge corer</t>
  </si>
  <si>
    <t>29129</t>
  </si>
  <si>
    <t>BM.1988,O399, SB248/1, RV Sarsia, 14/06/1960, 49 49  N; 4 4 54 W; Northeast Atlantic Ocean, corer</t>
  </si>
  <si>
    <t>29128</t>
  </si>
  <si>
    <t>BM.1988,O398, SB246/3, RV Sarsia, 14/06/1960, 49 49 48 N; 4 24 48 W; Northeast Atlantic Ocean, corer</t>
  </si>
  <si>
    <t>29127</t>
  </si>
  <si>
    <t>BM.1988,O397, SB245/4, RV Sarsia, 14/06/1960, 49 49 48 N; 4 34 24 W; Northeast Atlantic Ocean, corer</t>
  </si>
  <si>
    <t>29126</t>
  </si>
  <si>
    <t>BM.1988,O396, SB244/3, RV Sarsia, 14/06/1960, 50 10  N; 4 45  W; Northeast Atlantic Ocean, corer</t>
  </si>
  <si>
    <t>29125</t>
  </si>
  <si>
    <t>BM.1988,O395, SB240/2, RV Sarsia, 13/06/1960, 49 54 48 N; 4 30 6 W; Northeast Atlantic Ocean, corer</t>
  </si>
  <si>
    <t>29124</t>
  </si>
  <si>
    <t>BM.1988,O394, SB239/1, RV Sarsia, 13/06/1960, 49 54 48 N; 4 20 3 W; Northeast Atlantic Ocean, corer</t>
  </si>
  <si>
    <t>29123</t>
  </si>
  <si>
    <t>BM.1988,O393, SB237/2, RV Sarsia, 13/06/1960, 49 52 30 N; 4 0 24 W; Northeast Atlantic Ocean, corer</t>
  </si>
  <si>
    <t>29122</t>
  </si>
  <si>
    <t>BM.1988,O392, SB237/1, RV Sarsia, 13/06/1960, 49 52 30 N; 4 0 24 W; Northeast Atlantic Ocean, corer</t>
  </si>
  <si>
    <t>29121</t>
  </si>
  <si>
    <t>BM.1988,O391, SB234/1, RV Sarsia, 13/09/1959, 49 7  N; 4 6  W; Northeast Atlantic Ocean, corer</t>
  </si>
  <si>
    <t>29120</t>
  </si>
  <si>
    <t>BM.1988,O390, SB233/1, RV Sarsia, 12/09/1959, 49 20  N; 5 20  W; Northeast Atlantic Ocean, corer</t>
  </si>
  <si>
    <t>29119</t>
  </si>
  <si>
    <t>BM.1988,O39, 4344/3, RRS DIscovery II, 27/04/1960, 51 24  N; 3 40  W; Northeast Atlantic Ocean</t>
  </si>
  <si>
    <t>29118</t>
  </si>
  <si>
    <t>BM.1988,O389, SB230/2, RV Sarsia, 11/09/1959, 49 40  N; 5 30  W; Northeast Atlantic Ocean, corer</t>
  </si>
  <si>
    <t>29117</t>
  </si>
  <si>
    <t>BM.1988,O388, SB229/2, RV Sarsia, 11/09/1959, 49 30  N; 5 30  W; Northeast Atlantic Ocean, corer</t>
  </si>
  <si>
    <t>29116</t>
  </si>
  <si>
    <t>BM.1988,O387, SB226/1, RV Sarsia, 11/09/1959, 49 0 5 N; 5 30 0 W; Northeast Atlantic Ocean, corer</t>
  </si>
  <si>
    <t>29115</t>
  </si>
  <si>
    <t>BM.1988,O386, SB225/3, RV Sarsia, 11/09/1959, 48 50 30 N; 5 30 0 W; Northeast Atlantic Ocean, corer</t>
  </si>
  <si>
    <t>29114</t>
  </si>
  <si>
    <t>BM.1988,O385, SB224/1, RV Sarsia, 11/09/1959, 48 40  N; 5 30  W; Northeast Atlantic Ocean, corer</t>
  </si>
  <si>
    <t>29113</t>
  </si>
  <si>
    <t>BM.1988,O384, SB223/3, RV Sarsia, 11/09/1959, 48 30  N; 5 30  W; Northeast Atlantic Ocean, corer</t>
  </si>
  <si>
    <t>29112</t>
  </si>
  <si>
    <t>BM.1988,O383, SB220/2, RV Sarsia, 06/09/1959, 48 30  N; 5 40  W; Northeast Atlantic Ocean, corer</t>
  </si>
  <si>
    <t>29111</t>
  </si>
  <si>
    <t>BM.1988,O382, SB219/1, RV Sarsia, 06/09/1959, 48 40  N; 5 40  W; Northeast Atlantic Ocean, corer</t>
  </si>
  <si>
    <t>29110</t>
  </si>
  <si>
    <t>BM.1988,O381, SB216/1, RV Sarsia, 06/09/1959, 49 9 40 N; 5 40 20 W; Northeast Atlantic Ocean, corer</t>
  </si>
  <si>
    <t>29109</t>
  </si>
  <si>
    <t>BM.1988,O380, SB215/3, RV Sarsia, 06/09/1959, 49 20  N; 5 40  W; Northeast Atlantic Ocean, corer</t>
  </si>
  <si>
    <t>29108</t>
  </si>
  <si>
    <t>BM.1988,O38, 4344/2, RRS DIscovery II, 27/04/1960, 51 24  N; 3 40  W; Northeast Atlantic Ocean</t>
  </si>
  <si>
    <t>29107</t>
  </si>
  <si>
    <t>BM.1988,O379, SB214/4, RV Sarsia, 06/09/1959, 49 30  N; 5 39  W; Northeast Atlantic Ocean, corer</t>
  </si>
  <si>
    <t>29106</t>
  </si>
  <si>
    <t>BM.1988,O378, SB212/1, RV Sarsia, 05/09/1959, 49 45  N; 5 50  W; Northeast Atlantic Ocean, corer</t>
  </si>
  <si>
    <t>29105</t>
  </si>
  <si>
    <t>BM.1988,O377, SB211/3, RV Sarsia, 05/09/1959, 49 40  N; 5 50  W; Northeast Atlantic Ocean, corer</t>
  </si>
  <si>
    <t>29104</t>
  </si>
  <si>
    <t>BM.1988,O376, SB209/2, RV Sarsia, 05/09/1959, 49 20  N; 5 50  W; Northeast Atlantic Ocean, corer</t>
  </si>
  <si>
    <t>29103</t>
  </si>
  <si>
    <t>BM.1988,O375, SB205/1, RV Sarsia, 05/09/1959, 48 40  N; 5 50  W; Northeast Atlantic Ocean, corer</t>
  </si>
  <si>
    <t>29102</t>
  </si>
  <si>
    <t>BM.1988,O374, SB201/2, RV Sarsia, 04/09/1959, 48 50 0 N; 6 1 5 W; Northeast Atlantic Ocean, corer</t>
  </si>
  <si>
    <t>29101</t>
  </si>
  <si>
    <t>BM.1988,O373, SB198/1, RV Sarsia, 04/09/1959, 49 20  N; 6 0  W; Northeast Atlantic Ocean, corer</t>
  </si>
  <si>
    <t>29100</t>
  </si>
  <si>
    <t>BM.1988,O372, SB197/4, RV Sarsia, 04/09/1959, 49 30  N; 6 0  W; Northeast Atlantic Ocean, corer</t>
  </si>
  <si>
    <t>29099</t>
  </si>
  <si>
    <t>BM.1988,O371, SB 196/1, RV Sarsia, 04/09/1959, 49 40  N; 6 0  W; Northeast Atlantic Ocean, corer</t>
  </si>
  <si>
    <t>29098</t>
  </si>
  <si>
    <t>BM.1988,O370, SB195/3, RV Sarsia, 04/09/1959, 49 45  N; 6 0  W; Northeast Atlantic Ocean, corer</t>
  </si>
  <si>
    <t>29097</t>
  </si>
  <si>
    <t>BM.1988,O37, 4343/3, RRS DIscovery II, 26/04/1960, 51 5 30 N; 4 22 30 W; Northeast Atlantic Ocean</t>
  </si>
  <si>
    <t>29096</t>
  </si>
  <si>
    <t>BM.1988,O369, SB193/1, RV Sarsia, 03/09/1959, 50 0  N; 6 0  W; Northeast Atlantic Ocean, corer</t>
  </si>
  <si>
    <t>29095</t>
  </si>
  <si>
    <t>BM.1988,O368, SB187/1, RV Sarsia, 02/09/1959, 49 27 30 N; 4 50  W; Northeast Atlantic Ocean, corer</t>
  </si>
  <si>
    <t>29094</t>
  </si>
  <si>
    <t>BM.1988,O367, SB184/1, RV Sarsia, 02/09/1959, 49 22 30 N; 4 40  W; Northeast Atlantic Ocean, corer</t>
  </si>
  <si>
    <t>29093</t>
  </si>
  <si>
    <t>BM.1988,O365, SB182/2, RV Sarsia, 02/09/1959, 49 5  N; 4 20  W; Northeast Atlantic Ocean, corer</t>
  </si>
  <si>
    <t>29092</t>
  </si>
  <si>
    <t>BM.1988,O364, SB180/2, RV Sarsia, 02/09/1959, 49 4  N; 4 1 15 W; Northeast Atlantic Ocean, corer</t>
  </si>
  <si>
    <t>29091</t>
  </si>
  <si>
    <t>BM.1988,O363, SB179/2, RV Sarsia, 02/09/1959, 49 5  N; 4 2 15 W; Northeast Atlantic Ocean, corer</t>
  </si>
  <si>
    <t>29090</t>
  </si>
  <si>
    <t>BM.1988,O362, SB178/2, RV Sarsia, 02/09/1959, 49 6  N; 4 3 15 W; Northeast Atlantic Ocean, corer</t>
  </si>
  <si>
    <t>29089</t>
  </si>
  <si>
    <t>BM.1988,O361, SB178/1, RV Sarsia, 02/09/1959, 49 6  N; 4 3  W; Northeast Atlantic Ocean, corer</t>
  </si>
  <si>
    <t>29088</t>
  </si>
  <si>
    <t>BM.1988,O360, SB177/1, RV Sarsia, 02/09/1959, 49 6  N; 4 1  W; Northeast Atlantic Ocean, corer</t>
  </si>
  <si>
    <t>29087</t>
  </si>
  <si>
    <t>BM.1988,O36, 4340/1, RRS DIscovery II, 26/04/1960, 51 5 30 N; 4 22 30 W; Northeast Atlantic Ocean</t>
  </si>
  <si>
    <t>29086</t>
  </si>
  <si>
    <t>BM.1988,O359, SB176/1, RV Sarsia, 02/09/1959, 49 7  N; 4 2  W; Northeast Atlantic Ocean, corer</t>
  </si>
  <si>
    <t>29085</t>
  </si>
  <si>
    <t>BM.1988,O358, SB175/2, RV Sarsia, 02/09/1959, 49 7  N; 4 4 30 W; Northeast Atlantic Ocean, corer</t>
  </si>
  <si>
    <t>29084</t>
  </si>
  <si>
    <t>BM.1988,O357, SB169/2, RV Sarsia, 01/09/1959, 49 5  N; 4 8  W; Northeast Atlantic Ocean, corer</t>
  </si>
  <si>
    <t>29083</t>
  </si>
  <si>
    <t>BM.1988,O356, SB168/3, RV Sarsia, 01/09/1959, 49 4  N; 4 7  W; Northeast Atlantic Ocean, corer</t>
  </si>
  <si>
    <t>29082</t>
  </si>
  <si>
    <t>BM.1988,O355, SB167/1, RV Sarsia, 01/09/1959, 49 5  N; 4 9  W; Northeast Atlantic Ocean, corer</t>
  </si>
  <si>
    <t>29081</t>
  </si>
  <si>
    <t>BM.1988,O354, SB165/3, RV Sarsia, 01/09/1959, 49 3  N; 4 10  W; Northeast Atlantic Ocean, corer</t>
  </si>
  <si>
    <t>29080</t>
  </si>
  <si>
    <t>BM.1988,O353, SB161/3, RV Sarsia, 01/09/1959, 49 4  N; 4 5  W; Northeast Atlantic Ocean, corer</t>
  </si>
  <si>
    <t>29079</t>
  </si>
  <si>
    <t>BM.1988,O352, SB160/1, RV Sarsia, 01/09/1959, 49 6  N; 4 5  W; Northeast Atlantic Ocean, corer</t>
  </si>
  <si>
    <t>29078</t>
  </si>
  <si>
    <t>BM.1988,O351, SB159/4, RV Sarsia, 01/09/1959, 49 7  N; 4 5  W; Northeast Atlantic Ocean, corer</t>
  </si>
  <si>
    <t>29077</t>
  </si>
  <si>
    <t>BM.1988,O350, SB157/1, RV Sarsia, 01/09/1959, 49 8  N; 4 3  W; Northeast Atlantic Ocean, corer</t>
  </si>
  <si>
    <t>29076</t>
  </si>
  <si>
    <t>BM.1988,O35, 4338/1, RRS DIscovery II, 26/04/1960, 51 5 30 N; 4 22 30 W; Northeast Atlantic Ocean</t>
  </si>
  <si>
    <t>29075</t>
  </si>
  <si>
    <t>BM.1988,O349, SB156/1, RV Sarsia, 15/09/1958, 49 55 18 N; 5 10 30 W; Northeast Atlantic Ocean, corer</t>
  </si>
  <si>
    <t>29074</t>
  </si>
  <si>
    <t>BM.1988,O348, SB155/3, RV Sarsia, 15/09/1958, 49 55 18 N; 5 20  W; Northeast Atlantic Ocean, corer</t>
  </si>
  <si>
    <t>29073</t>
  </si>
  <si>
    <t>BM.1988,O347, SB154/4, RV Sarsia, 15/09/1958, 49 55 18 N; 5 30  W; Northeast Atlantic Ocean, corer</t>
  </si>
  <si>
    <t>29072</t>
  </si>
  <si>
    <t>BM.1988,O346, SB153, RV Sarsia, 15/09/1958, 50 1 50 N; 5 44 10 W; Northeast Atlantic Ocean, dredge</t>
  </si>
  <si>
    <t>29071</t>
  </si>
  <si>
    <t>BM.1988,O345, SB147/1, RV Sarsia, 14/09/1958, 49 40 6 N; 5 10  W; Northeast Atlantic Ocean, corer</t>
  </si>
  <si>
    <t>29070</t>
  </si>
  <si>
    <t>BM.1988,O344, SB145/2, RV Sarsia, 14/09/1958, 49 19 30 N; 5 10 5 W; Northeast Atlantic Ocean, corer</t>
  </si>
  <si>
    <t>29069</t>
  </si>
  <si>
    <t>BM.1988,O343, SB144/4, RV Sarsia, 14/09/1958, 49 9 50 N; 5 10 12 W; Northeast Atlantic Ocean, corer</t>
  </si>
  <si>
    <t>29068</t>
  </si>
  <si>
    <t>BM.1988,O342, SB142/5, RV Sarsia, 13/09/1958, 49 0 0 N; 4 59 30 W; Northeast Atlantic Ocean, corer</t>
  </si>
  <si>
    <t>29067</t>
  </si>
  <si>
    <t>BM.1988,O341, SB141/5, RV Sarsia, 13/09/1958, 49 10 20 N; 4 59 0 W; Northeast Atlantic Ocean, corer</t>
  </si>
  <si>
    <t>29066</t>
  </si>
  <si>
    <t>BM.1988,O340, SB141/2, RV Sarsia, 13/09/1958, 49 10 0 N; 5 0 0 W; Northeast Atlantic Ocean, corer</t>
  </si>
  <si>
    <t>29065</t>
  </si>
  <si>
    <t>BM.1988,O34, 4337/1, RRS DIscovery II, 26/04/1960, 51 5 30 N; 4 22 30 W; Northeast Atlantic Ocean</t>
  </si>
  <si>
    <t>29064</t>
  </si>
  <si>
    <t>BM.1988,O339, SB141/1,/2, RV Sarsia, 13/09/1958, 49 9 55 N; 5 0 15 W; Northeast Atlantic Ocean, corer</t>
  </si>
  <si>
    <t>29063</t>
  </si>
  <si>
    <t>BM.1988,O338, SB140/3, RV Sarsia, 13/09/1958, 49 20 20 N; 4 59 40 W; Northeast Atlantic Ocean, corer</t>
  </si>
  <si>
    <t>29062</t>
  </si>
  <si>
    <t>BM.1988,O337, SB139/3, RV Sarsia, 13/09/1958, 49 30  N; 5 0  W; Northeast Atlantic Ocean, corer</t>
  </si>
  <si>
    <t>29061</t>
  </si>
  <si>
    <t>BM.1988,O336, SB135/1, RV Sarsia, 13/09/1958, 49 50 12 N; 4 40  W; Northeast Atlantic Ocean, corer</t>
  </si>
  <si>
    <t>29060</t>
  </si>
  <si>
    <t>BM.1988,O335, SB134/1, RV Sarsia, 12/09/1958, 49 40 12 N; 4 40  W; Northeast Atlantic Ocean, corer</t>
  </si>
  <si>
    <t>29059</t>
  </si>
  <si>
    <t>BM.1988,O334, SB133/1, RV Sarsia, 12/09/1958, 49 40 24 N; 4 49 45 W; Northeast Atlantic Ocean, corer</t>
  </si>
  <si>
    <t>29058</t>
  </si>
  <si>
    <t>BM.1988,O333, SB132/1, RV Sarsia, 12/09/1958, 49 30  N; 4 49 30 W; Northeast Atlantic Ocean, corer</t>
  </si>
  <si>
    <t>29057</t>
  </si>
  <si>
    <t>BM.1988,O332, SB131/3, RV Sarsia, 12/09/1958, 49 20 12 N; 4 49  W; Northeast Atlantic Ocean, corer</t>
  </si>
  <si>
    <t>29056</t>
  </si>
  <si>
    <t>BM.1988,O331, SB130/2, RV Sarsia, 12/09/1958, 49 10 42 N; 4 49  W; Northeast Atlantic Ocean, corer</t>
  </si>
  <si>
    <t>29055</t>
  </si>
  <si>
    <t>BM.1988,O330, SB129/2, RV Sarsia, 12/09/1958, 49 0 30 N; 4 50 30 W; Northeast Atlantic Ocean, corer</t>
  </si>
  <si>
    <t>29054</t>
  </si>
  <si>
    <t>BM.1988,O33, 4333/1, RRS DIscovery II, 26/04/1960, 51 5 30 N; 4 22 30 W; Northeast Atlantic Ocean</t>
  </si>
  <si>
    <t>29053</t>
  </si>
  <si>
    <t>BM.1988,O329, SB128/3, RV Sarsia, 12/09/1958, 48 49 30 N; 4 51 30 W; Northeast Atlantic Ocean, corer</t>
  </si>
  <si>
    <t>29052</t>
  </si>
  <si>
    <t>BM.1988,O328, SB126/1, RV Sarsia, 12/09/1958, 48 35 18 N; 4 50  W; Northeast Atlantic Ocean, corer</t>
  </si>
  <si>
    <t>29051</t>
  </si>
  <si>
    <t>BM.1988,O327, SB118/1, RV Sarsia, 08/09/1958, 49 9 36 N; 4 40  W; Northeast Atlantic Ocean, corer</t>
  </si>
  <si>
    <t>29050</t>
  </si>
  <si>
    <t>BM.1988,O326, SB115/1, RV Sarsia, 08/09/1958, 49 40  N; 4 29 36 W; Northeast Atlantic Ocean, corer</t>
  </si>
  <si>
    <t>29049</t>
  </si>
  <si>
    <t>BM.1988,O325, SB114/1, RV Sarsia, 08/09/1958, 49 29 30 N; 4 29 24 W; Northeast Atlantic Ocean, corer</t>
  </si>
  <si>
    <t>29048</t>
  </si>
  <si>
    <t>BM.1988,O324, SB113/1, RV Sarsia, 06/09/1958, 49 19 36 N; 4 29 30 W; Northeast Atlantic Ocean, corer</t>
  </si>
  <si>
    <t>29047</t>
  </si>
  <si>
    <t>BM.1988,O323, SB107/2, RV Sarsia, 06/09/1958, 49 10  N; 4 19 45 W; Northeast Atlantic Ocean, corer</t>
  </si>
  <si>
    <t>29046</t>
  </si>
  <si>
    <t>BM.1988,O322, SB106/4, RV Sarsia, 06/09/1958, 49 20 6 N; 4 19 30 W; Northeast Atlantic Ocean, corer</t>
  </si>
  <si>
    <t>29045</t>
  </si>
  <si>
    <t>BM.1988,O321, SB105/2, RV Sarsia, 07/09/1958, 49 29 48 N; 4 29  W; Northeast Atlantic Ocean, corer</t>
  </si>
  <si>
    <t>29044</t>
  </si>
  <si>
    <t>BM.1988,O320, SB104/4, RV Sarsia, 06/09/1958, 49 40  N; 4 19 48 W; Northeast Atlantic Ocean, corer</t>
  </si>
  <si>
    <t>29043</t>
  </si>
  <si>
    <t>BM.1988,O32, 4329/1-3b, RRS DIscovery II, 25/04/1960, 51 16  N; 3 55  W; Northeast Atlantic Ocean</t>
  </si>
  <si>
    <t>29042</t>
  </si>
  <si>
    <t>BM.1988,O319, SB103/3, RV Sarsia, 06/09/1958, 49 50  N; 4 20  W; Northeast Atlantic Ocean, corer</t>
  </si>
  <si>
    <t>29041</t>
  </si>
  <si>
    <t>BM.1988,O318, SB97/1-4, RV Sarsia, 06/09/1958, 49 50 12 N; 4 9 57 W; Northeast Atlantic Ocean, corer</t>
  </si>
  <si>
    <t>29040</t>
  </si>
  <si>
    <t>BM.1988,O317, SB96/6, RV Sarsia, 05/09/1958, 49 40 48 N; 4 10 12 W; Northeast Atlantic Ocean, corer</t>
  </si>
  <si>
    <t>29039</t>
  </si>
  <si>
    <t>BM.1988,O316, SB88/1, RV Sarsia, 05/09/1958, 49 7  N; 4 7  W; Northeast Atlantic Ocean, corer</t>
  </si>
  <si>
    <t>29038</t>
  </si>
  <si>
    <t>BM.1988,O315, SB87/4, RV Sarsia, 05/09/1958, 49 6  N; 4 6  W; Northeast Atlantic Ocean, corer</t>
  </si>
  <si>
    <t>29037</t>
  </si>
  <si>
    <t>BM.1988,O314, SB 86/4, RV Sarsia, 05/09/1958, 49 5  N; 4 4 30 W; Northeast Atlantic Ocean, corer</t>
  </si>
  <si>
    <t>29036</t>
  </si>
  <si>
    <t>BM.1988,O313, SB85/1, RV Sarsia, 05/09/1958, 49 4 30 N; 4 3 30 W; Northeast Atlantic Ocean, corer</t>
  </si>
  <si>
    <t>29035</t>
  </si>
  <si>
    <t>BM.1988,O312, SB77/2, RV Sarsia, /04/1958, 49 0  N; 4 10 30 W; Northeast Atlantic Ocean, corer</t>
  </si>
  <si>
    <t>29034</t>
  </si>
  <si>
    <t>BM.1988,O311, SB76/3, RV Sarsia, /04/1958, 48 50 6 N; 4 10 30 W; Northeast Atlantic Ocean, corer</t>
  </si>
  <si>
    <t>29033</t>
  </si>
  <si>
    <t>BM.1988,O310, SB75/2, RV Sarsia, 04/09/1958, 48 49 48 N; 4 5  W; Northeast Atlantic Ocean, corer</t>
  </si>
  <si>
    <t>29032</t>
  </si>
  <si>
    <t>BM.1988,O31, 4321/1, RRS DIscovery II, 25/04/1960, 51 16  N; 3 55  W; Northeast Atlantic Ocean</t>
  </si>
  <si>
    <t>29031</t>
  </si>
  <si>
    <t>BM.1988,O309, SB74/3, RV Sarsia, 04/09/1958, 49 50  N; 4 0  W; Northeast Atlantic Ocean, corer</t>
  </si>
  <si>
    <t>29030</t>
  </si>
  <si>
    <t>BM.1988,O308, SB74/2, RV Sarsia, 04/09/1958, 48 49 48 N; 3 59 45 W; Northeast Atlantic Ocean, corer</t>
  </si>
  <si>
    <t>29029</t>
  </si>
  <si>
    <t>BM.1988,O307, SB74/1, RV Sarsia, 04/09/1958, 48 50  N; 4 0  W; Northeast Atlantic Ocean, corer</t>
  </si>
  <si>
    <t>29028</t>
  </si>
  <si>
    <t>BM.1988,O306, SB73/1,/2, RV Sarsia, 04/09/1958, 49 0  N; 4 0  W; Northeast Atlantic Ocean, corer</t>
  </si>
  <si>
    <t>29027</t>
  </si>
  <si>
    <t>BM.1988,O305, SB73/3, RV Sarsia, 03/09/1958, 49 2 45 N; 3 59 30 W; Northeast Atlantic Ocean, corer</t>
  </si>
  <si>
    <t>29026</t>
  </si>
  <si>
    <t>BM.1988,O304, SB70/2, RV Sarsia, 03/09/1958, 49 7 12 N; 3 59 30 W; Northeast Atlantic Ocean, corer</t>
  </si>
  <si>
    <t>29025</t>
  </si>
  <si>
    <t>BM.1988,O303, SB67/3, RV Sarsia, 03/09/1958, 49 30  N; 4 0  W; Northeast Atlantic Ocean, corer</t>
  </si>
  <si>
    <t>29024</t>
  </si>
  <si>
    <t>BM.1988,O302, SB67/2a,b, RV Sarsia, 03/09/1958, 49 30  N; 4 0  W; Northeast Atlantic Ocean, corer</t>
  </si>
  <si>
    <t>29023</t>
  </si>
  <si>
    <t>BM.1988,O301, SB64/2, RV Sarsia, 03/09/1958, 50 0 6 N; 4 0 12 W; Northeast Atlantic Ocean, corer</t>
  </si>
  <si>
    <t>29022</t>
  </si>
  <si>
    <t>BM.1988,O300, SB62/1, RV Sarsia, 19/06/1958, 50 15 12 N; 4 24 54 W; Northeast Atlantic Ocean, corer</t>
  </si>
  <si>
    <t>29021</t>
  </si>
  <si>
    <t>BM.1988,O30, 4319/2, RRS DIscovery II, 25/04/1960, 51 16  N; 3 55  W; Northeast Atlantic Ocean</t>
  </si>
  <si>
    <t>29020</t>
  </si>
  <si>
    <t>BM.1988,O3, 5, HMS Shackleton, 06/03/1961, 51 15 36 N; 3 15 36 W; Northeast Atlantic Ocean, Cambridge corer</t>
  </si>
  <si>
    <t>29019</t>
  </si>
  <si>
    <t>BM.1988,O299, SB58/2, RV Sarsia, 19/06/1958, 49 56 48 N; 5 38 48 W; Northeast Atlantic Ocean, corer</t>
  </si>
  <si>
    <t>29018</t>
  </si>
  <si>
    <t>BM.1988,O298, SB56/2, RV Sarsia, 19/06/1958, 49 57 12 N; 5 37 48 W; Northeast Atlantic Ocean, corer</t>
  </si>
  <si>
    <t>29017</t>
  </si>
  <si>
    <t>BM.1988,O297, SB48/2, RV Sarsia, 18/06/1958, 50 2 42 N; 5 45 6 W; Northeast Atlantic Ocean, corer</t>
  </si>
  <si>
    <t>29016</t>
  </si>
  <si>
    <t>BM.1988,O296, SB45/1, RV Sarsia, 18/06/1958, 50 1 36 N; 5 45 2 W; Northeast Atlantic Ocean, corer</t>
  </si>
  <si>
    <t>29015</t>
  </si>
  <si>
    <t>BM.1988,O295, SB34/1, RV Sarsia, 28/07/1957, 50 10 6 N; 4 30  W; Northeast Atlantic Ocean, corer</t>
  </si>
  <si>
    <t>29014</t>
  </si>
  <si>
    <t>BM.1988,O294, SB33/2, RV Sarsia, 28/07/1957, 49 59 48 N; 4 30 12 W; Northeast Atlantic Ocean, corer</t>
  </si>
  <si>
    <t>29013</t>
  </si>
  <si>
    <t>BM.1988,O293, SB32/3, RV Sarsia, 28/07/1957, 49 50  N; 4 30 36 W; Northeast Atlantic Ocean, corer</t>
  </si>
  <si>
    <t>29012</t>
  </si>
  <si>
    <t>BM.1988,O292, SB30/2, RV Sarsia, 27/07/1957, 50 15  N; 4 40  W; Northeast Atlantic Ocean, corer</t>
  </si>
  <si>
    <t>29011</t>
  </si>
  <si>
    <t>BM.1988,O291, SB29/1, RV Sarsia, 27/07/1957, 50 10  N; 4 40  W; Northeast Atlantic Ocean, corer</t>
  </si>
  <si>
    <t>29010</t>
  </si>
  <si>
    <t>BM.1988,O290, SB28/1, RV Sarsia, 27/07/1957, 50 10  N; 4 45  W; Northeast Atlantic Ocean, corer</t>
  </si>
  <si>
    <t>29009</t>
  </si>
  <si>
    <t>BM.1988,O29, 4319/1, RRS DIscovery II, 25/04/1960, 51 16  N; 3 55  W; Northeast Atlantic Ocean</t>
  </si>
  <si>
    <t>29008</t>
  </si>
  <si>
    <t>BM.1988,O289, SB27/1, RV Sarsia, 27/07/1957, 50 10  N; 4 50  W; Northeast Atlantic Ocean, corer</t>
  </si>
  <si>
    <t>29007</t>
  </si>
  <si>
    <t>BM.1988,O288, SB26/2, RV Sarsia, 27/07/1957, 50 10  N; 4 55  W; Northeast Atlantic Ocean, corer</t>
  </si>
  <si>
    <t>29006</t>
  </si>
  <si>
    <t>BM.1988,O287, SB23/2, RV Sarsia, 27/07/1957, 50 0  N; 5 0  W; Northeast Atlantic Ocean, corer</t>
  </si>
  <si>
    <t>29005</t>
  </si>
  <si>
    <t>BM.1988,O286, SB22/1, RV Sarsia, 25/07/1957, 50 19 30 N; 5 45 30 W; Northeast Atlantic Ocean, corer</t>
  </si>
  <si>
    <t>29004</t>
  </si>
  <si>
    <t>BM.1988,O285, SB21/2, RV Sarsia, 25/07/1957, 50 14 4 N; 5 48 35 W; Northeast Atlantic Ocean, corer</t>
  </si>
  <si>
    <t>29003</t>
  </si>
  <si>
    <t>BM.1988,O284, SB/20, RV Sarsia, 25/07/1957, 50 12 38 N; 5 49 20 W; Northeast Atlantic Ocean, corer</t>
  </si>
  <si>
    <t>29002</t>
  </si>
  <si>
    <t>BM.1988,O283, SB12/3, RV Sarsia, 24/07/1957, 49 30 48 N; 6 18 48 W; Northeast Atlantic Ocean, corer</t>
  </si>
  <si>
    <t>29001</t>
  </si>
  <si>
    <t>BM.1988,O282, SB6/1, RV Sarsia, 16/07/1957, 48 52 18 N; 4 52 45 W; Northeast Atlantic Ocean, corer</t>
  </si>
  <si>
    <t>29000</t>
  </si>
  <si>
    <t>BM.1988,O281, SB5/2, RV Sarsia, 16/07/1957, 48 52 48 N; 4 36 30 W; Northeast Atlantic Ocean, corer</t>
  </si>
  <si>
    <t>28999</t>
  </si>
  <si>
    <t>BM.1988,O280, SB2/4, RV Sarsia, 16/07/1957, 49 0 30 N; 4 14  W; Northeast Atlantic Ocean, corer</t>
  </si>
  <si>
    <t>28998</t>
  </si>
  <si>
    <t>BM.1988,O28, 4318/1, RRS DIscovery II, 25/04/1960, 51 16  N; 3 55  W; Northeast Atlantic Ocean</t>
  </si>
  <si>
    <t>28997</t>
  </si>
  <si>
    <t>BM.1988,O279, SB2/2, RV Sarsia, 16/07/1957, 49 1  N; 4 13 30 W; Northeast Atlantic Ocean, corer</t>
  </si>
  <si>
    <t>28996</t>
  </si>
  <si>
    <t>BM.1988,O278, SB1/5, RV Sarsia, 16/07/1957, 49 5  N; 4 6 30 W; Northeast Atlantic Ocean, corer</t>
  </si>
  <si>
    <t>28995</t>
  </si>
  <si>
    <t>BM.1988,O277, SB/2, RV Sarsia, 16/07/1957, 49 4 50 N; 4 5 10 W; Northeast Atlantic Ocean, corer</t>
  </si>
  <si>
    <t>28994</t>
  </si>
  <si>
    <t>BM.1988,O276, SB/1, RV Sarsia, 16/07/1957, 49 5 30 N; 4 4 30 W; Northeast Atlantic Ocean, corer</t>
  </si>
  <si>
    <t>28993</t>
  </si>
  <si>
    <t>BM.1988,O275, R(2), HMS Shackleton, 05/09/1962, 49 47 24 N; 2 31 12 W; Northeast Atlantic Ocean</t>
  </si>
  <si>
    <t>28992</t>
  </si>
  <si>
    <t>BM.1988,O274, Q(2), HMS Shackleton, 05/09/1962, 49 47 48 N; 2 31 42 W; Northeast Atlantic Ocean</t>
  </si>
  <si>
    <t>28991</t>
  </si>
  <si>
    <t>BM.1988,O273, 1698, John Murray, /07/1973, 50 46 54 N; 1 26 54 E; Northeast Atlantic Ocean, corer</t>
  </si>
  <si>
    <t>28990</t>
  </si>
  <si>
    <t>BM.1988,O272, 1696, John Murray, /07/1973, 50 43 24 N; 1 19 48 E; Northeast Atlantic Ocean, corer</t>
  </si>
  <si>
    <t>28989</t>
  </si>
  <si>
    <t>BM.1988,O271, 1691, John Murray, /07/1973, 50 36 42 N; 1 8 42 E; Northeast Atlantic Ocean, corer</t>
  </si>
  <si>
    <t>28988</t>
  </si>
  <si>
    <t>BM.1988,O270, 1689, John Murray, /09/1973, 50 33 6 N; 1 7 6 E; Northeast Atlantic Ocean, corer</t>
  </si>
  <si>
    <t>28987</t>
  </si>
  <si>
    <t>BM.1988,O27, 4304/1a, RRS Discovery II, 23/04/1960, 51 19  N; 4 30  W; Northeast Atlantic Ocean</t>
  </si>
  <si>
    <t>28986</t>
  </si>
  <si>
    <t>BM.1988,O269, 1686, John Murray, /07/1973, 50   N; 1   E; Northeast Atlantic Ocean, corer</t>
  </si>
  <si>
    <t>28985</t>
  </si>
  <si>
    <t>BM.1988,O268, 1685, John Murray, /07/1973, 50   N; 1   E; Northeast Atlantic Ocean, corer</t>
  </si>
  <si>
    <t>28984</t>
  </si>
  <si>
    <t>BM.1988,O267, 1684, John Murray, /07/1973, 51 2 30 N; 1 7 54 E; Northeast Atlantic Ocean, corer</t>
  </si>
  <si>
    <t>28983</t>
  </si>
  <si>
    <t>BM.1988,O266, 1683, John Murray, /07/1973, 51 2  N; 1 7  E; Northeast Atlantic Ocean, corer</t>
  </si>
  <si>
    <t>28982</t>
  </si>
  <si>
    <t>BM.1988,O265, 1680, John Murray, /06/1973, 50 24 54 N; 1 2  E; Northeast Atlantic Ocean, corer</t>
  </si>
  <si>
    <t>28981</t>
  </si>
  <si>
    <t>BM.1988,O264, 1679, John Murray, /06/1973, 50 25 24 N; 1 3 48 E; Northeast Atlantic Ocean, corer</t>
  </si>
  <si>
    <t>28980</t>
  </si>
  <si>
    <t>BM.1988,O263, 1678, John Murray, /06/1973, 50 24 48 N; 1 6 6 E; Northeast Atlantic Ocean, corer</t>
  </si>
  <si>
    <t>28979</t>
  </si>
  <si>
    <t>BM.1988,O262, 1677, John Murray, /06/1973, 50 24 30 N; 1 8  E; Northeast Atlantic Ocean, corer</t>
  </si>
  <si>
    <t>28978</t>
  </si>
  <si>
    <t>BM.1988,O261, 1666, John Murray, /04/1973, 50 3 24 N; 1 44 6 W; Northeast Atlantic Ocean, corer</t>
  </si>
  <si>
    <t>28977</t>
  </si>
  <si>
    <t>BM.1988,O260, 1665, John Murray, /04/1973, 50 3  N; 1 48 54 W; Northeast Atlantic Ocean, corer</t>
  </si>
  <si>
    <t>28976</t>
  </si>
  <si>
    <t>BM.1988,O26, 4303/1, RRS DIscovery II, 23/04/1960, 51 19  N; 4 30  W; Northeast Atlantic Ocean</t>
  </si>
  <si>
    <t>28975</t>
  </si>
  <si>
    <t>BM.1988,O259, 1664, John Murray, /04/1973, 50 3  N; 1 51 18 W; Northeast Atlantic Ocean, corer</t>
  </si>
  <si>
    <t>28974</t>
  </si>
  <si>
    <t>BM.1988,O258, 1663, John Murray, /04/1973, 50 2 36 N; 1 51 30 W; Northeast Atlantic Ocean, corer</t>
  </si>
  <si>
    <t>28973</t>
  </si>
  <si>
    <t>BM.1988,O257, 1662, John Murray, /04/1973, 50 1 36 N; 1 55 12 W; Northeast Atlantic Ocean, corer</t>
  </si>
  <si>
    <t>28972</t>
  </si>
  <si>
    <t>BM.1988,O256, 1661, John Murray, /01/1973, 50 39 6 N; 0 58 12 W; Northeast Atlantic Ocean, corer</t>
  </si>
  <si>
    <t>28971</t>
  </si>
  <si>
    <t>BM.1988,O255, 1659, John Murray, /01/1973, 50 38 42 N; 0 58 42 W; Northeast Atlantic Ocean, corer</t>
  </si>
  <si>
    <t>28970</t>
  </si>
  <si>
    <t>BM.1988,O254, 1656, John Murray, 1973, 50 8 42 N; 0 50  E; Northeast Atlantic Ocean, corer</t>
  </si>
  <si>
    <t>28969</t>
  </si>
  <si>
    <t>BM.1988,O253, 1655, John Murray, 1973, 50 10 12 N; 0 49 24 E; Northeast Atlantic Ocean, corer</t>
  </si>
  <si>
    <t>28968</t>
  </si>
  <si>
    <t>BM.1988,O252, 1654, John Murray, 1973, 50 11 18 N; 0 50 18 E; Northeast Atlantic Ocean, corer</t>
  </si>
  <si>
    <t>28967</t>
  </si>
  <si>
    <t>BM.1988,O251, 1651, John Murray, 1973, 50 19 6 N; 0 49 48 E; Northeast Atlantic Ocean, corer</t>
  </si>
  <si>
    <t>28966</t>
  </si>
  <si>
    <t>BM.1988,O250, 1647, John Murray, 1973, 50 35 6 N; 0 19 48 E; Northeast Atlantic Ocean, corer</t>
  </si>
  <si>
    <t>28965</t>
  </si>
  <si>
    <t>BM.1988,O25, 4302/2, RRS DIscovery II, 23/04/1960, 51 19  N; 4 30  W; Northeast Atlantic Ocean</t>
  </si>
  <si>
    <t>28964</t>
  </si>
  <si>
    <t>BM.1988,O249, 1644/6, John Murray, 1973, 50 32 42 N; 0 18 42 E; Northeast Atlantic Ocean, corer</t>
  </si>
  <si>
    <t>28963</t>
  </si>
  <si>
    <t>BM.1988,O248, 1643, John Murray, 1973, 50 31 24 N; 0 20 18 E; Northeast Atlantic Ocean, corer</t>
  </si>
  <si>
    <t>28962</t>
  </si>
  <si>
    <t>BM.1988,O247, 1637, John Murray, 1973, 50 26 18 N; 0 20 6 E; Northeast Atlantic Ocean, corer</t>
  </si>
  <si>
    <t>28961</t>
  </si>
  <si>
    <t>BM.1988,O246, 1632, John Murray, 1973, 50 10 36 N; 0 20  E; Northeast Atlantic Ocean, corer</t>
  </si>
  <si>
    <t>28960</t>
  </si>
  <si>
    <t>BM.1988,O245, 1627, John Murray, 1973, 50 0  N; 0 19 48 E; Northeast Atlantic Ocean, corer</t>
  </si>
  <si>
    <t>28959</t>
  </si>
  <si>
    <t>BM.1988,O244, 1626, John Murray, 1973, 49 59 24 N; 0 20 12 E; Northeast Atlantic Ocean, corer</t>
  </si>
  <si>
    <t>28958</t>
  </si>
  <si>
    <t>BM.1988,O243, 1621, John Murray, 1973, 49 19 54 N; 0 12 42 W; Northeast Atlantic Ocean, corer</t>
  </si>
  <si>
    <t>28957</t>
  </si>
  <si>
    <t>BM.1988,O242, 1619, John Murray, 1973, 49 49 36 N; 0 20 36 W; Northeast Atlantic Ocean, corer</t>
  </si>
  <si>
    <t>28956</t>
  </si>
  <si>
    <t>BM.1988,O241, 1618, John Murray, 1973, 49 51  N; 0 19 30 W; Northeast Atlantic Ocean, corer</t>
  </si>
  <si>
    <t>28955</t>
  </si>
  <si>
    <t>BM.1988,O240, 1615, John Murray, 1973, 49 54 54 N; 0 43 48 W; Northeast Atlantic Ocean, corer</t>
  </si>
  <si>
    <t>28954</t>
  </si>
  <si>
    <t>BM.1988,O24, 4301/2a,2b, RRS DIscovery II, 23/04/1960, 51 19  N; 4 30  W; Northeast Atlantic Ocean</t>
  </si>
  <si>
    <t>28953</t>
  </si>
  <si>
    <t>BM.1988,O239, 1614, John Murray, 1973, 49 54 6 N; 0 43 24 W; Northeast Atlantic Ocean, corer</t>
  </si>
  <si>
    <t>28952</t>
  </si>
  <si>
    <t>BM.1988,O238, 1612, John Murray, 1973, 49 50 42 N; 0 42 12 W; Northeast Atlantic Ocean, corer</t>
  </si>
  <si>
    <t>28951</t>
  </si>
  <si>
    <t>BM.1988,O237, 1608, John Murray, 1973, 49 30  N; 2 10  W; Northeast Atlantic Ocean, corer</t>
  </si>
  <si>
    <t>28950</t>
  </si>
  <si>
    <t>BM.1988,O236, 1607, John Murray, 1973, 49 30  N; 2 5  W; Northeast Atlantic Ocean, corer</t>
  </si>
  <si>
    <t>28949</t>
  </si>
  <si>
    <t>BM.1988,O235, 1605, John Murray, 1973, 49 25  N; 2 9  W; Northeast Atlantic Ocean, corer</t>
  </si>
  <si>
    <t>28948</t>
  </si>
  <si>
    <t>BM.1988,O234, 1604, John Murray, 1973, 49 23 30 N; 2 12 30 W; Northeast Atlantic Ocean, corer</t>
  </si>
  <si>
    <t>28947</t>
  </si>
  <si>
    <t>BM.1988,O233, 1603, John Murray, 1973, 49 22  N; 2 16 30 W; Northeast Atlantic Ocean, corer</t>
  </si>
  <si>
    <t>28946</t>
  </si>
  <si>
    <t>BM.1988,O232, 1602/2, John Murray, 1973, 49 19 30 N; 2 20  W; Northeast Atlantic Ocean, corer</t>
  </si>
  <si>
    <t>28945</t>
  </si>
  <si>
    <t>BM.1988,O231, 1424/1, John Murray, /10/1970, 50 10 36 N; 0 15  E; Northeast Atlantic Ocean, corer</t>
  </si>
  <si>
    <t>28944</t>
  </si>
  <si>
    <t>BM.1988,O230, 1406/1, John Murray, /08/1970, 50 38 12 N; 0 25 12 E; Northeast Atlantic Ocean, corer</t>
  </si>
  <si>
    <t>28943</t>
  </si>
  <si>
    <t>BM.1988,O23, 4300/1a, RRS DIscovery II, 23/04/1960, 51 19  N; 4 30  W; Northeast Atlantic Ocean</t>
  </si>
  <si>
    <t>28942</t>
  </si>
  <si>
    <t>BM.1988,O229, 1405/2, John Murray, /08/1970, 50 40 12 N; 0 25 24 E; Northeast Atlantic Ocean, corer</t>
  </si>
  <si>
    <t>28941</t>
  </si>
  <si>
    <t>BM.1988,O228, 1404/1, John Murray, /08/1970, 50 39 24 N; 0 24 6 E; Northeast Atlantic Ocean, corer</t>
  </si>
  <si>
    <t>28940</t>
  </si>
  <si>
    <t>BM.1988,O227, 1403/2, John Murray, /08/1970, 50 35 42 N; 0 30 12 E; Northeast Atlantic Ocean, corer</t>
  </si>
  <si>
    <t>28939</t>
  </si>
  <si>
    <t>BM.1988,O226, 1402/3, John Murray, /08/1970, 50 38  N; 0 30  E; Northeast Atlantic Ocean, corer</t>
  </si>
  <si>
    <t>28938</t>
  </si>
  <si>
    <t>BM.1988,O225, 626, John Murray, 1968, 51 0 18 N; 1 34 36 E; Northeast Atlantic Ocean, corer</t>
  </si>
  <si>
    <t>28937</t>
  </si>
  <si>
    <t>BM.1988,O224, 610, John Murray, 1968, 50 9 42 N; 3 30  W; Northeast Atlantic Ocean, corer</t>
  </si>
  <si>
    <t>28936</t>
  </si>
  <si>
    <t>BM.1988,O223, 462, John Murray, 10/08/1969, 50 12 30 N; 2 40  W; Northeast Atlantic Ocean, corer</t>
  </si>
  <si>
    <t>28935</t>
  </si>
  <si>
    <t>BM.1988,O222, 460, John Murray, 09/08/1969, 50 15  N; 2 35  W; Northeast Atlantic Ocean, corer</t>
  </si>
  <si>
    <t>28934</t>
  </si>
  <si>
    <t>BM.1988,O221, 457, John Murray, 09/08/1969, 50 22 30 N; 2 35  W; Northeast Atlantic Ocean, corer</t>
  </si>
  <si>
    <t>28933</t>
  </si>
  <si>
    <t>BM.1988,O220, 456, John Murray, 09/08/1969, 50 20  N; 2 30  W; Northeast Atlantic Ocean, corer</t>
  </si>
  <si>
    <t>28932</t>
  </si>
  <si>
    <t>BM.1988,O22, 4299/2a, RRS DIscovery II, 23/04/1960, 51 19  N; 4 30  W; Northeast Atlantic Ocean</t>
  </si>
  <si>
    <t>28931</t>
  </si>
  <si>
    <t>BM.1988,O219, 454, John Murray, 09/08/1969, 50 15  N; 2 30  W; Northeast Atlantic Ocean, corer</t>
  </si>
  <si>
    <t>28930</t>
  </si>
  <si>
    <t>BM.1988,O219, 454, John Murray, 09/08/1969, 50 15  N; 2 30  W; Northeast Atlantic Ocean</t>
  </si>
  <si>
    <t>28595</t>
  </si>
  <si>
    <t>BM.1988,O218, 453, John Murray, 09/08/1969, 50 12 30 N; 2 30  W; Northeast Atlantic Ocean, corer</t>
  </si>
  <si>
    <t>28929</t>
  </si>
  <si>
    <t>BM.1988,O217, 452, John Murray, 09/08/1969, 50 12 30 N; 2 25  W; Northeast Atlantic Ocean, corer</t>
  </si>
  <si>
    <t>28928</t>
  </si>
  <si>
    <t>BM.1988,O216, 451, John Murray, 09/08/1969, 50 15  N; 2 25  W; Northeast Atlantic Ocean, corer</t>
  </si>
  <si>
    <t>28927</t>
  </si>
  <si>
    <t>BM.1988,O215, 450, John Murray, 09/08/1969, 50 17 30 N; 2 25  W; Northeast Atlantic Ocean, corer</t>
  </si>
  <si>
    <t>28926</t>
  </si>
  <si>
    <t>BM.1988,O214, 449, John Murray, 09/08/1969, 50 20  N; 2 25  W; Northeast Atlantic Ocean, corer</t>
  </si>
  <si>
    <t>28925</t>
  </si>
  <si>
    <t>BM.1988,O213, 448, John Murray, 09/08/1969, 50 17 30 N; 2 20  W; Northeast Atlantic Ocean, corer</t>
  </si>
  <si>
    <t>28924</t>
  </si>
  <si>
    <t>BM.1988,O212, 447, John Murray, 09/08/1969, 50 15  N; 2 20  W; Northeast Atlantic Ocean, corer</t>
  </si>
  <si>
    <t>28923</t>
  </si>
  <si>
    <t>BM.1988,O211, 445, John Murray, 07/08/1969, 50 12 30 N; 2 15  W; Northeast Atlantic Ocean, corer</t>
  </si>
  <si>
    <t>28922</t>
  </si>
  <si>
    <t>BM.1988,O210, 443, John Murray, 07/08/1969, 50 17 30 N; 2 15  W; Northeast Atlantic Ocean, corer</t>
  </si>
  <si>
    <t>28921</t>
  </si>
  <si>
    <t>BM.1988,O21, 4299/1, RRS DIscovery II, 23/04/1960, 51 19  N; 4 30  W; Northeast Atlantic Ocean</t>
  </si>
  <si>
    <t>28920</t>
  </si>
  <si>
    <t>BM.1988,O209, 441, John Murray, 07/08/1969, 50 15  N; 2 10  W; Northeast Atlantic Ocean, corer</t>
  </si>
  <si>
    <t>28919</t>
  </si>
  <si>
    <t>BM.1988,O208, 440, John Murray, 07/08/1969, 50 12 30 N; 2 10  W; Northeast Atlantic Ocean, corer</t>
  </si>
  <si>
    <t>28918</t>
  </si>
  <si>
    <t>BM.1988,O207, 437, John Murray, 07/08/1969, 50 17 30 N; 2 5  W; Northeast Atlantic Ocean, corer</t>
  </si>
  <si>
    <t>28917</t>
  </si>
  <si>
    <t>BM.1988,O206, 436, John Murray, 07/08/1969, 50 17 30 N; 2 0  W; Northeast Atlantic Ocean, corer</t>
  </si>
  <si>
    <t>28916</t>
  </si>
  <si>
    <t>BM.1988,O205, 435, John Murray, 07/08/1969, 50 15  N; 2 0  W; Northeast Atlantic Ocean, corer</t>
  </si>
  <si>
    <t>28915</t>
  </si>
  <si>
    <t>BM.1988,O204, 434, John Murray, 07/08/1969, 50 12 30 N; 2 0  W; Northeast Atlantic Ocean, corer</t>
  </si>
  <si>
    <t>28914</t>
  </si>
  <si>
    <t>BM.1988,O203, 433, John Murray, 07/08/1969, 50 10  N; 2 0  W; Northeast Atlantic Ocean, corer</t>
  </si>
  <si>
    <t>28913</t>
  </si>
  <si>
    <t>BM.1988,O202, 430, John Murray, 07/08/1969, 50 7 30 N; 1 55  W; Northeast Atlantic Ocean, corer</t>
  </si>
  <si>
    <t>28912</t>
  </si>
  <si>
    <t>BM.1988,O201, 429, John Murray, 07/08/1969, 50 5  N; 1 55  W; Northeast Atlantic Ocean, corer</t>
  </si>
  <si>
    <t>28911</t>
  </si>
  <si>
    <t>BM.1988,O200, 428, John Murray, 07/08/1969, 50 5  N; 2 0  W; Northeast Atlantic Ocean, corer</t>
  </si>
  <si>
    <t>28910</t>
  </si>
  <si>
    <t>BM.1988,O20, 4297/1, RRS Discovery II, 23/04/1960, 51 19  N; 4 30  W; Northeast Atlantic Ocean</t>
  </si>
  <si>
    <t>28909</t>
  </si>
  <si>
    <t>BM.1988,O2, 4, HMS Shackleton, 06/03/1961, 51 15 36 N; 3 14 12 W; Northeast Atlantic Ocean, Cambridge corer</t>
  </si>
  <si>
    <t>28908</t>
  </si>
  <si>
    <t>BM.1988,O199, 426, John Murray, 08/08/1969, 50 2 30 N; 2 0  W; Northeast Atlantic Ocean, corer</t>
  </si>
  <si>
    <t>28907</t>
  </si>
  <si>
    <t>BM.1988,O19, 4296/1, RRS DIscovery II, 23/04/1960, 51 19  N; 4 30  W; Northeast Atlantic Ocean</t>
  </si>
  <si>
    <t>28906</t>
  </si>
  <si>
    <t>BM.1988,O18, 4295/1a,b, RRS DIscovery II, 23/04/1960, 51 19  N; 4 30  W; Northeast Atlantic Ocean</t>
  </si>
  <si>
    <t>28905</t>
  </si>
  <si>
    <t>BM.1988,O17, 4293/1a, RRS Discovery II, 23/04/1960, 51 19  N; 4 30  W; Northeast Atlantic Ocean</t>
  </si>
  <si>
    <t>28904</t>
  </si>
  <si>
    <t>BM.1988,O169, 386, John Murray, 04/08/1969, 50 25  N; 2 35  W; Northeast Atlantic Ocean, corer</t>
  </si>
  <si>
    <t>28903</t>
  </si>
  <si>
    <t>BM.1988,O168, 385, John Murray, 04/08/1969, 50 25  N; 2 40  W; Northeast Atlantic Ocean, corer</t>
  </si>
  <si>
    <t>28902</t>
  </si>
  <si>
    <t>BM.1988,O167, 384, John Murray, 04/08/1969, 50 25  N; 2 45  W; Northeast Atlantic Ocean, corer</t>
  </si>
  <si>
    <t>28901</t>
  </si>
  <si>
    <t>BM.1988,O166, 383, John Murray, 04/08/1969, 50 25  N; 2 50  W; Northeast Atlantic Ocean, corer</t>
  </si>
  <si>
    <t>28900</t>
  </si>
  <si>
    <t>BM.1988,O165, 382, John Murray, 04/08/1969, 50 27 30 N; 2 50  W; Northeast Atlantic Ocean, corer</t>
  </si>
  <si>
    <t>28899</t>
  </si>
  <si>
    <t>BM.1988,O164, 381, John Murray, 04/08/1969, 50 27 30 N; 2 45  W; Northeast Atlantic Ocean, corer</t>
  </si>
  <si>
    <t>28898</t>
  </si>
  <si>
    <t>BM.1988,O163, 378, John Murray, 04/08/1969, 50 30  N; 2 45  W; Northeast Atlantic Ocean, corer</t>
  </si>
  <si>
    <t>28897</t>
  </si>
  <si>
    <t>BM.1988,O162, 377, John Murray, 04/08/1969, 50 30  N; 2 50  W; Northeast Atlantic Ocean, corer</t>
  </si>
  <si>
    <t>28896</t>
  </si>
  <si>
    <t>BM.1988,O161, 375, John Murray, 23/03/1969, 50 34  N; 3 20  W; Northeast Atlantic Ocean, corer</t>
  </si>
  <si>
    <t>28895</t>
  </si>
  <si>
    <t>BM.1988,O160, 372, John Murray, 23/03/1969, 50 36  N; 3 20  W; Northeast Atlantic Ocean, corer</t>
  </si>
  <si>
    <t>28894</t>
  </si>
  <si>
    <t>BM.1988,O16, 429/1, RRS Discovery II, 23/04/1960, 51 19  N; 4 30  W; Northeast Atlantic Ocean</t>
  </si>
  <si>
    <t>28893</t>
  </si>
  <si>
    <t>BM.1988,O159, 371, John Murray, 23/03/1969, 50 36  N; 3 15  W; Northeast Atlantic Ocean, corer</t>
  </si>
  <si>
    <t>28892</t>
  </si>
  <si>
    <t>BM.1988,O158, 368, John Murray, 23/03/1969, 50 39  N; 3 15  W; Northeast Atlantic Ocean, corer</t>
  </si>
  <si>
    <t>28891</t>
  </si>
  <si>
    <t>BM.1988,O157, 367, John Murray, 23/03/1969, 50 40  N; 3 10  W; Northeast Atlantic Ocean, corer</t>
  </si>
  <si>
    <t>28890</t>
  </si>
  <si>
    <t>BM.1988,O156, 366, John Murray, 23/03/1969, 50 39  N; 3 10  W; Northeast Atlantic Ocean, corer</t>
  </si>
  <si>
    <t>28889</t>
  </si>
  <si>
    <t>BM.1988,O155, 365, John Murray, 23/03/1969, 50 38  N; 3 10  W; Northeast Atlantic Ocean, corer</t>
  </si>
  <si>
    <t>28888</t>
  </si>
  <si>
    <t>BM.1988,O154, 356, John Murray, 23/03/1969, 50 39  N; 3 0  W; Northeast Atlantic Ocean, corer</t>
  </si>
  <si>
    <t>28887</t>
  </si>
  <si>
    <t>BM.1988,O153, 352, John Murray, 23/03/1969, 50 38  N; 2 55  W; Northeast Atlantic Ocean, corer</t>
  </si>
  <si>
    <t>28886</t>
  </si>
  <si>
    <t>BM.1988,O152, 351, John Murray, 23/03/1969, 50 39  N; 2 55  W; Northeast Atlantic Ocean, corer</t>
  </si>
  <si>
    <t>28885</t>
  </si>
  <si>
    <t>BM.1988,O151, 348, John Murray, 23/03/1969, 50 42  N; 2 55  W; Northeast Atlantic Ocean, corer</t>
  </si>
  <si>
    <t>28884</t>
  </si>
  <si>
    <t>BM.1988,O150, 341, John Murray, 22/03/1969, 50 39  N; 2 50  W; Northeast Atlantic Ocean, corer</t>
  </si>
  <si>
    <t>28883</t>
  </si>
  <si>
    <t>BM.1988,O15, 65, HMS Shackleton, 25/08/1961, 51 20 24 N; 3 57 12 W; Northeast Atlantic Ocean, Cambridge corer</t>
  </si>
  <si>
    <t>28882</t>
  </si>
  <si>
    <t>BM.1988,O149, 340, John Murray, 22/03/1969, 50 40  N; 2 50  W; Northeast Atlantic Ocean, corer</t>
  </si>
  <si>
    <t>28881</t>
  </si>
  <si>
    <t>BM.1988,O148, 339, John Murray, 22/03/1969, 50 41  N; 2 50  W; Northeast Atlantic Ocean, corer</t>
  </si>
  <si>
    <t>28880</t>
  </si>
  <si>
    <t>BM.1988,O14, 63, HMS Shackleton, 25/08/1961, 51 16 42 N; 3 59 48 W; Northeast Atlantic Ocean, Cambridge corer</t>
  </si>
  <si>
    <t>28879</t>
  </si>
  <si>
    <t>BM.1988,O13, 61, HMS Shackleton, 25/08/1961, 51 15 42 N; 4 5 12 W; Northeast Atlantic Ocean, Cambridge corer</t>
  </si>
  <si>
    <t>28878</t>
  </si>
  <si>
    <t>BM.1988,O1274, 1698, John Murray, 09/02/1973, 50 46 54 N; 1 26 54 E; Northeast Atlantic Ocean</t>
  </si>
  <si>
    <t>28877</t>
  </si>
  <si>
    <t>BM.1988,O1273, 1696, John Murray, 09/02/1973, 50 43 24 N; 1 19 48 E; Northeast Atlantic Ocean</t>
  </si>
  <si>
    <t>28876</t>
  </si>
  <si>
    <t>BM.1988,O1272, 1691, John Murray, 09/02/1973, 50 36 42 N; 1 8 42 E; Northeast Atlantic Ocean</t>
  </si>
  <si>
    <t>28875</t>
  </si>
  <si>
    <t>BM.1988,O1271, 1689, John Murray, 09/02/1973, 50 33 6 N; 1 7 6 E; Northeast Atlantic Ocean</t>
  </si>
  <si>
    <t>28874</t>
  </si>
  <si>
    <t>BM.1988,O1270, 1686, John Murray, 07/02/1973, 50 0  N; 1 8  E; Northeast Atlantic Ocean, corer</t>
  </si>
  <si>
    <t>28873</t>
  </si>
  <si>
    <t>BM.1988,O1269, 1685, John Murray, 07/02/1973, 51 0  N; 1 8  E; Northeast Atlantic Ocean, corer</t>
  </si>
  <si>
    <t>28872</t>
  </si>
  <si>
    <t>BM.1988,O1268, 1684, John Murray, 07/02/1973, 51 2 30 N; 1 7 54 E; Northeast Atlantic Ocean</t>
  </si>
  <si>
    <t>28871</t>
  </si>
  <si>
    <t>BM.1988,O1267, 1683, John Murray, 07/02/1973, 51 2 30 N; 1 7 54 E; Northeast Atlantic Ocean</t>
  </si>
  <si>
    <t>28870</t>
  </si>
  <si>
    <t>BM.1988,O1266, 1680, John Murray, 06/02/1973, 50 24 54 N; 1 2  E; Northeast Atlantic Ocean</t>
  </si>
  <si>
    <t>28869</t>
  </si>
  <si>
    <t>BM.1988,O1265, 1679, John Murray, 06/02/1973, 50 25 24 N; 1 3 48 E; Northeast Atlantic Ocean</t>
  </si>
  <si>
    <t>28868</t>
  </si>
  <si>
    <t>BM.1988,O1264, 1678, John Murray, 06/02/1973, 50 24 48 N; 1 6 6 E; Northeast Atlantic Ocean</t>
  </si>
  <si>
    <t>28867</t>
  </si>
  <si>
    <t>BM.1988,O1263, 1677, John Murray, 06/02/1973, 50 24 30 N; 1 8  E; Northeast Atlantic Ocean</t>
  </si>
  <si>
    <t>28866</t>
  </si>
  <si>
    <t>BM.1988,O1262, 1666, John Murray, 04/02/1973, 50 3 24 N; 1 44 6 W; Northeast Atlantic Ocean</t>
  </si>
  <si>
    <t>28865</t>
  </si>
  <si>
    <t>BM.1988,O1261, 1665, John Murray, 04/02/1973, 50 3  N; 1 48 54 W; Northeast Atlantic Ocean</t>
  </si>
  <si>
    <t>28864</t>
  </si>
  <si>
    <t>BM.1988,O1260, 1664, John Murray, 04/02/1973, 50 3  N; 1 51 18 W; Northeast Atlantic Ocean</t>
  </si>
  <si>
    <t>28863</t>
  </si>
  <si>
    <t>BM.1988,O1259, 1663, John Murray, 04/02/1973, 50 2 36 N; 1 51 30 W; Northeast Atlantic Ocean</t>
  </si>
  <si>
    <t>28862</t>
  </si>
  <si>
    <t>BM.1988,O1258, 1662, John Murray, 04/02/1973, 50 1 36 N; 1 55 12 W; Northeast Atlantic Ocean</t>
  </si>
  <si>
    <t>28861</t>
  </si>
  <si>
    <t>BM.1988,O1257, 1661, John Murray, 01/02/1973, 50 39 6 N; 0 58 12 W; Northeast Atlantic Ocean</t>
  </si>
  <si>
    <t>28860</t>
  </si>
  <si>
    <t>BM.1988,O1256, 1659, John Murray, 01/02/1973, 50 38 42 N; 0 58 42 W; Northeast Atlantic Ocean</t>
  </si>
  <si>
    <t>28859</t>
  </si>
  <si>
    <t>BM.1988,O1255, 1656, John Murray, 29/01/1973, 50 8 42 N; 0 50  E; Northeast Atlantic Ocean</t>
  </si>
  <si>
    <t>28858</t>
  </si>
  <si>
    <t>BM.1988,O1254, 1655, John Murray, 29/01/1973, 50 10 12 N; 0 49 24 E; Northeast Atlantic Ocean</t>
  </si>
  <si>
    <t>28857</t>
  </si>
  <si>
    <t>BM.1988,O1253, 1654, John Murray, 29/01/1973, 50 11 18 N; 0 50 18 E; Northeast Atlantic Ocean</t>
  </si>
  <si>
    <t>28856</t>
  </si>
  <si>
    <t>BM.1988,O1252, 1651, John Murray, 29/01/1973, 50 19 6 N; 0 49 48 E; Northeast Atlantic Ocean</t>
  </si>
  <si>
    <t>28855</t>
  </si>
  <si>
    <t>BM.1988,O1251, 1647, John Murray, 28/01/1973, 50 35 6 N; 0 19 48 E; Northeast Atlantic Ocean</t>
  </si>
  <si>
    <t>28854</t>
  </si>
  <si>
    <t>BM.1988,O1250, 1644/6, John Murray, 28/01/1973, 50 32 42 N; 0 18 42 E; Northeast Atlantic Ocean</t>
  </si>
  <si>
    <t>28853</t>
  </si>
  <si>
    <t>BM.1988,O1249, 1643, John Murray, 28/01/1973, 50 31 24 N; 0 20 18 E; Northeast Atlantic Ocean</t>
  </si>
  <si>
    <t>28852</t>
  </si>
  <si>
    <t>BM.1988,O1247, 1632, John Murray, 26/01/1973, 50 10 36 N; 0 20  E; Northeast Atlantic Ocean</t>
  </si>
  <si>
    <t>28851</t>
  </si>
  <si>
    <t>BM.1988,O1246, 1927, John Murray, 26/01/1973, 50 0  N; 0 19 48 E; Northeast Atlantic Ocean</t>
  </si>
  <si>
    <t>28850</t>
  </si>
  <si>
    <t>BM.1988,O1245, 1626, John Murray, 26/01/1973, 49 59 24 N; 0 20 12 E; Northeast Atlantic Ocean, corer</t>
  </si>
  <si>
    <t>28849</t>
  </si>
  <si>
    <t>BM.1988,O1244, 1621, John Murray, 22/01/1973, 49 19 54 N; 11 12 42 W; Northeast Atlantic Ocean</t>
  </si>
  <si>
    <t>28848</t>
  </si>
  <si>
    <t>BM.1988,O1243, 1619, John Murray, 22/01/1973, 49 49 36 N; 0 20 36 W; Northeast Atlantic Ocean</t>
  </si>
  <si>
    <t>28847</t>
  </si>
  <si>
    <t>BM.1988,O1242, 1618, John Murray, 22/01/1973, 49 51  N; 0 19 30 W; Northeast Atlantic Ocean</t>
  </si>
  <si>
    <t>28846</t>
  </si>
  <si>
    <t>BM.1988,O1241, 1615, John Murray, 22/01/1973, 49 54 54 N; 0 43 48 W; Northeast Atlantic Ocean</t>
  </si>
  <si>
    <t>28845</t>
  </si>
  <si>
    <t>BM.1988,O1240, 1614, John Murray, 22/01/1973, 49 54 6 N; 0 43 24 W; Northeast Atlantic Ocean</t>
  </si>
  <si>
    <t>28844</t>
  </si>
  <si>
    <t>BM.1988,O124, 302, John Murray, 21/03/1969, 50 32  N; 1 20  W; Northeast Atlantic Ocean, corer</t>
  </si>
  <si>
    <t>28843</t>
  </si>
  <si>
    <t>BM.1988,O1239, 1612, John Murray, 22/01/1973, 49 50 42 N; 0 42 12 W; Northeast Atlantic Ocean</t>
  </si>
  <si>
    <t>28842</t>
  </si>
  <si>
    <t>BM.1988,O1238, 1608, John Murray, 21/01/1973, 49 30  N; 2 10  W; Northeast Atlantic Ocean</t>
  </si>
  <si>
    <t>28841</t>
  </si>
  <si>
    <t>BM.1988,O1237, 1607, John Murray, 21/01/1973, 49 30  N; 2 5  W; Northeast Atlantic Ocean</t>
  </si>
  <si>
    <t>28840</t>
  </si>
  <si>
    <t>BM.1988,O1236, 1605, John Murray, 21/01/1973, 49 25  N; 2 9  W; Northeast Atlantic Ocean</t>
  </si>
  <si>
    <t>28839</t>
  </si>
  <si>
    <t>BM.1988,O1235, 1604, John Murray, 21/01/1973, 49 23 30 N; 2 12 30 W; Northeast Atlantic Ocean</t>
  </si>
  <si>
    <t>28838</t>
  </si>
  <si>
    <t>BM.1988,O1234, 1603, John Murray, 21/01/1973, 49 22  N; 2 16 30 W; Northeast Atlantic Ocean</t>
  </si>
  <si>
    <t>28837</t>
  </si>
  <si>
    <t>BM.1988,O1233, 1602/2, John Murray, 21/01/1973, 49 19 30 N; 2 20  W; Northeast Atlantic Ocean</t>
  </si>
  <si>
    <t>28836</t>
  </si>
  <si>
    <t>BM.1988,O1232, 1424/1, John Murray, 10/12/1970, 50 10 36 N; 0 15  E; Northeast Atlantic Ocean</t>
  </si>
  <si>
    <t>28835</t>
  </si>
  <si>
    <t>BM.1988,O1231, 1406/1, John Murray, 08/12/1970, 50 38 12 N; 0 25 12 E; Northeast Atlantic Ocean</t>
  </si>
  <si>
    <t>28834</t>
  </si>
  <si>
    <t>BM.1988,O1230, 1405/2, John Murray, 08/12/1970, 50 40 12 N; 0 25 24 E; Northeast Atlantic Ocean</t>
  </si>
  <si>
    <t>28833</t>
  </si>
  <si>
    <t>BM.1988,O123, 301, John Murray, 21/03/1969, 50 32 30 N; 1 18  W; Northeast Atlantic Ocean, corer</t>
  </si>
  <si>
    <t>28832</t>
  </si>
  <si>
    <t>BM.1988,O1229, 1404/1, John Murray, 08/12/1970, 50 39 24 N; 0 24 6 E; Northeast Atlantic Ocean</t>
  </si>
  <si>
    <t>28831</t>
  </si>
  <si>
    <t>BM.1988,O1228, 1403/2, John Murray, 08/12/1970, 50 35 42 N; 0 30 12 E; Northeast Atlantic Ocean</t>
  </si>
  <si>
    <t>28830</t>
  </si>
  <si>
    <t>BM.1988,O1227, 1402/3, John Murray, 08/12/1970, 50 38  N; 0 30  E; Northeast Atlantic Ocean</t>
  </si>
  <si>
    <t>28829</t>
  </si>
  <si>
    <t>BM.1988,O1226, 626, John Murray, 30/05/1968, 51 0 18 N; 1 34 36 E; Northeast Atlantic Ocean</t>
  </si>
  <si>
    <t>28828</t>
  </si>
  <si>
    <t>BM.1988,O1225, 610, John Murray, 14/05/1968, 50 9 42 N; 3 30  W; Northeast Atlantic Ocean</t>
  </si>
  <si>
    <t>28827</t>
  </si>
  <si>
    <t>BM.1988,O1224, 462, John Murray, 10/08/1969, 50 12 30 N; 2 40  W; Northeast Atlantic Ocean</t>
  </si>
  <si>
    <t>28826</t>
  </si>
  <si>
    <t>BM.1988,O1223, 460, John Murray, 09/08/1969, 50 15  N; 2 35  W; Northeast Atlantic Ocean</t>
  </si>
  <si>
    <t>28825</t>
  </si>
  <si>
    <t>BM.1988,O1222, 457, John Murray, 09/08/1969, 50 22 30 N; 2 35  W; Northeast Atlantic Ocean</t>
  </si>
  <si>
    <t>28824</t>
  </si>
  <si>
    <t>BM.1988,O1221, 456, John Murray, 09/08/1969, 50 20  N; 2 30  W; Northeast Atlantic Ocean</t>
  </si>
  <si>
    <t>28823</t>
  </si>
  <si>
    <t>BM.1988,O1220, 454, John Murray, 09/08/1969, 50 15  N; 2 30  W; Northeast Atlantic Ocean, corer</t>
  </si>
  <si>
    <t>28822</t>
  </si>
  <si>
    <t>BM.1988,O1219, 453, John Murray, 09/08/1969, 50 12 30 N; 2 30  W; Northeast Atlantic Ocean</t>
  </si>
  <si>
    <t>28821</t>
  </si>
  <si>
    <t>BM.1988,O1218, 452, John Murray, 09/08/1969, 50 12 30 N; 2 25  W; Northeast Atlantic Ocean</t>
  </si>
  <si>
    <t>28820</t>
  </si>
  <si>
    <t>BM.1988,O1217, 451, John Murray, 09/08/1969, 50 15  N; 2 25  W; Northeast Atlantic Ocean</t>
  </si>
  <si>
    <t>28819</t>
  </si>
  <si>
    <t>BM.1988,O1216, 450, John Murray, 09/08/1969, 50 17 30 N; 2 25  W; Northeast Atlantic Ocean</t>
  </si>
  <si>
    <t>28818</t>
  </si>
  <si>
    <t>BM.1988,O1215, 449, John Murray, 09/08/1969, 50 20  N; 2 25  W; Northeast Atlantic Ocean</t>
  </si>
  <si>
    <t>28817</t>
  </si>
  <si>
    <t>BM.1988,O1214, 448, John Murray, 09/08/1969, 50 17 30 N; 2 20  W; Northeast Atlantic Ocean</t>
  </si>
  <si>
    <t>28816</t>
  </si>
  <si>
    <t>BM.1988,O1213, 447, John Murray, 09/08/1969, 50 15  N; 2 20  W; Northeast Atlantic Ocean</t>
  </si>
  <si>
    <t>28815</t>
  </si>
  <si>
    <t>BM.1988,O1212, 445, John Murray, 07/08/1969, 50 12 30 N; 2 15  W; Northeast Atlantic Ocean</t>
  </si>
  <si>
    <t>28814</t>
  </si>
  <si>
    <t>BM.1988,O1211, 443, John Murray, 07/08/1969, 50 17 30 N; 2 15  W; Northeast Atlantic Ocean</t>
  </si>
  <si>
    <t>28813</t>
  </si>
  <si>
    <t>BM.1988,O1210, 441, John Murray, 07/08/1969, 50 15  N; 2 10  W; Northeast Atlantic Ocean</t>
  </si>
  <si>
    <t>28812</t>
  </si>
  <si>
    <t>BM.1988,O1209, 440, John Murray, 07/08/1969, 50 12 30 N; 2 10  W; Northeast Atlantic Ocean</t>
  </si>
  <si>
    <t>28811</t>
  </si>
  <si>
    <t>BM.1988,O1208, 437, John Murray, 07/08/1969, 50 17 30 N; 2 5  W; Northeast Atlantic Ocean</t>
  </si>
  <si>
    <t>28810</t>
  </si>
  <si>
    <t>BM.1988,O1207, 436, John Murray, 07/08/1969, 50 17 30 N; 2 0  W; Northeast Atlantic Ocean</t>
  </si>
  <si>
    <t>28809</t>
  </si>
  <si>
    <t>BM.1988,O1206, 435, John Murray, 07/08/1969, 50 15  N; 2 0  W; Northeast Atlantic Ocean</t>
  </si>
  <si>
    <t>28808</t>
  </si>
  <si>
    <t>BM.1988,O1205, 434, John Murray, 07/08/1969, 50 12 30 N; 2 0  W; Northeast Atlantic Ocean</t>
  </si>
  <si>
    <t>28807</t>
  </si>
  <si>
    <t>BM.1988,O1204, 433, John Murray, 07/08/1969, 50 10  N; 2 0  W; Northeast Atlantic Ocean</t>
  </si>
  <si>
    <t>28806</t>
  </si>
  <si>
    <t>BM.1988,O1203, 430, John Murray, 07/08/1969, 50 7 30 N; 1 55  W; Northeast Atlantic Ocean</t>
  </si>
  <si>
    <t>28805</t>
  </si>
  <si>
    <t>BM.1988,O1202, 429, John Murray, 07/08/1969, 50 5  N; 1 55  W; Northeast Atlantic Ocean</t>
  </si>
  <si>
    <t>28804</t>
  </si>
  <si>
    <t>BM.1988,O1201, 428, John Murray, 07/08/1969, 50 5  N; 2 0  W; Northeast Atlantic Ocean</t>
  </si>
  <si>
    <t>28803</t>
  </si>
  <si>
    <t>BM.1988,O1200, 426, John Murray, 07/08/1969, 50 2 30 N; 2 0  W; Northeast Atlantic Ocean</t>
  </si>
  <si>
    <t>28802</t>
  </si>
  <si>
    <t>BM.1988,O12, 60, HMS Shackleton, 25/08/1961, 51 15 42 N; 4 5 12 W; Northeast Atlantic Ocean, Cambridge corer</t>
  </si>
  <si>
    <t>28801</t>
  </si>
  <si>
    <t>BM.1988,O1199, 422, John Murray, 06/08/1969, 50 15  N; 1 55  W; Northeast Atlantic Ocean</t>
  </si>
  <si>
    <t>28800</t>
  </si>
  <si>
    <t>BM.1988,O1198, 420, John Murray, 06/08/1969, 50 20  N; 1 55  W; Northeast Atlantic Ocean</t>
  </si>
  <si>
    <t>28799</t>
  </si>
  <si>
    <t>BM.1988,O1197, 419, John Murray, 06/08/1969, 50 20  N; 1 50  W; Northeast Atlantic Ocean</t>
  </si>
  <si>
    <t>28798</t>
  </si>
  <si>
    <t>BM.1988,O1196, 417, John Murray, 06/08/1969, 50 20  N; 1 40  W; Northeast Atlantic Ocean</t>
  </si>
  <si>
    <t>28797</t>
  </si>
  <si>
    <t>BM.1988,O1195, 416, John Murray, 06/08/1969, 50 20  N; 1 35  W; Northeast Atlantic Ocean</t>
  </si>
  <si>
    <t>28796</t>
  </si>
  <si>
    <t>BM.1988,O1194, 415, John Murray, 06/08/1969, 50 20  N; 1 45  W; Northeast Atlantic Ocean</t>
  </si>
  <si>
    <t>28795</t>
  </si>
  <si>
    <t>BM.1988,O1193, 414, John Murray, 06/08/1969, 50 20  N; 1 25  W; Northeast Atlantic Ocean</t>
  </si>
  <si>
    <t>28794</t>
  </si>
  <si>
    <t>BM.1988,O1192, 413, John Murray, 06/08/1969, 50 20  N; 1 20  W; Northeast Atlantic Ocean</t>
  </si>
  <si>
    <t>28793</t>
  </si>
  <si>
    <t>BM.1988,O1191, 412, John Murray, 06/08/1969, 50 20  N; 1 15  W; Northeast Atlantic Ocean</t>
  </si>
  <si>
    <t>28792</t>
  </si>
  <si>
    <t>BM.1988,O1190, 411, John Murray, 06/08/1969, 50 20  N; 1 10  W; Northeast Atlantic Ocean</t>
  </si>
  <si>
    <t>28791</t>
  </si>
  <si>
    <t>BM.1988,O1189, 410, John Murray, 06/08/1969, 50 20  N; 1 50  W; Northeast Atlantic Ocean</t>
  </si>
  <si>
    <t>28790</t>
  </si>
  <si>
    <t>BM.1988,O1188, 409, John Murray, 06/08/1969, 50 20  N; 1 0  W; Northeast Atlantic Ocean</t>
  </si>
  <si>
    <t>28789</t>
  </si>
  <si>
    <t>BM.1988,O1187, 406, John Murray, 05/08/1969, 50 20  N; 0 45  W; Northeast Atlantic Ocean</t>
  </si>
  <si>
    <t>28788</t>
  </si>
  <si>
    <t>BM.1988,O1186, 405, John Murray, 05/08/1969, 50 20  N; 0 40  W; Northeast Atlantic Ocean</t>
  </si>
  <si>
    <t>28787</t>
  </si>
  <si>
    <t>BM.1988,O1185, 404, John Murray, 05/08/1969, 50 20 10 N; 0 35  W; Northeast Atlantic Ocean</t>
  </si>
  <si>
    <t>28786</t>
  </si>
  <si>
    <t>BM.1988,O1184, 403, John Murray, 05/08/1969, 50 22 30 N; 0 35  W; Northeast Atlantic Ocean</t>
  </si>
  <si>
    <t>28785</t>
  </si>
  <si>
    <t>BM.1988,O1183, 402, John Murray, 05/08/1969, 50 22 30 N; 0 40  W; Northeast Atlantic Ocean</t>
  </si>
  <si>
    <t>28784</t>
  </si>
  <si>
    <t>BM.1988,O1182, 401, John Murray, 05/08/1969, 50 22 30 N; 0 45  W; Northeast Atlantic Ocean</t>
  </si>
  <si>
    <t>28783</t>
  </si>
  <si>
    <t>BM.1988,O1181, 399, John Murray, 05/08/1969, 50 22 30 N; 0 55  W; Northeast Atlantic Ocean</t>
  </si>
  <si>
    <t>28782</t>
  </si>
  <si>
    <t>BM.1988,O1180, 398, John Murray, 05/08/1969, 50 22 30 N; 1 0  W; Northeast Atlantic Ocean</t>
  </si>
  <si>
    <t>28781</t>
  </si>
  <si>
    <t>BM.1988,O1179, 397, John Murray, 05/08/1969, 50 22 30 N; 1 5  W; Northeast Atlantic Ocean</t>
  </si>
  <si>
    <t>28780</t>
  </si>
  <si>
    <t>BM.1988,O1178, 396, John Murray, 05/08/1969, 50 22 30 N; 1 10  W; Northeast Atlantic Ocean</t>
  </si>
  <si>
    <t>28779</t>
  </si>
  <si>
    <t>BM.1988,O1177, 394, John Murray, 05/08/1969, 50 22 30 N; 1 20  W; Northeast Atlantic Ocean</t>
  </si>
  <si>
    <t>28778</t>
  </si>
  <si>
    <t>BM.1988,O1176, 393, John Murray, 05/08/1969, 50 22 30 N; 1 25  W; Northeast Atlantic Ocean</t>
  </si>
  <si>
    <t>28777</t>
  </si>
  <si>
    <t>BM.1988,O1175, 391, John Murray, 05/08/1969, 50 22 30 N; 1 35  W; Northeast Atlantic Ocean</t>
  </si>
  <si>
    <t>28776</t>
  </si>
  <si>
    <t>BM.1988,O1174, 390, John Murray, 05/08/1969, 50 22 30 N; 1 40  W; Northeast Atlantic Ocean</t>
  </si>
  <si>
    <t>28775</t>
  </si>
  <si>
    <t>BM.1988,O1173, 389, John Murray, 05/08/1969, 50 22 30 N; 1 45  W; Northeast Atlantic Ocean</t>
  </si>
  <si>
    <t>28774</t>
  </si>
  <si>
    <t>BM.1988,O1172, 388, John Murray, 05/08/1969, 50 22 30 N; 1 50  W; Northeast Atlantic Ocean</t>
  </si>
  <si>
    <t>28773</t>
  </si>
  <si>
    <t>BM.1988,O1171, 387, John Murray, 05/08/1969, 50 22 30 N; 1 55  W; Northeast Atlantic Ocean</t>
  </si>
  <si>
    <t>28772</t>
  </si>
  <si>
    <t>BM.1988,O1170, 386, John Murray, 04/08/1969, 50 25  N; 2 35  W; Northeast Atlantic Ocean</t>
  </si>
  <si>
    <t>28771</t>
  </si>
  <si>
    <t>BM.1988,O1169, 385, John Murray, 04/08/1969, 50 25  N; 2 40  W; Northeast Atlantic Ocean</t>
  </si>
  <si>
    <t>28770</t>
  </si>
  <si>
    <t>BM.1988,O1168, 384, John Murray, 04/08/1969, 50 25  N; 2 45  W; Northeast Atlantic Ocean</t>
  </si>
  <si>
    <t>28769</t>
  </si>
  <si>
    <t>BM.1988,O1167, 383, John Murray, 04/08/1969, 50 25  N; 2 50  W; Northeast Atlantic Ocean, corer</t>
  </si>
  <si>
    <t>28768</t>
  </si>
  <si>
    <t>BM.1988,O1166, 382, John Murray, 04/08/1969, 50 27 30 N; 2 50  W; Northeast Atlantic Ocean</t>
  </si>
  <si>
    <t>28767</t>
  </si>
  <si>
    <t>BM.1988,O1165, 381, John Murray, 04/08/1969, 50 27 30 N; 2 45  W; Northeast Atlantic Ocean</t>
  </si>
  <si>
    <t>28766</t>
  </si>
  <si>
    <t>BM.1988,O1164, 378, John Murray, 04/08/1969, 50 30  N; 2 45  W; Northeast Atlantic Ocean</t>
  </si>
  <si>
    <t>28765</t>
  </si>
  <si>
    <t>BM.1988,O1163, 377, John Murray, 04/08/1969, 50 30  N; 2 50  W; Northeast Atlantic Ocean</t>
  </si>
  <si>
    <t>28764</t>
  </si>
  <si>
    <t>BM.1988,O1162, 375, John Murray, 23/03/1969, 50 34  N; 3 20  W; Northeast Atlantic Ocean</t>
  </si>
  <si>
    <t>28763</t>
  </si>
  <si>
    <t>BM.1988,O1161, 372, John Murray, 23/03/1969, 50 36  N; 3 20  W; Northeast Atlantic Ocean</t>
  </si>
  <si>
    <t>28762</t>
  </si>
  <si>
    <t>BM.1988,O1160, 371, John Murray, 23/03/1969, 50 36  N; 3 15  W; Northeast Atlantic Ocean</t>
  </si>
  <si>
    <t>28761</t>
  </si>
  <si>
    <t>BM.1988,O1159, 368, John Murray, 23/03/1969, 50 39  N; 3 15  W; Northeast Atlantic Ocean</t>
  </si>
  <si>
    <t>28760</t>
  </si>
  <si>
    <t>BM.1988,O1158, 367, John Murray, 23/03/1969, 50 40  N; 3 10  W; Northeast Atlantic Ocean</t>
  </si>
  <si>
    <t>28759</t>
  </si>
  <si>
    <t>BM.1988,O1157, 366, John Murray, 23/03/1969, 50 39  N; 3 10  W; Northeast Atlantic Ocean</t>
  </si>
  <si>
    <t>28758</t>
  </si>
  <si>
    <t>BM.1988,O1156, 365, John Murray, 23/03/1969, 50 38  N; 3 10  W; Northeast Atlantic Ocean</t>
  </si>
  <si>
    <t>28757</t>
  </si>
  <si>
    <t>BM.1988,O1155, 356, John Murray, 23/03/1969, 50 39  N; 3 0  W; Northeast Atlantic Ocean</t>
  </si>
  <si>
    <t>28756</t>
  </si>
  <si>
    <t>BM.1988,O1154, 352, John Murray, 23/03/1969, 50 38  N; 2 55  W; Northeast Atlantic Ocean</t>
  </si>
  <si>
    <t>28755</t>
  </si>
  <si>
    <t>BM.1988,O1153, 351, John Murray, 23/03/1969, 50 39  N; 2 55  W; Northeast Atlantic Ocean</t>
  </si>
  <si>
    <t>28754</t>
  </si>
  <si>
    <t>BM.1988,O1152, 348, John Murray, 23/03/1969, 50 42  N; 2 55  W; Northeast Atlantic Ocean</t>
  </si>
  <si>
    <t>28753</t>
  </si>
  <si>
    <t>BM.1988,O1151, 341, John Murray, 22/03/1969, 50 39  N; 2 50  W; Northeast Atlantic Ocean</t>
  </si>
  <si>
    <t>28752</t>
  </si>
  <si>
    <t>BM.1988,O1150, 340, John Murray, 22/03/1969, 50 40  N; 2 50  W; Northeast Atlantic Ocean</t>
  </si>
  <si>
    <t>28751</t>
  </si>
  <si>
    <t>BM.1988,O1149, 339, John Murray, 22/03/1969, 50 41  N; 2 50  W; Northeast Atlantic Ocean</t>
  </si>
  <si>
    <t>28750</t>
  </si>
  <si>
    <t>BM.1988,O1148, 338, John Murray, 22/03/1969, 50 41  N; 2 45  W; Northeast Atlantic Ocean</t>
  </si>
  <si>
    <t>28749</t>
  </si>
  <si>
    <t>BM.1988,O1147, 336, John Murray, 22/03/1969, 50 39  N; 2 45  W; Northeast Atlantic Ocean</t>
  </si>
  <si>
    <t>28748</t>
  </si>
  <si>
    <t>BM.1988,O1146, 335, John Murray, 22/03/1969, 50 38  N; 2 45  W; Northeast Atlantic Ocean</t>
  </si>
  <si>
    <t>28747</t>
  </si>
  <si>
    <t>BM.1988,O1145, 328, John Murray, 22/03/1969, 50 34  N; 2 40  W; Northeast Atlantic Ocean</t>
  </si>
  <si>
    <t>28746</t>
  </si>
  <si>
    <t>BM.1988,O1144, 327, John Murray, 22/03/1969, 50 35  N; 2 40  W; Northeast Atlantic Ocean</t>
  </si>
  <si>
    <t>28745</t>
  </si>
  <si>
    <t>BM.1988,O1143, 326, John Murray, 22/03/1969, 50 36  N; 2 40  W; Northeast Atlantic Ocean</t>
  </si>
  <si>
    <t>28744</t>
  </si>
  <si>
    <t>BM.1988,O1142, 325/3, John Murray, 22/03/1969, 50 37  N; 2 40  W; Northeast Atlantic Ocean</t>
  </si>
  <si>
    <t>28743</t>
  </si>
  <si>
    <t>BM.1988,O1141, 324, John Murray, 22/03/1969, 50 38  N; 2 40  W; Northeast Atlantic Ocean</t>
  </si>
  <si>
    <t>28742</t>
  </si>
  <si>
    <t>BM.1988,O1140, 323, John Murray, 22/03/1969, 50 30  N; 2 40  W; Northeast Atlantic Ocean</t>
  </si>
  <si>
    <t>28741</t>
  </si>
  <si>
    <t>BM.1988,O1139, 321, John Murray, 22/03/1969, 50 36  N; 2 35  W; Northeast Atlantic Ocean</t>
  </si>
  <si>
    <t>28740</t>
  </si>
  <si>
    <t>BM.1988,O1138, 320, John Murray, 22/03/1969, 50 35  N; 2 35  W; Northeast Atlantic Ocean</t>
  </si>
  <si>
    <t>28739</t>
  </si>
  <si>
    <t>BM.1988,O1137, 317, John Murray, 22/03/1969, 50 33  N; 2 28  W; Northeast Atlantic Ocean</t>
  </si>
  <si>
    <t>28738</t>
  </si>
  <si>
    <t>BM.1988,O1136, 316, John Murray, 21/03/1969, 50 29  N; 2 0  W; Northeast Atlantic Ocean</t>
  </si>
  <si>
    <t>28737</t>
  </si>
  <si>
    <t>BM.1988,O1135, 315, John Murray, 21/03/1969, 50 29  N; 1 55  W; Northeast Atlantic Ocean</t>
  </si>
  <si>
    <t>28736</t>
  </si>
  <si>
    <t>BM.1988,O1134, 313/2, John Murray, 21/03/1969, 50 29  N; 1 45  W; Northeast Atlantic Ocean</t>
  </si>
  <si>
    <t>28735</t>
  </si>
  <si>
    <t>BM.1988,O1133, 312/3, John Murray, 21/03/1969, 50 29  N; 1 40  W; Northeast Atlantic Ocean</t>
  </si>
  <si>
    <t>28734</t>
  </si>
  <si>
    <t>BM.1988,O1132, 310, John Murray, 21/03/1969, 50 29  N; 1 30  W; Northeast Atlantic Ocean</t>
  </si>
  <si>
    <t>28733</t>
  </si>
  <si>
    <t>BM.1988,O1131, 309/3, John Murray, 21/03/1969, 50 29  N; 1 25  W; Northeast Atlantic Ocean</t>
  </si>
  <si>
    <t>28732</t>
  </si>
  <si>
    <t>BM.1988,O1130, 308, John Murray, 21/03/1969, 50 29  N; 1 20  W; Northeast Atlantic Ocean</t>
  </si>
  <si>
    <t>28731</t>
  </si>
  <si>
    <t>BM.1988,O1129, 307, John Murray, 21/03/1969, 50 31  N; 1 20  W; Northeast Atlantic Ocean</t>
  </si>
  <si>
    <t>28730</t>
  </si>
  <si>
    <t>BM.1988,O1128, 306, John Murray, 21/03/1969, 50 31  N; 1 15  W; Northeast Atlantic Ocean</t>
  </si>
  <si>
    <t>28729</t>
  </si>
  <si>
    <t>BM.1988,O1127, 305, John Murray, 21/03/1969, 50 31  N; 1 10  W; Northeast Atlantic Ocean</t>
  </si>
  <si>
    <t>28728</t>
  </si>
  <si>
    <t>BM.1988,O1126, 304/2, John Murray, 21/03/1969, 50 32  N; 1 10  W; Northeast Atlantic Ocean</t>
  </si>
  <si>
    <t>28727</t>
  </si>
  <si>
    <t>BM.1988,O1125, 302, John Murray, 21/03/1969, 50 32  N; 1 20  W; Northeast Atlantic Ocean</t>
  </si>
  <si>
    <t>28726</t>
  </si>
  <si>
    <t>BM.1988,O1124, 301, John Murray, 21/03/1969, 50 32 30 N; 1 18  W; Northeast Atlantic Ocean</t>
  </si>
  <si>
    <t>28725</t>
  </si>
  <si>
    <t>BM.1988,O1123, 299/2, John Murray, 21/03/1969, 50 33  N; 1 15  W; Northeast Atlantic Ocean</t>
  </si>
  <si>
    <t>28724</t>
  </si>
  <si>
    <t>BM.1988,O1122, 264, John Murray, 09/03/1969, 50 35  N; 0 55  W; Northeast Atlantic Ocean</t>
  </si>
  <si>
    <t>28723</t>
  </si>
  <si>
    <t>BM.1988,O1121, 262/2, John Murray, 09/03/1969, 50 34  N; 1 7  W; Northeast Atlantic Ocean</t>
  </si>
  <si>
    <t>28722</t>
  </si>
  <si>
    <t>BM.1988,O1120, 261, John Murray, 09/03/1969, 50 35  N; 1 5  W; Northeast Atlantic Ocean</t>
  </si>
  <si>
    <t>28721</t>
  </si>
  <si>
    <t>BM.1988,O1119, 260, John Murray, 09/03/1969, 50 32 30 N; 1 5  W; Northeast Atlantic Ocean</t>
  </si>
  <si>
    <t>28720</t>
  </si>
  <si>
    <t>BM.1988,O1118, 258, John Murray, 09/03/1969, 50 32 30 N; 0 55  W; Northeast Atlantic Ocean</t>
  </si>
  <si>
    <t>28719</t>
  </si>
  <si>
    <t>BM.1988,O1117, 257, John Murray, 09/03/1969, 50 32 30 N; 0 50  W; Northeast Atlantic Ocean</t>
  </si>
  <si>
    <t>28718</t>
  </si>
  <si>
    <t>BM.1988,O1116, 256, John Murray, 09/03/1969, 50 30  N; 0 35  W; Northeast Atlantic Ocean</t>
  </si>
  <si>
    <t>28717</t>
  </si>
  <si>
    <t>BM.1988,O1115, 92, Moray Firth IV, 11/11/1968, 50 27 30 N; 0 50  W; Northeast Atlantic Ocean</t>
  </si>
  <si>
    <t>28716</t>
  </si>
  <si>
    <t>BM.1988,O1114, 91, Moray Firth IV, 11/11/1968, 50 27 30 N; 1 0  W; Northeast Atlantic Ocean</t>
  </si>
  <si>
    <t>28715</t>
  </si>
  <si>
    <t>BM.1988,O1113, 90, Moray Firth IV, 11/11/1968, 50 27 30 N; 1 10  W; Northeast Atlantic Ocean</t>
  </si>
  <si>
    <t>28714</t>
  </si>
  <si>
    <t>BM.1988,O1112, 89, Moray Firth IV, 11/11/1968, 50 27 30 N; 1 20  W; Northeast Atlantic Ocean</t>
  </si>
  <si>
    <t>28713</t>
  </si>
  <si>
    <t>BM.1988,O1111, 88, Moray Firth IV, 11/11/1968, 50 27 30 N; 1 30  W; Northeast Atlantic Ocean</t>
  </si>
  <si>
    <t>28712</t>
  </si>
  <si>
    <t>BM.1988,O1110, 87, Moray Firth IV, 11/11/1968, 50 32 30 N; 1 15  W; Northeast Atlantic Ocean</t>
  </si>
  <si>
    <t>28711</t>
  </si>
  <si>
    <t>BM.1988,O1109, 86/3, Moray Firth IV, 11/11/1968, 50 27 30 N; 1 15  W; Northeast Atlantic Ocean</t>
  </si>
  <si>
    <t>28710</t>
  </si>
  <si>
    <t>BM.1988,O1108, 85/3, Moray Firth IV, 11/11/1968, 50 22 30 N; 1 15  W; Northeast Atlantic Ocean</t>
  </si>
  <si>
    <t>28709</t>
  </si>
  <si>
    <t>BM.1988,O1107, 83, Moray Firth IV, 10/11/1968, 50 36  N; 1 35  W; Northeast Atlantic Ocean</t>
  </si>
  <si>
    <t>28708</t>
  </si>
  <si>
    <t>BM.1988,O1106, 82, Moray Firth IV, 10/11/1968, 50 34  N; 1 35  W; Northeast Atlantic Ocean</t>
  </si>
  <si>
    <t>28707</t>
  </si>
  <si>
    <t>BM.1988,O1105, 81, Moray Firth IV, 10/11/1968, 50 32  N; 1 35  W; Northeast Atlantic Ocean</t>
  </si>
  <si>
    <t>28706</t>
  </si>
  <si>
    <t>BM.1988,O1104, 80, Moray Firth IV, 10/11/1968, 50 38  N; 1 30  W; Northeast Atlantic Ocean</t>
  </si>
  <si>
    <t>28705</t>
  </si>
  <si>
    <t>BM.1988,O1103, 79/3, Moray Firth IV, 10/11/1968, 50 36  N; 1 30  W; Northeast Atlantic Ocean</t>
  </si>
  <si>
    <t>28704</t>
  </si>
  <si>
    <t>BM.1988,O1102, 78/2, Moray Firth IV, 10/11/1968, 50 34  N; 1 30  W; Northeast Atlantic Ocean</t>
  </si>
  <si>
    <t>28703</t>
  </si>
  <si>
    <t>BM.1988,O1101, 77, Moray Firth IV, 10/11/1968, 50 32  N; 1 30  W; Northeast Atlantic Ocean, corer</t>
  </si>
  <si>
    <t>28702</t>
  </si>
  <si>
    <t>BM.1988,O1100, 76, Moray Firth IV, 10/11/1968, 50 30  N; 1 25  W; Northeast Atlantic Ocean</t>
  </si>
  <si>
    <t>28701</t>
  </si>
  <si>
    <t>BM.1988,O11, 47, HMS Shackleton, 31/08/1961, 50 37 12 N; 5 49  W; Northeast Atlantic Ocean, Cambridge corer</t>
  </si>
  <si>
    <t>28700</t>
  </si>
  <si>
    <t>BM.1988,O1099, 73, Moray Firth IV, 10/11/1968, 50 36  N; 1 25  W; Northeast Atlantic Ocean</t>
  </si>
  <si>
    <t>28699</t>
  </si>
  <si>
    <t>BM.1988,O1098, 69, Moray Firth IV, 09/11/1968, 50 40  N; 2 55  W; Northeast Atlantic Ocean</t>
  </si>
  <si>
    <t>28698</t>
  </si>
  <si>
    <t>BM.1988,O1097, 67, Moray Firth IV, 09/11/1968, 50 30  N; 2 55  W; Northeast Atlantic Ocean</t>
  </si>
  <si>
    <t>28697</t>
  </si>
  <si>
    <t>BM.1988,O1096, 66, Moray Firth IV, 09/11/1968, 50 25  N; 2 55  W; Northeast Atlantic Ocean</t>
  </si>
  <si>
    <t>28696</t>
  </si>
  <si>
    <t>BM.1988,O1095, 64/2, Moray Firth IV, 09/11/1968, 50 15  N; 2 55  W; Northeast Atlantic Ocean</t>
  </si>
  <si>
    <t>28695</t>
  </si>
  <si>
    <t>BM.1988,O1094, 62/3, Moray Firth IV, 09/11/1968, 50 20  N; 2 20  W; Northeast Atlantic Ocean</t>
  </si>
  <si>
    <t>28694</t>
  </si>
  <si>
    <t>BM.1988,O1093, 61, Moray Firth IV, 09/11/1968, 50 20  N; 2 10  W; Northeast Atlantic Ocean</t>
  </si>
  <si>
    <t>28693</t>
  </si>
  <si>
    <t>BM.1988,O1092, 59, Moray Firth IV, 09/11/1968, 50 25  N; 2 0  W; Northeast Atlantic Ocean</t>
  </si>
  <si>
    <t>28692</t>
  </si>
  <si>
    <t>BM.1988,O1091, 58, Moray Firth IV, 09/11/1968, 50 30  N; 2 0  W; Northeast Atlantic Ocean</t>
  </si>
  <si>
    <t>28691</t>
  </si>
  <si>
    <t>BM.1988,O1090, 57, Moray Firth IV, 09/11/1968, 50 30  N; 1 50  W; Northeast Atlantic Ocean</t>
  </si>
  <si>
    <t>28690</t>
  </si>
  <si>
    <t>BM.1988,O1089, 56, Moray Firth IV, 02/11/1968, 50 30  N; 1 40  W; Northeast Atlantic Ocean</t>
  </si>
  <si>
    <t>28689</t>
  </si>
  <si>
    <t>BM.1988,O1088, 54, Moray Firth IV, 09/11/1968, 50 30  N; 1 20  W; Northeast Atlantic Ocean</t>
  </si>
  <si>
    <t>28688</t>
  </si>
  <si>
    <t>BM.1988,O1087, 53, Moray Firth, 02/11/1968, 50 30  N; 1 10  W; Northeast Atlantic Ocean</t>
  </si>
  <si>
    <t>28687</t>
  </si>
  <si>
    <t>BM.1988,O1086, 52, Moray Firth IV, 09/11/1968, 50 30  N; 1 0  W; Northeast Atlantic Ocean</t>
  </si>
  <si>
    <t>28686</t>
  </si>
  <si>
    <t>BM.1988,O1085, 51, Moray Firth IV, 09/11/1968, 50 30  N; 0 50  W; Northeast Atlantic Ocean</t>
  </si>
  <si>
    <t>28685</t>
  </si>
  <si>
    <t>BM.1988,O1084, -, RV sarsia, 04/10/1961, 47 12  N; 5 48  W; Northeast Atlantic Ocean, dredge</t>
  </si>
  <si>
    <t>28684</t>
  </si>
  <si>
    <t>BM.1988,O1083, 17/1 1038, RV sarsia, 04/10/1961, 47 13 30 N; 5 45 30 W; Northeast Atlantic Ocean, dredge</t>
  </si>
  <si>
    <t>28683</t>
  </si>
  <si>
    <t>BM.1988,O1082, 17/1 1037, RV sarsia, 04/10/1961, 47 13 30 N; 5 45 30 W; Northeast Atlantic Ocean, dredge</t>
  </si>
  <si>
    <t>28682</t>
  </si>
  <si>
    <t>BM.1988,O1081, 17/1 1036, RV sarsia, 04/10/1961, 47 13 30 N; 5 45 30 W; Northeast Atlantic Ocean, dredge</t>
  </si>
  <si>
    <t>28681</t>
  </si>
  <si>
    <t>BM.1988,O1080, 17/1 1035, RV sarsia, 04/10/1961, 47 13 30 N; 5 45 30 W; Northeast Atlantic Ocean, dredge</t>
  </si>
  <si>
    <t>28680</t>
  </si>
  <si>
    <t>BM.1988,O1079, 17/1 1034, RV sarsia, 04/10/1961, 47 13 30 N; 5 45 30 W; Northeast Atlantic Ocean, dredge</t>
  </si>
  <si>
    <t>28679</t>
  </si>
  <si>
    <t>BM.1988,O1078, 17/1 1033, RV sarsia, 04/10/1961, 47 13 30 N; 5 45 30 W; Northeast Atlantic Ocean, dredge</t>
  </si>
  <si>
    <t>28678</t>
  </si>
  <si>
    <t>BM.1988,O1077, 19/6 1018, RV sarsia, 17/05/1958, 47 48  N; 8 9 30 W; Northeast Atlantic Ocean, dredge</t>
  </si>
  <si>
    <t>28677</t>
  </si>
  <si>
    <t>BM.1988,O1076, 19/6 1017 ?, RV sarsia, 17/05/1958, 47 48  N; 8 9 30 W; Northeast Atlantic Ocean, dredge</t>
  </si>
  <si>
    <t>28676</t>
  </si>
  <si>
    <t>BM.1988,O1075, 19/6 1011, RV sarsia, 17/05/1958, 47 48  N; 8 9 30 W; Northeast Atlantic Ocean, dredge</t>
  </si>
  <si>
    <t>28675</t>
  </si>
  <si>
    <t>BM.1988,O1074, 19/6 1010, RV sarsia, 17/05/1958, 47 48  N; 8 9 30 W; Northeast Atlantic Ocean, dredge</t>
  </si>
  <si>
    <t>28674</t>
  </si>
  <si>
    <t>BM.1988,O1073, 15/8 1016, RV sarsia, 29/11/1958, 48 25  N; 10 18  W; Northeast Atlantic Ocean, dredge</t>
  </si>
  <si>
    <t>28673</t>
  </si>
  <si>
    <t>BM.1988,O1072, 15/8 1015, RV sarsia, 29/11/1958, 48 25  N; 10 18  W; Northeast Atlantic Ocean, dredge</t>
  </si>
  <si>
    <t>28672</t>
  </si>
  <si>
    <t>BM.1988,O1071, 15/8 1014, RV sarsia, 29/11/1958, 48 25  N; 10 18  W; Northeast Atlantic Ocean, dredge</t>
  </si>
  <si>
    <t>28671</t>
  </si>
  <si>
    <t>BM.1988,O1070, 15/8 1013, RV sarsia, 29/11/1958, 48 25  N; 10 18  W; Northeast Atlantic Ocean, dredge</t>
  </si>
  <si>
    <t>28670</t>
  </si>
  <si>
    <t>BM.1988,O1069, 15/8 1012, RV sarsia, 29/11/1958, 48 25  N; 10 18  W; Northeast Atlantic Ocean, dredge</t>
  </si>
  <si>
    <t>28669</t>
  </si>
  <si>
    <t>BM.1988,O1068, 15/8 1008, RV sarsia, 29/11/1958, 48 25  N; 10 18  W; Northeast Atlantic Ocean, dredge</t>
  </si>
  <si>
    <t>28668</t>
  </si>
  <si>
    <t>BM.1988,O1067, 15/1 1025, RV sarsia, 28/11/1958, 48 27  N; 10 7  W; Northeast Atlantic Ocean, dredge</t>
  </si>
  <si>
    <t>28667</t>
  </si>
  <si>
    <t>BM.1988,O1066, 15/1 1024, RV sarsia, 28/11/1958, 48 27  N; 10 7  W; Northeast Atlantic Ocean, dredge</t>
  </si>
  <si>
    <t>28666</t>
  </si>
  <si>
    <t>BM.1988,O1065, 15/1 1023, RV sarsia, 28/11/1958, 48 27  N; 10 7  W; Northeast Atlantic Ocean, dredge</t>
  </si>
  <si>
    <t>28665</t>
  </si>
  <si>
    <t>BM.1988,O1064, 15/1 1022, RV sarsia, 28/11/1958, 48 27  N; 10 7  W; Northeast Atlantic Ocean, dredge</t>
  </si>
  <si>
    <t>28664</t>
  </si>
  <si>
    <t>BM.1988,O1063, 15/1 1021, RV sarsia, 28/11/1958, 48 27  N; 10 7  W; Northeast Atlantic Ocean, dredge</t>
  </si>
  <si>
    <t>28663</t>
  </si>
  <si>
    <t>BM.1988,O1062, 15/1 1020, RV sarsia, 28/11/1958, 48 27  N; 10 7  W; Northeast Atlantic Ocean, dredge</t>
  </si>
  <si>
    <t>28662</t>
  </si>
  <si>
    <t>BM.1988,O1061, 15/1 1019, RV sarsia, 28/11/1958, 48 27  N; 10 7  W; Northeast Atlantic Ocean, dredge</t>
  </si>
  <si>
    <t>28661</t>
  </si>
  <si>
    <t>BM.1988,O1060, 15/1 1007, RV sarsia, 28/11/1958, 48 27  N; 10 7  W; Northeast Atlantic Ocean, dredge</t>
  </si>
  <si>
    <t>28660</t>
  </si>
  <si>
    <t>BM.1988,O1059, 15/1 1006, RV sarsia, 28/11/1958, 48 27  N; 10 7  W; Northeast Atlantic Ocean, dredge</t>
  </si>
  <si>
    <t>28659</t>
  </si>
  <si>
    <t>BM.1988,O1058, 15/1 1005, RV sarsia, 28/11/1958, 48 27  N; 10 7  W; Northeast Atlantic Ocean, dredge</t>
  </si>
  <si>
    <t>28658</t>
  </si>
  <si>
    <t>BM.1988,O1057, 15/12,1032, RV Sarsia, 30/11/1958, 48 30  N; 9 50  W; Northeast Atlantic Ocean, dredge</t>
  </si>
  <si>
    <t>28657</t>
  </si>
  <si>
    <t>BM.1988,O1056, 15/12,1031, RV Sarsia, 30/11/1958, 48 30  N; 9 50  W; Northeast Atlantic Ocean, dredge</t>
  </si>
  <si>
    <t>28656</t>
  </si>
  <si>
    <t>BM.1988,O1055, 15/12,1030, RV Sarsia, 30/11/1958, 48 30  N; 9 50  W; Northeast Atlantic Ocean, dredge</t>
  </si>
  <si>
    <t>28655</t>
  </si>
  <si>
    <t>BM.1988,O1054, 15/12,1029, RV Sarsia, 30/11/1958, 48 30  N; 9 50  W; Northeast Atlantic Ocean, dredge</t>
  </si>
  <si>
    <t>28654</t>
  </si>
  <si>
    <t>BM.1988,O1053, 15/12,1028, RV Sarsia, 30/11/1958, 48 30  N; 9 50  W; Northeast Atlantic Ocean, dredge</t>
  </si>
  <si>
    <t>28653</t>
  </si>
  <si>
    <t>BM.1988,O1052, 15/12,1026, RV Sarsia, 30/11/1958, 48 30  N; 9 50  W; Northeast Atlantic Ocean, dredge</t>
  </si>
  <si>
    <t>28652</t>
  </si>
  <si>
    <t>BM.1988,O1051, 15/12,1026, RV Sarsia, 30/11/1958, 48 30  N; 9 50  W; Northeast Atlantic Ocean, dredge</t>
  </si>
  <si>
    <t>28651</t>
  </si>
  <si>
    <t>BM.1988,O1050, 15/12,1002, RV Sarsia, 30/11/1958, 48 30  N; 9 50  W; Northeast Atlantic Ocean, dredge</t>
  </si>
  <si>
    <t>28650</t>
  </si>
  <si>
    <t>BM.1988,O1049, 15/12,1001, RV Sarsia, 30/11/1958, 48 30  N; 9 50  W; Northeast Atlantic Ocean, dredge</t>
  </si>
  <si>
    <t>28649</t>
  </si>
  <si>
    <t>BM.1988,O1048, DB1656/5, RV Sarsia, 15/09/1966, 51 25  N; 8 0  W; Northeast Atlantic Ocean, corer</t>
  </si>
  <si>
    <t>28648</t>
  </si>
  <si>
    <t>BM.1988,O1047, DB1655/3, RV Sarsia, 15/09/1966, 51 20  N; 8 0  W; Northeast Atlantic Ocean, corer</t>
  </si>
  <si>
    <t>28647</t>
  </si>
  <si>
    <t>BM.1988,O1046, DB1654/5, RV Sarsia, 15/09/1966, 51 15  N; 8 0  W; Northeast Atlantic Ocean, corer</t>
  </si>
  <si>
    <t>28646</t>
  </si>
  <si>
    <t>BM.1988,O1045, DB1649/3, RV Sarsia, 03/09/1966, 49 27 42 N; 7 58  W; Northeast Atlantic Ocean, corer</t>
  </si>
  <si>
    <t>28645</t>
  </si>
  <si>
    <t>BM.1988,O1044, SB1647/3, RV Sarsia, 17/06/1966, 49 40 18 N; 2 59 36 W; Northeast Atlantic Ocean, corer</t>
  </si>
  <si>
    <t>28644</t>
  </si>
  <si>
    <t>BM.1988,O1043, SB1645/2, RV Sarsia, 17/06/1966, 49 40 24 N; 2 49 24 W; Northeast Atlantic Ocean, corer</t>
  </si>
  <si>
    <t>28643</t>
  </si>
  <si>
    <t>BM.1988,O1042, SB1644/1, RV Sarsia, 17/06/1966, 49 40  N; 2 44 50 W; Northeast Atlantic Ocean, corer</t>
  </si>
  <si>
    <t>28642</t>
  </si>
  <si>
    <t>BM.1988,O1041, SB1642/4, RV Sarsia, 17/06/1966, 49 39 54 N; 2 35  W; Northeast Atlantic Ocean, corer</t>
  </si>
  <si>
    <t>28641</t>
  </si>
  <si>
    <t>BM.1988,O1040, SB1641/4, RV Sarsia, 17/06/1966, 49 34 40 N; 2 35 0 W; Northeast Atlantic Ocean, corer</t>
  </si>
  <si>
    <t>28640</t>
  </si>
  <si>
    <t>BM.1988,O1039, SB1640/1, RV Sarsia, 17/06/1966, 49 35  N; 2 39 40 W; Northeast Atlantic Ocean, corer</t>
  </si>
  <si>
    <t>28639</t>
  </si>
  <si>
    <t>BM.1988,O1038, SB1639/1, RV Sarsia, 17/06/1966, 49 35 6 N; 2 45  W; Northeast Atlantic Ocean, corer</t>
  </si>
  <si>
    <t>28638</t>
  </si>
  <si>
    <t>BM.1988,O1037, SB1638/1, RV Sarsia, 17/06/1966, 49 35 6 N; 2 50 6 W; Northeast Atlantic Ocean, corer</t>
  </si>
  <si>
    <t>28637</t>
  </si>
  <si>
    <t>BM.1988,O1036, SB1635/1, RV Sarsia, 17/06/1966, 49 34 40 N; 3 4 50 W; Northeast Atlantic Ocean, corer</t>
  </si>
  <si>
    <t>28636</t>
  </si>
  <si>
    <t>BM.1988,O1035, SB1634/1, RV Sarsia, 17/06/1966, 49 29 54 N; 3 4 48 W; Northeast Atlantic Ocean, corer</t>
  </si>
  <si>
    <t>28635</t>
  </si>
  <si>
    <t>BM.1988,O1034, SB1633/3, RV Sarsia, 17/06/1966, 49 25 6 N; 3 4 54 W; Northeast Atlantic Ocean, corer</t>
  </si>
  <si>
    <t>28634</t>
  </si>
  <si>
    <t>BM.1988,O1033, SB1632/2, RV Sarsia, 17/06/1966, 49 20  N; 3 5  W; Northeast Atlantic Ocean, corer</t>
  </si>
  <si>
    <t>28633</t>
  </si>
  <si>
    <t>BM.1988,O1032, SB1632/1, RV Sarsia, 17/06/1966, 49 19 50 N; 3 5 0 W; Northeast Atlantic Ocean, corer</t>
  </si>
  <si>
    <t>28632</t>
  </si>
  <si>
    <t>BM.1988,O1031, SB1630/1, RV Sarsia, 17/06/1966, 49 20 10 N; 2 54 50 W; Northeast Atlantic Ocean, corer</t>
  </si>
  <si>
    <t>28631</t>
  </si>
  <si>
    <t>BM.1988,O1030, SB1629/1, RV Sarsia, 17/06/1966, 49 20 12 N; 2 49 54 W; Northeast Atlantic Ocean, corer</t>
  </si>
  <si>
    <t>28630</t>
  </si>
  <si>
    <t>BM.1988,O1029, SB1628/2, RV Sarsia, 17/06/1966, 49 20 10 N; 2 44 30 W; Northeast Atlantic Ocean, corer</t>
  </si>
  <si>
    <t>28629</t>
  </si>
  <si>
    <t>BM.1988,O1028, SB1627/1, RV Sarsia, 16/06/1966, 49 44 54 N; 2 35  W; Northeast Atlantic Ocean, corer</t>
  </si>
  <si>
    <t>28628</t>
  </si>
  <si>
    <t>BM.1988,O1027, SB1626/3, RV Sarsia, 16/06/1966, 49 45 12 N; 2 39 54 W; Northeast Atlantic Ocean, corer</t>
  </si>
  <si>
    <t>28627</t>
  </si>
  <si>
    <t>BM.1988,O1026, SB1624/2, RV Sarsia, 16/06/1966, 49 45 24 N; 2 49 42 W; Northeast Atlantic Ocean, corer</t>
  </si>
  <si>
    <t>28626</t>
  </si>
  <si>
    <t>BM.1988,O1025, SB1622/1, RV Sarsia, 16/06/1966, 49 45  N; 3 0  W; Northeast Atlantic Ocean, corer</t>
  </si>
  <si>
    <t>28625</t>
  </si>
  <si>
    <t>BM.1988,O1024, SB1621/1, RV Sarsia, 16/06/1966, 49 45  N; 3 5  W; Northeast Atlantic Ocean, corer</t>
  </si>
  <si>
    <t>28624</t>
  </si>
  <si>
    <t>BM.1988,O1023, SB1618/1, RV Sarsia, 16/06/1966, 49 49 50 N; 2 54 30 W; Northeast Atlantic Ocean, corer</t>
  </si>
  <si>
    <t>28623</t>
  </si>
  <si>
    <t>BM.1988,O1022, SB1617/3, RV Sarsia, 16/06/1966, 49 50  N; 2 50  W; Northeast Atlantic Ocean, corer</t>
  </si>
  <si>
    <t>28622</t>
  </si>
  <si>
    <t>BM.1988,O1021, SB1616/1, RV Sarsia, 16/06/1966, 49 50 24 N; 2 44 42 W; Northeast Atlantic Ocean, corer</t>
  </si>
  <si>
    <t>28621</t>
  </si>
  <si>
    <t>BM.1988,O1020, SB1615/2, RV Sarsia, 16/06/1966, 49 50 12 N; 2 40 24 W; Northeast Atlantic Ocean, corer</t>
  </si>
  <si>
    <t>28620</t>
  </si>
  <si>
    <t>BM.1988,O1019, SB1614/4, RV Sarsia, 16/06/1966, 49 49 48 N; 2 35 48 W; Northeast Atlantic Ocean, corer</t>
  </si>
  <si>
    <t>28619</t>
  </si>
  <si>
    <t>BM.1988,O1018, SB1606/4, RV Sarsia, 16/06/1966, 49 55 18 N; 2 19  W; Northeast Atlantic Ocean, corer</t>
  </si>
  <si>
    <t>28618</t>
  </si>
  <si>
    <t>BM.1988,O1017, SB1605/1, RV Sarsia, 16/06/1966, 49 54 54 N; 2 24 42 W; Northeast Atlantic Ocean, corer</t>
  </si>
  <si>
    <t>28617</t>
  </si>
  <si>
    <t>BM.1988,O1016, SB1604/1, RV Sarsia, 15/06/1966, 49 55  N; 2 29 20 W; Northeast Atlantic Ocean, corer</t>
  </si>
  <si>
    <t>28616</t>
  </si>
  <si>
    <t>BM.1988,O1015, SB1603/3, RV Sarsia, 15/06/1966, 49 55 6 N; 2 34 42 W; Northeast Atlantic Ocean, corer</t>
  </si>
  <si>
    <t>28615</t>
  </si>
  <si>
    <t>BM.1988,O1014, SB1602/2/3, RV Sarsia, 15/06/1966, 49 55  N; 2 40  W; Northeast Atlantic Ocean, corer</t>
  </si>
  <si>
    <t>28614</t>
  </si>
  <si>
    <t>BM.1988,O1013, SB1601/3, RV Sarsia, 15/06/1966, 49 55  N; 2 45  W; Northeast Atlantic Ocean, corer</t>
  </si>
  <si>
    <t>28613</t>
  </si>
  <si>
    <t>BM.1988,O1012, SB1600/1, RV Sarsia, 15/06/1966, 49 55  N; 2 50  W; Northeast Atlantic Ocean, corer</t>
  </si>
  <si>
    <t>28612</t>
  </si>
  <si>
    <t>BM.1988,O1011, SB1599/1, RV Sarsia, 15/06/1966, 49 54 30 N; 2 55  W; Northeast Atlantic Ocean, corer</t>
  </si>
  <si>
    <t>28611</t>
  </si>
  <si>
    <t>BM.1988,O1010, SB1596/2, RV Sarsia, 15/06/1966, 49 59 40 N; 3 4 40 W; Northeast Atlantic Ocean, corer</t>
  </si>
  <si>
    <t>28610</t>
  </si>
  <si>
    <t>BM.1988,O1009, SB1592/2, RV Sarsia, 15/06/1966, 50 0 6 N; 2 45  W; Northeast Atlantic Ocean, corer</t>
  </si>
  <si>
    <t>28609</t>
  </si>
  <si>
    <t>BM.1988,O1008, SB1591/2, RV Sarsia, 15/06/1966, 49 59 54 N; 2 40 12 W; Northeast Atlantic Ocean, corer</t>
  </si>
  <si>
    <t>28608</t>
  </si>
  <si>
    <t>BM.1988,O1007, SB1589/1, RV Sarsia, 15/06/1966, 49 59 54 N; 2 30 12 W; Northeast Atlantic Ocean, corer</t>
  </si>
  <si>
    <t>28607</t>
  </si>
  <si>
    <t>BM.1988,O1006, SB1588/3, RV Sarsia, 15/06/1966, 50 0 6 N; 2 25  W; Northeast Atlantic Ocean, corer</t>
  </si>
  <si>
    <t>28606</t>
  </si>
  <si>
    <t>BM.1988,O1005, SB1587/2, RV Sarsia, 15/06/1966, 49 59 54 N; 2 20 24 W; Northeast Atlantic Ocean, corer</t>
  </si>
  <si>
    <t>28605</t>
  </si>
  <si>
    <t>BM.1988,O1004, SB1586/1,/3, RV Sarsia, 15/06/1966, 50 0  N; 2 15  W; Northeast Atlantic Ocean, corer</t>
  </si>
  <si>
    <t>28604</t>
  </si>
  <si>
    <t>BM.1988,O1003, SB1585/1, RV Sarsia, 15/06/1966, 50 0 12 N; 2 9 54 W; Northeast Atlantic Ocean, corer</t>
  </si>
  <si>
    <t>28603</t>
  </si>
  <si>
    <t>BM.1988,O1002, SB1584/1, RV Sarsia, 15/06/1966, 50 5  N; 2 9 20 W; Northeast Atlantic Ocean, corer</t>
  </si>
  <si>
    <t>28602</t>
  </si>
  <si>
    <t>BM.1988,O1001, SB1583/1, RV Sarsia, 15/06/1966, 50 5  N; 2 14 40 W; Northeast Atlantic Ocean, corer</t>
  </si>
  <si>
    <t>28601</t>
  </si>
  <si>
    <t>BM.1988,O1000, SB1582/1, RV Sarsia, 15/06/1966, 50 5  N; 2 20 18 W; Northeast Atlantic Ocean, corer</t>
  </si>
  <si>
    <t>28600</t>
  </si>
  <si>
    <t>BM.1988,O10, 45, HMS Shackleton, 26/08/1961, 51 41 42 N; 5 8 42 W; Northeast Atlantic Ocean, Cambridge corer</t>
  </si>
  <si>
    <t>28599</t>
  </si>
  <si>
    <t>BM.1988,O1, 2, HMS Shackleton, 06/03/1961, 51 16 12 N; 3 13 12 W; Northeast Atlantic Ocean, Cambridge corer</t>
  </si>
  <si>
    <t>28598</t>
  </si>
  <si>
    <t>BM.1988,O, SB655/1, RV Sarsia, 20/09/1961, 49 58 24 N; 3 29 24 W; Northeast Atlantic Ocean, corer</t>
  </si>
  <si>
    <t>28597</t>
  </si>
  <si>
    <t>BM.1987,O99, 100, HMS Herald, 13/07/1986, 57 0 12 N; 7 13 48 W; Northeast Atlantic Ocean, shipek grab</t>
  </si>
  <si>
    <t>28594</t>
  </si>
  <si>
    <t>BM.1987,O98, 99, HMS Herald, 13/07/1986, 57 0 12 N; 7 16 18 W; Northeast Atlantic Ocean, shipek grab</t>
  </si>
  <si>
    <t>28593</t>
  </si>
  <si>
    <t>BM.1987,O97, 98, HMS Herald, 13/07/1986, 57 1 18 N; 7 14 24 W; Northeast Atlantic Ocean, shipek grab</t>
  </si>
  <si>
    <t>28592</t>
  </si>
  <si>
    <t>BM.1987,O96, 97, HMS Herald, 13/07/1986, 57 2 30 N; 7 12  W; Northeast Atlantic Ocean, shipek grab</t>
  </si>
  <si>
    <t>28591</t>
  </si>
  <si>
    <t>BM.1987,O95, 96, HMS Herald, 12/07/1986, 56 59 12 N; 7 6 6 W; Northeast Atlantic Ocean, shipek grab</t>
  </si>
  <si>
    <t>28590</t>
  </si>
  <si>
    <t>BM.1987,O94, 95, HMS Herald, 12/07/1986, 57 0 18 N; 7 6 12 W; Northeast Atlantic Ocean, shipek grab</t>
  </si>
  <si>
    <t>28589</t>
  </si>
  <si>
    <t>BM.1987,O93, 94, s, 12/07/1986, 57 0 30 N; 7 4 6 W; Northeast Atlantic Ocean, shipek grab</t>
  </si>
  <si>
    <t>28588</t>
  </si>
  <si>
    <t>BM.1987,O92, 93, HMS Herald, 12/07/1986, 57 0 42 N; 7 1 30 W; Northeast Atlantic Ocean, shipek grab</t>
  </si>
  <si>
    <t>28587</t>
  </si>
  <si>
    <t>BM.1987,O91, 92, s, 12/07/1986, 57 1  N; 6 59 6 W; Northeast Atlantic Ocean, shipek grab</t>
  </si>
  <si>
    <t>28586</t>
  </si>
  <si>
    <t>BM.1987,O90, 91, HMS Herald, 12/07/1986, 57 1 6 N; 6 56 42 W; Northeast Atlantic Ocean, shipek grab</t>
  </si>
  <si>
    <t>28585</t>
  </si>
  <si>
    <t>BM.1987,O9, 9, HMS Herald, 24/06/1986, 57 10 12 N; 6 55 18 W; Northeast Atlantic Ocean, shipek grab</t>
  </si>
  <si>
    <t>28584</t>
  </si>
  <si>
    <t>BM.1987,O89, 90, HMS Herald, 12/07/1986, 57 2  N; 6 56 42 W; Northeast Atlantic Ocean, shipek grab</t>
  </si>
  <si>
    <t>28583</t>
  </si>
  <si>
    <t>BM.1987,O88, 89, HMS Herald, 12/07/1986, 57 2  N; 6 59 6 W; Northeast Atlantic Ocean, shipek grab</t>
  </si>
  <si>
    <t>28582</t>
  </si>
  <si>
    <t>BM.1987,O87, 88, HMS Herald, 12/07/1986, 57 2 6 N; 7 1 36 W; Northeast Atlantic Ocean, shipek grab</t>
  </si>
  <si>
    <t>28581</t>
  </si>
  <si>
    <t>BM.1987,O86, 87, HMS Herald, 12/07/1986, 57 1 54 N; 7 4 12 W; Northeast Atlantic Ocean, shipek grab</t>
  </si>
  <si>
    <t>28580</t>
  </si>
  <si>
    <t>BM.1987,O85, 86, HMS Herald, 12/07/1986, 57 1 48 N; 7 6 30 W; Northeast Atlantic Ocean, shipek grab</t>
  </si>
  <si>
    <t>28579</t>
  </si>
  <si>
    <t>BM.1987,O84, 85, HMS Herald, 12/07/1986, 57 3 12 N; 7 7 6 W; Northeast Atlantic Ocean, shipek grab</t>
  </si>
  <si>
    <t>28578</t>
  </si>
  <si>
    <t>BM.1987,O83, 84, HMS Herald, 12/07/1986, 57 3 12 N; 7 4 12 W; Northeast Atlantic Ocean, shipek grab</t>
  </si>
  <si>
    <t>28577</t>
  </si>
  <si>
    <t>BM.1987,O82, 83, HMS Herald, 12/07/1986, 57 3 18 N; 7 1 24 W; Northeast Atlantic Ocean, shipek grab</t>
  </si>
  <si>
    <t>28576</t>
  </si>
  <si>
    <t>BM.1987,O81, 82, HMS Herald, 12/07/1986, 57 3 18 N; 6 59 12 W; Northeast Atlantic Ocean, shipek grab</t>
  </si>
  <si>
    <t>28575</t>
  </si>
  <si>
    <t>BM.1987,O80, 81, HMS Herald, 12/07/1986, 57 3 18 N; 6 57 6 W; Northeast Atlantic Ocean, shipek grab</t>
  </si>
  <si>
    <t>28574</t>
  </si>
  <si>
    <t>BM.1987,O8, 8, HMS Herald, 24/06/1986, 57 10 54 N; 6 55 30 W; Northeast Atlantic Ocean, shipek grab</t>
  </si>
  <si>
    <t>28573</t>
  </si>
  <si>
    <t>BM.1987,O79, 80, HMS Herald, 12/07/1986, 57 3 24 N; 6 54 18 W; Northeast Atlantic Ocean, shipek grab</t>
  </si>
  <si>
    <t>28572</t>
  </si>
  <si>
    <t>BM.1987,O78, 79, HMS Herald, 12/07/1986, 57 2 24 N; 6 54 18 W; Northeast Atlantic Ocean, shipek grab</t>
  </si>
  <si>
    <t>28571</t>
  </si>
  <si>
    <t>BM.1987,O77, 78, HMS Herald, 12/07/1986, 57 1  N; 6 54 6 W; Northeast Atlantic Ocean, shipek grab</t>
  </si>
  <si>
    <t>28570</t>
  </si>
  <si>
    <t>BM.1987,O76, 77, HMS Herald, 12/07/1986, 56 59 42 N; 6 54 6 W; Northeast Atlantic Ocean, shipek grab</t>
  </si>
  <si>
    <t>28569</t>
  </si>
  <si>
    <t>BM.1987,O75, 76, HMS Herald, 12/07/1986, 56 59 36 N; 6 56 30 W; Northeast Atlantic Ocean, shipek grab</t>
  </si>
  <si>
    <t>28568</t>
  </si>
  <si>
    <t>BM.1987,O74, 75, HMS Herald, 12/07/1986, 56 59 30 N; 6 58 54 W; Northeast Atlantic Ocean, shipek grab</t>
  </si>
  <si>
    <t>28567</t>
  </si>
  <si>
    <t>BM.1987,O73, 74, HMS Herald, 12/07/1986, 56 59 24 N; 7 1 30 W; Northeast Atlantic Ocean, shipek grab</t>
  </si>
  <si>
    <t>28566</t>
  </si>
  <si>
    <t>BM.1987,O72, 73, HMS Herald, 12/07/1986, 56 59 18 N; 7 3 48 W; Northeast Atlantic Ocean, shipek grab</t>
  </si>
  <si>
    <t>28565</t>
  </si>
  <si>
    <t>BM.1987,O71, 72, HMS Herald, 12/07/1986, 56 58 6 N; 7 3 24 W; Northeast Atlantic Ocean, shipek grab</t>
  </si>
  <si>
    <t>28564</t>
  </si>
  <si>
    <t>BM.1987,O70, 71, HMS Herald, 12/07/1986, 56 56 42 N; 7 3 12 W; Northeast Atlantic Ocean, shipek grab</t>
  </si>
  <si>
    <t>28563</t>
  </si>
  <si>
    <t>BM.1987,O7, 7, HMS Herald, 24/06/1986, 57 11 48 N; 6 55 48 W; Northeast Atlantic Ocean, shipek grab</t>
  </si>
  <si>
    <t>28562</t>
  </si>
  <si>
    <t>BM.1987,O69, 70, HMS Herald, 12/07/1986, 56 55 12 N; 7 3 36 W; Northeast Atlantic Ocean, shipek grab</t>
  </si>
  <si>
    <t>28561</t>
  </si>
  <si>
    <t>BM.1987,O68, 69, HMS Herald, 12/07/1986, 56 55 24 N; 7 0 54 W; Northeast Atlantic Ocean, shipek grab</t>
  </si>
  <si>
    <t>28560</t>
  </si>
  <si>
    <t>BM.1987,O67, 68, HMS Herald, 12/07/1986, 56 56 36 N; 7 1 6 W; Northeast Atlantic Ocean, shipek grab</t>
  </si>
  <si>
    <t>28559</t>
  </si>
  <si>
    <t>BM.1987,O66, 67, HMS Herald, 12/07/1986, 58 58 6 N; 7 1 30 W; Northeast Atlantic Ocean, shipek grab</t>
  </si>
  <si>
    <t>28558</t>
  </si>
  <si>
    <t>BM.1987,O65, 66, HMS Herald, 12/07/1986, 56 55 36 N; 6 58 24 W; Northeast Atlantic Ocean, shipek grab</t>
  </si>
  <si>
    <t>28557</t>
  </si>
  <si>
    <t>BM.1987,O64, 65, HMS Herald, 12/07/1986, 56 56 48 N; 6 58 36 W; Northeast Atlantic Ocean, shipek grab</t>
  </si>
  <si>
    <t>28556</t>
  </si>
  <si>
    <t>BM.1987,O63, 64, HMS Herald, 12/07/1986, 56 58 6 N; 6 59 6 W; Northeast Atlantic Ocean, shipek grab</t>
  </si>
  <si>
    <t>28555</t>
  </si>
  <si>
    <t>BM.1987,O62, 63, HMS Herald, 12/07/1986, 56 58 18 N; 6 56 12 W; Northeast Atlantic Ocean, shipek grab</t>
  </si>
  <si>
    <t>28554</t>
  </si>
  <si>
    <t>BM.1987,O61, 62, HMS Herald, 02/07/1986, 57 11 42 N; 6 58 6 W; Northeast Atlantic Ocean, shipek grab</t>
  </si>
  <si>
    <t>28553</t>
  </si>
  <si>
    <t>BM.1987,O60, 61, HMS Herald, 02/07/1986, 57 13 12 N; 6 58 24 W; Northeast Atlantic Ocean, shipek grab</t>
  </si>
  <si>
    <t>28552</t>
  </si>
  <si>
    <t>BM.1987,O6, 6, HMS Herald, 24/06/1986, 57 12 6 N; 6 53 12 W; Northeast Atlantic Ocean, shipek grab</t>
  </si>
  <si>
    <t>28551</t>
  </si>
  <si>
    <t>BM.1987,O59, 60, HMS Herald, 02/07/1986, 57 14 6 N; 7 10 42 W; Northeast Atlantic Ocean, shipek grab</t>
  </si>
  <si>
    <t>28550</t>
  </si>
  <si>
    <t>BM.1987,O58, 59, HMS Herald, 02/07/1986, 57 12 54 N; 7 10 18 W; Northeast Atlantic Ocean, shipek grab</t>
  </si>
  <si>
    <t>28549</t>
  </si>
  <si>
    <t>BM.1987,O57, 58, HMS Herald, 02/07/1986, 57 11 24 N; 7 10 6 W; Northeast Atlantic Ocean, shipek grab</t>
  </si>
  <si>
    <t>28548</t>
  </si>
  <si>
    <t>BM.1987,O56, 57, HMS Herald, 02/07/1986, 57 9 48 N; 7 10 6 W; Northeast Atlantic Ocean, shipek grab</t>
  </si>
  <si>
    <t>28547</t>
  </si>
  <si>
    <t>BM.1987,O55, 56, HMS Herald, 01/07/1986, 57 14  N; 7 7 18 W; Northeast Atlantic Ocean, shipek grab</t>
  </si>
  <si>
    <t>28546</t>
  </si>
  <si>
    <t>BM.1987,O54, 55, HMS Herald, 01/07/1986, 57 12 42 N; 7 8 6 W; Northeast Atlantic Ocean, shipek grab</t>
  </si>
  <si>
    <t>28545</t>
  </si>
  <si>
    <t>BM.1987,O53, 54, HMS Herald, 01/07/1986, 57 11 12 N; 7 8  W; Northeast Atlantic Ocean, shipek grab</t>
  </si>
  <si>
    <t>28544</t>
  </si>
  <si>
    <t>BM.1987,O52, 53, HMS Herald, 01/07/1986, 57 10  N; 7 7 36 W; Northeast Atlantic Ocean, shipek grab</t>
  </si>
  <si>
    <t>28543</t>
  </si>
  <si>
    <t>BM.1987,O51, 52, HMS Herald, 01/07/1986, 57 8 42 N; 7 7 30 W; Northeast Atlantic Ocean, shipek grab</t>
  </si>
  <si>
    <t>28542</t>
  </si>
  <si>
    <t>BM.1987,O50, 50, HMS Herald, 01/07/1986, 57 7 18 N; 7 7 6 W; Northeast Atlantic Ocean, shipek grab</t>
  </si>
  <si>
    <t>28541</t>
  </si>
  <si>
    <t>BM.1987,O5, 5, HMS Herald, 24/06/1986, 57 13  N; 6 56 6 W; Northeast Atlantic Ocean, shipek grab</t>
  </si>
  <si>
    <t>28540</t>
  </si>
  <si>
    <t>BM.1987,O49, 49, HMS Herald, 01/07/1986, 57 5 54 N; 7 6 48 W; Northeast Atlantic Ocean, shipek grab</t>
  </si>
  <si>
    <t>28539</t>
  </si>
  <si>
    <t>BM.1987,O48, 48, HMS Herald, 01/07/1986, 57 4 36 N; 7 6 54 W; Northeast Atlantic Ocean, shipek grab</t>
  </si>
  <si>
    <t>28538</t>
  </si>
  <si>
    <t>BM.1987,O47, 47, HMS Herald, 01/07/1986, 57 4 30 N; 7 12 6 W; Northeast Atlantic Ocean, shipek grab</t>
  </si>
  <si>
    <t>28537</t>
  </si>
  <si>
    <t>BM.1987,O46, 46, HMS Herald, 01/07/1986, 57 4 12 N; 7 9 30 W; Northeast Atlantic Ocean, shipek grab</t>
  </si>
  <si>
    <t>28536</t>
  </si>
  <si>
    <t>BM.1987,O45, 45, HMS Herald, 01/07/1986, 57 5 24 N; 7 9 18 W; Northeast Atlantic Ocean, shipek grab</t>
  </si>
  <si>
    <t>28535</t>
  </si>
  <si>
    <t>BM.1987,O44, 44, HMS Herald, 01/07/1986, 57 6 30 N; 7 9 30 W; Northeast Atlantic Ocean, shipek grab</t>
  </si>
  <si>
    <t>28534</t>
  </si>
  <si>
    <t>BM.1987,O43, 43, HMS Herald, 01/07/1986, 57 8 18 N; 7 9 18 W; Northeast Atlantic Ocean, shipek grab</t>
  </si>
  <si>
    <t>28533</t>
  </si>
  <si>
    <t>BM.1987,O42, 42, HMS Herald, 01/07/1986, 57 14 18 N; 7 6  W; Northeast Atlantic Ocean, shipek grab</t>
  </si>
  <si>
    <t>28532</t>
  </si>
  <si>
    <t>BM.1987,O41, 41, HMS Herald, 01/07/1986, 57 14  N; 7 5 36 W; Northeast Atlantic Ocean, shipek grab</t>
  </si>
  <si>
    <t>28531</t>
  </si>
  <si>
    <t>BM.1987,O40, 40, HMS Herald, 01/07/1986, 57 12 30 N; 7 5 24 W; Northeast Atlantic Ocean, shipek grab</t>
  </si>
  <si>
    <t>28530</t>
  </si>
  <si>
    <t>BM.1987,O4, 4, HMS Herald, 24/06/1986, 57 13 18 N; 6 53 12 W; Northeast Atlantic Ocean, shipek grab</t>
  </si>
  <si>
    <t>28529</t>
  </si>
  <si>
    <t>BM.1987,O39, 39, HMS Herald, 01/07/1986, 57 11 12 N; 7 5 18 W; Northeast Atlantic Ocean, shipek grab</t>
  </si>
  <si>
    <t>28528</t>
  </si>
  <si>
    <t>BM.1987,O38, 38, HMS Herald, 01/07/1986, 57 10  N; 7 5 12 W; Northeast Atlantic Ocean, shipek grab</t>
  </si>
  <si>
    <t>28527</t>
  </si>
  <si>
    <t>BM.1987,O37, 37, HMS Herald, 01/07/1986, 57 7 30 N; 7 4 42 W; Northeast Atlantic Ocean, shipek grab</t>
  </si>
  <si>
    <t>28526</t>
  </si>
  <si>
    <t>BM.1987,O36, 36, HMS Herald, 01/07/1986, 57 7 12 N; 7 4 36 W; Northeast Atlantic Ocean, shipek grab</t>
  </si>
  <si>
    <t>28525</t>
  </si>
  <si>
    <t>BM.1987,O35, 35, HMS Herald, 01/07/1986, 57 4 48 N; 7 4 12 W; Northeast Atlantic Ocean, shipek grab</t>
  </si>
  <si>
    <t>28524</t>
  </si>
  <si>
    <t>BM.1987,O34, 34, HMS Herald, 25/06/1986, 57 8 18 N; 7 5  W; Northeast Atlantic Ocean, shipek grab</t>
  </si>
  <si>
    <t>28523</t>
  </si>
  <si>
    <t>BM.1987,O33, 33, HMS Herald, 25/06/1986, 57 11 18 N; 7 36 6 W; Northeast Atlantic Ocean, shipek grab</t>
  </si>
  <si>
    <t>28522</t>
  </si>
  <si>
    <t>BM.1987,O32, 32, HMS Herald, 25/06/1986, 57 12 30 N; 7 40 48 W; Northeast Atlantic Ocean, shipek grab</t>
  </si>
  <si>
    <t>28521</t>
  </si>
  <si>
    <t>BM.1987,O31, 31, HMS Herald, 25/06/1986, 57 14 18 N; 7 0 18 W; Northeast Atlantic Ocean, shipek grab</t>
  </si>
  <si>
    <t>28520</t>
  </si>
  <si>
    <t>BM.1987,O30, 30, HMS Herald, 25/06/1986, 57 14 6 N; 7 3 6 W; Northeast Atlantic Ocean, shipek grab</t>
  </si>
  <si>
    <t>28519</t>
  </si>
  <si>
    <t>BM.1987,O3, 3, HMS Herald, 24/06/1986, 57 14 12 N; 6 58 24 W; Northeast Atlantic Ocean, shipek grab</t>
  </si>
  <si>
    <t>28518</t>
  </si>
  <si>
    <t>BM.1987,O29, 29, HMS Herald, 25/06/1986, 57 12 36 N; 7 42 36 W; Northeast Atlantic Ocean, shipek grab</t>
  </si>
  <si>
    <t>28517</t>
  </si>
  <si>
    <t>BM.1987,O28, 28, HMS Herald, 25/06/1986, 57 11 48 N; 7 2 36 W; Northeast Atlantic Ocean, shipek grab</t>
  </si>
  <si>
    <t>28516</t>
  </si>
  <si>
    <t>BM.1987,O27, 27, HMS Herald, 25/06/1986, 57 10 12 N; 7 2 54 W; Northeast Atlantic Ocean, shipek grab</t>
  </si>
  <si>
    <t>28515</t>
  </si>
  <si>
    <t>BM.1987,O26, 26, HMS Herald, 25/06/1986, 57 9  N; 7 2 30 W; Northeast Atlantic Ocean, shipek grab</t>
  </si>
  <si>
    <t>28514</t>
  </si>
  <si>
    <t>BM.1987,O254, 257, HMS Herald, 04/08/1986, 56 45 48 N; 7 20 18 W; Northeast Atlantic Ocean, shipek grab</t>
  </si>
  <si>
    <t>28513</t>
  </si>
  <si>
    <t>BM.1987,O253, 256, HMS Herald, 04/08/1986, 56 45 48 N; 7 22 42 W; Northeast Atlantic Ocean, shipek grab</t>
  </si>
  <si>
    <t>28512</t>
  </si>
  <si>
    <t>BM.1987,O252, 255, HMS Herald, 04/08/1986, 56 44 18 N; 7 22 24 W; Northeast Atlantic Ocean, shipek grab</t>
  </si>
  <si>
    <t>28511</t>
  </si>
  <si>
    <t>BM.1987,O251, 254, HMS Herald, 04/08/1986, 56 43 54 N; 7 25 24 W; Northeast Atlantic Ocean, shipek grab</t>
  </si>
  <si>
    <t>28510</t>
  </si>
  <si>
    <t>BM.1987,O250, 253, HMS Herald, 04/08/1986, 56 43  N; 7 24 48 W; Northeast Atlantic Ocean, shipek grab</t>
  </si>
  <si>
    <t>28509</t>
  </si>
  <si>
    <t>BM.1987,O25, 25, HMS Herald, 25/06/1986, 57 7 36 N; 7 2 30 W; Northeast Atlantic Ocean, shipek grab</t>
  </si>
  <si>
    <t>28508</t>
  </si>
  <si>
    <t>BM.1987,O249, 252, HMS Herald, 04/08/1986, 56 43 6 N; 7 24 48 W; Northeast Atlantic Ocean, shipek grab</t>
  </si>
  <si>
    <t>28507</t>
  </si>
  <si>
    <t>BM.1987,O248, 251, HMS Herald, 04/08/1986, 56 42 54 N; 7 27 24 W; Northeast Atlantic Ocean, shipek grab</t>
  </si>
  <si>
    <t>28506</t>
  </si>
  <si>
    <t>BM.1987,O247, 250, HMS Herald, 04/08/1986, 56 41 36 N; 7 27  W; Northeast Atlantic Ocean, shipek grab</t>
  </si>
  <si>
    <t>28505</t>
  </si>
  <si>
    <t>BM.1987,O246, 249, HMS Herald, 04/08/1986, 56 40 6 N; 7 29 36 W; Northeast Atlantic Ocean, shipek grab</t>
  </si>
  <si>
    <t>28504</t>
  </si>
  <si>
    <t>BM.1987,O245, 248, HMS Herald, 04/08/1986, 56 39 48 N; 7 31 42 W; Northeast Atlantic Ocean, shipek grab</t>
  </si>
  <si>
    <t>28503</t>
  </si>
  <si>
    <t>BM.1987,O244, 247, HMS Herald, 04/08/1986, 56 39 48 N; 7 34 12 W; Northeast Atlantic Ocean, shipek grab</t>
  </si>
  <si>
    <t>28502</t>
  </si>
  <si>
    <t>BM.1987,O243, 246, HMS Herald, 04/08/1986, 56 38 36 N; 7 31 48 W; Northeast Atlantic Ocean, shipek grab</t>
  </si>
  <si>
    <t>28501</t>
  </si>
  <si>
    <t>BM.1987,O242, 245, HMS Herald, 04/08/1986, 56 37 18 N; 7 31 42 W; Northeast Atlantic Ocean, shipek grab</t>
  </si>
  <si>
    <t>28500</t>
  </si>
  <si>
    <t>BM.1987,O241, 244, HMS Herald, 04/08/1986, 56 37 24 N; 7 28 48 W; Northeast Atlantic Ocean, shipek grab</t>
  </si>
  <si>
    <t>28499</t>
  </si>
  <si>
    <t>BM.1987,O240, 243, HMS Herald, 03/08/1986, 56 38 48 N; 7 29 6 W; Northeast Atlantic Ocean, shipek grab</t>
  </si>
  <si>
    <t>28498</t>
  </si>
  <si>
    <t>BM.1987,O24, 24, HMS Herald, 25/06/1986, 57 6 12 N; 7 2 24 W; Northeast Atlantic Ocean, shipek grab</t>
  </si>
  <si>
    <t>28497</t>
  </si>
  <si>
    <t>BM.1987,O239, 242, HMS Herald, 03/08/1986, 56 38 36 N; 7 26 36 W; Northeast Atlantic Ocean, shipek grab</t>
  </si>
  <si>
    <t>28496</t>
  </si>
  <si>
    <t>BM.1987,O238, 241, HMS Herald, 03/08/1986, 56 40 12 N; 7 27 6 W; Northeast Atlantic Ocean, shipek grab</t>
  </si>
  <si>
    <t>28495</t>
  </si>
  <si>
    <t>BM.1987,O237, 240, HMS Herald, 03/08/1986, 56 40 6 N; 7 24 30 W; Northeast Atlantic Ocean, shipek grab</t>
  </si>
  <si>
    <t>28494</t>
  </si>
  <si>
    <t>BM.1987,O236, 239, HMS Herald, 03/08/1986, 56 41 36 N; 7 24 48 W; Northeast Atlantic Ocean, shipek grab</t>
  </si>
  <si>
    <t>28493</t>
  </si>
  <si>
    <t>BM.1987,O235, 238, HMS Herald, 03/08/1986, 56 41 36 N; 7 22 30 W; Northeast Atlantic Ocean, shipek grab</t>
  </si>
  <si>
    <t>28492</t>
  </si>
  <si>
    <t>BM.1987,O234, 237, HMS Herald, 03/08/1986, 56 42 18 N; 7 21 12 W; Northeast Atlantic Ocean, shipek grab</t>
  </si>
  <si>
    <t>28491</t>
  </si>
  <si>
    <t>BM.1987,O233, 236, HMS Herald, 03/08/1986, 56 42 48 N; 7 22 36 W; Northeast Atlantic Ocean, shipek grab</t>
  </si>
  <si>
    <t>28490</t>
  </si>
  <si>
    <t>BM.1987,O232, 235, HMS Herald, 03/08/1986, 56 44 24 N; 7 19 54 W; Northeast Atlantic Ocean, shipek grab</t>
  </si>
  <si>
    <t>28489</t>
  </si>
  <si>
    <t>BM.1987,O231, 234, HMS Herald, 03/08/1986, 56 49  N; 7 17 12 W; Northeast Atlantic Ocean, shipek grab</t>
  </si>
  <si>
    <t>28488</t>
  </si>
  <si>
    <t>BM.1987,O230, 233, HMS Herald, 03/08/1986, 56 49 18 N; 7 17 12 W; Northeast Atlantic Ocean, shipek grab</t>
  </si>
  <si>
    <t>28487</t>
  </si>
  <si>
    <t>BM.1987,O23, 23, HMS Herald, 25/06/1986, 57 4 48 N; 7 2 12 W; Northeast Atlantic Ocean, shipek grab</t>
  </si>
  <si>
    <t>28486</t>
  </si>
  <si>
    <t>BM.1987,O229, 232, HMS Herald, 03/08/1986, 56 47 48 N; 7 19 42 W; Northeast Atlantic Ocean, shipek grab</t>
  </si>
  <si>
    <t>28485</t>
  </si>
  <si>
    <t>BM.1987,O228, 231, HMS Herald, 03/08/1986, 56 48  N; 7 17 12 W; Northeast Atlantic Ocean, shipek grab</t>
  </si>
  <si>
    <t>28484</t>
  </si>
  <si>
    <t>BM.1987,O227, 230, HMS Herald, 03/08/1986, 56 47 54 N; 7 14 36 W; Northeast Atlantic Ocean, shipek grab</t>
  </si>
  <si>
    <t>28483</t>
  </si>
  <si>
    <t>BM.1987,O226, 229, HMS Herald, 03/08/1986, 56 49 30 N; 7 4 42 W; Northeast Atlantic Ocean, shipek grab</t>
  </si>
  <si>
    <t>28482</t>
  </si>
  <si>
    <t>BM.1987,O225, 228, HMS Herald, 03/08/1986, 56 49 42 N; 7 12 18 W; Northeast Atlantic Ocean, shipek grab</t>
  </si>
  <si>
    <t>28481</t>
  </si>
  <si>
    <t>BM.1987,O224, 227, HMS Herald, 03/08/1986, 56 50 54 N; 7 12 30 W; Northeast Atlantic Ocean, shipek grab</t>
  </si>
  <si>
    <t>28480</t>
  </si>
  <si>
    <t>BM.1987,O223, 226, HMS Herald, 03/08/1986, 56 50 54 N; 7 9 54 W; Northeast Atlantic Ocean, shipek grab</t>
  </si>
  <si>
    <t>28479</t>
  </si>
  <si>
    <t>BM.1987,O222, 225, HMS Herald, 03/08/1986, 56 52 12 N; 7 13 18 W; Northeast Atlantic Ocean, shipek grab</t>
  </si>
  <si>
    <t>28478</t>
  </si>
  <si>
    <t>BM.1987,O221, 224, HMS Herald, 03/08/1986, 56 52 24 N; 7 10 12 W; Northeast Atlantic Ocean, shipek grab</t>
  </si>
  <si>
    <t>28477</t>
  </si>
  <si>
    <t>BM.1987,O220, 223, HMS Herald, 03/08/1986, 56 52 18 N; 7 7 48 W; Northeast Atlantic Ocean, shipek grab</t>
  </si>
  <si>
    <t>28476</t>
  </si>
  <si>
    <t>BM.1987,O22, 22, HMS Herald, 25/06/1986, 57 4 48 N; 6 59 42 W; Northeast Atlantic Ocean, shipek grab</t>
  </si>
  <si>
    <t>28475</t>
  </si>
  <si>
    <t>BM.1987,O219, 222, HMS Herald, 03/08/1986, 56 53 42 N; 7 7 48 W; Northeast Atlantic Ocean, shipek grab</t>
  </si>
  <si>
    <t>28474</t>
  </si>
  <si>
    <t>BM.1987,O218, 221, HMS Herald, 03/08/1986, 56 53 36 N; 7 10 18 W; Northeast Atlantic Ocean, shipek grab</t>
  </si>
  <si>
    <t>28473</t>
  </si>
  <si>
    <t>BM.1987,O217, 220, HMS Herald, 03/08/1986, 56 53 24 N; 7 12 36 W; Northeast Atlantic Ocean, shipek grab</t>
  </si>
  <si>
    <t>28472</t>
  </si>
  <si>
    <t>BM.1987,O216, 219, HMS Herald, 03/08/1986, 56 54 36 N; 7 13 12 W; Northeast Atlantic Ocean, shipek grab</t>
  </si>
  <si>
    <t>28471</t>
  </si>
  <si>
    <t>BM.1987,O215, 218, HMS Herald, 03/08/1986, 56 56 30 N; 7 5 48 W; Northeast Atlantic Ocean, shipek grab</t>
  </si>
  <si>
    <t>28470</t>
  </si>
  <si>
    <t>BM.1987,O214, 217, HMS Herald, 03/08/1986, 56 56 24 N; 7 8 12 W; Northeast Atlantic Ocean, shipek grab</t>
  </si>
  <si>
    <t>28469</t>
  </si>
  <si>
    <t>BM.1987,O213, 216, HMS Herald, 03/08/1986, 56 56 12 N; 7 10 36 W; Northeast Atlantic Ocean, shipek grab</t>
  </si>
  <si>
    <t>28468</t>
  </si>
  <si>
    <t>BM.1987,O212, 215, HMS Herald, 03/08/1986, 56 55  N; 7 10 54 W; Northeast Atlantic Ocean, shipek grab</t>
  </si>
  <si>
    <t>28467</t>
  </si>
  <si>
    <t>BM.1987,O211, 214, HMS Herald, 03/08/1986, 56 55 6 N; 7 8 30 W; Northeast Atlantic Ocean, shipek grab</t>
  </si>
  <si>
    <t>28466</t>
  </si>
  <si>
    <t>BM.1987,O210, 213, HMS Herald, 03/08/1986, 56 55 12 N; 7 5 42 W; Northeast Atlantic Ocean, shipek grab</t>
  </si>
  <si>
    <t>28465</t>
  </si>
  <si>
    <t>BM.1987,O21, 21, HMS Herald, 25/06/1986, 57 6 36 N; 6 59 36 W; Northeast Atlantic Ocean, shipek grab</t>
  </si>
  <si>
    <t>28464</t>
  </si>
  <si>
    <t>BM.1987,O209, 212, HMS Herald, 02/08/1986, 56 48 18 N; 7 19 42 W; Northeast Atlantic Ocean, shipek grab</t>
  </si>
  <si>
    <t>28463</t>
  </si>
  <si>
    <t>BM.1987,O208, 211, HMS Herald, 01/08/1986, 56 46 36 N; 7 22  W; Northeast Atlantic Ocean, shipek grab</t>
  </si>
  <si>
    <t>28462</t>
  </si>
  <si>
    <t>BM.1987,O207, 210, HMS Herald, 01/08/1986, 56 46 36 N; 7 19 36 W; Northeast Atlantic Ocean, shipek grab</t>
  </si>
  <si>
    <t>28461</t>
  </si>
  <si>
    <t>BM.1987,O206, 209, HMS Herald, 01/08/1986, 56 46 30 N; 7 17 12 W; Northeast Atlantic Ocean, shipek grab</t>
  </si>
  <si>
    <t>28460</t>
  </si>
  <si>
    <t>BM.1987,O205, 208, HMS Herald, 01/08/1986, 56 45 12 N; 7 19 12 W; Northeast Atlantic Ocean, shipek grab</t>
  </si>
  <si>
    <t>28459</t>
  </si>
  <si>
    <t>BM.1987,O204, 207, HMS Herald, 01/08/1986, 56 45 6 N; 7 21 42 W; Northeast Atlantic Ocean, shipek grab</t>
  </si>
  <si>
    <t>28458</t>
  </si>
  <si>
    <t>BM.1987,O203, 206, HMS Herald, 01/08/1986, 56 44 48 N; 7 23 54 W; Northeast Atlantic Ocean, shipek grab</t>
  </si>
  <si>
    <t>28457</t>
  </si>
  <si>
    <t>BM.1987,O202, 205, HMS Herald, 01/08/1986, 56 44 36 N; 7 26 18 W; Northeast Atlantic Ocean, shipek grab</t>
  </si>
  <si>
    <t>28456</t>
  </si>
  <si>
    <t>BM.1987,O201, 204, HMS Herald, 01/08/1986, 56 42 24 N; 7 23 42 W; Northeast Atlantic Ocean, shipek grab</t>
  </si>
  <si>
    <t>28455</t>
  </si>
  <si>
    <t>BM.1987,O200, 203, HMS Herald, 01/08/1986, 56 41  N; 7 23 24 W; Northeast Atlantic Ocean, shipek grab</t>
  </si>
  <si>
    <t>28454</t>
  </si>
  <si>
    <t>BM.1987,O20, 20, HMS Herald, 25/06/1986, 57 7 24 N; 7 8 18 W; Northeast Atlantic Ocean, shipek grab</t>
  </si>
  <si>
    <t>28453</t>
  </si>
  <si>
    <t>BM.1987,O2, 2, HMS Herald, 24/06/1986, 57 14 36 N; 6 56 6 W; Northeast Atlantic Ocean, shipek grab</t>
  </si>
  <si>
    <t>28452</t>
  </si>
  <si>
    <t>BM.1987,O199, 202, HMS Herald, 01/08/1986, 56 39 18 N; 7 25 30 W; Northeast Atlantic Ocean, shipek grab</t>
  </si>
  <si>
    <t>28451</t>
  </si>
  <si>
    <t>BM.1987,O198, 201, HMS Herald, 01/08/1986, 56 38 18 N; 7 27 36 W; Northeast Atlantic Ocean, shipek grab</t>
  </si>
  <si>
    <t>28450</t>
  </si>
  <si>
    <t>BM.1987,O197, 200, HMS Herald, 01/08/1986, 56 36 30 N; 7 30 12 W; Northeast Atlantic Ocean, shipek grab</t>
  </si>
  <si>
    <t>28449</t>
  </si>
  <si>
    <t>BM.1987,O196, 199, HMS Herald, 01/08/1986, 56 37 54 N; 7 30 12 W; Northeast Atlantic Ocean, shipek grab</t>
  </si>
  <si>
    <t>28448</t>
  </si>
  <si>
    <t>BM.1987,O195, 198, HMS Herald, 01/08/1986, 56 39 12 N; 7 33 6 W; Northeast Atlantic Ocean, shipek grab</t>
  </si>
  <si>
    <t>28447</t>
  </si>
  <si>
    <t>BM.1987,O194, 197, HMS Herald, 01/08/1986, 56 39 12 N; 7 30 48 W; Northeast Atlantic Ocean, shipek grab</t>
  </si>
  <si>
    <t>28446</t>
  </si>
  <si>
    <t>BM.1987,O193, 196, HMS Herald, 01/08/1986, 56 39 30 N; 7 28 6 W; Northeast Atlantic Ocean, shipek grab</t>
  </si>
  <si>
    <t>28445</t>
  </si>
  <si>
    <t>BM.1987,O192, 195, HMS Herald, 01/08/1986, 56 40 48 N; 7 28 18 W; Northeast Atlantic Ocean, shipek grab</t>
  </si>
  <si>
    <t>28444</t>
  </si>
  <si>
    <t>BM.1987,O190, 194, HMS Herald, 01/08/1986, 56 40 54 N; 7 25 48 W; Northeast Atlantic Ocean, shipek grab</t>
  </si>
  <si>
    <t>28443</t>
  </si>
  <si>
    <t>BM.1987,O19, 19, HMS Herald, 25/06/1986, 57 8 30 N; 7 13 18 W; Northeast Atlantic Ocean, shipek grab</t>
  </si>
  <si>
    <t>28442</t>
  </si>
  <si>
    <t>BM.1987,O189, 193, HMS Herald, 01/08/1986, 56 42 12 N; 7 26  W; Northeast Atlantic Ocean, shipek grab</t>
  </si>
  <si>
    <t>28441</t>
  </si>
  <si>
    <t>BM.1987,O188, 192, HMS Herald, 01/08/1986, 56 43 36 N; 7 26 18 W; Northeast Atlantic Ocean, shipek grab</t>
  </si>
  <si>
    <t>28440</t>
  </si>
  <si>
    <t>BM.1987,O187, 191, HMS Herald, 01/08/1986, 56 43 42 N; 7 23 42 W; Northeast Atlantic Ocean, shipek grab</t>
  </si>
  <si>
    <t>28439</t>
  </si>
  <si>
    <t>BM.1987,O186, 190, HMS Herald, 01/08/1986, 56 43 42 N; 7 21 24 W; Northeast Atlantic Ocean, shipek grab</t>
  </si>
  <si>
    <t>28438</t>
  </si>
  <si>
    <t>BM.1987,O185, 189, HMS Herald, 31/07/1986, 56 39 12 N; 7 33  W; Northeast Atlantic Ocean, shipek grab</t>
  </si>
  <si>
    <t>28437</t>
  </si>
  <si>
    <t>BM.1987,O184, 188, HMS Herald, 29/07/1986, 57 2 30 N; 7 7 36 W; Northeast Atlantic Ocean, shipek grab</t>
  </si>
  <si>
    <t>28436</t>
  </si>
  <si>
    <t>BM.1987,O183, 187, HMS Herald, 29/07/1986, 57 3 54 N; 7 7 48 W; Northeast Atlantic Ocean, shipek grab</t>
  </si>
  <si>
    <t>28435</t>
  </si>
  <si>
    <t>BM.1987,O182, 186, HMS Herald, 29/07/1986, 57 3 42 N; 7 10 54 W; Northeast Atlantic Ocean, shipek grab</t>
  </si>
  <si>
    <t>28434</t>
  </si>
  <si>
    <t>BM.1987,O181, 185, HMS Herald, 27/07/1986, 56 57 6 N; 7 4 42 W; Northeast Atlantic Ocean, shipek grab</t>
  </si>
  <si>
    <t>28433</t>
  </si>
  <si>
    <t>BM.1987,O180, 184, HMS Herald, 27/07/1986, 56 57 48 N; 7 5 54 W; Northeast Atlantic Ocean, shipek grab</t>
  </si>
  <si>
    <t>28432</t>
  </si>
  <si>
    <t>BM.1987,O18, 18, HMS Herald, 25/06/1986, 57 10 6 N; 7 0 18 W; Northeast Atlantic Ocean, shipek grab</t>
  </si>
  <si>
    <t>28431</t>
  </si>
  <si>
    <t>BM.1987,O179, 183, HMS Herald, 27/07/1986, 56 58 30 N; 7 4 36 W; Northeast Atlantic Ocean, shipek grab</t>
  </si>
  <si>
    <t>28430</t>
  </si>
  <si>
    <t>BM.1987,O178, 182, HMS Herald, 27/07/1986, 56 59 42 N; 7 5 12 W; Northeast Atlantic Ocean, shipek grab</t>
  </si>
  <si>
    <t>28429</t>
  </si>
  <si>
    <t>BM.1987,O177, 181, HMS Herald, 27/07/1986, 57 1 24 N; 7 5 18 W; Northeast Atlantic Ocean, shipek grab</t>
  </si>
  <si>
    <t>28428</t>
  </si>
  <si>
    <t>BM.1987,O176, 180, HMS Herald, 27/07/1986, 57 2 48 N; 7 5 12 W; Northeast Atlantic Ocean, shipek grab</t>
  </si>
  <si>
    <t>28427</t>
  </si>
  <si>
    <t>BM.1987,O175, 179, HMS Herald, 27/07/1986, 57 10 54 N; 7 4  W; Northeast Atlantic Ocean, shipek grab</t>
  </si>
  <si>
    <t>28426</t>
  </si>
  <si>
    <t>BM.1987,O174, 178, HMS Herald, 27/07/1986, 57 12 18 N; 7 4 12 W; Northeast Atlantic Ocean, shipek grab</t>
  </si>
  <si>
    <t>28425</t>
  </si>
  <si>
    <t>BM.1987,O173, 177, HMS Herald, 27/07/1986, 57 12 12 N; 7 1 42 W; Northeast Atlantic Ocean, shipek grab</t>
  </si>
  <si>
    <t>28424</t>
  </si>
  <si>
    <t>BM.1987,O172, 176, HMS Herald, 27/07/1986, 57 13 36 N; 7 4 24 W; Northeast Atlantic Ocean, shipek grab</t>
  </si>
  <si>
    <t>28423</t>
  </si>
  <si>
    <t>BM.1987,O171, 175, HMS Herald, 27/07/1986, 57 14 42 N; 7 4 18 W; Northeast Atlantic Ocean, shipek grab</t>
  </si>
  <si>
    <t>28422</t>
  </si>
  <si>
    <t>BM.1987,O170, 174, HMS Herald, 27/07/1986, 57 13 30 N; 7 1 48 W; Northeast Atlantic Ocean, shipek grab</t>
  </si>
  <si>
    <t>28421</t>
  </si>
  <si>
    <t>BM.1987,O17, 17, HMS Herald, 25/06/1986, 57 10 12 N; 6 57 30 W; Northeast Atlantic Ocean, shipek grab</t>
  </si>
  <si>
    <t>28420</t>
  </si>
  <si>
    <t>BM.1987,O169, 173, HMS Herald, 27/07/1986, 57 13 42 N; 6 59 36 W; Northeast Atlantic Ocean, shipek grab</t>
  </si>
  <si>
    <t>28419</t>
  </si>
  <si>
    <t>BM.1987,O168, 170, HMS Herald, 27/07/1986, 57 13 54 N; 6 57 12 W; Northeast Atlantic Ocean, shipek grab</t>
  </si>
  <si>
    <t>28418</t>
  </si>
  <si>
    <t>BM.1987,O167, 169, HMS Herald, 27/07/1986, 57 14 6 N; 6 54 12 W; Northeast Atlantic Ocean, shipek grab</t>
  </si>
  <si>
    <t>28417</t>
  </si>
  <si>
    <t>BM.1987,O166, 168, HMS Herald, 27/07/1986, 57 12 36 N; 6 53 48 W; Northeast Atlantic Ocean, shipek grab</t>
  </si>
  <si>
    <t>28416</t>
  </si>
  <si>
    <t>BM.1987,O165, 167, HMS Herald, 27/07/1986, 57 12 30 N; 6 57  W; Northeast Atlantic Ocean, shipek grab</t>
  </si>
  <si>
    <t>28415</t>
  </si>
  <si>
    <t>BM.1987,O164, 166, HMS Herald, 27/07/1986, 57 12 18 N; 6 58 54 W; Northeast Atlantic Ocean, shipek grab</t>
  </si>
  <si>
    <t>28414</t>
  </si>
  <si>
    <t>BM.1987,O163, 165, HMS Herald, 27/07/1986, 57 10 54 N; 7 1 24 W; Northeast Atlantic Ocean, shipek grab</t>
  </si>
  <si>
    <t>28413</t>
  </si>
  <si>
    <t>BM.1987,O162, 164, HMS Herald, 27/07/1986, 57 11 6 N; 6 58 24 W; Northeast Atlantic Ocean, shipek grab</t>
  </si>
  <si>
    <t>28412</t>
  </si>
  <si>
    <t>BM.1987,O161, 163, HMS Herald, 27/07/1986, 57 11  N; 6 56 30 W; Northeast Atlantic Ocean, shipek grab</t>
  </si>
  <si>
    <t>28411</t>
  </si>
  <si>
    <t>BM.1987,O160, 162, HMS Herald, 27/07/1986, 57 11 18 N; 6 54  W; Northeast Atlantic Ocean, shipek grab</t>
  </si>
  <si>
    <t>28410</t>
  </si>
  <si>
    <t>BM.1987,O16, 16, HMS Herald, 25/06/1986, 57 8 30 N; 6 57 18 W; Northeast Atlantic Ocean, shipek grab</t>
  </si>
  <si>
    <t>28409</t>
  </si>
  <si>
    <t>BM.1987,O159, 161, HMS Herald, 27/07/1986, 57 10 6 N; 6 53 24 W; Northeast Atlantic Ocean, shipek grab</t>
  </si>
  <si>
    <t>28408</t>
  </si>
  <si>
    <t>BM.1987,O158, 160, HMS Herald, 27/07/1986, 57 9 42 N; 6 56  W; Northeast Atlantic Ocean, shipek grab</t>
  </si>
  <si>
    <t>28407</t>
  </si>
  <si>
    <t>BM.1987,O157, 159, HMS Herald, 27/07/1986, 57 9 48 N; 6 58 36 W; Northeast Atlantic Ocean, shipek grab</t>
  </si>
  <si>
    <t>28406</t>
  </si>
  <si>
    <t>BM.1987,O156, 158, HMS Herald, 27/07/1986, 57 9 42 N; 7 1 6 W; Northeast Atlantic Ocean, shipek grab</t>
  </si>
  <si>
    <t>28405</t>
  </si>
  <si>
    <t>BM.1987,O155, 157, HMS Herald, 27/07/1986, 57 9 36 N; 7 3 30 W; Northeast Atlantic Ocean, shipek grab</t>
  </si>
  <si>
    <t>28404</t>
  </si>
  <si>
    <t>BM.1987,O154, 156, HMS Herald, 27/07/1986, 57 8 12 N; 7 3 30 W; Northeast Atlantic Ocean, shipek grab</t>
  </si>
  <si>
    <t>28403</t>
  </si>
  <si>
    <t>BM.1987,O153, 155, HMS Herald, 27/07/1986, 57 8 18 N; 7 1 12 W; Northeast Atlantic Ocean, shipek grab</t>
  </si>
  <si>
    <t>28402</t>
  </si>
  <si>
    <t>BM.1987,O152, 154, HMS Herald, 27/07/1986, 57 8 12 N; 6 58 36 W; Northeast Atlantic Ocean, shipek grab</t>
  </si>
  <si>
    <t>28401</t>
  </si>
  <si>
    <t>BM.1987,O151, 153, HMS Herald, 27/07/1986, 57 8 42 N; 6 56  W; Northeast Atlantic Ocean, shipek grab</t>
  </si>
  <si>
    <t>28400</t>
  </si>
  <si>
    <t>BM.1987,O150, 152, HMS Herald, 27/07/1986, 57 8 42 N; 6 53 36 W; Northeast Atlantic Ocean, shipek grab</t>
  </si>
  <si>
    <t>28399</t>
  </si>
  <si>
    <t>BM.1987,O15, 15, HMS Herald, 25/06/1986, 57 7 24 N; 6 57 12 W; Northeast Atlantic Ocean, shipek grab</t>
  </si>
  <si>
    <t>28398</t>
  </si>
  <si>
    <t>BM.1987,O149, 150, HMS Herald, 27/07/1986, 57 7  N; 6 55 36 W; Northeast Atlantic Ocean, shipek grab</t>
  </si>
  <si>
    <t>28397</t>
  </si>
  <si>
    <t>BM.1987,O148, 149, HMS Herald, 27/07/1986, 57 6 48 N; 6 58 24 W; Northeast Atlantic Ocean, shipek grab</t>
  </si>
  <si>
    <t>28396</t>
  </si>
  <si>
    <t>BM.1987,O147, 148, HMS Herald, 27/07/1986, 57 6 48 N; 7 1  W; Northeast Atlantic Ocean, shipek grab</t>
  </si>
  <si>
    <t>28395</t>
  </si>
  <si>
    <t>BM.1987,O146, 147, HMS Herald, 27/07/1986, 57 5 24 N; 7 0 42 W; Northeast Atlantic Ocean, shipek grab</t>
  </si>
  <si>
    <t>28394</t>
  </si>
  <si>
    <t>BM.1987,O145, 146, HMS Herald, 27/07/1986, 57 5 30 N; 6 58 6 W; Northeast Atlantic Ocean, shipek grab</t>
  </si>
  <si>
    <t>28393</t>
  </si>
  <si>
    <t>BM.1987,O144, 145, HMS Herald, 27/07/1986, 57 5 36 N; 6 55 48 W; Northeast Atlantic Ocean, shipek grab</t>
  </si>
  <si>
    <t>28392</t>
  </si>
  <si>
    <t>BM.1987,O143, 144, HMS Herald, 27/07/1986, 57 5 12 N; 6 53 30 W; Northeast Atlantic Ocean, shipek grab</t>
  </si>
  <si>
    <t>28391</t>
  </si>
  <si>
    <t>BM.1987,O142, 143, HMS Herald, 26/07/1986, 57 4 18 N; 6 53 24 W; Northeast Atlantic Ocean, shipek grab</t>
  </si>
  <si>
    <t>28390</t>
  </si>
  <si>
    <t>BM.1987,O141, 142, HMS Herald, 26/07/1986, 57 4 24 N; 6 55 54 W; Northeast Atlantic Ocean, shipek grab</t>
  </si>
  <si>
    <t>28389</t>
  </si>
  <si>
    <t>BM.1987,O140, 141, HMS Herald, 26/07/1986, 57 4 12 N; 6 58 6 W; Northeast Atlantic Ocean, shipek grab</t>
  </si>
  <si>
    <t>28388</t>
  </si>
  <si>
    <t>BM.1987,O14, 14, HMS Herald, 25/06/1986, 57 6 12 N; 6 57 6 W; Northeast Atlantic Ocean, shipek grab</t>
  </si>
  <si>
    <t>28387</t>
  </si>
  <si>
    <t>BM.1987,O139, 140, HMS Herald, 26/07/1986, 57 4 18 N; 7 0 54 W; Northeast Atlantic Ocean, shipek grab</t>
  </si>
  <si>
    <t>28386</t>
  </si>
  <si>
    <t>BM.1987,O138, 139, HMS Herald, 26/07/1986, 57 4 12 N; 7 3 24 W; Northeast Atlantic Ocean, shipek grab</t>
  </si>
  <si>
    <t>28385</t>
  </si>
  <si>
    <t>BM.1987,O137, 138, HMS Herald, 26/07/1986, 57 5 24 N; 7 3 24 W; Northeast Atlantic Ocean, shipek grab</t>
  </si>
  <si>
    <t>28384</t>
  </si>
  <si>
    <t>BM.1987,O136, 137, HMS Herald, 26/07/1986, 57 6 54 N; 7 3 6 W; Northeast Atlantic Ocean, shipek grab</t>
  </si>
  <si>
    <t>28383</t>
  </si>
  <si>
    <t>BM.1987,O135, 136, HMS Herald, 26/07/1986, 56 6 42 N; 7 8 18 W; Northeast Atlantic Ocean, shipek grab</t>
  </si>
  <si>
    <t>28382</t>
  </si>
  <si>
    <t>BM.1987,O134, 135, HMS Herald, 26/07/1986, 57 8  N; 7 8 6 W; Northeast Atlantic Ocean, shipek grab</t>
  </si>
  <si>
    <t>28381</t>
  </si>
  <si>
    <t>BM.1987,O133, 134, HMS Herald, 26/07/1986, 57 10 36 N; 7 11 24 W; Northeast Atlantic Ocean, shipek grab</t>
  </si>
  <si>
    <t>28380</t>
  </si>
  <si>
    <t>BM.1987,O132, 133, HMS Herald, 26/07/1986, 57 10 48 N; 7 9 6 W; Northeast Atlantic Ocean, shipek grab</t>
  </si>
  <si>
    <t>28379</t>
  </si>
  <si>
    <t>BM.1987,O131, 132, HMS Herald, 26/07/1986, 57 12 6 N; 7 8 54 W; Northeast Atlantic Ocean, shipek grab</t>
  </si>
  <si>
    <t>28378</t>
  </si>
  <si>
    <t>BM.1987,O130, 131, HMS Herald, 26/07/1986, 57 12 6 N; 7 11 30 W; Northeast Atlantic Ocean, shipek grab</t>
  </si>
  <si>
    <t>28377</t>
  </si>
  <si>
    <t>BM.1987,O13, 13, HMS Herald, 25/06/1986, 57 4 30 N; 6 57 6 W; Northeast Atlantic Ocean, shipek grab</t>
  </si>
  <si>
    <t>28376</t>
  </si>
  <si>
    <t>BM.1987,O129, 130, HMS Herald, 26/07/1986, 57 12 54 N; 7 10 12 W; Northeast Atlantic Ocean, shipek grab</t>
  </si>
  <si>
    <t>28375</t>
  </si>
  <si>
    <t>BM.1987,O128, 129, HMS Herald, 26/07/1986, 57 13 42 N; 7 9 30 W; Northeast Atlantic Ocean, shipek grab</t>
  </si>
  <si>
    <t>28374</t>
  </si>
  <si>
    <t>BM.1987,O127, 128, HMS Herald, 26/07/1986, 57 14 54 N; 7 9 18 W; Northeast Atlantic Ocean, shipek grab</t>
  </si>
  <si>
    <t>28373</t>
  </si>
  <si>
    <t>BM.1987,O126, 127, HMS Herald, 26/07/1986, 57 14 48 N; 7 7 6 W; Northeast Atlantic Ocean, shipek grab</t>
  </si>
  <si>
    <t>28372</t>
  </si>
  <si>
    <t>BM.1987,O125, 126, HMS Herald, 26/07/1986, 57 13 24 N; 7 6 54 W; Northeast Atlantic Ocean, shipek grab</t>
  </si>
  <si>
    <t>28371</t>
  </si>
  <si>
    <t>BM.1987,O124, 125, HMS Herald, 26/07/1986, 57 12 42 N; 7 6 24 W; Northeast Atlantic Ocean, shipek grab</t>
  </si>
  <si>
    <t>28370</t>
  </si>
  <si>
    <t>BM.1987,O123, 124, HMS Herald, 26/07/1986, 57 10 30 N; 7 6 18 W; Northeast Atlantic Ocean, shipek grab</t>
  </si>
  <si>
    <t>28369</t>
  </si>
  <si>
    <t>BM.1987,O122, 123, HMS Herald, 25/07/1986, 57 8 48 N; 7 10 54 W; Northeast Atlantic Ocean, shipek grab</t>
  </si>
  <si>
    <t>28368</t>
  </si>
  <si>
    <t>BM.1987,O121, 122, HMS Herald, 25/07/1986, 57 9 24 N; 7 8 18 W; Northeast Atlantic Ocean, shipek grab</t>
  </si>
  <si>
    <t>28367</t>
  </si>
  <si>
    <t>BM.1987,O120, 121, HMS Herald, 25/07/1986, 57 9 18 N; 7   W; Northeast Atlantic Ocean, shipek grab</t>
  </si>
  <si>
    <t>28366</t>
  </si>
  <si>
    <t>BM.1987,O12, 12, HMS Herald, 24/06/1986, 57 5  N; 6 54 30 W; Northeast Atlantic Ocean, shipek grab</t>
  </si>
  <si>
    <t>28365</t>
  </si>
  <si>
    <t>BM.1987,O119, 120, HMS Herald, 25/07/1986, 57 7 48 N; 7 5 36 W; Northeast Atlantic Ocean, shipek grab</t>
  </si>
  <si>
    <t>28364</t>
  </si>
  <si>
    <t>BM.1987,O118, 119, HMS Herald, 25/07/1986, 57 6 48 N; 7 5 42 W; Northeast Atlantic Ocean, shipek grab</t>
  </si>
  <si>
    <t>28363</t>
  </si>
  <si>
    <t>BM.1987,O117, 118, HMS Herald, 25/07/1986, 57 5 24 N; 7 19 48 W; Northeast Atlantic Ocean, shipek grab</t>
  </si>
  <si>
    <t>28362</t>
  </si>
  <si>
    <t>BM.1987,O116, 117, HMS Herald, 25/07/1986, 57 5 18 N; 7 8 30 W; Northeast Atlantic Ocean, shipek grab</t>
  </si>
  <si>
    <t>28361</t>
  </si>
  <si>
    <t>BM.1987,O115, 116, HMS Herald, 25/07/1986, 57 5 12 N; 7 11 6 W; Northeast Atlantic Ocean, shipek grab</t>
  </si>
  <si>
    <t>28360</t>
  </si>
  <si>
    <t>BM.1987,O114, 115, HMS Herald, 25/07/1986, 57 6 24 N; 7 11 12 W; Northeast Atlantic Ocean, shipek grab</t>
  </si>
  <si>
    <t>28359</t>
  </si>
  <si>
    <t>BM.1987,O113, 114, HMS Herald, 25/07/1986, 57 7 48 N; 7 11 12 W; Northeast Atlantic Ocean, shipek grab</t>
  </si>
  <si>
    <t>28358</t>
  </si>
  <si>
    <t>BM.1987,O112, 113, HMS Herald, 15/07/1986, 56 56 18 N; 7 13 24 W; Northeast Atlantic Ocean, shipek grab</t>
  </si>
  <si>
    <t>28357</t>
  </si>
  <si>
    <t>BM.1987,O111, 112, HMS Herald, 15/07/1986, 56 57 36 N; 7 13 48 W; Northeast Atlantic Ocean, shipek grab</t>
  </si>
  <si>
    <t>28356</t>
  </si>
  <si>
    <t>BM.1987,O110, 111, HMS Herald, 15/07/1986, 56 57 42 N; 7 11 24 W; Northeast Atlantic Ocean, shipek grab</t>
  </si>
  <si>
    <t>28355</t>
  </si>
  <si>
    <t>BM.1987,O11, 11, HMS Herald, 24/06/1986, 57 6 12 N; 6 54 30 W; Northeast Atlantic Ocean, shipek grab</t>
  </si>
  <si>
    <t>28354</t>
  </si>
  <si>
    <t>BM.1987,O109, 110, HMS Herald, 15/07/1986, 56 57 42 N; 7 8 36 W; Northeast Atlantic Ocean, shipek grab</t>
  </si>
  <si>
    <t>28353</t>
  </si>
  <si>
    <t>BM.1987,O108, 109, HMS Herald, 15/07/1986, 56 57 54 N; 7 5 54 W; Northeast Atlantic Ocean, shipek grab</t>
  </si>
  <si>
    <t>28352</t>
  </si>
  <si>
    <t>BM.1987,O107, 108, HMS Herald, 15/07/1986, 56 59 6 N; 7 8 6 W; Northeast Atlantic Ocean, shipek grab</t>
  </si>
  <si>
    <t>28351</t>
  </si>
  <si>
    <t>BM.1987,O106, 107, HMS Herald, 15/07/1986, 56 59 6 N; 7 11  W; Northeast Atlantic Ocean, shipek grab</t>
  </si>
  <si>
    <t>28350</t>
  </si>
  <si>
    <t>BM.1987,O105, 106, HMS Herald, 15/07/1986, 56 58 54 N; 7 13 42 W; Northeast Atlantic Ocean, shipek grab</t>
  </si>
  <si>
    <t>28349</t>
  </si>
  <si>
    <t>BM.1987,O104, 105, HMS Herald, 13/07/1986, 57 0 24 N; 7 11 24 W; Northeast Atlantic Ocean, shipek grab</t>
  </si>
  <si>
    <t>28348</t>
  </si>
  <si>
    <t>BM.1987,O103, 104, HMS Herald, 13/07/1986, 57 0 12 N; 7 8 30 W; Northeast Atlantic Ocean, shipek grab</t>
  </si>
  <si>
    <t>28347</t>
  </si>
  <si>
    <t>BM.1987,O102, 103, HMS Herald, 13/07/1986, 57 1 30 N; 7 9 6 W; Northeast Atlantic Ocean, shipek grab</t>
  </si>
  <si>
    <t>28346</t>
  </si>
  <si>
    <t>BM.1987,O101, 102, HMS Herald, 13/07/1986, 57 1 12 N; 7 9 36 W; Northeast Atlantic Ocean, shipek grab</t>
  </si>
  <si>
    <t>28345</t>
  </si>
  <si>
    <t>BM.1987,O100, 101, HMS Herald, 13/07/1986, 57 1 24 N; 7 11 18 W; Northeast Atlantic Ocean, shipek grab</t>
  </si>
  <si>
    <t>28344</t>
  </si>
  <si>
    <t>BM.1987,O10, 10, HMS Herald, 24/06/1986, 57 7 24 N; 6 54 30 W; Northeast Atlantic Ocean, shipek grab</t>
  </si>
  <si>
    <t>28343</t>
  </si>
  <si>
    <t>BM.1987,O1, 1, HMS Herald, 24/06/1986, 57 14 30 N; 6 53 18 W; Northeast Atlantic Ocean, shipek grab</t>
  </si>
  <si>
    <t>28342</t>
  </si>
  <si>
    <t>BM.1986,O999, 137, Gardline Tracker, 09/09/1985, 56 22 30 N; 7 37 12 W; Northeast Atlantic Ocean, underway sampler</t>
  </si>
  <si>
    <t>28341</t>
  </si>
  <si>
    <t>BM.1986,O998, 136, Gardline Tracker, 09/09/1985, 56 21 18 N; 7 37 36 W; Northeast Atlantic Ocean, underway sampler</t>
  </si>
  <si>
    <t>28340</t>
  </si>
  <si>
    <t>BM.1986,O997, 135, Gardline Tracker, 09/09/1985, 56 27 54 N; 7 43 30 W; Northeast Atlantic Ocean, underway sampler</t>
  </si>
  <si>
    <t>28339</t>
  </si>
  <si>
    <t>BM.1986,O996, 134, Gardline Tracker, 09/09/1985, 56 29 24 N; 7 46 48 W; Northeast Atlantic Ocean, underway sampler</t>
  </si>
  <si>
    <t>28338</t>
  </si>
  <si>
    <t>BM.1986,O995, 133, Gardline Tracker, 09/09/1985, 56 25 30 N; 7 42 42 W; Northeast Atlantic Ocean, underway sampler</t>
  </si>
  <si>
    <t>28337</t>
  </si>
  <si>
    <t>BM.1986,O994, 132, Gardline Tracker, 09/09/1985, 56 20 36 N; 7 38 12 W; Northeast Atlantic Ocean, underway sampler</t>
  </si>
  <si>
    <t>28336</t>
  </si>
  <si>
    <t>BM.1986,O993, 131, Gardline Tracker, 09/09/1985, 56 23 12 N; 7 41 54 W; Northeast Atlantic Ocean, underway sampler</t>
  </si>
  <si>
    <t>28335</t>
  </si>
  <si>
    <t>BM.1986,O992, 130, Gardline Tracker, 09/09/1985, 56 28 54 N; 7 47 6 W; Northeast Atlantic Ocean, underway sampler</t>
  </si>
  <si>
    <t>28334</t>
  </si>
  <si>
    <t>BM.1986,O991, 129, Gardline Tracker, 08/09/1985, 56 24  N; 7 45 24 W; Northeast Atlantic Ocean, underway sampler</t>
  </si>
  <si>
    <t>28333</t>
  </si>
  <si>
    <t>BM.1986,O990, 128, Gardline Tracker, 08/09/1985, 56 28 6 N; 7 49 6 W; Northeast Atlantic Ocean, underway sampler</t>
  </si>
  <si>
    <t>28332</t>
  </si>
  <si>
    <t>BM.1986,O99, 142, HMS Herald, 01/10/1985, 51 52 12 S; 60 39 18 W; Southwest Atlantic Ocean, Shipek grab</t>
  </si>
  <si>
    <t>28331</t>
  </si>
  <si>
    <t>BM.1986,O989, 127, Gardline Tracker, 08/09/1985, 56 30  N; 7 50 48 W; Northeast Atlantic Ocean, underway sampler</t>
  </si>
  <si>
    <t>28330</t>
  </si>
  <si>
    <t>BM.1986,O988, 126, Gardline Tracker, 08/09/1985, 56 28 48 N; 7 51 6 W; Northeast Atlantic Ocean, underway sampler</t>
  </si>
  <si>
    <t>28329</t>
  </si>
  <si>
    <t>BM.1986,O987, 125, Gardline Tracker, 08/09/1985, 56 26 36 N; 7 49 6 W; Northeast Atlantic Ocean, underway sampler</t>
  </si>
  <si>
    <t>28328</t>
  </si>
  <si>
    <t>BM.1986,O986, 124, Gardline Tracker, 08/09/1985, 56 22 12 N; 7 46 24 W; Northeast Atlantic Ocean, underway sampler</t>
  </si>
  <si>
    <t>28327</t>
  </si>
  <si>
    <t>BM.1986,O985, 123, Gardline Tracker, 08/09/1985, 56 27 48 N; 7 51 30 W; Northeast Atlantic Ocean, underway sampler</t>
  </si>
  <si>
    <t>28326</t>
  </si>
  <si>
    <t>BM.1986,O984, 122, Gardline Tracker, 07/09/1985, 56 29 12 N; 7 54 6 W; Northeast Atlantic Ocean, underway sampler</t>
  </si>
  <si>
    <t>28325</t>
  </si>
  <si>
    <t>BM.1986,O983, 121, Gardline Tracker, 07/09/1985, 56 23 24 N; 7 49  W; Northeast Atlantic Ocean, underway sampler</t>
  </si>
  <si>
    <t>28324</t>
  </si>
  <si>
    <t>BM.1986,O982, 120, Gardline Tracker, 05/09/1985, 56 32 36 N; 7 43 42 W; Northeast Atlantic Ocean, underway sampler</t>
  </si>
  <si>
    <t>28323</t>
  </si>
  <si>
    <t>BM.1986,O981, 119, Gardline Tracker, 05/09/1985, 56 31  N; 7 40 54 W; Northeast Atlantic Ocean, underway sampler</t>
  </si>
  <si>
    <t>28322</t>
  </si>
  <si>
    <t>BM.1986,O980, 118, Gardline Tracker, 05/09/1985, 56 33 36 N; 7 43 12 W; Northeast Atlantic Ocean, underway sampler</t>
  </si>
  <si>
    <t>28321</t>
  </si>
  <si>
    <t>BM.1986,O98, 141, HMS Herald, 01/10/1985, 51 52 12 S; 60 37 12 W; Southwest Atlantic Ocean, Shipek grab</t>
  </si>
  <si>
    <t>28320</t>
  </si>
  <si>
    <t>BM.1986,O979, 117, Gardline Tracker, 05/09/1985, 56 34 18 N; 7 42 30 W; Northeast Atlantic Ocean, underway sampler</t>
  </si>
  <si>
    <t>28319</t>
  </si>
  <si>
    <t>BM.1986,O978, 116, Gardline Tracker, 05/09/1985, 56 30 6 N; 7 38 42 W; Northeast Atlantic Ocean, underway sampler</t>
  </si>
  <si>
    <t>28318</t>
  </si>
  <si>
    <t>BM.1986,O977, 115, Gardline Tracker, 04/09/1985, 56 32 54 N; 7 39 48 W; Northeast Atlantic Ocean, underway sampler</t>
  </si>
  <si>
    <t>28317</t>
  </si>
  <si>
    <t>BM.1986,O976, 114, Gardline Tracker, 04/09/1985, 56 36  N; 7 42 36 W; Northeast Atlantic Ocean, underway sampler</t>
  </si>
  <si>
    <t>28316</t>
  </si>
  <si>
    <t>BM.1986,O975, 113, Gardline Tracker, 04/09/1985, 56 36 18 N; 7 43 12 W; Northeast Atlantic Ocean, underway sampler</t>
  </si>
  <si>
    <t>28315</t>
  </si>
  <si>
    <t>BM.1986,O974, 112, Gardline Tracker, 04/09/1985, 56 36 36 N; 7 41 54 W; Northeast Atlantic Ocean, }Z}</t>
  </si>
  <si>
    <t>28314</t>
  </si>
  <si>
    <t>BM.1986,O973, 111, Gardline Tracker, 04/09/1985, 56 36 6 N; 7 41 24 W; Northeast Atlantic Ocean, underway sampler</t>
  </si>
  <si>
    <t>28313</t>
  </si>
  <si>
    <t>BM.1986,O972, 110, Gardline Tracker, 04/09/1985, 56 32 24 N; 7 38 6 W; Northeast Atlantic Ocean, underway sampler</t>
  </si>
  <si>
    <t>28312</t>
  </si>
  <si>
    <t>BM.1986,O971, 109, Gardline Tracker, 04/09/1985, 56 31 48 N; 7 36 6 W; Northeast Atlantic Ocean, underway sampler</t>
  </si>
  <si>
    <t>28311</t>
  </si>
  <si>
    <t>BM.1986,O970, 108, Gardline Tracker, 04/09/1985, 56 35 24 N; 7 39 24 W; Northeast Atlantic Ocean, underway sampler</t>
  </si>
  <si>
    <t>28310</t>
  </si>
  <si>
    <t>BM.1986,O97, 140, HMS Herald, 01/10/1985, 51 52 6 S; 60 35  W; Southwest Atlantic Ocean, Shipek grab</t>
  </si>
  <si>
    <t>28309</t>
  </si>
  <si>
    <t>BM.1986,O969, 107, Gardline Tracker, 04/09/1985, 56 36 36 N; 7 40 30 W; Northeast Atlantic Ocean, underway sampler</t>
  </si>
  <si>
    <t>28308</t>
  </si>
  <si>
    <t>BM.1986,O968, 106, Gardline Tracker, 04/09/1985, 56 36 42 N; 7 39 6 W; Northeast Atlantic Ocean, underway sampler</t>
  </si>
  <si>
    <t>28307</t>
  </si>
  <si>
    <t>BM.1986,O967, 105, Gardline Tracker, 04/09/1985, 56 31 48 N; 7 34 48 W; Northeast Atlantic Ocean, underway sampler</t>
  </si>
  <si>
    <t>28306</t>
  </si>
  <si>
    <t>BM.1986,O966, 104, Gardline Tracker, 04/09/1985, 56 36 36 N; 7 37 48 W; Northeast Atlantic Ocean, underway sampler</t>
  </si>
  <si>
    <t>28305</t>
  </si>
  <si>
    <t>BM.1986,O965, 103, Gardline Tracker, 26/08/1985, 56 30 30 N; 7 32 18 W; Northeast Atlantic Ocean, underway sampler</t>
  </si>
  <si>
    <t>28304</t>
  </si>
  <si>
    <t>BM.1986,O964, 102, Gardline Tracker, 26/08/1985, 56 36 36 N; 7 36 24 W; Northeast Atlantic Ocean, underway sampler</t>
  </si>
  <si>
    <t>28303</t>
  </si>
  <si>
    <t>BM.1986,O963, 101, Gardline Tracker, 26/08/1985, 56 35 24 N; 7 35 18 W; Northeast Atlantic Ocean, underway sampler</t>
  </si>
  <si>
    <t>28302</t>
  </si>
  <si>
    <t>BM.1986,O962, 100, Gardline Tracker, 26/08/1985, 56 31 42 N; 7 32  W; Northeast Atlantic Ocean, underway sampler</t>
  </si>
  <si>
    <t>28301</t>
  </si>
  <si>
    <t>BM.1986,O961, 99, Gardline Tracker, 26/08/1985, 56 30 30 N; 7 30 54 W; Northeast Atlantic Ocean, underway sampler</t>
  </si>
  <si>
    <t>28300</t>
  </si>
  <si>
    <t>BM.1986,O960, 98, Gardline Tracker, 26/08/1985, 56 31 48 N; 7 30 42 W; Northeast Atlantic Ocean, underway sampler</t>
  </si>
  <si>
    <t>28299</t>
  </si>
  <si>
    <t>BM.1986,O96, 139, HMS Herald, 01/10/1985, 51 53 24 S; 60 34 42 W; Southwest Atlantic Ocean, Shipek grab</t>
  </si>
  <si>
    <t>28298</t>
  </si>
  <si>
    <t>BM.1986,O959, 97, Gardline Tracker, 26/08/1985, 56 36 36 N; 7 33 36 W; Northeast Atlantic Ocean, underway sampler</t>
  </si>
  <si>
    <t>28297</t>
  </si>
  <si>
    <t>BM.1986,O958, 96, Gardline Tracker, 26/08/1985, 56 31 54 N; 7 28 6 W; Northeast Atlantic Ocean, underway sampler</t>
  </si>
  <si>
    <t>28296</t>
  </si>
  <si>
    <t>BM.1986,O957, 95, Gardline Tracker, 26/08/1985, 56 32  N; 7 26 48 W; Northeast Atlantic Ocean, underway sampler</t>
  </si>
  <si>
    <t>28295</t>
  </si>
  <si>
    <t>BM.1986,O956, 94, Antares, 12/09/1985, 56 35  N; 7 45 48 W; Northeast Atlantic Ocean, underway sampler</t>
  </si>
  <si>
    <t>28294</t>
  </si>
  <si>
    <t>BM.1986,O955, 93, Antares, 10/09/1985, 56 34 24 N; 7 56 12 W; Northeast Atlantic Ocean, underway sampler</t>
  </si>
  <si>
    <t>28293</t>
  </si>
  <si>
    <t>BM.1986,O954, 92, Antares, 10/09/1985, 56 33 54 N; 7 57  W; Northeast Atlantic Ocean, underway sampler</t>
  </si>
  <si>
    <t>28292</t>
  </si>
  <si>
    <t>BM.1986,O953, 91, Antares, 08/09/1985, 56 36 24 N; 7 55 18 W; Northeast Atlantic Ocean, underway sampler</t>
  </si>
  <si>
    <t>28291</t>
  </si>
  <si>
    <t>BM.1986,O952, 90, Antares, 08/09/1985, 56 34 6 N; 7 51 48 W; Northeast Atlantic Ocean, underway sampler</t>
  </si>
  <si>
    <t>28290</t>
  </si>
  <si>
    <t>BM.1986,O951, 89, Antares, 08/09/1985, 56 33 36 N; 7 51 18 W; Northeast Atlantic Ocean, underway sampler</t>
  </si>
  <si>
    <t>28289</t>
  </si>
  <si>
    <t>BM.1986,O950, 88, Antares, 08/09/1985, 56 32 48 N; 7 50 36 W; Northeast Atlantic Ocean, underway sampler</t>
  </si>
  <si>
    <t>28288</t>
  </si>
  <si>
    <t>BM.1986,O95, 137, HMS Herald, 01/10/1985, 51 53 30 S; 60 39 12 W; Southwest Atlantic Ocean, Shipek grab</t>
  </si>
  <si>
    <t>28287</t>
  </si>
  <si>
    <t>BM.1986,O949, 87, Antares, 08/09/1985, 56 31 30 N; 7 49 24 W; Northeast Atlantic Ocean, underway sampler</t>
  </si>
  <si>
    <t>28286</t>
  </si>
  <si>
    <t>BM.1986,O948, 86, Antares, 08/09/1985, 56 33 6 N; 7 49 24 W; Northeast Atlantic Ocean, underway sampler</t>
  </si>
  <si>
    <t>28285</t>
  </si>
  <si>
    <t>BM.1986,O947, 85, Antares, 08/09/1985, 56 36 42 N; 7 51 24 W; Northeast Atlantic Ocean, underway sampler</t>
  </si>
  <si>
    <t>28284</t>
  </si>
  <si>
    <t>BM.1986,O946, 84, Antares, 08/09/1985, 56 35 6 N; 7 48 36 W; Northeast Atlantic Ocean, underway sampler</t>
  </si>
  <si>
    <t>28283</t>
  </si>
  <si>
    <t>BM.1986,O945, 83, Antares, 05/09/1985, 56 30 54 N; 7 44 42 W; Northeast Atlantic Ocean, underway sampler</t>
  </si>
  <si>
    <t>28282</t>
  </si>
  <si>
    <t>BM.1986,O944, 82, Antares, 05/09/1985, 56 33 42 N; 7 46  W; Northeast Atlantic Ocean, underway sampler</t>
  </si>
  <si>
    <t>28281</t>
  </si>
  <si>
    <t>BM.1986,O943, 81, Antares, 26/08/1985, 56 38 30 N; 7 49  W; Northeast Atlantic Ocean, underway sampler</t>
  </si>
  <si>
    <t>28280</t>
  </si>
  <si>
    <t>BM.1986,O942, 80, Antares, 26/08/1985, 56 41 6 N; 7 50  W; Northeast Atlantic Ocean, underway sampler</t>
  </si>
  <si>
    <t>28279</t>
  </si>
  <si>
    <t>BM.1986,O941, 79, Antares, 26/08/1985, 56 37 54 N; 7 44 18 W; Northeast Atlantic Ocean, underway sampler</t>
  </si>
  <si>
    <t>28278</t>
  </si>
  <si>
    <t>BM.1986,O940, 78, Antares, 26/08/1985, 56 39 6 N; 7 45 24 W; Northeast Atlantic Ocean, underway sampler</t>
  </si>
  <si>
    <t>28277</t>
  </si>
  <si>
    <t>BM.1986,O94, 136, HMS Herald, 01/10/1985, 51 53 36 S; 60 41 30 W; Southwest Atlantic Ocean, Shipek grab</t>
  </si>
  <si>
    <t>28276</t>
  </si>
  <si>
    <t>BM.1986,O939, 77, Antares, 26/08/1985, 56 44 6 N; 7 49 54 W; Northeast Atlantic Ocean, underway sampler</t>
  </si>
  <si>
    <t>28275</t>
  </si>
  <si>
    <t>BM.1986,O938, 76, Antares, 26/08/1985, 56 40 36 N; 7 45 24 W; Northeast Atlantic Ocean, underway sampler</t>
  </si>
  <si>
    <t>28274</t>
  </si>
  <si>
    <t>BM.1986,O937, 75, Antares, 19/08/1985, 56 42 18 N; 7 44 12 W; Northeast Atlantic Ocean, underway sampler</t>
  </si>
  <si>
    <t>28273</t>
  </si>
  <si>
    <t>BM.1986,O936, 74, Antares, 19/08/1985, 56 37 18 N; 7 38 18 W; Northeast Atlantic Ocean, underway sampler</t>
  </si>
  <si>
    <t>28272</t>
  </si>
  <si>
    <t>BM.1986,O935, 73, Antares, 19/08/1985, 56 41 48 N; 7 41  W; Northeast Atlantic Ocean, underway sampler</t>
  </si>
  <si>
    <t>28271</t>
  </si>
  <si>
    <t>BM.1986,O934, 72, Antares, 19/08/1985, 56 37 18 N; 7 35 30 W; Northeast Atlantic Ocean, underway sampler</t>
  </si>
  <si>
    <t>28270</t>
  </si>
  <si>
    <t>BM.1986,O933, 71, Antares, 19/08/1985, 56 39  N; 7 35 42 W; Northeast Atlantic Ocean, underway sampler</t>
  </si>
  <si>
    <t>28269</t>
  </si>
  <si>
    <t>BM.1986,O932, 70, Antares, 19/08/1985, 56 43 24 N; 7 39 42 W; Northeast Atlantic Ocean, underway sampler</t>
  </si>
  <si>
    <t>28268</t>
  </si>
  <si>
    <t>BM.1986,O931, 69, Antares, 13/07/1985, 56 50 54 N; 7 39 42 W; Northeast Atlantic Ocean, underway sampler</t>
  </si>
  <si>
    <t>28267</t>
  </si>
  <si>
    <t>BM.1986,O930, 68, Antares, 26/06/1985, 56 46 36 N; 7 48 6 W; Northeast Atlantic Ocean, underway sampler</t>
  </si>
  <si>
    <t>28266</t>
  </si>
  <si>
    <t>BM.1986,O93, 135, HMS Herald, 01/10/1985, 51 53 42 S; 60 43 54 W; Southwest Atlantic Ocean, Shipek grab</t>
  </si>
  <si>
    <t>28265</t>
  </si>
  <si>
    <t>BM.1986,O929, 67, Antares, 26/06/1985, 56 48 30 N; 7 51 12 W; Northeast Atlantic Ocean, underway sampler</t>
  </si>
  <si>
    <t>28264</t>
  </si>
  <si>
    <t>BM.1986,O928, 66, Antares, 23/06/1985, 56 50  N; 7 54  W; Northeast Atlantic Ocean, underway sampler</t>
  </si>
  <si>
    <t>28263</t>
  </si>
  <si>
    <t>BM.1986,O927, 65, Antares, 23/06/1985, 56 44 24 N; 7 48 48 W; Northeast Atlantic Ocean, underway sampler</t>
  </si>
  <si>
    <t>28262</t>
  </si>
  <si>
    <t>BM.1986,O926, 64, Antares, 23/06/1985, 56 48 24 N; 7 53 54 W; Northeast Atlantic Ocean, underway sampler</t>
  </si>
  <si>
    <t>28261</t>
  </si>
  <si>
    <t>BM.1986,O925, 63, Antares, 23/06/1985, 56 47 18 N; 7 54 18 W; Northeast Atlantic Ocean, underway sampler</t>
  </si>
  <si>
    <t>28260</t>
  </si>
  <si>
    <t>BM.1986,O924, 62, Antares, 23/06/1985, 56 49 54 N; 7 58 6 W; Northeast Atlantic Ocean, underway sampler</t>
  </si>
  <si>
    <t>28259</t>
  </si>
  <si>
    <t>BM.1986,O923, 61, Antares, 23/06/1985, 56 47 54 N; 7 57 36 W; Northeast Atlantic Ocean, underway sampler</t>
  </si>
  <si>
    <t>28258</t>
  </si>
  <si>
    <t>BM.1986,O922, 60, Antares, 20/06/1985, 56 45 36 N; 8 9 12 W; Northeast Atlantic Ocean, underway sampler</t>
  </si>
  <si>
    <t>28257</t>
  </si>
  <si>
    <t>BM.1986,O921, 59, Antares, 20/06/1985, 56 45 6 N; 8 7 18 W; Northeast Atlantic Ocean, underway sampler</t>
  </si>
  <si>
    <t>28256</t>
  </si>
  <si>
    <t>BM.1986,O920, 58, Antares, 20/06/1985, 56 48 6 N; 8 8 48 W; Northeast Atlantic Ocean, underway sampler</t>
  </si>
  <si>
    <t>28255</t>
  </si>
  <si>
    <t>BM.1986,O92, 134, HMS Herald, 01/10/1985, 51 53 36 S; 60 45 42 W; Southwest Atlantic Ocean, Shipek grab</t>
  </si>
  <si>
    <t>28254</t>
  </si>
  <si>
    <t>BM.1986,O919, 57, Antares, 20/06/1985, 56 47 48 N; 8 7 6 W; Northeast Atlantic Ocean, underway sampler</t>
  </si>
  <si>
    <t>28253</t>
  </si>
  <si>
    <t>BM.1986,O918, 56, Antares, 20/06/1985, 56 45 54 N; 8 4  W; Northeast Atlantic Ocean, underway sampler</t>
  </si>
  <si>
    <t>28252</t>
  </si>
  <si>
    <t>BM.1986,O917, 55, Antares, 20/06/1985, 56 50 48 N; 8 8 30 W; Northeast Atlantic Ocean, underway sampler</t>
  </si>
  <si>
    <t>28251</t>
  </si>
  <si>
    <t>BM.1986,O916, 54, Antares, 20/06/1985, 56 49 24 N; 8 5 48 W; Northeast Atlantic Ocean, underway sampler</t>
  </si>
  <si>
    <t>28250</t>
  </si>
  <si>
    <t>BM.1986,O915, 53, Antares, 20/06/1985, 56 44 24 N; 8 1 12 W; Northeast Atlantic Ocean, underway sampler</t>
  </si>
  <si>
    <t>28249</t>
  </si>
  <si>
    <t>BM.1986,O914, 52, Antares, 15/06/1985, 56 46  N; 8 1 18 W; Northeast Atlantic Ocean, underway sampler</t>
  </si>
  <si>
    <t>28248</t>
  </si>
  <si>
    <t>BM.1986,O913, 51, Antares, 15/06/1985, 56 44 48 N; 7 58 48 W; Northeast Atlantic Ocean, underway sampler</t>
  </si>
  <si>
    <t>28247</t>
  </si>
  <si>
    <t>BM.1986,O912, 50, Antares, 15/06/1985, 56 49  N; 8 2 48 W; Northeast Atlantic Ocean, underway sampler</t>
  </si>
  <si>
    <t>28246</t>
  </si>
  <si>
    <t>BM.1986,O911, 49, Antares, 15/06/1985, 56 47 36 N; 8 0  W; Northeast Atlantic Ocean, underway sampler</t>
  </si>
  <si>
    <t>28245</t>
  </si>
  <si>
    <t>BM.1986,O910, 48, Antares, 15/06/1985, 56 44 42 N; 7 56 54 W; Northeast Atlantic Ocean, underway sampler</t>
  </si>
  <si>
    <t>28244</t>
  </si>
  <si>
    <t>BM.1986,O91, 133, HMS Herald, 01/10/1985, 51 53 36 S; 60 48 6 W; Southwest Atlantic Ocean, Shipek grab</t>
  </si>
  <si>
    <t>28243</t>
  </si>
  <si>
    <t>BM.1986,O909, 47, Antares, 15/06/1985, 56 47 54 N; 7 58 54 W; Northeast Atlantic Ocean, underway sampler</t>
  </si>
  <si>
    <t>28242</t>
  </si>
  <si>
    <t>BM.1986,O908, 46, Antares, 03/06/1985, 57 6 30 N; 7 40 48 W; Northeast Atlantic Ocean, underway sampler</t>
  </si>
  <si>
    <t>28241</t>
  </si>
  <si>
    <t>BM.1986,O907, 45, Antares, 03/06/1985, 57 5 12 N; 7 40 42 W; Northeast Atlantic Ocean, underway sampler</t>
  </si>
  <si>
    <t>28240</t>
  </si>
  <si>
    <t>BM.1986,O906, 44, Antares, 03/06/1985, 57 2 24 N; 7 40 24 W; Northeast Atlantic Ocean, underway sampler</t>
  </si>
  <si>
    <t>28239</t>
  </si>
  <si>
    <t>BM.1986,O905, 43, Antares, 03/06/1985, 57 0 24 N; 7 40 18 W; Northeast Atlantic Ocean, underway sampler</t>
  </si>
  <si>
    <t>28238</t>
  </si>
  <si>
    <t>BM.1986,O904, 42, Antares, 03/06/1985, 57 3 54 N; 7 41 48 W; Northeast Atlantic Ocean, underway sampler</t>
  </si>
  <si>
    <t>28237</t>
  </si>
  <si>
    <t>BM.1986,O903, 41, Antares, 03/06/1985, 57 5 6 N; 7 41 54 W; Northeast Atlantic Ocean, underway sampler</t>
  </si>
  <si>
    <t>28236</t>
  </si>
  <si>
    <t>BM.1986,O902, 40, Gardline Tracker, 17/08/1985, 56 54 12 N; 7 36 30 W; Northeast Atlantic Ocean, underway sampler</t>
  </si>
  <si>
    <t>28235</t>
  </si>
  <si>
    <t>BM.1986,O901, 39, Gardline Tracker, 17/08/1985, 56 51 18 N; 7 38 54 W; Northeast Atlantic Ocean, underway sampler</t>
  </si>
  <si>
    <t>28234</t>
  </si>
  <si>
    <t>BM.1986,O900, 38, Gardline Tracker, 17/08/1985, 56 54 36 N; 7 38 54 W; Northeast Atlantic Ocean, underway sampler</t>
  </si>
  <si>
    <t>28233</t>
  </si>
  <si>
    <t>BM.1986,O90, 132, HMS Herald, 01/10/1985, 51 52 18 S; 60 48 12 W; Southwest Atlantic Ocean, Shipek grab</t>
  </si>
  <si>
    <t>28232</t>
  </si>
  <si>
    <t>BM.1986,O9, 47, HMS Herald, 20/08/1985, 51 22 36 S; 60 24 6 W; Southwest Atlantic Ocean, Shipek grab</t>
  </si>
  <si>
    <t>28231</t>
  </si>
  <si>
    <t>BM.1986,O899, 37, Gardline Tracker, 17/08/1985, 56 52 30 N; 7 40 12 W; Northeast Atlantic Ocean, underway sampler</t>
  </si>
  <si>
    <t>28230</t>
  </si>
  <si>
    <t>BM.1986,O898, 36, Gardline Tracker, 29/07/1985, 56 57 18 N; 7 36 30 W; Northeast Atlantic Ocean, underway sampler</t>
  </si>
  <si>
    <t>28229</t>
  </si>
  <si>
    <t>BM.1986,O897, 35, Gardline Tracker, 29/07/1985, 56 55 54 N; 7 38 54 W; Northeast Atlantic Ocean, underway sampler</t>
  </si>
  <si>
    <t>28228</t>
  </si>
  <si>
    <t>BM.1986,O896, 34, Gardline Tracker, 26/07/1985, 57 4 36 N; 7 34 24 W; Northeast Atlantic Ocean, underway sampler</t>
  </si>
  <si>
    <t>28227</t>
  </si>
  <si>
    <t>BM.1986,O895, 33, Gardline Tracker, 26/07/1985, 57 4 36 N; 7 35 42 W; Northeast Atlantic Ocean, underway sampler</t>
  </si>
  <si>
    <t>28226</t>
  </si>
  <si>
    <t>BM.1986,O894, 32, Gardline Tracker, 26/07/1985, 57 6  N; 7 37  W; Northeast Atlantic Ocean, underway sampler</t>
  </si>
  <si>
    <t>28225</t>
  </si>
  <si>
    <t>BM.1986,O893, 31, Gardline Tracker, 26/07/1985, 57 1 54 N; 7 37 54 W; Northeast Atlantic Ocean, underway sampler</t>
  </si>
  <si>
    <t>28224</t>
  </si>
  <si>
    <t>BM.1986,O892, 30, Gardline Tracker, 26/07/1985, 57 1 12 N; 7 39 6 W; Northeast Atlantic Ocean, underway sampler</t>
  </si>
  <si>
    <t>28223</t>
  </si>
  <si>
    <t>BM.1986,O891, 29, Gardline Tracker, 14/07/1985, 57 27 6 N; 7 33 48 W; Northeast Atlantic Ocean, underway sampler</t>
  </si>
  <si>
    <t>28222</t>
  </si>
  <si>
    <t>BM.1986,O890, 28, Gardline Tracker, 14/07/1985, 57 27 42 N; 7 33 48 W; Northeast Atlantic Ocean, underway sampler</t>
  </si>
  <si>
    <t>28221</t>
  </si>
  <si>
    <t>BM.1986,O89, 131, HMS Herald, 01/10/1985, 51 50 54 S; 60 48 12 W; Southwest Atlantic Ocean, Shipek grab</t>
  </si>
  <si>
    <t>28220</t>
  </si>
  <si>
    <t>BM.1986,O889, 27, Gardline Tracker, 01/07/1985, 57 25  N; 7 34 54 W; Northeast Atlantic Ocean, underway sampler</t>
  </si>
  <si>
    <t>28219</t>
  </si>
  <si>
    <t>BM.1986,O888, 26, Gardline Tracker, 01/07/1985, 57 27 48 N; 7 36 24 W; Northeast Atlantic Ocean, underway sampler</t>
  </si>
  <si>
    <t>28218</t>
  </si>
  <si>
    <t>BM.1986,O887, 25, Gardline Tracker, 29/06/1985, 57 24 48 N; 7 43 36 W; Northeast Atlantic Ocean, underway sampler</t>
  </si>
  <si>
    <t>28217</t>
  </si>
  <si>
    <t>BM.1986,O886, 24, Gardline Tracker, 29/06/1985, 57 26 54 N; 7 42 30 W; Northeast Atlantic Ocean, underway sampler</t>
  </si>
  <si>
    <t>28216</t>
  </si>
  <si>
    <t>BM.1986,O885, 23, Gardline Tracker, 29/06/1985, 57 28 42 N; 7 41 30 W; Northeast Atlantic Ocean, underway sampler</t>
  </si>
  <si>
    <t>28215</t>
  </si>
  <si>
    <t>BM.1986,O884, 22, Gardline Tracker, 29/06/1985, 57 26 12 N; 7 41 12 W; Northeast Atlantic Ocean, underway sampler</t>
  </si>
  <si>
    <t>28214</t>
  </si>
  <si>
    <t>BM.1986,O883, 21, Gardline Tracker, 15/06/1985, 57 19  N; 7 40 36 W; Northeast Atlantic Ocean, underway sampler</t>
  </si>
  <si>
    <t>28213</t>
  </si>
  <si>
    <t>BM.1986,O882, 20, Gardline Tracker, 15/06/1985, 57 18 18 N; 7 40 30 W; Northeast Atlantic Ocean, underway sampler</t>
  </si>
  <si>
    <t>28212</t>
  </si>
  <si>
    <t>BM.1986,O881, 19, Gardline Tracker, 15/06/1985, 57 15 12 N; 7 40 18 W; Northeast Atlantic Ocean, underway sampler</t>
  </si>
  <si>
    <t>28211</t>
  </si>
  <si>
    <t>BM.1986,O880, 18, Gardline Tracker, 15/06/1985, 57 17 30 N; 7 39 12 W; Northeast Atlantic Ocean, underway sampler</t>
  </si>
  <si>
    <t>28210</t>
  </si>
  <si>
    <t>BM.1986,O88, 130, HMS Herald, 30/09/1985, 51 45 24 S; 60 48 18 W; Southwest Atlantic Ocean, Shipek grab</t>
  </si>
  <si>
    <t>28209</t>
  </si>
  <si>
    <t>BM.1986,O879, 17, Gardline Tracker, 15/06/1985, 57 22 54 N; 7 38 24 W; Northeast Atlantic Ocean, underway sampler</t>
  </si>
  <si>
    <t>28208</t>
  </si>
  <si>
    <t>BM.1986,O878, 16, Gardline Tracker, 15/06/1985, 57 21 36 N; 7 38 24 W; Northeast Atlantic Ocean, underway sampler</t>
  </si>
  <si>
    <t>28207</t>
  </si>
  <si>
    <t>BM.1986,O877, 15, Gardline Tracker, 15/06/1985, 57 20 54 N; 7 38 18 W; Northeast Atlantic Ocean, underway sampler</t>
  </si>
  <si>
    <t>28206</t>
  </si>
  <si>
    <t>BM.1986,O876, 14, Gardline Tracker, 15/06/1985, 57 19 36 N; 7 38 12 W; Northeast Atlantic Ocean, underway sampler</t>
  </si>
  <si>
    <t>28205</t>
  </si>
  <si>
    <t>BM.1986,O875, 13, Gardline Tracker, 15/06/1985, 57 22  N; 7 37 6 W; Northeast Atlantic Ocean, underway sampler</t>
  </si>
  <si>
    <t>28204</t>
  </si>
  <si>
    <t>BM.1986,O874, 12, Gardline Tracker, 14/06/1985, 57 18 48 N; 7 31 54 W; Northeast Atlantic Ocean, underway sampler</t>
  </si>
  <si>
    <t>28203</t>
  </si>
  <si>
    <t>BM.1986,O873, 11, Gardline Tracker, 14/05/1985, 57 16 30 N; 7 30 24 W; Northeast Atlantic Ocean, underway sampler</t>
  </si>
  <si>
    <t>28202</t>
  </si>
  <si>
    <t>BM.1986,O872, 10, Gardline Tracker, 12/05/1985, 57 7 54 N; 7 32 12 W; Northeast Atlantic Ocean, underway sampler</t>
  </si>
  <si>
    <t>28201</t>
  </si>
  <si>
    <t>BM.1986,O871, 9, Gardline Tracker, 12/05/1985, 57 13  N; 7 32 36 W; Northeast Atlantic Ocean, underway sampler</t>
  </si>
  <si>
    <t>28200</t>
  </si>
  <si>
    <t>BM.1986,O870, 8, Gardline Tracker, 05/05/1985, 57 7 54 N; 7 40 54 W; Northeast Atlantic Ocean, underway sampler</t>
  </si>
  <si>
    <t>28199</t>
  </si>
  <si>
    <t>BM.1986,O87, 128, HMS Herald, 30/09/1985, 51 48 12 S; 60 48 12 W; Southwest Atlantic Ocean, Shipek grab</t>
  </si>
  <si>
    <t>28198</t>
  </si>
  <si>
    <t>BM.1986,O869, 7, Gardline Tracker, 05/05/1985, 57 15 6 N; 7 41 30 W; Northeast Atlantic Ocean, underway sampler</t>
  </si>
  <si>
    <t>28197</t>
  </si>
  <si>
    <t>BM.1986,O868, 6, Gardline Tracker, 05/05/1985, 57 13 30 N; 7 40 6 W; Northeast Atlantic Ocean, underway sampler</t>
  </si>
  <si>
    <t>28196</t>
  </si>
  <si>
    <t>BM.1986,O867, 5, Gardline Tracker, 04/05/1985, 57 14 48 N; 7 35 18 W; Northeast Atlantic Ocean, underway sampler</t>
  </si>
  <si>
    <t>28195</t>
  </si>
  <si>
    <t>BM.1986,O866, 4, Gardline Tracker, 04/05/1985, 57 7 54 N; 7 35 54 W; Northeast Atlantic Ocean, underway sampler</t>
  </si>
  <si>
    <t>28194</t>
  </si>
  <si>
    <t>BM.1986,O865, 3, Gardline Tracker, 04/05/1985, 57 13 36 N; 7 37 42 W; Northeast Atlantic Ocean, underway sampler</t>
  </si>
  <si>
    <t>28193</t>
  </si>
  <si>
    <t>BM.1986,O864, 2, Gardline Tracker, 04/05/1985, 57 9 48 N; 7 38 30 W; Northeast Atlantic Ocean, underway sampler</t>
  </si>
  <si>
    <t>28192</t>
  </si>
  <si>
    <t>BM.1986,O863, 1, Gardline Tracker, 04/05/1985, 57 13 48 N; 7 38 48 W; Northeast Atlantic Ocean, underway sampler</t>
  </si>
  <si>
    <t>28191</t>
  </si>
  <si>
    <t>BM.1986,O862, 23, HMS Hydra, 06/07/1984, 57 20 11 N; 7 49 17 W; Northeast Atlantic Ocean, shipek grab</t>
  </si>
  <si>
    <t>28190</t>
  </si>
  <si>
    <t>BM.1986,O861, 22, HMS Hydra, 06/07/1984, 57 14 33 N; 7 43 28 W; Northeast Atlantic Ocean, shipek grab</t>
  </si>
  <si>
    <t>28189</t>
  </si>
  <si>
    <t>BM.1986,O860, 21, HMS Hydra, 19/06/1984, 57 21 13 N; 7 46 44 W; Northeast Atlantic Ocean, shipek grab</t>
  </si>
  <si>
    <t>28188</t>
  </si>
  <si>
    <t>BM.1986,O86, 127, HMS Herald, 30/09/1985, 51 49 30 S; 60 48 6 W; Southwest Atlantic Ocean, Shipek grab</t>
  </si>
  <si>
    <t>28187</t>
  </si>
  <si>
    <t>BM.1986,O859, 20, HMS Hydra, 19/06/1984, 57 19 2 N; 7 46 23 W; Northeast Atlantic Ocean, shipek grab</t>
  </si>
  <si>
    <t>28186</t>
  </si>
  <si>
    <t>BM.1986,O858, 19, HMS Hydra, 19/06/1984, 57 5 18 N; 7 49 16 W; Northeast Atlantic Ocean, shipek grab</t>
  </si>
  <si>
    <t>28185</t>
  </si>
  <si>
    <t>BM.1986,O857, 18, HMS Hydra, 19/06/1984, 57 1 22 N; 7 51 24 W; Northeast Atlantic Ocean, shipek grab</t>
  </si>
  <si>
    <t>28184</t>
  </si>
  <si>
    <t>BM.1986,O856, 17, HMS Hydra, 19/06/1984, 57 4 3 N; 7 43 47 W; Northeast Atlantic Ocean, shipek grab</t>
  </si>
  <si>
    <t>28183</t>
  </si>
  <si>
    <t>BM.1986,O855, 16, HMS Hydra, 19/06/1984, 57 10 6 N; 7 41 46 W; Northeast Atlantic Ocean, shipek grab</t>
  </si>
  <si>
    <t>28182</t>
  </si>
  <si>
    <t>BM.1986,O854, 32, HMS Fox, 09/10/1985, 57 25 18 N; 6 54 54 W; Northeast Atlantic Ocean, underway sampler</t>
  </si>
  <si>
    <t>28181</t>
  </si>
  <si>
    <t>BM.1986,O853, 31, HMS Fox, 08/10/1985, 57 24 18 N; 7 1 6 W; Northeast Atlantic Ocean, underway sampler</t>
  </si>
  <si>
    <t>28180</t>
  </si>
  <si>
    <t>BM.1986,O852, 30, HMS Fox, 08/10/1985, 57 24 42 N; 6 51 6 W; Northeast Atlantic Ocean, underway sampler</t>
  </si>
  <si>
    <t>28179</t>
  </si>
  <si>
    <t>BM.1986,O851, 29, HMS Fox, 08/10/1985, 57 24 18 N; 6 24 42 W; Northeast Atlantic Ocean, underway sampler</t>
  </si>
  <si>
    <t>28178</t>
  </si>
  <si>
    <t>BM.1986,O850, 28, HMS Fox, 08/10/1985, 57 24  N; 6 52 18 W; Northeast Atlantic Ocean, underway sampler</t>
  </si>
  <si>
    <t>28177</t>
  </si>
  <si>
    <t>BM.1986,O85, 126, HMS Herald, 30/09/1985, 51 50 54 S; 60 50 30 W; Southwest Atlantic Ocean, Shipek grab</t>
  </si>
  <si>
    <t>28176</t>
  </si>
  <si>
    <t>BM.1986,O849, 27, HMS Fox, 08/10/1985, 57 23 48 N; 6 59 42 W; Northeast Atlantic Ocean, underway sampler</t>
  </si>
  <si>
    <t>28175</t>
  </si>
  <si>
    <t>BM.1986,O848, 26, HMS Fox, 08/10/1985, 57 23 30 N; 6 50 54 W; Northeast Atlantic Ocean, underway sampler</t>
  </si>
  <si>
    <t>28174</t>
  </si>
  <si>
    <t>BM.1986,O847, 25, HMS Fox, 08/10/1985, 57 22 42 N; 6 49 6 W; Northeast Atlantic Ocean, underway sampler</t>
  </si>
  <si>
    <t>28173</t>
  </si>
  <si>
    <t>BM.1986,O846, 24, HMS Fox, 07/10/1985, 57 22 6 N; 6 46 30 W; Northeast Atlantic Ocean, underway sampler</t>
  </si>
  <si>
    <t>28172</t>
  </si>
  <si>
    <t>BM.1986,O845, 23, HMS Fox, 07/10/1985, 57 21 42 N; 6 59 24 W; Northeast Atlantic Ocean, underway sampler</t>
  </si>
  <si>
    <t>28171</t>
  </si>
  <si>
    <t>BM.1986,O844, 22, HMS Fox, 07/10/1985, 57 21 6 N; 6 54 30 W; Northeast Atlantic Ocean, underway sampler</t>
  </si>
  <si>
    <t>28170</t>
  </si>
  <si>
    <t>BM.1986,O843, 21, HMS Fox, 06/10/1985, 57 21  N; 6 44 18 W; Northeast Atlantic Ocean, underway sampler</t>
  </si>
  <si>
    <t>28169</t>
  </si>
  <si>
    <t>BM.1986,O842, 20, HMS Fox, 06/10/1985, 57 20 24 N; 7 5 12 W; Northeast Atlantic Ocean, underway sampler</t>
  </si>
  <si>
    <t>28168</t>
  </si>
  <si>
    <t>BM.1986,O841, 19, HMS Fox, 06/10/1985, 57 19 54 N; 6 54 12 W; Northeast Atlantic Ocean, underway sampler</t>
  </si>
  <si>
    <t>28167</t>
  </si>
  <si>
    <t>BM.1986,O840, 18, HMS Fox, 06/10/1985, 57 20 24 N; 6 41 48 W; Northeast Atlantic Ocean, underway sampler</t>
  </si>
  <si>
    <t>28166</t>
  </si>
  <si>
    <t>BM.1986,O84, 125, HMS Herald, 30/09/1985, 51 52 12 S; 60 50 18 W; Southwest Atlantic Ocean, Shipek grab</t>
  </si>
  <si>
    <t>28165</t>
  </si>
  <si>
    <t>BM.1986,O839, 17, HMS Fox, 06/10/1985, 57 19 18 N; 6 52 48 W; Northeast Atlantic Ocean, underway sampler</t>
  </si>
  <si>
    <t>28164</t>
  </si>
  <si>
    <t>BM.1986,O838, 16, HMS Fox, 06/10/1985, 57 18 30 N; 6 56 36 W; Northeast Atlantic Ocean, underway sampler</t>
  </si>
  <si>
    <t>28163</t>
  </si>
  <si>
    <t>BM.1986,O837, 15, HMS Fox, 05/10/1985, 57 18 54 N; 6 44 6 W; Northeast Atlantic Ocean, underway sampler</t>
  </si>
  <si>
    <t>28162</t>
  </si>
  <si>
    <t>BM.1986,O836, 14, HMS Fox, 05/10/1985, 57 18 42 N; 6 30 18 W; Northeast Atlantic Ocean, underway sampler</t>
  </si>
  <si>
    <t>28161</t>
  </si>
  <si>
    <t>BM.1986,O835, 13, HMS Fox, 05/10/1985, 57 18 36 N; 6 32 36 W; Northeast Atlantic Ocean, underway sampler</t>
  </si>
  <si>
    <t>28160</t>
  </si>
  <si>
    <t>BM.1986,O834, 12, HMS Fox, 05/10/1985, 57 18  N; 6 57 36 W; Northeast Atlantic Ocean, underway sampler</t>
  </si>
  <si>
    <t>28159</t>
  </si>
  <si>
    <t>BM.1986,O833, 11, HMS Fox, 02/10/1985, 57 17 6 N; 6 57 36 W; Northeast Atlantic Ocean, underway sampler</t>
  </si>
  <si>
    <t>28158</t>
  </si>
  <si>
    <t>BM.1986,O832, 10, HMS Fox, 02/10/1985, 57 17 24 N; 6 45 6 W; Northeast Atlantic Ocean, underway sampler</t>
  </si>
  <si>
    <t>28157</t>
  </si>
  <si>
    <t>BM.1986,O831, 9, HMS Fox, 02/10/1985, 57 18  N; 6 34  W; Northeast Atlantic Ocean, underway sampler</t>
  </si>
  <si>
    <t>28156</t>
  </si>
  <si>
    <t>BM.1986,O830, 8, HMS Fox, 02/10/1985, 57 17 6 N; 6 40 6 W; Northeast Atlantic Ocean, underway sampler</t>
  </si>
  <si>
    <t>28155</t>
  </si>
  <si>
    <t>BM.1986,O83, 123, HMS Herald, 30/09/1985, 51 55  S; 60 50 12 W; Southwest Atlantic Ocean, Shipek grab</t>
  </si>
  <si>
    <t>28154</t>
  </si>
  <si>
    <t>BM.1986,O829, 7, HMS Fox, 02/10/1985, 57 16 36 N; 6 52  W; Northeast Atlantic Ocean, underway sampler</t>
  </si>
  <si>
    <t>28153</t>
  </si>
  <si>
    <t>BM.1986,O828, 6, HMS Fox, 01/10/1985, 57 15 48 N; 6 56 6 W; Northeast Atlantic Ocean, underway sampler</t>
  </si>
  <si>
    <t>28152</t>
  </si>
  <si>
    <t>BM.1986,O827, 5, HMS Fox, 01/10/1985, 57 16 12 N; 6 18 12 W; Northeast Atlantic Ocean, underway sampler</t>
  </si>
  <si>
    <t>28151</t>
  </si>
  <si>
    <t>BM.1986,O826, 4, HMS Fox, 01/10/1985, 57 15  N; 6 41 6 W; Northeast Atlantic Ocean, underway sampler</t>
  </si>
  <si>
    <t>28150</t>
  </si>
  <si>
    <t>BM.1986,O825, 3, HMS Fox, 01/10/1985, 57 16  N; 6 34 54 W; Northeast Atlantic Ocean, underway sampler</t>
  </si>
  <si>
    <t>28149</t>
  </si>
  <si>
    <t>BM.1986,O824, 2, HMS Fox, 01/10/1985, 57 15 30 N; 6 47 18 W; Northeast Atlantic Ocean, underway sampler</t>
  </si>
  <si>
    <t>28148</t>
  </si>
  <si>
    <t>BM.1986,O823, 1, HMS Fox, 01/10/1985, 57 15  N; 6 58 18 W; Northeast Atlantic Ocean, underway sampler</t>
  </si>
  <si>
    <t>28147</t>
  </si>
  <si>
    <t>BM.1986,O822, 73, Sea Strata, 01/08/1984, 50 30 36 N; 2 29 24 W; Northeast Atlantic Ocean, underway sampler</t>
  </si>
  <si>
    <t>28146</t>
  </si>
  <si>
    <t>BM.1986,O821, 72, Sea Strata, 30/07/1984, 50 33 6 N; 2 29 12 W; Northeast Atlantic Ocean, underway sampler</t>
  </si>
  <si>
    <t>28145</t>
  </si>
  <si>
    <t>BM.1986,O820, 71, Sea Strata, 30/07/1984, 50 32 12 N; 2 31 24 W; Northeast Atlantic Ocean, underway sampler</t>
  </si>
  <si>
    <t>28144</t>
  </si>
  <si>
    <t>BM.1986,O82, 122, HMS Herald, 30/09/1985, 51 54 54 S; 60 48 6 W; Southwest Atlantic Ocean, Shipek grab</t>
  </si>
  <si>
    <t>28143</t>
  </si>
  <si>
    <t>BM.1986,O819, 70, Sea Strata, 30/07/1984, 50 29  N; 2 35 36 W; Northeast Atlantic Ocean, underway sampler</t>
  </si>
  <si>
    <t>28142</t>
  </si>
  <si>
    <t>BM.1986,O818, 69, Sea Strata, 30/07/1984, 50 27 48 N; 2 39 48 W; Northeast Atlantic Ocean, underway sampler</t>
  </si>
  <si>
    <t>28141</t>
  </si>
  <si>
    <t>BM.1986,O817, 68, Sea Strata, 27/07/1984, 50 33 36 N; 2 29 6 W; Northeast Atlantic Ocean, underway sampler</t>
  </si>
  <si>
    <t>28140</t>
  </si>
  <si>
    <t>BM.1986,O816, 67, Sea Strata, 27/07/1984, 50 35 48 N; 2 34 30 W; Northeast Atlantic Ocean, underway sampler</t>
  </si>
  <si>
    <t>28139</t>
  </si>
  <si>
    <t>BM.1986,O815, 66, Sea Strata, 22/07/1984, 50 27 6 N; 3 0 54 W; Northeast Atlantic Ocean, underway sampler</t>
  </si>
  <si>
    <t>28138</t>
  </si>
  <si>
    <t>BM.1986,O814, 65, Sea Strata, 18/07/1984, 50 33 24 N; 2 56 42 W; Northeast Atlantic Ocean, underway sampler</t>
  </si>
  <si>
    <t>28137</t>
  </si>
  <si>
    <t>BM.1986,O813, 64, Sea Strata, 18/07/1984, 50 28 18 N; 2 52 30 W; Northeast Atlantic Ocean, underway sampler</t>
  </si>
  <si>
    <t>28136</t>
  </si>
  <si>
    <t>BM.1986,O812, 63, Sea Strata, 16/07/1984, 50 39 48 N; 2 45 36 W; Northeast Atlantic Ocean, underway sampler</t>
  </si>
  <si>
    <t>28135</t>
  </si>
  <si>
    <t>BM.1986,O811, 62, Sea Strata, 16/07/1984, 50 35 6 N; 2 49 42 W; Northeast Atlantic Ocean, underway sampler</t>
  </si>
  <si>
    <t>28134</t>
  </si>
  <si>
    <t>BM.1986,O810, 61, Sea Strata, 16/07/1984, 50 39 30 N; 2 40 24 W; Northeast Atlantic Ocean, underway sampler</t>
  </si>
  <si>
    <t>28133</t>
  </si>
  <si>
    <t>BM.1986,O81, 121, HMS Herald, 30/09/1985, 51 54 54 S; 60 46  W; Southwest Atlantic Ocean, Shipek grab</t>
  </si>
  <si>
    <t>28132</t>
  </si>
  <si>
    <t>BM.1986,O809, 60, Sea Strata, 16/07/1984, 50 38 18 N; 2 39 36 W; Northeast Atlantic Ocean, underway sampler</t>
  </si>
  <si>
    <t>28131</t>
  </si>
  <si>
    <t>BM.1986,O808, 59, Sea Strata, 16/07/1984, 50 35 6 N; 2 40  W; Northeast Atlantic Ocean, underway sampler</t>
  </si>
  <si>
    <t>28130</t>
  </si>
  <si>
    <t>BM.1986,O807, 58, Sea Strata, 07/07/1984, 50 40 48 N; 2 58 48 W; Northeast Atlantic Ocean, underway sampler</t>
  </si>
  <si>
    <t>28129</t>
  </si>
  <si>
    <t>BM.1986,O806, 57, Sea Strata, 07/07/1984, 50 39 54 N; 3 1  W; Northeast Atlantic Ocean, underway sampler</t>
  </si>
  <si>
    <t>28128</t>
  </si>
  <si>
    <t>BM.1986,O805, 56, Sea Strata, 07/07/1984, 50 35 12 N; 3 0 54 W; Northeast Atlantic Ocean, underway sampler</t>
  </si>
  <si>
    <t>28127</t>
  </si>
  <si>
    <t>BM.1986,O804, 55, Sea Strata, 07/07/1984, 50 38 24 N; 2 58 48 W; Northeast Atlantic Ocean, underway sampler</t>
  </si>
  <si>
    <t>28126</t>
  </si>
  <si>
    <t>BM.1986,O803, 54, Sea Strata, 07/07/1984, 50 40 42 N; 2 58 48 W; Northeast Atlantic Ocean, underway sampler</t>
  </si>
  <si>
    <t>28125</t>
  </si>
  <si>
    <t>BM.1986,O802, 53, Sea Strata, 07/07/1984, 50 39 24 N; 2 56 42 W; Northeast Atlantic Ocean, underway sampler</t>
  </si>
  <si>
    <t>28124</t>
  </si>
  <si>
    <t>BM.1986,O801, 52, Sea Strata, 07/07/1984, 50 42 54 N; 2 54 36 W; Northeast Atlantic Ocean, underway sampler</t>
  </si>
  <si>
    <t>28123</t>
  </si>
  <si>
    <t>BM.1986,O800, 51, Sea Strata, 07/07/1984, 50 40 18 N; 2 52 30 W; Northeast Atlantic Ocean, underway sampler</t>
  </si>
  <si>
    <t>28122</t>
  </si>
  <si>
    <t>BM.1986,O80, 120, HMS Herald, 30/09/1985, 51 54 54 S; 60 43 36 W; Southwest Atlantic Ocean, Shipek grab</t>
  </si>
  <si>
    <t>28121</t>
  </si>
  <si>
    <t>BM.1986,O8, 46, HMS Herald, 20/08/1985, 51 27 54 S; 60 9 42 W; Southwest Atlantic Ocean, Shipek grab</t>
  </si>
  <si>
    <t>28120</t>
  </si>
  <si>
    <t>BM.1986,O799, 50, Sea Strata, 07/07/1984, 50 35 24 N; 2 52 30 W; Northeast Atlantic Ocean, underway sampler</t>
  </si>
  <si>
    <t>28119</t>
  </si>
  <si>
    <t>BM.1986,O798, 49, Sea Strata, 04/07/1984, 50 28 24 N; 2 50 24 W; Northeast Atlantic Ocean, underway sampler</t>
  </si>
  <si>
    <t>28118</t>
  </si>
  <si>
    <t>BM.1986,O797, 48, Sea Strata, 04/07/1984, 50 32 6 N; 2 50 24 W; Northeast Atlantic Ocean, underway sampler</t>
  </si>
  <si>
    <t>28117</t>
  </si>
  <si>
    <t>BM.1986,O796, 47, Sea Strata, 04/07/1984, 50 33 36 N; 2 50 24 W; Northeast Atlantic Ocean, underway sampler</t>
  </si>
  <si>
    <t>28116</t>
  </si>
  <si>
    <t>BM.1986,O795, 46, Sea Strata, 04/07/1984, 50 33 6 N; 2 48 12 W; Northeast Atlantic Ocean, underway sampler</t>
  </si>
  <si>
    <t>28115</t>
  </si>
  <si>
    <t>BM.1986,O794, 45, Sea Strata, 04/07/1984, 50 28 12 N; 2 46 6 W; Northeast Atlantic Ocean, underway sampler</t>
  </si>
  <si>
    <t>28114</t>
  </si>
  <si>
    <t>BM.1986,O793, 44, Sea Strata, 03/07/1984, 50 34 36 N; 2 46 6 W; Northeast Atlantic Ocean, underway sampler</t>
  </si>
  <si>
    <t>28113</t>
  </si>
  <si>
    <t>BM.1986,O792, 43, Sea Strata, 03/07/1984, 50 29 24 N; 2 44  W; Northeast Atlantic Ocean, underway sampler</t>
  </si>
  <si>
    <t>28112</t>
  </si>
  <si>
    <t>BM.1986,O791, 42, Sea Strata, 03/07/1984, 50 30 42 N; 2 41 42 W; Northeast Atlantic Ocean, underway sampler</t>
  </si>
  <si>
    <t>28111</t>
  </si>
  <si>
    <t>BM.1986,O790, 41, Sea Strata, 03/07/1984, 50 31  N; 2 41 54 W; Northeast Atlantic Ocean, underway sampler</t>
  </si>
  <si>
    <t>28110</t>
  </si>
  <si>
    <t>BM.1986,O79, 119, HMS Herald, 30/09/1985, 51 54 48 S; 60 41 24 W; Southwest Atlantic Ocean, Shipek grab</t>
  </si>
  <si>
    <t>28109</t>
  </si>
  <si>
    <t>BM.1986,O789, 40, Sea Strata, 03/07/1984, 50 31 18 N; 2 41 48 W; Northeast Atlantic Ocean, underway sampler</t>
  </si>
  <si>
    <t>28108</t>
  </si>
  <si>
    <t>BM.1986,O788, 39, Sea Strata, 03/07/1984, 50 34 30 N; 2 41 48 W; Northeast Atlantic Ocean, underway sampler</t>
  </si>
  <si>
    <t>28107</t>
  </si>
  <si>
    <t>BM.1986,O787, 38, Sea Strata, 20/06/1984, 50 39 12 N; 3 14 36 W; Northeast Atlantic Ocean, underway sampler</t>
  </si>
  <si>
    <t>28106</t>
  </si>
  <si>
    <t>BM.1986,O786, 37, Sea Strata, 20/06/1984, 50 35 30 N; 3 18 12 W; Northeast Atlantic Ocean, underway sampler</t>
  </si>
  <si>
    <t>28105</t>
  </si>
  <si>
    <t>BM.1986,O785, 36, Sea Strata, 20/06/1984, 50 34 12 N; 3 22  W; Northeast Atlantic Ocean, underway sampler</t>
  </si>
  <si>
    <t>28104</t>
  </si>
  <si>
    <t>BM.1986,O784, 35, Sea Strata, 20/06/1984, 50 32 30 N; 3 28 18 W; Northeast Atlantic Ocean, underway sampler</t>
  </si>
  <si>
    <t>28103</t>
  </si>
  <si>
    <t>BM.1986,O783, 34, Sea Strata, 10/06/1984, 50 39 48 N; 3 4 48 W; Northeast Atlantic Ocean, underway sampler</t>
  </si>
  <si>
    <t>28102</t>
  </si>
  <si>
    <t>BM.1986,O782, 33, Sea Strata, 10/06/1984, 50 37 36 N; 3 3 36 W; Northeast Atlantic Ocean, underway sampler</t>
  </si>
  <si>
    <t>28101</t>
  </si>
  <si>
    <t>BM.1986,O781, 32, Sea Strata, 10/06/1984, 50 37 24 N; 3 8  W; Northeast Atlantic Ocean, underway sampler</t>
  </si>
  <si>
    <t>28100</t>
  </si>
  <si>
    <t>BM.1986,O780, 31, Sea Strata, 08/06/1984, 50 27  N; 3 28 24 W; Northeast Atlantic Ocean, underway sampler</t>
  </si>
  <si>
    <t>28099</t>
  </si>
  <si>
    <t>BM.1986,O78, 118, HMS Herald, 22/08/1985, 51 25 12 S; 60 24 6 W; Southwest Atlantic Ocean, Shipek grab</t>
  </si>
  <si>
    <t>28098</t>
  </si>
  <si>
    <t>BM.1986,O779, 30, Sea Strata, 07/06/1984, 50 37 24 N; 3 10 12 W; Northeast Atlantic Ocean, underway sampler</t>
  </si>
  <si>
    <t>28097</t>
  </si>
  <si>
    <t>BM.1986,O778, 29, Sea Strata, 07/06/1984, 50 37  N; 3 12 18 W; Northeast Atlantic Ocean, underway sampler</t>
  </si>
  <si>
    <t>28096</t>
  </si>
  <si>
    <t>BM.1986,O777, 28, Sea Strata, 07/06/1984, 50 30 30 N; 3 15  W; Northeast Atlantic Ocean, underway sampler</t>
  </si>
  <si>
    <t>28095</t>
  </si>
  <si>
    <t>BM.1986,O776, 27, Sea Strata, 06/06/1984, 50 26 30 N; 3 24  W; Northeast Atlantic Ocean, underway sampler</t>
  </si>
  <si>
    <t>28094</t>
  </si>
  <si>
    <t>BM.1986,O775, 26, Sea Strata, 06/06/1984, 50 27 30 N; 3 22 42 W; Northeast Atlantic Ocean, underway sampler</t>
  </si>
  <si>
    <t>28093</t>
  </si>
  <si>
    <t>BM.1986,O774, 25, Sea Strata, 06/06/1984, 50 30 24 N; 3 24 54 W; Northeast Atlantic Ocean, underway sampler</t>
  </si>
  <si>
    <t>28092</t>
  </si>
  <si>
    <t>BM.1986,O773, 24, Sea Strata, 06/06/1984, 50 25 24 N; 3 15 18 W; Northeast Atlantic Ocean, underway sampler</t>
  </si>
  <si>
    <t>28091</t>
  </si>
  <si>
    <t>BM.1986,O772, 23, Sea Strata, 06/06/1984, 50 31 54 N; 3 24 30 W; Northeast Atlantic Ocean, underway sampler</t>
  </si>
  <si>
    <t>28090</t>
  </si>
  <si>
    <t>BM.1986,O771, 22, Sea Strata, 28/05/1984, 50 23 24 N; 3 15 30 W; Northeast Atlantic Ocean, underway sampler</t>
  </si>
  <si>
    <t>28089</t>
  </si>
  <si>
    <t>BM.1986,O770, 21, Sea Strata, 28/05/1984, 50 20 48 N; 3 15 6 W; Northeast Atlantic Ocean, underway sampler</t>
  </si>
  <si>
    <t>28088</t>
  </si>
  <si>
    <t>BM.1986,O77, 117, HMS Herald, 22/08/1985, 51 25 54 S; 60 14  W; Southwest Atlantic Ocean, Shipek grab</t>
  </si>
  <si>
    <t>28087</t>
  </si>
  <si>
    <t>BM.1986,O769, 20, Sea Strata, 27/05/1984, 50 24 18 N; 3 24 18 W; Northeast Atlantic Ocean, underway sampler</t>
  </si>
  <si>
    <t>28086</t>
  </si>
  <si>
    <t>BM.1986,O768, 19, Sea Strata, 27/05/1984, 50 19 12 N; 3 18 30 W; Northeast Atlantic Ocean, underway sampler</t>
  </si>
  <si>
    <t>28085</t>
  </si>
  <si>
    <t>BM.1986,O767, 18, Sea Strata, 27/05/1984, 50 20 48 N; 3 25 36 W; Northeast Atlantic Ocean, underway sampler</t>
  </si>
  <si>
    <t>28084</t>
  </si>
  <si>
    <t>BM.1986,O766, 17, Sea Strata, 27/05/1984, 50 21 6 N; 3 23 12 W; Northeast Atlantic Ocean, underway sampler</t>
  </si>
  <si>
    <t>28083</t>
  </si>
  <si>
    <t>BM.1986,O765, 16, Sea Strata, 27/05/1984, 50 33 42 N; 3 3 12 W; Northeast Atlantic Ocean, underway sampler</t>
  </si>
  <si>
    <t>28082</t>
  </si>
  <si>
    <t>BM.1986,O764, 15, Sea Strata, 27/05/1984, 50 29 36 N; 3 3  W; Northeast Atlantic Ocean, underway sampler</t>
  </si>
  <si>
    <t>28081</t>
  </si>
  <si>
    <t>BM.1986,O763, 14, Sea Strata, 27/05/1984, 50 30 36 N; 3 5 48 W; Northeast Atlantic Ocean, underway sampler</t>
  </si>
  <si>
    <t>28080</t>
  </si>
  <si>
    <t>BM.1986,O762, 13, Sea Strata, 27/05/1984, 50 29  N; 3 7 12 W; Northeast Atlantic Ocean, underway sampler</t>
  </si>
  <si>
    <t>28079</t>
  </si>
  <si>
    <t>BM.1986,O761, 12, Sea Strata, 27/05/1984, 50 31 6 N; 3 10 42 W; Northeast Atlantic Ocean, underway sampler</t>
  </si>
  <si>
    <t>28078</t>
  </si>
  <si>
    <t>BM.1986,O760, 11, Sea Strata, 25/05/1984, 50 29 18 N; 3 11 48 W; Northeast Atlantic Ocean, underway sampler</t>
  </si>
  <si>
    <t>28077</t>
  </si>
  <si>
    <t>BM.1986,O76, 116, HMS Herald, 22/08/1985, 51 26 24 S; 60 13 54 W; Southwest Atlantic Ocean, Shipek grab</t>
  </si>
  <si>
    <t>28076</t>
  </si>
  <si>
    <t>BM.1986,O759, 10, Sea Strata, 25/05/1984, 50 28 30 N; 3 13 36 W; Northeast Atlantic Ocean, underway sampler</t>
  </si>
  <si>
    <t>28075</t>
  </si>
  <si>
    <t>BM.1986,O758, 9, Sea Strata, 03/05/1984, 50 24 54 N; 3 2 6 W; Northeast Atlantic Ocean, underway sampler</t>
  </si>
  <si>
    <t>28074</t>
  </si>
  <si>
    <t>BM.1986,O757, 8, Sea Strata, 03/05/1984, 50 22  N; 3 4 54 W; Northeast Atlantic Ocean, underway sampler</t>
  </si>
  <si>
    <t>28073</t>
  </si>
  <si>
    <t>BM.1986,O756, 7, Sea Strata, 03/05/1984, 50 24 42 N; 3 8 48 W; Northeast Atlantic Ocean, underway sampler</t>
  </si>
  <si>
    <t>28072</t>
  </si>
  <si>
    <t>BM.1986,O755, 6, Sea Strata, 03/05/1984, 50 24 42 N; 3 11  W; Northeast Atlantic Ocean, underway sampler</t>
  </si>
  <si>
    <t>28071</t>
  </si>
  <si>
    <t>BM.1986,O754, 5, Sea Strata, 03/05/1984, 50 20 30 N; 3 10 48 W; Northeast Atlantic Ocean, underway sampler</t>
  </si>
  <si>
    <t>28070</t>
  </si>
  <si>
    <t>BM.1986,O753, 4, Sea Strata, 27/04/1984, 50 13 6 N; 3 15 6 W; Northeast Atlantic Ocean, underway sampler</t>
  </si>
  <si>
    <t>28069</t>
  </si>
  <si>
    <t>BM.1986,O752, 3, Sea Strata, 27/04/1984, 50 15 6 N; 3 22 18 W; Northeast Atlantic Ocean, underway sampler</t>
  </si>
  <si>
    <t>28068</t>
  </si>
  <si>
    <t>BM.1986,O751, 2, Sea Strata, 27/04/1984, 50 14 30 N; 3 24 30 W; Northeast Atlantic Ocean, underway sampler</t>
  </si>
  <si>
    <t>28067</t>
  </si>
  <si>
    <t>BM.1986,O750, 1, Sea Strata, 27/04/1984, 50 11 6 N; 3 23 6 W; Northeast Atlantic Ocean, underway sampler</t>
  </si>
  <si>
    <t>28066</t>
  </si>
  <si>
    <t>BM.1986,O75, 115, HMS Herald, 22/08/1985, 51 27 12 S; 60 13 54 W; Southwest Atlantic Ocean, Shipek grab</t>
  </si>
  <si>
    <t>28065</t>
  </si>
  <si>
    <t>BM.1986,O749, 79, HMS Hydra, 05/06/1985, 56 41 18 N; 7 28 6 W; Northeast Atlantic Ocean, shipek grab</t>
  </si>
  <si>
    <t>28064</t>
  </si>
  <si>
    <t>BM.1986,O748, 78, HMS Hydra, 05/06/1985, 56 24 36 N; 7 28 30 W; Northeast Atlantic Ocean, shipek grab</t>
  </si>
  <si>
    <t>28063</t>
  </si>
  <si>
    <t>BM.1986,O747, 77, HMS Hydra, 05/06/1985, 56 45 48 N; 7 19 18 W; Northeast Atlantic Ocean, shipek grab</t>
  </si>
  <si>
    <t>28062</t>
  </si>
  <si>
    <t>BM.1986,O746, 76, HMS Hydra, 04/06/1985, 56 44 12 N; 7 37 24 W; Northeast Atlantic Ocean, shipek grab</t>
  </si>
  <si>
    <t>28061</t>
  </si>
  <si>
    <t>BM.1986,O745, 75, HMS Hydra, 04/06/1985, 56 48 36 N; 7 30 48 W; Northeast Atlantic Ocean, shipek grab</t>
  </si>
  <si>
    <t>28060</t>
  </si>
  <si>
    <t>BM.1986,O744, 74, HMS Hydra, 04/06/1985, 56 46 36 N; 7 30 18 W; Northeast Atlantic Ocean, shipek grab</t>
  </si>
  <si>
    <t>28059</t>
  </si>
  <si>
    <t>BM.1986,O743, 73, HMS Hydra, 04/06/1985, 56 48 48 N; 7 29 30 W; Northeast Atlantic Ocean, shipek grab</t>
  </si>
  <si>
    <t>28058</t>
  </si>
  <si>
    <t>BM.1986,O742, 72, HMS Hydra, 04/06/1985, 56 48 6 N; 7 26 54 W; Northeast Atlantic Ocean, shipek grab</t>
  </si>
  <si>
    <t>28057</t>
  </si>
  <si>
    <t>BM.1986,O741, 71, HMS Hydra, 04/06/1985, 56 47 36 N; 7 25 18 W; Northeast Atlantic Ocean, shipek grab</t>
  </si>
  <si>
    <t>28056</t>
  </si>
  <si>
    <t>BM.1986,O740, 70, HMS Hydra, 04/06/1985, 56 51 30 N; 7 10  W; Northeast Atlantic Ocean, shipek grab</t>
  </si>
  <si>
    <t>28055</t>
  </si>
  <si>
    <t>BM.1986,O74, 114, HMS Herald, 22/08/1985, 51 27 48 S; 60 15 12 W; Southwest Atlantic Ocean, Shipek grab</t>
  </si>
  <si>
    <t>28054</t>
  </si>
  <si>
    <t>BM.1986,O739, 69, HMS Hydra, 04/06/1985, 56 52 6 N; 7 12 48 W; Northeast Atlantic Ocean, shipek grab</t>
  </si>
  <si>
    <t>28053</t>
  </si>
  <si>
    <t>BM.1986,O738, 68, HMS Hydra, 02/06/1985, 56 51 24 N; 7 17 18 W; Northeast Atlantic Ocean, shipek grab</t>
  </si>
  <si>
    <t>28052</t>
  </si>
  <si>
    <t>BM.1986,O737, 67, HMS Hydra, 02/06/1985, 56 51 6 N; 7 21 6 W; Northeast Atlantic Ocean, shipek grab</t>
  </si>
  <si>
    <t>28051</t>
  </si>
  <si>
    <t>BM.1986,O736, 66, HMS Hydra, 02/06/1985, 56 50 18 N; 7 24 48 W; Northeast Atlantic Ocean, shipek grab</t>
  </si>
  <si>
    <t>28050</t>
  </si>
  <si>
    <t>BM.1986,O735, 65, HMS Hydra, 02/06/1985, 56 49 30 N; 7 30 42 W; Northeast Atlantic Ocean, shipek grab</t>
  </si>
  <si>
    <t>28049</t>
  </si>
  <si>
    <t>BM.1986,O734, 64, HMS Hydra, 02/06/1985, 56 51 30 N; 7 28 30 W; Northeast Atlantic Ocean, shipek grab</t>
  </si>
  <si>
    <t>28048</t>
  </si>
  <si>
    <t>BM.1986,O733, 63, HMS Hydra, 01/06/1985, 56 55 12 N; 7 20 30 W; Northeast Atlantic Ocean, shipek grab</t>
  </si>
  <si>
    <t>28047</t>
  </si>
  <si>
    <t>BM.1986,O732, 62, HMS Hydra, 01/06/1985, 56 53  N; 7 26 18 W; Northeast Atlantic Ocean, shipek grab</t>
  </si>
  <si>
    <t>28046</t>
  </si>
  <si>
    <t>BM.1986,O731, 61, HMS Hydra, 01/06/1985, 56 52 18 N; 7 26 12 W; Northeast Atlantic Ocean, shipek grab</t>
  </si>
  <si>
    <t>28045</t>
  </si>
  <si>
    <t>BM.1986,O730, 60, HMS Hydra, 01/06/1985, 56 54 24 N; 7 22 42 W; Northeast Atlantic Ocean, shipek grab</t>
  </si>
  <si>
    <t>28044</t>
  </si>
  <si>
    <t>BM.1986,O73, 113, HMS Herald, 22/08/1985, 51 26 30 S; 60 15 12 W; Southwest Atlantic Ocean, Shipek grab</t>
  </si>
  <si>
    <t>28043</t>
  </si>
  <si>
    <t>BM.1986,O729, 59, HMS Hydra, 01/06/1985, 56 52 24 N; 7 21 36 W; Northeast Atlantic Ocean, shipek grab</t>
  </si>
  <si>
    <t>28042</t>
  </si>
  <si>
    <t>BM.1986,O728, 58, HMS Hydra, 01/06/1985, 56 54 36 N; 7 18 6 W; Northeast Atlantic Ocean, shipek grab</t>
  </si>
  <si>
    <t>28041</t>
  </si>
  <si>
    <t>BM.1986,O727, 57, HMS Hydra, 01/06/1985, 56 54  N; 7 15 18 W; Northeast Atlantic Ocean, shipek grab</t>
  </si>
  <si>
    <t>28040</t>
  </si>
  <si>
    <t>BM.1986,O726, 56, HMS Hydra, 01/06/1985, 56 53 36 N; 7 14  W; Northeast Atlantic Ocean, shipek grab</t>
  </si>
  <si>
    <t>28039</t>
  </si>
  <si>
    <t>BM.1986,O725, 55, HMS Hydra, 01/06/1985, 56 52 54 N; 7 11 30 W; Northeast Atlantic Ocean, shipek grab</t>
  </si>
  <si>
    <t>28038</t>
  </si>
  <si>
    <t>BM.1986,O724, 54, HMS Hydra, 01/06/1985, 56 55  N; 7 9 18 W; Northeast Atlantic Ocean, shipek grab</t>
  </si>
  <si>
    <t>28037</t>
  </si>
  <si>
    <t>BM.1986,O723, 53, HMS Hydra, 31/05/1985, 56 53 48 N; 7 5 36 W; Northeast Atlantic Ocean, shipek grab</t>
  </si>
  <si>
    <t>28036</t>
  </si>
  <si>
    <t>BM.1986,O722, 52, HMS Hydra, 31/05/1985, 56 55  N; 7 8 12 W; Northeast Atlantic Ocean, shipek grab</t>
  </si>
  <si>
    <t>28035</t>
  </si>
  <si>
    <t>BM.1986,O721, 51, HMS Hydra, 31/05/1985, 56 57 24 N; 7 1 12 W; Northeast Atlantic Ocean, shipek grab</t>
  </si>
  <si>
    <t>28034</t>
  </si>
  <si>
    <t>BM.1986,O720, 50, HMS Hydra, 31/05/1985, 56 57 48 N; 7 8 24 W; Northeast Atlantic Ocean, shipek grab</t>
  </si>
  <si>
    <t>28033</t>
  </si>
  <si>
    <t>BM.1986,O72, 112, HMS Herald, 22/08/1985, 51 25 18 S; 60 15 6 W; Southwest Atlantic Ocean, Shipek grab</t>
  </si>
  <si>
    <t>28032</t>
  </si>
  <si>
    <t>BM.1986,O719, 49, HMS Hydra, 31/05/1985, 56 57 42 N; 7 11  W; Northeast Atlantic Ocean, shipek grab</t>
  </si>
  <si>
    <t>28031</t>
  </si>
  <si>
    <t>BM.1986,O718, 48, HMS Hydra, 31/05/1985, 56 55 48 N; 7 7  W; Northeast Atlantic Ocean, shipek grab</t>
  </si>
  <si>
    <t>28030</t>
  </si>
  <si>
    <t>BM.1986,O717, 47, HMS Hydra, 31/05/1985, 56 55 36 N; 7 11 54 W; Northeast Atlantic Ocean, shipek grab</t>
  </si>
  <si>
    <t>28029</t>
  </si>
  <si>
    <t>BM.1986,O716, 46, HMS Hydra, 31/05/1985, 56 55 18 N; 7 16 54 W; Northeast Atlantic Ocean, shipek grab</t>
  </si>
  <si>
    <t>28028</t>
  </si>
  <si>
    <t>BM.1986,O715, 45, HMS Hydra, 31/05/1985, 56 56 36 N; 7 18 18 W; Northeast Atlantic Ocean, shipek grab</t>
  </si>
  <si>
    <t>28027</t>
  </si>
  <si>
    <t>BM.1986,O714, 44, HMS Hydra, 31/05/1985, 56 57 24 N; 7 14 36 W; Northeast Atlantic Ocean, shipek grab</t>
  </si>
  <si>
    <t>28026</t>
  </si>
  <si>
    <t>BM.1986,O713, 43, HMS Hydra, 31/05/1985, 56 58 12 N; 7 14 42 W; Northeast Atlantic Ocean, shipek grab</t>
  </si>
  <si>
    <t>28025</t>
  </si>
  <si>
    <t>BM.1986,O712, 42, HMS Hydra, 30/05/1985, 56 58 36 N; 7 18 36 W; Northeast Atlantic Ocean, shipek grab</t>
  </si>
  <si>
    <t>28024</t>
  </si>
  <si>
    <t>BM.1986,O711, 41, HMS Hydra, 30/05/1985, 56 59 30 N; 7 14 54 W; Northeast Atlantic Ocean, shipek grab</t>
  </si>
  <si>
    <t>28023</t>
  </si>
  <si>
    <t>BM.1986,O710, 40, HMS Hydra, 30/05/1985, 56 59  N; 7 19 54 W; Northeast Atlantic Ocean, shipek grab</t>
  </si>
  <si>
    <t>28022</t>
  </si>
  <si>
    <t>BM.1986,O71, 111, HMS Herald, 22/08/1985, 51 25 18 S; 60 15 12 W; Southwest Atlantic Ocean, Shipek grab</t>
  </si>
  <si>
    <t>28021</t>
  </si>
  <si>
    <t>BM.1986,O709, 39, HMS Hydra, 30/05/1985, 57 0  N; 7 18 48 W; Northeast Atlantic Ocean, shipek grab</t>
  </si>
  <si>
    <t>28020</t>
  </si>
  <si>
    <t>BM.1986,O708, 38, HMS Hydra, 30/05/1985, 57 0  N; 7 17 30 W; Northeast Atlantic Ocean, shipek grab</t>
  </si>
  <si>
    <t>28019</t>
  </si>
  <si>
    <t>BM.1986,O707, 37, HMS Hydra, 30/05/1985, 56 59 30 N; 7 13 36 W; Northeast Atlantic Ocean, shipek grab</t>
  </si>
  <si>
    <t>28018</t>
  </si>
  <si>
    <t>BM.1986,O706, 36, HMS Hydra, 30/05/1985, 56 58 24 N; 7 9 48 W; Northeast Atlantic Ocean, shipek grab</t>
  </si>
  <si>
    <t>28017</t>
  </si>
  <si>
    <t>BM.1986,O705, 35, HMS Hydra, 30/05/1985, 56 59 12 N; 7 7 24 W; Northeast Atlantic Ocean, shipek grab</t>
  </si>
  <si>
    <t>28016</t>
  </si>
  <si>
    <t>BM.1986,O704, 34, HMS Hydra, 30/05/1985, 56 58 36 N; 7 3 42 W; Northeast Atlantic Ocean, shipek grab</t>
  </si>
  <si>
    <t>28015</t>
  </si>
  <si>
    <t>BM.1986,O703, 33, HMS Hydra, 30/05/1985, 56 58 42 N; 7 1 6 W; Northeast Atlantic Ocean, shipek grab</t>
  </si>
  <si>
    <t>28014</t>
  </si>
  <si>
    <t>BM.1986,O702, 32, HMS Hydra, 30/05/1985, 57 0 6 N; 7 1 24 W; Northeast Atlantic Ocean, shipek grab</t>
  </si>
  <si>
    <t>28013</t>
  </si>
  <si>
    <t>BM.1986,O701, 31, HMS Hydra, 30/05/1985, 57 0 24 N; 7 6 24 W; Northeast Atlantic Ocean, shipek grab</t>
  </si>
  <si>
    <t>28012</t>
  </si>
  <si>
    <t>BM.1986,O700, 30, HMS Hydra, 29/05/1985, 57 0 12 N; 6 56 24 W; Northeast Atlantic Ocean, shipek grab</t>
  </si>
  <si>
    <t>28011</t>
  </si>
  <si>
    <t>BM.1986,O70, 110, HMS Herald, 22/08/1985, 51 25 54 S; 60 16 18 W; Southwest Atlantic Ocean, Shipek grab</t>
  </si>
  <si>
    <t>28010</t>
  </si>
  <si>
    <t>BM.1986,O7, 45, HMS Herald, 20/08/1985, 51 27 6 S; 60 8 6 W; Southwest Atlantic Ocean, Shipek grab</t>
  </si>
  <si>
    <t>28009</t>
  </si>
  <si>
    <t>BM.1986,O699, 29, HMS Hydra, 29/05/1985, 57 1 18 N; 7 2 54 W; Northeast Atlantic Ocean, shipek grab</t>
  </si>
  <si>
    <t>28008</t>
  </si>
  <si>
    <t>BM.1986,O698, 28, HMS Hydra, 29/05/1985, 57 2  N; 7 3 6 W; Northeast Atlantic Ocean, shipek grab</t>
  </si>
  <si>
    <t>28007</t>
  </si>
  <si>
    <t>BM.1986,O697, 27, HMS Hydra, 29/05/1985, 57 1 18 N; 7 4  W; Northeast Atlantic Ocean, shipek grab</t>
  </si>
  <si>
    <t>28006</t>
  </si>
  <si>
    <t>BM.1986,O696, 26, HMS Hydra, 29/05/1985, 57 1  N; 7 11 24 W; Northeast Atlantic Ocean, shipek grab</t>
  </si>
  <si>
    <t>28005</t>
  </si>
  <si>
    <t>BM.1986,O695, 25, HMS Hydra, 29/05/1985, 57 1 36 N; 7 15 12 W; Northeast Atlantic Ocean, shipek grab</t>
  </si>
  <si>
    <t>28004</t>
  </si>
  <si>
    <t>BM.1986,O694, 24, HMS Hydra, 29/05/1985, 57 1 36 N; 7 10 24 W; Northeast Atlantic Ocean, shipek grab</t>
  </si>
  <si>
    <t>28003</t>
  </si>
  <si>
    <t>BM.1986,O693, 23, HMS Hydra, 29/05/1985, 57 2 36 N; 7 4  W; Northeast Atlantic Ocean, shipek grab</t>
  </si>
  <si>
    <t>28002</t>
  </si>
  <si>
    <t>BM.1986,O692, 22, HMS Hydra, 29/05/1985, 57 1 12 N; 7 15 6 W; Northeast Atlantic Ocean, shipek grab</t>
  </si>
  <si>
    <t>28001</t>
  </si>
  <si>
    <t>BM.1986,O691, 21, HMS Hydra, 29/05/1985, 57 2 54 N; 7 14 12 W; Northeast Atlantic Ocean, shipek grab</t>
  </si>
  <si>
    <t>28000</t>
  </si>
  <si>
    <t>BM.1986,O690, 20, HMS Hydra, 29/05/1985, 57 1 18 N; 7 7 54 W; Northeast Atlantic Ocean, shipek grab</t>
  </si>
  <si>
    <t>27999</t>
  </si>
  <si>
    <t>BM.1986,O69, 109, HMS Herald, 22/08/1985, 51 25 6 S; 60 16 12 W; Southwest Atlantic Ocean, Shipek grab</t>
  </si>
  <si>
    <t>27998</t>
  </si>
  <si>
    <t>BM.1986,O689, 19, HMS Hydra, 29/05/1985, 57 3 6 N; 7 10 24 W; Northeast Atlantic Ocean, shipek grab</t>
  </si>
  <si>
    <t>27997</t>
  </si>
  <si>
    <t>BM.1986,O688, 18, HMS Hydra, 29/05/1985, 57 3 36 N; 7 12 42 W; Northeast Atlantic Ocean, shipek grab</t>
  </si>
  <si>
    <t>27996</t>
  </si>
  <si>
    <t>BM.1986,O687, 17, HMS Hydra, 27/05/1985, 56 40 24 N; 7 33 6 W; Northeast Atlantic Ocean, shipek grab</t>
  </si>
  <si>
    <t>27995</t>
  </si>
  <si>
    <t>BM.1986,O686, 16, HMS Hydra, 27/05/1985, 56 41 12 N; 7 32 12 W; Northeast Atlantic Ocean, shipek grab</t>
  </si>
  <si>
    <t>27994</t>
  </si>
  <si>
    <t>BM.1986,O685, 15, HMS Hydra, 26/05/1985, 56 40 54 N; 7 34 42 W; Northeast Atlantic Ocean, shipek grab</t>
  </si>
  <si>
    <t>27993</t>
  </si>
  <si>
    <t>BM.1986,O684, 14, HMS Hydra, 26/05/1985, 56 43 6 N; 7 34 36 W; Northeast Atlantic Ocean, shipek grab</t>
  </si>
  <si>
    <t>27992</t>
  </si>
  <si>
    <t>BM.1986,O683, 13, HMS Hydra, 05/02/1985, 56 51 48 N; 7 21 42 W; Northeast Atlantic Ocean, shipek grab</t>
  </si>
  <si>
    <t>27991</t>
  </si>
  <si>
    <t>BM.1986,O682, 12, HMS Hydra, 05/02/1985, 56 52 18 N; 7 15 6 W; Northeast Atlantic Ocean, shipek grab</t>
  </si>
  <si>
    <t>27990</t>
  </si>
  <si>
    <t>BM.1986,O681, 11, HMS Hydra, 05/02/1985, 56 51 18 N; 7 18 36 W; Northeast Atlantic Ocean, shipek grab</t>
  </si>
  <si>
    <t>27989</t>
  </si>
  <si>
    <t>BM.1986,O680, 10, HMS Hydra, 04/02/1985, 56 50 48 N; 7 27 30 W; Northeast Atlantic Ocean, shipek grab</t>
  </si>
  <si>
    <t>27988</t>
  </si>
  <si>
    <t>BM.1986,O68, 108, HMS Herald, 22/08/1985, 51 25 54 S; 60 17 30 W; Southwest Atlantic Ocean, Shipek grab</t>
  </si>
  <si>
    <t>27987</t>
  </si>
  <si>
    <t>BM.1986,O679, 9, HMS Hydra, 04/02/1985, 56 50 42 N; 7 16  W; Northeast Atlantic Ocean, shipek grab</t>
  </si>
  <si>
    <t>27986</t>
  </si>
  <si>
    <t>BM.1986,O678, 8, HMS Hydra, 04/02/1985, 56 50 48 N; 7 15  W; Northeast Atlantic Ocean, shipek grab</t>
  </si>
  <si>
    <t>27985</t>
  </si>
  <si>
    <t>BM.1986,O677, 7, HMS Hydra, 04/02/1985, 56 50 6 N; 7 14 54 W; Northeast Atlantic Ocean, shipek grab</t>
  </si>
  <si>
    <t>27984</t>
  </si>
  <si>
    <t>BM.1986,O676, 6, HMS Hydra, 04/02/1985, 56 54 36 N; 7 19 30 W; Northeast Atlantic Ocean, shipek grab</t>
  </si>
  <si>
    <t>27983</t>
  </si>
  <si>
    <t>BM.1986,O675, 5, HMS Hydra, 04/02/1985, 56 55 18 N; 7 19 12 W; Northeast Atlantic Ocean, shipek grab</t>
  </si>
  <si>
    <t>27982</t>
  </si>
  <si>
    <t>BM.1986,O674, 4, HMS Hydra, 04/02/1985, 56 56 6 N; 7 18 18 W; Northeast Atlantic Ocean, shipek grab</t>
  </si>
  <si>
    <t>27981</t>
  </si>
  <si>
    <t>BM.1986,O673, 3, HMS Hydra, 04/02/1985, 56 56 42 N; 7 17  W; Northeast Atlantic Ocean, shipek grab</t>
  </si>
  <si>
    <t>27980</t>
  </si>
  <si>
    <t>BM.1986,O672, 2, HMS Hydra, 04/02/1985, 56 57 30 N; 7 17 6 W; Northeast Atlantic Ocean, shipek grab</t>
  </si>
  <si>
    <t>27979</t>
  </si>
  <si>
    <t>BM.1986,O671, 1, HMS Hydra, 03/02/1985, 56 58 12 N; 7 14 42 W; Northeast Atlantic Ocean, shipek grab</t>
  </si>
  <si>
    <t>27978</t>
  </si>
  <si>
    <t>BM.1986,O670, 1725, M.V.Dawn Sky, 16/03/1984, 59 7 54 N; 4 38 6 W; Northeast Atlantic Ocean, underway sampler</t>
  </si>
  <si>
    <t>27977</t>
  </si>
  <si>
    <t>BM.1986,O67, 107, HMS Herald, 22/08/1985, 51 25 12 S; 60 17 24 W; Southwest Atlantic Ocean, Shipek grab</t>
  </si>
  <si>
    <t>27976</t>
  </si>
  <si>
    <t>BM.1986,O669, 1721, M.V.Dawn Sky, 16/03/1984, 59 4 42 N; 4 39 12 W; Northeast Atlantic Ocean, underway sampler</t>
  </si>
  <si>
    <t>27975</t>
  </si>
  <si>
    <t>BM.1986,O668, 1717, M.V.Dawn Sky, 16/03/1984, 59 1  N; 4 38 54 W; Northeast Atlantic Ocean, underway sampler</t>
  </si>
  <si>
    <t>27974</t>
  </si>
  <si>
    <t>BM.1986,O667, 1712, M.V.Dawn Sky, 16/03/1984, 58 56 18 N; 4 38 36 W; Northeast Atlantic Ocean, underway sampler</t>
  </si>
  <si>
    <t>27973</t>
  </si>
  <si>
    <t>BM.1986,O666, 1709, M.V.Dawn Sky, 16/03/1984, 58 53 30 N; 4 38 18 W; Northeast Atlantic Ocean, underway sampler</t>
  </si>
  <si>
    <t>27972</t>
  </si>
  <si>
    <t>BM.1986,O665, 1681, M.V.Dawn Sky, 16/03/1984, 58 49 36 N; 4 39 18 W; Northeast Atlantic Ocean, underway sampler</t>
  </si>
  <si>
    <t>27971</t>
  </si>
  <si>
    <t>BM.1986,O664, 1672, M.V.Dawn Sky, 15/03/1984, 58 43 6 N; 4 38 54 W; Northeast Atlantic Ocean, underway sampler</t>
  </si>
  <si>
    <t>27970</t>
  </si>
  <si>
    <t>BM.1986,O663, 1668, M.V.Dawn Sky, 15/03/1984, 58 40 6 N; 4 38 6 W; Northeast Atlantic Ocean, underway sampler</t>
  </si>
  <si>
    <t>27969</t>
  </si>
  <si>
    <t>BM.1986,O662, 1664, M.V.Dawn Sky, 15/03/1984, 58 37 6 N; 4 38 24 W; Northeast Atlantic Ocean, underway sampler</t>
  </si>
  <si>
    <t>27968</t>
  </si>
  <si>
    <t>BM.1986,O661, 1658, M.V.Dawn Sky, 15/03/1984, 58 39  N; 4 39 48 W; Northeast Atlantic Ocean, underway sampler</t>
  </si>
  <si>
    <t>27967</t>
  </si>
  <si>
    <t>BM.1986,O660, 1650, M.V.Dawn Sky, 15/03/1984, 58 46  N; 4 40 24 W; Northeast Atlantic Ocean, underway sampler</t>
  </si>
  <si>
    <t>27966</t>
  </si>
  <si>
    <t>BM.1986,O66, 106, HMS Herald, 22/08/1985, 51 24 42 S; 60 17 42 W; Southwest Atlantic Ocean, Shipek grab</t>
  </si>
  <si>
    <t>27965</t>
  </si>
  <si>
    <t>BM.1986,O659, 1644, M.V.Dawn Sky, 15/03/1984, 58 50 54 N; 4 40 48 W; Northeast Atlantic Ocean, underway sampler</t>
  </si>
  <si>
    <t>27964</t>
  </si>
  <si>
    <t>BM.1986,O658, 1622, M.V.Dawn Sky, 15/03/1984, 59 6 30 N; 4 42  W; Northeast Atlantic Ocean, underway sampler</t>
  </si>
  <si>
    <t>27963</t>
  </si>
  <si>
    <t>BM.1986,O657, 1613, M.V.Dawn Sky, 15/03/1984, 59 3 24 N; 4 43  W; Northeast Atlantic Ocean, underway sampler</t>
  </si>
  <si>
    <t>27962</t>
  </si>
  <si>
    <t>BM.1986,O656, 1602, M.V.Dawn Sky, 15/03/1984, 58 54 30 N; 4 42 12 W; Northeast Atlantic Ocean, underway sampler</t>
  </si>
  <si>
    <t>27961</t>
  </si>
  <si>
    <t>BM.1986,O655, 1599, M.V.Dawn Sky, 15/03/1984, 58 52 12 N; 4 42 6 W; Northeast Atlantic Ocean, underway sampler</t>
  </si>
  <si>
    <t>27960</t>
  </si>
  <si>
    <t>BM.1986,O654, 1593, M.V.Dawn Sky, 15/03/1984, 58 47 24 N; 4 41 48 W; Northeast Atlantic Ocean, underway sampler</t>
  </si>
  <si>
    <t>27959</t>
  </si>
  <si>
    <t>BM.1986,O653, 1585, M.V.Dawn Sky, 15/03/1984, 58 41 18 N; 4 41 18 W; Northeast Atlantic Ocean, underway sampler</t>
  </si>
  <si>
    <t>27958</t>
  </si>
  <si>
    <t>BM.1986,O652, 1568, M.V.Dawn Sky, 15/03/1984, 58 44 24 N; 4 42 48 W; Northeast Atlantic Ocean, underway sampler</t>
  </si>
  <si>
    <t>27957</t>
  </si>
  <si>
    <t>BM.1986,O651, 1550, M.V.Dawn Sky, 15/03/1984, 58 59  N; 4 44  W; Northeast Atlantic Ocean, underway sampler</t>
  </si>
  <si>
    <t>27956</t>
  </si>
  <si>
    <t>BM.1986,O650, 1546, M.V.Dawn Sky, 15/03/1984, 59 2 12 N; 4 44 12 W; Northeast Atlantic Ocean, underway sampler</t>
  </si>
  <si>
    <t>27955</t>
  </si>
  <si>
    <t>BM.1986,O65, 105, HMS Herald, 22/08/1985, 51 23 54 S; 0   E; Antarctic Atlantic Ocean, Shipek grab</t>
  </si>
  <si>
    <t>27954</t>
  </si>
  <si>
    <t>BM.1986,O649, 1538, M.V.Dawn Sky, 15/03/1984, 59 7 42 N; 4 46  W; Northeast Atlantic Ocean, underway sampler</t>
  </si>
  <si>
    <t>27953</t>
  </si>
  <si>
    <t>BM.1986,O648, 1524, M.V.Dawn Sky, 15/03/1984, 58 57 18 N; 4 45 6 W; Northeast Atlantic Ocean, underway sampler</t>
  </si>
  <si>
    <t>27952</t>
  </si>
  <si>
    <t>BM.1986,O647, 1491, M.V.Dawn Sky, 16/12/1983, 58 46 24 N; 5 2 30 W; Northeast Atlantic Ocean, underway sampler</t>
  </si>
  <si>
    <t>27951</t>
  </si>
  <si>
    <t>BM.1986,O646, 1479, M.V.Dawn Sky, 16/12/1983, 58 37 30 N; 5 9 12 W; Northeast Atlantic Ocean, underway sampler</t>
  </si>
  <si>
    <t>27950</t>
  </si>
  <si>
    <t>BM.1986,O645, 1469, M.V.Dawn Sky, 16/12/1983, 58 37 54 N; 4 59 18 W; Northeast Atlantic Ocean, underway sampler</t>
  </si>
  <si>
    <t>27949</t>
  </si>
  <si>
    <t>BM.1986,O644, 1462, M.V.Dawn Sky, 16/12/1983, 58 38 18 N; 5 4 30 W; Northeast Atlantic Ocean, underway sampler</t>
  </si>
  <si>
    <t>27948</t>
  </si>
  <si>
    <t>BM.1986,O643, 1455, M.V.Dawn Sky, 15/12/1983, 59 8 18 N; 4 49 6 W; Northeast Atlantic Ocean, underway sampler</t>
  </si>
  <si>
    <t>27947</t>
  </si>
  <si>
    <t>BM.1986,O642, 1449, M.V.Dawn Sky, 15/12/1983, 59 8 6 N; 4 57 54 W; Northeast Atlantic Ocean, underway sampler</t>
  </si>
  <si>
    <t>27946</t>
  </si>
  <si>
    <t>BM.1986,O641, 1442, M.V.Dawn Sky, 15/12/1983, 59 7 48 N; 5 9  W; Northeast Atlantic Ocean, underway sampler</t>
  </si>
  <si>
    <t>27945</t>
  </si>
  <si>
    <t>BM.1986,O640, 1437, M.V.Dawn Sky, 15/12/1983, 59 7  N; 5 12 54 W; Northeast Atlantic Ocean, underway sampler</t>
  </si>
  <si>
    <t>27944</t>
  </si>
  <si>
    <t>BM.1986,O64, 104, HMS Herald, 22/08/1985, 51 24 30 S; 60 18 30 W; Southwest Atlantic Ocean, Shipek grab</t>
  </si>
  <si>
    <t>27943</t>
  </si>
  <si>
    <t>BM.1986,O639, 1427, M.V.Dawn Sky, 15/12/1983, 59 7 18 N; 5 1 6 W; Northeast Atlantic Ocean, underway sampler</t>
  </si>
  <si>
    <t>27942</t>
  </si>
  <si>
    <t>BM.1986,O638, 1413, M.V.Dawn Sky, 11/12/1983, 59 6 54 N; 4 48 12 W; Northeast Atlantic Ocean, underway sampler</t>
  </si>
  <si>
    <t>27941</t>
  </si>
  <si>
    <t>BM.1986,O637, 1402, M.V.Dawn Sky, 11/12/1983, 59 6 36 N; 5 4 24 W; Northeast Atlantic Ocean, underway sampler</t>
  </si>
  <si>
    <t>27940</t>
  </si>
  <si>
    <t>BM.1986,O636, 1392, M.V.Dawn Sky, 11/12/1983, 59 5 42 N; 5 10 42 W; Northeast Atlantic Ocean, underway sampler</t>
  </si>
  <si>
    <t>27939</t>
  </si>
  <si>
    <t>BM.1986,O635, 1380, M.V.Dawn Sky, 11/12/1983, 59 6 12 N; 4 53 12 W; Northeast Atlantic Ocean, underway sampler</t>
  </si>
  <si>
    <t>27938</t>
  </si>
  <si>
    <t>BM.1986,O634, 1373, M.V.Dawn Sky, 11/12/1983, 59 5 36 N; 4 48 54 W; Northeast Atlantic Ocean, underway sampler</t>
  </si>
  <si>
    <t>27937</t>
  </si>
  <si>
    <t>BM.1986,O633, 1367, M.V.Dawn Sky, 11/12/1983, 59 5 24 N; 4 57 54 W; Northeast Atlantic Ocean, underway sampler</t>
  </si>
  <si>
    <t>27936</t>
  </si>
  <si>
    <t>BM.1986,O632, 1354, M.V.Dawn Sky, 10/12/1983, 59 4 24 N; 5 11 48 W; Northeast Atlantic Ocean, underway sampler</t>
  </si>
  <si>
    <t>27935</t>
  </si>
  <si>
    <t>BM.1986,O631, 1347, M.V.Dawn Sky, 10/12/1983, 59 4 36 N; 5 3  W; Northeast Atlantic Ocean, underway sampler</t>
  </si>
  <si>
    <t>27934</t>
  </si>
  <si>
    <t>BM.1986,O630, 1325, M.V.Dawn Sky, 07/12/1983, 59 4  N; 4 58 36 W; Northeast Atlantic Ocean, underway sampler</t>
  </si>
  <si>
    <t>27933</t>
  </si>
  <si>
    <t>BM.1986,O63, 103, HMS Herald, 22/08/1985, 51 25 12 S; 60 18 18 W; Southwest Atlantic Ocean, Shipek grab</t>
  </si>
  <si>
    <t>27932</t>
  </si>
  <si>
    <t>BM.1986,O629, 1316, M.V.Dawn Sky, 07/12/1983, 59 3 36 N; 4 47 30 W; Northeast Atlantic Ocean, underway sampler</t>
  </si>
  <si>
    <t>27931</t>
  </si>
  <si>
    <t>BM.1986,O628, 1303, M.V.Dawn Sky, 06/12/1983, 59 3 12 N; 5 5 6 W; Northeast Atlantic Ocean, underway sampler</t>
  </si>
  <si>
    <t>27930</t>
  </si>
  <si>
    <t>BM.1986,O627, 1296, M.V.Dawn Sky, 06/12/1983, 59 2 18 N; 5 12 24 W; Northeast Atlantic Ocean, underway sampler</t>
  </si>
  <si>
    <t>27929</t>
  </si>
  <si>
    <t>BM.1986,O626, 1286, M.V.Dawn Sky, 06/12/1983, 59 2 42 N; 4 58 48 W; Northeast Atlantic Ocean, underway sampler</t>
  </si>
  <si>
    <t>27928</t>
  </si>
  <si>
    <t>BM.1986,O625, 1273, M.V.Kommandor Michael, 22/10/1983, 58 37 18 N; 4 45 42 W; Northeast Atlantic Ocean, underway sampler</t>
  </si>
  <si>
    <t>27927</t>
  </si>
  <si>
    <t>BM.1986,O624, 1257, M.V.Kommandor Michael, 21/10/1983, 59 2 6 N; 4 52 36 W; Northeast Atlantic Ocean, underway sampler</t>
  </si>
  <si>
    <t>27926</t>
  </si>
  <si>
    <t>BM.1986,O623, 1253, M.V.Kommandor Michael, 21/10/1983, 59 2  N; 4 58 24 W; Northeast Atlantic Ocean, underway sampler</t>
  </si>
  <si>
    <t>27925</t>
  </si>
  <si>
    <t>BM.1986,O622, 1249, M.V.Kommandor Michael, 21/10/1983, 59 1 48 N; 5 3 54 W; Northeast Atlantic Ocean, underway sampler</t>
  </si>
  <si>
    <t>27924</t>
  </si>
  <si>
    <t>BM.1986,O621, 1227, M.V.Kommandor Michael, 21/10/1983, 59 1 18 N; 4 58 42 W; Northeast Atlantic Ocean, underway sampler</t>
  </si>
  <si>
    <t>27923</t>
  </si>
  <si>
    <t>BM.1986,O620, 1210, M.V.Kommandor Michael, 21/10/1983, 59 0 24 N; 5 9 6 W; Northeast Atlantic Ocean, underway sampler</t>
  </si>
  <si>
    <t>27922</t>
  </si>
  <si>
    <t>BM.1986,O62, 102, HMS Herald, 22/08/1985, 51 25 54 S; 60 18 18 W; Southwest Atlantic Ocean, Shipek grab</t>
  </si>
  <si>
    <t>27921</t>
  </si>
  <si>
    <t>BM.1986,O619, 1191, M.V.Kommandor Michael, 16/10/1983, 59 0 6 N; 4 51 12 W; Northeast Atlantic Ocean, underway sampler</t>
  </si>
  <si>
    <t>27920</t>
  </si>
  <si>
    <t>BM.1986,O618, 1180, M.V.Kommandor Michael, 16/10/1983, 58 59 48 N; 5 6 18 W; Northeast Atlantic Ocean, underway sampler</t>
  </si>
  <si>
    <t>27919</t>
  </si>
  <si>
    <t>BM.1986,O617, 1168, M.V.Kommandor Michael, 16/10/1983, 58 38 30 N; 4 51 18 W; Northeast Atlantic Ocean, underway sampler</t>
  </si>
  <si>
    <t>27918</t>
  </si>
  <si>
    <t>BM.1986,O616, 1156, M.V.Kommandor Michael, 16/10/1983, 58 39 18 N; 4 45 42 W; Northeast Atlantic Ocean, underway sampler</t>
  </si>
  <si>
    <t>27917</t>
  </si>
  <si>
    <t>BM.1986,O615, 1149, M.V.Kommandor Michael, 16/10/1983, 58 43 12 N; 4 52  W; Northeast Atlantic Ocean, underway sampler</t>
  </si>
  <si>
    <t>27916</t>
  </si>
  <si>
    <t>BM.1986,O614, 1143, M.V.Kommandor Michael, 16/10/1983, 58 43 6 N; 4 59 54 W; Northeast Atlantic Ocean, underway sampler</t>
  </si>
  <si>
    <t>27915</t>
  </si>
  <si>
    <t>BM.1986,O613, 1134, M.V.Kommandor Michael, 16/10/1983, 58 42 48 N; 5 11 42 W; Northeast Atlantic Ocean, underway sampler</t>
  </si>
  <si>
    <t>27914</t>
  </si>
  <si>
    <t>BM.1986,O612, 1108, M.V.Kommandor Michael, 15/10/1983, 58 42 18 N; 5 3 12 W; Northeast Atlantic Ocean, underway sampler</t>
  </si>
  <si>
    <t>27913</t>
  </si>
  <si>
    <t>BM.1986,O611, 1098, M.V.Kommandor Michael, 15/10/1983, 58 39 30 N; 5 7 42 W; Northeast Atlantic Ocean, underway sampler</t>
  </si>
  <si>
    <t>27912</t>
  </si>
  <si>
    <t>BM.1986,O610, 1090, M.V.Kommandor Michael, 15/10/1983, 58 39 48 N; 4 57 6 W; Northeast Atlantic Ocean, underway sampler</t>
  </si>
  <si>
    <t>27911</t>
  </si>
  <si>
    <t>BM.1986,O61, 101, HMS Herald, 22/08/1985, 51 26 36 S; 60 16 12 W; Southwest Atlantic Ocean, Shipek grab</t>
  </si>
  <si>
    <t>27910</t>
  </si>
  <si>
    <t>BM.1986,O609, 1079, M.V.Kommandor Michael, 09/10/1983, 58 59 12 N; 4 59 24 W; Northeast Atlantic Ocean, underway sampler</t>
  </si>
  <si>
    <t>27909</t>
  </si>
  <si>
    <t>BM.1986,O608, 1076, M.V.Kommandor Michael, 09/10/1983, 58 59 18 N; 4 55 48 W; Northeast Atlantic Ocean, underway sampler</t>
  </si>
  <si>
    <t>27908</t>
  </si>
  <si>
    <t>BM.1986,O607, 1068, M.V.Kommandor Michael, 09/10/1983, 58 59 30 N; 4 46 6 W; Northeast Atlantic Ocean, underway sampler</t>
  </si>
  <si>
    <t>27907</t>
  </si>
  <si>
    <t>BM.1986,O606, 1056, M.V.Kommandor Michael, 09/10/1983, 58 59  N; 5 11 36 W; Northeast Atlantic Ocean, underway sampler</t>
  </si>
  <si>
    <t>27906</t>
  </si>
  <si>
    <t>BM.1986,O605, 1048, M.V.Kommandor Michael, 09/10/1983, 58 58 42 N; 4 52 42 W; Northeast Atlantic Ocean, underway sampler</t>
  </si>
  <si>
    <t>27905</t>
  </si>
  <si>
    <t>BM.1986,O604, 1039, M.V.Kommandor Michael, 08/10/1983, 58 39  N; 4 59 18 W; Northeast Atlantic Ocean, underway sampler</t>
  </si>
  <si>
    <t>27904</t>
  </si>
  <si>
    <t>BM.1986,O603, 1026, M.V.Kommandor Michael, 07/10/1983, 58 43 54 N; 4 53 6 W; Northeast Atlantic Ocean, underway sampler</t>
  </si>
  <si>
    <t>27903</t>
  </si>
  <si>
    <t>BM.1986,O602, 1016, M.V.Kommandor Michael, 07/10/1983, 58 43 36 N; 5 6 12 W; Northeast Atlantic Ocean, underway sampler</t>
  </si>
  <si>
    <t>27902</t>
  </si>
  <si>
    <t>BM.1986,O601, 1002, M.V.Kommandor Michael, 07/10/1983, 58 44 24 N; 5 1 36 W; Northeast Atlantic Ocean, underway sampler</t>
  </si>
  <si>
    <t>27901</t>
  </si>
  <si>
    <t>BM.1986,O600, 993, M.V.Kommandor Michael, 07/10/1983, 58 44 48 N; 4 50 6 W; Northeast Atlantic Ocean, underway sampler</t>
  </si>
  <si>
    <t>27900</t>
  </si>
  <si>
    <t>BM.1986,O60, 100, HMS Herald, 22/08/1985, 51 26 24 S; 60 17 6 W; Southwest Atlantic Ocean, Shipek grab</t>
  </si>
  <si>
    <t>27899</t>
  </si>
  <si>
    <t>BM.1986,O6, 44, HMS Herald, 20/08/1985, 51 27 6 S; 60 9 24 W; Southwest Atlantic Ocean, Shipek grab</t>
  </si>
  <si>
    <t>27898</t>
  </si>
  <si>
    <t>BM.1986,O599, 981, M.V.Kommandor Michael, 06/10/1983, 58 45 24 N; 4 48 12 W; Northeast Atlantic Ocean, underway sampler</t>
  </si>
  <si>
    <t>27897</t>
  </si>
  <si>
    <t>BM.1986,O598, 968, M.V.Kommandor Michael, 06/10/1983, 58 45  N; 5 4 18 W; Northeast Atlantic Ocean, underway sampler</t>
  </si>
  <si>
    <t>27896</t>
  </si>
  <si>
    <t>BM.1986,O597, 955, M.V.Kommandor Michael, 06/10/1983, 58 45 36 N; 5 5 18 W; Northeast Atlantic Ocean, underway sampler</t>
  </si>
  <si>
    <t>27895</t>
  </si>
  <si>
    <t>BM.1986,O596, 948, M.V.Kommandor Michael, 06/10/1983, 58 45 54 N; 4 55  W; Northeast Atlantic Ocean, underway sampler</t>
  </si>
  <si>
    <t>27894</t>
  </si>
  <si>
    <t>BM.1986,O595, 933, M.V.Kommandor Michael, 04/10/1983, 58 58 30 N; 5 6 12 W; Northeast Atlantic Ocean, underway sampler</t>
  </si>
  <si>
    <t>27893</t>
  </si>
  <si>
    <t>BM.1986,O594, 919, M.V.Kommandor Michael, 04/10/1983, 58 57 48 N; 5 3  W; Northeast Atlantic Ocean, underway sampler</t>
  </si>
  <si>
    <t>27892</t>
  </si>
  <si>
    <t>BM.1986,O593, 906, M.V.Kommandor Michael, 04/10/1983, 58 58 12 N; 4 47 18 W; Northeast Atlantic Ocean, underway sampler</t>
  </si>
  <si>
    <t>27891</t>
  </si>
  <si>
    <t>BM.1986,O592, 899, M.V.Kommandor Michael, 04/10/1983, 58 57 24 N; 4 52 48 W; Northeast Atlantic Ocean, underway sampler</t>
  </si>
  <si>
    <t>27890</t>
  </si>
  <si>
    <t>BM.1986,O591, 887, M.V.Kommandor Michael, 04/10/1983, 58 57  N; 5 9 30 W; Northeast Atlantic Ocean, underway sampler</t>
  </si>
  <si>
    <t>27889</t>
  </si>
  <si>
    <t>BM.1986,O590, 877, M.V.Kommandor Michael, 04/10/1983, 58 56 24 N; 5 6 12 W; Northeast Atlantic Ocean, underway sampler</t>
  </si>
  <si>
    <t>27888</t>
  </si>
  <si>
    <t>BM.1986,O59, 99, HMS Herald, 21/08/1985, 51 27 6 S; 60 17  W; Southwest Atlantic Ocean, Shipek grab</t>
  </si>
  <si>
    <t>27887</t>
  </si>
  <si>
    <t>BM.1986,O589, 863, M.V.Kommandor Michael, 04/10/1983, 58 56 48 N; 4 49 6 W; Northeast Atlantic Ocean, underway sampler</t>
  </si>
  <si>
    <t>27886</t>
  </si>
  <si>
    <t>BM.1986,O588, 855, M.V.Kommandor Michael, 04/10/1983, 58 56 6 N; 4 51 6 W; Northeast Atlantic Ocean, underway sampler</t>
  </si>
  <si>
    <t>27885</t>
  </si>
  <si>
    <t>BM.1986,O587, 846, M.V.Kommandor Michael, 04/10/1983, 58 55 48 N; 5 1 48 W; Northeast Atlantic Ocean, underway sampler</t>
  </si>
  <si>
    <t>27884</t>
  </si>
  <si>
    <t>BM.1986,O586, 837, M.V.Kommandor Michael, 04/10/1983, 58 55 36 N; 5 12 42 W; Northeast Atlantic Ocean, underway sampler</t>
  </si>
  <si>
    <t>27883</t>
  </si>
  <si>
    <t>BM.1986,O585, 821, M.V.Kommandor Michael, 03/10/1983, 58 54 54 N; 5 10 36 W; Northeast Atlantic Ocean, underway sampler</t>
  </si>
  <si>
    <t>27882</t>
  </si>
  <si>
    <t>BM.1986,O584, 816, M.V.Kommandor Michael, 03/10/1983, 58 55 30 N; 4 47 18 W; Northeast Atlantic Ocean, underway sampler</t>
  </si>
  <si>
    <t>27881</t>
  </si>
  <si>
    <t>BM.1986,O583, 808, M.V.Kommandor Michael, 03/10/1983, 58 54 38 N; 4 54 54 W; Northeast Atlantic Ocean, underway sampler</t>
  </si>
  <si>
    <t>27880</t>
  </si>
  <si>
    <t>BM.1986,O582, 799, M.V.Kommandor Michael, 03/10/1983, 58 54 24 N; 5 6 54 W; Northeast Atlantic Ocean, underway sampler</t>
  </si>
  <si>
    <t>27879</t>
  </si>
  <si>
    <t>BM.1986,O581, 785, M.V.Kommandor Michael, 03/10/1983, 58 53 48 N; 5 3 6 W; Northeast Atlantic Ocean, underway sampler</t>
  </si>
  <si>
    <t>27878</t>
  </si>
  <si>
    <t>BM.1986,O580, 775, M.V.Kommandor Michael, 02/10/1983, 58 54 6 N; 4 50 36 W; Northeast Atlantic Ocean, underway sampler</t>
  </si>
  <si>
    <t>27877</t>
  </si>
  <si>
    <t>BM.1986,O58, 98, HMS Herald, 21/08/1985, 51 27 6 S; 60 16  W; Southwest Atlantic Ocean, Shipek grab</t>
  </si>
  <si>
    <t>27876</t>
  </si>
  <si>
    <t>BM.1986,O579, 759, M.V.Kommandor Michael, 02/10/1983, 58 53 12 N; 4 59 18 W; Northeast Atlantic Ocean, underway sampler</t>
  </si>
  <si>
    <t>27875</t>
  </si>
  <si>
    <t>BM.1986,O578, 748, M.V.Kommandor Michael, 02/10/1983, 58 52 18 N; 5 12 42 W; Northeast Atlantic Ocean, underway sampler</t>
  </si>
  <si>
    <t>27874</t>
  </si>
  <si>
    <t>BM.1986,O577, 738, M.V.Kommandor Michael, 02/10/1983, 58 52 30 N; 5 2 36 W; Northeast Atlantic Ocean, underway sampler</t>
  </si>
  <si>
    <t>27873</t>
  </si>
  <si>
    <t>BM.1986,O576, 732, M.V.Kommandor Michael, 02/10/1983, 58 52 36 N; 4 55 48 W; Northeast Atlantic Ocean, underway sampler</t>
  </si>
  <si>
    <t>27872</t>
  </si>
  <si>
    <t>BM.1986,O575, 718, M.V.Kommandor Michael, 02/10/1983, 58 52  N; 4 50 48 W; Northeast Atlantic Ocean, underway sampler</t>
  </si>
  <si>
    <t>27871</t>
  </si>
  <si>
    <t>BM.1986,O574, 708, M.V.Kommandor Michael, 02/10/1983, 58 51 42 N; 5 4 30 W; Northeast Atlantic Ocean, underway sampler</t>
  </si>
  <si>
    <t>27870</t>
  </si>
  <si>
    <t>BM.1986,O573, 698, M.V.Kommandor Michael, 02/10/1983, 58 50 54 N; 5 9 30 W; Northeast Atlantic Ocean, underway sampler</t>
  </si>
  <si>
    <t>27869</t>
  </si>
  <si>
    <t>BM.1986,O572, 689, M.V.Kommandor Michael, 02/10/1983, 58 51 12 N; 4 59 18 W; Northeast Atlantic Ocean, underway sampler</t>
  </si>
  <si>
    <t>27868</t>
  </si>
  <si>
    <t>BM.1986,O571, 675, M.V.Kommandor Michael, 02/10/1983, 58 50 48 N; 4 47 18 W; Northeast Atlantic Ocean, underway sampler</t>
  </si>
  <si>
    <t>27867</t>
  </si>
  <si>
    <t>BM.1986,O570, 666, M.V.Kommandor Michael, 02/10/1983, 58 50 36 N; 4 56 12 W; Northeast Atlantic Ocean, underway sampler</t>
  </si>
  <si>
    <t>27866</t>
  </si>
  <si>
    <t>BM.1986,O57, 97, HMS Herald, 21/08/1985, 51 27  S; 60 15  W; Southwest Atlantic Ocean, Shipek grab</t>
  </si>
  <si>
    <t>27865</t>
  </si>
  <si>
    <t>BM.1986,O569, 660, M.V.Kommandor Michael, 02/10/1983, 58 50 30 N; 5 2 12 W; Northeast Atlantic Ocean, underway sampler</t>
  </si>
  <si>
    <t>27864</t>
  </si>
  <si>
    <t>BM.1986,O568, 644, M.V.Kommandor Michael, 02/10/1983, 58 49 42 N; 5 6 12 W; Northeast Atlantic Ocean, underway sampler</t>
  </si>
  <si>
    <t>27863</t>
  </si>
  <si>
    <t>BM.1986,O567, 632, M.V.Kommandor Michael, 02/10/1983, 58 50  N; 4 51 30 W; Northeast Atlantic Ocean, underway sampler</t>
  </si>
  <si>
    <t>27862</t>
  </si>
  <si>
    <t>BM.1986,O566, 620, M.V.Kommandor Michael, 02/10/1983, 58 49 12 N; 4 55  W; Northeast Atlantic Ocean, underway sampler</t>
  </si>
  <si>
    <t>27861</t>
  </si>
  <si>
    <t>BM.1986,O565, 606, M.V.Kommandor Michael, 02/10/1983, 58 48 54 N; 5 9 36 W; Northeast Atlantic Ocean, underway sampler</t>
  </si>
  <si>
    <t>27860</t>
  </si>
  <si>
    <t>BM.1986,O564, 597, M.V.Kommandor Michael, 02/10/1983, 58 48 18 N; 5 5 36 W; Northeast Atlantic Ocean, underway sampler</t>
  </si>
  <si>
    <t>27859</t>
  </si>
  <si>
    <t>BM.1986,O563, 588, M.V.Kommandor Michael, 02/10/1983, 58 48 30 N; 4 48 30 W; Northeast Atlantic Ocean, underway sampler</t>
  </si>
  <si>
    <t>27858</t>
  </si>
  <si>
    <t>BM.1986,O562, 578, M.V.Kommandor Michael, 01/10/1983, 58 48 42 N; 4 48 6 W; Northeast Atlantic Ocean, underway sampler</t>
  </si>
  <si>
    <t>27857</t>
  </si>
  <si>
    <t>BM.1986,O561, 573, M.V.Kommandor Michael, 01/10/1983, 58 46 42 N; 4 46 36 W; Northeast Atlantic Ocean, underway sampler</t>
  </si>
  <si>
    <t>27856</t>
  </si>
  <si>
    <t>BM.1986,O560, 567, M.V.Kommandor Michael, 01/10/1983, 58 46 36 N; 4 52 30 W; Northeast Atlantic Ocean, underway sampler</t>
  </si>
  <si>
    <t>27855</t>
  </si>
  <si>
    <t>BM.1986,O56, 96, HMS Herald, 21/08/1985, 51 25 12 S; 60 10 30 W; Southwest Atlantic Ocean, Shipek grab</t>
  </si>
  <si>
    <t>27854</t>
  </si>
  <si>
    <t>BM.1986,O559, 548, M.V.Kommandor Michael, 01/10/1983, 58 40 18 N; 5 4  W; Northeast Atlantic Ocean, coarse sand,medium sand,small gravel,shell</t>
  </si>
  <si>
    <t>27853</t>
  </si>
  <si>
    <t>BM.1986,O558, 537, M.V.Kommandor Michael, 01/10/1983, 58 40 30 N; 4 52 30 W; Northeast Atlantic Ocean, underway sampler</t>
  </si>
  <si>
    <t>27852</t>
  </si>
  <si>
    <t>BM.1986,O557, 526, M.V.Kommandor Michael, 01/10/1983, 58 41 12 N; 4 47 54 W; Northeast Atlantic Ocean, underway sampler</t>
  </si>
  <si>
    <t>27851</t>
  </si>
  <si>
    <t>BM.1986,O556, 518, M.V.Kommandor Michael, 01/10/1983, 58 41 6 N; 4 59 36 W; Northeast Atlantic Ocean, underway sampler</t>
  </si>
  <si>
    <t>27850</t>
  </si>
  <si>
    <t>BM.1986,O555, 507, M.V.Kommandor Michael, 01/10/1983, 58 41 30 N; 5 8 6 W; Northeast Atlantic Ocean, underway sampler</t>
  </si>
  <si>
    <t>27849</t>
  </si>
  <si>
    <t>BM.1986,O554, 493, M.V.Kommandor Michael, 01/10/1983, 58 41 48 N; 4 56 12 W; Northeast Atlantic Ocean, underway sampler</t>
  </si>
  <si>
    <t>27848</t>
  </si>
  <si>
    <t>BM.1986,O553, 486, M.V.Kommandor Michael, 01/10/1983, 58 41 54 N; 4 50 42 W; Northeast Atlantic Ocean, underway sampler</t>
  </si>
  <si>
    <t>27847</t>
  </si>
  <si>
    <t>BM.1986,O552, 477, M.V.Kommandor Michael, 01/10/1983, 58 42 6 N; 4 45 12 W; Northeast Atlantic Ocean, underway sampler</t>
  </si>
  <si>
    <t>27846</t>
  </si>
  <si>
    <t>BM.1986,O551, 475, M.V.Kommandor Michael, 27/09/1983, 58 47 30 N; 4 45 36 W; Northeast Atlantic Ocean, underway sampler</t>
  </si>
  <si>
    <t>27845</t>
  </si>
  <si>
    <t>BM.1986,O55, 95, HMS Herald, 21/08/1985, 51 12 18 S; 60 11 24 W; Southwest Atlantic Ocean, Shipek grab</t>
  </si>
  <si>
    <t>27844</t>
  </si>
  <si>
    <t>BM.1986,O54, 94, HMS Herald, 21/08/1985, 51 25 6 S; 60 12 48 W; Southwest Atlantic Ocean, Shipek grab</t>
  </si>
  <si>
    <t>27843</t>
  </si>
  <si>
    <t>BM.1986,O53, 93, HMS Herald, 21/08/1985, 51 25 48 S; 60 13  W; Southwest Atlantic Ocean, Shipek grab</t>
  </si>
  <si>
    <t>27842</t>
  </si>
  <si>
    <t>BM.1986,O52, 92, HMS Herald, 21/08/1985, 51 26 30 S; 60 13  W; Southwest Atlantic Ocean, Shipek grab</t>
  </si>
  <si>
    <t>27841</t>
  </si>
  <si>
    <t>BM.1986,O518, 141, M.V.Kommandor Michael, 13/09/1983, 58 59  N; 5 32 24 W; Northeast Atlantic Ocean, underway sampler</t>
  </si>
  <si>
    <t>27840</t>
  </si>
  <si>
    <t>BM.1986,O517, 124, M.V.Kommandor Michael, 03/09/1983, 59 0 6 N; 5 18 6 W; Northeast Atlantic Ocean, underway sampler</t>
  </si>
  <si>
    <t>27839</t>
  </si>
  <si>
    <t>BM.1986,O516, 112, M.V.Kommandor Michael, 03/09/1983, 59 0 36 N; 5 27 6 W; Northeast Atlantic Ocean, underway sampler</t>
  </si>
  <si>
    <t>27838</t>
  </si>
  <si>
    <t>BM.1986,O515, 108, M.V.Kommandor Michael, 03/09/1983, 59 1 24 N; 5 22 42 W; Northeast Atlantic Ocean, underway sampler</t>
  </si>
  <si>
    <t>27837</t>
  </si>
  <si>
    <t>BM.1986,O514, 104, M.V.Kommandor Michael, 03/09/1983, 59 1 36 N; 5 13 36 W; Northeast Atlantic Ocean, underway sampler</t>
  </si>
  <si>
    <t>27836</t>
  </si>
  <si>
    <t>BM.1986,O513, 101, M.V.Kommandor Michael, 03/09/1983, 59 2 18 N; 5 17 12 W; Northeast Atlantic Ocean, underway sampler</t>
  </si>
  <si>
    <t>27835</t>
  </si>
  <si>
    <t>BM.1986,O512, 95, M.V.Kommandor Michael, 03/09/1983, 59 1 54 N; 5 28 54 W; Northeast Atlantic Ocean, underway sampler</t>
  </si>
  <si>
    <t>27834</t>
  </si>
  <si>
    <t>BM.1986,O511, 91, M.V.Kommandor Michael, 03/09/1983, 59 2 48 N; 5 20 24 W; Northeast Atlantic Ocean, underway sampler</t>
  </si>
  <si>
    <t>27833</t>
  </si>
  <si>
    <t>BM.1986,O510, 86, M.V.Kommandor Michael, 03/09/1983, 59 3 36 N; 5 14 18 W; Northeast Atlantic Ocean, underway sampler</t>
  </si>
  <si>
    <t>27832</t>
  </si>
  <si>
    <t>BM.1986,O51, 91, HMS Herald, 21/08/1985, 51 26 36 S; 60 11 42 W; Southwest Atlantic Ocean, Shipek grab</t>
  </si>
  <si>
    <t>27831</t>
  </si>
  <si>
    <t>BM.1986,O509, 80, M.V.Kommandor Michael, 03/09/1983, 59 3 18 N; 5 26 30 W; Northeast Atlantic Ocean, underway sampler</t>
  </si>
  <si>
    <t>27830</t>
  </si>
  <si>
    <t>BM.1986,O508, 76, M.V.Kommandor Michael, 03/09/1983, 59 4 6 N; 5 23  W; Northeast Atlantic Ocean, underway sampler</t>
  </si>
  <si>
    <t>27829</t>
  </si>
  <si>
    <t>BM.1986,O507, 65, M.V.Kommandor Michael, 02/09/1983, 59 4 48 N; 5 19 54 W; Northeast Atlantic Ocean, underway sampler</t>
  </si>
  <si>
    <t>27828</t>
  </si>
  <si>
    <t>BM.1986,O506, 62, M.V.Kommandor Michael, 02/09/1983, 59 4 36 N; 5 29  W; Northeast Atlantic Ocean, underway sampler</t>
  </si>
  <si>
    <t>27827</t>
  </si>
  <si>
    <t>BM.1986,O505, 60, M.V.Kommandor Michael, 02/09/1983, 59 5 24 S; 5 24 30 E; Northeast Atlantic Ocean, underway sampler</t>
  </si>
  <si>
    <t>27826</t>
  </si>
  <si>
    <t>BM.1986,O504, 55, M.V.Kommandor Michael, 02/09/1983, 59 5 36 N; 5 16 30 W; Northeast Atlantic Ocean, underway sampler</t>
  </si>
  <si>
    <t>27825</t>
  </si>
  <si>
    <t>BM.1986,O503, 52, M.V.Kommandor Michael, 02/09/1983, 59 6 18 N; 5 14 30 W; Northeast Atlantic Ocean, underway sampler</t>
  </si>
  <si>
    <t>27824</t>
  </si>
  <si>
    <t>BM.1986,O502, 46, M.V.Kommandor Michael, 02/09/1983, 59 6 36 N; 5 28 24 W; Northeast Atlantic Ocean, underway sampler</t>
  </si>
  <si>
    <t>27823</t>
  </si>
  <si>
    <t>BM.1986,O501, 43, M.V.Kommandor Michael, 02/09/1983, 59 6 42 N; 5 23 48 W; Northeast Atlantic Ocean, underway sampler</t>
  </si>
  <si>
    <t>27822</t>
  </si>
  <si>
    <t>BM.1986,O500, 41, M.V.Kommandor Michael, 02/09/1983, 59 6 54 N; 5 19 30 W; Northeast Atlantic Ocean, underway sampler</t>
  </si>
  <si>
    <t>27821</t>
  </si>
  <si>
    <t>BM.1986,O50, 90, HMS Herald, 21/08/1985, 51 26  S; 60 12  W; Southwest Atlantic Ocean, Shipek grab</t>
  </si>
  <si>
    <t>27820</t>
  </si>
  <si>
    <t>BM.1986,O5, 43, HMS Herald, 20/08/1985, 51 27 54 S; 60 8 36 W; Southwest Atlantic Ocean, Shipek grab</t>
  </si>
  <si>
    <t>27084</t>
  </si>
  <si>
    <t>BM.1986,O499, 28, M.V.Kommandor Michael, 08/08/1983, 58 55 18 N; 5 23 30 W; Northeast Atlantic Ocean, underway sampler</t>
  </si>
  <si>
    <t>27819</t>
  </si>
  <si>
    <t>BM.1986,O498, 17, M.V.Kommandor Michael, 08/08/1983, 58 56 42 N; 5 25  W; Northeast Atlantic Ocean, underway sampler</t>
  </si>
  <si>
    <t>27818</t>
  </si>
  <si>
    <t>BM.1986,O497, 6, M.V.Kommandor Michael, 08/08/1983, 58 58  N; 5 23 18 W; Northeast Atlantic Ocean, underway sampler</t>
  </si>
  <si>
    <t>27817</t>
  </si>
  <si>
    <t>BM.1986,O496, H, British Enterprise One, 12/07/1984, 58 52  N; 4 2 42 W; Northeast Atlantic Ocean, underway sampler</t>
  </si>
  <si>
    <t>27816</t>
  </si>
  <si>
    <t>BM.1986,O495, G, British Enterprise One, 12/07/1984, 58 52 36 N; 4 2 6 W; Northeast Atlantic Ocean, underway sampler</t>
  </si>
  <si>
    <t>27815</t>
  </si>
  <si>
    <t>BM.1986,O494, F, British Enterprise One, 11/07/1984, 58 59 36 N; 4 25 12 W; Northeast Atlantic Ocean, underway sampler</t>
  </si>
  <si>
    <t>27814</t>
  </si>
  <si>
    <t>BM.1986,O493, C, British Enterprise One, 13/07/1984, 58 51 24 N; 3 37 42 W; Northeast Atlantic Ocean, underway sampler</t>
  </si>
  <si>
    <t>27813</t>
  </si>
  <si>
    <t>BM.1986,O492, B, British Enterprise One, 13/07/1984, 58 56 48 N; 3 44 24 W; Northeast Atlantic Ocean, underway sampler</t>
  </si>
  <si>
    <t>27812</t>
  </si>
  <si>
    <t>BM.1986,O491, A, British Enterprise One, 12/07/1984, 58 57 24 N; 3 47 48 W; Northeast Atlantic Ocean, underway sampler</t>
  </si>
  <si>
    <t>27811</t>
  </si>
  <si>
    <t>BM.1986,O490, 928, British Enterprise One, 06/07/1984, 58 52  N; 4 6 30 W; Northeast Atlantic Ocean, underway sampler</t>
  </si>
  <si>
    <t>27810</t>
  </si>
  <si>
    <t>BM.1986,O49, 89, HMS Herald, 21/08/1985, 51 25 54 S; 60 10 48 W; Southwest Atlantic Ocean, Shipek grab</t>
  </si>
  <si>
    <t>27809</t>
  </si>
  <si>
    <t>BM.1986,O489, 914, British Enterprise One, 04/07/1984, 58 53 42 N; 4 25 30 W; Northeast Atlantic Ocean, underway sampler</t>
  </si>
  <si>
    <t>27808</t>
  </si>
  <si>
    <t>BM.1986,O488, 906, British Enterprise One, 04/07/1984, 58 53 30 N; 4 34 36 W; Northeast Atlantic Ocean, underway sampler</t>
  </si>
  <si>
    <t>27807</t>
  </si>
  <si>
    <t>BM.1986,O486, 889, British Enterprise One, 04/07/1984, 58 54 30 N; 4 21 24 W; Northeast Atlantic Ocean, underway sampler</t>
  </si>
  <si>
    <t>27806</t>
  </si>
  <si>
    <t>BM.1986,O485, 881, British Enterprise One, 04/07/1984, 58 54 36 N; 4 11 30 W; Northeast Atlantic Ocean, underway sampler</t>
  </si>
  <si>
    <t>27805</t>
  </si>
  <si>
    <t>BM.1986,O484, 869, British Enterprise One, 04/07/1984, 58 54 54 N; 3 57 18 W; Northeast Atlantic Ocean, underway sampler</t>
  </si>
  <si>
    <t>27804</t>
  </si>
  <si>
    <t>BM.1986,O483, 860, British Enterprise One, 04/07/1984, 58 55  N; 3 46 12 W; Northeast Atlantic Ocean, underway sampler</t>
  </si>
  <si>
    <t>27803</t>
  </si>
  <si>
    <t>BM.1986,O482, 856, British Enterprise One, 04/07/1984, 58 55 6 N; 3 41 18 W; Northeast Atlantic Ocean, underway sampler</t>
  </si>
  <si>
    <t>27802</t>
  </si>
  <si>
    <t>BM.1986,O481, 848, British Enterprise One, 04/07/1984, 58 53  N; 3 49 6 W; Northeast Atlantic Ocean, underway sampler</t>
  </si>
  <si>
    <t>27801</t>
  </si>
  <si>
    <t>BM.1986,O480, 830, British Enterprise One, 04/07/1984, 58 52 36 N; 4 10 48 W; Northeast Atlantic Ocean, underway sampler</t>
  </si>
  <si>
    <t>27800</t>
  </si>
  <si>
    <t>BM.1986,O48, 88, HMS Herald, 21/08/1985, 51 26 36 S; 60 10 42 W; Southwest Atlantic Ocean, Shipek grab</t>
  </si>
  <si>
    <t>27799</t>
  </si>
  <si>
    <t>BM.1986,O479, 819, British Enterprise One, 04/07/1984, 58 52 24 N; 4 22 48 W; Northeast Atlantic Ocean, underway sampler</t>
  </si>
  <si>
    <t>27798</t>
  </si>
  <si>
    <t>BM.1986,O478, 811, British Enterprise One, 04/07/1984, 58 52 12 N; 4 32 24 W; Northeast Atlantic Ocean, underway sampler</t>
  </si>
  <si>
    <t>27797</t>
  </si>
  <si>
    <t>BM.1986,O477, 804, British Enterprise One, 04/07/1984, 58 51 30 N; 4 36 36 W; Northeast Atlantic Ocean, underway sampler</t>
  </si>
  <si>
    <t>27796</t>
  </si>
  <si>
    <t>BM.1986,O476, 795, British Enterprise One, 04/07/1984, 58 51 42 N; 4 25 30 W; Northeast Atlantic Ocean, underway sampler</t>
  </si>
  <si>
    <t>27795</t>
  </si>
  <si>
    <t>BM.1986,O475, 750, British Enterprise One, 04/07/1984, 58 52 30 N; 3 30  W; Northeast Atlantic Ocean, underway sampler</t>
  </si>
  <si>
    <t>27794</t>
  </si>
  <si>
    <t>BM.1986,O474, 744, British Enterprise One, 04/07/1984, 58 51 48 N; 3 32 24 W; Northeast Atlantic Ocean, underway sampler</t>
  </si>
  <si>
    <t>27793</t>
  </si>
  <si>
    <t>BM.1986,O473, 770, British Enterprise One, 04/07/1984, 58 52 12 N; 3 55 18 W; Northeast Atlantic Ocean, underway sampler</t>
  </si>
  <si>
    <t>27792</t>
  </si>
  <si>
    <t>BM.1986,O472, 763, British Enterprise One, 04/07/1984, 58 52 18 N; 3 46 36 W; Northeast Atlantic Ocean, underway sampler</t>
  </si>
  <si>
    <t>27791</t>
  </si>
  <si>
    <t>BM.1986,O471, 741, British Enterprise One, 03/07/1984, 58 51 48 N; 3 36  W; Northeast Atlantic Ocean, underway sampler</t>
  </si>
  <si>
    <t>27790</t>
  </si>
  <si>
    <t>BM.1986,O470, 737, British Enterprise One, 03/07/1984, 58 51 42 N; 3 40 42 W; Northeast Atlantic Ocean, underway sampler</t>
  </si>
  <si>
    <t>27789</t>
  </si>
  <si>
    <t>BM.1986,O47, 87, HMS Herald, 21/08/1985, 51 27 18 S; 60 10 42 W; Southwest Atlantic Ocean, Shipek grab</t>
  </si>
  <si>
    <t>27788</t>
  </si>
  <si>
    <t>BM.1986,O469, 728, British Enterprise One, 03/07/1984, 58 51 36 N; 3 51 18 W; Northeast Atlantic Ocean, underway sampler</t>
  </si>
  <si>
    <t>27787</t>
  </si>
  <si>
    <t>BM.1986,O468, 720, British Enterprise One, 03/07/1984, 58 51 24 N; 4 0 48 W; Northeast Atlantic Ocean, underway sampler</t>
  </si>
  <si>
    <t>27786</t>
  </si>
  <si>
    <t>BM.1986,O467, 709, British Enterprise One, 03/07/1984, 58 51 12 N; 4 14  W; Northeast Atlantic Ocean, underway sampler</t>
  </si>
  <si>
    <t>27785</t>
  </si>
  <si>
    <t>BM.1986,O466, 706, British Enterprise One, 03/07/1984, 58 51 12 N; 4 17 36 W; Northeast Atlantic Ocean, underway sampler</t>
  </si>
  <si>
    <t>27784</t>
  </si>
  <si>
    <t>BM.1986,O465, 703, British Enterprise One, 03/07/1984, 58 51 6 N; 4 21  W; Northeast Atlantic Ocean, underway sampler</t>
  </si>
  <si>
    <t>27783</t>
  </si>
  <si>
    <t>BM.1986,O464, 631, British Enterprise One, 03/07/1984, 58 51 6 N; 3 34 42 W; Northeast Atlantic Ocean, underway sampler</t>
  </si>
  <si>
    <t>27782</t>
  </si>
  <si>
    <t>BM.1986,O463, 616, British Enterprise One, 01/07/1984, 58 54 54 N; 4 32 30 W; Northeast Atlantic Ocean, underway sampler</t>
  </si>
  <si>
    <t>27781</t>
  </si>
  <si>
    <t>BM.1986,O462, 610, British Enterprise One, 01/07/1984, 58 55 6 N; 4 25 36 W; Northeast Atlantic Ocean, underway sampler</t>
  </si>
  <si>
    <t>27780</t>
  </si>
  <si>
    <t>BM.1986,O461, 61, British Enterprise One, 01/07/1984, 58 55 12 N; 4 17 24 W; Northeast Atlantic Ocean, underway sampler</t>
  </si>
  <si>
    <t>27779</t>
  </si>
  <si>
    <t>BM.1986,O460, 590, British Enterprise One, 01/07/1984, 58 55 24 N; 4 7 12 W; Northeast Atlantic Ocean, underway sampler</t>
  </si>
  <si>
    <t>27778</t>
  </si>
  <si>
    <t>BM.1986,O46, 86, HMS Herald, 21/08/1985, 51 27 18 S; 60 11 48 W; Southwest Atlantic Ocean, Shipek grab</t>
  </si>
  <si>
    <t>27777</t>
  </si>
  <si>
    <t>BM.1986,O459, 583, British Enterprise One, 01/07/1984, 58 55 30 N; 3 59 30 W; Northeast Atlantic Ocean, underway sampler</t>
  </si>
  <si>
    <t>27776</t>
  </si>
  <si>
    <t>BM.1986,O458, 570, British Enterprise One, 01/07/1984, 58 55 42 N; 3 44  W; Northeast Atlantic Ocean, underway sampler</t>
  </si>
  <si>
    <t>27775</t>
  </si>
  <si>
    <t>BM.1986,O457, 566, British Enterprise One, 01/07/1984, 58 55 48 N; 3 39 24 W; Northeast Atlantic Ocean, underway sampler</t>
  </si>
  <si>
    <t>27774</t>
  </si>
  <si>
    <t>BM.1986,O456, 555, British Enterprise One, 01/07/1984, 58 56 18 N; 3 48 36 W; Northeast Atlantic Ocean, underway sampler</t>
  </si>
  <si>
    <t>27773</t>
  </si>
  <si>
    <t>BM.1986,O455, 550, British Enterprise One, 01/07/1984, 58 56 18 N; 3 54 36 W; Northeast Atlantic Ocean, underway sampler</t>
  </si>
  <si>
    <t>27772</t>
  </si>
  <si>
    <t>BM.1986,O454, 543, British Enterprise One, 01/07/1984, 58 56 6 N; 4 3 12 W; Northeast Atlantic Ocean, underway sampler</t>
  </si>
  <si>
    <t>27771</t>
  </si>
  <si>
    <t>BM.1986,O453, 535, British Enterprise One, 01/07/1984, 58 56  N; 4 12 54 W; Northeast Atlantic Ocean, underway sampler</t>
  </si>
  <si>
    <t>27770</t>
  </si>
  <si>
    <t>BM.1986,O452, 530, British Enterprise One, 01/07/1984, 58 55 54 N; 4 19 6 W; Northeast Atlantic Ocean, underway sampler</t>
  </si>
  <si>
    <t>27769</t>
  </si>
  <si>
    <t>BM.1986,O451, 522A, British Enterprise One, 01/07/1984, 58 55 42 N; 4 29  W; Northeast Atlantic Ocean, underway sampler</t>
  </si>
  <si>
    <t>27768</t>
  </si>
  <si>
    <t>BM.1986,O450, 517, British Enterprise One, 01/07/1984, 58 55 36 N; 4 35  W; Northeast Atlantic Ocean, underway sampler</t>
  </si>
  <si>
    <t>27767</t>
  </si>
  <si>
    <t>BM.1986,O45, 85, HMS Herald, 21/08/1985, 51 27 12 S; 60 12 48 W; Southwest Atlantic Ocean, Shipek grab</t>
  </si>
  <si>
    <t>27766</t>
  </si>
  <si>
    <t>BM.1986,O449, 508, British Enterprise One, 30/06/1984, 58 56 18 N; 4 30 36 W; Northeast Atlantic Ocean, underway sampler</t>
  </si>
  <si>
    <t>27765</t>
  </si>
  <si>
    <t>BM.1986,O448, 500, British Enterprise One, 30/06/1984, 58 56 30 N; 4 21 12 W; Northeast Atlantic Ocean, underway sampler</t>
  </si>
  <si>
    <t>27764</t>
  </si>
  <si>
    <t>BM.1986,O447, 487, British Enterprise One, 30/06/1984, 58 56 48 N; 4 6 6 W; Northeast Atlantic Ocean, underway sampler</t>
  </si>
  <si>
    <t>27763</t>
  </si>
  <si>
    <t>BM.1986,O446, 481, British Enterprise One, 30/06/1984, 58 56 54 N; 3 59 24 W; Northeast Atlantic Ocean, underway sampler</t>
  </si>
  <si>
    <t>27762</t>
  </si>
  <si>
    <t>BM.1986,O445, 467, British Enterprise One, 30/06/1984, 58 57 6 N; 3 43 6 W; Northeast Atlantic Ocean, underway sampler</t>
  </si>
  <si>
    <t>27761</t>
  </si>
  <si>
    <t>BM.1986,O444, 460, British Enterprise One, 22/06/1984, 58 53 54 N; 4 15 12 W; Northeast Atlantic Ocean, underway sampler</t>
  </si>
  <si>
    <t>27760</t>
  </si>
  <si>
    <t>BM.1986,O443, 450, British Enterprise One, 12/07/1984, 58 54 6 N; 4 3 24 W; Northeast Atlantic Ocean, underway sampler</t>
  </si>
  <si>
    <t>27759</t>
  </si>
  <si>
    <t>BM.1986,O442, 441, British Enterprise One, 13/07/1984, 58 54 18 N; 3 52 48 W; Northeast Atlantic Ocean, underway sampler</t>
  </si>
  <si>
    <t>27758</t>
  </si>
  <si>
    <t>BM.1986,O441, 426, British Enterprise One, 22/06/1984, 58 54 30 N; 3 35 18 W; Northeast Atlantic Ocean, underway sampler</t>
  </si>
  <si>
    <t>27757</t>
  </si>
  <si>
    <t>BM.1986,O440, 422, British Enterprise One, 20/06/1984, 58 56 54 N; 4 37 12 W; Northeast Atlantic Ocean, underway sampler</t>
  </si>
  <si>
    <t>27756</t>
  </si>
  <si>
    <t>BM.1986,O44, 84, HMS Herald, 21/08/1985, 51 27 48 S; 60 13  W; Southwest Atlantic Ocean, Shipek grab</t>
  </si>
  <si>
    <t>27755</t>
  </si>
  <si>
    <t>BM.1986,O439, 410, British Enterprise One, 12/07/1984, 58 57 6 N; 4 23  W; Northeast Atlantic Ocean, underway sampler</t>
  </si>
  <si>
    <t>27754</t>
  </si>
  <si>
    <t>BM.1986,O438, 405, British Enterprise One, 12/07/1984, 58 57 12 N; 4 17 30 W; Northeast Atlantic Ocean, underway sampler</t>
  </si>
  <si>
    <t>27753</t>
  </si>
  <si>
    <t>BM.1986,O437, 398, British Enterprise One, 20/06/1984, 58 57 24 N; 4 9 30 W; Northeast Atlantic Ocean, underway sampler</t>
  </si>
  <si>
    <t>27752</t>
  </si>
  <si>
    <t>BM.1986,O436, 384, British Enterprise One, 20/06/1984, 58 57 36 N; 3 53 18 W; Northeast Atlantic Ocean, underway sampler</t>
  </si>
  <si>
    <t>27751</t>
  </si>
  <si>
    <t>BM.1986,O435, 366, British Enterprise One, 18/06/1984, 58 53 6 N; 3 38 48 W; Northeast Atlantic Ocean, underway sampler</t>
  </si>
  <si>
    <t>27750</t>
  </si>
  <si>
    <t>BM.1986,O434, 361, British Enterprise One, 18/06/1984, 58 53 12 N; 3 33 12 W; Northeast Atlantic Ocean, underway sampler</t>
  </si>
  <si>
    <t>27749</t>
  </si>
  <si>
    <t>BM.1986,O433, 354, British Enterprise One, 17/06/1984, 58 52 48 N; 4 37 6 W; Northeast Atlantic Ocean, underway sampler</t>
  </si>
  <si>
    <t>27748</t>
  </si>
  <si>
    <t>BM.1986,O432, 348, British Enterprise One, 17/06/1984, 58 52 54 N; 4 30 18 W; Northeast Atlantic Ocean, underway sampler</t>
  </si>
  <si>
    <t>27747</t>
  </si>
  <si>
    <t>BM.1986,O431, 338, British Enterprise One, 17/06/1984, 58 53 12 N; 4 18 42 W; Northeast Atlantic Ocean, underway sampler</t>
  </si>
  <si>
    <t>27746</t>
  </si>
  <si>
    <t>BM.1986,O430, 337, British Enterprise One, 17/06/1984, 58 53 12 N; 4 17 36 W; Northeast Atlantic Ocean, underway sampler</t>
  </si>
  <si>
    <t>27745</t>
  </si>
  <si>
    <t>BM.1986,O43, 83, HMS Herald, 21/08/1985, 51 27 48 S; 60 11 48 W; Southwest Atlantic Ocean, Shipek grab</t>
  </si>
  <si>
    <t>27744</t>
  </si>
  <si>
    <t>BM.1986,O429, 328, British Enterprise One, 17/06/1984, 58 53 24 N; 4 7 12 W; Northeast Atlantic Ocean, }underway sampler</t>
  </si>
  <si>
    <t>27743</t>
  </si>
  <si>
    <t>BM.1986,O428, 310, British Enterprise One, 17/06/1984, 58 53 42 N; 3 46 18 W; Northeast Atlantic Ocean, underway sampler</t>
  </si>
  <si>
    <t>27742</t>
  </si>
  <si>
    <t>BM.1986,O427, 306, British Enterprise One, 17/06/1984, 58 53 42 N; 3 41 36 W; Northeast Atlantic Ocean, underway sampler</t>
  </si>
  <si>
    <t>27741</t>
  </si>
  <si>
    <t>BM.1986,O426, 294, British Enterprise One, 15/06/1984, 58 57 36 N; 4 35 54 W; Northeast Atlantic Ocean, underway sampler</t>
  </si>
  <si>
    <t>27740</t>
  </si>
  <si>
    <t>BM.1986,O425, 288, British Enterprise One, 15/06/1984, 58 57 42 N; 4 28 54 W; Northeast Atlantic Ocean, underway sampler</t>
  </si>
  <si>
    <t>27739</t>
  </si>
  <si>
    <t>BM.1986,O424, 274, British Enterprise One, 15/06/1984, 58 58  N; 4 13 12 W; Northeast Atlantic Ocean, underway sampler</t>
  </si>
  <si>
    <t>27738</t>
  </si>
  <si>
    <t>BM.1986,O423, 266, British Enterprise One, 15/06/1984, 58 58 6 N; 4 4 18 W; Northeast Atlantic Ocean, underway sampler</t>
  </si>
  <si>
    <t>27737</t>
  </si>
  <si>
    <t>BM.1986,O422, 261, British Enterprise One, 15/06/1984, 58 58 12 N; 3 58 42 W; Northeast Atlantic Ocean, underway sampler</t>
  </si>
  <si>
    <t>27736</t>
  </si>
  <si>
    <t>BM.1986,O421, 247, British Enterprise One, 15/06/1984, 58 59 6 N; 3 47 42 W; Northeast Atlantic Ocean, underway sampler</t>
  </si>
  <si>
    <t>27735</t>
  </si>
  <si>
    <t>BM.1986,O420, 239, British Enterprise One, 15/06/1984, 58 58 54 N; 3 57  W; Northeast Atlantic Ocean, underway sampler</t>
  </si>
  <si>
    <t>27734</t>
  </si>
  <si>
    <t>BM.1986,O42, 82, HMS Herald, 21/08/1985, 51 24 54 S; 60 10 48 W; Southwest Atlantic Ocean, Shipek grab</t>
  </si>
  <si>
    <t>27733</t>
  </si>
  <si>
    <t>BM.1986,O419, 231, British Enterprise One, 15/06/1984, 58 58 48 N; 4 7 12 W; Northeast Atlantic Ocean, underway sampler</t>
  </si>
  <si>
    <t>27732</t>
  </si>
  <si>
    <t>BM.1986,O418, 224, British Enterprise One, 15/06/1984, 58 58 36 N; 4 15 42 W; Northeast Atlantic Ocean, underway sampler</t>
  </si>
  <si>
    <t>27731</t>
  </si>
  <si>
    <t>BM.1986,O417, 217, British Enterprise One, 15/06/1984, 58 58 30 N; 4 23 48 W; Northeast Atlantic Ocean, underway sampler</t>
  </si>
  <si>
    <t>27730</t>
  </si>
  <si>
    <t>BM.1986,O416, 210, British Enterprise One, 15/06/1984, 58 58 18 N; 4 31 54 W; Northeast Atlantic Ocean, underway sampler</t>
  </si>
  <si>
    <t>27729</t>
  </si>
  <si>
    <t>BM.1986,O415, 193, British Enterprise One, 11/07/1984, 58 59 30 N; 3 59 36 W; Northeast Atlantic Ocean, underway sampler</t>
  </si>
  <si>
    <t>27728</t>
  </si>
  <si>
    <t>BM.1986,O414, 190, British Enterprise One, 10/06/1984, 58 59 30 N; 4 2 54 W; Northeast Atlantic Ocean, underway sampler</t>
  </si>
  <si>
    <t>27727</t>
  </si>
  <si>
    <t>BM.1986,O413, 182, British Enterprise One, 10/06/1984, 58 59 24 N; 4 11 54 W; Northeast Atlantic Ocean, underway sampler</t>
  </si>
  <si>
    <t>27726</t>
  </si>
  <si>
    <t>BM.1986,O412, 174, British Enterprise One, 10/06/1984, 58 59 12 N; 4 21 6 W; Northeast Atlantic Ocean, underway sampler</t>
  </si>
  <si>
    <t>27725</t>
  </si>
  <si>
    <t>BM.1986,O411, 160, British Enterprise One, 10/06/1984, 58 58 54 N; 4 37 6 W; Northeast Atlantic Ocean, underway sampler</t>
  </si>
  <si>
    <t>27724</t>
  </si>
  <si>
    <t>BM.1986,O410, 154, British Enterprise One, 10/06/1984, 58 59 42 N; 4 29 48 W; Northeast Atlantic Ocean, underway sampler</t>
  </si>
  <si>
    <t>27723</t>
  </si>
  <si>
    <t>BM.1986,O41, 81, HMS Herald, 21/08/1985, 51 25 18 S; 60 9 36 W; Southwest Atlantic Ocean, Shipek grab</t>
  </si>
  <si>
    <t>27722</t>
  </si>
  <si>
    <t>BM.1986,O409, 146, British Enterprise One, 10/06/1984, 58 59 54 N; 4 19 36 W; Northeast Atlantic Ocean, underway sampler</t>
  </si>
  <si>
    <t>27721</t>
  </si>
  <si>
    <t>BM.1986,O408, 143, British Enterprise One, 10/06/1984, 59 0  N; 4 15 42 W; Northeast Atlantic Ocean, underway sampler</t>
  </si>
  <si>
    <t>27720</t>
  </si>
  <si>
    <t>BM.1986,O407, 138, British Enterprise One, 10/06/1984, 59 0 6 N; 4 9 12 W; Northeast Atlantic Ocean, underway sampler</t>
  </si>
  <si>
    <t>27719</t>
  </si>
  <si>
    <t>BM.1986,O406, 125, British Enterprise One, 10/06/1984, 59 0 18 N; 3 53 12 W; Northeast Atlantic Ocean, underway sampler</t>
  </si>
  <si>
    <t>27718</t>
  </si>
  <si>
    <t>BM.1986,O405, 111, British Enterprise One, 09/06/1984, 59 0 48 N; 4 5 24 W; Northeast Atlantic Ocean, underway sampler</t>
  </si>
  <si>
    <t>27717</t>
  </si>
  <si>
    <t>BM.1986,O404, 104, British Enterprise One, 09/06/1984, 59 0 42 N; 4 13 6 W; Northeast Atlantic Ocean, underway sampler</t>
  </si>
  <si>
    <t>27716</t>
  </si>
  <si>
    <t>BM.1986,O403, 94, British Enterprise One, 09/06/1984, 59 0 30 N; 4 24 12 W; Northeast Atlantic Ocean, underway sampler</t>
  </si>
  <si>
    <t>27715</t>
  </si>
  <si>
    <t>BM.1986,O402, 86, British Enterprise One, 09/06/1984, 59 0 18 N; 4 33 6 W; Northeast Atlantic Ocean, underway sampler</t>
  </si>
  <si>
    <t>27714</t>
  </si>
  <si>
    <t>BM.1986,O401, 82, British Enterprise One, 11/07/1984, 59 0 12 N; 4 37 30 W; Northeast Atlantic Ocean, underway sampler</t>
  </si>
  <si>
    <t>27713</t>
  </si>
  <si>
    <t>BM.1986,O400, 79, British Enterprise One, 09/06/1984, 59 1 36 N; 4 37 24 W; Northeast Atlantic Ocean, underway sampler</t>
  </si>
  <si>
    <t>27712</t>
  </si>
  <si>
    <t>BM.1986,O40, 80, HMS Herald, 21/08/1985, 51 25 48 S; 60 9 42 W; Southwest Atlantic Ocean, Shipek grab</t>
  </si>
  <si>
    <t>27711</t>
  </si>
  <si>
    <t>BM.1986,O4, 42, HMS Herald, 20/08/1985, 51 27 48 S; 60 7 54 W; Southwest Atlantic Ocean, Shipek grab</t>
  </si>
  <si>
    <t>27710</t>
  </si>
  <si>
    <t>BM.1986,O399, 70, British Enterprise One, 09/06/1984, 59 1 48 N; 4 27 54 W; Northeast Atlantic Ocean, underway sampler</t>
  </si>
  <si>
    <t>27709</t>
  </si>
  <si>
    <t>BM.1986,O398, 38, British Enterprise One, 09/06/1984, 59 1 36 N; 3 57 54 W; Northeast Atlantic Ocean, underway sampler</t>
  </si>
  <si>
    <t>27708</t>
  </si>
  <si>
    <t>BM.1986,O397, 28, British Enterprise One, 09/06/1984, 59 1 24 N; 4 9 36 W; Northeast Atlantic Ocean, underway sampler</t>
  </si>
  <si>
    <t>27707</t>
  </si>
  <si>
    <t>BM.1986,O396, 21, British Enterprise One, 09/06/1984, 59 1 18 N; 4 17 6 W; Northeast Atlantic Ocean, underway sampler</t>
  </si>
  <si>
    <t>27706</t>
  </si>
  <si>
    <t>BM.1986,O395, 19, British Enterprise One, 09/06/1984, 59 1 18 N; 4 19 12 W; Northeast Atlantic Ocean, underway sampler</t>
  </si>
  <si>
    <t>27705</t>
  </si>
  <si>
    <t>BM.1986,O394, 8, British Enterprise One, 09/06/1984, 59 1  N; 4 30 42 W; Northeast Atlantic Ocean, underway sampler</t>
  </si>
  <si>
    <t>27704</t>
  </si>
  <si>
    <t>BM.1986,O393, XS07, MV Pensurveyor, 24/08/1984, 58 37 42 N; 4 15 54 W; Northeast Atlantic Ocean, underway sampler</t>
  </si>
  <si>
    <t>27703</t>
  </si>
  <si>
    <t>BM.1986,O392, XS06, MV Pensurveyor, 24/08/1984, 58 37 54 N; 4 7 36 W; Northeast Atlantic Ocean, underway sampler</t>
  </si>
  <si>
    <t>27702</t>
  </si>
  <si>
    <t>BM.1986,O391, 1438, MV Pensurveyor, 20/08/1984, 58 37 6 N; 4 9 54 W; Northeast Atlantic Ocean, underway sampler</t>
  </si>
  <si>
    <t>27701</t>
  </si>
  <si>
    <t>BM.1986,O390, 1398, MV Pensurveyor, 19/08/1984, 58 36 24 N; 4 13 30 W; Northeast Atlantic Ocean, underway sampler</t>
  </si>
  <si>
    <t>27700</t>
  </si>
  <si>
    <t>BM.1986,O39, 79, HMS Herald, 21/08/1985, 51 26 42 S; 60 9 42 W; Southwest Atlantic Ocean, Shipek grab</t>
  </si>
  <si>
    <t>27699</t>
  </si>
  <si>
    <t>BM.1986,O389, 1393, MV Pensurveyor, 19/08/1984, 58 36 30 N; 4 7 48 W; Northeast Atlantic Ocean, underway sampler</t>
  </si>
  <si>
    <t>27698</t>
  </si>
  <si>
    <t>BM.1986,O388, 1388, MV Pensurveyor, 19/08/1984, 58 36 36 N; 4 3 30 W; Northeast Atlantic Ocean, underway sampler</t>
  </si>
  <si>
    <t>27697</t>
  </si>
  <si>
    <t>BM.1986,O387, 1383, MV Pensurveyor, 19/08/1984, 58 35 42 N; 4 17 42 W; Northeast Atlantic Ocean, underway sampler</t>
  </si>
  <si>
    <t>27696</t>
  </si>
  <si>
    <t>BM.1986,O386, 1339, MV Pensurveyor, 15/08/1984, 58 36 42 N; 3 58 12 W; Northeast Atlantic Ocean, underway sampler</t>
  </si>
  <si>
    <t>27695</t>
  </si>
  <si>
    <t>BM.1986,O385, 1304, MV Pensurveyor, 14/08/1984, 58 38  N; 4 2 42 W; Northeast Atlantic Ocean, underway sampler</t>
  </si>
  <si>
    <t>27694</t>
  </si>
  <si>
    <t>BM.1986,O384, 1296, MV Pensurveyor, 14/08/1984, 58 38 6 N; 3 53 18 W; Northeast Atlantic Ocean, underway sampler</t>
  </si>
  <si>
    <t>27693</t>
  </si>
  <si>
    <t>BM.1986,O383, 1260, MV Pensurveyor, 12/08/1984, 58 38 42 N; 3 57 36 W; Northeast Atlantic Ocean, underway sampler</t>
  </si>
  <si>
    <t>27692</t>
  </si>
  <si>
    <t>BM.1986,O382, 1245, MV Pensurveyor, 12/08/1984, 58 38 24 N; 4 13  W; Northeast Atlantic Ocean, underway sampler</t>
  </si>
  <si>
    <t>27691</t>
  </si>
  <si>
    <t>BM.1986,O381, 1199, MV Pensurveyor, 07/08/1984, 58 39 18 N; 3 59 30 W; Northeast Atlantic Ocean, underway sampler</t>
  </si>
  <si>
    <t>27690</t>
  </si>
  <si>
    <t>BM.1986,O380, 1190, MV Pensurveyor, 07/08/1984, 58 39 12 N; 4 9  W; Northeast Atlantic Ocean, underway sampler</t>
  </si>
  <si>
    <t>27689</t>
  </si>
  <si>
    <t>BM.1986,O38, 78, HMS Herald, 21/08/1985, 51 27 12 S; 60 18 12 W; Southwest Atlantic Ocean, Shipek grab</t>
  </si>
  <si>
    <t>27688</t>
  </si>
  <si>
    <t>BM.1986,O379, 1143, MV Pensurveyor, 05/08/1984, 58 39 42 N; 4 17 6 W; Northeast Atlantic Ocean, underway sampler</t>
  </si>
  <si>
    <t>27687</t>
  </si>
  <si>
    <t>BM.1986,O378, 1130, MV Pensurveyor, 05/08/1984, 58 39 54 N; 4 3 48 W; Northeast Atlantic Ocean, underway sampler</t>
  </si>
  <si>
    <t>27686</t>
  </si>
  <si>
    <t>BM.1986,O377, 1121, MV Pensurveyor, 05/08/1984, 58 40 6 N; 3 54 6 W; Northeast Atlantic Ocean, underway sampler</t>
  </si>
  <si>
    <t>27685</t>
  </si>
  <si>
    <t>BM.1986,O376, X106, MV Pensurveyor, 20/07/1984, 59 3 48 N; 4 29 30 W; Northeast Atlantic Ocean, underway sampler</t>
  </si>
  <si>
    <t>27684</t>
  </si>
  <si>
    <t>BM.1986,O375, X88, MV Pensurveyor, 20/07/1984, 59 2 54 N; 4 2 30 W; Northeast Atlantic Ocean, underway sampler</t>
  </si>
  <si>
    <t>27683</t>
  </si>
  <si>
    <t>BM.1986,O374, X83, MV Pensurveyor, 20/07/1984, 59 3 30 N; 4 7 54 W; Northeast Atlantic Ocean, underway sampler</t>
  </si>
  <si>
    <t>27682</t>
  </si>
  <si>
    <t>BM.1986,O373, X78, MV Pensurveyor, 20/07/1984, 59 3 18 N; 4 17 36 W; Northeast Atlantic Ocean, underway sampler</t>
  </si>
  <si>
    <t>27681</t>
  </si>
  <si>
    <t>BM.1986,O372, X65, MV Pensurveyor, 20/07/1984, 59 3 42 N; 4 32 30 W; Northeast Atlantic Ocean, underway sampler</t>
  </si>
  <si>
    <t>27680</t>
  </si>
  <si>
    <t>BM.1986,O371, X61, MV Pensurveyor, 20/07/1984, 59 4 6 N; 4 11 36 W; Northeast Atlantic Ocean, underway sampler</t>
  </si>
  <si>
    <t>27679</t>
  </si>
  <si>
    <t>BM.1986,O370, X59, MV Pensurveyor, 20/07/1984, 59 4 12 N; 4 6 24 W; Northeast Atlantic Ocean, underway sampler</t>
  </si>
  <si>
    <t>27678</t>
  </si>
  <si>
    <t>BM.1986,O37, 77, HMS Herald, 21/08/1985, 51 27 12 S; 60 18 12 W; Southwest Atlantic Ocean, Shipek grab</t>
  </si>
  <si>
    <t>27677</t>
  </si>
  <si>
    <t>BM.1986,O369, X40, MV Pensurveyor, 20/07/1984, 59 5 48 N; 4 28  W; Northeast Atlantic Ocean, underway sampler</t>
  </si>
  <si>
    <t>27676</t>
  </si>
  <si>
    <t>BM.1986,O368, X28, MV Pensurveyor, 19/07/1984, 59 6 36 N; 4 22 48 W; Northeast Atlantic Ocean, underway sampler</t>
  </si>
  <si>
    <t>27675</t>
  </si>
  <si>
    <t>BM.1986,O367, X15, MV Pensurveyor, 19/07/1984, 59 7 36 N; 4 38  W; Northeast Atlantic Ocean, underway sampler</t>
  </si>
  <si>
    <t>27674</t>
  </si>
  <si>
    <t>BM.1986,O366, 942, MV Pensurveyor, 22/07/1984, 58 40 12 N; 4 26 6 W; Northeast Atlantic Ocean, underway sampler</t>
  </si>
  <si>
    <t>27673</t>
  </si>
  <si>
    <t>BM.1986,O365, 924, MV Pensurveyor, 22/07/1984, 58 40 36 N; 4 7 36 W; Northeast Atlantic Ocean, underway sampler</t>
  </si>
  <si>
    <t>27672</t>
  </si>
  <si>
    <t>BM.1986,O364, 866, MV Pensurveyor, 22/07/1984, 58 41 24 N; 3 59 24 W; Northeast Atlantic Ocean, underway sampler</t>
  </si>
  <si>
    <t>27671</t>
  </si>
  <si>
    <t>BM.1986,O363, 855, MV Pensurveyor, 22/07/1984, 58 41 6 N; 4 14 36 W; Northeast Atlantic Ocean, underway sampler</t>
  </si>
  <si>
    <t>27670</t>
  </si>
  <si>
    <t>BM.1986,O362, 849, MV Pensurveyor, 22/07/1984, 58 41  N; 4 22  W; Northeast Atlantic Ocean, underway sampler</t>
  </si>
  <si>
    <t>27669</t>
  </si>
  <si>
    <t>BM.1986,O361, 842, MV Pensurveyor, 22/07/1984, 58 40 48 N; 4 30 12 W; Northeast Atlantic Ocean, underway sampler</t>
  </si>
  <si>
    <t>27668</t>
  </si>
  <si>
    <t>BM.1986,O360, 839, MV Pensurveyor, 22/07/1984, 58 40 48 N; 4 33 42 W; Northeast Atlantic Ocean, underway sampler</t>
  </si>
  <si>
    <t>27667</t>
  </si>
  <si>
    <t>BM.1986,O36, 76, HMS Herald, 21/08/1985, 51 26 36 S; 60 19 24 W; Southwest Atlantic Ocean, Shipek grab</t>
  </si>
  <si>
    <t>27666</t>
  </si>
  <si>
    <t>BM.1986,O359, 831, MV Pensurveyor, 18/07/1984, 58 41 24 N; 4 35 24 W; Northeast Atlantic Ocean, underway sampler</t>
  </si>
  <si>
    <t>27665</t>
  </si>
  <si>
    <t>BM.1986,O358, 823, MV Pensurveyor, 18/07/1984, 58 41 36 N; 4 27 30 W; Northeast Atlantic Ocean, underway sampler</t>
  </si>
  <si>
    <t>27664</t>
  </si>
  <si>
    <t>BM.1986,O357, 815, MV Pensurveyor, 18/07/1984, 58 41 42 N; 4 19 18 W; Northeast Atlantic Ocean, underway sampler</t>
  </si>
  <si>
    <t>27663</t>
  </si>
  <si>
    <t>BM.1986,O356, 806, MV Pensurveyor, 18/07/1984, 58 41 54 N; 4 9  W; Northeast Atlantic Ocean, underway sampler</t>
  </si>
  <si>
    <t>27662</t>
  </si>
  <si>
    <t>BM.1986,O355, 774, MV Pensurveyor, 17/07/1984, 58 42 6 N; 4 31 42 W; Northeast Atlantic Ocean, underway sampler</t>
  </si>
  <si>
    <t>27661</t>
  </si>
  <si>
    <t>BM.1986,O354, 755, MV Pensurveyor, 17/07/1984, 58 42 36 N; 4 5 24 W; Northeast Atlantic Ocean, underway sampler</t>
  </si>
  <si>
    <t>27660</t>
  </si>
  <si>
    <t>BM.1986,O353, 705, MV Pensurveyor, 15/07/1984, 58 43 12 N; 4 10 42 W; Northeast Atlantic Ocean, underway sampler</t>
  </si>
  <si>
    <t>27659</t>
  </si>
  <si>
    <t>BM.1986,O352, 701, MV Pensurveyor, 15/07/1984, 58 43 6 N; 4 16  W; Northeast Atlantic Ocean, underway sampler</t>
  </si>
  <si>
    <t>27658</t>
  </si>
  <si>
    <t>BM.1986,O351, 696, MV Pensurveyor, 15/07/1984, 58 43  N; 4 22 54 W; Northeast Atlantic Ocean, underway sampler</t>
  </si>
  <si>
    <t>27657</t>
  </si>
  <si>
    <t>BM.1986,O350, 692, MV Pensurveyor, 15/07/1984, 58 42 54 N; 4 28 12 W; Northeast Atlantic Ocean, underway sampler</t>
  </si>
  <si>
    <t>27656</t>
  </si>
  <si>
    <t>BM.1986,O35, 75, HMS Herald, 21/08/1985, 51 26  S; 60 19 24 W; Southwest Atlantic Ocean, Shipek grab</t>
  </si>
  <si>
    <t>27655</t>
  </si>
  <si>
    <t>BM.1986,O349, 686, MV Pensurveyor, 15/07/1984, 58 42 42 N; 4 36  W; Northeast Atlantic Ocean, underway sampler</t>
  </si>
  <si>
    <t>27654</t>
  </si>
  <si>
    <t>BM.1986,O348, 657, MV Pensurveyor, 13/07/1984, 58 43 54 N; 4 7 24 W; Northeast Atlantic Ocean, underway sampler</t>
  </si>
  <si>
    <t>27653</t>
  </si>
  <si>
    <t>BM.1986,O347, 648, MV Pensurveyor, 13/07/1984, 58 43 42 N; 4 19 36 W; Northeast Atlantic Ocean, underway sampler</t>
  </si>
  <si>
    <t>27652</t>
  </si>
  <si>
    <t>BM.1986,O346, 640, MV Pensurveyor, 13/07/1984, 58 43 30 N; 4 33 30 W; Northeast Atlantic Ocean, underway sampler</t>
  </si>
  <si>
    <t>27651</t>
  </si>
  <si>
    <t>BM.1986,O345, 628, MV Pensurveyor, 13/07/1984, 58 44 12 N; 4 27 24 W; Northeast Atlantic Ocean, underway sampler</t>
  </si>
  <si>
    <t>27650</t>
  </si>
  <si>
    <t>BM.1986,O344, 617, MV Pensurveyor, 13/07/1984, 58 44 30 N; 4 13 48 W; Northeast Atlantic Ocean, underway sampler</t>
  </si>
  <si>
    <t>27649</t>
  </si>
  <si>
    <t>BM.1986,O343, 609, MV Pensurveyor, 13/07/1984, 58 44 42 N; 4 4 6 W; Northeast Atlantic Ocean, underway sampler</t>
  </si>
  <si>
    <t>27648</t>
  </si>
  <si>
    <t>BM.1986,O342, 585, MV Pensurveyor, 04/07/1984, 58 44 48 N; 4 36 12 W; Northeast Atlantic Ocean, underway sampler</t>
  </si>
  <si>
    <t>27647</t>
  </si>
  <si>
    <t>BM.1986,O341, 583, MV Pensurveyor, 04/07/1984, 58 44 48 N; 4 31 30 W; Northeast Atlantic Ocean, underway sampler</t>
  </si>
  <si>
    <t>27646</t>
  </si>
  <si>
    <t>BM.1986,O340, 570, MV Pensurveyor, 04/07/1984, 58 45 12 N; 4 9 12 W; Northeast Atlantic Ocean, underway sampler</t>
  </si>
  <si>
    <t>27645</t>
  </si>
  <si>
    <t>BM.1986,O34, 74, HMS Herald, 21/08/1985, 51 26  S; 60 20 42 W; Southwest Atlantic Ocean, Shipek grab</t>
  </si>
  <si>
    <t>27644</t>
  </si>
  <si>
    <t>BM.1986,O339, 543, MV Pensurveyor, 04/07/1984, 58 46 12 N; 3 54 24 W; Northeast Atlantic Ocean, underway sampler</t>
  </si>
  <si>
    <t>27643</t>
  </si>
  <si>
    <t>BM.1986,O338, 539, MV Pensurveyor, 04/07/1984, 58 46  N; 4 4 12 W; Northeast Atlantic Ocean, underway sampler</t>
  </si>
  <si>
    <t>27642</t>
  </si>
  <si>
    <t>BM.1986,O337, 528, MV Pensurveyor, 04/07/1984, 58 45 48 N; 4 18 54 W; Northeast Atlantic Ocean, underway sampler</t>
  </si>
  <si>
    <t>27641</t>
  </si>
  <si>
    <t>BM.1986,O336, 524, MV Pensurveyor, 04/07/1984, 58 45 42 N; 4 23 48 W; Northeast Atlantic Ocean, underway sampler</t>
  </si>
  <si>
    <t>27640</t>
  </si>
  <si>
    <t>BM.1986,O335, 520, MV Pensurveyor, 04/07/1984, 58 45 36 N; 4 29  W; Northeast Atlantic Ocean, underway sampler</t>
  </si>
  <si>
    <t>27639</t>
  </si>
  <si>
    <t>BM.1986,O334, 517, MV Pensurveyor, 04/07/1984, 58 45 30 N; 4 32 42 W; Northeast Atlantic Ocean, underway sampler</t>
  </si>
  <si>
    <t>27638</t>
  </si>
  <si>
    <t>BM.1986,O333, 492, MV Pensurveyor, 22/06/1984, 58 46 48 N; 3 56 48 W; Northeast Atlantic Ocean, underway sampler</t>
  </si>
  <si>
    <t>27637</t>
  </si>
  <si>
    <t>BM.1986,O332, 483, MV Pensurveyor, 22/06/1984, 58 46 36 N; 4 7 12 W; Northeast Atlantic Ocean, underway sampler</t>
  </si>
  <si>
    <t>27636</t>
  </si>
  <si>
    <t>BM.1986,O331, 477, MV Pensurveyor, 22/06/1984, 58 46 30 N; 4 15 24 W; Northeast Atlantic Ocean, underway sampler</t>
  </si>
  <si>
    <t>27635</t>
  </si>
  <si>
    <t>BM.1986,O330, 472, MV Pensurveyor, 22/06/1984, 58 46 24 N; 4 21 24 W; Northeast Atlantic Ocean, underway sampler</t>
  </si>
  <si>
    <t>27634</t>
  </si>
  <si>
    <t>BM.1986,O33, 73, HMS Herald, 21/08/1985, 51 25 18 S; 60 19 42 W; Southwest Atlantic Ocean, Shipek grab</t>
  </si>
  <si>
    <t>27633</t>
  </si>
  <si>
    <t>BM.1986,O329, 465, MV Pensurveyor, 22/06/1984, 58 46 12 N; 4 30  W; Northeast Atlantic Ocean, underway sampler</t>
  </si>
  <si>
    <t>27632</t>
  </si>
  <si>
    <t>BM.1986,O328, 459, MV Pensurveyor, 22/06/1984, 58 46 6 N; 4 38 24 W; Northeast Atlantic Ocean, underway sampler</t>
  </si>
  <si>
    <t>27631</t>
  </si>
  <si>
    <t>BM.1986,O327, 453, MV Pensurveyor, 21/06/1984, 58 46 54 N; 4 32 12 W; Northeast Atlantic Ocean, underway sampler</t>
  </si>
  <si>
    <t>27630</t>
  </si>
  <si>
    <t>BM.1986,O326, 449, MV Pensurveyor, 21/06/1984, 58 47  N; 4 25 42 W; Northeast Atlantic Ocean, underway sampler</t>
  </si>
  <si>
    <t>27629</t>
  </si>
  <si>
    <t>BM.1986,O325, 438, MV Pensurveyor, 21/06/1984, 58 47 12 N; 4 12 18 W; Northeast Atlantic Ocean, underway sampler</t>
  </si>
  <si>
    <t>27628</t>
  </si>
  <si>
    <t>BM.1986,O324, 424, MV Pensurveyor, 21/06/1984, 58 47 24 N; 3 59 36 W; Northeast Atlantic Ocean, underway sampler</t>
  </si>
  <si>
    <t>27627</t>
  </si>
  <si>
    <t>BM.1986,O323, 417, MV Pensurveyor, 21/06/1984, 58 47 30 N; 3 52 30 W; Northeast Atlantic Ocean, underway sampler</t>
  </si>
  <si>
    <t>27626</t>
  </si>
  <si>
    <t>BM.1986,O322, 380, MV Pensurveyor, 20/06/1984, 58 48 6 N; 3 56 48 W; Northeast Atlantic Ocean, underway sampler</t>
  </si>
  <si>
    <t>27625</t>
  </si>
  <si>
    <t>BM.1986,O321, 375, MV Pensurveyor, 20/06/1984, 58 48  N; 4 3 12 W; Northeast Atlantic Ocean, underway sampler</t>
  </si>
  <si>
    <t>27624</t>
  </si>
  <si>
    <t>BM.1986,O320, 370, MV Pensurveyor, 20/06/1984, 58 47 54 N; 4 9 30 W; Northeast Atlantic Ocean, underway sampler</t>
  </si>
  <si>
    <t>27623</t>
  </si>
  <si>
    <t>BM.1986,O32, 72, HMS Herald, 21/08/1985, 51 24 36 S; 60 19 30 W; Southwest Atlantic Ocean, Shipek grab</t>
  </si>
  <si>
    <t>27622</t>
  </si>
  <si>
    <t>BM.1986,O319, 365, MV Pensurveyor, 20/06/1984, 58 47 48 N; 4 17 12 W; Northeast Atlantic Ocean, underway sampler</t>
  </si>
  <si>
    <t>27621</t>
  </si>
  <si>
    <t>BM.1986,O318, 362, MV Pensurveyor, 20/06/1984, 58 47 42 N; 4 21 48 W; Northeast Atlantic Ocean, underway sampler</t>
  </si>
  <si>
    <t>27620</t>
  </si>
  <si>
    <t>BM.1986,O317, 348, MV Pensurveyor, 16/06/1984, 58 48 6 N; 4 36 42 W; Northeast Atlantic Ocean, underway sampler</t>
  </si>
  <si>
    <t>27619</t>
  </si>
  <si>
    <t>BM.1986,O316, 343, MV Pensurveyor, 16/06/1984, 58 48 18 N; 4 29 6 W; Northeast Atlantic Ocean, underway sampler</t>
  </si>
  <si>
    <t>27618</t>
  </si>
  <si>
    <t>BM.1986,O315, 334, MV Pensurveyor, 16/06/1984, 58 48 30 N; 4 18 36 W; Northeast Atlantic Ocean, underway sampler</t>
  </si>
  <si>
    <t>27617</t>
  </si>
  <si>
    <t>BM.1986,O314, 328, MV Pensurveyor, 16/06/1984, 58 48 36 N; 4 11 42 W; Northeast Atlantic Ocean, underway sampler</t>
  </si>
  <si>
    <t>27616</t>
  </si>
  <si>
    <t>BM.1986,O313, 323, MV Pensurveyor, 16/06/1984, 58 48 42 N; 4 5 48 W; Northeast Atlantic Ocean, underway sampler</t>
  </si>
  <si>
    <t>27615</t>
  </si>
  <si>
    <t>BM.1986,O312, 319, MV Pensurveyor, 16/06/1984, 58 48 48 N; 4 0 54 W; Northeast Atlantic Ocean, underway sampler</t>
  </si>
  <si>
    <t>27614</t>
  </si>
  <si>
    <t>BM.1986,O311, 314, MV Pensurveyor, 16/06/1984, 58 48 48 N; 3 54 12 W; Northeast Atlantic Ocean, underway sampler</t>
  </si>
  <si>
    <t>27613</t>
  </si>
  <si>
    <t>BM.1986,O310, 277, MV Pensurveyor, 09/06/1984, 58 50 12 N; 3 56 6 W; Northeast Atlantic Ocean, underway sampler</t>
  </si>
  <si>
    <t>27612</t>
  </si>
  <si>
    <t>BM.1986,O31, 71, HMS Herald, 21/08/1985, 51 23 54 S; 60 19 48 W; Southwest Atlantic Ocean, Shipek grab</t>
  </si>
  <si>
    <t>27611</t>
  </si>
  <si>
    <t>BM.1986,O309, 272, MV Pensurveyor, 09/06/1984, 58 50 6 N; 4 3 18 W; Northeast Atlantic Ocean, underway sampler</t>
  </si>
  <si>
    <t>27610</t>
  </si>
  <si>
    <t>BM.1986,O308, 268, MV Pensurveyor, 09/06/1984, 58 50  N; 4 8 18 W; Northeast Atlantic Ocean, underway sampler</t>
  </si>
  <si>
    <t>27609</t>
  </si>
  <si>
    <t>BM.1986,O307, 262, MV Pensurveyor, 09/06/1984, 58 49 54 N; 4 15 30 W; Northeast Atlantic Ocean, underway sampler</t>
  </si>
  <si>
    <t>27608</t>
  </si>
  <si>
    <t>BM.1986,O306, 255, MV Pensurveyor, 09/06/1984, 58 49 42 N; 4 26  W; Northeast Atlantic Ocean, underway sampler</t>
  </si>
  <si>
    <t>27607</t>
  </si>
  <si>
    <t>BM.1986,O305, 250, MV Pensurveyor, 09/06/1984, 58 49 30 N; 4 33 30 W; Northeast Atlantic Ocean, underway sampler</t>
  </si>
  <si>
    <t>27606</t>
  </si>
  <si>
    <t>BM.1986,O304, 134, MV Pensurveyor, 27/05/1984, 59 5 18 N; 4 20 48 W; Northeast Atlantic Ocean, underway sampler</t>
  </si>
  <si>
    <t>27605</t>
  </si>
  <si>
    <t>BM.1986,O303, 131, MV Pensurveyor, 27/05/1984, 59 5 24 N; 4 14 24 W; Northeast Atlantic Ocean, underway sampler</t>
  </si>
  <si>
    <t>27604</t>
  </si>
  <si>
    <t>BM.1986,O302, 125, MV Pensurveyor, 27/05/1984, 59 6 6 N; 4 12 42 W; Northeast Atlantic Ocean, underway sampler</t>
  </si>
  <si>
    <t>27603</t>
  </si>
  <si>
    <t>BM.1986,O301, 120, MV Pensurveyor, 27/05/1984, 59 5 54 N; 4 19 54 W; Northeast Atlantic Ocean, underway sampler</t>
  </si>
  <si>
    <t>27602</t>
  </si>
  <si>
    <t>BM.1986,O300, 107, MV Pensurveyor, 26/05/1984, 59 5  N; 4 36  W; Northeast Atlantic Ocean, underway sampler</t>
  </si>
  <si>
    <t>27601</t>
  </si>
  <si>
    <t>BM.1986,O30, 70, HMS Herald, 21/08/1985, 51 23 18 S; 60 20 42 W; Southwest Atlantic Ocean, Shipek grab</t>
  </si>
  <si>
    <t>27600</t>
  </si>
  <si>
    <t>BM.1986,O3, 41, HMS Herald, 20/08/1985, 51 27 36 S; 60 5 24 W; Southwest Atlantic Ocean, Shipek grab</t>
  </si>
  <si>
    <t>27599</t>
  </si>
  <si>
    <t>BM.1986,O299, 103, MV Pensurveyor, 26/05/1984, 59 5 6 N; 4 29 6 W; Northeast Atlantic Ocean, underway sampler</t>
  </si>
  <si>
    <t>27598</t>
  </si>
  <si>
    <t>BM.1986,O298, 100, MV Pensurveyor, 26/05/1984, 59 5 36 N; 4 38 24 W; Northeast Atlantic Ocean, underway sampler</t>
  </si>
  <si>
    <t>27597</t>
  </si>
  <si>
    <t>BM.1986,O297, 93, MV Pensurveyor, 25/05/1984, 59 3 36 N; 4 37 36 W; Northeast Atlantic Ocean, underway sampler</t>
  </si>
  <si>
    <t>27596</t>
  </si>
  <si>
    <t>BM.1986,O296, 87, MV Pensurveyor, 25/05/1984, 59 3 48 N; 4 26 30 W; Northeast Atlantic Ocean, underway sampler</t>
  </si>
  <si>
    <t>27595</t>
  </si>
  <si>
    <t>BM.1986,O295, 83, MV Pensurveyor, 25/05/1984, 59 3 54 N; 4 20  W; Northeast Atlantic Ocean, underway sampler</t>
  </si>
  <si>
    <t>27594</t>
  </si>
  <si>
    <t>BM.1986,O294, 65, MV Pensurveyor, 25/05/1984, 59 3 12 N; 4 21 54 W; Northeast Atlantic Ocean, underway sampler</t>
  </si>
  <si>
    <t>27593</t>
  </si>
  <si>
    <t>BM.1986,O293, 64, MV Pensurveyor, 25/05/1984, 59 3 6 N; 4 26 6 W; Northeast Atlantic Ocean, underway sampler</t>
  </si>
  <si>
    <t>27592</t>
  </si>
  <si>
    <t>BM.1986,O292, 60, MV Pensurveyor, 25/05/1984, 59 3  N; 4 32 42 W; Northeast Atlantic Ocean, underway sampler</t>
  </si>
  <si>
    <t>27591</t>
  </si>
  <si>
    <t>BM.1986,O291, 57, MV Pensurveyor, 25/05/1984, 59 2 18 N; 4 36 54 W; Northeast Atlantic Ocean, underway sampler</t>
  </si>
  <si>
    <t>27590</t>
  </si>
  <si>
    <t>BM.1986,O290, 52, MV Pensurveyor, 25/05/1984, 59 2 24 N; 4 28 42 W; Northeast Atlantic Ocean, underway sampler</t>
  </si>
  <si>
    <t>27589</t>
  </si>
  <si>
    <t>BM.1986,O29, 69, HMS Herald, 21/08/1985, 51 24 6 S; 60 21  W; Southwest Atlantic Ocean, Shipek grab</t>
  </si>
  <si>
    <t>27588</t>
  </si>
  <si>
    <t>BM.1986,O289, 48, MV Pensurveyor, 25/05/1984, 59 2 36 N; 4 18 24 W; Northeast Atlantic Ocean, underway sampler</t>
  </si>
  <si>
    <t>27587</t>
  </si>
  <si>
    <t>BM.1986,O288, 41, MV Pensurveyor, 25/05/1984, 59 2 48 N; 4 6 30 W; Northeast Atlantic Ocean, underway sampler</t>
  </si>
  <si>
    <t>27586</t>
  </si>
  <si>
    <t>BM.1986,O287, 34, MV Pensurveyor, 17/05/1984, 59 6 42 N; 4 15 18 W; Northeast Atlantic Ocean, underway sampler</t>
  </si>
  <si>
    <t>27585</t>
  </si>
  <si>
    <t>BM.1986,O286, 31, MV Pensurveyor, 17/05/1984, 59 7 18 N; 4 16 54 W; Northeast Atlantic Ocean, underway sampler</t>
  </si>
  <si>
    <t>27584</t>
  </si>
  <si>
    <t>BM.1986,O285, 25, MV Pensurveyor, 17/05/1984, 59 7 12 N; 4 25 18 W; Northeast Atlantic Ocean, underway sampler</t>
  </si>
  <si>
    <t>27583</t>
  </si>
  <si>
    <t>BM.1986,O284, 24, MV Pensurveyor, 17/05/1984, 59 7 6 N; 4 28 18 W; Northeast Atlantic Ocean, underway sampler</t>
  </si>
  <si>
    <t>27582</t>
  </si>
  <si>
    <t>BM.1986,O283, 20, MV Pensurveyor, 17/05/1984, 59 7  N; 4 33 36 W; Northeast Atlantic Ocean, underway sampler</t>
  </si>
  <si>
    <t>27581</t>
  </si>
  <si>
    <t>BM.1986,O282, 14, MV Pensurveyor, 17/05/1984, 59 7 54 N; 4 25 48 W; Northeast Atlantic Ocean, underway sampler</t>
  </si>
  <si>
    <t>27580</t>
  </si>
  <si>
    <t>BM.1986,O281, 12, MV Pensurveyor, 17/05/1984, 59 8  N; 4 18 36 W; Northeast Atlantic Ocean, underway sampler</t>
  </si>
  <si>
    <t>27579</t>
  </si>
  <si>
    <t>BM.1986,O280, 6, MV Pensurveyor, 17/05/1984, 59 8 36 N; 4 20 36 W; Northeast Atlantic Ocean, underway sampler</t>
  </si>
  <si>
    <t>27578</t>
  </si>
  <si>
    <t>BM.1986,O28, 68, HMS Herald, 21/08/1985, 51 24 36 S; 60 20 36 W; Southwest Atlantic Ocean, Shipek grab</t>
  </si>
  <si>
    <t>27577</t>
  </si>
  <si>
    <t>BM.1986,O279, 1, MV Pensurveyor, 17/05/1984, 59 8 24 N; 4 32 12 W; Northeast Atlantic Ocean, underway sampler</t>
  </si>
  <si>
    <t>27576</t>
  </si>
  <si>
    <t>BM.1986,O278, 12, HMS Egeria, 06/09/1984, 52 3 18 N; 1 31 48 E; Northeast Atlantic Ocean, Shipek grab</t>
  </si>
  <si>
    <t>27575</t>
  </si>
  <si>
    <t>BM.1986,O277, 11, HMS Egeria, 05/09/1984, 52 2 42 N; 1 29 36 E; Northeast Atlantic Ocean, Shipek grab</t>
  </si>
  <si>
    <t>27574</t>
  </si>
  <si>
    <t>BM.1986,O276, 10, HMS Egeria, 05/09/1984, 52 1 55 N; 1 31 46 E; Northeast Atlantic Ocean, Shipek grab</t>
  </si>
  <si>
    <t>27573</t>
  </si>
  <si>
    <t>BM.1986,O275, 9, HMS Egeria, 05/09/1984, 52 1 14 N; 1 28 32 E; Northeast Atlantic Ocean, Shipek grab</t>
  </si>
  <si>
    <t>27572</t>
  </si>
  <si>
    <t>BM.1986,O274, 8, HMS Egeria, 05/09/1984, 52 1 18 N; 1 34 6 E; Northeast Atlantic Ocean, Shipek grab</t>
  </si>
  <si>
    <t>27571</t>
  </si>
  <si>
    <t>BM.1986,O273, 7, HMS Egeria, 05/09/1984, 52 0 42 N; 1 30 30 E; Northeast Atlantic Ocean, Shipek grab</t>
  </si>
  <si>
    <t>27570</t>
  </si>
  <si>
    <t>BM.1986,O272, 6, HMS Egeria, 05/09/1984, 51 59 57 N; 1 27 31 E; Northeast Atlantic Ocean, Shipek grab</t>
  </si>
  <si>
    <t>27569</t>
  </si>
  <si>
    <t>BM.1986,O271, 5, HMS Egeria, 05/09/1984, 51 59 57 N; 1 37 48 E; Northeast Atlantic Ocean, Shipek grab</t>
  </si>
  <si>
    <t>27568</t>
  </si>
  <si>
    <t>BM.1986,O270, 4, HMS Egeria, 05/09/1984, 51 59 16 N; 1 26 24 E; Northeast Atlantic Ocean, Shipek grab</t>
  </si>
  <si>
    <t>27567</t>
  </si>
  <si>
    <t>BM.1986,O27, 67, HMS Herald, 21/08/1985, 51 25 18 S; 60 20 36 W; Southwest Atlantic Ocean, Shipek grab</t>
  </si>
  <si>
    <t>27566</t>
  </si>
  <si>
    <t>BM.1986,O269, 3, HMS Egeria, 03/09/1984, 51 57 12 N; 1 28 12 E; Northeast Atlantic Ocean, Shipek grab</t>
  </si>
  <si>
    <t>27565</t>
  </si>
  <si>
    <t>BM.1986,O268, 2, HMS Egeria, 03/09/1984, 51 58 30 N; 1 24 36 E; Northeast Atlantic Ocean, Shipek grab</t>
  </si>
  <si>
    <t>27564</t>
  </si>
  <si>
    <t>BM.1986,O267, 1, HMS Egeria, 03/09/1984, 51 58  N; 1 24  E; Northeast Atlantic Ocean, Shipek grab</t>
  </si>
  <si>
    <t>27563</t>
  </si>
  <si>
    <t>BM.1986,O266, 1, HMS Egeria, 20/06/1984, 52 2 54 N; 1 37 48 E; Northeast Atlantic Ocean, Shipek grab</t>
  </si>
  <si>
    <t>27562</t>
  </si>
  <si>
    <t>BM.1986,O26, 65, HMS Herald, 21/08/1985, 51 25 54 S; 60 21 24 W; Southwest Atlantic Ocean, Shipek grab</t>
  </si>
  <si>
    <t>27561</t>
  </si>
  <si>
    <t>BM.1986,O259, 5, HMS Hydra, 01/10/1983, 57 14 31 N; 7 58 50 W; Northeast Atlantic Ocean, Shipek grab</t>
  </si>
  <si>
    <t>27560</t>
  </si>
  <si>
    <t>BM.1986,O258, 4, HMS Hydra, 30/09/1983, 57 18 42 N; 7 52 12 W; Northeast Atlantic Ocean, Shipek grab</t>
  </si>
  <si>
    <t>27559</t>
  </si>
  <si>
    <t>BM.1986,O257, 3, HMS Hydra, 30/09/1983, 57 16 35 N; 7 53 34 W; Northeast Atlantic Ocean, Shipek grab</t>
  </si>
  <si>
    <t>27558</t>
  </si>
  <si>
    <t>BM.1986,O256, 2, HMS Hydra, 27/09/1983, 57 3 52 N; 7 52 11 W; Northeast Atlantic Ocean, Shipek grab</t>
  </si>
  <si>
    <t>27557</t>
  </si>
  <si>
    <t>BM.1986,O255, 1, HMS Hydra, 27/09/1983, 57 8 8 N; 7 50 40 W; Northeast Atlantic Ocean, Shipek grab</t>
  </si>
  <si>
    <t>27556</t>
  </si>
  <si>
    <t>BM.1986,O254, 5, HMS Bulldog, 20/05/1985, 55 27 6 N; 5 58  W; Northeast Atlantic Ocean, Shipek grab</t>
  </si>
  <si>
    <t>27555</t>
  </si>
  <si>
    <t>BM.1986,O253, 4, HMS Bulldog, 20/05/1985, 55 31 54 N; 5 54 48 W; Northeast Atlantic Ocean, Shipek grab</t>
  </si>
  <si>
    <t>27554</t>
  </si>
  <si>
    <t>BM.1986,O252, 3, HMS Bulldog, 19/05/1985, 55 13 24 N; 5 41 24 W; Northeast Atlantic Ocean, Shipek grab</t>
  </si>
  <si>
    <t>27553</t>
  </si>
  <si>
    <t>BM.1986,O251, 2, HMS Bulldog, 18/05/1985, 55 17 12 N; 5 38 42 W; Northeast Atlantic Ocean, Shipek grab</t>
  </si>
  <si>
    <t>27552</t>
  </si>
  <si>
    <t>BM.1986,O250, 1, HMS Bulldog, 18/05/1985, 55 23 36 N; 5 51 18 W; Northeast Atlantic Ocean, Shipek grab</t>
  </si>
  <si>
    <t>27551</t>
  </si>
  <si>
    <t>BM.1986,O25, 64, HMS Herald, 21/08/1985, 51 24 36 S; 60 21 42 W; Southwest Atlantic Ocean, Shipek grab</t>
  </si>
  <si>
    <t>27550</t>
  </si>
  <si>
    <t>BM.1986,O249, 95, N.P. 1008 |Bon Esprit|, 27/10/1984, 60 34  N; 0 55 24 W; Northeast Atlantic Ocean, Shipek grab</t>
  </si>
  <si>
    <t>27549</t>
  </si>
  <si>
    <t>BM.1986,O248, 94, N.P. 1008 |Bon Esprit|, 27/10/1984, 60 36 6 N; 0 57 24 W; Northeast Atlantic Ocean, Shipek grab</t>
  </si>
  <si>
    <t>27548</t>
  </si>
  <si>
    <t>BM.1986,O247, 93, N.P. 1008 |Bon Esprit|, 13/10/1984, 60 31 18 N; 0 59 48 W; Northeast Atlantic Ocean, Shipek grab</t>
  </si>
  <si>
    <t>27547</t>
  </si>
  <si>
    <t>BM.1986,O246, 92, N.P. 1008 |Bon Esprit|, 13/10/1984, 60 34  N; 0 57  W; Northeast Atlantic Ocean, Shipek grab</t>
  </si>
  <si>
    <t>27546</t>
  </si>
  <si>
    <t>BM.1986,O245, 91, N.P. 1008 |Bon Esprit|, 13/10/1984, 60 32 42 N; 0 51 36 W; Northeast Atlantic Ocean, Shipek grab</t>
  </si>
  <si>
    <t>27545</t>
  </si>
  <si>
    <t>BM.1986,O244, 90, N.P. 1008 |Bon Esprit|, 13/10/1984, 60 27 18 N; 0 51 48 W; Northeast Atlantic Ocean, Shipek grab</t>
  </si>
  <si>
    <t>27544</t>
  </si>
  <si>
    <t>BM.1986,O243, 89, N.P. 1008 |Bon Esprit|, 13/10/1984, 60 34  N; 0 46 12 W; Northeast Atlantic Ocean, Shipek grab</t>
  </si>
  <si>
    <t>27543</t>
  </si>
  <si>
    <t>BM.1986,O242, 88, N.P. 1008 |Bon Esprit|, 13/10/1984, 60 28 30 N; 0 46 18 W; Northeast Atlantic Ocean, Shipek grab</t>
  </si>
  <si>
    <t>27542</t>
  </si>
  <si>
    <t>BM.1986,O241, 87, N.P. 1008 |Bon Esprit|, 13/10/1984, 60 31 18 N; 0 43 30 W; Northeast Atlantic Ocean, Shipek grab</t>
  </si>
  <si>
    <t>27541</t>
  </si>
  <si>
    <t>BM.1986,O240, 86, N.P. 1008 |Bon Esprit|, 13/10/1984, 60 42  N; 0 43 6 W; Northeast Atlantic Ocean, Shipek grab</t>
  </si>
  <si>
    <t>27540</t>
  </si>
  <si>
    <t>BM.1986,O24, 63, HMS Herald, 21/08/1985, 51 24 36 S; 60 21 36 W; Southwest Atlantic Ocean, Shipek grab</t>
  </si>
  <si>
    <t>27539</t>
  </si>
  <si>
    <t>BM.1986,O239, 85, N.P. 1008 |Bon Esprit|, 13/10/1984, 60 32 30 N; 0 40 42 W; Northeast Atlantic Ocean, Shipek grab</t>
  </si>
  <si>
    <t>27538</t>
  </si>
  <si>
    <t>BM.1986,O238, 84, N.P. 1008 |Bon Esprit|, 12/10/1984, 60 28 30 N; 0 38 6 W; Northeast Atlantic Ocean, Shipek grab</t>
  </si>
  <si>
    <t>27537</t>
  </si>
  <si>
    <t>BM.1986,O237, 83, N.P. 1008 |Bon Esprit|, 12/10/1984, 60 35 12 N; 0 37 54 W; Northeast Atlantic Ocean, Shipek grab</t>
  </si>
  <si>
    <t>27536</t>
  </si>
  <si>
    <t>BM.1986,O236, 82, N.P. 1008 |Bon Esprit|, 12/10/1984, 60 43 18 N; 0 34 48 W; Northeast Atlantic Ocean, Shipek grab</t>
  </si>
  <si>
    <t>27535</t>
  </si>
  <si>
    <t>BM.1986,O235, 81, N.P. 1008 |Bon Esprit|, 12/10/1984, 60 33 54 N; 0 35 12 W; Northeast Atlantic Ocean, Shipek grab</t>
  </si>
  <si>
    <t>27534</t>
  </si>
  <si>
    <t>BM.1986,O234, 80, N.P. 1008 |Bon Esprit|, 12/10/1984, 60 24 24 N; 0 35 6 W; Northeast Atlantic Ocean, Shipek grab</t>
  </si>
  <si>
    <t>27533</t>
  </si>
  <si>
    <t>BM.1986,O233, 79, N.P. 1008 |Bon Esprit|, 12/10/1984, 60 31 6 N; 0 32 30 W; Northeast Atlantic Ocean, Shipek grab</t>
  </si>
  <si>
    <t>27532</t>
  </si>
  <si>
    <t>BM.1986,O232, 78, N.P. 1008 |Bon Esprit|, 12/10/1984, 60 39 6 N; 0 32 6 W; Northeast Atlantic Ocean, Shipek grab</t>
  </si>
  <si>
    <t>27531</t>
  </si>
  <si>
    <t>BM.1986,O231, 77, N.P. 1008 |Bon Esprit|, 20/09/1984, 60 25 42 N; 0 30 6 W; Northeast Atlantic Ocean, Shipek grab</t>
  </si>
  <si>
    <t>27530</t>
  </si>
  <si>
    <t>BM.1986,O230, 76, N.P. 1008 |Bon Esprit|, 20/09/1984, 60 37 48 N; 0 29 30 W; Northeast Atlantic Ocean, Shipek grab</t>
  </si>
  <si>
    <t>27529</t>
  </si>
  <si>
    <t>BM.1986,O23, 62, HMS Herald, 21/08/1985, 51 24  S; 60 21 54 W; Southwest Atlantic Ocean, Shipek grab</t>
  </si>
  <si>
    <t>27528</t>
  </si>
  <si>
    <t>BM.1986,O229, 75, N.P. 1008 |Bon Esprit|, 09/09/1984, 60 41 48 N; 0 26 36 W; Northeast Atlantic Ocean, Shipek grab</t>
  </si>
  <si>
    <t>27527</t>
  </si>
  <si>
    <t>BM.1986,O228, 74, N.P. 1008 |Bon Esprit|, 09/09/1984, 60 32 24 N; 0 27  W; Northeast Atlantic Ocean, Shipek grab</t>
  </si>
  <si>
    <t>27526</t>
  </si>
  <si>
    <t>BM.1986,O227, 73, N.P. 1008 |Bon Esprit|, 09/09/1984, 60 24 18 N; 0 27 24 W; Northeast Atlantic Ocean, Shipek grab</t>
  </si>
  <si>
    <t>27525</t>
  </si>
  <si>
    <t>BM.1986,O226, 72, N.P. 1008 |Bon Esprit|, 02/09/1984, 60 37 42 N; 0 19 12 W; Northeast Atlantic Ocean, Shipek grab</t>
  </si>
  <si>
    <t>27524</t>
  </si>
  <si>
    <t>BM.1986,O225, 71, N.P. 1008 |Bon Esprit|, 02/09/1984, 60 43 6 N; 0 21  W; Northeast Atlantic Ocean, Shipek grab</t>
  </si>
  <si>
    <t>27523</t>
  </si>
  <si>
    <t>BM.1986,O224, 70, N.P. 1008 |Bon Esprit|, 02/09/1984, 60 34  N; 0 21 54 W; Northeast Atlantic Ocean, Shipek grab</t>
  </si>
  <si>
    <t>27522</t>
  </si>
  <si>
    <t>BM.1986,O223, 69, N.P. 1008 |Bon Esprit|, 02/09/1984, 60 25 36 N; 0 21 54 W; Northeast Atlantic Ocean, Shipek grab</t>
  </si>
  <si>
    <t>27521</t>
  </si>
  <si>
    <t>BM.1986,O222, 68, N.P. 1008 |Bon Esprit|, 02/09/1984, 60 29 42 N; 0 24 24 W; Northeast Atlantic Ocean, Shipek grab</t>
  </si>
  <si>
    <t>27520</t>
  </si>
  <si>
    <t>BM.1986,O221, 30, Wimpol-Tugro, 12/08/1984, 56 51 30 N; 8 9 6 W; Northeast Atlantic Ocean, Shipek grab</t>
  </si>
  <si>
    <t>27519</t>
  </si>
  <si>
    <t>BM.1986,O220, 29, Wimpol-Tugro, 12/08/1984, 56 52 54 N; 8 5 24 W; Northeast Atlantic Ocean, Shipek grab</t>
  </si>
  <si>
    <t>27518</t>
  </si>
  <si>
    <t>BM.1986,O22, 61, HMS Herald, 21/08/1985, 51 23 18 S; 60 21 48 W; Southwest Atlantic Ocean, Shipek grab</t>
  </si>
  <si>
    <t>27517</t>
  </si>
  <si>
    <t>BM.1986,O219, 28, Wimpol-Tugro, 12/08/1984, 56 54 12 N; 8 7 48 W; Northeast Atlantic Ocean, Shipek grab</t>
  </si>
  <si>
    <t>27516</t>
  </si>
  <si>
    <t>BM.1986,O218, 27, Wimpol-Tugro, 12/08/1984, 56 55 36 N; 8 4 6 W; Northeast Atlantic Ocean, Shipek grab</t>
  </si>
  <si>
    <t>27515</t>
  </si>
  <si>
    <t>BM.1986,O217, 26, Wimpol-Tugro, 12/08/1984, 56 56 54 N; 8 9 6 W; Northeast Atlantic Ocean, Shipek grab</t>
  </si>
  <si>
    <t>27514</t>
  </si>
  <si>
    <t>BM.1986,O216, 25, Wimpol-Tugro, 12/08/1984, 56 58 18 N; 8 6 30 W; Northeast Atlantic Ocean, Shipek grab</t>
  </si>
  <si>
    <t>27513</t>
  </si>
  <si>
    <t>BM.1986,O215, 23, Wimpol-Tugro, 12/08/1984, 56 59  N; 8 0 36 W; Northeast Atlantic Ocean, Shipek grab</t>
  </si>
  <si>
    <t>27512</t>
  </si>
  <si>
    <t>BM.1986,O214, 21, Wimpol-Tugro, 11/08/1984, 56 56 18 N; 7 59 18 W; Northeast Atlantic Ocean, Shipek grab</t>
  </si>
  <si>
    <t>27511</t>
  </si>
  <si>
    <t>BM.1986,O213, 20, Wimpol-Tugro, 11/08/1984, 56 54 54 N; 8 0 30 W; Northeast Atlantic Ocean, Shipek grab</t>
  </si>
  <si>
    <t>27510</t>
  </si>
  <si>
    <t>BM.1986,O212, 19, Wimpol-Tugro, 12/08/1984, 56 53 36 N; 7 1 48 W; Northeast Atlantic Ocean, Shipek grab</t>
  </si>
  <si>
    <t>27509</t>
  </si>
  <si>
    <t>BM.1986,O211, 18, Wimpol-Tugro, 11/08/1984, 56 52 18 N; 7 58 6 W; Northeast Atlantic Ocean, Shipek grab</t>
  </si>
  <si>
    <t>27508</t>
  </si>
  <si>
    <t>BM.1986,O210, 17, Wimpol-Tugro, 11/08/1984, 56 51  N; 7 54 36 W; Northeast Atlantic Ocean, Shipek grab</t>
  </si>
  <si>
    <t>27507</t>
  </si>
  <si>
    <t>BM.1986,O21, 60, HMS Herald, 21/08/1985, 51 22 42 S; 60 23  W; Southwest Atlantic Ocean, Shipek grab</t>
  </si>
  <si>
    <t>27506</t>
  </si>
  <si>
    <t>BM.1986,O209, 16, Wimpol-Tugro, 11/08/1984, 56 54 12 N; 7 55 30 W; Northeast Atlantic Ocean, Shipek grab</t>
  </si>
  <si>
    <t>27505</t>
  </si>
  <si>
    <t>BM.1986,O208, 15, Wimpol-Tugro, 12/08/1984, 56 56 54 N; 7 54 18 W; Northeast Atlantic Ocean, Shipek grab</t>
  </si>
  <si>
    <t>27504</t>
  </si>
  <si>
    <t>BM.1986,O207, 14, Wimpol-Tugro, 12/08/1984, 56 59 36 N; 7 53 12 W; Northeast Atlantic Ocean, Shipek grab</t>
  </si>
  <si>
    <t>27503</t>
  </si>
  <si>
    <t>BM.1986,O206, 13, Wimpol-Tugro, 12/08/1984, 56 58 18 N; 7 50 42 W; Northeast Atlantic Ocean, Shipek grab</t>
  </si>
  <si>
    <t>27502</t>
  </si>
  <si>
    <t>BM.1986,O205, 12, Wimpol-Tugro, 12/08/1984, 56 59 42 N; 7 46 54 W; Northeast Atlantic Ocean, Shipek grab</t>
  </si>
  <si>
    <t>27501</t>
  </si>
  <si>
    <t>BM.1986,O204, 8, Wimpol-Tugro, 11/08/1984, 56 53 30 N; 7 50 42 W; Northeast Atlantic Ocean, Shipek grab</t>
  </si>
  <si>
    <t>27500</t>
  </si>
  <si>
    <t>BM.1986,O203, 6, Wimpol-Tugro, 11/08/1984, 56 53 30 N; 7 43 18 W; Northeast Atlantic Ocean, Shipek grab</t>
  </si>
  <si>
    <t>27499</t>
  </si>
  <si>
    <t>BM.1986,O202, 5, Wimpol-Tugro, 11/08/1984, 56 54 12 N; 7 45 54 W; Northeast Atlantic Ocean, Shipek grab</t>
  </si>
  <si>
    <t>27498</t>
  </si>
  <si>
    <t>BM.1986,O201, 8, HMS Fox, 09/03/1985, 13 51 6 N; 61 3 36 W; Western Central Atlantic Ocean, swimmer</t>
  </si>
  <si>
    <t>27497</t>
  </si>
  <si>
    <t>BM.1986,O200, 7, HMS Fox, 09/03/1985, 13 51 12 N; 61 3  W; Western Central Atlantic Ocean, swimmer</t>
  </si>
  <si>
    <t>27496</t>
  </si>
  <si>
    <t>BM.1986,O20, 59, HMS Herald, 21/08/1985, 51 23 18 S; 60 22 54 W; Southwest Atlantic Ocean, Shipek grab</t>
  </si>
  <si>
    <t>27495</t>
  </si>
  <si>
    <t>BM.1986,O2, 40, HMS Herald, 20/08/1985, 51 27 18 S; 60 6 30 W; Southwest Atlantic Ocean, Shipek grab</t>
  </si>
  <si>
    <t>27494</t>
  </si>
  <si>
    <t>BM.1986,O199, 6, HMS Fox, 09/03/1985, 13 51 12 N; 61 3 36 W; Western Central Atlantic Ocean, swimmer</t>
  </si>
  <si>
    <t>27493</t>
  </si>
  <si>
    <t>BM.1986,O198, 5, HMS Fox, 09/03/1985, 13 51 24 N; 61 3 42 W; Western Central Atlantic Ocean, swimmer</t>
  </si>
  <si>
    <t>27492</t>
  </si>
  <si>
    <t>BM.1986,O197, 4, HMS Fox, 08/03/1985, 13 50 54 N; 61 4 6 W; Western Central Atlantic Ocean, Shipek grab</t>
  </si>
  <si>
    <t>27491</t>
  </si>
  <si>
    <t>BM.1986,O196, 3, HMS Fox, 08/03/1985, 13 50 36 N; 61 4 6 W; Western Central Atlantic Ocean, Shipek grab</t>
  </si>
  <si>
    <t>27490</t>
  </si>
  <si>
    <t>BM.1986,O195, 2, HMS Fox, 08/03/1985, 13 51 6 N; 61 3 48 W; Western Central Atlantic Ocean, Shipek grab</t>
  </si>
  <si>
    <t>27489</t>
  </si>
  <si>
    <t>BM.1986,O194, 1, HMS Fox, 08/03/1985, 13 51 18 N; 61 3 54 W; Western Central Atlantic Ocean, Shipek grab</t>
  </si>
  <si>
    <t>27488</t>
  </si>
  <si>
    <t>BM.1986,O193, 10, HMS Fawn, 26/01/1985, 16 42 24 N; 62 14 30 W; Western Central Atlantic Ocean, underway sampler</t>
  </si>
  <si>
    <t>27487</t>
  </si>
  <si>
    <t>BM.1986,O192, 9, HMS Fawn, 26/01/1985, 16 42 48 N; 62 15 6 W; Western Central Atlantic Ocean, underway sampler</t>
  </si>
  <si>
    <t>27486</t>
  </si>
  <si>
    <t>BM.1986,O191, 8, HMS Fawn, 26/01/1985, 16 42 30 N; 62 17 48 W; Western Central Atlantic Ocean, underway sampler</t>
  </si>
  <si>
    <t>27485</t>
  </si>
  <si>
    <t>BM.1986,O190, 7, HMS Fawn, 26/01/1985, 16 43 6 N; 62 15 36 W; Western Central Atlantic Ocean, underway sampler</t>
  </si>
  <si>
    <t>27484</t>
  </si>
  <si>
    <t>BM.1986,O19, 58, HMS Herald, 21/08/1985, 51 24  S; 60 22 24 W; Southwest Atlantic Ocean, Shipek grab</t>
  </si>
  <si>
    <t>27483</t>
  </si>
  <si>
    <t>BM.1986,O189, 5, HMS Fawn, 26/01/1985, 16 43 54 N; 62 15 36 W; Western Central Atlantic Ocean, underway sampler</t>
  </si>
  <si>
    <t>27482</t>
  </si>
  <si>
    <t>BM.1986,O188, 4, HMS Fawn, 26/01/1985, 16 44 24 N; 62 15  W; Western Central Atlantic Ocean, underway sampler</t>
  </si>
  <si>
    <t>27481</t>
  </si>
  <si>
    <t>BM.1986,O187, 3, HMS Fawn, 26/01/1985, 16 44 24 N; 62 15 30 W; Western Central Atlantic Ocean, underway sampler</t>
  </si>
  <si>
    <t>27480</t>
  </si>
  <si>
    <t>BM.1986,O186, 2, HMS Fawn, 26/01/1985, 16 45 12 N; 62 15 6 W; Western Central Atlantic Ocean, underway sampler</t>
  </si>
  <si>
    <t>27479</t>
  </si>
  <si>
    <t>BM.1986,O185, 1, HMS Fawn, 26/01/1985, 16 45 12 N; 62 15 24 W; Western Central Atlantic Ocean, underway sampler</t>
  </si>
  <si>
    <t>27478</t>
  </si>
  <si>
    <t>BM.1986,O184, 37, HMS Herald, 10/08/1985, 51 47 30 S; 59 31 54 W; Southwest Atlantic Ocean, Shipek grab</t>
  </si>
  <si>
    <t>27477</t>
  </si>
  <si>
    <t>BM.1986,O183, 36, HMS Herald, 10/08/1985, 51 46 48 S; 59 31 36 W; Southwest Atlantic Ocean, Shipek grab</t>
  </si>
  <si>
    <t>27476</t>
  </si>
  <si>
    <t>BM.1986,O182, 35, HMS Herald, 10/08/1985, 51 46 24 S; 59 31 18 W; Southwest Atlantic Ocean, Shipek grab</t>
  </si>
  <si>
    <t>27475</t>
  </si>
  <si>
    <t>BM.1986,O181, 34, HMS Herald, 10/08/1985, 51 45 54 S; 59 30 30 W; Southwest Atlantic Ocean, Shipek grab</t>
  </si>
  <si>
    <t>27474</t>
  </si>
  <si>
    <t>BM.1986,O180, 33, HMS Herald, 10/08/1985, 51 43 12 S; 59 29 36 W; Southwest Atlantic Ocean, Shipek grab</t>
  </si>
  <si>
    <t>27473</t>
  </si>
  <si>
    <t>BM.1986,O18, 57, HMS Herald, 21/08/1985, 51 24 54 S; 60 22 54 W; Southwest Atlantic Ocean, Shipek grab</t>
  </si>
  <si>
    <t>27472</t>
  </si>
  <si>
    <t>BM.1986,O179, 32, HMS Herald, 10/08/1985, 51 42 42 S; 59 30 12 W; Southwest Atlantic Ocean, Shipek grab</t>
  </si>
  <si>
    <t>27471</t>
  </si>
  <si>
    <t>BM.1986,O178, 31, HMS Herald, 10/08/1985, 51 43  S; 59 31 6 W; Southwest Atlantic Ocean, Shipek grab</t>
  </si>
  <si>
    <t>27470</t>
  </si>
  <si>
    <t>BM.1986,O177, 30, HMS Herald, 10/08/1985, 51 44 6 S; 59 32  W; Southwest Atlantic Ocean, Shipek grab</t>
  </si>
  <si>
    <t>27469</t>
  </si>
  <si>
    <t>BM.1986,O176, 29, HMS Herald, 10/08/1985, 51 44 6 S; 59 34 42 W; Southwest Atlantic Ocean, Shipek grab</t>
  </si>
  <si>
    <t>27468</t>
  </si>
  <si>
    <t>BM.1986,O175, 28, HMS Herald, 10/08/1985, 51 46 24 S; 59 35 36 W; Southwest Atlantic Ocean, Shipek grab</t>
  </si>
  <si>
    <t>27467</t>
  </si>
  <si>
    <t>BM.1986,O174, 27, HMS Herald, 10/08/1985, 51 45 48 S; 59 34 42 W; Southwest Atlantic Ocean, Shipek grab</t>
  </si>
  <si>
    <t>27466</t>
  </si>
  <si>
    <t>BM.1986,O173, 26, HMS Herald, 10/08/1985, 51 41 30 S; 59 30 12 W; Southwest Atlantic Ocean, Shipek grab</t>
  </si>
  <si>
    <t>27465</t>
  </si>
  <si>
    <t>BM.1986,O172, 25, HMS Herald, 09/08/1985, 51 43 36 S; 59 32 48 W; Southwest Atlantic Ocean, Shipek grab</t>
  </si>
  <si>
    <t>27464</t>
  </si>
  <si>
    <t>BM.1986,O171, 24, HMS Herald, 09/08/1985, 51 43 48 S; 59 31 54 W; Southwest Atlantic Ocean, Shipek grab</t>
  </si>
  <si>
    <t>27463</t>
  </si>
  <si>
    <t>BM.1986,O170, 23, HMS Herald, 09/08/1985, 51 43 12 S; 59 33 48 W; Southwest Atlantic Ocean, Shipek grab</t>
  </si>
  <si>
    <t>27462</t>
  </si>
  <si>
    <t>BM.1986,O17, 56, HMS Herald, 21/08/1985, 51 25 18 S; 60 22 48 W; Southwest Atlantic Ocean, Shipek grab</t>
  </si>
  <si>
    <t>27461</t>
  </si>
  <si>
    <t>BM.1986,O169, 22, HMS Herald, 09/08/1985, 51 43  S; 59 32 54 W; Southwest Atlantic Ocean, Shipek grab</t>
  </si>
  <si>
    <t>27460</t>
  </si>
  <si>
    <t>BM.1986,O168, 21, HMS Herald, 09/08/1985, 51 43 18 S; 59 32  W; Southwest Atlantic Ocean, Shipek grab</t>
  </si>
  <si>
    <t>27459</t>
  </si>
  <si>
    <t>BM.1986,O167, 20, HMS Herald, 09/08/1985, 51 42 36 S; 59 33 48 W; Southwest Atlantic Ocean, Shipek grab</t>
  </si>
  <si>
    <t>27458</t>
  </si>
  <si>
    <t>BM.1986,O166, 19, HMS Herald, 09/08/1985, 51 42 36 S; 59 32 54 W; Southwest Atlantic Ocean, Shipek grab</t>
  </si>
  <si>
    <t>27457</t>
  </si>
  <si>
    <t>BM.1986,O165, 18, HMS Herald, 09/08/1985, 51 42 30 S; 59 31 54 W; Southwest Atlantic Ocean, Shipek grab</t>
  </si>
  <si>
    <t>27456</t>
  </si>
  <si>
    <t>BM.1986,O164, 17, HMS Herald, 09/08/1985, 51 42 36 S; 59 31 6 W; Southwest Atlantic Ocean, Shipek grab</t>
  </si>
  <si>
    <t>27455</t>
  </si>
  <si>
    <t>BM.1986,O163, 16, HMS Herald, 09/08/1985, 51 42  S; 59 30 54 W; Southwest Atlantic Ocean, Shipek grab</t>
  </si>
  <si>
    <t>27454</t>
  </si>
  <si>
    <t>BM.1986,O162, 15, HMS Herald, 09/08/1985, 51 42  S; 59 31 36 W; Southwest Atlantic Ocean, Shipek grab</t>
  </si>
  <si>
    <t>27453</t>
  </si>
  <si>
    <t>BM.1986,O161, 14, HMS Herald, 09/08/1985, 51 42 6 S; 59 32 48 W; Southwest Atlantic Ocean, Shipek grab</t>
  </si>
  <si>
    <t>27452</t>
  </si>
  <si>
    <t>BM.1986,O160, 13, HMS Herald, 09/08/1985, 51 41 30 S; 59 32  W; Southwest Atlantic Ocean, Shipek grab</t>
  </si>
  <si>
    <t>27451</t>
  </si>
  <si>
    <t>BM.1986,O16, 55, HMS Herald, 20/08/1985, 51 24 36 S; 60 23 54 W; Southwest Atlantic Ocean, Shipek grab</t>
  </si>
  <si>
    <t>27450</t>
  </si>
  <si>
    <t>BM.1986,O159, 12, HMS Herald, 09/08/1985, 51 41 36 S; 59 31 6 W; Southwest Atlantic Ocean, Shipek grab</t>
  </si>
  <si>
    <t>27449</t>
  </si>
  <si>
    <t>BM.1986,O158, 10, HMS Herald, 02/08/1985, 51 43 36 S; 59 33 54 W; Southwest Atlantic Ocean, Shipek grab</t>
  </si>
  <si>
    <t>27448</t>
  </si>
  <si>
    <t>BM.1986,O157, 8, HMS Herald, 02/08/1985, 51 43 30 S; 59 34 36 W; Southwest Atlantic Ocean, Shipek grab</t>
  </si>
  <si>
    <t>27447</t>
  </si>
  <si>
    <t>BM.1986,O156, 5, HMS Herald, 01/08/1985, 51 44 42 S; 59 33 36 W; Southwest Atlantic Ocean, Shipek grab</t>
  </si>
  <si>
    <t>27446</t>
  </si>
  <si>
    <t>BM.1986,O155, 4, HMS Herald, 01/08/1985, 51 44 48 S; 59 34 42 W; Southwest Atlantic Ocean, Shipek grab</t>
  </si>
  <si>
    <t>27445</t>
  </si>
  <si>
    <t>BM.1986,O154, 3, HMS Herald, 01/08/1985, 51 45 18 S; 59 33 54 W; Southwest Atlantic Ocean, Shipek grab</t>
  </si>
  <si>
    <t>27444</t>
  </si>
  <si>
    <t>BM.1986,O153, 2, HMS Herald, 01/08/1985, 51 45 24 S; 59 35 42 W; Southwest Atlantic Ocean, Shipek grab</t>
  </si>
  <si>
    <t>27443</t>
  </si>
  <si>
    <t>BM.1986,O152, 1, HMS Herald, 01/08/1985, 51 45 12 S; 59 34 24 W; Southwest Atlantic Ocean, Shipek grab</t>
  </si>
  <si>
    <t>27442</t>
  </si>
  <si>
    <t>BM.1986,O151, 200, HMS Herald, 03/10/1985, 51 50 54 S; 60 39 42 W; Southwest Atlantic Ocean, Shipek grab</t>
  </si>
  <si>
    <t>27441</t>
  </si>
  <si>
    <t>BM.1986,O150, 198, HMS Herald, 03/10/1985, 51 49 30 S; 60 37 18 W; Southwest Atlantic Ocean, Shipek grab</t>
  </si>
  <si>
    <t>27440</t>
  </si>
  <si>
    <t>BM.1986,O15, 54, HMS Herald, 20/08/1985, 51 24  S; 60 24  W; Southwest Atlantic Ocean, Shipek grab</t>
  </si>
  <si>
    <t>27439</t>
  </si>
  <si>
    <t>BM.1986,O149, 197, HMS Herald, 03/10/1985, 51 49 36 S; 60 39 42 W; Southwest Atlantic Ocean, Shipek grab</t>
  </si>
  <si>
    <t>27438</t>
  </si>
  <si>
    <t>BM.1986,O148, 196, HMS Herald, 03/10/1985, 51 48 6 S; 60 39 48 W; Southwest Atlantic Ocean, Shipek grab</t>
  </si>
  <si>
    <t>27437</t>
  </si>
  <si>
    <t>BM.1986,O147, 195, HMS Herald, 03/10/1985, 51 48  S; 60 37 30 W; Southwest Atlantic Ocean, Shipek grab</t>
  </si>
  <si>
    <t>27436</t>
  </si>
  <si>
    <t>BM.1986,O146, 194, HMS Herald, 03/10/1985, 51 46 48 S; 60 39 48 W; Southwest Atlantic Ocean, Shipek grab</t>
  </si>
  <si>
    <t>27435</t>
  </si>
  <si>
    <t>BM.1986,O145, 192, HMS Herald, 03/10/1985, 51 45 18 S; 60 43 54 W; Southwest Atlantic Ocean, Shipek grab</t>
  </si>
  <si>
    <t>27434</t>
  </si>
  <si>
    <t>BM.1986,O144, 191, HMS Herald, 03/10/1985, 51 45 36 S; 60 46 18 W; Southwest Atlantic Ocean, Shipek grab</t>
  </si>
  <si>
    <t>27433</t>
  </si>
  <si>
    <t>BM.1986,O143, 190, HMS Herald, 03/10/1985, 51 44 18 S; 60 48 42 W; Southwest Atlantic Ocean, Shipek grab</t>
  </si>
  <si>
    <t>27432</t>
  </si>
  <si>
    <t>BM.1986,O142, 189, HMS Herald, 03/10/1985, 51 44 18 S; 60 46 30 W; Southwest Atlantic Ocean, Shipek grab</t>
  </si>
  <si>
    <t>27431</t>
  </si>
  <si>
    <t>BM.1986,O141, 188, HMS Herald, 03/10/1985, 51 44 6 S; 60 44 12 W; Southwest Atlantic Ocean, Shipek grab</t>
  </si>
  <si>
    <t>27430</t>
  </si>
  <si>
    <t>BM.1986,O140, 187, HMS Herald, 03/10/1985, 51 44 12 S; 60 41 54 W; Southwest Atlantic Ocean, Shipek grab</t>
  </si>
  <si>
    <t>27429</t>
  </si>
  <si>
    <t>BM.1986,O14, 53, HMS Herald, 20/08/1985, 51 24  S; 60 25  W; Southwest Atlantic Ocean, Shipek grab</t>
  </si>
  <si>
    <t>27428</t>
  </si>
  <si>
    <t>BM.1986,O139, 186, HMS Herald, 03/10/1985, 51 42 54 S; 60 44 6 W; Southwest Atlantic Ocean, Shipek grab</t>
  </si>
  <si>
    <t>27427</t>
  </si>
  <si>
    <t>BM.1986,O138, 185, HMS Herald, 03/10/1985, 51 43  S; 60 46 12 W; Southwest Atlantic Ocean, Shipek grab</t>
  </si>
  <si>
    <t>27426</t>
  </si>
  <si>
    <t>BM.1986,O137, 184, HMS Herald, 03/10/1985, 51 42 54 S; 60 48 36 W; Southwest Atlantic Ocean, Shipek grab</t>
  </si>
  <si>
    <t>27425</t>
  </si>
  <si>
    <t>BM.1986,O136, 183, HMS Herald, 03/10/1985, 51 41 36 S; 60 44 30 W; Southwest Atlantic Ocean, Shipek grab</t>
  </si>
  <si>
    <t>27424</t>
  </si>
  <si>
    <t>BM.1986,O135, 182, HMS Herald, 03/10/1985, 51 41 18 S; 60 42 12 W; Southwest Atlantic Ocean, Shipek grab</t>
  </si>
  <si>
    <t>27423</t>
  </si>
  <si>
    <t>BM.1986,O134, 181, HMS Herald, 03/10/1985, 51 42 48 S; 60 42 6 W; Southwest Atlantic Ocean, Shipek grab</t>
  </si>
  <si>
    <t>27422</t>
  </si>
  <si>
    <t>BM.1986,O133, 180, HMS Herald, 03/10/1985, 51 44  S; 60 40  W; Southwest Atlantic Ocean, Shipek grab</t>
  </si>
  <si>
    <t>27421</t>
  </si>
  <si>
    <t>BM.1986,O132, 179, HMS Herald, 03/10/1985, 51 45 30 S; 60 39 48 W; Southwest Atlantic Ocean, Shipek grab</t>
  </si>
  <si>
    <t>27420</t>
  </si>
  <si>
    <t>BM.1986,O131, 178, HMS Herald, 03/10/1985, 51 46 42 S; 60 39 48 W; Southwest Atlantic Ocean, Shipek grab</t>
  </si>
  <si>
    <t>27419</t>
  </si>
  <si>
    <t>BM.1986,O130, 177, HMS Herald, 03/10/1985, 51 49 6 S; 60 36  W; Southwest Atlantic Ocean, Shipek grab</t>
  </si>
  <si>
    <t>27418</t>
  </si>
  <si>
    <t>BM.1986,O13, 52, HMS Herald, 20/08/1985, 51 23 30 S; 60 26 6 W; Southwest Atlantic Ocean, Shipek grab</t>
  </si>
  <si>
    <t>27417</t>
  </si>
  <si>
    <t>BM.1986,O1297, XS01, MV Pensurveyor, 24/08/1984, 58 39  N; 3 33 20 W; Northeast Atlantic Ocean, underway sampler</t>
  </si>
  <si>
    <t>27416</t>
  </si>
  <si>
    <t>BM.1986,O1296, 1364, MV Pensurveyor, 15/08/1984, 58 37 30 N; 3 42 18 W; Northeast Atlantic Ocean, underway sampler</t>
  </si>
  <si>
    <t>27415</t>
  </si>
  <si>
    <t>BM.1986,O1295, 1361, MV Pensurveyor, 15/08/1984, 58 37 30 N; 3 45 30 W; Northeast Atlantic Ocean, underway sampler</t>
  </si>
  <si>
    <t>27414</t>
  </si>
  <si>
    <t>BM.1986,O1294, 1292, MV Pensurveyor, 14/08/1984, 58 38 6 N; 3 48 24 W; Northeast Atlantic Ocean, underway sampler</t>
  </si>
  <si>
    <t>27413</t>
  </si>
  <si>
    <t>BM.1986,O1293, 1283, MV Pensurveyor, 14/08/1984, 58 38 18 N; 3 38 12 W; Northeast Atlantic Ocean, underway sampler</t>
  </si>
  <si>
    <t>27412</t>
  </si>
  <si>
    <t>BM.1986,O1292, 1272, MV Pensurveyor, 12/08/1984, 58 38 54 N; 3 43 54 W; Northeast Atlantic Ocean, underway sampler</t>
  </si>
  <si>
    <t>27411</t>
  </si>
  <si>
    <t>BM.1986,O1291, 1219, MV Pensurveyor, 07/08/1984, 58 39 36 N; 3 37  W; Northeast Atlantic Ocean, underway sampler</t>
  </si>
  <si>
    <t>27410</t>
  </si>
  <si>
    <t>BM.1986,O1290, 1215, MV Pensurveyor, 07/08/1984, 58 39 36 N; 3 41 6 W; Northeast Atlantic Ocean, underway sampler</t>
  </si>
  <si>
    <t>27409</t>
  </si>
  <si>
    <t>BM.1986,O129, 174, HMS Herald, 02/10/1985, 51 54 54 S; 60 49 6 W; Southwest Atlantic Ocean, Shipek grab</t>
  </si>
  <si>
    <t>27408</t>
  </si>
  <si>
    <t>BM.1986,O1289, 1117, MV Pensurveyor, 05/08/1984, 58 40 6 N; 3 49 54 W; Northeast Atlantic Ocean, underway sampler</t>
  </si>
  <si>
    <t>27407</t>
  </si>
  <si>
    <t>BM.1986,O1288, 1111, MV Pensurveyor, 05/08/1984, 58 40 12 N; 3 43 48 W; Northeast Atlantic Ocean, underway sampler</t>
  </si>
  <si>
    <t>27406</t>
  </si>
  <si>
    <t>BM.1986,O1287, 1102, MV Pensurveyor, 05/08/1984, 58 40 24 N; 3 34 54 W; Northeast Atlantic Ocean, underway sampler</t>
  </si>
  <si>
    <t>27405</t>
  </si>
  <si>
    <t>BM.1986,O1286, 1429, MV Pensurveyor, 20/08/1984, 58 36 54 N; 4 23 6 W; Northeast Atlantic Ocean, underway sampler</t>
  </si>
  <si>
    <t>27404</t>
  </si>
  <si>
    <t>BM.1986,O1285, 1423, MV Pensurveyor, 20/08/1984, 58 36 42 N; 4 31 36 W; Northeast Atlantic Ocean, underway sampler</t>
  </si>
  <si>
    <t>27403</t>
  </si>
  <si>
    <t>BM.1986,O1284, 1418, MV Pensurveyor, 19/08/1984, 58 36  N; 4 37 36 W; Northeast Atlantic Ocean, underway sampler</t>
  </si>
  <si>
    <t>27402</t>
  </si>
  <si>
    <t>BM.1986,O1283, 1409, MV Pensurveyor, 19/08/1984, 58 36 12 N; 4 25 48 W; Northeast Atlantic Ocean, underway sampler</t>
  </si>
  <si>
    <t>27401</t>
  </si>
  <si>
    <t>BM.1986,O1282, 1403, MV Pensurveyor, 19/08/1984, 58 36 18 N; 4 19 6 W; Northeast Atlantic Ocean, underway sampler</t>
  </si>
  <si>
    <t>27400</t>
  </si>
  <si>
    <t>BM.1986,O1281, 1369, MV Pensurveyor, 19/08/1984, 58 35 24 N; 4 32 48 W; Northeast Atlantic Ocean, underway sampler</t>
  </si>
  <si>
    <t>27399</t>
  </si>
  <si>
    <t>BM.1986,O1280, 1335, MV Pensurveyor, 14/08/1984, 58 37 18 N; 4 37 30 W; Northeast Atlantic Ocean, underway sampler</t>
  </si>
  <si>
    <t>27398</t>
  </si>
  <si>
    <t>BM.1986,O128, 173, HMS Herald, 02/10/1985, 51 55 42 S; 60 49 12 W; Southwest Atlantic Ocean, Shipek grab</t>
  </si>
  <si>
    <t>27397</t>
  </si>
  <si>
    <t>BM.1986,O1279, 1238, MV Pensurveyor, 19/08/1984, 58 38 18 N; 4 20 30 W; Northeast Atlantic Ocean, underway sampler</t>
  </si>
  <si>
    <t>27396</t>
  </si>
  <si>
    <t>BM.1986,O1278, 1232, MV Pensurveyor, 12/08/1984, 58 38 12 N; 4 27 6 W; Northeast Atlantic Ocean, underway sampler</t>
  </si>
  <si>
    <t>27395</t>
  </si>
  <si>
    <t>BM.1986,O1277, 1229, MV Pensurveyor, 12/08/1984, 58 38 6 N; 4 32 24 W; Northeast Atlantic Ocean, underway sampler</t>
  </si>
  <si>
    <t>27394</t>
  </si>
  <si>
    <t>BM.1986,O1276, 1177, MV Pensurveyor, 07/08/1984, 58 38 54 N; 4 22 48 W; Northeast Atlantic Ocean, underway sampler</t>
  </si>
  <si>
    <t>27393</t>
  </si>
  <si>
    <t>BM.1986,O1275, 1164, MV Pensurveyor, 07/08/1984, 58 38 42 N; 4 37 6 W; Northeast Atlantic Ocean, underway sampler</t>
  </si>
  <si>
    <t>27392</t>
  </si>
  <si>
    <t>BM.1986,O1274, 1157, MV Pensurveyor, 05/08/1984, 58 39 24 N; 4 32 48 W; Northeast Atlantic Ocean, underway sampler</t>
  </si>
  <si>
    <t>27391</t>
  </si>
  <si>
    <t>BM.1986,O1273, 1145, MV Pensurveyor, 05/08/1984, 58 39 42 N; 4 19 18 W; Northeast Atlantic Ocean, underway sampler</t>
  </si>
  <si>
    <t>27390</t>
  </si>
  <si>
    <t>BM.1986,O1272, 903, MV Pensurveyor, 22/07/1984, 58 40 54 N; 3 46 24 W; Northeast Atlantic Ocean, underway sampler</t>
  </si>
  <si>
    <t>27389</t>
  </si>
  <si>
    <t>BM.1986,O1271, 900, MV Pensurveyor, 22/07/1984, 58 40 54 N; 3 43 30 W; Northeast Atlantic Ocean, underway sampler</t>
  </si>
  <si>
    <t>27388</t>
  </si>
  <si>
    <t>BM.1986,O1270, 895, MV Pensurveyor, 22/07/1984, 58 41  N; 3 38 30 W; Northeast Atlantic Ocean, underway sampler</t>
  </si>
  <si>
    <t>27387</t>
  </si>
  <si>
    <t>BM.1986,O127, 172, HMS Herald, 02/10/1985, 51 55 42 S; 60 47 54 W; Southwest Atlantic Ocean, Shipek grab</t>
  </si>
  <si>
    <t>27386</t>
  </si>
  <si>
    <t>BM.1986,O1269, 880, MV Pensurveyor, 22/07/1984, 58 41 36 N; 3 42 30 W; Northeast Atlantic Ocean, underway sampler</t>
  </si>
  <si>
    <t>27385</t>
  </si>
  <si>
    <t>BM.1986,O1268, 874, MV Pensurveyor, 22/07/1984, 58 41 30 N; 3 49 36 W; Northeast Atlantic Ocean, underway sampler</t>
  </si>
  <si>
    <t>27384</t>
  </si>
  <si>
    <t>BM.1986,O1267, 795, MV Pensurveyor, 18/07/1984, 58 42 6 N; 3 52 36 W; Northeast Atlantic Ocean, underway sampler</t>
  </si>
  <si>
    <t>27383</t>
  </si>
  <si>
    <t>BM.1986,O1266, 784, MV Pensurveyor, 18/07/1984, 58 42 18 N; 3 36 54 W; Northeast Atlantic Ocean, underway sampler</t>
  </si>
  <si>
    <t>27382</t>
  </si>
  <si>
    <t>BM.1986,O1265, 749, MV Pensurveyor, 17/07/1984, 58 42 48 N; 3 56 12 W; Northeast Atlantic Ocean, underway sampler</t>
  </si>
  <si>
    <t>27381</t>
  </si>
  <si>
    <t>BM.1986,O1264, 741, MV Pensurveyor, 17/07/1984, 58 42 54 N; 3 46 30 W; Northeast Atlantic Ocean, underway sampler</t>
  </si>
  <si>
    <t>27380</t>
  </si>
  <si>
    <t>BM.1986,O1263, 737, MV Pensurveyor, 17/07/1984, 58 43  N; 3 40 24 W; Northeast Atlantic Ocean, underway sampler</t>
  </si>
  <si>
    <t>27379</t>
  </si>
  <si>
    <t>BM.1986,O1262, 729, MV Pensurveyor, 15/07/1984, 58 43 42 N; 3 37 54 W; Northeast Atlantic Ocean, underway sampler</t>
  </si>
  <si>
    <t>27378</t>
  </si>
  <si>
    <t>BM.1986,O1261, 721, MV Pensurveyor, 15/07/1984, 58 43 30 N; 3 49 24 W; Northeast Atlantic Ocean, underway sampler</t>
  </si>
  <si>
    <t>27377</t>
  </si>
  <si>
    <t>BM.1986,O1260, 719, MV Pensurveyor, 15/07/1984, 58 43 30 N; 3 53  W; Northeast Atlantic Ocean, underway sampler</t>
  </si>
  <si>
    <t>27376</t>
  </si>
  <si>
    <t>BM.1986,O126, 171, HMS Herald, 02/10/1985, 51 56 18 S; 60 47 54 W; Southwest Atlantic Ocean, Shipek grab</t>
  </si>
  <si>
    <t>27375</t>
  </si>
  <si>
    <t>BM.1986,O1259, 714, MV Pensurveyor, 15/07/1984, 58 43 24 N; 3 59 18 W; Northeast Atlantic Ocean, underway sampler</t>
  </si>
  <si>
    <t>27374</t>
  </si>
  <si>
    <t>BM.1986,O1258, 674, MV Pensurveyor, 13/07/1984, 58 44 18 N; 3 45 6 W; Northeast Atlantic Ocean, underway sampler</t>
  </si>
  <si>
    <t>27373</t>
  </si>
  <si>
    <t>BM.1986,O1257, 666, MV Pensurveyor, 13/07/1984, 58 44 6 N; 3 55 24 W; Northeast Atlantic Ocean, underway sampler</t>
  </si>
  <si>
    <t>27372</t>
  </si>
  <si>
    <t>BM.1986,O1256, 604, MV Pensurveyor, 13/07/1984, 58 44 48 N; 3 58 12 W; Northeast Atlantic Ocean, underway sampler</t>
  </si>
  <si>
    <t>27371</t>
  </si>
  <si>
    <t>BM.1986,O1255, 600, MV Pensurveyor, 13/07/1984, 58 44 48 N; 3 53 18 W; Northeast Atlantic Ocean, underway sampler</t>
  </si>
  <si>
    <t>27370</t>
  </si>
  <si>
    <t>BM.1986,O1254, 597, MV Pensurveyor, 13/07/1984, 58 44 54 N; 3 48 36 W; Northeast Atlantic Ocean, underway sampler</t>
  </si>
  <si>
    <t>27369</t>
  </si>
  <si>
    <t>BM.1986,O1253, 591, MV Pensurveyor, 13/07/1984, 58 45  N; 3 37 30 W; Northeast Atlantic Ocean, underway sampler</t>
  </si>
  <si>
    <t>27368</t>
  </si>
  <si>
    <t>BM.1986,O1252, 561, MV Pensurveyor, 04/07/1984, 58 45 42 N; 3 42 12 W; Northeast Atlantic Ocean, underway sampler</t>
  </si>
  <si>
    <t>27367</t>
  </si>
  <si>
    <t>BM.1986,O1251, 557, MV Pensurveyor, 04/07/1984, 58 45 48 N; 3 34 36 W; Northeast Atlantic Ocean, underway sampler</t>
  </si>
  <si>
    <t>27366</t>
  </si>
  <si>
    <t>BM.1986,O1250, 546, MV Pensurveyor, 04/07/1984, 58 46 12 N; 3 50 24 W; Northeast Atlantic Ocean, underway sampler</t>
  </si>
  <si>
    <t>27365</t>
  </si>
  <si>
    <t>BM.1986,O125, 170, HMS Herald, 02/10/1985, 51 56 54 S; 60 47 48 W; Southwest Atlantic Ocean, Shipek grab</t>
  </si>
  <si>
    <t>27364</t>
  </si>
  <si>
    <t>BM.1986,O1249, 509, MV Pensurveyor, 22/07/1984, 58 47 6 N; 3 35 42 W; Northeast Atlantic Ocean, underway sampler</t>
  </si>
  <si>
    <t>27363</t>
  </si>
  <si>
    <t>BM.1986,O1248, 505, MV Pensurveyor, 22/06/1984, 58 47  N; 3 40 18 W; Northeast Atlantic Ocean, underway sampler</t>
  </si>
  <si>
    <t>27362</t>
  </si>
  <si>
    <t>BM.1986,O1247, 500, MV Pensurveyor, 22/07/1984, 58 46 54 N; 3 46 12 W; Northeast Atlantic Ocean, underway sampler</t>
  </si>
  <si>
    <t>27361</t>
  </si>
  <si>
    <t>BM.1986,O1246, 414, MV Pensurveyor, 21/06/1984, 58 47 36 N; 3 49 6 W; Northeast Atlantic Ocean, underway sampler</t>
  </si>
  <si>
    <t>27360</t>
  </si>
  <si>
    <t>BM.1986,O1245, 408, MV Pensurveyor, 21/06/1984, 58 47 42 N; 3 42  W; Northeast Atlantic Ocean, underway sampler</t>
  </si>
  <si>
    <t>27359</t>
  </si>
  <si>
    <t>BM.1986,O1244, 399, MV Pensurveyor, 20/06/1984, 58 48 24 N; 3 33 36 W; Northeast Atlantic Ocean, underway sampler</t>
  </si>
  <si>
    <t>27358</t>
  </si>
  <si>
    <t>BM.1986,O1243, 395, MV Pensurveyor, 20/06/1984, 58 48 24 N; 3 38 24 W; Northeast Atlantic Ocean, underway sampler</t>
  </si>
  <si>
    <t>27357</t>
  </si>
  <si>
    <t>BM.1986,O1242, 390, MV Pensurveyor, 20/06/1984, 58 48 18 N; 3 44 18 W; Northeast Atlantic Ocean, underway sampler</t>
  </si>
  <si>
    <t>27356</t>
  </si>
  <si>
    <t>BM.1986,O1241, 309, MV Pensurveyor, 16/06/1984, 58 48 54 N; 3 48 24 W; Northeast Atlantic Ocean, underway sampler</t>
  </si>
  <si>
    <t>27355</t>
  </si>
  <si>
    <t>BM.1986,O1240, 304, MV Pensurveyor, 16/06/1984, 58 49  N; 3 42 24 W; Northeast Atlantic Ocean, underway sampler</t>
  </si>
  <si>
    <t>27354</t>
  </si>
  <si>
    <t>BM.1986,O124, 169, HMS Herald, 02/10/1985, 51 56 48 S; 60 50  W; Southwest Atlantic Ocean, Shipek grab</t>
  </si>
  <si>
    <t>27353</t>
  </si>
  <si>
    <t>BM.1986,O1239, 298, MV Pensurveyor, 16/06/1984, 58 49 6 N; 3 35 54 W; Northeast Atlantic Ocean, underway sampler</t>
  </si>
  <si>
    <t>27352</t>
  </si>
  <si>
    <t>BM.1986,O1238, 291, MV Pensurveyor, 09/09/1984, 58 50 24 N; 3 38  W; Northeast Atlantic Ocean, underway sampler</t>
  </si>
  <si>
    <t>27351</t>
  </si>
  <si>
    <t>BM.1986,O1237, 287, MV Pensurveyor, 09/09/1984, 58 50 24 N; 3 42 54 W; Northeast Atlantic Ocean, underway sampler</t>
  </si>
  <si>
    <t>27350</t>
  </si>
  <si>
    <t>BM.1986,O1236, 281, MV Pensurveyor, 09/09/1984, 58 50 12 N; 3 50 54 W; Northeast Atlantic Ocean, underway sampler</t>
  </si>
  <si>
    <t>27349</t>
  </si>
  <si>
    <t>BM.1986,O1235, 311, MV Proud Seahorse, 02/09/1984, 58 37 30 N; 2 41 6 W; Northeast Atlantic Ocean, underway sampler</t>
  </si>
  <si>
    <t>27348</t>
  </si>
  <si>
    <t>BM.1986,O1234, 301, MV Proud Seahorse, 02/09/1984, 58 37 24 N; 2 49 36 W; Northeast Atlantic Ocean, underway sampler</t>
  </si>
  <si>
    <t>27347</t>
  </si>
  <si>
    <t>BM.1986,O1233, 292, MV Proud Seahorse, 02/09/1984, 58 37 24 N; 2 56 18 W; Northeast Atlantic Ocean, underway sampler</t>
  </si>
  <si>
    <t>27346</t>
  </si>
  <si>
    <t>BM.1986,O1232, 277, MV Proud Seahorse, 01/09/1984, 58 38 6 N; 2 47 18 W; Northeast Atlantic Ocean, underway sampler</t>
  </si>
  <si>
    <t>27345</t>
  </si>
  <si>
    <t>BM.1986,O1231, 263, MV Proud Seahorse, 01/09/1984, 58 38 12 N; 2 36 18 W; Northeast Atlantic Ocean, underway sampler</t>
  </si>
  <si>
    <t>27344</t>
  </si>
  <si>
    <t>BM.1986,O1230, 257, MV Proud Seahorse, 01/09/1984, 58 38 48 N; 2 40 12 W; Northeast Atlantic Ocean, underway sampler</t>
  </si>
  <si>
    <t>27343</t>
  </si>
  <si>
    <t>BM.1986,O123, 168, HMS Herald, 02/10/1985, 51 56 24 S; 60 50  W; Southwest Atlantic Ocean, Shipek grab</t>
  </si>
  <si>
    <t>27342</t>
  </si>
  <si>
    <t>BM.1986,O1229, 244, MV Proud Seahorse, 01/09/1984, 58 38 42 N; 2 52 6 W; Northeast Atlantic Ocean, underway sampler</t>
  </si>
  <si>
    <t>27341</t>
  </si>
  <si>
    <t>BM.1986,O1228, 231, MV Proud Seahorse, 01/09/1984, 58 39 30 N; 2 45  W; Northeast Atlantic Ocean, underway sampler</t>
  </si>
  <si>
    <t>27340</t>
  </si>
  <si>
    <t>BM.1986,O1227, 224, MV Proud Seahorse, 01/09/1984, 58 39 30 N; 2 37  W; Northeast Atlantic Ocean, underway sampler</t>
  </si>
  <si>
    <t>27339</t>
  </si>
  <si>
    <t>BM.1986,O1226, 216, MV Proud Seahorse, 01/09/1984, 58 40 12 N; 2 41 12 W; Northeast Atlantic Ocean, underway sampler</t>
  </si>
  <si>
    <t>27338</t>
  </si>
  <si>
    <t>BM.1986,O1225, 204, MV Proud Seahorse, 01/09/1984, 58 41 30 N; 2 44 48 W; Northeast Atlantic Ocean, underway sampler</t>
  </si>
  <si>
    <t>27337</t>
  </si>
  <si>
    <t>BM.1986,O1224, 197, MV Proud Seahorse, 01/09/1984, 58 41 30 N; 2 37  W; Northeast Atlantic Ocean, underway sampler</t>
  </si>
  <si>
    <t>27336</t>
  </si>
  <si>
    <t>BM.1986,O1223, 184, MV Proud Seahorse, 01/09/1984, 58 40 48 N; 2 49 6 W; Northeast Atlantic Ocean, underway sampler</t>
  </si>
  <si>
    <t>27335</t>
  </si>
  <si>
    <t>BM.1986,O1222, 169, MV Proud Seahorse, 01/09/1984, 58 42 12 N; 2 41  W; Northeast Atlantic Ocean, underway sampler</t>
  </si>
  <si>
    <t>27334</t>
  </si>
  <si>
    <t>BM.1986,O1221, 148, MV Proud Seahorse, 31/08/1984, 58 42 48 N; 2 49 12 W; Northeast Atlantic Ocean, underway sampler</t>
  </si>
  <si>
    <t>27333</t>
  </si>
  <si>
    <t>BM.1986,O1220, 143, MV Proud Seahorse, 31/08/1984, 58 43 30 N; 2 45 36 W; Northeast Atlantic Ocean, underway sampler</t>
  </si>
  <si>
    <t>27332</t>
  </si>
  <si>
    <t>BM.1986,O122, 167, HMS Herald, 02/10/1985, 51 56 30 S; 60 49 6 W; Southwest Atlantic Ocean, Shipek grab</t>
  </si>
  <si>
    <t>27331</t>
  </si>
  <si>
    <t>BM.1986,O1219, 136, MV Proud Seahorse, 31/08/1984, 58 43 30 N; 2 37 48 W; Northeast Atlantic Ocean, underway sampler</t>
  </si>
  <si>
    <t>27330</t>
  </si>
  <si>
    <t>BM.1986,O1218, 125, MV Proud Seahorse, 31/08/1984, 58 44 12 N; 2 42 18 W; Northeast Atlantic Ocean, underway sampler</t>
  </si>
  <si>
    <t>27329</t>
  </si>
  <si>
    <t>BM.1986,O1217, 113, MV Proud Seahorse, 31/08/1984, 58 44 12 N; 2 48 12 W; Northeast Atlantic Ocean, underway sampler</t>
  </si>
  <si>
    <t>27328</t>
  </si>
  <si>
    <t>BM.1986,O1216, 95, MV Proud Seahorse, 29/08/1984, 58 44 48 N; 2 51 6 W; Northeast Atlantic Ocean, underway sampler</t>
  </si>
  <si>
    <t>27327</t>
  </si>
  <si>
    <t>BM.1986,O1215, 80, MV Proud Seahorse, 29/08/1984, 58 44 54 N; 2 39 30 W; Northeast Atlantic Ocean, underway sampler</t>
  </si>
  <si>
    <t>27326</t>
  </si>
  <si>
    <t>BM.1986,O1214, 66, MV Proud Seahorse, 29/08/1984, 58 45 30 N; 2 45 42 W; Northeast Atlantic Ocean, underway sampler</t>
  </si>
  <si>
    <t>27325</t>
  </si>
  <si>
    <t>BM.1986,O1213, 59, MV Proud Seahorse, 29/08/1984, 58 45 30 N; 2 53 48 W; Northeast Atlantic Ocean, underway sampler</t>
  </si>
  <si>
    <t>27324</t>
  </si>
  <si>
    <t>BM.1986,O1212, 55, MV Proud Seahorse, 28/08/1984, 58 46 12 N; 2 50 12 W; Northeast Atlantic Ocean, underway sampler</t>
  </si>
  <si>
    <t>27323</t>
  </si>
  <si>
    <t>BM.1986,O1211, 48, MV Proud Seahorse, 28/08/1984, 58 46 12 N; 2 43 6 W; Northeast Atlantic Ocean, underway sampler</t>
  </si>
  <si>
    <t>27322</t>
  </si>
  <si>
    <t>BM.1986,O1210, 41, MV Proud Seahorse, 28/08/1984, 58 46 12 N; 2 36 36 W; Northeast Atlantic Ocean, underway sampler</t>
  </si>
  <si>
    <t>27321</t>
  </si>
  <si>
    <t>BM.1986,O121, 166, HMS Herald, 02/10/1985, 51 55 42 S; 60 50 6 W; Southwest Atlantic Ocean, Shipek grab</t>
  </si>
  <si>
    <t>27320</t>
  </si>
  <si>
    <t>BM.1986,O1209, 32, MV Proud Seahorse, 28/08/1984, 58 46 54 N; 2 40 42 W; Northeast Atlantic Ocean, underway sampler</t>
  </si>
  <si>
    <t>27319</t>
  </si>
  <si>
    <t>BM.1986,O1208, 22, MV Proud Seahorse, 28/08/1984, 58 46 48 N; 2 47 42 W; Northeast Atlantic Ocean, underway sampler</t>
  </si>
  <si>
    <t>27318</t>
  </si>
  <si>
    <t>BM.1986,O1207, 11, MV Proud Seahorse, 28/08/1984, 58 46 48 N; 2 53 18 W; Northeast Atlantic Ocean, underway sampler</t>
  </si>
  <si>
    <t>27317</t>
  </si>
  <si>
    <t>BM.1986,O1206, 187, British Enterprise One, 22/08/1984, 58 35 36 N; 2 48 30 W; Northeast Atlantic Ocean, underway sampler</t>
  </si>
  <si>
    <t>27316</t>
  </si>
  <si>
    <t>BM.1986,O1205, 171, British Enterprise One, 21/08/1984, 58 36 6 N; 2 36 6 W; Northeast Atlantic Ocean, underway sampler</t>
  </si>
  <si>
    <t>27315</t>
  </si>
  <si>
    <t>BM.1986,O1204, 165, British Enterprise One, 21/08/1984, 58 36 48 N; 2 42  W; Northeast Atlantic Ocean, underway sampler</t>
  </si>
  <si>
    <t>27314</t>
  </si>
  <si>
    <t>BM.1986,O1203, 160, British Enterprise One, 18/08/1984, 58 27 48 N; 2 42 42 W; Northeast Atlantic Ocean, underway sampler</t>
  </si>
  <si>
    <t>27313</t>
  </si>
  <si>
    <t>BM.1986,O1202, 147, British Enterprise One, 17/08/1984, 58 30 6 N; 2 44 24 W; Northeast Atlantic Ocean, underway sampler</t>
  </si>
  <si>
    <t>27312</t>
  </si>
  <si>
    <t>BM.1986,O1201, 142, British Enterprise One, 17/08/1984, 58 31 48 N; 2 49 30 W; Northeast Atlantic Ocean, underway sampler</t>
  </si>
  <si>
    <t>27311</t>
  </si>
  <si>
    <t>BM.1986,O1200, 132, British Enterprise One, 16/08/1984, 58 32 12 N; 2 48 12 W; Northeast Atlantic Ocean, underway sampler</t>
  </si>
  <si>
    <t>27310</t>
  </si>
  <si>
    <t>BM.1986,O120, 164, HMS Herald, 02/10/1985, 51 55 6 S; 60 51 6 W; Southwest Atlantic Ocean, Shipek grab</t>
  </si>
  <si>
    <t>27309</t>
  </si>
  <si>
    <t>BM.1986,O12, 51, HMS Herald, 20/08/1985, 51 23 18 S; 60 26 48 W; Southwest Atlantic Ocean, Shipek grab</t>
  </si>
  <si>
    <t>27308</t>
  </si>
  <si>
    <t>BM.1986,O1199, 128, British Enterprise One, 16/08/1984, 58 33 36 N; 2 52 18 W; Northeast Atlantic Ocean, underway sampler</t>
  </si>
  <si>
    <t>27307</t>
  </si>
  <si>
    <t>BM.1986,O1198, 123, British Enterprise One, 16/08/1984, 58 35 6 N; 2 54 18 W; Northeast Atlantic Ocean, underway sampler</t>
  </si>
  <si>
    <t>27306</t>
  </si>
  <si>
    <t>BM.1986,O1197, 119, British Enterprise One, 16/08/1984, 58 33 42 N; 2 50 18 W; Northeast Atlantic Ocean, underway sampler</t>
  </si>
  <si>
    <t>27305</t>
  </si>
  <si>
    <t>BM.1986,O1196, 113, British Enterprise One, 16/08/1984, 58 31 30 N; 2 43 54 W; Northeast Atlantic Ocean, underway sampler</t>
  </si>
  <si>
    <t>27304</t>
  </si>
  <si>
    <t>BM.1986,O1195, 97, British Enterprise One, 16/08/1984, 58 35 24 N; 2 52 48 W; Northeast Atlantic Ocean, underway sampler</t>
  </si>
  <si>
    <t>27303</t>
  </si>
  <si>
    <t>BM.1986,O1194, 88, British Enterprise One, 14/08/1984, 58 33 42 N; 2 40 54 W; Northeast Atlantic Ocean, underway sampler</t>
  </si>
  <si>
    <t>27302</t>
  </si>
  <si>
    <t>BM.1986,O1193, 83, British Enterprise One, 14/08/1984, 58 35 36 N; 2 46 18 W; Northeast Atlantic Ocean, underway sampler</t>
  </si>
  <si>
    <t>27301</t>
  </si>
  <si>
    <t>BM.1986,O1192, 79, British Enterprise One, 14/08/1984, 58 37  N; 2 50 18 W; Northeast Atlantic Ocean, underway sampler</t>
  </si>
  <si>
    <t>27300</t>
  </si>
  <si>
    <t>BM.1986,O1191, 50, British Enterprise One, 14/08/1984, 58 32 36 N; 2 42 24 W; Northeast Atlantic Ocean, underway sampler</t>
  </si>
  <si>
    <t>27299</t>
  </si>
  <si>
    <t>BM.1986,O1190, 47, British Enterprise One, 14/08/1984, 58 33 42 N; 2 45 36 W; Northeast Atlantic Ocean, underway sampler</t>
  </si>
  <si>
    <t>27298</t>
  </si>
  <si>
    <t>BM.1986,O119, 163, HMS Herald, 02/10/1985, 51 55  S; 60 49 6 W; Southwest Atlantic Ocean, Shipek grab</t>
  </si>
  <si>
    <t>27297</t>
  </si>
  <si>
    <t>BM.1986,O1189, 44, British Enterprise One, 14/08/1984, 58 34 48 N; 2 48 48 W; Northeast Atlantic Ocean, underway sampler</t>
  </si>
  <si>
    <t>27296</t>
  </si>
  <si>
    <t>BM.1986,O1188, 30, British Enterprise One, 10/08/1984, 58 35 30 N; 2 41 30 W; Northeast Atlantic Ocean, underway sampler</t>
  </si>
  <si>
    <t>27295</t>
  </si>
  <si>
    <t>BM.1986,O1187, 10, British Enterprise One, 10/08/1984, 58 36 30 N; 2 46 36 W; Northeast Atlantic Ocean, underway sampler</t>
  </si>
  <si>
    <t>27294</t>
  </si>
  <si>
    <t>BM.1986,O1186, 235, British Enterprise One, 02/08/1984, 58 43 54 N; 3 22 12 W; Northeast Atlantic Ocean, underway sampler</t>
  </si>
  <si>
    <t>27293</t>
  </si>
  <si>
    <t>BM.1986,O1185, 264, British Enterprise One, 02/08/1984, 58 39 48 N; 3 20 24 W; Northeast Atlantic Ocean, underway sampler</t>
  </si>
  <si>
    <t>27292</t>
  </si>
  <si>
    <t>BM.1986,O1184, 226, British Enterprise One, 02/08/1984, 58 41 6 N; 3 23 6 W; Northeast Atlantic Ocean, underway sampler</t>
  </si>
  <si>
    <t>27291</t>
  </si>
  <si>
    <t>BM.1986,O1183, 204, British Enterprise One, 02/08/1984, 58 39 6 N; 3 32  W; Northeast Atlantic Ocean, underway sampler</t>
  </si>
  <si>
    <t>27290</t>
  </si>
  <si>
    <t>BM.1986,O1182, 199, British Enterprise One, 31/07/1984, 58 43 48 N; 3 28  W; Northeast Atlantic Ocean, underway sampler</t>
  </si>
  <si>
    <t>27289</t>
  </si>
  <si>
    <t>BM.1986,O1181, 173, British Enterprise One, 29/07/1984, 58 42 30 N; 3 20 12 W; Northeast Atlantic Ocean, underway sampler</t>
  </si>
  <si>
    <t>27288</t>
  </si>
  <si>
    <t>BM.1986,O1180, 167, British Enterprise One, 29/07/1984, 58 42 30 N; 3 27 12 W; Northeast Atlantic Ocean, underway sampler</t>
  </si>
  <si>
    <t>27287</t>
  </si>
  <si>
    <t>BM.1986,O118, 162, HMS Herald, 02/10/1985, 51 56 18 S; 60 48  W; Southwest Atlantic Ocean, Shipek grab</t>
  </si>
  <si>
    <t>27286</t>
  </si>
  <si>
    <t>BM.1986,O1179, 163, British Enterprise One, 29/07/1984, 58 42 24 N; 3 31 48 W; Northeast Atlantic Ocean, broken shells,small gravel</t>
  </si>
  <si>
    <t>27285</t>
  </si>
  <si>
    <t>BM.1986,O1178, 139, British Enterprise One, 29/07/1984, 58 41 6 N; 3 29 30 W; Northeast Atlantic Ocean, underway sampler</t>
  </si>
  <si>
    <t>27284</t>
  </si>
  <si>
    <t>BM.1986,O1177, 130, British Enterprise One, 22/07/1984, 58 45 12 N; 3 20  W; Northeast Atlantic Ocean, underway sampler</t>
  </si>
  <si>
    <t>27283</t>
  </si>
  <si>
    <t>BM.1986,O1176, 114, British Enterprise One, 22/07/1984, 58 45 6 N; 3 32  W; Northeast Atlantic Ocean, underway sampler</t>
  </si>
  <si>
    <t>27282</t>
  </si>
  <si>
    <t>BM.1986,O1175, 109, British Enterprise One, 22/07/1984, 58 45 12 N; 3 26 18 W; Northeast Atlantic Ocean, underway sampler</t>
  </si>
  <si>
    <t>27281</t>
  </si>
  <si>
    <t>BM.1986,O1174, 97, British Enterprise One, 17/07/1984, 58 48 6 N; 3 24 48 W; Northeast Atlantic Ocean, underway sampler</t>
  </si>
  <si>
    <t>27280</t>
  </si>
  <si>
    <t>BM.1986,O1173, 81, British Enterprise One, 17/07/1984, 58 50  N; 3 25 54 W; Northeast Atlantic Ocean, underway sampler</t>
  </si>
  <si>
    <t>27279</t>
  </si>
  <si>
    <t>BM.1986,O1172, 79, British Enterprise One, 17/07/1984, 58 49  N; 3 24 24 W; Northeast Atlantic Ocean, underway sampler</t>
  </si>
  <si>
    <t>27278</t>
  </si>
  <si>
    <t>BM.1986,O1171, 71, British Enterprise One, 17/07/1984, 58 47 18 N; 3 20 18 W; Northeast Atlantic Ocean, underway sampler</t>
  </si>
  <si>
    <t>27277</t>
  </si>
  <si>
    <t>BM.1986,O1170, 48, British Enterprise One, 13/07/1984, 58 46 30 N; 3 23 48 W; Northeast Atlantic Ocean, underway sampler</t>
  </si>
  <si>
    <t>27276</t>
  </si>
  <si>
    <t>BM.1986,O117, 161, HMS Herald, 02/10/1985, 51 56 18 S; 60 48  W; Southwest Atlantic Ocean, Shipek grab</t>
  </si>
  <si>
    <t>27275</t>
  </si>
  <si>
    <t>BM.1986,O1169, 44, British Enterprise One, 13/07/1984, 58 46 30 N; 3 28 24 W; Northeast Atlantic Ocean, underway sampler</t>
  </si>
  <si>
    <t>27274</t>
  </si>
  <si>
    <t>BM.1986,O1168, 25, British Enterprise One, 13/07/1984, 58 47 48 N; 3 31 36 W; Northeast Atlantic Ocean, underway sampler</t>
  </si>
  <si>
    <t>27273</t>
  </si>
  <si>
    <t>BM.1986,O1167, 12, British Enterprise One, 13/07/1984, 58 49 6 N; 3 31 24 W; Northeast Atlantic Ocean, underway sampler</t>
  </si>
  <si>
    <t>27272</t>
  </si>
  <si>
    <t>BM.1986,O1166, 4, British Enterprise One, 13/07/1984, 58 50 30 N; 3 30 6 W; Northeast Atlantic Ocean, underway sampler</t>
  </si>
  <si>
    <t>27271</t>
  </si>
  <si>
    <t>BM.1986,O1165, 258A, MV Proud Seahorse, 23/09/1984, 58 39 54 N; 3 5 42 W; Northeast Atlantic Ocean, underway sampler</t>
  </si>
  <si>
    <t>27270</t>
  </si>
  <si>
    <t>BM.1986,O1164, 252A, MV Proud Seahorse, 23/09/1984, 58 40 36 N; 3 1 54 W; Northeast Atlantic Ocean, underway sampler</t>
  </si>
  <si>
    <t>27269</t>
  </si>
  <si>
    <t>BM.1986,O1163, 248A, MV Proud Seahorse, 23/09/1984, 58 40 42 N; 2 56 48 W; Northeast Atlantic Ocean, underway sampler</t>
  </si>
  <si>
    <t>27268</t>
  </si>
  <si>
    <t>BM.1986,O1162, 227A, MV Proud Seahorse, 22/09/1984, 58 42 42 N; 2 54  W; Northeast Atlantic Ocean, underway sampler</t>
  </si>
  <si>
    <t>27267</t>
  </si>
  <si>
    <t>BM.1986,O1161, 224A, MV Proud Seahorse, 22/09/1984, 58 42 42 N; 2 58  W; Northeast Atlantic Ocean, underway sampler</t>
  </si>
  <si>
    <t>27266</t>
  </si>
  <si>
    <t>BM.1986,O1160, 204A, MV Proud Seahorse, 22/09/1984, 58 41 48 N; 3 16  W; Northeast Atlantic Ocean, underway sampler</t>
  </si>
  <si>
    <t>27265</t>
  </si>
  <si>
    <t>BM.1986,O116, 160, HMS Herald, 02/10/1985, 51 56 6 S; 60 43 42 W; Southwest Atlantic Ocean, Shipek grab</t>
  </si>
  <si>
    <t>27264</t>
  </si>
  <si>
    <t>BM.1986,O1159, 202A, MV Proud Seahorse, 22/09/1984, 58 41 54 N; 3 13 30 W; Northeast Atlantic Ocean, underway sampler</t>
  </si>
  <si>
    <t>27263</t>
  </si>
  <si>
    <t>BM.1986,O1158, 199A, MV Proud Seahorse, 22/09/1984, 58 41 54 N; 3 9 48 W; Northeast Atlantic Ocean, underway sampler</t>
  </si>
  <si>
    <t>27262</t>
  </si>
  <si>
    <t>BM.1986,O1157, 189A, MV Proud Seahorse, 22/09/1984, 58 38 42 N; 2 57 48 W; Northeast Atlantic Ocean, underway sampler</t>
  </si>
  <si>
    <t>27261</t>
  </si>
  <si>
    <t>BM.1986,O1156, 165A, MV Proud Seahorse, 22/09/1984, 58 40 42 N; 2 51 24 W; Northeast Atlantic Ocean, underway sampler</t>
  </si>
  <si>
    <t>27260</t>
  </si>
  <si>
    <t>BM.1986,O1155, 132A, MV Proud Seahorse, 21/09/1984, 58 40 30 N; 3 11 24 W; Northeast Atlantic Ocean, underway sampler</t>
  </si>
  <si>
    <t>27259</t>
  </si>
  <si>
    <t>BM.1986,O1154, 124A, MV Proud Seahorse, 21/09/1984, 58 39 48 N; 3 17 18 W; Northeast Atlantic Ocean, underway sampler</t>
  </si>
  <si>
    <t>27258</t>
  </si>
  <si>
    <t>BM.1986,O1153, 117A, MV Proud Seahorse, 19/09/1984, 58 46 36 N; 3 5 54 W; Northeast Atlantic Ocean, underway sampler</t>
  </si>
  <si>
    <t>27257</t>
  </si>
  <si>
    <t>BM.1986,O1152, 109A, MV Proud Seahorse, 19/09/1984, 58 47 24 N; 3 0 42 W; Northeast Atlantic Ocean, underway sampler</t>
  </si>
  <si>
    <t>27256</t>
  </si>
  <si>
    <t>BM.1986,O1151, 104A, MV Proud Seahorse, 18/09/1984, 58 43 18 N; 3 1 24 W; Northeast Atlantic Ocean, underway sampler</t>
  </si>
  <si>
    <t>27255</t>
  </si>
  <si>
    <t>BM.1986,O1150, 98A, MV Proud Seahorse, 18/09/1984, 58 43 18 N; 3 6 54 W; Northeast Atlantic Ocean, underway sampler</t>
  </si>
  <si>
    <t>27254</t>
  </si>
  <si>
    <t>BM.1986,O115, 159, HMS Herald, 02/10/1985, 51 56 12 S; 60 41 18 W; Southwest Atlantic Ocean, Shipek grab</t>
  </si>
  <si>
    <t>27253</t>
  </si>
  <si>
    <t>BM.1986,O1149, 88A, MV Proud Seahorse, 18/09/1984, 58 43 12 N; 3 17 30 W; Northeast Atlantic Ocean, underway sampler</t>
  </si>
  <si>
    <t>27252</t>
  </si>
  <si>
    <t>BM.1986,O1148, 78A, MV Proud Seahorse, 18/09/1984, 58 43 54 N; 3 11  W; Northeast Atlantic Ocean, underway sampler</t>
  </si>
  <si>
    <t>27251</t>
  </si>
  <si>
    <t>BM.1986,O1147, 61a, MV Proud Seahorse, 17/09/1984, 58 44 36 N; 3 4 30 W; Northeast Atlantic Ocean, underway sampler</t>
  </si>
  <si>
    <t>27250</t>
  </si>
  <si>
    <t>BM.1986,O1146, 48a, MV Proud Seahorse, 17/09/1984, 58 44 36 N; 3 13 48 W; Northeast Atlantic Ocean, underway sampler</t>
  </si>
  <si>
    <t>27249</t>
  </si>
  <si>
    <t>BM.1986,O1145, 41a, MV Proud Seahorse, 17/09/1984, 58 45 12 N; 3 16 18 W; Northeast Atlantic Ocean, underway sampler</t>
  </si>
  <si>
    <t>27248</t>
  </si>
  <si>
    <t>BM.1986,O1144, 31a, MV Proud Seahorse, 17/09/1984, 58 45 18 N; 3 9 42 W; Northeast Atlantic Ocean, underway sampler</t>
  </si>
  <si>
    <t>27247</t>
  </si>
  <si>
    <t>BM.1986,O1143, 29a, MV Proud Seahorse, 17/09/1984, 58 45 18 N; 3 7 12 W; Northeast Atlantic Ocean, underway sampler</t>
  </si>
  <si>
    <t>27246</t>
  </si>
  <si>
    <t>BM.1986,O1142, 22a, MV Proud Seahorse, 17/09/1984, 58 45 18 N; 3 1  W; Northeast Atlantic Ocean, underway sampler</t>
  </si>
  <si>
    <t>27245</t>
  </si>
  <si>
    <t>BM.1986,O1141, 6A, MV Proud Seahorse, 17/09/1984, 58 45 54 N; 3 12  W; Northeast Atlantic Ocean, underway sampler</t>
  </si>
  <si>
    <t>27244</t>
  </si>
  <si>
    <t>BM.1986,O1140, 63, HMS Beagle, 29/01/1984, 51 20 54 N; 2 1 12 E; Northeast Atlantic Ocean, shipek grab</t>
  </si>
  <si>
    <t>27243</t>
  </si>
  <si>
    <t>BM.1986,O114, 158, HMS Herald, 02/10/1985, 51 57  S; 60 41 42 W; Southwest Atlantic Ocean, Shipek grab</t>
  </si>
  <si>
    <t>27242</t>
  </si>
  <si>
    <t>BM.1986,O1139, 57, HMS Beagle, 29/01/1984, 51 20 24 N; 2 0 6 E; Northeast Atlantic Ocean, shipek grab</t>
  </si>
  <si>
    <t>27241</t>
  </si>
  <si>
    <t>BM.1986,O1138, 56, HMS Beagle, 28/01/1984, 51 20 30 N; 2 1 6 E; Northeast Atlantic Ocean, shipek grab</t>
  </si>
  <si>
    <t>27240</t>
  </si>
  <si>
    <t>BM.1986,O1137, 55, HMS Beagle, 28/01/1984, 51 20 24 N; 2 2 24 E; Northeast Atlantic Ocean, shipek grab</t>
  </si>
  <si>
    <t>27239</t>
  </si>
  <si>
    <t>BM.1986,O1136, 53, HMS Beagle, 26/01/1984, 51 21 42 N; 2 0 12 E; Northeast Atlantic Ocean, shipek grab</t>
  </si>
  <si>
    <t>27238</t>
  </si>
  <si>
    <t>BM.1986,O1135, 48, HMS Beagle, 26/01/1984, 51 19 42 N; 1 58 48 E; Northeast Atlantic Ocean, shipek grab</t>
  </si>
  <si>
    <t>27237</t>
  </si>
  <si>
    <t>BM.1986,O1134, 45, HMS Beagle, 26/01/1984, 51 19  N; 1 58 48 E; Northeast Atlantic Ocean, shipek grab</t>
  </si>
  <si>
    <t>27236</t>
  </si>
  <si>
    <t>BM.1986,O1133, 44, HMS Beagle, 26/01/1984, 51 19 6 N; 1 59 54 E; Northeast Atlantic Ocean, shipek grab</t>
  </si>
  <si>
    <t>27235</t>
  </si>
  <si>
    <t>BM.1986,O1132, 41, HMS Beagle, 25/07/1984, 51 18 24 N; 1 59  E; Northeast Atlantic Ocean, shipek grab</t>
  </si>
  <si>
    <t>27234</t>
  </si>
  <si>
    <t>BM.1986,O1131, 40, HMS Beagle, 25/07/1984, 51 18 30 N; 1 57 36 E; Northeast Atlantic Ocean, shipek grab</t>
  </si>
  <si>
    <t>27233</t>
  </si>
  <si>
    <t>BM.1986,O1130, 37, HMS Beagle, 25/07/1984, 51 17 42 N; 1 59 54 E; Northeast Atlantic Ocean, shipek grab</t>
  </si>
  <si>
    <t>27232</t>
  </si>
  <si>
    <t>BM.1986,O113, 157, HMS Herald, 01/10/1985, 51 50 48 S; 60 46 6 W; Southwest Atlantic Ocean, Shipek grab</t>
  </si>
  <si>
    <t>27231</t>
  </si>
  <si>
    <t>BM.1986,O1129, 36, HMS Beagle, 25/07/1984, 51 17  N; 1 58 54 E; Northeast Atlantic Ocean, shipek grab</t>
  </si>
  <si>
    <t>27230</t>
  </si>
  <si>
    <t>BM.1986,O1128, 34, HMS Beagle, 25/07/1984, 51 11 36 N; 1 42 54 E; Northeast Atlantic Ocean, }O}</t>
  </si>
  <si>
    <t>27229</t>
  </si>
  <si>
    <t>BM.1986,O1127, 33, HMS Beagle, 25/07/1984, 51 11 36 N; 1 43 48 E; Northeast Atlantic Ocean, shipek grab</t>
  </si>
  <si>
    <t>27228</t>
  </si>
  <si>
    <t>BM.1986,O1126, 32, HMS Beagle, 25/07/1984, 51 12 54 N; 1 43 54 E; Northeast Atlantic Ocean, shipek grab</t>
  </si>
  <si>
    <t>27227</t>
  </si>
  <si>
    <t>BM.1986,O1125, 31, HMS Beagle, 25/07/1984, 51 12 24 N; 1 43 54 E; Northeast Atlantic Ocean, shipek grab</t>
  </si>
  <si>
    <t>27226</t>
  </si>
  <si>
    <t>BM.1986,O1124, 30, HMS Beagle, 25/07/1984, 51 12 18 N; 1 43 12 E; Northeast Atlantic Ocean, shipek grab</t>
  </si>
  <si>
    <t>27225</t>
  </si>
  <si>
    <t>BM.1986,O1123, 29, HMS Beagle, 25/07/1984, 51 13  N; 1 42 48 E; Northeast Atlantic Ocean, shipek grab</t>
  </si>
  <si>
    <t>27224</t>
  </si>
  <si>
    <t>BM.1986,O1122, 27, HMS Beagle, 25/07/1984, 51 17 6 N; 1 56 48 E; Northeast Atlantic Ocean, shipek grab</t>
  </si>
  <si>
    <t>27223</t>
  </si>
  <si>
    <t>BM.1986,O1121, 26, HMS Beagle, 25/07/1984, 51 16 12 N; 1 57 54 E; Northeast Atlantic Ocean, shipek grab</t>
  </si>
  <si>
    <t>27222</t>
  </si>
  <si>
    <t>BM.1986,O1120, 25, HMS Beagle, 25/07/1984, 51 16 24 N; 1 56 42 E; Northeast Atlantic Ocean, shipek grab</t>
  </si>
  <si>
    <t>27221</t>
  </si>
  <si>
    <t>BM.1986,O112, 156, HMS Herald, 01/10/1985, 51 49 30 S; 60 46 6 W; Southwest Atlantic Ocean, Shipek grab</t>
  </si>
  <si>
    <t>27220</t>
  </si>
  <si>
    <t>BM.1986,O1119, 24, HMS Beagle, 25/07/1984, 51 15 18 N; 1 51 42 E; Northeast Atlantic Ocean, shipek grab</t>
  </si>
  <si>
    <t>27219</t>
  </si>
  <si>
    <t>BM.1986,O1118, 23, HMS Beagle, 25/07/1984, 51 13 54 N; 1 51 30 E; Northeast Atlantic Ocean, shipek grab</t>
  </si>
  <si>
    <t>27218</t>
  </si>
  <si>
    <t>BM.1986,O1117, 22, HMS Beagle, 25/07/1984, 51 14 30 N; 1 52 42 E; Northeast Atlantic Ocean, shipek grab</t>
  </si>
  <si>
    <t>27217</t>
  </si>
  <si>
    <t>BM.1986,O1116, 21, HMS Beagle, 25/07/1984, 51 14 36 N; 1 51 36 E; Northeast Atlantic Ocean, shipek grab</t>
  </si>
  <si>
    <t>27216</t>
  </si>
  <si>
    <t>BM.1986,O1115, 20, HMS Beagle, 25/07/1984, 51 14 36 N; 1 50 36 E; Northeast Atlantic Ocean, shipek grab</t>
  </si>
  <si>
    <t>27215</t>
  </si>
  <si>
    <t>BM.1986,O1114, 21, HMS Fox, 15/03/1984, 57 26 12 N; 6 49 54 W; Northeast Atlantic Ocean, underway sampler</t>
  </si>
  <si>
    <t>27214</t>
  </si>
  <si>
    <t>BM.1986,O1113, 20, HMS Fox, 15/03/1984, 57 25 36 N; 7 6 6 W; Northeast Atlantic Ocean, underway sampler</t>
  </si>
  <si>
    <t>27213</t>
  </si>
  <si>
    <t>BM.1986,O1112, 19, HMS Fox, 15/03/1984, 57 26 18 N; 7 2 18 W; Northeast Atlantic Ocean, underway sampler</t>
  </si>
  <si>
    <t>27212</t>
  </si>
  <si>
    <t>BM.1986,O1111, 18, HMS Fox, 14/03/1984, 57 27 18 N; 6 55 6 W; Northeast Atlantic Ocean, underway sampler</t>
  </si>
  <si>
    <t>27211</t>
  </si>
  <si>
    <t>BM.1986,O1110, 17, HMS Fox, 07/03/1984, 57 26 54 N; 7 5  W; Northeast Atlantic Ocean, underway sampler</t>
  </si>
  <si>
    <t>27210</t>
  </si>
  <si>
    <t>BM.1986,O111, 154, HMS Herald, 01/10/1985, 51 46 54 S; 60 46  W; Southwest Atlantic Ocean, Shipek grab</t>
  </si>
  <si>
    <t>27209</t>
  </si>
  <si>
    <t>BM.1986,O1109, 16, HMS Fox, 07/03/1984, 57 27 42 N; 7 1 30 W; Northeast Atlantic Ocean, underway sampler</t>
  </si>
  <si>
    <t>27208</t>
  </si>
  <si>
    <t>BM.1986,O1108, 15, HMS Fox, 07/03/1984, 57 28  N; 6 54  W; Northeast Atlantic Ocean, underway sampler</t>
  </si>
  <si>
    <t>27207</t>
  </si>
  <si>
    <t>BM.1986,O1107, 14, HMS Fox, 07/03/1984, 57 28 12 N; 6 50 18 W; Northeast Atlantic Ocean, underway sampler</t>
  </si>
  <si>
    <t>27206</t>
  </si>
  <si>
    <t>BM.1986,O1106, 13, HMS Fox, 06/03/1984, 57 28 48 N; 6 50 18 W; Northeast Atlantic Ocean, underway sampler</t>
  </si>
  <si>
    <t>27205</t>
  </si>
  <si>
    <t>BM.1986,O1105, 12, HMS Fox, 06/03/1984, 57 28 36 N; 6 57 48 W; Northeast Atlantic Ocean, underway sampler</t>
  </si>
  <si>
    <t>27204</t>
  </si>
  <si>
    <t>BM.1986,O1104, 11, HMS Fox, 06/03/1984, 57 28 12 N; 7 6 36 W; Northeast Atlantic Ocean, underway sampler</t>
  </si>
  <si>
    <t>27203</t>
  </si>
  <si>
    <t>BM.1986,O1103, 10, HMS Fox, 06/03/1984, 57 29 12 N; 6 57 54 W; Northeast Atlantic Ocean, underway sampler</t>
  </si>
  <si>
    <t>27202</t>
  </si>
  <si>
    <t>BM.1986,O1102, 9, HMS Fox, 06/03/1984, 57 29 36 N; 6 46 36 W; Northeast Atlantic Ocean, underway sampler</t>
  </si>
  <si>
    <t>27201</t>
  </si>
  <si>
    <t>BM.1986,O1101, 8, HMS Fox, 06/03/1984, 57 30 6 N; 6 51 48 W; Northeast Atlantic Ocean, underway sampler</t>
  </si>
  <si>
    <t>27200</t>
  </si>
  <si>
    <t>BM.1986,O1100, 7, HMS Fox, 06/03/1984, 57 31  N; 6 48 6 W; Northeast Atlantic Ocean, underway sampler</t>
  </si>
  <si>
    <t>27199</t>
  </si>
  <si>
    <t>BM.1986,O110, 153, HMS Herald, 01/10/1985, 51 46 42 S; 60 43 36 W; Southwest Atlantic Ocean, Shipek grab</t>
  </si>
  <si>
    <t>27198</t>
  </si>
  <si>
    <t>BM.1986,O11, 50, HMS Herald, 20/08/1985, 51 23  S; 60 27 48 W; Southwest Atlantic Ocean, Shipek grab</t>
  </si>
  <si>
    <t>27197</t>
  </si>
  <si>
    <t>BM.1986,O1099, 6, HMS Fox, 06/03/1984, 57 30 12 N; 7 6 48 W; Northeast Atlantic Ocean, underway sampler</t>
  </si>
  <si>
    <t>27196</t>
  </si>
  <si>
    <t>BM.1986,O1098, 5, HMS Fox, 06/03/1984, 57 31 18 N; 6 58  W; Northeast Atlantic Ocean, underway sampler</t>
  </si>
  <si>
    <t>27195</t>
  </si>
  <si>
    <t>BM.1986,O1097, 4, HMS Fox, 06/03/1984, 57 31 48 N; 7 3 18 W; Northeast Atlantic Ocean, underway sampler</t>
  </si>
  <si>
    <t>27194</t>
  </si>
  <si>
    <t>BM.1986,O1096, 3, HMS Fox, 06/03/1984, 57 32 12 N; 6 53 18 W; Northeast Atlantic Ocean, underway sampler</t>
  </si>
  <si>
    <t>27193</t>
  </si>
  <si>
    <t>BM.1986,O1095, 2, HMS Fox, 06/03/1984, 57 32 24 N; 7 0 36 W; Northeast Atlantic Ocean, underway sampler</t>
  </si>
  <si>
    <t>27192</t>
  </si>
  <si>
    <t>BM.1986,O1094, 1, HMS Fox, 05/03/1984, 57 33 42 N; 7 4 48 W; Northeast Atlantic Ocean, underway sampler</t>
  </si>
  <si>
    <t>27191</t>
  </si>
  <si>
    <t>BM.1986,O1093, 231, Sea Searcher, 10/10/1985, 57 29 30 N; 7 34 12 W; Northeast Atlantic Ocean, underway sampler</t>
  </si>
  <si>
    <t>27190</t>
  </si>
  <si>
    <t>BM.1986,O1092, 230, Sea Searcher, 20/10/1985, 57 29 18 N; 7 41 24 W; Northeast Atlantic Ocean, underway sampler</t>
  </si>
  <si>
    <t>27189</t>
  </si>
  <si>
    <t>BM.1986,O1091, 229, Sea Searcher, 20/10/1985, 57 31 24 N; 7 45 18 W; Northeast Atlantic Ocean, underway sampler</t>
  </si>
  <si>
    <t>27188</t>
  </si>
  <si>
    <t>BM.1986,O1090, 228, Sea Searcher, 20/10/1985, 57 28 30 N; 7 39 30 W; Northeast Atlantic Ocean, underway sampler</t>
  </si>
  <si>
    <t>27187</t>
  </si>
  <si>
    <t>BM.1986,O109, 152, HMS Herald, 01/10/1985, 51 48 18 S; 60 43 54 W; Southwest Atlantic Ocean, Shipek grab</t>
  </si>
  <si>
    <t>27186</t>
  </si>
  <si>
    <t>BM.1986,O1089, 227, Sea Searcher, 20/10/1985, 57 29 42 N; 7 35 30 W; Northeast Atlantic Ocean, underway sampler</t>
  </si>
  <si>
    <t>27185</t>
  </si>
  <si>
    <t>BM.1986,O1088, 226, Sea Searcher, 10/10/1985, 56 15 24 N; 7 41 30 W; Northeast Atlantic Ocean, underway sampler</t>
  </si>
  <si>
    <t>27184</t>
  </si>
  <si>
    <t>BM.1986,O1087, 225, Sea Searcher, 10/10/1985, 56 20 12 N; 7 44 24 W; Northeast Atlantic Ocean, underway sampler</t>
  </si>
  <si>
    <t>27183</t>
  </si>
  <si>
    <t>BM.1986,O1086, 224, Sea Searcher, 10/10/1985, 56 13 12 N; 7 38 12 W; Northeast Atlantic Ocean, underway sampler</t>
  </si>
  <si>
    <t>27182</t>
  </si>
  <si>
    <t>BM.1986,O1085, 223, Sea Searcher, 10/10/1985, 56 14 18 N; 7 38 6 W; Northeast Atlantic Ocean, underway sampler</t>
  </si>
  <si>
    <t>27181</t>
  </si>
  <si>
    <t>BM.1986,O1084, 222, Sea Searcher, 10/10/1985, 56 20 6 N; 7 43 18 W; Northeast Atlantic Ocean, Sea Searcher</t>
  </si>
  <si>
    <t>27180</t>
  </si>
  <si>
    <t>BM.1986,O1083, 221, Sea Searcher, 10/10/1985, 56 18 42 N; 7 39 30 W; Northeast Atlantic Ocean, underway sampler</t>
  </si>
  <si>
    <t>27179</t>
  </si>
  <si>
    <t>BM.1986,O1082, 220, Sea Searcher, 10/10/1985, 56 16 12 N; 7 37 48 W; Northeast Atlantic Ocean, underway sampler</t>
  </si>
  <si>
    <t>27178</t>
  </si>
  <si>
    <t>BM.1986,O1081, 219, Sea Searcher, 10/10/1985, 56 11 18 N; 7 31 12 W; Northeast Atlantic Ocean, underway sampler</t>
  </si>
  <si>
    <t>27177</t>
  </si>
  <si>
    <t>BM.1986,O1080, 218, Sea Searcher, 10/10/1985, 56 18 24 N; 7 37 6 W; Northeast Atlantic Ocean, underway sampler</t>
  </si>
  <si>
    <t>27176</t>
  </si>
  <si>
    <t>BM.1986,O108, 151, HMS Herald, 01/10/1985, 51 49 36 S; 60 43 54 W; Southwest Atlantic Ocean, Shipek grab</t>
  </si>
  <si>
    <t>27175</t>
  </si>
  <si>
    <t>BM.1986,O1079, 217, Sea Searcher, 10/10/1985, 56 17 24 N; 7 35 18 W; Northeast Atlantic Ocean, underway sampler</t>
  </si>
  <si>
    <t>27174</t>
  </si>
  <si>
    <t>BM.1986,O1078, 216, Sea Searcher, 09/10/1985, 56 12 24 N; 7 29 24 W; Northeast Atlantic Ocean, underway sampler</t>
  </si>
  <si>
    <t>27173</t>
  </si>
  <si>
    <t>BM.1986,O1077, 215, Sea Searcher, 09/10/1985, 56 15 24 N; 7 32 12 W; Northeast Atlantic Ocean, underway sampler</t>
  </si>
  <si>
    <t>27172</t>
  </si>
  <si>
    <t>BM.1986,O1076, 214, Sea Searcher, 09/10/1985, 56 19 12 N; 7 35 24 W; Northeast Atlantic Ocean, underway sampler</t>
  </si>
  <si>
    <t>27171</t>
  </si>
  <si>
    <t>BM.1986,O1075, 213, Sea Searcher, 09/10/1985, 56 13 12 N; 7 29 12 W; Northeast Atlantic Ocean, underway sampler</t>
  </si>
  <si>
    <t>27170</t>
  </si>
  <si>
    <t>BM.1986,O1074, 212, Sea Searcher, 09/10/1985, 56 19 12 N; 7 30 6 W; Northeast Atlantic Ocean, underway sampler</t>
  </si>
  <si>
    <t>27169</t>
  </si>
  <si>
    <t>BM.1986,O1073, 211, Sea Searcher, 09/10/1985, 56 22 12 N; 7 33  W; Northeast Atlantic Ocean, underway sampler</t>
  </si>
  <si>
    <t>27168</t>
  </si>
  <si>
    <t>BM.1986,O1072, 210, Sea Searcher, 09/10/1985, 56 26 36 N; 7 34 30 W; Northeast Atlantic Ocean, underway sampler</t>
  </si>
  <si>
    <t>27167</t>
  </si>
  <si>
    <t>BM.1986,O1071, 209, Sea Searcher, 09/10/1985, 56 16 18 N; 7 26 12 W; Northeast Atlantic Ocean, underway sampler</t>
  </si>
  <si>
    <t>27166</t>
  </si>
  <si>
    <t>BM.1986,O1070, 208, Sea Searcher, 09/10/1985, 56 11 18 N; 7 22 18 W; Northeast Atlantic Ocean, underway sampler</t>
  </si>
  <si>
    <t>27165</t>
  </si>
  <si>
    <t>BM.1986,O107, 150, HMS Herald, 01/10/1985, 51 50 48 S; 60 43 36 W; Southwest Atlantic Ocean, Shipek grab</t>
  </si>
  <si>
    <t>27164</t>
  </si>
  <si>
    <t>BM.1986,O1069, 207, Sea Searcher, 09/10/1985, 56 12 6 N; 7 19 30 W; Northeast Atlantic Ocean, underway sampler</t>
  </si>
  <si>
    <t>27163</t>
  </si>
  <si>
    <t>BM.1986,O1068, 206, Sea Searcher, 09/10/1985, 56 13 30 N; 7 22 24 W; Northeast Atlantic Ocean, underway sampler</t>
  </si>
  <si>
    <t>27162</t>
  </si>
  <si>
    <t>BM.1986,O1067, 205, Sea Searcher, 09/10/1985, 56 19 30 N; 7 28 42 W; Northeast Atlantic Ocean, underway sampler</t>
  </si>
  <si>
    <t>27161</t>
  </si>
  <si>
    <t>BM.1986,O1065, 203, Sea Searcher, 03/10/1985, 56 21 12 N; 7 28 6 W; Northeast Atlantic Ocean, underway sampler</t>
  </si>
  <si>
    <t>27160</t>
  </si>
  <si>
    <t>BM.1986,O1064, 202, Sea Searcher, 03/10/1985, 56 23 6 N; 7 29 24 W; Northeast Atlantic Ocean, underway sampler</t>
  </si>
  <si>
    <t>27159</t>
  </si>
  <si>
    <t>BM.1986,O1063, 201, Sea Searcher, 03/10/1985, 56 26 24 N; 7 32 30 W; Northeast Atlantic Ocean, underway sampler</t>
  </si>
  <si>
    <t>27158</t>
  </si>
  <si>
    <t>BM.1986,O1062, 200, Sea Searcher, 02/10/1985, 56 26 24 N; 7 31 12 W; Northeast Atlantic Ocean, underway sampler</t>
  </si>
  <si>
    <t>27157</t>
  </si>
  <si>
    <t>BM.1986,O1061, 199, Sea Searcher, 02/10/1985, 56 21 30 N; 7 27 36 W; Northeast Atlantic Ocean, underway sampler</t>
  </si>
  <si>
    <t>27156</t>
  </si>
  <si>
    <t>BM.1986,O1060, 198, Sea Searcher, 02/10/1985, 56 15 6 N; 7 21 6 W; Northeast Atlantic Ocean, underway sampler</t>
  </si>
  <si>
    <t>27155</t>
  </si>
  <si>
    <t>BM.1986,O106, 149, HMS Herald, 01/10/1985, 51 52 6 S; 60 44  W; Southwest Atlantic Ocean, Shipek grab</t>
  </si>
  <si>
    <t>27154</t>
  </si>
  <si>
    <t>BM.1986,O1059, 197, Sea Searcher, 02/10/1985, 56 11 6 N; 7 17 24 W; Northeast Atlantic Ocean, underway sampler</t>
  </si>
  <si>
    <t>27153</t>
  </si>
  <si>
    <t>BM.1986,O1058, 196, Sea Searcher, 05/09/1985, 56 22 24 N; 7 19 6 W; Northeast Atlantic Ocean, underway sampler</t>
  </si>
  <si>
    <t>27152</t>
  </si>
  <si>
    <t>BM.1986,O1057, 195, Sea Searcher, 05/09/1985, 56 28 6 N; 7 24 24 W; Northeast Atlantic Ocean, underway sampler</t>
  </si>
  <si>
    <t>27151</t>
  </si>
  <si>
    <t>BM.1986,O1056, 194, Sea Searcher, 05/09/1985, 56 28 12 N; 7 23 18 W; Northeast Atlantic Ocean, underway sampler</t>
  </si>
  <si>
    <t>27150</t>
  </si>
  <si>
    <t>BM.1986,O1055, 193, Sea Searcher, 05/09/1985, 56 22 6 N; 7 18  W; Northeast Atlantic Ocean, underway sampler</t>
  </si>
  <si>
    <t>27149</t>
  </si>
  <si>
    <t>BM.1986,O1054, 192, Sea Searcher, 11/08/1985, 56 42 12 N; 7 51 18 W; Northeast Atlantic Ocean, underway sampler</t>
  </si>
  <si>
    <t>27148</t>
  </si>
  <si>
    <t>BM.1986,O1053, 191, Sea Searcher, 11/08/1985, 56 43 24 N; 7   W; Northeast Atlantic Ocean, underway sampler</t>
  </si>
  <si>
    <t>27147</t>
  </si>
  <si>
    <t>BM.1986,O1052, 190, Sea Searcher, 11/08/1985, 56 43 6 N; 7 54 12 W; Northeast Atlantic Ocean, underway sampler</t>
  </si>
  <si>
    <t>27146</t>
  </si>
  <si>
    <t>BM.1986,O1051, 189, Sea Searcher, 11/08/1985, 56 38 30 N; 7 50 18 W; Northeast Atlantic Ocean, underway sampler</t>
  </si>
  <si>
    <t>27145</t>
  </si>
  <si>
    <t>BM.1986,O1050, 188, Sea Searcher, 11/08/1985, 56 39 12 N; 7 52 12 W; Northeast Atlantic Ocean, underway sampler</t>
  </si>
  <si>
    <t>27144</t>
  </si>
  <si>
    <t>BM.1986,O105, 148, HMS Herald, 01/10/1985, 51 52 18 S; 60 45 48 W; Southwest Atlantic Ocean, Shipek grab</t>
  </si>
  <si>
    <t>27143</t>
  </si>
  <si>
    <t>BM.1986,O1049, 187, Sea Searcher, 08/08/1985, 56 37 12 N; 7 51 30 W; Northeast Atlantic Ocean, underway sampler</t>
  </si>
  <si>
    <t>27142</t>
  </si>
  <si>
    <t>BM.1986,O1048, 186, Sea Searcher, 08/08/1985, 56 42 24 N; 7 56 30 W; Northeast Atlantic Ocean, underway sampler</t>
  </si>
  <si>
    <t>27141</t>
  </si>
  <si>
    <t>BM.1986,O1047, 185, Sea Searcher, 08/08/1985, 56 42 54 N; 7 57 24 W; Northeast Atlantic Ocean, underway sampler</t>
  </si>
  <si>
    <t>27140</t>
  </si>
  <si>
    <t>BM.1986,O1046, 184, Sea Searcher, 07/08/1985, 56 40 30 N; 7 57 30 W; Northeast Atlantic Ocean, underway sampler</t>
  </si>
  <si>
    <t>27139</t>
  </si>
  <si>
    <t>BM.1986,O1045, 183, Sea Searcher, 07/08/1985, 56 37 24 N; 7 55 12 W; Northeast Atlantic Ocean, underway sampler</t>
  </si>
  <si>
    <t>27138</t>
  </si>
  <si>
    <t>BM.1986,O1044, 182, Sea Searcher, 07/08/1985, 56 41 12 N; 7 59 24 W; Northeast Atlantic Ocean, underway sampler</t>
  </si>
  <si>
    <t>27137</t>
  </si>
  <si>
    <t>BM.1986,O1043, 181, Sea Searcher, 07/08/1985, 56 44 6 N; 8 22 6 W; Northeast Atlantic Ocean, underway sampler</t>
  </si>
  <si>
    <t>27136</t>
  </si>
  <si>
    <t>BM.1986,O1042, 180, Sea Searcher, 07/08/1985, 56 41 18 N; 8 11 54 W; Northeast Atlantic Ocean, underway sampler</t>
  </si>
  <si>
    <t>27135</t>
  </si>
  <si>
    <t>BM.1986,O1041, 179, Sea Searcher, 07/08/1985, 56 39 30 N; 7 58 30 W; Northeast Atlantic Ocean, underway sampler</t>
  </si>
  <si>
    <t>27134</t>
  </si>
  <si>
    <t>BM.1986,O1040, 178, Sea Searcher, 07/08/1985, 56 37 6 N; 7 57 6 W; Northeast Atlantic Ocean, underway sampler</t>
  </si>
  <si>
    <t>27133</t>
  </si>
  <si>
    <t>BM.1986,O104, 147, HMS Herald, 01/10/1985, 51 46 54 S; 60 41 48 W; Southwest Atlantic Ocean, Shipek grab</t>
  </si>
  <si>
    <t>27132</t>
  </si>
  <si>
    <t>BM.1986,O1039, 177, Sea Searcher, 23/07/1985, 56 39 30 N; 8 2 6 W; Northeast Atlantic Ocean, underway sampler</t>
  </si>
  <si>
    <t>27131</t>
  </si>
  <si>
    <t>BM.1986,O1038, 176, Sea Searcher, 23/07/1985, 56 40 24 N; 8 4 18 W; Northeast Atlantic Ocean, underway sampler</t>
  </si>
  <si>
    <t>27130</t>
  </si>
  <si>
    <t>BM.1986,O1037, 175, Sea Searcher, 23/07/1985, 56 44 6 N; 8 7 42 W; Northeast Atlantic Ocean, underway sampler</t>
  </si>
  <si>
    <t>27129</t>
  </si>
  <si>
    <t>BM.1986,O1036, 174, Sea Searcher, 23/07/1985, 56 38 18 N; 8 3 48 W; Northeast Atlantic Ocean, underway sampler</t>
  </si>
  <si>
    <t>27128</t>
  </si>
  <si>
    <t>BM.1986,O1035, 173, Sea Searcher, 15/07/1985, 56 48 6 N; 7 42 36 W; Northeast Atlantic Ocean, underway sampler</t>
  </si>
  <si>
    <t>27127</t>
  </si>
  <si>
    <t>BM.1986,O1034, 172, Sea Searcher, 15/07/1985, 56 49  N; 7 44 48 W; Northeast Atlantic Ocean, underway sampler</t>
  </si>
  <si>
    <t>27126</t>
  </si>
  <si>
    <t>BM.1986,O1033, 171, Sea Searcher, 14/07/1985, 56 48 18 N; 7 45 36 W; Northeast Atlantic Ocean, underway sampler</t>
  </si>
  <si>
    <t>27125</t>
  </si>
  <si>
    <t>BM.1986,O1032, 170, Sea Searcher, 14/07/1985, 56 44 54 N; 7 42 24 W; Northeast Atlantic Ocean, underway sampler</t>
  </si>
  <si>
    <t>27124</t>
  </si>
  <si>
    <t>BM.1986,O1031, 169, Sea Searcher, 14/07/1985, 56 51 6 N; 7 49 36 W; Northeast Atlantic Ocean, underway sampler</t>
  </si>
  <si>
    <t>27123</t>
  </si>
  <si>
    <t>BM.1986,O1030, 168, Sea Searcher, 13/07/1985, 56 44 36 N; 7 44 54 W; Northeast Atlantic Ocean, underway sampler</t>
  </si>
  <si>
    <t>27122</t>
  </si>
  <si>
    <t>BM.1986,O103, 146, HMS Herald, 01/10/1985, 51 48 12 S; 60 41 42 W; Southwest Atlantic Ocean, Shipek grab</t>
  </si>
  <si>
    <t>27121</t>
  </si>
  <si>
    <t>BM.1986,O1029, 167, Gardline Tracker, 29/09/1985, 56 29 12 N; 7 32 18 W; Northeast Atlantic Ocean, underway sampler</t>
  </si>
  <si>
    <t>27120</t>
  </si>
  <si>
    <t>BM.1986,O1028, 166, Gardline Tracker, 29/09/1985, 56 26 12 N; 7 29 36 W; Northeast Atlantic Ocean, underway sampler</t>
  </si>
  <si>
    <t>27119</t>
  </si>
  <si>
    <t>BM.1986,O1027, 165, Gardline Tracker, 29/09/1985, 56 22 36 N; 7 26 24 W; Northeast Atlantic Ocean, underway sampler</t>
  </si>
  <si>
    <t>27118</t>
  </si>
  <si>
    <t>BM.1986,O1026, 164, Gardline Tracker, 29/09/1985, 56 20 30 N; 7 23 48 W; Northeast Atlantic Ocean, underway sampler</t>
  </si>
  <si>
    <t>27117</t>
  </si>
  <si>
    <t>BM.1986,O1025, 163, Gardline Tracker, 29/09/1985, 56 18 24 N; 7 22 42 W; Northeast Atlantic Ocean, underway sampler</t>
  </si>
  <si>
    <t>27116</t>
  </si>
  <si>
    <t>BM.1986,O1024, 162, Gardline Tracker, 29/09/1985, 56 15 24 N; 7 18 36 W; Northeast Atlantic Ocean, underway sampler</t>
  </si>
  <si>
    <t>27115</t>
  </si>
  <si>
    <t>BM.1986,O1023, 161, Gardline Tracker, 29/09/1985, 56 19  N; 7 21 48 W; Northeast Atlantic Ocean, underway sampler</t>
  </si>
  <si>
    <t>27114</t>
  </si>
  <si>
    <t>BM.1986,O1022, 160, Gardline Tracker, 28/09/1985, 56 26 12 N; 7 26 54 W; Northeast Atlantic Ocean, underway sampler</t>
  </si>
  <si>
    <t>27113</t>
  </si>
  <si>
    <t>BM.1986,O1021, 159, Gardline Tracker, 28/09/1985, 56 20 12 N; 7 21 36 W; Northeast Atlantic Ocean, underway sampler</t>
  </si>
  <si>
    <t>27112</t>
  </si>
  <si>
    <t>BM.1986,O1020, 158, Gardline Tracker, 28/09/1985, 56 19 36 N; 7 21  W; Northeast Atlantic Ocean, underway sampler</t>
  </si>
  <si>
    <t>27111</t>
  </si>
  <si>
    <t>BM.1986,O102, 145, HMS Herald, 01/10/1985, 51 49 30 S; 60 41 42 W; Southwest Atlantic Ocean, Shipek grab</t>
  </si>
  <si>
    <t>27110</t>
  </si>
  <si>
    <t>BM.1986,O1019, 157, Gardline Tracker, 28/09/1985, 56 11 48 N; 7 12 48 W; Northeast Atlantic Ocean, underway sampler</t>
  </si>
  <si>
    <t>27109</t>
  </si>
  <si>
    <t>BM.1986,O1018, 156, Gardline Tracker, 27/09/1985, 56 27 30 N; 7 26 48 W; Northeast Atlantic Ocean, underway sampler</t>
  </si>
  <si>
    <t>27108</t>
  </si>
  <si>
    <t>BM.1986,O1017, 155, Gardline Tracker, 27/09/1985, 56 27 18 N; 7 25 12 W; Northeast Atlantic Ocean, underway sampler</t>
  </si>
  <si>
    <t>27107</t>
  </si>
  <si>
    <t>BM.1986,O1016, 154, Gardline Tracker, 27/09/1985, 56 17 6 N; 7 13 24 W; Northeast Atlantic Ocean, underway sampler</t>
  </si>
  <si>
    <t>27106</t>
  </si>
  <si>
    <t>BM.1986,O1015, 153, Gardline Tracker, 27/09/1985, 56 15 24 N; 7 11 48 W; Northeast Atlantic Ocean, underway sampler</t>
  </si>
  <si>
    <t>27105</t>
  </si>
  <si>
    <t>BM.1986,O1014, 152, Gardline Tracker, 27/09/1985, 56 10 54 N; 7 5 18 W; Northeast Atlantic Ocean, underway sampler</t>
  </si>
  <si>
    <t>27104</t>
  </si>
  <si>
    <t>BM.1986,O1013, 151, Gardline Tracker, 27/09/1985, 56 13 30 N; 7 8 54 W; Northeast Atlantic Ocean, underway sampler</t>
  </si>
  <si>
    <t>27103</t>
  </si>
  <si>
    <t>BM.1986,O1012, 150, Gardline Tracker, 26/09/1985, 56 14 12 N; 7 27  W; Northeast Atlantic Ocean, underway sampler</t>
  </si>
  <si>
    <t>27102</t>
  </si>
  <si>
    <t>BM.1986,O1011, 149, Gardline Tracker, 26/09/1985, 56 22 6 N; 7 34 6 W; Northeast Atlantic Ocean, underway sampler</t>
  </si>
  <si>
    <t>27101</t>
  </si>
  <si>
    <t>BM.1986,O1010, 148, Gardline Tracker, 26/09/1985, 56 21 54 N; 7 35 12 W; Northeast Atlantic Ocean, underway sampler</t>
  </si>
  <si>
    <t>27100</t>
  </si>
  <si>
    <t>BM.1986,O101, 144, HMS Herald, 01/10/1985, 51 50 48 S; 60 41 42 W; Southwest Atlantic Ocean, Shipek grab</t>
  </si>
  <si>
    <t>27099</t>
  </si>
  <si>
    <t>BM.1986,O1009, 147, Gardline Tracker, 26/09/1985, 56 12 12 N; 7 26 36 W; Northeast Atlantic Ocean, underway sampler</t>
  </si>
  <si>
    <t>27098</t>
  </si>
  <si>
    <t>BM.1986,O1008, 146, Gardline Tracker, 11/09/1985, 56 28 42 N; 7 36 6 W; Northeast Atlantic Ocean, underway sampler</t>
  </si>
  <si>
    <t>27097</t>
  </si>
  <si>
    <t>BM.1986,O1007, 145, Gardline Tracker, 11/09/1985, 56 27  N; 7 35 48 W; Northeast Atlantic Ocean, underway sampler</t>
  </si>
  <si>
    <t>27096</t>
  </si>
  <si>
    <t>BM.1986,O1006, 144, Gardline Tracker, 11/09/1985, 56 28 6 N; 7 38 12 W; Northeast Atlantic Ocean, underway sampler</t>
  </si>
  <si>
    <t>27095</t>
  </si>
  <si>
    <t>BM.1986,O1005, 143, Gardline Tracker, 11/09/1985, 56 30  N; 7 39 54 W; Northeast Atlantic Ocean, underway sampler</t>
  </si>
  <si>
    <t>27094</t>
  </si>
  <si>
    <t>BM.1986,O1004, 142, Gardline Tracker, 11/09/1985, 56 28 18 N; 7 38 42 W; Northeast Atlantic Ocean, underway sampler</t>
  </si>
  <si>
    <t>27093</t>
  </si>
  <si>
    <t>BM.1986,O1003, 140, Gardline Tracker, 11/09/1985, 56 27 18 N; 7 38 48 W; Northeast Atlantic Ocean, underway sampler</t>
  </si>
  <si>
    <t>27092</t>
  </si>
  <si>
    <t>BM.1986,O1002, 140, Gardline Tracker, 11/09/1985, 56 24 12 N; 7 37 30 W; Northeast Atlantic Ocean, underway sampler</t>
  </si>
  <si>
    <t>27091</t>
  </si>
  <si>
    <t>BM.1986,O1001, 139, Gardline Tracker, 11/09/1985, 56 27 6 N; 7 40  W; Northeast Atlantic Ocean, underway sampler</t>
  </si>
  <si>
    <t>27090</t>
  </si>
  <si>
    <t>BM.1986,O1000, 138, Gardline Tracker, 09/09/1985, 56 26 24 N; 7 40 48 W; Northeast Atlantic Ocean, underway sampler</t>
  </si>
  <si>
    <t>27089</t>
  </si>
  <si>
    <t>BM.1986,O100, 143, HMS Herald, 01/10/1985, 51 52 12 S; 60 41 36 W; Southwest Atlantic Ocean, Shipek grab</t>
  </si>
  <si>
    <t>27088</t>
  </si>
  <si>
    <t>BM.1986,O10, 48, HMS Herald, 20/08/1985, 51 23 30 S; 60 24  W; Southwest Atlantic Ocean, Shipek grab</t>
  </si>
  <si>
    <t>27087</t>
  </si>
  <si>
    <t>BM.1986,O1, 39, HMS Herald, 20/08/1985, 51 27 18 S; 60 7 30 W; Southwest Atlantic Ocean, Shipek grab</t>
  </si>
  <si>
    <t>27086</t>
  </si>
  <si>
    <t>BM.1986,O, 65, M.V.Kommandor Michael, 02/09/1983, 59 4 48 N; 5 19 54 W; Northeast Atlantic Ocean, underway sampler</t>
  </si>
  <si>
    <t>27085</t>
  </si>
  <si>
    <t>BM.1985,O99, 31, HMS Echo, 11/12/1984, 52 3 48 N; 1 44 24 E; Northeast Atlantic Ocean, shipek grab</t>
  </si>
  <si>
    <t>27083</t>
  </si>
  <si>
    <t>BM.1985,O98, 30, HMS Echo, 11/12/1984, 52 5 36 N; 1 40 12 E; Northeast Atlantic Ocean, shipek grab</t>
  </si>
  <si>
    <t>27082</t>
  </si>
  <si>
    <t>BM.1985,O97, 29, HMS Echo, 11/12/1984, 52 5 36 N; 1 44 36 E; Northeast Atlantic Ocean, shipek grab</t>
  </si>
  <si>
    <t>27081</t>
  </si>
  <si>
    <t>BM.1985,O96, 28, HMS Echo, 10/12/1984, 52 8 30 N; 1 44 18 E; Northeast Atlantic Ocean, shipek grab</t>
  </si>
  <si>
    <t>27080</t>
  </si>
  <si>
    <t>BM.1985,O95, 27, HMS Echo, 10/12/1984, 52 13  N; 1 43 36 E; Northeast Atlantic Ocean, shipek grab</t>
  </si>
  <si>
    <t>27079</t>
  </si>
  <si>
    <t>BM.1985,O94, 26, HMS Echo, 10/12/1984, 52 14 48 N; 1 44 18 E; Northeast Atlantic Ocean, shipek grab</t>
  </si>
  <si>
    <t>27078</t>
  </si>
  <si>
    <t>BM.1985,O93, 25, HMS Echo, 10/12/1984, 52 16 12 N; 1 43 42 E; Northeast Atlantic Ocean, shipek grab</t>
  </si>
  <si>
    <t>27077</t>
  </si>
  <si>
    <t>BM.1985,O92, 24, HMS Echo, 12/09/1984, 52 19 36 N; 1 43 42 E; Northeast Atlantic Ocean, shipek grab</t>
  </si>
  <si>
    <t>27076</t>
  </si>
  <si>
    <t>BM.1985,O91, 23, HMS Echo, 12/09/1984, 52 18 36 N; 1 44 6 E; Northeast Atlantic Ocean, shipek grab</t>
  </si>
  <si>
    <t>27075</t>
  </si>
  <si>
    <t>BM.1985,O90, 22, HMS Echo, 12/09/1984, 52 18 18 N; 1 41 36 E; Northeast Atlantic Ocean, shipek grab</t>
  </si>
  <si>
    <t>27074</t>
  </si>
  <si>
    <t>BM.1985,O9, 9, HMS Beagle, 09/06/1983, 53 35 12 N; 5 15 36 W; Northeast Atlantic Ocean, shipek grab</t>
  </si>
  <si>
    <t>27073</t>
  </si>
  <si>
    <t>BM.1985,O89, 21, HMS Echo, 12/09/1984, 52 17 6 N; 1 39 48 E; Northeast Atlantic Ocean, shipek grab</t>
  </si>
  <si>
    <t>27072</t>
  </si>
  <si>
    <t>BM.1985,O88, 20, HMS Echo, 12/09/1984, 52 15 30 N; 1 39 42 E; Northeast Atlantic Ocean, shipek grab</t>
  </si>
  <si>
    <t>27071</t>
  </si>
  <si>
    <t>BM.1985,O87, 19, HMS Echo, 12/09/1984, 52 12 18 N; 1 41 12 E; Northeast Atlantic Ocean, shipek grab</t>
  </si>
  <si>
    <t>27070</t>
  </si>
  <si>
    <t>BM.1985,O86, 18, HMS Echo, 12/09/1984, 52 12 6 N; 1 39 6 E; Northeast Atlantic Ocean, shipek grab</t>
  </si>
  <si>
    <t>27069</t>
  </si>
  <si>
    <t>BM.1985,O85, 17, HMS Echo, 11/09/1984, 52 11 12 N; 1 42 42 E; Northeast Atlantic Ocean, shipek grab</t>
  </si>
  <si>
    <t>27068</t>
  </si>
  <si>
    <t>BM.1985,O84, 16, HMS Echo, 11/09/1984, 52 10  N; 1 37 42 E; Northeast Atlantic Ocean, shipek grab</t>
  </si>
  <si>
    <t>27067</t>
  </si>
  <si>
    <t>BM.1985,O83, 15, HMS Echo, 11/09/1984, 52 7 54 N; 1 37 24 E; Northeast Atlantic Ocean, shipek grab</t>
  </si>
  <si>
    <t>27066</t>
  </si>
  <si>
    <t>BM.1985,O82, 14, HMS Echo, 11/09/1984, 52 10  N; 1 43  E; Northeast Atlantic Ocean, shipek grab</t>
  </si>
  <si>
    <t>27065</t>
  </si>
  <si>
    <t>BM.1985,O81, 6, HMS Echo, 16/05/1984, 50 59 48 N; 1 22 12 E; Northeast Atlantic Ocean, shipek grab</t>
  </si>
  <si>
    <t>27064</t>
  </si>
  <si>
    <t>BM.1985,O80, 5, HMS Echo, 16/05/1984, 51 0 18 N; 1 22 48 E; Northeast Atlantic Ocean, shipek grab</t>
  </si>
  <si>
    <t>27063</t>
  </si>
  <si>
    <t>BM.1985,O8, 8, HMS Beagle, 09/06/1983, 53 35 12 N; 5 6 36 W; Northeast Atlantic Ocean, shipek grab</t>
  </si>
  <si>
    <t>27062</t>
  </si>
  <si>
    <t>BM.1985,O79, 4, HMS Echo, 15/05/1984, 50 55 54 N; 1 17 30 E; Northeast Atlantic Ocean, shipek grab</t>
  </si>
  <si>
    <t>27061</t>
  </si>
  <si>
    <t>BM.1985,O78, 3, HMS Echo, 15/05/1984, 50 56 12 N; 1 17 48 E; Northeast Atlantic Ocean, shipek grab</t>
  </si>
  <si>
    <t>27060</t>
  </si>
  <si>
    <t>BM.1985,O77, 2, HMS Echo, 10/05/1984, 50 56 30 N; 1 18 18 E; Northeast Atlantic Ocean, shipek grab</t>
  </si>
  <si>
    <t>27059</t>
  </si>
  <si>
    <t>BM.1985,O76, 1, HMS Echo, 10/05/1984, 50 56 6 N; 1 18 54 E; Northeast Atlantic Ocean, shipek grab</t>
  </si>
  <si>
    <t>27058</t>
  </si>
  <si>
    <t>BM.1985,O75, 6, HMS Echo, 26/04/1983, 52 47 36 N; 1 42 42 E; Northeast Atlantic Ocean, shipek grab</t>
  </si>
  <si>
    <t>27057</t>
  </si>
  <si>
    <t>BM.1985,O74, 5, HMS Echo, 21/04/1983, 52 48 12 N; 1 52 48 E; Northeast Atlantic Ocean, shipek grab</t>
  </si>
  <si>
    <t>27056</t>
  </si>
  <si>
    <t>BM.1985,O73, 4, HMS Echo, 21/04/1983, 52 48 30 N; 1 46 12 E; Northeast Atlantic Ocean, shipek grab</t>
  </si>
  <si>
    <t>27055</t>
  </si>
  <si>
    <t>BM.1985,O72, 3, HMS Echo, 21/04/1983, 52 50 12 N; 1 47 48 E; Northeast Atlantic Ocean, shipek grab</t>
  </si>
  <si>
    <t>27054</t>
  </si>
  <si>
    <t>BM.1985,O71, 2, HMS Echo, 21/04/1983, 52 46 42 N; 1 48  E; Northeast Atlantic Ocean, shipek grab</t>
  </si>
  <si>
    <t>27053</t>
  </si>
  <si>
    <t>BM.1985,O70, 1, HMS Echo, 20/04/1983, 52 46  N; 1 43  E; Northeast Atlantic Ocean, shipek grab</t>
  </si>
  <si>
    <t>27052</t>
  </si>
  <si>
    <t>BM.1985,O7, 7, HMS Beagle, 09/06/1983, 53 39 18 N; 4 59 36 W; Northeast Atlantic Ocean, shipek grab</t>
  </si>
  <si>
    <t>27051</t>
  </si>
  <si>
    <t>BM.1985,O69, 13, HMS Echo, 29/05/1984, 51 54 12 N; 1 34 24 E; Northeast Atlantic Ocean, shipek grab</t>
  </si>
  <si>
    <t>27050</t>
  </si>
  <si>
    <t>BM.1985,O68, 12, HMS Echo, 29/05/1984, 51 50 42 N; 1 33 6 E; Northeast Atlantic Ocean, shipek grab</t>
  </si>
  <si>
    <t>27049</t>
  </si>
  <si>
    <t>BM.1985,O67, 11, HMS Echo, 29/05/1984, 51 53 18 N; 1 32 12 E; Northeast Atlantic Ocean, shipek grab</t>
  </si>
  <si>
    <t>27048</t>
  </si>
  <si>
    <t>BM.1985,O66, 10, HMS Echo, 23/05/1984, 51 53 24 N; 1 30 48 E; Northeast Atlantic Ocean, shipek grab</t>
  </si>
  <si>
    <t>27047</t>
  </si>
  <si>
    <t>BM.1985,O65, 9, HMS Echo, 23/05/1984, 51 54 36 N; 1 32 18 E; Northeast Atlantic Ocean, shipek grab</t>
  </si>
  <si>
    <t>27046</t>
  </si>
  <si>
    <t>BM.1985,O64, 8, HMS Echo, 23/05/1984, 51 56 30 N; 1 30 36 E; Northeast Atlantic Ocean, shipek grab</t>
  </si>
  <si>
    <t>27045</t>
  </si>
  <si>
    <t>BM.1985,O63, 7, HMS Echo, 23/03/1984, 51 55 36 N; 1 29 12 E; Northeast Atlantic Ocean, shipek grab</t>
  </si>
  <si>
    <t>27044</t>
  </si>
  <si>
    <t>BM.1985,O62, 10, NP1008/RV Bon Esprit, 12/03/1984, 50 32 24 N; 3 30  W; Northeast Atlantic Ocean, dredge</t>
  </si>
  <si>
    <t>27043</t>
  </si>
  <si>
    <t>BM.1985,O61, 39, NP1008/RV Bon Esprit, 10/06/1984, 60 44 18 N; 0 23 24 W; Northeast Atlantic Ocean, shipek grab</t>
  </si>
  <si>
    <t>27042</t>
  </si>
  <si>
    <t>BM.1985,O60, 38, NP1008/RV Bon Esprit, 10/06/1984, 60 44 30 N; 0 31 54 W; Northeast Atlantic Ocean, shipek grab</t>
  </si>
  <si>
    <t>27041</t>
  </si>
  <si>
    <t>BM.1985,O6, 6, HMS Beagle, 09/06/1983, 53 39 12 N; 5 8 54 W; Northeast Atlantic Ocean, shipek grab</t>
  </si>
  <si>
    <t>27040</t>
  </si>
  <si>
    <t>BM.1985,O59, 37, NP1008/RV Bon Esprit, 28/05/1984, 60 45  N; 0 26 12 W; Northeast Atlantic Ocean, shipek grab</t>
  </si>
  <si>
    <t>27039</t>
  </si>
  <si>
    <t>BM.1985,O58, 36, NP1008/RV Bon Esprit, 28/05/1984, 60 51 12 N; 0 28 36 W; Northeast Atlantic Ocean, shipek grab</t>
  </si>
  <si>
    <t>27038</t>
  </si>
  <si>
    <t>BM.1985,O57, 35, NP1008/RV Bon Esprit, 28/05/1984, 60 45 54 N; 0 31 48 W; Northeast Atlantic Ocean, shipek grab</t>
  </si>
  <si>
    <t>27037</t>
  </si>
  <si>
    <t>BM.1985,O56, 34, NP1008/RV Bon Esprit, 28/05/1984, 60 48 36 N; 0 31 42 W; Northeast Atlantic Ocean, shipek grab</t>
  </si>
  <si>
    <t>27036</t>
  </si>
  <si>
    <t>BM.1985,O55, 33, NP1008/RV Bon Esprit, 28/05/1984, 60 51 18 N; 0 31 30 W; Northeast Atlantic Ocean, shipek grab</t>
  </si>
  <si>
    <t>27035</t>
  </si>
  <si>
    <t>BM.1985,O54, 32, NP1008/RV Bon Esprit, 28/05/1984, 60 45 48 N; 0 37 18 W; Northeast Atlantic Ocean, shipek grab</t>
  </si>
  <si>
    <t>27034</t>
  </si>
  <si>
    <t>BM.1985,O53, 31, NP1008/RV Bon Esprit, 28/05/1984, 60 48 30 N; 0 43 12 W; Northeast Atlantic Ocean, shipek grab</t>
  </si>
  <si>
    <t>27033</t>
  </si>
  <si>
    <t>BM.1985,O52, 30, NP1008/RV Bon Esprit, 14/05/1984, 60 50 54 N; 0 41 24 W; Northeast Atlantic Ocean, shipek grab</t>
  </si>
  <si>
    <t>27032</t>
  </si>
  <si>
    <t>BM.1985,O51, 29, NP1008/RV Bon Esprit, 14/05/1984, 60 54 18 N; 0 36 18 W; Northeast Atlantic Ocean, shipek grab</t>
  </si>
  <si>
    <t>27031</t>
  </si>
  <si>
    <t>BM.1985,O50, 28, NP1008/RV Bon Esprit, 14/05/1984, 60 52 18 N; 0 44 42 W; Northeast Atlantic Ocean, shipek grab</t>
  </si>
  <si>
    <t>27030</t>
  </si>
  <si>
    <t>BM.1985,O5, 5, HMS Beagle, 09/06/1983, 53 43 12 N; 5 22 18 W; Northeast Atlantic Ocean, shipek grab</t>
  </si>
  <si>
    <t>27029</t>
  </si>
  <si>
    <t>BM.1985,O49, 27, NP1008/RV Bon Esprit, 05/05/1984, 60 39 54 N; 1 10 18 W; Northeast Atlantic Ocean, shipek grab</t>
  </si>
  <si>
    <t>27028</t>
  </si>
  <si>
    <t>BM.1985,O48, 26, NP1008/RV Bon Esprit, 05/05/1984, 60 42 42 N; 1 13 42 W; Northeast Atlantic Ocean, shipek grab</t>
  </si>
  <si>
    <t>27027</t>
  </si>
  <si>
    <t>BM.1985,O47, 25, NP1008/RV Bon Esprit, 03/05/1984, 60 41 18 N; 1 22  W; Northeast Atlantic Ocean, shipek grab</t>
  </si>
  <si>
    <t>27026</t>
  </si>
  <si>
    <t>BM.1985,O46, 24, NP1008/RV Bon Esprit, 03/05/1984, 60 50 54 N; 0 53 6 W; Northeast Atlantic Ocean, shipek grab</t>
  </si>
  <si>
    <t>27025</t>
  </si>
  <si>
    <t>BM.1985,O45, 23, NP1008/RV Bon Esprit, 03/05/1984, 60 57 12 N; 0 37 30 W; Northeast Atlantic Ocean, shipek grab</t>
  </si>
  <si>
    <t>27024</t>
  </si>
  <si>
    <t>BM.1985,O44, 22, NP1008/RV Bon Esprit, 29/04/1984, 60 43 12 N; 1 21 12 W; Northeast Atlantic Ocean, shipek grab</t>
  </si>
  <si>
    <t>27023</t>
  </si>
  <si>
    <t>BM.1985,O43, 21, NP1008/RV Bon Esprit, 29/04/1984, 60 52  N; 0 56 48 W; Northeast Atlantic Ocean, shipek grab</t>
  </si>
  <si>
    <t>27022</t>
  </si>
  <si>
    <t>BM.1985,O42, 20, NP1008/RV Bon Esprit, 29/04/1984, 60 59 48 N; 0 34 12 W; Northeast Atlantic Ocean, shipek grab</t>
  </si>
  <si>
    <t>27021</t>
  </si>
  <si>
    <t>BM.1985,O41, 19, NP1008/RV Bon Esprit, 23/04/1984, 61 4 18 N; 0 48 54 W; Northeast Atlantic Ocean, shipek grab</t>
  </si>
  <si>
    <t>27020</t>
  </si>
  <si>
    <t>BM.1985,O40, 18, NP1008/RV Bon Esprit, 22/04/1984, 60 55 30 N; 0 51 42 W; Northeast Atlantic Ocean, shipek grab</t>
  </si>
  <si>
    <t>27019</t>
  </si>
  <si>
    <t>BM.1985,O4, 4, HMS Beagle, 09/06/1983, 53 43 12 N; 5 13 18 W; Northeast Atlantic Ocean, shipek grab</t>
  </si>
  <si>
    <t>27018</t>
  </si>
  <si>
    <t>BM.1985,O39, 17, NP1008/RV Bon Esprit, 22/04/1984, 60 50 48 N; 1 5  W; Northeast Atlantic Ocean, shipek grab</t>
  </si>
  <si>
    <t>27017</t>
  </si>
  <si>
    <t>BM.1985,O38, 16, NP1008/RV Bon Esprit, 20/04/1984, 60 47 54 N; 1 17 42 W; Northeast Atlantic Ocean, shipek grab</t>
  </si>
  <si>
    <t>27016</t>
  </si>
  <si>
    <t>BM.1985,O37, 15, NP1008/RV Bon Esprit, 20/04/1984, 60 54 54 N; 0 58 6 W; Northeast Atlantic Ocean, shipek grab</t>
  </si>
  <si>
    <t>27015</t>
  </si>
  <si>
    <t>BM.1985,O36, 14, NP1008/RV Bon Esprit, 16/04/1984, 61 1 30 N; 0 43 42 W; Northeast Atlantic Ocean, shipek grab</t>
  </si>
  <si>
    <t>27014</t>
  </si>
  <si>
    <t>BM.1985,O35, 13, NP1008/RV Bon Esprit, 16/04/1984, 60 59 6 N; 0 50 6 W; Northeast Atlantic Ocean, shipek grab</t>
  </si>
  <si>
    <t>27013</t>
  </si>
  <si>
    <t>BM.1985,O345, 139, HMS Bulldog, 01/10/1981, 52 32 54 N; 2 36 42 E; Northeast Atlantic Ocean, underway sampler</t>
  </si>
  <si>
    <t>27012</t>
  </si>
  <si>
    <t>BM.1985,O34, 12, NP1008/RV Bon Esprit, 16/04/1984, 60 52 6 N; 1 10 36 W; Northeast Atlantic Ocean, shipek grab</t>
  </si>
  <si>
    <t>27011</t>
  </si>
  <si>
    <t>BM.1985,O33, 11, NP1008/RV Bon Esprit, 16/04/1984, 60 45 12 N; 1 28 18 W; Northeast Atlantic Ocean, shipek grab</t>
  </si>
  <si>
    <t>27010</t>
  </si>
  <si>
    <t>BM.1985,O32, 19, HMS Beagle, 19/01/1984, 51 10 54 N; 1 42 48 E; Northeast Atlantic Ocean, shipek grab</t>
  </si>
  <si>
    <t>27009</t>
  </si>
  <si>
    <t>BM.1985,O31, 17, HMS Beagle, 19/01/1984, 51 10 54 N; 1 46 6 E; Northeast Atlantic Ocean, shipek grab</t>
  </si>
  <si>
    <t>27008</t>
  </si>
  <si>
    <t>BM.1985,O30, 16, HMS Beagle, 19/01/1984, 51 10 18 N; 1 48 30 E; Northeast Atlantic Ocean, shipek grab</t>
  </si>
  <si>
    <t>27007</t>
  </si>
  <si>
    <t>BM.1985,O3, 3, HMS Beagle, 09/06/1983, 53 43 18 N; 5 4 12 W; Northeast Atlantic Ocean, shipek grab</t>
  </si>
  <si>
    <t>27006</t>
  </si>
  <si>
    <t>BM.1985,O29, 15, HMS Beagle, 19/01/1984, 51 10 18 N; 1 47 12 E; Northeast Atlantic Ocean, shipek grab</t>
  </si>
  <si>
    <t>27005</t>
  </si>
  <si>
    <t>BM.1985,O28, 14, HMS Beagle, 19/01/1984, 51 10 12 N; 1 46 6 E; Northeast Atlantic Ocean, shipek grab</t>
  </si>
  <si>
    <t>27004</t>
  </si>
  <si>
    <t>BM.1985,O27, 13, HMS Beagle, 19/01/1984, 51 10 12 N; 1 45 6 E; Northeast Atlantic Ocean, shipek grab</t>
  </si>
  <si>
    <t>27003</t>
  </si>
  <si>
    <t>BM.1985,O26, 12, HMS Beagle, 19/01/1984, 51 10 18 N; 1 44 6 E; Northeast Atlantic Ocean, shipek grab</t>
  </si>
  <si>
    <t>27002</t>
  </si>
  <si>
    <t>BM.1985,O25, 11, HMS Beagle, 19/01/1984, 51 10 12 N; 1 42 42 E; Northeast Atlantic Ocean, shipek grab</t>
  </si>
  <si>
    <t>27001</t>
  </si>
  <si>
    <t>BM.1985,O24, 10, HMS Beagle, 19/01/1984, 51 10 12 N; 1 42 30 E; Northeast Atlantic Ocean, shipek grab</t>
  </si>
  <si>
    <t>27000</t>
  </si>
  <si>
    <t>BM.1985,O23, 9, HMS Beagle, 19/01/1984, 51 9 36 N; 1 43  E; Northeast Atlantic Ocean, shipek grab</t>
  </si>
  <si>
    <t>26999</t>
  </si>
  <si>
    <t>BM.1985,O22, 8, HMS Beagle, 19/01/1984, 51 9 30 N; 1 43 42 E; Northeast Atlantic Ocean, shipek grab</t>
  </si>
  <si>
    <t>26998</t>
  </si>
  <si>
    <t>BM.1985,O21, 7, HMS Beagle, 19/01/1984, 51 9 30 N; 1 46 12 E; Northeast Atlantic Ocean, shipek grab</t>
  </si>
  <si>
    <t>26997</t>
  </si>
  <si>
    <t>BM.1985,O20, 6, HMS Beagle, 19/01/1984, 51 9 42 N; 1 45 6 E; Northeast Atlantic Ocean, shipek grab</t>
  </si>
  <si>
    <t>26996</t>
  </si>
  <si>
    <t>BM.1985,O2, 2, HMS Beagle, 09/06/1983, 53 43 18 N; 4 55 36 W; Northeast Atlantic Ocean, shipek grab</t>
  </si>
  <si>
    <t>26995</t>
  </si>
  <si>
    <t>BM.1985,O19, 5, HMS Beagle, 19/01/1984, 51 10 36 N; 1 46 6 E; Northeast Atlantic Ocean, shipek grab</t>
  </si>
  <si>
    <t>26994</t>
  </si>
  <si>
    <t>BM.1985,O18, 4, HMS Beagle, 19/01/1984, 51 10 42 N; 1 47 36 E; Northeast Atlantic Ocean, shipek grab</t>
  </si>
  <si>
    <t>26993</t>
  </si>
  <si>
    <t>BM.1985,O179, 8, HMS Hecate, 30/04/1980, 13 15 50 N; 59 38 44 W; Western Central Atlantic Ocean, diver</t>
  </si>
  <si>
    <t>26992</t>
  </si>
  <si>
    <t>BM.1985,O178, 7, HMS Hecate, 30/04/1980, 13 3 22 N; 59 32 56 W; Western Central Atlantic Ocean, dredge</t>
  </si>
  <si>
    <t>26991</t>
  </si>
  <si>
    <t>BM.1985,O177, 6, HMS Hecate, 30/04/1980, 13 3  N; 59 32 35 W; Western Central Atlantic Ocean, dredge</t>
  </si>
  <si>
    <t>26990</t>
  </si>
  <si>
    <t>BM.1985,O176, 5, HMS Hecate, 30/04/1980, 13 2 40 N; 59 32 15 W; Western Central Atlantic Ocean, dredge</t>
  </si>
  <si>
    <t>26989</t>
  </si>
  <si>
    <t>BM.1985,O175, 4, HMS Hecate, 30/04/1980, 13 2 20 N; 59 32 14 W; Western Central Atlantic Ocean, dredge</t>
  </si>
  <si>
    <t>26988</t>
  </si>
  <si>
    <t>BM.1985,O174, 3, HMS Hecate, 16/04/1980, 13 5  N; 59 36 48 W; Western Central Atlantic Ocean, dredge</t>
  </si>
  <si>
    <t>26987</t>
  </si>
  <si>
    <t>BM.1985,O173, 2, HMS Hecate, 16/04/1980, 13 5 48 N; 59 38 15 W; Western Central Atlantic Ocean, dredge</t>
  </si>
  <si>
    <t>26986</t>
  </si>
  <si>
    <t>BM.1985,O172, 1, HMS Hecate, 16/04/1980, 13 5  N; 59 38 18 W; Western Central Atlantic Ocean, dredge</t>
  </si>
  <si>
    <t>26985</t>
  </si>
  <si>
    <t>BM.1985,O171, 24, HMS Beagle, 13/09/1984, 55 30 30 N; 6 16 18 W; Northeast Atlantic Ocean, shipek grab</t>
  </si>
  <si>
    <t>26984</t>
  </si>
  <si>
    <t>BM.1985,O170, 23, HMS Beagle, 13/09/1984, 55 30 42 N; 6 14  W; Northeast Atlantic Ocean, shipek grab</t>
  </si>
  <si>
    <t>26983</t>
  </si>
  <si>
    <t>BM.1985,O17, 3, HMS Beagle, 18/01/1984, 51 10 36 N; 1 47 48 E; Northeast Atlantic Ocean, shipek grab</t>
  </si>
  <si>
    <t>26982</t>
  </si>
  <si>
    <t>BM.1985,O169, 22, HMS Beagle, 13/09/1984, 55 32 30 N; 6 5 6 W; Northeast Atlantic Ocean, shipek grab</t>
  </si>
  <si>
    <t>26981</t>
  </si>
  <si>
    <t>BM.1985,O168, 21, HMS Beagle, 13/09/1984, 55 33 30 N; 6 7 6 W; Northeast Atlantic Ocean, shipek grab</t>
  </si>
  <si>
    <t>26980</t>
  </si>
  <si>
    <t>BM.1985,O167, 20, HMS Beagle, 19/05/1984, 55 22 54 N; 6 8 54 W; Northeast Atlantic Ocean, underway sampler</t>
  </si>
  <si>
    <t>26979</t>
  </si>
  <si>
    <t>BM.1985,O166, 19, HMS Beagle, 19/05/1984, 55 27 6 N; 6 2  W; Northeast Atlantic Ocean, underway sampler</t>
  </si>
  <si>
    <t>26978</t>
  </si>
  <si>
    <t>BM.1985,O165, 18, HMS Beagle, 19/05/1984, 55 25 30 N; 6 11 6 W; Northeast Atlantic Ocean, underway sampler</t>
  </si>
  <si>
    <t>26977</t>
  </si>
  <si>
    <t>BM.1985,O164, 17, HMS Beagle, 18/05/1984, 55 24 6 N; 6 13 24 W; Northeast Atlantic Ocean, underway sampler</t>
  </si>
  <si>
    <t>26976</t>
  </si>
  <si>
    <t>BM.1985,O163, 16, HMS Beagle, 18/05/1984, 55 21 6 N; 6 20 18 W; Northeast Atlantic Ocean, underway sampler</t>
  </si>
  <si>
    <t>26975</t>
  </si>
  <si>
    <t>BM.1985,O162, 15, HMS Beagle, 18/05/1984, 55 20 48 N; 6 27 36 W; Northeast Atlantic Ocean, underway sampler</t>
  </si>
  <si>
    <t>26974</t>
  </si>
  <si>
    <t>BM.1985,O161, 14, HMS Beagle, 18/05/1984, 55 28 12 N; 6 9 30 W; Northeast Atlantic Ocean, underway sampler</t>
  </si>
  <si>
    <t>26973</t>
  </si>
  <si>
    <t>BM.1985,O160, 13, HMS Beagle, 18/05/1984, 55 29 42 N; 6   W; Northeast Atlantic Ocean, underway sampler</t>
  </si>
  <si>
    <t>26972</t>
  </si>
  <si>
    <t>BM.1985,O16, 2, HMS Beagle, 18/01/1984, 51 11 6 N; 1 46 30 E; Northeast Atlantic Ocean, shipek grab</t>
  </si>
  <si>
    <t>26971</t>
  </si>
  <si>
    <t>BM.1985,O159, 12, HMS Beagle, 17/05/1984, 55 29 12 N; 6 18 48 W; Northeast Atlantic Ocean, underway sampler</t>
  </si>
  <si>
    <t>26970</t>
  </si>
  <si>
    <t>BM.1985,O158, 11, HMS Beagle, 09/04/1984, 55 37 42 N; 4 56 12 W; Northeast Atlantic Ocean, underway sampler</t>
  </si>
  <si>
    <t>26969</t>
  </si>
  <si>
    <t>BM.1985,O157, 10, HMS Beagle, 09/04/1984, 55 38 18 N; 4 54  W; Northeast Atlantic Ocean, underway sampler</t>
  </si>
  <si>
    <t>39443</t>
  </si>
  <si>
    <t>BM.1985,O156, 9, HMS Beagle, 23/03/1984, 55 39 36 N; 5 3 36 W; Northeast Atlantic Ocean, underway sampler</t>
  </si>
  <si>
    <t>26968</t>
  </si>
  <si>
    <t>BM.1985,O155, 8, HMS Beagle, 23/03/1984, 55 39  N; 5 1 12 W; Northeast Atlantic Ocean, underway sampler</t>
  </si>
  <si>
    <t>26967</t>
  </si>
  <si>
    <t>BM.1985,O154, 7, HMS Beagle, 23/03/1984, 55 38 54 N; 5 4 48 W; Northeast Atlantic Ocean, underway sampler</t>
  </si>
  <si>
    <t>26966</t>
  </si>
  <si>
    <t>BM.1985,O153, 6, HMS Beagle, 23/03/1984, 55 38 24 N; 4 57 36 W; Northeast Atlantic Ocean, underway sampler</t>
  </si>
  <si>
    <t>26965</t>
  </si>
  <si>
    <t>BM.1985,O152, 5, HMS Beagle, 23/03/1984, 55 37 42 N; 4 58 36 W; Northeast Atlantic Ocean, underway sampler</t>
  </si>
  <si>
    <t>26964</t>
  </si>
  <si>
    <t>BM.1985,O151, 4, HMS Beagle, 22/03/1984, 55 36 54 N; 5 4 30 W; Northeast Atlantic Ocean, underway sampler</t>
  </si>
  <si>
    <t>26963</t>
  </si>
  <si>
    <t>BM.1985,O150, 3, HMS Beagle, 22/03/1984, 55 36 12 N; 5 3 18 W; Northeast Atlantic Ocean, underway sampler</t>
  </si>
  <si>
    <t>26962</t>
  </si>
  <si>
    <t>BM.1985,O15, 1, HMS Beagle, 18/01/1984, 51 11  N; 1 44 54 E; Northeast Atlantic Ocean, shipek grab</t>
  </si>
  <si>
    <t>26961</t>
  </si>
  <si>
    <t>BM.1985,O149, 2, HMS Beagle, 11/03/1984, 55 35 36 N; 5 1  W; Northeast Atlantic Ocean, underway sampler</t>
  </si>
  <si>
    <t>26960</t>
  </si>
  <si>
    <t>BM.1985,O148, 1, HMS Beagle, 11/03/1984, 55 36 18 N; 5 2 12 W; Northeast Atlantic Ocean, underway sampler</t>
  </si>
  <si>
    <t>26959</t>
  </si>
  <si>
    <t>BM.1985,O14, 14, HMS Beagle, 12/11/1983, 53 30 18 N; 5 13 6 W; Northeast Atlantic Ocean, shipek grab</t>
  </si>
  <si>
    <t>26958</t>
  </si>
  <si>
    <t>BM.1985,O13, 13, HMS Beagle, 12/11/1983, 53 28 42 N; 5 16 30 W; Northeast Atlantic Ocean, shipek grab</t>
  </si>
  <si>
    <t>26957</t>
  </si>
  <si>
    <t>BM.1985,O124, 10, HMS Enterprise, 11/09/1984, 52 30 48 N; 1 48 18 E; Northeast Atlantic Ocean, shipek grab</t>
  </si>
  <si>
    <t>26956</t>
  </si>
  <si>
    <t>BM.1985,O123, 9, HMS Enterprise, 11/09/1984, 52 33 36 N; 1 49 18 E; Northeast Atlantic Ocean, shipek grab</t>
  </si>
  <si>
    <t>26955</t>
  </si>
  <si>
    <t>BM.1985,O122, 8, HMS Enterprise, 11/09/1984, 52 32 12 N; 1 50 18 E; Northeast Atlantic Ocean, shipek grab</t>
  </si>
  <si>
    <t>26954</t>
  </si>
  <si>
    <t>BM.1985,O121, 7, HMS Enterprise, 11/09/1984, 52 30 36 N; 1 50 30 E; Northeast Atlantic Ocean, shipek grab</t>
  </si>
  <si>
    <t>26953</t>
  </si>
  <si>
    <t>BM.1985,O120, 6, HMS Enterprise, 11/09/1984, 52 30 6 N; 1 49 12 E; Northeast Atlantic Ocean, shipek grab</t>
  </si>
  <si>
    <t>26952</t>
  </si>
  <si>
    <t>BM.1985,O12, 12, HMS Beagle, 12/11/1983, 53 33 54 N; 5 12 30 W; Northeast Atlantic Ocean, shipek grab</t>
  </si>
  <si>
    <t>26951</t>
  </si>
  <si>
    <t>BM.1985,O119, 5, HMS Enterprise, 11/09/1984, 52 31 30 N; 1 49 18 E; Northeast Atlantic Ocean, shipek grab</t>
  </si>
  <si>
    <t>26950</t>
  </si>
  <si>
    <t>BM.1985,O118, 4, HMS Enterprise, 11/09/1984, 52 32 54 N; 1 49 18 E; Northeast Atlantic Ocean, shipek grab</t>
  </si>
  <si>
    <t>26949</t>
  </si>
  <si>
    <t>BM.1985,O117, 3, HMS Enterprise, 11/09/1984, 52 30 54 N; 1 46 48 E; Northeast Atlantic Ocean, shipek grab</t>
  </si>
  <si>
    <t>26948</t>
  </si>
  <si>
    <t>BM.1985,O116, 2, HMS Enterprise, 11/09/1984, 52 32 24 N; 1 46 54 E; Northeast Atlantic Ocean, shipek grab</t>
  </si>
  <si>
    <t>26947</t>
  </si>
  <si>
    <t>BM.1985,O115, 1, HMS Enterprise, 11/09/1984, 52 33 54 N; 1 47 12 E; Northeast Atlantic Ocean, shipek grab</t>
  </si>
  <si>
    <t>26946</t>
  </si>
  <si>
    <t>BM.1985,O114, 9, HMS Enterprise, 06/09/1984, 52 40 36 N; 1 48 6 E; Northeast Atlantic Ocean, shipek grab</t>
  </si>
  <si>
    <t>26945</t>
  </si>
  <si>
    <t>BM.1985,O113, 8, HMS Enterprise, 06/09/1984, 52 37 42 N; 1 46 24 E; Northeast Atlantic Ocean, shipek grab</t>
  </si>
  <si>
    <t>26944</t>
  </si>
  <si>
    <t>BM.1985,O112, 7, HMS Enterprise, 06/09/1984, 52 39 12 N; 1 47 12 E; Northeast Atlantic Ocean, shipek grab</t>
  </si>
  <si>
    <t>26943</t>
  </si>
  <si>
    <t>BM.1985,O111, 6, HMS Enterprise, 06/09/1984, 52 39 6 N; 1 46 6 E; Northeast Atlantic Ocean, shipek grab</t>
  </si>
  <si>
    <t>26942</t>
  </si>
  <si>
    <t>BM.1985,O110, 5, HMS Enterprise, 06/09/1984, 52 38 42 N; 1 45 36 E; Northeast Atlantic Ocean, shipek grab</t>
  </si>
  <si>
    <t>26941</t>
  </si>
  <si>
    <t>BM.1985,O11, 11, HMS Beagle, 09/06/1983, 53 31 12 N; 5 19 54 W; Northeast Atlantic Ocean, shipek grab</t>
  </si>
  <si>
    <t>26940</t>
  </si>
  <si>
    <t>BM.1985,O109, 4, HMS Enterprise, 12/06/1984, 52 39 54 N; 1 44 18 E; Northeast Atlantic Ocean, shipek grab</t>
  </si>
  <si>
    <t>26939</t>
  </si>
  <si>
    <t>BM.1985,O108, 3, HMS Enterprise, 12/06/1984, 52 41 18 N; 1 44 12 E; Northeast Atlantic Ocean, shipek grab</t>
  </si>
  <si>
    <t>26938</t>
  </si>
  <si>
    <t>BM.1985,O107, 2, HMS Enterprise, 12/06/1984, 52 42  N; 1 45 24 E; Northeast Atlantic Ocean, shipek grab</t>
  </si>
  <si>
    <t>26937</t>
  </si>
  <si>
    <t>BM.1985,O106, 1, HMS Enterprise, 12/06/1984, 52 42 42 N; 1 44 6 E; Northeast Atlantic Ocean, shipek grab</t>
  </si>
  <si>
    <t>26936</t>
  </si>
  <si>
    <t>BM.1985,O105, 37, HMS Enterprise, 08/10/1984, 52 7 42 N; 1 42  E; Northeast Atlantic Ocean, shipek grab</t>
  </si>
  <si>
    <t>26935</t>
  </si>
  <si>
    <t>BM.1985,O104, 36, HMS Enterprise, 08/10/1984, 52 7 30 N; 1 38 24 E; Northeast Atlantic Ocean, shipek grab</t>
  </si>
  <si>
    <t>26934</t>
  </si>
  <si>
    <t>BM.1985,O103, 35, HMS Echo, 12/12/1984, 52 4 12 N; 1 42 24 E; Northeast Atlantic Ocean, shipek grab</t>
  </si>
  <si>
    <t>26933</t>
  </si>
  <si>
    <t>BM.1985,O102, 34, HMS Echo, 12/12/1984, 52 4 54 N; 1 38 48 E; Northeast Atlantic Ocean, shipek grab</t>
  </si>
  <si>
    <t>26932</t>
  </si>
  <si>
    <t>BM.1985,O101, 33, HMS Echo, 11/12/1984, 52 4 24 N; 1 35 36 E; Northeast Atlantic Ocean, shipek grab</t>
  </si>
  <si>
    <t>26931</t>
  </si>
  <si>
    <t>BM.1985,O100, 32, HMS Echo, 11/12/1984, 52 3 36 N; 1 40 6 E; Northeast Atlantic Ocean, shipek grab</t>
  </si>
  <si>
    <t>26930</t>
  </si>
  <si>
    <t>BM.1985,O10, 10, HMS Beagle, 09/06/1983, 53 27 12 N; 5 15 24 W; Northeast Atlantic Ocean, shipek grab</t>
  </si>
  <si>
    <t>26929</t>
  </si>
  <si>
    <t>BM.1985,O1, 1, HMS Beagle, 16/05/1983, 53 39 18 N; 5 17 42 W; Northeast Atlantic Ocean, shipek grab</t>
  </si>
  <si>
    <t>26928</t>
  </si>
  <si>
    <t>BM.1984,O99, 7, HMS Echo, 28/09/1983, 51 26 36 N; 1 26 30 E; Northeast Atlantic Ocean, Shipek grab</t>
  </si>
  <si>
    <t>26927</t>
  </si>
  <si>
    <t>BM.1984,O98, 10, HMS Enterprise, 24/11/1983, 51 30 36 N; 1 34  E; Northeast Atlantic Ocean, Shipek grab</t>
  </si>
  <si>
    <t>26926</t>
  </si>
  <si>
    <t>BM.1984,O97, 9, HMS Enterprise, 24/11/1983, 51 32 6 N; 1 31 54 E; Northeast Atlantic Ocean, Shipek grab</t>
  </si>
  <si>
    <t>26925</t>
  </si>
  <si>
    <t>BM.1984,O96, 8, HMS Enterprise, 09/11/1983, 51 29 18 N; 1 30 42 E; Northeast Atlantic Ocean, Shipek grab</t>
  </si>
  <si>
    <t>26924</t>
  </si>
  <si>
    <t>BM.1984,O95, 7, HMS Enterprise, 08/11/1983, 51 29 24 N; 1 35 12 E; Northeast Atlantic Ocean, Shipek grab</t>
  </si>
  <si>
    <t>26923</t>
  </si>
  <si>
    <t>BM.1984,O94, 6, HMS Egeria, 31/10/1983, 51 28  N; 1 34  E; Northeast Atlantic Ocean, Shipek grab</t>
  </si>
  <si>
    <t>26922</t>
  </si>
  <si>
    <t>BM.1984,O93, 5, HMS Egeria, 31/10/1983, 51 29 18 N; 1 31 54 E; Northeast Atlantic Ocean, Shipek grab</t>
  </si>
  <si>
    <t>26921</t>
  </si>
  <si>
    <t>BM.1984,O92, 4, HMS Egeria, 31/10/1983, 51 30  N; 1 27 24 E; Northeast Atlantic Ocean, Shipek grab</t>
  </si>
  <si>
    <t>26920</t>
  </si>
  <si>
    <t>BM.1984,O91, 3, HMS Egeria, 27/10/1983, 51 28  N; 1 30 48 E; Northeast Atlantic Ocean, Shipek grab</t>
  </si>
  <si>
    <t>26919</t>
  </si>
  <si>
    <t>BM.1984,O90, 2, HMS Egeria, 26/10/1983, 51 30 42 N; 1 28 42 E; Northeast Atlantic Ocean, Shipek grab</t>
  </si>
  <si>
    <t>26918</t>
  </si>
  <si>
    <t>BM.1984,O9, 9, NP 1008/M.V. Sperus, 23/04/1983, 59 57 48 N; 2 7 54 W; Northeast Atlantic Ocean, Shipek grab</t>
  </si>
  <si>
    <t>26917</t>
  </si>
  <si>
    <t>BM.1984,O89, 1, HMS Egeria, 26/10/1983, 51 30 42 N; 1 26 30 E; Northeast Atlantic Ocean, Shipek grab</t>
  </si>
  <si>
    <t>26916</t>
  </si>
  <si>
    <t>BM.1984,O88, 88, NP 1008/M.V. Sperus, 21/10/1983, 60 41  N; 1 24 6 W; Northeast Atlantic Ocean, Shipek grab</t>
  </si>
  <si>
    <t>26915</t>
  </si>
  <si>
    <t>BM.1984,O87, 87, NP 1008/M.V. Sperus, 08/10/1983, 60 42 24 N; 1 43 30 W; Northeast Atlantic Ocean, Shipek grab</t>
  </si>
  <si>
    <t>26914</t>
  </si>
  <si>
    <t>BM.1984,O86, 86, NP 1008/M.V. Sperus, 08/10/1983, 60 42 24 N; 1 51 48 W; Northeast Atlantic Ocean, Shipek grab</t>
  </si>
  <si>
    <t>26913</t>
  </si>
  <si>
    <t>BM.1984,O85, 85, NP 1008/M.V. Sperus, 08/10/1983, 60 39 42 N; 1 51 42 W; Northeast Atlantic Ocean, Shipek grab</t>
  </si>
  <si>
    <t>26912</t>
  </si>
  <si>
    <t>BM.1984,O84, 84, NP 1008/M.V. Sperus, 07/10/1983, 60 46 36 N; 1 43 24 W; Northeast Atlantic Ocean, Shipek grab</t>
  </si>
  <si>
    <t>26911</t>
  </si>
  <si>
    <t>BM.1984,O83, 83, NP 1008/M.V. Sperus, 07/10/1983, 60 41  N; 1 32 30 W; Northeast Atlantic Ocean, Shipek grab</t>
  </si>
  <si>
    <t>26910</t>
  </si>
  <si>
    <t>BM.1984,O82, 82, NP 1008/M.V. Sperus, 07/10/1983, 60 34 18 N; 1 38 6 W; Northeast Atlantic Ocean, Shipek grab</t>
  </si>
  <si>
    <t>26909</t>
  </si>
  <si>
    <t>BM.1984,O81, 81, NP 1008/M.V. Sperus, 28/09/1983, 60 43 42 N; 1 35 18 W; Northeast Atlantic Ocean, Shipek grab</t>
  </si>
  <si>
    <t>26908</t>
  </si>
  <si>
    <t>BM.1984,O80, 80, NP 1008/M.V. Sperus, 28/09/1983, 60 35 36 N; 1 43 36 W; Northeast Atlantic Ocean, Shipek grab</t>
  </si>
  <si>
    <t>26907</t>
  </si>
  <si>
    <t>BM.1984,O8, 8, NP 1008/M.V. Sperus, 23/04/1983, 59 57 48 N; 2 0 6 W; Northeast Atlantic Ocean, Shipek grab</t>
  </si>
  <si>
    <t>26906</t>
  </si>
  <si>
    <t>BM.1984,O79, 79, NP 1008/M.V. Sperus, 27/09/1983, 60 37  N; 1 57 12 W; Northeast Atlantic Ocean, Shipek grab</t>
  </si>
  <si>
    <t>26905</t>
  </si>
  <si>
    <t>BM.1984,O78, 78, NP 1008/M.V. Sperus, 27/09/1983, 60 34 18 N; 1 40 48 W; Northeast Atlantic Ocean, Shipek grab</t>
  </si>
  <si>
    <t>26904</t>
  </si>
  <si>
    <t>BM.1984,O772, 289, Gardline Seeker, 18/08/1983, 58 35 30 N; 5 39  W; Northeast Atlantic Ocean, underway sampler</t>
  </si>
  <si>
    <t>26903</t>
  </si>
  <si>
    <t>BM.1984,O771, 288, Gardline Seeker, 18/08/1983, 58 37  N; 5 39  W; Northeast Atlantic Ocean, underway sampler</t>
  </si>
  <si>
    <t>26902</t>
  </si>
  <si>
    <t>BM.1984,O770, 287, Gardline Seeker, 18/08/1983, 58 35 48 N; 5 37 42 W; Northeast Atlantic Ocean, underway sampler</t>
  </si>
  <si>
    <t>26901</t>
  </si>
  <si>
    <t>BM.1984,O77, 77, NP 1008/M.V. Sperus, 26/09/1983, 60 23 30 N; 1 54 36 W; Northeast Atlantic Ocean, Shipek grab</t>
  </si>
  <si>
    <t>26900</t>
  </si>
  <si>
    <t>BM.1984,O769, 286, Gardline Seeker, 18/08/1983, 58 35 48 N; 5 36 24 W; Northeast Atlantic Ocean, underway sampler</t>
  </si>
  <si>
    <t>26899</t>
  </si>
  <si>
    <t>BM.1984,O768, 285, Gardline Seeker, 18/08/1983, 58 39 54 N; 5 36 24 W; Northeast Atlantic Ocean, underway sampler</t>
  </si>
  <si>
    <t>26898</t>
  </si>
  <si>
    <t>BM.1984,O767, 284, Gardline Seeker, 18/08/1983, 58 40 54 N; 5 33 48 W; Northeast Atlantic Ocean, underway sampler</t>
  </si>
  <si>
    <t>26897</t>
  </si>
  <si>
    <t>BM.1984,O766, 283, Gardline Seeker, 18/08/1983, 58 41 30 N; 5 33 48 W; Northeast Atlantic Ocean, underway sampler</t>
  </si>
  <si>
    <t>26896</t>
  </si>
  <si>
    <t>BM.1984,O765, 282, Gardline Seeker, 18/08/1983, 58 42 6 N; 5 33 48 W; Northeast Atlantic Ocean, underway sampler</t>
  </si>
  <si>
    <t>26895</t>
  </si>
  <si>
    <t>BM.1984,O764, 281, Gardline Seeker, 17/08/1983, 58 40 6 N; 5 32 30 W; Northeast Atlantic Ocean, underway sampler</t>
  </si>
  <si>
    <t>26894</t>
  </si>
  <si>
    <t>BM.1984,O763, 280, Gardline Seeker, 17/08/1983, 58 40 6 N; 5 31 18 W; Northeast Atlantic Ocean, underway sampler</t>
  </si>
  <si>
    <t>26893</t>
  </si>
  <si>
    <t>BM.1984,O762, 279, Gardline Seeker, 17/08/1983, 58 39  N; 5 30  W; Northeast Atlantic Ocean, underway sampler</t>
  </si>
  <si>
    <t>26892</t>
  </si>
  <si>
    <t>BM.1984,O761, 278, Gardline Seeker, 17/08/1983, 58 36 48 N; 5 30  W; Northeast Atlantic Ocean, underway sampler</t>
  </si>
  <si>
    <t>26891</t>
  </si>
  <si>
    <t>BM.1984,O760, 277, Gardline Seeker, 17/08/1983, 58 41 30 N; 5 28 42 W; Northeast Atlantic Ocean, underway sampler</t>
  </si>
  <si>
    <t>26890</t>
  </si>
  <si>
    <t>BM.1984,O76, 76, NP 1008/M.V. Sperus, 26/09/1983, 60 27 30 N; 1 54 36 W; Northeast Atlantic Ocean, Shipek grab</t>
  </si>
  <si>
    <t>26889</t>
  </si>
  <si>
    <t>BM.1984,O759, 276, Gardline Seeker, 17/08/1983, 58 42 6 N; 5 28 42 W; Northeast Atlantic Ocean, underway sampler</t>
  </si>
  <si>
    <t>26888</t>
  </si>
  <si>
    <t>BM.1984,O758, 275, Gardline Seeker, 17/08/1983, 58 40 6 N; 5 27 24 W; Northeast Atlantic Ocean, underway sampler</t>
  </si>
  <si>
    <t>26887</t>
  </si>
  <si>
    <t>BM.1984,O757, 274, Gardline Seeker, 17/08/1983, 58 42 12 N; 5 26 6 W; Northeast Atlantic Ocean, underway sampler</t>
  </si>
  <si>
    <t>26886</t>
  </si>
  <si>
    <t>BM.1984,O756, 273, Gardline Seeker, 17/08/1983, 58 37 12 N; 5 24 48 W; Northeast Atlantic Ocean, underway sampler</t>
  </si>
  <si>
    <t>26885</t>
  </si>
  <si>
    <t>BM.1984,O755, 272, Gardline Seeker, 17/08/1983, 58 41  N; 5 23 30 W; Northeast Atlantic Ocean, underway sampler</t>
  </si>
  <si>
    <t>26884</t>
  </si>
  <si>
    <t>BM.1984,O754, 271, Gardline Seeker, 17/08/1983, 58 40 12 N; 5 22 12 W; Northeast Atlantic Ocean, underway sampler</t>
  </si>
  <si>
    <t>26883</t>
  </si>
  <si>
    <t>BM.1984,O753, 270, Gardline Seeker, 17/08/1983, 58 39 30 N; 5 22 12 W; Northeast Atlantic Ocean, underway sampler</t>
  </si>
  <si>
    <t>26882</t>
  </si>
  <si>
    <t>BM.1984,O752, 269, Gardline Seeker, 17/08/1983, 58 42 6 N; 5 20 48 W; Northeast Atlantic Ocean, underway sampler</t>
  </si>
  <si>
    <t>26881</t>
  </si>
  <si>
    <t>BM.1984,O751, 268, Gardline Seeker, 16/08/1983, 58 41 12 N; 5 19 36 W; Northeast Atlantic Ocean, underway sampler</t>
  </si>
  <si>
    <t>26880</t>
  </si>
  <si>
    <t>BM.1984,O750, 267, Gardline Seeker, 16/08/1983, 58 38 12 N; 5 19 36 W; Northeast Atlantic Ocean, underway sampler</t>
  </si>
  <si>
    <t>26879</t>
  </si>
  <si>
    <t>BM.1984,O75, 75, NP 1008/M.V. Sperus, 22/09/1983, 60 34 18 N; 1 57 12 W; Northeast Atlantic Ocean, Shipek grab</t>
  </si>
  <si>
    <t>26878</t>
  </si>
  <si>
    <t>BM.1984,O749, 266, Gardline Seeker, 16/08/1983, 58 41 30 N; 5 18 18 W; Northeast Atlantic Ocean, underway sampler</t>
  </si>
  <si>
    <t>26877</t>
  </si>
  <si>
    <t>BM.1984,O748, 265, Gardline Seeker, 16/08/1983, 58 41 42 N; 5 17  W; Northeast Atlantic Ocean, underway sampler</t>
  </si>
  <si>
    <t>26876</t>
  </si>
  <si>
    <t>BM.1984,O747, 264, Gardline Seeker, 16/08/1983, 58 37 42 N; 5 17  W; Northeast Atlantic Ocean, underway sampler</t>
  </si>
  <si>
    <t>26875</t>
  </si>
  <si>
    <t>BM.1984,O746, 263, Gardline Seeker, 16/08/1983, 58 36 18 N; 5 16 24 W; Northeast Atlantic Ocean, underway sampler</t>
  </si>
  <si>
    <t>26874</t>
  </si>
  <si>
    <t>BM.1984,O745, 262, Gardline Seeker, 16/08/1983, 58 40 54 N; 5 15 42 W; Northeast Atlantic Ocean, underway sampler</t>
  </si>
  <si>
    <t>26873</t>
  </si>
  <si>
    <t>BM.1984,O744, 261, Gardline Seeker, 16/08/1983, 58 42 12 N; 5 15 42 W; Northeast Atlantic Ocean, underway sampler</t>
  </si>
  <si>
    <t>26872</t>
  </si>
  <si>
    <t>BM.1984,O743, 260, Gardline Seeker, 18/08/1983, 58 49 48 N; 5 49 48 W; Northeast Atlantic Ocean, underway sampler</t>
  </si>
  <si>
    <t>26871</t>
  </si>
  <si>
    <t>BM.1984,O742, 259, Gardline Seeker, 18/08/1983, 58 42 24 N; 5 29 54 W; Northeast Atlantic Ocean, underway sampler</t>
  </si>
  <si>
    <t>26870</t>
  </si>
  <si>
    <t>BM.1984,O741, 258, Gardline Seeker, 18/08/1983, 58 47 24 N; 5 31 12 W; Northeast Atlantic Ocean, underway sampler</t>
  </si>
  <si>
    <t>26869</t>
  </si>
  <si>
    <t>BM.1984,O740, 257, Gardline Seeker, 18/08/1983, 58 52 36 N; 5 32 30 W; Northeast Atlantic Ocean, underway sampler</t>
  </si>
  <si>
    <t>26868</t>
  </si>
  <si>
    <t>BM.1984,O74, 74, NP 1008/M.V. Sperus, 22/09/1983, 60 27 30 N; 2 2 42 W; Northeast Atlantic Ocean, Shipek grab</t>
  </si>
  <si>
    <t>26867</t>
  </si>
  <si>
    <t>BM.1984,O739, 256, Gardline Seeker, 18/08/1983, 58 46 12 N; 5 32 30 W; Northeast Atlantic Ocean, underway sampler</t>
  </si>
  <si>
    <t>26866</t>
  </si>
  <si>
    <t>BM.1984,O738, 255, Gardline Seeker, 17/08/1983, 58 52 6 N; 5 33 48 W; Northeast Atlantic Ocean, underway sampler</t>
  </si>
  <si>
    <t>26865</t>
  </si>
  <si>
    <t>BM.1984,O737, 254, Gardline Seeker, 17/08/1983, 58 43 36 N; 5 33 48 W; Northeast Atlantic Ocean, underway sampler</t>
  </si>
  <si>
    <t>26864</t>
  </si>
  <si>
    <t>BM.1984,O736, 253, Gardline Seeker, 17/08/1983, 58 48 18 N; 5 35 6 W; Northeast Atlantic Ocean, underway sampler</t>
  </si>
  <si>
    <t>26863</t>
  </si>
  <si>
    <t>BM.1984,O735, 252, Gardline Seeker, 17/08/1983, 58 50 42 N; 5 36 24 W; Northeast Atlantic Ocean, underway sampler</t>
  </si>
  <si>
    <t>26862</t>
  </si>
  <si>
    <t>BM.1984,O734, 251, Gardline Seeker, 17/08/1983, 58 45  N; 5 36 24 W; Northeast Atlantic Ocean, underway sampler</t>
  </si>
  <si>
    <t>26861</t>
  </si>
  <si>
    <t>BM.1984,O733, 250, Gardline Seeker, 17/08/1983, 58 46 36 N; 5 37 42 W; Northeast Atlantic Ocean, underway sampler</t>
  </si>
  <si>
    <t>26860</t>
  </si>
  <si>
    <t>BM.1984,O732, 249, Gardline Seeker, 17/08/1983, 58 51 36 N; 5 37 42 W; Northeast Atlantic Ocean, underway sampler</t>
  </si>
  <si>
    <t>26859</t>
  </si>
  <si>
    <t>BM.1984,O731, 248, Gardline Seeker, 17/08/1983, 58 49 54 N; 5 38 54 W; Northeast Atlantic Ocean, underway sampler</t>
  </si>
  <si>
    <t>26858</t>
  </si>
  <si>
    <t>BM.1984,O730, 247, Gardline Seeker, 17/08/1983, 58 42 42 N; 5 39  W; Northeast Atlantic Ocean, underway sampler</t>
  </si>
  <si>
    <t>26857</t>
  </si>
  <si>
    <t>BM.1984,O73, 73, NP 1008/M.V. Sperus, 09/09/1983, 60 23 30 N; 2 0  W; Northeast Atlantic Ocean, Shipek grab</t>
  </si>
  <si>
    <t>26856</t>
  </si>
  <si>
    <t>BM.1984,O729, 246, Gardline Seeker, 07/08/1983, 58 42 42 N; 5 28 42 W; Northeast Atlantic Ocean, underway sampler</t>
  </si>
  <si>
    <t>26855</t>
  </si>
  <si>
    <t>BM.1984,O728, 245, Gardline Seeker, 07/08/1983, 58 49 18 N; 5 28 36 W; Northeast Atlantic Ocean, underway sampler</t>
  </si>
  <si>
    <t>26854</t>
  </si>
  <si>
    <t>BM.1984,O727, 244, Gardline Seeker, 07/08/1983, 58 53 30 N; 5 27 18 W; Northeast Atlantic Ocean, underway sampler</t>
  </si>
  <si>
    <t>26853</t>
  </si>
  <si>
    <t>BM.1984,O726, 243, Gardline Seeker, 07/08/1983, 58 47 48 N; 5 27 18 W; Northeast Atlantic Ocean, underway sampler</t>
  </si>
  <si>
    <t>26852</t>
  </si>
  <si>
    <t>BM.1984,O725, 242, Gardline Seeker, 07/08/1983, 58 42 48 N; 5 27 24 W; Northeast Atlantic Ocean, underway sampler</t>
  </si>
  <si>
    <t>26851</t>
  </si>
  <si>
    <t>BM.1984,O724, 241, Gardline Seeker, 07/08/1983, 58 46 6 N; 5 26  W; Northeast Atlantic Ocean, underway sampler</t>
  </si>
  <si>
    <t>26850</t>
  </si>
  <si>
    <t>BM.1984,O723, 240, Gardline Seeker, 07/08/1983, 58 53 6 N; 5 24 42 W; Northeast Atlantic Ocean, underway sampler</t>
  </si>
  <si>
    <t>26849</t>
  </si>
  <si>
    <t>BM.1984,O722, 239, Gardline Seeker, 07/08/1983, 58 46 18 N; 5 24 54 W; Northeast Atlantic Ocean, underway sampler</t>
  </si>
  <si>
    <t>26848</t>
  </si>
  <si>
    <t>BM.1984,O721, 238, Gardline Seeker, 07/08/1983, 58 45 48 N; 5 23 24 W; Northeast Atlantic Ocean, underway sampler</t>
  </si>
  <si>
    <t>26847</t>
  </si>
  <si>
    <t>BM.1984,O720, 237, Gardline Seeker, 07/08/1983, 58 50 48 N; 5 23 24 W; Northeast Atlantic Ocean, underway sampler</t>
  </si>
  <si>
    <t>26846</t>
  </si>
  <si>
    <t>BM.1984,O72, 72, NP 1008/M.V. Sperus, 09/09/1983, 60 18 6 N; 2 13 42 W; Northeast Atlantic Ocean, Shipek grab</t>
  </si>
  <si>
    <t>26845</t>
  </si>
  <si>
    <t>BM.1984,O719, 236, Gardline Seeker, 06/08/1983, 58 45 24 N; 5 15 42 W; Northeast Atlantic Ocean, underway sampler</t>
  </si>
  <si>
    <t>26844</t>
  </si>
  <si>
    <t>BM.1984,O718, 235, Gardline Seeker, 06/08/1983, 58 46 30 N; 5 22 6 W; Northeast Atlantic Ocean, underway sampler</t>
  </si>
  <si>
    <t>26843</t>
  </si>
  <si>
    <t>BM.1984,O717, 234, Gardline Seeker, 06/08/1983, 58 54  N; 5 22 6 W; Northeast Atlantic Ocean, underway sampler</t>
  </si>
  <si>
    <t>26842</t>
  </si>
  <si>
    <t>BM.1984,O716, 233, Gardline Seeker, 06/08/1983, 58 47 24 N; 5 20 54 W; Northeast Atlantic Ocean, underway sampler</t>
  </si>
  <si>
    <t>26841</t>
  </si>
  <si>
    <t>BM.1984,O715, 232, Gardline Seeker, 06/08/1983, 58 43 48 N; 5 19 36 W; Northeast Atlantic Ocean, underway sampler</t>
  </si>
  <si>
    <t>26840</t>
  </si>
  <si>
    <t>BM.1984,O714, 231, Gardline Seeker, 06/08/1983, 58 50 24 N; 5 19 30 W; Northeast Atlantic Ocean, underway sampler</t>
  </si>
  <si>
    <t>26839</t>
  </si>
  <si>
    <t>BM.1984,O713, 230, Gardline Seeker, 06/08/1983, 58 49 24 N; 5 18 12 W; Northeast Atlantic Ocean, underway sampler</t>
  </si>
  <si>
    <t>26838</t>
  </si>
  <si>
    <t>BM.1984,O712, 229, Gardline Seeker, 06/08/1983, 58 42 48 N; 5 18 18 W; Northeast Atlantic Ocean, underway sampler</t>
  </si>
  <si>
    <t>26837</t>
  </si>
  <si>
    <t>BM.1984,O711, 75, Gardline Seeker, 06/08/1983, 58 45 42 N; 5 17  W; Northeast Atlantic Ocean, underway sampler</t>
  </si>
  <si>
    <t>26836</t>
  </si>
  <si>
    <t>BM.1984,O710, 227, Gardline Seeker, 06/08/1983, 58 52 24 N; 5 16 54 W; Northeast Atlantic Ocean, underway sampler</t>
  </si>
  <si>
    <t>26835</t>
  </si>
  <si>
    <t>BM.1984,O71, 71, NP 1008/M.V. Sperus, 07/09/1983, 60 18 54 N; 2 0  W; Northeast Atlantic Ocean, Shipek grab</t>
  </si>
  <si>
    <t>26834</t>
  </si>
  <si>
    <t>BM.1984,O709, 226, Gardline Seeker, 06/08/1983, 58 48 54 N; 5 15 36 W; Northeast Atlantic Ocean, underway sampler</t>
  </si>
  <si>
    <t>26833</t>
  </si>
  <si>
    <t>BM.1984,O708, 225, Gardline Seeker, 04/07/1983, 58 36 48 N; 5 41 12 W; Northeast Atlantic Ocean, underway sampler</t>
  </si>
  <si>
    <t>26832</t>
  </si>
  <si>
    <t>BM.1984,O707, 224, Gardline Seeker, 04/07/1983, 58 36 48 N; 5 54  W; Northeast Atlantic Ocean, underway sampler</t>
  </si>
  <si>
    <t>26831</t>
  </si>
  <si>
    <t>BM.1984,O706, 223, Gardline Seeker, 04/07/1983, 58 37 30 N; 5 52 18 W; Northeast Atlantic Ocean, underway sampler</t>
  </si>
  <si>
    <t>26830</t>
  </si>
  <si>
    <t>BM.1984,O705, 222, Gardline Seeker, 04/07/1983, 58 37 30 N; 5 49 48 W; Northeast Atlantic Ocean, underway sampler</t>
  </si>
  <si>
    <t>26829</t>
  </si>
  <si>
    <t>BM.1984,O704, 221, Gardline Seeker, 04/07/1983, 58 37 30 N; 5 38 48 W; Northeast Atlantic Ocean, underway sampler</t>
  </si>
  <si>
    <t>26828</t>
  </si>
  <si>
    <t>BM.1984,O703, 220, Gardline Seeker, 04/07/1983, 58 38 12 N; 5 51 6 W; Northeast Atlantic Ocean, underway sampler</t>
  </si>
  <si>
    <t>26827</t>
  </si>
  <si>
    <t>BM.1984,O702, 219, Gardline Seeker, 04/07/1983, 58 38 48 N; 5 51  W; Northeast Atlantic Ocean, underway sampler</t>
  </si>
  <si>
    <t>26826</t>
  </si>
  <si>
    <t>BM.1984,O701, 218, Gardline Seeker, 04/07/1983, 58 38 48 N; 5 56 54 W; Northeast Atlantic Ocean, underway sampler</t>
  </si>
  <si>
    <t>26825</t>
  </si>
  <si>
    <t>BM.1984,O700, 217, Gardline Seeker, 29/06/1983, 58 36 12 N; 5 40 36 W; Northeast Atlantic Ocean, underway sampler</t>
  </si>
  <si>
    <t>26824</t>
  </si>
  <si>
    <t>BM.1984,O70, 70, NP 1008/M.V. Sperus, 03/09/1983, 60 28 54 N; 1 49 6 W; Northeast Atlantic Ocean, Shipek grab</t>
  </si>
  <si>
    <t>26823</t>
  </si>
  <si>
    <t>BM.1984,O7, 7, NP 1008/M.V. Sperus, 23/04/1983, 59 58 6 N; 1 50 6 W; Northeast Atlantic Ocean, Shipek grab</t>
  </si>
  <si>
    <t>26822</t>
  </si>
  <si>
    <t>BM.1984,O699, 216, Gardline Seeker, 29/06/1983, 58 36 12 N; 5 43 24 W; Northeast Atlantic Ocean, underway sampler</t>
  </si>
  <si>
    <t>26821</t>
  </si>
  <si>
    <t>BM.1984,O698, 215, Gardline Seeker, 29/06/1983, 58 36 12 N; 5 45 24 W; Northeast Atlantic Ocean, underway sampler</t>
  </si>
  <si>
    <t>26820</t>
  </si>
  <si>
    <t>BM.1984,O697, 214, Gardline Seeker, 29/06/1983, 58 36 12 N; 5 49 6 W; Northeast Atlantic Ocean, underway sampler</t>
  </si>
  <si>
    <t>26819</t>
  </si>
  <si>
    <t>BM.1984,O696, 213, Gardline Seeker, 29/06/1983, 58 34 6 N; 5 50 36 W; Northeast Atlantic Ocean, underway sampler</t>
  </si>
  <si>
    <t>26818</t>
  </si>
  <si>
    <t>BM.1984,O695, 212, Gardline Seeker, 20/06/1983, 58 35 30 N; 5 45  W; Northeast Atlantic Ocean, underway sampler</t>
  </si>
  <si>
    <t>26817</t>
  </si>
  <si>
    <t>BM.1984,O694, 211, Gardline Seeker, 20/06/1983, 58 35 30 N; 5 48 30 W; Northeast Atlantic Ocean, underway sampler</t>
  </si>
  <si>
    <t>26816</t>
  </si>
  <si>
    <t>BM.1984,O693, 210, Gardline Seeker, 20/06/1983, 58 35 30 N; 5 49 30 W; Northeast Atlantic Ocean, underway sampler</t>
  </si>
  <si>
    <t>26815</t>
  </si>
  <si>
    <t>BM.1984,O692, 209, Gardline Seeker, 20/06/1983, 58 35 30 N; 5 59 12 W; Northeast Atlantic Ocean, underway sampler</t>
  </si>
  <si>
    <t>26814</t>
  </si>
  <si>
    <t>BM.1984,O691, 208, Gardline Seeker, 20/06/1983, 58 34 48 N; 5 56 12 W; Northeast Atlantic Ocean, underway sampler</t>
  </si>
  <si>
    <t>26813</t>
  </si>
  <si>
    <t>BM.1984,O690, 207, Gardline Seeker, 20/06/1983, 58 34 48 N; 5 47 24 W; Northeast Atlantic Ocean, underway sampler</t>
  </si>
  <si>
    <t>26812</t>
  </si>
  <si>
    <t>BM.1984,O69, 69, NP 1008/M.V. Sperus, 03/09/1983, 60 23 30 N; 2 10 54 W; Northeast Atlantic Ocean, Shipek grab</t>
  </si>
  <si>
    <t>26811</t>
  </si>
  <si>
    <t>BM.1984,O689, 206, Gardline Seeker, 20/06/1983, 58 34 48 N; 5 41 24 W; Northeast Atlantic Ocean, underway sampler</t>
  </si>
  <si>
    <t>26810</t>
  </si>
  <si>
    <t>BM.1984,O688, 205, Gardline Seeker, 25/07/1983, 58 51 36 N; 5 50 6 W; Northeast Atlantic Ocean, underway sampler</t>
  </si>
  <si>
    <t>26809</t>
  </si>
  <si>
    <t>BM.1984,O687, 204, Gardline Seeker, 25/07/1983, 58 50 54 N; 5 53 30 W; Northeast Atlantic Ocean, underway sampler</t>
  </si>
  <si>
    <t>26808</t>
  </si>
  <si>
    <t>BM.1984,O686, 203, Gardline Seeker, 25/07/1983, 58 50 18 N; 5 53 48 W; Northeast Atlantic Ocean, underway sampler</t>
  </si>
  <si>
    <t>26807</t>
  </si>
  <si>
    <t>BM.1984,O685, 202, Gardline Seeker, 25/07/1983, 58 49 36 N; 5 44 6 W; Northeast Atlantic Ocean, underway sampler</t>
  </si>
  <si>
    <t>26806</t>
  </si>
  <si>
    <t>BM.1984,O684, 201, Gardline Seeker, 25/07/1983, 58 49 36 N; 5 59 42 W; Northeast Atlantic Ocean, underway sampler</t>
  </si>
  <si>
    <t>26805</t>
  </si>
  <si>
    <t>BM.1984,O683, 200, Gardline Seeker, 25/07/1983, 58 48 54 N; 5 46 30 W; Northeast Atlantic Ocean, underway sampler</t>
  </si>
  <si>
    <t>26804</t>
  </si>
  <si>
    <t>BM.1984,O682, 199, Gardline Seeker, 25/07/1983, 58 48 12 N; 5 45 6 W; Northeast Atlantic Ocean, underway sampler</t>
  </si>
  <si>
    <t>26803</t>
  </si>
  <si>
    <t>BM.1984,O681, 198, Gardline Seeker, 25/07/1983, 58 48 12 N; 5 58 12 W; Northeast Atlantic Ocean, underway sampler</t>
  </si>
  <si>
    <t>26802</t>
  </si>
  <si>
    <t>BM.1984,O680, 197, Gardline Seeker, 24/07/1983, 58 47 36 N; 5 56 18 W; Northeast Atlantic Ocean, underway sampler</t>
  </si>
  <si>
    <t>26801</t>
  </si>
  <si>
    <t>BM.1984,O68, 68, NP 1008/M.V. Sperus, 24/08/1983, 60 10 6 N; 2 5 24 W; Northeast Atlantic Ocean, Shipek grab</t>
  </si>
  <si>
    <t>26800</t>
  </si>
  <si>
    <t>BM.1984,O679, 196, Gardline Seeker, 24/07/1983, 58 47 36 N; 5 48 24 W; Northeast Atlantic Ocean, underway sampler</t>
  </si>
  <si>
    <t>26799</t>
  </si>
  <si>
    <t>BM.1984,O678, 195, Gardline Seeker, 24/07/1983, 58 46 54 N; 5 42  W; Northeast Atlantic Ocean, underway sampler</t>
  </si>
  <si>
    <t>26798</t>
  </si>
  <si>
    <t>BM.1984,O677, 194, Gardline Seeker, 24/07/1983, 58 46 54 N; 5 54 54 W; Northeast Atlantic Ocean, underway sampler</t>
  </si>
  <si>
    <t>26797</t>
  </si>
  <si>
    <t>BM.1984,O676, 193, Gardline Seeker, 24/07/1983, 58 46 12 N; 5 53 6 W; Northeast Atlantic Ocean, underway sampler</t>
  </si>
  <si>
    <t>26796</t>
  </si>
  <si>
    <t>BM.1984,O675, 192, Gardline Seeker, 24/07/1983, 58 46 18 N; 5 39 6 W; Northeast Atlantic Ocean, underway sampler</t>
  </si>
  <si>
    <t>26795</t>
  </si>
  <si>
    <t>BM.1984,O674, 191, Gardline Seeker, 24/07/1983, 58 45 36 N; 5 48  W; Northeast Atlantic Ocean, underway sampler</t>
  </si>
  <si>
    <t>26794</t>
  </si>
  <si>
    <t>BM.1984,O673, 190, Gardline Seeker, 24/07/1983, 58 44 54 N; 5 57  W; Northeast Atlantic Ocean, underway sampler</t>
  </si>
  <si>
    <t>26793</t>
  </si>
  <si>
    <t>BM.1984,O672, 189, Gardline Seeker, 24/07/1983, 58 44 54 N; 5 44 48 W; Northeast Atlantic Ocean, underway sampler</t>
  </si>
  <si>
    <t>26792</t>
  </si>
  <si>
    <t>BM.1984,O671, 188, Gardline Seeker, 04/07/1983, 58 44 12 N; 5 44 30 W; Northeast Atlantic Ocean, underway sampler</t>
  </si>
  <si>
    <t>26791</t>
  </si>
  <si>
    <t>BM.1984,O670, 187, Gardline Seeker, 24/07/1983, 58 44 12 N; 5 52 48 W; Northeast Atlantic Ocean, underway sampler</t>
  </si>
  <si>
    <t>26790</t>
  </si>
  <si>
    <t>BM.1984,O67, 67, NP 1008/M.V. Sperus, 24/08/1983, 60 16 42 N; 2 16 18 W; Northeast Atlantic Ocean, Shipek grab</t>
  </si>
  <si>
    <t>26789</t>
  </si>
  <si>
    <t>BM.1984,O669, 186, Gardline Seeker, 23/07/1983, 58 43 36 N; 5 49 48 W; Northeast Atlantic Ocean, underway sampler</t>
  </si>
  <si>
    <t>26788</t>
  </si>
  <si>
    <t>BM.1984,O668, 185, Gardline Seeker, 23/07/1983, 58 43 36 N; 5 38 54 W; Northeast Atlantic Ocean, underway sampler</t>
  </si>
  <si>
    <t>26787</t>
  </si>
  <si>
    <t>BM.1984,O667, 184, Gardline Seeker, 23/07/1983, 58 42 54 N; 5 45 30 W; Northeast Atlantic Ocean, underway sampler</t>
  </si>
  <si>
    <t>26786</t>
  </si>
  <si>
    <t>BM.1984,O666, 183, Gardline Seeker, 23/07/1983, 58 42 54 N; 5 59 48 W; Northeast Atlantic Ocean, underway sampler</t>
  </si>
  <si>
    <t>26785</t>
  </si>
  <si>
    <t>BM.1984,O665, 182, Gardline Seeker, 23/07/1983, 58 42 12 N; 5 47 18 W; Northeast Atlantic Ocean, underway sampler</t>
  </si>
  <si>
    <t>26784</t>
  </si>
  <si>
    <t>BM.1984,O664, 181, Gardline Seeker, 23/07/1983, 58 41 30 N; 5 41  W; Northeast Atlantic Ocean, underway sampler</t>
  </si>
  <si>
    <t>26783</t>
  </si>
  <si>
    <t>BM.1984,O663, 180, Gardline Seeker, 23/07/1983, 58 41 30 N; 5 58  W; Northeast Atlantic Ocean, underway sampler</t>
  </si>
  <si>
    <t>26782</t>
  </si>
  <si>
    <t>BM.1984,O662, 179, Gardline Seeker, 23/07/1983, 58 40 54 N; 5 47 6 W; Northeast Atlantic Ocean, underway sampler</t>
  </si>
  <si>
    <t>26781</t>
  </si>
  <si>
    <t>BM.1984,O661, 178, Gardline Seeker, 23/07/1983, 58 40 12 N; 5 42 6 W; Northeast Atlantic Ocean, underway sampler</t>
  </si>
  <si>
    <t>26780</t>
  </si>
  <si>
    <t>BM.1984,O660, 177, Gardline Seeker, 23/07/1983, 58 40 12 N; 5 53 54 W; Northeast Atlantic Ocean, underway sampler</t>
  </si>
  <si>
    <t>26779</t>
  </si>
  <si>
    <t>BM.1984,O66, 66, NP 1008/M.V. Sperus, 24/08/1983, 60 8 42 N; 2 10 42 W; Northeast Atlantic Ocean, Shipek grab</t>
  </si>
  <si>
    <t>26778</t>
  </si>
  <si>
    <t>BM.1984,O659, 176, Gardline Seeker, 22/07/1983, 58 39 30 N; 5 50  W; Northeast Atlantic Ocean, underway sampler</t>
  </si>
  <si>
    <t>26777</t>
  </si>
  <si>
    <t>BM.1984,O658, 175, Gardline Seeker, 21/07/1983, 58 52 18 N; 5 51 30 W; Northeast Atlantic Ocean, underway sampler</t>
  </si>
  <si>
    <t>26776</t>
  </si>
  <si>
    <t>BM.1984,O657, 174, Gardline Seeker, 21/07/1983, 58 53  N; 5 59 48 W; Northeast Atlantic Ocean, underway sampler</t>
  </si>
  <si>
    <t>26775</t>
  </si>
  <si>
    <t>BM.1984,O656, 173, Gardline Seeker, 21/07/1983, 58 54 18 N; 5 57 36 W; Northeast Atlantic Ocean, underway sampler</t>
  </si>
  <si>
    <t>26774</t>
  </si>
  <si>
    <t>BM.1984,O655, 172, Gardline Seeker, 21/07/1983, 58 55  N; 5 59 54 W; Northeast Atlantic Ocean, underway sampler</t>
  </si>
  <si>
    <t>26773</t>
  </si>
  <si>
    <t>BM.1984,O654, 171, Gardline Seeker, 11/07/1983, 58 51 48 N; 6 2 12 W; Northeast Atlantic Ocean, underway sampler</t>
  </si>
  <si>
    <t>26772</t>
  </si>
  <si>
    <t>BM.1984,O653, 170, Gardline Seeker, 11/07/1983, 58 52 30 N; 6 14 42 W; Northeast Atlantic Ocean, underway sampler</t>
  </si>
  <si>
    <t>26771</t>
  </si>
  <si>
    <t>BM.1984,O652, 169, Gardline Seeker, 11/07/1983, 58 53 12 N; 6 4 48 W; Northeast Atlantic Ocean, underway sampler</t>
  </si>
  <si>
    <t>26770</t>
  </si>
  <si>
    <t>BM.1984,O651, 168, Gardline Seeker, 11/07/1983, 58 53 48 N; 6 9  W; Northeast Atlantic Ocean, underway sampler</t>
  </si>
  <si>
    <t>26769</t>
  </si>
  <si>
    <t>BM.1984,O650, 167, Gardline Seeker, 11/07/1983, 58 54 30 N; 6 8 36 W; Northeast Atlantic Ocean, underway sampler</t>
  </si>
  <si>
    <t>26768</t>
  </si>
  <si>
    <t>BM.1984,O65, 65, NP 1008/M.V. Sperus, 23/08/1983, 60 12 54 N; 2 13 36 W; Northeast Atlantic Ocean, Shipek grab</t>
  </si>
  <si>
    <t>26767</t>
  </si>
  <si>
    <t>BM.1984,O649, 166, Gardline Seeker, 11/07/1983, 58 55 12 N; 6 2 12 W; Northeast Atlantic Ocean, underway sampler</t>
  </si>
  <si>
    <t>26766</t>
  </si>
  <si>
    <t>BM.1984,O648, 165, Gardline Seeker, 11/07/1983, 58 55 12 N; 6 8 18 W; Northeast Atlantic Ocean, underway sampler</t>
  </si>
  <si>
    <t>26765</t>
  </si>
  <si>
    <t>BM.1984,O647, 164, Gardline Seeker, 11/07/1983, 58 55 48 N; 6 15 54 W; Northeast Atlantic Ocean, underway sampler</t>
  </si>
  <si>
    <t>26764</t>
  </si>
  <si>
    <t>BM.1984,O646, 163, Gardline Seeker, 11/07/1983, 58 55 54 N; 6 6 54 W; Northeast Atlantic Ocean, underway sampler</t>
  </si>
  <si>
    <t>26763</t>
  </si>
  <si>
    <t>BM.1984,O645, 162, Gardline Seeker, 10/07/1983, 58 51 12 N; 6 13 24 W; Northeast Atlantic Ocean, underway sampler</t>
  </si>
  <si>
    <t>26762</t>
  </si>
  <si>
    <t>BM.1984,O644, 161, Gardline Seeker, 10/07/1983, 58 50 30 N; 6 4  W; Northeast Atlantic Ocean, underway sampler</t>
  </si>
  <si>
    <t>26761</t>
  </si>
  <si>
    <t>BM.1984,O643, 160, Gardline Seeker, 10/07/1983, 58 49 48 N; 6 10  W; Northeast Atlantic Ocean, underway sampler</t>
  </si>
  <si>
    <t>26760</t>
  </si>
  <si>
    <t>BM.1984,O642, 159, Gardline Seeker, 10/07/1983, 58 49 6 N; 6 9 30 W; Northeast Atlantic Ocean, underway sampler</t>
  </si>
  <si>
    <t>26759</t>
  </si>
  <si>
    <t>BM.1984,O641, 158, Gardline Seeker, 10/07/1983, 58 48 30 N; 6 2 30 W; Northeast Atlantic Ocean, underway sampler</t>
  </si>
  <si>
    <t>26758</t>
  </si>
  <si>
    <t>BM.1984,O640, 157, Gardline Seeker, 10/07/1983, 58 48 30 N; 6 10 30 W; Northeast Atlantic Ocean, underway sampler</t>
  </si>
  <si>
    <t>26757</t>
  </si>
  <si>
    <t>BM.1984,O64, 64, NP 1008/M.V. Sperus, 23/08/1983, 60 10 6 N; 2 18 54 W; Northeast Atlantic Ocean, Shipek grab</t>
  </si>
  <si>
    <t>26756</t>
  </si>
  <si>
    <t>BM.1984,O639, 156, Gardline Seeker, 10/07/1983, 58 47 48 N; 6 6 54 W; Northeast Atlantic Ocean, underway sampler</t>
  </si>
  <si>
    <t>26755</t>
  </si>
  <si>
    <t>BM.1984,O638, 155, Gardline Seeker, 10/07/1983, 58 47 6 N; 6 9 42 W; Northeast Atlantic Ocean, underway sampler</t>
  </si>
  <si>
    <t>26754</t>
  </si>
  <si>
    <t>BM.1984,O637, 154, Gardline Seeker, 08/07/1983, 58 46 30 N; 6 8 42 W; Northeast Atlantic Ocean, underway sampler</t>
  </si>
  <si>
    <t>26753</t>
  </si>
  <si>
    <t>BM.1984,O636, 153, Gardline Seeker, 08/07/1983, 58 45 48 N; 6 13 24 W; Northeast Atlantic Ocean, underway sampler</t>
  </si>
  <si>
    <t>26752</t>
  </si>
  <si>
    <t>BM.1984,O635, 152, Gardline Seeker, 08/07/1983, 58 45 6 N; 6 0  W; Northeast Atlantic Ocean, underway sampler</t>
  </si>
  <si>
    <t>26751</t>
  </si>
  <si>
    <t>BM.1984,O634, 151, Gardline Seeker, 08/07/1983, 58 44 24 N; 6 7 12 W; Northeast Atlantic Ocean, underway sampler</t>
  </si>
  <si>
    <t>26750</t>
  </si>
  <si>
    <t>BM.1984,O633, 150, Gardline Seeker, 08/07/1983, 58 43 48 N; 6 10 12 W; Northeast Atlantic Ocean, underway sampler</t>
  </si>
  <si>
    <t>26749</t>
  </si>
  <si>
    <t>BM.1984,O632, 149, Gardline Seeker, 08/07/1983, 58 43 6 N; 6 7 6 W; Northeast Atlantic Ocean, underway sampler</t>
  </si>
  <si>
    <t>26748</t>
  </si>
  <si>
    <t>BM.1984,O631, 148, Gardline Seeker, 08/07/1983, 58 42 24 N; 6 14 42 W; Northeast Atlantic Ocean, underway sampler</t>
  </si>
  <si>
    <t>26747</t>
  </si>
  <si>
    <t>BM.1984,O630, 147, Gardline Seeker, 01/07/1983, 58 41 42 N; 6 0 54 W; Northeast Atlantic Ocean, underway sampler</t>
  </si>
  <si>
    <t>26746</t>
  </si>
  <si>
    <t>BM.1984,O63, 63, NP 1008/M.V. Sperus, 03/08/1983, 59 55 18 N; 1 46 30 W; Northeast Atlantic Ocean, Shipek grab</t>
  </si>
  <si>
    <t>26745</t>
  </si>
  <si>
    <t>BM.1984,O629, 146, Gardline Seeker, 01/07/1983, 58 41 42 N; 6 13 42 W; Northeast Atlantic Ocean, underway sampler</t>
  </si>
  <si>
    <t>26744</t>
  </si>
  <si>
    <t>BM.1984,O628, 145, Gardline Seeker, 01/07/1983, 58 41 6 N; 6 1 24 W; Northeast Atlantic Ocean, underway sampler</t>
  </si>
  <si>
    <t>26743</t>
  </si>
  <si>
    <t>BM.1984,O627, 144, Gardline Seeker, 01/07/1983, 58 40 24 N; 6 10 18 W; Northeast Atlantic Ocean, underway sampler</t>
  </si>
  <si>
    <t>26742</t>
  </si>
  <si>
    <t>BM.1984,O626, 143, Gardline Seeker, 01/07/1983, 58 39 42 N; 6 5 24 W; Northeast Atlantic Ocean, underway sampler</t>
  </si>
  <si>
    <t>26741</t>
  </si>
  <si>
    <t>BM.1984,O625, 142, Gardline Seeker, 01/07/1983, 58 39 6 N; 6 4  W; Northeast Atlantic Ocean, underway sampler</t>
  </si>
  <si>
    <t>26740</t>
  </si>
  <si>
    <t>BM.1984,O624, 141, Gardline Seeker, 01/07/1983, 58 38 24 N; 6 14 12 W; Northeast Atlantic Ocean, underway sampler</t>
  </si>
  <si>
    <t>26739</t>
  </si>
  <si>
    <t>BM.1984,O623, 140, Gardline Seeker, 01/07/1983, 58 38 24 N; 6 7 54 W; Northeast Atlantic Ocean, underway sampler</t>
  </si>
  <si>
    <t>26738</t>
  </si>
  <si>
    <t>BM.1984,O622, 139, Gardline Seeker, 24/06/1983, 58 37 42 N; 6 7 12 W; Northeast Atlantic Ocean, underway sampler</t>
  </si>
  <si>
    <t>26737</t>
  </si>
  <si>
    <t>BM.1984,O621, 138, Gardline Seeker, 24/06/1983, 58 37 6 N; 6 10 36 W; Northeast Atlantic Ocean, underway sampler</t>
  </si>
  <si>
    <t>26736</t>
  </si>
  <si>
    <t>BM.1984,O620, 137, Gardline Seeker, 24/06/1983, 58 36 24 N; 5 59 36 W; Northeast Atlantic Ocean, underway sampler</t>
  </si>
  <si>
    <t>26735</t>
  </si>
  <si>
    <t>BM.1984,O62, 62, NP 1008/M.V. Sperus, 01/08/1983, 60 4 36 N; 2 10 42 W; Northeast Atlantic Ocean, Shipek grab</t>
  </si>
  <si>
    <t>26734</t>
  </si>
  <si>
    <t>BM.1984,O619, 136, Gardline Seeker, 24/06/1983, 58 35 42 N; 6 14  W; Northeast Atlantic Ocean, underway sampler</t>
  </si>
  <si>
    <t>26733</t>
  </si>
  <si>
    <t>BM.1984,O618, 135, Gardline Seeker, 24/06/1983, 58 35 42 N; 6 4 54 W; Northeast Atlantic Ocean, underway sampler</t>
  </si>
  <si>
    <t>26732</t>
  </si>
  <si>
    <t>BM.1984,O617, 134, Gardline Seeker, 24/06/1983, 58 35  N; 6 5 36 W; Northeast Atlantic Ocean, underway sampler</t>
  </si>
  <si>
    <t>26731</t>
  </si>
  <si>
    <t>BM.1984,O616, 133, Gardline Seeker, 24/06/1983, 58 34 18 N; 6 11  W; Northeast Atlantic Ocean, underway sampler</t>
  </si>
  <si>
    <t>26730</t>
  </si>
  <si>
    <t>BM.1984,O615, 132, Gardline Seeker, 24/06/1983, 58 34 18 N; 6 0 12 W; Northeast Atlantic Ocean, underway sampler</t>
  </si>
  <si>
    <t>26729</t>
  </si>
  <si>
    <t>BM.1984,O614, 131, Gardline Seeker, 24/06/1983, 58 33 42 N; 6 6 30 W; Northeast Atlantic Ocean, underway sampler</t>
  </si>
  <si>
    <t>26728</t>
  </si>
  <si>
    <t>BM.1984,O613, 130, Gardline Seeker, 24/06/1983, 58 32 18 N; 6 11 36 W; Northeast Atlantic Ocean, underway sampler</t>
  </si>
  <si>
    <t>26727</t>
  </si>
  <si>
    <t>BM.1984,O612, 129, Gardline Seeker, 20/06/1983, 58 32 54 N; 6 2  W; Northeast Atlantic Ocean, underway sampler</t>
  </si>
  <si>
    <t>26726</t>
  </si>
  <si>
    <t>BM.1984,O611, 128, Gardline Seeker, 20/06/1983, 58 32 54 N; 6 12  W; Northeast Atlantic Ocean, underway sampler</t>
  </si>
  <si>
    <t>26725</t>
  </si>
  <si>
    <t>BM.1984,O610, 127, Gardline Seeker, 20/06/1983, 58 32 54 N; 6 13 48 W; Northeast Atlantic Ocean, underway sampler</t>
  </si>
  <si>
    <t>26724</t>
  </si>
  <si>
    <t>BM.1984,O61, 61, NP 1008/M.V. Sperus, 31/07/1983, 60 3 18 N; 2 21 30 W; Northeast Atlantic Ocean, Shipek grab</t>
  </si>
  <si>
    <t>26723</t>
  </si>
  <si>
    <t>BM.1984,O609, 126, Gardline Seeker, 08/07/1983, 58 47 48 N; 6 18 30 W; Northeast Atlantic Ocean, underway sampler</t>
  </si>
  <si>
    <t>26722</t>
  </si>
  <si>
    <t>BM.1984,O608, 125, Gardline Seeker, 08/07/1983, 58 49 48 N; 6 22 24 W; Northeast Atlantic Ocean, underway sampler</t>
  </si>
  <si>
    <t>26721</t>
  </si>
  <si>
    <t>BM.1984,O607, 124, Gardline Seeker, 08/07/1983, 58 49 6 N; 6 21 48 W; Northeast Atlantic Ocean, underway sampler</t>
  </si>
  <si>
    <t>26720</t>
  </si>
  <si>
    <t>BM.1984,O606, 123, Gardline Seeker, 08/07/1983, 58 48 24 N; 6 24 48 W; Northeast Atlantic Ocean, underway sampler</t>
  </si>
  <si>
    <t>26719</t>
  </si>
  <si>
    <t>BM.1984,O605, 122, Gardline Seeker, 08/07/1983, 58 48 30 N; 6 14 48 W; Northeast Atlantic Ocean, underway sampler</t>
  </si>
  <si>
    <t>26718</t>
  </si>
  <si>
    <t>BM.1984,O604, 121, Gardline Seeker, 07/07/1983, 58 47 6 N; 6 28 30 W; Northeast Atlantic Ocean, underway sampler</t>
  </si>
  <si>
    <t>26717</t>
  </si>
  <si>
    <t>BM.1984,O603, 120, Gardline Seeker, 07/07/1983, 58 47 6 N; 6 18 6 W; Northeast Atlantic Ocean, underway sampler</t>
  </si>
  <si>
    <t>26716</t>
  </si>
  <si>
    <t>BM.1984,O602, 119, Gardline Seeker, 07/07/1983, 58 46 24 N; 6 24 6 W; Northeast Atlantic Ocean, underway sampler</t>
  </si>
  <si>
    <t>26715</t>
  </si>
  <si>
    <t>BM.1984,O601, 118, Gardline Seeker, 07/07/1983, 58 45 48 N; 6 20  W; Northeast Atlantic Ocean, underway sampler</t>
  </si>
  <si>
    <t>26714</t>
  </si>
  <si>
    <t>BM.1984,O600, 117, Gardline Seeker, 07/07/1983, 58 45 6 N; 6 26 48 W; Northeast Atlantic Ocean, underway sampler</t>
  </si>
  <si>
    <t>26713</t>
  </si>
  <si>
    <t>BM.1984,O60, 60, NP 1008/M.V. Sperus, 31/07/1983, 60 6  N; 2 24 6 W; Northeast Atlantic Ocean, Shipek grab</t>
  </si>
  <si>
    <t>26712</t>
  </si>
  <si>
    <t>BM.1984,O6, 6, NP 1008/M.V. Sperus, 22/04/1983, 60 6 36 N; 2 9 42 W; Northeast Atlantic Ocean, Shipek grab</t>
  </si>
  <si>
    <t>26711</t>
  </si>
  <si>
    <t>BM.1984,O599, 116, Gardline Seeker, 07/07/1983, 58 45 6 N; 6 17 42 W; Northeast Atlantic Ocean, underway sampler</t>
  </si>
  <si>
    <t>26710</t>
  </si>
  <si>
    <t>BM.1984,O598, 115, Gardline Seeker, 07/07/1983, 58 44 24 N; 6 23 24 W; Northeast Atlantic Ocean, underway sampler</t>
  </si>
  <si>
    <t>26709</t>
  </si>
  <si>
    <t>BM.1984,O597, 114, Gardline Seeker, 07/07/1983, 58 43 42 N; 6 25 48 W; Northeast Atlantic Ocean, underway sampler</t>
  </si>
  <si>
    <t>26708</t>
  </si>
  <si>
    <t>BM.1984,O596, 113, Gardline Seeker, 05/07/1983, 58 43  N; 6 27 36 W; Northeast Atlantic Ocean, underway sampler</t>
  </si>
  <si>
    <t>26707</t>
  </si>
  <si>
    <t>BM.1984,O595, 112, Gardline Seeker, 05/07/1983, 58 43 6 N; 6 22 54 W; Northeast Atlantic Ocean, underway sampler</t>
  </si>
  <si>
    <t>26706</t>
  </si>
  <si>
    <t>BM.1984,O594, 111, Gardline Seeker, 05/07/1983, 58 42 24 N; 6 15  W; Northeast Atlantic Ocean, underway sampler</t>
  </si>
  <si>
    <t>26705</t>
  </si>
  <si>
    <t>BM.1984,O593, 110, Gardline Seeker, 05/07/1983, 58 42 24 N; 6 27 42 W; Northeast Atlantic Ocean, underway sampler</t>
  </si>
  <si>
    <t>26704</t>
  </si>
  <si>
    <t>BM.1984,O592, 109, Gardline Seeker, 05/07/1983, 58 41 42 N; 6 22 54 W; Northeast Atlantic Ocean, underway sampler</t>
  </si>
  <si>
    <t>26703</t>
  </si>
  <si>
    <t>BM.1984,O591, 108, Gardline Seeker, 05/07/1983, 58 41 6 N; 6 16 6 W; Northeast Atlantic Ocean, underway sampler</t>
  </si>
  <si>
    <t>26702</t>
  </si>
  <si>
    <t>BM.1984,O590, 107, Gardline Seeker, 05/07/1983, 58 41  N; 6 26 42 W; Northeast Atlantic Ocean, underway sampler</t>
  </si>
  <si>
    <t>26701</t>
  </si>
  <si>
    <t>BM.1984,O59, 59, NP 1008/M.V. Sperus, 31/07/1983, 59 56 36 N; 2 8 6 W; Northeast Atlantic Ocean, Shipek grab</t>
  </si>
  <si>
    <t>26700</t>
  </si>
  <si>
    <t>BM.1984,O589, 106, Gardline Seeker, 05/07/1983, 58 40 24 N; 6 24 48 W; Northeast Atlantic Ocean, underway sampler</t>
  </si>
  <si>
    <t>26699</t>
  </si>
  <si>
    <t>BM.1984,O588, 105, Gardline Seeker, 05/07/1983, 58 40 24 N; 6 15 12 W; Northeast Atlantic Ocean, underway sampler</t>
  </si>
  <si>
    <t>26698</t>
  </si>
  <si>
    <t>BM.1984,O587, 104, Gardline Seeker, 05/07/1983, 58 39 42 N; 6 23 30 W; Northeast Atlantic Ocean, underway sampler</t>
  </si>
  <si>
    <t>26697</t>
  </si>
  <si>
    <t>BM.1984,O586, 103, Gardline Seeker, 01/07/1983, 58 39  N; 6 16 6 W; Northeast Atlantic Ocean, underway sampler</t>
  </si>
  <si>
    <t>26696</t>
  </si>
  <si>
    <t>BM.1984,O585, 102, Gardline Seeker, 01/07/1983, 58 39  N; 6 30  W; Northeast Atlantic Ocean, underway sampler</t>
  </si>
  <si>
    <t>26695</t>
  </si>
  <si>
    <t>BM.1984,O584, 101, Gardline Seeker, 01/07/1983, 58 38 18 N; 6 23 6 W; Northeast Atlantic Ocean, underway sampler</t>
  </si>
  <si>
    <t>26694</t>
  </si>
  <si>
    <t>BM.1984,O583, 100, Gardline Seeker, 01/07/1983, 58 37 42 N; 6 20 12 W; Northeast Atlantic Ocean, underway sampler</t>
  </si>
  <si>
    <t>26693</t>
  </si>
  <si>
    <t>BM.1984,O582, 99, Gardline Seeker, 01/07/1983, 58 37  N; 6 29 24 W; Northeast Atlantic Ocean, underway sampler</t>
  </si>
  <si>
    <t>26692</t>
  </si>
  <si>
    <t>BM.1984,O581, 98, Gardline Seeker, 01/07/1983, 58 37  N; 6 16 36 W; Northeast Atlantic Ocean, underway sampler</t>
  </si>
  <si>
    <t>26691</t>
  </si>
  <si>
    <t>BM.1984,O580, 97, Gardline Seeker, 01/07/1983, 58 36 18 N; 6 24 24 W; Northeast Atlantic Ocean, underway sampler</t>
  </si>
  <si>
    <t>26690</t>
  </si>
  <si>
    <t>BM.1984,O58, 58, NP 1008/M.V. Sperus, 18/07/1983, 59 55 6 N; 2 16  W; Northeast Atlantic Ocean, Shipek grab</t>
  </si>
  <si>
    <t>26689</t>
  </si>
  <si>
    <t>BM.1984,O579, 96, Gardline Seeker, 01/07/1983, 58 35 36 N; 6 28 24 W; Northeast Atlantic Ocean, underway sampler</t>
  </si>
  <si>
    <t>26688</t>
  </si>
  <si>
    <t>BM.1984,O578, 95, Gardline Seeker, 01/07/1983, 58 35 42 N; 6 19 48 W; Northeast Atlantic Ocean, underway sampler</t>
  </si>
  <si>
    <t>26687</t>
  </si>
  <si>
    <t>BM.1984,O577, 94, Gardline Seeker, 20/06/1983, 58 35  N; 6 26 30 W; Northeast Atlantic Ocean, underway sampler</t>
  </si>
  <si>
    <t>26686</t>
  </si>
  <si>
    <t>BM.1984,O576, 93, Gardline Seeker, 20/06/1983, 58 35  N; 6 16 6 W; Northeast Atlantic Ocean, underway sampler</t>
  </si>
  <si>
    <t>26685</t>
  </si>
  <si>
    <t>BM.1984,O575, 92, Gardline Seeker, 20/06/1983, 58 34 18 N; 6 23 18 W; Northeast Atlantic Ocean, underway sampler</t>
  </si>
  <si>
    <t>26684</t>
  </si>
  <si>
    <t>BM.1984,O574, 91, Gardline Seeker, 20/06/1983, 58 33 36 N; 6 28 36 W; Northeast Atlantic Ocean, underway sampler</t>
  </si>
  <si>
    <t>26683</t>
  </si>
  <si>
    <t>BM.1984,O573, 90, Gardline Seeker, 20/06/1983, 58 33 36 N; 6 19 18 W; Northeast Atlantic Ocean, underway sampler</t>
  </si>
  <si>
    <t>26682</t>
  </si>
  <si>
    <t>BM.1984,O572, 89, Gardline Seeker, 20/06/1983, 58 33  N; 6 24  W; Northeast Atlantic Ocean, underway sampler</t>
  </si>
  <si>
    <t>26681</t>
  </si>
  <si>
    <t>BM.1984,O571, 88, Gardline Seeker, 20/06/1983, 58 32 18 N; 6 27 54 W; Northeast Atlantic Ocean, underway sampler</t>
  </si>
  <si>
    <t>26680</t>
  </si>
  <si>
    <t>BM.1984,O570, 87, Gardline Seeker, 20/06/1983, 58 32 18 N; 6 19 42 W; Northeast Atlantic Ocean, underway sampler</t>
  </si>
  <si>
    <t>26679</t>
  </si>
  <si>
    <t>BM.1984,O569, 86, Gardline Seeker, 20/06/1983, 58 32  N; 6 18 24 W; Northeast Atlantic Ocean, underway sampler</t>
  </si>
  <si>
    <t>26678</t>
  </si>
  <si>
    <t>BM.1984,O568, 85, Gardline Seeker, 07/06/1983, 58 50 30 N; 6 26 24 W; Northeast Atlantic Ocean, underway sampler</t>
  </si>
  <si>
    <t>26677</t>
  </si>
  <si>
    <t>BM.1984,O567, 84, Gardline Seeker, 07/06/1983, 58 51 6 N; 6 14 48 W; Northeast Atlantic Ocean, underway sampler</t>
  </si>
  <si>
    <t>26676</t>
  </si>
  <si>
    <t>BM.1984,O566, 83, Gardline Seeker, 07/06/1983, 58 52 30 N; 6 18 42 W; Northeast Atlantic Ocean, underway sampler</t>
  </si>
  <si>
    <t>26675</t>
  </si>
  <si>
    <t>BM.1984,O565, 82, Gardline Seeker, 06/06/1983, 58 56 30 N; 6 30 6 W; Northeast Atlantic Ocean, underway sampler</t>
  </si>
  <si>
    <t>26674</t>
  </si>
  <si>
    <t>BM.1984,O564, 81, Gardline Seeker, 06/06/1983, 58 55 54 N; 6 18 42 W; Northeast Atlantic Ocean, underway sampler</t>
  </si>
  <si>
    <t>26673</t>
  </si>
  <si>
    <t>BM.1984,O563, 80, Gardline Seeker, 06/06/1983, 58 53 6 N; 6 23 12 W; Northeast Atlantic Ocean, underway sampler</t>
  </si>
  <si>
    <t>26672</t>
  </si>
  <si>
    <t>BM.1984,O562, 79, Gardline Seeker, 06/06/1983, 58 53 48 N; 6 24 6 W; Northeast Atlantic Ocean, underway sampler</t>
  </si>
  <si>
    <t>26671</t>
  </si>
  <si>
    <t>BM.1984,O561, 78, Gardline Seeker, 06/06/1983, 58 54 30 N; 6 24 24 W; Northeast Atlantic Ocean, underway sampler</t>
  </si>
  <si>
    <t>26670</t>
  </si>
  <si>
    <t>BM.1984,O560, 77, Gardline Seeker, 06/06/1983, 58 55 12 N; 6 18 24 W; Northeast Atlantic Ocean, underway sampler</t>
  </si>
  <si>
    <t>26669</t>
  </si>
  <si>
    <t>BM.1984,O56, 56, NP 1008/M.V. Sperus, 15/06/1983, 59 49 42 N; 1 30 30 W; Northeast Atlantic Ocean, Shipek grab</t>
  </si>
  <si>
    <t>26668</t>
  </si>
  <si>
    <t>BM.1984,O559, 76, Gardline Seeker, 01/06/1983, 58 32  N; 6 30  W; Northeast Atlantic Ocean, underway sampler</t>
  </si>
  <si>
    <t>26667</t>
  </si>
  <si>
    <t>BM.1984,O558, 75, Gardline Seeker, 18/05/1983, 58 36 6 N; 7 3 24 W; Northeast Atlantic Ocean, underway sampler</t>
  </si>
  <si>
    <t>26666</t>
  </si>
  <si>
    <t>BM.1984,O557, 74, Gardline Seeker, 18/05/1983, 58 36 6 N; 6 54 48 W; Northeast Atlantic Ocean, underway sampler</t>
  </si>
  <si>
    <t>26665</t>
  </si>
  <si>
    <t>BM.1984,O556, 73, Gardline Seeker, 18/05/1983, 58 36 42 N; 6 55 18 W; Northeast Atlantic Ocean, underway sampler</t>
  </si>
  <si>
    <t>26664</t>
  </si>
  <si>
    <t>BM.1984,O555, 72, Gardline Seeker, 18/05/1983, 58 37 24 N; 6 59 48 W; Northeast Atlantic Ocean, underway sampler</t>
  </si>
  <si>
    <t>26663</t>
  </si>
  <si>
    <t>BM.1984,O554, 71, Gardline Seeker, 18/05/1983, 58 37 24 N; 6 49  W; Northeast Atlantic Ocean, underway sampler</t>
  </si>
  <si>
    <t>26662</t>
  </si>
  <si>
    <t>BM.1984,O553, 70, Gardline Seeker, 18/05/19893, 58 38 6 N; 6 51  W; Northeast Atlantic Ocean, underway sampler</t>
  </si>
  <si>
    <t>26661</t>
  </si>
  <si>
    <t>BM.1984,O552, 69, Gardline Seeker, 18/05/1983, 58 38 6 N; 7 2 18 W; Northeast Atlantic Ocean, underway sampler</t>
  </si>
  <si>
    <t>26660</t>
  </si>
  <si>
    <t>BM.1984,O551, 68, Gardline Seeker, 18/05/1983, 58 38 42 N; 6 48 6 W; Northeast Atlantic Ocean, underway sampler</t>
  </si>
  <si>
    <t>26659</t>
  </si>
  <si>
    <t>BM.1984,O550, 67, Gardline Seeker, 18/05/1983, 58 39 30 N; 6 53 6 W; Northeast Atlantic Ocean, underway sampler</t>
  </si>
  <si>
    <t>26658</t>
  </si>
  <si>
    <t>BM.1984,O55, 55, NP 1008/M.V. Sperus, 14/06/1983, 59 49 48 N; 1 41 18 W; Northeast Atlantic Ocean, Shipek grab</t>
  </si>
  <si>
    <t>26657</t>
  </si>
  <si>
    <t>BM.1984,O549, 66, Gardline Seeker, 15/05/1983, 58 40 6 N; 6 55 36 W; Northeast Atlantic Ocean, underway sampler</t>
  </si>
  <si>
    <t>26656</t>
  </si>
  <si>
    <t>BM.1984,O548, 65, Gardline Seeker, 15/05/1983, 58 40 6 N; 6 46  W; Northeast Atlantic Ocean, underway sampler</t>
  </si>
  <si>
    <t>26655</t>
  </si>
  <si>
    <t>BM.1984,O547, 64, Gardline Seeker, 15/05/1983, 58 40 6 N; 6 38 6 W; Northeast Atlantic Ocean, underway sampler</t>
  </si>
  <si>
    <t>26654</t>
  </si>
  <si>
    <t>BM.1984,O546, 63, Gardline Seeker, 15/05/1983, 58 40 6 N; 6 29 54 W; Northeast Atlantic Ocean, underway sampler</t>
  </si>
  <si>
    <t>26653</t>
  </si>
  <si>
    <t>BM.1984,O545, 62, Gardline Seeker, 15/05/1983, 58 40 48 N; 6 43 54 W; Northeast Atlantic Ocean, underway sampler</t>
  </si>
  <si>
    <t>26652</t>
  </si>
  <si>
    <t>BM.1984,O544, 61, Gardline Seeker, 15/05/1983, 58 40 48 N; 6 53 18 W; Northeast Atlantic Ocean, underway sampler</t>
  </si>
  <si>
    <t>26651</t>
  </si>
  <si>
    <t>BM.1984,O543, 60, Gardline Seeker, 15/05/1983, 58 41 30 N; 6 55 12 W; Northeast Atlantic Ocean, underway sampler</t>
  </si>
  <si>
    <t>26650</t>
  </si>
  <si>
    <t>BM.1984,O542, 59, Gardline Seeker, 15/05/1983, 58 41 30 N; 6 47 12 E; Northeast Atlantic Ocean, underway sampler</t>
  </si>
  <si>
    <t>26649</t>
  </si>
  <si>
    <t>BM.1984,O541, 58, Gardline Seeker, 15/05/1983, 58 42 6 N; 6 49 30 W; Northeast Atlantic Ocean, underway sampler</t>
  </si>
  <si>
    <t>26648</t>
  </si>
  <si>
    <t>BM.1984,O540, 57, Gardline Seeker, 15/05/1983, 58 42 48 N; 6 53 18 W; Northeast Atlantic Ocean, underway sampler</t>
  </si>
  <si>
    <t>26647</t>
  </si>
  <si>
    <t>BM.1984,O54, 54, NP 1008/M.V. Sperus, 14/06/1983, 59 49 48 N; 1 43 54 W; Northeast Atlantic Ocean, Shipek grab</t>
  </si>
  <si>
    <t>26646</t>
  </si>
  <si>
    <t>BM.1984,O539, 56, Gardline Seeker, 15/05/1983, 58 43 30 N; 6 44 18 W; Northeast Atlantic Ocean, underway sampler</t>
  </si>
  <si>
    <t>26645</t>
  </si>
  <si>
    <t>BM.1984,O538, 55, Gardline Seeker, 06/05/1983, 58 44 6 N; 6 43 48 W; Northeast Atlantic Ocean, underway sampler</t>
  </si>
  <si>
    <t>26644</t>
  </si>
  <si>
    <t>BM.1984,O537, 54, Gardline Seeker, 06/05/1983, 58 44 48 N; 6 53 12 W; Northeast Atlantic Ocean, underway sampler</t>
  </si>
  <si>
    <t>26643</t>
  </si>
  <si>
    <t>BM.1984,O536, 53, Gardline Seeker, 06/05/1983, 58 46 12 N; 6 46 36 W; Northeast Atlantic Ocean, underway sampler</t>
  </si>
  <si>
    <t>26642</t>
  </si>
  <si>
    <t>BM.1984,O535, 52, Gardline Seeker, 06/05/1983, 58 47 30 N; 6 44 54 W; Northeast Atlantic Ocean, underway sampler</t>
  </si>
  <si>
    <t>26641</t>
  </si>
  <si>
    <t>BM.1984,O534, 51, Gardline Seeker, 03/05/1983, 58 52 12 N; 6 30 48 W; Northeast Atlantic Ocean, underway sampler</t>
  </si>
  <si>
    <t>26640</t>
  </si>
  <si>
    <t>BM.1984,O533, 50, Gardline Seeker, 03/05/1983, 58 52 18 N; 6 40 30 W; Northeast Atlantic Ocean, underway sampler</t>
  </si>
  <si>
    <t>26639</t>
  </si>
  <si>
    <t>BM.1984,O532, 49, Gardline Seeker, 03/05/1983, 58 56 48 N; 6 30 6 W; Northeast Atlantic Ocean, underway sampler</t>
  </si>
  <si>
    <t>26638</t>
  </si>
  <si>
    <t>BM.1984,O531, 48, Gardline Seeker, 03/05/1983, 58 56 18 N; 6 35 42 W; Northeast Atlantic Ocean, underway sampler</t>
  </si>
  <si>
    <t>26637</t>
  </si>
  <si>
    <t>BM.1984,O530, 47, Gardline Seeker, 03/05/1983, 58 54 54 N; 6 30 6 W; Northeast Atlantic Ocean, underway sampler</t>
  </si>
  <si>
    <t>26636</t>
  </si>
  <si>
    <t>BM.1984,O53, 53, NP 1008/M.V. Sperus, 14/06/1983, 59 49 54 N; 1 54 48 W; Northeast Atlantic Ocean, Shipek grab</t>
  </si>
  <si>
    <t>26635</t>
  </si>
  <si>
    <t>BM.1984,O529, 46, Gardline Seeker, 03/05/1983, 58 53 36 N; 6 34 24 W; Northeast Atlantic Ocean, underway sampler</t>
  </si>
  <si>
    <t>26634</t>
  </si>
  <si>
    <t>BM.1984,O528, 45, Gardline Seeker, 03/05/1983, 58 53 36 N; 6 39 12 W; Northeast Atlantic Ocean, underway sampler</t>
  </si>
  <si>
    <t>26633</t>
  </si>
  <si>
    <t>BM.1984,O521, 4, HMS Enterprise, 29/05/1984, 51 51 12 N; 1 37 36 E; Northeast Atlantic Ocean, underway sampler</t>
  </si>
  <si>
    <t>26632</t>
  </si>
  <si>
    <t>BM.1984,O520, 3, HMS Enterprise, 29/05/1984, 51 50 30 N; 1 38 30 E; Northeast Atlantic Ocean, underway sampler</t>
  </si>
  <si>
    <t>26631</t>
  </si>
  <si>
    <t>BM.1984,O52, 52, NP 1008/M.V. Sperus, 14/06/1983, 59 48 30 N; 2 2 42 W; Northeast Atlantic Ocean, Shipek grab</t>
  </si>
  <si>
    <t>26630</t>
  </si>
  <si>
    <t>BM.1984,O519, 2, HMS Enterprise, 29/05/1984, 51 51 54 N; 1 46 42 E; Northeast Atlantic Ocean, underway sampler</t>
  </si>
  <si>
    <t>26629</t>
  </si>
  <si>
    <t>BM.1984,O518, 1, HMS Enterprise, 29/05/1984, 51 50 24 N; 1 40 36 E; Northeast Atlantic Ocean, underway sampler</t>
  </si>
  <si>
    <t>26628</t>
  </si>
  <si>
    <t>BM.1984,O517, 15, HMS Hydra, 29/01/1984, 23 42 54 N; 58 31 6 E; Western Indian Ocean, shipek grab</t>
  </si>
  <si>
    <t>26627</t>
  </si>
  <si>
    <t>BM.1984,O516, 14, HMS Hydra, 29/01/1984, 23 41 48 N; 58 31 30 E; Western Indian Ocean, shipek grab</t>
  </si>
  <si>
    <t>26626</t>
  </si>
  <si>
    <t>BM.1984,O515, 13, HMS Hydra, 29/01/1984, 23 43 18 N; 58 31 24 E; Western Indian Ocean, shipek grab</t>
  </si>
  <si>
    <t>26625</t>
  </si>
  <si>
    <t>BM.1984,O514, 12, HMS Hydra, 29/01/1984, 23 42 12 N; 58 30 18 E; Western Indian Ocean, shipek grab</t>
  </si>
  <si>
    <t>26624</t>
  </si>
  <si>
    <t>BM.1984,O513, 11, HMS Hydra, 23/01/1984, 23 45 24 N; 58 26 54 E; Western Indian Ocean, shipek grab</t>
  </si>
  <si>
    <t>26623</t>
  </si>
  <si>
    <t>BM.1984,O512, 10, HMS Hydra, 23/01/1984, 23 39 6 N; 58 23 54 E; Western Indian Ocean, shipek grab</t>
  </si>
  <si>
    <t>26622</t>
  </si>
  <si>
    <t>BM.1984,O511, 9, HMS Hydra, 22/01/1984, 23 48  N; 58 20 54 E; Western Indian Ocean, shipek grab</t>
  </si>
  <si>
    <t>26621</t>
  </si>
  <si>
    <t>BM.1984,O510, 8, HMS Hydra, 22/01/1984, 23 43 6 N; 58 13 12 E; Western Indian Ocean, shipek grab</t>
  </si>
  <si>
    <t>26620</t>
  </si>
  <si>
    <t>BM.1984,O51, 51, NP 1008/M.V. Sperus, 13/06/1983, 59 46 42 N; 2 7 18 W; Northeast Atlantic Ocean, Shipek grab</t>
  </si>
  <si>
    <t>26619</t>
  </si>
  <si>
    <t>BM.1984,O509, 7, HMS Hydra, 22/01/1984, 23 48  N; 58 24 6 E; Western Indian Ocean, shipek grab</t>
  </si>
  <si>
    <t>26618</t>
  </si>
  <si>
    <t>BM.1984,O508, 6, HMS Hydra, 22/01/1984, 23 50 54 N; 58 20 54 E; Western Indian Ocean, shipek grab</t>
  </si>
  <si>
    <t>26617</t>
  </si>
  <si>
    <t>BM.1984,O507, 5, HMS Hydra, 21/01/1984, 23 42 6 N; 58 18 12 E; Western Indian Ocean, shipek grab</t>
  </si>
  <si>
    <t>26616</t>
  </si>
  <si>
    <t>BM.1984,O506, 4, HMS Hydra, 21/01/1984, 23 41 54 N; 58 15 6 E; Western Indian Ocean, shipek grab</t>
  </si>
  <si>
    <t>26615</t>
  </si>
  <si>
    <t>BM.1984,O505, 3, HMS Hydra, 21/01/1984, 23 45  N; 58 15 6 E; Western Indian Ocean, shipek grab</t>
  </si>
  <si>
    <t>26614</t>
  </si>
  <si>
    <t>BM.1984,O504, 2, HMS Hydra, 21/01/1984, 23 44 54 N; 58 20 54 E; Western Indian Ocean, shipek grab</t>
  </si>
  <si>
    <t>26613</t>
  </si>
  <si>
    <t>BM.1984,O503, 1, HMS Hydra, 21/01/1984, 23 42 6 N; 58 23 48 E; Western Indian Ocean, shipek grab</t>
  </si>
  <si>
    <t>26612</t>
  </si>
  <si>
    <t>BM.1984,O502, 38, HMS Bulldog, 24/07/1979, 54 16  N; 0 20 54 W; Northeast Atlantic Ocean, cone dredge</t>
  </si>
  <si>
    <t>26611</t>
  </si>
  <si>
    <t>BM.1984,O501, 37, HMS Bulldog, 24/07/1979, 54 15 12 N; 0 21 24 W; Northeast Atlantic Ocean, cone dredge</t>
  </si>
  <si>
    <t>26610</t>
  </si>
  <si>
    <t>BM.1984,O500, 36, HMS Bulldog, 24/07/1979, 54 15 12 N; 0 20 54 W; Northeast Atlantic Ocean, cone dredge</t>
  </si>
  <si>
    <t>26609</t>
  </si>
  <si>
    <t>BM.1984,O50, 50, NP 1008/M.V. Sperus, 13/06/1983, 59 49 54 N; 2 18 48 W; Northeast Atlantic Ocean, Shipek grab</t>
  </si>
  <si>
    <t>26608</t>
  </si>
  <si>
    <t>BM.1984,O5, 5, NP 1008/M.V. Sperus, 22/04/1983, 60 6  N; 2 26 48 W; Northeast Atlantic Ocean, Shipek grab</t>
  </si>
  <si>
    <t>26607</t>
  </si>
  <si>
    <t>BM.1984,O499, 35, HMS Bulldog, 24/07/1979, 54 15 30 N; 0 20 54 W; Northeast Atlantic Ocean, cone dredge</t>
  </si>
  <si>
    <t>26606</t>
  </si>
  <si>
    <t>BM.1984,O498, 34, HMS Bulldog, 24/07/1979, 54 15 30 N; 0 21 24 W; Northeast Atlantic Ocean, cone dredge</t>
  </si>
  <si>
    <t>26605</t>
  </si>
  <si>
    <t>BM.1984,O497, 31, HMS Bulldog, 24/07/1979, 54 15 42 N; 0 21 24 W; Northeast Atlantic Ocean, cone dredge</t>
  </si>
  <si>
    <t>26604</t>
  </si>
  <si>
    <t>BM.1984,O496, 29, HMS Bulldog, 24/07/1979, 54 15 42 N; 0 20 36 W; Northeast Atlantic Ocean, cone dredge</t>
  </si>
  <si>
    <t>26603</t>
  </si>
  <si>
    <t>BM.1984,O495, 8, HMS Enterprise, 20/06/1983, 52 40 12 N; 1 55 12 E; Northeast Atlantic Ocean, Shipek grab</t>
  </si>
  <si>
    <t>26602</t>
  </si>
  <si>
    <t>BM.1984,O494, 7, HMS Enterprise, 20/06/1983, 52 40 54 N; 1 58 36 E; Northeast Atlantic Ocean, Shipek grab</t>
  </si>
  <si>
    <t>26601</t>
  </si>
  <si>
    <t>BM.1984,O493, 6, HMS Enterprise, 20/06/1983, 52 29 6 N; 2 0 42 E; Northeast Atlantic Ocean, Shipek grab</t>
  </si>
  <si>
    <t>26600</t>
  </si>
  <si>
    <t>BM.1984,O492, 5, HMS Enterprise, 04/05/1983, 52 42 12 N; 1 54 1 E; Northeast Atlantic Ocean, Shipek grab</t>
  </si>
  <si>
    <t>26599</t>
  </si>
  <si>
    <t>BM.1984,O491, 4, HMS Enterprise, 04/05/1983, 52 43  N; 1 57 15 E; Northeast Atlantic Ocean, Shipek grab</t>
  </si>
  <si>
    <t>26598</t>
  </si>
  <si>
    <t>BM.1984,O490, 3, HMS Enterprise, 04/05/1983, 52 44 11 N; 1 58 19 E; Northeast Atlantic Ocean, Shipek grab</t>
  </si>
  <si>
    <t>26597</t>
  </si>
  <si>
    <t>BM.1984,O49, 49, NP 1008/M.V. Sperus, 02/06/1983, 59 37 42 N; 1 54 42 W; Northeast Atlantic Ocean, Shipek grab</t>
  </si>
  <si>
    <t>26596</t>
  </si>
  <si>
    <t>BM.1984,O489, 2, HMS Enterprise, 04/05/1983, 52 45 23 N; 2 0 22 E; Northeast Atlantic Ocean, Shipek grab</t>
  </si>
  <si>
    <t>26595</t>
  </si>
  <si>
    <t>BM.1984,O488, 1, HMS Enterprise, 04/05/1983, 52 47 6 N; 1 57 24 E; Northeast Atlantic Ocean, Shipek grab</t>
  </si>
  <si>
    <t>26594</t>
  </si>
  <si>
    <t>BM.1984,O487, 13, HMS Enterprise, 06/07/1984, 51 40 36 N; 1 25 6 E; Northeast Atlantic Ocean, Shipek grab</t>
  </si>
  <si>
    <t>26593</t>
  </si>
  <si>
    <t>BM.1984,O486, 12, HMS Enterprise, 06/07/1984, 51 42 6 N; 1 27  E; Northeast Atlantic Ocean, Shipek grab</t>
  </si>
  <si>
    <t>26592</t>
  </si>
  <si>
    <t>BM.1984,O485, 11, HMS Enterprise, 06/07/1984, 51 41 24 N; 1 26 48 E; Northeast Atlantic Ocean, Shipek grab</t>
  </si>
  <si>
    <t>26591</t>
  </si>
  <si>
    <t>BM.1984,O484, 10, HMS Enterprise, 05/07/1984, 51 43 18 N; 1 31 36 E; Northeast Atlantic Ocean, Shipek grab</t>
  </si>
  <si>
    <t>26590</t>
  </si>
  <si>
    <t>BM.1984,O483, 9, HMS Enterprise, 05/07/1984, 51 43 54 N; 1 30 36 E; Northeast Atlantic Ocean, Shipek grab</t>
  </si>
  <si>
    <t>26589</t>
  </si>
  <si>
    <t>BM.1984,O482, 14, HMS Egeria, 05/07/1983, 52 47 21 N; 1 33 8 E; Northeast Atlantic Ocean, Shipek grab</t>
  </si>
  <si>
    <t>26588</t>
  </si>
  <si>
    <t>BM.1984,O481, 13, HMS Egeria, 05/07/1983, 52 47 21 N; 1 33 8 E; Northeast Atlantic Ocean, Shipek grab</t>
  </si>
  <si>
    <t>26587</t>
  </si>
  <si>
    <t>BM.1984,O480, 12, HMS Egeria, 20/06/1983, 52 31 30 N; 1 49 18 E; Northeast Atlantic Ocean, Shipek grab</t>
  </si>
  <si>
    <t>26586</t>
  </si>
  <si>
    <t>BM.1984,O48, 48, NP 1008/M.V. Sperus, 23/05/1983, 59 40 24 N; 2 13 18 W; Northeast Atlantic Ocean, Shipek grab</t>
  </si>
  <si>
    <t>26585</t>
  </si>
  <si>
    <t>BM.1984,O479, 11, HMS Egeria, 20/06/1983, 52 33 12 N; 1 49 48 E; Northeast Atlantic Ocean, Shipek grab</t>
  </si>
  <si>
    <t>26584</t>
  </si>
  <si>
    <t>BM.1984,O478, 10, HMS Egeria, 06/06/1983, 52 34 18 N; 1 47 48 E; Northeast Atlantic Ocean, Shipek grab</t>
  </si>
  <si>
    <t>26583</t>
  </si>
  <si>
    <t>BM.1984,O477, 9, HMS Egeria, 01/06/1983, 52 29 16 N; 1 46 52 E; Northeast Atlantic Ocean, Shipek grab</t>
  </si>
  <si>
    <t>26582</t>
  </si>
  <si>
    <t>BM.1984,O476, 8, HMS Egeria, 01/06/1983, 52 29  N; 1 48 23 E; Northeast Atlantic Ocean, Shipek grab</t>
  </si>
  <si>
    <t>26581</t>
  </si>
  <si>
    <t>BM.1984,O475, 7, HMS Egeria, 01/06/1983, 52 28 19 N; 1 47 25 E; Northeast Atlantic Ocean, Shipek grab</t>
  </si>
  <si>
    <t>26580</t>
  </si>
  <si>
    <t>BM.1984,O474, 6, HMS Egeria, 01/06/1983, 52 27 3 N; 1 46 51 E; Northeast Atlantic Ocean, Shipek grab</t>
  </si>
  <si>
    <t>26579</t>
  </si>
  <si>
    <t>BM.1984,O473, 5, HMS Egeria, 01/06/1983, 52 27 32 N; 1 48  E; Northeast Atlantic Ocean, Shipek grab</t>
  </si>
  <si>
    <t>26578</t>
  </si>
  <si>
    <t>BM.1984,O472, 39, HMS Fox, 14/11/1983, 53 29 48 N; 5 49 42 W; Northeast Atlantic Ocean, underway sampler</t>
  </si>
  <si>
    <t>26577</t>
  </si>
  <si>
    <t>BM.1984,O471, 38, HMS Fox, 14/11/1983, 53 30 6 N; 5 50 24 W; Northeast Atlantic Ocean, underway sampler</t>
  </si>
  <si>
    <t>26576</t>
  </si>
  <si>
    <t>BM.1984,O470, 37, HMS Fox, 14/11/1983, 53 29 24 N; 5 49 36 W; Northeast Atlantic Ocean, underway sampler</t>
  </si>
  <si>
    <t>26575</t>
  </si>
  <si>
    <t>BM.1984,O47, 47, NP 1008/M.V. Sperus, 22/05/1983, 59 38 18 N; 2 10 42 W; Northeast Atlantic Ocean, Shipek grab</t>
  </si>
  <si>
    <t>26574</t>
  </si>
  <si>
    <t>BM.1984,O469, 36, HMS Fox, 14/11/1983, 53 28 36 N; 5 49 36 W; Northeast Atlantic Ocean, underway sampler</t>
  </si>
  <si>
    <t>26573</t>
  </si>
  <si>
    <t>BM.1984,O468, 35, HMS Fox, 14/11/1983, 53 37 42 N; 5 44 12 W; Northeast Atlantic Ocean, underway sampler</t>
  </si>
  <si>
    <t>26572</t>
  </si>
  <si>
    <t>BM.1984,O467, 34, HMS Fox, 11/11/1983, 53 41 48 N; 5 46 30 W; Northeast Atlantic Ocean, underway sampler</t>
  </si>
  <si>
    <t>26571</t>
  </si>
  <si>
    <t>BM.1984,O466, 33, HMS Fox, 11/11/1983, 53 44 24 N; 5 42 6 W; Northeast Atlantic Ocean, underway sampler</t>
  </si>
  <si>
    <t>26570</t>
  </si>
  <si>
    <t>BM.1984,O465, 32, HMS Fox, 11/11/1983, 53 39  N; 5 48 42 W; Northeast Atlantic Ocean, underway sampler</t>
  </si>
  <si>
    <t>26569</t>
  </si>
  <si>
    <t>BM.1984,O464, 31, HMS Fox, 11/11/1983, 53 40 12 N; 5 55 24 W; Northeast Atlantic Ocean, underway sampler</t>
  </si>
  <si>
    <t>26568</t>
  </si>
  <si>
    <t>BM.1984,O463, 30, HMS Fox, 11/11/1983, 53 41 30 N; 5 55 36 W; Northeast Atlantic Ocean, underway sampler</t>
  </si>
  <si>
    <t>26567</t>
  </si>
  <si>
    <t>BM.1984,O462, 29, HMS Fox, 11/11/1983, 53 44 18 N; 5 51 6 W; Northeast Atlantic Ocean, underway sampler</t>
  </si>
  <si>
    <t>26566</t>
  </si>
  <si>
    <t>BM.1984,O461, 28, HMS Fox, 10/11/1983, 53 36 18 N; 5 50 54 W; Northeast Atlantic Ocean, underway sampler</t>
  </si>
  <si>
    <t>26565</t>
  </si>
  <si>
    <t>BM.1984,O460, 27, HMS Fox, 10/11/1983, 53 34 54 N; 5 52 42 W; Northeast Atlantic Ocean, underway sampler</t>
  </si>
  <si>
    <t>26564</t>
  </si>
  <si>
    <t>BM.1984,O46, 46, NP 1008/M.V. Sperus, 22/05/1983, 59 36 48 N; 2 6 30 W; Northeast Atlantic Ocean, Shipek grab</t>
  </si>
  <si>
    <t>26563</t>
  </si>
  <si>
    <t>BM.1984,O459, 26, HMS Fox, 10/11/1983, 53 33 36 N; 5 48 24 W; Northeast Atlantic Ocean, underway sampler</t>
  </si>
  <si>
    <t>26562</t>
  </si>
  <si>
    <t>BM.1984,O458, 25, HMS Fox, 10/11/1983, 53 30 54 N; 5 50 42 W; Northeast Atlantic Ocean, underway sampler</t>
  </si>
  <si>
    <t>26561</t>
  </si>
  <si>
    <t>BM.1984,O457, 24, HMS Fox, 10/11/1983, 53 29 42 N; 5 48 42 W; Northeast Atlantic Ocean, underway sampler</t>
  </si>
  <si>
    <t>26560</t>
  </si>
  <si>
    <t>BM.1984,O456, 23, HMS Fox, 10/11/1983, 53 27  N; 5 48 54 W; Northeast Atlantic Ocean, underway sampler</t>
  </si>
  <si>
    <t>26559</t>
  </si>
  <si>
    <t>BM.1984,O454, 22, HMS Fox, 09/07/1983, 53 32 12 N; 5 55 6 W; Northeast Atlantic Ocean, underway sampler</t>
  </si>
  <si>
    <t>26558</t>
  </si>
  <si>
    <t>BM.1984,O453, 21, HMS Fox, 09/07/1983, 53 29 24 N; 5 57 24 W; Northeast Atlantic Ocean, underway sampler</t>
  </si>
  <si>
    <t>26557</t>
  </si>
  <si>
    <t>BM.1984,O452, 20, HMS Fox, 09/07/1983, 53 30 12 N; 5 58 18 W; Northeast Atlantic Ocean, underway sampler</t>
  </si>
  <si>
    <t>26556</t>
  </si>
  <si>
    <t>BM.1984,O451, 19, HMS Fox, 06/07/1983, 53 29 30 N; 5 46 12 W; Northeast Atlantic Ocean, underway sampler</t>
  </si>
  <si>
    <t>26555</t>
  </si>
  <si>
    <t>BM.1984,O450, 18, HMS Fox, 06/07/1983, 53 36 42 N; 5 46 18 W; Northeast Atlantic Ocean, underway sampler</t>
  </si>
  <si>
    <t>26554</t>
  </si>
  <si>
    <t>BM.1984,O45, 45, NP 1008/M.V. Sperus, 22/05/1983, 59 35  N; 2 2 36 W; Northeast Atlantic Ocean, Shipek grab</t>
  </si>
  <si>
    <t>26553</t>
  </si>
  <si>
    <t>BM.1984,O449, 17, HMS Fox, 06/07/1983, 53 35  N; 5 44 6 W; Northeast Atlantic Ocean, underway sampler</t>
  </si>
  <si>
    <t>26552</t>
  </si>
  <si>
    <t>BM.1984,O448, 16, HMS Fox, 06/07/1983, 53 27 12 N; 5 44 12 W; Northeast Atlantic Ocean, underway sampler</t>
  </si>
  <si>
    <t>26551</t>
  </si>
  <si>
    <t>BM.1984,O447, 15, HMS Fox, 16/06/1983, 53 35 6 N; 5 41 48 W; Northeast Atlantic Ocean, underway sampler</t>
  </si>
  <si>
    <t>26550</t>
  </si>
  <si>
    <t>BM.1984,O446, 14, HMS Fox, 15/06/1983, 53 41 48 N; 5 37 36 W; Northeast Atlantic Ocean, underway sampler</t>
  </si>
  <si>
    <t>26549</t>
  </si>
  <si>
    <t>BM.1984,O445, 13, HMS Fox, 15/06/1983, 53 36 18 N; 5 37 24 W; Northeast Atlantic Ocean, underway sampler</t>
  </si>
  <si>
    <t>26548</t>
  </si>
  <si>
    <t>BM.1984,O444, 12, HMS Fox, 11/06/1983, 53 31 6 N; 5 37 18 W; Northeast Atlantic Ocean, underway sampler</t>
  </si>
  <si>
    <t>26547</t>
  </si>
  <si>
    <t>BM.1984,O443, 11, HMS Fox, 11/06/1983, 53 28 20 N; 5 32 32 W; Northeast Atlantic Ocean, underway sampler</t>
  </si>
  <si>
    <t>26546</t>
  </si>
  <si>
    <t>BM.1984,O442, 10, HMS Fox, 10/06/1983, 53 32 30 N; 5 32 54 W; Northeast Atlantic Ocean, underway sampler</t>
  </si>
  <si>
    <t>26545</t>
  </si>
  <si>
    <t>BM.1984,O441, 9, HMS Fox, 10/06/1983, 53 44 24 N; 5 32 54 W; Northeast Atlantic Ocean, underway sampler</t>
  </si>
  <si>
    <t>26544</t>
  </si>
  <si>
    <t>BM.1984,O440, 8, HMS Fox, 05/05/1983, 53 39 36 N; 5 32 36 W; Northeast Atlantic Ocean, underway sampler</t>
  </si>
  <si>
    <t>26543</t>
  </si>
  <si>
    <t>BM.1984,O44, 44, NP 1008/M.V. Sperus, 15/05/1983, 59 34 6 N; 1 57  W; Northeast Atlantic Ocean, Shipek grab</t>
  </si>
  <si>
    <t>26542</t>
  </si>
  <si>
    <t>BM.1984,O439, 7, HMS Fox, 05/05/1983, 53 36 30 N; 5 28 30 W; Northeast Atlantic Ocean, underway sampler</t>
  </si>
  <si>
    <t>26541</t>
  </si>
  <si>
    <t>BM.1984,O438, 6, HMS Fox, 05/05/1983, 53 31 12 N; 5 28 36 W; Northeast Atlantic Ocean, underway sampler</t>
  </si>
  <si>
    <t>26540</t>
  </si>
  <si>
    <t>BM.1984,O437, 5, HMS Fox, 04/05/1983, 53 33 54 N; 5 28  W; Northeast Atlantic Ocean, underway sampler</t>
  </si>
  <si>
    <t>26539</t>
  </si>
  <si>
    <t>BM.1984,O436, 4, HMS Fox, 04/05/1983, 53 41 42 N; 5 28 30 W; Northeast Atlantic Ocean, underway sampler</t>
  </si>
  <si>
    <t>26538</t>
  </si>
  <si>
    <t>BM.1984,O435, 3, HMS Fox, 29/04/1983, 53 44 30 N; 5 23 54 W; Northeast Atlantic Ocean, underway sampler</t>
  </si>
  <si>
    <t>26537</t>
  </si>
  <si>
    <t>BM.1984,O434, 2, HMS Fox, 29/04/1983, 53 33 48 N; 5 23 54 W; Northeast Atlantic Ocean, underway sampler</t>
  </si>
  <si>
    <t>26536</t>
  </si>
  <si>
    <t>BM.1984,O433, 1, HMS Fox, 29/04/1983, 53 28 42 N; 5 24  W; Northeast Atlantic Ocean, underway sampler</t>
  </si>
  <si>
    <t>26535</t>
  </si>
  <si>
    <t>BM.1984,O432, 37, HMS Fawn, 24/11/1983, 53 18  N; 5 19  W; Northeast Atlantic Ocean, Barcoo grab</t>
  </si>
  <si>
    <t>26534</t>
  </si>
  <si>
    <t>BM.1984,O431, 36, HMS Fawn, 24/11/1983, 53 18 6 N; 5 10  W; Northeast Atlantic Ocean, Barcoo grab</t>
  </si>
  <si>
    <t>26533</t>
  </si>
  <si>
    <t>BM.1984,O430, 35, HMS Fawn, 24/11/1983, 53 19 6 N; 5 9 54 W; Northeast Atlantic Ocean, Barcoo grab</t>
  </si>
  <si>
    <t>26532</t>
  </si>
  <si>
    <t>BM.1984,O43, 43, NP 1008/M.V. Sperus, 14/05/1983, 59 30 48 N; 1 47 36 W; Northeast Atlantic Ocean, Shipek grab</t>
  </si>
  <si>
    <t>26531</t>
  </si>
  <si>
    <t>BM.1984,O429, 34, HMS Fawn, 23/11/1983, 53 20 12 N; 4 45 12 W; Northeast Atlantic Ocean, Barcoo grab</t>
  </si>
  <si>
    <t>26530</t>
  </si>
  <si>
    <t>BM.1984,O428, 33, HMS Fawn, 02/11/1983, 53 22  N; 5 7  W; Northeast Atlantic Ocean, Barcoo grab</t>
  </si>
  <si>
    <t>26529</t>
  </si>
  <si>
    <t>BM.1984,O427, 32, HMS Fawn, 02/11/1983, 53 23  N; 6 10 6 W; Northeast Atlantic Ocean, Barcoo grab</t>
  </si>
  <si>
    <t>26528</t>
  </si>
  <si>
    <t>BM.1984,O426, 31, HMS Fawn, 02/11/1983, 53 23  N; 5 15  W; Northeast Atlantic Ocean, Barcoo grab</t>
  </si>
  <si>
    <t>26527</t>
  </si>
  <si>
    <t>BM.1984,O425, 30, HMS Fawn, 02/11/1983, 53 24  N; 5 19  W; Northeast Atlantic Ocean, Barcoo grab</t>
  </si>
  <si>
    <t>26526</t>
  </si>
  <si>
    <t>BM.1984,O424, 29A, HMS Fawn, 02/11/1983, 53 24 18 N; 5 9 30 W; Northeast Atlantic Ocean, Barcoo grab</t>
  </si>
  <si>
    <t>26525</t>
  </si>
  <si>
    <t>BM.1984,O423, 29, HMS Fawn, 02/11/1983, 53 26  N; 5 5  W; Northeast Atlantic Ocean, Barcoo grab</t>
  </si>
  <si>
    <t>26524</t>
  </si>
  <si>
    <t>BM.1984,O422, 28, HMS Fawn, 02/11/1983, 53 18  N; 5 18  W; Northeast Atlantic Ocean, Barcoo grab</t>
  </si>
  <si>
    <t>26523</t>
  </si>
  <si>
    <t>BM.1984,O421, 27, HMS Fawn, 01/11/1983, 53 15 13 N; 5 18 34 W; Northeast Atlantic Ocean, Barcoo grab</t>
  </si>
  <si>
    <t>26522</t>
  </si>
  <si>
    <t>BM.1984,O420, 26, HMS Fawn, 01/11/1983, 53 15 12 N; 5 16 27 W; Northeast Atlantic Ocean, Barcoo grab</t>
  </si>
  <si>
    <t>26521</t>
  </si>
  <si>
    <t>BM.1984,O42, 42, NP 1008/M.V. Sperus, 06/05/1983, 59 27 42 N; 2 1 54 W; Northeast Atlantic Ocean, Shipek grab</t>
  </si>
  <si>
    <t>26520</t>
  </si>
  <si>
    <t>BM.1984,O419, 25, HMS Fawn, 01/11/1983, 53 15 13 N; 5 12 10 W; Northeast Atlantic Ocean, Barcoo grab</t>
  </si>
  <si>
    <t>26519</t>
  </si>
  <si>
    <t>BM.1984,O418, 24, HMS Fawn, 01/11/1983, 53 15  N; 5 7  W; Northeast Atlantic Ocean, Barcoo grab</t>
  </si>
  <si>
    <t>26518</t>
  </si>
  <si>
    <t>BM.1984,O417, 23, HMS Fawn, 01/11/1983, 53 14  N; 5 14 12 W; Northeast Atlantic Ocean, Barcoo grab</t>
  </si>
  <si>
    <t>26517</t>
  </si>
  <si>
    <t>BM.1984,O416, 22, HMS Fawn, 01/11/1983, 53 11  N; 5 20  W; Northeast Atlantic Ocean, Barcoo grab</t>
  </si>
  <si>
    <t>26516</t>
  </si>
  <si>
    <t>BM.1984,O415, 21, HMS Fawn, 01/11/1983, 53 12 42 N; 5 12 24 W; Northeast Atlantic Ocean, Barcoo grab</t>
  </si>
  <si>
    <t>26515</t>
  </si>
  <si>
    <t>BM.1984,O414, 20, HMS Fawn, 01/11/1983, 53 12 31 N; 5 5 8 W; Northeast Atlantic Ocean, Barcoo grab</t>
  </si>
  <si>
    <t>26514</t>
  </si>
  <si>
    <t>BM.1984,O413, 19, HMS Fawn, 31/10/1983, 53 2  N; 4 47 18 W; Northeast Atlantic Ocean, Barcoo grab</t>
  </si>
  <si>
    <t>26513</t>
  </si>
  <si>
    <t>BM.1984,O412, 18, HMS Fawn, 31/10/1983, 53 1 54 N; 4 49 12 W; Northeast Atlantic Ocean, Barcoo grab</t>
  </si>
  <si>
    <t>26512</t>
  </si>
  <si>
    <t>BM.1984,O411, 17, HMS Fawn, 31/10/1983, 53 1 54 N; 4 6 36 W; Northeast Atlantic Ocean, Barcoo grab</t>
  </si>
  <si>
    <t>26511</t>
  </si>
  <si>
    <t>BM.1984,O410, 16, HMS Fawn, 31/10/1983, 53 7 34 N; 4 56 23 W; Northeast Atlantic Ocean, Barcoo grab</t>
  </si>
  <si>
    <t>26510</t>
  </si>
  <si>
    <t>BM.1984,O41, 41, NP 1008/M.V. Sperus, 05/05/1983, 59 32 42 N; 2 6 36 W; Northeast Atlantic Ocean, Shipek grab</t>
  </si>
  <si>
    <t>26509</t>
  </si>
  <si>
    <t>BM.1984,O409, 15A, HMS Fawn, 05/05/1983, 53 8 10 N; 4 51 41 W; Northeast Atlantic Ocean, Barcoo grab</t>
  </si>
  <si>
    <t>26508</t>
  </si>
  <si>
    <t>BM.1984,O408, 15, HMS Fawn, 05/05/1983, 53 6 4 N; 4 54 29 W; Northeast Atlantic Ocean, Barcoo grab</t>
  </si>
  <si>
    <t>26507</t>
  </si>
  <si>
    <t>BM.1984,O407, 14, HMS Fawn, 05/05/1983, 53 9 30 N; 4 54 25 W; Northeast Atlantic Ocean, Barcoo grab</t>
  </si>
  <si>
    <t>26506</t>
  </si>
  <si>
    <t>BM.1984,O406, 13, HMS Fawn, 04/05/1983, 53 18 2 N; 5 3 8 W; Northeast Atlantic Ocean, Barcoo grab</t>
  </si>
  <si>
    <t>26505</t>
  </si>
  <si>
    <t>BM.1984,O405, 12, HMS Fawn, 04/05/1983, 53 24 25 N; 5 0 33 W; Northeast Atlantic Ocean, Barcoo grab</t>
  </si>
  <si>
    <t>26504</t>
  </si>
  <si>
    <t>BM.1984,O404, 11, HMS Fawn, 04/05/1983, 53 15 12 N; 4 58 27 W; Northeast Atlantic Ocean, Barcoo grab</t>
  </si>
  <si>
    <t>26503</t>
  </si>
  <si>
    <t>BM.1984,O403, 10, HMS Fawn, 04/05/1983, 53 25 31 N; 4 48 31 W; Northeast Atlantic Ocean, Barcoo grab</t>
  </si>
  <si>
    <t>26502</t>
  </si>
  <si>
    <t>BM.1984,O402, 9, HMS Fawn, 04/05/1983, 53 22 18 N; 4 56 19 W; Northeast Atlantic Ocean, Barcoo grab</t>
  </si>
  <si>
    <t>26501</t>
  </si>
  <si>
    <t>BM.1984,O401, 8, HMS Fawn, 03/05/1983, 53 16 29 N; 4 49 29 W; Northeast Atlantic Ocean, Barcoo grab</t>
  </si>
  <si>
    <t>26500</t>
  </si>
  <si>
    <t>BM.1984,O400, 7, HMS Fawn, 03/05/1983, 53 25 32 N; 4 49 26 W; Northeast Atlantic Ocean, Barcoo grab</t>
  </si>
  <si>
    <t>26499</t>
  </si>
  <si>
    <t>BM.1984,O40, 40, NP 1008/M.V. Sperus, 05/05/1983, 59 32 30 N; 2 13 18 W; Northeast Atlantic Ocean, Shipek grab</t>
  </si>
  <si>
    <t>26498</t>
  </si>
  <si>
    <t>BM.1984,O4, 4, NP 1008/M.V. Sperus, 22/04/1983, 60 2 54 N; 2 26 48 W; Northeast Atlantic Ocean, Shipek grab</t>
  </si>
  <si>
    <t>26497</t>
  </si>
  <si>
    <t>BM.1984,O399, 6, HMS Fawn, 03/05/1983, 53 12 14 N; 4 54 12 W; Northeast Atlantic Ocean, Barcoo grab</t>
  </si>
  <si>
    <t>26496</t>
  </si>
  <si>
    <t>BM.1984,O398, 5, HMS Fawn, 03/05/1983, 53 20  N; 4 54 4 W; Northeast Atlantic Ocean, Barcoo grab</t>
  </si>
  <si>
    <t>26495</t>
  </si>
  <si>
    <t>BM.1984,O397, 4, HMS Fawn, 29/04/1983, 53 11 6 N; 4 45 16 W; Northeast Atlantic Ocean, Barcoo grab</t>
  </si>
  <si>
    <t>26494</t>
  </si>
  <si>
    <t>BM.1984,O396, 3, HMS Fawn, 29/04/1983, 53 7 5 N; 4 54 26 W; Northeast Atlantic Ocean, Barcoo grab</t>
  </si>
  <si>
    <t>26493</t>
  </si>
  <si>
    <t>BM.1984,O395, 2, HMS Fawn, 29/04/1983, 53 2 32 N; 4 52 20 W; Northeast Atlantic Ocean, Barcoo grab</t>
  </si>
  <si>
    <t>26492</t>
  </si>
  <si>
    <t>BM.1984,O394, 1, HMS Fawn, 29/04/1983, 53 6  N; 4 58  W; Northeast Atlantic Ocean, Barcoo grab</t>
  </si>
  <si>
    <t>26491</t>
  </si>
  <si>
    <t>BM.1984,O393, 278, M.V. Pensurveyor, 11/03/1984, 58 21  N; 5 32 12 W; Northeast Atlantic Ocean, underway sampler</t>
  </si>
  <si>
    <t>26490</t>
  </si>
  <si>
    <t>BM.1984,O392, 277, M.V. Pensurveyor, 11/03/1984, 58 30 24 N; 5 34 6 W; Northeast Atlantic Ocean, underway sampler</t>
  </si>
  <si>
    <t>26489</t>
  </si>
  <si>
    <t>BM.1984,O391, 276, M.V. Pensurveyor, 10/03/1984, 58 22 24 N; 5 37 24 W; Northeast Atlantic Ocean, underway sampler</t>
  </si>
  <si>
    <t>26488</t>
  </si>
  <si>
    <t>BM.1984,O390, 275, M.V. Pensurveyor, 10/03/1984, 58 24 12 N; 5 37 30 W; Northeast Atlantic Ocean, underway sampler</t>
  </si>
  <si>
    <t>26487</t>
  </si>
  <si>
    <t>BM.1984,O39, 39, NP 1008/M.V. Sperus, 27/04/1983, 59 28  N; 2 12 36 W; Northeast Atlantic Ocean, Shipek grab</t>
  </si>
  <si>
    <t>26486</t>
  </si>
  <si>
    <t>BM.1984,O389, 274, M.V. Pensurveyor, 10/03/1984, 58 28 24 N; 5 36 48 W; Northeast Atlantic Ocean, underway sampler</t>
  </si>
  <si>
    <t>26485</t>
  </si>
  <si>
    <t>BM.1984,O388, 273, M.V. Pensurveyor, 10/03/1984, 58 24 54 N; 5 39 54 W; Northeast Atlantic Ocean, underway sampler</t>
  </si>
  <si>
    <t>26484</t>
  </si>
  <si>
    <t>BM.1984,O387, 272, M.V. Pensurveyor, 10/03/1984, 58 21 6 N; 5 42 24 W; Northeast Atlantic Ocean, underway sampler</t>
  </si>
  <si>
    <t>26483</t>
  </si>
  <si>
    <t>BM.1984,O386, 271, M.V. Pensurveyor, 10/03/1984, 58 32 24 N; 5 44 36 W; Northeast Atlantic Ocean, underway sampler</t>
  </si>
  <si>
    <t>26482</t>
  </si>
  <si>
    <t>BM.1984,O385, 270, M.V. Pensurveyor, 10/03/1984, 58 29 54 N; 5 44 36 W; Northeast Atlantic Ocean, underway sampler</t>
  </si>
  <si>
    <t>26481</t>
  </si>
  <si>
    <t>BM.1984,O384, 269, M.V. Pensurveyor, 10/03/1984, 58 21  N; 5 44 54 W; Northeast Atlantic Ocean, underway sampler</t>
  </si>
  <si>
    <t>26480</t>
  </si>
  <si>
    <t>BM.1984,O383, 268, M.V. Pensurveyor, 10/03/1984, 58 22 30 N; 5 47 24 W; Northeast Atlantic Ocean, underway sampler</t>
  </si>
  <si>
    <t>26479</t>
  </si>
  <si>
    <t>BM.1984,O382, 267, M.V. Pensurveyor, 10/03/1984, 58 30 36 N; 5 49 24 W; Northeast Atlantic Ocean, underway sampler</t>
  </si>
  <si>
    <t>26478</t>
  </si>
  <si>
    <t>BM.1984,O381, 266, M.V. Pensurveyor, 10/03/1984, 58 22 18 N; 5 53 6 W; Northeast Atlantic Ocean, underway sampler</t>
  </si>
  <si>
    <t>26477</t>
  </si>
  <si>
    <t>BM.1984,O380, 265, M.V. Pensurveyor, 10/03/1984, 58 25  N; 5 55  W; Northeast Atlantic Ocean, underway sampler</t>
  </si>
  <si>
    <t>26476</t>
  </si>
  <si>
    <t>BM.1984,O38, 38, NP 1008/M.V. Sperus, 27/04/1983, 59 28  N; 2 12 6 W; Northeast Atlantic Ocean, Shipek grab</t>
  </si>
  <si>
    <t>26475</t>
  </si>
  <si>
    <t>BM.1984,O379, 264, M.V. Pensurveyor, 10/03/1984, 58 27 42 N; 5 57 36 W; Northeast Atlantic Ocean, underway sampler</t>
  </si>
  <si>
    <t>26474</t>
  </si>
  <si>
    <t>BM.1984,O378, 263, M.V. Pensurveyor, 10/03/1984, 58 29 42 N; 6 0  W; Northeast Atlantic Ocean, underway sampler</t>
  </si>
  <si>
    <t>26473</t>
  </si>
  <si>
    <t>BM.1984,O377, 262, M.V. Pensurveyor, 09/03/1984, 58 25 24 N; 6 2 54 W; Northeast Atlantic Ocean, underway sampler</t>
  </si>
  <si>
    <t>26472</t>
  </si>
  <si>
    <t>BM.1984,O376, 261, M.V. Pensurveyor, 09/03/1984, 58 28 30 N; 6 2 48 W; Northeast Atlantic Ocean, underway sampler</t>
  </si>
  <si>
    <t>26471</t>
  </si>
  <si>
    <t>BM.1984,O375, 260, M.V. Pensurveyor, 09/03/1984, 58 29 24 N; 6 5 12 W; Northeast Atlantic Ocean, underway sampler</t>
  </si>
  <si>
    <t>26470</t>
  </si>
  <si>
    <t>BM.1984,O374, 259, M.V. Pensurveyor, 09/03/1984, 58 24 48 N; 6 5 12 W; Northeast Atlantic Ocean, underway sampler</t>
  </si>
  <si>
    <t>26469</t>
  </si>
  <si>
    <t>BM.1984,O373, 258, M.V. Pensurveyor, 09/03/1984, 58 22 12 N; 6 8  W; Northeast Atlantic Ocean, underway sampler</t>
  </si>
  <si>
    <t>26468</t>
  </si>
  <si>
    <t>BM.1984,O372, 257, M.V. Pensurveyor, 09/03/1984, 58 25 48 N; 6 7 48 W; Northeast Atlantic Ocean, underway sampler</t>
  </si>
  <si>
    <t>26467</t>
  </si>
  <si>
    <t>BM.1984,O371, 256, M.V. Pensurveyor, 09/03/1984, 58 28 12 N; 6 7 36 W; Northeast Atlantic Ocean, underway sampler</t>
  </si>
  <si>
    <t>26466</t>
  </si>
  <si>
    <t>BM.1984,O370, 255, M.V. Pensurveyor, 09/03/1984, 58 32 42 N; 6 10 30 W; Northeast Atlantic Ocean, underway sampler</t>
  </si>
  <si>
    <t>26465</t>
  </si>
  <si>
    <t>BM.1984,O37, 37, NP 1008/M.V. Sperus, 27/04/1983, 59 25 30 N; 2 14 42 W; Northeast Atlantic Ocean, Shipek grab</t>
  </si>
  <si>
    <t>26464</t>
  </si>
  <si>
    <t>BM.1984,O369, 254, M.V. Pensurveyor, 09/03/1984, 58 29 36 N; 6 12 36 W; Northeast Atlantic Ocean, underway sampler</t>
  </si>
  <si>
    <t>26463</t>
  </si>
  <si>
    <t>BM.1984,O368, 253, M.V. Pensurveyor, 09/03/1984, 58 31 18 N; 6 13  W; Northeast Atlantic Ocean, underway sampler</t>
  </si>
  <si>
    <t>26462</t>
  </si>
  <si>
    <t>BM.1984,O367, 252, M.V. Pensurveyor, 09/03/1984, 58 32 12 N; 6 15  W; Northeast Atlantic Ocean, underway sampler</t>
  </si>
  <si>
    <t>26461</t>
  </si>
  <si>
    <t>BM.1984,O366, 251, M.V. Pensurveyor, 09/03/1984, 58 21 42 N; 5 29 24 W; Northeast Atlantic Ocean, underway sampler</t>
  </si>
  <si>
    <t>26460</t>
  </si>
  <si>
    <t>BM.1984,O365, 250, M.V. Pensurveyor, 09/03/1984, 58 26 18 N; 5 29  W; Northeast Atlantic Ocean, underway sampler</t>
  </si>
  <si>
    <t>26459</t>
  </si>
  <si>
    <t>BM.1984,O364, 249, M.V. Pensurveyor, 09/03/1984, 58 32 54 N; 5 29 24 W; Northeast Atlantic Ocean, underway sampler</t>
  </si>
  <si>
    <t>26458</t>
  </si>
  <si>
    <t>BM.1984,O363, 248, M.V. Pensurveyor, 09/03/1984, 58 36  N; 5 26 42 W; Northeast Atlantic Ocean, underway sampler</t>
  </si>
  <si>
    <t>26457</t>
  </si>
  <si>
    <t>BM.1984,O362, 247, M.V. Pensurveyor, 09/03/1984, 58 30  N; 5 26 42 W; Northeast Atlantic Ocean, underway sampler</t>
  </si>
  <si>
    <t>26456</t>
  </si>
  <si>
    <t>BM.1984,O361, 246, M.V. Pensurveyor, 09/03/1984, 58 30 36 N; 5 26 48 W; Northeast Atlantic Ocean, underway sampler</t>
  </si>
  <si>
    <t>26455</t>
  </si>
  <si>
    <t>BM.1984,O360, 245, M.V. Pensurveyor, 09/03/1984, 58 22 24 N; 5 26 36 W; Northeast Atlantic Ocean, underway sampler</t>
  </si>
  <si>
    <t>26454</t>
  </si>
  <si>
    <t>BM.1984,O36, 36, NP 1008/M.V. Sperus, 27/04/1983, 59 27 18 N; 2 7 36 W; Northeast Atlantic Ocean, Shipek grab</t>
  </si>
  <si>
    <t>26453</t>
  </si>
  <si>
    <t>BM.1984,O359, 244, M.V. Pensurveyor, 09/03/1984, 58 30 54 N; 5 24 24 W; Northeast Atlantic Ocean, underway sampler</t>
  </si>
  <si>
    <t>26452</t>
  </si>
  <si>
    <t>BM.1984,O358, 243, M.V. Pensurveyor, 09/03/1984, 58 32  N; 5 24 18 W; Northeast Atlantic Ocean, underway sampler</t>
  </si>
  <si>
    <t>26451</t>
  </si>
  <si>
    <t>BM.1984,O357, 242, M.V. Pensurveyor, 08/03/1984, 58 36 24 N; 5 24  W; Northeast Atlantic Ocean, underway sampler</t>
  </si>
  <si>
    <t>26450</t>
  </si>
  <si>
    <t>BM.1984,O356, 241, M.V. Pensurveyor, 08/03/1984, 58 32 48 N; 5 8 42 W; Northeast Atlantic Ocean, underway sampler</t>
  </si>
  <si>
    <t>26449</t>
  </si>
  <si>
    <t>BM.1984,O355, 240, M.V. Pensurveyor, 08/03/1984, 58 35 12 N; 5 7 18 W; Northeast Atlantic Ocean, underway sampler</t>
  </si>
  <si>
    <t>26448</t>
  </si>
  <si>
    <t>BM.1984,O354, 239, M.V. Pensurveyor, 08/03/1984, 58 36 36 N; 5 2  W; Northeast Atlantic Ocean, underway sampler</t>
  </si>
  <si>
    <t>26447</t>
  </si>
  <si>
    <t>BM.1984,O353, 238, M.V. Pensurveyor, 08/03/1984, 58 34 6 N; 5 11 18 W; Northeast Atlantic Ocean, underway sampler</t>
  </si>
  <si>
    <t>26446</t>
  </si>
  <si>
    <t>BM.1984,O352, 237, M.V. Pensurveyor, 08/03/1984, 58 32 6 N; 0 5  W; Northeast Atlantic Ocean, underway sampler</t>
  </si>
  <si>
    <t>26445</t>
  </si>
  <si>
    <t>BM.1984,O351, 236, M.V. Pensurveyor, 08/03/1984, 58 30 6 N; 5 11 12 W; Northeast Atlantic Ocean, underway sampler</t>
  </si>
  <si>
    <t>26444</t>
  </si>
  <si>
    <t>BM.1984,O350, 235, M.V. Pensurveyor, 08/03/1984, 58 23 18 N; 5 14 12 W; Northeast Atlantic Ocean, underway sampler</t>
  </si>
  <si>
    <t>26443</t>
  </si>
  <si>
    <t>BM.1984,O35, 35, NP 1008/M.V. Sperus, 24/04/1983, 59 26  N; 2 11 42 W; Northeast Atlantic Ocean, Shipek grab</t>
  </si>
  <si>
    <t>26442</t>
  </si>
  <si>
    <t>BM.1984,O349, 234, M.V. Pensurveyor, 08/03/1984, 58 32 24 N; 5 14 30 W; Northeast Atlantic Ocean, underway sampler</t>
  </si>
  <si>
    <t>26441</t>
  </si>
  <si>
    <t>BM.1984,O348, 233, M.V. Pensurveyor, 08/03/1984, 58 36 12 N; 5 14 36 W; Northeast Atlantic Ocean, underway sampler</t>
  </si>
  <si>
    <t>26440</t>
  </si>
  <si>
    <t>BM.1984,O347, 232, M.V. Pensurveyor, 08/03/1984, 58 35 12 N; 5 16 30 W; Northeast Atlantic Ocean, underway sampler</t>
  </si>
  <si>
    <t>26439</t>
  </si>
  <si>
    <t>BM.1984,O346, 231, M.V. Pensurveyor, 08/03/1984, 58 32  N; 5 16 30 W; Northeast Atlantic Ocean, underway sampler</t>
  </si>
  <si>
    <t>26438</t>
  </si>
  <si>
    <t>BM.1984,O345, 230, M.V. Pensurveyor, 08/03/1984, 58 27 42 N; 5 16 24 W; Northeast Atlantic Ocean, underway sampler</t>
  </si>
  <si>
    <t>26437</t>
  </si>
  <si>
    <t>BM.1984,O344, 229, M.V. Pensurveyor, 08/03/1984, 58 18 6 N; 5 18 54 W; Northeast Atlantic Ocean, underway sampler</t>
  </si>
  <si>
    <t>26436</t>
  </si>
  <si>
    <t>BM.1984,O343, 228, M.V. Pensurveyor, 08/03/1984, 58 21  N; 5 18 48 W; Northeast Atlantic Ocean, underway sampler</t>
  </si>
  <si>
    <t>26435</t>
  </si>
  <si>
    <t>BM.1984,O342, 227, M.V. Pensurveyor, 08/03/1984, 58 30 42 N; 5 18 30 W; Northeast Atlantic Ocean, underway sampler</t>
  </si>
  <si>
    <t>26434</t>
  </si>
  <si>
    <t>BM.1984,O341, 226, M.V. Pensurveyor, 07/03/1984, 58 29 24 N; 5 21 24 W; Northeast Atlantic Ocean, underway sampler</t>
  </si>
  <si>
    <t>26433</t>
  </si>
  <si>
    <t>BM.1984,O340, 225, M.V. Pensurveyor, 07/03/1984, 58 27 12 N; 5 21 24 W; Northeast Atlantic Ocean, underway sampler</t>
  </si>
  <si>
    <t>26432</t>
  </si>
  <si>
    <t>BM.1984,O34, 34, NP 1008/M.V. Sperus, 24/04/1983, 59 29 54 N; 1 44 36 W; Northeast Atlantic Ocean, Shipek grab</t>
  </si>
  <si>
    <t>26431</t>
  </si>
  <si>
    <t>BM.1984,O339, 224, M.V. Pensurveyor, 07/03/1984, 58 24 42 N; 5 21 24 W; Northeast Atlantic Ocean, underway sampler</t>
  </si>
  <si>
    <t>26430</t>
  </si>
  <si>
    <t>BM.1984,O338, 223, M.V. Pensurveyor, 07/03/1984, 58 24  N; 5 21 24 W; Northeast Atlantic Ocean, underway sampler</t>
  </si>
  <si>
    <t>26429</t>
  </si>
  <si>
    <t>BM.1984,O337, 222, M.V. Angeline, 17/11/1983, 58 28 42 N; 6 9 6 W; Northeast Atlantic Ocean, underway sampler</t>
  </si>
  <si>
    <t>26428</t>
  </si>
  <si>
    <t>BM.1984,O336, 221, M.V. Angeline, 17/11/1983, 58 32 54 N; 6 9 6 W; Northeast Atlantic Ocean, underway sampler</t>
  </si>
  <si>
    <t>26427</t>
  </si>
  <si>
    <t>BM.1984,O335, 220, M.V. Angeline, 17/11/1983, 58 31  N; 6 7 48 W; Northeast Atlantic Ocean, underway sampler</t>
  </si>
  <si>
    <t>26426</t>
  </si>
  <si>
    <t>BM.1984,O334, 219, M.V. Angeline, 17/11/1983, 58 23 18 N; 6 9 6 W; Northeast Atlantic Ocean, underway sampler</t>
  </si>
  <si>
    <t>26425</t>
  </si>
  <si>
    <t>BM.1984,O333, 218, M.V. Angeline, 17/11/1983, 58 27 48 N; 6 7 48 W; Northeast Atlantic Ocean, underway sampler</t>
  </si>
  <si>
    <t>26424</t>
  </si>
  <si>
    <t>BM.1984,O332, 217, M.V. Angeline, 17/11/1983, 58 24 48 N; 6 7 48 W; Northeast Atlantic Ocean, underway sampler</t>
  </si>
  <si>
    <t>26423</t>
  </si>
  <si>
    <t>BM.1984,O331, 216, M.V. Angeline, 13/11/1983, 58 31  N; 5 10 6 W; Northeast Atlantic Ocean, underway sampler</t>
  </si>
  <si>
    <t>26422</t>
  </si>
  <si>
    <t>BM.1984,O330, 215, M.V. Angeline, 13/11/1983, 58 35 30 N; 5 10 6 W; Northeast Atlantic Ocean, underway sampler</t>
  </si>
  <si>
    <t>26421</t>
  </si>
  <si>
    <t>BM.1984,O33, 33, NP 1008/M.V. Sperus, 24/04/1983, 59 31 6 N; 1 54 42 W; Northeast Atlantic Ocean, Shipek grab</t>
  </si>
  <si>
    <t>26420</t>
  </si>
  <si>
    <t>BM.1984,O329, 214, M.V. Angeline, 13/11/1983, 58 36 48 N; 5 10 6 W; Northeast Atlantic Ocean, underway sampler</t>
  </si>
  <si>
    <t>26419</t>
  </si>
  <si>
    <t>BM.1984,O328, 213, M.V. Angeline, 13/11/1983, 58 35 24 N; 5 12 30 W; Northeast Atlantic Ocean, underway sampler</t>
  </si>
  <si>
    <t>26418</t>
  </si>
  <si>
    <t>BM.1984,O327, 212, M.V. Angeline, 13/11/1983, 58 27 54 N; 5 12 30 W; Northeast Atlantic Ocean, underway sampler</t>
  </si>
  <si>
    <t>26417</t>
  </si>
  <si>
    <t>BM.1984,O326, 211, M.V. Angeline, 13/11/1983, 58 25 12 N; 5 12 30 W; Northeast Atlantic Ocean, underway sampler</t>
  </si>
  <si>
    <t>26416</t>
  </si>
  <si>
    <t>BM.1984,O325, 210, M.V. Angeline, 13/11/1983, 58 22  N; 5 15  W; Northeast Atlantic Ocean, underway sampler</t>
  </si>
  <si>
    <t>26415</t>
  </si>
  <si>
    <t>BM.1984,O324, 209, M.V. Angeline, 13/11/1983, 58 26 42 N; 5 15  W; Northeast Atlantic Ocean, underway sampler</t>
  </si>
  <si>
    <t>26414</t>
  </si>
  <si>
    <t>BM.1984,O323, 208, M.V. Angeline, 13/11/1983, 58 31 54 N; 5 15  W; Northeast Atlantic Ocean, underway sampler</t>
  </si>
  <si>
    <t>26413</t>
  </si>
  <si>
    <t>BM.1984,O322, 207, M.V. Angeline, 13/11/1983, 58 35 24 N; 5 15  W; Northeast Atlantic Ocean, underway sampler</t>
  </si>
  <si>
    <t>26412</t>
  </si>
  <si>
    <t>BM.1984,O321, 206, M.V. Angeline, 13/11/1983, 58 31 18 N; 5 17 48 W; Northeast Atlantic Ocean, underway sampler</t>
  </si>
  <si>
    <t>26411</t>
  </si>
  <si>
    <t>BM.1984,O320, 205, M.V. Angeline, 13/11/1983, 58 27 6 N; 5 17 48 W; Northeast Atlantic Ocean, underway sampler</t>
  </si>
  <si>
    <t>26410</t>
  </si>
  <si>
    <t>BM.1984,O32, 32, NP 1008/M.V. Sperus, 24/04/1983, 59 31  N; 2 5 36 W; Northeast Atlantic Ocean, Shipek grab</t>
  </si>
  <si>
    <t>26409</t>
  </si>
  <si>
    <t>BM.1984,O319, 204, M.V. Angeline, 13/11/1983, 58 24 48 N; 5 17 48 W; Northeast Atlantic Ocean, underway sampler</t>
  </si>
  <si>
    <t>26408</t>
  </si>
  <si>
    <t>BM.1984,O318, 203, M.V. Angeline, 13/11/1983, 58 18 54 N; 5 30  W; Northeast Atlantic Ocean, underway sampler</t>
  </si>
  <si>
    <t>26407</t>
  </si>
  <si>
    <t>BM.1984,O317, 202, M.V. Angeline, 13/11/1983, 58 13 48 N; 5 30 6 W; Northeast Atlantic Ocean, underway sampler</t>
  </si>
  <si>
    <t>26406</t>
  </si>
  <si>
    <t>BM.1984,O316, 201, M.V. Angeline, 13/11/1983, 58 10 18 N; 5 30  W; Northeast Atlantic Ocean, underway sampler</t>
  </si>
  <si>
    <t>26405</t>
  </si>
  <si>
    <t>BM.1984,O315, 200, M.V. Jesmar, 16/10/1983, 58 28 42 N; 6 1 36 W; Northeast Atlantic Ocean, underway sampler</t>
  </si>
  <si>
    <t>26404</t>
  </si>
  <si>
    <t>BM.1984,O314, 199, M.V. Jesmar, 16/10/1983, 58 21 54 N; 6 1 36 W; Northeast Atlantic Ocean, underway sampler</t>
  </si>
  <si>
    <t>26403</t>
  </si>
  <si>
    <t>BM.1984,O313, 198, M.V. Jesmar, 14/10/1983, 58 25 12 N; 6 3 36 W; Northeast Atlantic Ocean, underway sampler</t>
  </si>
  <si>
    <t>26402</t>
  </si>
  <si>
    <t>BM.1984,O312, 197, M.V. Jesmar, 14/10/1983, 58 32 18 N; 6 3 24 W; Northeast Atlantic Ocean, underway sampler</t>
  </si>
  <si>
    <t>26401</t>
  </si>
  <si>
    <t>BM.1984,O311, 196, M.V. Jesmar, 14/10/1983, 58 31 54 N; 6 6 30 W; Northeast Atlantic Ocean, underway sampler</t>
  </si>
  <si>
    <t>26400</t>
  </si>
  <si>
    <t>BM.1984,O310, 195, M.V. Jesmar, 14/10/1983, 58 23 6 N; 6 6 30 W; Northeast Atlantic Ocean, underway sampler</t>
  </si>
  <si>
    <t>26399</t>
  </si>
  <si>
    <t>BM.1984,O31, 31, NP 1008/M.V. Sperus, 24/04/1983, 59 31  N; 2 15 54 W; Northeast Atlantic Ocean, Shipek grab</t>
  </si>
  <si>
    <t>26398</t>
  </si>
  <si>
    <t>BM.1984,O309, 194, M.V. Jesmar, 06/10/1983, 58 28 48 N; 5 20 12 W; Northeast Atlantic Ocean, underway sampler</t>
  </si>
  <si>
    <t>26397</t>
  </si>
  <si>
    <t>BM.1984,O308, 193, M.V. Jesmar, 06/10/1983, 58 32 12 N; 5 20 6 W; Northeast Atlantic Ocean, underway sampler</t>
  </si>
  <si>
    <t>26396</t>
  </si>
  <si>
    <t>BM.1984,O307, 192, M.V. Jesmar, 06/10/1983, 58 34 54 N; 5 20 6 W; Northeast Atlantic Ocean, underway sampler</t>
  </si>
  <si>
    <t>26395</t>
  </si>
  <si>
    <t>BM.1984,O306, 191, M.V. Jesmar, 06/10/1983, 58 31  N; 5 22  W; Northeast Atlantic Ocean, underway sampler</t>
  </si>
  <si>
    <t>26394</t>
  </si>
  <si>
    <t>BM.1984,O305, 190, M.V. Jesmar, 06/10/1983, 58 25 24 N; 5 22 48 W; Northeast Atlantic Ocean, underway sampler</t>
  </si>
  <si>
    <t>26393</t>
  </si>
  <si>
    <t>BM.1984,O304, 189, M.V. Jesmar, 06/10/1983, 58 18  N; 5 22 54 W; Northeast Atlantic Ocean, underway sampler</t>
  </si>
  <si>
    <t>26392</t>
  </si>
  <si>
    <t>BM.1984,O303, 188, M.V. Jesmar, 06/10/1983, 58 22 42 N; 5 25 24 W; Northeast Atlantic Ocean, underway sampler</t>
  </si>
  <si>
    <t>26391</t>
  </si>
  <si>
    <t>BM.1984,O302, 187, M.V. Jesmar, 06/10/1983, 58 32 42 N; 5 25 18 W; Northeast Atlantic Ocean, underway sampler</t>
  </si>
  <si>
    <t>26390</t>
  </si>
  <si>
    <t>BM.1984,O301, 186, M.V. Jesmar, 06/10/1983, 58 34 42 N; 5 25 18 W; Northeast Atlantic Ocean, underway sampler</t>
  </si>
  <si>
    <t>26389</t>
  </si>
  <si>
    <t>BM.1984,O300, 185, M.V. Jesmar, 06/10/1983, 58 35  N; 5 27 54 W; Northeast Atlantic Ocean, underway sampler</t>
  </si>
  <si>
    <t>26388</t>
  </si>
  <si>
    <t>BM.1984,O30, 30, NP 1008/M.V. Sperus, 24/04/1983, 59 36 24 N; 2 15 18 W; Northeast Atlantic Ocean, Shipek grab</t>
  </si>
  <si>
    <t>26387</t>
  </si>
  <si>
    <t>BM.1984,O3, 3, NP 1008/M.V. Sperus, 22/04/1983, 60 2 54 N; 2 13 54 W; Northeast Atlantic Ocean, Shipek grab</t>
  </si>
  <si>
    <t>26386</t>
  </si>
  <si>
    <t>BM.1984,O299, 184, M.V. Jesmar, 06/10/1983, 58 29 48 N; 5 27 54 W; Northeast Atlantic Ocean, underway sampler</t>
  </si>
  <si>
    <t>26385</t>
  </si>
  <si>
    <t>BM.1984,O298, 183, M.V. Jesmar, 06/10/1983, 58 22 48 N; 5 28  W; Northeast Atlantic Ocean, underway sampler</t>
  </si>
  <si>
    <t>26384</t>
  </si>
  <si>
    <t>BM.1984,O297, 182, M.V. Jesmar, 06/10/1983, 58 21 30 N; 5 30 30 W; Northeast Atlantic Ocean, underway sampler</t>
  </si>
  <si>
    <t>26383</t>
  </si>
  <si>
    <t>BM.1984,O296, 181, M.V. Jesmar, 06/10/1983, 58 33 18 N; 5 30 30 W; Northeast Atlantic Ocean, underway sampler</t>
  </si>
  <si>
    <t>26382</t>
  </si>
  <si>
    <t>BM.1984,O295, 180, M.V. Jesmar, 06/10/1983, 58 34 48 N; 5 30 24 W; Northeast Atlantic Ocean, underway sampler</t>
  </si>
  <si>
    <t>26381</t>
  </si>
  <si>
    <t>BM.1984,O294, 179, M.V. Jesmar, 06/10/1983, 58 31 30 N; 5 33 6 W; Northeast Atlantic Ocean, underway sampler</t>
  </si>
  <si>
    <t>26380</t>
  </si>
  <si>
    <t>BM.1984,O293, 178, M.V. Jesmar, 06/10/1983, 58 29 12 N; 5 53 54 W; Northeast Atlantic Ocean, underway sampler</t>
  </si>
  <si>
    <t>26379</t>
  </si>
  <si>
    <t>BM.1984,O292, 177, M.V. Jesmar, 06/10/1983, 58 21 12 N; 5 33 36 W; Northeast Atlantic Ocean, underway sampler</t>
  </si>
  <si>
    <t>26378</t>
  </si>
  <si>
    <t>BM.1984,O291, 176, M.V. Jesmar, 06/10/1983, 58 33 30 N; 5 35 36 W; Northeast Atlantic Ocean, underway sampler</t>
  </si>
  <si>
    <t>26377</t>
  </si>
  <si>
    <t>BM.1984,O290, 175, M.V. Jesmar, 05/10/1983, 58 29 18 N; 5 58 36 W; Northeast Atlantic Ocean, underway sampler</t>
  </si>
  <si>
    <t>26376</t>
  </si>
  <si>
    <t>BM.1984,O29, 29, NP 1008/M.V. Sperus, 24/04/1983, 59 36 24 N; 2 5 6 W; Northeast Atlantic Ocean, Shipek grab</t>
  </si>
  <si>
    <t>26375</t>
  </si>
  <si>
    <t>BM.1984,O289, 174, M.V. Jesmar, 05/10/1983, 58 24 6 N; 5 56 12 W; Northeast Atlantic Ocean, underway sampler</t>
  </si>
  <si>
    <t>26374</t>
  </si>
  <si>
    <t>BM.1984,O288, 173, M.V. Jesmar, 05/10/1983, 58 31 24 N; 5 53 36 W; Northeast Atlantic Ocean, underway sampler</t>
  </si>
  <si>
    <t>26373</t>
  </si>
  <si>
    <t>BM.1984,O287, 172, M.V. Jesmar, 05/10/1983, 58 23 36 N; 5 53 24 W; Northeast Atlantic Ocean, underway sampler</t>
  </si>
  <si>
    <t>26372</t>
  </si>
  <si>
    <t>BM.1984,O286, 171, M.V. Jesmar, 05/10/1983, 58 23 54 N; 5 51 6 W; Northeast Atlantic Ocean, underway sampler</t>
  </si>
  <si>
    <t>26371</t>
  </si>
  <si>
    <t>BM.1984,O285, 170, M.V. Jesmar, 05/10/1983, 58 26 18 N; 5 48 30 W; Northeast Atlantic Ocean, underway sampler</t>
  </si>
  <si>
    <t>26370</t>
  </si>
  <si>
    <t>BM.1984,O284, 169, M.V. Jesmar, 05/10/1983, 58 29 24 N; 5 45 54 W; Northeast Atlantic Ocean, underway sampler</t>
  </si>
  <si>
    <t>26369</t>
  </si>
  <si>
    <t>BM.1984,O283, 168, M.V. Jesmar, 05/10/1983, 58 31 30 N; 5 43 42 W; Northeast Atlantic Ocean, underway sampler</t>
  </si>
  <si>
    <t>26368</t>
  </si>
  <si>
    <t>BM.1984,O282, 167, M.V. Jesmar, 05/10/1983, 58 27 36 N; 5 14 42 W; Northeast Atlantic Ocean, underway sampler</t>
  </si>
  <si>
    <t>26367</t>
  </si>
  <si>
    <t>BM.1984,O281, 166, M.V. Jesmar, 04/10/1983, 58 28 30 N; 5 38 18 W; Northeast Atlantic Ocean, underway sampler</t>
  </si>
  <si>
    <t>26366</t>
  </si>
  <si>
    <t>BM.1984,O280, 165, M.V. Jesmar, 27/09/1983, 57 53 42 N; 5 46 48 W; Northeast Atlantic Ocean, underway sampler</t>
  </si>
  <si>
    <t>26365</t>
  </si>
  <si>
    <t>BM.1984,O28, 28, NP 1008/M.V. Sperus, 24/04/1983, 59 36 18 N; 1 51 54 W; Northeast Atlantic Ocean, Shipek grab</t>
  </si>
  <si>
    <t>26364</t>
  </si>
  <si>
    <t>BM.1984,O279, 164, M.V. Jesmar, 27/09/1983, 57 53 42 N; 5 45 30 W; Northeast Atlantic Ocean, underway sampler</t>
  </si>
  <si>
    <t>26363</t>
  </si>
  <si>
    <t>BM.1984,O278, 163, M.V. Jesmar, 21/09/1983, 58 17 54 N; 5 23 42 W; Northeast Atlantic Ocean, underway sampler</t>
  </si>
  <si>
    <t>26362</t>
  </si>
  <si>
    <t>BM.1984,O277, 162, M.V. Jesmar, 21/09/1983, 58 19 18 N; 5 23 42 W; Northeast Atlantic Ocean, underway sampler</t>
  </si>
  <si>
    <t>26361</t>
  </si>
  <si>
    <t>BM.1984,O276, 161, M.V. Jesmar, 21/09/1983, 58 7 54 N; 5 25  W; Northeast Atlantic Ocean, underway sampler</t>
  </si>
  <si>
    <t>26360</t>
  </si>
  <si>
    <t>BM.1984,O275, 160, M.V. Jesmar, 21/09/1983, 58 18  N; 5 25  W; Northeast Atlantic Ocean, underway sampler</t>
  </si>
  <si>
    <t>26359</t>
  </si>
  <si>
    <t>BM.1984,O274, 159, M.V. Jesmar, 21/09/1983, 58 12 36 N; 5 26 18 W; Northeast Atlantic Ocean, underway sampler</t>
  </si>
  <si>
    <t>26358</t>
  </si>
  <si>
    <t>BM.1984,O273, 158, M.V. Jesmar, 21/09/1983, 58 13 6 N; 5 26 18 W; Northeast Atlantic Ocean, underway sampler</t>
  </si>
  <si>
    <t>26357</t>
  </si>
  <si>
    <t>BM.1984,O272, 157, M.V. Jesmar, 21/09/1983, 58 16 48 N; 5 26 18 W; Northeast Atlantic Ocean, underway sampler</t>
  </si>
  <si>
    <t>26356</t>
  </si>
  <si>
    <t>BM.1984,O271, 156, M.V. Jesmar, 21/09/1983, 58 21 6 N; 5 26 12 W; Northeast Atlantic Ocean, underway sampler</t>
  </si>
  <si>
    <t>26355</t>
  </si>
  <si>
    <t>BM.1984,O270, 155, M.V. Jesmar, 21/09/1983, 58 9 18 N; 5 27 36 W; Northeast Atlantic Ocean, underway sampler</t>
  </si>
  <si>
    <t>26354</t>
  </si>
  <si>
    <t>BM.1984,O27, 27, NP 1008/M.V. Sperus, 24/04/1983, 59 41 36 N; 1 58 18 W; Northeast Atlantic Ocean, Shipek grab</t>
  </si>
  <si>
    <t>26353</t>
  </si>
  <si>
    <t>BM.1984,O269, 154, M.V. Jesmar, 21/09/1983, 58 11 30 N; 5 28 54 W; Northeast Atlantic Ocean, underway sampler</t>
  </si>
  <si>
    <t>26352</t>
  </si>
  <si>
    <t>BM.1984,O268, 153, M.V. Jesmar, 21/09/1983, 58 19 24 N; 5 28 48 W; Northeast Atlantic Ocean, underway sampler</t>
  </si>
  <si>
    <t>26351</t>
  </si>
  <si>
    <t>BM.1984,O267, 152, M.V. Jesmar, 20/09/1983, 58 14  N; 5 42 54 W; Northeast Atlantic Ocean, underway sampler</t>
  </si>
  <si>
    <t>26350</t>
  </si>
  <si>
    <t>BM.1984,O266, 151, M.V. Jesmar, 20/09/1983, 58 9 36 N; 5 42 54 W; Northeast Atlantic Ocean, underway sampler</t>
  </si>
  <si>
    <t>26349</t>
  </si>
  <si>
    <t>BM.1984,O265, 150, M.V. Jesmar, 20/09/1983, 58 12 6 N; 5 31 24 W; Northeast Atlantic Ocean, underway sampler</t>
  </si>
  <si>
    <t>26348</t>
  </si>
  <si>
    <t>BM.1984,O264, 149, M.V. Jesmar, 20/09/1983, 58 7 36 N; 5 31 30 W; Northeast Atlantic Ocean, underway sampler</t>
  </si>
  <si>
    <t>26347</t>
  </si>
  <si>
    <t>BM.1984,O263, 148, M.V. Jesmar, 20/09/1983, 58 12 30 N; 5 34 42 W; Northeast Atlantic Ocean, underway sampler</t>
  </si>
  <si>
    <t>26346</t>
  </si>
  <si>
    <t>BM.1984,O262, 147, M.V. Jesmar, 19/09/1983, 58 18 30 N; 5 22 42 W; Northeast Atlantic Ocean, underway sampler</t>
  </si>
  <si>
    <t>26345</t>
  </si>
  <si>
    <t>BM.1984,O261, 146, M.V. Jesmar, 19/09/1983, 58 17 6 N; 5 34  W; Northeast Atlantic Ocean, underway sampler</t>
  </si>
  <si>
    <t>26344</t>
  </si>
  <si>
    <t>BM.1984,O260, 145, M.V. Jesmar, 19/09/1983, 58 9 30 N; 5 34  W; Northeast Atlantic Ocean, underway sampler</t>
  </si>
  <si>
    <t>26343</t>
  </si>
  <si>
    <t>BM.1984,O26, 26, NP 1008/M.V. Sperus, 24/04/1983, 59 41 42 N; 2 7 12 W; Northeast Atlantic Ocean, Shipek grab</t>
  </si>
  <si>
    <t>26342</t>
  </si>
  <si>
    <t>BM.1984,O259, 144, M.V. Jesmar, 18/09/1983, 58 8  N; 5 30 12 W; Northeast Atlantic Ocean, underway sampler</t>
  </si>
  <si>
    <t>26341</t>
  </si>
  <si>
    <t>BM.1984,O258, 143, M.V. Jesmar, 18/09/1983, 58 5 48 N; 5 31 30 W; Northeast Atlantic Ocean, underway sampler</t>
  </si>
  <si>
    <t>26340</t>
  </si>
  <si>
    <t>BM.1984,O257, 142, M.V. Jesmar, 18/09/1983, 57 58 54 N; 5 31 36 W; Northeast Atlantic Ocean, underway sampler</t>
  </si>
  <si>
    <t>26339</t>
  </si>
  <si>
    <t>BM.1984,O256, 141, M.V. Jesmar, 18/09/1983, 57 59 30 N; 5 32 48 W; Northeast Atlantic Ocean, underway sampler</t>
  </si>
  <si>
    <t>26338</t>
  </si>
  <si>
    <t>BM.1984,O255, 140, M.V. Jesmar, 18/09/1983, 58 2 24 N; 5 32 48 W; Northeast Atlantic Ocean, underway sampler</t>
  </si>
  <si>
    <t>26337</t>
  </si>
  <si>
    <t>BM.1984,O254, 139, M.V. Jesmar, 18/09/1983, 58 7 48 N; 5 32 42 W; Northeast Atlantic Ocean, underway sampler</t>
  </si>
  <si>
    <t>26336</t>
  </si>
  <si>
    <t>BM.1984,O253, 138, M.V. Jesmar, 18/09/1983, 58 4 42 N; 5 34 6 W; Northeast Atlantic Ocean, underway sampler</t>
  </si>
  <si>
    <t>26335</t>
  </si>
  <si>
    <t>BM.1984,O252, 137, M.V. Jesmar, 18/09/1983, 57 58 18 N; 5 34 6 W; Northeast Atlantic Ocean, underway sampler</t>
  </si>
  <si>
    <t>26334</t>
  </si>
  <si>
    <t>BM.1984,O251, 136, M.V. Jesmar, 18/09/1983, 57 59 18 N; 5 35 18 W; Northeast Atlantic Ocean, underway sampler</t>
  </si>
  <si>
    <t>26333</t>
  </si>
  <si>
    <t>BM.1984,O250, 135, M.V. Jesmar, 18/09/1983, 58 4 24 N; 5 35 18 W; Northeast Atlantic Ocean, underway sampler</t>
  </si>
  <si>
    <t>26332</t>
  </si>
  <si>
    <t>BM.1984,O25, 25, NP 1008/M.V. Sperus, 24/04/1983, 59 41 42 N; 2 20 12 W; Northeast Atlantic Ocean, Shipek grab</t>
  </si>
  <si>
    <t>26331</t>
  </si>
  <si>
    <t>BM.1984,O249, 134, M.V. Jesmar, 18/09/1983, 58 7 24 N; 5 35 18 W; Northeast Atlantic Ocean, underway sampler</t>
  </si>
  <si>
    <t>26330</t>
  </si>
  <si>
    <t>BM.1984,O248, 133, M.V. Jesmar, 17/09/1983, 58 13 30 N; 5 35 18 W; Northeast Atlantic Ocean, underway sampler</t>
  </si>
  <si>
    <t>26329</t>
  </si>
  <si>
    <t>BM.1984,O247, 132, M.V. Jesmar, 17/09/1983, 58 17 48 N; 5 35 12 W; Northeast Atlantic Ocean, underway sampler</t>
  </si>
  <si>
    <t>26328</t>
  </si>
  <si>
    <t>BM.1984,O246, 131, M.V. Jesmar, 17/09/1983, 58 17 42 N; 5 36 30 W; Northeast Atlantic Ocean, underway sampler</t>
  </si>
  <si>
    <t>26327</t>
  </si>
  <si>
    <t>BM.1984,O245, 130, M.V. Jesmar, 17/09/1983, 58 11 24 N; 5 36 36 W; Northeast Atlantic Ocean, underway sampler</t>
  </si>
  <si>
    <t>26326</t>
  </si>
  <si>
    <t>BM.1984,O244, 129, M.V. Jesmar, 17/09/1983, 58 6 24 N; 5 36 30 W; Northeast Atlantic Ocean, underway sampler</t>
  </si>
  <si>
    <t>26325</t>
  </si>
  <si>
    <t>BM.1984,O243, 128, M.V. Jesmar, 17/09/1983, 58 2 48 N; 5 36 36 W; Northeast Atlantic Ocean, underway sampler</t>
  </si>
  <si>
    <t>26324</t>
  </si>
  <si>
    <t>BM.1984,O242, 127, M.V. Jesmar, 17/09/1983, 57 56 42 N; 5 37 54 W; Northeast Atlantic Ocean, underway sampler</t>
  </si>
  <si>
    <t>26323</t>
  </si>
  <si>
    <t>BM.1984,O241, 126, M.V. Jesmar, 17/09/1983, 58 3  N; 5 37 54 W; Northeast Atlantic Ocean, underway sampler</t>
  </si>
  <si>
    <t>26322</t>
  </si>
  <si>
    <t>BM.1984,O240, 125, M.V. Jesmar, 17/09/1983, 58 8 54 N; 5 37 48 W; Northeast Atlantic Ocean, underway sampler</t>
  </si>
  <si>
    <t>26321</t>
  </si>
  <si>
    <t>BM.1984,O24, 24, NP 1008/M.V. Sperus, 24/04/1983, 59 47 6 N; 2 21 48 W; Northeast Atlantic Ocean, Shipek grab</t>
  </si>
  <si>
    <t>26320</t>
  </si>
  <si>
    <t>BM.1984,O239, 124, M.V. Jesmar, 17/09/1983, 58 10 48 N; 5 37 48 W; Northeast Atlantic Ocean, underway sampler</t>
  </si>
  <si>
    <t>26319</t>
  </si>
  <si>
    <t>BM.1984,O238, 123, M.V. Jesmar, 17/09/1983, 58 21  N; 5 37 48 W; Northeast Atlantic Ocean, underway sampler</t>
  </si>
  <si>
    <t>26318</t>
  </si>
  <si>
    <t>BM.1984,O237, 122, M.V. Jesmar, 17/09/1983, 58 20 30 N; 5 39 6 W; Northeast Atlantic Ocean, underway sampler</t>
  </si>
  <si>
    <t>26317</t>
  </si>
  <si>
    <t>BM.1984,O236, 121, M.V. Jesmar, 17/09/1983, 58 8 54 N; 5 39 6 W; Northeast Atlantic Ocean, underway sampler</t>
  </si>
  <si>
    <t>26316</t>
  </si>
  <si>
    <t>BM.1984,O235, 120, M.V. Jesmar, 17/09/1983, 57 55 48 N; 5 39 12 W; Northeast Atlantic Ocean, underway sampler</t>
  </si>
  <si>
    <t>26315</t>
  </si>
  <si>
    <t>BM.1984,O234, 119, M.V. Jesmar, 17/09/1983, 57 58 36 N; 5 40 24 W; Northeast Atlantic Ocean, underway sampler</t>
  </si>
  <si>
    <t>26314</t>
  </si>
  <si>
    <t>BM.1984,O233, 118, M.V. Jesmar, 17/09/1983, 58 7 18 N; 5 40 24 W; Northeast Atlantic Ocean, underway sampler</t>
  </si>
  <si>
    <t>26313</t>
  </si>
  <si>
    <t>BM.1984,O232, 117, M.V. Jesmar, 16/09/1983, 58 15  N; 5 40 24 W; Northeast Atlantic Ocean, underway sampler</t>
  </si>
  <si>
    <t>26312</t>
  </si>
  <si>
    <t>BM.1984,O231, 116, M.V. Jesmar, 16/09/1983, 58 19 18 N; 5 40 18 W; Northeast Atlantic Ocean, underway sampler</t>
  </si>
  <si>
    <t>26311</t>
  </si>
  <si>
    <t>BM.1984,O230, 115, M.V. Jesmar, 16/09/1983, 58 19 36 N; 5 41 36 W; Northeast Atlantic Ocean, underway sampler</t>
  </si>
  <si>
    <t>26310</t>
  </si>
  <si>
    <t>BM.1984,O23, 23, NP 1008/M.V. Sperus, 23/04/1983, 59 47 6 N; 2 12  W; Northeast Atlantic Ocean, Shipek grab</t>
  </si>
  <si>
    <t>26309</t>
  </si>
  <si>
    <t>BM.1984,O229, 114, M.V. Jesmar, 16/09/1983, 58 15 42 N; 5 41 36 W; Northeast Atlantic Ocean, underway sampler</t>
  </si>
  <si>
    <t>26308</t>
  </si>
  <si>
    <t>BM.1984,O228, 113, M.V. Jesmar, 16/09/1983, 58 11 36 N; 5 41 36 W; Northeast Atlantic Ocean, underway sampler</t>
  </si>
  <si>
    <t>26307</t>
  </si>
  <si>
    <t>BM.1984,O227, 112, M.V. Jesmar, 16/09/1983, 58 6 42 N; 5 41 42 W; Northeast Atlantic Ocean, underway sampler</t>
  </si>
  <si>
    <t>26306</t>
  </si>
  <si>
    <t>BM.1984,O226, 111, M.V. Jesmar, 16/09/1983, 58 0 48 N; 5 41 42 W; Northeast Atlantic Ocean, underway sampler</t>
  </si>
  <si>
    <t>26305</t>
  </si>
  <si>
    <t>BM.1984,O225, 110, M.V. Jesmar, 16/09/1983, 57 57 12 N; 5 41 42 W; Northeast Atlantic Ocean, underway sampler</t>
  </si>
  <si>
    <t>26304</t>
  </si>
  <si>
    <t>BM.1984,O224, 109, M.V. Jesmar, 16/09/1983, 57 54 36 N; 5 41 42 W; Northeast Atlantic Ocean, underway sampler</t>
  </si>
  <si>
    <t>26303</t>
  </si>
  <si>
    <t>BM.1984,O223, 108, M.V. Jesmar, 13/09/1983, 58 4 24 N; 5 42 54 W; Northeast Atlantic Ocean, underway sampler</t>
  </si>
  <si>
    <t>26302</t>
  </si>
  <si>
    <t>BM.1984,O222, 107, M.V. Jesmar, 13/09/1983, 57 59 6 N; 5 42 54 W; Northeast Atlantic Ocean, underway sampler</t>
  </si>
  <si>
    <t>26301</t>
  </si>
  <si>
    <t>BM.1984,O221, 106, M.V. Jesmar, 13/09/1983, 57 53 48 N; 5 44 12 W; Northeast Atlantic Ocean, underway sampler</t>
  </si>
  <si>
    <t>26300</t>
  </si>
  <si>
    <t>BM.1984,O220, 105, M.V. Jesmar, 13/09/1983, 58 1  N; 5 44 12 W; Northeast Atlantic Ocean, underway sampler</t>
  </si>
  <si>
    <t>26299</t>
  </si>
  <si>
    <t>BM.1984,O22, 22, NP 1008/M.V. Sperus, 23/04/1983, 59 47 12 N; 1 59 54 W; Northeast Atlantic Ocean, Shipek grab</t>
  </si>
  <si>
    <t>26298</t>
  </si>
  <si>
    <t>BM.1984,O219, 104, M.V. Jesmar, 13/09/1983, 58 5 12 N; 5 44 12 W; Northeast Atlantic Ocean, underway sampler</t>
  </si>
  <si>
    <t>26297</t>
  </si>
  <si>
    <t>BM.1984,O218, 103, M.V. Jesmar, 13/09/1983, 58 6 54 N; 5 44 12 W; Northeast Atlantic Ocean, underway sampler</t>
  </si>
  <si>
    <t>26296</t>
  </si>
  <si>
    <t>BM.1984,O217, 102, M.V. Jesmar, 13/09/1983, 58 16 30 N; 5 44 12 W; Northeast Atlantic Ocean, underway sampler</t>
  </si>
  <si>
    <t>26295</t>
  </si>
  <si>
    <t>BM.1984,O216, 101, M.V. Jesmar, 13/09/1983, 58 20 30 N; 5 45 30 W; Northeast Atlantic Ocean, underway sampler</t>
  </si>
  <si>
    <t>26294</t>
  </si>
  <si>
    <t>BM.1984,O215, 100, M.V. Jesmar, 13/09/1983, 58 11 36 N; 5 45 30 W; Northeast Atlantic Ocean, underway sampler</t>
  </si>
  <si>
    <t>26293</t>
  </si>
  <si>
    <t>BM.1984,O214, 99, M.V. Jesmar, 12/09/1983, 58 0 42 N; 5 45 30 W; Northeast Atlantic Ocean, underway sampler</t>
  </si>
  <si>
    <t>26292</t>
  </si>
  <si>
    <t>BM.1984,O213, 98, M.V. Jesmar, 12/09/1983, 57 55  N; 5 45 30 W; Northeast Atlantic Ocean, underway sampler</t>
  </si>
  <si>
    <t>26291</t>
  </si>
  <si>
    <t>BM.1984,O212, 97, M.V. Jesmar, 12/09/1983, 57 54 30 N; 5 45 30 W; Northeast Atlantic Ocean, underway sampler</t>
  </si>
  <si>
    <t>26290</t>
  </si>
  <si>
    <t>BM.1984,O211, 96, M.V. Jesmar, 12/09/1983, 57 55 24 N; 5 46 48 W; Northeast Atlantic Ocean, underway sampler</t>
  </si>
  <si>
    <t>26289</t>
  </si>
  <si>
    <t>BM.1984,O210, 95, M.V. Jesmar, 12/09/1983, 57 56 30 N; 5 46 48 W; Northeast Atlantic Ocean, underway sampler</t>
  </si>
  <si>
    <t>26288</t>
  </si>
  <si>
    <t>BM.1984,O21, 21, NP 1008/M.V. Sperus, 23/04/1983, 59 47  N; 1 50 6 W; Northeast Atlantic Ocean, Shipek grab</t>
  </si>
  <si>
    <t>26287</t>
  </si>
  <si>
    <t>BM.1984,O209, 94, M.V. Jesmar, 12/09/1983, 57 59 6 N; 5 46 42 W; Northeast Atlantic Ocean, underway sampler</t>
  </si>
  <si>
    <t>26286</t>
  </si>
  <si>
    <t>BM.1984,O208, 93, M.V. Jesmar, 12/09/1983, 58 4 6 N; 5 46 42 W; Northeast Atlantic Ocean, underway sampler</t>
  </si>
  <si>
    <t>26285</t>
  </si>
  <si>
    <t>BM.1984,O207, 92, M.V. Jesmar, 12/09/1983, 58 6 42 N; 5 46 48 W; Northeast Atlantic Ocean, underway sampler</t>
  </si>
  <si>
    <t>26284</t>
  </si>
  <si>
    <t>BM.1984,O206, 91, M.V. Jesmar, 12/09/1983, 58 12 48 N; 5 46 42 W; Northeast Atlantic Ocean, underway sampler</t>
  </si>
  <si>
    <t>26283</t>
  </si>
  <si>
    <t>BM.1984,O205, 90, M.V. Jesmar, 12/09/1983, 58 16 12 N; 5 46 42 W; Northeast Atlantic Ocean, underway sampler</t>
  </si>
  <si>
    <t>26282</t>
  </si>
  <si>
    <t>BM.1984,O204, 89, M.V. Jesmar, 12/09/1983, 58 19 36 N; 5 48  W; Northeast Atlantic Ocean, underway sampler</t>
  </si>
  <si>
    <t>26281</t>
  </si>
  <si>
    <t>BM.1984,O203, 88, M.V. Jesmar, 12/09/1983, 58 11 54 N; 5 48  W; Northeast Atlantic Ocean, underway sampler</t>
  </si>
  <si>
    <t>26280</t>
  </si>
  <si>
    <t>BM.1984,O202, 87, M.V. Jesmar, 12/09/1983, 58 7 12 N; 5 48  W; Northeast Atlantic Ocean, underway sampler</t>
  </si>
  <si>
    <t>26279</t>
  </si>
  <si>
    <t>BM.1984,O201, 86, M.V. Jesmar, 12/09/1983, 58 2 36 N; 5 48  W; Northeast Atlantic Ocean, underway sampler</t>
  </si>
  <si>
    <t>26278</t>
  </si>
  <si>
    <t>BM.1984,O200, 85, M.V. Jesmar, 12/09/1983, 57 57 18 N; 5 48  W; Northeast Atlantic Ocean, underway sampler</t>
  </si>
  <si>
    <t>26277</t>
  </si>
  <si>
    <t>BM.1984,O20, 20, NP 1008/M.V. Sperus, 23/04/1983, 59 47  N; 1 41 18 W; Northeast Atlantic Ocean, Shipek grab</t>
  </si>
  <si>
    <t>26276</t>
  </si>
  <si>
    <t>BM.1984,O2, 2, NP 1008/M.V. Sperus, 22/04/1983, 60 3 6 N; 2 8 6 W; Northeast Atlantic Ocean, Shipek grab</t>
  </si>
  <si>
    <t>26275</t>
  </si>
  <si>
    <t>BM.1984,O199, 84, M.V. Jesmar, 12/09/1983, 57 56 18 N; 5 48  W; Northeast Atlantic Ocean, underway sampler</t>
  </si>
  <si>
    <t>26274</t>
  </si>
  <si>
    <t>BM.1984,O198, 83, M.V. Jesmar, 12/09/1983, 57 56 6 N; 5 48  W; Northeast Atlantic Ocean, underway sampler</t>
  </si>
  <si>
    <t>26273</t>
  </si>
  <si>
    <t>BM.1984,O197, 82, M.V. Jesmar, 12/09/1983, 57 55 36 N; 5 48  W; Northeast Atlantic Ocean, underway sampler</t>
  </si>
  <si>
    <t>26272</t>
  </si>
  <si>
    <t>BM.1984,O196, 81, M.V. Jesmar, 12/09/1983, 57 55 6 N; 5 48  W; Northeast Atlantic Ocean, underway sampler</t>
  </si>
  <si>
    <t>26271</t>
  </si>
  <si>
    <t>BM.1984,O195, 80, M.V. Jesmar, 12/09/1983, 58 0 36 N; 5 50 18 W; Northeast Atlantic Ocean, underway sampler</t>
  </si>
  <si>
    <t>26270</t>
  </si>
  <si>
    <t>BM.1984,O194, 79, M.V. Jesmar, 12/09/1983, 58 5 54 N; 5 49 18 W; Northeast Atlantic Ocean, underway sampler</t>
  </si>
  <si>
    <t>26269</t>
  </si>
  <si>
    <t>BM.1984,O193, 78, M.V. Jesmar, 12/09/1983, 58 9 12 N; 5 49 18 W; Northeast Atlantic Ocean, underway sampler</t>
  </si>
  <si>
    <t>26268</t>
  </si>
  <si>
    <t>BM.1984,O192, 77, M.V. Jesmar, 12/09/1983, 58 21  N; 5 49 18 W; Northeast Atlantic Ocean, underway sampler</t>
  </si>
  <si>
    <t>26267</t>
  </si>
  <si>
    <t>BM.1984,O191, 76, M.V. Jesmar, 12/09/1983, 58 17 18 N; 5 50 36 W; Northeast Atlantic Ocean, underway sampler</t>
  </si>
  <si>
    <t>26266</t>
  </si>
  <si>
    <t>BM.1984,O190, 75, M.V. Jesmar, 11/09/1983, 58 12 12 N; 5 50 36 W; Northeast Atlantic Ocean, underway sampler</t>
  </si>
  <si>
    <t>26265</t>
  </si>
  <si>
    <t>BM.1984,O19, 19, NP 1008/M.V. Sperus, 23/04/1983, 59 47 6 N; 1 31 18 W; Northeast Atlantic Ocean, Shipek grab</t>
  </si>
  <si>
    <t>26264</t>
  </si>
  <si>
    <t>BM.1984,O189, 74, M.V. Jesmar, 11/09/1983, 58 10 42 N; 5 50 36 W; Northeast Atlantic Ocean, underway sampler</t>
  </si>
  <si>
    <t>26263</t>
  </si>
  <si>
    <t>BM.1984,O188, 73, M.V. Jesmar, 09/09/1983, 58 10 48 N; 6 9 42 W; Northeast Atlantic Ocean, underway sampler</t>
  </si>
  <si>
    <t>26262</t>
  </si>
  <si>
    <t>BM.1984,O187, 72, M.V. Jesmar, 09/09/1983, 58 8 42 N; 6 9 42 W; Northeast Atlantic Ocean, underway sampler</t>
  </si>
  <si>
    <t>26261</t>
  </si>
  <si>
    <t>BM.1984,O186, 71, M.V. Jesmar, 09/09/1983, 58 5 6 N; 6 10 54 W; Northeast Atlantic Ocean, underway sampler</t>
  </si>
  <si>
    <t>26260</t>
  </si>
  <si>
    <t>BM.1984,O185, 70, M.V. Jesmar, 09/09/1983, 58 10 42 N; 6 11  W; Northeast Atlantic Ocean, underway sampler</t>
  </si>
  <si>
    <t>26259</t>
  </si>
  <si>
    <t>BM.1984,O184, 69, M.V. Jesmar, 09/09/1983, 58 10 54 N; 6 12 12 W; Northeast Atlantic Ocean, underway sampler</t>
  </si>
  <si>
    <t>26258</t>
  </si>
  <si>
    <t>BM.1984,O183, 68, M.V. Jesmar, 09/09/1983, 58 10 18 N; 6 12 12 W; Northeast Atlantic Ocean, underway sampler</t>
  </si>
  <si>
    <t>26257</t>
  </si>
  <si>
    <t>BM.1984,O182, 67, M.V. Jesmar, 09/09/1983, 58 9 30 N; 6 12 12 W; Northeast Atlantic Ocean, underway sampler</t>
  </si>
  <si>
    <t>26256</t>
  </si>
  <si>
    <t>BM.1984,O181, 66, M.V. Jesmar, 09/09/1983, 58 5 30 N; 6 12 12 W; Northeast Atlantic Ocean, underway sampler</t>
  </si>
  <si>
    <t>26255</t>
  </si>
  <si>
    <t>BM.1984,O180, 65, M.V. Jesmar, 07/09/1983, 58 7 54 N; 5 50 36 W; Northeast Atlantic Ocean, underway sampler</t>
  </si>
  <si>
    <t>26254</t>
  </si>
  <si>
    <t>BM.1984,O18, 18, NP 1008/M.V. Sperus, 23/04/1983, 59 46 48 N; 1 21 6 W; Northeast Atlantic Ocean, Shipek grab</t>
  </si>
  <si>
    <t>26253</t>
  </si>
  <si>
    <t>BM.1984,O179, 64, M.V. Jesmar, 07/09/1983, 58 5 48 N; 5 50 36 W; Northeast Atlantic Ocean, underway sampler</t>
  </si>
  <si>
    <t>26252</t>
  </si>
  <si>
    <t>BM.1984,O178, 63, M.V. Jesmar, 07/09/1983, 58 4 6 N; 5 50 36 W; Northeast Atlantic Ocean, underway sampler</t>
  </si>
  <si>
    <t>26251</t>
  </si>
  <si>
    <t>BM.1984,O177, 62, M.V. Jesmar, 07/09/1983, 58 3 30 N; 5 51 48 W; Northeast Atlantic Ocean, underway sampler</t>
  </si>
  <si>
    <t>26250</t>
  </si>
  <si>
    <t>BM.1984,O176, 61, M.V. Jesmar, 07/09/1983, 58 5 48 N; 5 51 48 W; Northeast Atlantic Ocean, underway sampler</t>
  </si>
  <si>
    <t>26249</t>
  </si>
  <si>
    <t>BM.1984,O175, 60, M.V. Jesmar, 07/09/1983, 58 7 12 N; 5 51 48 W; Northeast Atlantic Ocean, underway sampler</t>
  </si>
  <si>
    <t>26248</t>
  </si>
  <si>
    <t>BM.1984,O174, 59, M.V. Jesmar, 07/09/1983, 58 11 42 N; 5 51 54 W; Northeast Atlantic Ocean, underway sampler</t>
  </si>
  <si>
    <t>26247</t>
  </si>
  <si>
    <t>BM.1984,O173, 58, M.V. Jesmar, 07/09/1983, 58 14 48 N; 5 51 54 W; Northeast Atlantic Ocean, underway sampler</t>
  </si>
  <si>
    <t>26246</t>
  </si>
  <si>
    <t>BM.1984,O172, 57, M.V. Jesmar, 07/09/1983, 58 19 6 N; 5 51 54 W; Northeast Atlantic Ocean, underway sampler</t>
  </si>
  <si>
    <t>26245</t>
  </si>
  <si>
    <t>BM.1984,O171, 56, M.V. Jesmar, 07/09/1983, 58 19 42 N; 5 53 6 W; Northeast Atlantic Ocean, underway sampler</t>
  </si>
  <si>
    <t>26244</t>
  </si>
  <si>
    <t>BM.1984,O170, 55, M.V. Jesmar, 07/09/1983, 58 19  N; 5 53 6 W; Northeast Atlantic Ocean, underway sampler</t>
  </si>
  <si>
    <t>26243</t>
  </si>
  <si>
    <t>BM.1984,O17, 17, NP 1008/M.V. Sperus, 23/04/1983, 59 52 36 N; 1 36  W; Northeast Atlantic Ocean, Shipek grab</t>
  </si>
  <si>
    <t>26242</t>
  </si>
  <si>
    <t>BM.1984,O169, 54, M.V. Jesmar, 07/09/1983, 58 7  N; 5 53 6 W; Northeast Atlantic Ocean, underway sampler</t>
  </si>
  <si>
    <t>26241</t>
  </si>
  <si>
    <t>BM.1984,O168, 53, M.V. Jesmar, 06/09/1983, 58 3 36 N; 5 54 24 W; Northeast Atlantic Ocean, underway sampler</t>
  </si>
  <si>
    <t>26240</t>
  </si>
  <si>
    <t>BM.1984,O167, 52, M.V. Jesmar, 06/09/1983, 58 10 12 N; 5 54 24 W; Northeast Atlantic Ocean, underway sampler</t>
  </si>
  <si>
    <t>26239</t>
  </si>
  <si>
    <t>BM.1984,O166, 51, M.V. Jesmar, 06/09/1983, 58 14  N; 5 54 24 W; Northeast Atlantic Ocean, underway sampler</t>
  </si>
  <si>
    <t>26238</t>
  </si>
  <si>
    <t>BM.1984,O165, 50, M.V. Jesmar, 06/09/1983, 58 16 30 N; 5 54 24 W; Northeast Atlantic Ocean, underway sampler</t>
  </si>
  <si>
    <t>26237</t>
  </si>
  <si>
    <t>BM.1984,O164, 49, M.V. Jesmar, 06/09/1983, 58 18 6 N; 5 54 24 W; Northeast Atlantic Ocean, underway sampler</t>
  </si>
  <si>
    <t>26236</t>
  </si>
  <si>
    <t>BM.1984,O163, 48, M.V. Jesmar, 06/09/1983, 58 20 54 N; 5 54 24 W; Northeast Atlantic Ocean, underway sampler</t>
  </si>
  <si>
    <t>26235</t>
  </si>
  <si>
    <t>BM.1984,O162, 47, M.V. Jesmar, 06/09/1983, 58 18 12 N; 5 55 42 W; Northeast Atlantic Ocean, underway sampler</t>
  </si>
  <si>
    <t>26234</t>
  </si>
  <si>
    <t>BM.1984,O161, 46, M.V. Jesmar, 06/09/1983, 58 13 18 N; 5 55 42 W; Northeast Atlantic Ocean, underway sampler</t>
  </si>
  <si>
    <t>26233</t>
  </si>
  <si>
    <t>BM.1984,O160, 45, M.V. Jesmar, 06/09/1983, 58 12 42 N; 5 55 42 W; Northeast Atlantic Ocean, underway sampler</t>
  </si>
  <si>
    <t>26232</t>
  </si>
  <si>
    <t>BM.1984,O16, 16, NP 1008/M.V. Sperus, 23/04/1983, 59 52 36 N; 1 46 54 W; Northeast Atlantic Ocean, Shipek grab</t>
  </si>
  <si>
    <t>26231</t>
  </si>
  <si>
    <t>BM.1984,O159, 44, M.V. Jesmar, 06/09/1983, 58 6  N; 5 55 36 W; Northeast Atlantic Ocean, underway sampler</t>
  </si>
  <si>
    <t>26230</t>
  </si>
  <si>
    <t>BM.1984,O158, 43, M.V. Jesmar, 06/09/1983, 58 2 48 N; 5 55 36 W; Northeast Atlantic Ocean, underway sampler</t>
  </si>
  <si>
    <t>26229</t>
  </si>
  <si>
    <t>BM.1984,O157, 42, M.V. Jesmar, 06/09/1983, 58 4 48 N; 6 2  W; Northeast Atlantic Ocean, underway sampler</t>
  </si>
  <si>
    <t>26228</t>
  </si>
  <si>
    <t>BM.1984,O156, 41, M.V. Jesmar, 06/09/1983, 58 9  N; 6 2  W; Northeast Atlantic Ocean, underway sampler</t>
  </si>
  <si>
    <t>26227</t>
  </si>
  <si>
    <t>BM.1984,O155, 40, M.V. Jesmar, 06/09/1983, 58 13  N; 6 2 6 W; Northeast Atlantic Ocean, underway sampler</t>
  </si>
  <si>
    <t>26226</t>
  </si>
  <si>
    <t>BM.1984,O154, 39, M.V. Jesmar, 06/09/1983, 58 17 18 N; 6 2 6 W; Northeast Atlantic Ocean, underway sampler</t>
  </si>
  <si>
    <t>26225</t>
  </si>
  <si>
    <t>BM.1984,O153, 38, M.V. Jesmar, 06/09/1983, 58 20  N; 6 3 24 W; Northeast Atlantic Ocean, underway sampler</t>
  </si>
  <si>
    <t>26224</t>
  </si>
  <si>
    <t>BM.1984,O152, 37, M.V. Jesmar, 06/09/1983, 58 15 54 N; 6 3 24 W; Northeast Atlantic Ocean, underway sampler</t>
  </si>
  <si>
    <t>26223</t>
  </si>
  <si>
    <t>BM.1984,O151, 36, M.V. Jesmar, 06/09/1983, 58 11 30 N; 6 3 18 W; Northeast Atlantic Ocean, underway sampler</t>
  </si>
  <si>
    <t>26222</t>
  </si>
  <si>
    <t>BM.1984,O150, 35, M.V. Jesmar, 06/09/1983, 58 6 24 N; 6 3 18 W; Northeast Atlantic Ocean, underway sampler</t>
  </si>
  <si>
    <t>26221</t>
  </si>
  <si>
    <t>BM.1984,O15, 15, NP 1008/M.V. Sperus, 23/04/1983, 59 52 36 N; 1 57 6 W; Northeast Atlantic Ocean, Shipek grab</t>
  </si>
  <si>
    <t>26220</t>
  </si>
  <si>
    <t>BM.1984,O149, 34, M.V. Jesmar, 06/09/1983, 58 5 12 N; 6 7 6 W; Northeast Atlantic Ocean, underway sampler</t>
  </si>
  <si>
    <t>26219</t>
  </si>
  <si>
    <t>BM.1984,O148, 33, M.V. Jesmar, 06/09/1983, 58 11 36 N; 6 7 6 W; Northeast Atlantic Ocean, underway sampler</t>
  </si>
  <si>
    <t>26218</t>
  </si>
  <si>
    <t>BM.1984,O147, 32, M.V. Jesmar, 06/09/1983, 58 11 24 N; 6 5 54 W; Northeast Atlantic Ocean, underway sampler</t>
  </si>
  <si>
    <t>26217</t>
  </si>
  <si>
    <t>BM.1984,O146, 31, M.V. Jesmar, 05/09/1983, 58 5 6 N; 6 5 48 W; Northeast Atlantic Ocean, underway sampler</t>
  </si>
  <si>
    <t>26216</t>
  </si>
  <si>
    <t>BM.1984,O145, 30, M.V. Jesmar, 05/09/1983, 58 6 12 N; 6 4 36 W; Northeast Atlantic Ocean, underway sampler</t>
  </si>
  <si>
    <t>26215</t>
  </si>
  <si>
    <t>BM.1984,O144, 29, M.V. Jesmar, 05/09/1983, 58 11 12 N; 6 4 36 W; Northeast Atlantic Ocean, underway sampler</t>
  </si>
  <si>
    <t>26214</t>
  </si>
  <si>
    <t>BM.1984,O143, 28, M.V. Jesmar, 05/09/1983, 58 17 54 N; 6 4 42 W; Northeast Atlantic Ocean, underway sampler</t>
  </si>
  <si>
    <t>26213</t>
  </si>
  <si>
    <t>BM.1984,O142, 27, M.V. Jesmar, 05/09/1983, 58 21  N; 6 4 42 W; Northeast Atlantic Ocean, underway sampler</t>
  </si>
  <si>
    <t>26212</t>
  </si>
  <si>
    <t>BM.1984,O141, 26, M.V.Jesmar, 05/09/1983, 58 20 18 N; 6 5 54 W; Northeast Atlantic Ocean, underway sampler</t>
  </si>
  <si>
    <t>26211</t>
  </si>
  <si>
    <t>BM.1984,O140, 25, M.V.Jesmar, 05/09/1983, 58 16  N; 6 5 54 W; Northeast Atlantic Ocean, underway sampler</t>
  </si>
  <si>
    <t>26210</t>
  </si>
  <si>
    <t>BM.1984,O14, 14, NP 1008/M.V. Sperus, 23/04/1983, 59 52 30 N; 2 5 18 W; Northeast Atlantic Ocean, Shipek grab</t>
  </si>
  <si>
    <t>26209</t>
  </si>
  <si>
    <t>BM.1984,O139, 24, M.V.Jesmar, 05/09/1983, 58 13 18 N; 6 5 54 W; Northeast Atlantic Ocean, underway sampler</t>
  </si>
  <si>
    <t>26208</t>
  </si>
  <si>
    <t>BM.1984,O138, 23, M.V.Jesmar, 05/09/1983, 58 12 36 N; 6 7 12 W; Northeast Atlantic Ocean, underway sampler</t>
  </si>
  <si>
    <t>26207</t>
  </si>
  <si>
    <t>BM.1984,O137, 22, M.V.Jesmar, 05/09/1983, 58 17 54 N; 6 7 12 W; Northeast Atlantic Ocean, underway sampler</t>
  </si>
  <si>
    <t>26206</t>
  </si>
  <si>
    <t>BM.1984,O136, 21, M.V.Jesmar, 05/09/1983, 58 19 24 N; 6 7 12 W; Northeast Atlantic Ocean, underway sampler</t>
  </si>
  <si>
    <t>26205</t>
  </si>
  <si>
    <t>BM.1984,O135, 20, M.V.Jesmar, 05/09/1983, 58 17 24 N; 6 8 30 W; Northeast Atlantic Ocean, underway sampler</t>
  </si>
  <si>
    <t>26204</t>
  </si>
  <si>
    <t>BM.1984,O134, 19, M.V.Jesmar, 05/09/1983, 58 14 42 N; 6 8 24 W; Northeast Atlantic Ocean, underway sampler</t>
  </si>
  <si>
    <t>26203</t>
  </si>
  <si>
    <t>BM.1984,O133, 18, M.V.Jesmar, 05/09/1983, 58 14 12 N; 6 8 24 W; Northeast Atlantic Ocean, underway sampler</t>
  </si>
  <si>
    <t>26202</t>
  </si>
  <si>
    <t>BM.1984,O132, 17, M.V.Jesmar, 05/09/1983, 58 3 36 N; 6 8 24 W; Northeast Atlantic Ocean, underway sampler</t>
  </si>
  <si>
    <t>26201</t>
  </si>
  <si>
    <t>BM.1984,O131, 16, M.V.Jesmar, 05/09/1983, 58 12  N; 6 8 24 W; Northeast Atlantic Ocean, underway sampler</t>
  </si>
  <si>
    <t>26200</t>
  </si>
  <si>
    <t>BM.1984,O130, 15, M.V.Jesmar, 05/09/1983, 58 8 42 N; 6 8 24 W; Northeast Atlantic Ocean, underway sampler</t>
  </si>
  <si>
    <t>26199</t>
  </si>
  <si>
    <t>BM.1984,O13, 13, NP 1008/M.V. Sperus, 23/04/1983, 59 52 30 N; 2 15 42 W; Northeast Atlantic Ocean, Shipek grab</t>
  </si>
  <si>
    <t>26198</t>
  </si>
  <si>
    <t>BM.1984,O129, 14, M.V.Jesmar, 05/09/1983, 58 3 54 N; 5 56 54 W; Northeast Atlantic Ocean, underway sampler</t>
  </si>
  <si>
    <t>26197</t>
  </si>
  <si>
    <t>BM.1984,O128, 13, M.V.Jesmar, 04/09/1983, 58 15 6 N; 5 57  W; Northeast Atlantic Ocean, underway sampler</t>
  </si>
  <si>
    <t>26196</t>
  </si>
  <si>
    <t>BM.1984,O127, 12, M.V.Jesmar, 04/09/1983, 58 18 36 N; 5 57  W; Northeast Atlantic Ocean, underway sampler</t>
  </si>
  <si>
    <t>26195</t>
  </si>
  <si>
    <t>BM.1984,O126, 11, M.V.Jesmar, 04/09/1983, 58 19  N; 5 58 12 W; Northeast Atlantic Ocean, underway sampler</t>
  </si>
  <si>
    <t>26194</t>
  </si>
  <si>
    <t>BM.1984,O125, 10, M.V.Jesmar, 04/09/1983, 58 14 12 N; 5 58 12 W; Northeast Atlantic Ocean, underway sampler</t>
  </si>
  <si>
    <t>26193</t>
  </si>
  <si>
    <t>BM.1984,O124, 9, M.V.Jesmar, 04/09/1983, 58 7 18 N; 5 58 12 W; Northeast Atlantic Ocean, underway sampler</t>
  </si>
  <si>
    <t>26192</t>
  </si>
  <si>
    <t>BM.1984,O123, 8, M.V.Jesmar, 04/09/1983, 58 5 24 N; 5 58 12 W; Northeast Atlantic Ocean, underway sampler</t>
  </si>
  <si>
    <t>26191</t>
  </si>
  <si>
    <t>BM.1984,O122, 7, M.V.Jesmar, 04/09/1983, 58 7 48 N; 5 59 30 W; Northeast Atlantic Ocean, underway sampler</t>
  </si>
  <si>
    <t>26190</t>
  </si>
  <si>
    <t>BM.1984,O121, 6, M.V.Jesmar, 04/09/1983, 58 9 24 N; 5 59 30 W; Northeast Atlantic Ocean, underway sampler</t>
  </si>
  <si>
    <t>26189</t>
  </si>
  <si>
    <t>BM.1984,O120, 5, M.V.Jesmar, 04/09/1983, 58 14 36 N; 5 59 30 W; Northeast Atlantic Ocean, underway sampler</t>
  </si>
  <si>
    <t>26188</t>
  </si>
  <si>
    <t>BM.1984,O12, 12, NP 1008/M.V. Sperus, 23/04/1983, 59 54 30 N; 2 24  W; Northeast Atlantic Ocean, Shipek grab</t>
  </si>
  <si>
    <t>26187</t>
  </si>
  <si>
    <t>BM.1984,O119, 4, M.V.Jesmar, 04/09/1983, 58 20 54 N; 6 0 48 W; Northeast Atlantic Ocean, underway sampler</t>
  </si>
  <si>
    <t>26186</t>
  </si>
  <si>
    <t>BM.1984,O118, 3, M.V.Jesmar, 04/09/1983, 58 12  N; 6 0 42 W; Northeast Atlantic Ocean, underway sampler</t>
  </si>
  <si>
    <t>26185</t>
  </si>
  <si>
    <t>BM.1984,O117, 2, M.V.Jesmar, 04/09/1983, 58 7 18 N; 6 0 42 W; Northeast Atlantic Ocean, underway sampler</t>
  </si>
  <si>
    <t>26184</t>
  </si>
  <si>
    <t>BM.1984,O116, 1, M.V.Jesmar, 04/09/1983, 58 4 42 N; 6 0 42 W; Northeast Atlantic Ocean, underway sampler</t>
  </si>
  <si>
    <t>26183</t>
  </si>
  <si>
    <t>BM.1984,O115, 08/83, South Coast of England Survey, 15/03/1983, 50 48 50 N; 0 54 11 W; Northeast Atlantic Ocean, cone dredge</t>
  </si>
  <si>
    <t>26182</t>
  </si>
  <si>
    <t>BM.1984,O114, 07/83, South Coast of England Survey, 25/04/1983, 50 49 35 N; 0 56 43 W; Northeast Atlantic Ocean, cone dredge</t>
  </si>
  <si>
    <t>26181</t>
  </si>
  <si>
    <t>BM.1984,O113, 06/83, South Coast of England Survey, 25/04/1983, 50 48 2 N; 0 56 27 W; Northeast Atlantic Ocean, cone dredge</t>
  </si>
  <si>
    <t>26180</t>
  </si>
  <si>
    <t>BM.1984,O112, 05/83, South Coast of England Survey, 27/06/1983, 50 44 59 N; 0 57 12 W; Northeast Atlantic Ocean, cone dredge</t>
  </si>
  <si>
    <t>26179</t>
  </si>
  <si>
    <t>BM.1984,O111, 04/83, South Coast of England Survey, 27/06/1983, 50 45 4 N; 0 54 47 W; Northeast Atlantic Ocean, cone dredge</t>
  </si>
  <si>
    <t>26178</t>
  </si>
  <si>
    <t>BM.1984,O110, 03/83, South Coast of England Survey, 27/06/1983, 50 44 53 N; 0 51 56 W; Northeast Atlantic Ocean, cone dredge</t>
  </si>
  <si>
    <t>26177</t>
  </si>
  <si>
    <t>BM.1984,O11, 11, NP 1008/M.V. Sperus, 23/04/1983, 59 57 48 N; 2 25 6 W; Northeast Atlantic Ocean, Shipek grab</t>
  </si>
  <si>
    <t>26176</t>
  </si>
  <si>
    <t>BM.1984,O109, 02/83, South Coast of England Survey, 26/09/1983, 50 46 42 N; 1 21 35 W; Northeast Atlantic Ocean, cone dredge</t>
  </si>
  <si>
    <t>26175</t>
  </si>
  <si>
    <t>BM.1984,O108, 01/83, South Coast of England Survey, 21/09/1983, 50 48 29 N; 1 25 37 W; Northeast Atlantic Ocean, cone dredge</t>
  </si>
  <si>
    <t>26174</t>
  </si>
  <si>
    <t>BM.1984,O107, 3, HMS Fox (SMB Scorpion), 11/07/1983, 54 49  N; 3 48 18 W; Northeast Atlantic Ocean, bucket dredge</t>
  </si>
  <si>
    <t>26173</t>
  </si>
  <si>
    <t>BM.1984,O106, 2, HMS Fox (SMB Scorpion), 11/07/1983, 54 47 24 N; 3 46 24 W; Northeast Atlantic Ocean, bucket dredge</t>
  </si>
  <si>
    <t>26172</t>
  </si>
  <si>
    <t>BM.1984,O105, 1, HMS Fox (SMB Scorpion), 11/07/1983, 54 49 18 N; 3 46 6 W; Northeast Atlantic Ocean, bucket dredge</t>
  </si>
  <si>
    <t>26171</t>
  </si>
  <si>
    <t>BM.1984,O104, 12, HMS Echo, 28/09/1983, 51 27 18 N; 1 29 54 E; Northeast Atlantic Ocean, Shipek grab</t>
  </si>
  <si>
    <t>26170</t>
  </si>
  <si>
    <t>BM.1984,O103, 11, HMS Echo, 28/09/1983, 51 26 30 N; 1 29 42 E; Northeast Atlantic Ocean, Shipek grab</t>
  </si>
  <si>
    <t>26169</t>
  </si>
  <si>
    <t>BM.1984,O102, 10, HMS Echo, 28/09/1983, 51 28 24 N; 1 28 36 E; Northeast Atlantic Ocean, Shipek grab</t>
  </si>
  <si>
    <t>26168</t>
  </si>
  <si>
    <t>BM.1984,O101, 9, HMS Echo, 28/09/1983, 51 28 54 N; 1 27 36 E; Northeast Atlantic Ocean, Shipek grab</t>
  </si>
  <si>
    <t>26167</t>
  </si>
  <si>
    <t>BM.1984,O100, 8, HMS Echo, 28/09/1983, 51 27 12 N; 1 27 36 E; Northeast Atlantic Ocean, Shipek grab</t>
  </si>
  <si>
    <t>26166</t>
  </si>
  <si>
    <t>BM.1984,O10, 10, NP 1008/M.V. Sperus, 23/04/1983, 59 57 36 N; 2 19 12 W; Northeast Atlantic Ocean, Shipek grab</t>
  </si>
  <si>
    <t>26165</t>
  </si>
  <si>
    <t>BM.1984,O1, 1, NP 1008/M.V. Sperus, 22/04/1983, 60 0 12 N; 1 58 30 W; Northeast Atlantic Ocean, Shipek grab</t>
  </si>
  <si>
    <t>26164</t>
  </si>
  <si>
    <t>BM.1983,O99, 43, MV Resolution and MV Gardline Seeker, 21/07/1982, 57 53 54 N; 7 36 18 W; Northeast Atlantic Ocean, underway sampler</t>
  </si>
  <si>
    <t>26163</t>
  </si>
  <si>
    <t>BM.1983,O98, 42, MV Resolution and MV Gardline Seeker, 21/07/1982, 57 53 24 N; 7 35  W; Northeast Atlantic Ocean, underway sampler</t>
  </si>
  <si>
    <t>26162</t>
  </si>
  <si>
    <t>BM.1983,O97, 41, MV Resolution and MV Gardline Seeker, 21/07/1982, 57 52 42 N; 7 32 54 W; Northeast Atlantic Ocean, underway sampler</t>
  </si>
  <si>
    <t>26161</t>
  </si>
  <si>
    <t>BM.1983,O96, 40, MV Resolution and MV Gardline Seeker, 21/07/1982, 57 52 30 N; 7 31 54 W; Northeast Atlantic Ocean, underway sampler</t>
  </si>
  <si>
    <t>26160</t>
  </si>
  <si>
    <t>BM.1983,O95, 39, MV Resolution and MV Gardline Seeker, 21/07/1982, 57 52  N; 7 35 24 W; Northeast Atlantic Ocean, underway sampler</t>
  </si>
  <si>
    <t>26159</t>
  </si>
  <si>
    <t>BM.1983,O94, 38, MV Resolution and MV Gardline Seeker, 21/07/1982, 57 52 30 N; 7 36 48 W; Northeast Atlantic Ocean, underway sampler</t>
  </si>
  <si>
    <t>26158</t>
  </si>
  <si>
    <t>BM.1983,O93, 37, MV Resolution and MV Gardline Seeker, 21/07/1982, 57 51 12 N; 7 37 36 W; Northeast Atlantic Ocean, underway sampler</t>
  </si>
  <si>
    <t>26157</t>
  </si>
  <si>
    <t>BM.1983,O92, 36, MV Resolution and MV Gardline Seeker, 21/07/1982, 57 50 18 N; 7 34 54 W; Northeast Atlantic Ocean, underway sampler</t>
  </si>
  <si>
    <t>26156</t>
  </si>
  <si>
    <t>BM.1983,O91, 35, MV Resolution and MV Gardline Seeker, 20/07/1982, 57 48 36 N; 7 34 36 W; Northeast Atlantic Ocean, underway sampler</t>
  </si>
  <si>
    <t>26155</t>
  </si>
  <si>
    <t>BM.1983,O90, 34, MV Resolution and MV Gardline Seeker, 20/07/1982, 57 48 48 N; 7 35 12 W; Northeast Atlantic Ocean, underway sampler</t>
  </si>
  <si>
    <t>26154</t>
  </si>
  <si>
    <t>BM.1983,O9, 81, HMS Echo, 12/10/1982, 51 43  N; 1 22  E; Northeast Atlantic Ocean, Shipek grab</t>
  </si>
  <si>
    <t>26153</t>
  </si>
  <si>
    <t>BM.1983,O89, 33, MV Resolution and MV Gardline Seeker, 20/07/1982, 57 50  N; 7 38 36 W; Northeast Atlantic Ocean, underway sampler</t>
  </si>
  <si>
    <t>26152</t>
  </si>
  <si>
    <t>BM.1983,O88, 32, MV Resolution and MV Gardline Seeker, 20/07/1982, 57 50 36 N; 7 40 36 W; Northeast Atlantic Ocean, underway sampler</t>
  </si>
  <si>
    <t>26151</t>
  </si>
  <si>
    <t>BM.1983,O87, 31, MV Resolution and MV Gardline Seeker, 20/07/1982, 57 50 42 N; 7 40 6 W; Northeast Atlantic Ocean, underway sampler</t>
  </si>
  <si>
    <t>26150</t>
  </si>
  <si>
    <t>BM.1983,O86, 30, MV Resolution and MV Gardline Seeker, 20/07/1982, 57 51 12 N; 7 42 36 W; Northeast Atlantic Ocean, underway sampler</t>
  </si>
  <si>
    <t>26149</t>
  </si>
  <si>
    <t>BM.1983,O85, 29, MV Resolution and MV Gardline Seeker, 20/07/1982, 57 51 30 N; 7 43 18 W; Northeast Atlantic Ocean, underway sampler</t>
  </si>
  <si>
    <t>26148</t>
  </si>
  <si>
    <t>BM.1983,O84, 28, MV Resolution and MV Gardline Seeker, 20/07/1982, 57 49 42 N; 7 42 48 W; Northeast Atlantic Ocean, underway sampler</t>
  </si>
  <si>
    <t>26147</t>
  </si>
  <si>
    <t>BM.1983,O83, 27, MV Resolution and MV Gardline Seeker, 20/07/1982, 57 47 30 N; 7 35 54 W; Northeast Atlantic Ocean, underway sampler</t>
  </si>
  <si>
    <t>26146</t>
  </si>
  <si>
    <t>BM.1983,O82, 26, MV Resolution and MV Gardline Seeker, 19/07/1982, 57 48  N; 7 42 24 W; Northeast Atlantic Ocean, underway sampler</t>
  </si>
  <si>
    <t>26145</t>
  </si>
  <si>
    <t>BM.1983,O81, 25, MV Resolution and MV Gardline Seeker, 19/07/1982, 57 48 30 N; 7 43 54 W; Northeast Atlantic Ocean, underway sampler</t>
  </si>
  <si>
    <t>26144</t>
  </si>
  <si>
    <t>BM.1983,O80, 24, MV Resolution and MV Gardline Seeker, 19/07/1982, 57 49 24 N; 7 46 30 W; Northeast Atlantic Ocean, underway sampler</t>
  </si>
  <si>
    <t>26143</t>
  </si>
  <si>
    <t>BM.1983,O8, 76, HMS Echo, 12/10/1982, 51 44 24 N; 1 25  E; Northeast Atlantic Ocean, Shipek grab</t>
  </si>
  <si>
    <t>26142</t>
  </si>
  <si>
    <t>BM.1983,O79, 23, MV Resolution and MV Gardline Seeker, 19/07/1982, 57 48 6 N; 7 47 24 W; Northeast Atlantic Ocean, underway sampler</t>
  </si>
  <si>
    <t>26141</t>
  </si>
  <si>
    <t>BM.1983,O78, 22, MV Resolution and MV Gardline Seeker, 19/07/1982, 57 47 42 N; 7 46 24 W; Northeast Atlantic Ocean, underway sampler</t>
  </si>
  <si>
    <t>26140</t>
  </si>
  <si>
    <t>BM.1983,O77, 21, MV Resolution and MV Gardline Seeker, 19/07/1982, 57 45 18 N; 7 44  W; Northeast Atlantic Ocean, underway sampler</t>
  </si>
  <si>
    <t>26139</t>
  </si>
  <si>
    <t>BM.1983,O76, 20, MV Resolution and MV Gardline Seeker, 23/07/1982, 57 58 48 N; 7 39 42 W; Northeast Atlantic Ocean, underway sampler</t>
  </si>
  <si>
    <t>26138</t>
  </si>
  <si>
    <t>BM.1983,O75, 19, MV Resolution and MV Gardline Seeker, 23/07/1982, 57 51 36 N; 7 47 48 W; Northeast Atlantic Ocean, underway sampler</t>
  </si>
  <si>
    <t>26137</t>
  </si>
  <si>
    <t>BM.1983,O74, 18, MV Resolution and MV Gardline Seeker, 23/07/1982, 57 48 12 N; 7 51 48 W; Northeast Atlantic Ocean, underway sampler</t>
  </si>
  <si>
    <t>26136</t>
  </si>
  <si>
    <t>BM.1983,O73, 17, MV Resolution and MV Gardline Seeker, 22/07/1982, 57 58 12 N; 7 41 48 W; Northeast Atlantic Ocean, underway sampler</t>
  </si>
  <si>
    <t>26135</t>
  </si>
  <si>
    <t>BM.1983,O72, 16, MV Resolution and MV Gardline Seeker, 22/07/1982, 57 56 30 N; 7 47 24 W; Northeast Atlantic Ocean, underway sampler</t>
  </si>
  <si>
    <t>26134</t>
  </si>
  <si>
    <t>BM.1983,O71, 15, MV Resolution and MV Gardline Seeker, 19/07/1982, 57 46 6 N; 7 46 24 W; Northeast Atlantic Ocean, underway sampler</t>
  </si>
  <si>
    <t>26133</t>
  </si>
  <si>
    <t>BM.1983,O70, 14, MV Resolution and MV Gardline Seeker, 21/07/1982, 57 46 36 N; 7 56 18 W; Northeast Atlantic Ocean, underway sampler</t>
  </si>
  <si>
    <t>26132</t>
  </si>
  <si>
    <t>BM.1983,O7, 67, HMS Echo, 11/10/1982, 51 45  N; 1 24 11 E; Northeast Atlantic Ocean, Shipek grab</t>
  </si>
  <si>
    <t>26131</t>
  </si>
  <si>
    <t>BM.1983,O69, 13, MV Resolution and MV Gardline Seeker, 21/07/1982, 57 53 18 N; 7 48 48 W; Northeast Atlantic Ocean, underway sampler</t>
  </si>
  <si>
    <t>26130</t>
  </si>
  <si>
    <t>BM.1983,O68, 12, MV Resolution and MV Gardline Seeker, 21/07/1982, 57 55  N; 7 47  W; Northeast Atlantic Ocean, underway sampler</t>
  </si>
  <si>
    <t>26129</t>
  </si>
  <si>
    <t>BM.1983,O67, 11, MV Resolution and MV Gardline Seeker, 21/07/1982, 57 57 18 N; 7 38 24 W; Northeast Atlantic Ocean, underway sampler</t>
  </si>
  <si>
    <t>26128</t>
  </si>
  <si>
    <t>BM.1983,O66, 10, MV Resolution and MV Gardline Seeker, 19/07/1982, 57 46 30 N; 7 47 30 W; Northeast Atlantic Ocean, underway sampler</t>
  </si>
  <si>
    <t>26127</t>
  </si>
  <si>
    <t>BM.1983,O65, 9, MV Resolution and MV Gardline Seeker, 21/07/1982, 57 55 30 N; 7 40 24 W; Northeast Atlantic Ocean, underway sampler</t>
  </si>
  <si>
    <t>26126</t>
  </si>
  <si>
    <t>BM.1983,O64, 8, MV Resolution and MV Gardline Seeker, 21/07/1982, 57 53 6 N; 7 43 12 W; Northeast Atlantic Ocean, underway sampler</t>
  </si>
  <si>
    <t>26125</t>
  </si>
  <si>
    <t>BM.1983,O63, 7, MV Resolution and MV Gardline Seeker, 21/07/1982, 57 49 48 N; 7 47  W; Northeast Atlantic Ocean, underway sampler</t>
  </si>
  <si>
    <t>26124</t>
  </si>
  <si>
    <t>BM.1983,O62, 6, MV Resolution and MV Gardline Seeker, 21/07/1982, 57 48 48 N; 7 48 6 W; Northeast Atlantic Ocean, underway sampler</t>
  </si>
  <si>
    <t>26123</t>
  </si>
  <si>
    <t>BM.1983,O61, 5, MV Resolution and MV Gardline Seeker, 21/07/1982, 57 47  N; 7 50 12 W; Northeast Atlantic Ocean, underway sampler</t>
  </si>
  <si>
    <t>26122</t>
  </si>
  <si>
    <t>BM.1983,O60, 4, MV Resolution and MV Gardline Seeker, 19/07/1982, 57 46 48 N; 7 48 36 W; Northeast Atlantic Ocean, underway sampler</t>
  </si>
  <si>
    <t>26121</t>
  </si>
  <si>
    <t>BM.1983,O6, 58, HMS Echo, 22/09/1982, 51 45 41 N; 1 23 6 E; Northeast Atlantic Ocean, Shipek grab</t>
  </si>
  <si>
    <t>26120</t>
  </si>
  <si>
    <t>BM.1983,O59, 3, MV Resolution and MV Gardline Seeker, 16/07/1982, 57 46 36 N; 7 58  W; Northeast Atlantic Ocean, underway sampler</t>
  </si>
  <si>
    <t>26119</t>
  </si>
  <si>
    <t>BM.1983,O58, 2, MV Resolution and MV Gardline Seeker, 19/07/1982, 57 45 12 N; 7 48 6 W; Northeast Atlantic Ocean, underway sampler</t>
  </si>
  <si>
    <t>26118</t>
  </si>
  <si>
    <t>BM.1983,O57, 1, MV Resolution and MV Gardline Seeker, 16/07/1982, 57 51 48 N; 7 52 6 W; Northeast Atlantic Ocean, underway sampler</t>
  </si>
  <si>
    <t>26117</t>
  </si>
  <si>
    <t>BM.1983,O56, 14, HMS Enterprise, 24/06/1981, 52 48 18 N; 1 41 42 E; Northeast Atlantic Ocean, Shipek grab</t>
  </si>
  <si>
    <t>26116</t>
  </si>
  <si>
    <t>BM.1983,O55, 13, HMS Enterprise, 24/06/1981, 52 49 42 N; 1 40 48 E; Northeast Atlantic Ocean, Shipek grab</t>
  </si>
  <si>
    <t>26115</t>
  </si>
  <si>
    <t>BM.1983,O54, 12, HMS Enterprise, 24/06/1981, 52 51 30 N; 1 39 36 E; Northeast Atlantic Ocean, Shipek grab</t>
  </si>
  <si>
    <t>26114</t>
  </si>
  <si>
    <t>BM.1983,O53, 11, HMS Enterprise, 24/06/1981, 52 52 18 N; 1 39 18 E; Northeast Atlantic Ocean, Shipek grab</t>
  </si>
  <si>
    <t>26113</t>
  </si>
  <si>
    <t>BM.1983,O52, 10, HMS Enterprise, 24/06/1981, 52 53 18 N; 1 38 36 E; Northeast Atlantic Ocean, Shipek grab</t>
  </si>
  <si>
    <t>26112</t>
  </si>
  <si>
    <t>BM.1983,O51, 9, HMS Enterprise, 24/06/1981, 52 53 30 N; 1 37 48 E; Northeast Atlantic Ocean, Shipek grab</t>
  </si>
  <si>
    <t>26111</t>
  </si>
  <si>
    <t>BM.1983,O50, 8, HMS Enterprise, 24/06/1981, 52 54  N; 1 37 42 E; Northeast Atlantic Ocean, Shipek grab</t>
  </si>
  <si>
    <t>26110</t>
  </si>
  <si>
    <t>BM.1983,O5, 60, HMS Echo, 22/09/1982, 51 45 41 N; 1 25 12 E; Northeast Atlantic Ocean, Shipek grab</t>
  </si>
  <si>
    <t>26109</t>
  </si>
  <si>
    <t>BM.1983,O49, 7, HMS Enterprise, 24/06/1981, 52 54 48 N; 1 37 6 E; Northeast Atlantic Ocean, Shipek grab</t>
  </si>
  <si>
    <t>26108</t>
  </si>
  <si>
    <t>BM.1983,O48, 6, HMS Enterprise, 24/06/1981, 52 56 12 N; 1 35 54 E; Northeast Atlantic Ocean, Shipek grab</t>
  </si>
  <si>
    <t>26107</t>
  </si>
  <si>
    <t>BM.1983,O47, 5, HMS Enterprise, 24/06/1981, 52 56 54 N; 1 35 54 E; Northeast Atlantic Ocean, Shipek grab</t>
  </si>
  <si>
    <t>26106</t>
  </si>
  <si>
    <t>BM.1983,O46, 4, HMS Enterprise, 24/06/1981, 52 57 36 N; 1 34 36 E; Northeast Atlantic Ocean, Shipek grab</t>
  </si>
  <si>
    <t>26105</t>
  </si>
  <si>
    <t>BM.1983,O45, 3, HMS Enterprise, 24/06/1981, 52 58 48 N; 1 34 30 E; Northeast Atlantic Ocean, Shipek grab</t>
  </si>
  <si>
    <t>26104</t>
  </si>
  <si>
    <t>BM.1983,O44, 2, HMS Enterprise, 24/06/1981, 52 59 18 N; 1 33 24 E; Northeast Atlantic Ocean, Shipek grab</t>
  </si>
  <si>
    <t>26103</t>
  </si>
  <si>
    <t>BM.1983,O43, 1, HMS Enterprise, 24/06/1981, 53 0 24 N; 1 33 18 E; Northeast Atlantic Ocean, Shipek grab</t>
  </si>
  <si>
    <t>26102</t>
  </si>
  <si>
    <t>BM.1983,O42, 55, HMS Beagle, 12/11/1981, 53 15 42 N; 5 9 48 W; Northeast Atlantic Ocean, underway sampler</t>
  </si>
  <si>
    <t>26101</t>
  </si>
  <si>
    <t>BM.1983,O41, 54, HMS Beagle, 12/11/1981, 53 2 12 N; 5 19 48 W; Northeast Atlantic Ocean, underway sampler</t>
  </si>
  <si>
    <t>26100</t>
  </si>
  <si>
    <t>BM.1983,O40, 53, HMS Beagle, 12/11/1981, 53 2 12 N; 5 30  W; Northeast Atlantic Ocean, underway sampler</t>
  </si>
  <si>
    <t>26099</t>
  </si>
  <si>
    <t>BM.1983,O4, 53, HMS Echo, 22/09/1982, 51 46 24 N; 1 26 18 E; Northeast Atlantic Ocean, Shipek grab</t>
  </si>
  <si>
    <t>26098</t>
  </si>
  <si>
    <t>BM.1983,O39, 52, HMS Beagle, 12/11/1981, 53 3  N; 5 41 30 W; Northeast Atlantic Ocean, underway sampler</t>
  </si>
  <si>
    <t>26097</t>
  </si>
  <si>
    <t>BM.1983,O38, 51, HMS Beagle, 12/11/1981, 53 7  N; 5 45  W; Northeast Atlantic Ocean, underway sampler</t>
  </si>
  <si>
    <t>26096</t>
  </si>
  <si>
    <t>BM.1983,O37, 50, HMS Beagle, 12/11/1981, 53 23 48 N; 5 25 36 W; Northeast Atlantic Ocean, underway sampler</t>
  </si>
  <si>
    <t>26095</t>
  </si>
  <si>
    <t>BM.1983,O365, 235, HMS Beagle, 31/05/1982, 53 30 6 N; 1 11  E; Northeast Atlantic Ocean, underway sampler</t>
  </si>
  <si>
    <t>26094</t>
  </si>
  <si>
    <t>BM.1983,O364, 231, HMS Beagle, 31/05/1982, 53 35 18 N; 1 11 6 E; Northeast Atlantic Ocean, underway sampler</t>
  </si>
  <si>
    <t>26093</t>
  </si>
  <si>
    <t>BM.1983,O363, 227, HMS Beagle, 31/05/1982, 53 40 42 N; 1 11 6 E; Northeast Atlantic Ocean, underway sampler</t>
  </si>
  <si>
    <t>26092</t>
  </si>
  <si>
    <t>BM.1983,O362, 223, HMS Beagle, 31/05/1982, 53 46 6 N; 1 11 12 E; Northeast Atlantic Ocean, underway sampler</t>
  </si>
  <si>
    <t>26091</t>
  </si>
  <si>
    <t>BM.1983,O361, 220, HMS Beagle, 31/05/1982, 53 50 6 N; 1 11 12 E; Northeast Atlantic Ocean, underway sampler</t>
  </si>
  <si>
    <t>26090</t>
  </si>
  <si>
    <t>BM.1983,O360, 193, HMS Beagle, 13/05/1982, 53 49 54 N; 1 4 12 E; Northeast Atlantic Ocean, Shipek grab</t>
  </si>
  <si>
    <t>26089</t>
  </si>
  <si>
    <t>BM.1983,O36, 49, HMS Beagle, 12/11/1981, 53 13 6 N; 5 27 48 W; Northeast Atlantic Ocean, underway sampler</t>
  </si>
  <si>
    <t>26088</t>
  </si>
  <si>
    <t>BM.1983,O359, 190, HMS Beagle, 13/05/1982, 53 46  N; 1 4 18 E; Northeast Atlantic Ocean, Shipek grab</t>
  </si>
  <si>
    <t>26087</t>
  </si>
  <si>
    <t>BM.1983,O358, 186, HMS Beagle, 13/05/1982, 53 40 42 N; 1 4 24 E; Northeast Atlantic Ocean, Shipek grab</t>
  </si>
  <si>
    <t>26086</t>
  </si>
  <si>
    <t>BM.1983,O357, 184, HMS Beagle, 13/05/1982, 53 35 18 N; 1 4 12 E; Northeast Atlantic Ocean, Shipek grab</t>
  </si>
  <si>
    <t>26085</t>
  </si>
  <si>
    <t>BM.1983,O356, 177, HMS Beagle, 13/05/1982, 53 35 18 N; 1 4 18 E; Northeast Atlantic Ocean, underway sampler</t>
  </si>
  <si>
    <t>26084</t>
  </si>
  <si>
    <t>BM.1983,O355, 128, HMS Beagle, 06/05/1982, 53 50 6 N; 0 55 18 E; Northeast Atlantic Ocean, underway sampler</t>
  </si>
  <si>
    <t>26083</t>
  </si>
  <si>
    <t>BM.1983,O354, 125, HMS Beagle, 06/05/1982, 53 46 6 N; 0 55 18 E; Northeast Atlantic Ocean, underway sampler</t>
  </si>
  <si>
    <t>26082</t>
  </si>
  <si>
    <t>BM.1983,O353, 121, HMS Beagle, 06/05/1982, 53 40 36 N; 0 55 18 E; Northeast Atlantic Ocean, underway sampler</t>
  </si>
  <si>
    <t>26081</t>
  </si>
  <si>
    <t>BM.1983,O352, 117, HMS Beagle, 06/05/1982, 53 35 18 N; 0 55 18 E; Northeast Atlantic Ocean, underway sampler</t>
  </si>
  <si>
    <t>26080</t>
  </si>
  <si>
    <t>BM.1983,O351, 113, HMS Beagle, 06/05/1982, 53 29 54 N; 0 53 18 E; Northeast Atlantic Ocean, underway sampler</t>
  </si>
  <si>
    <t>26079</t>
  </si>
  <si>
    <t>BM.1983,O350, 64, HMS Beagle, 05/05/1982, 53 50 6 N; 0 46 6 E; Northeast Atlantic Ocean, underway sampler</t>
  </si>
  <si>
    <t>26078</t>
  </si>
  <si>
    <t>BM.1983,O35, 48, HMS Beagle, 12/11/1981, 53 21 12 N; 5 23 18 W; Northeast Atlantic Ocean, underway sampler</t>
  </si>
  <si>
    <t>26077</t>
  </si>
  <si>
    <t>BM.1983,O349, 61, HMS Beagle, 05/05/1982, 53 46 6 N; 0 46 6 E; Northeast Atlantic Ocean, underway sampler</t>
  </si>
  <si>
    <t>26076</t>
  </si>
  <si>
    <t>BM.1983,O348, 57, HMS Beagle, 05/05/1982, 53 40 24 N; 0 46 6 E; Northeast Atlantic Ocean, underway sampler</t>
  </si>
  <si>
    <t>26075</t>
  </si>
  <si>
    <t>BM.1983,O347, 54, HMS Beagle, 05/05/1982, 53 36 36 N; 0 46 6 E; Northeast Atlantic Ocean, underway sampler</t>
  </si>
  <si>
    <t>26074</t>
  </si>
  <si>
    <t>BM.1983,O346, 49, HMS Beagle, 05/05/1982, 53 29 30 N; 0 46 6 E; Northeast Atlantic Ocean, underway sampler</t>
  </si>
  <si>
    <t>26073</t>
  </si>
  <si>
    <t>BM.1983,O345, 22, HMS Beagle, 05/05/1982, 53 29 54 N; 0 39 18 E; Northeast Atlantic Ocean, underway sampler</t>
  </si>
  <si>
    <t>26072</t>
  </si>
  <si>
    <t>BM.1983,O344, 18, HMS Beagle, 05/05/1982, 53 35 18 N; 0 39 24 E; Northeast Atlantic Ocean, underway sampler</t>
  </si>
  <si>
    <t>26071</t>
  </si>
  <si>
    <t>BM.1983,O343, 14, HMS Beagle, 04/05/1982, 53 46 6 N; 0 39 30 E; Northeast Atlantic Ocean, underway sampler</t>
  </si>
  <si>
    <t>26070</t>
  </si>
  <si>
    <t>BM.1983,O342, 4, HMS Beagle, 05/05/1982, 53 40 42 N; 0 39 36 E; Northeast Atlantic Ocean, underway sampler</t>
  </si>
  <si>
    <t>26069</t>
  </si>
  <si>
    <t>BM.1983,O341, 1, HMS Beagle, 04/05/1982, 53 50 12 N; 0 39 30 E; Northeast Atlantic Ocean, underway sampler</t>
  </si>
  <si>
    <t>26068</t>
  </si>
  <si>
    <t>BM.1983,O340, 20/82, South coast of England Survey, 25/10/1982, 50 46 1 N; 1 18 54 W; Northeast Atlantic Ocean, cone dredge</t>
  </si>
  <si>
    <t>26067</t>
  </si>
  <si>
    <t>BM.1983,O34, 47, HMS Beagle, 05/11/1981, 53 26 30 N; 5 27 48 W; Northeast Atlantic Ocean, underway sampler</t>
  </si>
  <si>
    <t>26066</t>
  </si>
  <si>
    <t>BM.1983,O339, 19/82, South coast of England Survey, 25/10/1982, 50 44 35 N; 1 21 5 W; Northeast Atlantic Ocean, cone dredge</t>
  </si>
  <si>
    <t>26065</t>
  </si>
  <si>
    <t>BM.1983,O338, 18/82, South coast of England Survey, 25/10/1982, 50 44 9 N; 1 23 32 W; Northeast Atlantic Ocean, cone dredge</t>
  </si>
  <si>
    <t>26064</t>
  </si>
  <si>
    <t>BM.1983,O337, 17/82, South coast of England Survey, 06/09/1982, 50 43 39 N; 1 25 17 W; Northeast Atlantic Ocean, cone dredge</t>
  </si>
  <si>
    <t>26063</t>
  </si>
  <si>
    <t>BM.1983,O336, 16/82, South coast of England Survey, 06/09/1982, 50 43 12 N; 1 27 7 W; Northeast Atlantic Ocean, cone dredge</t>
  </si>
  <si>
    <t>26062</t>
  </si>
  <si>
    <t>BM.1983,O335, 15/82, South coast of England Survey, 06/09/1982, 50 42 44 N; 1 28 59 W; Northeast Atlantic Ocean, cone dredge</t>
  </si>
  <si>
    <t>26061</t>
  </si>
  <si>
    <t>BM.1983,O334, 14/82, South coast of England Survey, 25/08/1982, 50 44 35 N; 1 48  W; Northeast Atlantic Ocean, cone dredge</t>
  </si>
  <si>
    <t>26060</t>
  </si>
  <si>
    <t>BM.1983,O333, 13/82, South coast of England Survey, 25/08/1982, 50 44 36 N; 1 25 27 W; Northeast Atlantic Ocean, cone dredge</t>
  </si>
  <si>
    <t>26059</t>
  </si>
  <si>
    <t>BM.1983,O332, 12/82, South coast of England Survey, 22/07/1982, 50 39 16 N; 1 31 30 W; Northeast Atlantic Ocean, cone dredge</t>
  </si>
  <si>
    <t>26058</t>
  </si>
  <si>
    <t>BM.1983,O331, 11/82, South coast of England Survey, 22/07/1982, 50 37 59 N; 1 31 17 W; Northeast Atlantic Ocean, cone dredge</t>
  </si>
  <si>
    <t>26057</t>
  </si>
  <si>
    <t>BM.1983,O330, 10/82, South coast of England Survey, 13/07/1982, 50 41 51 N; 1 32 17 W; Northeast Atlantic Ocean, cone dredge</t>
  </si>
  <si>
    <t>26056</t>
  </si>
  <si>
    <t>BM.1983,O33, 46, HMS Beagle, 05/11/1981, 53 15 42 N; 5 30  W; Northeast Atlantic Ocean, underway sampler</t>
  </si>
  <si>
    <t>26055</t>
  </si>
  <si>
    <t>BM.1983,O329, 9/82, South coast of England Survey, 13/07/1982, 50 41 7 N; 1 32 51 W; Northeast Atlantic Ocean, cone dredge</t>
  </si>
  <si>
    <t>26054</t>
  </si>
  <si>
    <t>BM.1983,O328, 8/82, South coast of England Survey, 07/07/1982, 50 38 8 N; 1 35 8 W; Northeast Atlantic Ocean, cone dredge</t>
  </si>
  <si>
    <t>26053</t>
  </si>
  <si>
    <t>BM.1983,O327, 7/82, South coast of England Survey, 07/07/1982, 50 38 40 N; 1 38 14 W; Northeast Atlantic Ocean, cone dredge</t>
  </si>
  <si>
    <t>26052</t>
  </si>
  <si>
    <t>BM.1983,O326, 6/82, South coast of England Survey, 06/07/1982, 50 40 8 N; 1 34 27 W; Northeast Atlantic Ocean, cone dredge</t>
  </si>
  <si>
    <t>26051</t>
  </si>
  <si>
    <t>BM.1983,O325, 5/82, South coast of England Survey, 06/07/1982, 50 39 52 N; 1 34 50 W; Northeast Atlantic Ocean, cone dredge</t>
  </si>
  <si>
    <t>26050</t>
  </si>
  <si>
    <t>BM.1983,O324, 4/82, South coast of England Survey, 22/06/1982, 50 39 19 N; 1 34 55 W; Northeast Atlantic Ocean, cone dredge</t>
  </si>
  <si>
    <t>26049</t>
  </si>
  <si>
    <t>BM.1983,O323, 3/82, South coast of England Survey, 03/06/1982, 50 45 2 N; 1 27 37 W; Northeast Atlantic Ocean, cone dredge</t>
  </si>
  <si>
    <t>26048</t>
  </si>
  <si>
    <t>BM.1983,O322, 2/82, South coast of England Survey, 27/05/1982, 50 43 30 N; 1 31 46 W; Northeast Atlantic Ocean, cone dredge</t>
  </si>
  <si>
    <t>26047</t>
  </si>
  <si>
    <t>BM.1983,O321, 1/82, South coast of England Survey, 26/05/1982, 50 42 50 N; 1 32 46 W; Northeast Atlantic Ocean, cone dredge</t>
  </si>
  <si>
    <t>26046</t>
  </si>
  <si>
    <t>BM.1983,O320, 2, HMS Hecla, 08/03/1983, 49 3 30 N; 8 32 42 W; Northeast Atlantic Ocean, Shipek grab</t>
  </si>
  <si>
    <t>26045</t>
  </si>
  <si>
    <t>BM.1983,O32, 45, HMS Beagle, 05/11/1981, 53 21 12 N; 5 34 30 W; Northeast Atlantic Ocean, underway sampler</t>
  </si>
  <si>
    <t>26044</t>
  </si>
  <si>
    <t>BM.1983,O319, 1, HMS Hecla, 24/02/1983, 36 2 24 N; 4 5 36 W; Northeast Atlantic Ocean, Shipek grab</t>
  </si>
  <si>
    <t>26043</t>
  </si>
  <si>
    <t>BM.1983,O318, 4, HMS Egeria, 21/04/1983, 52 42 18 N; 1 44 54 E; Northeast Atlantic Ocean, Shipek grab</t>
  </si>
  <si>
    <t>26042</t>
  </si>
  <si>
    <t>BM.1983,O317, 3, HMS Egeria, 21/04/1983, 52 42 24 N; 1 44 6 E; Northeast Atlantic Ocean, Shipek grab</t>
  </si>
  <si>
    <t>26041</t>
  </si>
  <si>
    <t>BM.1983,O316, 2, HMS Egeria, 21/04/1983, 52 41 42 N; 1 44 6 E; Northeast Atlantic Ocean, Shipek grab</t>
  </si>
  <si>
    <t>26040</t>
  </si>
  <si>
    <t>BM.1983,O315, 1, HMS Egeria, 21/04/1983, 52 41 30 N; 1 45 6 E; Northeast Atlantic Ocean, Shipek grab</t>
  </si>
  <si>
    <t>26039</t>
  </si>
  <si>
    <t>BM.1983,O314, 14/82, HMS Fox, 18/11/1982, 18 35 48 N; 64 19 6 W; Western Central Atlantic Ocean, obtained by diver</t>
  </si>
  <si>
    <t>26038</t>
  </si>
  <si>
    <t>BM.1983,O313, 13/82, HMS Fox, 18/11/1982, 18 30 48 N; 64 16 24 W; Western Central Atlantic Ocean, underway sampler</t>
  </si>
  <si>
    <t>26037</t>
  </si>
  <si>
    <t>BM.1983,O312, 12/82, HMS Fox, 16/11/1982, 18 34 18 N; 64 20 18 W; Western Central Atlantic Ocean, underway sampler</t>
  </si>
  <si>
    <t>26036</t>
  </si>
  <si>
    <t>BM.1983,O311, 11/82, HMS Fox, 16/11/1982, 18 29 48 N; 64 15 54 W; Western Central Atlantic Ocean, underway sampler</t>
  </si>
  <si>
    <t>26035</t>
  </si>
  <si>
    <t>BM.1983,O310, 10/82, HMS Fox, 16/11/1982, 18 33  N; 64 19 12 W; Western Central Atlantic Ocean, underway sampler</t>
  </si>
  <si>
    <t>26034</t>
  </si>
  <si>
    <t>BM.1983,O31, 44, HMS Beagle, 05/11/1981, 53 23 54 N; 5 36 48 W; Northeast Atlantic Ocean, underway sampler</t>
  </si>
  <si>
    <t>26033</t>
  </si>
  <si>
    <t>BM.1983,O309, 9, HMS Fox, 15/09/1982, 53 32  N; 4 31 48 W; Northeast Atlantic Ocean, Shipek grab</t>
  </si>
  <si>
    <t>26032</t>
  </si>
  <si>
    <t>BM.1983,O308, 8, HMS Fox, 04/09/1982, 53 26 18 N; 4 44 24 W; Northeast Atlantic Ocean, Shipek grab</t>
  </si>
  <si>
    <t>26031</t>
  </si>
  <si>
    <t>BM.1983,O307, 7, HMS Fox, 04/09/1982, 53 24 30 N; 4 43 12 W; Northeast Atlantic Ocean, Shipek grab</t>
  </si>
  <si>
    <t>26030</t>
  </si>
  <si>
    <t>BM.1983,O306, 6, HMS Fox, 04/09/1982, 53 26 36 N; 4 34 6 W; Northeast Atlantic Ocean, Shipek grab</t>
  </si>
  <si>
    <t>26029</t>
  </si>
  <si>
    <t>BM.1983,O305, 5, HMS Fox, 04/09/1982, 53 25 48 N; 4 37 36 W; Northeast Atlantic Ocean, Shipek grab</t>
  </si>
  <si>
    <t>26028</t>
  </si>
  <si>
    <t>BM.1983,O304, 4, HMS Fox, 04/09/1982, 53 29  N; 4 36 48 W; Northeast Atlantic Ocean, Shipek grab</t>
  </si>
  <si>
    <t>26027</t>
  </si>
  <si>
    <t>BM.1983,O303, 3, HMS Fox, 04/09/1982, 53 28 30 N; 4 34 30 W; Northeast Atlantic Ocean, Shipek grab</t>
  </si>
  <si>
    <t>26026</t>
  </si>
  <si>
    <t>BM.1983,O302, 2, HMS Fox, 03/09/1982, 53 28 36 N; 4 33 24 W; Northeast Atlantic Ocean, underway sampler</t>
  </si>
  <si>
    <t>26025</t>
  </si>
  <si>
    <t>BM.1983,O301, 1, HMS Fox, 03/09/1982, 53 27 42 N; 4 44 18 W; Northeast Atlantic Ocean, underway sampler</t>
  </si>
  <si>
    <t>26024</t>
  </si>
  <si>
    <t>BM.1983,O300, 244, MV Resolution and MV Gardline Seeker, 27/09/1982, 58 32  N; 6 46 12 W; Northeast Atlantic Ocean, underway sampler</t>
  </si>
  <si>
    <t>26023</t>
  </si>
  <si>
    <t>BM.1983,O30, 43, HMS Beagle, 04/11/1981, 53 13  N; 5 38 54 W; Northeast Atlantic Ocean, underway sampler</t>
  </si>
  <si>
    <t>26022</t>
  </si>
  <si>
    <t>BM.1983,O3, 42, HMS Echo, 22/09/1982, 51 47  N; 1 24 12 E; Northeast Atlantic Ocean, Shipek grab</t>
  </si>
  <si>
    <t>26021</t>
  </si>
  <si>
    <t>BM.1983,O299, 243, MV Resolution and MV Gardline Seeker, 27/09/1982, 58 30 18 N; 6 48 12 W; Northeast Atlantic Ocean, underway sampler</t>
  </si>
  <si>
    <t>26020</t>
  </si>
  <si>
    <t>BM.1983,O298, 242, MV Resolution and MV Gardline Seeker, 27/09/1982, 58 29 36 N; 6 49  W; Northeast Atlantic Ocean, underway sampler</t>
  </si>
  <si>
    <t>26019</t>
  </si>
  <si>
    <t>BM.1983,O297, 241, MV Resolution and MV Gardline Seeker, 27/09/1982, 58 28 54 N; 6 49 54 W; Northeast Atlantic Ocean, underway sampler</t>
  </si>
  <si>
    <t>26018</t>
  </si>
  <si>
    <t>BM.1983,O296, 240, MV Resolution and MV Gardline Seeker, 27/09/1982, 58 18 18 N; 7 2 18 W; Northeast Atlantic Ocean, underway sampler</t>
  </si>
  <si>
    <t>26017</t>
  </si>
  <si>
    <t>BM.1983,O295, 239, MV Resolution and MV Gardline Seeker, 27/09/1982, 58 17 48 N; 7 2 54 W; Northeast Atlantic Ocean, underway sampler</t>
  </si>
  <si>
    <t>26016</t>
  </si>
  <si>
    <t>BM.1983,O294, 238, MV Resolution and MV Gardline Seeker, 27/09/1982, 58 17 24 N; 7 3 24 W; Northeast Atlantic Ocean, underway sampler</t>
  </si>
  <si>
    <t>26015</t>
  </si>
  <si>
    <t>BM.1983,O293, 237, MV Resolution and MV Gardline Seeker, 27/09/1982, 58 23 18 N; 6 55 6 W; Northeast Atlantic Ocean, underway sampler</t>
  </si>
  <si>
    <t>26014</t>
  </si>
  <si>
    <t>BM.1983,O292, 236, MV Resolution and MV Gardline Seeker, 27/09/1982, 58 26 6 N; 6 51 42 W; Northeast Atlantic Ocean, underway sampler</t>
  </si>
  <si>
    <t>26013</t>
  </si>
  <si>
    <t>BM.1983,O291, 235, MV Resolution and MV Gardline Seeker, 27/09/1982, 58 27 6 N; 6 50 30 W; Northeast Atlantic Ocean, underway sampler</t>
  </si>
  <si>
    <t>26012</t>
  </si>
  <si>
    <t>BM.1983,O290, 234, MV Resolution and MV Gardline Seeker, 16/09/1982, 58 24 6 N; 6 51 30 W; Northeast Atlantic Ocean, underway sampler</t>
  </si>
  <si>
    <t>26011</t>
  </si>
  <si>
    <t>BM.1983,O29, 42, HMS Beagle, 04/11/1981, 53 19 48 N; 5 32 12 W; Northeast Atlantic Ocean, underway sampler</t>
  </si>
  <si>
    <t>26010</t>
  </si>
  <si>
    <t>BM.1983,O289, 233, MV Resolution and MV Gardline Seeker, 16/09/1982, 58 27 6 N; 6 43 18 W; Northeast Atlantic Ocean, underway sampler</t>
  </si>
  <si>
    <t>26009</t>
  </si>
  <si>
    <t>BM.1983,O288, 232, MV Resolution and MV Gardline Seeker, 16/09/1982, 58 30 42 N; 6 33 12 W; Northeast Atlantic Ocean, underway sampler</t>
  </si>
  <si>
    <t>26008</t>
  </si>
  <si>
    <t>BM.1983,O287, 231, MV Resolution and MV Gardline Seeker, 16/09/1982, 58 31 12 N; 6 32  W; Northeast Atlantic Ocean, underway sampler</t>
  </si>
  <si>
    <t>26007</t>
  </si>
  <si>
    <t>BM.1983,O286, 286, MV Resolution and MV Gardline Seeker, 16/09/1982, 58 31 18 N; 6 31 36 W; Northeast Atlantic Ocean, underway sampler</t>
  </si>
  <si>
    <t>26006</t>
  </si>
  <si>
    <t>BM.1983,O285, 229, MV Resolution and MV Gardline Seeker, 16/09/1982, 58 31 24 N; 6 31 6 W; Northeast Atlantic Ocean, underway sampler</t>
  </si>
  <si>
    <t>26005</t>
  </si>
  <si>
    <t>BM.1983,O284, 228, MV Resolution and MV Gardline Seeker, 16/09/1982, 58 31 48 N; 6 30 18 W; Northeast Atlantic Ocean, underway sampler</t>
  </si>
  <si>
    <t>26004</t>
  </si>
  <si>
    <t>BM.1983,O283, 227, MV Resolution and MV Gardline Seeker, 16/09/1982, 58 31 54 N; 6 29 54 W; Northeast Atlantic Ocean, underway sampler</t>
  </si>
  <si>
    <t>26003</t>
  </si>
  <si>
    <t>BM.1983,O282, 226, MV Resolution and MV Gardline Seeker, 16/09/1982, 58 31 36 N; 6 33 6 W; Northeast Atlantic Ocean, underway sampler</t>
  </si>
  <si>
    <t>26002</t>
  </si>
  <si>
    <t>BM.1983,O281, 225, MV Resolution and MV Gardline Seeker, 16/09/1982, 58 31 6 N; 6 34 30 W; Northeast Atlantic Ocean, underway sampler</t>
  </si>
  <si>
    <t>26001</t>
  </si>
  <si>
    <t>BM.1983,O280, 224, MV Resolution and MV Gardline Seeker, 16/09/1982, 58 28 42 N; 6 41 12 W; Northeast Atlantic Ocean, underway sampler</t>
  </si>
  <si>
    <t>26000</t>
  </si>
  <si>
    <t>BM.1983,O28, 41, HMS Beagle, 04/11/1981, 53 19 48 N; 5 21  W; Northeast Atlantic Ocean, underway sampler</t>
  </si>
  <si>
    <t>25999</t>
  </si>
  <si>
    <t>BM.1983,O279, 223, MV Resolution and MV Gardline Seeker, 15/09/1982, 58 26 6 N; 6 43 48 W; Northeast Atlantic Ocean, underway sampler</t>
  </si>
  <si>
    <t>25998</t>
  </si>
  <si>
    <t>BM.1983,O278, 222, MV Resolution and MV Gardline Seeker, 15/09/1982, 58 26 24 N; 6 43  W; Northeast Atlantic Ocean, underway sampler</t>
  </si>
  <si>
    <t>25997</t>
  </si>
  <si>
    <t>BM.1983,O277, 221, MV Resolution and MV Gardline Seeker, 15/09/1982, 58 27 6 N; 6 41 18 W; Northeast Atlantic Ocean, underway sampler</t>
  </si>
  <si>
    <t>25996</t>
  </si>
  <si>
    <t>BM.1983,O276, 220, MV Resolution and MV Gardline Seeker, 15/09/1982, 58 27 18 N; 6 40 30 W; Northeast Atlantic Ocean, underway sampler</t>
  </si>
  <si>
    <t>25995</t>
  </si>
  <si>
    <t>BM.1983,O275, 219, MV Resolution and MV Gardline Seeker, 15/09/1982, 58 27 36 N; 6 39 36 W; Northeast Atlantic Ocean, underway sampler</t>
  </si>
  <si>
    <t>25994</t>
  </si>
  <si>
    <t>BM.1983,O274, 218, MV Resolution and MV Gardline Seeker, 15/09/1982, 58 28 54 N; 6 36  W; Northeast Atlantic Ocean, underway sampler</t>
  </si>
  <si>
    <t>25993</t>
  </si>
  <si>
    <t>BM.1983,O273, 217, MV Resolution and MV Gardline Seeker, 15/09/1982, 58 27 48 N; 6 36 42 W; Northeast Atlantic Ocean, underway sampler</t>
  </si>
  <si>
    <t>25992</t>
  </si>
  <si>
    <t>BM.1983,O272, 216, MV Resolution and MV Gardline Seeker, 15/09/1982, 58 21 12 N; 6 55  W; Northeast Atlantic Ocean, underway sampler</t>
  </si>
  <si>
    <t>25991</t>
  </si>
  <si>
    <t>BM.1983,O271, 215, MV Resolution and MV Gardline Seeker, 15/09/1982, 58 18 54 N; 6 57  W; Northeast Atlantic Ocean, underway sampler</t>
  </si>
  <si>
    <t>25990</t>
  </si>
  <si>
    <t>BM.1983,O270, 214, MV Resolution and MV Gardline Seeker, 15/09/1982, 58 19 18 N; 6 55 48 W; Northeast Atlantic Ocean, underway sampler</t>
  </si>
  <si>
    <t>25989</t>
  </si>
  <si>
    <t>BM.1983,O27, 40, HMS Beagle, 04/11/1981, 53 26 30 N; 5 39  W; Northeast Atlantic Ocean, underway sampler</t>
  </si>
  <si>
    <t>25988</t>
  </si>
  <si>
    <t>BM.1983,O269, 213, MV Resolution and MV Gardline Seeker, 15/09/1982, 58 19 30 N; 6 55 18 W; Northeast Atlantic Ocean, underway sampler</t>
  </si>
  <si>
    <t>25987</t>
  </si>
  <si>
    <t>BM.1983,O268, 212, MV Resolution and MV Gardline Seeker, 15/09/1982, 58 20  N; 6 53 42 W; Northeast Atlantic Ocean, underway sampler</t>
  </si>
  <si>
    <t>25986</t>
  </si>
  <si>
    <t>BM.1983,O267, 211, MV Resolution and MV Gardline Seeker, 15/09/1982, 58 20 24 N; 6 52 54 W; Northeast Atlantic Ocean, underway sampler</t>
  </si>
  <si>
    <t>25985</t>
  </si>
  <si>
    <t>BM.1983,O266, 210, MV Resolution and MV Gardline Seeker, 15/09/1982, 58 20 48 N; 6 51 42 W; Northeast Atlantic Ocean, underway sampler</t>
  </si>
  <si>
    <t>25984</t>
  </si>
  <si>
    <t>BM.1983,O265, 209, MV Resolution and MV Gardline Seeker, 15/09/1982, 58 21 42 N; 6 49 12 W; Northeast Atlantic Ocean, underway sampler</t>
  </si>
  <si>
    <t>25983</t>
  </si>
  <si>
    <t>BM.1983,O264, 208, MV Resolution and MV Gardline Seeker, 15/09/1982, 58 24  N; 6 42 42 W; Northeast Atlantic Ocean, underway sampler</t>
  </si>
  <si>
    <t>25982</t>
  </si>
  <si>
    <t>BM.1983,O263, 207, MV Resolution and MV Gardline Seeker, 15/09/1982, 58 27 6 N; 6 34 6 W; Northeast Atlantic Ocean, underway sampler</t>
  </si>
  <si>
    <t>25981</t>
  </si>
  <si>
    <t>BM.1983,O262, 206, MV Resolution and MV Gardline Seeker, 15/09/1982, 58 27 42 N; 6 32 42 W; Northeast Atlantic Ocean, underway sampler</t>
  </si>
  <si>
    <t>25980</t>
  </si>
  <si>
    <t>BM.1983,O261, 205, MV Resolution and MV Gardline Seeker, 15/09/1982, 58 28 6 N; 6 31 24 W; Northeast Atlantic Ocean, underway sampler</t>
  </si>
  <si>
    <t>25979</t>
  </si>
  <si>
    <t>BM.1983,O260, 204, MV Resolution and MV Gardline Seeker, 15/09/1982, 58 29 54 N; 6 26 18 W; Northeast Atlantic Ocean, underway sampler</t>
  </si>
  <si>
    <t>25978</t>
  </si>
  <si>
    <t>BM.1983,O26, 39, HMS Beagle, 04/11/1981, 53 18 24 N; 5 43 30 W; Northeast Atlantic Ocean, underway sampler</t>
  </si>
  <si>
    <t>25977</t>
  </si>
  <si>
    <t>BM.1983,O259, 203, MV Resolution and MV Gardline Seeker, 15/09/1982, 58 31  N; 6 23 24 W; Northeast Atlantic Ocean, underway sampler</t>
  </si>
  <si>
    <t>25976</t>
  </si>
  <si>
    <t>BM.1983,O258, 202, MV Resolution and MV Gardline Seeker, 15/09/1982, 58 31 24 N; 6 22 6 W; Northeast Atlantic Ocean, underway sampler</t>
  </si>
  <si>
    <t>25975</t>
  </si>
  <si>
    <t>BM.1983,O257, 201, MV Resolution and MV Gardline Seeker, 14/09/1982, 58 19 18 N; 6 58  W; Northeast Atlantic Ocean, underway sampler</t>
  </si>
  <si>
    <t>25974</t>
  </si>
  <si>
    <t>BM.1983,O256, 200, MV Resolution and MV Gardline Seeker, 14/09/1982, 58 20 18 N; 6 55 54 W; Northeast Atlantic Ocean, underway sampler</t>
  </si>
  <si>
    <t>25973</t>
  </si>
  <si>
    <t>BM.1983,O255, 199, MV Resolution and MV Gardline Seeker, 14/09/1982, 58 20 24 N; 6 54 54 W; Northeast Atlantic Ocean, underway sampler</t>
  </si>
  <si>
    <t>25972</t>
  </si>
  <si>
    <t>BM.1983,O254, 198, MV Resolution and MV Gardline Seeker, 14/09/1982, 58 20 48 N; 6 53 48 W; Northeast Atlantic Ocean, underway sampler</t>
  </si>
  <si>
    <t>25971</t>
  </si>
  <si>
    <t>BM.1983,O253, 197, MV Resolution and MV Gardline Seeker, 14/09/1982, 58 21  N; 6 53 24 W; Northeast Atlantic Ocean, underway sampler</t>
  </si>
  <si>
    <t>25970</t>
  </si>
  <si>
    <t>BM.1983,O252, 196, MV Resolution and MV Gardline Seeker, 14/09/1982, 58 21 18 N; 6 52 48 W; Northeast Atlantic Ocean, underway sampler</t>
  </si>
  <si>
    <t>25969</t>
  </si>
  <si>
    <t>BM.1983,O251, 195, MV Resolution and MV Gardline Seeker, 14/09/1982, 58 21 48 N; 6 51 6 W; Northeast Atlantic Ocean, underway sampler</t>
  </si>
  <si>
    <t>25968</t>
  </si>
  <si>
    <t>BM.1983,O250, 194, MV Resolution and MV Gardline Seeker, 14/09/1982, 58 22 12 N; 6 50 12 W; Northeast Atlantic Ocean, underway sampler</t>
  </si>
  <si>
    <t>25967</t>
  </si>
  <si>
    <t>BM.1983,O25, 38, HMS Beagle, 04/11/1981, 53 23 48 N; 5 48 6 W; Northeast Atlantic Ocean, underway sampler</t>
  </si>
  <si>
    <t>25966</t>
  </si>
  <si>
    <t>BM.1983,O249, 193, MV Resolution and MV Gardline Seeker, 14/09/1982, 58 25 54 N; 6 39 54 W; Northeast Atlantic Ocean, underway sampler</t>
  </si>
  <si>
    <t>25965</t>
  </si>
  <si>
    <t>BM.1983,O248, 192, MV Resolution and MV Gardline Seeker, 14/09/1982, 58 26 36 N; 6 37 54 W; Northeast Atlantic Ocean, underway sampler</t>
  </si>
  <si>
    <t>25964</t>
  </si>
  <si>
    <t>BM.1983,O247, 191, MV Resolution and MV Gardline Seeker, 14/09/1982, 58 27  N; 6 36 42 W; Northeast Atlantic Ocean, underway sampler</t>
  </si>
  <si>
    <t>25963</t>
  </si>
  <si>
    <t>BM.1983,O246, 190, MV Resolution and MV Gardline Seeker, 14/09/1982, 58 27 12 N; 6 36 12 W; Northeast Atlantic Ocean, underway sampler</t>
  </si>
  <si>
    <t>25962</t>
  </si>
  <si>
    <t>BM.1983,O245, 189, MV Resolution and MV Gardline Seeker, 14/09/1982, 58 29 12 N; 6 30 30 W; Northeast Atlantic Ocean, underway sampler</t>
  </si>
  <si>
    <t>25961</t>
  </si>
  <si>
    <t>BM.1983,O244, 188, MV Resolution and MV Gardline Seeker, 14/09/1982, 58 30 36 N; 6 26 48 W; Northeast Atlantic Ocean, underway sampler</t>
  </si>
  <si>
    <t>25960</t>
  </si>
  <si>
    <t>BM.1983,O243, 187, MV Resolution and MV Gardline Seeker, 14/09/1982, 58 31  N; 6 25 48 W; Northeast Atlantic Ocean, underway sampler</t>
  </si>
  <si>
    <t>25959</t>
  </si>
  <si>
    <t>BM.1983,O242, 186, MV Resolution and MV Gardline Seeker, 14/09/1982, 58 27 54 N; 6 29 42 W; Northeast Atlantic Ocean, underway sampler</t>
  </si>
  <si>
    <t>25958</t>
  </si>
  <si>
    <t>BM.1983,O241, 185, MV Resolution and MV Gardline Seeker, 14/09/1982, 58 27  N; 6 32 12 W; Northeast Atlantic Ocean, underway sampler</t>
  </si>
  <si>
    <t>25957</t>
  </si>
  <si>
    <t>BM.1983,O240, 184, MV Resolution and MV Gardline Seeker, 14/09/1982, 58 20 54 N; 6 49 6 W; Northeast Atlantic Ocean, underway sampler</t>
  </si>
  <si>
    <t>25956</t>
  </si>
  <si>
    <t>BM.1983,O24, 37, HMS Beagle, 03/11/1981, 53 22 30 N; 5 45 36 W; Northeast Atlantic Ocean, underway sampler</t>
  </si>
  <si>
    <t>25955</t>
  </si>
  <si>
    <t>BM.1983,O239, 183, MV Resolution and MV Gardline Seeker, 14/09/1982, 58 20  N; 6 51 36 W; Northeast Atlantic Ocean, underway sampler</t>
  </si>
  <si>
    <t>25954</t>
  </si>
  <si>
    <t>BM.1983,O238, 182, MV Resolution and MV Gardline Seeker, 14/09/1982, 58 18 42 N; 6 55 6 W; Northeast Atlantic Ocean, underway sampler</t>
  </si>
  <si>
    <t>25953</t>
  </si>
  <si>
    <t>BM.1983,O237, 181, MV Resolution and MV Gardline Seeker, 14/09/1982, 58 18 30 N; 6 55 42 W; Northeast Atlantic Ocean, underway sampler</t>
  </si>
  <si>
    <t>25952</t>
  </si>
  <si>
    <t>BM.1983,O236, 180, MV Resolution and MV Gardline Seeker, 14/09/1982, 58 18 6 N; 6 56 36 W; Northeast Atlantic Ocean, underway sampler</t>
  </si>
  <si>
    <t>25951</t>
  </si>
  <si>
    <t>BM.1983,O235, 179, MV Resolution and MV Gardline Seeker, 14/09/1982, 58 17 42 N; 6 57 48 W; Northeast Atlantic Ocean, underway sampler</t>
  </si>
  <si>
    <t>25950</t>
  </si>
  <si>
    <t>BM.1983,O234, 178, MV Resolution and MV Gardline Seeker, 14/09/1982, 58 17 24 N; 6 58 30 W; Northeast Atlantic Ocean, underway sampler</t>
  </si>
  <si>
    <t>25949</t>
  </si>
  <si>
    <t>BM.1983,O233, 177, MV Resolution and MV Gardline Seeker, 14/09/1982, 58 16 12 N; 7 2  W; Northeast Atlantic Ocean, underway sampler</t>
  </si>
  <si>
    <t>25948</t>
  </si>
  <si>
    <t>BM.1983,O232, 176, MV Resolution and MV Gardline Seeker, 28/08/1982, 58 28 24 N; 6 41 54 W; Northeast Atlantic Ocean, underway sampler</t>
  </si>
  <si>
    <t>25947</t>
  </si>
  <si>
    <t>BM.1983,O231, 175, MV Resolution and MV Gardline Seeker, 28/08/1982, 58 27 54 N; 6 43 24 W; Northeast Atlantic Ocean, underway sampler</t>
  </si>
  <si>
    <t>25946</t>
  </si>
  <si>
    <t>BM.1983,O230, 174, MV Resolution and MV Gardline Seeker, 28/08/1982, 58 27  N; 6 45 48 W; Northeast Atlantic Ocean, underway sampler</t>
  </si>
  <si>
    <t>25945</t>
  </si>
  <si>
    <t>BM.1983,O23, 36, HMS Beagle, 03/11/1981, 53 15 48 N; 5 41 12 W; Northeast Atlantic Ocean, underway sampler</t>
  </si>
  <si>
    <t>25944</t>
  </si>
  <si>
    <t>BM.1983,O229, 173, MV Resolution and MV Gardline Seeker, 28/08/1982, 58 29 42 N; 6 45  W; Northeast Atlantic Ocean, underway sampler</t>
  </si>
  <si>
    <t>25943</t>
  </si>
  <si>
    <t>BM.1983,O228, 172, MV Resolution and MV Gardline Seeker, 28/08/1982, 58 29 48 N; 6 44 42 W; Northeast Atlantic Ocean, underway sampler</t>
  </si>
  <si>
    <t>25942</t>
  </si>
  <si>
    <t>BM.1983,O227, 171, MV Resolution and MV Gardline Seeker, 28/08/1982, 58 30 18 N; 6 43 30 W; Northeast Atlantic Ocean, underway sampler</t>
  </si>
  <si>
    <t>25941</t>
  </si>
  <si>
    <t>BM.1983,O226, 170, MV Resolution and MV Gardline Seeker, 28/08/1982, 58 30 24 N; 6 43 12 W; Northeast Atlantic Ocean, underway sampler</t>
  </si>
  <si>
    <t>25940</t>
  </si>
  <si>
    <t>BM.1983,O225, 169, MV Resolution and MV Gardline Seeker, 28/08/1982, 58 30  N; 6 42 36 W; Northeast Atlantic Ocean, underway sampler</t>
  </si>
  <si>
    <t>25939</t>
  </si>
  <si>
    <t>BM.1983,O224, 168, MV Resolution and MV Gardline Seeker, 28/08/1982, 58 31  N; 6 41 36 W; Northeast Atlantic Ocean, underway sampler</t>
  </si>
  <si>
    <t>25938</t>
  </si>
  <si>
    <t>BM.1983,O223, 167, MV Resolution and MV Gardline Seeker, 28/08/1982, 58 31 6 N; 6 41 12 W; Northeast Atlantic Ocean, underway sampler</t>
  </si>
  <si>
    <t>25937</t>
  </si>
  <si>
    <t>BM.1983,O222, 166, MV Resolution and MV Gardline Seeker, 28/08/1982, 58 31 12 N; 6 40 54 W; Northeast Atlantic Ocean, underway sampler</t>
  </si>
  <si>
    <t>25936</t>
  </si>
  <si>
    <t>BM.1983,O221, 165, MV Resolution and MV Gardline Seeker, 28/08/1982, 58 31 24 N; 6 40 24 W; Northeast Atlantic Ocean, underway sampler</t>
  </si>
  <si>
    <t>25935</t>
  </si>
  <si>
    <t>BM.1983,O220, 164, MV Resolution and MV Gardline Seeker, 28/08/1982, 58 31 36 N; 6 39 42 W; Northeast Atlantic Ocean, underway sampler</t>
  </si>
  <si>
    <t>25934</t>
  </si>
  <si>
    <t>BM.1983,O22, 35, HMS Beagle, 03/11/1981, 53 10 18 N; 5 36 48 W; Northeast Atlantic Ocean, underway sampler</t>
  </si>
  <si>
    <t>25933</t>
  </si>
  <si>
    <t>BM.1983,O219, 163, MV Resolution and MV Gardline Seeker, 28/08/1982, 58 31 48 N; 6 39 6 W; Northeast Atlantic Ocean, underway sampler</t>
  </si>
  <si>
    <t>25932</t>
  </si>
  <si>
    <t>BM.1983,O218, 162, MV Resolution and MV Gardline Seeker, 28/08/1982, 58 31 54 N; 6 38 54 W; Northeast Atlantic Ocean, underway sampler</t>
  </si>
  <si>
    <t>25931</t>
  </si>
  <si>
    <t>BM.1983,O217, 161, MV Resolution and MV Gardline Seeker, 28/08/1982, 58 32  N; 6 38 42 W; Northeast Atlantic Ocean, underway sampler</t>
  </si>
  <si>
    <t>25930</t>
  </si>
  <si>
    <t>BM.1983,O216, 160, MV Resolution and MV Gardline Seeker, 28/08/1982, 58 31 24 N; 6 38 12 W; Northeast Atlantic Ocean, underway sampler</t>
  </si>
  <si>
    <t>25929</t>
  </si>
  <si>
    <t>BM.1983,O215, 159, MV Resolution and MV Gardline Seeker, 28/08/1982, 58 28 24 N; 6 46 36 W; Northeast Atlantic Ocean, underway sampler</t>
  </si>
  <si>
    <t>25928</t>
  </si>
  <si>
    <t>BM.1983,O214, 158, MV Resolution and MV Gardline Seeker, 28/08/1982, 58 27 36 N; 6 48 36 W; Northeast Atlantic Ocean, underway sampler</t>
  </si>
  <si>
    <t>25927</t>
  </si>
  <si>
    <t>BM.1983,O213, 157, MV Resolution and MV Gardline Seeker, 28/08/1982, 58 27 6 N; 6 47 42 W; Northeast Atlantic Ocean, underway sampler</t>
  </si>
  <si>
    <t>25926</t>
  </si>
  <si>
    <t>BM.1983,O212, 156, MV Resolution and MV Gardline Seeker, 28/08/1982, 58 29  N; 6 42 30 W; Northeast Atlantic Ocean, underway sampler</t>
  </si>
  <si>
    <t>25925</t>
  </si>
  <si>
    <t>BM.1983,O211, 155, MV Resolution and MV Gardline Seeker, 28/08/1982, 58 29 6 N; 6 42 18 W; Northeast Atlantic Ocean, underway sampler</t>
  </si>
  <si>
    <t>25924</t>
  </si>
  <si>
    <t>BM.1983,O210, 154, MV Resolution and MV Gardline Seeker, 28/08/1982, 58 29 18 N; 6 41 48 W; Northeast Atlantic Ocean, underway sampler</t>
  </si>
  <si>
    <t>25923</t>
  </si>
  <si>
    <t>BM.1983,O21, 34, HMS Beagle, 03/11/1981, 53 10 18 N; 5 25 30 W; Northeast Atlantic Ocean, underway sampler</t>
  </si>
  <si>
    <t>25922</t>
  </si>
  <si>
    <t>BM.1983,O209, 153, MV Resolution and MV Gardline Seeker, 28/08/1982, 58 30 30 N; 6 38 30 W; Northeast Atlantic Ocean, underway sampler</t>
  </si>
  <si>
    <t>25921</t>
  </si>
  <si>
    <t>BM.1983,O208, 152, MV Resolution and MV Gardline Seeker, 28/08/1982, 58 30 42 N; 6 37 54 W; Northeast Atlantic Ocean, underway sampler</t>
  </si>
  <si>
    <t>25920</t>
  </si>
  <si>
    <t>BM.1983,O207, 151, MV Resolution and MV Gardline Seeker, 28/08/1982, 58 31  N; 6 37  W; Northeast Atlantic Ocean, underway sampler</t>
  </si>
  <si>
    <t>25919</t>
  </si>
  <si>
    <t>BM.1983,O206, 150, MV Resolution and MV Gardline Seeker, 28/08/1982, 58 31 12 N; 6 36 24 W; Northeast Atlantic Ocean, underway sampler</t>
  </si>
  <si>
    <t>25918</t>
  </si>
  <si>
    <t>BM.1983,O205, 149, MV Resolution and MV Gardline Seeker, 28/08/1982, 58 31 30 N; 6 35 30 W; Northeast Atlantic Ocean, underway sampler</t>
  </si>
  <si>
    <t>25917</t>
  </si>
  <si>
    <t>BM.1983,O204, 148, MV Resolution and MV Gardline Seeker, 24/09/1982, 58 19 12 N; 7 2 48 W; Northeast Atlantic Ocean, underway sampler</t>
  </si>
  <si>
    <t>25916</t>
  </si>
  <si>
    <t>BM.1983,O203, 147, MV Resolution and MV Gardline Seeker, 20/09/1982, 58 30 54 N; 7 4 12 W; Northeast Atlantic Ocean, underway sampler</t>
  </si>
  <si>
    <t>25915</t>
  </si>
  <si>
    <t>BM.1983,O202, 146, MV Resolution and MV Gardline Seeker, 20/09/1982, 58 15 48 N; 7 20 30 W; Northeast Atlantic Ocean, underway sampler</t>
  </si>
  <si>
    <t>25914</t>
  </si>
  <si>
    <t>BM.1983,O201, 145, MV Resolution and MV Gardline Seeker, 20/09/1982, 58 25 6 N; 7 9 30 W; Northeast Atlantic Ocean, underway sampler</t>
  </si>
  <si>
    <t>25913</t>
  </si>
  <si>
    <t>BM.1983,O200, 144, MV Resolution and MV Gardline Seeker, 20/09/1982, 58 27 54 N; 7 6 12 W; Northeast Atlantic Ocean, underway sampler</t>
  </si>
  <si>
    <t>25912</t>
  </si>
  <si>
    <t>BM.1983,O20, 33, HMS Beagle, 03/11/1981, 53 6 18 N; 5 45 42 W; Northeast Atlantic Ocean, underway sampler</t>
  </si>
  <si>
    <t>25911</t>
  </si>
  <si>
    <t>BM.1983,O2, 100, HMS Echo, 22/09/1982, 51 47 48 N; 1 26 54 E; Northeast Atlantic Ocean, Shipek grab</t>
  </si>
  <si>
    <t>25910</t>
  </si>
  <si>
    <t>BM.1983,O199, 143, MV Resolution and MV Gardline Seeker, 18/09/1982, 58 31 54 N; 7 0  W; Northeast Atlantic Ocean, underway sampler</t>
  </si>
  <si>
    <t>25909</t>
  </si>
  <si>
    <t>BM.1983,O198, 142, MV Resolution and MV Gardline Seeker, 17/09/1982, 58 24 30 N; 7 5 42 W; Northeast Atlantic Ocean, underway sampler</t>
  </si>
  <si>
    <t>25908</t>
  </si>
  <si>
    <t>BM.1983,O197, 141, MV Resolution and MV Gardline Seeker, 06/09/1982, 58 30 54 N; 7 8 42 W; Northeast Atlantic Ocean, underway sampler</t>
  </si>
  <si>
    <t>25907</t>
  </si>
  <si>
    <t>BM.1983,O196, 140, MV Resolution and MV Gardline Seeker, 06/09/1982, 58 15 36 N; 7 26 42 W; Northeast Atlantic Ocean, underway sampler</t>
  </si>
  <si>
    <t>25906</t>
  </si>
  <si>
    <t>BM.1983,O195, 139, MV Resolution and MV Gardline Seeker, 05/09/1982, 58 18 54 N; 7 24 24 W; Northeast Atlantic Ocean, underway sampler</t>
  </si>
  <si>
    <t>25905</t>
  </si>
  <si>
    <t>BM.1983,O194, 138, MV Resolution and MV Gardline Seeker, 26/08/1982, 58 31 48 N; 6 49 30 W; Northeast Atlantic Ocean, underway sampler</t>
  </si>
  <si>
    <t>25904</t>
  </si>
  <si>
    <t>BM.1983,O193, 137, MV Resolution and MV Gardline Seeker, 23/08/1982, 58 22 30 N; 7 1 54 W; Northeast Atlantic Ocean, underway sampler</t>
  </si>
  <si>
    <t>25903</t>
  </si>
  <si>
    <t>BM.1983,O192, 136, MV Resolution and MV Gardline Seeker, 22/08/1982, 58 24 48 N; 7 3 48 W; Northeast Atlantic Ocean, underway sampler</t>
  </si>
  <si>
    <t>25902</t>
  </si>
  <si>
    <t>BM.1983,O191, 135, MV Resolution and MV Gardline Seeker, 22/08/1982, 58 29 30 N; 6 58 12 W; Northeast Atlantic Ocean, underway sampler</t>
  </si>
  <si>
    <t>25901</t>
  </si>
  <si>
    <t>BM.1983,O190, 134, MV Resolution and MV Gardline Seeker, 19/08/1982, 58 29 24 N; 6 56 54 W; Northeast Atlantic Ocean, underway sampler</t>
  </si>
  <si>
    <t>25900</t>
  </si>
  <si>
    <t>BM.1983,O19, 32, HMS Beagle, 02/11/1981, 53 7 36 N; 5 34 30 W; Northeast Atlantic Ocean, underway sampler</t>
  </si>
  <si>
    <t>25899</t>
  </si>
  <si>
    <t>BM.1983,O189, 133, MV Resolution and MV Gardline Seeker, 18/08/1982, 58 21 36 N; 7 4 36 W; Northeast Atlantic Ocean, underway sampler</t>
  </si>
  <si>
    <t>25898</t>
  </si>
  <si>
    <t>BM.1983,O188, 132, MV Resolution and MV Gardline Seeker, 18/08/1982, 58 30  N; 6 54 42 W; Northeast Atlantic Ocean, underway sampler</t>
  </si>
  <si>
    <t>25897</t>
  </si>
  <si>
    <t>BM.1983,O187, 131, MV Resolution and MV Gardline Seeker, 05/08/1982, 58 3  N; 7 30 6 W; Northeast Atlantic Ocean, underway sampler</t>
  </si>
  <si>
    <t>25896</t>
  </si>
  <si>
    <t>BM.1983,O186, 130, MV Resolution and MV Gardline Seeker, 05/08/1982, 58 2 48 N; 7 29 36 W; Northeast Atlantic Ocean, underway sampler</t>
  </si>
  <si>
    <t>25895</t>
  </si>
  <si>
    <t>BM.1983,O185, 129, MV Resolution and MV Gardline Seeker, 04/08/1982, 58 1 30 N; 7 20 24 W; Northeast Atlantic Ocean, underway sampler</t>
  </si>
  <si>
    <t>25894</t>
  </si>
  <si>
    <t>BM.1983,O184, 128, MV Resolution and MV Gardline Seeker, 04/08/1982, 58 1 42 N; 7 21 12 W; Northeast Atlantic Ocean, underway sampler</t>
  </si>
  <si>
    <t>25893</t>
  </si>
  <si>
    <t>BM.1983,O183, 127, MV Resolution and MV Gardline Seeker, 04/08/1982, 58 3 24 N; 7 26 24 W; Northeast Atlantic Ocean, underway sampler</t>
  </si>
  <si>
    <t>25892</t>
  </si>
  <si>
    <t>BM.1983,O182, 126, MV Resolution and MV Gardline Seeker, 04/08/1982, 58 5 6 N; 7 26 54 W; Northeast Atlantic Ocean, underway sampler</t>
  </si>
  <si>
    <t>25891</t>
  </si>
  <si>
    <t>BM.1983,O181, 125, MV Resolution and MV Gardline Seeker, 04/08/1982, 58 3  N; 7 20 12 W; Northeast Atlantic Ocean, underway sampler</t>
  </si>
  <si>
    <t>25890</t>
  </si>
  <si>
    <t>BM.1983,O180, 124, MV Resolution and MV Gardline Seeker, 04/08/1982, 58 5 54 N; 7 24 24 W; Northeast Atlantic Ocean, underway sampler</t>
  </si>
  <si>
    <t>25889</t>
  </si>
  <si>
    <t>BM.1983,O18, 31, HMS Beagle, 02/11/1981, 53 7 36 N; 5 23 18 W; Northeast Atlantic Ocean, underway sampler</t>
  </si>
  <si>
    <t>25888</t>
  </si>
  <si>
    <t>BM.1983,O179, 123, MV Resolution and MV Gardline Seeker, 04/08/1982, 58 5 12 N; 7 17 18 W; Northeast Atlantic Ocean, underway sampler</t>
  </si>
  <si>
    <t>25887</t>
  </si>
  <si>
    <t>BM.1983,O178, 122, MV Resolution and MV Gardline Seeker, 04/08/1982, 58 5  N; 7 16 36 W; Northeast Atlantic Ocean, underway sampler</t>
  </si>
  <si>
    <t>25886</t>
  </si>
  <si>
    <t>BM.1983,O177, 121, MV Resolution and MV Gardline Seeker, 04/08/1982, 58 8 42 N; 7 23 24 W; Northeast Atlantic Ocean, underway sampler</t>
  </si>
  <si>
    <t>25885</t>
  </si>
  <si>
    <t>BM.1983,O176, 120, MV Resolution and MV Gardline Seeker, 04/08/1982, 58 7 36 N; 7 15  W; Northeast Atlantic Ocean, underway sampler</t>
  </si>
  <si>
    <t>25884</t>
  </si>
  <si>
    <t>BM.1983,O175, 119, MV Resolution and MV Gardline Seeker, 04/08/1982, 58 8 18 N; 7 12 12 W; Northeast Atlantic Ocean, underway sampler</t>
  </si>
  <si>
    <t>25883</t>
  </si>
  <si>
    <t>BM.1983,O174, 118, MV Resolution and MV Gardline Seeker, 04/08/1982, 58 13 12 N; 7 12 42 W; Northeast Atlantic Ocean, underway sampler</t>
  </si>
  <si>
    <t>25882</t>
  </si>
  <si>
    <t>BM.1983,O173, 117, MV Resolution and MV Gardline Seeker, 04/08/1982, 58 12 12 N; 7 9 48 W; Northeast Atlantic Ocean, underway sampler</t>
  </si>
  <si>
    <t>25881</t>
  </si>
  <si>
    <t>BM.1983,O172, 116, MV Resolution and MV Gardline Seeker, 03/08/1982, 58 15 6 N; 7 13 48 W; Northeast Atlantic Ocean, underway sampler</t>
  </si>
  <si>
    <t>25880</t>
  </si>
  <si>
    <t>BM.1983,O171, 115, MV Resolution and MV Gardline Seeker, 03/08/1982, 58 14 54 N; 7 13 6 W; Northeast Atlantic Ocean, underway sampler</t>
  </si>
  <si>
    <t>25879</t>
  </si>
  <si>
    <t>BM.1983,O170, 114, MV Resolution and MV Gardline Seeker, 03/08/1982, 58 13 48 N; 7 9 36 W; Northeast Atlantic Ocean, underway sampler</t>
  </si>
  <si>
    <t>25878</t>
  </si>
  <si>
    <t>BM.1983,O17, 30, HMS Beagle, 02/11/1981, 53 4 54 N; 5 43 24 W; Northeast Atlantic Ocean, underway sampler</t>
  </si>
  <si>
    <t>25877</t>
  </si>
  <si>
    <t>BM.1983,O169, 113, MV Resolution and MV Gardline Seeker, 03/08/1982, 58 13 24 N; 7 8 24 W; Northeast Atlantic Ocean, underway sampler</t>
  </si>
  <si>
    <t>25876</t>
  </si>
  <si>
    <t>BM.1983,O168, 112, MV Resolution and MV Gardline Seeker, 03/08/1982, 58 13 12 N; 7 7 42 W; Northeast Atlantic Ocean, underway sampler</t>
  </si>
  <si>
    <t>25875</t>
  </si>
  <si>
    <t>BM.1983,O167, 111, MV Resolution and MV Gardline Seeker, 03/08/1982, 58 14 18 N; 7 6 18 W; Northeast Atlantic Ocean, underway sampler</t>
  </si>
  <si>
    <t>25874</t>
  </si>
  <si>
    <t>BM.1983,O166, 110, MV Resolution and MV Gardline Seeker, 03/08/1982, 58 14 30 N; 7 6 48 W; Northeast Atlantic Ocean, underway sampler</t>
  </si>
  <si>
    <t>25873</t>
  </si>
  <si>
    <t>BM.1983,O165, 109, MV Resolution and MV Gardline Seeker, 03/08/1982, 58 15 12 N; 7 11 36 W; Northeast Atlantic Ocean, underway sampler</t>
  </si>
  <si>
    <t>25872</t>
  </si>
  <si>
    <t>BM.1983,O164, 108, MV Resolution and MV Gardline Seeker, 03/08/1982, 58 13 36 N; 7 6 30 W; Northeast Atlantic Ocean, underway sampler</t>
  </si>
  <si>
    <t>25871</t>
  </si>
  <si>
    <t>BM.1983,O163, 107, MV Resolution and MV Gardline Seeker, 03/08/1982, 58 12 30 N; 7 8  W; Northeast Atlantic Ocean, underway sampler</t>
  </si>
  <si>
    <t>25870</t>
  </si>
  <si>
    <t>BM.1983,O162, 106, MV Resolution and MV Gardline Seeker, 03/08/1982, 58 14 6 N; 7 18 12 W; Northeast Atlantic Ocean, underway sampler</t>
  </si>
  <si>
    <t>25869</t>
  </si>
  <si>
    <t>BM.1983,O161, 105, MV Resolution and MV Gardline Seeker, 03/08/1982, 58 11 18 N; 7 9 30 W; Northeast Atlantic Ocean, underway sampler</t>
  </si>
  <si>
    <t>25868</t>
  </si>
  <si>
    <t>BM.1983,O160, 104, MV Resolution and MV Gardline Seeker, 03/08/1982, 58 13  N; 7 19 24 W; Northeast Atlantic Ocean, underway sampler</t>
  </si>
  <si>
    <t>25867</t>
  </si>
  <si>
    <t>BM.1983,O16, 29, HMS Beagle, 02/11/1981, 53 4 54 N; 5 32 12 W; Northeast Atlantic Ocean, underway sampler</t>
  </si>
  <si>
    <t>25866</t>
  </si>
  <si>
    <t>BM.1983,O159, 103, MV Resolution and MV Gardline Seeker, 03/08/1982, 58 8 54 N; 7 11 36 W; Northeast Atlantic Ocean, underway sampler</t>
  </si>
  <si>
    <t>25865</t>
  </si>
  <si>
    <t>BM.1983,O158, 102, MV Resolution and MV Gardline Seeker, 03/08/1982, 58 5 12 N; 7 22 18 W; Northeast Atlantic Ocean, underway sampler</t>
  </si>
  <si>
    <t>25864</t>
  </si>
  <si>
    <t>BM.1983,O157, 101, MV Resolution and MV Gardline Seeker, 02/08/1982, 58 5 54 N; 7 21 30 W; Northeast Atlantic Ocean, underway sampler</t>
  </si>
  <si>
    <t>25863</t>
  </si>
  <si>
    <t>BM.1983,O156, 100, MV Resolution and MV Gardline Seeker, 02/08/1982, 58 4 36 N; 7 17 48 W; Northeast Atlantic Ocean, underway sampler</t>
  </si>
  <si>
    <t>25862</t>
  </si>
  <si>
    <t>BM.1983,O155, 99, MV Resolution and MV Gardline Seeker, 02/08/1982, 58 3 6 N; 7 18  W; Northeast Atlantic Ocean, underway sampler</t>
  </si>
  <si>
    <t>25861</t>
  </si>
  <si>
    <t>BM.1983,O154, 98, MV Resolution and MV Gardline Seeker, 02/08/1982, 58 3 42 N; 7 20 6 W; Northeast Atlantic Ocean, underway sampler</t>
  </si>
  <si>
    <t>25860</t>
  </si>
  <si>
    <t>BM.1983,O153, 97, MV Resolution and MV Gardline Seeker, 02/08/1982, 58 1 48 N; 7 19 6 W; Northeast Atlantic Ocean, underway sampler</t>
  </si>
  <si>
    <t>25859</t>
  </si>
  <si>
    <t>BM.1983,O152, 96, MV Resolution and MV Gardline Seeker, 02/08/1982, 58 1 36 N; 7 23 18 W; Northeast Atlantic Ocean, underway sampler</t>
  </si>
  <si>
    <t>25858</t>
  </si>
  <si>
    <t>BM.1983,O151, 95, MV Resolution and MV Gardline Seeker, 02/08/1982, 58 2 24 N; 7 25 42 W; Northeast Atlantic Ocean, underway sampler</t>
  </si>
  <si>
    <t>25857</t>
  </si>
  <si>
    <t>BM.1983,O150, 94, MV Resolution and MV Gardline Seeker, 02/08/1982, 58 1 6 N; 7 26 48 W; Northeast Atlantic Ocean, underway sampler</t>
  </si>
  <si>
    <t>25856</t>
  </si>
  <si>
    <t>BM.1983,O15, 28, HMS Beagle, 02/11/1981, 53 4 54 N; 5 21  W; Northeast Atlantic Ocean, underway sampler</t>
  </si>
  <si>
    <t>25855</t>
  </si>
  <si>
    <t>BM.1983,O149, 93, MV Resolution and MV Gardline Seeker, 05/08/1982, 58 1 6 N; 7 34 12 W; Northeast Atlantic Ocean, underway sampler</t>
  </si>
  <si>
    <t>25854</t>
  </si>
  <si>
    <t>BM.1983,O148, 92, MV Resolution and MV Gardline Seeker, 05/08/1982, 58 2 18 N; 7 32 36 W; Northeast Atlantic Ocean, underway sampler</t>
  </si>
  <si>
    <t>25853</t>
  </si>
  <si>
    <t>BM.1983,O147, 91, MV Resolution and MV Gardline Seeker, 05/08/1982, 58 10 42 N; 7 22 54 W; Northeast Atlantic Ocean, underway sampler</t>
  </si>
  <si>
    <t>25852</t>
  </si>
  <si>
    <t>BM.1983,O146, 90, MV Resolution and MV Gardline Seeker, 04/08/1982, 58 0 24 N; 7 36 18 W; Northeast Atlantic Ocean, underway sampler</t>
  </si>
  <si>
    <t>25851</t>
  </si>
  <si>
    <t>BM.1983,O145, 89, MV Resolution and MV Gardline Seeker, 04/08/1982, 58 5 36 N; 7 30 18 W; Northeast Atlantic Ocean, underway sampler</t>
  </si>
  <si>
    <t>25850</t>
  </si>
  <si>
    <t>BM.1983,O144, 88, MV Resolution and MV Gardline Seeker, 04/08/1982, 58 5 18 N; 7 26  W; Northeast Atlantic Ocean, underway sampler</t>
  </si>
  <si>
    <t>25849</t>
  </si>
  <si>
    <t>BM.1983,O143, 87, MV Resolution and MV Gardline Seeker, 04/08/1982, 58 12 18 N; 7 22 30 W; Northeast Atlantic Ocean, underway sampler</t>
  </si>
  <si>
    <t>25848</t>
  </si>
  <si>
    <t>BM.1983,O142, 86, MV Resolution and MV Gardline Seeker, 01/08/1982, 58 1 36 N; 7 36 30 W; Northeast Atlantic Ocean, underway sampler</t>
  </si>
  <si>
    <t>25847</t>
  </si>
  <si>
    <t>BM.1983,O141, 85, MV Resolution and MV Gardline Seeker, 01/08/1982, 58 5  N; 7 32 30 W; Northeast Atlantic Ocean, underway sampler</t>
  </si>
  <si>
    <t>25846</t>
  </si>
  <si>
    <t>BM.1983,O140, 84, MV Resolution and MV Gardline Seeker, 01/08/1982, 58 9 36 N; 7 27 6 W; Northeast Atlantic Ocean, underway sampler</t>
  </si>
  <si>
    <t>25845</t>
  </si>
  <si>
    <t>BM.1983,O14, 3A, HMS Echo, 12/10/1982, 51 52 6 N; 1 30  E; Northeast Atlantic Ocean, Shipek grab</t>
  </si>
  <si>
    <t>25844</t>
  </si>
  <si>
    <t>BM.1983,O139, 83, MV Resolution and MV Gardline Seeker, 01/08/1982, 58 14 48 N; 7 21 6 W; Northeast Atlantic Ocean, underway sampler</t>
  </si>
  <si>
    <t>25843</t>
  </si>
  <si>
    <t>BM.1983,O138, 82, MV Resolution and MV Gardline Seeker, 31/07/1982, 58 13 18 N; 7 27 18 W; Northeast Atlantic Ocean, underway sampler</t>
  </si>
  <si>
    <t>25842</t>
  </si>
  <si>
    <t>BM.1983,O137, 81, MV Resolution and MV Gardline Seeker, 31/07/1982, 58 10 36 N; 7 30 30 W; Northeast Atlantic Ocean, underway sampler</t>
  </si>
  <si>
    <t>25841</t>
  </si>
  <si>
    <t>BM.1983,O136, 80, MV Resolution and MV Gardline Seeker, 31/07/1982, 58 7 54 N; 7 33 42 W; Northeast Atlantic Ocean, underway sampler</t>
  </si>
  <si>
    <t>25840</t>
  </si>
  <si>
    <t>BM.1983,O135, 79, MV Resolution and MV Gardline Seeker, 31/07/1982, 58 4 12 N; 7 37 54 W; Northeast Atlantic Ocean, underway sampler</t>
  </si>
  <si>
    <t>25839</t>
  </si>
  <si>
    <t>BM.1983,O134, 78, MV Resolution and MV Gardline Seeker, 30/07/1982, 58 13 48 N; 7 28 30 W; Northeast Atlantic Ocean, underway sampler</t>
  </si>
  <si>
    <t>25838</t>
  </si>
  <si>
    <t>BM.1983,O133, 77, MV Resolution and MV Gardline Seeker, 30/07/1982, 58 2 18 N; 7 41 54 W; Northeast Atlantic Ocean, underway sampler</t>
  </si>
  <si>
    <t>25837</t>
  </si>
  <si>
    <t>BM.1983,O132, 76, MV Resolution and MV Gardline Seeker, 29/07/1982, 58 3 48 N; 7 42 48 W; Northeast Atlantic Ocean, underway sampler</t>
  </si>
  <si>
    <t>25836</t>
  </si>
  <si>
    <t>BM.1983,O131, 75, MV Resolution and MV Gardline Seeker, 29/07/1982, 58 9  N; 7 36 36 W; Northeast Atlantic Ocean, underway sampler</t>
  </si>
  <si>
    <t>25835</t>
  </si>
  <si>
    <t>BM.1983,O130, 74, MV Resolution and MV Gardline Seeker, 29/07/1982, 58 14 48 N; 7 29 54 W; Northeast Atlantic Ocean, underway sampler</t>
  </si>
  <si>
    <t>25834</t>
  </si>
  <si>
    <t>BM.1983,O13, 11, HMS Echo, 12/10/1982, 51 50 18 N; 1 28 36 E; Northeast Atlantic Ocean, Shipek grab</t>
  </si>
  <si>
    <t>25833</t>
  </si>
  <si>
    <t>BM.1983,O129, 73, MV Resolution and MV Gardline Seeker, 28/07/1982, 58 13 12 N; 7 30 18 W; Northeast Atlantic Ocean, underway sampler</t>
  </si>
  <si>
    <t>25832</t>
  </si>
  <si>
    <t>BM.1983,O128, 72, MV Resolution and MV Gardline Seeker, 28/07/1982, 58 11 36 N; 7 32 6 W; Northeast Atlantic Ocean, underway sampler</t>
  </si>
  <si>
    <t>25831</t>
  </si>
  <si>
    <t>BM.1983,O127, 71, MV Resolution and MV Gardline Seeker, 28/07/1982, 58 4 30 N; 7 40 24 W; Northeast Atlantic Ocean, underway sampler</t>
  </si>
  <si>
    <t>25830</t>
  </si>
  <si>
    <t>BM.1983,O126, 70, MV Resolution and MV Gardline Seeker, 22/07/1982, 58 0 54 N; 7 38 42 W; Northeast Atlantic Ocean, underway sampler</t>
  </si>
  <si>
    <t>25829</t>
  </si>
  <si>
    <t>BM.1983,O125, 69, MV Resolution and MV Gardline Seeker, 22/07/1982, 58 6 18 N; 7 32 24 W; Northeast Atlantic Ocean, underway sampler</t>
  </si>
  <si>
    <t>25828</t>
  </si>
  <si>
    <t>BM.1983,O124, 68, MV Resolution and MV Gardline Seeker, 22/07/1982, 58 10 30 N; 7 27 36 W; Northeast Atlantic Ocean, underway sampler</t>
  </si>
  <si>
    <t>25827</t>
  </si>
  <si>
    <t>BM.1983,O123, 67, MV Resolution and MV Gardline Seeker, 22/07/1982, 58 12 54 N; 7 24 48 W; Northeast Atlantic Ocean, underway sampler</t>
  </si>
  <si>
    <t>25826</t>
  </si>
  <si>
    <t>BM.1983,O122, 66, MV Resolution and MV Gardline Seeker, 25/07/1982, 58 14 12 N; 7 24 48 W; Northeast Atlantic Ocean, underway sampler</t>
  </si>
  <si>
    <t>25825</t>
  </si>
  <si>
    <t>BM.1983,O121, 65, MV Resolution and MV Gardline Seeker, 25/07/1982, 58 10 48 N; 7 28 48 W; Northeast Atlantic Ocean, underway sampler</t>
  </si>
  <si>
    <t>25824</t>
  </si>
  <si>
    <t>BM.1983,O120, 64, MV Resolution and MV Gardline Seeker, 25/07/1982, 58 6 54 N; 7 33 18 W; Northeast Atlantic Ocean, underway sampler</t>
  </si>
  <si>
    <t>25823</t>
  </si>
  <si>
    <t>BM.1983,O12, 21, HMS Echo, 12/10/1982, 51 49  N; 1 26 24 E; Northeast Atlantic Ocean, Shipek grab</t>
  </si>
  <si>
    <t>25822</t>
  </si>
  <si>
    <t>BM.1983,O119, 63, MV Resolution and MV Gardline Seeker, 22/07/1982, 57 52 24 N; 7 39  W; Northeast Atlantic Ocean, underway sampler</t>
  </si>
  <si>
    <t>25821</t>
  </si>
  <si>
    <t>BM.1983,O118, 62, MV Resolution and MV Gardline Seeker, 22/07/1982, 57 52 42 N; 7 39 48 W; Northeast Atlantic Ocean, underway sampler</t>
  </si>
  <si>
    <t>25820</t>
  </si>
  <si>
    <t>BM.1983,O117, 61, MV Resolution and MV Gardline Seeker, 22/07/1982, 57 54 6 N; 7 34 36 W; Northeast Atlantic Ocean, underway sampler</t>
  </si>
  <si>
    <t>25819</t>
  </si>
  <si>
    <t>BM.1983,O116, 60, MV Resolution and MV Gardline Seeker, 22/07/1982, 57 53 48 N; 7 28 48 W; Northeast Atlantic Ocean, underway sampler</t>
  </si>
  <si>
    <t>25818</t>
  </si>
  <si>
    <t>BM.1983,O115, 59, MV Resolution and MV Gardline Seeker, 22/07/1982, 57 55 54 N; 7 30 18 W; Northeast Atlantic Ocean, underway sampler</t>
  </si>
  <si>
    <t>25817</t>
  </si>
  <si>
    <t>BM.1983,O114, 58, MV Resolution and MV Gardline Seeker, 22/07/1982, 57 56 36 N; 7 27 30 W; Northeast Atlantic Ocean, underway sampler</t>
  </si>
  <si>
    <t>25816</t>
  </si>
  <si>
    <t>BM.1983,O1133, 44, HMS Beagle, 26/01/1984, 51 19 6 N; 1 59 54 E; Northeast Atlantic Ocean, shipek grab</t>
  </si>
  <si>
    <t>25815</t>
  </si>
  <si>
    <t>BM.1983,O113, 57, MV Resolution and MV Gardline Seeker, 22/07/1982, 57 57 36 N; 7 25 48 W; Northeast Atlantic Ocean, underway sampler</t>
  </si>
  <si>
    <t>25814</t>
  </si>
  <si>
    <t>BM.1983,O112, 56, MV Resolution and MV Gardline Seeker, 22/07/1982, 57 57 54 N; 7 26 42 W; Northeast Atlantic Ocean, underway sampler</t>
  </si>
  <si>
    <t>25813</t>
  </si>
  <si>
    <t>BM.1983,O111, 55, MV Resolution and MV Gardline Seeker, 22/07/1982, 57 58 36 N; 7 28 54 W; Northeast Atlantic Ocean, underway sampler</t>
  </si>
  <si>
    <t>25812</t>
  </si>
  <si>
    <t>BM.1983,O110, 54, MV Resolution and MV Gardline Seeker, 22/07/1982, 57 59 6 N; 7 30 36 W; Northeast Atlantic Ocean, underway sampler</t>
  </si>
  <si>
    <t>25811</t>
  </si>
  <si>
    <t>BM.1983,O11, 31, HMS Echo, 12/10/1982, 51 48 24 N; 1 29 36 E; Northeast Atlantic Ocean, Shipek grab</t>
  </si>
  <si>
    <t>25810</t>
  </si>
  <si>
    <t>BM.1983,O109, 53, MV Resolution and MV Gardline Seeker, 22/07/1982, 58 1 6 N; 7 32  W; Northeast Atlantic Ocean, underway sampler</t>
  </si>
  <si>
    <t>25809</t>
  </si>
  <si>
    <t>BM.1983,O108, 52, MV Resolution and MV Gardline Seeker, 22/07/1982, 57 59 24 N; 7 26 42 W; Northeast Atlantic Ocean, underway sampler</t>
  </si>
  <si>
    <t>25808</t>
  </si>
  <si>
    <t>BM.1983,O107, 51, MV Resolution and MV Gardline Seeker, 22/07/1982, 57 58 30 N; 7 23 42 W; Northeast Atlantic Ocean, underway sampler</t>
  </si>
  <si>
    <t>25807</t>
  </si>
  <si>
    <t>BM.1983,O106, 50, MV Resolution and MV Gardline Seeker, 21/07/1982, 57 59 42 N; 7 34 54 W; Northeast Atlantic Ocean, underway sampler</t>
  </si>
  <si>
    <t>25806</t>
  </si>
  <si>
    <t>BM.1983,O105, 49, MV Resolution and MV Gardline Seeker, 21/07/1982, 57 58 36 N; 7 31 30 W; Northeast Atlantic Ocean, underway sampler</t>
  </si>
  <si>
    <t>25805</t>
  </si>
  <si>
    <t>BM.1983,O104, 48, MV Resolution and MV Gardline Seeker, 21/07/1982, 57 58 6 N; 7 29 48 W; Northeast Atlantic Ocean, underway sampler</t>
  </si>
  <si>
    <t>25804</t>
  </si>
  <si>
    <t>BM.1983,O103, 47, MV Resolution and MV Gardline Seeker, 21/07/1982, 57 57 18 N; 7 27 30 W; Northeast Atlantic Ocean, underway sampler</t>
  </si>
  <si>
    <t>25803</t>
  </si>
  <si>
    <t>BM.1983,O102, 46, MV Resolution and MV Gardline Seeker, 21/07/1982, 57 58  N; 7 34 24 W; Northeast Atlantic Ocean, underway sampler</t>
  </si>
  <si>
    <t>25802</t>
  </si>
  <si>
    <t>BM.1983,O101, 45, MV Resolution and MV Gardline Seeker, 21/07/1982, 57 53 18 N; 7 29 18 W; Northeast Atlantic Ocean, underway sampler</t>
  </si>
  <si>
    <t>25801</t>
  </si>
  <si>
    <t>BM.1983,O100, 44, MV Resolution and MV Gardline Seeker, 21/07/1982, 57 55 6 N; 7 40  W; Northeast Atlantic Ocean, underway sampler</t>
  </si>
  <si>
    <t>25800</t>
  </si>
  <si>
    <t>BM.1983,O10, 88, HMS Echo, 12/10/1982, 51 41 36 N; 1 22 4 E; Northeast Atlantic Ocean, Shipek grab</t>
  </si>
  <si>
    <t>25799</t>
  </si>
  <si>
    <t>BM.1983,O1, 1, HMS Echo, 02/09/1982, 51 53  N; 1 30 6 E; Northeast Atlantic Ocean, Shipek grab</t>
  </si>
  <si>
    <t>25798</t>
  </si>
  <si>
    <t>BM.1982,O99, 1, HMS Egeria, 04/03/1980, 51 48 51 N; 1 33 41 E; Northeast Atlantic Ocean, Shipek grab</t>
  </si>
  <si>
    <t>25797</t>
  </si>
  <si>
    <t>BM.1982,O98, 9, HMS Egeria, 29/10/1981, 52 2 35 N; 1 39 13 E; Northeast Atlantic Ocean, Shipek grab</t>
  </si>
  <si>
    <t>25796</t>
  </si>
  <si>
    <t>BM.1982,O97, 8, HMS Egeria, 29/10/1981, 52   N; 1 37 46 E; Northeast Atlantic Ocean, Shipek grab</t>
  </si>
  <si>
    <t>25795</t>
  </si>
  <si>
    <t>BM.1982,O96, 7, HMS Egeria, 29/10/1981, 52 1 25 N; 1 36 55 E; Northeast Atlantic Ocean, Shipek grab</t>
  </si>
  <si>
    <t>25794</t>
  </si>
  <si>
    <t>BM.1982,O94, 5, HMS Egeria, 29/10/1981, 51 57 35 N; 1 31 13 E; Northeast Atlantic Ocean, Shipek grab</t>
  </si>
  <si>
    <t>25793</t>
  </si>
  <si>
    <t>BM.1982,O932, 42, MV Master Surveyor, 25/09/1982, 57 50 12 N; 6 37 48 W; Northeast Atlantic Ocean, Van Veen grab</t>
  </si>
  <si>
    <t>25792</t>
  </si>
  <si>
    <t>BM.1982,O931, 41, MV Master Surveyor, 25/09/1982, 57 52 42 N; 6 27  W; Northeast Atlantic Ocean, Van Veen grab</t>
  </si>
  <si>
    <t>25791</t>
  </si>
  <si>
    <t>BM.1982,O930, 40, MV Master Surveyor, 25/09/1982, 57 52 30 N; 6 30 48 W; Northeast Atlantic Ocean, Van Veen grab</t>
  </si>
  <si>
    <t>25790</t>
  </si>
  <si>
    <t>BM.1982,O93, 4, HMS Egeria, 28/10/1981, 51 57 9 N; 1 29 9 E; Northeast Atlantic Ocean, Shipek grab</t>
  </si>
  <si>
    <t>25789</t>
  </si>
  <si>
    <t>BM.1982,O929, 39, MV Master Surveyor, 25/09/1982, 57 50 30 N; 6 30 30 W; Northeast Atlantic Ocean, Van Veen grab</t>
  </si>
  <si>
    <t>25788</t>
  </si>
  <si>
    <t>BM.1982,O928, 37, MV Master Surveyor, 25/09/1982, 57 50 36 N; 6 26 42 W; Northeast Atlantic Ocean, Van Veen grab</t>
  </si>
  <si>
    <t>25787</t>
  </si>
  <si>
    <t>BM.1982,O927, 36, MV Master Surveyor, 25/09/1982, 57 46 36 N; 6 26 12 W; Northeast Atlantic Ocean, Van Veen grab</t>
  </si>
  <si>
    <t>25786</t>
  </si>
  <si>
    <t>BM.1982,O926, 35, MV Master Surveyor, 25/09/1982, 57 48 48 N; 6 22 42 W; Northeast Atlantic Ocean, Van Veen grab</t>
  </si>
  <si>
    <t>25785</t>
  </si>
  <si>
    <t>BM.1982,O925, 34, MV Master Surveyor, 25/09/1982, 57 48 36 N; 6 26 30 W; Northeast Atlantic Ocean, Van Veen grab</t>
  </si>
  <si>
    <t>25784</t>
  </si>
  <si>
    <t>BM.1982,O924, 33, MV Master Surveyor, 25/09/1982, 57 48 30 N; 6 30 12 W; Northeast Atlantic Ocean, Van Veen grab</t>
  </si>
  <si>
    <t>25783</t>
  </si>
  <si>
    <t>BM.1982,O923, 32, MV Master Surveyor, 25/09/1982, 57 48 24 N; 6 34  W; Northeast Atlantic Ocean, Van Veen grab</t>
  </si>
  <si>
    <t>25782</t>
  </si>
  <si>
    <t>BM.1982,O922, 31, MV Master Surveyor, 25/09/1982, 57 48 12 N; 6 37 48 W; Northeast Atlantic Ocean, Van Veen grab</t>
  </si>
  <si>
    <t>25781</t>
  </si>
  <si>
    <t>BM.1982,O921, 30, MV Master Surveyor, 25/09/1982, 57 48 6 N; 6 41 36 W; Northeast Atlantic Ocean, Van Veen grab</t>
  </si>
  <si>
    <t>25780</t>
  </si>
  <si>
    <t>BM.1982,O920, 29, MV Master Surveyor, 25/09/1982, 57 48  N; 6 45 18 W; Northeast Atlantic Ocean, Van Veen grab</t>
  </si>
  <si>
    <t>25779</t>
  </si>
  <si>
    <t>BM.1982,O92, 3, HMS Egeria, 28/10/1981, 51 56 38 N; 1 33 58 E; Northeast Atlantic Ocean, Shipek grab</t>
  </si>
  <si>
    <t>25778</t>
  </si>
  <si>
    <t>BM.1982,O919, 28, MV Master Surveyor, 25/09/1982, 57 41 54 N; 6 44 30 W; Northeast Atlantic Ocean, Van Veen grab</t>
  </si>
  <si>
    <t>25777</t>
  </si>
  <si>
    <t>BM.1982,O918, 27, MV Master Surveyor, 25/09/1982, 57 43 54 N; 6 44 48 W; Northeast Atlantic Ocean, Van Veen grab</t>
  </si>
  <si>
    <t>25776</t>
  </si>
  <si>
    <t>BM.1982,O917, 26, MV Master Surveyor, 25/09/1982, 57 44 6 N; 6 41  W; Northeast Atlantic Ocean, Van Veen grab</t>
  </si>
  <si>
    <t>25775</t>
  </si>
  <si>
    <t>24867</t>
  </si>
  <si>
    <t>BM.1982,O916, 25, MV Master Surveyor, 25/09/1982, 57 44 12 N; 6 37 18 W; Northeast Atlantic Ocean, Van Veen grab</t>
  </si>
  <si>
    <t>25774</t>
  </si>
  <si>
    <t>BM.1982,O915, 24, MV Master Surveyor, 25/09/1982, 57 44 18 N; 6 33 30 W; Northeast Atlantic Ocean, van veen grab</t>
  </si>
  <si>
    <t>25773</t>
  </si>
  <si>
    <t>BM.1982,O914, 23, MV Master Surveyor, 25/09/1982, 57 45 42 N; 6 52 36 W; Northeast Atlantic Ocean, van veen grab</t>
  </si>
  <si>
    <t>25772</t>
  </si>
  <si>
    <t>BM.1982,O913, 22, MV Master Surveyor, 25/09/1982, 57 45 48 N; 6 48 54 W; Northeast Atlantic Ocean, van veen grab</t>
  </si>
  <si>
    <t>25771</t>
  </si>
  <si>
    <t>BM.1982,O912, 21, MV Master Surveyor, 25/09/1982, 57 46  N; 6 45  W; Northeast Atlantic Ocean, van veen grab</t>
  </si>
  <si>
    <t>25770</t>
  </si>
  <si>
    <t>BM.1982,O911, 20, MV Master Surveyor, 25/09/1982, 57 46 6 N; 6 41 18 W; Northeast Atlantic Ocean, van veen grab</t>
  </si>
  <si>
    <t>25769</t>
  </si>
  <si>
    <t>BM.1982,O910, 19, MV Master Surveyor, 25/09/1982, 57 46 12 N; 6 37 30 W; Northeast Atlantic Ocean, van veen grab</t>
  </si>
  <si>
    <t>25768</t>
  </si>
  <si>
    <t>BM.1982,O91, 2, HMS Egeria, 28/10/1981, 51 58 34 N; 1 36 7 E; Northeast Atlantic Ocean, Shipek grab</t>
  </si>
  <si>
    <t>25767</t>
  </si>
  <si>
    <t>BM.1982,O909, 18, MV Master Surveyor, 25/09/1982, 57 46 24 N; 6 33 42 W; Northeast Atlantic Ocean, van veen grab</t>
  </si>
  <si>
    <t>25766</t>
  </si>
  <si>
    <t>BM.1982,O908, 17, MV Master Surveyor, 24/09/1982, 57 46 30 N; 6 29 54 W; Northeast Atlantic Ocean, van veen grab</t>
  </si>
  <si>
    <t>25765</t>
  </si>
  <si>
    <t>BM.1982,O907, 16, MV Master Surveyor, 24/09/1982, 57 49  N; 6 19 12 W; Northeast Atlantic Ocean, van veen grab</t>
  </si>
  <si>
    <t>25764</t>
  </si>
  <si>
    <t>BM.1982,O906, 15, MV Master Surveyor, 24/09/1982, 57 49  N; 6 15 6 W; Northeast Atlantic Ocean, van veen grab</t>
  </si>
  <si>
    <t>25763</t>
  </si>
  <si>
    <t>BM.1982,O905, 14, MV Master Surveyor, 24/09/1982, 57 49 6 N; 6 11 24 W; Northeast Atlantic Ocean, van veen grab</t>
  </si>
  <si>
    <t>25762</t>
  </si>
  <si>
    <t>BM.1982,O904, 13, MV Master Surveyor, 24/09/1982, 57 49 18 N; 6 7 36 W; Northeast Atlantic Ocean, van veen grab</t>
  </si>
  <si>
    <t>25761</t>
  </si>
  <si>
    <t>BM.1982,O903, 12, MV Master Surveyor, 24/09/1982, 57 49 24 N; 6 3 48 W; Northeast Atlantic Ocean, van veen grab</t>
  </si>
  <si>
    <t>25760</t>
  </si>
  <si>
    <t>BM.1982,O902, 11, MV Master Surveyor, 24/09/1982, 57 47 18 N; 6 7 24 W; Northeast Atlantic Ocean, van veen grab</t>
  </si>
  <si>
    <t>25759</t>
  </si>
  <si>
    <t>BM.1982,O901, 10, MV Master Surveyor, 24/09/1982, 57 51 18 N; 6 7 48 W; Northeast Atlantic Ocean, van veen grab</t>
  </si>
  <si>
    <t>25758</t>
  </si>
  <si>
    <t>BM.1982,O900, 8, MV Master Surveyor, 24/09/1982, 57 51  N; 6 15 24 W; Northeast Atlantic Ocean, van veen grab</t>
  </si>
  <si>
    <t>25757</t>
  </si>
  <si>
    <t>BM.1982,O90, 1, HMS Egeria, 28/10/1981, 52 0 7 N; 1 37 14 E; Northeast Atlantic Ocean, Shipek grab</t>
  </si>
  <si>
    <t>25756</t>
  </si>
  <si>
    <t>BM.1982,O9, 17, HMS Fox, 16/02/1980, 51 40 43 N; 6 20 34 W; Northeast Atlantic Ocean, Shipek grab</t>
  </si>
  <si>
    <t>25755</t>
  </si>
  <si>
    <t>BM.1982,O899, 7, MV Master Surveyor, 24/09/1982, 57 53 12 N; 6 11 48 W; Northeast Atlantic Ocean, van veen grab</t>
  </si>
  <si>
    <t>25754</t>
  </si>
  <si>
    <t>BM.1982,O898, 6, MV Master Surveyor, 24/09/1982, 57 53 6 N; 6 15 42 W; Northeast Atlantic Ocean, van veen grab</t>
  </si>
  <si>
    <t>25753</t>
  </si>
  <si>
    <t>BM.1982,O897, 5, MV Master Surveyor, 24/09/1982, 57 55 6 N; 6 15 54 W; Northeast Atlantic Ocean, Smith-Macintyre grab</t>
  </si>
  <si>
    <t>25752</t>
  </si>
  <si>
    <t>BM.1982,O896, 2, MV Master Surveyor, 24/09/1982, 57 54 48 N; 6 23 24 W; Northeast Atlantic Ocean, Smith-Macintyre grab</t>
  </si>
  <si>
    <t>25751</t>
  </si>
  <si>
    <t>BM.1982,O895, 1, MV Master Surveyor, 23/09/1982, 57 54 42 N; 6 27 6 W; Northeast Atlantic Ocean, Smith-Macintyre grab</t>
  </si>
  <si>
    <t>25750</t>
  </si>
  <si>
    <t>BM.1982,O894, 521, HMS Bulldog, 26/03/1982, 52 38 6 N; 1 59 6 E; Northeast Atlantic Ocean, barcoo grab</t>
  </si>
  <si>
    <t>25749</t>
  </si>
  <si>
    <t>BM.1982,O893, 520, HMS Bulldog, 26/03/1982, 52 38 6 N; 1 58 6 E; Northeast Atlantic Ocean, barcoo grab</t>
  </si>
  <si>
    <t>25748</t>
  </si>
  <si>
    <t>BM.1982,O892, 519, HMS Bulldog, 26/03/1982, 52 38 12 N; 1 57  E; Northeast Atlantic Ocean, barcoo grab</t>
  </si>
  <si>
    <t>25747</t>
  </si>
  <si>
    <t>BM.1982,O891, 518, HMS Bulldog, 26/03/1982, 52 38 12 N; 1 55 36 E; Northeast Atlantic Ocean, barcoo grab</t>
  </si>
  <si>
    <t>25746</t>
  </si>
  <si>
    <t>BM.1982,O890, 517, HMS Bulldog, 26/03/1982, 52 37 24 N; 1 55 30 E; Northeast Atlantic Ocean, barcoo grab</t>
  </si>
  <si>
    <t>25745</t>
  </si>
  <si>
    <t>BM.1982,O89, 26, HMS Fox, 02/04/1981, 50 11 12 N; 4 21 6 W; Northeast Atlantic Ocean, Shipek grab</t>
  </si>
  <si>
    <t>25744</t>
  </si>
  <si>
    <t>BM.1982,O889, 516, HMS Bulldog, 26/03/1982, 52 37 24 N; 1 56 30 E; Northeast Atlantic Ocean, barcoo grab</t>
  </si>
  <si>
    <t>25743</t>
  </si>
  <si>
    <t>BM.1982,O888, 515, HMS Bulldog, 26/03/1982, 52 37 18 N; 1 58  E; Northeast Atlantic Ocean, barcoo grab</t>
  </si>
  <si>
    <t>25742</t>
  </si>
  <si>
    <t>BM.1982,O887, 514, HMS Bulldog, 25/03/1982, 52 37 18 N; 1 59 6 E; Northeast Atlantic Ocean, barcoo grab</t>
  </si>
  <si>
    <t>25741</t>
  </si>
  <si>
    <t>BM.1982,O886, 513, HMS Bulldog, 25/03/1982, 52 36 30 N; 1 57 36 E; Northeast Atlantic Ocean, barcoo grab</t>
  </si>
  <si>
    <t>25740</t>
  </si>
  <si>
    <t>BM.1982,O885, 512, HMS Bulldog, 25/03/1982, 52 36 30 N; 1 56 30 E; Northeast Atlantic Ocean, barcoo grab</t>
  </si>
  <si>
    <t>25739</t>
  </si>
  <si>
    <t>BM.1982,O884, 511, HMS Bulldog, 25/03/1982, 52 36 30 N; 1 55 24 E; Northeast Atlantic Ocean, barcoo grab</t>
  </si>
  <si>
    <t>25738</t>
  </si>
  <si>
    <t>BM.1982,O883, 510, HMS Bulldog, 25/03/1982, 52 21 12 N; 1 44 24 E; Northeast Atlantic Ocean, barcoo grab</t>
  </si>
  <si>
    <t>25737</t>
  </si>
  <si>
    <t>BM.1982,O882, 509, HMS Bulldog, 25/03/1982, 52 38 30 N; 1 58 6 E; Northeast Atlantic Ocean, barcoo grab</t>
  </si>
  <si>
    <t>25736</t>
  </si>
  <si>
    <t>BM.1982,O881, 508, HMS Bulldog, 25/03/1982, 52 38 36 N; 1 57  E; Northeast Atlantic Ocean, barcoo grab</t>
  </si>
  <si>
    <t>25735</t>
  </si>
  <si>
    <t>BM.1982,O880, 507, HMS Bulldog, 25/03/1982, 52 38 36 N; 1 55 36 E; Northeast Atlantic Ocean, barcoo grab</t>
  </si>
  <si>
    <t>25734</t>
  </si>
  <si>
    <t>BM.1982,O88, 25, HMS Fox, 02/04/1981, 50 11 12 N; 4 26 12 W; Northeast Atlantic Ocean, Shipek grab</t>
  </si>
  <si>
    <t>25733</t>
  </si>
  <si>
    <t>BM.1982,O879, 506, HMS Bulldog, 25/03/1982, 52 38 30 N; 1 55 18 E; Northeast Atlantic Ocean, barcoo grab</t>
  </si>
  <si>
    <t>25732</t>
  </si>
  <si>
    <t>BM.1982,O878, 505, HMS Bulldog, 25/03/1982, 52 38 12 N; 1 55 18 E; Northeast Atlantic Ocean, barcoo grab</t>
  </si>
  <si>
    <t>25731</t>
  </si>
  <si>
    <t>BM.1982,O877, 504, HMS Bulldog, 25/03/1982, 52 37 18 N; 1 55 12 E; Northeast Atlantic Ocean, barcoo grab</t>
  </si>
  <si>
    <t>25730</t>
  </si>
  <si>
    <t>BM.1982,O876, 503, HMS Bulldog, 25/03/1982, 52 36 30 N; 1 55 12 E; Northeast Atlantic Ocean, barcoo grab</t>
  </si>
  <si>
    <t>25729</t>
  </si>
  <si>
    <t>BM.1982,O875, 502, HMS Bulldog, 25/03/1982, 52 36 6 N; 1 55 18 E; Northeast Atlantic Ocean, barcoo grab</t>
  </si>
  <si>
    <t>25728</t>
  </si>
  <si>
    <t>BM.1982,O874, 501, HMS Bulldog, 25/03/1982, 52 35 18 N; 1 55 12 E; Northeast Atlantic Ocean, barcoo grab</t>
  </si>
  <si>
    <t>25727</t>
  </si>
  <si>
    <t>BM.1982,O873, 500, HMS Bulldog, 25/03/1982, 52 34 30 N; 1 55 6 E; Northeast Atlantic Ocean, barcoo grab</t>
  </si>
  <si>
    <t>25726</t>
  </si>
  <si>
    <t>BM.1982,O872, 499, HMS Bulldog, 25/03/1982, 52 36 30 N; 1 54 12 E; Northeast Atlantic Ocean, barcoo grab</t>
  </si>
  <si>
    <t>25725</t>
  </si>
  <si>
    <t>BM.1982,O871, 498, HMS Bulldog, 24/03/1982, 52 37 18 N; 1 54 12 E; Northeast Atlantic Ocean, barcoo grab</t>
  </si>
  <si>
    <t>25724</t>
  </si>
  <si>
    <t>BM.1982,O870, 497, HMS Bulldog, 24/03/1982, 52 38 6 N; 1 54 12 E; Northeast Atlantic Ocean, barcoo grab</t>
  </si>
  <si>
    <t>25723</t>
  </si>
  <si>
    <t>BM.1982,O87, 24, HMS Fox, 02/04/1981, 50 11 42 N; 4 20 24 W; Northeast Atlantic Ocean, Shipek grab</t>
  </si>
  <si>
    <t>25722</t>
  </si>
  <si>
    <t>BM.1982,O869, 496, HMS Bulldog, 24/03/1982, 52 38 30 N; 1 53 30 E; Northeast Atlantic Ocean, barcoo grab</t>
  </si>
  <si>
    <t>25721</t>
  </si>
  <si>
    <t>BM.1982,O868, 495, HMS Bulldog, 24/03/1982, 52 37 24 N; 1 53 12 E; Northeast Atlantic Ocean, barcoo grab</t>
  </si>
  <si>
    <t>25720</t>
  </si>
  <si>
    <t>BM.1982,O867, 494, HMS Bulldog, 24/03/1982, 52 37  N; 1 53 6 E; Northeast Atlantic Ocean, barcoo grab</t>
  </si>
  <si>
    <t>25719</t>
  </si>
  <si>
    <t>BM.1982,O866, 493, HMS Bulldog, 24/03/1982, 52 36 12 N; 1 53  E; Northeast Atlantic Ocean, barcoo grab</t>
  </si>
  <si>
    <t>25718</t>
  </si>
  <si>
    <t>BM.1982,O865, 492, HMS Bulldog, 24/03/1982, 52 35 24 N; 1 53  E; Northeast Atlantic Ocean, barcoo grab</t>
  </si>
  <si>
    <t>25717</t>
  </si>
  <si>
    <t>BM.1982,O864, 491, HMS Bulldog, 24/03/1982, 52 34 36 N; 1 53  E; Northeast Atlantic Ocean, barcoo grab</t>
  </si>
  <si>
    <t>25716</t>
  </si>
  <si>
    <t>BM.1982,O863, 490, HMS Bulldog, 24/03/1982, 52 33 30 N; 1 51 30 E; Northeast Atlantic Ocean, barcoo grab</t>
  </si>
  <si>
    <t>25715</t>
  </si>
  <si>
    <t>BM.1982,O862, 488, HMS Bulldog, 24/03/1982, 52 36 6 N; 1 59 6 E; Northeast Atlantic Ocean, barcoo grab</t>
  </si>
  <si>
    <t>25714</t>
  </si>
  <si>
    <t>BM.1982,O861, 487, HMS Bulldog, 24/03/1982, 52 36 6 N; 1 58  E; Northeast Atlantic Ocean, barcoo grab</t>
  </si>
  <si>
    <t>25713</t>
  </si>
  <si>
    <t>BM.1982,O860, 486, HMS Bulldog, 24/03/1982, 52 36 6 N; 1 56 30 E; Northeast Atlantic Ocean, barcoo grab</t>
  </si>
  <si>
    <t>25712</t>
  </si>
  <si>
    <t>BM.1982,O86, 23, HMS Fox, 31/03/1981, 50 10 42 N; 4 23 30 W; Northeast Atlantic Ocean, Shipek grab</t>
  </si>
  <si>
    <t>25711</t>
  </si>
  <si>
    <t>BM.1982,O859, 485, HMS Bulldog, 24/03/1982, 52 36 12 N; 1 55 30 E; Northeast Atlantic Ocean, barcoo grab</t>
  </si>
  <si>
    <t>25710</t>
  </si>
  <si>
    <t>BM.1982,O858, 484, HMS Bulldog, 24/03/1982, 52 35 24 N; 1 55 24 E; Northeast Atlantic Ocean, barcoo grab</t>
  </si>
  <si>
    <t>25709</t>
  </si>
  <si>
    <t>BM.1982,O857, 483, HMS Bulldog, 24/03/1982, 52 35 18 N; 1 56 30 E; Northeast Atlantic Ocean, barcoo grab</t>
  </si>
  <si>
    <t>25708</t>
  </si>
  <si>
    <t>BM.1982,O856, 482, HMS Bulldog, 24/03/1982, 52 35 18 N; 1 57 30 E; Northeast Atlantic Ocean, barcoo grab</t>
  </si>
  <si>
    <t>25707</t>
  </si>
  <si>
    <t>BM.1982,O855, 481, HMS Bulldog, 24/03/1982, 52 35 18 N; 1 59  E; Northeast Atlantic Ocean, barcoo grab</t>
  </si>
  <si>
    <t>25706</t>
  </si>
  <si>
    <t>BM.1982,O854, 480, HMS Bulldog, 24/03/1982, 52 34 30 N; 1 58 30 E; Northeast Atlantic Ocean, barcoo grab</t>
  </si>
  <si>
    <t>25705</t>
  </si>
  <si>
    <t>BM.1982,O853, 479, HMS Bulldog, 24/03/1982, 52 34 30 N; 1 57 30 E; Northeast Atlantic Ocean, barcoo grab</t>
  </si>
  <si>
    <t>25704</t>
  </si>
  <si>
    <t>BM.1982,O852, 478, HMS Bulldog, 24/03/1982, 52 34 30 N; 1 56 24 E; Northeast Atlantic Ocean, barcoo grab</t>
  </si>
  <si>
    <t>25703</t>
  </si>
  <si>
    <t>BM.1982,O851, 477, HMS Bulldog, 24/03/1982, 52 34 30 N; 1 55 24 E; Northeast Atlantic Ocean, barcoo grab</t>
  </si>
  <si>
    <t>25702</t>
  </si>
  <si>
    <t>BM.1982,O850, 476, HMS Bulldog, 24/03/1982, 52 34 6 N; 1 55 18 E; Northeast Atlantic Ocean, barcoo grab</t>
  </si>
  <si>
    <t>25701</t>
  </si>
  <si>
    <t>BM.1982,O85, 22, HMS Fox, 31/03/1981, 50 10 6 N; 4 26 12 W; Northeast Atlantic Ocean, Shipek grab</t>
  </si>
  <si>
    <t>25700</t>
  </si>
  <si>
    <t>BM.1982,O849, 475, HMS Bulldog, 24/03/1982, 52 34 6 N; 1 56 24 E; Northeast Atlantic Ocean, barcoo grab</t>
  </si>
  <si>
    <t>25699</t>
  </si>
  <si>
    <t>BM.1982,O848, 474, HMS Bulldog, 24/03/1982, 52 34 6 N; 1 57 30 E; Northeast Atlantic Ocean, barcoo grab</t>
  </si>
  <si>
    <t>25698</t>
  </si>
  <si>
    <t>BM.1982,O847, 473, HMS Bulldog, 24/03/1982, 52 34 6 N; 1 58 30 E; Northeast Atlantic Ocean, barcoo grab</t>
  </si>
  <si>
    <t>25697</t>
  </si>
  <si>
    <t>BM.1982,O846, 472, HMS Bulldog, 24/03/1982, 52 33 18 N; 1 58 30 E; Northeast Atlantic Ocean, barcoo grab</t>
  </si>
  <si>
    <t>25696</t>
  </si>
  <si>
    <t>BM.1982,O845, 471, HMS Bulldog, 24/03/1982, 52 33 18 N; 1 57 24 E; Northeast Atlantic Ocean, barcoo grab</t>
  </si>
  <si>
    <t>25695</t>
  </si>
  <si>
    <t>BM.1982,O844, 470, HMS Bulldog, 24/03/1982, 52 33 18 N; 1 56 18 E; Northeast Atlantic Ocean, barcoo grab</t>
  </si>
  <si>
    <t>25694</t>
  </si>
  <si>
    <t>BM.1982,O843, 469, HMS Bulldog, 24/03/1982, 52 30 18 N; 1 55  E; Northeast Atlantic Ocean, barcoo grab</t>
  </si>
  <si>
    <t>25693</t>
  </si>
  <si>
    <t>BM.1982,O842, 468, HMS Bulldog, 24/03/1982, 52 33 18 N; 1 54  E; Northeast Atlantic Ocean, barcoo grab</t>
  </si>
  <si>
    <t>25692</t>
  </si>
  <si>
    <t>BM.1982,O841, 467, HMS Bulldog, 24/03/1982, 52 32 30 N; 1 54  E; Northeast Atlantic Ocean, barcoo grab</t>
  </si>
  <si>
    <t>25691</t>
  </si>
  <si>
    <t>BM.1982,O840, 466, HMS Bulldog, 24/03/1982, 52 32 30 N; 1 55 18 E; Northeast Atlantic Ocean, barcoo grab</t>
  </si>
  <si>
    <t>25690</t>
  </si>
  <si>
    <t>BM.1982,O84, 21, HMS Fox, 31/03/1981, 50 10 6 N; 4 17 54 W; Northeast Atlantic Ocean, Shipek grab</t>
  </si>
  <si>
    <t>25689</t>
  </si>
  <si>
    <t>BM.1982,O839, 465, HMS Bulldog, 24/03/1982, 52 32 30 N; 1 56 18 E; Northeast Atlantic Ocean, barcoo grab</t>
  </si>
  <si>
    <t>25688</t>
  </si>
  <si>
    <t>BM.1982,O838, 464, HMS Bulldog, 24/03/1982, 52 15 30 N; 2 1 24 E; Northeast Atlantic Ocean, barcoo grab</t>
  </si>
  <si>
    <t>25687</t>
  </si>
  <si>
    <t>BM.1982,O837, 463, HMS Bulldog, 24/03/1982, 52 32 30 N; 1 58 24 E; Northeast Atlantic Ocean, barcoo grab</t>
  </si>
  <si>
    <t>25686</t>
  </si>
  <si>
    <t>BM.1982,O836, 462, HMS Bulldog, 24/03/1982, 52 32 6 N; 1 59 30 E; Northeast Atlantic Ocean, barcoo grab</t>
  </si>
  <si>
    <t>25685</t>
  </si>
  <si>
    <t>BM.1982,O835, 461, HMS Bulldog, 24/03/1982, 52 32 6 N; 1 58 24 E; Northeast Atlantic Ocean, barcoo grab</t>
  </si>
  <si>
    <t>25684</t>
  </si>
  <si>
    <t>BM.1982,O834, 460, HMS Bulldog, 24/03/1982, 52 32 6 N; 1 57 18 E; Northeast Atlantic Ocean, barcoo grab</t>
  </si>
  <si>
    <t>25683</t>
  </si>
  <si>
    <t>BM.1982,O833, 459, HMS Bulldog, 24/03/1982, 52 32 6 N; 1 56 18 E; Northeast Atlantic Ocean, barcoo grab</t>
  </si>
  <si>
    <t>25682</t>
  </si>
  <si>
    <t>BM.1982,O832, 458, HMS Bulldog, 23/03/1982, 52 32 6 N; 1 55 6 E; Northeast Atlantic Ocean, barcoo grab</t>
  </si>
  <si>
    <t>25681</t>
  </si>
  <si>
    <t>BM.1982,O831, 457, HMS Bulldog, 23/03/1982, 52 32 6 N; 1 53 24 E; Northeast Atlantic Ocean, barcoo grab</t>
  </si>
  <si>
    <t>25680</t>
  </si>
  <si>
    <t>BM.1982,O830, 456, HMS Bulldog, 23/03/1982, 52 31 24 N; 1 56 18 E; Northeast Atlantic Ocean, barcoo grab</t>
  </si>
  <si>
    <t>25679</t>
  </si>
  <si>
    <t>BM.1982,O83, 20, HMS Fox, 31/03/1981, 50 12 24 N; 4 24 30 W; Northeast Atlantic Ocean, Shipek grab</t>
  </si>
  <si>
    <t>25678</t>
  </si>
  <si>
    <t>BM.1982,O829, 455, HMS Bulldog, 23/03/1982, 52 31 18 N; 1 57 18 E; Northeast Atlantic Ocean, barcoo grab</t>
  </si>
  <si>
    <t>25677</t>
  </si>
  <si>
    <t>BM.1982,O828, 454, HMS Bulldog, 23/03/1982, 52 31 12 N; 1 58 24 E; Northeast Atlantic Ocean, barcoo grab</t>
  </si>
  <si>
    <t>25676</t>
  </si>
  <si>
    <t>BM.1982,O827, 453, HMS Bulldog, 23/03/1982, 52 31 18 N; 1 59 24 E; Northeast Atlantic Ocean, barcoo grab</t>
  </si>
  <si>
    <t>25675</t>
  </si>
  <si>
    <t>BM.1982,O826, 452, HMS Bulldog, 23/03/1982, 52 25 12 N; 1 56 36 E; Northeast Atlantic Ocean, barcoo grab</t>
  </si>
  <si>
    <t>25674</t>
  </si>
  <si>
    <t>BM.1982,O825, 451, HMS Bulldog, 23/03/1982, 52 25 12 N; 1 59 12 E; Northeast Atlantic Ocean, barcoo grab</t>
  </si>
  <si>
    <t>25673</t>
  </si>
  <si>
    <t>BM.1982,O824, 450, HMS Bulldog, 23/03/1982, 52 24 18 N; 1 58 6 E; Northeast Atlantic Ocean, barcoo grab</t>
  </si>
  <si>
    <t>25672</t>
  </si>
  <si>
    <t>BM.1982,O823, 449, HMS Bulldog, 23/03/1982, 52 24 24 N; 1 57  E; Northeast Atlantic Ocean, barcoo grab</t>
  </si>
  <si>
    <t>25671</t>
  </si>
  <si>
    <t>BM.1982,O822, 448, HMS Bulldog, 23/03/1982, 52 24 24 N; 1 56 12 E; Northeast Atlantic Ocean, barcoo grab</t>
  </si>
  <si>
    <t>25670</t>
  </si>
  <si>
    <t>BM.1982,O821, 447, HMS Bulldog, 23/03/1982, 52 22 6 N; 1 47 30 E; Northeast Atlantic Ocean, barcoo grab</t>
  </si>
  <si>
    <t>25669</t>
  </si>
  <si>
    <t>BM.1982,O820, 446, HMS Bulldog, 23/03/1982, 52 21 18 N; 1 47 30 E; Northeast Atlantic Ocean, barcoo grab</t>
  </si>
  <si>
    <t>25668</t>
  </si>
  <si>
    <t>BM.1982,O82, 19, HMS Fox, 31/03/1981, 50 12 54 N; 4 25 24 W; Northeast Atlantic Ocean, Shipek grab</t>
  </si>
  <si>
    <t>25667</t>
  </si>
  <si>
    <t>BM.1982,O819, 445, HMS Bulldog, 23/03/1982, 52 20 36 N; 1 47 24 E; Northeast Atlantic Ocean, barcoo grab</t>
  </si>
  <si>
    <t>25666</t>
  </si>
  <si>
    <t>BM.1982,O818, 444, HMS Bulldog, 23/03/1982, 52 20 6 N; 1 47 18 E; Northeast Atlantic Ocean, barcoo grab</t>
  </si>
  <si>
    <t>25665</t>
  </si>
  <si>
    <t>BM.1982,O817, 443, HMS Bulldog, 18/03/1982, 52 31 12 N; 1 56 6 E; Northeast Atlantic Ocean, barcoo grab</t>
  </si>
  <si>
    <t>25664</t>
  </si>
  <si>
    <t>BM.1982,O816, 442, HMS Bulldog, 18/03/1982, 52 31 18 N; 1 54 36 E; Northeast Atlantic Ocean, barcoo grab</t>
  </si>
  <si>
    <t>25663</t>
  </si>
  <si>
    <t>BM.1982,O815, 441, HMS Bulldog, 18/03/1982, 52 31 18 N; 1 53 36 E; Northeast Atlantic Ocean, barcoo grab</t>
  </si>
  <si>
    <t>25662</t>
  </si>
  <si>
    <t>BM.1982,O814, 440, HMS Bulldog, 18/03/1982, 52 30 30 N; 1 53  E; Northeast Atlantic Ocean, barcoo grab</t>
  </si>
  <si>
    <t>25661</t>
  </si>
  <si>
    <t>BM.1982,O813, 439, HMS Bulldog, 18/03/1982, 52 30 30 N; 1 54 6 E; Northeast Atlantic Ocean, barcoo grab</t>
  </si>
  <si>
    <t>25660</t>
  </si>
  <si>
    <t>BM.1982,O812, 438, HMS Bulldog, 18/03/1982, 52 30 6 N; 1 54 12 E; Northeast Atlantic Ocean, barcoo grab</t>
  </si>
  <si>
    <t>25659</t>
  </si>
  <si>
    <t>BM.1982,O811, 437, HMS Bulldog, 18/03/1982, 52 30 6 N; 1 52 36 E; Northeast Atlantic Ocean, barcoo grab</t>
  </si>
  <si>
    <t>25658</t>
  </si>
  <si>
    <t>BM.1982,O810, 436, HMS Bulldog, 18/03/1982, 52 29 18 N; 1 51 30 E; Northeast Atlantic Ocean, barcoo grab</t>
  </si>
  <si>
    <t>25657</t>
  </si>
  <si>
    <t>BM.1982,O81, 18, HMS Fox, 31/03/1981, 50 14 36 N; 4 25 36 W; Northeast Atlantic Ocean, Shipek grab</t>
  </si>
  <si>
    <t>25656</t>
  </si>
  <si>
    <t>BM.1982,O809, 435, HMS Bulldog, 18/03/1982, 52 29 18 N; 1 52 36 E; Northeast Atlantic Ocean, barcoo grab</t>
  </si>
  <si>
    <t>25655</t>
  </si>
  <si>
    <t>BM.1982,O808, 434, HMS Bulldog, 18/03/1982, 52 29 18 N; 1 54  E; Northeast Atlantic Ocean, barcoo grab</t>
  </si>
  <si>
    <t>25654</t>
  </si>
  <si>
    <t>BM.1982,O807, 432, HMS Bulldog, 18/03/1982, 52 28 30 N; 1 52 36 E; Northeast Atlantic Ocean, barcoo grab</t>
  </si>
  <si>
    <t>25653</t>
  </si>
  <si>
    <t>BM.1982,O806, 431, HMS Bulldog, 18/03/1982, 52 28 30 N; 1 51 24 E; Northeast Atlantic Ocean, barcoo grab</t>
  </si>
  <si>
    <t>25652</t>
  </si>
  <si>
    <t>BM.1982,O805, 430, HMS Bulldog, 18/03/1982, 52 28 6 N; 1 51 24 E; Northeast Atlantic Ocean, barcoo grab</t>
  </si>
  <si>
    <t>25651</t>
  </si>
  <si>
    <t>BM.1982,O804, 429, HMS Bulldog, 18/03/1982, 52 28 6 N; 1 52 24 E; Northeast Atlantic Ocean, barcoo grab</t>
  </si>
  <si>
    <t>25650</t>
  </si>
  <si>
    <t>BM.1982,O803, 428, HMS Bulldog, 18/03/1982, 52 28 6 N; 1 53 36 E; Northeast Atlantic Ocean, barcoo grab</t>
  </si>
  <si>
    <t>25649</t>
  </si>
  <si>
    <t>BM.1982,O802, 427, HMS Bulldog, 18/03/1982, 52 27 18 N; 1 53 36 E; Northeast Atlantic Ocean, barcoo grab</t>
  </si>
  <si>
    <t>25648</t>
  </si>
  <si>
    <t>BM.1982,O801, 426, HMS Bulldog, 18/03/1982, 52 27 18 N; 1 52 24 E; Northeast Atlantic Ocean, barcoo grab</t>
  </si>
  <si>
    <t>25647</t>
  </si>
  <si>
    <t>BM.1982,O800, 425, HMS Bulldog, 18/03/1982, 52 27 18 N; 1 51 24 E; Northeast Atlantic Ocean, barcoo grab</t>
  </si>
  <si>
    <t>25646</t>
  </si>
  <si>
    <t>BM.1982,O80, 17, HMS Fox, 31/03/1981, 50 14 42 N; 4 19 6 W; Northeast Atlantic Ocean, Shipek grab</t>
  </si>
  <si>
    <t>25645</t>
  </si>
  <si>
    <t>BM.1982,O8, 12, HMS Fox, 16/02/1980, 51 35 14 N; 6 25 6 W; Northeast Atlantic Ocean, Shipek grab</t>
  </si>
  <si>
    <t>25644</t>
  </si>
  <si>
    <t>BM.1982,O799, 424, HMS Bulldog, 18/03/1982, 52 26 30 N; 1 51 24 E; Northeast Atlantic Ocean, barcoo grab</t>
  </si>
  <si>
    <t>25643</t>
  </si>
  <si>
    <t>BM.1982,O798, 423, HMS Bulldog, 18/03/1982, 52 26 24 N; 1 52 24 E; Northeast Atlantic Ocean, barcoo grab</t>
  </si>
  <si>
    <t>25642</t>
  </si>
  <si>
    <t>BM.1982,O797, 422, HMS Bulldog, 18/03/1982, 52 26 24 N; 1 53 30 E; Northeast Atlantic Ocean, barcoo grab</t>
  </si>
  <si>
    <t>25641</t>
  </si>
  <si>
    <t>BM.1982,O796, 421, HMS Bulldog, 18/03/1982, 52 25 12 N; 1 52 24 E; Northeast Atlantic Ocean, barcoo grab</t>
  </si>
  <si>
    <t>25640</t>
  </si>
  <si>
    <t>BM.1982,O795, 420, HMS Bulldog, 18/03/1982, 52 25 12 N; 1 53 24 E; Northeast Atlantic Ocean, barcoo grab</t>
  </si>
  <si>
    <t>25639</t>
  </si>
  <si>
    <t>BM.1982,O794, 419, HMS Bulldog, 18/03/1982, 52 24 30 N; 1 52 18 E; Northeast Atlantic Ocean, barcoo grab</t>
  </si>
  <si>
    <t>25638</t>
  </si>
  <si>
    <t>BM.1982,O793, 418, HMS Bulldog, 18/03/1982, 52 24 30 N; 1 52 18 E; Northeast Atlantic Ocean, barcoo grab</t>
  </si>
  <si>
    <t>25637</t>
  </si>
  <si>
    <t>BM.1982,O792, 417, HMS Bulldog, 18/03/1982, 52 27 18 N; 1 50 18 E; Northeast Atlantic Ocean, barcoo grab</t>
  </si>
  <si>
    <t>25636</t>
  </si>
  <si>
    <t>BM.1982,O791, 416, HMS Bulldog, 18/03/1982, 52 26 18 N; 1 50 12 E; Northeast Atlantic Ocean, barcoo grab</t>
  </si>
  <si>
    <t>25635</t>
  </si>
  <si>
    <t>BM.1982,O790, 415, HMS Bulldog, 18/03/1982, 52 25 18 N; 1 48 6 E; Northeast Atlantic Ocean, barcoo grab</t>
  </si>
  <si>
    <t>25634</t>
  </si>
  <si>
    <t>BM.1982,O79, 16, HMS Fox, 31/03/1981, 50 14 54 N; 4 11  W; Northeast Atlantic Ocean, Shipek grab</t>
  </si>
  <si>
    <t>25633</t>
  </si>
  <si>
    <t>BM.1982,O789, 414, HMS Bulldog, 18/03/1982, 52 24 36 N; 1 48  E; Northeast Atlantic Ocean, barcoo grab</t>
  </si>
  <si>
    <t>25632</t>
  </si>
  <si>
    <t>BM.1982,O788, 413, HMS Bulldog, 18/03/1982, 52 24 6 N; 1 47 36 E; Northeast Atlantic Ocean, barcoo grab</t>
  </si>
  <si>
    <t>25631</t>
  </si>
  <si>
    <t>BM.1982,O787, 412, HMS Bulldog, 18/03/1982, 52 23 18 N; 1 47 30 E; Northeast Atlantic Ocean, barcoo grab</t>
  </si>
  <si>
    <t>25630</t>
  </si>
  <si>
    <t>BM.1982,O786, 411, HMS Bulldog, 18/03/1982, 52 22 30 N; 1 47 30 E; Northeast Atlantic Ocean, barcoo grab</t>
  </si>
  <si>
    <t>25629</t>
  </si>
  <si>
    <t>BM.1982,O785, 410, HMS Bulldog, 18/03/1982, 52 22 30 N; 1 46 24 E; Northeast Atlantic Ocean, barcoo grab</t>
  </si>
  <si>
    <t>25628</t>
  </si>
  <si>
    <t>BM.1982,O784, 409, HMS Bulldog, 18/03/1982, 52 21 24 N; 1 46 24 E; Northeast Atlantic Ocean, barcoo grab</t>
  </si>
  <si>
    <t>25627</t>
  </si>
  <si>
    <t>BM.1982,O783, 408, HMS Bulldog, 18/03/1982, 52 20 30 N; 1 46 18 E; Northeast Atlantic Ocean, barcoo grab</t>
  </si>
  <si>
    <t>25626</t>
  </si>
  <si>
    <t>BM.1982,O782, 407, HMS Bulldog, 18/03/1982, 52 20 12 N; 1 46 18 E; Northeast Atlantic Ocean, barcoo grab</t>
  </si>
  <si>
    <t>25625</t>
  </si>
  <si>
    <t>BM.1982,O781, 406, HMS Bulldog, 18/03/1982, 52 20 36 N; 1 44 12 E; Northeast Atlantic Ocean, barcoo grab</t>
  </si>
  <si>
    <t>25624</t>
  </si>
  <si>
    <t>BM.1982,O780, 405, HMS Bulldog, 18/03/1982, 52 20 30 N; 1 45 12 E; Northeast Atlantic Ocean, barcoo grab</t>
  </si>
  <si>
    <t>25623</t>
  </si>
  <si>
    <t>BM.1982,O78, 15, HMS Fox, 31/03/1981, 50 10 54 N; 4 12  W; Northeast Atlantic Ocean, Shipek grab</t>
  </si>
  <si>
    <t>25622</t>
  </si>
  <si>
    <t>BM.1982,O779, 404, HMS Bulldog, 18/03/1982, 52 21 18 N; 1 45 18 E; Northeast Atlantic Ocean, barcoo grab</t>
  </si>
  <si>
    <t>25621</t>
  </si>
  <si>
    <t>BM.1982,O778, 402, HMS Bulldog, 18/03/1982, 52 22 30 N; 1 46 30 E; Northeast Atlantic Ocean, barcoo grab</t>
  </si>
  <si>
    <t>25620</t>
  </si>
  <si>
    <t>BM.1982,O777, 401, HMS Bulldog, 18/03/1982, 52 23 18 N; 1 46 30 E; Northeast Atlantic Ocean, barcoo grab</t>
  </si>
  <si>
    <t>25619</t>
  </si>
  <si>
    <t>BM.1982,O776, 400, HMS Bulldog, 18/03/1982, 52 22 30 N; 1 45 24 E; Northeast Atlantic Ocean, barcoo grab</t>
  </si>
  <si>
    <t>25618</t>
  </si>
  <si>
    <t>BM.1982,O775, 399, HMS Bulldog, 18/03/1982, 52 23 18 N; 1 45 30 E; Northeast Atlantic Ocean, barcoo grab</t>
  </si>
  <si>
    <t>25617</t>
  </si>
  <si>
    <t>BM.1982,O774, 398, HMS Bulldog, 18/03/1982, 52 25 12 N; 1 55 30 E; Northeast Atlantic Ocean, barcoo grab</t>
  </si>
  <si>
    <t>25616</t>
  </si>
  <si>
    <t>BM.1982,O773, 397, HMS Bulldog, 18/03/1982, 52 25 36 N; 1 58 6 E; Northeast Atlantic Ocean, barcoo grab</t>
  </si>
  <si>
    <t>25615</t>
  </si>
  <si>
    <t>BM.1982,O772, 396, HMS Bulldog, 18/03/1982, 52 25 30 N; 1 59 12 E; Northeast Atlantic Ocean, barcoo grab</t>
  </si>
  <si>
    <t>25614</t>
  </si>
  <si>
    <t>BM.1982,O771, 395, HMS Bulldog, 18/03/1982, 52 26 18 N; 1 59 12 E; Northeast Atlantic Ocean, barcoo grab</t>
  </si>
  <si>
    <t>25613</t>
  </si>
  <si>
    <t>BM.1982,O770, 394, HMS Bulldog, 18/03/1982, 52 26 24 N; 1 58 6 E; Northeast Atlantic Ocean, barcoo grab</t>
  </si>
  <si>
    <t>25612</t>
  </si>
  <si>
    <t>BM.1982,O77, 14, HMS Fox, 31/03/1981, 50 11 12 N; 4 4 42 W; Northeast Atlantic Ocean, Shipek grab</t>
  </si>
  <si>
    <t>25611</t>
  </si>
  <si>
    <t>BM.1982,O769, 393, HMS Bulldog, 18/03/1982, 52 26 24 N; 1 57 6 E; Northeast Atlantic Ocean, barcoo grab</t>
  </si>
  <si>
    <t>25610</t>
  </si>
  <si>
    <t>BM.1982,O768, 392, HMS Bulldog, 18/03/1982, 52 26 24 N; 1 56  E; Northeast Atlantic Ocean, barcoo grab</t>
  </si>
  <si>
    <t>25609</t>
  </si>
  <si>
    <t>BM.1982,O767, 391, HMS Bulldog, 18/03/1982, 52 27 12 N; 1 56  E; Northeast Atlantic Ocean, barcoo grab</t>
  </si>
  <si>
    <t>25608</t>
  </si>
  <si>
    <t>BM.1982,O766, 390, HMS Bulldog, 18/03/1982, 52 27 12 N; 1 57 6 E; Northeast Atlantic Ocean, barcoo grab</t>
  </si>
  <si>
    <t>25607</t>
  </si>
  <si>
    <t>BM.1982,O765, 389, HMS Bulldog, 18/03/1982, 52 27 12 N; 1 58 12 E; Northeast Atlantic Ocean, barcoo grab</t>
  </si>
  <si>
    <t>25606</t>
  </si>
  <si>
    <t>BM.1982,O764, 388, HMS Bulldog, 18/03/1982, 52 27 12 N; 1 59 12 E; Northeast Atlantic Ocean, barcoo grab</t>
  </si>
  <si>
    <t>25605</t>
  </si>
  <si>
    <t>BM.1982,O763, 387, HMS Bulldog, 18/03/1982, 52 28  N; 1 59 18 E; Northeast Atlantic Ocean, barcoo grab</t>
  </si>
  <si>
    <t>25604</t>
  </si>
  <si>
    <t>BM.1982,O762, 386, HMS Bulldog, 18/03/1982, 52 28 6 N; 1 58 12 E; Northeast Atlantic Ocean, barcoo grab</t>
  </si>
  <si>
    <t>25603</t>
  </si>
  <si>
    <t>BM.1982,O761, 385, HMS Bulldog, 18/03/1982, 52 28 6 N; 1 57 6 E; Northeast Atlantic Ocean, barcoo grab</t>
  </si>
  <si>
    <t>25602</t>
  </si>
  <si>
    <t>BM.1982,O760, 384, HMS Bulldog, 18/03/1982, 52 28 18 N; 1 56 6 E; Northeast Atlantic Ocean, barcoo grab</t>
  </si>
  <si>
    <t>25601</t>
  </si>
  <si>
    <t>BM.1982,O76, 13, HMS Fox, 31/03/1981, 50 10 12 N; 4 0 6 W; Northeast Atlantic Ocean, Shipek grab</t>
  </si>
  <si>
    <t>25600</t>
  </si>
  <si>
    <t>BM.1982,O759, 383, HMS Bulldog, 18/03/1982, 52 28 30 N; 1 56 6 E; Northeast Atlantic Ocean, barcoo grab</t>
  </si>
  <si>
    <t>25599</t>
  </si>
  <si>
    <t>BM.1982,O758, 382, HMS Bulldog, 18/03/1982, 52 28 30 N; 1 57 12 E; Northeast Atlantic Ocean, barcoo grab</t>
  </si>
  <si>
    <t>25598</t>
  </si>
  <si>
    <t>BM.1982,O757, 381, HMS Bulldog, 18/03/1982, 52 28 24 N; 1 58 12 E; Northeast Atlantic Ocean, barcoo grab</t>
  </si>
  <si>
    <t>25597</t>
  </si>
  <si>
    <t>BM.1982,O756, 380, HMS Bulldog, 18/03/1982, 52 28 24 N; 1 59 18 E; Northeast Atlantic Ocean, barcoo grab</t>
  </si>
  <si>
    <t>25596</t>
  </si>
  <si>
    <t>BM.1982,O755, 379, HMS Bulldog, 18/03/1982, 52 29 12 N; 1 59 18 E; Northeast Atlantic Ocean, barcoo grab</t>
  </si>
  <si>
    <t>25595</t>
  </si>
  <si>
    <t>BM.1982,O754, 378, HMS Bulldog, 18/03/1982, 52 29 12 N; 1 58 18 E; Northeast Atlantic Ocean, barcoo grab</t>
  </si>
  <si>
    <t>25594</t>
  </si>
  <si>
    <t>BM.1982,O753, 377, HMS Bulldog, 18/03/1982, 52 29 18 N; 1 57 12 E; Northeast Atlantic Ocean, barcoo grab</t>
  </si>
  <si>
    <t>25593</t>
  </si>
  <si>
    <t>BM.1982,O752, 376, HMS Bulldog, 18/03/1982, 52 29 18 N; 1 56 6 E; Northeast Atlantic Ocean, barcoo grab</t>
  </si>
  <si>
    <t>25592</t>
  </si>
  <si>
    <t>BM.1982,O751, 375, HMS Bulldog, 18/03/1982, 52 30 6 N; 1 56  E; Northeast Atlantic Ocean, barcoo grab</t>
  </si>
  <si>
    <t>25591</t>
  </si>
  <si>
    <t>BM.1982,O750, 374, HMS Bulldog, 18/03/1982, 52 30 6 N; 1 57 12 E; Northeast Atlantic Ocean, barcoo grab</t>
  </si>
  <si>
    <t>25590</t>
  </si>
  <si>
    <t>BM.1982,O75, 12, HMS Fox, 31/03/1981, 50 10 6 N; 4 10 6 W; Northeast Atlantic Ocean, Shipek grab</t>
  </si>
  <si>
    <t>25589</t>
  </si>
  <si>
    <t>BM.1982,O749, 373, HMS Bulldog, 18/03/1982, 52 30  N; 1 58 18 E; Northeast Atlantic Ocean, barcoo grab</t>
  </si>
  <si>
    <t>25588</t>
  </si>
  <si>
    <t>BM.1982,O748, 372, HMS Bulldog, 18/03/1982, 52 30  N; 1 59 24 E; Northeast Atlantic Ocean, barcoo grab</t>
  </si>
  <si>
    <t>25587</t>
  </si>
  <si>
    <t>BM.1982,O747, 371, HMS Bulldog, 18/03/1982, 52 30 24 N; 1 59 30 E; Northeast Atlantic Ocean, barcoo grab</t>
  </si>
  <si>
    <t>25586</t>
  </si>
  <si>
    <t>BM.1982,O746, 370, HMS Bulldog, 18/03/1982, 52 30 24 N; 1 58 24 E; Northeast Atlantic Ocean, barcoo grab</t>
  </si>
  <si>
    <t>25585</t>
  </si>
  <si>
    <t>BM.1982,O745, 369, HMS Bulldog, 18/03/1982, 52 30 30 N; 1 57 18 E; Northeast Atlantic Ocean, barcoo grab</t>
  </si>
  <si>
    <t>25584</t>
  </si>
  <si>
    <t>BM.1982,O744, 368, HMS Bulldog, 18/03/1982, 52 30 30 N; 1 56 12 E; Northeast Atlantic Ocean, barcoo grab</t>
  </si>
  <si>
    <t>25583</t>
  </si>
  <si>
    <t>BM.1982,O743, 367, HMS Bulldog, 08/10/1981, 52 24 48 N; 1 51 24 E; Northeast Atlantic Ocean, barcoo grab</t>
  </si>
  <si>
    <t>25582</t>
  </si>
  <si>
    <t>BM.1982,O742, 366, HMS Bulldog, 08/10/1981, 52 25 30 N; 1 51 30 E; Northeast Atlantic Ocean, barcoo grab</t>
  </si>
  <si>
    <t>25581</t>
  </si>
  <si>
    <t>BM.1982,O741, 365, HMS Bulldog, 08/10/1981, 52 25 30 N; 1 50 18 E; Northeast Atlantic Ocean, barcoo grab</t>
  </si>
  <si>
    <t>25580</t>
  </si>
  <si>
    <t>BM.1982,O740, 364, HMS Bulldog, 08/10/1981, 52 24 48 N; 1 50 18 E; Northeast Atlantic Ocean, barcoo grab</t>
  </si>
  <si>
    <t>25579</t>
  </si>
  <si>
    <t>BM.1982,O74, 11, HMS Fox, 30/03/1981, 50 11 42 N; 4 12 6 W; Northeast Atlantic Ocean, Shipek grab</t>
  </si>
  <si>
    <t>25578</t>
  </si>
  <si>
    <t>BM.1982,O739, 363, HMS Bulldog, 08/10/1981, 52 24 12 N; 1 50 12 E; Northeast Atlantic Ocean, barcoo grab</t>
  </si>
  <si>
    <t>25577</t>
  </si>
  <si>
    <t>BM.1982,O738, 362, HMS Bulldog, 08/10/1981, 52 24 6 N; 1 51 18 E; Northeast Atlantic Ocean, barcoo grab</t>
  </si>
  <si>
    <t>25576</t>
  </si>
  <si>
    <t>BM.1982,O737, 361, HMS Bulldog, 08/10/1981, 52 24 6 N; 1 52 24 E; Northeast Atlantic Ocean, barcoo grab</t>
  </si>
  <si>
    <t>25575</t>
  </si>
  <si>
    <t>BM.1982,O736, 360, HMS Bulldog, 08/10/1981, 52 24 6 N; 1 53 30 E; Northeast Atlantic Ocean, barcoo grab</t>
  </si>
  <si>
    <t>25574</t>
  </si>
  <si>
    <t>BM.1982,O735, 359, HMS Bulldog, 08/10/1981, 52 23 30 N; 1 51 24 E; Northeast Atlantic Ocean, barcoo grab</t>
  </si>
  <si>
    <t>25573</t>
  </si>
  <si>
    <t>BM.1982,O734, 358, HMS Bulldog, 08/10/1981, 52 23 24 N; 1 53 30 E; Northeast Atlantic Ocean, barcoo grab</t>
  </si>
  <si>
    <t>25572</t>
  </si>
  <si>
    <t>BM.1982,O733, 357, HMS Bulldog, 08/10/1981, 52 23 24 N; 1 52 24 E; Northeast Atlantic Ocean, barcoo grab</t>
  </si>
  <si>
    <t>25571</t>
  </si>
  <si>
    <t>BM.1982,O732, 355, HMS Bulldog, 07/10/1981, 52 23 30 N; 1 50 12 E; Northeast Atlantic Ocean, barcoo grab</t>
  </si>
  <si>
    <t>25570</t>
  </si>
  <si>
    <t>BM.1982,O731, 354, HMS Bulldog, 07/10/1981, 52 22 48 N; 1 50 12 E; Northeast Atlantic Ocean, barcoo grab</t>
  </si>
  <si>
    <t>25569</t>
  </si>
  <si>
    <t>BM.1982,O730, 353, HMS Bulldog, 07/10/1981, 52 22 48 N; 1 51 12 E; Northeast Atlantic Ocean, barcoo grab</t>
  </si>
  <si>
    <t>25568</t>
  </si>
  <si>
    <t>BM.1982,O73, 10, HMS Fox, 30/03/1981, 50 12 12 N; 4 16 12 W; Northeast Atlantic Ocean, Shipek grab</t>
  </si>
  <si>
    <t>25567</t>
  </si>
  <si>
    <t>BM.1982,O729, 352, HMS Bulldog, 07/10/1981, 52 22 42 N; 1 52 24 E; Northeast Atlantic Ocean, barcoo grab</t>
  </si>
  <si>
    <t>25566</t>
  </si>
  <si>
    <t>BM.1982,O728, 351, HMS Bulldog, 07/10/1981, 52 22 48 N; 1 53 24 E; Northeast Atlantic Ocean, barcoo grab</t>
  </si>
  <si>
    <t>25565</t>
  </si>
  <si>
    <t>BM.1982,O727, 350, HMS Bulldog, 07/10/1981, 52 22  N; 1 53 24 E; Northeast Atlantic Ocean, barcoo grab</t>
  </si>
  <si>
    <t>25564</t>
  </si>
  <si>
    <t>BM.1982,O726, 349, HMS Bulldog, 07/10/1981, 52 22  N; 1 52 18 E; Northeast Atlantic Ocean, barcoo grab</t>
  </si>
  <si>
    <t>25563</t>
  </si>
  <si>
    <t>BM.1982,O725, 348, HMS Bulldog, 07/10/1981, 52 22 6 N; 1 51 18 E; Northeast Atlantic Ocean, barcoo grab</t>
  </si>
  <si>
    <t>25562</t>
  </si>
  <si>
    <t>BM.1982,O724, 347, HMS Bulldog, 07/10/1981, 52 22 12 N; 1 50 6 E; Northeast Atlantic Ocean, barcoo grab</t>
  </si>
  <si>
    <t>25561</t>
  </si>
  <si>
    <t>BM.1982,O723, 346, HMS Bulldog, 07/10/1981, 52 21 30 N; 1 50  E; Northeast Atlantic Ocean, barcoo grab</t>
  </si>
  <si>
    <t>25560</t>
  </si>
  <si>
    <t>BM.1982,O722, 345, HMS Bulldog, 07/10/1981, 52 21 24 N; 1 51  E; Northeast Atlantic Ocean, barcoo grab</t>
  </si>
  <si>
    <t>25559</t>
  </si>
  <si>
    <t>BM.1982,O721, 344, HMS Bulldog, 07/10/1981, 52 21 18 N; 1 52 18 E; Northeast Atlantic Ocean, barcoo grab</t>
  </si>
  <si>
    <t>25558</t>
  </si>
  <si>
    <t>BM.1982,O720, 343, HMS Bulldog, 07/10/1981, 52 21 18 N; 1 53 12 E; Northeast Atlantic Ocean, barcoo grab</t>
  </si>
  <si>
    <t>25557</t>
  </si>
  <si>
    <t>BM.1982,O72, 9, HMS Fox, 30/03/1981, 50 12 18 N; 4 8 36 W; Northeast Atlantic Ocean, Shipek grab</t>
  </si>
  <si>
    <t>25556</t>
  </si>
  <si>
    <t>BM.1982,O719, 342, HMS Bulldog, 07/10/1981, 52 20 36 N; 1 53 18 E; Northeast Atlantic Ocean, barcoo grab</t>
  </si>
  <si>
    <t>25555</t>
  </si>
  <si>
    <t>BM.1982,O718, 341, HMS Bulldog, 07/10/1981, 52 20 48 N; 1 52 6 E; Northeast Atlantic Ocean, barcoo grab</t>
  </si>
  <si>
    <t>25554</t>
  </si>
  <si>
    <t>BM.1982,O717, 340, HMS Bulldog, 07/10/1981, 52 20 6 N; 1 52 18 E; Northeast Atlantic Ocean, barcoo grab</t>
  </si>
  <si>
    <t>25553</t>
  </si>
  <si>
    <t>BM.1982,O716, 339, HMS Bulldog, 07/10/1981, 52 20  N; 1 53 12 E; Northeast Atlantic Ocean, barcoo grab</t>
  </si>
  <si>
    <t>25552</t>
  </si>
  <si>
    <t>BM.1982,O715, 338, HMS Bulldog, 07/10/1981, 52 19 18 N; 1 53 12 E; Northeast Atlantic Ocean, barcoo grab</t>
  </si>
  <si>
    <t>25551</t>
  </si>
  <si>
    <t>BM.1982,O714, 337, HMS Bulldog, 07/10/1981, 52 19 24 N; 1 52  E; Northeast Atlantic Ocean, barcoo grab</t>
  </si>
  <si>
    <t>25550</t>
  </si>
  <si>
    <t>BM.1982,O713, 336, HMS Bulldog, 07/10/1981, 52 19 24 N; 1 50 54 E; Northeast Atlantic Ocean, barcoo grab</t>
  </si>
  <si>
    <t>25549</t>
  </si>
  <si>
    <t>BM.1982,O712, 335, HMS Bulldog, 07/10/1981, 52 20  N; 1 51  E; Northeast Atlantic Ocean, barcoo grab</t>
  </si>
  <si>
    <t>25548</t>
  </si>
  <si>
    <t>BM.1982,O711, 334, HMS Bulldog, 07/10/1981, 52 20 48 N; 1 51 12 E; Northeast Atlantic Ocean, barcoo grab</t>
  </si>
  <si>
    <t>25547</t>
  </si>
  <si>
    <t>BM.1982,O710, 333, HMS Bulldog, 07/10/1981, 52 20 48 N; 1 49 54 E; Northeast Atlantic Ocean, barcoo grab</t>
  </si>
  <si>
    <t>25546</t>
  </si>
  <si>
    <t>BM.1982,O71, 8, HMS Fox, 30/03/1981, 50 12 54 N; 4 1 30 W; Northeast Atlantic Ocean, Shipek grab</t>
  </si>
  <si>
    <t>25545</t>
  </si>
  <si>
    <t>BM.1982,O709, 332, HMS Bulldog, 07/10/1981, 52 20 6 N; 1 49 54 E; Northeast Atlantic Ocean, barcoo grab</t>
  </si>
  <si>
    <t>25544</t>
  </si>
  <si>
    <t>BM.1982,O708, 331, HMS Bulldog, 07/10/1981, 52 19 30 N; 1 49 48 E; Northeast Atlantic Ocean, barcoo grab</t>
  </si>
  <si>
    <t>25543</t>
  </si>
  <si>
    <t>BM.1982,O707, 330, HMS Bulldog, 07/10/1981, 52 19 30 N; 1 47 54 E; Northeast Atlantic Ocean, barcoo grab</t>
  </si>
  <si>
    <t>25542</t>
  </si>
  <si>
    <t>BM.1982,O706, 329, HMS Bulldog, 07/10/1981, 52 20 6 N; 1 48 48 E; Northeast Atlantic Ocean, barcoo grab</t>
  </si>
  <si>
    <t>25541</t>
  </si>
  <si>
    <t>BM.1982,O705, 327, HMS Bulldog, 07/10/1981, 52 21 30 N; 1 49  E; Northeast Atlantic Ocean, barcoo grab</t>
  </si>
  <si>
    <t>25540</t>
  </si>
  <si>
    <t>BM.1982,O704, 326, HMS Bulldog, 07/10/1981, 52 22 6 N; 1 49  E; Northeast Atlantic Ocean, barcoo grab</t>
  </si>
  <si>
    <t>25539</t>
  </si>
  <si>
    <t>BM.1982,O703, 325, HMS Bulldog, 07/10/1981, 52 22 54 N; 1 49 6 E; Northeast Atlantic Ocean, barcoo grab</t>
  </si>
  <si>
    <t>25538</t>
  </si>
  <si>
    <t>BM.1982,O702, 322, HMS Bulldog, 07/10/1981, 52 24 48 N; 1 49 12 E; Northeast Atlantic Ocean, barcoo grab</t>
  </si>
  <si>
    <t>25537</t>
  </si>
  <si>
    <t>BM.1982,O701, 321, HMS Bulldog, 07/10/1981, 52 25 30 N; 1 49 18 E; Northeast Atlantic Ocean, barcoo grab</t>
  </si>
  <si>
    <t>25536</t>
  </si>
  <si>
    <t>BM.1982,O700, 320, HMS Bulldog, 07/10/1981, 52 26 54 N; 1 49 24 E; Northeast Atlantic Ocean, barcoo grab</t>
  </si>
  <si>
    <t>25535</t>
  </si>
  <si>
    <t>BM.1982,O70, 7, HMS Fox, 30/03/1981, 50 13 24 N; 4 3 12 W; Northeast Atlantic Ocean, Shipek grab</t>
  </si>
  <si>
    <t>25534</t>
  </si>
  <si>
    <t>BM.1982,O7, 9, HMS Fox, 16/02/1980, 51 39 23 N; 6 29 56 W; Northeast Atlantic Ocean, Shipek grab</t>
  </si>
  <si>
    <t>25533</t>
  </si>
  <si>
    <t>BM.1982,O699, 319, HMS Bulldog, 07/10/1981, 52 27 36 N; 1 49 30 E; Northeast Atlantic Ocean, Barcoo grab</t>
  </si>
  <si>
    <t>25532</t>
  </si>
  <si>
    <t>BM.1982,O698, 318, HMS Bulldog, 07/10/1981, 52 28 12 N; 1 50 36 E; Northeast Atlantic Ocean, Barcoo grab</t>
  </si>
  <si>
    <t>25531</t>
  </si>
  <si>
    <t>BM.1982,O697, 317, HMS Bulldog, 07/10/1981, 52 28 48 N; 1 50 42 E; Northeast Atlantic Ocean, Barcoo grab</t>
  </si>
  <si>
    <t>25530</t>
  </si>
  <si>
    <t>BM.1982,O696, 316, HMS Bulldog, 07/10/1981, 52 29 30 N; 1 50 42 E; Northeast Atlantic Ocean, Barcoo grab</t>
  </si>
  <si>
    <t>25529</t>
  </si>
  <si>
    <t>BM.1982,O695, 315, HMS Bulldog, 07/10/1981, 52 30 12 N; 1 52  E; Northeast Atlantic Ocean, Barcoo grab</t>
  </si>
  <si>
    <t>25528</t>
  </si>
  <si>
    <t>BM.1982,O694, 314, HMS Bulldog, 07/10/1981, 52 30 48 N; 1 52  E; Northeast Atlantic Ocean, Barcoo grab</t>
  </si>
  <si>
    <t>25527</t>
  </si>
  <si>
    <t>BM.1982,O693, 313, HMS Bulldog, 07/10/1981, 52 31 30 N; 1 52 42 E; Northeast Atlantic Ocean, Barcoo grab</t>
  </si>
  <si>
    <t>25526</t>
  </si>
  <si>
    <t>BM.1982,O692, 312, HMS Bulldog, 07/10/1981, 52 32 12 N; 1 52 54 E; Northeast Atlantic Ocean, Barcoo grab</t>
  </si>
  <si>
    <t>25525</t>
  </si>
  <si>
    <t>BM.1982,O691, 311, HMS Bulldog, 07/10/1981, 52 32 54 N; 1 51 48 E; Northeast Atlantic Ocean, Barcoo grab</t>
  </si>
  <si>
    <t>25524</t>
  </si>
  <si>
    <t>BM.1982,O690, 310, HMS Bulldog, 07/10/1981, 52 36 12 N; 1 56 30 E; Northeast Atlantic Ocean, Barcoo grab</t>
  </si>
  <si>
    <t>25523</t>
  </si>
  <si>
    <t>BM.1982,O69, 6, HMS Fox, 30/03/1981, 50 13 12 N; 4 12 48 W; Northeast Atlantic Ocean, Shipek grab</t>
  </si>
  <si>
    <t>25522</t>
  </si>
  <si>
    <t>BM.1982,O689, 309, HMS Bulldog, 07/10/1981, 52 36 12 N; 1 54 18 E; Northeast Atlantic Ocean, Barcoo grab</t>
  </si>
  <si>
    <t>25521</t>
  </si>
  <si>
    <t>BM.1982,O688, 308, HMS Bulldog, 07/10/1981, 52 35 36 N; 1 54 12 E; Northeast Atlantic Ocean, Barcoo grab</t>
  </si>
  <si>
    <t>25520</t>
  </si>
  <si>
    <t>BM.1982,O687, 307, HMS Bulldog, 07/10/1981, 52 34 54 N; 1 54 6 E; Northeast Atlantic Ocean, Barcoo grab</t>
  </si>
  <si>
    <t>25519</t>
  </si>
  <si>
    <t>BM.1982,O686, 306, HMS Bulldog, 07/10/1981, 52 34 18 N; 1 53  E; Northeast Atlantic Ocean, Barcoo grab</t>
  </si>
  <si>
    <t>25518</t>
  </si>
  <si>
    <t>BM.1982,O685, 305, HMS Bulldog, 07/10/1981, 52 33 36 N; 1 53  E; Northeast Atlantic Ocean, Barcoo grab</t>
  </si>
  <si>
    <t>25517</t>
  </si>
  <si>
    <t>BM.1982,O684, 304, HMS Bulldog, 07/10/1981, 52 32 54 N; 1 52 54 E; Northeast Atlantic Ocean, Barcoo grab</t>
  </si>
  <si>
    <t>25516</t>
  </si>
  <si>
    <t>BM.1982,O683, 303, HMS Bulldog, 07/10/1981, 52 32 18 N; 1 51 42 E; Northeast Atlantic Ocean, Barcoo grab</t>
  </si>
  <si>
    <t>25515</t>
  </si>
  <si>
    <t>BM.1982,O682, 301, HMS Bulldog, 07/10/1981, 52 30 54 N; 1 51 6 E; Northeast Atlantic Ocean, Barcoo grab</t>
  </si>
  <si>
    <t>25514</t>
  </si>
  <si>
    <t>BM.1982,O681, 300, HMS Bulldog, 07/10/1981, 52 30 18 N; 1 50 54 E; Northeast Atlantic Ocean, Barcoo grab</t>
  </si>
  <si>
    <t>25513</t>
  </si>
  <si>
    <t>BM.1982,O680, 299, HMS Bulldog, 07/10/1981, 52 29 36 N; 1 49 48 E; Northeast Atlantic Ocean, Barcoo grab</t>
  </si>
  <si>
    <t>25512</t>
  </si>
  <si>
    <t>BM.1982,O68, 5, HMS Fox, 30/03/1981, 50 14 18 N; 4 14 42 W; Northeast Atlantic Ocean, Shipek grab</t>
  </si>
  <si>
    <t>25511</t>
  </si>
  <si>
    <t>BM.1982,O679, 298, HMS Bulldog, 07/10/1981, 52 29  N; 1 49 42 E; Northeast Atlantic Ocean, Barcoo grab</t>
  </si>
  <si>
    <t>25510</t>
  </si>
  <si>
    <t>BM.1982,O678, 297, HMS Bulldog, 07/10/1981, 52 28 12 N; 1 49 36 E; Northeast Atlantic Ocean, Barcoo grab</t>
  </si>
  <si>
    <t>25509</t>
  </si>
  <si>
    <t>BM.1982,O677, 296, HMS Bulldog, 07/10/1981, 52 27 36 N; 1 48 48 E; Northeast Atlantic Ocean, Barcoo grab</t>
  </si>
  <si>
    <t>25508</t>
  </si>
  <si>
    <t>BM.1982,O676, 295, HMS Bulldog, 07/10/1981, 52 27  N; 1 48 36 E; Northeast Atlantic Ocean, Barcoo grab</t>
  </si>
  <si>
    <t>25507</t>
  </si>
  <si>
    <t>BM.1982,O675, 294, HMS Bulldog, 07/10/1981, 52 26 30 N; 1 39 24 E; Northeast Atlantic Ocean, Barcoo grab</t>
  </si>
  <si>
    <t>25506</t>
  </si>
  <si>
    <t>BM.1982,O674, 293, HMS Bulldog, 07/10/1981, 52 26 12 N; 1 49 24 E; Northeast Atlantic Ocean, Barcoo grab</t>
  </si>
  <si>
    <t>25505</t>
  </si>
  <si>
    <t>BM.1982,O673, 292, HMS Bulldog, 07/10/1981, 52 26 12 N; 1 50 24 E; Northeast Atlantic Ocean, Barcoo grab</t>
  </si>
  <si>
    <t>25504</t>
  </si>
  <si>
    <t>BM.1982,O672, 291, HMS Bulldog, 07/10/1981, 52 26 12 N; 1 51 30 E; Northeast Atlantic Ocean, Barcoo grab</t>
  </si>
  <si>
    <t>25503</t>
  </si>
  <si>
    <t>BM.1982,O671, 290, HMS Bulldog, 07/10/1981, 52 26 12 N; 1 52 30 E; Northeast Atlantic Ocean, Barcoo grab</t>
  </si>
  <si>
    <t>25502</t>
  </si>
  <si>
    <t>BM.1982,O670, 289, HMS Bulldog, 07/10/1981, 52 26 6 N; 1 53 36 E; Northeast Atlantic Ocean, Barcoo grab</t>
  </si>
  <si>
    <t>25501</t>
  </si>
  <si>
    <t>BM.1982,O67, 4, HMS Fox, 30/03/1981, 50 14 18 N; 4 7 12 W; Northeast Atlantic Ocean, Shipek grab</t>
  </si>
  <si>
    <t>25500</t>
  </si>
  <si>
    <t>BM.1982,O669, 288, HMS Bulldog, 07/10/1981, 52 26  N; 1 56 6 E; Northeast Atlantic Ocean, Barcoo grab</t>
  </si>
  <si>
    <t>25499</t>
  </si>
  <si>
    <t>BM.1982,O668, 287, HMS Bulldog, 07/10/1981, 52 26  N; 1 56 54 E; Northeast Atlantic Ocean, Barcoo grab</t>
  </si>
  <si>
    <t>25498</t>
  </si>
  <si>
    <t>BM.1982,O667, 286, HMS Bulldog, 07/10/1981, 52 25 12 N; 1 58  E; Northeast Atlantic Ocean, Barcoo grab</t>
  </si>
  <si>
    <t>25497</t>
  </si>
  <si>
    <t>BM.1982,O666, 285, HMS Bulldog, 07/10/1981, 52 24 30 N; 1 59 6 E; Northeast Atlantic Ocean, Barcoo grab</t>
  </si>
  <si>
    <t>25496</t>
  </si>
  <si>
    <t>BM.1982,O665, 284, HMS Bulldog, 07/10/1981, 52 23 54 N; 1 59  E; Northeast Atlantic Ocean, Barcoo grab</t>
  </si>
  <si>
    <t>25495</t>
  </si>
  <si>
    <t>BM.1982,O664, 283, HMS Bulldog, 07/10/1981, 52 23 18 N; 1 59  E; Northeast Atlantic Ocean, Barcoo grab</t>
  </si>
  <si>
    <t>25494</t>
  </si>
  <si>
    <t>BM.1982,O663, 282, HMS Bulldog, 07/10/1981, 52 22 36 N; 1 59  E; Northeast Atlantic Ocean, Barcoo grab</t>
  </si>
  <si>
    <t>25493</t>
  </si>
  <si>
    <t>BM.1982,O662, 281, HMS Bulldog, 07/10/1981, 52 21 54 N; 1 57 42 E; Northeast Atlantic Ocean, Barcoo grab</t>
  </si>
  <si>
    <t>25492</t>
  </si>
  <si>
    <t>BM.1982,O661, 280, HMS Bulldog, 07/10/1981, 52 21 54 N; 1 58 54 E; Northeast Atlantic Ocean, Barcoo grab</t>
  </si>
  <si>
    <t>25491</t>
  </si>
  <si>
    <t>BM.1982,O660, 279, HMS Bulldog, 07/10/1981, 52 21 12 N; 1 58 54 E; Northeast Atlantic Ocean, Barcoo grab</t>
  </si>
  <si>
    <t>25490</t>
  </si>
  <si>
    <t>BM.1982,O66, 3, HMS Fox, 30/03/1981, 50 15  N; 4 3  W; Northeast Atlantic Ocean, Shipek grab</t>
  </si>
  <si>
    <t>25489</t>
  </si>
  <si>
    <t>BM.1982,O659, 275, HMS Bulldog, 07/10/1981, 52 21 6 N; 1 57 42 E; Northeast Atlantic Ocean, Barcoo grab</t>
  </si>
  <si>
    <t>25488</t>
  </si>
  <si>
    <t>BM.1982,O658, 274, HMS Bulldog, 07/10/1981, 52 22 30 N; 1 57 54 E; Northeast Atlantic Ocean, Barcoo grab</t>
  </si>
  <si>
    <t>25487</t>
  </si>
  <si>
    <t>BM.1982,O657, 273, HMS Bulldog, 07/10/1981, 52 23 12 N; 1 57 54 E; Northeast Atlantic Ocean, Barcoo grab</t>
  </si>
  <si>
    <t>25486</t>
  </si>
  <si>
    <t>BM.1982,O656, 272, HMS Bulldog, 07/10/1981, 52 23 54 N; 1 50  E; Northeast Atlantic Ocean, Barcoo grab</t>
  </si>
  <si>
    <t>25485</t>
  </si>
  <si>
    <t>BM.1982,O655, 270, HMS Bulldog, 07/10/1982, 52 23 18 N; 1 56 48 E; Northeast Atlantic Ocean, Barcoo grab</t>
  </si>
  <si>
    <t>25484</t>
  </si>
  <si>
    <t>BM.1982,O654, 269, HMS Bulldog, 07/10/1981, 52 22 36 N; 1 56 42 E; Northeast Atlantic Ocean, Barcoo grab</t>
  </si>
  <si>
    <t>25483</t>
  </si>
  <si>
    <t>BM.1982,O653, 268, HMS Bulldog, 07/10/1981, 52 21 54 N; 1 56 36 E; Northeast Atlantic Ocean, Barcoo grab</t>
  </si>
  <si>
    <t>25482</t>
  </si>
  <si>
    <t>BM.1982,O652, 267, HMS Bulldog, 07/10/1981, 52 21 18 N; 1 56 30 E; Northeast Atlantic Ocean, Barcoo grab</t>
  </si>
  <si>
    <t>25481</t>
  </si>
  <si>
    <t>BM.1982,O651, 266, HMS Bulldog, 07/10/1981, 52 20 36 N; 1 56 30 E; Northeast Atlantic Ocean, Barcoo grab</t>
  </si>
  <si>
    <t>25480</t>
  </si>
  <si>
    <t>BM.1982,O650, 265, HMS Bulldog, 07/10/1981, 52 20 36 N; 1 55 36 E; Northeast Atlantic Ocean, Barcoo grab</t>
  </si>
  <si>
    <t>25479</t>
  </si>
  <si>
    <t>BM.1982,O65, 2, HMS Fox, 17/03/1981, 50 13 54 N; 4 5 18 W; Northeast Atlantic Ocean, Shipek grab</t>
  </si>
  <si>
    <t>25478</t>
  </si>
  <si>
    <t>BM.1982,O649, 264, HMS Bulldog, 07/10/1981, 52 21 18 N; 1 55 36 E; Northeast Atlantic Ocean, Barcoo grab</t>
  </si>
  <si>
    <t>25477</t>
  </si>
  <si>
    <t>BM.1982,O648, 263, HMS Bulldog, 07/10/1981, 52 22  N; 1 55 36 E; Northeast Atlantic Ocean, Barcoo grab</t>
  </si>
  <si>
    <t>25476</t>
  </si>
  <si>
    <t>BM.1982,O647, 262, HMS Bulldog, 07/10/1981, 52 22 36 N; 1 55 42 E; Northeast Atlantic Ocean, Barcoo grab</t>
  </si>
  <si>
    <t>25475</t>
  </si>
  <si>
    <t>BM.1982,O646, 261, HMS Bulldog, 07/10/1981, 52 23 18 N; 1 55 42 E; Northeast Atlantic Ocean, Barcoo grab</t>
  </si>
  <si>
    <t>25474</t>
  </si>
  <si>
    <t>BM.1982,O645, 260, HMS Bulldog, 07/10/1981, 52 23 54 N; 1 55 42 E; Northeast Atlantic Ocean, Barcoo grab</t>
  </si>
  <si>
    <t>25473</t>
  </si>
  <si>
    <t>BM.1982,O644, 259, HMS Bulldog, 07/10/1981, 52 24  N; 1 53 30 E; Northeast Atlantic Ocean, Barcoo grab</t>
  </si>
  <si>
    <t>25472</t>
  </si>
  <si>
    <t>BM.1982,O643, 256, HMS Bulldog, 07/10/1981, 52 22 6 N; 1 53 24 E; Northeast Atlantic Ocean, Barcoo grab</t>
  </si>
  <si>
    <t>25471</t>
  </si>
  <si>
    <t>BM.1982,O642, 255, HMS Bulldog, 07/10/1981, 52 21 24 N; 1 53 18 E; Northeast Atlantic Ocean, Barcoo grab</t>
  </si>
  <si>
    <t>25470</t>
  </si>
  <si>
    <t>BM.1982,O641, 254, HMS Bulldog, 07/10/1981, 52 20 42 N; 1 53 18 E; Northeast Atlantic Ocean, Barcoo grab</t>
  </si>
  <si>
    <t>25469</t>
  </si>
  <si>
    <t>BM.1982,O640, 253, HMS Bulldog, 06/10/1981, 52 20  N; 1 53 12 E; Northeast Atlantic Ocean, Barcoo grab</t>
  </si>
  <si>
    <t>25468</t>
  </si>
  <si>
    <t>BM.1982,O64, 1, HMS Fox, 16/03/1981, 50 11 42 N; 4 3 24 W; Northeast Atlantic Ocean, Shipek grab</t>
  </si>
  <si>
    <t>25467</t>
  </si>
  <si>
    <t>BM.1982,O639, 252, HMS Bulldog, 06/10/1981, 52 19 18 N; 1 53 6 E; Northeast Atlantic Ocean, Barcoo grab</t>
  </si>
  <si>
    <t>25466</t>
  </si>
  <si>
    <t>BM.1982,O638, 251, HMS Bulldog, 06/10/1981, 52 19 54 N; 1 55 24 E; Northeast Atlantic Ocean, Barcoo grab</t>
  </si>
  <si>
    <t>25465</t>
  </si>
  <si>
    <t>BM.1982,O637, 250, HMS Bulldog, 06/10/1981, 52 19 54 N; 1 56 30 E; Northeast Atlantic Ocean, Barcoo grab</t>
  </si>
  <si>
    <t>25464</t>
  </si>
  <si>
    <t>BM.1982,O636, 249, HMS Bulldog, 06/10/1981, 52 19 54 N; 1 57 54 E; Northeast Atlantic Ocean, Barcoo grab</t>
  </si>
  <si>
    <t>25463</t>
  </si>
  <si>
    <t>BM.1982,O635, 248, HMS Bulldog, 06/10/1981, 52 19 54 N; 1 58 36 E; Northeast Atlantic Ocean, Barcoo grab</t>
  </si>
  <si>
    <t>25462</t>
  </si>
  <si>
    <t>BM.1982,O634, 247, HMS Bulldog, 06/10/1981, 52 19 48 N; 1 59 48 E; Northeast Atlantic Ocean, Barcoo grab</t>
  </si>
  <si>
    <t>25461</t>
  </si>
  <si>
    <t>BM.1982,O633, 246, HMS Bulldog, 06/10/1981, 52 19 12 N; 1 59 48 E; Northeast Atlantic Ocean, Barcoo grab</t>
  </si>
  <si>
    <t>25460</t>
  </si>
  <si>
    <t>BM.1982,O632, 245, HMS Bulldog, 06/10/1981, 52 19 12 N; 1 58 42 E; Northeast Atlantic Ocean, Barcoo grab</t>
  </si>
  <si>
    <t>25459</t>
  </si>
  <si>
    <t>BM.1982,O631, 244, HMS Bulldog, 06/10/1981, 52 19 12 N; 1 57 36 E; Northeast Atlantic Ocean, Barcoo grab</t>
  </si>
  <si>
    <t>25458</t>
  </si>
  <si>
    <t>BM.1982,O630, 243, HMS Bulldog, 06/10/1981, 52 19 12 N; 1 56 30 E; Northeast Atlantic Ocean, Barcoo grab</t>
  </si>
  <si>
    <t>25457</t>
  </si>
  <si>
    <t>BM.1982,O63, 60, HMS Fox, 15/10/1981, 51 34 54 N; 7 10 48 W; Northeast Atlantic Ocean, Shipek grab</t>
  </si>
  <si>
    <t>25456</t>
  </si>
  <si>
    <t>BM.1982,O629, 242, HMS Bulldog, 06/10/1981, 52 19 24 N; 1 54 24 E; Northeast Atlantic Ocean, Barcoo grab</t>
  </si>
  <si>
    <t>25455</t>
  </si>
  <si>
    <t>BM.1982,O628, 241, HMS Bulldog, 06/10/1981, 52 19 18 N; 1 54 18 E; Northeast Atlantic Ocean, Barcoo grab</t>
  </si>
  <si>
    <t>25454</t>
  </si>
  <si>
    <t>BM.1982,O627, 240, HMS Bulldog, 06/10/1981, 52 20  N; 1 54 18 E; Northeast Atlantic Ocean, Barcoo grab</t>
  </si>
  <si>
    <t>25453</t>
  </si>
  <si>
    <t>BM.1982,O626, 239, HMS Bulldog, 06/10/1981, 52 20 42 N; 1 54 24 E; Northeast Atlantic Ocean, Barcoo grab</t>
  </si>
  <si>
    <t>25452</t>
  </si>
  <si>
    <t>BM.1982,O625, 238, HMS Bulldog, 06/10/1981, 52 21 18 N; 1 54 24 E; Northeast Atlantic Ocean, Barcoo grab</t>
  </si>
  <si>
    <t>25451</t>
  </si>
  <si>
    <t>BM.1982,O624, 237, HMS Bulldog, 06/10/1981, 52 22  N; 1 54 30 E; Northeast Atlantic Ocean, Barcoo grab</t>
  </si>
  <si>
    <t>25450</t>
  </si>
  <si>
    <t>BM.1982,O623, 236, HMS Bulldog, 06/10/1981, 52 22 42 N; 1 54 36 E; Northeast Atlantic Ocean, Barcoo grab</t>
  </si>
  <si>
    <t>25449</t>
  </si>
  <si>
    <t>BM.1982,O622, 235, HMS Bulldog, 06/10/1981, 52 23 18 N; 1 54 36 E; Northeast Atlantic Ocean, Barcoo grab</t>
  </si>
  <si>
    <t>25448</t>
  </si>
  <si>
    <t>BM.1982,O621, 233, HMS Bulldog, 06/10/1981, 52 24 42 N; 1 54 48 E; Northeast Atlantic Ocean, Barcoo grab</t>
  </si>
  <si>
    <t>25447</t>
  </si>
  <si>
    <t>BM.1982,O620, 232, HMS Bulldog, 06/10/1981, 52 25 18 N; 1 54 48 E; Northeast Atlantic Ocean, Barcoo grab</t>
  </si>
  <si>
    <t>25446</t>
  </si>
  <si>
    <t>BM.1982,O62, 59, HMS Fox, 15/10/1981, 51 33 48 N; 7 25 42 W; Northeast Atlantic Ocean, Shipek grab</t>
  </si>
  <si>
    <t>25445</t>
  </si>
  <si>
    <t>BM.1982,O619, 231, HMS Bulldog, 06/10/1981, 52 26  N; 1 54 48 E; Northeast Atlantic Ocean, Barcoo grab</t>
  </si>
  <si>
    <t>25444</t>
  </si>
  <si>
    <t>BM.1982,O618, 230, HMS Bulldog, 06/10/1981, 52 26 42 N; 1 54 54 E; Northeast Atlantic Ocean, Barcoo grab</t>
  </si>
  <si>
    <t>25443</t>
  </si>
  <si>
    <t>BM.1982,O617, 229, HMS Bulldog, 06/10/1981, 52 27 24 N; 1 55  E; Northeast Atlantic Ocean, Barcoo grab</t>
  </si>
  <si>
    <t>25442</t>
  </si>
  <si>
    <t>BM.1982,O616, 227, HMS Bulldog, 06/10/1981, 52 28 54 N; 1 55 6 E; Northeast Atlantic Ocean, Barcoo grab</t>
  </si>
  <si>
    <t>25441</t>
  </si>
  <si>
    <t>BM.1982,O615, 226, HMS Bulldog, 06/10/1981, 52 29 30 N; 1 55 6 E; Northeast Atlantic Ocean, Barcoo grab</t>
  </si>
  <si>
    <t>25440</t>
  </si>
  <si>
    <t>BM.1982,O614, 225, HMS Bulldog, 06/10/1981, 52 30 12 N; 1 55 12 E; Northeast Atlantic Ocean, Barcoo grab</t>
  </si>
  <si>
    <t>25439</t>
  </si>
  <si>
    <t>BM.1982,O613, 224, HMS Bulldog, 06/10/1981, 52 30 54 N; 1 55 12 E; Northeast Atlantic Ocean, Barcoo grab</t>
  </si>
  <si>
    <t>25438</t>
  </si>
  <si>
    <t>BM.1982,O612, 223, HMS Bulldog, 06/10/1981, 52 31 24 N; 1 55 18 E; Northeast Atlantic Ocean, Barcoo grab</t>
  </si>
  <si>
    <t>25437</t>
  </si>
  <si>
    <t>BM.1982,O611, 19, HMS Hydra, 19/08/1982, 51 49 36 S; 58 56 54 W; Southwest Atlantic Ocean, anchor fluke</t>
  </si>
  <si>
    <t>25436</t>
  </si>
  <si>
    <t>BM.1982,O610, 18, HMS Hydra, 18/08/1982, 51 54 6 S; 58 41 42 W; Southwest Atlantic Ocean, anchor fluke</t>
  </si>
  <si>
    <t>25435</t>
  </si>
  <si>
    <t>BM.1982,O61, 58, HMS Fox, 14/10/1981, 51 32 54 N; 7 14 54 W; Northeast Atlantic Ocean, Shipek grab</t>
  </si>
  <si>
    <t>25434</t>
  </si>
  <si>
    <t>BM.1982,O609, 17, HMS Hydra, 15/08/1982, 51 18 18 S; 60 33 42 W; Southwest Atlantic Ocean, anchor fluke</t>
  </si>
  <si>
    <t>25433</t>
  </si>
  <si>
    <t>BM.1982,O608, 16, HMS Hydra, 14/08/1982, 51 27 54 S; 60 6 30 W; Southwest Atlantic Ocean, anchor fluke</t>
  </si>
  <si>
    <t>25432</t>
  </si>
  <si>
    <t>BM.1982,O607, 15, HMS Hydra, 14/08/1982, 51 18 18 S; 60 33 42 W; Southwest Atlantic Ocean, anchor fluke</t>
  </si>
  <si>
    <t>25431</t>
  </si>
  <si>
    <t>BM.1982,O606, 14, HMS Hydra, 13/08/1982, 51 18 54 S; 59 45 36 W; Southwest Atlantic Ocean, anchor fluke</t>
  </si>
  <si>
    <t>25430</t>
  </si>
  <si>
    <t>BM.1982,O605, 13, HMS Hydra, 13/08/1982, 51 21 54 S; 60 3 54 W; Southwest Atlantic Ocean, anchor fluke</t>
  </si>
  <si>
    <t>25429</t>
  </si>
  <si>
    <t>BM.1982,O604, 12, HMS Hydra, 12/08/1982, 51 19 42 S; 59 54 6 W; Southwest Atlantic Ocean, anchor fluke</t>
  </si>
  <si>
    <t>25428</t>
  </si>
  <si>
    <t>BM.1982,O603, 59, HMS Herald, 30/12/1981, 23 58 30 N; 57 41 30 E; Western Indian Ocean, Shipek grab</t>
  </si>
  <si>
    <t>25427</t>
  </si>
  <si>
    <t>BM.1982,O602, 58, HMS Herald, 30/12/1981, 24 0 12 N; 57 27 42 E; Western Indian Ocean, Shipek grab</t>
  </si>
  <si>
    <t>25426</t>
  </si>
  <si>
    <t>BM.1982,O601, 57, HMS Herald, 18/12/1981, 23 47 48 N; 57 45 48 E; Western Indian Ocean, Shipek grab</t>
  </si>
  <si>
    <t>25425</t>
  </si>
  <si>
    <t>BM.1982,O600, 56, HMS Herald, 18/12/1981, 23 45 54 N; 57 50 24 E; Western Indian Ocean, cone dredge</t>
  </si>
  <si>
    <t>25424</t>
  </si>
  <si>
    <t>BM.1982,O60, 57, HMS Fox, 14/10/1981, 51 30 48 N; 7 8 36 W; Northeast Atlantic Ocean, Shipek grab</t>
  </si>
  <si>
    <t>25423</t>
  </si>
  <si>
    <t>BM.1982,O6, 5, HMS Fox, 16/02/1980, 51 40 46 N; 6 29 24 W; Northeast Atlantic Ocean, Shipek grab</t>
  </si>
  <si>
    <t>25422</t>
  </si>
  <si>
    <t>BM.1982,O599, 55, HMS Herald, 15/12/1981, 23 49 30 N; 58 3 42 E; Western Indian Ocean, Shipek grab</t>
  </si>
  <si>
    <t>25421</t>
  </si>
  <si>
    <t>BM.1982,O598, 54, HMS Herald, 15/12/1981, 23 51 6 N; 58 1 12 E; Western Indian Ocean, Shipek grab</t>
  </si>
  <si>
    <t>25420</t>
  </si>
  <si>
    <t>BM.1982,O597, 53, HMS Herald, 13/12/1981, 23 54 36 N; 57 42 54 E; Western Indian Ocean, Shipek grab</t>
  </si>
  <si>
    <t>25419</t>
  </si>
  <si>
    <t>BM.1982,O596, 52, HMS Herald, 13/12/1981, 23 47 6 N; 58 1  E; Western Indian Ocean, Shipek grab</t>
  </si>
  <si>
    <t>25418</t>
  </si>
  <si>
    <t>BM.1982,O595, 51, HMS Herald, 13/12/1981, 23 45 42 N; 58 7 54 E; Western Indian Ocean, Shipek grab</t>
  </si>
  <si>
    <t>25417</t>
  </si>
  <si>
    <t>BM.1982,O594, 50, HMS Herald, 12/12/1981, 23 53 24 N; 57 49 48 E; Western Indian Ocean, Shipek grab</t>
  </si>
  <si>
    <t>25416</t>
  </si>
  <si>
    <t>BM.1982,O593, 49, HMS Herald, 12/12/1981, 23 48  N; 57 52  E; Western Indian Ocean, Shipek grab</t>
  </si>
  <si>
    <t>25415</t>
  </si>
  <si>
    <t>BM.1982,O592, 48, HMS Herald, 12/12/1981, 23 48  N; 58 0 48 E; Western Indian Ocean, Shipek grab</t>
  </si>
  <si>
    <t>25414</t>
  </si>
  <si>
    <t>BM.1982,O591, 47, HMS Herald, 12/12/1981, 23 53 42 N; 57 54 54 E; Western Indian Ocean, Shipek grab</t>
  </si>
  <si>
    <t>25413</t>
  </si>
  <si>
    <t>BM.1982,O590, 46, HMS Herald, 11/12/1981, 23 53 6 N; 57 59  E; Western Indian Ocean, Shipek grab</t>
  </si>
  <si>
    <t>25412</t>
  </si>
  <si>
    <t>BM.1982,O59, 56, HMS Fox, 14/10/1981, 51 30 48 N; 7 23 42 W; Northeast Atlantic Ocean, Shipek grab</t>
  </si>
  <si>
    <t>25411</t>
  </si>
  <si>
    <t>BM.1982,O589, 45, HMS Herald, 11/12/1981, 23 54 6 N; 58 6 30 E; Western Indian Ocean, Shipek grab</t>
  </si>
  <si>
    <t>25410</t>
  </si>
  <si>
    <t>BM.1982,O588, 44, HMS Herald, 26/11/1981, 24 2 12 N; 57 29 48 E; Western Indian Ocean, Shipek grab</t>
  </si>
  <si>
    <t>25409</t>
  </si>
  <si>
    <t>BM.1982,O587, 43, HMS Herald, 26/11/1981, 23 49 42 N; 57 34  E; Western Indian Ocean, Shipek grab</t>
  </si>
  <si>
    <t>25408</t>
  </si>
  <si>
    <t>BM.1982,O586, 42, HMS Herald, 26/11/1981, 23 51 24 N; 57 32 36 E; Western Indian Ocean, Shipek grab</t>
  </si>
  <si>
    <t>25407</t>
  </si>
  <si>
    <t>BM.1982,O585, 41, HMS Herald, 26/11/1981, 23 52 18 N; 57 29 54 E; Western Indian Ocean, Shipek grab</t>
  </si>
  <si>
    <t>25406</t>
  </si>
  <si>
    <t>BM.1982,O584, 40, HMS Herald, 26/11/1981, 23 49 42 N; 57 32 48 E; Western Indian Ocean, Shipek grab</t>
  </si>
  <si>
    <t>25405</t>
  </si>
  <si>
    <t>BM.1982,O583, 39, HMS Herald, 26/11/1981, 23 50 36 N; 57 30  E; Western Indian Ocean, Shipek grab</t>
  </si>
  <si>
    <t>25404</t>
  </si>
  <si>
    <t>BM.1982,O582, 38, HMS Herald, 26/11/1981, 23 51 48 N; 57 40  E; Western Indian Ocean, Shipek grab</t>
  </si>
  <si>
    <t>25403</t>
  </si>
  <si>
    <t>BM.1982,O581, 37, HMS Herald, 26/11/1981, 23 55 30 N; 57 30 24 E; Western Indian Ocean, Shipek grab</t>
  </si>
  <si>
    <t>25402</t>
  </si>
  <si>
    <t>BM.1982,O580, 36, HMS Herald, 26/11/1981, 23 53 54 N; 57 30 42 E; Western Indian Ocean, Shipek grab</t>
  </si>
  <si>
    <t>25401</t>
  </si>
  <si>
    <t>BM.1982,O58, 55, HMS Fox, 14/10/1981, 51 30 48 N; 7 32 6 W; Northeast Atlantic Ocean, Shipek grab</t>
  </si>
  <si>
    <t>25400</t>
  </si>
  <si>
    <t>BM.1982,O579, 35, HMS Herald, 25/11/1981, 23 54 18 N; 57 32 12 E; Western Indian Ocean, Shipek grab</t>
  </si>
  <si>
    <t>25399</t>
  </si>
  <si>
    <t>BM.1982,O578, 34, HMS Herald, 25/11/1981, 23 56 18 N; 57 33 6 E; Western Indian Ocean, Shipek grab</t>
  </si>
  <si>
    <t>25398</t>
  </si>
  <si>
    <t>BM.1982,O577, 33, HMS Herald, 25/11/1981, 23 54 24 N; 57 33 54 E; Western Indian Ocean, Shipek grab</t>
  </si>
  <si>
    <t>25397</t>
  </si>
  <si>
    <t>BM.1982,O576, 32, HMS Herald, 25/11/1981, 23 54 48 N; 57 34 48 E; Western Indian Ocean, Shipek grab</t>
  </si>
  <si>
    <t>25396</t>
  </si>
  <si>
    <t>BM.1982,O575, 31, HMS Herald, 25/11/1981, 23 53 6 N; 57 37 18 E; Western Indian Ocean, Shipek grab</t>
  </si>
  <si>
    <t>25395</t>
  </si>
  <si>
    <t>BM.1982,O574, 30, HMS Herald, 25/11/1981, 23 52 18 N; 57 35 48 E; Western Indian Ocean, Shipek grab</t>
  </si>
  <si>
    <t>25394</t>
  </si>
  <si>
    <t>BM.1982,O573, 29, HMS Herald, 25/11/1981, 23 51 6 N; 57 35 30 E; Western Indian Ocean, Shipek grab</t>
  </si>
  <si>
    <t>25393</t>
  </si>
  <si>
    <t>BM.1982,O572, 28, HMS Herald, 04/11/1981, 24 1 24 N; 57 31 54 E; Western Indian Ocean, Shipek grab</t>
  </si>
  <si>
    <t>25392</t>
  </si>
  <si>
    <t>BM.1982,O571, 27, HMS Herald, 04/11/1981, 23 59 54 N; 57 37 18 E; Western Indian Ocean, Shipek grab</t>
  </si>
  <si>
    <t>25391</t>
  </si>
  <si>
    <t>BM.1982,O570, 26, HMS Herald, 04/11/1981, 23 58 36 N; 57 33 24 E; Western Indian Ocean, Shipek grab</t>
  </si>
  <si>
    <t>25390</t>
  </si>
  <si>
    <t>BM.1982,O57, 54, HMS Fox, 14/10/1981, 51 29 30 N; 7 17 24 W; Northeast Atlantic Ocean, Shipek grab</t>
  </si>
  <si>
    <t>25389</t>
  </si>
  <si>
    <t>BM.1982,O569, 25, HMS Herald, 04/11/1981, 23 55 18 N; 57 37 30 E; Western Indian Ocean, Shipek grab</t>
  </si>
  <si>
    <t>25388</t>
  </si>
  <si>
    <t>BM.1982,O568, 24, HMS Herald, 03/11/1981, 23 57 24 N; 57 31 24 E; Western Indian Ocean, Shipek grab</t>
  </si>
  <si>
    <t>25387</t>
  </si>
  <si>
    <t>BM.1982,O567, 23, HMS Herald, 03/11/1981, 23 56 42 N; 57 35 36 E; Western Indian Ocean, Shipek grab</t>
  </si>
  <si>
    <t>25386</t>
  </si>
  <si>
    <t>BM.1982,O566, 22, HMS Herald, 28/10/1981, 23 53 30 N; 57 50 18 E; Western Indian Ocean, Shipek grab</t>
  </si>
  <si>
    <t>25385</t>
  </si>
  <si>
    <t>BM.1982,O565, 11, HMS Herald, 07/03/1982, 19 17 36 N; 37 25 48 E; Western Indian Ocean, Shipek grab</t>
  </si>
  <si>
    <t>25384</t>
  </si>
  <si>
    <t>BM.1982,O564, 10, HMS Herald, 15/01/1982, 20 10 6 N; 58 44 30 E; Western Indian Ocean, Shipek grab</t>
  </si>
  <si>
    <t>25383</t>
  </si>
  <si>
    <t>BM.1982,O563, 9, HMS Herald, 15/01/1982, 20 4 42 N; 58 34 12 E; Western Indian Ocean, Shipek grab</t>
  </si>
  <si>
    <t>25382</t>
  </si>
  <si>
    <t>BM.1982,O562, 8, HMS Herald, 15/01/1982, 20 7 6 N; 58 37 12 E; Western Indian Ocean, Shipek grab</t>
  </si>
  <si>
    <t>25381</t>
  </si>
  <si>
    <t>BM.1982,O561, 7, HMS Herald, 15/01/1982, 20 5 54 N; 58 40 48 E; Western Indian Ocean, Shipek grab</t>
  </si>
  <si>
    <t>25380</t>
  </si>
  <si>
    <t>BM.1982,O560, 6, HMS Herald, 10/01/1982, 20 3 8 N; 58 38 9 E; Western Indian Ocean, Shipek grab</t>
  </si>
  <si>
    <t>25379</t>
  </si>
  <si>
    <t>BM.1982,O56, 53, HMS Fox, 14/10/1981, 51 28 6 N; 7 6 36 W; Northeast Atlantic Ocean, Shipek grab</t>
  </si>
  <si>
    <t>25378</t>
  </si>
  <si>
    <t>BM.1982,O559, 5, HMS Herald, 09/01/1982, 20 21 48 N; 58 33 6 E; Western Indian Ocean, Shipek grab</t>
  </si>
  <si>
    <t>25377</t>
  </si>
  <si>
    <t>BM.1982,O558, 4, HMS Herald, 09/01/1982, 20 1 50 N; 58 35 49 E; Western Indian Ocean, Shipek grab</t>
  </si>
  <si>
    <t>25376</t>
  </si>
  <si>
    <t>BM.1982,O557, 3, HMS Herald, 09/01/1982, 20 0 18 N; 58 37 54 E; Western Indian Ocean, Shipek grab</t>
  </si>
  <si>
    <t>25375</t>
  </si>
  <si>
    <t>BM.1982,O556, 2, HMS Herald, 09/01/1982, 20 0 30 N; 58 28 6 E; Western Indian Ocean, Shipek grab</t>
  </si>
  <si>
    <t>25374</t>
  </si>
  <si>
    <t>BM.1982,O555, 1, HMS Herald, 09/01/1982, 19 54 44 N; 58 33 47 E; Western Indian Ocean, Shipek grab</t>
  </si>
  <si>
    <t>25373</t>
  </si>
  <si>
    <t>BM.1982,O554, 21, HMS Herald, 09/10/1981, 14 55 33 N; 42 54 55 E; Western Indian Ocean, one man dredge</t>
  </si>
  <si>
    <t>25372</t>
  </si>
  <si>
    <t>BM.1982,O553, 20, HMS Herald, 09/10/1981, 14 55 37 N; 42 54 42 E; Western Indian Ocean, one man dredge</t>
  </si>
  <si>
    <t>25371</t>
  </si>
  <si>
    <t>BM.1982,O552, 19, HMS Herald, 09/10/1981, 14 56 24 N; 42 53 56 E; Western Indian Ocean, one man dredge</t>
  </si>
  <si>
    <t>25370</t>
  </si>
  <si>
    <t>BM.1982,O551, 18, HMS Herald, 09/10/1981, 14 56 36 N; 42 54 35 E; Western Indian Ocean, one man dredge</t>
  </si>
  <si>
    <t>25369</t>
  </si>
  <si>
    <t>BM.1982,O550, 17, HMS Herald, 09/10/1981, 14 56 16 N; 42 54 46 E; Western Indian Ocean, one man dredge</t>
  </si>
  <si>
    <t>25368</t>
  </si>
  <si>
    <t>BM.1982,O55, 52, HMS Fox, 14/10/1981, 51 28 6 N; 7 27 54 W; Northeast Atlantic Ocean, Shipek grab</t>
  </si>
  <si>
    <t>25367</t>
  </si>
  <si>
    <t>BM.1982,O549, 16, HMS Herald, 09/10/1981, 14 56 13 N; 42 55 43 E; Western Indian Ocean, one man dredge</t>
  </si>
  <si>
    <t>25366</t>
  </si>
  <si>
    <t>BM.1982,O548, 14, HMS Herald, 09/10/1981, 14 55 53 N; 42 53 46 E; Western Indian Ocean, one man dredge</t>
  </si>
  <si>
    <t>25365</t>
  </si>
  <si>
    <t>BM.1982,O547, 17, HMS Egeria, 14/09/1982, 51 50 18 N; 1 36  E; Northeast Atlantic Ocean, Shipek grab</t>
  </si>
  <si>
    <t>25364</t>
  </si>
  <si>
    <t>BM.1982,O546, 16, HMS Egeria, 14/09/1982, 51 49 18 N; 1 36 12 E; Northeast Atlantic Ocean, Shipek grab</t>
  </si>
  <si>
    <t>25363</t>
  </si>
  <si>
    <t>BM.1982,O545, 15, HMS Egeria, 14/09/1982, 51 48 6 N; 1 34 36 E; Northeast Atlantic Ocean, Shipek grab</t>
  </si>
  <si>
    <t>25362</t>
  </si>
  <si>
    <t>BM.1982,O544, 14, HMS Egeria, 14/09/1982, 51 48 24 N; 1 37 30 E; Northeast Atlantic Ocean, Shipek grab</t>
  </si>
  <si>
    <t>25361</t>
  </si>
  <si>
    <t>BM.1982,O543, 13, HMS Egeria, 14/09/1982, 51 48 18 N; 1 38 42 E; Northeast Atlantic Ocean, Shipek grab</t>
  </si>
  <si>
    <t>25360</t>
  </si>
  <si>
    <t>BM.1982,O542, 53, HMS Egeria, 23/06/1982, 52 33 6 N; 1 48 48 E; Northeast Atlantic Ocean, Shipek grab</t>
  </si>
  <si>
    <t>25359</t>
  </si>
  <si>
    <t>BM.1982,O541, 47, HMS Egeria, 21/06/1982, 52 31 6 N; 1 48 30 E; Northeast Atlantic Ocean, Shipek grab</t>
  </si>
  <si>
    <t>25358</t>
  </si>
  <si>
    <t>BM.1982,O540, 37, HMS Egeria, 21/06/1982, 52 32 30 N; 1 48 30 E; Northeast Atlantic Ocean, Shipek grab</t>
  </si>
  <si>
    <t>25357</t>
  </si>
  <si>
    <t>BM.1982,O54, 51, HMS Fox, 14/10/1981, 51 26 42 N; 7 34 12 W; Northeast Atlantic Ocean, Shipek grab</t>
  </si>
  <si>
    <t>25356</t>
  </si>
  <si>
    <t>BM.1982,O539, 33, HMS Egeria, 21/06/1982, 52 33 54 N; 1 48 36 E; Northeast Atlantic Ocean, Shipek grab</t>
  </si>
  <si>
    <t>25355</t>
  </si>
  <si>
    <t>BM.1982,O538, 23, HMS Egeria, 20/05/1982, 52 26 17 N; 1 45 18 E; Northeast Atlantic Ocean, Shipek grab</t>
  </si>
  <si>
    <t>25354</t>
  </si>
  <si>
    <t>BM.1982,O537, 20, HMS Egeria, 20/05/1982, 52 27 52 N; 1 46 9 E; Northeast Atlantic Ocean, Shipek grab</t>
  </si>
  <si>
    <t>25353</t>
  </si>
  <si>
    <t>BM.1982,O536, 11, HMS Egeria, 20/05/1982, 52 25 7 N; 1 46 15 E; Northeast Atlantic Ocean, Shipek grab</t>
  </si>
  <si>
    <t>25352</t>
  </si>
  <si>
    <t>BM.1982,O535, 27, HMS Beagle, 30/05/1981, 52 48 48 N; 5 25 32 W; Northeast Atlantic Ocean, underway sampler</t>
  </si>
  <si>
    <t>25351</t>
  </si>
  <si>
    <t>BM.1982,O534, 26, HMS Beagle, 30/05/1981, 52 48 42 N; 5 36 36 W; Northeast Atlantic Ocean, underway sampler</t>
  </si>
  <si>
    <t>25350</t>
  </si>
  <si>
    <t>BM.1982,O533, 25, HMS Beagle, 29/05/1981, 52 46 6 N; 5 21 12 W; Northeast Atlantic Ocean, underway sampler</t>
  </si>
  <si>
    <t>25349</t>
  </si>
  <si>
    <t>BM.1982,O532, 24, HMS Beagle, 29/05/1981, 52 46 6 N; 5 32 6 W; Northeast Atlantic Ocean, underway sampler</t>
  </si>
  <si>
    <t>25348</t>
  </si>
  <si>
    <t>BM.1982,O531, 23, HMS Beagle, 29/05/1981, 52 46 6 N; 5 43 12 W; Northeast Atlantic Ocean, underway sampler</t>
  </si>
  <si>
    <t>25347</t>
  </si>
  <si>
    <t>BM.1982,O530, 22, HMS Beagle, 29/05/1981, 52 43 30 N; 5 27 48 W; Northeast Atlantic Ocean, underway sampler</t>
  </si>
  <si>
    <t>25346</t>
  </si>
  <si>
    <t>BM.1982,O53, 50, HMS Fox, 14/10/1981, 51 26 36 N; 7 13 18 W; Northeast Atlantic Ocean, Shipek grab</t>
  </si>
  <si>
    <t>25345</t>
  </si>
  <si>
    <t>BM.1982,O529, 21, HMS Beagle, 29/05/1981, 52 43 30 N; 5 38 42 W; Northeast Atlantic Ocean, underway sampler</t>
  </si>
  <si>
    <t>25344</t>
  </si>
  <si>
    <t>BM.1982,O528, 20, HMS Beagle, 28/05/1981, 52 43 30 N; 5 50  W; Northeast Atlantic Ocean, underway sampler</t>
  </si>
  <si>
    <t>25343</t>
  </si>
  <si>
    <t>BM.1982,O527, 19, HMS Beagle, 28/05/1981, 52 48 45 N; 5 47 18 W; Northeast Atlantic Ocean, underway sampler</t>
  </si>
  <si>
    <t>25342</t>
  </si>
  <si>
    <t>BM.1982,O526, 18, HMS Beagle, 28/05/1981, 52 51 27 N; 5 41 24 W; Northeast Atlantic Ocean, underway sampler</t>
  </si>
  <si>
    <t>25341</t>
  </si>
  <si>
    <t>BM.1982,O525, 17, HMS Beagle, 28/05/1981, 52 51 26 N; 5 30 6 W; Northeast Atlantic Ocean, underway sampler</t>
  </si>
  <si>
    <t>25340</t>
  </si>
  <si>
    <t>BM.1982,O524, 16, HMS Beagle, 28/05/1981, 52 54 24 N; 5 43 24 W; Northeast Atlantic Ocean, underway sampler</t>
  </si>
  <si>
    <t>25339</t>
  </si>
  <si>
    <t>BM.1982,O523, 15, HMS Beagle, 28/05/1981, 52 54 12 N; 5 36 30 W; Northeast Atlantic Ocean, underway sampler</t>
  </si>
  <si>
    <t>25338</t>
  </si>
  <si>
    <t>BM.1982,O522, 14, HMS Beagle, 28/05/1981, 52 54 12 N; 5 35  W; Northeast Atlantic Ocean, underway sampler</t>
  </si>
  <si>
    <t>25337</t>
  </si>
  <si>
    <t>BM.1982,O521, 13, HMS Beagle, 27/05/1981, 52 54 13 N; 5 21  W; Northeast Atlantic Ocean, underway sampler</t>
  </si>
  <si>
    <t>25336</t>
  </si>
  <si>
    <t>BM.1982,O520, 12, HMS Beagle, 27/05/1981, 52 56 53 N; 5 45 53 W; Northeast Atlantic Ocean, underway sampler</t>
  </si>
  <si>
    <t>25335</t>
  </si>
  <si>
    <t>BM.1982,O52, 49, HMS Fox, 14/10/1981, 51 25 30 N; 7 18 54 W; Northeast Atlantic Ocean, Shipek grab</t>
  </si>
  <si>
    <t>25334</t>
  </si>
  <si>
    <t>BM.1982,O519, 11, HMS Beagle, 27/05/1981, 52 56 48 N; 5 34 30 W; Northeast Atlantic Ocean, underway sampler</t>
  </si>
  <si>
    <t>25333</t>
  </si>
  <si>
    <t>BM.1982,O518, 10, HMS Beagle, 27/05/1981, 52 56 48 N; 5 22 18 W; Northeast Atlantic Ocean, underway sampler</t>
  </si>
  <si>
    <t>25332</t>
  </si>
  <si>
    <t>BM.1982,O517, 9, HMS Beagle, 27/05/1981, 52 59 30 N; 5 37  W; Northeast Atlantic Ocean, underway sampler</t>
  </si>
  <si>
    <t>25331</t>
  </si>
  <si>
    <t>BM.1982,O516, 8, HMS Beagle, 27/05/1981, 52 59 36 N; 5 25 30 W; Northeast Atlantic Ocean, underway sampler</t>
  </si>
  <si>
    <t>25330</t>
  </si>
  <si>
    <t>BM.1982,O515, 7, HMS Beagle, 21/05/1981, 52 54 9 N; 5 50 1 W; Northeast Atlantic Ocean, underway sampler</t>
  </si>
  <si>
    <t>25329</t>
  </si>
  <si>
    <t>BM.1982,O514, 6, HMS Beagle, 21/05/1981, 52 50 18 N; 5 51 54 W; Northeast Atlantic Ocean, underway sampler</t>
  </si>
  <si>
    <t>25328</t>
  </si>
  <si>
    <t>BM.1982,O513, 5, HMS Beagle, 21/05/1981, 52 46 13 N; 5 54 22 W; Northeast Atlantic Ocean, underway sampler</t>
  </si>
  <si>
    <t>25327</t>
  </si>
  <si>
    <t>BM.1982,O512, 4, HMS Beagle, 21/05/1981, 52 40 39 N; 5 55 36 W; Northeast Atlantic Ocean, underway sampler</t>
  </si>
  <si>
    <t>25326</t>
  </si>
  <si>
    <t>BM.1982,O511, 3, HMS Beagle, 21/05/1981, 52 40 39 N; 5 45 32 W; Northeast Atlantic Ocean, underway sampler</t>
  </si>
  <si>
    <t>25325</t>
  </si>
  <si>
    <t>BM.1982,O510, 2, HMS Beagle, 21/05/1981, 52 40 39 N; 5 34 24 W; Northeast Atlantic Ocean, underway sampler</t>
  </si>
  <si>
    <t>25324</t>
  </si>
  <si>
    <t>BM.1982,O51, 48, HMS Fox, 14/10/1981, 51 24 12 N; 7 28  W; Northeast Atlantic Ocean, Shipek grab</t>
  </si>
  <si>
    <t>25323</t>
  </si>
  <si>
    <t>BM.1982,O509, 1, HMS Beagle, 20/05/1981, 52 40 39 N; 5 23 12 W; Northeast Atlantic Ocean, underway sampler</t>
  </si>
  <si>
    <t>25322</t>
  </si>
  <si>
    <t>BM.1982,O508, 25, HMS Beagle, 04/11/1982, 49 58 6 N; 4 56 42 W; Northeast Atlantic Ocean, not given</t>
  </si>
  <si>
    <t>25321</t>
  </si>
  <si>
    <t>BM.1982,O507, 24, HMS Beagle, 04/11/1982, 49 58 12 N; 4 56 42 W; Northeast Atlantic Ocean, not given</t>
  </si>
  <si>
    <t>25320</t>
  </si>
  <si>
    <t>BM.1982,O506, 23, HMS Beagle, 04/11/1982, 49 58 30 N; 4 56 42 W; Northeast Atlantic Ocean, not given</t>
  </si>
  <si>
    <t>25319</t>
  </si>
  <si>
    <t>BM.1982,O505, 22, HMS Beagle, 04/11/1982, 49 58 30 N; 4 57 6 W; Northeast Atlantic Ocean, not given</t>
  </si>
  <si>
    <t>25318</t>
  </si>
  <si>
    <t>BM.1982,O504, 21, HMS Beagle, 04/11/1982, 49 58 12 N; 4 57 6 W; Northeast Atlantic Ocean, not given</t>
  </si>
  <si>
    <t>25317</t>
  </si>
  <si>
    <t>BM.1982,O503, 20, HMS Beagle, 04/11/1982, 50 58  N; 4 57 6 W; Northeast Atlantic Ocean, not given</t>
  </si>
  <si>
    <t>25316</t>
  </si>
  <si>
    <t>BM.1982,O502, 19, HMS Beagle, 04/11/1982, 50 1  N; 4 40 48 W; Northeast Atlantic Ocean, not given</t>
  </si>
  <si>
    <t>25315</t>
  </si>
  <si>
    <t>BM.1982,O501, 18, HMS Beagle, 04/11/1982, 50 1  N; 4 41 12 W; Northeast Atlantic Ocean, not given</t>
  </si>
  <si>
    <t>25314</t>
  </si>
  <si>
    <t>BM.1982,O500, 17, HMS Beagle, 04/11/1982, 50 1  N; 4 41 36 W; Northeast Atlantic Ocean, not given</t>
  </si>
  <si>
    <t>25313</t>
  </si>
  <si>
    <t>BM.1982,O50, 47, HMS Fox, 14/10/1981, 51 24 6 N; 7 8 54 W; Northeast Atlantic Ocean, Shipek grab</t>
  </si>
  <si>
    <t>25312</t>
  </si>
  <si>
    <t>BM.1982,O5, 44, HMS Fox, 14/06/1979, 51 40 43 N; 6 5 29 W; Northeast Atlantic Ocean, Shipek grab</t>
  </si>
  <si>
    <t>25311</t>
  </si>
  <si>
    <t>BM.1982,O499, 16, HMS Beagle, 04/11/1982, 50 0 54 N; 4 41 24 W; Northeast Atlantic Ocean, not given</t>
  </si>
  <si>
    <t>25310</t>
  </si>
  <si>
    <t>BM.1982,O498, 15, HMS Beagle, 04/11/1982, 50 0 54 N; 4 41 6 W; Northeast Atlantic Ocean, not given</t>
  </si>
  <si>
    <t>25309</t>
  </si>
  <si>
    <t>BM.1982,O497, 14, HMS Beagle, 04/11/1982, 50 0 30 N; 4 40 48 W; Northeast Atlantic Ocean, not given</t>
  </si>
  <si>
    <t>25308</t>
  </si>
  <si>
    <t>BM.1982,O496, 13, HMS Beagle, 04/11/1982, 50 0 42 N; 4 40 24 W; Northeast Atlantic Ocean, not given</t>
  </si>
  <si>
    <t>25307</t>
  </si>
  <si>
    <t>BM.1982,O495, 12, HMS Beagle, 04/11/1982, 50 0 36 N; 4 41 30 W; Northeast Atlantic Ocean, not given</t>
  </si>
  <si>
    <t>25306</t>
  </si>
  <si>
    <t>BM.1982,O494, 11, HMS Beagle, 04/11/1982, 50 0 36 N; 4 41 6 W; Northeast Atlantic Ocean, not given</t>
  </si>
  <si>
    <t>25305</t>
  </si>
  <si>
    <t>BM.1982,O493, 10, HMS Beagle, 04/11/1982, 50 0 42 N; 4 40 48 W; Northeast Atlantic Ocean, not given</t>
  </si>
  <si>
    <t>25304</t>
  </si>
  <si>
    <t>BM.1982,O492, 9, HMS Beagle, 04/11/1982, 50 0 48 N; 4 41 12 W; Northeast Atlantic Ocean, not given</t>
  </si>
  <si>
    <t>25303</t>
  </si>
  <si>
    <t>BM.1982,O491, 8, HMS Beagle, 04/11/1982, 50 0 42 N; 4 41 42 W; Northeast Atlantic Ocean, not given</t>
  </si>
  <si>
    <t>25302</t>
  </si>
  <si>
    <t>BM.1982,O490, 7, HMS Beagle, 28/10/1982, 50 0 42 N; 4 42 6 W; Northeast Atlantic Ocean, not given</t>
  </si>
  <si>
    <t>25301</t>
  </si>
  <si>
    <t>BM.1982,O49, 46, HMS Fox, 21/09/1981, 51 29 30 N; 6 59 18 W; Northeast Atlantic Ocean, Shipek grab</t>
  </si>
  <si>
    <t>25300</t>
  </si>
  <si>
    <t>BM.1982,O489, 6, HMS Beagle, 28/10/1982, 50 0 18 N; 4 41 48 W; Northeast Atlantic Ocean, not given</t>
  </si>
  <si>
    <t>25299</t>
  </si>
  <si>
    <t>BM.1982,O488, 5, HMS Beagle, 28/10/1982, 50 0  N; 4 41 24 W; Northeast Atlantic Ocean, not given</t>
  </si>
  <si>
    <t>25298</t>
  </si>
  <si>
    <t>BM.1982,O487, 4, HMS Beagle, 28/10/1982, 50 0 18 N; 4 40 54 W; Northeast Atlantic Ocean, not given</t>
  </si>
  <si>
    <t>25297</t>
  </si>
  <si>
    <t>BM.1982,O486, 3, HMS Beagle, 28/10/1982, 50 0 24 N; 4 41 42 W; Northeast Atlantic Ocean, not given</t>
  </si>
  <si>
    <t>25296</t>
  </si>
  <si>
    <t>BM.1982,O485, 2, HMS Beagle, 28/10/1982, 50 0 30 N; 4 41 18 W; Northeast Atlantic Ocean, not given</t>
  </si>
  <si>
    <t>25295</t>
  </si>
  <si>
    <t>BM.1982,O484, 1, HMS Beagle, 28/10/1982, 50 0 18 N; 4 41 18 W; Northeast Atlantic Ocean, not given</t>
  </si>
  <si>
    <t>25294</t>
  </si>
  <si>
    <t>BM.1982,O483, 21, HMS Echo, 22/10/1981, 51 50 24 N; 1 40  E; Northeast Atlantic Ocean, Shipek grab</t>
  </si>
  <si>
    <t>25293</t>
  </si>
  <si>
    <t>BM.1982,O482, 20, HMS Echo, 10/09/1981, 51 51 29 N; 1 37 56 E; Northeast Atlantic Ocean, Shipek grab</t>
  </si>
  <si>
    <t>25292</t>
  </si>
  <si>
    <t>BM.1982,O481, 17, HMS Echo, 01/06/1981, 52 52 41 N; 1 41 36 E; Northeast Atlantic Ocean, Shipek grab</t>
  </si>
  <si>
    <t>25291</t>
  </si>
  <si>
    <t>BM.1982,O480, 16, HMS Echo, 01/06/1981, 52 57 24 N; 1 38 30 E; Northeast Atlantic Ocean, Shipek grab</t>
  </si>
  <si>
    <t>25290</t>
  </si>
  <si>
    <t>BM.1982,O48, 45, HMS Fox, 21/09/1981, 51 29 30 N; 6 38 12 W; Northeast Atlantic Ocean, Shipek grab</t>
  </si>
  <si>
    <t>25289</t>
  </si>
  <si>
    <t>BM.1982,O479, 15, HMS Echo, 07/05/1981, 52 54 9 N; 1 38 40 E; Northeast Atlantic Ocean, Shipek grab</t>
  </si>
  <si>
    <t>25288</t>
  </si>
  <si>
    <t>BM.1982,O478, 14, HMS Echo, 07/05/1981, 52 49 24 N; 1 42 12 E; Northeast Atlantic Ocean, Shipek grab</t>
  </si>
  <si>
    <t>25287</t>
  </si>
  <si>
    <t>BM.1982,O477, 13, HMS Echo, 29/04/1981, 53 53 57 N; 1 30 20 E; Northeast Atlantic Ocean, Shipek grab</t>
  </si>
  <si>
    <t>25286</t>
  </si>
  <si>
    <t>BM.1982,O476, 12, HMS Echo, 29/04/1981, 53 55 36 N; 1 31 54 E; Northeast Atlantic Ocean, Shipek grab</t>
  </si>
  <si>
    <t>25285</t>
  </si>
  <si>
    <t>BM.1982,O475, 11, HMS Echo, 29/04/1981, 53 57 36 N; 1 33 30 E; Northeast Atlantic Ocean, Shipek grab</t>
  </si>
  <si>
    <t>25284</t>
  </si>
  <si>
    <t>BM.1982,O474, 10, HMS Echo, 29/04/1981, 53 0 8 N; 1 33 16 E; Northeast Atlantic Ocean, Shipek grab</t>
  </si>
  <si>
    <t>25283</t>
  </si>
  <si>
    <t>BM.1982,O473, 30, HMS Echo, 16/06/1982, 52 51 13 N; 1 31 36 E; Northeast Atlantic Ocean, Shipek grab</t>
  </si>
  <si>
    <t>25282</t>
  </si>
  <si>
    <t>BM.1982,O472, 29, HMS Echo, 26/05/1982, 52 51 49 N; 1 47 9 E; Northeast Atlantic Ocean, Shipek grab</t>
  </si>
  <si>
    <t>25281</t>
  </si>
  <si>
    <t>BM.1982,O471, 28, HMS Echo, 26/05/1982, 52 52 25 N; 1 45 18 E; Northeast Atlantic Ocean, Shipek grab</t>
  </si>
  <si>
    <t>25280</t>
  </si>
  <si>
    <t>BM.1982,O470, 26, HMS Echo, 25/05/1982, 52 55 52 N; 1 41 37 E; Northeast Atlantic Ocean, Shipek grab</t>
  </si>
  <si>
    <t>25279</t>
  </si>
  <si>
    <t>BM.1982,O47, 44, HMS Fox, 18/09/1981, 51 28  N; 6 44  W; Northeast Atlantic Ocean, Shipek grab</t>
  </si>
  <si>
    <t>25278</t>
  </si>
  <si>
    <t>BM.1982,O469, 25, HMS Echo, 25/05/1982, 52 55 57 N; 1 40 32 E; Northeast Atlantic Ocean, Shipek grab</t>
  </si>
  <si>
    <t>25277</t>
  </si>
  <si>
    <t>BM.1982,O468, 24, HMS Echo, 25/05/1982, 52 41 3 N; 1 56 46 E; Northeast Atlantic Ocean, Shipek grab</t>
  </si>
  <si>
    <t>25276</t>
  </si>
  <si>
    <t>BM.1982,O467, 23, HMS Echo, 25/05/1982, 52 55 17 N; 1 43 15 E; Northeast Atlantic Ocean, Shipek grab</t>
  </si>
  <si>
    <t>25275</t>
  </si>
  <si>
    <t>BM.1982,O466, 22, HMS Echo, 25/05/1982, 52 56 42 N; 1 44 9 E; Northeast Atlantic Ocean, Shipek grab</t>
  </si>
  <si>
    <t>25274</t>
  </si>
  <si>
    <t>BM.1982,O465, 5, HMS Echo/SMB Sprite, 01/10/1980, 52 38 17 N; 1 43 20 E; Northeast Atlantic Ocean</t>
  </si>
  <si>
    <t>25273</t>
  </si>
  <si>
    <t>BM.1982,O464, 4, HMS Echo/SMB Sprite, 01/10/1980, 52 38 17 N; 1 43 20 E; Northeast Atlantic Ocean</t>
  </si>
  <si>
    <t>25272</t>
  </si>
  <si>
    <t>BM.1982,O463, 3, HMS Echo/SMB Sprite, 01/10/1980, 52 38 17 N; 1 43 20 E; Northeast Atlantic Ocean</t>
  </si>
  <si>
    <t>25271</t>
  </si>
  <si>
    <t>BM.1982,O462, 2, HMS Echo/SMB Sprite, 01/10/1980, 52 38 17 N; 1 43 20 E; Northeast Atlantic Ocean</t>
  </si>
  <si>
    <t>25270</t>
  </si>
  <si>
    <t>BM.1982,O461, 1, HMS Echo/SMB Sprite, 01/10/1980, 52 38 17 N; 1 43 20 E; Northeast Atlantic Ocean</t>
  </si>
  <si>
    <t>25269</t>
  </si>
  <si>
    <t>BM.1982,O460, 9, HMS Echo, 01/10/1980, 52 38 17 N; 1 43 20 E; Northeast Atlantic Ocean, Shipek grab</t>
  </si>
  <si>
    <t>25268</t>
  </si>
  <si>
    <t>BM.1982,O46, 43, HMS Fox, 18/09/1981, 51 26 42 N; 6 55 6 W; Northeast Atlantic Ocean, Shipek grab</t>
  </si>
  <si>
    <t>25267</t>
  </si>
  <si>
    <t>BM.1982,O459, 8, HMS Echo, 01/10/1980, 52 38 29 N; 1 53 7 E; Northeast Atlantic Ocean, Shipek grab</t>
  </si>
  <si>
    <t>25266</t>
  </si>
  <si>
    <t>BM.1982,O458, 7, HMS Echo, 01/10/1980, 52 40 56 N; 1 50 35 E; Northeast Atlantic Ocean, Shipek grab</t>
  </si>
  <si>
    <t>25265</t>
  </si>
  <si>
    <t>BM.1982,O457, 5, HMS Egeria, 11/05/1982, 52 42 15 N; 1 44 49 E; Northeast Atlantic Ocean, Shipek grab</t>
  </si>
  <si>
    <t>25264</t>
  </si>
  <si>
    <t>BM.1982,O456, 4, HMS Egeria, 11/05/1982, 52 42 26 N; 1 44 16 E; Northeast Atlantic Ocean, Shipek grab</t>
  </si>
  <si>
    <t>25263</t>
  </si>
  <si>
    <t>BM.1982,O455, 3, HMS Egeria, 11/05/1982, 52 41 20 N; 1 44 28 E; Northeast Atlantic Ocean, Shipek grab</t>
  </si>
  <si>
    <t>25262</t>
  </si>
  <si>
    <t>BM.1982,O454, 2, HMS Egeria, 11/05/1982, 52 41 49 N; 1 45 50 E; Northeast Atlantic Ocean, Shipek grab</t>
  </si>
  <si>
    <t>25261</t>
  </si>
  <si>
    <t>BM.1982,O453, 1, HMS Egeria, 11/05/1982, 52 41 35 N; 1 46 58 E; Northeast Atlantic Ocean, Shipek grab</t>
  </si>
  <si>
    <t>25260</t>
  </si>
  <si>
    <t>BM.1982,O452, 15, HMS Beagle, 28/05/1981, 51 38 48 N; 4 44 6 W; Northeast Atlantic Ocean, armed lead and line</t>
  </si>
  <si>
    <t>25259</t>
  </si>
  <si>
    <t>BM.1982,O451, 14, HMS Beagle, 28/05/1981, 51 38 18 N; 4 45 54 W; Northeast Atlantic Ocean, armed lead and line</t>
  </si>
  <si>
    <t>25258</t>
  </si>
  <si>
    <t>BM.1982,O450, 13, HMS Beagle, 28/05/1981, 51 38 12 N; 4 44 12 W; Northeast Atlantic Ocean, armed lead and line</t>
  </si>
  <si>
    <t>25257</t>
  </si>
  <si>
    <t>BM.1982,O45, 42, HMS Fox, 18/09/1981, 51 25 18 N; 7 3 54 W; Northeast Atlantic Ocean, Shipek grab</t>
  </si>
  <si>
    <t>25256</t>
  </si>
  <si>
    <t>BM.1982,O449, 12, HMS Beagle, 28/05/1981, 51 37 54 N; 4 43  W; Northeast Atlantic Ocean, armed lead and line</t>
  </si>
  <si>
    <t>25255</t>
  </si>
  <si>
    <t>BM.1982,O448, 11, HMS Beagle, 28/05/1981, 51 37 24 N; 4 41  W; Northeast Atlantic Ocean, armed lead and line</t>
  </si>
  <si>
    <t>25254</t>
  </si>
  <si>
    <t>BM.1982,O447, 10, HMS Beagle, 28/05/1981, 51 37 30 N; 4 42 36 W; Northeast Atlantic Ocean, armed lead and line</t>
  </si>
  <si>
    <t>25253</t>
  </si>
  <si>
    <t>BM.1982,O446, 9, HMS Beagle, 28/05/1981, 51 37 30 N; 4 44 6 W; Northeast Atlantic Ocean, armed lead and line</t>
  </si>
  <si>
    <t>25252</t>
  </si>
  <si>
    <t>BM.1982,O445, 8, HMS Beagle, 28/05/1981, 51 37 30 N; 4 45 48 W; Northeast Atlantic Ocean, armed lead and line</t>
  </si>
  <si>
    <t>25251</t>
  </si>
  <si>
    <t>BM.1982,O444, 7, HMS Beagle, 28/05/1981, 51 37 30 N; 4 47  W; Northeast Atlantic Ocean, armed lead and line</t>
  </si>
  <si>
    <t>25250</t>
  </si>
  <si>
    <t>BM.1982,O443, 6, HMS Beagle, 28/05/1981, 51 36 30 N; 4 47  W; Northeast Atlantic Ocean, armed lead and line</t>
  </si>
  <si>
    <t>25249</t>
  </si>
  <si>
    <t>BM.1982,O442, 4, HMS Beagle, 28/05/1981, 51 36 30 N; 4 44 6 W; Northeast Atlantic Ocean, armed lead and line</t>
  </si>
  <si>
    <t>25248</t>
  </si>
  <si>
    <t>BM.1982,O441, 3, HMS Beagle, 28/05/1981, 51 36 30 N; 4 42 30 W; Northeast Atlantic Ocean, armed lead and line</t>
  </si>
  <si>
    <t>25247</t>
  </si>
  <si>
    <t>BM.1982,O440, 2, HMS Beagle, 28/05/1981, 51 36 36 N; 4 41 54 W; Northeast Atlantic Ocean, armed lead and line</t>
  </si>
  <si>
    <t>25246</t>
  </si>
  <si>
    <t>BM.1982,O44, 41, 18/09/1981, 51 25 18 N; 6 35 36 W; Northeast Atlantic Ocean, Shipek grab</t>
  </si>
  <si>
    <t>25245</t>
  </si>
  <si>
    <t>BM.1982,O439, 1, HMS Beagle, 28/05/1981, 51 36 30 N; 4 40 36 W; Northeast Atlantic Ocean, armed lead and line</t>
  </si>
  <si>
    <t>25244</t>
  </si>
  <si>
    <t>BM.1982,O438, 11, HMS Hydra, 24/02/1982, 34 6 9 N; 30 13 54 W; Eastern Central Atlantic Ocean, valve lead</t>
  </si>
  <si>
    <t>25243</t>
  </si>
  <si>
    <t>BM.1982,O437, 10, HMS Hydra, 24/01/1982, 18 28 39 N; 64 55 11 W; Western Central Atlantic Ocean, underway sampler [Barcoo]</t>
  </si>
  <si>
    <t>25242</t>
  </si>
  <si>
    <t>BM.1982,O436, 9, HMS Hydra, 24/01/1982, 18 34 2 N; 64 51 16 W; Western Central Atlantic Ocean, underway sampler [Barcoo]</t>
  </si>
  <si>
    <t>25241</t>
  </si>
  <si>
    <t>BM.1982,O435, 8, HMS Hydra, 24/01/1982, 18 31 11 N; 64 51 16 W; Western Central Atlantic Ocean, underway sampler [Barcoo]</t>
  </si>
  <si>
    <t>25240</t>
  </si>
  <si>
    <t>BM.1982,O434, 7, HMS Hydra, 24/01/1982, 18 38 10 N; 64 48 49 W; Western Central Atlantic Ocean, underway sampler [Barcoo]</t>
  </si>
  <si>
    <t>25239</t>
  </si>
  <si>
    <t>BM.1982,O433, 6, HMS Hydra, 24/01/1982, 18 34 46 N; 64 47 28 W; Western Central Atlantic Ocean, underway sampler [Barcoo]</t>
  </si>
  <si>
    <t>25238</t>
  </si>
  <si>
    <t>BM.1982,O432, 5, HMS Hydra, 24/01/1982, 18 43 23 N; 64 47 42 W; Western Central Atlantic Ocean, underway sampler [Barcoo]</t>
  </si>
  <si>
    <t>25237</t>
  </si>
  <si>
    <t>BM.1982,O431, 4, HMS Hydra, 24/01/1982, 18 38 20 N; 64 44 59 W; Western Central Atlantic Ocean, underway sampler [Barcoo]</t>
  </si>
  <si>
    <t>25236</t>
  </si>
  <si>
    <t>BM.1982,O430, 3, HMS Hydra, 24/01/1982, 18 44 26 N; 64 42 35 W; Western Central Atlantic Ocean, underway sampler [Barcoo]</t>
  </si>
  <si>
    <t>25235</t>
  </si>
  <si>
    <t>BM.1982,O43, 40, HMS Fox, 18/09/1981, 51 24  N; 6 44 30 W; Northeast Atlantic Ocean, Shipek grab</t>
  </si>
  <si>
    <t>25234</t>
  </si>
  <si>
    <t>BM.1982,O429, 2, HMS Hydra, 24/01/1982, 18 37 32 N; 64 42 35 W; Western Central Atlantic Ocean, underway sampler [Barcoo]</t>
  </si>
  <si>
    <t>25233</t>
  </si>
  <si>
    <t>BM.1982,O428, 1, HMS Hydra, 23/01/1982, 18 31 25 N; 62 42 38 W; Western Central Atlantic Ocean, underway sampler [Barcoo]</t>
  </si>
  <si>
    <t>25232</t>
  </si>
  <si>
    <t>BM.1982,O427, 46, HMS Hydra, 10/11/1981, 21 22 3 N; 71 34 27 W; Western Central Atlantic Ocean, Shipek grab</t>
  </si>
  <si>
    <t>25231</t>
  </si>
  <si>
    <t>BM.1982,O426, 45, HMS Hydra, 22/07/1981, 57 44 26 N; 8 7 1 W; Northeast Atlantic Ocean, underway sampler [Barcoo]</t>
  </si>
  <si>
    <t>25230</t>
  </si>
  <si>
    <t>BM.1982,O425, 44, HMS Hydra, 22/07/1981, 57 43 44 N; 8 17 31 W; Northeast Atlantic Ocean, underway sampler [Barcoo]</t>
  </si>
  <si>
    <t>25229</t>
  </si>
  <si>
    <t>BM.1982,O424, 43, HMS Hydra, 12/07/1981, 57 41 44 N; 8 7 48 W; Northeast Atlantic Ocean, underway sampler [Barcoo]</t>
  </si>
  <si>
    <t>25228</t>
  </si>
  <si>
    <t>BM.1982,O423, 42, HMS Hydra, 11/07/1981, 57 40 28 N; 7 19 42 W; Northeast Atlantic Ocean, underway sampler [Barcoo]</t>
  </si>
  <si>
    <t>25227</t>
  </si>
  <si>
    <t>BM.1982,O422, 41, HMS Hydra, 11/07/1981, 57 41 8 N; 7 16 21 W; Northeast Atlantic Ocean, underway sampler [Barcoo]</t>
  </si>
  <si>
    <t>25226</t>
  </si>
  <si>
    <t>BM.1982,O421, 40, HMS Hydra, 11/07/1981, 57 45  N; 8 53 54 W; Northeast Atlantic Ocean, underway sampler [Barcoo]</t>
  </si>
  <si>
    <t>25225</t>
  </si>
  <si>
    <t>BM.1982,O420, 39, HMS Hydra, 11/07/1981, 57 44 20 N; 7 50 43 W; Northeast Atlantic Ocean, underway sampler [Barcoo]</t>
  </si>
  <si>
    <t>25224</t>
  </si>
  <si>
    <t>BM.1982,O42, 39, HMS Fox, 14/05/1981, 51 30 36 N; 6 52 30 W; Northeast Atlantic Ocean, Shipek grab</t>
  </si>
  <si>
    <t>25223</t>
  </si>
  <si>
    <t>BM.1982,O419, 38, HMS Hydra, 28/06/1981, 57 43  N; 7 46 6 W; Northeast Atlantic Ocean, underway sampler [Barcoo]</t>
  </si>
  <si>
    <t>25222</t>
  </si>
  <si>
    <t>BM.1982,O418, 37, HMS Hydra, 28/06/1981, 57 43 1 N; 7 50 1 W; Northeast Atlantic Ocean, underway sampler [Barcoo]</t>
  </si>
  <si>
    <t>25221</t>
  </si>
  <si>
    <t>BM.1982,O417, 36, HMS Hydra, 28/06/1981, 57 43  N; 7 56 43 W; Northeast Atlantic Ocean, underway sampler [Barcoo]</t>
  </si>
  <si>
    <t>25220</t>
  </si>
  <si>
    <t>BM.1982,O416, 35, HMS Hydra, 28/06/1981, 57 42 20 N; 7 50 18 W; Northeast Atlantic Ocean, underway sampler [Barcoo]</t>
  </si>
  <si>
    <t>25219</t>
  </si>
  <si>
    <t>BM.1982,O415, 34, HMS Hydra, 28/06/1981, 57 42 20 N; 7 45 42 W; Northeast Atlantic Ocean, underway sampler [Barcoo]</t>
  </si>
  <si>
    <t>25218</t>
  </si>
  <si>
    <t>BM.1982,O414, 33, HMS Hydra, 28/06/1981, 57 42 22 N; 7 42 38 W; Northeast Atlantic Ocean, underway sampler [Barcoo]</t>
  </si>
  <si>
    <t>25217</t>
  </si>
  <si>
    <t>BM.1982,O413, 32, HMS Hydra, 28/06/1981, 57 41 40 N; 7 48 22 W; Northeast Atlantic Ocean, underway sampler [Barcoo]</t>
  </si>
  <si>
    <t>25216</t>
  </si>
  <si>
    <t>BM.1982,O412, 31, HMS Hydra, 28/06/1981, 57 41 40 N; 7 54 28 W; Northeast Atlantic Ocean, underway sampler [Barcoo]</t>
  </si>
  <si>
    <t>25215</t>
  </si>
  <si>
    <t>BM.1982,O411, 30, HMS Hydra, 28/06/1981, 57 41 36 N; 8 0 30 W; Northeast Atlantic Ocean, underway sampler [Barcoo]</t>
  </si>
  <si>
    <t>25214</t>
  </si>
  <si>
    <t>BM.1982,O410, 29, HMS Hydra, 28/06/1981, 57 41 40 N; 8 3 9 W; Northeast Atlantic Ocean, underway sampler [Barcoo]</t>
  </si>
  <si>
    <t>25213</t>
  </si>
  <si>
    <t>BM.1982,O41, 38, HMS Fox, 14/05/1981, 51 32 6 N; 7 4 6 W; Northeast Atlantic Ocean, Shipek grab</t>
  </si>
  <si>
    <t>25212</t>
  </si>
  <si>
    <t>BM.1982,O409, 28, HMS Hydra, 24/06/1981, 57 41  N; 7 51 36 W; Northeast Atlantic Ocean, underway sampler [Barcoo]</t>
  </si>
  <si>
    <t>25211</t>
  </si>
  <si>
    <t>BM.1982,O408, 27, HMS Hydra, 24/06/1981, 57 40 59 N; 7 49 37 W; Northeast Atlantic Ocean, underway sampler [Barcoo]</t>
  </si>
  <si>
    <t>25210</t>
  </si>
  <si>
    <t>BM.1982,O407, 26, HMS Hydra, 24/06/1981, 57 40 20 N; 7 51 6 W; Northeast Atlantic Ocean, underway sampler [Barcoo]</t>
  </si>
  <si>
    <t>25209</t>
  </si>
  <si>
    <t>BM.1982,O406, 25, HMS Hydra, 24/06/1981, 57 40 20 N; 7 53 31 W; Northeast Atlantic Ocean, underway sampler [Barcoo]</t>
  </si>
  <si>
    <t>25208</t>
  </si>
  <si>
    <t>BM.1982,O405, 24, HMS Hydra, 24/06/1981, 57 39 40 N; 7 47 42 W; Northeast Atlantic Ocean, underway sampler [Barcoo]</t>
  </si>
  <si>
    <t>25207</t>
  </si>
  <si>
    <t>BM.1982,O404, 23, HMS Hydra, 17/06/1981, 57 33 53 N; 7 55 24 W; Northeast Atlantic Ocean, underway sampler [Barcoo]</t>
  </si>
  <si>
    <t>25206</t>
  </si>
  <si>
    <t>BM.1982,O403, 22, HMS Hydra, 17/06/1981, 57 34 1 N; 7 52 8 W; Northeast Atlantic Ocean, underway sampler [Barcoo]</t>
  </si>
  <si>
    <t>25205</t>
  </si>
  <si>
    <t>BM.1982,O402, 21, HMS Hydra, 17/06/1981, 57 33 58 N; 7 49 45 W; Northeast Atlantic Ocean, underway sampler [Barcoo]</t>
  </si>
  <si>
    <t>25204</t>
  </si>
  <si>
    <t>BM.1982,O401, 20, HMS Hydra, 17/06/1981, 57 34 1 N; 7 48 23 W; Northeast Atlantic Ocean, underway sampler [Barcoo]</t>
  </si>
  <si>
    <t>25203</t>
  </si>
  <si>
    <t>BM.1982,O400, 19, HMS Hydra, 17/06/1981, 57 34 38 N; 7 52 48 W; Northeast Atlantic Ocean, underway sampler [Barcoo]</t>
  </si>
  <si>
    <t>25202</t>
  </si>
  <si>
    <t>BM.1982,O40, 37, HMS Fox, 14/05/1981, 51 32 6 N; 6 43 30 W; Northeast Atlantic Ocean, Shipek grab</t>
  </si>
  <si>
    <t>25201</t>
  </si>
  <si>
    <t>BM.1982,O4, 36, HMS Fox, 14/06/1979, 51 35 22 N; 6 14 18 W; Northeast Atlantic Ocean, Shipek grab</t>
  </si>
  <si>
    <t>25200</t>
  </si>
  <si>
    <t>BM.1982,O399, 18, HMS Hydra, 17/06/1981, 57 35 19 N; 8 4 36 W; Northeast Atlantic Ocean, underway sampler [Barcoo]</t>
  </si>
  <si>
    <t>25199</t>
  </si>
  <si>
    <t>BM.1982,O398, 17, HMS Hydra, 17/06/1981, 57 35 59 N; 7 47 18 W; Northeast Atlantic Ocean, underway sampler [Barcoo]</t>
  </si>
  <si>
    <t>25198</t>
  </si>
  <si>
    <t>BM.1982,O397, 16, HMS Hydra, 21/05/1981, 57 27 20 N; 7 53 37 W; Northeast Atlantic Ocean, underway sampler [Barcoo]</t>
  </si>
  <si>
    <t>25197</t>
  </si>
  <si>
    <t>BM.1982,O396, 15, HMS Hydra, 21/05/1981, 57 28 34 N; 8 3 15 W; Northeast Atlantic Ocean, underway sampler [Barcoo]</t>
  </si>
  <si>
    <t>25196</t>
  </si>
  <si>
    <t>BM.1982,O395, 14, HMS Hydra, 21/05/1981, 57 28 14 N; 7 56 43 W; Northeast Atlantic Ocean, underway sampler [Barcoo]</t>
  </si>
  <si>
    <t>25195</t>
  </si>
  <si>
    <t>BM.1982,O394, 13, HMS Hydra, 21/05/1981, 57 27 51 N; 8 0 44 W; Northeast Atlantic Ocean, underway sampler [Barcoo]</t>
  </si>
  <si>
    <t>25194</t>
  </si>
  <si>
    <t>BM.1982,O393, 12, HMS Hydra, 21/05/1981, 57 25 44 N; 8 3 11 W; Northeast Atlantic Ocean, underway sampler [Barcoo]</t>
  </si>
  <si>
    <t>25193</t>
  </si>
  <si>
    <t>BM.1982,O392, 11, HMS Hydra, 12/05/1981, 57 24 30 N; 7 46 18 W; Northeast Atlantic Ocean, underway sampler [Barcoo]</t>
  </si>
  <si>
    <t>25192</t>
  </si>
  <si>
    <t>BM.1982,O391, 10, HMS Hydra, 03/05/1981, 57 36 41 N; 6 59  W; Northeast Atlantic Ocean, underway sampler [Barcoo]</t>
  </si>
  <si>
    <t>25191</t>
  </si>
  <si>
    <t>BM.1982,O390, 9, HMS Hydra, 03/05/1981, 57 33 10 N; 6 58 6 W; Northeast Atlantic Ocean, underway sampler [Barcoo]</t>
  </si>
  <si>
    <t>25190</t>
  </si>
  <si>
    <t>BM.1982,O39, 36, HMS Fox, 14/05/1981, 51 33 30 N; 6 35 48 W; Northeast Atlantic Ocean, Shipek grab</t>
  </si>
  <si>
    <t>25189</t>
  </si>
  <si>
    <t>BM.1982,O389, 8, HMS Hydra, 03/05/1981, 57 37 22 N; 6 54 38 W; Northeast Atlantic Ocean, underway sampler [Barcoo]</t>
  </si>
  <si>
    <t>25188</t>
  </si>
  <si>
    <t>BM.1982,O388, 7, HMS Hydra, 01/05/1981, 57 33 2 N; 7 2 45 W; Northeast Atlantic Ocean, underway sampler [Barcoo]</t>
  </si>
  <si>
    <t>25187</t>
  </si>
  <si>
    <t>BM.1982,O387, 6, HMS Hydra, 22/03/1981, 57 34 5 N; 6 47 11 W; Northeast Atlantic Ocean, underway sampler</t>
  </si>
  <si>
    <t>25186</t>
  </si>
  <si>
    <t>BM.1982,O386, 5, HMS Hydra, 28/01/1981, 57 43 38 N; 6 21 53 W; Northeast Atlantic Ocean, underway sampler</t>
  </si>
  <si>
    <t>25185</t>
  </si>
  <si>
    <t>BM.1982,O385, 4, HMS Hydra, 28/01/1981, 57 37 5 N; 6 38 17 W; Northeast Atlantic Ocean, underway sampler</t>
  </si>
  <si>
    <t>25184</t>
  </si>
  <si>
    <t>BM.1982,O384, 3, HMS Hydra, 28/01/1981, 57 37 31 N; 6 37 16 W; Northeast Atlantic Ocean, underway sampler</t>
  </si>
  <si>
    <t>25183</t>
  </si>
  <si>
    <t>BM.1982,O383, 2, HMS Hydra, 28/01/1981, 57 39 31 N; 6 27 34 W; Northeast Atlantic Ocean, underway sampler</t>
  </si>
  <si>
    <t>25182</t>
  </si>
  <si>
    <t>BM.1982,O382, 1, HMS Hydra, 28/01/1981, 57 39 43 N; 6 29 34 W; Northeast Atlantic Ocean, underway sampler</t>
  </si>
  <si>
    <t>25181</t>
  </si>
  <si>
    <t>BM.1982,O381, 9, HMS Egeria, 08/10/1980, 52 42 12 N; 1 47 1 E; Northeast Atlantic Ocean, Shipek grab</t>
  </si>
  <si>
    <t>25180</t>
  </si>
  <si>
    <t>BM.1982,O380, 8, HMS Egeria, 08/10/1980, 52 41 25 N; 1 51 3 E; Northeast Atlantic Ocean, Shipek grab</t>
  </si>
  <si>
    <t>25179</t>
  </si>
  <si>
    <t>BM.1982,O38, 35, HMS Fox, 13/05/1981, 51 33 30 N; 6 50 36 W; Northeast Atlantic Ocean, Shipek grab</t>
  </si>
  <si>
    <t>25178</t>
  </si>
  <si>
    <t>BM.1982,O379, 7, HMS Egeria, 08/10/1980, 52 43  N; 1 47 20 E; Northeast Atlantic Ocean, Shipek grab</t>
  </si>
  <si>
    <t>25177</t>
  </si>
  <si>
    <t>BM.1982,O378, 6, HMS Egeria, 08/10/1980, 52 42 35 N; 1 45 26 E; Northeast Atlantic Ocean, Shipek grab</t>
  </si>
  <si>
    <t>25176</t>
  </si>
  <si>
    <t>BM.1982,O377, 5, HMS Egeria, 08/10/1980, 52 42 11 N; 1 44 20 E; Northeast Atlantic Ocean, Shipek grab</t>
  </si>
  <si>
    <t>25175</t>
  </si>
  <si>
    <t>BM.1982,O376, 4, HMS Egeria, 08/10/1980, 52 41 24 N; 1 44 4 E; Northeast Atlantic Ocean, Shipek grab</t>
  </si>
  <si>
    <t>25174</t>
  </si>
  <si>
    <t>BM.1982,O375, 3, HMS Egeria, 08/10/1980, 52 40 14 N; 1 45 27 E; Northeast Atlantic Ocean, Shipek grab</t>
  </si>
  <si>
    <t>25173</t>
  </si>
  <si>
    <t>BM.1982,O374, 2, HMS Egeria, 08/10/1980, 52 36 34 N; 1 45 16 E; Northeast Atlantic Ocean, Shipek grab</t>
  </si>
  <si>
    <t>25172</t>
  </si>
  <si>
    <t>BM.1982,O373, 1, HMS Egeria, 08/10/1980, 52 36 10 N; 1 45 33 E; Northeast Atlantic Ocean, Shipek grab</t>
  </si>
  <si>
    <t>25171</t>
  </si>
  <si>
    <t>BM.1982,O372, 5, HMS Echo, 08/04/1981, 51 17 36 N; 1 29 48 E; Northeast Atlantic Ocean, Shipek grab</t>
  </si>
  <si>
    <t>25170</t>
  </si>
  <si>
    <t>BM.1982,O371, 4, HMS Echo, 08/04/1981, 51 16 54 N; 1 29 30 E; Northeast Atlantic Ocean, Shipek grab</t>
  </si>
  <si>
    <t>25169</t>
  </si>
  <si>
    <t>BM.1982,O370a, 3, HMS Echo, 08/04/1981, 51 16 54 N; 1 29 30 E; Northeast Atlantic Ocean, Shipek grab</t>
  </si>
  <si>
    <t>25168</t>
  </si>
  <si>
    <t>BM.1982,O370, 2, HMS Echo, 08/04/1981, 51 16 6 N; 1 27 30 E; Northeast Atlantic Ocean, Shipek grab</t>
  </si>
  <si>
    <t>25167</t>
  </si>
  <si>
    <t>BM.1982,O37, 34, HMS Fox, 13/05/1981, 51 34 48 N; 6 59 30 W; Northeast Atlantic Ocean, Shipek grab</t>
  </si>
  <si>
    <t>25166</t>
  </si>
  <si>
    <t>BM.1982,O369, 1, HMS Echo, 08/04/1981, 51 15 24 N; 1 29 18 E; Northeast Atlantic Ocean, Shipek grab</t>
  </si>
  <si>
    <t>25165</t>
  </si>
  <si>
    <t>BM.1982,O368, 4, HMS Enterprise, 08/04/1981, 51 9 12 N; 1 29 24 E; Northeast Atlantic Ocean, Shipek grab</t>
  </si>
  <si>
    <t>25164</t>
  </si>
  <si>
    <t>BM.1982,O367, 01/81, FSL Waterwitch, 07/01/1981, 50 35 6 N; 1 45 45 W; Northeast Atlantic Ocean, Shipek grab</t>
  </si>
  <si>
    <t>25163</t>
  </si>
  <si>
    <t>BM.1982,O366, 08/80, FSL Waterwitch, 29/08/1980, 50 33 51 N; 1 30 48 W; Northeast Atlantic Ocean, Shipek grab</t>
  </si>
  <si>
    <t>25162</t>
  </si>
  <si>
    <t>BM.1982,O365, 07/80, FSL Waterwitch, 29/08/1980, 50 34 30 N; 1 23 36 W; Northeast Atlantic Ocean, Shipek grab</t>
  </si>
  <si>
    <t>25161</t>
  </si>
  <si>
    <t>BM.1982,O364, 06/80, FSL Waterwitch, 29/08/1980, 50 35 54 N; 1 28 18 W; Northeast Atlantic Ocean, Shipek grab</t>
  </si>
  <si>
    <t>25160</t>
  </si>
  <si>
    <t>BM.1982,O363, 05/80, FSL Waterwitch, 29/08/1980, 50 37 12 N; 1 32 36 W; Northeast Atlantic Ocean, Shipek grab</t>
  </si>
  <si>
    <t>25159</t>
  </si>
  <si>
    <t>BM.1982,O362, 04/80, FSL Waterwitch, 24/01/1980, 50 35 54 N; 1 39 12 W; Northeast Atlantic Ocean, Shipek grab</t>
  </si>
  <si>
    <t>25158</t>
  </si>
  <si>
    <t>BM.1982,O361, 03/80, FSL Waterwitch, 24/01/1980, 50 37 33 N; 1 42 3 W; Northeast Atlantic Ocean, Shipek grab</t>
  </si>
  <si>
    <t>25157</t>
  </si>
  <si>
    <t>BM.1982,O360, 02/80, FSL Waterwitch, 24/01/1980, 50 35 42 N; 1 42 6 W; Northeast Atlantic Ocean, Shipek grab</t>
  </si>
  <si>
    <t>25156</t>
  </si>
  <si>
    <t>BM.1982,O36, 33, HMS Fox, 13/05/1981, 51 34 48 N; 6 44  W; Northeast Atlantic Ocean, Shipek grab</t>
  </si>
  <si>
    <t>25155</t>
  </si>
  <si>
    <t>BM.1982,O359, 01/80, FSL Waterwitch, 24/01/1980, 50 35 27 N; 1 41 36 W; Northeast Atlantic Ocean, Shipek grab</t>
  </si>
  <si>
    <t>25154</t>
  </si>
  <si>
    <t>BM.1982,O358, 222, HMS Bulldog, 06/10/1981, 52 50 24 N; 2 36 42 E; Northeast Atlantic Ocean, underway sampler</t>
  </si>
  <si>
    <t>25153</t>
  </si>
  <si>
    <t>BM.1982,O357, 218, HMS Bulldog, 06/10/1981, 52 51 48 N; 2 43 18 E; Northeast Atlantic Ocean, underway sampler</t>
  </si>
  <si>
    <t>25152</t>
  </si>
  <si>
    <t>BM.1982,O356, 213, HMS Bulldog, 06/10/1981, 52 53 6 N; 2 38 54 E; Northeast Atlantic Ocean, underway sampler</t>
  </si>
  <si>
    <t>25151</t>
  </si>
  <si>
    <t>BM.1982,O355, 203, HMS Bulldog, 06/10/1981, 52 55 42 N; 2 43 12 E; Northeast Atlantic Ocean, underway sampler</t>
  </si>
  <si>
    <t>25150</t>
  </si>
  <si>
    <t>BM.1982,O354, 198, HMS Bulldog, 06/10/1981, 52 58 30 N; 2 36 48 E; Northeast Atlantic Ocean, underway sampler</t>
  </si>
  <si>
    <t>25149</t>
  </si>
  <si>
    <t>BM.1982,O353, 194, HMS Bulldog, 06/10/1981, 52 59 42 N; 2 43 36 E; Northeast Atlantic Ocean, underway sampler</t>
  </si>
  <si>
    <t>25148</t>
  </si>
  <si>
    <t>BM.1982,O352, 184, HMS Bulldog, 01/10/1981, 52 47 48 N; 2 41 12 E; Northeast Atlantic Ocean, underway sampler</t>
  </si>
  <si>
    <t>25147</t>
  </si>
  <si>
    <t>BM.1982,O351, 179, HMS Bulldog, 01/10/1981, 52 46 24 N; 2 36 30 E; Northeast Atlantic Ocean, underway sampler</t>
  </si>
  <si>
    <t>25146</t>
  </si>
  <si>
    <t>BM.1982,O350, 174, HMS Bulldog, 01/10/1981, 52 43 42 N; 2 43 24 E; Northeast Atlantic Ocean, underway sampler</t>
  </si>
  <si>
    <t>25145</t>
  </si>
  <si>
    <t>BM.1982,O35, 32, HMS Fox, 13/05/1981, 51 36  N; 6 36 54 W; Northeast Atlantic Ocean, Shipek grab</t>
  </si>
  <si>
    <t>25144</t>
  </si>
  <si>
    <t>BM.1982,O349, 170, HMS Bulldog, 01/10/1981, 52 42 24 N; 2 36 30 E; Northeast Atlantic Ocean, underway sampler</t>
  </si>
  <si>
    <t>25143</t>
  </si>
  <si>
    <t>BM.1982,O348, 159, HMS Bulldog, 01/10/1981, 52 39 42 N; 2 43  E; Northeast Atlantic Ocean, underway sampler</t>
  </si>
  <si>
    <t>25142</t>
  </si>
  <si>
    <t>BM.1982,O347, 155, HMS Bulldog, 01/10/1981, 52 38 12 N; 2 36 42 E; Northeast Atlantic Ocean, underway sampler</t>
  </si>
  <si>
    <t>25141</t>
  </si>
  <si>
    <t>BM.1982,O346, 149, HMS Bulldog, 01/10/1981, 52 35 42 N; 2 41 12 E; Northeast Atlantic Ocean, underway sampler</t>
  </si>
  <si>
    <t>25140</t>
  </si>
  <si>
    <t>BM.1982,O344, 135, HMS Bulldog, 01/10/1981, 52 31 36 N; 2 43 30 E; Northeast Atlantic Ocean, underway sampler</t>
  </si>
  <si>
    <t>25139</t>
  </si>
  <si>
    <t>BM.1982,O343, 120, HMS Bulldog, 23/09/1981, 52 28 48 N; 2 38 36 E; Northeast Atlantic Ocean, underway sampler</t>
  </si>
  <si>
    <t>25138</t>
  </si>
  <si>
    <t>BM.1982,O342, 110, HMS Bulldog, 23/09/1981, 52 26 6 N; 2 43 6 E; Northeast Atlantic Ocean, underway sampler</t>
  </si>
  <si>
    <t>25137</t>
  </si>
  <si>
    <t>BM.1982,O341, 103, HMS Bulldog, 23/09/1981, 52 23 30 N; 2 41  E; Northeast Atlantic Ocean, underway sampler</t>
  </si>
  <si>
    <t>25136</t>
  </si>
  <si>
    <t>BM.1982,O340, 96, HMS Bulldog, 22/09/1981, 52 20 42 N; 2 38 36 E; Northeast Atlantic Ocean, underway sampler</t>
  </si>
  <si>
    <t>25135</t>
  </si>
  <si>
    <t>BM.1982,O34, 31, HMS Fox, 13/05/1981, 51 36 12 N; 7 1 42 W; Northeast Atlantic Ocean, Shipek grab</t>
  </si>
  <si>
    <t>25134</t>
  </si>
  <si>
    <t>BM.1982,O339, 93, HMS Bulldog, 22/09/1981, 52 19 42 N; 2 41 42 E; Northeast Atlantic Ocean, underway sampler</t>
  </si>
  <si>
    <t>25133</t>
  </si>
  <si>
    <t>BM.1982,O338, 86, HMS Bulldog, 22/09/1981, 52 16 54 N; 2 39 12 E; Northeast Atlantic Ocean, underway sampler</t>
  </si>
  <si>
    <t>25132</t>
  </si>
  <si>
    <t>BM.1982,O337, 81, HMS Bulldog, 22/09/1981, 52 14 12 N; 2 41 6 E; Northeast Atlantic Ocean, underway sampler</t>
  </si>
  <si>
    <t>25131</t>
  </si>
  <si>
    <t>BM.1982,O336, 72, HMS Bulldog, 22/09/1981, 52 10 6 N; 2 37 18 E; Northeast Atlantic Ocean, underway sampler</t>
  </si>
  <si>
    <t>25130</t>
  </si>
  <si>
    <t>BM.1982,O335, 66, HMS Bulldog, 22/09/1981, 52 4 36 N; 2 42  E; Northeast Atlantic Ocean, underway sampler</t>
  </si>
  <si>
    <t>25129</t>
  </si>
  <si>
    <t>BM.1982,O334, 57, HMS Bulldog, 22/09/1981, 52 2 6 N; 2 37 18 E; Northeast Atlantic Ocean, underway sampler</t>
  </si>
  <si>
    <t>25128</t>
  </si>
  <si>
    <t>BM.1982,O333, 51, HMS Bulldog, 22/09/1981, 52 8 42 N; 2 40 12 E; Northeast Atlantic Ocean, underway sampler</t>
  </si>
  <si>
    <t>25127</t>
  </si>
  <si>
    <t>BM.1982,O332, 47, HMS Bulldog, 22/09/1981, 52 11 24 N; 2 42 48 E; Northeast Atlantic Ocean, underway sampler</t>
  </si>
  <si>
    <t>25126</t>
  </si>
  <si>
    <t>BM.1982,O331, 36, HMS Bulldog, 22/09/1981, 52 17 42 N; 2 45 24 E; Northeast Atlantic Ocean, underway sampler</t>
  </si>
  <si>
    <t>25125</t>
  </si>
  <si>
    <t>BM.1982,O330, 28, HMS Bulldog, 21/09/1981, 52 19 18 N; 2 52 6 E; Northeast Atlantic Ocean, underway sampler</t>
  </si>
  <si>
    <t>25124</t>
  </si>
  <si>
    <t>BM.1982,O33, 30, HMS Fox, 13/05/1981, 51 37 36 N; 6 50 54 W; Northeast Atlantic Ocean, Shipek grab</t>
  </si>
  <si>
    <t>25123</t>
  </si>
  <si>
    <t>BM.1982,O329, 25, HMS Bulldog, 21/09/1981, 52 22 36 N; 2 52 48 E; Northeast Atlantic Ocean, underway sampler</t>
  </si>
  <si>
    <t>25122</t>
  </si>
  <si>
    <t>BM.1982,O328, 23, HMS Bulldog, 21/09/1981, 52 25  N; 2 56  E; Northeast Atlantic Ocean, underway sampler</t>
  </si>
  <si>
    <t>25121</t>
  </si>
  <si>
    <t>BM.1982,O327, 20, HMS Bulldog, 21/09/1981, 52 28 24 N; 2 57 48 E; Northeast Atlantic Ocean, underway sampler</t>
  </si>
  <si>
    <t>25120</t>
  </si>
  <si>
    <t>BM.1982,O326, 17, HMS Bulldog, 21/09/1981, 52 27 24 N; 2 52 6 E; Northeast Atlantic Ocean, underway sampler</t>
  </si>
  <si>
    <t>25119</t>
  </si>
  <si>
    <t>BM.1982,O325, 14, HMS Bulldog, 21/09/1981, 52 24 36 N; 2 49 18 E; Northeast Atlantic Ocean, underway sampler</t>
  </si>
  <si>
    <t>25118</t>
  </si>
  <si>
    <t>BM.1982,O324, 11, HMS Bulldog, 21/09/1981, 52 20 24 N; 2 45 48 E; Northeast Atlantic Ocean, underway sampler</t>
  </si>
  <si>
    <t>25117</t>
  </si>
  <si>
    <t>BM.1982,O323, 89, HMS Beagle, 04/06/1980, 52 34 1 N; 5 7 10 W; Northeast Atlantic Ocean, underway sampler</t>
  </si>
  <si>
    <t>25116</t>
  </si>
  <si>
    <t>BM.1982,O322, 88, HMS Beagle, 04/06/1980, 52 23 15 N; 5 6 11 W; Northeast Atlantic Ocean, underway sampler</t>
  </si>
  <si>
    <t>25115</t>
  </si>
  <si>
    <t>BM.1982,O321, 87, HMS Beagle, 04/06/1980, 52 27 19 N; 5 8 44 W; Northeast Atlantic Ocean, underway sampler</t>
  </si>
  <si>
    <t>25114</t>
  </si>
  <si>
    <t>BM.1982,O320, 86, HMS Beagle, 04/06/1980, 52 38 3 N; 5 10 27 W; Northeast Atlantic Ocean, underway sampler</t>
  </si>
  <si>
    <t>25113</t>
  </si>
  <si>
    <t>BM.1982,O32, 29, HMS Fox, 13/05/1981, 51 38 48 N; 6 44 19 W; Northeast Atlantic Ocean, Shipek grab</t>
  </si>
  <si>
    <t>25112</t>
  </si>
  <si>
    <t>BM.1982,O319, 85, HMS Beagle, 04/06/1980, 52 31 19 N; 5 11 13 W; Northeast Atlantic Ocean, underway sampler</t>
  </si>
  <si>
    <t>25111</t>
  </si>
  <si>
    <t>BM.1982,O318, 84, HMS Beagle, 04/06/1980, 52 35 1 N; 5 13 47 W; Northeast Atlantic Ocean, underway sampler</t>
  </si>
  <si>
    <t>25110</t>
  </si>
  <si>
    <t>BM.1982,O317, 83, HMS Beagle, 04/06/1980, 52 39 5 N; 5 16 19 W; Northeast Atlantic Ocean, underway sampler</t>
  </si>
  <si>
    <t>25109</t>
  </si>
  <si>
    <t>BM.1982,O316, 82, HMS Beagle, 04/06/1980, 52 36 13 N; 5 20 35 W; Northeast Atlantic Ocean, underway sampler</t>
  </si>
  <si>
    <t>25108</t>
  </si>
  <si>
    <t>BM.1982,O315, 81, HMS Beagle, 04/06/1980, 52 32 27 N; 5 17 55 W; Northeast Atlantic Ocean, underway sampler</t>
  </si>
  <si>
    <t>25107</t>
  </si>
  <si>
    <t>BM.1982,O314, 80, HMS Beagle, 04/06/1980, 52 28 28 N; 5 15 19 W; Northeast Atlantic Ocean, underway sampler</t>
  </si>
  <si>
    <t>25106</t>
  </si>
  <si>
    <t>BM.1982,O313, 79, HMS Beagle, 04/06/1980, 52 20 33 N; 5 10 18 W; Northeast Atlantic Ocean, underway sampler</t>
  </si>
  <si>
    <t>25105</t>
  </si>
  <si>
    <t>BM.1982,O312, 78, HMS Beagle, 04/06/1980, 52 16 32 N; 5 7 53 W; Northeast Atlantic Ocean, underway sampler</t>
  </si>
  <si>
    <t>25104</t>
  </si>
  <si>
    <t>BM.1982,O311, 77, HMS Beagle, 04/06/1980, 52 12 31 N; 5 5 24 W; Northeast Atlantic Ocean, underway sampler</t>
  </si>
  <si>
    <t>25103</t>
  </si>
  <si>
    <t>BM.1982,O310, 76, HMS Beagle, 29/05/1980, 52 2 56 N; 5 11 27 W; Northeast Atlantic Ocean, underway sampler</t>
  </si>
  <si>
    <t>25102</t>
  </si>
  <si>
    <t>BM.1982,O31, 28, HMS Fox, 13/05/1981, 51 40 18 N; 6 59 35 W; Northeast Atlantic Ocean, Shipek grab</t>
  </si>
  <si>
    <t>25101</t>
  </si>
  <si>
    <t>BM.1982,O309, 75, HMS Beagle, 29/05/1980, 52 6 59 N; 5 13 38 W; Northeast Atlantic Ocean, underway sampler</t>
  </si>
  <si>
    <t>25100</t>
  </si>
  <si>
    <t>BM.1982,O308, 74, HMS Beagle, 29/05/1980, 52 9 44 N; 5 9 41 W; Northeast Atlantic Ocean, underway sampler</t>
  </si>
  <si>
    <t>25099</t>
  </si>
  <si>
    <t>BM.1982,O307, 73, HMS Beagle, 29/05/1980, 52 13 41 N; 5 12 10 W; Northeast Atlantic Ocean, underway sampler</t>
  </si>
  <si>
    <t>25098</t>
  </si>
  <si>
    <t>BM.1982,O306, 72, HMS Beagle, 29/05/1980, 52 24 35 N; 5 12 59 W; Northeast Atlantic Ocean, underway sampler</t>
  </si>
  <si>
    <t>25097</t>
  </si>
  <si>
    <t>BM.1982,O305, 71, HMS Beagle, 29/05/1980, 52 17 34 N; 5 14 29 W; Northeast Atlantic Ocean, underway sampler</t>
  </si>
  <si>
    <t>25096</t>
  </si>
  <si>
    <t>BM.1982,O304, 70, HMS Beagle, 28/05/1980, 52 21 30 N; 5 17 13 W; Northeast Atlantic Ocean, underway sampler</t>
  </si>
  <si>
    <t>25095</t>
  </si>
  <si>
    <t>BM.1982,O303, 69, HMS Beagle, 28/05/1980, 52 25 36 N; 5 19 35 W; Northeast Atlantic Ocean, underway sampler</t>
  </si>
  <si>
    <t>25094</t>
  </si>
  <si>
    <t>BM.1982,O302, 68, HMS Beagle, 28/05/1980, 52 14 53 N; 5 18 49 W; Northeast Atlantic Ocean, underway sampler</t>
  </si>
  <si>
    <t>25093</t>
  </si>
  <si>
    <t>BM.1982,O301, 67, HMS Beagle, 28/05/1980, 52 4 8 N; 5 18  W; Northeast Atlantic Ocean, underway sampler</t>
  </si>
  <si>
    <t>25092</t>
  </si>
  <si>
    <t>BM.1982,O300, 66, HMS Beagle, 28/05/1980, 52 8  N; 5 20 37 W; Northeast Atlantic Ocean, underway sampler</t>
  </si>
  <si>
    <t>25091</t>
  </si>
  <si>
    <t>BM.1982,O30, 27, HMS Fox, 13/05/1981, 51 40 18 N; 6 42  W; Northeast Atlantic Ocean, Shipek grab</t>
  </si>
  <si>
    <t>25090</t>
  </si>
  <si>
    <t>BM.1982,O3, 17, HMS Fox, 13/06/1979, 51 40 43 N; 6 20 34 W; Northeast Atlantic Ocean, Shipek grab</t>
  </si>
  <si>
    <t>25089</t>
  </si>
  <si>
    <t>BM.1982,O299, 65, HMS Beagle, 28/05/1980, 52 10 49 N; 5 16 13 W; Northeast Atlantic Ocean, underway sampler</t>
  </si>
  <si>
    <t>25088</t>
  </si>
  <si>
    <t>BM.1982,O298, 64, HMS Beagle, 28/05/1980, 52 5 52 N; 5 7 25 W; Northeast Atlantic Ocean, underway sampler</t>
  </si>
  <si>
    <t>25087</t>
  </si>
  <si>
    <t>BM.1982,O297, 63, HMS Beagle, 28/05/1980, 52 12  N; 5 23  W; Northeast Atlantic Ocean, underway sampler</t>
  </si>
  <si>
    <t>25086</t>
  </si>
  <si>
    <t>BM.1982,O296, 62, HMS Beagle, 28/05/1980, 52 5 3 N; 5 24 37 W; Northeast Atlantic Ocean, underway sampler</t>
  </si>
  <si>
    <t>25085</t>
  </si>
  <si>
    <t>BM.1982,O295, 61, HMS Beagle, 28/05/1980, 52 15 57 N; 5 19 19 W; Northeast Atlantic Ocean, underway sampler</t>
  </si>
  <si>
    <t>25084</t>
  </si>
  <si>
    <t>BM.1982,O294, 60, HMS Beagle, 28/05/1980, 52 18 52 N; 5 18 43 W; Northeast Atlantic Ocean, underway sampler</t>
  </si>
  <si>
    <t>25083</t>
  </si>
  <si>
    <t>BM.1982,O293, 59, HMS Beagle, 28/05/1980, 52 22 57 N; 5 16 15 W; Northeast Atlantic Ocean, underway sampler</t>
  </si>
  <si>
    <t>25082</t>
  </si>
  <si>
    <t>BM.1982,O292, 58, HMS Beagle, 28/05/1980, 52 29 39 N; 5 18 1 W; Northeast Atlantic Ocean, underway sampler</t>
  </si>
  <si>
    <t>25081</t>
  </si>
  <si>
    <t>BM.1982,O291, 57, HMS Beagle, 28/05/1980, 52 33 25 N; 5 24 37 W; Northeast Atlantic Ocean, underway sampler</t>
  </si>
  <si>
    <t>25080</t>
  </si>
  <si>
    <t>BM.1982,O290, 56, HMS Beagle, 28/05/1980, 52 37 38 N; 5 27 5 W; Northeast Atlantic Ocean, underway sampler</t>
  </si>
  <si>
    <t>25079</t>
  </si>
  <si>
    <t>BM.1982,O29, 225, HMS Fox, 10/10/1980, 51 47 13 N; 7 4 23 W; Northeast Atlantic Ocean, Shipek grab</t>
  </si>
  <si>
    <t>25078</t>
  </si>
  <si>
    <t>BM.1982,O289, 55, HMS Beagle, 28/05/1980, 52 27 11 N; 5 26 19 W; Northeast Atlantic Ocean, underway sampler</t>
  </si>
  <si>
    <t>25077</t>
  </si>
  <si>
    <t>BM.1982,O288, 54, HMS Beagle, 28/05/1980, 52 30 38 N; 5 29  W; Northeast Atlantic Ocean, underway sampler</t>
  </si>
  <si>
    <t>25076</t>
  </si>
  <si>
    <t>BM.1982,O287, 53, HMS Beagle, 28/05/1980, 52 34 50 N; 5 31 30 W; Northeast Atlantic Ocean, underway sampler</t>
  </si>
  <si>
    <t>25075</t>
  </si>
  <si>
    <t>BM.1982,O286, 52, HMS Beagle, 28/05/1980, 52 23 55 N; 5 30 42 W; Northeast Atlantic Ocean, underway sampler</t>
  </si>
  <si>
    <t>25074</t>
  </si>
  <si>
    <t>BM.1982,O285, 51, HMS Beagle, 28/05/1980, 52 20  N; 5 29  W; Northeast Atlantic Ocean, underway sampler</t>
  </si>
  <si>
    <t>25073</t>
  </si>
  <si>
    <t>BM.1982,O284, 50, HMS Beagle, 27/05/1980, 52 9 28 N; 5 26 57 W; Northeast Atlantic Ocean, underway sampler</t>
  </si>
  <si>
    <t>25072</t>
  </si>
  <si>
    <t>BM.1982,O283, 49, HMS Beagle, 27/05/1980, 52 13 8 N; 5 29 48 W; Northeast Atlantic Ocean, underway sampler</t>
  </si>
  <si>
    <t>25071</t>
  </si>
  <si>
    <t>BM.1982,O282, 48, HMS Beagle, 27/05/1980, 52 17 12 N; 5 32 5 W; Northeast Atlantic Ocean, underway sampler</t>
  </si>
  <si>
    <t>25070</t>
  </si>
  <si>
    <t>BM.1982,O281, 47, HMS Beagle, 27/05/1980, 52 27 54 N; 5 33 5 W; Northeast Atlantic Ocean, underway sampler</t>
  </si>
  <si>
    <t>25069</t>
  </si>
  <si>
    <t>BM.1982,O280, 46, HMS Beagle, 27/05/1980, 52 38 30 N; 5 35 53 W; Northeast Atlantic Ocean, underway sampler</t>
  </si>
  <si>
    <t>25068</t>
  </si>
  <si>
    <t>BM.1982,O28, 222, HMS Fox, 10/10/1980, 51 47 15 N; 6 57 49 W; Northeast Atlantic Ocean, Shipek grab</t>
  </si>
  <si>
    <t>25067</t>
  </si>
  <si>
    <t>BM.1982,O279, 45, HMS Beagle, 27/05/1980, 52 33 18 N; 5 35 53 W; Northeast Atlantic Ocean, underway sampler</t>
  </si>
  <si>
    <t>25066</t>
  </si>
  <si>
    <t>BM.1982,O278, 44, HMS Beagle, 27/05/1980, 52 35 47 N; 5 38 13 W; Northeast Atlantic Ocean, underway sampler</t>
  </si>
  <si>
    <t>25065</t>
  </si>
  <si>
    <t>BM.1982,O277, 43, HMS Beagle, 27/05/1980, 52 39 43 N; 5 40 45 W; Northeast Atlantic Ocean, underway sampler</t>
  </si>
  <si>
    <t>25064</t>
  </si>
  <si>
    <t>BM.1982,O276, 42, HMS Beagle, 27/05/1980, 52 29 4 N; 5 39 53 W; Northeast Atlantic Ocean, underway sampler</t>
  </si>
  <si>
    <t>25063</t>
  </si>
  <si>
    <t>BM.1982,O275, 41, HMS Beagle, 27/05/1980, 52 25 5 N; 5 37 13 W; Northeast Atlantic Ocean, underway sampler</t>
  </si>
  <si>
    <t>25062</t>
  </si>
  <si>
    <t>BM.1982,O274, 40, HMS Beagle, 27/05/1980, 52 18 52 N; 5 34 47 W; Northeast Atlantic Ocean, underway sampler</t>
  </si>
  <si>
    <t>25061</t>
  </si>
  <si>
    <t>BM.1982,O273, 39, HMS Beagle, 27/05/1980, 52 14 5 N; 5 36 24 W; Northeast Atlantic Ocean, underway sampler</t>
  </si>
  <si>
    <t>25060</t>
  </si>
  <si>
    <t>BM.1982,O272, 38, HMS Beagle, 27/05/1980, 52 18 18 N; 5 38 55 W; Northeast Atlantic Ocean, underway sampler</t>
  </si>
  <si>
    <t>25059</t>
  </si>
  <si>
    <t>BM.1982,O271, 37, HMS Beagle, 27/05/1980, 52 22 14 N; 5 41 25 W; Northeast Atlantic Ocean, underway sampler</t>
  </si>
  <si>
    <t>25058</t>
  </si>
  <si>
    <t>BM.1982,O270, 36, HMS Beagle, 27/05/1980, 52 32 53 N; 5 42 23 W; Northeast Atlantic Ocean, underway sampler</t>
  </si>
  <si>
    <t>25057</t>
  </si>
  <si>
    <t>BM.1982,O27, 206, HMS Fox, 10/10/1980, 51 50  N; 6 53 42 W; Northeast Atlantic Ocean, Shipek grab</t>
  </si>
  <si>
    <t>25056</t>
  </si>
  <si>
    <t>BM.1982,O269, 35, HMS Beagle, 27/05/1980, 52 36 58 N; 5 44 58 W; Northeast Atlantic Ocean, underway sampler</t>
  </si>
  <si>
    <t>25055</t>
  </si>
  <si>
    <t>BM.1982,O268, 34, HMS Beagle, 27/05/1980, 52 26 11 N; 5 44 7 W; Northeast Atlantic Ocean, underway sampler</t>
  </si>
  <si>
    <t>25054</t>
  </si>
  <si>
    <t>BM.1982,O267, 33, HMS Beagle, 26/05/1980, 52 15 17 N; 5 43 1 W; Northeast Atlantic Ocean, underway sampler</t>
  </si>
  <si>
    <t>25053</t>
  </si>
  <si>
    <t>BM.1982,O266, 32, HMS Beagle, 26/05/1980, 52 12 37 N; 5 47 23 W; Northeast Atlantic Ocean, underway sampler</t>
  </si>
  <si>
    <t>25052</t>
  </si>
  <si>
    <t>BM.1982,O265, 31, HMS Beagle, 26/05/1980, 52 19 27 N; 5 45 39 W; Northeast Atlantic Ocean, underway sampler</t>
  </si>
  <si>
    <t>25051</t>
  </si>
  <si>
    <t>BM.1982,O264, 30, HMS Beagle, 26/05/1980, 52 30 18 N; 5 46 29 W; Northeast Atlantic Ocean, underway sampler</t>
  </si>
  <si>
    <t>25050</t>
  </si>
  <si>
    <t>BM.1982,O263, 29, HMS Beagle, 26/05/1980, 52 34 12 N; 5 49 13 W; Northeast Atlantic Ocean, underway sampler</t>
  </si>
  <si>
    <t>25049</t>
  </si>
  <si>
    <t>BM.1982,O262, 28, HMS Beagle, 26/05/1980, 52 23 27 N; 5 48 6 W; Northeast Atlantic Ocean, underway sampler</t>
  </si>
  <si>
    <t>25048</t>
  </si>
  <si>
    <t>BM.1982,O261, 27, HMS Beagle, 26/05/1980, 52 16 36 N; 5 49 36 W; Northeast Atlantic Ocean, underway sampler</t>
  </si>
  <si>
    <t>25047</t>
  </si>
  <si>
    <t>BM.1982,O260, 26, HMS Beagle, 26/05/1980, 52 27 21 N; 5 50 41 W; Northeast Atlantic Ocean, underway sampler</t>
  </si>
  <si>
    <t>25046</t>
  </si>
  <si>
    <t>BM.1982,O26, 199, HMS Fox, 10/10/1980, 51 51 12 N; 7 21 6 W; Northeast Atlantic Ocean, Shipek grab</t>
  </si>
  <si>
    <t>25045</t>
  </si>
  <si>
    <t>BM.1982,O259, 25, HMS Beagle, 26/05/1980, 52 37 49 N; 5 52 10 W; Northeast Atlantic Ocean, underway sampler</t>
  </si>
  <si>
    <t>25044</t>
  </si>
  <si>
    <t>BM.1982,O258, 24, HMS Beagle, 26/05/1980, 52 31 16 N; 5 52 19 W; Northeast Atlantic Ocean, underway sampler</t>
  </si>
  <si>
    <t>25043</t>
  </si>
  <si>
    <t>BM.1982,O257, 23, HMS Beagle, 26/05/1980, 52 20 28 N; 5 52 1 W; Northeast Atlantic Ocean, underway sampler</t>
  </si>
  <si>
    <t>25042</t>
  </si>
  <si>
    <t>BM.1982,O256, 22, HMS Beagle, 26/05/1980, 52 13 53 N; 5 53 55 W; Northeast Atlantic Ocean, underway sampler</t>
  </si>
  <si>
    <t>25041</t>
  </si>
  <si>
    <t>BM.1982,O255, 21, HMS Beagle, 26/05/1980, 52 24 20 N; 5 55 1 W; Northeast Atlantic Ocean, underway sampler</t>
  </si>
  <si>
    <t>25040</t>
  </si>
  <si>
    <t>BM.1982,O254, 20, HMS Beagle, 26/05/1980, 52 35 15 N; 5 55 35 W; Northeast Atlantic Ocean, underway sampler</t>
  </si>
  <si>
    <t>25039</t>
  </si>
  <si>
    <t>BM.1982,O253, 19, HMS Beagle, 26/05/1980, 52 39 18 N; 5 58 26 W; Northeast Atlantic Ocean, underway sampler</t>
  </si>
  <si>
    <t>25038</t>
  </si>
  <si>
    <t>BM.1982,O252, 18, HMS Beagle, 26/05/1980, 52 28 36 N; 5 57 27 W; Northeast Atlantic Ocean, underway sampler</t>
  </si>
  <si>
    <t>25037</t>
  </si>
  <si>
    <t>BM.1982,O251, 17, HMS Beagle, 26/05/1980, 52 17 5 N; 5 57 47 W; Northeast Atlantic Ocean, underway sampler</t>
  </si>
  <si>
    <t>25036</t>
  </si>
  <si>
    <t>BM.1982,O250, 16, HMS Beagle, 10/05/1980, 52 22 51 N; 5 7 43 W; Northeast Atlantic Ocean, underway sampler</t>
  </si>
  <si>
    <t>25035</t>
  </si>
  <si>
    <t>BM.1982,O25, 194, HMS Fox, 10/10/1980, 51 52 30 N; 6 58  W; Northeast Atlantic Ocean, Shipek grab</t>
  </si>
  <si>
    <t>25034</t>
  </si>
  <si>
    <t>BM.1982,O249, 15, HMS Beagle, 10/05/1980, 52 21 43 N; 5 59  W; Northeast Atlantic Ocean, underway sampler</t>
  </si>
  <si>
    <t>25033</t>
  </si>
  <si>
    <t>BM.1982,O248, 14, HMS Beagle, 09/05/1980, 52 32 28 N; 6 0  W; Northeast Atlantic Ocean, underway sampler</t>
  </si>
  <si>
    <t>25032</t>
  </si>
  <si>
    <t>BM.1982,O247, 13, HMS Beagle, 09/05/1980, 52 25 40 N; 6 1 38 W; Northeast Atlantic Ocean, underway sampler</t>
  </si>
  <si>
    <t>25031</t>
  </si>
  <si>
    <t>BM.1982,O246, 12, HMS Beagle, 09/05/1980, 52 14 57 N; 6 0 40 W; Northeast Atlantic Ocean, underway sampler</t>
  </si>
  <si>
    <t>25030</t>
  </si>
  <si>
    <t>BM.1982,O245, 11, HMS Beagle, 09/05/1980, 52 18 43 N; 6 3 18 W; Northeast Atlantic Ocean, underway sampler</t>
  </si>
  <si>
    <t>25029</t>
  </si>
  <si>
    <t>BM.1982,O244, 10, HMS Beagle, 09/05/1980, 52 29 33 N; 6 4 6 W; Northeast Atlantic Ocean, underway sampler</t>
  </si>
  <si>
    <t>25028</t>
  </si>
  <si>
    <t>BM.1982,O243, 9, HMS Beagle, 09/05/1980, 52 22 48 N; 6 5 36 W; Northeast Atlantic Ocean, underway sampler</t>
  </si>
  <si>
    <t>25027</t>
  </si>
  <si>
    <t>BM.1982,O242, 8, HMS Beagle, 09/05/1980, 52 12 5 N; 6 4 44 W; Northeast Atlantic Ocean, underway sampler</t>
  </si>
  <si>
    <t>25026</t>
  </si>
  <si>
    <t>BM.1982,O241, 7, HMS Beagle, 09/05/1980, 52 16  N; 6 7 25 W; Northeast Atlantic Ocean, underway sampler</t>
  </si>
  <si>
    <t>25025</t>
  </si>
  <si>
    <t>BM.1982,O240, 6, HMS Beagle, 02/10/1979, 52 6 22 N; 5 33 33 W; Northeast Atlantic Ocean, underway sampler</t>
  </si>
  <si>
    <t>25024</t>
  </si>
  <si>
    <t>BM.1982,O24, 181, HMS Fox, 04/09/1980, 51 57 54 N; 6 57 48 W; Northeast Atlantic Ocean, Shipek grab</t>
  </si>
  <si>
    <t>25023</t>
  </si>
  <si>
    <t>BM.1982,O239, 5, HMS Beagle, 03/08/1979, 52 11 29 N; 5 40 32 W; Northeast Atlantic Ocean, underway sampler</t>
  </si>
  <si>
    <t>25022</t>
  </si>
  <si>
    <t>BM.1982,O238, 4, HMS Beagle, 03/08/1979, 52 10 53 N; 5 57 59 W; Northeast Atlantic Ocean, underway sampler</t>
  </si>
  <si>
    <t>25021</t>
  </si>
  <si>
    <t>BM.1982,O237, 3, HMS Beagle, 17/07/1979, 52 9 48 N; 5 51 26 W; Northeast Atlantic Ocean, underway sampler</t>
  </si>
  <si>
    <t>25020</t>
  </si>
  <si>
    <t>BM.1982,O236, 2, HMS Beagle, 17/07/1979, 52 10 3 N; 5 44 52 W; Northeast Atlantic Ocean, underway sampler</t>
  </si>
  <si>
    <t>25019</t>
  </si>
  <si>
    <t>BM.1982,O235, 1, HMS Beagle, 17/07/1979, 52 10 23 N; 5 33 28 W; Northeast Atlantic Ocean, underway sampler</t>
  </si>
  <si>
    <t>25018</t>
  </si>
  <si>
    <t>BM.1982,O234, 51, HMS Fawn, 04/11/1980, 50 47 17 N; 5 44 33 W; Northeast Atlantic Ocean, Shipek grab</t>
  </si>
  <si>
    <t>25017</t>
  </si>
  <si>
    <t>BM.1982,O233, 50, HMS Fawn, 04/11/1980, 50 47 28 N; 5 36 36 W; Northeast Atlantic Ocean, Shipek grab</t>
  </si>
  <si>
    <t>25016</t>
  </si>
  <si>
    <t>BM.1982,O232, 49, HMS Fawn, 27/09/1980, 50 50 12 N; 5 28 18 W; Northeast Atlantic Ocean, Shipek grab</t>
  </si>
  <si>
    <t>25015</t>
  </si>
  <si>
    <t>BM.1982,O231, 48, HMS Fawn, 27/09/1980, 50 50 16 N; 5 36 6 W; Northeast Atlantic Ocean, Shipek grab</t>
  </si>
  <si>
    <t>25014</t>
  </si>
  <si>
    <t>BM.1982,O230, 47, HMS Fawn, 27/09/1980, 50 51 4 N; 5 36 9 W; Northeast Atlantic Ocean, Shipek grab</t>
  </si>
  <si>
    <t>25013</t>
  </si>
  <si>
    <t>BM.1982,O23, 176, HMS Fox, 04/09/1980, 51 59 18 N; 7 6 30 W; Northeast Atlantic Ocean, Shipek grab</t>
  </si>
  <si>
    <t>25012</t>
  </si>
  <si>
    <t>BM.1982,O229, 46, HMS Fawn, 26/09/1980, 50 51 18 N; 5 38 12 W; Northeast Atlantic Ocean, Shipek grab</t>
  </si>
  <si>
    <t>25011</t>
  </si>
  <si>
    <t>BM.1982,O228, 45, HMS Fawn, 26/09/1980, 50 50 2 N; 6 9 5 W; Northeast Atlantic Ocean, Shipek grab</t>
  </si>
  <si>
    <t>25010</t>
  </si>
  <si>
    <t>BM.1982,O227, 44, HMS Fawn, 26/09/1980, 50 51 18 N; 6 9 7 W; Northeast Atlantic Ocean, Shipek grab</t>
  </si>
  <si>
    <t>25009</t>
  </si>
  <si>
    <t>BM.1982,O226, 43, HMS Fawn, 06/09/1980, 50 52 49 N; 5 36  W; Northeast Atlantic Ocean, Shipek grab</t>
  </si>
  <si>
    <t>25008</t>
  </si>
  <si>
    <t>BM.1982,O225, 42, HMS Fawn, 06/09/1980, 50 53 8 N; 5 42 30 W; Northeast Atlantic Ocean, Shipek grab</t>
  </si>
  <si>
    <t>25007</t>
  </si>
  <si>
    <t>BM.1982,O224, 41, HMS Fawn, 06/09/1980, 50 52 44 N; 6 8 14 W; Northeast Atlantic Ocean, Shipek grab</t>
  </si>
  <si>
    <t>25006</t>
  </si>
  <si>
    <t>BM.1982,O223, 40, HMS Fawn, 10/07/1980, 50 55 24 N; 6 8 48 W; Northeast Atlantic Ocean, Shipek grab</t>
  </si>
  <si>
    <t>25005</t>
  </si>
  <si>
    <t>BM.1982,O222, 39, HMS Fawn, 10/07/1980, 50 55 30 N; 5 39 54 W; Northeast Atlantic Ocean, Shipek grab</t>
  </si>
  <si>
    <t>25004</t>
  </si>
  <si>
    <t>BM.1982,O221, 38, HMS Fawn, 10/07/1980, 50 55 42 N; 5 37 54 W; Northeast Atlantic Ocean, Shipek grab</t>
  </si>
  <si>
    <t>25003</t>
  </si>
  <si>
    <t>BM.1982,O220, 37, HMS Fawn, 09/07/1980, 50 56 18 N; 6 9 54 W; Northeast Atlantic Ocean, Shipek grab</t>
  </si>
  <si>
    <t>25002</t>
  </si>
  <si>
    <t>BM.1982,O22, 158, HMS Fox, 04/09/1980, 51 54  N; 7 6 24 W; Northeast Atlantic Ocean, Shipek grab</t>
  </si>
  <si>
    <t>25001</t>
  </si>
  <si>
    <t>BM.1982,O219, 36, HMS Fawn, 09/07/1980, 50 57 6 N; 6 7 54 W; Northeast Atlantic Ocean, Shipek grab</t>
  </si>
  <si>
    <t>25000</t>
  </si>
  <si>
    <t>BM.1982,O218, 35, HMS Fawn, 09/07/1980, 50 56 30 N; 5 48 54 W; Northeast Atlantic Ocean, Shipek grab</t>
  </si>
  <si>
    <t>24999</t>
  </si>
  <si>
    <t>BM.1982,O217, 34, HMS Fawn, 08/07/1980, 50 58 18 N; 5 40 12 W; Northeast Atlantic Ocean, Shipek grab</t>
  </si>
  <si>
    <t>24998</t>
  </si>
  <si>
    <t>BM.1982,O216, 33, HMS Fawn, 08/07/1980, 50 58 12 N; 5 45 12 W; Northeast Atlantic Ocean, Shipek grab</t>
  </si>
  <si>
    <t>24997</t>
  </si>
  <si>
    <t>BM.1982,O215, 32, HMS Fawn, 08/07/1980, 50 57 54 N; 6 7 36 W; Northeast Atlantic Ocean, Shipek grab</t>
  </si>
  <si>
    <t>24996</t>
  </si>
  <si>
    <t>BM.1982,O214, 31, HMS Fawn, 02/07/1980, 50 59 24 N; 5 46 24 W; Northeast Atlantic Ocean, Shipek grab</t>
  </si>
  <si>
    <t>24995</t>
  </si>
  <si>
    <t>BM.1982,O213, 30, HMS Fawn, 02/07/1980, 50 59 48 N; 5 35 54 W; Northeast Atlantic Ocean, Shipek grab</t>
  </si>
  <si>
    <t>24994</t>
  </si>
  <si>
    <t>BM.1982,O212, 29, HMS Fawn, 02/07/1980, 51 0 36 N; 5 40 54 W; Northeast Atlantic Ocean, Shipek grab</t>
  </si>
  <si>
    <t>24993</t>
  </si>
  <si>
    <t>BM.1982,O211, 28, HMS Fawn, 02/07/1980, 51 1 6 N; 6 7 39 W; Northeast Atlantic Ocean, Shipek grab</t>
  </si>
  <si>
    <t>24992</t>
  </si>
  <si>
    <t>BM.1982,O210, 27, HMS Fawn, 07/05/1980, 51 3 36 N; 5 34 36 W; Northeast Atlantic Ocean, Shipek grab</t>
  </si>
  <si>
    <t>24991</t>
  </si>
  <si>
    <t>BM.1982,O21, 150, HMS Fox, 26/06/1980, 51 58 54 N; 6 49 37 W; Northeast Atlantic Ocean, Shipek grab</t>
  </si>
  <si>
    <t>24990</t>
  </si>
  <si>
    <t>BM.1982,O209, 26, HMS Fawn, 07/05/1980, 51 3 48 N; 5 43 42 W; Northeast Atlantic Ocean, Shipek grab</t>
  </si>
  <si>
    <t>24989</t>
  </si>
  <si>
    <t>BM.1982,O208, 25, HMS Fawn, 07/05/1980, 51 3 39 N; 6 5 18 W; Northeast Atlantic Ocean, Shipek grab</t>
  </si>
  <si>
    <t>24988</t>
  </si>
  <si>
    <t>BM.1982,O207, 24, HMS Fawn, 07/05/1980, 51 2 24 N; 6 9 45 W; Northeast Atlantic Ocean, Shipek grab</t>
  </si>
  <si>
    <t>24987</t>
  </si>
  <si>
    <t>BM.1982,O206, 23, HMS Fawn, 06/05/1980, 51 4 30 N; 6 8 18 W; Northeast Atlantic Ocean, Shipek grab</t>
  </si>
  <si>
    <t>24986</t>
  </si>
  <si>
    <t>BM.1982,O205, 22, HMS Fawn, 06/05/1980, 51 4 51 N; 6 0 39 W; Northeast Atlantic Ocean, Shipek grab</t>
  </si>
  <si>
    <t>24985</t>
  </si>
  <si>
    <t>BM.1982,O204, 21, HMS Fawn, 06/05/1980, 51 5  N; 5 35 30 W; Northeast Atlantic Ocean, Shipek grab</t>
  </si>
  <si>
    <t>24984</t>
  </si>
  <si>
    <t>BM.1982,O203, 7, HMS Fawn, 15/02/1980, 51 20 30 N; 5 38 42 W; Northeast Atlantic Ocean, Shipek grab</t>
  </si>
  <si>
    <t>24983</t>
  </si>
  <si>
    <t>BM.1982,O202, 71, HMS Fawn, 19/11/1981, 53 6 55 N; 5 0 53 W; Northeast Atlantic Ocean, Shipek grab</t>
  </si>
  <si>
    <t>24982</t>
  </si>
  <si>
    <t>BM.1982,O201, 70, HMS Fawn, 18/11/1981, 53 6 51 N; 5 14 20 W; Northeast Atlantic Ocean, Shipek grab</t>
  </si>
  <si>
    <t>24981</t>
  </si>
  <si>
    <t>BM.1982,O200, 69, HMS Fawn, 18/11/1981, 53 6 54 N; 5 9 53 W; Northeast Atlantic Ocean, Shipek grab</t>
  </si>
  <si>
    <t>24980</t>
  </si>
  <si>
    <t>BM.1982,O20, 142, HMS Fox, 25/06/1980, 51 46 45 N; 6 49 18 W; Northeast Atlantic Ocean, Shipek grab</t>
  </si>
  <si>
    <t>24979</t>
  </si>
  <si>
    <t>BM.1982,O199, 68, HMS Fawn, 18/11/1981, 53 7  N; 5 5 18 W; Northeast Atlantic Ocean, Shipek grab</t>
  </si>
  <si>
    <t>24978</t>
  </si>
  <si>
    <t>BM.1982,O198, 67, HMS Fawn, 18/11/1981, 53 9 42 N; 5 14 26 W; Northeast Atlantic Ocean, Shipek grab</t>
  </si>
  <si>
    <t>24977</t>
  </si>
  <si>
    <t>BM.1982,O197, 66, HMS Fawn, 18/11/1981, 53 9 33 N; 5 9 47 W; Northeast Atlantic Ocean, Shipek grab</t>
  </si>
  <si>
    <t>24976</t>
  </si>
  <si>
    <t>BM.1982,O196, 65, HMS Fawn, 18/11/1981, 53 9 32 N; 5 5 30 W; Northeast Atlantic Ocean, Shipek grab</t>
  </si>
  <si>
    <t>24975</t>
  </si>
  <si>
    <t>BM.1982,O195, 64, HMS Fawn, 18/11/1981, 53 9 33 N; 5 0 46 W; Northeast Atlantic Ocean, Shipek grab</t>
  </si>
  <si>
    <t>24974</t>
  </si>
  <si>
    <t>BM.1982,O194, 63, HMS Fawn, 13/11/1981, 53 3 59 N; 5 14 14 W; Northeast Atlantic Ocean, Shipek grab</t>
  </si>
  <si>
    <t>24973</t>
  </si>
  <si>
    <t>BM.1982,O193, 62, HMS Fawn, 13/11/1981, 53 4 11 N; 5 9 51 W; Northeast Atlantic Ocean, Shipek grab</t>
  </si>
  <si>
    <t>24972</t>
  </si>
  <si>
    <t>BM.1982,O192, 61, HMS Fawn, 13/11/1981, 53 4  N; 5 5 24 W; Northeast Atlantic Ocean, Shipek grab</t>
  </si>
  <si>
    <t>24971</t>
  </si>
  <si>
    <t>BM.1982,O191, 60, HMS Fawn, 13/11/1981, 53 4 13 N; 5 0 57 W; Northeast Atlantic Ocean, Shipek grab</t>
  </si>
  <si>
    <t>24970</t>
  </si>
  <si>
    <t>BM.1982,O190, 59, HMS Fawn, 12/11/1981, 53 4 11 N; 5 19 7 W; Northeast Atlantic Ocean, Shipek grab</t>
  </si>
  <si>
    <t>24969</t>
  </si>
  <si>
    <t>BM.1982,O19, 140, HMS Fox, 25/06/1980, 51 49 50 N; 6 42 30 W; Northeast Atlantic Ocean, Shipek grab</t>
  </si>
  <si>
    <t>24968</t>
  </si>
  <si>
    <t>BM.1982,O189, 58, HMS Fawn, 12/11/1981, 53 6 54 N; 5 19 6 W; Northeast Atlantic Ocean, Shipek grab</t>
  </si>
  <si>
    <t>24967</t>
  </si>
  <si>
    <t>BM.1982,O188, 57, HMS Fawn, 12/11/1981, 53 9 27 N; 5 18 42 W; Northeast Atlantic Ocean, Shipek grab</t>
  </si>
  <si>
    <t>24966</t>
  </si>
  <si>
    <t>BM.1982,O187, 56, HMS Fawn, 12/11/1981, 53 11 37 N; 5 18 51 W; Northeast Atlantic Ocean, Shipek grab</t>
  </si>
  <si>
    <t>24965</t>
  </si>
  <si>
    <t>BM.1982,O186, 55, HMS Fawn, 12/11/1981, 53 11 29 N; 5 13 21 W; Northeast Atlantic Ocean, Shipek grab</t>
  </si>
  <si>
    <t>24964</t>
  </si>
  <si>
    <t>BM.1982,O185, 54, HMS Fawn, 12/11/1981, 53 11 35 N; 5 10 2 W; Northeast Atlantic Ocean, Shipek grab</t>
  </si>
  <si>
    <t>24963</t>
  </si>
  <si>
    <t>BM.1982,O184, 53, HMS Fawn, 12/11/1981, 53 11 42 N; 5 5 29 W; Northeast Atlantic Ocean, Shipek grab</t>
  </si>
  <si>
    <t>24962</t>
  </si>
  <si>
    <t>BM.1982,O183, 52, HMS Fawn, 12/11/1981, 53 11 39 N; 5 0 42 W; Northeast Atlantic Ocean, Shipek grab</t>
  </si>
  <si>
    <t>24961</t>
  </si>
  <si>
    <t>BM.1982,O182, 51, HMS Fawn, 15/10/1981, 52 53 23 N; 5 18 42 W; Northeast Atlantic Ocean, Shipek grab</t>
  </si>
  <si>
    <t>24960</t>
  </si>
  <si>
    <t>BM.1982,O181, 50, HMS Fawn, 15/10/1981, 52 53 12 N; 5 16 18 W; Northeast Atlantic Ocean, Shipek grab</t>
  </si>
  <si>
    <t>24959</t>
  </si>
  <si>
    <t>BM.1982,O180, 49, HMS Fawn, 15/10/1981, 52 52 52 N; 5 10  W; Northeast Atlantic Ocean, Shipek grab</t>
  </si>
  <si>
    <t>24958</t>
  </si>
  <si>
    <t>BM.1982,O18, 139, HMS Fox, 25/06/1980, 51 52 35 N; 6 49 4 W; Northeast Atlantic Ocean, Shipek grab</t>
  </si>
  <si>
    <t>24957</t>
  </si>
  <si>
    <t>BM.1982,O179, 48, HMS Fawn, 15/10/1981, 52 56 4 N; 5 18 36 W; Northeast Atlantic Ocean, Shipek grab</t>
  </si>
  <si>
    <t>24956</t>
  </si>
  <si>
    <t>BM.1982,O178, 47, HMS Fawn, 15/10/1981, 52 55 58 N; 5 14 12 W; Northeast Atlantic Ocean, Shipek grab</t>
  </si>
  <si>
    <t>24955</t>
  </si>
  <si>
    <t>BM.1982,O177, 46, HMS Fawn, 15/10/1981, 52 56 14 N; 5 9 47 W; Northeast Atlantic Ocean, Shipek grab</t>
  </si>
  <si>
    <t>24954</t>
  </si>
  <si>
    <t>BM.1982,O176, 45, HMS Fawn, 15/10/1981, 52 56 8 N; 5 0 53 W; Northeast Atlantic Ocean, Shipek grab</t>
  </si>
  <si>
    <t>24953</t>
  </si>
  <si>
    <t>BM.1982,O175, 44, HMS Fawn, 14/10/1981, 52 58 45 N; 5 0 52 W; Northeast Atlantic Ocean, Shipek grab</t>
  </si>
  <si>
    <t>24952</t>
  </si>
  <si>
    <t>BM.1982,O174, 43, HMS Fawn, 14/10/1981, 52 58 42 N; 5 5 18 W; Northeast Atlantic Ocean, Shipek grab</t>
  </si>
  <si>
    <t>24951</t>
  </si>
  <si>
    <t>BM.1982,O173, 42, HMS Fawn, 14/10/1981, 52 58 53 N; 5 9 58 W; Northeast Atlantic Ocean, Shipek grab</t>
  </si>
  <si>
    <t>24950</t>
  </si>
  <si>
    <t>BM.1982,O172, 41, HMS Fawn, 14/10/1981, 52 59 11 N; 5 14 25 W; Northeast Atlantic Ocean, Shipek grab</t>
  </si>
  <si>
    <t>24949</t>
  </si>
  <si>
    <t>BM.1982,O171, 40, HMS Fawn, 14/10/1981, 52 58 27 N; 5 19 21 W; Northeast Atlantic Ocean, Shipek grab</t>
  </si>
  <si>
    <t>24948</t>
  </si>
  <si>
    <t>BM.1982,O170, 39, HMS Fawn, 14/10/1981, 53 1 8 N; 5 18 55 W; Northeast Atlantic Ocean, Shipek grab</t>
  </si>
  <si>
    <t>24947</t>
  </si>
  <si>
    <t>BM.1982,O17, 138, HMS Fox, 23/06/1980, 51 47 8 N; 6 48 50 W; Northeast Atlantic Ocean, Shipek grab</t>
  </si>
  <si>
    <t>24946</t>
  </si>
  <si>
    <t>BM.1982,O169, 38, HMS Fawn, 14/10/1981, 53 1 22 N; 5 14 23 W; Northeast Atlantic Ocean, Shipek grab</t>
  </si>
  <si>
    <t>24945</t>
  </si>
  <si>
    <t>BM.1982,O168, 37, HMS Fawn, 14/10/1981, 53 1 38 N; 5 9 43 W; Northeast Atlantic Ocean, Shipek grab</t>
  </si>
  <si>
    <t>24944</t>
  </si>
  <si>
    <t>BM.1982,O167, 36, HMS Fawn, 14/10/1981, 53 1 33 N; 5 5 13 W; Northeast Atlantic Ocean, Shipek grab</t>
  </si>
  <si>
    <t>24943</t>
  </si>
  <si>
    <t>BM.1982,O166, 35, HMS Fawn, 06/10/1981, 53 1 36 N; 4 55 42 W; Northeast Atlantic Ocean, Shipek grab</t>
  </si>
  <si>
    <t>24942</t>
  </si>
  <si>
    <t>BM.1982,O165, 34, HMS Fawn, 06/10/1981, 53 1 30 N; 4 51 13 W; Northeast Atlantic Ocean, Shipek grab</t>
  </si>
  <si>
    <t>24941</t>
  </si>
  <si>
    <t>BM.1982,O164, 33, HMS Fawn, 06/10/1981, 53 1 31 N; 4 46 20 W; Northeast Atlantic Ocean, Shipek grab</t>
  </si>
  <si>
    <t>24940</t>
  </si>
  <si>
    <t>BM.1982,O163, 32, HMS Fawn, 16/06/1981, 52 51 54 N; 5 11 50 W; Northeast Atlantic Ocean, Shipek grab</t>
  </si>
  <si>
    <t>24939</t>
  </si>
  <si>
    <t>BM.1982,O162, 31, HMS Fawn, 16/06/1981, 52 50 38 N; 5 11 50 W; Northeast Atlantic Ocean, Shipek grab</t>
  </si>
  <si>
    <t>24938</t>
  </si>
  <si>
    <t>BM.1982,O161, 30, HMS Fawn, 16/06/1981, 52 49 11 N; 5 11 53 W; Northeast Atlantic Ocean, Shipek grab</t>
  </si>
  <si>
    <t>24937</t>
  </si>
  <si>
    <t>BM.1982,O160, 29, HMS Fawn, 16/06/1981, 52 47 50 N; 5 11 48 W; Northeast Atlantic Ocean, Shipek grab</t>
  </si>
  <si>
    <t>24936</t>
  </si>
  <si>
    <t>BM.1982,O16, 137, HMS Fox, 23/06/1980, 51 47 14 N; 6 35 56 W; Northeast Atlantic Ocean, Shipek grab</t>
  </si>
  <si>
    <t>24935</t>
  </si>
  <si>
    <t>BM.1982,O159, 28, HMS Fawn, 16/06/1981, 52 46 28 N; 5 11 45 W; Northeast Atlantic Ocean, Shipek grab</t>
  </si>
  <si>
    <t>24934</t>
  </si>
  <si>
    <t>BM.1982,O158, 27, HMS Fawn, 16/06/1981, 52 45 11 N; 5 11 42 W; Northeast Atlantic Ocean, Shipek grab</t>
  </si>
  <si>
    <t>24933</t>
  </si>
  <si>
    <t>BM.1982,O157, 26, HMS Fawn, 16/06/1981, 52 43 47 N; 5 11 44 W; Northeast Atlantic Ocean, Shipek grab</t>
  </si>
  <si>
    <t>24932</t>
  </si>
  <si>
    <t>BM.1982,O156, 25, HMS Fawn, 16/06/1981, 52 42 25 N; 5 11 40 W; Northeast Atlantic Ocean, Shipek grab</t>
  </si>
  <si>
    <t>24931</t>
  </si>
  <si>
    <t>BM.1982,O155, 24, HMS Fawn, 16/06/1981, 52 41 8 N; 5 14  W; Northeast Atlantic Ocean, Shipek grab</t>
  </si>
  <si>
    <t>24930</t>
  </si>
  <si>
    <t>BM.1982,O154, 23, HMS Fawn, 16/06/1981, 52 40 6 N; 5 13 54 W; Northeast Atlantic Ocean, Shipek grab</t>
  </si>
  <si>
    <t>24929</t>
  </si>
  <si>
    <t>BM.1982,O153, 22, HMS Fawn, 02/06/1981, 52 42 37 N; 5 0 37 W; Northeast Atlantic Ocean, Shipek grab</t>
  </si>
  <si>
    <t>24928</t>
  </si>
  <si>
    <t>BM.1982,O152, 21, HMS Fawn, 02/06/1981, 52 44  N; 5 0 41 W; Northeast Atlantic Ocean, Shipek grab</t>
  </si>
  <si>
    <t>24927</t>
  </si>
  <si>
    <t>BM.1982,O151, 20, HMS Fawn, 02/06/1981, 52 45 17 N; 5 0 45 W; Northeast Atlantic Ocean, Shipek grab</t>
  </si>
  <si>
    <t>24926</t>
  </si>
  <si>
    <t>BM.1982,O150, 19, HMS Fawn, 02/06/1981, 52 46 47 N; 5 0 39 W; Northeast Atlantic Ocean, Shipek grab</t>
  </si>
  <si>
    <t>24925</t>
  </si>
  <si>
    <t>BM.1982,O15, 136, HMS Fox, 23/06/1980, 51 43 13 N; 6 42 20 W; Northeast Atlantic Ocean, Shipek grab</t>
  </si>
  <si>
    <t>24924</t>
  </si>
  <si>
    <t>BM.1982,O149, 18, HMS Fawn, 02/06/1981, 52 47 55 N; 5 0 51 W; Northeast Atlantic Ocean, Shipek grab</t>
  </si>
  <si>
    <t>24923</t>
  </si>
  <si>
    <t>BM.1982,O148, 17, HMS Fawn, 02/06/1981, 52 49 33 N; 5 0 46 W; Northeast Atlantic Ocean, Shipek grab</t>
  </si>
  <si>
    <t>24922</t>
  </si>
  <si>
    <t>BM.1982,O147, 16, HMS Fawn, 02/06/1981, 52 50 38 N; 5 0 42 W; Northeast Atlantic Ocean, Shipek grab</t>
  </si>
  <si>
    <t>24921</t>
  </si>
  <si>
    <t>BM.1982,O146, 15, HMS Fawn, 02/06/1981, 52 52  N; 5 0 45 W; Northeast Atlantic Ocean, Shipek grab</t>
  </si>
  <si>
    <t>24920</t>
  </si>
  <si>
    <t>BM.1982,O145, 14, HMS Fawn, 02/06/1981, 52 53 7 N; 5 0 45 W; Northeast Atlantic Ocean, Shipek grab</t>
  </si>
  <si>
    <t>24919</t>
  </si>
  <si>
    <t>BM.1982,O144, 13, HMS Fawn, 01/06/1981, 52 33 22 N; 5 3 13 W; Northeast Atlantic Ocean, Shipek grab</t>
  </si>
  <si>
    <t>24918</t>
  </si>
  <si>
    <t>BM.1982,O143, 12, HMS Fawn, 01/06/1981, 52 35 47 N; 4 58 26 W; Northeast Atlantic Ocean, Shipek grab</t>
  </si>
  <si>
    <t>24917</t>
  </si>
  <si>
    <t>BM.1982,O142, 11, HMS Fawn, 01/06/1981, 52 36 8 N; 5 0 4 W; Northeast Atlantic Ocean, Shipek grab</t>
  </si>
  <si>
    <t>24916</t>
  </si>
  <si>
    <t>BM.1982,O141, 10, HMS Fawn, 01/06/1981, 52 35 56 N; 5 2 56 W; Northeast Atlantic Ocean, Shipek grab</t>
  </si>
  <si>
    <t>24915</t>
  </si>
  <si>
    <t>BM.1982,O140, 9, HMS Fawn, 01/06/1981, 52 36 30 N; 5 2 5 W; Northeast Atlantic Ocean, Shipek grab</t>
  </si>
  <si>
    <t>24914</t>
  </si>
  <si>
    <t>BM.1982,O14, 89, HMS Fox, 23/04/1980, 51 49 56 N; 6 42 26 W; Northeast Atlantic Ocean, Shipek grab</t>
  </si>
  <si>
    <t>24913</t>
  </si>
  <si>
    <t>BM.1982,O139, 8, HMS Fawn, 01/06/1981, 52 39 45 N; 4 53 53 W; Northeast Atlantic Ocean, Shipek grab</t>
  </si>
  <si>
    <t>24912</t>
  </si>
  <si>
    <t>BM.1982,O138, 7, HMS Fawn, 01/06/1981, 52 39 48 N; 4 56 10 W; Northeast Atlantic Ocean, Shipek grab</t>
  </si>
  <si>
    <t>24911</t>
  </si>
  <si>
    <t>BM.1982,O137, 6, HMS Fawn, 01/06/1981, 52 39 48 N; 4 58 18 W; Northeast Atlantic Ocean, Shipek grab</t>
  </si>
  <si>
    <t>24910</t>
  </si>
  <si>
    <t>BM.1982,O136, 5, HMS Fawn, 01/06/1981, 52 39 51 N; 5 0 19 W; Northeast Atlantic Ocean, Shipek grab</t>
  </si>
  <si>
    <t>24909</t>
  </si>
  <si>
    <t>BM.1982,O135, 4, HMS Fawn, 01/06/1981, 52 39 53 N; 5 2 54 W; Northeast Atlantic Ocean, Shipek grab</t>
  </si>
  <si>
    <t>24908</t>
  </si>
  <si>
    <t>BM.1982,O134, 3, HMS Fawn, 01/06/1981, 52 39 58 N; 5 5 11 W; Northeast Atlantic Ocean, Shipek grab</t>
  </si>
  <si>
    <t>24907</t>
  </si>
  <si>
    <t>BM.1982,O133, 2, HMS Fawn, 30/05/1981, 52 53 11 N; 4 55 9 W; Northeast Atlantic Ocean, Shipek grab</t>
  </si>
  <si>
    <t>24906</t>
  </si>
  <si>
    <t>BM.1982,O132, 1, HMS Fawn, 30/05/1981, 52 53 35 N; 4 53 48 W; Northeast Atlantic Ocean, Shipek grab</t>
  </si>
  <si>
    <t>24905</t>
  </si>
  <si>
    <t>BM.1982,O131, 1, HMS Egeria, 23/07/1981, 52 33 34 N; 1 49 27 E; Northeast Atlantic Ocean, Shipek grab</t>
  </si>
  <si>
    <t>24904</t>
  </si>
  <si>
    <t>BM.1982,O130, 4, HMS Egeria, 08/04/1981, 52 45 28 N; 1 54 14 E; Northeast Atlantic Ocean, Shipek grab</t>
  </si>
  <si>
    <t>24903</t>
  </si>
  <si>
    <t>BM.1982,O13, 66, HMS Fox, 14/03/1980, 51 59 24 N; 6 38 22 W; Northeast Atlantic Ocean, Shipek grab</t>
  </si>
  <si>
    <t>24902</t>
  </si>
  <si>
    <t>BM.1982,O129, 3, HMS Egeria, 08/04/1981, 52 44 35 N; 1 56 25 E; Northeast Atlantic Ocean, Shipek grab</t>
  </si>
  <si>
    <t>24901</t>
  </si>
  <si>
    <t>BM.1982,O128, 2, HMS Egeria, 08/04/1981, 52 44 11 N; 1 54 17 E; Northeast Atlantic Ocean, Shipek grab</t>
  </si>
  <si>
    <t>24900</t>
  </si>
  <si>
    <t>BM.1982,O127, 1, HMS Egeria, 08/04/1981, 52 47 2 N; 1 53 12 E; Northeast Atlantic Ocean, Shipek grab</t>
  </si>
  <si>
    <t>24899</t>
  </si>
  <si>
    <t>BM.1982,O126, 6, HMS Egeria, 15/06/1981, 52 49 33 N; 1 39 53 E; Northeast Atlantic Ocean, Shipek grab</t>
  </si>
  <si>
    <t>24898</t>
  </si>
  <si>
    <t>BM.1982,O125, 5, HMS Egeria, 15/06/1981, 52 52 29 N; 1 37 41 E; Northeast Atlantic Ocean, Shipek grab</t>
  </si>
  <si>
    <t>24897</t>
  </si>
  <si>
    <t>BM.1982,O124, 4, HMS Egeria, 15/06/1981, 52 58 35 N; 1 32 40 E; Northeast Atlantic Ocean, Shipek grab</t>
  </si>
  <si>
    <t>24896</t>
  </si>
  <si>
    <t>BM.1982,O123, 3, HMS Egeria, 15/06/1981, 52 56 45 N; 1 32 43 E; Northeast Atlantic Ocean, Shipek grab</t>
  </si>
  <si>
    <t>24895</t>
  </si>
  <si>
    <t>BM.1982,O122, 2, HMS Egeria, 15/06/1981, 52 54  N; 1 34 48 E; Northeast Atlantic Ocean, Shipek grab</t>
  </si>
  <si>
    <t>24894</t>
  </si>
  <si>
    <t>BM.1982,O121, 1, HMS Egeria, 15/06/1981, 52 39 46 N; 1 42 18 E; Northeast Atlantic Ocean, Shipek grab</t>
  </si>
  <si>
    <t>24893</t>
  </si>
  <si>
    <t>BM.1982,O120, 9, HMS Egeria, 08/04/1981, 52 45 2 N; 1 53 8 E; Northeast Atlantic Ocean, Shipek grab</t>
  </si>
  <si>
    <t>24892</t>
  </si>
  <si>
    <t>BM.1982,O12, 59, HMS Fox, 14/03/1980, 51 55 19 N; 6 43 39 W; Northeast Atlantic Ocean, Shipek grab</t>
  </si>
  <si>
    <t>24891</t>
  </si>
  <si>
    <t>BM.1982,O119, 8, HMS Egeria, 07/04/1981, 52 43 23 N; 1 53 14 E; Northeast Atlantic Ocean, Shipek grab</t>
  </si>
  <si>
    <t>24890</t>
  </si>
  <si>
    <t>BM.1982,O118, 7, HMS Egeria, 07/04/1981, 52 42 14 N; 1 53 11 E; Northeast Atlantic Ocean, Shipek grab</t>
  </si>
  <si>
    <t>24889</t>
  </si>
  <si>
    <t>BM.1982,O117, 6, HMS Egeria, 07/04/1981, 52 43 28 N; 1 51 5 E; Northeast Atlantic Ocean, Shipek grab</t>
  </si>
  <si>
    <t>24888</t>
  </si>
  <si>
    <t>BM.1982,O116, 5, HMS Egeria, 07/04/1981, 52 43 13 N; 1 47 26 E; Northeast Atlantic Ocean, Shipek grab</t>
  </si>
  <si>
    <t>24887</t>
  </si>
  <si>
    <t>BM.1982,O115, 4, HMS Egeria, 07/04/1981, 52 43 26 N; 1 45 19 E; Northeast Atlantic Ocean, Shipek grab</t>
  </si>
  <si>
    <t>24886</t>
  </si>
  <si>
    <t>BM.1982,O114, 3, HMS Egeria, 07/04/1981, 52 44 35 N; 1 44 20 E; Northeast Atlantic Ocean, Shipek grab</t>
  </si>
  <si>
    <t>24885</t>
  </si>
  <si>
    <t>BM.1982,O113, 2, HMS Egeria, 07/04/1981, 52 44 32 N; 1 41 10 E; Northeast Atlantic Ocean, Shipek grab</t>
  </si>
  <si>
    <t>24884</t>
  </si>
  <si>
    <t>BM.1982,O112, 1, HMS Egeria, 07/04/1981, 52 43 7 N; 1 42 9 E; Northeast Atlantic Ocean, Shipek grab</t>
  </si>
  <si>
    <t>24883</t>
  </si>
  <si>
    <t>BM.1982,O111, 13, HMS Egeria, 21/05/1980, 51 46 43 N; 1 33 18 E; Northeast Atlantic Ocean, Shipek grab</t>
  </si>
  <si>
    <t>24882</t>
  </si>
  <si>
    <t>BM.1982,O110, 12, HMS Egeria, 21/05/1980, 51 46 4 N; 1 36 25 E; Northeast Atlantic Ocean, Shipek grab</t>
  </si>
  <si>
    <t>24881</t>
  </si>
  <si>
    <t>BM.1982,O11, 27, HMS Fox, 17/02/1980, 51 39 30 N; 6 11 57 W; Northeast Atlantic Ocean, Shipek grab</t>
  </si>
  <si>
    <t>24880</t>
  </si>
  <si>
    <t>BM.1982,O109, 11, HMS Egeria, 21/05/1980, 51 46 4 N; 1 30 51 E; Northeast Atlantic Ocean, Shipek grab</t>
  </si>
  <si>
    <t>24879</t>
  </si>
  <si>
    <t>BM.1982,O108, 10, HMS Egeria, 21/05/1980, 51 46 5 N; 1 29 33 E; Northeast Atlantic Ocean, Shipek grab</t>
  </si>
  <si>
    <t>24878</t>
  </si>
  <si>
    <t>BM.1982,O107, 9, HMS Egeria, 29/04/1980, 51 44 45 N; 1 33  E; Northeast Atlantic Ocean, Shipek grab</t>
  </si>
  <si>
    <t>24877</t>
  </si>
  <si>
    <t>BM.1982,O106, 8, HMS Egeria, 29/04/1980, 51 42 30 N; 1 29 17 E; Northeast Atlantic Ocean, Shipek grab</t>
  </si>
  <si>
    <t>24876</t>
  </si>
  <si>
    <t>BM.1982,O105, 7, HMS Egeria, 29/04/1980, 51 40 35 N; 1 25 57 E; Northeast Atlantic Ocean, Shipek grab</t>
  </si>
  <si>
    <t>24875</t>
  </si>
  <si>
    <t>BM.1982,O104, 6, HMS Egeria, 29/04/1980, 51 39 26 N; 1 24 18 E; Northeast Atlantic Ocean, Shipek grab</t>
  </si>
  <si>
    <t>24874</t>
  </si>
  <si>
    <t>BM.1982,O103, 5, HMS Egeria, 29/04/1980, 51 40 7 N; 1 24 10 E; Northeast Atlantic Ocean, Shipek grab</t>
  </si>
  <si>
    <t>24873</t>
  </si>
  <si>
    <t>BM.1982,O102, 4, HMS Egeria, 29/04/1980, 51 43 55 N; 1 28 30 E; Northeast Atlantic Ocean, Shipek grab</t>
  </si>
  <si>
    <t>24872</t>
  </si>
  <si>
    <t>BM.1982,O101, 3, HMS Egeria, 27/03/1980, 51 41 35 N; 1 22 49 E; Northeast Atlantic Ocean, Shipek grab</t>
  </si>
  <si>
    <t>24871</t>
  </si>
  <si>
    <t>BM.1982,O100, 2, HMS Egeria, 18/03/1980, 51 38 15 N; 1 23 28 E; Northeast Atlantic Ocean, Shipek grab</t>
  </si>
  <si>
    <t>24870</t>
  </si>
  <si>
    <t>BM.1982,O10, 20, HMS Fox, 17/02/1980, 51 39 14 N; 6 16 19 W; Northeast Atlantic Ocean, Shipek grab</t>
  </si>
  <si>
    <t>24869</t>
  </si>
  <si>
    <t>BM.1982,O1, 6, HMS Fox, 13/06/1979, 51 42 6 N; 6 33 47 W; Northeast Atlantic Ocean, Shipek grab</t>
  </si>
  <si>
    <t>24868</t>
  </si>
  <si>
    <t>BM.1981,O99, 45, HMS Enterprise, 19/11/1980, 51 19 59 N; 1 32 25 E; Northeast Atlantic Ocean, Shipek grab</t>
  </si>
  <si>
    <t>24866</t>
  </si>
  <si>
    <t>BM.1981,O98, 44, HMS Enterprise, 19/11/1980, 51 20 6 N; 1 32 51 E; Northeast Atlantic Ocean, Shipek grab</t>
  </si>
  <si>
    <t>24865</t>
  </si>
  <si>
    <t>BM.1981,O97, 40, HMS Enterprise, 19/11/1980, 51 18 21 N; 1 31 12 E; Northeast Atlantic Ocean, cone dredge</t>
  </si>
  <si>
    <t>24864</t>
  </si>
  <si>
    <t>BM.1981,O96, 38, HMS Enterprise, 19/11/1980, 51 17 36 N; 1 29 54 E; Northeast Atlantic Ocean, cone dredge</t>
  </si>
  <si>
    <t>24863</t>
  </si>
  <si>
    <t>BM.1981,O95, 37, HMS Enterprise, 19/11/1980, 51 17 15 N; 1 28 54 E; Northeast Atlantic Ocean, cone dredge</t>
  </si>
  <si>
    <t>24862</t>
  </si>
  <si>
    <t>BM.1981,O94, 35, HMS Enterprise, 13/11/1980, 51 19 52 N; 1 30 47 E; Northeast Atlantic Ocean, cone dredge</t>
  </si>
  <si>
    <t>24861</t>
  </si>
  <si>
    <t>BM.1981,O93, 34, HMS Enterprise, 13/11/1980, 51 18 56 N; 1 29 31 E; Northeast Atlantic Ocean, cone dredge</t>
  </si>
  <si>
    <t>24860</t>
  </si>
  <si>
    <t>BM.1981,O92, 33, HMS Enterprise, 13/11/1980, 51 18 11 N; 1 28 34 E; Northeast Atlantic Ocean, cone dredge</t>
  </si>
  <si>
    <t>24859</t>
  </si>
  <si>
    <t>BM.1981,O91, 31, HMS Enterprise, 13/11/1980, 51 16 30 N; 1 27 14 E; Northeast Atlantic Ocean, cone dredge</t>
  </si>
  <si>
    <t>24858</t>
  </si>
  <si>
    <t>BM.1981,O90, 28, HMS Enterprise, 10/11/1980, 51 16 12 N; 1 32 39 E; Northeast Atlantic Ocean, cone dredge</t>
  </si>
  <si>
    <t>24857</t>
  </si>
  <si>
    <t>BM.1981,O9, 10, HMS Woodlark, 14/03/1980, 50 17 42 N; 4 23 13 W; Northeast Atlantic Ocean, cone dredge</t>
  </si>
  <si>
    <t>24856</t>
  </si>
  <si>
    <t>BM.1981,O89, 27, HMS Enterprise, 30/10/1980, 51 17 1 N; 1 32 17 E; Northeast Atlantic Ocean, cone dredge</t>
  </si>
  <si>
    <t>24855</t>
  </si>
  <si>
    <t>BM.1981,O88, 26, HMS Enterprise, 30/10/1980, 51 17 8 N; 1 32 55 E; Northeast Atlantic Ocean, cone dredge</t>
  </si>
  <si>
    <t>24854</t>
  </si>
  <si>
    <t>BM.1981,O87, 24, HMS Enterprise, 30/10/1980, 51 17 37 N; 1 32 22 E; Northeast Atlantic Ocean, cone dredge</t>
  </si>
  <si>
    <t>24853</t>
  </si>
  <si>
    <t>BM.1981,O86, 23, HMS Enterprise, 30/10/1980, 51 17 31 N; 1 31 30 E; Northeast Atlantic Ocean, cone dredge</t>
  </si>
  <si>
    <t>24852</t>
  </si>
  <si>
    <t>BM.1981,O85, 22, HMS Enterprise, 30/10/1980, 51 17 35 N; 1 30 41 E; Northeast Atlantic Ocean, cone dredge</t>
  </si>
  <si>
    <t>24851</t>
  </si>
  <si>
    <t>BM.1981,O84, 21, HMS Enterprise, 10/11/1980, 51 16 53 N; 1 31 5 E; Northeast Atlantic Ocean, cone dredge</t>
  </si>
  <si>
    <t>24850</t>
  </si>
  <si>
    <t>BM.1981,O83, 20, HMS Enterprise, 30/10/1980, 51 16 55 N; 1 30 7 E; Northeast Atlantic Ocean, cone dredge</t>
  </si>
  <si>
    <t>24849</t>
  </si>
  <si>
    <t>BM.1981,O82, 18, HMS Enterprise, 30/10/1980, 51 15 38 N; 1 30 54 E; Northeast Atlantic Ocean, cone dredge</t>
  </si>
  <si>
    <t>24848</t>
  </si>
  <si>
    <t>BM.1981,O81, 17, HMS Enterprise, 30/10/1980, 51 15 9 N; 1 31 43 E; Northeast Atlantic Ocean, cone dredge</t>
  </si>
  <si>
    <t>24847</t>
  </si>
  <si>
    <t>BM.1981,O80, 16, HMS Enterprise, 30/10/1980, 51 14 38 N; 1 30 51 E; Northeast Atlantic Ocean, cone dredge</t>
  </si>
  <si>
    <t>24846</t>
  </si>
  <si>
    <t>BM.1981,O8, 9, HMS Woodlark, 14/03/1980, 50 15 19 N; 4 21  W; Northeast Atlantic Ocean, cone dredge</t>
  </si>
  <si>
    <t>24845</t>
  </si>
  <si>
    <t>BM.1981,O79, 15, HMS Enterprise, 30/10/1980, 51 15 13 N; 1 29 31 E; Northeast Atlantic Ocean, cone dredge</t>
  </si>
  <si>
    <t>24844</t>
  </si>
  <si>
    <t>BM.1981,O78, 14, HMS Enterprise, 30/10/1980, 51 15 57 N; 1 28 37 E; Northeast Atlantic Ocean, cone dredge</t>
  </si>
  <si>
    <t>24843</t>
  </si>
  <si>
    <t>BM.1981,O77, 13, HMS Enterprise, 30/10/1980, 51 15 20 N; 1 28 4 E; Northeast Atlantic Ocean, cone dredge</t>
  </si>
  <si>
    <t>24842</t>
  </si>
  <si>
    <t>BM.1981,O76, 12, HMS Enterprise, 13/10/1980, 51 16 58 N; 1 28 18 E; Northeast Atlantic Ocean, cone dredge</t>
  </si>
  <si>
    <t>24841</t>
  </si>
  <si>
    <t>BM.1981,O75, 11, HMS Enterprise, 13/10/1980, 51 17 41 N; 1 28 20 E; Northeast Atlantic Ocean, cone dredge</t>
  </si>
  <si>
    <t>24840</t>
  </si>
  <si>
    <t>BM.1981,O74, 10, HMS Enterprise, 13/10/1980, 51 17 43 N; 1 29 29 E; Northeast Atlantic Ocean, cone dredge</t>
  </si>
  <si>
    <t>24839</t>
  </si>
  <si>
    <t>BM.1981,O73, 9, HMS Enterprise, 13/10/1980, 51 17 5 N; 1 29 35 E; Northeast Atlantic Ocean, cone dredge</t>
  </si>
  <si>
    <t>24838</t>
  </si>
  <si>
    <t>BM.1981,O72, 8, HMS Enterprise, 13/10/1980, 51 16 19 N; 1 29 30 E; Northeast Atlantic Ocean, cone dredge</t>
  </si>
  <si>
    <t>24837</t>
  </si>
  <si>
    <t>BM.1981,O71, 7, HMS Enterprise, 13/10/1980, 51 16 24 N; 1 28 22 E; Northeast Atlantic Ocean, cone dredge</t>
  </si>
  <si>
    <t>24836</t>
  </si>
  <si>
    <t>BM.1981,O70, 6, HMS Enterprise, 13/10/1980, 51 15 43 N; 1 28 22 E; Northeast Atlantic Ocean, cone dredge</t>
  </si>
  <si>
    <t>24835</t>
  </si>
  <si>
    <t>BM.1981,O7, 8, HMS Woodlark, 14/03/1980, 50 19 13 N; 4 20 59 W; Northeast Atlantic Ocean, cone dredge</t>
  </si>
  <si>
    <t>24834</t>
  </si>
  <si>
    <t>BM.1981,O69, 5, HMS Enterprise, 13/10/1980, 51 15 41 N; 1 29 26 E; Northeast Atlantic Ocean, cone dredge</t>
  </si>
  <si>
    <t>24833</t>
  </si>
  <si>
    <t>BM.1981,O68, 4, HMS Enterprise, 13/10/1980, 51 15 41 N; 1 30 35 E; Northeast Atlantic Ocean, cone dredge</t>
  </si>
  <si>
    <t>24832</t>
  </si>
  <si>
    <t>BM.1981,O67, 25, HMS Enterprise, 13/03/1980, 51 28 29 N; 1 28 14 E; Northeast Atlantic Ocean, Shipek grab</t>
  </si>
  <si>
    <t>24831</t>
  </si>
  <si>
    <t>BM.1981,O66, 10, HMS Enterprise, 13/03/1980, 51 26 33 N; 1 28 37 E; Northeast Atlantic Ocean, Shipek grab</t>
  </si>
  <si>
    <t>24830</t>
  </si>
  <si>
    <t>BM.1981,O65, 1, HMS Enterprise, 06/03/1980, 51 25 59 N; 1 25 48 E; Northeast Atlantic Ocean, Shipek grab</t>
  </si>
  <si>
    <t>24829</t>
  </si>
  <si>
    <t>BM.1981,O64, BCS 57, CS Recorder, 16/11/1978, 20 52 48 N; 121 35 24 E; Northwest Pacific Ocean</t>
  </si>
  <si>
    <t>24828</t>
  </si>
  <si>
    <t>BM.1981,O63, BCS 51, CS Recorder, 15/11/1978, 20 57 30 N; 121 39 30 E; Northwest Pacific Ocean</t>
  </si>
  <si>
    <t>24827</t>
  </si>
  <si>
    <t>BM.1981,O62, 8, HMS Woodlark, 25/10/1979, 51 22 1 N; 3 27 15 W; Northeast Atlantic Ocean, cone dredge</t>
  </si>
  <si>
    <t>24826</t>
  </si>
  <si>
    <t>BM.1981,O61, 7, HMS Woodlark, 11/10/1979, 51 20 25 N; 3 22 30 W; Northeast Atlantic Ocean, cone dredge</t>
  </si>
  <si>
    <t>24825</t>
  </si>
  <si>
    <t>BM.1981,O60, 6, HMS Woodlark, 11/10/1979, 51 19 54 N; 3 28 51 W; Northeast Atlantic Ocean, cone dredge</t>
  </si>
  <si>
    <t>24824</t>
  </si>
  <si>
    <t>BM.1981,O6, 7, HMS Woodlark, 14/03/1980, 50 16 3 N; 4 20 17 W; Northeast Atlantic Ocean, cone dredge</t>
  </si>
  <si>
    <t>24823</t>
  </si>
  <si>
    <t>BM.1981,O59, 5, HMS Woodlark, 03/10/1979, 51 21 14 N; 3 33 47 W; Northeast Atlantic Ocean, cone dredge</t>
  </si>
  <si>
    <t>24822</t>
  </si>
  <si>
    <t>BM.1981,O58, 4, HMS Woodlark, 12/09/1979, 51 59 24 N; 5 15 21 W; Northeast Atlantic Ocean, cone dredge</t>
  </si>
  <si>
    <t>24821</t>
  </si>
  <si>
    <t>BM.1981,O57, 3, HMS Woodlark, 12/09/1979, 52 2 24 N; 5 15 18 W; Northeast Atlantic Ocean, cone dredge</t>
  </si>
  <si>
    <t>24820</t>
  </si>
  <si>
    <t>BM.1981,O56, 2, HMS Woodlark, 12/09/1979, 51 59  N; 5 21 36 W; Northeast Atlantic Ocean, cone dredge</t>
  </si>
  <si>
    <t>24819</t>
  </si>
  <si>
    <t>BM.1981,O55, 1, HMS Woodlark, 11/09/1979, 52 1 6 N; 5 8  W; Northeast Atlantic Ocean, cone dredge</t>
  </si>
  <si>
    <t>24818</t>
  </si>
  <si>
    <t>BM.1981,O54, 55, HMS Woodlark, 27/11/1980, 50 12 43 N; 4 27  W; Northeast Atlantic Ocean, Shipek grab</t>
  </si>
  <si>
    <t>24817</t>
  </si>
  <si>
    <t>BM.1981,O53, 54, HMS Woodlark, 27/11/1980, 50 12 59 N; 4 28 37 W; Northeast Atlantic Ocean, Shipek grab</t>
  </si>
  <si>
    <t>24816</t>
  </si>
  <si>
    <t>BM.1981,O52, 53, HMS Woodlark, 27/11/1980, 50 11 14 N; 4 21 56 W; Northeast Atlantic Ocean, Shipek grab</t>
  </si>
  <si>
    <t>24815</t>
  </si>
  <si>
    <t>BM.1981,O51, 52, HMS Woodlark, 27/11/1980, 50 14 55 N; 4 27 41 W; Northeast Atlantic Ocean, Shipek grab</t>
  </si>
  <si>
    <t>24814</t>
  </si>
  <si>
    <t>BM.1981,O50, 51, HMS Woodlark, 29/10/1980, 50 14 19 N; 4 31 6 W; Northeast Atlantic Ocean, Shipek grab</t>
  </si>
  <si>
    <t>24813</t>
  </si>
  <si>
    <t>BM.1981,O5, 5, HMS Woodlark, 14/03/1980, 50 19 20 N; 4 19 31 W; Northeast Atlantic Ocean, cone dredge</t>
  </si>
  <si>
    <t>24812</t>
  </si>
  <si>
    <t>BM.1981,O49, 50, HMS Woodlark, 29/10/1980, 50 12 9 N; 4 31 25 W; Northeast Atlantic Ocean, Shipek grab</t>
  </si>
  <si>
    <t>24811</t>
  </si>
  <si>
    <t>BM.1981,O48, 49, HMS Woodlark, 29/10/1980, 50 10 36 N; 4 33 1 W; Northeast Atlantic Ocean, Shipek grab</t>
  </si>
  <si>
    <t>24810</t>
  </si>
  <si>
    <t>BM.1981,O47, 48, HMS Woodlark, 29/10/1980, 50 11 46 N; 4 34 49 W; Northeast Atlantic Ocean, Shipek grab</t>
  </si>
  <si>
    <t>24809</t>
  </si>
  <si>
    <t>BM.1981,O46, 47, HMS Woodlark, 29/10/1980, 50 14 15 N; 4 35 12 W; Northeast Atlantic Ocean, Shipek grab</t>
  </si>
  <si>
    <t>24808</t>
  </si>
  <si>
    <t>BM.1981,O45, 46, HMS Woodlark, 29/10/1980, 50 14 9 N; 4 36 51 W; Northeast Atlantic Ocean, Shipek grab</t>
  </si>
  <si>
    <t>24807</t>
  </si>
  <si>
    <t>BM.1981,O44, 45, HMS Woodlark, 23/09/1980, 50 15 53 N; 4 38 42 W; Northeast Atlantic Ocean, Shipek grab</t>
  </si>
  <si>
    <t>24806</t>
  </si>
  <si>
    <t>BM.1981,O43, 44, HMS Woodlark, 22/09/1980, 50 14 29 N; 4 39 40 W; Northeast Atlantic Ocean, Shipek grab</t>
  </si>
  <si>
    <t>24805</t>
  </si>
  <si>
    <t>BM.1981,O42, 43, HMS Woodlark, 22/09/1980, 50 17 20 N; 4 38 48 W; Northeast Atlantic Ocean, Shipek grab</t>
  </si>
  <si>
    <t>24804</t>
  </si>
  <si>
    <t>BM.1981,O41, 42, HMS Woodlark, 22/09/1980, 50 15 16 N; 4 36 18 W; Northeast Atlantic Ocean, Shipek grab</t>
  </si>
  <si>
    <t>24803</t>
  </si>
  <si>
    <t>BM.1981,O40, 41, HMS Woodlark, 15/09/1980, 50 36 12 N; 4 16 50 W; Northeast Atlantic Ocean, Shipek grab</t>
  </si>
  <si>
    <t>24802</t>
  </si>
  <si>
    <t>BM.1981,O4, 4, HMS Woodlark, 13/03/1980, 50 17 57 N; 4 18 12 W; Northeast Atlantic Ocean, cone dredge</t>
  </si>
  <si>
    <t>24801</t>
  </si>
  <si>
    <t>BM.1981,O39, 40, HMS Woodlark, 15/09/1980, 50 18 22 N; 4 36 31 W; Northeast Atlantic Ocean, Shipek grab</t>
  </si>
  <si>
    <t>24800</t>
  </si>
  <si>
    <t>BM.1981,O38, 39, HMS Woodlark, 15/09/1980, 50 18 54 N; 4 34 30 W; Northeast Atlantic Ocean, Shipek grab</t>
  </si>
  <si>
    <t>24799</t>
  </si>
  <si>
    <t>BM.1981,O37, 38, HMS Woodlark, 21/08/1980, 50 17 50 N; 4 32 47 W; Northeast Atlantic Ocean, cone dredge</t>
  </si>
  <si>
    <t>24798</t>
  </si>
  <si>
    <t>BM.1981,O36, 37, HMS Woodlark, 21/08/1980, 50 16 18 N; 4 32 57 W; Northeast Atlantic Ocean, cone dredge</t>
  </si>
  <si>
    <t>24797</t>
  </si>
  <si>
    <t>BM.1981,O35, 36, HMS Woodlark, 15/08/1980, 50 18 53 N; 4 31 5 W; Northeast Atlantic Ocean, cone dredge</t>
  </si>
  <si>
    <t>24796</t>
  </si>
  <si>
    <t>BM.1981,O34, 35, HMS Woodlark, 15/08/1980, 50 15 14 N; 4 30 18 W; Northeast Atlantic Ocean, Shipek grab</t>
  </si>
  <si>
    <t>24795</t>
  </si>
  <si>
    <t>BM.1981,O33, 34, HMS Woodlark, 15/08/1980, 50 16 51 N; 4 31 36 W; Northeast Atlantic Ocean, Shipek grab</t>
  </si>
  <si>
    <t>24794</t>
  </si>
  <si>
    <t>BM.1981,O32, 33, HMS Woodlark, 25/06/1980, 51 50 42 N; 5 26 30 W; Northeast Atlantic Ocean, cone dredge</t>
  </si>
  <si>
    <t>24793</t>
  </si>
  <si>
    <t>BM.1981,O31, 32, HMS Woodlark, 25/06/1980, 51 53 42 N; 5 28 48 W; Northeast Atlantic Ocean, cone dredge</t>
  </si>
  <si>
    <t>24792</t>
  </si>
  <si>
    <t>BM.1981,O30, 31, HMS Woodlark, 25/06/1980, 51 56 12 N; 5 19 7 W; Northeast Atlantic Ocean, cone dredge</t>
  </si>
  <si>
    <t>24791</t>
  </si>
  <si>
    <t>BM.1981,O3, 3, HMS Woodlark, 13/03/1980, 50 15 52 N; 4 16 2 W; Northeast Atlantic Ocean, cone dredge</t>
  </si>
  <si>
    <t>24790</t>
  </si>
  <si>
    <t>BM.1981,O29, 30, HMS Woodlark, 05/06/1980, 51 18 23 N; 3 20 42 W; Northeast Atlantic Ocean, cone dredge</t>
  </si>
  <si>
    <t>24789</t>
  </si>
  <si>
    <t>BM.1981,O28, 29, HMS Woodlark, 05/06/1980, 51 18 16 N; 3 25 26 W; Northeast Atlantic Ocean, cone dredge</t>
  </si>
  <si>
    <t>24788</t>
  </si>
  <si>
    <t>BM.1981,O27, 28, HMS Woodlark, 05/06/1980, 51 17 49 N; 3 34 54 W; Northeast Atlantic Ocean, cone dredge</t>
  </si>
  <si>
    <t>24787</t>
  </si>
  <si>
    <t>BM.1981,O26, 27, HMS Woodlark, 05/06/1980, 51 22 12 N; 3 36 41 W; Northeast Atlantic Ocean, cone dredge</t>
  </si>
  <si>
    <t>24786</t>
  </si>
  <si>
    <t>BM.1981,O25, 26, HMS Woodlark, 05/06/1980, 51 19 15 N; 3 41 6 W; Northeast Atlantic Ocean, cone dredge</t>
  </si>
  <si>
    <t>24785</t>
  </si>
  <si>
    <t>BM.1981,O24, 25, HMS Woodlark, 05/06/1980, 51 19 57 N; 3 45 10 W; Northeast Atlantic Ocean, cone dredge</t>
  </si>
  <si>
    <t>24784</t>
  </si>
  <si>
    <t>BM.1981,O23, 24, HMS Woodlark, 05/06/1980, 51 22 31 N; 3 48 15 W; Northeast Atlantic Ocean, cone dredge</t>
  </si>
  <si>
    <t>24783</t>
  </si>
  <si>
    <t>BM.1981,O22, 23, HMS Woodlark, 04/06/1980, 51 17 5 N; 3 52 42 W; Northeast Atlantic Ocean, cone dredge</t>
  </si>
  <si>
    <t>24782</t>
  </si>
  <si>
    <t>BM.1981,O21, 22, HMS Woodlark, 04/06/1980, 51 20 53 N; 3 53 13 W; Northeast Atlantic Ocean, cone dredge</t>
  </si>
  <si>
    <t>24781</t>
  </si>
  <si>
    <t>BM.1981,O20, 21, HMS Woodlark, 30/04/1980, 50 20  N; 4 23 30 W; Northeast Atlantic Ocean, cone dredge</t>
  </si>
  <si>
    <t>24780</t>
  </si>
  <si>
    <t>BM.1981,O2, 2, HMS Woodlark, 13/03/1980, 50 19 5 N; 4 16 54 W; Northeast Atlantic Ocean, cone dredge</t>
  </si>
  <si>
    <t>24779</t>
  </si>
  <si>
    <t>BM.1981,O19, 20, HMS Woodlark, 30/04/1980, 50 21  N; 4 24 54 W; Northeast Atlantic Ocean, cone dredge</t>
  </si>
  <si>
    <t>24778</t>
  </si>
  <si>
    <t>BM.1981,O18, 19, HMS Woodlark, 30/04/1980, 50 16 15 N; 4 29 42 W; Northeast Atlantic Ocean, cone dredge</t>
  </si>
  <si>
    <t>24777</t>
  </si>
  <si>
    <t>BM.1981,O17, 18, HMS Woodlark, 30/04/1980, 50 3 52 N; 4 27 48 W; Northeast Atlantic Ocean, cone dredge</t>
  </si>
  <si>
    <t>24776</t>
  </si>
  <si>
    <t>BM.1981,O161, 24, HMS Hecla, 18/06/1981, 13 32 54 N; 16 46 48 W; Eastern Central Atlantic Ocean, Dietz La Fond grab</t>
  </si>
  <si>
    <t>24775</t>
  </si>
  <si>
    <t>BM.1981,O160, 23, HMS Hecla, 18/06/1981, 13 34 36 N; 16 44 12 W; Eastern Central Atlantic Ocean, Dietz La Fond grab</t>
  </si>
  <si>
    <t>24774</t>
  </si>
  <si>
    <t>BM.1981,O16, 17, HMS Woodlark, 30/04/1980, 50 17 52 N; 4 27 13 W; Northeast Atlantic Ocean, cone dredge</t>
  </si>
  <si>
    <t>24773</t>
  </si>
  <si>
    <t>BM.1981,O159, 22, HMS Hecla, 18/06/1981, 13 34 36 N; 16 40 54 W; Eastern Central Atlantic Ocean, Dietz La Fond grab</t>
  </si>
  <si>
    <t>24772</t>
  </si>
  <si>
    <t>BM.1981,O158, 21, HMS Hecla, 13/06/1981, 13 27 54 N; 16 33  W; Eastern Central Atlantic Ocean, Dietz La Fond grab</t>
  </si>
  <si>
    <t>24771</t>
  </si>
  <si>
    <t>BM.1981,O157, 20, HMS Hecla, 13/06/1981, 13 26 18 N; 16 34  W; Eastern Central Atlantic Ocean, Dietz La Fond grab</t>
  </si>
  <si>
    <t>24770</t>
  </si>
  <si>
    <t>BM.1981,O156, 19, HMS Hecla, 13/06/1981, 13 26 18 N; 16 33 54 W; Eastern Central Atlantic Ocean, Dietz La Fond grab</t>
  </si>
  <si>
    <t>24769</t>
  </si>
  <si>
    <t>BM.1981,O155, 18, HMS Hecla, 13/06/1981, 13 26 42 N; 16 34 24 W; Eastern Central Atlantic Ocean, Dietz La Fond grab</t>
  </si>
  <si>
    <t>24768</t>
  </si>
  <si>
    <t>BM.1981,O154, 17, HMS Hecla, 13/06/1981, 13 26 42 N; 16 32 36 W; Eastern Central Atlantic Ocean, Dietz La Fond grab</t>
  </si>
  <si>
    <t>24767</t>
  </si>
  <si>
    <t>BM.1981,O153, 16, HMS Hecla, 12/06/1981, 13 29 6 N; 16 33 48 W; Eastern Central Atlantic Ocean, Dietz La Fond grab</t>
  </si>
  <si>
    <t>24766</t>
  </si>
  <si>
    <t>BM.1981,O152, 15, HMS Hecla, 12/06/1981, 13 30 18 N; 16 34 30 W; Eastern Central Atlantic Ocean, Dietz La Fond grab</t>
  </si>
  <si>
    <t>24765</t>
  </si>
  <si>
    <t>BM.1981,O151, 14, HMS Hecla, 12/06/1981, 13 31 36 N; 16 35 6 W; Eastern Central Atlantic Ocean, Dietz La Fond grab</t>
  </si>
  <si>
    <t>24764</t>
  </si>
  <si>
    <t>BM.1981,O150, 13, HMS Hecla, 12/06/1981, 13 33 18 N; 16 34 54 W; Eastern Central Atlantic Ocean, Dietz La Fond grab</t>
  </si>
  <si>
    <t>24763</t>
  </si>
  <si>
    <t>BM.1981,O15, 16, HMS Woodlark, 30/04/1980, 50 19 28 N; 4 28 31 W; Northeast Atlantic Ocean, cone dredge</t>
  </si>
  <si>
    <t>24762</t>
  </si>
  <si>
    <t>BM.1981,O149, 12, HMS Hecla, 12/06/1981, 13 32 36 N; 16 33 54 W; Eastern Central Atlantic Ocean, Dietz La Fond grab</t>
  </si>
  <si>
    <t>24761</t>
  </si>
  <si>
    <t>BM.1981,O148, 11, HMS Hecla, 12/06/1981, 13 34 6 N; 16 36 30 W; Eastern Central Atlantic Ocean, Dietz La Fond grab</t>
  </si>
  <si>
    <t>24760</t>
  </si>
  <si>
    <t>BM.1981,O147, 10, HMS Hecla, 12/06/1981, 13 34 23 N; 16 38 6 W; Eastern Central Atlantic Ocean, Dietz La Fond grab</t>
  </si>
  <si>
    <t>24759</t>
  </si>
  <si>
    <t>BM.1981,O146, 13, HMS Herald, 09/07/1981, 50 2 41 N; 3 39 10 W; Northeast Atlantic Ocean, Shipek grab</t>
  </si>
  <si>
    <t>24758</t>
  </si>
  <si>
    <t>BM.1981,O145, 12, HMS Herald, 09/07/1981, 50 6 40 N; 3 39 8 W; Northeast Atlantic Ocean, Shipek grab</t>
  </si>
  <si>
    <t>24757</t>
  </si>
  <si>
    <t>BM.1981,O144, 11, HMS Herald, 09/07/1981, 50 8 42 N; 3 39 8 W; Northeast Atlantic Ocean, Shipek grab</t>
  </si>
  <si>
    <t>24756</t>
  </si>
  <si>
    <t>BM.1981,O143, 10, HMS Herald, 09/07/1981, 50 10 50 N; 3 39  W; Northeast Atlantic Ocean, Shipek grab</t>
  </si>
  <si>
    <t>24755</t>
  </si>
  <si>
    <t>BM.1981,O142, 9, HMS Herald, 08/07/1981, 50 4 40 N; 3 38 59 W; Northeast Atlantic Ocean, Shipek grab</t>
  </si>
  <si>
    <t>24754</t>
  </si>
  <si>
    <t>BM.1981,O141, 8, HMS Herald, 07/07/1981, 50 22 1 N; 3 28 22 W; Northeast Atlantic Ocean, Shipek grab</t>
  </si>
  <si>
    <t>24753</t>
  </si>
  <si>
    <t>BM.1981,O140, 7, HMS Herald, 07/07/1981, 50 20 31 N; 3 28 30 W; Northeast Atlantic Ocean, Shipek grab</t>
  </si>
  <si>
    <t>24752</t>
  </si>
  <si>
    <t>BM.1981,O14, 15, HMS Woodlark, 29/04/1980, 50 16 13 N; 4 26 13 W; Northeast Atlantic Ocean, cone dredge</t>
  </si>
  <si>
    <t>24751</t>
  </si>
  <si>
    <t>BM.1981,O139, 6, HMS Herald, 02/07/1981, 50 2 7 N; 3 35 51 W; Northeast Atlantic Ocean, Shipek grab</t>
  </si>
  <si>
    <t>24750</t>
  </si>
  <si>
    <t>BM.1981,O138, 5, HMS Herald, 02/07/1981, 50 0 41 N; 3 38 49 W; Northeast Atlantic Ocean, Shipek grab</t>
  </si>
  <si>
    <t>24749</t>
  </si>
  <si>
    <t>BM.1981,O137, 4, HMS Herald, 02/07/1981, 50 0 6 N; 3 35 46 W; Northeast Atlantic Ocean, Shipek grab</t>
  </si>
  <si>
    <t>24748</t>
  </si>
  <si>
    <t>BM.1981,O136, 3, HMS Herald, 01/07/1981, 50 10 8 N; 3 36 13 W; Northeast Atlantic Ocean, Shipek grab</t>
  </si>
  <si>
    <t>24747</t>
  </si>
  <si>
    <t>BM.1981,O135, 2, HMS Herald, 01/07/1981, 50 8 6 N; 3 36 12 W; Northeast Atlantic Ocean, Shipek grab</t>
  </si>
  <si>
    <t>24746</t>
  </si>
  <si>
    <t>BM.1981,O134, 1, HMS Herald, 24/06/1981, 50 6  N; 3 35  W; Northeast Atlantic Ocean, Shipek grab</t>
  </si>
  <si>
    <t>24745</t>
  </si>
  <si>
    <t>BM.1981,O133, 29, HMS Enterprise, 10/11/1980, 51 15 36 N; 1 32 29 E; Northeast Atlantic Ocean, cone dredge</t>
  </si>
  <si>
    <t>24744</t>
  </si>
  <si>
    <t>BM.1981,O132, 91, HMS Enterprise, 02/12/1980, 51 10 39 N; 1 29 13 E; Northeast Atlantic Ocean, Shipek grab</t>
  </si>
  <si>
    <t>24743</t>
  </si>
  <si>
    <t>BM.1981,O131, 90, HMS Enterprise, 02/12/1980, 51 11 11 N; 1 29 37 E; Northeast Atlantic Ocean, Shipek grab</t>
  </si>
  <si>
    <t>24742</t>
  </si>
  <si>
    <t>BM.1981,O130, 89, HMS Enterprise, 02/12/1980, 51 11 47 N; 1 30 13 E; Northeast Atlantic Ocean, Shipek grab</t>
  </si>
  <si>
    <t>24741</t>
  </si>
  <si>
    <t>BM.1981,O13, 14, HMS Woodlark, 29/04/1980, 50 15 9 N; 4 25 12 W; Northeast Atlantic Ocean, cone dredge</t>
  </si>
  <si>
    <t>24740</t>
  </si>
  <si>
    <t>BM.1981,O129, 88, HMS Enterprise, 02/12/1980, 51 12 26 N; 1 30 44 E; Northeast Atlantic Ocean, Shipek grab</t>
  </si>
  <si>
    <t>24739</t>
  </si>
  <si>
    <t>BM.1981,O128, 87, HMS Enterprise, 01/12/1980, 51 9 58 N; 1 29 32 E; Northeast Atlantic Ocean, Shipek grab</t>
  </si>
  <si>
    <t>24738</t>
  </si>
  <si>
    <t>BM.1981,O127, 86, HMS Enterprise, 01/12/1980, 51 10 2 N; 1 31 3 E; Northeast Atlantic Ocean, Shipek grab</t>
  </si>
  <si>
    <t>24737</t>
  </si>
  <si>
    <t>BM.1981,O126, 85, HMS Enterprise, 01/12/1980, 51 10 38 N; 1 32 12 E; Northeast Atlantic Ocean, Shipek grab</t>
  </si>
  <si>
    <t>24736</t>
  </si>
  <si>
    <t>BM.1981,O125, 84, HMS Enterprise, 01/12/1980, 51 11 17 N; 1 32 52 E; Northeast Atlantic Ocean, Shipek grab</t>
  </si>
  <si>
    <t>24735</t>
  </si>
  <si>
    <t>BM.1981,O124, 83, HMS Enterprise, 01/12/1980, 51 11 53 N; 1 33 36 E; Northeast Atlantic Ocean, Shipek grab</t>
  </si>
  <si>
    <t>24734</t>
  </si>
  <si>
    <t>BM.1981,O123, 81, HMS Enterprise, 01/12/1980, 51 14 28 N; 1 34 29 E; Northeast Atlantic Ocean, Shipek grab</t>
  </si>
  <si>
    <t>24733</t>
  </si>
  <si>
    <t>BM.1981,O122, 80, HMS Enterprise, 01/12/1980, 51 14 59 N; 1 34 59 E; Northeast Atlantic Ocean, Shipek grab</t>
  </si>
  <si>
    <t>24732</t>
  </si>
  <si>
    <t>BM.1981,O121, 79, HMS Enterprise, 01/12/1980, 51 15 3 N; 1 33 30 E; Northeast Atlantic Ocean, Shipek grab</t>
  </si>
  <si>
    <t>24731</t>
  </si>
  <si>
    <t>BM.1981,O120, 78, HMS Enterprise, 01/12/1980, 51 14 39 N; 1 32 40 E; Northeast Atlantic Ocean, Shipek grab</t>
  </si>
  <si>
    <t>24730</t>
  </si>
  <si>
    <t>BM.1981,O12, 13, HMS Woodlark, 24/03/1980, 50 17 45 N; 4 25 2 W; Northeast Atlantic Ocean, cone dredge</t>
  </si>
  <si>
    <t>24729</t>
  </si>
  <si>
    <t>BM.1981,O119, 77, HMS Enterprise, 01/12/1980, 51 14 20 N; 1 31 38 E; Northeast Atlantic Ocean, Shipek grab</t>
  </si>
  <si>
    <t>24728</t>
  </si>
  <si>
    <t>BM.1981,O118, 76, HMS Enterprise, 01/12/1980, 51 13 54 N; 1 31 31 E; Northeast Atlantic Ocean, Shipek grab</t>
  </si>
  <si>
    <t>24727</t>
  </si>
  <si>
    <t>BM.1981,O117, 75, HMS Enterprise, 01/12/1980, 51 13 30 N; 1 30 23 E; Northeast Atlantic Ocean, Shipek grab</t>
  </si>
  <si>
    <t>24726</t>
  </si>
  <si>
    <t>BM.1981,O116, 74, HMS Enterprise, 01/12/1980, 51 12 55 N; 1 30 34 E; Northeast Atlantic Ocean, Shipek grab</t>
  </si>
  <si>
    <t>24725</t>
  </si>
  <si>
    <t>BM.1981,O115, 73, HMS Enterprise, 01/12/1980, 51 12 25 N; 1 29 57 E; Northeast Atlantic Ocean, Shipek grab</t>
  </si>
  <si>
    <t>24724</t>
  </si>
  <si>
    <t>BM.1981,O114, 72, HMS Enterprise, 01/12/1980, 51 13 11 N; 1 29 30 E; Northeast Atlantic Ocean, Shipek grab</t>
  </si>
  <si>
    <t>24723</t>
  </si>
  <si>
    <t>BM.1981,O113, 71, HMS Enterprise, 01/12/1980, 51 14 2 N; 1 29 9 E; Northeast Atlantic Ocean, Shipek grab</t>
  </si>
  <si>
    <t>24722</t>
  </si>
  <si>
    <t>BM.1981,O112, 70, HMS Enterprise, 01/12/1980, 51 13 11 N; 1 28 7 E; Northeast Atlantic Ocean, Shipek grab</t>
  </si>
  <si>
    <t>24721</t>
  </si>
  <si>
    <t>BM.1981,O111, 69, HMS Enterprise, 01/12/1980, 51 13 47 N; 1 27 24 E; Northeast Atlantic Ocean, Shipek grab</t>
  </si>
  <si>
    <t>24720</t>
  </si>
  <si>
    <t>BM.1981,O110, 68, HMS Enterprise, 01/12/1980, 51 13 14 N; 1 26 58 E; Northeast Atlantic Ocean, Shipek grab</t>
  </si>
  <si>
    <t>24719</t>
  </si>
  <si>
    <t>BM.1981,O11, 12, HMS Woodlark, 24/03/1980, 50 16 8 N; 4 23 39 W; Northeast Atlantic Ocean, cone dredge</t>
  </si>
  <si>
    <t>24718</t>
  </si>
  <si>
    <t>BM.1981,O109, 67, HMS Enterprise, 01/12/1980, 51 13 56 N; 1 26 30 E; Northeast Atlantic Ocean, Shipek grab</t>
  </si>
  <si>
    <t>24717</t>
  </si>
  <si>
    <t>BM.1981,O108, 65, HMS Enterprise, 01/12/1980, 51 14 35 N; 1 26 49 E; Northeast Atlantic Ocean, Shipek grab</t>
  </si>
  <si>
    <t>24716</t>
  </si>
  <si>
    <t>BM.1981,O107, 63, HMS Enterprise, 01/12/1980, 51 15 9 N; 1 27 34 E; Northeast Atlantic Ocean, Shipek grab</t>
  </si>
  <si>
    <t>24715</t>
  </si>
  <si>
    <t>BM.1981,O106, 62, HMS Enterprise, 01/12/1980, 51 14 25 N; 1 28  E; Northeast Atlantic Ocean, Shipek grab</t>
  </si>
  <si>
    <t>24714</t>
  </si>
  <si>
    <t>BM.1981,O105, 57, HMS Enterprise, 20/11/1980, 51 15 35 N; 1 34 5 E; Northeast Atlantic Ocean, Shipek grab</t>
  </si>
  <si>
    <t>24713</t>
  </si>
  <si>
    <t>BM.1981,O104, 56, HMS Enterprise, 20/11/1980, 51 15 47 N; 1 34 54 E; Northeast Atlantic Ocean, Shipek grab</t>
  </si>
  <si>
    <t>24712</t>
  </si>
  <si>
    <t>BM.1981,O103, 52, HMS Enterprise, 20/11/1980, 51 18 28 N; 1 33 11 E; Northeast Atlantic Ocean, Shipek grab</t>
  </si>
  <si>
    <t>24711</t>
  </si>
  <si>
    <t>BM.1981,O102, 50, HMS Enterprise, 20/11/1980, 51 19 22 N; 1 34 38 E; Northeast Atlantic Ocean, Shipek grab</t>
  </si>
  <si>
    <t>24710</t>
  </si>
  <si>
    <t>BM.1981,O101, 49, HMS Enterprise, 20/11/1980, 51 19 58 N; 1 34 25 E; Northeast Atlantic Ocean, Shipek grab</t>
  </si>
  <si>
    <t>24709</t>
  </si>
  <si>
    <t>BM.1981,O100, 48, HMS Enterprise, 20/11/1980, 51 20 43 N; 1 33 34 E; Northeast Atlantic Ocean, Shipek grab</t>
  </si>
  <si>
    <t>24708</t>
  </si>
  <si>
    <t>BM.1981,O10, 11, HMS Woodlark, 24/03/1980, 50 20 33 N; 4 20 12 W; Northeast Atlantic Ocean, cone dredge</t>
  </si>
  <si>
    <t>24707</t>
  </si>
  <si>
    <t>BM.1981,O1, 1, HMS Woodlark, 13/03/1980, 50 20 37 N; 4 15 48 W; Northeast Atlantic Ocean, cone dredge</t>
  </si>
  <si>
    <t>24706</t>
  </si>
  <si>
    <t>BM.1980,O99, 2, HMS Fawn, 01/02/1980, 51 30  N; 5 46  W; Northeast Atlantic Ocean, shipek grab</t>
  </si>
  <si>
    <t>24705</t>
  </si>
  <si>
    <t>BM.1980,O98, 1, HMS Fawn, 01/02/1980, 51 29 36 N; 5 38 30 W; Northeast Atlantic Ocean, shipek grab</t>
  </si>
  <si>
    <t>24704</t>
  </si>
  <si>
    <t>BM.1980,O97, 49, HMS Hydra, 09/06/1980, 55 27 59 N; 8 19 19 W; Northeast Atlantic Ocean, underway sampler</t>
  </si>
  <si>
    <t>24703</t>
  </si>
  <si>
    <t>BM.1980,O96, 48, HMS Hydra, 09/06/1980, 55 27  N; 8 29 5 W; Northeast Atlantic Ocean, underway sampler</t>
  </si>
  <si>
    <t>24702</t>
  </si>
  <si>
    <t>BM.1980,O95, 47, HMS Hydra, 08/06/1980, 55 26 1 N; 8 8 46 W; Northeast Atlantic Ocean, underway sampler</t>
  </si>
  <si>
    <t>24701</t>
  </si>
  <si>
    <t>BM.1980,O94, 46, HMS Hydra, 08/06/1980, 55 26  N; 8 16 53 W; Northeast Atlantic Ocean, underway sampler</t>
  </si>
  <si>
    <t>24700</t>
  </si>
  <si>
    <t>BM.1980,O93, 45, HMS Hydra, 06/06/1980, 55 25  N; 8 13 55 W; Northeast Atlantic Ocean, underway sampler</t>
  </si>
  <si>
    <t>24699</t>
  </si>
  <si>
    <t>BM.1980,O92, 44, HMS Hydra, 04/06/1980, 55 23  N; 8 16 22 W; Northeast Atlantic Ocean, underway sampler</t>
  </si>
  <si>
    <t>11881</t>
  </si>
  <si>
    <t>BM.1980,O91, 43, HMS Hydra, 01/06/1980, 55 22  N; 8 24 44 W; Northeast Atlantic Ocean, underway sampler</t>
  </si>
  <si>
    <t>24698</t>
  </si>
  <si>
    <t>BM.1980,O90, 42, HMS Hydra, 01/06/1980, 55 22  N; 8 16 56 W; Northeast Atlantic Ocean, underway sampler</t>
  </si>
  <si>
    <t>24697</t>
  </si>
  <si>
    <t>BM.1980,O9, 9, HMS Hecla, 22/10/1979, 60 59 31 N; 1 0 17 W; Northeast Atlantic Ocean, underway sampler</t>
  </si>
  <si>
    <t>24696</t>
  </si>
  <si>
    <t>BM.1980,O89, 41, HMS Hydra, 31/05/1980, 55 21  N; 8 19 14 W; Northeast Atlantic Ocean, underway sampler</t>
  </si>
  <si>
    <t>24695</t>
  </si>
  <si>
    <t>BM.1980,O88, 40, HMS Hydra, 31/05/1980, 55 21 1 N; 8 24 55 W; Northeast Atlantic Ocean, underway sampler</t>
  </si>
  <si>
    <t>24694</t>
  </si>
  <si>
    <t>BM.1980,O87, 39, HMS Hydra, 29/05/1980, 55 20  N; 8 27 16 W; Northeast Atlantic Ocean, underway sampler</t>
  </si>
  <si>
    <t>24693</t>
  </si>
  <si>
    <t>BM.1980,O86, 38, HMS Hydra, 29/05/1980, 55 20  N; 8 23 26 W; Northeast Atlantic Ocean, underway sampler</t>
  </si>
  <si>
    <t>24692</t>
  </si>
  <si>
    <t>BM.1980,O85, 37, HMS Hydra, 29/05/1980, 55 20 1 N; 8 19 16 W; Northeast Atlantic Ocean, underway sampler</t>
  </si>
  <si>
    <t>24691</t>
  </si>
  <si>
    <t>BM.1980,O84, 36, HMS Hydra, 29/05/1980, 55 20  N; 8 13 27 W; Northeast Atlantic Ocean, underway sampler</t>
  </si>
  <si>
    <t>24690</t>
  </si>
  <si>
    <t>BM.1980,O83, 35, HMS Hydra, 29/05/1980, 55 20  N; 8 7 42 W; Northeast Atlantic Ocean, underway sampler</t>
  </si>
  <si>
    <t>24689</t>
  </si>
  <si>
    <t>BM.1980,O82, 34, HMS Hydra, 29/05/1980, 55 20  N; 7 51 17 W; Northeast Atlantic Ocean, underway sampler</t>
  </si>
  <si>
    <t>24688</t>
  </si>
  <si>
    <t>BM.1980,O81, 33, HMS Hydra, 29/05/1980, 55 20  N; 7 47 13 W; Northeast Atlantic Ocean, underway sampler</t>
  </si>
  <si>
    <t>24687</t>
  </si>
  <si>
    <t>BM.1980,O80, 32, HMS Hydra, 19/05/1980, 55 22 4 N; 7 38 43 W; Northeast Atlantic Ocean, underway sampler</t>
  </si>
  <si>
    <t>24686</t>
  </si>
  <si>
    <t>BM.1980,O8, 8, HMS Hecla, 22/10/1979, 61 6 11 N; 1 3 6 W; Northeast Atlantic Ocean, underway sampler</t>
  </si>
  <si>
    <t>24685</t>
  </si>
  <si>
    <t>BM.1980,O79, 31, HMS Hydra, 18/05/1980, 55 23  N; 7 44 4 W; Northeast Atlantic Ocean, underway sampler</t>
  </si>
  <si>
    <t>24684</t>
  </si>
  <si>
    <t>BM.1980,O78, 30, HMS Hydra, 17/05/1980, 55 24  N; 7 50 17 W; Northeast Atlantic Ocean, underway sampler</t>
  </si>
  <si>
    <t>24683</t>
  </si>
  <si>
    <t>BM.1980,O77, 29, HMS Hydra, 16/05/1980, 55 25 1 N; 7 50 47 W; Northeast Atlantic Ocean, underway sampler</t>
  </si>
  <si>
    <t>24682</t>
  </si>
  <si>
    <t>BM.1980,O76, 28, HMS Hydra, 16/05/1980, 55 25 1 N; 8 0 47 W; Northeast Atlantic Ocean, underway sampler</t>
  </si>
  <si>
    <t>24681</t>
  </si>
  <si>
    <t>BM.1980,O75, 27, HMS Hydra, 11/05/1980, 55 26  N; 7 55 1 W; Northeast Atlantic Ocean, underway sampler</t>
  </si>
  <si>
    <t>24680</t>
  </si>
  <si>
    <t>BM.1980,O74, 26, HMS Hydra, 11/05/1980, 55 26 1 N; 8 2 14 W; Northeast Atlantic Ocean, underway sampler</t>
  </si>
  <si>
    <t>24679</t>
  </si>
  <si>
    <t>BM.1980,O73, 25, HMS Hydra, 11/05/1980, 55 26  N; 8 4 5 W; Northeast Atlantic Ocean, underway sampler</t>
  </si>
  <si>
    <t>24678</t>
  </si>
  <si>
    <t>BM.1980,O72, 24, HMS Hydra, 10/05/1980, 55 27  N; 7 58 52 W; Northeast Atlantic Ocean, underway sampler</t>
  </si>
  <si>
    <t>24677</t>
  </si>
  <si>
    <t>BM.1980,O71, 23, HMS Hydra, 10/05/1980, 55 28  N; 7 58 50 W; Northeast Atlantic Ocean, underway sampler</t>
  </si>
  <si>
    <t>24676</t>
  </si>
  <si>
    <t>BM.1980,O70, 22, HMS Hydra, 08/05/1980, 55 31  N; 7 56 3 W; Northeast Atlantic Ocean, underway sampler</t>
  </si>
  <si>
    <t>24675</t>
  </si>
  <si>
    <t>BM.1980,O7, 7, HMS Hecla, 22/10/1979, 61 8 40 N; 1 3 26 W; Northeast Atlantic Ocean, underway sampler</t>
  </si>
  <si>
    <t>24674</t>
  </si>
  <si>
    <t>BM.1980,O69, 21, HMS Hydra, 08/05/1980, 55 30 59 N; 7 54 28 W; Northeast Atlantic Ocean, underway sampler</t>
  </si>
  <si>
    <t>24673</t>
  </si>
  <si>
    <t>BM.1980,O68, 20, HMS Hydra, 08/05/1980, 55 30 59 N; 7 46 13 W; Northeast Atlantic Ocean, underway sampler</t>
  </si>
  <si>
    <t>24672</t>
  </si>
  <si>
    <t>BM.1980,O67, 19, HMS Hydra, 08/05/1980, 55 30  N; 7 54 1 W; Northeast Atlantic Ocean, underway sampler</t>
  </si>
  <si>
    <t>24671</t>
  </si>
  <si>
    <t>BM.1980,O66, 18, HMS Hydra, 08/05/1980, 55 30  N; 8 4 20 W; Northeast Atlantic Ocean, underway sampler</t>
  </si>
  <si>
    <t>24670</t>
  </si>
  <si>
    <t>BM.1980,O65, 17, HMS Hydra, 05/03/1980, 55 37  N; 7 44 47 W; Northeast Atlantic Ocean, underway sampler</t>
  </si>
  <si>
    <t>24669</t>
  </si>
  <si>
    <t>BM.1980,O64, 16, HMS Hydra, 05/03/1980, 55 38 1 N; 7 57 22 W; Northeast Atlantic Ocean, underway sampler</t>
  </si>
  <si>
    <t>24668</t>
  </si>
  <si>
    <t>BM.1980,O63, 15, HMS Hydra, 04/03/1980, 55 42  N; 7 45 52 W; Northeast Atlantic Ocean, underway sampler</t>
  </si>
  <si>
    <t>24667</t>
  </si>
  <si>
    <t>BM.1980,O62, 14, HMS Hydra, 29/02/1980, 55 39  N; 8 3 50 W; Northeast Atlantic Ocean, underway sampler</t>
  </si>
  <si>
    <t>24666</t>
  </si>
  <si>
    <t>BM.1980,O61, 13, HMS Hydra, 29/02/1980, 55 40  N; 7 56 56 W; Northeast Atlantic Ocean, underway sampler</t>
  </si>
  <si>
    <t>24665</t>
  </si>
  <si>
    <t>BM.1980,O60, 12, HMS Hydra, 27/02/1980, 55 36  N; 7 27 26 W; Northeast Atlantic Ocean, underway sampler</t>
  </si>
  <si>
    <t>24664</t>
  </si>
  <si>
    <t>BM.1980,O6, 6, HMS Hecla, 22/10/1979, 61 4 52 N; 0 57 34 W; Northeast Atlantic Ocean, underway sampler</t>
  </si>
  <si>
    <t>24663</t>
  </si>
  <si>
    <t>BM.1980,O59, 11, HMS Hydra, 26/02/1980, 55 37 1 N; 7 23 4 W; Northeast Atlantic Ocean, underway sampler</t>
  </si>
  <si>
    <t>24662</t>
  </si>
  <si>
    <t>BM.1980,O58, 10, HMS Hydra, 20/02/1980, 55 40 1 N; 7 35 54 W; Northeast Atlantic Ocean</t>
  </si>
  <si>
    <t>24661</t>
  </si>
  <si>
    <t>BM.1980,O57, 9, HMS Hydra, 19/02/1980, 55 42 59 N; 7 43 40 W; Northeast Atlantic Ocean, underway sampler</t>
  </si>
  <si>
    <t>24660</t>
  </si>
  <si>
    <t>BM.1980,O56, 8, HMS Hydra, 19/02/1980, 55 38  N; 7   W; Northeast Atlantic Ocean, underway sampler</t>
  </si>
  <si>
    <t>24659</t>
  </si>
  <si>
    <t>BM.1980,O55, 7, HMS Hydra, 19/02/1980, 55 38  N; 7 29 19 W; Northeast Atlantic Ocean, underway sampler</t>
  </si>
  <si>
    <t>24658</t>
  </si>
  <si>
    <t>BM.1980,O54, 6, HMS Hydra, 19/02/1980, 55 37 59 N; 7 31 46 W; Northeast Atlantic Ocean, underway sampler</t>
  </si>
  <si>
    <t>24657</t>
  </si>
  <si>
    <t>BM.1980,O53, 5, HMS Hydra, 19/02/1980, 55 38 1 N; 7 33 57 W; Northeast Atlantic Ocean, underway sampler</t>
  </si>
  <si>
    <t>24656</t>
  </si>
  <si>
    <t>BM.1980,O52, 4, HMS Hydra, 18/02/1980, 55   N; 7 28 57 W; Northeast Atlantic Ocean, underway sampler</t>
  </si>
  <si>
    <t>24655</t>
  </si>
  <si>
    <t>BM.1980,O51, 3, HMS Hydra, 17/02/1980, 55 43 59 N; 7 43 2 W; Northeast Atlantic Ocean, underway sampler</t>
  </si>
  <si>
    <t>24654</t>
  </si>
  <si>
    <t>BM.1980,O50, 2, HMS Hydra, 16/02/1980, 55 42 7 N; 7 48 26 W; Northeast Atlantic Ocean, underway sampler</t>
  </si>
  <si>
    <t>24653</t>
  </si>
  <si>
    <t>BM.1980,O5, 5, HMS Hecla, 22/10/1979, 61 2 9 N; 0 57 26 W; Northeast Atlantic Ocean, underway sampler</t>
  </si>
  <si>
    <t>24652</t>
  </si>
  <si>
    <t>BM.1980,O49, 1, HMS Hydra, 16/02/1980, 55 42 7 N; 7 46 34 W; Northeast Atlantic Ocean, underway sampler</t>
  </si>
  <si>
    <t>24651</t>
  </si>
  <si>
    <t>BM.1980,O48, 123, HMS Echo, 13/11/1979, 53 50 8 N; 0 1 38 W; Northeast Atlantic Ocean</t>
  </si>
  <si>
    <t>24650</t>
  </si>
  <si>
    <t>BM.1980,O47, 122, HMS Echo, 13/11/1979, 53 52 22 N; 0 3 57 W; Northeast Atlantic Ocean</t>
  </si>
  <si>
    <t>24649</t>
  </si>
  <si>
    <t>BM.1980,O46, 121, HMS Echo, 10/10/1979, 53 59 50 N; 0 3 18 W; Northeast Atlantic Ocean</t>
  </si>
  <si>
    <t>24648</t>
  </si>
  <si>
    <t>BM.1980,O45, 120, HMS Echo, 10/10/1979, 54 1 28 N; 0 3 12 E; Northeast Atlantic Ocean</t>
  </si>
  <si>
    <t>24647</t>
  </si>
  <si>
    <t>BM.1980,O44, 119, HMS Echo, 10/10/1979, 54 2 31 N; 0 11 11 E; Northeast Atlantic Ocean</t>
  </si>
  <si>
    <t>24646</t>
  </si>
  <si>
    <t>BM.1980,O43, 118, HMS Echo, 10/10/1979, 54 5 31 N; 0 16 30 E; Northeast Atlantic Ocean</t>
  </si>
  <si>
    <t>24645</t>
  </si>
  <si>
    <t>BM.1980,O42, 117, HMS Echo, 24/09/1979, 54 1 8 N; 0 18 19 E; Northeast Atlantic Ocean</t>
  </si>
  <si>
    <t>24644</t>
  </si>
  <si>
    <t>BM.1980,O41, 116, HMS Echo, 24/09/1979, 53 56 45 N; 0 1 19 E; Northeast Atlantic Ocean</t>
  </si>
  <si>
    <t>24643</t>
  </si>
  <si>
    <t>BM.1980,O40, 115, HMS Echo, 11/09/1979, 54 4 37 N; 0 9 12 E; Northeast Atlantic Ocean</t>
  </si>
  <si>
    <t>24642</t>
  </si>
  <si>
    <t>BM.1980,O4, 4, HMS Hecla, 22/10/1979, 61 0 46 N; 0 54 44 W; Northeast Atlantic Ocean, underway sampler</t>
  </si>
  <si>
    <t>24641</t>
  </si>
  <si>
    <t>BM.1980,O39, 114, HMS Echo, 11/09/1979, 53 58 33 N; 0 4 19 E; Northeast Atlantic Ocean</t>
  </si>
  <si>
    <t>24640</t>
  </si>
  <si>
    <t>BM.1980,O38, 113, HMS Echo, 11/09/1979, 53 56 55 N; 0 8 5 W; Northeast Atlantic Ocean</t>
  </si>
  <si>
    <t>24639</t>
  </si>
  <si>
    <t>BM.1980,O37, 112, HMS Echo, 11/09/1979, 53 57 28 N; 0 1 57 W; Northeast Atlantic Ocean</t>
  </si>
  <si>
    <t>24638</t>
  </si>
  <si>
    <t>BM.1980,O36, 111, HMS Echo, 11/09/1979, 53 59 58 N; 0 2 59 W; Northeast Atlantic Ocean</t>
  </si>
  <si>
    <t>24637</t>
  </si>
  <si>
    <t>BM.1980,O35, 110, HMS Echo, 10/09/1979, 53 57 51 N; 0 12 51 E; Northeast Atlantic Ocean</t>
  </si>
  <si>
    <t>24636</t>
  </si>
  <si>
    <t>BM.1980,O34, 109, HMS Echo, 10/09/1979, 53 54 9 N; 0 0 10 W; Northeast Atlantic Ocean</t>
  </si>
  <si>
    <t>24635</t>
  </si>
  <si>
    <t>BM.1980,O331, 227, HMS Herald, 05/05/1980, 59 6 25 N; 6 22 2 W; Northeast Atlantic Ocean, Shipek grab</t>
  </si>
  <si>
    <t>24634</t>
  </si>
  <si>
    <t>BM.1980,O330, 226, HMS Herald, 05/05/1980, 59 6 26 N; 6 27 41 W; Northeast Atlantic Ocean, Shipek grab</t>
  </si>
  <si>
    <t>24633</t>
  </si>
  <si>
    <t>BM.1980,O33, 108, HMS Echo, 10/09/1979, 53 56 30 N; 0 18 32 E; Northeast Atlantic Ocean</t>
  </si>
  <si>
    <t>24632</t>
  </si>
  <si>
    <t>BM.1980,O329, 225, HMS Herald, 05/05/1980, 59 6 21 N; 6 27 17 W; Northeast Atlantic Ocean, Shipek grab</t>
  </si>
  <si>
    <t>24631</t>
  </si>
  <si>
    <t>BM.1980,O328, 224, HMS Herald, 05/05/1980, 59 6 25 N; 6 29 46 W; Northeast Atlantic Ocean, Shipek grab</t>
  </si>
  <si>
    <t>24630</t>
  </si>
  <si>
    <t>BM.1980,O327, 223, HMS Herald, 05/05/1980, 59 6 25 N; 6 32 30 W; Northeast Atlantic Ocean, Shipek grab</t>
  </si>
  <si>
    <t>24629</t>
  </si>
  <si>
    <t>BM.1980,O326, 219, HMS Herald, 05/05/1980, 59 6 26 N; 6 43 5 W; Northeast Atlantic Ocean, Shipek grab</t>
  </si>
  <si>
    <t>24628</t>
  </si>
  <si>
    <t>BM.1980,O325, 218, HMS Herald, 05/05/1980, 59 6 29 N; 6 45 33 W; Northeast Atlantic Ocean, Shipek grab</t>
  </si>
  <si>
    <t>24627</t>
  </si>
  <si>
    <t>BM.1980,O324, 217, HMS Herald, 05/05/1980, 59 6 25 N; 6 48 7 W; Northeast Atlantic Ocean, Shipek grab</t>
  </si>
  <si>
    <t>24626</t>
  </si>
  <si>
    <t>BM.1980,O323, 216, HMS Herald, 05/05/1980, 59 6 26 N; 6 50 55 W; Northeast Atlantic Ocean, Shipek grab</t>
  </si>
  <si>
    <t>24625</t>
  </si>
  <si>
    <t>BM.1980,O322, 215, HMS Herald, 05/05/1980, 59 7 48 N; 6 50 50 W; Northeast Atlantic Ocean, Shipek grab</t>
  </si>
  <si>
    <t>24624</t>
  </si>
  <si>
    <t>BM.1980,O321, 214, HMS Herald, 05/05/1980, 59 7 46 N; 6 48 16 W; Northeast Atlantic Ocean, Shipek grab</t>
  </si>
  <si>
    <t>24623</t>
  </si>
  <si>
    <t>BM.1980,O320, 213, HMS Herald, 05/05/1980, 59 7 52 N; 6 45 38 W; Northeast Atlantic Ocean, Shipek grab</t>
  </si>
  <si>
    <t>24622</t>
  </si>
  <si>
    <t>BM.1980,O32, 107, HMS Echo, 05/09/1979, 54 5 34 N; 0 4 9 E; Northeast Atlantic Ocean</t>
  </si>
  <si>
    <t>24621</t>
  </si>
  <si>
    <t>BM.1980,O319, 212, HMS Herald, 05/05/1980, 59 7 44 N; 6 43 3 W; Northeast Atlantic Ocean, Shipek grab</t>
  </si>
  <si>
    <t>24620</t>
  </si>
  <si>
    <t>BM.1980,O318, 211, HMS Herald, 05/05/1980, 59 7 51 N; 6 40 20 W; Northeast Atlantic Ocean, Shipek grab</t>
  </si>
  <si>
    <t>24619</t>
  </si>
  <si>
    <t>BM.1980,O317, 210, HMS Herald, 05/05/1980, 59 7 47 N; 6 37 47 W; Northeast Atlantic Ocean, Shipek grab</t>
  </si>
  <si>
    <t>24618</t>
  </si>
  <si>
    <t>BM.1980,O316, 209, HMS Herald, 05/05/1980, 59 7 48 N; 6 35 17 W; Northeast Atlantic Ocean, Shipek grab</t>
  </si>
  <si>
    <t>24617</t>
  </si>
  <si>
    <t>BM.1980,O315, 208, HMS Herald, 04/05/1980, 59 7 47 N; 6 32 37 W; Northeast Atlantic Ocean, Shipek grab</t>
  </si>
  <si>
    <t>24616</t>
  </si>
  <si>
    <t>BM.1980,O314, 207, HMS Herald, 04/05/1980, 59 7 49 N; 6 29 50 W; Northeast Atlantic Ocean, Shipek grab</t>
  </si>
  <si>
    <t>24615</t>
  </si>
  <si>
    <t>BM.1980,O313, 206, HMS Herald, 04/05/1980, 59 7 49 N; 6 27 8 W; Northeast Atlantic Ocean, Shipek grab</t>
  </si>
  <si>
    <t>24614</t>
  </si>
  <si>
    <t>BM.1980,O312, 205, HMS Herald, 04/05/1980, 59 7 46 N; 6 24 24 W; Northeast Atlantic Ocean, Shipek grab</t>
  </si>
  <si>
    <t>24613</t>
  </si>
  <si>
    <t>BM.1980,O311, 204, HMS Herald, 04/05/1980, 59 7 53 N; 6 21 55 W; Northeast Atlantic Ocean, Shipek grab</t>
  </si>
  <si>
    <t>24612</t>
  </si>
  <si>
    <t>BM.1980,O310, 203, HMS Herald, 04/05/1980, 59 9 4 N; 6 21 50 W; Northeast Atlantic Ocean, Shipek grab</t>
  </si>
  <si>
    <t>24611</t>
  </si>
  <si>
    <t>BM.1980,O31, 106, HMS Echo, 04/09/1979, 54 6 24 N; 0 5 41 E; Northeast Atlantic Ocean</t>
  </si>
  <si>
    <t>24610</t>
  </si>
  <si>
    <t>BM.1980,O309, 202, HMS Herald, 04/05/1980, 59 8 5 N; 6 24 23 W; Northeast Atlantic Ocean, Shipek grab</t>
  </si>
  <si>
    <t>24609</t>
  </si>
  <si>
    <t>BM.1980,O308, 201, HMS Herald, 04/05/1980, 59 9 6 N; 6 27 4 W; Northeast Atlantic Ocean, Shipek grab</t>
  </si>
  <si>
    <t>24608</t>
  </si>
  <si>
    <t>BM.1980,O307, 200, HMS Herald, 04/05/1980, 59 9 6 N; 6 29 42 W; Northeast Atlantic Ocean, Shipek grab</t>
  </si>
  <si>
    <t>24607</t>
  </si>
  <si>
    <t>BM.1980,O306, 199, HMS Herald, 04/05/1980, 59 9 7 N; 6 32 25 W; Northeast Atlantic Ocean, Shipek grab</t>
  </si>
  <si>
    <t>24606</t>
  </si>
  <si>
    <t>BM.1980,O305, 198, HMS Herald, 04/05/1980, 59 9 11 N; 6 34 58 W; Northeast Atlantic Ocean, Shipek grab</t>
  </si>
  <si>
    <t>24605</t>
  </si>
  <si>
    <t>BM.1980,O304, 197, HMS Herald, 04/05/1980, 59 9 2 N; 6 37 25 W; Northeast Atlantic Ocean, Shipek grab</t>
  </si>
  <si>
    <t>24604</t>
  </si>
  <si>
    <t>BM.1980,O303, 196, HMS Herald, 04/05/1980, 59 9 9 N; 6 40 17 W; Northeast Atlantic Ocean, Shipek grab</t>
  </si>
  <si>
    <t>24603</t>
  </si>
  <si>
    <t>BM.1980,O302, 195, HMS Herald, 04/05/1980, 59 9 12 N; 6 49 17 W; Northeast Atlantic Ocean, Shipek grab</t>
  </si>
  <si>
    <t>24602</t>
  </si>
  <si>
    <t>BM.1980,O301, 194, HMS Herald, 04/05/1980, 59 9 7 N; 6 45 37 W; Northeast Atlantic Ocean, Shipek grab</t>
  </si>
  <si>
    <t>24601</t>
  </si>
  <si>
    <t>BM.1980,O300, 193, HMS Herald, 04/05/1980, 59 9 17 N; 6 48 2 W; Northeast Atlantic Ocean, Shipek grab</t>
  </si>
  <si>
    <t>24600</t>
  </si>
  <si>
    <t>BM.1980,O30, 105, HMS Echo, 04/09/1979, 53 54 3 N; 0 7 10 E; Northeast Atlantic Ocean</t>
  </si>
  <si>
    <t>24599</t>
  </si>
  <si>
    <t>BM.1980,O3, 3, HMS Hecla, 22/10/1979, 61 3 30 N; 0 54 46 W; Northeast Atlantic Ocean, underway sampler</t>
  </si>
  <si>
    <t>24598</t>
  </si>
  <si>
    <t>BM.1980,O299, 192, HMS Herald, 04/05/1980, 59 9 5 N; 6 50 52 W; Northeast Atlantic Ocean, Shipek grab</t>
  </si>
  <si>
    <t>24597</t>
  </si>
  <si>
    <t>BM.1980,O298, 191, HMS Herald, 04/05/1980, 59 10 22 N; 6 51 2 W; Northeast Atlantic Ocean, Shipek grab</t>
  </si>
  <si>
    <t>24596</t>
  </si>
  <si>
    <t>BM.1980,O297, 190, HMS Herald, 04/05/1980, 59 10 26 N; 6 48 27 W; Northeast Atlantic Ocean, Shipek grab</t>
  </si>
  <si>
    <t>24595</t>
  </si>
  <si>
    <t>BM.1980,O296, 189, HMS Herald, 04/05/1980, 59 10 27 N; 6 45 40 W; Northeast Atlantic Ocean, Shipek grab</t>
  </si>
  <si>
    <t>24594</t>
  </si>
  <si>
    <t>BM.1980,O295, 187, HMS Herald, 04/05/1980, 59 10 29 N; 6 40 29 W; Northeast Atlantic Ocean, Shipek grab</t>
  </si>
  <si>
    <t>24593</t>
  </si>
  <si>
    <t>BM.1980,O294, 186, HMS Herald, 04/05/1980, 59 10 29 N; 6 37 56 W; Northeast Atlantic Ocean, Shipek grab</t>
  </si>
  <si>
    <t>24592</t>
  </si>
  <si>
    <t>BM.1980,O293, 184, HMS Herald, 04/05/1980, 59 10 28 N; 6 32 24 W; Northeast Atlantic Ocean, Shipek grab</t>
  </si>
  <si>
    <t>24591</t>
  </si>
  <si>
    <t>BM.1980,O292, 183, HMS Herald, 04/05/1980, 59 10 28 N; 6 29 43 W; Northeast Atlantic Ocean, Shipek grab</t>
  </si>
  <si>
    <t>24590</t>
  </si>
  <si>
    <t>BM.1980,O291, 182, HMS Herald, 04/05/1980, 59 10 29 N; 6 27 11 W; Northeast Atlantic Ocean, Shipek grab</t>
  </si>
  <si>
    <t>24589</t>
  </si>
  <si>
    <t>BM.1980,O290, 181, HMS Herald, 04/05/1980, 59 10 28 N; 6 24 28 W; Northeast Atlantic Ocean, shipek grab</t>
  </si>
  <si>
    <t>24588</t>
  </si>
  <si>
    <t>BM.1980,O29, 104, HMS Echo, 04/09/1979, 53 52 45 N; 0 8 0 E; Northeast Atlantic Ocean</t>
  </si>
  <si>
    <t>24587</t>
  </si>
  <si>
    <t>BM.1980,O289, 180, HMS Herald, 04/05/1980, 59 10 28 N; 6 22 15 W; Northeast Atlantic Ocean, shipek grab</t>
  </si>
  <si>
    <t>24586</t>
  </si>
  <si>
    <t>BM.1980,O288, 179, HMS Herald, 04/05/1980, 59 11 46 N; 6 22 1 W; Northeast Atlantic Ocean, shipek grab</t>
  </si>
  <si>
    <t>24585</t>
  </si>
  <si>
    <t>BM.1980,O287, 178, HMS Herald, 04/05/1980, 59 11 49 N; 6 24 34 W; Northeast Atlantic Ocean, shipek grab</t>
  </si>
  <si>
    <t>24584</t>
  </si>
  <si>
    <t>BM.1980,O286, 177, HMS Herald, 04/05/1980, 59 11 44 N; 6 27 13 W; Northeast Atlantic Ocean, shipek grab</t>
  </si>
  <si>
    <t>24583</t>
  </si>
  <si>
    <t>BM.1980,O285, 176, HMS Herald, 04/05/1980, 59 11 46 N; 6 30 1 W; Northeast Atlantic Ocean, shipek grab</t>
  </si>
  <si>
    <t>24582</t>
  </si>
  <si>
    <t>BM.1980,O284, 175, HMS Herald, 04/05/1980, 59 11 49 N; 6 32 40 W; Northeast Atlantic Ocean, shipek grab</t>
  </si>
  <si>
    <t>24581</t>
  </si>
  <si>
    <t>BM.1980,O283, 174, HMS Herald, 04/05/1980, 59 11 50 N; 6 35 8 W; Northeast Atlantic Ocean, shipek grab</t>
  </si>
  <si>
    <t>24580</t>
  </si>
  <si>
    <t>BM.1980,O282, 173, HMS Herald, 04/05/1980, 59 11 49 N; 6 37 47 W; Northeast Atlantic Ocean, shipek grab</t>
  </si>
  <si>
    <t>24579</t>
  </si>
  <si>
    <t>BM.1980,O281, 172, HMS Herald, 04/05/1980, 59 11 47 N; 6 40 22 W; Northeast Atlantic Ocean, shipek grab</t>
  </si>
  <si>
    <t>24578</t>
  </si>
  <si>
    <t>BM.1980,O280, 171, HMS Herald, 04/05/1980, 59 11 45 N; 6 43 5 W; Northeast Atlantic Ocean, shipek grab</t>
  </si>
  <si>
    <t>24577</t>
  </si>
  <si>
    <t>BM.1980,O28, 103, HMS Echo, 04/09/1979, 53 53 56 N; 0 14 45 E; Northeast Atlantic Ocean</t>
  </si>
  <si>
    <t>24576</t>
  </si>
  <si>
    <t>BM.1980,O279, 170, HMS Herald, 04/05/1980, 59 11 47 N; 6 45 57 W; Northeast Atlantic Ocean, shipek grab</t>
  </si>
  <si>
    <t>24575</t>
  </si>
  <si>
    <t>BM.1980,O278, 169, HMS Herald, 04/05/1980, 59 11 46 N; 6 48 12 W; Northeast Atlantic Ocean, shipek grab</t>
  </si>
  <si>
    <t>24574</t>
  </si>
  <si>
    <t>BM.1980,O277, 168, HMS Herald, 04/05/1980, 59 11 45 N; 6 51 1 W; Northeast Atlantic Ocean, shipek grab</t>
  </si>
  <si>
    <t>24573</t>
  </si>
  <si>
    <t>BM.1980,O276, 167, HMS Herald, 04/05/1980, 59 13 11 N; 6 51 10 W; Northeast Atlantic Ocean, shipek grab</t>
  </si>
  <si>
    <t>24572</t>
  </si>
  <si>
    <t>BM.1980,O275, 166, HMS Herald, 04/05/1980, 59 13 14 N; 6 48 29 W; Northeast Atlantic Ocean, shipek grab</t>
  </si>
  <si>
    <t>24571</t>
  </si>
  <si>
    <t>BM.1980,O274, 165, HMS Herald, 04/05/1980, 59 13 11 N; 6 45 48 W; Northeast Atlantic Ocean, shipek grab</t>
  </si>
  <si>
    <t>24570</t>
  </si>
  <si>
    <t>BM.1980,O273, 164, HMS Herald, 04/05/1980, 59 13 14 N; 6 43 8 W; Northeast Atlantic Ocean, shipek grab</t>
  </si>
  <si>
    <t>24569</t>
  </si>
  <si>
    <t>BM.1980,O272, 163, HMS Herald, 04/05/1980, 59 13 8 N; 6 40 32 W; Northeast Atlantic Ocean, shipek grab</t>
  </si>
  <si>
    <t>24568</t>
  </si>
  <si>
    <t>BM.1980,O271, 162, HMS Herald, 04/05/1980, 59 13 13 N; 6 37 58 W; Northeast Atlantic Ocean, shipek grab</t>
  </si>
  <si>
    <t>24567</t>
  </si>
  <si>
    <t>BM.1980,O270, 161, HMS Herald, 04/05/1980, 59 13 4 N; 6 35 2 W; Northeast Atlantic Ocean, shipek grab</t>
  </si>
  <si>
    <t>24566</t>
  </si>
  <si>
    <t>BM.1980,O27, 102, HMS Echo, 04/09/1979, 53 53  N; 0 21 57 E; Northeast Atlantic Ocean</t>
  </si>
  <si>
    <t>24565</t>
  </si>
  <si>
    <t>BM.1980,O269, 160, HMS Herald, 04/05/1980, 59 13 11 N; 6 32 34 W; Northeast Atlantic Ocean, shipek grab</t>
  </si>
  <si>
    <t>24564</t>
  </si>
  <si>
    <t>BM.1980,O268, 159, HMS Herald, 04/05/1980, 59 13 13 N; 6 30  W; Northeast Atlantic Ocean, shipek grab</t>
  </si>
  <si>
    <t>24563</t>
  </si>
  <si>
    <t>BM.1980,O267, 158, HMS Herald, 04/05/1980, 59 13 10 N; 6 27 23 W; Northeast Atlantic Ocean, shipek grab</t>
  </si>
  <si>
    <t>24562</t>
  </si>
  <si>
    <t>BM.1980,O266, 157, HMS Herald, 04/05/1980, 59 13 14 N; 6 24 42 W; Northeast Atlantic Ocean, shipek grab</t>
  </si>
  <si>
    <t>24561</t>
  </si>
  <si>
    <t>BM.1980,O265, 156, HMS Herald, 04/05/1980, 59 13 1 N; 6 22 5 W; Northeast Atlantic Ocean, shipek grab</t>
  </si>
  <si>
    <t>24560</t>
  </si>
  <si>
    <t>BM.1980,O264, 155, HMS Herald, 04/05/1980, 59 14 32 N; 6 21 59 W; Northeast Atlantic Ocean, shipek grab</t>
  </si>
  <si>
    <t>24559</t>
  </si>
  <si>
    <t>BM.1980,O263, 154, HMS Herald, 04/05/1980, 59 14 32 N; 6 24 42 W; Northeast Atlantic Ocean, shipek grab</t>
  </si>
  <si>
    <t>24558</t>
  </si>
  <si>
    <t>BM.1980,O262, 153, HMS Herald, 04/05/1980, 59 14 34 N; 6 27 9 W; Northeast Atlantic Ocean, shipek grab</t>
  </si>
  <si>
    <t>24557</t>
  </si>
  <si>
    <t>BM.1980,O261, 152, HMS Herald, 04/05/1980, 59 14 33 N; 6 29 50 W; Northeast Atlantic Ocean, shipek grab</t>
  </si>
  <si>
    <t>24556</t>
  </si>
  <si>
    <t>BM.1980,O260, 151, HMS Herald, 04/05/1980, 59 14 29 N; 6 32 32 W; Northeast Atlantic Ocean, shipek grab</t>
  </si>
  <si>
    <t>24555</t>
  </si>
  <si>
    <t>BM.1980,O26, 101, HMS Echo, 04/09/1979, 53 51 33 N; 0 8 50 E; Northeast Atlantic Ocean</t>
  </si>
  <si>
    <t>24554</t>
  </si>
  <si>
    <t>BM.1980,O259, 150, HMS Herald, 04/05/1980, 59 14 31 N; 6 35 17 W; Northeast Atlantic Ocean, shipek grab</t>
  </si>
  <si>
    <t>24553</t>
  </si>
  <si>
    <t>BM.1980,O258, 149, HMS Herald, 04/05/1980, 59 14 29 N; 6 37 51 W; Northeast Atlantic Ocean, shipek grab</t>
  </si>
  <si>
    <t>24552</t>
  </si>
  <si>
    <t>BM.1980,O257, 148, HMS Herald, 04/05/1980, 59 14 32 N; 6 40 29 W; Northeast Atlantic Ocean, shipek grab</t>
  </si>
  <si>
    <t>24551</t>
  </si>
  <si>
    <t>BM.1980,O256, 147, HMS Herald, 04/05/1980, 59 14 30 N; 6 43 4 W; Northeast Atlantic Ocean, shipek grab</t>
  </si>
  <si>
    <t>24550</t>
  </si>
  <si>
    <t>BM.1980,O255, 146, HMS Herald, 04/05/1980, 59 14 31 N; 6 45 34 W; Northeast Atlantic Ocean, shipek grab</t>
  </si>
  <si>
    <t>24549</t>
  </si>
  <si>
    <t>BM.1980,O254, 145, HMS Herald, 04/05/1980, 59 14 25 N; 6 48 29 W; Northeast Atlantic Ocean, shipek grab</t>
  </si>
  <si>
    <t>24548</t>
  </si>
  <si>
    <t>BM.1980,O253, 144, HMS Herald, 04/05/1980, 59 14 29 N; 6 50 57 W; Northeast Atlantic Ocean, shipek grab</t>
  </si>
  <si>
    <t>24547</t>
  </si>
  <si>
    <t>BM.1980,O252, 143, HMS Herald, 04/05/1980, 59 15 54 N; 6 50 49 W; Northeast Atlantic Ocean, shipek grab</t>
  </si>
  <si>
    <t>24546</t>
  </si>
  <si>
    <t>BM.1980,O251, 142, HMS Herald, 04/05/1980, 59 15 52 N; 6 48 11 W; Northeast Atlantic Ocean, shipek grab</t>
  </si>
  <si>
    <t>24545</t>
  </si>
  <si>
    <t>BM.1980,O250, 141, HMS Herald, 04/05/1980, 59 15 53 N; 6 45 38 W; Northeast Atlantic Ocean, shipek grab</t>
  </si>
  <si>
    <t>24544</t>
  </si>
  <si>
    <t>BM.1980,O25, 100, HMS Echo, 04/09/1979, 53 50 55 N; 0 2 13 W; Northeast Atlantic Ocean</t>
  </si>
  <si>
    <t>24543</t>
  </si>
  <si>
    <t>BM.1980,O249, 140, HMS Herald, 04/05/1980, 59 15 53 N; 6 43 6 W; Northeast Atlantic Ocean, shipek grab</t>
  </si>
  <si>
    <t>24542</t>
  </si>
  <si>
    <t>BM.1980,O248, 139, 04/05/1980, 59 15 52 N; 6 40 49 W; Northeast Atlantic Ocean, shipek grab</t>
  </si>
  <si>
    <t>24541</t>
  </si>
  <si>
    <t>BM.1980,O247, 138, HMS Herald, 04/05/1980, 59 15 55 N; 6 38 2 W; Northeast Atlantic Ocean, shipek grab</t>
  </si>
  <si>
    <t>24540</t>
  </si>
  <si>
    <t>BM.1980,O246, 137, HMS Herald, 04/05/1980, 59 15 53 N; 6 35 19 W; Northeast Atlantic Ocean, shipek grab</t>
  </si>
  <si>
    <t>24539</t>
  </si>
  <si>
    <t>BM.1980,O245, 136, HMS Herald, 04/05/1980, 59 15 49 N; 6 32 38 W; Northeast Atlantic Ocean, shipek grab</t>
  </si>
  <si>
    <t>24538</t>
  </si>
  <si>
    <t>BM.1980,O244, 135, HMS Herald, 03/05/1980, 59 15 49 N; 6 29 53 W; Northeast Atlantic Ocean, shipek grab</t>
  </si>
  <si>
    <t>24537</t>
  </si>
  <si>
    <t>BM.1980,O243, 134, HMS Herald, 03/05/1980, 59 15 49 N; 6 27 16 W; Northeast Atlantic Ocean, shipek grab</t>
  </si>
  <si>
    <t>24536</t>
  </si>
  <si>
    <t>BM.1980,O242, 133, HMS Herald, 03/05/1980, 59 15 46 N; 6 24 37 W; Northeast Atlantic Ocean, shipek grab</t>
  </si>
  <si>
    <t>24535</t>
  </si>
  <si>
    <t>BM.1980,O241, 132, HMS Herald, 03/05/1980, 59 16 1 N; 6 22 6 W; Northeast Atlantic Ocean, shipek grab</t>
  </si>
  <si>
    <t>24534</t>
  </si>
  <si>
    <t>BM.1980,O240, 131, HMS Herald, 03/05/1980, 59 17 9 N; 6 21 59 W; Northeast Atlantic Ocean, shipek grab</t>
  </si>
  <si>
    <t>24533</t>
  </si>
  <si>
    <t>BM.1980,O24, 9, HMS Egeria, 26/06/1979, 52 29 4 N; 1 47 53 E; Northeast Atlantic Ocean, shipek grab</t>
  </si>
  <si>
    <t>24532</t>
  </si>
  <si>
    <t>BM.1980,O239, 130, HMS Herald, 03/05/1980, 59 17 14 N; 6 24 35 W; Northeast Atlantic Ocean, shipek grab</t>
  </si>
  <si>
    <t>24531</t>
  </si>
  <si>
    <t>BM.1980,O238, 129, HMS Herald, 03/05/1980, 59 17 15 N; 6 27 12 W; Northeast Atlantic Ocean, shipek grab</t>
  </si>
  <si>
    <t>24530</t>
  </si>
  <si>
    <t>BM.1980,O237, 128, HMS Herald, 03/05/1980, 59 17 17 N; 6 30  W; Northeast Atlantic Ocean, shipek grab</t>
  </si>
  <si>
    <t>24529</t>
  </si>
  <si>
    <t>BM.1980,O236, 127, HMS Herald, 03/05/1980, 59 17 10 N; 6 32 16 W; Northeast Atlantic Ocean, shipek grab</t>
  </si>
  <si>
    <t>24528</t>
  </si>
  <si>
    <t>BM.1980,O235, 126, HMS Herald, 03/05/1980, 59 17 8 N; 6 35 6 W; Northeast Atlantic Ocean, shipek grab</t>
  </si>
  <si>
    <t>24527</t>
  </si>
  <si>
    <t>BM.1980,O234, 125, HMS Herald, 03/05/1980, 59 17 11 N; 6 37 44 W; Northeast Atlantic Ocean, shipek grab</t>
  </si>
  <si>
    <t>24526</t>
  </si>
  <si>
    <t>BM.1980,O233, 124, HMS Herald, 03/05/1980, 59 17 10 N; 6 40 23 W; Northeast Atlantic Ocean, shipek grab</t>
  </si>
  <si>
    <t>24525</t>
  </si>
  <si>
    <t>BM.1980,O232, 123, HMS Herald, 03/05/1980, 59 17 13 N; 6 43 4 W; Northeast Atlantic Ocean, shipek grab</t>
  </si>
  <si>
    <t>24524</t>
  </si>
  <si>
    <t>BM.1980,O231, 122, HMS Herald, 03/05/1980, 59 17 15 N; 6 45 37 W; Northeast Atlantic Ocean, shipek gra</t>
  </si>
  <si>
    <t>24523</t>
  </si>
  <si>
    <t>BM.1980,O230, 120, HMS Herald, 03/05/1980, 59 17 4 N; 6 50 49 W; Northeast Atlantic Ocean, shipek grab</t>
  </si>
  <si>
    <t>24522</t>
  </si>
  <si>
    <t>BM.1980,O23, 8, HMS Egeria, 26/06/1979, 52 27 12 N; 1 44 56 E; Northeast Atlantic Ocean, shipek grab</t>
  </si>
  <si>
    <t>24521</t>
  </si>
  <si>
    <t>BM.1980,O229, 119, HMS Herald, 03/05/1980, 59 17 26 N; 6 53 44 W; Northeast Atlantic Ocean, shipek grab</t>
  </si>
  <si>
    <t>24520</t>
  </si>
  <si>
    <t>BM.1980,O228, 118, HMS Herald, 03/05/1980, 59 16 2 N; 6 53 48 W; Northeast Atlantic Ocean, shipek grab</t>
  </si>
  <si>
    <t>24519</t>
  </si>
  <si>
    <t>BM.1980,O227, 117, HMS Herald, 03/05/1980, 59 14 29 N; 6 53 46 W; Northeast Atlantic Ocean, shipek grab</t>
  </si>
  <si>
    <t>24518</t>
  </si>
  <si>
    <t>BM.1980,O226, 115, HMS Herald, 03/05/1980, 59 11 55 N; 6 53 36 W; Northeast Atlantic Ocean, shipek grab</t>
  </si>
  <si>
    <t>24517</t>
  </si>
  <si>
    <t>BM.1980,O225, 114, HMS Herald, 03/05/1980, 59 10 34 N; 6 53 31 W; Northeast Atlantic Ocean, shipek grab</t>
  </si>
  <si>
    <t>24516</t>
  </si>
  <si>
    <t>BM.1980,O224, 113, HMS Herald, 03/05/1980, 59 9 7 N; 6 53 32 W; Northeast Atlantic Ocean, shipek grab</t>
  </si>
  <si>
    <t>24515</t>
  </si>
  <si>
    <t>BM.1980,O223, 112, HMS Herald, 03/05/1980, 59 7 49 N; 6 53 40 W; Northeast Atlantic Ocean, shipek grab</t>
  </si>
  <si>
    <t>24514</t>
  </si>
  <si>
    <t>BM.1980,O222, 111, HMS Herald, 03/05/1980, 59 6 26 N; 6 53 28 W; Northeast Atlantic Ocean, shipek grab</t>
  </si>
  <si>
    <t>24513</t>
  </si>
  <si>
    <t>BM.1980,O221, 110, HMS Herald, 03/05/1980, 59 6 24 N; 6 56 8 W; Northeast Atlantic Ocean, shipek grab</t>
  </si>
  <si>
    <t>24512</t>
  </si>
  <si>
    <t>BM.1980,O220, 109, HMS Herald, 03/05/1980, 59 7 46 N; 6 56 4 W; Northeast Atlantic Ocean, shipek grab</t>
  </si>
  <si>
    <t>24511</t>
  </si>
  <si>
    <t>BM.1980,O22, 7, HMS Egeria, 26/06/1979, 52 28 39 N; 1 46 19 E; Northeast Atlantic Ocean, shipek grab</t>
  </si>
  <si>
    <t>24510</t>
  </si>
  <si>
    <t>BM.1980,O219, 108, HMS Herald, 03/05/1980, 59 9 12 N; 6 55 59 W; Northeast Atlantic Ocean, shipek grab</t>
  </si>
  <si>
    <t>24509</t>
  </si>
  <si>
    <t>BM.1980,O218, 107, HMS Herald, 03/05/1980, 59 10 29 N; 6 56 16 W; Northeast Atlantic Ocean, shipek grab</t>
  </si>
  <si>
    <t>24508</t>
  </si>
  <si>
    <t>BM.1980,O217, 106, HMS Herald, 03/05/1980, 59 11 45 N; 6 56 14 W; Northeast Atlantic Ocean, shipek grab</t>
  </si>
  <si>
    <t>24507</t>
  </si>
  <si>
    <t>BM.1980,O216, 105, HMS Herald, 03/05/1980, 59 13 11 N; 6 56 5 W; Northeast Atlantic Ocean, shipek grab</t>
  </si>
  <si>
    <t>24506</t>
  </si>
  <si>
    <t>BM.1980,O215, 101, HMS Herald, 03/05/1980, 59 13 9 N; 6 58 44 W; Northeast Atlantic Ocean, shipek grab</t>
  </si>
  <si>
    <t>24505</t>
  </si>
  <si>
    <t>BM.1980,O214, 100, HMS Herald, 03/05/1980, 59 11 59 N; 6 58 37 W; Northeast Atlantic Ocean, shipek grab</t>
  </si>
  <si>
    <t>24504</t>
  </si>
  <si>
    <t>BM.1980,O213, 99, HMS Herald, 03/05/1980, 59 10 34 N; 6 58 37 W; Northeast Atlantic Ocean, shipek grab</t>
  </si>
  <si>
    <t>24503</t>
  </si>
  <si>
    <t>BM.1980,O212, 98, HMS Herald, 03/05/1980, 59 9 13 N; 6 58 37 W; Northeast Atlantic Ocean, shipek grab</t>
  </si>
  <si>
    <t>24502</t>
  </si>
  <si>
    <t>BM.1980,O211, 97, HMS Herald, 03/05/1980, 59 7 50 N; 6 58 32 W; Northeast Atlantic Ocean, shipek grab</t>
  </si>
  <si>
    <t>24501</t>
  </si>
  <si>
    <t>BM.1980,O210, 96, HMS Herald, 03/05/1980, 59 6 26 N; 6 58 43 W; Northeast Atlantic Ocean, shipek grab</t>
  </si>
  <si>
    <t>24500</t>
  </si>
  <si>
    <t>BM.1980,O21, 6, HMS Egeria, 26/06/1979, 52 24 56 N; 1 44 28 E; Northeast Atlantic Ocean, shipek grab</t>
  </si>
  <si>
    <t>24499</t>
  </si>
  <si>
    <t>BM.1980,O209, 95, HMS Herald, 03/05/1980, 59 6 22 N; 7 1 16 W; Northeast Atlantic Ocean, shipek grab</t>
  </si>
  <si>
    <t>24498</t>
  </si>
  <si>
    <t>BM.1980,O208, 94, HMS Herald, 03/05/1980, 59 7 48 N; 7 1 18 W; Northeast Atlantic Ocean, shipek grab</t>
  </si>
  <si>
    <t>24497</t>
  </si>
  <si>
    <t>BM.1980,O207, 93, HMS Herald, 03/05/1980, 59 9 6 N; 7 1 18 W; Northeast Atlantic Ocean, shipek grab</t>
  </si>
  <si>
    <t>24496</t>
  </si>
  <si>
    <t>BM.1980,O206, 92, HMS Herald, 03/05/1980, 59 10 24 N; 7 1 18 W; Northeast Atlantic Ocean, shipek grab</t>
  </si>
  <si>
    <t>24495</t>
  </si>
  <si>
    <t>BM.1980,O205, 91, HMS Herald, 03/05/1980, 59 11 37 N; 7 1 23 W; Northeast Atlantic Ocean, shipek grab</t>
  </si>
  <si>
    <t>24494</t>
  </si>
  <si>
    <t>BM.1980,O204, 90, HMS Herald, 03/05/1980, 59 13 8 N; 7 1 20 W; Northeast Atlantic Ocean, shipek grab</t>
  </si>
  <si>
    <t>24493</t>
  </si>
  <si>
    <t>BM.1980,O203, 89, HMS Herald, 03/05/1980, 59 11 48 N; 7 3 50 W; Northeast Atlantic Ocean, shipek grab</t>
  </si>
  <si>
    <t>24492</t>
  </si>
  <si>
    <t>BM.1980,O202, 88, HMS Herald, 03/05/1980, 59 10 28 N; 7 3 57 W; Northeast Atlantic Ocean, shipek grab</t>
  </si>
  <si>
    <t>24491</t>
  </si>
  <si>
    <t>BM.1980,O201, 87, HMS Herald, 03/05/1980, 59 9 16 N; 7 3 59 W; Northeast Atlantic Ocean, shipek grab</t>
  </si>
  <si>
    <t>24490</t>
  </si>
  <si>
    <t>BM.1980,O200, 86, HMS Herald, 03/05/1980, 59 7 53 N; 7 3 43 W; Northeast Atlantic Ocean, shipek grab</t>
  </si>
  <si>
    <t>24489</t>
  </si>
  <si>
    <t>BM.1980,O20, 5, HMS Egeria, 26/06/1979, 52 25 59 N; 1 46 26 E; Northeast Atlantic Ocean, shipek grab</t>
  </si>
  <si>
    <t>24488</t>
  </si>
  <si>
    <t>BM.1980,O2, 2, HMS Hecla, 22/10/1979, 61 8 56 N; 0 51 53 W; Northeast Atlantic Ocean, underway sampler</t>
  </si>
  <si>
    <t>24487</t>
  </si>
  <si>
    <t>BM.1980,O199, 85, HMS Herald, 03/05/1980, 59 6 29 N; 7 3 34 W; Northeast Atlantic Ocean, shipek grab</t>
  </si>
  <si>
    <t>24486</t>
  </si>
  <si>
    <t>BM.1980,O198, 84, HMS Herald, 03/05/1980, 59 6 26 N; 7 6 36 W; Northeast Atlantic Ocean, shipek grab</t>
  </si>
  <si>
    <t>24485</t>
  </si>
  <si>
    <t>BM.1980,O197, 83, HMS Herald, 03/05/1980, 59 7 46 N; 7 6 28 W; Northeast Atlantic Ocean, shipek grab</t>
  </si>
  <si>
    <t>24484</t>
  </si>
  <si>
    <t>BM.1980,O196, 82, HMS Herald, 03/05/1980, 59 9 7 N; 7 6 40 W; Northeast Atlantic Ocean, shipek grab</t>
  </si>
  <si>
    <t>24483</t>
  </si>
  <si>
    <t>BM.1980,O195, 58, HMS Herald, 02/05/1980, 59 5 4 N; 6 42 49 W; Northeast Atlantic Ocean, shipek grab</t>
  </si>
  <si>
    <t>24482</t>
  </si>
  <si>
    <t>BM.1980,O194, 26, HMS Herald, 02/05/1980, 59 1 5 N; 6 35 5 W; Northeast Atlantic Ocean, shipek grab</t>
  </si>
  <si>
    <t>24481</t>
  </si>
  <si>
    <t>BM.1980,O193, 79, HMS Herald, 03/05/1980, 59 7 41 N; 7 9 15 W; Northeast Atlantic Ocean, shipek grab</t>
  </si>
  <si>
    <t>24480</t>
  </si>
  <si>
    <t>BM.1980,O192, 78, HMS Herald, 03/05/1980, 59 6 25 N; 7 9 19 W; Northeast Atlantic Ocean, shipek grab</t>
  </si>
  <si>
    <t>24479</t>
  </si>
  <si>
    <t>BM.1980,O191, 77, HMS Herald, 03/05/1980, 59 6 16 N; 7 11 46 W; Northeast Atlantic Ocean, shipek grab</t>
  </si>
  <si>
    <t>24478</t>
  </si>
  <si>
    <t>BM.1980,O190, 76, HMS Herald, 03/05/1980, 59 5 2 N; 7 14 16 W; Northeast Atlantic Ocean, shipek grab</t>
  </si>
  <si>
    <t>24477</t>
  </si>
  <si>
    <t>BM.1980,O19, 4, HMS Egeria, 26/06/1979, 52 27 4 N; 1 46 58 E; Northeast Atlantic Ocean, shipek grab</t>
  </si>
  <si>
    <t>24476</t>
  </si>
  <si>
    <t>BM.1980,O189, 75, HMS Herald, 03/05/1980, 59 5 4 N; 7 11 31 W; Northeast Atlantic Ocean, shipek grab</t>
  </si>
  <si>
    <t>24475</t>
  </si>
  <si>
    <t>BM.1980,O188, 74, HMS Herald, 03/05/1980, 59 5 5 N; 7 9 23 W; Northeast Atlantic Ocean, shipek grab</t>
  </si>
  <si>
    <t>24474</t>
  </si>
  <si>
    <t>BM.1980,O187, 73, HMS Herald, 02/05/1980, 59 5 6 N; 7 6 35 W; Northeast Atlantic Ocean, shipek grab</t>
  </si>
  <si>
    <t>24473</t>
  </si>
  <si>
    <t>BM.1980,O186, 72, HMS Herald, 02/05/1980, 59 5 8 N; 7 4 27 W; Northeast Atlantic Ocean, shipek grab</t>
  </si>
  <si>
    <t>24472</t>
  </si>
  <si>
    <t>BM.1980,O185, 71, HMS Herald, 02/05/1980, 59 5 8 N; 7 1 28 W; Northeast Atlantic Ocean, shipek grab</t>
  </si>
  <si>
    <t>24471</t>
  </si>
  <si>
    <t>BM.1980,O184, 70, HMS Herald, 02/05/1980, 59 5 4 N; 6 58 36 W; Northeast Atlantic Ocean, shipek grab</t>
  </si>
  <si>
    <t>24470</t>
  </si>
  <si>
    <t>BM.1980,O183, 69, HMS Herald, 02/05/1980, 59 3 42 N; 6 58 42 W; Northeast Atlantic Ocean, shipek grab</t>
  </si>
  <si>
    <t>24469</t>
  </si>
  <si>
    <t>BM.1980,O182, 68, HMS Herald, 02/05/1980, 59 3 36 N; 6 56 6 W; Northeast Atlantic Ocean, shipek grab</t>
  </si>
  <si>
    <t>24468</t>
  </si>
  <si>
    <t>BM.1980,O181, 67, HMS Herald, 02/05/1980, 59 5  N; 6 56  W; Northeast Atlantic Ocean, shipek grab</t>
  </si>
  <si>
    <t>24467</t>
  </si>
  <si>
    <t>BM.1980,O180, 66, HMS Herald, 02/05/1980, 59 5  N; 6 53 24 W; Northeast Atlantic Ocean, shipek grab</t>
  </si>
  <si>
    <t>24466</t>
  </si>
  <si>
    <t>BM.1980,O18, 3, HMS Egeria, 26/06/1979, 52 29 8 N; 1 48 54 E; Northeast Atlantic Ocean, shipek grab</t>
  </si>
  <si>
    <t>24465</t>
  </si>
  <si>
    <t>BM.1980,O179, 65, HMS Herald, 02/05/1980, 59 3 42 N; 6 53 24 W; Northeast Atlantic Ocean, shipek grab</t>
  </si>
  <si>
    <t>24464</t>
  </si>
  <si>
    <t>BM.1980,O178, 64, HMS Herald, 02/05/1980, 59 3 36 N; 6 50 48 W; Northeast Atlantic Ocean, shipek grab</t>
  </si>
  <si>
    <t>24463</t>
  </si>
  <si>
    <t>BM.1980,O177, 63, HMS Herald, 02/05/1980, 59 5 30 N; 6 50 48 W; Northeast Atlantic Ocean, shipek grab</t>
  </si>
  <si>
    <t>24462</t>
  </si>
  <si>
    <t>BM.1980,O176, 62, HMS Herald, 02/05/1980, 59 5 6 N; 6 48 5 W; Northeast Atlantic Ocean, shipek grab</t>
  </si>
  <si>
    <t>24461</t>
  </si>
  <si>
    <t>BM.1980,O175, 61, HMS Herald, 02/05/1980, 59 3 42 N; 6 48 7 W; Northeast Atlantic Ocean, shipek grab</t>
  </si>
  <si>
    <t>24460</t>
  </si>
  <si>
    <t>BM.1980,O174, 60, HMS Herald, 02/05/1980, 59 3 42 N; 6 45 12 W; Northeast Atlantic Ocean, shipek grab</t>
  </si>
  <si>
    <t>24459</t>
  </si>
  <si>
    <t>BM.1980,O173, 59, HMS Herald, 02/05/1980, 59 5 6 N; 6 45 36 W; Northeast Atlantic Ocean, shipek grab</t>
  </si>
  <si>
    <t>24458</t>
  </si>
  <si>
    <t>BM.1980,O172, 57, HMS Herald, 02/05/1980, 59 5 7 N; 6 40 14 W; Northeast Atlantic Ocean, shipek grab</t>
  </si>
  <si>
    <t>24457</t>
  </si>
  <si>
    <t>BM.1980,O171, 56, HMS Herald, 02/05/1980, 59 5  N; 6 37 42 W; Northeast Atlantic Ocean, shipek grab</t>
  </si>
  <si>
    <t>24456</t>
  </si>
  <si>
    <t>BM.1980,O170, 55, HMS Herald, 02/05/1980, 59 5 6 N; 6 35  W; Northeast Atlantic Ocean, shipek grab</t>
  </si>
  <si>
    <t>24455</t>
  </si>
  <si>
    <t>BM.1980,O17, 2, HMS Egeria, 26/06/1979, 52 28 4 N; 1 48 21 E; Northeast Atlantic Ocean, shipek grab</t>
  </si>
  <si>
    <t>24454</t>
  </si>
  <si>
    <t>BM.1980,O169, 54, HMS Herald, 02/05/1980, 59 5 6 N; 6 32 30 W; Northeast Atlantic Ocean, shipek grab</t>
  </si>
  <si>
    <t>24453</t>
  </si>
  <si>
    <t>BM.1980,O168, 53, HMS Herald, 02/05/1980, 59 3 46 N; 6 29 56 W; Northeast Atlantic Ocean, shipek grab</t>
  </si>
  <si>
    <t>24452</t>
  </si>
  <si>
    <t>BM.1980,O167, 52, HMS Herald, 02/05/1980, 59 5 5 N; 6 30 3 W; Northeast Atlantic Ocean, shipek grab</t>
  </si>
  <si>
    <t>24451</t>
  </si>
  <si>
    <t>BM.1980,O166, 51, HMS Herald, 02/05/1980, 59 4 59 N; 6 27 31 W; Northeast Atlantic Ocean, shipek grab</t>
  </si>
  <si>
    <t>24450</t>
  </si>
  <si>
    <t>BM.1980,O165, 50, HMS Herald, 02/05/1980, 59 5 7 N; 6 24 48 W; Northeast Atlantic Ocean, shipek grab</t>
  </si>
  <si>
    <t>24449</t>
  </si>
  <si>
    <t>BM.1980,O164, 49, HMS herald, 02/05/1980, 59 5 17 N; 6 22  W; Northeast Atlantic Ocean, shipek grab</t>
  </si>
  <si>
    <t>24448</t>
  </si>
  <si>
    <t>BM.1980,O163, 48, HMS Herald, 02/05/1980, 59 3 42 N; 6 21 54 W; Northeast Atlantic Ocean, shipek grab</t>
  </si>
  <si>
    <t>24447</t>
  </si>
  <si>
    <t>BM.1980,O162, 47, HMS Herald, 02/05/1980, 59 3 47 N; 6 24 41 W; Northeast Atlantic Ocean, shipek grab</t>
  </si>
  <si>
    <t>24446</t>
  </si>
  <si>
    <t>BM.1980,O161, 46, HMS Herald, 02/05/1980, 59 3 47 N; 6 27 16 W; Northeast Atlantic Ocean, shipek grab</t>
  </si>
  <si>
    <t>24445</t>
  </si>
  <si>
    <t>BM.1980,O160, 45, HMS Herald, 02/05/1980, 59 3 44 N; 6 32 37 W; Northeast Atlantic Ocean, shipek grab</t>
  </si>
  <si>
    <t>24444</t>
  </si>
  <si>
    <t>BM.1980,O16, 1, HMS Egeria, 26/06/1979, 52 24 46 N; 1 46 56 E; Northeast Atlantic Ocean, shipek grab</t>
  </si>
  <si>
    <t>24443</t>
  </si>
  <si>
    <t>BM.1980,O159, 44, HMS Herald, 02/05/1980, 59 3 47 N; 6 35 13 W; Northeast Atlantic Ocean, shipek grab</t>
  </si>
  <si>
    <t>24442</t>
  </si>
  <si>
    <t>BM.1980,O158, 43, HMS Herald, 02/05/1980, 59 3 49 N; 6 37 49 W; Northeast Atlantic Ocean, shipek grab</t>
  </si>
  <si>
    <t>24441</t>
  </si>
  <si>
    <t>BM.1980,O157, 42, HMS Herald, 02/05/1980, 59 3 50 N; 6 40 16 W; Northeast Atlantic Ocean, shipek grab</t>
  </si>
  <si>
    <t>24440</t>
  </si>
  <si>
    <t>BM.1980,O156, 41, HMS Herald, 02/05/1980, 59 3 43 N; 6 42 49 W; Northeast Atlantic Ocean, shipek grab</t>
  </si>
  <si>
    <t>24439</t>
  </si>
  <si>
    <t>BM.1980,O155, 40, HMS Herald, 02/05/1980, 59 2 24 N; 6 43 22 W; Northeast Atlantic Ocean, shipek grab</t>
  </si>
  <si>
    <t>24438</t>
  </si>
  <si>
    <t>BM.1980,O154, 39, HMS Herald, 02/05/1980, 59 2 24 N; 6 40 32 W; Northeast Atlantic Ocean, shipek grab</t>
  </si>
  <si>
    <t>24437</t>
  </si>
  <si>
    <t>BM.1980,O153, 38, HMS Herald, 02/05/1980, 59 2 29 N; 6 37 37 W; Northeast Atlantic Ocean, shipek grab</t>
  </si>
  <si>
    <t>24436</t>
  </si>
  <si>
    <t>BM.1980,O152, 37, HMS Herald, 02/05/1980, 59 2 22 N; 6 35 14 W; Northeast Atlantic Ocean, shipek grab</t>
  </si>
  <si>
    <t>24435</t>
  </si>
  <si>
    <t>BM.1980,O151, 36, HMS Herald, 02/05/1980, 59 2 26 N; 6 32 43 W; Northeast Atlantic Ocean, shipek grab</t>
  </si>
  <si>
    <t>24434</t>
  </si>
  <si>
    <t>BM.1980,O150, 35, HMS Herald, 02/05/1980, 59 2 24 N; 6 30 13 W; Northeast Atlantic Ocean, shipek grab</t>
  </si>
  <si>
    <t>24433</t>
  </si>
  <si>
    <t>BM.1980,O15, 15, HMS Hecla, 26/11/1980, 60 53 21 N; 1 26 49 W; Northeast Atlantic Ocean, underway sampler</t>
  </si>
  <si>
    <t>24432</t>
  </si>
  <si>
    <t>BM.1980,O149, 34, HMS Herald, 02/05/1980, 59 2 28 N; 6 27 16 W; Northeast Atlantic Ocean, shipek grab</t>
  </si>
  <si>
    <t>24431</t>
  </si>
  <si>
    <t>BM.1980,O148, 33, HMS Herald, 02/05/1980, 59 2 16 N; 6 24 43 W; Northeast Atlantic Ocean, shipek grab</t>
  </si>
  <si>
    <t>24430</t>
  </si>
  <si>
    <t>BM.1980,O147, 31, HMS Herald, 02/05/1980, 59 0 59 N; 6 21 55 W; Northeast Atlantic Ocean, shipek grab</t>
  </si>
  <si>
    <t>24429</t>
  </si>
  <si>
    <t>BM.1980,O146, 30, HMS Herald, 02/05/1980, 59 1 4 N; 6 24 22 W; Northeast Atlantic Ocean, shipek grab</t>
  </si>
  <si>
    <t>24428</t>
  </si>
  <si>
    <t>BM.1980,O145, 29, HMS Herald, 02/05/1980, 59 1 5 N; 6 27 1 W; Northeast Atlantic Ocean, shipek grab</t>
  </si>
  <si>
    <t>24427</t>
  </si>
  <si>
    <t>BM.1980,O144, 28, HMS Herald, 02/05/1980, 59 1 4 N; 6 29 48 W; Northeast Atlantic Ocean, shipek grab</t>
  </si>
  <si>
    <t>24426</t>
  </si>
  <si>
    <t>BM.1980,O143, 27, HMS Herald, 02/05/1980, 59 0 56 N; 6 32 35 W; Northeast Atlantic Ocean, shipek grab</t>
  </si>
  <si>
    <t>24425</t>
  </si>
  <si>
    <t>BM.1980,O142, 25, HMS Herald, 02/05/1980, 59 1 2 N; 6 36 36 W; Northeast Atlantic Ocean, Shipek grab</t>
  </si>
  <si>
    <t>24424</t>
  </si>
  <si>
    <t>BM.1980,O141, 24, HMS Herald, 02/05/1980, 59 1 3 N; 6 40 5 W; Northeast Atlantic Ocean, shipek grab</t>
  </si>
  <si>
    <t>24423</t>
  </si>
  <si>
    <t>BM.1980,O140, 23, HMS Herald, 02/05/1980, 59 0 57 N; 6 42 55 W; Northeast Atlantic Ocean, shipek grab</t>
  </si>
  <si>
    <t>24422</t>
  </si>
  <si>
    <t>BM.1980,O14, 14, HMS Hecla, 23/11/1979, 60 54 49 N; 1 18 32 W; Northeast Atlantic Ocean, underway sampler</t>
  </si>
  <si>
    <t>24421</t>
  </si>
  <si>
    <t>BM.1980,O139, 22, HMS Herald, 02/05/1980, 58 59 34 N; 6 40 11 W; Northeast Atlantic Ocean, shipek grab</t>
  </si>
  <si>
    <t>24420</t>
  </si>
  <si>
    <t>BM.1980,O138, 21, HMS Herald, 02/05/1980, 58 59 41 N; 6 37 37 W; Northeast Atlantic Ocean, shipek grab</t>
  </si>
  <si>
    <t>24419</t>
  </si>
  <si>
    <t>BM.1980,O137, 20, HMS Herald, 02/05/1980, 58 59 42 N; 6 35 1 W; Northeast Atlantic Ocean, shipek grab</t>
  </si>
  <si>
    <t>24418</t>
  </si>
  <si>
    <t>BM.1980,O136, 19, HMS Herald, 02/05/1980, 58 59 42 N; 6 32 23 W; Northeast Atlantic Ocean, shipek grab</t>
  </si>
  <si>
    <t>24417</t>
  </si>
  <si>
    <t>BM.1980,O135, 18, HMS Herald, 02/05/1980, 58 59 43 N; 6 29 44 W; Northeast Atlantic Ocean, shipek grab</t>
  </si>
  <si>
    <t>24416</t>
  </si>
  <si>
    <t>BM.1980,O134, 17, HMS Herald, 02/05/1980, 58 59 45 N; 6 27 22 W; Northeast Atlantic Ocean, shipek grab</t>
  </si>
  <si>
    <t>24415</t>
  </si>
  <si>
    <t>BM.1980,O133, 16, HMS Herald, 02/05/1980, 58 59 44 N; 6 24 43 W; Northeast Atlantic Ocean, shipek grab</t>
  </si>
  <si>
    <t>24414</t>
  </si>
  <si>
    <t>BM.1980,O132, 15, HMS Herald, 02/05/1980, 58 59 48 N; 6 22 12 W; Northeast Atlantic Ocean, shipek grab</t>
  </si>
  <si>
    <t>24413</t>
  </si>
  <si>
    <t>BM.1980,O131, 14, HMS Herald, 02/05/1980, 58 58 18 N; 6 22  W; Northeast Atlantic Ocean, shipek grab</t>
  </si>
  <si>
    <t>24412</t>
  </si>
  <si>
    <t>BM.1980,O130, 13, HMS Herald, 02/05/1980, 58 58 18 N; 6 24 30 W; Northeast Atlantic Ocean, shipek grab</t>
  </si>
  <si>
    <t>24411</t>
  </si>
  <si>
    <t>BM.1980,O13, 13, HMS Hecla, 23/11/1979, 60 58 2 N; 1 6 4 W; Northeast Atlantic Ocean, underway sampler</t>
  </si>
  <si>
    <t>24410</t>
  </si>
  <si>
    <t>BM.1980,O129, 12, HMS Herald, 02/05/1980, 58 58 24 N; 6 27 6 W; Northeast Atlantic Ocean, shipek grab</t>
  </si>
  <si>
    <t>24409</t>
  </si>
  <si>
    <t>BM.1980,O128, 11, HMS Herald, 02/05/1980, 58 58 18 N; 6 29 54 W; Northeast Atlantic Ocean, shipek grab</t>
  </si>
  <si>
    <t>24408</t>
  </si>
  <si>
    <t>BM.1980,O127, 10, HMS Herald, 02/05/1980, 58 58 24 N; 6 32 36 W; Northeast Atlantic Ocean, shipek grab</t>
  </si>
  <si>
    <t>24407</t>
  </si>
  <si>
    <t>BM.1980,O126, 9, HMS Herald, 02/05/1980, 58 58 18 N; 6 35 6 W; Northeast Atlantic Ocean, shipek grab</t>
  </si>
  <si>
    <t>24406</t>
  </si>
  <si>
    <t>BM.1980,O125, 8, HMS Herald, 02/05/1980, 58 58 24 N; 6 37 54 W; Northeast Atlantic Ocean, shipek grab</t>
  </si>
  <si>
    <t>24405</t>
  </si>
  <si>
    <t>BM.1980,O124, 7, HMS Herald, 02/05/1980, 58 57  N; 6 37 48 W; Northeast Atlantic Ocean, shipek grab</t>
  </si>
  <si>
    <t>24404</t>
  </si>
  <si>
    <t>BM.1980,O123, 6, HMS Herald, 02/05/1980, 58 56 54 N; 6 35 48 W; Northeast Atlantic Ocean, shipek grab</t>
  </si>
  <si>
    <t>24403</t>
  </si>
  <si>
    <t>BM.1980,O122, 4, HMS Herald, 01/05/1980, 58 56 59 N; 6 29 59 W; Northeast Atlantic Ocean, shipek grab</t>
  </si>
  <si>
    <t>24402</t>
  </si>
  <si>
    <t>BM.1980,O121, 3, HMS Herald, 01/05/1980, 58 56 58 N; 6 27 16 W; Northeast Atlantic Ocean, shipek grab</t>
  </si>
  <si>
    <t>24401</t>
  </si>
  <si>
    <t>BM.1980,O120, 2, HMS Herald, 01/05/1980, 58 56 58 N; 6 24 43 W; Northeast Atlantic Ocean, shipek grab</t>
  </si>
  <si>
    <t>24400</t>
  </si>
  <si>
    <t>BM.1980,O12, 12, HMS Hecla, 22/11/1979, 60 56 14 N; 1 1 22 W; Northeast Atlantic Ocean, underway sampler</t>
  </si>
  <si>
    <t>24399</t>
  </si>
  <si>
    <t>BM.1980,O119, 5, HMS Echo, 10/09/1980, 52 28 28 N; 1 47 21 E; Northeast Atlantic Ocean, shipek grab</t>
  </si>
  <si>
    <t>24398</t>
  </si>
  <si>
    <t>BM.1980,O118, 4, HMS Echo, 10/09/1980, 52 27 22 N; 1 48 13 E; Northeast Atlantic Ocean, shipek grab</t>
  </si>
  <si>
    <t>24397</t>
  </si>
  <si>
    <t>BM.1980,O117, 20, HMS Fawn, 18/04/1980, 51 5 36 N; 6 7 48 W; Northeast Atlantic Ocean, shipek grab</t>
  </si>
  <si>
    <t>24396</t>
  </si>
  <si>
    <t>BM.1980,O116, 19, HMS Fawn, 18/04/1980, 51 6 18 N; 5 37 42 W; Northeast Atlantic Ocean, shipek grab</t>
  </si>
  <si>
    <t>24395</t>
  </si>
  <si>
    <t>BM.1980,O115, 18, HMS Fawn, 18/04/1980, 51 7 18 N; 5 36 24 W; Northeast Atlantic Ocean, shipek grab</t>
  </si>
  <si>
    <t>24394</t>
  </si>
  <si>
    <t>BM.1980,O114, 17, HMS Fawn, 18/04/1980, 51 7 24 N; 5 40  W; Northeast Atlantic Ocean, shipek grab</t>
  </si>
  <si>
    <t>24393</t>
  </si>
  <si>
    <t>BM.1980,O113, 16, HMS Fawn, 18/04/1980, 51 7 30 N; 6 2  W; Northeast Atlantic Ocean, shipek grab</t>
  </si>
  <si>
    <t>24392</t>
  </si>
  <si>
    <t>BM.1980,O112, 15, HMS Fawn, 18/04/1980, 51 7 30 N; 6 9 6 W; Northeast Atlantic Ocean, shipek grab</t>
  </si>
  <si>
    <t>24391</t>
  </si>
  <si>
    <t>BM.1980,O111, 14, HMS Fawn, 13/03/1980, 51 10  N; 5 36 3 W; Northeast Atlantic Ocean, shipek grab</t>
  </si>
  <si>
    <t>24390</t>
  </si>
  <si>
    <t>BM.1980,O110, 13, HMS Fawn, 13/03/1980, 51 10 54 N; 5 44 6 W; Northeast Atlantic Ocean, shipek grab</t>
  </si>
  <si>
    <t>24389</t>
  </si>
  <si>
    <t>BM.1980,O11, 11, HMS Hecla, 09/11/1979, 60 53 22 N; 1 13 37 W; Northeast Atlantic Ocean, underway sampler</t>
  </si>
  <si>
    <t>24388</t>
  </si>
  <si>
    <t>BM.1980,O109, 12, HMS Fawn, 13/03/1980, 51 11 54 N; 5 44 42 W; Northeast Atlantic Ocean, shipek grab</t>
  </si>
  <si>
    <t>24387</t>
  </si>
  <si>
    <t>BM.1980,O108, 11, HMS Fawn, 13/03/1980, 51 11 30 N; 5 58 24 W; Northeast Atlantic Ocean, shipek grab</t>
  </si>
  <si>
    <t>24386</t>
  </si>
  <si>
    <t>BM.1980,O107, 10, HMS Fawn, 13/03/1980, 51 13 36 N; 5 35 30 W; Northeast Atlantic Ocean, shipek grab</t>
  </si>
  <si>
    <t>24385</t>
  </si>
  <si>
    <t>BM.1980,O106, 9, HMS Fawn, 12/03/1980, 51 13 54 N; 6 9 48 W; Northeast Atlantic Ocean, shipek grab</t>
  </si>
  <si>
    <t>24384</t>
  </si>
  <si>
    <t>BM.1980,O105, 8, HMS Fawn, 15/02/1980, 51 19 54 N; 5 36 18 W; Northeast Atlantic Ocean, shipek grab</t>
  </si>
  <si>
    <t>24383</t>
  </si>
  <si>
    <t>BM.1980,O104, 7, HMS Fawn, 15/02/1980, 51 20 30 N; 5 38 42 W; Northeast Atlantic Ocean, shipek grab</t>
  </si>
  <si>
    <t>24382</t>
  </si>
  <si>
    <t>BM.1980,O103, 6, HMS Fawn, 15/02/1980, 51 19 36 N; 5 40 30 W; Northeast Atlantic Ocean, shipek grab</t>
  </si>
  <si>
    <t>24381</t>
  </si>
  <si>
    <t>BM.1980,O102, 5, HMS Fawn, 15/02/1980, 51 18 30 N; 5 37 48 W; Northeast Atlantic Ocean, shipek grab</t>
  </si>
  <si>
    <t>24380</t>
  </si>
  <si>
    <t>BM.1980,O101, 4, HMS Fawn, 01/02/1980, 51 22 54 N; 5 34 48 W; Northeast Atlantic Ocean, shipek grab</t>
  </si>
  <si>
    <t>24379</t>
  </si>
  <si>
    <t>BM.1980,O100, 3, HMS Fawn, 01/02/1980, 51 25 18 N; 5 34 24 W; Northeast Atlantic Ocean, shipek grab</t>
  </si>
  <si>
    <t>24378</t>
  </si>
  <si>
    <t>BM.1980,O10, 1, HMS Hecla, 09/11/1979, 60 59 31 N; 1 0 31 W; Northeast Atlantic Ocean, undey sampler</t>
  </si>
  <si>
    <t>24377</t>
  </si>
  <si>
    <t>BM.1980,O1, 1, HMS Hecla, 22/10/1979, 61 3 34 N; 0 51 58 W; Northeast Atlantic Ocean, underway sampler</t>
  </si>
  <si>
    <t>24376</t>
  </si>
  <si>
    <t>BM.1979,O99, 9, HMS Hecate, 08/12/1978, 51 32 53 N; 5 47 12 W; Northeast Atlantic Ocean, underway sampler</t>
  </si>
  <si>
    <t>24375</t>
  </si>
  <si>
    <t>BM.1979,O98, 8, HMS Hecate, 08/12/1978, 51 35 25 N; 5 57 53 W; Northeast Atlantic Ocean, underway sampler</t>
  </si>
  <si>
    <t>24374</t>
  </si>
  <si>
    <t>BM.1979,O97, 7, HMS Hecate, 08/12/1978, 51 35 28 N; 5 36 7 W; Northeast Atlantic Ocean, underway sampler</t>
  </si>
  <si>
    <t>24373</t>
  </si>
  <si>
    <t>BM.1979,O96, 6, HMS Hecate, 08/12/1978, 51 35 28 N; 5 35 4 W; Northeast Atlantic Ocean, underway sampler</t>
  </si>
  <si>
    <t>24372</t>
  </si>
  <si>
    <t>BM.1979,O95, 5, HMS Hecate, 08/12/1978, 51 35 28 N; 5 31 51 W; Northeast Atlantic Ocean, underway sampler</t>
  </si>
  <si>
    <t>24371</t>
  </si>
  <si>
    <t>BM.1979,O94, 4, HMS Hecate, 08/12/1978, 51 35 28 N; 5 29 41 W; Northeast Atlantic Ocean, underway sampler</t>
  </si>
  <si>
    <t>24370</t>
  </si>
  <si>
    <t>BM.1979,O93, 3, HMS Hecate, 08/12/1978, 51 35 27 N; 5 27 32 W; Northeast Atlantic Ocean, underway sampler</t>
  </si>
  <si>
    <t>24369</t>
  </si>
  <si>
    <t>BM.1979,O92, 2, HMS Hecate, 08/12/1978, 51 35 26 N; 5 26 7 W; Northeast Atlantic Ocean, underway sampler</t>
  </si>
  <si>
    <t>24368</t>
  </si>
  <si>
    <t>BM.1979,O91, 1, HMS Hecate, 06/12/1978, 51 32 43 N; 5 42 39 W; Northeast Atlantic Ocean, underway sampler</t>
  </si>
  <si>
    <t>24367</t>
  </si>
  <si>
    <t>BM.1979,O90, 12, HMS Woodlark, 04/10/1978, 51 47 17 N; 5 10 24 W; Northeast Atlantic Ocean, cone dredge</t>
  </si>
  <si>
    <t>24366</t>
  </si>
  <si>
    <t>BM.1979,O9, 14, HMS Enterprise, 03/05/1978, 51 8 46 N; 1 26 17 E; Northeast Atlantic Ocean, shipek grab</t>
  </si>
  <si>
    <t>24365</t>
  </si>
  <si>
    <t>BM.1979,O89, 11, HMS Woodlark, 04/10/1978, 51 50 12 N; 5 14 30 W; Northeast Atlantic Ocean, cone dredge</t>
  </si>
  <si>
    <t>24364</t>
  </si>
  <si>
    <t>BM.1979,O88, 10, HMS Woodlark, 04/10/1978, 51 47 17 N; 5 19 12 W; Northeast Atlantic Ocean, cone dredge</t>
  </si>
  <si>
    <t>24363</t>
  </si>
  <si>
    <t>BM.1979,O87, 9, HMS Woodlark, 51 42 15 N; 5 36 42 W; Northeast Atlantic Ocean, cone dredge</t>
  </si>
  <si>
    <t>24362</t>
  </si>
  <si>
    <t>BM.1979,O86, 8, HMS Woodlark, 51 43 36 N; 5 0 37 E; Northeast Atlantic Ocean, cone dredge</t>
  </si>
  <si>
    <t>24361</t>
  </si>
  <si>
    <t>BM.1979,O85, 7, HMS Woodlark, 51 46 36 N; 5 32 50 W; Northeast Atlantic Ocean, cone dredge</t>
  </si>
  <si>
    <t>24360</t>
  </si>
  <si>
    <t>BM.1979,O84, 6, HMS Woodlark, 51 48 2 N; 5 28 36 W; Northeast Atlantic Ocean, cone dredge</t>
  </si>
  <si>
    <t>24359</t>
  </si>
  <si>
    <t>BM.1979,O83, 5, HMS Woodlark, 51 45 14 N; 5 28 30 W; Northeast Atlantic Ocean, cone dredge</t>
  </si>
  <si>
    <t>24358</t>
  </si>
  <si>
    <t>BM.1979,O82, 4, HMS Woodlark, 51 42 19 N; 5 28 36 W; Northeast Atlantic Ocean, cone dredge</t>
  </si>
  <si>
    <t>24357</t>
  </si>
  <si>
    <t>BM.1979,O81, 3, HMS Woodlark, 51 48 7 N; 5 22 10 W; Northeast Atlantic Ocean, cone dredge</t>
  </si>
  <si>
    <t>24356</t>
  </si>
  <si>
    <t>BM.1979,O80, 2, HMS Woodlark, 51 45 17 N; 5 24 24 W; Northeast Atlantic Ocean, cone dredge</t>
  </si>
  <si>
    <t>24355</t>
  </si>
  <si>
    <t>BM.1979,O8, 10, HMS Enterprise, 03/05/1978, 51 9 26 N; 1 29 27 E; Northeast Atlantic Ocean, shipek grab</t>
  </si>
  <si>
    <t>24354</t>
  </si>
  <si>
    <t>BM.1979,O79, 1, HMS Woodlark, 51 42 43 N; 5 24 30 W; Northeast Atlantic Ocean, cone dredge</t>
  </si>
  <si>
    <t>24353</t>
  </si>
  <si>
    <t>BM.1979,O78, 6, HMS Woodlark, 25/05/1977, 51 34 30 N; 5 21 6 W; Northeast Atlantic Ocean, cone dredge</t>
  </si>
  <si>
    <t>24352</t>
  </si>
  <si>
    <t>BM.1979,O77, 5, HMS Woodlark, 22/05/1977, 51 34 30 N; 5 14 45 W; Northeast Atlantic Ocean, cone dredge</t>
  </si>
  <si>
    <t>24351</t>
  </si>
  <si>
    <t>BM.1979,O76, 4, HMS Woodlark, 24/05/1977, 51 30 30 N; 5 6 17 W; Northeast Atlantic Ocean, cone dredge</t>
  </si>
  <si>
    <t>24350</t>
  </si>
  <si>
    <t>BM.1979,O75, 3, HMS Woodlark, 05/03/1977, 51 34 30 N; 5 1 52 W; Northeast Atlantic Ocean, cone dredge</t>
  </si>
  <si>
    <t>24349</t>
  </si>
  <si>
    <t>BM.1979,O74, 2, HMS Woodlark, 05/05/1977, 51 34 30 N; 4 55 20 W; Northeast Atlantic Ocean, cone dredge</t>
  </si>
  <si>
    <t>24348</t>
  </si>
  <si>
    <t>BM.1979,O73b, 1, HMS Woodlark, 04/05/1977, 51 30 20 N; 4 59 22 W; Northeast Atlantic Ocean, cone dredge</t>
  </si>
  <si>
    <t>24347</t>
  </si>
  <si>
    <t>BM.1979,O7, 4, HMS Enterprise, 03/05/1978, 51 10 7 N; 1 26 10 E; Northeast Atlantic Ocean, shipek grab</t>
  </si>
  <si>
    <t>24346</t>
  </si>
  <si>
    <t>BM.1979,O6, 3, HMS Enterprise, 03/05/1978, 51 10 47 N; 1 29 29 E; Northeast Atlantic Ocean, shipek grab</t>
  </si>
  <si>
    <t>24345</t>
  </si>
  <si>
    <t>BM.1979,O5, 1, HMS Enterprise, 03/05/1978, 51 10 41 N; 1 25 5 E; Northeast Atlantic Ocean, shipek grab</t>
  </si>
  <si>
    <t>24344</t>
  </si>
  <si>
    <t>BM.1979,O43, 3, HMS Enterprise, 05/08/1976, 57 29 18 N; 1 41 19 W; Northeast Atlantic Ocean, Shipek grab</t>
  </si>
  <si>
    <t>24343</t>
  </si>
  <si>
    <t>BM.1979,O42, 2, HMS Enterprise, 08/07/1976, 57 11 13 N; 2 57 52 W; Northeast Atlantic Ocean, Shipek grab</t>
  </si>
  <si>
    <t>24342</t>
  </si>
  <si>
    <t>BM.1979,O41, 259, HMS Enterprise, /10/1978, 51 57 8 N; 1 35 8 E; Northeast Atlantic Ocean, Shipek grab</t>
  </si>
  <si>
    <t>24341</t>
  </si>
  <si>
    <t>BM.1979,O40, 257, HMS Enterprise, /10/1978, 51 59 49 N; 1 35 57 E; Northeast Atlantic Ocean, Shipek grab</t>
  </si>
  <si>
    <t>24340</t>
  </si>
  <si>
    <t>BM.1979,O4, 4, HMS Egeria, 15/03/1978, 51 26 6 N; 1 33 23 E; Northeast Atlantic Ocean, shipek grab</t>
  </si>
  <si>
    <t>24339</t>
  </si>
  <si>
    <t>BM.1979,O39, 255, HMS Enterprise, /10/1978, 52 1 29 N; 1 37 50 E; Northeast Atlantic Ocean, Shipek grab</t>
  </si>
  <si>
    <t>24338</t>
  </si>
  <si>
    <t>BM.1979,O38, 245, HMS Enterprise, /10/1978, 51 59 33 N; 1 38 10 E; Northeast Atlantic Ocean, Shipek grab</t>
  </si>
  <si>
    <t>24337</t>
  </si>
  <si>
    <t>BM.1979,O37, 242, HMS Enterprise, /10/1978, 52 2 43 N; 1 39 49 E; Northeast Atlantic Ocean, Shipek grab</t>
  </si>
  <si>
    <t>24336</t>
  </si>
  <si>
    <t>BM.1979,O36, 240, HMS Enterprise, /10/1978, 52 1 3 N; 1 40 16 E; Northeast Atlantic Ocean, Shipek grab</t>
  </si>
  <si>
    <t>24335</t>
  </si>
  <si>
    <t>BM.1979,O35, 236, HMS Enterprise, /10/1978, 51 57 34 N; 1 38 25 E; Northeast Atlantic Ocean, Shipek grab</t>
  </si>
  <si>
    <t>24334</t>
  </si>
  <si>
    <t>BM.1979,O34, 233, HMS Enterprise, /10/1978, 51 56 4 N; 1 36 26 E; Northeast Atlantic Ocean, Shipek grab</t>
  </si>
  <si>
    <t>24333</t>
  </si>
  <si>
    <t>BM.1979,O33, 247, HMS Enterprise, 51 57 49 N; 1 37 26 E; Northeast Atlantic Ocean, Shipek grab</t>
  </si>
  <si>
    <t>24332</t>
  </si>
  <si>
    <t>BM.1979,O32, 116, HMS Enterprise, 10/08/1978, 51 56 42 N; 1 34 35 E; Northeast Atlantic Ocean, Shipek grab</t>
  </si>
  <si>
    <t>24331</t>
  </si>
  <si>
    <t>BM.1979,O31, 114, HMS Enterprise, 10/08/1978, 51 56 3 N; 1 34 32 E; Northeast Atlantic Ocean, Shipek grab</t>
  </si>
  <si>
    <t>24330</t>
  </si>
  <si>
    <t>BM.1979,O30, 112, HMS Enterprise, 10/08/1978, 51 54 41 N; 1 34 32 E; Northeast Atlantic Ocean, Shipek grab</t>
  </si>
  <si>
    <t>24329</t>
  </si>
  <si>
    <t>BM.1979,O3, 3, HMS Egeria, 15/03/1978, 51 25 41 N; 1 38 33 E; Northeast Atlantic Ocean, shipek grab</t>
  </si>
  <si>
    <t>24328</t>
  </si>
  <si>
    <t>BM.1979,O29, 252, HMS Enterprise, /10/1979, 51 56 44 N; 1 31 25 E; Northeast Atlantic Ocean, Shipek grab</t>
  </si>
  <si>
    <t>24327</t>
  </si>
  <si>
    <t>BM.1979,O28, 251, HMS Enterprise, /10/1979, 51 56  N; 1 30 10 E; Northeast Atlantic Ocean, Shipek grab</t>
  </si>
  <si>
    <t>24326</t>
  </si>
  <si>
    <t>BM.1979,O27, 250, HMS Enterprise, /10/1979, 51 56 46 N; 1 28 1 E; Northeast Atlantic Ocean, Shipek grab</t>
  </si>
  <si>
    <t>24325</t>
  </si>
  <si>
    <t>BM.1979,O26, 249, HMS Enterprise, /10/1979, 51 56 2 N; 1 26 8 E; Northeast Atlantic Ocean, Shipek grab</t>
  </si>
  <si>
    <t>24324</t>
  </si>
  <si>
    <t>BM.1979,O25, 248, HMS Enterprise, /10/1979, 51 56 44 N; 1 23 38 E; Northeast Atlantic Ocean, Shipek grab</t>
  </si>
  <si>
    <t>24323</t>
  </si>
  <si>
    <t>BM.1979,O24, 224, HMS Enterprise, /10/1979, 51 52 41 N; 1 33 32 E; Northeast Atlantic Ocean, Shipek grab</t>
  </si>
  <si>
    <t>24322</t>
  </si>
  <si>
    <t>BM.1979,O23, 223, HMS Enterprise, /10/1978, 51 53 25 N; 1 29 10 E; Northeast Atlantic Ocean, Shipek grab</t>
  </si>
  <si>
    <t>24321</t>
  </si>
  <si>
    <t>BM.1979,O22, 222, HMS Enterprise, /10/1978, 51 54 4 N; 1 26 59 E; Northeast Atlantic Ocean, shipek grab</t>
  </si>
  <si>
    <t>24320</t>
  </si>
  <si>
    <t>BM.1979,O21, 211, HMS Enterprise, /10/1978, 51 53 22 N; 1 30 23 E; Northeast Atlantic Ocean, shipek grab</t>
  </si>
  <si>
    <t>24319</t>
  </si>
  <si>
    <t>BM.1979,O20, 133, HMS Enterprise, 14/09/1978, 52 25 38 N; 1 47 5 E; Northeast Atlantic Ocean, shipek grab</t>
  </si>
  <si>
    <t>24318</t>
  </si>
  <si>
    <t>BM.1979,O2, 2, HMS Egeria, 15/03/1978, 51 20 25 N; 1 36 29 E; Northeast Atlantic Ocean, shipek grab</t>
  </si>
  <si>
    <t>24317</t>
  </si>
  <si>
    <t>BM.1979,O19, 121, HMS Enterprise, 14/09/1978, 52 28 26 N; 1 47 5 E; Northeast Atlantic Ocean, shipek grab</t>
  </si>
  <si>
    <t>24316</t>
  </si>
  <si>
    <t>BM.1979,O18, 3, HMS Enterprise, 29/03/1977, 51 11 28 N; 1 28 25 E; Northeast Atlantic Ocean, shipek grab</t>
  </si>
  <si>
    <t>24315</t>
  </si>
  <si>
    <t>BM.1979,O17, 2, HMS Enterprise, 29/03/1977, 51 11 23 N; 1 25 2 E; Northeast Atlantic Ocean, shipek grab</t>
  </si>
  <si>
    <t>24314</t>
  </si>
  <si>
    <t>BM.1979,O16, 1, HMS Enterprise, 22/03/1977, 51 13 32 N; 1 25 9 E; Northeast Atlantic Ocean, shipek grab</t>
  </si>
  <si>
    <t>24313</t>
  </si>
  <si>
    <t>BM.1979,O15, 44, HMS Enterprise, 04/05/1978, 51 6 3 N; 1 26 9 E; Northeast Atlantic Ocean, shipek grab</t>
  </si>
  <si>
    <t>24312</t>
  </si>
  <si>
    <t>BM.1979,O14, 35, HMS Enterprise, 04/05/1978, 51 6 16 N; 1 24 7 E; Northeast Atlantic Ocean, shipek grab</t>
  </si>
  <si>
    <t>24311</t>
  </si>
  <si>
    <t>BM.1979,O13, 33, HMS Enterprise, 04/05/1978, 51 8 5 N; 1 24 5 E; Northeast Atlantic Ocean, shipek grab</t>
  </si>
  <si>
    <t>24310</t>
  </si>
  <si>
    <t>BM.1979,O12, 28, HMS Enterprise, 04/05/1978, 51 6 5 N; 1 21 53 E; Northeast Atlantic Ocean, shipek grab</t>
  </si>
  <si>
    <t>24309</t>
  </si>
  <si>
    <t>BM.1979,O11, 27, HMS Enterprise, 04/05/1978, 51 6 14 N; 1 21 54 E; Northeast Atlantic Ocean, shipek grab</t>
  </si>
  <si>
    <t>24308</t>
  </si>
  <si>
    <t>BM.1979,O107, HMS Indefatigable, 1902, 14 40  N; 61 0  W; Western Central Atlantic Ocean, deck of ship</t>
  </si>
  <si>
    <t>24307</t>
  </si>
  <si>
    <t>BM.1979,O106, SS Partula, 02/04/1979, 6 35  N; 24 25  W; Eastern Central Atlantic Ocean, off ship</t>
  </si>
  <si>
    <t>24306</t>
  </si>
  <si>
    <t>BM.1979,O105, 15, HMS Hecate, 09/12/1978, 51 40 54 N; 5 30 14 W; Northeast Atlantic Ocean, underway sampler</t>
  </si>
  <si>
    <t>24305</t>
  </si>
  <si>
    <t>BM.1979,O104, 14, HMS Hecate, 09/12/1978, 51 38 11 N; 5 23 30 W; Northeast Atlantic Ocean, underway sampler</t>
  </si>
  <si>
    <t>24304</t>
  </si>
  <si>
    <t>BM.1979,O103, 13, HMS Hecate, 09/12/1978, 51 38 19 N; 5 29 50 W; Northeast Atlantic Ocean, underway sampler</t>
  </si>
  <si>
    <t>24303</t>
  </si>
  <si>
    <t>BM.1979,O102, 12, HMS Hecate, 09/12/1978, 51 38 6 N; 5 40 46 W; Northeast Atlantic Ocean, underway sampler</t>
  </si>
  <si>
    <t>24302</t>
  </si>
  <si>
    <t>BM.1979,O101, 11, HMS Hecate, 09/12/1978, 51 38 5 N; 5 42 52 W; Northeast Atlantic Ocean, underway sampler</t>
  </si>
  <si>
    <t>24301</t>
  </si>
  <si>
    <t>BM.1979,O100, 10, HMS Hecate, 09/12/1978, 51 38 5 N; 5 45 1 W; Northeast Atlantic Ocean, underway sampler</t>
  </si>
  <si>
    <t>24300</t>
  </si>
  <si>
    <t>BM.1979,O10, 18, HMS Enterprise, 03/05/1978, 51 8 5 N; 1 28 23 E; Northeast Atlantic Ocean, shipek grab</t>
  </si>
  <si>
    <t>24299</t>
  </si>
  <si>
    <t>BM.1979,O1, 1, HMS Egeria, 13/03/1978, 51 21 18 N; 1 29 29 E; Northeast Atlantic Ocean, shipek grab</t>
  </si>
  <si>
    <t>24298</t>
  </si>
  <si>
    <t>BM.1978,O99, 77, HMS Herald, 26/03/1978, 4 36 49 N; 1 36 3 W; Southwest Atlantic Ocean, shipek grab</t>
  </si>
  <si>
    <t>24297</t>
  </si>
  <si>
    <t>BM.1978,O98, 76, HMS Herald, 26/03/1978, 4 36 51 N; 1 33 52 W; Southwest Atlantic Ocean, shipek grab</t>
  </si>
  <si>
    <t>24296</t>
  </si>
  <si>
    <t>BM.1978,O97, 75, HMS Herald, 26/03/1978, 4 37 3 N; 1 31 30 W; Southwest Atlantic Ocean, shipek grab</t>
  </si>
  <si>
    <t>24295</t>
  </si>
  <si>
    <t>BM.1978,O96, 74, HMS Herald, 26/03/1978, 4 36 56 N; 1 29 37 W; Southwest Atlantic Ocean, shipek grab</t>
  </si>
  <si>
    <t>24294</t>
  </si>
  <si>
    <t>BM.1978,O95, 73, HMS Herald, 26/03/1978, 4 36 55 N; 1 29 2 W; Southwest Atlantic Ocean, shipek grab</t>
  </si>
  <si>
    <t>24293</t>
  </si>
  <si>
    <t>BM.1978,O94, 72, HMS Herald, 26/03/1978, 4 36 58 N; 1 25 47 W; Southwest Atlantic Ocean, shipek grab</t>
  </si>
  <si>
    <t>24292</t>
  </si>
  <si>
    <t>BM.1978,O93, 71, HMS Herald, 26/03/1978, 4 38 53 N; 1 25 40 W; Southwest Atlantic Ocean, shipek grab</t>
  </si>
  <si>
    <t>24291</t>
  </si>
  <si>
    <t>BM.1978,O92, 70, HMS Herald, 26/03/1978, 4 38 53 N; 1 27 39 W; Southwest Atlantic Ocean, shipek grab</t>
  </si>
  <si>
    <t>24290</t>
  </si>
  <si>
    <t>BM.1978,O91, 69, HMS Herald, 26/03/1978, 4 38 57 N; 1 29 40 W; Southwest Atlantic Ocean, shipek grab</t>
  </si>
  <si>
    <t>24289</t>
  </si>
  <si>
    <t>BM.1978,O90, 68, HMS Herald, 26/03/1978, 4 38 49 N; 1 31 39 W; Southwest Atlantic Ocean, shipek grab</t>
  </si>
  <si>
    <t>24288</t>
  </si>
  <si>
    <t>BM.1978,O9, 10, HMS Bulldog, 12/10/1977, 50 58 17 N; 1 11 42 E; Northeast Atlantic Ocean, underway sampler</t>
  </si>
  <si>
    <t>24287</t>
  </si>
  <si>
    <t>BM.1978,O89, 67, HMS Herald, 26/03/1978, 4 38 46 N; 1 33 45 W; Southwest Atlantic Ocean, shipek grab</t>
  </si>
  <si>
    <t>24286</t>
  </si>
  <si>
    <t>BM.1978,O88, 66, HMS Herald, 26/03/1978, 4 39  N; 1 35 49 W; Southwest Atlantic Ocean, shipek grab</t>
  </si>
  <si>
    <t>24285</t>
  </si>
  <si>
    <t>BM.1978,O87, 65, HMS Herald, 25/03/1978, 4 40 56 N; 1 33 59 W; Southwest Atlantic Ocean, shipek grab</t>
  </si>
  <si>
    <t>24284</t>
  </si>
  <si>
    <t>BM.1978,O86, 64, HMS Herald, 25/03/1978, 4 40 55 N; 1 31 48 W; Southwest Atlantic Ocean, shipek grab</t>
  </si>
  <si>
    <t>24283</t>
  </si>
  <si>
    <t>BM.1978,O85, 63, HMS Herald, 25/03/1978, 4 40 56 N; 1 29 44 W; Southwest Atlantic Ocean, shipek grab</t>
  </si>
  <si>
    <t>24282</t>
  </si>
  <si>
    <t>BM.1978,O84, 62, HMS Herald, 25/03/1978, 4 40 58 N; 1 27 41 W; Southwest Atlantic Ocean, shipek grab</t>
  </si>
  <si>
    <t>24281</t>
  </si>
  <si>
    <t>BM.1978,O83, 61, HMS Herald, 25/03/1978, 4 40 55 N; 1 25 40 W; Southwest Atlantic Ocean, shipek grab</t>
  </si>
  <si>
    <t>24280</t>
  </si>
  <si>
    <t>BM.1978,O82, 60, HMS Herald, 24/03/1978, 4 38 51 N; 1 37 55 W; Southwest Atlantic Ocean, shipek grab</t>
  </si>
  <si>
    <t>24279</t>
  </si>
  <si>
    <t>BM.1978,O81, 59, HMS Herald, 24/03/1978, 4 39 54 N; 1 39 54 W; Southwest Atlantic Ocean, shipek grab</t>
  </si>
  <si>
    <t>24278</t>
  </si>
  <si>
    <t>BM.1978,O80, 58, HMS Herald, 24/03/1978, 4 38 53 N; 1 41 52 W; Southwest Atlantic Ocean, shipek grab</t>
  </si>
  <si>
    <t>24277</t>
  </si>
  <si>
    <t>BM.1978,O8, 9, HMS Bulldog, 12/10/1977, 50 59 58 N; 1 10  E; Northeast Atlantic Ocean, underway sampler</t>
  </si>
  <si>
    <t>24276</t>
  </si>
  <si>
    <t>BM.1978,O79, 57, HMS Herald, 24/03/1978, 4 39 1 N; 1 43 38 W; Southwest Atlantic Ocean, shipek grab</t>
  </si>
  <si>
    <t>24275</t>
  </si>
  <si>
    <t>BM.1978,O78, 56, HMS Herald, 24/03/1978, 4 30 49 N; 1 45 41 W; Southwest Atlantic Ocean, shipek grab</t>
  </si>
  <si>
    <t>24274</t>
  </si>
  <si>
    <t>BM.1978,O77, 55, HMS Herald, 24/03/1978, 4 38 54 N; 1 48 1 W; Southwest Atlantic Ocean, shipek grab</t>
  </si>
  <si>
    <t>24273</t>
  </si>
  <si>
    <t>BM.1978,O76, 54, HMS Herald, 24/03/1978, 4 41 2 N; 1 48 8 W; Southwest Atlantic Ocean, shipek grab</t>
  </si>
  <si>
    <t>24272</t>
  </si>
  <si>
    <t>BM.1978,O75, 53, HMS Herald, 24/03/1978, 4 42 57 N; 1 47 48 W; Southwest Atlantic Ocean, shipek grab</t>
  </si>
  <si>
    <t>24271</t>
  </si>
  <si>
    <t>BM.1978,O74, 52, HMS Herald, 24/03/1978, 4 44 52 N; 1 47 59 W; Southwest Atlantic Ocean, shipek grab</t>
  </si>
  <si>
    <t>24270</t>
  </si>
  <si>
    <t>BM.1978,O73, 51, HMS Herald, 24/03/1978, 4 47 40 N; 1 48  W; Southwest Atlantic Ocean, shipek grab</t>
  </si>
  <si>
    <t>24269</t>
  </si>
  <si>
    <t>BM.1978,O72, 50, HMS Herald, 24/03/1978, 4 51 10 N; 1 31 44 W; Southwest Atlantic Ocean, shipek grab</t>
  </si>
  <si>
    <t>24268</t>
  </si>
  <si>
    <t>BM.1978,O71, 49, HMS Herald, 24/03/1978, 4 49 4 N; 1 31 47 W; Southwest Atlantic Ocean, shipek grab</t>
  </si>
  <si>
    <t>24267</t>
  </si>
  <si>
    <t>BM.1978,O70, 48, HMS Herald, 24/03/1978, 4 49 3 N; 1 29 50 W; Southwest Atlantic Ocean, shipek grab</t>
  </si>
  <si>
    <t>24266</t>
  </si>
  <si>
    <t>BM.1978,O7, 8, HMS Bulldog, 18/09/1977, 50 54 13 N; 1 0 18 E; Northeast Atlantic Ocean, underway sampler</t>
  </si>
  <si>
    <t>24265</t>
  </si>
  <si>
    <t>BM.1978,O69, 47, HMS Herald, 24/03/1978, 4 49 7 N; 1 27 49 W; Southwest Atlantic Ocean, shipek grab</t>
  </si>
  <si>
    <t>24264</t>
  </si>
  <si>
    <t>BM.1978,O68, 46, HMS Herald, 24/03/1978, 4 49 1 N; 1 25 50 W; Southwest Atlantic Ocean, shipek grab</t>
  </si>
  <si>
    <t>24263</t>
  </si>
  <si>
    <t>BM.1978,O67, 45, HMS Herald, 24/03/1978, 4 47 1 N; 1 25 36 W; Southwest Atlantic Ocean, shipek grab</t>
  </si>
  <si>
    <t>24262</t>
  </si>
  <si>
    <t>BM.1978,O66, 44, HMS Herald, 24/03/1978, 4 47 2 N; 1 27 31 W; Southwest Atlantic Ocean, shipek grab</t>
  </si>
  <si>
    <t>24261</t>
  </si>
  <si>
    <t>BM.1978,O65, 43, HMS Herald, 24/03/1978, 4 47 2 N; 1 29 48 W; Southwest Atlantic Ocean, shipek grab</t>
  </si>
  <si>
    <t>24260</t>
  </si>
  <si>
    <t>BM.1978,O64, 42, HMS Herald, 24/03/1978, 4 47 5 N; 1 31 38 W; Southwest Atlantic Ocean, Shipek grab</t>
  </si>
  <si>
    <t>24259</t>
  </si>
  <si>
    <t>BM.1978,O63, 41, HMS Herald, 24/03/1978, 4 44 59 N; 1 31 45 W; Southwest Atlantic Ocean, Shipek grab</t>
  </si>
  <si>
    <t>24258</t>
  </si>
  <si>
    <t>BM.1978,O62, 40, HMS Herald, 24/03/1978, 4 45 10 N; 1 29 35 W; Southwest Atlantic Ocean, Shipek grab</t>
  </si>
  <si>
    <t>24257</t>
  </si>
  <si>
    <t>BM.1978,O61, 39, HMS Herald, 24/03/1978, 4 45  N; 1 27 40 W; Southwest Atlantic Ocean, Shipek grab</t>
  </si>
  <si>
    <t>24256</t>
  </si>
  <si>
    <t>BM.1978,O60, 38, HMS Herald, 23/03/1978, 4 45 1 N; 1 25 41 W; Southwest Atlantic Ocean, Shipek grab</t>
  </si>
  <si>
    <t>24255</t>
  </si>
  <si>
    <t>BM.1978,O6, 7, HMS Bulldog, 18/09/1977, 50 54 11 N; 1 8 13 E; Northeast Atlantic Ocean, underway sampler</t>
  </si>
  <si>
    <t>24254</t>
  </si>
  <si>
    <t>BM.1978,O59, 37, HMS Herald, 23/03/1978, 4 43 1 N; 1 25 30 W; Southwest Atlantic Ocean, Shipek grab</t>
  </si>
  <si>
    <t>24253</t>
  </si>
  <si>
    <t>BM.1978,O58, 36, HMS Herald, 23/03/1978, 4 42 52 N; 1 27 33 W; Southwest Atlantic Ocean, Shipek grab</t>
  </si>
  <si>
    <t>24252</t>
  </si>
  <si>
    <t>BM.1978,O57, 35, HMS Herald, 23/03/1978, 4 43 8 N; 1 29 8 W; Southwest Atlantic Ocean, Shipek grab</t>
  </si>
  <si>
    <t>24251</t>
  </si>
  <si>
    <t>BM.1978,O56, 34, HMS Herald, 23/03/1978, 4 42 56 N; 1 31 30 W; Southwest Atlantic Ocean, Shipek grab</t>
  </si>
  <si>
    <t>24250</t>
  </si>
  <si>
    <t>BM.1978,O55, 33, HMS Herald, 23/03/1978, 4 42 50 N; 1 33 46 W; Southwest Atlantic Ocean, Shipek grab</t>
  </si>
  <si>
    <t>24249</t>
  </si>
  <si>
    <t>BM.1978,O54, 32, HMS Herald, 23/03/1978, 4 45 1 N; 1 33 48 W; Southwest Atlantic Ocean, Shipek grab</t>
  </si>
  <si>
    <t>24248</t>
  </si>
  <si>
    <t>BM.1978,O53, 31, HMS Herald, 23/03/1978, 4 47 10 N; 1 33 34 W; Southwest Atlantic Ocean, Shipek grab</t>
  </si>
  <si>
    <t>24247</t>
  </si>
  <si>
    <t>BM.1978,O52, 30, HMS Herald, 09/03/1978, 4 40 50 N; 1 46 5 W; Southwest Atlantic Ocean, Shipek grab</t>
  </si>
  <si>
    <t>24246</t>
  </si>
  <si>
    <t>BM.1978,O51, 29, HMS Herald, 09/03/1978, 4 40 50 N; 1 43 55 W; Southwest Atlantic Ocean, Shipek grab</t>
  </si>
  <si>
    <t>24245</t>
  </si>
  <si>
    <t>BM.1978,O50, 28, HMS Herald, 09/03/1978, 4 40 46 N; 1 41 57 W; Southwest Atlantic Ocean, Shipek grab</t>
  </si>
  <si>
    <t>24244</t>
  </si>
  <si>
    <t>BM.1978,O5, 6, HMS Bulldog, 18/09/1977, 50 54 52 N; 1 15 1 E; Northeast Atlantic Ocean, underway sampler</t>
  </si>
  <si>
    <t>24243</t>
  </si>
  <si>
    <t>BM.1978,O49, 27, HMS Herald, 09/03/1978, 4 40 54 N; 1 39 53 W; Southwest Atlantic Ocean, Shipek grab</t>
  </si>
  <si>
    <t>24242</t>
  </si>
  <si>
    <t>BM.1978,O48, 26, HMS Herald, 09/03/1978, 4 40 58 N; 1 37 50 W; Southwest Atlantic Ocean, Shipek grab</t>
  </si>
  <si>
    <t>24241</t>
  </si>
  <si>
    <t>BM.1978,O47, 25, HMS Herald, 09/03/1978, 4 40 57 N; 1 35 50 W; Southwest Atlantic Ocean, Shipek grab</t>
  </si>
  <si>
    <t>24240</t>
  </si>
  <si>
    <t>BM.1978,O46, 24, HMS Herald, 09/03/1978, 4 42 59 N; 1 35 40 W; Southwest Atlantic Ocean, Shipek grab</t>
  </si>
  <si>
    <t>24239</t>
  </si>
  <si>
    <t>BM.1978,O45, 23, HMS Herald, 09/03/1978, 4 42 59 N; 1 37 46 W; Southwest Atlantic Ocean, Shipek grab</t>
  </si>
  <si>
    <t>24238</t>
  </si>
  <si>
    <t>BM.1978,O44, 22, HMS Herald, 09/03/1978, 4 43  N; 1 39 37 W; Southwest Atlantic Ocean, Shipek grab</t>
  </si>
  <si>
    <t>24237</t>
  </si>
  <si>
    <t>BM.1978,O43, 21, HMS Herald, 09/03/1978, 4 42 47 N; 1 41 49 W; Southwest Atlantic Ocean, shipek grab</t>
  </si>
  <si>
    <t>24236</t>
  </si>
  <si>
    <t>BM.1978,O42, 20, HMS Herald, 09/03/1978, 4 42 58 N; 1 43 35 W; Southwest Atlantic Ocean, shipek grab</t>
  </si>
  <si>
    <t>24235</t>
  </si>
  <si>
    <t>BM.1978,O41, 19, HMS Herald, 08/03/1978, 4 43 7 N; 1 45 56 W; Southwest Atlantic Ocean, shipek grab</t>
  </si>
  <si>
    <t>24234</t>
  </si>
  <si>
    <t>BM.1978,O40, 18, HMS Herald, 08/03/1978, 4 49 2 N; 1 42 5 W; Southwest Atlantic Ocean, shipek grab</t>
  </si>
  <si>
    <t>24233</t>
  </si>
  <si>
    <t>BM.1978,O4, 4, HMS Bulldog, 17/09/1977, 50 48  N; 1 3 36 E; Northeast Atlantic Ocean, underway sampler</t>
  </si>
  <si>
    <t>24232</t>
  </si>
  <si>
    <t>BM.1978,O39, 17, HMS Herald, 08/03/1978, 4 49  N; 1 44 1 W; Southwest Atlantic Ocean, shipek grab</t>
  </si>
  <si>
    <t>24231</t>
  </si>
  <si>
    <t>BM.1978,O38, 16, HMS Herald, 07/03/1978, 4 49 7 N; 1 33 46 W; Southwest Atlantic Ocean, shipek grab</t>
  </si>
  <si>
    <t>24230</t>
  </si>
  <si>
    <t>BM.1978,O37, 15, HMS Herald, 07/03/1978, 4 49 2 N; 1 35 52 W; Southwest Atlantic Ocean, shipek grab</t>
  </si>
  <si>
    <t>24229</t>
  </si>
  <si>
    <t>BM.1978,O36, 14, HMS Herald, 07/03/1978, 4 49 1 N; 1 37 55 W; Southwest Atlantic Ocean, shipek grab</t>
  </si>
  <si>
    <t>24228</t>
  </si>
  <si>
    <t>BM.1978,O35, 13, HMS Herald, 07/03/1978, 4 49 5 N; 1 39 55 W; Southwest Atlantic Ocean, shipek grab</t>
  </si>
  <si>
    <t>24227</t>
  </si>
  <si>
    <t>BM.1978,O34, 12, HMS Herald, 07/03/1978, 4 47 1 N; 1 46 7 W; Southwest Atlantic Ocean, shipek grab</t>
  </si>
  <si>
    <t>24226</t>
  </si>
  <si>
    <t>BM.1978,O33, 11, HMS Herald, 07/03/1978, 4 47 1 N; 1 43 54 W; Southwest Atlantic Ocean, shipek grab</t>
  </si>
  <si>
    <t>24225</t>
  </si>
  <si>
    <t>BM.1978,O32, 10, HMS Herald, 07/03/1978, 4 47 2 N; 1 42 4 W; Southwest Atlantic Ocean, shipek grab</t>
  </si>
  <si>
    <t>24224</t>
  </si>
  <si>
    <t>BM.1978,O31, 9, HMS Herald, 07/03/1978, 4 47 1 N; 1 40 6 W; Southwest Atlantic Ocean, shipek grab</t>
  </si>
  <si>
    <t>24223</t>
  </si>
  <si>
    <t>BM.1978,O30, 8, HMS Herald, 04/03/1978, 4 47 2 N; 1 38  W; Southwest Atlantic Ocean, shipek grab</t>
  </si>
  <si>
    <t>24222</t>
  </si>
  <si>
    <t>BM.1978,O3, 3, HMS Bulldog, 28/07/1977, 50 49 29 N; 1 8 24 E; Northeast Atlantic Ocean, underway sampler</t>
  </si>
  <si>
    <t>24221</t>
  </si>
  <si>
    <t>BM.1978,O29, 7, HMS Herald, 04/03/1978, 4 47 14 N; 1 35 44 W; Southwest Atlantic Ocean, shipek grab</t>
  </si>
  <si>
    <t>24220</t>
  </si>
  <si>
    <t>BM.1978,O28, 6, HMS Herald, 04/03/1978, 4 44 54 N; 1 35 24 W; Southwest Atlantic Ocean, shipek grab</t>
  </si>
  <si>
    <t>24219</t>
  </si>
  <si>
    <t>BM.1978,O27, 5, HMS Herald, 04/03/1978, 4 44 57 N; 1 37 52 W; Southwest Atlantic Ocean, shipek grab</t>
  </si>
  <si>
    <t>24218</t>
  </si>
  <si>
    <t>BM.1978,O26, 4, HMS Herald, 04/03/1978, 4 44 57 N; 1 39 54 W; Southwest Atlantic Ocean, shipek grab</t>
  </si>
  <si>
    <t>24217</t>
  </si>
  <si>
    <t>BM.1978,O25, 3, HMS Herald, 04/03/1978, 4 44 58 N; 1 41 56 W; Southwest Atlantic Ocean, shipek grab</t>
  </si>
  <si>
    <t>24216</t>
  </si>
  <si>
    <t>BM.1978,O24, 2, HMS Herald, 04/03/1978, 4 45 1 N; 1 43 46 W; Southwest Atlantic Ocean, shipek grab</t>
  </si>
  <si>
    <t>24215</t>
  </si>
  <si>
    <t>BM.1978,O23, 1, HMS Herald, 04/03/1978, 4 45 7 N; 1 45 52 W; Southwest Atlantic Ocean, shipek grab</t>
  </si>
  <si>
    <t>24214</t>
  </si>
  <si>
    <t>BM.1978,O22, 10, HMS Echo, 09/06/1977, 53 44  N; 0 4 24 E; Northeast Atlantic Ocean, shipek grab</t>
  </si>
  <si>
    <t>24213</t>
  </si>
  <si>
    <t>BM.1978,O21, 9, HMS Echo, 09/06/1977, 53 46 45 N; 0 1 24 E; Northeast Atlantic Ocean, shipek grab</t>
  </si>
  <si>
    <t>24212</t>
  </si>
  <si>
    <t>BM.1978,O20, 8, HMS Echo, 09/06/1977, 53 49 30 N; 0 10 30 E; Northeast Atlantic Ocean, shipek grab</t>
  </si>
  <si>
    <t>24211</t>
  </si>
  <si>
    <t>BM.1978,O2, 2, HMS Bulldog, 06/07/1977, 51 1 59 N; 1 8 53 E; Northeast Atlantic Ocean, underway sampler</t>
  </si>
  <si>
    <t>24210</t>
  </si>
  <si>
    <t>BM.1978,O19, 7, HMS Echo, 09/06/1977, 53 49 30 N; 0 11 12 E; Northeast Atlantic Ocean, shipek grab</t>
  </si>
  <si>
    <t>24209</t>
  </si>
  <si>
    <t>BM.1978,O18, 6, HMS Echo, 09/06/1977, 53 46 42 N; 0 14 36 E; Northeast Atlantic Ocean, shipek grab</t>
  </si>
  <si>
    <t>24208</t>
  </si>
  <si>
    <t>BM.1978,O17, 5, HMS Echo, 09/06/1977, 53 44 6 N; 0 17 36 E; Northeast Atlantic Ocean, shipek grab</t>
  </si>
  <si>
    <t>24207</t>
  </si>
  <si>
    <t>BM.1978,O16, 4, HMS Echo, 09/06/1977, 53 39 36 N; 0 16 30 E; Northeast Atlantic Ocean, shipek grab</t>
  </si>
  <si>
    <t>24206</t>
  </si>
  <si>
    <t>BM.1978,O15, 3, HMS Echo, 08/06/1977, 53 46 30 N; 0 10 24 E; Northeast Atlantic Ocean, shipek grab</t>
  </si>
  <si>
    <t>24205</t>
  </si>
  <si>
    <t>BM.1978,O146, 34, HMS Hecla, 01/09/1978, 60 15 26 N; 10 30 20 W; Northeast Atlantic Ocean, Anchor fluke</t>
  </si>
  <si>
    <t>24204</t>
  </si>
  <si>
    <t>BM.1978,O145, 123, HMS Herald, 22/04/1978, 4 34 58 N; 1 44 2 W; Southwest Atlantic Ocean, shipek grab</t>
  </si>
  <si>
    <t>24203</t>
  </si>
  <si>
    <t>BM.1978,O144, 122, HMS Herald, 22/04/1978, 4 35 13 N; 1 42 47 W; Southwest Atlantic Ocean, shipek grab</t>
  </si>
  <si>
    <t>24202</t>
  </si>
  <si>
    <t>BM.1978,O143, 121, HMS Herald, 22/04/1978, 4 36 55 N; 1 37 40 W; Southwest Atlantic Ocean, shipek grab</t>
  </si>
  <si>
    <t>24201</t>
  </si>
  <si>
    <t>BM.1978,O142, 120, HMS Herald, 22/04/1978, 4 53 6 N; 1 35 52 W; Southwest Atlantic Ocean, shipek grab</t>
  </si>
  <si>
    <t>24200</t>
  </si>
  <si>
    <t>BM.1978,O141, 119, HMS Herald, 22/04/1978, 4 51 4 N; 1 35 47 W; Southwest Atlantic Ocean, shipek grab</t>
  </si>
  <si>
    <t>24199</t>
  </si>
  <si>
    <t>BM.1978,O140, 118, HMS Herald, 22/04/1978, 4 51  N; 1 37 53 W; Southwest Atlantic Ocean, shipek grab</t>
  </si>
  <si>
    <t>24198</t>
  </si>
  <si>
    <t>BM.1978,O14, 2, HMS Echo, 08/06/1977, 53 49  N; 0 7 18 E; Northeast Atlantic Ocean, shipek grab</t>
  </si>
  <si>
    <t>24197</t>
  </si>
  <si>
    <t>BM.1978,O139, 117, HMS Herald, 22/04/1978, 4 51 1 N; 1 39 59 W; Southwest Atlantic Ocean, shipek grab</t>
  </si>
  <si>
    <t>24196</t>
  </si>
  <si>
    <t>BM.1978,O138, 116, HMS Herald, 20/04/1978, 4 41  N; 2 5 59 W; Eastern Central Atlantic Ocean, shipek grab</t>
  </si>
  <si>
    <t>24195</t>
  </si>
  <si>
    <t>BM.1978,O137, 115, HMS Herald, 20/04/1978, 4 40 56 N; 2 4 16 W; Eastern Central Atlantic Ocean, shipek grab</t>
  </si>
  <si>
    <t>24194</t>
  </si>
  <si>
    <t>BM.1978,O136, 114, HMS Herald, 20/04/1978, 4 41 2 N; 2 2 11 W; Eastern Central Atlantic Ocean, shipek grab</t>
  </si>
  <si>
    <t>24193</t>
  </si>
  <si>
    <t>BM.1978,O135, 113, HMS Herald, 20/04/1978, 4 40 56 N; 2 0  W; Eastern Central Atlantic Ocean, shipek grab</t>
  </si>
  <si>
    <t>24192</t>
  </si>
  <si>
    <t>BM.1978,O134, 112, HMS Herald, 20/04/1978, 4 40 55 N; 1 57 56 W; Southwest Atlantic Ocean, shipek grab</t>
  </si>
  <si>
    <t>24191</t>
  </si>
  <si>
    <t>BM.1978,O133, 111, HMS Herald, 20/04/1978, 4 38 36 N; 1 52 18 W; Southwest Atlantic Ocean, shipek grab</t>
  </si>
  <si>
    <t>24190</t>
  </si>
  <si>
    <t>BM.1978,O132, 110, HMS Herald, 20/04/1978, 4 38 48 N; 1 54 6 W; Southwest Atlantic Ocean, shipek grab</t>
  </si>
  <si>
    <t>24189</t>
  </si>
  <si>
    <t>BM.1978,O131, 109, HMS Herald, 20/04/1978, 4 38 51 N; 1 56 9 W; Southwest Atlantic Ocean, shipek grab</t>
  </si>
  <si>
    <t>24188</t>
  </si>
  <si>
    <t>BM.1978,O130, 108, HMS Herald, 20/04/1978, 4 38 47 N; 1 58 5 W; Southwest Atlantic Ocean, shipek grab</t>
  </si>
  <si>
    <t>24187</t>
  </si>
  <si>
    <t>BM.1978,O13, 1, HMS Echo, 08/06/1977, 53 50 16 N; 0 3 42 E; Northeast Atlantic Ocean, shipek grab</t>
  </si>
  <si>
    <t>24186</t>
  </si>
  <si>
    <t>BM.1978,O129, 107, HMS Herald, 20/04/1978, 4 38 48 N; 2 0 12 W; Eastern Central Atlantic Ocean, shipek grab</t>
  </si>
  <si>
    <t>24185</t>
  </si>
  <si>
    <t>BM.1978,O128, 106, HMS Herald, 20/04/1978, 4 38 49 N; 2 2 9 W; Eastern Central Atlantic Ocean, shipek grab</t>
  </si>
  <si>
    <t>24184</t>
  </si>
  <si>
    <t>BM.1978,O127, 105, HMS Herald, 19/04/1978, 4 38 50 N; 2 4 13 W; Eastern Central Atlantic Ocean, shipek grab</t>
  </si>
  <si>
    <t>24183</t>
  </si>
  <si>
    <t>BM.1978,O126, 104, HMS Herald, 19/04/1978, 4 38 58 N; 2 6 7 W; Eastern Central Atlantic Ocean, shipek grab</t>
  </si>
  <si>
    <t>24182</t>
  </si>
  <si>
    <t>BM.1978,O125, 103, HMS Herald, 19/04/1978, 4 36 46 N; 2 6 9 W; Eastern Central Atlantic Ocean, shipek grab</t>
  </si>
  <si>
    <t>24181</t>
  </si>
  <si>
    <t>BM.1978,O124, 102, HMS Herald, 19/04/1978, 4 36 52 N; 2 4 6 W; Eastern Central Atlantic Ocean, shipek grab</t>
  </si>
  <si>
    <t>24180</t>
  </si>
  <si>
    <t>BM.1978,O123, 101, HMS Herald, 19/04/1978, 4 36 43 N; 2 2 2 W; Eastern Central Atlantic Ocean, shipek grab</t>
  </si>
  <si>
    <t>24179</t>
  </si>
  <si>
    <t>BM.1978,O122, 100, HMS Herald, 19/04/1978, 4 36 48 N; 1 59 57 W; Southwest Atlantic Ocean, shipek grab</t>
  </si>
  <si>
    <t>24178</t>
  </si>
  <si>
    <t>BM.1978,O121, 99, HMS Herald, 19/04/1978, 4 36 45 N; 1 57 59 W; Southwest Atlantic Ocean, shipek grab</t>
  </si>
  <si>
    <t>24177</t>
  </si>
  <si>
    <t>BM.1978,O120, 98, HMS Herald, 19/04/1978, 4 36 43 N; 1 56  W; Southwest Atlantic Ocean, shipek grab</t>
  </si>
  <si>
    <t>24176</t>
  </si>
  <si>
    <t>BM.1978,O12, mv Glenpark, 30/09/1977, 26 29  N; 15 52  W; Eastern Central Atlantic Ocean</t>
  </si>
  <si>
    <t>24175</t>
  </si>
  <si>
    <t>BM.1978,O119, 97, HMS Herald, 19/04/1978, 4 36 40 N; 1 53 56 W; Southwest Atlantic Ocean, shipek grab</t>
  </si>
  <si>
    <t>24174</t>
  </si>
  <si>
    <t>BM.1978,O118, 96, HMS Herald, 19/04/1978, 4 36 57 N; 1 51 40 W; Southwest Atlantic Ocean, shipek grab</t>
  </si>
  <si>
    <t>24173</t>
  </si>
  <si>
    <t>BM.1978,O117, 95, HMS Herald, 19/04/1978, 4 53 5 N; 1 37 55 W; Southwest Atlantic Ocean, shipek grab</t>
  </si>
  <si>
    <t>24172</t>
  </si>
  <si>
    <t>BM.1978,O116, 94, HMS Herald, 19/04/1978, 4 55 10 N; 1 36  W; Southwest Atlantic Ocean, shipek grab</t>
  </si>
  <si>
    <t>24171</t>
  </si>
  <si>
    <t>BM.1978,O115, 93, HMS Herald, 19/04/1978, 4 55 11 N; 1 33 46 W; Southwest Atlantic Ocean, shipek grab</t>
  </si>
  <si>
    <t>24170</t>
  </si>
  <si>
    <t>BM.1978,O114, 92, HMS Herald, 19/04/1978, 4 53 7 N; 1 33 49 W; Southwest Atlantic Ocean, shipek grab</t>
  </si>
  <si>
    <t>24169</t>
  </si>
  <si>
    <t>BM.1978,O113, 91, HMS Herald, 19/04/1978, 4 50 59 N; 1 33 35 W; Southwest Atlantic Ocean, shipek grab</t>
  </si>
  <si>
    <t>24168</t>
  </si>
  <si>
    <t>BM.1978,O112, 90, HMS Herald, 19/04/1978, 4 53 12 N; 1 31 38 W; Southwest Atlantic Ocean, shipek grab</t>
  </si>
  <si>
    <t>24167</t>
  </si>
  <si>
    <t>BM.1978,O111, 89, HMS Herald, 19/04/1978, 4 55 5 N; 1 31 38 W; Southwest Atlantic Ocean, shipek grab</t>
  </si>
  <si>
    <t>24166</t>
  </si>
  <si>
    <t>BM.1978,O110, 88, HMS Herald, 19/04/1978, 4 55 10 N; 1 29 44 W; Southwest Atlantic Ocean, shipek grab</t>
  </si>
  <si>
    <t>24165</t>
  </si>
  <si>
    <t>BM.1978,O11, 12, HMS Bulldog, 14/10/1977, 50 59 31 N; 1 17 4 E; Northeast Atlantic Ocean, underway sampler</t>
  </si>
  <si>
    <t>24164</t>
  </si>
  <si>
    <t>BM.1978,O109, 87, HMS Herald, 19/04/1978, 4 53 5 N; 1 29 47 W; Southwest Atlantic Ocean, shipek grab</t>
  </si>
  <si>
    <t>24163</t>
  </si>
  <si>
    <t>BM.1978,O108, 86, HMS Herald, 19/04/1978, 4 51 12 N; 1 29 51 W; Southwest Atlantic Ocean, shipek grab</t>
  </si>
  <si>
    <t>24162</t>
  </si>
  <si>
    <t>BM.1978,O107, 85, HMS Herald, 18/04/1978, 4 51 5 N; 1 27 42 W; Southwest Atlantic Ocean, shipek grab</t>
  </si>
  <si>
    <t>24161</t>
  </si>
  <si>
    <t>BM.1978,O106, 84, HMS Herald, 18/04/1978, 4 51 1 N; 1 25 37 W; Southwest Atlantic Ocean, shipek grab</t>
  </si>
  <si>
    <t>24160</t>
  </si>
  <si>
    <t>BM.1978,O105, 83, HMS Herald, 13/04/1978, 4 36 59 N; 1 45 54 W; Southwest Atlantic Ocean, shipek grab</t>
  </si>
  <si>
    <t>24159</t>
  </si>
  <si>
    <t>BM.1978,O104, 82, HMS Herald, 13/04/1978, 4 36 56 N; 1 47 44 W; Southwest Atlantic Ocean, shipek grab</t>
  </si>
  <si>
    <t>24158</t>
  </si>
  <si>
    <t>BM.1978,O103, 81, HMS Herald, 13/04/1978, 4 36 51 N; 1 49 58 W; Southwest Atlantic Ocean, shipek grab</t>
  </si>
  <si>
    <t>24157</t>
  </si>
  <si>
    <t>BM.1978,O102, 80, HMS Herald, 13/04/1978, 4 38 53 N; 1 49 53 W; Southwest Atlantic Ocean, shipek grab</t>
  </si>
  <si>
    <t>24156</t>
  </si>
  <si>
    <t>BM.1978,O101, 79, HMS Herald, 13/04/1978, 4 40 52 N; 1 49 58 W; Southwest Atlantic Ocean, shipek grab</t>
  </si>
  <si>
    <t>24155</t>
  </si>
  <si>
    <t>BM.1978,O100, 78, HMS Herald, /04/1978, 4 42 56 N; 1 49 50 W; Southwest Atlantic Ocean, shipek grab</t>
  </si>
  <si>
    <t>24154</t>
  </si>
  <si>
    <t>BM.1978,O10, 11, HMS Bulldog, 14/10/1977, 50 56 32 N; 1 15 29 E; Northeast Atlantic Ocean, underway sampler</t>
  </si>
  <si>
    <t>24153</t>
  </si>
  <si>
    <t>BM.1978,O1, 1, HMS Bulldog, 06/07/1977, 51 1 22 N; 1 4 49 E; Northeast Atlantic Ocean, underway sampler</t>
  </si>
  <si>
    <t>24152</t>
  </si>
  <si>
    <t>BM.1977,O999, WA/73/84, 14/05/1973, 17 5 18 N; 61 52 48 W; Western Central Atlantic Ocean, Van Veen Grab</t>
  </si>
  <si>
    <t>24151</t>
  </si>
  <si>
    <t>BM.1977,O998, WA/73/83, 14/05/1973, 17 5 24 N; 61 53 6 W; Western Central Atlantic Ocean, Van Veen Grab</t>
  </si>
  <si>
    <t>24150</t>
  </si>
  <si>
    <t>BM.1977,O997, WA/73/82, 14/05/1973, 17 5 24 N; 61 53 24 W; Western Central Atlantic Ocean, Van Veen Grab</t>
  </si>
  <si>
    <t>24149</t>
  </si>
  <si>
    <t>BM.1977,O996, WA/73/81, 14/05/1973, 17 5 6 N; 61 53 42 W; Western Central Atlantic Ocean, Van Veen Grab</t>
  </si>
  <si>
    <t>24148</t>
  </si>
  <si>
    <t>BM.1977,O995, WA/73/79, 14/05/1973, 17 5 12 N; 61 54  W; Western Central Atlantic Ocean, Van Veen Grab</t>
  </si>
  <si>
    <t>24147</t>
  </si>
  <si>
    <t>BM.1977,O993, WA/73/78, 14/05/1973, 17 5 12 N; 61 54 18 W; Western Central Atlantic Ocean, Van Veen Grab</t>
  </si>
  <si>
    <t>24146</t>
  </si>
  <si>
    <t>BM.1977,O992, WA/73/77, 14/05/1973, 17 5 6 N; 61 54 18 W; Western Central Atlantic Ocean, Van Veen Grab</t>
  </si>
  <si>
    <t>24145</t>
  </si>
  <si>
    <t>BM.1977,O991, WA/73/76, 14/05/1973, 17 5  N; 61 54 24 W; Western Central Atlantic Ocean, Van Veen Grab</t>
  </si>
  <si>
    <t>24144</t>
  </si>
  <si>
    <t>BM.1977,O990, WA/73/75, 14/05/1973, 17 4 24 N; 61 54  W; Western Central Atlantic Ocean, Van Veen Grab</t>
  </si>
  <si>
    <t>24143</t>
  </si>
  <si>
    <t>BM.1977,O99, 140, John Murray, 25/01/1968, 33 8 48 N; 8 39 18 W; Eastern Central Atlantic Ocean, Grab</t>
  </si>
  <si>
    <t>24142</t>
  </si>
  <si>
    <t>BM.1977,O989, WA/73/74, 14/05/1973, 17 4 42 N; 61 54 6 W; Western Central Atlantic Ocean, Van Veen Grab</t>
  </si>
  <si>
    <t>24141</t>
  </si>
  <si>
    <t>BM.1977,O988, WA/73/71, 14/05/1973, 17 4 48 N; 61 53 54 W; Western Central Atlantic Ocean, Van Veen Grab</t>
  </si>
  <si>
    <t>24140</t>
  </si>
  <si>
    <t>BM.1977,O987, WA/73/70, 14/05/1973, 17 4 42 N; 61 53 42 W; Western Central Atlantic Ocean, Van Veen Grab</t>
  </si>
  <si>
    <t>24139</t>
  </si>
  <si>
    <t>BM.1977,O986, WA/73/69, 14/05/1973, 17 4 42 N; 61 53 36 W; Western Central Atlantic Ocean, Van Veen Grab</t>
  </si>
  <si>
    <t>24138</t>
  </si>
  <si>
    <t>BM.1977,O985, WA/73/68, 14/05/1973, 17 4 48 N; 61 53 30 W; Western Central Atlantic Ocean, Van Veen Grab</t>
  </si>
  <si>
    <t>24137</t>
  </si>
  <si>
    <t>BM.1977,O984, WA/73/67, 14/05/1973, 17 4 48 N; 61 53 24 W; Western Central Atlantic Ocean, Van Veen Grab</t>
  </si>
  <si>
    <t>24136</t>
  </si>
  <si>
    <t>BM.1977,O983, WA/73/66, 14/05/1973, 17 4 42 N; 61 53 24 W; Western Central Atlantic Ocean, Van Veen Grab</t>
  </si>
  <si>
    <t>24135</t>
  </si>
  <si>
    <t>BM.1977,O982, WA/73/65, 14/05/1973, 17 4 36 N; 61 53 24 W; Western Central Atlantic Ocean, Van Veen Grab</t>
  </si>
  <si>
    <t>24134</t>
  </si>
  <si>
    <t>BM.1977,O981, WA/73/64, 14/05/1973, 17 4 30 N; 61 53 24 W; Western Central Atlantic Ocean, Van Veen Grab</t>
  </si>
  <si>
    <t>24133</t>
  </si>
  <si>
    <t>BM.1977,O980, WA/73/63, 14/05/1973, 17 5 24 N; 61 53 30 W; Western Central Atlantic Ocean, Van Veen Grab</t>
  </si>
  <si>
    <t>24132</t>
  </si>
  <si>
    <t>BM.1977,O98, 139, John Murray, 25/01/1968, 33 10 30 N; 8 44  W; Eastern Central Atlantic Ocean, Rock and pipe dredge</t>
  </si>
  <si>
    <t>24131</t>
  </si>
  <si>
    <t>BM.1977,O979, WA/73/62, 14/05/1973, 17 4 24 N; 61 53 24 W; Western Central Atlantic Ocean, Van Veen Grab</t>
  </si>
  <si>
    <t>24130</t>
  </si>
  <si>
    <t>BM.1977,O978, WA/73/61, 14/05/1973, 17 4 24 N; 61 53 42 W; Western Central Atlantic Ocean, Van Veen Grab</t>
  </si>
  <si>
    <t>24129</t>
  </si>
  <si>
    <t>BM.1977,O977, WA/73/60, 13/05/1973, 17 4 12 N; 61 53 24 W; Western Central Atlantic Ocean, Van Veen Grab</t>
  </si>
  <si>
    <t>24128</t>
  </si>
  <si>
    <t>BM.1977,O976, WA/73/59, 13/05/1973, 17 4 12 N; 61 53 18 W; Western Central Atlantic Ocean, hand</t>
  </si>
  <si>
    <t>24127</t>
  </si>
  <si>
    <t>BM.1977,O975, WA/73/58, 13/05/1973, 17 4 6 N; 61 53 18 W; Western Central Atlantic Ocean, Van Veen Grab</t>
  </si>
  <si>
    <t>24126</t>
  </si>
  <si>
    <t>BM.1977,O974, WA/73/57, 13/05/1973, 17 3 54 N; 61 53 12 W; Western Central Atlantic Ocean, Van Veen Grab</t>
  </si>
  <si>
    <t>24125</t>
  </si>
  <si>
    <t>BM.1977,O973, WA/73/56, 13/05/1973, 17 3 48 N; 61 53 18 W; Western Central Atlantic Ocean, Van Veen Grab</t>
  </si>
  <si>
    <t>24124</t>
  </si>
  <si>
    <t>BM.1977,O972, WA/73/55, 13/05/1973, 17 3 42 N; 61 53 18 W; Western Central Atlantic Ocean, Van Veen Grab</t>
  </si>
  <si>
    <t>24123</t>
  </si>
  <si>
    <t>BM.1977,O971, WA/73/54, 13/05/1973, 17 3 30 N; 61 53 18 W; Western Central Atlantic Ocean, Van Veen Grab</t>
  </si>
  <si>
    <t>24122</t>
  </si>
  <si>
    <t>BM.1977,O970, WA/73/53, 13/05/1973, 17 4 24 N; 61 53 24 W; Western Central Atlantic Ocean, Van Veen Grab</t>
  </si>
  <si>
    <t>24121</t>
  </si>
  <si>
    <t>BM.1977,O97, 137, John Murray, 25/01/1968, 33 12 24 N; 8 49 30 W; Eastern Central Atlantic Ocean, Grab</t>
  </si>
  <si>
    <t>24120</t>
  </si>
  <si>
    <t>BM.1977,O969, WA/73/52, 13/05/1973, 17 3 30 N; 61 53 30 W; Western Central Atlantic Ocean, Van Veen Grab</t>
  </si>
  <si>
    <t>24119</t>
  </si>
  <si>
    <t>BM.1977,O968, WA/73/51, 13/05/1973, 17 3 24 N; 61 53 30 W; Western Central Atlantic Ocean, Van Veen Grab</t>
  </si>
  <si>
    <t>24118</t>
  </si>
  <si>
    <t>BM.1977,O967, WA/73/50, 13/05/1973, 17 3 18 N; 61 53 24 W; Western Central Atlantic Ocean, Van Veen Grab</t>
  </si>
  <si>
    <t>24117</t>
  </si>
  <si>
    <t>BM.1977,O966, WA/73/49, 13/05/1973, 17 3 18 N; 61 53 24 W; Western Central Atlantic Ocean, Van Veen Grab</t>
  </si>
  <si>
    <t>24116</t>
  </si>
  <si>
    <t>BM.1977,O965, WA/73/48, 13/05/1973, 17 3 18 N; 61 53 30 W; Western Central Atlantic Ocean, Van Veen Grab</t>
  </si>
  <si>
    <t>24115</t>
  </si>
  <si>
    <t>BM.1977,O964, WA/73/47, 13/05/1973, 17 3 24 N; 61 53 24 W; Western Central Atlantic Ocean, Van Veen Grab</t>
  </si>
  <si>
    <t>24114</t>
  </si>
  <si>
    <t>BM.1977,O963, WA/73/46, 13/05/1973, 17 3 30 N; 61 53 18 W; Western Central Atlantic Ocean, Van Veen Grab</t>
  </si>
  <si>
    <t>24113</t>
  </si>
  <si>
    <t>BM.1977,O962, WA/73/45, 13/05/1973, 17 3 36 N; 61 53 18 W; Western Central Atlantic Ocean, Van Veen Grab</t>
  </si>
  <si>
    <t>24112</t>
  </si>
  <si>
    <t>BM.1977,O961, WA/73/44, 13/05/1973, 17 3 24 N; 61 53 24 W; Western Central Atlantic Ocean, Van Veen Grab</t>
  </si>
  <si>
    <t>24111</t>
  </si>
  <si>
    <t>BM.1977,O960, WA/73/42, 12/05/1973, 17 4  N; 61 53 24 W; Western Central Atlantic Ocean, Van Veen Grab</t>
  </si>
  <si>
    <t>24110</t>
  </si>
  <si>
    <t>BM.1977,O96, 136, John Murray, 25/01/1968, 33 21 48 N; 8 52  W; Eastern Central Atlantic Ocean, Rock dredge, pipe dredge</t>
  </si>
  <si>
    <t>24109</t>
  </si>
  <si>
    <t>BM.1977,O959, WA/73/41, 12/05/1973, 17 4  N; 61 53 18 W; Western Central Atlantic Ocean, Van Veen Grab</t>
  </si>
  <si>
    <t>24108</t>
  </si>
  <si>
    <t>BM.1977,O958, WA/73/40, 12/05/1973, 17 4 18 N; 61 53 36 W; Western Central Atlantic Ocean, Van Veen Grab</t>
  </si>
  <si>
    <t>24107</t>
  </si>
  <si>
    <t>BM.1977,O957, WA/73/39, 12/05/1973, 17 4  N; 61 53 36 W; Western Central Atlantic Ocean, Van Veen Grab</t>
  </si>
  <si>
    <t>24106</t>
  </si>
  <si>
    <t>BM.1977,O956, WA/73/38, 12/05/1973, 17 4  N; 61 53 36 W; Western Central Atlantic Ocean, Van Veen Grab</t>
  </si>
  <si>
    <t>24105</t>
  </si>
  <si>
    <t>BM.1977,O955, WA/73/37, 12/05/1973, 17 3 54 N; 61 53 36 W; Western Central Atlantic Ocean, Van Veen Grab</t>
  </si>
  <si>
    <t>24104</t>
  </si>
  <si>
    <t>BM.1977,O954, WA/73/36, 12/05/1973, 17 3 48 N; 61 53 36 W; Western Central Atlantic Ocean, Van Veen Grab</t>
  </si>
  <si>
    <t>24103</t>
  </si>
  <si>
    <t>BM.1977,O953, WA/73/34, 17 3 48 N; 61 53 42 W; Western Central Atlantic Ocean, Van Veen Grab</t>
  </si>
  <si>
    <t>24102</t>
  </si>
  <si>
    <t>BM.1977,O952, WA/73/33, 12/05/1973, 17 3 48 N; 61 53 42 W; Western Central Atlantic Ocean, Van Veen Grab</t>
  </si>
  <si>
    <t>24101</t>
  </si>
  <si>
    <t>BM.1977,O951, WA/73/32, 12/05/1973, 17 3 42 N; 61 53 42 W; Western Central Atlantic Ocean, Van Veen Grab</t>
  </si>
  <si>
    <t>24100</t>
  </si>
  <si>
    <t>BM.1977,O950, WA/73/31, 12/05/1973, 17 3 36 N; 61 53 42 W; Western Central Atlantic Ocean, Van Veen Grab</t>
  </si>
  <si>
    <t>24099</t>
  </si>
  <si>
    <t>BM.1977,O95, 135, John Murray, 25/01/1968, 33 13 30 N; 8 53  W; Eastern Central Atlantic Ocean, Grab</t>
  </si>
  <si>
    <t>24098</t>
  </si>
  <si>
    <t>BM.1977,O949, WA/73/30, 12/05/1973, 17 3 36 N; 61 53 42 W; Western Central Atlantic Ocean, Van Veen Grab</t>
  </si>
  <si>
    <t>24097</t>
  </si>
  <si>
    <t>BM.1977,O948, WA/73/29, 12/05/1973, 17 3 30 N; 61 53 42 W; Western Central Atlantic Ocean, Van Veen Grab</t>
  </si>
  <si>
    <t>24096</t>
  </si>
  <si>
    <t>BM.1977,O947, WA/73/28, 12/05/1973, 17 3 24 N; 61 53 42 W; Western Central Atlantic Ocean, Van Veen Grab</t>
  </si>
  <si>
    <t>24095</t>
  </si>
  <si>
    <t>BM.1977,O946, WA/73/27, 11/05/1973, 17 3 18 N; 61 53 42 W; Western Central Atlantic Ocean, Van Veen Grab</t>
  </si>
  <si>
    <t>24094</t>
  </si>
  <si>
    <t>BM.1977,O945, WA/73/26, 11/05/1973, 17 3 30 N; 61 53 36 W; Western Central Atlantic Ocean, Van Veen Grab</t>
  </si>
  <si>
    <t>24093</t>
  </si>
  <si>
    <t>BM.1977,O944, WA/73/25, 11/05/1973, 17 3 36 N; 61 53 36 W; Western Central Atlantic Ocean, Van Veen Grab</t>
  </si>
  <si>
    <t>24092</t>
  </si>
  <si>
    <t>BM.1977,O943, WA/73/24, 11/05/1973, 17 3 36 N; 61 53 36 W; Western Central Atlantic Ocean, Van Veen Grab</t>
  </si>
  <si>
    <t>24091</t>
  </si>
  <si>
    <t>BM.1977,O942, WA/73/23, 11/05/1973, 17 3 42 N; 61 53 42 W; Western Central Atlantic Ocean, Van Veen Grab</t>
  </si>
  <si>
    <t>24090</t>
  </si>
  <si>
    <t>BM.1977,O941, WA/73/22, 11/05/1973, 17 3 42 N; 61 53 36 W; Western Central Atlantic Ocean, Van Veen Grab</t>
  </si>
  <si>
    <t>24089</t>
  </si>
  <si>
    <t>BM.1977,O940, WA/73/21, 10/05/1973, 17 3 42 N; 61 53 36 W; Western Central Atlantic Ocean, Van Veen Grab</t>
  </si>
  <si>
    <t>24088</t>
  </si>
  <si>
    <t>BM.1977,O94, 134, John Murray, 25/01/1968, 33 15  N; 8 59 48 W; Eastern Central Atlantic Ocean</t>
  </si>
  <si>
    <t>24087</t>
  </si>
  <si>
    <t>BM.1977,O939, WA/73/20, 10/05/1973, 17 3 42 N; 61 53 36 W; Western Central Atlantic Ocean, Van Veen Grab</t>
  </si>
  <si>
    <t>24086</t>
  </si>
  <si>
    <t>BM.1977,O938, WA/73/19, 10/05/1973, 17 3 48 N; 61 53 30 W; Western Central Atlantic Ocean, Van Veen Grab</t>
  </si>
  <si>
    <t>24085</t>
  </si>
  <si>
    <t>BM.1977,O937, WA/73/18, 10/05/1973, 17 3 48 N; 61 53 30 W; Western Central Atlantic Ocean, Van Veen Grab</t>
  </si>
  <si>
    <t>24084</t>
  </si>
  <si>
    <t>BM.1977,O936, WA/73/17, 10/05/1973, 17 4  N; 61 53 30 W; Western Central Atlantic Ocean, Van Veen Grab</t>
  </si>
  <si>
    <t>24083</t>
  </si>
  <si>
    <t>BM.1977,O935, WA/73/16, 10/05/1973, 17 3 54 N; 61 53 36 W; Western Central Atlantic Ocean, Van Veen Grab</t>
  </si>
  <si>
    <t>24082</t>
  </si>
  <si>
    <t>BM.1977,O934, WA/73/15, 10/05/1973, 17 3 54 N; 61 53 24 W; Western Central Atlantic Ocean, Van Veen Grab</t>
  </si>
  <si>
    <t>24081</t>
  </si>
  <si>
    <t>BM.1977,O933, WA/73/14, 10/05/1973, 17 3 54 N; 61 53 18 W; Western Central Atlantic Ocean, Van Veen Grab</t>
  </si>
  <si>
    <t>24080</t>
  </si>
  <si>
    <t>BM.1977,O932, WA/73/13, 10/05/1973, 17 3 54 N; 61 53 24 W; Western Central Atlantic Ocean, Van Veen Grab</t>
  </si>
  <si>
    <t>24079</t>
  </si>
  <si>
    <t>BM.1977,O931, WA/73/12, 10/05/1973, 17 4  N; 61 53 24 W; Western Central Atlantic Ocean, Van Veen Grab</t>
  </si>
  <si>
    <t>24078</t>
  </si>
  <si>
    <t>BM.1977,O930, WA/73/11, 10/05/1973, 17 4 6 N; 61 53 24 W; Western Central Atlantic Ocean, Van Veen Grab</t>
  </si>
  <si>
    <t>24077</t>
  </si>
  <si>
    <t>BM.1977,O93, 133, John Murray, 25/01/1968, 33 15  N; 9 1 30 W; Eastern Central Atlantic Ocean, Grab</t>
  </si>
  <si>
    <t>24076</t>
  </si>
  <si>
    <t>BM.1977,O929, WA/73/10, 10/05/1973, 17 4 6 N; 61 53 24 W; Western Central Atlantic Ocean, Van Veen Grab</t>
  </si>
  <si>
    <t>24075</t>
  </si>
  <si>
    <t>BM.1977,O928, WA/73/9, 10/05/1973, 17 8  N; 61 51 48 W; Western Central Atlantic Ocean, Van Veen Grab</t>
  </si>
  <si>
    <t>24074</t>
  </si>
  <si>
    <t>BM.1977,O927, WA/73/8, 10/05/1973, 17 8  N; 61 51 54 W; Western Central Atlantic Ocean, Van Veen Grab</t>
  </si>
  <si>
    <t>24073</t>
  </si>
  <si>
    <t>BM.1977,O926, WA/73/7, 10/05/1973, 17 8 6 N; 61 51 48 W; Western Central Atlantic Ocean, Van Veen Grab</t>
  </si>
  <si>
    <t>24072</t>
  </si>
  <si>
    <t>BM.1977,O925, WA/73/6, 10/05/1973, 17 8 12 N; 61 51 36 W; Western Central Atlantic Ocean, Van Veen Grab</t>
  </si>
  <si>
    <t>24071</t>
  </si>
  <si>
    <t>BM.1977,O924, WA/73/5, 10/05/1973, 17 0  N; 61 51  W; Western Central Atlantic Ocean, Van Veen Grab</t>
  </si>
  <si>
    <t>24070</t>
  </si>
  <si>
    <t>BM.1977,O923, WA/73/4, 10/05/1973, 17 8 12 N; 61 51 54 W; Western Central Atlantic Ocean, Van Veen Grab</t>
  </si>
  <si>
    <t>24069</t>
  </si>
  <si>
    <t>BM.1977,O922, WA/73/2, 10/05/1973, 17   N; 61 51 36 W; Western Central Atlantic Ocean, van veen grab</t>
  </si>
  <si>
    <t>24068</t>
  </si>
  <si>
    <t>BM.1977,O921, WA/73/1, HMS Fox, 10/05/1973, 17 8 18 N; 61 51 36 W; Western Central Atlantic Ocean, Van Veen Grab</t>
  </si>
  <si>
    <t>24067</t>
  </si>
  <si>
    <t>BM.1977,O920, P151, 10/06/1972, 12 25  N; 61 29  W; Western Central Atlantic Ocean, diver</t>
  </si>
  <si>
    <t>24066</t>
  </si>
  <si>
    <t>BM.1977,O92, 127, John Murray, 25/01/1968, 33 17 30 N; 9 17 12 W; Eastern Central Atlantic Ocean, Rock dredge, pipe dredge</t>
  </si>
  <si>
    <t>24065</t>
  </si>
  <si>
    <t>BM.1977,O919, P150, 1972, 12 25  N; 61 29  W; Western Central Atlantic Ocean, diver</t>
  </si>
  <si>
    <t>24064</t>
  </si>
  <si>
    <t>BM.1977,O918, P149, 10/06/1972, 12 25  N; 61 29  W; Western Central Atlantic Ocean, diver</t>
  </si>
  <si>
    <t>24063</t>
  </si>
  <si>
    <t>BM.1977,O917, P148, 10/06/1972, 12 25  N; 61 29  W; Western Central Atlantic Ocean, diver</t>
  </si>
  <si>
    <t>24062</t>
  </si>
  <si>
    <t>BM.1977,O916, P147, 10/06/1972, 12 25  N; 61 29  W; Western Central Atlantic Ocean</t>
  </si>
  <si>
    <t>24061</t>
  </si>
  <si>
    <t>BM.1977,O915, P146, 10/06/1972, 12 25  N; 61 29  W; Western Central Atlantic Ocean</t>
  </si>
  <si>
    <t>24060</t>
  </si>
  <si>
    <t>BM.1977,O914, P145, 10/06/1972, 12 36  N; 61 26  W; Western Central Atlantic Ocean, diver</t>
  </si>
  <si>
    <t>24059</t>
  </si>
  <si>
    <t>BM.1977,O913, P144, 10/06/1972, 12 36  N; 61 26  W; Western Central Atlantic Ocean, van veen grab</t>
  </si>
  <si>
    <t>24058</t>
  </si>
  <si>
    <t>BM.1977,O912, P143, 10/06/1972, 12 36  N; 61 26  W; Western Central Atlantic Ocean, diver</t>
  </si>
  <si>
    <t>24057</t>
  </si>
  <si>
    <t>BM.1977,O911, P142, 10/06/1972, 12 36  N; 61 26  W; Western Central Atlantic Ocean, diver</t>
  </si>
  <si>
    <t>24056</t>
  </si>
  <si>
    <t>BM.1977,O910, P141, 10/06/1972, 12 36  N; 61 26  W; Western Central Atlantic Ocean, diver</t>
  </si>
  <si>
    <t>24055</t>
  </si>
  <si>
    <t>BM.1977,O91, 126, John Murray, 24/01/1968, 33 21 12 N; 9 26 24 W; Eastern Central Atlantic Ocean, Rock dredge, pipe dredge</t>
  </si>
  <si>
    <t>24054</t>
  </si>
  <si>
    <t>BM.1977,O909, P140, 10/06/1972, 12 36  N; 61 26  W; Western Central Atlantic Ocean, diver</t>
  </si>
  <si>
    <t>24053</t>
  </si>
  <si>
    <t>BM.1977,O908, P139, 10/06/1972, 12 36  N; 61 26  W; Western Central Atlantic Ocean, diver</t>
  </si>
  <si>
    <t>24052</t>
  </si>
  <si>
    <t>BM.1977,O907, P138, 10/06/1972, 12 36  N; 61 26  W; Western Central Atlantic Ocean, diver</t>
  </si>
  <si>
    <t>24051</t>
  </si>
  <si>
    <t>BM.1977,O906, P137, 10/06/1972, 12 36  N; 61 26  W; Western Central Atlantic Ocean, diver</t>
  </si>
  <si>
    <t>24050</t>
  </si>
  <si>
    <t>BM.1977,O905, P136, 10/06/1972, 12 36  N; 61 26  W; Western Central Atlantic Ocean, diver</t>
  </si>
  <si>
    <t>24049</t>
  </si>
  <si>
    <t>BM.1977,O904, P135, 10/06/1972, 12 36  N; 61 26  W; Western Central Atlantic Ocean, diver</t>
  </si>
  <si>
    <t>24048</t>
  </si>
  <si>
    <t>BM.1977,O903, P134, 10/06/1972, 12 36  N; 61 26  W; Western Central Atlantic Ocean, hand</t>
  </si>
  <si>
    <t>24047</t>
  </si>
  <si>
    <t>BM.1977,O902, P133, 10/06/1972, 12 36  N; 61 26  W; Western Central Atlantic Ocean, diver</t>
  </si>
  <si>
    <t>24046</t>
  </si>
  <si>
    <t>BM.1977,O901, P132, 10/06/1972, 12 36  N; 61 26  W; Western Central Atlantic Ocean, diver</t>
  </si>
  <si>
    <t>24045</t>
  </si>
  <si>
    <t>BM.1977,O900, P131, 10/06/1972, 12 36  N; 61 26  W; Western Central Atlantic Ocean, diver</t>
  </si>
  <si>
    <t>24044</t>
  </si>
  <si>
    <t>BM.1977,O90, 125, John Murray, 24/01/1968, 33 20  N; 9 32  W; Eastern Central Atlantic Ocean, Cone dredge, pipe dredge</t>
  </si>
  <si>
    <t>24043</t>
  </si>
  <si>
    <t>BM.1977,O9, 158, HMS Fox, 22/09/1976, 53 38 35 N; 4 54 6 W; Northeast Atlantic Ocean, Underway sampler</t>
  </si>
  <si>
    <t>24042</t>
  </si>
  <si>
    <t>BM.1977,O899, P130, 10/06/1972, 12 36  N; 61 26  W; Western Central Atlantic Ocean, diver</t>
  </si>
  <si>
    <t>24041</t>
  </si>
  <si>
    <t>BM.1977,O898, P129, 10/06/1972, 12 36  N; 61 26  W; Western Central Atlantic Ocean, diver</t>
  </si>
  <si>
    <t>24040</t>
  </si>
  <si>
    <t>BM.1977,O897, P128, 10/06/1972, 12 36  N; 61 26  W; Western Central Atlantic Ocean, diver</t>
  </si>
  <si>
    <t>24039</t>
  </si>
  <si>
    <t>BM.1977,O896, P127, 09/06/1972, 12 36  N; 61 26  W; Western Central Atlantic Ocean, van veen grab</t>
  </si>
  <si>
    <t>24038</t>
  </si>
  <si>
    <t>BM.1977,O895, P126, 12 36  N; 61 26  W; Western Central Atlantic Ocean, van veen grab</t>
  </si>
  <si>
    <t>24037</t>
  </si>
  <si>
    <t>BM.1977,O894, P125, 09/06/1972, 12 36  N; 61 26  W; Western Central Atlantic Ocean, van veen grab</t>
  </si>
  <si>
    <t>24036</t>
  </si>
  <si>
    <t>BM.1977,O893, P124, 09/06/1972, 12 36  N; 61 26  W; Western Central Atlantic Ocean, van veen grab</t>
  </si>
  <si>
    <t>24035</t>
  </si>
  <si>
    <t>BM.1977,O892, P123, 09/06/1972, 12 36  N; 61 26  W; Western Central Atlantic Ocean, van veen grab</t>
  </si>
  <si>
    <t>24034</t>
  </si>
  <si>
    <t>BM.1977,O891, P122, 09/06/1972, 12 36  N; 61 26  W; Western Central Atlantic Ocean, van veen grab</t>
  </si>
  <si>
    <t>24033</t>
  </si>
  <si>
    <t>BM.1977,O890, P121, 09/06/1972, 12 36  N; 61 26  W; Western Central Atlantic Ocean, van veen grab</t>
  </si>
  <si>
    <t>24032</t>
  </si>
  <si>
    <t>BM.1977,O89, 120, John Murray, 23/01/1968, 34 16 30 N; 7 42 30 W; Eastern Central Atlantic Ocean, Rock dredge, pipe dredge</t>
  </si>
  <si>
    <t>24031</t>
  </si>
  <si>
    <t>BM.1977,O889, P120, 09/06/1972, 12 36  N; 61 26  W; Western Central Atlantic Ocean, van veen grab</t>
  </si>
  <si>
    <t>24030</t>
  </si>
  <si>
    <t>BM.1977,O888, P119, 09/06/1972, 12 36  N; 61 26  W; Western Central Atlantic Ocean, van veen grab</t>
  </si>
  <si>
    <t>24029</t>
  </si>
  <si>
    <t>BM.1977,O887, P118, 09/06/1972, 12 36  N; 61 26  W; Western Central Atlantic Ocean, van veen grab</t>
  </si>
  <si>
    <t>24028</t>
  </si>
  <si>
    <t>BM.1977,O886, P117, 08/06/1972, 12 25  N; 61 29  W; Western Central Atlantic Ocean, van veen grab</t>
  </si>
  <si>
    <t>24027</t>
  </si>
  <si>
    <t>BM.1977,O885, P116, 08/06/1972, 12 36  N; 61 26  W; Western Central Atlantic Ocean, van veen grab</t>
  </si>
  <si>
    <t>24026</t>
  </si>
  <si>
    <t>BM.1977,O884, P115, 08/06/1972, 12 36  N; 61 26  W; Western Central Atlantic Ocean, van veen grab</t>
  </si>
  <si>
    <t>24025</t>
  </si>
  <si>
    <t>BM.1977,O883, P114, 08/06/1972, 12 36  N; 61 26  W; Western Central Atlantic Ocean, van veen grab</t>
  </si>
  <si>
    <t>24024</t>
  </si>
  <si>
    <t>BM.1977,O882, P113, 08/06/1972, 12 36  N; 61 26  W; Western Central Atlantic Ocean, van veen grab</t>
  </si>
  <si>
    <t>24023</t>
  </si>
  <si>
    <t>BM.1977,O881, P112, 08/06/1972, 12 36  N; 61 26  W; Western Central Atlantic Ocean</t>
  </si>
  <si>
    <t>24022</t>
  </si>
  <si>
    <t>BM.1977,O880, P111, 08/06/1972, 12 36  N; 61 26  W; Western Central Atlantic Ocean</t>
  </si>
  <si>
    <t>24021</t>
  </si>
  <si>
    <t>BM.1977,O88, 3, HMS Woodlark, 02/06/1975, 55 50 35 N; 5 19 45 W; Northeast Atlantic Ocean, Shipek grab</t>
  </si>
  <si>
    <t>24020</t>
  </si>
  <si>
    <t>BM.1977,O879, P107, 08/06/1972, 12 35  N; 61 24  W; Western Central Atlantic Ocean, van veen grab</t>
  </si>
  <si>
    <t>24019</t>
  </si>
  <si>
    <t>BM.1977,O878, P106, 08/06/1972, 12 35  N; 61 24  W; Western Central Atlantic Ocean, van veen grab</t>
  </si>
  <si>
    <t>24018</t>
  </si>
  <si>
    <t>BM.1977,O877, P105, 08/06/1972, 12 35  N; 61 24  W; Western Central Atlantic Ocean, van veen grab</t>
  </si>
  <si>
    <t>24017</t>
  </si>
  <si>
    <t>BM.1977,O876, P104, 08/06/1972, 12 35  N; 61 24  W; Western Central Atlantic Ocean, van veen grab</t>
  </si>
  <si>
    <t>21729</t>
  </si>
  <si>
    <t>BM.1977,O875, P103, 08/06/1972, 12 35  N; 61 24  W; Western Central Atlantic Ocean, van veen grab</t>
  </si>
  <si>
    <t>24016</t>
  </si>
  <si>
    <t>BM.1977,O874, P102, 08/06/1972, 12 35  N; 61 24  W; Western Central Atlantic Ocean, van veen grab</t>
  </si>
  <si>
    <t>24015</t>
  </si>
  <si>
    <t>BM.1977,O873, P101, 08/06/1972, 12 35  N; 61 24  W; Western Central Atlantic Ocean, van ven grab</t>
  </si>
  <si>
    <t>24014</t>
  </si>
  <si>
    <t>BM.1977,O872, P100, 08/06/1972, 12 35  N; 61 24  W; Western Central Atlantic Ocean, van veen grab</t>
  </si>
  <si>
    <t>24013</t>
  </si>
  <si>
    <t>BM.1977,O871, P99, 08/06/1972, 12 25  N; 61 29  W; Western Central Atlantic Ocean</t>
  </si>
  <si>
    <t>24012</t>
  </si>
  <si>
    <t>BM.1977,O870, P98, 08/06/1972, 12 25  N; 61 29  W; Western Central Atlantic Ocean, van veen grab</t>
  </si>
  <si>
    <t>24011</t>
  </si>
  <si>
    <t>BM.1977,O87, 2, HMS Woodlark, 30/05/1975, 55 50 35 N; 5 19 45 W; Northeast Atlantic Ocean, Shipek grab</t>
  </si>
  <si>
    <t>24010</t>
  </si>
  <si>
    <t>BM.1977,O869, P97, 08/06/1972, 12 25  N; 61 29  W; Western Central Atlantic Ocean, van veen grab</t>
  </si>
  <si>
    <t>24009</t>
  </si>
  <si>
    <t>BM.1977,O868, P96, 08/06/1972, 12 25  N; 61 29  W; Western Central Atlantic Ocean, van veen grab</t>
  </si>
  <si>
    <t>24008</t>
  </si>
  <si>
    <t>BM.1977,O867, P95, 07/06/1972, 12 35  N; 61 24  W; Western Central Atlantic Ocean, diver</t>
  </si>
  <si>
    <t>24007</t>
  </si>
  <si>
    <t>BM.1977,O866, P94, 07/06/1972, 12 35  N; 61 24  W; Western Central Atlantic Ocean, diver</t>
  </si>
  <si>
    <t>24006</t>
  </si>
  <si>
    <t>BM.1977,O865, P93, 07/06/1972, 12 35 0 N; 61 24 0 W; Western Central Atlantic Ocean</t>
  </si>
  <si>
    <t>24005</t>
  </si>
  <si>
    <t>BM.1977,O864, P92, 07/06/1972, 12 35  N; 61 24  W; Western Central Atlantic Ocean</t>
  </si>
  <si>
    <t>24004</t>
  </si>
  <si>
    <t>BM.1977,O862, P90, 07/06/1972, 12 35  N; 61 24  W; Western Central Atlantic Ocean</t>
  </si>
  <si>
    <t>24003</t>
  </si>
  <si>
    <t>BM.1977,O861, P89, 07/06/1972, 12 35  N; 61 24  W; Western Central Atlantic Ocean</t>
  </si>
  <si>
    <t>24002</t>
  </si>
  <si>
    <t>BM.1977,O860, P88, 07/06/1972, 12 35  N; 61 24  W; Western Central Atlantic Ocean</t>
  </si>
  <si>
    <t>24001</t>
  </si>
  <si>
    <t>BM.1977,O86, 1, HMS Woodlark, 30/05/1975, 55 50 35 N; 5 19 45 W; Northeast Atlantic Ocean, Shipek grab</t>
  </si>
  <si>
    <t>24000</t>
  </si>
  <si>
    <t>BM.1977,O859, P87, 07/06/1972, 12 35  N; 61 24  W; Western Central Atlantic Ocean, diver</t>
  </si>
  <si>
    <t>23999</t>
  </si>
  <si>
    <t>BM.1977,O858, P86, 07/06/1972, 12 35  N; 61 24  W; Western Central Atlantic Ocean, diver</t>
  </si>
  <si>
    <t>23998</t>
  </si>
  <si>
    <t>BM.1977,O857, P85, 07/06/1972, 12 35  N; 61 24  W; Western Central Atlantic Ocean, van veen grab</t>
  </si>
  <si>
    <t>23997</t>
  </si>
  <si>
    <t>BM.1977,O856, P84, 07/06/1972, 12 35  N; 61 24  W; Western Central Atlantic Ocean, van veen grab</t>
  </si>
  <si>
    <t>23996</t>
  </si>
  <si>
    <t>BM.1977,O855, P83, 07/06/1972, 12 35  N; 61 24  W; Western Central Atlantic Ocean, van veen grab</t>
  </si>
  <si>
    <t>23995</t>
  </si>
  <si>
    <t>BM.1977,O854, P82, 07/06/1972, 12 35  N; 61 24  W; Western Central Atlantic Ocean, diver</t>
  </si>
  <si>
    <t>23994</t>
  </si>
  <si>
    <t>BM.1977,O853, P81, 07/06/1972, 12 35  N; 61 24  W; Western Central Atlantic Ocean, van veen grab</t>
  </si>
  <si>
    <t>23993</t>
  </si>
  <si>
    <t>BM.1977,O852, P80, 07/06/1972, 12 35  N; 61 24  W; Western Central Atlantic Ocean, van veen grab</t>
  </si>
  <si>
    <t>23992</t>
  </si>
  <si>
    <t>BM.1977,O851, P79, 07/06/1972, 12 36  N; 61 26  W; Western Central Atlantic Ocean, van veen grab</t>
  </si>
  <si>
    <t>23991</t>
  </si>
  <si>
    <t>BM.1977,O850, P78, 07/06/1972, 12 36  N; 61 26  W; Western Central Atlantic Ocean</t>
  </si>
  <si>
    <t>23990</t>
  </si>
  <si>
    <t>BM.1977,O85, 20, HMS Herald, 23/10/1976, 61 3 35 N; 0 55 50 E; Northeast Atlantic Ocean, Shipek grab</t>
  </si>
  <si>
    <t>23989</t>
  </si>
  <si>
    <t>BM.1977,O849, P77, 07/06/1972, 12 36  N; 61 26  W; Western Central Atlantic Ocean, van veen grab</t>
  </si>
  <si>
    <t>23988</t>
  </si>
  <si>
    <t>BM.1977,O848, P76, 07/06/1972, 12 36  N; 61 26  W; Western Central Atlantic Ocean, van veen grab</t>
  </si>
  <si>
    <t>23987</t>
  </si>
  <si>
    <t>BM.1977,O847, P75, 07/06/1972, 12 36  N; 61 26  W; Western Central Atlantic Ocean</t>
  </si>
  <si>
    <t>23986</t>
  </si>
  <si>
    <t>BM.1977,O846, P74, 07/06/1972, 12 36  N; 61 26  W; Western Central Atlantic Ocean</t>
  </si>
  <si>
    <t>23985</t>
  </si>
  <si>
    <t>BM.1977,O845, P73, 07/06/1972, 12 25  N; 61 29  W; Western Central Atlantic Ocean, van veen grab</t>
  </si>
  <si>
    <t>23984</t>
  </si>
  <si>
    <t>BM.1977,O844, P72, 07/06/1972, 12 25  N; 61 29  W; Western Central Atlantic Ocean, van veen grab</t>
  </si>
  <si>
    <t>23983</t>
  </si>
  <si>
    <t>BM.1977,O843, P71, 07/06/1972, 12 25  N; 61 29  W; Western Central Atlantic Ocean, van veen grab</t>
  </si>
  <si>
    <t>23982</t>
  </si>
  <si>
    <t>BM.1977,O842, P70, 07/06/1972, 12 25  N; 61 29  W; Western Central Atlantic Ocean, van veen grab</t>
  </si>
  <si>
    <t>23981</t>
  </si>
  <si>
    <t>BM.1977,O841, P69, 07/06/1972, 12 25  N; 61 29  W; Western Central Atlantic Ocean, van veen grab</t>
  </si>
  <si>
    <t>23980</t>
  </si>
  <si>
    <t>BM.1977,O840, P68, 07/06/1972, 12 25  N; 61 29  W; Western Central Atlantic Ocean, van veen grab</t>
  </si>
  <si>
    <t>23979</t>
  </si>
  <si>
    <t>BM.1977,O84, 11, HMS Herald, 22/10/1976, 61 7 42 N; 0 13  E; Northeast Atlantic Ocean, Shipek grab</t>
  </si>
  <si>
    <t>23978</t>
  </si>
  <si>
    <t>BM.1977,O839, P67, 07/06/1972, 12 25  N; 61 29  W; Western Central Atlantic Ocean, van veen grab</t>
  </si>
  <si>
    <t>23977</t>
  </si>
  <si>
    <t>BM.1977,O838, P66, 06/06/1972, 12 36  N; 61 26  W; Western Central Atlantic Ocean, diver</t>
  </si>
  <si>
    <t>23976</t>
  </si>
  <si>
    <t>BM.1977,O837, P65, 06/06/1972, 12 36  N; 61 26  W; Western Central Atlantic Ocean, diver</t>
  </si>
  <si>
    <t>23975</t>
  </si>
  <si>
    <t>BM.1977,O836, P91, 07/06/1972, 12 35  N; 61 24  W; Western Central Atlantic Ocean</t>
  </si>
  <si>
    <t>23974</t>
  </si>
  <si>
    <t>BM.1977,O835, P63, 06/06/1972, 12 36  N; 61 26  W; Western Central Atlantic Ocean, diver</t>
  </si>
  <si>
    <t>23973</t>
  </si>
  <si>
    <t>BM.1977,O834, P62, 06/06/1972, 12 36  N; 61 26  W; Western Central Atlantic Ocean, diver</t>
  </si>
  <si>
    <t>23972</t>
  </si>
  <si>
    <t>BM.1977,O833, P61, 06/06/1972, 12 36  N; 61 26  W; Western Central Atlantic Ocean, diver</t>
  </si>
  <si>
    <t>23971</t>
  </si>
  <si>
    <t>BM.1977,O832, P60, 06/06/1972, 12 36  N; 61 26  W; Western Central Atlantic Ocean, diver</t>
  </si>
  <si>
    <t>23970</t>
  </si>
  <si>
    <t>BM.1977,O831, P59, 06/06/1972, 13 36  N; 61 26  W; Western Central Atlantic Ocean, diver</t>
  </si>
  <si>
    <t>23969</t>
  </si>
  <si>
    <t>BM.1977,O830, P58, 06/06/1972, 12 36  N; 61 26  W; Western Central Atlantic Ocean, diver</t>
  </si>
  <si>
    <t>23968</t>
  </si>
  <si>
    <t>BM.1977,O83, 10, HMS Herald, 30/09/1976, 60 58 1 N; 1 42 41 E; Northeast Atlantic Ocean, Shipek grab</t>
  </si>
  <si>
    <t>23967</t>
  </si>
  <si>
    <t>BM.1977,O829, P57, 06/06/1972, 12 36  N; 61 26  W; Western Central Atlantic Ocean, diver</t>
  </si>
  <si>
    <t>23966</t>
  </si>
  <si>
    <t>BM.1977,O828, P56, 06/06/1972, 12 25  N; 61 29  W; Western Central Atlantic Ocean, diver</t>
  </si>
  <si>
    <t>23965</t>
  </si>
  <si>
    <t>BM.1977,O827, P55, 06/06/1972, 12 25  N; 61 29  W; Western Central Atlantic Ocean, diver</t>
  </si>
  <si>
    <t>23964</t>
  </si>
  <si>
    <t>BM.1977,O826, P54, 06/06/1972, 12 25  N; 61 29  W; Western Central Atlantic Ocean, diver</t>
  </si>
  <si>
    <t>23963</t>
  </si>
  <si>
    <t>BM.1977,O825, P 53, 06/06/1972, 12 25  N; 61 29  W; Western Central Atlantic Ocean, diver</t>
  </si>
  <si>
    <t>23962</t>
  </si>
  <si>
    <t>BM.1977,O824, P 52, 06/06/1972, 12 25  N; 61 29  W; Western Central Atlantic Ocean, van veen grab</t>
  </si>
  <si>
    <t>23961</t>
  </si>
  <si>
    <t>BM.1977,O823, P51, 06/06/1972, 12 25  N; 61 29  W; Western Central Atlantic Ocean, van veen grab</t>
  </si>
  <si>
    <t>23960</t>
  </si>
  <si>
    <t>BM.1977,O822, P50, 06/06/1972, 12 25  N; 61 29  W; Western Central Atlantic Ocean, van veen grab</t>
  </si>
  <si>
    <t>23959</t>
  </si>
  <si>
    <t>BM.1977,O821, P49Ax2, 06/06/1972, 12 25  N; 61 29  W; Western Central Atlantic Ocean, van veen grab</t>
  </si>
  <si>
    <t>23958</t>
  </si>
  <si>
    <t>BM.1977,O820, P48x2, 06/06/1972, 12 25  N; 61 29  W; Western Central Atlantic Ocean, diver</t>
  </si>
  <si>
    <t>23957</t>
  </si>
  <si>
    <t>BM.1977,O82, 8, HMS Herald, 29/09/1976, 60 57 50 N; 1 31 16 E; Northeast Atlantic Ocean, Shipek grab</t>
  </si>
  <si>
    <t>23956</t>
  </si>
  <si>
    <t>BM.1977,O819, P47, 05/06/1972, 12 35  N; 61 24  W; Western Central Atlantic Ocean, hand</t>
  </si>
  <si>
    <t>23955</t>
  </si>
  <si>
    <t>BM.1977,O818, P46, 05/06/1972, 12 35  N; 61 24  W; Western Central Atlantic Ocean, diver</t>
  </si>
  <si>
    <t>23954</t>
  </si>
  <si>
    <t>BM.1977,O817, P45, 05/06/1972, 12 35  N; 61 24  W; Western Central Atlantic Ocean, diver</t>
  </si>
  <si>
    <t>23953</t>
  </si>
  <si>
    <t>BM.1977,O816, P44x2, 05/06/1972, 12 35  N; 61 24  W; Western Central Atlantic Ocean</t>
  </si>
  <si>
    <t>23952</t>
  </si>
  <si>
    <t>BM.1977,O815, P43, 05/06/1972, 12 35  N; 61 24  W; Western Central Atlantic Ocean</t>
  </si>
  <si>
    <t>23951</t>
  </si>
  <si>
    <t>BM.1977,O814, P42, 05/06/1972, 12 35  N; 61 24  W; Western Central Atlantic Ocean</t>
  </si>
  <si>
    <t>23950</t>
  </si>
  <si>
    <t>BM.1977,O813, P41, 05/06/1972, 12 35  N; 61 24  W; Western Central Atlantic Ocean</t>
  </si>
  <si>
    <t>23949</t>
  </si>
  <si>
    <t>BM.1977,O812, P40, 05/06/1972, 12 35  N; 61 24  W; Western Central Atlantic Ocean</t>
  </si>
  <si>
    <t>23948</t>
  </si>
  <si>
    <t>BM.1977,O811, P39, 05/06/1972, 12 35  N; 61 24  W; Western Central Atlantic Ocean, diver</t>
  </si>
  <si>
    <t>23947</t>
  </si>
  <si>
    <t>BM.1977,O810, P 38 ? and P 37, Providence, 05/06/1972, 12 35  N; 61 24  W; Western Central Atlantic Ocean, van veen grab</t>
  </si>
  <si>
    <t>23946</t>
  </si>
  <si>
    <t>BM.1977,O81, 5, HMS Herald, 29/09/1976, 60 57 43 N; 1 20 23 E; Northeast Atlantic Ocean, Shipek grab</t>
  </si>
  <si>
    <t>23945</t>
  </si>
  <si>
    <t>BM.1977,O809, P36x2, 05/06/1972, 12 35  N; 61 24  W; Western Central Atlantic Ocean, van veen grab</t>
  </si>
  <si>
    <t>23944</t>
  </si>
  <si>
    <t>BM.1977,O808, P35x2, 05/06/1972, 12 35  N; 61 24  W; Western Central Atlantic Ocean, van veen grab</t>
  </si>
  <si>
    <t>23943</t>
  </si>
  <si>
    <t>BM.1977,O807, P34x2, 05/06/1972, 12 35  N; 61 24  W; Western Central Atlantic Ocean, diver</t>
  </si>
  <si>
    <t>23942</t>
  </si>
  <si>
    <t>BM.1977,O806, P33x2, 05/06/1972, 12 35  N; 61 24  W; Western Central Atlantic Ocean, van veen grab</t>
  </si>
  <si>
    <t>23941</t>
  </si>
  <si>
    <t>BM.1977,O805, P32x2, 05/06/1972, 12 35  N; 61 24  W; Western Central Atlantic Ocean, van veen grab</t>
  </si>
  <si>
    <t>23940</t>
  </si>
  <si>
    <t>BM.1977,O804, P31, 05/06/1972, 12 35  N; 61 24  W; Western Central Atlantic Ocean, van veen grab</t>
  </si>
  <si>
    <t>23939</t>
  </si>
  <si>
    <t>BM.1977,O803, P30x2, 05/06/1972, 12 35  N; 61 24  W; Western Central Atlantic Ocean, van veen grab</t>
  </si>
  <si>
    <t>23938</t>
  </si>
  <si>
    <t>BM.1977,O802, P29x2, 05/06/1972, 12 35  N; 61 24  W; Western Central Atlantic Ocean, van veen grab</t>
  </si>
  <si>
    <t>23937</t>
  </si>
  <si>
    <t>BM.1977,O801, P28x2, 05/06/1972, 12 36  N; 61 26  W; Western Central Atlantic Ocean, van veen grab</t>
  </si>
  <si>
    <t>23936</t>
  </si>
  <si>
    <t>BM.1977,O800, P27, 04/06/1972, 12 35  N; 61 24  W; Western Central Atlantic Ocean</t>
  </si>
  <si>
    <t>23935</t>
  </si>
  <si>
    <t>BM.1977,O80, 4, HMS Herald, 29/09/1976, 60 57 44 N; 1 14 40 E; Northeast Atlantic Ocean, Shipek grab</t>
  </si>
  <si>
    <t>23934</t>
  </si>
  <si>
    <t>BM.1977,O8, 157, HMS Fox, 22/09/1976, 53 32 8 N; 4 56 3 W; Northeast Atlantic Ocean, Underway sampler</t>
  </si>
  <si>
    <t>23933</t>
  </si>
  <si>
    <t>BM.1977,O799, P26, 04/06/1972, 12 35  N; 61 24  W; Western Central Atlantic Ocean</t>
  </si>
  <si>
    <t>23932</t>
  </si>
  <si>
    <t>BM.1977,O798, P25, 04/06/1972, 12 35  N; 61 24  W; Western Central Atlantic Ocean, hand</t>
  </si>
  <si>
    <t>23931</t>
  </si>
  <si>
    <t>BM.1977,O797, P24, 04/06/1972, 12 35  N; 61 24  W; Western Central Atlantic Ocean, hand</t>
  </si>
  <si>
    <t>23930</t>
  </si>
  <si>
    <t>BM.1977,O796, P23, 04/06/1972, 12 35  N; 61 24  W; Western Central Atlantic Ocean, by hand</t>
  </si>
  <si>
    <t>23929</t>
  </si>
  <si>
    <t>BM.1977,O795, P22, 04/06/1972, 12 35  N; 61 24  W; Western Central Atlantic Ocean, diver</t>
  </si>
  <si>
    <t>23928</t>
  </si>
  <si>
    <t>BM.1977,O794, P21, 04/06/1972, 12 35  N; 61 24  W; Western Central Atlantic Ocean, by hand</t>
  </si>
  <si>
    <t>23927</t>
  </si>
  <si>
    <t>BM.1977,O793, P20, 04/06/1972, 12 35  N; 61 24  W; Western Central Atlantic Ocean, diver</t>
  </si>
  <si>
    <t>23926</t>
  </si>
  <si>
    <t>BM.1977,O792, P19, 02/06/1972, 12 36  N; 61 26  W; Western Central Atlantic Ocean, van veen grab</t>
  </si>
  <si>
    <t>23925</t>
  </si>
  <si>
    <t>BM.1977,O791, P18x2, 02/06/1972, 12 36  N; 61 26  W; Western Central Atlantic Ocean, van veen grab</t>
  </si>
  <si>
    <t>23924</t>
  </si>
  <si>
    <t>BM.1977,O790, P17x2, 02/06/1972, 12 36  N; 61 26  W; Western Central Atlantic Ocean, van veen grab</t>
  </si>
  <si>
    <t>23923</t>
  </si>
  <si>
    <t>BM.1977,O79, 3, HMS Herald, 29/09/1976, 60 57 47 N; 1 8 58 E; Northeast Atlantic Ocean, Shipek grab</t>
  </si>
  <si>
    <t>23922</t>
  </si>
  <si>
    <t>BM.1977,O789, P16x2, 02/06/1972, 12 36  N; 61 26  W; Western Central Atlantic Ocean, van veen grab</t>
  </si>
  <si>
    <t>23921</t>
  </si>
  <si>
    <t>BM.1977,O788, P15, 02/06/1972, 12 36  N; 61 26  W; Western Central Atlantic Ocean, van veen grab</t>
  </si>
  <si>
    <t>23920</t>
  </si>
  <si>
    <t>BM.1977,O787, P14, 02/06/1972, 12 36  N; 61 26  W; Western Central Atlantic Ocean, van veen grab</t>
  </si>
  <si>
    <t>23919</t>
  </si>
  <si>
    <t>BM.1977,O786, P13, 02/06/1972, 12 36  N; 61 26  W; Western Central Atlantic Ocean, van veen grab</t>
  </si>
  <si>
    <t>23918</t>
  </si>
  <si>
    <t>BM.1977,O785, P12, 02/06/1972, 12 36  N; 61 26  W; Western Central Atlantic Ocean, van veen grab</t>
  </si>
  <si>
    <t>23917</t>
  </si>
  <si>
    <t>BM.1977,O784, P11, 02/06/1972, 12 36  N; 61 26  W; Western Central Atlantic Ocean, van veen grab</t>
  </si>
  <si>
    <t>23916</t>
  </si>
  <si>
    <t>BM.1977,O783, P10, 02/06/1972, 12 36  N; 61 26  W; Western Central Atlantic Ocean, van veen grab</t>
  </si>
  <si>
    <t>23915</t>
  </si>
  <si>
    <t>BM.1977,O782, P9, 02/06/1972, 12 36  N; 61 26  W; Western Central Atlantic Ocean, van veen grab</t>
  </si>
  <si>
    <t>23914</t>
  </si>
  <si>
    <t>BM.1977,O781, P8, 02/06/1972, 12 36  N; 61 26  W; Western Central Atlantic Ocean, van veen grab</t>
  </si>
  <si>
    <t>23913</t>
  </si>
  <si>
    <t>BM.1977,O780, P7, 02/06/1972, 12 36  N; 61 26  W; Western Central Atlantic Ocean, van veen grab</t>
  </si>
  <si>
    <t>23912</t>
  </si>
  <si>
    <t>BM.1977,O78, 1, HMS Herald, 20/09/1976, 61 0 30 N; 1 19 45 E; Northeast Atlantic Ocean, Shipek grab</t>
  </si>
  <si>
    <t>23911</t>
  </si>
  <si>
    <t>BM.1977,O779, P6, 02/06/1972, 12 36  N; 61 26  W; Western Central Atlantic Ocean, van veen grab</t>
  </si>
  <si>
    <t>23910</t>
  </si>
  <si>
    <t>BM.1977,O778, P5, 02/06/1972, 12 36  N; 61 26  W; Western Central Atlantic Ocean, van veen grab</t>
  </si>
  <si>
    <t>23909</t>
  </si>
  <si>
    <t>BM.1977,O777, P4, 01/06/1972, 12 36  N; 61 26  W; Western Central Atlantic Ocean, van veen grab</t>
  </si>
  <si>
    <t>23908</t>
  </si>
  <si>
    <t>BM.1977,O776, P3, 01/06/1972, 12 36  N; 61 26  W; Western Central Atlantic Ocean</t>
  </si>
  <si>
    <t>23907</t>
  </si>
  <si>
    <t>BM.1977,O775, P2, 01/06/1972, 12 36 21 N; 61 26  W; Western Central Atlantic Ocean, van veen grab</t>
  </si>
  <si>
    <t>23906</t>
  </si>
  <si>
    <t>BM.1977,O774, P1, 01/06/1972, 12 36  N; 61 26  W; Western Central Atlantic Ocean, van veen grab</t>
  </si>
  <si>
    <t>23905</t>
  </si>
  <si>
    <t>BM.1977,O773, 2169, HMS Beagle, 12/05/1971, 13 8 12 N; 61 13 25 W; Western Central Atlantic Ocean, Van Veen Grab</t>
  </si>
  <si>
    <t>23904</t>
  </si>
  <si>
    <t>BM.1977,O772, 2168, HMS Beagle, 12/05/1971, 13 8 10 N; 61 13 5 W; Western Central Atlantic Ocean, Van Veen Grab</t>
  </si>
  <si>
    <t>23903</t>
  </si>
  <si>
    <t>BM.1977,O771, 2167, HMS Beagle, 12/05/1971, 13 8 11 N; 61 12 50 W; Western Central Atlantic Ocean, Van Veen Grab</t>
  </si>
  <si>
    <t>23902</t>
  </si>
  <si>
    <t>BM.1977,O770, 2166, HMS Beagle, 12/05/1971, 13 7 55 N; 61 12 51 W; Western Central Atlantic Ocean, Van Veen Grab</t>
  </si>
  <si>
    <t>23901</t>
  </si>
  <si>
    <t>BM.1977,O77, 18, HMS Woodlark, 19/10/1976, 51 42 48 N; 5 15 40 W; Northeast Atlantic Ocean, Shipek grab</t>
  </si>
  <si>
    <t>23900</t>
  </si>
  <si>
    <t>BM.1977,O769, 2165, HMS Beagle, 12/05/1971, 13 8 2 N; 61 12 43 W; Western Central Atlantic Ocean, Van Veen Grab</t>
  </si>
  <si>
    <t>23899</t>
  </si>
  <si>
    <t>BM.1977,O768, 2164, HMS Beagle, 12/05/1971, 13 8 1 N; 61 12 38 W; Western Central Atlantic Ocean, Van Veen Grab</t>
  </si>
  <si>
    <t>23898</t>
  </si>
  <si>
    <t>BM.1977,O767, 2163, HMS Beagle, 12/05/1971, 13 7 47 N; 61 12 41 W; Western Central Atlantic Ocean, Van Veen Grab</t>
  </si>
  <si>
    <t>23897</t>
  </si>
  <si>
    <t>BM.1977,O766, 2162, HMS Beagle, 11/05/1971, 13 7 52 N; 61 12 33 W; Western Central Atlantic Ocean, Van Veen Grab</t>
  </si>
  <si>
    <t>23896</t>
  </si>
  <si>
    <t>BM.1977,O765, 2161, HMS Beagle, 11/05/1971, 13 7 52 N; 61 12 20 W; Western Central Atlantic Ocean, Van Veen Grab</t>
  </si>
  <si>
    <t>23895</t>
  </si>
  <si>
    <t>BM.1977,O764, 2160, HMS Beagle, 11/05/1971, 13 7 53 N; 61 12 13 W; Western Central Atlantic Ocean, Van Veen Grab</t>
  </si>
  <si>
    <t>23894</t>
  </si>
  <si>
    <t>BM.1977,O763, 2159, HMS Beagle, 11/05/1971, 13 7 50 N; 61 12 6 W; Western Central Atlantic Ocean, Van Veen Grab</t>
  </si>
  <si>
    <t>23893</t>
  </si>
  <si>
    <t>BM.1977,O762, 2158, HMS Beagle, 11/05/1971, 13 7 41 N; 61 11 59 W; Western Central Atlantic Ocean, Van Veen Grab</t>
  </si>
  <si>
    <t>23892</t>
  </si>
  <si>
    <t>BM.1977,O761, 2157, HMS Beagle, 11/05/1971, 13 7 37 N; 61 12  W; Western Central Atlantic Ocean, Van Veen Grab</t>
  </si>
  <si>
    <t>23891</t>
  </si>
  <si>
    <t>BM.1977,O760, 2156, HMS Beagle, 11/05/1971, 13 7 32 N; 61 12 9 W; Western Central Atlantic Ocean, Van Veen Grab</t>
  </si>
  <si>
    <t>23890</t>
  </si>
  <si>
    <t>BM.1977,O76, 17, HMS Woodlark, 26/09/1976, 51 39 7 N; 5 6  W; Northeast Atlantic Ocean, Shipek grab</t>
  </si>
  <si>
    <t>23889</t>
  </si>
  <si>
    <t>BM.1977,O759, 2155, HMS Beagle, 11/05/1971, 13 7 29 N; 61 12 17 W; Western Central Atlantic Ocean, Van Veen Grab</t>
  </si>
  <si>
    <t>23888</t>
  </si>
  <si>
    <t>BM.1977,O758, 2154, HMS Beagle, 11/05/1971, 13 7 20 N; 61 11 58 W; Western Central Atlantic Ocean, Van Veen Grab</t>
  </si>
  <si>
    <t>23887</t>
  </si>
  <si>
    <t>BM.1977,O757, 2152, HMS Beagle, 11/05/1971, 13 7 24 N; 61 11 48 W; Western Central Atlantic Ocean, Van Veen Grab</t>
  </si>
  <si>
    <t>23886</t>
  </si>
  <si>
    <t>BM.1977,O756, 2151, HMS Beagle, 11/05/1971, 13 7 29 N; 61 11 41 W; Western Central Atlantic Ocean, Van Veen Grab</t>
  </si>
  <si>
    <t>23885</t>
  </si>
  <si>
    <t>BM.1977,O755, 2150, HMS Beagle, 11/05/1971, 13 7 31 N; 61 11 37 W; Western Central Atlantic Ocean, Van Veen Grab</t>
  </si>
  <si>
    <t>23884</t>
  </si>
  <si>
    <t>BM.1977,O754, 2149, HMS Beagle, 10/05/1971, 13 9 33 N; 61 14 58 W; Western Central Atlantic Ocean, Van Veen Grab</t>
  </si>
  <si>
    <t>23883</t>
  </si>
  <si>
    <t>BM.1977,O753, 2148, HMS Beagle, 10/05/1971, 13 10 7 N; 61 15 10 W; Western Central Atlantic Ocean, Van Veen Grab</t>
  </si>
  <si>
    <t>23882</t>
  </si>
  <si>
    <t>BM.1977,O752, 2147, HMS Beagle, 10/05/1971, 13 10 11 N; 61 15 14 W; Western Central Atlantic Ocean, Van Veen Grab</t>
  </si>
  <si>
    <t>23881</t>
  </si>
  <si>
    <t>BM.1977,O751, 2146, HMS Beagle, 10/05/1971, 13 10 5 N; 61 15 29 W; Western Central Atlantic Ocean, Van Veen Grab</t>
  </si>
  <si>
    <t>23880</t>
  </si>
  <si>
    <t>BM.1977,O750, HMS Beagle, 10/05/1971, 13 10 25 N; 61 15 44 W; Western Central Atlantic Ocean, Van Veen Grab</t>
  </si>
  <si>
    <t>23879</t>
  </si>
  <si>
    <t>BM.1977,O75, 19, HMS Woodlark, 19/11/1976, 51 36 27 N; 5 14 40 W; Northeast Atlantic Ocean, Shipek grab</t>
  </si>
  <si>
    <t>23878</t>
  </si>
  <si>
    <t>BM.1977,O749, 2143, HMS Beagle, 10/05/1971, 13 10 34 N; 61 15 47 W; Western Central Atlantic Ocean, Van Veen Grab</t>
  </si>
  <si>
    <t>23877</t>
  </si>
  <si>
    <t>BM.1977,O748, 2142, HMS Beagle, 10/05/1971, 13 10 36 N; 61 15 52 W; Western Central Atlantic Ocean, Van Veen Grab</t>
  </si>
  <si>
    <t>23876</t>
  </si>
  <si>
    <t>BM.1977,O747, 2141, HMS Beagle, 10/05/1971, 13 10 52 N; 61 16 11 W; Western Central Atlantic Ocean, Van Veen Grab</t>
  </si>
  <si>
    <t>23875</t>
  </si>
  <si>
    <t>BM.1977,O746, 2140, HMS Beagle, 10/05/1971, 13 12 3 N; 61 17  W; Western Central Atlantic Ocean, Van Veen Grab</t>
  </si>
  <si>
    <t>23874</t>
  </si>
  <si>
    <t>BM.1977,O745, 2139, HMS Beagle, 10/05/1971, 13 12 14 N; 61 16 56 W; Western Central Atlantic Ocean, Van Veen Grab</t>
  </si>
  <si>
    <t>23873</t>
  </si>
  <si>
    <t>BM.1977,O743, 2136, HMS Beagle, 10/05/1971, 13 12 55 N; 61 16 53 W; Western Central Atlantic Ocean, Van Veen Grab</t>
  </si>
  <si>
    <t>23872</t>
  </si>
  <si>
    <t>BM.1977,O742, 2135, HMS Beagle, 10/05/1971, 13 13 10 N; 61 16 50 W; Western Central Atlantic Ocean, Van Veen Grab</t>
  </si>
  <si>
    <t>23871</t>
  </si>
  <si>
    <t>BM.1977,O741, 2133, HMS Beagle, 10/05/1971, 13 13 44 N; 61 16 44 W; Western Central Atlantic Ocean, Van Veen Grab</t>
  </si>
  <si>
    <t>23870</t>
  </si>
  <si>
    <t>BM.1977,O740, 2132, HMS Beagle, 10/05/1971, 13 13 52 N; 61 16 44 W; Western Central Atlantic Ocean, Van Veen Grab</t>
  </si>
  <si>
    <t>23869</t>
  </si>
  <si>
    <t>BM.1977,O74, 16, HMS Woodlark, 25/09/1976, 51 39 12 N; 5 8 12 W; Northeast Atlantic Ocean, Shipek grab</t>
  </si>
  <si>
    <t>23868</t>
  </si>
  <si>
    <t>BM.1977,O739, 2131, HMS Beagle, 10/05/1971, 13 14 5 N; 61 16 43 W; Western Central Atlantic Ocean, Van Veen Grab</t>
  </si>
  <si>
    <t>23867</t>
  </si>
  <si>
    <t>BM.1977,O738, 2130, HMS Beagle, 10/05/1971, 13 14 2 N; 61 16 41 W; Western Central Atlantic Ocean, Van Veen Grab</t>
  </si>
  <si>
    <t>23866</t>
  </si>
  <si>
    <t>BM.1977,O737, 2129, HMS Beagle, 10/05/1971, 13 14 8 N; 61 16 42 W; Western Central Atlantic Ocean, Van Veen Grab</t>
  </si>
  <si>
    <t>23865</t>
  </si>
  <si>
    <t>BM.1977,O736, 2128, HMS Beagle, 10/05/1971, 13 14 17 N; 61 16 47 W; Western Central Atlantic Ocean, Van Veen Grab</t>
  </si>
  <si>
    <t>23864</t>
  </si>
  <si>
    <t>BM.1977,O735, 2127, HMS Beagle, 10/05/1971, 13 14 14 N; 61 16 47 W; Western Central Atlantic Ocean, Van Veen Grab</t>
  </si>
  <si>
    <t>23863</t>
  </si>
  <si>
    <t>BM.1977,O734, 2126, HMS Beagle, 10/05/1971, 13 14 13 N; 61 16 53 W; Western Central Atlantic Ocean, Van Veen Grab</t>
  </si>
  <si>
    <t>23862</t>
  </si>
  <si>
    <t>BM.1977,O733, 2125, HMS Beagle, 10/05/1971, 13 13 59 N; 61 16 40 W; Western Central Atlantic Ocean, Van Veen Grab</t>
  </si>
  <si>
    <t>23861</t>
  </si>
  <si>
    <t>BM.1977,O732, 2124, HMS Beagle, 10/05/1971, 13 11 52 N; 61 16 39 W; Western Central Atlantic Ocean, Van Veen Grab</t>
  </si>
  <si>
    <t>23860</t>
  </si>
  <si>
    <t>BM.1977,O731, 2123, HMS Beagle, 10/05/1971, 13 11 53 N; 61 16 34 W; Western Central Atlantic Ocean, Van Veen Grab</t>
  </si>
  <si>
    <t>23859</t>
  </si>
  <si>
    <t>BM.1977,O730, 2122, HMS Beagle, 10/05/1971, 13 11 47 N; 61 16 33 W; Western Central Atlantic Ocean, Van Veen Grab</t>
  </si>
  <si>
    <t>23858</t>
  </si>
  <si>
    <t>BM.1977,O73, 15, HMS Woodlark, 25/09/1976, 51 37 35 N; 5 8 32 W; Northeast Atlantic Ocean, Shipek grab</t>
  </si>
  <si>
    <t>23857</t>
  </si>
  <si>
    <t>BM.1977,O729, 2121, HMS Beagle, 10/05/1971, 13 11 49 N; 61 16 34 W; Western Central Atlantic Ocean, Van Veen Grab</t>
  </si>
  <si>
    <t>23856</t>
  </si>
  <si>
    <t>BM.1977,O728, 2120, HMS Beagle, 10/05/1971, 13 11 52 N; 61 16 29 W; Western Central Atlantic Ocean, Van Veen Grab</t>
  </si>
  <si>
    <t>23855</t>
  </si>
  <si>
    <t>BM.1977,O727, 2119, HMS Beagle, 10/05/1971, 13 11 56 N; 61 16 28 W; Western Central Atlantic Ocean, Van Veen Grab</t>
  </si>
  <si>
    <t>23854</t>
  </si>
  <si>
    <t>BM.1977,O726, 2118, HMS Beagle, 10/05/1971, 13 11 55 N; 61 16 29 W; Western Central Atlantic Ocean, Van Veen Grab</t>
  </si>
  <si>
    <t>23853</t>
  </si>
  <si>
    <t>BM.1977,O725, 2117, HMS Beagle, 10/05/1971, 13 12 3 N; 61 16 34 W; Western Central Atlantic Ocean, Van Veen Grab</t>
  </si>
  <si>
    <t>23852</t>
  </si>
  <si>
    <t>BM.1977,O724, 2116, HMS Beagle, 10/05/1971, 13 12 2 N; 61 16 37 W; Western Central Atlantic Ocean, Van Veen Grab</t>
  </si>
  <si>
    <t>23851</t>
  </si>
  <si>
    <t>BM.1977,O723, 2115, HMS Beagle, 10/05/1971, 13 12 2 N; 61 16 43 W; Western Central Atlantic Ocean, Van Veen Grab</t>
  </si>
  <si>
    <t>23850</t>
  </si>
  <si>
    <t>BM.1977,O722, 2114, HMS Beagle, 10/05/1971, 13 11 35 N; 61 16 44 W; Western Central Atlantic Ocean, Van Veen Grab</t>
  </si>
  <si>
    <t>23849</t>
  </si>
  <si>
    <t>BM.1977,O721, 2113, HMS Beagle, 08/05/1971, 13 11 5 N; 61 16 23 W; Western Central Atlantic Ocean, grab</t>
  </si>
  <si>
    <t>23848</t>
  </si>
  <si>
    <t>BM.1977,O720, 2112, HMS Beagle, 08/05/1971, 13 11 18 N; 61 16 27 W; Western Central Atlantic Ocean, Van Veen Grab</t>
  </si>
  <si>
    <t>23847</t>
  </si>
  <si>
    <t>BM.1977,O72, 14, HMS Woodlark, 02/07/1976, 51 42 10 N; 5 13 25 W; Northeast Atlantic Ocean, Shipek grab</t>
  </si>
  <si>
    <t>23846</t>
  </si>
  <si>
    <t>BM.1977,O719, 2111, HMS Beagle, 08/05/1971, 13 11 17 N; 61 16 22 W; Western Central Atlantic Ocean, Van Veen Grab</t>
  </si>
  <si>
    <t>23845</t>
  </si>
  <si>
    <t>BM.1977,O718, 2110, HMS Beagle, 08/05/1971, 13 11 17 N; 61 16 15 W; Western Central Atlantic Ocean, Van Veen Grab</t>
  </si>
  <si>
    <t>23844</t>
  </si>
  <si>
    <t>BM.1977,O717, 2109, HMS Beagle, 08/05/1971, 13 11 20 N; 61 16 17 W; Western Central Atlantic Ocean, Van Veen Grab</t>
  </si>
  <si>
    <t>23843</t>
  </si>
  <si>
    <t>BM.1977,O716, 2108, HMS Beagle, 08/05/1971, 13 11 24 N; 61 16 19 W; Western Central Atlantic Ocean, Van Veen Grab</t>
  </si>
  <si>
    <t>23842</t>
  </si>
  <si>
    <t>BM.1977,O715, 2107, HMS Beagle, 08/05/1971, 13 11 23 N; 61 16 11 W; Western Central Atlantic Ocean, hand</t>
  </si>
  <si>
    <t>23841</t>
  </si>
  <si>
    <t>BM.1977,O714, 2106, HMS Beagle, 08/05/1971, 13 11 26 N; 61 16 13 W; Western Central Atlantic Ocean</t>
  </si>
  <si>
    <t>23840</t>
  </si>
  <si>
    <t>BM.1977,O713, 2105, HMS Beagle, 08/05/1971, 13 11 25 N; 61 16 15 W; Western Central Atlantic Ocean, Van Veen Grab</t>
  </si>
  <si>
    <t>23839</t>
  </si>
  <si>
    <t>BM.1977,O712, 2104, HMS Beagle, 08/05/1971, 13 11 24 N; 61 16 17 W; Western Central Atlantic Ocean, Van Veen Grab</t>
  </si>
  <si>
    <t>23838</t>
  </si>
  <si>
    <t>BM.1977,O711, 2103, HMS Beagle, 08/05/1971, 13 11 28 N; 61 16 18 W; Western Central Atlantic Ocean, Van Veen Grab</t>
  </si>
  <si>
    <t>23837</t>
  </si>
  <si>
    <t>BM.1977,O710, 2102, HMS Beagle, 08/05/1971, 13 11 32 N; 61 16 21 W; Western Central Atlantic Ocean, Van Veen Grab</t>
  </si>
  <si>
    <t>23836</t>
  </si>
  <si>
    <t>BM.1977,O71, 13, HMS Woodlark, 02/07/1976, 51 42 4 N; 5 17 49 W; Northeast Atlantic Ocean, Shipek grab</t>
  </si>
  <si>
    <t>23835</t>
  </si>
  <si>
    <t>BM.1977,O709, 2101, HMS Beagle, 08/05/1971, 13 11 33 N; 61 16 28 W; Western Central Atlantic Ocean, Van Veen Grab</t>
  </si>
  <si>
    <t>23834</t>
  </si>
  <si>
    <t>BM.1977,O708, 2099, HMS Beagle, 08/05/1971, 13 11 32 N; 61 16 35 W; Western Central Atlantic Ocean, Van Veen Grab</t>
  </si>
  <si>
    <t>23833</t>
  </si>
  <si>
    <t>BM.1977,O707, 2097, HMS Beagle, 07/05/1971, 13 9 50 N; 61 15 6 W; Western Central Atlantic Ocean, Van Veen Grab</t>
  </si>
  <si>
    <t>23832</t>
  </si>
  <si>
    <t>BM.1977,O706, 2096, HMS Beagle, 07/05/1971, 13 9 50 N; 61 15 1 W; Western Central Atlantic Ocean, Van Veen Grab</t>
  </si>
  <si>
    <t>23831</t>
  </si>
  <si>
    <t>BM.1977,O705, 2095, HMS Beagle, 07/05/1971, 13 9 49 N; 61 14 58 W; Western Central Atlantic Ocean, Van Veen Grab</t>
  </si>
  <si>
    <t>23830</t>
  </si>
  <si>
    <t>BM.1977,O704, 2094, HMS Beagle, 07/05/1971, 13 9 52 N; 61 15 14 W; Western Central Atlantic Ocean, Van Veen Grab</t>
  </si>
  <si>
    <t>23829</t>
  </si>
  <si>
    <t>BM.1977,O703, 2093, HMS Beagle, 07/05/1971, 13 9 56 N; 61 15 5 W; Western Central Atlantic Ocean, Van Veen Grab</t>
  </si>
  <si>
    <t>23828</t>
  </si>
  <si>
    <t>BM.1977,O702, 2092, HMS Beagle, 07/05/1971, 13 9 57 N; 61 15 17 W; Western Central Atlantic Ocean, Van Veen Grab</t>
  </si>
  <si>
    <t>23827</t>
  </si>
  <si>
    <t>BM.1977,O701, 2091, HMS Beagle, 07/05/1971, 13 10 4 N; 61 15 14 W; Western Central Atlantic Ocean, Van Veen Grab</t>
  </si>
  <si>
    <t>23826</t>
  </si>
  <si>
    <t>BM.1977,O700, 2090, HMS Beagle, 07/05/1971, 13 10 5 N; 61 15 13 W; Western Central Atlantic Ocean, Van Veen Grab</t>
  </si>
  <si>
    <t>23825</t>
  </si>
  <si>
    <t>BM.1977,O70, 12, HMS Woodlark, 02/07/1976, 51 44 43 N; 5 20 47 W; Northeast Atlantic Ocean, Shipek grab</t>
  </si>
  <si>
    <t>23824</t>
  </si>
  <si>
    <t>BM.1977,O7, 156, HMS Fox, 22/09/1976, 53 35 43 N; 4 58 6 W; Northeast Atlantic Ocean, Underway sampler</t>
  </si>
  <si>
    <t>23823</t>
  </si>
  <si>
    <t>BM.1977,O699, 2089, HMS Beagle, 07/05/1971, 13 10 7 N; 61 15 8 W; Western Central Atlantic Ocean, Van Veen Grab</t>
  </si>
  <si>
    <t>23822</t>
  </si>
  <si>
    <t>BM.1977,O698</t>
  </si>
  <si>
    <t>2229526</t>
  </si>
  <si>
    <t>BM.1977,O696</t>
  </si>
  <si>
    <t>2229525</t>
  </si>
  <si>
    <t>BM.1977,O695, 2085-2088, HMS Beagle, 05/05/1971, 12 59 56 N; 61 15 27 W; Western Central Atlantic Ocean, Van Veen Grab</t>
  </si>
  <si>
    <t>23821</t>
  </si>
  <si>
    <t>BM.1977,O694, 2084, HMS Beagle, 05/05/1971, 12 59 56 N; 61 15 27 W; Western Central Atlantic Ocean, Van Veen Grab</t>
  </si>
  <si>
    <t>23820</t>
  </si>
  <si>
    <t>BM.1977,O691, 2081, HMS Beagle, 04/05/1971, 12 57  N; 61 16 25 W; Western Central Atlantic Ocean, Van Veen Grab</t>
  </si>
  <si>
    <t>23819</t>
  </si>
  <si>
    <t>BM.1977,O690, 2080, HMS Beagle, 04/05/1971, 12 57 10 N; 61 16 13 W; Western Central Atlantic Ocean, Van Veen Grab</t>
  </si>
  <si>
    <t>23818</t>
  </si>
  <si>
    <t>BM.1977,O69, 11, HMS Woodlark, 02/07/1976, 51 42 4 N; 5 20 25 W; Northeast Atlantic Ocean, Shipek grab</t>
  </si>
  <si>
    <t>23817</t>
  </si>
  <si>
    <t>BM.1977,O689, 2079, HMS Beagle, 04/05/1971, 12 57 25 N; 61 15 43 W; Western Central Atlantic Ocean, Van Veen Grab</t>
  </si>
  <si>
    <t>23816</t>
  </si>
  <si>
    <t>BM.1977,O688, 2078, HMS Beagle, 04/05/1971, 12 57 23 N; 61 15 37 W; Western Central Atlantic Ocean, Van Veen Grab</t>
  </si>
  <si>
    <t>23815</t>
  </si>
  <si>
    <t>BM.1977,O687, 2077, Providence (S.B. of HMS Hecla), 04/05/1971, Saint Vincent and the Grenadines; 12 57 43 N; 61 15 22 W; Western Central Atlantic Ocean; Lesser Antilles; Bequia, Van Veen Grab</t>
  </si>
  <si>
    <t>23814</t>
  </si>
  <si>
    <t>BM.1977,O686, 2076, HMS Beagle, 04/05/1971, 12 58 5 N; 61 15 17 W; Western Central Atlantic Ocean, Van Veen Grab</t>
  </si>
  <si>
    <t>23813</t>
  </si>
  <si>
    <t>BM.1977,O685, 2075, HMS Beagle, 04/05/1971, 12 58 39 N; 61 15 10 W; Western Central Atlantic Ocean, Van Veen Grab</t>
  </si>
  <si>
    <t>23812</t>
  </si>
  <si>
    <t>BM.1977,O684, 2074, HMS Beagle, 04/05/1971, 12 59 4 N; 61 14 23 W; Western Central Atlantic Ocean, Van Veen Grab</t>
  </si>
  <si>
    <t>23811</t>
  </si>
  <si>
    <t>BM.1977,O683, 2073, HMS Beagle, 04/05/1971, 12 58 48 N; 61 15 7 W; Western Central Atlantic Ocean, Van Veen Grab</t>
  </si>
  <si>
    <t>23810</t>
  </si>
  <si>
    <t>BM.1977,O682, 2072, HMS Beagle, 04/05/1971, 12 58 36 N; 61 15 43 W; Western Central Atlantic Ocean, Van Veen Grab</t>
  </si>
  <si>
    <t>23809</t>
  </si>
  <si>
    <t>BM.1977,O681, 2071, HMS Beagle, 04/05/1971, 12 58 35 N; 61 16  W; Western Central Atlantic Ocean, Van Veen Grab</t>
  </si>
  <si>
    <t>23808</t>
  </si>
  <si>
    <t>BM.1977,O680, 2069, HMS Beagle, 04/05/1971, 12 58 29 N; 61 16 20 W; Western Central Atlantic Ocean, Van Veen Grab</t>
  </si>
  <si>
    <t>23807</t>
  </si>
  <si>
    <t>BM.1977,O68, 10, HMS Woodlark, 02/07/1976, 51 40 57 N; 5 19 55 W; Northeast Atlantic Ocean, Shipek grab</t>
  </si>
  <si>
    <t>23806</t>
  </si>
  <si>
    <t>BM.1977,O679, 2068, HMS Beagle, 04/05/1971, 12 58 5 N; 61 16 52 W; Western Central Atlantic Ocean, Van Veen Grab</t>
  </si>
  <si>
    <t>23805</t>
  </si>
  <si>
    <t>BM.1977,O678, 2067, HMS Beagle, 04/05/1971, 12 58 28 N; 61 17 4 W; Western Central Atlantic Ocean, Van Veen Grab</t>
  </si>
  <si>
    <t>23804</t>
  </si>
  <si>
    <t>BM.1977,O677, 2066, HMS Beagle, 04/05/1971, 12 58 18 N; 61 17 18 W; Western Central Atlantic Ocean, Van Veen Grab</t>
  </si>
  <si>
    <t>23803</t>
  </si>
  <si>
    <t>BM.1977,O676, 2065, HMS Beagle, 13 0 32 N; 61 16 33 W; Western Central Atlantic Ocean, Van Veen Grab</t>
  </si>
  <si>
    <t>23802</t>
  </si>
  <si>
    <t>BM.1977,O675, 2064, HMS Beagle, 03/05/1971, 13 0 31 N; 61 16 38 W; Western Central Atlantic Ocean, Van Veen Grab</t>
  </si>
  <si>
    <t>23801</t>
  </si>
  <si>
    <t>BM.1977,O674, 2063, HMS Beagle, 03/05/1971, 13 0 31 N; 61 16 53 W; Western Central Atlantic Ocean, Van Veen Grab</t>
  </si>
  <si>
    <t>23800</t>
  </si>
  <si>
    <t>BM.1977,O673, 2062, HMS Beagle, 13 0 22 N; 61 16 13 W; Western Central Atlantic Ocean, Van Veen Grab</t>
  </si>
  <si>
    <t>23799</t>
  </si>
  <si>
    <t>BM.1977,O672, 2061, HMS Beagle, 03/05/1971, 13 0 25 N; 61 15 50 W; Western Central Atlantic Ocean, Van Veen Grab</t>
  </si>
  <si>
    <t>23798</t>
  </si>
  <si>
    <t>BM.1977,O671, 2060, HMS Beagle, 03/05/1971, 13 0 26 N; 61 15 34 W; Western Central Atlantic Ocean, Van Veen Grab</t>
  </si>
  <si>
    <t>23797</t>
  </si>
  <si>
    <t>BM.1977,O670, 2059, HMS Beagle, 03/05/1971, 13 0 21 N; 61 15 17 W; Western Central Atlantic Ocean, Van Veen Grab</t>
  </si>
  <si>
    <t>23796</t>
  </si>
  <si>
    <t>BM.1977,O67, 9, HMS Woodlark, 02/07/1976, 51 39 51 N; 5 20 15 W; Northeast Atlantic Ocean, Shipek grab</t>
  </si>
  <si>
    <t>23795</t>
  </si>
  <si>
    <t>BM.1977,O669, 2058, HMS Beagle, 03/05/1971, 13 0 20 N; 61 14 58 W; Western Central Atlantic Ocean, shipek grab</t>
  </si>
  <si>
    <t>23794</t>
  </si>
  <si>
    <t>BM.1977,O668, 2057, HMS Beagle, 03/05/1971, 13 0 21 N; 61 14 44 W; Western Central Atlantic Ocean, shipek grab</t>
  </si>
  <si>
    <t>23793</t>
  </si>
  <si>
    <t>BM.1977,O667, 2056, HMS Beagle, 02/05/1971, 13 0 16 N; 61 14 32 W; Western Central Atlantic Ocean, shipek grab</t>
  </si>
  <si>
    <t>23792</t>
  </si>
  <si>
    <t>BM.1977,O666, 2055, HMS Beagle, 02/05/1971, 13 0 11 N; 61 14 35 W; Western Central Atlantic Ocean, Van Veen Grab</t>
  </si>
  <si>
    <t>23791</t>
  </si>
  <si>
    <t>BM.1977,O665, 2054, HMS Beagle, 02/05/1971, 13 0 13 N; 61 14 34 W; Western Central Atlantic Ocean, Van Veen Grab</t>
  </si>
  <si>
    <t>23790</t>
  </si>
  <si>
    <t>BM.1977,O664, 2053, HMS Beagle, 01/05/1971, 13 0 15 N; 61 14 34 W; Western Central Atlantic Ocean, Van Veen Grab</t>
  </si>
  <si>
    <t>23789</t>
  </si>
  <si>
    <t>BM.1977,O663, 2052, HMS Beagle, 02/05/1971, 13 0 17 N; 61 14 32 W; Western Central Atlantic Ocean, Van Veen Grab</t>
  </si>
  <si>
    <t>23788</t>
  </si>
  <si>
    <t>BM.1977,O662, 2051, HMS Beagle, 02/05/1971, 13 0 17 N; 61 14 35 W; Western Central Atlantic Ocean, Van Veen Grab</t>
  </si>
  <si>
    <t>23787</t>
  </si>
  <si>
    <t>BM.1977,O661, 2050, HMS Beagle, 02/05/1971, 13 1 26 N; 61 13 2 W; Western Central Atlantic Ocean</t>
  </si>
  <si>
    <t>23786</t>
  </si>
  <si>
    <t>BM.1977,O660, 2049, HMS Beagle, 02/05/1971, 13 1 25 N; 61 13 11 W; Western Central Atlantic Ocean</t>
  </si>
  <si>
    <t>23785</t>
  </si>
  <si>
    <t>BM.1977,O66, 8, HMS Woodlark, 02/07/1976, 51 38 41 N; 5 20 21 W; Northeast Atlantic Ocean, Shipek grab</t>
  </si>
  <si>
    <t>23784</t>
  </si>
  <si>
    <t>BM.1977,O659, 2048, HMS Beagle, 02/05/1971, 13 1 13 N; 61 13 25 W; Western Central Atlantic Ocean</t>
  </si>
  <si>
    <t>23783</t>
  </si>
  <si>
    <t>BM.1977,O658, 2047, HMS Beagle, 01/05/1971, 13 0 31 N; 61 15 41 W; Western Central Atlantic Ocean, Van Veen Grab</t>
  </si>
  <si>
    <t>23782</t>
  </si>
  <si>
    <t>BM.1977,O656, 2045, HMS Beagle, 01/05/1971, 13 0 32 N; 61 14 43 W; Western Central Atlantic Ocean, Van Veen Grab</t>
  </si>
  <si>
    <t>23781</t>
  </si>
  <si>
    <t>BM.1977,O655, 2044, HMS Beagle, 01/05/1971, 13 0 35 N; 61 14 46 W; Western Central Atlantic Ocean, Van Veen Grab</t>
  </si>
  <si>
    <t>23780</t>
  </si>
  <si>
    <t>BM.1977,O654, 2043, HMS Beagle, 01/05/1971, 13 0 35 N; 61 14 51 W; Western Central Atlantic Ocean, Van Veen Grab</t>
  </si>
  <si>
    <t>23779</t>
  </si>
  <si>
    <t>BM.1977,O653, 2042, HMS Beagle, 01/05/1971, 13 0 34 N; 61 14 53 W; Western Central Atlantic Ocean, Van Veen Grab</t>
  </si>
  <si>
    <t>23778</t>
  </si>
  <si>
    <t>BM.1977,O652, 2041, HMS Beagle, 01/05/1971, 12 59 8 N; 61 14 53 W; Western Central Atlantic Ocean, Van Veen Grab</t>
  </si>
  <si>
    <t>23777</t>
  </si>
  <si>
    <t>BM.1977,O650, 2039, HMS Beagle, 01/05/1971, 12 59 46 N; 61 15 1 W; Western Central Atlantic Ocean, Van Veen Grab</t>
  </si>
  <si>
    <t>23776</t>
  </si>
  <si>
    <t>BM.1977,O65, 7, HMS Woodlark, 02/07/1976, 51 37 17 N; 5 20 18 W; Northeast Atlantic Ocean, Shipek grab</t>
  </si>
  <si>
    <t>23775</t>
  </si>
  <si>
    <t>BM.1977,O649, 2038, HMS Beagle, 01/05/1971, 12 59 49 N; 61 15 1 W; Western Central Atlantic Ocean, Van Veen Grab</t>
  </si>
  <si>
    <t>23774</t>
  </si>
  <si>
    <t>BM.1977,O648, 2037, HMS Beagle, 01/05/1971, 12 59 53 N; 61 14 58 W; Western Central Atlantic Ocean, Van Veen Grab</t>
  </si>
  <si>
    <t>23773</t>
  </si>
  <si>
    <t>BM.1977,O647, 2036, HMS Beagle, 01/05/1971, 13 59 56 N; 61 14 57 W; Western Central Atlantic Ocean, Van Veen Grab</t>
  </si>
  <si>
    <t>23772</t>
  </si>
  <si>
    <t>BM.1977,O646, 2035, HMS Beagle, 01/05/1971, 13 0  N; 61 14 50 W; Western Central Atlantic Ocean, Van Veen Grab</t>
  </si>
  <si>
    <t>23771</t>
  </si>
  <si>
    <t>BM.1977,O645, 2034, HMS Beagle, 01/05/1971, 13 0 2 N; 61 14 42 W; Western Central Atlantic Ocean, Van Veen Grab</t>
  </si>
  <si>
    <t>23770</t>
  </si>
  <si>
    <t>BM.1977,O644, 2033, HMS Beagle, 01/05/1971, 13 0 1 N; 61 14 44 W; Western Central Atlantic Ocean, Van Veen Grab</t>
  </si>
  <si>
    <t>23769</t>
  </si>
  <si>
    <t>BM.1977,O643, 2032, HMS Beagle, 01/05/1971, 13 0 7 N; 61 14 45 W; Western Central Atlantic Ocean, Van Veen Grab</t>
  </si>
  <si>
    <t>23768</t>
  </si>
  <si>
    <t>BM.1977,O642, 2031, HMS Beagle, 01/05/1971, 13 0 10 N; 61 14 41 W; Western Central Atlantic Ocean, Van Veen Grab</t>
  </si>
  <si>
    <t>23767</t>
  </si>
  <si>
    <t>BM.1977,O641, 2030, HMS Beagle, 01/05/1971, 13 0 17 N; 61 14 35 W; Western Central Atlantic Ocean, Van Veen Grab</t>
  </si>
  <si>
    <t>23766</t>
  </si>
  <si>
    <t>BM.1977,O640, 2029, HMS Beagle, 01/05/1971, 13 0 20 N; 61 14 34 W; Western Central Atlantic Ocean, van veen grab</t>
  </si>
  <si>
    <t>23765</t>
  </si>
  <si>
    <t>BM.1977,O64, 6, HMS Woodlark, 02/07/1976, 51 36 27 N; 5 20 17 W; Northeast Atlantic Ocean, Shipek grab</t>
  </si>
  <si>
    <t>23764</t>
  </si>
  <si>
    <t>BM.1977,O639, 2029, HMS Beagle, 01/05/1971, 13 0 23 N; 61 14 34 W; Western Central Atlantic Ocean, Van Veen Grab</t>
  </si>
  <si>
    <t>23763</t>
  </si>
  <si>
    <t>BM.1977,O638, 2027, HMS Beagle, 01/05/1971, 13 0 26 N; 61 14 32 W; Western Central Atlantic Ocean, Van Veen Grab</t>
  </si>
  <si>
    <t>23762</t>
  </si>
  <si>
    <t>BM.1977,O637, 2026, HMS Beagle, 01/05/1971, 13 0 29 N; 61 14 22 W; Western Central Atlantic Ocean, Van Veen Grab</t>
  </si>
  <si>
    <t>23761</t>
  </si>
  <si>
    <t>BM.1977,O636, 2025, HMS Beagle, 01/05/1971, 13 0 34 N; 61 14 23 W; Western Central Atlantic Ocean, Van Veen Grab</t>
  </si>
  <si>
    <t>23760</t>
  </si>
  <si>
    <t>BM.1977,O635, 2024, HMS Beagle, 01/05/1971, 13 0 35 N; 61 14 29 W; Western Central Atlantic Ocean, Van Veen Grab</t>
  </si>
  <si>
    <t>23759</t>
  </si>
  <si>
    <t>BM.1977,O634, 2023, HMS Beagle, 01/05/1971, 13 0 34 N; 61 14 34 W; Western Central Atlantic Ocean, Van Veen Grab</t>
  </si>
  <si>
    <t>23758</t>
  </si>
  <si>
    <t>BM.1977,O633, 2022, HMS Beagle, 30/04/1971, 12 59 22 N; 61 14 13 W; Western Central Atlantic Ocean, Van Veen Grab</t>
  </si>
  <si>
    <t>23757</t>
  </si>
  <si>
    <t>BM.1977,O632, 2021, HMS Beagle, 30/04/1971, 12 59 19 N; 61 14 14 W; Western Central Atlantic Ocean, Van Veen Grab</t>
  </si>
  <si>
    <t>23756</t>
  </si>
  <si>
    <t>BM.1977,O631, 2020, HMS Beagle, 30/04/1971, 12 59 15 N; 61 14 13 W; Western Central Atlantic Ocean, Van Veen Grab</t>
  </si>
  <si>
    <t>23755</t>
  </si>
  <si>
    <t>BM.1977,O630, 2019, HMS Beagle, 30/04/1971, 12 59 14 N; 61 14 15 W; Western Central Atlantic Ocean, Van Veen Grab</t>
  </si>
  <si>
    <t>23754</t>
  </si>
  <si>
    <t>BM.1977,O63, 5, HMS Woodlark, 02/07/1976, 51 36 28 N; 5 17  W; Northeast Atlantic Ocean, Shipek grab</t>
  </si>
  <si>
    <t>23753</t>
  </si>
  <si>
    <t>BM.1977,O629, 2018, HMS Beagle, 30/04/1971, 12 59 8 N; 61 14 17 W; Western Central Atlantic Ocean, Van Veen Grab</t>
  </si>
  <si>
    <t>23752</t>
  </si>
  <si>
    <t>BM.1977,O628, 2017, HMS Beagle, 30/04/1971, 12 59 11 N; 61 14 20 W; Western Central Atlantic Ocean, Van Veen Grab</t>
  </si>
  <si>
    <t>23751</t>
  </si>
  <si>
    <t>BM.1977,O627, 2016, HMS Beagle, 30/04/1971, 12 59 16 N; 61 14 22 W; Western Central Atlantic Ocean, Van Veen Grab</t>
  </si>
  <si>
    <t>23750</t>
  </si>
  <si>
    <t>BM.1977,O626, 2015, HMS Beagle, 30/04/1971, 12 59 17 N; 61 14 26 W; Western Central Atlantic Ocean, Van Veen Grab</t>
  </si>
  <si>
    <t>23749</t>
  </si>
  <si>
    <t>BM.1977,O625, 2014, HMS Beagle, 30/04/1971, 12 59 19 N; 61 14 35 W; Western Central Atlantic Ocean, Van Veen Grab</t>
  </si>
  <si>
    <t>23748</t>
  </si>
  <si>
    <t>BM.1977,O624, 2013, HMS Beagle, /04/1971, 12 59 15 N; 61 14 28 W; Western Central Atlantic Ocean, Van Veen Grab</t>
  </si>
  <si>
    <t>23747</t>
  </si>
  <si>
    <t>BM.1977,O623, 2012, HMS Beagle, 30/04/1971, 12 59 11 N; 61 14 27 W; Western Central Atlantic Ocean, Van Veen Grab</t>
  </si>
  <si>
    <t>23746</t>
  </si>
  <si>
    <t>BM.1977,O622, 2011, HMS Beagle, 30/04/1971, 12 59 8 N; 61 14 25 W; Western Central Atlantic Ocean, Van Veen Grab</t>
  </si>
  <si>
    <t>23745</t>
  </si>
  <si>
    <t>BM.1977,O621, 2010, HMS Beagle, 30/04/1971, 12 59 14 N; 61 14 23 W; Western Central Atlantic Ocean, Van Veen Grab</t>
  </si>
  <si>
    <t>23744</t>
  </si>
  <si>
    <t>BM.1977,O620, 2009, HMS Beagle, 30/04/1971, 12 59 17 N; 61 14 19 W; Western Central Atlantic Ocean, Van Veen Grab</t>
  </si>
  <si>
    <t>23743</t>
  </si>
  <si>
    <t>BM.1977,O62, 4, HMS Woodlark, 02/07/1976, 51 37 35 N; 5 16 59 W; Northeast Atlantic Ocean, Shipek grab</t>
  </si>
  <si>
    <t>23742</t>
  </si>
  <si>
    <t>BM.1977,O619, 2008, HMS Beagle, 30/04/1971, 12 59 21 N; 61 14 16 W; Western Central Atlantic Ocean, Van Veen Grab</t>
  </si>
  <si>
    <t>23741</t>
  </si>
  <si>
    <t>BM.1977,O618, 2007, HMS Beagle, 30/04/1971, 12 59 26 N; 61 14 15 W; Western Central Atlantic Ocean, Van Veen Grab</t>
  </si>
  <si>
    <t>23740</t>
  </si>
  <si>
    <t>BM.1977,O617, 2006, HMS Beagle, 30/04/1971, 12 59 26 N; 61 14 14 W; Western Central Atlantic Ocean, Van Veen Grab</t>
  </si>
  <si>
    <t>23739</t>
  </si>
  <si>
    <t>BM.1977,O616, 2005, HMS Beagle, 29/04/1971, 12 59 45 N; 61 15 5 W; Western Central Atlantic Ocean, Van Veen Grab</t>
  </si>
  <si>
    <t>23738</t>
  </si>
  <si>
    <t>BM.1977,O615, 2004, HMS Beagle, 29/04/1971, 12 59 45 N; 61 15 9 W; Western Central Atlantic Ocean, Van Veen Grab</t>
  </si>
  <si>
    <t>23737</t>
  </si>
  <si>
    <t>BM.1977,O614, 2003, HMS Beagle, 29/04/1971, 12 59 48 N; 61 15 10 W; Western Central Atlantic Ocean, Van Veen Grab</t>
  </si>
  <si>
    <t>23736</t>
  </si>
  <si>
    <t>BM.1977,O613, 2002, HMS Beagle, 29/04/1971, 12 0 18 N; 61 15 16 W; Western Central Atlantic Ocean, shipek grab</t>
  </si>
  <si>
    <t>23735</t>
  </si>
  <si>
    <t>BM.1977,O612, 2001, HMS Beagle, 29/04/1971, 13 0 17 N; 61 34 38 W; Western Central Atlantic Ocean</t>
  </si>
  <si>
    <t>23734</t>
  </si>
  <si>
    <t>BM.1977,O611, 27, HMS Beagle, 08/09/1972, 4 17  S; 55 33  E; Western Indian Ocean</t>
  </si>
  <si>
    <t>23733</t>
  </si>
  <si>
    <t>BM.1977,O610, 26, HMS Beagle, 08/09/1972, 4 15 6 S; 55 33  E; Western Indian Ocean</t>
  </si>
  <si>
    <t>23732</t>
  </si>
  <si>
    <t>BM.1977,O61, 3, HMS Woodlark, 02/07/1976, 51 38 35 N; 5 16 33 W; Northeast Atlantic Ocean, Shipek grab</t>
  </si>
  <si>
    <t>23731</t>
  </si>
  <si>
    <t>BM.1977,O609, 25, HMS Beagle, 08/09/1972, 4 12  S; 55 33  E; Western Indian Ocean</t>
  </si>
  <si>
    <t>23730</t>
  </si>
  <si>
    <t>BM.1977,O608, 24, HMS Beagle, 08/09/1972, 4 10 30 S; 55 33 36 E; Western Indian Ocean</t>
  </si>
  <si>
    <t>23729</t>
  </si>
  <si>
    <t>BM.1977,O607, 23, HMS Beagle, 08/09/1972, 4 7  S; 55 33 48 E; Western Indian Ocean</t>
  </si>
  <si>
    <t>23728</t>
  </si>
  <si>
    <t>BM.1977,O606, 22, HMS Beagle, 08/09/1972, 4 5  S; 55 34  E; Western Indian Ocean</t>
  </si>
  <si>
    <t>23727</t>
  </si>
  <si>
    <t>BM.1977,O605, 21, HMS Beagle, 08/09/1972, 4 2 42 S; 55 34 18 E; Western Indian Ocean</t>
  </si>
  <si>
    <t>23726</t>
  </si>
  <si>
    <t>BM.1977,O604, 20, HMS Beagle, 08/09/1972, 4 0 12 S; 55 34  E; Western Indian Ocean</t>
  </si>
  <si>
    <t>23725</t>
  </si>
  <si>
    <t>BM.1977,O603, 19, HMS Beagle, 08/09/1972, 3 57  S; 55 34  E; Western Indian Ocean</t>
  </si>
  <si>
    <t>23724</t>
  </si>
  <si>
    <t>BM.1977,O602, 18, HMS Beagle, 08/09/1972, 3 54 54 S; 55 34 42 E; Western Indian Ocean</t>
  </si>
  <si>
    <t>23723</t>
  </si>
  <si>
    <t>BM.1977,O601, 17, HMS Beagle, 08/09/1972, 3 52  S; 55 12  E; Western Indian Ocean</t>
  </si>
  <si>
    <t>23722</t>
  </si>
  <si>
    <t>BM.1977,O600, 16, HMS Beagle, 08/09/1972, 3 49 18 S; 55 37  E; Western Indian Ocean</t>
  </si>
  <si>
    <t>23721</t>
  </si>
  <si>
    <t>BM.1977,O60, 2, HMS Woodlark, 02/07/1976, 51 38 46 N; 5 16 48 W; Northeast Atlantic Ocean, Shipek grab</t>
  </si>
  <si>
    <t>23720</t>
  </si>
  <si>
    <t>BM.1977,O6, 155, HMS Fox, 22/09/1976, 53 34 17 N; 5 0 3 W; Northeast Atlantic Ocean, Underway sampler</t>
  </si>
  <si>
    <t>23719</t>
  </si>
  <si>
    <t>BM.1977,O599, 15, HMS Beagle, 08/09/1972, 3 49 12 S; 55 11 18 E; Western Indian Ocean</t>
  </si>
  <si>
    <t>23718</t>
  </si>
  <si>
    <t>BM.1977,O598, 14, HMS Beagle, 08/09/1972, 3 50 48 S; 55 40 18 E; Western Indian Ocean</t>
  </si>
  <si>
    <t>23717</t>
  </si>
  <si>
    <t>BM.1977,O597, 13, HMS Beagle, 08/09/1972, 3 52  S; 55 43  E; Western Indian Ocean</t>
  </si>
  <si>
    <t>23716</t>
  </si>
  <si>
    <t>BM.1977,O596, 12, HMS Beagle, 08/09/1972, 3 53 36 S; 55 46 42 E; Western Indian Ocean</t>
  </si>
  <si>
    <t>23715</t>
  </si>
  <si>
    <t>BM.1977,O595, 11, HMS Beagle, 08/09/1972, 3 55 24 S; 55 49 42 E; Western Indian Ocean</t>
  </si>
  <si>
    <t>23714</t>
  </si>
  <si>
    <t>BM.1977,O594, 10, HMS Beagle, 08/09/1972, 3 56 45 S; 55 52 12 E; Western Indian Ocean</t>
  </si>
  <si>
    <t>23713</t>
  </si>
  <si>
    <t>BM.1977,O593, 9, HMS Beagle, 08/09/1972, 3 58 6 S; 55 55 54 E; Western Indian Ocean</t>
  </si>
  <si>
    <t>23712</t>
  </si>
  <si>
    <t>BM.1977,O592, 8, HMS Beagle, 08/09/1972, 4 0  S; 55 58  E; Western Indian Ocean</t>
  </si>
  <si>
    <t>23711</t>
  </si>
  <si>
    <t>BM.1977,O591, 7, HMS Beagle, 06/09/1972, 4 57  S; 55 31  E; Western Indian Ocean</t>
  </si>
  <si>
    <t>23710</t>
  </si>
  <si>
    <t>BM.1977,O590, 6, HMS Beagle, 06/09/1972, 4 55  S; 55 31  E; Western Indian Ocean</t>
  </si>
  <si>
    <t>23709</t>
  </si>
  <si>
    <t>BM.1977,O59, 1, HMS Woodlark, 02/07/1976, 51 40 49 N; 5 16 37 W; Northeast Atlantic Ocean, Shipek grab</t>
  </si>
  <si>
    <t>23708</t>
  </si>
  <si>
    <t>BM.1977,O589, 5, HMS Beagle, 06/09/1972, 4 52  S; 55 31  E; Western Indian Ocean</t>
  </si>
  <si>
    <t>23707</t>
  </si>
  <si>
    <t>BM.1977,O588, 4, HMS Beagle, 06/09/1972, 3 49  S; 55 31  E; Western Indian Ocean</t>
  </si>
  <si>
    <t>23706</t>
  </si>
  <si>
    <t>BM.1977,O587, 3, HMS Beagle, 06/09/1972, 3 45  S; 55 31  E; Western Indian Ocean</t>
  </si>
  <si>
    <t>23705</t>
  </si>
  <si>
    <t>BM.1977,O586, 2, HMS Beagle, 06/07/1972, 9 59  S; 50 46  E; Western Indian Ocean</t>
  </si>
  <si>
    <t>23704</t>
  </si>
  <si>
    <t>BM.1977,O585, 1 B, HMS Beagle, 07/04/1972, 25 50 30 N; 55 55 30 E; Western Indian Ocean</t>
  </si>
  <si>
    <t>23703</t>
  </si>
  <si>
    <t>BM.1977,O584, A 1, HMS Beagle, 07/04/1972, 25 50 30 N; 55 50 30 E; Western Indian Ocean</t>
  </si>
  <si>
    <t>23702</t>
  </si>
  <si>
    <t>BM.1977,O583, MV Spraynes, 15/02/1977, 17 48  N; 18 10  W; Eastern Central Atlantic Ocean, Collected from vessel|s superstructure</t>
  </si>
  <si>
    <t>23701</t>
  </si>
  <si>
    <t>BM.1977,O582, 71, HMS Herald, 14/08/1977, 60 43 48 N; 1 32 42 W; Northeast Atlantic Ocean, Shipek grab</t>
  </si>
  <si>
    <t>23700</t>
  </si>
  <si>
    <t>BM.1977,O581, 69, HMS Herald, 14/08/1977, 60 41 12 N; 1 36 54 W; Northeast Atlantic Ocean, Shipek grab</t>
  </si>
  <si>
    <t>23699</t>
  </si>
  <si>
    <t>BM.1977,O580, 65, HMS Herald, 14/08/1977, 60 35 24 N; 1 46 36 W; Northeast Atlantic Ocean, Shipek grab</t>
  </si>
  <si>
    <t>23698</t>
  </si>
  <si>
    <t>BM.1977,O58, 207, HMS Fox, 19/11/1976, 53 30 40 N; 4 34  W; Northeast Atlantic Ocean, Underway sampler</t>
  </si>
  <si>
    <t>23697</t>
  </si>
  <si>
    <t>BM.1977,O579, 59, HMS Herald, 13/08/1977, 60 22 9 N; 2 21 42 W; Northeast Atlantic Ocean, Shipek grab</t>
  </si>
  <si>
    <t>23696</t>
  </si>
  <si>
    <t>BM.1977,O578, 57, HMS Herald, 13/08/1977, 60 27 30 N; 2 11 6 W; Northeast Atlantic Ocean, Shipek grab</t>
  </si>
  <si>
    <t>23695</t>
  </si>
  <si>
    <t>BM.1977,O577, 54, HMS Herald, 13/08/1977, 60 32 58 N; 1 59 54 W; Northeast Atlantic Ocean, Shipek grab</t>
  </si>
  <si>
    <t>23694</t>
  </si>
  <si>
    <t>BM.1977,O576, 142, HMS Herald, 08/06/1977, 51 37 47 N; 4 16 17 W; Northeast Atlantic Ocean, Cone dredge</t>
  </si>
  <si>
    <t>23693</t>
  </si>
  <si>
    <t>BM.1977,O575, 140, HMS Herald, 08/06/1977, 51 37 17 N; 4 18 14 W; Northeast Atlantic Ocean, Cone dredge</t>
  </si>
  <si>
    <t>23692</t>
  </si>
  <si>
    <t>BM.1977,O574, 135, HMS Herald, 08/06/1977, 51 36 37 N; 4 20 28 W; Northeast Atlantic Ocean, Cone dredge</t>
  </si>
  <si>
    <t>23691</t>
  </si>
  <si>
    <t>BM.1977,O573, 129, HMS Herald, 08/06/1977, 51 38 8 N; 4 18 31 W; Northeast Atlantic Ocean, Cone dredge</t>
  </si>
  <si>
    <t>23690</t>
  </si>
  <si>
    <t>BM.1977,O572, 124, HMS Herald, 08/06/1977, 51 38 33 N; 4 21 27 W; Northeast Atlantic Ocean, Cone dredge</t>
  </si>
  <si>
    <t>23689</t>
  </si>
  <si>
    <t>BM.1977,O571, 117, HMS Herald, 08/06/1977, 51 39 34 N; 4 18 29 W; Northeast Atlantic Ocean, Cone dredge</t>
  </si>
  <si>
    <t>23688</t>
  </si>
  <si>
    <t>BM.1977,O570, 115, HMS Herald, 08/06/1977, 51 39 10 N; 4 17 34 W; Northeast Atlantic Ocean, Cone dredge</t>
  </si>
  <si>
    <t>23687</t>
  </si>
  <si>
    <t>BM.1977,O57, 206, HMS Fox, 19/11/1976, 53 31 53 N; 4 33 40 W; Northeast Atlantic Ocean, Underway sampler</t>
  </si>
  <si>
    <t>23686</t>
  </si>
  <si>
    <t>BM.1977,O569, 112, HMS Herald, 08/06/1977, 51 39 1 N; 4 15 33 W; Northeast Atlantic Ocean, Cone dredge</t>
  </si>
  <si>
    <t>23685</t>
  </si>
  <si>
    <t>BM.1977,O568, 110, HMS Herald, 07/06/1977, 51 40 16 N; 4 14 57 W; Northeast Atlantic Ocean, Cone dredge</t>
  </si>
  <si>
    <t>23684</t>
  </si>
  <si>
    <t>BM.1977,O567, 109, HMS Herald, 07/06/1977, 51 40 35 N; 4 14 5 W; Northeast Atlantic Ocean, Cone dredge</t>
  </si>
  <si>
    <t>23683</t>
  </si>
  <si>
    <t>BM.1977,O566, 108, HMS Herald, 07/06/1977, 51 41 1 N; 4 12 43 W; Northeast Atlantic Ocean, Cone dredge</t>
  </si>
  <si>
    <t>23682</t>
  </si>
  <si>
    <t>BM.1977,O565, 105, HMS Herald, 07/06/1977, 51 40 6 N; 4 13 6 W; Northeast Atlantic Ocean, Cone dredge</t>
  </si>
  <si>
    <t>23681</t>
  </si>
  <si>
    <t>BM.1977,O564, 101, HMS Herald, 07/06/1977, 51 39 18 N; 4 11 18 W; Northeast Atlantic Ocean, Cone dredge</t>
  </si>
  <si>
    <t>23680</t>
  </si>
  <si>
    <t>BM.1977,O563, 44, HMS Herald, 10/07/1977, 60 49 4 N; 1 3 41 W; Northeast Atlantic Ocean, Shipek grab</t>
  </si>
  <si>
    <t>23679</t>
  </si>
  <si>
    <t>BM.1977,O562, 43, HMS Herald, 10/07/1977, 60 47 24 N; 1 10 18 W; Northeast Atlantic Ocean, Shipek grab</t>
  </si>
  <si>
    <t>23678</t>
  </si>
  <si>
    <t>BM.1977,O561, 42, HMS Herald, 10/07/1977, 60 47 12 N; 1 15 24 W; Northeast Atlantic Ocean, Shipek grab</t>
  </si>
  <si>
    <t>23677</t>
  </si>
  <si>
    <t>BM.1977,O560, 39, HMS Herald, 10/07/1977, 60 49 18 N; 1 9 48 W; Northeast Atlantic Ocean, Shipek grab</t>
  </si>
  <si>
    <t>23676</t>
  </si>
  <si>
    <t>BM.1977,O56, 205, HMS Fox, 19/11/1976, 53 30 9 N; 4 37 35 W; Northeast Atlantic Ocean, Underway sampler</t>
  </si>
  <si>
    <t>23675</t>
  </si>
  <si>
    <t>BM.1977,O559, 38, HMS Herald, 06/07/1977, 60 45  N; 1 15  W; Northeast Atlantic Ocean, Shipek grab</t>
  </si>
  <si>
    <t>23674</t>
  </si>
  <si>
    <t>BM.1977,O558, 35, HMS Herald, 06/07/1977, 60 45  N; 1 30  W; Northeast Atlantic Ocean, Shipek grab</t>
  </si>
  <si>
    <t>23673</t>
  </si>
  <si>
    <t>BM.1977,O557, 30, HMS Herald, 02/04/1977, 51 50 30 N; 5 33 22 W; Northeast Atlantic Ocean, Shipek grab</t>
  </si>
  <si>
    <t>23672</t>
  </si>
  <si>
    <t>BM.1977,O556, 29, HMS Herald, 02/04/1977, 51 48 14 N; 5 33 46 W; Northeast Atlantic Ocean, Shipek grab</t>
  </si>
  <si>
    <t>23671</t>
  </si>
  <si>
    <t>BM.1977,O555, 22, HMS Herald, 02/04/1977, 51 44 59 N; 5 59 42 W; Northeast Atlantic Ocean, Shipek grab</t>
  </si>
  <si>
    <t>23670</t>
  </si>
  <si>
    <t>BM.1977,O554, 18, HMS Herald, 01/04/1977, 51 49 37 N; 6 0 5 W; Northeast Atlantic Ocean, Shipek grab</t>
  </si>
  <si>
    <t>23669</t>
  </si>
  <si>
    <t>BM.1977,O553, 16, HMS Herald, 01/04/1977, 51 57 40 N; 5 55 26 W; Northeast Atlantic Ocean, Shipek grab</t>
  </si>
  <si>
    <t>23668</t>
  </si>
  <si>
    <t>BM.1977,O552, 14, HMS Herald, 31/03/1977, 51 57 36 N; 5 46 47 W; Northeast Atlantic Ocean, Shipek grab</t>
  </si>
  <si>
    <t>23667</t>
  </si>
  <si>
    <t>BM.1977,O551, 12, HMS Herald, 31/03/1977, 51 58 39 N; 5 37 54 W; Northeast Atlantic Ocean, Shipek grab</t>
  </si>
  <si>
    <t>23666</t>
  </si>
  <si>
    <t>BM.1977,O55, 204, HMS Fox, 19/11/1976, 53 29 30 N; 4 38 31 W; Northeast Atlantic Ocean, Underway sampler</t>
  </si>
  <si>
    <t>23665</t>
  </si>
  <si>
    <t>BM.1977,O54, 203, HMS Fox, 19/11/1976, 53 30 4 N; 4 39 11 W; Northeast Atlantic Ocean, Underway sampler</t>
  </si>
  <si>
    <t>23664</t>
  </si>
  <si>
    <t>BM.1977,O53, 202, HMS Fox, 19/11/1976, 53 30 44 N; 4 38 16 W; Northeast Atlantic Ocean, Underway sampler</t>
  </si>
  <si>
    <t>23663</t>
  </si>
  <si>
    <t>BM.1977,O52, 201, HMS Fox, 19/11/1976, 53 31 58 N; 4 38  W; Northeast Atlantic Ocean, Underway sampler</t>
  </si>
  <si>
    <t>23662</t>
  </si>
  <si>
    <t>BM.1977,O51, 200, HMS Fox, 19/11/1976, 53 29 20 N; 4 41 40 W; Northeast Atlantic Ocean, Underway sampler</t>
  </si>
  <si>
    <t>23661</t>
  </si>
  <si>
    <t>BM.1977,O509, 1850, MV Surveyor, 09/11/1970, 31 11 12 N; 9 57 36 W; Eastern Central Atlantic Ocean, Grab</t>
  </si>
  <si>
    <t>23660</t>
  </si>
  <si>
    <t>BM.1977,O508, 1828, MV Surveyor, 08/11/1970, 31 31 18 N; 9 57 48 W; Eastern Central Atlantic Ocean, Pipe dredge</t>
  </si>
  <si>
    <t>23659</t>
  </si>
  <si>
    <t>BM.1977,O507, 1038, John Murray, 02/02/1969, 33 16 48 N; 8 43 30 W; Eastern Central Atlantic Ocean, Cone dredge, pipe dredge</t>
  </si>
  <si>
    <t>23658</t>
  </si>
  <si>
    <t>BM.1977,O506, 1022, John Murray, 01/02/1969, 33 14 6 N; 8 52  W; Eastern Central Atlantic Ocean, Cone dredge, pipe dredge</t>
  </si>
  <si>
    <t>23657</t>
  </si>
  <si>
    <t>BM.1977,O505, 988, John Murray, 26/01/1969, 33 7 12 N; 8 48 42 W; Eastern Central Atlantic Ocean, Cone dredge, pipe dredge</t>
  </si>
  <si>
    <t>23656</t>
  </si>
  <si>
    <t>BM.1977,O504, 982, John Murray, 26/01/1969, 33 6 27 N; 9 0 6 W; Eastern Central Atlantic Ocean, Cone dredge, pipe dredge</t>
  </si>
  <si>
    <t>23655</t>
  </si>
  <si>
    <t>BM.1977,O503, 959, John Murray, 26/01/1969, 33 5 48 N; 9 9 48 W; Eastern Central Atlantic Ocean, Cone dredge, pipe dredge</t>
  </si>
  <si>
    <t>23654</t>
  </si>
  <si>
    <t>BM.1977,O502, 898, John Murray, 22/01/1969, 31 51 24 N; 10 10 24 W; Eastern Central Atlantic Ocean, Cone dredge, pipe dredge</t>
  </si>
  <si>
    <t>23653</t>
  </si>
  <si>
    <t>BM.1977,O501, 896, John Murray, 22/01/1969, 31 51  N; 10 7 30 W; Eastern Central Atlantic Ocean, Cone dredge, pipe dredge</t>
  </si>
  <si>
    <t>23652</t>
  </si>
  <si>
    <t>BM.1977,O500, 1906, MV Surveyor, 16/11/1970, 28 34 54 N; 12 11 12 W; Eastern Central Atlantic Ocean, Grab</t>
  </si>
  <si>
    <t>23651</t>
  </si>
  <si>
    <t>BM.1977,O50, 199, HMS Fox, 18/11/1976, 53 26 58 N; 4 45  W; Northeast Atlantic Ocean, Underway sampler</t>
  </si>
  <si>
    <t>23650</t>
  </si>
  <si>
    <t>BM.1977,O5, 154, HMS Fox, 22/09/1976, 53 32 52 N; 5 2  W; Northeast Atlantic Ocean, Underway sampler</t>
  </si>
  <si>
    <t>23649</t>
  </si>
  <si>
    <t>BM.1977,O499, 1905, MV Surveyor, 16/11/1970, 28 31 12 N; 12 9 30 W; Eastern Central Atlantic Ocean, Grab</t>
  </si>
  <si>
    <t>23648</t>
  </si>
  <si>
    <t>BM.1977,O498, 1903, MV Surveyor, 16/11/1970, 28 26 48 N; 12 5 12 W; Eastern Central Atlantic Ocean, Grab</t>
  </si>
  <si>
    <t>23647</t>
  </si>
  <si>
    <t>BM.1977,O497, 1902, MV Surveyor, 16/11/1970, 28 24 30 N; 12 3 12 W; Eastern Central Atlantic Ocean, Grab</t>
  </si>
  <si>
    <t>23646</t>
  </si>
  <si>
    <t>BM.1977,O496, 1901, MV Surveyor, 15/11/1970, 28 22  N; 12 1  W; Eastern Central Atlantic Ocean, Grab</t>
  </si>
  <si>
    <t>23645</t>
  </si>
  <si>
    <t>BM.1977,O495, 1900, MV Surveyor, 15/11/1970, 28 19 30 N; 11 59 30 W; Eastern Central Atlantic Ocean, Grab</t>
  </si>
  <si>
    <t>23644</t>
  </si>
  <si>
    <t>BM.1977,O494, 1899, MV Surveyor, 15/11/1970, 28 17  N; 11 57 30 W; Eastern Central Atlantic Ocean, Grab</t>
  </si>
  <si>
    <t>23643</t>
  </si>
  <si>
    <t>BM.1977,O493, 1898, MV Surveyor, 15/11/1970, 28 15  N; 11 55 12 W; Eastern Central Atlantic Ocean, Grab</t>
  </si>
  <si>
    <t>23642</t>
  </si>
  <si>
    <t>BM.1977,O492, 1894, MV Surveyor, 13/11/1970, 28 45 30 N; 11 6 54 W; Eastern Central Atlantic Ocean, Grab</t>
  </si>
  <si>
    <t>23641</t>
  </si>
  <si>
    <t>BM.1977,O491, 1893, MV Surveyor, 13/11/1970, 28 47  N; 11 7 48 W; Eastern Central Atlantic Ocean, Grab</t>
  </si>
  <si>
    <t>23640</t>
  </si>
  <si>
    <t>BM.1977,O490, 1892, MV Surveyor, 13/11/1970, 28 48  N; 11 9  W; Eastern Central Atlantic Ocean, Grab</t>
  </si>
  <si>
    <t>23639</t>
  </si>
  <si>
    <t>BM.1977,O49, 198, HMS Fox, 18/11/1976, 53 33 32 N; 4 38 42 W; Northeast Atlantic Ocean, Underway sampler</t>
  </si>
  <si>
    <t>23638</t>
  </si>
  <si>
    <t>BM.1977,O489, 1891, MV Surveyor, 13/11/1970, 28 49 6 N; 11 9 42 W; Eastern Central Atlantic Ocean, Grab</t>
  </si>
  <si>
    <t>23637</t>
  </si>
  <si>
    <t>BM.1977,O488, 1890, MV Surveyor, 13/11/1970, 28 50 30 N; 11 11  W; Northeast Atlantic Ocean, Grab</t>
  </si>
  <si>
    <t>23636</t>
  </si>
  <si>
    <t>BM.1977,O487, 1889, MV Surveyor, 13/11/1970, 28 51 48 N; 11 12 48 W; Eastern Central Atlantic Ocean, Grab</t>
  </si>
  <si>
    <t>23635</t>
  </si>
  <si>
    <t>BM.1977,O486, 1887, MV Surveyor, 13/11/1970, 28 55  N; 11 15 12 W; Eastern Central Atlantic Ocean, Grab</t>
  </si>
  <si>
    <t>23634</t>
  </si>
  <si>
    <t>BM.1977,O485, 1886, MV Surveyor, 13/11/1970, 28 56 42 N; 11 17  W; Eastern Central Atlantic Ocean, Pipe dredge</t>
  </si>
  <si>
    <t>23633</t>
  </si>
  <si>
    <t>BM.1977,O484, 1885, MV Surveyor, 13/11/1970, 28 58  N; 11 18  W; Eastern Central Atlantic Ocean, Grab</t>
  </si>
  <si>
    <t>23632</t>
  </si>
  <si>
    <t>BM.1977,O483, 1883, MV Surveyor, 13/11/1970, 29 1 12 N; 11 21  W; Eastern Central Atlantic Ocean, Grab</t>
  </si>
  <si>
    <t>23631</t>
  </si>
  <si>
    <t>BM.1977,O482, 1882, MV Surveyor, 13/11/1970, 29 3  N; 11 22 30 W; Eastern Central Atlantic Ocean, Grab</t>
  </si>
  <si>
    <t>23630</t>
  </si>
  <si>
    <t>BM.1977,O481, 1881, MV Surveyor, 13/11/1970, 29 4 24 N; 11 24  W; Eastern Central Atlantic Ocean, Grab</t>
  </si>
  <si>
    <t>23629</t>
  </si>
  <si>
    <t>BM.1977,O480, 1880, MV Surveyor, 13/11/1970, 29 6  N; 11 25 6 W; Eastern Central Atlantic Ocean, Grab</t>
  </si>
  <si>
    <t>23628</t>
  </si>
  <si>
    <t>BM.1977,O48, 197, HMS Fox, 18/11/1976, 53 31 32 N; 4 41 32 W; Northeast Atlantic Ocean, Underway sampler</t>
  </si>
  <si>
    <t>23627</t>
  </si>
  <si>
    <t>BM.1977,O479, 1879, MV Surveyor, 13/11/1970, 29 7 54 N; 11 26  W; Eastern Central Atlantic Ocean, Grab</t>
  </si>
  <si>
    <t>23626</t>
  </si>
  <si>
    <t>BM.1977,O478, 1878, MV Surveyor, 13/11/1970, 29 9  N; 11 27  W; Eastern Central Atlantic Ocean, Grab</t>
  </si>
  <si>
    <t>23625</t>
  </si>
  <si>
    <t>BM.1977,O477, 1877, MV Surveyor, 13/11/1970, 29 11 30 N; 11 28 48 W; Eastern Central Atlantic Ocean, Gravity corer</t>
  </si>
  <si>
    <t>23624</t>
  </si>
  <si>
    <t>BM.1977,O476, 1875, MV Surveyor, 13/11/1970, 29 17 18 N; 10 19  W; Eastern Central Atlantic Ocean, Grab</t>
  </si>
  <si>
    <t>23623</t>
  </si>
  <si>
    <t>BM.1977,O475, 1874, MV Surveyor, 13/11/1970, 29 18 54 N; 10 20 30 W; Eastern Central Atlantic Ocean, Grab</t>
  </si>
  <si>
    <t>23622</t>
  </si>
  <si>
    <t>BM.1977,O474, 1873, MV Surveyor, 13/11/1970, 29 20 30 N; 10 22 48 W; Eastern Central Atlantic Ocean, Grab</t>
  </si>
  <si>
    <t>23621</t>
  </si>
  <si>
    <t>BM.1977,O473, 1872, MV Surveyor, 13/11/1970, 29 21 30 N; 10 25  W; Eastern Central Atlantic Ocean, Grab</t>
  </si>
  <si>
    <t>23620</t>
  </si>
  <si>
    <t>BM.1977,O472, 1871, MV Surveyor, 13/11/1970, 29 23 48 N; 10 26 18 W; Eastern Central Atlantic Ocean, Grab</t>
  </si>
  <si>
    <t>23619</t>
  </si>
  <si>
    <t>BM.1977,O471, 1870, MV Surveyor, 13/11/1970, 29 24 24 N; 10 28 6 W; Eastern Central Atlantic Ocean, Pipe dredge</t>
  </si>
  <si>
    <t>23618</t>
  </si>
  <si>
    <t>BM.1977,O470, 1869, MV Surveyor, 13/11/1970, 29 25 54 N; 10 29  W; Eastern Central Atlantic Ocean, Grab</t>
  </si>
  <si>
    <t>23617</t>
  </si>
  <si>
    <t>BM.1977,O47, 196, HMS Fox, 18/11/1976, 53 30 51 N; 4 42 29 W; Northeast Atlantic Ocean, Underway sampler</t>
  </si>
  <si>
    <t>23616</t>
  </si>
  <si>
    <t>BM.1977,O469, 1868, MV Surveyor, 13/11/1970, 29 26 48 N; 10 31  W; Eastern Central Atlantic Ocean, Grab</t>
  </si>
  <si>
    <t>23615</t>
  </si>
  <si>
    <t>BM.1977,O468, 1867, MV Surveyor, 13/11/1970, 29 28 30 N; 19 32 18 W; Eastern Central Atlantic Ocean, Grab</t>
  </si>
  <si>
    <t>23614</t>
  </si>
  <si>
    <t>BM.1977,O467, 1866, MV Surveyor, 12/11/1970, 29 29 48 N; 10 33 48 W; Eastern Central Atlantic Ocean, Grab</t>
  </si>
  <si>
    <t>23613</t>
  </si>
  <si>
    <t>BM.1977,O466, 1865, MV Surveyor, 12/11/1970, 29 31 12 N; 10 36 48 W; Eastern Central Atlantic Ocean, Grab</t>
  </si>
  <si>
    <t>23612</t>
  </si>
  <si>
    <t>BM.1977,O465, 1863, MV Surveyor, 12/11/1970, 30 21 42 N; 9 39 12 W; Eastern Central Atlantic Ocean, Grab</t>
  </si>
  <si>
    <t>23611</t>
  </si>
  <si>
    <t>BM.1977,O464, 1862, MV Surveyor, 12/11/1970, 30 21 42 N; 9 38 6 W; Eastern Central Atlantic Ocean, Grab</t>
  </si>
  <si>
    <t>23610</t>
  </si>
  <si>
    <t>BM.1977,O463, 1861, MV Surveyor, 12/11/1970, 30 21 42 N; 9 37 30 W; Eastern Central Atlantic Ocean, Grab</t>
  </si>
  <si>
    <t>23609</t>
  </si>
  <si>
    <t>BM.1977,O462, 1860, MV Surveyor, 09/11/1970, 30 50 30 N; 10 51  W; Eastern Central Atlantic Ocean, Grab</t>
  </si>
  <si>
    <t>23608</t>
  </si>
  <si>
    <t>BM.1977,O461, 1859, MV Surveyor, 09/11/1970, 30 50 30 N; 10 52 42 W; Eastern Central Atlantic Ocean, Grab</t>
  </si>
  <si>
    <t>23607</t>
  </si>
  <si>
    <t>BM.1977,O460, 1858, MV Surveyor, 09/11/1970, 30 50 12 N; 10 55  W; Eastern Central Atlantic Ocean, Grab</t>
  </si>
  <si>
    <t>23606</t>
  </si>
  <si>
    <t>BM.1977,O46, 195, HMS Fox, 17/11/1976, 53 34 48 N; 4 40  W; Northeast Atlantic Ocean, Underway sampler</t>
  </si>
  <si>
    <t>23605</t>
  </si>
  <si>
    <t>BM.1977,O459, 1857, MV Surveyor, 09/11/1970, 30 50 18 N; 10 57 12 W; Eastern Central Atlantic Ocean, Grab</t>
  </si>
  <si>
    <t>23604</t>
  </si>
  <si>
    <t>BM.1977,O458, 1856, MV Surveyor, 09/11/1970, 30 50 30 N; 10 59 36 W; Eastern Central Atlantic Ocean, Pipe dredge</t>
  </si>
  <si>
    <t>23603</t>
  </si>
  <si>
    <t>BM.1977,O457, 1855, MV Surveyor, 09/11/1970, 30 50 30 N; 10 2 6 W; Eastern Central Atlantic Ocean, Grab</t>
  </si>
  <si>
    <t>23602</t>
  </si>
  <si>
    <t>BM.1977,O456, 1854, MV Surveyor, 09/11/1970, 30 50 30 N; 10 4  W; Eastern Central Atlantic Ocean, Grab</t>
  </si>
  <si>
    <t>23601</t>
  </si>
  <si>
    <t>BM.1977,O455, 1848, MV Surveyor, 09/11/1970, 31 11 30 N; 9 56 18 W; Eastern Central Atlantic Ocean, Grab</t>
  </si>
  <si>
    <t>23600</t>
  </si>
  <si>
    <t>BM.1977,O454, 1846, MV Surveyor, 09/11/1970, 31 11 30 N; 9 54  W; Eastern Central Atlantic Ocean, Grab</t>
  </si>
  <si>
    <t>23599</t>
  </si>
  <si>
    <t>BM.1977,O453, 1845, MV Surveyor, 09/11/1970, 31 11 30 N; 9 53  W; Eastern Central Atlantic Ocean, Grab</t>
  </si>
  <si>
    <t>23598</t>
  </si>
  <si>
    <t>BM.1977,O452, 1844, MV Surveyor, 09/11/1970, 31 11 30 N; 9 51 36 W; Eastern Central Atlantic Ocean, Grab</t>
  </si>
  <si>
    <t>23597</t>
  </si>
  <si>
    <t>BM.1977,O451, 1843, MV Surveyor, 09/11/1970, 31 16 48 N; 9 50  W; Eastern Central Atlantic Ocean, Grab</t>
  </si>
  <si>
    <t>23596</t>
  </si>
  <si>
    <t>BM.1977,O450, 1841, MV Surveyor, 09/11/1970, 31 16 54 N; 9 52  W; Eastern Central Atlantic Ocean, Grab</t>
  </si>
  <si>
    <t>23595</t>
  </si>
  <si>
    <t>BM.1977,O45, 194, HMS Fox, 17/11/1976, 53 34 7 N; 4 40 55 W; Northeast Atlantic Ocean, Underway sampler</t>
  </si>
  <si>
    <t>23594</t>
  </si>
  <si>
    <t>BM.1977,O449, 1840, MV Surveyor, 09/11/1970, 31 16 54 N; 9 53  W; Eastern Central Atlantic Ocean, Grab</t>
  </si>
  <si>
    <t>23593</t>
  </si>
  <si>
    <t>BM.1977,O448, 877, John Murray, 21/01/1969, 31 31  N; 10 12 30 W; Eastern Central Atlantic Ocean, Cone dredge, pipe dredge</t>
  </si>
  <si>
    <t>23592</t>
  </si>
  <si>
    <t>BM.1977,O447, 830, John Murray, 19/01/1969, 31 11 48 N; 9 59 30 W; Eastern Central Atlantic Ocean, Cone dredge, pipe dredge</t>
  </si>
  <si>
    <t>23591</t>
  </si>
  <si>
    <t>BM.1977,O446, 1837, MV Surveyor, 09/11/1970, 31 16 54 N; 9 57 30 W; Eastern Central Atlantic Ocean, Grab</t>
  </si>
  <si>
    <t>23590</t>
  </si>
  <si>
    <t>BM.1977,O445, 1836, MV Surveyor, 09/11/1970, 31 16 54 N; 9 59 12 W; Eastern Central Atlantic Ocean, Grab</t>
  </si>
  <si>
    <t>23589</t>
  </si>
  <si>
    <t>BM.1977,O444, 1835, MV Surveyor, 09/11/1970, 31 23 54 N; 10 3 42 W; Eastern Central Atlantic Ocean, Grab</t>
  </si>
  <si>
    <t>23588</t>
  </si>
  <si>
    <t>BM.1977,O442, 1833, MV Surveyor, 09/11/1970, 31 23 54 N; 10 0  W; Eastern Central Atlantic Ocean, Grab</t>
  </si>
  <si>
    <t>23587</t>
  </si>
  <si>
    <t>BM.1977,O441, 1832, MV Surveyor, 09/11/1970, 31 23 54 N; 9 57 36 W; Eastern Central Atlantic Ocean, Grab</t>
  </si>
  <si>
    <t>23586</t>
  </si>
  <si>
    <t>BM.1977,O440, 1831, MV Surveyor, 09/11/1970, 31 23 54 N; 9 56 12 W; Eastern Central Atlantic Ocean, Grab</t>
  </si>
  <si>
    <t>23585</t>
  </si>
  <si>
    <t>BM.1977,O44, 193, HMS Fox, 17/11/1976, 53 32 45 N; 4 42 49 W; Northeast Atlantic Ocean, Underway sampler</t>
  </si>
  <si>
    <t>23584</t>
  </si>
  <si>
    <t>BM.1977,O439, 1830, MV Surveyor, 09/11/1970, 31 23 54 N; 9 53 54 W; Eastern Central Atlantic Ocean, Pipe dredge</t>
  </si>
  <si>
    <t>23583</t>
  </si>
  <si>
    <t>BM.1977,O438, 1827, MV Surveyor, 08/11/1970, 31 32 6 N; 9 55 48 W; Eastern Central Atlantic Ocean, Pipe dredge</t>
  </si>
  <si>
    <t>23582</t>
  </si>
  <si>
    <t>BM.1977,O437, 1826, MV Surveyor, 08/11/1970, 31 32  N; 9 53  W; Eastern Central Atlantic Ocean, Grab</t>
  </si>
  <si>
    <t>23581</t>
  </si>
  <si>
    <t>BM.1977,O436, 1825, MV Surveyor, 08/11/1970, 31 32  N; 9 51  W; Eastern Central Atlantic Ocean, Grab</t>
  </si>
  <si>
    <t>23580</t>
  </si>
  <si>
    <t>BM.1977,O435, 1824, MV Surveyor, 08/11/1970, 31 31 48 N; 9 49 12 W; Eastern Central Atlantic Ocean, Grab</t>
  </si>
  <si>
    <t>23579</t>
  </si>
  <si>
    <t>BM.1977,O434, 1823, MV Surveyor, 08/11/1970, 31 31 54 N; 9 48 36 W; Eastern Central Atlantic Ocean, Grab</t>
  </si>
  <si>
    <t>23578</t>
  </si>
  <si>
    <t>BM.1977,O433, 1822, MV Surveyor, 08/11/1970, 31 32  N; 9 48  W; Eastern Central Atlantic Ocean, Grab</t>
  </si>
  <si>
    <t>23577</t>
  </si>
  <si>
    <t>BM.1977,O432, 1821, MV Surveyor, 08/11/1970, 31 32 6 N; 9 47 18 W; Eastern Central Atlantic Ocean, Grab</t>
  </si>
  <si>
    <t>23576</t>
  </si>
  <si>
    <t>BM.1977,O431, 1820, MV Surveyor, 08/11/1970, 31 32  N; 9 46  W; Eastern Central Atlantic Ocean, Grab</t>
  </si>
  <si>
    <t>23575</t>
  </si>
  <si>
    <t>BM.1977,O430, 1817, MV Surveyor, 08/11/1970, 31 41 36 N; 9 45 12 W; Eastern Central Atlantic Ocean, Pipe dredge</t>
  </si>
  <si>
    <t>23574</t>
  </si>
  <si>
    <t>BM.1977,O43, 192, HMS Fox, 17/11/1976, 53 31 22 N; 4 44 44 W; Northeast Atlantic Ocean, Underway sampler</t>
  </si>
  <si>
    <t>23573</t>
  </si>
  <si>
    <t>BM.1977,O429, 1816, MV Surveyor, 08/11/1970, 31 41 24 N; 9 50 6 W; Eastern Central Atlantic Ocean, Grab</t>
  </si>
  <si>
    <t>23572</t>
  </si>
  <si>
    <t>BM.1977,O428, 1815, MV Surveyor, 08/11/1970, 31 41 18 N; 9 52 18 W; Eastern Central Atlantic Ocean, Grab</t>
  </si>
  <si>
    <t>23571</t>
  </si>
  <si>
    <t>BM.1977,O427, 1814, MV Surveyor, 08/11/1970, 31 41 12 N; 9 54 12 W; Eastern Central Atlantic Ocean, Grab</t>
  </si>
  <si>
    <t>23570</t>
  </si>
  <si>
    <t>BM.1977,O426, 1813, MV Surveyor, 08/11/1970, 31 41 6 N; 9 56 24 W; Eastern Central Atlantic Ocean, Grab</t>
  </si>
  <si>
    <t>23569</t>
  </si>
  <si>
    <t>BM.1977,O425, 1812, MV Surveyor, 08/11/1970, 31 41  N; 9 58 18 W; Eastern Central Atlantic Ocean, Grab</t>
  </si>
  <si>
    <t>23568</t>
  </si>
  <si>
    <t>BM.1977,O424, 1811, MV Surveyor, 08/11/1970, 31 40 42 N; 10 1  W; Eastern Central Atlantic Ocean, Grab</t>
  </si>
  <si>
    <t>23567</t>
  </si>
  <si>
    <t>BM.1977,O423, 1810, MV Surveyor, 08/11/1970, 31 40 42 N; 10 2 18 W; Eastern Central Atlantic Ocean, Pipe dredge</t>
  </si>
  <si>
    <t>23566</t>
  </si>
  <si>
    <t>BM.1977,O422, 1809, MV Surveyor, 08/11/1970, 31 40 30 N; 10 5 54 W; Eastern Central Atlantic Ocean, Grab</t>
  </si>
  <si>
    <t>23565</t>
  </si>
  <si>
    <t>BM.1977,O421, 1808, MV Surveyor, 08/11/1970, 31 40 24 N; 10 8 42 W; Eastern Central Atlantic Ocean, Grab</t>
  </si>
  <si>
    <t>23564</t>
  </si>
  <si>
    <t>BM.1977,O420, 1806, MV Surveyor, 08/11/1970, 31 44 12 N; 9 40 18 W; Eastern Central Atlantic Ocean, Grab</t>
  </si>
  <si>
    <t>23563</t>
  </si>
  <si>
    <t>BM.1977,O42, 191, HMS Fox, 17/11/1976, 53 27 18 N; 4 50 23 W; Northeast Atlantic Ocean, Underway sampler</t>
  </si>
  <si>
    <t>23562</t>
  </si>
  <si>
    <t>BM.1977,O419, 1805, MV Surveyor, 08/11/1970, 31 44 24 N; 9 41  W; Eastern Central Atlantic Ocean, Grab</t>
  </si>
  <si>
    <t>23561</t>
  </si>
  <si>
    <t>BM.1977,O418, 1804, MV Surveyor, 08/11/1970, 31 44 42 N; 9 41 30 W; Eastern Central Atlantic Ocean, Grab</t>
  </si>
  <si>
    <t>23560</t>
  </si>
  <si>
    <t>BM.1977,O417, 1803, MV Surveyor, 08/11/1970, 31 44 54 N; 9 41 54 W; Eastern Central Atlantic Ocean, Grab</t>
  </si>
  <si>
    <t>23559</t>
  </si>
  <si>
    <t>BM.1977,O416, 1800, MV Surveyor, 08/11/1970, 31 46  N; 9 45  W; Eastern Central Atlantic Ocean, Grab</t>
  </si>
  <si>
    <t>23558</t>
  </si>
  <si>
    <t>BM.1977,O415, 1798, MV Surveyor, 08/11/1970, 31 46 54 N; 9 46 54 W; Eastern Central Atlantic Ocean, Grab</t>
  </si>
  <si>
    <t>23557</t>
  </si>
  <si>
    <t>BM.1977,O414, 1797, MV Surveyor, 08/11/1970, 31 47 24 N; 9 47 54 W; Eastern Central Atlantic Ocean, Grab</t>
  </si>
  <si>
    <t>23556</t>
  </si>
  <si>
    <t>BM.1977,O413, 1796, MV Surveyor, 08/11/1970, 31 47 48 N; 9 49  W; Eastern Central Atlantic Ocean, Grab</t>
  </si>
  <si>
    <t>23555</t>
  </si>
  <si>
    <t>BM.1977,O412, 1795, MV Surveyor, 08/11/1970, 31 48 24 N; 9 50  W; Eastern Central Atlantic Ocean, Grab</t>
  </si>
  <si>
    <t>23554</t>
  </si>
  <si>
    <t>BM.1977,O411, 1794, MV Surveyor, 07/11/1970, 31 51 36 N; 9 47 12 W; Eastern Central Atlantic Ocean, Grab</t>
  </si>
  <si>
    <t>23553</t>
  </si>
  <si>
    <t>BM.1977,O410, 1793, MV Surveyor, 07/11/1970, 31 51 30 N; 9 46 12 W; Eastern Central Atlantic Ocean, Grab</t>
  </si>
  <si>
    <t>23552</t>
  </si>
  <si>
    <t>BM.1977,O41, 190, HMS Fox, 09/11/1976, 53 40 58 N; 4 57 17 W; Northeast Atlantic Ocean, Underway sampler</t>
  </si>
  <si>
    <t>23551</t>
  </si>
  <si>
    <t>BM.1977,O409, 1792, MV Surveyor, 07/11/1970, 31 50 48 N; 9 45 30 W; Eastern Central Atlantic Ocean, Grab</t>
  </si>
  <si>
    <t>23550</t>
  </si>
  <si>
    <t>BM.1977,O408, 1791, MV Surveyor, 07/11/1970, 31 50 24 N; 9 44 18 W; Eastern Central Atlantic Ocean, Grab</t>
  </si>
  <si>
    <t>23549</t>
  </si>
  <si>
    <t>BM.1977,O407, 1790, MV Surveyor, 07/11/1970, 31 50  N; 9 43  W; Eastern Central Atlantic Ocean, Grab</t>
  </si>
  <si>
    <t>23548</t>
  </si>
  <si>
    <t>BM.1977,O406, 1789, MV Surveyor, 07/11/1970, 31 49 12 N; 9 42  W; Eastern Central Atlantic Ocean, Grab</t>
  </si>
  <si>
    <t>23547</t>
  </si>
  <si>
    <t>BM.1977,O405, 1788, MV Surveyor, 07/11/1970, 31 49  N; 9 37  W; Eastern Central Atlantic Ocean, Grab</t>
  </si>
  <si>
    <t>23546</t>
  </si>
  <si>
    <t>BM.1977,O404, 1786, MV Surveyor, 07/11/1970, 31 48 6 N; 9 39 12 W; Eastern Central Atlantic Ocean, Grab</t>
  </si>
  <si>
    <t>23545</t>
  </si>
  <si>
    <t>BM.1977,O403, 1785, MV Surveyor, 07/11/1970, 31 48  N; 9 38 48 W; Eastern Central Atlantic Ocean, Grab</t>
  </si>
  <si>
    <t>23544</t>
  </si>
  <si>
    <t>BM.1977,O402, 1784, MV Surveyor, 07/11/1970, 31 47 36 N; 9 37 42 W; Eastern Central Atlantic Ocean, Grab</t>
  </si>
  <si>
    <t>23543</t>
  </si>
  <si>
    <t>BM.1977,O401, 1783, MV Surveyor, 07/11/1970, 31 47  N; 9 37 12 W; Eastern Central Atlantic Ocean, Grab</t>
  </si>
  <si>
    <t>23542</t>
  </si>
  <si>
    <t>BM.1977,O400, 1782, MV Surveyor, 07/11/1970, 31 50  N; 9 33 24 W; Eastern Central Atlantic Ocean, Grab</t>
  </si>
  <si>
    <t>23541</t>
  </si>
  <si>
    <t>BM.1977,O40, 189, HMS Fox, 08/11/1976, 53 43 12 N; 4 44 20 W; Northeast Atlantic Ocean, Underway sampler</t>
  </si>
  <si>
    <t>23540</t>
  </si>
  <si>
    <t>BM.1977,O4, 153, HMS Fox, 22/09/1976, 53 31 28 N; 5 4 5 W; Northeast Atlantic Ocean, Underway sampler</t>
  </si>
  <si>
    <t>23539</t>
  </si>
  <si>
    <t>BM.1977,O399, 1781, MV Surveyor, 07/11/1970, 31 50 24 N; 9 34 12 W; Eastern Central Atlantic Ocean, Grab</t>
  </si>
  <si>
    <t>23538</t>
  </si>
  <si>
    <t>BM.1977,O398, 1780, MV Surveyor, 07/11/1970, 31 50 30 N; 9 35  W; Eastern Central Atlantic Ocean, Grab</t>
  </si>
  <si>
    <t>23537</t>
  </si>
  <si>
    <t>BM.1977,O397, 1779, MV Surveyor, 07/11/1970, 31 50 54 N; 9 35 42 W; Eastern Central Atlantic Ocean, Grab</t>
  </si>
  <si>
    <t>23536</t>
  </si>
  <si>
    <t>BM.1977,O396, 1778, MV Surveyor, 07/11/1970, 31 51 18 N; 9 36 48 W; Eastern Central Atlantic Ocean, Grab</t>
  </si>
  <si>
    <t>23535</t>
  </si>
  <si>
    <t>BM.1977,O395, 1777, MV Surveyor, 07/11/1970, 31 52  N; 9 38 12 W; Eastern Central Atlantic Ocean, Grab</t>
  </si>
  <si>
    <t>23534</t>
  </si>
  <si>
    <t>BM.1977,O394, 1776, MV Surveyor, 07/11/1970, 31 52 30 N; 9 39  W; Eastern Central Atlantic Ocean, Grab</t>
  </si>
  <si>
    <t>23533</t>
  </si>
  <si>
    <t>BM.1977,O393, 1774, MV Surveyor, 07/11/1970, 31 53 24 N; 9 41 6 W; Eastern Central Atlantic Ocean, Grab, deep-sea camera</t>
  </si>
  <si>
    <t>23532</t>
  </si>
  <si>
    <t>BM.1977,O392, 1773, MV Surveyor, 07/11/1970, 31 53 42 N; 9 42  W; Eastern Central Atlantic Ocean, Grab</t>
  </si>
  <si>
    <t>23531</t>
  </si>
  <si>
    <t>BM.1977,O391, 1772, MV Surveyor, 07/11/1970, 31 54 6 N; 9 43  W; Eastern Central Atlantic Ocean, Grab</t>
  </si>
  <si>
    <t>23530</t>
  </si>
  <si>
    <t>BM.1977,O390, 1771, MV Surveyor, 07/11/1970, 31 55  N; 9 44 6 W; Eastern Central Atlantic Ocean, Grab</t>
  </si>
  <si>
    <t>23529</t>
  </si>
  <si>
    <t>BM.1977,O39, 188, HMS Fox, 07/11/1976, 53 33 25 N; 4 54 42 W; Northeast Atlantic Ocean, Underway sampler</t>
  </si>
  <si>
    <t>23528</t>
  </si>
  <si>
    <t>BM.1977,O389, 1770, MV Surveyor, 07/11/1970, 32 5 6 N; 9 36 24 W; Eastern Central Atlantic Ocean, Pipe dredge</t>
  </si>
  <si>
    <t>23527</t>
  </si>
  <si>
    <t>BM.1977,O388, 1769, MV Surveyor, 07/11/1970, 32 4 54 N; 9 38 24 W; Eastern Central Atlantic Ocean, Grab</t>
  </si>
  <si>
    <t>23526</t>
  </si>
  <si>
    <t>BM.1977,O387, 1768, MV Surveyor, 07/11/1970, 32 4 48 N; 9 40 18 W; Eastern Central Atlantic Ocean, Grab</t>
  </si>
  <si>
    <t>23525</t>
  </si>
  <si>
    <t>BM.1977,O386, 1767, MV Surveyor, 07/11/1970, 32 4 42 N; 9 41 24 W; Eastern Central Atlantic Ocean, Grab</t>
  </si>
  <si>
    <t>23524</t>
  </si>
  <si>
    <t>BM.1977,O385, 1766, MV Surveyor, 07/11/1970, 32 4 36 N; 9 42 30 W; Eastern Central Atlantic Ocean, Grab</t>
  </si>
  <si>
    <t>23523</t>
  </si>
  <si>
    <t>BM.1977,O384, 1764, MV Surveyor, 07/11/1970, 32 4 12 N; 9 45 42 W; Eastern Central Atlantic Ocean, Grab</t>
  </si>
  <si>
    <t>23522</t>
  </si>
  <si>
    <t>BM.1977,O383, 1763, MV Surveyor, 07/11/1970, 32 4  N; 9 47 36 W; Eastern Central Atlantic Ocean, Pipe dredge</t>
  </si>
  <si>
    <t>23521</t>
  </si>
  <si>
    <t>BM.1977,O382, 1762, MV Surveyor, 07/11/1970, 32 3 54 N; 9 3 54 W; Eastern Central Atlantic Ocean, Bag and pipe dredge</t>
  </si>
  <si>
    <t>23520</t>
  </si>
  <si>
    <t>BM.1977,O381, 1761, MV Surveyor, 07/11/1970, 32 3 42 N; 9 52  W; Eastern Central Atlantic Ocean, Grab</t>
  </si>
  <si>
    <t>23519</t>
  </si>
  <si>
    <t>BM.1977,O380, 1759, MV Surveyor, 07/11/1970, 32 23 6 N; 9 26 54 W; Eastern Central Atlantic Ocean, Bag and pipe dredge</t>
  </si>
  <si>
    <t>23518</t>
  </si>
  <si>
    <t>BM.1977,O38, 187, HMS Fox, 07/11/1976, 53 36 13 N; 4 50 45 W; Northeast Atlantic Ocean, Underway sampler</t>
  </si>
  <si>
    <t>23517</t>
  </si>
  <si>
    <t>BM.1977,O379, 1758, MV Surveyor, 07/11/1970, 32 22 42 N; 9 30 24 W; Eastern Central Atlantic Ocean, Grab</t>
  </si>
  <si>
    <t>23516</t>
  </si>
  <si>
    <t>BM.1977,O378, 1756, MV Surveyor, 07/11/1970, 32 22 24 N; 9 35 36 W; Eastern Central Atlantic Ocean, Grab</t>
  </si>
  <si>
    <t>23515</t>
  </si>
  <si>
    <t>BM.1977,O377, 1755, MV Surveyor, 07/11/1970, 32 22 12 N; 9 38 30 W; Eastern Central Atlantic Ocean, Grab</t>
  </si>
  <si>
    <t>23514</t>
  </si>
  <si>
    <t>BM.1977,O376, 1754, MV Surveyor, 07/11/1970, 32 22 6 N; 9 39 30 W; Eastern Central Atlantic Ocean, Bag and pipe dredge</t>
  </si>
  <si>
    <t>23513</t>
  </si>
  <si>
    <t>BM.1977,O375, 1753, MV Surveyor, 07/11/1970, 32 22  N; 9 40 48 W; Eastern Central Atlantic Ocean, Bag and pipe dredge</t>
  </si>
  <si>
    <t>23512</t>
  </si>
  <si>
    <t>BM.1977,O374, 1751, MV Surveyor, 07/11/1970, 32 21 36 N; 9 44 30 W; Eastern Central Atlantic Ocean, Grab</t>
  </si>
  <si>
    <t>23511</t>
  </si>
  <si>
    <t>BM.1977,O373, 1749, MV Surveyor, 06/11/1970, 32 2  N; 9 23 6 W; Eastern Central Atlantic Ocean, Vibrocorer</t>
  </si>
  <si>
    <t>23510</t>
  </si>
  <si>
    <t>BM.1977,O372, 1746, MV Surveyor, 06/11/1970, 31 56 18 N; 9 29 30 W; Eastern Central Atlantic Ocean, Vibrocorer</t>
  </si>
  <si>
    <t>23509</t>
  </si>
  <si>
    <t>BM.1977,O371, 1744, MV Surveyor, 06/11/1970, 31 53 12 N; 9 31 54 W; Eastern Central Atlantic Ocean, Grab</t>
  </si>
  <si>
    <t>23508</t>
  </si>
  <si>
    <t>BM.1977,O370, 1743, MV Surveyor, 06/11/1970, 31 53 48 N; 9 32 11 W; Eastern Central Atlantic Ocean, Grab</t>
  </si>
  <si>
    <t>23507</t>
  </si>
  <si>
    <t>BM.1977,O37, 186, HMS Fox, 07/11/1976, 53 30 4 N; 4 55 38 W; Northeast Atlantic Ocean, Underway sampler</t>
  </si>
  <si>
    <t>23506</t>
  </si>
  <si>
    <t>BM.1977,O369, 1742, MV Surveyor, 06/11/1970, 31 54 6 N; 9 32 48 W; Eastern Central Atlantic Ocean, Grab</t>
  </si>
  <si>
    <t>23505</t>
  </si>
  <si>
    <t>BM.1977,O368, 1741, MV Surveyor, 06/11/1970, 31 54 18 N; 9 33 12 W; Eastern Central Atlantic Ocean, Grab</t>
  </si>
  <si>
    <t>23504</t>
  </si>
  <si>
    <t>BM.1977,O367, 1740, MV Surveyor, 06/11/1970, 31 55  N; 9 54 18 W; Eastern Central Atlantic Ocean, Grab</t>
  </si>
  <si>
    <t>23503</t>
  </si>
  <si>
    <t>BM.1977,O366, 1738, MV Surveyor, 06/11/1970, 31 55 48 N; 9 36 30 W; Eastern Central Atlantic Ocean, Grab</t>
  </si>
  <si>
    <t>23502</t>
  </si>
  <si>
    <t>BM.1977,O365, 1737, MV Surveyor, 06/11/1970, 31 56 36 N; 9 32 30 W; Eastern Central Atlantic Ocean, Grab</t>
  </si>
  <si>
    <t>23501</t>
  </si>
  <si>
    <t>BM.1977,O364, 1736, MV Surveyor, /11/1970, 31 56 36 N; 9 38 30 W; Eastern Central Atlantic Ocean, Grab</t>
  </si>
  <si>
    <t>23500</t>
  </si>
  <si>
    <t>BM.1977,O363, 1735, MV Surveyor, 06/11/1970, 31 57  N; 9 39 18 W; Eastern Central Atlantic Ocean, Grab</t>
  </si>
  <si>
    <t>23499</t>
  </si>
  <si>
    <t>BM.1977,O362, 1734, MV Surveyor, 06/11/1970, 31 57 12 N; 9 40 24 W; Eastern Central Atlantic Ocean, Grab</t>
  </si>
  <si>
    <t>23498</t>
  </si>
  <si>
    <t>BM.1977,O361, 1733, MV Surveyor, 06/11/1970, 31 57 48 N; 9 41 18 W; Eastern Central Atlantic Ocean, Grab</t>
  </si>
  <si>
    <t>23497</t>
  </si>
  <si>
    <t>BM.1977,O360, 1732, MV Surveyor, 06/11/1970, 31 58  N; 9 48  W; Eastern Central Atlantic Ocean, Grab</t>
  </si>
  <si>
    <t>23496</t>
  </si>
  <si>
    <t>BM.1977,O36, 185, HMS Fox, 07/11/1976, 53 28 42 N; 4 57 31 W; Northeast Atlantic Ocean, Underway sampler</t>
  </si>
  <si>
    <t>23495</t>
  </si>
  <si>
    <t>BM.1977,O359, 1731, MV Surveyor, 06/11/1970, 32 0 48 N; 9 39  W; Eastern Central Atlantic Ocean, Grab</t>
  </si>
  <si>
    <t>23494</t>
  </si>
  <si>
    <t>BM.1977,O358, 1730, MV Surveyor, 06/11/1970, 32 0 30 N; 9 37 54 W; Eastern Central Atlantic Ocean, Grab</t>
  </si>
  <si>
    <t>23493</t>
  </si>
  <si>
    <t>BM.1977,O357, 1729, MV Surveyor, 06/11/1970, 31 59 30 N; 9 37  W; Eastern Central Atlantic Ocean, Grab</t>
  </si>
  <si>
    <t>23492</t>
  </si>
  <si>
    <t>BM.1977,O356, 1728, MV Surveyor, 06/11/1970, 31 59 24 N; 9 35 48 W; Eastern Central Atlantic Ocean, Grab</t>
  </si>
  <si>
    <t>23491</t>
  </si>
  <si>
    <t>BM.1977,O355, 1727, MV Surveyor, 06/11/1970, 31 58 54 N; 9 34 30 W; Eastern Central Atlantic Ocean, Grab</t>
  </si>
  <si>
    <t>23490</t>
  </si>
  <si>
    <t>BM.1977,O354, 1725, MV Surveyor, 06/11/1970, 31 58  N; 9 32 48 W; Eastern Central Atlantic Ocean, Grab</t>
  </si>
  <si>
    <t>23489</t>
  </si>
  <si>
    <t>BM.1977,O353, 1724, MV Surveyor, 06/11/1970, 31 57 30 N; 9 31 30 W; Eastern Central Atlantic Ocean, Grab</t>
  </si>
  <si>
    <t>23488</t>
  </si>
  <si>
    <t>BM.1977,O352, 1723, MV Surveyor, 06/11/1970, 31 56 54 N; 9 30 36 W; Eastern Central Atlantic Ocean, Grab</t>
  </si>
  <si>
    <t>23487</t>
  </si>
  <si>
    <t>BM.1977,O351, 1722, MV Surveyor, 06/11/1970, 31 56 30 N; 9 30  W; Eastern Central Atlantic Ocean, Grab</t>
  </si>
  <si>
    <t>23486</t>
  </si>
  <si>
    <t>BM.1977,O350, 1721, MV Surveyor, 06/11/1970, 31 56 18 N; 9 29 30 W; Eastern Central Atlantic Ocean, Grab</t>
  </si>
  <si>
    <t>23485</t>
  </si>
  <si>
    <t>BM.1977,O35, 184, HMS Fox, 07/11/1976, 53 27 20 N; 4 59 28 W; Northeast Atlantic Ocean, Underway sampler</t>
  </si>
  <si>
    <t>23484</t>
  </si>
  <si>
    <t>BM.1977,O349, 1720, MV Surveyor, 06/11/1970, 31 56 6 N; 9 28 48 W; Eastern Central Atlantic Ocean, Grab</t>
  </si>
  <si>
    <t>23483</t>
  </si>
  <si>
    <t>BM.1977,O348, 1719, MV Surveyor, 06/11/1970, 31 56  N; 9 28 6 W; Eastern Central Atlantic Ocean, Grab</t>
  </si>
  <si>
    <t>23482</t>
  </si>
  <si>
    <t>BM.1977,O347, 1718, MV Surveyor, 06/11/1970, 31 57 36 N; 9 26 12 W; Eastern Central Atlantic Ocean, Grab</t>
  </si>
  <si>
    <t>23481</t>
  </si>
  <si>
    <t>BM.1977,O346, 1717, MV Surveyor, 06/11/1970, 31 57 48 N; 9 26 48 W; Eastern Central Atlantic Ocean, Grab</t>
  </si>
  <si>
    <t>23480</t>
  </si>
  <si>
    <t>BM.1977,O345, 1716, MV Surveyor, 06/11/1970, 31 58  N; 9 27  W; Eastern Central Atlantic Ocean, Grab</t>
  </si>
  <si>
    <t>23479</t>
  </si>
  <si>
    <t>BM.1977,O344, 1715, MV Surveyor, 06/11/1970, 31 58 12 N; 9 28  W; Eastern Central Atlantic Ocean, Grab</t>
  </si>
  <si>
    <t>23478</t>
  </si>
  <si>
    <t>BM.1977,O343, 1714, MV Surveyor, 06/11/1970, 31 58 48 N; 9 28 24 W; Eastern Central Atlantic Ocean, Grab</t>
  </si>
  <si>
    <t>23477</t>
  </si>
  <si>
    <t>BM.1977,O342, 1713, MV Surveyor, 06/11/1970, 31 59 42 N; 9 30  W; Eastern Central Atlantic Ocean, Grab</t>
  </si>
  <si>
    <t>23476</t>
  </si>
  <si>
    <t>BM.1977,O341, 1712, MV Surveyor, 06/11/1970, 31 59 42 N; 9 31  W; Eastern Central Atlantic Ocean, Grab</t>
  </si>
  <si>
    <t>23475</t>
  </si>
  <si>
    <t>BM.1977,O340, 1711, MV Surveyor, 06/11/1970, 32 0 6 N; 9 32 12 W; Eastern Central Atlantic Ocean, Grab</t>
  </si>
  <si>
    <t>23474</t>
  </si>
  <si>
    <t>BM.1977,O34, 183, HMS Fox, 07/11/1976, 53 34 20 N; 4 43 32 W; Northeast Atlantic Ocean, Underway sampler</t>
  </si>
  <si>
    <t>23473</t>
  </si>
  <si>
    <t>BM.1977,O339, 1710, MV Surveyor, 06/11/1970, 32 0 30 N; 9 33 6 W; Eastern Central Atlantic Ocean, Grab</t>
  </si>
  <si>
    <t>23472</t>
  </si>
  <si>
    <t>BM.1977,O338, 1709, MV Surveyor, 06/11/1970, 32 1  N; 9 34  W; Eastern Central Atlantic Ocean, Grab</t>
  </si>
  <si>
    <t>23471</t>
  </si>
  <si>
    <t>BM.1977,O337, 1707, MV Surveyor, 06/11/1970, 32 2  N; 9 36  W; Eastern Central Atlantic Ocean, Grab</t>
  </si>
  <si>
    <t>23470</t>
  </si>
  <si>
    <t>BM.1977,O336, 1706, MV Surveyor, 06/11/1970, 32 2 6 N; 9 37  W; Eastern Central Atlantic Ocean, Grab</t>
  </si>
  <si>
    <t>23469</t>
  </si>
  <si>
    <t>BM.1977,O335, 1705, MV Surveyor, 06/11/1970, 32 3 54 N; 9 35 48 W; Eastern Central Atlantic Ocean, Grab</t>
  </si>
  <si>
    <t>23468</t>
  </si>
  <si>
    <t>BM.1977,O334, 1704, MV Surveyor, 06/11/1970, 32 3 30 N; 9 34 48 W; Eastern Central Atlantic Ocean, Grab</t>
  </si>
  <si>
    <t>23467</t>
  </si>
  <si>
    <t>BM.1977,O333, 1700, MV Surveyor, 06/11/1970, 32 1 36 N; 9 31  W; Eastern Central Atlantic Ocean, Grab</t>
  </si>
  <si>
    <t>23466</t>
  </si>
  <si>
    <t>BM.1977,O332, 1699, MV Surveyor, 06/11/1970, 32 1 30 N; 9 30  W; Eastern Central Atlantic Ocean, Grab</t>
  </si>
  <si>
    <t>23465</t>
  </si>
  <si>
    <t>BM.1977,O331, 1698, MV Surveyor, 06/11/1970, 32 1  N; 9 28 18 W; Eastern Central Atlantic Ocean, Grab</t>
  </si>
  <si>
    <t>23464</t>
  </si>
  <si>
    <t>BM.1977,O330, 1697, MV Surveyor, 06/11/1970, 32 0 42 N; 9 27 30 W; Eastern Central Atlantic Ocean, Grab</t>
  </si>
  <si>
    <t>23463</t>
  </si>
  <si>
    <t>BM.1977,O33, 182, HMS Fox, 07/11/1976, 53 32 56 N; 4 45 28 W; Northeast Atlantic Ocean, Underway sampler</t>
  </si>
  <si>
    <t>23462</t>
  </si>
  <si>
    <t>BM.1977,O329, 1696, MV Surveyor, 06/11/1970, 32 0 30 N; 9 26 54 W; Eastern Central Atlantic Ocean, Grab</t>
  </si>
  <si>
    <t>23461</t>
  </si>
  <si>
    <t>BM.1977,O328, 1695, MV Surveyor, 06/11/1970, 32 0  N; 9 26  W; Eastern Central Atlantic Ocean, Grab</t>
  </si>
  <si>
    <t>23460</t>
  </si>
  <si>
    <t>BM.1977,O327, 1694, MV Surveyor, 06/11/1970, 31 59 30 N; 9 25 30 W; Eastern Central Atlantic Ocean, Grab</t>
  </si>
  <si>
    <t>23459</t>
  </si>
  <si>
    <t>BM.1977,O326, 1693, MV Surveyor, 06/11/1970, 32 1  N; 9 24  W; Eastern Central Atlantic Ocean, Grab</t>
  </si>
  <si>
    <t>23458</t>
  </si>
  <si>
    <t>BM.1977,O325, 1692, MV Surveyor, 05/11/1970, 32 1 24 N; 9 24 6 W; Eastern Central Atlantic Ocean, Grab</t>
  </si>
  <si>
    <t>23457</t>
  </si>
  <si>
    <t>BM.1977,O324, 1691, MV Surveyor, 05/11/1970, 32 1 36 N; 9 25 12 W; Eastern Central Atlantic Ocean, Grab</t>
  </si>
  <si>
    <t>23456</t>
  </si>
  <si>
    <t>BM.1977,O323, 1690, MV Surveyor, 05/11/1970, 32 2  N; 9 25 30 W; Eastern Central Atlantic Ocean, Grab</t>
  </si>
  <si>
    <t>23455</t>
  </si>
  <si>
    <t>BM.1977,O322, 1689, MV Surveyor, 05/11/1970, 32 2 12 N; 9 26 24 W; Eastern Central Atlantic Ocean, Grab</t>
  </si>
  <si>
    <t>23454</t>
  </si>
  <si>
    <t>BM.1977,O321, 1688, MV Surveyor, 05/11/1970, 32 2 48 N; 9 27 30 W; Eastern Central Atlantic Ocean, Grab</t>
  </si>
  <si>
    <t>23453</t>
  </si>
  <si>
    <t>BM.1977,O320, 818, John Murray, 18/01/1969, 31 4 24 N; 10 4 24 W; Eastern Central Atlantic Ocean, Cone dredge, pipe dredge</t>
  </si>
  <si>
    <t>23452</t>
  </si>
  <si>
    <t>BM.1977,O32, 181, HMS Fox, 07/11/1976, 53 31 34 N; 4 47 22 W; Northeast Atlantic Ocean, Underway sampler</t>
  </si>
  <si>
    <t>23451</t>
  </si>
  <si>
    <t>BM.1977,O319, 1686, MV Surveyor, 05/11/1970, 32 3 48 N; 9 30  W; Eastern Central Atlantic Ocean, Grab</t>
  </si>
  <si>
    <t>23450</t>
  </si>
  <si>
    <t>BM.1977,O318, 1684, MV Surveyor, 05/11/1970, 32 4 48 N; 9 32 36 W; Eastern Central Atlantic Ocean, Grab</t>
  </si>
  <si>
    <t>23449</t>
  </si>
  <si>
    <t>BM.1977,O317, 1683, MV Surveyor, 05/11/1970, 32 5  N; 9 33 6 W; Eastern Central Atlantic Ocean, Grab</t>
  </si>
  <si>
    <t>23448</t>
  </si>
  <si>
    <t>BM.1977,O316, 1682, MV Surveyor, 05/11/1970, 32 5 30 N; 9 33 30 W; Eastern Central Atlantic Ocean, Grab</t>
  </si>
  <si>
    <t>23447</t>
  </si>
  <si>
    <t>BM.1977,O315, 1681, MV Surveyor, 05/11/1970, 32 5 54 N; 9 34 48 W; Eastern Central Atlantic Ocean, Grab</t>
  </si>
  <si>
    <t>23446</t>
  </si>
  <si>
    <t>BM.1977,O314, 1680, MV Surveyor, 05/11/1970, 32 6 54 N; 9 32 6 W; Eastern Central Atlantic Ocean, Grab</t>
  </si>
  <si>
    <t>23445</t>
  </si>
  <si>
    <t>BM.1977,O313, 1679, MV Surveyor, 05/11/1970, 32 6 18 N; 9 30 54 W; Eastern Central Atlantic Ocean, Grab</t>
  </si>
  <si>
    <t>23444</t>
  </si>
  <si>
    <t>BM.1977,O312, 1678, MV Surveyor, 05/11/1970, 32 8  N; 9 30  W; Eastern Central Atlantic Ocean, Grab</t>
  </si>
  <si>
    <t>23443</t>
  </si>
  <si>
    <t>BM.1977,O311, 1677, MV Surveyor, 05/11/1970, 32 5 30 N; 9 28 48 W; Eastern Central Atlantic Ocean, Grab</t>
  </si>
  <si>
    <t>23442</t>
  </si>
  <si>
    <t>BM.1977,O310, 1676, MV Surveyor, 05/11/1970, 32 5 30 N; 9 27 30 W; Eastern Central Atlantic Ocean, Grab</t>
  </si>
  <si>
    <t>23441</t>
  </si>
  <si>
    <t>BM.1977,O31, 180, HMS Fox, 07/11/1976, 53 30 12 N; 4 49 18 W; Northeast Atlantic Ocean, Underway sampler</t>
  </si>
  <si>
    <t>23440</t>
  </si>
  <si>
    <t>BM.1977,O309, 1675, MV Surveyor, 05/11/1970, 32 5  N; 9 26 30 W; Eastern Central Atlantic Ocean, Grab</t>
  </si>
  <si>
    <t>23439</t>
  </si>
  <si>
    <t>BM.1977,O308, 1674, MV Surveyor, 05/11/1970, 32 3 36 N; 9 26  W; Eastern Central Atlantic Ocean, Grab</t>
  </si>
  <si>
    <t>23438</t>
  </si>
  <si>
    <t>BM.1977,O307, 1673, MV Surveyor, 05/11/1970, 32 3 24 N; 9 29 42 W; Eastern Central Atlantic Ocean, Grab</t>
  </si>
  <si>
    <t>23437</t>
  </si>
  <si>
    <t>BM.1977,O306, 1672, MV Surveyor, 05/11/1970, 32 3  N; 9 23 24 W; Northeast Atlantic Ocean, Grab</t>
  </si>
  <si>
    <t>23436</t>
  </si>
  <si>
    <t>BM.1977,O305, 1671, MV Surveyor, 05/11/1970, 32 2 24 N; 9 23 18 W; Eastern Central Atlantic Ocean, Grab</t>
  </si>
  <si>
    <t>23435</t>
  </si>
  <si>
    <t>BM.1977,O304, 1670, MV Surveyor, 05/11/1970, 32 2  N; 9 23 6 W; Eastern Central Atlantic Ocean, Grab</t>
  </si>
  <si>
    <t>23434</t>
  </si>
  <si>
    <t>BM.1977,O303, 1669, MV Surveyor, 05/11/1970, 32 1 48 N; 9 22 24 W; Eastern Central Atlantic Ocean, Grab</t>
  </si>
  <si>
    <t>23433</t>
  </si>
  <si>
    <t>BM.1977,O302, 1668, MV Surveyor, 05/11/1970, 32 2  N; 9 21 30 W; Eastern Central Atlantic Ocean, Grab</t>
  </si>
  <si>
    <t>23432</t>
  </si>
  <si>
    <t>BM.1977,O301, 1666, MV Surveyor, 05/11/1970, 32 6  N; 9 25 24 W; Eastern Central Atlantic Ocean, Grab</t>
  </si>
  <si>
    <t>23431</t>
  </si>
  <si>
    <t>BM.1977,O300, 1664, MV Surveyor, 05/11/1970, 32 3 54 N; 9 20 6 W; Eastern Central Atlantic Ocean, Grab</t>
  </si>
  <si>
    <t>23430</t>
  </si>
  <si>
    <t>BM.1977,O30, 179, HMS Fox, 07/11/1976, 53 28 10 N; 4 52 7 W; Northeast Atlantic Ocean, Underway sampler</t>
  </si>
  <si>
    <t>23429</t>
  </si>
  <si>
    <t>BM.1977,O3, 152, HMS Fox, 22/09/1976, 53 30 2 N; 5 5 58 W; Northeast Atlantic Ocean, Underway sampler</t>
  </si>
  <si>
    <t>23428</t>
  </si>
  <si>
    <t>BM.1977,O299, 1663, MV Surveyor, 05/11/1970, 32 4 18 N; 9 21  W; Eastern Central Atlantic Ocean, Grab</t>
  </si>
  <si>
    <t>23427</t>
  </si>
  <si>
    <t>BM.1977,O298, 1662, MV Surveyor, 05/11/1970, 32 4 36 N; 9 21 54 W; Eastern Central Atlantic Ocean, Grab</t>
  </si>
  <si>
    <t>23426</t>
  </si>
  <si>
    <t>BM.1977,O297, 1661, MV Surveyor, 05/11/1970, 32 4 48 N; 9 12 48 W; Eastern Central Atlantic Ocean, Grab</t>
  </si>
  <si>
    <t>23425</t>
  </si>
  <si>
    <t>BM.1977,O296, 1660, MV Surveyor, 05/11/1970, 32 5  N; 9 23  W; Eastern Central Atlantic Ocean, Grab</t>
  </si>
  <si>
    <t>23424</t>
  </si>
  <si>
    <t>BM.1977,O295, 1659, MV Surveyor, 05/11/1970, 32 5 30 N; 9 24  W; Eastern Central Atlantic Ocean, Grab</t>
  </si>
  <si>
    <t>23423</t>
  </si>
  <si>
    <t>BM.1977,O294, 1658, MV Surveyor, 05/11/1970, 32 6  N; 9 25 24 W; Eastern Central Atlantic Ocean, Vibro corer</t>
  </si>
  <si>
    <t>23422</t>
  </si>
  <si>
    <t>BM.1977,O293, 1657, MV Surveyor, 05/11/1970, 32 6 30 N; 9 26 6 W; Eastern Central Atlantic Ocean, Grab</t>
  </si>
  <si>
    <t>23421</t>
  </si>
  <si>
    <t>BM.1977,O292, 1656, MV Surveyor, 05/11/1970, 32 6 54 N; 9 27 30 W; Eastern Central Atlantic Ocean, Grab</t>
  </si>
  <si>
    <t>23420</t>
  </si>
  <si>
    <t>BM.1977,O291, 1655, MV Surveyor, 05/11/1970, 32 7 24 N; 9 28 6 W; Eastern Central Atlantic Ocean, Grab</t>
  </si>
  <si>
    <t>23419</t>
  </si>
  <si>
    <t>BM.1977,O290, 1654, MV Surveyor, 05/11/1970, 32 7 48 N; 9 29 30 W; Eastern Central Atlantic Ocean, Grab</t>
  </si>
  <si>
    <t>23418</t>
  </si>
  <si>
    <t>BM.1977,O29, 178, HMS Fox, 07/11/1976, 53 26 47 N; 4 54  W; Northeast Atlantic Ocean, Underway sampler</t>
  </si>
  <si>
    <t>23417</t>
  </si>
  <si>
    <t>BM.1977,O289, 1653, MV Surveyor, 05/11/1970, 32 8 30 N; 9 30 24 W; Eastern Central Atlantic Ocean, Grab</t>
  </si>
  <si>
    <t>23416</t>
  </si>
  <si>
    <t>BM.1977,O288, 1652, MV Surveyor, 05/11/1970, 32 9 36 N; 9 31 6 W; Eastern Central Atlantic Ocean, Grab</t>
  </si>
  <si>
    <t>23415</t>
  </si>
  <si>
    <t>BM.1977,O287, 1651, MV Surveyor, 05/11/1970, 32 9 18 N; 9 32 6 W; Eastern Central Atlantic Ocean, Grab</t>
  </si>
  <si>
    <t>23414</t>
  </si>
  <si>
    <t>BM.1977,O286, 1650, MV Surveyor, 05/11/1970, 32 10 42 N; 9 30 54 W; Eastern Central Atlantic Ocean, Grab</t>
  </si>
  <si>
    <t>23413</t>
  </si>
  <si>
    <t>BM.1977,O285, 1649, MV Surveyor, 05/11/1970, 32 9 48 N; 9 30  W; Eastern Central Atlantic Ocean, Grab</t>
  </si>
  <si>
    <t>23412</t>
  </si>
  <si>
    <t>BM.1977,O284, 1648, MV Surveyor, 05/11/1970, 32 9 6 N; 9 28 24 W; Eastern Central Atlantic Ocean, Grab</t>
  </si>
  <si>
    <t>23411</t>
  </si>
  <si>
    <t>BM.1977,O283, 1647, MV Surveyor, 05/11/1970, 32 8 48 N; 9 27 6 W; Eastern Central Atlantic Ocean, Grab</t>
  </si>
  <si>
    <t>23410</t>
  </si>
  <si>
    <t>BM.1977,O282, 1646, MV Surveyor, 05/11/1970, 32 8 30 N; 9 26 12 W; Eastern Central Atlantic Ocean, Grab</t>
  </si>
  <si>
    <t>23409</t>
  </si>
  <si>
    <t>BM.1977,O281, 1645, MV Surveyor, 05/11/1970, 32 8 24 N; 9 25 36 W; Eastern Central Atlantic Ocean, Grab</t>
  </si>
  <si>
    <t>23408</t>
  </si>
  <si>
    <t>BM.1977,O280, 1644, MV Surveyor, 05/11/1970, 32 7 36 N; 9 24  W; Eastern Central Atlantic Ocean, Grab</t>
  </si>
  <si>
    <t>23407</t>
  </si>
  <si>
    <t>BM.1977,O28, 177, HMS Fox, 16/10/1976, 53 38 4 N; 4 41 18 W; Northeast Atlantic Ocean, Underway sampler</t>
  </si>
  <si>
    <t>23406</t>
  </si>
  <si>
    <t>BM.1977,O279, 1643, MV Surveyor, 05/11/1970, 32 7 12 N; 9 22 54 W; Eastern Central Atlantic Ocean, Grab</t>
  </si>
  <si>
    <t>23405</t>
  </si>
  <si>
    <t>BM.1977,O278, 1620, MV Surveyor, 05/11/1970, 32 13 6 N; 9 25 30 W; Eastern Central Atlantic Ocean, Grab</t>
  </si>
  <si>
    <t>23404</t>
  </si>
  <si>
    <t>BM.1977,O277, 1642, MV Surveyor, 05/11/1970, 32 6 54 N; 9 22 36 W; Eastern Central Atlantic Ocean, Grab</t>
  </si>
  <si>
    <t>23403</t>
  </si>
  <si>
    <t>BM.1977,O276, 1641, MV Surveyor, 05/11/1970, 32 6 36 N; 9 22  W; Eastern Central Atlantic Ocean, Grab</t>
  </si>
  <si>
    <t>23402</t>
  </si>
  <si>
    <t>BM.1977,O275, 1640, MV Surveyor, 05/11/1970, 32 6 24 N; 9 21 6 W; Eastern Central Atlantic Ocean, Grab</t>
  </si>
  <si>
    <t>23401</t>
  </si>
  <si>
    <t>BM.1977,O274, 1639, MV Surveyor, 05/11/1970, 32 6 12 N; 9 20 36 W; Eastern Central Atlantic Ocean, Grab</t>
  </si>
  <si>
    <t>23400</t>
  </si>
  <si>
    <t>BM.1977,O273, 1638, MV Surveyor, 05/11/1970, 32 7 18 N; 9 19 18 W; Eastern Central Atlantic Ocean, Grab</t>
  </si>
  <si>
    <t>23399</t>
  </si>
  <si>
    <t>BM.1977,O272, 1637, MV Surveyor, 05/11/1970, 32 7 54 N; 9 20 30 W; Eastern Central Atlantic Ocean, Grab</t>
  </si>
  <si>
    <t>23398</t>
  </si>
  <si>
    <t>BM.1977,O271, 1636, MV Surveyor, 05/11/1970, 32 8  N; 9 20 18 W; Eastern Central Atlantic Ocean, Grab</t>
  </si>
  <si>
    <t>23397</t>
  </si>
  <si>
    <t>BM.1977,O270, 1635, MV Surveyor, 05/11/1970, 32 8 30 N; 9 21 18 W; Eastern Central Atlantic Ocean, Grab</t>
  </si>
  <si>
    <t>23396</t>
  </si>
  <si>
    <t>BM.1977,O27, 176, HMS Fox, 16/10/1976, 53 36 19 N; 4 43 46 W; Northeast Atlantic Ocean, Underway sampler</t>
  </si>
  <si>
    <t>23395</t>
  </si>
  <si>
    <t>BM.1977,O269, 1634, MV Surveyor, 05/11/1970, 32 8 54 N; 9 22 6 W; Eastern Central Atlantic Ocean, Grab</t>
  </si>
  <si>
    <t>23394</t>
  </si>
  <si>
    <t>BM.1977,O268, 1633, MV Surveyor, 05/11/1970, 32 9 18 N; 9 22 48 W; Eastern Central Atlantic Ocean, Grab</t>
  </si>
  <si>
    <t>23393</t>
  </si>
  <si>
    <t>BM.1977,O267, 1630, MV Surveyor, 05/11/1970, 32 10 30 N; 9 25 36 W; Eastern Central Atlantic Ocean, Grab</t>
  </si>
  <si>
    <t>23392</t>
  </si>
  <si>
    <t>BM.1977,O266, 1629, MV Surveyor, 05/11/1970, 32 11 18 N; 9 26 24 W; Eastern Central Atlantic Ocean, Grab</t>
  </si>
  <si>
    <t>23391</t>
  </si>
  <si>
    <t>BM.1977,O265, 1628, MV Surveyor, 05/11/1970, 32 11 48 N; 9 27 30 W; Eastern Central Atlantic Ocean, Grab</t>
  </si>
  <si>
    <t>23390</t>
  </si>
  <si>
    <t>BM.1977,O264, 1626, MV Surveyor, 05/11/1970, 32 12 24 N; 9 30  W; Eastern Central Atlantic Ocean, Grab</t>
  </si>
  <si>
    <t>23389</t>
  </si>
  <si>
    <t>BM.1977,O263, 1619, MV Surveyor, 05/11/1970, 32 12 30 N; 9 24 6 W; Eastern Central Atlantic Ocean, Grab</t>
  </si>
  <si>
    <t>23388</t>
  </si>
  <si>
    <t>BM.1977,O262, 1618, MV Surveyor, 05/11/1970, 32 12 6 N; 9 23  W; Eastern Central Atlantic Ocean, Grab</t>
  </si>
  <si>
    <t>23387</t>
  </si>
  <si>
    <t>BM.1977,O261, 1617, MV Surveyor, 05/11/1970, 32 11 54 N; 9 22 12 W; Eastern Central Atlantic Ocean, Grab</t>
  </si>
  <si>
    <t>23386</t>
  </si>
  <si>
    <t>BM.1977,O260, 1616, MV Surveyor, 05/11/1970, 32 11 24 N; 9 21  W; Eastern Central Atlantic Ocean, Grab</t>
  </si>
  <si>
    <t>23385</t>
  </si>
  <si>
    <t>BM.1977,O26, 175, HMS Fox, 16/10/1976, 53 34 55 N; 4 45 42 W; Northeast Atlantic Ocean, Underway sampler</t>
  </si>
  <si>
    <t>23384</t>
  </si>
  <si>
    <t>BM.1977,O259, 1615, MV Surveyor, 05/11/1970, 32 20 30 N; 9 24 30 W; Eastern Central Atlantic Ocean, Grab</t>
  </si>
  <si>
    <t>23383</t>
  </si>
  <si>
    <t>BM.1977,O258, 1614, MV Surveyor, 05/11/1970, 32 10 30 N; 9 20  W; Eastern Central Atlantic Ocean, Grab</t>
  </si>
  <si>
    <t>23382</t>
  </si>
  <si>
    <t>BM.1977,O257, 1613, MV Surveyor, 05/11/1970, 32 10  N; 9 19  W; Eastern Central Atlantic Ocean, Grab</t>
  </si>
  <si>
    <t>23381</t>
  </si>
  <si>
    <t>BM.1977,O256, 1612, MV Surveyor, 05/11/1970, 32 10  N; 9 18  W; Eastern Central Atlantic Ocean, Grab</t>
  </si>
  <si>
    <t>23380</t>
  </si>
  <si>
    <t>BM.1977,O255, 1611, MV Surveyor, 05/11/1970, 32 13 6 N; 9 15 30 W; Eastern Central Atlantic Ocean, Grab</t>
  </si>
  <si>
    <t>23379</t>
  </si>
  <si>
    <t>BM.1977,O254, 1610, MV Surveyor, 05/11/1970, 32 16 30 N; 9 16 30 W; Eastern Central Atlantic Ocean, Grab</t>
  </si>
  <si>
    <t>23378</t>
  </si>
  <si>
    <t>BM.1977,O253, 1609, MV Surveyor, 05/11/1970, 32 14  N; 9 17 30 W; Eastern Central Atlantic Ocean, Grab</t>
  </si>
  <si>
    <t>23377</t>
  </si>
  <si>
    <t>BM.1977,O251, 1607, MV Surveyor, 05/11/1970, 32 15 48 N; 9 19 36 W; Eastern Central Atlantic Ocean, Grab</t>
  </si>
  <si>
    <t>23376</t>
  </si>
  <si>
    <t>BM.1977,O250, 1605, MV Surveyor, 05/11/1970, 32 15 6 N; 9 22  W; Eastern Central Atlantic Ocean, Grab</t>
  </si>
  <si>
    <t>23375</t>
  </si>
  <si>
    <t>BM.1977,O25, 174, HMS Fox, 16/10/1976, 53 33 32 N; 4 47 48 W; Northeast Atlantic Ocean, Underway sampler</t>
  </si>
  <si>
    <t>23374</t>
  </si>
  <si>
    <t>BM.1977,O249, 1604, MV Surveyor, 05/11/1970, 32 15 30 N; 9 23  W; Eastern Central Atlantic Ocean, Grab</t>
  </si>
  <si>
    <t>23373</t>
  </si>
  <si>
    <t>BM.1977,O2489, 70, HMS Herald, 14/08/1977, 60 40 48 N; 1 32 54 W; Northeast Atlantic Ocean, Shipek grab</t>
  </si>
  <si>
    <t>23372</t>
  </si>
  <si>
    <t>BM.1977,O2488, 68, HMS Herald, 04/08/1977, 60 38 6 N; 1 36 42 W; Northeast Atlantic Ocean, Shipek grab</t>
  </si>
  <si>
    <t>23371</t>
  </si>
  <si>
    <t>BM.1977,O2487, 67, HMS Herald, 14/08/1977, 60 38 24 N; 1 43 48 W; Northeast Atlantic Ocean, Shipek grab</t>
  </si>
  <si>
    <t>23370</t>
  </si>
  <si>
    <t>BM.1977,O2486, 66, HMS Herald, 14/08/1977, 60 35 42 N; 1 43 42 W; Northeast Atlantic Ocean, Shipek grab</t>
  </si>
  <si>
    <t>23369</t>
  </si>
  <si>
    <t>BM.1977,O2485, 64, HMS Herald, 14/08/1977, 60 32 36 N; 1 49 42 W; Northeast Atlantic Ocean, Shipek grab</t>
  </si>
  <si>
    <t>23368</t>
  </si>
  <si>
    <t>BM.1977,O2484, 63, HMS Herald, 14/08/1977, 60 30 12 N; 1 55 12 W; Northeast Atlantic Ocean, Shipek grab</t>
  </si>
  <si>
    <t>23367</t>
  </si>
  <si>
    <t>BM.1977,O2483, 62, HMS Herald, 14/08/1977, 60 30 12 N; 2 0 12 W; Northeast Atlantic Ocean, Shipek grab</t>
  </si>
  <si>
    <t>23366</t>
  </si>
  <si>
    <t>BM.1977,O2482, 60, HMS Herald, 13/08/1977, 60 24 48 N; 2 21 42 W; Northeast Atlantic Ocean, Shipek grab</t>
  </si>
  <si>
    <t>23365</t>
  </si>
  <si>
    <t>BM.1977,O2481, 58, HMS Herald, 13/08/1977, 60 24 48 N; 2 16 24 W; Northeast Atlantic Ocean, Shipek grab</t>
  </si>
  <si>
    <t>23364</t>
  </si>
  <si>
    <t>BM.1977,O2480, 56, HMS Herald, 13/08/1977, 60 27 24 N; 2 5 38 W; Northeast Atlantic Ocean, Shipek grab</t>
  </si>
  <si>
    <t>23363</t>
  </si>
  <si>
    <t>BM.1977,O248, 1603, MV Surveyor, 05/11/1970, 32 16 30 N; 9 16 30 W; Eastern Central Atlantic Ocean, Grab</t>
  </si>
  <si>
    <t>23362</t>
  </si>
  <si>
    <t>BM.1977,O2479, 55, HMS Herald, 13/08/1977, 60 30 12 N; 2 5 36 W; Northeast Atlantic Ocean, Shipek grab</t>
  </si>
  <si>
    <t>23361</t>
  </si>
  <si>
    <t>BM.1977,O2478, 52, HMS Herald, 11/09/1977, 60 54 36 N; 0 35 30 W; Northeast Atlantic Ocean, Shipek grab</t>
  </si>
  <si>
    <t>23360</t>
  </si>
  <si>
    <t>BM.1977,O2477, 51, HMS Herald, 11/09/1977, 60 56 6 N; 0 44 59 W; Northeast Atlantic Ocean, Shipek grab</t>
  </si>
  <si>
    <t>23359</t>
  </si>
  <si>
    <t>BM.1977,O2476, 48, HMS Herald, 09/07/1977, 60 54 46 N; 0 42 20 W; Northeast Atlantic Ocean, Shipek grab</t>
  </si>
  <si>
    <t>23358</t>
  </si>
  <si>
    <t>BM.1977,O2475, 47, HMS Herald, 10/07/1977, 60 51 7 N; 1 9 48 W; Northeast Atlantic Ocean, Shipek grab</t>
  </si>
  <si>
    <t>23357</t>
  </si>
  <si>
    <t>BM.1977,O2474, 45, HMS Herald, 10/07/1977, 60 52 32 N; 0 57 59 W; Northeast Atlantic Ocean, Shipek grab</t>
  </si>
  <si>
    <t>23356</t>
  </si>
  <si>
    <t>BM.1977,O2473, 229, HMS Fox, 06/09/1977, 50 8 14 N; 5 47 22 W; Northeast Atlantic Ocean, Shipek grab</t>
  </si>
  <si>
    <t>23355</t>
  </si>
  <si>
    <t>BM.1977,O2472, 225, HMS Fox, 06/09/1977, 50 14 38 N; 5 47 12 W; Northeast Atlantic Ocean, Shipek grab</t>
  </si>
  <si>
    <t>23354</t>
  </si>
  <si>
    <t>BM.1977,O2471, 224, HMS Fox, 06/09/1977, 50 13 40 N; 5 49 16 W; Northeast Atlantic Ocean, Shipek grab</t>
  </si>
  <si>
    <t>23353</t>
  </si>
  <si>
    <t>BM.1977,O2470, 220, HMS Fox, 06/09/1977, 50 9 39 N; 5 49 26 W; Northeast Atlantic Ocean, Shipek grab</t>
  </si>
  <si>
    <t>23352</t>
  </si>
  <si>
    <t>BM.1977,O247, 1602, MV Surveyor, 05/11/1970, 32 16 42 N; 9 25 24 W; Eastern Central Atlantic Ocean, Grab</t>
  </si>
  <si>
    <t>23351</t>
  </si>
  <si>
    <t>BM.1977,O2469, 216, HMS Fox, 06/09/1977, 50 5 34 N; 5 51 36 W; Northeast Atlantic Ocean, Shipek grab</t>
  </si>
  <si>
    <t>23350</t>
  </si>
  <si>
    <t>BM.1977,O2468, 214, HMS Fox, 06/09/1977, 50 8 17 N; 5 51 35 W; Northeast Atlantic Ocean, Shipek grab</t>
  </si>
  <si>
    <t>23349</t>
  </si>
  <si>
    <t>BM.1977,O2467, 212, HMS Fox, 06/09/1977, 50 10 23 N; 5 51 32 W; Northeast Atlantic Ocean, Shipek grab</t>
  </si>
  <si>
    <t>23348</t>
  </si>
  <si>
    <t>BM.1977,O2466, 207, HMS Fox, 06/09/1977, 50 13 40 N; 5 57 53 W; Northeast Atlantic Ocean, Shipek grab</t>
  </si>
  <si>
    <t>23347</t>
  </si>
  <si>
    <t>BM.1977,O2465, 199, HMS Fox, 06/09/1977, 50 12 12 N; 6 4 6 W; Northeast Atlantic Ocean, Shipek grab</t>
  </si>
  <si>
    <t>23346</t>
  </si>
  <si>
    <t>BM.1977,O2464, 198, HMS Fox, 06/09/1977, 50 13 31 N; 6 4 18 W; Northeast Atlantic Ocean, Shipek grab</t>
  </si>
  <si>
    <t>23345</t>
  </si>
  <si>
    <t>BM.1977,O2463, 191, HMS Fox, 06/09/1977, 50 14 56 N; 5 51 30 W; Northeast Atlantic Ocean, Shipek grab</t>
  </si>
  <si>
    <t>23344</t>
  </si>
  <si>
    <t>BM.1977,O2462, 186, HMS Fox, 05/09/1977, 50 16 23 N; 5 54 41 W; Northeast Atlantic Ocean, Shipek grab</t>
  </si>
  <si>
    <t>23343</t>
  </si>
  <si>
    <t>BM.1977,O2461, 182, HMS Fox, 05/09/1977, 50 16 24 N; 6 4 9 W; Northeast Atlantic Ocean, Shipek grab</t>
  </si>
  <si>
    <t>23342</t>
  </si>
  <si>
    <t>BM.1977,O2460, 179, HMS Fox, 05/09/1977, 50 17 39 N; 5 59 50 W; Northeast Atlantic Ocean, Shipek grab</t>
  </si>
  <si>
    <t>23341</t>
  </si>
  <si>
    <t>BM.1977,O246, 1601, MV Surveyor, 05/11/1970, 32 17  N; 9 25  W; Eastern Central Atlantic Ocean, Grab</t>
  </si>
  <si>
    <t>23340</t>
  </si>
  <si>
    <t>BM.1977,O2459, 177, HMS Fox, 05/09/1977, 50 17 35 N; 5 55 37 W; Northeast Atlantic Ocean, Shipek grab</t>
  </si>
  <si>
    <t>23339</t>
  </si>
  <si>
    <t>BM.1977,O2458, 168, HMS Fox, 05/09/1977, 50   N; 5 59 50 W; Northeast Atlantic Ocean, Shipek grab</t>
  </si>
  <si>
    <t>23338</t>
  </si>
  <si>
    <t>BM.1977,O2457, 166, HMS Fox, 50 19 54 N; 6 4 8 W; Northeast Atlantic Ocean, Shipek grab</t>
  </si>
  <si>
    <t>23337</t>
  </si>
  <si>
    <t>BM.1977,O2456, 163, HMS Fox, 05/09/1977, 50 19 57 N; 6 1 5 W; Northeast Atlantic Ocean, Shipek grab</t>
  </si>
  <si>
    <t>23336</t>
  </si>
  <si>
    <t>BM.1977,O2455, 160, HMS Fox, 05/09/1977, 50 19 35 N; 5 54 47 W; Northeast Atlantic Ocean, Shipek grab</t>
  </si>
  <si>
    <t>23335</t>
  </si>
  <si>
    <t>BM.1977,O2454, 159, HMS Fox, 05/09/1977, 50 19 38 N; 5 52 37 W; Northeast Atlantic Ocean, Shipek grab</t>
  </si>
  <si>
    <t>23334</t>
  </si>
  <si>
    <t>BM.1977,O2453, 157, HMS Fox, 05/09/1977, 50 21 10 N; 5 52 51 W; Northeast Atlantic Ocean, Shipek grab</t>
  </si>
  <si>
    <t>23333</t>
  </si>
  <si>
    <t>BM.1977,O2452, 146, HMS Fox, 05/09/1977, 50 22 2 N; 5 54 36 W; Northeast Atlantic Ocean, Shipek grab</t>
  </si>
  <si>
    <t>23332</t>
  </si>
  <si>
    <t>BM.1977,O2451, 142, HMS Fox, 05/09/1977, 50 23 31 N; 5 52 23 W; Northeast Atlantic Ocean, Shipek grab</t>
  </si>
  <si>
    <t>23331</t>
  </si>
  <si>
    <t>BM.1977,O2450, 139, HMS Fox, 04/09/1977, 50 23 44 N; 5 58 36 W; Northeast Atlantic Ocean, Shipek grab</t>
  </si>
  <si>
    <t>23330</t>
  </si>
  <si>
    <t>BM.1977,O245, 1600, MV Surveyor, 05/11/1970, 32 17 18 N; 9 26 12 W; Eastern Central Atlantic Ocean, Grab</t>
  </si>
  <si>
    <t>23329</t>
  </si>
  <si>
    <t>BM.1977,O2449, 128, HMS Fox, 04/09/1977, 50 26 36 N; 5 54 48 W; Northeast Atlantic Ocean, Shipek grab</t>
  </si>
  <si>
    <t>23328</t>
  </si>
  <si>
    <t>BM.1977,O2448, 123, HMS Fox, 04/09/1977, 50 25 15 N; 6 1  W; Northeast Atlantic Ocean, Shipek grab</t>
  </si>
  <si>
    <t>23327</t>
  </si>
  <si>
    <t>BM.1977,O2447, 0119~, HMS Fox, 04/09/1977, 50 28 32 N; 6 4  W; Northeast Atlantic Ocean, Shipek grab</t>
  </si>
  <si>
    <t>23326</t>
  </si>
  <si>
    <t>BM.1977,O2446, 108, HMS Fox, 04/09/1977, 50 28 55 N; 5 56 58 W; Northeast Atlantic Ocean, Shipek grab</t>
  </si>
  <si>
    <t>23325</t>
  </si>
  <si>
    <t>BM.1977,O2445, 106, HMS Fox, 04/09/1977, 50 29 8 N; 6 1 4 W; Northeast Atlantic Ocean, Shipek grab</t>
  </si>
  <si>
    <t>23324</t>
  </si>
  <si>
    <t>BM.1977,O2444, 105, HMS Fox, 04/09/1977, 50 28 37 N; 6 3 11 W; Northeast Atlantic Ocean, Shipek grab</t>
  </si>
  <si>
    <t>23323</t>
  </si>
  <si>
    <t>BM.1977,O2443, 102, HMS Fox, 15/07/1977, 50 11 43 N; 5 58 18 W; Northeast Atlantic Ocean, Shipek grab</t>
  </si>
  <si>
    <t>23322</t>
  </si>
  <si>
    <t>BM.1977,O2442, 99, HMS Fox, 15/07/1977, 50 11  N; 5 53 49 W; Northeast Atlantic Ocean, Shipek grab</t>
  </si>
  <si>
    <t>23321</t>
  </si>
  <si>
    <t>BM.1977,O2441, 98, HMS Fox, 15/07/1977, 50 9 36 N; 5 53 53 W; Northeast Atlantic Ocean, Shipek grab</t>
  </si>
  <si>
    <t>23320</t>
  </si>
  <si>
    <t>BM.1977,O2440, 93, HMS Fox, 15/07/1977, 50 9 34 N; 6 4 14 W; Northeast Atlantic Ocean, Shipek grab</t>
  </si>
  <si>
    <t>23319</t>
  </si>
  <si>
    <t>BM.1977,O244, 1595, MV Surveyor, 04/11/1970, 32 20 48 N; 9 22 18 W; Eastern Central Atlantic Ocean, Grab</t>
  </si>
  <si>
    <t>23318</t>
  </si>
  <si>
    <t>BM.1977,O2439, 84, HMS Fox, 15/07/1977, 50 5 35 N; 5 53 49 W; Northeast Atlantic Ocean, Shipek grab</t>
  </si>
  <si>
    <t>23317</t>
  </si>
  <si>
    <t>BM.1977,O2438, 81, HMS Fox, 14/07/1977, 50 8 18 N; 6 2 15 W; Northeast Atlantic Ocean, Shipek grab</t>
  </si>
  <si>
    <t>23316</t>
  </si>
  <si>
    <t>BM.1977,O2437, 73, HMS Fox, 14/07/1977, 50 4 16 N; 6 0 24 W; Northeast Atlantic Ocean, Shipek grab</t>
  </si>
  <si>
    <t>23315</t>
  </si>
  <si>
    <t>BM.1977,O2436, 64, HMS Fox, 14/07/1977, 56 0 12 N; 6 4 41 W; Northeast Atlantic Ocean, Shipek grab</t>
  </si>
  <si>
    <t>23314</t>
  </si>
  <si>
    <t>BM.1977,O2435, 55, HMS Fox, 29/03/1977, 56 4  N; 2 26 22 W; Northeast Atlantic Ocean, Dietz La Fond grab</t>
  </si>
  <si>
    <t>23313</t>
  </si>
  <si>
    <t>BM.1977,O2434, 50, HMS Fox, 29/03/1977, 56 3 33 N; 2 23 25 W; Northeast Atlantic Ocean, Dietz La Fond grab</t>
  </si>
  <si>
    <t>23312</t>
  </si>
  <si>
    <t>BM.1977,O2433, 49, HMS Fox, 29/03/1977, 56 2 22 N; 2 23 29 W; Northeast Atlantic Ocean, Dietz La Fond grab</t>
  </si>
  <si>
    <t>23311</t>
  </si>
  <si>
    <t>BM.1977,O2432, 47, HMS Fox, 28/03/1977, 56 1 29 N; 2 21 9 W; Northeast Atlantic Ocean, Dietz La Fond grab</t>
  </si>
  <si>
    <t>23310</t>
  </si>
  <si>
    <t>BM.1977,O2431, 36, HMS Fox, 28/03/1977, 56 8 5 N; 2 29 9 W; Northeast Atlantic Ocean, Dietz La Fond grab</t>
  </si>
  <si>
    <t>23309</t>
  </si>
  <si>
    <t>BM.1977,O2430, 34, HMS Fox, 28/03/1977, 56 7 32 N; 2 23 25 W; Northeast Atlantic Ocean, underway sampler</t>
  </si>
  <si>
    <t>23308</t>
  </si>
  <si>
    <t>BM.1977,O243, 1594, MV Surveyor, 04/11/1970, 32 20 6 N; 9 21 24 W; Eastern Central Atlantic Ocean, Grab</t>
  </si>
  <si>
    <t>23307</t>
  </si>
  <si>
    <t>BM.1977,O2429, 29, HMS Fox, 28/03/1977, 56 9 12 N; 2 29 10 W; Northeast Atlantic Ocean, underway sampler</t>
  </si>
  <si>
    <t>23306</t>
  </si>
  <si>
    <t>BM.1977,O2428, 19, HMS Fox, 12/03/1977, 56 14 44 N; 2 15 38 W; Northeast Atlantic Ocean, underway sampler</t>
  </si>
  <si>
    <t>23305</t>
  </si>
  <si>
    <t>BM.1977,O2427, 13, HMS Fox, 03/03/1977, 56 17 20 N; 2 20 38 W; Northeast Atlantic Ocean, underway sampler</t>
  </si>
  <si>
    <t>23304</t>
  </si>
  <si>
    <t>BM.1977,O2426, 3, HMS Fox, 03/03/1977, 56 21 54 N; 2 27 38 W; Northeast Atlantic Ocean, underway sampler</t>
  </si>
  <si>
    <t>23303</t>
  </si>
  <si>
    <t>BM.1977,O2425, MB 33, 21/10/1970, 17 37 10 N; 61 44  W; Western Central Atlantic Ocean, hand</t>
  </si>
  <si>
    <t>23302</t>
  </si>
  <si>
    <t>BM.1977,O2424, MB 32, 21/10/1970, 17 37 10 N; 61 44  W; Western Central Atlantic Ocean, hand</t>
  </si>
  <si>
    <t>23301</t>
  </si>
  <si>
    <t>BM.1977,O2423, MB 31, 21/10/1970, 17 37 10 N; 61 44  W; Western Central Atlantic Ocean, hand</t>
  </si>
  <si>
    <t>23300</t>
  </si>
  <si>
    <t>BM.1977,O2422, MB 30, 21/10/1970, 17 37 10 N; 61 44  W; Western Central Atlantic Ocean, hand</t>
  </si>
  <si>
    <t>23299</t>
  </si>
  <si>
    <t>BM.1977,O2421, MB 29, 21/10/1970, 17 37 10 N; 61 44  W; Western Central Atlantic Ocean, hand</t>
  </si>
  <si>
    <t>23298</t>
  </si>
  <si>
    <t>BM.1977,O2420, MB 28, 21/10/1970, 17 37 10 N; 61 44  W; Western Central Atlantic Ocean, hand</t>
  </si>
  <si>
    <t>23297</t>
  </si>
  <si>
    <t>BM.1977,O242, 1593, MV Surveyor, 04/11/1970, 32 19 48 N; 9 20 30 W; Eastern Central Atlantic Ocean, Grab</t>
  </si>
  <si>
    <t>23296</t>
  </si>
  <si>
    <t>BM.1977,O2419, MB 27, 21/10/1970, 17 37 10 N; 61 44  W; Western Central Atlantic Ocean, hand</t>
  </si>
  <si>
    <t>23295</t>
  </si>
  <si>
    <t>BM.1977,O2418, MB 26, 21/10/1970, 17 36  N; 61 45 20 W; Western Central Atlantic Ocean, hand</t>
  </si>
  <si>
    <t>23294</t>
  </si>
  <si>
    <t>BM.1977,O2417, MB 25, 21/10/1970, 17 35 55 N; 61 46  W; Western Central Atlantic Ocean, hand</t>
  </si>
  <si>
    <t>23293</t>
  </si>
  <si>
    <t>BM.1977,O2416, MB 23, 21/10/1970, 17 36 20 N; 61 46 25 W; Western Central Atlantic Ocean, hand</t>
  </si>
  <si>
    <t>23292</t>
  </si>
  <si>
    <t>BM.1977,O2415, MB 22, 18/10/1970, 17 36 20 N; 61 46 25 W; Western Central Atlantic Ocean, hand</t>
  </si>
  <si>
    <t>23291</t>
  </si>
  <si>
    <t>BM.1977,O2414, MB 21, 18/10/1970, 17 36 20 N; 61 46 25 W; Western Central Atlantic Ocean, hand</t>
  </si>
  <si>
    <t>23290</t>
  </si>
  <si>
    <t>BM.1977,O2413, MB 19, 18/10/1970, 17 36 20 N; 61 46 25 W; Western Central Atlantic Ocean, hand</t>
  </si>
  <si>
    <t>23289</t>
  </si>
  <si>
    <t>BM.1977,O2412, MB 18, 18/10/1970, 17 36 20 N; 61 46 25 W; Western Central Atlantic Ocean, hand</t>
  </si>
  <si>
    <t>23288</t>
  </si>
  <si>
    <t>BM.1977,O2411, MB 17, 16/10/1970, 17 38 40 N; 61 49 35 W; Western Central Atlantic Ocean, hand</t>
  </si>
  <si>
    <t>23287</t>
  </si>
  <si>
    <t>BM.1977,O2410, MB 16, 15/10/1970, 17 38 40 N; 61 49 35 W; Western Central Atlantic Ocean, hand</t>
  </si>
  <si>
    <t>23286</t>
  </si>
  <si>
    <t>BM.1977,O241, 1591, MV Surveyor, 04/11/1970, 32 19  N; 9 19  W; Eastern Central Atlantic Ocean, Grab</t>
  </si>
  <si>
    <t>23285</t>
  </si>
  <si>
    <t>BM.1977,O2409, MB 15, 15/10/1970, 17 38 40 N; 61 49 35 W; Western Central Atlantic Ocean, hand</t>
  </si>
  <si>
    <t>23284</t>
  </si>
  <si>
    <t>BM.1977,O2408, MB 14, 15/10/1970, 17 38 40 N; 61 49 35 W; Western Central Atlantic Ocean, hand</t>
  </si>
  <si>
    <t>23283</t>
  </si>
  <si>
    <t>BM.1977,O2407, MB 13, 15/10/1970, 17 38 40 N; 61 49 35 W; Western Central Atlantic Ocean, hand</t>
  </si>
  <si>
    <t>23282</t>
  </si>
  <si>
    <t>BM.1977,O2406, MB 11, 01/10/1970, 17 38 40 N; 61 49 35 W; Western Central Atlantic Ocean, hand</t>
  </si>
  <si>
    <t>23281</t>
  </si>
  <si>
    <t>BM.1977,O2405, MB 9, 08/10/1970, 17 38 40 N; 61 49 35 W; Western Central Atlantic Ocean, hand</t>
  </si>
  <si>
    <t>23280</t>
  </si>
  <si>
    <t>BM.1977,O2404, MB 8, 08/10/1970, 17 39  N; 61 49 40 W; Western Central Atlantic Ocean, hand</t>
  </si>
  <si>
    <t>23279</t>
  </si>
  <si>
    <t>BM.1977,O2403, MB 7, 08/10/1970, 17 39  N; 61 49 40 W; Western Central Atlantic Ocean, hand</t>
  </si>
  <si>
    <t>23278</t>
  </si>
  <si>
    <t>BM.1977,O2402, MB 6, 08/10/1970, 17 39 40 N; 61 47 50 W; Western Central Atlantic Ocean, hand</t>
  </si>
  <si>
    <t>23277</t>
  </si>
  <si>
    <t>BM.1977,O2401, MB 5, 08/10/1970, 17 39 40 N; 61 47 50 W; Western Central Atlantic Ocean, hand</t>
  </si>
  <si>
    <t>23276</t>
  </si>
  <si>
    <t>BM.1977,O2400, MB 4, 08/10/1970, 17 39 40 N; 61 47 50 W; Western Central Atlantic Ocean, hand</t>
  </si>
  <si>
    <t>23275</t>
  </si>
  <si>
    <t>BM.1977,O240, 1590, MV Surveyor, 04/11/1970, 32 18 30 N; 9 17 12 W; Eastern Central Atlantic Ocean, Grab</t>
  </si>
  <si>
    <t>23274</t>
  </si>
  <si>
    <t>BM.1977,O24, 173, HMS Fox, 16/10/1976, 53 31 28 N; 4 50 31 W; Northeast Atlantic Ocean, Underway sampler</t>
  </si>
  <si>
    <t>23273</t>
  </si>
  <si>
    <t>BM.1977,O2399, MB 3, 08/10/1970, 17 39 40 N; 61 47 50 W; Western Central Atlantic Ocean, hand</t>
  </si>
  <si>
    <t>23272</t>
  </si>
  <si>
    <t>BM.1977,O2398, MB 2, 08/10/1970, 17 40  N; 61 47  W; Western Central Atlantic Ocean, hand</t>
  </si>
  <si>
    <t>23271</t>
  </si>
  <si>
    <t>BM.1977,O2397, 1273, 21/10/1970, 17 40  N; 61 45  W; Western Central Atlantic Ocean, hand</t>
  </si>
  <si>
    <t>23270</t>
  </si>
  <si>
    <t>BM.1977,O2396, 1265, 18/10/1970, 17 40  N; 61 45  W; Western Central Atlantic Ocean, hand</t>
  </si>
  <si>
    <t>23269</t>
  </si>
  <si>
    <t>BM.1977,O2395, 1264, 18/10/1970, 17 40  N; 61 45  W; Western Central Atlantic Ocean, hand</t>
  </si>
  <si>
    <t>23268</t>
  </si>
  <si>
    <t>BM.1977,O2394, 1263, 16/10/1970, 17 40  N; 61 45  W; Western Central Atlantic Ocean, hand</t>
  </si>
  <si>
    <t>23267</t>
  </si>
  <si>
    <t>BM.1977,O2393, 1262, 16/10/1970, 17 40  N; 61 45  W; Western Central Atlantic Ocean, hand</t>
  </si>
  <si>
    <t>23266</t>
  </si>
  <si>
    <t>BM.1977,O2392, 1261, 16/10/1970, 17 40  N; 61 45  W; Western Central Atlantic Ocean, hand</t>
  </si>
  <si>
    <t>23265</t>
  </si>
  <si>
    <t>BM.1977,O2391, 1260, 16/10/1970, 17 40  N; 61 45  W; Western Central Atlantic Ocean, hand</t>
  </si>
  <si>
    <t>23264</t>
  </si>
  <si>
    <t>BM.1977,O2390, 1259A, 16/10/1970, 17 40  N; 61 45  W; Western Central Atlantic Ocean, hand sample</t>
  </si>
  <si>
    <t>23263</t>
  </si>
  <si>
    <t>BM.1977,O239, 1350, MV Surveyor, 01/11/1970, 33 32 30 N; 8 46 48 W; Eastern Central Atlantic Ocean, Grab</t>
  </si>
  <si>
    <t>23262</t>
  </si>
  <si>
    <t>BM.1977,O2389, 1258, 16/10/1970, 17 40  N; 61 45  W; Western Central Atlantic Ocean, hand core</t>
  </si>
  <si>
    <t>23261</t>
  </si>
  <si>
    <t>BM.1977,O2388, 1257, 16/10/1970, 17 40  N; 61 45  W; Western Central Atlantic Ocean, hand core</t>
  </si>
  <si>
    <t>23260</t>
  </si>
  <si>
    <t>BM.1977,O2387, 1256, 14/09/1970, 17 40  N; 61 45  W; Western Central Atlantic Ocean, hand core</t>
  </si>
  <si>
    <t>23259</t>
  </si>
  <si>
    <t>BM.1977,O2386, 1255, 14/10/1970, 17 40  N; 61 45  W; Western Central Atlantic Ocean, hand core,hand sample</t>
  </si>
  <si>
    <t>23258</t>
  </si>
  <si>
    <t>BM.1977,O2385, 1254, 14/10/1970, 17 40  N; 61 45  W; Western Central Atlantic Ocean, hand core,sticky plates</t>
  </si>
  <si>
    <t>23257</t>
  </si>
  <si>
    <t>BM.1977,O2384, 1253, 14/10/1970, 17 40  N; 61 45  W; Western Central Atlantic Ocean, hand core,sticky plate</t>
  </si>
  <si>
    <t>23256</t>
  </si>
  <si>
    <t>BM.1977,O2383, 1252, 11/10/1970, 17 40  N; 61 45  W; Western Central Atlantic Ocean, sticky plates</t>
  </si>
  <si>
    <t>23255</t>
  </si>
  <si>
    <t>BM.1977,O2382, 1251, 08/10/1970, 17 40  N; 61 45  W; Western Central Atlantic Ocean, hand core</t>
  </si>
  <si>
    <t>23254</t>
  </si>
  <si>
    <t>BM.1977,O2381, 1239, 08/10/1970, 17 40  N; 61 45  W; Western Central Atlantic Ocean, hand core</t>
  </si>
  <si>
    <t>23253</t>
  </si>
  <si>
    <t>BM.1977,O2380, 1235, 05/10/1970, 17 40  N; 61 45  W; Western Central Atlantic Ocean, hand core</t>
  </si>
  <si>
    <t>23252</t>
  </si>
  <si>
    <t>BM.1977,O238, 1056, John Murray, 02/02/1969, 33 40 42 N; 8 28 24 W; Northeast Atlantic Ocean, Cone dredge, pipe dredge</t>
  </si>
  <si>
    <t>23251</t>
  </si>
  <si>
    <t>BM.1977,O2379, 1225, 01/10/1970, 17 40  N; 61 45  W; Western Central Atlantic Ocean, van veen grab</t>
  </si>
  <si>
    <t>23250</t>
  </si>
  <si>
    <t>BM.1977,O2378, 1224, 01/10/1970, 17 40  N; 61 45  W; Western Central Atlantic Ocean, diver</t>
  </si>
  <si>
    <t>23249</t>
  </si>
  <si>
    <t>BM.1977,O2377, 1223, 01/10/1970, 17 40  N; 61 45  W; Western Central Atlantic Ocean, van veen grab</t>
  </si>
  <si>
    <t>23248</t>
  </si>
  <si>
    <t>BM.1977,O2376, 1222, 01/10/1970, 17 40  N; 61 45  W; Western Central Atlantic Ocean, van veen grab</t>
  </si>
  <si>
    <t>23247</t>
  </si>
  <si>
    <t>BM.1977,O2375, 1221, 01/10/1970, 17 40  N; 61 45  W; Western Central Atlantic Ocean, van veen grab</t>
  </si>
  <si>
    <t>23246</t>
  </si>
  <si>
    <t>BM.1977,O2374, 1220, 01/10/1970, 17 40  N; 61 45  W; Western Central Atlantic Ocean, van veen grab</t>
  </si>
  <si>
    <t>23245</t>
  </si>
  <si>
    <t>BM.1977,O2373, 1219, 29/09/1970, 17 40  N; 61 45  W; Western Central Atlantic Ocean, van veen grab</t>
  </si>
  <si>
    <t>23244</t>
  </si>
  <si>
    <t>BM.1977,O2372, 1218, 29/09/1970, 17 40  N; 61 45  W; Western Central Atlantic Ocean, van veen grab</t>
  </si>
  <si>
    <t>23243</t>
  </si>
  <si>
    <t>BM.1977,O2371, 1217, 26/09/1970, 17 40  N; 61 45  W; Western Central Atlantic Ocean, hand</t>
  </si>
  <si>
    <t>23242</t>
  </si>
  <si>
    <t>BM.1977,O2370, 1216, 26/09/1970, 17 40  N; 61 45  W; Western Central Atlantic Ocean, van veen grab</t>
  </si>
  <si>
    <t>23241</t>
  </si>
  <si>
    <t>BM.1977,O237, 1040, John Murray, 02/02/1969, 33 15 54 N; 8 40 30 W; Eastern Central Atlantic Ocean, Cone dredge, pipe dredge</t>
  </si>
  <si>
    <t>23240</t>
  </si>
  <si>
    <t>BM.1977,O2369, 1215, 26/09/1970, 17 40  N; 61 45  W; Western Central Atlantic Ocean, van veen grab</t>
  </si>
  <si>
    <t>23239</t>
  </si>
  <si>
    <t>BM.1977,O2368, 1214, 26/09/1970, 17 40  N; 61 45  W; Western Central Atlantic Ocean, van veen grab</t>
  </si>
  <si>
    <t>23238</t>
  </si>
  <si>
    <t>BM.1977,O2367, 1213, 26/09/1970, 17 40  N; 61 45  W; Western Central Atlantic Ocean, van veen grab</t>
  </si>
  <si>
    <t>23237</t>
  </si>
  <si>
    <t>BM.1977,O2366, 1212, 26/09/1970, 17 40  N; 61 45  W; Western Central Atlantic Ocean, hand</t>
  </si>
  <si>
    <t>23236</t>
  </si>
  <si>
    <t>BM.1977,O2365, 1211, 26/09/1970, 17 40  N; 61 45  W; Western Central Atlantic Ocean, hand</t>
  </si>
  <si>
    <t>23235</t>
  </si>
  <si>
    <t>BM.1977,O2364, 1210, 26/09/1970, 17 40  N; 61 45  W; Western Central Atlantic Ocean, van veen grab</t>
  </si>
  <si>
    <t>23234</t>
  </si>
  <si>
    <t>BM.1977,O2363, 1209, 26/09/1970, 17 40  N; 61 45  W; Western Central Atlantic Ocean, van veen grab</t>
  </si>
  <si>
    <t>23233</t>
  </si>
  <si>
    <t>BM.1977,O2362, 1208, 26/09/1970, 17 40  N; 61 45  W; Western Central Atlantic Ocean, van veen grab</t>
  </si>
  <si>
    <t>23232</t>
  </si>
  <si>
    <t>BM.1977,O2361, 1207, 26/09/1970, 17 40  N; 61 45  W; Western Central Atlantic Ocean, van veen grab</t>
  </si>
  <si>
    <t>23231</t>
  </si>
  <si>
    <t>BM.1977,O2360, 1206, 26/09/1970, 17 40  N; 61 45  W; Western Central Atlantic Ocean, van veen grab</t>
  </si>
  <si>
    <t>23230</t>
  </si>
  <si>
    <t>BM.1977,O236, 1033, John Murray, 02/02/1969, 33 18 42 N; 8 50 18 W; Eastern Central Atlantic Ocean, Cone dredge, pipe dredge</t>
  </si>
  <si>
    <t>23229</t>
  </si>
  <si>
    <t>BM.1977,O2359, 1205, 26/09/1970, 17 40  N; 61 45  W; Western Central Atlantic Ocean, diver</t>
  </si>
  <si>
    <t>23228</t>
  </si>
  <si>
    <t>BM.1977,O2358, 1204, 26/09/1970, 17 40  N; 61 45  W; Western Central Atlantic Ocean, hand</t>
  </si>
  <si>
    <t>23227</t>
  </si>
  <si>
    <t>BM.1977,O2357, 1203, 25/09/1970, 17 40  N; 61 45  W; Western Central Atlantic Ocean, van veen grab</t>
  </si>
  <si>
    <t>23226</t>
  </si>
  <si>
    <t>BM.1977,O2356, 1202, 25/09/1970, 17 40  N; 61 45  W; Western Central Atlantic Ocean, van veen grab</t>
  </si>
  <si>
    <t>23225</t>
  </si>
  <si>
    <t>BM.1977,O2355, 1201, 25/09/1970, 17 40  N; 61 45  W; Western Central Atlantic Ocean, van veen grab</t>
  </si>
  <si>
    <t>23224</t>
  </si>
  <si>
    <t>BM.1977,O2354, 1200, 25/09/1970, 17 40  N; 61 45  W; Western Central Atlantic Ocean, van veen grab</t>
  </si>
  <si>
    <t>23223</t>
  </si>
  <si>
    <t>BM.1977,O2353, 1199, 25/09/1970, 17 40  N; 61 45  W; Western Central Atlantic Ocean</t>
  </si>
  <si>
    <t>23222</t>
  </si>
  <si>
    <t>BM.1977,O2352, 1198, 25/09/1970, 17 40  N; 61 45  W; Western Central Atlantic Ocean, van veen grab</t>
  </si>
  <si>
    <t>23221</t>
  </si>
  <si>
    <t>BM.1977,O2351, 1197, 25/09/1970, 17 40  N; 61 45  W; Western Central Atlantic Ocean</t>
  </si>
  <si>
    <t>23220</t>
  </si>
  <si>
    <t>BM.1977,O2350, 1196, 25/09/1970, 17 40  N; 61 45  W; Western Central Atlantic Ocean, hand</t>
  </si>
  <si>
    <t>23219</t>
  </si>
  <si>
    <t>BM.1977,O235, 1028, John Murray, 02/02/1969, 33 15 36 N; 8 59 30 W; Eastern Central Atlantic Ocean, Cone dredge, pipe dredge</t>
  </si>
  <si>
    <t>23218</t>
  </si>
  <si>
    <t>BM.1977,O2349, 1195, 25/09/1970, 17 40  N; 61 45  W; Western Central Atlantic Ocean, van veen grab</t>
  </si>
  <si>
    <t>23217</t>
  </si>
  <si>
    <t>BM.1977,O2348, 1194, 25/09/1970, 17 40  N; 61 45  W; Western Central Atlantic Ocean, van veen grab</t>
  </si>
  <si>
    <t>23216</t>
  </si>
  <si>
    <t>BM.1977,O2347, 1193, 25/09/1970, 17 40  N; 61 45  W; Western Central Atlantic Ocean, van veen grab</t>
  </si>
  <si>
    <t>23215</t>
  </si>
  <si>
    <t>BM.1977,O2346, 1192, 25/09/1970, 17 40  N; 61 45  W; Western Central Atlantic Ocean, van veen grab</t>
  </si>
  <si>
    <t>23214</t>
  </si>
  <si>
    <t>BM.1977,O2345, 1191, 25/09/1970, 17 40  N; 61 45  W; Western Central Atlantic Ocean, van veen grab</t>
  </si>
  <si>
    <t>23213</t>
  </si>
  <si>
    <t>BM.1977,O2344, 1190, 25/09/1970, 17 40  N; 61 45  W; Western Central Atlantic Ocean, van veen grab</t>
  </si>
  <si>
    <t>23212</t>
  </si>
  <si>
    <t>BM.1977,O2343, 1189, 25/09/1970, 17 40  N; 61 45  W; Western Central Atlantic Ocean, hand</t>
  </si>
  <si>
    <t>23211</t>
  </si>
  <si>
    <t>BM.1977,O2342, 1188, 23/09/1970, 17 40  N; 61 45  W; Western Central Atlantic Ocean, van veen grab</t>
  </si>
  <si>
    <t>23210</t>
  </si>
  <si>
    <t>BM.1977,O2341, 1187, 23/09/1970, 17 40  N; 61 45  W; Western Central Atlantic Ocean, van veen grab</t>
  </si>
  <si>
    <t>23209</t>
  </si>
  <si>
    <t>BM.1977,O2340, 1186, 23/09/1970, 17 40  N; 61 45  W; Western Central Atlantic Ocean, van veen grab</t>
  </si>
  <si>
    <t>23208</t>
  </si>
  <si>
    <t>BM.1977,O234, 1016, John Murray, 01/02/1969, 33 12 36 N; 8 44 18 W; Eastern Central Atlantic Ocean, Cone dredge, pipe dredge</t>
  </si>
  <si>
    <t>23207</t>
  </si>
  <si>
    <t>BM.1977,O2339, 1185, 23/09/1970, 17 40  N; 61 45  W; Western Central Atlantic Ocean, hand</t>
  </si>
  <si>
    <t>23206</t>
  </si>
  <si>
    <t>BM.1977,O2338, 1184, 23/09/1970, 17 40  N; 61 45  W; Western Central Atlantic Ocean, hand</t>
  </si>
  <si>
    <t>23205</t>
  </si>
  <si>
    <t>BM.1977,O2337, 1183, 23/09/1970, 17 40  N; 61 45  W; Western Central Atlantic Ocean, van veen grab</t>
  </si>
  <si>
    <t>23204</t>
  </si>
  <si>
    <t>BM.1977,O2336, 1182, 23/09/1970, 17 40  N; 61 45  W; Western Central Atlantic Ocean, van veen grab</t>
  </si>
  <si>
    <t>23203</t>
  </si>
  <si>
    <t>BM.1977,O2335, 1181, 23/09/1970, 17 40  N; 61 45  W; Western Central Atlantic Ocean, van veen grab</t>
  </si>
  <si>
    <t>23202</t>
  </si>
  <si>
    <t>BM.1977,O2334, 1180, 23/09/1970, 17 40  N; 61 45  W; Western Central Atlantic Ocean, van veen grab</t>
  </si>
  <si>
    <t>23201</t>
  </si>
  <si>
    <t>BM.1977,O2333, 1179, 23/09/1970, 17 40  N; 61 45  W; Western Central Atlantic Ocean, van veen grab</t>
  </si>
  <si>
    <t>23200</t>
  </si>
  <si>
    <t>BM.1977,O2332, 1178, 23/09/1970, 17 40  N; 61 45  W; Western Central Atlantic Ocean, van veen grab</t>
  </si>
  <si>
    <t>23199</t>
  </si>
  <si>
    <t>BM.1977,O2331, 1177, 21/09/1970, 17 40  N; 61 45  W; Western Central Atlantic Ocean, diver</t>
  </si>
  <si>
    <t>23198</t>
  </si>
  <si>
    <t>BM.1977,O2330, 1176, 21/09/1970, 17 40  N; 61 45  W; Western Central Atlantic Ocean, diver</t>
  </si>
  <si>
    <t>23197</t>
  </si>
  <si>
    <t>BM.1977,O233, 1014, John Murray, 01/02/1969, 33 11 42 N; 8 42 6 W; Eastern Central Atlantic Ocean, Cone dredge, pipe dredge</t>
  </si>
  <si>
    <t>23196</t>
  </si>
  <si>
    <t>BM.1977,O2329, 1175, 21/09/1970, 17 40  N; 61 45  W; Western Central Atlantic Ocean, diver</t>
  </si>
  <si>
    <t>23195</t>
  </si>
  <si>
    <t>BM.1977,O2328, 1174, 21/09/1970, 17 40  N; 61 45  W; Western Central Atlantic Ocean, diver</t>
  </si>
  <si>
    <t>23194</t>
  </si>
  <si>
    <t>BM.1977,O2327, 1173, 21/09/1970, 17 40  N; 61 45  W; Western Central Atlantic Ocean, diver</t>
  </si>
  <si>
    <t>23193</t>
  </si>
  <si>
    <t>BM.1977,O2326, 1172, 18/09/1970, 17 40  N; 61 45  W; Western Central Atlantic Ocean, diver</t>
  </si>
  <si>
    <t>23192</t>
  </si>
  <si>
    <t>BM.1977,O2325, 1171, 18/09/1970, 17 40  N; 61 45  W; Western Central Atlantic Ocean, diver</t>
  </si>
  <si>
    <t>23191</t>
  </si>
  <si>
    <t>BM.1977,O2324, 1170, 18/09/1970, 17 40  N; 61 45  W; Western Central Atlantic Ocean, diver</t>
  </si>
  <si>
    <t>23190</t>
  </si>
  <si>
    <t>BM.1977,O2323, 1169, 18/09/1970, 17 40  N; 61 45  W; Western Central Atlantic Ocean, diver</t>
  </si>
  <si>
    <t>23189</t>
  </si>
  <si>
    <t>BM.1977,O2322, 1168, 18/09/1970, 17 40  N; 61 45  W; Western Central Atlantic Ocean, diver</t>
  </si>
  <si>
    <t>23188</t>
  </si>
  <si>
    <t>BM.1977,O2321, 1167, 18/09/1970, 17 40  N; 61 45  W; Western Central Atlantic Ocean, hand</t>
  </si>
  <si>
    <t>23187</t>
  </si>
  <si>
    <t>BM.1977,O2320, 1166, 18/09/1970, 17 40  N; 61 45  W; Western Central Atlantic Ocean, hand</t>
  </si>
  <si>
    <t>23186</t>
  </si>
  <si>
    <t>BM.1977,O232, 1004, John Murray, 27/01/1969, 33 7 6 N; 9 4 24 W; Eastern Central Atlantic Ocean, Cone dredge, pipe dredge</t>
  </si>
  <si>
    <t>23185</t>
  </si>
  <si>
    <t>BM.1977,O2319, 1165, 18/09/1970, 17 40  N; 61 45  W; Western Central Atlantic Ocean, diver</t>
  </si>
  <si>
    <t>23184</t>
  </si>
  <si>
    <t>BM.1977,O2318, 1164, 18/09/1970, 17 40  N; 61 45  W; Western Central Atlantic Ocean, diver</t>
  </si>
  <si>
    <t>23183</t>
  </si>
  <si>
    <t>BM.1977,O2317, 1163, 18/09/1970, 17 40  N; 61 45  W; Western Central Atlantic Ocean, diver</t>
  </si>
  <si>
    <t>23182</t>
  </si>
  <si>
    <t>BM.1977,O2316, 1162, 18/09/1970, 17 40  N; 61 45  W; Western Central Atlantic Ocean, diver</t>
  </si>
  <si>
    <t>23181</t>
  </si>
  <si>
    <t>BM.1977,O2315, 1161, 18/09/1970, 17 40  N; 61 45  W; Western Central Atlantic Ocean, diver</t>
  </si>
  <si>
    <t>23180</t>
  </si>
  <si>
    <t>BM.1977,O2314, 1160, 18/09/1970, 17 40  N; 61 45  W; Western Central Atlantic Ocean, diver</t>
  </si>
  <si>
    <t>23179</t>
  </si>
  <si>
    <t>BM.1977,O2313, 1159, 18/09/1970, 17 40  N; 61 45  W; Western Central Atlantic Ocean, hand</t>
  </si>
  <si>
    <t>23178</t>
  </si>
  <si>
    <t>BM.1977,O2312, 1158, 18/09/1970, 17 40  N; 61 45  W; Western Central Atlantic Ocean, diver</t>
  </si>
  <si>
    <t>23177</t>
  </si>
  <si>
    <t>BM.1977,O2311, 1157, 16/09/1970, 17 40  N; 61 45  W; Western Central Atlantic Ocean, diver</t>
  </si>
  <si>
    <t>23176</t>
  </si>
  <si>
    <t>BM.1977,O2310, 1156, 16/09/1970, 17 40  N; 61 45  W; Western Central Atlantic Ocean, diver</t>
  </si>
  <si>
    <t>23175</t>
  </si>
  <si>
    <t>BM.1977,O231, 980, John Murray, 26/01/1969, 33 6  N; 8 57 36 W; Eastern Central Atlantic Ocean, Cone dredge, pipe dredge</t>
  </si>
  <si>
    <t>23174</t>
  </si>
  <si>
    <t>BM.1977,O2309, 1154, 16/09/1970, 17 40  N; 61 45  W; Western Central Atlantic Ocean, diver</t>
  </si>
  <si>
    <t>23173</t>
  </si>
  <si>
    <t>BM.1977,O2308, 1153, 16/09/1970, 17 40  N; 61 45  W; Western Central Atlantic Ocean, diver</t>
  </si>
  <si>
    <t>23172</t>
  </si>
  <si>
    <t>BM.1977,O2307, 1152, 16/09/1970, 17 40  N; 61 45  W; Western Central Atlantic Ocean, diver</t>
  </si>
  <si>
    <t>23171</t>
  </si>
  <si>
    <t>BM.1977,O2306, 1151, 16/09/1970, 17 40  N; 61 45  W; Western Central Atlantic Ocean, diver</t>
  </si>
  <si>
    <t>23170</t>
  </si>
  <si>
    <t>BM.1977,O2305, 1150, 16/09/1970, 17 40  N; 61 45  W; Western Central Atlantic Ocean, diver</t>
  </si>
  <si>
    <t>23169</t>
  </si>
  <si>
    <t>BM.1977,O2304, 1149, 16/09/1970, 17 40  N; 61 45  W; Western Central Atlantic Ocean, diver</t>
  </si>
  <si>
    <t>23168</t>
  </si>
  <si>
    <t>BM.1977,O2303, 1147, 14/09/1970, 17 40  N; 61 45  W; Western Central Atlantic Ocean</t>
  </si>
  <si>
    <t>23167</t>
  </si>
  <si>
    <t>BM.1977,O2302, 1146, 14/09/1970, 17 40  N; 61 45  W; Western Central Atlantic Ocean, hand</t>
  </si>
  <si>
    <t>23166</t>
  </si>
  <si>
    <t>BM.1977,O2301, 1145, 14/09/1970, 17 40  N; 61 45  W; Western Central Atlantic Ocean, hand</t>
  </si>
  <si>
    <t>23165</t>
  </si>
  <si>
    <t>BM.1977,O2300, 1144, 14/09/1970, 17 40  N; 61 45  W; Western Central Atlantic Ocean, hand</t>
  </si>
  <si>
    <t>23164</t>
  </si>
  <si>
    <t>BM.1977,O230, 976, John Murray, 26/01/1969, 33 4 42 N; 8 50 48 W; Eastern Central Atlantic Ocean, Chain dredge, pipe dredge</t>
  </si>
  <si>
    <t>23163</t>
  </si>
  <si>
    <t>BM.1977,O23, 172, HMS Fox, 16/10/1976, 53 28 43 N; 4 54 20 W; Northeast Atlantic Ocean, Underway sampler</t>
  </si>
  <si>
    <t>23162</t>
  </si>
  <si>
    <t>BM.1977,O2299, 1143, 13/09/1970, 17 40  N; 61 45  W; Western Central Atlantic Ocean, diver</t>
  </si>
  <si>
    <t>23161</t>
  </si>
  <si>
    <t>BM.1977,O2298, 1142, 13/09/1970, 17 40  N; 61 40  W; Western Central Atlantic Ocean, diver</t>
  </si>
  <si>
    <t>23160</t>
  </si>
  <si>
    <t>BM.1977,O2297, 1141, 13/09/1970, 17 40  N; 61 40  W; Western Central Atlantic Ocean, diver</t>
  </si>
  <si>
    <t>23159</t>
  </si>
  <si>
    <t>BM.1977,O2296, 1140, 11/09/1970, 17 40  N; 61 45  W; Western Central Atlantic Ocean, diver</t>
  </si>
  <si>
    <t>23158</t>
  </si>
  <si>
    <t>BM.1977,O2295, 1139, 11/09/1970, 17 40  N; 61 45  W; Western Central Atlantic Ocean, diver</t>
  </si>
  <si>
    <t>23157</t>
  </si>
  <si>
    <t>BM.1977,O2294, 1138, 11/09/1970, 17 40  N; 61 45  W; Western Central Atlantic Ocean, diver</t>
  </si>
  <si>
    <t>23156</t>
  </si>
  <si>
    <t>BM.1977,O2293, 1136, 10/09/1970, 17 40  N; 61 45  W; Western Central Atlantic Ocean, diver</t>
  </si>
  <si>
    <t>23155</t>
  </si>
  <si>
    <t>BM.1977,O2292, 1135, 10/09/1970, 17 40  N; 61 45  W; Western Central Atlantic Ocean, diver</t>
  </si>
  <si>
    <t>23154</t>
  </si>
  <si>
    <t>BM.1977,O2291, 1134, 10/09/1970, 17 40  N; 61 45  W; Western Central Atlantic Ocean, diver</t>
  </si>
  <si>
    <t>23153</t>
  </si>
  <si>
    <t>BM.1977,O2290, 1133, 10/09/1970, 17 40  N; 61 45  W; Western Central Atlantic Ocean, diver</t>
  </si>
  <si>
    <t>23152</t>
  </si>
  <si>
    <t>BM.1977,O2289, 1132, 10/09/1970, 17 40  N; 61 45  W; Western Central Atlantic Ocean, diver</t>
  </si>
  <si>
    <t>23151</t>
  </si>
  <si>
    <t>BM.1977,O2288, 1131, 10/09/1970, 17 40  N; 61 45  W; Western Central Atlantic Ocean, diver</t>
  </si>
  <si>
    <t>23150</t>
  </si>
  <si>
    <t>BM.1977,O2287, 1130, 10/09/1970, 17 40  N; 61 45  W; Western Central Atlantic Ocean, hand</t>
  </si>
  <si>
    <t>23149</t>
  </si>
  <si>
    <t>BM.1977,O2286, 1129, 09/09/1970, 17 40  N; 61 45  W; Western Central Atlantic Ocean, hand</t>
  </si>
  <si>
    <t>23148</t>
  </si>
  <si>
    <t>BM.1977,O2285, 1128, 09/09/1970, 17 40  N; 61 45  W; Western Central Atlantic Ocean, hand</t>
  </si>
  <si>
    <t>23147</t>
  </si>
  <si>
    <t>BM.1977,O2284, 1127, 11/09/1970, 17 40  N; 61 45  W; Western Central Atlantic Ocean, hand</t>
  </si>
  <si>
    <t>23146</t>
  </si>
  <si>
    <t>BM.1977,O2283, 1126, 08/09/1970, 17 40  N; 61 45  W; Western Central Atlantic Ocean, diver</t>
  </si>
  <si>
    <t>23145</t>
  </si>
  <si>
    <t>BM.1977,O2282, 1125, 08/09/1970, 17 40  N; 61 45  W; Western Central Atlantic Ocean, diver</t>
  </si>
  <si>
    <t>23144</t>
  </si>
  <si>
    <t>BM.1977,O2281, 1124, 08/09/1970, 17 40  N; 61 45  W; Western Central Atlantic Ocean, diver</t>
  </si>
  <si>
    <t>23143</t>
  </si>
  <si>
    <t>BM.1977,O2280, 1123, 08/09/1970, 17 40  N; 61 45  W; Western Central Atlantic Ocean, diver</t>
  </si>
  <si>
    <t>23142</t>
  </si>
  <si>
    <t>BM.1977,O228, 966, John Murray, 26/01/1969, 33 2 36 N; 8 56 48 W; Eastern Central Atlantic Ocean, Cone dredge, pipe dredge</t>
  </si>
  <si>
    <t>23141</t>
  </si>
  <si>
    <t>BM.1977,O2279, 1122, 08/09/1970, 17 40  N; 61 45  W; Western Central Atlantic Ocean, diver</t>
  </si>
  <si>
    <t>23140</t>
  </si>
  <si>
    <t>BM.1977,O2278, 1121, 08/09/1970, 17 40  N; 61 45  W; Western Central Atlantic Ocean, diver</t>
  </si>
  <si>
    <t>23139</t>
  </si>
  <si>
    <t>BM.1977,O2277, 1120, 07/09/1970, 17 40  N; 61 45  W; Western Central Atlantic Ocean, diver</t>
  </si>
  <si>
    <t>23138</t>
  </si>
  <si>
    <t>BM.1977,O2276, 1119, 07/09/1970, 17 40  N; 61 45  W; Western Central Atlantic Ocean, diver</t>
  </si>
  <si>
    <t>23137</t>
  </si>
  <si>
    <t>BM.1977,O2275, 1118, 07/09/1970, 17 40  N; 61 45  W; Western Central Atlantic Ocean, hand</t>
  </si>
  <si>
    <t>23136</t>
  </si>
  <si>
    <t>BM.1977,O2274, 1117, 06/09/1970, 17 40  N; 61 45  W; Western Central Atlantic Ocean, hand</t>
  </si>
  <si>
    <t>23135</t>
  </si>
  <si>
    <t>BM.1977,O2273, 1116, 06/09/1970, 17 40  N; 61 45  W; Western Central Atlantic Ocean, diver</t>
  </si>
  <si>
    <t>23134</t>
  </si>
  <si>
    <t>BM.1977,O2272, 1115, 29/08/1970, 17 40  N; 61 45  W; Western Central Atlantic Ocean, diver</t>
  </si>
  <si>
    <t>23133</t>
  </si>
  <si>
    <t>BM.1977,O2271, 1114, 29/08/1970, 17 40  N; 61 45  W; Western Central Atlantic Ocean, diver</t>
  </si>
  <si>
    <t>23132</t>
  </si>
  <si>
    <t>BM.1977,O2270, 1113, 29/08/1970, 17 40  N; 61 45  W; Western Central Atlantic Ocean, diver</t>
  </si>
  <si>
    <t>23131</t>
  </si>
  <si>
    <t>BM.1977,O227, 965, John Murray, 26/01/1969, 33 3 12 N; 8 58 30 W; Eastern Central Atlantic Ocean, Cone dredge, pipe dredge</t>
  </si>
  <si>
    <t>23130</t>
  </si>
  <si>
    <t>BM.1977,O2269, 1112, 29/08/1970, 17 40  N; 61 45  W; Western Central Atlantic Ocean, diver</t>
  </si>
  <si>
    <t>23129</t>
  </si>
  <si>
    <t>BM.1977,O2268, 1111, 29/08/1970, 17 40  N; 61 45  W; Western Central Atlantic Ocean, diver</t>
  </si>
  <si>
    <t>23128</t>
  </si>
  <si>
    <t>BM.1977,O2267, 1110, 29/08/1970, 17 40  N; 61 45  W; Western Central Atlantic Ocean, diver</t>
  </si>
  <si>
    <t>23127</t>
  </si>
  <si>
    <t>BM.1977,O2266, 1109, 29/08/1970, 17 40  N; 61 45  W; Western Central Atlantic Ocean, diver</t>
  </si>
  <si>
    <t>23126</t>
  </si>
  <si>
    <t>BM.1977,O2265, 1108, 29/08/1970, 17 40  N; 61 45  W; Western Central Atlantic Ocean, diver</t>
  </si>
  <si>
    <t>23125</t>
  </si>
  <si>
    <t>BM.1977,O2264, 1107, 29/08/1970, 17 40  N; 61 45  W; Western Central Atlantic Ocean, diver</t>
  </si>
  <si>
    <t>23124</t>
  </si>
  <si>
    <t>BM.1977,O2263, 1106, 29/08/1970, 17 40  N; 61 45  W; Western Central Atlantic Ocean, diver</t>
  </si>
  <si>
    <t>23123</t>
  </si>
  <si>
    <t>BM.1977,O2262, 1105, 29/08/1970, 17 40  N; 61 45  W; Western Central Atlantic Ocean, diver</t>
  </si>
  <si>
    <t>23122</t>
  </si>
  <si>
    <t>BM.1977,O2261, 1104, 29/08/1970, 17 40  N; 61 45  W; Western Central Atlantic Ocean, diver</t>
  </si>
  <si>
    <t>23121</t>
  </si>
  <si>
    <t>BM.1977,O2260, 1103, 28/08/1970, 17 40  N; 61 45  W; Western Central Atlantic Ocean, diver</t>
  </si>
  <si>
    <t>23120</t>
  </si>
  <si>
    <t>BM.1977,O226, 964, John Murray, 26/01/1969, 33 3 42 N; 9 1 7 W; Eastern Central Atlantic Ocean, Cone dredge, pipe dredge</t>
  </si>
  <si>
    <t>23119</t>
  </si>
  <si>
    <t>BM.1977,O2259, 1102, 28/08/1970, 17 40  N; 61 45  W; Western Central Atlantic Ocean, diver</t>
  </si>
  <si>
    <t>23118</t>
  </si>
  <si>
    <t>BM.1977,O2258, 1101, 28/08/1970, 17 40  N; 61 45  W; Western Central Atlantic Ocean, hand</t>
  </si>
  <si>
    <t>23117</t>
  </si>
  <si>
    <t>BM.1977,O2257, 1100, 28/08/1970, 17 40  N; 61 45  W; Western Central Atlantic Ocean, diver</t>
  </si>
  <si>
    <t>23116</t>
  </si>
  <si>
    <t>BM.1977,O2256, 1099, 28/08/1970, 17 40  N; 61 45  W; Western Central Atlantic Ocean, hand</t>
  </si>
  <si>
    <t>23115</t>
  </si>
  <si>
    <t>BM.1977,O2255, 1098, 28/08/1970, 17 40  N; 61 45  W; Western Central Atlantic Ocean, diver</t>
  </si>
  <si>
    <t>23114</t>
  </si>
  <si>
    <t>BM.1977,O2254, 1097, 26/08/1970, 17 40  N; 61 45  W; Western Central Atlantic Ocean, diver</t>
  </si>
  <si>
    <t>23113</t>
  </si>
  <si>
    <t>BM.1977,O2253, 1096, 26/08/1970, 17 40  N; 61 45  W; Western Central Atlantic Ocean, diver</t>
  </si>
  <si>
    <t>23112</t>
  </si>
  <si>
    <t>BM.1977,O2252, 1095, 26/08/1970, 17 40  N; 61 45  W; Western Central Atlantic Ocean, diver</t>
  </si>
  <si>
    <t>23111</t>
  </si>
  <si>
    <t>BM.1977,O2251, 1094, 26/08/1970, 17 40  N; 61 45  W; Western Central Atlantic Ocean, diver</t>
  </si>
  <si>
    <t>23110</t>
  </si>
  <si>
    <t>BM.1977,O2250, 1093, 26/08/1970, 17 40  N; 61 45  W; Western Central Atlantic Ocean, diver</t>
  </si>
  <si>
    <t>23109</t>
  </si>
  <si>
    <t>BM.1977,O225, 962, John Murray, 26/01/1969, 32 4 12 N; 9 2 54 W; Eastern Central Atlantic Ocean, Grab</t>
  </si>
  <si>
    <t>23108</t>
  </si>
  <si>
    <t>BM.1977,O2249, 1092, 25/08/1970, 17 40  N; 61 45  W; Western Central Atlantic Ocean, diver</t>
  </si>
  <si>
    <t>23107</t>
  </si>
  <si>
    <t>BM.1977,O2248, 1091, 24/08/1970, 17 40  N; 61 45  W; Western Central Atlantic Ocean, diver</t>
  </si>
  <si>
    <t>23106</t>
  </si>
  <si>
    <t>BM.1977,O2247, 1090, 24/08/1970, 17 40  N; 61 45  W; Western Central Atlantic Ocean, diver</t>
  </si>
  <si>
    <t>23105</t>
  </si>
  <si>
    <t>BM.1977,O2246, 1089, 24/08/1970, 17 40  N; 61 45  W; Western Central Atlantic Ocean, diver</t>
  </si>
  <si>
    <t>23104</t>
  </si>
  <si>
    <t>BM.1977,O2245, 1088, 24/08/1970, 17 40  N; 61 45  W; Western Central Atlantic Ocean, diver</t>
  </si>
  <si>
    <t>23103</t>
  </si>
  <si>
    <t>BM.1977,O2244, 1087, 24/08/1970, 17 40  N; 61 45  W; Western Central Atlantic Ocean, diver</t>
  </si>
  <si>
    <t>23102</t>
  </si>
  <si>
    <t>BM.1977,O2243, 1086, 24/08/1970, 17 40  N; 61 45  W; Western Central Atlantic Ocean, diver</t>
  </si>
  <si>
    <t>23101</t>
  </si>
  <si>
    <t>BM.1977,O2242, 1085, 24/08/1970, 17 40  N; 61 45  W; Western Central Atlantic Ocean, diver</t>
  </si>
  <si>
    <t>23100</t>
  </si>
  <si>
    <t>BM.1977,O2241, 1084, 24/08/1970, 17 40  N; 61 45  W; Western Central Atlantic Ocean, diver</t>
  </si>
  <si>
    <t>23099</t>
  </si>
  <si>
    <t>BM.1977,O2240, 1083, 22/08/1970, 17 40  N; 61 45  W; Western Central Atlantic Ocean, diver</t>
  </si>
  <si>
    <t>23098</t>
  </si>
  <si>
    <t>BM.1977,O224, 950, John Murray, 25/01/1969, 32 47 12 N; 9 15 0 W; Eastern Central Atlantic Ocean, Cone dredge, pipe dredge</t>
  </si>
  <si>
    <t>23097</t>
  </si>
  <si>
    <t>BM.1977,O2239, 1082, 22/08/1970, 17 40  N; 61 45  W; Western Central Atlantic Ocean, diver</t>
  </si>
  <si>
    <t>23096</t>
  </si>
  <si>
    <t>BM.1977,O2238, 1081, 22/08/1970, 17 40  N; 61 45  W; Western Central Atlantic Ocean, diver</t>
  </si>
  <si>
    <t>23095</t>
  </si>
  <si>
    <t>BM.1977,O2237, 1080, 22/08/1970, 17 40  N; 61 45  W; Western Central Atlantic Ocean, diver</t>
  </si>
  <si>
    <t>23094</t>
  </si>
  <si>
    <t>BM.1977,O2236, 1079, 22/08/1970, 17 40  N; 61 45  W; Western Central Atlantic Ocean, diver</t>
  </si>
  <si>
    <t>23093</t>
  </si>
  <si>
    <t>BM.1977,O2235, 1078, 22/08/1970, 17 40  N; 61 45  W; Western Central Atlantic Ocean, diver</t>
  </si>
  <si>
    <t>23092</t>
  </si>
  <si>
    <t>BM.1977,O2234, 1077, 22/08/1970, 17 40  N; 61 45  W; Western Central Atlantic Ocean, diver</t>
  </si>
  <si>
    <t>23091</t>
  </si>
  <si>
    <t>BM.1977,O2233, 1076, 22/08/1970, 17 40  N; 61 45  W; Western Central Atlantic Ocean, diver</t>
  </si>
  <si>
    <t>23090</t>
  </si>
  <si>
    <t>BM.1977,O2232, 1075, 22/08/1970, 17 40  N; 61 45  W; Western Central Atlantic Ocean, diver</t>
  </si>
  <si>
    <t>23089</t>
  </si>
  <si>
    <t>BM.1977,O2231, 1074, 22/08/1970, 17 40  N; 61 45  W; Western Central Atlantic Ocean, diver</t>
  </si>
  <si>
    <t>23088</t>
  </si>
  <si>
    <t>BM.1977,O2230, 1073, 22/08/1970, 17 40  N; 61 45  W; Western Central Atlantic Ocean, diver</t>
  </si>
  <si>
    <t>23087</t>
  </si>
  <si>
    <t>BM.1977,O223, 948, John Murray, 25/01/1969, 32 49  N; 9 18 18 W; Eastern Central Atlantic Ocean, Cone dredge</t>
  </si>
  <si>
    <t>23086</t>
  </si>
  <si>
    <t>BM.1977,O2229, 1072, 19/08/1970, 17 40  N; 61 45  W; Western Central Atlantic Ocean, diver</t>
  </si>
  <si>
    <t>23085</t>
  </si>
  <si>
    <t>BM.1977,O2228, 1071, 19/08/1970, 17 40  N; 61 45  W; Western Central Atlantic Ocean, diver</t>
  </si>
  <si>
    <t>23084</t>
  </si>
  <si>
    <t>BM.1977,O2227, 1070, 19/08/1970, 17 40  N; 61 45  W; Western Central Atlantic Ocean, diver</t>
  </si>
  <si>
    <t>23083</t>
  </si>
  <si>
    <t>BM.1977,O2226, 1069, 19/08/1970, 17 40  N; 61 45  W; Western Central Atlantic Ocean, Mackereth corer</t>
  </si>
  <si>
    <t>23082</t>
  </si>
  <si>
    <t>BM.1977,O2225, 1068, 19/08/1970, 17 40  N; 61 45  W; Western Central Atlantic Ocean, Mackereth corer</t>
  </si>
  <si>
    <t>23081</t>
  </si>
  <si>
    <t>BM.1977,O2224, 1067, 18/08/1970, 17 40  N; 61 45  W; Western Central Atlantic Ocean, diver</t>
  </si>
  <si>
    <t>23080</t>
  </si>
  <si>
    <t>BM.1977,O2223, 1066, 18/08/1970, 17 40  N; 61 45  W; Western Central Atlantic Ocean, diver</t>
  </si>
  <si>
    <t>23079</t>
  </si>
  <si>
    <t>BM.1977,O2222, 1065, 18/08/1970, 17 40  N; 61 45  W; Western Central Atlantic Ocean, diver</t>
  </si>
  <si>
    <t>23078</t>
  </si>
  <si>
    <t>BM.1977,O2221, 1064, 18/08/1970, 17 40  N; 61 45  W; Western Central Atlantic Ocean, diver</t>
  </si>
  <si>
    <t>23077</t>
  </si>
  <si>
    <t>BM.1977,O2220, 1063, 18/08/1970, 17 40  N; 61 45  W; Western Central Atlantic Ocean, diver</t>
  </si>
  <si>
    <t>23076</t>
  </si>
  <si>
    <t>BM.1977,O222, 931, John Murray, 24/01/1969, 32 30 42 N; 9 27  W; Eastern Central Atlantic Ocean, Cone dredge, pipe dredge</t>
  </si>
  <si>
    <t>23075</t>
  </si>
  <si>
    <t>BM.1977,O2219, 1062, 18/08/1970, 17 40  N; 61 45  W; Western Central Atlantic Ocean, diver</t>
  </si>
  <si>
    <t>23074</t>
  </si>
  <si>
    <t>BM.1977,O2218, 1061, 17/08/1970, 17 40  N; 61 45  W; Western Central Atlantic Ocean, diver</t>
  </si>
  <si>
    <t>23073</t>
  </si>
  <si>
    <t>BM.1977,O2217, 1060, 17/08/1970, 17 40  N; 61 45  W; Western Central Atlantic Ocean, diver</t>
  </si>
  <si>
    <t>23072</t>
  </si>
  <si>
    <t>BM.1977,O2216, 1059, 17/08/1970, 17 40  N; 61 45  W; Western Central Atlantic Ocean, diver</t>
  </si>
  <si>
    <t>23071</t>
  </si>
  <si>
    <t>BM.1977,O2215, 1058, 17/08/1970, 17 40  N; 61 45  W; Western Central Atlantic Ocean, diver</t>
  </si>
  <si>
    <t>23070</t>
  </si>
  <si>
    <t>BM.1977,O2214, 1057, 17/08/1970, 17 40  N; 61 45  W; Western Central Atlantic Ocean, diver</t>
  </si>
  <si>
    <t>23069</t>
  </si>
  <si>
    <t>BM.1977,O2213, 1056, 15/08/1970, 17 40  N; 61 45  W; Western Central Atlantic Ocean, diver</t>
  </si>
  <si>
    <t>23068</t>
  </si>
  <si>
    <t>BM.1977,O2212, 1055, 15/08/1970, 17 40  N; 61 45  W; Western Central Atlantic Ocean, diver</t>
  </si>
  <si>
    <t>23067</t>
  </si>
  <si>
    <t>BM.1977,O2211, 1054, 15/08/1970, 17 40  N; 61 45  W; Western Central Atlantic Ocean, diver</t>
  </si>
  <si>
    <t>23066</t>
  </si>
  <si>
    <t>BM.1977,O2210, 1053, 15/08/1970, 17 40  N; 61 45  W; Western Central Atlantic Ocean, diver</t>
  </si>
  <si>
    <t>23065</t>
  </si>
  <si>
    <t>BM.1977,O221, 924, John Murray, 24/01/1969, 32 30 48 N; 9 37 48 W; Eastern Central Atlantic Ocean, Cone dredge, pipe dredge</t>
  </si>
  <si>
    <t>23064</t>
  </si>
  <si>
    <t>BM.1977,O2209, 1052, 15/08/1970, 17 40  N; 61 45  W; Western Central Atlantic Ocean, diver</t>
  </si>
  <si>
    <t>23063</t>
  </si>
  <si>
    <t>BM.1977,O2208, 1051, 15/08/1970, 17 40  N; 61 45  W; Western Central Atlantic Ocean, diver</t>
  </si>
  <si>
    <t>23062</t>
  </si>
  <si>
    <t>BM.1977,O2207, 1050, 15/08/1970, 17 40  N; 61 45  W; Western Central Atlantic Ocean, diver</t>
  </si>
  <si>
    <t>23061</t>
  </si>
  <si>
    <t>BM.1977,O2206, 1049, 15/08/1970, 17 40  N; 61 45  W; Western Central Atlantic Ocean, diver</t>
  </si>
  <si>
    <t>23060</t>
  </si>
  <si>
    <t>BM.1977,O2205, 1048, 15/08/1970, 17 40  N; 61 45  W; Western Central Atlantic Ocean, diver</t>
  </si>
  <si>
    <t>23059</t>
  </si>
  <si>
    <t>BM.1977,O2204, 1047, 15/08/1970, 17 40  N; 61 45  W; Western Central Atlantic Ocean, diver</t>
  </si>
  <si>
    <t>23058</t>
  </si>
  <si>
    <t>BM.1977,O2203, 1046, 15/08/1970, 17 40  N; 61 45  W; Western Central Atlantic Ocean, diver</t>
  </si>
  <si>
    <t>23057</t>
  </si>
  <si>
    <t>BM.1977,O2202, 1045, 15/08/1970, 17 40  N; 61 45  W; Western Central Atlantic Ocean, diver</t>
  </si>
  <si>
    <t>23056</t>
  </si>
  <si>
    <t>BM.1977,O2201, 1044, 15/08/1970, 17 40  N; 61 45  W; Western Central Atlantic Ocean, diver</t>
  </si>
  <si>
    <t>23055</t>
  </si>
  <si>
    <t>BM.1977,O2200, 1043, 15/08/1970, 17 40  N; 61 45  W; Western Central Atlantic Ocean, diver</t>
  </si>
  <si>
    <t>23054</t>
  </si>
  <si>
    <t>BM.1977,O220, 922, John Murray, 23/01/1969, 32 30 30 N; 9 41 24 W; Eastern Central Atlantic Ocean, Cone dredge, pipe dredge</t>
  </si>
  <si>
    <t>23053</t>
  </si>
  <si>
    <t>BM.1977,O22, 171, HMS Fox, 16/10/1976, 53 27 22 N; 4 56 11 W; Northeast Atlantic Ocean, Underway sampler</t>
  </si>
  <si>
    <t>23052</t>
  </si>
  <si>
    <t>BM.1977,O2199, 1042, 14/08/1970, 17 40  N; 61 45  W; Western Central Atlantic Ocean, diver</t>
  </si>
  <si>
    <t>23051</t>
  </si>
  <si>
    <t>BM.1977,O2198, 1041, 14/08/1970, 17 40  N; 61 45  W; Western Central Atlantic Ocean, diver</t>
  </si>
  <si>
    <t>23050</t>
  </si>
  <si>
    <t>BM.1977,O2197, 1040, 14/08/1970, 17 40  N; 61 45  W; Western Central Atlantic Ocean, diver</t>
  </si>
  <si>
    <t>23049</t>
  </si>
  <si>
    <t>BM.1977,O2196, 1039, 14/08/1970, 17 40  N; 61 45  W; Western Central Atlantic Ocean, diver</t>
  </si>
  <si>
    <t>23048</t>
  </si>
  <si>
    <t>BM.1977,O2195, 1038, 14/08/1970, 17 40  N; 61 45  W; Western Central Atlantic Ocean, diver</t>
  </si>
  <si>
    <t>23047</t>
  </si>
  <si>
    <t>BM.1977,O2194, 1037, 14/08/1970, 17 40  N; 61 45  W; Western Central Atlantic Ocean, diver</t>
  </si>
  <si>
    <t>23046</t>
  </si>
  <si>
    <t>BM.1977,O2193, 1036, 14/08/1970, 17 40  N; 61 45  W; Western Central Atlantic Ocean, diver</t>
  </si>
  <si>
    <t>23045</t>
  </si>
  <si>
    <t>BM.1977,O2192, 1035, 14/08/1970, 17 40  N; 61 45  W; Western Central Atlantic Ocean, diver</t>
  </si>
  <si>
    <t>23044</t>
  </si>
  <si>
    <t>BM.1977,O2191, 1034, 14/08/1970, 17 40  N; 61 45  W; Western Central Atlantic Ocean, diver</t>
  </si>
  <si>
    <t>23043</t>
  </si>
  <si>
    <t>BM.1977,O2190, 1033, 14/08/1970, 17 40  N; 61 45  W; Western Central Atlantic Ocean, diver</t>
  </si>
  <si>
    <t>23042</t>
  </si>
  <si>
    <t>BM.1977,O219, 916, John Murray, 23/01/1969, 32 12 18 N; 9 49 36 W; Eastern Central Atlantic Ocean, Cone dredge, pipe dredge</t>
  </si>
  <si>
    <t>23041</t>
  </si>
  <si>
    <t>BM.1977,O2189, 1032, 14/08/1970, 17 40  N; 61 45  W; Western Central Atlantic Ocean, diver</t>
  </si>
  <si>
    <t>23040</t>
  </si>
  <si>
    <t>BM.1977,O2188, 1031, 13/08/1970, 17 40  N; 61 45  W; Western Central Atlantic Ocean, diver</t>
  </si>
  <si>
    <t>23039</t>
  </si>
  <si>
    <t>BM.1977,O2187, 1030, 13/08/1970, 17 40  N; 61 45  W; Western Central Atlantic Ocean, diver</t>
  </si>
  <si>
    <t>23038</t>
  </si>
  <si>
    <t>BM.1977,O2186, 1029, 13/08/1970, 17 40  N; 61 45  W; Western Central Atlantic Ocean, diver</t>
  </si>
  <si>
    <t>23037</t>
  </si>
  <si>
    <t>BM.1977,O2185, 1028, 13/08/1970, 17 40  N; 61 45  W; Western Central Atlantic Ocean, diver</t>
  </si>
  <si>
    <t>23036</t>
  </si>
  <si>
    <t>BM.1977,O2184, 1027, 13/08/1970, 17 40  N; 61 45  W; Western Central Atlantic Ocean, diver</t>
  </si>
  <si>
    <t>23035</t>
  </si>
  <si>
    <t>BM.1977,O2183, 1026, 12/08/1970, 17 40  N; 61 45  W; Western Central Atlantic Ocean, diver</t>
  </si>
  <si>
    <t>23034</t>
  </si>
  <si>
    <t>BM.1977,O2182, 1025, 12/08/1970, 17 40  N; 61 45  W; Western Central Atlantic Ocean, diver</t>
  </si>
  <si>
    <t>23033</t>
  </si>
  <si>
    <t>BM.1977,O2181, 1024, 12/08/1970, 17 40  N; 61 45  W; Western Central Atlantic Ocean, diver</t>
  </si>
  <si>
    <t>23032</t>
  </si>
  <si>
    <t>BM.1977,O2180, 1023, 12/08/1970, 17 40  N; 61 45  W; Western Central Atlantic Ocean, diver</t>
  </si>
  <si>
    <t>23031</t>
  </si>
  <si>
    <t>BM.1977,O218, 910, John Murray, 23/01/1969, 32 15  N; 9 37 48 W; Eastern Central Atlantic Ocean, Cone dredge, pipe dredge</t>
  </si>
  <si>
    <t>23030</t>
  </si>
  <si>
    <t>BM.1977,O2179, 1022, 12/08/1970, 17 40  N; 61 45  W; Western Central Atlantic Ocean, diver</t>
  </si>
  <si>
    <t>23029</t>
  </si>
  <si>
    <t>BM.1977,O2178, 1021, 12/08/1970, 17 40  N; 61 45  W; Western Central Atlantic Ocean, diver</t>
  </si>
  <si>
    <t>23028</t>
  </si>
  <si>
    <t>BM.1977,O2177, 1020, 12/08/1970, 17 40  N; 61 45  W; Western Central Atlantic Ocean, diver</t>
  </si>
  <si>
    <t>23027</t>
  </si>
  <si>
    <t>BM.1977,O2176, 1019, 12/08/1970, 17 40  N; 61 45  W; Western Central Atlantic Ocean, diver</t>
  </si>
  <si>
    <t>23026</t>
  </si>
  <si>
    <t>BM.1977,O2175, 1018, 12/08/1970, 17 40  N; 61 45  W; Western Central Atlantic Ocean, diver</t>
  </si>
  <si>
    <t>23025</t>
  </si>
  <si>
    <t>BM.1977,O2174, 1017, 12/08/1970, 17 45  N; 61 45  W; Western Central Atlantic Ocean, diver</t>
  </si>
  <si>
    <t>23024</t>
  </si>
  <si>
    <t>BM.1977,O2173, 1016, 12/08/1970, 17 40  N; 61 45  W; Western Central Atlantic Ocean, diver</t>
  </si>
  <si>
    <t>23023</t>
  </si>
  <si>
    <t>BM.1977,O2172, 1015, 12/08/1970, 17 40  N; 61 45  W; Western Central Atlantic Ocean, diver</t>
  </si>
  <si>
    <t>23022</t>
  </si>
  <si>
    <t>BM.1977,O2171, 1014, 11/08/1970, 17 40  N; 61 45  W; Western Central Atlantic Ocean, diver</t>
  </si>
  <si>
    <t>23021</t>
  </si>
  <si>
    <t>BM.1977,O2170, 1013, 11/08/1970, 17 40  N; 61 45  W; Western Central Atlantic Ocean, diver</t>
  </si>
  <si>
    <t>23020</t>
  </si>
  <si>
    <t>BM.1977,O217, 908, John Murray, 23/01/1969, 32 15 42 N; 9 33 24 W; Eastern Central Atlantic Ocean, Cone dredge, pipe dredge</t>
  </si>
  <si>
    <t>23019</t>
  </si>
  <si>
    <t>BM.1977,O2169, 1012, 11/08/1970, 17 40  N; 61 45  W; Western Central Atlantic Ocean, diver</t>
  </si>
  <si>
    <t>23018</t>
  </si>
  <si>
    <t>BM.1977,O2168, 1011, 11/08/1970, 17 40  N; 61 45  W; Western Central Atlantic Ocean, diver</t>
  </si>
  <si>
    <t>23017</t>
  </si>
  <si>
    <t>BM.1977,O2167, 1010, 11/08/1970, 17 40  N; 61 45  W; Western Central Atlantic Ocean, diver</t>
  </si>
  <si>
    <t>23016</t>
  </si>
  <si>
    <t>BM.1977,O2166, 1009, 11/08/1970, 17 40  N; 61 45  W; Western Central Atlantic Ocean, diver</t>
  </si>
  <si>
    <t>23015</t>
  </si>
  <si>
    <t>BM.1977,O2165, 1008, 11/08/1970, 17 40  N; 61 45  W; Western Central Atlantic Ocean, diver</t>
  </si>
  <si>
    <t>23014</t>
  </si>
  <si>
    <t>BM.1977,O2164, 1007, 11/08/1970, 17 40  N; 61 45  W; Western Central Atlantic Ocean, diver</t>
  </si>
  <si>
    <t>23013</t>
  </si>
  <si>
    <t>BM.1977,O2163, 1006, 11/08/1970, 17 40  N; 61 45  W; Western Central Atlantic Ocean, diver</t>
  </si>
  <si>
    <t>23012</t>
  </si>
  <si>
    <t>BM.1977,O2162, 1005, 11/08/1970, 17 40  N; 61 45  W; Western Central Atlantic Ocean, diver</t>
  </si>
  <si>
    <t>23011</t>
  </si>
  <si>
    <t>BM.1977,O2161, 1004, 11/08/1970, 17 40  N; 61 45  W; Western Central Atlantic Ocean, diver</t>
  </si>
  <si>
    <t>23010</t>
  </si>
  <si>
    <t>BM.1977,O2160, 1003, 11/08/1970, 17 40  N; 61 45  W; Western Central Atlantic Ocean, diver</t>
  </si>
  <si>
    <t>23009</t>
  </si>
  <si>
    <t>BM.1977,O216, 907, John Murray, 23/01/1969, 32 16 0 N; 9 31 54 W; Eastern Central Atlantic Ocean, Cone dredge, pipe dredge</t>
  </si>
  <si>
    <t>23008</t>
  </si>
  <si>
    <t>BM.1977,O2159, 1002, 11/08/1970, 17 40  N; 61 45  W; Western Central Atlantic Ocean, diver</t>
  </si>
  <si>
    <t>23007</t>
  </si>
  <si>
    <t>BM.1977,O2157, 897, 13/09/1970, 18 14  N; 63 0  W; Western Central Atlantic Ocean, hand</t>
  </si>
  <si>
    <t>23006</t>
  </si>
  <si>
    <t>BM.1977,O2156, 896, 13/09/1970, 18 14  N; 63 0  W; Western Central Atlantic Ocean, hand</t>
  </si>
  <si>
    <t>23005</t>
  </si>
  <si>
    <t>BM.1977,O2155, 895, 13/09/1970, 18 14  N; 63 0  W; Western Central Atlantic Ocean, hand</t>
  </si>
  <si>
    <t>23004</t>
  </si>
  <si>
    <t>BM.1977,O2154, 894, 13/09/1970, 18 14  N; 63 0  W; Western Central Atlantic Ocean, hand</t>
  </si>
  <si>
    <t>23003</t>
  </si>
  <si>
    <t>BM.1977,O2153, 893, 13/09/1970, 18 14  N; 63 0  W; Western Central Atlantic Ocean, hand</t>
  </si>
  <si>
    <t>23002</t>
  </si>
  <si>
    <t>BM.1977,O2152, 892, 12/09/1970, 18 16 48 N; 63 11  W; Western Central Atlantic Ocean, hand</t>
  </si>
  <si>
    <t>23001</t>
  </si>
  <si>
    <t>BM.1977,O2151, 891, 12/09/1970, 18 16 48 N; 63 11  W; Western Central Atlantic Ocean, hand</t>
  </si>
  <si>
    <t>23000</t>
  </si>
  <si>
    <t>BM.1977,O2150, 890, 12/09/1970, 18 16 48 N; 63 11  W; Western Central Atlantic Ocean, hand</t>
  </si>
  <si>
    <t>22999</t>
  </si>
  <si>
    <t>BM.1977,O215, 903, John Murray, 23/01/1969, 32 17 54 N; 9 22 12 W; Eastern Central Atlantic Ocean, Cone dredge, pipe dredge</t>
  </si>
  <si>
    <t>22998</t>
  </si>
  <si>
    <t>BM.1977,O2149, 889, 12/09/1970, 18 16 48 N; 63 11  W; Western Central Atlantic Ocean, hand sample</t>
  </si>
  <si>
    <t>22997</t>
  </si>
  <si>
    <t>BM.1977,O2148, 888, 12/09/1970, 18 16 48 N; 63 11  W; Western Central Atlantic Ocean, hand sample</t>
  </si>
  <si>
    <t>22996</t>
  </si>
  <si>
    <t>BM.1977,O2147, 887, 12/09/1970, 18 16 48 N; 63 11  W; Western Central Atlantic Ocean, hand sample</t>
  </si>
  <si>
    <t>22995</t>
  </si>
  <si>
    <t>BM.1977,O2146, 886, 04/11/1970, 17 20  N; 61 50  W; Western Central Atlantic Ocean, van veen grab</t>
  </si>
  <si>
    <t>22994</t>
  </si>
  <si>
    <t>BM.1977,O2145, 885, 04/11/1970, 17 20  N; 61 50  W; Western Central Atlantic Ocean, van veen grab</t>
  </si>
  <si>
    <t>22993</t>
  </si>
  <si>
    <t>BM.1977,O2144, 884, 04/11/1970, 17 20  N; 61 50  W; Western Central Atlantic Ocean, van veen grab</t>
  </si>
  <si>
    <t>22992</t>
  </si>
  <si>
    <t>BM.1977,O2143, 883, 04/11/1970, 17 20  N; 61 50  W; Western Central Atlantic Ocean, van veen grab</t>
  </si>
  <si>
    <t>22991</t>
  </si>
  <si>
    <t>BM.1977,O2142, 882, 04/11/1970, 17 20  N; 61 50  W; Western Central Atlantic Ocean, van veen grab</t>
  </si>
  <si>
    <t>22990</t>
  </si>
  <si>
    <t>BM.1977,O2141, 881, 04/11/1970, 17 20  N; 61   W; Western Central Atlantic Ocean, van veen grab</t>
  </si>
  <si>
    <t>22989</t>
  </si>
  <si>
    <t>BM.1977,O2140, 880, 04/11/1970, 17 20  N; 61 50  W; Western Central Atlantic Ocean, van veen grab</t>
  </si>
  <si>
    <t>22988</t>
  </si>
  <si>
    <t>BM.1977,O214, 893, John Murray, 22/01/1969, 31 52 12 N; 9 59 42 W; Eastern Central Atlantic Ocean, Cone dredge, pipe dredge</t>
  </si>
  <si>
    <t>22987</t>
  </si>
  <si>
    <t>BM.1977,O2139, 879, 03/11/1970, 17 20  N; 61 50  W; Western Central Atlantic Ocean, van veen grab</t>
  </si>
  <si>
    <t>22986</t>
  </si>
  <si>
    <t>BM.1977,O2138, 878, 03/11/1970, 17 20  N; 61 50  W; Western Central Atlantic Ocean, van veen grab</t>
  </si>
  <si>
    <t>22985</t>
  </si>
  <si>
    <t>BM.1977,O2137, 877, 03/11/1970, 17 20  N; 61 50  W; Western Central Atlantic Ocean, van veen grab</t>
  </si>
  <si>
    <t>22984</t>
  </si>
  <si>
    <t>BM.1977,O2136, 876, 03/11/1970, 17 20  N; 61 50  W; Western Central Atlantic Ocean, van veen grab</t>
  </si>
  <si>
    <t>22983</t>
  </si>
  <si>
    <t>BM.1977,O2135, 875, 03/11/1970, 17 20  N; 61 50  W; Western Central Atlantic Ocean, van veen grab</t>
  </si>
  <si>
    <t>22982</t>
  </si>
  <si>
    <t>BM.1977,O2134, 874, 03/11/1970, 17 20  N; 61 50  W; Western Central Atlantic Ocean, van veen grab</t>
  </si>
  <si>
    <t>22981</t>
  </si>
  <si>
    <t>BM.1977,O2133, 873, 03/11/1970, 17 20  N; 61 50  W; Western Central Atlantic Ocean, van veen grab</t>
  </si>
  <si>
    <t>22980</t>
  </si>
  <si>
    <t>BM.1977,O2132, 872, 03/11/1970, 17 20  N; 61 50  W; Western Central Atlantic Ocean, van veen grab</t>
  </si>
  <si>
    <t>22979</t>
  </si>
  <si>
    <t>BM.1977,O2131, 871, 03/11/1970, 17 20  N; 61 50  W; Western Central Atlantic Ocean, van veen grab</t>
  </si>
  <si>
    <t>22978</t>
  </si>
  <si>
    <t>BM.1977,O213, 892, John Murray, 22/01/1969, 31 51 36 N; 9 56 48 W; Eastern Central Atlantic Ocean, Cone dredge, pipe dredge</t>
  </si>
  <si>
    <t>22977</t>
  </si>
  <si>
    <t>BM.1977,O2129, 02/11/1970, 17 20  N; 61 50  W; Western Central Atlantic Ocean, van veen grab</t>
  </si>
  <si>
    <t>22976</t>
  </si>
  <si>
    <t>BM.1977,O2128, 867, 02/11/1970, 17 20  N; 61 50  W; Western Central Atlantic Ocean, van veen grab</t>
  </si>
  <si>
    <t>22975</t>
  </si>
  <si>
    <t>BM.1977,O2127, 866, 02/11/1970, 17 20  N; 61 50  W; Western Central Atlantic Ocean</t>
  </si>
  <si>
    <t>22974</t>
  </si>
  <si>
    <t>BM.1977,O2126, 865, 08/10/1970, 18 14 30 N; 63 5 30 W; Western Central Atlantic Ocean, van veen grab</t>
  </si>
  <si>
    <t>22973</t>
  </si>
  <si>
    <t>BM.1977,O2125, 864, 28/10/1970, 18 14 30 N; 63 5  W; Western Central Atlantic Ocean, van veen grab</t>
  </si>
  <si>
    <t>22972</t>
  </si>
  <si>
    <t>BM.1977,O2124, 863, 28/10/1970, 18 15  N; 63 6  W; Western Central Atlantic Ocean, van veen grab</t>
  </si>
  <si>
    <t>22971</t>
  </si>
  <si>
    <t>BM.1977,O2123, 862, 28/10/1970, 18 15  N; 63 6 30 W; Western Central Atlantic Ocean, van veen grab</t>
  </si>
  <si>
    <t>22970</t>
  </si>
  <si>
    <t>BM.1977,O2122, 861, 28/10/1970, 18 15  N; 63 7  W; Western Central Atlantic Ocean, van veen grab</t>
  </si>
  <si>
    <t>22969</t>
  </si>
  <si>
    <t>BM.1977,O2121, 860, 28/10/1970, 18 15  N; 63 8  W; Western Central Atlantic Ocean, van veen grab</t>
  </si>
  <si>
    <t>22968</t>
  </si>
  <si>
    <t>BM.1977,O2120, 859, 28/10/1970, 18 15  N; 63 9  W; Western Central Atlantic Ocean, van veen grab</t>
  </si>
  <si>
    <t>22967</t>
  </si>
  <si>
    <t>BM.1977,O212, 883, John Murray, 22/01/1969, 31 25 18 N; 10 22 0 W; Eastern Central Atlantic Ocean, Cone dredge, pipe dredge</t>
  </si>
  <si>
    <t>22966</t>
  </si>
  <si>
    <t>BM.1977,O2119, 858, 26/10/1970, 17 45 42 N; 61 56 6 W; Western Central Atlantic Ocean, shipek grab</t>
  </si>
  <si>
    <t>22965</t>
  </si>
  <si>
    <t>BM.1977,O2118, 857, 26/10/1970, 17 45 54 N; 61 54 6 W; Western Central Atlantic Ocean, shipek grab</t>
  </si>
  <si>
    <t>22964</t>
  </si>
  <si>
    <t>BM.1977,O2117, 856, 26/10/1970, 17 46 18 N; 61 51 24 W; Western Central Atlantic Ocean, shipek grab</t>
  </si>
  <si>
    <t>22963</t>
  </si>
  <si>
    <t>BM.1977,O2116, 855, 26/10/1970, 17 46 24 N; 61 49  W; Western Central Atlantic Ocean, shipek grab</t>
  </si>
  <si>
    <t>22962</t>
  </si>
  <si>
    <t>BM.1977,O2115, 854, 26/10/1970, 17 45 54 N; 61 48  W; Western Central Atlantic Ocean, shipek grab</t>
  </si>
  <si>
    <t>22961</t>
  </si>
  <si>
    <t>BM.1977,O2114, 853, 26/10/1970, 17 45 12 N; 61 47 6 W; Western Central Atlantic Ocean, shipek grab</t>
  </si>
  <si>
    <t>22960</t>
  </si>
  <si>
    <t>BM.1977,O2113, 852, 26/10/1970, 17 43 48 N; 61 46 24 W; Western Central Atlantic Ocean, shipek grab</t>
  </si>
  <si>
    <t>22959</t>
  </si>
  <si>
    <t>BM.1977,O2112, 851, 26/10/1970, 17 42 54 N; 61 45 42 W; Western Central Atlantic Ocean, shipek grab</t>
  </si>
  <si>
    <t>22958</t>
  </si>
  <si>
    <t>BM.1977,O2111, 850, 26/10/1970, 17 42 12 N; 61 45 18 W; Western Central Atlantic Ocean, shipek grab</t>
  </si>
  <si>
    <t>22957</t>
  </si>
  <si>
    <t>BM.1977,O2110, 849, 16/10/1970, 18 14  N; 63 6 36 W; Western Central Atlantic Ocean, shipek grab</t>
  </si>
  <si>
    <t>22956</t>
  </si>
  <si>
    <t>BM.1977,O211, 876, John Murray, 21/01/1969, 31 31 3 N; 10 11  W; Eastern Central Atlantic Ocean, Cone dredge, pipe dredge</t>
  </si>
  <si>
    <t>22955</t>
  </si>
  <si>
    <t>BM.1977,O2109, 848, 16/10/1970, 18 13 54 N; 63 6 6 W; Western Central Atlantic Ocean, shipek grab</t>
  </si>
  <si>
    <t>22954</t>
  </si>
  <si>
    <t>BM.1977,O2108, 847, 16/10/1970, 18 14 30 N; 62 6  W; Western Central Atlantic Ocean, shipek grab</t>
  </si>
  <si>
    <t>22953</t>
  </si>
  <si>
    <t>BM.1977,O2107, 846, 16/10/1970, 18 14 30 N; 63 6 30 W; Western Central Atlantic Ocean, shipek grab</t>
  </si>
  <si>
    <t>22952</t>
  </si>
  <si>
    <t>BM.1977,O2106, 845, 16/10/1970, 18 14 30 N; 63 7 30 W; Western Central Atlantic Ocean, shipek grab</t>
  </si>
  <si>
    <t>22951</t>
  </si>
  <si>
    <t>BM.1977,O2105, 843, 16/10/1970, 18 14 30 N; 63 9  W; Western Central Atlantic Ocean, shipek grab</t>
  </si>
  <si>
    <t>22950</t>
  </si>
  <si>
    <t>BM.1977,O2104, 842, 16/10/1970, 18 14 30 N; 63 8 6 W; Western Central Atlantic Ocean, shipek grab</t>
  </si>
  <si>
    <t>22949</t>
  </si>
  <si>
    <t>BM.1977,O2103, 841, 16/10/970, 18 14 30 N; 63 7 6 W; Western Central Atlantic Ocean, shipek grab</t>
  </si>
  <si>
    <t>22948</t>
  </si>
  <si>
    <t>BM.1977,O2102, 840, 15/10/1970, 18 12  N; 63 6 30 W; Western Central Atlantic Ocean, van veen grab</t>
  </si>
  <si>
    <t>22947</t>
  </si>
  <si>
    <t>BM.1977,O2101, 839, 15/10/1970, 18 12  N; 63 7  W; Western Central Atlantic Ocean, van veen grab</t>
  </si>
  <si>
    <t>22946</t>
  </si>
  <si>
    <t>BM.1977,O2100, 838, 15/10/1970, 18 12  N; 63 7 30 W; Western Central Atlantic Ocean, van veen grab</t>
  </si>
  <si>
    <t>22945</t>
  </si>
  <si>
    <t>BM.1977,O210, 871, John Murray, 21/01/1969, 31 32 18 N; 9 58 48 W; Eastern Central Atlantic Ocean, Cone dredge, pipe dredge</t>
  </si>
  <si>
    <t>22944</t>
  </si>
  <si>
    <t>BM.1977,O21, 170, HMS Fox, 23/09/1976, 53 41 39 N; 4 53 10 W; Northeast Atlantic Ocean, Underway sampler</t>
  </si>
  <si>
    <t>22943</t>
  </si>
  <si>
    <t>BM.1977,O2099, 834, 15/10/1970, 18 12 30 N; 63 7  W; Western Central Atlantic Ocean, van veen grab</t>
  </si>
  <si>
    <t>22942</t>
  </si>
  <si>
    <t>BM.1977,O2098, 833, 15/10/1970, 18 12 30 N; 63 8  W; Western Central Atlantic Ocean, van veen grab</t>
  </si>
  <si>
    <t>22941</t>
  </si>
  <si>
    <t>BM.1977,O2097, 832, 15/10/1970, 18 13  N; 63 5  W; Western Central Atlantic Ocean, van veen grab</t>
  </si>
  <si>
    <t>22940</t>
  </si>
  <si>
    <t>BM.1977,O2096, 831, 15/10/1970, 18 13  N; 63 5 30 W; Western Central Atlantic Ocean, van veen grab</t>
  </si>
  <si>
    <t>22939</t>
  </si>
  <si>
    <t>BM.1977,O2095, 830, 15/10/1970, 18 13  N; 63 6  W; Western Central Atlantic Ocean, van veen grab</t>
  </si>
  <si>
    <t>22938</t>
  </si>
  <si>
    <t>BM.1977,O2094, 829, 15/10/1970, 18 13  N; 63 6 30 W; Western Central Atlantic Ocean, van veen grab</t>
  </si>
  <si>
    <t>22937</t>
  </si>
  <si>
    <t>BM.1977,O2093, 828, 15/10/1970, 18 13  N; 63 7  W; Western Central Atlantic Ocean, van veen grab</t>
  </si>
  <si>
    <t>22936</t>
  </si>
  <si>
    <t>BM.1977,O2092, 826, 15/10/1970, 18 13  N; 63 8  W; Western Central Atlantic Ocean, van veen grab</t>
  </si>
  <si>
    <t>22935</t>
  </si>
  <si>
    <t>BM.1977,O2091, 825, 15/10/1970, 18 14 30 N; 63 5 30 W; Western Central Atlantic Ocean, van veen grab</t>
  </si>
  <si>
    <t>22934</t>
  </si>
  <si>
    <t>BM.1977,O2090, 823, 15/10/1970, 18 13 30 N; 63 5  W; Western Central Atlantic Ocean, van veen grab</t>
  </si>
  <si>
    <t>22933</t>
  </si>
  <si>
    <t>BM.1977,O209, 865, John Murray, 21/01/1969, 31 26 6 N; 10 0 59 W; Eastern Central Atlantic Ocean, Cone dredge, pipe dredge</t>
  </si>
  <si>
    <t>22932</t>
  </si>
  <si>
    <t>BM.1977,O2089, 822, 15/10/1970, 18 13 30 N; 63 5 30 W; Western Central Atlantic Ocean, van veen grab</t>
  </si>
  <si>
    <t>22931</t>
  </si>
  <si>
    <t>BM.1977,O2088, 821, 15/10/1970, 18 13 30 N; 63 2  W; Western Central Atlantic Ocean, van veen grab</t>
  </si>
  <si>
    <t>22930</t>
  </si>
  <si>
    <t>BM.1977,O2087, 820, 15/10/1970, 18 13 30 N; 63 6 30 W; Western Central Atlantic Ocean, van veen grab</t>
  </si>
  <si>
    <t>22929</t>
  </si>
  <si>
    <t>BM.1977,O2086, 819, 15/10/1970, 18 3 30 N; 63 7  W; Western Central Atlantic Ocean, Van Veen grab</t>
  </si>
  <si>
    <t>22928</t>
  </si>
  <si>
    <t>BM.1977,O2085, 817, 15/10/1970, 18 13 30 N; 63 8  W; Western Central Atlantic Ocean, van veen grab</t>
  </si>
  <si>
    <t>22927</t>
  </si>
  <si>
    <t>BM.1977,O2084, 815, 15/10/1970, 18 18 6 N; 63 7 6 W; Western Central Atlantic Ocean, Shipek grab</t>
  </si>
  <si>
    <t>22926</t>
  </si>
  <si>
    <t>BM.1977,O2083, 812, 15/10/1970, 18 18  N; 63 3  W; Western Central Atlantic Ocean, Shipek grab</t>
  </si>
  <si>
    <t>22925</t>
  </si>
  <si>
    <t>BM.1977,O2082, 810, 15/10/1970, 18 17 6 N; 63 11  W; Western Central Atlantic Ocean, Shipek grab</t>
  </si>
  <si>
    <t>22924</t>
  </si>
  <si>
    <t>BM.1977,O2081, 809, 15/10/1970, 18 18 6 N; 63 11  W; Western Central Atlantic Ocean, Shipek grab</t>
  </si>
  <si>
    <t>22923</t>
  </si>
  <si>
    <t>BM.1977,O2080, 808, 15/10/1970, 18 17 48 N; 63 12  W; Western Central Atlantic Ocean, Shipek grab</t>
  </si>
  <si>
    <t>22922</t>
  </si>
  <si>
    <t>BM.1977,O208, 978, John Murray, 26/01/1969, 33 5 24 N; 8 54 30 W; Eastern Central Atlantic Ocean, Cone dredge, pipe dredge</t>
  </si>
  <si>
    <t>22921</t>
  </si>
  <si>
    <t>BM.1977,O2079, 807, 15/10/1970, 18 18 12 N; 63 13  W; Western Central Atlantic Ocean, Shipek grab</t>
  </si>
  <si>
    <t>22920</t>
  </si>
  <si>
    <t>BM.1977,O2078, 806, 15/10/1970, 18 17  N; 63 11  W; Western Central Atlantic Ocean, van veen grab</t>
  </si>
  <si>
    <t>22919</t>
  </si>
  <si>
    <t>BM.1977,O2077, 805, 15/10/1970, 18 16 36 N; 63 11  W; Western Central Atlantic Ocean, van veen grab</t>
  </si>
  <si>
    <t>22918</t>
  </si>
  <si>
    <t>BM.1977,O2076, 802, 15/10/1970, 18 17  N; 63 13  W; Western Central Atlantic Ocean, van veen grab</t>
  </si>
  <si>
    <t>22917</t>
  </si>
  <si>
    <t>BM.1977,O2075, 692, 13/09/1970, 16 51  N; 77 40 30 W; Western Central Atlantic Ocean, Shipek grab</t>
  </si>
  <si>
    <t>22916</t>
  </si>
  <si>
    <t>BM.1977,O2074, 691, 13/09/1970, 16 52 42 N; 77 38 48 W; Western Central Atlantic Ocean, Shipek grab</t>
  </si>
  <si>
    <t>22915</t>
  </si>
  <si>
    <t>BM.1977,O2073, 690, 13/09/1970, 16 54 54 N; 77 37 36 W; Western Central Atlantic Ocean, Shipek grab</t>
  </si>
  <si>
    <t>22914</t>
  </si>
  <si>
    <t>BM.1977,O2072, 689, 13/09/1970, 16 57 24 N; 77 36 24 W; Western Central Atlantic Ocean, Shipek grab</t>
  </si>
  <si>
    <t>22913</t>
  </si>
  <si>
    <t>BM.1977,O2071, 688, 13/09/1970, 16   N; 77 34 12 W; Western Central Atlantic Ocean, Shipek grab</t>
  </si>
  <si>
    <t>22912</t>
  </si>
  <si>
    <t>BM.1977,O2070, 687, 13/09/1970, 17 3 24 N; 77 39 12 W; Western Central Atlantic Ocean, Shipek grab</t>
  </si>
  <si>
    <t>22911</t>
  </si>
  <si>
    <t>BM.1977,O207, 855, John Murray, 20/01/1969, 31 16 36 N; 10 5  W; Eastern Central Atlantic Ocean, Cone dredge, pipe dredge</t>
  </si>
  <si>
    <t>22910</t>
  </si>
  <si>
    <t>BM.1977,O2069, 686, 13/09/1970, 17 4 36 N; 77   W; Western Central Atlantic Ocean, Shipek grab</t>
  </si>
  <si>
    <t>22909</t>
  </si>
  <si>
    <t>BM.1977,O2068, 685, 13/09/1970, 17 2 48 N; 77 49 18 W; Western Central Atlantic Ocean, Shipek grab</t>
  </si>
  <si>
    <t>22908</t>
  </si>
  <si>
    <t>BM.1977,O2067, 684, 09/09/1970, 17 5 12 N; 78 29 6 W; Western Central Atlantic Ocean, Shipek grab</t>
  </si>
  <si>
    <t>22907</t>
  </si>
  <si>
    <t>BM.1977,O2066, 683, 09/09/1970, 17 5 42 N; 78 33 30 W; Western Central Atlantic Ocean, Shipek grab</t>
  </si>
  <si>
    <t>22906</t>
  </si>
  <si>
    <t>BM.1977,O2065, 682, 09/09/1970, 17 6 42 N; 78 37 48 W; Western Central Atlantic Ocean, Shipek grab</t>
  </si>
  <si>
    <t>22905</t>
  </si>
  <si>
    <t>BM.1977,O2064, 681, 09/09/1970, 17 7 42 N; 78 42 12 W; Western Central Atlantic Ocean, shipek grab</t>
  </si>
  <si>
    <t>22904</t>
  </si>
  <si>
    <t>BM.1977,O2063, 680, 09/09/1970, 17 9 6 N; 78 46 24 W; Western Central Atlantic Ocean, shipek grab</t>
  </si>
  <si>
    <t>22903</t>
  </si>
  <si>
    <t>BM.1977,O2062, 679, 09/09/1970, 17 10 42 N; 78 50 36 W; Western Central Atlantic Ocean, shipek grab</t>
  </si>
  <si>
    <t>22902</t>
  </si>
  <si>
    <t>BM.1977,O2061, 678, 09/09/1970, 17 14 54 N; 78 58 54 W; Western Central Atlantic Ocean, Shipek grab</t>
  </si>
  <si>
    <t>22901</t>
  </si>
  <si>
    <t>BM.1977,O2060, 677, 09/09/1970, 17 16 30 N; 79 1 30 W; Western Central Atlantic Ocean, Shipek grab</t>
  </si>
  <si>
    <t>22900</t>
  </si>
  <si>
    <t>BM.1977,O206, 847, John Murray, 19/01/1969, 31 15 24 N; 10 24 36 W; Eastern Central Atlantic Ocean, Cone dredge, pipe dredge</t>
  </si>
  <si>
    <t>22899</t>
  </si>
  <si>
    <t>BM.1977,O2059, 676, 09/09/1970, 17 7 36 N; 78 55 24 W; Western Central Atlantic Ocean, Shipek grab</t>
  </si>
  <si>
    <t>22898</t>
  </si>
  <si>
    <t>BM.1977,O2058, 675, 09/09/1970, 17 5 42 N; 78 51 6 W; Western Central Atlantic Ocean, Shipek grab</t>
  </si>
  <si>
    <t>22897</t>
  </si>
  <si>
    <t>BM.1977,O2057, 674, 09/09/1970, 17 3 42 N; 78 46 48 W; Western Central Atlantic Ocean, Shipek grab</t>
  </si>
  <si>
    <t>22896</t>
  </si>
  <si>
    <t>BM.1977,O2056, 673, 09/09/1970, 17 2 48 N; 78 42 24 W; Western Central Atlantic Ocean, Shipek grab</t>
  </si>
  <si>
    <t>22895</t>
  </si>
  <si>
    <t>BM.1977,O2055, 672, 09/09/1970, 17 1 48 N; 78 38  W; Western Central Atlantic Ocean, Shipek grab</t>
  </si>
  <si>
    <t>22894</t>
  </si>
  <si>
    <t>BM.1977,O2054, 671, 09/09/1970, 17 1  N; 78 33 36 W; Western Central Atlantic Ocean, shipek grab</t>
  </si>
  <si>
    <t>22893</t>
  </si>
  <si>
    <t>BM.1977,O2053, 670, 09/09/1970, 17 0 30 N; 78 29  W; Western Central Atlantic Ocean, shipek grab</t>
  </si>
  <si>
    <t>22892</t>
  </si>
  <si>
    <t>BM.1977,O2052, 669, 08/09/1970, 16 49  N; 78 52 54 W; Western Central Atlantic Ocean, shipek grab</t>
  </si>
  <si>
    <t>22891</t>
  </si>
  <si>
    <t>BM.1977,O2051, 668, 08/09/1970, 16 47 18 N; 78 47 42 W; Western Central Atlantic Ocean, shipek grab</t>
  </si>
  <si>
    <t>22890</t>
  </si>
  <si>
    <t>BM.1977,O2050, 667, 08/09/1970, 16 49  N; 78 45 42 W; Western Central Atlantic Ocean, shipek grab</t>
  </si>
  <si>
    <t>22889</t>
  </si>
  <si>
    <t>BM.1977,O205, 834, John Murray, 19/01/1969, 31 11 12 N; 10 5 48 W; Eastern Central Atlantic Ocean, Cone dredge, pipe dredge</t>
  </si>
  <si>
    <t>22888</t>
  </si>
  <si>
    <t>BM.1977,O2049, 666, 08/09/1970, 16 50 12 N; 78 49 48 W; Western Central Atlantic Ocean, Shipek grab</t>
  </si>
  <si>
    <t>22887</t>
  </si>
  <si>
    <t>BM.1977,O2048, 665, 08/09/1970, 16 51 48 N; 78 54 36 W; Western Central Atlantic Ocean, shipek grab</t>
  </si>
  <si>
    <t>22886</t>
  </si>
  <si>
    <t>BM.1977,O2047, 664, 08/09/1970, 16 57 12 N; 78 55 18 W; Western Central Atlantic Ocean, shipek grab</t>
  </si>
  <si>
    <t>22885</t>
  </si>
  <si>
    <t>BM.1977,O2046, 663, 08/09/1970, 16 55  N; 78 49 36 W; Western Central Atlantic Ocean, shipek grab</t>
  </si>
  <si>
    <t>22884</t>
  </si>
  <si>
    <t>BM.1977,O2045, 662, 08/09/1970, 16 53 42 N; 78 44 42 W; Western Central Atlantic Ocean, shipek grab</t>
  </si>
  <si>
    <t>22883</t>
  </si>
  <si>
    <t>BM.1977,O2044, 661, 08/09/1970, 16 56 30 N; 78 41 30 W; Western Central Atlantic Ocean, shipek grab</t>
  </si>
  <si>
    <t>22882</t>
  </si>
  <si>
    <t>BM.1977,O2043, 660, 08/09/1970, 16 56 12 N; 78 40 18 W; Western Central Atlantic Ocean, shipek grab</t>
  </si>
  <si>
    <t>22881</t>
  </si>
  <si>
    <t>BM.1977,O2042, 659, 08/09/1970, 16 50 48 N; 78 28 30 W; Western Central Atlantic Ocean, Shipek grab</t>
  </si>
  <si>
    <t>22880</t>
  </si>
  <si>
    <t>BM.1977,O2041, 658, 08/09/1970, 16 53 18 N; 78 29 12 W; Western Central Atlantic Ocean, Shipek grab</t>
  </si>
  <si>
    <t>22879</t>
  </si>
  <si>
    <t>BM.1977,O2040, 657, 08/09/1970, 16   N; 78 34 6 W; Western Central Atlantic Ocean, Shipek grab</t>
  </si>
  <si>
    <t>22878</t>
  </si>
  <si>
    <t>BM.1977,O204, 833, John Murray, 19/01/1969, 31 11 18 N; 10 4 0 W; Eastern Central Atlantic Ocean, Cone dredge, pipe dredge</t>
  </si>
  <si>
    <t>22877</t>
  </si>
  <si>
    <t>BM.1977,O2039, 656, 08/09/1970, 16 55 36 N; 78 43  W; Western Central Atlantic Ocean, shipek grab</t>
  </si>
  <si>
    <t>22876</t>
  </si>
  <si>
    <t>BM.1977,O2038, 655, 08/09/1970, 16 56 54 N; 78 47 30 W; Western Central Atlantic Ocean, shipek grab</t>
  </si>
  <si>
    <t>22875</t>
  </si>
  <si>
    <t>BM.1977,O2037, 654, 08/09/1970, 16 58 30 N; 78 52 12 W; Western Central Atlantic Ocean, shipek grab</t>
  </si>
  <si>
    <t>22874</t>
  </si>
  <si>
    <t>BM.1977,O2036, 653, 08/09/1970, 16 59 48 N; 78 55 30 W; Western Central Atlantic Ocean, shipek grab</t>
  </si>
  <si>
    <t>22873</t>
  </si>
  <si>
    <t>BM.1977,O2035, 652, 08/09/1970, 17 2 18 N; 78 55 12 W; Western Central Atlantic Ocean, shipek grab</t>
  </si>
  <si>
    <t>22872</t>
  </si>
  <si>
    <t>BM.1977,O2034, 651, 08/09/1970, 17 0 42 N; 78 51 12 W; Western Central Atlantic Ocean, shipek grab</t>
  </si>
  <si>
    <t>22871</t>
  </si>
  <si>
    <t>BM.1977,O2033, 650, 08/09/1970, 16 59 12 N; 78 46 42 W; Western Central Atlantic Ocean, shipek grab</t>
  </si>
  <si>
    <t>22870</t>
  </si>
  <si>
    <t>BM.1977,O2032, 649, 08/09/1970, 16 57 48 N; 78 42 18 W; Western Central Atlantic Ocean, shipek grab</t>
  </si>
  <si>
    <t>22869</t>
  </si>
  <si>
    <t>BM.1977,O2031, 648, 08/09/1970, 16 56 48 N; 78 37 36 W; Western Central Atlantic Ocean, shipek grab</t>
  </si>
  <si>
    <t>22868</t>
  </si>
  <si>
    <t>BM.1977,O2030, 647, 08/09/1970, 16 56 12 N; 78 33 6 W; Western Central Atlantic Ocean, shipek grab</t>
  </si>
  <si>
    <t>22867</t>
  </si>
  <si>
    <t>BM.1977,O203, 831, John Murray, 19/01/1969, 31 11 30 N; 10 1 9 W; Eastern Central Atlantic Ocean, Cone dredge, pipe dredge</t>
  </si>
  <si>
    <t>22866</t>
  </si>
  <si>
    <t>BM.1977,O2029, 646, 08/09/1970, 16 55 36 N; 78 28 30 W; Western Central Atlantic Ocean, shipek grab</t>
  </si>
  <si>
    <t>22865</t>
  </si>
  <si>
    <t>BM.1977,O2028, 645, 07/09/1970, 17 29 18 N; 78 38  W; Western Central Atlantic Ocean, shipek grab</t>
  </si>
  <si>
    <t>22864</t>
  </si>
  <si>
    <t>BM.1977,O2027, 644, 07/09/1970, 17 29 54 N; 0   E; Eastern Central Atlantic Ocean, shipek grab</t>
  </si>
  <si>
    <t>22863</t>
  </si>
  <si>
    <t>BM.1977,O2026, 643, 07/09/1970, 17 35 36 N; 78 47 24 W; Western Central Atlantic Ocean, shipek grab</t>
  </si>
  <si>
    <t>22862</t>
  </si>
  <si>
    <t>BM.1977,O2025, 642, 07/09/1970, 17 35 12 N; 78 52 18 W; Western Central Atlantic Ocean</t>
  </si>
  <si>
    <t>22861</t>
  </si>
  <si>
    <t>BM.1977,O2024, 641, 07/09/1970, 17 32 36 N; 78 48  W; Western Central Atlantic Ocean, Shipek grab</t>
  </si>
  <si>
    <t>22860</t>
  </si>
  <si>
    <t>BM.1977,O2023, 640, 07/09/1970, 17 30 42 N; 78 44 42 W; Western Central Atlantic Ocean, Shipek grab</t>
  </si>
  <si>
    <t>22859</t>
  </si>
  <si>
    <t>BM.1977,O2022, 639, 07/09/1970, 17 27 54 N; 78 36 24 W; Western Central Atlantic Ocean, Shipek grab</t>
  </si>
  <si>
    <t>22858</t>
  </si>
  <si>
    <t>BM.1977,O2021, 638, 07/09/1970, 17 26 54 N; 78 34 42 W; Western Central Atlantic Ocean, Shipek grab</t>
  </si>
  <si>
    <t>22857</t>
  </si>
  <si>
    <t>BM.1977,O2020, 637, 07/09/1970, 17 24 18 N; 78 36 42 W; Western Central Atlantic Ocean, shipek grab</t>
  </si>
  <si>
    <t>22856</t>
  </si>
  <si>
    <t>BM.1977,O202, 817, John Murray, 18/01/1969, 31 4 0 N; 10 6 24 W; Eastern Central Atlantic Ocean, Cone dredge, pipe dredge</t>
  </si>
  <si>
    <t>22855</t>
  </si>
  <si>
    <t>BM.1977,O2019, 636, 07/09/1970, 17 25 42 N; 78 40 54 W; Western Central Atlantic Ocean, shipek grab</t>
  </si>
  <si>
    <t>22854</t>
  </si>
  <si>
    <t>BM.1977,O2018, 635, 07/09/1970, 17 27 30 N; 78 44 48 W; Western Central Atlantic Ocean, shipek grab</t>
  </si>
  <si>
    <t>22853</t>
  </si>
  <si>
    <t>BM.1977,O2017, 634, 07/09/1970, 17 29 30 N; 78 48 42 W; Western Central Atlantic Ocean, shipek grab</t>
  </si>
  <si>
    <t>22852</t>
  </si>
  <si>
    <t>BM.1977,O2016, 633, 07/09/1970, 17 31 42 N; 78 52 36 W; Western Central Atlantic Ocean, shipek grab</t>
  </si>
  <si>
    <t>22851</t>
  </si>
  <si>
    <t>BM.1977,O2015, 632, 07/09/1970, 17 33 36 N; 78 55 18 W; Western Central Atlantic Ocean, shipek grab</t>
  </si>
  <si>
    <t>22850</t>
  </si>
  <si>
    <t>BM.1977,O2014, 631, 06/09/1970, 17 30 48 N; 78 56 30 W; Western Central Atlantic Ocean, shipek grab</t>
  </si>
  <si>
    <t>22849</t>
  </si>
  <si>
    <t>BM.1977,O2013, 630, 06/09/1970, 17 28 18 N; 78 52 48 W; Western Central Atlantic Ocean, Shipek grab</t>
  </si>
  <si>
    <t>22848</t>
  </si>
  <si>
    <t>BM.1977,O2012, 629, 06/09/1970, 17 26 12 N; 78 40  W; Western Central Atlantic Ocean, Shipek grab</t>
  </si>
  <si>
    <t>22847</t>
  </si>
  <si>
    <t>BM.1977,O2011, 628, 06/09/1970, 17 24 12 N; 78 45  W; Western Central Atlantic Ocean, Shipek grab</t>
  </si>
  <si>
    <t>22846</t>
  </si>
  <si>
    <t>BM.1977,O2010, 627, 06/09/1970, 17 22 30 N; 78 40 42 W; Western Central Atlantic Ocean, Shipek grab</t>
  </si>
  <si>
    <t>22845</t>
  </si>
  <si>
    <t>BM.1977,O201, 239, John Murray, 07/02/1977, 23 31 24 N; 16 54 48 W; Eastern Central Atlantic Ocean, Grab</t>
  </si>
  <si>
    <t>22844</t>
  </si>
  <si>
    <t>BM.1977,O2009, 626, 06/09/1970, 17 21 12 N; 78 36 42 W; Western Central Atlantic Ocean, shipek grab</t>
  </si>
  <si>
    <t>22843</t>
  </si>
  <si>
    <t>BM.1977,O2008, 625, 06/09/1970, 17 20 36 N; 78 34 12 W; Western Central Atlantic Ocean, shipek grab</t>
  </si>
  <si>
    <t>22842</t>
  </si>
  <si>
    <t>BM.1977,O2007, 623, 06/09/1970, 17 15 18 N; 78 33  W; Western Central Atlantic Ocean, shipek grab</t>
  </si>
  <si>
    <t>22841</t>
  </si>
  <si>
    <t>BM.1977,O2006, 622, 06/09/1970, 17 16 18 N; 78 37 18 W; Western Central Atlantic Ocean, shipek grab</t>
  </si>
  <si>
    <t>22840</t>
  </si>
  <si>
    <t>BM.1977,O2005, 621, 06/09/1970, 17 17 30 N; 78 41 30 W; Western Central Atlantic Ocean, shipek grab</t>
  </si>
  <si>
    <t>22839</t>
  </si>
  <si>
    <t>BM.1977,O2004, 620, 06/09/1970, 17 17 30 N; 78 41 30 W; Western Central Atlantic Ocean, shipek grab</t>
  </si>
  <si>
    <t>22838</t>
  </si>
  <si>
    <t>BM.1977,O2003, 619, 06/09/1970, 17 20 48 N; 78 49 48 W; Western Central Atlantic Ocean, shipek grab</t>
  </si>
  <si>
    <t>22837</t>
  </si>
  <si>
    <t>BM.1977,O2002, 618, 06/09/1970, 17 22 48 N; 78 53 42 W; Western Central Atlantic Ocean, shipek grab</t>
  </si>
  <si>
    <t>22836</t>
  </si>
  <si>
    <t>BM.1977,O2001, 617, 06/09/1970, 17 25 18 N; 78 57 30 W; Western Central Atlantic Ocean, shipek grab</t>
  </si>
  <si>
    <t>22835</t>
  </si>
  <si>
    <t>BM.1977,O2000, 616, 06/09/1970, 17 21 12 N; 78 59 24 W; Western Central Atlantic Ocean, shipek grab</t>
  </si>
  <si>
    <t>22834</t>
  </si>
  <si>
    <t>BM.1977,O200, 1113, John Murray, 06/02/1969, 37 36  N; 9 6 30 W; Northeast Atlantic Ocean, Grab</t>
  </si>
  <si>
    <t>22833</t>
  </si>
  <si>
    <t>BM.1977,O20, 169, HMS Fox, 23/09/1976, 53 39 26 N; 4 56 11 W; Northeast Atlantic Ocean, Underway sampler</t>
  </si>
  <si>
    <t>22832</t>
  </si>
  <si>
    <t>BM.1977,O2, 151, HMS Fox, 22/09/1976, 53 28 38 N; 5 7 56 W; Northeast Atlantic Ocean, Underway sampler</t>
  </si>
  <si>
    <t>22831</t>
  </si>
  <si>
    <t>BM.1977,O1999, 615, 06/09/1970, 17 21 12 N; 79 0  W; Western Central Atlantic Ocean, shipek grab</t>
  </si>
  <si>
    <t>22830</t>
  </si>
  <si>
    <t>BM.1977,O1998, 614, 06/09/1970, 17 20  N; 78 58  W; Western Central Atlantic Ocean, shipek grab</t>
  </si>
  <si>
    <t>22829</t>
  </si>
  <si>
    <t>BM.1977,O1997, 613, 06/09/1970, 17 17 36 N; 78 45  W; Western Central Atlantic Ocean, shipek grab</t>
  </si>
  <si>
    <t>22828</t>
  </si>
  <si>
    <t>BM.1977,O1996, 612, 06/09/1970, 17 13 54 N; 78 45 42 W; Western Central Atlantic Ocean, shipek grab</t>
  </si>
  <si>
    <t>22827</t>
  </si>
  <si>
    <t>BM.1977,O1995, 611, 06/09/1970, 17 13 54 N; 78 45 42 W; Western Central Atlantic Ocean, shiepk grab</t>
  </si>
  <si>
    <t>22826</t>
  </si>
  <si>
    <t>BM.1977,O1994, 610, 06/09/1970, 17 12 30 N; 78 41 36 W; Western Central Atlantic Ocean, shipek grab</t>
  </si>
  <si>
    <t>22825</t>
  </si>
  <si>
    <t>BM.1977,O1993, 609, 06/09/1970, 17 11 18 N; 78 37 12 W; Western Central Atlantic Ocean, shipek grab</t>
  </si>
  <si>
    <t>22824</t>
  </si>
  <si>
    <t>BM.1977,O1992, 608, 06/09/1970, 17 10 30 N; 78 32 54 W; Western Central Atlantic Ocean, shipek grab</t>
  </si>
  <si>
    <t>22823</t>
  </si>
  <si>
    <t>BM.1977,O1991, 607, 06/09/1970, 17 10  N; 78 28 30 W; Western Central Atlantic Ocean, shipek grab</t>
  </si>
  <si>
    <t>22822</t>
  </si>
  <si>
    <t>BM.1977,O1990, 606, 10/07/1970, 17 10 0 N; 78 28 30 W; Western Central Atlantic Ocean</t>
  </si>
  <si>
    <t>22821</t>
  </si>
  <si>
    <t>BM.1977,O199, 1112, John Murray, 06/02/1969, 37 36  N; 9 7 36 W; Northeast Atlantic Ocean, Grab</t>
  </si>
  <si>
    <t>22820</t>
  </si>
  <si>
    <t>BM.1977,O1989, 605, 10/07/1970, 17 10 0 N; 78 28 30 W; Western Central Atlantic Ocean</t>
  </si>
  <si>
    <t>22819</t>
  </si>
  <si>
    <t>BM.1977,O1988, 604, 09/07/1970, 17   N; 78 28 30 W; Western Central Atlantic Ocean, hand specimen</t>
  </si>
  <si>
    <t>22818</t>
  </si>
  <si>
    <t>BM.1977,O1987, 603, 09/07/1970, 17 10 0 N; 78 28 30 W; Western Central Atlantic Ocean, hand specimen</t>
  </si>
  <si>
    <t>22817</t>
  </si>
  <si>
    <t>BM.1977,O1986, 602, 09/07/1970, 17 10 0 N; 78 28 30 W; Western Central Atlantic Ocean, hand  specimen</t>
  </si>
  <si>
    <t>22816</t>
  </si>
  <si>
    <t>BM.1977,O1985, 601, 09/07/1970, 17 10 0 N; 78 28 30 W; Western Central Atlantic Ocean, hand specimen</t>
  </si>
  <si>
    <t>22815</t>
  </si>
  <si>
    <t>BM.1977,O1984, 600, 09/07/1970, 17 10  N; 78 28 30 W; Western Central Atlantic Ocean, hand</t>
  </si>
  <si>
    <t>22814</t>
  </si>
  <si>
    <t>BM.1977,O198, 1111, John Murray, 06/02/1969, 37 35 54 N; 9 9 24 W; Northeast Atlantic Ocean, Grab</t>
  </si>
  <si>
    <t>22813</t>
  </si>
  <si>
    <t>BM.1977,O1978, 594, 17 10  N; 78 30  W; Western Central Atlantic Ocean, Van Veen grab</t>
  </si>
  <si>
    <t>22812</t>
  </si>
  <si>
    <t>BM.1977,O1977, 593, 09/07/1970, 17 1  N; 77 47  W; Western Central Atlantic Ocean, Van Veen Grab</t>
  </si>
  <si>
    <t>22811</t>
  </si>
  <si>
    <t>BM.1977,O1976, 592, 09/07/1970, 17 1 36 N; 77 47 12 W; Western Central Atlantic Ocean, Van Veen Grab</t>
  </si>
  <si>
    <t>22810</t>
  </si>
  <si>
    <t>BM.1977,O1975, 591, 09/07/1970, 17 1 30 N; 77 47 6 W; Western Central Atlantic Ocean, Van Veen Grab</t>
  </si>
  <si>
    <t>22809</t>
  </si>
  <si>
    <t>BM.1977,O1974, 590, 09/07/1970, 17 1 30 N; 77 47 12 W; Western Central Atlantic Ocean, Van Veen Grab</t>
  </si>
  <si>
    <t>22808</t>
  </si>
  <si>
    <t>BM.1977,O1973, 589, 06/07/1970, 16 53 36 N; 78 6 36 W; Western Central Atlantic Ocean, plankton tow</t>
  </si>
  <si>
    <t>22807</t>
  </si>
  <si>
    <t>BM.1977,O1972, 586, 23/06/1970, 23 29 48 N; 79 33 30 W; Western Central Atlantic Ocean, shipek grab</t>
  </si>
  <si>
    <t>22806</t>
  </si>
  <si>
    <t>BM.1977,O1971, 585, 15/06/1970, 16 58 42 N; 77 49 48 W; Western Central Atlantic Ocean, Van Veen Grab</t>
  </si>
  <si>
    <t>22805</t>
  </si>
  <si>
    <t>BM.1977,O1970, 584, 15/06/1970, 16 58 12 N; 77 50 12 W; Western Central Atlantic Ocean, shipek grab</t>
  </si>
  <si>
    <t>22804</t>
  </si>
  <si>
    <t>BM.1977,O197, 1109, John Murray, 06/02/1969, 37 35 30 N; 9 11 48 W; Northeast Atlantic Ocean, Cone dredge, pipe dredge</t>
  </si>
  <si>
    <t>22803</t>
  </si>
  <si>
    <t>BM.1977,O1969, 583, 15/06/1970, 16 59  N; 77 51 6 W; Western Central Atlantic Ocean, shipek grab</t>
  </si>
  <si>
    <t>22802</t>
  </si>
  <si>
    <t>BM.1977,O1968, 582, 15/06/1970, 17 1  N; 77 51 18 W; Western Central Atlantic Ocean, shipek grab</t>
  </si>
  <si>
    <t>22801</t>
  </si>
  <si>
    <t>BM.1977,O1967, 581, 15/06/1970, 17 4 18 N; 77 51 36 W; Western Central Atlantic Ocean, shipek grab</t>
  </si>
  <si>
    <t>22800</t>
  </si>
  <si>
    <t>BM.1977,O1966, 580, 15/06/1970, 16 55 30 N; 77 51 6 W; Western Central Atlantic Ocean, shipek grab</t>
  </si>
  <si>
    <t>22799</t>
  </si>
  <si>
    <t>BM.1977,O1965, 579, 14/06/1970, 16 45 30 N; 78 16 48 W; Western Central Atlantic Ocean, shipek grab</t>
  </si>
  <si>
    <t>22798</t>
  </si>
  <si>
    <t>BM.1977,O1964, 578, 14/06/1970, 16 50 48 N; 78 16 48 W; Western Central Atlantic Ocean, shipek grab</t>
  </si>
  <si>
    <t>22797</t>
  </si>
  <si>
    <t>BM.1977,O1963, 577, 14/06/1970, 16 50 48 N; 78 12  W; Western Central Atlantic Ocean, shipek grab</t>
  </si>
  <si>
    <t>22796</t>
  </si>
  <si>
    <t>BM.1977,O1962, 576, 14/06/1970, 16 55 36 N; 78 16 48 W; Western Central Atlantic Ocean, shipek grab</t>
  </si>
  <si>
    <t>22795</t>
  </si>
  <si>
    <t>BM.1977,O1961, 575, 14/06/1970, 17 0 30 N; 78 17  W; Western Central Atlantic Ocean, shipek grab</t>
  </si>
  <si>
    <t>22794</t>
  </si>
  <si>
    <t>BM.1977,O1960, 574, 14/06/1970, 17 5 30 N; 78 17  W; Western Central Atlantic Ocean, shipek grab</t>
  </si>
  <si>
    <t>22793</t>
  </si>
  <si>
    <t>BM.1977,O196, 1102, John Murray, 05/02/1969, 37 12 24 N; 9 1 0 W; Northeast Atlantic Ocean, Cone dredge, pipe dredge</t>
  </si>
  <si>
    <t>22792</t>
  </si>
  <si>
    <t>BM.1977,O1959, 573, 14/06/1970, 17 10 42 N; 78 17  W; Western Central Atlantic Ocean, shipek grab</t>
  </si>
  <si>
    <t>22791</t>
  </si>
  <si>
    <t>BM.1977,O1958, 572, 05/06/1970, 23 36 42 N; 79 40  W; Western Central Atlantic Ocean, shipek grab</t>
  </si>
  <si>
    <t>22790</t>
  </si>
  <si>
    <t>BM.1977,O1957, 571, 05/06/1970, 23 32 48 N; 79 36 36 W; Western Central Atlantic Ocean, shipek grab</t>
  </si>
  <si>
    <t>22789</t>
  </si>
  <si>
    <t>BM.1977,O1956, 570, 05/06/1970, 23 29 18 N; 79 33 48 W; Western Central Atlantic Ocean, shipek grab</t>
  </si>
  <si>
    <t>22788</t>
  </si>
  <si>
    <t>BM.1977,O1955, 569, 01/06/1970, 17 13  N; 78 24 42 W; Western Central Atlantic Ocean, shipek grab</t>
  </si>
  <si>
    <t>22787</t>
  </si>
  <si>
    <t>BM.1977,O1954, 568, 01/06/1970, 17 8 12 N; 78 24 42 W; Western Central Atlantic Ocean, shipek grab</t>
  </si>
  <si>
    <t>22786</t>
  </si>
  <si>
    <t>BM.1977,O1953, 567, 01/06/1970, 17 3 12 N; 78 24 42 W; Western Central Atlantic Ocean, shipek grab</t>
  </si>
  <si>
    <t>22785</t>
  </si>
  <si>
    <t>BM.1977,O1952, 566, 01/06/1970, 16 58  N; 78 24 36 W; Western Central Atlantic Ocean, shipek grab</t>
  </si>
  <si>
    <t>22784</t>
  </si>
  <si>
    <t>BM.1977,O1951, 565, 01/06/1970, 16 52 54 N; 78 24 42 W; Western Central Atlantic Ocean, shipek grab</t>
  </si>
  <si>
    <t>22783</t>
  </si>
  <si>
    <t>BM.1977,O1950, 564, 01/06/1970, 16 48 6 N; 78 24 36 W; Western Central Atlantic Ocean, shipek grab</t>
  </si>
  <si>
    <t>22782</t>
  </si>
  <si>
    <t>BM.1977,O195, 1099, John Murray, 05/02/1969, 37 12 54 N; 9 5  W; Northeast Atlantic Ocean, Grab</t>
  </si>
  <si>
    <t>22781</t>
  </si>
  <si>
    <t>BM.1977,O1949, 563, 01/06/1970, 16 43 6 N; 78 24 48 W; Western Central Atlantic Ocean, shipek grab</t>
  </si>
  <si>
    <t>22780</t>
  </si>
  <si>
    <t>BM.1977,O1948, 562, 31/05/1970, 16 54  N; 77 59  W; Western Central Atlantic Ocean, hand</t>
  </si>
  <si>
    <t>22779</t>
  </si>
  <si>
    <t>BM.1977,O1947, 561, 31/05/1970, 16 54  N; 77 59  W; Western Central Atlantic Ocean, hand</t>
  </si>
  <si>
    <t>22778</t>
  </si>
  <si>
    <t>BM.1977,O1946, 560, 31/05/1970, 16 54  N; 77 59  W; Western Central Atlantic Ocean, Van Veen Grab</t>
  </si>
  <si>
    <t>22777</t>
  </si>
  <si>
    <t>BM.1977,O1945, 559, 30/05/1970, 16 37 42 N; 77 54  W; Western Central Atlantic Ocean, shipek grab</t>
  </si>
  <si>
    <t>22776</t>
  </si>
  <si>
    <t>BM.1977,O1944, 558, 30/05/1970, 16 57 30 N; 77 54 12 W; Western Central Atlantic Ocean, shipek grab</t>
  </si>
  <si>
    <t>22775</t>
  </si>
  <si>
    <t>BM.1977,O1943, 557, 30/05/1970, 17 9 54 N; 77 49 12 W; Western Central Atlantic Ocean, shipek grab</t>
  </si>
  <si>
    <t>22774</t>
  </si>
  <si>
    <t>BM.1977,O1942, 556, 29/05/1970, 16 46 12 N; 78 13 42 W; Western Central Atlantic Ocean, shipek grab</t>
  </si>
  <si>
    <t>22773</t>
  </si>
  <si>
    <t>BM.1977,O1941, 555, 29/05/1970, 16 49 48 N; 78 12 54 W; Western Central Atlantic Ocean, shipek grab</t>
  </si>
  <si>
    <t>22772</t>
  </si>
  <si>
    <t>BM.1977,O1940, 554, 29/05/1970, 16 53 36 N; 78 12 6 W; Western Central Atlantic Ocean, shipek grab</t>
  </si>
  <si>
    <t>22771</t>
  </si>
  <si>
    <t>BM.1977,O194, 1037, John Murray, 02/02/1969, 33 17 18 N; 8 45 24 W; Eastern Central Atlantic Ocean, Cone dredge, pipe dredge</t>
  </si>
  <si>
    <t>22770</t>
  </si>
  <si>
    <t>BM.1977,O1939, 553, 27/05/1970, 16 50 42 N; 78 6 18 W; Western Central Atlantic Ocean, Van Veen Grab</t>
  </si>
  <si>
    <t>22769</t>
  </si>
  <si>
    <t>BM.1977,O1938, 552, 27/05/1970, 16 53 18 N; 78 6 24 W; Western Central Atlantic Ocean, Van Veen Grab</t>
  </si>
  <si>
    <t>22768</t>
  </si>
  <si>
    <t>BM.1977,O1937, 551, 27/05/1970, 16 46 48 N; 78 11  W; Western Central Atlantic Ocean, shipek grab</t>
  </si>
  <si>
    <t>22767</t>
  </si>
  <si>
    <t>BM.1977,O1936, 550, 27/05/1970, 16 48 48 N; 78 10 30 W; Western Central Atlantic Ocean, shipek grab</t>
  </si>
  <si>
    <t>22766</t>
  </si>
  <si>
    <t>BM.1977,O1935, 549, 27/05/1970, 16 52 48 N; 78 9 48 W; Western Central Atlantic Ocean, shipek grab</t>
  </si>
  <si>
    <t>22765</t>
  </si>
  <si>
    <t>BM.1977,O1934, 548, 26/05/1970, 16 42 24 N; 78 24 12 W; Western Central Atlantic Ocean, plankton tow</t>
  </si>
  <si>
    <t>22764</t>
  </si>
  <si>
    <t>BM.1977,O1933, 547, 26/05/1970, 17 12 54 N; 78 19 18 W; Western Central Atlantic Ocean, shipek grab</t>
  </si>
  <si>
    <t>22763</t>
  </si>
  <si>
    <t>BM.1977,O1932, 546, 26/05/1970, 17 8 12 N; 78 19 12 W; Western Central Atlantic Ocean, shipek grab</t>
  </si>
  <si>
    <t>22762</t>
  </si>
  <si>
    <t>BM.1977,O1931, 545, 26/05/1970, 17 3 12 N; 78 19 12 W; Western Central Atlantic Ocean, shipek grab</t>
  </si>
  <si>
    <t>22761</t>
  </si>
  <si>
    <t>BM.1977,O1930, 544, 26/05/1970, 16 58 30 N; 78 19 6 W; Western Central Atlantic Ocean, shipek grab</t>
  </si>
  <si>
    <t>22760</t>
  </si>
  <si>
    <t>BM.1977,O193, 986, John Murray, 27/01/1969, 33 6 48 N; 8 46  W; Eastern Central Atlantic Ocean, Grab</t>
  </si>
  <si>
    <t>22759</t>
  </si>
  <si>
    <t>BM.1977,O1929, 543, 26/05/1970, 16 53 12 N; 78 19  W; Western Central Atlantic Ocean, shipek grab</t>
  </si>
  <si>
    <t>22758</t>
  </si>
  <si>
    <t>BM.1977,O1928, 542, 26/05/1970, 16 48 24 N; 78 19  W; Western Central Atlantic Ocean, shipek grab</t>
  </si>
  <si>
    <t>22757</t>
  </si>
  <si>
    <t>BM.1977,O1927, 541, 26/05/1970, 16 45 30 N; 78 21 48 W; Western Central Atlantic Ocean, shipek grab</t>
  </si>
  <si>
    <t>22756</t>
  </si>
  <si>
    <t>BM.1977,O1926, 540, 26/05/1970, 16 50 42 N; 78 22  W; Western Central Atlantic Ocean, shipek grab</t>
  </si>
  <si>
    <t>22755</t>
  </si>
  <si>
    <t>BM.1977,O1925, 539, 26/05/1970, 16 55 30 N; 78 22  W; Western Central Atlantic Ocean, shipek grab</t>
  </si>
  <si>
    <t>22754</t>
  </si>
  <si>
    <t>BM.1977,O1924, 538, 26/05/1970, 17 0 42 N; 78 22 6 W; Western Central Atlantic Ocean, shipek grab</t>
  </si>
  <si>
    <t>22753</t>
  </si>
  <si>
    <t>BM.1977,O1923, 537, 26/05/1970, 17 5 18 N; 78 22 6 W; Western Central Atlantic Ocean, shipek grab</t>
  </si>
  <si>
    <t>22752</t>
  </si>
  <si>
    <t>BM.1977,O1922, 536, 26/05/1970, 17 10 42 N; 78 22 12 W; Western Central Atlantic Ocean, shipek grab</t>
  </si>
  <si>
    <t>22751</t>
  </si>
  <si>
    <t>BM.1977,O1921, 535, 26/05/1970, 17 14  N; 78 22 18 W; Western Central Atlantic Ocean, shipek grab</t>
  </si>
  <si>
    <t>22750</t>
  </si>
  <si>
    <t>BM.1977,O1920, 534, 17/05/1970, 17 12 48 N; 78 14 54 W; Western Central Atlantic Ocean, shipek grab</t>
  </si>
  <si>
    <t>22749</t>
  </si>
  <si>
    <t>BM.1977,O192, 981, John Murray, 26/01/1969, 33 6 18 N; 8 59  W; Eastern Central Atlantic Ocean, Cone dredge, pipe dredge</t>
  </si>
  <si>
    <t>22748</t>
  </si>
  <si>
    <t>BM.1977,O1919, 533, 17/05/1970, 16 53 6 N; 78 6 54 W; Western Central Atlantic Ocean, Van Veen Grab</t>
  </si>
  <si>
    <t>22747</t>
  </si>
  <si>
    <t>BM.1977,O1918, 532, 17/05/1970, 16 51 24 N; 78 7 24 W; Western Central Atlantic Ocean, shipek grab</t>
  </si>
  <si>
    <t>22746</t>
  </si>
  <si>
    <t>BM.1977,O1917, 531, 17/05/1970, 16 48  N; 78 14 24 W; Western Central Atlantic Ocean, shipek grab</t>
  </si>
  <si>
    <t>22745</t>
  </si>
  <si>
    <t>BM.1977,O1916, 530, 17/05/1970, 16 53  N; 78 14 24 W; Western Central Atlantic Ocean, shipek grab</t>
  </si>
  <si>
    <t>22744</t>
  </si>
  <si>
    <t>BM.1977,O1915, 529, 17/05/1970, 16 58 18 N; 70 14 24 W; Western Central Atlantic Ocean, shipek grab</t>
  </si>
  <si>
    <t>22743</t>
  </si>
  <si>
    <t>BM.1977,O1914, 528, 17/05/1970, 17 3 30 N; 73 14 24 W; Western Central Atlantic Ocean, shipek grab</t>
  </si>
  <si>
    <t>22742</t>
  </si>
  <si>
    <t>BM.1977,O1913, 527, 17/05/1970, 17 8 36 N; 78 14 30 W; Western Central Atlantic Ocean, shipek grab</t>
  </si>
  <si>
    <t>22741</t>
  </si>
  <si>
    <t>BM.1977,O1912, 526, 15/05/1970, 17 6  N; 77 47 12 W; Western Central Atlantic Ocean, Hand specimen</t>
  </si>
  <si>
    <t>22740</t>
  </si>
  <si>
    <t>BM.1977,O1911, 525, 15/05/1970, 17 6  N; 77 47 12 W; Western Central Atlantic Ocean, Hand specimen</t>
  </si>
  <si>
    <t>22739</t>
  </si>
  <si>
    <t>BM.1977,O1910, 523, 15/05/1970, 17 6  N; 77 47 12 W; Western Central Atlantic Ocean, Hand specimen</t>
  </si>
  <si>
    <t>22738</t>
  </si>
  <si>
    <t>BM.1977,O191, 974, John Murray, 26/01/1969, 33 4  N; 8 47 54 W; Eastern Central Atlantic Ocean, Cone dredge, pipe dredge</t>
  </si>
  <si>
    <t>22737</t>
  </si>
  <si>
    <t>BM.1977,O1909, 522, 15/05/1970, 17 6  N; 77 47 12 W; Western Central Atlantic Ocean, Hand specimen</t>
  </si>
  <si>
    <t>22736</t>
  </si>
  <si>
    <t>BM.1977,O1908, 521, 15/05/1970, 17 6  N; 77 47 12 W; Western Central Atlantic Ocean, Hand specimen</t>
  </si>
  <si>
    <t>22735</t>
  </si>
  <si>
    <t>BM.1977,O1907, 520, 15/05/1970, 17 6  N; 77 47 12 W; Western Central Atlantic Ocean, Hand specimen</t>
  </si>
  <si>
    <t>22734</t>
  </si>
  <si>
    <t>BM.1977,O1906, 519, 14/05/1970, 17 6  N; 77 47 12 W; Western Central Atlantic Ocean, Van Veen Grab</t>
  </si>
  <si>
    <t>22733</t>
  </si>
  <si>
    <t>BM.1977,O1905, 518, 14/05/1970, 17 6  N; 77 47 12 W; Western Central Atlantic Ocean, Van Veen Grab</t>
  </si>
  <si>
    <t>22732</t>
  </si>
  <si>
    <t>BM.1977,O1904, 517, 14/05/1970, 17 6  N; 77 47 12 W; Western Central Atlantic Ocean, Van Veen Grab</t>
  </si>
  <si>
    <t>22731</t>
  </si>
  <si>
    <t>BM.1977,O1903, 516, 13/05/1970, 17 6  N; 77 47 12 W; Western Central Atlantic Ocean, Hand specimen</t>
  </si>
  <si>
    <t>22730</t>
  </si>
  <si>
    <t>BM.1977,O1902, 515, 13/05/1970, 17 6  N; 77 47 12 W; Western Central Atlantic Ocean, Hand specimen</t>
  </si>
  <si>
    <t>22729</t>
  </si>
  <si>
    <t>BM.1977,O1901, 514, 13/05/1970, 17 6  N; 77 47 12 W; Western Central Atlantic Ocean, Hand specimen</t>
  </si>
  <si>
    <t>22728</t>
  </si>
  <si>
    <t>BM.1977,O1900, 513, 13/05/1970, 17 6  N; 77 47 12 W; Western Central Atlantic Ocean, Hand specimen</t>
  </si>
  <si>
    <t>22727</t>
  </si>
  <si>
    <t>BM.1977,O190, 973, John Murray, 26/01/1969, 33 0 24 N; 8 47 42 W; Eastern Central Atlantic Ocean, Grab</t>
  </si>
  <si>
    <t>22726</t>
  </si>
  <si>
    <t>BM.1977,O19, 168, HMS Fox, 23/09/1976, 53 35 48 N; 5 1 16 W; Northeast Atlantic Ocean, Underway sampler</t>
  </si>
  <si>
    <t>22725</t>
  </si>
  <si>
    <t>BM.1977,O1899, 512, 15/05/1970, 17 6  N; 77 47 12 W; Western Central Atlantic Ocean, shipek grab</t>
  </si>
  <si>
    <t>22724</t>
  </si>
  <si>
    <t>BM.1977,O1898, 511, 15/05/1970, 17 10 36 N; 77 38 24 W; Western Central Atlantic Ocean, shipek grab</t>
  </si>
  <si>
    <t>22723</t>
  </si>
  <si>
    <t>BM.1977,O1897, 510, 13/05/1970, 17 51 6 N; 77 36  W; Western Central Atlantic Ocean, shipek grab</t>
  </si>
  <si>
    <t>22722</t>
  </si>
  <si>
    <t>BM.1977,O1896, 509, 12/05/1970, 16 46 12 N; 78 13 12 W; Western Central Atlantic Ocean, shipek grab</t>
  </si>
  <si>
    <t>22721</t>
  </si>
  <si>
    <t>BM.1977,O1895, 508, 11/05/1970, 16 56 30 N; 77 56 36 W; Western Central Atlantic Ocean, Van Veen Grab</t>
  </si>
  <si>
    <t>22720</t>
  </si>
  <si>
    <t>BM.1977,O1894, 507, 11/05/1970, 17 4 18 N; 77 57 48 W; Western Central Atlantic Ocean, shipek grab</t>
  </si>
  <si>
    <t>22719</t>
  </si>
  <si>
    <t>BM.1977,O1893, 506, 11/05/1970, 16 59 48 N; 77 57 42 W; Western Central Atlantic Ocean, shipek grab</t>
  </si>
  <si>
    <t>22718</t>
  </si>
  <si>
    <t>BM.1977,O1892, 505, 11/05/1970, 16 57 36 N; 77 57 48 W; Western Central Atlantic Ocean, shipek grab</t>
  </si>
  <si>
    <t>22717</t>
  </si>
  <si>
    <t>BM.1977,O1891, 504, 11/05/1970, 16 56 42 N; 77 59 12 W; Western Central Atlantic Ocean, Shipek grab</t>
  </si>
  <si>
    <t>22716</t>
  </si>
  <si>
    <t>BM.1977,O1890, 503, 10/05/1970, 16 56 42 N; 77 59 12 W; Western Central Atlantic Ocean, Hand specimen</t>
  </si>
  <si>
    <t>22715</t>
  </si>
  <si>
    <t>BM.1977,O189, 972, John Murray, 26/01/1969, 33 1 6 N; 8 50  W; Eastern Central Atlantic Ocean, Cone dredge, pipe dredge</t>
  </si>
  <si>
    <t>22714</t>
  </si>
  <si>
    <t>BM.1977,O1889, 502, 10/05/1970, 16 56 42 N; 77 59 12 W; Western Central Atlantic Ocean, Hand specimen beach rock</t>
  </si>
  <si>
    <t>22713</t>
  </si>
  <si>
    <t>BM.1977,O1888, 500, 11/05/1970, 16 56 42 N; 77 59 12 W; Western Central Atlantic Ocean, Shipek grab</t>
  </si>
  <si>
    <t>22712</t>
  </si>
  <si>
    <t>BM.1977,O1887, 499, 10/05/1970, 16 59 12 N; 77 48 54 W; Western Central Atlantic Ocean, Hand specimen</t>
  </si>
  <si>
    <t>22711</t>
  </si>
  <si>
    <t>BM.1977,O1886, 498, 10/05/1970, 16 59 12 N; 77 48 54 W; Western Central Atlantic Ocean, Hand specimen</t>
  </si>
  <si>
    <t>22710</t>
  </si>
  <si>
    <t>BM.1977,O1885, 497, 16 59 12 N; 77 48 54 W; Western Central Atlantic Ocean, Shipek grab</t>
  </si>
  <si>
    <t>22709</t>
  </si>
  <si>
    <t>BM.1977,O1884, 496, 09/05/1970, 18 0 48 N; 77 54 36 W; Western Central Atlantic Ocean, Van Veen Grab</t>
  </si>
  <si>
    <t>22708</t>
  </si>
  <si>
    <t>BM.1977,O1883, 495, 08/05/1970, 16 55 48 N; 78 11 54 W; Western Central Atlantic Ocean, Shipek grab</t>
  </si>
  <si>
    <t>22707</t>
  </si>
  <si>
    <t>BM.1977,O1882, 494, 08/05/1970, 17 0 48 N; 78 11 54 W; Western Central Atlantic Ocean, Shipek grab</t>
  </si>
  <si>
    <t>21730</t>
  </si>
  <si>
    <t>BM.1977,O1881, 493, 08/05/1970, 17 5 30 N; 78 11 54 W; Western Central Atlantic Ocean, shipek grab</t>
  </si>
  <si>
    <t>22706</t>
  </si>
  <si>
    <t>BM.1977,O1880, 492, 08/05/1970, 17 12 30 N; 78 10 24 W; Western Central Atlantic Ocean, shipek grab</t>
  </si>
  <si>
    <t>22705</t>
  </si>
  <si>
    <t>BM.1977,O188, 966, John Murray, 26/01/1969, 33 2 36 N; 8 56 48 W; Eastern Central Atlantic Ocean, Cone dredge, pipe dredge</t>
  </si>
  <si>
    <t>22704</t>
  </si>
  <si>
    <t>BM.1977,O1879, 07/05/1970, 17 12 30 N; 78 10 24 W; Western Central Atlantic Ocean</t>
  </si>
  <si>
    <t>22703</t>
  </si>
  <si>
    <t>BM.1977,O1878, 490, 07/05/1970, 16 55 48 N; 77 59  W; Western Central Atlantic Ocean, Van Veen Grab</t>
  </si>
  <si>
    <t>22702</t>
  </si>
  <si>
    <t>BM.1977,O1877, 489, 07/05/1970, 16 50 36 N; 78 1 6 W; Western Central Atlantic Ocean, shipek grab</t>
  </si>
  <si>
    <t>22701</t>
  </si>
  <si>
    <t>BM.1977,O1876, 488, 07/05/1970, 15 55 36 N; 77 59 18 W; Western Central Atlantic Ocean, shipek grab</t>
  </si>
  <si>
    <t>22700</t>
  </si>
  <si>
    <t>BM.1977,O1875, 487, 06/05/1970, 16 55 18 N; 78 5 42 W; Western Central Atlantic Ocean, shipek grab</t>
  </si>
  <si>
    <t>22699</t>
  </si>
  <si>
    <t>BM.1977,O1874, 486, 06/05/1970, 16 57 42 N; 78 0 36 W; Western Central Atlantic Ocean, shipek grab</t>
  </si>
  <si>
    <t>22698</t>
  </si>
  <si>
    <t>BM.1977,O1873, 485, 06/05/1970, 17 2 30 N; 78 0 36 W; Western Central Atlantic Ocean, shipek grab</t>
  </si>
  <si>
    <t>22697</t>
  </si>
  <si>
    <t>BM.1977,O1872, 484, 05/05/1970, 17 4 54 N; 78 2 18 W; Western Central Atlantic Ocean, shipek grab</t>
  </si>
  <si>
    <t>22696</t>
  </si>
  <si>
    <t>BM.1977,O1871, 483, 05/05/1970, 17 0 6 N; 78 2 12 W; Western Central Atlantic Ocean, shipek grab</t>
  </si>
  <si>
    <t>22695</t>
  </si>
  <si>
    <t>BM.1977,O1870, 482, 05/05/1970, 16 50 36 N; 78 3 24 W; Western Central Atlantic Ocean, shipek grab</t>
  </si>
  <si>
    <t>22694</t>
  </si>
  <si>
    <t>BM.1977,O187, 964, John Murray, 26/01/1969, 33 3 42 N; 9 1  W; Eastern Central Atlantic Ocean, Cone dredge, pipe dredge</t>
  </si>
  <si>
    <t>22693</t>
  </si>
  <si>
    <t>BM.1977,O1869, 481, 05/05/1970, 16 51 42 N; 78 4 18 W; Western Central Atlantic Ocean, diver</t>
  </si>
  <si>
    <t>22692</t>
  </si>
  <si>
    <t>BM.1977,O1868, 480, 05/05/1970, 17 3 36 N; 78 3 12 W; Western Central Atlantic Ocean, shipek grab</t>
  </si>
  <si>
    <t>22691</t>
  </si>
  <si>
    <t>BM.1977,O1867, 479, 05/05/1970, 16 54 24 N; 78 5 36 W; Western Central Atlantic Ocean, pl.tow,poor sample</t>
  </si>
  <si>
    <t>22690</t>
  </si>
  <si>
    <t>BM.1977,O1866, 478, 05/05/1970, 16 53 42 N; 78 8 12 W; Western Central Atlantic Ocean, Van Veen Grab</t>
  </si>
  <si>
    <t>22689</t>
  </si>
  <si>
    <t>BM.1977,O1865, 477, 01/05/1970, 16 52 48 N; 78 5 18 W; Western Central Atlantic Ocean, shipek grab</t>
  </si>
  <si>
    <t>22688</t>
  </si>
  <si>
    <t>BM.1977,O1864, 476, 29/04/1970, 17 7 36 N; 78 4 18 W; Western Central Atlantic Ocean, shipek grab</t>
  </si>
  <si>
    <t>22687</t>
  </si>
  <si>
    <t>BM.1977,O1863, 475, 29/04/1970, 17 1 30 N; 78 4 18 W; Western Central Atlantic Ocean, shipek grab</t>
  </si>
  <si>
    <t>22686</t>
  </si>
  <si>
    <t>BM.1977,O1862, 474, 29/04/1970, 16 55 24 N; 78 0 30 W; Western Central Atlantic Ocean, shipek grab</t>
  </si>
  <si>
    <t>22685</t>
  </si>
  <si>
    <t>BM.1977,O1861, 473, 29/04/1970, 17 8 12 N; 78 6 48 W; Western Central Atlantic Ocean, shipek grab</t>
  </si>
  <si>
    <t>22684</t>
  </si>
  <si>
    <t>BM.1977,O1860, 472, 29/04/1970, 17 4 30 N; 78 6 48 W; Western Central Atlantic Ocean, shipek grab</t>
  </si>
  <si>
    <t>22683</t>
  </si>
  <si>
    <t>BM.1977,O186, 963, John Murray, 26/01/1969, 38 3 42 N; 9 1 24 W; Northeast Atlantic Ocean, Cone dredge, pipe dredge</t>
  </si>
  <si>
    <t>22682</t>
  </si>
  <si>
    <t>BM.1977,O1859, 471, 29/04/1970, 16 58 12 N; 78 6 42 W; Western Central Atlantic Ocean, shipek grab</t>
  </si>
  <si>
    <t>22681</t>
  </si>
  <si>
    <t>BM.1977,O1858, 470, 29/04/1970, 16 53 6 N; 78 6 48 W; Western Central Atlantic Ocean, shipek grab</t>
  </si>
  <si>
    <t>22680</t>
  </si>
  <si>
    <t>BM.1977,O1857, 469, 29/04/1970, 16 52  N; 78 5 18 W; Western Central Atlantic Ocean, shipek grab</t>
  </si>
  <si>
    <t>22679</t>
  </si>
  <si>
    <t>BM.1977,O1856, 468, 28/04/1970, 17 11  N; 78 10  W; Western Central Atlantic Ocean, fishing lines at anchor</t>
  </si>
  <si>
    <t>22678</t>
  </si>
  <si>
    <t>BM.1977,O1855, 467, 28/04/1970, 16 51 24 N; 78 8 12 W; Western Central Atlantic Ocean, shipek grab</t>
  </si>
  <si>
    <t>22677</t>
  </si>
  <si>
    <t>BM.1977,O1854, 466, 28/04/1970, 17 2 18 N; 78 9 18 W; Western Central Atlantic Ocean, shipek grab</t>
  </si>
  <si>
    <t>22676</t>
  </si>
  <si>
    <t>BM.1977,O1853, 465, 28/04/1970, 17 7  N; 78 9 30 W; Western Central Atlantic Ocean, shipek grab</t>
  </si>
  <si>
    <t>22675</t>
  </si>
  <si>
    <t>BM.1977,O1852, 464, 28/04/1970, 17 11 54 N; 78 9 42 W; Western Central Atlantic Ocean, shipek grab</t>
  </si>
  <si>
    <t>22674</t>
  </si>
  <si>
    <t>BM.1977,O1851, 463, 27/04/1970, 16 55  N; 78 9 12 W; Western Central Atlantic Ocean, shipek grab</t>
  </si>
  <si>
    <t>22673</t>
  </si>
  <si>
    <t>BM.1977,O1850, 462, 26/04/1970, 17 1 48 N; 77 56  W; Western Central Atlantic Ocean, shipek grab</t>
  </si>
  <si>
    <t>22672</t>
  </si>
  <si>
    <t>BM.1977,O185, 962, John Murray, 26/01/1969, 33 4 12 N; 9 2 54 W; Eastern Central Atlantic Ocean, Grab</t>
  </si>
  <si>
    <t>22671</t>
  </si>
  <si>
    <t>BM.1977,O1849, 461, 26/04/1970, 17 7 30 N; 77 56 24 W; Western Central Atlantic Ocean, shipek grab</t>
  </si>
  <si>
    <t>22670</t>
  </si>
  <si>
    <t>BM.1977,O1848, 460, 26/04/1970, 17 8  N; 77 57 12 W; Western Central Atlantic Ocean, shipek grab</t>
  </si>
  <si>
    <t>22669</t>
  </si>
  <si>
    <t>BM.1977,O1847, 459, 26/04/1970, 16 56 18 N; 77 57 12 W; Western Central Atlantic Ocean, shipek grab</t>
  </si>
  <si>
    <t>22668</t>
  </si>
  <si>
    <t>BM.1977,O1846, 458, 25/04/1970, 17 3 18 N; 77 53 18 W; Western Central Atlantic Ocean, shipek grab</t>
  </si>
  <si>
    <t>22667</t>
  </si>
  <si>
    <t>BM.1977,O1845, 457, 25/04/1970, 17 9 18 N; 77 53 30 W; Western Central Atlantic Ocean, shipek grab</t>
  </si>
  <si>
    <t>22666</t>
  </si>
  <si>
    <t>BM.1977,O1844, 456, 25/04/1970, 17 7 30 N; 77 54 16 W; Western Central Atlantic Ocean, shipek grab</t>
  </si>
  <si>
    <t>22665</t>
  </si>
  <si>
    <t>BM.1977,O1843, 445, 24/04/1970, 17 0  N; 77 54 48 W; Western Central Atlantic Ocean, shipek grab</t>
  </si>
  <si>
    <t>22664</t>
  </si>
  <si>
    <t>BM.1977,O1842, 454, 24/04/1970, 17 50  N; 77 34 24 W; Western Central Atlantic Ocean</t>
  </si>
  <si>
    <t>22663</t>
  </si>
  <si>
    <t>BM.1977,O1841, 453, 24/04/1970, 17 50  N; 77 34 6 W; Western Central Atlantic Ocean, shipek grab</t>
  </si>
  <si>
    <t>22662</t>
  </si>
  <si>
    <t>BM.1977,O1840, 447, 14/10/1970, 18 15  N; 63 12  W; Western Central Atlantic Ocean, Van Veen grab</t>
  </si>
  <si>
    <t>22661</t>
  </si>
  <si>
    <t>BM.1977,O184, 961, John Murray, 26/01/1969, 33 4 18 N; 9 4 18 W; Eastern Central Atlantic Ocean, Grab</t>
  </si>
  <si>
    <t>22660</t>
  </si>
  <si>
    <t>BM.1977,O1839, 446, 14/10/1970, 18 15  N; 63 11  W; Western Central Atlantic Ocean, Van Veen Grab</t>
  </si>
  <si>
    <t>22659</t>
  </si>
  <si>
    <t>BM.1977,O1838, 445, 14/10/1970, 18 15  N; 63 10  W; Western Central Atlantic Ocean, Van Veen grab</t>
  </si>
  <si>
    <t>22658</t>
  </si>
  <si>
    <t>BM.1977,O1837, 444, 14/10/1970, 18 15  N; 63 10  W; Western Central Atlantic Ocean, diver</t>
  </si>
  <si>
    <t>22657</t>
  </si>
  <si>
    <t>BM.1977,O1835, 442, 09/10/1970, 17 53 48 N; 61 57 42 W; Western Central Atlantic Ocean, free fall corer</t>
  </si>
  <si>
    <t>22656</t>
  </si>
  <si>
    <t>BM.1977,O1834, 441, 09/10/1970, 17 31  N; 62 21  W; Western Central Atlantic Ocean, shipek grab</t>
  </si>
  <si>
    <t>22655</t>
  </si>
  <si>
    <t>BM.1977,O1833, 440, 09/10/1970, 17 31 18 N; 62 23  W; Western Central Atlantic Ocean, shipek grab</t>
  </si>
  <si>
    <t>22654</t>
  </si>
  <si>
    <t>BM.1977,O1832, 438, 09/10/1970, 17 28 18 N; 62 22  W; Western Central Atlantic Ocean, shipek grab</t>
  </si>
  <si>
    <t>22653</t>
  </si>
  <si>
    <t>BM.1977,O1831, 437, 09/10/1970, 17 30  N; 62 19 48 W; Western Central Atlantic Ocean, shipek grab</t>
  </si>
  <si>
    <t>22652</t>
  </si>
  <si>
    <t>BM.1977,O1830, 436, 08/10/1970, 17 29 24 N; 62 16 36 W; Western Central Atlantic Ocean, shipek grab</t>
  </si>
  <si>
    <t>22651</t>
  </si>
  <si>
    <t>BM.1977,O183, 953, John Murray, 25/01/1969, 32 46  N; 9 8 42 W; Northeast Atlantic Ocean, Grab</t>
  </si>
  <si>
    <t>22650</t>
  </si>
  <si>
    <t>BM.1977,O1829, 435, 08/10/1970, 17 31  N; 62 15  W; Western Central Atlantic Ocean, shipek grab</t>
  </si>
  <si>
    <t>22649</t>
  </si>
  <si>
    <t>BM.1977,O1828, 434, 08/10/1970, 17 31 48 N; 62 18 6 W; Western Central Atlantic Ocean, shipek grab</t>
  </si>
  <si>
    <t>22648</t>
  </si>
  <si>
    <t>BM.1977,O1827, 432, 08/10/1970, 17 34  N; 62 19  W; Western Central Atlantic Ocean, shipek grab</t>
  </si>
  <si>
    <t>22647</t>
  </si>
  <si>
    <t>BM.1977,O1826, 431, 08/10/1970, 17 33 42 N; 62 16 36 W; Western Central Atlantic Ocean, shipek grab</t>
  </si>
  <si>
    <t>22646</t>
  </si>
  <si>
    <t>BM.1977,O1825, 429, 08/10/1970, 17 38 42 N; 62 9 48 W; Western Central Atlantic Ocean, shipek grab</t>
  </si>
  <si>
    <t>22645</t>
  </si>
  <si>
    <t>BM.1977,O1824, 428, 08/10/1970, 17 41 18 N; 62 6  W; Western Central Atlantic Ocean, shipek grab</t>
  </si>
  <si>
    <t>22644</t>
  </si>
  <si>
    <t>BM.1977,O1823, 427, 08/10/1970, 17 37 18 N; 62 8 18 W; Western Central Atlantic Ocean, shipek grab</t>
  </si>
  <si>
    <t>22643</t>
  </si>
  <si>
    <t>BM.1977,O1822, 424, 04/10/1970, 17 25 18 N; 62 0  W; Western Central Atlantic Ocean, shipek grab</t>
  </si>
  <si>
    <t>22642</t>
  </si>
  <si>
    <t>BM.1977,O1821, 423, 04/10/1970, 17 29 24 N; 62 0  W; Western Central Atlantic Ocean, shipek grab</t>
  </si>
  <si>
    <t>22641</t>
  </si>
  <si>
    <t>BM.1977,O1820, 422, 04/10/1970, 17 31  N; 62 4 18 W; Western Central Atlantic Ocean, shipek grab</t>
  </si>
  <si>
    <t>22640</t>
  </si>
  <si>
    <t>BM.1977,O182, 950, John Murray, 25/01/1969, 32 47 12 N; 9 15 0 W; Eastern Central Atlantic Ocean, Cone dredge, pipe dredge</t>
  </si>
  <si>
    <t>22639</t>
  </si>
  <si>
    <t>BM.1977,O1819, 421, 04/10/1970, 17 33  N; 62 0  W; Western Central Atlantic Ocean, shipek grab</t>
  </si>
  <si>
    <t>22638</t>
  </si>
  <si>
    <t>BM.1977,O1818, 420, 04/10/1970, 17 36 12 N; 62 2 12 W; Western Central Atlantic Ocean, shipek grab</t>
  </si>
  <si>
    <t>22637</t>
  </si>
  <si>
    <t>BM.1977,O1817, 419, 04/10/1970, 17 37 18 N; 62 0  W; Western Central Atlantic Ocean, shipek grab</t>
  </si>
  <si>
    <t>22636</t>
  </si>
  <si>
    <t>BM.1977,O1816, 418, 04/10/1970, 17 14 12 N; 62 0  W; Western Central Atlantic Ocean, shipek grab</t>
  </si>
  <si>
    <t>22635</t>
  </si>
  <si>
    <t>BM.1977,O1815, 417, 04/10/1970, 17 45 12 N; 62 0 12 W; Western Central Atlantic Ocean, shipek grab</t>
  </si>
  <si>
    <t>22634</t>
  </si>
  <si>
    <t>BM.1977,O1814, 416, 04/10/1970, 17 44  N; 62 2 6 W; Western Central Atlantic Ocean, shipek grab</t>
  </si>
  <si>
    <t>22633</t>
  </si>
  <si>
    <t>BM.1977,O1813, 415, 04/10/1970, 17 44 36 N; 62 4 18 W; Western Central Atlantic Ocean, shipek grab</t>
  </si>
  <si>
    <t>22632</t>
  </si>
  <si>
    <t>BM.1977,O1812, 414, 04/10/1970, 17 14 24 N; 62 4 24 W; Western Central Atlantic Ocean, shipek grab</t>
  </si>
  <si>
    <t>22631</t>
  </si>
  <si>
    <t>BM.1977,O1810, 412, 03/10/1970, 18 13 12 N; 63 16 54 W; Western Central Atlantic Ocean, shipek grab</t>
  </si>
  <si>
    <t>22630</t>
  </si>
  <si>
    <t>BM.1977,O181, 941, John Murray, 25/01/1969, 32 51 48 N; 9 30 24 W; Eastern Central Atlantic Ocean, Gravity corer</t>
  </si>
  <si>
    <t>22629</t>
  </si>
  <si>
    <t>BM.1977,O1809, 410, 03/10/1970, 18 12 54 N; 63 13  W; Western Central Atlantic Ocean, shipek grab</t>
  </si>
  <si>
    <t>22628</t>
  </si>
  <si>
    <t>BM.1977,O1808, 406, 03/10/1970, 18 14 54 N; 63 16  W; Western Central Atlantic Ocean, shipek grab</t>
  </si>
  <si>
    <t>22627</t>
  </si>
  <si>
    <t>BM.1977,O1807, 405, 02/10/1970, 18 15  N; 63 17 6 W; Western Central Atlantic Ocean, shipek grab</t>
  </si>
  <si>
    <t>22626</t>
  </si>
  <si>
    <t>BM.1977,O1806, 403, 02/10/1970, 18 16  N; 63 18 24 W; Western Central Atlantic Ocean, shipek grab</t>
  </si>
  <si>
    <t>22625</t>
  </si>
  <si>
    <t>BM.1977,O1805, 401, 02/10/1970, 18 15 12 N; 63 19 6 W; Western Central Atlantic Ocean, shipek grab</t>
  </si>
  <si>
    <t>22624</t>
  </si>
  <si>
    <t>BM.1977,O1804, 400, 02/10/1970, 18 14 12 N; 63 19  W; Western Central Atlantic Ocean, Shipek grab</t>
  </si>
  <si>
    <t>22623</t>
  </si>
  <si>
    <t>BM.1977,O1803, 399, 02/10/1970, 18 14 18 N; 63 18  W; Western Central Atlantic Ocean, shipek grab</t>
  </si>
  <si>
    <t>22622</t>
  </si>
  <si>
    <t>BM.1977,O1802, 398, 02/10/1970, 18 14 6 N; 63 17 6 W; Western Central Atlantic Ocean, shipek grab</t>
  </si>
  <si>
    <t>22621</t>
  </si>
  <si>
    <t>BM.1977,O1801, 397, 02/10/1970, 18 14  N; 63 16  W; Western Central Atlantic Ocean, shipek grab</t>
  </si>
  <si>
    <t>22620</t>
  </si>
  <si>
    <t>BM.1977,O1800, 396, 02/10/1970, 18 14  N; 63 15 30 W; Western Central Atlantic Ocean, shipek grab</t>
  </si>
  <si>
    <t>22619</t>
  </si>
  <si>
    <t>BM.1977,O180, 933, John Murray, 24/01/1969, 32 30 48 N; 9 24 6 W; Eastern Central Atlantic Ocean, Cone dredge, pipe dredge</t>
  </si>
  <si>
    <t>22618</t>
  </si>
  <si>
    <t>BM.1977,O18, 167, HMS Fox, 23/09/1976, 53 33 40 N; 5 4 18 W; Northeast Atlantic Ocean, Underway sampler</t>
  </si>
  <si>
    <t>22617</t>
  </si>
  <si>
    <t>BM.1977,O1799, 395, 02/10/1970, 18 14  N; 63 14 6 W; Western Central Atlantic Ocean, shipek grab</t>
  </si>
  <si>
    <t>22616</t>
  </si>
  <si>
    <t>BM.1977,O1798, 394, 02/10/1970, 18 14  N; 63 12 54 W; Western Central Atlantic Ocean, shipek grab</t>
  </si>
  <si>
    <t>22615</t>
  </si>
  <si>
    <t>BM.1977,O1797, 393, 01/10/1970, 18 16 30 N; 63 9 10 W; Western Central Atlantic Ocean, diver</t>
  </si>
  <si>
    <t>22614</t>
  </si>
  <si>
    <t>BM.1977,O1796, 392, 01/10/1970, 18 16 30 N; 63 9 10 W; Western Central Atlantic Ocean</t>
  </si>
  <si>
    <t>22613</t>
  </si>
  <si>
    <t>BM.1977,O1795, 391, 01/10/1970, 18 16 30 N; 63 9 10 W; Western Central Atlantic Ocean, diver</t>
  </si>
  <si>
    <t>22612</t>
  </si>
  <si>
    <t>BM.1977,O1794, 390, 01/10/1970, 18 16 30 N; 63 9 10 W; Western Central Atlantic Ocean</t>
  </si>
  <si>
    <t>22611</t>
  </si>
  <si>
    <t>BM.1977,O1793, 389, 26/09/1970, 18 12 12 N; 63 6 18 W; Western Central Atlantic Ocean, shipek grab</t>
  </si>
  <si>
    <t>22610</t>
  </si>
  <si>
    <t>BM.1977,O1792, 388, 26/09/1970, 18 13 54 N; 63 7  W; Western Central Atlantic Ocean, shipek grab</t>
  </si>
  <si>
    <t>22609</t>
  </si>
  <si>
    <t>BM.1977,O1791, 387, 26/09/1970, 18 14  N; 63 7 24 W; Western Central Atlantic Ocean, shipek grab</t>
  </si>
  <si>
    <t>22608</t>
  </si>
  <si>
    <t>BM.1977,O1790, 386, 26/09/1970, 18 14  N; 63 7 48 W; Western Central Atlantic Ocean, shipek grab</t>
  </si>
  <si>
    <t>22607</t>
  </si>
  <si>
    <t>BM.1977,O179, 915, John Murray, 23/01/1969, 32 13 12 N; 9 50 12 W; Eastern Central Atlantic Ocean, Cone dredge, pipe dredge</t>
  </si>
  <si>
    <t>22606</t>
  </si>
  <si>
    <t>BM.1977,O1789a, 384, 26/09/1970, 18 13 54 N; 63 9  W; Western Central Atlantic Ocean, Shipek grab</t>
  </si>
  <si>
    <t>22605</t>
  </si>
  <si>
    <t>BM.1977,O1789, 385, 26/09/1970, 18 14  N; 63 8 30 W; Western Central Atlantic Ocean, shipek grab</t>
  </si>
  <si>
    <t>22604</t>
  </si>
  <si>
    <t>BM.1977,O1788, 383, 26/09/1970, 18 13 48 N; 63 10  W; Western Central Atlantic Ocean, shipek grab</t>
  </si>
  <si>
    <t>22603</t>
  </si>
  <si>
    <t>BM.1977,O1787, 381, 26/09/1970, 18 14 6 N; 63 11 54 W; Western Central Atlantic Ocean, shipek grab</t>
  </si>
  <si>
    <t>22602</t>
  </si>
  <si>
    <t>BM.1977,O1786, 380, 25/09/1970, 18 14 18 N; 63 11 6 W; Western Central Atlantic Ocean, shipek grab</t>
  </si>
  <si>
    <t>22601</t>
  </si>
  <si>
    <t>BM.1977,O1785, 379, 24/09/1970, 18 16 36 N; 63 15 45 W; Western Central Atlantic Ocean, Hand</t>
  </si>
  <si>
    <t>22600</t>
  </si>
  <si>
    <t>BM.1977,O1784, 378, 24/09/1970, 18 16 36 N; 63 15 45 W; Western Central Atlantic Ocean, Hand</t>
  </si>
  <si>
    <t>22599</t>
  </si>
  <si>
    <t>BM.1977,O1783, 377, 24/09/1970, 18 16 36 N; 63 15 45 W; Western Central Atlantic Ocean, Hand</t>
  </si>
  <si>
    <t>22598</t>
  </si>
  <si>
    <t>BM.1977,O1782, 376, 23/09/1970, 18 16 36 N; 63 15 45 W; Western Central Atlantic Ocean, Hand</t>
  </si>
  <si>
    <t>22597</t>
  </si>
  <si>
    <t>BM.1977,O1781, 375, 23/09/1970, 18 16 36 N; 63 15 45 W; Western Central Atlantic Ocean, Hand</t>
  </si>
  <si>
    <t>22596</t>
  </si>
  <si>
    <t>BM.1977,O1780, 374, 18 16 36 N; 63 15 45 W; Western Central Atlantic Ocean, Hand</t>
  </si>
  <si>
    <t>22595</t>
  </si>
  <si>
    <t>BM.1977,O1779, 373, 23/09/1970, 18 16 36 N; 63 15 45 W; Western Central Atlantic Ocean, Hand</t>
  </si>
  <si>
    <t>22594</t>
  </si>
  <si>
    <t>BM.1977,O1778, 372, 23/09/1970, 18 16 36 N; 63 15 45 W; Western Central Atlantic Ocean, Hand</t>
  </si>
  <si>
    <t>22593</t>
  </si>
  <si>
    <t>BM.1977,O1777, 371, 23/09/1970, 18 16 36 N; 63 15 45 W; Western Central Atlantic Ocean, Hand</t>
  </si>
  <si>
    <t>22592</t>
  </si>
  <si>
    <t>BM.1977,O1776, 370, 22/09/1970, 18 16 36 N; 63 15 45 W; Western Central Atlantic Ocean, diver</t>
  </si>
  <si>
    <t>22591</t>
  </si>
  <si>
    <t>BM.1977,O1775, 369, 22/09/1970, 18 15  N; 63 5  W; Western Central Atlantic Ocean, Hand</t>
  </si>
  <si>
    <t>22590</t>
  </si>
  <si>
    <t>BM.1977,O1774, 368, 22/09/1970, 18 15  N; 63 5  W; Western Central Atlantic Ocean, Hand</t>
  </si>
  <si>
    <t>22589</t>
  </si>
  <si>
    <t>BM.1977,O1773, 367, 22/09/1970, 18 15  N; 63 5  W; Western Central Atlantic Ocean, Hand</t>
  </si>
  <si>
    <t>22588</t>
  </si>
  <si>
    <t>BM.1977,O1772, 366, 22/09/1970, 18 15  N; 63 5  W; Western Central Atlantic Ocean, Hand</t>
  </si>
  <si>
    <t>22587</t>
  </si>
  <si>
    <t>BM.1977,O1771, 365, 14/09/1970, 17 9 6 N; 61 55 18 W; Western Central Atlantic Ocean, shipek grab</t>
  </si>
  <si>
    <t>22586</t>
  </si>
  <si>
    <t>BM.1977,O1770, 364, 14/09/1970, 17 11 6 N; 61 55 12 W; Western Central Atlantic Ocean, shipek grab</t>
  </si>
  <si>
    <t>22585</t>
  </si>
  <si>
    <t>BM.1977,O177, 906, John Murray, 23/01/1969, 32 16 48 N; 9 28 18 W; Eastern Central Atlantic Ocean, Cone dredge, pipe dredge</t>
  </si>
  <si>
    <t>22584</t>
  </si>
  <si>
    <t>BM.1977,O1769, 363, 14/09/1970, 17 13 12 N; 61 55  W; Western Central Atlantic Ocean, shipek grab</t>
  </si>
  <si>
    <t>22583</t>
  </si>
  <si>
    <t>BM.1977,O1768, 362, 14/09/1970, 17 15 6 N; 61 54 48 W; Western Central Atlantic Ocean, shipek grab</t>
  </si>
  <si>
    <t>22582</t>
  </si>
  <si>
    <t>BM.1977,O1767, 361, 17 17  N; 61 55  W; Western Central Atlantic Ocean, shipek grab</t>
  </si>
  <si>
    <t>22581</t>
  </si>
  <si>
    <t>BM.1977,O1766, 360, 14/09/1970, 17 18 36 N; 61 54 48 W; Western Central Atlantic Ocean, shipek grab</t>
  </si>
  <si>
    <t>22580</t>
  </si>
  <si>
    <t>BM.1977,O1765, 359, 14/09/1970, 17 21 6 N; 61 54 30 W; Western Central Atlantic Ocean, shipek grab</t>
  </si>
  <si>
    <t>22579</t>
  </si>
  <si>
    <t>BM.1977,O1764, 358, 14/09/1970, 17 23  N; 61 54 12 W; Western Central Atlantic Ocean, shipek grab</t>
  </si>
  <si>
    <t>22578</t>
  </si>
  <si>
    <t>BM.1977,O1763, 357, 14/09/1970, 17 25 12 N; 61 54  W; Western Central Atlantic Ocean, shipek grab</t>
  </si>
  <si>
    <t>22577</t>
  </si>
  <si>
    <t>BM.1977,O1762, 356, 14/09/1970, 17 27 6 N; 61 54  W; Western Central Atlantic Ocean, shipek grab</t>
  </si>
  <si>
    <t>22576</t>
  </si>
  <si>
    <t>BM.1977,O1761, 355, 14/09/1970, 17 29 12 N; 61 54 6 W; Western Central Atlantic Ocean, shipek grab</t>
  </si>
  <si>
    <t>22575</t>
  </si>
  <si>
    <t>BM.1977,O1760, 354, 14/09/1970, 17 19 6 N; 62 0  W; Western Central Atlantic Ocean, shipek grab</t>
  </si>
  <si>
    <t>22574</t>
  </si>
  <si>
    <t>BM.1977,O176, 904, John Murray, 23/01/1969, 32 17 12 N; 9 24 36 W; Eastern Central Atlantic Ocean, Cone dredge, pipe dredge</t>
  </si>
  <si>
    <t>22573</t>
  </si>
  <si>
    <t>BM.1977,O1759, 353, 14/09/1970, 17 16 30 N; 62 3  W; Western Central Atlantic Ocean, shipek grab</t>
  </si>
  <si>
    <t>22572</t>
  </si>
  <si>
    <t>BM.1977,O1758, 352, 14/09/1970, 17 14 24 N; 61 59 54 W; Western Central Atlantic Ocean, shipek grab</t>
  </si>
  <si>
    <t>22571</t>
  </si>
  <si>
    <t>BM.1977,O1757, 351, 14/09/1970, 17 13 6 N; 62 5  W; Western Central Atlantic Ocean, shipek grab</t>
  </si>
  <si>
    <t>22570</t>
  </si>
  <si>
    <t>BM.1977,O1756, 350, 14/09/1970, 17 10  N; 62 7 18 W; Western Central Atlantic Ocean, shipek grab</t>
  </si>
  <si>
    <t>22569</t>
  </si>
  <si>
    <t>BM.1977,O1755, 349, 14/09/1970, 17 8 24 N; 62 4  W; Western Central Atlantic Ocean, shipek grab</t>
  </si>
  <si>
    <t>22568</t>
  </si>
  <si>
    <t>BM.1977,O1754, 348, 14/09/1970, 17 9 54 N; 62 2 6 W; Western Central Atlantic Ocean, shipek grab</t>
  </si>
  <si>
    <t>22567</t>
  </si>
  <si>
    <t>BM.1977,O1753, 347, 14/09/1970, 17 9  N; 61 59 48 W; Western Central Atlantic Ocean, shipek grab</t>
  </si>
  <si>
    <t>22566</t>
  </si>
  <si>
    <t>BM.1977,O1752, 346, 14/09/1970, 17 9  N; 61 58 18 W; Western Central Atlantic Ocean, shipek grab</t>
  </si>
  <si>
    <t>22565</t>
  </si>
  <si>
    <t>BM.1977,O1751, 345, 14/09/1970, 17 8 30 N; 61 57  W; Western Central Atlantic Ocean, shipek grab</t>
  </si>
  <si>
    <t>22564</t>
  </si>
  <si>
    <t>BM.1977,O1750, 344, 11/09/1970, 17 39 18 N; 62 20 54 W; Western Central Atlantic Ocean, shipek grab</t>
  </si>
  <si>
    <t>22563</t>
  </si>
  <si>
    <t>BM.1977,O175, 886, John Murray, 22/01/1969, 31 51 48 N; 9 36 12 W; Eastern Central Atlantic Ocean, Grab</t>
  </si>
  <si>
    <t>22562</t>
  </si>
  <si>
    <t>BM.1977,O1749, 343, 11/09/1970, 17 37 18 N; 62 21  W; Western Central Atlantic Ocean, shipek grab</t>
  </si>
  <si>
    <t>22561</t>
  </si>
  <si>
    <t>BM.1977,O1748, 342, 11/09/1970, 17 37 6 N; 62 24 12 W; Western Central Atlantic Ocean, shipek grab</t>
  </si>
  <si>
    <t>22560</t>
  </si>
  <si>
    <t>BM.1977,O1747, 341, 11/09/1970, 17 35 54 N; 62 25 6 W; Western Central Atlantic Ocean, shipek grab</t>
  </si>
  <si>
    <t>22559</t>
  </si>
  <si>
    <t>BM.1977,O1746, 340, 11/09/1970, 17 35  N; 62 27  W; Western Central Atlantic Ocean, shipek grab</t>
  </si>
  <si>
    <t>22558</t>
  </si>
  <si>
    <t>BM.1977,O1745, 339, 11/09/1970, 17 37 12 N; 62 27 12 W; Western Central Atlantic Ocean, shipek grab</t>
  </si>
  <si>
    <t>22557</t>
  </si>
  <si>
    <t>BM.1977,O1744, 338, 11/09/1970, 17 38 30 N; 62 25 18 W; Western Central Atlantic Ocean, shipek grab</t>
  </si>
  <si>
    <t>22556</t>
  </si>
  <si>
    <t>BM.1977,O1743, 337, 11/09/1970, 17 39 36 N; 62 27 24 W; Western Central Atlantic Ocean, shipek grab</t>
  </si>
  <si>
    <t>22555</t>
  </si>
  <si>
    <t>BM.1977,O1742, 336, 11/09/1970, 17 40 42 N; 62 38  W; Western Central Atlantic Ocean, shipek grab</t>
  </si>
  <si>
    <t>22554</t>
  </si>
  <si>
    <t>BM.1977,O1741, 334, 11/09/1970, 17 42 42 N; 62 37 48 W; Western Central Atlantic Ocean</t>
  </si>
  <si>
    <t>22553</t>
  </si>
  <si>
    <t>BM.1977,O1740, 333, 11/09/1970, 17 44 6 N; 62 36 36 W; Western Central Atlantic Ocean, shipek grab</t>
  </si>
  <si>
    <t>22552</t>
  </si>
  <si>
    <t>BM.1977,O174, 882, John Murray, 22/01/1969, 31 24 54 N; 10 24 0 W; Eastern Central Atlantic Ocean, Cone dredge, pipe dredge</t>
  </si>
  <si>
    <t>22551</t>
  </si>
  <si>
    <t>BM.1977,O1739, 332, 11/09/1970, 17 44 6 N; 62 39  W; Western Central Atlantic Ocean, shipek grab</t>
  </si>
  <si>
    <t>22550</t>
  </si>
  <si>
    <t>BM.1977,O1738, 331, 11/09/1970, 17 45 24 N; 62 37 42 W; Western Central Atlantic Ocean, shipek grab</t>
  </si>
  <si>
    <t>22549</t>
  </si>
  <si>
    <t>BM.1977,O1737, 330, 11/09/1970, 17 46 36 N; 62 38 54 W; Western Central Atlantic Ocean, shipek grab</t>
  </si>
  <si>
    <t>22548</t>
  </si>
  <si>
    <t>BM.1977,O1736, 329, 10/09/1970, 17 50 12 N; 62 32 48 W; Western Central Atlantic Ocean, shipek grab</t>
  </si>
  <si>
    <t>22547</t>
  </si>
  <si>
    <t>BM.1977,O1735, 328, 10/09/1970, 17 49 6 N; 62 34 30 W; Western Central Atlantic Ocean, shipek grab</t>
  </si>
  <si>
    <t>22546</t>
  </si>
  <si>
    <t>BM.1977,O1734, 327B, 10/09/1970, 17 47 48 N; 62 36 6 W; Western Central Atlantic Ocean, shipek grab</t>
  </si>
  <si>
    <t>22545</t>
  </si>
  <si>
    <t>BM.1977,O1733, 327, 10/09/1970, 17 46 36 N; 62 36 42 W; Western Central Atlantic Ocean, shipek grab</t>
  </si>
  <si>
    <t>22544</t>
  </si>
  <si>
    <t>BM.1977,O1732, 326, 10/09/1970, 17 48 30 N; 62 36 12 W; Western Central Atlantic Ocean, shipek grab</t>
  </si>
  <si>
    <t>22543</t>
  </si>
  <si>
    <t>BM.1977,O1731, 325, 10/09/1970, 17 51 18 N; 62 34 54 W; Western Central Atlantic Ocean, shipek grab</t>
  </si>
  <si>
    <t>22542</t>
  </si>
  <si>
    <t>BM.1977,O1730, 324, 10/09/1970, 17 54 18 N; 62 35  W; Western Central Atlantic Ocean, shipek grab</t>
  </si>
  <si>
    <t>22541</t>
  </si>
  <si>
    <t>BM.1977,O173, 873, John Murray, 21/01/1969, 31 32  N; 10 5  W; Eastern Central Atlantic Ocean</t>
  </si>
  <si>
    <t>22540</t>
  </si>
  <si>
    <t>BM.1977,O1729, 323, 10/09/1970, 17 54 18 N; 62 36 48 W; Western Central Atlantic Ocean, shipek grab</t>
  </si>
  <si>
    <t>22539</t>
  </si>
  <si>
    <t>BM.1977,O1728a, 322, 10/09/1970, 17 55  N; 62 34 48 W; Western Central Atlantic Ocean, shipek grab</t>
  </si>
  <si>
    <t>22538</t>
  </si>
  <si>
    <t>BM.1977,O1728, 321, 10/09/1970, 17 54 12 N; 62 33  W; Western Central Atlantic Ocean, shipek grab</t>
  </si>
  <si>
    <t>22537</t>
  </si>
  <si>
    <t>BM.1977,O1727, 320, 10/09/1970, 17 55 54 N; 62 32 30 W; Western Central Atlantic Ocean</t>
  </si>
  <si>
    <t>22536</t>
  </si>
  <si>
    <t>BM.1977,O1726, 319, 10/09/1970, 17 56 54 N; 62 35  W; Western Central Atlantic Ocean, shipek grab</t>
  </si>
  <si>
    <t>22535</t>
  </si>
  <si>
    <t>BM.1977,O1725, 318, 10/09/1970, 17 56  N; 62 36 12 W; Western Central Atlantic Ocean, shipek grab</t>
  </si>
  <si>
    <t>22534</t>
  </si>
  <si>
    <t>BM.1977,O1724, 317, 10/09/1970, 17 58  N; 62 36 36 W; Western Central Atlantic Ocean, shipek grab</t>
  </si>
  <si>
    <t>22533</t>
  </si>
  <si>
    <t>BM.1977,O1723, 316, 10/09/1970, 17 57 18 N; 62 37 42 W; Western Central Atlantic Ocean, shipek grab</t>
  </si>
  <si>
    <t>22532</t>
  </si>
  <si>
    <t>BM.1977,O1722, 315, 10/09/1970, 17 58  N; 62 40  W; Western Central Atlantic Ocean, shipek grab</t>
  </si>
  <si>
    <t>22531</t>
  </si>
  <si>
    <t>BM.1977,O1721, 314, 10/09/1970, 17 56  N; 62 39  W; Western Central Atlantic Ocean, shipek grab</t>
  </si>
  <si>
    <t>22530</t>
  </si>
  <si>
    <t>BM.1977,O1720, 313, 10/09/1970, 17 55 12 N; 62 37 42 W; Western Central Atlantic Ocean, shipek grab</t>
  </si>
  <si>
    <t>22529</t>
  </si>
  <si>
    <t>BM.1977,O172, 859, John Murray, 20/01/1969, 31 27  N; 9 59  W; Eastern Central Atlantic Ocean, Cone dredge, pipe dredge</t>
  </si>
  <si>
    <t>22528</t>
  </si>
  <si>
    <t>BM.1977,O1719, 312, 10/09/1970, 17 54 12 N; 62 40  W; Western Central Atlantic Ocean, shipek grab</t>
  </si>
  <si>
    <t>22527</t>
  </si>
  <si>
    <t>BM.1977,O1718, 311, 10/09/1970, 17 52 30 N; 62 39  W; Western Central Atlantic Ocean, shipek grab</t>
  </si>
  <si>
    <t>22526</t>
  </si>
  <si>
    <t>BM.1977,O1717, 310, 10/09/1970, 17 52 30 N; 62 36 54 W; Western Central Atlantic Ocean</t>
  </si>
  <si>
    <t>22525</t>
  </si>
  <si>
    <t>BM.1977,O1716, 309, 10/09/1970, 17 50 18 N; 62 36 48 W; Western Central Atlantic Ocean, shipek grab</t>
  </si>
  <si>
    <t>22524</t>
  </si>
  <si>
    <t>BM.1977,O1715, 308, 10/09/1970, 17 50 18 N; 62 39 48 W; Western Central Atlantic Ocean, shipek grab</t>
  </si>
  <si>
    <t>22523</t>
  </si>
  <si>
    <t>BM.1977,O1714, 307, 10/09/1970, 17 58 30 N; 62 39 6 W; Western Central Atlantic Ocean, shipek grab</t>
  </si>
  <si>
    <t>22522</t>
  </si>
  <si>
    <t>BM.1977,O1713, 306, 05/09/1970, 17 1 6 N; 62 1  W; Western Central Atlantic Ocean, shipek grab</t>
  </si>
  <si>
    <t>22521</t>
  </si>
  <si>
    <t>BM.1977,O1712, 305, 05/09/1970, 17 43  N; 62 1  W; Western Central Atlantic Ocean, shipek grab</t>
  </si>
  <si>
    <t>22520</t>
  </si>
  <si>
    <t>BM.1977,O1711, 304, 05/09/1970, 17 43 54 N; 62 1  W; Western Central Atlantic Ocean, shipek grab</t>
  </si>
  <si>
    <t>22519</t>
  </si>
  <si>
    <t>BM.1977,O1710, 303, 05/09/1970, 17 45  N; 62 1  W; Western Central Atlantic Ocean, shipek grab</t>
  </si>
  <si>
    <t>22518</t>
  </si>
  <si>
    <t>BM.1977,O171, 848, John Murray, 20/01/1969, 31 15 42 N; 10 23 6 W; Eastern Central Atlantic Ocean, Cone dredge, pipe dredge</t>
  </si>
  <si>
    <t>22517</t>
  </si>
  <si>
    <t>BM.1977,O1708, 301, 04/09/1970, 17 38 6 N; 62 29 6 W; Western Central Atlantic Ocean, shipek grab</t>
  </si>
  <si>
    <t>22516</t>
  </si>
  <si>
    <t>BM.1977,O1707, 300, 04/09/1970, 17 37 36 N; 62 30 54 W; Western Central Atlantic Ocean, shipek grab</t>
  </si>
  <si>
    <t>22515</t>
  </si>
  <si>
    <t>BM.1977,O1706, 293, 03/07/1970, 23 57  N; 80 29  W; Western Central Atlantic Ocean, Van Veen Grab</t>
  </si>
  <si>
    <t>22514</t>
  </si>
  <si>
    <t>BM.1977,O1705, 292, 30/06/1970, 23 42 18 N; 80 24 30 W; Western Central Atlantic Ocean, Hand</t>
  </si>
  <si>
    <t>22513</t>
  </si>
  <si>
    <t>BM.1977,O1704, 291, 30/06/1970, 23 42 18 N; 80 24 30 W; Western Central Atlantic Ocean, Hand</t>
  </si>
  <si>
    <t>22512</t>
  </si>
  <si>
    <t>BM.1977,O1703, 290, 30/06/1970, 23 42 18 N; 80 24 30 W; Western Central Atlantic Ocean, Van Veen Grab</t>
  </si>
  <si>
    <t>22511</t>
  </si>
  <si>
    <t>BM.1977,O1702, 289, 21/06/1970, 17 5 30 N; 77 29 42 W; Western Central Atlantic Ocean</t>
  </si>
  <si>
    <t>22510</t>
  </si>
  <si>
    <t>BM.1977,O1701, 288, 21/06/1970, 17 7 36 N; 77 28 42 W; Western Central Atlantic Ocean, shipek grab</t>
  </si>
  <si>
    <t>22509</t>
  </si>
  <si>
    <t>BM.1977,O1700, 287, 21/06/1970, 17 8 18 N; 77 31 36 W; Western Central Atlantic Ocean, shipek grab</t>
  </si>
  <si>
    <t>22508</t>
  </si>
  <si>
    <t>BM.1977,O170, 841, John Murray, 19/01/1969, 31 11 24 N; 10 18 42 W; Eastern Central Atlantic Ocean, Cone dredge, pipe dredge</t>
  </si>
  <si>
    <t>22507</t>
  </si>
  <si>
    <t>BM.1977,O17, 166, HMS Fox, 23/09/1976, 53 32 15 N; 5 6 15 W; Northeast Atlantic Ocean, Underway sampler</t>
  </si>
  <si>
    <t>22506</t>
  </si>
  <si>
    <t>BM.1977,O1699, 286, 21/06/1970, 17 10 24 N; 77 32 30 W; Western Central Atlantic Ocean, shipek grab</t>
  </si>
  <si>
    <t>22505</t>
  </si>
  <si>
    <t>BM.1977,O1698, 285, 21/06/1970, 17 10 24 N; 77 29 36 W; Western Central Atlantic Ocean, shipek grab</t>
  </si>
  <si>
    <t>22504</t>
  </si>
  <si>
    <t>BM.1977,O1697, 284, 21/06/1970, 17 12 36 N; 77 27 42 W; Western Central Atlantic Ocean</t>
  </si>
  <si>
    <t>22503</t>
  </si>
  <si>
    <t>BM.1977,O1696, 283, 21/06/1970, 17 14 42 N; 77 25 36 W; Western Central Atlantic Ocean, shipek grab</t>
  </si>
  <si>
    <t>22502</t>
  </si>
  <si>
    <t>BM.1977,O1695, 282, 21/06/1970, 17 16 30 N; 77 23 42 W; Western Central Atlantic Ocean, shipek grab</t>
  </si>
  <si>
    <t>22501</t>
  </si>
  <si>
    <t>BM.1977,O1694, 281, 21/06/1970, 17 14 36 N; 77 22 48 W; Western Central Atlantic Ocean, shipek grab</t>
  </si>
  <si>
    <t>22500</t>
  </si>
  <si>
    <t>BM.1977,O1693, 280, 21/06/1970, 17 12 12 N; 77 23 54 W; Western Central Atlantic Ocean, shipek grab</t>
  </si>
  <si>
    <t>22499</t>
  </si>
  <si>
    <t>BM.1977,O1692, 279, 21/06/1970, 17 10 12 N; 77 25 54 W; Western Central Atlantic Ocean, shipek grab</t>
  </si>
  <si>
    <t>22498</t>
  </si>
  <si>
    <t>BM.1977,O1691, 278, 21/06/1970, 17 9 48 N; 77 22 30 W; Western Central Atlantic Ocean, shipek grab</t>
  </si>
  <si>
    <t>22497</t>
  </si>
  <si>
    <t>BM.1977,O1690, 277, 21/06/1970, 17 9 24 N; 77 23  W; Western Central Atlantic Ocean, shipek grab</t>
  </si>
  <si>
    <t>22496</t>
  </si>
  <si>
    <t>BM.1977,O169, 837, John Murray, 19/01/1969, 31 11 48 N; 10 10 24 W; Eastern Central Atlantic Ocean, Cone dredge, pipe dredge</t>
  </si>
  <si>
    <t>22495</t>
  </si>
  <si>
    <t>BM.1977,O1689, 276, 21/06/1970, 17 7 42 N; 77 24 42 W; Western Central Atlantic Ocean, shipek grab</t>
  </si>
  <si>
    <t>22494</t>
  </si>
  <si>
    <t>BM.1977,O1688, 275, 21/06/1970, 17 7 18 N; 77 22 18 W; Western Central Atlantic Ocean, shipek grab</t>
  </si>
  <si>
    <t>22493</t>
  </si>
  <si>
    <t>BM.1977,O1687, 274, 21/06/1970, 17 6 42 N; 77 22 36 W; Western Central Atlantic Ocean, shipek grab</t>
  </si>
  <si>
    <t>22492</t>
  </si>
  <si>
    <t>BM.1977,O1686, 273, 21/06/1970, 17 5 24 N; 77 25 12 W; Western Central Atlantic Ocean, shipek grab</t>
  </si>
  <si>
    <t>22491</t>
  </si>
  <si>
    <t>BM.1977,O1685, 272, 21/06/1970, 17 4 6 N; 77 28 12 W; Western Central Atlantic Ocean, shipek grab</t>
  </si>
  <si>
    <t>22490</t>
  </si>
  <si>
    <t>BM.1977,O1684, 271, 19/06/1970, 16 59 48 N; 77 32 42 W; Western Central Atlantic Ocean, underway sampler</t>
  </si>
  <si>
    <t>22489</t>
  </si>
  <si>
    <t>BM.1977,O1683, 270, 19/06/1970, 16 56 54 N; 77 33 6 W; Western Central Atlantic Ocean, underway sampler</t>
  </si>
  <si>
    <t>22488</t>
  </si>
  <si>
    <t>BM.1977,O1682, 269, 19/06/1970, 16 55 12 N; 77 33 30 W; Western Central Atlantic Ocean, underway sampler</t>
  </si>
  <si>
    <t>22487</t>
  </si>
  <si>
    <t>BM.1977,O1681, 268, 17/06/1970, 17 48 54 N; 77 49 24 W; Western Central Atlantic Ocean, underway sampler</t>
  </si>
  <si>
    <t>22486</t>
  </si>
  <si>
    <t>BM.1977,O1680, 267, 17/06/1970, 17 50 48 N; 77 49 24 W; Western Central Atlantic Ocean, underway sampler</t>
  </si>
  <si>
    <t>22485</t>
  </si>
  <si>
    <t>BM.1977,O168, 836, John Murray, 19/01/1969, 31 11 30 N; 10 8 54 W; Eastern Central Atlantic Ocean, Cone dredge, pipe dredge</t>
  </si>
  <si>
    <t>22484</t>
  </si>
  <si>
    <t>BM.1977,O1679, 266, 17/06/1970, 17 52 48 N; 77 49 24 W; Western Central Atlantic Ocean, underway sampler</t>
  </si>
  <si>
    <t>22483</t>
  </si>
  <si>
    <t>BM.1977,O1678, 265, 17/06/1970, 17 46 12 N; 77 46 36 W; Western Central Atlantic Ocean, underway sampler</t>
  </si>
  <si>
    <t>22482</t>
  </si>
  <si>
    <t>BM.1977,O1677, 264, 17/06/1970, 17 48 30 N; 77 46 36 W; Western Central Atlantic Ocean, underway sampler</t>
  </si>
  <si>
    <t>22481</t>
  </si>
  <si>
    <t>BM.1977,O1676, 263, 15/06/1970, 17 8 24 N; 77 26 24 W; Western Central Atlantic Ocean, shipek grab</t>
  </si>
  <si>
    <t>22480</t>
  </si>
  <si>
    <t>BM.1977,O1675, 262, 15/06/1970, 17 4 24 N; 77 26 42 W; Western Central Atlantic Ocean, shipek grab</t>
  </si>
  <si>
    <t>22479</t>
  </si>
  <si>
    <t>BM.1977,O1674, 09/06/1970, 21 28 30 N; 71 8 48 W; Western Central Atlantic Ocean, Van Veen Grab</t>
  </si>
  <si>
    <t>22478</t>
  </si>
  <si>
    <t>BM.1977,O1673, 259, 06/06/1970, 21 27  N; 71 8 30 W; Western Central Atlantic Ocean, Hand</t>
  </si>
  <si>
    <t>22477</t>
  </si>
  <si>
    <t>BM.1977,O1672, 258, 04/06/1970, 22 23 30 N; 77 37 12 W; Western Central Atlantic Ocean, Hand</t>
  </si>
  <si>
    <t>22476</t>
  </si>
  <si>
    <t>BM.1977,O1671, 257, 04/06/1970, 22 23 30 N; 77 37 12 W; Western Central Atlantic Ocean, Hand</t>
  </si>
  <si>
    <t>22475</t>
  </si>
  <si>
    <t>BM.1977,O1670, 256, 04/06/1970, 22 23 30 N; 77 37 12 W; Western Central Atlantic Ocean, Hand</t>
  </si>
  <si>
    <t>22474</t>
  </si>
  <si>
    <t>BM.1977,O167, 834, John Murray, 19/01/1969, 31 11 12 N; 10 5 48 W; Eastern Central Atlantic Ocean, Cone dredge, pipe dredge</t>
  </si>
  <si>
    <t>22473</t>
  </si>
  <si>
    <t>BM.1977,O1669, 255, 22 23 30 N; 77 37 12 W; Western Central Atlantic Ocean, Hand</t>
  </si>
  <si>
    <t>22472</t>
  </si>
  <si>
    <t>BM.1977,O1668, 254, 04/06/1970, 22 23 30 N; 77 37 12 W; Western Central Atlantic Ocean, Van Veen Grab</t>
  </si>
  <si>
    <t>22471</t>
  </si>
  <si>
    <t>BM.1977,O1667, 253, 04/06/1970, 22 23 30 N; 77 37 12 W; Western Central Atlantic Ocean, shipek grab</t>
  </si>
  <si>
    <t>22470</t>
  </si>
  <si>
    <t>BM.1977,O1666, 252, 30/05/1970, 17 6 6 N; 77 23 36 W; Western Central Atlantic Ocean, underway sampler</t>
  </si>
  <si>
    <t>22469</t>
  </si>
  <si>
    <t>BM.1977,O1665, 251, 30/05/1970, 17 8 30 N; 77 23 36 W; Western Central Atlantic Ocean, underway sampler</t>
  </si>
  <si>
    <t>22468</t>
  </si>
  <si>
    <t>BM.1977,O1664, 250, 30/05/1970, 17 10 54 N; 77 23 36 W; Western Central Atlantic Ocean, underway sampler</t>
  </si>
  <si>
    <t>22467</t>
  </si>
  <si>
    <t>BM.1977,O1663, 249, 30/05/1970, 17 13 30 N; 77 23 36 W; Western Central Atlantic Ocean, underway sampler</t>
  </si>
  <si>
    <t>22466</t>
  </si>
  <si>
    <t>BM.1977,O1662, 248, 30/05/1970, 17 15 48 N; 77 23 36 W; Western Central Atlantic Ocean, underway sampler</t>
  </si>
  <si>
    <t>22465</t>
  </si>
  <si>
    <t>BM.1977,O1661, 247, 30/05/1970, 17 6 54 N; 77 31 30 W; Western Central Atlantic Ocean, shipek grab</t>
  </si>
  <si>
    <t>22464</t>
  </si>
  <si>
    <t>BM.1977,O1660, 246, 29/05/1970, 17 9 24 N; 77 49 18 W; Western Central Atlantic Ocean</t>
  </si>
  <si>
    <t>22463</t>
  </si>
  <si>
    <t>BM.1977,O166, 833, John Murray, 19/01/1969, 31 11 18 N; 10 4 0 W; Eastern Central Atlantic Ocean, Cone dredge, pipe dredge</t>
  </si>
  <si>
    <t>22462</t>
  </si>
  <si>
    <t>BM.1977,O1659, 245, 28/05/1970, 17 3  N; 77 46  W; Western Central Atlantic Ocean</t>
  </si>
  <si>
    <t>22461</t>
  </si>
  <si>
    <t>BM.1977,O1658, 244, 28/05/1970, 17 3  N; 77 46  W; Western Central Atlantic Ocean</t>
  </si>
  <si>
    <t>22460</t>
  </si>
  <si>
    <t>BM.1977,O1657, 243, 28/05/1970, 17 3  N; 77 46  W; Western Central Atlantic Ocean</t>
  </si>
  <si>
    <t>22459</t>
  </si>
  <si>
    <t>BM.1977,O1656, 242, 28/05/1970, 17 3  N; 77 46  W; Western Central Atlantic Ocean</t>
  </si>
  <si>
    <t>22458</t>
  </si>
  <si>
    <t>BM.1977,O1655, 241, 28/05/1970, 17 3  N; 77 46  W; Western Central Atlantic Ocean</t>
  </si>
  <si>
    <t>22457</t>
  </si>
  <si>
    <t>BM.1977,O1654, 240, 28/05/1970, 17 3  N; 77 46  W; Western Central Atlantic Ocean</t>
  </si>
  <si>
    <t>22456</t>
  </si>
  <si>
    <t>BM.1977,O1653, 239, 28/05/1970, 17 3  N; 77 46  W; Western Central Atlantic Ocean</t>
  </si>
  <si>
    <t>22455</t>
  </si>
  <si>
    <t>BM.1977,O1652, 238, 28/05/1970, 17 3  N; 77 46  W; Western Central Atlantic Ocean</t>
  </si>
  <si>
    <t>22454</t>
  </si>
  <si>
    <t>BM.1977,O1651, 237, 28/05/1970, 17 3  N; 77 46  W; Western Central Atlantic Ocean, diver</t>
  </si>
  <si>
    <t>22453</t>
  </si>
  <si>
    <t>BM.1977,O1650, 236, 28/05/1970, 17 3  N; 77 46  W; Western Central Atlantic Ocean</t>
  </si>
  <si>
    <t>22452</t>
  </si>
  <si>
    <t>BM.1977,O165, 832, John Murray, 19/01/1969, 31 11 24 N; 10 2 42 W; Eastern Central Atlantic Ocean, Grab</t>
  </si>
  <si>
    <t>22451</t>
  </si>
  <si>
    <t>BM.1977,O1649, 235, 17 3  N; 77 46  W; Western Central Atlantic Ocean</t>
  </si>
  <si>
    <t>22450</t>
  </si>
  <si>
    <t>BM.1977,O1648, 234, 29/05/1970, 17 13 48 N; 77 33 36 W; Western Central Atlantic Ocean, underway sampler</t>
  </si>
  <si>
    <t>22449</t>
  </si>
  <si>
    <t>BM.1977,O1647, 233, 29/05/1970, 17 12 30 N; 77 33 42 W; Western Central Atlantic Ocean, underway sampler</t>
  </si>
  <si>
    <t>22448</t>
  </si>
  <si>
    <t>BM.1977,O1646, 232, 29/05/1970, 17 10 6 N; 77 33 36 W; Western Central Atlantic Ocean, underway sampler</t>
  </si>
  <si>
    <t>22447</t>
  </si>
  <si>
    <t>BM.1977,O1645, 231, 29/05/1970, 17 8 30 N; 77 33 42 W; Western Central Atlantic Ocean, underway sampler</t>
  </si>
  <si>
    <t>22446</t>
  </si>
  <si>
    <t>BM.1977,O1644, 230, 28/05/1970, 17 8 24 N; 77 40 36 W; Western Central Atlantic Ocean, shipek grab</t>
  </si>
  <si>
    <t>22445</t>
  </si>
  <si>
    <t>BM.1977,O1643, 229, 27/05/1970, 17 12  N; 77 29  W; Western Central Atlantic Ocean, underway sampler</t>
  </si>
  <si>
    <t>22444</t>
  </si>
  <si>
    <t>BM.1977,O1642, 228, 27/05/1970, 17 9 30 N; 77 29 6 W; Western Central Atlantic Ocean, underway sampler</t>
  </si>
  <si>
    <t>22443</t>
  </si>
  <si>
    <t>BM.1977,O1641, 227, 27/05/1970, 17 7 24 N; 77 29 6 W; Western Central Atlantic Ocean, underway sampler</t>
  </si>
  <si>
    <t>22442</t>
  </si>
  <si>
    <t>BM.1977,O1640, 226, 27/05/1970, 17 5 12 N; 77 29 6 W; Western Central Atlantic Ocean, underway sampler</t>
  </si>
  <si>
    <t>22441</t>
  </si>
  <si>
    <t>BM.1977,O164, 826, John Murray, 18/01/1969, 30 5 0 N; 9 53 12 W; Eastern Central Atlantic Ocean, Cone dredge, pipe dredge</t>
  </si>
  <si>
    <t>22440</t>
  </si>
  <si>
    <t>BM.1977,O1639, 225, 27/05/1970, 17 3 6 N; 77 29 6 W; Western Central Atlantic Ocean, underway sampler</t>
  </si>
  <si>
    <t>22439</t>
  </si>
  <si>
    <t>BM.1977,O1638, 224, 26/05/1970, 17 5 42 N; 77 30 54 W; Western Central Atlantic Ocean, underway sampler</t>
  </si>
  <si>
    <t>22438</t>
  </si>
  <si>
    <t>BM.1977,O1637, 223, 26/05/1970, 17 7 24 N; 77 31  W; Western Central Atlantic Ocean, underway sampler</t>
  </si>
  <si>
    <t>22437</t>
  </si>
  <si>
    <t>BM.1977,O1636, 221, 17/05/1970, 17 41 54 N; 77 36 48 W; Western Central Atlantic Ocean, shipek grab</t>
  </si>
  <si>
    <t>22436</t>
  </si>
  <si>
    <t>BM.1977,O1635, 220, 17/05/1970, 17 44 30 N; 77 36 54 W; Western Central Atlantic Ocean, shipek grab</t>
  </si>
  <si>
    <t>22435</t>
  </si>
  <si>
    <t>BM.1977,O1634, 219, 17/05/1970, 17 46 48 N; 77 32 24 W; Western Central Atlantic Ocean, shipek grab</t>
  </si>
  <si>
    <t>22434</t>
  </si>
  <si>
    <t>BM.1977,O1633, 218, 17/05/1970, 17 42 36 N; 77 32 18 W; Western Central Atlantic Ocean, shipek grab</t>
  </si>
  <si>
    <t>22433</t>
  </si>
  <si>
    <t>BM.1977,O1632, 217, 17/05/1970, 17 42 24 N; 77 36 54 W; Western Central Atlantic Ocean, shipek grab</t>
  </si>
  <si>
    <t>22432</t>
  </si>
  <si>
    <t>BM.1977,O1631, 216, 17/05/1970, 17 36 12 N; 77 36 48 W; Western Central Atlantic Ocean, shipek grab</t>
  </si>
  <si>
    <t>22431</t>
  </si>
  <si>
    <t>BM.1977,O1630, 215, 17/05/1970, 17 40 6 N; 77 36 24 W; Western Central Atlantic Ocean, shipek grab</t>
  </si>
  <si>
    <t>22430</t>
  </si>
  <si>
    <t>BM.1977,O163, 825, John Murray, 18/01/1969, 31 4 24 N; 9 55  W; Eastern Central Atlantic Ocean, Cone dredge, pipe dredge</t>
  </si>
  <si>
    <t>22429</t>
  </si>
  <si>
    <t>BM.1977,O1629, 214, 17/05/1970, 17 44 12 N; 77 41 24 W; Western Central Atlantic Ocean, shipek grab</t>
  </si>
  <si>
    <t>22428</t>
  </si>
  <si>
    <t>BM.1977,O1628, 213, 17/05/1970, 17 48 12 N; 77 45 6 W; Western Central Atlantic Ocean, shipek grab</t>
  </si>
  <si>
    <t>22427</t>
  </si>
  <si>
    <t>BM.1977,O1627, 212, 17/05/1970, 17 48 42 N; 77 43 24 W; Western Central Atlantic Ocean, shipek grab</t>
  </si>
  <si>
    <t>22426</t>
  </si>
  <si>
    <t>BM.1977,O1626, 211, 17/05/1970, 17 49 24 N; 77 41 36 W; Western Central Atlantic Ocean, shipek grab</t>
  </si>
  <si>
    <t>22425</t>
  </si>
  <si>
    <t>BM.1977,O1625, 210, 17/05/1970, 17 50 6 N; 77 36 48 W; Western Central Atlantic Ocean, shipek grab</t>
  </si>
  <si>
    <t>22424</t>
  </si>
  <si>
    <t>BM.1977,O1624, 209, 16/05/1970, 17 31 12 N; 77 15 12 W; Western Central Atlantic Ocean, underway sampler</t>
  </si>
  <si>
    <t>22423</t>
  </si>
  <si>
    <t>BM.1977,O1623, 208, 16/05/1970, 17 33 18 N; 77 15 12 W; Western Central Atlantic Ocean, underway sampler</t>
  </si>
  <si>
    <t>22422</t>
  </si>
  <si>
    <t>BM.1977,O1622, 207, 16/05/1970, 17 34 54 N; 77 15 12 W; Western Central Atlantic Ocean, underway sampler</t>
  </si>
  <si>
    <t>22421</t>
  </si>
  <si>
    <t>BM.1977,O1621, 206, 15/05/1970, 17 32 36 N; 77 17 48 W; Western Central Atlantic Ocean, underway sampler</t>
  </si>
  <si>
    <t>22420</t>
  </si>
  <si>
    <t>BM.1977,O1620, 205, 15/05/1970, 17 34 54 N; 77 17 48 W; Western Central Atlantic Ocean, underway sampler</t>
  </si>
  <si>
    <t>22419</t>
  </si>
  <si>
    <t>BM.1977,O162, 283, John Murray, 18/01/1969, 31 4 12 N; 9 58 24 W; Eastern Central Atlantic Ocean, Cone dredge, pipe dredge</t>
  </si>
  <si>
    <t>22418</t>
  </si>
  <si>
    <t>BM.1977,O1619, 204, 15/05/1970, 17 37 12 N; 77 17 54 W; Western Central Atlantic Ocean, underway sampler</t>
  </si>
  <si>
    <t>22417</t>
  </si>
  <si>
    <t>BM.1977,O1618, 203, 15/05/1970, 17 35 18 N; 77 22  W; Western Central Atlantic Ocean, underway sampler</t>
  </si>
  <si>
    <t>22416</t>
  </si>
  <si>
    <t>BM.1977,O1617, 202, 15/05/1970, 17 37 24 N; 77 22  W; Western Central Atlantic Ocean, underway sampler</t>
  </si>
  <si>
    <t>22415</t>
  </si>
  <si>
    <t>BM.1977,O1616, 201, 15/05/1970, 17 39 36 N; 77 22  W; Western Central Atlantic Ocean, underway sampler</t>
  </si>
  <si>
    <t>22414</t>
  </si>
  <si>
    <t>BM.1977,O1615, 200, 15/05/1970, 17 37 18 N; 77 20 12 W; Western Central Atlantic Ocean, underway sampler</t>
  </si>
  <si>
    <t>22413</t>
  </si>
  <si>
    <t>BM.1977,O1614, 199, 14/05/1970, 17 34 48 N; 77 20 12 W; Western Central Atlantic Ocean, underway sampler</t>
  </si>
  <si>
    <t>22412</t>
  </si>
  <si>
    <t>BM.1977,O1613, 198, 14/05/1970, 17 39  N; 77 28 54 W; Western Central Atlantic Ocean, underway sampler</t>
  </si>
  <si>
    <t>22411</t>
  </si>
  <si>
    <t>BM.1977,O1612, 197, 14/05/1970, 17 43 6 N; 77 28 48 W; Western Central Atlantic Ocean, underway sampler</t>
  </si>
  <si>
    <t>22410</t>
  </si>
  <si>
    <t>BM.1977,O1611, 196, 14/05/1970, 17 36 36 N; 77 24 24 W; Western Central Atlantic Ocean, underway sampler</t>
  </si>
  <si>
    <t>22409</t>
  </si>
  <si>
    <t>BM.1977,O1610, 195, 14/05/1970, 17 20 12 N; 77 24  W; Western Central Atlantic Ocean, underway sampler</t>
  </si>
  <si>
    <t>22408</t>
  </si>
  <si>
    <t>BM.1977,O161, 817, John Murray, 18/01/1969, 31 4 0 N; 10 6 24 W; Eastern Central Atlantic Ocean, Cone dredge, pipe dredge</t>
  </si>
  <si>
    <t>22407</t>
  </si>
  <si>
    <t>BM.1977,O1609b, 193, 14/05/1970, 17 15 24 N; 77 24  W; Western Central Atlantic Ocean, underway sampler</t>
  </si>
  <si>
    <t>22406</t>
  </si>
  <si>
    <t>BM.1977,O1609a, 192, 13/05/1970, 17 28 42 N; 77 27 54 W; Western Central Atlantic Ocean, underway sampler</t>
  </si>
  <si>
    <t>22405</t>
  </si>
  <si>
    <t>BM.1977,O1609, 194, 14/05/1970, 17 17 42 N; 77 24  W; Western Central Atlantic Ocean, underway sampler</t>
  </si>
  <si>
    <t>22404</t>
  </si>
  <si>
    <t>BM.1977,O1608, 191, 13/05/1970, 17 26 42 N; 77 27 54 W; Western Central Atlantic Ocean</t>
  </si>
  <si>
    <t>22403</t>
  </si>
  <si>
    <t>BM.1977,O1607, 190, 13/05/1970, 17 41 12 N; 77 25 42 W; Western Central Atlantic Ocean, underway sampler</t>
  </si>
  <si>
    <t>22402</t>
  </si>
  <si>
    <t>BM.1977,O1606a, 189, 13/05/1970, 17 39 18 N; 77 25 42 W; Western Central Atlantic Ocean, underway sampler</t>
  </si>
  <si>
    <t>22401</t>
  </si>
  <si>
    <t>BM.1977,O1606, 188, 13/05/1970, 17 36 54 N; 77 25 48 W; Western Central Atlantic Ocean, underway sampler</t>
  </si>
  <si>
    <t>22400</t>
  </si>
  <si>
    <t>BM.1977,O1605, 187, 13/05/1970, 17 35 48 N; 77 25 42 W; Western Central Atlantic Ocean, underway sampler</t>
  </si>
  <si>
    <t>22399</t>
  </si>
  <si>
    <t>BM.1977,O1604, 186, 13/05/1970, 17 35 18 N; 77 25 30 W; Western Central Atlantic Ocean, underway sampler</t>
  </si>
  <si>
    <t>22398</t>
  </si>
  <si>
    <t>BM.1977,O1603, 185, 12/05/1970, 17 5 48 N; 77 34 12 W; Western Central Atlantic Ocean, shipek grab</t>
  </si>
  <si>
    <t>22397</t>
  </si>
  <si>
    <t>BM.1977,O1602, 184, 12/05/1970, 17 8 54 N; 77 34 42 W; Western Central Atlantic Ocean, shipek grab</t>
  </si>
  <si>
    <t>22396</t>
  </si>
  <si>
    <t>BM.1977,O1601, 183, 12/05/1970, 17 10 30 N; 77 36 24 W; Western Central Atlantic Ocean, shipek grab</t>
  </si>
  <si>
    <t>22395</t>
  </si>
  <si>
    <t>BM.1977,O1600, 182, 12/05/1970, 17 10 30 N; 77 39 30 W; Western Central Atlantic Ocean, shipek grab</t>
  </si>
  <si>
    <t>22394</t>
  </si>
  <si>
    <t>BM.1977,O160, 813, John Murray, 18/01/1969, 31 6  N; 10 13 54 W; Eastern Central Atlantic Ocean, Cone dredge, pipe dredge</t>
  </si>
  <si>
    <t>22393</t>
  </si>
  <si>
    <t>BM.1977,O16, 165, HMS Fox, 23/09/1976, 53 30 50 N; 5 8 15 W; Northeast Atlantic Ocean, Underway sampler</t>
  </si>
  <si>
    <t>22392</t>
  </si>
  <si>
    <t>BM.1977,O1599, 181, 12/05/1970, 17 9 24 N; 77 40 6 W; Western Central Atlantic Ocean, shipek grab</t>
  </si>
  <si>
    <t>22391</t>
  </si>
  <si>
    <t>BM.1977,O1598, 180, 12/05/1970, 17 7 54 N; 77 41 18 W; Western Central Atlantic Ocean, shipek grab</t>
  </si>
  <si>
    <t>22390</t>
  </si>
  <si>
    <t>BM.1977,O1597, 179, 12/05/1970, 17 9 6 N; 77 43 42 W; Western Central Atlantic Ocean, shipek grab</t>
  </si>
  <si>
    <t>22389</t>
  </si>
  <si>
    <t>BM.1977,O1596, 178, 12/05/1970, 17 10 32 N; 77 42 18 W; Western Central Atlantic Ocean, shipek grab</t>
  </si>
  <si>
    <t>22388</t>
  </si>
  <si>
    <t>BM.1977,O1595, 177, 12/05/1970, 17 11 12 N; 77 41 6 W; Western Central Atlantic Ocean, shipek grab</t>
  </si>
  <si>
    <t>22387</t>
  </si>
  <si>
    <t>BM.1977,O1594, 176, 12/05/1970, 17 11 48 N; 77 43 12 W; Western Central Atlantic Ocean, shipek grab</t>
  </si>
  <si>
    <t>22386</t>
  </si>
  <si>
    <t>BM.1977,O1593, 175, 12/05/1970, 17 10 36 N; 77 44 48 W; Western Central Atlantic Ocean, shipek grab</t>
  </si>
  <si>
    <t>22385</t>
  </si>
  <si>
    <t>BM.1977,O1592, 174, 12/05/1970, 17 9 18 N; 77 46 48 W; Western Central Atlantic Ocean, shipek grab</t>
  </si>
  <si>
    <t>22384</t>
  </si>
  <si>
    <t>BM.1977,O1591, 173, 12/05/1970, 17 10 30 N; 77 49 18 W; Western Central Atlantic Ocean, shipek grab</t>
  </si>
  <si>
    <t>22383</t>
  </si>
  <si>
    <t>BM.1977,O1590, 172, 12/05/1970, 17 9  N; 77 52 48 W; Western Central Atlantic Ocean, shipek grab</t>
  </si>
  <si>
    <t>22382</t>
  </si>
  <si>
    <t>BM.1977,O159, 285, John Murray, 11/02/1968, 28 38  N; 13 23 42 W; Eastern Central Atlantic Ocean, Rock dredge, pipe dredge</t>
  </si>
  <si>
    <t>22381</t>
  </si>
  <si>
    <t>BM.1977,O1589, 171, 12/05/1970, 17 7 42 N; 77 51 6 W; Western Central Atlantic Ocean, shipek grab</t>
  </si>
  <si>
    <t>22380</t>
  </si>
  <si>
    <t>BM.1977,O1588, 170, 12/05/1970, 17 5 36 N; 77 52 42 W; Western Central Atlantic Ocean, shipek grab</t>
  </si>
  <si>
    <t>22379</t>
  </si>
  <si>
    <t>BM.1977,O1587, 169, 12/05/1970, 17 6 42 N; 77 49  W; Western Central Atlantic Ocean, shipek grab</t>
  </si>
  <si>
    <t>22378</t>
  </si>
  <si>
    <t>BM.1977,O1586, 168, 12/05/1970, 17 7 36 N; 77 45 6 W; Western Central Atlantic Ocean, shipek grab</t>
  </si>
  <si>
    <t>22377</t>
  </si>
  <si>
    <t>BM.1977,O1585, 167, 12/05/1970, 17 7  N; 77 43 6 W; Western Central Atlantic Ocean, shipek grab</t>
  </si>
  <si>
    <t>22376</t>
  </si>
  <si>
    <t>BM.1977,O1584, 166, 12/05/1970, 17 5 42 N; 77 40 24 W; Western Central Atlantic Ocean, shipek grab</t>
  </si>
  <si>
    <t>22375</t>
  </si>
  <si>
    <t>BM.1977,O1583, 165, 12/05/1970, 17 7 54 N; 77 38 36 W; Western Central Atlantic Ocean, shipek grab</t>
  </si>
  <si>
    <t>22374</t>
  </si>
  <si>
    <t>BM.1977,O1582, 164, 11/05/1970, 17 4 36 N; 77 33 30 W; Western Central Atlantic Ocean, shipek grab</t>
  </si>
  <si>
    <t>22373</t>
  </si>
  <si>
    <t>BM.1977,O1581, 163, 11/05/1970, 17 5 18 N; 77 33  W; Western Central Atlantic Ocean, shipek grab</t>
  </si>
  <si>
    <t>22372</t>
  </si>
  <si>
    <t>BM.1977,O1580, 162, 11/05/1970, 17 5 18 N; 77 33  W; Western Central Atlantic Ocean</t>
  </si>
  <si>
    <t>22371</t>
  </si>
  <si>
    <t>BM.1977,O158, 284, John Murray, 11/02/1968, 28 34 30 N; 13 20 30 W; Eastern Central Atlantic Ocean, Rock dredge, pipe dredge</t>
  </si>
  <si>
    <t>22370</t>
  </si>
  <si>
    <t>BM.1977,O1578, 160, 11/05/1970, 17 10 12 N; 77 33 6 W; Western Central Atlantic Ocean, underway sampler</t>
  </si>
  <si>
    <t>22369</t>
  </si>
  <si>
    <t>BM.1977,O1576, 158, 10/05/1970, 17 48 48 N; 77 31 42 W; Western Central Atlantic Ocean, Van Veen Grab</t>
  </si>
  <si>
    <t>22368</t>
  </si>
  <si>
    <t>BM.1977,O1575, 157, 10/05/1970, 17 48 18 N; 77 32 30 W; Western Central Atlantic Ocean, Van Veen Grab</t>
  </si>
  <si>
    <t>22367</t>
  </si>
  <si>
    <t>BM.1977,O1574, 156, 10/05/1970, 17 48 18 N; 77 32 42 W; Western Central Atlantic Ocean, Van Veen Grab</t>
  </si>
  <si>
    <t>22366</t>
  </si>
  <si>
    <t>BM.1977,O1573, 155, 10/05/1970, 17 48 24 N; 77 32 45 W; Western Central Atlantic Ocean, Van Veen Grab</t>
  </si>
  <si>
    <t>22365</t>
  </si>
  <si>
    <t>BM.1977,O1572, 154, 10/05/1970, 17 48 27 N; 77 32 42 W; Western Central Atlantic Ocean, Van Veen Grab</t>
  </si>
  <si>
    <t>22364</t>
  </si>
  <si>
    <t>BM.1977,O1571, 153, 10/05/1970, 17 48 42 N; 77 32 54 W; Western Central Atlantic Ocean, Van Veen Grab</t>
  </si>
  <si>
    <t>22363</t>
  </si>
  <si>
    <t>BM.1977,O1570, 152, 10/05/1970, 17 48 42 N; 77 33  W; Western Central Atlantic Ocean, Van Veen Grab</t>
  </si>
  <si>
    <t>22362</t>
  </si>
  <si>
    <t>BM.1977,O157, 283, John Murray, 11/02/1968, 28 31 30 N; 13 18  W; Eastern Central Atlantic Ocean, Rock dredge, pipe dredge</t>
  </si>
  <si>
    <t>22361</t>
  </si>
  <si>
    <t>BM.1977,O1569, 151, 09/05/1970, 17 50 24 N; 77 46 36 W; Western Central Atlantic Ocean, underway sampler</t>
  </si>
  <si>
    <t>22360</t>
  </si>
  <si>
    <t>BM.1977,O1568, 150, 09/05/1970, 17 49 24 N; 77 46 36 W; Western Central Atlantic Ocean, underway sampler</t>
  </si>
  <si>
    <t>22359</t>
  </si>
  <si>
    <t>BM.1977,O1567, 149, 09/05/1970, 17 50 24 N; 77 46 36 W; Western Central Atlantic Ocean, underway sampler</t>
  </si>
  <si>
    <t>22358</t>
  </si>
  <si>
    <t>BM.1977,O1566, 148, 09/05/1970, 17 50 48 N; 77 46 36 W; Western Central Atlantic Ocean, underway sampler</t>
  </si>
  <si>
    <t>22357</t>
  </si>
  <si>
    <t>BM.1977,O1565, 147, 09/05/1970, 17 0 48 N; 77 53 54 W; Western Central Atlantic Ocean, Van Veen Grab</t>
  </si>
  <si>
    <t>22356</t>
  </si>
  <si>
    <t>BM.1977,O1564, 146, 08/05/1970, 17 10 30 N; 77 35 18 W; Western Central Atlantic Ocean, underway sampler</t>
  </si>
  <si>
    <t>22355</t>
  </si>
  <si>
    <t>BM.1977,O1563, 145, 08/05/1970, 17 7  N; 77 35 18 W; Western Central Atlantic Ocean, underway sampler</t>
  </si>
  <si>
    <t>22354</t>
  </si>
  <si>
    <t>BM.1977,O1562, 144, 08/05/1970, 17 5  N; 77 35 18 W; Western Central Atlantic Ocean, underway sampler</t>
  </si>
  <si>
    <t>22353</t>
  </si>
  <si>
    <t>BM.1977,O1561, 143, 07/05/1970, 17 6 30 N; 77 36 36 W; Western Central Atlantic Ocean, Vav Veen</t>
  </si>
  <si>
    <t>22352</t>
  </si>
  <si>
    <t>BM.1977,O1560, 142, 07/05/1970, 16 57  N; 77 39 18 W; Western Central Atlantic Ocean, underway sampler</t>
  </si>
  <si>
    <t>22351</t>
  </si>
  <si>
    <t>BM.1977,O156, 280, John Murray, 11/02/1968, 28 27  N; 13 15 42 W; Eastern Central Atlantic Ocean, Rock dredge, pipe dredge</t>
  </si>
  <si>
    <t>22350</t>
  </si>
  <si>
    <t>BM.1977,O1559, 141, 07/05/1970, 16 57  N; 77 38 24 W; Western Central Atlantic Ocean, underway sampler</t>
  </si>
  <si>
    <t>22349</t>
  </si>
  <si>
    <t>BM.1977,O1558, 140, 07/05/1970, 16 54 18 N; 77 38 24 W; Western Central Atlantic Ocean, underway sampler</t>
  </si>
  <si>
    <t>22348</t>
  </si>
  <si>
    <t>BM.1977,O1557, 139, 07/05/1970, 16 52 6 N; 77 38 24 W; Western Central Atlantic Ocean, underway sampler</t>
  </si>
  <si>
    <t>22347</t>
  </si>
  <si>
    <t>BM.1977,O1556, 138, 06/05/1970, 16 52 24 N; 77 38 6 W; Western Central Atlantic Ocean, Plankton Tow</t>
  </si>
  <si>
    <t>22346</t>
  </si>
  <si>
    <t>BM.1977,O1555, 137, 06/05/1970, 16 52 24 N; 77 38 6 W; Western Central Atlantic Ocean, underway sampler</t>
  </si>
  <si>
    <t>22345</t>
  </si>
  <si>
    <t>BM.1977,O1554, 136, 06/05/1970, 16 54  N; 77 38 6 W; Western Central Atlantic Ocean, underway sampler</t>
  </si>
  <si>
    <t>22344</t>
  </si>
  <si>
    <t>BM.1977,O1553, 135, 06/05/1970, 16 55 18 N; 77 38 6 W; Western Central Atlantic Ocean, underway sampler</t>
  </si>
  <si>
    <t>22343</t>
  </si>
  <si>
    <t>BM.1977,O1552, 134, 06/05/1970, 16 56 54 N; 77 38 6 W; Western Central Atlantic Ocean, underway sampler</t>
  </si>
  <si>
    <t>22342</t>
  </si>
  <si>
    <t>BM.1977,O1551, 133, 06/05/1970, 16 58 18 N; 77 38 6 W; Western Central Atlantic Ocean, underway sampler</t>
  </si>
  <si>
    <t>22341</t>
  </si>
  <si>
    <t>BM.1977,O1550, 132, 06/05/1970, 17 1 12 N; 77 38 18 W; Western Central Atlantic Ocean, underway sampler</t>
  </si>
  <si>
    <t>22340</t>
  </si>
  <si>
    <t>BM.1977,O155, 277, John Murray, 11/02/1968, 28 17 30 N; 13 8 42 W; Eastern Central Atlantic Ocean, Rock dredge, pipe dredge</t>
  </si>
  <si>
    <t>22339</t>
  </si>
  <si>
    <t>BM.1977,O1549, 131, 05/05/1970, 17 8  N; 77 38  W; Western Central Atlantic Ocean, Van Veen</t>
  </si>
  <si>
    <t>22338</t>
  </si>
  <si>
    <t>BM.1977,O1548, 130, 05/05/1970, 17 10  N; 77 36 12 W; Western Central Atlantic Ocean, underway sampler</t>
  </si>
  <si>
    <t>22337</t>
  </si>
  <si>
    <t>BM.1977,O1547, 129, 05/05/1970, 17 8  N; 77 36 12 W; Western Central Atlantic Ocean, underway sampler</t>
  </si>
  <si>
    <t>22336</t>
  </si>
  <si>
    <t>BM.1977,O1546, 128, 05/05/1970, 17 5 48 N; 77 36 12 W; Western Central Atlantic Ocean, underway sampler</t>
  </si>
  <si>
    <t>22335</t>
  </si>
  <si>
    <t>BM.1977,O1545, 127, 05/05/1970, 17 3 48 N; 77 36 12 W; Western Central Atlantic Ocean, underway sampler</t>
  </si>
  <si>
    <t>22334</t>
  </si>
  <si>
    <t>BM.1977,O1544, 126, 05/05/1970, 17 1 30 N; 77 36 12 W; Western Central Atlantic Ocean</t>
  </si>
  <si>
    <t>22333</t>
  </si>
  <si>
    <t>BM.1977,O1543, 125, 05/05/1970, 16 59 24 N; 77 36 12 W; Western Central Atlantic Ocean, underway sampler</t>
  </si>
  <si>
    <t>22332</t>
  </si>
  <si>
    <t>BM.1977,O1542, 124, 05/05/1970, 16 56 54 N; 77 30 12 W; Western Central Atlantic Ocean, underway sampler</t>
  </si>
  <si>
    <t>22331</t>
  </si>
  <si>
    <t>BM.1977,O1541, 123, 05/05/1970, 16 55 42 N; 77 36 12 W; Western Central Atlantic Ocean, underway sampler</t>
  </si>
  <si>
    <t>22330</t>
  </si>
  <si>
    <t>BM.1977,O1540, 122, 05/05/1970, 17 20  N; 77 35  W; Western Central Atlantic Ocean, Plankton Tow</t>
  </si>
  <si>
    <t>22329</t>
  </si>
  <si>
    <t>BM.1977,O154, 276, John Murray, 11/02/1968, 28 16 30 N; 13 8  W; Eastern Central Atlantic Ocean, Grab</t>
  </si>
  <si>
    <t>22328</t>
  </si>
  <si>
    <t>BM.1977,O1539, 121, 01/05/1970, 17 7  N; 77 44 54 W; Western Central Atlantic Ocean, Van Veen</t>
  </si>
  <si>
    <t>22327</t>
  </si>
  <si>
    <t>BM.1977,O1538, 120, 01/05/1970, 17 6  N; 77 44 48 W; Western Central Atlantic Ocean, Van Veen</t>
  </si>
  <si>
    <t>22326</t>
  </si>
  <si>
    <t>BM.1977,O1537, 119, 01/05/1970, 17 5 36 N; 77 44 48 W; Western Central Atlantic Ocean, Van Veen</t>
  </si>
  <si>
    <t>22325</t>
  </si>
  <si>
    <t>BM.1977,O1536, 118, 01/05/1970, 17 4 54 N; 77 46  W; Western Central Atlantic Ocean, Van Veen</t>
  </si>
  <si>
    <t>22324</t>
  </si>
  <si>
    <t>BM.1977,O1535, 117, 01/05/1970, 17 4 36 N; 77 44 48 W; Western Central Atlantic Ocean, Van Veen</t>
  </si>
  <si>
    <t>22323</t>
  </si>
  <si>
    <t>BM.1977,O1534, 116, 01/05/1970, 17 3 48 N; 77 44 42 W; Western Central Atlantic Ocean, underway sampler</t>
  </si>
  <si>
    <t>22322</t>
  </si>
  <si>
    <t>BM.1977,O1533, 115, 30/04/1970, 17 7 24 N; 77 46 6 W; Western Central Atlantic Ocean, underway sampler</t>
  </si>
  <si>
    <t>22321</t>
  </si>
  <si>
    <t>BM.1977,O1532, 114, 30/04/1970, 17 9 30 N; 77 52  W; Western Central Atlantic Ocean, underway sampler</t>
  </si>
  <si>
    <t>22320</t>
  </si>
  <si>
    <t>BM.1977,O1531, 113, 30/04/1970, 17 7 36 N; 77 52  W; Western Central Atlantic Ocean, underway sampler</t>
  </si>
  <si>
    <t>22319</t>
  </si>
  <si>
    <t>BM.1977,O1530, 112, 30/04/1970, 17 6 6 N; 77 52  W; Western Central Atlantic Ocean, underway sampler</t>
  </si>
  <si>
    <t>22318</t>
  </si>
  <si>
    <t>BM.1977,O153, 275, John Murray, 11/02/1968, 28 14  N; 13 6 30 W; Eastern Central Atlantic Ocean, Grab</t>
  </si>
  <si>
    <t>22317</t>
  </si>
  <si>
    <t>BM.1977,O1529, 111, 30/04/1970, 17 4 54 N; 77 52  W; Western Central Atlantic Ocean, underway sampler</t>
  </si>
  <si>
    <t>22316</t>
  </si>
  <si>
    <t>BM.1977,O1528, 110, 29/04/1970, 17 11 6 N; 77 40 18 W; Western Central Atlantic Ocean, underway sampler</t>
  </si>
  <si>
    <t>22315</t>
  </si>
  <si>
    <t>BM.1977,O1527, 109, 29/04/1970, 17 10 54 N; 77 40 18 W; Western Central Atlantic Ocean, underway sampler</t>
  </si>
  <si>
    <t>22314</t>
  </si>
  <si>
    <t>BM.1977,O1526, 108, 29/04/1970, 17 9 30 N; 77 40 18 W; Western Central Atlantic Ocean, underway sampler</t>
  </si>
  <si>
    <t>22313</t>
  </si>
  <si>
    <t>BM.1977,O1525, 107, 29/04/1970, 17 7 54 N; 77 40 18 W; Western Central Atlantic Ocean, underway sampler</t>
  </si>
  <si>
    <t>22312</t>
  </si>
  <si>
    <t>BM.1977,O1524, 106, 29/04/1970, 17 7 18 N; 77 40 18 W; Western Central Atlantic Ocean, underway sampler</t>
  </si>
  <si>
    <t>22311</t>
  </si>
  <si>
    <t>BM.1977,O1523, 105, 29/04/1970, 17 6 18 N; 77 40 24 W; Western Central Atlantic Ocean, underway sampler</t>
  </si>
  <si>
    <t>22310</t>
  </si>
  <si>
    <t>BM.1977,O1522, 104, 29/04/1970, 17 5 36 N; 77 40 30 W; Western Central Atlantic Ocean, underway sampler</t>
  </si>
  <si>
    <t>22309</t>
  </si>
  <si>
    <t>BM.1977,O1521, 103, 29/04/1970, 17 12 24 N; 77 42 42 W; Western Central Atlantic Ocean, underway sampler</t>
  </si>
  <si>
    <t>22308</t>
  </si>
  <si>
    <t>BM.1977,O1520, 102, 29/04/1970, 17 12 1 N; 77 42 42 W; Western Central Atlantic Ocean, underway sampler</t>
  </si>
  <si>
    <t>22307</t>
  </si>
  <si>
    <t>BM.1977,O152, 274, John Murray, 11/02/1968, 28 11 30 N; 13 4 42 W; Eastern Central Atlantic Ocean, Grab</t>
  </si>
  <si>
    <t>22306</t>
  </si>
  <si>
    <t>BM.1977,O1519, 101, 29/04/1970, 17 10 54 N; 77 42 42 W; Western Central Atlantic Ocean, underway sampler</t>
  </si>
  <si>
    <t>22305</t>
  </si>
  <si>
    <t>BM.1977,O1518, 100, 29/04/1970, 17 10  N; 77 42 48 W; Western Central Atlantic Ocean, underway sampler</t>
  </si>
  <si>
    <t>22304</t>
  </si>
  <si>
    <t>BM.1977,O1517, 99, 29/04/1970, 17 9 12 N; 77 42 42 W; Western Central Atlantic Ocean, underway sampler</t>
  </si>
  <si>
    <t>22303</t>
  </si>
  <si>
    <t>BM.1977,O1516, 98, 29/04/1970, 17 8  N; 77 42 42 W; Western Central Atlantic Ocean, underway sampler</t>
  </si>
  <si>
    <t>22302</t>
  </si>
  <si>
    <t>BM.1977,O1515, 97, 29/04/1970, 17 7 6 N; 77 42 48 W; Western Central Atlantic Ocean, underway sampler</t>
  </si>
  <si>
    <t>22301</t>
  </si>
  <si>
    <t>BM.1977,O1514, 96, 29/04/1970, 17 6 12 N; 77 42 48 W; Western Central Atlantic Ocean, underway sampler</t>
  </si>
  <si>
    <t>22300</t>
  </si>
  <si>
    <t>BM.1977,O1513, 95, 28/04/1970, 17 6 30 N; 77 46 54 W; Western Central Atlantic Ocean, underway sampler</t>
  </si>
  <si>
    <t>22299</t>
  </si>
  <si>
    <t>BM.1977,O1512, 94, 28/04/1970, 17 11 12 N; 77 46  W; Western Central Atlantic Ocean, underway sampler</t>
  </si>
  <si>
    <t>22298</t>
  </si>
  <si>
    <t>BM.1977,O1511, 93, 28/04/1970, 17 10 42 N; 77 46 6 W; Western Central Atlantic Ocean, underway sampler</t>
  </si>
  <si>
    <t>22297</t>
  </si>
  <si>
    <t>BM.1977,O1510, 92, 28/04/1970, 17 10 18 N; 77 46 6 W; Western Central Atlantic Ocean, underway sampler</t>
  </si>
  <si>
    <t>22296</t>
  </si>
  <si>
    <t>BM.1977,O151, 273, John Murray, 11/02/1968, 28 8 42 N; 13 2 30 W; Eastern Central Atlantic Ocean, Rock dredge, pipe dredge</t>
  </si>
  <si>
    <t>22295</t>
  </si>
  <si>
    <t>BM.1977,O1509, 91, 28/04/1970, 17 10  N; 77 46 6 W; Western Central Atlantic Ocean, underway sampler</t>
  </si>
  <si>
    <t>22294</t>
  </si>
  <si>
    <t>BM.1977,O1508, 90, 28/04/1970, 17 9 24 N; 77 46  W; Western Central Atlantic Ocean, underway sampler</t>
  </si>
  <si>
    <t>22293</t>
  </si>
  <si>
    <t>BM.1977,O1507, 89, 28/04/1970, 17 8 54 N; 77 46  W; Western Central Atlantic Ocean, underway sampler</t>
  </si>
  <si>
    <t>22292</t>
  </si>
  <si>
    <t>BM.1977,O1506, 88, 28/04/1970, 17 8 36 N; 77 45 54 W; Western Central Atlantic Ocean, underway sampler</t>
  </si>
  <si>
    <t>22291</t>
  </si>
  <si>
    <t>BM.1977,O1505, 87, 28/04/1970, 17 8  N; 77 45 54 W; Western Central Atlantic Ocean, underway sampler</t>
  </si>
  <si>
    <t>22290</t>
  </si>
  <si>
    <t>BM.1977,O1504, 86, 28/04/1970, 17 7 36 N; 77 45 54 W; Western Central Atlantic Ocean, underway sampler</t>
  </si>
  <si>
    <t>22289</t>
  </si>
  <si>
    <t>BM.1977,O1503, 85, 28/04/1970, 17 7 12 N; 77 45 54 W; Western Central Atlantic Ocean, underway sampler</t>
  </si>
  <si>
    <t>22288</t>
  </si>
  <si>
    <t>BM.1977,O1502, 84, 28/04/1970, 17 6 24 N; 77 45 54 W; Western Central Atlantic Ocean, underway sampler</t>
  </si>
  <si>
    <t>22287</t>
  </si>
  <si>
    <t>BM.1977,O1501, 83, 28/04/1970, 17 10 48 N; 77 45  W; Western Central Atlantic Ocean, underway sampler</t>
  </si>
  <si>
    <t>22286</t>
  </si>
  <si>
    <t>BM.1977,O1500, 82, 28/04/1970, 17 10 24 N; 77 45  W; Western Central Atlantic Ocean, underway sampler</t>
  </si>
  <si>
    <t>22285</t>
  </si>
  <si>
    <t>BM.1977,O150, 272, John Murray, 11/02/1968, 28 5  N; 13 0  W; Eastern Central Atlantic Ocean, Rock dredge, pipe dredge</t>
  </si>
  <si>
    <t>22284</t>
  </si>
  <si>
    <t>BM.1977,O15, 164, HMS Fox, 23/09/1976, 53 29 26 N; 5 10 10 W; Northeast Atlantic Ocean, Underway sampler</t>
  </si>
  <si>
    <t>22283</t>
  </si>
  <si>
    <t>BM.1977,O1499, 81, 28/04/1970, 17 9 48 N; 77 45  W; Western Central Atlantic Ocean, underway sampler</t>
  </si>
  <si>
    <t>22282</t>
  </si>
  <si>
    <t>BM.1977,O1498, 80, 28/04/1970, 17 9 24 N; 77 45  W; Western Central Atlantic Ocean, underway sampler</t>
  </si>
  <si>
    <t>22281</t>
  </si>
  <si>
    <t>BM.1977,O1497, 79, 28/04/1970, 17 9  N; 77 45 6 W; Western Central Atlantic Ocean, underway sampler</t>
  </si>
  <si>
    <t>22280</t>
  </si>
  <si>
    <t>BM.1977,O1496, 78, 28/04/1970, 17 8 42 N; 77 45 6 W; Western Central Atlantic Ocean, underway sampler</t>
  </si>
  <si>
    <t>22279</t>
  </si>
  <si>
    <t>BM.1977,O1495, 77, 28/04/1970, 17 8  N; 77 45  W; Western Central Atlantic Ocean, underway sampler</t>
  </si>
  <si>
    <t>22278</t>
  </si>
  <si>
    <t>BM.1977,O1494, 76, 28/04/1970, 17 7 36 N; 77 45  W; Western Central Atlantic Ocean, underway sampler</t>
  </si>
  <si>
    <t>22277</t>
  </si>
  <si>
    <t>BM.1977,O1493, 75, 28/04/1970, 17 7 6 N; 77 45  W; Western Central Atlantic Ocean, underway sampler</t>
  </si>
  <si>
    <t>22276</t>
  </si>
  <si>
    <t>BM.1977,O1492, 74, 28/04/1970, 17 6 30 N; 77 45  W; Western Central Atlantic Ocean, underway sampler</t>
  </si>
  <si>
    <t>22275</t>
  </si>
  <si>
    <t>BM.1977,O1491, 73, 27/04/1970, 17 20  N; 77 51  W; Western Central Atlantic Ocean, plankton tow</t>
  </si>
  <si>
    <t>22274</t>
  </si>
  <si>
    <t>BM.1977,O1490, 72, 27/04/1970, 17 9 54 N; 77 50 54 W; Western Central Atlantic Ocean, underway sampler</t>
  </si>
  <si>
    <t>22273</t>
  </si>
  <si>
    <t>BM.1977,O149, 271, John Murray, 10/02/1968, 28 2  N; 12 59  W; Eastern Central Atlantic Ocean, Grab</t>
  </si>
  <si>
    <t>22272</t>
  </si>
  <si>
    <t>BM.1977,O1489, 71, 27/04/1970, 17 9 30 N; 77 50 54 W; Western Central Atlantic Ocean, underway sampler</t>
  </si>
  <si>
    <t>22271</t>
  </si>
  <si>
    <t>BM.1977,O1488, 70, 27/04/1970, 17 8 54 N; 77 50 54 W; Western Central Atlantic Ocean, underway sampler</t>
  </si>
  <si>
    <t>22270</t>
  </si>
  <si>
    <t>BM.1977,O1487, 69, 27/04/1970, 17 8 24 N; 77 50 54 W; Western Central Atlantic Ocean, underway sampler</t>
  </si>
  <si>
    <t>22269</t>
  </si>
  <si>
    <t>BM.1977,O1486, 68, 27/04/1970, 17 7 54 N; 77 50 54 W; Western Central Atlantic Ocean, underway sampler</t>
  </si>
  <si>
    <t>22268</t>
  </si>
  <si>
    <t>BM.1977,O1485, 67, 27/04/1970, 17 7 24 N; 77 50 54 W; Western Central Atlantic Ocean, underway sampler</t>
  </si>
  <si>
    <t>22267</t>
  </si>
  <si>
    <t>BM.1977,O1484, 66, 27/04/1970, 17 6 54 N; 77 50 54 W; Western Central Atlantic Ocean, underway sampler</t>
  </si>
  <si>
    <t>22266</t>
  </si>
  <si>
    <t>BM.1977,O1483, 65, 27/04/1970, 17 6 36 N; 77 50 54 W; Western Central Atlantic Ocean, underway sampler</t>
  </si>
  <si>
    <t>22265</t>
  </si>
  <si>
    <t>BM.1977,O1482, 64, 27/04/1970, 17 6 12 N; 77 50 54 W; Western Central Atlantic Ocean, underway sampler</t>
  </si>
  <si>
    <t>22264</t>
  </si>
  <si>
    <t>BM.1977,O1481, 63, 27/04/1970, 17 5 24 N; 77 50 54 W; Western Central Atlantic Ocean, underway sampler</t>
  </si>
  <si>
    <t>22263</t>
  </si>
  <si>
    <t>BM.1977,O1480, 62, 27/04/1970, 17 5  N; 77 50 54 W; Western Central Atlantic Ocean, underway sampler</t>
  </si>
  <si>
    <t>22262</t>
  </si>
  <si>
    <t>BM.1977,O148, 270, John Murray, 10/02/1968, 28 1 12 N; 12 58 18 W; Eastern Central Atlantic Ocean, Grab</t>
  </si>
  <si>
    <t>22261</t>
  </si>
  <si>
    <t>BM.1977,O1479, 61, 27/04/1970, 17 10 6 N; 77 49 42 W; Western Central Atlantic Ocean, underway sampler</t>
  </si>
  <si>
    <t>22260</t>
  </si>
  <si>
    <t>BM.1977,O1478, 60, 27/04/1970, 17 9 36 N; 77 49 42 W; Western Central Atlantic Ocean, underway sampler</t>
  </si>
  <si>
    <t>22259</t>
  </si>
  <si>
    <t>BM.1977,O1477, 59, 27/04/1970, 17 8 48 N; 77 49 42 W; Western Central Atlantic Ocean, underway sampler</t>
  </si>
  <si>
    <t>22258</t>
  </si>
  <si>
    <t>BM.1977,O1476, 58, 27/04/1970, 17 8 18 N; 77 49 42 W; Western Central Atlantic Ocean, underway sampler</t>
  </si>
  <si>
    <t>22257</t>
  </si>
  <si>
    <t>BM.1977,O1475, 57, 27/04/1970, 17 7 42 N; 77 49 42 W; Western Central Atlantic Ocean, underway sampler</t>
  </si>
  <si>
    <t>22256</t>
  </si>
  <si>
    <t>BM.1977,O1474, 56, 27/04/1970, 17 7 12 N; 77 49 42 W; Western Central Atlantic Ocean, underway sampler</t>
  </si>
  <si>
    <t>22255</t>
  </si>
  <si>
    <t>BM.1977,O1473, 55, 27/04/1970, 17 6 36 N; 77 49 42 W; Western Central Atlantic Ocean, underway sampler</t>
  </si>
  <si>
    <t>22254</t>
  </si>
  <si>
    <t>BM.1977,O1472, 54, 27/04/1970, 17 6  N; 77 49 42 W; Western Central Atlantic Ocean, underway sampler</t>
  </si>
  <si>
    <t>22253</t>
  </si>
  <si>
    <t>BM.1977,O1471, 53, 27/04/1970, 17 5 30 N; 77 49 42 W; Western Central Atlantic Ocean, underway sampler</t>
  </si>
  <si>
    <t>22252</t>
  </si>
  <si>
    <t>BM.1977,O1470, 52, 27/04/1970, 17 5  N; 77 49 42 W; Western Central Atlantic Ocean, underway sampler</t>
  </si>
  <si>
    <t>22251</t>
  </si>
  <si>
    <t>BM.1977,O147, 269, John Murray, 10/02/1968, 28 0 12 N; 12 57 42 W; Eastern Central Atlantic Ocean, Grab</t>
  </si>
  <si>
    <t>22250</t>
  </si>
  <si>
    <t>BM.1977,O1469, 51, 27/04/1970, 17 10 6 N; 77 48 30 W; Western Central Atlantic Ocean, underway sampler</t>
  </si>
  <si>
    <t>22249</t>
  </si>
  <si>
    <t>BM.1977,O1468, 50, 27/04/1970, 17 9 30 N; 77 48 30 W; Western Central Atlantic Ocean, underway sampler</t>
  </si>
  <si>
    <t>22248</t>
  </si>
  <si>
    <t>BM.1977,O1467, 49, 27/04/1970, 17 9  N; 77 48 30 W; Western Central Atlantic Ocean, underway sampler</t>
  </si>
  <si>
    <t>22247</t>
  </si>
  <si>
    <t>BM.1977,O1466, 48, 27/04/1970, 17 8 24 N; 77 48 30 W; Western Central Atlantic Ocean, underway sampler</t>
  </si>
  <si>
    <t>22246</t>
  </si>
  <si>
    <t>BM.1977,O1465, 47, 27/04/1970, 17 7 48 N; 77 48 30 W; Western Central Atlantic Ocean, underway sampler</t>
  </si>
  <si>
    <t>22245</t>
  </si>
  <si>
    <t>BM.1977,O1464, 46, 27/04/1970, 17 7 12 N; 77 48 30 W; Western Central Atlantic Ocean, underway sampler</t>
  </si>
  <si>
    <t>22244</t>
  </si>
  <si>
    <t>BM.1977,O1463, 45, 27/04/1970, 17 5 54 N; 77 48 30 W; Western Central Atlantic Ocean, underway sampler</t>
  </si>
  <si>
    <t>22243</t>
  </si>
  <si>
    <t>BM.1977,O1462, 44, 27/04/1970, 17 5 24 N; 77 48 30 W; Western Central Atlantic Ocean, underway sampler</t>
  </si>
  <si>
    <t>22242</t>
  </si>
  <si>
    <t>BM.1977,O1461, 43, 27/04/1970, 17 10 42 N; 77 47 30 W; Western Central Atlantic Ocean, underway sampler</t>
  </si>
  <si>
    <t>22241</t>
  </si>
  <si>
    <t>BM.1977,O1460, 42, 27/04/1970, 17 10 30 N; 77 47 30 W; Western Central Atlantic Ocean, underway sampler</t>
  </si>
  <si>
    <t>22240</t>
  </si>
  <si>
    <t>BM.1977,O146, 268, John Murray, 10/02/1968, 27 59 30 N; 12 57 30 W; Eastern Central Atlantic Ocean, Grab</t>
  </si>
  <si>
    <t>22239</t>
  </si>
  <si>
    <t>BM.1977,O1459, 41, 27/04/1970, 17 10 6 N; 77 47 30 W; Western Central Atlantic Ocean, underway sampler</t>
  </si>
  <si>
    <t>22238</t>
  </si>
  <si>
    <t>BM.1977,O1458, 40, 27/04/1970, 17 9 36 N; 77 47 30 W; Western Central Atlantic Ocean, underway sampler</t>
  </si>
  <si>
    <t>22237</t>
  </si>
  <si>
    <t>BM.1977,O1457, 39, 27/04/1970, 17 9 18 N; 77 47 30 W; Western Central Atlantic Ocean, underway sampler</t>
  </si>
  <si>
    <t>22236</t>
  </si>
  <si>
    <t>BM.1977,O1456, 38, 27/04/1970, 17 8 36 N; 77 47 30 W; Western Central Atlantic Ocean, underway sampler</t>
  </si>
  <si>
    <t>22235</t>
  </si>
  <si>
    <t>BM.1977,O1455, 37, 27/04/1970, 17 8 12 N; 77 47 30 W; Western Central Atlantic Ocean, underway sampler</t>
  </si>
  <si>
    <t>22234</t>
  </si>
  <si>
    <t>BM.1977,O1454, 36, 27/04/1970, 17 7 36 N; 77 47 30 W; Western Central Atlantic Ocean, underway sampler</t>
  </si>
  <si>
    <t>22233</t>
  </si>
  <si>
    <t>BM.1977,O1453, 35, 27/04/1970, 17 7 18 N; 77 47 30 W; Western Central Atlantic Ocean, underway sampler</t>
  </si>
  <si>
    <t>22232</t>
  </si>
  <si>
    <t>BM.1977,O1452, 34, 27/04/1970, 17 6 36 N; 77 47 30 W; Western Central Atlantic Ocean, underway sampler</t>
  </si>
  <si>
    <t>22231</t>
  </si>
  <si>
    <t>BM.1977,O1451, 33, 22/04/1970, 17 45 42 N; 77 45  W; Western Central Atlantic Ocean, underway sampler</t>
  </si>
  <si>
    <t>22230</t>
  </si>
  <si>
    <t>BM.1977,O1450, 32, 26/04/1970, 17 46  N; 77 45  W; Western Central Atlantic Ocean, underway sampler</t>
  </si>
  <si>
    <t>22229</t>
  </si>
  <si>
    <t>BM.1977,O145, 267, John Murray, 10/02/1968, 27 58 30 N; 12 57  W; Eastern Central Atlantic Ocean, Grab</t>
  </si>
  <si>
    <t>22228</t>
  </si>
  <si>
    <t>BM.1977,O1449, 31, 26/04/1970, 17 46 24 N; 77 45  W; Western Central Atlantic Ocean, underway sampler</t>
  </si>
  <si>
    <t>22227</t>
  </si>
  <si>
    <t>BM.1977,O1448, 30, 26/04/1970, 17 46 42 N; 77 45  W; Western Central Atlantic Ocean, underway sampler</t>
  </si>
  <si>
    <t>22226</t>
  </si>
  <si>
    <t>BM.1977,O1447, 29, 26/04/1970, 17 47 18 N; 77 45  W; Western Central Atlantic Ocean, underway sampler</t>
  </si>
  <si>
    <t>22225</t>
  </si>
  <si>
    <t>BM.1977,O1446, 28, 26/04/1970, 17 47 36 N; 77 45  W; Western Central Atlantic Ocean, underway sampler</t>
  </si>
  <si>
    <t>22224</t>
  </si>
  <si>
    <t>BM.1977,O1445, 27, 26/04/1970, 17 48 6 N; 77 45  W; Western Central Atlantic Ocean, underway sampler</t>
  </si>
  <si>
    <t>22223</t>
  </si>
  <si>
    <t>BM.1977,O1444, 26, 26/04/1970, 17 48 30 N; 77 45  W; Western Central Atlantic Ocean, underway sampler</t>
  </si>
  <si>
    <t>22222</t>
  </si>
  <si>
    <t>BM.1977,O1443, 25, 26/04/1970, 17 48 54 N; 77 45  W; Western Central Atlantic Ocean, underway sampler</t>
  </si>
  <si>
    <t>22221</t>
  </si>
  <si>
    <t>BM.1977,O1442, 24, 26/04/1970, 17 49 12 N; 77 45  W; Western Central Atlantic Ocean, underway sampler</t>
  </si>
  <si>
    <t>22220</t>
  </si>
  <si>
    <t>BM.1977,O1441, 23, 26/04/1970, 17 49 36 N; 77 45  W; Western Central Atlantic Ocean, underway sampler</t>
  </si>
  <si>
    <t>22219</t>
  </si>
  <si>
    <t>BM.1977,O1440, 22, 26/04/1970, 17 50 24 N; 77 45  W; Western Central Atlantic Ocean, underway sampler</t>
  </si>
  <si>
    <t>22218</t>
  </si>
  <si>
    <t>BM.1977,O144, 266, John Murray, 10/02/1968, 27 57 42 N; 12 56 30 W; Eastern Central Atlantic Ocean, Grab</t>
  </si>
  <si>
    <t>22217</t>
  </si>
  <si>
    <t>BM.1977,O1439, 21, 26/04/1970, 17 50 30 N; 77 45 24 W; Western Central Atlantic Ocean, underway sampler</t>
  </si>
  <si>
    <t>22216</t>
  </si>
  <si>
    <t>BM.1977,O1438, 20, 26/04/1970, 17 44 12 N; 77 42 54 W; Western Central Atlantic Ocean, underway sampler</t>
  </si>
  <si>
    <t>22215</t>
  </si>
  <si>
    <t>BM.1977,O1437, 19, 26/04/1970, 17 44 36 N; 77 42 54 W; Western Central Atlantic Ocean, underway sampler</t>
  </si>
  <si>
    <t>22214</t>
  </si>
  <si>
    <t>BM.1977,O1436, 18, 26/04/1970, 17 45  N; 77 42 54 W; Western Central Atlantic Ocean, underway sampler</t>
  </si>
  <si>
    <t>22213</t>
  </si>
  <si>
    <t>BM.1977,O1435, 17, 26/04/1970, 17 45 24 N; 77 42 48 W; Western Central Atlantic Ocean, underway sampler</t>
  </si>
  <si>
    <t>22212</t>
  </si>
  <si>
    <t>BM.1977,O1434, 16, 26/04/1970, 17 45 48 N; 77 42 54 W; Western Central Atlantic Ocean, underway sampler</t>
  </si>
  <si>
    <t>22211</t>
  </si>
  <si>
    <t>BM.1977,O1433, 15, 26/04/1970, 17 46 12 N; 77 42 54 W; Western Central Atlantic Ocean, underway sampler</t>
  </si>
  <si>
    <t>22210</t>
  </si>
  <si>
    <t>BM.1977,O1432, 14, 26/04/1970, 17 46 36 N; 77 42 54 W; Western Central Atlantic Ocean, underway sampler</t>
  </si>
  <si>
    <t>22209</t>
  </si>
  <si>
    <t>BM.1977,O1431, 13, 26/04/1970, 17 47 6 N; 77 42 54 W; Western Central Atlantic Ocean</t>
  </si>
  <si>
    <t>22208</t>
  </si>
  <si>
    <t>BM.1977,O1430, 12, 26/04/1970, 17 45 30 N; 77 43  W; Western Central Atlantic Ocean, underway sampler</t>
  </si>
  <si>
    <t>22207</t>
  </si>
  <si>
    <t>BM.1977,O143, 264, John Murray, 09/02/1968, 26 8 36 N; 14 32 18 W; Eastern Central Atlantic Ocean, Rock dredge, pipe dredge</t>
  </si>
  <si>
    <t>22206</t>
  </si>
  <si>
    <t>BM.1977,O1429, 11, 26/04/1970, 17 48 18 N; 77 42 54 W; Western Central Atlantic Ocean, underway sampler</t>
  </si>
  <si>
    <t>22205</t>
  </si>
  <si>
    <t>BM.1977,O1428, 10, 26/04/1970, 17 49 30 N; 77 43  W; Western Central Atlantic Ocean, underway sampler</t>
  </si>
  <si>
    <t>22204</t>
  </si>
  <si>
    <t>BM.1977,O1427, 9, 26/04/1970, 17 49 48 N; 77 43 12 W; Western Central Atlantic Ocean, underway sampler</t>
  </si>
  <si>
    <t>22203</t>
  </si>
  <si>
    <t>BM.1977,O1426, 8, 26/04/1970, 17 46  N; 77 42 12 W; Western Central Atlantic Ocean, underway sampler</t>
  </si>
  <si>
    <t>22202</t>
  </si>
  <si>
    <t>BM.1977,O1425, 7, 26/04/1970, 17 47 36 N; 77 42 12 W; Western Central Atlantic Ocean, underway sampler</t>
  </si>
  <si>
    <t>22201</t>
  </si>
  <si>
    <t>BM.1977,O1424</t>
  </si>
  <si>
    <t>22200</t>
  </si>
  <si>
    <t>BM.1977,O1423, 5, 26/04/1970, 17 49 54 N; 77 44 12 W; Western Central Atlantic Ocean, underway sampler</t>
  </si>
  <si>
    <t>22199</t>
  </si>
  <si>
    <t>BM.1977,O1422, 4, 25/04/1970, 17 19 42 N; 77 18 18 W; Western Central Atlantic Ocean, plankton tow</t>
  </si>
  <si>
    <t>22198</t>
  </si>
  <si>
    <t>BM.1977,O1421, 3, 16 56 7 N; 78 48 1 W; Western Central Atlantic Ocean, diver</t>
  </si>
  <si>
    <t>22197</t>
  </si>
  <si>
    <t>BM.1977,O1420, 2, 23/04/1970, 17 50  N; 77 36 12 W; Western Central Atlantic Ocean, Van Veen Grab</t>
  </si>
  <si>
    <t>22196</t>
  </si>
  <si>
    <t>BM.1977,O142, 263, John Murray, 09/02/1968, 26 9 6 N; 14 34 42 W; Eastern Central Atlantic Ocean, Rock dredge, pipe dredge</t>
  </si>
  <si>
    <t>22195</t>
  </si>
  <si>
    <t>BM.1977,O1419, 1, 23/04/1970, 17 45 39 N; 77 6 54 W; Western Central Atlantic Ocean, Van Veen Grab</t>
  </si>
  <si>
    <t>22194</t>
  </si>
  <si>
    <t>BM.1977,O1418, 6125, 15/06/1974, 13 51 46 N; 61 4 52 W; Western Central Atlantic Ocean</t>
  </si>
  <si>
    <t>22193</t>
  </si>
  <si>
    <t>BM.1977,O1416, 6126, 15/06/1974, 13 51 46 N; 61 4 52 W; Western Central Atlantic Ocean</t>
  </si>
  <si>
    <t>22192</t>
  </si>
  <si>
    <t>BM.1977,O1414, 6124, 15/06/1974, 13 51 46 N; 61 4 52 W; Western Central Atlantic Ocean</t>
  </si>
  <si>
    <t>22191</t>
  </si>
  <si>
    <t>BM.1977,O1413, 6123, 15/06/1974, 13 51 46 N; 61 4 52 W; Western Central Atlantic Ocean, underway sampler</t>
  </si>
  <si>
    <t>22190</t>
  </si>
  <si>
    <t>BM.1977,O1412, 6122, 15/06/1974, 13 51 46 N; 61 4 52 W; Western Central Atlantic Ocean</t>
  </si>
  <si>
    <t>22189</t>
  </si>
  <si>
    <t>BM.1977,O1411, 6121, 15/06/1974, 13 51 46 N; 61 4 52 W; Western Central Atlantic Ocean</t>
  </si>
  <si>
    <t>22188</t>
  </si>
  <si>
    <t>BM.1977,O1410, 6120, 15/06/1974, 13 51 46 N; 61 4 52 W; Western Central Atlantic Ocean</t>
  </si>
  <si>
    <t>22187</t>
  </si>
  <si>
    <t>BM.1977,O141, 262, John Murray, 09/02/1968, 26 9 48 N; 14 36 42 W; Eastern Central Atlantic Ocean, Rock dredge, pipe dredge</t>
  </si>
  <si>
    <t>22186</t>
  </si>
  <si>
    <t>BM.1977,O1409, 6119, 14/06/1974, 13 51 46 N; 61 4 52 W; Western Central Atlantic Ocean</t>
  </si>
  <si>
    <t>22185</t>
  </si>
  <si>
    <t>BM.1977,O1408, 6118, 14/06/1974, 13 51 46 N; 61 4 52 W; Western Central Atlantic Ocean</t>
  </si>
  <si>
    <t>22184</t>
  </si>
  <si>
    <t>BM.1977,O1407, 6117, 14/06/1974, 13 51 46 N; 61 4 52 W; Western Central Atlantic Ocean</t>
  </si>
  <si>
    <t>22183</t>
  </si>
  <si>
    <t>BM.1977,O1406, 6116, 14/06/1974, 13 51 46 N; 61 4 52 W; Western Central Atlantic Ocean</t>
  </si>
  <si>
    <t>22182</t>
  </si>
  <si>
    <t>BM.1977,O1405, 6115, 14/06/1974, 13 51 46 N; 61 4 52 W; Western Central Atlantic Ocean</t>
  </si>
  <si>
    <t>22181</t>
  </si>
  <si>
    <t>BM.1977,O1404, 6114, 14/06/1974, 13 51 46 N; 61 4 52 W; Western Central Atlantic Ocean</t>
  </si>
  <si>
    <t>22180</t>
  </si>
  <si>
    <t>BM.1977,O1403, 6113, 14/06/1974, 13 51 46 N; 61 4 52 W; Western Central Atlantic Ocean</t>
  </si>
  <si>
    <t>22179</t>
  </si>
  <si>
    <t>BM.1977,O1402, 6111, 14/06/1974, 13 51 46 N; 61 4 52 W; Western Central Atlantic Ocean</t>
  </si>
  <si>
    <t>22178</t>
  </si>
  <si>
    <t>BM.1977,O1401, 6110, 14/06/1974, 13 51 46 N; 61 4 52 W; Western Central Atlantic Ocean</t>
  </si>
  <si>
    <t>22177</t>
  </si>
  <si>
    <t>BM.1977,O1400, 6109, 14/06/1974, 13 51 46 N; 61 4 52 W; Western Central Atlantic Ocean</t>
  </si>
  <si>
    <t>22176</t>
  </si>
  <si>
    <t>BM.1977,O140, 260, John Murray, 09/02/1968, 26 11 6 N; 14 37 42 W; Eastern Central Atlantic Ocean, Rock dredge, pipe dredge</t>
  </si>
  <si>
    <t>22175</t>
  </si>
  <si>
    <t>BM.1977,O14, 163, HMS Fox, 23/09/1976, 53 26 38 N; 5 14 4 W; Northeast Atlantic Ocean, Underway sampler</t>
  </si>
  <si>
    <t>22174</t>
  </si>
  <si>
    <t>BM.1977,O1399, 6108, 14/06/1974, 13 51 46 N; 61 4 52 W; Western Central Atlantic Ocean</t>
  </si>
  <si>
    <t>22173</t>
  </si>
  <si>
    <t>BM.1977,O1398, 6107, 13/06/1974, 13 49 28 N; 60 53 33 W; Western Central Atlantic Ocean</t>
  </si>
  <si>
    <t>22172</t>
  </si>
  <si>
    <t>BM.1977,O1397, 6106, 13/06/1974, 13 49 28 N; 60 53 33 W; Western Central Atlantic Ocean</t>
  </si>
  <si>
    <t>22171</t>
  </si>
  <si>
    <t>BM.1977,O1396, 6105, 13/06/1974, 13 49 28 N; 60 53 33 W; Western Central Atlantic Ocean</t>
  </si>
  <si>
    <t>22170</t>
  </si>
  <si>
    <t>BM.1977,O1395, 6104, 13/06/1974, 13 49 28 N; 60 53 33 W; Western Central Atlantic Ocean</t>
  </si>
  <si>
    <t>22169</t>
  </si>
  <si>
    <t>BM.1977,O1394, 6103, 13/06/1974, 13 49 28 N; 60 53 33 W; Western Central Atlantic Ocean</t>
  </si>
  <si>
    <t>22168</t>
  </si>
  <si>
    <t>BM.1977,O1393, 6102, 13/06/1974, 13 49 28 N; 60 53 33 W; Western Central Atlantic Ocean</t>
  </si>
  <si>
    <t>22167</t>
  </si>
  <si>
    <t>BM.1977,O1392, 6101, 13/06/1974, 13 49 28 N; 60 53 33 W; Western Central Atlantic Ocean</t>
  </si>
  <si>
    <t>22166</t>
  </si>
  <si>
    <t>BM.1977,O1391, 6100, 13/06/1974, 13 49 28 N; 60 53 33 W; Western Central Atlantic Ocean</t>
  </si>
  <si>
    <t>22165</t>
  </si>
  <si>
    <t>BM.1977,O1390, 6099, 13/06/1974, 13 49 28 N; 60 53 33 W; Western Central Atlantic Ocean</t>
  </si>
  <si>
    <t>22164</t>
  </si>
  <si>
    <t>BM.1977,O139, 259, John Murray, 09/02/1968, 26 11 6 N; 14 39  W; Eastern Central Atlantic Ocean, Rock dredge, pipe dredge</t>
  </si>
  <si>
    <t>22163</t>
  </si>
  <si>
    <t>BM.1977,O1389, 6098, 13/06/1974, 13 43 28 N; 60 57 28 W; Western Central Atlantic Ocean</t>
  </si>
  <si>
    <t>22162</t>
  </si>
  <si>
    <t>BM.1977,O1388, 6097, 13/06/1974, 13 43 28 N; 60 57 28 W; Western Central Atlantic Ocean</t>
  </si>
  <si>
    <t>22161</t>
  </si>
  <si>
    <t>BM.1977,O1387, 6096, 13/06/1974, 13 42  N; 60 57 28 W; Western Central Atlantic Ocean</t>
  </si>
  <si>
    <t>22160</t>
  </si>
  <si>
    <t>BM.1977,O1386, 6095, 13/06/1974, 13 43 28 N; 60 57 28 W; Western Central Atlantic Ocean</t>
  </si>
  <si>
    <t>22159</t>
  </si>
  <si>
    <t>BM.1977,O1385, 6094, 13/06/1974, 13 43 28 N; 60 57 28 W; Western Central Atlantic Ocean</t>
  </si>
  <si>
    <t>22158</t>
  </si>
  <si>
    <t>BM.1977,O1384, 6093, 13/06/1974, 13 43 28 N; 60 57 28 W; Western Central Atlantic Ocean</t>
  </si>
  <si>
    <t>22157</t>
  </si>
  <si>
    <t>BM.1977,O1383, 6092, 13/06/1974, 13 43 28 N; 60 57 28 W; Western Central Atlantic Ocean</t>
  </si>
  <si>
    <t>22156</t>
  </si>
  <si>
    <t>BM.1977,O1382, 6091, 13/06/1974, 13 43 28 N; 60 57 28 W; Western Central Atlantic Ocean</t>
  </si>
  <si>
    <t>22155</t>
  </si>
  <si>
    <t>BM.1977,O1381, 6090, 13/06/1974, 13 43 28 N; 60 57 28 W; Western Central Atlantic Ocean</t>
  </si>
  <si>
    <t>22154</t>
  </si>
  <si>
    <t>BM.1977,O1380, 6089, 13/06/1974, 13 43 28 N; 60 57 28 W; Western Central Atlantic Ocean</t>
  </si>
  <si>
    <t>22153</t>
  </si>
  <si>
    <t>BM.1977,O138, 258, John Murray, 09/02/1968, 26 11 30 N; 14 38  W; Eastern Central Atlantic Ocean, Rock dredge, pipe dredge</t>
  </si>
  <si>
    <t>22152</t>
  </si>
  <si>
    <t>BM.1977,O1379, 6088, 13/06/1974, 13 43 28 N; 60 57 28 W; Western Central Atlantic Ocean</t>
  </si>
  <si>
    <t>22151</t>
  </si>
  <si>
    <t>BM.1977,O1378, 6087, 13/06/1974, 13 43 58 N; 60 58 43 W; Western Central Atlantic Ocean</t>
  </si>
  <si>
    <t>22150</t>
  </si>
  <si>
    <t>BM.1977,O1377, 6086, 13/06/1974, 13 44 48 N; 61 0 28 W; Western Central Atlantic Ocean</t>
  </si>
  <si>
    <t>22149</t>
  </si>
  <si>
    <t>BM.1977,O1376, 6085, 13/06/1974, 13 44 48 N; 61 0 28 W; Western Central Atlantic Ocean</t>
  </si>
  <si>
    <t>22148</t>
  </si>
  <si>
    <t>BM.1977,O1375, 6084, 12/06/1974, 13 43 28 N; 60 57 28 W; Western Central Atlantic Ocean</t>
  </si>
  <si>
    <t>22147</t>
  </si>
  <si>
    <t>BM.1977,O1374, 6083, 12/06/1974, 13 43 28 N; 60 57 28 W; Western Central Atlantic Ocean</t>
  </si>
  <si>
    <t>22146</t>
  </si>
  <si>
    <t>BM.1977,O1373, 6082, 12/06/1974, 13 43 28 N; 60 57 28 W; Western Central Atlantic Ocean</t>
  </si>
  <si>
    <t>22145</t>
  </si>
  <si>
    <t>BM.1977,O1372, 6081, 12/06/1974, 13 43 28 N; 60 57 28 W; Western Central Atlantic Ocean</t>
  </si>
  <si>
    <t>22144</t>
  </si>
  <si>
    <t>BM.1977,O1371, 6080, 12/06/1974, 13 43 28 N; 60 57 28 W; Western Central Atlantic Ocean</t>
  </si>
  <si>
    <t>22143</t>
  </si>
  <si>
    <t>BM.1977,O1370, 6079, 12/06/1974, 13 43 28 N; 60 57 28 W; Western Central Atlantic Ocean</t>
  </si>
  <si>
    <t>22142</t>
  </si>
  <si>
    <t>BM.1977,O137, 257, John Murray, 09/02/1968, 26 13 12 N; 15 23 36 W; Eastern Central Atlantic Ocean, Grab</t>
  </si>
  <si>
    <t>22141</t>
  </si>
  <si>
    <t>BM.1977,O1369, 6078, 12/06/1974, 13 50 18 N; 61 22 51 W; Western Central Atlantic Ocean</t>
  </si>
  <si>
    <t>22140</t>
  </si>
  <si>
    <t>BM.1977,O1368, 6077, 12/06/1974, 13 50 18 N; 61 22 51 W; Western Central Atlantic Ocean</t>
  </si>
  <si>
    <t>22139</t>
  </si>
  <si>
    <t>BM.1977,O1367, 6076, 12/06/1974, 13 50 18 N; 61 22 51 W; Western Central Atlantic Ocean</t>
  </si>
  <si>
    <t>22138</t>
  </si>
  <si>
    <t>BM.1977,O1366, 6075, 12/06/1974, 13 50 18 N; 61 23  W; Western Central Atlantic Ocean</t>
  </si>
  <si>
    <t>22137</t>
  </si>
  <si>
    <t>BM.1977,O1365, 6074, 12/06/1974, 13 50 18 N; 61 22 51 W; Western Central Atlantic Ocean</t>
  </si>
  <si>
    <t>22136</t>
  </si>
  <si>
    <t>BM.1977,O1364, 6073, 12/06/1974, 13 50 18 N; 61 22 51 W; Western Central Atlantic Ocean</t>
  </si>
  <si>
    <t>22135</t>
  </si>
  <si>
    <t>BM.1977,O1363, 6072, 12/06/1974, 13 50 18 N; 61 22 51 W; Western Central Atlantic Ocean</t>
  </si>
  <si>
    <t>22134</t>
  </si>
  <si>
    <t>BM.1977,O1362, 6071, 12/06/1974, 13 50  N; 61 22 51 W; Western Central Atlantic Ocean</t>
  </si>
  <si>
    <t>22133</t>
  </si>
  <si>
    <t>BM.1977,O1361, 6070, 11/06/1974, 13 52 26 N; 60 53 5 W; Western Central Atlantic Ocean</t>
  </si>
  <si>
    <t>22132</t>
  </si>
  <si>
    <t>BM.1977,O1360, 6069, 11/06/1974, 13 52 26 N; 60 53 5 W; Western Central Atlantic Ocean</t>
  </si>
  <si>
    <t>22131</t>
  </si>
  <si>
    <t>BM.1977,O136, 256, John Murray, 09/02/1968, 26 14 36 N; 14 43  W; Eastern Central Atlantic Ocean, Grab</t>
  </si>
  <si>
    <t>22130</t>
  </si>
  <si>
    <t>BM.1977,O1359, 6068, 11/06/1974, 13 52 26 N; 60 53 5 W; Western Central Atlantic Ocean</t>
  </si>
  <si>
    <t>22129</t>
  </si>
  <si>
    <t>BM.1977,O1358, 6067, 11/06/1974, 13 52 26 N; 13 53 5 W; Eastern Central Atlantic Ocean</t>
  </si>
  <si>
    <t>22128</t>
  </si>
  <si>
    <t>BM.1977,O1357, 6060, 11/06/1974, 13 52 26 N; 60 53 5 W; Western Central Atlantic Ocean</t>
  </si>
  <si>
    <t>22127</t>
  </si>
  <si>
    <t>BM.1977,O1356, 6065, 11/06/1974, 13 52 56 N; 60 53 5 W; Western Central Atlantic Ocean</t>
  </si>
  <si>
    <t>22126</t>
  </si>
  <si>
    <t>BM.1977,O1355, 6064, 11/06/1974, 13 52 26 N; 60 53 5 W; Western Central Atlantic Ocean</t>
  </si>
  <si>
    <t>22125</t>
  </si>
  <si>
    <t>BM.1977,O1354, 6063, 11/06/1974, 13 52 26 N; 60 53 5 W; Western Central Atlantic Ocean</t>
  </si>
  <si>
    <t>22124</t>
  </si>
  <si>
    <t>BM.1977,O1353, 6062, 11/06/1974, 13 52 26 N; 60 53 5 W; Western Central Atlantic Ocean</t>
  </si>
  <si>
    <t>22123</t>
  </si>
  <si>
    <t>BM.1977,O1352, 6061, 11/06/1974, 13 52 26 N; 60 53 5 W; Western Central Atlantic Ocean</t>
  </si>
  <si>
    <t>22122</t>
  </si>
  <si>
    <t>BM.1977,O1350, 6059, 11/06/1974, 13 52 26 N; 60 53 5 W; Western Central Atlantic Ocean</t>
  </si>
  <si>
    <t>22121</t>
  </si>
  <si>
    <t>BM.1977,O135, 255, John Murray, 09/02/1968, 26 17 6 N; 14 45  W; Eastern Central Atlantic Ocean, Grab</t>
  </si>
  <si>
    <t>22120</t>
  </si>
  <si>
    <t>BM.1977,O1349, 6058, 11/06/1974, 13 52 26 N; 60 53 5 W; Western Central Atlantic Ocean</t>
  </si>
  <si>
    <t>22119</t>
  </si>
  <si>
    <t>BM.1977,O1348, 6057, 11/06/1974, 13 56  N; 60 53 5 W; Western Central Atlantic Ocean</t>
  </si>
  <si>
    <t>22118</t>
  </si>
  <si>
    <t>BM.1977,O1347, 6056, 11/06/1974, 13 52 53 N; 60 53 5 W; Western Central Atlantic Ocean</t>
  </si>
  <si>
    <t>22117</t>
  </si>
  <si>
    <t>BM.1977,O1346, 6055, 11/06/1974, 13 52 26 N; 60 53 5 W; Western Central Atlantic Ocean</t>
  </si>
  <si>
    <t>22116</t>
  </si>
  <si>
    <t>BM.1977,O1345, 6054, 11/06/1974, 13 52 26 N; 60 57 5 W; Western Central Atlantic Ocean</t>
  </si>
  <si>
    <t>22115</t>
  </si>
  <si>
    <t>BM.1977,O1344, 6053, 11/06/1974, 13 52 26 N; 60 53 5 W; Western Central Atlantic Ocean</t>
  </si>
  <si>
    <t>22114</t>
  </si>
  <si>
    <t>BM.1977,O1343, 6052, 10/06/1974, 13 51 46 N; 60 4 52 W; Western Central Atlantic Ocean</t>
  </si>
  <si>
    <t>22113</t>
  </si>
  <si>
    <t>BM.1977,O1342, 6051, 10/06/1974, 13 51 46 N; 61 4 52 W; Western Central Atlantic Ocean</t>
  </si>
  <si>
    <t>22112</t>
  </si>
  <si>
    <t>BM.1977,O1341, 6050, 10/06/1974, 13 51 46 N; 61 4 52 W; Western Central Atlantic Ocean, diver</t>
  </si>
  <si>
    <t>22111</t>
  </si>
  <si>
    <t>BM.1977,O1340, 6049, 10/06/1974, 13 51 46 N; 61 4 52 W; Western Central Atlantic Ocean, diver</t>
  </si>
  <si>
    <t>22110</t>
  </si>
  <si>
    <t>BM.1977,O134, 252, John Murray, 09/02/1968, 26 21 30 N; 14 51 18 W; Eastern Central Atlantic Ocean, Rock dredge, pipe dredge</t>
  </si>
  <si>
    <t>22109</t>
  </si>
  <si>
    <t>BM.1977,O1339, 6048, 10/06/1974, 13 51 46 N; 61 4 52 W; Western Central Atlantic Ocean, diver</t>
  </si>
  <si>
    <t>22108</t>
  </si>
  <si>
    <t>BM.1977,O1338, 6047, 08/06/1974, 18 51 56 N; 60 4 52 W; Western Central Atlantic Ocean, diver</t>
  </si>
  <si>
    <t>22107</t>
  </si>
  <si>
    <t>BM.1977,O1337, 6046, 10/06/1974, 13 51 46 N; 61 4 52 W; Western Central Atlantic Ocean, diver</t>
  </si>
  <si>
    <t>22106</t>
  </si>
  <si>
    <t>BM.1977,O1336, 6045, 10/06/1974, 13 51 46 N; 61 4 52 W; Western Central Atlantic Ocean</t>
  </si>
  <si>
    <t>22105</t>
  </si>
  <si>
    <t>BM.1977,O1335, 6044, 10/05/1974, 13 51 46 N; 61 4 52 W; Western Central Atlantic Ocean</t>
  </si>
  <si>
    <t>22104</t>
  </si>
  <si>
    <t>BM.1977,O1334, 6043, 10/05/1974, 13 51 46 N; 61 4 52 W; Western Central Atlantic Ocean, diver</t>
  </si>
  <si>
    <t>22103</t>
  </si>
  <si>
    <t>BM.1977,O1333, 6042, 10/05/1974, 13 51 46 N; 61 4 52 W; Western Central Atlantic Ocean, diver</t>
  </si>
  <si>
    <t>22102</t>
  </si>
  <si>
    <t>BM.1977,O1332, 6041, 10/05/1974, 13 51 46 N; 61 4 52 W; Western Central Atlantic Ocean, diver</t>
  </si>
  <si>
    <t>22101</t>
  </si>
  <si>
    <t>BM.1977,O1331, 6040, 10/05/1974, 13 51 46 N; 61 4 52 W; Western Central Atlantic Ocean, diver</t>
  </si>
  <si>
    <t>22100</t>
  </si>
  <si>
    <t>BM.1977,O1330, 6039, 10/05/1974, 13 51 46 N; 61 4 52 W; Western Central Atlantic Ocean, diver</t>
  </si>
  <si>
    <t>22099</t>
  </si>
  <si>
    <t>BM.1977,O133, 250, John Murray, 09/02/1968, 26 27 30 N; 14 59  W; Eastern Central Atlantic Ocean, Rock dredge, pipe dredge</t>
  </si>
  <si>
    <t>22098</t>
  </si>
  <si>
    <t>BM.1977,O1329, 6038, 10/05/1974, 13 51 46 N; 61 4 52 W; Western Central Atlantic Ocean, diver</t>
  </si>
  <si>
    <t>22097</t>
  </si>
  <si>
    <t>BM.1977,O1328, 6037, 10/05/1974, 13 51 46 N; 61 4 52 W; Western Central Atlantic Ocean, diver</t>
  </si>
  <si>
    <t>22096</t>
  </si>
  <si>
    <t>BM.1977,O1327, 6036, 10/05/1974, 13 51 46 N; 61 4 52 W; Western Central Atlantic Ocean, diver</t>
  </si>
  <si>
    <t>22095</t>
  </si>
  <si>
    <t>BM.1977,O1326, 6035, 10/05/1974, 13 51 46 N; 61 4 52 W; Western Central Atlantic Ocean, diver</t>
  </si>
  <si>
    <t>22094</t>
  </si>
  <si>
    <t>BM.1977,O1325, 6034, 10/05/1974, 13 51 46 N; 61 4 52 W; Western Central Atlantic Ocean, diver</t>
  </si>
  <si>
    <t>22093</t>
  </si>
  <si>
    <t>BM.1977,O1324, 6033, 10/05/1974, 13 51 46 N; 61 4 52 W; Western Central Atlantic Ocean, diver</t>
  </si>
  <si>
    <t>22092</t>
  </si>
  <si>
    <t>BM.1977,O1323, 6032, 10/05/1974, 13 51 46 N; 61 4 52 W; Western Central Atlantic Ocean, diver</t>
  </si>
  <si>
    <t>22091</t>
  </si>
  <si>
    <t>BM.1977,O1322, 6031, 10/05/1974, 13 51 46 N; 61 4 52 W; Western Central Atlantic Ocean, diver</t>
  </si>
  <si>
    <t>22090</t>
  </si>
  <si>
    <t>BM.1977,O1321, 6030, 10/05/1974, 13 51 46 N; 61 4 52 W; Western Central Atlantic Ocean, diver</t>
  </si>
  <si>
    <t>22089</t>
  </si>
  <si>
    <t>BM.1977,O1320, 6029, 10/05/1974, 13 51 46 N; 61 4 52 W; Western Central Atlantic Ocean, diver</t>
  </si>
  <si>
    <t>22088</t>
  </si>
  <si>
    <t>BM.1977,O132, 249, John Murray, 09/02/1968, 26 29 30 N; 15 1 30 W; Eastern Central Atlantic Ocean, Rock dredge, pipe dredge</t>
  </si>
  <si>
    <t>22087</t>
  </si>
  <si>
    <t>BM.1977,O1319, 6028, 08/06/1974, 13 43 51 N; 60 56 11 W; Western Central Atlantic Ocean, diver</t>
  </si>
  <si>
    <t>22086</t>
  </si>
  <si>
    <t>BM.1977,O1318, 6027, 08/06/1974, 13 43 51 N; 60 56 22 W; Western Central Atlantic Ocean, diver</t>
  </si>
  <si>
    <t>22085</t>
  </si>
  <si>
    <t>BM.1977,O1317, 6026, 08/06/1974, 18 43 31 N; 60 56 7 W; Western Central Atlantic Ocean, diver</t>
  </si>
  <si>
    <t>22084</t>
  </si>
  <si>
    <t>BM.1977,O1316, 6025, 08/06/1974, 18 43 31 N; 60 56 7 W; Western Central Atlantic Ocean, diver</t>
  </si>
  <si>
    <t>22083</t>
  </si>
  <si>
    <t>BM.1977,O1315, 6024, 08/06/1974, 18 43 31 N; 60 56 7 W; Western Central Atlantic Ocean, diver</t>
  </si>
  <si>
    <t>22082</t>
  </si>
  <si>
    <t>BM.1977,O1314, 6023, 08/06/1974, 18 43 51 N; 60 56 11 W; Western Central Atlantic Ocean, diver</t>
  </si>
  <si>
    <t>22081</t>
  </si>
  <si>
    <t>BM.1977,O1313, 6022, 08/06/1974, 18 43 31 N; 60 56 7 W; Western Central Atlantic Ocean, diver</t>
  </si>
  <si>
    <t>22080</t>
  </si>
  <si>
    <t>BM.1977,O1312, 6021, 08/06/1974, 18 43 31 N; 60 56 7 W; Western Central Atlantic Ocean, diver</t>
  </si>
  <si>
    <t>22079</t>
  </si>
  <si>
    <t>BM.1977,O1311, 6020, 08/06/1974, 18 43 31 N; 60 56 7 W; Western Central Atlantic Ocean, diver</t>
  </si>
  <si>
    <t>22078</t>
  </si>
  <si>
    <t>BM.1977,O1310, 6019, 08/06/1974, 18 43 31 N; 60 56 7 W; Western Central Atlantic Ocean, diver</t>
  </si>
  <si>
    <t>22077</t>
  </si>
  <si>
    <t>BM.1977,O131, 247, John Murray, 08/02/1968, 23 28 12 N; 16 6 30 W; Eastern Central Atlantic Ocean, Grab</t>
  </si>
  <si>
    <t>22076</t>
  </si>
  <si>
    <t>BM.1977,O1309, 6018, 08/06/1974, 18 43 31 N; 60 56 7 W; Western Central Atlantic Ocean, diver</t>
  </si>
  <si>
    <t>22075</t>
  </si>
  <si>
    <t>BM.1977,O1308, 6017, 08/06/1974, 18 43 31 N; 60 56 7 W; Western Central Atlantic Ocean, diver</t>
  </si>
  <si>
    <t>22074</t>
  </si>
  <si>
    <t>BM.1977,O1307, 6016, 08/06/1974, 18 43 31 N; 60 56 7 W; Western Central Atlantic Ocean, diver</t>
  </si>
  <si>
    <t>22073</t>
  </si>
  <si>
    <t>BM.1977,O1306, 6015, 08/06/1974, 18 43 31 N; 60 56 7 W; Western Central Atlantic Ocean, diver</t>
  </si>
  <si>
    <t>22072</t>
  </si>
  <si>
    <t>BM.1977,O1305, 6014, 08/06/1974, 18 43 31 N; 60 56 7 W; Western Central Atlantic Ocean</t>
  </si>
  <si>
    <t>22071</t>
  </si>
  <si>
    <t>BM.1977,O1304, 6013, 07/06/1974, 18 43 31 N; 60 56 7 W; Western Central Atlantic Ocean, diver</t>
  </si>
  <si>
    <t>22070</t>
  </si>
  <si>
    <t>BM.1977,O1303, 6012, 07/06/1974, 18 43 31 N; 60 56 7 W; Western Central Atlantic Ocean, diver</t>
  </si>
  <si>
    <t>22069</t>
  </si>
  <si>
    <t>BM.1977,O1302, 6011, 07/06/1974, 18 43 31 N; 60 56 7 W; Western Central Atlantic Ocean, diver</t>
  </si>
  <si>
    <t>22068</t>
  </si>
  <si>
    <t>BM.1977,O1301, 6010, 07/06/1974, 18 43 31 N; 60 56 7 W; Western Central Atlantic Ocean, diver</t>
  </si>
  <si>
    <t>22067</t>
  </si>
  <si>
    <t>BM.1977,O1300, 6009, 07/06/1974, 18 43 31 N; 60 56 7 W; Western Central Atlantic Ocean</t>
  </si>
  <si>
    <t>22066</t>
  </si>
  <si>
    <t>BM.1977,O130, 246, John Murray, 08/02/1968, 23 28 12 N; 16 8 48 W; Eastern Central Atlantic Ocean, Grab</t>
  </si>
  <si>
    <t>22065</t>
  </si>
  <si>
    <t>BM.1977,O13, 162, HMS Fox, 22/09/1976, 53 44 28 N; 4 45 50 W; Northeast Atlantic Ocean, Underway sampler</t>
  </si>
  <si>
    <t>22064</t>
  </si>
  <si>
    <t>BM.1977,O1299, 6008, 07/06/1974, 18 43 31 N; 60 56 7 W; Western Central Atlantic Ocean, diver</t>
  </si>
  <si>
    <t>22063</t>
  </si>
  <si>
    <t>BM.1977,O1298, 6007, 07/06/1974, 18 43 31 N; 60 56 7 W; Western Central Atlantic Ocean, diver</t>
  </si>
  <si>
    <t>22062</t>
  </si>
  <si>
    <t>BM.1977,O1297, 6006, 07/06/1974, 18 43 31 N; 60 56 7 W; Western Central Atlantic Ocean, diver</t>
  </si>
  <si>
    <t>22061</t>
  </si>
  <si>
    <t>BM.1977,O1296, 6005, 07/06/1974, 13 43 31 N; 60 56 7 W; Western Central Atlantic Ocean, diver</t>
  </si>
  <si>
    <t>22060</t>
  </si>
  <si>
    <t>BM.1977,O1295, 6004, 07/06/1974, 13 43 31 N; 60 56 7 W; Western Central Atlantic Ocean, diver</t>
  </si>
  <si>
    <t>22059</t>
  </si>
  <si>
    <t>BM.1977,O1294, 6003, 07/06/1974, 13 43 23 N; 60 55 52 W; Western Central Atlantic Ocean, diver</t>
  </si>
  <si>
    <t>22058</t>
  </si>
  <si>
    <t>BM.1977,O1293, 6002, 07/06/1974, 13 43 14 N; 60 55 31 W; Western Central Atlantic Ocean, diver</t>
  </si>
  <si>
    <t>22057</t>
  </si>
  <si>
    <t>BM.1977,O1292, 6001, 07/06/1974, 13 43 14 N; 60 55 31 W; Western Central Atlantic Ocean, diver</t>
  </si>
  <si>
    <t>22056</t>
  </si>
  <si>
    <t>BM.1977,O1291, 5098, 16/05/1973, 18 26 55 N; 64 35 22 W; Western Central Atlantic Ocean</t>
  </si>
  <si>
    <t>22055</t>
  </si>
  <si>
    <t>BM.1977,O1290, 5097, 16/05/1973, 18 26 52 N; 64 35 32 W; Western Central Atlantic Ocean</t>
  </si>
  <si>
    <t>22054</t>
  </si>
  <si>
    <t>BM.1977,O129, 245, John Murray, 08/02/1968, 23 29  N; 16 15 30 W; Eastern Central Atlantic Ocean, Grab</t>
  </si>
  <si>
    <t>22053</t>
  </si>
  <si>
    <t>BM.1977,O1289, 5096, 15/05/1973, 18 26 34 N; 64 38 59 W; Western Central Atlantic Ocean</t>
  </si>
  <si>
    <t>22052</t>
  </si>
  <si>
    <t>BM.1977,O1288, 5095, 15/05/1973, 18 26 30 N; 64 38 59 W; Western Central Atlantic Ocean</t>
  </si>
  <si>
    <t>22051</t>
  </si>
  <si>
    <t>BM.1977,O1287, 5094, 15/05/1973, 18 25 55 N; 64 39 34 W; Western Central Atlantic Ocean</t>
  </si>
  <si>
    <t>22050</t>
  </si>
  <si>
    <t>BM.1977,O1286, 5093, 15/05/1973, 18 25 49 N; 64 39 30 W; Western Central Atlantic Ocean</t>
  </si>
  <si>
    <t>22049</t>
  </si>
  <si>
    <t>BM.1977,O1285, 5092, 15/05/1973, 18 25 50 N; 64 39 29 W; Western Central Atlantic Ocean</t>
  </si>
  <si>
    <t>22048</t>
  </si>
  <si>
    <t>BM.1977,O1284, 5091, 15/05/1973, 18 25 30 N; 64 39 37 W; Western Central Atlantic Ocean</t>
  </si>
  <si>
    <t>22047</t>
  </si>
  <si>
    <t>BM.1977,O1283, 5090, 15/05/1973, 18 25 29 N; 64 39 36 W; Western Central Atlantic Ocean</t>
  </si>
  <si>
    <t>22046</t>
  </si>
  <si>
    <t>BM.1977,O1282, 5089, 15/05/1973, 18 24 34 N; 64 40 24 W; Western Central Atlantic Ocean</t>
  </si>
  <si>
    <t>22045</t>
  </si>
  <si>
    <t>BM.1977,O1281, 5088, 15/05/1973, 18 24 38 N; 64 40 24 W; Western Central Atlantic Ocean</t>
  </si>
  <si>
    <t>22044</t>
  </si>
  <si>
    <t>BM.1977,O1280, 5087, 15/05/1973, 18 24 2 N; 64 40 59 W; Western Central Atlantic Ocean</t>
  </si>
  <si>
    <t>22043</t>
  </si>
  <si>
    <t>BM.1977,O128, 244, John Murray, 08/02/1968, 23 29 30 N; 16 22  W; Eastern Central Atlantic Ocean, Grab</t>
  </si>
  <si>
    <t>22042</t>
  </si>
  <si>
    <t>BM.1977,O1279, 5086, 15/05/1973, 18 23 58 N; 64 41 48 W; Western Central Atlantic Ocean</t>
  </si>
  <si>
    <t>22041</t>
  </si>
  <si>
    <t>BM.1977,O1278, 5085, 15/05/1973, 18 24  N; 64 41 47 W; Western Central Atlantic Ocean</t>
  </si>
  <si>
    <t>22040</t>
  </si>
  <si>
    <t>BM.1977,O1277, 5084, 15/05/1973, 18 23 59 N; 64 41 30 W; Western Central Atlantic Ocean</t>
  </si>
  <si>
    <t>22039</t>
  </si>
  <si>
    <t>BM.1977,O1276, 5083, 15/05/1973, 18 23 58 N; 64 41 17 W; Western Central Atlantic Ocean, Hand</t>
  </si>
  <si>
    <t>22038</t>
  </si>
  <si>
    <t>BM.1977,O1275, 5082, 15/05/1973, 18 23 58 N; 64 41 13 W; Western Central Atlantic Ocean, Hand</t>
  </si>
  <si>
    <t>22037</t>
  </si>
  <si>
    <t>BM.1977,O1274, 5081, 15/05/1973, 18 23 33 N; 64 39 19 W; Western Central Atlantic Ocean</t>
  </si>
  <si>
    <t>22036</t>
  </si>
  <si>
    <t>BM.1977,O1273, 5080, 15/05/1973, 18 23 55 N; 64 38 17 W; Western Central Atlantic Ocean</t>
  </si>
  <si>
    <t>22035</t>
  </si>
  <si>
    <t>BM.1977,O1272, 5079, 15/05/1973, 18 23 38 N; 64 38 17 W; Western Central Atlantic Ocean</t>
  </si>
  <si>
    <t>22034</t>
  </si>
  <si>
    <t>BM.1977,O1271, 5078, 15/05/1973, 18 23 55 N; 64 38 17 W; Western Central Atlantic Ocean, Hand</t>
  </si>
  <si>
    <t>22033</t>
  </si>
  <si>
    <t>BM.1977,O1270, 5077, 15/05/1973, 18 24 2 N; 64 38 11 W; Western Central Atlantic Ocean, Hand</t>
  </si>
  <si>
    <t>22032</t>
  </si>
  <si>
    <t>BM.1977,O127, 242, John Murray, 07/02/1968, 23 30 18 N; 16 36  W; Eastern Central Atlantic Ocean, Grab</t>
  </si>
  <si>
    <t>22031</t>
  </si>
  <si>
    <t>BM.1977,O1269, 5076, 15/05/1973, 18 24 34 N; 64 37 30 W; Western Central Atlantic Ocean, Hand</t>
  </si>
  <si>
    <t>22030</t>
  </si>
  <si>
    <t>BM.1977,O1268, 5075, 15/05/1973, 18 27 2 N; 64 33 20 W; Western Central Atlantic Ocean, Hand</t>
  </si>
  <si>
    <t>22029</t>
  </si>
  <si>
    <t>BM.1977,O1267, 5074, 15/05/1973, 18 26 58 N; 64 33 26 W; Western Central Atlantic Ocean, Hand</t>
  </si>
  <si>
    <t>22028</t>
  </si>
  <si>
    <t>BM.1977,O1266, 5073, 15/05/1973, 18 26 28 N; 64 32 55 W; Western Central Atlantic Ocean, Hand</t>
  </si>
  <si>
    <t>22027</t>
  </si>
  <si>
    <t>BM.1977,O1265, 5072, 15/05/1973, 18 26 30 N; 64 33 12 W; Western Central Atlantic Ocean, Hand</t>
  </si>
  <si>
    <t>22026</t>
  </si>
  <si>
    <t>BM.1977,O1264, 5071, 15/05/1973, 18 26 35 N; 64 33 14 W; Western Central Atlantic Ocean, Hand</t>
  </si>
  <si>
    <t>22025</t>
  </si>
  <si>
    <t>BM.1977,O1263, 5070, 15/05/1973, 18 26 24 N; 64 33 54 W; Western Central Atlantic Ocean</t>
  </si>
  <si>
    <t>22024</t>
  </si>
  <si>
    <t>BM.1977,O1262, 5069, 15/05/1973, 18 26 27 N; 64 33 54 W; Western Central Atlantic Ocean, Hand</t>
  </si>
  <si>
    <t>22023</t>
  </si>
  <si>
    <t>BM.1977,O1261, 5068, 15/05/1973, 18 26 28 N; 64 33 55 W; Western Central Atlantic Ocean, Hand</t>
  </si>
  <si>
    <t>22022</t>
  </si>
  <si>
    <t>BM.1977,O1260, 5067, 15/05/1973, 18 25 49 N; 64 34 8 W; Western Central Atlantic Ocean, Hand</t>
  </si>
  <si>
    <t>22021</t>
  </si>
  <si>
    <t>BM.1977,O126, 241, John Murray, 07/02/1968, 23 30 42 N; 16 43 12 W; Eastern Central Atlantic Ocean, Pipe dredge, rock dredge</t>
  </si>
  <si>
    <t>22020</t>
  </si>
  <si>
    <t>BM.1977,O1259, 5066, 15/05/1973, 18 25 28 N; 64 34 8 W; Western Central Atlantic Ocean, Hand</t>
  </si>
  <si>
    <t>22019</t>
  </si>
  <si>
    <t>BM.1977,O1258, 5065, 15/05/1973, 18 25 28 N; 64 34 32 W; Western Central Atlantic Ocean, Hand</t>
  </si>
  <si>
    <t>22018</t>
  </si>
  <si>
    <t>BM.1977,O1257, 5064, 15/05/1973, 18 25 24 N; 64 34 30 W; Western Central Atlantic Ocean, Hand</t>
  </si>
  <si>
    <t>22017</t>
  </si>
  <si>
    <t>BM.1977,O1256, 5063, 15/05/1973, 18 25 6 N; 64 35 3 W; Western Central Atlantic Ocean, Hand</t>
  </si>
  <si>
    <t>22016</t>
  </si>
  <si>
    <t>BM.1977,O1255, 5062, 15/05/1973, 18 25 28 N; 64 35 16 W; Western Central Atlantic Ocean, Hand</t>
  </si>
  <si>
    <t>22015</t>
  </si>
  <si>
    <t>BM.1977,O1254, 5061, 15/05/1973, 18 25 17 N; 64 35 56 W; Western Central Atlantic Ocean, Hand</t>
  </si>
  <si>
    <t>22014</t>
  </si>
  <si>
    <t>BM.1977,O1253, 5060, 14/05/1973, 18 23 13 N; 64 39 49 W; Western Central Atlantic Ocean, diver</t>
  </si>
  <si>
    <t>22013</t>
  </si>
  <si>
    <t>BM.1977,O1252, 5059, 14/05/1973, 18 23 20 N; 64 39 52 W; Western Central Atlantic Ocean, Hand</t>
  </si>
  <si>
    <t>22012</t>
  </si>
  <si>
    <t>BM.1977,O1251, 5058, 14/05/1973, 18 23 7 N; 64 39 52 W; Western Central Atlantic Ocean, diver</t>
  </si>
  <si>
    <t>22011</t>
  </si>
  <si>
    <t>BM.1977,O1250, 5057, 14/05/1973, 18 23 4 N; 64 40 7 W; Western Central Atlantic Ocean, diver</t>
  </si>
  <si>
    <t>22010</t>
  </si>
  <si>
    <t>BM.1977,O125, 240, John Murray, 07/02/1968, 23 31 6 N; 16 45 54 W; Eastern Central Atlantic Ocean, Grab</t>
  </si>
  <si>
    <t>22009</t>
  </si>
  <si>
    <t>BM.1977,O1249, 5056, 14/05/1973, 18 23 32 N; 64 40 46 W; Western Central Atlantic Ocean, Hand</t>
  </si>
  <si>
    <t>22008</t>
  </si>
  <si>
    <t>BM.1977,O1248, 5055, 14/05/1973, 18 23 25 N; 64 41 40 W; Western Central Atlantic Ocean, Hand</t>
  </si>
  <si>
    <t>22007</t>
  </si>
  <si>
    <t>BM.1977,O1247, 5054, 14/05/1973, 18 23 25 N; 64 41 40 W; Western Central Atlantic Ocean, Hand</t>
  </si>
  <si>
    <t>22006</t>
  </si>
  <si>
    <t>BM.1977,O1246, 5053, 14/05/1973, 18 23 48 N; 64 42 7 W; Western Central Atlantic Ocean, hand</t>
  </si>
  <si>
    <t>22005</t>
  </si>
  <si>
    <t>BM.1977,O1245, 5052, 14/05/1973, 18 24 52 N; 64 36 50 W; Western Central Atlantic Ocean, Van Veen Grab</t>
  </si>
  <si>
    <t>22004</t>
  </si>
  <si>
    <t>BM.1977,O1244, 5051, 14/05/1973, 18 24 58 N; 64 35 2 W; Western Central Atlantic Ocean, diver</t>
  </si>
  <si>
    <t>22003</t>
  </si>
  <si>
    <t>BM.1977,O1243, 5050, 14/05/1973, 18 25  N; 64 35 10 W; Western Central Atlantic Ocean, diver</t>
  </si>
  <si>
    <t>22002</t>
  </si>
  <si>
    <t>BM.1977,O1242, 5049, 14/05/1973, 18 24 54 N; 64 35 7 W; Western Central Atlantic Ocean, diver</t>
  </si>
  <si>
    <t>22001</t>
  </si>
  <si>
    <t>BM.1977,O1241, 5048, 14/05/1973, 18 24 50 N; 64 35 41 W; Western Central Atlantic Ocean</t>
  </si>
  <si>
    <t>22000</t>
  </si>
  <si>
    <t>BM.1977,O1240, 5047, 14/05/1973, 18 25 11 N; 64 36 11 W; Western Central Atlantic Ocean, diver</t>
  </si>
  <si>
    <t>21999</t>
  </si>
  <si>
    <t>BM.1977,O124, 239, John Murray, 07/02/1968, 23 31 24 N; 16 50  W; Eastern Central Atlantic Ocean, Rock dredge, pipe dredge</t>
  </si>
  <si>
    <t>21998</t>
  </si>
  <si>
    <t>BM.1977,O123a, 238, John Murray, 07/02/1968, 23 32  N; 16 54 48 W; Eastern Central Atlantic Ocean, Rock dredge, pipe dredge</t>
  </si>
  <si>
    <t>21987</t>
  </si>
  <si>
    <t>BM.1977,O1239, 5054, 12/05/1973, 18 24 28 N; 64 38 4 W; Western Central Atlantic Ocean, Hand</t>
  </si>
  <si>
    <t>21997</t>
  </si>
  <si>
    <t>BM.1977,O1238, 5044, 12/05/1973, 18 24 36 N; 64 37 56 W; Western Central Atlantic Ocean, Van Veen Grab</t>
  </si>
  <si>
    <t>21996</t>
  </si>
  <si>
    <t>BM.1977,O1237, 5043, 12/05/1973, 18 24 41 N; 64 37 56 W; Western Central Atlantic Ocean, Van Veen Grab</t>
  </si>
  <si>
    <t>21995</t>
  </si>
  <si>
    <t>BM.1977,O1236, 5042, 12/05/1973, 18 24 27 N; 64 37 58 W; Western Central Atlantic Ocean, Van Veen Grab</t>
  </si>
  <si>
    <t>21994</t>
  </si>
  <si>
    <t>BM.1977,O1235, 5041, 12/05/1973, 18 24 22 N; 64 37 56 W; Western Central Atlantic Ocean, Van Veen Grab</t>
  </si>
  <si>
    <t>21993</t>
  </si>
  <si>
    <t>BM.1977,O1234, 5040, 12/05/1973, 18 24 27 N; 64 37 17 W; Western Central Atlantic Ocean, Van Veen Grab</t>
  </si>
  <si>
    <t>21992</t>
  </si>
  <si>
    <t>BM.1977,O1233, 5039, 12/05/1973, 18 24 59 N; 64 36 51 W; Western Central Atlantic Ocean, grab</t>
  </si>
  <si>
    <t>21991</t>
  </si>
  <si>
    <t>BM.1977,O1232, 5038, 12/05/1973, 18 25 46 N; 64 37  W; Western Central Atlantic Ocean, Van Veen Grab</t>
  </si>
  <si>
    <t>21990</t>
  </si>
  <si>
    <t>BM.1977,O1231, 5037, 12/05/1973, 18 25 33 N; 64 37 4 W; Western Central Atlantic Ocean, Van Veen Grab</t>
  </si>
  <si>
    <t>21989</t>
  </si>
  <si>
    <t>BM.1977,O1230, 5035, 11/05/1973, 18 24 58 N; 64 35 38 W; Western Central Atlantic Ocean, Hand</t>
  </si>
  <si>
    <t>21988</t>
  </si>
  <si>
    <t>BM.1977,O123, 237, John Murray, 07/02/1968, 23 32 6 N; 16 57 24 W; Eastern Central Atlantic Ocean, Grab</t>
  </si>
  <si>
    <t>21986</t>
  </si>
  <si>
    <t>BM.1977,O1229, 5034, 11/05/1973, 18 25 5 N; 64 35 50 W; Western Central Atlantic Ocean, Hand</t>
  </si>
  <si>
    <t>21985</t>
  </si>
  <si>
    <t>BM.1977,O1228, 5033, 11/05/1973, 18 24 29 N; 64 37 5 W; Western Central Atlantic Ocean, Hand</t>
  </si>
  <si>
    <t>21984</t>
  </si>
  <si>
    <t>BM.1977,O1227, 5032, 11/05/1973, 18 24 29 N; 64 37 7 W; Western Central Atlantic Ocean, Hand</t>
  </si>
  <si>
    <t>21983</t>
  </si>
  <si>
    <t>BM.1977,O1226, 5031, 11/05/1973, 18 24 57 N; 64 36 49 W; Western Central Atlantic Ocean, Hand</t>
  </si>
  <si>
    <t>21982</t>
  </si>
  <si>
    <t>BM.1977,O1225, 5030, 11/05/1973, 18 25 45 N; 64 36 45 W; Western Central Atlantic Ocean, Van Veen Grab</t>
  </si>
  <si>
    <t>21981</t>
  </si>
  <si>
    <t>BM.1977,O1224, 5029, 11/05/1973, 18 25 41 N; 64 37 1 W; Western Central Atlantic Ocean, Van Veen Grab</t>
  </si>
  <si>
    <t>21980</t>
  </si>
  <si>
    <t>BM.1977,O1223, 5028, 11/05/1973, 18 25 28 N; 64 36 30 W; Western Central Atlantic Ocean, Van Veen Grab</t>
  </si>
  <si>
    <t>21979</t>
  </si>
  <si>
    <t>BM.1977,O1222, 5027, 11/05/1973, 18 25 25 N; 64 36 38 W; Western Central Atlantic Ocean</t>
  </si>
  <si>
    <t>21978</t>
  </si>
  <si>
    <t>BM.1977,O1221, 5026, 11/05/1973, 18 25 10 N; 64 36 8 W; Western Central Atlantic Ocean, diver</t>
  </si>
  <si>
    <t>21977</t>
  </si>
  <si>
    <t>BM.1977,O1220, 5025, 11/05/1973, 18 25 2 N; 64 36 1 W; Western Central Atlantic Ocean, diver</t>
  </si>
  <si>
    <t>21976</t>
  </si>
  <si>
    <t>BM.1977,O122, 235, John Murray, 06/02/1968, 23 33  N; 16 57 30 W; Eastern Central Atlantic Ocean, Rock dredge, pipe dredge</t>
  </si>
  <si>
    <t>21975</t>
  </si>
  <si>
    <t>BM.1977,O1219, 5024, 11/05/1973, 18 24 53 N; 64 35 54 W; Western Central Atlantic Ocean, diver</t>
  </si>
  <si>
    <t>21974</t>
  </si>
  <si>
    <t>BM.1977,O1218, 5023, 11/05/1973, 18 24 49 N; 64 35 33 W; Western Central Atlantic Ocean, diver</t>
  </si>
  <si>
    <t>21973</t>
  </si>
  <si>
    <t>BM.1977,O1217, 5022, 11/05/1973, 18 24 48 N; 64 35 38 W; Western Central Atlantic Ocean, diver</t>
  </si>
  <si>
    <t>21972</t>
  </si>
  <si>
    <t>BM.1977,O1216, 5021, 11/05/1973, 18 24 40 N; 64 36 15 W; Western Central Atlantic Ocean, diver</t>
  </si>
  <si>
    <t>21971</t>
  </si>
  <si>
    <t>BM.1977,O1215, 5019, 11/05/1973, 18 24 34 N; 64 36 44 W; Western Central Atlantic Ocean, diver</t>
  </si>
  <si>
    <t>21970</t>
  </si>
  <si>
    <t>BM.1977,O1214, 5018, 11/05/1973, 18 24 29 N; 64 36 58 W; Western Central Atlantic Ocean, diver</t>
  </si>
  <si>
    <t>21969</t>
  </si>
  <si>
    <t>BM.1977,O1213, 5017, 11/05/1973, 18 24 46 N; 64 36 44 W; Western Central Atlantic Ocean, diver</t>
  </si>
  <si>
    <t>21968</t>
  </si>
  <si>
    <t>BM.1977,O1212, 5016, 11/05/1973, 18 24 59 N; 64 36 38 W; Western Central Atlantic Ocean, diver</t>
  </si>
  <si>
    <t>21967</t>
  </si>
  <si>
    <t>BM.1977,O1211, 5015, 11/05/1973, 18 25 4 N; 64 36 35 W; Western Central Atlantic Ocean, diver</t>
  </si>
  <si>
    <t>21966</t>
  </si>
  <si>
    <t>BM.1977,O1210, 5014, 11/05/1973, 18 25 14 N; 64 36 30 W; Western Central Atlantic Ocean, diver</t>
  </si>
  <si>
    <t>21965</t>
  </si>
  <si>
    <t>BM.1977,O121, 234, John Murray, 07/02/1968, 23 33 36 N; 17 0 42 W; Eastern Central Atlantic Ocean, Rock, dredge, pipe dredge</t>
  </si>
  <si>
    <t>21964</t>
  </si>
  <si>
    <t>BM.1977,O1209, 5013, 11/05/1973, 18 25 25 N; 64 36 25 W; Western Central Atlantic Ocean, diver</t>
  </si>
  <si>
    <t>21963</t>
  </si>
  <si>
    <t>BM.1977,O1208, 5012, 10/05/1973, 18 25 26 N; 64 36 20 W; Western Central Atlantic Ocean, diver</t>
  </si>
  <si>
    <t>21962</t>
  </si>
  <si>
    <t>BM.1977,O1207, 5011, 10/05/1973, 18 25 16 N; 64 36 44 W; Western Central Atlantic Ocean, diver</t>
  </si>
  <si>
    <t>21961</t>
  </si>
  <si>
    <t>BM.1977,O1206, 5010, 10/05/1973, 18 25 28 N; 64 36 49 W; Western Central Atlantic Ocean, diver</t>
  </si>
  <si>
    <t>21960</t>
  </si>
  <si>
    <t>BM.1977,O1205, 5009, 10/05/1973, 18 25 34 N; 64 36 42 W; Western Central Atlantic Ocean, diver</t>
  </si>
  <si>
    <t>21959</t>
  </si>
  <si>
    <t>BM.1977,O1204, 5008, 10/05/1973, 18 25 40 N; 64 36 35 W; Western Central Atlantic Ocean</t>
  </si>
  <si>
    <t>21958</t>
  </si>
  <si>
    <t>BM.1977,O1203, 5007, 10/05/1973, 18 25 19 N; 64 36 56 W; Western Central Atlantic Ocean, diver</t>
  </si>
  <si>
    <t>21957</t>
  </si>
  <si>
    <t>BM.1977,O1202, 5006, 10/05/1973, 18 25 14 N; 64 37 4 W; Western Central Atlantic Ocean, Van Veen Grab</t>
  </si>
  <si>
    <t>21956</t>
  </si>
  <si>
    <t>BM.1977,O1201, 5005, 10/05/1973, 18 25 6 N; 64 36 51 W; Western Central Atlantic Ocean, diver</t>
  </si>
  <si>
    <t>21955</t>
  </si>
  <si>
    <t>BM.1977,O1200, 5004, 10/05/1973, 18 24 53 N; 64 36 34 W; Western Central Atlantic Ocean, diver</t>
  </si>
  <si>
    <t>21954</t>
  </si>
  <si>
    <t>BM.1977,O120, 230, John Murray, 06/02/1968, 20 51 6 N; 17 8 30 W; Eastern Central Atlantic Ocean, Grab</t>
  </si>
  <si>
    <t>21953</t>
  </si>
  <si>
    <t>BM.1977,O12, 161, HMS Fox, 22/09/1976, 53 42 55 N; 4 47 55 W; Northeast Atlantic Ocean, Underway sampler</t>
  </si>
  <si>
    <t>21952</t>
  </si>
  <si>
    <t>BM.1977,O1198, 5002, 10/05/1973, 18 24 56 N; 64 36 17 W; Western Central Atlantic Ocean</t>
  </si>
  <si>
    <t>21951</t>
  </si>
  <si>
    <t>BM.1977,O1197, 5001, 10/05/1973, 18 24 58 N; 64 36 10 W; Western Central Atlantic Ocean</t>
  </si>
  <si>
    <t>21950</t>
  </si>
  <si>
    <t>BM.1977,O1196, EA/73/38, 20/05/1973, 17 5 42 N; 61 40 48 W; Western Central Atlantic Ocean</t>
  </si>
  <si>
    <t>21949</t>
  </si>
  <si>
    <t>BM.1977,O1195, EA/73/37, 20/05/1973, 17 5 12 N; 61 40 36 W; Western Central Atlantic Ocean</t>
  </si>
  <si>
    <t>21948</t>
  </si>
  <si>
    <t>BM.1977,O1194, EA/73/36, 20/05/1973, 17 4 12 N; 61 40 12 W; Western Central Atlantic Ocean</t>
  </si>
  <si>
    <t>21947</t>
  </si>
  <si>
    <t>BM.1977,O1193, EA/73/35, 20/05/1973, 17 4 6 N; 61 40 30 W; Western Central Atlantic Ocean</t>
  </si>
  <si>
    <t>21946</t>
  </si>
  <si>
    <t>BM.1977,O1192, EA/73/34, 20/05/1973, 17 4 18 N; 61 41  W; Western Central Atlantic Ocean</t>
  </si>
  <si>
    <t>21945</t>
  </si>
  <si>
    <t>BM.1977,O1191, EA/73/33, 20/05/1973, 17 4 6 N; 61 41 6 W; Western Central Atlantic Ocean</t>
  </si>
  <si>
    <t>21944</t>
  </si>
  <si>
    <t>BM.1977,O1190, EA/73/32, 20/05/1973, 17 4 6 N; 61 41 12 W; Western Central Atlantic Ocean</t>
  </si>
  <si>
    <t>21943</t>
  </si>
  <si>
    <t>BM.1977,O119, 228, John Murray, 06/02/1968, 20 50 36 N; 17 13 12 W; Eastern Central Atlantic Ocean, Grab</t>
  </si>
  <si>
    <t>21942</t>
  </si>
  <si>
    <t>BM.1977,O1189, EA/73/31, 20/05/1973, 17 4 12 N; 61 41 24 W; Western Central Atlantic Ocean</t>
  </si>
  <si>
    <t>21941</t>
  </si>
  <si>
    <t>BM.1977,O1188, EA/73/30, 20/05/1973, 17 4 12 N; 61 41 36 W; Western Central Atlantic Ocean</t>
  </si>
  <si>
    <t>21940</t>
  </si>
  <si>
    <t>BM.1977,O1187, EA/73/29, 20/05/1973, 17 4 18 N; 61 41 42 W; Western Central Atlantic Ocean</t>
  </si>
  <si>
    <t>21939</t>
  </si>
  <si>
    <t>BM.1977,O1186, EA/73/27, 20/05/1973, 17 5 12 N; 61 41 30 W; Western Central Atlantic Ocean</t>
  </si>
  <si>
    <t>21938</t>
  </si>
  <si>
    <t>BM.1977,O1185, EA/73/26, 20/05/1973, 17 5 18 N; 61 41 24 W; Western Central Atlantic Ocean</t>
  </si>
  <si>
    <t>21937</t>
  </si>
  <si>
    <t>BM.1977,O1184, EA/73/25, 20/05/1973, 17 5  N; 61 41 18 W; Western Central Atlantic Ocean</t>
  </si>
  <si>
    <t>21936</t>
  </si>
  <si>
    <t>BM.1977,O1183, EA/73/24, 20/05/1973, 17 5  N; 61 40 36 W; Western Central Atlantic Ocean</t>
  </si>
  <si>
    <t>21935</t>
  </si>
  <si>
    <t>BM.1977,O1182, EA/73/23, 20/05/1973, 17 4 36 N; 61 40 18 W; Western Central Atlantic Ocean</t>
  </si>
  <si>
    <t>21934</t>
  </si>
  <si>
    <t>BM.1977,O1181, EA/73/22, 20/05/1973, 17 4 24 N; 61 40 30 W; Western Central Atlantic Ocean</t>
  </si>
  <si>
    <t>21933</t>
  </si>
  <si>
    <t>BM.1977,O1180, EA/73/21, 20/05/1973, 17 4 18 N; 61 40 48 W; Western Central Atlantic Ocean</t>
  </si>
  <si>
    <t>21932</t>
  </si>
  <si>
    <t>BM.1977,O118, 227, John Murray, 06/02/1968, 20 51 30 N; 17 19 24 W; Eastern Central Atlantic Ocean, Rock dredge, pipe dredge</t>
  </si>
  <si>
    <t>21931</t>
  </si>
  <si>
    <t>BM.1977,O1179, EA/73/20, 20/05/1973, 17 4 18 N; 61 41  W; Western Central Atlantic Ocean</t>
  </si>
  <si>
    <t>21930</t>
  </si>
  <si>
    <t>BM.1977,O1178, EA/73/19, 20/05/1973, 17 4 24 N; 61 41 12 W; Western Central Atlantic Ocean</t>
  </si>
  <si>
    <t>21929</t>
  </si>
  <si>
    <t>BM.1977,O1177, EA/73/18, 20/05/1973, 17 4 24 N; 61 41 18 W; Western Central Atlantic Ocean</t>
  </si>
  <si>
    <t>21928</t>
  </si>
  <si>
    <t>BM.1977,O1176, EA/73/17, 20/05/1973, 17 4 24 N; 61 41 30 W; Western Central Atlantic Ocean</t>
  </si>
  <si>
    <t>21927</t>
  </si>
  <si>
    <t>BM.1977,O1175, EA/73/16, 20/05/1973, 17 4 30 N; 61 41 30 W; Western Central Atlantic Ocean</t>
  </si>
  <si>
    <t>21926</t>
  </si>
  <si>
    <t>BM.1977,O1174, EA/73/15, 20/05/1973, 17 4 30 N; 61 41 42 W; Western Central Atlantic Ocean</t>
  </si>
  <si>
    <t>21925</t>
  </si>
  <si>
    <t>BM.1977,O1173, EA/73/14, 20/05/1973, 17 4 12 N; 61 42 30 W; Western Central Atlantic Ocean</t>
  </si>
  <si>
    <t>21924</t>
  </si>
  <si>
    <t>BM.1977,O1172, EA/73/13, 20/05/1973, 17 4 12 N; 61 42 30 W; Western Central Atlantic Ocean</t>
  </si>
  <si>
    <t>21923</t>
  </si>
  <si>
    <t>BM.1977,O1171, EA/73/12, 20/05/1973, 17 4 30 N; 61 42 6 W; Western Central Atlantic Ocean</t>
  </si>
  <si>
    <t>21922</t>
  </si>
  <si>
    <t>BM.1977,O1170, EA/73/11, 20/05/1973, 17 4 36 N; 61 41 54 W; Western Central Atlantic Ocean</t>
  </si>
  <si>
    <t>21921</t>
  </si>
  <si>
    <t>BM.1977,O117, 226, John Murray, 06/02/1977, 20 52 12 N; 17 24 36 W; Eastern Central Atlantic Ocean, Grab</t>
  </si>
  <si>
    <t>21920</t>
  </si>
  <si>
    <t>BM.1977,O1169, EA/73/10, 20/05/1973, 17 4 42 N; 61 41 48 W; Western Central Atlantic Ocean</t>
  </si>
  <si>
    <t>21919</t>
  </si>
  <si>
    <t>BM.1977,O1168, EA/73/9, 20/05/1973, 17 4 48 N; 61 41 48 W; Western Central Atlantic Ocean</t>
  </si>
  <si>
    <t>21918</t>
  </si>
  <si>
    <t>BM.1977,O1167, EA/73/8, 20/05/1973, 17 4 48 N; 61 41 54 W; Western Central Atlantic Ocean</t>
  </si>
  <si>
    <t>21917</t>
  </si>
  <si>
    <t>BM.1977,O1166, EA/73/7, 20/05/1973, 17 4 48 N; 61 41 30 W; Western Central Atlantic Ocean</t>
  </si>
  <si>
    <t>21916</t>
  </si>
  <si>
    <t>BM.1977,O1165, EA/73/6, 20/05/1973, 17 4 48 N; 61 41 12 W; Western Central Atlantic Ocean</t>
  </si>
  <si>
    <t>21915</t>
  </si>
  <si>
    <t>BM.1977,O1164, EA/73/5, 20/05/1973, 17 4 48 N; 61 41  W; Western Central Atlantic Ocean</t>
  </si>
  <si>
    <t>21914</t>
  </si>
  <si>
    <t>BM.1977,O1163, EA/73/4, 20/05/1973, 17 4 48 N; 61 41  W; Western Central Atlantic Ocean</t>
  </si>
  <si>
    <t>21913</t>
  </si>
  <si>
    <t>BM.1977,O1162, EA/73/3, 20/05/1973, 17 4 48 N; 61 40 48 W; Western Central Atlantic Ocean</t>
  </si>
  <si>
    <t>21912</t>
  </si>
  <si>
    <t>BM.1977,O1161, EA/73/2, 19/05/1973, 17 4 42 N; 61 40 36 W; Western Central Atlantic Ocean</t>
  </si>
  <si>
    <t>21911</t>
  </si>
  <si>
    <t>BM.1977,O1160, EA/73/1, 19/05/1973, 17 4 48 N; 61 40 18 W; Western Central Atlantic Ocean</t>
  </si>
  <si>
    <t>21910</t>
  </si>
  <si>
    <t>BM.1977,O116, 225, John Murray, 06/02/1968, 20 53  N; 17 31  W; Eastern Central Atlantic Ocean, Grab</t>
  </si>
  <si>
    <t>21909</t>
  </si>
  <si>
    <t>BM.1977,O1159, 4102, HMS Fox, 25/05/1973, 17 33 24 N; 61 50 42 W; Western Central Atlantic Ocean</t>
  </si>
  <si>
    <t>21908</t>
  </si>
  <si>
    <t>BM.1977,O1158, 4101, HMS Fox, 24/05/1973, 17 28  N; 61 49 18 W; Western Central Atlantic Ocean</t>
  </si>
  <si>
    <t>21907</t>
  </si>
  <si>
    <t>BM.1977,O1157, 4100, HMS Fox, 24/05/1973, 17 25 23 N; 61 47 57 W; Western Central Atlantic Ocean</t>
  </si>
  <si>
    <t>21906</t>
  </si>
  <si>
    <t>BM.1977,O1156, 4099, HMS Fox, 24/05/1973, 17 25 19 N; 61 46 32 W; Western Central Atlantic Ocean</t>
  </si>
  <si>
    <t>21905</t>
  </si>
  <si>
    <t>BM.1977,O1155, 4097, HMS Fox, 24/05/1973, 17 25 18 N; 61 43 37 W; Western Central Atlantic Ocean</t>
  </si>
  <si>
    <t>21904</t>
  </si>
  <si>
    <t>BM.1977,O1154, 4096, HMS Fox, 24/05/1973, 17 23 54 N; 61 43 34 W; Western Central Atlantic Ocean</t>
  </si>
  <si>
    <t>21903</t>
  </si>
  <si>
    <t>BM.1977,O1153, 4094, HMS Fox, 24/05/1973, 17 23 57 N; 61 46 28 W; Western Central Atlantic Ocean</t>
  </si>
  <si>
    <t>21902</t>
  </si>
  <si>
    <t>BM.1977,O1152, 4093, HMS Fox, 24/05/1973, 17 23 56 N; 61 47 55 W; Western Central Atlantic Ocean</t>
  </si>
  <si>
    <t>21901</t>
  </si>
  <si>
    <t>BM.1977,O1151, 4092, HMS Fox, 24/05/1973, 17 23 54 N; 61 49 16 W; Western Central Atlantic Ocean</t>
  </si>
  <si>
    <t>21900</t>
  </si>
  <si>
    <t>BM.1977,O1150, 4090, HMS Fox, 24/05/1973, 17 23 58 N; 61 52 5 W; Western Central Atlantic Ocean</t>
  </si>
  <si>
    <t>21899</t>
  </si>
  <si>
    <t>BM.1977,O115, 224, John Murray, 06/02/1968, 20 53 6 N; 17 37 36 W; Eastern Central Atlantic Ocean, Rock dredge, pipe dredge</t>
  </si>
  <si>
    <t>21898</t>
  </si>
  <si>
    <t>BM.1977,O1149, 4089, HMS Fox, 24/05/1973, 17 23 56 N; 61 53 32 W; Western Central Atlantic Ocean</t>
  </si>
  <si>
    <t>21897</t>
  </si>
  <si>
    <t>BM.1977,O1148, 4088, HMS Fox, 24/05/1973, 17 23 59 N; 61 54 56 W; Western Central Atlantic Ocean</t>
  </si>
  <si>
    <t>21896</t>
  </si>
  <si>
    <t>BM.1977,O1147, 4087, HMS Fox, 24/05/1973, 17 23 58 N; 61 56 19 W; Western Central Atlantic Ocean</t>
  </si>
  <si>
    <t>21895</t>
  </si>
  <si>
    <t>BM.1977,O1146, 4086, HMS Fox, 24/05/1973, 17 23 57 N; 61 57 50 W; Western Central Atlantic Ocean</t>
  </si>
  <si>
    <t>21894</t>
  </si>
  <si>
    <t>BM.1977,O1145, 4085, HMS Fox, 24/05/1973, 17 25 48 N; 61 59 13 W; Western Central Atlantic Ocean</t>
  </si>
  <si>
    <t>21893</t>
  </si>
  <si>
    <t>BM.1977,O1144, 4084, HMS Fox, 24/05/1973, 17 25 20 N; 61 57 48 W; Western Central Atlantic Ocean</t>
  </si>
  <si>
    <t>21892</t>
  </si>
  <si>
    <t>BM.1977,O1143, 4083, HMS Fox, 24/05/1973, 17 25 20 N; 61 56 24 W; Western Central Atlantic Ocean</t>
  </si>
  <si>
    <t>21891</t>
  </si>
  <si>
    <t>BM.1977,O1142, 4081, HMS Fox, 24/05/1973, 17 25 19 N; 61 53 29 W; Western Central Atlantic Ocean</t>
  </si>
  <si>
    <t>21890</t>
  </si>
  <si>
    <t>BM.1977,O1141, 4080, HMS Fox, 24/05/1973, 17 25 24 N; 61 52 1 W; Western Central Atlantic Ocean</t>
  </si>
  <si>
    <t>21889</t>
  </si>
  <si>
    <t>BM.1977,O1140, 4079, HMS Fox, 24/05/1973, 17 25 18 N; 61 50 40 W; Western Central Atlantic Ocean</t>
  </si>
  <si>
    <t>21888</t>
  </si>
  <si>
    <t>BM.1977,O114, 223, John Murray, 05/02/1977, 20 53 30 N; 17 41 48 W; Eastern Central Atlantic Ocean, Rock dredge, pipe dredge</t>
  </si>
  <si>
    <t>21887</t>
  </si>
  <si>
    <t>BM.1977,O1139, 4076, HMS Fox, 24/05/1973, 17 26 41 N; 61 50 44 W; Western Central Atlantic Ocean</t>
  </si>
  <si>
    <t>21886</t>
  </si>
  <si>
    <t>BM.1977,O1138, 4075, HMS Fox, 24/05/1973, 17 26 41 N; 61 52 9 W; Western Central Atlantic Ocean</t>
  </si>
  <si>
    <t>21885</t>
  </si>
  <si>
    <t>BM.1977,O1137, 4073, HMS Fox, 24/05/1973, 17 26 39 N; 61 55 1 W; Western Central Atlantic Ocean</t>
  </si>
  <si>
    <t>21884</t>
  </si>
  <si>
    <t>BM.1977,O1136, 4072, HMS Fox, 24/05/1973, 17 26 41 N; 61 56 22 W; Western Central Atlantic Ocean</t>
  </si>
  <si>
    <t>21883</t>
  </si>
  <si>
    <t>BM.1977,O1135, 4070, HMS Fox, 24/05/1973, 17 26 45 N; 61 59 15 W; Western Central Atlantic Ocean</t>
  </si>
  <si>
    <t>21882</t>
  </si>
  <si>
    <t>BM.1977,O1134, 4069, HMS Fox, 24/05/1973, 17 28 4 N; 61 59 13 W; Western Central Atlantic Ocean</t>
  </si>
  <si>
    <t>21881</t>
  </si>
  <si>
    <t>BM.1977,O1133, 4068, HMS Fox, 24/05/1973, 17 28 5 N; 61 57 47 W; Western Central Atlantic Ocean</t>
  </si>
  <si>
    <t>21880</t>
  </si>
  <si>
    <t>BM.1977,O1132, 4067, HMS Fox, 24/05/1973, 17 28 5 N; 61 56 29 W; Western Central Atlantic Ocean</t>
  </si>
  <si>
    <t>21879</t>
  </si>
  <si>
    <t>BM.1977,O1131, 4066, HMS Fox, 24/05/1973, 17 28 3 N; 61 54 55 W; Western Central Atlantic Ocean</t>
  </si>
  <si>
    <t>21878</t>
  </si>
  <si>
    <t>BM.1977,O1130, 4065, HMS Fox, 24/05/1973, 17 27 44 N; 61 53 25 W; Western Central Atlantic Ocean</t>
  </si>
  <si>
    <t>21877</t>
  </si>
  <si>
    <t>BM.1977,O113, 221, John Murray, 05/02/1968, 20 52 12 N; 17 55  W; Eastern Central Atlantic Ocean, Rock dredge, pipe dredge</t>
  </si>
  <si>
    <t>21876</t>
  </si>
  <si>
    <t>BM.1977,O1129, 4064, HMS Fox, 24/05/1973, 18 28  N; 61 52 4 W; Western Central Atlantic Ocean</t>
  </si>
  <si>
    <t>21875</t>
  </si>
  <si>
    <t>BM.1977,O1128, 4063, HMS Fox, 24/05/1973, 17 28  N; 61 50 37 W; Western Central Atlantic Ocean</t>
  </si>
  <si>
    <t>21874</t>
  </si>
  <si>
    <t>BM.1977,O1127, 4062, HMS Fox, 23/05/1973, 17 22 36 N; 61 56 22 W; Western Central Atlantic Ocean</t>
  </si>
  <si>
    <t>21873</t>
  </si>
  <si>
    <t>BM.1977,O1126, 4061, HMS Fox, 23/05/1973, 17 22 43 N; 61 57 22 W; Western Central Atlantic Ocean</t>
  </si>
  <si>
    <t>21872</t>
  </si>
  <si>
    <t>BM.1977,O1125, 4060, HMS Fox, 23/05/1973, 17 21 19 N; 61 57 28 W; Western Central Atlantic Ocean</t>
  </si>
  <si>
    <t>21871</t>
  </si>
  <si>
    <t>BM.1977,O1124, 4058, HMS Fox, 23/05/1973, 17 21 15 N; 61 54 58 W; Western Central Atlantic Ocean</t>
  </si>
  <si>
    <t>21870</t>
  </si>
  <si>
    <t>BM.1977,O1122, 4057, HMS Fox, 23/05/1973, 17 21 17 N; 61 53 33 W; Western Central Atlantic Ocean</t>
  </si>
  <si>
    <t>21869</t>
  </si>
  <si>
    <t>BM.1977,O1121, 4055, HMS Fox, 23/05/1973, 17 21 14 N; 61 50 41 W; Western Central Atlantic Ocean</t>
  </si>
  <si>
    <t>21868</t>
  </si>
  <si>
    <t>BM.1977,O1120, 4054, HMS Fox, 23/05/1973, 17 21 12 N; 61 49 14 W; Western Central Atlantic Ocean</t>
  </si>
  <si>
    <t>21867</t>
  </si>
  <si>
    <t>BM.1977,O112, 157, John Murray, 27/01/1968, 31 19 48 N; 10 25  W; Eastern Central Atlantic Ocean, Rock dredge, pipe dredge</t>
  </si>
  <si>
    <t>21866</t>
  </si>
  <si>
    <t>BM.1977,O1119, 4053, HMS Fox, 23/05/1973, 17 21 14 N; 61 47 49 W; Western Central Atlantic Ocean</t>
  </si>
  <si>
    <t>21865</t>
  </si>
  <si>
    <t>BM.1977,O1118, 4052, HMS Fox, 23/05/1973, 17 21 19 N; 61 46 21 W; Western Central Atlantic Ocean</t>
  </si>
  <si>
    <t>21864</t>
  </si>
  <si>
    <t>BM.1977,O1117, 4051, HMS Fox, 23/05/1973, 17 21 6 N; 61 45 4 W; Western Central Atlantic Ocean</t>
  </si>
  <si>
    <t>21863</t>
  </si>
  <si>
    <t>BM.1977,O1116, 4050, HMS Fox, 23/05/1973, 17 18 41 N; 61 46 27 W; Western Central Atlantic Ocean</t>
  </si>
  <si>
    <t>21862</t>
  </si>
  <si>
    <t>BM.1977,O1115, 4049, HMS Fox, 23/05/1973, 17 19 49 N; 61 45 3 W; Western Central Atlantic Ocean</t>
  </si>
  <si>
    <t>21861</t>
  </si>
  <si>
    <t>BM.1977,O1114, 4048, HMS Fox, 23/05/1973, 17 19 48 N; 61 46 30 W; Western Central Atlantic Ocean</t>
  </si>
  <si>
    <t>21860</t>
  </si>
  <si>
    <t>BM.1977,O1113, 4047, HMS Fox, 23/05/1973, 17 19 53 N; 61 47 55 W; Western Central Atlantic Ocean</t>
  </si>
  <si>
    <t>21859</t>
  </si>
  <si>
    <t>BM.1977,O1112, 4046, HMS Fox, 23/05/1973, 17 19 52 N; 61 49 19 W; Western Central Atlantic Ocean</t>
  </si>
  <si>
    <t>21858</t>
  </si>
  <si>
    <t>BM.1977,O1111, 4045, HMS Fox, 23/05/1973, 17 19 52 N; 61 50 50 W; Western Central Atlantic Ocean</t>
  </si>
  <si>
    <t>21857</t>
  </si>
  <si>
    <t>BM.1977,O1110, 4043, HMS Fox, 23/05/1973, 17 19 53 N; 61 53 31 W; Western Central Atlantic Ocean</t>
  </si>
  <si>
    <t>21856</t>
  </si>
  <si>
    <t>BM.1977,O111, 156, John Murray, 27/01/1968, 31 19 48 N; 10 23 48 W; Eastern Central Atlantic Ocean, Rock dredge, pipe dredge</t>
  </si>
  <si>
    <t>21855</t>
  </si>
  <si>
    <t>BM.1977,O1109, 4042, HMS Fox, 23/05/1973, 17 19 54 N; 61 54 54 W; Western Central Atlantic Ocean</t>
  </si>
  <si>
    <t>21854</t>
  </si>
  <si>
    <t>BM.1977,O1108, 4041, HMS Fox, 23/05/1973, 17 19 54 N; 61 56 22 W; Western Central Atlantic Ocean</t>
  </si>
  <si>
    <t>21853</t>
  </si>
  <si>
    <t>BM.1977,O1107, 4039, HMS Fox, 23/05/1973, 17 19 53 N; 61 58 19 W; Western Central Atlantic Ocean</t>
  </si>
  <si>
    <t>21852</t>
  </si>
  <si>
    <t>BM.1977,O1106, 4035, HMS Fox, 23/05/1973, 17 18 38 N; 61 55  W; Western Central Atlantic Ocean</t>
  </si>
  <si>
    <t>21851</t>
  </si>
  <si>
    <t>BM.1977,O1105, 4034, HMS Fox, 23/05/1973, 17 18 36 N; 61 53 27 W; Western Central Atlantic Ocean</t>
  </si>
  <si>
    <t>21850</t>
  </si>
  <si>
    <t>BM.1977,O1104, 4033, HMS Fox, 23/05/1973, 17 18 37 N; 61 52 4 W; Western Central Atlantic Ocean</t>
  </si>
  <si>
    <t>21849</t>
  </si>
  <si>
    <t>BM.1977,O1103, 4032, HMS Fox, 23/05/1973, 17 18 35 N; 61 50 48 W; Western Central Atlantic Ocean</t>
  </si>
  <si>
    <t>21848</t>
  </si>
  <si>
    <t>BM.1977,O1102, 4031, HMS Fox, 23/05/1973, 17 18 34 N; 61 49 23 W; Western Central Atlantic Ocean</t>
  </si>
  <si>
    <t>21847</t>
  </si>
  <si>
    <t>BM.1977,O1101, 4030, HMS Fox, 23/05/1973, 17 18 34 N; 61 47 56 W; Western Central Atlantic Ocean</t>
  </si>
  <si>
    <t>21846</t>
  </si>
  <si>
    <t>BM.1977,O1100, 4029, HMS Fox, 23/05/1973, 17 18 34 N; 61 46 27 W; Western Central Atlantic Ocean</t>
  </si>
  <si>
    <t>21845</t>
  </si>
  <si>
    <t>BM.1977,O110, 155, John Murray, 27/01/1968, 31 19 30 N; 10 19 42 W; Eastern Central Atlantic Ocean, Rock dredge, pipe dredge</t>
  </si>
  <si>
    <t>21844</t>
  </si>
  <si>
    <t>BM.1977,O11, 160, HMS Fox, 22/09/1976, 53 41 32 N; 4 49 55 W; Northeast Atlantic Ocean, Underway sampler</t>
  </si>
  <si>
    <t>21843</t>
  </si>
  <si>
    <t>BM.1977,O1099, 4028, HMS Fox, 23/05/1973, 17 18 38 N; 61 45  W; Western Central Atlantic Ocean</t>
  </si>
  <si>
    <t>21842</t>
  </si>
  <si>
    <t>BM.1977,O1098, 4027, HMS Fox, 23/05/1973, 17 14 32 N; 61 45 36 W; Western Central Atlantic Ocean</t>
  </si>
  <si>
    <t>21841</t>
  </si>
  <si>
    <t>BM.1977,O1097, 4026, HMS Fox, 23/05/1973, 17 14 29 N; 61 47 7 W; Western Central Atlantic Ocean</t>
  </si>
  <si>
    <t>21840</t>
  </si>
  <si>
    <t>BM.1977,O1096, 4024, HMS Fox, 23/05/1973, 17 14 24 N; 61 49 48 W; Western Central Atlantic Ocean</t>
  </si>
  <si>
    <t>21839</t>
  </si>
  <si>
    <t>BM.1977,O1095, 4023, HMS Fox, 23/05/1973, 17 14 19 N; 61 51 5 W; Western Central Atlantic Ocean</t>
  </si>
  <si>
    <t>21838</t>
  </si>
  <si>
    <t>BM.1977,O1094, 4022, HMS Fox, 22/05/1973, 17 17 12 N; 61 59 36 W; Western Central Atlantic Ocean</t>
  </si>
  <si>
    <t>21837</t>
  </si>
  <si>
    <t>BM.1977,O1093, 4021, HMS Fox, 22/05/1973, 17 17 16 N; 61 57 46 W; Western Central Atlantic Ocean</t>
  </si>
  <si>
    <t>21836</t>
  </si>
  <si>
    <t>BM.1977,O1092, 4020, HMS Fox, 22/05/1973, 17 17 14 N; 61 56 22 W; Western Central Atlantic Ocean</t>
  </si>
  <si>
    <t>21835</t>
  </si>
  <si>
    <t>BM.1977,O1091, 4019, HMS Fox, 22/05/1973, 17 17 14 N; 61 54 58 W; Western Central Atlantic Ocean</t>
  </si>
  <si>
    <t>21834</t>
  </si>
  <si>
    <t>BM.1977,O1090, 4018, HMS Fox, 22/05/1973, 17 17 10 N; 61 53 34 W; Western Central Atlantic Ocean</t>
  </si>
  <si>
    <t>21833</t>
  </si>
  <si>
    <t>BM.1977,O109, 154, John Murray, 27/01/1968, 31 20 48 N; 10 17  W; Eastern Central Atlantic Ocean, Rock dredge, pipe dredge</t>
  </si>
  <si>
    <t>21832</t>
  </si>
  <si>
    <t>BM.1977,O1089, 4017, HMS Fox, 22/05/1973, 17 17 11 N; 61 52 10 W; Western Central Atlantic Ocean</t>
  </si>
  <si>
    <t>21831</t>
  </si>
  <si>
    <t>BM.1977,O1088, 4016, HMS Fox, 22/05/1973, 17 17 10 N; 61 50 41 W; Western Central Atlantic Ocean</t>
  </si>
  <si>
    <t>21830</t>
  </si>
  <si>
    <t>BM.1977,O1087, 4015, HMS Fox, 22/05/1973, 17 17 12 N; 61 49 14 W; Western Central Atlantic Ocean</t>
  </si>
  <si>
    <t>21829</t>
  </si>
  <si>
    <t>BM.1977,O1086, 4014, HMS Fox, 22/05/1973, 17 17 11 N; 61 47 54 W; Western Central Atlantic Ocean</t>
  </si>
  <si>
    <t>21828</t>
  </si>
  <si>
    <t>BM.1977,O1085, 4013, HMS Fox, 22/05/1973, 17 17 8 N; 61 46 31 W; Western Central Atlantic Ocean</t>
  </si>
  <si>
    <t>21827</t>
  </si>
  <si>
    <t>BM.1977,O1084, 4012, HMS Fox, 22/05/1973, 17 17 11 N; 61 45 2 W; Western Central Atlantic Ocean</t>
  </si>
  <si>
    <t>21826</t>
  </si>
  <si>
    <t>BM.1977,O1083, 4011, HMS Fox, 22/05/1973, 17 15 47 N; 61 44 59 W; Western Central Atlantic Ocean</t>
  </si>
  <si>
    <t>21825</t>
  </si>
  <si>
    <t>BM.1977,O1082, 4010, HMS Fox, 22/05/1973, 17 15 47 N; 61 46 24 W; Western Central Atlantic Ocean</t>
  </si>
  <si>
    <t>21824</t>
  </si>
  <si>
    <t>BM.1977,O1081, 4009, HMS Fox, 22/05/1973, 17 15 47 N; 61 47 53 W; Western Central Atlantic Ocean</t>
  </si>
  <si>
    <t>21823</t>
  </si>
  <si>
    <t>BM.1977,O1080, 4008, HMS Fox, 22/05/1973, 17 15 49 N; 61 49 16 W; Western Central Atlantic Ocean</t>
  </si>
  <si>
    <t>21822</t>
  </si>
  <si>
    <t>BM.1977,O108, 153, John Murray, 27/01/1968, 31 21 18 N; 10 8 30 W; Eastern Central Atlantic Ocean, Grab</t>
  </si>
  <si>
    <t>21821</t>
  </si>
  <si>
    <t>BM.1977,O1079, 4006, HMS Fox, 22/05/1973, 17 15 51 N; 61 52 9 W; Western Central Atlantic Ocean</t>
  </si>
  <si>
    <t>21820</t>
  </si>
  <si>
    <t>BM.1977,O1078, 4005, HMS Fox, 22/05/1973, 17 15 46 N; 61 53 38 W; Western Central Atlantic Ocean</t>
  </si>
  <si>
    <t>21819</t>
  </si>
  <si>
    <t>BM.1977,O1077, HMS Fox, 22/05/1973, 17 15 49 N; 61 55 1 W; Western Central Atlantic Ocean</t>
  </si>
  <si>
    <t>21818</t>
  </si>
  <si>
    <t>BM.1977,O1076, HMS Fox, 22/05/1973, 17 15 54 N; 61 56 16 W; Western Central Atlantic Ocean</t>
  </si>
  <si>
    <t>21817</t>
  </si>
  <si>
    <t>BM.1977,O1075, HMS Fox, 22/05/1973, 17 15 49 N; 61 57 48 W; Western Central Atlantic Ocean</t>
  </si>
  <si>
    <t>21816</t>
  </si>
  <si>
    <t>BM.1977,O1074, 4001, HMS Fox, 22/05/1973, 17 16  N; 61 59 14 W; Western Central Atlantic Ocean</t>
  </si>
  <si>
    <t>21815</t>
  </si>
  <si>
    <t>BM.1977,O1073, WA/73/181, 20/05/1973, 17 8 48 N; 61 51 24 W; Western Central Atlantic Ocean, Van Veen Grab</t>
  </si>
  <si>
    <t>21814</t>
  </si>
  <si>
    <t>BM.1977,O1072, WA/73/180, 20/05/1973, 17 8 54 N; 61 51 18 W; Western Central Atlantic Ocean, Van Veen Grab</t>
  </si>
  <si>
    <t>21813</t>
  </si>
  <si>
    <t>BM.1977,O1071, WA/73/179, 20/05/1973, 17 9 6 N; 61 51 12 W; Western Central Atlantic Ocean, Van Veen Grab</t>
  </si>
  <si>
    <t>21812</t>
  </si>
  <si>
    <t>BM.1977,O1070, WA/73/178, 20/05/1973, 17 9 12 N; 61 51 12 W; Western Central Atlantic Ocean, Van Veen Grab</t>
  </si>
  <si>
    <t>21811</t>
  </si>
  <si>
    <t>BM.1977,O107, 152, John Murray, 27/01/1968, 31 21 42 N; 10 5 12 W; Eastern Central Atlantic Ocean, Rock dredge, pipe dredge</t>
  </si>
  <si>
    <t>21810</t>
  </si>
  <si>
    <t>BM.1977,O1069, WA/73/177, 20/05/1973, 17 9 12 N; 61 51 12 W; Western Central Atlantic Ocean, Van Veen Grab</t>
  </si>
  <si>
    <t>21809</t>
  </si>
  <si>
    <t>BM.1977,O1068, WA/73/175, 20/05/1973, 17 10 30 N; 61 50  W; Western Central Atlantic Ocean, Van Veen Grab</t>
  </si>
  <si>
    <t>21808</t>
  </si>
  <si>
    <t>BM.1977,O1067, 20/05/1973, 17 10 24 N; 61 50  W; Western Central Atlantic Ocean, van veen grab</t>
  </si>
  <si>
    <t>21807</t>
  </si>
  <si>
    <t>BM.1977,O1066, WA/73/173, 20/05/1973, 17 10 18 N; 61 50 12 W; Western Central Atlantic Ocean, Van Veen Grab</t>
  </si>
  <si>
    <t>21806</t>
  </si>
  <si>
    <t>BM.1977,O1065, WA/73/172, 20/05/1973, 17 10 12 N; 61 50 12 W; Western Central Atlantic Ocean, Van Veen Grab</t>
  </si>
  <si>
    <t>21805</t>
  </si>
  <si>
    <t>BM.1977,O1064, WA/73/170, 20/05/1973, 17 10 12 N; 61 50 36 W; Western Central Atlantic Ocean, Van Veen Grab</t>
  </si>
  <si>
    <t>21804</t>
  </si>
  <si>
    <t>BM.1977,O1063, WA/73/168, 18/05/1973, 17 9 48 N; 61 50 42 W; Western Central Atlantic Ocean, Van Veen Grab</t>
  </si>
  <si>
    <t>21803</t>
  </si>
  <si>
    <t>BM.1977,O1062, WA/73/167, 18/05/1973, 17 9 36 N; 61 50 48 W; Western Central Atlantic Ocean, Van Veen Grab</t>
  </si>
  <si>
    <t>21802</t>
  </si>
  <si>
    <t>BM.1977,O1061, WA/73/166, 18/05/1973, 17 9 36 N; 61 50 54 W; Western Central Atlantic Ocean, Van Veen Grab</t>
  </si>
  <si>
    <t>21801</t>
  </si>
  <si>
    <t>BM.1977,O1060, WA/73/165, 18/05/1973, 17 9 18 N; 61 51 24 W; Western Central Atlantic Ocean, Van Veen Grab</t>
  </si>
  <si>
    <t>21800</t>
  </si>
  <si>
    <t>BM.1977,O106, 151, John Murray, 27/01/1968, 31 22 42 N; 10 2 18 W; Eastern Central Atlantic Ocean, Rock dredge, pipe dredge</t>
  </si>
  <si>
    <t>21799</t>
  </si>
  <si>
    <t>BM.1977,O1059, WA/73/164, 18/05/1973, 17 8 48 N; 61 51 30 W; Western Central Atlantic Ocean, Van Veen Grab</t>
  </si>
  <si>
    <t>21798</t>
  </si>
  <si>
    <t>BM.1977,O1058, WA/73/163, 18/05/1973, 17 9  N; 61 51 36 W; Western Central Atlantic Ocean, Van Veen Grab</t>
  </si>
  <si>
    <t>21797</t>
  </si>
  <si>
    <t>BM.1977,O1057, WA/73/162, 18/05/1973, 17 8 48 N; 61 51 36 W; Western Central Atlantic Ocean, Van Veen Grab</t>
  </si>
  <si>
    <t>21796</t>
  </si>
  <si>
    <t>BM.1977,O1056, WA/73/160, 18/05/1973, 17 8 42 N; 61 51 30 W; Western Central Atlantic Ocean, Van Veen Grab</t>
  </si>
  <si>
    <t>21795</t>
  </si>
  <si>
    <t>BM.1977,O1055, WA/73/158, 18/05/1973, 17 8 30 N; 61 51 42 W; Western Central Atlantic Ocean, Van Veen Grab</t>
  </si>
  <si>
    <t>21794</t>
  </si>
  <si>
    <t>BM.1977,O1054, WA/73/157, 18/05/1973, 17 8 24 N; 61 51 54 W; Western Central Atlantic Ocean, Van Veen Grab</t>
  </si>
  <si>
    <t>21793</t>
  </si>
  <si>
    <t>BM.1977,O1053, WA/73/156, 18/05/1973, 17 8 36 N; 61 51 42 W; Western Central Atlantic Ocean, Van Veen Grab</t>
  </si>
  <si>
    <t>21792</t>
  </si>
  <si>
    <t>BM.1977,O1052, WA/73/155, 18/05/1973, 17 9 12 N; 61 51 30 W; Western Central Atlantic Ocean, Van Veen Grab</t>
  </si>
  <si>
    <t>21791</t>
  </si>
  <si>
    <t>BM.1977,O1051, WA/73/154, 18/05/1973, 17 9 18 N; 61 51 12 W; Western Central Atlantic Ocean, Van Veen Grab</t>
  </si>
  <si>
    <t>21790</t>
  </si>
  <si>
    <t>BM.1977,O1050, WA/73/153, 18/05/1973, 17 9 6 N; 61 51 6 W; Western Central Atlantic Ocean, Van Veen Grab</t>
  </si>
  <si>
    <t>21789</t>
  </si>
  <si>
    <t>BM.1977,O105, 150, John Murray, 27/01/1968, 31 22 30 N; 9 57 30 W; Eastern Central Atlantic Ocean, Grab</t>
  </si>
  <si>
    <t>21788</t>
  </si>
  <si>
    <t>BM.1977,O1049, WA/73/152, 18/05/1973, 17 9 42 N; 61 51  W; Western Central Atlantic Ocean, Van Veen Grab</t>
  </si>
  <si>
    <t>21787</t>
  </si>
  <si>
    <t>BM.1977,O1048, WA/73/151, 18/05/1973, 17 10  N; 61 50 54 W; Western Central Atlantic Ocean, Van Veen Grab</t>
  </si>
  <si>
    <t>21786</t>
  </si>
  <si>
    <t>BM.1977,O1047, WA/73/150, 18/05/1973, 17 50 48 N; 61 50 48 W; Western Central Atlantic Ocean, Van Veen Grab</t>
  </si>
  <si>
    <t>21785</t>
  </si>
  <si>
    <t>BM.1977,O1046, WA/73/131, 17/05/1973, 17 6 6 N; 61 52 54 W; Western Central Atlantic Ocean, Van Veen Grab</t>
  </si>
  <si>
    <t>21784</t>
  </si>
  <si>
    <t>BM.1977,O1045, WA/73/130, 17/05/1973, 17 5 54 N; 61 52 54 W; Western Central Atlantic Ocean, Van Veen Grab</t>
  </si>
  <si>
    <t>21783</t>
  </si>
  <si>
    <t>BM.1977,O1044, WA/73/129, 17/05/1973, 17 5 48 N; 61 52 54 W; Western Central Atlantic Ocean, Van Veen Grab</t>
  </si>
  <si>
    <t>21782</t>
  </si>
  <si>
    <t>BM.1977,O1043, WA/73/128, 17/05/1973, 17 6 12 N; 61 52 54 W; Western Central Atlantic Ocean, Van Veen Grab</t>
  </si>
  <si>
    <t>21781</t>
  </si>
  <si>
    <t>BM.1977,O1042, WA/73/127, 17/05/1973, 17 5 36 N; 61 52 54 W; Western Central Atlantic Ocean, Van Veen Grab</t>
  </si>
  <si>
    <t>21780</t>
  </si>
  <si>
    <t>BM.1977,O1041, WA/73/126, 17/05/1973, 17 5 24 N; 61 52 54 W; Western Central Atlantic Ocean, Van Veen Grab</t>
  </si>
  <si>
    <t>21779</t>
  </si>
  <si>
    <t>BM.1977,O1040, WA/73/125, 17/05/1973, 17 5 36 N; 61 53 30 W; Western Central Atlantic Ocean, Van Veen Grab</t>
  </si>
  <si>
    <t>21778</t>
  </si>
  <si>
    <t>BM.1977,O104, 148, John Murray, 26/01/1968, 31 17 18 N; 10 25 18 W; Eastern Central Atlantic Ocean, Rock dredge, pipe dredge</t>
  </si>
  <si>
    <t>21777</t>
  </si>
  <si>
    <t>BM.1977,O1039, WA/73/124, 17/05/1973, 17 5 42 N; 61 53 30 W; Western Central Atlantic Ocean, Van Veen Grab</t>
  </si>
  <si>
    <t>21776</t>
  </si>
  <si>
    <t>BM.1977,O1038, WA/73/123, 17/05/1973, 17 5 48 N; 61 53 36 W; Western Central Atlantic Ocean, Van Veen Grab</t>
  </si>
  <si>
    <t>21775</t>
  </si>
  <si>
    <t>BM.1977,O1037, WA/73/122, 17/05/1973, 17 6  N; 61 53 36 W; Western Central Atlantic Ocean, Van Veen Grab</t>
  </si>
  <si>
    <t>21774</t>
  </si>
  <si>
    <t>BM.1977,O1036, WA/73/121, 17/05/1973, 17 6 6 N; 61 53 42 W; Western Central Atlantic Ocean, Van Veen Grab</t>
  </si>
  <si>
    <t>21773</t>
  </si>
  <si>
    <t>BM.1977,O1035, WA/73/120, 17/05/1973, 17 6  N; 61 53 54 W; Western Central Atlantic Ocean, Van Veen Grab</t>
  </si>
  <si>
    <t>21772</t>
  </si>
  <si>
    <t>BM.1977,O1034, WA/73/119, 17/05/1973, 17 5 54 N; 61 54 12 W; Western Central Atlantic Ocean, Van Veen Grab</t>
  </si>
  <si>
    <t>21771</t>
  </si>
  <si>
    <t>BM.1977,O1033, WA/73/118, 17/05/1973, 17 5 48 N; 61 54 12 W; Western Central Atlantic Ocean, Van Veen Grab</t>
  </si>
  <si>
    <t>21770</t>
  </si>
  <si>
    <t>BM.1977,O1032, WA/73/117, 17/05/1973, 17 5 36 N; 61 54 12 W; Western Central Atlantic Ocean, Van Veen Grab</t>
  </si>
  <si>
    <t>21769</t>
  </si>
  <si>
    <t>BM.1977,O1031, WA/73/116, 17/05/1973, 17 5 18 N; 61 54 12 W; Western Central Atlantic Ocean, Van Veen Grab</t>
  </si>
  <si>
    <t>21768</t>
  </si>
  <si>
    <t>BM.1977,O1030, WA/73/115, 16/05/1973, 17 2 18 N; 61 53 36 W; Western Central Atlantic Ocean, Van Veen Grab</t>
  </si>
  <si>
    <t>21767</t>
  </si>
  <si>
    <t>BM.1977,O103, 147, John Murray, 24/01/1968, 31 17 36 N; 10 29 12 W; Eastern Central Atlantic Ocean, Grab</t>
  </si>
  <si>
    <t>21766</t>
  </si>
  <si>
    <t>BM.1977,O1029, WA/73/114, 16/05/1973, 17 2 24 N; 61 53 36 W; Western Central Atlantic Ocean, Van Veen Grab</t>
  </si>
  <si>
    <t>21765</t>
  </si>
  <si>
    <t>BM.1977,O1028, WA/73/113, 16/05/1973, 17 2 42 N; 61 53 42 W; Western Central Atlantic Ocean, Van Veen Grab</t>
  </si>
  <si>
    <t>21764</t>
  </si>
  <si>
    <t>BM.1977,O1027, WA/73/112, 16/05/1973, 17 2 48 N; 61 53 36 W; Western Central Atlantic Ocean, Van Veen Grab</t>
  </si>
  <si>
    <t>21763</t>
  </si>
  <si>
    <t>BM.1977,O1026, WA/73/111, 16/05/1973, 17 2 48 N; 61 53 42 W; Western Central Atlantic Ocean, Van Veen Grab</t>
  </si>
  <si>
    <t>21762</t>
  </si>
  <si>
    <t>BM.1977,O1025, WA/73/110, 16/05/1973, 17 2 54 N; 61 53 42 W; Western Central Atlantic Ocean, Van Veen Grab</t>
  </si>
  <si>
    <t>21761</t>
  </si>
  <si>
    <t>BM.1977,O1024, WA/73/109, 16/05/1973, 17 4  N; 61 54 30 W; Western Central Atlantic Ocean, Van Veen Grab</t>
  </si>
  <si>
    <t>21760</t>
  </si>
  <si>
    <t>BM.1977,O1023, WA/73/108, 16/05/1973, 17 4 30 N; 61 54 18 W; Western Central Atlantic Ocean, Van Veen Grab</t>
  </si>
  <si>
    <t>21759</t>
  </si>
  <si>
    <t>BM.1977,O1022, WA/73/107, 16/05/1973, 17 4 18 N; 61 54 12 W; Western Central Atlantic Ocean, Van Veen Grab</t>
  </si>
  <si>
    <t>21758</t>
  </si>
  <si>
    <t>BM.1977,O1021, WA/73/106, 16/05/1973, 17 4  N; 61 54 6 W; Western Central Atlantic Ocean, Van Veen Grab</t>
  </si>
  <si>
    <t>21757</t>
  </si>
  <si>
    <t>BM.1977,O1020, WA/73/105, 16/05/1973, 17 3 48 N; 61 54 6 W; Western Central Atlantic Ocean, Van Veen Grab</t>
  </si>
  <si>
    <t>21756</t>
  </si>
  <si>
    <t>BM.1977,O102, 146, John Murray, 26/01/1968, 31 17 30 N; 10 32 30 W; Eastern Central Atlantic Ocean, Grab</t>
  </si>
  <si>
    <t>21755</t>
  </si>
  <si>
    <t>BM.1977,O1019, WA/73/104, 16/05/1973, 17 3 30 N; 61 53 42 W; Western Central Atlantic Ocean, Van Veen Grab</t>
  </si>
  <si>
    <t>21754</t>
  </si>
  <si>
    <t>BM.1977,O1018, WA/73/103, 16/05/1973, 17 3 24 N; 61 53 48 W; Western Central Atlantic Ocean, Van Veen Grab</t>
  </si>
  <si>
    <t>21753</t>
  </si>
  <si>
    <t>BM.1977,O1017, WA/73/102, 16/05/1973, 17 3 12 N; 61 53 48 W; Western Central Atlantic Ocean, Van Veen Grab</t>
  </si>
  <si>
    <t>21752</t>
  </si>
  <si>
    <t>BM.1977,O1016, WA/73/101, 15/05/1973, 17 5 24 N; 61 54 24 W; Western Central Atlantic Ocean, Van Veen Grab</t>
  </si>
  <si>
    <t>21751</t>
  </si>
  <si>
    <t>BM.1977,O1015, WA/73/100, 15/05/1973, 17 5 12 N; 61 54 30 W; Western Central Atlantic Ocean, Van Veen Grab</t>
  </si>
  <si>
    <t>21750</t>
  </si>
  <si>
    <t>BM.1977,O1014, WA/73/99, 15/05/1973, 17 5 30 N; 61 54 30 W; Western Central Atlantic Ocean, Van Veen Grab</t>
  </si>
  <si>
    <t>21749</t>
  </si>
  <si>
    <t>BM.1977,O1013, WA/73/98, 15/05/1973, 17 6 6 N; 61 53 6 W; Western Central Atlantic Ocean, Van Veen Grab</t>
  </si>
  <si>
    <t>21748</t>
  </si>
  <si>
    <t>BM.1977,O1012, WA/73/97, 15/05/1973, 17 6 6 N; 61 53  W; Western Central Atlantic Ocean, Van Veen Grab</t>
  </si>
  <si>
    <t>21747</t>
  </si>
  <si>
    <t>BM.1977,O1011, WA/73/96, 15/05/1973, 17 5 42 N; 61 53  W; Western Central Atlantic Ocean, Van Veen Grab</t>
  </si>
  <si>
    <t>21746</t>
  </si>
  <si>
    <t>BM.1977,O1010, WA/73/95, 15/05/1975, 17 5 42 N; 61 53 6 W; Western Central Atlantic Ocean, Van Veen Grab</t>
  </si>
  <si>
    <t>21745</t>
  </si>
  <si>
    <t>BM.1977,O101, 145, John Murray, 26/01/1968, 31 17 48 N; 10 36 12 W; Eastern Central Atlantic Ocean, Grab</t>
  </si>
  <si>
    <t>21744</t>
  </si>
  <si>
    <t>BM.1977,O1009, WA/73/94, 14/05/1973, 17 6 6 N; 61 53 12 W; Western Central Atlantic Ocean, Van Veen Grab</t>
  </si>
  <si>
    <t>21743</t>
  </si>
  <si>
    <t>BM.1977,O1008, WA/73/93, 14/05/1973, 17 6 6 N; 61 53  W; Western Central Atlantic Ocean, Van Veen Grab</t>
  </si>
  <si>
    <t>21742</t>
  </si>
  <si>
    <t>BM.1977,O1007, WA/73/92, 14/05/1973, 17 6 12 N; 61 52 48 W; Western Central Atlantic Ocean, Van Veen Grab</t>
  </si>
  <si>
    <t>21741</t>
  </si>
  <si>
    <t>BM.1977,O1006, WA/73/91, 14/05/1973, 17 6 30 N; 61 52 30 W; Western Central Atlantic Ocean, by hand</t>
  </si>
  <si>
    <t>21740</t>
  </si>
  <si>
    <t>BM.1977,O1005, WA/73/90, 14/05/1973, 17 6 18 N; 61 52 24 W; Western Central Atlantic Ocean, by hand</t>
  </si>
  <si>
    <t>21739</t>
  </si>
  <si>
    <t>BM.1977,O1004, WA/73/89, 14/05/1973, 17 6 6 N; 61 52 30 W; Western Central Atlantic Ocean, Van Veen Grab</t>
  </si>
  <si>
    <t>21738</t>
  </si>
  <si>
    <t>BM.1977,O1003, WA/73/88, 14/05/1973, 17 5 54 N; 61 52 12 W; Western Central Atlantic Ocean, by hand</t>
  </si>
  <si>
    <t>21737</t>
  </si>
  <si>
    <t>BM.1977,O1002, WA/73/87, 14/05/1973, 17 5 48 N; 61 52 30 W; Western Central Atlantic Ocean, Van Veen Grab</t>
  </si>
  <si>
    <t>21736</t>
  </si>
  <si>
    <t>BM.1977,O1001, WA/73/86, 14/05/1973, 17 5 42 N; 61 52 36 W; Western Central Atlantic Ocean, Van Veen Grab</t>
  </si>
  <si>
    <t>21735</t>
  </si>
  <si>
    <t>BM.1977,O1000, WA/73/85, 14/05/1973, 17 5 24 N; 61 52 30 W; Western Central Atlantic Ocean, Van Veen Grab</t>
  </si>
  <si>
    <t>21734</t>
  </si>
  <si>
    <t>BM.1977,O100, 144, John Murray, 25/01/1968, 31 18 18 N; 10 40 42 W; Eastern Central Atlantic Ocean, Rock dredge, pipe dredge</t>
  </si>
  <si>
    <t>21733</t>
  </si>
  <si>
    <t>BM.1977,O10, 159, HMS Fox, 22/09/1976, 53 40 1 N; 4 52 3 W; Northeast Atlantic Ocean, Underway sampler</t>
  </si>
  <si>
    <t>21732</t>
  </si>
  <si>
    <t>BM.1977,O1, 150, HMS Fox, 22/09/1976, 53 27 14 N; 5 9 53 W; Northeast Atlantic Ocean, Underway sampler</t>
  </si>
  <si>
    <t>21731</t>
  </si>
  <si>
    <t>BM.1976,O99, 16, HMS Fox, 26/04/1976, 50 31 12 N; 0 22 24 W; Northeast Atlantic Ocean, underway sampler</t>
  </si>
  <si>
    <t>21728</t>
  </si>
  <si>
    <t>BM.1976,O98, 15, HMS Fox, 26/04/1976, 50 31 12 N; 0 24 42 W; Northeast Atlantic Ocean, underway sampler</t>
  </si>
  <si>
    <t>21727</t>
  </si>
  <si>
    <t>BM.1976,O97, 14, HMS Fox, 26/04/1976, 50 31 12 N; 0 27 18 W; Northeast Atlantic Ocean, underway sampler</t>
  </si>
  <si>
    <t>21726</t>
  </si>
  <si>
    <t>BM.1976,O96, 13, HMS Fox, 26/04/1976, 50 31 12 N; 0 29 54 W; Northeast Atlantic Ocean, underway sampler</t>
  </si>
  <si>
    <t>21725</t>
  </si>
  <si>
    <t>BM.1976,O95, 12, HMS Fox, 26/04/1976, 50 31 12 N; 0 32 30 W; Northeast Atlantic Ocean, underway sampler</t>
  </si>
  <si>
    <t>21724</t>
  </si>
  <si>
    <t>BM.1976,O94, 11, HMS Fox, 26/09/1976, 50 31 12 N; 0 35  W; Northeast Atlantic Ocean, []</t>
  </si>
  <si>
    <t>21723</t>
  </si>
  <si>
    <t>BM.1976,O93, 10, HMS Fox, 26/09/1976, 50 31 12 N; 0 37 48 W; Northeast Atlantic Ocean, underway sampler</t>
  </si>
  <si>
    <t>21722</t>
  </si>
  <si>
    <t>BM.1976,O92, 9, HMS Fox, 23/04/1976, 50 32 30 N; 0 27 12 W; Northeast Atlantic Ocean, underway sampler</t>
  </si>
  <si>
    <t>21721</t>
  </si>
  <si>
    <t>BM.1976,O91, 8, HMS Fox, 23/04/1976, 50 32 30 N; 0 24 30 W; Northeast Atlantic Ocean, underway sampler</t>
  </si>
  <si>
    <t>21720</t>
  </si>
  <si>
    <t>BM.1976,O90, 7, HMS Fox, 23/04/1976, 50 32 30 N; 0 22 12 W; Northeast Atlantic Ocean, underway sampler</t>
  </si>
  <si>
    <t>21719</t>
  </si>
  <si>
    <t>BM.1976,O9, 9, HMS Fox, 01/07/1975, 53 59 30 N; 5 45  W; Northeast Atlantic Ocean, Dietz la Fond grab</t>
  </si>
  <si>
    <t>21718</t>
  </si>
  <si>
    <t>BM.1976,O89, 6, HMS Fox, 24/03/1976, 51 19 29 N; 2 10 6 E; Northeast Atlantic Ocean, Underway sampler</t>
  </si>
  <si>
    <t>21717</t>
  </si>
  <si>
    <t>BM.1976,O88, 5, HMS Fox, 24/03/1976, 51 19 6 N; 2 8 29 E; Northeast Atlantic Ocean, Underway sampler</t>
  </si>
  <si>
    <t>21716</t>
  </si>
  <si>
    <t>BM.1976,O87, 4, HMS Fox, 24/03/1976, 51 18 14 N; 2 7 7 E; Northeast Atlantic Ocean, Underway sampler</t>
  </si>
  <si>
    <t>21715</t>
  </si>
  <si>
    <t>BM.1976,O86, 3, HMS Fox, 14/03/1976, 51 4 37 N; 1 38 53 E; Northeast Atlantic Ocean, Underway sampler</t>
  </si>
  <si>
    <t>21714</t>
  </si>
  <si>
    <t>BM.1976,O85, 2, HMS Fox, 14/03/1976, 51 6 5 N; 1 39 5 E; Northeast Atlantic Ocean, Underway sampler</t>
  </si>
  <si>
    <t>21713</t>
  </si>
  <si>
    <t>BM.1976,O84, 1, HMS Fox, 14/03/1976, 51 40 42 N; 1 37 11 E; Northeast Atlantic Ocean, Underway sampler</t>
  </si>
  <si>
    <t>21712</t>
  </si>
  <si>
    <t>BM.1976,O83, 32, HMS Beagle, 06/01/1976, 11 57 12 N; 61 42  W; Western Central Atlantic Ocean, Underway sampler</t>
  </si>
  <si>
    <t>21711</t>
  </si>
  <si>
    <t>BM.1976,O82, 31, HMS Beagle, 06/01/1976, 11 55  N; 61 45 30 W; Western Central Atlantic Ocean, Underway sampler</t>
  </si>
  <si>
    <t>21710</t>
  </si>
  <si>
    <t>BM.1976,O81, 30, HMS Beagle, 21/12/1975, 11 57 54 N; 61 48 42 W; Western Central Atlantic Ocean, Underway sampler</t>
  </si>
  <si>
    <t>21709</t>
  </si>
  <si>
    <t>BM.1976,O80, 29, HMS Beagle, 21/12/1975, 11 55 12 N; 61 50 12 W; Western Central Atlantic Ocean, Underway sampler</t>
  </si>
  <si>
    <t>21708</t>
  </si>
  <si>
    <t>BM.1976,O8, 8, HMS Fox, 01/07/1975, 53 53 32 N; 5 54  W; Northeast Atlantic Ocean, Dietz la Fond grab</t>
  </si>
  <si>
    <t>21707</t>
  </si>
  <si>
    <t>BM.1976,O79, 28, HMS Beagle, 21/12/1975, 11 57 54 N; 61 53 42 W; Western Central Atlantic Ocean, Underway sampler</t>
  </si>
  <si>
    <t>21706</t>
  </si>
  <si>
    <t>BM.1976,O78, 27, HMS Beagle, 21/12/1975, 11 58 18 N; 61 57 36 W; Western Central Atlantic Ocean, Underway sampler</t>
  </si>
  <si>
    <t>21705</t>
  </si>
  <si>
    <t>BM.1976,O77, 26, HMS Beagle, 21/12/1975, 11 52  N; 61 54 24 W; Western Central Atlantic Ocean, Underway sampler</t>
  </si>
  <si>
    <t>21704</t>
  </si>
  <si>
    <t>BM.1976,O76, 25, HMS Beagle, 11 52 24 N; 61 54 24 W; Western Central Atlantic Ocean, Underway sampler</t>
  </si>
  <si>
    <t>21703</t>
  </si>
  <si>
    <t>BM.1976,O75, 24, HMS Beagle, 20/12/1975, 11 54 42 N; 61 54 24 W; Western Central Atlantic Ocean, Underway sampler</t>
  </si>
  <si>
    <t>21702</t>
  </si>
  <si>
    <t>BM.1976,O74, 74, HMS Beagle, 20/12/1975, 11 48 54 N; 61 38 42 W; Western Central Atlantic Ocean, Underway sampler</t>
  </si>
  <si>
    <t>21701</t>
  </si>
  <si>
    <t>BM.1976,O73, 22, HMS Beagle, 20/12/1975, 11 49 12 N; 62 2 42 W; Western Central Atlantic Ocean, Underway sampler</t>
  </si>
  <si>
    <t>21700</t>
  </si>
  <si>
    <t>BM.1976,O72, 17, HMS Beagle, 08/03/1976, 18 28 18 N; 63 15 54 W; Western Central Atlantic Ocean, Underway sampler</t>
  </si>
  <si>
    <t>21699</t>
  </si>
  <si>
    <t>BM.1976,O71, 16, HMS Beagle, 08/03/1976, 18 34 48 N; 63 10 18 W; Western Central Atlantic Ocean, Underway sampler</t>
  </si>
  <si>
    <t>21698</t>
  </si>
  <si>
    <t>BM.1976,O70, 15, HMS Beagle, 08/03/1976, 18 35 12 N; 63 7 54 W; Western Central Atlantic Ocean, Underway sampler</t>
  </si>
  <si>
    <t>21697</t>
  </si>
  <si>
    <t>BM.1976,O7, 7, HMS Fox, 01/07/1975, 53 53  N; 5 45  W; Northeast Atlantic Ocean, Dietz la Fond grab</t>
  </si>
  <si>
    <t>21696</t>
  </si>
  <si>
    <t>BM.1976,O69, 14, HMS Beagle, 08/03/1976, 18 20 18 N; 62 43 30 W; Western Central Atlantic Ocean, Underway sampler</t>
  </si>
  <si>
    <t>21695</t>
  </si>
  <si>
    <t>BM.1976,O68, 13, HMS Beagle, 07/03/1976, 18 17 36 N; 62 42 12 W; Western Central Atlantic Ocean, Underway sampler</t>
  </si>
  <si>
    <t>21694</t>
  </si>
  <si>
    <t>BM.1976,O67, 12, HMS Beagle, 07/03/1976, 18 16 12 N; 62 47 48 W; Western Central Atlantic Ocean, Underway sampler</t>
  </si>
  <si>
    <t>21693</t>
  </si>
  <si>
    <t>BM.1976,O66, 11, HMS Beagle, 07/03/1976, 18 4 54 N; 63 43 30 W; Western Central Atlantic Ocean, Underway sampler</t>
  </si>
  <si>
    <t>21692</t>
  </si>
  <si>
    <t>BM.1976,O65, 10, HMS Beagle, 07/03/1976, 18 18 54 N; 62 50 36 W; Western Central Atlantic Ocean, Underway sampler</t>
  </si>
  <si>
    <t>21691</t>
  </si>
  <si>
    <t>BM.1976,O64, 9, HMS Beagle, 07/03/1976, 18 15  N; 62 53 24 W; Western Central Atlantic Ocean, Underway sampler</t>
  </si>
  <si>
    <t>21690</t>
  </si>
  <si>
    <t>BM.1976,O63, 8, HMS Beagle, 07/03/1976, 18 18 54 N; 63 3 24 W; Western Central Atlantic Ocean, Underway sampler</t>
  </si>
  <si>
    <t>21689</t>
  </si>
  <si>
    <t>BM.1976,O622, MV City of Toronto, 03/09/1976, 19 40  N; 18 2  W; Eastern Central Atlantic Ocean, Collected from vessel|s superstructure</t>
  </si>
  <si>
    <t>21688</t>
  </si>
  <si>
    <t>BM.1976,O621, 316, HMS Hecla, 18/05/1974, 57 22 4 N; 5 51 11 W; Northeast Atlantic Ocean</t>
  </si>
  <si>
    <t>21687</t>
  </si>
  <si>
    <t>BM.1976,O620, 315, HMS Hecla, 18/05/1974, 57 21 28 N; 5 50 5 W; Northeast Atlantic Ocean</t>
  </si>
  <si>
    <t>21686</t>
  </si>
  <si>
    <t>BM.1976,O62, 7, HMS Beagle, 07/03/1976, 18 20 18 N; 62 57 48 W; Western Central Atlantic Ocean, Underway sampler</t>
  </si>
  <si>
    <t>21685</t>
  </si>
  <si>
    <t>BM.1976,O619, 314, HMS Hecla, 18/05/1974, 57 21 7 N; 5 49 20 W; Northeast Atlantic Ocean</t>
  </si>
  <si>
    <t>21684</t>
  </si>
  <si>
    <t>BM.1976,O618, 313, HMS Hecla, 18/05/1974, 57 20 35 N; 5 48 17 W; Northeast Atlantic Ocean</t>
  </si>
  <si>
    <t>21683</t>
  </si>
  <si>
    <t>BM.1976,O617, 312, HMS Hecla, 18/05/1974, 57 20 6 N; 5 53 30 W; Northeast Atlantic Ocean</t>
  </si>
  <si>
    <t>21682</t>
  </si>
  <si>
    <t>BM.1976,O616, 311, HMS Hecla, 18/05/1974, 57 20 5 N; 5 54 37 W; Northeast Atlantic Ocean</t>
  </si>
  <si>
    <t>21681</t>
  </si>
  <si>
    <t>BM.1976,O615, 310, HMS Hecla, 18/05/1974, 57 20 12 N; 5 58 19 W; Northeast Atlantic Ocean</t>
  </si>
  <si>
    <t>21680</t>
  </si>
  <si>
    <t>BM.1976,O614, 309, HMS Hecla, 18/05/1974, 57 20 11 N; 6 0 8 W; Northeast Atlantic Ocean</t>
  </si>
  <si>
    <t>21679</t>
  </si>
  <si>
    <t>BM.1976,O613, 308, HMS Hecla, 18/05/1974, 57 20 38 N; 5 59 10 W; Northeast Atlantic Ocean</t>
  </si>
  <si>
    <t>21678</t>
  </si>
  <si>
    <t>BM.1976,O612, 307, HMS Hecla, 18/05/1974, 57 20 37 N; 5 58  W; Northeast Atlantic Ocean</t>
  </si>
  <si>
    <t>21677</t>
  </si>
  <si>
    <t>BM.1976,O611, 306, HMS Hecla, 18/05/1974, 57 20 37 N; 5 57 13 W; Northeast Atlantic Ocean</t>
  </si>
  <si>
    <t>21676</t>
  </si>
  <si>
    <t>BM.1976,O610, 305, HMS Hecla, 12/05/1974, 57 20 34 N; 5 55 34 W; Northeast Atlantic Ocean</t>
  </si>
  <si>
    <t>21675</t>
  </si>
  <si>
    <t>BM.1976,O61, 6, HMS Beagle, 07/03/1976, 18 21 42 N; 63 3 24 W; Western Central Atlantic Ocean, Underway sampler</t>
  </si>
  <si>
    <t>21674</t>
  </si>
  <si>
    <t>BM.1976,O609, 304, HMS Hecla, 18/05/1974, 57 20 34 N; 5 54 41 W; Northeast Atlantic Ocean</t>
  </si>
  <si>
    <t>21673</t>
  </si>
  <si>
    <t>BM.1976,O608, 303, HMS Hecla, 18/05/1974, 57 20 44 N; 5 55 36 W; Northeast Atlantic Ocean</t>
  </si>
  <si>
    <t>21672</t>
  </si>
  <si>
    <t>BM.1976,O607, 302, HMS Hecla, 18/05/1974, 57 20 43 N; 5 52 51 W; Northeast Atlantic Ocean</t>
  </si>
  <si>
    <t>21671</t>
  </si>
  <si>
    <t>BM.1976,O606, 301, HMS Hecla, 18/05/1974, 57 20 45 N; 5 51 54 W; Northeast Atlantic Ocean</t>
  </si>
  <si>
    <t>21670</t>
  </si>
  <si>
    <t>BM.1976,O605, 300, HMS Hecla, 18/05/1974, 57 21 4 N; 5 52 14 W; Northeast Atlantic Ocean</t>
  </si>
  <si>
    <t>21669</t>
  </si>
  <si>
    <t>BM.1976,O604, 299, HMS Hecla, 18/05/1974, 57 21 5 N; 5 52 52 W; Northeast Atlantic Ocean</t>
  </si>
  <si>
    <t>21668</t>
  </si>
  <si>
    <t>BM.1976,O603, 298, HMS Hecla, 18/05/1974, 57 21 11 N; 5 53 42 W; Northeast Atlantic Ocean</t>
  </si>
  <si>
    <t>21667</t>
  </si>
  <si>
    <t>BM.1976,O602, 297, HMS Hecla, 18/05/1974, 57 21 5 N; 5 54 10 W; Northeast Atlantic Ocean</t>
  </si>
  <si>
    <t>21666</t>
  </si>
  <si>
    <t>BM.1976,O601, 296, HMS Hecla, 18/05/1974, 57 21 1 N; 5 55 33 W; Northeast Atlantic Ocean</t>
  </si>
  <si>
    <t>21665</t>
  </si>
  <si>
    <t>BM.1976,O600, 295, HMS Hecla, 18/05/1974, 57 21 2 N; 5 56 27 W; Northeast Atlantic Ocean</t>
  </si>
  <si>
    <t>21664</t>
  </si>
  <si>
    <t>BM.1976,O60, 5, HMS Beagle, 07/03/1976, 18 24 18 N; 62 49 6 W; Western Central Atlantic Ocean, Underway sampler</t>
  </si>
  <si>
    <t>21663</t>
  </si>
  <si>
    <t>BM.1976,O6, 6, HMS Fox, 01/07/1975, 53 53 58 N; 5 35  W; Northeast Atlantic Ocean, Dietz la Fond grab</t>
  </si>
  <si>
    <t>21662</t>
  </si>
  <si>
    <t>BM.1976,O599, 294, HMS Hecla, 18/05/1974, 57 21 4 N; 5 57 26 W; Northeast Atlantic Ocean</t>
  </si>
  <si>
    <t>21661</t>
  </si>
  <si>
    <t>BM.1976,O598, 293, HMS Hecla, 18/05/1974, 57 21 8 N; 5 57 40 W; Northeast Atlantic Ocean</t>
  </si>
  <si>
    <t>21660</t>
  </si>
  <si>
    <t>BM.1976,O597, 292, HMS Hecla, 18/05/1974, 57 21 11 N; 5 58 59 W; Northeast Atlantic Ocean</t>
  </si>
  <si>
    <t>21659</t>
  </si>
  <si>
    <t>BM.1976,O596, 291, HMS Hecla, 18/05/1974, 57 21 35 N; 5 58 13 W; Northeast Atlantic Ocean</t>
  </si>
  <si>
    <t>21658</t>
  </si>
  <si>
    <t>BM.1976,O595, 290, HMS Hecla, 18/05/1974, 57 21 34 N; 5 57 18 W; Northeast Atlantic Ocean</t>
  </si>
  <si>
    <t>21657</t>
  </si>
  <si>
    <t>BM.1976,O594, 289, HMS Hecla, 18/05/1974, 57 21 40 N; 5 56 23 W; Northeast Atlantic Ocean</t>
  </si>
  <si>
    <t>21656</t>
  </si>
  <si>
    <t>BM.1976,O593, 288, HMS Hecla, 18/05/1974, 57 21 34 N; 5 55 40 W; Northeast Atlantic Ocean</t>
  </si>
  <si>
    <t>21655</t>
  </si>
  <si>
    <t>BM.1976,O591, 286, HMS Hecla, 18/05/1974, 57 21 38 N; 5 53 37 W; Northeast Atlantic Ocean</t>
  </si>
  <si>
    <t>21654</t>
  </si>
  <si>
    <t>BM.1976,O590, 285, HMS Hecla, 18/05/1974, 57 21 37 N; 5 52 41 W; Northeast Atlantic Ocean</t>
  </si>
  <si>
    <t>21653</t>
  </si>
  <si>
    <t>BM.1976,O59, 4, HMS Beagle, 07/03/1976, 18 24 24 N; 63 6 18 W; Western Central Atlantic Ocean, Underway sampler</t>
  </si>
  <si>
    <t>21652</t>
  </si>
  <si>
    <t>BM.1976,O589, 284, HMS Hecla, 18/05/1974, 57 22 11 N; 5 51 57 W; Northeast Atlantic Ocean</t>
  </si>
  <si>
    <t>21651</t>
  </si>
  <si>
    <t>BM.1976,O588, 283, HMS Hecla, 18/05/1974, 57 22 1 N; 5 52 53 W; Northeast Atlantic Ocean</t>
  </si>
  <si>
    <t>21650</t>
  </si>
  <si>
    <t>BM.1976,O587, 282, HMS Hecla, 18/05/1974, 57 22 4 N; 5 54 44 W; Northeast Atlantic Ocean</t>
  </si>
  <si>
    <t>21649</t>
  </si>
  <si>
    <t>BM.1976,O586, 281, HMS Hecla, 18/05/1974, 57 22 10 N; 5 54 40 W; Northeast Atlantic Ocean</t>
  </si>
  <si>
    <t>21648</t>
  </si>
  <si>
    <t>BM.1976,O585, 280, HMS Hecla, 19/05/1974, 57 22 11 N; 5 55 30 W; Northeast Atlantic Ocean</t>
  </si>
  <si>
    <t>21647</t>
  </si>
  <si>
    <t>BM.1976,O584, 279, HMS Hecla, 08/05/1974, 57 22 7 N; 5 56 21 W; Northeast Atlantic Ocean</t>
  </si>
  <si>
    <t>21646</t>
  </si>
  <si>
    <t>BM.1976,O583, 278, HMS Hecla, 09/05/1974, 57 22 1 N; 5 57 18 W; Northeast Atlantic Ocean</t>
  </si>
  <si>
    <t>21645</t>
  </si>
  <si>
    <t>BM.1976,O582, 277, HMS Hecla, 09/05/1974, 57 22 5 N; 5 58 4 W; Northeast Atlantic Ocean</t>
  </si>
  <si>
    <t>21644</t>
  </si>
  <si>
    <t>BM.1976,O581, 276, HMS Hecla, 09/05/1974, 57 22 37 N; 5 56 20 W; Northeast Atlantic Ocean</t>
  </si>
  <si>
    <t>21643</t>
  </si>
  <si>
    <t>BM.1976,O580, 275, HMS Hecla, 08/05/1974, 57 22 42 N; 5 55 41 W; Northeast Atlantic Ocean</t>
  </si>
  <si>
    <t>21642</t>
  </si>
  <si>
    <t>BM.1976,O58, 3, HMS Beagle, 07/03/1976, 18 27  N; 63 0 30 W; Western Central Atlantic Ocean, Underway sampler</t>
  </si>
  <si>
    <t>21641</t>
  </si>
  <si>
    <t>BM.1976,O579, 274, HMS Hecla, 08/05/1974, 57 22 25 N; 5 54 46 W; Northeast Atlantic Ocean</t>
  </si>
  <si>
    <t>21640</t>
  </si>
  <si>
    <t>BM.1976,O578, 273, HMS Hecla, 08/05/1974, 57 22 27 N; 5 54 1 W; Northeast Atlantic Ocean</t>
  </si>
  <si>
    <t>21639</t>
  </si>
  <si>
    <t>BM.1976,O577, 272, HMS Hecla, 08/05/1974, 57 22 3 N; 5 52 59 W; Northeast Atlantic Ocean</t>
  </si>
  <si>
    <t>21638</t>
  </si>
  <si>
    <t>BM.1976,O576, 271, HMS Hecla, 08/05/1974, 57 22 34 N; 5 51 53 W; Northeast Atlantic Ocean</t>
  </si>
  <si>
    <t>21637</t>
  </si>
  <si>
    <t>BM.1976,O575, 270, HMS Hecla, 08/05/1974, 57 22 41 N; 5 57 11 W; Northeast Atlantic Ocean</t>
  </si>
  <si>
    <t>21636</t>
  </si>
  <si>
    <t>BM.1976,O574, 269, HMS Hecla, 08/05/1974, 57 22 40 N; 5 57 56 W; Northeast Atlantic Ocean</t>
  </si>
  <si>
    <t>21635</t>
  </si>
  <si>
    <t>BM.1976,O573, 268, HMS Hecla, 08/05/1974, 57 22 38 N; 5 58 32 W; Northeast Atlantic Ocean</t>
  </si>
  <si>
    <t>21634</t>
  </si>
  <si>
    <t>BM.1976,O572, 267, HMS Hecla, 08/05/1974, 57 22 51 N; 5 58 42 W; Northeast Atlantic Ocean</t>
  </si>
  <si>
    <t>21633</t>
  </si>
  <si>
    <t>BM.1976,O571, 266, HMS Hecla, 08/05/1974, 57 23 7 N; 5 59 49 W; Northeast Atlantic Ocean</t>
  </si>
  <si>
    <t>21632</t>
  </si>
  <si>
    <t>BM.1976,O570, 265, HMS Hecla, 08/05/1974, 57 23 5 N; 5 59 10 W; Northeast Atlantic Ocean</t>
  </si>
  <si>
    <t>21631</t>
  </si>
  <si>
    <t>BM.1976,O57, 2, HMS Beagle, 06/03/1976, 18 29 48 N; 62 56 18 W; Western Central Atlantic Ocean, Underway sampler</t>
  </si>
  <si>
    <t>21630</t>
  </si>
  <si>
    <t>BM.1976,O569, 264, HMS Hecla, 08/05/1974, 57 23 7 N; 5 58 18 W; Northeast Atlantic Ocean</t>
  </si>
  <si>
    <t>21629</t>
  </si>
  <si>
    <t>BM.1976,O568, 263, HMS Hecla, 08/05/1974, 57 23 2 N; 5 57 15 W; Northeast Atlantic Ocean</t>
  </si>
  <si>
    <t>21628</t>
  </si>
  <si>
    <t>BM.1976,O567, 262, HMS Hecla, 08/05/1974, 57 22 58 N; 5 56 35 W; Northeast Atlantic Ocean</t>
  </si>
  <si>
    <t>21627</t>
  </si>
  <si>
    <t>BM.1976,O566, 261, HMS Hecla, 08/05/1974, 57 23  N; 5 55 42 W; Northeast Atlantic Ocean</t>
  </si>
  <si>
    <t>21626</t>
  </si>
  <si>
    <t>BM.1976,O565, 260, HMS Hecla, 08/05/1974, 57 23 3 N; 5 54 51 W; Northeast Atlantic Ocean</t>
  </si>
  <si>
    <t>21625</t>
  </si>
  <si>
    <t>BM.1976,O564, 259, HMS Hecla, 08/05/1974, 57 23 4 N; 5 54  W; Northeast Atlantic Ocean</t>
  </si>
  <si>
    <t>21624</t>
  </si>
  <si>
    <t>BM.1976,O563, 258, HMS Hecla, 08/05/1974, 57 23 4 N; 5 52 49 W; Northeast Atlantic Ocean</t>
  </si>
  <si>
    <t>21623</t>
  </si>
  <si>
    <t>BM.1976,O562, 257, HMS Hecla, 08/05/1974, 57 23 8 N; 5 51 59 W; Northeast Atlantic Ocean</t>
  </si>
  <si>
    <t>21622</t>
  </si>
  <si>
    <t>BM.1976,O561, 256, HMS Hecla, 57 23 22 N; 5 52 8 W; Northeast Atlantic Ocean</t>
  </si>
  <si>
    <t>21621</t>
  </si>
  <si>
    <t>BM.1976,O560, 255, HMS Hecla, 08/05/1974, 57 23 31 N; 5 51 6 W; Northeast Atlantic Ocean</t>
  </si>
  <si>
    <t>21620</t>
  </si>
  <si>
    <t>BM.1976,O56, 1, HMS Beagle, 06/03/1976, 18 31 12 N; 63 3  W; Western Central Atlantic Ocean, Underway sampler</t>
  </si>
  <si>
    <t>21619</t>
  </si>
  <si>
    <t>BM.1976,O559, 254, HMS Hecla, 08/05/1974, 57 23 29 N; 5 51 51 W; Northeast Atlantic Ocean</t>
  </si>
  <si>
    <t>21618</t>
  </si>
  <si>
    <t>BM.1976,O558, 253, HMS Hecla, 08/05/1974, 57 23 43 N; 5 52 42 W; Northeast Atlantic Ocean</t>
  </si>
  <si>
    <t>21617</t>
  </si>
  <si>
    <t>BM.1976,O557, 252, HMS Hecla, 08/05/1974, 57 23 32 N; 5 52 32 W; Northeast Atlantic Ocean</t>
  </si>
  <si>
    <t>21616</t>
  </si>
  <si>
    <t>BM.1976,O556, 251, HMS Hecla, 08/05/1974, 57 23 34 N; 5 53 43 W; Northeast Atlantic Ocean</t>
  </si>
  <si>
    <t>21615</t>
  </si>
  <si>
    <t>BM.1976,O555, 250, HMS Hecla, 08/05/1974, 57 23 26 N; 5 54 43 W; Northeast Atlantic Ocean</t>
  </si>
  <si>
    <t>21614</t>
  </si>
  <si>
    <t>BM.1976,O554, 249, HMS Hecla, 08/05/1974, 57 23 34 N; 5 55 31 W; Northeast Atlantic Ocean</t>
  </si>
  <si>
    <t>21613</t>
  </si>
  <si>
    <t>BM.1976,O553, 248, HMS Hecla, 08/05/1974, 57 23 37 N; 5 56 19 W; Northeast Atlantic Ocean</t>
  </si>
  <si>
    <t>21612</t>
  </si>
  <si>
    <t>BM.1976,O552, 247, HMS Hecla, 08/05/1974, 57 23 46 N; 5 58 4 W; Northeast Atlantic Ocean</t>
  </si>
  <si>
    <t>21611</t>
  </si>
  <si>
    <t>BM.1976,O550, 245, HMS Hecla, 08/05/1974, 57 23 35 N; 6 0 9 W; Northeast Atlantic Ocean</t>
  </si>
  <si>
    <t>21610</t>
  </si>
  <si>
    <t>BM.1976,O55, 27, HMS Hecla, 10/12/1975, 49 35 36 N; 5 57 48 W; Northeast Atlantic Ocean, Shipek grab</t>
  </si>
  <si>
    <t>21609</t>
  </si>
  <si>
    <t>BM.1976,O549, 244, HMS Hecla, 07/05/1974, 57 24 4 N; 5 59 48 W; Northeast Atlantic Ocean</t>
  </si>
  <si>
    <t>21608</t>
  </si>
  <si>
    <t>BM.1976,O548, 243, HMS Hecla, 07/05/1974, 57 24 6 N; 5 58 57 W; Northeast Atlantic Ocean</t>
  </si>
  <si>
    <t>21607</t>
  </si>
  <si>
    <t>BM.1976,O547, 242, HMS Hecla, 07/05/1974, 57 24 4 N; 5 58 4 W; Northeast Atlantic Ocean</t>
  </si>
  <si>
    <t>21606</t>
  </si>
  <si>
    <t>BM.1976,O546, 241, HMS Hecla, 07/05/1974, 57 24 7 N; 5 57 44 W; Northeast Atlantic Ocean</t>
  </si>
  <si>
    <t>21605</t>
  </si>
  <si>
    <t>BM.1976,O545, 240, HMS Hecla, 07/05/1974, 57 24 8 N; 5 56 25 W; Northeast Atlantic Ocean</t>
  </si>
  <si>
    <t>21604</t>
  </si>
  <si>
    <t>BM.1976,O544, 239, HMS Hecla, 07/05/1974, 57 24 2 N; 5 55 20 W; Northeast Atlantic Ocean</t>
  </si>
  <si>
    <t>21603</t>
  </si>
  <si>
    <t>BM.1976,O543, 238, HMS Hecla, 07/05/1974, 57 23 55 N; 5 54 34 W; Northeast Atlantic Ocean</t>
  </si>
  <si>
    <t>21602</t>
  </si>
  <si>
    <t>BM.1976,O542, 237, HMS Hecla, 07/05/1974, 57 23 58 N; 5 53 40 W; Northeast Atlantic Ocean</t>
  </si>
  <si>
    <t>21601</t>
  </si>
  <si>
    <t>BM.1976,O541, 236, HMS Hecla, 07/05/1974, 57 24 1 N; 5 52 50 W; Northeast Atlantic Ocean</t>
  </si>
  <si>
    <t>21600</t>
  </si>
  <si>
    <t>BM.1976,O540, 235, HMS Hecla, 07/05/1974, 57 24 7 N; 5 51 53 W; Northeast Atlantic Ocean</t>
  </si>
  <si>
    <t>21599</t>
  </si>
  <si>
    <t>BM.1976,O54, 26, HMS Hecla, 10/12/1975, 49 37 42 N; 5 16 18 W; Northeast Atlantic Ocean, Shipek grab</t>
  </si>
  <si>
    <t>21598</t>
  </si>
  <si>
    <t>BM.1976,O539, 234, HMS Hecla, 07/05/1974, 57 24 2 N; 5 51 10 W; Northeast Atlantic Ocean</t>
  </si>
  <si>
    <t>21597</t>
  </si>
  <si>
    <t>BM.1976,O538, 233, HMS Hecla, 07/05/1974, 57 24 38 N; 5 51 1 W; Northeast Atlantic Ocean</t>
  </si>
  <si>
    <t>21596</t>
  </si>
  <si>
    <t>BM.1976,O537, 232, HMS Hecla, 07/05/1974, 57 24 28 N; 5 51 57 W; Northeast Atlantic Ocean</t>
  </si>
  <si>
    <t>21595</t>
  </si>
  <si>
    <t>BM.1976,O536, 231, HMS Hecla, 07/05/1974, 57 24 23 N; 5 51 43 W; Northeast Atlantic Ocean</t>
  </si>
  <si>
    <t>21594</t>
  </si>
  <si>
    <t>BM.1976,O535, 230, HMS Hecla, 07/05/1974, 57 24 31 N; 5 52 50 W; Northeast Atlantic Ocean</t>
  </si>
  <si>
    <t>21593</t>
  </si>
  <si>
    <t>BM.1976,O534, 229, HMS Hecla, 07/05/1974, 57 24 29 N; 5 53 39 W; Northeast Atlantic Ocean</t>
  </si>
  <si>
    <t>21592</t>
  </si>
  <si>
    <t>BM.1976,O533, 228, HMS Hecla, 07/05/1974, 57 24 34 N; 5 54 29 W; Northeast Atlantic Ocean</t>
  </si>
  <si>
    <t>21591</t>
  </si>
  <si>
    <t>BM.1976,O532, 227, HMS Hecla, 07/05/1974, 57 24 31 N; 5 45 16 W; Northeast Atlantic Ocean</t>
  </si>
  <si>
    <t>21590</t>
  </si>
  <si>
    <t>BM.1976,O531, 226, HMS Hecla, 07/05/1974, 57 24 31 N; 5 46 29 W; Northeast Atlantic Ocean</t>
  </si>
  <si>
    <t>21589</t>
  </si>
  <si>
    <t>BM.1976,O530, 225, HMS Hecla, 07/05/1974, 57 24 36 N; 5 47 51 W; Northeast Atlantic Ocean</t>
  </si>
  <si>
    <t>21588</t>
  </si>
  <si>
    <t>BM.1976,O53, 25, HMS Hecla, 10/12/1975, 49 39 54 N; 5 47 18 W; Northeast Atlantic Ocean, Shipek grab</t>
  </si>
  <si>
    <t>21587</t>
  </si>
  <si>
    <t>BM.1976,O529, 224, HMS Hecla, 07/05/1974, 57 24 44 N; 5 48 8 W; Northeast Atlantic Ocean</t>
  </si>
  <si>
    <t>21586</t>
  </si>
  <si>
    <t>BM.1976,O528, 223, HMS Hecla, 07/05/1974, 57 24 46 N; 5 48 14 W; Northeast Atlantic Ocean</t>
  </si>
  <si>
    <t>21585</t>
  </si>
  <si>
    <t>BM.1976,O527, 222, HMS Hecla, 07/05/1974, 57 24 35 N; 5 59 6 W; Northeast Atlantic Ocean</t>
  </si>
  <si>
    <t>21584</t>
  </si>
  <si>
    <t>BM.1976,O526, 221, HMS Hecla, 07/05/1974, 57 24 33 N; 5 59 52 W; Northeast Atlantic Ocean</t>
  </si>
  <si>
    <t>21583</t>
  </si>
  <si>
    <t>BM.1976,O525, 220, HMS Hecla, 03/05/1974, 57 35 20 N; 5 52 9 W; Northeast Atlantic Ocean, Shipek grab</t>
  </si>
  <si>
    <t>21582</t>
  </si>
  <si>
    <t>BM.1976,O524, 219, HMS Hecla, 03/05/1974, 57 35 20 N; 5 53 9 W; Northeast Atlantic Ocean, Shipek grab</t>
  </si>
  <si>
    <t>21581</t>
  </si>
  <si>
    <t>BM.1976,O523, 218, HMS Hecla, 03/05/1974, 57 35 18 N; 5 53 42 W; Northeast Atlantic Ocean, Shipek grab</t>
  </si>
  <si>
    <t>21580</t>
  </si>
  <si>
    <t>BM.1976,O522, 217, HMS Hecla, 03/05/1974, 57 35 16 N; 5 54 49 W; Northeast Atlantic Ocean, Shipek grab</t>
  </si>
  <si>
    <t>21579</t>
  </si>
  <si>
    <t>BM.1976,O521, 216, HMS Hecla, 03/05/1974, 57 35 16 N; 5 55 44 W; Northeast Atlantic Ocean</t>
  </si>
  <si>
    <t>21578</t>
  </si>
  <si>
    <t>BM.1976,O520, 215, HMS Hecla, 03/05/1974, 57 35 22 N; 5 56 27 W; Northeast Atlantic Ocean, Shipek grab</t>
  </si>
  <si>
    <t>21577</t>
  </si>
  <si>
    <t>BM.1976,O52, 24, HMS Hecla, 10/12/1975, 49 41 6 N; 5 39 2 W; Northeast Atlantic Ocean, Shipek grab</t>
  </si>
  <si>
    <t>21576</t>
  </si>
  <si>
    <t>BM.1976,O519, 214, HMS Hecla, 03/05/1974, 57 34 49 N; 5 56 37 W; Northeast Atlantic Ocean</t>
  </si>
  <si>
    <t>21575</t>
  </si>
  <si>
    <t>BM.1976,O518, 213, HMS Hecla, 03/05/1974, 57 34 47 N; 5 55 50 W; Northeast Atlantic Ocean</t>
  </si>
  <si>
    <t>21574</t>
  </si>
  <si>
    <t>BM.1976,O517, 212, HMS Hecla, 03/05/1974, 57 34 50 N; 5 54 37 W; Northeast Atlantic Ocean</t>
  </si>
  <si>
    <t>21573</t>
  </si>
  <si>
    <t>BM.1976,O516, 211, HMS Hecla, 03/05/1974, 57 34 47 N; 5 53 52 W; Northeast Atlantic Ocean</t>
  </si>
  <si>
    <t>21572</t>
  </si>
  <si>
    <t>BM.1976,O515, 210, HMS Hecla, 03/05/1974, 57 34 47 N; 5 53 2 W; Northeast Atlantic Ocean</t>
  </si>
  <si>
    <t>21571</t>
  </si>
  <si>
    <t>BM.1976,O514, 209, HMS Hecla, 03/05/1974, 57 34 52 N; 5 52 15 W; Northeast Atlantic Ocean</t>
  </si>
  <si>
    <t>21570</t>
  </si>
  <si>
    <t>BM.1976,O513, 208, HMS Hecla, 03/05/1974, 57 34 47 N; 5 51 32 W; Northeast Atlantic Ocean</t>
  </si>
  <si>
    <t>21569</t>
  </si>
  <si>
    <t>BM.1976,O512, 207, HMS Hecla, 03/05/1974, 57 34 17 N; 5 52 1 W; Northeast Atlantic Ocean</t>
  </si>
  <si>
    <t>21568</t>
  </si>
  <si>
    <t>BM.1976,O511, 206, HMS Hecla, 03/05/1974, 57 34 19 N; 5 52 50 W; Northeast Atlantic Ocean</t>
  </si>
  <si>
    <t>21567</t>
  </si>
  <si>
    <t>BM.1976,O510, 205, HMS Hecla, 03/05/1974, 57 34 17 N; 5 53 44 W; Northeast Atlantic Ocean, Shipek grab</t>
  </si>
  <si>
    <t>21566</t>
  </si>
  <si>
    <t>BM.1976,O51, 23, HMS Hecla, 10/12/1975, 49 42 54 N; 5 31 24 W; Northeast Atlantic Ocean, Shipek grab</t>
  </si>
  <si>
    <t>21565</t>
  </si>
  <si>
    <t>BM.1976,O509, 204, HMS Hecla, 03/05/1974, 57 34 16 N; 5 54 42 W; Northeast Atlantic Ocean, Shipek grab</t>
  </si>
  <si>
    <t>21564</t>
  </si>
  <si>
    <t>BM.1976,O508, 203, HMS Hecla, 03/05/1974, 57 34 19 N; 5 55 43 W; Northeast Atlantic Ocean</t>
  </si>
  <si>
    <t>21563</t>
  </si>
  <si>
    <t>BM.1976,O507, 202, HMS Hecla, 03/05/1974, 57 34 27 N; 5 56 32 W; Northeast Atlantic Ocean</t>
  </si>
  <si>
    <t>21562</t>
  </si>
  <si>
    <t>BM.1976,O506, 201, HMS Hecla, 03/05/1974, 57 34 1 N; 5 56 25 W; Northeast Atlantic Ocean, Shipek grab</t>
  </si>
  <si>
    <t>21561</t>
  </si>
  <si>
    <t>BM.1976,O505, 200, HMS Hecla, 03/05/1974, 57 33 58 N; 5 56 21 W; Northeast Atlantic Ocean, Shipek grab</t>
  </si>
  <si>
    <t>21560</t>
  </si>
  <si>
    <t>BM.1976,O504, 199, HMS Hecla, 03/05/1974, 57 33 50 N; 5 55 50 W; Northeast Atlantic Ocean, Shipek grab</t>
  </si>
  <si>
    <t>21559</t>
  </si>
  <si>
    <t>BM.1976,O503, 198, HMS Hecla, 03/05/1974, 57 33 50 N; 5 56 29 W; Northeast Atlantic Ocean, Shipek grab</t>
  </si>
  <si>
    <t>21558</t>
  </si>
  <si>
    <t>BM.1976,O502, 197, HMS Hecla, 03/05/1974, 57 33 46 N; 5 55 52 W; Northeast Atlantic Ocean, Shipek grab</t>
  </si>
  <si>
    <t>21557</t>
  </si>
  <si>
    <t>BM.1976,O501, 196, HMS Hecla, 03/05/1974, 57 33 54 N; 5 51 56 W; Northeast Atlantic Ocean, Shipek grab</t>
  </si>
  <si>
    <t>21556</t>
  </si>
  <si>
    <t>BM.1976,O500, 195, HMS Hecla, 03/05/1974, 57 33 22 N; 5 52 9 W; Northeast Atlantic Ocean, Shipek grab</t>
  </si>
  <si>
    <t>21555</t>
  </si>
  <si>
    <t>BM.1976,O50, 22, HMS Hecla, 08/12/1975, 49 35  N; 6 3 6 W; Northeast Atlantic Ocean, shipek grab</t>
  </si>
  <si>
    <t>21554</t>
  </si>
  <si>
    <t>BM.1976,O5, 5, HMS Fox, 30/06/1975, 53 48 18 N; 5 54  W; Northeast Atlantic Ocean, Dietz la Fond grab</t>
  </si>
  <si>
    <t>21553</t>
  </si>
  <si>
    <t>BM.1976,O499, 194, HMS Hecla, 03/05/1974, 57 33 20 N; 5 52 46 W; Northeast Atlantic Ocean, Shipek grab</t>
  </si>
  <si>
    <t>21552</t>
  </si>
  <si>
    <t>BM.1976,O498, 193, HMS Hecla, 03/05/1974, 57 33 20 N; 5 54  W; Northeast Atlantic Ocean, Shipek grab</t>
  </si>
  <si>
    <t>21551</t>
  </si>
  <si>
    <t>BM.1976,O497, 192, HMS Hecla, 03/05/1974, 57 33 19 N; 5 54 54 W; Northeast Atlantic Ocean, Shipek grab</t>
  </si>
  <si>
    <t>21550</t>
  </si>
  <si>
    <t>BM.1976,O496, 191, HMS Hecla, 03/05/1974, 57 33 23 N; 5 55 36 W; Northeast Atlantic Ocean, Shipek grab</t>
  </si>
  <si>
    <t>21549</t>
  </si>
  <si>
    <t>BM.1976,O495, 190, HMS Hecla, 03/05/1974, 57 33 26 N; 5 56 29 W; Northeast Atlantic Ocean, Shipek grab</t>
  </si>
  <si>
    <t>21548</t>
  </si>
  <si>
    <t>BM.1976,O494, 189, HMS Hecla, 03/05/1974, 57 32 25 N; 5 57 19 W; Northeast Atlantic Ocean, Shipek grab</t>
  </si>
  <si>
    <t>21547</t>
  </si>
  <si>
    <t>BM.1976,O493, 12, HMS Hecla, 23/03/1974, 57 17 44 N; 5 47 41 W; Northeast Atlantic Ocean, Shipek grab</t>
  </si>
  <si>
    <t>21546</t>
  </si>
  <si>
    <t>BM.1976,O492, 188, HMS Hecla, 01/04/1974, 57 20 1 N; 5 48 50 W; Northeast Atlantic Ocean, Boats dredge</t>
  </si>
  <si>
    <t>21545</t>
  </si>
  <si>
    <t>BM.1976,O491, 187, HMS Hecla, 01/04/1974, 57 20 1 N; 5 49 4 W; Northeast Atlantic Ocean, Boats dredge</t>
  </si>
  <si>
    <t>21544</t>
  </si>
  <si>
    <t>BM.1976,O490, 186, HMS Hecla, 01/04/1974, 57 20  N; 5 49 19 W; Northeast Atlantic Ocean, Boats dredge</t>
  </si>
  <si>
    <t>21543</t>
  </si>
  <si>
    <t>BM.1976,O49, 21, HMS Hecla, 08/12/1975, 49 36 48 N; 6 9 18 W; Northeast Atlantic Ocean, Shipek grab</t>
  </si>
  <si>
    <t>21542</t>
  </si>
  <si>
    <t>BM.1976,O489, 185, HMS Hecla, 01/04/1974, 57 20  N; 5 50 19 W; Northeast Atlantic Ocean, Boats dredge</t>
  </si>
  <si>
    <t>21541</t>
  </si>
  <si>
    <t>BM.1976,O488, 184, HMS Hecla, 01/04/1974, 57 20 1 N; 5 50 5 W; Northeast Atlantic Ocean, Boats dredge</t>
  </si>
  <si>
    <t>21540</t>
  </si>
  <si>
    <t>BM.1976,O487, 183, HMS Hecla, 01/04/1974, 57 20 39 N; 5 50 41 W; Northeast Atlantic Ocean, Boats dredge</t>
  </si>
  <si>
    <t>21539</t>
  </si>
  <si>
    <t>BM.1976,O486, 182, HMS Hecla, 01/04/1974, 57 19 12 N; 5 52 38 W; Northeast Atlantic Ocean, Boats dredge</t>
  </si>
  <si>
    <t>21538</t>
  </si>
  <si>
    <t>BM.1976,O485, 181, HMS Hecla, 01/04/1974, 57 19 16 N; 5 53 7 W; Northeast Atlantic Ocean, Boats dredge</t>
  </si>
  <si>
    <t>21537</t>
  </si>
  <si>
    <t>BM.1976,O484, 180, HMS Hecla, 01/04/1974, 57 18 43 N; 5 52 36 W; Northeast Atlantic Ocean, Boats dredge</t>
  </si>
  <si>
    <t>21536</t>
  </si>
  <si>
    <t>BM.1976,O483, 179, HMS Hecla, 01/04/1974, 57 17 36 N; 5 52 38 W; Northeast Atlantic Ocean, Boat|s dredge</t>
  </si>
  <si>
    <t>21535</t>
  </si>
  <si>
    <t>BM.1976,O482, 187, HMS Hecla, 05/04/1974, 57 20 53 N; 5 48 35 W; Northeast Atlantic Ocean, Boats dredge</t>
  </si>
  <si>
    <t>21534</t>
  </si>
  <si>
    <t>BM.1976,O481, 177, HMS Hecla, 05/04/1974, 57 20 45 N; 5 47 59 W; Northeast Atlantic Ocean, Boats dredge</t>
  </si>
  <si>
    <t>21533</t>
  </si>
  <si>
    <t>BM.1976,O480, 176, HMS Hecla, 05/04/1974, 57 20 28 N; 5 48 2 W; Northeast Atlantic Ocean, Boats dredge</t>
  </si>
  <si>
    <t>21532</t>
  </si>
  <si>
    <t>BM.1976,O48, 20, HMS Hecla, 08/12/1975, 49 35  N; 6 13 7 W; Northeast Atlantic Ocean, Shipek grab</t>
  </si>
  <si>
    <t>21531</t>
  </si>
  <si>
    <t>BM.1976,O479, 175, HMS Hecla, 08/04/1974, 57 32 53 N; 5 56 28 W; Northeast Atlantic Ocean, Shipek grab</t>
  </si>
  <si>
    <t>21530</t>
  </si>
  <si>
    <t>BM.1976,O478, 174, HMS Hecla, 08/04/1974, 57 32 51 N; 5 55 29 W; Northeast Atlantic Ocean, Shipek grab</t>
  </si>
  <si>
    <t>21529</t>
  </si>
  <si>
    <t>BM.1976,O477, 173, HMS Hecla, 08/04/1974, 57 32 53 N; 5 54 29 W; Northeast Atlantic Ocean, Shipek grab</t>
  </si>
  <si>
    <t>21528</t>
  </si>
  <si>
    <t>BM.1976,O476, 172, HMS Hecla, 08/04/1974, 57 32 55 N; 5 53 35 W; Northeast Atlantic Ocean, Shipek grab</t>
  </si>
  <si>
    <t>21527</t>
  </si>
  <si>
    <t>BM.1976,O475, 171, HMS Hecla, 08/04/1974, 57 32 52 N; 5 52 44 W; Northeast Atlantic Ocean, Shipek grab</t>
  </si>
  <si>
    <t>21526</t>
  </si>
  <si>
    <t>BM.1976,O474, 170, HMS Hecla, 08/04/1974, 57 32 22 N; 5 52 46 W; Northeast Atlantic Ocean, Shipek grab</t>
  </si>
  <si>
    <t>21525</t>
  </si>
  <si>
    <t>BM.1976,O473, 169, HMS Hecla, 08/04/1974, 57 32 25 N; 5 53 47 W; Northeast Atlantic Ocean, Shipek grab</t>
  </si>
  <si>
    <t>21524</t>
  </si>
  <si>
    <t>BM.1976,O472, 168, HMS Hecla, 08/04/1974, 57 32 22 N; 5 54 44 W; Northeast Atlantic Ocean, Shipek grab</t>
  </si>
  <si>
    <t>21523</t>
  </si>
  <si>
    <t>BM.1976,O471, 167, HMS Hecla, 08/04/1974, 57 32 22 N; 5 55 38 W; Northeast Atlantic Ocean, Shipek grab</t>
  </si>
  <si>
    <t>21522</t>
  </si>
  <si>
    <t>BM.1976,O470, 166, HMS Hecla, 08/04/1974, 57 32 24 N; 5 56 23 W; Northeast Atlantic Ocean, Shipek grab</t>
  </si>
  <si>
    <t>21521</t>
  </si>
  <si>
    <t>BM.1976,O47, 19, HMS Hecla, 08/12/1975, 49 35 42 N; 6 16 30 W; Northeast Atlantic Ocean, Shipek grab</t>
  </si>
  <si>
    <t>21520</t>
  </si>
  <si>
    <t>BM.1976,O469, 165, HMS Hecla, 08/04/1974, 57 27 52 N; 5 58 57 W; Northeast Atlantic Ocean, Shipek grab</t>
  </si>
  <si>
    <t>21519</t>
  </si>
  <si>
    <t>BM.1976,O468, 164, HMS Hecla, 08/04/1974, 57 27 22 N; 5 58 58 W; Northeast Atlantic Ocean, Shipek grab</t>
  </si>
  <si>
    <t>21518</t>
  </si>
  <si>
    <t>BM.1976,O467, 163, HMS Hecla, 08/04/1974, 57 26 54 N; 5 59 55 W; Northeast Atlantic Ocean, Shipek grab</t>
  </si>
  <si>
    <t>21517</t>
  </si>
  <si>
    <t>BM.1976,O466, 162, HMS Hecla, 08/04/1974, 57 26 22 N; 5 0 31 W; Northeast Atlantic Ocean, Shipek grab</t>
  </si>
  <si>
    <t>21516</t>
  </si>
  <si>
    <t>BM.1976,O465, 161, HMS Hecla, 07/04/1974, 57 30 20 N; 5 52 49 W; Northeast Atlantic Ocean, Shipek grab</t>
  </si>
  <si>
    <t>21515</t>
  </si>
  <si>
    <t>BM.1976,O464, 160, HMS Hecla, 07/04/1974, 57 30 46 N; 5 52 49 W; Northeast Atlantic Ocean, Shipek grab</t>
  </si>
  <si>
    <t>21514</t>
  </si>
  <si>
    <t>BM.1976,O463, 159, HMS Hecla, 07/04/1974, 57 31 50 N; 5 52 47 W; Northeast Atlantic Ocean, Shipek grab</t>
  </si>
  <si>
    <t>21513</t>
  </si>
  <si>
    <t>BM.1976,O462, 158, HMS Hecla, 07/04/1974, 57 31 52 N; 5 53 38 W; Northeast Atlantic Ocean, Shipek grab</t>
  </si>
  <si>
    <t>21512</t>
  </si>
  <si>
    <t>BM.1976,O461, 157, HMS Hecla, 07/04/1974, 57 31 50 N; 5 54 34 W; Northeast Atlantic Ocean, Shipek grab</t>
  </si>
  <si>
    <t>21511</t>
  </si>
  <si>
    <t>BM.1976,O460, 156, HMS Hecla, 07/04/1974, 57 31 50 N; 5 55 32 W; Northeast Atlantic Ocean, Shipek grab</t>
  </si>
  <si>
    <t>21510</t>
  </si>
  <si>
    <t>BM.1976,O46, 18, HMS Hecla, 08/12/1975, 49 34 42 N; 6 20  W; Northeast Atlantic Ocean, Shipek grab</t>
  </si>
  <si>
    <t>21509</t>
  </si>
  <si>
    <t>BM.1976,O459, 155, HMS Hecla, 07/04/1974, 57 31 52 N; 5 56 21 W; Northeast Atlantic Ocean, Shipek grab</t>
  </si>
  <si>
    <t>21508</t>
  </si>
  <si>
    <t>BM.1976,O458, 154, HMS Hecla, 07/04/1974, 57 31 50 N; 5 57 23 W; Northeast Atlantic Ocean, Shipek grab</t>
  </si>
  <si>
    <t>21507</t>
  </si>
  <si>
    <t>BM.1976,O457, 153, HMS Hecla, 07/04/1974, 57 31 23 N; 5 57 17 W; Northeast Atlantic Ocean, Shipek grab</t>
  </si>
  <si>
    <t>21506</t>
  </si>
  <si>
    <t>BM.1976,O456, 152, HMS Hecla, 07/04/1974, 57 31 19 N; 5 56 23 W; Northeast Atlantic Ocean, Shipek grab</t>
  </si>
  <si>
    <t>21505</t>
  </si>
  <si>
    <t>BM.1976,O455, 151, HMS Hecla, 07/04/1974, 57 31 25 N; 5 55 27 W; Northeast Atlantic Ocean, Shipek grab</t>
  </si>
  <si>
    <t>21504</t>
  </si>
  <si>
    <t>BM.1976,O454, 150, HMS Hecla, 07/04/1974, 57 31 24 N; 5 54 32 W; Northeast Atlantic Ocean, Shipek grab</t>
  </si>
  <si>
    <t>21503</t>
  </si>
  <si>
    <t>BM.1976,O453, 149, HMS Hecla, 07/04/1974, 57 31 23 N; 5 53 38 W; Northeast Atlantic Ocean, Shipek grab</t>
  </si>
  <si>
    <t>21502</t>
  </si>
  <si>
    <t>BM.1976,O452, 148, HMS Hecla, 07/04/1974, 57 30 55 N; 5 53 35 W; Northeast Atlantic Ocean, Shipek grab</t>
  </si>
  <si>
    <t>21501</t>
  </si>
  <si>
    <t>BM.1976,O451, 147, HMS Hecla, 07/04/1974, 57 31 10 N; 5 53 1 W; Northeast Atlantic Ocean, Shipek grab</t>
  </si>
  <si>
    <t>21500</t>
  </si>
  <si>
    <t>BM.1976,O450, 146, HMS Hecla, 07/04/1974, 57 30 50 N; 5 54 39 W; Northeast Atlantic Ocean, Shipek grab</t>
  </si>
  <si>
    <t>21499</t>
  </si>
  <si>
    <t>BM.1976,O45, 17, HMS Hecla, 08/12/1975, 49 36 54 N; 6 23 36 W; Northeast Atlantic Ocean, Shipek grab</t>
  </si>
  <si>
    <t>21498</t>
  </si>
  <si>
    <t>BM.1976,O449, 145, HMS Hecla, 07/04/1974, 57 30 55 N; 5 55 35 W; Northeast Atlantic Ocean, Shipek grab</t>
  </si>
  <si>
    <t>21497</t>
  </si>
  <si>
    <t>BM.1976,O448, 144, HMS Hecla, 07/04/1974, 57 30 59 N; 5 56 28 W; Northeast Atlantic Ocean, Shipek grab</t>
  </si>
  <si>
    <t>21496</t>
  </si>
  <si>
    <t>BM.1976,O447, 143, HMS Hecla, 07/04/1974, 57 30 50 N; 5 57 17 W; Northeast Atlantic Ocean, Shipek grab</t>
  </si>
  <si>
    <t>21495</t>
  </si>
  <si>
    <t>BM.1976,O446, 142, HMS Hecla, 07/04/1974, 57 30 22 N; 5 57 41 W; Northeast Atlantic Ocean, Shipek grab</t>
  </si>
  <si>
    <t>21494</t>
  </si>
  <si>
    <t>BM.1976,O445, 141, HMS Hecla, 07/04/1974, 57 30 22 N; 5 57 19 W; Northeast Atlantic Ocean, Shipek grab</t>
  </si>
  <si>
    <t>21493</t>
  </si>
  <si>
    <t>BM.1976,O444, 140, HMS Hecla, 07/04/1974, 57 30 23 N; 5 56 26 W; Northeast Atlantic Ocean, Shipek grab</t>
  </si>
  <si>
    <t>21492</t>
  </si>
  <si>
    <t>BM.1976,O443, 139, HMS Hecla, 07/04/1974, 57 30 23 N; 5 55 31 W; Northeast Atlantic Ocean, Shipek grab</t>
  </si>
  <si>
    <t>21491</t>
  </si>
  <si>
    <t>BM.1976,O442, 138, HMS Hecla, 07/04/1974, 57 30 20 N; 5 54 34 W; Northeast Atlantic Ocean, Shipek grab</t>
  </si>
  <si>
    <t>21490</t>
  </si>
  <si>
    <t>BM.1976,O441, 137, HMS Hecla, 07/04/1974, 57 30 19 N; 5 53 46 W; Northeast Atlantic Ocean, Shipek grab</t>
  </si>
  <si>
    <t>21489</t>
  </si>
  <si>
    <t>BM.1976,O440, 136, HMS Hecla, 07/04/1974, 57 29 53 N; 5 54 31 W; Northeast Atlantic Ocean, Shipek grab</t>
  </si>
  <si>
    <t>21488</t>
  </si>
  <si>
    <t>BM.1976,O44, 16, HMS Hecla, 08/12/1975, 49 34 54 N; 6 28 48 W; Northeast Atlantic Ocean, Shipek grab</t>
  </si>
  <si>
    <t>21487</t>
  </si>
  <si>
    <t>BM.1976,O439, 135, HMS Hecla, 07/04/1974, 57 29 53 N; 5 53 42 W; Northeast Atlantic Ocean, Shipek grab</t>
  </si>
  <si>
    <t>21486</t>
  </si>
  <si>
    <t>BM.1976,O438, 134, HMS Hecla, 07/04/1974, 57 29 22 N; 5 53 46 W; Northeast Atlantic Ocean, Shipek grab</t>
  </si>
  <si>
    <t>21485</t>
  </si>
  <si>
    <t>BM.1976,O437, 133, HMS Hecla, 07/04/1974, 57 29 20 N; 5 54 38 W; Northeast Atlantic Ocean, Shipek grab</t>
  </si>
  <si>
    <t>21484</t>
  </si>
  <si>
    <t>BM.1976,O436, 132, HMS Hecla, 06/04/1974, 57 29 37 N; 5 58 5 W; Northeast Atlantic Ocean, Shipek grab</t>
  </si>
  <si>
    <t>21483</t>
  </si>
  <si>
    <t>BM.1976,O435, 131, HMS Hecla, 06/04/1974, 57 29 52 N; 5 57 16 W; Northeast Atlantic Ocean, Shipek grab</t>
  </si>
  <si>
    <t>21482</t>
  </si>
  <si>
    <t>BM.1976,O434, 130, HMS Hecla, 06/04/1974, 57 29 47 N; 5 56 25 W; Northeast Atlantic Ocean, Shipek grab</t>
  </si>
  <si>
    <t>21481</t>
  </si>
  <si>
    <t>BM.1976,O433, 129, HMS Hecla, 06/04/1974, 57 29 57 N; 5 55 31 W; Northeast Atlantic Ocean, Shipek grab</t>
  </si>
  <si>
    <t>21480</t>
  </si>
  <si>
    <t>BM.1976,O432, 128, HMS Hecla, 06/04/1974, 57 29 23 N; 5 55 34 W; Northeast Atlantic Ocean, Shipek grab</t>
  </si>
  <si>
    <t>21479</t>
  </si>
  <si>
    <t>BM.1976,O431, 127, HMS Hecla, 06/04/1974, 57 29 50 N; 5 56 23 W; Northeast Atlantic Ocean, Shipek grab</t>
  </si>
  <si>
    <t>21478</t>
  </si>
  <si>
    <t>BM.1976,O430, 126, HMS Hecla, 06/04/1974, 57 29 16 N; 5 57 17 W; Northeast Atlantic Ocean, Shipek grab</t>
  </si>
  <si>
    <t>21477</t>
  </si>
  <si>
    <t>BM.1976,O43, 15, HMS Hecla, 22/11/1975, 49 52  N; 5 48  W; Northeast Atlantic Ocean, Shipek grab</t>
  </si>
  <si>
    <t>21476</t>
  </si>
  <si>
    <t>BM.1976,O429, 125, HMS Hecla, 06/04/1974, 57 29 17 N; 5 58 13 W; Northeast Atlantic Ocean, Shipek grab</t>
  </si>
  <si>
    <t>21475</t>
  </si>
  <si>
    <t>BM.1976,O428, 124, HMS Hecla, 06/04/1974, 57 28 52 N; 5 52 52 W; Northeast Atlantic Ocean, Shipek grab</t>
  </si>
  <si>
    <t>21474</t>
  </si>
  <si>
    <t>BM.1976,O427, 123, HMS Hecla, 06/04/1974, 57 28 49 N; 5 57 15 W; Northeast Atlantic Ocean, Shipek grab</t>
  </si>
  <si>
    <t>21473</t>
  </si>
  <si>
    <t>BM.1976,O426, 122, HMS Hecla, 06/04/1974, 57 28 47 N; 5 56 21 W; Northeast Atlantic Ocean, Shipek grab</t>
  </si>
  <si>
    <t>21472</t>
  </si>
  <si>
    <t>BM.1976,O425, 121, HMS Hecla, 06/04/1974, 57 28 50 N; 5 55 33 W; Northeast Atlantic Ocean, Shipek grab</t>
  </si>
  <si>
    <t>21471</t>
  </si>
  <si>
    <t>BM.1976,O424, 120, HMS Hecla, 06/04/1974, 57 28 53 N; 5 54 33 W; Northeast Atlantic Ocean, Shipek grab</t>
  </si>
  <si>
    <t>21470</t>
  </si>
  <si>
    <t>BM.1976,O423, 119, HMS Hecla, 06/04/1974, 57 28 50 N; 5 53 37 W; Northeast Atlantic Ocean, Shipek grab</t>
  </si>
  <si>
    <t>21469</t>
  </si>
  <si>
    <t>BM.1976,O422, 118, HMS Hecla, 06/04/1974, 57 28 21 N; 5 53 49 W; Northeast Atlantic Ocean, Shipek grab</t>
  </si>
  <si>
    <t>21468</t>
  </si>
  <si>
    <t>BM.1976,O421, 117, HMS Hecla, 06/04/1974, 57 28 22 N; 5 54 41 W; Northeast Atlantic Ocean, Shipek grab</t>
  </si>
  <si>
    <t>21467</t>
  </si>
  <si>
    <t>BM.1976,O420, 116, HMS Hecla, 06/04/1974, 57 28 22 N; 5 55 26 W; Northeast Atlantic Ocean, Shipek grab</t>
  </si>
  <si>
    <t>21466</t>
  </si>
  <si>
    <t>BM.1976,O42, 14, HMS Hecla, 22/11/1975, 49 52  N; 5 55  W; Northeast Atlantic Ocean, Shipek grab</t>
  </si>
  <si>
    <t>21465</t>
  </si>
  <si>
    <t>BM.1976,O419, 115, HMS Hecla, 06/04/1974, 57 28 22 N; 5 56 22 W; Northeast Atlantic Ocean, Shipek grab</t>
  </si>
  <si>
    <t>21464</t>
  </si>
  <si>
    <t>BM.1976,O418, 114, HMS Hecla, 06/04/1974, 57 28 26 N; 5 57 23 W; Northeast Atlantic Ocean, Shipek grab</t>
  </si>
  <si>
    <t>21463</t>
  </si>
  <si>
    <t>BM.1976,O417, 113, HMS Hecla, 06/04/1974, 57 28 20 N; 5 58 15 W; Northeast Atlantic Ocean, Shipek grab</t>
  </si>
  <si>
    <t>21462</t>
  </si>
  <si>
    <t>BM.1976,O416, 112, HMS Hecla, 06/04/1974, 57 27 50 N; 5 58 25 W; Northeast Atlantic Ocean, Shipek grab</t>
  </si>
  <si>
    <t>21461</t>
  </si>
  <si>
    <t>BM.1976,O415, 111, HMS Hecla, 06/04/1974, 57 27 52 N; 5 57 10 W; Northeast Atlantic Ocean, Shipek grab</t>
  </si>
  <si>
    <t>21460</t>
  </si>
  <si>
    <t>BM.1976,O414, 110, HMS Hecla, 06/04/1974, 57 27 55 N; 5 56 22 W; Northeast Atlantic Ocean, Shipek grab</t>
  </si>
  <si>
    <t>21459</t>
  </si>
  <si>
    <t>BM.1976,O413, 109, HMS Hecla, 06/04/1974, 57 27 56 N; 5 55 26 W; Northeast Atlantic Ocean, Shipek grab</t>
  </si>
  <si>
    <t>21458</t>
  </si>
  <si>
    <t>BM.1976,O412, 108, HMS Hecla, 06/04/1974, 57 27 56 N; 5 54 32 W; Northeast Atlantic Ocean, Shipek grab</t>
  </si>
  <si>
    <t>21457</t>
  </si>
  <si>
    <t>BM.1976,O411, 107, HMS Hecla, 06/04/1974, 57 27 59 N; 5 53 37 W; Northeast Atlantic Ocean, Shipek grab</t>
  </si>
  <si>
    <t>21456</t>
  </si>
  <si>
    <t>BM.1976,O410, 106, HMS Hecla, 06/04/1974, 57 26 47 N; 5 52 40 W; Northeast Atlantic Ocean, Shipek grab</t>
  </si>
  <si>
    <t>21455</t>
  </si>
  <si>
    <t>BM.1976,O41, 13, HMS Hecla, 22/11/1975, 49 49  N; 5 55  W; Northeast Atlantic Ocean, Shipek grab</t>
  </si>
  <si>
    <t>21454</t>
  </si>
  <si>
    <t>BM.1976,O409, 105, HMS Hecla, 06/04/1974, 57 27 26 N; 5 52 43 W; Northeast Atlantic Ocean, Shipek grab</t>
  </si>
  <si>
    <t>21453</t>
  </si>
  <si>
    <t>BM.1976,O408, 104, HMS Hecla, 06/04/1974, 57 27 28 N; 5 54 10 W; Northeast Atlantic Ocean, Shipek grab</t>
  </si>
  <si>
    <t>21452</t>
  </si>
  <si>
    <t>BM.1976,O407, 103, HMS Hecla, 06/04/1974, 57 27 23 N; 5 55 17 W; Northeast Atlantic Ocean, Shipek grab</t>
  </si>
  <si>
    <t>21451</t>
  </si>
  <si>
    <t>BM.1976,O406, 102, HMS Hecla, 06/04/1974, 57 27 26 N; 5 56 20 W; Northeast Atlantic Ocean, Shipek grab</t>
  </si>
  <si>
    <t>21450</t>
  </si>
  <si>
    <t>BM.1976,O405, 101, HMS Hecla, 06/04/1974, 57 27 26 N; 5 57 12 W; Northeast Atlantic Ocean, Shipek grab</t>
  </si>
  <si>
    <t>21449</t>
  </si>
  <si>
    <t>BM.1976,O404, 64, HMS Hecla, 05/04/1974, 57 25 27 N; 5 54 35 W; Northeast Atlantic Ocean, Shipek grab</t>
  </si>
  <si>
    <t>21448</t>
  </si>
  <si>
    <t>BM.1976,O403, 63, HMS Hecla, 05/04/1974, 57 25 28 N; 5 53 42 W; Northeast Atlantic Ocean, Shipek grab</t>
  </si>
  <si>
    <t>21447</t>
  </si>
  <si>
    <t>BM.1976,O402, 62, HMS Hecla, 05/04/1974, 57 25 12 N; 5 52 53 W; Northeast Atlantic Ocean, Shipek grab</t>
  </si>
  <si>
    <t>21446</t>
  </si>
  <si>
    <t>BM.1976,O401, 61, HMS Hecla, 05/04/1974, 57 25 28 N; 5 51 55 W; Northeast Atlantic Ocean, Shipek grab</t>
  </si>
  <si>
    <t>21445</t>
  </si>
  <si>
    <t>BM.1976,O400, 100, HMS Hecla, 06/04/1974, 57 27 26 N; 5 58 14 W; Northeast Atlantic Ocean, Shipek grab</t>
  </si>
  <si>
    <t>21444</t>
  </si>
  <si>
    <t>BM.1976,O40, 12, HMS Hecla, 22/11/1975, 49 49  N; 5 48  W; Northeast Atlantic Ocean, Shipek grab</t>
  </si>
  <si>
    <t>21443</t>
  </si>
  <si>
    <t>BM.1976,O4, 4, HMS Fox, 30/06/1975, 53 48 42 N; 5 44 30 W; Northeast Atlantic Ocean, Dietz la Fond grab</t>
  </si>
  <si>
    <t>21442</t>
  </si>
  <si>
    <t>BM.1976,O399, 99, HMS Hecla, 05/04/1974, 57 26 57 N; 5 53 43 W; Northeast Atlantic Ocean, Shipek grab</t>
  </si>
  <si>
    <t>21441</t>
  </si>
  <si>
    <t>BM.1976,O398, 98, HMS Hecla, 05/04/1974, 57 26 54 N; 5 54 37 W; Northeast Atlantic Ocean, Shipek grab</t>
  </si>
  <si>
    <t>21440</t>
  </si>
  <si>
    <t>BM.1976,O397, 97, HMS Hecla, 05/04/1974, 57 26 55 N; 5 55 35 W; Northeast Atlantic Ocean, Shipek grab</t>
  </si>
  <si>
    <t>21439</t>
  </si>
  <si>
    <t>BM.1976,O396, 96, HMS Hecla, 05/04/1974, 57 26 53 N; 5 56 26 W; Northeast Atlantic Ocean, Shipek grab</t>
  </si>
  <si>
    <t>21438</t>
  </si>
  <si>
    <t>BM.1976,O395, 95, HMS Hecla, 05/04/1974, 57 26 50 N; 5 57 22 W; Northeast Atlantic Ocean, Shipek grab</t>
  </si>
  <si>
    <t>21437</t>
  </si>
  <si>
    <t>BM.1976,O394, 94, HMS Hecla, 05/04/1974, 57 26 56 N; 5 58 6 W; Northeast Atlantic Ocean, Shipek grab</t>
  </si>
  <si>
    <t>21436</t>
  </si>
  <si>
    <t>BM.1976,O393, 93, HMS Hecla, 05/04/1974, 57 26 52 N; 5 55 8 W; Northeast Atlantic Ocean, Shipek grab</t>
  </si>
  <si>
    <t>21435</t>
  </si>
  <si>
    <t>BM.1976,O392, 92, HMS Hecla, 05/04/1974, 57 25 54 N; 6 0 54 W; Northeast Atlantic Ocean, Shipek grab</t>
  </si>
  <si>
    <t>21434</t>
  </si>
  <si>
    <t>BM.1976,O391, 91, HMS Hecla, 05/04/1974, 57 25 56 N; 5 59 58 W; Northeast Atlantic Ocean, Shipek grab</t>
  </si>
  <si>
    <t>21433</t>
  </si>
  <si>
    <t>BM.1976,O390, 90, HMS Hecla, 05/04/1974, 57 25 52 N; 5 59 14 W; Northeast Atlantic Ocean, Shipek grab</t>
  </si>
  <si>
    <t>21432</t>
  </si>
  <si>
    <t>BM.1976,O39, 11, HMS Hecla, 22/11/1975, 49 47  N; 5 48  W; Northeast Atlantic Ocean, Shipek grab</t>
  </si>
  <si>
    <t>21431</t>
  </si>
  <si>
    <t>BM.1976,O389, 89, HMS Hecla, 05/04/1974, 57 25 51 N; 5 58 17 W; Northeast Atlantic Ocean, Shipek grab</t>
  </si>
  <si>
    <t>21430</t>
  </si>
  <si>
    <t>BM.1976,O388, 88, HMS Hecla, 05/04/1974, 57 25 56 N; 5 57 25 W; Northeast Atlantic Ocean, Shipek grab</t>
  </si>
  <si>
    <t>21429</t>
  </si>
  <si>
    <t>BM.1976,O387, 87, HMS Hecla, 05/04/1974, 57 25 56 N; 5 56 19 W; Northeast Atlantic Ocean, Shipek grab</t>
  </si>
  <si>
    <t>21428</t>
  </si>
  <si>
    <t>BM.1976,O386, 86, HMS Hecla, 05/04/1974, 57 25 56 N; 5 55 28 W; Northeast Atlantic Ocean, Shipek grab</t>
  </si>
  <si>
    <t>21427</t>
  </si>
  <si>
    <t>BM.1976,O385, 85, HMS Hecla, 05/04/1974, 57 25 57 N; 5 34 34 W; Northeast Atlantic Ocean, Shipek grab</t>
  </si>
  <si>
    <t>21426</t>
  </si>
  <si>
    <t>BM.1976,O384, 84, HMS Hecla, 05/04/1974, 57 25 58 N; 5 53 43 W; Northeast Atlantic Ocean, Shipek grab</t>
  </si>
  <si>
    <t>21425</t>
  </si>
  <si>
    <t>BM.1976,O383, 83, HMS Hecla, 04/04/1974, 57 25 56 N; 5 52 50 W; Northeast Atlantic Ocean, Shipek grab</t>
  </si>
  <si>
    <t>21424</t>
  </si>
  <si>
    <t>BM.1976,O382, 82, HMS Hecla, 05/04/1974, 57 25 58 N; 5 51 54 W; Northeast Atlantic Ocean, Shipek grab</t>
  </si>
  <si>
    <t>21423</t>
  </si>
  <si>
    <t>BM.1976,O381, 81, HMS Hecla, 05/04/1974, 57 26 28 N; 5 52 1 W; Northeast Atlantic Ocean, Shipek grab</t>
  </si>
  <si>
    <t>21422</t>
  </si>
  <si>
    <t>BM.1976,O380, 80, HMS Hecla, 05/04/1974, 57 26 26 N; 5 52 48 W; Northeast Atlantic Ocean, Shipek grab</t>
  </si>
  <si>
    <t>21421</t>
  </si>
  <si>
    <t>BM.1976,O38, 10, HMS Hecla, 14/11/1975, 49 55 6 N; 5 57 54 W; Northeast Atlantic Ocean, Shipek grab</t>
  </si>
  <si>
    <t>21420</t>
  </si>
  <si>
    <t>BM.1976,O379, 79, HMS Hecla, 05/04/1974, 57 26 28 N; 5 53 41 W; Northeast Atlantic Ocean, Shipek grab</t>
  </si>
  <si>
    <t>21419</t>
  </si>
  <si>
    <t>BM.1976,O378, 78, HMS Hecla, 05/04/1974, 57 26 29 N; 5 54 37 W; Northeast Atlantic Ocean, Shipek grab</t>
  </si>
  <si>
    <t>21418</t>
  </si>
  <si>
    <t>BM.1976,O377, 77, HMS Hecla, 05/04/1974, 57 26 28 N; 5 55 27 W; Northeast Atlantic Ocean, Shipek grab</t>
  </si>
  <si>
    <t>21417</t>
  </si>
  <si>
    <t>BM.1976,O376, 76, HMS Hecla, 05/04/1974, 57 26 28 N; 5 56 24 W; Northeast Atlantic Ocean, Shipek grab</t>
  </si>
  <si>
    <t>21416</t>
  </si>
  <si>
    <t>BM.1976,O375, 75, HMS Hecla, 05/04/1974, 57 26 24 N; 5 57 21 W; Northeast Atlantic Ocean, Shipek grab</t>
  </si>
  <si>
    <t>21415</t>
  </si>
  <si>
    <t>BM.1976,O374, 74, HMS Hecla, 05/04/1974, 57 26 25 N; 5 58 10 W; Northeast Atlantic Ocean, Shipek grab</t>
  </si>
  <si>
    <t>21414</t>
  </si>
  <si>
    <t>BM.1976,O373, 73, HMS Hecla, 05/04/1974, 57 26 26 N; 5 59 4 W; Northeast Atlantic Ocean, Shipek grab</t>
  </si>
  <si>
    <t>21413</t>
  </si>
  <si>
    <t>BM.1976,O372, 72, HMS Hecla, 05/04/1974, 57 26 23 N; 5 59 49 W; Northeast Atlantic Ocean, Shipek grab</t>
  </si>
  <si>
    <t>21412</t>
  </si>
  <si>
    <t>BM.1976,O371, 71, HMS Hecla, 05/04/1974, 57 25 23 N; 5 0 53 W; Northeast Atlantic Ocean, Shipek grab</t>
  </si>
  <si>
    <t>21411</t>
  </si>
  <si>
    <t>BM.1976,O370, 70, HMS Hecla, 05/04/1974, 57 25 25 N; 5 55 58 W; Northeast Atlantic Ocean, Shipek grab</t>
  </si>
  <si>
    <t>21410</t>
  </si>
  <si>
    <t>BM.1976,O37, 9, HMS Hecla, 14/11/1975, 49 55  N; 5 54  W; Northeast Atlantic Ocean, Shipek grab</t>
  </si>
  <si>
    <t>21409</t>
  </si>
  <si>
    <t>BM.1976,O369, 69, HMS Hecla, 05/04/1974, 57 25 23 N; 5 58 56 W; Northeast Atlantic Ocean, Shipek grab</t>
  </si>
  <si>
    <t>21408</t>
  </si>
  <si>
    <t>BM.1976,O368, 68, HMS Hecla, 05/04/1974, 57 25 22 N; 5 58 1 W; Northeast Atlantic Ocean, Shipek grab</t>
  </si>
  <si>
    <t>21407</t>
  </si>
  <si>
    <t>BM.1976,O367, 67, HMS Hecla, 05/04/1974, 57 25 31 N; 5 57 5 W; Northeast Atlantic Ocean, Shipek grab</t>
  </si>
  <si>
    <t>21406</t>
  </si>
  <si>
    <t>BM.1976,O366, 66, HMS Hecla, 05/04/1974, 57 25 28 N; 5 55 11 W; Northeast Atlantic Ocean, Shipek grab</t>
  </si>
  <si>
    <t>21405</t>
  </si>
  <si>
    <t>BM.1976,O365, 65, HMS Hecla, 05/04/1974, 57 25 29 N; 5 55 22 W; Northeast Atlantic Ocean, Shipek grab</t>
  </si>
  <si>
    <t>21404</t>
  </si>
  <si>
    <t>BM.1976,O364, 60, HMS Hecla, 04/04/1974, 57 25 47 N; 5 49 55 W; Northeast Atlantic Ocean, Shipek grab</t>
  </si>
  <si>
    <t>21403</t>
  </si>
  <si>
    <t>BM.1976,O363, 59, HMS Hecla, 04/04/1974, 57 25 56 N; 5 51 1 W; Northeast Atlantic Ocean, Shipek grab</t>
  </si>
  <si>
    <t>21402</t>
  </si>
  <si>
    <t>BM.1976,O362, 58, HMS Hecla, 04/04/1974, 57 25 31 N; 5 50 56 W; Northeast Atlantic Ocean, Shipek grab</t>
  </si>
  <si>
    <t>21401</t>
  </si>
  <si>
    <t>BM.1976,O361, 57, HMS Hecla, 04/04/1974, 57 24 58 N; 5 50 53 W; Northeast Atlantic Ocean, Shipek grab</t>
  </si>
  <si>
    <t>21400</t>
  </si>
  <si>
    <t>BM.1976,O360, 56, HMS Hecla, 04/04/1974, 57 24 55 N; 5 51 50 W; Northeast Atlantic Ocean, Shipek grab</t>
  </si>
  <si>
    <t>21399</t>
  </si>
  <si>
    <t>BM.1976,O36, 8, HMS Hecla, 14/11/1975, 49 55  N; 5 49  W; Northeast Atlantic Ocean, Shipek grab</t>
  </si>
  <si>
    <t>21398</t>
  </si>
  <si>
    <t>BM.1976,O359, 55, HMS Hecla, 04/04/1974, 57 24 48 N; 5 52 41 W; Northeast Atlantic Ocean, Shipek grab</t>
  </si>
  <si>
    <t>21397</t>
  </si>
  <si>
    <t>BM.1976,O358, 54, HMS Hecla, 04/04/1974, 57 24 53 N; 5 53 50 W; Northeast Atlantic Ocean, Shipek grab</t>
  </si>
  <si>
    <t>21396</t>
  </si>
  <si>
    <t>BM.1976,O357, 53, HMS Hecla, 04/04/1974, 57 24 56 N; 5 54 30 W; Northeast Atlantic Ocean, Shipek grab</t>
  </si>
  <si>
    <t>21395</t>
  </si>
  <si>
    <t>BM.1976,O356, 52, HMS Hecla, 04/04/1974, 57 25 5 N; 5 55 29 W; Northeast Atlantic Ocean, Shipek grab</t>
  </si>
  <si>
    <t>21394</t>
  </si>
  <si>
    <t>BM.1976,O355, 51, HMS Hecla, 04/04/1974, 57 25 7 N; 5 56 20 W; Northeast Atlantic Ocean, Shipek grab</t>
  </si>
  <si>
    <t>21393</t>
  </si>
  <si>
    <t>BM.1976,O354, 50, HMS Hecla, 04/04/1974, 57 25 8 N; 5 57 9 W; Northeast Atlantic Ocean, Shipek grab</t>
  </si>
  <si>
    <t>21392</t>
  </si>
  <si>
    <t>BM.1976,O353, 49, HMS Hecla, 04/04/1974, 57 25 1 N; 5 58 7 W; Northeast Atlantic Ocean, Shipek grab</t>
  </si>
  <si>
    <t>21391</t>
  </si>
  <si>
    <t>BM.1976,O352, 48, HMS Hecla, 04/04/1974, 57 25 1 N; 5 58 58 W; Northeast Atlantic Ocean, Shipek grab</t>
  </si>
  <si>
    <t>21390</t>
  </si>
  <si>
    <t>BM.1976,O351, 47, HMS Hecla, 04/04/1974, 57 25 2 N; 5 59 54 W; Northeast Atlantic Ocean, Shipek grab</t>
  </si>
  <si>
    <t>21389</t>
  </si>
  <si>
    <t>BM.1976,O350, 45, HMS Hecla, 27/03/1974, 57 32 22 N; 5 33 29 W; Northeast Atlantic Ocean, Shipek grab</t>
  </si>
  <si>
    <t>21388</t>
  </si>
  <si>
    <t>BM.1976,O35, 7, HMS Hecla, 14/11/1975, 49 54 48 N; 5 43  W; Northeast Atlantic Ocean, Shipek grab</t>
  </si>
  <si>
    <t>21387</t>
  </si>
  <si>
    <t>BM.1976,O349, 44, HMS Hecla, 27/03/1974, 57 28 42 N; 5 58 13 W; Northeast Atlantic Ocean, Shipek grab</t>
  </si>
  <si>
    <t>21386</t>
  </si>
  <si>
    <t>BM.1976,O348, 4, HMS Hecla, 24/03/1974, 57 19 27 N; 5 49 34 W; Northeast Atlantic Ocean, Shipek grab</t>
  </si>
  <si>
    <t>21385</t>
  </si>
  <si>
    <t>BM.1976,O347, 42, HMS Hecla, 24/03/1974, 57 19 40 N; 5 49 48 W; Northeast Atlantic Ocean, Shipek grab</t>
  </si>
  <si>
    <t>21384</t>
  </si>
  <si>
    <t>BM.1976,O346, 41, HMS Hecla, 24/03/1974, 57 19 37 N; 5 50 29 W; Northeast Atlantic Ocean, Shipek grab</t>
  </si>
  <si>
    <t>21383</t>
  </si>
  <si>
    <t>BM.1976,O345, 40, HMS Hecla, 24/03/1974, 57 20 5 N; 5 51 25 W; Northeast Atlantic Ocean, Shipek grab</t>
  </si>
  <si>
    <t>21382</t>
  </si>
  <si>
    <t>BM.1976,O344, 39, HMS Hecla, 24/03/1974, 57 20 17 N; 5 51 37 W; Northeast Atlantic Ocean, Shipek grab</t>
  </si>
  <si>
    <t>21381</t>
  </si>
  <si>
    <t>BM.1976,O343, 38, HMS Hecla, 24/03/1974, 57 20 11 N; 5 52 56 W; Northeast Atlantic Ocean, Shipek grab</t>
  </si>
  <si>
    <t>21380</t>
  </si>
  <si>
    <t>BM.1976,O342, 37, HMS Hecla, 24/03/1974, 57 19 44 N; 5 52 57 W; Northeast Atlantic Ocean, Shipek grab</t>
  </si>
  <si>
    <t>21379</t>
  </si>
  <si>
    <t>BM.1976,O341, 36, HMS Hecla, 24/03/1974, 57 19 42 N; 5 51 29 W; Northeast Atlantic Ocean, Shipek grab</t>
  </si>
  <si>
    <t>21378</t>
  </si>
  <si>
    <t>BM.1976,O340, 35, HMS Hecla, 24/03/1974, 57 20 9 N; 5 52 12 W; Northeast Atlantic Ocean, Shipek grab</t>
  </si>
  <si>
    <t>21377</t>
  </si>
  <si>
    <t>BM.1976,O34, 6, HMS Hecla, 14/11/1975, 49 58  N; 5 44  W; Northeast Atlantic Ocean, Shipek grab</t>
  </si>
  <si>
    <t>21376</t>
  </si>
  <si>
    <t>BM.1976,O339, 34, HMS Hecla, 24/03/1974, 57 19 46 N; 5 52 14 W; Northeast Atlantic Ocean, Shipek grab</t>
  </si>
  <si>
    <t>21375</t>
  </si>
  <si>
    <t>BM.1976,O338, 33, HMS Hecla, 24/03/1974, 57 19 25 N; 5 52 21 W; Northeast Atlantic Ocean, Shipek grab</t>
  </si>
  <si>
    <t>21374</t>
  </si>
  <si>
    <t>BM.1976,O337, 32, HMS Hecla, 24/03/1974, 57 19 11 N; 5 52 14 W; Northeast Atlantic Ocean, Shipek grab</t>
  </si>
  <si>
    <t>21373</t>
  </si>
  <si>
    <t>BM.1976,O336, 31, HMS Hecla, 24/03/1974, 57 18 46 N; 5 52 11 W; Northeast Atlantic Ocean, Shipek grab</t>
  </si>
  <si>
    <t>21372</t>
  </si>
  <si>
    <t>BM.1976,O335, 30, HMS Hecla, 24/03/1974, 57 18 16 N; 5 51 58 W; Northeast Atlantic Ocean, Shipek grab</t>
  </si>
  <si>
    <t>21371</t>
  </si>
  <si>
    <t>BM.1976,O334, 29, HMS Hecla, 24/03/1974, 57 18 18 N; 5 51 33 W; Northeast Atlantic Ocean, Shipek grab</t>
  </si>
  <si>
    <t>21370</t>
  </si>
  <si>
    <t>BM.1976,O333, 28, HMS Hecla, 24/03/1974, 57 18 53 N; 5 51 24 W; Northeast Atlantic Ocean, Shipek grab</t>
  </si>
  <si>
    <t>21369</t>
  </si>
  <si>
    <t>BM.1976,O332, 27, HMS Hecla, 24/03/1974, 57 19 19 N; 5 51 13 W; Northeast Atlantic Ocean, Shipek grab</t>
  </si>
  <si>
    <t>21368</t>
  </si>
  <si>
    <t>BM.1976,O331, 26, HMS Hecla, 24/03/1974, 57 19 14 N; 5 50 34 W; Northeast Atlantic Ocean, Shipek grab</t>
  </si>
  <si>
    <t>21367</t>
  </si>
  <si>
    <t>BM.1976,O330, 25, HMS Hecla, 24/03/1974, 57 18 39 N; 5 50 28 W; Northeast Atlantic Ocean, Shipek grab</t>
  </si>
  <si>
    <t>21366</t>
  </si>
  <si>
    <t>BM.1976,O33, 5, HMS Hecla, 14/11/1975, 49 58 24 N; 5 37 36 W; Northeast Atlantic Ocean, Shipek grab</t>
  </si>
  <si>
    <t>21365</t>
  </si>
  <si>
    <t>BM.1976,O329, 24, HMS Hecla, 24/03/1974, 57 18 13 N; 5 50 24 W; Northeast Atlantic Ocean, Shipek grab</t>
  </si>
  <si>
    <t>21364</t>
  </si>
  <si>
    <t>BM.1976,O328, 23, HMS Hecla, 24/03/1974, 57 17 47 N; 5 50 17 W; Northeast Atlantic Ocean, Shipek grab</t>
  </si>
  <si>
    <t>21363</t>
  </si>
  <si>
    <t>BM.1976,O327, 22, HMS Hecla, 24/03/1974, 57 17 44 N; 5 49 35 W; Northeast Atlantic Ocean, Shipek grab</t>
  </si>
  <si>
    <t>21362</t>
  </si>
  <si>
    <t>BM.1976,O326, 21, HMS Hecla, 24/03/1974, 57 18 13 N; 5 49 35 W; Northeast Atlantic Ocean, Shipek grab</t>
  </si>
  <si>
    <t>21361</t>
  </si>
  <si>
    <t>BM.1976,O325, 20, HMS Hecla, 24/03/1974, 57 18 42 N; 5 49 46 W; Northeast Atlantic Ocean, Shipek grab</t>
  </si>
  <si>
    <t>21360</t>
  </si>
  <si>
    <t>BM.1976,O324, 19, HMS Hecla, 24/03/1974, 57 19 7 N; 5 49 37 W; Northeast Atlantic Ocean, Shipek grab</t>
  </si>
  <si>
    <t>21359</t>
  </si>
  <si>
    <t>BM.1976,O323, 18, HMS Hecla, 23/03/1974, 57 19 34 N; 5 48 36 W; Northeast Atlantic Ocean, Shipek grab</t>
  </si>
  <si>
    <t>21358</t>
  </si>
  <si>
    <t>BM.1976,O322, 17, HMS Hecla, 23/03/1974, 57 19 12 N; 5 48 31 W; Northeast Atlantic Ocean, Shipek grab</t>
  </si>
  <si>
    <t>21357</t>
  </si>
  <si>
    <t>BM.1976,O321, 16, HMS Hecla, 23/03/1974, 57 18 47 N; 5 48 42 W; Northeast Atlantic Ocean, Shipek grab</t>
  </si>
  <si>
    <t>21356</t>
  </si>
  <si>
    <t>BM.1976,O320, 15, HMS Hecla, 23/03/1974, 57 18 23 N; 5 48 41 W; Northeast Atlantic Ocean, Shipek grab</t>
  </si>
  <si>
    <t>21355</t>
  </si>
  <si>
    <t>BM.1976,O32, 4, HMS Hecla, 14/11/1975, 49 54 30 N; 5 37 12 W; Northeast Atlantic Ocean, Shipek grab</t>
  </si>
  <si>
    <t>21354</t>
  </si>
  <si>
    <t>BM.1976,O319, 14, HMS Hecla, 23/03/1974, 57 17 44 N; 5 48 57 W; Northeast Atlantic Ocean, Shipek grab</t>
  </si>
  <si>
    <t>21353</t>
  </si>
  <si>
    <t>BM.1976,O318, 13, HMS Hecla, 23/03/1974, 57 17 45 N; 5 46 40 W; Northeast Atlantic Ocean, Shipek grab</t>
  </si>
  <si>
    <t>21352</t>
  </si>
  <si>
    <t>BM.1976,O316, 10, HMS Hecla, 23/03/1974, 57 18 42 N; 5 47 41 W; Northeast Atlantic Ocean, Shipek grab</t>
  </si>
  <si>
    <t>21351</t>
  </si>
  <si>
    <t>BM.1976,O315, 9, HMS Hecla, 23/03/1974, 57 19 16 N; 5 47 40 W; Northeast Atlantic Ocean, Shipek grab</t>
  </si>
  <si>
    <t>21350</t>
  </si>
  <si>
    <t>BM.1976,O314, 8, HMS Hecla, 23/03/1974, 57 19 46 N; 5 47 40 W; Northeast Atlantic Ocean, Shipek grab</t>
  </si>
  <si>
    <t>21349</t>
  </si>
  <si>
    <t>BM.1976,O313, 7, HMS Hecla, 23/03/1974, 57 20 10 N; 5 47 38 W; Northeast Atlantic Ocean, Shipek grab</t>
  </si>
  <si>
    <t>21348</t>
  </si>
  <si>
    <t>BM.1976,O312, 6, HMS Hecla, 23/03/1974, 57 20 8 N; 5 46 53 W; Northeast Atlantic Ocean, Shipek grab</t>
  </si>
  <si>
    <t>21347</t>
  </si>
  <si>
    <t>BM.1976,O311, 5, HMS Hecla, 23/03/1974, 57 19 43 N; 5 46 50 W; Northeast Atlantic Ocean, Shipek grab</t>
  </si>
  <si>
    <t>21346</t>
  </si>
  <si>
    <t>BM.1976,O310, 4, HMS Hecla, 23/03/1974, 57 19 19 N; 5 46 50 W; Northeast Atlantic Ocean, Shipek grab</t>
  </si>
  <si>
    <t>21345</t>
  </si>
  <si>
    <t>BM.1976,O31, 3, HMS Hecla, 14/11/1975, 49 55 42 N; 5 32 42 W; Northeast Atlantic Ocean, Shipek grab</t>
  </si>
  <si>
    <t>21344</t>
  </si>
  <si>
    <t>BM.1976,O309, 3, HMS Hecla, 23/03/1974, 57 18 46 N; 5 46 50 W; Northeast Atlantic Ocean, Shipek grab</t>
  </si>
  <si>
    <t>21343</t>
  </si>
  <si>
    <t>BM.1976,O308, 2, HMS Hecla, 23/03/1974, 57 18 13 N; 5 46 52 W; Northeast Atlantic Ocean, Shipek grab</t>
  </si>
  <si>
    <t>21342</t>
  </si>
  <si>
    <t>BM.1976,O307, 1, HMS Hecla, 23/03/1974, 57 17 43 N; 5 46 54 W; Northeast Atlantic Ocean, Shipek grab</t>
  </si>
  <si>
    <t>21341</t>
  </si>
  <si>
    <t>BM.1976,O306, 149, HMS Fox, 22/08/1976, 50 44 12 N; 0 20 30 W; Northeast Atlantic Ocean, underway sampler</t>
  </si>
  <si>
    <t>21340</t>
  </si>
  <si>
    <t>BM.1976,O305, 148, HMS Fox, 22/08/1976, 50 43 24 N; 0 23 36 W; Northeast Atlantic Ocean, underway sampler</t>
  </si>
  <si>
    <t>21339</t>
  </si>
  <si>
    <t>BM.1976,O304, 147, HMS Fox, 22/08/1976, 50 43 24 N; 0 21 6 W; Northeast Atlantic Ocean, underway sampler</t>
  </si>
  <si>
    <t>21338</t>
  </si>
  <si>
    <t>BM.1976,O303, 146, HMS Fox, 22/08/1976, 50 42 48 N; 0 22 12 W; Northeast Atlantic Ocean, underway sampler</t>
  </si>
  <si>
    <t>21337</t>
  </si>
  <si>
    <t>BM.1976,O302, 145, HMS Fox, 22/08/1976, 50 42 48 N; 0 25 12 W; Northeast Atlantic Ocean, underway sampler</t>
  </si>
  <si>
    <t>21336</t>
  </si>
  <si>
    <t>BM.1976,O301, 144, HMS Fox, 22/08/1976, 50 42 6 N; 0 25  W; Northeast Atlantic Ocean, underway sampler</t>
  </si>
  <si>
    <t>21335</t>
  </si>
  <si>
    <t>BM.1976,O300, 143, HMS Fox, 22/08/1976, 50 42 6 N; 0 21  W; Northeast Atlantic Ocean, underway sampler</t>
  </si>
  <si>
    <t>21334</t>
  </si>
  <si>
    <t>BM.1976,O30, 2, HMS Hecla, 14/11/1975, 49 53 24 N; 5 31  W; Northeast Atlantic Ocean, Shipek grab</t>
  </si>
  <si>
    <t>21333</t>
  </si>
  <si>
    <t>BM.1976,O3, 3, HMS Fox, 28/06/1975, 53 43 32 N; 5 27  W; Northeast Atlantic Ocean, Dietz la Fond grab</t>
  </si>
  <si>
    <t>21332</t>
  </si>
  <si>
    <t>BM.1976,O299, 142, HMS Fox, 21/08/1976, 50 41 30 N; 0 27 48 W; Northeast Atlantic Ocean, underway sampler</t>
  </si>
  <si>
    <t>21331</t>
  </si>
  <si>
    <t>BM.1976,O298, 141, HMS Fox, 21/08/1976, 50 41 30 N; 0 25  W; Northeast Atlantic Ocean, underway sampler</t>
  </si>
  <si>
    <t>21330</t>
  </si>
  <si>
    <t>BM.1976,O297, 140, HMS Fox, 21/08/1976, 50 41 30 N; 0 21 42 W; Northeast Atlantic Ocean, underway sampler</t>
  </si>
  <si>
    <t>21329</t>
  </si>
  <si>
    <t>BM.1976,O296, 139, HMS Fox, 21/08/1976, 50 40 18 N; 0 19 30 W; Northeast Atlantic Ocean, underway sampler</t>
  </si>
  <si>
    <t>21328</t>
  </si>
  <si>
    <t>BM.1976,O295, 138, HMS Fox, 21/08/1976, 50 40 18 N; 0 29 54 W; Northeast Atlantic Ocean, underway sampler</t>
  </si>
  <si>
    <t>21327</t>
  </si>
  <si>
    <t>BM.1976,O294, 137, HMS Fox, 21/08/1976, 50 40 18 N; 0 25 24 W; Northeast Atlantic Ocean, underway sampler</t>
  </si>
  <si>
    <t>21326</t>
  </si>
  <si>
    <t>BM.1976,O293, 136, HMS Fox, 21/08/1976, 50 40 18 N; 0 28 30 W; Northeast Atlantic Ocean, underway sampler</t>
  </si>
  <si>
    <t>21325</t>
  </si>
  <si>
    <t>BM.1976,O292, 135, HMS Fox, 21/08/1976, 50 40 18 N; 0 31 12 W; Northeast Atlantic Ocean, underway sampler</t>
  </si>
  <si>
    <t>21324</t>
  </si>
  <si>
    <t>BM.1976,O291, 134, HMS Fox, 20/08/1976, 50 35 30 N; 0 22 6 W; Northeast Atlantic Ocean, underway sampler</t>
  </si>
  <si>
    <t>21323</t>
  </si>
  <si>
    <t>BM.1976,O290, 133, HMS Fox, 20/08/1976, 50 35 30 N; 0 24 36 W; Northeast Atlantic Ocean, underway sampler</t>
  </si>
  <si>
    <t>21322</t>
  </si>
  <si>
    <t>BM.1976,O29, 1, HMS Hecla, 14/11/1975, 50 1 48 N; 5 32 48 W; Northeast Atlantic Ocean, Shipek grab</t>
  </si>
  <si>
    <t>21321</t>
  </si>
  <si>
    <t>BM.1976,O289, 132, HMS Fox, 20/08/1976, 50 35 30 N; 0 27 30 W; Northeast Atlantic Ocean, underway sampler</t>
  </si>
  <si>
    <t>21320</t>
  </si>
  <si>
    <t>BM.1976,O288, 131, HMS Fox, 20/08/1976, 50 35 30 N; 0 30 12 W; Northeast Atlantic Ocean, underway sampler</t>
  </si>
  <si>
    <t>21319</t>
  </si>
  <si>
    <t>BM.1976,O287, 130, HMS Fox, 20/08/1976, 50 35 30 N; 0 33  W; Northeast Atlantic Ocean, underway sampler</t>
  </si>
  <si>
    <t>21318</t>
  </si>
  <si>
    <t>BM.1976,O286, 129, HMS Fox, 20/08/1976, 50 38 12 N; 0 22  W; Northeast Atlantic Ocean, underway sampler</t>
  </si>
  <si>
    <t>21317</t>
  </si>
  <si>
    <t>BM.1976,O285, 128, HMS Fox, 20/08/1976, 50 38 12 N; 0 24 30 W; Northeast Atlantic Ocean, underway sampler</t>
  </si>
  <si>
    <t>21316</t>
  </si>
  <si>
    <t>BM.1976,O284, 127, HMS Fox, 20/08/1976, 50 38 12 N; 0 23  W; Northeast Atlantic Ocean, underway sampler</t>
  </si>
  <si>
    <t>21315</t>
  </si>
  <si>
    <t>BM.1976,O283, 126, HMS Fox, 20/08/1976, 50 38 12 N; 0 29 48 W; Northeast Atlantic Ocean, underway sampler</t>
  </si>
  <si>
    <t>21314</t>
  </si>
  <si>
    <t>BM.1976,O282, 125, HMS Fox, 20/08/1976, 50 38 12 N; 0 32 36 W; Northeast Atlantic Ocean, underway sampler</t>
  </si>
  <si>
    <t>21313</t>
  </si>
  <si>
    <t>BM.1976,O281, 124, HMS Fox, 20/08/1976, 50 38 12 N; 0 35 36 W; Northeast Atlantic Ocean, underway sampler</t>
  </si>
  <si>
    <t>21312</t>
  </si>
  <si>
    <t>BM.1976,O280, 123, HMS Fox, 20/08/1976, 50 36 30 N; 0 38 18 W; Northeast Atlantic Ocean, underway sampler</t>
  </si>
  <si>
    <t>21311</t>
  </si>
  <si>
    <t>BM.1976,O28, 28, HMS Fox, 03/07/1975, 53 48 33 N; 4 51  W; Northeast Atlantic Ocean, Dietz la Fond grab</t>
  </si>
  <si>
    <t>21310</t>
  </si>
  <si>
    <t>BM.1976,O279, 122, HMS Fox, 20/08/1976, 50 36 30 N; 0 34 18 W; Northeast Atlantic Ocean, underway sampler</t>
  </si>
  <si>
    <t>21309</t>
  </si>
  <si>
    <t>BM.1976,O278, 121, HMS Fox, 20/08/1976, 50 36 30 N; 0 32 12 W; Northeast Atlantic Ocean, underway sampler</t>
  </si>
  <si>
    <t>21308</t>
  </si>
  <si>
    <t>BM.1976,O277, 120, HMS Fox, 20/08/1976, 50 36 30 N; 0 29 12 W; Northeast Atlantic Ocean, underway sampler</t>
  </si>
  <si>
    <t>21307</t>
  </si>
  <si>
    <t>BM.1976,O276, 119, HMS Fox, 20/08/1976, 50 36 30 N; 0 26 48 W; Northeast Atlantic Ocean, underway sampler</t>
  </si>
  <si>
    <t>21306</t>
  </si>
  <si>
    <t>BM.1976,O275, 18, HMS Fox, 20/08/1976, 50 36 30 N; 0 24 12 W; Northeast Atlantic Ocean, underway sampler</t>
  </si>
  <si>
    <t>21305</t>
  </si>
  <si>
    <t>BM.1976,O274, 117, HMS Fox, 20/08/1976, 50 36 30 N; 0 21 30 W; Northeast Atlantic Ocean, underway sampler</t>
  </si>
  <si>
    <t>21304</t>
  </si>
  <si>
    <t>BM.1976,O273, 116, HMS Fox, 10/08/1976, 50 41  N; 0 27 30 W; Northeast Atlantic Ocean, underway sampler</t>
  </si>
  <si>
    <t>21303</t>
  </si>
  <si>
    <t>BM.1976,O272, 115, HMS Fox, 10/08/1976, 50 41  N; 0 24 30 W; Northeast Atlantic Ocean, underway sampler</t>
  </si>
  <si>
    <t>21302</t>
  </si>
  <si>
    <t>BM.1976,O271, 114, HMS Fox, 10/08/1976, 50 41  N; 0 22 12 W; Northeast Atlantic Ocean, underway sampler</t>
  </si>
  <si>
    <t>21301</t>
  </si>
  <si>
    <t>BM.1976,O270, 113, HMS Fox, 06/08/1976, 50 37 30 N; 0 37 12 W; Northeast Atlantic Ocean, underway sampler</t>
  </si>
  <si>
    <t>21300</t>
  </si>
  <si>
    <t>BM.1976,O27, 27, HMS Fox, 03/07/1975, 53 48  N; 5   W; Northeast Atlantic Ocean, Dietz la Fond grab</t>
  </si>
  <si>
    <t>21299</t>
  </si>
  <si>
    <t>BM.1976,O269, 112, HMS Fox, 06/08/1976, 50 37 30 N; 0 34 36 W; Northeast Atlantic Ocean, underway sampler</t>
  </si>
  <si>
    <t>21298</t>
  </si>
  <si>
    <t>BM.1976,O268, 111, HMS Fox, 06/08/1976, 50 37 30 N; 0 31 42 W; Northeast Atlantic Ocean, underway sampler</t>
  </si>
  <si>
    <t>21297</t>
  </si>
  <si>
    <t>BM.1976,O267, 110, HMS Fox, 06/08/1976, 50 37 30 N; 0 29  W; Northeast Atlantic Ocean, underway sampler</t>
  </si>
  <si>
    <t>21296</t>
  </si>
  <si>
    <t>BM.1976,O266, 109, HMS Fox, 06/08/1976, 50 37 30 N; 0 26 12 W; Northeast Atlantic Ocean, underway sampler</t>
  </si>
  <si>
    <t>21295</t>
  </si>
  <si>
    <t>BM.1976,O265, 108, HMS Fox, 06/08/1976, 50 37 30 N; 0 23 36 W; Northeast Atlantic Ocean, underway sampler</t>
  </si>
  <si>
    <t>21294</t>
  </si>
  <si>
    <t>BM.1976,O264, 107, HMS Fox, 06/08/1976, 50 37 30 N; 0 20 54 W; Northeast Atlantic Ocean, underway sampler</t>
  </si>
  <si>
    <t>21293</t>
  </si>
  <si>
    <t>BM.1976,O263, 106, HMS Fox, 06/08/1976, 50 37  N; 0 21 42 W; Northeast Atlantic Ocean, underway sampler</t>
  </si>
  <si>
    <t>21292</t>
  </si>
  <si>
    <t>BM.1976,O262, 105, HMS Fox, 06/08/1976, 50 37  N; 0 24 24 W; Northeast Atlantic Ocean, underway sampler</t>
  </si>
  <si>
    <t>21291</t>
  </si>
  <si>
    <t>BM.1976,O261, 104, HMS Fox, 06/08/1976, 50 37  N; 0 27 6 W; Northeast Atlantic Ocean, underway sampler</t>
  </si>
  <si>
    <t>21290</t>
  </si>
  <si>
    <t>BM.1976,O260, 103, HMS Fox, 06/08/1976, 50 37  N; 0 29 42 W; Northeast Atlantic Ocean, underway sampler</t>
  </si>
  <si>
    <t>21289</t>
  </si>
  <si>
    <t>BM.1976,O26, 26, HMS Fox, 02/07/1975, 53 48 15 N; 5 9  W; Northeast Atlantic Ocean, Dietz la Fond grab</t>
  </si>
  <si>
    <t>21288</t>
  </si>
  <si>
    <t>BM.1976,O259, 102, HMS Fox, 06/08/1976, 50 37  N; 0 32 36 W; Northeast Atlantic Ocean, underway sampler</t>
  </si>
  <si>
    <t>21287</t>
  </si>
  <si>
    <t>BM.1976,O258, 101, HMS Fox, 06/08/1976, 50 37  N; 0 35 12 W; Northeast Atlantic Ocean, underway sampler</t>
  </si>
  <si>
    <t>21286</t>
  </si>
  <si>
    <t>BM.1976,O257, 100, HMS Fox, 06/08/1976, 50 36  N; 0 38 6 W; Northeast Atlantic Ocean, underway sampler</t>
  </si>
  <si>
    <t>21285</t>
  </si>
  <si>
    <t>BM.1976,O256, 99, HMS Fox, 06/08/1976, 50 36  N; 0 37 48 W; Northeast Atlantic Ocean, underway sampler</t>
  </si>
  <si>
    <t>21284</t>
  </si>
  <si>
    <t>BM.1976,O255, 98, HMS Fox, 06/08/1976, 50 36  N; 0 35 6 W; Northeast Atlantic Ocean, underway sampler</t>
  </si>
  <si>
    <t>21283</t>
  </si>
  <si>
    <t>BM.1976,O254, 97, HMS Fox, 06/08/1976, 50 36  N; 0 32 18 W; Northeast Atlantic Ocean, underway sampler</t>
  </si>
  <si>
    <t>21282</t>
  </si>
  <si>
    <t>BM.1976,O253, 96, HMS Fox, 06/08/1976, 50 36  N; 0 29 36 W; Northeast Atlantic Ocean, underway sampler</t>
  </si>
  <si>
    <t>21281</t>
  </si>
  <si>
    <t>BM.1976,O252, 95, HMS Fox, 06/08/1976, 50 36  N; 0 27  W; Northeast Atlantic Ocean, underway sampler</t>
  </si>
  <si>
    <t>21280</t>
  </si>
  <si>
    <t>BM.1976,O251, 94, HMS Fox, 06/08/1976, 50 36  N; 0 24 24 W; Northeast Atlantic Ocean, underway sampler</t>
  </si>
  <si>
    <t>21279</t>
  </si>
  <si>
    <t>BM.1976,O250, 93, HMS Fox, 06/08/1976, 50 36  N; 0 21 42 W; Northeast Atlantic Ocean, underway sampler</t>
  </si>
  <si>
    <t>21278</t>
  </si>
  <si>
    <t>BM.1976,O25, 25, HMS Fox, 02/07/1975, 53 48 12 N; 5 18  W; Northeast Atlantic Ocean, Dietz la Fond grab</t>
  </si>
  <si>
    <t>21277</t>
  </si>
  <si>
    <t>BM.1976,O249, 92, HMS Fox, 18/06/1976, 50 25 54 N; 0 40 6 W; Northeast Atlantic Ocean, Underway sampler</t>
  </si>
  <si>
    <t>21276</t>
  </si>
  <si>
    <t>BM.1976,O248, 91, HMS Fox, 18/06/1976, 50 25 54 N; 0 37 36 W; Northeast Atlantic Ocean, Underway sampler</t>
  </si>
  <si>
    <t>21275</t>
  </si>
  <si>
    <t>BM.1976,O247, 90, HMS Fox, 18/06/1976, 50 25 54 N; 0 36 6 W; Northeast Atlantic Ocean, Underway sampler</t>
  </si>
  <si>
    <t>21274</t>
  </si>
  <si>
    <t>BM.1976,O246, 89, HMS Fox, 18/06/1976, 50 25 54 N; 0 32 48 W; Northeast Atlantic Ocean, Underway sampler</t>
  </si>
  <si>
    <t>21273</t>
  </si>
  <si>
    <t>BM.1976,O245, 88, HMS Fox, 18/06/1976, 50 25 54 N; 0 30 24 W; Northeast Atlantic Ocean, Underway sampler</t>
  </si>
  <si>
    <t>21272</t>
  </si>
  <si>
    <t>BM.1976,O244, 87, HMS Fox, 18/06/1976, 50 25 54 N; 0 28  W; Northeast Atlantic Ocean, Underway sampler</t>
  </si>
  <si>
    <t>21271</t>
  </si>
  <si>
    <t>BM.1976,O243, 86, HMS Fox, 18/06/1976, 50 25 54 N; 0 25 36 W; Northeast Atlantic Ocean, Underway sampler</t>
  </si>
  <si>
    <t>21270</t>
  </si>
  <si>
    <t>BM.1976,O242, 85, HMS Fox, 18/06/1976, 50 25 54 N; 0 23 12 W; Northeast Atlantic Ocean, Underway sampler</t>
  </si>
  <si>
    <t>21269</t>
  </si>
  <si>
    <t>BM.1976,O241, 724, HMS Hydra, 20/04/1976, 26 22 47 N; 54 46 49 E; Western Indian Ocean, Underway sampler</t>
  </si>
  <si>
    <t>21268</t>
  </si>
  <si>
    <t>BM.1976,O240, 717, HMS Hydra, 20/04/1976, 26 22 1 N; 54 54 14 E; Western Indian Ocean, Underway sampler</t>
  </si>
  <si>
    <t>21267</t>
  </si>
  <si>
    <t>BM.1976,O24, 24, HMS Fox, 02/07/1975, 53 54  N; 5 18  W; Northeast Atlantic Ocean, Dietz la Fond grab</t>
  </si>
  <si>
    <t>21266</t>
  </si>
  <si>
    <t>BM.1976,O239, 715, HMS Hydra, 20/04/1976, 26 21 47 N; 54 56 22 E; Western Indian Ocean, Underway sampler</t>
  </si>
  <si>
    <t>21265</t>
  </si>
  <si>
    <t>BM.1976,O238, 709, HMS Hydra, 20/04/1976, 26 21 8 N; 55 2 34 E; Western Indian Ocean, Underway sampler</t>
  </si>
  <si>
    <t>21264</t>
  </si>
  <si>
    <t>BM.1976,O237, 704, HMS Hydra, 20/04/1976, 26 20 44 N; 55 7 18 E; Western Indian Ocean, Underway sampler</t>
  </si>
  <si>
    <t>21263</t>
  </si>
  <si>
    <t>BM.1976,O236, 703, HMS Hydra, 20/04/1976, 26 19 40 N; 55 7 22 E; Western Indian Ocean, Underway sampler</t>
  </si>
  <si>
    <t>21262</t>
  </si>
  <si>
    <t>BM.1976,O235, 697, HMS Hydra, 20/04/1976, 26 20 21 N; 55 0 56 E; Western Indian Ocean, Underway sampler</t>
  </si>
  <si>
    <t>21261</t>
  </si>
  <si>
    <t>BM.1976,O234, 694, HMS Hydra, 20/04/1976, 26 20 43 N; 54 57 40 E; Western Indian Ocean, Underway sampler</t>
  </si>
  <si>
    <t>21260</t>
  </si>
  <si>
    <t>BM.1976,O233, 691, HMS Hydra, 20/04/1976, 26 20 56 N; 54 55 22 E; Western Indian Ocean, Underway sampler</t>
  </si>
  <si>
    <t>21259</t>
  </si>
  <si>
    <t>BM.1976,O232, 681, HMS Hydra, 20/04/1976, 26 21 55 N; 54 45 35 E; Western Indian Ocean, Underway sampler</t>
  </si>
  <si>
    <t>21258</t>
  </si>
  <si>
    <t>BM.1976,O231, 678, HMS Hydra, 20/04/1976, 26 20 54 N; 54 46 15 E; Western Indian Ocean, Underway sampler</t>
  </si>
  <si>
    <t>21257</t>
  </si>
  <si>
    <t>BM.1976,O230, 662, HMS Hydra, 20/04/1976, 26 19 8 N; 55 3 5 E; Western Indian Ocean, Underway sampler</t>
  </si>
  <si>
    <t>21256</t>
  </si>
  <si>
    <t>BM.1976,O23, 23, HMS Fox, 02/07/1975, 53 54  N; 5 9  W; Northeast Atlantic Ocean, Dietz la Fond grab</t>
  </si>
  <si>
    <t>21255</t>
  </si>
  <si>
    <t>BM.1976,O229, 658, HMS Hydra, 20/04/1976, 26 18 38 N; 55 7 32 E; Western Indian Ocean, Underway sampler</t>
  </si>
  <si>
    <t>21254</t>
  </si>
  <si>
    <t>BM.1976,O228, 657, HMS Hydra, 20/04/1976, 26 17 41 N; 55 7 10 E; Western Indian Ocean, Underway sampler</t>
  </si>
  <si>
    <t>21253</t>
  </si>
  <si>
    <t>BM.1976,O227, 652, HMS Hydra, 20/04/1976, 26 18 9 N; 55 2 13 E; Western Indian Ocean, Underway sampler</t>
  </si>
  <si>
    <t>21252</t>
  </si>
  <si>
    <t>BM.1976,O226, 648, HMS Hydra, 20/04/1976, 26 18 37 N; 54 58 17 E; Western Indian Ocean, Underway sampler</t>
  </si>
  <si>
    <t>21251</t>
  </si>
  <si>
    <t>BM.1976,O225, 646, HMS Hydra, 19/04/1976, 26 18 50 N; 54 56 17 E; Western Indian Ocean, Underway sampler</t>
  </si>
  <si>
    <t>21250</t>
  </si>
  <si>
    <t>BM.1976,O224, 639, HMS Hydra, 19/04/1976, 26 19 37 N; 54 48 52 E; Western Indian Ocean, Underway sampler</t>
  </si>
  <si>
    <t>21249</t>
  </si>
  <si>
    <t>BM.1976,O223, 634, HMS Hydra, 19/04/1976, 26 19 4 N; 54 44 15 E; Western Indian Ocean, Underway sampler</t>
  </si>
  <si>
    <t>21248</t>
  </si>
  <si>
    <t>BM.1976,O222, 626, HMS Hydra, 19/04/1976, 26 18 15 N; 54 52 14 E; Western Indian Ocean, Underway sampler</t>
  </si>
  <si>
    <t>21247</t>
  </si>
  <si>
    <t>BM.1976,O221, 604, HMS Hydra, 17/04/1976, 26 7 48 N; 54 50 25 E; Western Indian Ocean, Underway sampler</t>
  </si>
  <si>
    <t>21246</t>
  </si>
  <si>
    <t>BM.1976,O220, 594, HMS Hydra, 17/04/1976, 26 6 23 N; 55 3 52 E; Western Indian Ocean, Underway sampler</t>
  </si>
  <si>
    <t>21245</t>
  </si>
  <si>
    <t>BM.1976,O22, 22, HMS Fox, 02/07/1975, 53 54  N; 5   W; Northeast Atlantic Ocean, Dietz la Fond grab</t>
  </si>
  <si>
    <t>21244</t>
  </si>
  <si>
    <t>BM.1976,O219, 577, HMS Hydra, 17/04/1976, 26 9 24 N; 54 44 37 E; Western Indian Ocean, Underway sampler</t>
  </si>
  <si>
    <t>21243</t>
  </si>
  <si>
    <t>BM.1976,O218, 555, HMS Hydra, 16/04/1976, 26 8 5 N; 55 5 29 E; Western Indian Ocean, Underway sampler</t>
  </si>
  <si>
    <t>21242</t>
  </si>
  <si>
    <t>BM.1976,O217, 546, HMS Hydra, 16/04/1976, 26 10 17 N; 54 54 9 E; Western Indian Ocean, Underway sampler</t>
  </si>
  <si>
    <t>21241</t>
  </si>
  <si>
    <t>BM.1976,O216, 537, HMS Hydra, 15/04/1976, 26 12 19 N; 54 43 21 E; Western Indian Ocean, Underway sampler</t>
  </si>
  <si>
    <t>21240</t>
  </si>
  <si>
    <t>BM.1976,O215, 510, HMS Hydra, 15/04/1976, 26 16 49 N; 54 55 51 E; Western Indian Ocean, Underway sampler</t>
  </si>
  <si>
    <t>21239</t>
  </si>
  <si>
    <t>BM.1976,O214, 504, HMS Hydra, 15/04/1976, 26 17 28 N; 54 49 44 E; Western Indian Ocean, Underway sampler</t>
  </si>
  <si>
    <t>21238</t>
  </si>
  <si>
    <t>BM.1976,O213, 500, HMS Hydra, 15/04/1976, 26 17 52 N; 54 45 54 E; Western Indian Ocean, Underway sampler</t>
  </si>
  <si>
    <t>21237</t>
  </si>
  <si>
    <t>BM.1976,O212, 489, HMS Hydra, 06/04/1976, 26 17 48 N; 55 24 12 E; Western Indian Ocean, Anchor fluke</t>
  </si>
  <si>
    <t>21236</t>
  </si>
  <si>
    <t>BM.1976,O211, 479, HMS Hydra, 03/04/1976, 26 7 42 N; 55 22 41 E; Western Indian Ocean, Underway sampler</t>
  </si>
  <si>
    <t>21235</t>
  </si>
  <si>
    <t>BM.1976,O210, 437, HMS Hydra, 02/04/1976, 26 7 44 N; 55 12 13 E; Western Indian Ocean, Underway sampler</t>
  </si>
  <si>
    <t>21234</t>
  </si>
  <si>
    <t>BM.1976,O21, 21, HMS Fox, 02/07/1975, 53 54  N; 4 52  W; Northeast Atlantic Ocean, Dietz la Fond grab</t>
  </si>
  <si>
    <t>21233</t>
  </si>
  <si>
    <t>BM.1976,O209, 400, HMS Hydra, 28/03/1976, 26 19 13 N; 55 7 42 E; Western Indian Ocean, Underway sampler</t>
  </si>
  <si>
    <t>21232</t>
  </si>
  <si>
    <t>BM.1976,O208, 398, HMS Hydra, 28/03/1976, 26 20 4 N; 55 13 29 E; Western Indian Ocean, Underway sampler</t>
  </si>
  <si>
    <t>21231</t>
  </si>
  <si>
    <t>BM.1976,O207, 395, HMS Hydra, 28/03/1976, 26 20 16 N; 55 14 34 E; Western Indian Ocean, Underway sampler</t>
  </si>
  <si>
    <t>21230</t>
  </si>
  <si>
    <t>BM.1976,O206, 377, HMS Hydra, 22/03/1976, 26 18 25 N; 55 22 7 E; Western Indian Ocean, Underway sampler</t>
  </si>
  <si>
    <t>21229</t>
  </si>
  <si>
    <t>BM.1976,O205, 375, HMS Hydra, 22/03/1976, 26 15 37 N; 55 14 56 E; Western Indian Ocean, Underway sampler</t>
  </si>
  <si>
    <t>21228</t>
  </si>
  <si>
    <t>BM.1976,O204, 361, HMS Hydra, 22/03/1976, 26 10 28 N; 55 13 34 E; Western Indian Ocean, Underway sampler</t>
  </si>
  <si>
    <t>21227</t>
  </si>
  <si>
    <t>BM.1976,O203, 351, HMS Hydra, 11/03/1976, 26 12 9 N; 55 19 48 E; Western Indian Ocean, Underway sampler</t>
  </si>
  <si>
    <t>21226</t>
  </si>
  <si>
    <t>BM.1976,O202, 346, HMS Hydra, 11/03/1976, 26 11 57 N; 55 17 38 E; Western Indian Ocean, Underway sampler</t>
  </si>
  <si>
    <t>21225</t>
  </si>
  <si>
    <t>BM.1976,O201, 335, HMS Hydra, 11/03/1976, 26 13 46 N; 55 23 49 E; Western Indian Ocean, Underway sampler</t>
  </si>
  <si>
    <t>21224</t>
  </si>
  <si>
    <t>BM.1976,O200, 289, HMS Hydra, 09/03/1976, 26 19 47 N; 55 14 24 E; Western Indian Ocean, Underway sampler</t>
  </si>
  <si>
    <t>21223</t>
  </si>
  <si>
    <t>BM.1976,O20, 20, HMS Fox, 02/07/1975, 54   N; 4 48  W; Northeast Atlantic Ocean, Dietz la Fond grab</t>
  </si>
  <si>
    <t>21222</t>
  </si>
  <si>
    <t>BM.1976,O2, 2, HMS Fox, 27/06/1975, 53 48 39 N; 5 35 30 W; Northeast Atlantic Ocean, Dietz la Fond grab</t>
  </si>
  <si>
    <t>21221</t>
  </si>
  <si>
    <t>BM.1976,O199, 284, HMS Hydra, 09/03/1976, 26 18 53 N; 55 8 22 E; Western Indian Ocean, Underway sampler</t>
  </si>
  <si>
    <t>21220</t>
  </si>
  <si>
    <t>BM.1976,O198, 282, HMS Hydra, 08/03/1976, 26 17 50 N; 55 7 10 E; Western Indian Ocean, Underway sampler</t>
  </si>
  <si>
    <t>21219</t>
  </si>
  <si>
    <t>BM.1976,O197, 280, HMS Hydra, 08/03/1976, 26 18 11 N; 55 9 19 E; Western Indian Ocean, Underway sampler</t>
  </si>
  <si>
    <t>21218</t>
  </si>
  <si>
    <t>BM.1976,O196, 277, HMS Hydra, 08/03/1976, 26 18 46 N; 55 13  E; Western Indian Ocean, Underway sampler</t>
  </si>
  <si>
    <t>21217</t>
  </si>
  <si>
    <t>BM.1976,O195, 275, HMS Hydra, 08/03/1976, 26 19 11 N; 55 15 34 E; Western Indian Ocean, Underway sampler</t>
  </si>
  <si>
    <t>21216</t>
  </si>
  <si>
    <t>BM.1976,O194, 263, HMS Hydra, 08/03/1976, 26 18 34 N; 55 16 55 E; Western Indian Ocean, Underway sampler</t>
  </si>
  <si>
    <t>21215</t>
  </si>
  <si>
    <t>BM.1976,O193, 233, HMS Hydra, 24/02/1976, 26 23  N; 54 39 19 E; Western Indian Ocean, Underway sampler</t>
  </si>
  <si>
    <t>21214</t>
  </si>
  <si>
    <t>BM.1976,O192, 226, HMS Hydra, 23/02/1976, 26 23 22 N; 54 32 43 E; Western Indian Ocean, Underway sampler</t>
  </si>
  <si>
    <t>21213</t>
  </si>
  <si>
    <t>BM.1976,O191, 222, HMS Hydra, 20/02/1976, 26 19 26 N; 54 42 21 E; Western Indian Ocean, Underway sampler</t>
  </si>
  <si>
    <t>21212</t>
  </si>
  <si>
    <t>BM.1976,O190, 217, HMS Hydra, 20/02/1976, 26 18 15 N; 54 43 35 E; Western Indian Ocean, Underway sampler</t>
  </si>
  <si>
    <t>21211</t>
  </si>
  <si>
    <t>BM.1976,O19, 19, HMS Fox, 02/07/1975, 54 4 30 N; 4 51  W; Northeast Atlantic Ocean, Dietz la Fond grab</t>
  </si>
  <si>
    <t>21210</t>
  </si>
  <si>
    <t>BM.1976,O189, 214, HMS Hydra, 20/02/1976, 26 18 34 N; 54 39 58 E; Western Indian Ocean, Underway sampler</t>
  </si>
  <si>
    <t>21209</t>
  </si>
  <si>
    <t>BM.1976,O188, 211, HMS Hydra, 20/02/1976, 26 13 5 N; 54 42 16 E; Western Indian Ocean, Underway sampler</t>
  </si>
  <si>
    <t>21208</t>
  </si>
  <si>
    <t>BM.1976,O187, 202, HMS Hydra, 20/02/1976, 26 12 42 N; 54 37 7 E; Western Indian Ocean, Underway sampler</t>
  </si>
  <si>
    <t>21207</t>
  </si>
  <si>
    <t>BM.1976,O186, 189, HMS Hydra, 20/02/1976, 26 17 32 N; 54 24 28 E; Western Indian Ocean, Underway sampler</t>
  </si>
  <si>
    <t>21206</t>
  </si>
  <si>
    <t>BM.1976,O185, 183, HMS Hydra, 20/02/1976, 26 9 41 N; 54 25 33 E; Western Indian Ocean, Underway sampler</t>
  </si>
  <si>
    <t>21205</t>
  </si>
  <si>
    <t>BM.1976,O184, 158, HMS Hydra, 18/02/1976, 26 17 21 N; 54 41 22 E; Western Indian Ocean, Underway sampler</t>
  </si>
  <si>
    <t>21204</t>
  </si>
  <si>
    <t>BM.1976,O183, 147, HMS Hydra, 18/02/1976, 26 14 8 N; 54 42 21 E; Western Indian Ocean, Underway sampler</t>
  </si>
  <si>
    <t>21203</t>
  </si>
  <si>
    <t>BM.1976,O182, 124, HMS Hydra, 29/09/1975, 7 8 30 S; 56 19  E; Western Indian Ocean, Ship|s anchor</t>
  </si>
  <si>
    <t>21202</t>
  </si>
  <si>
    <t>BM.1976,O181, 109, HMS Hydra, 16/02/1976, 26 13 41 N; 54 25 2 E; Western Indian Ocean, Underway sampler</t>
  </si>
  <si>
    <t>21201</t>
  </si>
  <si>
    <t>BM.1976,O180, 74, HMS Hydra, 16/02/1976, 26 25 8 N; 54 32 47 E; Western Indian Ocean, Underway sampler</t>
  </si>
  <si>
    <t>21200</t>
  </si>
  <si>
    <t>BM.1976,O18, 18, HMS Fox, 02/07/1975, 54 4 30 N; 5   W; Northeast Atlantic Ocean, Dietz la Fond grab</t>
  </si>
  <si>
    <t>21199</t>
  </si>
  <si>
    <t>BM.1976,O179, 68, HMS Hydra, 16/02/1976, 26 18 44 N; 54 34 4 E; Western Indian Ocean, Underway sampler</t>
  </si>
  <si>
    <t>21198</t>
  </si>
  <si>
    <t>BM.1976,O178, 64, HMS Hydra, 16/02/1976, 26 12 44 N; 54 34 4 E; Western Indian Ocean, Underway sampler</t>
  </si>
  <si>
    <t>21197</t>
  </si>
  <si>
    <t>BM.1976,O177, 58, HMS Hydra, 16/02/1976, 26 7 13 N; 54 34 22 E; Western Indian Ocean, Underway sampler</t>
  </si>
  <si>
    <t>21196</t>
  </si>
  <si>
    <t>BM.1976,O176, 56, HMS Hydra, 16/02/1976, 26 8  N; 54 35 13 E; Western Indian Ocean, Underway sampler</t>
  </si>
  <si>
    <t>21195</t>
  </si>
  <si>
    <t>BM.1976,O175, 49, HMS Hydra, 16/02/1976, 26 14 29 N; 54 35 11 E; Western Indian Ocean, Underway sampler</t>
  </si>
  <si>
    <t>21194</t>
  </si>
  <si>
    <t>BM.1976,O174, 40, HMS Hydra, 16/02/1976, 26 22 26 N; 54 35 11 E; Western Indian Ocean, Underway sampler</t>
  </si>
  <si>
    <t>21193</t>
  </si>
  <si>
    <t>BM.1976,O173, 35, HMS Hydra, 16/02/1976, 26 26  N; 54 35 25 E; Western Indian Ocean, QT</t>
  </si>
  <si>
    <t>21192</t>
  </si>
  <si>
    <t>BM.1976,O172, 18, HMS Hydra, 15/02/1976, 26 10 17 N; 54 36 18 E; Western Indian Ocean, Underway sampler</t>
  </si>
  <si>
    <t>21191</t>
  </si>
  <si>
    <t>BM.1976,O171, 16, HMS Hydra, 15/02/1976, 26 8 37 N; 54 36 16 E; Western Indian Ocean, Underway sampler</t>
  </si>
  <si>
    <t>21190</t>
  </si>
  <si>
    <t>BM.1976,O170, 10, HMS Hydra, 15/02/1976, 26 7 56 N; 54 32 59 E; Western Indian Ocean, Underway sampler</t>
  </si>
  <si>
    <t>21189</t>
  </si>
  <si>
    <t>BM.1976,O17, 17, HMS Fox, 02/07/1975, 53 59 12 N; 5   W; Northeast Atlantic Ocean, Dietz la Fond grab</t>
  </si>
  <si>
    <t>21188</t>
  </si>
  <si>
    <t>BM.1976,O169, 1, HMS Hydra, 10/02/1976, 26 15  N; 54 33 30 E; Western Indian Ocean, Underway sampler</t>
  </si>
  <si>
    <t>21187</t>
  </si>
  <si>
    <t>BM.1976,O168, MV Southampton Castle, 10/02/1976, 19 10  N; 17 47  W; Eastern Central Atlantic Ocean</t>
  </si>
  <si>
    <t>21186</t>
  </si>
  <si>
    <t>BM.1976,O167, 84, HMS Fox, 18/06/1976, 50 25 54 N; 0 20 12 W; Northeast Atlantic Ocean, Underway sampler</t>
  </si>
  <si>
    <t>21185</t>
  </si>
  <si>
    <t>BM.1976,O166, 83, HMS Fox, 18/06/1976, 50 25 12 N; 0 20  W; Northeast Atlantic Ocean, Underway sampler</t>
  </si>
  <si>
    <t>21184</t>
  </si>
  <si>
    <t>BM.1976,O165, 82, HMS Fox, 18/06/1976, 50 25 12 N; 0 22 30 W; Northeast Atlantic Ocean, Underway sampler</t>
  </si>
  <si>
    <t>21183</t>
  </si>
  <si>
    <t>BM.1976,O164, 81, HMS Fox, 18/06/1976, 50 25 12 N; 0 24 42 W; Northeast Atlantic Ocean, Underway sampler</t>
  </si>
  <si>
    <t>21182</t>
  </si>
  <si>
    <t>BM.1976,O163, 80, HMS Fox, 18/06/1976, 50 25 12 N; 0 26 54 W; Northeast Atlantic Ocean, Underway sampler</t>
  </si>
  <si>
    <t>21181</t>
  </si>
  <si>
    <t>BM.1976,O162, 79, HMS Fox, 18/06/1976, 50 25 12 N; 0 29 24 W; Northeast Atlantic Ocean, Underway sampler</t>
  </si>
  <si>
    <t>21180</t>
  </si>
  <si>
    <t>BM.1976,O161, 78, HMS Fox, 18/06/1976, 50 25 12 N; 0 31 48 W; Northeast Atlantic Ocean, Underway sampler</t>
  </si>
  <si>
    <t>21179</t>
  </si>
  <si>
    <t>BM.1976,O160, 77, HMS Fox, 18/06/1976, 50 25 12 N; 0 36 36 W; Northeast Atlantic Ocean, Underway sampler</t>
  </si>
  <si>
    <t>21178</t>
  </si>
  <si>
    <t>BM.1976,O16, 53, HMS Fox, 02/07/1975, 53 59 12 N; 5 14 36 W; Northeast Atlantic Ocean, Dietz la Fond grab</t>
  </si>
  <si>
    <t>21177</t>
  </si>
  <si>
    <t>BM.1976,O159, 76, HMS Fox, 18/06/1976, 50 25 12 N; 0 39  W; Northeast Atlantic Ocean, Underway sampler</t>
  </si>
  <si>
    <t>21176</t>
  </si>
  <si>
    <t>BM.1976,O158, 75, HMS Fox, 10/06/1976, 50 26 36 N; 0 21 30 W; Northeast Atlantic Ocean, Underway sampler</t>
  </si>
  <si>
    <t>21175</t>
  </si>
  <si>
    <t>BM.1976,O157, 74, HMS Fox, 10/06/1976, 50 26 36 N; 0 23 48 W; Northeast Atlantic Ocean, Underway sampler</t>
  </si>
  <si>
    <t>21174</t>
  </si>
  <si>
    <t>BM.1976,O156, 73, HMS Fox, 10/06/1976, 50 26 36 N; 0 26 6 W; Northeast Atlantic Ocean, Underway sampler</t>
  </si>
  <si>
    <t>21173</t>
  </si>
  <si>
    <t>BM.1976,O155, 72, HMS Fox, 10/06/1976, 50 26 36 N; 0 28 36 W; Northeast Atlantic Ocean, Underway sampler</t>
  </si>
  <si>
    <t>21172</t>
  </si>
  <si>
    <t>BM.1976,O154, 71, HMS Fox, 10/06/1976, 50 26 36 N; 0 30 36 W; Northeast Atlantic Ocean, Underway sampler</t>
  </si>
  <si>
    <t>21171</t>
  </si>
  <si>
    <t>BM.1976,O153, 70, HMS Fox, 10/06/1976, 50 26 36 N; 0 33  W; Northeast Atlantic Ocean, Underway sampler</t>
  </si>
  <si>
    <t>21170</t>
  </si>
  <si>
    <t>BM.1976,O152, 69, HMS Fox, 10/06/1976, 50 26 36 N; 0 36 12 W; Northeast Atlantic Ocean, Underway sampler</t>
  </si>
  <si>
    <t>21169</t>
  </si>
  <si>
    <t>BM.1976,O151, 68, HMS Fox, 10/06/1976, 50 26 36 N; 0 38 36 W; Northeast Atlantic Ocean, Underway sampler</t>
  </si>
  <si>
    <t>21168</t>
  </si>
  <si>
    <t>BM.1976,O150, 67, HMS Fox, 04/06/1976, 50 27 18 N; 0 38 36 W; Northeast Atlantic Ocean, Underway sampler</t>
  </si>
  <si>
    <t>21167</t>
  </si>
  <si>
    <t>BM.1976,O15, 15, HMS Fox, 02/07/1975, 54 4 42 N; 5 14 30 W; Northeast Atlantic Ocean, Dietz la Fond grab</t>
  </si>
  <si>
    <t>21166</t>
  </si>
  <si>
    <t>BM.1976,O149, 66, HMS Fox, 04/06/1976, 50 27 18 N; 0 36 6 W; Northeast Atlantic Ocean, Underway sampler</t>
  </si>
  <si>
    <t>21165</t>
  </si>
  <si>
    <t>BM.1976,O148, 65, HMS Fox, 04/06/1976, 50 27 18 N; 0 33 42 W; Northeast Atlantic Ocean, Underway sampler</t>
  </si>
  <si>
    <t>21164</t>
  </si>
  <si>
    <t>BM.1976,O147, 64, HMS Fox, 04/06/1976, 50 27 18 N; 0 31 12 W; Northeast Atlantic Ocean, Underway sampler</t>
  </si>
  <si>
    <t>21163</t>
  </si>
  <si>
    <t>BM.1976,O146, 63, HMS Fox, 04/06/1976, 50 27 18 N; 0 28 48 W; Northeast Atlantic Ocean, Underway sampler</t>
  </si>
  <si>
    <t>21162</t>
  </si>
  <si>
    <t>BM.1976,O145, 62, HMS Fox, 04/06/1976, 50 27 18 N; 0 26 18 W; Northeast Atlantic Ocean, Underway sampler</t>
  </si>
  <si>
    <t>21161</t>
  </si>
  <si>
    <t>BM.1976,O144, 61, HMS Fox, 04/06/1976, 50 27 18 N; 0 23 54 W; Northeast Atlantic Ocean, Underway sampler</t>
  </si>
  <si>
    <t>21160</t>
  </si>
  <si>
    <t>BM.1976,O143, 60, HMS Fox, 04/06/1976, 50 27 18 N; 0 21 30 W; Northeast Atlantic Ocean, Underway sampler</t>
  </si>
  <si>
    <t>21159</t>
  </si>
  <si>
    <t>BM.1976,O142, 59, HMS Fox, 03/06/1976, 50 27 54 N; 0 20 36 W; Northeast Atlantic Ocean, Underway sampler</t>
  </si>
  <si>
    <t>21158</t>
  </si>
  <si>
    <t>BM.1976,O141, 58, HMS Fox, 03/06/1976, 50 27 54 N; 0 22 54 W; Northeast Atlantic Ocean, Underway sampler</t>
  </si>
  <si>
    <t>21157</t>
  </si>
  <si>
    <t>BM.1976,O140, 57, HMS Fox, 03/06/1976, 50 27 54 N; 0 25 24 W; Northeast Atlantic Ocean, Underway sampler</t>
  </si>
  <si>
    <t>21156</t>
  </si>
  <si>
    <t>BM.1976,O14, 14, HMS Fox, 02/07/1975, 54 4 36 N; 5 19 12 W; Northeast Atlantic Ocean, Dietz la Fond grab</t>
  </si>
  <si>
    <t>21155</t>
  </si>
  <si>
    <t>BM.1976,O139, 56, HMS Fox, 03/06/1976, 50 27 54 N; 0 27 48 W; Northeast Atlantic Ocean, Underway sampler</t>
  </si>
  <si>
    <t>21154</t>
  </si>
  <si>
    <t>BM.1976,O138, 55, HMS Fox, 03/06/1976, 50 27 54 N; 0 30 12 W; Northeast Atlantic Ocean, Underway sampler</t>
  </si>
  <si>
    <t>21153</t>
  </si>
  <si>
    <t>BM.1976,O137, 54, HMS Fox, 03/06/1976, 50 27 54 N; 0 32 42 W; Northeast Atlantic Ocean, Underway sampler</t>
  </si>
  <si>
    <t>21152</t>
  </si>
  <si>
    <t>BM.1976,O136, 53, HMS Fox, 03/06/1976, 50 27 54 N; 0 35  W; Northeast Atlantic Ocean, Underway sampler</t>
  </si>
  <si>
    <t>21151</t>
  </si>
  <si>
    <t>BM.1976,O135, 52, HMS Fox, 03/06/1976, 50 27 54 N; 0 37 42 W; Northeast Atlantic Ocean, Underway sampler</t>
  </si>
  <si>
    <t>21150</t>
  </si>
  <si>
    <t>BM.1976,O134, 51, HMS Fox, 02/06/1976, 50 28 36 N; 0 39 6 W; Northeast Atlantic Ocean, Underway sampler</t>
  </si>
  <si>
    <t>21149</t>
  </si>
  <si>
    <t>BM.1976,O133, 50, HMS Fox, 02/06/1976, 50 28 36 N; 0 36 30 W; Northeast Atlantic Ocean, Underway sampler</t>
  </si>
  <si>
    <t>21148</t>
  </si>
  <si>
    <t>BM.1976,O132, 49, HMS Fox, 02/06/1976, 50 28 36 N; 0 34  W; Northeast Atlantic Ocean, Underway sampler</t>
  </si>
  <si>
    <t>21147</t>
  </si>
  <si>
    <t>BM.1976,O131, 48, HMS Fox, 02/06/1976, 50 28 36 N; 0 31 30 W; Northeast Atlantic Ocean, Underway sampler</t>
  </si>
  <si>
    <t>21146</t>
  </si>
  <si>
    <t>BM.1976,O130, 47, HMS Fox, 02/06/1976, 50 28 36 N; 0 29 6 W; Northeast Atlantic Ocean, Underway sampler</t>
  </si>
  <si>
    <t>21145</t>
  </si>
  <si>
    <t>BM.1976,O13, 13, HMS Fox, 02/07/1975, 53 59 12 N; 5 25 24 W; Northeast Atlantic Ocean, Dietz la Fond grab</t>
  </si>
  <si>
    <t>21144</t>
  </si>
  <si>
    <t>BM.1976,O129, 46, HMS Fox, 02/06/1976, 50 28 36 N; 0 26 42 W; Northeast Atlantic Ocean, Underway sampler</t>
  </si>
  <si>
    <t>21143</t>
  </si>
  <si>
    <t>BM.1976,O128, 45, HMS Fox, 02/06/1976, 50 28 36 N; 0 24 12 W; Northeast Atlantic Ocean, Underway sampler</t>
  </si>
  <si>
    <t>21142</t>
  </si>
  <si>
    <t>BM.1976,O127, 44, HMS Fox, 02/06/1976, 50 28 36 N; 0 21 54 W; Northeast Atlantic Ocean, Underway sampler</t>
  </si>
  <si>
    <t>21141</t>
  </si>
  <si>
    <t>BM.1976,O126, 43, HMS Fox, 02/06/1976, 50 29 18 N; 0 20 30 W; Northeast Atlantic Ocean, Underway sampler</t>
  </si>
  <si>
    <t>21140</t>
  </si>
  <si>
    <t>BM.1976,O125, 42, HMS Fox, 02/06/1976, 50 29 18 N; 0 22 48 W; Northeast Atlantic Ocean, Underway sampler</t>
  </si>
  <si>
    <t>21139</t>
  </si>
  <si>
    <t>BM.1976,O124, 41, HMS Fox, 02/06/1976, 50 29 18 N; 0 25 6 W; Northeast Atlantic Ocean, Underway sampler</t>
  </si>
  <si>
    <t>21138</t>
  </si>
  <si>
    <t>BM.1976,O123, 40, HMS Fox, 02/06/1976, 50 29 18 N; 0 27 36 W; Northeast Atlantic Ocean, Underway sampler</t>
  </si>
  <si>
    <t>21137</t>
  </si>
  <si>
    <t>BM.1976,O122, 39, HMS Fox, 02/06/1976, 50 29 18 N; 0 31 6 W; Northeast Atlantic Ocean, Underway sampler</t>
  </si>
  <si>
    <t>21136</t>
  </si>
  <si>
    <t>BM.1976,O121, 38, HMS Fox, 02/06/1976, 50 29 48 N; 0 32 42 W; Northeast Atlantic Ocean, Underway sampler</t>
  </si>
  <si>
    <t>21135</t>
  </si>
  <si>
    <t>BM.1976,O120, 37, HMS Fox, 02/06/1976, 50 29 18 N; 0 35 12 W; Northeast Atlantic Ocean, Underway sampler</t>
  </si>
  <si>
    <t>21134</t>
  </si>
  <si>
    <t>BM.1976,O12, 12, HMS Fox, 02/07/1975, 54 4  N; 5 27  W; Northeast Atlantic Ocean, Dietz la Fond grab</t>
  </si>
  <si>
    <t>21133</t>
  </si>
  <si>
    <t>BM.1976,O119, 36, HMS Fox, 27/05/1976, 50 30 30 N; 0 38 30 W; Northeast Atlantic Ocean, underway sampler</t>
  </si>
  <si>
    <t>21132</t>
  </si>
  <si>
    <t>BM.1976,O118, 35, HMS Fox, 27/05/1976, 50 30 30 N; 0 35 36 W; Northeast Atlantic Ocean, underway sampler</t>
  </si>
  <si>
    <t>21131</t>
  </si>
  <si>
    <t>BM.1976,O117, 34, HMS Fox, 27/05/1976, 50 30 30 N; 0 33  W; Northeast Atlantic Ocean, underway sampler</t>
  </si>
  <si>
    <t>21130</t>
  </si>
  <si>
    <t>BM.1976,O116, 33, HMS Fox, 27/05/1976, 50 30 30 N; 0 30 30 W; Northeast Atlantic Ocean, underway sampler</t>
  </si>
  <si>
    <t>21129</t>
  </si>
  <si>
    <t>BM.1976,O115, 32, HMS Fox, 27/05/1976, 50 30 30 N; 0 28  W; Northeast Atlantic Ocean, underway sampler</t>
  </si>
  <si>
    <t>21128</t>
  </si>
  <si>
    <t>BM.1976,O114, 31, HMS Fox, 27/05/1976, 50 30 30 N; 0 25 30 W; Northeast Atlantic Ocean, underway sampler</t>
  </si>
  <si>
    <t>21127</t>
  </si>
  <si>
    <t>BM.1976,O113, 30, HMS Fox, 27/05/1976, 50 30 30 N; 0 23 6 W; Northeast Atlantic Ocean, underway sampler</t>
  </si>
  <si>
    <t>21126</t>
  </si>
  <si>
    <t>BM.1976,O112, 29, HMS Fox, 27/05/1976, 50 30 30 N; 0 20 30 W; Northeast Atlantic Ocean, underway sampler</t>
  </si>
  <si>
    <t>21125</t>
  </si>
  <si>
    <t>BM.1976,O111, 28, HMS Fox, 27/05/1976, 50 30  N; 0 19 42 W; Northeast Atlantic Ocean, underway sampler</t>
  </si>
  <si>
    <t>21124</t>
  </si>
  <si>
    <t>BM.1976,O110, 27, HMS Fox, 27/05/1976, 50 30  N; 0 22 48 W; Northeast Atlantic Ocean, underway sampler</t>
  </si>
  <si>
    <t>21123</t>
  </si>
  <si>
    <t>BM.1976,O11, 11, HMS Fox, 02/07/1975, 53 59 24 N; 5 36  W; Northeast Atlantic Ocean, Dietz la Fond grab</t>
  </si>
  <si>
    <t>21122</t>
  </si>
  <si>
    <t>BM.1976,O109, 26, HMS Fox, 27/05/1976, 50 30  N; 0 25 24 W; Northeast Atlantic Ocean, underway sampler</t>
  </si>
  <si>
    <t>21121</t>
  </si>
  <si>
    <t>BM.1976,O108, 25, HMS Fox, 27/05/1976, 50 30  N; 0 27 48 W; Northeast Atlantic Ocean, underway sampler</t>
  </si>
  <si>
    <t>21120</t>
  </si>
  <si>
    <t>BM.1976,O107, 24, HMS Fox, 27/05/1976, 50 30  N; 0 30 24 W; Northeast Atlantic Ocean, underway sampler</t>
  </si>
  <si>
    <t>21119</t>
  </si>
  <si>
    <t>BM.1976,O106, 23, HMS Fox, 27/05/1976, 50 30  N; 0 32 48 W; Northeast Atlantic Ocean, underway sampler</t>
  </si>
  <si>
    <t>21118</t>
  </si>
  <si>
    <t>BM.1976,O105, 22, HMS Fox, 27/05/1976, 50 30  N; 0 35 24 W; Northeast Atlantic Ocean, underway sampler</t>
  </si>
  <si>
    <t>21117</t>
  </si>
  <si>
    <t>BM.1976,O104, 21, HMS Fox, 26/04/1976, 50 32 30 N; 0 27 36 W; Northeast Atlantic Ocean, underway sampler</t>
  </si>
  <si>
    <t>21116</t>
  </si>
  <si>
    <t>BM.1976,O103, 20, HMS Fox, 26/04/1976, 50 32 30 N; 0 30 18 W; Northeast Atlantic Ocean, underway sampler</t>
  </si>
  <si>
    <t>21115</t>
  </si>
  <si>
    <t>BM.1976,O102, 19, HMS Fox, 26/04/1976, 50 32 30 N; 0 32 48 W; Northeast Atlantic Ocean, underway sampler</t>
  </si>
  <si>
    <t>21114</t>
  </si>
  <si>
    <t>BM.1976,O101, 18, HMS Fox, 26/04/1976, 50 32 30 N; 0 35 24 W; Northeast Atlantic Ocean, underway sampler</t>
  </si>
  <si>
    <t>21113</t>
  </si>
  <si>
    <t>BM.1976,O100, 17, HMS Fox, 26/04/1976, 50 32 30 N; 0 38 6 W; Northeast Atlantic Ocean, underway sampler</t>
  </si>
  <si>
    <t>21112</t>
  </si>
  <si>
    <t>BM.1976,O10, 10, HMS Fox, 01/07/1975, 54 4 33 N; 5 36  W; Northeast Atlantic Ocean, Dietz la Fond grab</t>
  </si>
  <si>
    <t>21111</t>
  </si>
  <si>
    <t>BM.1976,O1, 1, HMS Fox, 27/06/1975, 53 48 42 N; 5 27  W; Northeast Atlantic Ocean, Dietz la Fond grab</t>
  </si>
  <si>
    <t>21110</t>
  </si>
  <si>
    <t>BM.1975,O99, 434, HMS Hecla, 10/07/1974, 57 23 2 N; 5 51 7 W; Northeast Atlantic Ocean, Dietz La Fond grab</t>
  </si>
  <si>
    <t>21109</t>
  </si>
  <si>
    <t>BM.1975,O98, 162, HMS Beagle, 21/10/1974, 50 49 23 N; 0 38  E; Northeast Atlantic Ocean, Underway sampler</t>
  </si>
  <si>
    <t>21108</t>
  </si>
  <si>
    <t>BM.1975,O97, 161, HMS Beagle, 21/10/1974, 50 46 45 N; 0 35 27 E; Northeast Atlantic Ocean, Underway sampler</t>
  </si>
  <si>
    <t>21107</t>
  </si>
  <si>
    <t>BM.1975,O96, 160, HMS Beagle, 21/10/1974, 50 46 3 N; 0 30 30 E; Northeast Atlantic Ocean, Underway sampler</t>
  </si>
  <si>
    <t>21106</t>
  </si>
  <si>
    <t>BM.1975,O95, 159, HMS Beagle, 15/10/1974, 50 46 54 N; 0 29 12 E; Northeast Atlantic Ocean, Underway sampler</t>
  </si>
  <si>
    <t>21105</t>
  </si>
  <si>
    <t>BM.1975,O94, 158, HMS Beagle, 15/10/1974, 50 47 12 N; 0 31  E; Northeast Atlantic Ocean, Underway sampler</t>
  </si>
  <si>
    <t>21104</t>
  </si>
  <si>
    <t>BM.1975,O93, 157, HMS Beagle, 50 45 45 N; 0 36 30 E; Northeast Atlantic Ocean, Underway sampler</t>
  </si>
  <si>
    <t>21103</t>
  </si>
  <si>
    <t>BM.1975,O92, 156, HMS Beagle, 15/10/1974, 50 45  N; 0 32 12 E; Northeast Atlantic Ocean, Underway sampler</t>
  </si>
  <si>
    <t>21102</t>
  </si>
  <si>
    <t>BM.1975,O91, 155, HMS Beagle, 15/10/1974, 50 44 21 N; 0 26 36 E; Northeast Atlantic Ocean, Underway sampler</t>
  </si>
  <si>
    <t>21101</t>
  </si>
  <si>
    <t>BM.1975,O90, 154, HMS Beagle, 15/10/1974, 50 43 46 N; 0 19 54 E; Northeast Atlantic Ocean, Underway sampler</t>
  </si>
  <si>
    <t>21100</t>
  </si>
  <si>
    <t>BM.1975,O9, 238, RRS Shackleton, /09/1972, 34 57  N; 32 12  E; Eastern Central Atlantic Ocean, Shipek grab</t>
  </si>
  <si>
    <t>21099</t>
  </si>
  <si>
    <t>BM.1975,O89, 153, HMS Beagle, 15/10/1974, 50 43 21 N; 0 16 42 E; Northeast Atlantic Ocean, Underway sampler</t>
  </si>
  <si>
    <t>21098</t>
  </si>
  <si>
    <t>BM.1975,O88, 152, HMS Beagle, 15/10/1974, 50 42 39 N; 0 11 30 E; Northeast Atlantic Ocean, Underway sampler</t>
  </si>
  <si>
    <t>21097</t>
  </si>
  <si>
    <t>BM.1975,O87, 151, HMS Beagle, 15/10/1974, 50 42 33 N; 0 10 24 E; Northeast Atlantic Ocean, Underway sampler</t>
  </si>
  <si>
    <t>21096</t>
  </si>
  <si>
    <t>BM.1975,O86, 150, HMS Beagle, 09/10/1974, 50 45 54 N; 0 38 9 E; Northeast Atlantic Ocean, Underway sampler</t>
  </si>
  <si>
    <t>21095</t>
  </si>
  <si>
    <t>BM.1975,O85, 149, HMS Beagle, 09/10/1974, 50 44 33 N; 0 36 36 E; Northeast Atlantic Ocean, Underway sampler</t>
  </si>
  <si>
    <t>21094</t>
  </si>
  <si>
    <t>BM.1975,O84, 148, HMS Beagle, 09/10/1974, 50 43 36 N; 0 29 56 E; Northeast Atlantic Ocean, Underway sampler</t>
  </si>
  <si>
    <t>21093</t>
  </si>
  <si>
    <t>BM.1975,O83, 147, HMS Beagle, 09/10/1974, 50 42 21 N; 0 18 18 E; Northeast Atlantic Ocean, Underway sampler</t>
  </si>
  <si>
    <t>21092</t>
  </si>
  <si>
    <t>BM.1975,O82, 146, HMS Beagle, 09/10/1974, 50 41 36 N; 0 10  E; Northeast Atlantic Ocean, Underway sampler</t>
  </si>
  <si>
    <t>21091</t>
  </si>
  <si>
    <t>BM.1975,O81, 145, HMS Bulldog, 09/10/1974, 50 25 15 N; 0 10  E; Northeast Atlantic Ocean, Underway sampler</t>
  </si>
  <si>
    <t>21090</t>
  </si>
  <si>
    <t>BM.1975,O80, 144, HMS Beagle, 09/10/1974, 50 41 42 N; 0 21 36 E; Northeast Atlantic Ocean, Underway sampler</t>
  </si>
  <si>
    <t>21089</t>
  </si>
  <si>
    <t>BM.1975,O8, 237, RRS Shackleton, /09/1972, 34 52  N; 32 17  E; Eastern Central Atlantic Ocean, Shipek grab</t>
  </si>
  <si>
    <t>21088</t>
  </si>
  <si>
    <t>BM.1975,O79, 143, HMS Beagle, 09/10/1974, 50 42 45 N; 0 29 57 E; Northeast Atlantic Ocean, Underway sampler</t>
  </si>
  <si>
    <t>21087</t>
  </si>
  <si>
    <t>BM.1975,O78, 142, HMS Beagle, 08/10/1974, 50 38 6 N; 0 36 42 E; Northeast Atlantic Ocean, Underway sampler</t>
  </si>
  <si>
    <t>21086</t>
  </si>
  <si>
    <t>BM.1975,O77, 141, HMS Beagle, 08/10/1974, 50 36 48 N; 0 26 42 E; Northeast Atlantic Ocean, Underway sampler</t>
  </si>
  <si>
    <t>21085</t>
  </si>
  <si>
    <t>BM.1975,O76, 140, HMS Beagle, 08/10/1974, 50 36 15 N; 0 21 42 E; Northeast Atlantic Ocean, Underway sampler</t>
  </si>
  <si>
    <t>21084</t>
  </si>
  <si>
    <t>BM.1975,O75, 139, HMS Beagle, 08/10/1974, 50 35 9 N; 0 11 45 E; Northeast Atlantic Ocean, Underway sampler</t>
  </si>
  <si>
    <t>21083</t>
  </si>
  <si>
    <t>BM.1975,O74, 138, HMS Beagle, 08/10/1974, 50 33 47 N; 0 10 9 E; Northeast Atlantic Ocean, Underway sampler</t>
  </si>
  <si>
    <t>21082</t>
  </si>
  <si>
    <t>BM.1975,O73, 137, HMS Beagle, 08/10/1974, 50 35 36 N; 0 25 9 E; Northeast Atlantic Ocean, Underway sampler</t>
  </si>
  <si>
    <t>21081</t>
  </si>
  <si>
    <t>BM.1975,O72, 136, HMS Beagle, 08/10/1974, 50 36 9 N; 0 29 57 E; Northeast Atlantic Ocean, Underway smpler</t>
  </si>
  <si>
    <t>21080</t>
  </si>
  <si>
    <t>BM.1975,O71, 135, HMS Beagle, 08/10/1974, 50 37 15 N; 0 38 21 E; Northeast Atlantic Ocean, Underway sampler</t>
  </si>
  <si>
    <t>21079</t>
  </si>
  <si>
    <t>BM.1975,O70, 134, HMS Beagle, 08/10/1974, 50 43 54 N; 0 40  E; Northeast Atlantic Ocean, Underway sampler</t>
  </si>
  <si>
    <t>21078</t>
  </si>
  <si>
    <t>BM.1975,O7, 236, RRS Shackleton, /09/1972, 34 48 24 N; 32 18  E; Eastern Central Atlantic Ocean, Shipek grab</t>
  </si>
  <si>
    <t>21077</t>
  </si>
  <si>
    <t>BM.1975,O69, 133, HMS Beagle, 08/10/1974, 50 42 23 N; 0 36 57 E; Northeast Atlantic Ocean, Underway sampler</t>
  </si>
  <si>
    <t>21076</t>
  </si>
  <si>
    <t>BM.1975,O68, 132, HMS Beagle, 08/10/1974, 50 41 13 N; 0 26 45 E; Northeast Atlantic Ocean, Underway sampler</t>
  </si>
  <si>
    <t>21075</t>
  </si>
  <si>
    <t>BM.1975,O67, 131, HMS Beagle, 08/10/1974, 50 39 48 N; 0 14 48 E; Northeast Atlantic Ocean, Underway sampler</t>
  </si>
  <si>
    <t>21074</t>
  </si>
  <si>
    <t>BM.1975,O66, 130, HMS Beagle, 08/10/1974, 50 39 39 N; 0 13 15 E; Northeast Atlantic Ocean, Underway sampler</t>
  </si>
  <si>
    <t>21073</t>
  </si>
  <si>
    <t>BM.1975,O65, 129, HMS Beagle, 08/10/1974, 50 38 42 N; 0 14 57 E; Northeast Atlantic Ocean, Underway sampler</t>
  </si>
  <si>
    <t>21072</t>
  </si>
  <si>
    <t>BM.1975,O64, 128, HMS Beagle, 08/10/1974, 50 38 54 N; 0 16 39 E; Northeast Atlantic Ocean, Underway sampler</t>
  </si>
  <si>
    <t>21071</t>
  </si>
  <si>
    <t>BM.1975,O63, 127, HMS Beagle, 08/10/1974, 50 39 48 N; 0 23 24 E; Northeast Atlantic Ocean, Underway sampler</t>
  </si>
  <si>
    <t>21070</t>
  </si>
  <si>
    <t>BM.1975,O62, 126, HMS Beagle, 07/10/1974, 50 40 18 N; 0 26 45 E; Northeast Atlantic Ocean, Underway sampler</t>
  </si>
  <si>
    <t>21069</t>
  </si>
  <si>
    <t>BM.1975,O61, 125, HMS Beagle, 07/10/1974, 50 41 12 N; 0 35 9 E; Northeast Atlantic Ocean, Underway sampler</t>
  </si>
  <si>
    <t>21068</t>
  </si>
  <si>
    <t>BM.1975,O604, 15, HMS Enterprise, 25/07/1975, 57 37 41 N; 3 59 41 W; Northeast Atlantic Ocean, Shipek grab</t>
  </si>
  <si>
    <t>21067</t>
  </si>
  <si>
    <t>BM.1975,O603, 14, HMS Enterprise, 25/07/1975, 57 36  N; 4 3 22 W; Northeast Atlantic Ocean, Shipek grab</t>
  </si>
  <si>
    <t>21066</t>
  </si>
  <si>
    <t>BM.1975,O602, 13, HMS Enterprise, 24/07/1975, 57 42 13 N; 3 57 5 W; Northeast Atlantic Ocean, Shipek grab</t>
  </si>
  <si>
    <t>21065</t>
  </si>
  <si>
    <t>BM.1975,O601, 12, HMS Enterprise, 24/07/1975, 57 42 14 N; 3 53 22 W; Northeast Atlantic Ocean, Shipek grab</t>
  </si>
  <si>
    <t>21064</t>
  </si>
  <si>
    <t>BM.1975,O600, 11, HMS Enterprise, 24/07/1975, 57 40 34 N; 3 54 3 W; Northeast Atlantic Ocean, Shipek grab</t>
  </si>
  <si>
    <t>21063</t>
  </si>
  <si>
    <t>BM.1975,O60, 124, HMS Beagle, 07/10/1974, 50 40 30 N; 0 38 21 E; Northeast Atlantic Ocean, Underway sampler</t>
  </si>
  <si>
    <t>21062</t>
  </si>
  <si>
    <t>BM.1975,O6, 235, RRS Shackleton, /09/1972, 34 44  N; 32 27  E; Eastern Central Atlantic Ocean, Shipek grab</t>
  </si>
  <si>
    <t>21061</t>
  </si>
  <si>
    <t>BM.1975,O599, 10, HMS Enterprise, 24/07/1975, 57 40 35 N; 3 57 4 W; Northeast Atlantic Ocean, Shipek grab</t>
  </si>
  <si>
    <t>21060</t>
  </si>
  <si>
    <t>BM.1975,O598, 9, HMS Enterprise, 28/05/1975, 57 37 20 N; 4 1 30 W; Northeast Atlantic Ocean, Shipek grab</t>
  </si>
  <si>
    <t>21059</t>
  </si>
  <si>
    <t>BM.1975,O597, 8, HMS Enterprise, 28/05/1975, 57 39 2 N; 4 0 15 W; Northeast Atlantic Ocean, Shipek grab</t>
  </si>
  <si>
    <t>21058</t>
  </si>
  <si>
    <t>BM.1975,O596, 7, HMS Enterprise, 28/05/1975, 57 36 8 N; 3 58 42 W; Northeast Atlantic Ocean, Shipek grab</t>
  </si>
  <si>
    <t>21057</t>
  </si>
  <si>
    <t>BM.1975,O595, 6, HMS Enterprise, 28/05/1975, 57 35 46 N; 3 57 14 W; Northeast Atlantic Ocean, Shipek grab</t>
  </si>
  <si>
    <t>21056</t>
  </si>
  <si>
    <t>BM.1975,O594, 5, HMS Enterprise, 28/05/1975, 57 37 26 N; 3 57 48 W; Northeast Atlantic Ocean, Shipek grab</t>
  </si>
  <si>
    <t>21055</t>
  </si>
  <si>
    <t>BM.1975,O593, 4, HMS Enterprise, 28/05/1975, 57 39 3 N; 3 57 15 W; Northeast Atlantic Ocean, Shipek grab</t>
  </si>
  <si>
    <t>21054</t>
  </si>
  <si>
    <t>BM.1975,O592, 3, HMS Enterprise, 28/05/1975, 57 35 48 N; 3 54 6 W; Northeast Atlantic Ocean, Shipek grab</t>
  </si>
  <si>
    <t>21053</t>
  </si>
  <si>
    <t>BM.1975,O591, 2, HMS Enterprise, 28/05/1975, 57 37 24 N; 3 54 12 W; Northeast Atlantic Ocean, Shipek grab</t>
  </si>
  <si>
    <t>21052</t>
  </si>
  <si>
    <t>BM.1975,O590, 1, HMS Enterprise, 28/05/1975, 57 39 4 N; 3 54 12 W; Northeast Atlantic Ocean, Shipek grab</t>
  </si>
  <si>
    <t>21051</t>
  </si>
  <si>
    <t>BM.1975,O59, 123, HMS Beagle, 07/10/1974, 50 39 36 N; 0 31 39 E; Northeast Atlantic Ocean, Underway sampler</t>
  </si>
  <si>
    <t>21050</t>
  </si>
  <si>
    <t>BM.1975,O589, 5, HMS Echo, 30/04/1975, 57 59 2 N; 3 52 18 E; Northeast Atlantic Ocean, Shipek grab</t>
  </si>
  <si>
    <t>21049</t>
  </si>
  <si>
    <t>BM.1975,O588, 4, HMS Echo, 30/04/1975, 57 43 45 N; 3 35 3 E; Northeast Atlantic Ocean, Shipek grab</t>
  </si>
  <si>
    <t>21048</t>
  </si>
  <si>
    <t>BM.1975,O587, 3, HMS Echo, 30/04/1975, 57 48 9 N; 3 35 12 E; Northeast Atlantic Ocean, Shipek grab</t>
  </si>
  <si>
    <t>21047</t>
  </si>
  <si>
    <t>BM.1975,O586, 2, HMS Echo, 30/04/1975, 57 48  N; 3 45  E; Northeast Atlantic Ocean, Shipek grab</t>
  </si>
  <si>
    <t>21046</t>
  </si>
  <si>
    <t>BM.1975,O585, 1, HMS Echo, 30/04/1975, 57 43 57 N; 3 50 54 E; Northeast Atlantic Ocean, Shipek grab</t>
  </si>
  <si>
    <t>21045</t>
  </si>
  <si>
    <t>BM.1975,O584, 53, HMS Echo, 28/02/1972, 51 26  N; 1 11  E; Northeast Atlantic Ocean, One man dredge</t>
  </si>
  <si>
    <t>21044</t>
  </si>
  <si>
    <t>BM.1975,O583, 52, HMS Echo, 28/02/1972, 51 25  N; 1 14  E; Northeast Atlantic Ocean, One man dredge</t>
  </si>
  <si>
    <t>21043</t>
  </si>
  <si>
    <t>BM.1975,O582, 51, HMS Echo, 28/02/1972, 51 25  N; 1 13  E; Northeast Atlantic Ocean, One man dredge</t>
  </si>
  <si>
    <t>21042</t>
  </si>
  <si>
    <t>BM.1975,O581, 49, HMS Echo, 28/02/1972, 51 26  N; 1 12  E; Northeast Atlantic Ocean, One man dredge</t>
  </si>
  <si>
    <t>21041</t>
  </si>
  <si>
    <t>BM.1975,O580, 48, HMS Echo, 28/02/1972, 51 25  N; 1 13  E; Northeast Atlantic Ocean, One man dredge</t>
  </si>
  <si>
    <t>21040</t>
  </si>
  <si>
    <t>BM.1975,O58, 122, HMS Beagle, 07/10/1974, 50 38 23 N; 0 21 36 E; Northeast Atlantic Ocean, Underway sampler</t>
  </si>
  <si>
    <t>21039</t>
  </si>
  <si>
    <t>BM.1975,O579, 47, HMS Echo, 28/02/1972, 51 25  N; 1 14  E; Northeast Atlantic Ocean, One man dredge</t>
  </si>
  <si>
    <t>21038</t>
  </si>
  <si>
    <t>BM.1975,O578, 46, HMS Echo, 28/02/1972, 51 26  N; 1 14  E; Northeast Atlantic Ocean, One man dredge</t>
  </si>
  <si>
    <t>21037</t>
  </si>
  <si>
    <t>BM.1975,O577, 45, HMS Echo, 28/02/1972, 51 26  N; 1 14  E; Northeast Atlantic Ocean, One man dredge</t>
  </si>
  <si>
    <t>21036</t>
  </si>
  <si>
    <t>BM.1975,O576, 44, HMS Echo, 28/02/1972, 51 26  N; 1 13  E; Northeast Atlantic Ocean, One man dredge</t>
  </si>
  <si>
    <t>21035</t>
  </si>
  <si>
    <t>BM.1975,O575, 43, HMS Echo, 28/02/1972, 51 26  N; 1 12  E; Northeast Atlantic Ocean, One man dredge</t>
  </si>
  <si>
    <t>21034</t>
  </si>
  <si>
    <t>BM.1975,O574, 42, HMS Echo, 28/02/1972, 51 26  N; 1 13  E; Northeast Atlantic Ocean, One man dredge</t>
  </si>
  <si>
    <t>21033</t>
  </si>
  <si>
    <t>BM.1975,O573, 41, HMS Echo, 28/02/1972, 51 26  N; 1 13  E; Northeast Atlantic Ocean, One man dredge</t>
  </si>
  <si>
    <t>21032</t>
  </si>
  <si>
    <t>BM.1975,O572, 40, HMS Echo, 28/02/1972, 51 26  N; 1 14  E; Northeast Atlantic Ocean, One man dredge</t>
  </si>
  <si>
    <t>21031</t>
  </si>
  <si>
    <t>BM.1975,O571, 39, HMS Echo, 28/02/1972, 51 26  N; 1 15  E; Northeast Atlantic Ocean, One man dredge</t>
  </si>
  <si>
    <t>21030</t>
  </si>
  <si>
    <t>BM.1975,O570, 38, HMS Echo, 24/02/1972, 51 25  N; 1 28 12 E; Northeast Atlantic Ocean, One man dredge</t>
  </si>
  <si>
    <t>21029</t>
  </si>
  <si>
    <t>BM.1975,O57, 121, HMS Beagle, 07/10/1974, 50 37 3 N; 0 13 12 E; Northeast Atlantic Ocean, Underway sampler</t>
  </si>
  <si>
    <t>21028</t>
  </si>
  <si>
    <t>BM.1975,O569, 37, HMS Echo, 24/02/1972, 51 25  N; 1 27 24 E; Northeast Atlantic Ocean, One man dredge</t>
  </si>
  <si>
    <t>21027</t>
  </si>
  <si>
    <t>BM.1975,O568, 36, HMS Echo, 24/02/1972, 51 25  N; 1 26 42 E; Northeast Atlantic Ocean, One man dredge</t>
  </si>
  <si>
    <t>21026</t>
  </si>
  <si>
    <t>BM.1975,O567, 35, HMS Echo, 24/02/1972, 51 25  N; 1 26 6 E; Northeast Atlantic Ocean, One man dredge</t>
  </si>
  <si>
    <t>21025</t>
  </si>
  <si>
    <t>BM.1975,O566, 34, HMS Echo, 24/02/1972, 51 25  N; 1 25 24 E; Northeast Atlantic Ocean, One man dredge</t>
  </si>
  <si>
    <t>21024</t>
  </si>
  <si>
    <t>BM.1975,O565, 33, HMS Echo, 24/02/1972, 51 26  N; 1 24 12 E; Northeast Atlantic Ocean, One man dredge</t>
  </si>
  <si>
    <t>21023</t>
  </si>
  <si>
    <t>BM.1975,O564, 32, HMS Echo, 24/02/1974, 51 26  N; 1 23 24 E; Northeast Atlantic Ocean, One man dredge</t>
  </si>
  <si>
    <t>21022</t>
  </si>
  <si>
    <t>BM.1975,O563, 31, HMS Echo, 24/02/1972, 51 26  N; 1 22 42 E; Northeast Atlantic Ocean, One man dredge</t>
  </si>
  <si>
    <t>21021</t>
  </si>
  <si>
    <t>BM.1975,O562, 30, HMS Echo, 24/02/1972, 51 26  N; 1 22 6 E; Northeast Atlantic Ocean, One man dredge</t>
  </si>
  <si>
    <t>21020</t>
  </si>
  <si>
    <t>BM.1975,O561, 29, HMS Echo, 24/02/1972, 51 25  N; 1 23  E; Northeast Atlantic Ocean, One man dredge</t>
  </si>
  <si>
    <t>21019</t>
  </si>
  <si>
    <t>BM.1975,O560, 28, HMS Echo, 24/02/1972, 51 25  N; 1 23 12 E; Northeast Atlantic Ocean, One man dredge</t>
  </si>
  <si>
    <t>21018</t>
  </si>
  <si>
    <t>BM.1975,O56, 120, HMS Beagle, 22/09/1974, 50 31 42 N; 0 11 41 E; Northeast Atlantic Ocean, Underway sampler</t>
  </si>
  <si>
    <t>21017</t>
  </si>
  <si>
    <t>BM.1975,O559, 27, HMS Echo, 24/02/1972, 51 25  N; 1 23 42 E; Northeast Atlantic Ocean, One man dredge</t>
  </si>
  <si>
    <t>21016</t>
  </si>
  <si>
    <t>BM.1975,O558, 26, HMS Echo, 24/02/1972, 51 25  N; 1 23  E; Northeast Atlantic Ocean, One man dredge</t>
  </si>
  <si>
    <t>21015</t>
  </si>
  <si>
    <t>BM.1975,O557, 25, HMS Echo, 24/02/1972, 51 25  N; 1 22 30 E; Northeast Atlantic Ocean, One man dredge</t>
  </si>
  <si>
    <t>21014</t>
  </si>
  <si>
    <t>BM.1975,O556, 24, HMS Echo, 24/02/1972, 51 25  N; 1 21 54 E; Northeast Atlantic Ocean, One man dredge</t>
  </si>
  <si>
    <t>21013</t>
  </si>
  <si>
    <t>BM.1975,O555, 23, HMS Echo, 24/02/1972, 51 25 18 N; 1 21 18 E; Northeast Atlantic Ocean, One man dredge</t>
  </si>
  <si>
    <t>21012</t>
  </si>
  <si>
    <t>BM.1975,O554, 22, HMS Echo, 24/02/1972, 51 25  N; 1 21 18 E; Northeast Atlantic Ocean, One man dredge</t>
  </si>
  <si>
    <t>21011</t>
  </si>
  <si>
    <t>BM.1975,O553, 21, HMS Echo, 24/02/1972, 51 25  N; 1 21 54 E; Northeast Atlantic Ocean, One man dredge</t>
  </si>
  <si>
    <t>21010</t>
  </si>
  <si>
    <t>BM.1975,O552, 20, HMS Echo, 24/02/1972, 51 25  N; 1 22 48 E; Northeast Atlantic Ocean, One man dredge</t>
  </si>
  <si>
    <t>21009</t>
  </si>
  <si>
    <t>BM.1975,O551, 19, HMS Echo, 24/02/1972, 51 25  N; 1 23 24 E; Northeast Atlantic Ocean, One man dredge</t>
  </si>
  <si>
    <t>21008</t>
  </si>
  <si>
    <t>BM.1975,O550, 18, HMS Echo, 24/02/1972, 51 25  N; 1 24  E; Northeast Atlantic Ocean, One man dredge</t>
  </si>
  <si>
    <t>21007</t>
  </si>
  <si>
    <t>BM.1975,O55, 119, HMS Beagle, 22/09/1974, 50 32 21 N; 0 16 42 E; Northeast Atlantic Ocean, Underway sampler</t>
  </si>
  <si>
    <t>21006</t>
  </si>
  <si>
    <t>BM.1975,O549, 17, HMS Eecho, 24/02/1972, 51 26  N; 1 24 42 E; Northeast Atlantic Ocean, One man dredge</t>
  </si>
  <si>
    <t>21005</t>
  </si>
  <si>
    <t>BM.1975,O548, 16, HMS Echo, 24/02/1972, 51 25  N; 1 24 48 E; Northeast Atlantic Ocean, One man dredge</t>
  </si>
  <si>
    <t>21004</t>
  </si>
  <si>
    <t>BM.1975,O547, 15, HMS Echo, 24/02/1972, 51 25  N; 1 24 30 E; Northeast Atlantic Ocean, One man dredge</t>
  </si>
  <si>
    <t>21003</t>
  </si>
  <si>
    <t>BM.1975,O546, 14, HMS Echo, 24/02/1972, 51 25  N; 1 24 36 E; Northeast Atlantic Ocean, One man dredge</t>
  </si>
  <si>
    <t>21002</t>
  </si>
  <si>
    <t>BM.1975,O545, 13, HMS Echo, 24/02/1972, 51 25  N; 1 24 6 E; Northeast Atlantic Ocean, One man dredge</t>
  </si>
  <si>
    <t>21001</t>
  </si>
  <si>
    <t>BM.1975,O544, 12, HMS Echo, 24/02/1972, 51 25  N; 1 23 42 E; Northeast Atlantic Ocean, One man dredge</t>
  </si>
  <si>
    <t>21000</t>
  </si>
  <si>
    <t>BM.1975,O543, 11, HMS Echo, 24/02/1972, 51 24  N; 1 24 42 E; Northeast Atlantic Ocean, One man dredge</t>
  </si>
  <si>
    <t>20999</t>
  </si>
  <si>
    <t>BM.1975,O542, 9, HMS Echo, 22/02/1972, 51 25  N; 1 23  E; Northeast Atlantic Ocean, One man dredge</t>
  </si>
  <si>
    <t>20998</t>
  </si>
  <si>
    <t>BM.1975,O541, 8, HMS Echo, 22/02/1972, 51 25  N; 1 22 24 E; Northeast Atlantic Ocean, One man dredge</t>
  </si>
  <si>
    <t>20997</t>
  </si>
  <si>
    <t>BM.1975,O540, 6, HMS Echo, 21/02/1972, 51 27  N; 1 24  E; Northeast Atlantic Ocean, One man dredge</t>
  </si>
  <si>
    <t>20996</t>
  </si>
  <si>
    <t>BM.1975,O54, 118, HMS Beagle, 22/09/1974, 50 32 39 N; 0 18 27 E; Northeast Atlantic Ocean, Underway sampler</t>
  </si>
  <si>
    <t>20995</t>
  </si>
  <si>
    <t>BM.1975,O539, 5, HMS Echo, 21/02/1972, 51 27  N; 1 23 18 E; Northeast Atlantic Ocean, One man dredge</t>
  </si>
  <si>
    <t>20994</t>
  </si>
  <si>
    <t>BM.1975,O538, 4, HMS Echo, 21/02/1972, 51 27  N; 1 22 48 E; Northeast Atlantic Ocean, One man dredge</t>
  </si>
  <si>
    <t>20993</t>
  </si>
  <si>
    <t>BM.1975,O537, 3, HMS Echo, 21/02/1972, 51 26  N; 1 22 24 E; Northeast Atlantic Ocean, One man dredge</t>
  </si>
  <si>
    <t>20992</t>
  </si>
  <si>
    <t>BM.1975,O536, 2, HMS Echo, 21/02/1972, 51 26  N; 1 22  E; Northeast Atlantic Ocean, One man dredge</t>
  </si>
  <si>
    <t>20991</t>
  </si>
  <si>
    <t>BM.1975,O535, 1, HMS Echo, 21/02/1972, 51 26  N; 1 24 24 E; Northeast Atlantic Ocean, One man dredge</t>
  </si>
  <si>
    <t>20990</t>
  </si>
  <si>
    <t>BM.1975,O534, C 68, HMS Owen, 24/05/1961, 32 43  S; 13 10  W; Southeast Atlantic Ocean, Gravity corer</t>
  </si>
  <si>
    <t>20989</t>
  </si>
  <si>
    <t>BM.1975,O533, C 62, HMS Owen, 06/05/1961, 16 26  S; 14 6  W; Southeast Atlantic Ocean, Gravity corer</t>
  </si>
  <si>
    <t>20988</t>
  </si>
  <si>
    <t>BM.1975,O532, C 61, HMS Owen, 06/05/1961, 16 26  S; 14 6  W; Southeast Atlantic Ocean, Gravity corer</t>
  </si>
  <si>
    <t>20987</t>
  </si>
  <si>
    <t>BM.1975,O531, G 43, Jalanidhi, 17/04/1971, 3 51 10 N; 103 46 50 E; Western Central Pacific Ocean, Shipek grab</t>
  </si>
  <si>
    <t>20986</t>
  </si>
  <si>
    <t>BM.1975,O530, G 42, Jalanidhi, 17/04/1971, 3 49 20 N; 103 47 0 E; Western Central Pacific Ocean, Shipek grab</t>
  </si>
  <si>
    <t>20985</t>
  </si>
  <si>
    <t>BM.1975,O53, 117, HMS Beagle, 22/09/1974, 50 32 45 N; 0 19 54 E; Northeast Atlantic Ocean, Underway sampler</t>
  </si>
  <si>
    <t>20984</t>
  </si>
  <si>
    <t>BM.1975,O529, C 22, Jalanidhi, 17/04/1971, 3 48 5 N; 103 51 25 E; Western Central Pacific Ocean, Gravity corer</t>
  </si>
  <si>
    <t>20983</t>
  </si>
  <si>
    <t>BM.1975,O528, G41, Jalanidhi, 17/04/1971, 3 48 30 N; 103 53 25 E; Western Central Pacific Ocean, Shipek grab</t>
  </si>
  <si>
    <t>20982</t>
  </si>
  <si>
    <t>BM.1975,O527, G 40, Jalanidhi, 17/04/1971, 3 48 5 N; 103 55 30 E; Western Central Pacific Ocean, Shipek grab</t>
  </si>
  <si>
    <t>20981</t>
  </si>
  <si>
    <t>BM.1975,O526, C 21, Jalanidhi, 17/04/1971, 3 48 50 N; 103 57 30 E; Western Central Pacific Ocean, Gravity corer</t>
  </si>
  <si>
    <t>20980</t>
  </si>
  <si>
    <t>BM.1975,O525, G 38, Jalanidhi, 17/04/1971, 3 48 50 N; 104 1 30 E; Western Central Pacific Ocean, Shipek grab</t>
  </si>
  <si>
    <t>20979</t>
  </si>
  <si>
    <t>BM.1975,O524, G 37, Jalanidhi, 17/04/1971, 3 50 5 N; 104 3 30 E; Western Central Pacific Ocean, Shipek grab</t>
  </si>
  <si>
    <t>20978</t>
  </si>
  <si>
    <t>BM.1975,O523, G 36, Jalanidhi, 17/04/1971, 3 52 5 N; 104 3 30 E; Western Central Pacific Ocean, Shipek grab</t>
  </si>
  <si>
    <t>20977</t>
  </si>
  <si>
    <t>BM.1975,O522, C 19, Jalanidhi, 17/04/1971, 3 54 5 N; 104 3 30 E; Western Central Pacific Ocean, Gravity corer</t>
  </si>
  <si>
    <t>20976</t>
  </si>
  <si>
    <t>BM.1975,O521, G 35, Jalanidhi, 17/04/1971, 3 54 5 N; 104 1 30 E; Western Central Pacific Ocean, Shipek grab</t>
  </si>
  <si>
    <t>20975</t>
  </si>
  <si>
    <t>BM.1975,O520, C 18, Jalanidhi, 17/04/1971, 3 54 5 N; 103 59 20 E; Western Central Pacific Ocean, Gravity corer</t>
  </si>
  <si>
    <t>20974</t>
  </si>
  <si>
    <t>BM.1975,O52, 116, HMS Beagle, 22/09/1974, 50 35  N; 0 38 6 E; Northeast Atlantic Ocean, Underway sampler</t>
  </si>
  <si>
    <t>20973</t>
  </si>
  <si>
    <t>BM.1975,O519, G 34, Jalanidhi, 17/04/1971, 3 54 20 N; 103 57 30 E; Western Central Pacific Ocean, Ship|s grab</t>
  </si>
  <si>
    <t>20972</t>
  </si>
  <si>
    <t>BM.1975,O518, G 33, Jalanidhi, 16/04/1971, 3 54 5 N; 103 55 30 E; Western Central Pacific Ocean, Shipek grab</t>
  </si>
  <si>
    <t>20971</t>
  </si>
  <si>
    <t>BM.1975,O517, G 32, Jalanidhi, 16/04/1971, 3 45 30 N; 103 51 30 E; Western Central Pacific Ocean, Shipek grab</t>
  </si>
  <si>
    <t>20970</t>
  </si>
  <si>
    <t>BM.1975,O516, G 31, Jalanidhi, 16/04/1971, 3 45 5 N; 103 49 30 E; Western Central Pacific Ocean, Shipek grab</t>
  </si>
  <si>
    <t>20969</t>
  </si>
  <si>
    <t>BM.1975,O515, C 16, Jalanidhi, 16/04/1971, 3 45 10 N; 103 47 30 E; Western Central Pacific Ocean, Gravity corer</t>
  </si>
  <si>
    <t>20968</t>
  </si>
  <si>
    <t>BM.1975,O514, G 30, Jalanidhi, 16/04/1971, 3 45 10 N; 103 45 30 E; Western Central Pacific Ocean, Shipek grab</t>
  </si>
  <si>
    <t>20967</t>
  </si>
  <si>
    <t>BM.1975,O513, G 29, Jalanidhi, 16/04/1971, 3 53 20 N; 103 44 40 E; Western Central Pacific Ocean, Shipek grab</t>
  </si>
  <si>
    <t>20966</t>
  </si>
  <si>
    <t>BM.1975,O512, G 28, Jalanidhi, 16/04/1971, 3 49 55 N; 103 44 40 E; Western Central Pacific Ocean, Shipek grab</t>
  </si>
  <si>
    <t>20965</t>
  </si>
  <si>
    <t>BM.1975,O511, G 27, Jalanidhi, 16/04/1971, 3 48 16 N; 103 45 45 E; Western Central Pacific Ocean, Shipek grab</t>
  </si>
  <si>
    <t>20964</t>
  </si>
  <si>
    <t>BM.1975,O510, C 14, Jalanidhi, 16/04/1971, 3 48 16 N; 103 47 40 E; Western Central Pacific Ocean, Gravity corer</t>
  </si>
  <si>
    <t>20963</t>
  </si>
  <si>
    <t>BM.1975,O51, 115, HMS Beagle, 22/09/1974, 50 38 24 N; 0 31 45 E; Northeast Atlantic Ocean, Underway sampler</t>
  </si>
  <si>
    <t>20962</t>
  </si>
  <si>
    <t>BM.1975,O509, G 26, Jalanidhi, 16/04/1971, 3 48 20 N; 103 30 5 E; Western Central Pacific Ocean, Shipek grab</t>
  </si>
  <si>
    <t>20961</t>
  </si>
  <si>
    <t>BM.1975,O508, G 25, Jalanidhi, 16/04/1971, 3 49 28 N; 103 50 30 E; Western Central Pacific Ocean, Shipek grab</t>
  </si>
  <si>
    <t>20960</t>
  </si>
  <si>
    <t>BM.1975,O507, C 13, Jalanidhi, 16/04/1971, 3 51 20 N; 103 50 30 E; Western Central Pacific Ocean, Gravity corer</t>
  </si>
  <si>
    <t>20959</t>
  </si>
  <si>
    <t>BM.1975,O506, G 24, Jalanidhi, 16/04/1971, 3 53 0 N; 103 50 30 E; Western Central Pacific Ocean, Shipek grab</t>
  </si>
  <si>
    <t>20958</t>
  </si>
  <si>
    <t>BM.1975,O505, G 23, Jalanidhi, 16/04/1971, 3 55 20 N; 103 50 40 E; Western Central Pacific Ocean, Shipek grab</t>
  </si>
  <si>
    <t>20957</t>
  </si>
  <si>
    <t>BM.1975,O504, G 22, Jalanidhi, 16/04/1971, 3 57 20 N; 103 52 40 E; Western Central Pacific Ocean, Shipek grab</t>
  </si>
  <si>
    <t>20956</t>
  </si>
  <si>
    <t>BM.1975,O503, G 21, Jalanidhi, 16/04/1971, 3 57 20 N; 103 54 40 E; Western Central Pacific Ocean, Shipek grab</t>
  </si>
  <si>
    <t>20955</t>
  </si>
  <si>
    <t>BM.1975,O502, G 20, Jalanidhi, 16/04/1971, 3 55 50 N; 103 56 40 E; Western Central Pacific Ocean, Shipek grab</t>
  </si>
  <si>
    <t>20954</t>
  </si>
  <si>
    <t>BM.1975,O501, G 19, Jalanidhi, 16/04/1971, 3 53 30 N; 103 56 40 E; Western Central Pacific Ocean, Shipek grab</t>
  </si>
  <si>
    <t>20953</t>
  </si>
  <si>
    <t>BM.1975,O500, C 10, Jalanidhi, 16/04/1971, 3 51 50 N; 103 56 40 E; Western Central Pacific Ocean, Gravity corer</t>
  </si>
  <si>
    <t>20952</t>
  </si>
  <si>
    <t>BM.1975,O50, 114, HMS Beagle, 22/09/1974, 50 38 18 N; 0 30 12 E; Northeast Atlantic Ocean, Underway sampler</t>
  </si>
  <si>
    <t>20951</t>
  </si>
  <si>
    <t>BM.1975,O5, 214, RRS Shackleton, /09/1972, 34 35  N; 33 15  E; Eastern Central Atlantic Ocean, Shipek grab</t>
  </si>
  <si>
    <t>20950</t>
  </si>
  <si>
    <t>BM.1975,O499, G 18, Jalanidhi, 16/04/1971, 3 49 50 N; 103 56 40 E; Western Central Pacific Ocean, Shipek grab</t>
  </si>
  <si>
    <t>20949</t>
  </si>
  <si>
    <t>BM.1975,O498, C 17, Jalanidhi, 16/04/1971, 3 48 0 N; 103 56 40 E; Western Central Pacific Ocean, Gravity corer</t>
  </si>
  <si>
    <t>20948</t>
  </si>
  <si>
    <t>BM.1975,O497, G 16, Jalanidhi, 16/04/1971, 3 45 50 N; 103 58 20 E; Western Central Pacific Ocean, Shipek grab</t>
  </si>
  <si>
    <t>20947</t>
  </si>
  <si>
    <t>BM.1975,O496, G 15, Jalanidhi, 16/04/1971, 3 45 50 N; 104 0 30 E; Western Central Pacific Ocean, Shipek grab</t>
  </si>
  <si>
    <t>20946</t>
  </si>
  <si>
    <t>BM.1975,O495, C 8, Jalanidhi, 15/04/1971, 3 45 50 N; 104 2 30 E; Western Central Pacific Ocean, Gravity corer</t>
  </si>
  <si>
    <t>20945</t>
  </si>
  <si>
    <t>BM.1975,O494, G 13, Jalanidhi, 15/04/1971, 3 49 30 N; 104 2 30 E; Western Central Pacific Ocean, Shipek grab</t>
  </si>
  <si>
    <t>20944</t>
  </si>
  <si>
    <t>BM.1975,O493, C 7, Jalanidhi, 15/04/1971, 3 51 18 N; 104 2 30 E; Western Central Pacific Ocean, Gravity corer</t>
  </si>
  <si>
    <t>20943</t>
  </si>
  <si>
    <t>BM.1975,O492, G 12, Jalanidhi, 15/04/1971, 3 53 30 N; 104 2 30 E; Western Central Pacific Ocean, Shipek grab</t>
  </si>
  <si>
    <t>20942</t>
  </si>
  <si>
    <t>BM.1975,O491, G 11, Jalanidhi, 15/04/1971, 3 55 42 N; 104 2 30 E; Western Central Pacific Ocean, Shipek grab</t>
  </si>
  <si>
    <t>20941</t>
  </si>
  <si>
    <t>BM.1975,O490, C 6, Jalanidhi, 15/04/1971, 3 57 40 N; 104 2 30 E; Western Central Pacific Ocean, Gravity corer</t>
  </si>
  <si>
    <t>20940</t>
  </si>
  <si>
    <t>BM.1975,O49, 113, HMS Beagle, 22/09/1974, 50 38 12 N; 0 26 51 E; Northeast Atlantic Ocean, Underway sampler</t>
  </si>
  <si>
    <t>20939</t>
  </si>
  <si>
    <t>BM.1975,O489, G 10, Jalanidhi, 15/04/1971, 3 59 24 N; 104 2 30 E; Western Central Pacific Ocean, Shipek grab</t>
  </si>
  <si>
    <t>20938</t>
  </si>
  <si>
    <t>BM.1975,O488, C 5, Jalanidhi, 15/04/1971, 4 3 42 N; 104 7 30 E; Western Central Pacific Ocean, Gravity corer</t>
  </si>
  <si>
    <t>20937</t>
  </si>
  <si>
    <t>BM.1975,O487, G 8, Jalanidhi, 15/04/1971, 4 3 42 N; 104 4 18 E; Western Central Pacific Ocean, Shipek grab</t>
  </si>
  <si>
    <t>20936</t>
  </si>
  <si>
    <t>BM.1975,O486, G 7, Jalanidhi, 15/04/1971, 4 3 42 N; 104 6 12 E; Western Central Pacific Ocean, Shipek grab</t>
  </si>
  <si>
    <t>20935</t>
  </si>
  <si>
    <t>BM.1975,O485, C 4, Jalanidhi, 15/04/1971, 4 3 42 N; 104 7 30 E; Western Central Pacific Ocean, Gravity corer</t>
  </si>
  <si>
    <t>20934</t>
  </si>
  <si>
    <t>BM.1975,O484, C 3, Jalanidhi, 15/04/1971, 4 0 0 N; 104 7 50 E; Western Central Pacific Ocean, Gravity corer</t>
  </si>
  <si>
    <t>20933</t>
  </si>
  <si>
    <t>BM.1975,O483, G 4, Jalanidhi, 15/04/1971, 3 58 0 N; 104 8 30 E; Western Central Pacific Ocean, Shipek grab</t>
  </si>
  <si>
    <t>20932</t>
  </si>
  <si>
    <t>BM.1975,O482, G 3, Jalanidhi, 15/04/1971, 3 56 0 N; 104 8 30 E; Western Central Pacific Ocean, Shipek grab</t>
  </si>
  <si>
    <t>20931</t>
  </si>
  <si>
    <t>BM.1975,O481, C 2, Jalanidhi, 15/04/1971, 3 54 0 N; 104 8 30 E; Western Central Pacific Ocean, Gravity corer</t>
  </si>
  <si>
    <t>20930</t>
  </si>
  <si>
    <t>BM.1975,O480, G 2, Jalanidhi, 15/04/1971, 3 52 0 N; 104 8 30 E; Western Central Pacific Ocean, Shipek grab</t>
  </si>
  <si>
    <t>20929</t>
  </si>
  <si>
    <t>BM.1975,O48, 112, HMS Beagle, 22/09/1974, 50 37 51 N; 0 25 6 E; Northeast Atlantic Ocean, Underway sampler</t>
  </si>
  <si>
    <t>20928</t>
  </si>
  <si>
    <t>BM.1975,O479, G 1, Jalanidhi, 15/04/1971, 3 50 0 N; 104 8 30 E; Western Central Pacific Ocean, Shipek grab</t>
  </si>
  <si>
    <t>20927</t>
  </si>
  <si>
    <t>BM.1975,O478, C 1, Jalanidhi, 15/04/1971, 3 48 0 N; 104 8 30 E; Western Central Pacific Ocean, Gravity corer</t>
  </si>
  <si>
    <t>20926</t>
  </si>
  <si>
    <t>BM.1975,O477, PC 6, KD Kerambit, 02/08/1969, 3 52 12 N; 103 29 6 E; Western Central Pacific Ocean, Shipek grab</t>
  </si>
  <si>
    <t>20925</t>
  </si>
  <si>
    <t>BM.1975,O476, PC 5, KD Kerambit, 02/08/1969, 3 54 12 N; 103 27 54 E; Western Central Pacific Ocean, Shipek grab</t>
  </si>
  <si>
    <t>20924</t>
  </si>
  <si>
    <t>BM.1975,O475, PC 4, KD Kerambit, 02/08/1969, 3 49  N; 103 25 12 E; Western Central Pacific Ocean, Shipek grab</t>
  </si>
  <si>
    <t>20923</t>
  </si>
  <si>
    <t>BM.1975,O474, PC 3, KD Kerambit, 02/08/1969, 3 44  N; 103 25 30 E; Western Central Pacific Ocean, Shipek grab</t>
  </si>
  <si>
    <t>20922</t>
  </si>
  <si>
    <t>BM.1975,O473, PC 2, KD Kerambit, 02/08/1969, 3 39  N; 103 25 12 E; Western Central Pacific Ocean, Shipek grab</t>
  </si>
  <si>
    <t>20921</t>
  </si>
  <si>
    <t>BM.1975,O472, PC 1, KD Kerambit, 02/08/1969, 3 46 18 N; 103 22 6 E; Western Central Pacific Ocean, Shipek grab</t>
  </si>
  <si>
    <t>20920</t>
  </si>
  <si>
    <t>BM.1975,O471, 203, KD Mahamiru, 20/08/1969, 1 59  N; 104 12 30 E; Western Central Pacific Ocean, Shipek grab</t>
  </si>
  <si>
    <t>20919</t>
  </si>
  <si>
    <t>BM.1975,O470, 202, KD Mahamiru, 20/08/1969, 2 2 42 N; 104 11 6 E; Western Central Pacific Ocean, Shipek grab</t>
  </si>
  <si>
    <t>20918</t>
  </si>
  <si>
    <t>BM.1975,O47, 111, HMS Beagle, 22/09/1974, 50 37 24 N; 0 23 7 E; Northeast Atlantic Ocean, Underway sampler</t>
  </si>
  <si>
    <t>20917</t>
  </si>
  <si>
    <t>BM.1975,O469, 201, KD Mahamiru, 20/08/1969, 2 5 36 N; 104 9 48 E; Western Central Pacific Ocean, Shipek grab</t>
  </si>
  <si>
    <t>20916</t>
  </si>
  <si>
    <t>BM.1975,O468, 200, KD Mahamiru, 20/08/1969, 2 8 12 N; 104 8 36 E; Western Central Pacific Ocean, Shipek grab</t>
  </si>
  <si>
    <t>20915</t>
  </si>
  <si>
    <t>BM.1975,O467, 199, KD Mahamiru, 20/08/1969, 2 13 36 N; 104 6 12 E; Western Central Pacific Ocean, Shipek grab</t>
  </si>
  <si>
    <t>20914</t>
  </si>
  <si>
    <t>BM.1975,O466, 198, KD Mahamiru, 20/08/1969, 2 22 24 N; 104 2 18 E; Western Central Pacific Ocean, Shipek grab</t>
  </si>
  <si>
    <t>20913</t>
  </si>
  <si>
    <t>BM.1975,O465, 197, KD Mahamiru, 20/08/1969, 2 24 48 N; 104 2 36 E; Western Central Pacific Ocean, Shipek grab</t>
  </si>
  <si>
    <t>20912</t>
  </si>
  <si>
    <t>BM.1975,O464, 196, KD Mahamiru, 20/08/1969, 2 26 48 N; 104 32 42 E; Western Central Pacific Ocean, Shipek grab</t>
  </si>
  <si>
    <t>20911</t>
  </si>
  <si>
    <t>BM.1975,O463, 195, KD Mahamiru, 20/08/1969, 2 25 18 N; 104 31 30 E; Western Central Pacific Ocean, Shipek grab</t>
  </si>
  <si>
    <t>20910</t>
  </si>
  <si>
    <t>BM.1975,O462, 194, KD Mahamiru, 20/08/1969, 2 23 24 N; 104 30 42 E; Western Central Pacific Ocean, Shipek grab</t>
  </si>
  <si>
    <t>20909</t>
  </si>
  <si>
    <t>BM.1975,O461, 193, KD Mahamiru, 20/08/1969, 2 21 48 N; 104 29 48 E; Western Central Pacific Ocean, Shipek grab</t>
  </si>
  <si>
    <t>20908</t>
  </si>
  <si>
    <t>BM.1975,O460, 192, KD Mahamiru, 20/08/1969, 2 22 18 N; 104 29  E; Western Central Pacific Ocean, Shipek grab</t>
  </si>
  <si>
    <t>20907</t>
  </si>
  <si>
    <t>BM.1975,O46, 110, HMS Beagle, 22/09/1974, 50 36 36 N; 0 14 39 E; Northeast Atlantic Ocean, Underway sampler</t>
  </si>
  <si>
    <t>20906</t>
  </si>
  <si>
    <t>BM.1975,O459, 190, KD Mahamiru, 20/08/1969, 2 12 6 N; 104 28 6 E; Western Central Pacific Ocean, Shipek grab</t>
  </si>
  <si>
    <t>20905</t>
  </si>
  <si>
    <t>BM.1975,O458, 189, KD Mahamiru, 20/08/1969, 2 11 54 N; 104 23 12 E; Western Central Pacific Ocean, Shipek grab</t>
  </si>
  <si>
    <t>20904</t>
  </si>
  <si>
    <t>BM.1975,O457, 188, KD Mahamiru, 20/08/1969, 2 17 42 N; 104 23 12 E; Western Central Pacific Ocean, Shipek grab</t>
  </si>
  <si>
    <t>20903</t>
  </si>
  <si>
    <t>BM.1975,O456, 187, KD Mahamiru, 20/08/1969, 2 23 36 N; 104 23  E; Western Central Pacific Ocean, Shipek grab</t>
  </si>
  <si>
    <t>20902</t>
  </si>
  <si>
    <t>BM.1975,O455, 186, KD Mahamiru, 20/08/1969, 2 29 48 N; 104 23 12 E; Western Central Pacific Ocean, Shipek grab</t>
  </si>
  <si>
    <t>20901</t>
  </si>
  <si>
    <t>BM.1975,O454, 184, KD Mahamiru, 20/08/1969, 2 27  N; 104 29 36 E; Western Central Pacific Ocean, Shipek grab</t>
  </si>
  <si>
    <t>20900</t>
  </si>
  <si>
    <t>BM.1975,O453, 183, KD Mahamiru, 20/08/1969, 2 26 6 N; 104 30 54 E; Western Central Pacific Ocean, Shipek grab</t>
  </si>
  <si>
    <t>20899</t>
  </si>
  <si>
    <t>BM.1975,O452, 182, KD Mahamiru, 20/08/1969, 2 24 12 N; 104 30 48 E; Western Central Pacific Ocean, Shipek grab</t>
  </si>
  <si>
    <t>20898</t>
  </si>
  <si>
    <t>BM.1975,O451, 181, HMS Dampier, 20/08/1969, 2 25 24 N; 104 32 6 E; Western Central Pacific Ocean, Shipek grab</t>
  </si>
  <si>
    <t>20897</t>
  </si>
  <si>
    <t>BM.1975,O450, 180, KD Mahamiru, 20/08/1969, 2 27 24 N; 104 32 42 E; Western Central Pacific Ocean, Shipek grab</t>
  </si>
  <si>
    <t>20896</t>
  </si>
  <si>
    <t>BM.1975,O45, 43, HMS Bulldog, 10/10/1974, 50 19  N; 0 31 24 E; Northeast Atlantic Ocean, Underway sampler</t>
  </si>
  <si>
    <t>20895</t>
  </si>
  <si>
    <t>BM.1975,O449, 179, KD Mahamiru, 20/08/1969, 2 28 24 N; 104 31 24 E; Western Central Pacific Ocean, Shipek grab</t>
  </si>
  <si>
    <t>20894</t>
  </si>
  <si>
    <t>BM.1975,O448, 178, KD Mahamiru, 20/08/1969, 2 28 6 N; 104 30 24 E; Western Central Pacific Ocean, Shipek grab</t>
  </si>
  <si>
    <t>20893</t>
  </si>
  <si>
    <t>BM.1975,O447, 177, KD Mahamiru, 20/08/1969, 2 35 18 N; 104 20 36 E; Western Central Pacific Ocean, Shipek grab</t>
  </si>
  <si>
    <t>20892</t>
  </si>
  <si>
    <t>BM.1975,O446, 176, KD Mahamiru, 20/08/1969, 2 35 48 N; 104 23 12 E; Western Central Pacific Ocean, Shipek grab</t>
  </si>
  <si>
    <t>20891</t>
  </si>
  <si>
    <t>BM.1975,O445, 175, KD Mahamiru, 20/08/1969, 2 41 54 N; 104 23 18 E; Western Central Pacific Ocean, Shipek grab</t>
  </si>
  <si>
    <t>20890</t>
  </si>
  <si>
    <t>BM.1975,O444, 174, KD Mahamiru, 20/08/1969, 2 47 48 N; 104 23 24 E; Western Central Pacific Ocean, Shipek grab</t>
  </si>
  <si>
    <t>20889</t>
  </si>
  <si>
    <t>BM.1975,O443, 173, KD Mahamiru, 20/08/1969, 2 53 54 N; 104 23 12 E; Western Central Pacific Ocean, Shipek grab</t>
  </si>
  <si>
    <t>20888</t>
  </si>
  <si>
    <t>BM.1975,O442, 172, KD Mahamiru, 20/08/1969, 3 4  N; 104 23 12 E; Western Central Pacific Ocean, Shipek grab</t>
  </si>
  <si>
    <t>20887</t>
  </si>
  <si>
    <t>BM.1975,O441, 171, KD Mahamiru, 19/08/1969, 3 53  N; 103 52 18 E; Western Central Pacific Ocean, Shipek grab</t>
  </si>
  <si>
    <t>20886</t>
  </si>
  <si>
    <t>BM.1975,O440, 170, KD Mahamiru, 19/08/1969, 3 56  N; 103 50  E; Western Central Pacific Ocean, Shipek grab</t>
  </si>
  <si>
    <t>20885</t>
  </si>
  <si>
    <t>BM.1975,O44, 42, HMS Bulldog, 10/10/1974, 50 20 45 N; 0 32 36 E; Northeast Atlantic Ocean, Underway sampler</t>
  </si>
  <si>
    <t>20884</t>
  </si>
  <si>
    <t>BM.1975,O439, 169, KD Mahamiru, 19/08/1969, 3 56 24 N; 103 45 48 E; Western Central Pacific Ocean, Shipek grab</t>
  </si>
  <si>
    <t>20883</t>
  </si>
  <si>
    <t>BM.1975,O438, 168, KD Mahamiru, 19/08/1969, 3 53 42 N; 103 54 48 E; Western Central Pacific Ocean, Shipek grab</t>
  </si>
  <si>
    <t>20882</t>
  </si>
  <si>
    <t>BM.1975,O437, 167, KD Mahamiru, 18/08/1969, 3 39 42 N; 103 22 48 E; Western Central Pacific Ocean, Shipek grab</t>
  </si>
  <si>
    <t>20881</t>
  </si>
  <si>
    <t>BM.1975,O436, 166, KD Mahamiru, 18/08/1969, 3 41 24 N; 103 22 42 E; Western Central Pacific Ocean, Shipek grab</t>
  </si>
  <si>
    <t>20880</t>
  </si>
  <si>
    <t>BM.1975,O435, 165, KD Mahamiru, 18/08/1969, 3 43 18 N; 103 22 42 E; Western Central Pacific Ocean, Shipek grab</t>
  </si>
  <si>
    <t>20879</t>
  </si>
  <si>
    <t>BM.1975,O434, 164, KD Mahamiru, 18/08/1969, 3 44  N; 103 22 42 E; Western Central Pacific Ocean, Shipek grab</t>
  </si>
  <si>
    <t>20878</t>
  </si>
  <si>
    <t>BM.1975,O433, 163, KD Mahamiru, 18/08/1969, 3 46 12 N; 103 22 42 E; Western Central Pacific Ocean, Shipek grab</t>
  </si>
  <si>
    <t>20877</t>
  </si>
  <si>
    <t>BM.1975,O432, 162, KD Mahamiru, 18/08/969, 3 47 24 N; 103 22 48 E; Western Central Pacific Ocean, Shipek grab</t>
  </si>
  <si>
    <t>20876</t>
  </si>
  <si>
    <t>BM.1975,O431, 161, KD Mahamiru, 18/08/1969, 3 46 39 N; 103 22  E; Western Central Pacific Ocean, Shhipek grab</t>
  </si>
  <si>
    <t>20875</t>
  </si>
  <si>
    <t>BM.1975,O430, 160, KD Mahamiru, 18/08/1969, 3 48 3 N; 103 20 57 E; Western Central Pacific Ocean, Shipekgrab</t>
  </si>
  <si>
    <t>20874</t>
  </si>
  <si>
    <t>BM.1975,O43, 41, HMS Bulldog, 10/10/1974, 50 20 54 N; 0 22 42 E; Northeast Atlantic Ocean, Underway sampler</t>
  </si>
  <si>
    <t>20873</t>
  </si>
  <si>
    <t>BM.1975,O429, 159, KD Mahamiru, 18/08/1969, 3 48 21 N; 103 20 45 E; Western Central Pacific Ocean, Shipek grab</t>
  </si>
  <si>
    <t>20872</t>
  </si>
  <si>
    <t>BM.1975,O428, 158, KD Mahamiru, 18/08/1969, 3 48 33 N; 103 20 34 E; Western Central Pacific Ocean, Shipek grab</t>
  </si>
  <si>
    <t>20871</t>
  </si>
  <si>
    <t>BM.1975,O427, 157, KD Mahamiru, 18/08/1969, 3 55 12 N; 103 25 18 E; Western Central Pacific Ocean, Shipek grab</t>
  </si>
  <si>
    <t>20870</t>
  </si>
  <si>
    <t>BM.1975,O426, 156, KD Mahamiru, 18/08/1969, 3 51 54 N; 103 25 24 E; Western Central Pacific Ocean, Shipek grab</t>
  </si>
  <si>
    <t>20869</t>
  </si>
  <si>
    <t>BM.1975,O425, 155, KD Mahamiru, 18/08/1969, 3 48 48 N; 103 25 30 E; Western Central Pacific Ocean, Shipek grab</t>
  </si>
  <si>
    <t>20868</t>
  </si>
  <si>
    <t>BM.1975,O424, 154, KD Mahamiru, 18/08/1969, 3 45 48 N; 103 25 30 E; Western Central Pacific Ocean, Shipek grab</t>
  </si>
  <si>
    <t>20867</t>
  </si>
  <si>
    <t>BM.1975,O423, 153, KD Mahamiru, 18/08/1969, 3 43 24 N; 103 25 24 E; Western Central Pacific Ocean, Shipek grab</t>
  </si>
  <si>
    <t>20866</t>
  </si>
  <si>
    <t>BM.1975,O422, 152, KD Mahamiru, 18/08/1969, 3 39 48 N; 103 25 24 E; Western Central Pacific Ocean, Shipek grab</t>
  </si>
  <si>
    <t>20865</t>
  </si>
  <si>
    <t>BM.1975,O421, 151, KD Mahamiru, 18/08/1969, 3 36 36 N; 103 25 24 E; Western Central Pacific Ocean, Shipek grab</t>
  </si>
  <si>
    <t>20864</t>
  </si>
  <si>
    <t>BM.1975,O420, 150, KD Mahamiru, 18/08/1969, 3 36 36 N; 103 28 12 E; Western Central Pacific Ocean, Shipek grab</t>
  </si>
  <si>
    <t>20863</t>
  </si>
  <si>
    <t>BM.1975,O42, 40, HMS Bulldog, 10/10/1974, 50 20 24 N; 0 20 48 E; Northeast Atlantic Ocean, Underway sampler</t>
  </si>
  <si>
    <t>20862</t>
  </si>
  <si>
    <t>BM.1975,O419, 149, KD Mahamiru, 18/08/1969, 3 39 48 N; 103 28 6 E; Western Central Pacific Ocean, Shipek grab</t>
  </si>
  <si>
    <t>20861</t>
  </si>
  <si>
    <t>BM.1975,O418, 148, KD Mahamiru, 18/08/1969, 3 43 6 N; 103 28  E; Western Central Pacific Ocean, Shipek grab</t>
  </si>
  <si>
    <t>20860</t>
  </si>
  <si>
    <t>BM.1975,O417, 147, KD Mahamiru, 18/08/1969, 3 45 42 N; 103 28  E; Western Central Pacific Ocean, Shipek grab</t>
  </si>
  <si>
    <t>20859</t>
  </si>
  <si>
    <t>BM.1975,O416, 146, KD Mahamiru, 18/08/1969, 3 48 36 N; 103 28 12 E; Western Central Pacific Ocean, Shipek grab</t>
  </si>
  <si>
    <t>20858</t>
  </si>
  <si>
    <t>BM.1975,O415, 145, KD Mahamiru, 18/08/1969, 3 51 42 N; 103 28  E; Western Central Pacific Ocean, Shipek grab</t>
  </si>
  <si>
    <t>20857</t>
  </si>
  <si>
    <t>BM.1975,O414, 144, KD Mahamiru, 18/08/1969, 3 54 36 N; 103 27 48 E; Western Central Pacific Ocean, Shipek grab</t>
  </si>
  <si>
    <t>20856</t>
  </si>
  <si>
    <t>BM.1975,O413, 143, KD Mahamiru, 18/08/1969, 3 55 6 N; 103 30 24 E; Western Central Pacific Ocean, Shipek grab</t>
  </si>
  <si>
    <t>20855</t>
  </si>
  <si>
    <t>BM.1975,O412, 142, KD Mahamiru, 18/08/1969, 3 52  N; 103 30 24 E; Western Central Pacific Ocean, Shipek grab</t>
  </si>
  <si>
    <t>20854</t>
  </si>
  <si>
    <t>BM.1975,O411, 141, KD Mahamiru, 17/08/1969, 3 49 24 N; 103 30 12 E; Western Central Pacific Ocean, Shipek grabQT</t>
  </si>
  <si>
    <t>20853</t>
  </si>
  <si>
    <t>BM.1975,O410, 140, KD Mahamiru, 17/08/1969, 3 46 36 N; 103 30 18 E; Western Central Pacific Ocean, Shipek grab</t>
  </si>
  <si>
    <t>20852</t>
  </si>
  <si>
    <t>BM.1975,O41, 39, HMS Bulldog, 09/10/1974, 50 22 18 N; 0 11 48 E; Northeast Atlantic Ocean, Underway sampler</t>
  </si>
  <si>
    <t>20851</t>
  </si>
  <si>
    <t>BM.1975,O409, 139, KD Mahamiru, 17/08/1969, 3 43 36 N; 103 30 24 E; Western Central Pacific Ocean, Shipek grab</t>
  </si>
  <si>
    <t>20850</t>
  </si>
  <si>
    <t>BM.1975,O408, 138, KD Mahamiru, 17/08/1969, 3 40  N; 103 30  E; Western Central Pacific Ocean, Shipek grab</t>
  </si>
  <si>
    <t>20849</t>
  </si>
  <si>
    <t>BM.1975,O407, 137, KD Mahamiru, 17/08/1969, 3 37  N; 103 30 6 E; Western Central Pacific Ocean, Shipek grab</t>
  </si>
  <si>
    <t>20848</t>
  </si>
  <si>
    <t>BM.1975,O406, 136, KD Mahamiru, 17/08/1969, 3 33 48 N; 103 30 24 E; Western Central Pacific Ocean, Shipek grab</t>
  </si>
  <si>
    <t>20847</t>
  </si>
  <si>
    <t>BM.1975,O405, 135, KD Mahamiru, 17/08/1969, 3 30 54 N; 103 30 36 E; Western Central Pacific Ocean, Shipek grab</t>
  </si>
  <si>
    <t>20846</t>
  </si>
  <si>
    <t>BM.1975,O404, 134, KD Mahamiru, 17/08/1969, 3 26 36 N; 103 30 30 E; Western Central Pacific Ocean, Shipek grab</t>
  </si>
  <si>
    <t>20845</t>
  </si>
  <si>
    <t>BM.1975,O403, 133, KD Mahamiru, 17/08/1969, 3 21 30 N; 103 30 24 E; Western Central Pacific Ocean, Shipek grab</t>
  </si>
  <si>
    <t>20844</t>
  </si>
  <si>
    <t>BM.1975,O402, 131, KD Mahamiru, 17/08/1969, 3 11 18 N; 103 30 12 E; Western Central Pacific Ocean, Shipek grab</t>
  </si>
  <si>
    <t>20843</t>
  </si>
  <si>
    <t>BM.1975,O401, 130, KD Mahamiru, 17/08/1969, 3 6 24 N; 103 30 30 E; Western Central Pacific Ocean, Shipek grab</t>
  </si>
  <si>
    <t>20842</t>
  </si>
  <si>
    <t>BM.1975,O400, 129, KD Mahamiru, 06/08/1969, 1 51 24 N; 104 11 24 E; Western Central Pacific Ocean, Shipek grab</t>
  </si>
  <si>
    <t>20841</t>
  </si>
  <si>
    <t>BM.1975,O40, 38, HMS Bulldog, 09/10/1974, 50 23 12 N; 0 18 24 E; Northeast Atlantic Ocean, Underway sampler</t>
  </si>
  <si>
    <t>20840</t>
  </si>
  <si>
    <t>BM.1975,O4, 211, RRS Shackleton, /09/1972, 34 36  N; 33 23  E; Eastern Central Atlantic Ocean, Shipek grab</t>
  </si>
  <si>
    <t>20839</t>
  </si>
  <si>
    <t>BM.1975,O399, 128, KD Mahamiru, 06/08/1969, 1 54  N; 104 10 48 E; Western Central Pacific Ocean, Shipek grab</t>
  </si>
  <si>
    <t>20838</t>
  </si>
  <si>
    <t>BM.1975,O398, 127, KD Mahamiru, 06/08/1969, 1 56 24 N; 104 9 30 E; Western Central Pacific Ocean, Shipek grab</t>
  </si>
  <si>
    <t>20837</t>
  </si>
  <si>
    <t>BM.1975,O397, 126, KD Mahamiru, 06/08/1969, 1 59 24 N; 104 8  E; Western Central Pacific Ocean, Shipek grab</t>
  </si>
  <si>
    <t>20836</t>
  </si>
  <si>
    <t>BM.1975,O396, 125, KD Mahamiru, 06/08/1969, 2 2 12 N; 104 6 54 E; Western Central Pacific Ocean, Shipek grab</t>
  </si>
  <si>
    <t>20835</t>
  </si>
  <si>
    <t>BM.1975,O395, 124, KD Mahamiru, 06/08/1969, 2 5  N; 104 5 48 E; Western Central Pacific Ocean, Shipek grab</t>
  </si>
  <si>
    <t>20834</t>
  </si>
  <si>
    <t>BM.1975,O394, 123, KD Mahamiru, 06/08/1969, 2 7 42 N; 104 4 30 E; Western Central Pacific Ocean, Shipek grab</t>
  </si>
  <si>
    <t>20833</t>
  </si>
  <si>
    <t>BM.1975,O393, 122, KD Mahamiru, 06/08/1969, 2 10 6 N; 104 4 6 E; Western Central Pacific Ocean, Shipek grab</t>
  </si>
  <si>
    <t>20832</t>
  </si>
  <si>
    <t>BM.1975,O392, 121, KD Mahamiru, 06/08/1969, 2 13  N; 104 2 18 E; Western Central Pacific Ocean, Shipek grab</t>
  </si>
  <si>
    <t>20831</t>
  </si>
  <si>
    <t>BM.1975,O391, 120, KD Mahamiru, 06/08/1969, 2 15 48 N; 104 1  E; Western Central Pacific Ocean, Shipek grab</t>
  </si>
  <si>
    <t>20830</t>
  </si>
  <si>
    <t>BM.1975,O390, 119, KD Mahamiru, 06/08/1969, 2 18 36 N; 104 0 36 E; Western Central Pacific Ocean, Shipek grab</t>
  </si>
  <si>
    <t>20829</t>
  </si>
  <si>
    <t>BM.1975,O39, 37, HMS Bulldog, 09/10/1974, 50 25 18 N; 0 37 48 E; Northeast Atlantic Ocean, Underway sampler</t>
  </si>
  <si>
    <t>20828</t>
  </si>
  <si>
    <t>BM.1975,O389, 118, KD Mahamiru, 06/08/1969, 2 21 24 N; 103 53 48 E; Western Central Pacific Ocean, Shipek grab</t>
  </si>
  <si>
    <t>20827</t>
  </si>
  <si>
    <t>BM.1975,O388, 116, KD Mahamiru, 06/08/1969, 2 26 48 N; 103 56 24 E; Western Central Pacific Ocean, Shipek grab</t>
  </si>
  <si>
    <t>20826</t>
  </si>
  <si>
    <t>BM.1975,O387, 115, KD Mahamiru, 06/08/1969, 2 29 6 N; 103 55 24 E; Western Central Pacific Ocean, Shipek grab</t>
  </si>
  <si>
    <t>20825</t>
  </si>
  <si>
    <t>BM.1975,O386, 114, Kd Mahamiru, 06/08/1969, 2 31 54 N; 103 54 18 E; Western Central Pacific Ocean, Shipek grab</t>
  </si>
  <si>
    <t>20824</t>
  </si>
  <si>
    <t>BM.1975,O385, 113, KD Mahamiru, 06/08/1969, 2 34 36 N; 103 53 24 E; Western Central Pacific Ocean, Shipek grab</t>
  </si>
  <si>
    <t>20823</t>
  </si>
  <si>
    <t>BM.1975,O384, 112, KD Mahamiru, 06/08/1969, 2 37 30 N; 103 52 12 E; Western Central Pacific Ocean, Shipek grab</t>
  </si>
  <si>
    <t>20822</t>
  </si>
  <si>
    <t>BM.1975,O383, 111, KD Mahamiru, 06/08/1969, 2 39 48 N; 103 50 54 E; Western Central Pacific Ocean, Shipek grab</t>
  </si>
  <si>
    <t>20821</t>
  </si>
  <si>
    <t>BM.1975,O382, 110, KD Mahamiru, 06/08/1969, 2 48 48 N; 103 49 36 E; Western Central Pacific Ocean, Shipek grab</t>
  </si>
  <si>
    <t>20820</t>
  </si>
  <si>
    <t>BM.1975,O381, 109, KD Mahamiru, 06/08/1969, 2 45 24 N; 103 48 48 E; Western Central Pacific Ocean, Shipek grab</t>
  </si>
  <si>
    <t>20819</t>
  </si>
  <si>
    <t>BM.1975,O380, 108, KD Mahamiru, 06/08/1969, 3 0 24 N; 104 18 42 E; Western Central Pacific Ocean, Dredge</t>
  </si>
  <si>
    <t>20818</t>
  </si>
  <si>
    <t>BM.1975,O38, 36, HMS Bulldog, 08/10/1974, 50 26 6 N; 0 30 30 E; Northeast Atlantic Ocean, Underway sampler</t>
  </si>
  <si>
    <t>20817</t>
  </si>
  <si>
    <t>BM.1975,O379, 107, KD Mahamiru, 06/08/1969, 2 53 48 N; 104 18 24 E; Western Central Pacific Ocean, Dredge</t>
  </si>
  <si>
    <t>20816</t>
  </si>
  <si>
    <t>BM.1975,O378, 105, KD Mahamiru, 06/08/1969, 2 41 48 N; 104 18 48 E; Western Central Pacific Ocean, Dredge</t>
  </si>
  <si>
    <t>20815</t>
  </si>
  <si>
    <t>BM.1975,O377, 104, KD Mahamiru, 06/08/1969, 2 36  N; 104 18 12 E; Western Central Pacific Ocean, Dredge</t>
  </si>
  <si>
    <t>20814</t>
  </si>
  <si>
    <t>BM.1975,O376, 103, KD Mahamiru, 06/08/1969, 2 29 54 N; 104 19  E; Western Central Pacific Ocean, Dredge</t>
  </si>
  <si>
    <t>20813</t>
  </si>
  <si>
    <t>BM.1975,O375, 102, KD Mahamiru, 06/08/1969, 2 23 54 N; 104 18 48 E; Western Central Pacific Ocean, Dredge</t>
  </si>
  <si>
    <t>20812</t>
  </si>
  <si>
    <t>BM.1975,O374, 100, KD Mahamiru, 06/08/1969, 2 12 30 N; 104 18 54 E; Western Central Pacific Ocean, Dredge</t>
  </si>
  <si>
    <t>20811</t>
  </si>
  <si>
    <t>BM.1975,O373, 99, KD Mahamiru, 06/08/1969, 2 12 18 N; 104 13 48 E; Western Central Pacific Ocean, Dredge</t>
  </si>
  <si>
    <t>20810</t>
  </si>
  <si>
    <t>BM.1975,O372, 98, KD Mahamiru, 06/08/1969, 2 17 48 N; 104 13 36 E; Western Central Pacific Ocean, Dredge</t>
  </si>
  <si>
    <t>20809</t>
  </si>
  <si>
    <t>BM.1975,O371, 97, KD Mahamiru, 06/08/1969, 2 24 6 N; 104 13 48 E; Western Central Pacific Ocean, Dredge</t>
  </si>
  <si>
    <t>20808</t>
  </si>
  <si>
    <t>BM.1975,O370, 96, KD Mahamiru, 06/08/1969, 2 29 48 N; 104 13 24 E; Western Central Pacific Ocean, Dredge</t>
  </si>
  <si>
    <t>20807</t>
  </si>
  <si>
    <t>BM.1975,O37, 35, HMS Bulldog, 20/09/1974, 50 28 24 N; 0 38 30 E; Northeast Atlantic Ocean, Underway sampler</t>
  </si>
  <si>
    <t>20806</t>
  </si>
  <si>
    <t>BM.1975,O369, 95, KD Mahamiru, 06/08/1969, 2 35 48 N; 104 13 48 E; Western Central Pacific Ocean, Dredge</t>
  </si>
  <si>
    <t>20805</t>
  </si>
  <si>
    <t>BM.1975,O368, 94, KD Mahamiru, 06/08/1969, 2 41 42 N; 104 13 48 E; Western Central Pacific Ocean, Dredge</t>
  </si>
  <si>
    <t>20804</t>
  </si>
  <si>
    <t>BM.1975,O367, 93, KD Mahamiru, 05/08/1969, 2 47 42 N; 104 14 6 E; Western Central Pacific Ocean, Dredge</t>
  </si>
  <si>
    <t>20803</t>
  </si>
  <si>
    <t>BM.1975,O366, 92, KD Mahamiru, 05/08/1969, 2 54  N; 104 13 54 E; Western Central Pacific Ocean, Dredge</t>
  </si>
  <si>
    <t>20802</t>
  </si>
  <si>
    <t>BM.1975,O365, 91, KD Mahamiru, 05/08/1969, 3 0 18 N; 104 13 36 E; Western Central Pacific Ocean, Dredge</t>
  </si>
  <si>
    <t>20801</t>
  </si>
  <si>
    <t>BM.1975,O364, 90, KD Mahamiru, 05/08/1969, 3 0  N; 104 7 48 E; Western Central Pacific Ocean, Dredge</t>
  </si>
  <si>
    <t>20800</t>
  </si>
  <si>
    <t>BM.1975,O363, 89, KD Mahamiru, 05/08/1969, 2 55 30 N; 104 7 24 E; Western Central Pacific Ocean, Dredge</t>
  </si>
  <si>
    <t>20799</t>
  </si>
  <si>
    <t>BM.1975,O362, 88, KD Mahamiru, 05/08/1969, 2 50 36 N; 104 7 24 E; Western Central Pacific Ocean, DredgeShipek grab</t>
  </si>
  <si>
    <t>20798</t>
  </si>
  <si>
    <t>BM.1975,O361, 87, KD Mahamiru, 05/08/1969, 2 46  N; 104 6 18 E; Western Central Pacific Ocean, Dredge</t>
  </si>
  <si>
    <t>20797</t>
  </si>
  <si>
    <t>BM.1975,O360, 86, KD Mahamiru, 05/08/1969, 2 39 36 N; 104 7 12 E; Western Central Pacific Ocean, Dredge</t>
  </si>
  <si>
    <t>20796</t>
  </si>
  <si>
    <t>BM.1975,O36, 34, HMS Bulldog, 20/09/1974, 50 25 48 N; 0 17 12 E; Northeast Atlantic Ocean, Underway sampler</t>
  </si>
  <si>
    <t>20795</t>
  </si>
  <si>
    <t>BM.1975,O359, 85, KD Mahamiru, 05/08/1969, 2 33 42 N; 104 7 18 E; Western Central Pacific Ocean, Dredge</t>
  </si>
  <si>
    <t>20794</t>
  </si>
  <si>
    <t>BM.1975,O358, 84, KD Mahamiru, 05/08/1969, 2 27 42 N; 104 7 24 E; Western Central Pacific Ocean, Dredge</t>
  </si>
  <si>
    <t>20793</t>
  </si>
  <si>
    <t>BM.1975,O357, 83, KD Mahamiru, 05/08/1969, 2 22 30 N; 104 7 12 E; Western Central Pacific Ocean, Dredge</t>
  </si>
  <si>
    <t>20792</t>
  </si>
  <si>
    <t>BM.1975,O356, 82, KD Mahamiru, 05/08/1969, 2 41 24 N; 103 57 36 E; Western Central Pacific Ocean, Dredge</t>
  </si>
  <si>
    <t>20791</t>
  </si>
  <si>
    <t>BM.1975,O355, 81, KD Mahamiru, 05/08/1969, 2 48 42 N; 103 57 42 E; Western Central Pacific Ocean, Dredge</t>
  </si>
  <si>
    <t>20790</t>
  </si>
  <si>
    <t>BM.1975,O354, 80, KD Mahamiru, 05/08/1969, 2 55  N; 103 57 42 E; Western Central Pacific Ocean, Dredge</t>
  </si>
  <si>
    <t>20789</t>
  </si>
  <si>
    <t>BM.1975,O353, 79, KD Mahamiru, 05/08/1969, 3 1  N; 103 57 30 E; Western Central Pacific Ocean, Dredge</t>
  </si>
  <si>
    <t>20788</t>
  </si>
  <si>
    <t>BM.1975,O352, 78, KD Mahamiru, 05/08/1969, 3 35  N; 103 32 30 E; Western Central Pacific Ocean, Dredge</t>
  </si>
  <si>
    <t>20787</t>
  </si>
  <si>
    <t>BM.1975,O351, 77, KD Mahamiru, 05/08/1969, 3 39  N; 103 32 24 E; Western Central Pacific Ocean, Dredge</t>
  </si>
  <si>
    <t>20786</t>
  </si>
  <si>
    <t>BM.1975,O350, 76, KD Mahamiru, 05/08/1969, 3 42 48 N; 103 32 48 E; Western Central Pacific Ocean, Dredge</t>
  </si>
  <si>
    <t>20785</t>
  </si>
  <si>
    <t>BM.1975,O35, 33, HMS Bulldog, 19/09/1974, 50 28 21 N; 0 26 18 E; Northeast Atlantic Ocean, Underway sampler</t>
  </si>
  <si>
    <t>20784</t>
  </si>
  <si>
    <t>BM.1975,O349, 75, KD Mahamiru, 05/08/1969, 3 47 6 N; 103 32 48 E; Western Central Pacific Ocean, Dredge</t>
  </si>
  <si>
    <t>20783</t>
  </si>
  <si>
    <t>BM.1975,O348, 74, KD Mahamiru, 05/08/1969, 3 51  N; 103 52 48 E; Western Central Pacific Ocean, Dredge</t>
  </si>
  <si>
    <t>20782</t>
  </si>
  <si>
    <t>BM.1975,O347, 73, KD Mahamiru, 05/08/1969, 3 55  N; 103 32 36 E; Western Central Pacific Ocean, Dredge</t>
  </si>
  <si>
    <t>20781</t>
  </si>
  <si>
    <t>BM.1975,O346, 72, KD Mahamiru, 05/08/1969, 3 49 36 N; 103 47 18 E; Western Central Pacific Ocean, Dredge</t>
  </si>
  <si>
    <t>20780</t>
  </si>
  <si>
    <t>BM.1975,O345, 71, KD Mahamiru, 05/08/1969, 3 43 18 N; 103 47 36 E; Western Central Pacific Ocean, Dredge</t>
  </si>
  <si>
    <t>20779</t>
  </si>
  <si>
    <t>BM.1975,O344, 70, KD Mahamiru, 05/08/1969, 3 36 48 N; 103 47 30 E; Western Central Pacific Ocean, Dredge</t>
  </si>
  <si>
    <t>20778</t>
  </si>
  <si>
    <t>BM.1975,O343, 69, KD Mahamiru, 05/08/1969, 3 23  N; 103 47 36 E; Western Central Pacific Ocean, Dredge</t>
  </si>
  <si>
    <t>20777</t>
  </si>
  <si>
    <t>BM.1975,O342, 68, KD Mahamiru, 03/08/1969, 3 17  N; 103 47 36 E; Western Central Pacific Ocean, Dredge</t>
  </si>
  <si>
    <t>20776</t>
  </si>
  <si>
    <t>BM.1975,O341, 67, KD Mahamiru, 03/08/1969, 3 11  N; 103 47 36 E; Western Central Pacific Ocean, Dredge</t>
  </si>
  <si>
    <t>20775</t>
  </si>
  <si>
    <t>BM.1975,O340, 66, KD Mahamiru, 03/08/1969, 3 2 48 N; 103 47 30 E; Western Central Pacific Ocean, Dredge</t>
  </si>
  <si>
    <t>20774</t>
  </si>
  <si>
    <t>BM.1975,O34, 32, HMS Bulldog, 18/09/1974, 50 30 30 N; 0 32 48 E; Northeast Atlantic Ocean, Underway sampler</t>
  </si>
  <si>
    <t>20773</t>
  </si>
  <si>
    <t>BM.1975,O339, 65, KD Mahamiru, 03/08/1969, 2 56 36 N; 103 47 30 E; Western Central Pacific Ocean, Dredge</t>
  </si>
  <si>
    <t>20772</t>
  </si>
  <si>
    <t>BM.1975,O338, 63, KD Mahamiru, 03/08/1969, 2 50 48 N; 103 37 36 E; Western Central Pacific Ocean, Dredge</t>
  </si>
  <si>
    <t>20771</t>
  </si>
  <si>
    <t>BM.1975,O337, 62, KD Mahamiru, 03/08/1969, 2 56 30 N; 103 37 36 E; Western Central Pacific Ocean, Dredge</t>
  </si>
  <si>
    <t>20770</t>
  </si>
  <si>
    <t>BM.1975,O336, 61, KD Mahamiru, 03/08/1969, 3 2 36 N; 103 37 36 E; Western Central Pacific Ocean, Dredge</t>
  </si>
  <si>
    <t>20769</t>
  </si>
  <si>
    <t>BM.1975,O335, 60, KD Mahamiru, 03/08/1969, 3 8 48 N; 103 37 36 E; Western Central Pacific Ocean, Dredge</t>
  </si>
  <si>
    <t>20768</t>
  </si>
  <si>
    <t>BM.1975,O334, 59, KD Mahamiru, 03/08/1969, 3 14 30 N; 103 37 30 E; Western Central Pacific Ocean, Dredge</t>
  </si>
  <si>
    <t>20767</t>
  </si>
  <si>
    <t>BM.1975,O333, 57, KD Mahamiru, 03/08/1969, 3 26 30 N; 103 37 48 E; Western Central Pacific Ocean, Dredge</t>
  </si>
  <si>
    <t>20766</t>
  </si>
  <si>
    <t>BM.1975,O332, 56, KD Mahamiru, 03/08/1969, 3 35  N; 103 37 42 E; Western Central Pacific Ocean, Dredge</t>
  </si>
  <si>
    <t>20765</t>
  </si>
  <si>
    <t>BM.1975,O331, 55, KD Mahamiru, 03/08/1969, 3 41  N; 103 37 36 E; Western Central Pacific Ocean, Dredge</t>
  </si>
  <si>
    <t>20764</t>
  </si>
  <si>
    <t>BM.1975,O330, 54, KD Mahamiru, 03/08/1969, 3 47 18 N; 103 37 36 E; Western Central Pacific Ocean, Dredge</t>
  </si>
  <si>
    <t>20763</t>
  </si>
  <si>
    <t>BM.1975,O33, 31, HMS Bulldog, 18/09/1974, 50 27 48 N; 0 11 36 E; Northeast Atlantic Ocean, Underway sampler</t>
  </si>
  <si>
    <t>20762</t>
  </si>
  <si>
    <t>BM.1975,O329, 53, KD Mahamiru, 03/08/1969, 3 53  N; 103 37  E; Western Central Pacific Ocean, Dredge</t>
  </si>
  <si>
    <t>20761</t>
  </si>
  <si>
    <t>BM.1975,O328, 52, KD Mahamiru, 03/08/1969, 3 53 12 N; 103 47 36 E; Western Central Pacific Ocean, Dredge</t>
  </si>
  <si>
    <t>20760</t>
  </si>
  <si>
    <t>BM.1975,O327, 51, KD Mahamiru, 03/08/1969, 3 57 24 N; 103 51 36 E; Western Central Pacific Ocean, Dredge</t>
  </si>
  <si>
    <t>20759</t>
  </si>
  <si>
    <t>BM.1975,O326, 50, KD Mahamiru, 03/08/1969, 3 48 48 N; 103 52 18 E; Western Central Pacific Ocean, Dredge</t>
  </si>
  <si>
    <t>20758</t>
  </si>
  <si>
    <t>BM.1975,O325, 49, KD Mahamiru, 03/08/1969, 3 41 54 N; 103 52  E; Western Central Pacific Ocean, Dredge</t>
  </si>
  <si>
    <t>20757</t>
  </si>
  <si>
    <t>BM.1975,O324, 48, KD Mahamiru, 03/08/1969, 3 34 12 N; 103 52 42 E; Western Central Pacific Ocean, Dredge</t>
  </si>
  <si>
    <t>20756</t>
  </si>
  <si>
    <t>BM.1975,O323, 47, KD Mahamiru, 03/08/1969, 3 22  N; 103 52  E; Western Central Pacific Ocean, Dredge</t>
  </si>
  <si>
    <t>20755</t>
  </si>
  <si>
    <t>BM.1975,O322, 46, KD Mahamiru, 03/08/1969, 3 13  N; 103 53 6 E; Western Central Pacific Ocean, Dredge</t>
  </si>
  <si>
    <t>20754</t>
  </si>
  <si>
    <t>BM.1975,O321, 45, KD Mahamiru, 03/08/1969, 3 4 24 N; 103 52 42 E; Western Central Pacific Ocean, Dredge</t>
  </si>
  <si>
    <t>20753</t>
  </si>
  <si>
    <t>BM.1975,O320, 44, KD Mahamiru, 03/08/1969, 2 58 18 N; 103 52 36 E; Western Central Pacific Ocean, Dredge</t>
  </si>
  <si>
    <t>20752</t>
  </si>
  <si>
    <t>BM.1975,O32, 30, HMS Bulldog, 12/09/1974, 50 29 42 N; 0 14 18 E; Northeast Atlantic Ocean, Underway sampler</t>
  </si>
  <si>
    <t>20751</t>
  </si>
  <si>
    <t>BM.1975,O319, 42, KD Mahamiru, 03/08/1969, 2 45 30 N; 103 53 18 E; Western Central Pacific Ocean, Shipek grab</t>
  </si>
  <si>
    <t>20750</t>
  </si>
  <si>
    <t>BM.1975,O318, 41, KD Mahamiru, 02/08/1969, 2 45 24 N; 103 42 30 E; Western Central Pacific Ocean, Shipek grab</t>
  </si>
  <si>
    <t>20749</t>
  </si>
  <si>
    <t>BM.1975,O317, 40, KD Mahamiru, 02/08/1969, 2 49 36 N; 103 42 42 E; Western Central Pacific Ocean, Shipek grab</t>
  </si>
  <si>
    <t>20748</t>
  </si>
  <si>
    <t>BM.1975,O316, 39, KD Mahamiru, 02/08/1969, 2 55 48 N; 103 42 30 E; Western Central Pacific Ocean, Shipek grab</t>
  </si>
  <si>
    <t>20747</t>
  </si>
  <si>
    <t>BM.1975,O315, 38, KD Mahamiru, 02/08/1969, 3 1 24 N; 103 42 30 E; Western Central Pacific Ocean, Shipek grab</t>
  </si>
  <si>
    <t>20746</t>
  </si>
  <si>
    <t>BM.1975,O314, 36, KD Mahamiru, 02/08/1969, 3 13 18 N; 103 42 30 E; Western Central Pacific Ocean, Shipek grab</t>
  </si>
  <si>
    <t>20745</t>
  </si>
  <si>
    <t>BM.1975,O313, 33, KD Mahamiru, 01/08/1969, 3 31 18 N; 103 42 24 E; Western Central Pacific Ocean, Shipek grab</t>
  </si>
  <si>
    <t>20744</t>
  </si>
  <si>
    <t>BM.1975,O312, 32, KD Mahamiru, 02/08/1969, 3 37 12 N; 103 42 42 E; Western Central Pacific Ocean, Shipek grab</t>
  </si>
  <si>
    <t>20743</t>
  </si>
  <si>
    <t>BM.1975,O311, 31, KD Mahamiru, 02/08/1969, 3 43 24 N; 103 42 42 E; Western Central Pacific Ocean, Shipek grab</t>
  </si>
  <si>
    <t>20742</t>
  </si>
  <si>
    <t>BM.1975,O310, 30, KD Mahamiru, 02/08/1969, 3 49 18 N; 103 42 48 E; Western Central Pacific Ocean, Shipek grab</t>
  </si>
  <si>
    <t>20741</t>
  </si>
  <si>
    <t>BM.1975,O31, 29, HMS Bulldog, 11/09/1974, 50 31 18 N; 0 26 54 E; Northeast Atlantic Ocean, Underway sampler</t>
  </si>
  <si>
    <t>20740</t>
  </si>
  <si>
    <t>BM.1975,O309, 29, KD Mahamiru, 02/08/1969, 3 55 30 N; 103 42 24 E; Western Central Pacific Ocean, Shipek grab</t>
  </si>
  <si>
    <t>20739</t>
  </si>
  <si>
    <t>BM.1975,O308, 28, KD Mahamiru, 02/08/1969, 3 59  N; 103 46 24 E; Western Central Pacific Ocean, Shipek grab</t>
  </si>
  <si>
    <t>20738</t>
  </si>
  <si>
    <t>BM.1975,O307, 27, KD Mahamiru, 02/08/1969, 3 49 36 N; 103 57 30 E; Western Central Pacific Ocean, Shipek grab</t>
  </si>
  <si>
    <t>20737</t>
  </si>
  <si>
    <t>BM.1975,O306, 26, KD Mahamiru, 02/08/1969, 3 42 42 N; 103 57 30 E; Western Central Pacific Ocean, Shipek grab</t>
  </si>
  <si>
    <t>20736</t>
  </si>
  <si>
    <t>BM.1975,O305, 25, KD Mahamiru, 02/08/1969, 3 30 48 N; 103 57 30 E; Western Central Pacific Ocean, Shipek grab</t>
  </si>
  <si>
    <t>20735</t>
  </si>
  <si>
    <t>BM.1975,O304, 24, KD Mahamiru, 02/08/1969, 3 30 48 N; 103 56 36 E; Western Central Pacific Ocean, Shipek grab</t>
  </si>
  <si>
    <t>20734</t>
  </si>
  <si>
    <t>BM.1975,O303, 23, KD Mahamiru, 02/08/1969, 3 30 48 N; 103 53 42 E; Western Central Pacific Ocean, Shipek grab</t>
  </si>
  <si>
    <t>20733</t>
  </si>
  <si>
    <t>BM.1975,O302, 22, KD Mahamiru, 02/08/1969, 3 30 48 N; 103 50 48 E; Western Central Pacific Ocean, Shipek grab</t>
  </si>
  <si>
    <t>20732</t>
  </si>
  <si>
    <t>BM.1975,O301, 21, KD Mahamiru, 02/08/1969, 3 30 48 N; 103 47 48 E; Western Central Pacific Ocean, Shipek grab</t>
  </si>
  <si>
    <t>20731</t>
  </si>
  <si>
    <t>BM.1975,O300, 20, KD Mahamiru, 02/08/1969, 3 31  N; 103 44 48 E; Western Central Pacific Ocean, Shipek grab</t>
  </si>
  <si>
    <t>20730</t>
  </si>
  <si>
    <t>BM.1975,O30, 28, HMS Bulldog, 11/09/1974, 50 32 48 N; 0 40  E; Northeast Atlantic Ocean, Underway sampler</t>
  </si>
  <si>
    <t>20729</t>
  </si>
  <si>
    <t>BM.1975,O3, 210, RRS Shackleton, /09/1972, 34 32  N; 33 25  E; Eastern Central Atlantic Ocean, Shipek grab</t>
  </si>
  <si>
    <t>20728</t>
  </si>
  <si>
    <t>BM.1975,O299, 19, KD Mahamiru, 02/08/1969, 3 30 48 N; 103 1 54 E; Western Central Pacific Ocean, Shipek grab</t>
  </si>
  <si>
    <t>20727</t>
  </si>
  <si>
    <t>BM.1975,O298, 18, KD Mahamiru, 02/08/1969, 3 31  N; 103 39  E; Western Central Pacific Ocean, Shipek grab</t>
  </si>
  <si>
    <t>20726</t>
  </si>
  <si>
    <t>BM.1975,O297, 17, KD Mahamiru, 02/08/1969, 3 30 54 N; 103 36  E; Western Central Pacific Ocean, Shipek grab</t>
  </si>
  <si>
    <t>20725</t>
  </si>
  <si>
    <t>BM.1975,O296, 15, KD Mahamiru, 02/08/1969, 3 25  N; 103 33  E; Western Central Pacific Ocean, Shipek grab</t>
  </si>
  <si>
    <t>20724</t>
  </si>
  <si>
    <t>BM.1975,O295, 14, KD Mahamiru, 02/08/1969, 3 18 48 N; 103 32 36 E; Western Central Pacific Ocean, Shipek grab</t>
  </si>
  <si>
    <t>20723</t>
  </si>
  <si>
    <t>BM.1975,O294, 13, KD Mahamiru, 02/08/1969, 3 12 48 N; 103 33  E; Western Central Pacific Ocean, Shipek grab</t>
  </si>
  <si>
    <t>20722</t>
  </si>
  <si>
    <t>BM.1975,O293, 12, KD Mahamiru, 02/08/1969, 3 6 48 N; 103 33 24 E; Western Central Pacific Ocean, Shipek grab</t>
  </si>
  <si>
    <t>20721</t>
  </si>
  <si>
    <t>BM.1975,O292, 11, KD Mahamiru, 01/08/1969, 3 7  N; 103 40 24 E; Western Central Pacific Ocean, Shipek grab</t>
  </si>
  <si>
    <t>20720</t>
  </si>
  <si>
    <t>BM.1975,O291, 10, KD Mahamiru, 01/08/1969, 3 6  N; 103 46 12 E; Western Central Pacific Ocean, Shipek grab</t>
  </si>
  <si>
    <t>20719</t>
  </si>
  <si>
    <t>BM.1975,O290, 9, KD Mahamiru, 01/08/1969, 3 7  N; 103 53  E; Western Central Pacific Ocean, Shipek grab</t>
  </si>
  <si>
    <t>20718</t>
  </si>
  <si>
    <t>BM.1975,O29, 27, HMS Bulldog, 10/09/1974, 50 33 36 N; 0 35 12 E; Northeast Atlantic Ocean, Underway sampler</t>
  </si>
  <si>
    <t>20717</t>
  </si>
  <si>
    <t>BM.1975,O289, 8, KD Mahamiru, 01/08/1969, 3 7  N; 103 59  E; Western Central Pacific Ocean, Shipek grab</t>
  </si>
  <si>
    <t>20716</t>
  </si>
  <si>
    <t>BM.1975,O288, 7, KD Mahamiru, 01/08/1969, 3 4 36 N; 104 2 48 E; Western Central Pacific Ocean, Shipek grab</t>
  </si>
  <si>
    <t>20715</t>
  </si>
  <si>
    <t>BM.1975,O287, 6, KD Mahamiru, 01/08/1969, 2 58 24 N; 104 2 42 E; Western Central Pacific Ocean, Shipek grab</t>
  </si>
  <si>
    <t>20714</t>
  </si>
  <si>
    <t>BM.1975,O286, 3, KD Mahamiru, 01/08/1969, 2 41 36 N; 104 2 48 E; Western Central Pacific Ocean, Gravity corer</t>
  </si>
  <si>
    <t>20713</t>
  </si>
  <si>
    <t>BM.1975,O285, 2, KD Mahamiru, 01/08/1969, 2 29 42 N; 104 2 36 E; Western Central Pacific Ocean, Gravity corer</t>
  </si>
  <si>
    <t>20712</t>
  </si>
  <si>
    <t>BM.1975,O284, KD Kerambit, 02/08/1969, 2 25 12 N; 103 55 48 E; Western Central Pacific Ocean, Unknown, probably shovel</t>
  </si>
  <si>
    <t>20711</t>
  </si>
  <si>
    <t>BM.1975,O28, 26, HMS Bulldog, 10/09/1974, 50 31 41 N; 0 18 48 E; Northeast Atlantic Ocean, Underway sampler</t>
  </si>
  <si>
    <t>20710</t>
  </si>
  <si>
    <t>BM.1975,O27, 25, HMS Bulldog, 10/09/1974, 50 30 36 N; 0 10 18 E; Northeast Atlantic Ocean, Underway sampler</t>
  </si>
  <si>
    <t>20709</t>
  </si>
  <si>
    <t>BM.1975,O26, 296, RRS Shackleton, /09/1972, 35 22 30 N; 34 21  E; Eastern Central Atlantic Ocean, Shipek grab</t>
  </si>
  <si>
    <t>20708</t>
  </si>
  <si>
    <t>BM.1975,O251, 246, HMS Hecla, 08/05/1974, 57 23 37 N; 5 59 7 W; Northeast Atlantic Ocean</t>
  </si>
  <si>
    <t>20707</t>
  </si>
  <si>
    <t>BM.1975,O25, 295, RRS Shackleton, /09/1972, 35 22  N; 34 15  E; Eastern Central Atlantic Ocean, Shipek grab</t>
  </si>
  <si>
    <t>20706</t>
  </si>
  <si>
    <t>BM.1975,O24, 294, RRS Shackleton, /09/1972, 35 22 30 N; 34 9  E; Eastern Central Atlantic Ocean, Shipek grab</t>
  </si>
  <si>
    <t>20705</t>
  </si>
  <si>
    <t>BM.1975,O23, 289, RRS Shackleton, /09/1972, 35 32  N; 33 55  E; Eastern Central Atlantic Ocean, Shipek grab</t>
  </si>
  <si>
    <t>20704</t>
  </si>
  <si>
    <t>BM.1975,O227, C 13, Jalanidhi, 16/04/1971, 3 51 20 N; 103 50 30 E; Western Central Pacific Ocean, Gravity corer</t>
  </si>
  <si>
    <t>20703</t>
  </si>
  <si>
    <t>BM.1975,O226, C 8, Jalanidhi, 15/04/1971, 3 45 50 N; 104 2 30 E; Western Central Pacific Ocean, Gravity corer</t>
  </si>
  <si>
    <t>20702</t>
  </si>
  <si>
    <t>BM.1975,O22, 287, RRS Shackleton, /09/1972, 35 26 30 N; 33 44  E; Eastern Central Atlantic Ocean, Shipek grab</t>
  </si>
  <si>
    <t>20701</t>
  </si>
  <si>
    <t>BM.1975,O21, 286, RRS Shackleton, /09/1972, 35 26  N; 33 33  E; Eastern Central Atlantic Ocean, Shipek grab</t>
  </si>
  <si>
    <t>20700</t>
  </si>
  <si>
    <t>BM.1975,O20, 282, RRS Shackleton, /09/1972, 35 30  N; 33 14 6 E; Eastern Central Atlantic Ocean, Shipek grab</t>
  </si>
  <si>
    <t>20699</t>
  </si>
  <si>
    <t>BM.1975,O2, 209, RRS Shackleton, /09/1972, 34 28  N; 33 25  E; Eastern Central Atlantic Ocean, Shipek grab</t>
  </si>
  <si>
    <t>20698</t>
  </si>
  <si>
    <t>BM.1975,O19, 281, RRS Shackleton, 35 30 24 N; 33 19 48 E; Eastern Central Atlantic Ocean, Shipek grab</t>
  </si>
  <si>
    <t>20697</t>
  </si>
  <si>
    <t>BM.1975,O188, 238, HMS Woodlark, 07/11/1974, 50 1 12 N; 5 19 48 W; Northeast Atlantic Ocean, Shipek grab</t>
  </si>
  <si>
    <t>20696</t>
  </si>
  <si>
    <t>BM.1975,O187, 237, HMS Woodlark, 07/11/1974, 50 1 54 N; 5 19 48 W; Northeast Atlantic Ocean, Shipek grab</t>
  </si>
  <si>
    <t>20695</t>
  </si>
  <si>
    <t>BM.1975,O186, 236, HMS Woodlark, 07/11/1974, 50 2 39 N; 5 19 48 W; Northeast Atlantic Ocean, Shipek grab</t>
  </si>
  <si>
    <t>20694</t>
  </si>
  <si>
    <t>BM.1975,O185, 235, HMS Woodlark, 07/11/1974, 50 3 18 N; 5 19 48 W; Northeast Atlantic Ocean, Shipek grab</t>
  </si>
  <si>
    <t>20693</t>
  </si>
  <si>
    <t>BM.1975,O184, 234, HMS Woodlark, 07/11/1974, 50 4  N; 5 19 48 W; Northeast Atlantic Ocean, Shipek grab</t>
  </si>
  <si>
    <t>20692</t>
  </si>
  <si>
    <t>BM.1975,O183, 233, HMS Woodlark, 07/11/1974, 50 4 33 N; 5 20 6 W; Northeast Atlantic Ocean, Shipek grab</t>
  </si>
  <si>
    <t>20691</t>
  </si>
  <si>
    <t>BM.1975,O182, 232, HMS Woodlark, 07/11/1974, 50 4 45 N; 5 20 59 W; Northeast Atlantic Ocean, Shipek grab</t>
  </si>
  <si>
    <t>20690</t>
  </si>
  <si>
    <t>BM.1975,O181, 231, HMS Woodlark, 07/11/1974, 50 40  N; 5 20 57 W; Northeast Atlantic Ocean, Shipek grab</t>
  </si>
  <si>
    <t>20689</t>
  </si>
  <si>
    <t>BM.1975,O180, 230, HMS Woodlark, 07/11/1974, 50 3 23 N; 5 20 48 W; Northeast Atlantic Ocean, Shipek grab</t>
  </si>
  <si>
    <t>20688</t>
  </si>
  <si>
    <t>BM.1975,O18, 277, RRS Shackleton, /09/1972, 35 24  N; 33 6  E; Eastern Central Atlantic Ocean, Shipek grab</t>
  </si>
  <si>
    <t>20687</t>
  </si>
  <si>
    <t>BM.1975,O179, 229, HMS Woodlark, 07/11/1974, 50 2 36 N; 5 20 55 W; Northeast Atlantic Ocean, Shipek grab</t>
  </si>
  <si>
    <t>20686</t>
  </si>
  <si>
    <t>BM.1975,O178, 228, HMS Woodlark, 07/11/1974, 50 1 54 N; 5 20 45 W; Northeast Atlantic Ocean, Shipek grab</t>
  </si>
  <si>
    <t>20685</t>
  </si>
  <si>
    <t>BM.1975,O177, 227, HMS Woodlark, 07/11/1974, 50 1 15 N; 5 20 51 W; Northeast Atlantic Ocean, Shipek grab</t>
  </si>
  <si>
    <t>20684</t>
  </si>
  <si>
    <t>BM.1975,O176, 226, HMS Woodlark, 07/11/1919, 50 1 48 N; 5 21 51 W; Northeast Atlantic Ocean, Shipek grab</t>
  </si>
  <si>
    <t>20683</t>
  </si>
  <si>
    <t>BM.1975,O175, 225, HMS Woodlark, 07/11/1974, 50 2 36 N; 5 21 51 W; Northeast Atlantic Ocean, Shipek grab</t>
  </si>
  <si>
    <t>20682</t>
  </si>
  <si>
    <t>BM.1975,O174, 224, HMS Woodlark, 07/11/1974, 50 3 18 N; 5 21 51 W; Northeast Atlantic Ocean, Shipek grab</t>
  </si>
  <si>
    <t>20681</t>
  </si>
  <si>
    <t>BM.1975,O173, 223, HMS Woodlark, 07/11/1974, 50 3 57 N; 5 21 51 W; Northeast Atlantic Ocean, Shipek grab</t>
  </si>
  <si>
    <t>20680</t>
  </si>
  <si>
    <t>BM.1975,O172, 222, HMS Woodlark, 07/11/1974, 50 4 36 N; 5 21 51 W; Northeast Atlantic Ocean, Shipek grab</t>
  </si>
  <si>
    <t>20679</t>
  </si>
  <si>
    <t>BM.1975,O171, 221, HMS Woodlark, 07/11/1974, 50 4 18 N; 5 22 59 W; Northeast Atlantic Ocean, Shipek grab</t>
  </si>
  <si>
    <t>20678</t>
  </si>
  <si>
    <t>BM.1975,O170, 220, HMS Woodlark, 07/11/1974, 50 4 24 N; 5 22 59 W; Northeast Atlantic Ocean, Shipek grab</t>
  </si>
  <si>
    <t>20677</t>
  </si>
  <si>
    <t>BM.1975,O17, 267, RRS Shackleton, /09/1972, 35 28 30 N; 32 57  E; Eastern Central Atlantic Ocean, Shipek grab</t>
  </si>
  <si>
    <t>20676</t>
  </si>
  <si>
    <t>BM.1975,O169, 219, HMS Woodlark, 07/11/1974, 50 4  N; 5 22 59 W; Northeast Atlantic Ocean, Shipek grab</t>
  </si>
  <si>
    <t>20675</t>
  </si>
  <si>
    <t>BM.1975,O168, 218, HMS Woodlark, 07/11/1974, 50 3 22 N; 5 22 59 W; Northeast Atlantic Ocean, Shipek grab</t>
  </si>
  <si>
    <t>20674</t>
  </si>
  <si>
    <t>BM.1975,O167, 217, HMS Woodlark, 07/11/1974, 50 2 47 N; 5 2 59 W; Northeast Atlantic Ocean, Shipek grab</t>
  </si>
  <si>
    <t>20673</t>
  </si>
  <si>
    <t>BM.1975,O166, 216, HMS Woodlark, 07/11/1974, 50 2 45 N; 5 24  W; Northeast Atlantic Ocean, Shipek grab</t>
  </si>
  <si>
    <t>20672</t>
  </si>
  <si>
    <t>BM.1975,O165, 215, HMS Woodlark, 07/11/1974, 50 3 22 N; 5 24  W; Northeast Atlantic Ocean, Shipek grab</t>
  </si>
  <si>
    <t>20671</t>
  </si>
  <si>
    <t>BM.1975,O164, 214, HMS Woodlark, 06/11/1974, 50 4  N; 5 24 2 W; Northeast Atlantic Ocean, Shipek grab</t>
  </si>
  <si>
    <t>20670</t>
  </si>
  <si>
    <t>BM.1975,O163, 213, HMS Woodlark, 06/11/1974, 50 4 24 N; 5 24  W; Northeast Atlantic Ocean, Shipek grab</t>
  </si>
  <si>
    <t>20669</t>
  </si>
  <si>
    <t>BM.1975,O162, 212, HMS Woodlark, 06/11/1974, 50 5 12 N; 5 24 20 W; Northeast Atlantic Ocean, Shipek grab</t>
  </si>
  <si>
    <t>20668</t>
  </si>
  <si>
    <t>BM.1975,O161, 211, HMS Woodlark, 06/11/1974, 50 5 5 N; 5 25 4 W; Northeast Atlantic Ocean, Shipek grab</t>
  </si>
  <si>
    <t>20667</t>
  </si>
  <si>
    <t>BM.1975,O160, 210, HMS Woodlark, 06/11/1974, 50 4 23 N; 5 25 3 W; Northeast Atlantic Ocean, Shipek grab</t>
  </si>
  <si>
    <t>20666</t>
  </si>
  <si>
    <t>BM.1975,O16, 266, RRS Shackleton, /09/1972, 35 19 42 N; 32 43  E; Eastern Central Atlantic Ocean, Shipek grab</t>
  </si>
  <si>
    <t>20665</t>
  </si>
  <si>
    <t>BM.1975,O159, 209, HMS Woodlark, 06/11/1974, 50 4 4 N; 5 24 35 W; Northeast Atlantic Ocean, Shipek grab</t>
  </si>
  <si>
    <t>20664</t>
  </si>
  <si>
    <t>BM.1975,O158, 208, HMS Woodlark, 06/11/1974, 50 3 12 N; 5 25 4 W; Northeast Atlantic Ocean, Shipek grab</t>
  </si>
  <si>
    <t>20663</t>
  </si>
  <si>
    <t>BM.1975,O157, 207, HMS Woodlark, 06/11/1974, 50 3 23 N; 5 25 4 W; Northeast Atlantic Ocean, Shipek grab</t>
  </si>
  <si>
    <t>20662</t>
  </si>
  <si>
    <t>BM.1975,O156, 206, HMS Woodlark, 06/11/1974, 50 2 22 N; 5 26 6 W; Northeast Atlantic Ocean, Shipek grab</t>
  </si>
  <si>
    <t>20661</t>
  </si>
  <si>
    <t>BM.1975,O155, 205, HMS Woodlark, 06/11/1974, 50 3 12 N; 5 26 6 W; Northeast Atlantic Ocean, Shipek grab</t>
  </si>
  <si>
    <t>20660</t>
  </si>
  <si>
    <t>BM.1975,O154, 203, HMS Woodlark, 06/11/1974, 50 4 23 N; 5 25  W; Northeast Atlantic Ocean, Shipek grab</t>
  </si>
  <si>
    <t>20659</t>
  </si>
  <si>
    <t>BM.1975,O153, 202, HMS Woodlark, 06/11/1974, 50 5 12 N; 5 26 7 W; Northeast Atlantic Ocean, Shipek grab</t>
  </si>
  <si>
    <t>20658</t>
  </si>
  <si>
    <t>BM.1975,O152, 201, HMS Woodlark, 06/11/1974, 50 4 23 N; 5 27 11 W; Northeast Atlantic Ocean, Shipek grab</t>
  </si>
  <si>
    <t>20657</t>
  </si>
  <si>
    <t>BM.1975,O151, 200, HMS Woodlark, 06/11/1974, 50 5 12 N; 5 27 8 W; Northeast Atlantic Ocean, Shipek grab</t>
  </si>
  <si>
    <t>20656</t>
  </si>
  <si>
    <t>BM.1975,O150, 199, HMS Woodlark, 06/11/1974, 50 5 4 N; 5 27 8 W; Northeast Atlantic Ocean, Shipek grab</t>
  </si>
  <si>
    <t>20655</t>
  </si>
  <si>
    <t>BM.1975,O15, 262, RRS Shackleton, /09/1972, 35 26 30 N; 32 47 30 E; Eastern Central Atlantic Ocean, Shipek grab</t>
  </si>
  <si>
    <t>20654</t>
  </si>
  <si>
    <t>BM.1975,O149, 198, HMS Woodlark, 06/11/1974, 50 4 4 N; 5 27 11 W; Northeast Atlantic Ocean, Shipek grab</t>
  </si>
  <si>
    <t>20653</t>
  </si>
  <si>
    <t>BM.1975,O148, 197, HMS Woodlark, 06/11/1974, 50 3 12 N; 5 27 5 W; Northeast Atlantic Ocean, Shipek grab</t>
  </si>
  <si>
    <t>20652</t>
  </si>
  <si>
    <t>BM.1975,O147, 196, HMS Woodlark, 06/11/1974, 50 2 23 N; 5 27 5 W; Northeast Atlantic Ocean, Shipek grab</t>
  </si>
  <si>
    <t>20651</t>
  </si>
  <si>
    <t>BM.1975,O146, 195, HMS Woodlark, 23/10/1974, 51 27 36 N; 3 45 48 W; Northeast Atlantic Ocean, Shipek grab</t>
  </si>
  <si>
    <t>20650</t>
  </si>
  <si>
    <t>BM.1975,O145, 194, HMS Woodlark, 23/10/1974, 51 26 54 N; 3 45 42 W; Northeast Atlantic Ocean, Shipek grab</t>
  </si>
  <si>
    <t>20649</t>
  </si>
  <si>
    <t>BM.1975,O144, 193, HMS Woodlark, 23/10/1974, 51 26 36 N; 3 45 36 W; Northeast Atlantic Ocean, Shipek grab</t>
  </si>
  <si>
    <t>20648</t>
  </si>
  <si>
    <t>BM.1975,O143, 192, HMS Woodlark, 22/10/1974, 51 25 8 N; 3 45 29 W; Northeast Atlantic Ocean, Shipek grab</t>
  </si>
  <si>
    <t>20647</t>
  </si>
  <si>
    <t>BM.1975,O142, 191, HMS Woodlark, 22/10/1974, 51 24 56 N; 3 45 36 W; Northeast Atlantic Ocean, Shipek grab</t>
  </si>
  <si>
    <t>20646</t>
  </si>
  <si>
    <t>BM.1975,O141, 81, HMS Hydra, 08/11/1974, 16 41  S; 168 30  E; Western Central Pacific Ocean, Shipek grab</t>
  </si>
  <si>
    <t>20645</t>
  </si>
  <si>
    <t>BM.1975,O140, ^S^, HMS Hydra, 05/11/1974, 16 16  S; 168 32 12 E; Western Central Pacific Ocean</t>
  </si>
  <si>
    <t>20644</t>
  </si>
  <si>
    <t>BM.1975,O14, 246, RRS Shackleton, /09/1972, 35 44 24 N; 32 33 18 E; Eastern Central Atlantic Ocean, Shipek grab</t>
  </si>
  <si>
    <t>20643</t>
  </si>
  <si>
    <t>BM.1975,O139, 84, HMS Hydra, 11/11/1974, 16 44  S; 168 33  E; Western Central Pacific Ocean, Shipek grab</t>
  </si>
  <si>
    <t>20642</t>
  </si>
  <si>
    <t>BM.1975,O138, 83, HMS Hydra, 11/11/1974, 16 47  S; 168 34  E; Western Central Pacific Ocean, Shipek grab</t>
  </si>
  <si>
    <t>20641</t>
  </si>
  <si>
    <t>BM.1975,O137, 82, HMS Hydra, 11/11/1974, 16 50  S; 168 30 30 E; Western Central Pacific Ocean, Shipek grab</t>
  </si>
  <si>
    <t>20640</t>
  </si>
  <si>
    <t>BM.1975,O136, 81, HMS Hydra, 08/11/1974, 16 41  S; 168 30  E; Western Central Pacific Ocean, Shipek grab</t>
  </si>
  <si>
    <t>20639</t>
  </si>
  <si>
    <t>BM.1975,O135, 79, HMS Hydra, 07/11/1974, 16 44  S; 168 23  E; Western Central Pacific Ocean, Shipek grab</t>
  </si>
  <si>
    <t>20638</t>
  </si>
  <si>
    <t>BM.1975,O134, 78, HMS Hydra, 07/11/1974, 16 42  S; 169 20  E; Western Central Pacific Ocean, Shipek grab</t>
  </si>
  <si>
    <t>20637</t>
  </si>
  <si>
    <t>BM.1975,O133, 77, HMS Hydra, 07/11/1974, 16 46 18 S; 168 25 15 E; Western Central Pacific Ocean, Shipek grab</t>
  </si>
  <si>
    <t>20636</t>
  </si>
  <si>
    <t>BM.1975,O132, 76, HMS Hydra, 06/11/1974, 16 39  S; 168 23 18 E; Western Central Pacific Ocean, Shipek grab</t>
  </si>
  <si>
    <t>20635</t>
  </si>
  <si>
    <t>BM.1975,O131, 75, HMS Hydra, 06/11/1974, 16 42  S; 168 22 15 E; Western Central Pacific Ocean, Shipek grab</t>
  </si>
  <si>
    <t>20634</t>
  </si>
  <si>
    <t>BM.1975,O130, 74, HMS Hydra, 06/11/1974, 16 43 30 S; 168 23  E; Western Central Pacific Ocean, Shipek grab</t>
  </si>
  <si>
    <t>20633</t>
  </si>
  <si>
    <t>BM.1975,O13, 243, RRS Shackleton, /09/1972, 35 35  N; 32 53  E; Eastern Central Atlantic Ocean, Shipek grab</t>
  </si>
  <si>
    <t>20632</t>
  </si>
  <si>
    <t>BM.1975,O129(35)</t>
  </si>
  <si>
    <t>20625</t>
  </si>
  <si>
    <t>BM.1975,O129(34)</t>
  </si>
  <si>
    <t>20624</t>
  </si>
  <si>
    <t>BM.1975,O129(33)</t>
  </si>
  <si>
    <t>20623</t>
  </si>
  <si>
    <t>BM.1975,O129(32)</t>
  </si>
  <si>
    <t>20622</t>
  </si>
  <si>
    <t>BM.1975,O129(31)</t>
  </si>
  <si>
    <t>20621</t>
  </si>
  <si>
    <t>BM.1975,O129(30)</t>
  </si>
  <si>
    <t>20620</t>
  </si>
  <si>
    <t>BM.1975,O129(29)</t>
  </si>
  <si>
    <t>20618</t>
  </si>
  <si>
    <t>BM.1975,O129(28)</t>
  </si>
  <si>
    <t>20617</t>
  </si>
  <si>
    <t>BM.1975,O129(27)</t>
  </si>
  <si>
    <t>20616</t>
  </si>
  <si>
    <t>BM.1975,O129(26)</t>
  </si>
  <si>
    <t>20615</t>
  </si>
  <si>
    <t>BM.1975,O129(25)</t>
  </si>
  <si>
    <t>20614</t>
  </si>
  <si>
    <t>BM.1975,O129(24)</t>
  </si>
  <si>
    <t>20613</t>
  </si>
  <si>
    <t>BM.1975,O129(23)</t>
  </si>
  <si>
    <t>20612</t>
  </si>
  <si>
    <t>BM.1975,O129(22)</t>
  </si>
  <si>
    <t>20611</t>
  </si>
  <si>
    <t>BM.1975,O129(21)</t>
  </si>
  <si>
    <t>20610</t>
  </si>
  <si>
    <t>BM.1975,O129(20)</t>
  </si>
  <si>
    <t>20609</t>
  </si>
  <si>
    <t>BM.1975,O129(19)</t>
  </si>
  <si>
    <t>20607</t>
  </si>
  <si>
    <t>BM.1975,O129(18)</t>
  </si>
  <si>
    <t>20606</t>
  </si>
  <si>
    <t>BM.1975,O129(17)</t>
  </si>
  <si>
    <t>20605</t>
  </si>
  <si>
    <t>BM.1975,O129(16)</t>
  </si>
  <si>
    <t>20604</t>
  </si>
  <si>
    <t>BM.1975,O129(15)</t>
  </si>
  <si>
    <t>20603</t>
  </si>
  <si>
    <t>BM.1975,O129(14)</t>
  </si>
  <si>
    <t>20602</t>
  </si>
  <si>
    <t>BM.1975,O129(13)</t>
  </si>
  <si>
    <t>20601</t>
  </si>
  <si>
    <t>BM.1975,O129(12)</t>
  </si>
  <si>
    <t>20600</t>
  </si>
  <si>
    <t>BM.1975,O129(11)</t>
  </si>
  <si>
    <t>20599</t>
  </si>
  <si>
    <t>BM.1975,O129(10)</t>
  </si>
  <si>
    <t>20598</t>
  </si>
  <si>
    <t>BM.1975,O129(9)</t>
  </si>
  <si>
    <t>20631</t>
  </si>
  <si>
    <t>BM.1975,O129(8)</t>
  </si>
  <si>
    <t>20630</t>
  </si>
  <si>
    <t>BM.1975,O129(7)</t>
  </si>
  <si>
    <t>20629</t>
  </si>
  <si>
    <t>BM.1975,O129(6)</t>
  </si>
  <si>
    <t>20628</t>
  </si>
  <si>
    <t>BM.1975,O129(5)</t>
  </si>
  <si>
    <t>20627</t>
  </si>
  <si>
    <t>BM.1975,O129(4)</t>
  </si>
  <si>
    <t>20626</t>
  </si>
  <si>
    <t>BM.1975,O129(3)</t>
  </si>
  <si>
    <t>20619</t>
  </si>
  <si>
    <t>BM.1975,O129(2)</t>
  </si>
  <si>
    <t>20608</t>
  </si>
  <si>
    <t>BM.1975,O129(1)</t>
  </si>
  <si>
    <t>20597</t>
  </si>
  <si>
    <t>BM.1975,O12, 242, RRS Shackleton, /09/1972, 35 34 30 N; 32 44  E; Eastern Central Atlantic Ocean, Shipek grab</t>
  </si>
  <si>
    <t>20596</t>
  </si>
  <si>
    <t>BM.1975,O11, 240, RRS Shackleton, 35 5 12 N; 32 6  E; Eastern Central Atlantic Ocean, gravity corer</t>
  </si>
  <si>
    <t>20595</t>
  </si>
  <si>
    <t>BM.1975,O103, 167, HMS Beagle, 23/10/1974, 50 46 39 N; 0 25 36 E; Northeast Atlantic Ocean, Underway sampler</t>
  </si>
  <si>
    <t>20594</t>
  </si>
  <si>
    <t>BM.1975,O102, 166, HMS Beagle, 23/10/1974, 50 50 18 N; 0 36 39 E; Northeast Atlantic Ocean, Underway sampler</t>
  </si>
  <si>
    <t>20593</t>
  </si>
  <si>
    <t>BM.1975,O101, 165, HMS Beagle, 23/10/1974, 50 50 33 N; 0 39 36 E; Northeast Atlantic Ocean, Underway sampler</t>
  </si>
  <si>
    <t>20592</t>
  </si>
  <si>
    <t>BM.1975,O100, 164, HMS Beagle, 21/10/1974, 50 48 9 N; 0 29 54 E; Northeast Atlantic Ocean, Underway sampler</t>
  </si>
  <si>
    <t>20591</t>
  </si>
  <si>
    <t>BM.1975,O10, 239, RRS Shackleton, /09/1972, 35 1  N; 32 11  E; Eastern Central Atlantic Ocean, Shipek grab</t>
  </si>
  <si>
    <t>20590</t>
  </si>
  <si>
    <t>BM.1975,O1, 208, RRS Shackleton, /09/1972, 34 51  N; 33 52  E; Eastern Central Atlantic Ocean, Shipek grab</t>
  </si>
  <si>
    <t>20589</t>
  </si>
  <si>
    <t>BM.1974,O99, 163, HMS Beagle, 21/10/1974, 50 49  N; 0 36 39 E; Northeast Atlantic Ocean, Underway sampler</t>
  </si>
  <si>
    <t>20588</t>
  </si>
  <si>
    <t>BM.1974,O98, 433, HMS Hecla, 10/07/1974, 57 19 6 N; 5 54 8 W; Northeast Atlantic Ocean, Dietz La Fond grab</t>
  </si>
  <si>
    <t>20587</t>
  </si>
  <si>
    <t>BM.1974,O97, 432, HMS Hecla, 10/07/1974, 57 18 45 N; 5 54 43 W; Northeast Atlantic Ocean, Dietz La Fond grab</t>
  </si>
  <si>
    <t>20586</t>
  </si>
  <si>
    <t>BM.1974,O96, 431, HMS Hecla, 10/07/1974, 57 18 29 N; 5 55 17 W; Northeast Atlantic Ocean, Dietz La Fond grab</t>
  </si>
  <si>
    <t>20585</t>
  </si>
  <si>
    <t>BM.1974,O95, 430, HMS Hecla, 10/07/1974, 57 19 34 N; 5 55 13 W; Northeast Atlantic Ocean, Dietz La Fond grab</t>
  </si>
  <si>
    <t>20584</t>
  </si>
  <si>
    <t>BM.1974,O94, 429, HMS Hecla, 09/07/1974, 57 22 10 N; 5 59 20 W; Northeast Atlantic Ocean, Dietz La Fond grab</t>
  </si>
  <si>
    <t>20583</t>
  </si>
  <si>
    <t>BM.1974,O93, 428, HMS Hecla, 09/07/1974, 57 22 25 N; 5 59 51 W; Northeast Atlantic Ocean, Dietz La Fond grab</t>
  </si>
  <si>
    <t>20582</t>
  </si>
  <si>
    <t>BM.1974,O92, 427, HMS Hecla, 09/07/1974, 57 23 10 N; 5 0 31 W; Northeast Atlantic Ocean, Dietz La Fond grab</t>
  </si>
  <si>
    <t>20581</t>
  </si>
  <si>
    <t>BM.1974,O91, 426, HMS Hecla, 09/07/1974, 57 24 1 N; 5 0 58 W; Northeast Atlantic Ocean, Dietz La Fond grab</t>
  </si>
  <si>
    <t>20580</t>
  </si>
  <si>
    <t>BM.1974,O90, 425, HMS Hecla, 09/07/1974, 57 24 35 N; 5 0 53 W; Northeast Atlantic Ocean, Dietz La Fond grab</t>
  </si>
  <si>
    <t>20579</t>
  </si>
  <si>
    <t>BM.1974,O9, 468, CSS Hudson, 25/07/1971, 45 34 12 N; 27 15 30 W; Northeast Atlantic Ocean, Free fall grabber</t>
  </si>
  <si>
    <t>20578</t>
  </si>
  <si>
    <t>BM.1974,O89, 424, HMS Hecla, 08/07/1974, 57 24  N; 5 48 46 W; Northeast Atlantic Ocean, Dietz La Fond grab</t>
  </si>
  <si>
    <t>20577</t>
  </si>
  <si>
    <t>BM.1974,O88, 423, HMS Hecla, 08/07/1974, 57 24 38 N; 5 49 42 W; Northeast Atlantic Ocean, Dietz La Fond grab</t>
  </si>
  <si>
    <t>20576</t>
  </si>
  <si>
    <t>BM.1974,O87, 422, HMS Hecla, 08/07/1974, 57 25 23 N; 5 49 37 W; Northeast Atlantic Ocean, Dietz La Fond grab</t>
  </si>
  <si>
    <t>20575</t>
  </si>
  <si>
    <t>BM.1974,O86, 421, HMS Hecla, 08/07/1974, 57 25 44 N; 5 49 29 W; Northeast Atlantic Ocean, Dietz La Fond grab</t>
  </si>
  <si>
    <t>20574</t>
  </si>
  <si>
    <t>BM.1974,O85, 420, HMS Hecla, 08/07/1974, 57 26 1 N; 5 49 16 W; Northeast Atlantic Ocean, Dietz La Fond grab</t>
  </si>
  <si>
    <t>20573</t>
  </si>
  <si>
    <t>BM.1974,O84, 419, HMS Hecla, 08/07/1974, 57 26 19 N; 5 50 19 W; Northeast Atlantic Ocean, Dietz La Fond grab</t>
  </si>
  <si>
    <t>20572</t>
  </si>
  <si>
    <t>BM.1974,O83, 418, HMS Hecla, 08/07/1974, 57 26 25 N; 5 51 18 W; Northeast Atlantic Ocean, Dietz La Fond grab</t>
  </si>
  <si>
    <t>20571</t>
  </si>
  <si>
    <t>BM.1974,O82, 417, HMS Hecla, 08/07/1974, 57 27 22 N; 5 52 8 W; Northeast Atlantic Ocean, Dietz La Fond grab</t>
  </si>
  <si>
    <t>20570</t>
  </si>
  <si>
    <t>BM.1974,O81, 416, HMS Hecla, 08/07/1974, 57 27 53 N; 5 52 14 W; Northeast Atlantic Ocean, Dietz La Fond grab</t>
  </si>
  <si>
    <t>20569</t>
  </si>
  <si>
    <t>BM.1974,O80, 415, HMS Hecla, 08/07/1974, 57 28 23 N; 5 52 39 W; Northeast Atlantic Ocean, Dietz La Fond grab</t>
  </si>
  <si>
    <t>20568</t>
  </si>
  <si>
    <t>BM.1974,O8, 434, CSS Hudson, 20/07/1971, 45 35 36 N; 27 47 42 W; Northeast Atlantic Ocean, Free fall grabber</t>
  </si>
  <si>
    <t>20567</t>
  </si>
  <si>
    <t>BM.1974,O79, 414, HMS Hecla, 05/07/1974, 57 21 56 N; 5 49 31 W; Northeast Atlantic Ocean, Dietz La Fond grab</t>
  </si>
  <si>
    <t>20566</t>
  </si>
  <si>
    <t>BM.1974,O78, 413, HMS Hecla, 05/07/1974, 57 22 26 N; 5 48 40 W; Northeast Atlantic Ocean, Dietz La Fond grab</t>
  </si>
  <si>
    <t>20565</t>
  </si>
  <si>
    <t>BM.1974,O77, 412, HMS Hecla, 05/07/1974, 57 22 44 N; 5 50 7 W; Northeast Atlantic Ocean, Dietz La Fond grab</t>
  </si>
  <si>
    <t>20564</t>
  </si>
  <si>
    <t>BM.1974,O76, 411, HMS Hecla, 05/07/1974, 57 23 13 N; 5 50 8 W; Northeast Atlantic Ocean, Dietz La Fond grab</t>
  </si>
  <si>
    <t>20563</t>
  </si>
  <si>
    <t>BM.1974,O75, 410, HMS Hecla, 05/07/1974, 57 23 43 N; 5 49 55 W; Northeast Atlantic Ocean, Dietz La Fond grab</t>
  </si>
  <si>
    <t>20562</t>
  </si>
  <si>
    <t>BM.1974,O74, 409, HMS Hecla, 05/07/1974, 57 24 24 N; 5 49 54 W; Northeast Atlantic Ocean, Dietz La Fond grab</t>
  </si>
  <si>
    <t>20561</t>
  </si>
  <si>
    <t>BM.1974,O73, 408, HMS Hecla, 05/07/1974, 57 20 32 N; 6 0 29 W; Northeast Atlantic Ocean, Dietz La Fond grab</t>
  </si>
  <si>
    <t>20560</t>
  </si>
  <si>
    <t>BM.1974,O72, 407, HMS Hecla, 05/07/1974, 57 19 54 N; 6 0 52 W; Northeast Atlantic Ocean, Dietz La Fond grab</t>
  </si>
  <si>
    <t>20559</t>
  </si>
  <si>
    <t>BM.1974,O71, 406, HMS Hecla, 05/07/1974, 57 19 47 N; 6 0 17 W; Northeast Atlantic Ocean, Dietz La Fond grab</t>
  </si>
  <si>
    <t>20558</t>
  </si>
  <si>
    <t>BM.1974,O70, 405, HMS Hecla, 05/07/1974, 57 19 42 N; 5 59 27 W; Northeast Atlantic Ocean, Dietz La Fond grab</t>
  </si>
  <si>
    <t>20557</t>
  </si>
  <si>
    <t>BM.1974,O7, 426, CSS Hudson, 19/07/1971, 45 37 42 N; 27 41 54 W; Northeast Atlantic Ocean, Free fall grabber</t>
  </si>
  <si>
    <t>20556</t>
  </si>
  <si>
    <t>BM.1974,O69, 404, HMS Hecla, 05/07/1974, 57 19 41 N; 5 58 25 W; Northeast Atlantic Ocean, Dietz La Fond grab</t>
  </si>
  <si>
    <t>20555</t>
  </si>
  <si>
    <t>BM.1974,O68, 403, HMS Hecla, 05/07/1974, 57 19 5 N; 5 56 28 W; Northeast Atlantic Ocean, Dietz La Fond grab</t>
  </si>
  <si>
    <t>20554</t>
  </si>
  <si>
    <t>BM.1974,O67, 402, HMS Hecla, 05/07/1974, 57 18 32 N; 5 55 32 W; Northeast Atlantic Ocean, Dietz La Fond grab</t>
  </si>
  <si>
    <t>20553</t>
  </si>
  <si>
    <t>BM.1974,O66, 401, HMS Hecla, 05/07/1974, 57 19 26 N; 5 55 51 W; Northeast Atlantic Ocean, Dietz La Fond grab</t>
  </si>
  <si>
    <t>20552</t>
  </si>
  <si>
    <t>BM.1974,O65, 400, HMS Hecla/SMB Providence, 05/07/1974, 57 19 47 N; 5 56 6 W; Northeast Atlantic Ocean, Dietz La Fond grab</t>
  </si>
  <si>
    <t>20551</t>
  </si>
  <si>
    <t>BM.1974,O64, 26, HMS Beagle, 10/04/1974, 54 29 18 N; 4 48 54 W; Northeast Atlantic Ocean, Underway sampler</t>
  </si>
  <si>
    <t>20550</t>
  </si>
  <si>
    <t>BM.1974,O63, 25, HMS Beagle, 10/04/1974, 54 27 54 N; 4 49  W; Northeast Atlantic Ocean, Underway sampler</t>
  </si>
  <si>
    <t>20549</t>
  </si>
  <si>
    <t>BM.1974,O62, 24, HMS Beagle, 10/04/1974, 54 25 18 N; 4 48 6 W; Northeast Atlantic Ocean, Underway sampler</t>
  </si>
  <si>
    <t>20548</t>
  </si>
  <si>
    <t>BM.1974,O61, 23, HMS Beagle, 10/04/1974, 54 23 48 N; 4 47 48 W; Northeast Atlantic Ocean, Underway sampler</t>
  </si>
  <si>
    <t>20547</t>
  </si>
  <si>
    <t>BM.1974,O60, 22, HMS Beagle, 10/04/1974, 54 22 48 N; 4 47 36 W; Northeast Atlantic Ocean, Underway sampler</t>
  </si>
  <si>
    <t>20546</t>
  </si>
  <si>
    <t>BM.1974,O6, 425, CSS Hudson, 19/07/1971, 45 37 30 N; 27 38 6 W; Northeast Atlantic Ocean, Piston corer</t>
  </si>
  <si>
    <t>20545</t>
  </si>
  <si>
    <t>BM.1974,O59, 21, HMS Beagle, 10/04/1974, 54 21 36 N; 4 46 42 W; Northeast Atlantic Ocean, Underway sampler</t>
  </si>
  <si>
    <t>20544</t>
  </si>
  <si>
    <t>BM.1974,O58, 20, HMS Beagle, 03/04/1974, 54 28 18 N; 5 8 54 W; Northeast Atlantic Ocean, Underway sampler</t>
  </si>
  <si>
    <t>20543</t>
  </si>
  <si>
    <t>BM.1974,O57, 19, HMS Beagle, 03/04/1974, 54 28 6 N; 5 6 36 W; Northeast Atlantic Ocean, Underway sampler</t>
  </si>
  <si>
    <t>20542</t>
  </si>
  <si>
    <t>BM.1974,O56, 18, HMS Beagle, 03/04/1974, 54 29 48 N; 4 57 54 W; Northeast Atlantic Ocean, Underway sampler</t>
  </si>
  <si>
    <t>20541</t>
  </si>
  <si>
    <t>BM.1974,O55, 17, HMS Beagle, 03/04/1974, 54 29 54 N; 4 55 54 W; Northeast Atlantic Ocean, Underway sampler</t>
  </si>
  <si>
    <t>20540</t>
  </si>
  <si>
    <t>BM.1974,O54, 16, HMS Beagle, 03/04/1974, 54 29 36 N; 4 54 6 W; Northeast Atlantic Ocean, Underway sampler</t>
  </si>
  <si>
    <t>20539</t>
  </si>
  <si>
    <t>BM.1974,O53, 15, HMS Beagle, 03/04/1974, 54 28 42 N; 4 54 30 W; Northeast Atlantic Ocean, Underway sampler</t>
  </si>
  <si>
    <t>20538</t>
  </si>
  <si>
    <t>BM.1974,O52, 14, HMS Beagle, 03/04/1974, 54 29  N; 5 1 48 W; Northeast Atlantic Ocean, Underway sampler</t>
  </si>
  <si>
    <t>20537</t>
  </si>
  <si>
    <t>BM.1974,O51, 13, HMS Beagle, 03/04/1974, 54 28  N; 5 5  W; Northeast Atlantic Ocean, Underway sampler</t>
  </si>
  <si>
    <t>20536</t>
  </si>
  <si>
    <t>BM.1974,O50, 12, HMS Beagle, 03/04/1974, 54 27 54 N; 5 0 24 E; Northeast Atlantic Ocean, Underway sampler</t>
  </si>
  <si>
    <t>20535</t>
  </si>
  <si>
    <t>BM.1974,O5, 412, CSS Hudson, 17/07/1971, 45 35  N; 27 41 6 W; Northeast Atlantic Ocean, Free fall grabber</t>
  </si>
  <si>
    <t>20534</t>
  </si>
  <si>
    <t>BM.1974,O49, 11, HMS Beagle, 03/04/1974, 54 27 30 N; 4 52 18 W; Northeast Atlantic Ocean, Underway sampler</t>
  </si>
  <si>
    <t>20533</t>
  </si>
  <si>
    <t>BM.1974,O48, 10, HMS Beagle, 03/04/1974, 54 25 42 N; 5 6 18 W; Northeast Atlantic Ocean, Underway sampler</t>
  </si>
  <si>
    <t>20532</t>
  </si>
  <si>
    <t>BM.1974,O47, 9, HMS Beagle, 02/04/1974, 54 26 24 N; 4 50 42 W; Northeast Atlantic Ocean, Underway sampler</t>
  </si>
  <si>
    <t>20531</t>
  </si>
  <si>
    <t>BM.1974,O46, 8, HMS Beagle, 02/04/1974, 54 24 6 N; 4 53 18 W; Northeast Atlantic Ocean, Underway sampler</t>
  </si>
  <si>
    <t>20530</t>
  </si>
  <si>
    <t>BM.1974,O45, 7, HMS Beagle, 01/04/1974, 54 20 48 N; 4 58 30 W; Northeast Atlantic Ocean, Underway sampler</t>
  </si>
  <si>
    <t>20529</t>
  </si>
  <si>
    <t>BM.1974,O44, 6, HMS Beagle, 30/03/1974, 54 18 24 N; 4 41 48 W; Northeast Atlantic Ocean, Underway sampler</t>
  </si>
  <si>
    <t>20528</t>
  </si>
  <si>
    <t>BM.1974,O43, 5, HMS Beagle, 29/03/1974, 54 15 18 N; 4 52 48 W; Northeast Atlantic Ocean, Underway sampler</t>
  </si>
  <si>
    <t>20527</t>
  </si>
  <si>
    <t>BM.1974,O42, 4, HMS Beagle, 28/03/1974, 54 14 36 N; 4 47 6 W; Northeast Atlantic Ocean, Underway sampler</t>
  </si>
  <si>
    <t>20526</t>
  </si>
  <si>
    <t>BM.1974,O41, 3, HMS Beagle, 02/03/1974, 54 18 48 N; 4 54 24 W; Northeast Atlantic Ocean, Underway sampler</t>
  </si>
  <si>
    <t>20525</t>
  </si>
  <si>
    <t>BM.1974,O40, 2, HMS Beagle, 20/03/1974, 54 11 36 N; 4 56 6 W; Northeast Atlantic Ocean, Underway sampler</t>
  </si>
  <si>
    <t>20524</t>
  </si>
  <si>
    <t>BM.1974,O4, 403, CSS Hudson, 45 34  N; 27 47 54 W; Northeast Atlantic Ocean</t>
  </si>
  <si>
    <t>20523</t>
  </si>
  <si>
    <t>BM.1974,O39, 1, HMS Beagle, 20/03/1974, 54 12 36 N; 4 46 48 W; Northeast Atlantic Ocean, Undersay sampler</t>
  </si>
  <si>
    <t>20522</t>
  </si>
  <si>
    <t>BM.1974,O38, 15, HMS Hecate, 07/05/1974, 49 42 57 N; 5 24 8 W; Northeast Atlantic Ocean, Shipek grab</t>
  </si>
  <si>
    <t>20521</t>
  </si>
  <si>
    <t>BM.1974,O37, 14, HMS Hecate, 07/05/1974, 49 43 9 N; 5 15 43 W; Northeast Atlantic Ocean, Shipek grab</t>
  </si>
  <si>
    <t>20520</t>
  </si>
  <si>
    <t>BM.1974,O36, 13, HMS Hecate, 07/05/1974, 49 58 35 N; 5 16 4 W; Northeast Atlantic Ocean, Shipek grab</t>
  </si>
  <si>
    <t>20519</t>
  </si>
  <si>
    <t>BM.1974,O35, 12, HMS Hecate, 07/05/1974, 49 48 47 N; 5 7 41 W; Northeast Atlantic Ocean, Shipek grab</t>
  </si>
  <si>
    <t>20518</t>
  </si>
  <si>
    <t>BM.1974,O34, 11, HMS Hecate, 07/05/1974, 49 43 17 N; 5 7 21 W; Northeast Atlantic Ocean, Shipek grab</t>
  </si>
  <si>
    <t>20517</t>
  </si>
  <si>
    <t>BM.1974,O33, 10, HMS Hecate, 07/05/1974, 49 37 27 N; 5 23 41 W; Northeast Atlantic Ocean, Shipek grab</t>
  </si>
  <si>
    <t>20516</t>
  </si>
  <si>
    <t>BM.1974,O32, 9, HMS Hecate, 06/05/1974, 49 22 21 N; 5 15 32 W; Northeast Atlantic Ocean, Shipek grab</t>
  </si>
  <si>
    <t>20515</t>
  </si>
  <si>
    <t>BM.1974,O31, 8, HMS Hecate, 06/05/1974, 49 32 18 N; 5 15 30 W; Northeast Atlantic Ocean, Shipek grab</t>
  </si>
  <si>
    <t>20514</t>
  </si>
  <si>
    <t>BM.1974,O30, 7, HMS Hecate, 06/05/1974, 49 32 28 N; 5 6 45 W; Northeast Atlantic Ocean, Shipek grab</t>
  </si>
  <si>
    <t>20513</t>
  </si>
  <si>
    <t>BM.1974,O3, 355, CSS Hudson, 29/06/1971, 45 39 30 N; 27 31 6 W; Northeast Atlantic Ocean, Free fall grabber</t>
  </si>
  <si>
    <t>20512</t>
  </si>
  <si>
    <t>BM.1974,O29, 6, HMS Hecate, 06/05/1974, 49 37 55 N; 5 7 1 W; Northeast Atlantic Ocean, Shipek grab</t>
  </si>
  <si>
    <t>20511</t>
  </si>
  <si>
    <t>BM.1974,O28, 5, HMS Hecate, 05/05/1974, 49 48 35 N; 5 24 14 W; Northeast Atlantic Ocean, Shipek grab</t>
  </si>
  <si>
    <t>20510</t>
  </si>
  <si>
    <t>BM.1974,O27, 4, HMS Woodlark, 05/05/1974, 49 59 7 N; 5 24 39 W; Northeast Atlantic Ocean, Cone dredge</t>
  </si>
  <si>
    <t>20509</t>
  </si>
  <si>
    <t>BM.1974,O26, 3, HMS Hecate, 05/05/1974, 49 53 44 N; 5 24 54 W; Northeast Atlantic Ocean, Shipek grab</t>
  </si>
  <si>
    <t>20508</t>
  </si>
  <si>
    <t>BM.1974,O251, 109, HMS Beagle, 20/09/1974, 50 53 53 N; 0 56 33 E; Northeast Atlantic Ocean, Underway sampler</t>
  </si>
  <si>
    <t>20507</t>
  </si>
  <si>
    <t>BM.1974,O250, 108, HMS Beagle, 20/09/1974, 50 52 54 N; 0 51 26 E; Northeast Atlantic Ocean, Underway sampler</t>
  </si>
  <si>
    <t>20506</t>
  </si>
  <si>
    <t>BM.1974,O25, 2, HMS Hecate, 05/05/1974, 49 53 56 N; 5 16 34 W; Northeast Atlantic Ocean, Shipek grab</t>
  </si>
  <si>
    <t>20505</t>
  </si>
  <si>
    <t>BM.1974,O249, 107, HMS Beagle, 20/09/1974, 50 52 24 N; 0 50  E; Northeast Atlantic Ocean, Underway sampler</t>
  </si>
  <si>
    <t>20504</t>
  </si>
  <si>
    <t>BM.1974,O248, 106, HMS Beagle, 04/06/1974, 50 47 5 N; 1 7 48 E; Northeast Atlantic Ocean, Underway sampler</t>
  </si>
  <si>
    <t>20503</t>
  </si>
  <si>
    <t>BM.1974,O247, 105, HMS Beagle, 04/06/1974, 50 43 21 N; 1 4 27 E; Northeast Atlantic Ocean, Underway sampler</t>
  </si>
  <si>
    <t>20502</t>
  </si>
  <si>
    <t>BM.1974,O246, 104, HMS Beagle, 04/06/1974, 50 51 57 N; 1 16 33 E; Northeast Atlantic Ocean, Underway sampler</t>
  </si>
  <si>
    <t>20501</t>
  </si>
  <si>
    <t>BM.1974,O245, 103, HMS Beagle, 04/06/1974, 50 51 1 N; 1 0 15.05 E; Northeast Atlantic Ocean, Underway sampler</t>
  </si>
  <si>
    <t>20500</t>
  </si>
  <si>
    <t>BM.1974,O244, 102, HMS Beagle, 04/06/1974, 50 49 27 N; 1 13 27 E; Northeast Atlantic Ocean, Underway sampler</t>
  </si>
  <si>
    <t>20499</t>
  </si>
  <si>
    <t>BM.1974,O243, 101, HMS Beagle, 04/06/1974, 50 48 36 N; 1 11 19 E; Northeast Atlantic Ocean, Underway sampler</t>
  </si>
  <si>
    <t>20498</t>
  </si>
  <si>
    <t>BM.1974,O242, 100, HMS Beagle, 04/06/1974, 50 45 48 N; 1 9 12 E; Northeast Atlantic Ocean, Underway sampler</t>
  </si>
  <si>
    <t>20497</t>
  </si>
  <si>
    <t>BM.1974,O241, 99, HMS Beagle, 03/06/1974, 50 42 21 N; 0 5  E; Northeast Atlantic Ocean, Underway sampler</t>
  </si>
  <si>
    <t>20496</t>
  </si>
  <si>
    <t>BM.1974,O240, 98, HMS Bulldog, 03/06/1974, 50 29 57 N; 0 40 42 E; Northeast Atlantic Ocean, Underway sampler</t>
  </si>
  <si>
    <t>20495</t>
  </si>
  <si>
    <t>BM.1974,O24, 1, HMS Hecate, 05/05/1974, 49 54 2 N; 5 8 51 W; Northeast Atlantic Ocean, Shipek grab</t>
  </si>
  <si>
    <t>20494</t>
  </si>
  <si>
    <t>BM.1974,O239, 97, HMS Beagle, 03/06/1974, 50 30 37 N; 0 42 12 E; Northeast Atlantic Ocean, Underway sampler</t>
  </si>
  <si>
    <t>20493</t>
  </si>
  <si>
    <t>BM.1974,O238, 96, HMS Beagle, 03/06/1974, 50 33 5 N; 0 47 45 E; Northeast Atlantic Ocean, Underway sampler</t>
  </si>
  <si>
    <t>20492</t>
  </si>
  <si>
    <t>BM.1974,O237, 95, HMS Beagle, 03/06/1974, 50 30 26 N; 0 48 46 E; Northeast Atlantic Ocean, Underway sampler</t>
  </si>
  <si>
    <t>20491</t>
  </si>
  <si>
    <t>BM.1974,O236, 94, HMS Beagle, 03/06/1974, 50 30 57 N; 0 51 30 E; Northeast Atlantic Ocean, Underway sampler</t>
  </si>
  <si>
    <t>20490</t>
  </si>
  <si>
    <t>BM.1974,O235, 93, HMS Beagle, 03/06/1974, 50 34 19 N; 0 56 21 E; Northeast Atlantic Ocean, Underway sampler</t>
  </si>
  <si>
    <t>20489</t>
  </si>
  <si>
    <t>BM.1974,O234, 92, HMS Beagle, 03/06/1974, 50 33 48 N; 0 54 57 E; Northeast Atlantic Ocean, Underway sampler</t>
  </si>
  <si>
    <t>20488</t>
  </si>
  <si>
    <t>BM.1974,O233, 91, HMS Beagle, 03/06/1974, 50 33 5 N; 0 53 27 E; Northeast Atlantic Ocean, Underway sampler</t>
  </si>
  <si>
    <t>20487</t>
  </si>
  <si>
    <t>BM.1974,O232, 90, HMS Beagle, 03/06/1974, 50 32 36 N; 0 51 48 E; Northeast Atlantic Ocean, Underway sampler</t>
  </si>
  <si>
    <t>20486</t>
  </si>
  <si>
    <t>BM.1974,O231, 89, HMS Beagle, 03/06/1974, 50 31 54 N; 0 49 37 E; Northeast Atlantic Ocean, Underway sampler</t>
  </si>
  <si>
    <t>20485</t>
  </si>
  <si>
    <t>BM.1974,O230, 88, HMS Beagle, 02/06/1974, 50 34 19 N; 0 52 45 E; Northeast Atlantic Ocean, Underway sampler</t>
  </si>
  <si>
    <t>20484</t>
  </si>
  <si>
    <t>BM.1974,O23, 12, HMS Bulldog, 03/11/1973, 55 41 24 N; 5 54 24 W; Northeast Atlantic Ocean, Cone dredge</t>
  </si>
  <si>
    <t>20483</t>
  </si>
  <si>
    <t>BM.1974,O229, 87, HMS Beagle, 01/06/1974, 50 51 55 N; 0 48 27 E; Northeast Atlantic Ocean, Underway sampler</t>
  </si>
  <si>
    <t>20482</t>
  </si>
  <si>
    <t>BM.1974,O228, 86, HMS Beagle, 01/06/1974, 50 51 18 N; 0 0 46.9 E; Northeast Atlantic Ocean, Underway sampler</t>
  </si>
  <si>
    <t>20481</t>
  </si>
  <si>
    <t>BM.1974,O227, 85, HMS Beagle, 01/06/1974, 50 48 54 N; 0 41 12 E; Northeast Atlantic Ocean, Underway sampler</t>
  </si>
  <si>
    <t>20480</t>
  </si>
  <si>
    <t>BM.1974,O226, 84, HMS Beagle, 01/06/1974, 50 50 33 N; 0 0 47.6 E; Northeast Atlantic Ocean, Underway sampler</t>
  </si>
  <si>
    <t>20479</t>
  </si>
  <si>
    <t>BM.1974,O225, 83, HMS Beagle, 01/06/1974, 50 51 33 N; 0 0 51.65 E; Northeast Atlantic Ocean, Underway sampler</t>
  </si>
  <si>
    <t>20478</t>
  </si>
  <si>
    <t>BM.1974,O224, 82, HMS Beagle, 01/06/1974, 50 52 13 N; 0 52  E; Northeast Atlantic Ocean, Underway sampler</t>
  </si>
  <si>
    <t>20477</t>
  </si>
  <si>
    <t>BM.1974,O223, 81, HMS Beagle, 01/06/1974, 50 52 45 N; 0 53 33 E; Northeast Atlantic Ocean, Underway sampler</t>
  </si>
  <si>
    <t>20476</t>
  </si>
  <si>
    <t>BM.1974,O222, 80, HMS Beagle, 30/05/1974, 50 33 42 N; 0 47 51 E; Northeast Atlantic Ocean, Underway sampler</t>
  </si>
  <si>
    <t>20475</t>
  </si>
  <si>
    <t>BM.1974,O221, 79, HMS Beagle, 30/05/1974, 50 34 15 N; 0 49 25 E; Northeast Atlantic Ocean, Underway sampler</t>
  </si>
  <si>
    <t>20474</t>
  </si>
  <si>
    <t>BM.1974,O220, 78, HMS Beagle, 30/05/1974, 50 36 24 N; 0 55 45 E; Northeast Atlantic Ocean, Underway sampler</t>
  </si>
  <si>
    <t>20473</t>
  </si>
  <si>
    <t>BM.1974,O22, 11, HMS Bulldog, 03/11/1974, 55 44 18 N; 6 0 12 W; Northeast Atlantic Ocean, Cone dredge</t>
  </si>
  <si>
    <t>20472</t>
  </si>
  <si>
    <t>BM.1974,O219, 77, HMS Beagle, 30/05/1974, 50 35 45 N; 0 50  E; Northeast Atlantic Ocean, Underway sampler</t>
  </si>
  <si>
    <t>20471</t>
  </si>
  <si>
    <t>BM.1974,O218, 76, HMS Beagle, 30/05/1974, 50 34 24 N; 0 47 6 E; Northeast Atlantic Ocean, Underway sampler</t>
  </si>
  <si>
    <t>20470</t>
  </si>
  <si>
    <t>BM.1974,O217, 75, HMS Beagle, 30/05/1974, 50 33 45 N; 0 45 36 E; Northeast Atlantic Ocean, Underway sampler</t>
  </si>
  <si>
    <t>20469</t>
  </si>
  <si>
    <t>BM.1974,O216, 74, HMS Beagle, 30/05/1974, 50 32 25 N; 0 42 42 E; Northeast Atlantic Ocean, Underway sampler</t>
  </si>
  <si>
    <t>20468</t>
  </si>
  <si>
    <t>BM.1974,O215, 73, HMS Beagle, 30/05/1974, 50 31 24 N; 0 39 49 E; Northeast Atlantic Ocean, Underway sampler</t>
  </si>
  <si>
    <t>20467</t>
  </si>
  <si>
    <t>BM.1974,O214, 72, HMS Beagle, 30/05/1974, 50 33 18 N; 0 41 48 E; Northeast Atlantic Ocean, Underway sampler</t>
  </si>
  <si>
    <t>20466</t>
  </si>
  <si>
    <t>BM.1974,O213, 71, HMS Beagle, 30/05/1974, 50 34  N; 0 43 24 E; Northeast Atlantic Ocean, Underway sampler</t>
  </si>
  <si>
    <t>20465</t>
  </si>
  <si>
    <t>BM.1974,O212, 70, HMS Beagle, 29/05/1974, 50 35 24 N; 0 46  E; Northeast Atlantic Ocean, Underway sampler</t>
  </si>
  <si>
    <t>20464</t>
  </si>
  <si>
    <t>BM.1974,O211, 69, HMS Beagle, 29/05/1974, 50 36  N; 0 47 24 E; Northeast Atlantic Ocean, Underway sampler</t>
  </si>
  <si>
    <t>20463</t>
  </si>
  <si>
    <t>BM.1974,O210, 68, HMS Beagle, 29/05/1974, 50 39 27 N; 0 55 54 E; Northeast Atlantic Ocean, Underway sampler</t>
  </si>
  <si>
    <t>20462</t>
  </si>
  <si>
    <t>BM.1974,O21, 10, HMS Bulldog, 03/11/1973, 55 44 39 N; 5 49 48 W; Northeast Atlantic Ocean, Cone dredge</t>
  </si>
  <si>
    <t>20461</t>
  </si>
  <si>
    <t>BM.1974,O209, 67, HMS Beagle, 29/05/1974, 50 40 31 N; 0 0 55.4 E; Northeast Atlantic Ocean, Underway sampler</t>
  </si>
  <si>
    <t>20460</t>
  </si>
  <si>
    <t>BM.1974,O208, 66, HMS Beagle, 29/05/1974, 50 38 15 N; 0 50 6 E; Northeast Atlantic Ocean, Underway sampler</t>
  </si>
  <si>
    <t>20459</t>
  </si>
  <si>
    <t>BM.1974,O207, 65, HMS Beagle, 29/05/1974, 50 37  N; 0 46 31 E; Northeast Atlantic Ocean, Underway sampler</t>
  </si>
  <si>
    <t>20458</t>
  </si>
  <si>
    <t>BM.1974,O206, 64, HMS Beagle, 29/05/1974, 50 36 11 N; 0 45 59 E; Northeast Atlantic Ocean, Underway sampler</t>
  </si>
  <si>
    <t>20457</t>
  </si>
  <si>
    <t>BM.1974,O205, 63, HMS Beagle, 29/05/1974, 50 35 36 N; 0 44 32 E; Northeast Atlantic Ocean, Underway sampler</t>
  </si>
  <si>
    <t>20456</t>
  </si>
  <si>
    <t>BM.1974,O204, 62, HMS Beagle, 29/05/1974, 50 35 10 N; 0 43 18 E; Northeast Atlantic Ocean, Underway sampler</t>
  </si>
  <si>
    <t>20455</t>
  </si>
  <si>
    <t>BM.1974,O203, 61, HMS Beagle, 29/05/1974, 50 34 35 N; 0 42  E; Northeast Atlantic Ocean, Underway sampler</t>
  </si>
  <si>
    <t>20454</t>
  </si>
  <si>
    <t>BM.1974,O202, 60, HMS Beagle, 29/05/1974, 50 34  N; 0 40 42 E; Northeast Atlantic Ocean, Underway sampler</t>
  </si>
  <si>
    <t>20453</t>
  </si>
  <si>
    <t>BM.1974,O201, 59, HMS Beagle, 29/05/1974, 50 34 9 N; 0 40 34 E; Northeast Atlantic Ocean, Underway sampler</t>
  </si>
  <si>
    <t>20452</t>
  </si>
  <si>
    <t>BM.1974,O200, 58, HMS Beagle, 29/05/1974, 50 34 54 N; 0 41 33 E; Northeast Atlantic Ocean, Underway sampler</t>
  </si>
  <si>
    <t>20451</t>
  </si>
  <si>
    <t>BM.1974,O20, 9, HMS Bulldog, 03/11/1973, 55 37 18 N; 5 49 54 W; Northeast Atlantic Ocean, Cone dredge</t>
  </si>
  <si>
    <t>20450</t>
  </si>
  <si>
    <t>BM.1974,O2, 344, CSS Hudson, 26/06/1971, 45 35  N; 27 48  W; Northeast Atlantic Ocean, Drill</t>
  </si>
  <si>
    <t>20449</t>
  </si>
  <si>
    <t>BM.1974,O199, 57, HMS Beagle, 29/05/1974, 50 36 33 N; 0 43 32 E; Northeast Atlantic Ocean, Underway sampler</t>
  </si>
  <si>
    <t>20448</t>
  </si>
  <si>
    <t>BM.1974,O198, 56, HMS Beagle, 29/05/1974, 50 38  N; 0 46 38 E; Northeast Atlantic Ocean, Underway sampler</t>
  </si>
  <si>
    <t>20447</t>
  </si>
  <si>
    <t>BM.1974,O197, 55, HMS Beagle, 29/05/1974, 50 42 11 N; 0 56 31 E; Northeast Atlantic Ocean, Underway sampler</t>
  </si>
  <si>
    <t>20446</t>
  </si>
  <si>
    <t>BM.1974,O196, 54, HMS Beagle, 29/05/1974, 50 43 12 N; 0 59 17 E; Northeast Atlantic Ocean, Underway sampler</t>
  </si>
  <si>
    <t>20445</t>
  </si>
  <si>
    <t>BM.1974,O195, 53, HMS Beagle, 23/05/1974, 50 36 32 N; 0 40 5 E; Northeast Atlantic Ocean, Underway sampler</t>
  </si>
  <si>
    <t>20444</t>
  </si>
  <si>
    <t>BM.1974,O194, 52, HMS Beagle, 23/05/1974, 50 37 5 N; 0 42 5 E; Northeast Atlantic Ocean, Underway sampler</t>
  </si>
  <si>
    <t>20443</t>
  </si>
  <si>
    <t>BM.1974,O193, 51, HMS Beagle, 23/05/1974, 50 37 36 N; 0 43 6 E; Northeast Atlantic Ocean, Underway sampler</t>
  </si>
  <si>
    <t>20442</t>
  </si>
  <si>
    <t>BM.1974,O192, 50, HMS Beagle, 23/11/1974, 50 38 16 N; 0 44 11 E; Northeast Atlantic Ocean, Underway sampler</t>
  </si>
  <si>
    <t>20441</t>
  </si>
  <si>
    <t>BM.1974,O191, 49, HMS Beagle, 23/05/1974, 50 38 49 N; 0 0 45.9 E; Northeast Atlantic Ocean, Underway sampler</t>
  </si>
  <si>
    <t>20440</t>
  </si>
  <si>
    <t>BM.1974,O190, 48, HMS Beagle, 23/05/1974, 50 40 3 N; 0 48 27 E; Northeast Atlantic Ocean, Underway sampler</t>
  </si>
  <si>
    <t>20439</t>
  </si>
  <si>
    <t>BM.1974,O19, 8, HMS Bulldog, 03/11/1973, 55 36 48 N; 5 54 30 W; Northeast Atlantic Ocean, Cone drege</t>
  </si>
  <si>
    <t>20438</t>
  </si>
  <si>
    <t>BM.1974,O189, 47, HMS Beagle, 23/05/1974, 50 42  N; 0 53 23 E; Northeast Atlantic Ocean, Underway sampler</t>
  </si>
  <si>
    <t>20437</t>
  </si>
  <si>
    <t>BM.1974,O188, 46, HMS Beagle, 23/05/1974, 50 42 43 N; 0 54 23 E; Northeast Atlantic Ocean, Underway sampler</t>
  </si>
  <si>
    <t>20436</t>
  </si>
  <si>
    <t>BM.1974,O187, 45, HMS Beagle, 23/05/1974, 50 45 41 N; 0 58 18 E; Northeast Atlantic Ocean, Underway sampler</t>
  </si>
  <si>
    <t>20435</t>
  </si>
  <si>
    <t>BM.1974,O186, 44, HMS Beagle, 23/05/1974, 50 45 6 N; 0 54 41 E; Northeast Atlantic Ocean, Underway sampler</t>
  </si>
  <si>
    <t>20434</t>
  </si>
  <si>
    <t>BM.1974,O185, 43, HMS Beagle, 23/05/1974, 50 43 38 N; 0 53 12 E; Northeast Atlantic Ocean, Underway sampler</t>
  </si>
  <si>
    <t>20433</t>
  </si>
  <si>
    <t>BM.1974,O184, 42, HMS Beagle, 23/05/1974, 50 40 3 N; 0 45 18 E; Northeast Atlantic Ocean, Underway sampler</t>
  </si>
  <si>
    <t>20432</t>
  </si>
  <si>
    <t>BM.1974,O183, 41, HMS Beagle, 23/05/1974, 50 41 23 N; 0 45 14 E; Northeast Atlantic Ocean, Underway sampler</t>
  </si>
  <si>
    <t>20431</t>
  </si>
  <si>
    <t>BM.1974,O182, 40, HMS Beagle, 22/05/1974, 50 42 31 N; 0 48 17 E; Northeast Atlantic Ocean, Underway sampler</t>
  </si>
  <si>
    <t>20430</t>
  </si>
  <si>
    <t>BM.1974,O181, 39, HMS Beagle, 22/05/1974, 50 45 23 N; 0 54 41 E; Northeast Atlantic Ocean, Underway sampler</t>
  </si>
  <si>
    <t>20429</t>
  </si>
  <si>
    <t>BM.1974,O180, 38, HMS Beagle, 21/05/1974, 50 49 11 N; 1 0  E; Northeast Atlantic Ocean, Underway sampler</t>
  </si>
  <si>
    <t>20428</t>
  </si>
  <si>
    <t>BM.1974,O18, 7, HMS Bulldog, 03/11/1973, 55 37 18 N; 5 58 15 W; Northeast Atlantic Ocean, Cone dredge</t>
  </si>
  <si>
    <t>20427</t>
  </si>
  <si>
    <t>BM.1974,O179, 37, HMS Beagle, 21/05/1974, 50 49 50 N; 0 0 59.75 E; Northeast Atlantic Ocean, Underway sampler</t>
  </si>
  <si>
    <t>20426</t>
  </si>
  <si>
    <t>BM.1974,O178, 36, HMS Beagle, 21/05/1974, 50 48  N; 0 53 31 E; Northeast Atlantic Ocean, Underway sampler</t>
  </si>
  <si>
    <t>20425</t>
  </si>
  <si>
    <t>BM.1974,O177, 35, HMS Beagle, 20/05/1974, 50 43 30 N; 0 42 48 E; Northeast Atlantic Ocean, Underway sampler</t>
  </si>
  <si>
    <t>20424</t>
  </si>
  <si>
    <t>BM.1974,O176, 32, HMS Beagle, 20/05/1974, 50 44 29 N; 0 0 39.6 E; Northeast Atlantic Ocean, Underway sampler</t>
  </si>
  <si>
    <t>20423</t>
  </si>
  <si>
    <t>BM.1974,O175, 31, HMS Beagle, 20/05/1974, 50 50 33 N; 0 0 50.86 E; Northeast Atlantic Ocean, Underway sampler</t>
  </si>
  <si>
    <t>20422</t>
  </si>
  <si>
    <t>BM.1974,O174, 30, HMS Beagle, 19/05/1974, 50 52 55 N; 0 56 35 E; Northeast Atlantic Ocean, Underway sampler</t>
  </si>
  <si>
    <t>20421</t>
  </si>
  <si>
    <t>BM.1974,O173, 29, HMS Beagle, 19/05/1974, 50 51 41 N; 0 50 35 E; Northeast Atlantic Ocean, Underway sampler</t>
  </si>
  <si>
    <t>20420</t>
  </si>
  <si>
    <t>BM.1974,O172, 27, HMS Beagle, 19/05/1974, 50 47 21 N; 0 0 40.66 E; Northeast Atlantic Ocean, Underway sampler</t>
  </si>
  <si>
    <t>20419</t>
  </si>
  <si>
    <t>BM.1974,O171, 33, HMS Woodlark, 28/03/1974, 50 4 46 N; 5 28 31 W; Northeast Atlantic Ocean, Cone dredge</t>
  </si>
  <si>
    <t>20418</t>
  </si>
  <si>
    <t>BM.1974,O170, 32, HMS Woodlark, 28/03/1974, 50 5 7 N; 5 28 31 W; Northeast Atlantic Ocean, Cone dredge</t>
  </si>
  <si>
    <t>20417</t>
  </si>
  <si>
    <t>BM.1974,O17, 6, HMS Bulldog, 03/11/1973, 55 37 48 N; 6 1 12 W; Northeast Atlantic Ocean, Cone dredge</t>
  </si>
  <si>
    <t>20416</t>
  </si>
  <si>
    <t>BM.1974,O168, 30, HMS Woodlark, 28/03/1974, 50 5 43 N; 5 28 32 W; Northeast Atlantic Ocean, Cone dredge</t>
  </si>
  <si>
    <t>20415</t>
  </si>
  <si>
    <t>BM.1974,O167, 29, HMS Woodlark, 28/03/1974, 50 6 20 N; 5 28 33 W; Northeast Atlantic Ocean, Cone dredge</t>
  </si>
  <si>
    <t>20414</t>
  </si>
  <si>
    <t>BM.1974,O166, 28, HMS Woodlark, 28/03/1974, 50 6 24 N; 5 28 25 W; Northeast Atlantic Ocean, Cone dredge</t>
  </si>
  <si>
    <t>20413</t>
  </si>
  <si>
    <t>BM.1974,O165, 27, HMS Woodlark, 28/03/1974, 50 6 9 N; 5 29 4 W; Northeast Atlantic Ocean, Cone dredge</t>
  </si>
  <si>
    <t>20412</t>
  </si>
  <si>
    <t>BM.1974,O164, 26, HMS Woodlark, 28/03/1974, 50 5 5 N; 5 29 4 W; Northeast Atlantic Ocean, Cone dredge</t>
  </si>
  <si>
    <t>20411</t>
  </si>
  <si>
    <t>BM.1974,O163, 24, HMS Woodlark, 28/03/1974, 50 5 5 N; 5 29 4 W; Northeast Atlantic Ocean, Cone dredge</t>
  </si>
  <si>
    <t>20410</t>
  </si>
  <si>
    <t>BM.1974,O162, 23, HMS Woodlark, 28/03/1974, 50 4 46 N; 5 29 3 W; Northeast Atlantic Ocean, Cone dredge</t>
  </si>
  <si>
    <t>20409</t>
  </si>
  <si>
    <t>BM.1974,O161, 22, HMS Woodlark, 28/03/1974, 50 4 27 N; 5 29 3 W; Northeast Atlantic Ocean, Cone dredge</t>
  </si>
  <si>
    <t>20408</t>
  </si>
  <si>
    <t>BM.1974,O160, 21, HMS Woodlark, 28/03/1974, 50 4 27 N; 5 29 34 W; Northeast Atlantic Ocean, Cone dredge</t>
  </si>
  <si>
    <t>20407</t>
  </si>
  <si>
    <t>BM.1974,O16, 5, HMS Bulldog, 13/07/1973, 56 13 24 N; 5 46 42 W; Northeast Atlantic Ocean, Shipek grab</t>
  </si>
  <si>
    <t>20406</t>
  </si>
  <si>
    <t>BM.1974,O159, 20, HMS Woodlark, 27/03/1974, 50 4 47 N; 5 29 37 W; Northeast Atlantic Ocean, Cone dredge</t>
  </si>
  <si>
    <t>20405</t>
  </si>
  <si>
    <t>BM.1974,O158, 19, HMS Woodlark, 27/03/1974, 50 5  N; 5 29 34 W; Northeast Atlantic Ocean, Cone dredge</t>
  </si>
  <si>
    <t>20404</t>
  </si>
  <si>
    <t>BM.1974,O157, 18, HMS Woodlark, 27/03/1974, 50 5 23 N; 5 29 35 W; Northeast Atlantic Ocean, Cone dredge</t>
  </si>
  <si>
    <t>20403</t>
  </si>
  <si>
    <t>BM.1974,O156, 17, HMS Woodlark, 27/03/1974, 50 5 45 N; 5 29 29 W; Northeast Atlantic Ocean, Cone dredge</t>
  </si>
  <si>
    <t>20402</t>
  </si>
  <si>
    <t>BM.1974,O155, 16, HMS Woodlark, 27/03/1974, 50 5 19 N; 5 29 56 W; Northeast Atlantic Ocean, Cone dredge</t>
  </si>
  <si>
    <t>20401</t>
  </si>
  <si>
    <t>BM.1974,O154, 15, HMS Woodlark, 27/03/1974, 50 5 7 N; 5 30 6 W; Northeast Atlantic Ocean, Cone dredge</t>
  </si>
  <si>
    <t>20400</t>
  </si>
  <si>
    <t>BM.1974,O153, 14, HMS Woodlark, 27/03/1974, 50 4 42 N; 5 30 10 W; Northeast Atlantic Ocean, Cone dredge</t>
  </si>
  <si>
    <t>20399</t>
  </si>
  <si>
    <t>BM.1974,O152, 13, HMS Woodlark, 27/03/1974, 50 4 28 N; 5 30 9 W; Northeast Atlantic Ocean, Cone dredge</t>
  </si>
  <si>
    <t>20398</t>
  </si>
  <si>
    <t>BM.1974,O151, 12, HMS Woodlark, 27/03/1974, 50 4 26 N; 5 30 41 W; Northeast Atlantic Ocean, Cone dredge</t>
  </si>
  <si>
    <t>20397</t>
  </si>
  <si>
    <t>BM.1974,O150, 11, HMS Woodlark, 27/03/1874, 50 4 47 N; 5 30 36 W; Northeast Atlantic Ocean, Cone dredge</t>
  </si>
  <si>
    <t>20396</t>
  </si>
  <si>
    <t>BM.1974,O149, 10, HMS Woodlark, 27/03/1974, 50 5 6 N; 5 30 37 W; Northeast Atlantic Ocean, Cone dredge</t>
  </si>
  <si>
    <t>20395</t>
  </si>
  <si>
    <t>BM.1974,O148, 9, HMS Woodlark, 27/03/1974, 50 5 19 N; 5 30 41 W; Northeast Atlantic Ocean, Cone dredge</t>
  </si>
  <si>
    <t>20394</t>
  </si>
  <si>
    <t>BM.1974,O147, 8, HMS Woodlark, 27/03/1974, 50 5 18 N; 5 31 8 W; Northeast Atlantic Ocean, Cone dredge</t>
  </si>
  <si>
    <t>20393</t>
  </si>
  <si>
    <t>BM.1974,O146, 7, HMS Woodlark, 27/03/1974, 50 5 10 N; 5 31 11 W; Northeast Atlantic Ocean, Cone dredge</t>
  </si>
  <si>
    <t>20392</t>
  </si>
  <si>
    <t>BM.1974,O145, 5, HMS Woodlark, 27/03/1974, 50 4 26 N; 5 31 11 W; Northeast Atlantic Ocean, Cone dredge</t>
  </si>
  <si>
    <t>20391</t>
  </si>
  <si>
    <t>BM.1974,O144, 4, HMS Woodlark, 27/03/1974, 50 4 27 N; 5 31 42 W; Northeast Atlantic Ocean, Cone dredge</t>
  </si>
  <si>
    <t>20390</t>
  </si>
  <si>
    <t>BM.1974,O143, 2, HMS Woodlark, 27/03/1974, 50 5 6 N; 5 31 44 W; Northeast Atlantic Ocean, Cone dredge</t>
  </si>
  <si>
    <t>20389</t>
  </si>
  <si>
    <t>BM.1974,O142, 1, HMS Woodlark, 27/03/1974, 50 5 18 N; 5 31 42 W; Northeast Atlantic Ocean, Cone dredge</t>
  </si>
  <si>
    <t>20388</t>
  </si>
  <si>
    <t>BM.1974,O141, 57, RV Anton Dohrn, 1972, 60 45  N; 16 12  W; Northeast Atlantic Ocean</t>
  </si>
  <si>
    <t>20387</t>
  </si>
  <si>
    <t>BM.1974,O140, 56, RV Anton Dohrn, 1972, 61 44  N; 18 33  W; Northeast Atlantic Ocean, Corer</t>
  </si>
  <si>
    <t>20386</t>
  </si>
  <si>
    <t>BM.1974,O14, 3, HMS Bulldog, 13/07/1973, 56 11 30 N; 5 46 18 W; Northeast Atlantic Ocean, Shipek grab</t>
  </si>
  <si>
    <t>20385</t>
  </si>
  <si>
    <t>BM.1974,O139, 55, RV Anton Dohrn, 1972, 62 32  N; 20 38  W; Northeast Atlantic Ocean</t>
  </si>
  <si>
    <t>20384</t>
  </si>
  <si>
    <t>BM.1974,O138, 53D, RV Anton Dohrn, 1972, 63 46  N; 23 30  W; Northeast Atlantic Ocean</t>
  </si>
  <si>
    <t>20383</t>
  </si>
  <si>
    <t>BM.1974,O137, 53C, RV Anton Dohrn, 1972, 64 10  N; 23 56  W; Northeast Atlantic Ocean</t>
  </si>
  <si>
    <t>20382</t>
  </si>
  <si>
    <t>BM.1974,O136, 54, RV Anton Dohrn, 1972, 53 35  N; 23 20  W; Northeast Atlantic Ocean</t>
  </si>
  <si>
    <t>20381</t>
  </si>
  <si>
    <t>BM.1974,O135, 54F, RV Anton Dohrn, 1972, 63 11  N; 22 18  W; Northeast Atlantic Ocean</t>
  </si>
  <si>
    <t>20380</t>
  </si>
  <si>
    <t>BM.1974,O134, 54E, RV Anton Dohrn, 1972, 63 26  N; 22 57  W; Northeast Atlantic Ocean</t>
  </si>
  <si>
    <t>20379</t>
  </si>
  <si>
    <t>BM.1974,O133, 24, HMS Bulldog, 22/07/1974, 52 44 15 N; 1 52 12 E; Northeast Atlantic Ocean, Cone dredge</t>
  </si>
  <si>
    <t>20378</t>
  </si>
  <si>
    <t>BM.1974,O132, 23, HMS Bulldog, 22/07/1974, 52 42 31 N; 1 52 49 E; Northeast Atlantic Ocean, Cone dredge</t>
  </si>
  <si>
    <t>20377</t>
  </si>
  <si>
    <t>BM.1974,O131, 22, HMS Bulldog, 15/07/1974, 52 37 34 N; 1 57 15 E; Northeast Atlantic Ocean, Shipek grab</t>
  </si>
  <si>
    <t>20376</t>
  </si>
  <si>
    <t>BM.1974,O130, 21, HMS Bulldog, 15/07/1974, 52 41 47 N; 1 56  E; Northeast Atlantic Ocean, Shipek grab</t>
  </si>
  <si>
    <t>20375</t>
  </si>
  <si>
    <t>BM.1974,O13, 2, HMS Bulldog, 13/07/1973, 56 8 30 N; 5 46 42 W; Northeast Atlantic Ocean, Shipek grab</t>
  </si>
  <si>
    <t>20374</t>
  </si>
  <si>
    <t>BM.1974,O129, 20, HMS Bulldog, 15/07/1974, 52 43 51 N; 1 54 36 E; Northeast Atlantic Ocean, Shipek grab</t>
  </si>
  <si>
    <t>20373</t>
  </si>
  <si>
    <t>BM.1974,O128, 19, HMS Bulldog, 15/07/1974, 52 46 27 N; 1 57 24 E; Northeast Atlantic Ocean, Shipek grab</t>
  </si>
  <si>
    <t>20372</t>
  </si>
  <si>
    <t>BM.1974,O127, 18, HMS Bulldog, 15/07/1974, 52 46 48 N; 1 51 48 E; Northeast Atlantic Ocean, Shipek grab</t>
  </si>
  <si>
    <t>20371</t>
  </si>
  <si>
    <t>BM.1974,O126, 17, HMS Bulldog, 02/07/1974, 52 44 36 N; 1 54 54 E; Northeast Atlantic Ocean, Underway sampler</t>
  </si>
  <si>
    <t>20370</t>
  </si>
  <si>
    <t>BM.1974,O125, 16, HMS Bulldog, 02/07/1974, 52 45  N; 1 51  E; Northeast Atlantic Ocean, Underway sampler</t>
  </si>
  <si>
    <t>20369</t>
  </si>
  <si>
    <t>BM.1974,O124, 15, HMS Bulldog, 02/07/1974, 52 43 30 N; 1 56 30 E; Northeast Atlantic Ocean, Underway sampler</t>
  </si>
  <si>
    <t>20368</t>
  </si>
  <si>
    <t>BM.1974,O123, 14, HMS Bulldog, 02/07/1974, 52 41 54 N; 1 58  E; Northeast Atlantic Ocean, Underway sampler</t>
  </si>
  <si>
    <t>20367</t>
  </si>
  <si>
    <t>BM.1974,O122, 13, HMS Bulldog, 02/07/1974, 52 36 12 N; 1 57 36 E; Northeast Atlantic Ocean, Underway sampler</t>
  </si>
  <si>
    <t>20366</t>
  </si>
  <si>
    <t>BM.1974,O121, 12, HMS Bulldog, 04/06/1974, 54 24  N; 5 16 18 W; Northeast Atlantic Ocean, Underway sampler</t>
  </si>
  <si>
    <t>20365</t>
  </si>
  <si>
    <t>BM.1974,O120, 11, HMS Bulldog, 01/06/1974, 54 10 36 N; 4 57 24 W; Northeast Atlantic Ocean, Underway sampler</t>
  </si>
  <si>
    <t>20364</t>
  </si>
  <si>
    <t>BM.1974,O12, 1, HMS Bulldog, 12/07/1973, 56 13 24 N; 5 46 54 W; Northeast Atlantic Ocean, Shipek grab</t>
  </si>
  <si>
    <t>20363</t>
  </si>
  <si>
    <t>BM.1974,O119, 10, HMS Bulldog, 23/05/1974, 54 14 6 N; 5 22 18 W; Northeast Atlantic Ocean, Underway sampler</t>
  </si>
  <si>
    <t>20362</t>
  </si>
  <si>
    <t>BM.1974,O118, 9, HMS Bulldog, 22/05/1974, 54 14 30 N; 5 18 48 W; Northeast Atlantic Ocean, Underway sampler</t>
  </si>
  <si>
    <t>20361</t>
  </si>
  <si>
    <t>BM.1974,O117, 8, HMS Bulldog, 22/05/1974, 54 4 24 N; 5 24 42 W; Northeast Atlantic Ocean, Underway sampler</t>
  </si>
  <si>
    <t>20360</t>
  </si>
  <si>
    <t>BM.1974,O116, 7, HMS Bulldog, 22/05/1974, 54 12 36 N; 5 18  W; Northeast Atlantic Ocean, Underway sampler</t>
  </si>
  <si>
    <t>20359</t>
  </si>
  <si>
    <t>BM.1974,O115, 6, HMS Bulldog, 02/05/1974, 54 15  N; 5 13 42 W; Northeast Atlantic Ocean, Underway sampler</t>
  </si>
  <si>
    <t>20358</t>
  </si>
  <si>
    <t>BM.1974,O114, 5, HMS Bulldog, 20/05/1974, 54 10 24 N; 5 0 12 W; Northeast Atlantic Ocean, Underway sampler</t>
  </si>
  <si>
    <t>20357</t>
  </si>
  <si>
    <t>BM.1974,O113, 4, HMS Bulldog, 18/05/1974, 54 9 18 N; 4 59 24 W; Northeast Atlantic Ocean, Underway sampler</t>
  </si>
  <si>
    <t>20356</t>
  </si>
  <si>
    <t>BM.1974,O112, 3, HMS Bulldog, 18/05/1974, 54 6 12 N; 5 1 54 W; Northeast Atlantic Ocean, Underway sampler</t>
  </si>
  <si>
    <t>20355</t>
  </si>
  <si>
    <t>BM.1974,O111, 2, HMS Bulldog, 18/05/1974, 54 10 12 N; 4 55 48 W; Northeast Atlantic Ocean, Underway sampler</t>
  </si>
  <si>
    <t>20354</t>
  </si>
  <si>
    <t>BM.1974,O110, 1, HMS Bulldog, 12/04/1974, 54 10 54 N; 5 7 30 W; Northeast Atlantic Ocean, Underway sampler</t>
  </si>
  <si>
    <t>20353</t>
  </si>
  <si>
    <t>BM.1974,O11(2), /08/1970, 57 32 18 N; 5 34 30 W; Northeast Atlantic Ocean</t>
  </si>
  <si>
    <t>20352</t>
  </si>
  <si>
    <t>BM.1974,O109, 444, HMS Hecla, 15/07/1974, 57 21 36 N; 5 59 8 W; Northeast Atlantic Ocean, Dietz La Fond grab</t>
  </si>
  <si>
    <t>20351</t>
  </si>
  <si>
    <t>BM.1974,O108, 443, HMS Hecla, 15/07/1974, 57 21 7 N; 5 59 25 W; Northeast Atlantic Ocean, Dietz La Fond grab</t>
  </si>
  <si>
    <t>20350</t>
  </si>
  <si>
    <t>BM.1974,O107, 442, HMS Hecla, 10/07/1974, 57 23 28 N; 5 49 19 W; Northeast Atlantic Ocean, Dietz La Fond grab</t>
  </si>
  <si>
    <t>20349</t>
  </si>
  <si>
    <t>BM.1974,O106, 441, HMS Hecla, 10/07/1974, 57 20 37 N; 5 50 29 W; Northeast Atlantic Ocean, Dietz La Fond grab</t>
  </si>
  <si>
    <t>20348</t>
  </si>
  <si>
    <t>BM.1974,O105, 440, HMS Hecla, 10/07/1974, 57 21 55 N; 5 48 32 W; Northeast Atlantic Ocean, Dietz La Fond grab</t>
  </si>
  <si>
    <t>20347</t>
  </si>
  <si>
    <t>BM.1974,O104, 439, HMS Hecla, 10/07/1974, 57 21 26 N; 5 49 20 W; Northeast Atlantic Ocean, Dietz La Fond grab</t>
  </si>
  <si>
    <t>20346</t>
  </si>
  <si>
    <t>BM.1974,O103, 438, HMS Hecla, 10/07/1974, 57 21 11 N; 5 50 37 W; Northeast Atlantic Ocean, Dietz La Fond grab</t>
  </si>
  <si>
    <t>20345</t>
  </si>
  <si>
    <t>BM.1974,O102, 437, HMS Hecla, 10/07/1974, 57 21 40 N; 5 50 38 W; Northeast Atlantic Ocean, Dietz La Fond grab</t>
  </si>
  <si>
    <t>20344</t>
  </si>
  <si>
    <t>BM.1974,O101, 436, HMS Hecla, 10/07/1974, 57 22 10 N; 5 50 32 W; Northeast Atlantic Ocean, Dietz La Fond grab</t>
  </si>
  <si>
    <t>20343</t>
  </si>
  <si>
    <t>BM.1974,O100, 435, HMS Hecla, 10/07/1974, 57 22 31 N; 5 50 38 W; Northeast Atlantic Ocean, Dietz La Fond grab</t>
  </si>
  <si>
    <t>20342</t>
  </si>
  <si>
    <t>BM.1974,O10(1), /08/1970, 57 32 18 N; 5 34 30 W; Northeast Atlantic Ocean</t>
  </si>
  <si>
    <t>20341</t>
  </si>
  <si>
    <t>BM.1974,O1, 343, CSS Hudson, 26/06/1971, 45 31 12 N; 27 24 36 W; Northeast Atlantic Ocean, Free fall grabber</t>
  </si>
  <si>
    <t>20340</t>
  </si>
  <si>
    <t>BM.1973,O99, 52/72, HMS Fawn, 16/09/1972, 54 46 30 N; 5 31 36 W; Northeast Atlantic Ocean, Shipek grab</t>
  </si>
  <si>
    <t>20339</t>
  </si>
  <si>
    <t>BM.1973,O98, 51/72, HMS Fawn, 54 48 6 N; 5 24 30 W; Northeast Atlantic Ocean, Shipek grab</t>
  </si>
  <si>
    <t>20338</t>
  </si>
  <si>
    <t>BM.1973,O97, 50/72, HMS Fawn, 12/09/1972, 54 42 42 N; 5 27 42 W; Northeast Atlantic Ocean, Shipek grab</t>
  </si>
  <si>
    <t>20337</t>
  </si>
  <si>
    <t>BM.1973,O96, 49/72, HMS Fawn, 12/09/1972, 54 45 36 N; 5 32 36 W; Northeast Atlantic Ocean, Shipek grab</t>
  </si>
  <si>
    <t>20336</t>
  </si>
  <si>
    <t>BM.1973,O95, 48/72, HMS Fawn, 12/09/1972, 54 50 24 N; 5 37 36 W; Northeast Atlantic Ocean, Shipek grab</t>
  </si>
  <si>
    <t>20335</t>
  </si>
  <si>
    <t>BM.1973,O94, 47/72, HMS Fawn, 12/09/1972, 54 51 36 N; 5 33 30 W; Northeast Atlantic Ocean, Shipek grab</t>
  </si>
  <si>
    <t>20334</t>
  </si>
  <si>
    <t>BM.1973,O93, 46/72, HMS Fawn, 12/09/1972, 54 52 54 N; 5 32 12 W; Northeast Atlantic Ocean, Shipek grab</t>
  </si>
  <si>
    <t>20333</t>
  </si>
  <si>
    <t>BM.1973,O92, 45/72, HMS Fawn, 12/09/1972, 54 52 48 N; 5 39 48 W; Northeast Atlantic Ocean, Shipek grab</t>
  </si>
  <si>
    <t>20332</t>
  </si>
  <si>
    <t>BM.1973,O91, 44/72, HMS Fawn, 12/09/1972, 54 44 12 N; 5 33 48 W; Northeast Atlantic Ocean, Shipek grab</t>
  </si>
  <si>
    <t>20331</t>
  </si>
  <si>
    <t>BM.1973,O90, 43/72, HMS Fawn, 12/09/1972, 54 54 24 N; 5 28 54 W; Northeast Atlantic Ocean, Shipek grab</t>
  </si>
  <si>
    <t>20330</t>
  </si>
  <si>
    <t>BM.1973,O9, 62/72, HMS Fawn, 13/10/1972, 54 40 18 N; 5 7 1 W; Northeast Atlantic Ocean, Shipek grab</t>
  </si>
  <si>
    <t>20329</t>
  </si>
  <si>
    <t>BM.1973,O89, 42/72, HMS Fawn, 11/09/1972, 54 41 30 N; 5 23 48 W; Northeast Atlantic Ocean, Shipek grab</t>
  </si>
  <si>
    <t>20328</t>
  </si>
  <si>
    <t>BM.1973,O88, 41/72, HMS Fawn, 11/09/1972, 54 41 36 N; 5 19 24 W; Northeast Atlantic Ocean, Shipek grab</t>
  </si>
  <si>
    <t>20327</t>
  </si>
  <si>
    <t>BM.1973,O87, 40/72, HMS Fawn, 06/06/1972, 55 7 12 N; 5 57 12 W; Northeast Atlantic Ocean, Shipek grab</t>
  </si>
  <si>
    <t>20326</t>
  </si>
  <si>
    <t>BM.1973,O86, 39A/72, HMS Fawn, 06/06/1972, 55 9 42 N; 5 57 30 W; Northeast Atlantic Ocean, Shipek grab</t>
  </si>
  <si>
    <t>20325</t>
  </si>
  <si>
    <t>BM.1973,O85, 39/72, HMS Fawn, 06/06/1972, 55 9 36 N; 5 54 36 W; Northeast Atlantic Ocean, Shipek grab</t>
  </si>
  <si>
    <t>20324</t>
  </si>
  <si>
    <t>BM.1973,O84, 38/72, HMS Fawn, 06/06/1972, 55 9 18 N; 5 49 12 W; Northeast Atlantic Ocean, Shipek grab</t>
  </si>
  <si>
    <t>20323</t>
  </si>
  <si>
    <t>BM.1973,O83, 37/72, HMS Fawn, 06/06/1972, 55 7 48 N; 5 50 48 W; Northeast Atlantic Ocean, Shipek grab</t>
  </si>
  <si>
    <t>20322</t>
  </si>
  <si>
    <t>BM.1973,O82, 36/72, HMS Fawn, 06/06/1972, 55 8 6 N; 5 53 36 W; Northeast Atlantic Ocean, Shipek grab</t>
  </si>
  <si>
    <t>20321</t>
  </si>
  <si>
    <t>BM.1973,O81, 35/72, HMS Fawn, 06/06/1972, 55 6 24 N; 5 52  W; Northeast Atlantic Ocean, Shipek grab</t>
  </si>
  <si>
    <t>20320</t>
  </si>
  <si>
    <t>BM.1973,O80, 34/72, HMS Fawn, 06/06/1972, 55 6 48 N; 5 46 48 W; Northeast Atlantic Ocean, Shipek grab</t>
  </si>
  <si>
    <t>20319</t>
  </si>
  <si>
    <t>BM.1973,O8, 230 (Core 8), RRS Shackleton, 23/09/1972, 34 41  N; 32 24 12 E; Eastern Central Atlantic Ocean, Hydroplastic gravity corer</t>
  </si>
  <si>
    <t>20318</t>
  </si>
  <si>
    <t>BM.1973,O79, 33/72, HMS Fawn, 06/06/1972, 55 6 36 N; 5 42 36 W; Northeast Atlantic Ocean, Shipek grab</t>
  </si>
  <si>
    <t>20317</t>
  </si>
  <si>
    <t>BM.1973,O78, 32/72, HMS Fawn, 06/06/1972, 55 7 12 N; 5 33 54 W; Northeast Atlantic Ocean, Shipek grab</t>
  </si>
  <si>
    <t>20316</t>
  </si>
  <si>
    <t>BM.1973,O77, 31/72, HMS Fawn, 06/06/1972, 55 5 30 N; 5 33 36 W; Northeast Atlantic Ocean, Shipek grab</t>
  </si>
  <si>
    <t>20315</t>
  </si>
  <si>
    <t>BM.1973,O76, 30/72, HMS Fawn, 06/06/1972, 55 4 30 N; 5 35 18 W; Northeast Atlantic Ocean, Shipek grab</t>
  </si>
  <si>
    <t>20314</t>
  </si>
  <si>
    <t>BM.1973,O75, 29/72, HMS Fawn, 03/06/1972, 55 4 6 N; 5 50 18 W; Northeast Atlantic Ocean, Shipek grab</t>
  </si>
  <si>
    <t>20313</t>
  </si>
  <si>
    <t>BM.1973,O74, 28/72, HMS Fawn, 03/06/1972, 55 5 6 N; 5 42 4 W; Northeast Atlantic Ocean, Shipek grab</t>
  </si>
  <si>
    <t>20312</t>
  </si>
  <si>
    <t>BM.1973,O73, 27/72, HMS Fawn, 03/06/1972, 55 3 30 N; 5 40 18 W; Northeast Atlantic Ocean, Shipek grab</t>
  </si>
  <si>
    <t>20311</t>
  </si>
  <si>
    <t>BM.1973,O72, 26/72, HMS Fawn, 03/06/1972, 55 3 24 N; 5 46 42 W; Northeast Atlantic Ocean, Shipek grab</t>
  </si>
  <si>
    <t>20310</t>
  </si>
  <si>
    <t>BM.1973,O71, 25/72, HMS Fawn, 03/06/1972, 55 3 30 N; 5 52 18 W; Northeast Atlantic Ocean, Shipek grab</t>
  </si>
  <si>
    <t>20309</t>
  </si>
  <si>
    <t>BM.1973,O70, 24/72, HMS Fawn, 03/06/1972, 55 0 30 N; 5 49 18 W; Northeast Atlantic Ocean, Shipek grab</t>
  </si>
  <si>
    <t>20308</t>
  </si>
  <si>
    <t>BM.1973,O7, 227 (Core 7), RRS Shackleton, 23/09/1972, 34 31 19 N; 32 27 19 E; Eastern Central Atlantic Ocean, Hydroplastic gravity corer</t>
  </si>
  <si>
    <t>20307</t>
  </si>
  <si>
    <t>BM.1973,O69, 23/72, HMS Fawn, 03/06/1972, 55 1 42 N; 5 47 54 W; Northeast Atlantic Ocean, Shipek grab</t>
  </si>
  <si>
    <t>20306</t>
  </si>
  <si>
    <t>BM.1973,O68, 22/72, HMS Fawn, 03/06/1972, 55 3 12 N; 5 30 12 W; Northeast Atlantic Ocean, Shipek grab</t>
  </si>
  <si>
    <t>20305</t>
  </si>
  <si>
    <t>BM.1973,O67, 21/72, HMS Fawn, 03/06/1972, 55 0 48 N; 5 32 18 W; Northeast Atlantic Ocean, Shipek grab</t>
  </si>
  <si>
    <t>20304</t>
  </si>
  <si>
    <t>BM.1973,O66, 20/72, HMS Fawn, 03/06/1972, 54 58 36 N; 5 47 42 W; Northeast Atlantic Ocean, Shipek grab</t>
  </si>
  <si>
    <t>20303</t>
  </si>
  <si>
    <t>BM.1973,O65, 19/72, HMS Fawn, 03/06/1972, 54 28 12 N; 5 42 24 W; Northeast Atlantic Ocean, Shipek grab</t>
  </si>
  <si>
    <t>20302</t>
  </si>
  <si>
    <t>BM.1973,O64, 18/72, HMS Fawn, 03/06/1972, 54 58 36 N; 5 39  W; Northeast Atlantic Ocean, Shipek grab</t>
  </si>
  <si>
    <t>20301</t>
  </si>
  <si>
    <t>BM.1973,O63, 17/72, HMS Fawn, 03/06/1972, 54 56 54 N; 5 41  W; Northeast Atlantic Ocean, Shipek grab</t>
  </si>
  <si>
    <t>20300</t>
  </si>
  <si>
    <t>BM.1973,O62, 16/72, HMS Fawn, 03/06/1972, 54 55 36 N; 5 38 48 W; Northeast Atlantic Ocean, Shipek grab</t>
  </si>
  <si>
    <t>20299</t>
  </si>
  <si>
    <t>BM.1973,O61, 15/72, HMS Fawn, 03/06/1972, 54 57 6 N; 5 37 6 W; Northeast Atlantic Ocean, Shipek grab</t>
  </si>
  <si>
    <t>20298</t>
  </si>
  <si>
    <t>BM.1973,O60, 14/72, HMS Fawn, 03/06/1972, 54 59  N; 5 35 12 W; Northeast Atlantic Ocean, Shipek grab</t>
  </si>
  <si>
    <t>20297</t>
  </si>
  <si>
    <t>BM.1973,O6, 223, RRS Shackleton, 22/09/1972, 34 31  N; 32 45 12 E; Eastern Central Atlantic Ocean, hydroplastic corer</t>
  </si>
  <si>
    <t>20296</t>
  </si>
  <si>
    <t>BM.1973,O59, 13/72, HMS Fawn, 24/05/1972, 55 7 6 N; 5 41  W; Northeast Atlantic Ocean, Shipek grab</t>
  </si>
  <si>
    <t>20295</t>
  </si>
  <si>
    <t>BM.1973,O58, 12/72, HMS Fawn, 24/05/1972, 55 7 30 N; 5 45  W; Northeast Atlantic Ocean, Shipek grab</t>
  </si>
  <si>
    <t>20294</t>
  </si>
  <si>
    <t>BM.1973,O57, 11/72, HMS Fawn, 24/05/1972, 55 8 48 N; 5 39  W; Northeast Atlantic Ocean, Shipek grab</t>
  </si>
  <si>
    <t>20293</t>
  </si>
  <si>
    <t>BM.1973,O56, 10/72, HMS Fawn, 24/05/1972, 55 7 48 N; 5 36 6 W; Northeast Atlantic Ocean, Shipek grab</t>
  </si>
  <si>
    <t>20292</t>
  </si>
  <si>
    <t>BM.1973,O55, 9/72, HMS Fawn, 24/05/1972, 55 9 6 N; 5 34 18 W; Northeast Atlantic Ocean, Shipek grab</t>
  </si>
  <si>
    <t>20291</t>
  </si>
  <si>
    <t>BM.1973,O54, 8.72, HMS Fawn, 24/05/1972, 55 8 54 N; 5 30 54 W; Northeast Atlantic Ocean, Shipek grab</t>
  </si>
  <si>
    <t>20290</t>
  </si>
  <si>
    <t>BM.1973,O53, 7/72, HMS Fawn, 24/05/1972, 55 11 30 N; 5 34 12 W; Northeast Atlantic Ocean, Shipek grab</t>
  </si>
  <si>
    <t>20289</t>
  </si>
  <si>
    <t>BM.1973,O52, 6/72, HMS Fawn, 24/05/1972, 55 11 18 N; 5 37 42 W; Northeast Atlantic Ocean, Shipek grab</t>
  </si>
  <si>
    <t>20288</t>
  </si>
  <si>
    <t>BM.1973,O51, 5/72, HMS Fawn, 08/05/1972, 55 0 30 N; 5 34 6 W; Northeast Atlantic Ocean, Shipek grab</t>
  </si>
  <si>
    <t>20287</t>
  </si>
  <si>
    <t>BM.1973,O50, 4/72, HMS Fawn, 08/05/1972, 54 59  N; 5 31 54 W; Northeast Atlantic Ocean, Shipek grab</t>
  </si>
  <si>
    <t>20286</t>
  </si>
  <si>
    <t>BM.1973,O5, 217 (Core 5), RRS Shackleton, 21/09/1972, 34 33 18 N; 33 5  E; Eastern Central Atlantic Ocean, Hydroplastic gravity corer</t>
  </si>
  <si>
    <t>20285</t>
  </si>
  <si>
    <t>BM.1973,O49, 3/72, HMS Fawn, 08/05/1972, 54 57 6 N; 5 33 54 W; Northeast Atlantic Ocean, Shipek grab</t>
  </si>
  <si>
    <t>20284</t>
  </si>
  <si>
    <t>BM.1973,O48, 2/72, HMS Fawn, 08/05/1972, 54 55 30 N; 5 32  W; Northeast Atlantic Ocean, Shipek grab</t>
  </si>
  <si>
    <t>20283</t>
  </si>
  <si>
    <t>BM.1973,O47, 1/72, HMS Fawn, 08/05/1972, 54 56 54 N; 5 30 42 W; Northeast Atlantic Ocean, Shipek grab</t>
  </si>
  <si>
    <t>20282</t>
  </si>
  <si>
    <t>BM.1973,O46, 28/72, HMS Fox, 30/10/1972, 54 8 30 N; 5 26 18 W; Northeast Atlantic Ocean, Valve lead</t>
  </si>
  <si>
    <t>20281</t>
  </si>
  <si>
    <t>BM.1973,O45, 27/72, HMS Fox, 30/10/1972, 54 14  N; 5 26 18 W; Northeast Atlantic Ocean</t>
  </si>
  <si>
    <t>20280</t>
  </si>
  <si>
    <t>BM.1973,O44, 26/72, HMS Fox, 04/10/1972, 54 6  N; 5 3 42 W; Northeast Atlantic Ocean, Valve lead</t>
  </si>
  <si>
    <t>20279</t>
  </si>
  <si>
    <t>BM.1973,O43, 25/72, HMS Fox, 04/10/1972, 54 4 42 N; 5 3 42 W; Northeast Atlantic Ocean, Valve lead</t>
  </si>
  <si>
    <t>20278</t>
  </si>
  <si>
    <t>BM.1973,O42, 24/72, HMS Fox, 03/10/1972, 54 3 6 N; 5 35 24 W; Northeast Atlantic Ocean, Valve lead</t>
  </si>
  <si>
    <t>20277</t>
  </si>
  <si>
    <t>BM.1973,O41, 23/72, HMS Fox, 02/10/1972, 54 5 54 N; 5 33 6 W; Northeast Atlantic Ocean, Valve lead</t>
  </si>
  <si>
    <t>20276</t>
  </si>
  <si>
    <t>BM.1973,O40, 22/72, HMS Fox, 02/10/1972, 54 7 24 N; 5 35 12 W; Northeast Atlantic Ocean, Valve lead</t>
  </si>
  <si>
    <t>20275</t>
  </si>
  <si>
    <t>BM.1973,O4, 212(Core 4), RRS Shackleton, 20/09/1972, 34 42 30 N; 33 25 54 E; Eastern Central Atlantic Ocean, Hydroplastic gravity corer</t>
  </si>
  <si>
    <t>20274</t>
  </si>
  <si>
    <t>BM.1973,O39, 21/72, HMS Fox, 02/10/1972, 54 7 16 N; 5 33 9 W; Northeast Atlantic Ocean, Valve lead</t>
  </si>
  <si>
    <t>20273</t>
  </si>
  <si>
    <t>BM.1973,O38, 20/72, HMS Fox, 02/10/1972, 54 8 36 N; 5 32 54 W; Northeast Atlantic Ocean, Valve lead</t>
  </si>
  <si>
    <t>20272</t>
  </si>
  <si>
    <t>BM.1973,O37, 19/72, HMS Fox, 15/09/1972, 54 44  N; 5 3 5 W; Northeast Atlantic Ocean, Shipek grab</t>
  </si>
  <si>
    <t>20271</t>
  </si>
  <si>
    <t>BM.1973,O36, 18.72, HMS Fox, 15/09/1972, 54 46 12 N; 5 14 18 W; Northeast Atlantic Ocean, Shipek grab</t>
  </si>
  <si>
    <t>20270</t>
  </si>
  <si>
    <t>BM.1973,O35, 17.72, HMS Fox, 15/09/1972, 54 43 48 N; 5 9 48 W; Northeast Atlantic Ocean, Shipek grab</t>
  </si>
  <si>
    <t>20269</t>
  </si>
  <si>
    <t>BM.1973,O34, 16/72, HMS Fox, 15/09/1972, 54 44  N; 5 8 42 W; Northeast Atlantic Ocean, Shipek grab</t>
  </si>
  <si>
    <t>20268</t>
  </si>
  <si>
    <t>BM.1973,O33, 15/72, HMS Fawn, 15/09/1972, 52 54 24 N; 5 13 14 W; Northeast Atlantic Ocean, Shipek grab</t>
  </si>
  <si>
    <t>20267</t>
  </si>
  <si>
    <t>BM.1973,O32, 14/72, HMS Fox, 02/06/1972, 55 0 12 N; 5 25 36 W; Northeast Atlantic Ocean, Shipek grab</t>
  </si>
  <si>
    <t>20266</t>
  </si>
  <si>
    <t>BM.1973,O31, 13/72, HMS Fox, 02/06/1972, 54 58 18 N; 5 21 48 W; Northeast Atlantic Ocean, Shipek grab</t>
  </si>
  <si>
    <t>20265</t>
  </si>
  <si>
    <t>BM.1973,O30, 12/72, HMS Fox, 02/06/1972, 55 2 48 N; 5 23  W; Northeast Atlantic Ocean, Shipek grab</t>
  </si>
  <si>
    <t>20264</t>
  </si>
  <si>
    <t>BM.1973,O3, 210 (Core 3), RRS Shackleton, 20/09/1972, 34 31 54 N; 33 24 54 E; Eastern Central Atlantic Ocean, Hydroplastic gravity corer</t>
  </si>
  <si>
    <t>20263</t>
  </si>
  <si>
    <t>BM.1973,O29, 11/72, HMS Fox, 02/06/1972, 55 5 18 N; 5 23 18 W; Northeast Atlantic Ocean, Shipek grab</t>
  </si>
  <si>
    <t>20262</t>
  </si>
  <si>
    <t>BM.1973,O289, MV Otaki, 02/11/1972, 23 6  N; 41 0 0 W; Western Central Atlantic Ocean</t>
  </si>
  <si>
    <t>20261</t>
  </si>
  <si>
    <t>BM.1973,O285, 24, SS Hardwick Grange, 15/03/1971, 9 54  N; 27 47  W; Eastern Central Atlantic Ocean, Meshes</t>
  </si>
  <si>
    <t>20260</t>
  </si>
  <si>
    <t>BM.1973,O282, 50, HMS Woodlark, 31/07/1973, 50 1 29 N; 5 5 14 W; Northeast Atlantic Ocean, Cone dredge</t>
  </si>
  <si>
    <t>20259</t>
  </si>
  <si>
    <t>BM.1973,O281, 49, HMS Woodlark, 31/07/1973, 49 56 17 N; 5 11 43 W; Northeast Atlantic Ocean, Cone dredge</t>
  </si>
  <si>
    <t>20258</t>
  </si>
  <si>
    <t>BM.1973,O28, 10/72, HMS Fox, 02/06/1972, 55 8 36 N; 5 22 48 W; Northeast Atlantic Ocean, Shipek grab</t>
  </si>
  <si>
    <t>20257</t>
  </si>
  <si>
    <t>BM.1973,O279, 47, HMS Woodlark, 31/07/1973, 49 56 55 N; 5 11 21 W; Northeast Atlantic Ocean, Cone dredge</t>
  </si>
  <si>
    <t>20256</t>
  </si>
  <si>
    <t>BM.1973,O278, 46, HMS Woodlark, 31/07/1973, 49 57 29 N; 5 10 28 W; Northeast Atlantic Ocean, Cone dredge</t>
  </si>
  <si>
    <t>20255</t>
  </si>
  <si>
    <t>BM.1973,O277, 45, HMS Woodlark, 31/07/1973, 49 57 31 N; 5 9 29 W; Northeast Atlantic Ocean, Cone dredge</t>
  </si>
  <si>
    <t>20254</t>
  </si>
  <si>
    <t>BM.1973,O276, 44, HMS Woodlark, 31/07/1973, 49 57 30 N; 5 8 28 W; Northeast Atlantic Ocean, Cone dredge</t>
  </si>
  <si>
    <t>20253</t>
  </si>
  <si>
    <t>BM.1973,O275, 43, HMS Woodlark, 31/07/1973, 49 58 4 N; 5 7 5 W; Northeast Atlantic Ocean, Cone dredge</t>
  </si>
  <si>
    <t>20252</t>
  </si>
  <si>
    <t>BM.1973,O274, 42, HMS Woodlark, 31/07/1973, 49 58 4 N; 5 8 6 W; Northeast Atlantic Ocean, Cone dredge</t>
  </si>
  <si>
    <t>20251</t>
  </si>
  <si>
    <t>BM.1973,O273, 41, HMS Woodlark, 31/07/1973, 49 58 5 N; 5 9 9 W; Northeast Atlantic Ocean, Cone dredge</t>
  </si>
  <si>
    <t>20250</t>
  </si>
  <si>
    <t>BM.1973,O272, 40, HMS Woodlark, 31/07/1973, 49 58 5 N; 5 10 9 W; Northeast Atlantic Ocean, Cone dredge</t>
  </si>
  <si>
    <t>20249</t>
  </si>
  <si>
    <t>BM.1973,O271, 39, HMS Woodlark, 31/07/1973, 49 58 40 N; 5 9 19 W; Northeast Atlantic Ocean, Cone dredge</t>
  </si>
  <si>
    <t>20248</t>
  </si>
  <si>
    <t>BM.1973,O270, 38, HMS Woodlark, 31/07/1973, 49 58 37 N; 5 8 15 W; Northeast Atlantic Ocean, Cone dredge</t>
  </si>
  <si>
    <t>20247</t>
  </si>
  <si>
    <t>BM.1973,O27, 9/72, HMS Fox, 02/06/1972, 55 10 36 N; 5 23 12 W; Northeast Atlantic Ocean, Shipek grab</t>
  </si>
  <si>
    <t>20246</t>
  </si>
  <si>
    <t>BM.1973,O269, 37, HMS Woodlark, 31/07/1973, 49 58 41 N; 5 7 17 W; Northeast Atlantic Ocean, Cone dredge</t>
  </si>
  <si>
    <t>20245</t>
  </si>
  <si>
    <t>BM.1973,O268, 36, HMS Woodlark, 31/07/1973, 49 58 37 N; 5 6 17 W; Northeast Atlantic Ocean, Cone dredge</t>
  </si>
  <si>
    <t>20244</t>
  </si>
  <si>
    <t>BM.1973,O267, 35, HMS Woodlark, 30/07/1973, 49 59 11 N; 5 4 54 W; Northeast Atlantic Ocean, Cone dredge</t>
  </si>
  <si>
    <t>20243</t>
  </si>
  <si>
    <t>BM.1973,O266, 34, HMS Woodlark, 30/07/1973, 49 59 11 N; 5 5 52 W; Northeast Atlantic Ocean, Cone dredge</t>
  </si>
  <si>
    <t>20242</t>
  </si>
  <si>
    <t>BM.1973,O265, 33, HMS Woodlark, 30/07/1973, 49 59 11 N; 5 6 50 W; Northeast Atlantic Ocean, Cone dredge</t>
  </si>
  <si>
    <t>20241</t>
  </si>
  <si>
    <t>BM.1973,O264, 32, HMS Woodlark, 30/07/1973, 49 59 13 N; 5 7 53 W; Northeast Atlantic Ocean, Cone dredge</t>
  </si>
  <si>
    <t>20240</t>
  </si>
  <si>
    <t>BM.1973,O263, 31, HMS Woodlark, 30/07/1973, 49 59 13 N; 5 8 57 W; Northeast Atlantic Ocean, Cone dredge</t>
  </si>
  <si>
    <t>20239</t>
  </si>
  <si>
    <t>BM.1973,O262, 30, HMS Woodlark, 30/07/1973, 49 59 49 N; 5 9 8 W; Northeast Atlantic Ocean, Cone dredge</t>
  </si>
  <si>
    <t>20238</t>
  </si>
  <si>
    <t>BM.1973,O261, 29, HMS Woodlark, 30/07/1973, 49 59 48 N; 5 8 6 W; Northeast Atlantic Ocean, Cone dredge</t>
  </si>
  <si>
    <t>20237</t>
  </si>
  <si>
    <t>BM.1973,O260, 28, HMS Woodlark, 30/07/1973, 49 59 47 N; 5 7 5 W; Northeast Atlantic Ocean, Cone dredge</t>
  </si>
  <si>
    <t>20236</t>
  </si>
  <si>
    <t>BM.1973,O26, 8/72, HMS Fox, 24/05/1972, 54 57 18 N; 5 17 42 W; Northeast Atlantic Ocean, Shipek grab</t>
  </si>
  <si>
    <t>20235</t>
  </si>
  <si>
    <t>BM.1973,O259, 27, HMS Woodlark, 30/07/1973, 49 59 46 N; 5 6 6 W; Northeast Atlantic Ocean, Cone dredge</t>
  </si>
  <si>
    <t>20234</t>
  </si>
  <si>
    <t>BM.1973,O258, 26, HMS Woodlark, 30/07/1973, 49 59 46 N; 5 5 1 W; Northeast Atlantic Ocean, Cone dredge</t>
  </si>
  <si>
    <t>20233</t>
  </si>
  <si>
    <t>BM.1973,O257, 25, HMS Woodlark, 30/07/1973, 50 0 7 N; 5 4 23 W; Northeast Atlantic Ocean, Cone dredge</t>
  </si>
  <si>
    <t>20232</t>
  </si>
  <si>
    <t>BM.1973,O256, 24, HMS Woodlark, 30/07/1973, 50 0 25 N; 5 0 37 W; Northeast Atlantic Ocean, Cone dredge</t>
  </si>
  <si>
    <t>20231</t>
  </si>
  <si>
    <t>BM.1973,O255, 23, HMS Woodlark, 30/07/1973, 50 0 25 N; 5 1 40 W; Northeast Atlantic Ocean, Cone dredge</t>
  </si>
  <si>
    <t>20230</t>
  </si>
  <si>
    <t>BM.1973,O254, 22, HMS Woodlark, 30/07/1973, 50 0 27 N; 5 2 41 W; Northeast Atlantic Ocean, Cone dredge</t>
  </si>
  <si>
    <t>20229</t>
  </si>
  <si>
    <t>BM.1973,O253, 21, HMS Woodlark, 30/07/1973, 50 0 28 N; 5 4 43 W; Northeast Atlantic Ocean, Cone dredge</t>
  </si>
  <si>
    <t>20228</t>
  </si>
  <si>
    <t>BM.1973,O252, 20, HMS Woodlark, 30/07/1973, 50 1 2 N; 5 4 23 W; Northeast Atlantic Ocean, Cone dredge</t>
  </si>
  <si>
    <t>20227</t>
  </si>
  <si>
    <t>BM.1973,O251, 19, HMS Woodlark, 30/07/1973, 50 0 58 N; 5 2 20 W; Northeast Atlantic Ocean, Cone dredge</t>
  </si>
  <si>
    <t>20226</t>
  </si>
  <si>
    <t>BM.1973,O250, 18, HMS Woodlark, 30/07/1973, 50 0 55 N; 5 1 24 W; Northeast Atlantic Ocean, Cone dredge</t>
  </si>
  <si>
    <t>20225</t>
  </si>
  <si>
    <t>BM.1973,O25, 7/72, HMS Fox, 24/05/1972, 54 59 42 N; 5 13 12 W; Northeast Atlantic Ocean, Shipek grab</t>
  </si>
  <si>
    <t>20224</t>
  </si>
  <si>
    <t>BM.1973,O249, 17, HMS Woodlark, 30/07/1973, 50 0 54 N; 5 0 18 W; Northeast Atlantic Ocean, Cone dredge</t>
  </si>
  <si>
    <t>20223</t>
  </si>
  <si>
    <t>BM.1973,O248, 16, HMS Woodlark, 30/07/1973, 50 1 27 N; 5 0  W; Northeast Atlantic Ocean, Cone dredge</t>
  </si>
  <si>
    <t>20222</t>
  </si>
  <si>
    <t>BM.1973,O247, 15, HMS Woodlark, 30/07/1973, 50 1 29 N; 5 1  W; Northeast Atlantic Ocean, Cone dredge</t>
  </si>
  <si>
    <t>20221</t>
  </si>
  <si>
    <t>BM.1973,O246, 14, HMS Woodlark, 30/07/1973, 50 1 31 N; 5 2  W; Northeast Atlantic Ocean, Cone dredge</t>
  </si>
  <si>
    <t>20220</t>
  </si>
  <si>
    <t>BM.1973,O245, 13, HMS Woodlark, 30/07/1973, 50 1 33 N; 5 3 1 W; Northeast Atlantic Ocean, Cone dredge</t>
  </si>
  <si>
    <t>20219</t>
  </si>
  <si>
    <t>BM.1973,O244, 12, HMS Woodlark, 30/07/1973, 50 1 24 N; 5 3 27 W; Northeast Atlantic Ocean, Cone dredge</t>
  </si>
  <si>
    <t>20218</t>
  </si>
  <si>
    <t>BM.1973,O243, 11, HMS Woodlark, 12/06/1973, 50 33 48 N; 4 7 25 W; Northeast Atlantic Ocean, Cone dredge</t>
  </si>
  <si>
    <t>20217</t>
  </si>
  <si>
    <t>BM.1973,O242, 10, HMS Woodlark, 12/06/1973, 50 33 51 N; 4 5 57 W; Northeast Atlantic Ocean, Cone dredge</t>
  </si>
  <si>
    <t>20216</t>
  </si>
  <si>
    <t>BM.1973,O241, 9, HMS Woodlark, 12/06/1973, 50 33 24 N; 4 5 48 W; Northeast Atlantic Ocean, Cone dredge</t>
  </si>
  <si>
    <t>20215</t>
  </si>
  <si>
    <t>BM.1973,O240, 8, HMS Woodlark, 12/06/1973, 50 33 15 N; 4 6 45 W; Northeast Atlantic Ocean, Cone dredge</t>
  </si>
  <si>
    <t>20214</t>
  </si>
  <si>
    <t>BM.1973,O24, 6/72, HMS Fox, 24/05/1972, 55 5 5 N; 5 3 30 W; Northeast Atlantic Ocean, Shipek grab</t>
  </si>
  <si>
    <t>20213</t>
  </si>
  <si>
    <t>BM.1973,O239, 7, HMS Woodlark, 12/06/1973, 50 30 41 N; 4 6 41 W; Northeast Atlantic Ocean, Cone dredge</t>
  </si>
  <si>
    <t>20212</t>
  </si>
  <si>
    <t>BM.1973,O238, 6, HMS Woodlark, 12/06/1973, 50 30 42 N; 4 5 53 W; Northeast Atlantic Ocean, Cone dredge</t>
  </si>
  <si>
    <t>20211</t>
  </si>
  <si>
    <t>BM.1973,O237, 5, HMS Woodlark, 12/06/1973, 50 30 42 N; 4 5  W; Northeast Atlantic Ocean, Cone dredge</t>
  </si>
  <si>
    <t>20210</t>
  </si>
  <si>
    <t>BM.1973,O236, 4, HMS Woodlark, 12/06/1973, 50 31 13 N; 4 5  W; Northeast Atlantic Ocean, Cone dredge</t>
  </si>
  <si>
    <t>20209</t>
  </si>
  <si>
    <t>BM.1973,O235, 3, HMS Woodlark, 12/06/1973, 50 31 16 N; 4 6 41 W; Northeast Atlantic Ocean, Cone dredge</t>
  </si>
  <si>
    <t>20208</t>
  </si>
  <si>
    <t>BM.1973,O234, 2, HMS Woodlark, 12/06/1973, 50 31 14 N; 4 7 30 W; Northeast Atlantic Ocean, Cone dredge</t>
  </si>
  <si>
    <t>20207</t>
  </si>
  <si>
    <t>BM.1973,O233, 1, HMS Woodlark, 12/06/1973, 50 31 47 N; 4 7 25 W; Northeast Atlantic Ocean, Cone dredge</t>
  </si>
  <si>
    <t>20206</t>
  </si>
  <si>
    <t>BM.1973,O232, C 19, Jalanidhi, 17/04/1971, 3 54 5 N; 104 3 30 E; Western Central Pacific Ocean, Gravity corer</t>
  </si>
  <si>
    <t>20205</t>
  </si>
  <si>
    <t>BM.1973,O231, C 22, Jalanidhi, 17/04/1971, 3 48 5 N; 103 51 25 E; Western Central Pacific Ocean, Gravity corer</t>
  </si>
  <si>
    <t>20204</t>
  </si>
  <si>
    <t>BM.1973,O230, C 21, Jalanidhi, 17/04/1971, 3 48 5 N; 103 57 30 E; Western Central Pacific Ocean, Gravity corer</t>
  </si>
  <si>
    <t>20203</t>
  </si>
  <si>
    <t>BM.1973,O23, 5/72, HMS Fox, 24/05/1972, 55 10 30 N; 5 3 8 W; Northeast Atlantic Ocean, Shipek grab</t>
  </si>
  <si>
    <t>20202</t>
  </si>
  <si>
    <t>BM.1973,O229, C 18, Jalanidhi, 17/04/1971, 3 54 5 N; 103 59 20 E; Western Central Pacific Ocean, Graviy corer</t>
  </si>
  <si>
    <t>20201</t>
  </si>
  <si>
    <t>BM.1973,O228, C 14, Jalanidhi, 16/04/1971, 3 48 16 N; 103 47 40 E; Western Central Pacific Ocean, Gravity corer</t>
  </si>
  <si>
    <t>20200</t>
  </si>
  <si>
    <t>BM.1973,O225, C 7, Jalanidhi, 15/04/1971, 3 51 30 N; 104 2 30 E; Western Central Pacific Ocean, Gravity corer</t>
  </si>
  <si>
    <t>20199</t>
  </si>
  <si>
    <t>BM.1973,O224, C 6, Jalanidhi, 15/04/1971, 3 57 40 N; 104 2 30 E; Western Central Pacific Ocean, Gravity corer</t>
  </si>
  <si>
    <t>20198</t>
  </si>
  <si>
    <t>BM.1973,O223, 230(5), Albatross, 2008, 10 12  N; 26 36  W; Eastern Central Atlantic Ocean, McKullenberg piston corer</t>
  </si>
  <si>
    <t>20197</t>
  </si>
  <si>
    <t>BM.1973,O222, 230(1), Albatross, 2008, 10 12  N; 26 36  W; Eastern Central Atlantic Ocean, McKullenberg piston corer</t>
  </si>
  <si>
    <t>20196</t>
  </si>
  <si>
    <t>BM.1973,O221, 81, HMS Hecate, 06/07/1973, 49 44 25 N; 5 0 45 W; Northeast Atlantic Ocean, Shipek grab</t>
  </si>
  <si>
    <t>20195</t>
  </si>
  <si>
    <t>BM.1973,O220, 80, HMS Hecate, 06/07/1973, 49 47 37 N; 5 0 52 W; Northeast Atlantic Ocean, Shipek grab</t>
  </si>
  <si>
    <t>20194</t>
  </si>
  <si>
    <t>BM.1973,O22, 4/72, HMS Fox, 24/05/1972, 55 8 20 N; 5 12 50 W; Northeast Atlantic Ocean, Shipek grab</t>
  </si>
  <si>
    <t>20193</t>
  </si>
  <si>
    <t>BM.1973,O219, 79, HMS Hecate, 06/07/1973, 49 50 29 N; 5 0 58 W; Northeast Atlantic Ocean, Shipek grab</t>
  </si>
  <si>
    <t>20192</t>
  </si>
  <si>
    <t>BM.1973,O218, 78, HMS Hecate, 06/07/1973, 49 53 24 N; 5 1  W; Northeast Atlantic Ocean, Shipek grab</t>
  </si>
  <si>
    <t>20191</t>
  </si>
  <si>
    <t>BM.1973,O217, 77, HMS Hecate, 06/07/1973, 49 56 17 N; 5 1 6 W; Northeast Atlantic Ocean, Shipek grab</t>
  </si>
  <si>
    <t>20190</t>
  </si>
  <si>
    <t>BM.1973,O216, 76, HMS Hecate, 06/07/1973, 49 58 4 N; 4 55 56 W; Northeast Atlantic Ocean, Shipek grab</t>
  </si>
  <si>
    <t>20189</t>
  </si>
  <si>
    <t>BM.1973,O215, 75, HMS Hecate, 06/07/1973, 49 54 53 N; 4 56 5 W; Northeast Atlantic Ocean, Shipek grab</t>
  </si>
  <si>
    <t>20188</t>
  </si>
  <si>
    <t>BM.1973,O214, HMS Hecate, 06/07/1973, 49 52 1 N; 4 55 46 W; Northeast Atlantic Ocean, Shipek grab</t>
  </si>
  <si>
    <t>20187</t>
  </si>
  <si>
    <t>BM.1973,O213, 73, HMS Hecate, 06/07/1973, 49 49 6 N; 4 55 54 W; Northeast Atlantic Ocean, Shipek grab</t>
  </si>
  <si>
    <t>20186</t>
  </si>
  <si>
    <t>BM.1973,O212, 72, HMS Hecate, 06/07/1973, 49 45 54 N; 4 55 48 W; Northeast Atlantic Ocean, Shipek grab</t>
  </si>
  <si>
    <t>20185</t>
  </si>
  <si>
    <t>BM.1973,O211, 71, HMS Hecate, 06/07/1973, 49 44 36 N; 4 50 48 W; Northeast Atlantic Ocean, Shipek grab</t>
  </si>
  <si>
    <t>20184</t>
  </si>
  <si>
    <t>BM.1973,O210, 70, HMS Hecate, 06/07/1973, 49 47 24 N; 4 50 36 W; Northeast Atlantic Ocean, Shipek grab</t>
  </si>
  <si>
    <t>20183</t>
  </si>
  <si>
    <t>BM.1973,O21, 3/72, HMS Fox, 23/05/1972, 55 0 54 N; 5 8 12 W; Northeast Atlantic Ocean, Shipek grab</t>
  </si>
  <si>
    <t>20182</t>
  </si>
  <si>
    <t>BM.1973,O209, 69, HMS Hecate, 06/07/1973, 49 53 46 N; 5 50 36 W; Northeast Atlantic Ocean, Shipek grab</t>
  </si>
  <si>
    <t>20181</t>
  </si>
  <si>
    <t>BM.1973,O208, 68, HMS Hecate, 06/07/1973, 49 53 42 N; 4 50 36 W; Northeast Atlantic Ocean, Shipek grab</t>
  </si>
  <si>
    <t>20180</t>
  </si>
  <si>
    <t>BM.1973,O207, 67, HMS Hecate, 05/07/1973, 49 56 48 N; 4 50 48 W; Northeast Atlantic Ocean, Shipek grab</t>
  </si>
  <si>
    <t>20179</t>
  </si>
  <si>
    <t>BM.1973,O206, 66, HMS Hecate, 05/07/1973, 49 57 48 N; 4 45 42 W; Northeast Atlantic Ocean, Shipek grab</t>
  </si>
  <si>
    <t>20178</t>
  </si>
  <si>
    <t>BM.1973,O205, 65, HMS Hecate, 05/07/1973, 49 55 18 N; 4 46 6 W; Northeast Atlantic Ocean, Shipek grab</t>
  </si>
  <si>
    <t>20177</t>
  </si>
  <si>
    <t>BM.1973,O204, 64, HMS Hecate, 05/07/1973, 49 52 5 N; 4 45 58 W; Northeast Atlantic Ocean, Shipek grab</t>
  </si>
  <si>
    <t>20176</t>
  </si>
  <si>
    <t>BM.1973,O203, 63, HMS Hecate, 05/07/1973, 49 48 48 N; 4 46 14 W; Northeast Atlantic Ocean, Shipek grab</t>
  </si>
  <si>
    <t>20175</t>
  </si>
  <si>
    <t>BM.1973,O202, 62, HMS Hecate, 05/07/1973, 49 46 4 N; 4 46 3 W; Northeast Atlantic Ocean, Shipek grab</t>
  </si>
  <si>
    <t>20174</t>
  </si>
  <si>
    <t>BM.1973,O201, 61, HMS Hecate, 05/07/1973, 49 44 31 N; 4 41 10 W; Northeast Atlantic Ocean, Shipek grab</t>
  </si>
  <si>
    <t>20173</t>
  </si>
  <si>
    <t>BM.1973,O200, 60, HMS Hecate, 05/07/1973, 49 47 33 N; 4 41 5 W; Northeast Atlantic Ocean, Shipek grab</t>
  </si>
  <si>
    <t>20172</t>
  </si>
  <si>
    <t>BM.1973,O20, 2/72, HMS Fox, 23/05/1972, 55 10 30 N; 5 9  W; Northeast Atlantic Ocean, Shipek grab</t>
  </si>
  <si>
    <t>20171</t>
  </si>
  <si>
    <t>BM.1973,O2, 204 (Core 2), RRS Shackleton, 12/09/1972, 35 54 18 N; 36 46 18 E; Eastern Central Atlantic Ocean, Hydroplastic gravity corer</t>
  </si>
  <si>
    <t>20170</t>
  </si>
  <si>
    <t>BM.1973,O199, 59, HMS Hecate, 05/07/1973, 49 50 17 N; 4 41  W; Northeast Atlantic Ocean, Shipek grab</t>
  </si>
  <si>
    <t>20169</t>
  </si>
  <si>
    <t>BM.1973,O198, 58, HMS Hecate, 05/07/1973, 49 53 34 N; 4 41 13 W; Northeast Atlantic Ocean, Shipek grab</t>
  </si>
  <si>
    <t>20168</t>
  </si>
  <si>
    <t>BM.1973,O197, 57, HMS Hecate, 05/07/1973, 49 55 47 N; 4 41 11 W; Northeast Atlantic Ocean, Shipek grab</t>
  </si>
  <si>
    <t>20167</t>
  </si>
  <si>
    <t>BM.1973,O196, 56, HMS Hecate, 07/06/1973, 49 40 42 N; 5 1  W; Northeast Atlantic Ocean, Shipek grab</t>
  </si>
  <si>
    <t>20166</t>
  </si>
  <si>
    <t>BM.1973,O195, 55, HMS Hecate, 07/06/1973, 49 39 54 N; 4 55 42 W; Northeast Atlantic Ocean, Shipek grab</t>
  </si>
  <si>
    <t>20165</t>
  </si>
  <si>
    <t>BM.1973,O194, 54, HMS Hecate, 07/06/1973, 49 41 12 N; 4 40 48 W; Northeast Atlantic Ocean, Shipek grab</t>
  </si>
  <si>
    <t>20164</t>
  </si>
  <si>
    <t>BM.1973,O193, 53, HMS Hecate, 07/06/1973, 49 38  N; 4 40 48 W; Northeast Atlantic Ocean, Shipek grab</t>
  </si>
  <si>
    <t>20163</t>
  </si>
  <si>
    <t>BM.1973,O192, 52, HMS Hecate, 07/06/1973, 49 35 24 N; 4 40 36 W; Northeast Atlantic Ocean, Shipek grab</t>
  </si>
  <si>
    <t>20162</t>
  </si>
  <si>
    <t>BM.1973,O191, 51, HMS Hecate, 07/06/1973, 49 33 18 N; 4 40 54 W; Northeast Atlantic Ocean, Shipek grab</t>
  </si>
  <si>
    <t>20161</t>
  </si>
  <si>
    <t>BM.1973,O190, 50, HMS Hecate, 07/06/1973, 49 29 30 N; 4 40 54 W; Northeast Atlantic Ocean, Shipek grab</t>
  </si>
  <si>
    <t>20160</t>
  </si>
  <si>
    <t>BM.1973,O19, 1/72, HMS Fox, 23/05/1972, 55 10 54 N; 5 13 30 W; Northeast Atlantic Ocean, Shipek grab</t>
  </si>
  <si>
    <t>20159</t>
  </si>
  <si>
    <t>BM.1973,O189, 49, HMS Hecate, 07/06/1973, 49 26 30 N; 4 45 6 W; Northeast Atlantic Ocean, Shipek grab</t>
  </si>
  <si>
    <t>20158</t>
  </si>
  <si>
    <t>BM.1973,O188, 48, HMS Hecate, 07/06/1973, 49 28 30 N; 4 45 54 W; Northeast Atlantic Ocean, Shipek grab</t>
  </si>
  <si>
    <t>20157</t>
  </si>
  <si>
    <t>BM.1973,O187, 47, HMS Hecate, 07/06/1973, 49 31 30 N; 4 45 30 W; Northeast Atlantic Ocean, Shipek grab</t>
  </si>
  <si>
    <t>20156</t>
  </si>
  <si>
    <t>BM.1973,O186, 46, HMS Hecate, 07/06/1973, 49 43 6 N; 4 45 54 W; Northeast Atlantic Ocean, Shipek grab</t>
  </si>
  <si>
    <t>20155</t>
  </si>
  <si>
    <t>BM.1973,O185, 45, HMS Hecate, 07/06/1973, 49 36 30 N; 4 46 6 W; Northeast Atlantic Ocean, Shipek grab</t>
  </si>
  <si>
    <t>20154</t>
  </si>
  <si>
    <t>BM.1973,O184, 44, HMS Hecate, 07/06/1973, 49 39 48 N; 4 45 48 W; Northeast Atlantic Ocean, Shipek grab</t>
  </si>
  <si>
    <t>20153</t>
  </si>
  <si>
    <t>BM.1973,O183, 43, HMS Hecate, 07/06/1973, 49 41  N; 4 50 48 W; Northeast Atlantic Ocean, Shipek grab</t>
  </si>
  <si>
    <t>20152</t>
  </si>
  <si>
    <t>BM.1973,O182, 42, HMS Hecate, 07/06/1973, 49 38 18 N; 4 50 48 W; Northeast Atlantic Ocean, Shipek grab</t>
  </si>
  <si>
    <t>20151</t>
  </si>
  <si>
    <t>BM.1973,O181, 41, HMS Hecate, 07/06/1973, 49 35 30 N; 4 50 48 W; Northeast Atlantic Ocean, Shipek grab</t>
  </si>
  <si>
    <t>20150</t>
  </si>
  <si>
    <t>BM.1973,O180, 40, HMS Hecate, 07/06/1973, 49 32 30 N; 4 50 48 W; Northeast Atlantic Ocean, Shipek grab</t>
  </si>
  <si>
    <t>20149</t>
  </si>
  <si>
    <t>BM.1973,O18, 290 (Core 18), RRS Shackleton, 30/09/1972, 35 31 30 N; 34 7  E; Eastern Central Atlantic Ocean, Hydroplastic gravity corer</t>
  </si>
  <si>
    <t>20148</t>
  </si>
  <si>
    <t>BM.1973,O179, 39, HMS Hecate, 07/06/1973, 49 29 30 N; 4 50 42 W; Northeast Atlantic Ocean, Shipek grab</t>
  </si>
  <si>
    <t>20147</t>
  </si>
  <si>
    <t>BM.1973,O178, 38, HMS Hecate, 07/06/1973, 49 26 24 N; 4 51 12 W; Northeast Atlantic Ocean, Shipek grab</t>
  </si>
  <si>
    <t>20146</t>
  </si>
  <si>
    <t>BM.1973,O177, 37, HMS Hecate, 30/05/1973, 49 26 23 N; 4 56 3 W; Northeast Atlantic Ocean, Shipek grab</t>
  </si>
  <si>
    <t>20145</t>
  </si>
  <si>
    <t>BM.1973,O176, 36, HMS Hecate, 30/05/1973, 49 23 26 N; 4 55 56 W; Northeast Atlantic Ocean, Shipek grab</t>
  </si>
  <si>
    <t>20144</t>
  </si>
  <si>
    <t>BM.1973,O175, 35, HMS Hecate, 30/05/1973, 49 32 27 N; 4 56 6 W; Northeast Atlantic Ocean, Shipek grab</t>
  </si>
  <si>
    <t>20143</t>
  </si>
  <si>
    <t>BM.1973,O174, 34, HMS Hecate, 30/05/1973, 49 35 35 N; 4 56 2 W; Northeast Atlantic Ocean, Shipek grab</t>
  </si>
  <si>
    <t>20142</t>
  </si>
  <si>
    <t>BM.1973,O173, 33, HMS Hecate, 30/05/1973, 49 35 34 N; 5 0 56 W; Northeast Atlantic Ocean, Shipek grab</t>
  </si>
  <si>
    <t>20141</t>
  </si>
  <si>
    <t>BM.1973,O172, 32, HMS Hecate, 30/05/1973, 49 32 29 N; 5 1 3 W; Northeast Atlantic Ocean, Shipek grab</t>
  </si>
  <si>
    <t>20140</t>
  </si>
  <si>
    <t>BM.1973,O171, 31, HMS Hecate, 30/05/1973, 49 29 34 N; 5 1 5 W; Northeast Atlantic Ocean, Shipek grab</t>
  </si>
  <si>
    <t>20139</t>
  </si>
  <si>
    <t>BM.1973,O170, 30, HMS Hecate, 30/05/1973, 49 26 31 N; 5 0 58 W; Northeast Atlantic Ocean, Shipek grab</t>
  </si>
  <si>
    <t>20138</t>
  </si>
  <si>
    <t>BM.1973,O169, 29, HMS Hecate, 23/04/1973, 49 35 47 N; 4 31 16 W; Northeast Atlantic Ocean, Shipek grab</t>
  </si>
  <si>
    <t>20137</t>
  </si>
  <si>
    <t>BM.1973,O168, 28, HMS Hecate, 23/04/1973, 49 38 32 N; 4 31 2 W; Northeast Atlantic Ocean, Shipek grab</t>
  </si>
  <si>
    <t>20136</t>
  </si>
  <si>
    <t>BM.1973,O167, 27, HMS Hecate, 23/04/1973, 49 41 31 N; 4 30 50 W; Northeast Atlantic Ocean, Shipek grab</t>
  </si>
  <si>
    <t>20135</t>
  </si>
  <si>
    <t>BM.1973,O166, 26, HMS Hecate, 23/04/1973, 49 40 6 N; 4 35 58 W; Northeast Atlantic Ocean, Shipek grab</t>
  </si>
  <si>
    <t>20134</t>
  </si>
  <si>
    <t>BM.1973,O165, 25, HMS Hecate, 23/04/1973, 49 37 4 N; 4 35 59 W; Northeast Atlantic Ocean, Shipek grab</t>
  </si>
  <si>
    <t>20133</t>
  </si>
  <si>
    <t>BM.1973,O164, 24, HMS Hecate, 23/04/1973, 49 34 3 N; 4 35 44 W; Northeast Atlantic Ocean, Shipek grab</t>
  </si>
  <si>
    <t>20132</t>
  </si>
  <si>
    <t>BM.1973,O163, 23, HMS Hecate, 23/04/1973, 49 31 11 N; 4 35 55 W; Northeast Atlantic Ocean, Shipek grab</t>
  </si>
  <si>
    <t>20131</t>
  </si>
  <si>
    <t>BM.1973,O162, 22, HMS Hecate, 23/04/1973, 49 28  N; 4 35 31 W; Northeast Atlantic Ocean, Shipek grab</t>
  </si>
  <si>
    <t>20130</t>
  </si>
  <si>
    <t>BM.1973,O161, 21, HMS Hecate, 22/04/1973, 49 32 41 N; 4 30 44 W; Northeast Atlantic Ocean, Shipek grab</t>
  </si>
  <si>
    <t>20129</t>
  </si>
  <si>
    <t>BM.1973,O160, 20, HMS Hecate, 22/04/1973, 49 29 35 N; 4 31 17 W; Northeast Atlantic Ocean, Shipek grab</t>
  </si>
  <si>
    <t>20128</t>
  </si>
  <si>
    <t>BM.1973,O16, 277 (Core 16), RRS Shackleton, 29/09/1972, 35 24  N; 33 6  E; Eastern Central Atlantic Ocean, Hydroplastic gravity corer</t>
  </si>
  <si>
    <t>20127</t>
  </si>
  <si>
    <t>BM.1973,O159, 19, HMS Hecate, 22/04/1973, 49 26 29 N; 4 31 4 W; Northeast Atlantic Ocean, Shipek grab</t>
  </si>
  <si>
    <t>20126</t>
  </si>
  <si>
    <t>BM.1973,O158, 18, HMS Hecate, 22/04/1973, 49 24 53 N; 4 26 19 W; Northeast Atlantic Ocean, Shipek grab</t>
  </si>
  <si>
    <t>20125</t>
  </si>
  <si>
    <t>BM.1973,O157, 17, HMS Hecate, 22/04/1973, 49 28 10 N; 4 25 48 W; Northeast Atlantic Ocean, Shipek grab</t>
  </si>
  <si>
    <t>20124</t>
  </si>
  <si>
    <t>BM.1973,O156, 16, HMS Hecate, 22/04/1973, 49 31 2 N; 4 25 54 W; Northeast Atlantic Ocean, Shipek grab</t>
  </si>
  <si>
    <t>20123</t>
  </si>
  <si>
    <t>BM.1973,O155, 15, HMS Hecate, 22/04/1973, 49 33 58 N; 4 26 8 W; Northeast Atlantic Ocean, Shipek grab</t>
  </si>
  <si>
    <t>20122</t>
  </si>
  <si>
    <t>BM.1973,O154, 14, HMS Hecate, 22/04/1973, 49 36 58 N; 4 25 59 W; Northeast Atlantic Ocean, Shipek grab</t>
  </si>
  <si>
    <t>20121</t>
  </si>
  <si>
    <t>BM.1973,O153, 13, HMS Hecate, 22/04/1973, 49 39 58 N; 4 26 12 W; Northeast Atlantic Ocean, Shipek grab</t>
  </si>
  <si>
    <t>20120</t>
  </si>
  <si>
    <t>BM.1973,O152, 12, HMS Hecate, 22/04/1973, 49 41 36 N; 4 20 56 W; Northeast Atlantic Ocean, Shipek grab</t>
  </si>
  <si>
    <t>20119</t>
  </si>
  <si>
    <t>BM.1973,O151, 11, HMS Hecate, 22/04/1973, 49 38 35 N; 4 20 50 W; Northeast Atlantic Ocean, Shipek grab</t>
  </si>
  <si>
    <t>20118</t>
  </si>
  <si>
    <t>BM.1973,O150, 10, HMS Hecate, 22/04/1973, 49 35 35 N; 4 21 25 W; Northeast Atlantic Ocean, Shipek grab</t>
  </si>
  <si>
    <t>20117</t>
  </si>
  <si>
    <t>BM.1973,O149, 9, HMS Hecate, 22/04/1973, 49 32 42 N; 4 21 19 W; Northeast Atlantic Ocean, Shipek grab</t>
  </si>
  <si>
    <t>20116</t>
  </si>
  <si>
    <t>BM.1973,O148, 8, HMS Hecate, 22/04/1973, 49 29 42 N; 4 20 55 W; Northeast Atlantic Ocean, Shipek grab</t>
  </si>
  <si>
    <t>20115</t>
  </si>
  <si>
    <t>BM.1973,O147, 7, HMS Hecate, 22/04/1973, 49 26 27 N; 4 21 14 W; Northeast Atlantic Ocean, Shipek grab</t>
  </si>
  <si>
    <t>20114</t>
  </si>
  <si>
    <t>BM.1973,O146, 6, HMS Hecate, 22/04/1973, 49 24 57 N; 4 16 23 W; Northeast Atlantic Ocean, Shipek grab</t>
  </si>
  <si>
    <t>20113</t>
  </si>
  <si>
    <t>BM.1973,O145, 5, HMS Hecate, 22/04/1973, 49 27 59 N; 4 15 51 W; Northeast Atlantic Ocean, Shipek grab</t>
  </si>
  <si>
    <t>20112</t>
  </si>
  <si>
    <t>BM.1973,O144, 4, HMS Hecate, 22/04/1973, 49 30 55 N; 4 15 52 W; Northeast Atlantic Ocean, Shipek grab</t>
  </si>
  <si>
    <t>20111</t>
  </si>
  <si>
    <t>BM.1973,O143, 3, HMS Hecate, 22/04/1973, 49 33 46 N; 4 16 11 W; Northeast Atlantic Ocean, Shipek grab</t>
  </si>
  <si>
    <t>20110</t>
  </si>
  <si>
    <t>BM.1973,O142, 2, HMS Hecate, 22/04/1973, 49 37 1 N; 4 15 26 W; Northeast Atlantic Ocean, Shipek grab</t>
  </si>
  <si>
    <t>20109</t>
  </si>
  <si>
    <t>BM.1973,O141, 1, HMS Hecate, 22/04/1973, 49 40 12 N; 4 16 12 W; Northeast Atlantic Ocean, Shipek grab</t>
  </si>
  <si>
    <t>20108</t>
  </si>
  <si>
    <t>BM.1973,O14, 271 (Core 14), RRS Shackleton, 28/09/1972, 35 14 10 N; 32 33 33 E; Eastern Central Atlantic Ocean, Hydroplastic gravity corer</t>
  </si>
  <si>
    <t>20107</t>
  </si>
  <si>
    <t>BM.1973,O138, 14-72, HMS Hydra, 10/10/1972, 22 51 5 N; 113 56 6 E; Northwest Pacific Ocean, Dredge</t>
  </si>
  <si>
    <t>20106</t>
  </si>
  <si>
    <t>BM.1973,O137, 13-72, HMS Hydra, 10/10/1972, 22 2 48 N; 113 55 9 E; Northwest Pacific Ocean, Dredge</t>
  </si>
  <si>
    <t>20105</t>
  </si>
  <si>
    <t>BM.1973,O136, 12-72, HMS Hydra, 10/10/1972, 22 19 33 N; 113 57 36 E; Northwest Pacific Ocean, Dredge</t>
  </si>
  <si>
    <t>20104</t>
  </si>
  <si>
    <t>BM.1973,O135, 11-72, HMS Hydra, 10/10/1972, 22 17 36 N; 113 55 8 E; Northwest Pacific Ocean, Dredge</t>
  </si>
  <si>
    <t>20103</t>
  </si>
  <si>
    <t>BM.1973,O134, 10-72, HMS Hydra, 10/10/1972, 22 19 28 N; 113 54 44 E; Northwest Pacific Ocean, Dredge</t>
  </si>
  <si>
    <t>20102</t>
  </si>
  <si>
    <t>BM.1973,O133, 9-72, HMS Hydra, 10/10/1972, 22 22 9 N; 113 54 51 E; Northwest Pacific Ocean, Dredge</t>
  </si>
  <si>
    <t>20101</t>
  </si>
  <si>
    <t>BM.1973,O132, 8-72, HMS Hydra, 03/10/1972, 22 21 57 N; 113 56 54 E; Northwest Pacific Ocean, Dredge</t>
  </si>
  <si>
    <t>20100</t>
  </si>
  <si>
    <t>BM.1973,O131, 7-72, HMS Hydra, 03/10/1972, 22 19 57 N; 113 57  E; Northwest Pacific Ocean, Dredge</t>
  </si>
  <si>
    <t>20099</t>
  </si>
  <si>
    <t>BM.1973,O130, 6-72, HMS Hydra, 03/10/1972, 22 19 6 N; 113 56 38 E; Northwest Pacific Ocean, Dredge</t>
  </si>
  <si>
    <t>20098</t>
  </si>
  <si>
    <t>BM.1973,O13, 266 (Core 13), RRS Shackleton, 27/09/1972, 35 19 42 N; 32 43  E; Eastern Central Atlantic Ocean, Hydroplastic gravity corer</t>
  </si>
  <si>
    <t>20097</t>
  </si>
  <si>
    <t>BM.1973,O129, 5-72, HMS Hydra, 03/10/1972, 22 18 15 N; 113 58 9 E; Northwest Pacific Ocean, Dredge</t>
  </si>
  <si>
    <t>20096</t>
  </si>
  <si>
    <t>BM.1973,O128, 4-72, HMS Hydra, 03/10/1972, 22 21 41 N; 114 0 2 E; Northwest Pacific Ocean, Dredge</t>
  </si>
  <si>
    <t>20095</t>
  </si>
  <si>
    <t>BM.1973,O127, 3-72, HMS Hydra, 02/08/1972, 6 55  S; 156 13 42 E; Western Central Pacific Ocean, Dredge</t>
  </si>
  <si>
    <t>20094</t>
  </si>
  <si>
    <t>BM.1973,O126, 2-72, HMS Hydra, 01/08/1972, 6 55 52 S; 156 10 54 E; Western Central Pacific Ocean, Dredge</t>
  </si>
  <si>
    <t>20093</t>
  </si>
  <si>
    <t>BM.1973,O125, 1/72, HMS Hydra, 01/08/1972, 6 51 8 S; 156 31 26 E; Western Central Pacific Ocean, Dredge</t>
  </si>
  <si>
    <t>20092</t>
  </si>
  <si>
    <t>BM.1973,O124, 77/72, HMS Fawn, 02/11/1972, 54 31 6 N; 5 21 12 W; Northeast Atlantic Ocean, Shipek grab</t>
  </si>
  <si>
    <t>20091</t>
  </si>
  <si>
    <t>BM.1973,O123, 76/72, HMS Fawn, 54 30 48 N; 5 13 36 W; Northeast Atlantic Ocean, Shipek Grab</t>
  </si>
  <si>
    <t>20090</t>
  </si>
  <si>
    <t>BM.1973,O122, 75/72, HMS Fawn, 26/10/1972, 54 32 36 N; 5 17 30 W; Northeast Atlantic Ocean, Shipek grab</t>
  </si>
  <si>
    <t>20089</t>
  </si>
  <si>
    <t>BM.1973,O121, 74/72, HMS Fawn, 16/10/1972, 54 28 30 N; 5 14 24 W; Northeast Atlantic Ocean, Shipek grab</t>
  </si>
  <si>
    <t>20088</t>
  </si>
  <si>
    <t>BM.1973,O120, 73/72, HMS Fawn, 25/10/1972, 54 34 6 N; 5 4 24 W; Northeast Atlantic Ocean, Shipek grab</t>
  </si>
  <si>
    <t>20087</t>
  </si>
  <si>
    <t>BM.1973,O12, 264 (Core 12), RRS Shackleton, 27/09/1972, 35 26 54 N; 32 33  E; Eastern Central Atlantic Ocean, Hydroplastic gravity corer</t>
  </si>
  <si>
    <t>20086</t>
  </si>
  <si>
    <t>BM.1973,O119, 72/72, HMS Fawn, 25/10/1972, 54 30 36 N; 5 2  W; Northeast Atlantic Ocean, Shipek grab</t>
  </si>
  <si>
    <t>20085</t>
  </si>
  <si>
    <t>BM.1973,O118, 71/72, HMS Fawn, 18/10/1972, 54 31 54 N; 4 58 6 W; Northeast Atlantic Ocean, Shipek grab</t>
  </si>
  <si>
    <t>20084</t>
  </si>
  <si>
    <t>BM.1973,O117, 70/72, HMS Fawn, 18/10/1972, 54 33  N; 4 46 30 W; Northeast Atlantic Ocean, Shipek grab</t>
  </si>
  <si>
    <t>20083</t>
  </si>
  <si>
    <t>BM.1973,O116, 69/72, HMS Fawn, 18/10/1972, 54 31 36 N; 4 48 24 W; Northeast Atlantic Ocean, Shipek grab</t>
  </si>
  <si>
    <t>20082</t>
  </si>
  <si>
    <t>BM.1973,O115, 68/72, HMS Fawn, 18/10/1972, 54 29 6 N; 4 59 36 W; Northeast Atlantic Ocean, Shipek grab</t>
  </si>
  <si>
    <t>20081</t>
  </si>
  <si>
    <t>BM.1973,O114, 67/72, HMS Fawn, 18/10/1972, 54 40 12 N; 4 54 6 W; Northeast Atlantic Ocean, Shipek grab</t>
  </si>
  <si>
    <t>20080</t>
  </si>
  <si>
    <t>BM.1973,O113, 66/72, HMS Fawn, 13/10/1972, 54 35 48 N; 4 58 48 W; Northeast Atlantic Ocean, Shipek grab</t>
  </si>
  <si>
    <t>20079</t>
  </si>
  <si>
    <t>BM.1973,O112, 65/72, HMS Fawn, 13/10/1972, 54 37 6 N; 4 57 48 W; Northeast Atlantic Ocean, Shipek grab</t>
  </si>
  <si>
    <t>20078</t>
  </si>
  <si>
    <t>BM.1973,O111, 64/72, HMS Fawn, 13/10/1972, 54 3 24 N; 5 1 24 W; Northeast Atlantic Ocean, Shipek grab</t>
  </si>
  <si>
    <t>20077</t>
  </si>
  <si>
    <t>BM.1973,O110, 63/72, HMS Fawn, 13/10/1972, 54 39 54 N; 4 59 24 W; Northeast Atlantic Ocean, Shipek grab</t>
  </si>
  <si>
    <t>20076</t>
  </si>
  <si>
    <t>BM.1973,O11, 258, RRS Shackleton, 26/09/1972, 35 10 54 N; 32 48 24 E; Eastern Central Atlantic Ocean, hydroplastic corer</t>
  </si>
  <si>
    <t>20075</t>
  </si>
  <si>
    <t>BM.1973,O108, 61/72, HMS Fawn, 13/10/1972, 54 42 6 N; 5 0 6 W; Northeast Atlantic Ocean, Shipek grab</t>
  </si>
  <si>
    <t>20074</t>
  </si>
  <si>
    <t>BM.1973,O107, 60/72, HMS Fawn, 13/10/1972, 54 41 48 N; 5 8  W; Northeast Atlantic Ocean, Shipek grab</t>
  </si>
  <si>
    <t>20073</t>
  </si>
  <si>
    <t>BM.1973,O106, 59/72, HMS Fawn, 30/09/1972, 54 40 30 N; 5 22 30 W; Northeast Atlantic Ocean, Shipek grab</t>
  </si>
  <si>
    <t>20072</t>
  </si>
  <si>
    <t>BM.1973,O105, 58/72, HMS Fawn, 30/09/1972, 54 40 48 N; 5 26 54 W; Northeast Atlantic Ocean, Shipek grab</t>
  </si>
  <si>
    <t>20071</t>
  </si>
  <si>
    <t>BM.1973,O104, 57/72, HMS Fawn, 19/09/1972, 54 36 24 N; 5 15 48 W; Northeast Atlantic Ocean, Shipek grab</t>
  </si>
  <si>
    <t>20070</t>
  </si>
  <si>
    <t>BM.1973,O103, 56/72, HMS Fawn, 19/09/1972, 54 36 18 N; 5 23 36 W; Northeast Atlantic Ocean, Shipek grab</t>
  </si>
  <si>
    <t>20069</t>
  </si>
  <si>
    <t>BM.1973,O102, 55/72, HMS Fawn, 19/09/1972, 54 30 30 N; 5 16 48 W; Northeast Atlantic Ocean, Shipek grab</t>
  </si>
  <si>
    <t>20068</t>
  </si>
  <si>
    <t>BM.1973,O101, 54/72, HMS Fawn, 16/09/1972, 54 44 6 N; 5 24 12 W; Northeast Atlantic Ocean, Shipek grab</t>
  </si>
  <si>
    <t>20067</t>
  </si>
  <si>
    <t>BM.1973,O100, 53/72, HMS Fawn, 16/09/1972, 54 44 18 N; 5 19 24 W; Northeast Atlantic Ocean, Shipek grab</t>
  </si>
  <si>
    <t>20066</t>
  </si>
  <si>
    <t>BM.1973,O10, 236 (Core 10), RRS Shackleton, 24/09/1972, 34 48 24 N; 32 18  E; Eastern Central Atlantic Ocean, Hydroplastic gravity corer</t>
  </si>
  <si>
    <t>20065</t>
  </si>
  <si>
    <t>BM.1973,O1, 190 (Core 1), RRS Shackleton, 12/09/1972, 36 0 6 N; 34 22 42 E; Northeast Atlantic Ocean, Hydroplastic gravity corer</t>
  </si>
  <si>
    <t>20064</t>
  </si>
  <si>
    <t>BM.1972,O99, 185/71, HMS Hecate, 56 35 45 N; 8 34 40 W; Northeast Atlantic Ocean</t>
  </si>
  <si>
    <t>20062</t>
  </si>
  <si>
    <t>BM.1972,O98</t>
  </si>
  <si>
    <t>2229341</t>
  </si>
  <si>
    <t>BM.1972,O97, 184/71(A-B), HMS Hecate, 56 23 9 N; 8 34 41 W; Northeast Atlantic Ocean</t>
  </si>
  <si>
    <t>20061</t>
  </si>
  <si>
    <t>BM.1972,O96, 182/71, HMS Hecate, 56 27 16 N; 8 34 35 W; Northeast Atlantic Ocean</t>
  </si>
  <si>
    <t>20060</t>
  </si>
  <si>
    <t>BM.1972,O95, 180/71, HMS Hecate, 56 21 7 N; 8 34 40 W; Northeast Atlantic Ocean</t>
  </si>
  <si>
    <t>20059</t>
  </si>
  <si>
    <t>BM.1972,O94, 179/71, HMS Hecate, 56 24 1 N; 9 3 27 W; Northeast Atlantic Ocean</t>
  </si>
  <si>
    <t>20058</t>
  </si>
  <si>
    <t>BM.1972,O93, 178/71, HMS Hecate, 56 20 44 N; 9 3 15 W; Northeast Atlantic Ocean</t>
  </si>
  <si>
    <t>20057</t>
  </si>
  <si>
    <t>BM.1972,O92, 177/71, HMS Hecate, 56 22 26 N; 8 29 35 W; Northeast Atlantic Ocean</t>
  </si>
  <si>
    <t>20056</t>
  </si>
  <si>
    <t>BM.1972,O91</t>
  </si>
  <si>
    <t>2229340</t>
  </si>
  <si>
    <t>BM.1972,O90, 176/71(A-B), HMS Hecate, 56 25 18 N; 8 29 48 W; Northeast Atlantic Ocean</t>
  </si>
  <si>
    <t>20055</t>
  </si>
  <si>
    <t>BM.1972,O9, 113/71, HMS Hecate, 56 25 43 N; 8 10 20 W; Northeast Atlantic Ocean</t>
  </si>
  <si>
    <t>20054</t>
  </si>
  <si>
    <t>BM.1972,O89</t>
  </si>
  <si>
    <t>2229339</t>
  </si>
  <si>
    <t>BM.1972,O883, 8/71, HMS Bulldog, 05/11/1971, 4 34 6 S; 55 53 24 E; Western Indian Ocean, Cone dredge</t>
  </si>
  <si>
    <t>20053</t>
  </si>
  <si>
    <t>BM.1972,O882, 7/71, HMS Bulldog, 05/11/1971, 4 27 54 S; 55 37 24 E; Western Indian Ocean, Cone dredge</t>
  </si>
  <si>
    <t>20052</t>
  </si>
  <si>
    <t>BM.1972,O881, 6/71, HMS Bulldog, 5 1 12 S; 55 21 36 E; Western Indian Ocean, Cone dredge</t>
  </si>
  <si>
    <t>20051</t>
  </si>
  <si>
    <t>BM.1972,O880, 5/71, HMS Bulldog, 5 7  S; 55 21 36 E; Western Indian Ocean, Cone dredge</t>
  </si>
  <si>
    <t>20050</t>
  </si>
  <si>
    <t>BM.1972,O88, 175/71(A-B), HMS Hecate, 56 28 3 N; 8 29 49 W; Northeast Atlantic Ocean</t>
  </si>
  <si>
    <t>20049</t>
  </si>
  <si>
    <t>BM.1972,O879, 4/71, HMS Bulldog, 05/03/1971, 13 34 35 N; 16 38 15 W; Eastern Central Atlantic Ocean, Cone dredge</t>
  </si>
  <si>
    <t>20048</t>
  </si>
  <si>
    <t>BM.1972,O878, 3/71, HMS Bulldog, 30/03/1971, 13 30 20 N; 16 34  W; Eastern Central Atlantic Ocean, Cone dredge</t>
  </si>
  <si>
    <t>20047</t>
  </si>
  <si>
    <t>BM.1972,O877, 2/71, HMS Bulldog, 26/03/1971, 13 31 24 N; 16 35 24 W; Eastern Central Atlantic Ocean, Cone dredge</t>
  </si>
  <si>
    <t>20046</t>
  </si>
  <si>
    <t>BM.1972,O876, 1/72, HMS Bulldog, 26/03/1971, 13 33 41 N; 16 35 30 W; Eastern Central Atlantic Ocean, Cone dredge</t>
  </si>
  <si>
    <t>20045</t>
  </si>
  <si>
    <t>BM.1972,O875, E 18417, RV Eastwood, 19/09/1971, 31 55  N; 79 45 30 W; Western Central Atlantic Ocean, Dredge</t>
  </si>
  <si>
    <t>20044</t>
  </si>
  <si>
    <t>BM.1972,O874, 42/72, HMS Bulldog, 28/08/1972, 4 13 12 S; 55 44 40 E; Western Indian Ocean, Cone dredge</t>
  </si>
  <si>
    <t>20043</t>
  </si>
  <si>
    <t>BM.1972,O873, 41/72, HMS Bulldog, 13/07/1972, 9 46 30 S; 51 11  E; Western Indian Ocean, Cone dredge</t>
  </si>
  <si>
    <t>20042</t>
  </si>
  <si>
    <t>BM.1972,O872, 40/72, HMS Bulldog, 26/06/1972, 4 27 15 S; 55 33 28 E; Western Indian Ocean, Cone dredge</t>
  </si>
  <si>
    <t>20041</t>
  </si>
  <si>
    <t>BM.1972,O871, 39/72, HMS Bulldog, 26/06/1972, 4 27 11 S; 55 34 23 E; Western Indian Ocean, Cone dredge</t>
  </si>
  <si>
    <t>20040</t>
  </si>
  <si>
    <t>BM.1972,O870, 38/72, HMS Bulldog, 23/06/1972, 4 16 43 S; 55 36 11 E; Western Indian Ocean, Cone dredge</t>
  </si>
  <si>
    <t>20039</t>
  </si>
  <si>
    <t>BM.1972,O87, 173/71, HMS Hecate, 56 24 20 N; 8 29 53 W; Northeast Atlantic Ocean</t>
  </si>
  <si>
    <t>20038</t>
  </si>
  <si>
    <t>BM.1972,O869, 37/72, HMS Bulldog, 23/06/1972, 4 14 36 S; 55 38 48 E; Western Indian Ocean, Cone dredge</t>
  </si>
  <si>
    <t>20037</t>
  </si>
  <si>
    <t>BM.1972,O867, 35/72, HMS Bulldog, 21/06/1972, 4 25 17 S; 55 38 21 E; Western Indian Ocean, Cone dredge</t>
  </si>
  <si>
    <t>20036</t>
  </si>
  <si>
    <t>BM.1972,O866, 34/72, HMS Bulldog, 21/06/1972, 4 22 35 S; 55 40 18 E; Western Indian Ocean, Cone dredge</t>
  </si>
  <si>
    <t>20035</t>
  </si>
  <si>
    <t>BM.1972,O865, 33/72, HMS Bulldog, 21/06/1972, 4 24 18 S; 55 43 42 E; Western Indian Ocean, Cone dredge</t>
  </si>
  <si>
    <t>20034</t>
  </si>
  <si>
    <t>BM.1972,O864, 32/72, HMS Bulldog, 21/06/1972, 4 23 18 S; 55 48 42 E; Western Indian Ocean, Cone dredge</t>
  </si>
  <si>
    <t>20033</t>
  </si>
  <si>
    <t>BM.1972,O863, 31/72, HMS Bulldog, 21/06/1972, 4 23 15 S; 55 48 13 E; Western Indian Ocean, Cone dredge</t>
  </si>
  <si>
    <t>20032</t>
  </si>
  <si>
    <t>BM.1972,O862, 30/72, HMS Bulldog, 21/06/1972, 4 22 45 S; 55 46 25 E; Western Indian Ocean, Cone dredge</t>
  </si>
  <si>
    <t>20031</t>
  </si>
  <si>
    <t>BM.1972,O861, 29/72, HMS Bulldog, 12/04/1972, 25 51 7 N; 55 56 25 E; Western Indian Ocean, Cone dredge</t>
  </si>
  <si>
    <t>20030</t>
  </si>
  <si>
    <t>BM.1972,O860, 28/72, HMS Bulldog, 12/04/1972, 25 51 43 N; 55 55 10 E; Western Indian Ocean, Cone dredge</t>
  </si>
  <si>
    <t>20029</t>
  </si>
  <si>
    <t>BM.1972,O86, 172/71, HMS Hecate, 56 37 12 N; 8 29 55 W; Northeast Atlantic Ocean</t>
  </si>
  <si>
    <t>20028</t>
  </si>
  <si>
    <t>BM.1972,O859, 27/72, HMS Bulldog, 12/04/1972, 25 52 46 N; 55 56 10 E; Western Indian Ocean, Cone dredge</t>
  </si>
  <si>
    <t>20027</t>
  </si>
  <si>
    <t>BM.1972,O858, 26/72, HMS Bulldog, 12/04/1972, 25 52 37 N; 55 58 8 E; Western Indian Ocean, Cone dredge</t>
  </si>
  <si>
    <t>20026</t>
  </si>
  <si>
    <t>BM.1972,O857, 25/72, HMS Bulldog, 12/04/1972, 25 5 42 N; 55 58 43 E; Western Indian Ocean, Cone dredge</t>
  </si>
  <si>
    <t>20025</t>
  </si>
  <si>
    <t>BM.1972,O856, 24/72, HMS Bulldog, 12/04/1972, 25 49 58 N; 55 55 43 E; Western Indian Ocean, Cone dredge</t>
  </si>
  <si>
    <t>20024</t>
  </si>
  <si>
    <t>BM.1972,O855, 23/72, HMS Bulldog, 01/04/1972, 25 47 19 N; 55 57  E; Western Indian Ocean, Cone dredge</t>
  </si>
  <si>
    <t>20023</t>
  </si>
  <si>
    <t>BM.1972,O854, 22/72, HMS Bulldog, 01/04/1972, 25 48 27 N; 55 57 10 E; Western Indian Ocean, Cone dredge</t>
  </si>
  <si>
    <t>20022</t>
  </si>
  <si>
    <t>BM.1972,O853, 21/72, HMS Bulldog, 01/04/1972, 25 48 6 N; 55 55 49 E; Western Indian Ocean, Cone dredge</t>
  </si>
  <si>
    <t>20021</t>
  </si>
  <si>
    <t>BM.1972,O852, 20/72, HMS Bulldog, 01/04/1972, 25 46 55 N; 55 55 7 E; Western Indian Ocean, Cone dredge</t>
  </si>
  <si>
    <t>20020</t>
  </si>
  <si>
    <t>BM.1972,O851, 19/72, HMS Bulldog, 01/04/1972, 25 47 48 N; 55 53 29 E; Western Indian Ocean, Cone dredge</t>
  </si>
  <si>
    <t>20019</t>
  </si>
  <si>
    <t>BM.1972,O850, 18/72, HMS Bulldog, 01/04/1972, 25 46 18 N; 55 52 56 E; Western Indian Ocean, Cone dredge</t>
  </si>
  <si>
    <t>20018</t>
  </si>
  <si>
    <t>BM.1972,O85</t>
  </si>
  <si>
    <t>2229338</t>
  </si>
  <si>
    <t>BM.1972,O848, 16/72, HMS Bulldog, 01/04/1972, 25 48 54 N; 55 52 19 E; Western Indian Ocean, Cone dredge</t>
  </si>
  <si>
    <t>20017</t>
  </si>
  <si>
    <t>BM.1972,O847, 15/72, HMS Bulldog, 01/04/1972, 25 50  N; 55 53 40 E; Western Indian Ocean, Cone dredge</t>
  </si>
  <si>
    <t>20016</t>
  </si>
  <si>
    <t>BM.1972,O846, 14/72, HMS Bulldog, 18/03/1972, 26 9 18 N; 56 3 6 E; Western Indian Ocean, Cone dredge</t>
  </si>
  <si>
    <t>20015</t>
  </si>
  <si>
    <t>BM.1972,O845, 13/72, HMS Bulldog, 18/03/1972, 26 5  N; 55 54 36 E; Western Indian Ocean, Cone dredge</t>
  </si>
  <si>
    <t>20014</t>
  </si>
  <si>
    <t>BM.1972,O844, 12/72, HMS Bulldog, 18/03/1972, 25 55 48 N; 55 57 36 E; Western Indian Ocean, Cone dredge</t>
  </si>
  <si>
    <t>20013</t>
  </si>
  <si>
    <t>BM.1972,O843, 11/72, HMS Bulldog, 18/03/1972, 26 1 18 N; 55 59 54 E; Western Indian Ocean, Cone dredge</t>
  </si>
  <si>
    <t>20012</t>
  </si>
  <si>
    <t>BM.1972,O842, 10/72, HMS Bulldog, 18/03/1972, 25 59 6 N; 55 40 12 E; Western Indian Ocean, Cone dredge</t>
  </si>
  <si>
    <t>20011</t>
  </si>
  <si>
    <t>BM.1972,O841, 9/72, HMS Bulldog, 18/03/1972, 25 50 24 N; 55 28 54 E; Western Indian Ocean, Cone dredge</t>
  </si>
  <si>
    <t>20010</t>
  </si>
  <si>
    <t>BM.1972,O84, 171/71(A-B), HMS Hecate, 56 40 17 N; 8 29 55 W; Northeast Atlantic Ocean</t>
  </si>
  <si>
    <t>20009</t>
  </si>
  <si>
    <t>BM.1972,O839, 7/72, HMS Bulldog, 18/03/1972, 25 45 6 N; 55 44  E; Western Indian Ocean, Cone dredge</t>
  </si>
  <si>
    <t>20008</t>
  </si>
  <si>
    <t>BM.1972,O838, 6/72, HMS Bulldog, 16/03/1972, 25 50 6 N; 55 51 6 E; Western Indian Ocean, Cone dredge</t>
  </si>
  <si>
    <t>20007</t>
  </si>
  <si>
    <t>BM.1972,O837, 5/72, HMS Bulldog, 16/03/1972, 25 58 18 N; 55 51 18 E; Western Indian Ocean, Cone dredge</t>
  </si>
  <si>
    <t>20006</t>
  </si>
  <si>
    <t>BM.1972,O836, 4/72, HMS Bulldog, 15/03/1972, 25 51 6 N; 55 41 18 E; Western Indian Ocean, Cone dredge</t>
  </si>
  <si>
    <t>20005</t>
  </si>
  <si>
    <t>BM.1972,O835, 3.72, HMS Bulldog, 16/02/1972, 4 15 9 N; 73 30 55 E; Western Indian Ocean, Cone dredge</t>
  </si>
  <si>
    <t>20004</t>
  </si>
  <si>
    <t>BM.1972,O834, 2.72, HMS Bulldog, 16/02/1972, 4 13 12 N; 73 30 45 E; Western Indian Ocean, Cone dredge</t>
  </si>
  <si>
    <t>20003</t>
  </si>
  <si>
    <t>BM.1972,O833, 1.72, HMS Bulldog, 15/02/1972, 4 13 53 N; 73 31 59 E; Western Indian Ocean, Cone dredge</t>
  </si>
  <si>
    <t>20002</t>
  </si>
  <si>
    <t>BM.1972,O832, 172, HMS Hecate, 11/11/1972, 50 1 18 N; 4 57 53 W; Northeast Atlantic Ocean, Shipek grab</t>
  </si>
  <si>
    <t>20001</t>
  </si>
  <si>
    <t>BM.1972,O831, 171, HMS Hecate, 11/11/1972, 50 0 48 N; 4 53 48 W; Northeast Atlantic Ocean, Shipek grab</t>
  </si>
  <si>
    <t>20000</t>
  </si>
  <si>
    <t>BM.1972,O830, 170, HMS Hecate, 11/11/1972, 50 3 50 N; 4 54  W; Northeast Atlantic Ocean, Shipek grab</t>
  </si>
  <si>
    <t>19999</t>
  </si>
  <si>
    <t>BM.1972,O83</t>
  </si>
  <si>
    <t>2229337</t>
  </si>
  <si>
    <t>BM.1972,O829, 169, HMS Hecate, 11/11/1972, 50 2 33 N; 4 48 48 W; Northeast Atlantic Ocean, Shipek grab</t>
  </si>
  <si>
    <t>19998</t>
  </si>
  <si>
    <t>BM.1972,O828, 168, HMS Hecla, 11/11/1972, 50 0 36 N; 4 42 42 W; Northeast Atlantic Ocean, Shipek grab</t>
  </si>
  <si>
    <t>19997</t>
  </si>
  <si>
    <t>BM.1972,O827, 167, HMS Hecate, 11/11/1972, 50 3 45 N; 4 43 12 W; Northeast Atlantic Ocean, Shipek grab</t>
  </si>
  <si>
    <t>19996</t>
  </si>
  <si>
    <t>BM.1972,O826, 166, HMS Hecate, 10/11/1972, 50 11 50 N; 4 43 3 W; Northeast Atlantic Ocean, Shipek grab</t>
  </si>
  <si>
    <t>19995</t>
  </si>
  <si>
    <t>BM.1972,O825, 165, HMS Hecate, 10/11/1972, 50 9 39 N; 4 43 20 W; Northeast Atlantic Ocean, Shipek grab</t>
  </si>
  <si>
    <t>19994</t>
  </si>
  <si>
    <t>BM.1972,O824, 164, HMS Hecate, 10/11/1972, 50 9 21 N; 4 48 54 W; Northeast Atlantic Ocean, Shipek grab</t>
  </si>
  <si>
    <t>19993</t>
  </si>
  <si>
    <t>BM.1972,O823, 163, HMS Hecate, 10/11/1972, 50 8 17 N; 4 53 55 W; Northeast Atlantic Ocean, Shipek grab</t>
  </si>
  <si>
    <t>19992</t>
  </si>
  <si>
    <t>BM.1972,O822, 162, HMS Hecate, 10/11/1972, 50 5 59 N; 4 53 27 W; Northeast Atlantic Ocean, Shipek grab</t>
  </si>
  <si>
    <t>19991</t>
  </si>
  <si>
    <t>BM.1972,O821, 161, HMS Hecate, 10/11/1972, 50 5 25 N; 4 48 27 W; Northeast Atlantic Ocean, Shipek grab</t>
  </si>
  <si>
    <t>19990</t>
  </si>
  <si>
    <t>BM.1972,O820, 160, HMS Hecate, 10/11/1972, 50 6 59 N; 4 3 7 W; Northeast Atlantic Ocean, Shipek grab</t>
  </si>
  <si>
    <t>19989</t>
  </si>
  <si>
    <t>BM.1972,O82, 170/71(A-B), HMS Hecate, 56 39 15 N; 8 20 18 W; Northeast Atlantic Ocean</t>
  </si>
  <si>
    <t>19988</t>
  </si>
  <si>
    <t>BM.1972,O819, 159, HMS Hecate, 10/11/1972, 50 8 39 N; 4 38 36 W; Northeast Atlantic Ocean, Shipek grab</t>
  </si>
  <si>
    <t>19987</t>
  </si>
  <si>
    <t>BM.1972,O818, 158, HMS Hecate, 10/11/1972, 50 5 28 N; 4 38 45 W; Northeast Atlantic Ocean, Shipek grab</t>
  </si>
  <si>
    <t>19986</t>
  </si>
  <si>
    <t>BM.1972,O817, 157, HMS Hecate, 10/11/1972, 50 2 36 N; 4 39  W; Northeast Atlantic Ocean, Shipek grab</t>
  </si>
  <si>
    <t>19985</t>
  </si>
  <si>
    <t>BM.1972,O816, 156, HMS Hecate, 10/11/1972, 50 5  N; 4 33 54 W; Northeast Atlantic Ocean, Shipek grab</t>
  </si>
  <si>
    <t>19984</t>
  </si>
  <si>
    <t>BM.1972,O815, 155, HMS Hecate, 10/11/1972, 50 3 30 N; 4 34 30 W; Northeast Atlantic Ocean, Shipek grab</t>
  </si>
  <si>
    <t>19983</t>
  </si>
  <si>
    <t>BM.1972,O814, 154, HMS Hecate, 10/11/1972, 50 6 12 N; 4 33 48 W; Northeast Atlantic Ocean, Shipek grab</t>
  </si>
  <si>
    <t>19982</t>
  </si>
  <si>
    <t>BM.1972,O813, 153, HMS Hecate, 10/11/1972, 50 8 12 N; 4 34 12 W; Northeast Atlantic Ocean, Shipek grab</t>
  </si>
  <si>
    <t>19981</t>
  </si>
  <si>
    <t>BM.1972,O812, 152, HMS Hecate, 29/09/1972, 49 41 34 N; 4 10 48 W; Northeast Atlantic Ocean, Shipek grab</t>
  </si>
  <si>
    <t>19980</t>
  </si>
  <si>
    <t>BM.1972,O811, 151, HMS Hecate, 29/09/1972, 49 39 6 N; 4 11 8 W; Northeast Atlantic Ocean, Shipek grab</t>
  </si>
  <si>
    <t>19979</t>
  </si>
  <si>
    <t>BM.1972,O810, 150, HMS Hecate, 29/09/1972, 49 35 23 N; 4 10 14 W; Northeast Atlantic Ocean, Shipek grab</t>
  </si>
  <si>
    <t>19978</t>
  </si>
  <si>
    <t>BM.1972,O81</t>
  </si>
  <si>
    <t>2229336</t>
  </si>
  <si>
    <t>BM.1972,O809, 149, HMS Hecate, 29/09/1972, 49 31 12 N; 4 10 58 W; Northeast Atlantic Ocean, Shipek grab</t>
  </si>
  <si>
    <t>19977</t>
  </si>
  <si>
    <t>BM.1972,O808, 148, HMS Hecate, 29/09/1972, 49 29 33 N; 4 10 56 W; Northeast Atlantic Ocean, Shipek grab</t>
  </si>
  <si>
    <t>19976</t>
  </si>
  <si>
    <t>BM.1972,O807, 147, HMS Hecate, 29/09/1972, 49 26 36 N; 4 10 41 W; Northeast Atlantic Ocean, Shipek grab</t>
  </si>
  <si>
    <t>19975</t>
  </si>
  <si>
    <t>BM.1972,O806, 146, HMS Hecate, 28/09/1972, 49 25 23 N; 4 6 58 W; Northeast Atlantic Ocean, Shipek grab</t>
  </si>
  <si>
    <t>19974</t>
  </si>
  <si>
    <t>BM.1972,O805, 145, HMS Hecate, 28/09/1972, 49 28 4 N; 4 6 5 W; Northeast Atlantic Ocean, Shipek grab</t>
  </si>
  <si>
    <t>19973</t>
  </si>
  <si>
    <t>BM.1972,O804, 144, HMS Hecate, 28/09/1972, 49 32 8 N; 4 5 55 W; Northeast Atlantic Ocean, Shipek grab</t>
  </si>
  <si>
    <t>19972</t>
  </si>
  <si>
    <t>BM.1972,O803, 143, HMS Hecate, 28/09/1972, 49 34 13 N; 4 5 52 W; Northeast Atlantic Ocean, Shipek grab</t>
  </si>
  <si>
    <t>19971</t>
  </si>
  <si>
    <t>BM.1972,O802, 142, HMS Hecate, 28/09/1972, 49 38 24 N; 4 6 6 W; Northeast Atlantic Ocean, Shipek grab</t>
  </si>
  <si>
    <t>19970</t>
  </si>
  <si>
    <t>BM.1972,O801, 141, HMS Hecate, 28/09/1972, 49 39 52 N; 4 6 7 W; Northeast Atlantic Ocean, Shipek grab</t>
  </si>
  <si>
    <t>19969</t>
  </si>
  <si>
    <t>BM.1972,O800, 140, HMS Hecate, 28/09/1972, 49 34 15 N; 4 1 3 W; Northeast Atlantic Ocean, Shipek grab</t>
  </si>
  <si>
    <t>19968</t>
  </si>
  <si>
    <t>BM.1972,O80, 169/71(A-B), HMS Hecate, 56 36 28 N; 8 20 11 W; Northeast Atlantic Ocean</t>
  </si>
  <si>
    <t>19967</t>
  </si>
  <si>
    <t>BM.1972,O8, 112/71, HMS Hecate, 56 27 12 N; 8 15 9 W; Northeast Atlantic Ocean</t>
  </si>
  <si>
    <t>19966</t>
  </si>
  <si>
    <t>BM.1972,O799, 139, HMS Hecate, 28/09/1972, 49 29 50 N; 4 1 11 W; Northeast Atlantic Ocean, Shipek grab</t>
  </si>
  <si>
    <t>19965</t>
  </si>
  <si>
    <t>BM.1972,O798, 138, HMS Hecate, 28/09/1972, 49 27 43 N; 4 1 8 W; Northeast Atlantic Ocean, Shipek grab</t>
  </si>
  <si>
    <t>19964</t>
  </si>
  <si>
    <t>BM.1972,O797, 137, HMS Hecate, 28/09/1972, 49 25 43 N; 3 58 47 W; Northeast Atlantic Ocean, Shipek grab</t>
  </si>
  <si>
    <t>19963</t>
  </si>
  <si>
    <t>BM.1972,O796, 136, HMS Hecate, 28/09/1972, 49 26 44 N; 3 55 57 W; Northeast Atlantic Ocean, Shipek grab</t>
  </si>
  <si>
    <t>19962</t>
  </si>
  <si>
    <t>BM.1972,O795, 135, HMS Hecate, 28/09/1972, 49 29 6 N; 3 56 8 W; Northeast Atlantic Ocean, Shipek grab</t>
  </si>
  <si>
    <t>19961</t>
  </si>
  <si>
    <t>BM.1972,O794, 134, HMS Hecate, 28/09/1972, 49 31 17 N; 3 56 2 W; Northeast Atlantic Ocean, Shipek grab</t>
  </si>
  <si>
    <t>19960</t>
  </si>
  <si>
    <t>BM.1972,O793, 133, HMS Hecate, 28/09/1972, 49 35 53 N; 3 55 34 W; Northeast Atlantic Ocean, Shipek grab</t>
  </si>
  <si>
    <t>19959</t>
  </si>
  <si>
    <t>BM.1972,O792, 132, HMS Hecate, 28/09/1972, 49 39 58 N; 3 56 10 W; Northeast Atlantic Ocean, Shipek grab</t>
  </si>
  <si>
    <t>19958</t>
  </si>
  <si>
    <t>BM.1972,O791, 131, HMS Hecate, 28/09/1972, 49 34 5 N; 3 55 41 W; Northeast Atlantic Ocean, Shipek grab</t>
  </si>
  <si>
    <t>19957</t>
  </si>
  <si>
    <t>BM.1972,O790, 130, HMS Hecate, 28/09/1972, 49 37 5 N; 3 55 46 W; Northeast Atlantic Ocean, Shipek grab</t>
  </si>
  <si>
    <t>19956</t>
  </si>
  <si>
    <t>BM.1972,O79</t>
  </si>
  <si>
    <t>2229335</t>
  </si>
  <si>
    <t>BM.1972,O789, 129, HMS Hecate, 28/09/1972, 49 39 58 N; 3 56 10 W; Northeast Atlantic Ocean, Shipek grab</t>
  </si>
  <si>
    <t>19955</t>
  </si>
  <si>
    <t>BM.1972,O788, 128, HMS Hecate, 28/09/1972, 49 41 31 N; 3 51 8 W; Northeast Atlantic Ocean, Shipek grab</t>
  </si>
  <si>
    <t>19954</t>
  </si>
  <si>
    <t>BM.1972,O787, 127, HMS Hecate, 28/09/1972, 49 38 24 N; 3 50 48 W; Northeast Atlantic Ocean, Shipek grab</t>
  </si>
  <si>
    <t>19953</t>
  </si>
  <si>
    <t>BM.1972,O786, 126, HMS Hecate, 28/09/1972, 49 35 26 N; 2 50 55 W; Northeast Atlantic Ocean, Shipek grab</t>
  </si>
  <si>
    <t>19952</t>
  </si>
  <si>
    <t>BM.1972,O785, 125, HMS Hecate, 28/09/1972, 49 32 32 N; 3 50 40 W; Northeast Atlantic Ocean, Shipek grab</t>
  </si>
  <si>
    <t>19951</t>
  </si>
  <si>
    <t>BM.1972,O784, 124, HMS Hecate, 28/09/1972, 49 29 34 N; 3 50 52 W; Northeast Atlantic Ocean, Shipek grab</t>
  </si>
  <si>
    <t>19950</t>
  </si>
  <si>
    <t>BM.1972,O783, 123, HMS Hecate, 28/09/1972, 49 26 35 N; 3 50 59 W; Northeast Atlantic Ocean, Shipek grab</t>
  </si>
  <si>
    <t>19949</t>
  </si>
  <si>
    <t>BM.1972,O782, 122, HMS Hecate, 19/07/1972, 50 14 22 N; 4 39  W; Northeast Atlantic Ocean, Shipek grab</t>
  </si>
  <si>
    <t>19948</t>
  </si>
  <si>
    <t>BM.1972,O781, 121, HMS Hecate, 19/07/1972, 50 11 34 N; 4 39 3 W; Northeast Atlantic Ocean, Shipek grab</t>
  </si>
  <si>
    <t>19947</t>
  </si>
  <si>
    <t>BM.1972,O780, 120, HMS Hecate, 19/07/1972, 50 10 6 N; 4 34 7 W; Northeast Atlantic Ocean, Shipek grab</t>
  </si>
  <si>
    <t>19946</t>
  </si>
  <si>
    <t>BM.1972,O78, 168/71(A-B), HMS Hecate, 56 33 44 N; 8 19 59 W; Northeast Atlantic Ocean</t>
  </si>
  <si>
    <t>19945</t>
  </si>
  <si>
    <t>BM.1972,O779, 119, HMS Hecate, 19/07/1972, 50 8 56 N; 4 28 56 W; Northeast Atlantic Ocean, Shipek grab</t>
  </si>
  <si>
    <t>19944</t>
  </si>
  <si>
    <t>BM.1972,O778, 118, HMS Hecate, 19/07/1972, 50 5 37 N; 4 29  W; Northeast Atlantic Ocean, Shipek grab</t>
  </si>
  <si>
    <t>19943</t>
  </si>
  <si>
    <t>BM.1972,O777, 117, HMS Hecate, 19/07/1972, 50 2 41 N; 4 28 31 W; Northeast Atlantic Ocean, Shipek grab</t>
  </si>
  <si>
    <t>19942</t>
  </si>
  <si>
    <t>BM.1972,O776, 116, HMS Hecate, 19/07/1972, 50 0 46 N; 4 24 2 W; Northeast Atlantic Ocean, Shipek grab</t>
  </si>
  <si>
    <t>19941</t>
  </si>
  <si>
    <t>BM.1972,O775, 115, HMS Hecate, 19/07/1972, 50 3 51 N; 4 24 4 W; Northeast Atlantic Ocean, Shipek grab</t>
  </si>
  <si>
    <t>19940</t>
  </si>
  <si>
    <t>BM.1972,O774, 114, HMS Hecate, 19/07/1972, 50 6 36 N; 4 24 4 W; Northeast Atlantic Ocean, Shipek grab</t>
  </si>
  <si>
    <t>19939</t>
  </si>
  <si>
    <t>BM.1972,O773, 113, HMS Hecate, 19/07/1972, 50 10 13 N; 4 24 7 W; Northeast Atlantic Ocean, Shipek grab</t>
  </si>
  <si>
    <t>19938</t>
  </si>
  <si>
    <t>BM.1972,O772, 140, HMS Hecla, 07/11/1972, 49 44 1 N; 4 36 53 W; Northeast Atlantic Ocean, Shipek grab</t>
  </si>
  <si>
    <t>19937</t>
  </si>
  <si>
    <t>BM.1972,O771, 139, HMS Hecla, 07/11/1972, 49 44 2 N; 4 33 58 W; Northeast Atlantic Ocean, Shipek grab</t>
  </si>
  <si>
    <t>19936</t>
  </si>
  <si>
    <t>BM.1972,O770, 138, HMS Hecla, 07/11/1972, 49 44 2 N; 4 30 50 W; Northeast Atlantic Ocean, Shipek grab</t>
  </si>
  <si>
    <t>19935</t>
  </si>
  <si>
    <t>BM.1972,O77, 167/71, HMS Hecate, 56 30 50 N; 8 20 6 W; Northeast Atlantic Ocean</t>
  </si>
  <si>
    <t>19934</t>
  </si>
  <si>
    <t>BM.1972,O769, 137, HMS Hecla, 07/11/1972, 49 43 58 N; 4 27 59 W; Northeast Atlantic Ocean, Shipek grab</t>
  </si>
  <si>
    <t>19933</t>
  </si>
  <si>
    <t>BM.1972,O768, 136, HMS Hecla, 07/11/1972, 49 44 3 N; 4 25 4 W; Northeast Atlantic Ocean, Shipek grab</t>
  </si>
  <si>
    <t>19932</t>
  </si>
  <si>
    <t>BM.1972,O767, 135, HMS Hecla, 07/11/1972, 49 44  N; 4 22 13 W; Northeast Atlantic Ocean, Shipek grab</t>
  </si>
  <si>
    <t>19931</t>
  </si>
  <si>
    <t>BM.1972,O765, 133, HMS Hecla, 07/11/1972, 49 44 9 N; 4 15 55 W; Northeast Atlantic Ocean, Shipek grab</t>
  </si>
  <si>
    <t>19930</t>
  </si>
  <si>
    <t>BM.1972,O764, 132, HMS Hecla, 07/11/1972, 49 44  N; 4 13 10 W; Northeast Atlantic Ocean, Shipek grab</t>
  </si>
  <si>
    <t>19929</t>
  </si>
  <si>
    <t>BM.1972,O763, 131, HMS Hecla, 07/11/1972, 49 48 1 N; 4 28 2 W; Northeast Atlantic Ocean, Shipek grab</t>
  </si>
  <si>
    <t>19928</t>
  </si>
  <si>
    <t>BM.1972,O762, 130, HMS Hecla, 07/11/1972, 49 47 57 N; 4 30 55 W; Northeast Atlantic Ocean, Shipek grab</t>
  </si>
  <si>
    <t>19927</t>
  </si>
  <si>
    <t>BM.1972,O761, 129, HMS Hecla, 07/11/1972, 49 47 53 N; 4 33 41 W; Northeast Atlantic Ocean, Shipek grab</t>
  </si>
  <si>
    <t>19926</t>
  </si>
  <si>
    <t>BM.1972,O760, 128, HMS Hecla, 07/11/1972, 49 48 5 N; 4 37 19 W; Northeast Atlantic Ocean, Shipek grab</t>
  </si>
  <si>
    <t>19925</t>
  </si>
  <si>
    <t>BM.1972,O76, 166/71, HMS Hecate, 56 27 35 N; 8 20 4 W; Northeast Atlantic Ocean</t>
  </si>
  <si>
    <t>19924</t>
  </si>
  <si>
    <t>BM.1972,O759, 127, HMS Hecla, 07/11/1972, 49 45 55 N; 4 37 9 W; Northeast Atlantic Ocean, Shipek grab</t>
  </si>
  <si>
    <t>19923</t>
  </si>
  <si>
    <t>BM.1972,O758, 126, HMS Hecla, 07/11/1972, 49 45 58 N; 4 34 1 W; Northeast Atlantic Ocean, Shipek grab</t>
  </si>
  <si>
    <t>19922</t>
  </si>
  <si>
    <t>BM.1972,O757, 125, HMS Hecla, 07/11/1972, 49 45 48 N; 4 31 1 W; Northeast Atlantic Ocean, Shipek grab</t>
  </si>
  <si>
    <t>19921</t>
  </si>
  <si>
    <t>BM.1972,O756, 124, HMS Hecla, 07/11/1972, 49 46 7 N; 4 28 21 W; Northeast Atlantic Ocean, Shipek grab</t>
  </si>
  <si>
    <t>19920</t>
  </si>
  <si>
    <t>BM.1972,O755, 123, HMS Hecla, 07/11/1972, 49 46 8 N; 4 25  W; Northeast Atlantic Ocean, Shipek grab</t>
  </si>
  <si>
    <t>19919</t>
  </si>
  <si>
    <t>BM.1972,O754, 122, HMS Hecla, 07/11/1972, 49 45 58 N; 4 22 1 W; Northeast Atlantic Ocean, Shipek grab</t>
  </si>
  <si>
    <t>19918</t>
  </si>
  <si>
    <t>BM.1972,O753, 121, HMS Hecla, 07/11/1972, 49 45 57 N; 4 18 50 W; Northeast Atlantic Ocean, Shipek grab</t>
  </si>
  <si>
    <t>19917</t>
  </si>
  <si>
    <t>BM.1972,O752, 120, HMS Hecla, 07/11/1972, 49 45 55 N; 4 15 38 W; Northeast Atlantic Ocean, Shipek grab</t>
  </si>
  <si>
    <t>19916</t>
  </si>
  <si>
    <t>BM.1972,O751, 119, HMS Hecla, 07/11/1972, 49 46 6 N; 4 12 35 W; Northeast Atlantic Ocean, Shipek grab</t>
  </si>
  <si>
    <t>19915</t>
  </si>
  <si>
    <t>BM.1972,O750, 118, HMS Hecla, 07/11/1972, 49 47 59 N; 4 13 5 W; Northeast Atlantic Ocean, Shipek grab</t>
  </si>
  <si>
    <t>19914</t>
  </si>
  <si>
    <t>BM.1972,O75</t>
  </si>
  <si>
    <t>2229334</t>
  </si>
  <si>
    <t>BM.1972,O749, 117, HMS Hecla, 07/11/1972, 49 48  N; 4 15 38 W; Northeast Atlantic Ocean, Shipek grab</t>
  </si>
  <si>
    <t>19913</t>
  </si>
  <si>
    <t>BM.1972,O748, 116, HMS Hecla, 07/11/1972, 49 47 55 N; 4 18 29 W; Northeast Atlantic Ocean, Shipek grab</t>
  </si>
  <si>
    <t>19912</t>
  </si>
  <si>
    <t>BM.1972,O747, 115, HMS Hecla, 07/11/1972, 49 47 49 N; 4 21 43 W; Northeast Atlantic Ocean, Shipek grab</t>
  </si>
  <si>
    <t>19911</t>
  </si>
  <si>
    <t>BM.1972,O746, 114, HMS Hecla, 07/11/1972, 49 48 36 N; 4 23 48 W; Northeast Atlantic Ocean, Shipek grab</t>
  </si>
  <si>
    <t>19910</t>
  </si>
  <si>
    <t>BM.1972,O745, 113, HMS Hecla, 26/10/1972, 50 0 10 N; 4 18 31 W; Northeast Atlantic Ocean, Shipek grab</t>
  </si>
  <si>
    <t>19909</t>
  </si>
  <si>
    <t>BM.1972,O744, 112, HMS Hecla, 26/10/1972, 50 0 1 N; 4 21 56 W; Northeast Atlantic Ocean, Shipek grab</t>
  </si>
  <si>
    <t>19908</t>
  </si>
  <si>
    <t>BM.1972,O743, 111, HMS Hecla, 26/10/1972, 49 59 58 N; 4 22 58 W; Northeast Atlantic Ocean, Shipek grab</t>
  </si>
  <si>
    <t>19907</t>
  </si>
  <si>
    <t>BM.1972,O742, 110, HMS Hecla, 26/10/1972, 50 0 3 N; 4 25 24 W; Northeast Atlantic Ocean, Shipek grab</t>
  </si>
  <si>
    <t>19906</t>
  </si>
  <si>
    <t>BM.1972,O741, 109, HMS Hecla, 26/10/1972, 50 0 18 N; 4 28 12 W; Northeast Atlantic Ocean, Shipek grab</t>
  </si>
  <si>
    <t>19905</t>
  </si>
  <si>
    <t>BM.1972,O740, 108, HMS Hecla, 26/10/1972, 50 0 2 N; 4 30 46 W; Northeast Atlantic Ocean, Shipek grab</t>
  </si>
  <si>
    <t>19904</t>
  </si>
  <si>
    <t>BM.1972,O74, 5/1(A-B), HMS Hecate, 56 25 2 N; 8 20 2 W; Northeast Atlantic Ocean</t>
  </si>
  <si>
    <t>19903</t>
  </si>
  <si>
    <t>BM.1972,O739, 107, HMS Hecla, 26/10/1972, 50 0 4 N; 4 34 7 W; Northeast Atlantic Ocean, Shipek grab</t>
  </si>
  <si>
    <t>19902</t>
  </si>
  <si>
    <t>BM.1972,O738, 106, HMS Hecla, 26/10/1972, 49 59 55 N; 4 36 58 W; Northeast Atlantic Ocean, Shipek grab</t>
  </si>
  <si>
    <t>19901</t>
  </si>
  <si>
    <t>BM.1972,O737, 105, HMS Hecla, 26/10/1972, 49 58  N; 4 37 14 W; Northeast Atlantic Ocean, Shipek grab</t>
  </si>
  <si>
    <t>19900</t>
  </si>
  <si>
    <t>BM.1972,O736, 104, HMS Hecla, 26/10/1972, 49 57 53 N; 4 34 7 W; Northeast Atlantic Ocean, Shipek grab</t>
  </si>
  <si>
    <t>19899</t>
  </si>
  <si>
    <t>BM.1972,O735, 103, HMS Hecla, 26/10/1972, 49 58 2 N; 4 30 57 W; Northeast Atlantic Ocean, Shipek grab</t>
  </si>
  <si>
    <t>19898</t>
  </si>
  <si>
    <t>BM.1972,O734, 102, HMS Hecla, 26/10/1972, 49 57 46 N; 4 28 7 W; Northeast Atlantic Ocean, Shipek grab</t>
  </si>
  <si>
    <t>19897</t>
  </si>
  <si>
    <t>BM.1972,O733, 101, HMS Hecla, 25/10/1972, 49 57 57 N; 4 25 6 W; Northeast Atlantic Ocean, Shipek grab</t>
  </si>
  <si>
    <t>19896</t>
  </si>
  <si>
    <t>BM.1972,O732, 100, HMS Hecla, 25/10/1972, 49 57 56 N; 4 22 11 W; Northeast Atlantic Ocean, Shipek grab</t>
  </si>
  <si>
    <t>19895</t>
  </si>
  <si>
    <t>BM.1972,O731, 99, HMS Hecla, 25/10/1972, 49 58 10 N; 4 19  W; Northeast Atlantic Ocean, Shipek grab</t>
  </si>
  <si>
    <t>19894</t>
  </si>
  <si>
    <t>BM.1972,O730, 98, HMS Hecla, 25/10/1972, 49 58  N; 4 16 6 W; Northeast Atlantic Ocean, Shipek grab</t>
  </si>
  <si>
    <t>19893</t>
  </si>
  <si>
    <t>BM.1972,O73, 164/71, HMS Hecate, 56 21 49 N; 8 19 41 W; Northeast Atlantic Ocean</t>
  </si>
  <si>
    <t>19892</t>
  </si>
  <si>
    <t>BM.1972,O729, 97, HMS Hecla, 25/10/1972, 49 58  N; 4 12 51 W; Northeast Atlantic Ocean, Shipek grab</t>
  </si>
  <si>
    <t>19891</t>
  </si>
  <si>
    <t>BM.1972,O728, 96, HMS Hecla, 25/10/1972, 49 56  N; 4 13 3 W; Northeast Atlantic Ocean, Shipek grab</t>
  </si>
  <si>
    <t>19890</t>
  </si>
  <si>
    <t>BM.1972,O727, 95, HMS Hecla, 25/10/1972, 49 56 3 N; 4 16 12 W; Northeast Atlantic Ocean, Shipek grab</t>
  </si>
  <si>
    <t>19889</t>
  </si>
  <si>
    <t>BM.1972,O726, 94, HMS Hecla, 25/10/1972, 49 56 6 N; 4 19 3 W; Northeast Atlantic Ocean, Shipek grab</t>
  </si>
  <si>
    <t>19888</t>
  </si>
  <si>
    <t>BM.1972,O725, 93, HMS Hecla, 25/10/1972, 49 56  N; 4 22 33 W; Northeast Atlantic Ocean, Shipek grab</t>
  </si>
  <si>
    <t>19887</t>
  </si>
  <si>
    <t>BM.1972,O724, 92, HMS Hecla, 25/10/1972, 49 56 6 N; 4 25  W; Northeast Atlantic Ocean, Shipek grab</t>
  </si>
  <si>
    <t>19886</t>
  </si>
  <si>
    <t>BM.1972,O723, 91, HMS Hecla, 25/10/1972, 49 56 12 N; 4 27 42 W; Northeast Atlantic Ocean, Shipek grab</t>
  </si>
  <si>
    <t>19885</t>
  </si>
  <si>
    <t>BM.1972,O722, 90, HMS Hecla, 25/10/1972, 49 56 6 N; 4 30 48 W; Northeast Atlantic Ocean, Shipek grab</t>
  </si>
  <si>
    <t>19884</t>
  </si>
  <si>
    <t>BM.1972,O721, 89, HMS Hecla, 25/10/1972, 49 55 48 N; 4 33 48 W; Northeast Atlantic Ocean, Shipek grab</t>
  </si>
  <si>
    <t>19883</t>
  </si>
  <si>
    <t>BM.1972,O720, 88, HMS Hecla, 25/10/1972, 49 56 5 N; 4 37  W; Northeast Atlantic Ocean, Shipek grab</t>
  </si>
  <si>
    <t>19882</t>
  </si>
  <si>
    <t>BM.1972,O72, 163/711, HMS Hecate, 56 21 24 N; 8 24 45 W; Northeast Atlantic Ocean</t>
  </si>
  <si>
    <t>19881</t>
  </si>
  <si>
    <t>BM.1972,O719, 87, HMS Hecla, 25/10/1972, 49 54  N; 4 36 53 W; Northeast Atlantic Ocean, Shipek grab</t>
  </si>
  <si>
    <t>19880</t>
  </si>
  <si>
    <t>BM.1972,O718, 86, HMS Hecla, 25/10/1972, 49 53 59 N; 4 33 53 W; Northeast Atlantic Ocean, Shipek grab</t>
  </si>
  <si>
    <t>19879</t>
  </si>
  <si>
    <t>BM.1972,O717, 85, HMS Hecla, 25/10/1972, 49 53 48 N; 4 30 45 W; Northeast Atlantic Ocean, Shipek grab</t>
  </si>
  <si>
    <t>19878</t>
  </si>
  <si>
    <t>BM.1972,O716, 84, HMS Hecla, 25/10/1972, 49 53 57 N; 4 28 12 W; Northeast Atlantic Ocean, Shipek grab</t>
  </si>
  <si>
    <t>19877</t>
  </si>
  <si>
    <t>BM.1972,O715, 83, HMS Hecla, 25/10/1972, 49 54 4 N; 4 25 11 W; Northeast Atlantic Ocean, Shipek grab</t>
  </si>
  <si>
    <t>19876</t>
  </si>
  <si>
    <t>BM.1972,O714, 82, HMS Hecla, 25/10/1972, 49 54 1 N; 4 22 17 W; Northeast Atlantic Ocean, Shipek grab</t>
  </si>
  <si>
    <t>19875</t>
  </si>
  <si>
    <t>BM.1972,O713, 81, HMS Hecla, 25/10/1972, 49 54 7 N; 4 19 31 W; Northeast Atlantic Ocean, Shipek grab</t>
  </si>
  <si>
    <t>19874</t>
  </si>
  <si>
    <t>BM.1972,O712, 80, HMS Hecla, 25/10/1972, 49 53 59 N; 4 16 37 W; Northeast Atlantic Ocean, Shipek grab</t>
  </si>
  <si>
    <t>19873</t>
  </si>
  <si>
    <t>BM.1972,O711, 79, HMS Hecla, 25/10/1972, 49 54 10 N; 4 13 21 W; Northeast Atlantic Ocean, Shipek grab</t>
  </si>
  <si>
    <t>19872</t>
  </si>
  <si>
    <t>BM.1972,O710, 78, HMS Hecla, 25/10/1972, 49 52 2 N; 4 13 17 W; Northeast Atlantic Ocean, Shipek grab</t>
  </si>
  <si>
    <t>19871</t>
  </si>
  <si>
    <t>BM.1972,O71</t>
  </si>
  <si>
    <t>2229333</t>
  </si>
  <si>
    <t>BM.1972,O709, 77, HMS Hecla, 25/10/1972, 49 52 4 N; 4 16 5 W; Northeast Atlantic Ocean, Shipek grab</t>
  </si>
  <si>
    <t>19870</t>
  </si>
  <si>
    <t>BM.1972,O708, 76, HMS Hecla, 25/10/1972, 49 51 53 N; 4 19 4 W; Northeast Atlantic Ocean, Shipek grab</t>
  </si>
  <si>
    <t>19869</t>
  </si>
  <si>
    <t>BM.1972,O707, 75, HMS Hecla, 25/10/1972, 49 52 4 N; 4 22 21 W; Northeast Atlantic Ocean, Shipek grab</t>
  </si>
  <si>
    <t>19868</t>
  </si>
  <si>
    <t>BM.1972,O706, 74, HMS Hecla, 25/10/1972, 49 52 2 N; 4 25 5 W; Northeast Atlantic Ocean, Shipek grab</t>
  </si>
  <si>
    <t>19867</t>
  </si>
  <si>
    <t>BM.1972,O705, 73, HMS Hecla, 25/10/1972, 49 52 2 N; 4 28 1 W; Northeast Atlantic Ocean, Shipek grab</t>
  </si>
  <si>
    <t>19866</t>
  </si>
  <si>
    <t>BM.1972,O704, 72, HMS Hecla, 25/10/1972, 49 52 5 N; 4 31 7 W; Northeast Atlantic Ocean, Shipek grab</t>
  </si>
  <si>
    <t>19865</t>
  </si>
  <si>
    <t>BM.1972,O703, 71, HMS Hecla, 25/10/1972, 49 51 58 N; 4 33 54 W; Northeast Atlantic Ocean, Shipek grab</t>
  </si>
  <si>
    <t>19864</t>
  </si>
  <si>
    <t>BM.1972,O702, 70, HMS Hecla, 25/10/1972, 49 51 55 N; 4 37 16 W; Northeast Atlantic Ocean, Shipek grab</t>
  </si>
  <si>
    <t>19863</t>
  </si>
  <si>
    <t>BM.1972,O701, 69, HMS Hecla, 25/10/1972, 49 50  N; 4 37 12 W; Northeast Atlantic Ocean, Shipek grab</t>
  </si>
  <si>
    <t>19862</t>
  </si>
  <si>
    <t>BM.1972,O70, 162/71(A-B), HMS Hecate, 56 24 17 N; 8 24 41 W; Northeast Atlantic Ocean</t>
  </si>
  <si>
    <t>19861</t>
  </si>
  <si>
    <t>BM.1972,O7, 111/71, HMS Hecate, 56 29 45 N; 8 15 16 W; Northeast Atlantic Ocean</t>
  </si>
  <si>
    <t>19860</t>
  </si>
  <si>
    <t>BM.1972,O699, 67, HMS Hecla, 25/10/1972, 49 50  N; 4 31 13 W; Northeast Atlantic Ocean, Shipek grab</t>
  </si>
  <si>
    <t>19859</t>
  </si>
  <si>
    <t>BM.1972,O698, 66, HMS Hecla, 25/10/1972, 49 50  N; 4 28 9 W; Northeast Atlantic Ocean, Shipek grab</t>
  </si>
  <si>
    <t>19858</t>
  </si>
  <si>
    <t>BM.1972,O697, 65, HMS Hecla, 25/10/1972, 49 49 54 N; 4 25 21 W; Northeast Atlantic Ocean, Shipek grab</t>
  </si>
  <si>
    <t>19857</t>
  </si>
  <si>
    <t>BM.1972,O696, 64, HMS Hecla, 25/10/1972, 49 49 51 N; 4 22 24 W; Northeast Atlantic Ocean, Shipek grab</t>
  </si>
  <si>
    <t>19856</t>
  </si>
  <si>
    <t>BM.1972,O695, 63, HMS Hecla, 25/10/1972, 49 50  N; 4 19 15 W; Northeast Atlantic Ocean, Shipek grab</t>
  </si>
  <si>
    <t>19855</t>
  </si>
  <si>
    <t>BM.1972,O694, 62, HMS Hecla, 25/10/1972, 49 49 54 N; 4 16 12 W; Northeast Atlantic Ocean, Shipek grab</t>
  </si>
  <si>
    <t>19854</t>
  </si>
  <si>
    <t>BM.1972,O693, 61, HMS Hecla, 25/10/1972, 49 50  N; 4 13 12 W; Northeast Atlantic Ocean, Shipek grab</t>
  </si>
  <si>
    <t>19853</t>
  </si>
  <si>
    <t>BM.1972,O692, 112, HMS Hecate, 10/07/1972, 49 59 25 N; 3 51 16 W; Northeast Atlantic Ocean, Shipek grab</t>
  </si>
  <si>
    <t>19852</t>
  </si>
  <si>
    <t>BM.1972,O691, 111, HMS Hecate, 10/07/1972, 49 56 33 N; 3 50 58 W; Northeast Atlantic Ocean, Shipek grab</t>
  </si>
  <si>
    <t>19851</t>
  </si>
  <si>
    <t>BM.1972,O690, 110, HMS Hecate, 10/07/1972, 49 53 31 N; 3 51 2 W; Northeast Atlantic Ocean, Shipek grab</t>
  </si>
  <si>
    <t>19850</t>
  </si>
  <si>
    <t>BM.1972,O69</t>
  </si>
  <si>
    <t>2229332</t>
  </si>
  <si>
    <t>BM.1972,O689, 109, HMS Hecate, 10/07/1972, 49 50 30 N; 3 51 1 W; Northeast Atlantic Ocean, Shipek grab</t>
  </si>
  <si>
    <t>19849</t>
  </si>
  <si>
    <t>BM.1972,O688, 108, HMS Hecate, 10/07/1972, 49 47 22 N; 3 51 10 W; Northeast Atlantic Ocean, Shipek grab</t>
  </si>
  <si>
    <t>19848</t>
  </si>
  <si>
    <t>BM.1972,O687, 107, HMS Hecate, 10/07/1972, 49 44 31 N; 3 50 44 W; Northeast Atlantic Ocean, Shipek grab</t>
  </si>
  <si>
    <t>19847</t>
  </si>
  <si>
    <t>BM.1972,O686, 106, HMS Hecate, 10/07/1972, 49 51 51 N; 3 55 49 W; Northeast Atlantic Ocean, Shipek grab</t>
  </si>
  <si>
    <t>19846</t>
  </si>
  <si>
    <t>BM.1972,O685, 105, HMS Hecate, 10/07/1972, 49 55 7 N; 3 55 53 W; Northeast Atlantic Ocean, Shipek grab</t>
  </si>
  <si>
    <t>19845</t>
  </si>
  <si>
    <t>BM.1972,O684, 104, HMS Hecate, 10/07/1972, 49 58  N; 3 56 25 W; Northeast Atlantic Ocean, Shipek grab</t>
  </si>
  <si>
    <t>19844</t>
  </si>
  <si>
    <t>BM.1972,O683, 103, HMS Hecate, 09/07/1972, 49 49 8 N; 3 56 2 W; Northeast Atlantic Ocean, Shipek grab</t>
  </si>
  <si>
    <t>19843</t>
  </si>
  <si>
    <t>BM.1972,O682, 102, HMS Hecate, 09/07/1972, 49 46 4 N; 3 55 58 W; Northeast Atlantic Ocean, Shipek grab</t>
  </si>
  <si>
    <t>19842</t>
  </si>
  <si>
    <t>BM.1972,O681, 101, HMS Hecate, 09/07/1972, 49 43 2 N; 3 55 49 W; Northeast Atlantic Ocean, Shipek grab</t>
  </si>
  <si>
    <t>19841</t>
  </si>
  <si>
    <t>BM.1972,O680, 100, HMS Hecate, 09/07/1972, 49 44 34 N; 4 1 18 W; Northeast Atlantic Ocean, Shipek grab</t>
  </si>
  <si>
    <t>19840</t>
  </si>
  <si>
    <t>BM.1972,O68, 161/71(A-B), HMS Hecate, 56 27 5 N; 8 24 51 W; Northeast Atlantic Ocean</t>
  </si>
  <si>
    <t>19839</t>
  </si>
  <si>
    <t>BM.1972,O679, 99, HMS Hecate, 09/07/1972, 49 47 38 N; 4 1 9 W; Northeast Atlantic Ocean, Shipek grab</t>
  </si>
  <si>
    <t>19838</t>
  </si>
  <si>
    <t>BM.1972,O678, 98, HMS Hecate, 09/07/1972, 49 50 31 N; 4 1 3 W; Northeast Atlantic Ocean, Shipek grab</t>
  </si>
  <si>
    <t>19837</t>
  </si>
  <si>
    <t>BM.1972,O677, 97, HMS Hecate, 09/07/1972, 49 53 25 N; 4 0 56 W; Northeast Atlantic Ocean, Shipek grab</t>
  </si>
  <si>
    <t>19836</t>
  </si>
  <si>
    <t>BM.1972,O676, 96, HMS Hecate, 09/07/1975, 49 56 32 N; 4 1 8 W; Northeast Atlantic Ocean, Shipek grab</t>
  </si>
  <si>
    <t>19835</t>
  </si>
  <si>
    <t>BM.1972,O675, 95, HMS Hecate, 09/07/1972, 49 59 37 N; 4 1 7 W; Northeast Atlantic Ocean, Shipek grab</t>
  </si>
  <si>
    <t>19834</t>
  </si>
  <si>
    <t>BM.1972,O674, 94, HMS Hecate, 09/07/1972, 49 58 3 N; 4 5 57 W; Northeast Atlantic Ocean, Shipek grab</t>
  </si>
  <si>
    <t>19833</t>
  </si>
  <si>
    <t>BM.1972,O673, 93, HMS Hecate, 09/07/1972, 49 54 58 N; 4 6  W; Northeast Atlantic Ocean, Shipek grab</t>
  </si>
  <si>
    <t>19832</t>
  </si>
  <si>
    <t>BM.1972,O672, 92, HMS Hecate, 09/07/1972, 49 51 48 N; 4 6 4 W; Northeast Atlantic Ocean, Shipek grab</t>
  </si>
  <si>
    <t>19831</t>
  </si>
  <si>
    <t>BM.1972,O671, 91, HMS Hecate, 09/07/1972, 49 49 12 N; 4 6 11 W; Northeast Atlantic Ocean, Shipek grab</t>
  </si>
  <si>
    <t>19830</t>
  </si>
  <si>
    <t>BM.1972,O670, 68, HMS Hecla, 25/10/1972, 49 49 57 N; 4 34 12 W; Northeast Atlantic Ocean, Shipek grab</t>
  </si>
  <si>
    <t>19829</t>
  </si>
  <si>
    <t>BM.1972,O67</t>
  </si>
  <si>
    <t>2229331</t>
  </si>
  <si>
    <t>BM.1972,O669, 89, HMS Hecate, 09/07/1972, 49 42 59 N; 4 6 4 W; Northeast Atlantic Ocean, Shipek grab</t>
  </si>
  <si>
    <t>19828</t>
  </si>
  <si>
    <t>BM.1972,O668, 88, HMS Hecate, 09/07/1972, 49 44 29 N; 4 11 1 W; Northeast Atlantic Ocean, Shipek grab</t>
  </si>
  <si>
    <t>19827</t>
  </si>
  <si>
    <t>BM.1972,O667, 87, HMS Hecate, 09/07/1972, 49 47 30 N; 4 11 6 W; Northeast Atlantic Ocean, Shipek grab</t>
  </si>
  <si>
    <t>19826</t>
  </si>
  <si>
    <t>BM.1972,O666, 86, HMS Hecate, 09/07/1972, 49 50 28 N; 4 10 57 W; Northeast Atlantic Ocean, Shipek grab</t>
  </si>
  <si>
    <t>19825</t>
  </si>
  <si>
    <t>BM.1972,O665, 85, HMS Hecate, 09/07/1972, 49 53 27 N; 4 11 1 W; Northeast Atlantic Ocean, Shipek grab</t>
  </si>
  <si>
    <t>19824</t>
  </si>
  <si>
    <t>BM.1972,O664, 84, HMS Hecate, 09/07/1972, 49 56 28 N; 4 10 59 W; Northeast Atlantic Ocean, Shipek grab</t>
  </si>
  <si>
    <t>19823</t>
  </si>
  <si>
    <t>BM.1972,O663, 83, HMS Hecate, 09/07/1972, 49 59 25 N; 4 11 11 W; Northeast Atlantic Ocean, Shipek grab</t>
  </si>
  <si>
    <t>19822</t>
  </si>
  <si>
    <t>BM.1972,O662, 82, HMS Hecate, 08/06/1972, 50 8 37 N; 4 19 9 W; Northeast Atlantic Ocean, Shipek grab</t>
  </si>
  <si>
    <t>19821</t>
  </si>
  <si>
    <t>BM.1972,O661, 81, HMS Hecate, 08/06/1972, 50 5 31 N; 4 19 17 W; Northeast Atlantic Ocean, Shipek grab</t>
  </si>
  <si>
    <t>19820</t>
  </si>
  <si>
    <t>BM.1972,O660, 80, HMS Hecate, 08/06/1972, 50 3 17 N; 4 18 46 W; Northeast Atlantic Ocean, Shipek grab</t>
  </si>
  <si>
    <t>19819</t>
  </si>
  <si>
    <t>BM.1972,O66, 160/71(A-B), HMS Hecate, 57 20 4 N; 8 24 49 W; Northeast Atlantic Ocean</t>
  </si>
  <si>
    <t>19818</t>
  </si>
  <si>
    <t>BM.1972,O659, 79, HMS Hecate, 08/06/1972, 50 1 5 N; 4 13 50 W; Northeast Atlantic Ocean, Shipek grab</t>
  </si>
  <si>
    <t>19817</t>
  </si>
  <si>
    <t>BM.1972,O658, 78, HMS Hecate, 08/06/1972, 50 4 14 N; 4 13 52 W; Northeast Atlantic Ocean, Shipek grab</t>
  </si>
  <si>
    <t>19816</t>
  </si>
  <si>
    <t>BM.1972,O657, 77, HMS Hecate, 08/06/1972, 50 7 7 N; 4 13 31 W; Northeast Atlantic Ocean, Shipek grab</t>
  </si>
  <si>
    <t>19815</t>
  </si>
  <si>
    <t>BM.1972,O656, 76, HMS Hecate, 08/06/1972, 50 9 52 N; 4 13 29 W; Northeast Atlantic Ocean, Shipek grab</t>
  </si>
  <si>
    <t>19814</t>
  </si>
  <si>
    <t>BM.1972,O655, 75, HMS Hecate, 08/06/1972, 50 8 25 N; 4 8 53 W; Northeast Atlantic Ocean, Shipek grab</t>
  </si>
  <si>
    <t>19813</t>
  </si>
  <si>
    <t>BM.1972,O654, 74, HMS Hecate, 08/06/1972, 50 5 22 N; 4 9 2 W; Northeast Atlantic Ocean, Shipek grab</t>
  </si>
  <si>
    <t>19812</t>
  </si>
  <si>
    <t>BM.1972,O653, 73, HMS Hecate, 08/06/1972, 50 2 28 N; 4 8 58 W; Northeast Atlantic Ocean, Shipek grab</t>
  </si>
  <si>
    <t>19811</t>
  </si>
  <si>
    <t>BM.1972,O652, 72, HMS Hecate, 08/06/1972, 50 1 10 N; 4 4 5 W; Northeast Atlantic Ocean, Shipek grab</t>
  </si>
  <si>
    <t>19810</t>
  </si>
  <si>
    <t>BM.1972,O651, 71, HMS Hecate, 03/06/1972, 50 0 56 N; 4 4 11 W; Northeast Atlantic Ocean, Shipek grab</t>
  </si>
  <si>
    <t>19809</t>
  </si>
  <si>
    <t>BM.1972,O650, 70, HMS Hecate, 03/06/1972, 50 3 56 N; 4 4 19 W; Northeast Atlantic Ocean, Shipek grab</t>
  </si>
  <si>
    <t>19808</t>
  </si>
  <si>
    <t>BM.1972,O65</t>
  </si>
  <si>
    <t>2229330</t>
  </si>
  <si>
    <t>BM.1972,O649, 69, HMS Hecate, 03/06/1972, 50 6 55 N; 4 4 6 W; Northeast Atlantic Ocean, Shipek grab</t>
  </si>
  <si>
    <t>19807</t>
  </si>
  <si>
    <t>BM.1972,O648, 68, HMS Hecate, 03/06/1972, 50 10 7 N; 3 54 5 W; Northeast Atlantic Ocean, Shipek grab</t>
  </si>
  <si>
    <t>19806</t>
  </si>
  <si>
    <t>BM.1972,O647, 67, HMS Hecate, 03/06/1972, 50 7 13 N; 3 53 59 W; Northeast Atlantic Ocean, Shipek grab</t>
  </si>
  <si>
    <t>19805</t>
  </si>
  <si>
    <t>BM.1972,O646, 66, HMS Hecate, 03/06/1972, 50 4 5 N; 3 54  W; Northeast Atlantic Ocean, Shipek grab</t>
  </si>
  <si>
    <t>19804</t>
  </si>
  <si>
    <t>BM.1972,O645, 65, HMS Hecate, 02/06/1972, 50 0 58 N; 3 53 51 W; Northeast Atlantic Ocean, Shipek grab</t>
  </si>
  <si>
    <t>BM.1972,O644, 64, HMS Hecate, 03/06/1972, 50 2 34 N; 3 59 1 W; Northeast Atlantic Ocean, Shipek grab</t>
  </si>
  <si>
    <t>19802</t>
  </si>
  <si>
    <t>BM.1972,O643, 63, HMS Hecate, 03/06/1972, 50 5 34 N; 3 58 59 W; Northeast Atlantic Ocean, Shipek grab</t>
  </si>
  <si>
    <t>19801</t>
  </si>
  <si>
    <t>BM.1972,O642, 62, HMS Hecate, 03/06/1972, 50 8 34 N; 3 58 59 W; Northeast Atlantic Ocean, Shipek grab</t>
  </si>
  <si>
    <t>19800</t>
  </si>
  <si>
    <t>BM.1972,O641, 61, HMS Hecate, 03/06/1972, 50 11 28 N; 3 58 41 W; Northeast Atlantic Ocean, Shipek grab</t>
  </si>
  <si>
    <t>19799</t>
  </si>
  <si>
    <t>BM.1972,O640, 60, HMS Hecate, 03/06/1972, 50 14 17 N; 3 59 35 W; Northeast Atlantic Ocean, Shipek grab</t>
  </si>
  <si>
    <t>19798</t>
  </si>
  <si>
    <t>BM.1972,O64, 159/71(A-B), HMS Hecate, 56 33 26 N; 8 24 55 W; Northeast Atlantic Ocean</t>
  </si>
  <si>
    <t>19797</t>
  </si>
  <si>
    <t>BM.1972,O639, G 8, Washington, 07/09/1844, 39 31  N; 72 11 20 W; Northwest Atlantic Ocean, Deep Sea sounding</t>
  </si>
  <si>
    <t>19796</t>
  </si>
  <si>
    <t>BM.1972,O638, F 24, Washington, 07/09/1844, 39 52 40 N; 72 41 1 W; Northwest Atlantic Ocean, Deep sea soundings</t>
  </si>
  <si>
    <t>19795</t>
  </si>
  <si>
    <t>BM.1972,O637, F19, Washington, 40 24 40 N; 73 41 20 W; Northwest Atlantic Ocean, Deep sea soundings</t>
  </si>
  <si>
    <t>19794</t>
  </si>
  <si>
    <t>BM.1972,O636, G 32, Washington, 10/10/1844, 39 19 30 N; 72 41 50 W; Northwest Atlantic Ocean</t>
  </si>
  <si>
    <t>19793</t>
  </si>
  <si>
    <t>BM.1972,O635, H 17, Washington, 38 29 56 N; 74 38 4 W; Northwest Atlantic Ocean</t>
  </si>
  <si>
    <t>19792</t>
  </si>
  <si>
    <t>BM.1972,O634, F 25, Washington, 09/09/1844, 39 41 10 N; 71 43  W; Northwest Atlantic Ocean</t>
  </si>
  <si>
    <t>19791</t>
  </si>
  <si>
    <t>BM.1972,O633(30)</t>
  </si>
  <si>
    <t>2229524</t>
  </si>
  <si>
    <t>BM.1972,O633(29)</t>
  </si>
  <si>
    <t>2229523</t>
  </si>
  <si>
    <t>BM.1972,O633(28)</t>
  </si>
  <si>
    <t>2229522</t>
  </si>
  <si>
    <t>BM.1972,O633(27)</t>
  </si>
  <si>
    <t>2229521</t>
  </si>
  <si>
    <t>BM.1972,O633(26)</t>
  </si>
  <si>
    <t>2229520</t>
  </si>
  <si>
    <t>BM.1972,O633(25)</t>
  </si>
  <si>
    <t>2229519</t>
  </si>
  <si>
    <t>BM.1972,O633(24)</t>
  </si>
  <si>
    <t>2229518</t>
  </si>
  <si>
    <t>BM.1972,O633(23)</t>
  </si>
  <si>
    <t>2229517</t>
  </si>
  <si>
    <t>BM.1972,O633(22)</t>
  </si>
  <si>
    <t>2229516</t>
  </si>
  <si>
    <t>BM.1972,O633(21)</t>
  </si>
  <si>
    <t>2229515</t>
  </si>
  <si>
    <t>BM.1972,O633(20)</t>
  </si>
  <si>
    <t>2229514</t>
  </si>
  <si>
    <t>BM.1972,O633(19)</t>
  </si>
  <si>
    <t>2229513</t>
  </si>
  <si>
    <t>BM.1972,O633(18)</t>
  </si>
  <si>
    <t>2229512</t>
  </si>
  <si>
    <t>BM.1972,O633(17)</t>
  </si>
  <si>
    <t>2229511</t>
  </si>
  <si>
    <t>BM.1972,O633(16)</t>
  </si>
  <si>
    <t>2229510</t>
  </si>
  <si>
    <t>BM.1972,O633(15)</t>
  </si>
  <si>
    <t>2229509</t>
  </si>
  <si>
    <t>BM.1972,O633(14)</t>
  </si>
  <si>
    <t>2229508</t>
  </si>
  <si>
    <t>BM.1972,O633(13)</t>
  </si>
  <si>
    <t>2229507</t>
  </si>
  <si>
    <t>BM.1972,O633(12)</t>
  </si>
  <si>
    <t>2229506</t>
  </si>
  <si>
    <t>BM.1972,O633(11)</t>
  </si>
  <si>
    <t>2229505</t>
  </si>
  <si>
    <t>BM.1972,O633(10)</t>
  </si>
  <si>
    <t>2229504</t>
  </si>
  <si>
    <t>BM.1972,O633(9)</t>
  </si>
  <si>
    <t>2229503</t>
  </si>
  <si>
    <t>BM.1972,O633(8)</t>
  </si>
  <si>
    <t>2229502</t>
  </si>
  <si>
    <t>BM.1972,O633(7)</t>
  </si>
  <si>
    <t>2229501</t>
  </si>
  <si>
    <t>BM.1972,O633(6)</t>
  </si>
  <si>
    <t>2229500</t>
  </si>
  <si>
    <t>BM.1972,O633(5)</t>
  </si>
  <si>
    <t>2229499</t>
  </si>
  <si>
    <t>BM.1972,O633(4)</t>
  </si>
  <si>
    <t>2229498</t>
  </si>
  <si>
    <t>BM.1972,O633(3)</t>
  </si>
  <si>
    <t>2229497</t>
  </si>
  <si>
    <t>BM.1972,O633(2)</t>
  </si>
  <si>
    <t>2229496</t>
  </si>
  <si>
    <t>BM.1972,O633(1), V 22-109, RV Vema, 06/04/1966, 41 58  S; 0 15  W; Southeast Atlantic Ocean</t>
  </si>
  <si>
    <t>BM.1972,O632a-h, PROA 92 P, RV Spencer F. Baird, 07/07/1962, 7 58  N; 164 57  E; Western Central Pacific Ocean</t>
  </si>
  <si>
    <t>19789</t>
  </si>
  <si>
    <t>BM.1972,O631a-j, A II 32-8, RV Atlantis II, 11/07/1967, 43 12 36 N; 28 56  W; Northeast Atlantic Ocean, Dredge</t>
  </si>
  <si>
    <t>19788</t>
  </si>
  <si>
    <t>BM.1972,O630, 3405, RVAE Verrill, 21/08/1969, 42 25 57 N; 70 37 45 W; Northwest Atlantic Ocean, Van Veen grab</t>
  </si>
  <si>
    <t>19787</t>
  </si>
  <si>
    <t>BM.1972,O63, 157/71, HMS Hecate, 56 39 17 N; 8 25 5 W; Northeast Atlantic Ocean</t>
  </si>
  <si>
    <t>19786</t>
  </si>
  <si>
    <t>BM.1972,O629, 3372, RV Asterias, 07/08/1969, 44 20 2 N; 68 18 25 W; Northwest Atlantic Ocean, Van Veen grab</t>
  </si>
  <si>
    <t>19785</t>
  </si>
  <si>
    <t>BM.1972,O628, 3347, RV Asterias, 07/08/1969, 44 21 17 N; 68 18 43 W; Northwest Atlantic Ocean, Van Veen grab</t>
  </si>
  <si>
    <t>19784</t>
  </si>
  <si>
    <t>BM.1972,O627, 3315, RV Asterias, 05/08/1969, 44 21 41 N; 68 19 36 W; Northwest Atlantic Ocean, Van Veen grab</t>
  </si>
  <si>
    <t>19783</t>
  </si>
  <si>
    <t>BM.1972,O626, 3277, RV Dolphin, 26/07/1969, 42 55 42 N; 70 41  W; Northwest Atlantic Ocean, Van Veen grab</t>
  </si>
  <si>
    <t>19782</t>
  </si>
  <si>
    <t>BM.1972,O625, 3248, RV Dolphin, 24/07/1969, 42 34 30 N; 70 1 30 W; Northwest Atlantic Ocean, Dietz-LaFond snapper</t>
  </si>
  <si>
    <t>19781</t>
  </si>
  <si>
    <t>BM.1972,O624, 3222, RV Dolphin, 23/07/1969, 42 24 24 N; 70 29  W; Northwest Atlantic Ocean, Dietz-LaFond snapper</t>
  </si>
  <si>
    <t>19780</t>
  </si>
  <si>
    <t>BM.1972,O623, 3151, RVAE Verrill, 23/07/1969, 42 15 31 N; 70 23 42 W; Northwest Atlantic Ocean, Van Veen grab</t>
  </si>
  <si>
    <t>19779</t>
  </si>
  <si>
    <t>BM.1972,O622, 2652C, RV Gosnold, 22/08/1966, 40 15 6 N; 68 7 12 W; Northwest Atlantic Ocean, chain bag dredge</t>
  </si>
  <si>
    <t>19778</t>
  </si>
  <si>
    <t>BM.1972,O621, 2652B, RV Gosnold, 22/08/1966, 40 15 6 N; 68 7 12 W; Northwest Atlantic Ocean, chain bag dredge</t>
  </si>
  <si>
    <t>19777</t>
  </si>
  <si>
    <t>BM.1972,O620, 2652A, RV Gosnold, 22/08/1966, 40 15 6 N; 68 7 12 W; Northwest Atlantic Ocean, chain bag dredge</t>
  </si>
  <si>
    <t>19776</t>
  </si>
  <si>
    <t>BM.1972,O62</t>
  </si>
  <si>
    <t>2229329</t>
  </si>
  <si>
    <t>BM.1972,O619, 2642D, RV Gosnold, 21/08/1966, 40 20 30 N; 67 41  W; Northwest Atlantic Ocean, chain bag dredge</t>
  </si>
  <si>
    <t>19775</t>
  </si>
  <si>
    <t>BM.1972,O618, 2642B, RV Gosnold, 21/08/1966, 40 20 30 N; 67 41  W; Northwest Atlantic Ocean, chain bag dredge</t>
  </si>
  <si>
    <t>19774</t>
  </si>
  <si>
    <t>BM.1972,O617, 2642A, RV Gosnold, 20/08/1966, 40 28 12 N; 67 39 48 W; Northwest Atlantic Ocean, chain bag dredge</t>
  </si>
  <si>
    <t>19773</t>
  </si>
  <si>
    <t>BM.1972,O616, 2625 C, RV Gosnold, 15/08/1966, 39 46 12 N; 70 30 30 W; Northwest Atlantic Ocean, Chain bag dredge</t>
  </si>
  <si>
    <t>19772</t>
  </si>
  <si>
    <t>BM.1972,O615, 2625 B, RV Gosnold, 15/08/1966, 39 46 12 N; 70 30 30 W; Northwest Atlantic Ocean, Chain bag dredge</t>
  </si>
  <si>
    <t>19771</t>
  </si>
  <si>
    <t>BM.1972,O614, 2625 A, RV Gosnold, 15/08/1966, 39 46 12 N; 70 30 30 W; Northwest Atlantic Ocean, Chain bag dredge</t>
  </si>
  <si>
    <t>19770</t>
  </si>
  <si>
    <t>BM.1972,O613, 2621 C, RV Gosnold, 14/08/1966, 39 49  N; 71 12  W; Northwest Atlantic Ocean, Chain bag dredge</t>
  </si>
  <si>
    <t>19769</t>
  </si>
  <si>
    <t>BM.1972,O611, 2619, RV Gosnold, 14/08/1966, 39 44 36 N; 71 39 54 W; Northwest Atlantic Ocean, Chain bag dredge</t>
  </si>
  <si>
    <t>19768</t>
  </si>
  <si>
    <t>BM.1972,O610, 2609, RV Gosnold, 12/08/1966, 39 22  N; 72 4 6 W; Northwest Atlantic Ocean, Chain bag dredge</t>
  </si>
  <si>
    <t>19767</t>
  </si>
  <si>
    <t>BM.1972,O61, 156/71(A-B), HMS Hecate, 56 42 19 N; 8 25 3 W; Northeast Atlantic Ocean</t>
  </si>
  <si>
    <t>19766</t>
  </si>
  <si>
    <t>BM.1972,O609, 2608 G, RV Gosnold, 12/08/1966, 39 20 42 N; 72 4 12 W; Northwest Atlantic Ocean, Chain bag dredge</t>
  </si>
  <si>
    <t>19202</t>
  </si>
  <si>
    <t>BM.1972,O608, 2608 F, RV Gosnold, 12/08/1966, 39 20 42 N; 72 4 12 W; Northwest Atlantic Ocean, Chain bag dredge</t>
  </si>
  <si>
    <t>19765</t>
  </si>
  <si>
    <t>BM.1972,O607, 58, CS Cable Enterprise, 07/06/1966, 4 51 24 N; 103 31 54 E; Eastern Indian Ocean, Phleger corer</t>
  </si>
  <si>
    <t>19764</t>
  </si>
  <si>
    <t>BM.1972,O606, 57, CS Cable Enterprise, 06/06/1966, 5 37  N; 103 16 12 E; Eastern Indian Ocean, Phleger corer</t>
  </si>
  <si>
    <t>19763</t>
  </si>
  <si>
    <t>BM.1972,O605, 56, CS Cable Enterprise, 06/06/1966, 6 19 30 N; 103 2  E; Eastern Indian Ocean, Phleger corer</t>
  </si>
  <si>
    <t>19762</t>
  </si>
  <si>
    <t>BM.1972,O604, 55, CS Cable Enterprise, 06/06/1966, 6 57  N; 102 41  E; Eastern Indian Ocean, Phleger corer</t>
  </si>
  <si>
    <t>19761</t>
  </si>
  <si>
    <t>BM.1972,O603, 54, CS Cable Enterprise, 06/06/1966, 7 35 48 N; 102 20 48 E; Eastern Indian Ocean, Phleger corer</t>
  </si>
  <si>
    <t>19760</t>
  </si>
  <si>
    <t>BM.1972,O602, 53, CS Cable Enterprise, 06/06/1966, 8 21  N; 102 2  E; Eastern Indian Ocean, Phleger corer</t>
  </si>
  <si>
    <t>19759</t>
  </si>
  <si>
    <t>BM.1972,O601, 52, CS Cable Enterprise, 06/06/1966, 9 26  N; 101 36  E; Eastern Indian Ocean, Phleger corer</t>
  </si>
  <si>
    <t>19758</t>
  </si>
  <si>
    <t>BM.1972,O600, 51, CS Cable Enterprise, 05/06/1966, 9 58  N; 101 35 30 E; Eastern Indian Ocean, Phleger corer</t>
  </si>
  <si>
    <t>19757</t>
  </si>
  <si>
    <t>BM.1972,O60</t>
  </si>
  <si>
    <t>2229328</t>
  </si>
  <si>
    <t>BM.1972,O6, 110/71, HMS Hecate, 56 32 30 N; 8 15 16 W; Northeast Atlantic Ocean</t>
  </si>
  <si>
    <t>19756</t>
  </si>
  <si>
    <t>BM.1972,O599, 50, CS Cable Enterprise, 05/06/1966, 10 47  N; 101 19  E; Western Central Pacific Ocean, Phleger corer</t>
  </si>
  <si>
    <t>19755</t>
  </si>
  <si>
    <t>BM.1972,O598, 49, CS Cable Enterprise, 05/06/1966, 11 29  N; 101 17  E; Western Central Pacific Ocean, Phleger corer</t>
  </si>
  <si>
    <t>19754</t>
  </si>
  <si>
    <t>BM.1972,O597, 48, CS Cable Enterprise, 02/06/1966, 10 39 18 N; 100 39 24 E; Western Central Pacific Ocean, Phleger corer</t>
  </si>
  <si>
    <t>19753</t>
  </si>
  <si>
    <t>BM.1972,O596, 47, CS Cable Enterprise, 02/06/1966, 10 4  N; 100 48  E; Western Central Pacific Ocean, Phleger corer</t>
  </si>
  <si>
    <t>19752</t>
  </si>
  <si>
    <t>BM.1972,O595, 46, CS Cable Enterprise, 02/06/1966, 9 23  N; 100 50  E; Eastern Indian Ocean, Phleger corer</t>
  </si>
  <si>
    <t>19751</t>
  </si>
  <si>
    <t>BM.1972,O594, 45, CS Cable Enterprise, 02/06/1966, 9 25 42 N; 101 36  E; Eastern Indian Ocean, Phleger corer</t>
  </si>
  <si>
    <t>19750</t>
  </si>
  <si>
    <t>BM.1972,O593, 44, CS Cable Enterprise, 01/06/1966, 10 0 30 N; 101 33  E; Western Central Pacific Ocean, Phleger corer</t>
  </si>
  <si>
    <t>19749</t>
  </si>
  <si>
    <t>BM.1972,O592, 43, CS Cable Enterprise, 01/06/1966, 10 48  N; 101 21  E; Western Central Pacific Ocean, Phleger corer</t>
  </si>
  <si>
    <t>19748</t>
  </si>
  <si>
    <t>BM.1972,O591, 42, CS Cable Enterprise, 01/06/1966, 11 29  N; 101 17  E; Western Central Pacific Ocean, Phleger corer</t>
  </si>
  <si>
    <t>19747</t>
  </si>
  <si>
    <t>BM.1972,O590, 41, CS Cable Enterprise, 01/06/1966, 10 55 42 N; 101 58 30 E; Western Central Pacific Ocean, Phleger corer</t>
  </si>
  <si>
    <t>19746</t>
  </si>
  <si>
    <t>BM.1972,O59, 155/71(A-B), HMS Hecate, 56 45 12 N; 8 58 5 W; Northeast Atlantic Ocean</t>
  </si>
  <si>
    <t>19745</t>
  </si>
  <si>
    <t>BM.1972,O589, 40, CS Cable Enterprise, 31/05/1966, 10 16 12 N; 102 7 24 E; Western Central Pacific Ocean, Phleger corer</t>
  </si>
  <si>
    <t>19744</t>
  </si>
  <si>
    <t>BM.1972,O588, 39, CS Cable Enterprise, 31/05/1966, 9 36 24 N; 102 14 12 E; Eastern Indian Ocean, Phleger corer</t>
  </si>
  <si>
    <t>19743</t>
  </si>
  <si>
    <t>BM.1972,O587, 38, CS Cable Enterprise, 30/05/1966, 8 44  N; 108 13 30 E; Eastern Indian Ocean, Phleger corer</t>
  </si>
  <si>
    <t>19742</t>
  </si>
  <si>
    <t>BM.1972,O586, 37, CS Cable Enterprise, 22/05/1966, 4 54  N; 113 17  E; Eastern Indian Ocean, Phleger corer</t>
  </si>
  <si>
    <t>19741</t>
  </si>
  <si>
    <t>BM.1972,O585, 36, CS Cable Enterprise, 21/05/1966, 4 3 30 N; 112 25  E; Eastern Indian Ocean, Phleger corer</t>
  </si>
  <si>
    <t>19740</t>
  </si>
  <si>
    <t>BM.1972,O584, 35, CS Cable Enterprise, 21/05/1966, 3 43  N; 111 6  E; Eastern Indian Ocean, Phleger corer</t>
  </si>
  <si>
    <t>19739</t>
  </si>
  <si>
    <t>BM.1972,O583, 34, CS Cable Enterprise, 21/05/1966, 3 22 30 N; 109 46  E; Eastern Indian Ocean, Phleger corer</t>
  </si>
  <si>
    <t>19738</t>
  </si>
  <si>
    <t>BM.1972,O582, 33, CS Cable Enterprise, 21/05/1966, 2 59  N; 108 29  E; Eastern Indian Ocean, Phleger corer</t>
  </si>
  <si>
    <t>19737</t>
  </si>
  <si>
    <t>BM.1972,O581, 36, HMS Egeria, 24/02/1972, 51 24  N; 1 28  E; Northeast Atlantic Ocean, Shipek grab</t>
  </si>
  <si>
    <t>19736</t>
  </si>
  <si>
    <t>BM.1972,O580, 35, HMS Egeria, 24/02/1972, 51 24  N; 1 29  E; Northeast Atlantic Ocean, Shipek grab</t>
  </si>
  <si>
    <t>19735</t>
  </si>
  <si>
    <t>BM.1972,O58</t>
  </si>
  <si>
    <t>2229327</t>
  </si>
  <si>
    <t>BM.1972,O579, 34, HMS Egeria, 24/02/1972, 51 25  N; 1 29  E; Northeast Atlantic Ocean, Shipek grab</t>
  </si>
  <si>
    <t>19734</t>
  </si>
  <si>
    <t>BM.1972,O578, 33, HMS Egeria, 24/02/1972, 51 25  N; 1 29  E; Northeast Atlantic Ocean, Shipek grab</t>
  </si>
  <si>
    <t>19733</t>
  </si>
  <si>
    <t>BM.1972,O577, 32, HMS Egeria, 24/02/1972, 51 25  N; 1 28  E; Northeast Atlantic Ocean, Shipek grab</t>
  </si>
  <si>
    <t>19732</t>
  </si>
  <si>
    <t>BM.1972,O576, 31, HMS Egeria, 24/02/1972, 51 25  N; 1 28  E; Northeast Atlantic Ocean, Shipek grab</t>
  </si>
  <si>
    <t>19731</t>
  </si>
  <si>
    <t>BM.1972,O575, 30, HMS Egeria, 24/02/1972, 51 25  N; 1 27 6 E; Northeast Atlantic Ocean, Shipek grab</t>
  </si>
  <si>
    <t>19730</t>
  </si>
  <si>
    <t>BM.1972,O574, 29, HMS Egeria, 24/02/1972, 51 25  N; 1 27  E; Northeast Atlantic Ocean, Shipek grab</t>
  </si>
  <si>
    <t>19729</t>
  </si>
  <si>
    <t>BM.1972,O573, 28, HMS Egeria, 24/02/1972, 51 24  N; 1 26  E; Northeast Atlantic Ocean, Shipek grab</t>
  </si>
  <si>
    <t>19728</t>
  </si>
  <si>
    <t>BM.1972,O572, 27, HMS Egeria, 24/02/1972, 51 25  N; 1 26  E; Northeast Atlantic Ocean, Shipek grab</t>
  </si>
  <si>
    <t>19727</t>
  </si>
  <si>
    <t>BM.1972,O571, 26, HMS Egeria, 24/02/1972, 51 25  N; 1 25  E; Northeast Atlantic Ocean, Shipek grab</t>
  </si>
  <si>
    <t>19726</t>
  </si>
  <si>
    <t>BM.1972,O570, 25, HMS Egeria, 24/02/1972, 51 25  N; 1 25  E; Northeast Atlantic Ocean, Shipek grab</t>
  </si>
  <si>
    <t>19725</t>
  </si>
  <si>
    <t>BM.1972,O57, 154/71(A-B), HMS Hecate, 56 40 15 N; 8 58 30 W; Northeast Atlantic Ocean</t>
  </si>
  <si>
    <t>19724</t>
  </si>
  <si>
    <t>BM.1972,O569, 24, HMS Egeria, 24/02/1972, 51 25  N; 1 26  E; Northeast Atlantic Ocean, Shipek grab</t>
  </si>
  <si>
    <t>19723</t>
  </si>
  <si>
    <t>BM.1972,O568, 23, HMS Egeria, 24/02/1972, 51 25  N; 1 26  E; Northeast Atlantic Ocean, Shipek grab</t>
  </si>
  <si>
    <t>19722</t>
  </si>
  <si>
    <t>BM.1972,O567, 22, HMS Egeria, 24/02/1972, 51 25  N; 1 27  E; Northeast Atlantic Ocean, Shipek grab</t>
  </si>
  <si>
    <t>19721</t>
  </si>
  <si>
    <t>BM.1972,O566, 21, HMS Egeria, 24/02/1972, 51 25  N; 1 27  E; Northeast Atlantic Ocean, Shipek grab</t>
  </si>
  <si>
    <t>19720</t>
  </si>
  <si>
    <t>BM.1972,O565, 20, HMS Egeria, 24/02/1972, 51 25  N; 1 28  E; Northeast Atlantic Ocean, Shipek grab</t>
  </si>
  <si>
    <t>19719</t>
  </si>
  <si>
    <t>BM.1972,O564, 19, HMS Egeria, 24/02/1972, 51 25  N; 1 28  E; Northeast Atlantic Ocean, Shipek grab</t>
  </si>
  <si>
    <t>19718</t>
  </si>
  <si>
    <t>BM.1972,O563, 18, HMS Egeria, 24/02/1972, 51 25  N; 1 29  E; Northeast Atlantic Ocean, Shipek grab</t>
  </si>
  <si>
    <t>19717</t>
  </si>
  <si>
    <t>BM.1972,O562, 17, HMS Egeria, 24/02/1972, 51 25  N; 1 29  E; Northeast Atlantic Ocean, Shipek grab</t>
  </si>
  <si>
    <t>19716</t>
  </si>
  <si>
    <t>BM.1972,O561, 16, HMS Egeria, 24/02/1972, 51 25  N; 1 29  E; Northeast Atlantic Ocean, Shipek grab</t>
  </si>
  <si>
    <t>19715</t>
  </si>
  <si>
    <t>BM.1972,O560, 15, HMS Egeria, 24/02/1972, 51 25  N; 1 29  E; Northeast Atlantic Ocean, Shipek grab</t>
  </si>
  <si>
    <t>19714</t>
  </si>
  <si>
    <t>BM.1972,O56</t>
  </si>
  <si>
    <t>2229326</t>
  </si>
  <si>
    <t>BM.1972,O559, 14, HMS Egeria, 24/02/1972, 51 25  N; 1 28  E; Northeast Atlantic Ocean, Shipek grab</t>
  </si>
  <si>
    <t>19713</t>
  </si>
  <si>
    <t>BM.1972,O558, 13, HMS Egeria, 24/02/1972, 51 26  N; 1 28  E; Northeast Atlantic Ocean, Shipek grab</t>
  </si>
  <si>
    <t>19712</t>
  </si>
  <si>
    <t>BM.1972,O557, 12, HMS Egeria, 24/02/1972, 51 25  N; 1 28  E; Northeast Atlantic Ocean, Shipek grab</t>
  </si>
  <si>
    <t>19711</t>
  </si>
  <si>
    <t>BM.1972,O556, 11, HMS Egeria, 24/02/1972, 51 25  N; 1 27  E; Northeast Atlantic Ocean, Shipek grab</t>
  </si>
  <si>
    <t>19710</t>
  </si>
  <si>
    <t>BM.1972,O555, 10, HMS Egeria, 24/02/1972, 51 25  N; 1 26  E; Northeast Atlantic Ocean, Shipek grab</t>
  </si>
  <si>
    <t>19709</t>
  </si>
  <si>
    <t>BM.1972,O554, 9, HMS Egeria, 24/02/1972, 51 25  N; 1 26  E; Northeast Atlantic Ocean, Shipek grab</t>
  </si>
  <si>
    <t>19708</t>
  </si>
  <si>
    <t>BM.1972,O553, 8, HMS Egeria, 24/02/1972, 51 25  N; 1 25  E; Northeast Atlantic Ocean, Shipek grab</t>
  </si>
  <si>
    <t>19707</t>
  </si>
  <si>
    <t>BM.1972,O552, 7, HMS Egeria, 24/02/1972, 51 26  N; 1 25  E; Northeast Atlantic Ocean, Shipek grab</t>
  </si>
  <si>
    <t>19706</t>
  </si>
  <si>
    <t>BM.1972,O551, 6, HMS Egeria, 24/02/1972, 51 26  N; 1 26  E; Northeast Atlantic Ocean, Shipek grab</t>
  </si>
  <si>
    <t>19705</t>
  </si>
  <si>
    <t>BM.1972,O550, 5, HMS Egeria, 24/02/1972, 51 26  N; 1 27  E; Northeast Atlantic Ocean, Shipek grab</t>
  </si>
  <si>
    <t>19704</t>
  </si>
  <si>
    <t>BM.1972,O55, 150/71(A-B), HMS Hecate, 56 28 33 N; 8 58 38 W; Northeast Atlantic Ocean</t>
  </si>
  <si>
    <t>19703</t>
  </si>
  <si>
    <t>BM.1972,O549, 4, HMS Egeria, 24/02/1972, 51 25 36 N; 1 26 36 E; Northeast Atlantic Ocean, Shipek grab</t>
  </si>
  <si>
    <t>19702</t>
  </si>
  <si>
    <t>BM.1972,O548, 3, HMS Egeria, 23/02/1972, 51 25 36 N; 1 27 30 E; Northeast Atlantic Ocean, Shipek grab</t>
  </si>
  <si>
    <t>19701</t>
  </si>
  <si>
    <t>BM.1972,O547, 2, HMS Egeria, 23/02/1972, 51 25 36 N; 1 28 18 E; Northeast Atlantic Ocean, Shipek grab</t>
  </si>
  <si>
    <t>19700</t>
  </si>
  <si>
    <t>BM.1972,O546, 1, HMS Egeria, 23/02/1972, 51 26  N; 1 29  E; Northeast Atlantic Ocean, Shipek grab</t>
  </si>
  <si>
    <t>19699</t>
  </si>
  <si>
    <t>BM.1972,O545, 24, HMS Enterprise, 21/10/1971, 51 48 48 N; 1 39 48 E; Northeast Atlantic Ocean, Shipek grab</t>
  </si>
  <si>
    <t>19698</t>
  </si>
  <si>
    <t>BM.1972,O544, 23, HMS Enterprise, 21/10/1971, 51 50 18 N; 1 34  E; Northeast Atlantic Ocean, Shipek grab</t>
  </si>
  <si>
    <t>19697</t>
  </si>
  <si>
    <t>BM.1972,O543, 22, HMS Enterprise, 21/10/1971, 51 50 42 N; 1 35 6 E; Northeast Atlantic Ocean, Shipek grab</t>
  </si>
  <si>
    <t>19696</t>
  </si>
  <si>
    <t>BM.1972,O542, 21, HMS Enterprise, 21/10/1971, 51 51 36 N; 1 36 24 E; Northeast Atlantic Ocean, Shipek grab</t>
  </si>
  <si>
    <t>19695</t>
  </si>
  <si>
    <t>BM.1972,O541, 20, HMS Enterprise, 21/10/1971, 51 50 54 N; 1 37 18 E; Northeast Atlantic Ocean, Shipek grab</t>
  </si>
  <si>
    <t>19694</t>
  </si>
  <si>
    <t>BM.1972,O540, 19, HMS Enterprise, 21/10/1971, 51 49 18 N; 1 39  E; Northeast Atlantic Ocean, Shipek grab</t>
  </si>
  <si>
    <t>19693</t>
  </si>
  <si>
    <t>BM.1972,O54, 149/71, HMS Hecate, 56 25 16 N; 8 58 44 W; Northeast Atlantic Ocean</t>
  </si>
  <si>
    <t>19692</t>
  </si>
  <si>
    <t>BM.1972,O539, 18, HMS Enterprise, 21/10/1971, 51 49 30 N; 1 36 42 E; Northeast Atlantic Ocean, Shipek grab</t>
  </si>
  <si>
    <t>19691</t>
  </si>
  <si>
    <t>BM.1972,O538, 17, HMS Enterprise, 11/10/1971, 51 48 24 N; 1 38 18 E; Northeast Atlantic Ocean, Shipek grab</t>
  </si>
  <si>
    <t>19690</t>
  </si>
  <si>
    <t>BM.1972,O537, 16, HMS Enterprise, 11/10/1971, 51 48  N; 1 37  E; Northeast Atlantic Ocean, Shipek grab</t>
  </si>
  <si>
    <t>19689</t>
  </si>
  <si>
    <t>BM.1972,O536, 15, HMS Enterprise, 11/10/1971, 51 47 30 N; 1 37 54 E; Northeast Atlantic Ocean, Shipek grab</t>
  </si>
  <si>
    <t>19688</t>
  </si>
  <si>
    <t>BM.1972,O535, 14, HMS Enterprise, 11/10/1971, 51 47 54 N; 1 39  E; Northeast Atlantic Ocean, Shipek grab</t>
  </si>
  <si>
    <t>19687</t>
  </si>
  <si>
    <t>BM.1972,O534, 13, HMS Enterprise, 11/10/1971, 51 50  N; 1 38 12 E; Northeast Atlantic Ocean, Shipek grab</t>
  </si>
  <si>
    <t>19686</t>
  </si>
  <si>
    <t>BM.1972,O533, 12, HMS Enterprise, 11/10/1971, 51 48 24 N; 1 36 24 E; Northeast Atlantic Ocean, Shipek grab</t>
  </si>
  <si>
    <t>19685</t>
  </si>
  <si>
    <t>BM.1972,O532, 11, HMS Enterprise, 11/10/1971, 51 47 6 N; 1 36 54 E; Northeast Atlantic Ocean, Shipek grab</t>
  </si>
  <si>
    <t>19684</t>
  </si>
  <si>
    <t>BM.1972,O531, 10, HMS Enterprise, 11/10/1971, 51 47 36 N; 1 35 48 E; Northeast Atlantic Ocean, Shipek grab</t>
  </si>
  <si>
    <t>19683</t>
  </si>
  <si>
    <t>BM.1972,O530, 9, HMS Enterprise, 11/10/1971, 51 48 36 N; 1 35  E; Northeast Atlantic Ocean, Shipek grab</t>
  </si>
  <si>
    <t>19682</t>
  </si>
  <si>
    <t>BM.1972,O53</t>
  </si>
  <si>
    <t>2229325</t>
  </si>
  <si>
    <t>BM.1972,O529, 8, HMS Enterprise, 11/10/1971, 51 49 18 N; 1 35 42 E; Northeast Atlantic Ocean, Shipek grab</t>
  </si>
  <si>
    <t>19681</t>
  </si>
  <si>
    <t>BM.1972,O528, 7, HMS Enterprise, 11/10/1971, 51 50 30 N; 1 36  E; Northeast Atlantic Ocean, Shipek grab</t>
  </si>
  <si>
    <t>19680</t>
  </si>
  <si>
    <t>BM.1972,O527, 59, HMS Hecate, 10/05/1972, 49 41 13 N; 3 41  W; Northeast Atlantic Ocean, Shipek grab</t>
  </si>
  <si>
    <t>19679</t>
  </si>
  <si>
    <t>BM.1972,O526, 58, HMS Hecate, 10/05/1972, 49 39 52 N; 3 46 7 W; Northeast Atlantic Ocean, Shipek grab</t>
  </si>
  <si>
    <t>19678</t>
  </si>
  <si>
    <t>BM.1972,O525, 57, HMS Hecate, 10/05/1972, 49 36 49 N; 3 46 10 W; Northeast Atlantic Ocean, Shipek grab</t>
  </si>
  <si>
    <t>19677</t>
  </si>
  <si>
    <t>BM.1972,O524, 56, HMS Hecate, 10/05/1972, 49 34 6 N; 3 46 4 W; Northeast Atlantic Ocean, Shipek grab</t>
  </si>
  <si>
    <t>19676</t>
  </si>
  <si>
    <t>BM.1972,O523, 55, HMS Hecate, 10/05/1972, 49 30 43 N; 3 46 3 W; Northeast Atlantic Ocean, Shipek grab</t>
  </si>
  <si>
    <t>19675</t>
  </si>
  <si>
    <t>BM.1972,O522, 54, HMS Hecate, 10/05/1972, 49 27 53 N; 3 45 59 W; Northeast Atlantic Ocean, Shipek grab</t>
  </si>
  <si>
    <t>19674</t>
  </si>
  <si>
    <t>BM.1972,O521, 53, HMS Hecate, 10/05/1972, 49 24 52 N; 3 46 4 W; Northeast Atlantic Ocean, Shipek grab</t>
  </si>
  <si>
    <t>19673</t>
  </si>
  <si>
    <t>BM.1972,O520, 52, HMS Hecate, 09/05/1972, 49 38 38 N; 3 41 17 W; Northeast Atlantic Ocean, Shipek grab</t>
  </si>
  <si>
    <t>19672</t>
  </si>
  <si>
    <t>BM.1972,O52, 147/71(A-B), HMS Hecate, 56 27 23 N; 7 47 14 W; Northeast Atlantic Ocean</t>
  </si>
  <si>
    <t>19671</t>
  </si>
  <si>
    <t>BM.1972,O519, 51, HMS Hecate, 09/05/1972, 49 35 44 N; 3 41 20 W; Northeast Atlantic Ocean, Shipek grab</t>
  </si>
  <si>
    <t>19670</t>
  </si>
  <si>
    <t>BM.1972,O518, 50, HMS Hecate, 09/05/1972, 49 32 46 N; 3 40 52 W; Northeast Atlantic Ocean, Shipek grab</t>
  </si>
  <si>
    <t>19669</t>
  </si>
  <si>
    <t>BM.1972,O517, 49, HMS Hecate, 09/05/1972, 49 26 41 N; 3 41 5 W; Northeast Atlantic Ocean, Shipek grab</t>
  </si>
  <si>
    <t>19668</t>
  </si>
  <si>
    <t>BM.1972,O516, 48, HMS Hecate, 09/05/1972, 49 26 45 N; 3 40 27 W; Northeast Atlantic Ocean, Shipek grab</t>
  </si>
  <si>
    <t>19667</t>
  </si>
  <si>
    <t>BM.1972,O515, 47, HMS Hecate, 09/05/1972, 49 25 2 N; 3 36 3 W; Northeast Atlantic Ocean, Shipek grab</t>
  </si>
  <si>
    <t>19666</t>
  </si>
  <si>
    <t>BM.1972,O514, 46, HMS Hecate, 09/05/1972, 49 27 55 N; 3 36 2 W; Northeast Atlantic Ocean, Shipek grab</t>
  </si>
  <si>
    <t>19665</t>
  </si>
  <si>
    <t>BM.1972,O513, 45, HMS Hecate, 09/05/1972, 49 31 4 N; 3 36 7 W; Northeast Atlantic Ocean, Shipek grab</t>
  </si>
  <si>
    <t>19664</t>
  </si>
  <si>
    <t>BM.1972,O512, 44, HMS Hecate, 09/05/1972, 49 33 57 N; 3 36 3 W; Northeast Atlantic Ocean, Shipek grab</t>
  </si>
  <si>
    <t>19663</t>
  </si>
  <si>
    <t>BM.1972,O511, 43, HMS Hecate, 09/05/1972, 49 37 4 N; 3 35 40 W; Northeast Atlantic Ocean, Shipek grab</t>
  </si>
  <si>
    <t>19662</t>
  </si>
  <si>
    <t>BM.1972,O510, 42, HMS Hecate, 09/05/1972, 49 40  N; 3 35 47 W; Northeast Atlantic Ocean, Shipek grab</t>
  </si>
  <si>
    <t>19661</t>
  </si>
  <si>
    <t>BM.1972,O51</t>
  </si>
  <si>
    <t>2229324</t>
  </si>
  <si>
    <t>BM.1972,O509, 41, HMS Hecate, 09/05/1972, 49 41 37 N; 3 31 10 W; Northeast Atlantic Ocean, Shipek grab</t>
  </si>
  <si>
    <t>19660</t>
  </si>
  <si>
    <t>BM.1972,O508, 40, HMS Hecate, 09/05/1972, 49 38 35 N; 3 31  W; Northeast Atlantic Ocean, Shipek grab</t>
  </si>
  <si>
    <t>19659</t>
  </si>
  <si>
    <t>BM.1972,O507, 39, HMS Hecate, 09/05/1972, 49 35 28 N; 3 31 9 W; Northeast Atlantic Ocean, Shipek grab</t>
  </si>
  <si>
    <t>19658</t>
  </si>
  <si>
    <t>BM.1972,O506, 38, HMS Hecate, 09/05/1972, 49 32 47 N; 3 30 59 W; Northeast Atlantic Ocean, Shipek grab</t>
  </si>
  <si>
    <t>19657</t>
  </si>
  <si>
    <t>BM.1972,O505, 37, HMS Hecate, 09/05/1972, 49 26 37 N; 3 31 14 W; Northeast Atlantic Ocean, Shipek grab</t>
  </si>
  <si>
    <t>19656</t>
  </si>
  <si>
    <t>BM.1972,O504, 36, HMS Hecate, 09/05/1972, 49 24 53 N; 3 26 1 W; Northeast Atlantic Ocean, Shipek grab</t>
  </si>
  <si>
    <t>19655</t>
  </si>
  <si>
    <t>BM.1972,O503, 35, HMS Hecate, 09/05/1972, 49 27 56 N; 3 26 8 W; Northeast Atlantic Ocean, Shipek grab</t>
  </si>
  <si>
    <t>19654</t>
  </si>
  <si>
    <t>BM.1972,O502, 34, HMS Hecate, 09/05/1972, 49 30 58 N; 3 26 14 W; Northeast Atlantic Ocean, Shipek grab</t>
  </si>
  <si>
    <t>19653</t>
  </si>
  <si>
    <t>BM.1972,O501, 33, HMS Hecate, 09/05/1972, 49 33 58 N; 3 26 1 W; Northeast Atlantic Ocean, Shipek grab</t>
  </si>
  <si>
    <t>19652</t>
  </si>
  <si>
    <t>BM.1972,O500, 32, HMS Hecate, 09/05/1972, 49 37 4 N; 3 26 33 W; Northeast Atlantic Ocean, Shipek grab</t>
  </si>
  <si>
    <t>19651</t>
  </si>
  <si>
    <t>BM.1972,O50, 146/71(A-B), HMS Hecate, 56 30 46 N; 7 47 8 W; Northeast Atlantic Ocean</t>
  </si>
  <si>
    <t>19650</t>
  </si>
  <si>
    <t>BM.1972,O499, 31, HMS Hecate, 09/05/1972, 49 39 54 N; 3 26 5 W; Northeast Atlantic Ocean, Shipek grab</t>
  </si>
  <si>
    <t>19649</t>
  </si>
  <si>
    <t>BM.1972,O498, 30, HMS Hecate, 20/04/1972, 49 42 55 N; 3 45 50 W; Northeast Atlantic Ocean, Shipek grab</t>
  </si>
  <si>
    <t>19648</t>
  </si>
  <si>
    <t>BM.1972,O497, 29, HMS Hecate, 20/04/1972, 49 45 57 N; 3 46 8 W; Northeast Atlantic Ocean, Shipek grab</t>
  </si>
  <si>
    <t>19647</t>
  </si>
  <si>
    <t>BM.1972,O496, 28, HMS Hecate, 20/04/1972, 49 48 59 N; 3 45 55 W; Northeast Atlantic Ocean, Shipek grab</t>
  </si>
  <si>
    <t>19646</t>
  </si>
  <si>
    <t>BM.1972,O495, 27, HMS Hecate, 20/04/1972, 49 52 5 N; 3 45 49 W; Northeast Atlantic Ocean, Shipek grab</t>
  </si>
  <si>
    <t>19645</t>
  </si>
  <si>
    <t>BM.1972,O494, 26, HMS Hecate, 20/04/1972, 49 55 1 N; 3 45 48 W; Northeast Atlantic Ocean, Shipek grab</t>
  </si>
  <si>
    <t>19644</t>
  </si>
  <si>
    <t>BM.1972,O493, 25, HMS Hecate, 20/04/1972, 49 57 53 N; 3 45 56 W; Northeast Atlantic Ocean, Shipek grab</t>
  </si>
  <si>
    <t>19643</t>
  </si>
  <si>
    <t>BM.1972,O492, 24, HMS Hecate, 18/04/1972, 49 44 21 N; 3 41 8 W; Northeast Atlantic Ocean, Shipek grab</t>
  </si>
  <si>
    <t>19642</t>
  </si>
  <si>
    <t>BM.1972,O491, 23, HMS Hecate, 18/04/1972, 49 47 22 N; 3 40 59 W; Northeast Atlantic Ocean, Shipek grab</t>
  </si>
  <si>
    <t>19641</t>
  </si>
  <si>
    <t>BM.1972,O490, 22, HMS Hecate, 18/04/1972, 49 50 32 N; 3 41 2 W; Northeast Atlantic Ocean, Shipek grab</t>
  </si>
  <si>
    <t>19640</t>
  </si>
  <si>
    <t>BM.1972,O49, 144/71, HMS Hecate, 56 36 54 N; 7 47 29 W; Northeast Atlantic Ocean</t>
  </si>
  <si>
    <t>19639</t>
  </si>
  <si>
    <t>BM.1972,O489, 21, HMS Hecate, 18/04/1972, 49 53 34 N; 3 40 54 W; Northeast Atlantic Ocean, Shipek grab</t>
  </si>
  <si>
    <t>19638</t>
  </si>
  <si>
    <t>BM.1972,O488, 20, HMS Hecate, 18/04/1972, 49 56 37 N; 3 41 8 W; Northeast Atlantic Ocean, Shipek grab</t>
  </si>
  <si>
    <t>19637</t>
  </si>
  <si>
    <t>BM.1972,O487, 19, HMS Hecate, 18/04/1972, 49 56 38 N; 3 41 2 W; Northeast Atlantic Ocean, Shipek grab</t>
  </si>
  <si>
    <t>19636</t>
  </si>
  <si>
    <t>BM.1972,O486, 18, HMS Hecate, 18/04/1972, 49 57 56 N; 3 36 3 W; Northeast Atlantic Ocean, Shipek grab</t>
  </si>
  <si>
    <t>19635</t>
  </si>
  <si>
    <t>BM.1972,O485, 17, HMS Hecate, 18/04/1972, 49 55 1 N; 3 36 1 W; Northeast Atlantic Ocean, Shipek grab</t>
  </si>
  <si>
    <t>19634</t>
  </si>
  <si>
    <t>BM.1972,O484, 16, HMS Hecate, 18/04/1972, 49 51 53 N; 3 36 12 W; Northeast Atlantic Ocean, Shipek grab</t>
  </si>
  <si>
    <t>19633</t>
  </si>
  <si>
    <t>BM.1972,O483, 15, HMS Hecate, 18/04/1972, 49 48 49 N; 3 36  W; Northeast Atlantic Ocean, Shipek grab</t>
  </si>
  <si>
    <t>19632</t>
  </si>
  <si>
    <t>BM.1972,O482, 14, HMS Hecate, 18/04/1972, 49 45 56 N; 3 36 10 W; Northeast Atlantic Ocean, Shipek grab</t>
  </si>
  <si>
    <t>19631</t>
  </si>
  <si>
    <t>BM.1972,O481, 13, HMS Hecate, 18/04/1972, 49 43 4 N; 3 35 55 W; Northeast Atlantic Ocean, Shipek grab</t>
  </si>
  <si>
    <t>19630</t>
  </si>
  <si>
    <t>BM.1972,O480, 12, HMS Hecate, 18/04/1972, 49 44 15 N; 3 31 11 W; Northeast Atlantic Ocean, Shipek grab</t>
  </si>
  <si>
    <t>19629</t>
  </si>
  <si>
    <t>BM.1972,O48, 143/71, HMS Hecate, 56 39 0 N; 7 47 32 W; Northeast Atlantic Ocean</t>
  </si>
  <si>
    <t>19628</t>
  </si>
  <si>
    <t>BM.1972,O479, 11, HMS Hecate, 18/04/1972, 49 47 8 N; 3 31 1 W; Northeast Atlantic Ocean, Shipek grab</t>
  </si>
  <si>
    <t>19627</t>
  </si>
  <si>
    <t>BM.1972,O478, 10, HMS Hecate, 18/04/1972, 49 50 22 N; 3 30 55 W; Northeast Atlantic Ocean, Shipek grab</t>
  </si>
  <si>
    <t>19626</t>
  </si>
  <si>
    <t>BM.1972,O477, 9, HMS Hecate, 18/04/1972, 49 53 32 N; 3 31 14 W; Northeast Atlantic Ocean, Shipek grab</t>
  </si>
  <si>
    <t>19625</t>
  </si>
  <si>
    <t>BM.1972,O476, 8, HMS Hecate, 18/04/1972, 49 56 22 N; 3 30 59 W; Northeast Atlantic Ocean, Shipek grab</t>
  </si>
  <si>
    <t>19624</t>
  </si>
  <si>
    <t>BM.1972,O475, 7, HMS Hecate, 18/04/1972, 49 59 31 N; 3 30 58 W; Northeast Atlantic Ocean, Shipek grab</t>
  </si>
  <si>
    <t>19623</t>
  </si>
  <si>
    <t>BM.1972,O474, 6, HMS Hecate, 18/04/1972, 49 57 58 N; 3 26 15 W; Northeast Atlantic Ocean, Shipek grab</t>
  </si>
  <si>
    <t>19622</t>
  </si>
  <si>
    <t>BM.1972,O473, 5, HMS Hecate, 18/04/1972, 49 55 3 N; 3 26 7 W; Northeast Atlantic Ocean, Shipek grab</t>
  </si>
  <si>
    <t>19621</t>
  </si>
  <si>
    <t>BM.1972,O472, 4, HMS Hecate, 18/04/1972, 49 51 53 N; 3 26 3 W; Northeast Atlantic Ocean, Shipek grab</t>
  </si>
  <si>
    <t>19620</t>
  </si>
  <si>
    <t>BM.1972,O471, 3, HMS Hecate, 18/04/1972, 49 49 11 N; 3 25 46 W; Northeast Atlantic Ocean, Shipek grab</t>
  </si>
  <si>
    <t>19619</t>
  </si>
  <si>
    <t>BM.1972,O470, 2, HMS Hecate, 18/04/1972, 49 46 18 N; 3 25 44 W; Northeast Atlantic Ocean, Shipek grab</t>
  </si>
  <si>
    <t>19618</t>
  </si>
  <si>
    <t>BM.1972,O47</t>
  </si>
  <si>
    <t>2229323</t>
  </si>
  <si>
    <t>BM.1972,O469, 1, HMS Hecate, 18/04/1972, 49 43 5 N; 3 25 54 W; Northeast Atlantic Ocean, Shipek grab</t>
  </si>
  <si>
    <t>19617</t>
  </si>
  <si>
    <t>BM.1972,O468, WS 671, RRS William Scoresby, 01/07/1931, 12 13 18 S; 77 21 48 W; Southeast Pacific Ocean, Dredge</t>
  </si>
  <si>
    <t>19616</t>
  </si>
  <si>
    <t>BM.1972,O467, 146, RRS Discovery II, 08/01/1927, 54 9 0 S; 36 38 0 W; Antarctic Atlantic Ocean, Dredge</t>
  </si>
  <si>
    <t>19615</t>
  </si>
  <si>
    <t>BM.1972,O466, 160, RRS Discovery II, 07/02/1927, 53 43 40 S; 40 57 0 W; Antarctic Atlantic Ocean, Dredge</t>
  </si>
  <si>
    <t>19614</t>
  </si>
  <si>
    <t>BM.1972,O465, SS Busen VII, /01/1927, 57 3  S; 26 43  W; Antarctic Atlantic Ocean, Shore collection</t>
  </si>
  <si>
    <t>19613</t>
  </si>
  <si>
    <t>BM.1972,O464, 51, RRS Discovery II, 04/05/1926, 62 36  S; 61 23  W; Antarctic Atlantic Ocean</t>
  </si>
  <si>
    <t>19612</t>
  </si>
  <si>
    <t>BM.1972,O463, 172, RRS Discovery II, 26/02/1927, 62 59  S; 60 28  W; Antarctic Atlantic Ocean, Dredge</t>
  </si>
  <si>
    <t>19611</t>
  </si>
  <si>
    <t>BM.1972,O462, WS 31, RRS William Scoresby, 21/12/1926, 54 49  S; 92 30  E; Antarctic Indian Ocean</t>
  </si>
  <si>
    <t>19610</t>
  </si>
  <si>
    <t>BM.1972,O461, 123(A-B), RRS Discovery II, 08/06/1927, 62 6  S; 57 54  W; Antarctic Atlantic Ocean, Shore collection</t>
  </si>
  <si>
    <t>19609</t>
  </si>
  <si>
    <t>BM.1972,O460, WS 62, RRS William Scoresby, 19/01/1927, 54 7 0 S; 37 42  W; Antarctic Atlantic Ocean, Shore collection</t>
  </si>
  <si>
    <t>19608</t>
  </si>
  <si>
    <t>BM.1972,O46, 142/71(A-B), HMS Hecate, 56 25 22 N; 7 51 34 W; Northeast Atlantic Ocean</t>
  </si>
  <si>
    <t>19607</t>
  </si>
  <si>
    <t>BM.1972,O459</t>
  </si>
  <si>
    <t>2229495</t>
  </si>
  <si>
    <t>BM.1972,O458, 271(A-B), RRS Discovery II, 28/07/1927, 54 9 0 S; 37 41 0 W; Antarctic Atlantic Ocean, Shore collection</t>
  </si>
  <si>
    <t>19606</t>
  </si>
  <si>
    <t>BM.1972,O457, WS 689, RRS William Scoresby, 18/07/1931, 7 1  S; 81 9  W; Southwest Pacific Ocean, Dredge</t>
  </si>
  <si>
    <t>19605</t>
  </si>
  <si>
    <t>BM.1972,O456, MS 68, RRS Discovery II, 02/03/1925, 54 17 0 S; 36 26 0 W; Antarctic Atlantic Ocean, Dredge</t>
  </si>
  <si>
    <t>19604</t>
  </si>
  <si>
    <t>BM.1972,O455, RRS Discovery II, /04/1926, 54 14 0 S; 36 28 0 W; Antarctic Atlantic Ocean, Dredge</t>
  </si>
  <si>
    <t>19603</t>
  </si>
  <si>
    <t>BM.1972,O454, RRS Discovery II, 13/02/1926, 46 30  S; 24 15 30 W; Southwest Atlantic Ocean, Dredge</t>
  </si>
  <si>
    <t>19602</t>
  </si>
  <si>
    <t>BM.1972,O453, 1165, RRS Discovery II, 04/03/1933, 40 54 42 S; 9 25 30 W; Southeast Atlantic Ocean, Dredge</t>
  </si>
  <si>
    <t>19601</t>
  </si>
  <si>
    <t>BM.1972,O452, 941, RRS Discovery II, 20/08/1932, 40 51 24 S; 174 48 12 E; Southwest Pacific Ocean, Dredge</t>
  </si>
  <si>
    <t>19600</t>
  </si>
  <si>
    <t>BM.1972,O451, 939, RRS Discovery, 18/08/1932, 35 49 36 S; 173 27  E; Southwest Pacific Ocean, Dredge</t>
  </si>
  <si>
    <t>19599</t>
  </si>
  <si>
    <t>BM.1972,O450</t>
  </si>
  <si>
    <t>2229494</t>
  </si>
  <si>
    <t>BM.1972,O45</t>
  </si>
  <si>
    <t>2229322</t>
  </si>
  <si>
    <t>BM.1972,O449, 938(A-B), RRS Discovery, 18/08/1932, 35 30 36 S; 173 19  E; Southwest Pacific Ocean, Dredge</t>
  </si>
  <si>
    <t>19598</t>
  </si>
  <si>
    <t>BM.1972,O448, 937, RRS Discovery, 18/08/1932, 35 18 42 S; 172 8 12 E; Southwest Pacific Ocean, Dredge</t>
  </si>
  <si>
    <t>19597</t>
  </si>
  <si>
    <t>BM.1972,O447</t>
  </si>
  <si>
    <t>2229493</t>
  </si>
  <si>
    <t>BM.1972,O446</t>
  </si>
  <si>
    <t>2229492</t>
  </si>
  <si>
    <t>BM.1972,O445</t>
  </si>
  <si>
    <t>2229491</t>
  </si>
  <si>
    <t>BM.1972,O444</t>
  </si>
  <si>
    <t>2229490</t>
  </si>
  <si>
    <t>BM.1972,O443</t>
  </si>
  <si>
    <t>2229489</t>
  </si>
  <si>
    <t>BM.1972,O442, 936(A-F), RRS Discovery II, 18/08/1932, 35 3 30 S; 172 58 12 E; Southwest Pacific Ocean, Dredge</t>
  </si>
  <si>
    <t>19596</t>
  </si>
  <si>
    <t>BM.1972,O441, 934, RS Discovery II, 17/08/1932, 34 11 36 S; 172 10 54 E; Southwest Pacific Ocean, Dredge</t>
  </si>
  <si>
    <t>19595</t>
  </si>
  <si>
    <t>BM.1972,O440, 933, RRS Discovery II, 17/08/1932, 34 13 18 S; 172 12  E; Southwest Pacific Ocean, Dredge</t>
  </si>
  <si>
    <t>19594</t>
  </si>
  <si>
    <t>BM.1972,O44, 141/71(A-B), HMS Hecate, 56 28 46 N; 7 51 34 W; Northeast Atlantic Ocean</t>
  </si>
  <si>
    <t>19593</t>
  </si>
  <si>
    <t>BM.1972,O439</t>
  </si>
  <si>
    <t>2229488</t>
  </si>
  <si>
    <t>BM.1972,O438</t>
  </si>
  <si>
    <t>2229487</t>
  </si>
  <si>
    <t>BM.1972,O437</t>
  </si>
  <si>
    <t>2229486</t>
  </si>
  <si>
    <t>BM.1972,O436, 932(A-D), RRS Discovery II, 17/08/1932, 34 13  S; 172 15 54 E; Southwest Pacific Ocean, Dredge</t>
  </si>
  <si>
    <t>19592</t>
  </si>
  <si>
    <t>BM.1972,O435</t>
  </si>
  <si>
    <t>2229485</t>
  </si>
  <si>
    <t>BM.1972,O434, 931(A-B), RRS Discovery, 17/08/1932, 34 14 48 S; 172 48  E; Southwest Pacific Ocean, Dredge</t>
  </si>
  <si>
    <t>19591</t>
  </si>
  <si>
    <t>BM.1972,O433, 929, RRS Discovery, 16/08/1932, 34 21  S; 172 48  E; Southwest Pacific Ocean, Dredge</t>
  </si>
  <si>
    <t>19590</t>
  </si>
  <si>
    <t>BM.1972,O432, 425, RRS Discovery II, 04/09/1930, 34 50  S; 26 41 30 E; Western Indian Ocean, Dredge</t>
  </si>
  <si>
    <t>19589</t>
  </si>
  <si>
    <t>BM.1972,O431, 366, RRS Discovery II, 06/03/1927, 59 27  S; 27 10  W; Antarctic Atlantic Ocean, Dredge</t>
  </si>
  <si>
    <t>19588</t>
  </si>
  <si>
    <t>BM.1972,O430, 363, RRS Discovery II, 26/02/1930, 56 20  S; 27 35  W; Antarctic Atlantic Ocean, Dredge</t>
  </si>
  <si>
    <t>19587</t>
  </si>
  <si>
    <t>BM.1972,O43</t>
  </si>
  <si>
    <t>2229321</t>
  </si>
  <si>
    <t>BM.1972,O429</t>
  </si>
  <si>
    <t>2229484</t>
  </si>
  <si>
    <t>BM.1972,O428, 283(A-B), RRS Discovery II, 13/08/1927, 1 30  S; 5 40  E; Eastern Central Atlantic Ocean, Dredge</t>
  </si>
  <si>
    <t>19586</t>
  </si>
  <si>
    <t>BM.1972,O427, 265, RRS Discovery, 20/07/1927, 33 6 30 S; 16 32  E; Southeast Atlantic Ocean, Dredge</t>
  </si>
  <si>
    <t>19585</t>
  </si>
  <si>
    <t>BM.1972,O426, 264, RRS Discovery II, 19/07/1927, 33 6  S; 16 55  E; Southeast Atlantic Ocean, Dredge</t>
  </si>
  <si>
    <t>19584</t>
  </si>
  <si>
    <t>BM.1972,O425, 263, RRS Discovery II, 19/07/1927, 33 6  S; 17 8  E; Southeast Atlantic Ocean</t>
  </si>
  <si>
    <t>19583</t>
  </si>
  <si>
    <t>BM.1972,O424, 237, RRS Discovery II, 30/05/1927, 50 17 40 S; 55 31 30 W; Southwest Atlantic Ocean, Dredge</t>
  </si>
  <si>
    <t>19582</t>
  </si>
  <si>
    <t>BM.1972,O423, 236, RRS Discovery II, 29/05/1927, 50 35 30 S; 55 59 15 W; Southwest Atlantic Ocean, Dredge</t>
  </si>
  <si>
    <t>19581</t>
  </si>
  <si>
    <t>BM.1972,O422, 235, RRS Discovery II, 29/05/1927, 50 45  S; 16 18 30 W; Antarctic Atlantic Ocean, Dredge</t>
  </si>
  <si>
    <t>19580</t>
  </si>
  <si>
    <t>BM.1972,O421, 230, RRS Discovery II, 05/05/1927, 53 17 0 S; 60 25 0 W; Southwest Atlantic Ocean, Dredge</t>
  </si>
  <si>
    <t>19579</t>
  </si>
  <si>
    <t>BM.1972,O420, 228, RRS Discovery II, 02/05/1927, 53 33 0 S; 61 49 30 W; Southwest Atlantic Ocean, Dredge</t>
  </si>
  <si>
    <t>19578</t>
  </si>
  <si>
    <t>BM.1972,O42, 140/71(A-B), HMS Hecate, 56 31 42 N; 7 51 42 W; Northeast Atlantic Ocean</t>
  </si>
  <si>
    <t>19577</t>
  </si>
  <si>
    <t>BM.1972,O419</t>
  </si>
  <si>
    <t>2229483</t>
  </si>
  <si>
    <t>BM.1972,O418, 212(A-B), RRS Discovery II, 16/04/1927, 61 15  S; 64 42 50 W; Antarctic Atlantic Ocean, Dredge</t>
  </si>
  <si>
    <t>BM.1972,O417, 211, RRS Discovery II, 15/04/1927, 62 35  S; 63 20  W; Antarctic Atlantic Ocean, Dredge</t>
  </si>
  <si>
    <t>19575</t>
  </si>
  <si>
    <t>BM.1972,O416, 209, RRS Discovery II, 14/04/1927, 62 57  S; 60 39  W; Antarctic Atlantic Ocean, Dredge</t>
  </si>
  <si>
    <t>19574</t>
  </si>
  <si>
    <t>BM.1972,O415, 206, RRS Discovery II, 06/04/1927, 63 26  S; 59 28  W; Antarctic Atlantic Ocean, Dredge</t>
  </si>
  <si>
    <t>19573</t>
  </si>
  <si>
    <t>BM.1972,O414, 204, RRS Discovery II, 06/04/1927, 63 5  S; 59 42  W; Antarctic Atlantic Ocean, Dredge</t>
  </si>
  <si>
    <t>19572</t>
  </si>
  <si>
    <t>BM.1972,O413, 202, RRS Discovery II, 05/04/1927, 62 48  S; 60 5  W; Antarctic Atlantic Ocean, Dredge</t>
  </si>
  <si>
    <t>19571</t>
  </si>
  <si>
    <t>BM.1972,O412, 201, RRS Discovery II, 05/04/1927, 63 0 30 S; 59 6 30 W; Antarctic Atlantic Ocean, Dredge</t>
  </si>
  <si>
    <t>19570</t>
  </si>
  <si>
    <t>BM.1972,O411, 199, RRS Discovery II, 04/04/1927, 62 49  S; 57 56 18 W; Antarctic Atlantic Ocean, Dredge</t>
  </si>
  <si>
    <t>19569</t>
  </si>
  <si>
    <t>BM.1972,O410, 198, RRS Discovery II, 03/04/1927, 62 38  S; 58 4  W; Antarctic Atlantic Ocean, Dredge</t>
  </si>
  <si>
    <t>19568</t>
  </si>
  <si>
    <t>BM.1972,O409</t>
  </si>
  <si>
    <t>2229482</t>
  </si>
  <si>
    <t>BM.1972,O408, 196(A-B), RRS Discovery II, 03/04/1927, 62 17 30 S; 58 21  W; Antarctic Atlantic Ocean, Dredge</t>
  </si>
  <si>
    <t>19567</t>
  </si>
  <si>
    <t>BM.1972,O407, 194, RRS Discovery II, 28/03/1927, 62 57 30 S; 60 22  W; Antarctic Atlantic Ocean, Dredge</t>
  </si>
  <si>
    <t>19566</t>
  </si>
  <si>
    <t>BM.1972,O406, 192, RRS Discovery II, 27/03/1927, 64 14  S; 61 49  W; Antarctic Atlantic Ocean, Dredge</t>
  </si>
  <si>
    <t>19565</t>
  </si>
  <si>
    <t>BM.1972,O405, 191, RRS Discovery II, 25/03/1927, 64 30  S; 62 20  W; Antarctic Atlantic Ocean, Dredge</t>
  </si>
  <si>
    <t>19564</t>
  </si>
  <si>
    <t>BM.1972,O404</t>
  </si>
  <si>
    <t>2229481</t>
  </si>
  <si>
    <t>BM.1972,O403, 187(A-B), RRS Discovery II, 18/03/1927, 64 48 30 S; 63 31 30 W; Antarctic Atlantic Ocean, Dredge</t>
  </si>
  <si>
    <t>19563</t>
  </si>
  <si>
    <t>BM.1972,O402, 185, RRS Discovery II, 16/03/1927, 64 33  S; 63 35  W; Antarctic Atlantic Ocean, Dredge</t>
  </si>
  <si>
    <t>19562</t>
  </si>
  <si>
    <t>BM.1972,O401</t>
  </si>
  <si>
    <t>2229480</t>
  </si>
  <si>
    <t>BM.1972,O400, 180(A-B), RRS Discovery II, 02/03/1927, 64 24  S; 62 51  W; Antarctic Atlantic Ocean, Dredge</t>
  </si>
  <si>
    <t>19561</t>
  </si>
  <si>
    <t>BM.1972,O40, 138/71, HMS Hecate, 56 37 41 N; 7 51 50 W; Northeast Atlantic Ocean</t>
  </si>
  <si>
    <t>19560</t>
  </si>
  <si>
    <t>BM.1972,O4, 108/71, HMS Hecate, 56 38 54 N; 8 15 51 W; Northeast Atlantic Ocean</t>
  </si>
  <si>
    <t>19559</t>
  </si>
  <si>
    <t>BM.1972,O399, 175, RRS Discovery II, 02/03/1927, 63 17 20 S; 59 48 15 W; Antarctic Atlantic Ocean, Dredge</t>
  </si>
  <si>
    <t>19558</t>
  </si>
  <si>
    <t>BM.1972,O398, 172, RRS Discovery II, 26/02/1927, 62 59  S; 60 28  W; Antarctic Atlantic Ocean, Dredge</t>
  </si>
  <si>
    <t>19557</t>
  </si>
  <si>
    <t>BM.1972,O397, 171, RRS Discovery II, 26/02/1927, 62 7  S; 57 3  W; Antarctic Atlantic Ocean, Dredge</t>
  </si>
  <si>
    <t>19556</t>
  </si>
  <si>
    <t>BM.1972,O396</t>
  </si>
  <si>
    <t>2229479</t>
  </si>
  <si>
    <t>BM.1972,O395, 169(A-B), RRS Discovery II, 22/02/1927, 60 48 50 S; 51 0 20 W; Antarctic Atlantic Ocean, Corer</t>
  </si>
  <si>
    <t>19555</t>
  </si>
  <si>
    <t>BM.1972,O394</t>
  </si>
  <si>
    <t>2229478</t>
  </si>
  <si>
    <t>BM.1972,O393, 167(A-B), RRS Discovery II, 20/02/1927, 60 50 30 S; 46 15  W; Antarctic Atlantic Ocean, Dredge</t>
  </si>
  <si>
    <t>19554</t>
  </si>
  <si>
    <t>BM.1972,O392, 162, RRS Discovery II, 17/02/1927, 60 48  S; 46 8  W; Antarctic Atlantic Ocean, Dredge</t>
  </si>
  <si>
    <t>19553</t>
  </si>
  <si>
    <t>BM.1972,O391</t>
  </si>
  <si>
    <t>2229477</t>
  </si>
  <si>
    <t>BM.1972,O390, 160(A-B), RRS Discovery II, 07/02/1927, 53 43 40 S; 40 57 0 W; Antarctic Atlantic Ocean, Dredge</t>
  </si>
  <si>
    <t>19552</t>
  </si>
  <si>
    <t>BM.1972,O39</t>
  </si>
  <si>
    <t>2229320</t>
  </si>
  <si>
    <t>BM.1972,O389, 157, RRS Discovery II, 20/01/1927, 53 51 0 S; 36 11 15 W; Antarctic Atlantic Ocean, Dredge</t>
  </si>
  <si>
    <t>19551</t>
  </si>
  <si>
    <t>BM.1972,O388, 151, RRS Discovery II, 16/01/1927, 53 25 0 S; 35 15 0 W; Antarctic Atlantic Ocean, Dredge</t>
  </si>
  <si>
    <t>19550</t>
  </si>
  <si>
    <t>BM.1972,O387, 145, RRS Discovery II, 07/01/1927, 54 9 0 S; 36 41 0 W; Antarctic Atlantic Ocean, Dredge</t>
  </si>
  <si>
    <t>19549</t>
  </si>
  <si>
    <t>BM.1972,O386, WS 136, RRS William Scoresby, 21/12/1926, 54 22 0 S; 35 21  W; Antarctic Atlantic Ocean, Dredge</t>
  </si>
  <si>
    <t>19548</t>
  </si>
  <si>
    <t>BM.1972,O385, 131, RRS Discovery II, 20/12/1926, 53 59 30 S; 36 11 0 W; Antarctic Atlantic Ocean, Dredge</t>
  </si>
  <si>
    <t>19547</t>
  </si>
  <si>
    <t>BM.1972,O384, 123, RRS Discovery II, 15/12/1926, 54 14  S; 36 38  W; Antarctic Atlantic Ocean, Dredge</t>
  </si>
  <si>
    <t>19546</t>
  </si>
  <si>
    <t>BM.1972,O383, 117, RRS Discovery II, 17/11/1926, 52 20 40 S; 3 48 45 E; Antarctic Atlantic Ocean, Dredge</t>
  </si>
  <si>
    <t>19545</t>
  </si>
  <si>
    <t>BM.1972,O382, 102, RRS Discovery II, 28/10/1926, 35 29 20 S; 18 33 40 E; Southeast Atlantic Ocean, Dredge</t>
  </si>
  <si>
    <t>19544</t>
  </si>
  <si>
    <t>BM.1972,O381</t>
  </si>
  <si>
    <t>2229476</t>
  </si>
  <si>
    <t>BM.1972,O380, 98 (A-B), RRS Discovery II, 25/09/1926, 33 23  S; 15 50  E; Southeast Atlantic Ocean, Dredge</t>
  </si>
  <si>
    <t>19543</t>
  </si>
  <si>
    <t>BM.1972,O38, 137/71(A-B), HMS Hecate, 56 40 13 N; 7 51 52 W; Northeast Atlantic Ocean</t>
  </si>
  <si>
    <t>19542</t>
  </si>
  <si>
    <t>BM.1972,O379, 97, RRS Discovery II, 24/09/1926, 33 11  S; 16 55 30 E; Southeast Atlantic Ocean, Dredge</t>
  </si>
  <si>
    <t>19541</t>
  </si>
  <si>
    <t>BM.1972,O378, 96, RRS Discovery II, 24/09/1926, 33 6  S; 17 1  E; Southeast Atlantic Ocean, Dredge</t>
  </si>
  <si>
    <t>19540</t>
  </si>
  <si>
    <t>BM.1972,O377, 95, RRS Discovery II, 23/09/1926, 33 31  S; 17 29  E; Southeast Atlantic Ocean, Dredge</t>
  </si>
  <si>
    <t>19539</t>
  </si>
  <si>
    <t>BM.1972,O376, 94, RRS Discovery II, 23/09/1926, 33 18  S; 17 40  E; Southeast Atlantic Ocean, Dredge</t>
  </si>
  <si>
    <t>19538</t>
  </si>
  <si>
    <t>BM.1972,O375, 93, RRS Discovery II, 23/09/1926, 33 8  S; 17 50  E; Southeast Atlantic Ocean, Dredge</t>
  </si>
  <si>
    <t>19537</t>
  </si>
  <si>
    <t>BM.1972,O374</t>
  </si>
  <si>
    <t>2229475</t>
  </si>
  <si>
    <t>BM.1972,O373, 89(A-B), RRS Discovery, 28/06/1926, 34 5 15 S; 16 0 45 E; Southeast Atlantic Ocean</t>
  </si>
  <si>
    <t>19536</t>
  </si>
  <si>
    <t>BM.1972,O372, 84, RRS Discovery II, 22/06/1926, 35 52  S; 1 55  E; Southeast Atlantic Ocean, Dredge</t>
  </si>
  <si>
    <t>19535</t>
  </si>
  <si>
    <t>BM.1972,O371, 83, RRS Discovery II, 21/06/1926, 32 31 50 S; 1 23 30 W; Southeast Atlantic Ocean, Dredge</t>
  </si>
  <si>
    <t>19534</t>
  </si>
  <si>
    <t>BM.1972,O370</t>
  </si>
  <si>
    <t>2229474</t>
  </si>
  <si>
    <t>BM.1972,O37, 136/71, HMS Hecate, 56 27 25 N; 7 56 18 W; Northeast Atlantic Ocean</t>
  </si>
  <si>
    <t>19533</t>
  </si>
  <si>
    <t>BM.1972,O369, 78 (A-B), RRS Discovery II, 12/06/1926, 35 18  S; 19 1 10 W; Southeast Atlantic Ocean, Dredge</t>
  </si>
  <si>
    <t>19532</t>
  </si>
  <si>
    <t>BM.1972,O368</t>
  </si>
  <si>
    <t>2229473</t>
  </si>
  <si>
    <t>BM.1972,O367, 77 (A-B), RRS Discovery II, 06/06/1926, 39 19 30 S; 35 27 40 W; Southwest Atlantic Ocean, Corer</t>
  </si>
  <si>
    <t>19531</t>
  </si>
  <si>
    <t>BM.1972,O366</t>
  </si>
  <si>
    <t>2229472</t>
  </si>
  <si>
    <t>BM.1972,O365</t>
  </si>
  <si>
    <t>2229471</t>
  </si>
  <si>
    <t>BM.1972,O364</t>
  </si>
  <si>
    <t>2229470</t>
  </si>
  <si>
    <t>BM.1972,O363</t>
  </si>
  <si>
    <t>2229469</t>
  </si>
  <si>
    <t>BM.1972,O362</t>
  </si>
  <si>
    <t>2229468</t>
  </si>
  <si>
    <t>BM.1972,O361, 74(A-F), RRS Discovery II, 03/06/1926, 40 31 40 S; 38 14 50 W; Southwest Atlantic Ocean</t>
  </si>
  <si>
    <t>19530</t>
  </si>
  <si>
    <t>BM.1972,O360</t>
  </si>
  <si>
    <t>2229467</t>
  </si>
  <si>
    <t>BM.1972,O36, 135/71, HMS Hecate, 56 30 29 N; 7 56 23 W; Northeast Atlantic Ocean</t>
  </si>
  <si>
    <t>19529</t>
  </si>
  <si>
    <t>BM.1972,O359</t>
  </si>
  <si>
    <t>2229466</t>
  </si>
  <si>
    <t>BM.1972,O358, 71 (A-C), RRS Discovery II, 30/05/1926, 43 20  S; 46 2  W; Southwest Atlantic Ocean, Dredge</t>
  </si>
  <si>
    <t>19528</t>
  </si>
  <si>
    <t>BM.1972,O357, 64, RRS Discovery II, 22/05/1926, 48 34  S; 53 34 30 W; Southwest Atlantic Ocean, Dredge</t>
  </si>
  <si>
    <t>19527</t>
  </si>
  <si>
    <t>BM.1972,O356</t>
  </si>
  <si>
    <t>2229465</t>
  </si>
  <si>
    <t>BM.1972,O355, 63-64(A,B), RRS Discovery II, 22/05/1926, 48 11  S; 53 11  W; Southwest Atlantic Ocean</t>
  </si>
  <si>
    <t>19526</t>
  </si>
  <si>
    <t>BM.1972,O354</t>
  </si>
  <si>
    <t>2229464</t>
  </si>
  <si>
    <t>BM.1972,O353, 48(A-B), RRS Discovery II, 03/05/1926, 53   S; 57   W; Southwest Atlantic Ocean, (A)Shoot, (B)Haul</t>
  </si>
  <si>
    <t>19525</t>
  </si>
  <si>
    <t>BM.1972,O352, 42, RRS Discovery II, 01/04/1926, 54 14  S; 36 28  W; Antarctic Atlantic Ocean, Dredge</t>
  </si>
  <si>
    <t>19524</t>
  </si>
  <si>
    <t>BM.1972,O351, 41, RRS Discovery II, 28/03/1926, 54   S; 36   W; Antarctic Atlantic Ocean, Dredge</t>
  </si>
  <si>
    <t>19523</t>
  </si>
  <si>
    <t>BM.1972,O35</t>
  </si>
  <si>
    <t>2229319</t>
  </si>
  <si>
    <t>BM.1972,O349, 31, RRS Discovery II, 17/03/1926, 54 14  S; 36 35  W; Antarctic Atlantic Ocean, Dredge</t>
  </si>
  <si>
    <t>19522</t>
  </si>
  <si>
    <t>BM.1972,O348, 30, RRS Discovery II, 16/03/1926, 54 14  S; 46 35  W; Antarctic Atlantic Ocean, Dredge</t>
  </si>
  <si>
    <t>19521</t>
  </si>
  <si>
    <t>BM.1972,O347, 29, RRS Discovery II, 16/03/1926, 54 14 0 S; 36 35 0 W; Antarctic Atlantic Ocean, Dredge</t>
  </si>
  <si>
    <t>19520</t>
  </si>
  <si>
    <t>BM.1972,O346</t>
  </si>
  <si>
    <t>2229463</t>
  </si>
  <si>
    <t>BM.1972,O345, 28(A-B), RRS Discovery II, 16/03/1926, 54 11  S; 36 30  W; Antarctic Atlantic Ocean, Dredge</t>
  </si>
  <si>
    <t>19519</t>
  </si>
  <si>
    <t>BM.1972,O344, 23, RRS Discovery II, 14/03/1926, 54 14 0 S; 36 24 0 W; Antarctic Atlantic Ocean, Dredge</t>
  </si>
  <si>
    <t>19518</t>
  </si>
  <si>
    <t>BM.1972,O343, 20, RRS Discovery II, 04/03/1926, 54   S; 36   W; Antarctic Atlantic Ocean, Dredge</t>
  </si>
  <si>
    <t>19517</t>
  </si>
  <si>
    <t>BM.1972,O342, 19, RRS Discovery II, 04/03/1926, 54   S; 36   W; Antarctic Atlantic Ocean, Dredge</t>
  </si>
  <si>
    <t>19516</t>
  </si>
  <si>
    <t>BM.1972,O341, 18, RRS Discovery II, 26/02/1926, 54 11  S; 36 30  W; Antarctic Atlantic Ocean, Lucas Sounding machine</t>
  </si>
  <si>
    <t>19515</t>
  </si>
  <si>
    <t>BM.1972,O340, 16, RRS Discovery II, 03/03/1926, 54 11  S; 36 30  W; Antarctic Atlantic Ocean, Dredge</t>
  </si>
  <si>
    <t>19514</t>
  </si>
  <si>
    <t>BM.1972,O34, 134/71(A-B), HMS Hecate, 56 33 27 N; 7 56 29 W; Northeast Atlantic Ocean</t>
  </si>
  <si>
    <t>19513</t>
  </si>
  <si>
    <t>BM.1972,O339, 15, RRS Discovery II, 03/03/1926, 54 11  S; 36 30  W; Antarctic Atlantic Ocean, Dredge</t>
  </si>
  <si>
    <t>19512</t>
  </si>
  <si>
    <t>BM.1972,O338, 14, RRS Discovery II, 03/03/1926, 54 11 0 S; 36 30 0 W; Antarctic Atlantic Ocean, Dredge</t>
  </si>
  <si>
    <t>19511</t>
  </si>
  <si>
    <t>BM.1972,O337, 13, RRS Discovery II, 03/03/1926, 54 11 0 S; 36 30 0 W; Antarctic Atlantic Ocean, Dredge</t>
  </si>
  <si>
    <t>19510</t>
  </si>
  <si>
    <t>BM.1972,O336, 12, RRS Discovery II, 18/02/1926, 51 55 5 S; 11 44  W; Antarctic Atlantic Ocean, Dredge</t>
  </si>
  <si>
    <t>19509</t>
  </si>
  <si>
    <t>BM.1972,O335, 11, RRS Discovery II, 16/02/1926, 50 26 0 S; 30 27 0 W; Antarctic Atlantic Ocean, Dredge</t>
  </si>
  <si>
    <t>19508</t>
  </si>
  <si>
    <t>BM.1972,O334</t>
  </si>
  <si>
    <t>2229462</t>
  </si>
  <si>
    <t>BM.1972,O333, 9(A-B), RRS Discovery II, 11/02/1926, 46 9  S; 22 26  W; Southwest Atlantic Ocean, Dredge</t>
  </si>
  <si>
    <t>19507</t>
  </si>
  <si>
    <t>BM.1972,O332, 8, RRS Discovery II, 09/02/1926, 42 36 30 S; 18 19 30 W; Southeast Atlantic Ocean, Dredge</t>
  </si>
  <si>
    <t>19506</t>
  </si>
  <si>
    <t>BM.1972,O331, WS 768, RRS William Scoresby, 20/10/1931, 45 31  S; 63 23  W; Southwest Atlantic Ocean, Lucas Sounding machine</t>
  </si>
  <si>
    <t>19505</t>
  </si>
  <si>
    <t>BM.1972,O330, WS 717, RRS William Scoresby, 31/07/1931, 2 2  S; 81 18 30 W; Southeast Pacific Ocean, Lucas Sounding machine</t>
  </si>
  <si>
    <t>19504</t>
  </si>
  <si>
    <t>BM.1972,O33, 133/71, HMS Hecate, 56 35 48 N; 7 56 30 W; Northeast Atlantic Ocean</t>
  </si>
  <si>
    <t>19503</t>
  </si>
  <si>
    <t>BM.1972,O329, WS 708, RRS William Scoresby, 25/07/1931, 4 18  S; 82 5  W; Southwest Pacific Ocean, Lucas Sounding machine</t>
  </si>
  <si>
    <t>19502</t>
  </si>
  <si>
    <t>BM.1972,O328, WS 705, RRS William Scoresby, 23/07/1931, 5 30  S; 83 41 45 W; Southwest Pacific Ocean, Lucas Sounding machine</t>
  </si>
  <si>
    <t>19501</t>
  </si>
  <si>
    <t>BM.1972,O327, WS 703, RRS William Scoresby, 22/07/1931, 5 34  S; 81 11 30 W; Southeast Pacific Ocean, Lucas Sounding machine</t>
  </si>
  <si>
    <t>19500</t>
  </si>
  <si>
    <t>BM.1972,O326, WS 702, RRS William Scoresby, 21/07/1931, 5 38  S; 81 40  W; Southeast Pacific Ocean, Lucas Sounding machine</t>
  </si>
  <si>
    <t>19499</t>
  </si>
  <si>
    <t>BM.1972,O325, WS 701, RRS William Scoresby, 21/07/1931, 5 48  S; 81 22 30 W; Southeast Pacific Ocean, Lucas Sounding Machine</t>
  </si>
  <si>
    <t>19498</t>
  </si>
  <si>
    <t>BM.1972,O324, WS 700, RRS William Scoresby, 21/07/1931, 5 52  S; 81 15 30 W; Southeast Pacific Ocean, Lucas Sounding machine</t>
  </si>
  <si>
    <t>19497</t>
  </si>
  <si>
    <t>BM.1972,O323, WS 697, RRS William Scoresby, 21/07/1931, 5 55 30 S; 81 9  W; Southwest Pacific Ocean, Lucas Sounding machine</t>
  </si>
  <si>
    <t>19496</t>
  </si>
  <si>
    <t>BM.1972,O322, WS 696, RRS William Scoresby, 20/07/1931, 6 54 48 S; 81 2  W; Southeast Pacific Ocean, Lucas Sounding machine</t>
  </si>
  <si>
    <t>19495</t>
  </si>
  <si>
    <t>BM.1972,O321, WS 694, RRS William Scoresby, 19/07/1931, 6 38  S; 80 49 54 W; Southeast Pacific Ocean, Lucas Sounding machine</t>
  </si>
  <si>
    <t>19494</t>
  </si>
  <si>
    <t>BM.1972,O320, WS 692, RRS William Scoresby, 19/07/1931, 6 29 15 S; 80 33  W; Southeast Pacific Ocean, Lucas Sounding machine</t>
  </si>
  <si>
    <t>19493</t>
  </si>
  <si>
    <t>BM.1972,O32, 132/71, HMS Hecate, 56 38 12 N; 7 56 43 W; Northeast Atlantic Ocean</t>
  </si>
  <si>
    <t>19492</t>
  </si>
  <si>
    <t>BM.1972,O319, WS 689, RRS William Scoresby, 18/07/1931, 7 1  S; 81 9  W; Southwest Pacific Ocean, Lucas Sounding machine</t>
  </si>
  <si>
    <t>19491</t>
  </si>
  <si>
    <t>BM.1972,O318, WS 868, RRS William Scoresby, 17/07/1931, 9 25 30 S; 80 22  W; Southeast Pacific Ocean, Lucas Sounding machine</t>
  </si>
  <si>
    <t>19490</t>
  </si>
  <si>
    <t>BM.1972,O317, WS 680, RRS William Scoresby, 10/07/1931, 8 44  S; 79 15  W; Southeast Pacific Ocean, Lucas Sounding machine</t>
  </si>
  <si>
    <t>19489</t>
  </si>
  <si>
    <t>BM.1972,O316, WS 678, RRS William Scoresby, 10/07/1931, 8 35 30 S; 78 57  W; Southeast Pacific Ocean, Lucas Sounding machine</t>
  </si>
  <si>
    <t>19488</t>
  </si>
  <si>
    <t>BM.1972,O315, WS 677, RRS William Scoresby, 10/07/1931, 8 19 30 S; 79 5 45 W; Southeast Pacific Ocean, Lucas Sounding machine</t>
  </si>
  <si>
    <t>19487</t>
  </si>
  <si>
    <t>BM.1972,O314, WS 676, RRS William Scoresby, 10/07/1931, 8 17  S; 79 1 30 W; Southeast Pacific Ocean, Lucas Sounding machine</t>
  </si>
  <si>
    <t>19486</t>
  </si>
  <si>
    <t>BM.1972,O313, WS 671, RRS William Scoresby, 03/07/1931, 12 10 48 S; 77 59 12 W; Southeast Pacific Ocean, Lucas Sounding Machine</t>
  </si>
  <si>
    <t>19485</t>
  </si>
  <si>
    <t>BM.1972,O312, WS 669, RRS William Scoresby, 02/07/1931, 12 33 30 S; 78 21 36 W; Southeast Pacific Ocean, Lucas Sounding Machine</t>
  </si>
  <si>
    <t>19484</t>
  </si>
  <si>
    <t>BM.1972,O311, WS 665, RRS William Scoresby, 01/07/1931, 12 13 18 S; 77 21 48 W; Southeast Pacific Ocean, Lucas Sounding Machine</t>
  </si>
  <si>
    <t>19483</t>
  </si>
  <si>
    <t>BM.1972,O310, WS 664, RRS William Scoresby, 01/07/1931, 12 11 30 S; 77 17  W; Southeast Pacific Ocean, Lucas Sounding Machine</t>
  </si>
  <si>
    <t>19482</t>
  </si>
  <si>
    <t>BM.1972,O31, 131/71, HMS Hecate, 56 42 12 N; 7 56 41 W; Northeast Atlantic Ocean</t>
  </si>
  <si>
    <t>19481</t>
  </si>
  <si>
    <t>BM.1972,O309, WS 663, RRS William Scoresby, 01/07/1931, 12 9 36 S; 77 15  W; Southeast Pacific Ocean, Lucas Sounding Machine</t>
  </si>
  <si>
    <t>19480</t>
  </si>
  <si>
    <t>BM.1972,O308, WS 658, RRS William Scoresby, 25/06/1931, 13 45 30 S; 76 20  W; Southeast Pacific Ocean, Lucas Sounding Machine</t>
  </si>
  <si>
    <t>19479</t>
  </si>
  <si>
    <t>BM.1972,O307, WS 655, RRS William Scoresby, 24/06/1931, 16 8  S; 76 22  W; Southeast Pacific Ocean, Lucas sounding machine</t>
  </si>
  <si>
    <t>19478</t>
  </si>
  <si>
    <t>BM.1972,O306, WS 652, RRS William Scoresby, 23/06/1931, 16 21 30 S; 76 30 12 W; Southeast Pacific Ocean, Lucas sounding machine</t>
  </si>
  <si>
    <t>19477</t>
  </si>
  <si>
    <t>BM.1972,O305, WS 651, RRS William Scoresby, 22/06/1931, 15 31  S; 75 37 30 W; Southeast Pacific Ocean, Lucas sounding machine</t>
  </si>
  <si>
    <t>19476</t>
  </si>
  <si>
    <t>BM.1972,O304, WS 650, RRS William Scoresby, 22/06/1931, 15 22 30 S; 75 22  W; Southeast Pacific Ocean, Lucas Sounding Machine</t>
  </si>
  <si>
    <t>20063</t>
  </si>
  <si>
    <t>BM.1972,O303, WS 648, RRS William Scoresby, 22/06/1931, 15 19 30 S; 75 13  W; Southeast Pacific Ocean, Lucas Sounding Machine</t>
  </si>
  <si>
    <t>19475</t>
  </si>
  <si>
    <t>BM.1972,O302, WS 642, RRS William Scoresby, 19/06/1931, 18 28 24 S; 70 32 12 W; Southeast Pacific Ocean, Lucas sounding machine</t>
  </si>
  <si>
    <t>19474</t>
  </si>
  <si>
    <t>BM.1972,O300, WS 639, RRS William Scoresby, 19/06/1931, 18 44  S; 70 48  W; Southeast Pacific Ocean, Lucas sounding machine</t>
  </si>
  <si>
    <t>19473</t>
  </si>
  <si>
    <t>BM.1972,O30</t>
  </si>
  <si>
    <t>2229318</t>
  </si>
  <si>
    <t>BM.1972,O3, 107/71, HMS Hecate, 56 41 6 N; 8 15 31 W; Northeast Atlantic Ocean</t>
  </si>
  <si>
    <t>19472</t>
  </si>
  <si>
    <t>BM.1972,O299, WS 638, RRS William Scoresby, 19/06/1931, 18 54 30 S; 71 6  W; Southeast Pacific Ocean, Lucas sounding machine</t>
  </si>
  <si>
    <t>19471</t>
  </si>
  <si>
    <t>BM.1972,O298, WS 617, RS William Scoresby, 05/06/1931, 27 9 30 S; 71 15 42 W; Southeast Pacific Ocean, Lucas sounding machine</t>
  </si>
  <si>
    <t>19470</t>
  </si>
  <si>
    <t>BM.1972,O297, WS 616, RRS William Scoresby, 05/06/1931, 27 8  S; 71 10  W; Southeast Pacific Ocean, Lucas sounding machine</t>
  </si>
  <si>
    <t>19469</t>
  </si>
  <si>
    <t>BM.1972,O296, WS 611, RRS William Scoresby, 27/07/1931, 4 19 30 S; 81 27  W; Southeast Pacific Ocean, Lucas Sounding machine</t>
  </si>
  <si>
    <t>19468</t>
  </si>
  <si>
    <t>BM.1972,O295, WS 610 (B), RRS William Scoresby, 30/05/1931, 31 45 30 S; 72 1 30 W; Southeast Pacific Ocean, Dredge</t>
  </si>
  <si>
    <t>19467</t>
  </si>
  <si>
    <t>BM.1972,O294, WS 610 (A), RRS William Scoresby, 30/05/1931, 31 45 30 S; 72 1 30 W; Southeast Pacific Ocean, Dredge</t>
  </si>
  <si>
    <t>19466</t>
  </si>
  <si>
    <t>BM.1972,O293, WS 605, RRS William Scoresby, 28/05/1931, 32 5  S; 71 50  W; Southeast Pacific Ocean, Lucas sounding machine</t>
  </si>
  <si>
    <t>19465</t>
  </si>
  <si>
    <t>BM.1972,O292, WS 604, RRS William Scoresby, 28/05/1931, 32 5  S; 71 45 30 W; Southeast Pacific Ocean, Lucas sounding machine</t>
  </si>
  <si>
    <t>19464</t>
  </si>
  <si>
    <t>BM.1972,O291, WS 602, RRS William Scoresby, 28/05/1931, 32 4 45 S; 71 34  W; Southeast Pacific Ocean, Lucas sounding machine</t>
  </si>
  <si>
    <t>19463</t>
  </si>
  <si>
    <t>BM.1972,O290, WS 599, RRS William Scoresby, 19/05/1931, 35 41 30 S; 73 43  W; Southeast Pacific Ocean, Lucas sounding machine</t>
  </si>
  <si>
    <t>19462</t>
  </si>
  <si>
    <t>BM.1972,O29, 130/71(A-B), HMS Hecate, 56 40 24 N; 8 1 6 W; Northeast Atlantic Ocean</t>
  </si>
  <si>
    <t>19461</t>
  </si>
  <si>
    <t>BM.1972,O289, WS 598(B), RRS William Scoresby, 19/05/1931, 35 43  S; 73 32  W; Southeast Pacific Ocean, Lucas sounding machine</t>
  </si>
  <si>
    <t>19460</t>
  </si>
  <si>
    <t>BM.1972,O288, WS 598(A), RRS William Scoresby, 19/05/1931, 35 43  S; 73 32  W; Southeast Pacific Ocean, Lucas sounding machine</t>
  </si>
  <si>
    <t>19459</t>
  </si>
  <si>
    <t>BM.1972,O287, WS 591, RRS William Scoresby, 18/05/1931, 35 47  S; 72 39  W; Southeast Pacific Ocean, From armed lead</t>
  </si>
  <si>
    <t>19458</t>
  </si>
  <si>
    <t>BM.1972,O286, WS 526, RRS William Scoresby, 03/03/1930, 53 51 0 S; 39 45 0 W; Antarctic Atlantic Ocean, Lucas Sounding Machine</t>
  </si>
  <si>
    <t>19457</t>
  </si>
  <si>
    <t>BM.1972,O285, WS 525, RRS William Scoresby, 02/03/1930, 53 38 30 S; 41 9 0 W; Antarctic Atlantic Ocean, Lucas Sounding Machine</t>
  </si>
  <si>
    <t>19456</t>
  </si>
  <si>
    <t>BM.1972,O284, WS 524, RRS William Scoresby, 02/03/1930, 53 36 0 S; 43 0  W; Antarctic Atlantic Ocean, Lucas Sounding Machine</t>
  </si>
  <si>
    <t>19455</t>
  </si>
  <si>
    <t>BM.1972,O283, WS 522, RRS William Scoresby, 52 56 0 S; 47 14 0 W; Antarctic Atlantic Ocean, Lucas Sounding Machine</t>
  </si>
  <si>
    <t>19454</t>
  </si>
  <si>
    <t>BM.1972,O282, WS 521, RRS William Scoresby, 28/02/1930, 52 41 0 S; 49 14 0 W; Antarctic Atlantic Ocean, Lucas Sounding Machine</t>
  </si>
  <si>
    <t>19453</t>
  </si>
  <si>
    <t>BM.1972,O281, WS 520, RRS William Scoresby, 27/02/1930, 52 25 0 S; 51 20 0 W; Southwest Atlantic Ocean, Lucas Sounding Machine</t>
  </si>
  <si>
    <t>19452</t>
  </si>
  <si>
    <t>BM.1972,O280, WS 518, RRS William Scoresby, 27/02/1930, 51 55 30 S; 55 35 0 W; Southwest Atlantic Ocean, Lucas Sounding Machine</t>
  </si>
  <si>
    <t>19451</t>
  </si>
  <si>
    <t>BM.1972,O28, 129/71, HMS Hecate, 56 37 1 N; 8 1 39 W; Northeast Atlantic Ocean</t>
  </si>
  <si>
    <t>19450</t>
  </si>
  <si>
    <t>BM.1972,O279, WS 517, RRS William Scoresby, 12/02/1930, 66 17 30 S; 71 57  W; Antarctic Pacific Ocean, Lucas Sounding Machine</t>
  </si>
  <si>
    <t>19449</t>
  </si>
  <si>
    <t>BM.1972,O278, WS 516, RRS William Scoresby, 12/02/1930, 66 25 30 S; 71 38 30 W; Antarctic Pacific Ocean, Lucas Sounding Machine</t>
  </si>
  <si>
    <t>19448</t>
  </si>
  <si>
    <t>BM.1972,O277, WS 515, RRS William Scoresby, 11/02/1930, 66 3 30 S; 71 20 30 W; Antarctic Pacific Ocean, Lucas Sounding Machine</t>
  </si>
  <si>
    <t>19447</t>
  </si>
  <si>
    <t>BM.1972,O276, WS 513, RRS William Scoresby, 11/02/1930, 66 49 30 S; 70 40 30 W; Antarctic Pacific Ocean, Lucas Sounding Machine</t>
  </si>
  <si>
    <t>19446</t>
  </si>
  <si>
    <t>BM.1972,O275, WS 512, RRS William Scoresby, 11/02/1930, 66 57  S; 70 22  W; Antarctic Pacific Ocean, Lucas Sounding Machine</t>
  </si>
  <si>
    <t>19445</t>
  </si>
  <si>
    <t>BM.1972,O274, WS 511, RRS William Scoresby, 11/02/1930, 67 4  S; 70 4  W; Antarctic Pacific Ocean, Lucas Sounding Machine</t>
  </si>
  <si>
    <t>19444</t>
  </si>
  <si>
    <t>BM.1972,O273, WS 510, RRS William Scoresby, 11/02/1930, 67 11  S; 69 46  W; Antarctic Pacific Ocean, Lucas Sounding Machine</t>
  </si>
  <si>
    <t>19443</t>
  </si>
  <si>
    <t>BM.1972,O272, WS 509, RRS William Scoresby, 11/02/1930, 67 18  S; 69 28  W; Antarctic Pacific Ocean, Lucas Sounding Machine</t>
  </si>
  <si>
    <t>19442</t>
  </si>
  <si>
    <t>BM.1972,O271, WS 508, RRS William Scoresby, 10/02/1930, 69 4  S; 77 40  W; Antarctic Pacific Ocean, Lucas Sounding Machine</t>
  </si>
  <si>
    <t>19441</t>
  </si>
  <si>
    <t>BM.1972,O270, WS 507(B), RRS William Scoresby, 08/02/1930, 70 34  S; 81 55  W; Antarctic Pacific Ocean, Lucas Sounding Machine</t>
  </si>
  <si>
    <t>19440</t>
  </si>
  <si>
    <t>BM.1972,O27</t>
  </si>
  <si>
    <t>2229317</t>
  </si>
  <si>
    <t>BM.1972,O269, WS 507(A), RRS William Scoresby, 08/02/1930, 70 32 30 S; 81 42  W; Antarctic Pacific Ocean, Lucas Sounding Machine</t>
  </si>
  <si>
    <t>19439</t>
  </si>
  <si>
    <t>BM.1972,O268, WS 506, RRS William Scoresby, 07/02/1930, 70 31  S; 81 36  W; Antarctic Pacific Ocean, Lucas Sounding Machine</t>
  </si>
  <si>
    <t>19438</t>
  </si>
  <si>
    <t>BM.1972,O267, WS 502, RRS William Scoresby, 30/01/1930, 69 43  S; 99 38  W; Antarctic Pacific Ocean, Lucas sounding machine</t>
  </si>
  <si>
    <t>19437</t>
  </si>
  <si>
    <t>BM.1972,O266, WS 501, RRS William Scoresby, 03/01/1930, 64 52  S; 63 58  W; Antarctic Atlantic Ocean, Lucas Sounding Machine</t>
  </si>
  <si>
    <t>19436</t>
  </si>
  <si>
    <t>BM.1972,O265, WS 499, RRS William Scoresby, 03/01/1930, 65 45  S; 67 18  W; Antarctic Atlantic Ocean, Lucas Sounding Machine</t>
  </si>
  <si>
    <t>19435</t>
  </si>
  <si>
    <t>BM.1972,O264, WS 498, RRS William Scoresby, 02/01/1930, 66 21  S; 69 1  W; Antarctic Pacific Ocean, Lucas Sounding Machine</t>
  </si>
  <si>
    <t>19434</t>
  </si>
  <si>
    <t>BM.1972,O263, WS 497, RRS William Scoresby, 01/01/1930, 67 5  S; 70 40  W; Antarctic Pacific Ocean, Lucas Sounding Machine</t>
  </si>
  <si>
    <t>19433</t>
  </si>
  <si>
    <t>BM.1972,O262, WS 496, RRS William Scoresby, 30/12/1929, 67 14  S; 70 12  W; Antarctic Pacific Ocean, Lucas Sounding Machine</t>
  </si>
  <si>
    <t>19432</t>
  </si>
  <si>
    <t>BM.1972,O261, WS 495, RRS William Scoresby, 22/12/1929, 67 47  S; 73 51  W; Antarctic Pacific Ocean, Lucas Sounding Machine</t>
  </si>
  <si>
    <t>19431</t>
  </si>
  <si>
    <t>BM.1972,O260, WS 494(B), RRS William Scoresby, 28/11/1929, 63 37 30 S; 61 16  W; Antarctic Atlantic Ocean, Lucas Sounding Machine</t>
  </si>
  <si>
    <t>19430</t>
  </si>
  <si>
    <t>BM.1972,O26, 128/71(A-B), HMS Hecate, 56 33 28 N; 8 1 9 W; Northeast Atlantic Ocean</t>
  </si>
  <si>
    <t>19429</t>
  </si>
  <si>
    <t>BM.1972,O259, WS 494(A), RRS William Scoresby, 28/11/1929, 63 15  S; 61 5  W; Antarctic Atlantic Ocean, Lucas Sounding Machine</t>
  </si>
  <si>
    <t>19428</t>
  </si>
  <si>
    <t>BM.1972,O258, WS 493, RRS William Scoresby, 23/11/1929, 62 51  S; 60 34  W; Antarctic Atlantic Ocean, Lucas Sounding Machine</t>
  </si>
  <si>
    <t>19427</t>
  </si>
  <si>
    <t>BM.1972,O257, WS 490, RRS William Scoresby, 22/11/1929, 63 24 30 S; 62 35 30 W; Antarctic Atlantic Ocean, Lucas Sounding Machine</t>
  </si>
  <si>
    <t>19426</t>
  </si>
  <si>
    <t>BM.1972,O256, WS 489, RRS William Scoresby, 22/11/1929, 63 38  S; 62 32  W; Antarctic Atlantic Ocean, Lucas Sounding Machine</t>
  </si>
  <si>
    <t>19425</t>
  </si>
  <si>
    <t>BM.1972,O255, WS 488, RRS William Scoresby, 22/11/1929, 63 51 30 S; 62 31  W; Antarctic Atlantic Ocean, Lucas Sounding Machine</t>
  </si>
  <si>
    <t>19424</t>
  </si>
  <si>
    <t>BM.1972,O254, WS 487, RRS William Scoresby, 22/11/1929, 63 17  S; 59 20  W; Antarctic Atlantic Ocean, Lucas Sounding Machine</t>
  </si>
  <si>
    <t>19423</t>
  </si>
  <si>
    <t>BM.1972,O253, WS 486, RRS William Scoresby, 21/11/1929, 63 11 30 S; 59 13  W; Antarctic Atlantic Ocean, Lucas Sounding Machine</t>
  </si>
  <si>
    <t>19422</t>
  </si>
  <si>
    <t>BM.1972,O252, WS 484, RRS William Scoresby, 21/11/1929, 62 54  S; 59 28  W; Antarctic Atlantic Ocean, Lucas Sounding Machine</t>
  </si>
  <si>
    <t>19421</t>
  </si>
  <si>
    <t>BM.1972,O251, WS 483, RRS William Scoresby, 21/11/1929, 62 46 45 S; 59 37 30 W; Antarctic Atlantic Ocean, Lucas Sounding Machine</t>
  </si>
  <si>
    <t>19420</t>
  </si>
  <si>
    <t>BM.1972,O250, WS 482, RRS William Scoresby, 16/11/1929, 63 10  S; 57 16 30 W; Antarctic Atlantic Ocean, Lucas Sounding Machine</t>
  </si>
  <si>
    <t>19419</t>
  </si>
  <si>
    <t>BM.1972,O25, 127/71, HMS Hecate, 57 21 40 N; 8 1 14 W; Northeast Atlantic Ocean</t>
  </si>
  <si>
    <t>19418</t>
  </si>
  <si>
    <t>BM.1972,O249, WS 481, RRS William Scoresby, 16/11/1929, 62 59  S; 57 28  W; Antarctic Atlantic Ocean, Lucas Sounding Machine</t>
  </si>
  <si>
    <t>19417</t>
  </si>
  <si>
    <t>BM.1972,O248, WS 480, RRS William Scoresby, 16/11/1929, 62 51 30 S; 57 47 30 W; Antarctic Atlantic Ocean, Lucas Sounding Machine</t>
  </si>
  <si>
    <t>19416</t>
  </si>
  <si>
    <t>BM.1972,O247, WS 479, RRS William Scoresby, 15/11/1929, 62 32 30 S; 57 55  W; Antarctic Atlantic Ocean, Lucas Sounding Machine</t>
  </si>
  <si>
    <t>19415</t>
  </si>
  <si>
    <t>BM.1972,O246, WS 477(B), RRS William Scoresby, 14/11/1929, 62 20 30 S; 58 14  W; Antarctic Atlantic Ocean, Lucas Sounding Machine</t>
  </si>
  <si>
    <t>19414</t>
  </si>
  <si>
    <t>BM.1972,O245, WS 477, RRS William Scoresby, 14/11/1929, 62 20 30 S; 58 14  W; Antarctic Atlantic Ocean, Lucas Sounding Machine</t>
  </si>
  <si>
    <t>19413</t>
  </si>
  <si>
    <t>BM.1972,O244, WS 476, RRS William Scoresby, 14/11/1929, 62 16  S; 58 18  W; Antarctic Atlantic Ocean, Lucas Sounding Machine</t>
  </si>
  <si>
    <t>19412</t>
  </si>
  <si>
    <t>BM.1972,O243, WS 475, RRS William Scoresby, 14/11/1929, 61 48  S; 55 51  W; Antarctic Atlantic Ocean, Lucas Sounding Machine</t>
  </si>
  <si>
    <t>19411</t>
  </si>
  <si>
    <t>BM.1972,O242, WS 474, RRS William Scoresby, 13/11/1929, 61 3  S; 56 42  W; Antarctic Atlantic Ocean, Lucas Sounding Machine</t>
  </si>
  <si>
    <t>19410</t>
  </si>
  <si>
    <t>BM.1972,O241, WS 471, RRS William Scoresby, 12/11/1929, 58 53 0 S; 57 54 0 W; Southwest Atlantic Ocean, Lucas Sounding Machine</t>
  </si>
  <si>
    <t>19409</t>
  </si>
  <si>
    <t>BM.1972,O240, SW 470, RRS William Scoresby, 11/11/1929, 57 50 0 S; 57 27 0 W; Southwest Atlantic Ocean, Lucas Sounding Machine</t>
  </si>
  <si>
    <t>19408</t>
  </si>
  <si>
    <t>BM.1972,O24, 126/71, HMS Hecate, 56 28 23 N; 8 1 30 W; Northeast Atlantic Ocean</t>
  </si>
  <si>
    <t>19407</t>
  </si>
  <si>
    <t>BM.1972,O239, WS 469, RRS William Scoresby, 10/11/1929, 56 42 0 S; 57 0  W; Southwest Atlantic Ocean, Lucas Sounding Machine</t>
  </si>
  <si>
    <t>19406</t>
  </si>
  <si>
    <t>BM.1972,O238, WS 429, RRS William Scoresby, 30/04/1929, 53 2 30 S; 45 28 0 W; Antarctic Atlantic Ocean, Lucas Sounding Machine</t>
  </si>
  <si>
    <t>19405</t>
  </si>
  <si>
    <t>BM.1972,O237, WS 428, RRS William Scoresby, 29/04/1929, 53 7 0 S; 42 30 0 W; Antarctic Atlantic Ocean, Lucas Sounding Machine</t>
  </si>
  <si>
    <t>19404</t>
  </si>
  <si>
    <t>BM.1972,O236, WS 406, RRS William Scoresby, 24/02/1929, 56 50 30 S; 67 3 0 W; Southeast Pacific Ocean, Lucas Sounding Machine</t>
  </si>
  <si>
    <t>19403</t>
  </si>
  <si>
    <t>BM.1972,O235, WS 403, RRS William Scoresby, 22/02/1929, 59 41 0 S; 64 35 0 W; Southwest Atlantic Ocean, Lucas Sounding machine</t>
  </si>
  <si>
    <t>19402</t>
  </si>
  <si>
    <t>BM.1972,O234, WS 400, RRS William Scoresby, 21/02/1929, 62 7  S; 62 33  W; Antarctic Atlantic Ocean, Lucas Sounding Machine</t>
  </si>
  <si>
    <t>19401</t>
  </si>
  <si>
    <t>BM.1972,O233, 9/67, HMS Hecla, 23/10/1967, 55 26  N; 8 45  W; Northeast Atlantic Ocean, Underway sampler</t>
  </si>
  <si>
    <t>19400</t>
  </si>
  <si>
    <t>BM.1972,O232, WS 397, RRS William Scoresby, 19/02/1929, 63 29 25 S; 62 37  W; Antarctic Atlantic Ocean, Lucas Sounding Machine</t>
  </si>
  <si>
    <t>19399</t>
  </si>
  <si>
    <t>BM.1972,O231, WS 396, RRS William Scoresby, 19/02/1929, 63 38 30 S; 62 28 30 W; Antarctic Atlantic Ocean, Lucas Sounding Machine</t>
  </si>
  <si>
    <t>19398</t>
  </si>
  <si>
    <t>BM.1972,O230, WS 395, RRS William Scoresby, 19/02/1929, 63 48 30 S; 62 26  W; Antarctic Atlantic Ocean, Lucas Sounding Machine</t>
  </si>
  <si>
    <t>19397</t>
  </si>
  <si>
    <t>BM.1972,O23, 125/71, HMS Hecate, 56 25 24 N; 8 1 8 W; Northeast Atlantic Ocean</t>
  </si>
  <si>
    <t>19396</t>
  </si>
  <si>
    <t>BM.1972,O229, 2129, RV Gosnold, 16/08/1964, 39 44 36 N; 71 44 42 W; Northwest Atlantic Ocean, Campbell grab</t>
  </si>
  <si>
    <t>19395</t>
  </si>
  <si>
    <t>BM.1972,O228, WS 393(B), RRS William Scoresby, 17/02/1929, 62 41  S; 59 41  W; Antarctic Atlantic Ocean, Lucas Sounding Machine</t>
  </si>
  <si>
    <t>19394</t>
  </si>
  <si>
    <t>BM.1972,O227, WS 393(A), RRS William Scoresby, 17/02/1929, 62 41  S; 59 41  W; Antarctic Atlantic Ocean, Lucas Sounding Machine</t>
  </si>
  <si>
    <t>19393</t>
  </si>
  <si>
    <t>BM.1972,O226, WS 391, RRS William Scoresby, 17/02/1929, 63 2  S; 59 12  W; Antarctic Atlantic Ocean, Lucas Sounding Machine</t>
  </si>
  <si>
    <t>19392</t>
  </si>
  <si>
    <t>BM.1972,O225, WS 389, RRS William Scoresby, 16/02/1929, 63 17  S; 58 51 5 W; Antarctic Atlantic Ocean, Lucas Sounding machine</t>
  </si>
  <si>
    <t>19391</t>
  </si>
  <si>
    <t>BM.1972,O224, WS 388, RRS William Scoresby, 16/02/1929, 62 55 30 S; 57 40  W; Antarctic Atlantic Ocean, Lucas Soounding machine</t>
  </si>
  <si>
    <t>19390</t>
  </si>
  <si>
    <t>BM.1972,O223, WS 387, RRS William Scoresby, 16/02/1929, 62 49  S; 57 40  W; Antarctic Atlantic Ocean, Lucas Sounding machine</t>
  </si>
  <si>
    <t>19389</t>
  </si>
  <si>
    <t>BM.1972,O222, WS 386, RRS William Scoresby, 16/02/1929, 62 41  S; 57 44  W; Antarctic Atlantic Ocean, Lucas Sounding machine</t>
  </si>
  <si>
    <t>19388</t>
  </si>
  <si>
    <t>BM.1972,O221, WS 385, RRS William Scoresby, 16/02/1929, 62 32  S; 57 55  W; Antarctic Atlantic Ocean, Lucas sounding machine</t>
  </si>
  <si>
    <t>19387</t>
  </si>
  <si>
    <t>BM.1972,O220, WS 381, RRS William Scoresby, 14/02/1919, 61 26  S; 56 19  W; Antarctic Atlantic Ocean, Lucas Sounding Machine</t>
  </si>
  <si>
    <t>19386</t>
  </si>
  <si>
    <t>BM.1972,O22</t>
  </si>
  <si>
    <t>2229316</t>
  </si>
  <si>
    <t>BM.1972,O219, WS 377, RRS William Scoresby, 09/02/1929, 58 34  S; 44 47  W; Antarctic Atlantic Ocean, Dredge</t>
  </si>
  <si>
    <t>19385</t>
  </si>
  <si>
    <t>BM.1972,O218, WS 374, RRS William Scoresby, 06/02/1929, 55 9  S; 40 0  W; Antarctic Atlantic Ocean, Dredge</t>
  </si>
  <si>
    <t>19384</t>
  </si>
  <si>
    <t>BM.1972,O217, WS 319, RRS William Scoresby, 05/12/1928, 52 1  S; 54 52  W; Southwest Atlantic Ocean, Dredge</t>
  </si>
  <si>
    <t>19383</t>
  </si>
  <si>
    <t>BM.1972,O216, WS 317, RRS William Scoresby, 04/12/1928, 52 41  S; 49 39 30 W; Antarctic Atlantic Ocean, Dredge</t>
  </si>
  <si>
    <t>19382</t>
  </si>
  <si>
    <t>BM.1972,O215, WS 314, RRS William Scoresby, 01/12/1928, 53 36  S; 41 5  W; Antarctic Atlantic Ocean, Dredge</t>
  </si>
  <si>
    <t>19381</t>
  </si>
  <si>
    <t>BM.1972,O214, WS 255, RRS William Scoresby, 22/08/1928, 53 23  S; 44 10  W; Antarctic Atlantic Ocean, Dredge</t>
  </si>
  <si>
    <t>19380</t>
  </si>
  <si>
    <t>BM.1972,O213, WS 205, RRS William Scoresby, 27/04/1928, 55 49  S; 56 18  W; Southwest Atlantic Ocean, Dredge</t>
  </si>
  <si>
    <t>19379</t>
  </si>
  <si>
    <t>BM.1972,O212, WS 204, RRS William Scoresby, 26/04/1928, 56 27  S; 54 22  W; Southwest Atlantic Ocean, Dredge</t>
  </si>
  <si>
    <t>19378</t>
  </si>
  <si>
    <t>BM.1972,O211, WS 203, RRS William Scoresby, 25/04/1928, 57 42  S; 53 12  W; Southwest Atlantic Ocean, Dredge</t>
  </si>
  <si>
    <t>19377</t>
  </si>
  <si>
    <t>BM.1972,O210, WS 202, RRS William Scoresby, 23/04/1928, 60 23  S; 52 52  W; Antarctic Atlantic Ocean, Dredge</t>
  </si>
  <si>
    <t>19376</t>
  </si>
  <si>
    <t>BM.1972,O21, 124/71(A-B), HMS Hecate, 56 27 9 N; 8 5 41 W; Northeast Atlantic Ocean</t>
  </si>
  <si>
    <t>19375</t>
  </si>
  <si>
    <t>BM.1972,O209, WS 154, RRS William Scoresby, 26/02/1928, 51   S; 56   W; Southwest Atlantic Ocean</t>
  </si>
  <si>
    <t>19374</t>
  </si>
  <si>
    <t>BM.1972,O208, WS 128-9, RRS William Scoresby, 10/06/1927, 40 19 30 S; 10 4 45 W; Southeast Atlantic Ocean, Dredge</t>
  </si>
  <si>
    <t>19373</t>
  </si>
  <si>
    <t>BM.1972,O207, WS 109, RRS William Scoresby, 26/04/1927, 50 18 48 S; 58 28 30 W; Southwest Atlantic Ocean, Dredge</t>
  </si>
  <si>
    <t>19372</t>
  </si>
  <si>
    <t>BM.1972,O206, WS 108, RRS William Scoresby, 25/05/1927, 48 30 45 S; 63 33 45 W; Southwest Atlantic Ocean, Dredge</t>
  </si>
  <si>
    <t>19371</t>
  </si>
  <si>
    <t>BM.1972,O205, WS 63-64, RRS William Scoresby, 21/01/1927, 54 17 12 S; 38 58 42 W; Antarctic Atlantic Ocean, Dredge</t>
  </si>
  <si>
    <t>19370</t>
  </si>
  <si>
    <t>BM.1972,O204, WS 63-4, RRS William Scoresby, 21/01/1927, 54 8  S; 38 52  W; Antarctic Atlantic Ocean, Dredge</t>
  </si>
  <si>
    <t>19369</t>
  </si>
  <si>
    <t>BM.1972,O203, WS 63, RRS William Scoresby, 20/01/1927, 54 36  S; 39 14  W; Antarctic Atlantic Ocean, Dredge</t>
  </si>
  <si>
    <t>19368</t>
  </si>
  <si>
    <t>BM.1972,O202, WS 52, RRS William Scoresby, 10/01/1927, 54 3 30 S; 38 35  W; Antarctic Atlantic Ocean, Dredge</t>
  </si>
  <si>
    <t>19367</t>
  </si>
  <si>
    <t>BM.1972,O201, WS 50, RRS William Scoresby, 09/01/1927, 54 30 30 S; 38 40 30 W; Antarctic Atlantic Ocean, Dredge</t>
  </si>
  <si>
    <t>19366</t>
  </si>
  <si>
    <t>BM.1972,O200, WS 49, RRS William Scoresby, 09/01/1927, 54 28  S; 38 22 15 W; Antarctic Atlantic Ocean, Dredge</t>
  </si>
  <si>
    <t>19365</t>
  </si>
  <si>
    <t>BM.1972,O20, 123/71, HMS Hecate, 56 29 56 N; 8 5 50 W; Northeast Atlantic Ocean</t>
  </si>
  <si>
    <t>19364</t>
  </si>
  <si>
    <t>BM.1972,O2</t>
  </si>
  <si>
    <t>2229314</t>
  </si>
  <si>
    <t>BM.1972,O199, WS 46, RRS William Scoresby, 08/01/1927, 54 20 15 S; 37 32 30 W; Antarctic Atlantic Ocean, Dredge</t>
  </si>
  <si>
    <t>19363</t>
  </si>
  <si>
    <t>BM.1972,O198, WS 45, RRS William Scoresby, 08/01/1927, 54 38 30 S; 37 30 55 W; Antarctic Atlantic Ocean, Dredge</t>
  </si>
  <si>
    <t>19362</t>
  </si>
  <si>
    <t>BM.1972,O197, WS 43, RRS William Scoresby, 07/01/1927, 54 54 0 S; 36 50  W; Antarctic Atlantic Ocean, Dredge</t>
  </si>
  <si>
    <t>19361</t>
  </si>
  <si>
    <t>BM.1972,O196, WS 42, RRS William Scoresby, 07/01/1927, 54 41 45 S; 36 47  W; Antarctic Atlantic Ocean, Dredge</t>
  </si>
  <si>
    <t>19360</t>
  </si>
  <si>
    <t>BM.1972,O195, WS 40, RRS William Scoresby, 07/01/1927, 55 9 0 S; 35 58  W; Antarctic Atlantic Ocean, Dredge</t>
  </si>
  <si>
    <t>19359</t>
  </si>
  <si>
    <t>BM.1972,O194, WS 39, RRS William Scoresby, 23/12/1926, 54 8 0 S; 35 43  W; Antarctic Atlantic Ocean, Dredge</t>
  </si>
  <si>
    <t>19358</t>
  </si>
  <si>
    <t>BM.1972,O193, WS 37, RRS William Scoresby, 22/12/1926, 54 45 0 S; 35 11  W; Antarctic Atlantic Ocean, Dredge</t>
  </si>
  <si>
    <t>19357</t>
  </si>
  <si>
    <t>BM.1972,O192, WS 33, RRS William Scoresby, 21/12/1926, 54 59 0 S; 35 24  W; Antarctic Atlantic Ocean, Dredge</t>
  </si>
  <si>
    <t>19356</t>
  </si>
  <si>
    <t>BM.1972,O191, WS 32, RRS William Scoresby, 21/12/1926, 54 5 0 S; 36 0  W; Antarctic Atlantic Ocean, Dredge</t>
  </si>
  <si>
    <t>19355</t>
  </si>
  <si>
    <t>BM.1972,O190, WS 28(B), RRS William Scoresby, 19/12/1926, 53 48 15 S; 38 13 10 W; Antarctic Atlantic Ocean, Dredge</t>
  </si>
  <si>
    <t>19354</t>
  </si>
  <si>
    <t>BM.1972,O19, 122/71, HMS Hecate, 56 33 5 N; 8 5 44 W; Northeast Atlantic Ocean</t>
  </si>
  <si>
    <t>19353</t>
  </si>
  <si>
    <t>BM.1972,O189, WS 28(A), RRS William Scoresby, 19/12/1926, 53 48 15 S; 38 13 0 W; Antarctic Atlantic Ocean, Dredge</t>
  </si>
  <si>
    <t>19352</t>
  </si>
  <si>
    <t>BM.1972,O188, WS 26, RRS William Scoresby, 18/12/1926, 53 33 15 S; 37 45 15 W; Antarctic Atlantic Ocean, Dredge</t>
  </si>
  <si>
    <t>19351</t>
  </si>
  <si>
    <t>BM.1972,O187, WS 20, RRS William Scoresby, 28/11/1926, 53 52 30 S; 36 0  W; Antarctic Atlantic Ocean, Dredge</t>
  </si>
  <si>
    <t>19350</t>
  </si>
  <si>
    <t>BM.1972,O186, P, RRS Discovery, 21/12/1926, 54 5 0 S; 36 0 0 W; Antarctic Atlantic Ocean, Dredge</t>
  </si>
  <si>
    <t>19349</t>
  </si>
  <si>
    <t>BM.1972,O185, O, RRS Discovery II, 19/03/1927, 64 56  S; 64 43  W; Antarctic Atlantic Ocean, Dredge</t>
  </si>
  <si>
    <t>19348</t>
  </si>
  <si>
    <t>BM.1972,O184, M, RRS Discovery, 29/09/1926, 33 21  S; 16 47  E; Southeast Atlantic Ocean, Dredge</t>
  </si>
  <si>
    <t>19347</t>
  </si>
  <si>
    <t>BM.1972,O183, L, RRS Discovery, 28/09/1926, 33 19  S; 17 40  E; Southeast Atlantic Ocean, Dredge</t>
  </si>
  <si>
    <t>19346</t>
  </si>
  <si>
    <t>BM.1972,O182, J, RRS Discovery, 21/05/1926, 49 32 30 S; 55 28 30 W; Southwest Atlantic Ocean, Dredge</t>
  </si>
  <si>
    <t>19345</t>
  </si>
  <si>
    <t>BM.1972,O181, F, RRS Discovery II, 19/02/1926, 53 0 0 S; 34 22 30 W; Antarctic Atlantic Ocean, Dredge</t>
  </si>
  <si>
    <t>19344</t>
  </si>
  <si>
    <t>BM.1972,O180, E, RRS Discovery, 30/11/1925, 26 17 40 S; 14 36 20 W; Southeast Atlantic Ocean, Dredge</t>
  </si>
  <si>
    <t>19343</t>
  </si>
  <si>
    <t>BM.1972,O18, 121/71, HMS Hecate, 57 26 4 N; 8 6 6 W; Northeast Atlantic Ocean</t>
  </si>
  <si>
    <t>19342</t>
  </si>
  <si>
    <t>BM.1972,O179, C, RRS Discovery, 26/11/1925, 22 32 15 S; 16 40 10 W; Southeast Atlantic Ocean, Dredge</t>
  </si>
  <si>
    <t>19341</t>
  </si>
  <si>
    <t>BM.1972,O178, A, RRS Discovery, 29/09/1925, 47 34  N; 8 20  W; Northeast Atlantic Ocean, Dredge</t>
  </si>
  <si>
    <t>19340</t>
  </si>
  <si>
    <t>BM.1972,O177, 61, HMS Fawn, 17/10/1971, 51 45 12 N; 1 55 24 E; Northeast Atlantic Ocean, Shipek grab</t>
  </si>
  <si>
    <t>19339</t>
  </si>
  <si>
    <t>BM.1972,O176, 60, HMS Fawn, 17/10/1971, 51 48 18 N; 1 52 42 E; Northeast Atlantic Ocean, Shipek grab</t>
  </si>
  <si>
    <t>19338</t>
  </si>
  <si>
    <t>BM.1972,O175, 59, HMS Fawn, 15/10/1971, 51 52 12 N; 1 55  E; Northeast Atlantic Ocean, Shipek grab</t>
  </si>
  <si>
    <t>19337</t>
  </si>
  <si>
    <t>BM.1972,O174, 58, HMS Fawn, 15/10/1971, 51 51 12 N; 1 49 6 E; Northeast Atlantic Ocean, Shipek grab</t>
  </si>
  <si>
    <t>19336</t>
  </si>
  <si>
    <t>BM.1972,O173, 57, HMS Fawn, 15/10/1971, 51 48 18 N; 1 44 36 E; Northeast Atlantic Ocean, Shipek grab</t>
  </si>
  <si>
    <t>19335</t>
  </si>
  <si>
    <t>BM.1972,O172, 56, HMS Fawn, 15/10/1971, 51 45 12 N; 1 40 6 E; Northeast Atlantic Ocean, Shipek grab</t>
  </si>
  <si>
    <t>19334</t>
  </si>
  <si>
    <t>BM.1972,O171, 55, HMS Fawn, 15/10/1971, 51 52  N; 1 40 36 E; Northeast Atlantic Ocean, Shipek grab</t>
  </si>
  <si>
    <t>19333</t>
  </si>
  <si>
    <t>BM.1972,O170, 54, HMS Fawn, 25/09/1971, 51 37 24 N; 1 48 42 E; Northeast Atlantic Ocean, Shipek grab</t>
  </si>
  <si>
    <t>19332</t>
  </si>
  <si>
    <t>BM.1972,O17</t>
  </si>
  <si>
    <t>2229315</t>
  </si>
  <si>
    <t>BM.1972,O169, 53, HMS Fawn, 21/09/1971, 51 53 36 N; 1 39 48 E; Northeast Atlantic Ocean, Shipek grab</t>
  </si>
  <si>
    <t>19331</t>
  </si>
  <si>
    <t>BM.1972,O168, 52, HMS Fawn, 21/09/1971, 51 44 24 N; 1 54 30 W; Northeast Atlantic Ocean, Shipek grab</t>
  </si>
  <si>
    <t>19330</t>
  </si>
  <si>
    <t>BM.1972,O167, 51, HMS Fawn, 11/09/1971, 51 44 42 N; 1 48 30 E; Northeast Atlantic Ocean, Shipek grab</t>
  </si>
  <si>
    <t>19329</t>
  </si>
  <si>
    <t>BM.1972,O166, 50, HMS Fawn, 11/09/1971, 51 41 18 N; 1 45 24 E; Northeast Atlantic Ocean, Shipek grab</t>
  </si>
  <si>
    <t>19328</t>
  </si>
  <si>
    <t>BM.1972,O165, 49, HMS Fawn, 11/09/1971, 51 38 24 N; 1 40 24 E; Northeast Atlantic Ocean, Shipek grab</t>
  </si>
  <si>
    <t>19327</t>
  </si>
  <si>
    <t>BM.1972,O164, 48, HMS Fawn, 21/06/1971, 51 25 48 N; 1 53 6 E; Northeast Atlantic Ocean, Shipek grab</t>
  </si>
  <si>
    <t>19326</t>
  </si>
  <si>
    <t>BM.1972,O163, 47, HMS Fawn, 21/06/1971, 51 26 36 N; 1 49 18 E; Northeast Atlantic Ocean, Shipek grab</t>
  </si>
  <si>
    <t>19325</t>
  </si>
  <si>
    <t>BM.1972,O162, 46, HMS Fawn, 21/06/1972, 51 26  N; 1 45  E; Northeast Atlantic Ocean, Shipek grab</t>
  </si>
  <si>
    <t>19324</t>
  </si>
  <si>
    <t>BM.1972,O161, 45, HMS Fawn, 21/06/1971, 51 28 24 N; 1 47 36 E; Northeast Atlantic Ocean, Shipek grab</t>
  </si>
  <si>
    <t>19323</t>
  </si>
  <si>
    <t>BM.1972,O160, 44, HMS Fawn, 21/06/1972, 51 31 18 N; 1 49 48 E; Northeast Atlantic Ocean, Shipek grab</t>
  </si>
  <si>
    <t>19322</t>
  </si>
  <si>
    <t>BM.1972,O16, 120/71(A-B), HMS Hecate, 56 38 39 N; 8 6 0 W; Northeast Atlantic Ocean</t>
  </si>
  <si>
    <t>19321</t>
  </si>
  <si>
    <t>BM.1972,O159, 43, HMS Fawn, 21/06/1971, 51 26  N; 1 39 54 E; Northeast Atlantic Ocean, Shipek grab</t>
  </si>
  <si>
    <t>19320</t>
  </si>
  <si>
    <t>BM.1972,O158, 42, HMS Fawn, 21/06/1971, 51 28 18 N; 1 42 36 E; Northeast Atlantic Ocean, Shipek grab</t>
  </si>
  <si>
    <t>19319</t>
  </si>
  <si>
    <t>BM.1972,O157, 41, HMS Fawn, 21/06/1971, 51 30 36 N; 1 45 18 E; Northeast Atlantic Ocean, Shipek grab</t>
  </si>
  <si>
    <t>19318</t>
  </si>
  <si>
    <t>BM.1972,O156, 40, HMS Fawn, 21/06/1971, 51 33  N; 1 48  E; Northeast Atlantic Ocean, Shipek grab</t>
  </si>
  <si>
    <t>19317</t>
  </si>
  <si>
    <t>BM.1972,O155, 39, HMS Fawn, 21/06/1971, 51 34 30 N; 1 49 48 E; Northeast Atlantic Ocean, Shipek grab</t>
  </si>
  <si>
    <t>19316</t>
  </si>
  <si>
    <t>BM.1972,O154, Dredge Haul 12, CSS Hudson, 44 47  N; 60 20  W; Western Central Atlantic Ocean</t>
  </si>
  <si>
    <t>19315</t>
  </si>
  <si>
    <t>BM.1972,O153, 1649, RRS Discovery II, 21/01/1936, 78 24 48 S; 164 10 18 W; Antarctic Pacific Ocean, Dredge</t>
  </si>
  <si>
    <t>19314</t>
  </si>
  <si>
    <t>BM.1972,O152, 1644, RRS Discovery II, 15/01/1936, 78 24 48 S; 164 10 18 W; Antarctic Pacific Ocean, Dredge</t>
  </si>
  <si>
    <t>19313</t>
  </si>
  <si>
    <t>BM.1972,O151, 2200, RRS Discovery, 21/01/1938, 67 9 36 S; 163 27 42 E; Antarctic Pacific Ocean, Dredge</t>
  </si>
  <si>
    <t>19312</t>
  </si>
  <si>
    <t>BM.1972,O150(9)</t>
  </si>
  <si>
    <t>2229461</t>
  </si>
  <si>
    <t>BM.1972,O150(8)</t>
  </si>
  <si>
    <t>2229460</t>
  </si>
  <si>
    <t>BM.1972,O150(7)</t>
  </si>
  <si>
    <t>2229459</t>
  </si>
  <si>
    <t>BM.1972,O150(6)</t>
  </si>
  <si>
    <t>2229458</t>
  </si>
  <si>
    <t>BM.1972,O150(5)</t>
  </si>
  <si>
    <t>2229457</t>
  </si>
  <si>
    <t>BM.1972,O150(4)</t>
  </si>
  <si>
    <t>2229456</t>
  </si>
  <si>
    <t>BM.1972,O150(3)</t>
  </si>
  <si>
    <t>2229455</t>
  </si>
  <si>
    <t>BM.1972,O150(2)</t>
  </si>
  <si>
    <t>2229454</t>
  </si>
  <si>
    <t>BM.1972,O150(1), 2605, RRS Discovery II, 05/03/1939, 70 3 12 S; 4 12 54 W; Antarctic Atlantic Ocean, Dredge</t>
  </si>
  <si>
    <t>19311</t>
  </si>
  <si>
    <t>BM.1972,O15, 119/71, HMS Hecate, 56 41 51 N; 8 6 4 W; Northeast Atlantic Ocean</t>
  </si>
  <si>
    <t>19310</t>
  </si>
  <si>
    <t>BM.1972,O149(6)</t>
  </si>
  <si>
    <t>2229453</t>
  </si>
  <si>
    <t>BM.1972,O149(5)</t>
  </si>
  <si>
    <t>2229452</t>
  </si>
  <si>
    <t>BM.1972,O149(4)</t>
  </si>
  <si>
    <t>2229451</t>
  </si>
  <si>
    <t>BM.1972,O149(3)</t>
  </si>
  <si>
    <t>2229450</t>
  </si>
  <si>
    <t>BM.1972,O149(2)</t>
  </si>
  <si>
    <t>2229449</t>
  </si>
  <si>
    <t>BM.1972,O149(1), 2536, RRS Discovery II, 17/01/1939, 54 23 48 S; 3 28 24 E; Antarctic Atlantic Ocean, Shore collection</t>
  </si>
  <si>
    <t>19309</t>
  </si>
  <si>
    <t>BM.1972,O148(5)</t>
  </si>
  <si>
    <t>2229448</t>
  </si>
  <si>
    <t>BM.1972,O148(4)</t>
  </si>
  <si>
    <t>2229447</t>
  </si>
  <si>
    <t>BM.1972,O148(3)</t>
  </si>
  <si>
    <t>2229446</t>
  </si>
  <si>
    <t>BM.1972,O148(2)</t>
  </si>
  <si>
    <t>2229445</t>
  </si>
  <si>
    <t>BM.1972,O148(1), 2467, RRS Discovery II, 28/10/1938, 54 24 6 S; 3 15 12 E; Antarctic Atlantic Ocean, Dredge</t>
  </si>
  <si>
    <t>19308</t>
  </si>
  <si>
    <t>BM.1972,O147(2)</t>
  </si>
  <si>
    <t>2229444</t>
  </si>
  <si>
    <t>BM.1972,O147(1), 2493, RRS Discovery II, 29/11/1938, 42 3 54 S; 0 3 30 W; Southeast Atlantic Ocean, Dredge</t>
  </si>
  <si>
    <t>19307</t>
  </si>
  <si>
    <t>BM.1972,O146(4)</t>
  </si>
  <si>
    <t>2229443</t>
  </si>
  <si>
    <t>BM.1972,O146(3)</t>
  </si>
  <si>
    <t>2229442</t>
  </si>
  <si>
    <t>BM.1972,O146(2)</t>
  </si>
  <si>
    <t>2229441</t>
  </si>
  <si>
    <t>BM.1972,O146(1), 1960, RRS Discovery II, 11/02/1937, 60 44  S; 44 28  W; Antarctic Atlantic Ocean, Shore collection</t>
  </si>
  <si>
    <t>19306</t>
  </si>
  <si>
    <t>BM.1972,O145(4)</t>
  </si>
  <si>
    <t>2229440</t>
  </si>
  <si>
    <t>BM.1972,O145(3)</t>
  </si>
  <si>
    <t>2229439</t>
  </si>
  <si>
    <t>BM.1972,O145(2)</t>
  </si>
  <si>
    <t>2229438</t>
  </si>
  <si>
    <t>BM.1972,O145(1), 1959, RRS Discovery II, 08/02/1937, 60 46  S; 44 40  W; Antarctic Atlantic Ocean, Shore collection</t>
  </si>
  <si>
    <t>19305</t>
  </si>
  <si>
    <t>BM.1972,O144(10)</t>
  </si>
  <si>
    <t>2229437</t>
  </si>
  <si>
    <t>BM.1972,O144(9)</t>
  </si>
  <si>
    <t>2229436</t>
  </si>
  <si>
    <t>BM.1972,O144(8)</t>
  </si>
  <si>
    <t>2229435</t>
  </si>
  <si>
    <t>BM.1972,O144(7)</t>
  </si>
  <si>
    <t>2229434</t>
  </si>
  <si>
    <t>BM.1972,O144(6)</t>
  </si>
  <si>
    <t>2229433</t>
  </si>
  <si>
    <t>BM.1972,O144(5)</t>
  </si>
  <si>
    <t>2229432</t>
  </si>
  <si>
    <t>BM.1972,O144(4)</t>
  </si>
  <si>
    <t>2229431</t>
  </si>
  <si>
    <t>BM.1972,O144(3)</t>
  </si>
  <si>
    <t>2229430</t>
  </si>
  <si>
    <t>BM.1972,O144(2)</t>
  </si>
  <si>
    <t>2229429</t>
  </si>
  <si>
    <t>BM.1972,O144(1), 1095, RRS Discovery II, 26/01/1933, 60 44  S; 44 37  W; Antarctic Atlantic Ocean, Shore collection</t>
  </si>
  <si>
    <t>19304</t>
  </si>
  <si>
    <t>BM.1972,O143(10)</t>
  </si>
  <si>
    <t>2229428</t>
  </si>
  <si>
    <t>BM.1972,O143(9)</t>
  </si>
  <si>
    <t>2229427</t>
  </si>
  <si>
    <t>BM.1972,O143(8)</t>
  </si>
  <si>
    <t>2229426</t>
  </si>
  <si>
    <t>BM.1972,O143(7)</t>
  </si>
  <si>
    <t>2229425</t>
  </si>
  <si>
    <t>BM.1972,O143(6)</t>
  </si>
  <si>
    <t>2229424</t>
  </si>
  <si>
    <t>BM.1972,O143(5)</t>
  </si>
  <si>
    <t>2229423</t>
  </si>
  <si>
    <t>BM.1972,O143(4)</t>
  </si>
  <si>
    <t>2229422</t>
  </si>
  <si>
    <t>BM.1972,O143(3)</t>
  </si>
  <si>
    <t>2229421</t>
  </si>
  <si>
    <t>BM.1972,O143(2)</t>
  </si>
  <si>
    <t>2229420</t>
  </si>
  <si>
    <t>BM.1972,O143(1), 1090, RRS Discovery II, 04/01/1933, 60 44  S; 44 59  W; Antarctic Atlantic Ocean, Shore collection</t>
  </si>
  <si>
    <t>19303</t>
  </si>
  <si>
    <t>BM.1972,O142(11), 1089, RRS Discovery II, 03/01/1933, 60 44  S; 45 2  W; Antarctic Atlantic Ocean, Shore collection</t>
  </si>
  <si>
    <t>19299</t>
  </si>
  <si>
    <t>BM.1972,O142(10)</t>
  </si>
  <si>
    <t>2229418</t>
  </si>
  <si>
    <t>BM.1972,O142(9), 1089, RRS Discovery II, 03/01/1933, 60 41  S; 45 3  W; Antarctic Atlantic Ocean, Shore collection</t>
  </si>
  <si>
    <t>19302</t>
  </si>
  <si>
    <t>BM.1972,O142(8)</t>
  </si>
  <si>
    <t>2229419</t>
  </si>
  <si>
    <t>BM.1972,O142(7), 1089, RRS Discovery II, 03/01/1933, 60 44  S; 45 2  W; Antarctic Atlantic Ocean, Shore collection</t>
  </si>
  <si>
    <t>19301</t>
  </si>
  <si>
    <t>BM.1972,O142(5)</t>
  </si>
  <si>
    <t>2229417</t>
  </si>
  <si>
    <t>BM.1972,O142(4), 1089, RRS Discovery II, 03/01/1933, 60 44  S; 45 2  W; Antarctic Atlantic Ocean, Shore collection</t>
  </si>
  <si>
    <t>19300</t>
  </si>
  <si>
    <t>BM.1972,O142(3)</t>
  </si>
  <si>
    <t>2229416</t>
  </si>
  <si>
    <t>BM.1972,O142(2)</t>
  </si>
  <si>
    <t>2229415</t>
  </si>
  <si>
    <t>BM.1972,O142(1), 1089, RRS Discovery II, 03/01/1933, 60 41  S; 45 3  W; Antarctic Atlantic Ocean, Shore collection</t>
  </si>
  <si>
    <t>19298</t>
  </si>
  <si>
    <t>BM.1972,O141(3)</t>
  </si>
  <si>
    <t>2229414</t>
  </si>
  <si>
    <t>BM.1972,O141(2)</t>
  </si>
  <si>
    <t>2229413</t>
  </si>
  <si>
    <t>BM.1972,O141(1), 1961, RRS Discovery II, 12/02/1937, 60 49 30 S; 45 27 30 W; Antarctic Atlantic Ocean, Dredge</t>
  </si>
  <si>
    <t>19297</t>
  </si>
  <si>
    <t>BM.1972,O140(1), 1962(1), RRS Discovery II, 13/02/1937, 60 43  S; 45 38  W; Antarctic Atlantic Ocean; South Orkney Islands; Signy Island, Shore collection</t>
  </si>
  <si>
    <t>19257</t>
  </si>
  <si>
    <t>BM.1972,O14, 118/71, HMS Hecate, 56 40 32 N; 8 10 7 W; Northeast Atlantic Ocean</t>
  </si>
  <si>
    <t>19296</t>
  </si>
  <si>
    <t>BM.1972,O139(19)</t>
  </si>
  <si>
    <t>2229412</t>
  </si>
  <si>
    <t>BM.1972,O139(18)</t>
  </si>
  <si>
    <t>2229411</t>
  </si>
  <si>
    <t>BM.1972,O139(17)</t>
  </si>
  <si>
    <t>2229410</t>
  </si>
  <si>
    <t>BM.1972,O139(16)</t>
  </si>
  <si>
    <t>2229409</t>
  </si>
  <si>
    <t>BM.1972,O139(15)</t>
  </si>
  <si>
    <t>2229408</t>
  </si>
  <si>
    <t>BM.1972,O139(14)</t>
  </si>
  <si>
    <t>2229407</t>
  </si>
  <si>
    <t>BM.1972,O139(13)</t>
  </si>
  <si>
    <t>2229406</t>
  </si>
  <si>
    <t>BM.1972,O139(12)</t>
  </si>
  <si>
    <t>2229405</t>
  </si>
  <si>
    <t>BM.1972,O139(11)</t>
  </si>
  <si>
    <t>2229404</t>
  </si>
  <si>
    <t>BM.1972,O139(10)</t>
  </si>
  <si>
    <t>2229403</t>
  </si>
  <si>
    <t>BM.1972,O139(9)</t>
  </si>
  <si>
    <t>2229402</t>
  </si>
  <si>
    <t>BM.1972,O139(8)</t>
  </si>
  <si>
    <t>2229401</t>
  </si>
  <si>
    <t>BM.1972,O139(7)</t>
  </si>
  <si>
    <t>2229400</t>
  </si>
  <si>
    <t>BM.1972,O139(6)</t>
  </si>
  <si>
    <t>2229399</t>
  </si>
  <si>
    <t>BM.1972,O139(5)</t>
  </si>
  <si>
    <t>2229398</t>
  </si>
  <si>
    <t>BM.1972,O139(4)</t>
  </si>
  <si>
    <t>2229397</t>
  </si>
  <si>
    <t>BM.1972,O139(3)</t>
  </si>
  <si>
    <t>2229396</t>
  </si>
  <si>
    <t>BM.1972,O139(2)</t>
  </si>
  <si>
    <t>2229395</t>
  </si>
  <si>
    <t>BM.1972,O139(1), 1092, RRS Discovery II, 18/01/1933, 60 43  S; 45 38  W; Antarctic Atlantic Ocean, Shore collection</t>
  </si>
  <si>
    <t>19295</t>
  </si>
  <si>
    <t>BM.1972,O138(3)</t>
  </si>
  <si>
    <t>2229394</t>
  </si>
  <si>
    <t>BM.1972,O138(2)</t>
  </si>
  <si>
    <t>2229393</t>
  </si>
  <si>
    <t>BM.1972,O138(1), 1964, RRS Discovery II, 15/02/1937, 60 37  S; 45 35  W; Antarctic Atlantic Ocean, Shore collection</t>
  </si>
  <si>
    <t>19294</t>
  </si>
  <si>
    <t>BM.1972,O137(3)</t>
  </si>
  <si>
    <t>2229392</t>
  </si>
  <si>
    <t>BM.1972,O137(2)</t>
  </si>
  <si>
    <t>2229391</t>
  </si>
  <si>
    <t>BM.1972,O137(1), 1963, RRS Discovery II, 14/02/1937, 60 37  S; 46 3  W; Antarctic Atlantic Ocean, Shore collection</t>
  </si>
  <si>
    <t>19293</t>
  </si>
  <si>
    <t>BM.1972,O136(13)</t>
  </si>
  <si>
    <t>2229390</t>
  </si>
  <si>
    <t>BM.1972,O136(12)</t>
  </si>
  <si>
    <t>2229389</t>
  </si>
  <si>
    <t>BM.1972,O136(11)</t>
  </si>
  <si>
    <t>2229388</t>
  </si>
  <si>
    <t>BM.1972,O136(10)</t>
  </si>
  <si>
    <t>2229387</t>
  </si>
  <si>
    <t>BM.1972,O136(9)</t>
  </si>
  <si>
    <t>2229386</t>
  </si>
  <si>
    <t>BM.1972,O136(8)</t>
  </si>
  <si>
    <t>2229385</t>
  </si>
  <si>
    <t>BM.1972,O136(7)</t>
  </si>
  <si>
    <t>2229384</t>
  </si>
  <si>
    <t>BM.1972,O136(6)</t>
  </si>
  <si>
    <t>2229383</t>
  </si>
  <si>
    <t>BM.1972,O136(5)</t>
  </si>
  <si>
    <t>2229382</t>
  </si>
  <si>
    <t>BM.1972,O136(4)</t>
  </si>
  <si>
    <t>2229381</t>
  </si>
  <si>
    <t>BM.1972,O136(3)</t>
  </si>
  <si>
    <t>2229380</t>
  </si>
  <si>
    <t>BM.1972,O136(2)</t>
  </si>
  <si>
    <t>2229379</t>
  </si>
  <si>
    <t>BM.1972,O136(1), 1091, RRS Discovery II, 09/01/1933, 60 37  S; 46 3  W; Antarctic Atlantic Ocean, Shore collection</t>
  </si>
  <si>
    <t>19292</t>
  </si>
  <si>
    <t>BM.1972,O135, 1094, RRS Discovery II, 25/01/1933, 60 34  S; 46 44  W; Antarctic Atlantic Ocean, Shore collection</t>
  </si>
  <si>
    <t>19291</t>
  </si>
  <si>
    <t>BM.1972,O134(3), 1957, RRS Discovery II, 03/02/1937, 61 18  S; 53 57  W; Antarctic Atlantic Ocean, Dredge</t>
  </si>
  <si>
    <t>19290</t>
  </si>
  <si>
    <t>BM.1972,O134(2)</t>
  </si>
  <si>
    <t>2229378</t>
  </si>
  <si>
    <t>BM.1972,O134(1), 1957, RRS Discovery II, 03/02/1937, 61 18  S; 53 37  W; Antarctic Atlantic Ocean, Dredge</t>
  </si>
  <si>
    <t>19289</t>
  </si>
  <si>
    <t>BM.1972,O133(9)</t>
  </si>
  <si>
    <t>2229377</t>
  </si>
  <si>
    <t>BM.1972,O133(8)</t>
  </si>
  <si>
    <t>2229376</t>
  </si>
  <si>
    <t>BM.1972,O133(7)</t>
  </si>
  <si>
    <t>2229375</t>
  </si>
  <si>
    <t>BM.1972,O133(6)</t>
  </si>
  <si>
    <t>2229374</t>
  </si>
  <si>
    <t>BM.1972,O133(5)</t>
  </si>
  <si>
    <t>2229373</t>
  </si>
  <si>
    <t>BM.1972,O133(4)</t>
  </si>
  <si>
    <t>2229372</t>
  </si>
  <si>
    <t>BM.1972,O133(3)</t>
  </si>
  <si>
    <t>2229371</t>
  </si>
  <si>
    <t>BM.1972,O133(2)</t>
  </si>
  <si>
    <t>2229370</t>
  </si>
  <si>
    <t>BM.1972,O133(1), 1874, RRS Discovery II, 13/11/1936, 61 17  S; 54 3  W; Antarctic Atlantic Ocean, Shore collection</t>
  </si>
  <si>
    <t>19288</t>
  </si>
  <si>
    <t>BM.1972,O132(3), 1873, RRS Discovery II, 13/11/1936, 61 20 48 S; 54 14 12 W; Antarctic Atlantic Ocean, Dredge</t>
  </si>
  <si>
    <t>19287</t>
  </si>
  <si>
    <t>BM.1972,O132(2)</t>
  </si>
  <si>
    <t>2229369</t>
  </si>
  <si>
    <t>BM.1972,O132(1), 1873, RRS Discovery II, 13/11/1936, 61 20 48 S; 54 4 12 W; Antarctic Atlantic Ocean, Dredge</t>
  </si>
  <si>
    <t>19286</t>
  </si>
  <si>
    <t>BM.1972,O131, 982, RRS Discovery II, 18/10/1932, 54 25  S; 72 0  W; Southeast Pacific Ocean, Shore collection</t>
  </si>
  <si>
    <t>19285</t>
  </si>
  <si>
    <t>BM.1972,O130(12)</t>
  </si>
  <si>
    <t>2229368</t>
  </si>
  <si>
    <t>BM.1972,O130(11)</t>
  </si>
  <si>
    <t>2229367</t>
  </si>
  <si>
    <t>BM.1972,O130(10)</t>
  </si>
  <si>
    <t>2229366</t>
  </si>
  <si>
    <t>BM.1972,O130(9)</t>
  </si>
  <si>
    <t>2229365</t>
  </si>
  <si>
    <t>BM.1972,O130(8)</t>
  </si>
  <si>
    <t>2229364</t>
  </si>
  <si>
    <t>BM.1972,O130(7)</t>
  </si>
  <si>
    <t>2229363</t>
  </si>
  <si>
    <t>BM.1972,O130(6)</t>
  </si>
  <si>
    <t>2229362</t>
  </si>
  <si>
    <t>BM.1972,O130(5)</t>
  </si>
  <si>
    <t>2229361</t>
  </si>
  <si>
    <t>BM.1972,O130(4)</t>
  </si>
  <si>
    <t>2229360</t>
  </si>
  <si>
    <t>BM.1972,O130(3)</t>
  </si>
  <si>
    <t>2229359</t>
  </si>
  <si>
    <t>BM.1972,O130(2)</t>
  </si>
  <si>
    <t>2229358</t>
  </si>
  <si>
    <t>BM.1972,O130(1), None, RRS William Scoresby, 25/02/1936, 67 48  S; 66 42  E; Antarctic Indian Ocean, Shore Clln.</t>
  </si>
  <si>
    <t>19284</t>
  </si>
  <si>
    <t>BM.1972,O13, 117/71, HMS Hecate, 56 36 56 N; 8 10 40 W; Northeast Atlantic Ocean</t>
  </si>
  <si>
    <t>19283</t>
  </si>
  <si>
    <t>BM.1972,O129(9)</t>
  </si>
  <si>
    <t>2229357</t>
  </si>
  <si>
    <t>BM.1972,O129(8)</t>
  </si>
  <si>
    <t>2229356</t>
  </si>
  <si>
    <t>BM.1972,O129(7)</t>
  </si>
  <si>
    <t>2229355</t>
  </si>
  <si>
    <t>BM.1972,O129(6)</t>
  </si>
  <si>
    <t>2229354</t>
  </si>
  <si>
    <t>BM.1972,O129(5)</t>
  </si>
  <si>
    <t>2229353</t>
  </si>
  <si>
    <t>BM.1972,O129(4)</t>
  </si>
  <si>
    <t>2229352</t>
  </si>
  <si>
    <t>BM.1972,O129(3)</t>
  </si>
  <si>
    <t>2229351</t>
  </si>
  <si>
    <t>BM.1972,O129(2)</t>
  </si>
  <si>
    <t>2229350</t>
  </si>
  <si>
    <t>BM.1972,O129(1), None, RRS William Scoresby, 27/02/1936, 67 22  S; 59 50  E; Antarctic Indian Ocean, Shore clln</t>
  </si>
  <si>
    <t>19282</t>
  </si>
  <si>
    <t>BM.1972,O128, 205/71, HMS Hecate, 56 33 45 N; 8 49 6 W; Northeast Atlantic Ocean</t>
  </si>
  <si>
    <t>19281</t>
  </si>
  <si>
    <t>BM.1972,O127</t>
  </si>
  <si>
    <t>2229349</t>
  </si>
  <si>
    <t>BM.1972,O126, 217/71(A-B), HMS Hecate, 56 19 23 N; 8 49 4 W; Northeast Atlantic Ocean</t>
  </si>
  <si>
    <t>19280</t>
  </si>
  <si>
    <t>BM.1972,O125</t>
  </si>
  <si>
    <t>2229348</t>
  </si>
  <si>
    <t>BM.1972,O124, 216/71(A-B), HMS Hecate, 56 21 50 N; 8 49 13 W; Northeast Atlantic Ocean</t>
  </si>
  <si>
    <t>19279</t>
  </si>
  <si>
    <t>BM.1972,O123, 215/71, HMS Hecate, 56 24 38 N; 8 49 7 W; Northeast Atlantic Ocean</t>
  </si>
  <si>
    <t>19278</t>
  </si>
  <si>
    <t>BM.1972,O122</t>
  </si>
  <si>
    <t>2229347</t>
  </si>
  <si>
    <t>BM.1972,O121, 214/71(A-B), HMS Hecate, 56 27 16 N; 8 49 1 W; Northeast Atlantic Ocean</t>
  </si>
  <si>
    <t>19277</t>
  </si>
  <si>
    <t>BM.1972,O120</t>
  </si>
  <si>
    <t>2229346</t>
  </si>
  <si>
    <t>BM.1972,O119, 212/71(A-B), HMS Hecate, 56 33 52 N; 8 54 0 W; Northeast Atlantic Ocean</t>
  </si>
  <si>
    <t>19276</t>
  </si>
  <si>
    <t>BM.1972,O118, 204/71, HMS Hecate, 56 36 46 N; 8 44 6 W; Northeast Atlantic Ocean</t>
  </si>
  <si>
    <t>19275</t>
  </si>
  <si>
    <t>BM.1972,O117, 202/71, HMS Hecate, 56 41 27 N; 8 44 13 W; Northeast Atlantic Ocean</t>
  </si>
  <si>
    <t>19274</t>
  </si>
  <si>
    <t>BM.1972,O115, 199/71, HMS Hecate, 56 32 24 N; 8 44 20 W; Northeast Atlantic Ocean</t>
  </si>
  <si>
    <t>19273</t>
  </si>
  <si>
    <t>BM.1972,O114</t>
  </si>
  <si>
    <t>2229345</t>
  </si>
  <si>
    <t>BM.1972,O113, 197/71(A-B), HMS Hecate, 56 26 35 N; 8 44 13 W; Northeast Atlantic Ocean</t>
  </si>
  <si>
    <t>19272</t>
  </si>
  <si>
    <t>BM.1972,O112, 196/71, HMS Hecate, 56 23 34 N; 8 44 19 W; Northeast Atlantic Ocean</t>
  </si>
  <si>
    <t>19271</t>
  </si>
  <si>
    <t>BM.1972,O111</t>
  </si>
  <si>
    <t>2229344</t>
  </si>
  <si>
    <t>BM.1972,O110, 195/71(A-B), HMS Hecate, 56 21 2 N; 8 39 40 W; Northeast Atlantic Ocean</t>
  </si>
  <si>
    <t>19270</t>
  </si>
  <si>
    <t>BM.1972,O11, 115/71, HMS Hecate, 56 31 42 N; 8 10 26 W; Northeast Atlantic Ocean</t>
  </si>
  <si>
    <t>19269</t>
  </si>
  <si>
    <t>BM.1972,O109, 194/71, HMS Hecate, 56 22 2 N; 8 39 19 W; Northeast Atlantic Ocean</t>
  </si>
  <si>
    <t>19268</t>
  </si>
  <si>
    <t>BM.1972,O108, 193/71, HMS Hecate, 56 25 2 N; 8 39 27 W; Northeast Atlantic Ocean</t>
  </si>
  <si>
    <t>19267</t>
  </si>
  <si>
    <t>BM.1972,O107</t>
  </si>
  <si>
    <t>2229343</t>
  </si>
  <si>
    <t>BM.1972,O106, 191/71(A-B), HMS Hecate, 56 31 8 N; 8 39 40 W; Northeast Atlantic Ocean</t>
  </si>
  <si>
    <t>19266</t>
  </si>
  <si>
    <t>BM.1972,O105, 190/71, HMS Hecate, 56 33 48 N; 8 39 35 W; Northeast Atlantic Ocean</t>
  </si>
  <si>
    <t>19265</t>
  </si>
  <si>
    <t>BM.1972,O104</t>
  </si>
  <si>
    <t>2229342</t>
  </si>
  <si>
    <t>BM.1972,O103, 189/71(A-B), HMS Hecate, 56 37 29 N; 8 39 45 W; Northeast Atlantic Ocean</t>
  </si>
  <si>
    <t>19264</t>
  </si>
  <si>
    <t>BM.1972,O102, 188/71, HMS Hecate, 56 39 57 N; 8 39 39 W; Northeast Atlantic Ocean</t>
  </si>
  <si>
    <t>19263</t>
  </si>
  <si>
    <t>BM.1972,O101, 187/71, HMS Hecate, 56 42 2 N; 8 34 36 W; Northeast Atlantic Ocean</t>
  </si>
  <si>
    <t>19262</t>
  </si>
  <si>
    <t>BM.1972,O100, 186/71, HMS Hecate, 56 38 52 N; 8 34 37 W; Northeast Atlantic Ocean</t>
  </si>
  <si>
    <t>19261</t>
  </si>
  <si>
    <t>BM.1972,O10, 114/71, HMS Hecate, 56 28 39 N; 8 10 27 W; Northeast Atlantic Ocean</t>
  </si>
  <si>
    <t>19260</t>
  </si>
  <si>
    <t>BM.1972,O1, HMS Beagle, 06/09/1971, 4 20 30 S; 56 17  E; Western Indian Ocean, Underway sampler</t>
  </si>
  <si>
    <t>BM.1972,O-6, 1089, RRS Discovery II, 03/01/1933, 60 41  S; 45 3  W; Antarctic Atlantic Ocean, Shore collection</t>
  </si>
  <si>
    <t>19258</t>
  </si>
  <si>
    <t>BM.1971,O99, 1293, RV Gosnold, 11/10/1963, 42 10 18 N; 72 30 18 W; Northwest Atlantic Ocean, Campbell grab</t>
  </si>
  <si>
    <t>19255</t>
  </si>
  <si>
    <t>BM.1971,O98, 1291, RV Gosnold, 11/10/1963, 40 11 30 N; 73 1 18 W; Northwest Atlantic Ocean, Campbell grab</t>
  </si>
  <si>
    <t>19254</t>
  </si>
  <si>
    <t>BM.1971,O97, 1127, RV Gosnold, 07/08/1963, 41 30  N; 66 32 18 W; Northwest Atlantic Ocean, Campbell grab</t>
  </si>
  <si>
    <t>19253</t>
  </si>
  <si>
    <t>BM.1971,O96, 1109, RV Gosnold, 06/08/1963, 40 9 42 N; 69 16 6 W; Northwest Atlantic Ocean, Campbell grab</t>
  </si>
  <si>
    <t>19252</t>
  </si>
  <si>
    <t>BM.1971,O95, 1107, RV Gosnold, 06/08/1963, 40 30  N; 69 15  W; Northwest Atlantic Ocean, Campbell grab</t>
  </si>
  <si>
    <t>19251</t>
  </si>
  <si>
    <t>BM.1971,O94, 1103, RV Gosnold, 05/08/1963, 41 11 12 N; 69 40 30 W; Northwest Atlantic Ocean, Campbell grab</t>
  </si>
  <si>
    <t>19250</t>
  </si>
  <si>
    <t>BM.1971,O93, 1099, RV Gosnold, 31/07/1963, 41 53  N; 69 36  W; Northwest Atlantic Ocean, Van Veen and corer</t>
  </si>
  <si>
    <t>19249</t>
  </si>
  <si>
    <t>BM.1971,O92, 1084, RV Gosnold, 13/05/1963, 40 25 24 N; 71 45  W; Northwest Atlantic Ocean, Campbell grab</t>
  </si>
  <si>
    <t>19248</t>
  </si>
  <si>
    <t>BM.1971,O91, 1069, RV Gosnold, 12/05/1963, 40 10  N; 71 31 30 W; Northwest Atlantic Ocean, Campbell grab</t>
  </si>
  <si>
    <t>19247</t>
  </si>
  <si>
    <t>BM.1971,O90, 1066, RV Gosnold, 12/05/1963, 40 42 12 N; 71 31  W; Northwest Atlantic Ocean, Campbell grab</t>
  </si>
  <si>
    <t>19246</t>
  </si>
  <si>
    <t>BM.1971,O9, 1068, RV Gosnold, 12/05/1963, 40 20 30 N; 71 32  W; Northwest Atlantic Ocean, Campbell grab</t>
  </si>
  <si>
    <t>19245</t>
  </si>
  <si>
    <t>BM.1971,O89, 1062, RV Gosnold, 10/05/1963, 40 11 30 N; 63 13 30 W; Northwest Atlantic Ocean, Campbell grab</t>
  </si>
  <si>
    <t>19244</t>
  </si>
  <si>
    <t>BM.1971,O88, 1061, RV Gosnold, 10/05/1963, 40 11  N; 68 29 30 W; Northwest Atlantic Ocean, Campbell grab</t>
  </si>
  <si>
    <t>19243</t>
  </si>
  <si>
    <t>BM.1971,O86, 2661 E, RV Gosnold, 23/08/1966, 40 19 48 N; 68 5 48 W; Northwest Atlantic Ocean, Chain bag dredge</t>
  </si>
  <si>
    <t>19242</t>
  </si>
  <si>
    <t>BM.1971,O85, 2646 C, RV Gosnold, 21/08/1966, 40 20 30 N; 67 41  W; Northwest Atlantic Ocean, Chain bag dredge</t>
  </si>
  <si>
    <t>19241</t>
  </si>
  <si>
    <t>BM.1971,O84, 2608 H, RV Gosnold, 39 20 42 N; 72 4 12 W; Northwest Atlantic Ocean</t>
  </si>
  <si>
    <t>19240</t>
  </si>
  <si>
    <t>BM.1971,O83, 2479, RV Gosnold, 17/09/1965, 31 23  N; 79 9  W; Western Central Atlantic Ocean, Chain bag dredge</t>
  </si>
  <si>
    <t>19239</t>
  </si>
  <si>
    <t>BM.1971,O82, 2474, RV Gosnold, 17/09/1965, 30 34 18 N; 79 31 30 W; Western Central Atlantic Ocean, Chain bag + small pipe</t>
  </si>
  <si>
    <t>19238</t>
  </si>
  <si>
    <t>BM.1971,O81, 2434, RV Gosnold, 11/09/1965, 26 16  N; 80 2 54 W; Western Central Atlantic Ocean, Chain bag plus small pipe</t>
  </si>
  <si>
    <t>19237</t>
  </si>
  <si>
    <t>BM.1971,O80, 2414, RV Gosnold, 03/09/1965, 30 16  N; 79 55 6 W; Western Central Atlantic Ocean, Chain Bag + pipe</t>
  </si>
  <si>
    <t>19236</t>
  </si>
  <si>
    <t>BM.1971,O8, 1063, RV Gosnold, 10/05/1963, 40 20 42 N; 68 15  W; Northwest Atlantic Ocean, Campbell grab</t>
  </si>
  <si>
    <t>19235</t>
  </si>
  <si>
    <t>BM.1971,O79, 2395, RV Gosnold, 29/08/1965, 31 49  N; 77 44  W; Western Central Atlantic Ocean, 12^ pipe dredge</t>
  </si>
  <si>
    <t>19234</t>
  </si>
  <si>
    <t>BM.1971,O78, 2377, RV Gosnold, 26/08/1965, 30 21 30 N; 78 5  W; Western Central Atlantic Ocean, Chain Bag + pipe</t>
  </si>
  <si>
    <t>19233</t>
  </si>
  <si>
    <t>BM.1971,O77, 2341, RV Gosnold, 20/08/1965, 31 18 24 N; 77 39 30 W; Western Central Atlantic Ocean, Chain bag dredge + pipe</t>
  </si>
  <si>
    <t>19232</t>
  </si>
  <si>
    <t>BM.1971,O76, 2334, RV Gosnold, 18/08/1965, 33 2  N; 76 29  W; Western Central Atlantic Ocean, Chain bag + small pipe dredge</t>
  </si>
  <si>
    <t>19231</t>
  </si>
  <si>
    <t>BM.1971,O75, 2302, RV Asterias, 30/05/1965, 33 9  N; 79 19 24 W; Western Central Atlantic Ocean, Smith McIntyre grab</t>
  </si>
  <si>
    <t>19230</t>
  </si>
  <si>
    <t>BM.1971,O74, 2300, RV Asterias, 30/05/1965, 32 46 54 N; 79 57 36 W; Western Central Atlantic Ocean, Smith-McIntyre grab</t>
  </si>
  <si>
    <t>19229</t>
  </si>
  <si>
    <t>BM.1971,O73, 2274, RV Asterias, 23/05/1965, 31 32 36 N; 81 11 34 W; Western Central Atlantic Ocean, Smith-McIntyre grab</t>
  </si>
  <si>
    <t>19228</t>
  </si>
  <si>
    <t>BM.1971,O72, 2249, RV Asterias, 18/05/1965, 33 49 12 N; 78 14  W; Western Central Atlantic Ocean, Dietz-Lafond snapper</t>
  </si>
  <si>
    <t>19227</t>
  </si>
  <si>
    <t>BM.1971,O71, 2220, RV Asterias, 10/05/1965, 36 16 6 N; 76 8  W; Northwest Atlantic Ocean, Smith McIntyre grab</t>
  </si>
  <si>
    <t>19226</t>
  </si>
  <si>
    <t>BM.1971,O70, 2191 A, RV Gosnold, 27/08/1964, 40 42  N; 66 44 54 W; Northwest Atlantic Ocean, Campbell grab</t>
  </si>
  <si>
    <t>19225</t>
  </si>
  <si>
    <t>BM.1971,O7, 1038, RV Gosnold, 05/05/1963, 44 9 30 N; 67 30 30 W; Northwest Atlantic Ocean, Campbell grab</t>
  </si>
  <si>
    <t>19224</t>
  </si>
  <si>
    <t>BM.1971,O69, 2188, RV Gosnold, 27/08/1964, 40 9 24 N; 66 45  W; Northwest Atlantic Ocean, Campbell grab</t>
  </si>
  <si>
    <t>19223</t>
  </si>
  <si>
    <t>BM.1971,O68, 2164, RV Gosnold, 20/08/1964, 39 24 18 N; 68 20  W; Northwest Atlantic Ocean, Campbell grab</t>
  </si>
  <si>
    <t>19222</t>
  </si>
  <si>
    <t>BM.1971,O67, 2150 B, RV Gosnold, 18/08/1964, 39 46 30 N; 69 44 18 W; Northwest Atlantic Ocean, Campbell grab</t>
  </si>
  <si>
    <t>19221</t>
  </si>
  <si>
    <t>BM.1971,O66, 2102 A, RV Gosnold, 09/08/1964, 37 57 36 N; 73 56 30 W; Northwest Atlantic Ocean, Campbell grab</t>
  </si>
  <si>
    <t>19220</t>
  </si>
  <si>
    <t>BM.1971,O651, 2040, HMS Beagle, 01/05/1971, 12 59 43 N; 61 15 5 W; Western Central Atlantic Ocean, Van Veen Grab</t>
  </si>
  <si>
    <t>19219</t>
  </si>
  <si>
    <t>BM.1971,O65, 2100, RV Gosnold, 09/08/1964, 37 52  N; 73 52 24 W; Northwest Atlantic Ocean, Campbell grab</t>
  </si>
  <si>
    <t>19218</t>
  </si>
  <si>
    <t>BM.1971,O64, 2082, RV Gosnold, 08/08/1964, 36 35 12 N; 74 40 36 W; Northwest Atlantic Ocean, Campbell grab</t>
  </si>
  <si>
    <t>19217</t>
  </si>
  <si>
    <t>BM.1971,O63, 2080, RV Gosnold, 08/08/1964, 36 35 24 N; 74 43 30 W; Northwest Atlantic Ocean, Campbell grab</t>
  </si>
  <si>
    <t>19216</t>
  </si>
  <si>
    <t>BM.1971,O622, 2652 G, RV Gosnold, 22/08/1966, 40 15 6 N; 68 7 12 W; Northwest Atlantic Ocean, Chain bag dredge</t>
  </si>
  <si>
    <t>19215</t>
  </si>
  <si>
    <t>BM.1971,O621, 2652 B, RV Gosnold, 22/08/1966, 40 15 6 N; 68 7 12 W; Northwest Atlantic Ocean, Chain bag dredge</t>
  </si>
  <si>
    <t>19214</t>
  </si>
  <si>
    <t>BM.1971,O620, Rex RH-25, USS Statten Island, 27/12/1956, 71 18  S; 13 32  W; Antarctic Atlantic Ocean, Orange peel grab</t>
  </si>
  <si>
    <t>19213</t>
  </si>
  <si>
    <t>BM.1971,O62, 2062, RV Gosnold, 06/08/1964, 36 19 36 N; 75 30  W; Northwest Atlantic Ocean, Campbell grab</t>
  </si>
  <si>
    <t>19212</t>
  </si>
  <si>
    <t>BM.1971,O619, 2646 D, RV Gosnold, 21/08/1966, 40 20 30 N; 67 41  W; Northwest Atlantic Ocean, Chain bag dredge</t>
  </si>
  <si>
    <t>19211</t>
  </si>
  <si>
    <t>BM.1971,O618, 2646 B, RV Gosnold, 21/08/1966, 40 20 30 N; 67 41  W; Northwest Atlantic Ocean, Chain bag dredge</t>
  </si>
  <si>
    <t>19210</t>
  </si>
  <si>
    <t>BM.1971,O617, 2642 A, RV Gosnold, 20/08/1966, 40 28 12 N; 67 39 48 W; Northwest Atlantic Ocean, Chain bag dredge</t>
  </si>
  <si>
    <t>19209</t>
  </si>
  <si>
    <t>BM.1971,O616, Rex RH-9, USS Staten Island, 23/12/1956, 70 32  S; 44 30  W; Antarctic Atlantic Ocean, Orange peel grab</t>
  </si>
  <si>
    <t>19208</t>
  </si>
  <si>
    <t>BM.1971,O615, Rex RH-1, USS Staten Island, 20/01/1957, 77 21  S; 44 30  W; Antarctic Atlantic Ocean, Orange peel grab</t>
  </si>
  <si>
    <t>19207</t>
  </si>
  <si>
    <t>BM.1971,O614, V 19 RD 11, RV Vema, 38 4  N; 60 13  W; Northwest Atlantic Ocean, Dredge</t>
  </si>
  <si>
    <t>19206</t>
  </si>
  <si>
    <t>BM.1971,O613, 11068, RV Eastwood, 31/12/1968, 27 14  N; 76 26 18 W; Western Central Atlantic Ocean, Dredge</t>
  </si>
  <si>
    <t>19205</t>
  </si>
  <si>
    <t>BM.1971,O612, 2620 A, RV Gosnold, 14/08/1966, 40 0 24 N; 71 19 18 W; Northwest Atlantic Ocean, Chain bag dredge</t>
  </si>
  <si>
    <t>19204</t>
  </si>
  <si>
    <t>BM.1971,O611</t>
  </si>
  <si>
    <t>2229313</t>
  </si>
  <si>
    <t>BM.1971,O610</t>
  </si>
  <si>
    <t>2229312</t>
  </si>
  <si>
    <t>BM.1971,O61, 2046, RV Asterias, 04/08/1964, 37 20  N; 75 30 6 W; Northeast Atlantic Ocean, Campbell grab</t>
  </si>
  <si>
    <t>19203</t>
  </si>
  <si>
    <t>BM.1971,O609</t>
  </si>
  <si>
    <t>2229311</t>
  </si>
  <si>
    <t>BM.1971,O608</t>
  </si>
  <si>
    <t>2229310</t>
  </si>
  <si>
    <t>BM.1971,O607</t>
  </si>
  <si>
    <t>2229309</t>
  </si>
  <si>
    <t>BM.1971,O606</t>
  </si>
  <si>
    <t>2229308</t>
  </si>
  <si>
    <t>BM.1971,O605</t>
  </si>
  <si>
    <t>2229307</t>
  </si>
  <si>
    <t>BM.1971,O604</t>
  </si>
  <si>
    <t>2229306</t>
  </si>
  <si>
    <t>BM.1971,O603</t>
  </si>
  <si>
    <t>2229305</t>
  </si>
  <si>
    <t>BM.1971,O602</t>
  </si>
  <si>
    <t>2229304</t>
  </si>
  <si>
    <t>BM.1971,O601</t>
  </si>
  <si>
    <t>2229303</t>
  </si>
  <si>
    <t>BM.1971,O600</t>
  </si>
  <si>
    <t>2229302</t>
  </si>
  <si>
    <t>BM.1971,O60, 2009, RV Asterias, 08/08/1964, 41 10  N; 71 58  W; Northwest Atlantic Ocean, Smith-McIntyre grab</t>
  </si>
  <si>
    <t>19201</t>
  </si>
  <si>
    <t>BM.1971,O6, 1026, RV Gosnold, 04/05/1963, 43 39 24 N; 69 44 18 W; Northwest Atlantic Ocean, Campbell grab</t>
  </si>
  <si>
    <t>19200</t>
  </si>
  <si>
    <t>BM.1971,O599</t>
  </si>
  <si>
    <t>2229301</t>
  </si>
  <si>
    <t>BM.1971,O598</t>
  </si>
  <si>
    <t>2229300</t>
  </si>
  <si>
    <t>BM.1971,O597</t>
  </si>
  <si>
    <t>2229299</t>
  </si>
  <si>
    <t>BM.1971,O596, C 12-66, RV Conrad, 2 36 36 N; 148 12 48 W; Eastern Central Pacific Ocean, Pilot and piston corer</t>
  </si>
  <si>
    <t>19199</t>
  </si>
  <si>
    <t>BM.1971,O595, MV Benstac, 01/10/1971, 20 30  N; 17 46  W; Eastern Central Atlantic Ocean</t>
  </si>
  <si>
    <t>19198</t>
  </si>
  <si>
    <t>BM.1971,O594, 106/7, HMS Hecate, 23/06/1971, 56 44 29 N; 8 44 37 W; Northeast Atlantic Ocean</t>
  </si>
  <si>
    <t>19197</t>
  </si>
  <si>
    <t>BM.1971,O593, 105/71, HMS Hecate, 23/06/1971, 56 47 39 N; 8 44 29 W; Northeast Atlantic Ocean</t>
  </si>
  <si>
    <t>19196</t>
  </si>
  <si>
    <t>BM.1971,O592, 104/71, HMS Hecate, 23/06/1971, 56 50 20 N; 8 44 36 W; Northeast Atlantic Ocean</t>
  </si>
  <si>
    <t>19195</t>
  </si>
  <si>
    <t>BM.1971,O591, 103/71, HMS Hecate, 23/06/1971, 56 53 4 N; 8 44 30 W; Northeast Atlantic Ocean</t>
  </si>
  <si>
    <t>19194</t>
  </si>
  <si>
    <t>BM.1971,O590, 102/71, HMS Hecate, 23/06/1971, 56 55 19 N; 8 44 18 W; Northeast Atlantic Ocean</t>
  </si>
  <si>
    <t>19193</t>
  </si>
  <si>
    <t>BM.1971,O59, 1985, RV Asterias, 01/08/1964, 37 56 12 N; 76 9 30 W; Northwest Atlantic Ocean, Smith-McIntyre grab</t>
  </si>
  <si>
    <t>19192</t>
  </si>
  <si>
    <t>BM.1971,O589, 101/71, HMS Hecate, 23/06/1971, 56 47 51 N; 8 44 24 W; Northeast Atlantic Ocean</t>
  </si>
  <si>
    <t>19191</t>
  </si>
  <si>
    <t>BM.1971,O588, 100/71, HMS Hecate, 22/06/1971, 56 46 10 N; 8 39 37 W; Northeast Atlantic Ocean</t>
  </si>
  <si>
    <t>19190</t>
  </si>
  <si>
    <t>BM.1971,O587, 99/71, HMS Hecate, 22/06/1971, 56 49 3 N; 8 39 47 W; Northeast Atlantic Ocean</t>
  </si>
  <si>
    <t>19189</t>
  </si>
  <si>
    <t>BM.1971,O586, 98/71, HMS Hecate, 22/06/1971, 56 51 31 N; 8 39 36 W; Northeast Atlantic Ocean</t>
  </si>
  <si>
    <t>19188</t>
  </si>
  <si>
    <t>BM.1971,O585, 97/71, HMS Hecate, 22/06/1971, 56 54 30 N; 8 39 42 W; Northeast Atlantic Ocean</t>
  </si>
  <si>
    <t>19187</t>
  </si>
  <si>
    <t>BM.1971,O584, 96/71, HMS Hecate, 22/06/1971, 56 56 25 N; 8 39 41 W; Northeast Atlantic Ocean</t>
  </si>
  <si>
    <t>19186</t>
  </si>
  <si>
    <t>BM.1971,O583, 95/71, HMS Hecate, 22/06/1971, 56 59 25 N; 8 39 46 W; Northeast Atlantic Ocean</t>
  </si>
  <si>
    <t>19185</t>
  </si>
  <si>
    <t>BM.1971,O582, 93/71, HMS Hecate, 22/06/1971, 56 55 29 N; 8 34 51 W; Northeast Atlantic Ocean</t>
  </si>
  <si>
    <t>19184</t>
  </si>
  <si>
    <t>BM.1971,O581, 92/71, HMS Hecate, 22/06/1971, 56 52 42 N; 8 34 51 W; Northeast Atlantic Ocean</t>
  </si>
  <si>
    <t>19183</t>
  </si>
  <si>
    <t>BM.1971,O580, 91/71, HMS Hecate, 22/06/1971, 56 47 28 N; 8 34 46 W; Northeast Atlantic Ocean</t>
  </si>
  <si>
    <t>19182</t>
  </si>
  <si>
    <t>BM.1971,O58, 1957, RV Asterias, 27/07/1964, 40 21 12 N; 73 57 10 W; Northwest Atlantic Ocean, Smith-McIntyre grab</t>
  </si>
  <si>
    <t>19181</t>
  </si>
  <si>
    <t>BM.1971,O579, 90/71, HMS Hecate, 22/06/1971, 56 47 12 N; 8 34 53 W; Northeast Atlantic Ocean</t>
  </si>
  <si>
    <t>19180</t>
  </si>
  <si>
    <t>BM.1971,O578, 89/71, HMS Hecate, 22/06/1971, 56 54 12 N; 8 38 1 W; Northeast Atlantic Ocean</t>
  </si>
  <si>
    <t>19179</t>
  </si>
  <si>
    <t>BM.1971,O577, 88/71, HMS Hecate, 22/06/1971, 56 59 8 N; 8 30 3 W; Northeast Atlantic Ocean</t>
  </si>
  <si>
    <t>19178</t>
  </si>
  <si>
    <t>BM.1971,O576, 87/71, HMS Hecate, 22/06/1971, 56 56 40 N; 8 30 3 W; Northeast Atlantic Ocean</t>
  </si>
  <si>
    <t>19177</t>
  </si>
  <si>
    <t>BM.1971,O575, 86/71, HMS Hecate, 22/06/1971, 56 53 52 N; 8 30 1 W; Northeast Atlantic Ocean</t>
  </si>
  <si>
    <t>19176</t>
  </si>
  <si>
    <t>BM.1971,O574, 84/71, HMS Hecate, 22/06/1971, 56 48 42 N; 8 30 3 W; Northeast Atlantic Ocean</t>
  </si>
  <si>
    <t>19175</t>
  </si>
  <si>
    <t>BM.1971,O573, 83/71, HMS Hecate, 22/06/1971, 56 46 7 N; 8 30 2 W; Northeast Atlantic Ocean</t>
  </si>
  <si>
    <t>19174</t>
  </si>
  <si>
    <t>BM.1971,O572, 82/71, HMS Hecate, 21/06/1971, 56 57 55 N; 8 25 13 W; Northeast Atlantic Ocean</t>
  </si>
  <si>
    <t>19173</t>
  </si>
  <si>
    <t>BM.1971,O571, 81/71, HMS Hecate, 56 55 53 N; 8 25 52 W; Northeast Atlantic Ocean</t>
  </si>
  <si>
    <t>19172</t>
  </si>
  <si>
    <t>BM.1971,O570, 80/71, HMS Hecate, 21/06/1971, 56 52 46 N; 8 25 15 W; Northeast Atlantic Ocean</t>
  </si>
  <si>
    <t>19171</t>
  </si>
  <si>
    <t>BM.1971,O57, 1941, RV Asterias, 23/07/1964, 41 23 20 N; 72 24 39 W; Northwest Atlantic Ocean, Smith-McIntyre grab</t>
  </si>
  <si>
    <t>19170</t>
  </si>
  <si>
    <t>BM.1971,O569, 79/71, HMS Hecate, 21/06/1971, 56 58 10 N; 8 25 12 W; Northeast Atlantic Ocean</t>
  </si>
  <si>
    <t>19169</t>
  </si>
  <si>
    <t>BM.1971,O568, 78/71, HMS Hecate, 21/06/1971, 56 47 55 N; 8 25 0 W; Northeast Atlantic Ocean</t>
  </si>
  <si>
    <t>19168</t>
  </si>
  <si>
    <t>BM.1971,O567, 76/71, HMS Hecate, 21/06/1971, 56 59 8 N; 8 20 30 W; Northeast Atlantic Ocean</t>
  </si>
  <si>
    <t>19167</t>
  </si>
  <si>
    <t>BM.1971,O566, 75/71, HMS Hecate, 21/06/1971, 56 56 24 N; 8 20 27 W; Northeast Atlantic Ocean</t>
  </si>
  <si>
    <t>19166</t>
  </si>
  <si>
    <t>BM.1971,O565, 73/71, HMS Hecate, 21/06/1971, 56 51 17 N; 8 20 27 W; Northeast Atlantic Ocean</t>
  </si>
  <si>
    <t>19165</t>
  </si>
  <si>
    <t>BM.1971,O564, 72/71, HMS Hecate, 21/06/1971, 56 48 38 N; 8 20 28 W; Northeast Atlantic Ocean</t>
  </si>
  <si>
    <t>19164</t>
  </si>
  <si>
    <t>BM.1971,O563, 71/71, HMS Hecate, 21/06/1971, 56 46 17 N; 8 20 29 W; Northeast Atlantic Ocean</t>
  </si>
  <si>
    <t>19163</t>
  </si>
  <si>
    <t>BM.1971,O562, 70/71, HMS Hecate, 20/06/1971, 56 59 14 N; 8 49 16 W; Northeast Atlantic Ocean</t>
  </si>
  <si>
    <t>19162</t>
  </si>
  <si>
    <t>BM.1971,O561, 69/71, HMS Hecate, 20/06/1971, 56 56 35 N; 8 49 19 W; Northeast Atlantic Ocean</t>
  </si>
  <si>
    <t>19161</t>
  </si>
  <si>
    <t>BM.1971,O560, 68/71, HMS Hecate, 20/06/1971, 56 53 58 N; 8 49 19 W; Northeast Atlantic Ocean</t>
  </si>
  <si>
    <t>19160</t>
  </si>
  <si>
    <t>BM.1971,O56, 1933, RV Asterias, 20/07/1964, 41 41 20 N; 71 19 30 W; Northwest Atlantic Ocean, Smith-McIntyre grab</t>
  </si>
  <si>
    <t>19159</t>
  </si>
  <si>
    <t>BM.1971,O559, 67/71, HMS Hecate, 20/06/1971, 56 51 11 N; 8 49 17 W; Northeast Atlantic Ocean</t>
  </si>
  <si>
    <t>19158</t>
  </si>
  <si>
    <t>BM.1971,O558, 66/71, HMS Hecate, 20/06/1971, 56 48 56 N; 8 49 8 W; Northeast Atlantic Ocean</t>
  </si>
  <si>
    <t>19157</t>
  </si>
  <si>
    <t>BM.1971,O557, 65/71, HMS Hecate, 20/06/1971, 56 46 2 N; 8 49 9 W; Northeast Atlantic Ocean</t>
  </si>
  <si>
    <t>19156</t>
  </si>
  <si>
    <t>BM.1971,O556, 64/71, HMS Hecate, 20/06/1971, 56 45 3 N; 8 53 48 W; Northeast Atlantic Ocean</t>
  </si>
  <si>
    <t>19155</t>
  </si>
  <si>
    <t>BM.1971,O555, 63/71, HMS Hecate, 20/06/1971, 56 47 38 N; 8 53 50 W; Northeast Atlantic Ocean</t>
  </si>
  <si>
    <t>19154</t>
  </si>
  <si>
    <t>BM.1971,O554, 62/71, HMS Hecate, 20/06/1971, 56 50 21 N; 8 54 0 W; Northeast Atlantic Ocean</t>
  </si>
  <si>
    <t>19153</t>
  </si>
  <si>
    <t>BM.1971,O553, 61/71, HMS Hecate, 20/06/1971, 56 53 14 N; 8 54 2 W; Northeast Atlantic Ocean</t>
  </si>
  <si>
    <t>19152</t>
  </si>
  <si>
    <t>BM.1971,O552, 60/71, HMS Hecate, 20/06/1971, 56 55 44 N; 8 53 57 W; Northeast Atlantic Ocean</t>
  </si>
  <si>
    <t>19151</t>
  </si>
  <si>
    <t>BM.1971,O551, 59.71, HMS Hecate, 20/06/1971, 56 58 7 N; 8 54 18 W; Northeast Atlantic Ocean</t>
  </si>
  <si>
    <t>19150</t>
  </si>
  <si>
    <t>BM.1971,O550, 58/71, HMS Hecate, 20/06/1971, 56 54 28 N; 9 0 49 W; Northeast Atlantic Ocean</t>
  </si>
  <si>
    <t>19149</t>
  </si>
  <si>
    <t>BM.1971,O55, 1904, RV Asterias, 07/07/1964, 44 21 26 N; 68 9 24 W; Northwest Atlantic Ocean, Smith-McIntyre grab</t>
  </si>
  <si>
    <t>19148</t>
  </si>
  <si>
    <t>BM.1971,O549, 57/71, HMS Hecate, 20/06/1971, 56 52 0 N; 8 59 3 W; Northeast Atlantic Ocean</t>
  </si>
  <si>
    <t>19147</t>
  </si>
  <si>
    <t>BM.1971,O548, 56/71, HMS Hecate, 20/06/1971, 56 49 1 N; 8 59 2 W; Northeast Atlantic Ocean</t>
  </si>
  <si>
    <t>19146</t>
  </si>
  <si>
    <t>BM.1971,O547, 36/71, HMS Hecate, 01/06/1971, 56 58 33 N; 7 48 1 W; Northeast Atlantic Ocean</t>
  </si>
  <si>
    <t>19145</t>
  </si>
  <si>
    <t>BM.1971,O546, 35/71, HMS Hecate, 01/06/1971, 56 58 33 N; 7 48 5 W; Northeast Atlantic Ocean</t>
  </si>
  <si>
    <t>19144</t>
  </si>
  <si>
    <t>BM.1971,O545, 34/71, HMS Hecate, 31/05/1971, 56 55 31 N; 7 57 43 W; Northeast Atlantic Ocean</t>
  </si>
  <si>
    <t>19143</t>
  </si>
  <si>
    <t>BM.1971,O544, 33/71, HMS Hecate, 31/05/1971, 56 56 33 N; 8 0 57 W; Northeast Atlantic Ocean</t>
  </si>
  <si>
    <t>19142</t>
  </si>
  <si>
    <t>BM.1971,O543, 32/71, HMS Hecate, 31/05/1971, 56 54 11 N; 8 1 25 W; Northeast Atlantic Ocean</t>
  </si>
  <si>
    <t>19141</t>
  </si>
  <si>
    <t>BM.1971,O542, 31/71, HMS Hecate, 31/05/1971, 56 51 26 N; 8 1 8 W; Northeast Atlantic Ocean</t>
  </si>
  <si>
    <t>19140</t>
  </si>
  <si>
    <t>BM.1971,O541, 30/71, HMS Hecate, 31/05/1971, 56 48 44 N; 8 1 30 W; Northeast Atlantic Ocean</t>
  </si>
  <si>
    <t>19139</t>
  </si>
  <si>
    <t>BM.1971,O540, 29/71, HMS Hecate, 31/05/1971, 56 46 19 N; 8 1 5 W; Northeast Atlantic Ocean</t>
  </si>
  <si>
    <t>19138</t>
  </si>
  <si>
    <t>BM.1971,O54, 1892 B, RV Gosnold, 28/06/1964, 38 10 12 N; 74 0 18 W; Northwest Atlantic Ocean, Campbell grab</t>
  </si>
  <si>
    <t>19137</t>
  </si>
  <si>
    <t>BM.1971,O539, 28/71, HMS Hecate, 31/05/1971, 56 43 32 N; 8 1 5 W; Northeast Atlantic Ocean</t>
  </si>
  <si>
    <t>19136</t>
  </si>
  <si>
    <t>BM.1971,O538, 27/71, HMS Hecate, 31/05/1971, 56 57 34 N; 8 5 50 W; Northeast Atlantic Ocean</t>
  </si>
  <si>
    <t>19135</t>
  </si>
  <si>
    <t>BM.1971,O537, 26/71, HMS Hecate, 31/05/1971, 56 55 22 N; 8 5 56 W; Northeast Atlantic Ocean</t>
  </si>
  <si>
    <t>19134</t>
  </si>
  <si>
    <t>BM.1971,O536, 25/71, HMS Hecate, 31/05/1971, 56 52 43 N; 8 6 9 W; Northeast Atlantic Ocean</t>
  </si>
  <si>
    <t>19133</t>
  </si>
  <si>
    <t>BM.1971,O535, 24/71, HMS Hecate, 31/05/1971, 56 50 14 N; 8 5 56 W; Northeast Atlantic Ocean</t>
  </si>
  <si>
    <t>19132</t>
  </si>
  <si>
    <t>BM.1971,O534, 23/71, HMS Hecate, 31/05/1971, 56 47 38 N; 8 6 5 W; Northeast Atlantic Ocean</t>
  </si>
  <si>
    <t>19131</t>
  </si>
  <si>
    <t>BM.1971,O533, 22/71, HMS Hecate, 31/05/1971, 56 45 16 N; 8 5 52 W; Northeast Atlantic Ocean</t>
  </si>
  <si>
    <t>19130</t>
  </si>
  <si>
    <t>BM.1971,O532, 21/71, HMS Hecate, 30/05/1971, 56 58 40 N; 8 10 39 W; Northeast Atlantic Ocean</t>
  </si>
  <si>
    <t>19129</t>
  </si>
  <si>
    <t>BM.1971,O531, 20/71, HMS Hecate, 30/05/1971, 56 56 27 N; 8 10 44 W; Northeast Atlantic Ocean</t>
  </si>
  <si>
    <t>19128</t>
  </si>
  <si>
    <t>BM.1971,O530, 19/71, HMS Hecate, 30/05/1971, 56 54 1 N; 8 10 49 W; Northeast Atlantic Ocean</t>
  </si>
  <si>
    <t>19127</t>
  </si>
  <si>
    <t>BM.1971,O53, 1866, RV Gosnold, 27/06/1964, 35 3  N; 75 18  W; Northwest Atlantic Ocean, Campbell grab</t>
  </si>
  <si>
    <t>19126</t>
  </si>
  <si>
    <t>BM.1971,O529, 18/71, HMS Hecate, 30/05/1971, 56 51 19 N; 8 10 37 W; Northeast Atlantic Ocean</t>
  </si>
  <si>
    <t>19125</t>
  </si>
  <si>
    <t>BM.1971,O528, 17/71, HMS Hecate, 30/05/1971, 56 48 56 N; 8 10 43 W; Northeast Atlantic Ocean</t>
  </si>
  <si>
    <t>19124</t>
  </si>
  <si>
    <t>BM.1971,O527, 16/71, HMS Hecate, 30/05/1971, 56 46 5 N; 8 10 41 W; Northeast Atlantic Ocean</t>
  </si>
  <si>
    <t>19123</t>
  </si>
  <si>
    <t>BM.1971,O526, 15/71, HMS Hecate, 29/05/1971, 56 57 45 N; 8 15 32 W; Northeast Atlantic Ocean</t>
  </si>
  <si>
    <t>19122</t>
  </si>
  <si>
    <t>BM.1971,O525, 14/71, HMS Hecate, 29/05/1971, 56 55 30 N; 8 15 32 W; Northeast Atlantic Ocean</t>
  </si>
  <si>
    <t>19121</t>
  </si>
  <si>
    <t>BM.1971,O524, 13/71, HMS Hecate, 29/05/1971, 56 52 52 N; 8 15 30 W; Northeast Atlantic Ocean</t>
  </si>
  <si>
    <t>19120</t>
  </si>
  <si>
    <t>BM.1971,O523, 12/71, HMS Hecate, 29/05/1971, 56 50 38 N; 8 15 30 W; Northeast Atlantic Ocean</t>
  </si>
  <si>
    <t>19119</t>
  </si>
  <si>
    <t>BM.1971,O522, 11/71, HMS Hecate, 29/05/1971, 56 47 35 N; 8 15 31 W; Northeast Atlantic Ocean</t>
  </si>
  <si>
    <t>19118</t>
  </si>
  <si>
    <t>BM.1971,O521, 10/71, HMS Hecate, 29/05/971, 56 45 12 N; 8 14 54 W; Northeast Atlantic Ocean</t>
  </si>
  <si>
    <t>19117</t>
  </si>
  <si>
    <t>BM.1971,O520, 9/71, HMS Hecate, 25/05/1971, 56 45 20 N; 8 16 9 W; Northeast Atlantic Ocean</t>
  </si>
  <si>
    <t>19116</t>
  </si>
  <si>
    <t>BM.1971,O52, 1843, RV Gosnold, 25/06/1964, 33 50 24 N; 76 44 48 W; Western Central Atlantic Ocean, Campbell grab</t>
  </si>
  <si>
    <t>19115</t>
  </si>
  <si>
    <t>BM.1971,O519, 8/71, HMS Hecate, 24/05/1971, 58 20 36 N; 6 54 31 W; Northeast Atlantic Ocean</t>
  </si>
  <si>
    <t>19114</t>
  </si>
  <si>
    <t>BM.1971,O518, 7/71, HMS Hecate, 30/04/1971, 56 55 44 N; 8 17 3 W; Northeast Atlantic Ocean</t>
  </si>
  <si>
    <t>19113</t>
  </si>
  <si>
    <t>BM.1971,O517, 4/71, HMS Hecate, 29/04/1971, 56 50 13 N; 7 57 56 W; Northeast Atlantic Ocean</t>
  </si>
  <si>
    <t>19112</t>
  </si>
  <si>
    <t>BM.1971,O516, 3/71, HMS Hecate, 29/04/1971, 56 49 33 N; 8 2 5 W; Northeast Atlantic Ocean</t>
  </si>
  <si>
    <t>19111</t>
  </si>
  <si>
    <t>BM.1971,O515, 1/71, HMS Hecate, 29/04/1971, 56 49 37 N; 8 12 41 W; Northeast Atlantic Ocean</t>
  </si>
  <si>
    <t>19110</t>
  </si>
  <si>
    <t>BM.1971,O514, 13.178, RV Anusandhani, 21 27 18 N; 87 17  E; Eastern Indian Ocean, Petersen grab</t>
  </si>
  <si>
    <t>19109</t>
  </si>
  <si>
    <t>BM.1971,O513, 12.177, RV Anusandhani, 21 29 18 N; 87 22 9 E; Eastern Indian Ocean, Petersen grab</t>
  </si>
  <si>
    <t>19108</t>
  </si>
  <si>
    <t>BM.1971,O512, 11.176, RV Anusandhani, 21 31 18 N; 87 17 27 E; Eastern Indian Ocean, Petersen grab</t>
  </si>
  <si>
    <t>19107</t>
  </si>
  <si>
    <t>BM.1971,O511, 10.174, RV Anusandhani, 21 20 18 N; 21 20 18 E; Western Indian Ocean, Petersen grab</t>
  </si>
  <si>
    <t>19106</t>
  </si>
  <si>
    <t>BM.1971,O510, 9.172, RV Anusandhani, 21 9 18 N; 87 29 33 E; Eastern Indian Ocean, Pettersen grab</t>
  </si>
  <si>
    <t>19105</t>
  </si>
  <si>
    <t>BM.1971,O51, 1839, RV Gosnold, 25/06/1964, 33 30 36 N; 76 45  W; Western Central Atlantic Ocean, Campbell grab</t>
  </si>
  <si>
    <t>19104</t>
  </si>
  <si>
    <t>BM.1971,O509, 8.71, RV Anusandhani, 21 4  N; 87 29 9 E; Eastern Indian Ocean, Petterson grab</t>
  </si>
  <si>
    <t>19103</t>
  </si>
  <si>
    <t>BM.1971,O508, 7.17, RV Anusandhani, 21 3  N; 87 35 27 E; Eastern Indian Ocean, Pettersen grab</t>
  </si>
  <si>
    <t>19102</t>
  </si>
  <si>
    <t>BM.1971,O507, 6.16 B, RV Anusandhani, 21 13 2 N; 87 36 20 E; Eastern Indian Ocean, Petterson grab</t>
  </si>
  <si>
    <t>19101</t>
  </si>
  <si>
    <t>BM.1971,O506, 5.156, RV Anusandhani, 21 35  N; 87 52 22 E; Eastern Indian Ocean, Petersen grab</t>
  </si>
  <si>
    <t>19100</t>
  </si>
  <si>
    <t>BM.1971,O505, 4.155, RV Anusandhani, 21 27 34 N; 87 54  E; Eastern Indian Ocean, Petersen grab</t>
  </si>
  <si>
    <t>19099</t>
  </si>
  <si>
    <t>BM.1971,O504, 3.15, RV Anusandhani, 21 7  N; 88 0 18 E; Eastern Indian Ocean, Pettersen grab</t>
  </si>
  <si>
    <t>19098</t>
  </si>
  <si>
    <t>BM.1971,O503, 2.149, RV Anusandhani, 20 55 6 N; 88 1 18 E; Eastern Indian Ocean, Petterson grab</t>
  </si>
  <si>
    <t>19097</t>
  </si>
  <si>
    <t>BM.1971,O502, 1.148, HRV Anusandhani, 20 50 18 N; 88 2 20 E; Eastern Indian Ocean, Petterson grab</t>
  </si>
  <si>
    <t>19096</t>
  </si>
  <si>
    <t>BM.1971,O501</t>
  </si>
  <si>
    <t>2229298</t>
  </si>
  <si>
    <t>BM.1971,O500</t>
  </si>
  <si>
    <t>2229297</t>
  </si>
  <si>
    <t>BM.1971,O50, 1819, RV Gosnold, 23/06/1964, 33 59 42 N; 76 59 42 W; Western Central Atlantic Ocean, Campbell grab</t>
  </si>
  <si>
    <t>19095</t>
  </si>
  <si>
    <t>BM.1971,O5, 1020, RV Gosnold, 03/05/1963, 43 9 18 N; 70 26 24 W; Northwest Atlantic Ocean, Campbell grab</t>
  </si>
  <si>
    <t>19094</t>
  </si>
  <si>
    <t>BM.1971,O499, 11-20-6, RV Atlantis, 11/03/1966, 0 7  S; 17 34  W; Eastern Central Atlantic Ocean</t>
  </si>
  <si>
    <t>19093</t>
  </si>
  <si>
    <t>BM.1971,O498, 6, HMS Enterprise, 21/04/1971, 51 18 5 N; 1 29 22 E; Northeast Atlantic Ocean, Shipek grab</t>
  </si>
  <si>
    <t>19092</t>
  </si>
  <si>
    <t>BM.1971,O497, 5, HME Enterprise, 21/04/1971, 51 17 18 N; 1 29 3 E; Northeast Atlantic Ocean, Shipek grab</t>
  </si>
  <si>
    <t>19091</t>
  </si>
  <si>
    <t>BM.1971,O496, 4, HMS Enterprise, 21/04/1971, 51 17 5 N; 1 28 27 E; Northeast Atlantic Ocean, Shipek grab</t>
  </si>
  <si>
    <t>19090</t>
  </si>
  <si>
    <t>BM.1971,O495, 3, HMS Enterprise, 21/04/1971, 51 16 29 N; 1 28 13 E; Northeast Atlantic Ocean, Shipek grab</t>
  </si>
  <si>
    <t>19089</t>
  </si>
  <si>
    <t>BM.1971,O494, 2, HMS Enterprise, 21/04/1971, 51 16 7 N; 1 28 1 E; Northeast Atlantic Ocean, Shipek grab</t>
  </si>
  <si>
    <t>19088</t>
  </si>
  <si>
    <t>BM.1971,O493, 1, HMS Enterprise, 21/04/1971, 51 16  N; 1 27 28 E; Northeast Atlantic Ocean, Anchor</t>
  </si>
  <si>
    <t>19087</t>
  </si>
  <si>
    <t>BM.1971,O492</t>
  </si>
  <si>
    <t>2229296</t>
  </si>
  <si>
    <t>BM.1971,O491</t>
  </si>
  <si>
    <t>2229295</t>
  </si>
  <si>
    <t>BM.1971,O490</t>
  </si>
  <si>
    <t>2229294</t>
  </si>
  <si>
    <t>BM.1971,O49, 1806, RV Gosnold, 22/06/1964, 33 20 18 N; 77 30 18 W; Western Central Atlantic Ocean, Campbell grab</t>
  </si>
  <si>
    <t>19086</t>
  </si>
  <si>
    <t>BM.1971,O489</t>
  </si>
  <si>
    <t>BM.1971,O488</t>
  </si>
  <si>
    <t>2229292</t>
  </si>
  <si>
    <t>BM.1971,O487</t>
  </si>
  <si>
    <t>2229291</t>
  </si>
  <si>
    <t>BM.1971,O486</t>
  </si>
  <si>
    <t>2229290</t>
  </si>
  <si>
    <t>BM.1971,O485, IC-6, Umitaka-Maru, 18/12/1962, 5 56  N; 77 50 42 E; Eastern Indian Ocean, Corer (pilot, piston)</t>
  </si>
  <si>
    <t>19085</t>
  </si>
  <si>
    <t>BM.1971,O484</t>
  </si>
  <si>
    <t>2229289</t>
  </si>
  <si>
    <t>BM.1971,O483</t>
  </si>
  <si>
    <t>2229288</t>
  </si>
  <si>
    <t>BM.1971,O482</t>
  </si>
  <si>
    <t>2229287</t>
  </si>
  <si>
    <t>BM.1971,O481</t>
  </si>
  <si>
    <t>2229286</t>
  </si>
  <si>
    <t>BM.1971,O480</t>
  </si>
  <si>
    <t>2229285</t>
  </si>
  <si>
    <t>BM.1971,O48, 1779, RV Gosnold, 20/06/1964, 32 30 42 N; 78 58 48 W; Western Central Atlantic Ocean, Campbell grab</t>
  </si>
  <si>
    <t>19084</t>
  </si>
  <si>
    <t>BM.1971,O479</t>
  </si>
  <si>
    <t>2229284</t>
  </si>
  <si>
    <t>BM.1971,O478</t>
  </si>
  <si>
    <t>2229283</t>
  </si>
  <si>
    <t>BM.1971,O477</t>
  </si>
  <si>
    <t>2229282</t>
  </si>
  <si>
    <t>BM.1971,O476</t>
  </si>
  <si>
    <t>2229281</t>
  </si>
  <si>
    <t>BM.1971,O475, IC-5, Umitaka-Maru, 15/12/1962, 1 58 12 N; 77 58 48 E; Eastern Indian Ocean</t>
  </si>
  <si>
    <t>19083</t>
  </si>
  <si>
    <t>BM.1971,O474</t>
  </si>
  <si>
    <t>2229280</t>
  </si>
  <si>
    <t>BM.1971,O473</t>
  </si>
  <si>
    <t>2229279</t>
  </si>
  <si>
    <t>BM.1971,O472, LSDH 90 PG, RV Horizon, 28/01/1963, 7 19  N; 175 28  E; Western Central Pacific Ocean</t>
  </si>
  <si>
    <t>19082</t>
  </si>
  <si>
    <t>BM.1971,O471</t>
  </si>
  <si>
    <t>2229278</t>
  </si>
  <si>
    <t>BM.1971,O470</t>
  </si>
  <si>
    <t>2229277</t>
  </si>
  <si>
    <t>BM.1971,O47, 1770, RV Gosnold, 17/06/1964, 32 0 12 N; 79 0 30 W; Western Central Atlantic Ocean, Campbell grab</t>
  </si>
  <si>
    <t>19081</t>
  </si>
  <si>
    <t>BM.1971,O469</t>
  </si>
  <si>
    <t>2229276</t>
  </si>
  <si>
    <t>BM.1971,O468, LSDH-84 PG, RV Horizon, 24/01/1963, 12 21  N; 174 38  E; Western Central Pacific Ocean</t>
  </si>
  <si>
    <t>19080</t>
  </si>
  <si>
    <t>BM.1971,O467</t>
  </si>
  <si>
    <t>2229275</t>
  </si>
  <si>
    <t>BM.1971,O466</t>
  </si>
  <si>
    <t>2229274</t>
  </si>
  <si>
    <t>BM.1971,O465</t>
  </si>
  <si>
    <t>2229273</t>
  </si>
  <si>
    <t>BM.1971,O464</t>
  </si>
  <si>
    <t>2229272</t>
  </si>
  <si>
    <t>BM.1971,O463</t>
  </si>
  <si>
    <t>2229271</t>
  </si>
  <si>
    <t>BM.1971,O462, LSDH 83 PG, RV Horizon, 23/01/1963, 10 54  N; 174 1  E; Western Central Pacific Ocean</t>
  </si>
  <si>
    <t>19079</t>
  </si>
  <si>
    <t>BM.1971,O461</t>
  </si>
  <si>
    <t>2229270</t>
  </si>
  <si>
    <t>BM.1971,O460</t>
  </si>
  <si>
    <t>2229269</t>
  </si>
  <si>
    <t>BM.1971,O46, 1764, RV Gosnold, 17/06/1964, 31 40 30 N; 79 14 36 W; Western Central Atlantic Ocean, Campbell grab</t>
  </si>
  <si>
    <t>19078</t>
  </si>
  <si>
    <t>BM.1971,O459</t>
  </si>
  <si>
    <t>2229268</t>
  </si>
  <si>
    <t>BM.1971,O458</t>
  </si>
  <si>
    <t>2229267</t>
  </si>
  <si>
    <t>BM.1971,O457</t>
  </si>
  <si>
    <t>2229266</t>
  </si>
  <si>
    <t>BM.1971,O456</t>
  </si>
  <si>
    <t>2229265</t>
  </si>
  <si>
    <t>BM.1971,O455, LSDH 81 G, RV Horizon, 16/01/1963, 7 24  N; 167 38  E; Western Central Pacific Ocean</t>
  </si>
  <si>
    <t>19077</t>
  </si>
  <si>
    <t>BM.1971,O454</t>
  </si>
  <si>
    <t>2229264</t>
  </si>
  <si>
    <t>BM.1971,O453</t>
  </si>
  <si>
    <t>2229263</t>
  </si>
  <si>
    <t>BM.1971,O452</t>
  </si>
  <si>
    <t>2229262</t>
  </si>
  <si>
    <t>BM.1971,O451</t>
  </si>
  <si>
    <t>2229261</t>
  </si>
  <si>
    <t>BM.1971,O450</t>
  </si>
  <si>
    <t>2229260</t>
  </si>
  <si>
    <t>BM.1971,O45, 1733, RV Gosnold, 14/06/1964, 30 14 18 N; 79 39  W; Western Central Atlantic Ocean, Campbell grab</t>
  </si>
  <si>
    <t>19076</t>
  </si>
  <si>
    <t>BM.1971,O449</t>
  </si>
  <si>
    <t>2229259</t>
  </si>
  <si>
    <t>BM.1971,O448</t>
  </si>
  <si>
    <t>2229258</t>
  </si>
  <si>
    <t>BM.1971,O447, LSDH 80 G, RV Horizon, 16/01/1963, 6 16  N; 168 7  E; Western Central Pacific Ocean</t>
  </si>
  <si>
    <t>19075</t>
  </si>
  <si>
    <t>BM.1971,O446, CIRCE 10 D, RV Spencer F. Baird, 14 15  N; 142 53  E; Western Central Pacific Ocean, ?</t>
  </si>
  <si>
    <t>19074</t>
  </si>
  <si>
    <t>BM.1971,O445</t>
  </si>
  <si>
    <t>2229257</t>
  </si>
  <si>
    <t>BM.1971,O444</t>
  </si>
  <si>
    <t>2229256</t>
  </si>
  <si>
    <t>BM.1971,O443, PROA 100 PG, RV Spencer F. Baird, 18/07/1962, 6 26  N; 179 36  E; Western Central Pacific Ocean</t>
  </si>
  <si>
    <t>19073</t>
  </si>
  <si>
    <t>BM.1971,O442</t>
  </si>
  <si>
    <t>2229255</t>
  </si>
  <si>
    <t>BM.1971,O441</t>
  </si>
  <si>
    <t>2229254</t>
  </si>
  <si>
    <t>BM.1971,O440</t>
  </si>
  <si>
    <t>2229253</t>
  </si>
  <si>
    <t>BM.1971,O44, 1716, RV Gosnold, 13/06/1964, 29 39 54 N; 80 14 42 W; Western Central Atlantic Ocean, Campbell grab</t>
  </si>
  <si>
    <t>19072</t>
  </si>
  <si>
    <t>BM.1971,O439</t>
  </si>
  <si>
    <t>2229252</t>
  </si>
  <si>
    <t>BM.1971,O438</t>
  </si>
  <si>
    <t>2229251</t>
  </si>
  <si>
    <t>BM.1971,O437</t>
  </si>
  <si>
    <t>2229250</t>
  </si>
  <si>
    <t>BM.1971,O436, PROA 98 G, Spencer F. Baird, 17/07/1962, 2 45  N; 179 42  E; Western Central Pacific Ocean</t>
  </si>
  <si>
    <t>19071</t>
  </si>
  <si>
    <t>BM.1971,O435</t>
  </si>
  <si>
    <t>2229249</t>
  </si>
  <si>
    <t>BM.1971,O434</t>
  </si>
  <si>
    <t>2229248</t>
  </si>
  <si>
    <t>BM.1971,O433</t>
  </si>
  <si>
    <t>2229247</t>
  </si>
  <si>
    <t>BM.1971,O432</t>
  </si>
  <si>
    <t>2229246</t>
  </si>
  <si>
    <t>BM.1971,O431</t>
  </si>
  <si>
    <t>2229245</t>
  </si>
  <si>
    <t>BM.1971,O430</t>
  </si>
  <si>
    <t>2229244</t>
  </si>
  <si>
    <t>BM.1971,O43, 1696, RV Gosnold, 12/06/1964, 30 9 18 N; 80 29 18 W; Western Central Atlantic Ocean, Campbell grab</t>
  </si>
  <si>
    <t>19070</t>
  </si>
  <si>
    <t>BM.1971,O429</t>
  </si>
  <si>
    <t>2229243</t>
  </si>
  <si>
    <t>BM.1971,O428</t>
  </si>
  <si>
    <t>2229242</t>
  </si>
  <si>
    <t>BM.1971,O427, PROA 97 PG, RV Spencer F. Baird, 17/07/1962, 4 32  N; 179 45  E; Western Central Pacific Ocean</t>
  </si>
  <si>
    <t>19069</t>
  </si>
  <si>
    <t>BM.1971,O426</t>
  </si>
  <si>
    <t>2229241</t>
  </si>
  <si>
    <t>BM.1971,O425</t>
  </si>
  <si>
    <t>2229240</t>
  </si>
  <si>
    <t>BM.1971,O424</t>
  </si>
  <si>
    <t>2229239</t>
  </si>
  <si>
    <t>BM.1971,O423</t>
  </si>
  <si>
    <t>2229238</t>
  </si>
  <si>
    <t>BM.1971,O422</t>
  </si>
  <si>
    <t>2229237</t>
  </si>
  <si>
    <t>BM.1971,O421, PROA 93 PG-1, Spencer F. Baird, 07/07/1962, 6 59  N; 166 26  E; Western Central Pacific Ocean</t>
  </si>
  <si>
    <t>19068</t>
  </si>
  <si>
    <t>BM.1971,O420</t>
  </si>
  <si>
    <t>2229236</t>
  </si>
  <si>
    <t>BM.1971,O42, 1690, RV Gosnold, 12/06/1964, 29 10 18 N; 80 30 6 W; Western Central Atlantic Ocean, Campbell grab</t>
  </si>
  <si>
    <t>19067</t>
  </si>
  <si>
    <t>BM.1971,O419</t>
  </si>
  <si>
    <t>2229235</t>
  </si>
  <si>
    <t>BM.1971,O418</t>
  </si>
  <si>
    <t>2229234</t>
  </si>
  <si>
    <t>BM.1971,O417</t>
  </si>
  <si>
    <t>2229233</t>
  </si>
  <si>
    <t>BM.1971,O416</t>
  </si>
  <si>
    <t>2229232</t>
  </si>
  <si>
    <t>BM.1971,O415</t>
  </si>
  <si>
    <t>2229231</t>
  </si>
  <si>
    <t>BM.1971,O414</t>
  </si>
  <si>
    <t>2229230</t>
  </si>
  <si>
    <t>BM.1971,O413</t>
  </si>
  <si>
    <t>2229229</t>
  </si>
  <si>
    <t>BM.1971,O412</t>
  </si>
  <si>
    <t>2229228</t>
  </si>
  <si>
    <t>BM.1971,O411</t>
  </si>
  <si>
    <t>2229227</t>
  </si>
  <si>
    <t>BM.1971,O410, PROA 92 G, Spencer F. Baird, 07/07/1962, 7 58  N; 164 57  E; Western Central Pacific Ocean</t>
  </si>
  <si>
    <t>19066</t>
  </si>
  <si>
    <t>BM.1971,O41, 1657 A, RV Gosnold, 06/06/1964, 30 40  N; 80 0  W; Western Central Atlantic Ocean, Campbell grab</t>
  </si>
  <si>
    <t>19065</t>
  </si>
  <si>
    <t>BM.1971,O409</t>
  </si>
  <si>
    <t>2229226</t>
  </si>
  <si>
    <t>BM.1971,O408</t>
  </si>
  <si>
    <t>2229225</t>
  </si>
  <si>
    <t>BM.1971,O407</t>
  </si>
  <si>
    <t>2229224</t>
  </si>
  <si>
    <t>BM.1971,O406</t>
  </si>
  <si>
    <t>2229223</t>
  </si>
  <si>
    <t>BM.1971,O405</t>
  </si>
  <si>
    <t>2229222</t>
  </si>
  <si>
    <t>BM.1971,O404</t>
  </si>
  <si>
    <t>2229221</t>
  </si>
  <si>
    <t>BM.1971,O403, PROA 91 PG, Spencer F. Baird, 06/07/1962, 7 2  N; 165 21  E; Western Central Pacific Ocean</t>
  </si>
  <si>
    <t>19064</t>
  </si>
  <si>
    <t>BM.1971,O402</t>
  </si>
  <si>
    <t>2229220</t>
  </si>
  <si>
    <t>BM.1971,O401</t>
  </si>
  <si>
    <t>2229219</t>
  </si>
  <si>
    <t>BM.1971,O400</t>
  </si>
  <si>
    <t>2229218</t>
  </si>
  <si>
    <t>BM.1971,O40, 1633, RV Gosnold, 04/06/1964, 28 10 24 N; 79 48 54 W; Western Central Atlantic Ocean, Campbell grab</t>
  </si>
  <si>
    <t>19063</t>
  </si>
  <si>
    <t>BM.1971,O4, 1000, RV Gosnold, 23/04/1963, 42 34  N; 69 32  W; Northwest Atlantic Ocean, Dietz-LaFond snapper</t>
  </si>
  <si>
    <t>19062</t>
  </si>
  <si>
    <t>BM.1971,O399</t>
  </si>
  <si>
    <t>2229217</t>
  </si>
  <si>
    <t>BM.1971,O398</t>
  </si>
  <si>
    <t>2229216</t>
  </si>
  <si>
    <t>BM.1971,O397</t>
  </si>
  <si>
    <t>2229215</t>
  </si>
  <si>
    <t>BM.1971,O396</t>
  </si>
  <si>
    <t>2229214</t>
  </si>
  <si>
    <t>BM.1971,O395, PROA 90 PG, RV Spencer F. Baird, 06/07/1962, 5 59  N; 165 53  E; Western Central Pacific Ocean</t>
  </si>
  <si>
    <t>19061</t>
  </si>
  <si>
    <t>BM.1971,O394</t>
  </si>
  <si>
    <t>2229213</t>
  </si>
  <si>
    <t>BM.1971,O393, PROA 21 G, RV Spencer F. Baird, 02/05/1962, 9 5  N; 143 7  E; Western Central Pacific Ocean</t>
  </si>
  <si>
    <t>19060</t>
  </si>
  <si>
    <t>BM.1971,O392</t>
  </si>
  <si>
    <t>2229212</t>
  </si>
  <si>
    <t>BM.1971,O391</t>
  </si>
  <si>
    <t>2229211</t>
  </si>
  <si>
    <t>BM.1971,O390, PROA 16 G, RV Spencer F. Baird, 26/04/1962, 8 23  N; 133 45  E; Western Central Pacific Ocean</t>
  </si>
  <si>
    <t>19059</t>
  </si>
  <si>
    <t>BM.1971,O39, 1626, RV Gosnold, 04/06/1964, 27 40  N; 79 50 6 W; Western Central Atlantic Ocean, Campbell grab</t>
  </si>
  <si>
    <t>19058</t>
  </si>
  <si>
    <t>BM.1971,O389, PROA 15 D, RV Spencer F. Baird, 24/04/1962, 7 46  N; 135 6  E; Western Central Pacific Ocean, Sample dredge</t>
  </si>
  <si>
    <t>19057</t>
  </si>
  <si>
    <t>BM.1971,O388</t>
  </si>
  <si>
    <t>2229210</t>
  </si>
  <si>
    <t>BM.1971,O387</t>
  </si>
  <si>
    <t>2229209</t>
  </si>
  <si>
    <t>BM.1971,O386, PROA 13 P, RV Spencer F. Baird, 23/04/1962, 7 44  N; 134 59  E; Western Central Pacific Ocean</t>
  </si>
  <si>
    <t>19056</t>
  </si>
  <si>
    <t>BM.1971,O385</t>
  </si>
  <si>
    <t>2229208</t>
  </si>
  <si>
    <t>BM.1971,O384</t>
  </si>
  <si>
    <t>2229207</t>
  </si>
  <si>
    <t>BM.1971,O383</t>
  </si>
  <si>
    <t>2229206</t>
  </si>
  <si>
    <t>BM.1971,O382, PROA 7 G, RV Spencer F. Baird, 14/04/1962, 10 29  N; 143 6  E; Western Central Pacific Ocean</t>
  </si>
  <si>
    <t>19055</t>
  </si>
  <si>
    <t>BM.1971,O381</t>
  </si>
  <si>
    <t>2229205</t>
  </si>
  <si>
    <t>BM.1971,O380</t>
  </si>
  <si>
    <t>2229204</t>
  </si>
  <si>
    <t>BM.1971,O38, 1587 B, RV Gosnold, 02/06/1964, 25 8  N; 79 52  W; Western Central Atlantic Ocean, Campbell grab</t>
  </si>
  <si>
    <t>19054</t>
  </si>
  <si>
    <t>BM.1971,O379, MP 40-1, RV Horizon, 19/09/1950, 51 35  N; 177 30  E; Northwest Pacific Ocean</t>
  </si>
  <si>
    <t>19053</t>
  </si>
  <si>
    <t>BM.1971,O378, 38, HMS Fawn, 18/06/1971, 51 30 30 N; 1 40 6 E; Northeast Atlantic Ocean, Shipek grab</t>
  </si>
  <si>
    <t>19052</t>
  </si>
  <si>
    <t>BM.1971,O377, 37, HMS Fawn, 18/06/1971, 51 32 42 N; 1 45 48 E; Northeast Atlantic Ocean, Shipek grab</t>
  </si>
  <si>
    <t>19051</t>
  </si>
  <si>
    <t>BM.1971,O376, 36, HMS Fawn, 18/06/1971, 51 35 6 N; 1 43  E; Northeast Atlantic Ocean, Shipek grab</t>
  </si>
  <si>
    <t>19050</t>
  </si>
  <si>
    <t>BM.1971,O375, 35, HMS Fawn, 18/06/1971, 51 34 48 N; 1 40 30 E; Northeast Atlantic Ocean, Shipek grab</t>
  </si>
  <si>
    <t>19049</t>
  </si>
  <si>
    <t>BM.1971,O374, 24, HMS Fawn, 10/05/1971, 51 15 30 N; 1 53  E; Northeast Atlantic Ocean, Shipek grab</t>
  </si>
  <si>
    <t>19048</t>
  </si>
  <si>
    <t>BM.1971,O373, 23, HMS Fawn, 10/05/1971, 51 17 6 N; 1 52  E; Northeast Atlantic Ocean, Shipek grab</t>
  </si>
  <si>
    <t>19047</t>
  </si>
  <si>
    <t>BM.1971,O372, 22, HMS Fawn, 10/05/1971, 51 20 9 N; 1 51 18 E; Northeast Atlantic Ocean, Shipek grab</t>
  </si>
  <si>
    <t>19046</t>
  </si>
  <si>
    <t>BM.1971,O371, 21, HMS Fawn, 10/05/1971, 51 20 9 N; 1 51 18 E; Northeast Atlantic Ocean, Shipek grab</t>
  </si>
  <si>
    <t>19045</t>
  </si>
  <si>
    <t>BM.1971,O370, 20, HMS Fawn, 10/05/1971, 51 20 6 N; 1 51 18 E; Northeast Atlantic Ocean, Shipek grab</t>
  </si>
  <si>
    <t>19044</t>
  </si>
  <si>
    <t>BM.1971,O37, 1576, RV Gosnold, 31/05/1964, 24 20 6 N; 81 55 18 W; Western Central Atlantic Ocean, Campbell grab</t>
  </si>
  <si>
    <t>19043</t>
  </si>
  <si>
    <t>BM.1971,O369, 19, HMS Fawn, 10/05/1971, 51 20 6 N; 1 51 15 E; Northeast Atlantic Ocean, Shipek grab</t>
  </si>
  <si>
    <t>19042</t>
  </si>
  <si>
    <t>BM.1971,O368, 18, HMS Fawn, 10/05/1971, 51 20 6 N; 1 51 15 E; Northeast Atlantic Ocean, Shipek grab</t>
  </si>
  <si>
    <t>19041</t>
  </si>
  <si>
    <t>BM.1971,O367, 17, HMS Fawn, 03/05/1971, 51 21 30 N; 1 49  E; Northeast Atlantic Ocean, Shipek grab</t>
  </si>
  <si>
    <t>19040</t>
  </si>
  <si>
    <t>BM.1971,O366, 16, HMS Fawn, 03/05/1971, 51 24 54 N; 1 52 18 E; Northeast Atlantic Ocean, Shipek grab</t>
  </si>
  <si>
    <t>19039</t>
  </si>
  <si>
    <t>BM.1971,O365, 15, HMS Fawn, 03/05/1971, 51 22 54 N; 1 47 48 E; Northeast Atlantic Ocean, Shipek grab</t>
  </si>
  <si>
    <t>19038</t>
  </si>
  <si>
    <t>BM.1971,O364, 14, HMS Fawn, 03/05/1971, 51 22 30 N; 1 47 30 E; Northeast Atlantic Ocean, Shipek grab</t>
  </si>
  <si>
    <t>19037</t>
  </si>
  <si>
    <t>BM.1971,O363, 13, HMS Fawn, 03/05/1971, 51 23 24 N; 1 45 18 E; Northeast Atlantic Ocean, Shipek grab</t>
  </si>
  <si>
    <t>19036</t>
  </si>
  <si>
    <t>BM.1971,O362, 12, HMS Fawn, 03/05/1971, 51 23 42 N; 1 46 42 E; Northeast Atlantic Ocean, Shipek grab</t>
  </si>
  <si>
    <t>19035</t>
  </si>
  <si>
    <t>BM.1971,O361, 11, HMS Fawn, 03/05/1971, 51 25 6 N; 1 42 36 E; Northeast Atlantic Ocean, Shipek grab</t>
  </si>
  <si>
    <t>19034</t>
  </si>
  <si>
    <t>BM.1971,O360, 10, HMS Fawn, 30/04/1971, 51 21 48 N; 1 54 24 E; Northeast Atlantic Ocean, Shipek grab</t>
  </si>
  <si>
    <t>19033</t>
  </si>
  <si>
    <t>BM.1971,O36, 1556, RV Gosnold, 26/05/1964, 26 10 36 N; 80 4 12 W; Western Central Atlantic Ocean, Campbell grab</t>
  </si>
  <si>
    <t>19032</t>
  </si>
  <si>
    <t>BM.1971,O359, 9, HMS Fawn, 30/04/1971, 51 18 12 N; 1 51 6 E; Northeast Atlantic Ocean, Shipek grab</t>
  </si>
  <si>
    <t>19031</t>
  </si>
  <si>
    <t>BM.1971,O358, 8, HMS Fawn, 30/04/1971, 51 15  N; 1 36 12 E; Northeast Atlantic Ocean, Shipek grab</t>
  </si>
  <si>
    <t>19030</t>
  </si>
  <si>
    <t>BM.1971,O357, 7, HMS Fawn, 30/04/1971, 51 14 42 N; 1 42 6 E; Northeast Atlantic Ocean, Shipek grab</t>
  </si>
  <si>
    <t>19029</t>
  </si>
  <si>
    <t>BM.1971,O356, 6, HMS Fawn, 30/04/1971, 51 17  N; 1 40 36 E; Northeast Atlantic Ocean, Shipek grab</t>
  </si>
  <si>
    <t>19028</t>
  </si>
  <si>
    <t>BM.1971,O355, 5, HMS Fawn, 30/04/1971, 51 19 12 N; 1 38 42 E; Northeast Atlantic Ocean, Shipek grab</t>
  </si>
  <si>
    <t>19027</t>
  </si>
  <si>
    <t>BM.1971,O354, 4, HMS Fawn, 27/04/1971, 51 16 36 N; 1 46 30 E; Northeast Atlantic Ocean, Shipek grab</t>
  </si>
  <si>
    <t>19026</t>
  </si>
  <si>
    <t>BM.1971,O353, 3, HMS Fawn, 27/04/1971, 51 19 36 N; 1 44 30 E; Northeast Atlantic Ocean, Shipek grab</t>
  </si>
  <si>
    <t>19025</t>
  </si>
  <si>
    <t>BM.1971,O352, 2, HMS Fawn, 27/04/1971, 51 24 42 N; 1 39 36 E; Northeast Atlantic Ocean, Shipek grab</t>
  </si>
  <si>
    <t>19024</t>
  </si>
  <si>
    <t>BM.1971,O351, 1, HMS Fawn, 27/04/1971, 51 22 18 N; 1 39 36 E; Northeast Atlantic Ocean, Shipek grab</t>
  </si>
  <si>
    <t>19023</t>
  </si>
  <si>
    <t>BM.1971,O350, W 182, RV Albatross, 28/08/1957, 40 46  N; 67 52  W; Northwest Atlantic Ocean, Smith-McIntyre grab</t>
  </si>
  <si>
    <t>19022</t>
  </si>
  <si>
    <t>BM.1971,O35, 1540, RV Gosnold, 25/05/1964, 28 0  N; 80 11 24 W; Western Central Atlantic Ocean, Campbell grab</t>
  </si>
  <si>
    <t>19021</t>
  </si>
  <si>
    <t>BM.1971,O349, W 170, RV Albatross, 28/08/1957, 40 59  N; 66 44  W; Northwest Atlantic Ocean, Smith-McIntyre grab</t>
  </si>
  <si>
    <t>19020</t>
  </si>
  <si>
    <t>BM.1971,O348, W 081, RV Albatross, 24/08/1957, 40 48  N; 67 23  W; Northwest Atlantic Ocean, Smith-McIntyre grab</t>
  </si>
  <si>
    <t>19019</t>
  </si>
  <si>
    <t>BM.1971,O347, W 017, RV Albatross, 41 19  N; 69 5  W; Northwest Atlantic Ocean</t>
  </si>
  <si>
    <t>19018</t>
  </si>
  <si>
    <t>BM.1971,O346, NO 52A, RV Delaware, 18/06/1962, 40 7  N; 71 1  W; Northwest Atlantic Ocean, Dietz-LaFond Snapper</t>
  </si>
  <si>
    <t>19017</t>
  </si>
  <si>
    <t>BM.1971,O345, NO 49A, RV Delaware, 18/06/1962, 40 37  N; 71 0  W; Northwest Atlantic Ocean, Dietz-LaFond grab</t>
  </si>
  <si>
    <t>19016</t>
  </si>
  <si>
    <t>BM.1971,O344, NO 46A, RV Delaware, 17/06/1962, 41 8  N; 71 0  W; Northwest Atlantic Ocean</t>
  </si>
  <si>
    <t>19015</t>
  </si>
  <si>
    <t>BM.1971,O343, NO 36A, RV Delaware, 16/06/1962, 40 7  N; 70 30  W; Northwest Atlantic Ocean, Dietz-LaFond Snapper</t>
  </si>
  <si>
    <t>19014</t>
  </si>
  <si>
    <t>BM.1971,O342, NO 33A, RV Delaware, 16/06/1962, 40 38  N; 70 30  W; Northwest Atlantic Ocean, Dietz-LaFond Snapper</t>
  </si>
  <si>
    <t>19013</t>
  </si>
  <si>
    <t>BM.1971,O341, NO 30A, RV Delaware, 16/06/1962, 41 8  N; 70 30  W; Northwest Atlantic Ocean, Dietz-LaFond Snapper</t>
  </si>
  <si>
    <t>19012</t>
  </si>
  <si>
    <t>BM.1971,O340, NO 27A, RV Delaware, 16/06/1962, 40 53  N; 70 15  W; Northwest Atlantic Ocean, Dietz-LaFond Snapper</t>
  </si>
  <si>
    <t>19011</t>
  </si>
  <si>
    <t>BM.1971,O34, 1522, RV Gosnold, 23/05/1964, 28 59 42 N; 80 29 42 W; Western Central Atlantic Ocean, Campbell grab</t>
  </si>
  <si>
    <t>19010</t>
  </si>
  <si>
    <t>BM.1971,O339, NO 25A, RV Delaware, 15/06/1962, 40 33  N; 70 15  W; Northwest Atlantic Ocean, Dietz La Fond Snapper</t>
  </si>
  <si>
    <t>19009</t>
  </si>
  <si>
    <t>BM.1971,O338, NO 22A, RV Delaware, 15/06/1962, 40 7  N; 70 14  W; Northwest Atlantic Ocean, Dietz-LaFond Snapper</t>
  </si>
  <si>
    <t>19008</t>
  </si>
  <si>
    <t>BM.1971,O337, NO 14A, RV Delaware, 14/06/1962, 40 43  N; 69 45  W; Northwest Atlantic Ocean, Dietz-LaFond snapper</t>
  </si>
  <si>
    <t>19007</t>
  </si>
  <si>
    <t>BM.1971,O336, NO 11A, RV Delaware, 14/06/1962, 40 13  N; 69 46  W; Northwest Atlantic Ocean, Dietz-LaFond Snapper</t>
  </si>
  <si>
    <t>19006</t>
  </si>
  <si>
    <t>BM.1971,O335, 1289, RV Gosnold, 11/10/1963, 40 10 36 N; 73 29 48 W; Northwest Atlantic Ocean, Campbell grab</t>
  </si>
  <si>
    <t>19005</t>
  </si>
  <si>
    <t>BM.1971,O334, 1280, RV Gosnold, 10/10/1963, 40 30  N; 72 16 6 W; Northwest Atlantic Ocean, Campbell grab</t>
  </si>
  <si>
    <t>19004</t>
  </si>
  <si>
    <t>BM.1971,O333, 1278, RV Gosnold, 10/10/1963, 40 40 30 N; 72 30 18 W; Northwest Atlantic Ocean, Campbell grab</t>
  </si>
  <si>
    <t>19003</t>
  </si>
  <si>
    <t>BM.1971,O332, 1220, RV Gosnold, 27/08/1963, 41 30  N; 67 15 12 W; Northwest Atlantic Ocean, Campbell grab</t>
  </si>
  <si>
    <t>19002</t>
  </si>
  <si>
    <t>BM.1971,O331, 1219, RV Gosnold, 27/08/1963, 41 30 42 N; 67 59 30 W; Northwest Atlantic Ocean, Campbell grab</t>
  </si>
  <si>
    <t>19001</t>
  </si>
  <si>
    <t>BM.1971,O330, 1216, RV Gosnold, 26/08/1963, 41 11 48 N; 69 15 30 W; Northwest Atlantic Ocean, Campbell grab</t>
  </si>
  <si>
    <t>19000</t>
  </si>
  <si>
    <t>BM.1971,O33, 1501, RV Gosnold, 22/05/1964, 30 29  N; 81 0  W; Western Central Atlantic Ocean, Campbell grab</t>
  </si>
  <si>
    <t>18999</t>
  </si>
  <si>
    <t>BM.1971,O329, 1214 C, RV Gosnold, 25/08/1963, 41 38 30 N; 69 15 30 W; Northwest Atlantic Ocean, Campbell grab</t>
  </si>
  <si>
    <t>18998</t>
  </si>
  <si>
    <t>BM.1971,O328, 1214 B, RV Gosnold, 25/08/1963, 41 38 30 N; 69 15 30 W; Northwest Atlantic Ocean, Campbell grab</t>
  </si>
  <si>
    <t>18997</t>
  </si>
  <si>
    <t>BM.1971,O327, 1214 A, RV Gosnold, 25/08/1963, 41 38 30 N; 69 15 30 W; Northwest Atlantic Ocean, Campbell grab</t>
  </si>
  <si>
    <t>18996</t>
  </si>
  <si>
    <t>BM.1971,O326, 2467, RV Gosnold, 16/09/1965, 29 15 30 N; 79 12 48 W; Western Central Atlantic Ocean, Chain bag dredge</t>
  </si>
  <si>
    <t>18995</t>
  </si>
  <si>
    <t>BM.1971,O325, 2466, RV Gosnold, 25/09/1965, 29 1  N; 79 31 36 W; Western Central Atlantic Ocean, Chain bag dredge</t>
  </si>
  <si>
    <t>18994</t>
  </si>
  <si>
    <t>BM.1971,O324, 2465, RV Gosnold, 15/09/1965, 28 44 48 N; 79 14 30 W; Western Central Atlantic Ocean, Chain bag dredge</t>
  </si>
  <si>
    <t>18993</t>
  </si>
  <si>
    <t>BM.1971,O323, 2462, RV Gosnold, 15/09/1965, 28 26 36 N; 79 44 48 W; Western Central Atlantic Ocean, Chain bag dredge</t>
  </si>
  <si>
    <t>18992</t>
  </si>
  <si>
    <t>BM.1971,O322, 2460, RV Gosnold, 15/09/1965, 28 8  N; 79 15 48 W; Western Central Atlantic Ocean, Chain bag dredge</t>
  </si>
  <si>
    <t>18991</t>
  </si>
  <si>
    <t>BM.1971,O321, 2458, RV Gosnold, 14/09/1965, 27 54 30 N; 78 45 24 W; Western Central Atlantic Ocean, Pipe dredge</t>
  </si>
  <si>
    <t>18990</t>
  </si>
  <si>
    <t>BM.1971,O320, 2457, RV Gosnold, 14/09/1965, 27 52 36 N; 78 32  W; Western Central Atlantic Ocean, Pipe dredge</t>
  </si>
  <si>
    <t>18989</t>
  </si>
  <si>
    <t>BM.1971,O32, 1483, RV Gosnold, 21/05/1964, 32 20  N; 80 13 30 W; Western Central Atlantic Ocean, Campbell grab</t>
  </si>
  <si>
    <t>18988</t>
  </si>
  <si>
    <t>BM.1971,O319, 2443, RV Gosnold, 13/09/1965, 26 24 36 N; 79 11 24 W; Western Central Atlantic Ocean, Chain bag dredge</t>
  </si>
  <si>
    <t>18987</t>
  </si>
  <si>
    <t>BM.1971,O318, 2442, RV Gosnold, 12/09/1965, 26 7 54 N; 79 19 24 W; Western Central Atlantic Ocean, Chain bag dredge</t>
  </si>
  <si>
    <t>18986</t>
  </si>
  <si>
    <t>BM.1971,O317, 2440, RV Gosnold, 12/09/1965, 25 56  N; 79 45 30 W; Western Central Atlantic Ocean, Chain bag dredge</t>
  </si>
  <si>
    <t>18985</t>
  </si>
  <si>
    <t>BM.1971,O316, 2429, RV Gosnold, 03/09/1965, 30 23 6 N; 81 15  W; Western Central Atlantic Ocean, Modified Pierce dredge</t>
  </si>
  <si>
    <t>18984</t>
  </si>
  <si>
    <t>BM.1971,O315, 2424, RV Gosnold, 03/09/1965, 30 22  N; 81 3 30 W; Western Central Atlantic Ocean, Modified Pierce dredge</t>
  </si>
  <si>
    <t>18983</t>
  </si>
  <si>
    <t>BM.1971,O314, 2420, RV Gosnold, 03/09/1965, 30 21 12 N; 80 53 30 W; Western Central Atlantic Ocean, Chain bag dredge</t>
  </si>
  <si>
    <t>18982</t>
  </si>
  <si>
    <t>BM.1971,O313, 2410, RV Gosnold, 01/09/1965, 32 19 24 N; 79 44 24 W; Western Central Atlantic Ocean, Modified Pierce dredge</t>
  </si>
  <si>
    <t>18981</t>
  </si>
  <si>
    <t>BM.1971,O312, 2403, RV Gosnold, 01/09/1965, 32 30 30 N; 79 53 36 W; Western Central Atlantic Ocean, Modified Pierce Dredge</t>
  </si>
  <si>
    <t>18980</t>
  </si>
  <si>
    <t>BM.1971,O311, 2397, RV Gosnold, 29/08/1965, 31 59 42 N; 78 15 24 W; Western Central Atlantic Ocean, Pipe dredge</t>
  </si>
  <si>
    <t>18979</t>
  </si>
  <si>
    <t>BM.1971,O310, 2395, RV Gosnold, 29/08/1965, 31 49  N; 77 44  W; Western Central Atlantic Ocean, Pipe dredge</t>
  </si>
  <si>
    <t>18978</t>
  </si>
  <si>
    <t>BM.1971,O31, 1457, RV Gosnold, 19/05/1964, 33 40 36 N; 77 30 18 W; Western Central Atlantic Ocean, Campbell grab</t>
  </si>
  <si>
    <t>18977</t>
  </si>
  <si>
    <t>BM.1971,O309, 2393, RV Gosnold, 28/08/1965, 31 38 48 N; 77 46 48 W; Western Central Atlantic Ocean, Pipe Dredge</t>
  </si>
  <si>
    <t>18976</t>
  </si>
  <si>
    <t>BM.1971,O308, 2392, RV Gosnold, 28/08/1965, 31 29  N; 78 0  W; Western Central Atlantic Ocean, Pipe dredge</t>
  </si>
  <si>
    <t>18975</t>
  </si>
  <si>
    <t>BM.1971,O307, 2389, RV Gosnold, 28/08/1965, 31 23  N; 78 40  W; Western Central Atlantic Ocean, Chain bag dredge</t>
  </si>
  <si>
    <t>18974</t>
  </si>
  <si>
    <t>BM.1971,O306, 2378, RV Gosnold, 26/08/1965, 30 26 30 N; 78 6  W; Western Central Atlantic Ocean, Chain bag dredge</t>
  </si>
  <si>
    <t>18973</t>
  </si>
  <si>
    <t>BM.1971,O305, 2376, RV Gosnold, 26/08/1965, 30 30 48 N; 78 30  W; Western Central Atlantic Ocean, Chain bag dredge</t>
  </si>
  <si>
    <t>18972</t>
  </si>
  <si>
    <t>BM.1971,O304, 2374, RV Gosnold, 26/08/1965, 30 31  N; 79 1 18 W; Western Central Atlantic Ocean, Chain bag dredge</t>
  </si>
  <si>
    <t>18971</t>
  </si>
  <si>
    <t>BM.1971,O303, 2373, RV Gosnold, 25/08/1965, 30 15 48 N; 78 45  W; Western Central Atlantic Ocean, Chain Bag dredge</t>
  </si>
  <si>
    <t>18970</t>
  </si>
  <si>
    <t>BM.1971,O302, 2370, RV Gosnold, 25/08/1965, 29 31 18 N; 79 0 6 W; Western Central Atlantic Ocean, Chain bag dredge</t>
  </si>
  <si>
    <t>18969</t>
  </si>
  <si>
    <t>BM.1971,O301, 2368, RV Gosnold, 25/08/1965, 29 0  N; 79 1 12 W; Western Central Atlantic Ocean, Chain bag dredge</t>
  </si>
  <si>
    <t>18968</t>
  </si>
  <si>
    <t>BM.1971,O300, 2367, RV Gosnold, 24/08/1965, 28 45  N; 78 45 12 W; Western Central Atlantic Ocean, Chain bag dredge</t>
  </si>
  <si>
    <t>18967</t>
  </si>
  <si>
    <t>BM.1971,O30, 1444, RV Gosnold, 18/05/1964, 34 20  N; 76 15 42 W; Western Central Atlantic Ocean, Campbell grab</t>
  </si>
  <si>
    <t>18966</t>
  </si>
  <si>
    <t>BM.1971,O299, 2365, RV Gosnold, 24/08/1965, 28 16  N; 78 45 24 W; Western Central Atlantic Ocean, Chain bag dredge</t>
  </si>
  <si>
    <t>18965</t>
  </si>
  <si>
    <t>BM.1971,O298, 2363, RV Gosnold, 24/08/1965, 28 0 48 N; 78 13 48 W; Western Central Atlantic Ocean, Chain bag dredge</t>
  </si>
  <si>
    <t>18964</t>
  </si>
  <si>
    <t>BM.1971,O297, 2362, RV Gosnold, 24/08/1965, 27 51  N; 78 1 30 W; Western Central Atlantic Ocean, Chain bag dredge</t>
  </si>
  <si>
    <t>18963</t>
  </si>
  <si>
    <t>BM.1971,O296, 2361, RV Gosnold, 23/08/1965, 27 47 48 N; 77 41 42 W; Western Central Atlantic Ocean, Chain bag dredge</t>
  </si>
  <si>
    <t>18962</t>
  </si>
  <si>
    <t>BM.1971,O295, 2360, RV Gosnold, 23/08/1965, 27 59 30 N; 77 30 42 W; Western Central Atlantic Ocean, Chain bag dredge</t>
  </si>
  <si>
    <t>18961</t>
  </si>
  <si>
    <t>BM.1971,O294, 2359, RV Gosnold, 23/08/1965, 28 14 30 N; 77 14 48 W; Western Central Atlantic Ocean, Chain bag dredge</t>
  </si>
  <si>
    <t>18960</t>
  </si>
  <si>
    <t>BM.1971,O293, 2356, RV Gosnold, 23/08/1965, 28 59 30 N; 76 56  W; Western Central Atlantic Ocean, Chain bag dredge</t>
  </si>
  <si>
    <t>18959</t>
  </si>
  <si>
    <t>BM.1971,O292, 2351, RV Gosnold, 22/08/1965, 29 30  N; 77 29 30 W; Western Central Atlantic Ocean, Chain bag dredge</t>
  </si>
  <si>
    <t>18958</t>
  </si>
  <si>
    <t>BM.1971,O291, 2349, RV Gosnold, 21/08/1965, 29 28 42 N; 76 59 24 W; Western Central Atlantic Ocean, Chain bag dredge</t>
  </si>
  <si>
    <t>18957</t>
  </si>
  <si>
    <t>BM.1971,O290, 2347B, RV Gosnold, 21/08/1965, 29 55 6 N; 76 40 30 W; Western Central Atlantic Ocean, Chain bag dredge</t>
  </si>
  <si>
    <t>18956</t>
  </si>
  <si>
    <t>BM.1971,O29, 1426, RV Gosnold, 17/05/1964, 36 38 30 N; 74 57 30 W; Northwest Atlantic Ocean, Campbell grab</t>
  </si>
  <si>
    <t>18955</t>
  </si>
  <si>
    <t>BM.1971,O289, 2347A, RV Gosnold, 21/08/1965, 29 55 6 N; 76 40 30 W; Western Central Atlantic Ocean, Chain bag dredge</t>
  </si>
  <si>
    <t>18954</t>
  </si>
  <si>
    <t>BM.1971,O288, 2344, RV Gosnold, 21/08/1965, 30 28 30 N; 77 29 18 W; Western Central Atlantic Ocean, Chain bag dredge</t>
  </si>
  <si>
    <t>18953</t>
  </si>
  <si>
    <t>BM.1971,O287, 2343, RV Gosnold, 20/08/1965, 30 49  N; 77 45  W; Western Central Atlantic Ocean, Chain bag dredge</t>
  </si>
  <si>
    <t>18952</t>
  </si>
  <si>
    <t>BM.1971,O286, 2337, RV Gosnold, 19/08/1965, 32 11  N; 77 17 30 W; Western Central Atlantic Ocean, Pipe dredge</t>
  </si>
  <si>
    <t>18951</t>
  </si>
  <si>
    <t>BM.1971,O285, 2336, RV Gosnold, 19/08/1965, 32 15  N; 76 53  W; Western Central Atlantic Ocean, CPipe dredge</t>
  </si>
  <si>
    <t>18950</t>
  </si>
  <si>
    <t>BM.1971,O284, 2315, RV Asterias, 06/06/1965, 34 29 48 N; 76 32 12 W; Western Central Atlantic Ocean, Smith McIntyre grab</t>
  </si>
  <si>
    <t>18949</t>
  </si>
  <si>
    <t>BM.1971,O283, 2314, RV Asterias, 06/06/1965, 34 36 48 N; 76 37 36 W; Western Central Atlantic Ocean, Smith McIntyre grab</t>
  </si>
  <si>
    <t>18948</t>
  </si>
  <si>
    <t>BM.1971,O282, 2307, RV Asterias, 01/06/1965, 34 4 36 N; 77 47 54 W; Western Central Atlantic Ocean, Smith McIntyre grab</t>
  </si>
  <si>
    <t>18947</t>
  </si>
  <si>
    <t>BM.1971,O281, 2298, RV Asterias, 28/05/1965, 32 32 48 N; 80 4 54 W; Western Central Atlantic Ocean, Smith-McIntyre grab</t>
  </si>
  <si>
    <t>18946</t>
  </si>
  <si>
    <t>BM.1971,O280, 2296, RV Asterias, 28/05/1965, 32 15 42 N; 80 27  W; Western Central Atlantic Ocean, Smith-McIntyre grab</t>
  </si>
  <si>
    <t>18945</t>
  </si>
  <si>
    <t>BM.1971,O28, 1406, RV Gosnold, 27/11/1963, 32 50 30 N; 78 18 18 W; Western Central Atlantic Ocean, Digby dredge</t>
  </si>
  <si>
    <t>18944</t>
  </si>
  <si>
    <t>BM.1971,O279, 2295, RV Asterias, 28/05/1965, 32 5 6 N; 80 37 30 W; Western Central Atlantic Ocean, Smith-McIntyre grab</t>
  </si>
  <si>
    <t>18943</t>
  </si>
  <si>
    <t>BM.1971,O278, 2261, RV Asterias, 20/05/1965, 32 50 24 N; 79 33 48 W; Western Central Atlantic Ocean, Smith McIntyre grab</t>
  </si>
  <si>
    <t>18942</t>
  </si>
  <si>
    <t>BM.1971,O277, 2259, RV Asterias, 20/05/1965, 32 57  N; 79 21 54 W; Western Central Atlantic Ocean, Smith McIntyre grab</t>
  </si>
  <si>
    <t>18941</t>
  </si>
  <si>
    <t>BM.1971,O276, 2253, RV Asterias, 18/05/1965, 33 22 6 N; 79 0 36 W; Western Central Atlantic Ocean, Smith McIntyre grab</t>
  </si>
  <si>
    <t>18940</t>
  </si>
  <si>
    <t>BM.1971,O275, 2243, RV Asterias, 14/05/1965, 35 1 42 N; 76 13 24 W; Northwest Atlantic Ocean, Dietz-LaFond snapper</t>
  </si>
  <si>
    <t>18939</t>
  </si>
  <si>
    <t>BM.1971,O274, 2242, RV Asterias, 14/05/1965, 35 7 48 N; 76 17  W; Northwest Atlantic Ocean, Dietz-Lafond snapper</t>
  </si>
  <si>
    <t>18938</t>
  </si>
  <si>
    <t>BM.1971,O273, 2236, RV Asterias, 12/05/1965, 35 25  N; 75 49 12 W; Western Central Atlantic Ocean, Smith McIntyre grab</t>
  </si>
  <si>
    <t>18937</t>
  </si>
  <si>
    <t>BM.1971,O272, 2235, RV Asterias, 12/05/1965, 35 16 12 N; 75 46 24 W; Western Central Atlantic Ocean, Smith McIntyre grab</t>
  </si>
  <si>
    <t>19256</t>
  </si>
  <si>
    <t>BM.1971,O271, 2206, RV Gosnold, 18/09/1964, 41 25 12 N; 65 36 42 W; Northwest Atlantic Ocean, Campbell grab</t>
  </si>
  <si>
    <t>18936</t>
  </si>
  <si>
    <t>BM.1971,O270, 2205, RV Gosnold, 18/09/1964, 41 43 48 N; 65 25 30 W; Northwest Atlantic Ocean, Campbell grab</t>
  </si>
  <si>
    <t>18935</t>
  </si>
  <si>
    <t>BM.1971,O27, 1400, RV Gosnold, 26/10/1963, 40 50 6 N; 71 44  W; Northwest Atlantic Ocean, Campbell grab</t>
  </si>
  <si>
    <t>18934</t>
  </si>
  <si>
    <t>BM.1971,O269, 2203, RV Gosnold, 18/09/1964, 41 34 48 N; 65 43 18 W; Northwest Atlantic Ocean, Campbell grab</t>
  </si>
  <si>
    <t>18933</t>
  </si>
  <si>
    <t>BM.1971,O268, 2202, RV Gosnold, 18/09/1964, 41 26 42 N; 65 55 30 W; Northwest Atlantic Ocean, Campbell grab</t>
  </si>
  <si>
    <t>18932</t>
  </si>
  <si>
    <t>BM.1971,O267, 2201, RV Gosnold, 18/09/1964, 41 16 24 N; 65 44 24 W; Northwest Atlantic Ocean, Campbell grab</t>
  </si>
  <si>
    <t>18931</t>
  </si>
  <si>
    <t>BM.1971,O266, 2195, RV Gosnold, 28/08/1964, 40 56 24 N; 66 25  W; Northwest Atlantic Ocean, Campbell grab</t>
  </si>
  <si>
    <t>18930</t>
  </si>
  <si>
    <t>BM.1971,O265, 2192, RV Gosnold, 27/08/1964, 40 44 42 N; 66 35  W; Northwest Atlantic Ocean, Campbell grab</t>
  </si>
  <si>
    <t>18929</t>
  </si>
  <si>
    <t>BM.1971,O264, 2190, RV Gosnold, 27/08/1964, 40 31 12 N; 67 1  W; Northwest Atlantic Ocean, Campbell grab</t>
  </si>
  <si>
    <t>18928</t>
  </si>
  <si>
    <t>BM.1971,O263, 2189, RV Gosnold, 27/08/1964, 40 18 12 N; 67 0 18 W; Northwest Atlantic Ocean, Campbell grab</t>
  </si>
  <si>
    <t>18927</t>
  </si>
  <si>
    <t>BM.1971,O262, 2188, RV Gosnold, 27/08/1964, 40 9 24 N; 66 45  W; Northwest Atlantic Ocean, Campbell grab</t>
  </si>
  <si>
    <t>18926</t>
  </si>
  <si>
    <t>BM.1971,O261, 2187, RV Gosnold, 26/08/1964, 40 0 12 N; 66 58 36 W; Northwest Atlantic Ocean, Campbell grab</t>
  </si>
  <si>
    <t>18925</t>
  </si>
  <si>
    <t>BM.1971,O260, 2186, RV Gosnold, 26/08/1964, 40 5 54 N; 67 29 36 W; Northwest Atlantic Ocean, Campbell grab</t>
  </si>
  <si>
    <t>18924</t>
  </si>
  <si>
    <t>BM.1971,O26, 1385, RV Gosnold, 25/10/1963, 40 19 42 N; 73 41  W; Northwest Atlantic Ocean, Campbell grab</t>
  </si>
  <si>
    <t>18923</t>
  </si>
  <si>
    <t>BM.1971,O259, 2181, RV Gosnold, 26/08/1964, 40 14  N; 67 46 24 W; Northwest Atlantic Ocean, Campbell grab</t>
  </si>
  <si>
    <t>18922</t>
  </si>
  <si>
    <t>BM.1971,O258, 2179, RV Gosnold, 26/08/1964, 40 5  N; 67 54 48 W; Northwest Atlantic Ocean, Campbell grab</t>
  </si>
  <si>
    <t>18921</t>
  </si>
  <si>
    <t>BM.1971,O257, 2171, RV Gosnold, 22/08/1964, 39 58 30 N; 68 9 48 W; Northwest Atlantic Ocean, Campbell grab</t>
  </si>
  <si>
    <t>18920</t>
  </si>
  <si>
    <t>BM.1971,O256, 2169, RV Gosnold, 21/08/1964, 39 50 12 N; 67 40 42 W; Northwest Atlantic Ocean, Campbell grab</t>
  </si>
  <si>
    <t>18919</t>
  </si>
  <si>
    <t>BM.1971,O255, 2168, RV Gosnold, 21/08/1964, 39 41  N; 67 58 42 W; Northwest Atlantic Ocean, Campbell grab</t>
  </si>
  <si>
    <t>18918</t>
  </si>
  <si>
    <t>BM.1971,O254, 2167, RV Gosnold, 21/08/1964, 39 0  N; 67 27  W; Northwest Atlantic Ocean, Campbell grab</t>
  </si>
  <si>
    <t>18917</t>
  </si>
  <si>
    <t>BM.1971,O253, 2166, RV Gosnold, 21/08/1964, 38 51 30 N; 67 52  W; Northwest Atlantic Ocean, Campbell grab</t>
  </si>
  <si>
    <t>18916</t>
  </si>
  <si>
    <t>BM.1971,O252, 2165, RV Gosnold, 20/08/1964, 39 9 12 N; 68 8 54 W; Northwest Atlantic Ocean, Campbell grab</t>
  </si>
  <si>
    <t>18915</t>
  </si>
  <si>
    <t>BM.1971,O251, 2164, RV Gosnold, 20/08/1964, 39 24 18 N; 68 20  W; Northwest Atlantic Ocean, Campbell grab</t>
  </si>
  <si>
    <t>18914</t>
  </si>
  <si>
    <t>BM.1971,O250, 2163, RV Gosnold, 20/08/1964, 39 40 36 N; 68 30 48 W; Northwest Atlantic Ocean, Campbell grab</t>
  </si>
  <si>
    <t>18913</t>
  </si>
  <si>
    <t>BM.1971,O25, 1368 A, RV Gosnold, 20/10/1963, 38 30 42 N; 73 10 48 W; Northwest Atlantic Ocean, Campbell grab</t>
  </si>
  <si>
    <t>18912</t>
  </si>
  <si>
    <t>BM.1971,O249, 2161, RV Gosnold, 20/08/1964, 39 56  N; 68 50 48 W; Northwest Atlantic Ocean, Campbell grab</t>
  </si>
  <si>
    <t>18911</t>
  </si>
  <si>
    <t>BM.1971,O248, 2157, RV Gosnold, 19/08/1964, 39 37  N; 68 54  W; Northwest Atlantic Ocean, Campbell grab</t>
  </si>
  <si>
    <t>18910</t>
  </si>
  <si>
    <t>BM.1971,O247, 2156, RV Gosnold, 19/08/1964, 39 25  N; 68 59 36 W; Northwest Atlantic Ocean, Campbell grab</t>
  </si>
  <si>
    <t>18909</t>
  </si>
  <si>
    <t>BM.1971,O246, 2155, RV Gosnold, 19/08/1964, 39 5  N; 68 59  W; Northwest Atlantic Ocean, Campbell grab</t>
  </si>
  <si>
    <t>18908</t>
  </si>
  <si>
    <t>BM.1971,O245, 2154, RV Gosnold, 19/08/1964, 39 8 18 N; 69 27 48 W; Northwest Atlantic Ocean, Campbell grab</t>
  </si>
  <si>
    <t>18907</t>
  </si>
  <si>
    <t>BM.1971,O244, 2153, RV Gosnold, 19/08/1964, 39 30  N; 69 28 54 W; Northwest Atlantic Ocean, Campbell grab</t>
  </si>
  <si>
    <t>18906</t>
  </si>
  <si>
    <t>BM.1971,O243, 2152, RV Gosnold, 19/08/1964, 39 46 36 N; 69 30 18 W; Northwest Atlantic Ocean, Campbell grab</t>
  </si>
  <si>
    <t>18905</t>
  </si>
  <si>
    <t>BM.1971,O242, 2151, RV Gosnold, 18/08/1964, 39 35  N; 69 45 6 W; Northwest Atlantic Ocean, Campbell grab</t>
  </si>
  <si>
    <t>18904</t>
  </si>
  <si>
    <t>BM.1971,O241, 2150 C, RV Gosnold, 18/08/1964, 39 46 30 N; 69 44 18 W; Northwest Atlantic Ocean, Campbell grab</t>
  </si>
  <si>
    <t>18903</t>
  </si>
  <si>
    <t>BM.1971,O240, 2150 B, RV Gosnold, 18/08/1964, 39 46 30 N; 69 44 18 W; Northwest Atlantic Ocean, Campbell grab</t>
  </si>
  <si>
    <t>18902</t>
  </si>
  <si>
    <t>BM.1971,O24, 1349, RV Gosnold, 18/10/1963, 38 49 30 N; 74 15 18 W; Northwest Atlantic Ocean, Campbell grab</t>
  </si>
  <si>
    <t>18901</t>
  </si>
  <si>
    <t>BM.1971,O239, 2150 A, RV Gosnold, 18/08/1964, 39 46 30 N; 69 44 18 W; Northwest Atlantic Ocean, Campbell grab</t>
  </si>
  <si>
    <t>18900</t>
  </si>
  <si>
    <t>BM.1971,O238, 2148, RV Gosnold, 18/08/1964, 39 46 42 N; 70 4 30 W; Northwest Atlantic Ocean, Campbell grab</t>
  </si>
  <si>
    <t>18899</t>
  </si>
  <si>
    <t>BM.1971,O237, 2144, RV Gosnold, 17/08/1964, 38 59 12 N; 70 29 18 W; Northwest Atlantic Ocean, Campbell grab</t>
  </si>
  <si>
    <t>18898</t>
  </si>
  <si>
    <t>BM.1971,O236, 2143, RV Gosnold, 17/08/1964, 39 15 6 N; 70 29 24 W; Northwest Atlantic Ocean, Campbell grab</t>
  </si>
  <si>
    <t>18897</t>
  </si>
  <si>
    <t>BM.1971,O235, 2139, RV Gosnold, 17/08/1964, 39 55 48 N; 70 25 36 W; Northwest Atlantic Ocean, Campbell grab</t>
  </si>
  <si>
    <t>18896</t>
  </si>
  <si>
    <t>BM.1971,O234, 2138, RV Gosnold, 17/08/1964, 39 55  N; 70 51 54 W; Northwest Atlantic Ocean, Campbell grab</t>
  </si>
  <si>
    <t>18895</t>
  </si>
  <si>
    <t>BM.1971,O232, 2135, RV Gosnold, 16/08/1964, 39 10 30 N; 71 5 24 W; Northwest Atlantic Ocean, Campbell grab</t>
  </si>
  <si>
    <t>18894</t>
  </si>
  <si>
    <t>BM.1971,O231, 2131, RV Gosnold, 16/08/1964, 39 50  N; 71 25  W; Northwest Atlantic Ocean, Campbell grab</t>
  </si>
  <si>
    <t>18893</t>
  </si>
  <si>
    <t>BM.1971,O230, 2130, RV Gosnold, 16/08/1964, 39 39 36 N; 71 29 36 W; Northwest Atlantic Ocean, Campbell grab</t>
  </si>
  <si>
    <t>18892</t>
  </si>
  <si>
    <t>BM.1971,O23, 1329 A, RV Gosnold, 14/10/1963, 39 18 48 N; 71 58  W; Northwest Atlantic Ocean, Van Veen grab</t>
  </si>
  <si>
    <t>18891</t>
  </si>
  <si>
    <t>BM.1971,O228, 2108, RV Gosnold, 12/08/1964, 38 4 6 N; 73 32 30 W; Northwest Atlantic Ocean, Campbell grab</t>
  </si>
  <si>
    <t>18890</t>
  </si>
  <si>
    <t>BM.1971,O227, 2107, RV Gosnold, 12/08/1964, 38 12  N; 73 37 12 W; Northwest Atlantic Ocean, Campbell grab</t>
  </si>
  <si>
    <t>18889</t>
  </si>
  <si>
    <t>BM.1971,O226, 2105, RV Gosnold, 10/08/1964, 38 30  N; 74 45  W; Northwest Atlantic Ocean, Campbell grab</t>
  </si>
  <si>
    <t>18888</t>
  </si>
  <si>
    <t>BM.1971,O225, 2104, RV Gosnold, 10/08/1964, 38 10  N; 74 28 30 W; Northwest Atlantic Ocean, Campbell grab</t>
  </si>
  <si>
    <t>18887</t>
  </si>
  <si>
    <t>BM.1971,O224, 2102 B, RV Gosnold, 09/08/1964, 37 57 36 N; 73 56 30 W; Northwest Atlantic Ocean, Campbell grab</t>
  </si>
  <si>
    <t>18886</t>
  </si>
  <si>
    <t>BM.1971,O223, 2101, RV Gosnold, 09/08/1964, 37 55 24 N; 73 54  W; Northwest Atlantic Ocean, Campbell grab</t>
  </si>
  <si>
    <t>18885</t>
  </si>
  <si>
    <t>BM.1971,O222, 2099, RV Gosnold, 09/08/1964, 37 47 54 N; 73 47 30 W; Northwest Atlantic Ocean, Campbell grab</t>
  </si>
  <si>
    <t>18884</t>
  </si>
  <si>
    <t>BM.1971,O221, 2098, RV Gosnold, 09/08/1964, 37 45  N; 73 38 12 W; Northwest Atlantic Ocean, Campbell grab</t>
  </si>
  <si>
    <t>18883</t>
  </si>
  <si>
    <t>BM.1971,O220, 2097, RV Gosnold, 09/08/1964, 37 43 24 N; 73 30 30 W; Northwest Atlantic Ocean, Campbell grab</t>
  </si>
  <si>
    <t>18882</t>
  </si>
  <si>
    <t>BM.1971,O22, 310, RV Gosnold, 13/10/1963, 39 41  N; 73 0 54 W; Northwest Atlantic Ocean, Campbell grab</t>
  </si>
  <si>
    <t>18881</t>
  </si>
  <si>
    <t>BM.1971,O219, 2096, RV Gosnold, 09/08/1964, 37 31 18 N; 73 33 30 W; Northwest Atlantic Ocean, Campbell grab</t>
  </si>
  <si>
    <t>18880</t>
  </si>
  <si>
    <t>BM.1971,O218, 2095, RV Gosnold, 09/08/1964, 37 29 30 N; 73 44 48 W; Northwest Atlantic Ocean, Campbell grab</t>
  </si>
  <si>
    <t>18879</t>
  </si>
  <si>
    <t>BM.1971,O217, 2094, RV Gosnold, 09/08/1964, 37 35 54 N; 73 59  W; Northwest Atlantic Ocean, Campbell grab</t>
  </si>
  <si>
    <t>18878</t>
  </si>
  <si>
    <t>BM.1971,O216, 2086, RV Gosnold, 08/08/1964, 36 50 12 N; 74 0  W; Northwest Atlantic Ocean, Campbell grab</t>
  </si>
  <si>
    <t>18877</t>
  </si>
  <si>
    <t>BM.1971,O215, 2073, RV Gosnold, 07/08/1964, 36 14 36 N; 74 0  W; Northwest Atlantic Ocean, Campbell grab</t>
  </si>
  <si>
    <t>18876</t>
  </si>
  <si>
    <t>BM.1971,O214, 2070, RV Gosnold, 06/08/1964, 35 54 30 N; 74 34 18 W; Northwest Atlantic Ocean, Campbell grab</t>
  </si>
  <si>
    <t>18875</t>
  </si>
  <si>
    <t>BM.1971,O213, 2064, RV Gosnold, 06/08/1964, 36 0  N; 75 29 42 W; Northwest Atlantic Ocean, Campbell grab</t>
  </si>
  <si>
    <t>18874</t>
  </si>
  <si>
    <t>BM.1971,O212, 2062, RV Gosnold, 06/08/1864, 36 19 36 N; 75 30  W; Northwest Atlantic Ocean, Campbell grab</t>
  </si>
  <si>
    <t>18873</t>
  </si>
  <si>
    <t>BM.1971,O211, 2053, RV Gosnold, 05/08/1964, 36 40  N; 75 14 54 W; Northwest Atlantic Ocean, Campbell grab</t>
  </si>
  <si>
    <t>18872</t>
  </si>
  <si>
    <t>BM.1971,O210, 2052, RV Gosnold, 05/08/1964, 36 49 48 N; 75 14 36 W; Northwest Atlantic Ocean, Campbell grab</t>
  </si>
  <si>
    <t>18871</t>
  </si>
  <si>
    <t>BM.1971,O21, 1290, RV Gosnold, 11/10/1963, 40 10 36 N; 73 16 12 W; Northwest Atlantic Ocean, Campbell grab</t>
  </si>
  <si>
    <t>18870</t>
  </si>
  <si>
    <t>BM.1971,O209, 2045, RV Gosnold, 04/08/1964, 37 30 30 N; 75 29 30 W; Northwest Atlantic Ocean, Campbell grab</t>
  </si>
  <si>
    <t>18869</t>
  </si>
  <si>
    <t>BM.1971,O208, 2028, RV Gosnold, 03/08/1964, 38 40  N; 74 30  W; Northwest Atlantic Ocean, Campbell grab</t>
  </si>
  <si>
    <t>18868</t>
  </si>
  <si>
    <t>BM.1971,O207, 2027 B, RV Gosnold, 02/08/1964, 38 39 54 N; 74 45 12 W; Northwest Atlantic Ocean, Campbell grab</t>
  </si>
  <si>
    <t>18867</t>
  </si>
  <si>
    <t>BM.1971,O206, 2027 A, RV Gosnold, 02/08/1964, 38 39 54 N; 74 45 12 W; Northwest Atlantic Ocean, Campbell grab</t>
  </si>
  <si>
    <t>18866</t>
  </si>
  <si>
    <t>BM.1971,O205, 2004, RV Asterias, 05/08/1964, 38 40 18 N; 75 0 54 W; Northwest Atlantic Ocean, Smith-McIntyre grab</t>
  </si>
  <si>
    <t>18865</t>
  </si>
  <si>
    <t>BM.1971,O204, 2003, RV Asterias, 05/08/1964, 38 29 48 N; 74 59 24 W; Northwest Atlantic Ocean, Smith-McItyre grab</t>
  </si>
  <si>
    <t>18864</t>
  </si>
  <si>
    <t>BM.1971,O203, 2002, RV Asterias, 05/08/1964, 38 19 6 N; 75 3 54 W; Northwest Atlantic Ocean, Smith-McIntyre grab</t>
  </si>
  <si>
    <t>18863</t>
  </si>
  <si>
    <t>BM.1971,O202, 1999, RV Asterias, 03/08/1964, 32 29 42 N; 75 34 54 W; Western Central Atlantic Ocean, Smith-McIntyre grab</t>
  </si>
  <si>
    <t>18862</t>
  </si>
  <si>
    <t>BM.1971,O201, 1997, RV Asterias, 03/08/1964, 37 9 48 N; 75 43 48 W; Northwest Atlantic Ocean, Smith-McIntyre grab</t>
  </si>
  <si>
    <t>18861</t>
  </si>
  <si>
    <t>BM.1971,O200, 1995, RV Asterias, 02/08/1964, 36 59 18 N; 76 8 24 W; Northwest Atlantic Ocean, Smith -McIntyre grab</t>
  </si>
  <si>
    <t>18860</t>
  </si>
  <si>
    <t>BM.1971,O20, 1271, RV Gosnold, 09/10/1963, 39 51  N; 70 16 36 W; Northwest Atlantic Ocean, Campbell grab</t>
  </si>
  <si>
    <t>18859</t>
  </si>
  <si>
    <t>BM.1971,O199, 1993, RV Asterias, 02/08/1964, 37 6 30 N; 76 8 12 W; Northwest Atlantic Ocean, Smith-McIntyre grab</t>
  </si>
  <si>
    <t>18858</t>
  </si>
  <si>
    <t>BM.1971,O198, 1990, RV Asterias, 02/08/1964, 37 25 12 N; 76 6 54 W; Northwest Atlantic Ocean, Smith-McIntyre grab</t>
  </si>
  <si>
    <t>18857</t>
  </si>
  <si>
    <t>BM.1971,O197, 1949, RV Asterias, 24/07/1964, 40 58 24 N; 73 31 6 W; Northwest Atlantic Ocean, Smith-McIntyre grab</t>
  </si>
  <si>
    <t>18856</t>
  </si>
  <si>
    <t>BM.1971,O196, 1946, RV Asterias, 23/07/1964, 41 0  N; 72 59 30 W; Northwest Atlantic Ocean, Smith McIntyre grab</t>
  </si>
  <si>
    <t>18855</t>
  </si>
  <si>
    <t>BM.1971,O195, 1942, RV Asterias, 23/07/1964, 41 10 18 N; 72 30  W; Northwest Atlantic Ocean, Smith McIntyre grab</t>
  </si>
  <si>
    <t>18854</t>
  </si>
  <si>
    <t>BM.1971,O194, 1895, RV Gosnold, 28/06/1964, 38 21 18 N; 73 6 18 W; Northwest Atlantic Ocean, Campbell grab</t>
  </si>
  <si>
    <t>18853</t>
  </si>
  <si>
    <t>BM.1971,O193, 1889, RV Gosnold, 28/06/1964, 37 50 30 N; 74 16 30 W; Northwest Atlantic Ocean, Campbell grab</t>
  </si>
  <si>
    <t>18852</t>
  </si>
  <si>
    <t>BM.1971,O192, 1886, RV Gosnold, 28/06/1964, 37 30 54 N; 74 30 6 W; Northwest Atlantic Ocean, Campbell grab</t>
  </si>
  <si>
    <t>18851</t>
  </si>
  <si>
    <t>BM.1971,O191, 1879, RV Gosnold, 27/06/1964, 36 50  N; 74 44 24 W; Northwest Atlantic Ocean, Campbell grab</t>
  </si>
  <si>
    <t>18850</t>
  </si>
  <si>
    <t>BM.1971,O190, 1873, RV Gosnold, 27/06/1974, 36 0  N; 75 0  W; Northwest Atlantic Ocean, Campbell grab</t>
  </si>
  <si>
    <t>18849</t>
  </si>
  <si>
    <t>BM.1971,O19, 1250, RV Gosnold, 02/09/1963, 42 23 42 N; 64 14  W; Northwest Atlantic Ocean, Campbell grab</t>
  </si>
  <si>
    <t>18848</t>
  </si>
  <si>
    <t>BM.1971,O189, 1871, RV Gosnold, 27/06/1964, 35 41 6 N; 75 1 54 W; Eastern Central Atlantic Ocean, Campbell grab</t>
  </si>
  <si>
    <t>18847</t>
  </si>
  <si>
    <t>BM.1971,O188, 1870, RV Gosnold, 27/06/1964, 35 28 42 N; 74 58  W; Northwest Atlantic Ocean, Campbell grab</t>
  </si>
  <si>
    <t>18846</t>
  </si>
  <si>
    <t>BM.1971,O187, 1868, RV Gosnold, 27/06/1964, 35 12 42 N; 74 59  W; Northwest Atlantic Ocean, Campbell grab</t>
  </si>
  <si>
    <t>18845</t>
  </si>
  <si>
    <t>BM.1971,O186, 1861, RV Gosnold, 26/06/1864, 34 45 36 N; 75 44 36 W; Western Central Atlantic Ocean, Campbell grab</t>
  </si>
  <si>
    <t>18844</t>
  </si>
  <si>
    <t>BM.1971,O185, 1856, RV Gosnold, 26/06/1964, 34 9  N; 75 59  W; Western Central Atlantic Ocean, Campbell grab</t>
  </si>
  <si>
    <t>18843</t>
  </si>
  <si>
    <t>BM.1971,O184, 1849, RV Gosnold, 25/06/1964, 34 10 24 N; 76 14 6 W; Western Central Atlantic Ocean, Campbell grab</t>
  </si>
  <si>
    <t>18842</t>
  </si>
  <si>
    <t>BM.1971,O183, 1848, RV Gosnold, 25/06/1964, 34 9 54 N; 76 31  W; Western Central Atlantic Ocean, Campbell grab</t>
  </si>
  <si>
    <t>18841</t>
  </si>
  <si>
    <t>BM.1971,O182, 1847, RV Gosnold, 25/06/1964, 34 9 6 N; 76 44  W; Western Central Atlantic Ocean, Campbell grab</t>
  </si>
  <si>
    <t>18840</t>
  </si>
  <si>
    <t>BM.1971,O181, 1840, RV Gosnold, 25/06/1964, 33 30 42 N; 76 29 30 W; Western Central Atlantic Ocean, Campbell grab</t>
  </si>
  <si>
    <t>18839</t>
  </si>
  <si>
    <t>BM.1971,O180, 1836, RV Gosnold, 24/06/1964, 33 10 12 N; 76 29 18 W; Western Central Atlantic Ocean, Campbell grab</t>
  </si>
  <si>
    <t>18838</t>
  </si>
  <si>
    <t>BM.1971,O18, 1229, RV Gosnold, 30/08/1963, 42 59 30 N; 65 45 42 W; Northwest Atlantic Ocean, Campbell grab</t>
  </si>
  <si>
    <t>18837</t>
  </si>
  <si>
    <t>BM.1971,O179, 1830 B, RV Gosnold, 24/06/1964, 32 25 42 N; 76 22 6 W; Western Central Atlantic Ocean, Van Veen grab</t>
  </si>
  <si>
    <t>18836</t>
  </si>
  <si>
    <t>BM.1971,O178, 1830 A, RV Gosnold, 24/06/1964, 32 25 42 N; 76 22 6 W; Western Central Atlantic Ocean, Van Veen grab</t>
  </si>
  <si>
    <t>18835</t>
  </si>
  <si>
    <t>BM.1971,O177, 1827A, RV Gosnold, 24/06/1964, 32 43 48 N; 76 51 12 W; Western Central Atlantic Ocean, Campbell grab</t>
  </si>
  <si>
    <t>18834</t>
  </si>
  <si>
    <t>BM.1971,O176, 1820, RV Gosnold, 23/06/1964, 33 50 36 N; 77 1 12 W; Western Central Atlantic Ocean, Campbell grab</t>
  </si>
  <si>
    <t>18833</t>
  </si>
  <si>
    <t>BM.1971,O175, 1810, RV Gosnold, 22/06/1964, 32 49 36 N; 77 15 30 W; Western Central Atlantic Ocean, Campbell grab</t>
  </si>
  <si>
    <t>18832</t>
  </si>
  <si>
    <t>BM.1971,O174, 1781, RV Gosnold, 20/06/1964, 32 39 48 N; 78 45  W; Western Central Atlantic Ocean, Campbell grab</t>
  </si>
  <si>
    <t>18831</t>
  </si>
  <si>
    <t>BM.1971,O173, 1766, RV Gosnold, 17/06/1964, 31 49  N; 79 0 12 W; Western Central Atlantic Ocean, Campbell grab</t>
  </si>
  <si>
    <t>18830</t>
  </si>
  <si>
    <t>BM.1971,O172, 1752, RV Gosnold, 16/06/1964, 31 28 42 N; 79 29  W; Western Central Atlantic Ocean, Campbell grab</t>
  </si>
  <si>
    <t>18829</t>
  </si>
  <si>
    <t>BM.1971,O171, 1751, RV Gosnold, 16/06/1964, 31 29 54 N; 79 46 12 W; Western Central Atlantic Ocean, Campbell grab</t>
  </si>
  <si>
    <t>18828</t>
  </si>
  <si>
    <t>BM.1971,O170, 1738, RV Gosnold, 15/06/1964, 30 31 12 N; 79 52  W; Western Central Atlantic Ocean, Campbell grab</t>
  </si>
  <si>
    <t>18827</t>
  </si>
  <si>
    <t>BM.1971,O17, 1207, RV Gosnold, 17/08/1963, 41 50  N; 70 28 6 W; Northwest Atlantic Ocean, Campbell grab</t>
  </si>
  <si>
    <t>18826</t>
  </si>
  <si>
    <t>BM.1971,O169, 1737, RV Gosnold, 15/06/1964, 30 30 24 N; 80 2 24 W; Western Central Atlantic Ocean, Campbell grab</t>
  </si>
  <si>
    <t>18825</t>
  </si>
  <si>
    <t>BM.1971,O168, 1736, RV Gosnold, 15/06/1964, 30 23 24 N; 80 5 24 W; Western Central Atlantic Ocean, Campbell grab</t>
  </si>
  <si>
    <t>18824</t>
  </si>
  <si>
    <t>BM.1971,O167, 1730 B, RV Gosnold, 14/06/1964, 30 5 18 N; 80 4 12 W; Western Central Atlantic Ocean, Campbell grab</t>
  </si>
  <si>
    <t>18823</t>
  </si>
  <si>
    <t>BM.1971,O166, 1730 A, RV Gosnold, 14/06/1964, 30 5 18 N; 80 4 12 W; Western Central Atlantic Ocean, Campbell grab</t>
  </si>
  <si>
    <t>18822</t>
  </si>
  <si>
    <t>BM.1971,O165, 1713, RV Gosnold, 13/06/1964, 30 10 36 N; 80 14 42 W; Western Central Atlantic Ocean, Campbell grab</t>
  </si>
  <si>
    <t>18821</t>
  </si>
  <si>
    <t>BM.1971,O164, 1709, RV Gosnold, 13/06/1964, 30 50  N; 80 15 18 W; Western Central Atlantic Ocean, Campbell grab</t>
  </si>
  <si>
    <t>18820</t>
  </si>
  <si>
    <t>BM.1971,O163, 1707, RV Gosnold, 13/06/1964, 31 9 24 N; 80 12 36 W; Western Central Atlantic Ocean, Campbell grab</t>
  </si>
  <si>
    <t>18819</t>
  </si>
  <si>
    <t>BM.1971,O162, 1706, RV Gosnold, 13/06/1964, 31 20  N; 80 13 54 W; Western Central Atlantic Ocean, Campbell grab</t>
  </si>
  <si>
    <t>18818</t>
  </si>
  <si>
    <t>BM.1971,O161, 1703, RV Gosnold, 12/06/1964, 31 21  N; 80 29 30 W; Western Central Atlantic Ocean, Campbell grab</t>
  </si>
  <si>
    <t>18817</t>
  </si>
  <si>
    <t>BM.1971,O160, 1701, RV Gosnold, 12/06/1964, 31 0 12 N; 80 29 30 W; Western Central Atlantic Ocean, Campbell grab</t>
  </si>
  <si>
    <t>18816</t>
  </si>
  <si>
    <t>BM.1971,O16, 1186 B, RV Gosnold, 15/08/1963, 44 29  N; 67 29 24 W; Northwest Atlantic Ocean, Campbell grab</t>
  </si>
  <si>
    <t>18815</t>
  </si>
  <si>
    <t>BM.1971,O159, 1692, RV Gosnold, 12/06/1964, 29 29 48 N; 80 28 36 W; Western Central Atlantic Ocean, Campbell grab</t>
  </si>
  <si>
    <t>18814</t>
  </si>
  <si>
    <t>BM.1971,O158, 1685, RV Gosnold, 11/06/1964, 30 10  N; 80 45  W; Western Central Atlantic Ocean, Campbell grab</t>
  </si>
  <si>
    <t>18813</t>
  </si>
  <si>
    <t>BM.1971,O157, 4/71, HMS Hecate, 29/04/1971, 56 50 13 N; 7 57 56 W; Northeast Atlantic Ocean</t>
  </si>
  <si>
    <t>18812</t>
  </si>
  <si>
    <t>BM.1971,O156, 1679, RV Gosnold, 11/06/1964, 31 9 36 N; 80 45 36 W; Western Central Atlantic Ocean, Campbell grab</t>
  </si>
  <si>
    <t>18811</t>
  </si>
  <si>
    <t>BM.1971,O155, 1676, RV Gosnold, 10/06/1964, 32 7 36 N; 80 28 24 W; Western Central Atlantic Ocean, Campbell grab</t>
  </si>
  <si>
    <t>18810</t>
  </si>
  <si>
    <t>BM.1971,O154, 1675, RV Gosnold, 10/06/1964, 32 13 30 N; 80 19 30 W; Western Central Atlantic Ocean, Campbell grab</t>
  </si>
  <si>
    <t>18809</t>
  </si>
  <si>
    <t>BM.1971,O153, 1672, RV Gosnold, 08/06/1964, 32 17 54 N; 79 35  W; Western Central Atlantic Ocean, Van Veen grab</t>
  </si>
  <si>
    <t>18808</t>
  </si>
  <si>
    <t>BM.1971,O152, 1671, RV Gosnold, 08/06/1964, 32 10  N; 79 45 36 W; Western Central Atlantic Ocean, Van Veen grab</t>
  </si>
  <si>
    <t>18807</t>
  </si>
  <si>
    <t>BM.1971,O151, 1647, RV Gosnold, 06/06/1964, 29 41 30 N; 79 43 36 W; Western Central Atlantic Ocean, Campbell grab</t>
  </si>
  <si>
    <t>18806</t>
  </si>
  <si>
    <t>BM.1971,O150, 1644, RV Gosnold, 05/06/1964, 29 9 48 N; 79 44 18 W; Western Central Atlantic Ocean, Campbell grab</t>
  </si>
  <si>
    <t>18805</t>
  </si>
  <si>
    <t>BM.1971,O15, 167, RV Gosnold, 10/08/1963, 44 30 12 N; 66 29 42 W; Northwest Atlantic Ocean, Campbell grab</t>
  </si>
  <si>
    <t>18804</t>
  </si>
  <si>
    <t>BM.1971,O149, 1628, RV Gosnold, 04/06/1964, 27 49 48 N; 79 41 24 W; Western Central Atlantic Ocean, Campbell grab</t>
  </si>
  <si>
    <t>18803</t>
  </si>
  <si>
    <t>BM.1971,O148, 1624B, RV Gosnold, 04/06/1964, 27 30  N; 80 1 30 W; Western Central Atlantic Ocean, Campbell grab</t>
  </si>
  <si>
    <t>18802</t>
  </si>
  <si>
    <t>BM.1971,O147, 1617B, RV Gosnold, 03/06/1964, 27 2  N; 79 39 36 W; Western Central Atlantic Ocean, Campbell grab</t>
  </si>
  <si>
    <t>18801</t>
  </si>
  <si>
    <t>BM.1971,O146, 1609, RV Gosnold, 03/06/1964, 26 17 48 N; 79 36 36 W; Western Central Atlantic Ocean, Campbell grab</t>
  </si>
  <si>
    <t>18800</t>
  </si>
  <si>
    <t>BM.1971,O145, 1607, RV Gosnold, 03/06/1964, 26 7 48 N; 79 54 12 W; Western Central Atlantic Ocean, Campbell grab</t>
  </si>
  <si>
    <t>18799</t>
  </si>
  <si>
    <t>BM.1971,O144, 1605, RV Gosnold, 03/06/1964, 25 49 42 N; 79 56 30 W; Western Central Atlantic Ocean, Campbell grab</t>
  </si>
  <si>
    <t>18798</t>
  </si>
  <si>
    <t>BM.1971,O143, 1602, RV Gosnold, 02/06/1964, 25 42  N; 79 38  W; Western Central Atlantic Ocean, Campbell grab</t>
  </si>
  <si>
    <t>18797</t>
  </si>
  <si>
    <t>BM.1971,O142, 1579B, RV Gosnold, 02/06/1964, 25 8  N; 79 52  W; Western Central Atlantic Ocean, Campbell grab</t>
  </si>
  <si>
    <t>18796</t>
  </si>
  <si>
    <t>BM.1971,O141, 1587A, RV Gosnold, 02/06/1964, 25 8  N; 79 52  W; Western Central Atlantic Ocean, Campbell grab</t>
  </si>
  <si>
    <t>18795</t>
  </si>
  <si>
    <t>BM.1971,O140, 1596, RV Gosnold, 02/06/1964, 25 6 30 N; 80 4 36 W; Western Central Atlantic Ocean, Campbell grab</t>
  </si>
  <si>
    <t>18794</t>
  </si>
  <si>
    <t>BM.1971,O14, 1147, RV Gosnold, 09/08/1963, 42 50  N; 64 0 24 W; Northwest Atlantic Ocean, Campbell grab</t>
  </si>
  <si>
    <t>18793</t>
  </si>
  <si>
    <t>BM.1971,O139, 1595, RV Gosnold, 02/06/1964, 24 54 48 N; 80 3 30 W; Western Central Atlantic Ocean, Campbell grab</t>
  </si>
  <si>
    <t>18792</t>
  </si>
  <si>
    <t>BM.1971,O138, 1585, RV Gosnold, 01/06/1964, 24 24 18 N; 80 52  W; Western Central Atlantic Ocean, Campbell grab</t>
  </si>
  <si>
    <t>18791</t>
  </si>
  <si>
    <t>BM.1971,O137, 158OB, RV Gosnold, 01/06/1964, 24 10  N; 81 22  W; Western Central Atlantic Ocean, Campbell grab</t>
  </si>
  <si>
    <t>18790</t>
  </si>
  <si>
    <t>BM.1971,O136, 1576, RV Gosnold, 31/05/1964, 24 20 6 N; 81 55 18 W; Western Central Atlantic Ocean, Campbell grab</t>
  </si>
  <si>
    <t>18789</t>
  </si>
  <si>
    <t>BM.1971,O135, 1573, RV Gosnold, 31/05/1964, 24 26 42 N; 81 38 54 W; Western Central Atlantic Ocean, Campbell grab</t>
  </si>
  <si>
    <t>18788</t>
  </si>
  <si>
    <t>BM.1971,O134, 1569, RV Gosnold, 31/05/1964, 24 37 36 N; 80 56  W; Western Central Atlantic Ocean, Campbell grab</t>
  </si>
  <si>
    <t>18787</t>
  </si>
  <si>
    <t>BM.1971,O133, 1556, RV Gosnold, 26/05/1964, 26 10 36 N; 80 4 12 W; Western Central Atlantic Ocean, Campbell grab</t>
  </si>
  <si>
    <t>18786</t>
  </si>
  <si>
    <t>BM.1971,O132, 1532, RV Gosnold, 24/05/1964, 28 20 18 N; 80 9 36 W; Western Central Atlantic Ocean, Campbell grab</t>
  </si>
  <si>
    <t>18785</t>
  </si>
  <si>
    <t>BM.1971,O131, 1530, RV Gosnold, 24/05/1964, 28 29 30 N; 80 23 6 W; Western Central Atlantic Ocean, Campbell grab</t>
  </si>
  <si>
    <t>18784</t>
  </si>
  <si>
    <t>BM.1971,O130, 1524, RV Gosnold, 24/05/1964, 28 49 30 N; 80 14  W; Western Central Atlantic Ocean, Campbell grab</t>
  </si>
  <si>
    <t>18783</t>
  </si>
  <si>
    <t>BM.1971,O13, 1142, RV Gosnold, 09/08/1963, 42 40  N; 64 45 12 W; Northwest Atlantic Ocean</t>
  </si>
  <si>
    <t>18782</t>
  </si>
  <si>
    <t>BM.1971,O129, 1522, RV Gosnold, 23/05/1964, 28 59 42 N; 80 29 42 W; Western Central Atlantic Ocean, Campbell grab</t>
  </si>
  <si>
    <t>18781</t>
  </si>
  <si>
    <t>BM.1971,O128, 1521A, RV Gosnold, 23/05/1964, 29   N; 80 39  W; Western Central Atlantic Ocean, Campbell grab</t>
  </si>
  <si>
    <t>18780</t>
  </si>
  <si>
    <t>BM.1971,O127, 1517, RV Gosnold, 23/05/1864, 29 29 30 N; 81 0  W; Western Central Atlantic Ocean, Campbell grab</t>
  </si>
  <si>
    <t>18779</t>
  </si>
  <si>
    <t>BM.1971,O126, 1514 A, RV Gosnold, 23/05/1964, 29 46  N; 81 12 30 W; Western Central Atlantic Ocean, Campbell grab</t>
  </si>
  <si>
    <t>18778</t>
  </si>
  <si>
    <t>BM.1971,O125, 1495, RV Gosnold, 22/05/1964, 30 59 30 N; 81 13 30 W; Western Central Atlantic Ocean, Campbell grab</t>
  </si>
  <si>
    <t>18777</t>
  </si>
  <si>
    <t>BM.1971,O124, 1469, RV Gosnold, 20/05/1964, 33 9 42 N; 78 30 6 W; Western Central Atlantic Ocean, Campbell grab</t>
  </si>
  <si>
    <t>18776</t>
  </si>
  <si>
    <t>BM.1971,O123, 1466, RV Gosnold, 20/05/1964, 33 29 48 N; 78 44 18 W; Western Central Atlantic Ocean, Campbell grab</t>
  </si>
  <si>
    <t>18775</t>
  </si>
  <si>
    <t>BM.1971,O122, 1465 B, RV Gosnold, 20/05/1964, 33 30  N; 78 30 6 W; Western Central Atlantic Ocean, Campbell grab</t>
  </si>
  <si>
    <t>18774</t>
  </si>
  <si>
    <t>BM.1971,O121, 1465 A, RV Gosnold, 20/05/1964, 33 30  N; 78 30 6 W; Western Central Atlantic Ocean, Campbell grab</t>
  </si>
  <si>
    <t>18773</t>
  </si>
  <si>
    <t>BM.1971,O120, 1452, RV Gosnold, 19/05/1964, 34 9  N; 77 29 12 W; Western Central Atlantic Ocean, Campbell grab</t>
  </si>
  <si>
    <t>18772</t>
  </si>
  <si>
    <t>BM.1971,O12, 1115, RV Gosnold, 06/08/1963, 40 30 30 N; 67 45 30 W; Northwest Atlantic Ocean, Campbell grab</t>
  </si>
  <si>
    <t>18771</t>
  </si>
  <si>
    <t>BM.1971,O119, 1451, RV Gosnold, 19/05/1964, 34 10 12 N; 77 15  W; Western Central Atlantic Ocean, Campbell grab</t>
  </si>
  <si>
    <t>18770</t>
  </si>
  <si>
    <t>BM.1971,O118, 1447, RV Gosnold, 18/05/1964, 34 29 24 N; 76 46 6 W; Western Central Atlantic Ocean, Campbell grab</t>
  </si>
  <si>
    <t>18769</t>
  </si>
  <si>
    <t>BM.1971,O117, 1443 B, RV Gosnold, 18/05/1964, 34 29 30 N; 76 17  W; Western Central Atlantic Ocean, Campbell grab</t>
  </si>
  <si>
    <t>18768</t>
  </si>
  <si>
    <t>BM.1971,O116, 1443 A, RV Gosnold, 18/05/1964, 34 29 30 N; 76 17  W; Western Central Atlantic Ocean, Campbell grab</t>
  </si>
  <si>
    <t>18767</t>
  </si>
  <si>
    <t>BM.1971,O115, 1441, RV Gosnold, 18/05/1964, 34 51  N; 76 13 48 W; Western Central Atlantic Ocean, Campbell grab</t>
  </si>
  <si>
    <t>18766</t>
  </si>
  <si>
    <t>BM.1971,O114, 1417, RV Gosnold, 16/05/1964, 38 10  N; 74 14 54 W; Northwest Atlantic Ocean, Campbell grab</t>
  </si>
  <si>
    <t>18765</t>
  </si>
  <si>
    <t>BM.1971,O113, 1415, RV Gosnold, 16/05/1964, 38 30  N; 74 0  W; Northwest Atlantic Ocean, Campbell grab</t>
  </si>
  <si>
    <t>18764</t>
  </si>
  <si>
    <t>BM.1971,O112, 1409, RV Asterias, 22/04/1964, 41 22 36 N; 70 10 42 W; Northwest Atlantic Ocean, Smith-McIntyre grab</t>
  </si>
  <si>
    <t>18763</t>
  </si>
  <si>
    <t>BM.1971,O111, 1390, RV Gosnold, 26/10/1963, 40 29 36 N; 72 58 24 W; Northwest Atlantic Ocean, Campbell grab</t>
  </si>
  <si>
    <t>18762</t>
  </si>
  <si>
    <t>BM.1971,O110, 1387, RV Gosnold, 20/10/1963, 40 30 18 N; 73 30 48 W; Northwest Atlantic Ocean, Campbell grab</t>
  </si>
  <si>
    <t>18761</t>
  </si>
  <si>
    <t>BM.1971,O11, 1080, RV Gosnold, 13/05/1963, 39 50  N; 72 0  W; Northwest Atlantic Ocean, Campbell grab</t>
  </si>
  <si>
    <t>18760</t>
  </si>
  <si>
    <t>BM.1971,O109, 1382 A, RV Gosnold, 25/10/1963, 40 9 30 N; 73 49  W; Northwest Atlantic Ocean, Campbell grab</t>
  </si>
  <si>
    <t>18759</t>
  </si>
  <si>
    <t>BM.1971,O108, 1349, RV Gosnold, 18/10/1963, 38 49 30 N; 74 15 18 W; Northwest Atlantic Ocean, Campbell grab</t>
  </si>
  <si>
    <t>18758</t>
  </si>
  <si>
    <t>BM.1971,O107, 1348, RV Gosnold, 18/10/1963, 39 0  N; 74 15 6 W; Northwest Atlantic Ocean, Campbell grab</t>
  </si>
  <si>
    <t>18757</t>
  </si>
  <si>
    <t>BM.1971,O106, 1345, RV Gosnold, 16/10/1963, 39 9 54 N; 74 14 36 W; Northwest Atlantic Ocean, Campbell grab</t>
  </si>
  <si>
    <t>18756</t>
  </si>
  <si>
    <t>BM.1971,O105, 1340, RV Gosnold, 15/10/1963, 39 10  N; 73 15  W; Northwest Atlantic Ocean, Campbell grab</t>
  </si>
  <si>
    <t>18755</t>
  </si>
  <si>
    <t>BM.1971,O104, 1332, RV Gosnold, 15/10/1963, 39 11  N; 71 48 36 W; Northwest Atlantic Ocean, Van Veen grab</t>
  </si>
  <si>
    <t>18754</t>
  </si>
  <si>
    <t>BM.1971,O103, 1330, RV Gosnold, 14/10/1963, 39 19 12 N; 71 51  W; Northwest Atlantic Ocean, Van Veen grab</t>
  </si>
  <si>
    <t>18753</t>
  </si>
  <si>
    <t>BM.1971,O102, 1329 B, RV Gosnold, 14/10/1963, 39 18 48 N; 71 58  W; Northwest Atlantic Ocean, Van Veen grab</t>
  </si>
  <si>
    <t>18752</t>
  </si>
  <si>
    <t>BM.1971,O101, 1295 B, RV Gosnold, 11/10/1963, 40 9 54 N; 72 0 24 W; Northwest Atlantic Ocean, Campbell grab</t>
  </si>
  <si>
    <t>18751</t>
  </si>
  <si>
    <t>BM.1971,O100, 1294, RV Gosnold, 11/10/1963, 40 10 12 N; 72 14 6 W; Northwest Atlantic Ocean, Campbell grab</t>
  </si>
  <si>
    <t>18750</t>
  </si>
  <si>
    <t>BM.1971,O10, 1070, RV Gosnold, 12/05/1963, 40 2  N; 71 32  W; Northwest Atlantic Ocean, Campbell Grab</t>
  </si>
  <si>
    <t>18749</t>
  </si>
  <si>
    <t>BM.1971,O1, 2689, Fishing vessel Deep Waters, 15/01/1967, 40 0  N; 69 30  W; Northwest Atlantic Ocean</t>
  </si>
  <si>
    <t>18748</t>
  </si>
  <si>
    <t>BM.1970,O91, 14, HMS Enterprise, 11/06/1970, 52 54 50 N; 0 18 58 E; Northeast Atlantic Ocean, Bucket dredge</t>
  </si>
  <si>
    <t>18746</t>
  </si>
  <si>
    <t>BM.1970,O90, 13, HMS Enterprise, 11/06/1970, 52 57 34 N; 0 16 49 E; Northeast Atlantic Ocean, Bucket dredge</t>
  </si>
  <si>
    <t>18745</t>
  </si>
  <si>
    <t>BM.1970,O9, 13, HMS Fawn, 14/11/1969, 56 48  N; 7 20  W; Northeast Atlantic Ocean, Underway samples</t>
  </si>
  <si>
    <t>18744</t>
  </si>
  <si>
    <t>BM.1970,O89, 12, HMS Enterprise, 10/06/1970, 52 56 4 N; 0 18 0 E; Northeast Atlantic Ocean, Bucket dredge</t>
  </si>
  <si>
    <t>18743</t>
  </si>
  <si>
    <t>BM.1970,O88, 11, HMS Enterprise, 10/06/1970, 52 56 3 N; 0 16 30 E; Northeast Atlantic Ocean, Bucket dredge</t>
  </si>
  <si>
    <t>18742</t>
  </si>
  <si>
    <t>BM.1970,O87, 10, HMS Enterprise, 10/06/1970, 52 54 35 N; 0 16 37 E; Northeast Atlantic Ocean, Bucket dredge</t>
  </si>
  <si>
    <t>18741</t>
  </si>
  <si>
    <t>BM.1970,O868, 36/72, HMS Bulldog, 21/06/1972, 4 25 48 S; 55 37 45 E; Western Indian Ocean, Cone dredge</t>
  </si>
  <si>
    <t>18740</t>
  </si>
  <si>
    <t>BM.1970,O86, 9, HMS Enterprise, 09/06/1970, 52 59 3 N; 0 22 24 E; Northeast Atlantic Ocean, Bucket dredge</t>
  </si>
  <si>
    <t>18739</t>
  </si>
  <si>
    <t>BM.1970,O85, 8, HMS Enterprise, 09/06/1970, 52 59 2 N; 0 23 42 E; Northeast Atlantic Ocean, Bucket dredge</t>
  </si>
  <si>
    <t>18738</t>
  </si>
  <si>
    <t>BM.1970,O849, 17/72, HMS Bulldog, 01/04/1972, 25 44 50 N; 55 52 54 E; Western Indian Ocean, Cone dredge</t>
  </si>
  <si>
    <t>18737</t>
  </si>
  <si>
    <t>BM.1970,O840, 8/72, HMS Bulldog, 18/03/1972, 25 45 18 N; 55 36 6 E; Western Indian Ocean, Cone dredge</t>
  </si>
  <si>
    <t>18736</t>
  </si>
  <si>
    <t>BM.1970,O84, 7, HMS Enterprise, 09/06/1970, 52 56 59 N; 0 24 14 E; Northeast Atlantic Ocean, Bucket dredge</t>
  </si>
  <si>
    <t>18735</t>
  </si>
  <si>
    <t>BM.1970,O83, 6, HMS Enterprise, 09/06/1970, 52 52 34 N; 0 23 29 E; Northeast Atlantic Ocean, Anchor</t>
  </si>
  <si>
    <t>18734</t>
  </si>
  <si>
    <t>BM.1970,O82, 5, HMS Enterprise, 08/06/1970, 52 55 23 N; 0 21 0 E; Northeast Atlantic Ocean, Bucket dredge</t>
  </si>
  <si>
    <t>18733</t>
  </si>
  <si>
    <t>BM.1970,O81, 4, HMS Enterprise, 04/06/1970, 52 54 48 N; 0 24 32 E; Northeast Atlantic Ocean, Anchor</t>
  </si>
  <si>
    <t>18732</t>
  </si>
  <si>
    <t>BM.1970,O80, 3, HMS Enterprise, 03/06/1970, 52 57 58 N; 0 18 50 E; Northeast Atlantic Ocean, Bucket dredge</t>
  </si>
  <si>
    <t>18731</t>
  </si>
  <si>
    <t>BM.1970,O8, 12, HMS Fawn, 08/07/1969, 58 34 42 N; 5 57 12 W; Northeast Atlantic Ocean, Shipek grab</t>
  </si>
  <si>
    <t>18730</t>
  </si>
  <si>
    <t>BM.1970,O79, 2, HMS Enterprise, 03/06/1970, 52 58 20 N; 0 20 35 E; Northeast Atlantic Ocean, Bucket dredge</t>
  </si>
  <si>
    <t>18729</t>
  </si>
  <si>
    <t>BM.1970,O78, 1, HMS Enterprise, 03/06/1970, 52 54 44 N; 0 20 6 E; Northeast Atlantic Ocean, Shipek grab</t>
  </si>
  <si>
    <t>18728</t>
  </si>
  <si>
    <t>BM.1970,O74, 15, RV Eltanin, 17/01/1964, 70 2 24 S; 115 5  W; Antarctic Pacific Ocean, Plankton tow,0-2000m,</t>
  </si>
  <si>
    <t>BM.1970,O73, 13, RV Eltanin, 14/01/1964, 66 52 36 S; 115 31 12 W; Antarctic Pacific Ocean, E?m,?m?</t>
  </si>
  <si>
    <t>BM.1970,O72, 12, RV Eltanin, 12/01/1964, 65 51 24 S; 115 4 24 W; Antarctic Pacific Ocean, Plankton tow,0-10m</t>
  </si>
  <si>
    <t>BM.1970,O71, 9, RV Eltanin, 08/01/1964, 62 57 42 S; 115 16 42 W; Antarctic Pacific Ocean, Plankton tow,100-250m</t>
  </si>
  <si>
    <t>BM.1970,O70, 8, RV Eltanin, 07/01/1964, 61 58 48 S; 115 12 12 W; Antarctic Pacific Ocean, Plankton tow 0-100m</t>
  </si>
  <si>
    <t>18723</t>
  </si>
  <si>
    <t>BM.1970,O7, 11, HMS Fawn, 08/07/1969, 58 27 48 N; 5 49  W; Northeast Atlantic Ocean, Shipek grab</t>
  </si>
  <si>
    <t>18722</t>
  </si>
  <si>
    <t>BM.1970,O69, 165, RV Anton Bruun, 30/09/1963, 8 14  S; 55 0  E; Western Indian Ocean, Plankton tow</t>
  </si>
  <si>
    <t>18721</t>
  </si>
  <si>
    <t>BM.1970,O68, 144, RV Anton Bruun, 17/07/1963, 4 18  N; 80 8  E; Eastern Indian Ocean, Plankton tow</t>
  </si>
  <si>
    <t>BM.1970,O67, 139, RV Anton Bruun, 12/07/1963, 8 37  S; 79 34  E; Eastern Indian Ocean, Plankton tow</t>
  </si>
  <si>
    <t>BM.1970,O66, 137, RV Anton Bruun, 10/07/1963, 14 50  S; 79 56  E; Eastern Indian Ocean, Plankton tow</t>
  </si>
  <si>
    <t>BM.1970,O65, 97, RV Anton Bruun, 01/05/1963, 13 8  N; 86 12  E; Eastern Indian Ocean, Plankton tow</t>
  </si>
  <si>
    <t>BM.1970,O64, 16, RV Anton Bruun, 20/03/1963, 7 31  N; 96 11  E; Eastern Indian Ocean, Plankton tow</t>
  </si>
  <si>
    <t>BM.1970,O63, D.R.A.P. No 22, 43 22 47 N; 6 45 36 E; Northeast Atlantic Ocean, Core</t>
  </si>
  <si>
    <t>18715</t>
  </si>
  <si>
    <t>BM.1970,O62, D.R.A.P. No 20, 43 23 5 N; 6 45 44 E; Northeast Atlantic Ocean, Core</t>
  </si>
  <si>
    <t>18714</t>
  </si>
  <si>
    <t>BM.1970,O61, 48, 19/07/1970, Ontario; Canada; 48 37 36 N; 90 13 4 W; Shebandowan Lake, Diver</t>
  </si>
  <si>
    <t>18713</t>
  </si>
  <si>
    <t>BM.1970,O60, 34, 17/07/1970, Ontario; Canada; 48 38 12 N; 90 14 48 W; Shebandowan Lake, Diver</t>
  </si>
  <si>
    <t>18712</t>
  </si>
  <si>
    <t>BM.1970,O6, 10, HMS Fawn, 07/07/1969, 58 33 12 N; 6 13  W; Northeast Atlantic Ocean, Shipek grab</t>
  </si>
  <si>
    <t>18711</t>
  </si>
  <si>
    <t>BM.1970,O59, 32, 17/07/1970, Ontario; Canada; 48 38 56 N; 90 20 55 W; Shebandowan Lake, Diver</t>
  </si>
  <si>
    <t>18710</t>
  </si>
  <si>
    <t>BM.1970,O58, 29, 17/07/1970, Ontario; Canada; 48 37 35 N; 90 23 7 W; Shebandowan Lake, Diver</t>
  </si>
  <si>
    <t>18709</t>
  </si>
  <si>
    <t>BM.1970,O57, 11, 14/07/1970, Ontario; Canada; 48 38 46 N; 90 16 47 W; Shebandowan Lake, Diver</t>
  </si>
  <si>
    <t>18708</t>
  </si>
  <si>
    <t>BM.1970,O56, 1, 12/07/1970, Ontario; Canada; 48 38 58 N; 90 24 19 W; Shebandowan Lake, Diver</t>
  </si>
  <si>
    <t>18707</t>
  </si>
  <si>
    <t>BM.1970,O55, 21-5, Eltanin, 04/12/1965, 36 41  S; 93 38  W; Southeast Pacific Ocean</t>
  </si>
  <si>
    <t>18706</t>
  </si>
  <si>
    <t>BM.1970,O5, 9, HMS Fawn, 07/07/1969, 58 27 48 N; 6 20  W; Northeast Atlantic Ocean, Shipek grab</t>
  </si>
  <si>
    <t>18705</t>
  </si>
  <si>
    <t>BM.1970,O49, R-958, 28 16 18 N; 173 22  W; Eastern Central Pacific Ocean</t>
  </si>
  <si>
    <t>18704</t>
  </si>
  <si>
    <t>BM.1970,O48, R-803, 28 16 18 N; 173 22  W; Eastern Central Pacific Ocean</t>
  </si>
  <si>
    <t>18703</t>
  </si>
  <si>
    <t>BM.1970,O47, R-644, 28 16 18 N; 173 22  W; Eastern Central Pacific Ocean</t>
  </si>
  <si>
    <t>18702</t>
  </si>
  <si>
    <t>BM.1970,O46, R-588-1, 28 16 18 N; 173 22  W; Eastern Central Pacific Ocean</t>
  </si>
  <si>
    <t>18701</t>
  </si>
  <si>
    <t>BM.1970,O45, R-494, 28 16 18 N; 173 22  W; Eastern Central Pacific Ocean</t>
  </si>
  <si>
    <t>18700</t>
  </si>
  <si>
    <t>BM.1970,O44, R-432, 28 16 18 N; 173 22  W; Eastern Central Pacific Ocean</t>
  </si>
  <si>
    <t>18699</t>
  </si>
  <si>
    <t>BM.1970,O43, R-340, 28 16 18 N; 173 22  W; Eastern Central Pacific Ocean</t>
  </si>
  <si>
    <t>18698</t>
  </si>
  <si>
    <t>BM.1970,O42, R-102, 28 16 18 N; 173 22  W; Eastern Central Pacific Ocean</t>
  </si>
  <si>
    <t>18697</t>
  </si>
  <si>
    <t>BM.1970,O40, 15, HMS Bulldog, 02/03/1970, 25 36  N; 55 2  E; Western Indian Ocean, Shipek grab</t>
  </si>
  <si>
    <t>18696</t>
  </si>
  <si>
    <t>BM.1970,O4, 8, HMS Fawn, 07/07/1969, 58 19  N; 6 0 6 W; Northeast Atlantic Ocean, Shipek grab</t>
  </si>
  <si>
    <t>18695</t>
  </si>
  <si>
    <t>BM.1970,O39, 14, HMS Bulldog, 02/03/1970, 25 40  N; 55 10  E; Western Indian Ocean, Shipek grab</t>
  </si>
  <si>
    <t>18694</t>
  </si>
  <si>
    <t>BM.1970,O38, 13, HMS Bulldog, 17/02/1970, 25 21 30 N; 55 2 48 E; Western Indian Ocean, Shipek grab</t>
  </si>
  <si>
    <t>18693</t>
  </si>
  <si>
    <t>BM.1970,O37, 12, HMS Bulldog, 17/02/1970, 26 26 24 N; 55 7 30 E; Western Indian Ocean, Shipek grab</t>
  </si>
  <si>
    <t>18692</t>
  </si>
  <si>
    <t>BM.1970,O36, 11, HMS Bulldog, 13/02/1970, 25 33  N; 55 17  E; Western Indian Ocean, Shipek grab</t>
  </si>
  <si>
    <t>18691</t>
  </si>
  <si>
    <t>BM.1970,O34, 9, HMS Bulldog, 13/02/1970, 25 46 30 N; 55 29 30 E; Western Indian Ocean, Shipek grab</t>
  </si>
  <si>
    <t>18690</t>
  </si>
  <si>
    <t>BM.1970,O33, 8, HMS Bulldog, 08/01/1970, 25 7 15 N; 54 55 30 E; Western Indian Ocean, Shipek grab</t>
  </si>
  <si>
    <t>18689</t>
  </si>
  <si>
    <t>BM.1970,O32, 7, HMS Bulldog, 08/01/1970, 25 12 36 N; 54 59 30 E; Western Indian Ocean, Shipek grab</t>
  </si>
  <si>
    <t>18688</t>
  </si>
  <si>
    <t>BM.1970,O3, 55 50 35 N; 5 19 45 W; Northeast Atlantic Ocean</t>
  </si>
  <si>
    <t>18687</t>
  </si>
  <si>
    <t>BM.1970,O29, 4, HMS Bulldog, 22/12/1969, 25 2 48 N; 50   E; Western Indian Ocean, Shipek grab</t>
  </si>
  <si>
    <t>18686</t>
  </si>
  <si>
    <t>BM.1970,O28, 3, HMS Bulldog, 19/12/1969, 25 24 24 N; 54 54 12 E; Western Indian Ocean, Shipek grab</t>
  </si>
  <si>
    <t>18685</t>
  </si>
  <si>
    <t>BM.1970,O27, 2, HMS Bulldog, 19/12/1969, 25 13 42 N; 55 7 24 E; Western Indian Ocean, Shipek grab</t>
  </si>
  <si>
    <t>18684</t>
  </si>
  <si>
    <t>BM.1970,O26, 1, HMS Bulldog, 18/12/1969, 25 15  N; 54 55 30 E; Western Indian Ocean, Shipek grab</t>
  </si>
  <si>
    <t>18683</t>
  </si>
  <si>
    <t>BM.1970,O23, Eastwood 36-67-7799, RV Eastwood, 1967, 32 35  N; 67 41  W; Western Central Atlantic Ocean</t>
  </si>
  <si>
    <t>18682</t>
  </si>
  <si>
    <t>BM.1970,O22, 50-68-69, 11072, RV Eastwood, 2009, 26 52 30 N; 76 38  W; Western Central Atlantic Ocean, Dredge</t>
  </si>
  <si>
    <t>18681</t>
  </si>
  <si>
    <t>BM.1970,O21, 5-26, RV Vema, 24/11/1954, 32 25 42 N; 64 27 42 W; Western Central Atlantic Ocean, Top trigger corer</t>
  </si>
  <si>
    <t>18680</t>
  </si>
  <si>
    <t>BM.1970,O20, 5-26, RV Vema, 24/11/1954, 32 25 42 N; 64 27 42 W; Western Central Atlantic Ocean, Piston corer</t>
  </si>
  <si>
    <t>18679</t>
  </si>
  <si>
    <t>BM.1970,O2, 2715, Fishing Vessel |Cap|n Bill IV|, 01/04/1968, 38 47 30 N; 73 2 36 W; Northwest Atlantic Ocean</t>
  </si>
  <si>
    <t>18678</t>
  </si>
  <si>
    <t>BM.1970,O19, 5-11, RV Vema, 13/11/1954, 32 9  N; 64 49  W; Western Central Atlantic Ocean, Top trigger core</t>
  </si>
  <si>
    <t>18677</t>
  </si>
  <si>
    <t>BM.1970,O18, 5-11, RV Vema, 13/11/1954, 32 9  N; 64 49  W; Western Central Atlantic Ocean, Piston corer</t>
  </si>
  <si>
    <t>18676</t>
  </si>
  <si>
    <t>BM.1970,O1709, 302, 04/09/1970, 17 38 6 N; 62 29 6 W; Western Central Atlantic Ocean, shipek grab</t>
  </si>
  <si>
    <t>18675</t>
  </si>
  <si>
    <t>BM.1970,O17, 20-249, RV Vema, 05/12/1964, 33 13  N; 64 23  W; Western Central Atlantic Ocean, Top trigger corer</t>
  </si>
  <si>
    <t>18674</t>
  </si>
  <si>
    <t>BM.1970,O16, 20-249, RV Vema, 05/12/1964, 33 13  N; 64 23  W; Western Central Atlantic Ocean, Piston corer</t>
  </si>
  <si>
    <t>18673</t>
  </si>
  <si>
    <t>BM.1970,O15, 172-24, RV Atlantis, 27/10/1951, 31 48  N; 63 47  W; Western Central Atlantic Ocean, Top trigger corer</t>
  </si>
  <si>
    <t>18672</t>
  </si>
  <si>
    <t>BM.1970,O148, 4, HMS Enterprise, 04/06/1970, 52 54 48 N; 0 24 32 E; Northeast Atlantic Ocean, Anchor</t>
  </si>
  <si>
    <t>18671</t>
  </si>
  <si>
    <t>BM.1970,O147, 3, HMS Enterprise, 03/06/1970, 52 57 58 N; 0 18 50 E; Northeast Atlantic Ocean, Bucket dredge</t>
  </si>
  <si>
    <t>18670</t>
  </si>
  <si>
    <t>BM.1970,O146, 2, HMS Enterprise, 03/06/1970, 52 58 20 N; 0 20 35 E; Northeast Atlantic Ocean, Bucket dredge</t>
  </si>
  <si>
    <t>18669</t>
  </si>
  <si>
    <t>BM.1970,O145, 1, HMS Enterprise, 03/06/1970, 52 56 44 N; 0 20 6 E; Northeast Atlantic Ocean, Shipek grab</t>
  </si>
  <si>
    <t>18668</t>
  </si>
  <si>
    <t>BM.1970,O14, 172-24, RV Atlantis, 27/10/1951, 31 48  N; 63 47  W; Western Central Atlantic Ocean, Piston corer</t>
  </si>
  <si>
    <t>18667</t>
  </si>
  <si>
    <t>BM.1970,O13, 172-20, RV Atlantis, 21/10/1951, 30 39 30 N; 64 1  W; Western Central Atlantic Ocean, Top of trigger core</t>
  </si>
  <si>
    <t>18747</t>
  </si>
  <si>
    <t>BM.1970,O12, 172-20, RV Atlantis, 21/10/1951, 30 39 30 N; 64 1  W; Western Central Atlantic Ocean, Piston core</t>
  </si>
  <si>
    <t>18666</t>
  </si>
  <si>
    <t>BM.1970,O11, 2, MV Northumberland, 18/02/1970, 19 34  N; 17 37  W; Eastern Central Atlantic Ocean</t>
  </si>
  <si>
    <t>18665</t>
  </si>
  <si>
    <t>BM.1970,O10, 14, HMS Fawn, 17/11/1969, 56 50 36 N; 7 27 6 W; Northeast Atlantic Ocean, Shipek grab</t>
  </si>
  <si>
    <t>18664</t>
  </si>
  <si>
    <t>BM.1969,O95, 2528, HMS Fawn, 23/05/1969, 52 5 54 N; 5 1 36 W; Northeast Atlantic Ocean, Shipek grab and underway dredge</t>
  </si>
  <si>
    <t>18662</t>
  </si>
  <si>
    <t>BM.1969,O94, 2527, HMS Fawn, 23/05/1969, 52 29  N; 4 18  W; Northeast Atlantic Ocean, Shipek grab and underway dredge</t>
  </si>
  <si>
    <t>18661</t>
  </si>
  <si>
    <t>BM.1969,O93, 2526, HMS Fawn, 23/05/1969, 52 30 36 N; 4 11 12 W; Northeast Atlantic Ocean, Shipek grab and underway dredge</t>
  </si>
  <si>
    <t>18660</t>
  </si>
  <si>
    <t>BM.1969,O92, 2524, HMS Fawn, 23/05/1969, 52 37  N; 4 25 42 W; Northeast Atlantic Ocean, Shipek grab and underway dredge</t>
  </si>
  <si>
    <t>18659</t>
  </si>
  <si>
    <t>BM.1969,O91, 2523, HMS Fawn, 23/05/1969, 52 38 36 N; 4 42 12 W; Northeast Atlantic Ocean, Shipek grab and underway dredge</t>
  </si>
  <si>
    <t>18658</t>
  </si>
  <si>
    <t>BM.1969,O90, 2522, HMS Fawn, 23/05/1969, 52 33 42 N; 4 41 21 W; Northeast Atlantic Ocean, Shipek grab and underway dredge</t>
  </si>
  <si>
    <t>18657</t>
  </si>
  <si>
    <t>BM.1969,O89, 63, Ernest Holt, 10/06/1969, 74 30  N; 25 0  E; Northeast Atlantic Ocean</t>
  </si>
  <si>
    <t>18656</t>
  </si>
  <si>
    <t>BM.1969,O88, 17, Ernest Holt, 03/06/1969, 71 30  N; 25 0  E; Northeast Atlantic Ocean</t>
  </si>
  <si>
    <t>18655</t>
  </si>
  <si>
    <t>BM.1969,O87, 04/10/1965, 13 10  N; 59 25  W; Western Central Atlantic Ocean</t>
  </si>
  <si>
    <t>18654</t>
  </si>
  <si>
    <t>BM.1969,O86</t>
  </si>
  <si>
    <t>2229203</t>
  </si>
  <si>
    <t>BM.1969,O85</t>
  </si>
  <si>
    <t>2229202</t>
  </si>
  <si>
    <t>BM.1969,O84</t>
  </si>
  <si>
    <t>2229201</t>
  </si>
  <si>
    <t>BM.1969,O83</t>
  </si>
  <si>
    <t>2229200</t>
  </si>
  <si>
    <t>BM.1969,O82</t>
  </si>
  <si>
    <t>2229199</t>
  </si>
  <si>
    <t>BM.1969,O81</t>
  </si>
  <si>
    <t>2229198</t>
  </si>
  <si>
    <t>BM.1969,O80</t>
  </si>
  <si>
    <t>2229197</t>
  </si>
  <si>
    <t>BM.1969,O8, 2382, RV Gosnold, 27/08/1965, 31 1 36 N; 78 18 48 W; Western Central Atlantic Ocean, Chain bag dredge</t>
  </si>
  <si>
    <t>18653</t>
  </si>
  <si>
    <t>BM.1969,O79</t>
  </si>
  <si>
    <t>2229196</t>
  </si>
  <si>
    <t>BM.1969,O78</t>
  </si>
  <si>
    <t>2229195</t>
  </si>
  <si>
    <t>BM.1969,O77</t>
  </si>
  <si>
    <t>2229194</t>
  </si>
  <si>
    <t>BM.1969,O76</t>
  </si>
  <si>
    <t>2229193</t>
  </si>
  <si>
    <t>BM.1969,O75</t>
  </si>
  <si>
    <t>2229192</t>
  </si>
  <si>
    <t>BM.1969,O74</t>
  </si>
  <si>
    <t>2229191</t>
  </si>
  <si>
    <t>BM.1969,O73</t>
  </si>
  <si>
    <t>2229190</t>
  </si>
  <si>
    <t>BM.1969,O72</t>
  </si>
  <si>
    <t>2229189</t>
  </si>
  <si>
    <t>BM.1969,O71, V12-18, RV Vema, 28/01/1957, 28 42  S; 34 30  W; Southwest Atlantic Ocean</t>
  </si>
  <si>
    <t>18652</t>
  </si>
  <si>
    <t>BM.1969,O70</t>
  </si>
  <si>
    <t>2229188</t>
  </si>
  <si>
    <t>BM.1969,O7, Cruise H-54-3, 17, HMCS Cedarwood, 19/08/1954, 51 12 48 N; 129 40 30 W; Northeast Pacific Ocean</t>
  </si>
  <si>
    <t>18651</t>
  </si>
  <si>
    <t>BM.1969,O69</t>
  </si>
  <si>
    <t>2229187</t>
  </si>
  <si>
    <t>BM.1969,O68</t>
  </si>
  <si>
    <t>2229186</t>
  </si>
  <si>
    <t>BM.1969,O67</t>
  </si>
  <si>
    <t>2229185</t>
  </si>
  <si>
    <t>BM.1969,O66</t>
  </si>
  <si>
    <t>2229184</t>
  </si>
  <si>
    <t>BM.1969,O65</t>
  </si>
  <si>
    <t>2229183</t>
  </si>
  <si>
    <t>BM.1969,O64</t>
  </si>
  <si>
    <t>2229182</t>
  </si>
  <si>
    <t>BM.1969,O63</t>
  </si>
  <si>
    <t>2229181</t>
  </si>
  <si>
    <t>BM.1969,O62</t>
  </si>
  <si>
    <t>2229180</t>
  </si>
  <si>
    <t>BM.1969,O61</t>
  </si>
  <si>
    <t>2229179</t>
  </si>
  <si>
    <t>BM.1969,O60</t>
  </si>
  <si>
    <t>2229178</t>
  </si>
  <si>
    <t>BM.1969,O6, HMS Vidal, 29/10/1968, 21 58 30 S; 39 27 24 E; Western Indian Ocean, Grab</t>
  </si>
  <si>
    <t>18650</t>
  </si>
  <si>
    <t>BM.1969,O59</t>
  </si>
  <si>
    <t>2229177</t>
  </si>
  <si>
    <t>BM.1969,O58</t>
  </si>
  <si>
    <t>2229176</t>
  </si>
  <si>
    <t>BM.1969,O57, A179-4, RV Atlantis, 22/04/1952, 16 36  N; 74 48  W; Western Central Atlantic Ocean</t>
  </si>
  <si>
    <t>BM.1969,O56, HMS Mermaid, 20/09/1965, 55 55 53 N; 6 52 40 W; Northeast Atlantic Ocean, Dredge</t>
  </si>
  <si>
    <t>18648</t>
  </si>
  <si>
    <t>BM.1969,O55, HMS Mermaid, 03/06/1965, 55 16 59 N; 6 24 43 W; Northeast Atlantic Ocean, Dredge</t>
  </si>
  <si>
    <t>18647</t>
  </si>
  <si>
    <t>BM.1969,O54, HMS Shackleton, 06/05/1965, 55 18  N; 6 33 54 W; Northeast Atlantic Ocean, Dredge</t>
  </si>
  <si>
    <t>18646</t>
  </si>
  <si>
    <t>BM.1969,O53, HMS Mermaid, 06/05/1965, 55 15 33 N; 6 31 7 W; Northeast Atlantic Ocean, Dredge</t>
  </si>
  <si>
    <t>18645</t>
  </si>
  <si>
    <t>BM.1969,O52, HMS Mermaid, 06/05/1965, 55 16 44 N; 6 23  W; Northeast Atlantic Ocean, Dredge</t>
  </si>
  <si>
    <t>18644</t>
  </si>
  <si>
    <t>BM.1969,O51, HMS Mermaid, 06/05/1965, 55 17 5 N; 6 14 3 W; Northeast Atlantic Ocean, Dredge</t>
  </si>
  <si>
    <t>18643</t>
  </si>
  <si>
    <t>BM.1969,O50, HMS Mermaid, 06/05/1965, 55 16 42 N; 6 34 41 W; Northeast Atlantic Ocean, Dredge</t>
  </si>
  <si>
    <t>18642</t>
  </si>
  <si>
    <t>BM.1969,O5, 54, CSS Hudson, /06/1967, 39   N; 60 57  W; Western Central Atlantic Ocean, Dredge</t>
  </si>
  <si>
    <t>18641</t>
  </si>
  <si>
    <t>BM.1969,O49a, 281, HMS Challenger, 06/10/1875, 22 21 0 S; 150 17 0 W; Eastern Central Pacific Ocean</t>
  </si>
  <si>
    <t>18640</t>
  </si>
  <si>
    <t>BM.1969,O49, 252, HMS Challenger, 12/07/1875, 37 52 0 N; 160 17 0 W; Eastern Central Pacific Ocean</t>
  </si>
  <si>
    <t>18639</t>
  </si>
  <si>
    <t>BM.1969,O4</t>
  </si>
  <si>
    <t>2229175</t>
  </si>
  <si>
    <t>BM.1969,O3</t>
  </si>
  <si>
    <t>BM.1969,O23, P 6702-42, RV Pillsbury, 7 8  S; 107 30  W; Southeast Pacific Ocean</t>
  </si>
  <si>
    <t>18638</t>
  </si>
  <si>
    <t>BM.1969,O22, P 6702-40, RV Pillsbury, 8 16  S; 108 50  W; Southeast Pacific Ocean</t>
  </si>
  <si>
    <t>18637</t>
  </si>
  <si>
    <t>BM.1969,O21, P 6702-36, RV Pillsbury, 8 11  S; 108 44  W; Southeast Pacific Ocean</t>
  </si>
  <si>
    <t>18636</t>
  </si>
  <si>
    <t>BM.1969,O20, P 6702-32, RV Pillsbury, 10 1  S; 110 6  W; Southeast Pacific Ocean</t>
  </si>
  <si>
    <t>18635</t>
  </si>
  <si>
    <t>BM.1969,O2, V19-297, RV Vema, 18/11/1963, 2 37  N; 12   W; Eastern Central Atlantic Ocean</t>
  </si>
  <si>
    <t>BM.1969,O19, P 6702-27, RV Pillsbury, 12 46  S; 110 52  W; Southeast Pacific Ocean</t>
  </si>
  <si>
    <t>18633</t>
  </si>
  <si>
    <t>BM.1969,O18, P 6702-23, RV Pillsbury, 14 8  S; 100 19  W; Southeast Pacific Ocean</t>
  </si>
  <si>
    <t>18632</t>
  </si>
  <si>
    <t>BM.1969,O17, P 6702-20, RV Pillsbury, 11 24  S; 94 33  W; Southeast Pacific Ocean</t>
  </si>
  <si>
    <t>18631</t>
  </si>
  <si>
    <t>BM.1969,O169, 31, HMS Woodlark, 28/03/1974, 50 5 25 N; 5 28 32 W; Northeast Atlantic Ocean, Cone dredge</t>
  </si>
  <si>
    <t>18630</t>
  </si>
  <si>
    <t>BM.1969,O16, 8, Meteor, 02/08/1968, 62 1 30 N; 13 5  W; Northeast Atlantic Ocean, Box corer</t>
  </si>
  <si>
    <t>18629</t>
  </si>
  <si>
    <t>BM.1969,O15, 7, Meteor, 01/08/1968, 64 5  N; 8 14 48 W; Northeast Atlantic Ocean, Box corer</t>
  </si>
  <si>
    <t>18628</t>
  </si>
  <si>
    <t>BM.1969,O14, 6, Meteor, 22/07/1968, 61 57  N; 12 8 30 W; Northeast Atlantic Ocean, Kasten greifer</t>
  </si>
  <si>
    <t>18627</t>
  </si>
  <si>
    <t>BM.1969,O13, 2, 07/07/1968, 61 8 24 N; 10 6 30 W; Northeast Atlantic Ocean, Box corer</t>
  </si>
  <si>
    <t>18626</t>
  </si>
  <si>
    <t>BM.1969,O12, 1, Meteor, 06/07/1968, 62 57 30 N; 5 49  W; Northeast Atlantic Ocean, Kasten Greifer</t>
  </si>
  <si>
    <t>18625</t>
  </si>
  <si>
    <t>BM.1969,O10, 2438, RV Gosnold, 12/09/1965, 25 37 30 N; 79 54 48 W; Western Central Atlantic Ocean, Chain bag dredge</t>
  </si>
  <si>
    <t>18624</t>
  </si>
  <si>
    <t>BM.1969,O1, CSS Ehkoli, 27/05/1967, 50 6 12 N; 123 47 36 W; Northeast Pacific Ocean</t>
  </si>
  <si>
    <t>18623</t>
  </si>
  <si>
    <t>BM.1968,O82, CAP 38 BP, RV Spencer F. Baird, 02/02/1953, 14 16  S; 119 11  W; Southeast Pacific Ocean</t>
  </si>
  <si>
    <t>18622</t>
  </si>
  <si>
    <t>BM.1968,O472, 25-17, Oceanographer, 23/08/1967, 30 42  S; 114 40  E; Eastern Indian Ocean</t>
  </si>
  <si>
    <t>18621</t>
  </si>
  <si>
    <t>BM.1968,O471, 24-16, Oceanographer, 22/08/1967, 30 30  S; 114 38  E; Eastern Indian Ocean, Icita net</t>
  </si>
  <si>
    <t>BM.1968,O470, 23-15, Oceanographer, 22/08/1967, 23 57  S; 113 6  E; Eastern Indian Ocean</t>
  </si>
  <si>
    <t>BM.1968,O469, 22-14, Oceanographer, 21/08/1967, 28 23  S; 112 59  E; Eastern Indian Ocean</t>
  </si>
  <si>
    <t>BM.1968,O468, 21-13, Oceanographer, 21/08/1967, 28 14  S; 113 17  E; Eastern Indian Ocean</t>
  </si>
  <si>
    <t>18617</t>
  </si>
  <si>
    <t>BM.1968,O467, 20-12, Oceanographer, 20/08/1967, 26 55  S; 111 34  E; Eastern Indian Ocean</t>
  </si>
  <si>
    <t>BM.1968,O466, 19-11, Oceanographer, 20/08/1967, 26 5  S; 111 34  E; Eastern Indian Ocean</t>
  </si>
  <si>
    <t>BM.1968,O465, 18-10, Oceanographer, 19/08/1967, 24 33  S; 113 31  E; Eastern Indian Ocean</t>
  </si>
  <si>
    <t>BM.1968,O464, 17-9, Oceanographer, 19/08/1967, 22 21  S; 112 26  E; Eastern Indian Ocean</t>
  </si>
  <si>
    <t>BM.1968,O463, 16-8, Oceanographer, 18/08/1967, 18 23  S; 113 23  E; Eastern Indian Ocean</t>
  </si>
  <si>
    <t>BM.1968,O462, 15-7, Oceanographer, 17/08/1967, 16 39  S; 113 3  E; Eastern Indian Ocean</t>
  </si>
  <si>
    <t>BM.1968,O461, 14-6, Oceanographer, 16/08/1967, 13 32  S; 114 1  E; Eastern Indian Ocean, Icita net</t>
  </si>
  <si>
    <t>18610</t>
  </si>
  <si>
    <t>BM.1968,O460, 13-5, Oceanographer, 12/08/1967, 7 44  N; 115 37  E; Eastern Indian Ocean</t>
  </si>
  <si>
    <t>BM.1968,O459, 12-4, Oceanographer, 12/08/1967, 6 44  N; 114 25  E; Eastern Indian Ocean</t>
  </si>
  <si>
    <t>BM.1968,O458, 11-3, Oceanographer, 11/08/1967, 6 23  N; 112 34  E; Eastern Indian Ocean</t>
  </si>
  <si>
    <t>BM.1968,O457, 4-2, Oceanographer, 03/07/1967, 6 52  N; 77 43  E; Eastern Indian Ocean</t>
  </si>
  <si>
    <t>BM.1968,O456, 3-1, Oceanographer, 01/07/1967, 8 11  N; 75 13  E; Western Indian Ocean</t>
  </si>
  <si>
    <t>BM.1968,O455, 25 B and 25 U, Oceanographer, 23/08/1967, 30 42  S; 114 41  E; Eastern Indian Ocean, Icita net</t>
  </si>
  <si>
    <t>BM.1968,O454, 24 B and 24 U, Oceanographer, 22/08/1967, 30 26  S; 114 37  E; Eastern Indian Ocean, Icita net</t>
  </si>
  <si>
    <t>BM.1968,O453, 23 B, 23 U, Oceanographer, 22/08/1967, 28 56  S; 113 6  E; Eastern Indian Ocean, Icita net</t>
  </si>
  <si>
    <t>BM.1968,O452, 22 B and 22 U, Oceanographer, 21/08/1967, 28 22  S; 112 59  E; Eastern Indian Ocean, Icita net</t>
  </si>
  <si>
    <t>BM.1968,O451, 21 B, 21 C, Oceanographer, 21/08/1967, 28 13  S; 113 17  E; Eastern Indian Ocean, Icita net</t>
  </si>
  <si>
    <t>BM.1968,O450, 20 B, 20 U, Oceanographer, 20/08/1967, 26 55  S; 111 34  E; Eastern Indian Ocean, Icita net</t>
  </si>
  <si>
    <t>BM.1968,O449, 19 B, 19 U, Oceanographer, 20/08/1967, 26 5  S; 111 36  E; Eastern Indian Ocean, Icita net</t>
  </si>
  <si>
    <t>BM.1968,O448, 18 B and 18 U, Oceanographer, 19/08/1967, 24 30  S; 112 31  E; Eastern Indian Ocean, Icita net</t>
  </si>
  <si>
    <t>BM.1968,O447, 17 U, Oceanographer, 19/08/1967, 22 20  S; 112 26  E; Eastern Indian Ocean, Icita net</t>
  </si>
  <si>
    <t>18596</t>
  </si>
  <si>
    <t>BM.1968,O446, 16 B, 16 U, Oceanographer, 17/08/1967, 18 23  S; 113 22  E; Eastern Indian Ocean, Icita net</t>
  </si>
  <si>
    <t>BM.1968,O445, 15 B, 15 U, Oceanographer, 17/08/1967, 16 38  S; 113 3  E; Eastern Indian Ocean, Icita net</t>
  </si>
  <si>
    <t>BM.1968,O444, 14 B, 14 U, Oceanographer, 16/08/1967, 13 31  S; 114 0  E; Eastern Indian Ocean, Icita net</t>
  </si>
  <si>
    <t>BM.1968,O443, 13B and 13U, Oceanographer, 12/08/1967, 7 44  N; 115 37  E; Eastern Indian Ocean, Icita net</t>
  </si>
  <si>
    <t>BM.1968,O442, 12 B and 12 U, Oceanographer, 12/08/1967, 6 43  N; 114 26  E; Eastern Indian Ocean, Icita net</t>
  </si>
  <si>
    <t>BM.1968,O441, 11 b and 11 U, Oceanographer, 11/08/1967, 6 23  N; 112 34  E; Eastern Indian Ocean, Icita net</t>
  </si>
  <si>
    <t>BM.1968,O440, 10B and 10U, Oceanographer, 06/07/1967, 5 7  N; 92 45  E; Eastern Indian Ocean, Ocita net</t>
  </si>
  <si>
    <t>BM.1968,O439, 9B and 9U, Oceanographer, 06/07/1967, 5 4  N; 90 22  E; Eastern Indian Ocean, Icita net</t>
  </si>
  <si>
    <t>BM.1968,O438, 8B and 8U, Oceanographer, 05/07/1967, 5 11  N; 88 7  E; Eastern Indian Ocean, Icita Net</t>
  </si>
  <si>
    <t>BM.1968,O437, 7B and 7U, Oceanographer, 05/07/1967, 5 26  N; 85 37  E; Eastern Indian Ocean, Icita Net</t>
  </si>
  <si>
    <t>BM.1968,O436, 6B and 6U, Oceanographer, 04/07/1967, 5 34  N; 83 38  E; Eastern Indian Ocean, Icita Net</t>
  </si>
  <si>
    <t>BM.1968,O435(2), 5 U, Oceanographer, 03/07/1967, 5 55  N; 80 8  E; Eastern Indian Ocean</t>
  </si>
  <si>
    <t>BM.1968,O435(1), 5B, Oceanographer, 03/07/1967, 5 55  N; 80 7  E; Eastern Indian Ocean, Icita Net</t>
  </si>
  <si>
    <t>BM.1968,O434, 4 B and 4 U, Oceanographer, 03/07/1967, 6 52  N; 77 43  E; Eastern Indian Ocean, Icita net</t>
  </si>
  <si>
    <t>BM.1968,O433, 3B, 3U, Oceanographer, 01/07/1967, 8 11  N; 75 13  E; Western Indian Ocean, Icita net</t>
  </si>
  <si>
    <t>BM.1968,O432, 2 B, Oceanographer, 30/06/1967, 12 19  N; 73 13  E; Western Indian Ocean, Icita net</t>
  </si>
  <si>
    <t>BM.1968,O431, 1B and 1U, Oceanographer, 26/06/1967, 17 18  N; 72 8  E; Western Indian Ocean</t>
  </si>
  <si>
    <t>BM.1968,O430, 139, John Murray, 25/01/1968, 33 9 42 N; 8 44 30 W; Eastern Central Atlantic Ocean, Dredge haul</t>
  </si>
  <si>
    <t>18578</t>
  </si>
  <si>
    <t>BM.1968,O429, 148, John Murray, 26/01/1968, 31 17  N; 10 24  W; Eastern Central Atlantic Ocean, Traverse C</t>
  </si>
  <si>
    <t>18577</t>
  </si>
  <si>
    <t>BM.1968,O428, MV Port Nicholson, 12/06/1968, 0 42  N; 92 6  W; Southeast Pacific Ocean</t>
  </si>
  <si>
    <t>18576</t>
  </si>
  <si>
    <t>BM.1968,O427, 514, Ombango, 08/09/1964, 7 36  S; 5 25  W; Southeast Atlantic Ocean, Plankton tow</t>
  </si>
  <si>
    <t>BM.1968,O426, A-14, Bertioga, 1963, 9 33  N; 48 16  W; Western Central Atlantic Ocean, Oblique tow above thermocline,less than 100m</t>
  </si>
  <si>
    <t>BM.1968,O425, 61, Zapiola, 27/09/1963, 42 11  S; 49 43  W; Southwest Atlantic Ocean, Surface plankton tow</t>
  </si>
  <si>
    <t>BM.1968,O424, 61, Zapiola, 27/09/1963, 42 11  S; 49 43  W; Southwest Atlantic Ocean, Surface plankton tow</t>
  </si>
  <si>
    <t>BM.1968,O423, 61, Zapiola, 27/09/1963, 42 11  S; 49 43  W; Southwest Atlantic Ocean, Surface plankton tow</t>
  </si>
  <si>
    <t>BM.1968,O422, 106, Explorer, 04/04/1963, 10 29  N; 17 29  W; Eastern Central Atlantic Ocean, Oblique tow above the thermocline , less than 100 m</t>
  </si>
  <si>
    <t>BM.1968,O421, 26, Reine Pokou, 04/08/1963, 0 58  N; 4 4  W; Eastern Central Atlantic Ocean, Oblique tow above the thermocline,lt100m.</t>
  </si>
  <si>
    <t>BM.1968,O420, 27, Reine Pokou, 04/08/1963, 0 30  N; 4 7  W; Eastern Central Atlantic Ocean, Oblique tow above the thermocline,lt100 m.</t>
  </si>
  <si>
    <t>BM.1968,O419, 19, Reine Pokou, 02/08/1963, 4 29  N; 3 59  W; Eastern Central Atlantic Ocean, Oblique tow above the thermocline less than 100 m.</t>
  </si>
  <si>
    <t>BM.1968,O418, TGT 004-2, RV T. G. Thompson, 17/11/1966, 48 55  N; 134 21 24 W; Northeast Pacific Ocean, Gravity corer</t>
  </si>
  <si>
    <t>18566</t>
  </si>
  <si>
    <t>BM.1968,O417, TGT 004-1, RV T. G. Thompson, 15/11/1966, 47 56  N; 132 55 36 W; Northeast Pacific Ocean, Gravity corer</t>
  </si>
  <si>
    <t>18565</t>
  </si>
  <si>
    <t>BM.1968,O416, V9-28, RV Vema, 05/04/1956, 2 54  N; 33 9 30 W; Eastern Central Atlantic Ocean</t>
  </si>
  <si>
    <t>18564</t>
  </si>
  <si>
    <t>BM.1968,O415, V 20-163, RV Vema, 05/09/1964, 17 12  S; 88 41  E; Eastern Indian Ocean</t>
  </si>
  <si>
    <t>BM.1968,O414, V 20-163, RV Vema, 05/09/1964, 17 12  S; 88 41  E; Eastern Indian Ocean</t>
  </si>
  <si>
    <t>BM.1968,O413, A180-72, RV Atlantis, 08/09/1952, 0 35 30 N; 21 47  W; Eastern Central Atlantic Ocean</t>
  </si>
  <si>
    <t>18561</t>
  </si>
  <si>
    <t>BM.1968,O412, 171, RV Chain, 06/12/1966, 26 42  N; 39 23  W; Eastern Central Atlantic Ocean, Piston corer</t>
  </si>
  <si>
    <t>BM.1968,O411, 171, RV Chain, 06/12/1966, 26 42  N; 39 23  W; Eastern Central Atlantic Ocean, Piston corer</t>
  </si>
  <si>
    <t>BM.1968,O410, 171, RV Chain, 06/12/1966, 26 42  N; 39 23  W; Eastern Central Atlantic Ocean, Piston corer</t>
  </si>
  <si>
    <t>BM.1968,O409, 171, RV Chain, 06/12/1966, 26 42  N; 39 23  W; Eastern Central Atlantic Ocean, Piston corer</t>
  </si>
  <si>
    <t>BM.1968,O408, 171, RV Chain, 06/12/1966, 26 42  N; 39 23  W; Eastern Central Atlantic Ocean, Piston corer</t>
  </si>
  <si>
    <t>BM.1968,O407, 171, RV Chain, 06/12/1966, 26 42  N; 39 23  W; Eastern Central Atlantic Ocean, Piston corer</t>
  </si>
  <si>
    <t>18555</t>
  </si>
  <si>
    <t>BM.1968,O406, 171, RV Chain, 06/12/1966, 26 42  N; 39 23  W; Eastern Central Atlantic Ocean, Piston corer</t>
  </si>
  <si>
    <t>18554</t>
  </si>
  <si>
    <t>BM.1968,O405, 171, RV Chain, 06/12/1966, 26 42  N; 39 23  W; Eastern Central Atlantic Ocean, Piston corer</t>
  </si>
  <si>
    <t>18553</t>
  </si>
  <si>
    <t>BM.1968,O404, 171, RV Chain, 06/12/1966, 26 42  N; 39 23  W; Eastern Central Atlantic Ocean, Piston corer</t>
  </si>
  <si>
    <t>18552</t>
  </si>
  <si>
    <t>BM.1968,O403, 171, RV Chain, 06/12/1966, 26 42  N; 39 23  W; Eastern Central Atlantic Ocean, Piston corer</t>
  </si>
  <si>
    <t>18551</t>
  </si>
  <si>
    <t>BM.1968,O402, 171, RV Chain, 06/12/1966, 26 42  N; 39 23  W; Eastern Central Atlantic Ocean, Piston corer</t>
  </si>
  <si>
    <t>18550</t>
  </si>
  <si>
    <t>BM.1968,O401, 171, RV Chain, 06/12/1966, 26 42  N; 39 23  W; Eastern Central Atlantic Ocean, Piston corer</t>
  </si>
  <si>
    <t>18549</t>
  </si>
  <si>
    <t>BM.1968,O400, 171, RV Chain, 06/12/1966, 26 42  N; 39 23  W; Eastern Central Atlantic Ocean, Piston corer</t>
  </si>
  <si>
    <t>18548</t>
  </si>
  <si>
    <t>BM.1968,O399, 171, RV Chain, 06/12/1966, 26 42  N; 39 23  W; Eastern Central Atlantic Ocean, Piston corer</t>
  </si>
  <si>
    <t>BM.1968,O398, LSDH 78 P, RV Horizon, 13/01/1963, 4 31  S; 168 2  E; Western Central Pacific Ocean</t>
  </si>
  <si>
    <t>18546</t>
  </si>
  <si>
    <t>BM.1968,O397, LSDH 78 P, RV Horizon, 13/01/1963, 4 31  S; 168 2  E; Western Central Pacific Ocean</t>
  </si>
  <si>
    <t>BM.1968,O396, LSDH 78 P, RV Horizon, 13/01/1963, 4 31  S; 168 2  E; Western Central Pacific Ocean</t>
  </si>
  <si>
    <t>BM.1968,O395, LSDH 78 P, RV Horizon, 13/01/1963, 4 31  S; 168 2  E; Western Central Pacific Ocean</t>
  </si>
  <si>
    <t>18543</t>
  </si>
  <si>
    <t>BM.1968,O394, LSDH 78 P, RV Horizon, 13/01/1963, 4 31  S; 168 2  E; Western Central Pacific Ocean</t>
  </si>
  <si>
    <t>18542</t>
  </si>
  <si>
    <t>BM.1968,O393, LSDH 78 P, RV Horizon, 13/01/1963, 4 31  S; 168 2  E; Western Central Pacific Ocean</t>
  </si>
  <si>
    <t>18541</t>
  </si>
  <si>
    <t>BM.1968,O392, LSDH 78 P, RV Horizon, 13/01/1963, 4 31  S; 168 2  E; Western Central Pacific Ocean</t>
  </si>
  <si>
    <t>BM.1968,O391, LSDH 78 P, RV Horizon, 13/01/1963, 4 31  S; 168 2  E; Western Central Pacific Ocean</t>
  </si>
  <si>
    <t>18539</t>
  </si>
  <si>
    <t>BM.1968,O390, PROA 88 P, RV Spencer F. Baird, 05/07/1962, 2 56  N; 167 14  E; Western Central Pacific Ocean</t>
  </si>
  <si>
    <t>BM.1968,O389, PROA 88 P, RV Spencer F. Baird, 05/07/1962, 2 56  N; 167 14  E; Western Central Pacific Ocean</t>
  </si>
  <si>
    <t>18537</t>
  </si>
  <si>
    <t>BM.1968,O388, PROA 88 P, RV Spencer F. Baird, 05/07/1962, 2 56  N; 167 14  E; Western Central Pacific Ocean</t>
  </si>
  <si>
    <t>18536</t>
  </si>
  <si>
    <t>BM.1968,O387, PROA 88 P, RV Spencer F. Baird, 05/07/1962, 2 56  N; 167 14  E; Western Central Pacific Ocean</t>
  </si>
  <si>
    <t>18535</t>
  </si>
  <si>
    <t>BM.1968,O386, PROA 88 P, RV Spencer F. Baird, 05/07/1962, 2 56  N; 167 14  E; Western Central Pacific Ocean</t>
  </si>
  <si>
    <t>18534</t>
  </si>
  <si>
    <t>BM.1968,O385, PROA 88 P, RV Spencer F. Baird, 05/07/1962, 2 56  N; 167 14  E; Western Central Pacific Ocean</t>
  </si>
  <si>
    <t>18533</t>
  </si>
  <si>
    <t>BM.1968,O384, CAP 38 BP, RV Spencer F. Baird, 02/02/1953, 14 16  S; 119 11  W; Southeast Pacific Ocean</t>
  </si>
  <si>
    <t>BM.1968,O383, CAP 38 BP, RV Spencer F. Baird, 02/02/1953, 14 16  S; 119 11  W; Southeast Pacific Ocean</t>
  </si>
  <si>
    <t>18531</t>
  </si>
  <si>
    <t>BM.1968,O381, CAP 38 BP, RV Spencer F. Baird, 02/02/1953, 14 16  S; 119 11  W; Southeast Pacific Ocean</t>
  </si>
  <si>
    <t>BM.1968,O380, CAP 38 BP, RV Spencer F. Baird, 02/02/1953, 14 16  S; 119 11  W; Southeast Pacific Ocean</t>
  </si>
  <si>
    <t>BM.1968,O379, CAP 38 BP, RV Spencer F. Baird, 02/02/1953, 14 16  S; 119 11  W; Southeast Pacific Ocean</t>
  </si>
  <si>
    <t>BM.1968,O378, CAP 38 BP, RV Spencer F. Baird, 02/02/1953, 14 16  S; 119 11  W; Southeast Pacific Ocean</t>
  </si>
  <si>
    <t>BM.1968,O377, CAP 38 BP, RV Spencer F. Baird, 02/02/1953, 14 16  S; 119 11  W; Southeast Pacific Ocean</t>
  </si>
  <si>
    <t>18526</t>
  </si>
  <si>
    <t>BM.1968,O376, CAP 38 BP, RV Spencer F. Baird, 02/02/1953, 14 16  S; 119 11  W; Southeast Pacific Ocean</t>
  </si>
  <si>
    <t>18525</t>
  </si>
  <si>
    <t>BM.1968,O289, DODO 57 P, RV Argo, 19/06/1964, 15 40  S; 112 44  E; Eastern Indian Ocean</t>
  </si>
  <si>
    <t>BM.1968,O288, 31/67, HMS Vidal, 05/05/1967, 25 25 12 N; 53 18 42 E; Western Indian Ocean, Dredge</t>
  </si>
  <si>
    <t>18523</t>
  </si>
  <si>
    <t>BM.1968,O287, 30/67, HMS Vidal, 04/05/1967, 25 26 12 N; 53 13 30 E; Western Indian Ocean, Dredge</t>
  </si>
  <si>
    <t>18522</t>
  </si>
  <si>
    <t>BM.1968,O286, 29/67, HMS Vidal, 04/05/1967, 25 24 54 N; 53 7  E; Western Indian Ocean, Dredge</t>
  </si>
  <si>
    <t>18521</t>
  </si>
  <si>
    <t>BM.1968,O285, 28/67, HMS Vidal, 04/05/1967, 25 18 30 N; 53 7 12 E; Western Indian Ocean, Dredge</t>
  </si>
  <si>
    <t>18520</t>
  </si>
  <si>
    <t>BM.1968,O284, 27/67, HMS Vidal, 04/04/1967, 25 17 24 N; 52 57 54 E; Western Indian Ocean, Dredge</t>
  </si>
  <si>
    <t>18519</t>
  </si>
  <si>
    <t>BM.1968,O283, 26/67, HMS Vidal, 20/04/1967, 25 30 30 N; 53 12  E; Western Indian Ocean, Ship|s anchor</t>
  </si>
  <si>
    <t>18518</t>
  </si>
  <si>
    <t>BM.1968,O282, 25/67, HMS Vidal, 13/04/1967, 25 23 42 N; 52 58 12 E; Western Indian Ocean, Ship|s anchor</t>
  </si>
  <si>
    <t>18517</t>
  </si>
  <si>
    <t>BM.1968,O281, 24/67, HMS Vidal, 12/04/1967, 25 22  N; 52 52 54 E; Western Indian Ocean, Underway sampler</t>
  </si>
  <si>
    <t>18516</t>
  </si>
  <si>
    <t>BM.1968,O280, 23/67, HMS Vidal, 11/04/1967, 25 26 12 N; 52 54 48 E; Western Indian Ocean, Underway sampler</t>
  </si>
  <si>
    <t>18515</t>
  </si>
  <si>
    <t>BM.1968,O279, 22/67, HMS Vidal, 07/04/1967, 25 28 12 N; 52 51 24 E; Western Indian Ocean, Underway sampler</t>
  </si>
  <si>
    <t>18514</t>
  </si>
  <si>
    <t>BM.1968,O278, 21/67, HMS Vidal, 31/03/1967, 25 18 42 N; 52 42 12 E; Western Indian Ocean, Underway sampler</t>
  </si>
  <si>
    <t>18513</t>
  </si>
  <si>
    <t>BM.1968,O277, 20/67, HMS Vidal, 30/03/1967, 25 20 30 N; 52 42 6 E; Western Indian Ocean, Underway sampler</t>
  </si>
  <si>
    <t>18512</t>
  </si>
  <si>
    <t>BM.1968,O276, 19/67, HMS Vidal, 30/03/1967, 25 30 30 N; 52 46 18 E; Western Indian Ocean, Underway sampler</t>
  </si>
  <si>
    <t>18511</t>
  </si>
  <si>
    <t>BM.1968,O275, 18/67, HMS Vidal, 22/03/1967, 25 23 36 N; 52 40 30 E; Western Indian Ocean, Underway sampler</t>
  </si>
  <si>
    <t>18510</t>
  </si>
  <si>
    <t>BM.1968,O274, 17/67, HMS Vidal, 22/03/1967, 25 28  N; 52 41 48 E; Western Indian Ocean, Underway sampler</t>
  </si>
  <si>
    <t>18509</t>
  </si>
  <si>
    <t>BM.1968,O273, 16/67, HMS Vidal, 21/03/1967, 25 19 24 N; 52 36  E; Western Indian Ocean, Underway sampler</t>
  </si>
  <si>
    <t>18508</t>
  </si>
  <si>
    <t>BM.1968,O272, 15/67, HMS Vidal, 20/03/1967, 25 17 12 N; 52 34 42 E; Western Indian Ocean, Underway sampler</t>
  </si>
  <si>
    <t>18507</t>
  </si>
  <si>
    <t>BM.1968,O271, 14/67, HMS Vidal, 17/03/1967, 25 16 18 N; 52 33 54 E; Western Indian Ocean, Underway sampler</t>
  </si>
  <si>
    <t>18506</t>
  </si>
  <si>
    <t>BM.1968,O270, 13/67, HMS Vidal, 16/03/1967, 25 19 30 N; 52 32 18 E; Western Indian Ocean, Underway sampler</t>
  </si>
  <si>
    <t>18505</t>
  </si>
  <si>
    <t>BM.1968,O269, 12/67, HMS Vidal, 16/03/1967, 25 19 42 N; 52 31 30 E; Western Indian Ocean, Underway sampler</t>
  </si>
  <si>
    <t>18504</t>
  </si>
  <si>
    <t>BM.1968,O268, 11/67, HMS Vidal, 16/03/1967, 25 15 36 N; 52 30  E; Western Indian Ocean, Underway sampler</t>
  </si>
  <si>
    <t>18503</t>
  </si>
  <si>
    <t>BM.1968,O267, 10/67, HMS Vidal, 15/03/1967, 25 19 42 N; 52 29 48 E; Western Indian Ocean, Underway sampler</t>
  </si>
  <si>
    <t>18502</t>
  </si>
  <si>
    <t>BM.1968,O266, 9/67, HMS Vidal, 15/03/1967, 25 17 48 N; 52 28 36 E; Western Indian Ocean, Underway sampler</t>
  </si>
  <si>
    <t>18501</t>
  </si>
  <si>
    <t>BM.1968,O265, 8/67, HMS Vidal, 15/03/1967, 25 17 18 N; 52 27 48 E; Western Indian Ocean, Underway sampler</t>
  </si>
  <si>
    <t>18500</t>
  </si>
  <si>
    <t>BM.1968,O264, 7/67, HMS Vidal, 15/03/1967, 25 19 24 N; 52 27 12 E; Western Indian Ocean, Underway sampler</t>
  </si>
  <si>
    <t>18499</t>
  </si>
  <si>
    <t>BM.1968,O263, 6/67, HMS Vidal, 15/03/1967, 25 15 18 N; 52 26 42 E; Western Indian Ocean, Underway sampler</t>
  </si>
  <si>
    <t>18498</t>
  </si>
  <si>
    <t>BM.1968,O262, 5/67, HMS Vidal, 15/03/1967, 25 17  N; 52 26 6 E; Western Indian Ocean, Underway sampler</t>
  </si>
  <si>
    <t>18497</t>
  </si>
  <si>
    <t>BM.1968,O260, 3/67, HMS Vidal, 14/03/1967, 25 19 48 N; 52 25 36 E; Western Indian Ocean, Underway sampler</t>
  </si>
  <si>
    <t>18496</t>
  </si>
  <si>
    <t>BM.1968,O259, 2/67, HMS Vidal, 14/03/1967, 25 17 48 N; 52 24 18 E; Western Indian Ocean, Underway sampler</t>
  </si>
  <si>
    <t>18495</t>
  </si>
  <si>
    <t>BM.1968,O258, 1/67, HMS Vidal, 13/03/1967, 25 17 30 N; 52 22 18 E; Western Indian Ocean, Underway sampler</t>
  </si>
  <si>
    <t>18494</t>
  </si>
  <si>
    <t>BM.1968,O257</t>
  </si>
  <si>
    <t>18493</t>
  </si>
  <si>
    <t>BM.1968,O256</t>
  </si>
  <si>
    <t>18492</t>
  </si>
  <si>
    <t>BM.1968,O255</t>
  </si>
  <si>
    <t>18491</t>
  </si>
  <si>
    <t>BM.1968,O254</t>
  </si>
  <si>
    <t>18490</t>
  </si>
  <si>
    <t>BM.1968,O253</t>
  </si>
  <si>
    <t>18489</t>
  </si>
  <si>
    <t>BM.1968,O252</t>
  </si>
  <si>
    <t>2229173</t>
  </si>
  <si>
    <t>BM.1968,O251</t>
  </si>
  <si>
    <t>2229172</t>
  </si>
  <si>
    <t>BM.1968,O250</t>
  </si>
  <si>
    <t>2229171</t>
  </si>
  <si>
    <t>BM.1968,O249</t>
  </si>
  <si>
    <t>2229170</t>
  </si>
  <si>
    <t>BM.1968,O248</t>
  </si>
  <si>
    <t>2229169</t>
  </si>
  <si>
    <t>BM.1968,O247, DODO 127 D, RV Argo, 26/07/1964, 6 40  S; 52 53  E; Western Indian Ocean, Dredge</t>
  </si>
  <si>
    <t>18488</t>
  </si>
  <si>
    <t>BM.1968,O246, DODO 141 G, RV Argo, 19/09/1964, 24 42  S; 73 5  E; Western Indian Ocean, Gravity corer</t>
  </si>
  <si>
    <t>BM.1968,O245, DODO 141 G, RV Argo, 19/09/1964, 24 42  S; 73 5  E; Western Indian Ocean, Gravity corer</t>
  </si>
  <si>
    <t>18486</t>
  </si>
  <si>
    <t>BM.1968,O244, DODO 141 G, RV Argo, 19/09/1964, 24 42  S; 73 5  E; Western Indian Ocean, Gravity corer</t>
  </si>
  <si>
    <t>BM.1968,O243, DODO 117 P, RV Argo, 18/06/1964, 18 21  S; 62 4  E; Western Indian Ocean, Piston core</t>
  </si>
  <si>
    <t>BM.1968,O242, DODO 117, RV Argo, 18/06/1964, 18 21  S; 62 4  E; Western Indian Ocean, Piston core</t>
  </si>
  <si>
    <t>BM.1968,O241, DODO 117, RV Argo, 18/06/1964, 18 21  S; 62 4  E; Western Indian Ocean, Piston core</t>
  </si>
  <si>
    <t>BM.1968,O240, DODO 57 P, RV Argo, 19/06/1964, 15 40  S; 112 44  E; Eastern Indian Ocean, Piston corer</t>
  </si>
  <si>
    <t>18481</t>
  </si>
  <si>
    <t>BM.1968,O239, DODO 57 P, RV Argo, 19/06/1964, 15 40  S; 112 44  E; Eastern Indian Ocean, Piston corer</t>
  </si>
  <si>
    <t>BM.1968,O238, DODO 57 P, RV Argo, 19/06/1964, 15 40  S; 112 44  E; Eastern Indian Ocean, Piston corer</t>
  </si>
  <si>
    <t>BM.1968,O237, 15/67, HMS Hecla, 27/10/1967, 56 4  N; 6 9  W; Northeast Atlantic Ocean, Anchor</t>
  </si>
  <si>
    <t>18478</t>
  </si>
  <si>
    <t>BM.1968,O236, 13/67, HMS Hecla, 29/10/1967, 55 28  N; 8 44  W; Northeast Atlantic Ocean, Underway sampler</t>
  </si>
  <si>
    <t>18477</t>
  </si>
  <si>
    <t>BM.1968,O235, 11/67, HMS Hecla, 23/10/1967, 55 34  N; 8 29  W; Northeast Atlantic Ocean, Underway sampler</t>
  </si>
  <si>
    <t>18476</t>
  </si>
  <si>
    <t>BM.1968,O234, 10/67, HMS Hecla, 23/10/1967, 55 32  N; 8 40  W; Northeast Atlantic Ocean, Underway sampler</t>
  </si>
  <si>
    <t>18475</t>
  </si>
  <si>
    <t>BM.1968,O232, 8/67, HMS Hecla, 23/10/1967, 55 29  N; 8 52  W; Northeast Atlantic Ocean, Underway sampler</t>
  </si>
  <si>
    <t>18474</t>
  </si>
  <si>
    <t>BM.1968,O231, 7/67, HMS Hecla, 22/10/1967, 55 37  N; 8 45  W; Northeast Atlantic Ocean, Underway sampler</t>
  </si>
  <si>
    <t>18473</t>
  </si>
  <si>
    <t>BM.1968,O230, 6/67, HMS Hecla, 10/10/1967, 55 37  N; 9 15  W; Northeast Atlantic Ocean, Underway sampler</t>
  </si>
  <si>
    <t>18472</t>
  </si>
  <si>
    <t>BM.1968,O229, 5/67, HMS Hecla, 10/10/1967, 55 48  N; 8 53  W; Northeast Atlantic Ocean, Underway sampler</t>
  </si>
  <si>
    <t>18471</t>
  </si>
  <si>
    <t>BM.1968,O228, 4/67, HMS Hecla, 10/10/1967, 55 44  N; 9 5  W; Northeast Atlantic Ocean, Underway sampler</t>
  </si>
  <si>
    <t>18470</t>
  </si>
  <si>
    <t>BM.1968,O227, 2/67, HMS Hecate, 06/07/1967, 59 14 18 N; 10 19 18 W; Northeast Atlantic Ocean, Dredge</t>
  </si>
  <si>
    <t>18469</t>
  </si>
  <si>
    <t>BM.1968,O226, 1/67, HMS Hecate, 06/07/1967, 59 13 6 N; 10 18 12 W; Northeast Atlantic Ocean, Dredge</t>
  </si>
  <si>
    <t>18468</t>
  </si>
  <si>
    <t>BM.1968,O225, 16/66, HMS Hecla, 12/07/1966, 54 35 9 N; 8 28 36 W; Northeast Atlantic Ocean, Dredge (boats)</t>
  </si>
  <si>
    <t>18467</t>
  </si>
  <si>
    <t>BM.1968,O224, 15/66, HMS Hecla, 12/07/1966, 54 36 50 N; 8 27  W; Northeast Atlantic Ocean, Dredge (boats)</t>
  </si>
  <si>
    <t>18466</t>
  </si>
  <si>
    <t>BM.1968,O223, 14/66, HMS Hecla, 12/07/1966, 54 37 35 N; 8 25 50 W; Northeast Atlantic Ocean, Dredge (boats)</t>
  </si>
  <si>
    <t>18465</t>
  </si>
  <si>
    <t>BM.1968,O222, 13/66, HMS Hecla, 12/07/1966, 54 38  N; 8 26 10 W; Northeast Atlantic Ocean, Dredge (boats)</t>
  </si>
  <si>
    <t>18464</t>
  </si>
  <si>
    <t>BM.1968,O221, 12/66, HMS Hecla, 12/07/1966, 54 35 57 N; 8 28 30 W; Northeast Atlantic Ocean, Dredge (boats)</t>
  </si>
  <si>
    <t>18463</t>
  </si>
  <si>
    <t>BM.1968,O220, 1/67, HMS Hecla, 12/08/1967, 68 18  N; 20 35  W; Northeast Atlantic Ocean, Shipek grab</t>
  </si>
  <si>
    <t>18462</t>
  </si>
  <si>
    <t>BM.1968,O219, 133/67, HMS Dampier, 17/07/1967, 3 2  N; 100 51 12 E; Western Central Pacific Ocean, Beacon anchor</t>
  </si>
  <si>
    <t>18461</t>
  </si>
  <si>
    <t>BM.1968,O218, 132/67, HMS Dampier, 15/07/1967, 2 50  N; 101 2 24 E; Western Central Pacific Ocean, Ship|s anchor</t>
  </si>
  <si>
    <t>18460</t>
  </si>
  <si>
    <t>BM.1968,O217, 131/67, HMS Dampier, 13/07/1967, 3 5  N; 100 46 12 E; Western Central Pacific Ocean, Underway sampler</t>
  </si>
  <si>
    <t>18459</t>
  </si>
  <si>
    <t>BM.1968,O216, 130/67, HMS Dampier, 13/07/1967, 2 56 54 N; 100 49 36 E; Western Central Pacific Ocean, Underway sampler</t>
  </si>
  <si>
    <t>18458</t>
  </si>
  <si>
    <t>BM.1968,O215, 129/67, HMS Dampier, 13/07/1967, 2 58 12 N; 100 49 6 E; Western Central Pacific Ocean, Underway sampler</t>
  </si>
  <si>
    <t>18457</t>
  </si>
  <si>
    <t>BM.1968,O214, 128/67, HMS Dampier, 12/07/1967, 2 58 24 N; 100 52 18 E; Western Central Pacific Ocean, Underway sampler</t>
  </si>
  <si>
    <t>18456</t>
  </si>
  <si>
    <t>BM.1968,O213, 127/67, HMS Dampier, 12/07/1967, 3 0  N; 100 50 36 E; Western Central Pacific Ocean, Underway sampler</t>
  </si>
  <si>
    <t>18455</t>
  </si>
  <si>
    <t>BM.1968,O211, 125/67, HMS Dampier, 12/07/1967, 3 1 12 N; 100 49 54 E; Western Central Pacific Ocean, Underway sampler</t>
  </si>
  <si>
    <t>18454</t>
  </si>
  <si>
    <t>BM.1968,O210, 124/67, HMS Dampier, 12/07/1967, 3 3 54 N; 100 48 42 E; Western Central Pacific Ocean, Underway sampler</t>
  </si>
  <si>
    <t>18453</t>
  </si>
  <si>
    <t>BM.1968,O209, 123/67, HMS Dampier, 12/07/1967, 3 1 12 N; 100 50 6 E; Western Central Pacific Ocean, Underway sampler</t>
  </si>
  <si>
    <t>18452</t>
  </si>
  <si>
    <t>BM.1968,O208, 122/67, HMS Dampier, 12/07/1967, 3 5 30 N; 100 49 6 E; Western Central Pacific Ocean, Underway sampler</t>
  </si>
  <si>
    <t>18451</t>
  </si>
  <si>
    <t>BM.1968,O207, 121/67, HMS Dampier, 12/07/1967, 3 2 24 N; 100 51 12 E; Western Central Pacific Ocean, Ship|s anchor</t>
  </si>
  <si>
    <t>18450</t>
  </si>
  <si>
    <t>BM.1968,O206, 120/67, HMS Dampier, 11/07/1967, 2 57 24 N; 100 56 12 E; Western Central Pacific Ocean, Ship|s anchor</t>
  </si>
  <si>
    <t>18449</t>
  </si>
  <si>
    <t>BM.1968,O205, 119/67, HMS Dampier, 06/07/1967, 2 54  N; 100 59  E; Western Central Pacific Ocean, Ship|s anchor</t>
  </si>
  <si>
    <t>18448</t>
  </si>
  <si>
    <t>BM.1968,O204, 118/67, HMS Dampier, 05/07/1967, 2 58  N; 100 57  E; Western Central Pacific Ocean, Underway sampler</t>
  </si>
  <si>
    <t>18447</t>
  </si>
  <si>
    <t>BM.1968,O203, 117/67, HMS Dampier, 30/06/1967, 2 47 36 N; 101 0 24 E; Western Central Pacific Ocean, Underway sampler</t>
  </si>
  <si>
    <t>18446</t>
  </si>
  <si>
    <t>BM.1968,O202, 116/67, HMS Dampier, 30/06/1967, 2 46 30 N; 101 1 30 E; Western Central Pacific Ocean, Underway sampler</t>
  </si>
  <si>
    <t>18445</t>
  </si>
  <si>
    <t>BM.1968,O201, 115/67, HMS Dampier, 30/06/1967, 2 46  N; 101 0 30 E; Western Central Pacific Ocean, Underway sampler</t>
  </si>
  <si>
    <t>18444</t>
  </si>
  <si>
    <t>BM.1968,O200, 114/67, HMS Dampier, 30/06/1967, 2 48 6 N; 100 58 24 E; Western Central Pacific Ocean, Underway sampler</t>
  </si>
  <si>
    <t>18443</t>
  </si>
  <si>
    <t>BM.1968,O199, 113/67, HMS Dampier, 30/06/1967, 2 51 42 N; 100 54 48 E; Western Central Pacific Ocean, Underway sampler</t>
  </si>
  <si>
    <t>18442</t>
  </si>
  <si>
    <t>BM.1968,O198, 112/67, HMS Dampier, 30/06/1967, 2 53 42 N; 100 53  E; Western Central Pacific Ocean, Underway sampler</t>
  </si>
  <si>
    <t>18441</t>
  </si>
  <si>
    <t>BM.1968,O197, 111/67, HMS Dampier, 30/06/1967, 2 54 12 N; 100 53 48 E; Western Central Pacific Ocean, Underway sampler</t>
  </si>
  <si>
    <t>18440</t>
  </si>
  <si>
    <t>BM.1968,O196, 110/67, HMS Dampier, 30/06/1967, 2 51 6 N; 100 56 48 E; Western Central Pacific Ocean, Underway sampler</t>
  </si>
  <si>
    <t>18439</t>
  </si>
  <si>
    <t>BM.1968,O195, 109/67, HMS Dampier, 30/06/1967, 2 50 6 N; 100 58 54 E; Western Central Pacific Ocean, Underway sampler</t>
  </si>
  <si>
    <t>18438</t>
  </si>
  <si>
    <t>BM.1968,O194, 108/67, HMS Dampier, 30/06/1967, 2 50 48 N; 100 58 30 E; Western Central Pacific Ocean, Underway sampler</t>
  </si>
  <si>
    <t>18437</t>
  </si>
  <si>
    <t>BM.1968,O193, 107/67, HMS Dampier, 30/06/1967, 2 53 24 N; 100 55 54 E; Western Central Pacific Ocean, Underway sampler</t>
  </si>
  <si>
    <t>18436</t>
  </si>
  <si>
    <t>BM.1968,O192, 106/67, HMS Dampier, 30/06/1967, 2 55 30 N; 100 55 12 E; Western Central Pacific Ocean, Underway sampler</t>
  </si>
  <si>
    <t>18435</t>
  </si>
  <si>
    <t>BM.1968,O191, 105/67, HMS Dampier, 30/06/1967, 2 50 6 N; 101 0 42 E; Western Central Pacific Ocean, Underway sampler</t>
  </si>
  <si>
    <t>18434</t>
  </si>
  <si>
    <t>BM.1968,O190, 104/67, HMS Dampier, 30/06/1967, 2 49 6 N; 101 2  E; Western Central Pacific Ocean, Underway sampler</t>
  </si>
  <si>
    <t>18433</t>
  </si>
  <si>
    <t>BM.1968,O189, 103/67, HMS Dampier, 30/06/1967, 2 48  N; 101 2 36 E; Western Central Pacific Ocean, Underway sampler</t>
  </si>
  <si>
    <t>18432</t>
  </si>
  <si>
    <t>BM.1968,O188, 102/67, HMS Dampier, 30/06/1967, 2 48 12 N; 101 3 48 E; Western Central Pacific Ocean, Underway sampler</t>
  </si>
  <si>
    <t>18431</t>
  </si>
  <si>
    <t>BM.1968,O187, 101/67, HMS Dampier, 30/06/1967, 2 50  N; 101 2 6 E; Western Central Pacific Ocean, Underway sampler</t>
  </si>
  <si>
    <t>18430</t>
  </si>
  <si>
    <t>BM.1968,O186, 100/67, HMS Dampier, 30/06/1967, 2 52 12 N; 100 59 48 E; Western Central Pacific Ocean, Underway sampler</t>
  </si>
  <si>
    <t>18429</t>
  </si>
  <si>
    <t>BM.1968,O185, 99/67, HMS Dampier, 14/06/1967, 1 50 6 N; 102 43 6 E; Western Central Pacific Ocean, Boat|s dredge</t>
  </si>
  <si>
    <t>18428</t>
  </si>
  <si>
    <t>BM.1968,O184, 98/67, HMS Dampier, 13/06/1967, 1 51 12 N; 102 41 18 E; Western Central Pacific Ocean, Boat|s dredge</t>
  </si>
  <si>
    <t>18427</t>
  </si>
  <si>
    <t>BM.1968,O183, 97/67, HMS Dampier, 13/06/1967, 1 49 42 N; 102 50 12 E; Western Central Pacific Ocean, Boat|s dredge</t>
  </si>
  <si>
    <t>18426</t>
  </si>
  <si>
    <t>BM.1968,O182, 96/67, HMS Dampier, 12/06/1967, 1 41 48 N; 102 50 18 E; Eastern Indian Ocean, Ship|s dredge</t>
  </si>
  <si>
    <t>18425</t>
  </si>
  <si>
    <t>BM.1968,O180, 94/67, HMS Dampier, 12/06/1967, 1 42  N; 102 54 12 E; Western Central Pacific Ocean, Boat|s dredge</t>
  </si>
  <si>
    <t>18424</t>
  </si>
  <si>
    <t>BM.1968,O179, 93/67, HMS Dampier, 12/06/1967, 1 43 30 N; 102 54 18 E; Western Central Pacific Ocean, Boat|s dredge</t>
  </si>
  <si>
    <t>18423</t>
  </si>
  <si>
    <t>BM.1968,O178, 90/67, HMS Dampier, 22/06/1967, 1 40  N; 102 48 54 E; Western Central Pacific Ocean, Boat|s dredge</t>
  </si>
  <si>
    <t>18422</t>
  </si>
  <si>
    <t>BM.1968,O177, 89/67, HMS Dampier, 22/06/1967, 1 45  N; 102 48 54 E; Western Central Pacific Ocean, Boat|s dredge</t>
  </si>
  <si>
    <t>18421</t>
  </si>
  <si>
    <t>BM.1968,O176, 88/67, HMS Dampier, 14/06/1967, 1 51 36 N; 102 40 6 E; Western Central Pacific Ocean, Boat|s dredge</t>
  </si>
  <si>
    <t>18420</t>
  </si>
  <si>
    <t>BM.1968,O175, 87/67, HMS Dampier, 14/06/1967, 1 50 36 N; 102 41 42 E; Western Central Pacific Ocean, Boat|s dredge</t>
  </si>
  <si>
    <t>18419</t>
  </si>
  <si>
    <t>BM.1968,O174, 86/67, HMS Dampier, 29/05/1967, 1 46 48 N; 102 47  E; Eastern Indian Ocean, Boat|s dredge</t>
  </si>
  <si>
    <t>18418</t>
  </si>
  <si>
    <t>BM.1968,O173, 85.67, HMS Dampier, 29/05/1967, 1 50 12 N; 102 48 12 E; Eastern Indian Ocean, Boat|s dredge</t>
  </si>
  <si>
    <t>18417</t>
  </si>
  <si>
    <t>BM.1968,O172, 84/67, HMS Dampier, 29/05/1967, 1 48 54 N; 102 46 48 E; Western Central Pacific Ocean, Boat|s dredge</t>
  </si>
  <si>
    <t>18416</t>
  </si>
  <si>
    <t>BM.1968,O171, 9/67, HMS Dampier, 20/05/1967, 1 21  N; 104 23  E; Eastern Indian Ocean, Underway sampler</t>
  </si>
  <si>
    <t>18415</t>
  </si>
  <si>
    <t>BM.1968,O170, 82/67, HMS Dampier, 29/05/1967, 1 50 36 N; 102 47 30 E; Western Central Pacific Ocean, Boat|s dredge</t>
  </si>
  <si>
    <t>18414</t>
  </si>
  <si>
    <t>BM.1968,O169, 81/67, HMS Dampier, 29/05/1967, 1 49 12 N; 102 45 6 E; Western Central Pacific Ocean, Boat|s dredge</t>
  </si>
  <si>
    <t>18413</t>
  </si>
  <si>
    <t>BM.1968,O168, 80/67, HMS Dampier, 29/05/1967, 1 50 6 N; 102 45 18 E; Eastern Indian Ocean, Boat|s dredge</t>
  </si>
  <si>
    <t>18412</t>
  </si>
  <si>
    <t>BM.1968,O167, 79/67, HMS Dampier, 29/05/1967, 1 50 18 N; 102 44 36 E; Western Central Pacific Ocean, Boat|s dredge</t>
  </si>
  <si>
    <t>18411</t>
  </si>
  <si>
    <t>BM.1968,O166, 78/67, HMS Dampier, 29/05/1967, 1 49 48 N; 102 44 6 E; Western Central Pacific Ocean, Boat|s dredge</t>
  </si>
  <si>
    <t>18410</t>
  </si>
  <si>
    <t>BM.1968,O165, 77/67, HMS Dampier, 29/05/1967, 1 50 12 N; 102 43 48 E; Eastern Indian Ocean, Boat|s dredge</t>
  </si>
  <si>
    <t>18409</t>
  </si>
  <si>
    <t>BM.1968,O164, 76/67, HMS Dampier, 29/05/1967, 1 43 18 N; 102 52 30 E; Western Central Pacific Ocean, Boat|s dredge</t>
  </si>
  <si>
    <t>18408</t>
  </si>
  <si>
    <t>BM.1968,O163, 75/67, HMS Dampier, 29/05/1967, 1 45 30 N; 102 54  E; Western Central Pacific Ocean, Boat|s dredge</t>
  </si>
  <si>
    <t>18407</t>
  </si>
  <si>
    <t>BM.1968,O162, 74/67, HMS Dampier, 29/05/1967, 1 44 48 N; 102 53 12 E; Western Central Pacific Ocean, Boat|s dredge</t>
  </si>
  <si>
    <t>18406</t>
  </si>
  <si>
    <t>BM.1968,O161, 73/67, HMS Dampier, 29/05/1967, 1 43 54 N; 102 51 54 E; Western Central Pacific Ocean, Boat|s dredge</t>
  </si>
  <si>
    <t>18405</t>
  </si>
  <si>
    <t>BM.1968,O160, 72/67, HMS Dampier, 29/05/1967, 1 45 54 N; 102 53 30 E; Western Central Pacific Ocean, Boat|s dredge</t>
  </si>
  <si>
    <t>18404</t>
  </si>
  <si>
    <t>BM.1968,O159, 71/67, HMS Dampier, 29/05/1967, 1 44 24 N; 102 51 42 E; Eastern Indian Ocean, Boat|s dredge</t>
  </si>
  <si>
    <t>18403</t>
  </si>
  <si>
    <t>BM.1968,O158, 70/67, HMS Dampier, 29/05/1967, 1 46 24 N; 102 52 18 E; Western Central Pacific Ocean, Boat|s dredge</t>
  </si>
  <si>
    <t>18402</t>
  </si>
  <si>
    <t>BM.1968,O157, 69/67, HMS Dampier, 29/05/1967, 1 47 36 N; 102 53 6 E; Western Central Pacific Ocean, Boat|s dredge</t>
  </si>
  <si>
    <t>18401</t>
  </si>
  <si>
    <t>BM.1968,O156, 68/67, HMS Dampier, 29/05/1967, 1 45 48 N; 102 51 42 E; Eastern Indian Ocean, Boat|s dredge</t>
  </si>
  <si>
    <t>18400</t>
  </si>
  <si>
    <t>BM.1968,O155, 67/67, HMS Dampier, 29/05/1967, 1 45 6 N; 102 50  E; Western Central Pacific Ocean, Boat|s dredge</t>
  </si>
  <si>
    <t>18399</t>
  </si>
  <si>
    <t>BM.1968,O154, 66/67, HMS Dampier, 29/05/1967, 1 46 30 N; 102 51 36 E; Western Central Pacific Ocean, Boat|s dredge</t>
  </si>
  <si>
    <t>18398</t>
  </si>
  <si>
    <t>BM.1968,O153, 65/67, HMS Dampier, 29/05/1967, 1 48 48 N; 102 52 30 E; Western Central Pacific Ocean, Boat|s dredge</t>
  </si>
  <si>
    <t>18397</t>
  </si>
  <si>
    <t>BM.1968,O152, 64/67, HMS Dampier, 29/05/1967, 1 46 24 N; 102 50 6 E; Western Central Pacific Ocean, Boat|s dredge</t>
  </si>
  <si>
    <t>18396</t>
  </si>
  <si>
    <t>BM.1968,O151, 62/67, HMS Dampier, 24/06/1967, 1 39 54 N; 102 56 24 E; Western Central Pacific Ocean, Underway sampler</t>
  </si>
  <si>
    <t>18395</t>
  </si>
  <si>
    <t>BM.1968,O150, 61/67, HMS Dampier, 24/06/1967, 1 38 24 N; 102 56 54 E; Western Central Pacific Ocean, Underway sampler</t>
  </si>
  <si>
    <t>18394</t>
  </si>
  <si>
    <t>BM.1968,O149, 60/67, HMS Dampier, 24/06/1967, 1 36 54 N; 102 58 36 E; Western Central Pacific Ocean, Underway sampler</t>
  </si>
  <si>
    <t>18393</t>
  </si>
  <si>
    <t>BM.1968,O148, 59/67, HMS Dampier, 24/06/1967, 1 37 24 N; 102 55 36 E; Western Central Pacific Ocean, Underway sampler</t>
  </si>
  <si>
    <t>18392</t>
  </si>
  <si>
    <t>BM.1968,O147, 58/67, HMS Dampier, 24/06/1967, 1 39 36 N; 102 53 24 E; Western Central Pacific Ocean, Underway sampler</t>
  </si>
  <si>
    <t>18391</t>
  </si>
  <si>
    <t>BM.1968,O146, 57/67, HMS Dampier, 24/06/1967, 1 40 6 N; 102 52 24 E; Western Central Pacific Ocean, Underway sampler</t>
  </si>
  <si>
    <t>18390</t>
  </si>
  <si>
    <t>BM.1968,O145, 56/67, HMS Dampier, 24/06/1967, 1 42 24 N; 102 48 42 E; Western Central Pacific Ocean, Underway sampler</t>
  </si>
  <si>
    <t>18389</t>
  </si>
  <si>
    <t>BM.1968,O144, 55/67, HMS Dampier, 24/06/1967, 1 43 18 N; 102 47 18 E; Eastern Indian Ocean, Ship|s dredge</t>
  </si>
  <si>
    <t>18388</t>
  </si>
  <si>
    <t>BM.1968,O143, 54/67, HMS Dampier, 24/06/1967, 1 43 48 N; 102 46 24 E; Western Central Pacific Ocean, Underway sampler</t>
  </si>
  <si>
    <t>18387</t>
  </si>
  <si>
    <t>BM.1968,O142, 53/67, HMS Dampier, 24/06/1967, 1 44 24 N; 102 45 24 E; Eastern Indian Ocean, Underway sampler</t>
  </si>
  <si>
    <t>18386</t>
  </si>
  <si>
    <t>BM.1968,O141, 52/67, HMS Dampier, 24/06/1967, 1 44 48 N; 102 44 54 E; Western Central Pacific Ocean, Underway sampler</t>
  </si>
  <si>
    <t>18385</t>
  </si>
  <si>
    <t>BM.1968,O140, 51/67, HMS Dampier, 24/06/1967, 1 46 48 N; 102 41 18 E; Western Central Pacific Ocean, Underway sampler</t>
  </si>
  <si>
    <t>18384</t>
  </si>
  <si>
    <t>BM.1968,O139, 50/67, HMS Dampier, 24/06/1967, 1 47 48 N; 102 40  E; Western Central Pacific Ocean, Underway sampler</t>
  </si>
  <si>
    <t>18383</t>
  </si>
  <si>
    <t>BM.1968,O138, 49/67, HMS Dampier, 22/06/1967, 1 32 12 N; 103 45  E; Western Central Pacific Ocean, Underway sampler</t>
  </si>
  <si>
    <t>18382</t>
  </si>
  <si>
    <t>BM.1968,O137, 48/67, HMS Dampier, 22/06/1967, 1 29 18 N; 103 7 24 E; Eastern Indian Ocean, Underway sampler</t>
  </si>
  <si>
    <t>18381</t>
  </si>
  <si>
    <t>BM.1968,O136, 47/67, HMS Dampier, 22/06/1967, 1 28  N; 103 9 6 E; Western Central Pacific Ocean, Underway sampler</t>
  </si>
  <si>
    <t>18380</t>
  </si>
  <si>
    <t>BM.1968,O135, 46/67, HMS Dampier, 22/06/1967, 1 27  N; 103 10 24 E; Eastern Indian Ocean, Underway sampler</t>
  </si>
  <si>
    <t>18379</t>
  </si>
  <si>
    <t>BM.1968,O134, 45/67, HMS Dampier, 22/06/1967, 1 25 54 N; 103 11 42 E; Western Central Pacific Ocean, Underway sampler</t>
  </si>
  <si>
    <t>18378</t>
  </si>
  <si>
    <t>BM.1968,O133, 44/67, HMS Dampier, 22/06/1967, 1 24 48 N; 103 13  E; Western Central Pacific Ocean, Underway sampler</t>
  </si>
  <si>
    <t>18377</t>
  </si>
  <si>
    <t>BM.1968,O132, 43/67, HMS Dampier, 22/06/1967, 1 24 6 N; 103 14  E; Eastern Indian Ocean, Underway sampler</t>
  </si>
  <si>
    <t>18376</t>
  </si>
  <si>
    <t>BM.1968,O131, 42/67, HMS Dampier, 13/06/1967, 1 23 54 N; 103 10 30 E; Eastern Indian Ocean, Underway sampler</t>
  </si>
  <si>
    <t>18375</t>
  </si>
  <si>
    <t>BM.1968,O130, 41/67, HMS Dampier, 13/06/1967, 1 21 36 N; 103 11  E; Eastern Indian Ocean, Underway sampler</t>
  </si>
  <si>
    <t>18374</t>
  </si>
  <si>
    <t>BM.1968,O129, 40.67, HMS Dampier, 13/06/1967, 1 24 6 N; 103 13 36 E; Eastern Indian Ocean, Underway sampler</t>
  </si>
  <si>
    <t>18373</t>
  </si>
  <si>
    <t>BM.1968,O128, 39/67, HMS Dampier, 13/06/1967, 1 20 30 N; 103 9 54 E; Eastern Indian Ocean, Underway sampler</t>
  </si>
  <si>
    <t>18372</t>
  </si>
  <si>
    <t>BM.1968,O127, 38/67, HMS Dampier, 13/06/1967, 1 23 36 N; 103 6 18 E; Eastern Indian Ocean, Underway sampler</t>
  </si>
  <si>
    <t>18371</t>
  </si>
  <si>
    <t>BM.1968,O126, 37/67, HMS Dampier, 13/06/1967, 1 26 30 N; 103 4 6 E; Western Central Pacific Ocean, Underway sampler</t>
  </si>
  <si>
    <t>18370</t>
  </si>
  <si>
    <t>BM.1968,O125, 36/67, HMS Dampier, 13/06/1967, 1 23 48 N; 103 8 54 E; Eastern Indian Ocean, Underway sampler</t>
  </si>
  <si>
    <t>18369</t>
  </si>
  <si>
    <t>BM.1968,O124, 35/67, HMS Dampier, 13/06/1967, 1 30 30 N; 103 0 42 E; Western Central Pacific Ocean, Underway sampler</t>
  </si>
  <si>
    <t>18368</t>
  </si>
  <si>
    <t>BM.1968,O123, 34/67, HMS Dampier, 13/06/1967, 1 32 54 N; 102 58  E; Western Central Pacific Ocean, Underway sampler</t>
  </si>
  <si>
    <t>18367</t>
  </si>
  <si>
    <t>BM.1968,O122, 33/67, HMS Dampier, 12/06/1967, 1 33 18 N; 102 58 42 E; Western Central Pacific Ocean, Underway sampler</t>
  </si>
  <si>
    <t>18366</t>
  </si>
  <si>
    <t>BM.1968,O121, 32/67, HMS Dampier, 12/06/1967, 1 30 12 N; 103 2 42 E; Western Central Pacific Ocean, Underway sampler</t>
  </si>
  <si>
    <t>18365</t>
  </si>
  <si>
    <t>BM.1968,O120, 31/67, HMS Dampier, 12/06/1967, 1 26 54 N; 103 7 6 E; Western Central Pacific Ocean, Underway sampler</t>
  </si>
  <si>
    <t>18364</t>
  </si>
  <si>
    <t>BM.1968,O119, 30/67, HMS Dampier, 12/06/1967, 1 23 36 N; 103 11 30 E; Eastern Indian Ocean, Underway sampler</t>
  </si>
  <si>
    <t>18363</t>
  </si>
  <si>
    <t>BM.1968,O118, 29/67, HMS Dampier, 12/06/1967, 1 23 24 N; 103 13 18 E; Eastern Indian Ocean, Underway sampler</t>
  </si>
  <si>
    <t>18362</t>
  </si>
  <si>
    <t>BM.1968,O117, 28/67, HMS Dampier, 12/06/1967, 1 26 30 N; 103 9 24 E; Western Central Pacific Ocean, Underway sampler</t>
  </si>
  <si>
    <t>18361</t>
  </si>
  <si>
    <t>BM.1968,O116, 27/67, HMS Dampier, 12/06/1967, 1 29 36 N; 103 5 24 E; Western Central Pacific Ocean, Underway sampler</t>
  </si>
  <si>
    <t>18360</t>
  </si>
  <si>
    <t>BM.1968,O115, 26/67, HMS Dampier, 12/06/1967, 1 32 36 N; 103 1 36 E; Eastern Indian Ocean, Underway sampler</t>
  </si>
  <si>
    <t>18359</t>
  </si>
  <si>
    <t>BM.1968,O114, 25/67, HMS Dampier, 12/06/1967, 1 35 42 N; 102 57 48 E; Western Central Pacific Ocean, Underway sampler</t>
  </si>
  <si>
    <t>18358</t>
  </si>
  <si>
    <t>BM.1968,O113, 24/67, HMS Dampier, 12/06/1967, 1 34 30 N; 103 0 42 E; Western Central Pacific Ocean, Underway sampler</t>
  </si>
  <si>
    <t>18357</t>
  </si>
  <si>
    <t>BM.1968,O112, 239/67, HMS Dampier, 19/08/1967, 12 54  N; 120 19 48 E; Western Central Pacific Ocean, Valve lead</t>
  </si>
  <si>
    <t>18356</t>
  </si>
  <si>
    <t>BM.1968,O111, 238/67, HMS Dampier, 19/08/1967, 13 46 30 N; 119 33 30 E; Western Central Pacific Ocean, Valve lead</t>
  </si>
  <si>
    <t>18355</t>
  </si>
  <si>
    <t>BM.1968,O110, 237/67, HMS Dampier, 19/08/1967, 14 49 30 N; 118 47  E; Western Central Pacific Ocean</t>
  </si>
  <si>
    <t>18354</t>
  </si>
  <si>
    <t>BM.1968,O109, 236/67, HMS Dampier, 18/08/1967, 15 52  N; 118 2  E; Western Central Pacific Ocean</t>
  </si>
  <si>
    <t>18353</t>
  </si>
  <si>
    <t>BM.1968,O108, 235/67, HMS Dampier, 17 1 30 N; 117 10  E; Western Central Pacific Ocean</t>
  </si>
  <si>
    <t>18352</t>
  </si>
  <si>
    <t>BM.1968,O107, 234/67, HMS Dampier, 17/08/1967, 19 48  N; 115 27 30 E; Western Central Pacific Ocean</t>
  </si>
  <si>
    <t>18351</t>
  </si>
  <si>
    <t>BM.1968,O106, 232/67, HMS Dampier, 16/08/1967, 20 39  N; 114 54  E; Northwest Pacific Ocean, Valve lead</t>
  </si>
  <si>
    <t>18350</t>
  </si>
  <si>
    <t>BM.1968,O105, 230/67, HMS Dampier, 16/08/1967, 21 34  N; 114 18 30 E; Northwest Pacific Ocean</t>
  </si>
  <si>
    <t>18349</t>
  </si>
  <si>
    <t>BM.1968,O104, 228/67, HMS Dampier, 29/07/1967, 15 34  N; 113 1  E; Northwest Pacific Ocean</t>
  </si>
  <si>
    <t>18348</t>
  </si>
  <si>
    <t>BM.1968,O103, 227/67, HMS Dampier, 28/07/1967, 14 16  N; 112 47  E; Western Central Pacific Ocean</t>
  </si>
  <si>
    <t>18347</t>
  </si>
  <si>
    <t>BM.1968,O102, 226/67, HMS Dampier, 28/07/1967, 12 55  N; 112 33 30 E; Western Central Pacific Ocean, Valve lead</t>
  </si>
  <si>
    <t>18346</t>
  </si>
  <si>
    <t>BM.1968,O101, 225/67, HMS Dampier, 28/07/1967, 11 51  N; 111 54  E; Western Central Pacific Ocean, Valve lead</t>
  </si>
  <si>
    <t>18345</t>
  </si>
  <si>
    <t>BM.1967,O99, 47/66, HMS Dampier, 26/10/1966, 2 26  N; 92 43  E; Eastern Indian Ocean, hydro plastic corer</t>
  </si>
  <si>
    <t>18344</t>
  </si>
  <si>
    <t>BM.1967,O98, 46/66, HMS Dampier, 25/10/1966, 6 7 30 N; 96 46 30 E; Eastern Indian Ocean, Scripps corer</t>
  </si>
  <si>
    <t>18343</t>
  </si>
  <si>
    <t>BM.1967,O97, 45/66, HMS Dampier, 16/10/1966, 8 43 30 N; 108 18  E; Western Central Pacific Ocean, Dredge</t>
  </si>
  <si>
    <t>18342</t>
  </si>
  <si>
    <t>BM.1967,O96, 44/66, HMS Dampier, 14/10/1966, 12 19  N; 112 59  E; Western Central Pacific Ocean, Scripps corer</t>
  </si>
  <si>
    <t>18341</t>
  </si>
  <si>
    <t>BM.1967,O95, 43/66, HMS Dampier, 12/10/1966, 12 28 12 N; 118 5  E; Western Central Pacific Ocean, Scripps corer</t>
  </si>
  <si>
    <t>18340</t>
  </si>
  <si>
    <t>BM.1967,O94, 42/66, HMS Dampier, 11/10/1966, 13 0  N; 119 21  E; Western Central Pacific Ocean, Scripps corer</t>
  </si>
  <si>
    <t>18339</t>
  </si>
  <si>
    <t>BM.1967,O93, 41.66, HMS Dampier, 10/10/1966, 14   N; 117 55  E; Western Central Pacific Ocean, Hydro plastic corer</t>
  </si>
  <si>
    <t>18338</t>
  </si>
  <si>
    <t>BM.1967,O92, 40/66, HMS Dampier, 08/10/1966, 17 37  N; 116 34  E; Western Central Pacific Ocean, Scripps corer</t>
  </si>
  <si>
    <t>18337</t>
  </si>
  <si>
    <t>BM.1967,O91, 39/66, HMS Dampier, 07/10/1966, 19 17  N; 115 2  E; Western Central Pacific Ocean, hydroplastic corer</t>
  </si>
  <si>
    <t>18336</t>
  </si>
  <si>
    <t>BM.1967,O90, 38/66, HMS Dampier, 06/10/1966, 21 55  N; 115 29  E; Northwest Pacific Ocean, Scripps corer</t>
  </si>
  <si>
    <t>18335</t>
  </si>
  <si>
    <t>BM.1967,O9, 7/65, HMS Dalrymple, 18/05/1965, 54 21 3 N; 5 25 30 W; Northeast Atlantic Ocean</t>
  </si>
  <si>
    <t>18334</t>
  </si>
  <si>
    <t>BM.1967,O89, 37/66, HMS Dampier, 21/09/1966, 19 38 30 N; 114 36  E; Northwest Pacific Ocean, hydroplastic corer</t>
  </si>
  <si>
    <t>18333</t>
  </si>
  <si>
    <t>BM.1967,O88, 36/66, HMS Dampier, 19/09/1966, 19 19  N; 115 1  E; Western Central Pacific Ocean, hydroplastic corer</t>
  </si>
  <si>
    <t>18332</t>
  </si>
  <si>
    <t>BM.1967,O87, Zapiola, /09/1963, 49 11  S; 53 37  W; Southwest Atlantic Ocean, Surface tow</t>
  </si>
  <si>
    <t>BM.1967,O86, Zapiola, /09/1963, 49 11  S; 53 37  W; Southwest Atlantic Ocean, Surface plankton tow</t>
  </si>
  <si>
    <t>BM.1967,O85, Zapiola, /09/1963, 28 11  S; 43 0  W; Southwest Atlantic Ocean, Surface plankton tow</t>
  </si>
  <si>
    <t>BM.1967,O84, 35/66, HMS Dampier, 18/09/1966, 17 14 30 N; 114 39 30 E; Northwest Pacific Ocean, hydroplastic corer</t>
  </si>
  <si>
    <t>18328</t>
  </si>
  <si>
    <t>BM.1967,O83, 34/66, HMS Dampier, 17/09/1966, 17 35  N; 116 47 48 E; Western Central Pacific Ocean, hydroplastic corer</t>
  </si>
  <si>
    <t>18327</t>
  </si>
  <si>
    <t>BM.1967,O82, 33/66, HMS Dampier, 16/09/1966, 17 46  N; 118 46  E; Western Central Pacific Ocean, Scripps corer</t>
  </si>
  <si>
    <t>18326</t>
  </si>
  <si>
    <t>BM.1967,O81, 32/66, HMS Dampier, 15/09/1966, 14 59 30 N; 118 51 30 E; Western Central Pacific Ocean, hydroplastic corer</t>
  </si>
  <si>
    <t>18325</t>
  </si>
  <si>
    <t>BM.1967,O80, 31/66, HMS Dampier, 14/09/1966, 14 58  N; 118 50  E; Western Central Pacific Ocean, hydroplastic corer</t>
  </si>
  <si>
    <t>18324</t>
  </si>
  <si>
    <t>BM.1967,O8, 6/65, HMS Dalrymple, 13/05/1965, 54 27 18 N; 5 23  E; Northeast Atlantic Ocean</t>
  </si>
  <si>
    <t>18323</t>
  </si>
  <si>
    <t>BM.1967,O79, 30/66, HMS Dampier, 09/09/1966, 15 50  N; 118 9  E; Western Central Pacific Ocean, Scripps corer</t>
  </si>
  <si>
    <t>18322</t>
  </si>
  <si>
    <t>BM.1967,O78, 29/66, HMS Dampier, 07/09/1966, 12 30  N; 118 4  E; Western Central Pacific Ocean, hydroplastic corer</t>
  </si>
  <si>
    <t>18321</t>
  </si>
  <si>
    <t>BM.1967,O77, 28/66, HMS Dampier, 06/09/1966, 12 24  N; 115 53  E; Western Central Pacific Ocean, hydroplastic corer</t>
  </si>
  <si>
    <t>18320</t>
  </si>
  <si>
    <t>BM.1967,O76, 27/66, HMS Dampier, 05/09/1966, 14 9  N; 114 16  E; Western Central Pacific Ocean, hydroplastic corer</t>
  </si>
  <si>
    <t>18319</t>
  </si>
  <si>
    <t>BM.1967,O75, 22/66, HMS Dampier, 03/09/1966, 8 41 30 N; 110 10  E; Western Central Pacific Ocean, hydroplastic corer</t>
  </si>
  <si>
    <t>18318</t>
  </si>
  <si>
    <t>BM.1967,O74, 25/66, HMS Dampier, 02/09/1966, 6 32  N; 109 48 30 E; Western Central Pacific Ocean, Hydro plastic corer</t>
  </si>
  <si>
    <t>18317</t>
  </si>
  <si>
    <t>BM.1967,O73, 24/66, HMS Dampier, 01/09/1966, 6 27  N; 107 3  E; Western Central Pacific Ocean, Hydro plastic corer</t>
  </si>
  <si>
    <t>18316</t>
  </si>
  <si>
    <t>BM.1967,O72, 23/66, HMS Dampier, 31/08/1966, 4 49  N; 105 57  E; Western Central Pacific Ocean, hydroplastic corer</t>
  </si>
  <si>
    <t>18315</t>
  </si>
  <si>
    <t>BM.1967,O71, 22/66, HMS Dampier, 30/08/1966, 5 7  N; 107 13  E; Western Central Pacific Ocean, Hydro plastic corer</t>
  </si>
  <si>
    <t>18314</t>
  </si>
  <si>
    <t>BM.1967,O70, 270, HMS Dampier, 18/06/1963, 22 18 42 N; 114 14  E; Northwest Pacific Ocean, Dredge</t>
  </si>
  <si>
    <t>18313</t>
  </si>
  <si>
    <t>BM.1967,O7, 5/65, HMS Dalrymple, 09/05/1965, 54 21 18 N; 5 25 30 W; Northeast Atlantic Ocean</t>
  </si>
  <si>
    <t>18312</t>
  </si>
  <si>
    <t>BM.1967,O69, 269, HMS Dampier, 18/06/1963, 22 17 24 N; 114 13 24 E; Northwest Pacific Ocean, Dredge</t>
  </si>
  <si>
    <t>18311</t>
  </si>
  <si>
    <t>BM.1967,O68, 268, HMS Dampier, 18/06/1963, 22 19 36 N; 114 14  E; Northwest Pacific Ocean, Dredge</t>
  </si>
  <si>
    <t>18310</t>
  </si>
  <si>
    <t>BM.1967,O67, 267, HMS Dampier, 18/06/1963, 22 18 48 N; 114 12 48 E; Northwest Pacific Ocean, Dredge</t>
  </si>
  <si>
    <t>18309</t>
  </si>
  <si>
    <t>BM.1967,O66, 266, HMS Dampier, 14/06/1963, 22 15 42 N; 114 15 36 E; Northwest Pacific Ocean, Dredge</t>
  </si>
  <si>
    <t>18308</t>
  </si>
  <si>
    <t>BM.1967,O65, 265, HMS Dampier, 14/06/1963, 22 15 36 N; 114 16 6 E; Northwest Pacific Ocean, Dredge</t>
  </si>
  <si>
    <t>18307</t>
  </si>
  <si>
    <t>BM.1967,O64, 264, HMS Dampier, 14/06/1963, 22 15 24 N; 114 15 48 E; Northwest Pacific Ocean, Dredge</t>
  </si>
  <si>
    <t>18306</t>
  </si>
  <si>
    <t>BM.1967,O63, 263, HMS Dampier, 14/06/1963, 22 15 18 N; 114 16 18 E; Northwest Pacific Ocean, Dredge</t>
  </si>
  <si>
    <t>18305</t>
  </si>
  <si>
    <t>BM.1967,O62, 262, HMS Dampier, 14/06/1963, 22 16 12 N; 114 16 54 E; Northwest Pacific Ocean, Dredge</t>
  </si>
  <si>
    <t>18304</t>
  </si>
  <si>
    <t>BM.1967,O61, 261, HMS Dampier, 14/06/1963, 22 15 36 N; 114 17 24 E; Northwest Pacific Ocean, Dredge</t>
  </si>
  <si>
    <t>18303</t>
  </si>
  <si>
    <t>BM.1967,O60, 260, HMS Dampier, 13/06/1963, 22 15 57 N; 114 15 57 E; Northwest Pacific Ocean, Dredge</t>
  </si>
  <si>
    <t>18302</t>
  </si>
  <si>
    <t>BM.1967,O6, 3/65, HMS Dalrymple, 08/05/1965, 54 21 12 N; 5 25 42 W; Northeast Atlantic Ocean</t>
  </si>
  <si>
    <t>18301</t>
  </si>
  <si>
    <t>BM.1967,O59, 259, HMS Dampier, 13/06/1963, 22 16 15 N; 114 15 16 E; Northwest Pacific Ocean, Dredge</t>
  </si>
  <si>
    <t>18300</t>
  </si>
  <si>
    <t>BM.1967,O58, 258, HMS Dampier, 13/06/1963, 22 16 31 N; 114 14 57 E; Northwest Pacific Ocean, Dredge</t>
  </si>
  <si>
    <t>18299</t>
  </si>
  <si>
    <t>BM.1967,O57, 257, HMS Dampier, 13/06/1963, 22 16 56 N; 114 14 58 E; Northwest Pacific Ocean, Dredge</t>
  </si>
  <si>
    <t>18298</t>
  </si>
  <si>
    <t>BM.1967,O56, 256, HMS Dampier, 13/06/1963, 22 17 5 N; 114 15 8 E; Northwest Pacific Ocean, Dredge</t>
  </si>
  <si>
    <t>18297</t>
  </si>
  <si>
    <t>BM.1967,O55, 255, HMS Dampier, 13/06/1963, 22 17 17 N; 114 15 3 E; Northwest Pacific Ocean, dredge</t>
  </si>
  <si>
    <t>18296</t>
  </si>
  <si>
    <t>BM.1967,O54, 254, HMS Dampier, 13/06/1963, 22 19 2 N; 114 15 32 E; Northwest Pacific Ocean, Dredge</t>
  </si>
  <si>
    <t>18295</t>
  </si>
  <si>
    <t>BM.1967,O53, 253, HMS Dampier, 13/06/1963, 22 18 34 N; 114 15 21 E; Northwest Pacific Ocean, Dredge</t>
  </si>
  <si>
    <t>18294</t>
  </si>
  <si>
    <t>BM.1967,O52, 252, HMS Dampier, 13/06/1963, 22 17 42 N; 114 14 56 E; Northwest Pacific Ocean, Dredge</t>
  </si>
  <si>
    <t>18293</t>
  </si>
  <si>
    <t>BM.1967,O51, 251, HMS Dampier, 13/06/1963, 22 17 41 N; 114 16 2 E; Northwest Pacific Ocean, Dredge</t>
  </si>
  <si>
    <t>18292</t>
  </si>
  <si>
    <t>BM.1967,O50, 250, HMS Dampier, 22 17 6 N; 114 15  E; Northwest Pacific Ocean, Ship|s anchor</t>
  </si>
  <si>
    <t>18291</t>
  </si>
  <si>
    <t>BM.1967,O5, 2/65, HMS Dalrymple, 07/05/1965, 54 21 12 N; 5 26  W; Northeast Atlantic Ocean</t>
  </si>
  <si>
    <t>18290</t>
  </si>
  <si>
    <t>BM.1967,O49, 249, HMS Dampier, 03/05/1963, 22 20 12 N; 114 1 30 E; Northwest Pacific Ocean, valve lead</t>
  </si>
  <si>
    <t>18289</t>
  </si>
  <si>
    <t>BM.1967,O48, 248, HMS Dampier, 15/04/1963, 15 29  N; 115 49  E; Western Central Pacific Ocean, baillie rod</t>
  </si>
  <si>
    <t>18288</t>
  </si>
  <si>
    <t>BM.1967,O47, 247, HMS Dampier, 14/03/1963, 1 19 30 N; 104 9 42 E; Western Central Pacific Ocean, ship|s anchor</t>
  </si>
  <si>
    <t>18287</t>
  </si>
  <si>
    <t>BM.1967,O46, 246, HMS Dampier, 13/05/1963, 22 20 48 N; 114 7  E; Northwest Pacific Ocean, Valve lead</t>
  </si>
  <si>
    <t>18286</t>
  </si>
  <si>
    <t>BM.1967,O45, 245, HMS Dampier, 13/05/1963, 22 21 30 N; 114 6 30 E; Northwest Pacific Ocean, Valve lead</t>
  </si>
  <si>
    <t>18285</t>
  </si>
  <si>
    <t>BM.1967,O44, 244, HMS Dampier, 13/05/1963, 22 22  N; 115 5 18 E; Northwest Pacific Ocean, Valve lead</t>
  </si>
  <si>
    <t>18284</t>
  </si>
  <si>
    <t>BM.1967,O43, 243, HMS Dampier, 19/03/1963, 1 19 6 N; 104 9 24 E; Western Central Pacific Ocean, ship|s anchor</t>
  </si>
  <si>
    <t>18283</t>
  </si>
  <si>
    <t>BM.1967,O42, V 22-16, RV Vema, 23/01/1966, 24 44  N; 73 23  W; Western Central Atlantic Ocean</t>
  </si>
  <si>
    <t>18282</t>
  </si>
  <si>
    <t>BM.1967,O41, V 22-8, RV Vema, 20/01/1966, 24 52  N; 74 1  W; Western Central Atlantic Ocean</t>
  </si>
  <si>
    <t>18281</t>
  </si>
  <si>
    <t>BM.1967,O40, V 21-243, RV Vema, 02/12/1965, 24 21  N; 73 1  W; Western Central Atlantic Ocean</t>
  </si>
  <si>
    <t>18280</t>
  </si>
  <si>
    <t>BM.1967,O4, 1/65, HMS Dalrymple, 05/05/1965, 54 27 18 N; 5 23  E; Northeast Atlantic Ocean</t>
  </si>
  <si>
    <t>18279</t>
  </si>
  <si>
    <t>BM.1967,O39, V 21-241, RV Vema, 01/12/1965, 25 15  N; 72 50  W; Western Central Atlantic Ocean</t>
  </si>
  <si>
    <t>18278</t>
  </si>
  <si>
    <t>BM.1967,O38, V 21-237, RV Vema, 29/11/1965, 25 16  N; 72 42  W; Western Central Atlantic Ocean</t>
  </si>
  <si>
    <t>18277</t>
  </si>
  <si>
    <t>BM.1967,O375, Eltanin, /05/1964, 60 14  S; 94 49  W; Antarctic Pacific Ocean, Oblique plankton tow</t>
  </si>
  <si>
    <t>30494</t>
  </si>
  <si>
    <t>BM.1967,O373, Zapiola, /09/1963, 28 11  S; 43 34  W; Southwest Atlantic Ocean, Surface plankton tow</t>
  </si>
  <si>
    <t>BM.1967,O372, Zapiola, /09/1963, 28 11  S; 43 0  W; Southwest Atlantic Ocean, Plankton tow</t>
  </si>
  <si>
    <t>18275</t>
  </si>
  <si>
    <t>BM.1967,O371, Zapiola, /09/1963, 28 11  S; 43 0  W; Southwest Atlantic Ocean, Surface plankton tow</t>
  </si>
  <si>
    <t>BM.1967,O370, Zapiola, /09/1963, 28 11  S; 43 34  W; Southwest Atlantic Ocean, Surface plankton tow</t>
  </si>
  <si>
    <t>BM.1967,O37, V 21-236, RV Vema, 29/11/1965, 25 15  N; 72 47  W; Western Central Atlantic Ocean</t>
  </si>
  <si>
    <t>18272</t>
  </si>
  <si>
    <t>BM.1967,O369, Zapiola, /09/1963, 30 31  S; 43 0  W; Southwest Atlantic Ocean, Surface plankton tow</t>
  </si>
  <si>
    <t>BM.1967,O368, Zapiola, /09/1963, 28 11  S; 44 17  W; Southwest Atlantic Ocean, Surface plankton tow</t>
  </si>
  <si>
    <t>BM.1967,O367, Zapiola, /09/1963, 28 11  S; 43 34  W; Southwest Atlantic Ocean, Surface plankton tow</t>
  </si>
  <si>
    <t>BM.1967,O366, Zapiola, /09/1963, 37 30  S; 45 20  W; Southwest Atlantic Ocean, Surface plankton tow</t>
  </si>
  <si>
    <t>BM.1967,O365, Zapiola, /09/1961, 40 30  S; 48 11  W; Southwest Atlantic Ocean, Surface plankton tow</t>
  </si>
  <si>
    <t>BM.1967,O364, Zapiola, /09/1963, 31 19  S; 43 0  W; Southwest Atlantic Ocean, Surface plankton tow</t>
  </si>
  <si>
    <t>BM.1967,O363, Zapiola, /09/1963, 44 14  S; 50 14  W; Southwest Atlantic Ocean, Surface plankton tow</t>
  </si>
  <si>
    <t>BM.1967,O362, Zapiola, /09/1963, 47 30  S; 52 43  W; Southwest Atlantic Ocean, Surface plankton tow</t>
  </si>
  <si>
    <t>BM.1967,O361, Zapiola, /09/1963, 44 11  S; 50 16  W; Southwest Atlantic Ocean, Surface plankton tow</t>
  </si>
  <si>
    <t>BM.1967,O36, V21-229, RV Vema, 26/11/1965, 23 40  N; 73 51  W; Western Central Atlantic Ocean</t>
  </si>
  <si>
    <t>18262</t>
  </si>
  <si>
    <t>BM.1967,O35, 27, HMS Scott, 15/09/1964, 53 47  N; 2 31 12 E; Northeast Atlantic Ocean, Anchor</t>
  </si>
  <si>
    <t>18261</t>
  </si>
  <si>
    <t>BM.1967,O34, 26, HMS Scott, 15/09/1964, 53 47  N; 2 31 12 E; Northeast Atlantic Ocean, Dredge</t>
  </si>
  <si>
    <t>18260</t>
  </si>
  <si>
    <t>BM.1967,O33, 25, HMS Scott, 14/09/1964, 54 8  N; 2 47 30 E; Northeast Atlantic Ocean, Anchor</t>
  </si>
  <si>
    <t>18259</t>
  </si>
  <si>
    <t>BM.1967,O32, 24, HMS Scott, 11/09/1964, 53 51 6 N; 2 58  E; Northeast Atlantic Ocean, Dredge</t>
  </si>
  <si>
    <t>18258</t>
  </si>
  <si>
    <t>BM.1967,O31, 23, HMS Scott, 10/09/1964, 53 50 12 N; 2 47 48 E; Northeast Atlantic Ocean, Dredge</t>
  </si>
  <si>
    <t>18257</t>
  </si>
  <si>
    <t>BM.1967,O30, 22, HMS Scott, 02/09/1964, 54 9 42 N; 2 29 24 E; Northeast Atlantic Ocean, Dredge</t>
  </si>
  <si>
    <t>18256</t>
  </si>
  <si>
    <t>BM.1967,O3, MV Hanetia, 12/08/1966, 2 9  N; 123 10  E; Western Central Pacific Ocean</t>
  </si>
  <si>
    <t>18255</t>
  </si>
  <si>
    <t>BM.1967,O29, 21, HMS Scott, 31/08/1964, 53 58 24 N; 2 3 48 E; Northeast Atlantic Ocean, Dredge</t>
  </si>
  <si>
    <t>18254</t>
  </si>
  <si>
    <t>BM.1967,O28, 20, HMS Scott, 30/08/1964, 53 42 13 N; 1 51 42 E; Northeast Atlantic Ocean, Dredge</t>
  </si>
  <si>
    <t>18253</t>
  </si>
  <si>
    <t>BM.1967,O27, 19, HMS Scott, 29/08/1964, 53 59 24 N; 1 51 48 E; Northeast Atlantic Ocean, Dredge</t>
  </si>
  <si>
    <t>18252</t>
  </si>
  <si>
    <t>BM.1967,O261, 4/67, HMS Vidal, 15/03/1967, 25 15 48 N; 52 25 12 E; Western Indian Ocean, Underway sampler</t>
  </si>
  <si>
    <t>18251</t>
  </si>
  <si>
    <t>BM.1967,O260, DWHG 74, RV Horizon, 01/02/1958, 28 29  S; 106 30  W; Southeast Pacific Ocean, Gravity corer</t>
  </si>
  <si>
    <t>18250</t>
  </si>
  <si>
    <t>BM.1967,O259, DWBG 114, RV Spencer F. Baird, 23/01/1958, 18 20  S; 79 20 30 W; Southeast Pacific Ocean</t>
  </si>
  <si>
    <t>18249</t>
  </si>
  <si>
    <t>BM.1967,O258, DWBG 98 C, RV Spencer F. Baird, 09/01/1958, 20 49  S; 81 8  W; Southwest Pacific Ocean</t>
  </si>
  <si>
    <t>18248</t>
  </si>
  <si>
    <t>BM.1967,O257, DWBG 61, RV Spencer F. Baird, 04/12/1957, 46 44  S; 123 1  W; Southwest Pacific Ocean</t>
  </si>
  <si>
    <t>BM.1967,O256, RIS 69G, RV Spencer F. Baird, 16/12/1961, 14 41  S; 113 29  W; Southeast Pacific Ocean</t>
  </si>
  <si>
    <t>18246</t>
  </si>
  <si>
    <t>BM.1967,O255, RIS 30 G, RV Spencer F. Baird, 21/11/1961, 1 13  N; 88 31  W; Southeast Pacific Ocean</t>
  </si>
  <si>
    <t>18245</t>
  </si>
  <si>
    <t>BM.1967,O254, 683 J, Anton Bruun, 23/07/1966, 33 1  S; 72 1  W; Southeast Pacific Ocean, Campbell grab</t>
  </si>
  <si>
    <t>18244</t>
  </si>
  <si>
    <t>BM.1967,O253, 681 B, Anton Bruun, 19/07/1966, 33 16  S; 85 17  W; Southeast Pacific Ocean, Campbell grab</t>
  </si>
  <si>
    <t>18243</t>
  </si>
  <si>
    <t>BM.1967,O252, 680 C, Anton Bruun, 17/07/1966, 33 57  S; 79 0  W; Southeast Pacific Ocean, Campbell Grab</t>
  </si>
  <si>
    <t>18242</t>
  </si>
  <si>
    <t>BM.1967,O251, 679 H, Anton Bruun, 16/07/1966, 30 37  S; 80 29  W; Southeast Pacific Ocean, Campbell Grab</t>
  </si>
  <si>
    <t>18241</t>
  </si>
  <si>
    <t>BM.1967,O250, 677 G, Anton Bruun, 14/07/1966, 28 23  S; 79 56  W; Southeast Pacific Ocean, Campbell grab</t>
  </si>
  <si>
    <t>18240</t>
  </si>
  <si>
    <t>BM.1967,O25, 17, HMS Scott, 27/08/1964, 53 57 18 N; 2 3 18 E; Northeast Atlantic Ocean, Anchor</t>
  </si>
  <si>
    <t>18239</t>
  </si>
  <si>
    <t>BM.1967,O249, 673 H, Anton Bruun, 10/07/1966, 22 34  S; 81 28  W; Southeast Pacific Ocean, Campbell grab</t>
  </si>
  <si>
    <t>18238</t>
  </si>
  <si>
    <t>BM.1967,O248, 671 D, Anton Bruun, 07/07/1966, 19 35  S; 81 49  W; Southeast Pacific Ocean, Menzies Trawl</t>
  </si>
  <si>
    <t>18237</t>
  </si>
  <si>
    <t>BM.1967,O247, 669 E, Anton Bruun, 05/07/1966, 17 22  S; 80 0  W; Southeast Pacific Ocean, Menzies Trawl</t>
  </si>
  <si>
    <t>18236</t>
  </si>
  <si>
    <t>BM.1967,O246, 668 C, Anton Bruun, 04/07/1966, 17 55  S; 78 34  W; Southwest Pacific Ocean</t>
  </si>
  <si>
    <t>18235</t>
  </si>
  <si>
    <t>BM.1967,O245, 31, HMS Vidal, 08/04/1966, 6 59  N; 57 4  W; Western Central Atlantic Ocean, Underway sampler</t>
  </si>
  <si>
    <t>18234</t>
  </si>
  <si>
    <t>BM.1967,O244, 30, HMS Vidal, 08/04/1966, 6 49 30 N; 57 6 30 W; Western Central Atlantic Ocean, Underway sampler</t>
  </si>
  <si>
    <t>18233</t>
  </si>
  <si>
    <t>BM.1967,O243, 29, HMS Vidal, 07/04/1966, 7 10 30 N; 57 5  W; Western Central Atlantic Ocean, Underway sampler</t>
  </si>
  <si>
    <t>18232</t>
  </si>
  <si>
    <t>BM.1967,O242, 28, HMS Vidal, 07/04/1966, 6 59 54 N; 56 59 42 W; Western Central Atlantic Ocean, Underway sampler</t>
  </si>
  <si>
    <t>18231</t>
  </si>
  <si>
    <t>BM.1967,O241, 27, HMS Vidal, 07/04/1966, 7 22 48 N; 56 59 42 W; Western Central Atlantic Ocean, Underway sampler</t>
  </si>
  <si>
    <t>18230</t>
  </si>
  <si>
    <t>BM.1967,O240, 26, HMS Vidal, 16/03/1966, 7 16 30 N; 56 48 12 W; Western Central Atlantic Ocean, Anchor</t>
  </si>
  <si>
    <t>18229</t>
  </si>
  <si>
    <t>BM.1967,O24, 16, HMS Scott, 27/08/1964, 53 57 18 N; 2 3 18 E; Northeast Atlantic Ocean, Dredge</t>
  </si>
  <si>
    <t>18228</t>
  </si>
  <si>
    <t>BM.1967,O239, 25, HMS Vidal, 15/03/1966, 7 8  N; 56 45 24 W; Western Central Atlantic Ocean, Underway sampler</t>
  </si>
  <si>
    <t>18227</t>
  </si>
  <si>
    <t>BM.1967,O238, 24, HMS Vidal, 15/03/1966, 6 44  N; 58 45 36 W; Western Central Atlantic Ocean, Anchor</t>
  </si>
  <si>
    <t>18226</t>
  </si>
  <si>
    <t>BM.1967,O237, 23, HMS Vidal, 14/03/1966, 6 48 18 N; 56 46  W; Western Central Atlantic Ocean, Underway sampler</t>
  </si>
  <si>
    <t>18225</t>
  </si>
  <si>
    <t>BM.1967,O236, 22, HMS Vidal, 14/03/1966, 6 57  N; 56 47 42 W; Western Central Atlantic Ocean, Underway sampler</t>
  </si>
  <si>
    <t>18224</t>
  </si>
  <si>
    <t>BM.1967,O235, 21, HMS Vidal, 14/03/1966, 6 44 54 N; 56 44 30 W; Western Central Atlantic Ocean, Anchor</t>
  </si>
  <si>
    <t>18223</t>
  </si>
  <si>
    <t>BM.1967,O234, 20, HMS Vidal, 12/03/1966, 6 58  N; 56 55  W; Western Central Atlantic Ocean, Underway sampler</t>
  </si>
  <si>
    <t>18222</t>
  </si>
  <si>
    <t>BM.1967,O233, 19, HMS VIDAL, 12/03/1966, 6 40 48 N; 56 51 54 W; Western Central Atlantic Ocean, Underway sampler</t>
  </si>
  <si>
    <t>18221</t>
  </si>
  <si>
    <t>BM.1967,O232, 18, HMS Vidal, 11/03/1966, 6 50 30 N; 56 58 30 W; Western Central Atlantic Ocean, Anchor</t>
  </si>
  <si>
    <t>18220</t>
  </si>
  <si>
    <t>BM.1967,O231, 17, HMS Vidal, 11/03/1966, 6 54 12 N; 56 58  W; Western Central Atlantic Ocean, Underway sampler</t>
  </si>
  <si>
    <t>18219</t>
  </si>
  <si>
    <t>BM.1967,O230, 16, HMS Vidal, 11/03/1966, 6 54  N; 56 59 30 W; Western Central Atlantic Ocean, Underway sampler</t>
  </si>
  <si>
    <t>18218</t>
  </si>
  <si>
    <t>BM.1967,O23, 15 A, HMS Scott, 03/07/1964, 53 34 54 N; 0 19 54 E; Northeast Atlantic Ocean, Dredge</t>
  </si>
  <si>
    <t>18217</t>
  </si>
  <si>
    <t>BM.1967,O229, 15, HMS Vidal, 11/03/1966, 6 41 30 N; 56 55  W; Western Central Atlantic Ocean, Underway sampler</t>
  </si>
  <si>
    <t>18216</t>
  </si>
  <si>
    <t>BM.1967,O228, 14, HMS VIDAL, 11/03/1966, 6 45 48 N; 57 1 30 W; Western Central Atlantic Ocean, Underway sampler</t>
  </si>
  <si>
    <t>18215</t>
  </si>
  <si>
    <t>BM.1967,O227, 13, HMS Vidal, 11/03/1966, 6 58  N; 56 44  W; Western Central Atlantic Ocean, Underway sampler</t>
  </si>
  <si>
    <t>18214</t>
  </si>
  <si>
    <t>BM.1967,O226, 12, HMS Vidal, 09/03/1966, 7 5 30 N; 56 33 48 W; Western Central Atlantic Ocean, Underway sampler</t>
  </si>
  <si>
    <t>18213</t>
  </si>
  <si>
    <t>BM.1967,O225, 11, HMS Vidal, 08/03/1966, 6 56  N; 56 43  W; Western Central Atlantic Ocean, Underway sampler</t>
  </si>
  <si>
    <t>18212</t>
  </si>
  <si>
    <t>BM.1967,O224, 10, HMS Vidal, 08/03/1966, 6 5  N; 57   W; Western Central Atlantic Ocean, Anchor</t>
  </si>
  <si>
    <t>18211</t>
  </si>
  <si>
    <t>BM.1967,O223, 9, HMS Vidal, 04/03/1966, 7 30 24 N; 57 9 54 W; Western Central Atlantic Ocean, Underway sampler</t>
  </si>
  <si>
    <t>18210</t>
  </si>
  <si>
    <t>BM.1967,O222, 8, HMS Vidal, 03/03/1966, 7 38 48 N; 57 18 48 W; Western Central Atlantic Ocean, Underway sampler</t>
  </si>
  <si>
    <t>18209</t>
  </si>
  <si>
    <t>BM.1967,O221, 7, HMS Vidal, 03/03/1966, 7 42  N; 57 15  W; Western Central Atlantic Ocean, Anchor</t>
  </si>
  <si>
    <t>18208</t>
  </si>
  <si>
    <t>BM.1967,O220, 6, HMS Vidal, 03/03/1966, 7 28  N; 57 11 30 W; Western Central Atlantic Ocean, Underway sampler</t>
  </si>
  <si>
    <t>18207</t>
  </si>
  <si>
    <t>BM.1967,O22, 15, HMS Scott, 03/07/1964, 53 34 54 N; 0 19 54 E; Northeast Atlantic Ocean, Anchor</t>
  </si>
  <si>
    <t>18206</t>
  </si>
  <si>
    <t>BM.1967,O219, 5, HMS Vidal, 02/03/1966, 7 47 18 N; 57 12 6 W; Western Central Atlantic Ocean, Anchor</t>
  </si>
  <si>
    <t>18205</t>
  </si>
  <si>
    <t>BM.1967,O218, 3, HMS Vidal, 24/02/1966, 7 42  N; 57 4  W; Western Central Atlantic Ocean, Corer</t>
  </si>
  <si>
    <t>18204</t>
  </si>
  <si>
    <t>BM.1967,O217, 32, HMS Vidal, 23/09/1966, 56 10 12 N; 7 17  W; Northeast Atlantic Ocean, Underway sampler</t>
  </si>
  <si>
    <t>18203</t>
  </si>
  <si>
    <t>BM.1967,O216, 31, HMS Vidal, 23/09/1966, 56 10  N; 7 10  W; Northeast Atlantic Ocean, Underway sampler</t>
  </si>
  <si>
    <t>18202</t>
  </si>
  <si>
    <t>BM.1967,O215, 30, HMS Vidal, 10/09/1966, 57 59  N; 10 40  W; Northeast Atlantic Ocean, Corer</t>
  </si>
  <si>
    <t>18201</t>
  </si>
  <si>
    <t>BM.1967,O214, 29, HMS Vidal, 06/09/1966, 57 56  N; 29 8  W; Northeast Atlantic Ocean, Corer</t>
  </si>
  <si>
    <t>18200</t>
  </si>
  <si>
    <t>BM.1967,O213, 28, HMS Vidal, 03/09/1966, 57 58  N; 33 45  W; Northeast Atlantic Ocean</t>
  </si>
  <si>
    <t>18199</t>
  </si>
  <si>
    <t>BM.1967,O212, 27(168), HMS Vidal, 19/08/1966, 54 56  N; 35 30  W; Northeast Atlantic Ocean, Corer</t>
  </si>
  <si>
    <t>18198</t>
  </si>
  <si>
    <t>BM.1967,O211, 26(167), HMS Vidal, 17/08/1966, 55 9  N; 22 45  W; Northeast Atlantic Ocean, Corer</t>
  </si>
  <si>
    <t>18197</t>
  </si>
  <si>
    <t>BM.1967,O210, 25(166), HMS Vidal, 15/08/1966, 55   N; 11 10  W; Northeast Atlantic Ocean, Corer</t>
  </si>
  <si>
    <t>18196</t>
  </si>
  <si>
    <t>BM.1967,O21, 14, HMS Scott, 03/07/1964, 53 34 54 N; 0 19 54 E; Northeast Atlantic Ocean, Dredge</t>
  </si>
  <si>
    <t>18195</t>
  </si>
  <si>
    <t>BM.1967,O209, 24(165), HMS Vidal, 06/08/1966, 63 58  N; 6 50  W; Northeast Atlantic Ocean, Bottom of corer</t>
  </si>
  <si>
    <t>18194</t>
  </si>
  <si>
    <t>BM.1967,O208, 23(164), HMS Vidal, 05/08/1966, 63 53  N; 1 52  W; Northeast Atlantic Ocean, Corer</t>
  </si>
  <si>
    <t>18193</t>
  </si>
  <si>
    <t>BM.1967,O207, 22(163), HMS Vidal, 04/08/1966, 63 59  N; 8 56  W; Northeast Atlantic Ocean, Corer</t>
  </si>
  <si>
    <t>18192</t>
  </si>
  <si>
    <t>BM.1967,O206, 21(162), HMS Vidal, 03/08/1966, 61   N; 2 30  W; Northeast Atlantic Ocean, Corer</t>
  </si>
  <si>
    <t>18191</t>
  </si>
  <si>
    <t>BM.1967,O205, 20(161), HMS Vidal, 02/08/1966, 60 54  N; 13 5  W; Northeast Atlantic Ocean, Corer</t>
  </si>
  <si>
    <t>18190</t>
  </si>
  <si>
    <t>BM.1967,O204, 19(160), HMS Vidal, 01/08/1966, 60 58  N; 20 58  W; Northeast Atlantic Ocean, Corer</t>
  </si>
  <si>
    <t>18189</t>
  </si>
  <si>
    <t>BM.1967,O203, 18, HMS Vidal, 30/07/1966, 61 4  N; 32 30  W; Northeast Atlantic Ocean, Corer</t>
  </si>
  <si>
    <t>18188</t>
  </si>
  <si>
    <t>BM.1967,O202, 17, HMS Vidal, 29/07/1966, 61 2  N; 39   W; Northeast Atlantic Ocean, Corer</t>
  </si>
  <si>
    <t>18187</t>
  </si>
  <si>
    <t>BM.1967,O201, 16, HMS Vidal, 21/07/1966, 64 2  N; 28 57  W; Northeast Atlantic Ocean, Corer</t>
  </si>
  <si>
    <t>18186</t>
  </si>
  <si>
    <t>BM.1967,O200, 15(156), HMS Vidal, 20/07/1966, 63 59  N; 36 10  W; Northeast Atlantic Ocean, Corer nosepiece</t>
  </si>
  <si>
    <t>18185</t>
  </si>
  <si>
    <t>BM.1967,O20, 13, HMS Scott, 02/07/1964, 53 37  N; 1 10 12 E; Northeast Atlantic Ocean, Dredge</t>
  </si>
  <si>
    <t>18184</t>
  </si>
  <si>
    <t>BM.1967,O199, 14, HMS Vidal, 19/07/1966, 65 50  N; 29 36  W; Northeast Atlantic Ocean</t>
  </si>
  <si>
    <t>18183</t>
  </si>
  <si>
    <t>BM.1967,O198, 13, HMS Vidal, 66 55  N; 24 20  W; Northeast Atlantic Ocean, Corer</t>
  </si>
  <si>
    <t>18182</t>
  </si>
  <si>
    <t>BM.1967,O197, 12(153), HMS Vidal, 17/07/1966, 68 37  N; 18 21  W; Northeast Atlantic Ocean, Corer</t>
  </si>
  <si>
    <t>18181</t>
  </si>
  <si>
    <t>BM.1967,O196, 11, HMS Vidal, 15/07/1966, 68 28  N; 6 45  W; Northeast Atlantic Ocean, Corer</t>
  </si>
  <si>
    <t>18180</t>
  </si>
  <si>
    <t>BM.1967,O195, 10, HMS Vidal, 14/07/1966, 68 28  N; 0 56  E; Northeast Atlantic Ocean, Corer</t>
  </si>
  <si>
    <t>18179</t>
  </si>
  <si>
    <t>BM.1967,O194, 9(150), HMS Vidal, 13/07/1966, 68 38  N; 6 55  E; Northeast Atlantic Ocean, Corer</t>
  </si>
  <si>
    <t>18178</t>
  </si>
  <si>
    <t>BM.1967,O193, 8(149), HMS Vidal, 08/07/1966, 67 55  N; 14 10  E; Northeast Atlantic Ocean</t>
  </si>
  <si>
    <t>18177</t>
  </si>
  <si>
    <t>BM.1967,O192, 7, HMS Vidal, 11/04/1966, 7 11 30 N; 57 17 30 W; Western Central Atlantic Ocean, Underway sampler</t>
  </si>
  <si>
    <t>18176</t>
  </si>
  <si>
    <t>BM.1967,O191, 6, HMS Vidal, 11/04/1966, 7 20 18 N; 57 18 42 W; Western Central Atlantic Ocean, Ship|s anchor</t>
  </si>
  <si>
    <t>18175</t>
  </si>
  <si>
    <t>BM.1967,O190, 5, HMS Vidal, 09/04/1966, 7 22 54 N; 57 5 18 W; Western Central Atlantic Ocean, Underway sampler</t>
  </si>
  <si>
    <t>18174</t>
  </si>
  <si>
    <t>BM.1967,O19, 12, HMS Scott, 01/07/1964, 53 34 12 N; 0 15 42 E; Northeast Atlantic Ocean, Dredge</t>
  </si>
  <si>
    <t>18173</t>
  </si>
  <si>
    <t>BM.1967,O189, 4, HMS Vidal, 09/04/1966, 7 16 24 N; 57 13 54 W; Western Central Atlantic Ocean, Underway sampler</t>
  </si>
  <si>
    <t>18172</t>
  </si>
  <si>
    <t>BM.1967,O188, 3, HMS Vidal, 10/04/1966, 6 56 24 N; 57 14  W; Western Central Atlantic Ocean, Underway sampler</t>
  </si>
  <si>
    <t>18171</t>
  </si>
  <si>
    <t>BM.1967,O187, 2, HMS Vidal, 09/04/1966, 7 12  N; 57 10 42 W; Western Central Atlantic Ocean, Underway sampler</t>
  </si>
  <si>
    <t>18170</t>
  </si>
  <si>
    <t>BM.1967,O186, 1, HMS Vidal, 09/04/1966, 6 51 30 N; 57 12 6 W; Western Central Atlantic Ocean, Underway sampler</t>
  </si>
  <si>
    <t>18169</t>
  </si>
  <si>
    <t>BM.1967,O185, 23/67, HMS Dampier, 12/05/1967, 1 20 48 N; 104 15 18 E; Western Central Pacific Ocean, boat|s dredge</t>
  </si>
  <si>
    <t>18168</t>
  </si>
  <si>
    <t>BM.1967,O184, 22/67, HMS Dampier, 08/05/1967, 1 19 18 N; 104 20 30 E; Western Central Pacific Ocean, Boat dredge</t>
  </si>
  <si>
    <t>18167</t>
  </si>
  <si>
    <t>BM.1967,O183, 21/67, HMS Dampier, 08/05/1967, 1 19 24 N; 104 17 6 E; Western Central Pacific Ocean, Boat dredge</t>
  </si>
  <si>
    <t>18166</t>
  </si>
  <si>
    <t>BM.1967,O182, 20/67, HMS Dampier, 05/05/1967, 1 22 12 N; 104 18 12 E; Western Central Pacific Ocean, Dredge</t>
  </si>
  <si>
    <t>18165</t>
  </si>
  <si>
    <t>BM.1967,O181, 19/67, HMS Dampier, 05/05/1967, 1 24 48 N; 104 23 30 E; Western Central Pacific Ocean, Boat dredge</t>
  </si>
  <si>
    <t>18164</t>
  </si>
  <si>
    <t>BM.1967,O180, 18/67, HMS Dampier, 20/05/1967, 1 20 24 N; 104 23 48 E; Western Central Pacific Ocean, Underway sampler</t>
  </si>
  <si>
    <t>18163</t>
  </si>
  <si>
    <t>BM.1967,O18, 11, HMS Scott, 28/06/1964, 53 41 18 N; 1 40 42 E; Northeast Atlantic Ocean, Dredge</t>
  </si>
  <si>
    <t>18162</t>
  </si>
  <si>
    <t>BM.1967,O179, 17/67, HMS Dampier, 20/05/1967, 1 17 48 N; 104 21  E; Eastern Indian Ocean, Underway sampler</t>
  </si>
  <si>
    <t>18161</t>
  </si>
  <si>
    <t>BM.1967,O178, 16/67, HMS Dampier, 20/05/1967, 1 17  N; 104 18 24 E; Western Central Pacific Ocean, underway sampler</t>
  </si>
  <si>
    <t>18160</t>
  </si>
  <si>
    <t>BM.1967,O177, 15/67, HMS Dampier, 20/05/1967, 1 16 30 N; 104 16 24 E; Western Central Pacific Ocean, Underway sampler</t>
  </si>
  <si>
    <t>18159</t>
  </si>
  <si>
    <t>BM.1967,O176, 14/67, HMS Dampier, 20/05/1967, 1 16 48 N; 104 12 7 E; Western Central Pacific Ocean, underway sampler</t>
  </si>
  <si>
    <t>18158</t>
  </si>
  <si>
    <t>BM.1967,O175, 13/67, HMS Dampier, 20/05/1967, 1 17 48 N; 104 12 12 E; Western Central Pacific Ocean, Underway sampler</t>
  </si>
  <si>
    <t>18157</t>
  </si>
  <si>
    <t>BM.1967,O174, 12/67, HMS Dampier, 20/05/1967, 1 17 36 N; 104 15  E; Western Central Pacific Ocean, Underway sampler</t>
  </si>
  <si>
    <t>18156</t>
  </si>
  <si>
    <t>BM.1967,O173, 11/67, HMS Dampier, 20/05/1967, 1 18 12 N; 104 17 48 E; Western Central Pacific Ocean, Underway sampler</t>
  </si>
  <si>
    <t>18155</t>
  </si>
  <si>
    <t>BM.1967,O172, 10/67, HMS Dampier, 20/05/1967, 1 18 12 N; 104 18 48 E; Western Central Pacific Ocean, Underway sampler</t>
  </si>
  <si>
    <t>18154</t>
  </si>
  <si>
    <t>BM.1967,O171, 9/67, HMS Dampier, 20/05/1967, 1 21  N; 104 23  E; Western Central Pacific Ocean, Underway sampler</t>
  </si>
  <si>
    <t>18153</t>
  </si>
  <si>
    <t>BM.1967,O170, 8/67, HMS Dampier, 20/05/1967, 1 24 12 N; 104 24 36 E; Eastern Indian Ocean, Underway sampler</t>
  </si>
  <si>
    <t>18152</t>
  </si>
  <si>
    <t>BM.1967,O17, 10, HMS Scott, 27/06/1964, 53 45 30 N; 1 5  E; Northeast Atlantic Ocean, Dredge</t>
  </si>
  <si>
    <t>18151</t>
  </si>
  <si>
    <t>BM.1967,O169, 6/67, HMS Dampier, 30/01/1967, 6 27 30 N; 99 40 30 E; Eastern Indian Ocean, Ship|s diver</t>
  </si>
  <si>
    <t>18150</t>
  </si>
  <si>
    <t>BM.1967,O168, 5/67, HMS Dampier, 30/01/1967, 6 28 48 N; 99 40  E; Eastern Indian Ocean, Ship|s diver</t>
  </si>
  <si>
    <t>18149</t>
  </si>
  <si>
    <t>BM.1967,O167, 4/67, HMS Dampier, 30/01/1967, 6 28 30 N; 99 39 36 E; Eastern Indian Ocean, Ship|s diver</t>
  </si>
  <si>
    <t>18148</t>
  </si>
  <si>
    <t>BM.1967,O166, 3/67, HMS Dampier, 30/01/1967, 6 26 54 N; 99 39 54 E; Eastern Indian Ocean, Ship|s diver</t>
  </si>
  <si>
    <t>18147</t>
  </si>
  <si>
    <t>BM.1967,O165, 2/67, HMS Dampier, 30/01/1967, 6 26 30 N; 99 42 24 E; Eastern Indian Ocean, Ship|s diver</t>
  </si>
  <si>
    <t>18146</t>
  </si>
  <si>
    <t>BM.1967,O164, 1/67, HMS Dampier, 30/01/1967, 6 26 42 N; 99 41 18 E; Eastern Indian Ocean, ship|s diver</t>
  </si>
  <si>
    <t>18145</t>
  </si>
  <si>
    <t>BM.1967,O163, 114/66, HMS Dampier, 12/12/1966, 5 18  N; 115 16 36 E; Western Central Pacific Ocean, Lead and line</t>
  </si>
  <si>
    <t>18144</t>
  </si>
  <si>
    <t>BM.1967,O162, 113/66, HMS Dampier, 12/12/1966, 5 18 6 N; 115 16 18 E; Western Central Pacific Ocean, Lead and line</t>
  </si>
  <si>
    <t>18143</t>
  </si>
  <si>
    <t>BM.1967,O161, 112/66, HMS Dampier, 21/12/1966, 2 1  N; 108 52 30 E; Eastern Indian Ocean, Underway sampler</t>
  </si>
  <si>
    <t>18142</t>
  </si>
  <si>
    <t>BM.1967,O160, 111/66, HMS Dampier, 21/12/1966, 2 5  N; 109 14  E; Western Central Pacific Ocean, Underway sampler</t>
  </si>
  <si>
    <t>18141</t>
  </si>
  <si>
    <t>BM.1967,O16, 9, HMS Scott, 26/06/1964, 53 55 12 N; 1 37 24 E; Northeast Atlantic Ocean, Dredge</t>
  </si>
  <si>
    <t>18140</t>
  </si>
  <si>
    <t>BM.1967,O159, 110/66, HMS Dampier, 21/12/1966, 2 15  N; 109 30  E; Western Central Pacific Ocean, Underway sampler</t>
  </si>
  <si>
    <t>18139</t>
  </si>
  <si>
    <t>BM.1967,O158, 109/66, HMS Dampier, 22/12/1966, 2 30  N; 109 53  E; Western Central Pacific Ocean, underway sampler</t>
  </si>
  <si>
    <t>18138</t>
  </si>
  <si>
    <t>BM.1967,O157, 108/66, HMS Dampier, 21/12/1966, 2 44  N; 110 16  E; Western Central Pacific Ocean, Scripps corer</t>
  </si>
  <si>
    <t>18137</t>
  </si>
  <si>
    <t>BM.1967,O156, 107/66, HMS Dampier, 21/12/1966, 3 6  N; 110 57  E; Western Central Pacific Ocean, Underway sampler</t>
  </si>
  <si>
    <t>18136</t>
  </si>
  <si>
    <t>BM.1967,O155, 106/66, HMS Dampier, 21/12/1966, 3 10  N; 111 6  E; Western Central Pacific Ocean, Scripps corer</t>
  </si>
  <si>
    <t>18135</t>
  </si>
  <si>
    <t>BM.1967,O154, 105/66, HMS Dampier, 21/12/1966, 3 12  N; 111 10  E; Western Central Pacific Ocean, Underway sampler</t>
  </si>
  <si>
    <t>18134</t>
  </si>
  <si>
    <t>BM.1967,O153, 104/66, HMS Dampier, 21/12/1966, 3 21  N; 111 27  E; Western Central Pacific Ocean, Underway sampler</t>
  </si>
  <si>
    <t>18133</t>
  </si>
  <si>
    <t>BM.1967,O152, 103/66, HMS Dampier, 21/12/1966, 3 26  N; 111 37  E; Western Central Pacific Ocean, Scripps corer</t>
  </si>
  <si>
    <t>18132</t>
  </si>
  <si>
    <t>BM.1967,O151, 102/66, HMS Dampier, 21/12/1966, 3 27  N; 111 38  E; Western Central Pacific Ocean, Underway sampler</t>
  </si>
  <si>
    <t>18131</t>
  </si>
  <si>
    <t>BM.1967,O150, 101/66, HMS Dampier, 21/12/1966, 3 38  N; 111 56  E; Western Central Pacific Ocean, Underway sampler</t>
  </si>
  <si>
    <t>18130</t>
  </si>
  <si>
    <t>BM.1967,O15, 6, HMS Scott, 17/06/1964, 53 45 30 N; 1 1 42 E; Northeast Atlantic Ocean, Dredge</t>
  </si>
  <si>
    <t>18129</t>
  </si>
  <si>
    <t>BM.1967,O149, 100/66, HMS Dampier, 21/12/1966, 3 51  N; 112 15  E; Western Central Pacific Ocean, Underway sampler</t>
  </si>
  <si>
    <t>18128</t>
  </si>
  <si>
    <t>BM.1967,O148, 99/66, HMS Dampier, 21/12/1966, 3 57  N; 112 24  E; Western Central Pacific Ocean, Scripps corer</t>
  </si>
  <si>
    <t>18127</t>
  </si>
  <si>
    <t>BM.1967,O147, 98/66, HMS Dampier, 21/12/1966, 3 59  N; 112 26  E; Western Central Pacific Ocean, underway sampler</t>
  </si>
  <si>
    <t>18126</t>
  </si>
  <si>
    <t>BM.1967,O146, 97/66, HMS Dampier, 21/12/1966, 4 13  N; 112 47  E; Western Central Pacific Ocean, underway sampler</t>
  </si>
  <si>
    <t>18125</t>
  </si>
  <si>
    <t>BM.1967,O145, 96/66, HMS Dampier, 21/12/1966, 4 26  N; 113 4  E; Western Central Pacific Ocean, underway sampler</t>
  </si>
  <si>
    <t>18124</t>
  </si>
  <si>
    <t>BM.1967,O144, 95/66, HMS Dampier, 21/12/1966, 4 26  N; 113 5  E; Western Central Pacific Ocean, Scripps corer</t>
  </si>
  <si>
    <t>18123</t>
  </si>
  <si>
    <t>BM.1967,O143, 94/66, HMS Dampier, 20/12/1966, 4 35  N; 113 19  E; Western Central Pacific Ocean, Underway sampler</t>
  </si>
  <si>
    <t>18122</t>
  </si>
  <si>
    <t>BM.1967,O142, 93/66, HMS Dampier, 20/12/1966, 4 48  N; 113 39  E; Western Central Pacific Ocean, Underway sampler</t>
  </si>
  <si>
    <t>18121</t>
  </si>
  <si>
    <t>BM.1967,O141, 92/66, HMS Dampier, 20/12/1966, 4 53  N; 113 47  E; Western Central Pacific Ocean, Scripps corer</t>
  </si>
  <si>
    <t>18120</t>
  </si>
  <si>
    <t>BM.1967,O140, 91/66, HMS Dampier, 20/12/1966, 4 55  N; 113 50  E; Western Central Pacific Ocean, Underway sampler</t>
  </si>
  <si>
    <t>18119</t>
  </si>
  <si>
    <t>BM.1967,O14, 5, HMS Scott, 16/06/1964, 53 36 36 N; 1 1 54 E; Northeast Atlantic Ocean, Dredge</t>
  </si>
  <si>
    <t>18118</t>
  </si>
  <si>
    <t>BM.1967,O138, 89/66, HMS Dampier, 20/12/1966, 5 15  N; 114 30  E; Western Central Pacific Ocean, Underway sampler</t>
  </si>
  <si>
    <t>18117</t>
  </si>
  <si>
    <t>BM.1967,O137, 88/66, HMS Dampier, 20/12/1966, 5 18  N; 114 36  E; Western Central Pacific Ocean, Scripps corer</t>
  </si>
  <si>
    <t>18116</t>
  </si>
  <si>
    <t>BM.1967,O136, 87/66, HMS Dampier, 20/12/1966, 5 19  N; 114 38  E; Western Central Pacific Ocean, Underway sampler</t>
  </si>
  <si>
    <t>18115</t>
  </si>
  <si>
    <t>BM.1967,O135, 86/66, HMS Dampier, 14/12/1966, 5 25 6 N; 115 17 6 E; Western Central Pacific Ocean, Underway sampler</t>
  </si>
  <si>
    <t>18114</t>
  </si>
  <si>
    <t>BM.1967,O134, 85/66, HMS Dampier, 14/12/1966, 5 23  N; 115 16 42 E; Western Central Pacific Ocean, Underway sampler</t>
  </si>
  <si>
    <t>18113</t>
  </si>
  <si>
    <t>BM.1967,O133, 84/66, HMS Dampier, 14/12/1966, 5 24 12 N; 115 16 30 E; Western Central Pacific Ocean, Underway sampler</t>
  </si>
  <si>
    <t>18112</t>
  </si>
  <si>
    <t>BM.1967,O132, 83/66, HMS Dampier, 14/12/1966, 5 22 6 N; 115 16 30 E; Western Central Pacific Ocean, Underway sampler</t>
  </si>
  <si>
    <t>18111</t>
  </si>
  <si>
    <t>BM.1967,O131, 82/66, HMS Dampier, 13/12/1966, 5 20 36 N; 115 16 42 E; Western Central Pacific Ocean, Underway sampler</t>
  </si>
  <si>
    <t>18110</t>
  </si>
  <si>
    <t>BM.1967,O130, 81/66, HMS Dampier, 13/12/1966, 5 23 6 N; 115 17 12 E; Western Central Pacific Ocean, Underway sampler</t>
  </si>
  <si>
    <t>18109</t>
  </si>
  <si>
    <t>BM.1967,O13, 4, HMS Scott, 15/06/1964, 53 35 10 N; 0 20 50 E; Northeast Atlantic Ocean, Dredge</t>
  </si>
  <si>
    <t>18108</t>
  </si>
  <si>
    <t>BM.1967,O129, 80/66, HMS Dampier, 13/12/1966, 5 25 54 N; 115 17 48 E; Western Central Pacific Ocean, Underway sampler</t>
  </si>
  <si>
    <t>18107</t>
  </si>
  <si>
    <t>BM.1967,O128, 79/66, HMS Dampier, 13/12/1966, 5 24 18 N; 115 17 54 E; Western Central Pacific Ocean, underway sampler</t>
  </si>
  <si>
    <t>18106</t>
  </si>
  <si>
    <t>BM.1967,O127, 78/66, HMS Dampier, 13/12/1966, 5 22  N; 115 17 30 E; Western Central Pacific Ocean, underway sampler</t>
  </si>
  <si>
    <t>18105</t>
  </si>
  <si>
    <t>BM.1967,O126, 77/66, HMS Dampier, 13/12/1966, 5 19 36 N; 115 17 30 E; Western Central Pacific Ocean, underway sampler</t>
  </si>
  <si>
    <t>18104</t>
  </si>
  <si>
    <t>BM.1967,O125, 76/66, HMS Dampier, 13/12/1966, 5 22 6 N; 115 18 12 E; Western Central Pacific Ocean, Underway sampler</t>
  </si>
  <si>
    <t>18103</t>
  </si>
  <si>
    <t>BM.1967,O124, 75/66, HMS Dampier, 13/12/1966, 5 24 42 N; 115 18 42 E; Western Central Pacific Ocean, underway sampler</t>
  </si>
  <si>
    <t>18102</t>
  </si>
  <si>
    <t>BM.1967,O123, 74/66, HMS Dampier, 13/12/1966, 5 25 6 N; 115 19 18 E; Western Central Pacific Ocean, underway sampler</t>
  </si>
  <si>
    <t>18101</t>
  </si>
  <si>
    <t>BM.1967,O122, 73/66, HMS Dampier, 13/12/1966, 5 22 36 N; 115 18 48 E; Western Central Pacific Ocean, Underway sampler</t>
  </si>
  <si>
    <t>18100</t>
  </si>
  <si>
    <t>BM.1967,O121, 72/66, HMS Dampier, 13/12/1966, 5 22 54 N; 115 19 18 E; Western Central Pacific Ocean, Underway sampler</t>
  </si>
  <si>
    <t>18099</t>
  </si>
  <si>
    <t>BM.1967,O120, 71/66, HMS Dampier, 13/12/1966, 5 19 42 N; 115 25 30 E; Western Central Pacific Ocean, Underway sampler</t>
  </si>
  <si>
    <t>18098</t>
  </si>
  <si>
    <t>BM.1967,O12, 3, HMS Scott, 13/05/1964, 50 28 2 N; 1 57 5 W; Northeast Atlantic Ocean, Dredge</t>
  </si>
  <si>
    <t>18097</t>
  </si>
  <si>
    <t>BM.1967,O119, 68/66, HMS Dampier, 17/11/1966, 2 25  N; 109 29  E; Western Central Pacific Ocean, Scripps| corer</t>
  </si>
  <si>
    <t>18096</t>
  </si>
  <si>
    <t>BM.1967,O118, 67/66, HMS Dampier, 17/11/1966, 2 13  N; 109 6  E; Western Central Pacific Ocean, Underway sampler</t>
  </si>
  <si>
    <t>18095</t>
  </si>
  <si>
    <t>BM.1967,O117, 66/66, HMS Dampier, 17/11/1966, 2 3  N; 108 45  E; Western Central Pacific Ocean, Scripps corer</t>
  </si>
  <si>
    <t>18094</t>
  </si>
  <si>
    <t>BM.1967,O116, 65/66, HMS Dampier, 17/11/1966, 2 3  N; 108 43  E; Western Central Pacific Ocean, Underway sampler</t>
  </si>
  <si>
    <t>18093</t>
  </si>
  <si>
    <t>BM.1967,O115, 64/66, HMS Dampier, 17/11/1966, 2 1  N; 107 58  E; Western Central Pacific Ocean, Underway sampler</t>
  </si>
  <si>
    <t>18092</t>
  </si>
  <si>
    <t>BM.1967,O114, 63/66, HMS Dampier, 17/11/1967, 2 1  N; 107 52  E; Western Central Pacific Ocean, Scrips| corer</t>
  </si>
  <si>
    <t>18091</t>
  </si>
  <si>
    <t>BM.1967,O113, 62/66, HMS Dampier, 16/11/1966, 1 49  N; 107 2  E; Western Central Pacific Ocean, Scripps corer</t>
  </si>
  <si>
    <t>18090</t>
  </si>
  <si>
    <t>BM.1967,O112, 61/66, HMS Dampier, 16/11/1966, 1 50  N; 106 37  E; Western Central Pacific Ocean, Underway sampler</t>
  </si>
  <si>
    <t>18089</t>
  </si>
  <si>
    <t>BM.1967,O111, 60/66, HMS Dampier, 16/11/1966, 1 50  N; 106 13  E; Western Central Pacific Ocean, Scripps| corer</t>
  </si>
  <si>
    <t>18088</t>
  </si>
  <si>
    <t>BM.1967,O110, 59/66, HMS Dampier, 16/11/1966, 1 49  N; 106 3  E; Western Central Pacific Ocean, Underway sampler</t>
  </si>
  <si>
    <t>18087</t>
  </si>
  <si>
    <t>BM.1967,O11, 2, HMS Scott, 29/04/1964, 50 33 1 N; 2 17 5 W; Northeast Atlantic Ocean, Dredge</t>
  </si>
  <si>
    <t>18086</t>
  </si>
  <si>
    <t>BM.1967,O109, 58/66, HMS Dampier, 16/11/1966, 1 44  N; 105 40  E; Western Central Pacific Ocean, Underway sampler</t>
  </si>
  <si>
    <t>18085</t>
  </si>
  <si>
    <t>BM.1967,O108, 57/66, HMS Dampier, 16/11/1966, 1 42  N; 105 32  E; Western Central Pacific Ocean, Scripps corer</t>
  </si>
  <si>
    <t>18084</t>
  </si>
  <si>
    <t>BM.1967,O107, 56/66, HMS Dampier, 16/11/1966, 1 31  N; 104 46  E; Western Central Pacific Ocean, Scripps corer</t>
  </si>
  <si>
    <t>18083</t>
  </si>
  <si>
    <t>BM.1967,O106, 54/66, HMS Dampier, 07/11/1966, 2 15 12 N; 101 5 36 E; Western Central Pacific Ocean, Ship|s anchor</t>
  </si>
  <si>
    <t>18082</t>
  </si>
  <si>
    <t>BM.1967,O105, 53/66, HMS Dampier, 03/11/1966, 5 3  N; 93 24 30 E; Eastern Indian Ocean, Hydro plastic corer</t>
  </si>
  <si>
    <t>18081</t>
  </si>
  <si>
    <t>BM.1967,O104, 52/66, HMS Dampier, 02/11/1966, 4 25 30 N; 90 38  E; Eastern Indian Ocean, Hyrdo plastic corer</t>
  </si>
  <si>
    <t>18080</t>
  </si>
  <si>
    <t>BM.1967,O103, 51/66, HMS Dampier, 01/11/1966, 3 23  N; 87 33  E; Eastern Indian Ocean, Scripps corer</t>
  </si>
  <si>
    <t>18079</t>
  </si>
  <si>
    <t>BM.1967,O102, 50/66, HMS Dampier, 31/10/1966, 0 26  N; 87 51  E; Eastern Indian Ocean, Scripps corer</t>
  </si>
  <si>
    <t>18078</t>
  </si>
  <si>
    <t>BM.1967,O101, 49/66, HMS Dampier, 30/10/1966, 2 13  S; 87 33  E; Eastern Indian Ocean, Scripps corer</t>
  </si>
  <si>
    <t>18077</t>
  </si>
  <si>
    <t>BM.1967,O100, 48/66, HMS Dampier, 28/10/1966, 2 7 23 N; 90 16  E; Eastern Indian Ocean, Hydro plastic corer</t>
  </si>
  <si>
    <t>18076</t>
  </si>
  <si>
    <t>BM.1967,O10, 1, HMS Scott, 13/03/1964, 50 12 7 N; 2 10  W; Northeast Atlantic Ocean, Anchor</t>
  </si>
  <si>
    <t>18075</t>
  </si>
  <si>
    <t>BM.1966,O99, K-2, SS St Mark, 54 10 2 N; 1 10 9 E; Northeast Atlantic Ocean</t>
  </si>
  <si>
    <t>18074</t>
  </si>
  <si>
    <t>BM.1966,O98, K-1, SS St Mark, 54 11 56 N; 1 8 46 E; Northeast Atlantic Ocean</t>
  </si>
  <si>
    <t>18073</t>
  </si>
  <si>
    <t>BM.1966,O97, J-4, SS St Mark, 54 10 4 N; 1 2 5 E; Northeast Atlantic Ocean</t>
  </si>
  <si>
    <t>18072</t>
  </si>
  <si>
    <t>BM.1966,O96, J-3, SS St Mark, 54 10 1 N; 1 0 39 E; Northeast Atlantic Ocean</t>
  </si>
  <si>
    <t>18071</t>
  </si>
  <si>
    <t>BM.1966,O95, J-2, SS St Mark, 54 9 48 N; 0 59 13 E; Northeast Atlantic Ocean</t>
  </si>
  <si>
    <t>18070</t>
  </si>
  <si>
    <t>BM.1966,O94, J-1, SS St Mark, 54 10 9 N; 0 58 4 E; Northeast Atlantic Ocean</t>
  </si>
  <si>
    <t>18069</t>
  </si>
  <si>
    <t>BM.1966,O93, I-3, SS St Mark, 54 9 54 N; 0 48 59 E; Northeast Atlantic Ocean</t>
  </si>
  <si>
    <t>18068</t>
  </si>
  <si>
    <t>BM.1966,O92, I-2, SS St Mark, 54 9 55 N; 0 48 4 E; Northeast Atlantic Ocean</t>
  </si>
  <si>
    <t>18067</t>
  </si>
  <si>
    <t>BM.1966,O91, I-1, SS St Mark, 54 9 52 N; 0 47 7 E; Northeast Atlantic Ocean</t>
  </si>
  <si>
    <t>18066</t>
  </si>
  <si>
    <t>BM.1966,O90, H-3, SS St Mark, 54 9 50 N; 0 24 8 E; Northeast Atlantic Ocean</t>
  </si>
  <si>
    <t>18065</t>
  </si>
  <si>
    <t>BM.1966,O9, AMPH 9 P, RV Argo, 14/12/1963, 7 31  S; 121 56  W; Eastern Central Pacific Ocean</t>
  </si>
  <si>
    <t>18064</t>
  </si>
  <si>
    <t>BM.1966,O89, H-2, SS St Mark, 54 9 55 N; 0 25 16 E; Northeast Atlantic Ocean</t>
  </si>
  <si>
    <t>18063</t>
  </si>
  <si>
    <t>BM.1966,O88, H-1, SS St Mark, 54 9 52 N; 0 25 58 E; Northeast Atlantic Ocean</t>
  </si>
  <si>
    <t>18062</t>
  </si>
  <si>
    <t>BM.1966,O87, G-4, SS St Mark, 54 9 55 N; 0 5 9 E; Northeast Atlantic Ocean</t>
  </si>
  <si>
    <t>18061</t>
  </si>
  <si>
    <t>BM.1966,O86, G-2, SS St Mark, 54 9 48 N; 0 3 20 E; Northeast Atlantic Ocean</t>
  </si>
  <si>
    <t>18060</t>
  </si>
  <si>
    <t>BM.1966,O85, G-1, SS St Mark, 54 9 49 N; 0 1 57 E; Northeast Atlantic Ocean</t>
  </si>
  <si>
    <t>18059</t>
  </si>
  <si>
    <t>BM.1966,O84, F-2, SS St Mark, 54 20 28 N; 1 32 26 E; Northeast Atlantic Ocean</t>
  </si>
  <si>
    <t>18058</t>
  </si>
  <si>
    <t>BM.1966,O83, E-7, SS St Mark, 54 20 18 N; 1 21 17 E; Northeast Atlantic Ocean</t>
  </si>
  <si>
    <t>18057</t>
  </si>
  <si>
    <t>BM.1966,O82, E-6, SS St Mark, 54 20 1 N; 1 19 16 E; Northeast Atlantic Ocean</t>
  </si>
  <si>
    <t>18056</t>
  </si>
  <si>
    <t>BM.1966,O81, E-5, SS St Mark, 54 20 13 N; 1 17 22 E; Northeast Atlantic Ocean</t>
  </si>
  <si>
    <t>18055</t>
  </si>
  <si>
    <t>BM.1966,O80, E-4, SS St Mark, 54 20 26 N; 1 14 7 E; Northeast Atlantic Ocean</t>
  </si>
  <si>
    <t>18054</t>
  </si>
  <si>
    <t>BM.1966,O8, AMPH 8 PG, RV Argo, 13/12/1963, 4 20  S; 125 29  W; Eastern Central Pacific Ocean</t>
  </si>
  <si>
    <t>18053</t>
  </si>
  <si>
    <t>BM.1966,O79, E-3, SS St Mark, 54 20 30 N; 1 12 11 E; Northeast Atlantic Ocean</t>
  </si>
  <si>
    <t>18052</t>
  </si>
  <si>
    <t>BM.1966,O78, E-1, SS St Mark, 54 20 54 N; 1 9 26 E; Northeast Atlantic Ocean</t>
  </si>
  <si>
    <t>18051</t>
  </si>
  <si>
    <t>BM.1966,O77, D-2, SS St Mark, 54 20 19 N; 0 29 5 W; Northeast Atlantic Ocean</t>
  </si>
  <si>
    <t>18050</t>
  </si>
  <si>
    <t>BM.1966,O76, D-1, SS St Mark, 54 20 32 N; 0 29 16 W; Northeast Atlantic Ocean</t>
  </si>
  <si>
    <t>18049</t>
  </si>
  <si>
    <t>BM.1966,O75, C-2, SS St Mark, 54 20 53 N; 0 23 6 W; Northeast Atlantic Ocean</t>
  </si>
  <si>
    <t>18048</t>
  </si>
  <si>
    <t>BM.1966,O74, C-1, SS St Mark, 54 20 46 N; 0 24 50 W; Northeast Atlantic Ocean</t>
  </si>
  <si>
    <t>18047</t>
  </si>
  <si>
    <t>BM.1966,O73, B-2, SS St Mark, 54 50 5 N; 0 13 5 W; Northeast Atlantic Ocean</t>
  </si>
  <si>
    <t>18046</t>
  </si>
  <si>
    <t>BM.1966,O72, B-1, SS St Mark, 54 49 44 N; 0 14 58 W; Northeast Atlantic Ocean</t>
  </si>
  <si>
    <t>18045</t>
  </si>
  <si>
    <t>BM.1966,O71, A-7, SS St Mark, 54 50 2 N; 0 3 59 W; Northeast Atlantic Ocean</t>
  </si>
  <si>
    <t>18044</t>
  </si>
  <si>
    <t>BM.1966,O70, A-6, SS St Mark, 54 50 3 N; 0 6 20 W; Northeast Atlantic Ocean</t>
  </si>
  <si>
    <t>18043</t>
  </si>
  <si>
    <t>BM.1966,O7, AMPH 8 P, RV Argo, 13/12/1963, 4 20  S; 125 29  W; Eastern Central Pacific Ocean</t>
  </si>
  <si>
    <t>18042</t>
  </si>
  <si>
    <t>BM.1966,O69, 5983, RRS Discovery II, 17/05/1966, 42 54 24 N; 20 13 24 W; Northeast Atlantic Ocean</t>
  </si>
  <si>
    <t>18041</t>
  </si>
  <si>
    <t>BM.1966,O68, 5978, RRS Discovery, 16/05/1966, 42 54 36 N; 20 11 12 W; Northeast Atlantic Ocean</t>
  </si>
  <si>
    <t>18040</t>
  </si>
  <si>
    <t>BM.1966,O67, V21-143, RV Vema, 31 51  N; 157 20  E; Northwest Pacific Ocean, Piston corer</t>
  </si>
  <si>
    <t>18039</t>
  </si>
  <si>
    <t>BM.1966,O66, CAP 38 BP, RV Horizon, 14 16  S; 119 11  W; Southeast Pacific Ocean</t>
  </si>
  <si>
    <t>BM.1966,O65, MSN 57 G, RV Argo, 26 22  S; 74 8  E; Western Indian Ocean</t>
  </si>
  <si>
    <t>18037</t>
  </si>
  <si>
    <t>BM.1966,O64, MSN 56 P, RV Argo, 23 56  S; 73 53  E; Western Indian Ocean</t>
  </si>
  <si>
    <t>18036</t>
  </si>
  <si>
    <t>BM.1966,O63, FAN BD 25, 23/07/1959, 40 23  N; 127 59  W; Northeast Pacific Ocean, Haul</t>
  </si>
  <si>
    <t>18035</t>
  </si>
  <si>
    <t>BM.1966,O6, AMPH 7 P, RV Argo, 11/12/1963, 0 30  S; 130 8  W; Eastern Central Pacific Ocean</t>
  </si>
  <si>
    <t>18034</t>
  </si>
  <si>
    <t>BM.1966,O59, J-6 B, MV Caldrill, 07/05/1965, 30 5  N; 79 15  W; Western Central Atlantic Ocean</t>
  </si>
  <si>
    <t>18033</t>
  </si>
  <si>
    <t>BM.1966,O58, J-4 B, MV Caldrill, 13/05/1965, 31 2  N; 77 43  W; Western Central Atlantic Ocean</t>
  </si>
  <si>
    <t>18032</t>
  </si>
  <si>
    <t>BM.1966,O57, J-3, MV Caldrill, 03/05/1965, 28 30  N; 77 31  W; Western Central Atlantic Ocean</t>
  </si>
  <si>
    <t>BM.1966,O56, 94, Albatross, 3 0  S; 136 26  W; Southwest Pacific Ocean</t>
  </si>
  <si>
    <t>18030</t>
  </si>
  <si>
    <t>BM.1966,O55, AMPH 6 D, RV Argo, 04/01/1964, 18 44  S; 140 56  W; Eastern Central Pacific Ocean</t>
  </si>
  <si>
    <t>18029</t>
  </si>
  <si>
    <t>BM.1966,O54, LSDA D5, RV Argo, 20/07/1963, 9 37  N; 40 21  W; Western Central Atlantic Ocean</t>
  </si>
  <si>
    <t>18028</t>
  </si>
  <si>
    <t>BM.1966,O53, LSDA D4, RV Argo, 17/07/1963, 5 51  N; 32 33  W; Eastern Central Atlantic Ocean, Dredge</t>
  </si>
  <si>
    <t>18027</t>
  </si>
  <si>
    <t>BM.1966,O52, LSDA D3, RV Argo, 03/07/1965, 5 45  S; 11 21  W; Eastern Central Atlantic Ocean</t>
  </si>
  <si>
    <t>18026</t>
  </si>
  <si>
    <t>BM.1966,O5, AMPH 6 P, RV Argo, 10/12/1963, 4 52  N; 128 21  W; Eastern Central Pacific Ocean</t>
  </si>
  <si>
    <t>18025</t>
  </si>
  <si>
    <t>BM.1966,O49, LSDA-223G, RV Argo, 23/07/1963, 11 33  N; 44 48  W; Western Central Atlantic Ocean</t>
  </si>
  <si>
    <t>18024</t>
  </si>
  <si>
    <t>BM.1966,O48, 6, SS Discovery, 16/11/1901, 59 18  S; 138 2  E; Antarctic Indian Ocean</t>
  </si>
  <si>
    <t>18023</t>
  </si>
  <si>
    <t>BM.1966,O47, 52, HMS Sealark, 29/07/1905, 8 25  S; 65 38  E; Western Indian Ocean</t>
  </si>
  <si>
    <t>18022</t>
  </si>
  <si>
    <t>BM.1966,O46, 51, HMS Sealark, 29/07/1905, 6 37 8 S; 66 29 7 E; Western Indian Ocean</t>
  </si>
  <si>
    <t>18021</t>
  </si>
  <si>
    <t>BM.1966,O45, 34, HMS Egeria, 01/12/1887, 38 24  S; 78 40  E; Eastern Indian Ocean</t>
  </si>
  <si>
    <t>18020</t>
  </si>
  <si>
    <t>BM.1966,O44, LSDH 78 P, RV Horizon, 4 31  S; 168 2  E; Western Central Pacific Ocean</t>
  </si>
  <si>
    <t>BM.1966,O439, MO 44, RV San Pablo, /03/1962, 25 42  N; 77 47  W; Western Central Atlantic Ocean</t>
  </si>
  <si>
    <t>18018</t>
  </si>
  <si>
    <t>BM.1966,O438, MO 39, RV San Pablo, 19/02/1962, 23 45 6 N; 76 46 12 W; Western Central Atlantic Ocean</t>
  </si>
  <si>
    <t>18017</t>
  </si>
  <si>
    <t>BM.1966,O437, MO 18, RV Pablo, 15/02/1962, 24 19  N; 77 37 12 W; Western Central Atlantic Ocean</t>
  </si>
  <si>
    <t>18016</t>
  </si>
  <si>
    <t>BM.1966,O436, MO 17, RV San Pablo, 15/02/1962, 24 17 6 N; 77 22 12 W; Western Central Atlantic Ocean</t>
  </si>
  <si>
    <t>18015</t>
  </si>
  <si>
    <t>BM.1966,O435, 21, RV Pillsbury, 17/09/1965, 34 25  N; 24 7  E; Eastern Central Atlantic Ocean</t>
  </si>
  <si>
    <t>18014</t>
  </si>
  <si>
    <t>BM.1966,O434, 14, RV Pillsbury, 23/07/1965, 42 55 48 N; 34 32 30 E; Northeast Atlantic Ocean</t>
  </si>
  <si>
    <t>18013</t>
  </si>
  <si>
    <t>BM.1966,O433, SOB 30 D, RV Spencer F. Baird, 29 36  N; 116 52  W; Northeast Pacific Ocean, Dredge haul</t>
  </si>
  <si>
    <t>18012</t>
  </si>
  <si>
    <t>BM.1966,O432, SOB 28 A D, RV Spencer F. Baird, 15/03/1960, 29 25  N; 117 28  W; Northeast Pacific Ocean, Dredge haul</t>
  </si>
  <si>
    <t>18011</t>
  </si>
  <si>
    <t>BM.1966,O431, 21/66, HMS Dampier, 31/07/1966, 0 17  S; 106 43  E; Western Central Pacific Ocean, Valve lead</t>
  </si>
  <si>
    <t>18010</t>
  </si>
  <si>
    <t>BM.1966,O430, 20/66, HMS Dampier, 29/07/1966, 3 52  S; 110 9  E; Western Central Pacific Ocean, Valve lead</t>
  </si>
  <si>
    <t>18009</t>
  </si>
  <si>
    <t>BM.1966,O43, EM-7-5, 02/04/1961, 28 59  N; 117 30  W; Northeast Pacific Ocean</t>
  </si>
  <si>
    <t>18008</t>
  </si>
  <si>
    <t>BM.1966,O429, 19/66, HMS Dampier, 29/07/1966, 4 10  S; 111 14  E; Western Central Pacific Ocean, Valve lead</t>
  </si>
  <si>
    <t>18007</t>
  </si>
  <si>
    <t>BM.1966,O428, 18/66, HMS Dampier, 29/07/1966, 4 27  S; 112 22  E; Western Central Pacific Ocean, Valve lead</t>
  </si>
  <si>
    <t>18006</t>
  </si>
  <si>
    <t>BM.1966,O427, 17/66, HMS Dampier, 29/07/1966, 4 52  S; 113 15  E; Western Central Pacific Ocean, Valve lead</t>
  </si>
  <si>
    <t>18005</t>
  </si>
  <si>
    <t>BM.1966,O426, 16/66, HMS Dampier, 29/07/1966, 5 33  S; 114 3  E; Western Central Pacific Ocean, Valve lead</t>
  </si>
  <si>
    <t>18004</t>
  </si>
  <si>
    <t>BM.1966,O425, 15/66, HMS Dampier, 28/07/1966, 5 48 30 S; 114 53 30 E; Western Central Pacific Ocean, Valve lead</t>
  </si>
  <si>
    <t>18003</t>
  </si>
  <si>
    <t>BM.1966,O424, 14/66, HMS Dampier, 28/07/1966, 5 50  S; 115 45  E; Western Central Pacific Ocean, Valve lead</t>
  </si>
  <si>
    <t>18002</t>
  </si>
  <si>
    <t>BM.1966,O423, 13/66, HMS Dampier, 25/07/1966, 9 10  S; 127 40  E; Western Central Pacific Ocean, Scripps corer</t>
  </si>
  <si>
    <t>18001</t>
  </si>
  <si>
    <t>BM.1966,O422, 12/66, HMS Dampier, 18/07/1966, 9 29 30 S; 145 55 54 E; Western Central Pacific Ocean, Scripps corer</t>
  </si>
  <si>
    <t>18000</t>
  </si>
  <si>
    <t>BM.1966,O421, 11/66, HMS Dampier, 07/07/1966, 16 28 30 S; 178 55 18 E; Western Central Pacific Ocean, Ship|s anchor</t>
  </si>
  <si>
    <t>17999</t>
  </si>
  <si>
    <t>BM.1966,O420, 10/66, HMS Dampier, 19/06/1966, 16 41 12 S; 178 32 54 E; Western Central Pacific Ocean, Ship|s anchor</t>
  </si>
  <si>
    <t>17998</t>
  </si>
  <si>
    <t>BM.1966,O42, MSN 53 G, RV Argo, 05/12/1960, 16 25  S; 66 2  E; Western Indian Ocean</t>
  </si>
  <si>
    <t>17997</t>
  </si>
  <si>
    <t>BM.1966,O419, 9/66, HMS Dampier, 31/05/1966, 16 25 18 S; 179 9 30 E; Western Central Pacific Ocean, Ship|s anchor</t>
  </si>
  <si>
    <t>17996</t>
  </si>
  <si>
    <t>BM.1966,O418, 8/66, HMS Dampier, 28/05/1966, 16 24  S; 179 12  E; Western Central Pacific Ocean, Ship|s anchor</t>
  </si>
  <si>
    <t>17995</t>
  </si>
  <si>
    <t>BM.1966,O417, 7/66, HMS Dampier, 27/05/1966, 16 21 12 S; 179 21  E; Western Central Pacific Ocean, Ship|s anchor</t>
  </si>
  <si>
    <t>17994</t>
  </si>
  <si>
    <t>BM.1966,O416, 6/66, HMS Dampier, 20/05/1966, 18 41 30 S; 169 6 48 E; Western Central Pacific Ocean, Ship|s anchor</t>
  </si>
  <si>
    <t>17993</t>
  </si>
  <si>
    <t>BM.1966,O415, 5/66, HMS Dampier, 20/05/1966, 18 46  S; 168 55  E; Western Central Pacific Ocean</t>
  </si>
  <si>
    <t>17992</t>
  </si>
  <si>
    <t>BM.1966,O414, 4/66, HMS Dampier, 14/05/1966, 18 46  S; 168 55  E; Western Central Pacific Ocean, Ship|s anchor</t>
  </si>
  <si>
    <t>17991</t>
  </si>
  <si>
    <t>BM.1966,O413, 3/66, HMS Dampier, 08/05/1966, 16 3 9 S; 167 23 18 E; Western Central Pacific Ocean, Ship|s anchor</t>
  </si>
  <si>
    <t>17990</t>
  </si>
  <si>
    <t>BM.1966,O412, 2/66, HMS Dampier, 04/04/1966, 16 2 48 S; 167 23 42 E; Western Central Pacific Ocean, Ship|s anchor</t>
  </si>
  <si>
    <t>17989</t>
  </si>
  <si>
    <t>BM.1966,O411, 1/66, HMS Dampier, 04/04/1966, 16 25 24 S; 167 47 24 E; Western Central Pacific Ocean, Ship|s anchor</t>
  </si>
  <si>
    <t>17988</t>
  </si>
  <si>
    <t>BM.1966,O410, 24/65, HMS Dampier, 13/12/1965, 8 27 18 S; 159 41 24 E; Western Central Pacific Ocean, Ship|s anchor</t>
  </si>
  <si>
    <t>17987</t>
  </si>
  <si>
    <t>BM.1966,O41, Amph 144 G, RV Argo, 23/02/1964, 11 42  N; 131 38  W; Eastern Central Pacific Ocean</t>
  </si>
  <si>
    <t>17986</t>
  </si>
  <si>
    <t>BM.1966,O409, 23/65, HMS Dampier, 13/05/1965, 1 16 36 N; 103 52 27 E; Western Central Pacific Ocean</t>
  </si>
  <si>
    <t>17985</t>
  </si>
  <si>
    <t>BM.1966,O408, 22/65, HMS Dampier, 12/05/1965, 1 15 18 N; 103 52 57 E; Western Central Pacific Ocean, Ship|s anchor</t>
  </si>
  <si>
    <t>17984</t>
  </si>
  <si>
    <t>BM.1966,O407, SOB 25 D, RV Spencer F. Baird, 13/03/1960, 31 5  N; 118 37  W; Eastern Central Pacific Ocean, Dredge haul</t>
  </si>
  <si>
    <t>17983</t>
  </si>
  <si>
    <t>BM.1966,O406, SOB 20 D, RV Spencer F. Baird, 12/03/1960, 31 23  N; 118 3  W; Eastern Central Pacific Ocean, Dredge haul</t>
  </si>
  <si>
    <t>17982</t>
  </si>
  <si>
    <t>BM.1966,O405, SOB 6 D, RV Spencer F. Baird, 14/02/1960, 31 17  N; 118 28  W; Eastern Central Pacific Ocean, Dredge haul</t>
  </si>
  <si>
    <t>17981</t>
  </si>
  <si>
    <t>BM.1966,O404, SOB 31 A, RV Spencer F. Baird, 16/03/1960, 29 52  N; 116 49  W; Northeast Pacific Ocean</t>
  </si>
  <si>
    <t>17980</t>
  </si>
  <si>
    <t>BM.1966,O403, SOB 26 A, RV Spencer F. Baird, 14/03/1960, 30 33  N; 118 8  W; Eastern Central Pacific Ocean</t>
  </si>
  <si>
    <t>17979</t>
  </si>
  <si>
    <t>BM.1966,O402, SOB 9 G, RV Spencer F. Baird, 14/02/1960, 30 55  N; 117 53  W; Eastern Central Pacific Ocean</t>
  </si>
  <si>
    <t>17978</t>
  </si>
  <si>
    <t>BM.1966,O401, SOB 8 G, RV Spencer F. Baird, 14/02/1960, 30 50  N; 117 58  W; Eastern Central Pacific Ocean</t>
  </si>
  <si>
    <t>17977</t>
  </si>
  <si>
    <t>BM.1966,O400, SOB 2 G, RV Spencer F. Baird, 12/02/1960, 31 33  N; 117 1  W; Northeast Pacific Ocean</t>
  </si>
  <si>
    <t>17976</t>
  </si>
  <si>
    <t>BM.1966,O40, AMPH 139 G, RV Argo, 21/02/1964, 6 5  N; 134 58  W; Eastern Central Pacific Ocean</t>
  </si>
  <si>
    <t>17975</t>
  </si>
  <si>
    <t>BM.1966,O4, AMPH 4 G, RV Argo, 09/12/1963, 8 31  N; 127 25  W; Eastern Central Pacific Ocean</t>
  </si>
  <si>
    <t>17974</t>
  </si>
  <si>
    <t>BM.1966,O39, AMPH 137 GV, RV Argo, 20/02/1964, 2 19  N; 135 8  W; Eastern Central Pacific Ocean</t>
  </si>
  <si>
    <t>17973</t>
  </si>
  <si>
    <t>BM.1966,O384, 3-6-15, SS St Mark, 53 14 53 N; 1 59 48 E; Northeast Atlantic Ocean</t>
  </si>
  <si>
    <t>17972</t>
  </si>
  <si>
    <t>BM.1966,O383, 3-6-11, SS St Mark, 53 15 9 N; 1 43 20 E; Northeast Atlantic Ocean</t>
  </si>
  <si>
    <t>17971</t>
  </si>
  <si>
    <t>BM.1966,O382, 3-6-8, SS St Mark, 53 14 48 N; 1 28 11 E; Northeast Atlantic Ocean</t>
  </si>
  <si>
    <t>17970</t>
  </si>
  <si>
    <t>BM.1966,O381, 3-6-7, SS St Mark, 53 14 38 N; 1 24 27 E; Northeast Atlantic Ocean</t>
  </si>
  <si>
    <t>17969</t>
  </si>
  <si>
    <t>BM.1966,O380, 3-6-6, SS St Mark, 53 14 57 N; 1 20 54 E; Northeast Atlantic Ocean</t>
  </si>
  <si>
    <t>17968</t>
  </si>
  <si>
    <t>BM.1966,O38, AMPH 136 GV, RV Argo, 19/02/1964, 0 24  S; 138 11  W; Eastern Central Pacific Ocean</t>
  </si>
  <si>
    <t>17967</t>
  </si>
  <si>
    <t>BM.1966,O379, 3-6-5, SS St Mark, 53 15 0 N; 1 17 3 E; Northeast Atlantic Ocean</t>
  </si>
  <si>
    <t>17966</t>
  </si>
  <si>
    <t>BM.1966,O378, 3-6-4, SS St Mark, 53 14 33 N; 1 12 51 E; Northeast Atlantic Ocean</t>
  </si>
  <si>
    <t>17965</t>
  </si>
  <si>
    <t>BM.1966,O377, 3-6-3, SS St Mark, 53 14 41 N; 1 10 2 E; Northeast Atlantic Ocean</t>
  </si>
  <si>
    <t>17964</t>
  </si>
  <si>
    <t>BM.1966,O376, 3-6-2, SS St Mark, 53 14 49 N; 1 7 19 E; Northeast Atlantic Ocean</t>
  </si>
  <si>
    <t>17963</t>
  </si>
  <si>
    <t>BM.1966,O375, 3-6-1, SS St Mark, 53 15 10 N; 1 4 37 E; Northeast Atlantic Ocean</t>
  </si>
  <si>
    <t>17962</t>
  </si>
  <si>
    <t>BM.1966,O374, 3-7-11, SS St Mark, 53 10 7 N; 1 45 15 E; Northeast Atlantic Ocean</t>
  </si>
  <si>
    <t>17961</t>
  </si>
  <si>
    <t>BM.1966,O373, 3-7-10, SS St Mark, 53 9 48 N; 1 39 47 E; Northeast Atlantic Ocean</t>
  </si>
  <si>
    <t>17960</t>
  </si>
  <si>
    <t>BM.1966,O372, 3-7-9, SS St Mark, 53 10 4 N; 1 35 22 E; Northeast Atlantic Ocean</t>
  </si>
  <si>
    <t>17959</t>
  </si>
  <si>
    <t>BM.1966,O371, 3-7-8, SS St Mark, 53 10 0 N; 1 29 39 E; Northeast Atlantic Ocean</t>
  </si>
  <si>
    <t>17958</t>
  </si>
  <si>
    <t>BM.1966,O370, 3-7-7, SS St Mark, 53 9 51 N; 0 59 38 E; Northeast Atlantic Ocean</t>
  </si>
  <si>
    <t>17957</t>
  </si>
  <si>
    <t>BM.1966,O37, AMPH 135 GV, RV Argo, 19/02/1964, 0 4  S; 138 57  W; Eastern Central Pacific Ocean</t>
  </si>
  <si>
    <t>17956</t>
  </si>
  <si>
    <t>BM.1966,O369, 3-7-6, SS St Mark, 53 9 53 N; 1 3 55 E; Northeast Atlantic Ocean</t>
  </si>
  <si>
    <t>17955</t>
  </si>
  <si>
    <t>BM.1966,O368, 3-7-5, SS St Mark, 53 9 47 N; 1 8 21 E; Northeast Atlantic Ocean</t>
  </si>
  <si>
    <t>17954</t>
  </si>
  <si>
    <t>BM.1966,O367, 3-7-4, SS St Mark, 53 9 42 N; 1 12 57 E; Northeast Atlantic Ocean</t>
  </si>
  <si>
    <t>17953</t>
  </si>
  <si>
    <t>BM.1966,O366, 3-7-3, SS St Mark, 53 9 44 N; 1 15 39 E; Northeast Atlantic Ocean</t>
  </si>
  <si>
    <t>17952</t>
  </si>
  <si>
    <t>BM.1966,O365, 3-7-2, SS St Mark, 53 9 39 N; 1 18 13 E; Northeast Atlantic Ocean</t>
  </si>
  <si>
    <t>17951</t>
  </si>
  <si>
    <t>BM.1966,O364, 3-7-1, SS St Mark, 53 10 1 N; 1 21 23 E; Northeast Atlantic Ocean</t>
  </si>
  <si>
    <t>17950</t>
  </si>
  <si>
    <t>BM.1966,O363, 3-8-6, SS St Mark, 53 4 19 N; 1 45 52 E; Northeast Atlantic Ocean</t>
  </si>
  <si>
    <t>17949</t>
  </si>
  <si>
    <t>BM.1966,O362, 3-8-5, SS St Mark, 53 4 48 N; 1 52 29 E; Northeast Atlantic Ocean</t>
  </si>
  <si>
    <t>17948</t>
  </si>
  <si>
    <t>BM.1966,O360, 3-8-3, SS St Mark, 53 5  N; 1 4 53 E; Northeast Atlantic Ocean</t>
  </si>
  <si>
    <t>17947</t>
  </si>
  <si>
    <t>BM.1966,O36, AMPH 132 G, RV Argo, 18/02/1964, 4 23  S; 141 54  W; Eastern Central Pacific Ocean</t>
  </si>
  <si>
    <t>17946</t>
  </si>
  <si>
    <t>BM.1966,O359, 3-8-2, SS St Mark, 53 4 55 N; 1 3 1 E; Northeast Atlantic Ocean</t>
  </si>
  <si>
    <t>17945</t>
  </si>
  <si>
    <t>BM.1966,O358, 3-8-1, SS St Mark, 53 4 56 N; 0 59 9 E; Northeast Atlantic Ocean</t>
  </si>
  <si>
    <t>17944</t>
  </si>
  <si>
    <t>BM.1966,O357, 3-9-7, SS St Mark, 52 59 40 N; 1 17 22 E; Northeast Atlantic Ocean</t>
  </si>
  <si>
    <t>17943</t>
  </si>
  <si>
    <t>BM.1966,O356, 3-9-6, SS St Mark, 52 59 22 N; 1 21 0 E; Northeast Atlantic Ocean</t>
  </si>
  <si>
    <t>17942</t>
  </si>
  <si>
    <t>BM.1966,O355, 3-9-5, SS St Mark, 52 59 24 N; 1 25 23 E; Northeast Atlantic Ocean</t>
  </si>
  <si>
    <t>17941</t>
  </si>
  <si>
    <t>BM.1966,O354, 3-9-4, SS St Mark, 52 59 33 N; 1 30 35 E; Northeast Atlantic Ocean</t>
  </si>
  <si>
    <t>17940</t>
  </si>
  <si>
    <t>BM.1966,O353, 3-9-3, SS St Mark, 53 0 4 N; 1 34 58 E; Northeast Atlantic Ocean</t>
  </si>
  <si>
    <t>17939</t>
  </si>
  <si>
    <t>BM.1966,O352, 3-9-2, SS St Mark, 52 59 0 N; 1 38 0 E; Northeast Atlantic Ocean</t>
  </si>
  <si>
    <t>17938</t>
  </si>
  <si>
    <t>BM.1966,O351, 3-9-1, SS St Mark, 52 58 52 N; 1 43 59 E; Northeast Atlantic Ocean</t>
  </si>
  <si>
    <t>17937</t>
  </si>
  <si>
    <t>BM.1966,O350, 1-8-6, SS St Mark, 53 52 49 N; 1 50 21 E; Northeast Atlantic Ocean</t>
  </si>
  <si>
    <t>17936</t>
  </si>
  <si>
    <t>BM.1966,O35, AMPH 131 G, RV Argo, 17/02/1964, 5 12  S; 142 20  W; Eastern Central Pacific Ocean</t>
  </si>
  <si>
    <t>17935</t>
  </si>
  <si>
    <t>BM.1966,O349, 1-8-5, SS St Mark, 54 10 33 N; 2 2 35 E; Northeast Atlantic Ocean</t>
  </si>
  <si>
    <t>17934</t>
  </si>
  <si>
    <t>BM.1966,O348, 1-8-4, SS St Mark, 53 52 31 N; 1 50 49 E; Northeast Atlantic Ocean</t>
  </si>
  <si>
    <t>17933</t>
  </si>
  <si>
    <t>BM.1966,O347, 1-8-3, SS St Mark, 53 50 24 N; 1 49 37 E; Northeast Atlantic Ocean</t>
  </si>
  <si>
    <t>17932</t>
  </si>
  <si>
    <t>BM.1966,O346, 1-8-2, SS St Mark, 53 48 6 N; 1 48 9 E; Northeast Atlantic Ocean</t>
  </si>
  <si>
    <t>17931</t>
  </si>
  <si>
    <t>BM.1966,O345, 1-8-1, SS St Mark, 53 45 37 N; 1 46 52 E; Northeast Atlantic Ocean</t>
  </si>
  <si>
    <t>17930</t>
  </si>
  <si>
    <t>BM.1966,O344, 1-9-5, SS St Mark, 54 10 2 N; 1 58 55 E; Northeast Atlantic Ocean</t>
  </si>
  <si>
    <t>17929</t>
  </si>
  <si>
    <t>BM.1966,O343, 1-9-4, SS St Mark, 54 10 4 N; 2 0 47 E; Northeast Atlantic Ocean</t>
  </si>
  <si>
    <t>17928</t>
  </si>
  <si>
    <t>BM.1966,O342, 1-9-3, SS St Mark, 54 8 23 N; 2 0 34 E; Northeast Atlantic Ocean</t>
  </si>
  <si>
    <t>17927</t>
  </si>
  <si>
    <t>BM.1966,O341, 1-9-2, SS St Mark, 54 4 13 N; 1 57 4 E; Northeast Atlantic Ocean</t>
  </si>
  <si>
    <t>17926</t>
  </si>
  <si>
    <t>BM.1966,O340, 1-9-1, SS St Mark, 54 4 15 N; 1 58 14 E; Northeast Atlantic Ocean</t>
  </si>
  <si>
    <t>17925</t>
  </si>
  <si>
    <t>BM.1966,O34, AMPH 123 G, RV Argo, 14/02/1964, 11 59  S; 144 22  W; Eastern Central Pacific Ocean</t>
  </si>
  <si>
    <t>17924</t>
  </si>
  <si>
    <t>BM.1966,O339, 2-1-5, SS St Mark, 53 28 42 N; 0 39 13 E; Northeast Atlantic Ocean</t>
  </si>
  <si>
    <t>17923</t>
  </si>
  <si>
    <t>BM.1966,O338, 2-1-4, SS St Mark, 53 29 41 N; 0 39 43 E; Northeast Atlantic Ocean</t>
  </si>
  <si>
    <t>17922</t>
  </si>
  <si>
    <t>BM.1966,O337, 2-1-2, SS St Mark, 53 30 4 N; 0 41 14 E; Northeast Atlantic Ocean</t>
  </si>
  <si>
    <t>17921</t>
  </si>
  <si>
    <t>BM.1966,O336, 2-1-1, SS St Mark, 53 7 53 N; 0 43 30 E; Northeast Atlantic Ocean</t>
  </si>
  <si>
    <t>17920</t>
  </si>
  <si>
    <t>BM.1966,O335, 2-2-6, SS St Mark, 53 38 14 N; 0 45 57 E; Northeast Atlantic Ocean</t>
  </si>
  <si>
    <t>17919</t>
  </si>
  <si>
    <t>BM.1966,O334, 2-2-5, SS St Mark, 53 37 15 N; 0 46 3 E; Northeast Atlantic Ocean</t>
  </si>
  <si>
    <t>17918</t>
  </si>
  <si>
    <t>BM.1966,O333, 2-2-4, SS St Mark, 53 38 8 N; 0 47 35 E; Northeast Atlantic Ocean</t>
  </si>
  <si>
    <t>17917</t>
  </si>
  <si>
    <t>BM.1966,O332, 2-2-3, SS St Mark, 53 35 26 N; 0 46 14 E; Northeast Atlantic Ocean</t>
  </si>
  <si>
    <t>17916</t>
  </si>
  <si>
    <t>BM.1966,O331, 2-2-2, SS St Mark, 53 35 53 N; 0 47 34 E; Northeast Atlantic Ocean</t>
  </si>
  <si>
    <t>17915</t>
  </si>
  <si>
    <t>BM.1966,O330, 2-2-1, SS St Mark, 53 33 44 N; 0 46 19 E; Northeast Atlantic Ocean</t>
  </si>
  <si>
    <t>17914</t>
  </si>
  <si>
    <t>BM.1966,O33, AMPH 120 P, RV Argo, 13/02/1964, 12 52  S; 146 23  W; Eastern Central Pacific Ocean</t>
  </si>
  <si>
    <t>17913</t>
  </si>
  <si>
    <t>BM.1966,O329, 2-3-3, SS St Mark, 53 40 8 N; 0 47 48 E; Northeast Atlantic Ocean</t>
  </si>
  <si>
    <t>17912</t>
  </si>
  <si>
    <t>BM.1966,O328, 2-3-2, SS St Mark, 53 40 22 N; 0 47 5 E; Northeast Atlantic Ocean</t>
  </si>
  <si>
    <t>17911</t>
  </si>
  <si>
    <t>BM.1966,O327, 2-3-1, SS St Mark, 53 40 30 N; 0 46 15 E; Northeast Atlantic Ocean</t>
  </si>
  <si>
    <t>17910</t>
  </si>
  <si>
    <t>BM.1966,O326, 2-4-7, SS St Mark, 53 29 36 N; 1 45 14 E; Northeast Atlantic Ocean</t>
  </si>
  <si>
    <t>17909</t>
  </si>
  <si>
    <t>BM.1966,O325, 2-4-6, SS St Mark, 53 30 22 N; 1 46 25 E; Northeast Atlantic Ocean</t>
  </si>
  <si>
    <t>17908</t>
  </si>
  <si>
    <t>BM.1966,O324, 2-4-5, SS St Mark, 53 29 58 N; 1 46 22 E; Northeast Atlantic Ocean</t>
  </si>
  <si>
    <t>17907</t>
  </si>
  <si>
    <t>BM.1966,O323, 2-4-4, SS St Mark, 53 29 58 N; 1 46 20 E; Northeast Atlantic Ocean</t>
  </si>
  <si>
    <t>17906</t>
  </si>
  <si>
    <t>BM.1966,O322, 2-4-3, SS St Mark, 53 29 57 N; 1 46 15 E; Northeast Atlantic Ocean</t>
  </si>
  <si>
    <t>17905</t>
  </si>
  <si>
    <t>BM.1966,O321, 2-4-2, SS St Mark, 53 30 15 N; 1 45 30 E; Northeast Atlantic Ocean</t>
  </si>
  <si>
    <t>17904</t>
  </si>
  <si>
    <t>BM.1966,O320, 2-4-1, SS St Mark, 53 30 11 N; 1 43 39 E; Northeast Atlantic Ocean</t>
  </si>
  <si>
    <t>17903</t>
  </si>
  <si>
    <t>BM.1966,O32, AMPH 116 P, RV Argo, 11/02/1964, 11 26  S; 149 17  W; Eastern Central Pacific Ocean</t>
  </si>
  <si>
    <t>17902</t>
  </si>
  <si>
    <t>BM.1966,O319, 2-5-4, SS St Mark, 53 40 10 N; 1 52 32 E; Northeast Atlantic Ocean</t>
  </si>
  <si>
    <t>17901</t>
  </si>
  <si>
    <t>BM.1966,O318, 2-5-3, SS St Mark, 53 40 19 N; 1 52 51 E; Northeast Atlantic Ocean</t>
  </si>
  <si>
    <t>17900</t>
  </si>
  <si>
    <t>BM.1966,O317, 2-5-2, SS St Mark, 53 40 25 N; 1 53 23 E; Northeast Atlantic Ocean</t>
  </si>
  <si>
    <t>17899</t>
  </si>
  <si>
    <t>BM.1966,O316, 2-5-1, SS St Mark, 53 40 28 N; 1 53 40 E; Northeast Atlantic Ocean</t>
  </si>
  <si>
    <t>17898</t>
  </si>
  <si>
    <t>BM.1966,O315, 2-6-4, SS St Mark, 53 43 45 N; 1 49 20 E; Northeast Atlantic Ocean</t>
  </si>
  <si>
    <t>17897</t>
  </si>
  <si>
    <t>BM.1966,O314, 2-6-3, SS St Mark, 53 43 59 N; 1 50 33 E; Northeast Atlantic Ocean</t>
  </si>
  <si>
    <t>17896</t>
  </si>
  <si>
    <t>BM.1966,O313, 2-6-2, SS St Mark, 53 43 35 N; 1 50 41 E; Northeast Atlantic Ocean</t>
  </si>
  <si>
    <t>17895</t>
  </si>
  <si>
    <t>BM.1966,O312, 2-6-1, SS St Mark, 53 42 51 N; 1 50 21 E; Northeast Atlantic Ocean</t>
  </si>
  <si>
    <t>17894</t>
  </si>
  <si>
    <t>BM.1966,O311, 2-7-10, SS St Mark, 53 59 48 N; 2 46 17 E; Northeast Atlantic Ocean</t>
  </si>
  <si>
    <t>17893</t>
  </si>
  <si>
    <t>BM.1966,O310, 2-7-8, SS St Mark, 53 58 31 N; 2 40 37 E; Northeast Atlantic Ocean</t>
  </si>
  <si>
    <t>17892</t>
  </si>
  <si>
    <t>BM.1966,O31, AMPH 111 PG, RV Argo, 09/02/1964, 6 46  S; 153 49  W; Eastern Central Pacific Ocean</t>
  </si>
  <si>
    <t>17891</t>
  </si>
  <si>
    <t>BM.1966,O309, 2-7-7, SS St Mark, 54 0 37 N; 2 40 50 E; Northeast Atlantic Ocean</t>
  </si>
  <si>
    <t>17890</t>
  </si>
  <si>
    <t>BM.1966,O308, 2-7-6, SS St Mark, 54 3 34 N; 2 42 48 E; Northeast Atlantic Ocean</t>
  </si>
  <si>
    <t>17889</t>
  </si>
  <si>
    <t>BM.1966,O307, 2-7-5, SS St Mark, 54 5 56 N; 2 43 38 E; Northeast Atlantic Ocean</t>
  </si>
  <si>
    <t>17888</t>
  </si>
  <si>
    <t>BM.1966,O306, 2-7-4, SS St Mark, 54 11 24 N; 2 47 55 E; Northeast Atlantic Ocean</t>
  </si>
  <si>
    <t>17887</t>
  </si>
  <si>
    <t>BM.1966,O305, 2-7-3, SS St Mark, 54 11 55 N; 2 46 0 E; Northeast Atlantic Ocean</t>
  </si>
  <si>
    <t>17886</t>
  </si>
  <si>
    <t>BM.1966,O304, 2-7-2, SS St Mark, 54 14 42 N; 2 47 27 E; Northeast Atlantic Ocean</t>
  </si>
  <si>
    <t>17885</t>
  </si>
  <si>
    <t>BM.1966,O303, 2-7-1, SS St Mark, 54 18 22 N; 2 50 33 E; Northeast Atlantic Ocean</t>
  </si>
  <si>
    <t>17884</t>
  </si>
  <si>
    <t>BM.1966,O301, 2-8-17, SS St Mark, 53 39 49 N; 0 19 56 E; Northeast Atlantic Ocean</t>
  </si>
  <si>
    <t>17883</t>
  </si>
  <si>
    <t>BM.1966,O300, 2-8-16, SS St Mark, 53 40 2 N; 0 24 0 E; Northeast Atlantic Ocean</t>
  </si>
  <si>
    <t>17882</t>
  </si>
  <si>
    <t>BM.1966,O30, AMPH 99 PG, RV Argo, 06/02/1964, 1 52  S; 156 42  W; Eastern Central Pacific Ocean</t>
  </si>
  <si>
    <t>17881</t>
  </si>
  <si>
    <t>BM.1966,O3, AMPH 3 P, RV Argo, 07/12/1963, 15 4  N; 125 5  W; Eastern Central Pacific Ocean</t>
  </si>
  <si>
    <t>17880</t>
  </si>
  <si>
    <t>BM.1966,O299, 2-8-15, SS St Mark, 53 39 53 N; 0 28 25 E; Northeast Atlantic Ocean</t>
  </si>
  <si>
    <t>17879</t>
  </si>
  <si>
    <t>BM.1966,O298, 2-8-14, SS St Mark, 53 40 32 N; 0 32 14 E; Northeast Atlantic Ocean</t>
  </si>
  <si>
    <t>17878</t>
  </si>
  <si>
    <t>BM.1966,O297, 2-8-13, SS St Mark, 53 40 57 N; 0 39 37 E; Northeast Atlantic Ocean</t>
  </si>
  <si>
    <t>17877</t>
  </si>
  <si>
    <t>BM.1966,O296, 2-8-12, SS St Mark, 53 40 7 N; 0 42 45 E; Northeast Atlantic Ocean</t>
  </si>
  <si>
    <t>17876</t>
  </si>
  <si>
    <t>BM.1966,O295, 2-8-11, SS St Mark, 53 40 54 N; 0 46 35 E; Northeast Atlantic Ocean</t>
  </si>
  <si>
    <t>17875</t>
  </si>
  <si>
    <t>BM.1966,O294, 2-8-10, SS St Mark, 53 40 52 N; 0 48 11 E; Northeast Atlantic Ocean</t>
  </si>
  <si>
    <t>17874</t>
  </si>
  <si>
    <t>BM.1966,O293, 2-8-9, SS St Mark, 53 40 40 N; 0 51 31 E; Northeast Atlantic Ocean</t>
  </si>
  <si>
    <t>17873</t>
  </si>
  <si>
    <t>BM.1966,O292, 2-8-7, SS St Mark, 53 39 45 N; 0 57 9 E; Northeast Atlantic Ocean</t>
  </si>
  <si>
    <t>17872</t>
  </si>
  <si>
    <t>BM.1966,O291, 2-8-6, SS St Mark, 53 39 56 N; 1 0 53 E; Northeast Atlantic Ocean</t>
  </si>
  <si>
    <t>17871</t>
  </si>
  <si>
    <t>BM.1966,O290, 2-8-5, SS St Mark, 53 39 29 N; 1 3 45 E; Northeast Atlantic Ocean</t>
  </si>
  <si>
    <t>17870</t>
  </si>
  <si>
    <t>BM.1966,O29, AMPH 98 PG, RV Argo, 05/02/1964, 2 50  S; 157 13  W; Eastern Central Pacific Ocean</t>
  </si>
  <si>
    <t>17869</t>
  </si>
  <si>
    <t>BM.1966,O289, 2-8-4, SS St Mark, 53 41 55 N; 1 10 31 E; Northeast Atlantic Ocean</t>
  </si>
  <si>
    <t>17868</t>
  </si>
  <si>
    <t>BM.1966,O288, 2-8-3, SS St Mark, 53 41 0 N; 1 13 1 E; Northeast Atlantic Ocean</t>
  </si>
  <si>
    <t>17867</t>
  </si>
  <si>
    <t>BM.1966,O287, 2-8-2, SS St Mark, 53 41 25 N; 1 16 4 E; Northeast Atlantic Ocean</t>
  </si>
  <si>
    <t>17866</t>
  </si>
  <si>
    <t>BM.1966,O286, 2-8-1, SS St Mark, 53 39 32 N; 1 18 1 E; Northeast Atlantic Ocean</t>
  </si>
  <si>
    <t>17865</t>
  </si>
  <si>
    <t>BM.1966,O285, 3-2-24, SS St Mark, 53 35 16 N; 2 0 28 E; Northeast Atlantic Ocean</t>
  </si>
  <si>
    <t>17864</t>
  </si>
  <si>
    <t>BM.1966,O284, 3-2-22, SS St Mark, 53 35 4 N; 1 53 58 E; Northeast Atlantic Ocean</t>
  </si>
  <si>
    <t>17863</t>
  </si>
  <si>
    <t>BM.1966,O283, 3-2-21, SS St Mark, 53 35 1 N; 1 50 6 E; Northeast Atlantic Ocean</t>
  </si>
  <si>
    <t>17862</t>
  </si>
  <si>
    <t>BM.1966,O282, 3-2-20, SS St Mark, 53 35 13 N; 1 46 42 E; Northeast Atlantic Ocean</t>
  </si>
  <si>
    <t>17861</t>
  </si>
  <si>
    <t>BM.1966,O281, 3-2-19, SS St Mark, 53 35 18 N; 1 43 19 E; Northeast Atlantic Ocean</t>
  </si>
  <si>
    <t>17860</t>
  </si>
  <si>
    <t>BM.1966,O280, 3-2-18, SS St Mark, 53 35 34 N; 1 40 36 E; Northeast Atlantic Ocean</t>
  </si>
  <si>
    <t>17859</t>
  </si>
  <si>
    <t>BM.1966,O28, AMPH 94 G, RV Argo, 04/02/1964, 4 44  S; 159 57  W; Eastern Central Pacific Ocean</t>
  </si>
  <si>
    <t>17858</t>
  </si>
  <si>
    <t>BM.1966,O279, 3-2-17, SS St Mark, 53 34 41 N; 1 36 59 E; Northeast Atlantic Ocean</t>
  </si>
  <si>
    <t>17857</t>
  </si>
  <si>
    <t>BM.1966,O278, 3-2-16, SS St Mark, 53 36 3 N; 1 34 34 E; Northeast Atlantic Ocean</t>
  </si>
  <si>
    <t>17856</t>
  </si>
  <si>
    <t>BM.1966,O277, 3-2-15, SS St Mark, 53 36 5 N; 1 34 24 E; Northeast Atlantic Ocean</t>
  </si>
  <si>
    <t>17855</t>
  </si>
  <si>
    <t>BM.1966,O276, 3-2-14, SS St Mark, 53 35 39 N; 1 30 28 E; Northeast Atlantic Ocean</t>
  </si>
  <si>
    <t>17854</t>
  </si>
  <si>
    <t>BM.1966,O275, 3-2-13, SS St Mark, 53 35 10 N; 1 27 16 E; Northeast Atlantic Ocean</t>
  </si>
  <si>
    <t>17853</t>
  </si>
  <si>
    <t>BM.1966,O274, 3-2-12, SS St Mark, 53 35 0 N; 1 24 1 E; Northeast Atlantic Ocean</t>
  </si>
  <si>
    <t>17852</t>
  </si>
  <si>
    <t>BM.1966,O273, 3-2-10, SS St Mark, 53 33 57 N; 1 16 38 E; Northeast Atlantic Ocean</t>
  </si>
  <si>
    <t>17851</t>
  </si>
  <si>
    <t>BM.1966,O272, 3-2-9-, SS St Mark, 53 34 48 N; 1 13 32 E; Northeast Atlantic Ocean</t>
  </si>
  <si>
    <t>17850</t>
  </si>
  <si>
    <t>BM.1966,O271, 3-2-8, SS St Mark, 53 35 56 N; 1 11 8 E; Northeast Atlantic Ocean</t>
  </si>
  <si>
    <t>17849</t>
  </si>
  <si>
    <t>BM.1966,O270, 3-2-6, SS St Mark, 53 35 18 N; 1 2 44 E; Northeast Atlantic Ocean</t>
  </si>
  <si>
    <t>17848</t>
  </si>
  <si>
    <t>BM.1966,O27, AMPH 85 P, RV Argo, 11 35  S; 158 31  W; Eastern Central Pacific Ocean</t>
  </si>
  <si>
    <t>17847</t>
  </si>
  <si>
    <t>BM.1966,O269, 3-2-5, SS St Mark, 53 34 26 N; 0 58 50 E; Northeast Atlantic Ocean</t>
  </si>
  <si>
    <t>17846</t>
  </si>
  <si>
    <t>BM.1966,O268, 3-2-4, SS St Mark, 53 36 10 N; 0 55 25 E; Northeast Atlantic Ocean</t>
  </si>
  <si>
    <t>17845</t>
  </si>
  <si>
    <t>BM.1966,O267, 3-2-3, SS St Mark, 53 34 36 N; 0 51 44 E; Northeast Atlantic Ocean</t>
  </si>
  <si>
    <t>17844</t>
  </si>
  <si>
    <t>BM.1966,O266, 3-2-2, SS St Mark, 53 35 25 N; 0 49 4 E; Northeast Atlantic Ocean</t>
  </si>
  <si>
    <t>17843</t>
  </si>
  <si>
    <t>BM.1966,O265, 3-2-1, SS St Mark, 53 35 12 N; 0 45 6 E; Northeast Atlantic Ocean</t>
  </si>
  <si>
    <t>17842</t>
  </si>
  <si>
    <t>BM.1966,O264, 3-3-19, SS St Mark, 53 30 8 N; 1 39 43 E; Northeast Atlantic Ocean</t>
  </si>
  <si>
    <t>17841</t>
  </si>
  <si>
    <t>BM.1966,O263, 3-3-18, SS St Mark, 53 30 28 N; 1 37 17 E; Northeast Atlantic Ocean</t>
  </si>
  <si>
    <t>17840</t>
  </si>
  <si>
    <t>BM.1966,O262, 3-3-17, SS St Mark, 53 30 11 N; 1 32 53 E; Northeast Atlantic Ocean</t>
  </si>
  <si>
    <t>17839</t>
  </si>
  <si>
    <t>BM.1966,O261, 3-3-16, SS St Mark, 53 29 51 N; 1 28 47 E; Northeast Atlantic Ocean</t>
  </si>
  <si>
    <t>17838</t>
  </si>
  <si>
    <t>BM.1966,O260, 3-3-15, SS St Mark, 53 30 17 N; 1 24 59 E; Northeast Atlantic Ocean</t>
  </si>
  <si>
    <t>17837</t>
  </si>
  <si>
    <t>BM.1966,O26, AMPH 84 G, RV Argo, 11 40  S; 159 16  W; Eastern Central Pacific Ocean, 31 Jan 1964</t>
  </si>
  <si>
    <t>17836</t>
  </si>
  <si>
    <t>BM.1966,O259, 3-3-14, SS St Mark, 53 30 4 N; 1 21 18 E; Northeast Atlantic Ocean</t>
  </si>
  <si>
    <t>17835</t>
  </si>
  <si>
    <t>BM.1966,O258, 3-3-13, SS St Mark, 53 30 57 N; 1 19 2 E; Northeast Atlantic Ocean</t>
  </si>
  <si>
    <t>17834</t>
  </si>
  <si>
    <t>BM.1966,O257, 3-3-12, SS St Mark, 53 31 0 N; 1 15 17 E; Northeast Atlantic Ocean</t>
  </si>
  <si>
    <t>17833</t>
  </si>
  <si>
    <t>BM.1966,O256, 3-3-11, SS St Mark, 53 30 56 N; 1 10 35 E; Northeast Atlantic Ocean</t>
  </si>
  <si>
    <t>17832</t>
  </si>
  <si>
    <t>BM.1966,O255, 3-3-10, SS St Mark, 53 29 49 N; 1 7 31 E; Northeast Atlantic Ocean</t>
  </si>
  <si>
    <t>17831</t>
  </si>
  <si>
    <t>BM.1966,O254, 3-3-9, SS St Mark, 53 29 1 N; 0 43 23 E; Northeast Atlantic Ocean</t>
  </si>
  <si>
    <t>17830</t>
  </si>
  <si>
    <t>BM.1966,O253, 3-3-8, SS St Mark, 54 26 4 N; 1 41 36 E; Northeast Atlantic Ocean</t>
  </si>
  <si>
    <t>17829</t>
  </si>
  <si>
    <t>BM.1966,O252, 3-3-7, SS St Mark, 53 31 5 N; 0 50 58 E; Northeast Atlantic Ocean</t>
  </si>
  <si>
    <t>17828</t>
  </si>
  <si>
    <t>BM.1966,O251, 3-3-6, SS St Mark, 53 30 21 N; 0 53 44 E; Northeast Atlantic Ocean</t>
  </si>
  <si>
    <t>17827</t>
  </si>
  <si>
    <t>BM.1966,O250, 3-3-5, SS St Mark, 53 30 8 N; 0 56 56 E; Northeast Atlantic Ocean</t>
  </si>
  <si>
    <t>17826</t>
  </si>
  <si>
    <t>BM.1966,O25, AMPH 79 Gb, RV Argo, 20/01/1964, 12 8  S; 163 20  W; Eastern Central Pacific Ocean</t>
  </si>
  <si>
    <t>17825</t>
  </si>
  <si>
    <t>BM.1966,O249, 3-3-4, SS St Mark, 53 29 31 N; 0 59 53 E; Northeast Atlantic Ocean</t>
  </si>
  <si>
    <t>17824</t>
  </si>
  <si>
    <t>BM.1966,O248, 3-3-3, SS St Mark, 53 30 10 N; 1 43 10 E; Northeast Atlantic Ocean</t>
  </si>
  <si>
    <t>17823</t>
  </si>
  <si>
    <t>BM.1966,O247, 3-3-2, SS St Mark, 53 30 3 N; 1 50 52 E; Northeast Atlantic Ocean</t>
  </si>
  <si>
    <t>17822</t>
  </si>
  <si>
    <t>BM.1966,O246, 3-3-1, SS St Mark, 53 27 42 N; 1 51 59 E; Northeast Atlantic Ocean</t>
  </si>
  <si>
    <t>17821</t>
  </si>
  <si>
    <t>BM.1966,O245, 3-4-17, SS St Mark, 53 25 1 N; 1 12 54 E; Northeast Atlantic Ocean</t>
  </si>
  <si>
    <t>17820</t>
  </si>
  <si>
    <t>BM.1966,O244, 3-4-16, SS St Mark, 53 24 58 N; 1 15 51 E; Northeast Atlantic Ocean</t>
  </si>
  <si>
    <t>17819</t>
  </si>
  <si>
    <t>BM.1966,O243, 3-4-15, SS St Mark, 53 24 57 N; 1 19 2 E; Northeast Atlantic Ocean</t>
  </si>
  <si>
    <t>17818</t>
  </si>
  <si>
    <t>BM.1966,O242, 3-4-13, SS St Mark, 53 24 48 N; 1 25 56 E; Northeast Atlantic Ocean</t>
  </si>
  <si>
    <t>17817</t>
  </si>
  <si>
    <t>BM.1966,O241, 3-4-12, SS St Mark, 53 24 37 N; 1 29 32 E; Northeast Atlantic Ocean</t>
  </si>
  <si>
    <t>17816</t>
  </si>
  <si>
    <t>BM.1966,O240, 3-4-11, SS St Mark, 53 25 28 N; 1 34 4 E; Northeast Atlantic Ocean</t>
  </si>
  <si>
    <t>17815</t>
  </si>
  <si>
    <t>BM.1966,O24, AMPH 78 PG, RV Argo, 29/01/1964, 12 46  S; 165 0  W; Eastern Central Pacific Ocean</t>
  </si>
  <si>
    <t>17814</t>
  </si>
  <si>
    <t>BM.1966,O239, 3-4-10, SS St Mark, 53 24 40 N; 1 38 1 E; Northeast Atlantic Ocean</t>
  </si>
  <si>
    <t>17813</t>
  </si>
  <si>
    <t>BM.1966,O238, 3-4-8, SS St Mark, 53 24 17 N; 1 52 2 E; Northeast Atlantic Ocean</t>
  </si>
  <si>
    <t>17812</t>
  </si>
  <si>
    <t>BM.1966,O237, 3-4-5, SS St Mark, 53 25 14 N; 1 5 46 E; Northeast Atlantic Ocean</t>
  </si>
  <si>
    <t>17811</t>
  </si>
  <si>
    <t>BM.1966,O236, 3-4-4, SS St Mark, 53 24 55 N; 1 2 19 E; Northeast Atlantic Ocean</t>
  </si>
  <si>
    <t>17810</t>
  </si>
  <si>
    <t>BM.1966,O235, 3-4-1, SS St Mark, 54 15 31 N; 1 40 6 E; Northeast Atlantic Ocean</t>
  </si>
  <si>
    <t>17809</t>
  </si>
  <si>
    <t>BM.1966,O234, 3-5-16, SS St Mark, 53 20 0 N; 1 20 10 E; Northeast Atlantic Ocean</t>
  </si>
  <si>
    <t>17808</t>
  </si>
  <si>
    <t>BM.1966,O233, 3-5-15, SS St Mark, 53 19 44 N; 1 23 17 E; Northeast Atlantic Ocean</t>
  </si>
  <si>
    <t>17807</t>
  </si>
  <si>
    <t>BM.1966,O232, 3-5-14, SS St Mark, 53 19 49 N; 1 26 42 E; Northeast Atlantic Ocean</t>
  </si>
  <si>
    <t>17806</t>
  </si>
  <si>
    <t>BM.1966,O231, 3-5-13, SS St Mark, 53 18 58 N; 1 29 9 E; Northeast Atlantic Ocean</t>
  </si>
  <si>
    <t>17805</t>
  </si>
  <si>
    <t>BM.1966,O230, 3-5-10, SS St Mark, 53 19 25 N; 1 43 17 E; Northeast Atlantic Ocean</t>
  </si>
  <si>
    <t>17804</t>
  </si>
  <si>
    <t>BM.1966,O23, AMPH 77 G, RV Argo, 29/01/1964, 12 59  S; 165 34  W; Eastern Central Pacific Ocean</t>
  </si>
  <si>
    <t>17803</t>
  </si>
  <si>
    <t>BM.1966,O229, 3-5-9, SS St Mark, 53 19 44 N; 1 46 19 E; Northeast Atlantic Ocean</t>
  </si>
  <si>
    <t>17802</t>
  </si>
  <si>
    <t>BM.1966,O228, 3-5-7, SS St Mark, 53 20 30 N; 1 52 57 E; Northeast Atlantic Ocean</t>
  </si>
  <si>
    <t>17801</t>
  </si>
  <si>
    <t>BM.1966,O227, 3-5-6, SS St Mark, 53 19 7 N; 1 2 3 E; Northeast Atlantic Ocean</t>
  </si>
  <si>
    <t>17800</t>
  </si>
  <si>
    <t>BM.1966,O226, 3-5-5, SS St Mark, 53 20 7 N; 1 6 4 E; Northeast Atlantic Ocean</t>
  </si>
  <si>
    <t>17799</t>
  </si>
  <si>
    <t>BM.1966,O225, 3-5-4, SS St Mark, 53 20 15 N; 1 8 44 E; Northeast Atlantic Ocean</t>
  </si>
  <si>
    <t>17798</t>
  </si>
  <si>
    <t>BM.1966,O224, 3-5-3, SS St Mark, 54 43 17 N; 1 45 6 E; Northeast Atlantic Ocean</t>
  </si>
  <si>
    <t>17797</t>
  </si>
  <si>
    <t>BM.1966,O223, 3-5-2, SS St Mark, 54 40 52 N; 1 47 4 E; Northeast Atlantic Ocean</t>
  </si>
  <si>
    <t>17796</t>
  </si>
  <si>
    <t>BM.1966,O222, 3-5-1, SS St Mark, 54 43 18 N; 1 52 9 E; Northeast Atlantic Ocean</t>
  </si>
  <si>
    <t>17795</t>
  </si>
  <si>
    <t>BM.1966,O221, 1-7-13, SS St Mark, 53 58 19 N; 1 52 52 E; Northeast Atlantic Ocean</t>
  </si>
  <si>
    <t>17794</t>
  </si>
  <si>
    <t>BM.1966,O220, 1-7-12, SS St Mark, 53 53 46 N; 1 50 40 E; Northeast Atlantic Ocean</t>
  </si>
  <si>
    <t>17793</t>
  </si>
  <si>
    <t>BM.1966,O22, AMPH 76 G, RV Argo, 28/01/1964, 13 38  S; 167 28  W; Eastern Central Pacific Ocean</t>
  </si>
  <si>
    <t>17792</t>
  </si>
  <si>
    <t>BM.1966,O219, 1-7-11, SS St Mark, 53 53 16 N; 1 50 30 E; Northeast Atlantic Ocean</t>
  </si>
  <si>
    <t>17791</t>
  </si>
  <si>
    <t>BM.1966,O218, 1-7-10, SS St Mark, 53 48 51 N; 1 48 9 E; Northeast Atlantic Ocean</t>
  </si>
  <si>
    <t>17790</t>
  </si>
  <si>
    <t>BM.1966,O217, 1-7-9, SS St Mark, 53 48 57 N; 1 48 16 E; Northeast Atlantic Ocean</t>
  </si>
  <si>
    <t>17789</t>
  </si>
  <si>
    <t>BM.1966,O216, 1-7-8, SS St Mark, 53 44 24 N; 1 46 10 E; Northeast Atlantic Ocean</t>
  </si>
  <si>
    <t>17788</t>
  </si>
  <si>
    <t>BM.1966,O215, 1-7-7, SS St Mark, 53 41 32 N; 1 45 13 E; Northeast Atlantic Ocean</t>
  </si>
  <si>
    <t>17787</t>
  </si>
  <si>
    <t>BM.1966,O214, 1-7-5, SS St Mark, 53 33 35 N; 1 41 18 E; Northeast Atlantic Ocean</t>
  </si>
  <si>
    <t>17786</t>
  </si>
  <si>
    <t>BM.1966,O213, 1-7-3, SS St Mark, 53 32 12 N; 1 41 9 E; Northeast Atlantic Ocean</t>
  </si>
  <si>
    <t>17785</t>
  </si>
  <si>
    <t>BM.1966,O212, 1-7-2, SS St Mark, 53 30 23 N; 1 40 37 E; Northeast Atlantic Ocean</t>
  </si>
  <si>
    <t>17784</t>
  </si>
  <si>
    <t>BM.1966,O211, 1-7-1, SS St Mark, 53 26 13 N; 1 38 15 E; Northeast Atlantic Ocean</t>
  </si>
  <si>
    <t>17783</t>
  </si>
  <si>
    <t>BM.1966,O210, 1-6-13, SS St Mark, 53 16 39 N; 1 31 11 E; Northeast Atlantic Ocean</t>
  </si>
  <si>
    <t>17782</t>
  </si>
  <si>
    <t>BM.1966,O21, AMPH 75 G, RV Argo, 28/01/1964, 13 38  S; 167 26  W; Eastern Central Pacific Ocean</t>
  </si>
  <si>
    <t>17781</t>
  </si>
  <si>
    <t>BM.1966,O209, 1-6-12, SS St Mark, 53 18 22 N; 1 32 11 E; Northeast Atlantic Ocean</t>
  </si>
  <si>
    <t>17780</t>
  </si>
  <si>
    <t>BM.1966,O208, 1-6-11, SS St Mark, 53 20 28 N; 1 33 27 E; Northeast Atlantic Ocean</t>
  </si>
  <si>
    <t>17779</t>
  </si>
  <si>
    <t>BM.1966,O207, 1-6-10, SS St Mark, 53 22 22 N; 1 34 24 E; Northeast Atlantic Ocean</t>
  </si>
  <si>
    <t>17778</t>
  </si>
  <si>
    <t>BM.1966,O206, 1-6-9, SS St Mark, 53 23 59 N; 1 36 14 E; Northeast Atlantic Ocean</t>
  </si>
  <si>
    <t>17777</t>
  </si>
  <si>
    <t>BM.1966,O205, 1-6-8, SS St Mark, 53 24 56 N; 1 36 4 E; Northeast Atlantic Ocean</t>
  </si>
  <si>
    <t>17776</t>
  </si>
  <si>
    <t>BM.1966,O204, 1-6-7, SS St Mark, 53 26 40 N; 1 36 59 E; Northeast Atlantic Ocean</t>
  </si>
  <si>
    <t>17775</t>
  </si>
  <si>
    <t>BM.1966,O203, 1-6-6, SS St Mark, 53 28 54 N; 1 38 24 E; Northeast Atlantic Ocean</t>
  </si>
  <si>
    <t>17774</t>
  </si>
  <si>
    <t>BM.1966,O202, 1-6-5, SS St Mark, 53 30 7 N; 1 38 57 E; Northeast Atlantic Ocean</t>
  </si>
  <si>
    <t>17773</t>
  </si>
  <si>
    <t>BM.1966,O201, 1-6-4, SS St Mark, 53 32 13 N; 1 40 18 E; Northeast Atlantic Ocean</t>
  </si>
  <si>
    <t>17772</t>
  </si>
  <si>
    <t>BM.1966,O200, 1-6-3, SS St Mark, 53 45 35 N; 1 48 56 E; Northeast Atlantic Ocean</t>
  </si>
  <si>
    <t>17771</t>
  </si>
  <si>
    <t>BM.1966,O2, AMPH 2 P, RV Argo, 19 24  N; 123 41  W; Eastern Central Pacific Ocean</t>
  </si>
  <si>
    <t>17770</t>
  </si>
  <si>
    <t>BM.1966,O199, 1-6-2, SS St Mark, 53 37 58 N; 1 42 59 E; Northeast Atlantic Ocean</t>
  </si>
  <si>
    <t>17769</t>
  </si>
  <si>
    <t>BM.1966,O198, 1-6-1, SS St Mark, 53 22 44 N; 1 34 20 E; Northeast Atlantic Ocean</t>
  </si>
  <si>
    <t>17768</t>
  </si>
  <si>
    <t>BM.1966,O197, 1-5-13, SS St Mark, 53 55 29 N; 1 2 14 E; Northeast Atlantic Ocean</t>
  </si>
  <si>
    <t>17767</t>
  </si>
  <si>
    <t>BM.1966,O196, 1-5-12, SS St Mark, 53 55 11 N; 1 2 55 E; Northeast Atlantic Ocean</t>
  </si>
  <si>
    <t>17766</t>
  </si>
  <si>
    <t>BM.1966,O195, 1-5-11, SS St Mark, 53 54 49 N; 1 4 26 E; Northeast Atlantic Ocean</t>
  </si>
  <si>
    <t>17765</t>
  </si>
  <si>
    <t>BM.1966,O194, 1-5-10, SS St Mark, 53 55 7 N; 1 6 29 E; Northeast Atlantic Ocean</t>
  </si>
  <si>
    <t>17764</t>
  </si>
  <si>
    <t>BM.1966,O193, 1-5-9, SS St Mark, 53 54 50 N; 1 8 2 E; Northeast Atlantic Ocean</t>
  </si>
  <si>
    <t>17763</t>
  </si>
  <si>
    <t>BM.1966,O192, 1-5-8, SS St Mark, 53 53 41 N; 1 9 20 E; Northeast Atlantic Ocean</t>
  </si>
  <si>
    <t>17762</t>
  </si>
  <si>
    <t>BM.1966,O191, 1-5-7, SS St Mark, 53 54 16 N; 1 11 28 E; Northeast Atlantic Ocean</t>
  </si>
  <si>
    <t>17761</t>
  </si>
  <si>
    <t>BM.1966,O190, 1-5-6, SS St Mark, 53 54 21 N; 1 13 14 E; Northeast Atlantic Ocean</t>
  </si>
  <si>
    <t>17760</t>
  </si>
  <si>
    <t>BM.1966,O19, AMPH 40 GV, RV Argo, 31/12/1963, 18 36  S; 126 30  W; Eastern Central Pacific Ocean</t>
  </si>
  <si>
    <t>17759</t>
  </si>
  <si>
    <t>BM.1966,O189, 1-5-5, SS St Mark, 53 54 46 N; 1 15 23 E; Northeast Atlantic Ocean</t>
  </si>
  <si>
    <t>17758</t>
  </si>
  <si>
    <t>BM.1966,O188, 1-5-4, SS St Mark, 53 55 14 N; 1 17 15 E; Northeast Atlantic Ocean</t>
  </si>
  <si>
    <t>17757</t>
  </si>
  <si>
    <t>BM.1966,O187, 1-5-3, SS St Mark, 53 57 57 N; 1 20 14 E; Northeast Atlantic Ocean</t>
  </si>
  <si>
    <t>17756</t>
  </si>
  <si>
    <t>BM.1966,O186, 1-5-1, SS St Mark, 56 56 12 N; 2 40 16 E; Northeast Atlantic Ocean</t>
  </si>
  <si>
    <t>17755</t>
  </si>
  <si>
    <t>BM.1966,O185, 1-3-10, SS St Mark, 55 54 20 N; 2 44 17 E; Northeast Atlantic Ocean</t>
  </si>
  <si>
    <t>17754</t>
  </si>
  <si>
    <t>BM.1966,O184, 1-3-9, SS St Mark, 53 50 4 N; 0 49 8 E; Northeast Atlantic Ocean</t>
  </si>
  <si>
    <t>17753</t>
  </si>
  <si>
    <t>BM.1966,O183, 1-2-3, SS St Mark, 54 4 3 N; 0 55 15 E; Northeast Atlantic Ocean</t>
  </si>
  <si>
    <t>17752</t>
  </si>
  <si>
    <t>BM.1966,O182, 1-2-1, SS St Mark, 53 57 41 N; 0 55 36 E; Northeast Atlantic Ocean</t>
  </si>
  <si>
    <t>17751</t>
  </si>
  <si>
    <t>BM.1966,O181, 1-1-7, SS St Mark, 54 7 59 N; 0 55 36 E; Northeast Atlantic Ocean</t>
  </si>
  <si>
    <t>17750</t>
  </si>
  <si>
    <t>BM.1966,O180, 1-1-6, SS St Mark, 54 7 4 N; 0 56 15 E; Northeast Atlantic Ocean</t>
  </si>
  <si>
    <t>17749</t>
  </si>
  <si>
    <t>BM.1966,O18, AMPH 37 PG, RV Argo, 29/12/1963, 18 16  S; 121 5  W; Eastern Central Pacific Ocean</t>
  </si>
  <si>
    <t>17748</t>
  </si>
  <si>
    <t>BM.1966,O179, 1-1-5, SS St Mark, 53 56 14 N; 0 54 45 E; Northeast Atlantic Ocean</t>
  </si>
  <si>
    <t>17747</t>
  </si>
  <si>
    <t>BM.1966,O178, 1-1-1, SS St Mark, 54 1 13 N; 0 55 22 E; Northeast Atlantic Ocean</t>
  </si>
  <si>
    <t>17746</t>
  </si>
  <si>
    <t>BM.1966,O177, WIA-6, SS St Mark, 53 5 1 N; 1 26 44 E; Northeast Atlantic Ocean</t>
  </si>
  <si>
    <t>17745</t>
  </si>
  <si>
    <t>BM.1966,O176, WIA-5, SS St Mark, 53 5 29 N; 1 27  E; Northeast Atlantic Ocean</t>
  </si>
  <si>
    <t>17744</t>
  </si>
  <si>
    <t>BM.1966,O175, WIA-4, SS St Mark, 53 5 58 N; 1 27 15 E; Northeast Atlantic Ocean</t>
  </si>
  <si>
    <t>17743</t>
  </si>
  <si>
    <t>BM.1966,O174, WIA-3, SS St Mark, 53 5 56 N; 1 27 18 E; Northeast Atlantic Ocean</t>
  </si>
  <si>
    <t>17742</t>
  </si>
  <si>
    <t>BM.1966,O173, WIA-2, SS St Mark, 53 5 44 N; 1 27 6 E; Northeast Atlantic Ocean</t>
  </si>
  <si>
    <t>17741</t>
  </si>
  <si>
    <t>BM.1966,O172, SP-3, SS St Mark, 53 41 3 N; 1 29 26 E; Northeast Atlantic Ocean</t>
  </si>
  <si>
    <t>17740</t>
  </si>
  <si>
    <t>BM.1966,O171, SP-2, SS St Mark, 53 41 38 N; 1 31 17 E; Northeast Atlantic Ocean</t>
  </si>
  <si>
    <t>17739</t>
  </si>
  <si>
    <t>BM.1966,O170, SP-1, SS St Mark, 53 41 33 N; 1 32 34 E; Northeast Atlantic Ocean</t>
  </si>
  <si>
    <t>17738</t>
  </si>
  <si>
    <t>BM.1966,O17, AMPH 36 PG, RV Argo, 29/12/1963, 18 17  S; 118 17  W; Southeast Pacific Ocean</t>
  </si>
  <si>
    <t>17737</t>
  </si>
  <si>
    <t>BM.1966,O169, NK-21, SS St Mark, 54 8 17 N; 0 9 54 E; Northeast Atlantic Ocean</t>
  </si>
  <si>
    <t>17736</t>
  </si>
  <si>
    <t>BM.1966,O168, NK-20, SS St Mark, 54 10 1 N; 0 10 6 E; Northeast Atlantic Ocean</t>
  </si>
  <si>
    <t>17735</t>
  </si>
  <si>
    <t>BM.1966,O167, NK-19, SS St Mark, 54 12 37 N; 0 10 9 E; Northeast Atlantic Ocean</t>
  </si>
  <si>
    <t>17734</t>
  </si>
  <si>
    <t>BM.1966,O166, NK-18, SS St Mark, 54 12 37 N; 0 10 9 E; Northeast Atlantic Ocean</t>
  </si>
  <si>
    <t>17733</t>
  </si>
  <si>
    <t>BM.1966,O165, NK-17, SS St Mark, 54 14 48 N; 0 10 5 E; Northeast Atlantic Ocean</t>
  </si>
  <si>
    <t>17732</t>
  </si>
  <si>
    <t>BM.1966,O164, NK-16, SS St Mark, 54 16 19 N; 0 10 0 E; Northeast Atlantic Ocean</t>
  </si>
  <si>
    <t>17731</t>
  </si>
  <si>
    <t>BM.1966,O163, NK-15, SS St Mark, 54 17 59 N; 0 10 10 E; Northeast Atlantic Ocean</t>
  </si>
  <si>
    <t>17730</t>
  </si>
  <si>
    <t>BM.1966,O162, NK-4, SS St Mark, 54 19 57 N; 0 10 2 E; Northeast Atlantic Ocean</t>
  </si>
  <si>
    <t>17729</t>
  </si>
  <si>
    <t>BM.1966,O161, NK-13, SS St Mark, 54 24 25 N; 0 10 9 E; Northeast Atlantic Ocean</t>
  </si>
  <si>
    <t>17728</t>
  </si>
  <si>
    <t>BM.1966,O160, NK-11, SS St Mark, 54 28 43 N; 0 10 7 E; Northeast Atlantic Ocean</t>
  </si>
  <si>
    <t>17727</t>
  </si>
  <si>
    <t>BM.1966,O16, AMPH 32 GV, RV Argo, 27/12/1963, 18 24  S; 114 57  W; Southeast Pacific Ocean</t>
  </si>
  <si>
    <t>17726</t>
  </si>
  <si>
    <t>BM.1966,O159, NK-9, SS St Mark, 54 32 45 N; 0 10 2 E; Northeast Atlantic Ocean</t>
  </si>
  <si>
    <t>17725</t>
  </si>
  <si>
    <t>BM.1966,O158, NK-8, SS St Mark, 54 34 17 N; 0 10 3 E; Northeast Atlantic Ocean</t>
  </si>
  <si>
    <t>17724</t>
  </si>
  <si>
    <t>BM.1966,O157, NK-6, SS St Mark, 54 37 45 N; 0 10 0 E; Northeast Atlantic Ocean</t>
  </si>
  <si>
    <t>17723</t>
  </si>
  <si>
    <t>BM.1966,O156, NK-5, SS St Mark, 54 40 15 N; 0 10 47 E; Northeast Atlantic Ocean</t>
  </si>
  <si>
    <t>17722</t>
  </si>
  <si>
    <t>BM.1966,O155, NK-3, SS St Mark, 54 43 45 N; 0 10 12 E; Northeast Atlantic Ocean</t>
  </si>
  <si>
    <t>17721</t>
  </si>
  <si>
    <t>BM.1966,O154, NK-2, SS St Mark, 54 45 29 N; 0 9 58 E; Northeast Atlantic Ocean</t>
  </si>
  <si>
    <t>17720</t>
  </si>
  <si>
    <t>BM.1966,O153, NK-1, SS St Mark, 54 43 7 N; 0 26 36 E; Northeast Atlantic Ocean</t>
  </si>
  <si>
    <t>17719</t>
  </si>
  <si>
    <t>BM.1966,O152, NG-3, SS St Mark, 53 46 44 N; 1 9 25 E; Northeast Atlantic Ocean</t>
  </si>
  <si>
    <t>17718</t>
  </si>
  <si>
    <t>BM.1966,O151, NG-2, SS St Mark, 53 46 27 N; 1 9 44 E; Northeast Atlantic Ocean</t>
  </si>
  <si>
    <t>17717</t>
  </si>
  <si>
    <t>BM.1966,O150, NG-1, SS St Mark, 53 45 42 N; 1 9 47 E; Northeast Atlantic Ocean</t>
  </si>
  <si>
    <t>17716</t>
  </si>
  <si>
    <t>BM.1966,O15, LSDA-179D (formerly D2), 21/06/1963, 22 40  S; 13 16  W; Southeast Atlantic Ocean</t>
  </si>
  <si>
    <t>17715</t>
  </si>
  <si>
    <t>BM.1966,O149, NF-8, SS St Mark, 53 47 36 N; 0 49 47 E; Northeast Atlantic Ocean</t>
  </si>
  <si>
    <t>17714</t>
  </si>
  <si>
    <t>BM.1966,O148, NF-7, SS St Mark, 53 47 50 N; 0 49 48 E; Northeast Atlantic Ocean</t>
  </si>
  <si>
    <t>17713</t>
  </si>
  <si>
    <t>BM.1966,O147, NF-1, SS St Mark, 53 48 7 N; 0 49 55 E; Northeast Atlantic Ocean</t>
  </si>
  <si>
    <t>17712</t>
  </si>
  <si>
    <t>BM.1966,O146, NE-4, SS St Mark, 54 0 21 N; 1 50 38 E; Northeast Atlantic Ocean</t>
  </si>
  <si>
    <t>17711</t>
  </si>
  <si>
    <t>BM.1966,O145, NE-3, SS St Mark, 54 0 50 N; 1 50 26 E; Northeast Atlantic Ocean</t>
  </si>
  <si>
    <t>17710</t>
  </si>
  <si>
    <t>BM.1966,O144, NE-2, SS St Mark, 54 1 39 N; 1 49 57 E; Northeast Atlantic Ocean</t>
  </si>
  <si>
    <t>17709</t>
  </si>
  <si>
    <t>BM.1966,O143, NE-1, SS St Mark, 54 2 6 N; 1 50 16 E; Northeast Atlantic Ocean</t>
  </si>
  <si>
    <t>17708</t>
  </si>
  <si>
    <t>BM.1966,O142, ND-2, SS St Mark, 53 57 9 N; 1 19 53 E; Northeast Atlantic Ocean</t>
  </si>
  <si>
    <t>17707</t>
  </si>
  <si>
    <t>BM.1966,O141, ND-1, SS St Mark, 53 56 4 N; 1 20 2 E; Northeast Atlantic Ocean</t>
  </si>
  <si>
    <t>17706</t>
  </si>
  <si>
    <t>BM.1966,O140, NC-5, SS St Mark, 54 4 37 N; 0 10 4 E; Northeast Atlantic Ocean</t>
  </si>
  <si>
    <t>17705</t>
  </si>
  <si>
    <t>BM.1966,O139, NC-4, SS St Mark, 54 3 31 N; 0 10 4 E; Northeast Atlantic Ocean</t>
  </si>
  <si>
    <t>17704</t>
  </si>
  <si>
    <t>BM.1966,O138, NC-3, SS St Mark, 54 3 44 N; 0 10 6 E; Northeast Atlantic Ocean</t>
  </si>
  <si>
    <t>17703</t>
  </si>
  <si>
    <t>BM.1966,O137, NC-2, SS St Mark, 54 4 24 N; 0 9 55 E; Northeast Atlantic Ocean</t>
  </si>
  <si>
    <t>17702</t>
  </si>
  <si>
    <t>BM.1966,O136, NC-1, SS St Mark, 54 4 43 N; 0 9 57 E; Northeast Atlantic Ocean</t>
  </si>
  <si>
    <t>17701</t>
  </si>
  <si>
    <t>BM.1966,O135, NB-3, SS St Mark, 54 15 4 N; 1 0 5 E; Northeast Atlantic Ocean</t>
  </si>
  <si>
    <t>17700</t>
  </si>
  <si>
    <t>BM.1966,O134, NB-2, SS St Mark, 54 14 33 N; 1 0 2 E; Northeast Atlantic Ocean</t>
  </si>
  <si>
    <t>17699</t>
  </si>
  <si>
    <t>BM.1966,O133, NB-1, SS St Mark, 54 13 48 N; 1 1 20 E; Northeast Atlantic Ocean</t>
  </si>
  <si>
    <t>17698</t>
  </si>
  <si>
    <t>BM.1966,O132, NA-3, SS St Mark, 54 27 33 N; 0 45 8 E; Northeast Atlantic Ocean</t>
  </si>
  <si>
    <t>17697</t>
  </si>
  <si>
    <t>BM.1966,O131, NA-2, SS St Mark, 54 28 55 N; 0 45 2 E; Northeast Atlantic Ocean</t>
  </si>
  <si>
    <t>17696</t>
  </si>
  <si>
    <t>BM.1966,O130, Z, SS St Mark, 54 19 46 N; 1 49 57 E; Northeast Atlantic Ocean</t>
  </si>
  <si>
    <t>17695</t>
  </si>
  <si>
    <t>BM.1966,O13, AMPH 12 G, RV Argo, 18/12/1963, 7 36  S; 110 58  W; Southeast Pacific Ocean</t>
  </si>
  <si>
    <t>17694</t>
  </si>
  <si>
    <t>BM.1966,O129, X-3, SS St Mark, 54 20 56 N; 0 50 16 E; Northeast Atlantic Ocean</t>
  </si>
  <si>
    <t>17693</t>
  </si>
  <si>
    <t>BM.1966,O128, X-2, SS St Mark, 54 20 56 N; 0 50 16 E; Northeast Atlantic Ocean</t>
  </si>
  <si>
    <t>17692</t>
  </si>
  <si>
    <t>BM.1966,O127, X-1, SS St Mark, 54 20 56 N; 0 50 16 E; Northeast Atlantic Ocean</t>
  </si>
  <si>
    <t>17691</t>
  </si>
  <si>
    <t>BM.1966,O126, W-1, SS St Mark, 53 50 56 N; 0 50 14 E; Northeast Atlantic Ocean</t>
  </si>
  <si>
    <t>17690</t>
  </si>
  <si>
    <t>BM.1966,O125, U-2, SS St Mark, 53 49 48 N; 1 7 5 E; Northeast Atlantic Ocean</t>
  </si>
  <si>
    <t>17689</t>
  </si>
  <si>
    <t>BM.1966,O124, U-1, SS St Mark, 53 49 51 N; 1 8 54 E; Northeast Atlantic Ocean</t>
  </si>
  <si>
    <t>17688</t>
  </si>
  <si>
    <t>BM.1966,O123, T-1, SS St Mark, 53 49 46 N; 0 56 51 E; Northeast Atlantic Ocean</t>
  </si>
  <si>
    <t>17687</t>
  </si>
  <si>
    <t>BM.1966,O122, S-7, SS St Mark, 53 50 6 N; 0 44 42 E; Northeast Atlantic Ocean</t>
  </si>
  <si>
    <t>17686</t>
  </si>
  <si>
    <t>BM.1966,O121, S-3, SS St Mark, 53 49 56 N; 0 43 18 E; Northeast Atlantic Ocean</t>
  </si>
  <si>
    <t>17685</t>
  </si>
  <si>
    <t>BM.1966,O120, S-2, SS St Mark, 53 49 22 N; 0 44 1 E; Northeast Atlantic Ocean</t>
  </si>
  <si>
    <t>17684</t>
  </si>
  <si>
    <t>BM.1966,O12, AMPH 11 PG, RV Argo, 17/12/1963, 7 28  S; 113 32  W; Southeast Pacific Ocean</t>
  </si>
  <si>
    <t>17683</t>
  </si>
  <si>
    <t>BM.1966,O119, R-7, SS St Mark, 53 49 29 N; 0 30 21 E; Northeast Atlantic Ocean</t>
  </si>
  <si>
    <t>17682</t>
  </si>
  <si>
    <t>BM.1966,O118, R-6, SS St Mark, 53 49 9 N; 0 27 27 E; Northeast Atlantic Ocean</t>
  </si>
  <si>
    <t>17681</t>
  </si>
  <si>
    <t>BM.1966,O117, R-3, SS St Mark, 53 50 13 N; 0 28 29 E; Northeast Atlantic Ocean</t>
  </si>
  <si>
    <t>17680</t>
  </si>
  <si>
    <t>BM.1966,O116, R-1, SS St Mark, 53 50 0 N; 0 30 30 E; Northeast Atlantic Ocean</t>
  </si>
  <si>
    <t>17679</t>
  </si>
  <si>
    <t>BM.1966,O115, Q-3, SS St Mark, 53 55 12 N; 0 53 56 E; Northeast Atlantic Ocean</t>
  </si>
  <si>
    <t>17678</t>
  </si>
  <si>
    <t>BM.1966,O114, Q-2, SS St Mark, 53 55 8 N; 0 52 51 E; Northeast Atlantic Ocean</t>
  </si>
  <si>
    <t>17677</t>
  </si>
  <si>
    <t>BM.1966,O113, Q-1, SS St Mark, 53 55 6 N; 0 51 43 E; Northeast Atlantic Ocean</t>
  </si>
  <si>
    <t>17676</t>
  </si>
  <si>
    <t>BM.1966,O112, P-3, SS St Mark, 54 2 15 N; 0 46 42 E; Northeast Atlantic Ocean</t>
  </si>
  <si>
    <t>17675</t>
  </si>
  <si>
    <t>BM.1966,O111, P-2, SS St Mark, 53 59 45 N; 0 45 58 E; Northeast Atlantic Ocean</t>
  </si>
  <si>
    <t>17674</t>
  </si>
  <si>
    <t>BM.1966,O110, P-1, SS St Mark, 53 59 45 N; 0 46 46 E; Northeast Atlantic Ocean</t>
  </si>
  <si>
    <t>17673</t>
  </si>
  <si>
    <t>BM.1966,O11, AMPH 11 P, RV Argo, 17/12/1963, 7 28  S; 113 32  W; Southeast Pacific Ocean</t>
  </si>
  <si>
    <t>17672</t>
  </si>
  <si>
    <t>BM.1966,O109, O-3, SS St Mark, 54 0 5 N; 0 25 6 E; Northeast Atlantic Ocean</t>
  </si>
  <si>
    <t>17671</t>
  </si>
  <si>
    <t>BM.1966,O108, 0-2, SS St Mark, 53 59 54 N; 0 27 45 E; Northeast Atlantic Ocean</t>
  </si>
  <si>
    <t>17670</t>
  </si>
  <si>
    <t>BM.1966,O107, O-1, SS St Mark, 53 59 53 N; 0 27 7 E; Northeast Atlantic Ocean</t>
  </si>
  <si>
    <t>17669</t>
  </si>
  <si>
    <t>BM.1966,O106, N-3, SS St Mark, 54 5 12 N; 0 56 34 E; Northeast Atlantic Ocean</t>
  </si>
  <si>
    <t>17668</t>
  </si>
  <si>
    <t>BM.1966,O105, N-2, SS St Mark, 54 5 3 N; 0 57 1 E; Northeast Atlantic Ocean</t>
  </si>
  <si>
    <t>17667</t>
  </si>
  <si>
    <t>BM.1966,O104, N-1, SS St Mark, 54 4 47 N; 0 57 58 E; Northeast Atlantic Ocean</t>
  </si>
  <si>
    <t>17666</t>
  </si>
  <si>
    <t>BM.1966,O103, M-3, SS St MarK, 54 4 22 N; 0 33 50 E; Northeast Atlantic Ocean</t>
  </si>
  <si>
    <t>17665</t>
  </si>
  <si>
    <t>BM.1966,O102, M-2, SS St Mark, 54 4 8 N; 0 33 47 E; Northeast Atlantic Ocean</t>
  </si>
  <si>
    <t>17664</t>
  </si>
  <si>
    <t>BM.1966,O101, L-2, SS St Mark, 54 10 30 N; 1 12 36 E; Northeast Atlantic Ocean</t>
  </si>
  <si>
    <t>17663</t>
  </si>
  <si>
    <t>BM.1966,O100, L-1, SS St Mark, 54 10 58 N; 1 14 47 E; Northeast Atlantic Ocean</t>
  </si>
  <si>
    <t>17662</t>
  </si>
  <si>
    <t>BM.1966,O10, AMPH 10 P, RV Argo, 15/12/1963, 7 31  S; 117 43  W; Southeast Pacific Ocean</t>
  </si>
  <si>
    <t>17661</t>
  </si>
  <si>
    <t>BM.1966,O1, AMPH 1 P, RV Argo, 05/12/1963, 23 16  N; 121 14  W; Eastern Central Pacific Ocean</t>
  </si>
  <si>
    <t>17660</t>
  </si>
  <si>
    <t>BM.1965,O99, 56, RV Asterias, /07/1953, 41 30 5 N; 70 47 45 W; Northwest Atlantic Ocean</t>
  </si>
  <si>
    <t>17659</t>
  </si>
  <si>
    <t>BM.1965,O98, 55, RV Asterias, /07/1953, 41 29 30 N; 70 47 35 W; Northwest Atlantic Ocean</t>
  </si>
  <si>
    <t>17658</t>
  </si>
  <si>
    <t>BM.1965,O97, 54, RV Asterias, /07/1953, 41 2 45 N; 70 47 15 W; Northwest Atlantic Ocean</t>
  </si>
  <si>
    <t>17657</t>
  </si>
  <si>
    <t>BM.1965,O96, 53, RV Asterias, /07/1953, 40 30  N; 70 42 50 W; Northwest Atlantic Ocean</t>
  </si>
  <si>
    <t>17656</t>
  </si>
  <si>
    <t>BM.1965,O95, 52, RV Asterias, /07/1953, 40 30 25 N; 70 44 15 W; Northwest Atlantic Ocean</t>
  </si>
  <si>
    <t>17655</t>
  </si>
  <si>
    <t>BM.1965,O94, 51, RV Asterias, /07/1953, 41 30 25 N; 70 45 25 W; Northwest Atlantic Ocean</t>
  </si>
  <si>
    <t>17654</t>
  </si>
  <si>
    <t>BM.1965,O93, 50, RV Asterias, /07/1953, 41 30 55 N; 70 45 20 W; Northwest Atlantic Ocean</t>
  </si>
  <si>
    <t>17653</t>
  </si>
  <si>
    <t>BM.1965,O92, 49, RV Asterias, /07/1953, 41 31 35 N; 70 45 50 W; Northwest Atlantic Ocean</t>
  </si>
  <si>
    <t>17652</t>
  </si>
  <si>
    <t>BM.1965,O91, 48, RV Asterias, /07/1953, 41 32 15 N; 70 46 5 W; Northwest Atlantic Ocean</t>
  </si>
  <si>
    <t>17651</t>
  </si>
  <si>
    <t>BM.1965,O90, 47, RV Asterias, /07/1953, 41 32 50 N; 70 46 15 W; Northwest Atlantic Ocean</t>
  </si>
  <si>
    <t>17650</t>
  </si>
  <si>
    <t>BM.1965,O9, 148, HMS Echo, 26/10/1964, 51 54 54 N; 1 31 48 E; Northeast Atlantic Ocean, Dredge</t>
  </si>
  <si>
    <t>17649</t>
  </si>
  <si>
    <t>BM.1965,O89, 46, RV Asterias, /07/1953, 41 33 20 N; 70 46 35 W; Northwest Atlantic Ocean</t>
  </si>
  <si>
    <t>17648</t>
  </si>
  <si>
    <t>BM.1965,O88, 45, RV Asterias, /07/1953, 41 34  N; 70 47  W; Northwest Atlantic Ocean</t>
  </si>
  <si>
    <t>17647</t>
  </si>
  <si>
    <t>BM.1965,O87, 44, RV Asterias, /07/1953, 41 34 35 N; 70 47  W; Northwest Atlantic Ocean</t>
  </si>
  <si>
    <t>17646</t>
  </si>
  <si>
    <t>BM.1965,O86, 43, RV Asterias, /07/1953, 41 35 15 N; 70 47 15 W; Northwest Atlantic Ocean</t>
  </si>
  <si>
    <t>17645</t>
  </si>
  <si>
    <t>BM.1965,O85, 42, RV Asterias, /07/1953, 41 35 20 N; 70 47 20 W; Northwest Atlantic Ocean</t>
  </si>
  <si>
    <t>17644</t>
  </si>
  <si>
    <t>BM.1965,O84, 41, RV Asterias, /07/1953, 41 36 15 N; 70 47 30 W; Northwest Atlantic Ocean</t>
  </si>
  <si>
    <t>17643</t>
  </si>
  <si>
    <t>BM.1965,O83, 40, RV Asterias, /07/1953, 41 37  N; 70 47 5 W; Northwest Atlantic Ocean</t>
  </si>
  <si>
    <t>17642</t>
  </si>
  <si>
    <t>BM.1965,O82, 39, RV Asterias, /07/1953, 41 39 15 N; 70 48 25 W; Northwest Atlantic Ocean</t>
  </si>
  <si>
    <t>17641</t>
  </si>
  <si>
    <t>BM.1965,O81, 38, RV Asterias, /07/1953, 41 48 50 N; 70 48 5 W; Northwest Atlantic Ocean</t>
  </si>
  <si>
    <t>17640</t>
  </si>
  <si>
    <t>BM.1965,O80, 37, RV Asterias, /07/1953, 41 38 25 N; 70 47 35 W; Northwest Atlantic Ocean</t>
  </si>
  <si>
    <t>17639</t>
  </si>
  <si>
    <t>BM.1965,O8, 147, HMS Echo, 26/10/1964, 51 55 59 N; 1 29 51 E; Northeast Atlantic Ocean, Dredge</t>
  </si>
  <si>
    <t>17638</t>
  </si>
  <si>
    <t>BM.1965,O79, 36, RV Asterias, /07/1953, 41 38 15 N; 70 47 25 W; Northwest Atlantic Ocean</t>
  </si>
  <si>
    <t>17637</t>
  </si>
  <si>
    <t>BM.1965,O78, 35, RV Asterias, /07/1953, 41 38  N; 70 47 15 W; Northwest Atlantic Ocean</t>
  </si>
  <si>
    <t>17636</t>
  </si>
  <si>
    <t>BM.1965,O77, 34, RV Asterias, /07/1953, 41 38 5 N; 70 46 25 W; Northwest Atlantic Ocean</t>
  </si>
  <si>
    <t>17635</t>
  </si>
  <si>
    <t>BM.1965,O76, 33, RV Asterias, /07/1953, 41 37 50 N; 70 45 45 W; Northwest Atlantic Ocean</t>
  </si>
  <si>
    <t>17634</t>
  </si>
  <si>
    <t>BM.1965,O75, 32, RV Asterias, /07/1953, 41 37 30 N; 70 45 25 W; Northwest Atlantic Ocean</t>
  </si>
  <si>
    <t>17633</t>
  </si>
  <si>
    <t>BM.1965,O74, 31, RV Asterias, /07/1953, 41 37  N; 70 45 15 W; Northwest Atlantic Ocean</t>
  </si>
  <si>
    <t>17632</t>
  </si>
  <si>
    <t>BM.1965,O73, 30, RV Asterias, /07/1953, 41 36 20 N; 70 45 5 W; Northwest Atlantic Ocean</t>
  </si>
  <si>
    <t>17631</t>
  </si>
  <si>
    <t>BM.1965,O72, 29, RV Asterias, /07/1953, 41 35 45 N; 70 44 55 W; Northwest Atlantic Ocean</t>
  </si>
  <si>
    <t>17630</t>
  </si>
  <si>
    <t>BM.1965,O71, 28, RV Asterias, /07/1953, 41 35 10 N; 70 44 40 W; Northwest Atlantic Ocean</t>
  </si>
  <si>
    <t>17629</t>
  </si>
  <si>
    <t>BM.1965,O70, 27, RV Asterias, /07/1953, 41 34 30 N; 70 44 25 W; Northwest Atlantic Ocean</t>
  </si>
  <si>
    <t>17628</t>
  </si>
  <si>
    <t>BM.1965,O7, 146, HMS Echo, 26/10/1964, 51 56 7 N; 1 27 24 E; Northeast Atlantic Ocean, Dredge</t>
  </si>
  <si>
    <t>17627</t>
  </si>
  <si>
    <t>BM.1965,O69, 26, RV Asterias, /07/1953, 41 33 55 N; 70 44 15 W; Northwest Atlantic Ocean</t>
  </si>
  <si>
    <t>17626</t>
  </si>
  <si>
    <t>BM.1965,O68, 25, RV Asterias, /07/1953, 41 33 10 N; 70 43 50 W; Northwest Atlantic Ocean</t>
  </si>
  <si>
    <t>17625</t>
  </si>
  <si>
    <t>BM.1965,O67, 24, RV Asterias, /07/1953, 41 32 25 N; 70 43 35 W; Northwest Atlantic Ocean</t>
  </si>
  <si>
    <t>17624</t>
  </si>
  <si>
    <t>BM.1965,O66, 23, RV Asterias, /07/1953, 41 31 45 N; 70 43 20 W; Northwest Atlantic Ocean</t>
  </si>
  <si>
    <t>17623</t>
  </si>
  <si>
    <t>BM.1965,O659, 5213, RRS Discovery, 03/11/1963, 3 43  S; 55 11 30 E; Western Indian Ocean</t>
  </si>
  <si>
    <t>17622</t>
  </si>
  <si>
    <t>BM.1965,O658, 5212 Q, RRS Discovery, 03/11/1963, 3 49 48 S; 55 19 30 E; Western Indian Ocean</t>
  </si>
  <si>
    <t>17621</t>
  </si>
  <si>
    <t>BM.1965,O657, 5212 P, RRS Discovery, 03/11/1963, 3 52 36 S; 55 20 18 E; Western Indian Ocean</t>
  </si>
  <si>
    <t>17620</t>
  </si>
  <si>
    <t>BM.1965,O656, 5212 N, RRS Discovery, 03/11/1963, 3 59 24 S; 55 20 48 E; Western Indian Ocean</t>
  </si>
  <si>
    <t>17619</t>
  </si>
  <si>
    <t>BM.1965,O655, 5212 M, RRS Discovery, 03/11/1963, 4 2 24 S; 55 21 24 E; Western Indian Ocean</t>
  </si>
  <si>
    <t>17618</t>
  </si>
  <si>
    <t>BM.1965,O654, 5212 L, RRS Discovery, 03/11/1963, 4 5 18 S; 55 21 36 E; Western Indian Ocean</t>
  </si>
  <si>
    <t>17617</t>
  </si>
  <si>
    <t>BM.1965,O653, 5212 K, RRS Discovery, 03/11/1963, 4 7 48 S; 55 12 54 E; Western Indian Ocean</t>
  </si>
  <si>
    <t>17616</t>
  </si>
  <si>
    <t>BM.1965,O652, 5212 J, RRS Discovery, 03/11/1963, 4 9 54 S; 55 22 12 E; Western Indian Ocean</t>
  </si>
  <si>
    <t>17615</t>
  </si>
  <si>
    <t>BM.1965,O651, 5212 I, HMS Discovery, 03/11/1963, 4 12 36 S; 55 22 24 E; Western Indian Ocean</t>
  </si>
  <si>
    <t>17614</t>
  </si>
  <si>
    <t>BM.1965,O650, 5212 H, RRS Discovery, 03/11/1963, 4 15  S; 55 22 36 E; Western Indian Ocean</t>
  </si>
  <si>
    <t>17613</t>
  </si>
  <si>
    <t>BM.1965,O65, 22, RV Asterias, /07/1953, 41 31 35 N; 70 43 5 W; Northwest Atlantic Ocean</t>
  </si>
  <si>
    <t>17612</t>
  </si>
  <si>
    <t>BM.1965,O649, 5212 G, RRS Discovery, 03/11/1963, 4 17 30 S; 55 22 36 E; Western Indian Ocean</t>
  </si>
  <si>
    <t>17611</t>
  </si>
  <si>
    <t>BM.1965,O648, 5212 F, RRS Discovery, 03/11/1963, 4 19 18 S; 55 23  E; Western Indian Ocean</t>
  </si>
  <si>
    <t>17610</t>
  </si>
  <si>
    <t>BM.1965,O647, 5212 E, RRS Discovery, 03/11/1963, 4 22 18 S; 55 23 24 E; Western Indian Ocean</t>
  </si>
  <si>
    <t>17609</t>
  </si>
  <si>
    <t>BM.1965,O646, 5212 D, RRS Discovery, 03/11/1963, 4 24 36 S; 55 23 42 E; Western Indian Ocean</t>
  </si>
  <si>
    <t>17608</t>
  </si>
  <si>
    <t>BM.1965,O645, 5212 C, RRS Discovery, 03/11/1963, 4 26 24 S; 55 24 18 E; Western Indian Ocean</t>
  </si>
  <si>
    <t>17607</t>
  </si>
  <si>
    <t>BM.1965,O644, 5212 B, RRS Discovery, 03/11/1963, 4 28 24 S; 55 25  E; Western Indian Ocean</t>
  </si>
  <si>
    <t>17606</t>
  </si>
  <si>
    <t>BM.1965,O643, 5212 A, RRS Discovery, 03/11/1963, 4 30 36 S; 55 25 18 E; Western Indian Ocean</t>
  </si>
  <si>
    <t>17605</t>
  </si>
  <si>
    <t>BM.1965,O642, 5211 F, RRS Discovery, 03/11/1963, 4 57 48 S; 54 52 54 E; Western Indian Ocean</t>
  </si>
  <si>
    <t>17604</t>
  </si>
  <si>
    <t>BM.1965,O641, 5211 E, RRS Discovery, 03/11/1963, 4 56 6 S; 54 54 30 E; Western Indian Ocean</t>
  </si>
  <si>
    <t>17603</t>
  </si>
  <si>
    <t>BM.1965,O640, 5211 D, RRS Discovery, 03/11/1963, 4 54 36 S; 54 55 54 E; Western Indian Ocean</t>
  </si>
  <si>
    <t>17602</t>
  </si>
  <si>
    <t>BM.1965,O64, 21, RV Asterias, /07/1953, 41 41 25 N; 70 44 40 W; Northwest Atlantic Ocean</t>
  </si>
  <si>
    <t>17601</t>
  </si>
  <si>
    <t>BM.1965,O639, 5211 C, RRS Discovery, 03/11/1963, 4 53  S; 54 57 18 E; Western Indian Ocean</t>
  </si>
  <si>
    <t>17600</t>
  </si>
  <si>
    <t>BM.1965,O638, 5211 B, RRS Discovery, 03/11/1963, 4 51 18 S; 54 59  E; Western Indian Ocean</t>
  </si>
  <si>
    <t>17599</t>
  </si>
  <si>
    <t>BM.1965,O637, 5211 A, RRS Discovery, 03/11/1963, 4 49 24 S; 55 0 48 E; Western Indian Ocean</t>
  </si>
  <si>
    <t>17598</t>
  </si>
  <si>
    <t>BM.1965,O636, 5210 A, RRS Discovery, 03/11/1963, 4 48 48 S; 55 3 30 E; Western Indian Ocean</t>
  </si>
  <si>
    <t>17597</t>
  </si>
  <si>
    <t>BM.1965,O63, 20, RV Asterias, /07/1953, 41 41 15 N; 70 44 15 W; Northwest Atlantic Ocean</t>
  </si>
  <si>
    <t>17596</t>
  </si>
  <si>
    <t>BM.1965,O62, 19, RV Asterias, /07/1953, 41 40 35 N; 70 44 5 W; Northwest Atlantic Ocean</t>
  </si>
  <si>
    <t>17595</t>
  </si>
  <si>
    <t>BM.1965,O61, 18, RV Asterias, /07/1953, 41 40 15 N; 70 43 50 W; Northwest Atlantic Ocean</t>
  </si>
  <si>
    <t>17594</t>
  </si>
  <si>
    <t>BM.1965,O601, PD 15, 4 42 28 S; 55 31 6 E; Western Indian Ocean</t>
  </si>
  <si>
    <t>17593</t>
  </si>
  <si>
    <t>BM.1965,O600, PD 14, 4 42  S; 55 31  E; Western Indian Ocean</t>
  </si>
  <si>
    <t>17592</t>
  </si>
  <si>
    <t>BM.1965,O60, 17, RV Asterias, /07/1953, 41 39 45 N; 70 43 40 W; Northwest Atlantic Ocean</t>
  </si>
  <si>
    <t>17591</t>
  </si>
  <si>
    <t>BM.1965,O6, HMS Owen, 25/11/1960, 0 56  N; 29 22  W; Eastern Central Atlantic Ocean</t>
  </si>
  <si>
    <t>17590</t>
  </si>
  <si>
    <t>BM.1965,O599, PD 13, 4 42 28 S; 55 31 10 E; Western Indian Ocean</t>
  </si>
  <si>
    <t>17589</t>
  </si>
  <si>
    <t>BM.1965,O598, PD 12, 4 42 28 S; 55 31 10 E; Western Indian Ocean</t>
  </si>
  <si>
    <t>17588</t>
  </si>
  <si>
    <t>BM.1965,O597, PD 11, 4 42 28 S; 55 31 10 E; Western Indian Ocean</t>
  </si>
  <si>
    <t>17587</t>
  </si>
  <si>
    <t>BM.1965,O596, PD 10, 4 42 28 S; 55 31 3 E; Western Indian Ocean</t>
  </si>
  <si>
    <t>17586</t>
  </si>
  <si>
    <t>BM.1965,O595, PD 9, 4 42 28 S; 55 31 3 E; Western Indian Ocean</t>
  </si>
  <si>
    <t>17585</t>
  </si>
  <si>
    <t>BM.1965,O594, PD 8, 4 42 27 S; 55 31 17 E; Western Indian Ocean</t>
  </si>
  <si>
    <t>17584</t>
  </si>
  <si>
    <t>BM.1965,O593, PD7, 4 42 27 S; 55 31 13 E; Western Indian Ocean</t>
  </si>
  <si>
    <t>17583</t>
  </si>
  <si>
    <t>BM.1965,O592, PD 6, 4 42 27 S; 55 31 13 E; Western Indian Ocean</t>
  </si>
  <si>
    <t>17582</t>
  </si>
  <si>
    <t>BM.1965,O591, PD 5, 4 42 27 S; 55 31 13 E; Western Indian Ocean</t>
  </si>
  <si>
    <t>17581</t>
  </si>
  <si>
    <t>BM.1965,O590, PD 4, 4 42 27 S; 55 31 13 E; Western Indian Ocean</t>
  </si>
  <si>
    <t>17580</t>
  </si>
  <si>
    <t>BM.1965,O59, 16, RV Asterias, /07/1953, 41 39 10 N; 70 43 25 W; Northwest Atlantic Ocean</t>
  </si>
  <si>
    <t>17579</t>
  </si>
  <si>
    <t>BM.1965,O589, PD 3, 4 42 27 S; 55 31 16 E; Western Indian Ocean</t>
  </si>
  <si>
    <t>17578</t>
  </si>
  <si>
    <t>BM.1965,O588, PD 2, 4 42 27 S; 55 31 16 E; Western Indian Ocean</t>
  </si>
  <si>
    <t>17577</t>
  </si>
  <si>
    <t>BM.1965,O587, PD 1, 4 42 27 S; 55 31 16 E; Western Indian Ocean</t>
  </si>
  <si>
    <t>17576</t>
  </si>
  <si>
    <t>BM.1965,O586, 23, HMS Owen, 20/12/1961, 4 33  S; 54 33  E; Western Indian Ocean</t>
  </si>
  <si>
    <t>17575</t>
  </si>
  <si>
    <t>BM.1965,O585, 22, HMS Owen, 19/12/1961, 4 33  S; 54 45  E; Western Indian Ocean</t>
  </si>
  <si>
    <t>17574</t>
  </si>
  <si>
    <t>BM.1965,O584, 21, HMS Owen, 19/12/1961, 4 33  S; 54 58  E; Western Indian Ocean</t>
  </si>
  <si>
    <t>17573</t>
  </si>
  <si>
    <t>BM.1965,O583, 20, HMS Owen, 19/12/1961, 4 33 24 S; 55 15  E; Western Indian Ocean</t>
  </si>
  <si>
    <t>17572</t>
  </si>
  <si>
    <t>BM.1965,O582, 17, HMS Owen, 19/12/1961, 4 23 48 S; 55 21 18 E; Western Indian Ocean</t>
  </si>
  <si>
    <t>17571</t>
  </si>
  <si>
    <t>BM.1965,O581, 16, HMS Owen, 19/12/1961, 4 13 54 S; 55 27 24 E; Western Indian Ocean</t>
  </si>
  <si>
    <t>17570</t>
  </si>
  <si>
    <t>BM.1965,O580, 15, HMS Owen, 19/12/1961, 4 17 18 S; 55 33 36 E; Western Indian Ocean</t>
  </si>
  <si>
    <t>17569</t>
  </si>
  <si>
    <t>BM.1965,O58, 15, RV Asterias, /07/1953, 41 38 35 N; 70 43 25 W; Northwest Atlantic Ocean</t>
  </si>
  <si>
    <t>17568</t>
  </si>
  <si>
    <t>BM.1965,O579, 14, HMS Owen, 19/12/1961, 4 17 30 S; 55 33 54 E; Western Indian Ocean</t>
  </si>
  <si>
    <t>17567</t>
  </si>
  <si>
    <t>BM.1965,O578, 13, HMS Owen, 19/12/1961, 4 22 48 S; 55 42 42 E; Western Indian Ocean</t>
  </si>
  <si>
    <t>17566</t>
  </si>
  <si>
    <t>BM.1965,O577, 12, HMS Owen, 19/12/1961, 4 26 24 S; 55 38 18 E; Western Indian Ocean</t>
  </si>
  <si>
    <t>17565</t>
  </si>
  <si>
    <t>BM.1965,O576, 11, HMS Owen, 17/12/1961, 4 29 18 S; 55 30 48 E; Western Indian Ocean</t>
  </si>
  <si>
    <t>17564</t>
  </si>
  <si>
    <t>BM.1965,O575, 10, HMS Owen, 16/12/1961, 4 10 42 S; 55 32 12 E; Western Indian Ocean</t>
  </si>
  <si>
    <t>17563</t>
  </si>
  <si>
    <t>BM.1965,O574, 9, HMS Owen, 16/12/1961, 4 10 18 S; 55 59  E; Western Indian Ocean</t>
  </si>
  <si>
    <t>17562</t>
  </si>
  <si>
    <t>BM.1965,O573, 8, HMS Owen, 16/12/1961, 4 2 18 S; 55 56 12 E; Western Indian Ocean</t>
  </si>
  <si>
    <t>17561</t>
  </si>
  <si>
    <t>BM.1965,O572, 7, HMS Owen, 16/12/1961, 3 47 48 S; 55 40 48 E; Western Indian Ocean</t>
  </si>
  <si>
    <t>17560</t>
  </si>
  <si>
    <t>BM.1965,O571, 6, HMS Owen, 16/12/1961, 3 47 48 S; 55 40 48 E; Western Indian Ocean</t>
  </si>
  <si>
    <t>17559</t>
  </si>
  <si>
    <t>BM.1965,O570, 5, HMS Owen, 15/12/1961, 3 48  S; 55 31 18 E; Western Indian Ocean</t>
  </si>
  <si>
    <t>17558</t>
  </si>
  <si>
    <t>BM.1965,O57, 14, RV Asterias, /07/1953, 41 38 10 N; 70 43 25 W; Northwest Atlantic Ocean</t>
  </si>
  <si>
    <t>17557</t>
  </si>
  <si>
    <t>BM.1965,O569, 4, HMS Owen, 15/12/1961, 3 46 12 S; 55 23 12 E; Western Indian Ocean</t>
  </si>
  <si>
    <t>17556</t>
  </si>
  <si>
    <t>BM.1965,O568, 3, HMS Owen, 15/12/1961, 3 46 12 S; 55 23 12 E; Western Indian Ocean</t>
  </si>
  <si>
    <t>17555</t>
  </si>
  <si>
    <t>BM.1965,O567, 1 and 2, HMS Owen, 15/12/1961, 3 42 54 S; 55 13 24 E; Western Indian Ocean</t>
  </si>
  <si>
    <t>17554</t>
  </si>
  <si>
    <t>BM.1965,O566, 29/63, HMS Owen, 05/11/1961, 5 21  S; 55 53  E; Western Indian Ocean</t>
  </si>
  <si>
    <t>17553</t>
  </si>
  <si>
    <t>BM.1965,O565, 28/63, RRS Discovery, 05/11/1963, 5 14  S; 55 50  E; Western Indian Ocean</t>
  </si>
  <si>
    <t>17552</t>
  </si>
  <si>
    <t>BM.1965,O564, 27/63, 05/11/1963, 5 6  S; 55 47 30 E; Western Indian Ocean</t>
  </si>
  <si>
    <t>17551</t>
  </si>
  <si>
    <t>BM.1965,O563, 26/63, HMS Owen, 05/11/1963, 4 59 12 S; 55 44 30 E; Western Indian Ocean</t>
  </si>
  <si>
    <t>17550</t>
  </si>
  <si>
    <t>BM.1965,O562, 25/63, HMS Owen, 05/11/1963, 4 51 12 S; 55 41 42 E; Western Indian Ocean</t>
  </si>
  <si>
    <t>17549</t>
  </si>
  <si>
    <t>BM.1965,O560, 23/63, 02/11/1963, 5 6  S; 55 19  E; Western Indian Ocean</t>
  </si>
  <si>
    <t>17548</t>
  </si>
  <si>
    <t>BM.1965,O56, 13, RV Asterias, /07/1953, 41 37 40 N; 70 43 15 W; Northwest Atlantic Ocean</t>
  </si>
  <si>
    <t>17547</t>
  </si>
  <si>
    <t>BM.1965,O559, 22/63, HMS Owen, 02/11/1963, 5 1 48 S; 55 21 30 E; Western Indian Ocean</t>
  </si>
  <si>
    <t>17546</t>
  </si>
  <si>
    <t>BM.1965,O558, 21/63, HMS Owen, 02/11/1963, 4 57  S; 55 25 30 E; Western Indian Ocean</t>
  </si>
  <si>
    <t>17545</t>
  </si>
  <si>
    <t>BM.1965,O557, 20/63, HMS Owen, 01/11/1963, 4 51 54 S; 55 30 12 E; Western Indian Ocean</t>
  </si>
  <si>
    <t>17544</t>
  </si>
  <si>
    <t>BM.1965,O556, 19/63, HMS Owen, 01/11/1963, 4 28 24 S; 55 3 6 E; Western Indian Ocean</t>
  </si>
  <si>
    <t>17543</t>
  </si>
  <si>
    <t>BM.1965,O555, 18/63, HMS Owen, 01/11/1963, 4 26 24 S; 54 54 48 E; Western Indian Ocean</t>
  </si>
  <si>
    <t>17542</t>
  </si>
  <si>
    <t>BM.1965,O554, 17/63, HMS Owen, 01/11/1965, 4 24 24 S; 54 47 30 E; Western Indian Ocean</t>
  </si>
  <si>
    <t>17541</t>
  </si>
  <si>
    <t>BM.1965,O553, 16/63, HMS Owen, 01/11/1963, 4 23  S; 54 42 12 E; Western Indian Ocean</t>
  </si>
  <si>
    <t>17540</t>
  </si>
  <si>
    <t>BM.1965,O552, 15/63, HMS Owen, 01/11/1963, 4 20  S; 54 31 18 E; Western Indian Ocean</t>
  </si>
  <si>
    <t>17539</t>
  </si>
  <si>
    <t>BM.1965,O551, 14/63, HMS Owen, 01/11/1963, 4 20 54 S; 54 22 48 E; Western Indian Ocean</t>
  </si>
  <si>
    <t>17538</t>
  </si>
  <si>
    <t>BM.1965,O550, 13/63, HMS Owen, 01/11/1963, 4 17 30 S; 54 16  E; Western Indian Ocean</t>
  </si>
  <si>
    <t>17537</t>
  </si>
  <si>
    <t>BM.1965,O55, 12, RV Asterias, /07/1953, 41 37 10 N; 70 43 5 W; Northwest Atlantic Ocean</t>
  </si>
  <si>
    <t>17536</t>
  </si>
  <si>
    <t>BM.1965,O549, CE 49, 4 37 51 S; 55 31 25 E; Western Indian Ocean</t>
  </si>
  <si>
    <t>17535</t>
  </si>
  <si>
    <t>BM.1965,O548, CE 48, 4 36 27 S; 55 31 5 E; Western Indian Ocean</t>
  </si>
  <si>
    <t>17534</t>
  </si>
  <si>
    <t>BM.1965,O547, CE 47, 4 37 48 S; 55 29 30 E; Western Indian Ocean</t>
  </si>
  <si>
    <t>17533</t>
  </si>
  <si>
    <t>BM.1965,O546, CE 46, 4 37 48 S; 55 29 27 E; Western Indian Ocean</t>
  </si>
  <si>
    <t>17532</t>
  </si>
  <si>
    <t>BM.1965,O545, CE 45, 4 37  S; 55 30  E; Western Indian Ocean</t>
  </si>
  <si>
    <t>17531</t>
  </si>
  <si>
    <t>BM.1965,O544, CE 44, 4 47 26 S; 55 29 38 E; Western Indian Ocean</t>
  </si>
  <si>
    <t>17530</t>
  </si>
  <si>
    <t>BM.1965,O543, CE 43, 4 37 6 S; 55 30 20 E; Western Indian Ocean</t>
  </si>
  <si>
    <t>17529</t>
  </si>
  <si>
    <t>BM.1965,O542, CE 42, 4 37 13 S; 55 30 25 E; Western Indian Ocean</t>
  </si>
  <si>
    <t>17528</t>
  </si>
  <si>
    <t>BM.1965,O541, CE 41, 4 40  S; 55 30  E; Western Indian Ocean</t>
  </si>
  <si>
    <t>17527</t>
  </si>
  <si>
    <t>BM.1965,O540, CE 40, 4 40  S; 55 30  E; Western Indian Ocean</t>
  </si>
  <si>
    <t>17526</t>
  </si>
  <si>
    <t>BM.1965,O54, 11, RV Asterias, /07/1953, 41 36 40 N; 70 43  W; Northwest Atlantic Ocean</t>
  </si>
  <si>
    <t>17525</t>
  </si>
  <si>
    <t>BM.1965,O539, CE 39, 4 40  S; 55 30  E; Western Indian Ocean</t>
  </si>
  <si>
    <t>17524</t>
  </si>
  <si>
    <t>BM.1965,O538, CE 38, 4 40  S; 55 30  E; Western Indian Ocean</t>
  </si>
  <si>
    <t>17523</t>
  </si>
  <si>
    <t>BM.1965,O537, CE 37, 4 37 13 S; 55 30 31 E; Western Indian Ocean</t>
  </si>
  <si>
    <t>17522</t>
  </si>
  <si>
    <t>BM.1965,O536, CE 36, 4 37 19 S; 55 30 33 E; Western Indian Ocean</t>
  </si>
  <si>
    <t>17521</t>
  </si>
  <si>
    <t>BM.1965,O535, CE 35, 4 37 22 S; 55 30 33 E; Western Indian Ocean</t>
  </si>
  <si>
    <t>17520</t>
  </si>
  <si>
    <t>BM.1965,O534, CE 34 B, 4 37 9 S; 55 30 37 E; Western Indian Ocean</t>
  </si>
  <si>
    <t>17519</t>
  </si>
  <si>
    <t>BM.1965,O533, CE 33, 4 37 26 S; 55 29 51 E; Western Indian Ocean</t>
  </si>
  <si>
    <t>17518</t>
  </si>
  <si>
    <t>BM.1965,O532, CE 32, 4 37 32 S; 55 29 56 E; Western Indian Ocean</t>
  </si>
  <si>
    <t>17517</t>
  </si>
  <si>
    <t>BM.1965,O531, CE 31, 4 37 20 S; 55 30 1 E; Western Indian Ocean</t>
  </si>
  <si>
    <t>17516</t>
  </si>
  <si>
    <t>BM.1965,O530, CE 30, 4 37 19 S; 55 30 2 E; Western Indian Ocean</t>
  </si>
  <si>
    <t>17515</t>
  </si>
  <si>
    <t>BM.1965,O53, 10, RV Asterias, /07/1953, 41 36 10 N; 70 42 50 W; Northwest Atlantic Ocean</t>
  </si>
  <si>
    <t>17514</t>
  </si>
  <si>
    <t>BM.1965,O529, CE 29, 4 37  S; 55 30  E; Western Indian Ocean</t>
  </si>
  <si>
    <t>17513</t>
  </si>
  <si>
    <t>BM.1965,O528, CE 28, 4 37 30 S; 55 30 3 E; Western Indian Ocean</t>
  </si>
  <si>
    <t>17512</t>
  </si>
  <si>
    <t>BM.1965,O527, CE 27, 4 37 36 S; 55 30 10 E; Western Indian Ocean</t>
  </si>
  <si>
    <t>17511</t>
  </si>
  <si>
    <t>BM.1965,O526, CE 26, 4 37 24 S; 55 30 19 E; Western Indian Ocean</t>
  </si>
  <si>
    <t>17510</t>
  </si>
  <si>
    <t>BM.1965,O525, CE 25, 4 37 23 S; 55 30 17 E; Western Indian Ocean</t>
  </si>
  <si>
    <t>17509</t>
  </si>
  <si>
    <t>BM.1965,O524, CE 24, 4 37 24 S; 55 30 20 E; Western Indian Ocean</t>
  </si>
  <si>
    <t>17508</t>
  </si>
  <si>
    <t>BM.1965,O523, CE 23, 4 37 38 S; 55 30 18 E; Western Indian Ocean</t>
  </si>
  <si>
    <t>17507</t>
  </si>
  <si>
    <t>BM.1965,O522, CE 22, 4 37 41 S; 55 30 18 E; Western Indian Ocean</t>
  </si>
  <si>
    <t>17506</t>
  </si>
  <si>
    <t>BM.1965,O520, CE 20, 4 37 45 S; 55 30 29 E; Western Indian Ocean</t>
  </si>
  <si>
    <t>17505</t>
  </si>
  <si>
    <t>BM.1965,O52, 9, RV Asterias, /07/1953, 41 35 40 N; 70 42 45 W; Northwest Atlantic Ocean</t>
  </si>
  <si>
    <t>17504</t>
  </si>
  <si>
    <t>BM.1965,O519, CE 19, 4 37 39 S; 55 30 30 E; Western Indian Ocean</t>
  </si>
  <si>
    <t>17503</t>
  </si>
  <si>
    <t>BM.1965,O518, CE 18, 4 37 35 S; 55 30 30 E; Western Indian Ocean</t>
  </si>
  <si>
    <t>17502</t>
  </si>
  <si>
    <t>BM.1965,O517, CE 17, 4 37 46 S; 55 30 37 E; Western Indian Ocean</t>
  </si>
  <si>
    <t>17501</t>
  </si>
  <si>
    <t>BM.1965,O516, CE 16, 4 37 54 S; 55 30 35 E; Western Indian Ocean</t>
  </si>
  <si>
    <t>17500</t>
  </si>
  <si>
    <t>BM.1965,O515, CE 15, 4 38 5 S; 55 30 31 E; Western Indian Ocean</t>
  </si>
  <si>
    <t>17499</t>
  </si>
  <si>
    <t>BM.1965,O514, CE 14, 4 38 10 S; 55 30 25 E; Western Indian Ocean</t>
  </si>
  <si>
    <t>17498</t>
  </si>
  <si>
    <t>BM.1965,O513, CE 13, 4 37 44 S; 55 29 18 E; Western Indian Ocean</t>
  </si>
  <si>
    <t>17497</t>
  </si>
  <si>
    <t>BM.1965,O512, CE 12, 4 38 3 S; 55 29 22 E; Western Indian Ocean</t>
  </si>
  <si>
    <t>17496</t>
  </si>
  <si>
    <t>BM.1965,O511, CE 11, 4 34 38 S; 55 29 8 E; Western Indian Ocean</t>
  </si>
  <si>
    <t>17495</t>
  </si>
  <si>
    <t>BM.1965,O510, CE 10, 4 35 13 S; 55 29 52 E; Western Indian Ocean</t>
  </si>
  <si>
    <t>17494</t>
  </si>
  <si>
    <t>BM.1965,O51, 8, RV Asterias, /07/1953, 41 35 15 N; 70 42 45 W; Northwest Atlantic Ocean</t>
  </si>
  <si>
    <t>17493</t>
  </si>
  <si>
    <t>BM.1965,O509, CE 9, 4 35 36 S; 55 30 18 E; Western Indian Ocean</t>
  </si>
  <si>
    <t>17492</t>
  </si>
  <si>
    <t>BM.1965,O508, CE 8, 4 35 39 S; 55 31 11 E; Western Indian Ocean</t>
  </si>
  <si>
    <t>17491</t>
  </si>
  <si>
    <t>BM.1965,O507, CE 7, 4 36 10 S; 55 30 53 E; Western Indian Ocean</t>
  </si>
  <si>
    <t>17490</t>
  </si>
  <si>
    <t>BM.1965,O506, CE 6, 4 36 56 S; 55 30 27 E; Western Indian Ocean</t>
  </si>
  <si>
    <t>17489</t>
  </si>
  <si>
    <t>BM.1965,O505, CE 5, 4 36 53 S; 55 30 45 E; Western Indian Ocean</t>
  </si>
  <si>
    <t>17488</t>
  </si>
  <si>
    <t>BM.1965,O504, CE 4, 4 36 37 S; 55 31 17 E; Western Indian Ocean</t>
  </si>
  <si>
    <t>17487</t>
  </si>
  <si>
    <t>BM.1965,O503, CE 3, 4 37 44 S; 55 31 37 E; Western Indian Ocean</t>
  </si>
  <si>
    <t>17486</t>
  </si>
  <si>
    <t>BM.1965,O502, CE 2, 4 38 6 S; 55 31 12 E; Western Indian Ocean</t>
  </si>
  <si>
    <t>17485</t>
  </si>
  <si>
    <t>BM.1965,O501, CE 1, 4 38 25 S; 55 30 45 E; Western Indian Ocean</t>
  </si>
  <si>
    <t>17484</t>
  </si>
  <si>
    <t>BM.1965,O500, M 253, 4 36 52 S; 55 29 25 E; Western Indian Ocean</t>
  </si>
  <si>
    <t>17483</t>
  </si>
  <si>
    <t>BM.1965,O50, 7, RV Asterias, /07/1953, 41 34 45 N; 70 42 45 W; Northwest Atlantic Ocean</t>
  </si>
  <si>
    <t>17482</t>
  </si>
  <si>
    <t>BM.1965,O5, HMS Owen, 25/11/1960, 0 56  N; 29 22  W; Eastern Central Atlantic Ocean</t>
  </si>
  <si>
    <t>17481</t>
  </si>
  <si>
    <t>BM.1965,O499, M 252, 4 37 12 S; 55 28 37 E; Western Indian Ocean</t>
  </si>
  <si>
    <t>17480</t>
  </si>
  <si>
    <t>BM.1965,O498, M 249, 4 39 20 S; 55 30 40 E; Western Indian Ocean</t>
  </si>
  <si>
    <t>17479</t>
  </si>
  <si>
    <t>BM.1965,O497, M 248, 4 40  S; 55 30  E; Western Indian Ocean</t>
  </si>
  <si>
    <t>17478</t>
  </si>
  <si>
    <t>BM.1965,O496, M 247, 4 40  S; 55 30  E; Western Indian Ocean</t>
  </si>
  <si>
    <t>17477</t>
  </si>
  <si>
    <t>BM.1965,O495, M 246B, 4 40  S; 55 30  E; Western Indian Ocean</t>
  </si>
  <si>
    <t>17476</t>
  </si>
  <si>
    <t>BM.1965,O494, M 246A, 4 40  S; 55 30  E; Western Indian Ocean</t>
  </si>
  <si>
    <t>17475</t>
  </si>
  <si>
    <t>BM.1965,O493, M 245, 4 41 22 S; 55 32 28 E; Western Indian Ocean</t>
  </si>
  <si>
    <t>17474</t>
  </si>
  <si>
    <t>BM.1965,O492, M 244, 24/03/1963, 4 41 55 S; 55 32 20 E; Western Indian Ocean</t>
  </si>
  <si>
    <t>17473</t>
  </si>
  <si>
    <t>BM.1965,O491, M 243, 4 42 20 S; 55 31 51 E; Western Indian Ocean</t>
  </si>
  <si>
    <t>17472</t>
  </si>
  <si>
    <t>BM.1965,O490, M 242, 4 43 5 S; 55 31 56 E; Western Indian Ocean</t>
  </si>
  <si>
    <t>17471</t>
  </si>
  <si>
    <t>BM.1965,O49, 6, RV Asterias, /07/1953, 41 34 10 N; 70 42 40 W; Northwest Atlantic Ocean</t>
  </si>
  <si>
    <t>17470</t>
  </si>
  <si>
    <t>BM.1965,O489, M 241, 4 43 25 S; 55 32 27 E; Western Indian Ocean</t>
  </si>
  <si>
    <t>17469</t>
  </si>
  <si>
    <t>BM.1965,O488, M 240, 4 43 47 S; 55 32 19 E; Western Indian Ocean</t>
  </si>
  <si>
    <t>17468</t>
  </si>
  <si>
    <t>BM.1965,O487, M 239, 4 38 59 S; 55 30 6 E; Western Indian Ocean</t>
  </si>
  <si>
    <t>17467</t>
  </si>
  <si>
    <t>BM.1965,O486, M 238, 4 38 39 S; 55 29 57 E; Western Indian Ocean</t>
  </si>
  <si>
    <t>17466</t>
  </si>
  <si>
    <t>BM.1965,O485, M 237, 4 41  S; 55 31  E; Western Indian Ocean</t>
  </si>
  <si>
    <t>17465</t>
  </si>
  <si>
    <t>BM.1965,O484, M 236, 4 41 7 S; 55 31 48 E; Western Indian Ocean</t>
  </si>
  <si>
    <t>17464</t>
  </si>
  <si>
    <t>BM.1965,O483, M 235, 4 41 8 S; 55 31 49 E; Western Indian Ocean</t>
  </si>
  <si>
    <t>17463</t>
  </si>
  <si>
    <t>BM.1965,O482, M 234, 4 41 9 S; 55 31 55 E; Western Indian Ocean</t>
  </si>
  <si>
    <t>17462</t>
  </si>
  <si>
    <t>BM.1965,O481, M 233, 4 41 10 S; 55 31 58 E; Western Indian Ocean</t>
  </si>
  <si>
    <t>17461</t>
  </si>
  <si>
    <t>BM.1965,O480, M 232 A, 4 41 12 S; 55 32 1 E; Western Indian Ocean</t>
  </si>
  <si>
    <t>17460</t>
  </si>
  <si>
    <t>BM.1965,O48, 5, RV Asterias, /07/1953, 41 33 35 N; 70 42 25 W; Northwest Atlantic Ocean</t>
  </si>
  <si>
    <t>17459</t>
  </si>
  <si>
    <t>BM.1965,O479, M 231, 4 41 42 S; 55 31 48 E; Western Indian Ocean</t>
  </si>
  <si>
    <t>17458</t>
  </si>
  <si>
    <t>BM.1965,O478, M 230, 4 41 42 S; 55 31 46 E; Western Indian Ocean</t>
  </si>
  <si>
    <t>17457</t>
  </si>
  <si>
    <t>BM.1965,O477, M 229 A, 4 41 42 S; 55 31 45 E; Western Indian Ocean</t>
  </si>
  <si>
    <t>17456</t>
  </si>
  <si>
    <t>BM.1965,O476, M 228, 4 41 41 S; 55 31 44 E; Western Indian Ocean</t>
  </si>
  <si>
    <t>17455</t>
  </si>
  <si>
    <t>BM.1965,O475, M 227, 4 41 40 S; 55 31 42 E; Western Indian Ocean</t>
  </si>
  <si>
    <t>17454</t>
  </si>
  <si>
    <t>BM.1965,O474, M 226, 4 43 40 S; 55 31 34 E; Western Indian Ocean</t>
  </si>
  <si>
    <t>17453</t>
  </si>
  <si>
    <t>BM.1965,O473, 225, 4 43 5 S; 55 31 44 E; Western Indian Ocean</t>
  </si>
  <si>
    <t>17452</t>
  </si>
  <si>
    <t>BM.1965,O472, M 222, 4 39 48 S; 55 29 57 E; Western Indian Ocean</t>
  </si>
  <si>
    <t>17451</t>
  </si>
  <si>
    <t>BM.1965,O471, M 221, 4 39 55 S; 55 29 58 E; Western Indian Ocean</t>
  </si>
  <si>
    <t>17450</t>
  </si>
  <si>
    <t>BM.1965,O470, M 220, 4 39 29 S; 55 30 50 E; Western Indian Ocean</t>
  </si>
  <si>
    <t>17449</t>
  </si>
  <si>
    <t>BM.1965,O47, 4, RV Asterias, /07/1953, 41 33 5 N; 70 42 10 W; Northwest Atlantic Ocean</t>
  </si>
  <si>
    <t>17448</t>
  </si>
  <si>
    <t>BM.1965,O469, M 219, 4 39 28 S; 55 30 45 E; Western Indian Ocean</t>
  </si>
  <si>
    <t>17447</t>
  </si>
  <si>
    <t>BM.1965,O468, M 218, 4 43 53 S; 55 31 49 E; Western Indian Ocean</t>
  </si>
  <si>
    <t>17446</t>
  </si>
  <si>
    <t>BM.1965,O467, M 217, 4 41  S; 55 31  E; Western Indian Ocean</t>
  </si>
  <si>
    <t>17445</t>
  </si>
  <si>
    <t>BM.1965,O466, M 216, 4 41 39 S; 55 31 41 E; Western Indian Ocean</t>
  </si>
  <si>
    <t>17444</t>
  </si>
  <si>
    <t>BM.1965,O465, M 215, 4 41 39 S; 55 31 39 E; Western Indian Ocean</t>
  </si>
  <si>
    <t>17443</t>
  </si>
  <si>
    <t>BM.1965,O464, M 214, 4 41 38 S; 55 31 38 E; Western Indian Ocean</t>
  </si>
  <si>
    <t>17442</t>
  </si>
  <si>
    <t>BM.1965,O463, M 213, 4 41 37 S; 55 31 36 E; Western Indian Ocean</t>
  </si>
  <si>
    <t>17441</t>
  </si>
  <si>
    <t>BM.1965,O462, M 212, 4 41 37 S; 55 31 35 E; Western Indian Ocean</t>
  </si>
  <si>
    <t>17440</t>
  </si>
  <si>
    <t>BM.1965,O461, M 211, 4 41 36 S; 55 31 34 E; Western Indian Ocean</t>
  </si>
  <si>
    <t>17439</t>
  </si>
  <si>
    <t>BM.1965,O460, M 210, 4 38 12 S; 55 29 33 E; Western Indian Ocean</t>
  </si>
  <si>
    <t>17438</t>
  </si>
  <si>
    <t>BM.1965,O46, 3, RV Asterias, /07/1953, 41 32 45 N; 70 42 20 W; Northwest Atlantic Ocean</t>
  </si>
  <si>
    <t>17437</t>
  </si>
  <si>
    <t>BM.1965,O459, M 209, 4 38 28 S; 55 29 19 E; Western Indian Ocean</t>
  </si>
  <si>
    <t>17436</t>
  </si>
  <si>
    <t>BM.1965,O458, M 208, 4 37 15 S; 55 28 32 E; Western Indian Ocean</t>
  </si>
  <si>
    <t>17435</t>
  </si>
  <si>
    <t>BM.1965,O457, M 207, 4 37 14 S; 55 28 32 E; Western Indian Ocean</t>
  </si>
  <si>
    <t>17434</t>
  </si>
  <si>
    <t>BM.1965,O456, M 206, 4 37 13 S; 55 28 27 E; Western Indian Ocean</t>
  </si>
  <si>
    <t>17433</t>
  </si>
  <si>
    <t>BM.1965,O455, M 205, 4 36  S; 55 28  E; Western Indian Ocean</t>
  </si>
  <si>
    <t>17432</t>
  </si>
  <si>
    <t>BM.1965,O454, M 204, 4 36 17 S; 55 28 45 E; Western Indian Ocean</t>
  </si>
  <si>
    <t>17431</t>
  </si>
  <si>
    <t>BM.1965,O453, M 203, 4 36 59 S; 55 29 18 E; Western Indian Ocean</t>
  </si>
  <si>
    <t>17430</t>
  </si>
  <si>
    <t>BM.1965,O452, M 202, 4 38 26 S; 55 29 10 E; Western Indian Ocean</t>
  </si>
  <si>
    <t>17429</t>
  </si>
  <si>
    <t>BM.1965,O451, M 201, 4 37 32 S; 55 28 51 E; Western Indian Ocean</t>
  </si>
  <si>
    <t>17428</t>
  </si>
  <si>
    <t>BM.1965,O450, M 200, 4 37 32 S; 55 28 41 E; Western Indian Ocean</t>
  </si>
  <si>
    <t>17427</t>
  </si>
  <si>
    <t>BM.1965,O45, 2, RV Asterias, /07/1953, 41 32 20 N; 70 42 5 W; Northwest Atlantic Ocean</t>
  </si>
  <si>
    <t>17426</t>
  </si>
  <si>
    <t>BM.1965,O449, M 199, 4 37 30 S; 55 28 6 E; Western Indian Ocean</t>
  </si>
  <si>
    <t>17425</t>
  </si>
  <si>
    <t>BM.1965,O448, M 198, 4 34 41 S; 55 28 19 E; Western Indian Ocean</t>
  </si>
  <si>
    <t>17424</t>
  </si>
  <si>
    <t>BM.1965,O447, M 197, 4 35 39 S; 55 28 25 E; Western Indian Ocean</t>
  </si>
  <si>
    <t>17423</t>
  </si>
  <si>
    <t>BM.1965,O446, M 196, 4 35 5 S; 55 28 18 E; Western Indian Ocean</t>
  </si>
  <si>
    <t>17422</t>
  </si>
  <si>
    <t>BM.1965,O445, M 195, 4 34 59 S; 55 27 58 E; Western Indian Ocean</t>
  </si>
  <si>
    <t>17421</t>
  </si>
  <si>
    <t>BM.1965,O444, M 194, 4 43 9 S; 55 31 34 E; Western Indian Ocean</t>
  </si>
  <si>
    <t>17420</t>
  </si>
  <si>
    <t>BM.1965,O443, M 193, 4 43 9 S; 55 31 32 E; Western Indian Ocean</t>
  </si>
  <si>
    <t>17419</t>
  </si>
  <si>
    <t>BM.1965,O442, M 192, 4 43 9 S; 55 31 31 E; Western Indian Ocean</t>
  </si>
  <si>
    <t>17418</t>
  </si>
  <si>
    <t>BM.1965,O441, M 191, 4 43 9 S; 55 31 29 E; Western Indian Ocean</t>
  </si>
  <si>
    <t>17417</t>
  </si>
  <si>
    <t>BM.1965,O440, M 190, 4 43 9 S; 55 31 29 E; Western Indian Ocean</t>
  </si>
  <si>
    <t>17416</t>
  </si>
  <si>
    <t>BM.1965,O44, Pioneer, 20/06/1964, 5 53 12 S; 101 10 48 E; Eastern Indian Ocean</t>
  </si>
  <si>
    <t>17415</t>
  </si>
  <si>
    <t>BM.1965,O439, M 189, 4 43 9 S; 55 31 28 E; Western Indian Ocean</t>
  </si>
  <si>
    <t>17414</t>
  </si>
  <si>
    <t>BM.1965,O438, M 188, 4 43 9 S; 55 31 28 E; Western Indian Ocean</t>
  </si>
  <si>
    <t>17413</t>
  </si>
  <si>
    <t>BM.1965,O437, M 187, 4 43 9 S; 55 31 28 E; Western Indian Ocean</t>
  </si>
  <si>
    <t>17412</t>
  </si>
  <si>
    <t>BM.1965,O436, M 186, 4 42 56 S; 55 31 42 E; Western Indian Ocean</t>
  </si>
  <si>
    <t>17411</t>
  </si>
  <si>
    <t>BM.1965,O435, M 185, 4 42 56 S; 55 31 41 E; Western Indian Ocean</t>
  </si>
  <si>
    <t>17410</t>
  </si>
  <si>
    <t>BM.1965,O434, M 184, 4 42 56 S; 55 31 40 E; Western Indian Ocean</t>
  </si>
  <si>
    <t>17409</t>
  </si>
  <si>
    <t>BM.1965,O433, M 183, 4 42 56 S; 55 31 38 E; Western Indian Ocean</t>
  </si>
  <si>
    <t>17408</t>
  </si>
  <si>
    <t>BM.1965,O432, M 182, 4 42 56 S; 55 31 36 E; Western Indian Ocean</t>
  </si>
  <si>
    <t>17407</t>
  </si>
  <si>
    <t>BM.1965,O431, M 181, 4 42 56 S; 55 31 34 E; Western Indian Ocean</t>
  </si>
  <si>
    <t>17406</t>
  </si>
  <si>
    <t>BM.1965,O430, M 180, 4 42 56 S; 55 31 32 E; Western Indian Ocean</t>
  </si>
  <si>
    <t>17405</t>
  </si>
  <si>
    <t>BM.1965,O43, Pioneer, 06/07/1964, 9 24 42 N; 127 46 48 E; Western Central Pacific Ocean</t>
  </si>
  <si>
    <t>17404</t>
  </si>
  <si>
    <t>BM.1965,O429, M 179, 4 42 56 S; 55 31 32 E; Western Indian Ocean</t>
  </si>
  <si>
    <t>17403</t>
  </si>
  <si>
    <t>BM.1965,O428, M 178, 4 42 56 S; 55 31 30 E; Western Indian Ocean</t>
  </si>
  <si>
    <t>17402</t>
  </si>
  <si>
    <t>BM.1965,O427, M 177, 4 42 56 S; 55 31 28 E; Western Indian Ocean</t>
  </si>
  <si>
    <t>17401</t>
  </si>
  <si>
    <t>BM.1965,O426, M 176, 1963, 4 42 56 S; 55 31 28 E; Western Indian Ocean</t>
  </si>
  <si>
    <t>17400</t>
  </si>
  <si>
    <t>BM.1965,O425, M 175, 4 42 56 S; 55 31 27 E; Western Indian Ocean</t>
  </si>
  <si>
    <t>17399</t>
  </si>
  <si>
    <t>BM.1965,O424, M 174, 4 42 56 S; 55 31 27 E; Western Indian Ocean</t>
  </si>
  <si>
    <t>17398</t>
  </si>
  <si>
    <t>BM.1965,O423, M 173, 4 41 35 S; 55 31 32 E; Western Indian Ocean</t>
  </si>
  <si>
    <t>17397</t>
  </si>
  <si>
    <t>BM.1965,O422, M 172, 4 41 34 S; 55 31 30 E; Western Indian Ocean</t>
  </si>
  <si>
    <t>17396</t>
  </si>
  <si>
    <t>BM.1965,O421, M 171, 4 41 34 S; 55 31 30 E; Western Indian Ocean</t>
  </si>
  <si>
    <t>17395</t>
  </si>
  <si>
    <t>BM.1965,O420, M 170, 4 41 34 S; 55 31 30 E; Western Indian Ocean</t>
  </si>
  <si>
    <t>17394</t>
  </si>
  <si>
    <t>BM.1965,O42, -, Pioneer, 14/07/1964, 11 18  N; 141 57  E; Western Central Pacific Ocean</t>
  </si>
  <si>
    <t>17393</t>
  </si>
  <si>
    <t>BM.1965,O419, M 169, 4 41 34 S; 55 31 30 E; Western Indian Ocean</t>
  </si>
  <si>
    <t>17392</t>
  </si>
  <si>
    <t>BM.1965,O418, M 168, 4 41 34 S; 55 31 30 E; Western Indian Ocean</t>
  </si>
  <si>
    <t>17391</t>
  </si>
  <si>
    <t>BM.1965,O417, M 167, 4 41 34 S; 55 32 30 E; Western Indian Ocean</t>
  </si>
  <si>
    <t>17390</t>
  </si>
  <si>
    <t>BM.1965,O416, M 166, 4 40  S; 55 30  E; Western Indian Ocean</t>
  </si>
  <si>
    <t>17389</t>
  </si>
  <si>
    <t>BM.1965,O415, M 165, 4 40  S; 55 30  E; Western Indian Ocean</t>
  </si>
  <si>
    <t>17388</t>
  </si>
  <si>
    <t>BM.1965,O414, M 164, 4 40  S; 55 30  E; Western Indian Ocean</t>
  </si>
  <si>
    <t>17387</t>
  </si>
  <si>
    <t>BM.1965,O413, M 163, 4 40  S; 55 30  E; Western Indian Ocean</t>
  </si>
  <si>
    <t>17386</t>
  </si>
  <si>
    <t>BM.1965,O412, M 162, 4 40  S; 55 30  E; Western Indian Ocean</t>
  </si>
  <si>
    <t>17385</t>
  </si>
  <si>
    <t>BM.1965,O411, M 161, 4 40  S; 55 30  E; Western Indian Ocean</t>
  </si>
  <si>
    <t>17384</t>
  </si>
  <si>
    <t>BM.1965,O410, M 160, 4 40  S; 55 30  E; Western Indian Ocean</t>
  </si>
  <si>
    <t>17383</t>
  </si>
  <si>
    <t>BM.1965,O41, V 16-23, RV Vema, 12/11/1959, 13 15  N; 40 40  W; Western Central Atlantic Ocean</t>
  </si>
  <si>
    <t>BM.1965,O409, M 159, 4 40  S; 55 30  E; Western Indian Ocean</t>
  </si>
  <si>
    <t>17381</t>
  </si>
  <si>
    <t>BM.1965,O408, M 159, 4 40  S; 55 30  E; Western Indian Ocean</t>
  </si>
  <si>
    <t>17380</t>
  </si>
  <si>
    <t>BM.1965,O407, M 157, 4 34 31 S; 55 28 1 E; Western Indian Ocean</t>
  </si>
  <si>
    <t>17379</t>
  </si>
  <si>
    <t>BM.1965,O406, M 156, 4 35 50 S; 55 28 46 E; Western Indian Ocean</t>
  </si>
  <si>
    <t>17378</t>
  </si>
  <si>
    <t>BM.1965,O405, M 155, 4 35 56 S; 55 29 29 E; Western Indian Ocean</t>
  </si>
  <si>
    <t>17377</t>
  </si>
  <si>
    <t>BM.1965,O404, M 154, 4 36 58 S; 55 29 7 E; Western Indian Ocean</t>
  </si>
  <si>
    <t>17376</t>
  </si>
  <si>
    <t>BM.1965,O403, M 153, 4 36 18 S; 55 28 48 E; Western Indian Ocean</t>
  </si>
  <si>
    <t>17375</t>
  </si>
  <si>
    <t>BM.1965,O402, M 152, 4 36 28 S; 55 28 40 E; Western Indian Ocean</t>
  </si>
  <si>
    <t>17374</t>
  </si>
  <si>
    <t>BM.1965,O401, M 151, 4 36 31 S; 55 28 24 E; Western Indian Ocean</t>
  </si>
  <si>
    <t>17373</t>
  </si>
  <si>
    <t>BM.1965,O400, M 150, 4 36 48 S; 55 29 5 E; Western Indian Ocean</t>
  </si>
  <si>
    <t>17372</t>
  </si>
  <si>
    <t>BM.1965,O40, V16-21, RV Vema, 09/11/1959, 17 16 30 N; 48 25  W; Western Central Atlantic Ocean</t>
  </si>
  <si>
    <t>BM.1965,O4, HMS Owen, 25/11/1960, 0 56  N; 29 22  W; Eastern Central Atlantic Ocean</t>
  </si>
  <si>
    <t>17370</t>
  </si>
  <si>
    <t>BM.1965,O399, M 149, 4 37 2 S; 55 28 36 E; Western Indian Ocean</t>
  </si>
  <si>
    <t>17369</t>
  </si>
  <si>
    <t>BM.1965,O398, M 148, 4 37 33 S; 55 28 40 E; Western Indian Ocean</t>
  </si>
  <si>
    <t>17368</t>
  </si>
  <si>
    <t>BM.1965,O397, M 147, 4 37 46 S; 55 29 6 E; Western Indian Ocean</t>
  </si>
  <si>
    <t>17367</t>
  </si>
  <si>
    <t>BM.1965,O396, M 146, 4 38 16 S; 55 28 55 E; Western Indian Ocean</t>
  </si>
  <si>
    <t>17366</t>
  </si>
  <si>
    <t>BM.1965,O395, M 145, 4 38 10 S; 55 29 8 E; Western Indian Ocean</t>
  </si>
  <si>
    <t>17365</t>
  </si>
  <si>
    <t>BM.1965,O394, M 144, 4 38 26 S; 55 29 39 E; Western Indian Ocean</t>
  </si>
  <si>
    <t>17364</t>
  </si>
  <si>
    <t>BM.1965,O393, M 143, 4 38 34 S; 55 39 32 E; Western Indian Ocean</t>
  </si>
  <si>
    <t>17363</t>
  </si>
  <si>
    <t>BM.1965,O392, M 142, 4 38 42 S; 55 29 38 E; Western Indian Ocean</t>
  </si>
  <si>
    <t>17362</t>
  </si>
  <si>
    <t>BM.1965,O391, M 141, 4 38 23 S; 55 29 56 E; Western Indian Ocean</t>
  </si>
  <si>
    <t>17361</t>
  </si>
  <si>
    <t>BM.1965,O390, M 140, 4 35 34 S; 55 27 32 E; Western Indian Ocean</t>
  </si>
  <si>
    <t>17360</t>
  </si>
  <si>
    <t>BM.1965,O39, V 15-164, RV Vema, 03/05/1959, 9 45  S; 34 24  W; Southwest Atlantic Ocean</t>
  </si>
  <si>
    <t>BM.1965,O389, M 139, 4 34 54 S; 55 28 7 E; Western Indian Ocean</t>
  </si>
  <si>
    <t>17358</t>
  </si>
  <si>
    <t>BM.1965,O388, M 138, 4 36 8 S; 55 28 8 E; Western Indian Ocean</t>
  </si>
  <si>
    <t>17357</t>
  </si>
  <si>
    <t>BM.1965,O387, M 137, 4 36 23 S; 55 28 13 E; Western Indian Ocean</t>
  </si>
  <si>
    <t>17356</t>
  </si>
  <si>
    <t>BM.1965,O386, M 136, 4 36 26 S; 55 28 6 E; Western Indian Ocean</t>
  </si>
  <si>
    <t>17355</t>
  </si>
  <si>
    <t>BM.1965,O385, M 135, 4 36 27 S; 55 27 51 E; Western Indian Ocean</t>
  </si>
  <si>
    <t>17354</t>
  </si>
  <si>
    <t>BM.1965,O384, M 134, 4 36 31 S; 55 27 44 E; Western Indian Ocean</t>
  </si>
  <si>
    <t>17353</t>
  </si>
  <si>
    <t>BM.1965,O383, M 133, 4 36 36 S; 55 27 34 E; Western Indian Ocean</t>
  </si>
  <si>
    <t>17352</t>
  </si>
  <si>
    <t>BM.1965,O382, M 132, 4 36 59 S; 55 28 12 E; Western Indian Ocean</t>
  </si>
  <si>
    <t>17351</t>
  </si>
  <si>
    <t>BM.1965,O381, M 131, 4 37 25 S; 55 27 23 E; Western Indian Ocean</t>
  </si>
  <si>
    <t>17350</t>
  </si>
  <si>
    <t>BM.1965,O380, M 130, 4 38 53 S; 55 29 48 E; Western Indian Ocean</t>
  </si>
  <si>
    <t>17349</t>
  </si>
  <si>
    <t>BM.1965,O38, V 12-5, RV Vema, 26/12/1956, 21 12  N; 45 21  W; Western Central Atlantic Ocean</t>
  </si>
  <si>
    <t>BM.1965,O379, M 129, 4 39 2 S; 55 29 38 E; Western Indian Ocean</t>
  </si>
  <si>
    <t>17347</t>
  </si>
  <si>
    <t>BM.1965,O378, M 128, 4 39 9 S; 55 29 30 E; Western Indian Ocean</t>
  </si>
  <si>
    <t>17346</t>
  </si>
  <si>
    <t>BM.1965,O377, M 127, 4 38 26 S; 55 28 50 E; Western Indian Ocean</t>
  </si>
  <si>
    <t>17345</t>
  </si>
  <si>
    <t>BM.1965,O376, M 126, 4 37  S; 55 28  E; Western Indian Ocean</t>
  </si>
  <si>
    <t>17344</t>
  </si>
  <si>
    <t>BM.1965,O375, M 125, 4 37 52 S; 55 28 35 E; Western Indian Ocean</t>
  </si>
  <si>
    <t>17343</t>
  </si>
  <si>
    <t>BM.1965,O374, M 124, 4 38 4 S; 55 28 24 E; Western Indian Ocean</t>
  </si>
  <si>
    <t>17342</t>
  </si>
  <si>
    <t>BM.1965,O373, M 123, 4 38 15 S; 55 28 6 E; Western Indian Ocean</t>
  </si>
  <si>
    <t>17341</t>
  </si>
  <si>
    <t>BM.1965,O371, M 121, 4 37 43 S; 55 27 42 E; Western Indian Ocean</t>
  </si>
  <si>
    <t>17340</t>
  </si>
  <si>
    <t>BM.1965,O370, M 120, 4 37 29 S; 55 27 58 E; Western Indian Ocean</t>
  </si>
  <si>
    <t>17339</t>
  </si>
  <si>
    <t>BM.1965,O37, V14-100, RV Vema, 25/05/1958, 3 52  N; 65 31  E; Western Indian Ocean</t>
  </si>
  <si>
    <t>BM.1965,O369, M 119, 25/05/1963, 4 37 14 S; 55 28 15 E; Western Indian Ocean</t>
  </si>
  <si>
    <t>17337</t>
  </si>
  <si>
    <t>BM.1965,O368, M 118, 25/05/1963, 4 37 13 S; 55 28 20 E; Western Indian Ocean</t>
  </si>
  <si>
    <t>17336</t>
  </si>
  <si>
    <t>BM.1965,O367, M 117, 25/05/1963, 4 37 5 S; 55 28 23 E; Western Indian Ocean</t>
  </si>
  <si>
    <t>17335</t>
  </si>
  <si>
    <t>BM.1965,O366, M 116, 24/05/1963, 4 34 2 S; 55 27 31 E; Western Indian Ocean</t>
  </si>
  <si>
    <t>17334</t>
  </si>
  <si>
    <t>BM.1965,O365, M 115, 24/05/1963, 4 34 19 S; 55 27 46 E; Western Indian Ocean</t>
  </si>
  <si>
    <t>17333</t>
  </si>
  <si>
    <t>BM.1965,O364, M 114, 23/05/1963, 4 39  S; 55 29  E; Western Indian Ocean</t>
  </si>
  <si>
    <t>17332</t>
  </si>
  <si>
    <t>BM.1965,O363, M 113, 23/05/1963, 4 39  S; 55 29  E; Western Indian Ocean</t>
  </si>
  <si>
    <t>17331</t>
  </si>
  <si>
    <t>BM.1965,O362, M 112, 04/05/1963, 4 39 21 S; 55 29 53 E; Western Indian Ocean</t>
  </si>
  <si>
    <t>17330</t>
  </si>
  <si>
    <t>BM.1965,O361, M 111, 04/05/1963, 4 39 35 S; 55 29 45 E; Western Indian Ocean</t>
  </si>
  <si>
    <t>17329</t>
  </si>
  <si>
    <t>BM.1965,O360, M 110, 03/05/1963, 4 39 23 S; 55 30 19 E; Western Indian Ocean</t>
  </si>
  <si>
    <t>17328</t>
  </si>
  <si>
    <t>BM.1965,O36, 36, RV Chain, 36 42  N; 67 59  W; Northwest Atlantic Ocean, Dredge 6</t>
  </si>
  <si>
    <t>17327</t>
  </si>
  <si>
    <t>BM.1965,O359, M 109, 03/05/1963, 4 39 34 S; 55 30 7 E; Western Indian Ocean</t>
  </si>
  <si>
    <t>17326</t>
  </si>
  <si>
    <t>BM.1965,O358, M 108, 03/05/1963, 4 39 44 S; 55 29 57 E; Western Indian Ocean</t>
  </si>
  <si>
    <t>17325</t>
  </si>
  <si>
    <t>BM.1965,O357, M 107, 01/05/1963, 4 39 12 S; 55 30 37 E; Western Indian Ocean</t>
  </si>
  <si>
    <t>17324</t>
  </si>
  <si>
    <t>BM.1965,O356, M 106, 01/05/1963, 4 39 48 S; 55 30 15 E; Western Indian Ocean</t>
  </si>
  <si>
    <t>17323</t>
  </si>
  <si>
    <t>BM.1965,O355, M 105, 30/04/1963, 4 39  S; 55 30  E; Western Indian Ocean</t>
  </si>
  <si>
    <t>17322</t>
  </si>
  <si>
    <t>BM.1965,O354, M 104, 29/04/1963, 4 39 29 S; 55 30 49 E; Western Indian Ocean</t>
  </si>
  <si>
    <t>17321</t>
  </si>
  <si>
    <t>BM.1965,O353, M 103, 29/04/1963, 4 39 38 S; 55 30 44 E; Western Indian Ocean</t>
  </si>
  <si>
    <t>17320</t>
  </si>
  <si>
    <t>BM.1965,O352, M 102, 29/04/1963, 4 39 37 S; 55 30 42 E; Western Indian Ocean</t>
  </si>
  <si>
    <t>17319</t>
  </si>
  <si>
    <t>BM.1965,O351, M 101, 29/04/1963, 4 39 42 S; 55 30 38 E; Western Indian Ocean</t>
  </si>
  <si>
    <t>17318</t>
  </si>
  <si>
    <t>BM.1965,O350, M 100, 4 39 57 S; 55 30 35 E; Western Indian Ocean</t>
  </si>
  <si>
    <t>17317</t>
  </si>
  <si>
    <t>BM.1965,O35, 266, RV Atlantis II, 30 59  N; 78 14  W; Western Central Atlantic Ocean, Rock dredge 41</t>
  </si>
  <si>
    <t>17316</t>
  </si>
  <si>
    <t>BM.1965,O349, M 99, 29/04/1963, 4 39 58 S; 55 30 32 E; Western Indian Ocean</t>
  </si>
  <si>
    <t>17315</t>
  </si>
  <si>
    <t>BM.1965,O348, M 98, 29/04/1963, 4 40 17 S; 55 30 28 E; Western Indian Ocean</t>
  </si>
  <si>
    <t>17314</t>
  </si>
  <si>
    <t>BM.1965,O347, M 97, 27/04/1963, 4 40 4 S; 55 30 50 E; Western Indian Ocean</t>
  </si>
  <si>
    <t>17313</t>
  </si>
  <si>
    <t>BM.1965,O346, M 96, 27/04/1963, 4 45 25 S; 55 31 17 E; Western Indian Ocean</t>
  </si>
  <si>
    <t>17312</t>
  </si>
  <si>
    <t>BM.1965,O345, M 95, 27/04/1963, 4 39 32 S; 55 31 28 E; Western Indian Ocean</t>
  </si>
  <si>
    <t>17311</t>
  </si>
  <si>
    <t>BM.1965,O344, M 94, 27/04/1963, 4 39 38 S; 55 31 33 E; Western Indian Ocean</t>
  </si>
  <si>
    <t>17310</t>
  </si>
  <si>
    <t>BM.1965,O343, M 93, 27/04/1963, 4 40 5 S; 55 31 21 E; Western Indian Ocean</t>
  </si>
  <si>
    <t>17309</t>
  </si>
  <si>
    <t>BM.1965,O342, M 92, 26/04/1963, 4 46 3 S; 55 31 17 E; Western Indian Ocean</t>
  </si>
  <si>
    <t>17308</t>
  </si>
  <si>
    <t>BM.1965,O341, M 91, 26/04/1963, 4 46 1 S; 55 31 14 E; Western Indian Ocean</t>
  </si>
  <si>
    <t>17307</t>
  </si>
  <si>
    <t>BM.1965,O340, M 90, 26/04/1963, 4 46 14 S; 55 31 17 E; Western Indian Ocean</t>
  </si>
  <si>
    <t>17306</t>
  </si>
  <si>
    <t>BM.1965,O34, 266, RV Atlantis II, 13/07/1961, 30 53  N; 78 47  W; Western Central Atlantic Ocean, Rock dredge 40</t>
  </si>
  <si>
    <t>17305</t>
  </si>
  <si>
    <t>BM.1965,O339, M 89, 24/04/1963, 4 45 37 S; 55 31 14 E; Western Indian Ocean</t>
  </si>
  <si>
    <t>17304</t>
  </si>
  <si>
    <t>BM.1965,O338, M 88, 24/04/1963, 4 42 34 S; 55 31 30 E; Western Indian Ocean</t>
  </si>
  <si>
    <t>17303</t>
  </si>
  <si>
    <t>BM.1965,O337, M 87, 24/04/1963, 4 38 53 S; 55 30 53 E; Western Indian Ocean</t>
  </si>
  <si>
    <t>17302</t>
  </si>
  <si>
    <t>BM.1965,O336, M 86, 24/04/1963, 4 39 9 S; 55 30 50 E; Western Indian Ocean</t>
  </si>
  <si>
    <t>17301</t>
  </si>
  <si>
    <t>BM.1965,O335, M 85, 24/04/1963, 4 39 9 S; 55 31 46 E; Western Indian Ocean</t>
  </si>
  <si>
    <t>17300</t>
  </si>
  <si>
    <t>BM.1965,O334, M 84, 24/04/1963, 4 39 26 S; 55 31 36 E; Western Indian Ocean</t>
  </si>
  <si>
    <t>17299</t>
  </si>
  <si>
    <t>BM.1965,O333, M 83, 23/04/1963, 4 40 10 S; 55 32 28 E; Western Indian Ocean</t>
  </si>
  <si>
    <t>17298</t>
  </si>
  <si>
    <t>BM.1965,O332, M 82, 23/04/1963, 4 41 25 S; 55 32 18 E; Western Indian Ocean</t>
  </si>
  <si>
    <t>17297</t>
  </si>
  <si>
    <t>BM.1965,O331, M 81, 23/04/1963, 4 41 34 S; 55 32 10 E; Western Indian Ocean</t>
  </si>
  <si>
    <t>17296</t>
  </si>
  <si>
    <t>BM.1965,O330, M 80, 23/04/1963, 4 42 24 S; 55 32 11 E; Western Indian Ocean</t>
  </si>
  <si>
    <t>17295</t>
  </si>
  <si>
    <t>BM.1965,O33, 32 41 36 N; 133 7 42 E; Northwest Pacific Ocean</t>
  </si>
  <si>
    <t>17294</t>
  </si>
  <si>
    <t>BM.1965,O329, M 79, 23/04/1963, 4 43 17 S; 55 32  E; Western Indian Ocean</t>
  </si>
  <si>
    <t>17293</t>
  </si>
  <si>
    <t>BM.1965,O328, M 78, 23/04/1963, 4 41 18 S; 55 32  E; Western Indian Ocean</t>
  </si>
  <si>
    <t>17292</t>
  </si>
  <si>
    <t>BM.1965,O327, M 77, 23/04/1963, 4 44 22 S; 55 31 59 E; Western Indian Ocean</t>
  </si>
  <si>
    <t>17291</t>
  </si>
  <si>
    <t>BM.1965,O326, M 76, 23/04/1963, 4 44 22 S; 55 31 48 E; Western Indian Ocean</t>
  </si>
  <si>
    <t>17290</t>
  </si>
  <si>
    <t>BM.1965,O325, M 75, 23/04/1963, 4 44 42 S; 55 31 33 E; Western Indian Ocean</t>
  </si>
  <si>
    <t>17289</t>
  </si>
  <si>
    <t>BM.1965,O324, M 74, 23/04/1963, 4 44 58 S; 55 31 33 E; Western Indian Ocean</t>
  </si>
  <si>
    <t>17288</t>
  </si>
  <si>
    <t>BM.1965,O323, M 73, 23/04/1963, 4 44 38 S; 55 31 14 E; Western Indian Ocean</t>
  </si>
  <si>
    <t>17287</t>
  </si>
  <si>
    <t>BM.1965,O322, M 72, 19/04/1963, 4 39 59 S; 55 31 46 E; Western Indian Ocean</t>
  </si>
  <si>
    <t>17286</t>
  </si>
  <si>
    <t>BM.1965,O321, M 71, 19/04/1963, 4 39 56 S; 55 31 44 E; Western Indian Ocean</t>
  </si>
  <si>
    <t>17285</t>
  </si>
  <si>
    <t>BM.1965,O320, M 70, 19/04/1963, 4 40 12 S; 55 31 35 E; Western Indian Ocean</t>
  </si>
  <si>
    <t>17284</t>
  </si>
  <si>
    <t>BM.1965,O32, R.R.6, 18/11/1964, 4 44  S; 55 31  E; Western Indian Ocean</t>
  </si>
  <si>
    <t>17283</t>
  </si>
  <si>
    <t>BM.1965,O318, M 68, 19/04/1963, 4 40 14 S; 55 32 5 E; Western Indian Ocean</t>
  </si>
  <si>
    <t>17282</t>
  </si>
  <si>
    <t>BM.1965,O317, M 67, 19/04/1963, 4 40 24 S; 55 31 53 E; Western Indian Ocean</t>
  </si>
  <si>
    <t>17281</t>
  </si>
  <si>
    <t>BM.1965,O316, M 66, 18/04/1963, 4 40 44 S; 55 32 4 E; Western Indian Ocean</t>
  </si>
  <si>
    <t>17280</t>
  </si>
  <si>
    <t>BM.1965,O315, M 65, 18/04/1963, 4 41 10 S; 55 32 1 E; Western Indian Ocean</t>
  </si>
  <si>
    <t>17279</t>
  </si>
  <si>
    <t>BM.1965,O314, M 64, 18/04/1963, 4 41 12 S; 55 31 55 E; Western Indian Ocean</t>
  </si>
  <si>
    <t>17278</t>
  </si>
  <si>
    <t>BM.1965,O313, M 63, 18/04/1963, 4 41 8 S; 55 31 47 E; Western Indian Ocean</t>
  </si>
  <si>
    <t>17277</t>
  </si>
  <si>
    <t>BM.1965,O312, M 62, 18/04/1963, 4 41 32 S; 55 31 32 E; Western Indian Ocean</t>
  </si>
  <si>
    <t>17276</t>
  </si>
  <si>
    <t>BM.1965,O311, M 61, 17/04/1963, 4 41 54 S; 55 31 30 E; Western Indian Ocean</t>
  </si>
  <si>
    <t>17275</t>
  </si>
  <si>
    <t>BM.1965,O310, M 60, 16/04/1963, 4 42 14 S; 55 31 33 E; Western Indian Ocean</t>
  </si>
  <si>
    <t>17274</t>
  </si>
  <si>
    <t>BM.1965,O31, B 74, RNZFA Tui, 09/09/1958, 20 57  S; 175 14  E; Western Central Pacific Ocean, Cone dredge</t>
  </si>
  <si>
    <t>BM.1965,O309, M 59, 16/04/1963, 4 41 54 S; 55 31 36 E; Western Indian Ocean</t>
  </si>
  <si>
    <t>17272</t>
  </si>
  <si>
    <t>BM.1965,O308, M 58, 13/04/1963, 4 45 21 S; 55 31 3 E; Western Indian Ocean</t>
  </si>
  <si>
    <t>17271</t>
  </si>
  <si>
    <t>BM.1965,O307, M 57 A, 13/04/1963, 4 43 39 S; 55 31 15 E; Western Indian Ocean</t>
  </si>
  <si>
    <t>17270</t>
  </si>
  <si>
    <t>BM.1965,O306, M 57, 13/04/1963, 4 45 38 S; 55 31 15 E; Western Indian Ocean</t>
  </si>
  <si>
    <t>17269</t>
  </si>
  <si>
    <t>BM.1965,O305, M 56, 13/04/1963, 4 45 10 S; 55 31 5 E; Western Indian Ocean</t>
  </si>
  <si>
    <t>17268</t>
  </si>
  <si>
    <t>BM.1965,O304, M 55, 13/04/1963, 4 45 25 S; 55 31 12 E; Western Indian Ocean</t>
  </si>
  <si>
    <t>17267</t>
  </si>
  <si>
    <t>BM.1965,O303, M 54 A, 13/04/1963, 4 45 26 S; 55 31 11 E; Western Indian Ocean</t>
  </si>
  <si>
    <t>17266</t>
  </si>
  <si>
    <t>BM.1965,O302, M 54, 13/04/1963, 4 45 25 S; 55 31 11 E; Western Indian Ocean</t>
  </si>
  <si>
    <t>17265</t>
  </si>
  <si>
    <t>BM.1965,O301, M 53, 13/04/1963, 4 45 2 S; 55 31 18 E; Western Indian Ocean</t>
  </si>
  <si>
    <t>17264</t>
  </si>
  <si>
    <t>BM.1965,O300, M 52, 13/04/1963, 4 45 3 S; 55 31 7 E; Western Indian Ocean</t>
  </si>
  <si>
    <t>17263</t>
  </si>
  <si>
    <t>BM.1965,O30, B 32, HMNZS Pukaki, 01/01/1957, 53 38  S; 169 52  E; Southwest Pacific Ocean, Dietz grab</t>
  </si>
  <si>
    <t>BM.1965,O3, HMS Owen, 25/11/1960, 0 56  N; 29 22  W; Eastern Central Atlantic Ocean</t>
  </si>
  <si>
    <t>17261</t>
  </si>
  <si>
    <t>BM.1965,O299, M 51, 12/04/1963, 4 44 48 S; 55 31 4 E; Western Indian Ocean</t>
  </si>
  <si>
    <t>17260</t>
  </si>
  <si>
    <t>BM.1965,O298, M 50, 12/04/1963, 4 44 47 S; 55 30 58 E; Western Indian Ocean</t>
  </si>
  <si>
    <t>17259</t>
  </si>
  <si>
    <t>BM.1965,O297, M 49, 12/04/1963, 4 44 46 S; 55 30 57 E; Western Indian Ocean</t>
  </si>
  <si>
    <t>17258</t>
  </si>
  <si>
    <t>BM.1965,O296, M 48, 12/04/1963, 4 44 30 S; 55 31 18 E; Western Indian Ocean</t>
  </si>
  <si>
    <t>17257</t>
  </si>
  <si>
    <t>BM.1965,O295, M 47, 12/04/1963, 4 44 27 S; 55 31 11 E; Western Indian Ocean</t>
  </si>
  <si>
    <t>17256</t>
  </si>
  <si>
    <t>BM.1965,O294, M 46, 12/04/1963, 4 42 32 S; 55 31 36 E; Western Indian Ocean</t>
  </si>
  <si>
    <t>17255</t>
  </si>
  <si>
    <t>BM.1965,O293, M 45, 28/03/1963, 4 42 32 S; 55 31 32 E; Western Indian Ocean</t>
  </si>
  <si>
    <t>17254</t>
  </si>
  <si>
    <t>BM.1965,O292, M 44, 28/03/1963, 4 42 34 S; 55 31 32 E; Western Indian Ocean</t>
  </si>
  <si>
    <t>17253</t>
  </si>
  <si>
    <t>BM.1965,O291, M 43, 4 42 34 S; 55 31 30 E; Western Indian Ocean</t>
  </si>
  <si>
    <t>17252</t>
  </si>
  <si>
    <t>BM.1965,O290, M 42, 28/03/1963, 4 42 35 S; 55 31 25 E; Western Indian Ocean</t>
  </si>
  <si>
    <t>17251</t>
  </si>
  <si>
    <t>BM.1965,O289, M 41, 28/03/1963, 4 42 35 S; 55 31 24 E; Western Indian Ocean</t>
  </si>
  <si>
    <t>17250</t>
  </si>
  <si>
    <t>BM.1965,O288, M 40, 28/03/1963, 4 42 36 S; 55 31 23 E; Western Indian Ocean</t>
  </si>
  <si>
    <t>17249</t>
  </si>
  <si>
    <t>BM.1965,O287, M 39, 28/03/1963, 4 42 36 S; 55 31 22 E; Western Indian Ocean</t>
  </si>
  <si>
    <t>17248</t>
  </si>
  <si>
    <t>BM.1965,O286, M 38, 28/03/1963, 4 42 36 S; 55 31 22 E; Western Indian Ocean</t>
  </si>
  <si>
    <t>17247</t>
  </si>
  <si>
    <t>BM.1965,O285, M 37, 28/03/1963, 4 42 37 S; 55 31 21 E; Western Indian Ocean</t>
  </si>
  <si>
    <t>17246</t>
  </si>
  <si>
    <t>BM.1965,O284, M 36, 28/03/1963, 4 42 36 S; 55 31 20 E; Western Indian Ocean</t>
  </si>
  <si>
    <t>17245</t>
  </si>
  <si>
    <t>BM.1965,O283, M 35, 11/04/1963, 4 44 14 S; 55 31 34 E; Western Indian Ocean</t>
  </si>
  <si>
    <t>17244</t>
  </si>
  <si>
    <t>BM.1965,O282, M 34, 11/04/1963, 4 44 7 S; 55 31 24 E; Western Indian Ocean</t>
  </si>
  <si>
    <t>17243</t>
  </si>
  <si>
    <t>BM.1965,O281, M 33, 11/04/1963, 4 44 11 S; 55 31 33 E; Western Indian Ocean</t>
  </si>
  <si>
    <t>17242</t>
  </si>
  <si>
    <t>BM.1965,O280, M 32, 11/04/1963, 4 44 8 S; 55 31 37 E; Western Indian Ocean</t>
  </si>
  <si>
    <t>17241</t>
  </si>
  <si>
    <t>BM.1965,O28, A 294, F.N.Z.R.A., 07/06/1956, 28 53  S; 170 0  E; Southwest Pacific Ocean, Dietz grab</t>
  </si>
  <si>
    <t>BM.1965,O279, M 31, 11/04/1963, 4 44 6 S; 55 31 35 E; Western Indian Ocean</t>
  </si>
  <si>
    <t>17239</t>
  </si>
  <si>
    <t>BM.1965,O278, M 30, 11/04/1963, 4 44 5 S; 55 31 32 E; Western Indian Ocean</t>
  </si>
  <si>
    <t>17238</t>
  </si>
  <si>
    <t>BM.1965,O277, M 29, 11/04/1963, 4 44 4 S; 55 31 32 E; Western Indian Ocean</t>
  </si>
  <si>
    <t>17237</t>
  </si>
  <si>
    <t>BM.1965,O276, M 28, 09/04/1963, 4 43 42 S; 55 31 39 E; Western Indian Ocean</t>
  </si>
  <si>
    <t>17236</t>
  </si>
  <si>
    <t>BM.1965,O275, M 27, 09/04/1963, 4 43 42 S; 55 31 35 E; Western Indian Ocean</t>
  </si>
  <si>
    <t>17235</t>
  </si>
  <si>
    <t>BM.1965,O274, M 26, 08/04/1963, 4 43 28 S; 55 31 38 E; Western Indian Ocean</t>
  </si>
  <si>
    <t>17234</t>
  </si>
  <si>
    <t>BM.1965,O273, M 25, 08/04/1963, 4 43 28 S; 55 31 36 E; Western Indian Ocean</t>
  </si>
  <si>
    <t>17233</t>
  </si>
  <si>
    <t>BM.1965,O272, M 24, 01/04/1963, 4 43 9 S; 55 31 40 E; Western Indian Ocean</t>
  </si>
  <si>
    <t>17232</t>
  </si>
  <si>
    <t>BM.1965,O271, M 23, 01/04/1963, 4 43 9 S; 55 31 38 E; Western Indian Ocean</t>
  </si>
  <si>
    <t>17231</t>
  </si>
  <si>
    <t>BM.1965,O270, M 22, 01/04/1963, 4 43 9 S; 55 31 37 E; Western Indian Ocean</t>
  </si>
  <si>
    <t>17230</t>
  </si>
  <si>
    <t>BM.1965,O27, A 181, HMNZS Lachlan, 16/05/1955, 33 53  S; 173 50  E; Southwest Pacific Ocean, Worsel sampler</t>
  </si>
  <si>
    <t>BM.1965,O269, M 21, 01/04/1963, 4 43 9 S; 55 31 35 E; Western Indian Ocean</t>
  </si>
  <si>
    <t>17228</t>
  </si>
  <si>
    <t>BM.1965,O268, M 20, 31/03/1963, 4 40 37 S; 55 31 42 E; Western Indian Ocean</t>
  </si>
  <si>
    <t>17227</t>
  </si>
  <si>
    <t>BM.1965,O267, M 19, 31/03/1963, 4 40 34 S; 55 31 45 E; Western Indian Ocean</t>
  </si>
  <si>
    <t>17226</t>
  </si>
  <si>
    <t>BM.1965,O266, M 18, 29/03/1963, 4 42 29 S; 55 31 20 E; Western Indian Ocean</t>
  </si>
  <si>
    <t>17225</t>
  </si>
  <si>
    <t>BM.1965,O265, M 17, 29/03/1963, 4 42 38 S; 55 31 24 E; Western Indian Ocean</t>
  </si>
  <si>
    <t>17224</t>
  </si>
  <si>
    <t>BM.1965,O264, M 16, 29/03/1963, 4 42 35 S; 55 31 23 E; Western Indian Ocean</t>
  </si>
  <si>
    <t>17223</t>
  </si>
  <si>
    <t>BM.1965,O263, M 15, 27/03/1963, 4 42 16 S; 55 31 18 E; Western Indian Ocean</t>
  </si>
  <si>
    <t>17222</t>
  </si>
  <si>
    <t>BM.1965,O262, M 14, 26/03/1963, 4 42 9 S; 55 31 32 E; Western Indian Ocean</t>
  </si>
  <si>
    <t>17221</t>
  </si>
  <si>
    <t>BM.1965,O261, M 13, 25/03/1963, 4 41 34 S; 55 31 41 E; Western Indian Ocean</t>
  </si>
  <si>
    <t>17220</t>
  </si>
  <si>
    <t>BM.1965,O260, M 12, 24/03/1963, 4 42  S; 55 31 43 E; Western Indian Ocean</t>
  </si>
  <si>
    <t>17219</t>
  </si>
  <si>
    <t>BM.1965,O26, HMS Scott, 21/10/1964, 53 31 42 N; 2 12 54 E; Northeast Atlantic Ocean, Fishing line</t>
  </si>
  <si>
    <t>17218</t>
  </si>
  <si>
    <t>BM.1965,O259, M 11, 24/03/1963, 4 42  S; 55 31 40 E; Western Indian Ocean</t>
  </si>
  <si>
    <t>17217</t>
  </si>
  <si>
    <t>BM.1965,O258, M 10, 24/03/1963, 4 42  S; 55 31 38 E; Western Indian Ocean</t>
  </si>
  <si>
    <t>17216</t>
  </si>
  <si>
    <t>BM.1965,O257, M 9, 24/03/1963, 4 42  S; 55 31 35 E; Western Indian Ocean</t>
  </si>
  <si>
    <t>17215</t>
  </si>
  <si>
    <t>BM.1965,O256, M 8, 24/03/1963, 4 42  S; 55 31 32 E; Western Indian Ocean</t>
  </si>
  <si>
    <t>17214</t>
  </si>
  <si>
    <t>BM.1965,O255, M 7, 24/03/1963, 4 42  S; 55 31 29 E; Western Indian Ocean</t>
  </si>
  <si>
    <t>17213</t>
  </si>
  <si>
    <t>BM.1965,O254, M 6, 24/03/1963, 4 42  S; 55 31 25 E; Western Indian Ocean</t>
  </si>
  <si>
    <t>17212</t>
  </si>
  <si>
    <t>BM.1965,O253, M 5, 24/03/1963, 4 41 59 S; 55 31 22 E; Western Indian Ocean</t>
  </si>
  <si>
    <t>17211</t>
  </si>
  <si>
    <t>BM.1965,O252, M 4, 24/03/1963, 4 41 59 S; 55 31 21 E; Western Indian Ocean</t>
  </si>
  <si>
    <t>17210</t>
  </si>
  <si>
    <t>BM.1965,O251, M 3, 24/03/1963, 4 41 59 S; 55 31 21 E; Western Indian Ocean</t>
  </si>
  <si>
    <t>17209</t>
  </si>
  <si>
    <t>BM.1965,O250, M 2, 22/03/1963, 4 42 9 S; 55 31 18 E; Western Indian Ocean</t>
  </si>
  <si>
    <t>17208</t>
  </si>
  <si>
    <t>BM.1965,O25, HMS Scott, 12/10/1964, 53 46  N; 2 20 30 E; Northeast Atlantic Ocean, Anchor</t>
  </si>
  <si>
    <t>17207</t>
  </si>
  <si>
    <t>BM.1965,O249, M 1, 22/03/1963, 4 42 7 S; 55 31 21 E; Western Indian Ocean</t>
  </si>
  <si>
    <t>17206</t>
  </si>
  <si>
    <t>BM.1965,O248, Locality S 621, -, 15 13  N; 145 46  E; Western Central Pacific Ocean</t>
  </si>
  <si>
    <t>BM.1965,O247, Locality S 621, -, 15 13  N; 145 46  E; Western Central Pacific Ocean</t>
  </si>
  <si>
    <t>BM.1965,O245, Prospector (?), 1963, 9 57  N; 137 47  W; Eastern Central Pacific Ocean</t>
  </si>
  <si>
    <t>17203</t>
  </si>
  <si>
    <t>BM.1965,O244, (?) Prospector, 1963, 13 53  S; 150 35  W; Eastern Central Pacific Ocean</t>
  </si>
  <si>
    <t>17202</t>
  </si>
  <si>
    <t>BM.1965,O243, M.V.65-I-38, RV Horizon, /06/1965, 24 24 18 N; 113 16  W; Northeast Pacific Ocean</t>
  </si>
  <si>
    <t>32712</t>
  </si>
  <si>
    <t>BM.1965,O242, V 10-91, RV Vema, 13/03/1960, 23 23  N; 46 24  W; Western Central Atlantic Ocean</t>
  </si>
  <si>
    <t>17201</t>
  </si>
  <si>
    <t>BM.1965,O241, V14-100, RV Vema, 25/05/1958, 3 52  N; 65 31  E; Western Indian Ocean</t>
  </si>
  <si>
    <t>17200</t>
  </si>
  <si>
    <t>BM.1965,O240, V.14-TW100, RV Vema, 25/05/1958, 3 52  N; 65 31  E; Western Indian Ocean</t>
  </si>
  <si>
    <t>17199</t>
  </si>
  <si>
    <t>BM.1965,O24, 38, HMS Scott, 05/10/1964, 53 49 12 N; 2 29 6 E; Northeast Atlantic Ocean, Anchor</t>
  </si>
  <si>
    <t>17198</t>
  </si>
  <si>
    <t>BM.1965,O239, C X, HMS Vidal, 21/03/1965, 15 58  N; 29 45  W; Eastern Central Atlantic Ocean, Wiseman corer</t>
  </si>
  <si>
    <t>17197</t>
  </si>
  <si>
    <t>BM.1965,O238, B V, HMS Vidal, 25/01/1965, 12 54  N; 50 52  W; Western Central Atlantic Ocean, Wiseman corer</t>
  </si>
  <si>
    <t>17196</t>
  </si>
  <si>
    <t>BM.1965,O237, 23, HMS Vidal, 14/02/1965, 17 50  N; 77 34 24 W; Western Central Atlantic Ocean, Anchor</t>
  </si>
  <si>
    <t>17195</t>
  </si>
  <si>
    <t>BM.1965,O236, HMS Vidal, 24/06/1965, 6 33 12 N; 57 5 48 W; Western Central Atlantic Ocean, Beacon moorings</t>
  </si>
  <si>
    <t>17194</t>
  </si>
  <si>
    <t>BM.1965,O235, 24, HMS Vidal, 24/06/1965, 7 4  N; 58 8 48 W; Western Central Atlantic Ocean, Anchor scoop</t>
  </si>
  <si>
    <t>17193</t>
  </si>
  <si>
    <t>BM.1965,O234, 23, HMS Vidal, 22/06/1965, 7 0 30 N; 57 19 30 W; Western Central Atlantic Ocean, Underway sampler</t>
  </si>
  <si>
    <t>17192</t>
  </si>
  <si>
    <t>BM.1965,O233, 21, HMS Vidal, 22/06/1965, 6 54 30 N; 57 25  W; Western Central Atlantic Ocean, Ship|s anchor scoop</t>
  </si>
  <si>
    <t>17191</t>
  </si>
  <si>
    <t>BM.1965,O232, 20, HMS Vidal, 21/06/1965, 6 56 48 N; 57 21 48 W; Western Central Atlantic Ocean, Ship|s anchor</t>
  </si>
  <si>
    <t>17190</t>
  </si>
  <si>
    <t>BM.1965,O231, 19, HMS Vidal, 20/06/1965, 7 26 54 N; 57 23 12 W; Western Central Atlantic Ocean, Ship|s anchor</t>
  </si>
  <si>
    <t>17189</t>
  </si>
  <si>
    <t>BM.1965,O230, 18, HMS Vidal, 19/06/1965, 7 27 30 N; 57 24  W; Western Central Atlantic Ocean, Underway sampler</t>
  </si>
  <si>
    <t>17188</t>
  </si>
  <si>
    <t>BM.1965,O23, 37, HMS Scott, 28/10/1964, 53 37 48 N; 2 12 54 E; Northeast Atlantic Ocean, Anchor</t>
  </si>
  <si>
    <t>17187</t>
  </si>
  <si>
    <t>BM.1965,O229, 17, HMS Vidal, 19/06/1965, 7 26  N; 57 24 30 W; Western Central Atlantic Ocean, Underway sampler</t>
  </si>
  <si>
    <t>17186</t>
  </si>
  <si>
    <t>BM.1965,O228, 16, HMS Vidal, 19/06/1965, 7 21 30 N; 57 23  W; Western Central Atlantic Ocean, Underway sampler</t>
  </si>
  <si>
    <t>17185</t>
  </si>
  <si>
    <t>BM.1965,O227, 15, HMS Vidal, 19/06/1965, 6 57 30 N; 57 23 6 W; Western Central Atlantic Ocean, Anchor scoop</t>
  </si>
  <si>
    <t>17184</t>
  </si>
  <si>
    <t>BM.1965,O226, 14, HMS Vidal, 18/06/1965, 6 53  N; 57 24 30 W; Western Central Atlantic Ocean, Underway sampler</t>
  </si>
  <si>
    <t>17183</t>
  </si>
  <si>
    <t>BM.1965,O225, 13, HMS Vidal, 18/06/1965, 7 17 54 N; 57 23 48 W; Western Central Atlantic Ocean, Underway sampler</t>
  </si>
  <si>
    <t>17182</t>
  </si>
  <si>
    <t>BM.1965,O224, 12, HMS Vidal, 17/06/1965, 6 18 30 N; 57 7 48 W; Western Central Atlantic Ocean, Anchor sample</t>
  </si>
  <si>
    <t>17181</t>
  </si>
  <si>
    <t>BM.1965,O223, 11, HMS Vidal, 07/06/1965, 6 55  N; 57 30  W; Western Central Atlantic Ocean, Ship|s anchor</t>
  </si>
  <si>
    <t>17180</t>
  </si>
  <si>
    <t>BM.1965,O222, 10, HMS Vidal, 05/06/1965, 6 15 42 N; 57 9 42 W; Western Central Atlantic Ocean, Beacon moorings</t>
  </si>
  <si>
    <t>17179</t>
  </si>
  <si>
    <t>BM.1965,O221, 9, HMS Vidal, 05/06/1965, 6 19  N; 57 11 54 W; Western Central Atlantic Ocean, Beacon moorings</t>
  </si>
  <si>
    <t>17178</t>
  </si>
  <si>
    <t>BM.1965,O220, 8, HMS Vidal, 05/06/1965, 6 22 6 N; 57 14 36 W; Western Central Atlantic Ocean, Beacon moorings</t>
  </si>
  <si>
    <t>17177</t>
  </si>
  <si>
    <t>BM.1965,O22, 36, HMS Scott, 28/10/1964, 53 37 30 N; 2 1  E; Northeast Atlantic Ocean, Anchor</t>
  </si>
  <si>
    <t>17176</t>
  </si>
  <si>
    <t>BM.1965,O219, 7, HMS Vidal, 06/06/1965, 6 40 48 N; 57 4 36 W; Western Central Atlantic Ocean, Ship|s anchor</t>
  </si>
  <si>
    <t>17175</t>
  </si>
  <si>
    <t>BM.1965,O218, 6, HMS Vidal, 04/06/1965, 7 15  N; 57 27  W; Western Central Atlantic Ocean, Ship|s anchor</t>
  </si>
  <si>
    <t>17174</t>
  </si>
  <si>
    <t>BM.1965,O217, 5, HMS Vidal, 03/06/1965, 7 14 30 N; 57 26 36 W; Western Central Atlantic Ocean, Valve lead</t>
  </si>
  <si>
    <t>17173</t>
  </si>
  <si>
    <t>BM.1965,O216, 4, HMS Vidal, 01/06/1965, 6 46 30 N; 57 18  W; Western Central Atlantic Ocean, Scoop off anchor</t>
  </si>
  <si>
    <t>17172</t>
  </si>
  <si>
    <t>BM.1965,O215, 3, HMS Vidal, 28/05/1965, 6 23 48 N; 56 57 30 W; Western Central Atlantic Ocean, Scoop off anchor</t>
  </si>
  <si>
    <t>17171</t>
  </si>
  <si>
    <t>BM.1965,O214, 2, HMS Vidal, 27/05/1965, 6 16 30 N; 57 6  W; Western Central Atlantic Ocean, Scoop off anchor</t>
  </si>
  <si>
    <t>17170</t>
  </si>
  <si>
    <t>BM.1965,O213, 1, HMS Vidal, 26/05/1965, 6 39  N; 56 55  W; Western Central Atlantic Ocean, Scoop off anchor</t>
  </si>
  <si>
    <t>17169</t>
  </si>
  <si>
    <t>BM.1965,O212, B 6A, HMS Vidal, 22/01/1965, 12 56  N; 41 24  W; Western Central Atlantic Ocean</t>
  </si>
  <si>
    <t>17168</t>
  </si>
  <si>
    <t>BM.1965,O211, C 13, HMS Vidal, 29/03/1965, 15 57  N; 56 19  W; Western Central Atlantic Ocean</t>
  </si>
  <si>
    <t>17167</t>
  </si>
  <si>
    <t>BM.1965,O210, C 10, HMS Vidal, 21/03/1965, 15 58  N; 29 45  W; Eastern Central Atlantic Ocean</t>
  </si>
  <si>
    <t>17166</t>
  </si>
  <si>
    <t>BM.1965,O21, 35, HMS Scott, 20/10/1964, 53 48 30 N; 2 14  E; Northeast Atlantic Ocean, Anchor</t>
  </si>
  <si>
    <t>17165</t>
  </si>
  <si>
    <t>BM.1965,O209, 7557, RV Velero IV, 34 3  N; 121 3  W; Eastern Central Pacific Ocean, Collected</t>
  </si>
  <si>
    <t>17164</t>
  </si>
  <si>
    <t>BM.1965,O208, A 185-7, RV Argo, 21 7  N; 72 51  W; Western Central Atlantic Ocean</t>
  </si>
  <si>
    <t>BM.1965,O203, V3-153, RV Vema, 28 24  N; 77 56  W; Western Central Atlantic Ocean</t>
  </si>
  <si>
    <t>BM.1965,O202, V3-152, RV Vema, 28 10  N; 77 37  W; Western Central Atlantic Ocean</t>
  </si>
  <si>
    <t>17161</t>
  </si>
  <si>
    <t>BM.1965,O201, 28/64, HMS Dampier, 12/12/1964, 22 10  N; 114 7 36 E; Northwest Pacific Ocean, Ship|s anchor</t>
  </si>
  <si>
    <t>17160</t>
  </si>
  <si>
    <t>BM.1965,O200, 27/64, HMS Dampier, 24/11/1964, 22 11 48 N; 114 9 48 E; Northwest Pacific Ocean, Ship|s anchor</t>
  </si>
  <si>
    <t>17159</t>
  </si>
  <si>
    <t>BM.1965,O20, 34, HMS Scott, 17/10/1964, 53 55 36 N; 2 5 42 E; Northeast Atlantic Ocean, Dredge</t>
  </si>
  <si>
    <t>17158</t>
  </si>
  <si>
    <t>BM.1965,O2, HMS Owen, 25/11/1960, 0 56  N; 29 22  W; Eastern Central Atlantic Ocean</t>
  </si>
  <si>
    <t>17157</t>
  </si>
  <si>
    <t>BM.1965,O199, 21/65, HMS Dampier, 07/04/1965, 4 47 6 N; 118 43 30 E; Western Central Pacific Ocean, Beacon anchor</t>
  </si>
  <si>
    <t>BM.1965,O198, 20/65, HMS Dampier, 07/04/1965, 4 41 12 N; 118 44 12 E; Western Central Pacific Ocean, Beacon anchor</t>
  </si>
  <si>
    <t>17155</t>
  </si>
  <si>
    <t>BM.1965,O197, 19/65, HMS Dampier, 06/04/1965, 4 40  N; 118 53 42 E; Western Central Pacific Ocean, Beacon anchor</t>
  </si>
  <si>
    <t>17154</t>
  </si>
  <si>
    <t>BM.1965,O196, 18/65, HMS Dampier, 06/04/1965, 4 33 18 N; 118 55 12 E; Western Central Pacific Ocean, Beacon anchor</t>
  </si>
  <si>
    <t>17153</t>
  </si>
  <si>
    <t>BM.1965,O195, 17/65, HMS Dampier, 29/03/1965, 4 40  N; 118 37 30 E; Western Central Pacific Ocean, Beacon anchor</t>
  </si>
  <si>
    <t>17152</t>
  </si>
  <si>
    <t>BM.1965,O194, 16/65, HMS Dampier, 25/03/1965, 4 45  N; 118 46 48 E; Western Central Pacific Ocean, Ship|s anchor</t>
  </si>
  <si>
    <t>17151</t>
  </si>
  <si>
    <t>BM.1965,O193, 15/65, HMS Dampier, 25/03/1965, 4 44 24 N; 118 46 54 E; Western Central Pacific Ocean, Ship|s anchor</t>
  </si>
  <si>
    <t>17150</t>
  </si>
  <si>
    <t>BM.1965,O192, 14/65, HMS Dampier, 24/03/1965, 4 40 12 N; 118 44  E; Western Central Pacific Ocean, Ship|s anchor</t>
  </si>
  <si>
    <t>17149</t>
  </si>
  <si>
    <t>BM.1965,O191, 13/65, HMS Dampier, 23/03/1965, 4 41 36 N; 118 34 42 E; Western Central Pacific Ocean, Beacon anchor</t>
  </si>
  <si>
    <t>17148</t>
  </si>
  <si>
    <t>BM.1965,O19, 33, HMS Scott, 15/10/1964, 53 48  N; 1 55 36 E; Northeast Atlantic Ocean, Anchor</t>
  </si>
  <si>
    <t>17147</t>
  </si>
  <si>
    <t>BM.1965,O189, 11/65, HMS Dampier, 23/03/1965, 4 44 42 N; 118 34 54 E; Western Central Pacific Ocean, Ship|s anchor</t>
  </si>
  <si>
    <t>17146</t>
  </si>
  <si>
    <t>BM.1965,O188, 10/65, HMS Dampier, 16/03/1965, 4 40 36 N; 118 35 18 E; Western Central Pacific Ocean, Ship|s anchor</t>
  </si>
  <si>
    <t>17145</t>
  </si>
  <si>
    <t>BM.1965,O187, 9/65, HMS Dampier, 15/03/1965, 4 39 12 N; 118 40 30 E; Western Central Pacific Ocean, Ship|s anchor</t>
  </si>
  <si>
    <t>17144</t>
  </si>
  <si>
    <t>BM.1965,O186, 8/65, HMS Dampier, 12/03/1965, 4 35 42 N; 118 58 24 E; Western Central Pacific Ocean, Ship|s anchor</t>
  </si>
  <si>
    <t>17143</t>
  </si>
  <si>
    <t>BM.1965,O185, 7/65, HMS Dampier, 05/03/1965, 4 44 36 N; 118 43 30 E; Western Central Pacific Ocean, Ship|s anchor</t>
  </si>
  <si>
    <t>17142</t>
  </si>
  <si>
    <t>BM.1965,O184, 6/65, HMS Dampier, 22/02/1965, 4 38 30 N; 118 39 36 E; Western Central Pacific Ocean, Ship|s anchor</t>
  </si>
  <si>
    <t>17141</t>
  </si>
  <si>
    <t>BM.1965,O183, 5/65, HMS Dampier, 20/02/1965, 4 44 30 N; 118 30  E; Western Central Pacific Ocean, Ship|s anchor</t>
  </si>
  <si>
    <t>17140</t>
  </si>
  <si>
    <t>BM.1965,O182, 4/65, HMS Dampier, 20/02/1965, 4 42 24 N; 118 35 24 E; Western Central Pacific Ocean, Beacon anchor</t>
  </si>
  <si>
    <t>17139</t>
  </si>
  <si>
    <t>BM.1965,O181, 3/65, HMS Dampier, 20/02/1965, 4 42 48 N; 118 30 48 E; Western Central Pacific Ocean, Beacon anchor</t>
  </si>
  <si>
    <t>17138</t>
  </si>
  <si>
    <t>BM.1965,O180, 2/65, HMS Dampier, 18/02/1965, 4 37 54 N; 118 36 54 E; Western Central Pacific Ocean, Ship|s anchor</t>
  </si>
  <si>
    <t>17137</t>
  </si>
  <si>
    <t>BM.1965,O18, 32, HMS Scott, 14/10/1964, 53 45  N; 2 4  E; Northeast Atlantic Ocean, Dredge</t>
  </si>
  <si>
    <t>17136</t>
  </si>
  <si>
    <t>BM.1965,O179, 1/65, HMS Dampier, 17/02/1965, 4 42 36 N; 118 30 48 E; Western Central Pacific Ocean, Ship|s anchor</t>
  </si>
  <si>
    <t>17135</t>
  </si>
  <si>
    <t>BM.1965,O178, GAN-150, /06/1954, 41 39 5 N; 70 37 35 W; Northwest Atlantic Ocean</t>
  </si>
  <si>
    <t>17134</t>
  </si>
  <si>
    <t>BM.1965,O177, GAN-50, /06/1954, 41 39 5 N; 70 0 35 W; Northwest Atlantic Ocean</t>
  </si>
  <si>
    <t>17133</t>
  </si>
  <si>
    <t>BM.1965,O176, ME-1, RV Asterias, /06/1954, 41 43 15 N; 70 45 55 W; Northwest Atlantic Ocean</t>
  </si>
  <si>
    <t>17132</t>
  </si>
  <si>
    <t>BM.1965,O175, E-2, RV Asterias, /06/1954, 41 39 55 N; 70 44 30 W; Northwest Atlantic Ocean</t>
  </si>
  <si>
    <t>17131</t>
  </si>
  <si>
    <t>BM.1965,O174, E-1, RV Asterias, /06/1953, 41 40 20 N; 70 44 25 W; Northwest Atlantic Ocean</t>
  </si>
  <si>
    <t>17130</t>
  </si>
  <si>
    <t>BM.1965,O173, N-3, RV Asterias, /06/1954, 41 37 15 N; 70 50 10 W; Northwest Atlantic Ocean</t>
  </si>
  <si>
    <t>17129</t>
  </si>
  <si>
    <t>BM.1965,O172, N-2, RV Asterias, /06/1954, 41 36 30 N; 70 49 5 W; Northwest Atlantic Ocean</t>
  </si>
  <si>
    <t>17128</t>
  </si>
  <si>
    <t>BM.1965,O171, N-1, RV Asterias, /06/1954, 41 36 15 N; 70 48 15 W; Northwest Atlantic Ocean</t>
  </si>
  <si>
    <t>17127</t>
  </si>
  <si>
    <t>BM.1965,O170, NB 4, RV Asterias, /06/1954, 41 34 5 N; 70 55 45 W; Northwest Atlantic Ocean</t>
  </si>
  <si>
    <t>17126</t>
  </si>
  <si>
    <t>BM.1965,O17, 31, HMS Scott, 05/10/1964, 53 35  N; 2 11 48 E; Northeast Atlantic Ocean, Dredge</t>
  </si>
  <si>
    <t>17125</t>
  </si>
  <si>
    <t>BM.1965,O169, NB 3, RV Asterias, /06/1954, 41 34 35 N; 70 54 40 W; Northwest Atlantic Ocean</t>
  </si>
  <si>
    <t>17124</t>
  </si>
  <si>
    <t>BM.1965,O168, NB 2, RV Asterias, /06/1954, 41 35  N; 70 53 50 W; Northwest Atlantic Ocean</t>
  </si>
  <si>
    <t>17123</t>
  </si>
  <si>
    <t>BM.1965,O167, NB 1, RV Asterias, /06/1954, 41 35 35 N; 70 53  W; Northwest Atlantic Ocean</t>
  </si>
  <si>
    <t>17122</t>
  </si>
  <si>
    <t>BM.1965,O166, T-5, RV Asterias, /06/1954, 41 42 20 N; 70 39  W; Northwest Atlantic Ocean</t>
  </si>
  <si>
    <t>17121</t>
  </si>
  <si>
    <t>BM.1965,O165, T-3, RV Asterias, /06/1954, 41 43 50 N; 70 38 30 W; Northwest Atlantic Ocean</t>
  </si>
  <si>
    <t>17120</t>
  </si>
  <si>
    <t>BM.1965,O164, T-2, RV Asterias, /06/1954, 41 44 5 N; 70 39 20 W; Northwest Atlantic Ocean</t>
  </si>
  <si>
    <t>17119</t>
  </si>
  <si>
    <t>BM.1965,O163, T-1, RV Asterias, /06/1954, 41 45 25 N; 70 39 55 W; Northwest Atlantic Ocean</t>
  </si>
  <si>
    <t>17118</t>
  </si>
  <si>
    <t>BM.1965,O162, 141, RV Asterias, /08/1953, 41 41 10 N; 70 39 55 W; Northwest Atlantic Ocean</t>
  </si>
  <si>
    <t>17117</t>
  </si>
  <si>
    <t>BM.1965,O161, 140, RV Asterias, /08/1953, 41 37 50 N; 70 40 20 W; Northwest Atlantic Ocean</t>
  </si>
  <si>
    <t>17116</t>
  </si>
  <si>
    <t>BM.1965,O160, 139, RV Asterias, /08/1953, 41 36 50 N; 70 41 40 W; Northwest Atlantic Ocean</t>
  </si>
  <si>
    <t>17115</t>
  </si>
  <si>
    <t>BM.1965,O16, 30, HMS Scott, 04/10/1964, 53 35 36 N; 1 55  E; Northeast Atlantic Ocean, Dredge</t>
  </si>
  <si>
    <t>17114</t>
  </si>
  <si>
    <t>BM.1965,O159, 138, RV Asterias, /08/1953, 41 37 50 N; 70 43 15 W; Northwest Atlantic Ocean</t>
  </si>
  <si>
    <t>17113</t>
  </si>
  <si>
    <t>BM.1965,O158, 137, RV Asterias, /08/1953, 41 38 50 N; 70 41 40 W; Northwest Atlantic Ocean</t>
  </si>
  <si>
    <t>17112</t>
  </si>
  <si>
    <t>BM.1965,O157, 136, RV Asterias, /08/1953, 41 27 5 N; 70 51 40 W; Northwest Atlantic Ocean</t>
  </si>
  <si>
    <t>17111</t>
  </si>
  <si>
    <t>BM.1965,O156, 135, RV Asterias, /08/1953, 41 26 40 N; 70 53 5 W; Northwest Atlantic Ocean</t>
  </si>
  <si>
    <t>17110</t>
  </si>
  <si>
    <t>BM.1965,O155, 134, RV Asterias, /08/1953, 41 25 5 N; 70 56 10 W; Northwest Atlantic Ocean</t>
  </si>
  <si>
    <t>17109</t>
  </si>
  <si>
    <t>BM.1965,O154, 133, RV Asterias, /08/1953, 41 27 5 N; 70 59 10 W; Northwest Atlantic Ocean</t>
  </si>
  <si>
    <t>17108</t>
  </si>
  <si>
    <t>BM.1965,O153, 132, RV Asterias, /08/1953, 41 28  N; 70 57 10 W; Northwest Atlantic Ocean</t>
  </si>
  <si>
    <t>17107</t>
  </si>
  <si>
    <t>BM.1965,O152, 131, RV Asterias, /08/1953, 41 27 50 N; 70 57 20 W; Northwest Atlantic Ocean</t>
  </si>
  <si>
    <t>17106</t>
  </si>
  <si>
    <t>BM.1965,O151, 125, RV Asterias, /08/1953, 41 26 55 N; 70 53 15 W; Northwest Atlantic Ocean</t>
  </si>
  <si>
    <t>17105</t>
  </si>
  <si>
    <t>BM.1965,O150, 124, RV Asterias, /08/1953, 41 27 15 N; 70 52 45 W; Northwest Atlantic Ocean</t>
  </si>
  <si>
    <t>17104</t>
  </si>
  <si>
    <t>BM.1965,O15, 29, HMS Scott, 03/10/1964, 53 53 30 N; 1 54 24 E; Northeast Atlantic Ocean, Dredge</t>
  </si>
  <si>
    <t>17103</t>
  </si>
  <si>
    <t>BM.1965,O149, 123, RV Asterias, /08/1953, 41 27 30 N; 70 51 55 W; Northwest Atlantic Ocean</t>
  </si>
  <si>
    <t>17102</t>
  </si>
  <si>
    <t>BM.1965,O148, 122, RV Asterias, /08/1953, 41 28 40 N; 70 50 40 W; Northwest Atlantic Ocean</t>
  </si>
  <si>
    <t>17101</t>
  </si>
  <si>
    <t>BM.1965,O147, 121, RV Asterias, /08/1953, 41 29 50 N; 70 50 35 W; Northwest Atlantic Ocean</t>
  </si>
  <si>
    <t>17100</t>
  </si>
  <si>
    <t>BM.1965,O146, 120, RV Asterias, /08/1953, 41 30 50 N; 70 50 25 W; Northwest Atlantic Ocean</t>
  </si>
  <si>
    <t>17099</t>
  </si>
  <si>
    <t>BM.1965,O145, 119, RV Asterias, /08/1953, 41 30 20 N; 70 51 20 W; Northwest Atlantic Ocean</t>
  </si>
  <si>
    <t>17098</t>
  </si>
  <si>
    <t>BM.1965,O144, 118, RV Asterias, /08/1953, 41 29 25 N; 70 52 20 W; Northwest Atlantic Ocean</t>
  </si>
  <si>
    <t>17097</t>
  </si>
  <si>
    <t>BM.1965,O143, 117, RV Asterias, /08/1953, 41 29 5 N; 70 52 15 W; Northwest Atlantic Ocean</t>
  </si>
  <si>
    <t>17096</t>
  </si>
  <si>
    <t>BM.1965,O142, 116, RV Asterias, /08/1953, 41 28 30 N; 70 52 50 W; Northwest Atlantic Ocean</t>
  </si>
  <si>
    <t>17095</t>
  </si>
  <si>
    <t>BM.1965,O141, 115, RV Asterias, /08/1953, 41 28 10 N; 70 52  W; Northwest Atlantic Ocean</t>
  </si>
  <si>
    <t>17094</t>
  </si>
  <si>
    <t>BM.1965,O140, 104, RV Asterias, /07/1953, 41 38  N; 70 41 45 W; Northwest Atlantic Ocean</t>
  </si>
  <si>
    <t>17093</t>
  </si>
  <si>
    <t>BM.1965,O14, 28, HMS Scott, 16/09/1964, 53 47  N; 2 22 48 E; Northeast Atlantic Ocean, Anchor</t>
  </si>
  <si>
    <t>17092</t>
  </si>
  <si>
    <t>BM.1965,O139, 102, RV Asterias, /07/1953, 41 40 55 N; 70 42 15 W; Northwest Atlantic Ocean</t>
  </si>
  <si>
    <t>17091</t>
  </si>
  <si>
    <t>BM.1965,O138, 101, RV Asterias, /07/1953, 41 42 25 N; 70 41 25 W; Northwest Atlantic Ocean</t>
  </si>
  <si>
    <t>17090</t>
  </si>
  <si>
    <t>BM.1965,O137, 100, RV Asterias, /07/1953, 41 41 45 N; 70 41  W; Northwest Atlantic Ocean</t>
  </si>
  <si>
    <t>17089</t>
  </si>
  <si>
    <t>BM.1965,O136, 99, RV Asterias, /07/1953, 41 40  N; 70 40 20 W; Northwest Atlantic Ocean</t>
  </si>
  <si>
    <t>17088</t>
  </si>
  <si>
    <t>BM.1965,O135, 98, RV Asterias, /07/1953, 41 39 25 N; 70 38  W; Northwest Atlantic Ocean</t>
  </si>
  <si>
    <t>17087</t>
  </si>
  <si>
    <t>BM.1965,O134, 97, RV Asterias, /07/1953, 41 39 10 N; 70 38 50 W; Northwest Atlantic Ocean</t>
  </si>
  <si>
    <t>17086</t>
  </si>
  <si>
    <t>BM.1965,O133, 96, RV Asterias, /07/1953, 41 39 15 N; 70 40 15 W; Northwest Atlantic Ocean</t>
  </si>
  <si>
    <t>17085</t>
  </si>
  <si>
    <t>BM.1965,O132, 95, RV Asterias, /07/1953, 41 38 30 N; 70 40  W; Northwest Atlantic Ocean</t>
  </si>
  <si>
    <t>17084</t>
  </si>
  <si>
    <t>BM.1965,O131, 94, RV Asterias, /07/1953, 41 37 30 N; 70 39 45 W; Northwest Atlantic Ocean</t>
  </si>
  <si>
    <t>17083</t>
  </si>
  <si>
    <t>BM.1965,O130, 93, RV Asterias, /07/1953, 41 36 20 N; 70 39 40 W; Northwest Atlantic Ocean</t>
  </si>
  <si>
    <t>17082</t>
  </si>
  <si>
    <t>BM.1965,O13, 152, HMS Echo, 19/10/1964, 51 55 5 N; 1 21 12 E; Northeast Atlantic Ocean, Dredge</t>
  </si>
  <si>
    <t>17081</t>
  </si>
  <si>
    <t>BM.1965,O129, 92, RV Asterias, /07/1953, 41 36 5 N; 70 40 20 W; Northwest Atlantic Ocean</t>
  </si>
  <si>
    <t>17080</t>
  </si>
  <si>
    <t>BM.1965,O128, 91, RV Asterias, /07/1953, 41 35 50 N; 70 41  W; Northwest Atlantic Ocean</t>
  </si>
  <si>
    <t>17079</t>
  </si>
  <si>
    <t>BM.1965,O127, 90, RV Asterias, /07/1953, 41 35 50 N; 70 40 10 W; Northwest Atlantic Ocean</t>
  </si>
  <si>
    <t>17078</t>
  </si>
  <si>
    <t>BM.1965,O126, 89, RV Asterias, /07/1953, 41 33 30 N; 70 40 10 W; Northwest Atlantic Ocean</t>
  </si>
  <si>
    <t>17077</t>
  </si>
  <si>
    <t>BM.1965,O125, 88, RV Asterias, /07/1953, 41 32 35 N; 70 40 10 W; Northwest Atlantic Ocean</t>
  </si>
  <si>
    <t>17076</t>
  </si>
  <si>
    <t>BM.1965,O124, 86, RV Asterias, /07/1953, 41 27 20 N; 70 52 35 W; Northwest Atlantic Ocean</t>
  </si>
  <si>
    <t>17075</t>
  </si>
  <si>
    <t>BM.1965,O123, 85, RV Asterias, /07/1953, 41 27  N; 70 53 40 W; Northwest Atlantic Ocean</t>
  </si>
  <si>
    <t>17074</t>
  </si>
  <si>
    <t>BM.1965,O122, 84, RV Asterias, /07/1953, 41 28  N; 70 53 40 W; Northwest Atlantic Ocean</t>
  </si>
  <si>
    <t>17073</t>
  </si>
  <si>
    <t>BM.1965,O121, 83, RV Asterias, /07/1953, 41 29  N; 70 53 40 W; Northwest Atlantic Ocean</t>
  </si>
  <si>
    <t>17072</t>
  </si>
  <si>
    <t>BM.1965,O120, 82, RV Asterias, /07/1953, 41 29 40 N; 70 54 5 W; Northwest Atlantic Ocean</t>
  </si>
  <si>
    <t>17071</t>
  </si>
  <si>
    <t>BM.1965,O12, 151, HMS Echo, 29/10/1964, 51 56 15 N; 1 24 53 E; Northeast Atlantic Ocean, Dredge</t>
  </si>
  <si>
    <t>17070</t>
  </si>
  <si>
    <t>BM.1965,O119, 81, RV Asterias, /07/1953, 41 30 35 N; 70 54 35 W; Northwest Atlantic Ocean</t>
  </si>
  <si>
    <t>17069</t>
  </si>
  <si>
    <t>BM.1965,O118, 80, RV Asterias, /07/1953, 41 31 25 N; 70 54 20 W; Northwest Atlantic Ocean</t>
  </si>
  <si>
    <t>17068</t>
  </si>
  <si>
    <t>BM.1965,O117, 79, RV Asterias, /07/1953, 41 32 20 N; 70 54 5 W; Northwest Atlantic Ocean</t>
  </si>
  <si>
    <t>17067</t>
  </si>
  <si>
    <t>BM.1965,O116, 78, RV Asterias, /07/1953, 41 33 25 N; 70 54 25 W; Northwest Atlantic Ocean</t>
  </si>
  <si>
    <t>17066</t>
  </si>
  <si>
    <t>BM.1965,O115, 77, RV Asterias, /07/1953, 41 33 35 N; 70 53 30 W; Northwest Atlantic Ocean</t>
  </si>
  <si>
    <t>17065</t>
  </si>
  <si>
    <t>BM.1965,O114, 76, RV Asterias, /07/1953, 41 34 5 N; 70 52 30 W; Northwest Atlantic Ocean</t>
  </si>
  <si>
    <t>17064</t>
  </si>
  <si>
    <t>BM.1965,O113, 75, RV Asterias, /07/1953, 41 33 25 N; 70 52  W; Northwest Atlantic Ocean</t>
  </si>
  <si>
    <t>17063</t>
  </si>
  <si>
    <t>BM.1965,O112, 74, RV Asterias, /07/1953, 41 33  N; 70 51 40 W; Northwest Atlantic Ocean</t>
  </si>
  <si>
    <t>17062</t>
  </si>
  <si>
    <t>BM.1965,O111, 73, RV Asterias, /07/1953, 41 31 50 N; 70 50 55 W; Northwest Atlantic Ocean</t>
  </si>
  <si>
    <t>17061</t>
  </si>
  <si>
    <t>BM.1965,O110, 72, RV Asterias, /07/1953, 41 31  N; 70 50 25 W; Northwest Atlantic Ocean</t>
  </si>
  <si>
    <t>17060</t>
  </si>
  <si>
    <t>BM.1965,O11, 150, HMS Echo, 29/10/1964, 51 54 26 N; 1 27 16 E; Northeast Atlantic Ocean, Dredge</t>
  </si>
  <si>
    <t>17059</t>
  </si>
  <si>
    <t>BM.1965,O109, 71, RV Asterias, /07/1953, 41 29 50 N; 70 49 50 W; Northwest Atlantic Ocean</t>
  </si>
  <si>
    <t>17058</t>
  </si>
  <si>
    <t>BM.1965,O108, 70, RV Asterias, /07/1953, 41 28 50 N; 70 49 20 W; Northwest Atlantic Ocean</t>
  </si>
  <si>
    <t>17057</t>
  </si>
  <si>
    <t>BM.1965,O107, 69, RV Asterias, /07/1853, 41 27 45 N; 70 48 40 W; Northwest Atlantic Ocean</t>
  </si>
  <si>
    <t>17056</t>
  </si>
  <si>
    <t>BM.1965,O106, 68, RV Asterias, /07/1953, 41 27 40 N; 70 50 45 W; Northwest Atlantic Ocean</t>
  </si>
  <si>
    <t>17055</t>
  </si>
  <si>
    <t>BM.1965,O105, 67, RV Asterias, /07/1953, 41 30 40 N; 70 47 50 W; Northwest Atlantic Ocean</t>
  </si>
  <si>
    <t>17054</t>
  </si>
  <si>
    <t>BM.1965,O104, 66, RV Asterias, /07/1953, 41 31 20 N; 70 48  W; Northwest Atlantic Ocean</t>
  </si>
  <si>
    <t>17053</t>
  </si>
  <si>
    <t>BM.1965,O103, 65, RV Asterias, /07/1953, 41 32  N; 70 48 10 W; Northwest Atlantic Ocean</t>
  </si>
  <si>
    <t>17052</t>
  </si>
  <si>
    <t>BM.1965,O102, 64, RV Asterias, /07/1953, 41 32 45 N; 70 48 25 W; Northwest Atlantic Ocean</t>
  </si>
  <si>
    <t>17051</t>
  </si>
  <si>
    <t>BM.1965,O101, 63, RV Asterias, /07/1953, 41 33 30 N; 70 48 40 W; Northwest Atlantic Ocean</t>
  </si>
  <si>
    <t>17050</t>
  </si>
  <si>
    <t>BM.1965,O100, 62, RV Asterias, /07/1953, 41 34 5 N; 70 48 50 W; Northwest Atlantic Ocean</t>
  </si>
  <si>
    <t>17049</t>
  </si>
  <si>
    <t>BM.1965,O10, 149, HMS Echo, 26/10/1964, 51 54 5 N; 1 31 51 E; Northeast Atlantic Ocean, Dredge</t>
  </si>
  <si>
    <t>17048</t>
  </si>
  <si>
    <t>BM.1965,O1, HMS Owen, 25/11/1960, 0 56  N; 29 22  W; Eastern Central Atlantic Ocean</t>
  </si>
  <si>
    <t>17047</t>
  </si>
  <si>
    <t>BM.1965,877, 4, HMS Echo, 04/07/1963, 54 31 24 N; 0 35 24 W; Northeast Atlantic Ocean, Dredge</t>
  </si>
  <si>
    <t>17046</t>
  </si>
  <si>
    <t>BM.1964,744, A 315, RNZFA Tui, 19/08/1956, 39 46  S; 167 45  E; Southwest Pacific Ocean, Dietz grab</t>
  </si>
  <si>
    <t>BM.1964,743, Dodo 66 D 6, RV Argo, 26/07/1964, 19 53  S; 99 55  E; Eastern Indian Ocean</t>
  </si>
  <si>
    <t>17030</t>
  </si>
  <si>
    <t>BM.1964,742, Dodo 127 D, RV Argo, 26/07/1964, 6 40  S; 52 53  E; Western Indian Ocean</t>
  </si>
  <si>
    <t>17029</t>
  </si>
  <si>
    <t>BM.1964,741, Dodo 113 D, RV Argo, 08/07/1964, 24 16  S; 74 59  E; Western Indian Ocean</t>
  </si>
  <si>
    <t>17028</t>
  </si>
  <si>
    <t>BM.1964,740, DODO 115 D, RV Argo, 10/07/1964, 24 4  S; 70 12  E; Western Indian Ocean</t>
  </si>
  <si>
    <t>32710</t>
  </si>
  <si>
    <t>BM.1964,646, 27/64, HMS Dampier, 22/04/1964, 22 11 6 N; 114 0 18 E; Northwest Pacific Ocean, Anchor</t>
  </si>
  <si>
    <t>17025</t>
  </si>
  <si>
    <t>BM.1964,645, 26/64, HMS Dampier, 21/04/1964, 22 15  N; 114 3 48 E; Northwest Pacific Ocean, Anchor</t>
  </si>
  <si>
    <t>17024</t>
  </si>
  <si>
    <t>BM.1964,644, 25/64, HMS Dampier, 17/03/1964, 5 53 6 N; 99 54 54 E; Eastern Indian Ocean, Beacon anchor</t>
  </si>
  <si>
    <t>17023</t>
  </si>
  <si>
    <t>BM.1964,643, 24/64, HMS Dampier, 17/03/1964, 5 57 54 N; 99 58 36 E; Eastern Indian Ocean, Beacon anchor</t>
  </si>
  <si>
    <t>17022</t>
  </si>
  <si>
    <t>BM.1964,642, 23/64, HMS Dampier, 17/03/1964, 5 48 36 N; 99 51 30 E; Eastern Indian Ocean, Beacon anchor</t>
  </si>
  <si>
    <t>17021</t>
  </si>
  <si>
    <t>BM.1964,641, 22/64, HMS Dampier, 16/03/1964, 5 45  N; 99 58  E; Eastern Indian Ocean, Beacon anchor</t>
  </si>
  <si>
    <t>17020</t>
  </si>
  <si>
    <t>BM.1964,640, 21/64, HMS Dampier, 16/03/1964, 5 41 12 N; 100 4 6 E; Western Central Pacific Ocean, Beacon anchor</t>
  </si>
  <si>
    <t>17019</t>
  </si>
  <si>
    <t>BM.1964,639, 20/64, 10/03/1964, 5 58 42 N; 100 4 48 E; Western Central Pacific Ocean, anchor</t>
  </si>
  <si>
    <t>17018</t>
  </si>
  <si>
    <t>BM.1964,638, 19/64, HMS Dampier, 06/03/1964, 6 1 12 N; 99 57 12 E; Eastern Indian Ocean, Underway sampler</t>
  </si>
  <si>
    <t>17017</t>
  </si>
  <si>
    <t>BM.1964,637, 18/64, HMS Dampier, 06/03/1964, 6 3 48 N; 99 40 54 E; Eastern Indian Ocean, Underway sampler</t>
  </si>
  <si>
    <t>17016</t>
  </si>
  <si>
    <t>BM.1964,636, 17/64, HMS Dampier, 06/03/1964, 5 56  N; 99 56 30 E; Eastern Indian Ocean, Anchor</t>
  </si>
  <si>
    <t>17015</t>
  </si>
  <si>
    <t>BM.1964,635, 16/64, HMS Dampier, 05/03/1964, 6 3 30 N; 99 35 36 E; Eastern Indian Ocean, Underway sampler</t>
  </si>
  <si>
    <t>17014</t>
  </si>
  <si>
    <t>BM.1964,634, 15/64, HMS Dampier, 05/03/1964, 5 57 48 N; 99 57 48 E; Eastern Indian Ocean, Underway sampler</t>
  </si>
  <si>
    <t>17013</t>
  </si>
  <si>
    <t>BM.1964,633, 14/64, HMS Dampier, 04/03/1964, 5 57  N; 99 54 12 E; Eastern Indian Ocean, Underway sampler</t>
  </si>
  <si>
    <t>17012</t>
  </si>
  <si>
    <t>BM.1964,632, 13/64, HMS Dampier, 04/03/1964, 6 0 48 N; 99 39 24 E; Eastern Indian Ocean, underway sampler</t>
  </si>
  <si>
    <t>17011</t>
  </si>
  <si>
    <t>BM.1964,631, 12/64, HMS Dampier, 03/03/1964, 5 56 12 N; 99 50 42 E; Eastern Indian Ocean, Underway sampler</t>
  </si>
  <si>
    <t>17010</t>
  </si>
  <si>
    <t>BM.1964,630, 11/64, HMS Dampier, 03/03/1964, 5 57 30 N; 99 47 42 E; Eastern Indian Ocean, Underway sampler</t>
  </si>
  <si>
    <t>17009</t>
  </si>
  <si>
    <t>BM.1964,629, 10/64, HMS Dampier, 03/03/1964, 5 55 18 N; 99 48  E; Eastern Indian Ocean, Underway sampler</t>
  </si>
  <si>
    <t>17008</t>
  </si>
  <si>
    <t>BM.1964,628, 9/64, HMS Dampier, 18/02/1964, 5 29 12 N; 99 45 54 E; Eastern Indian Ocean, Valve lead</t>
  </si>
  <si>
    <t>17007</t>
  </si>
  <si>
    <t>BM.1964,627, 8/64, HMS Dampier, 18/02/1964, 5 30 54 N; 100 0 6 E; Western Central Pacific Ocean, Valve lead</t>
  </si>
  <si>
    <t>17006</t>
  </si>
  <si>
    <t>BM.1964,626, 7/64, HMS Dampier, 11/02/1964, 6 3 30 N; 100 6 48 E; Western Central Pacific Ocean, anchor</t>
  </si>
  <si>
    <t>17005</t>
  </si>
  <si>
    <t>BM.1964,625, 6/64, HMS Dampier, 07/02/1964, 5 35 30 N; 100 17 48 E; Western Central Pacific Ocean, Anchor</t>
  </si>
  <si>
    <t>17004</t>
  </si>
  <si>
    <t>BM.1964,624, 5/64, HMS Dampier, 12/02/1964, 6 10 18 N; 100 7 12 E; Western Central Pacific Ocean, anchor</t>
  </si>
  <si>
    <t>17003</t>
  </si>
  <si>
    <t>BM.1964,623, 4/64, HMS Dampier, 12/02/1964, 6 9 48 N; 100 7 36 E; Western Central Pacific Ocean, anchor</t>
  </si>
  <si>
    <t>17002</t>
  </si>
  <si>
    <t>BM.1964,622, 3/64, HMS Dampier, 12/02/1964, 6 9 30 N; 100 10 12 E; Western Central Pacific Ocean, anchor</t>
  </si>
  <si>
    <t>17001</t>
  </si>
  <si>
    <t>BM.1964,621, 2/64, HMS Dampier, 11/02/1964, 6 10 18 N; 100 12 12 E; Western Central Pacific Ocean, anchor</t>
  </si>
  <si>
    <t>17000</t>
  </si>
  <si>
    <t>BM.1964,620, 1/64, HMS Dampier, 30/01/1964, 3 2 30 N; 101 21 18 E; Western Central Pacific Ocean, Anchor</t>
  </si>
  <si>
    <t>16999</t>
  </si>
  <si>
    <t>BM.1964,619, 145, HMS Echo, 14/07/1964, 54 50 4 N; 0 43  W; Northeast Atlantic Ocean, Dredge</t>
  </si>
  <si>
    <t>16998</t>
  </si>
  <si>
    <t>BM.1964,618, 144, HMS Echo, 14/07/1964, 54 54 42 N; 0 37  W; Northeast Atlantic Ocean, Dredge</t>
  </si>
  <si>
    <t>16997</t>
  </si>
  <si>
    <t>BM.1964,617, 143, HMS Echo, 14/07/1964, 54 54 48 N; 0 54 48 W; Northeast Atlantic Ocean, Dredge</t>
  </si>
  <si>
    <t>16996</t>
  </si>
  <si>
    <t>BM.1964,616, 142, HMS Echo, 14/07/1964, 54 59 26 N; 0 49 46 W; Northeast Atlantic Ocean, Dredge</t>
  </si>
  <si>
    <t>16995</t>
  </si>
  <si>
    <t>BM.1964,615, 141, HMS Echo, 14/07/1964, 55 9 6 N; 1 5 40 W; Northeast Atlantic Ocean, Dredge</t>
  </si>
  <si>
    <t>16994</t>
  </si>
  <si>
    <t>BM.1964,614, 140, HMS Echo, 14/07/1964, 55 8 18 N; 1 18 6 W; Northeast Atlantic Ocean, Dredge</t>
  </si>
  <si>
    <t>16993</t>
  </si>
  <si>
    <t>BM.1964,613, 139, HMS Echo, 14/07/1964, 55 13 6 N; 1 18 51 W; Northeast Atlantic Ocean, Dredge</t>
  </si>
  <si>
    <t>16992</t>
  </si>
  <si>
    <t>BM.1964,612, 138, HMS Echo, 13/07/1964, 55 8 2 N; 0 49 30 W; Northeast Atlantic Ocean, Dredge</t>
  </si>
  <si>
    <t>16991</t>
  </si>
  <si>
    <t>BM.1964,611, 137, HMS Echo, 13/07/1964, 55 15 54 N; 0 40 57 W; Northeast Atlantic Ocean, dredge</t>
  </si>
  <si>
    <t>16990</t>
  </si>
  <si>
    <t>BM.1964,610, 136, HMS Echo, 13/07/1964, 55 6 42 N; 0 39 10 W; Northeast Atlantic Ocean, Dredge</t>
  </si>
  <si>
    <t>16989</t>
  </si>
  <si>
    <t>BM.1964,609, 135, HMS Echo, 13/07/1964, 55 1 16 N; 0 54 42 W; Northeast Atlantic Ocean, Dredge</t>
  </si>
  <si>
    <t>16988</t>
  </si>
  <si>
    <t>BM.1964,608, 134, HMS Echo, 13/07/1964, 54 59 50 N; 0 58 36 W; Northeast Atlantic Ocean, Dredge</t>
  </si>
  <si>
    <t>16987</t>
  </si>
  <si>
    <t>BM.1964,607, 99, HMS Echo, 27/04/1964, 51 32 50 N; 1 13 53 E; Northeast Atlantic Ocean, dredge</t>
  </si>
  <si>
    <t>16986</t>
  </si>
  <si>
    <t>BM.1964,606, 98, HMS Echo, 27/04/1964, 51 33 22 N; 1 10 28 E; Northeast Atlantic Ocean, dredge</t>
  </si>
  <si>
    <t>16985</t>
  </si>
  <si>
    <t>BM.1964,605, 97, HMS Echo, 27/04/1964, 51 33 43 N; 1 13 51 E; Northeast Atlantic Ocean, Dredge</t>
  </si>
  <si>
    <t>16984</t>
  </si>
  <si>
    <t>BM.1964,604, 96, HMS Echo, 27/04/1964, 51 34  N; 1 11 18 E; Northeast Atlantic Ocean, Dredge</t>
  </si>
  <si>
    <t>16983</t>
  </si>
  <si>
    <t>BM.1964,603, 95, HMS Echo, 27/04/1964, 51 34 16 N; 1 14 8 E; Northeast Atlantic Ocean, Dredge</t>
  </si>
  <si>
    <t>16982</t>
  </si>
  <si>
    <t>BM.1964,602, 93, HMS Echo, 27/04/1964, 51 33 10 N; 1 19 2 E; Northeast Atlantic Ocean, dredge</t>
  </si>
  <si>
    <t>16981</t>
  </si>
  <si>
    <t>BM.1964,601, 92, HMS Echo, 27/04/1964, 51 34 31 N; 1 17 45 E; Northeast Atlantic Ocean, dredge</t>
  </si>
  <si>
    <t>16980</t>
  </si>
  <si>
    <t>BM.1964,600, 91, HMS Echo, 07/04/1964, 51 53 45 N; 1 9 48 E; Northeast Atlantic Ocean, anchor</t>
  </si>
  <si>
    <t>16979</t>
  </si>
  <si>
    <t>BM.1964,599, MSN 151 P, RV Argo, 06/04/1961, 11 3  N; 142 28  W; Eastern Central Pacific Ocean, Piston corer</t>
  </si>
  <si>
    <t>16977</t>
  </si>
  <si>
    <t>BM.1964,598, MSN 149 P, RV Argo, 05/04/1961, 9 23  N; 145 15  W; Eastern Central Pacific Ocean, Piston corer</t>
  </si>
  <si>
    <t>16976</t>
  </si>
  <si>
    <t>BM.1964,597, MSN 135 P, RV Argo, 28/03/1961, 4 26  S; 149 24  W; Eastern Central Pacific Ocean, Piston corer</t>
  </si>
  <si>
    <t>16975</t>
  </si>
  <si>
    <t>BM.1964,596, MP 5-1, RV Horizon, 05/08/1950, 14 22 24 N; 133 6 42 W; Eastern Central Pacific Ocean</t>
  </si>
  <si>
    <t>BM.1964,595, DWHG 79, RV Horizon, 07/02/1958, 23 36 30 S; 118 13 30 W; Southeast Pacific Ocean, Gravity corer</t>
  </si>
  <si>
    <t>BM.1964,594, DWHG 34, RV Horizon, 02/04/1957, 44 13  S; 127 20  W; Southwest Pacific Ocean, Gravity corer</t>
  </si>
  <si>
    <t>16972</t>
  </si>
  <si>
    <t>BM.1964,593, DWBP 119, RV Spencer F. Baird, 01/02/1958, 27 54  S; 106 53  W; Southeast Pacific Ocean, Piston corer</t>
  </si>
  <si>
    <t>16971</t>
  </si>
  <si>
    <t>BM.1964,592, DWBG 25, RV Spencer F. Baird, 14/11/1957, 16 23  S; 146 2  W; Eastern Central Pacific Ocean, Gravity corer</t>
  </si>
  <si>
    <t>16970</t>
  </si>
  <si>
    <t>BM.1964,591, DWGB 10, RV Spencer F. Baird, 30/10/1957, 6 54  N; 131 0  W; Eastern Central Pacific Ocean, Gravity corer</t>
  </si>
  <si>
    <t>BM.1964,538, D 4, 18 25  S; 113 20  W; Southeast Pacific Ocean</t>
  </si>
  <si>
    <t>16968</t>
  </si>
  <si>
    <t>BM.1964,537, D 3, 12 52  S; 110 57  W; Southeast Pacific Ocean</t>
  </si>
  <si>
    <t>16967</t>
  </si>
  <si>
    <t>BM.1964,536, D 1, 7 47  S; 108 10  W; Southeast Pacific Ocean</t>
  </si>
  <si>
    <t>16966</t>
  </si>
  <si>
    <t>BM.1964,535, 70, HMS Owen, 29/02/1964, 2 49 12 S; 40 20  E; Western Indian Ocean, Valve lead</t>
  </si>
  <si>
    <t>16965</t>
  </si>
  <si>
    <t>BM.1964,534, 68, HMS Owen, 08/02/1964, 2 37 24 S; 40 23 48 E; Western Indian Ocean, Beacon anchor</t>
  </si>
  <si>
    <t>16964</t>
  </si>
  <si>
    <t>BM.1964,533, 67, HMS Owen, 08/02/1964, 2 37 6 S; 40 24 6 E; Western Indian Ocean, Ship|s anchor</t>
  </si>
  <si>
    <t>16963</t>
  </si>
  <si>
    <t>BM.1964,532, 66, HMS Owen, 05/02/1964, 2 44 30 S; 40 15 6 E; Western Indian Ocean, Ship|s anchor</t>
  </si>
  <si>
    <t>16962</t>
  </si>
  <si>
    <t>BM.1964,531, 51, HMS Owen, 12/12/1963, 2 32 12 S; 41 4 12 E; Western Indian Ocean, Dredge</t>
  </si>
  <si>
    <t>16961</t>
  </si>
  <si>
    <t>BM.1964,530, 50, HMS Owen, 12/12/1963, 2 32 24 S; 40 56 36 E; Western Indian Ocean, Dredge</t>
  </si>
  <si>
    <t>16960</t>
  </si>
  <si>
    <t>BM.1964,529, 48, HMS Owen, 28/11/1963, 1 59 42 S; 41 21 12 E; Western Indian Ocean, Grab</t>
  </si>
  <si>
    <t>16959</t>
  </si>
  <si>
    <t>BM.1964,528, 47, HMS Owen, 28/11/1963, 1 55 30 S; 41 25  E; Western Indian Ocean, Grab</t>
  </si>
  <si>
    <t>16958</t>
  </si>
  <si>
    <t>BM.1964,527, 43, HMS Owen, 27/11/1963, 1 50  S; 41 33 18 E; Western Indian Ocean, Dredge</t>
  </si>
  <si>
    <t>16957</t>
  </si>
  <si>
    <t>BM.1964,526, 38, HMS Owen, 27/11/1963, 1 45 48 S; 41 33 12 E; Western Indian Ocean, Grab</t>
  </si>
  <si>
    <t>16956</t>
  </si>
  <si>
    <t>BM.1964,525, 37, HMS Owen, 14/11/1963, 2 0  S; 41 19 12 E; Western Indian Ocean, Grab</t>
  </si>
  <si>
    <t>16955</t>
  </si>
  <si>
    <t>BM.1964,524, 36, HMS Owen, 14/11/1963, 2 1 54 S; 41 16 54 E; Western Indian Ocean, Grab</t>
  </si>
  <si>
    <t>16954</t>
  </si>
  <si>
    <t>BM.1964,523, 35, HMS Owen, 14/11/1963, 2 5 18 S; 41 18 6 E; Western Indian Ocean, Grab</t>
  </si>
  <si>
    <t>16953</t>
  </si>
  <si>
    <t>BM.1964,522, 34, HMS Owen, 13/11/1963, 3 11 12 S; 40 11 12 E; Western Indian Ocean, Dredge</t>
  </si>
  <si>
    <t>16952</t>
  </si>
  <si>
    <t>BM.1964,521, 33, HMS Owen, 13/11/1963, 3 13 6 S; 40 9 18 E; Western Indian Ocean, Dredge</t>
  </si>
  <si>
    <t>16951</t>
  </si>
  <si>
    <t>BM.1964,520, 32, HMS Owen, 13/11/1963, 3 8 48 S; 40 11 36 E; Western Indian Ocean, Beacon anchor</t>
  </si>
  <si>
    <t>16950</t>
  </si>
  <si>
    <t>BM.1964,519, 31, HMS Owen, 13/11/1963, 3 11 12 S; 40 9 30 E; Western Indian Ocean, Beacon anchor</t>
  </si>
  <si>
    <t>16949</t>
  </si>
  <si>
    <t>BM.1964,518, 30, HMS Owen, 22/10/1963, 3 12 12 S; 40 8 6 E; Western Indian Ocean, Ship|s anchor</t>
  </si>
  <si>
    <t>16948</t>
  </si>
  <si>
    <t>BM.1964,517, 7, HMS Owen, 22/10/1963, 2 51 12 S; 40 53 18 E; Western Indian Ocean, Dredge</t>
  </si>
  <si>
    <t>16947</t>
  </si>
  <si>
    <t>BM.1964,516, 6, HMS Owen, 21/10/1963, 3 44 36 S; 40 14 24 E; Western Indian Ocean, Drdge</t>
  </si>
  <si>
    <t>16946</t>
  </si>
  <si>
    <t>BM.1964,515, 5, HMS Owen, 21/10/1963, 3 47 36 S; 40 21 42 E; Western Indian Ocean, Valve lead</t>
  </si>
  <si>
    <t>16945</t>
  </si>
  <si>
    <t>BM.1964,514, 4, HMS Owen, 19/10/1963, 2 45  S; 41 0  E; Western Indian Ocean, Dredge</t>
  </si>
  <si>
    <t>16944</t>
  </si>
  <si>
    <t>BM.1964,513, 3, HMS Owen, 19/10/1963, 2 13  S; 41 25  E; Western Indian Ocean, Dredge</t>
  </si>
  <si>
    <t>16943</t>
  </si>
  <si>
    <t>BM.1964,512, HMS Owen, 19/10/1963, 2 13  S; 41 25  E; Western Indian Ocean, Dredge</t>
  </si>
  <si>
    <t>16942</t>
  </si>
  <si>
    <t>BM.1964,511, 2, HMS Owen, 23/09/1963, 37 55 36 N; 10 8 42 E; Northeast Atlantic Ocean, Beacon anchor</t>
  </si>
  <si>
    <t>16941</t>
  </si>
  <si>
    <t>BM.1964,510, 1, HMS Owen, 21/09/1963, 37 37 30 N; 9 39 30 E; Northeast Atlantic Ocean, Valve lead</t>
  </si>
  <si>
    <t>16940</t>
  </si>
  <si>
    <t>BM.1964,449, A 150-RD 20, RV Atlantis, 20/08/1947, 30 4  N; 42 16  W; Western Central Atlantic Ocean; Mid Atlantic Ridge, Rock dredge</t>
  </si>
  <si>
    <t>16938</t>
  </si>
  <si>
    <t>BM.1964,448, V 14-94, RV Vema, 18/05/1958, 8 50  S; 67 37  E; Western Indian Ocean</t>
  </si>
  <si>
    <t>16937</t>
  </si>
  <si>
    <t>BM.1964,447, 1, HMS Cook, 01/11/1962, 6 6  N; 127 25  E; Western Central Pacific Ocean, Surface sampler</t>
  </si>
  <si>
    <t>16936</t>
  </si>
  <si>
    <t>BM.1964,378, V 18-172, RV Vema, 30 25  S; 10 29  W; Southeast Atlantic Ocean, 4cm</t>
  </si>
  <si>
    <t>16934</t>
  </si>
  <si>
    <t>BM.1964,377, V 18-166, RV Vema, 34 59  S; 27 7  W; Southwest Atlantic Ocean</t>
  </si>
  <si>
    <t>16933</t>
  </si>
  <si>
    <t>BM.1964,376, V 15-140, RV Vema, 47 57  S; 48 4  W; Southwest Atlantic Ocean</t>
  </si>
  <si>
    <t>16932</t>
  </si>
  <si>
    <t>BM.1964,375, V 12-85, R.V. Vema, 4 6 54 S; 29 6 42 W; Southwest Atlantic Ocean</t>
  </si>
  <si>
    <t>16931</t>
  </si>
  <si>
    <t>BM.1964,374, V 12-54, RV VEMA, 41 14 24 S; 6 7  W; Southeast Atlantic Ocean</t>
  </si>
  <si>
    <t>16930</t>
  </si>
  <si>
    <t>BM.1964,373, V 12-53, RV Vema, 40 54 18 S; 20 22 54 W; Southwest Atlantic Ocean</t>
  </si>
  <si>
    <t>16929</t>
  </si>
  <si>
    <t>BM.1964,372, /08/1962, 24 7  N; 80 28  W; Western Central Atlantic Ocean, Collected from a small outboard boat</t>
  </si>
  <si>
    <t>16928</t>
  </si>
  <si>
    <t>BM.1964,371, MG 62-29, RV Gerda, 03/08/1962, 24 32 42 N; 77 14 6 W; Western Central Atlantic Ocean, Skin diving</t>
  </si>
  <si>
    <t>16927</t>
  </si>
  <si>
    <t>BM.1964,370, MG 61-48, RV Gerda, 17/10/1961, 24 52 42 N; 77 33 30 W; Western Central Atlantic Ocean, Dredge sample</t>
  </si>
  <si>
    <t>16926</t>
  </si>
  <si>
    <t>BM.1964,369, MSN 138 P, RV Argo, 31/03/1961, 0 15  S; 147 34  W; Eastern Central Pacific Ocean</t>
  </si>
  <si>
    <t>16925</t>
  </si>
  <si>
    <t>BM.1964,368, 303, Albatross, 08/06/1948, 37 26  N; 1 5  E; Northeast Atlantic Ocean</t>
  </si>
  <si>
    <t>16924</t>
  </si>
  <si>
    <t>BM.1964,340, 114, RV Antur, 05/12/1962, 52 34 20 N; 4 16 25 W; Northeast Atlantic Ocean</t>
  </si>
  <si>
    <t>16923</t>
  </si>
  <si>
    <t>BM.1964,339, 107, RV Antur, 04/12/1962, 52 26 45 N; 4 9 5 W; Northeast Atlantic Ocean</t>
  </si>
  <si>
    <t>16922</t>
  </si>
  <si>
    <t>BM.1964,338, 106, RV Antur, 04/12/1962, 52 26 50 N; 4 8 5 W; Northeast Atlantic Ocean</t>
  </si>
  <si>
    <t>16921</t>
  </si>
  <si>
    <t>BM.1964,337, 105, RV Antur, 04/12/1962, 52 27 5 N; 4 6 40 W; Northeast Atlantic Ocean</t>
  </si>
  <si>
    <t>16920</t>
  </si>
  <si>
    <t>BM.1964,336, 96, RV Antur, 28/11/1962, 52 35 20 N; 4 14 55 W; Northeast Atlantic Ocean</t>
  </si>
  <si>
    <t>16919</t>
  </si>
  <si>
    <t>BM.1964,335, 84, RV Antur, 13/11/1962, 52 37 20 N; 4 12 20 W; Northeast Atlantic Ocean</t>
  </si>
  <si>
    <t>16918</t>
  </si>
  <si>
    <t>BM.1964,334, 83, RV Antur, 13/11/1962, 52 36 40 N; 4 12 55 W; Northeast Atlantic Ocean</t>
  </si>
  <si>
    <t>16917</t>
  </si>
  <si>
    <t>BM.1964,333, 82, RV Antur, 13/11/1962, 52 35 30 N; 4 12 55 W; Northeast Atlantic Ocean</t>
  </si>
  <si>
    <t>16916</t>
  </si>
  <si>
    <t>BM.1964,332, 13, RV Antur, 06/10/1962, 52 29  N; 4 14 5 W; Northeast Atlantic Ocean</t>
  </si>
  <si>
    <t>16915</t>
  </si>
  <si>
    <t>BM.1964,331, 8, RV Antur, 06/10/1962, 52 28 20 N; 4 6 40 W; Northeast Atlantic Ocean</t>
  </si>
  <si>
    <t>16914</t>
  </si>
  <si>
    <t>BM.1964,330, 277, RV Antur, 18/07/1963, 52 32 50 N; 4 5 40 W; Northeast Atlantic Ocean</t>
  </si>
  <si>
    <t>16913</t>
  </si>
  <si>
    <t>BM.1964,329, 276, RV Antur, 18/07/1963, 52 34 5 N; 4 9 40 W; Northeast Atlantic Ocean</t>
  </si>
  <si>
    <t>16912</t>
  </si>
  <si>
    <t>BM.1964,328, 275, RV Antur, 18/07/1963, 52 31 15 N; 4 17 45 W; Northeast Atlantic Ocean</t>
  </si>
  <si>
    <t>16911</t>
  </si>
  <si>
    <t>BM.1964,327, 274, RV Antur, 18/07/1963, 52 34  N; 4 19 10 W; Northeast Atlantic Ocean</t>
  </si>
  <si>
    <t>16910</t>
  </si>
  <si>
    <t>BM.1964,326, 273, RV Antur, 18/07/1963, 52 35 55 N; 4 17  W; Northeast Atlantic Ocean</t>
  </si>
  <si>
    <t>16909</t>
  </si>
  <si>
    <t>BM.1964,325, 272, RV Antur, 18/07/1963, 52 38 30 N; 4 21 15 W; Northeast Atlantic Ocean</t>
  </si>
  <si>
    <t>16908</t>
  </si>
  <si>
    <t>BM.1964,324, 271, RV Antur, 18/07/1963, 52 37 15 N; 4 21 15 W; Northeast Atlantic Ocean</t>
  </si>
  <si>
    <t>16907</t>
  </si>
  <si>
    <t>BM.1964,323, 270, RV Antur, 18/07/1963, 52 28 40 N; 4 21 50 W; Northeast Atlantic Ocean</t>
  </si>
  <si>
    <t>16906</t>
  </si>
  <si>
    <t>BM.1964,322, 269, RV Antur, 18/07/1963, 52 27 20 N; 4 20 45 W; Northeast Atlantic Ocean</t>
  </si>
  <si>
    <t>16905</t>
  </si>
  <si>
    <t>BM.1964,321, 268, RV Antur, 16/07/1963, 52 25 5 N; 4 5 15 W; Northeast Atlantic Ocean</t>
  </si>
  <si>
    <t>16904</t>
  </si>
  <si>
    <t>BM.1964,320, 267, RV Antur, 16/07/1963, 52 26  N; 4 4 55 W; Northeast Atlantic Ocean</t>
  </si>
  <si>
    <t>16903</t>
  </si>
  <si>
    <t>BM.1964,319, 265, RV Antur, 12/07/1963, 52 25 55 N; 4 7 15 W; Northeast Atlantic Ocean</t>
  </si>
  <si>
    <t>16902</t>
  </si>
  <si>
    <t>BM.1964,318, 264, RV Antur, 12/07/1963, 52 25 50 N; 4 9 10 W; Northeast Atlantic Ocean</t>
  </si>
  <si>
    <t>16901</t>
  </si>
  <si>
    <t>BM.1964,317, 263, RV Antur, 12/07/1963, 52 25 55 N; 4 10 40 W; Northeast Atlantic Ocean</t>
  </si>
  <si>
    <t>16900</t>
  </si>
  <si>
    <t>BM.1964,316, 262, RV Antur, 12/07/1963, 52 27 5 N; 4 14 10 W; Northeast Atlantic Ocean</t>
  </si>
  <si>
    <t>16899</t>
  </si>
  <si>
    <t>BM.1964,315, 261, RV Antur, 12/07/1963, 52 25 35 N; 4 18 45 W; Northeast Atlantic Ocean</t>
  </si>
  <si>
    <t>16898</t>
  </si>
  <si>
    <t>BM.1964,314, 260, RV Antur, 12/07/1963, 52 25 30 N; 4 22 40 W; Northeast Atlantic Ocean</t>
  </si>
  <si>
    <t>16897</t>
  </si>
  <si>
    <t>BM.1964,313, 259, RV Antur, 12/07/1963, 52 27 10 N; 4 24 5 W; Northeast Atlantic Ocean</t>
  </si>
  <si>
    <t>16896</t>
  </si>
  <si>
    <t>BM.1964,312, 258, RV Antur, 12/07/1963, 52 29 50 N; 4 23 35 W; Northeast Atlantic Ocean</t>
  </si>
  <si>
    <t>16895</t>
  </si>
  <si>
    <t>BM.1964,311, 257, RV Antur, 12/07/1963, 52 31  N; 4 23 50 W; Northeast Atlantic Ocean</t>
  </si>
  <si>
    <t>16894</t>
  </si>
  <si>
    <t>BM.1964,310, 256, RV Antur, 12/07/1963, 52 33 20 N; 4 23 25 W; Northeast Atlantic Ocean</t>
  </si>
  <si>
    <t>16893</t>
  </si>
  <si>
    <t>BM.1964,309, 254, RV Antur, 12/07/1963, 52 36 25 N; 4 24 30 W; Northeast Atlantic Ocean</t>
  </si>
  <si>
    <t>16892</t>
  </si>
  <si>
    <t>BM.1964,308, 253, RV Antur, 12/07/1963, 52 36 40 N; 4 23 5 W; Northeast Atlantic Ocean</t>
  </si>
  <si>
    <t>16891</t>
  </si>
  <si>
    <t>BM.1964,307, 252, RV Antur, 12/07/1963, 52 38 10 N; 4 23 40 W; Northeast Atlantic Ocean</t>
  </si>
  <si>
    <t>16890</t>
  </si>
  <si>
    <t>BM.1964,306, 250, RV Antur, 12/07/1963, 52 39 45 N; 4 24 35 W; Northeast Atlantic Ocean</t>
  </si>
  <si>
    <t>16889</t>
  </si>
  <si>
    <t>BM.1964,305, 228, RV Antur, 26/04/1963, 52 38 25 N; 4 14 55 W; Northeast Atlantic Ocean</t>
  </si>
  <si>
    <t>16888</t>
  </si>
  <si>
    <t>BM.1964,304, 225, RV Antur, 26/04/1963, 52 39 40 N; 4 12 50 W; Northeast Atlantic Ocean</t>
  </si>
  <si>
    <t>16887</t>
  </si>
  <si>
    <t>BM.1964,303, 216, RV Antur, 24/04/1963, 52 39 50 N; 4 19 45 W; Northeast Atlantic Ocean</t>
  </si>
  <si>
    <t>16886</t>
  </si>
  <si>
    <t>BM.1964,302, 206, RV Antur, 23/04/1963, 52 29  N; 4 6 50 W; Northeast Atlantic Ocean</t>
  </si>
  <si>
    <t>16885</t>
  </si>
  <si>
    <t>BM.1964,301, 205, RV Antur, 23/04/1963, 52 29 5 N; 4 8 55 W; Northeast Atlantic Ocean</t>
  </si>
  <si>
    <t>16884</t>
  </si>
  <si>
    <t>BM.1964,300, 203, RV Antur, 23/04/1963, 52 28 45 N; 4 12 55 W; Northeast Atlantic Ocean</t>
  </si>
  <si>
    <t>16883</t>
  </si>
  <si>
    <t>BM.1964,299, 183, RV Antur, 06/04/1963, 52 24 30 N; 4 23 20 W; Northeast Atlantic Ocean</t>
  </si>
  <si>
    <t>16881</t>
  </si>
  <si>
    <t>BM.1964,298, 182, RV Antur, 06/04/1963, 52 25  N; 4 21 20 W; Northeast Atlantic Ocean</t>
  </si>
  <si>
    <t>16880</t>
  </si>
  <si>
    <t>BM.1964,297, 91, RV Antur, 13/11/1962, 52 41 10 N; 4 6 15 W; Northeast Atlantic Ocean</t>
  </si>
  <si>
    <t>16879</t>
  </si>
  <si>
    <t>BM.1964,296, 20, RV Antur, 08/12/1962, 52 29 40 N; 4 11 50 W; Northeast Atlantic Ocean</t>
  </si>
  <si>
    <t>16878</t>
  </si>
  <si>
    <t>BM.1964,295, 4, RV Antur, 26/09/1962, 52 31 10 N; 4 8 5 W; Northeast Atlantic Ocean</t>
  </si>
  <si>
    <t>16877</t>
  </si>
  <si>
    <t>BM.1964,294, 247, RV Antur, /05/1963, 52 36  N; 4 19 20 W; Northeast Atlantic Ocean</t>
  </si>
  <si>
    <t>16876</t>
  </si>
  <si>
    <t>BM.1964,293, 246, RV Antur, /05/1963, 52 37 25 N; 4 19 35 W; Northeast Atlantic Ocean</t>
  </si>
  <si>
    <t>16875</t>
  </si>
  <si>
    <t>BM.1964,292, 245, RV Antur, /05/1963, 52 41 25 N; 4 13  W; Northeast Atlantic Ocean</t>
  </si>
  <si>
    <t>16874</t>
  </si>
  <si>
    <t>BM.1964,291, 244, RV Antur, /05/1963, 52 40 50 N; 4 11 35 W; Northeast Atlantic Ocean</t>
  </si>
  <si>
    <t>16873</t>
  </si>
  <si>
    <t>BM.1964,290, 243, RV Antur, /05/1963, 52 41 40 N; 4 7 20 W; Northeast Atlantic Ocean</t>
  </si>
  <si>
    <t>16872</t>
  </si>
  <si>
    <t>BM.1964,289, 242, RV Antur, /05/1963, 52 42 5 N; 4 8 55 W; Northeast Atlantic Ocean</t>
  </si>
  <si>
    <t>16871</t>
  </si>
  <si>
    <t>BM.1964,288, 241, RV Antur, /05/1963, 52 42 30 N; 4 10  W; Northeast Atlantic Ocean</t>
  </si>
  <si>
    <t>16870</t>
  </si>
  <si>
    <t>BM.1964,287, 240, RV Antur, /05/1963, 52 43 50 N; 4 10 30 W; Northeast Atlantic Ocean</t>
  </si>
  <si>
    <t>16869</t>
  </si>
  <si>
    <t>BM.1964,286, 239, RV Antur, /05/1963, 52 44 30 N; 4 11 10 W; Northeast Atlantic Ocean</t>
  </si>
  <si>
    <t>16868</t>
  </si>
  <si>
    <t>BM.1964,285, 238, RV Antur, /05/1963, 52 46 5 N; 4 9 30 W; Northeast Atlantic Ocean</t>
  </si>
  <si>
    <t>16867</t>
  </si>
  <si>
    <t>BM.1964,284, 237, RV Antur, /05/1963, 52 45 35 N; 4 9  W; Northeast Atlantic Ocean</t>
  </si>
  <si>
    <t>16866</t>
  </si>
  <si>
    <t>BM.1964,283, 236, RV Antur, /05/1963, 52 44 30 N; 4 8 15 W; Northeast Atlantic Ocean</t>
  </si>
  <si>
    <t>16865</t>
  </si>
  <si>
    <t>BM.1964,282, 235, RV Antur, /05/1963, 52 43 35 N; 4 7 40 W; Northeast Atlantic Ocean</t>
  </si>
  <si>
    <t>16864</t>
  </si>
  <si>
    <t>BM.1964,281, 234, RV Antur, /05/1963, 52 42 35 N; 4 6 55 W; Northeast Atlantic Ocean</t>
  </si>
  <si>
    <t>16863</t>
  </si>
  <si>
    <t>BM.1964,280, 233, RV Antur, /05/1963, 52 41 50 N; 4 6 5 W; Northeast Atlantic Ocean</t>
  </si>
  <si>
    <t>16862</t>
  </si>
  <si>
    <t>BM.1964,279, 232, RV Antur, 26/04/1963, 52 41 50 N; 4 18 15 W; Northeast Atlantic Ocean</t>
  </si>
  <si>
    <t>16861</t>
  </si>
  <si>
    <t>BM.1964,278, 231, RV Antur, 26/04/1963, 52 41 5 N; 4 16 30 W; Northeast Atlantic Ocean</t>
  </si>
  <si>
    <t>16860</t>
  </si>
  <si>
    <t>BM.1964,277, 230, RV Antur, 26/04/1963, 52 40  N; 4 17  W; Northeast Atlantic Ocean</t>
  </si>
  <si>
    <t>16859</t>
  </si>
  <si>
    <t>BM.1964,276, 229, RV Antur, 26/04/1963, 52 39  N; 4 17 15 W; Northeast Atlantic Ocean</t>
  </si>
  <si>
    <t>16858</t>
  </si>
  <si>
    <t>BM.1964,275, 227, RV Antur, 26/04/1963, 52 37 20 N; 4 14 50 W; Northeast Atlantic Ocean</t>
  </si>
  <si>
    <t>16857</t>
  </si>
  <si>
    <t>BM.1964,274, 226, RV Antur, 26/04/1963, 52 38 15 N; 4 12 55 W; Northeast Atlantic Ocean</t>
  </si>
  <si>
    <t>16856</t>
  </si>
  <si>
    <t>BM.1964,273, 224, RV Antur, 26/04/1963, 52 40 40 N; 4 14  W; Northeast Atlantic Ocean</t>
  </si>
  <si>
    <t>16855</t>
  </si>
  <si>
    <t>BM.1964,272, 223, RV Antur, 26/04/1963, 52 42 5 N; 4 14 50 W; Northeast Atlantic Ocean</t>
  </si>
  <si>
    <t>16854</t>
  </si>
  <si>
    <t>BM.1964,271, 222, RV Antur, 26/04/1963, 52 43 20 N; 4 16 10 W; Northeast Atlantic Ocean</t>
  </si>
  <si>
    <t>16853</t>
  </si>
  <si>
    <t>BM.1964,270, 221, RV Antur, 26/04/1963, 52 44  N; 4 13 55 W; Northeast Atlantic Ocean</t>
  </si>
  <si>
    <t>16852</t>
  </si>
  <si>
    <t>BM.1964,269, 220, RV Antur, 26/04/1963, 52 43 35 N; 4 12 55 W; Northeast Atlantic Ocean</t>
  </si>
  <si>
    <t>16851</t>
  </si>
  <si>
    <t>BM.1964,268, 219, RV Antur, 26/04/1963, 52 42 40 N; 4 11 35 W; Northeast Atlantic Ocean</t>
  </si>
  <si>
    <t>16850</t>
  </si>
  <si>
    <t>BM.1964,267, 218, RV Antur, 26/04/1963, 52 41 35 N; 4 10 5 W; Northeast Atlantic Ocean</t>
  </si>
  <si>
    <t>16849</t>
  </si>
  <si>
    <t>BM.1964,266, 217, RV Antur, 26/04/1963, 52 40 45 N; 4 8 45 W; Northeast Atlantic Ocean</t>
  </si>
  <si>
    <t>16848</t>
  </si>
  <si>
    <t>BM.1964,265, 215, RV Antur, 23/04/1963, 52 40 35 N; 4 24 30 W; Northeast Atlantic Ocean</t>
  </si>
  <si>
    <t>16847</t>
  </si>
  <si>
    <t>BM.1964,264, 210, RV Antur, 23/10/1963, 52 24 15 N; 4 7 45 W; Northeast Atlantic Ocean</t>
  </si>
  <si>
    <t>16846</t>
  </si>
  <si>
    <t>BM.1964,263, 209, RV Antur, 23/04/1963, 52 25 10 N; 4 6 35 W; Northeast Atlantic Ocean</t>
  </si>
  <si>
    <t>16845</t>
  </si>
  <si>
    <t>BM.1964,262, 207, RV Antur, 23/04/1963, 52 28 25 N; 4 4 45 W; Northeast Atlantic Ocean</t>
  </si>
  <si>
    <t>16844</t>
  </si>
  <si>
    <t>BM.1964,261, 204, RV Antur, 23/04/1963, 52 29 10 N; 4 11 10 W; Northeast Atlantic Ocean</t>
  </si>
  <si>
    <t>16843</t>
  </si>
  <si>
    <t>BM.1964,260, 202, RV Antur, 23/04/1963, 52 29 40 N; 4 15  W; Northeast Atlantic Ocean</t>
  </si>
  <si>
    <t>16842</t>
  </si>
  <si>
    <t>BM.1964,259, 201, RV Antur, 23/04/1963, 52 27 45 N; 4 15 10 W; Northeast Atlantic Ocean</t>
  </si>
  <si>
    <t>16841</t>
  </si>
  <si>
    <t>BM.1964,258, 200, RV Antur, 23/04/1963, 52 27 45 N; 4 12 50 W; Northeast Atlantic Ocean</t>
  </si>
  <si>
    <t>16840</t>
  </si>
  <si>
    <t>BM.1964,257, 199, RV Antur, 23/04/1963, 52 27 55 N; 4 10 5 W; Northeast Atlantic Ocean</t>
  </si>
  <si>
    <t>16839</t>
  </si>
  <si>
    <t>BM.1964,256, 198, RV Antur, 23/04/1963, 52 27 45 N; 4 8 15 W; Northeast Atlantic Ocean</t>
  </si>
  <si>
    <t>16838</t>
  </si>
  <si>
    <t>BM.1964,255, 197, RV Antur, 23/04/1963, 52 27 15 N; 4 5 30 W; Northeast Atlantic Ocean</t>
  </si>
  <si>
    <t>16837</t>
  </si>
  <si>
    <t>BM.1964,254, 196, RV Antur, 09/04/1963, 52 34 50 N; 4 22 45 W; Northeast Atlantic Ocean</t>
  </si>
  <si>
    <t>16836</t>
  </si>
  <si>
    <t>BM.1964,253, 195, RV Antur, 09/04/1963, 52 33 10 N; 4 21 20 W; Northeast Atlantic Ocean</t>
  </si>
  <si>
    <t>16835</t>
  </si>
  <si>
    <t>BM.1964,252, 194, RV Antur, 09/04/1963, 52 31 20 N; 4 19 50 W; Northeast Atlantic Ocean</t>
  </si>
  <si>
    <t>16834</t>
  </si>
  <si>
    <t>BM.1964,251, 193, RV Antur, 09/04/1963, 52 30  N; 4 20 40 W; Northeast Atlantic Ocean</t>
  </si>
  <si>
    <t>16833</t>
  </si>
  <si>
    <t>BM.1964,250, 192, RV Antur, 09/04/1963, 52 28 30 N; 4 18 50 W; Northeast Atlantic Ocean</t>
  </si>
  <si>
    <t>16832</t>
  </si>
  <si>
    <t>BM.1964,249, 191, RV Antur, 09/04/1963, 52 27 25 N; 4 17 45 W; Northeast Atlantic Ocean</t>
  </si>
  <si>
    <t>16831</t>
  </si>
  <si>
    <t>BM.1964,248, 190, RV Antur, 09/04/1963, 52 26 45 N; 4 16 40 W; Northeast Atlantic Ocean</t>
  </si>
  <si>
    <t>16830</t>
  </si>
  <si>
    <t>BM.1964,247, 181, RV Antur, 06/04/1963, 52 25 5 N; 4 19 15 W; Northeast Atlantic Ocean</t>
  </si>
  <si>
    <t>16829</t>
  </si>
  <si>
    <t>BM.1964,246, 180, RV Antur, 22/02/1963, 52 27 5 N; 4 5 5 W; Northeast Atlantic Ocean</t>
  </si>
  <si>
    <t>16828</t>
  </si>
  <si>
    <t>BM.1964,245, 179, RV Antur, 13/02/1963, 52 28 25 N; 4 1 35 W; Northeast Atlantic Ocean</t>
  </si>
  <si>
    <t>16827</t>
  </si>
  <si>
    <t>BM.1964,244, 178, RV Antur, 13/02/1963, 52 28 50 N; 3 58 10 W; Northeast Atlantic Ocean</t>
  </si>
  <si>
    <t>16826</t>
  </si>
  <si>
    <t>BM.1964,243, 177, RV Antur, 08/01/1963, 52 49 40 N; 4 7 20 W; Northeast Atlantic Ocean</t>
  </si>
  <si>
    <t>16825</t>
  </si>
  <si>
    <t>BM.1964,242, 176, RV Antur, 08/01/1963, 52 49 30 N; 4 7 20 W; Northeast Atlantic Ocean</t>
  </si>
  <si>
    <t>16824</t>
  </si>
  <si>
    <t>BM.1964,241, 175, RV Antur, 08/01/1963, 52 48 15 N; 4 9 10 W; Northeast Atlantic Ocean</t>
  </si>
  <si>
    <t>16823</t>
  </si>
  <si>
    <t>BM.1964,240, 174, RV Antur, 07/01/1963, 52 35 15 N; 4 6 25 W; Northeast Atlantic Ocean</t>
  </si>
  <si>
    <t>16822</t>
  </si>
  <si>
    <t>BM.1964,239, 173, RV Antur, 07/01/1963, 52 36 10 N; 4 7 20 W; Northeast Atlantic Ocean</t>
  </si>
  <si>
    <t>16821</t>
  </si>
  <si>
    <t>BM.1964,238, 172, RV Antur, 07/01/1963, 52 36 10 N; 4 6 50 W; Northeast Atlantic Ocean</t>
  </si>
  <si>
    <t>16820</t>
  </si>
  <si>
    <t>BM.1964,237, 171, RV Antur, 07/01/1963, 52 34 35 N; 4 5 55 W; Northeast Atlantic Ocean</t>
  </si>
  <si>
    <t>16819</t>
  </si>
  <si>
    <t>BM.1964,236, 170, RV Antur, 07/01/1963, 52 33 25 N; 4 5  W; Northeast Atlantic Ocean</t>
  </si>
  <si>
    <t>16818</t>
  </si>
  <si>
    <t>BM.1964,235, 169, RV Antur, 29/12/1962, 52 33 15 N; 3 58 20 W; Northeast Atlantic Ocean</t>
  </si>
  <si>
    <t>16817</t>
  </si>
  <si>
    <t>BM.1964,234, 168, RV Antur, 29/12/1962, 52 32 55 N; 3 59 55 W; Northeast Atlantic Ocean</t>
  </si>
  <si>
    <t>16816</t>
  </si>
  <si>
    <t>BM.1964,233, 167, RV Antur, 29/12/1962, 52 32 30 N; 4 2 5 W; Northeast Atlantic Ocean</t>
  </si>
  <si>
    <t>16815</t>
  </si>
  <si>
    <t>BM.1964,232, 166, RV Antur, 29/12/1962, 52 32 20 N; 4 3 50 W; Northeast Atlantic Ocean</t>
  </si>
  <si>
    <t>16814</t>
  </si>
  <si>
    <t>BM.1964,231, 165, RV Antur, 29/12/1962, 52 32 25 N; 4 2 50 W; Northeast Atlantic Ocean</t>
  </si>
  <si>
    <t>16813</t>
  </si>
  <si>
    <t>BM.1964,230, 164-A, RV Antur, 29/12/1962, 52 33 40 N; 3 54 50 W; Northeast Atlantic Ocean</t>
  </si>
  <si>
    <t>16812</t>
  </si>
  <si>
    <t>BM.1964,229, 164, RV Antur, 28/12/1962, 52 32 30 N; 3 56 35 W; Northeast Atlantic Ocean</t>
  </si>
  <si>
    <t>16811</t>
  </si>
  <si>
    <t>BM.1964,228, 163, RV Antur, 28/12/1962, 52 33 25 N; 3 56 30 W; Northeast Atlantic Ocean</t>
  </si>
  <si>
    <t>16810</t>
  </si>
  <si>
    <t>BM.1964,227, 162, RV Antur, 28/12/1962, 52 35 55 N; 3 51 45 W; Northeast Atlantic Ocean</t>
  </si>
  <si>
    <t>16809</t>
  </si>
  <si>
    <t>BM.1964,226, 161, RV Antur, 28/12/1962, 52 34 40 N; 3 53 10 W; Northeast Atlantic Ocean</t>
  </si>
  <si>
    <t>16808</t>
  </si>
  <si>
    <t>BM.1964,225, 160, RV Antur, 28/12/1962, 52 34 35 N; 3 54 40 W; Northeast Atlantic Ocean</t>
  </si>
  <si>
    <t>16807</t>
  </si>
  <si>
    <t>BM.1964,224, 159, RV Antur, 28/12/1962, 52 33 15 N; 3 55 50 W; Northeast Atlantic Ocean</t>
  </si>
  <si>
    <t>16806</t>
  </si>
  <si>
    <t>BM.1964,223, 158-A, RV Antur, 28/12/1962, 52 32 40 N; 4 0 35 W; Northeast Atlantic Ocean</t>
  </si>
  <si>
    <t>16805</t>
  </si>
  <si>
    <t>BM.1964,222, 158, RV Antur, 28/12/1962, 52 32 20 N; 4 0 15 W; Northeast Atlantic Ocean</t>
  </si>
  <si>
    <t>16804</t>
  </si>
  <si>
    <t>BM.1964,221, 157, RV Antur, 28/12/1962, 52 31 50 N; 3 59 55 W; Northeast Atlantic Ocean</t>
  </si>
  <si>
    <t>16803</t>
  </si>
  <si>
    <t>BM.1964,220, 156, RV Antur, 28/12/1962, 52 31 10 N; 3 59 20 W; Northeast Atlantic Ocean</t>
  </si>
  <si>
    <t>16802</t>
  </si>
  <si>
    <t>BM.1964,219, 155, RV Antur, 28/12/1962, 52 30 55 N; 3 59  W; Northeast Atlantic Ocean</t>
  </si>
  <si>
    <t>16800</t>
  </si>
  <si>
    <t>BM.1964,218, 154, RV Antur, 21/12/1962, 52 31 45 N; 4 1 50 W; Northeast Atlantic Ocean</t>
  </si>
  <si>
    <t>16799</t>
  </si>
  <si>
    <t>BM.1964,217, 153, RV Antur, 21/10/1962, 52 31 15 N; 4 3 40 W; Northeast Atlantic Ocean</t>
  </si>
  <si>
    <t>16798</t>
  </si>
  <si>
    <t>BM.1964,216, 152, RV Antur, 21/12/1962, 52 30 40 N; 4 3 30 W; Northeast Atlantic Ocean</t>
  </si>
  <si>
    <t>16797</t>
  </si>
  <si>
    <t>BM.1964,215, 151, RV Antur, 21/12/1962, 52 29 25 N; 4 3 20 W; Northeast Atlantic Ocean</t>
  </si>
  <si>
    <t>16796</t>
  </si>
  <si>
    <t>BM.1964,214, 150, RV Antur, 21/12/1962, 52 28 50 N; 4 3 20 W; Northeast Atlantic Ocean</t>
  </si>
  <si>
    <t>16795</t>
  </si>
  <si>
    <t>BM.1964,213, 149, RV Antur, 21/12/1962, 52 28 30 N; 4 3 50 W; Northeast Atlantic Ocean</t>
  </si>
  <si>
    <t>16794</t>
  </si>
  <si>
    <t>BM.1964,212, 148, RV Antur, 21/12/1962, 52 28 5 N; 4 4 15 W; Northeast Atlantic Ocean</t>
  </si>
  <si>
    <t>16793</t>
  </si>
  <si>
    <t>BM.1964,211, 147, RV Antur, 17/12/1962, 52 31 55 N; 4 3 30 W; Northeast Atlantic Ocean</t>
  </si>
  <si>
    <t>16792</t>
  </si>
  <si>
    <t>BM.1964,210, 146, RV Antur, 17/12/1962, 52 32 15 N; 4 3  W; Northeast Atlantic Ocean</t>
  </si>
  <si>
    <t>16791</t>
  </si>
  <si>
    <t>BM.1964,209, 145, RV Antur, 17/12/1962, 52 31 25 N; 4 2 25 W; Northeast Atlantic Ocean</t>
  </si>
  <si>
    <t>16789</t>
  </si>
  <si>
    <t>BM.1964,208, 144, RV Antur, 17/12/1962, 52 27 20 N; 4 4 35 W; Northeast Atlantic Ocean</t>
  </si>
  <si>
    <t>16788</t>
  </si>
  <si>
    <t>BM.1964,207, 143, RV Antur, 14/12/1962, 52 42 40 N; 4 2 40 W; Northeast Atlantic Ocean</t>
  </si>
  <si>
    <t>16787</t>
  </si>
  <si>
    <t>BM.1964,206, 142, RV Antur, 14/12/1962, 52 42 40 N; 4 2 10 W; Northeast Atlantic Ocean</t>
  </si>
  <si>
    <t>16786</t>
  </si>
  <si>
    <t>BM.1964,205, 141, RV Antur, 14/12/1962, 52 43 10 N; 4 1 5 W; Northeast Atlantic Ocean</t>
  </si>
  <si>
    <t>16785</t>
  </si>
  <si>
    <t>BM.1964,204, 140, RV Antur, 14/12/1962, 52 43 20 N; 4 0 5 W; Northeast Atlantic Ocean</t>
  </si>
  <si>
    <t>16784</t>
  </si>
  <si>
    <t>BM.1964,203, 139, RV Antur, 14/12/1962, 52 44 45 N; 3 56 15 W; Northeast Atlantic Ocean</t>
  </si>
  <si>
    <t>16783</t>
  </si>
  <si>
    <t>BM.1964,202, 138, RV Antur, 14/12/1962, 52 45 10 N; 3 54 10 W; Northeast Atlantic Ocean</t>
  </si>
  <si>
    <t>16782</t>
  </si>
  <si>
    <t>BM.1964,201, 137, RV Antur, 14/12/1962, 52 44 30 N; 3 53 20 W; Northeast Atlantic Ocean</t>
  </si>
  <si>
    <t>16781</t>
  </si>
  <si>
    <t>BM.1964,200, 136, RV Antur, 13/12/1962, 52 42 10 N; 4 3 10 W; Northeast Atlantic Ocean</t>
  </si>
  <si>
    <t>16780</t>
  </si>
  <si>
    <t>BM.1964,199, 135, RV Antur, 13/12/1962, 52 42 20 N; 4 3 40 W; Northeast Atlantic Ocean</t>
  </si>
  <si>
    <t>16777</t>
  </si>
  <si>
    <t>BM.1964,198, 134, RV Antur, 13/12/1962, 52 41 10 N; 4 3 35 W; Northeast Atlantic Ocean</t>
  </si>
  <si>
    <t>16776</t>
  </si>
  <si>
    <t>BM.1964,197, 133, RV Antur, 13/12/1962, 52 40 10 N; 4 5 20 W; Northeast Atlantic Ocean</t>
  </si>
  <si>
    <t>16775</t>
  </si>
  <si>
    <t>BM.1964,196, 132, RV Antur, 13/12/1962, 52 39 30 N; 4 6 10 W; Northeast Atlantic Ocean</t>
  </si>
  <si>
    <t>16774</t>
  </si>
  <si>
    <t>BM.1964,195, 131, RV Antur, 13/12/1962, 52 38 5 N; 4 7 10 W; Northeast Atlantic Ocean</t>
  </si>
  <si>
    <t>16773</t>
  </si>
  <si>
    <t>BM.1964,194, 130, RV Antur, 28/11/1962, 52 36 50 N; 4 4 10 W; Northeast Atlantic Ocean</t>
  </si>
  <si>
    <t>16772</t>
  </si>
  <si>
    <t>BM.1964,193, 129, RV Antur, 11/12/1962, 52 44 15 N; 3 58 35 W; Northeast Atlantic Ocean</t>
  </si>
  <si>
    <t>16771</t>
  </si>
  <si>
    <t>BM.1964,192, 128, RV Antur, 11/12/1962, 52 44 45 N; 3 56 30 W; Northeast Atlantic Ocean</t>
  </si>
  <si>
    <t>16770</t>
  </si>
  <si>
    <t>BM.1964,191, 127, RV Antur, 11/12/1962, 52 44 30 N; 3 58 15 W; Northeast Atlantic Ocean</t>
  </si>
  <si>
    <t>16769</t>
  </si>
  <si>
    <t>BM.1964,190, 126, RV Antur, 11/12/1962, 52 44 5 N; 4 0 0 W; Northeast Atlantic Ocean</t>
  </si>
  <si>
    <t>16768</t>
  </si>
  <si>
    <t>BM.1964,189, 125, RV Antur, 11/12/1962, 52 43 40 N; 4 1 20 W; Northeast Atlantic Ocean</t>
  </si>
  <si>
    <t>16766</t>
  </si>
  <si>
    <t>BM.1964,188, 124, RV Antur, 10/12/1962, 52 42 55 N; 4 2 25 W; Northeast Atlantic Ocean</t>
  </si>
  <si>
    <t>16765</t>
  </si>
  <si>
    <t>BM.1964,187, 123, RV Antur, 10/12/1962, 52 43  N; 4 3 35 W; Northeast Atlantic Ocean</t>
  </si>
  <si>
    <t>16764</t>
  </si>
  <si>
    <t>BM.1964,186, 122, RV Antur, 10/12/1962, 52 43 30 N; 4 4 15 W; Northeast Atlantic Ocean</t>
  </si>
  <si>
    <t>16763</t>
  </si>
  <si>
    <t>BM.1964,185, 121, RV Antur, 10/12/1962, 52 46 40 N; 4 7 35 W; Northeast Atlantic Ocean</t>
  </si>
  <si>
    <t>16762</t>
  </si>
  <si>
    <t>BM.1964,184, 120, RV Antur, 10/12/1962, 52 45 50 N; 4 6 35 W; Northeast Atlantic Ocean</t>
  </si>
  <si>
    <t>16761</t>
  </si>
  <si>
    <t>BM.1964,183, 119, RV Antur, 10/12/1962, 52 44 10 N; 4 4 55 W; Northeast Atlantic Ocean</t>
  </si>
  <si>
    <t>16760</t>
  </si>
  <si>
    <t>BM.1964,182, 118, RV Antur, 05/12/1962, 52 32 20 N; 4 19 10 W; Northeast Atlantic Ocean</t>
  </si>
  <si>
    <t>16759</t>
  </si>
  <si>
    <t>BM.1964,181, 117, RV Antur, 05/12/1962, 52 30 40 N; 4 16  W; Northeast Atlantic Ocean</t>
  </si>
  <si>
    <t>16758</t>
  </si>
  <si>
    <t>BM.1964,180, 116, RV Antur, 05/12/1965, 52 32 10 N; 4 16 25 W; Northeast Atlantic Ocean</t>
  </si>
  <si>
    <t>16757</t>
  </si>
  <si>
    <t>BM.1964,179, 5, RV Antur, 05/12/1962, 52 32 25 N; 4 17 15 W; Northeast Atlantic Ocean</t>
  </si>
  <si>
    <t>16755</t>
  </si>
  <si>
    <t>BM.1964,178, 113, RV Antur, 04/12/1962, 52 25 45 N; 4 11 30 W; Northeast Atlantic Ocean</t>
  </si>
  <si>
    <t>16754</t>
  </si>
  <si>
    <t>BM.1964,177, 109, RV Antur, 04/12/1962, 52 26 20 N; 4 11 45 W; Northeast Atlantic Ocean</t>
  </si>
  <si>
    <t>16753</t>
  </si>
  <si>
    <t>BM.1964,176, 108, RV Antur, 04/12/1962, 52 26 30 N; 4 10 5 W; Northeast Atlantic Ocean</t>
  </si>
  <si>
    <t>16752</t>
  </si>
  <si>
    <t>BM.1964,175, 104, RV Antur, 04/12/1962, 52 26 55 N; 4 5 30 W; Northeast Atlantic Ocean</t>
  </si>
  <si>
    <t>16751</t>
  </si>
  <si>
    <t>BM.1964,174, 103, RV Antur, 28/11/1962, 52 45 15 N; 4 6 45 W; Northeast Atlantic Ocean</t>
  </si>
  <si>
    <t>16750</t>
  </si>
  <si>
    <t>BM.1964,173, 102, RV Antur, 18/11/1962, 52 44 30 N; 4 5 45 W; Northeast Atlantic Ocean</t>
  </si>
  <si>
    <t>16749</t>
  </si>
  <si>
    <t>BM.1964,172, 101, RV Antur, 28/11/1962, 52 39 30 N; 4 13 55 W; Northeast Atlantic Ocean</t>
  </si>
  <si>
    <t>16748</t>
  </si>
  <si>
    <t>BM.1964,171, 100, RV Antur, 28/11/1962, 52 38 45 N; 4 15 20 W; Northeast Atlantic Ocean</t>
  </si>
  <si>
    <t>16747</t>
  </si>
  <si>
    <t>BM.1964,170, 99, RV Antur, 28/11/1962, 52 38 10 N; 4 15 45 W; Northeast Atlantic Ocean</t>
  </si>
  <si>
    <t>16746</t>
  </si>
  <si>
    <t>BM.1964,169, 98, RV Antur, 28/11/1962, 52 37  N; 4 15 30 W; Northeast Atlantic Ocean</t>
  </si>
  <si>
    <t>16744</t>
  </si>
  <si>
    <t>BM.1964,168, 97, RV Antur, 28/05/1962, 52 36 5 N; 4 15 10 W; Northeast Atlantic Ocean</t>
  </si>
  <si>
    <t>16743</t>
  </si>
  <si>
    <t>BM.1964,167, 95, RV Antur, 13/11/1962, 52 44 20 N; 4 6 10 W; Northeast Atlantic Ocean</t>
  </si>
  <si>
    <t>16742</t>
  </si>
  <si>
    <t>BM.1964,166, 94, RV Antur, 13/11/1962, 52 43 25 N; 4 5 50 W; Northeast Atlantic Ocean</t>
  </si>
  <si>
    <t>16741</t>
  </si>
  <si>
    <t>BM.1964,165, 93, RV Antur, 13/11/1962, 52 42 30 N; 4 4 50 W; Northeast Atlantic Ocean</t>
  </si>
  <si>
    <t>16740</t>
  </si>
  <si>
    <t>BM.1964,164, 92, RV Antur, 13/11/1962, 52 41 50 N; 4 5 15 W; Northeast Atlantic Ocean</t>
  </si>
  <si>
    <t>16739</t>
  </si>
  <si>
    <t>BM.1964,163, 90, RV Antur, 13/11/1962, 52 40 25 N; 4 7 5 W; Northeast Atlantic Ocean</t>
  </si>
  <si>
    <t>16738</t>
  </si>
  <si>
    <t>BM.1964,162, 89, RV Antur, 13/11/1962, 52 39 50 N; 4 7 50 W; Northeast Atlantic Ocean</t>
  </si>
  <si>
    <t>16737</t>
  </si>
  <si>
    <t>BM.1964,161, 88, RV Antur, 13/11/1962, 52 39 25 N; 4 8 35 W; Northeast Atlantic Ocean</t>
  </si>
  <si>
    <t>16736</t>
  </si>
  <si>
    <t>BM.1964,160, 87, RV Antur, 13/11/1962, 52 39 10 N; 4 10 50 W; Northeast Atlantic Ocean</t>
  </si>
  <si>
    <t>16735</t>
  </si>
  <si>
    <t>BM.1964,159, 86, RV Antur, 13/11/1962, 52 38 30 N; 4 11 20 W; Northeast Atlantic Ocean</t>
  </si>
  <si>
    <t>16733</t>
  </si>
  <si>
    <t>BM.1964,158, 85, RV Antur, 13/11/1962, 52 37 55 N; 4 11 55 W; Northeast Atlantic Ocean</t>
  </si>
  <si>
    <t>16732</t>
  </si>
  <si>
    <t>BM.1964,157, 81, RV Antur, 13/11/1962, 52 35 20 N; 4 13 30 W; Northeast Atlantic Ocean</t>
  </si>
  <si>
    <t>16731</t>
  </si>
  <si>
    <t>BM.1964,156, 80, RV Antur, 10/11/1962, 52 34 10 N; 4 16 35 W; Northeast Atlantic Ocean</t>
  </si>
  <si>
    <t>16730</t>
  </si>
  <si>
    <t>BM.1964,155, 79, RV Antur, 10/11/1962, 52 34 35 N; 4 14 55 W; Northeast Atlantic Ocean</t>
  </si>
  <si>
    <t>16729</t>
  </si>
  <si>
    <t>BM.1964,154, 78, RV Antur, 10/11/1962, 52 33 35 N; 4 13 50 W; Northeast Atlantic Ocean</t>
  </si>
  <si>
    <t>16728</t>
  </si>
  <si>
    <t>BM.1964,153, 77, RV Antur, 10/11/1962, 52 32 30 N; 4 11 50 W; Northeast Atlantic Ocean</t>
  </si>
  <si>
    <t>16727</t>
  </si>
  <si>
    <t>BM.1964,152, 76, RV Antur, 10/11/1962, 52 32 15 N; 4 11 15 W; Northeast Atlantic Ocean</t>
  </si>
  <si>
    <t>16726</t>
  </si>
  <si>
    <t>BM.1964,151, 75, RV Antur, 07/11/1962, 52 32 55 N; 4 12 20 W; Northeast Atlantic Ocean</t>
  </si>
  <si>
    <t>16725</t>
  </si>
  <si>
    <t>BM.1964,150, 74, RV Antur, 07/11/1962, 52 33 40 N; 4 11 45 W; Northeast Atlantic Ocean</t>
  </si>
  <si>
    <t>16724</t>
  </si>
  <si>
    <t>BM.1964,149, 73, RV Antur, 07/11/1962, 52 34 5 N; 4 11 35 W; Northeast Atlantic Ocean</t>
  </si>
  <si>
    <t>16722</t>
  </si>
  <si>
    <t>BM.1964,148, 72, RV Antur, 07/11/1962, 52 34 30 N; 4 11 20 W; Northeast Atlantic Ocean</t>
  </si>
  <si>
    <t>16721</t>
  </si>
  <si>
    <t>BM.1964,147, 71, RV Antur, 07/11/1962, 52 34 45 N; 4 11 25 W; Northeast Atlantic Ocean</t>
  </si>
  <si>
    <t>16720</t>
  </si>
  <si>
    <t>BM.1964,146, 69, RV Antur, 07/11/1962, 52 35 25 N; 4 10 40 W; Northeast Atlantic Ocean</t>
  </si>
  <si>
    <t>16719</t>
  </si>
  <si>
    <t>BM.1964,145, 68, RV Antur, 23/10/1962, 52 31 40 N; 4 7 20 W; Northeast Atlantic Ocean</t>
  </si>
  <si>
    <t>16718</t>
  </si>
  <si>
    <t>BM.1964,144, 67, RV Antur, 23/10/1962, 52 34 10 N; 4 8 5 W; Northeast Atlantic Ocean</t>
  </si>
  <si>
    <t>16717</t>
  </si>
  <si>
    <t>BM.1964,143, 66, RV Antur, 23/10/1962, 52 34 10 N; 4 6 55 W; Northeast Atlantic Ocean</t>
  </si>
  <si>
    <t>16716</t>
  </si>
  <si>
    <t>BM.1964,142, 65, RV Antur, 23/10/1962, 52 34 35 N; 4 8 10 W; Northeast Atlantic Ocean</t>
  </si>
  <si>
    <t>16715</t>
  </si>
  <si>
    <t>BM.1964,141, 64, RV Antur, 23/10/1962, 52 34 40 N; 4 7 20 W; Northeast Atlantic Ocean</t>
  </si>
  <si>
    <t>16714</t>
  </si>
  <si>
    <t>BM.1964,140, ?3, RV Antur, 23/10/1962, 52 35  N; 4 8 50 W; Northeast Atlantic Ocean</t>
  </si>
  <si>
    <t>16713</t>
  </si>
  <si>
    <t>BM.1964,139, 62, RV Antur, 23/10/1962, 52 35 5 N; 4 7 50 W; Northeast Atlantic Ocean</t>
  </si>
  <si>
    <t>16711</t>
  </si>
  <si>
    <t>BM.1964,138, 61, RV Antur, 22/12/1962, 52 32 40 N; 4 8  W; Northeast Atlantic Ocean</t>
  </si>
  <si>
    <t>16710</t>
  </si>
  <si>
    <t>BM.1964,137, 60, RV Antur, 22/10/1962, 52 32 55 N; 4 9 10 W; Northeast Atlantic Ocean</t>
  </si>
  <si>
    <t>16709</t>
  </si>
  <si>
    <t>BM.1964,136, 59, RV Antur, 22/10/1962, 52 33 5 N; 4 10 20 W; Northeast Atlantic Ocean</t>
  </si>
  <si>
    <t>16708</t>
  </si>
  <si>
    <t>BM.1964,135, 58, RV Antur, 22/10/1962, 52 33 5 N; 4 11 15 W; Northeast Atlantic Ocean</t>
  </si>
  <si>
    <t>16707</t>
  </si>
  <si>
    <t>BM.1964,134, 57, RV Antur, 22/10/1962, 52 33 10 N; 4 12 30 W; Northeast Atlantic Ocean</t>
  </si>
  <si>
    <t>16706</t>
  </si>
  <si>
    <t>BM.1964,133, 56, RV Antur, 22/10/1962, 52 33  N; 4 13 40 W; Northeast Atlantic Ocean</t>
  </si>
  <si>
    <t>16705</t>
  </si>
  <si>
    <t>BM.1964,132, 55, RV Antur, 22/10/1962, 52 31 30 N; 4 12 55 W; Northeast Atlantic Ocean</t>
  </si>
  <si>
    <t>16704</t>
  </si>
  <si>
    <t>BM.1964,131, 54, RV Antur, 22/10/1962, 52 31 15 N; 4 11 25 W; Northeast Atlantic Ocean</t>
  </si>
  <si>
    <t>16703</t>
  </si>
  <si>
    <t>BM.1964,130, 53, RV Antur, 22/10/1962, 52 30 50 N; 4 9 55 W; Northeast Atlantic Ocean</t>
  </si>
  <si>
    <t>16702</t>
  </si>
  <si>
    <t>BM.1964,129, 52, RV Antur, 22/10/1962, 52 30 40 N; 4 8 20 W; Northeast Atlantic Ocean</t>
  </si>
  <si>
    <t>16700</t>
  </si>
  <si>
    <t>BM.1964,128, 51, RV Antur, 22/10/1962, 52 30 35 N; 4 6 20 W; Northeast Atlantic Ocean</t>
  </si>
  <si>
    <t>16699</t>
  </si>
  <si>
    <t>BM.1964,127, 50, RV Antur, 22/10/1962, 52 30 20 N; 4 4 50 W; Northeast Atlantic Ocean</t>
  </si>
  <si>
    <t>16698</t>
  </si>
  <si>
    <t>BM.1964,126, 49, RV Antur, 17/10/1962, 52 25 45 N; 4 19 30 W; Northeast Atlantic Ocean</t>
  </si>
  <si>
    <t>16697</t>
  </si>
  <si>
    <t>BM.1964,125, 48, RV Antur, 17/10/1962, 52 25 15 N; 4 16  W; Northeast Atlantic Ocean</t>
  </si>
  <si>
    <t>16696</t>
  </si>
  <si>
    <t>BM.1964,124, 47, RV Antur, 17/10/1962, 52 24 15 N; 4 12  W; Northeast Atlantic Ocean</t>
  </si>
  <si>
    <t>16695</t>
  </si>
  <si>
    <t>BM.1964,123, 46, RV Antur, 17/10/1962, 52 24 15 N; 4 8 35 W; Northeast Atlantic Ocean</t>
  </si>
  <si>
    <t>16694</t>
  </si>
  <si>
    <t>BM.1964,122, 41, RV Antur, 11/10/1962, 52 40 35 N; 4 6 40 W; Northeast Atlantic Ocean</t>
  </si>
  <si>
    <t>16693</t>
  </si>
  <si>
    <t>BM.1964,121, 39, RV Antur, 11/10/1962, 52 38 55 N; 4 7 30 W; Northeast Atlantic Ocean</t>
  </si>
  <si>
    <t>16692</t>
  </si>
  <si>
    <t>BM.1964,120, 38, RV Antur, 11/10/1962, 52 37 40 N; 4 9 10 W; Northeast Atlantic Ocean</t>
  </si>
  <si>
    <t>16691</t>
  </si>
  <si>
    <t>BM.1964,119, 37, RV Antur, 11/10/1962, 52 36 40 N; 4 9 15 W; Northeast Atlantic Ocean</t>
  </si>
  <si>
    <t>16689</t>
  </si>
  <si>
    <t>BM.1964,118, 36, RV Antur, 11/10/1962, 52 35  N; 4 13 30 W; Northeast Atlantic Ocean</t>
  </si>
  <si>
    <t>16688</t>
  </si>
  <si>
    <t>BM.1964,117, 35, RV Antur, 11/10/1962, 52 36 5 N; 4 10 10 W; Northeast Atlantic Ocean</t>
  </si>
  <si>
    <t>16687</t>
  </si>
  <si>
    <t>BM.1964,116, 34, RV Antur, 11/10/1962, 52 35 35 N; 4 8 55 W; Northeast Atlantic Ocean</t>
  </si>
  <si>
    <t>16686</t>
  </si>
  <si>
    <t>BM.1964,115, 33, RV Antur, 11/10/1962, 52 35 20 N; 4 7 55 W; Northeast Atlantic Ocean</t>
  </si>
  <si>
    <t>16685</t>
  </si>
  <si>
    <t>BM.1964,114, 32, RV Antur, 11/10/1962, 52 35 10 N; 4 6 55 W; Northeast Atlantic Ocean</t>
  </si>
  <si>
    <t>16684</t>
  </si>
  <si>
    <t>BM.1964,113, 31, RV Antur, 11/10/1962, 52 34 35 N; 4 6 20 W; Northeast Atlantic Ocean</t>
  </si>
  <si>
    <t>16683</t>
  </si>
  <si>
    <t>BM.1964,112, 30, RV Antur, 11/10/1962, 51 32 25 N; 4 6 25 W; Northeast Atlantic Ocean</t>
  </si>
  <si>
    <t>16682</t>
  </si>
  <si>
    <t>BM.1964,111, 29, RV Antur, 09/10/1962, 52 32 50 N; 4 7 20 W; Northeast Atlantic Ocean</t>
  </si>
  <si>
    <t>16681</t>
  </si>
  <si>
    <t>BM.1964,110, 28, RV Antur, 09/10/1962, 52 31 30 N; 4 5 20 W; Northeast Atlantic Ocean</t>
  </si>
  <si>
    <t>16680</t>
  </si>
  <si>
    <t>BM.1964,109, 27, RV Antur, 09/10/1962, 52 31 55 N; 4 4 30 W; Northeast Atlantic Ocean</t>
  </si>
  <si>
    <t>16678</t>
  </si>
  <si>
    <t>BM.1964,108, 26, RV Antur, 09/10/1962, 52 30 30 N; 4 4 30 W; Northeast Atlantic Ocean</t>
  </si>
  <si>
    <t>16677</t>
  </si>
  <si>
    <t>BM.1964,107, 25, RV Antur, 09/10/1962, 52 29 30 N; 4 4 20 W; Northeast Atlantic Ocean</t>
  </si>
  <si>
    <t>16676</t>
  </si>
  <si>
    <t>BM.1964,106, 24, RV Antur, 08/10/1962, 52 30 40 N; 4 7  W; Northeast Atlantic Ocean</t>
  </si>
  <si>
    <t>16675</t>
  </si>
  <si>
    <t>BM.1964,105, 23, RV Antur, 08/10/1962, 52 31 10 N; 4 8 40 W; Northeast Atlantic Ocean</t>
  </si>
  <si>
    <t>16674</t>
  </si>
  <si>
    <t>BM.1964,104, 22, RV Antur, 08/10/1962, 52 31 35 N; 4 10 30 W; Northeast Atlantic Ocean</t>
  </si>
  <si>
    <t>16673</t>
  </si>
  <si>
    <t>BM.1964,103, 21, RV Antur, 08/10/1962, 52 30 30 N; 4 11 50 W; Northeast Atlantic Ocean</t>
  </si>
  <si>
    <t>16672</t>
  </si>
  <si>
    <t>BM.1964,102, 19, RV Antur, 08/10/1962, 52 30  N; 4 9 45 W; Northeast Atlantic Ocean</t>
  </si>
  <si>
    <t>16671</t>
  </si>
  <si>
    <t>BM.1964,101, 18, RV Antur, 08/10/1962, 52 29 35 N; 4 8 25 W; Northeast Atlantic Ocean</t>
  </si>
  <si>
    <t>16670</t>
  </si>
  <si>
    <t>BM.1964,100, 17A, RV Antur, 08/10/1962, 52 28 50 N; 4 6 30 W; Northeast Atlantic Ocean</t>
  </si>
  <si>
    <t>16669</t>
  </si>
  <si>
    <t>BM.1964,99, 17, RV Antur, 07/10/1962, 52 29 25 N; 4 5 45 W; Northeast Atlantic Ocean</t>
  </si>
  <si>
    <t>17045</t>
  </si>
  <si>
    <t>BM.1964,98, 16, RV Antur, 07/10/1962, 52 28 45 N; 4 4 5 W; Northeast Atlantic Ocean</t>
  </si>
  <si>
    <t>17044</t>
  </si>
  <si>
    <t>BM.1964,97, 15, RV Antur, 06/10/1962, 52 28 55 N; 4 17 20 W; Northeast Atlantic Ocean</t>
  </si>
  <si>
    <t>17043</t>
  </si>
  <si>
    <t>BM.1964,96, 14, RV Antur, 06/10/1962, 52 29 5 N; 4 15 30 W; Northeast Atlantic Ocean</t>
  </si>
  <si>
    <t>17042</t>
  </si>
  <si>
    <t>BM.1964,95, 12, RV Antur, 06/10/1962, 52 28 55 N; 4 12 40 W; Northeast Atlantic Ocean</t>
  </si>
  <si>
    <t>17041</t>
  </si>
  <si>
    <t>BM.1964,94, 11, RV Antur, 06/10/1962, 52 29  N; 4 10 30 W; Northeast Atlantic Ocean</t>
  </si>
  <si>
    <t>17040</t>
  </si>
  <si>
    <t>BM.1964,93, 10, RV Antur, 06/10/1962, 52 28 50 N; 4 8 45 W; Northeast Atlantic Ocean</t>
  </si>
  <si>
    <t>17039</t>
  </si>
  <si>
    <t>BM.1964,92, 9, RV Antur, 06/10/1962, 52 28 35 N; 4 8  W; Northeast Atlantic Ocean</t>
  </si>
  <si>
    <t>17038</t>
  </si>
  <si>
    <t>BM.1964,91, 7, RV Antur, 06/10/1962, 52 28 15 N; 4 5 45 W; Northeast Atlantic Ocean</t>
  </si>
  <si>
    <t>17037</t>
  </si>
  <si>
    <t>BM.1964,90, 6, RV Antur, 06/10/1962, 50 27 55 N; 4 5  W; Northeast Atlantic Ocean</t>
  </si>
  <si>
    <t>17036</t>
  </si>
  <si>
    <t>BM.1964,89, 2, RV Antur, 26/09/1962, 52 31 50 N; 4 6 50 W; Northeast Atlantic Ocean</t>
  </si>
  <si>
    <t>17034</t>
  </si>
  <si>
    <t>BM.1964,88, 1, RV Antur, 26/09/1962, 52 31 40 N; 4 6 40 W; Northeast Atlantic Ocean</t>
  </si>
  <si>
    <t>17033</t>
  </si>
  <si>
    <t>BM.1964,22, V 16-128, RV Vema, 20/04/1960, 57 29  S; 153 53  W; Southwest Pacific Ocean</t>
  </si>
  <si>
    <t>16801</t>
  </si>
  <si>
    <t>BM.1964,21, V 16-116, RV Vema, 28/03/1960, 55 5  S; 147 29  W; Southwest Pacific Ocean</t>
  </si>
  <si>
    <t>16790</t>
  </si>
  <si>
    <t>BM.1964,20, V 16-127, RV Vema, 19/04/1960, 54 30  S; 163 19  W; Southwest Pacific Ocean</t>
  </si>
  <si>
    <t>16779</t>
  </si>
  <si>
    <t>BM.1964,19, 19, HMS Scott, 29/10/1963, 53 45 4 N; 1 7 5 E; Northeast Atlantic Ocean, Underway sampler</t>
  </si>
  <si>
    <t>16767</t>
  </si>
  <si>
    <t>BM.1964,18, 18, HMS Scott, 07/09/1963, 53 3 12 N; 1 21 32 E; Northeast Atlantic Ocean, Anchor</t>
  </si>
  <si>
    <t>16756</t>
  </si>
  <si>
    <t>BM.1964,17, 17, HMS Scott, 05/09/1963, 53 29 30 N; 0 36 30 E; Northeast Atlantic Ocean, Anchor</t>
  </si>
  <si>
    <t>16745</t>
  </si>
  <si>
    <t>BM.1964,16, 16, HMS Scott, 04/09/1963, 53 11  N; 1 6 24 E; Northeast Atlantic Ocean, Anchor</t>
  </si>
  <si>
    <t>16734</t>
  </si>
  <si>
    <t>BM.1964,15, 15, HMS Scott, 03/09/1963, 53 14 32 N; 0 55 56 E; Northeast Atlantic Ocean, Anchor</t>
  </si>
  <si>
    <t>16723</t>
  </si>
  <si>
    <t>BM.1964,14, 14, HMS Scott, 29/08/1963, 53 2 3 N; 1 14 20 E; Northeast Atlantic Ocean, Anchor</t>
  </si>
  <si>
    <t>16712</t>
  </si>
  <si>
    <t>BM.1964,13, 13, HMS Scott, 27/08/1963, 53 8 35 N; 0 57  E; Northeast Atlantic Ocean, Anchor</t>
  </si>
  <si>
    <t>16701</t>
  </si>
  <si>
    <t>BM.1964,12, 12, HMS Scott, 26/08/1963, 53 8 30 N; 0 56 45 E; Northeast Atlantic Ocean, Anchor</t>
  </si>
  <si>
    <t>16690</t>
  </si>
  <si>
    <t>BM.1964,11, 11, HMS Scott, 25/08/1963, 53 4 22 N; 1 5 56 E; Northeast Atlantic Ocean, Anchor</t>
  </si>
  <si>
    <t>16679</t>
  </si>
  <si>
    <t>BM.1964,10, 10, HMS Scott, 21/08/1963, 52 59 7 N; 1 14 4 E; Northeast Atlantic Ocean, Anchor</t>
  </si>
  <si>
    <t>16668</t>
  </si>
  <si>
    <t>BM.1964,9, 9, HMS Scott, 19/07/1963, 55 4 5 N; 6 1 5 W; Northeast Atlantic Ocean, Anchor</t>
  </si>
  <si>
    <t>17035</t>
  </si>
  <si>
    <t>BM.1964,8, 8, HMS Scott, 10/07/1963, 55 17 52 N; 5 40 20 W; Northeast Atlantic Ocean, Anchor</t>
  </si>
  <si>
    <t>17032</t>
  </si>
  <si>
    <t>BM.1964,7, 7, HMS Scott, 04/07/1963, 55 17 1 N; 6 13  W; Northeast Atlantic Ocean, Anchor</t>
  </si>
  <si>
    <t>17026</t>
  </si>
  <si>
    <t>BM.1964,6, 6, HMS Scott, 03/07/1963, 55 12 7 N; 6 47 5 W; Northeast Atlantic Ocean, Anchor</t>
  </si>
  <si>
    <t>16978</t>
  </si>
  <si>
    <t>BM.1964,5, 5, HMS Scott, 27/06/1963, 55 13  N; 6 37 4 W; Northeast Atlantic Ocean, Anchor</t>
  </si>
  <si>
    <t>16939</t>
  </si>
  <si>
    <t>BM.1964,4, 4, HMS Scott, 21/05/1963, 55 4 7 N; 6 1 1 W; Northeast Atlantic Ocean, Anchor</t>
  </si>
  <si>
    <t>16935</t>
  </si>
  <si>
    <t>BM.1964,3, 3, HMS Scott, 01/05/1963, 55 7 4 N; 6 0 8 W; Northeast Atlantic Ocean, Anchor</t>
  </si>
  <si>
    <t>16882</t>
  </si>
  <si>
    <t>BM.1964,2, 2, HMS Scott, 27/04/1963, 55 49 3 N; 4 59 1 W; Northeast Atlantic Ocean, Anchor</t>
  </si>
  <si>
    <t>16778</t>
  </si>
  <si>
    <t>BM.1964,1, 1, HMS Scott, 19/04/1963, 55   N; 5 30 3 W; Northeast Atlantic Ocean, Anchor</t>
  </si>
  <si>
    <t>16667</t>
  </si>
  <si>
    <t>BM.1963,O319, M 69, 19/04/1963, 4 40 27 S; 55 31 22 E; Western Indian Ocean</t>
  </si>
  <si>
    <t>16666</t>
  </si>
  <si>
    <t>BM.1963,933, TRANS PAC 97, Trans. Pac. Exped, 25/10/1953, 32 2 18 N; 139 25 6 E; Northwest Pacific Ocean</t>
  </si>
  <si>
    <t>16659</t>
  </si>
  <si>
    <t>BM.1963,932, MUK BP 20, RV Spencer F. Baird, 11/08/1957, 51 31  N; 144 39  W; Northeast Pacific Ocean, Piston corer</t>
  </si>
  <si>
    <t>BM.1963,931, MSN 53 G, RV Argo, 05/12/1960, 16 25  S; 66 2  E; Western Indian Ocean</t>
  </si>
  <si>
    <t>BM.1963,930, DWHG 79, RV Horizon, 07/02/1958, 23 36 30 S; 118 13 30 W; Southeast Pacific Ocean</t>
  </si>
  <si>
    <t>BM.1963,929, DWBG 137, RV Spencer F. Baird, 15/02/1958, 9 53  S; 110 41  W; Southeast Pacific Ocean</t>
  </si>
  <si>
    <t>BM.1963,928, DWBG 130, RV Spencer F. Baird, 11/02/1958, 14 44  S; 112 6  W; Southeast Pacific Ocean, Gravity corer</t>
  </si>
  <si>
    <t>BM.1963,927, DWBG 121, RV Spencer F. Baird, 03/02/1958, 27 9  S; 109 50  W; Southeast Pacific Ocean, Gravity corer</t>
  </si>
  <si>
    <t>BM.1963,926, DWBG 120, RV Spencer F. Baird, 01/01/1958, 27 56  S; 106 55  W; Southeast Pacific Ocean, Gravity corer</t>
  </si>
  <si>
    <t>BM.1963,925, DWBG 114, RV Spencer F. Baird, 23/01/1958, 18 20  S; 79 20 30 W; Southeast Pacific Ocean, Gravity corer</t>
  </si>
  <si>
    <t>BM.1963,924, DWBG 74, RV Spencer F. Baird, 11/12/1957, 43 43  S; 107 36  W; Southeast Pacific Ocean, Gravity corer</t>
  </si>
  <si>
    <t>BM.1963,923, DWBG 70, RV Spencer F. Baird, 07/12/1957, 48 28 30 S; 113 17  W; Southeast Pacific Ocean, Gravity corer</t>
  </si>
  <si>
    <t>BM.1963,922, DWBG 61, RV Spencer F. Baird, 04/12/1957, 46 45  S; 123 0  W; Southwest Pacific Ocean, Gravity corer</t>
  </si>
  <si>
    <t>BM.1963,921, DWBG 36, RV Spencer F. Baird, 23/11/1957, 26 19  S; 147 7  W; Southwest Pacific Ocean, Gravity corer</t>
  </si>
  <si>
    <t>BM.1963,920, DWBG 11, RV Spencer F. Baird, 31/10/1957, 5 26  N; 131 19  W; Eastern Central Pacific Ocean</t>
  </si>
  <si>
    <t>BM.1963,919, Chub IV (G), RV Spencer F. Baird, 20/11/1954, 13 35  N; 91 35  W; Eastern Central Pacific Ocean, Gravity corer</t>
  </si>
  <si>
    <t>16643</t>
  </si>
  <si>
    <t>BM.1963,918, Cap.HG 40, RV Horizon, 02/02/1953, 15 13 6 S; 117 30 24 W; Southeast Pacific Ocean, Gravity corer</t>
  </si>
  <si>
    <t>BM.1963,917, Cap HG 38, RV Horizon, 01/02/1953, 14 16 24 S; 120 40 48 W; Eastern Central Pacific Ocean</t>
  </si>
  <si>
    <t>16641</t>
  </si>
  <si>
    <t>BM.1963,916, Cap HG 37, RV Horizon, 31/01/1953, 13 5 30 S; 124 16 48 W; Eastern Central Pacific Ocean, Gravity corer</t>
  </si>
  <si>
    <t>BM.1963,915, Cap 24 BG, RV Spencer F. Baird, 03/01/1953, 19 28 30 S; 173 44  W; Eastern Central Pacific Ocean</t>
  </si>
  <si>
    <t>BM.1963,913, BAC 56, RV Argo, 14/02/1962, 22 50 12 N; 109 33 30 W; Northeast Pacific Ocean, Dredge</t>
  </si>
  <si>
    <t>16638</t>
  </si>
  <si>
    <t>BM.1963,912, San Juan 22, RV Baird, 22/01/1963, 22 50 48 N; 109 44 9 W; Northeast Pacific Ocean</t>
  </si>
  <si>
    <t>16637</t>
  </si>
  <si>
    <t>BM.1963,911, RV Spencer F. Baird, 17/01/1963, 22 0  N; 114 6  W; Northeast Pacific Ocean, Dredge</t>
  </si>
  <si>
    <t>16636</t>
  </si>
  <si>
    <t>BM.1963,910, RV Spencer F. Baird, 17/01/1963, 22 0  N; 114 6  W; Northeast Pacific Ocean, Dredge</t>
  </si>
  <si>
    <t>16635</t>
  </si>
  <si>
    <t>BM.1963,909</t>
  </si>
  <si>
    <t>16633</t>
  </si>
  <si>
    <t>BM.1963,908, A180-71, RV Atlantis, 07/09/1952, 2 6  N; 19 33 45 W; Eastern Central Atlantic Ocean</t>
  </si>
  <si>
    <t>16632</t>
  </si>
  <si>
    <t>BM.1963,907, V 16-66, RV Vema, 09/01/1960, 42 39  S; 45 40  E; Western Indian Ocean</t>
  </si>
  <si>
    <t>16631</t>
  </si>
  <si>
    <t>BM.1963,906, V15-172, RV Vema, 13/05/1959, 10 45  N; 41 21  W; Western Central Atlantic Ocean</t>
  </si>
  <si>
    <t>16630</t>
  </si>
  <si>
    <t>BM.1963,905, V14-67, RV Vema, 01/04/1957, 39 12  S; 13 25  E; Southeast Atlantic Ocean</t>
  </si>
  <si>
    <t>16629</t>
  </si>
  <si>
    <t>BM.1963,904, V12-91, RV Vema, 03/07/1957, 10 52 30 N; 55 43 48 W; Western Central Atlantic Ocean</t>
  </si>
  <si>
    <t>16628</t>
  </si>
  <si>
    <t>BM.1963,903, V9-30, RV Vema, 06/04/1956, 6 1 30 N; 36 39  W; Eastern Central Atlantic Ocean</t>
  </si>
  <si>
    <t>16627</t>
  </si>
  <si>
    <t>BM.1963,902, V9-29, RV Vema, 05/04/1956, 3 47 30 N; 34 37  W; Eastern Central Atlantic Ocean, Piston corer</t>
  </si>
  <si>
    <t>16626</t>
  </si>
  <si>
    <t>BM.1963,901, V9-28, RV Vema, 05/04/1956, 2 54  N; 33 9 30 W; Eastern Central Atlantic Ocean</t>
  </si>
  <si>
    <t>16625</t>
  </si>
  <si>
    <t>BM.1963,900, V 16-19, RV Vema, 29/01/1960, 29 52  S; 62 36  E; Western Indian Ocean, Trawl 19</t>
  </si>
  <si>
    <t>16624</t>
  </si>
  <si>
    <t>BM.1963,899, V15-125, RV Vema, 26/03/1959, 49 35  S; 48 4 36 W; Southwest Atlantic Ocean, Trawl</t>
  </si>
  <si>
    <t>16622</t>
  </si>
  <si>
    <t>BM.1963,898, 30 54  N; 78 41  W; Western Central Atlantic Ocean</t>
  </si>
  <si>
    <t>16621</t>
  </si>
  <si>
    <t>BM.1963,897, 30 58  N; 78 30  W; Western Central Atlantic Ocean</t>
  </si>
  <si>
    <t>16620</t>
  </si>
  <si>
    <t>BM.1963,896, 29 4  N; 43 1  W; Western Central Atlantic Ocean</t>
  </si>
  <si>
    <t>16619</t>
  </si>
  <si>
    <t>BM.1963,895, 51 28  N; 29 45  W; Northeast Atlantic Ocean, Dredge</t>
  </si>
  <si>
    <t>16618</t>
  </si>
  <si>
    <t>BM.1963,894, 4519, RRS Discovery II, 30/08/1960, 45 45  N; 27 42 30 W; Northeast Atlantic Ocean, Dredge</t>
  </si>
  <si>
    <t>16617</t>
  </si>
  <si>
    <t>BM.1963,893, 4 b, HMS Dampier, 03/09/1963, 5 5 36 N; 119 19  E; Western Central Pacific Ocean, Scripps corer</t>
  </si>
  <si>
    <t>16616</t>
  </si>
  <si>
    <t>BM.1963,892, HMS Dampier 4 a, 03/09/1963, 5 5 36 N; 119 19  E; Western Central Pacific Ocean, Scripps corer</t>
  </si>
  <si>
    <t>16615</t>
  </si>
  <si>
    <t>BM.1963,891, 3, HMS Dampier, 03/09/1963, 5 3 30 N; 119 16 30 E; Western Central Pacific Ocean, Scripps corer</t>
  </si>
  <si>
    <t>16614</t>
  </si>
  <si>
    <t>BM.1963,890, 2, HMS Dampier, 03/09/1963, 5 1  N; 119 13 36 E; Western Central Pacific Ocean, Scripps corer</t>
  </si>
  <si>
    <t>16613</t>
  </si>
  <si>
    <t>BM.1963,889, 1, HMS Dampier, 03/09/1963, 4 58  N; 119 10 12 E; Western Central Pacific Ocean, Scripps corer</t>
  </si>
  <si>
    <t>16611</t>
  </si>
  <si>
    <t>BM.1963,888, 15, HMS Echo, 29/11/1963, 51 37  N; 1 5  E; Northeast Atlantic Ocean, Dan anchor</t>
  </si>
  <si>
    <t>16610</t>
  </si>
  <si>
    <t>BM.1963,887, 14, HMS Echo, 29/10/1963, 51 37 26 N; 1 5 25 E; Northeast Atlantic Ocean, Anchor</t>
  </si>
  <si>
    <t>16609</t>
  </si>
  <si>
    <t>BM.1963,886, 13, HMS Echo, 16/10/1963, 51 35 12 N; 1 4 16 E; Northeast Atlantic Ocean, Dredge</t>
  </si>
  <si>
    <t>16608</t>
  </si>
  <si>
    <t>BM.1963,885, 12, HMS Echo, 16/10/1963, 51 30 10 N; 0 56 10 E; Northeast Atlantic Ocean, Dredge</t>
  </si>
  <si>
    <t>16607</t>
  </si>
  <si>
    <t>BM.1963,884, 11, HMS Echo, 01/10/1963, 51 41 41 N; 1 14 38 E; Northeast Atlantic Ocean, Dredge</t>
  </si>
  <si>
    <t>16606</t>
  </si>
  <si>
    <t>BM.1963,883, 10, HMS Echo, 01/10/1963, 51 41 7 N; 1 11 41 E; Northeast Atlantic Ocean, Dredge</t>
  </si>
  <si>
    <t>16605</t>
  </si>
  <si>
    <t>BM.1963,882, 9, HMS Echo, 51 34 13 N; 1 12 32 W; Northeast Atlantic Ocean, dredge</t>
  </si>
  <si>
    <t>16604</t>
  </si>
  <si>
    <t>BM.1963,881, 8, HMS Enterprise, 27/06/1963, 54 46 10 N; 0 40 55 W; Northeast Atlantic Ocean, Dredge</t>
  </si>
  <si>
    <t>16603</t>
  </si>
  <si>
    <t>BM.1963,880, 7, HMS Enterprise, 26/06/1963, 54 40 15 N; 0 51 10 W; Northeast Atlantic Ocean, Dredge</t>
  </si>
  <si>
    <t>16602</t>
  </si>
  <si>
    <t>BM.1963,879, 6, HMS Enterprise, 25/06/1963, 54 39 25 N; 0 40 58 W; Northeast Atlantic Ocean, Dredge</t>
  </si>
  <si>
    <t>16600</t>
  </si>
  <si>
    <t>BM.1963,878, 5, HMS Echo, 04/07/1963, 54 29 48 N; 0 34 18 W; Northeast Atlantic Ocean, Dredge</t>
  </si>
  <si>
    <t>16599</t>
  </si>
  <si>
    <t>BM.1963,876, 3, HMS Echo, 04/07/1963, 54 32 48 N; 0 37 48 W; Northeast Atlantic Ocean, Dredge</t>
  </si>
  <si>
    <t>16598</t>
  </si>
  <si>
    <t>BM.1963,875, 2, HMS Echo, 04/07/1963, 54 34 42 N; 0 36  W; Northeast Atlantic Ocean, Dredge</t>
  </si>
  <si>
    <t>16597</t>
  </si>
  <si>
    <t>BM.1963,874, 1, HMS Echo, 27/06/1963, 54 43 24 N; 0 43 24 W; Northeast Atlantic Ocean, Dredge</t>
  </si>
  <si>
    <t>16596</t>
  </si>
  <si>
    <t>BM.1963,873, 333, HMS Dampier, 30/08/1963, 4 44  N; 118 28 18 E; Western Central Pacific Ocean</t>
  </si>
  <si>
    <t>16595</t>
  </si>
  <si>
    <t>BM.1963,872, 332, HMS Dampier, 30/08/1963, 4 43 54 N; 118 30 6 E; Western Central Pacific Ocean, Dredge</t>
  </si>
  <si>
    <t>16594</t>
  </si>
  <si>
    <t>BM.1963,871, 331, HMS Dampier, 30/08/1963, 4 46  N; 118 30 6 E; Western Central Pacific Ocean, Dredge</t>
  </si>
  <si>
    <t>16593</t>
  </si>
  <si>
    <t>BM.1963,870, 330, HMS Dampier, 30/08/1963, 4 46 48 N; 118 29 12 E; Western Central Pacific Ocean, Dredge</t>
  </si>
  <si>
    <t>16592</t>
  </si>
  <si>
    <t>BM.1963,869, 329, HMS Dampier, 30/08/1963, 4 47 12 N; 118 29 42 E; Western Central Pacific Ocean</t>
  </si>
  <si>
    <t>16590</t>
  </si>
  <si>
    <t>BM.1963,868, 328, HMS Dampier, 30/08/1963, 4 45 54 N; 118 27 42 E; Western Central Pacific Ocean, Dredge</t>
  </si>
  <si>
    <t>16589</t>
  </si>
  <si>
    <t>BM.1963,867, 327, HMS Dampier, 30/08/1963, 4 44  N; 118 26 54 E; Western Central Pacific Ocean, Dredge</t>
  </si>
  <si>
    <t>16588</t>
  </si>
  <si>
    <t>BM.1963,866, 326, HMS Dampier, 30/08/1963, 4 45  N; 118 26 54 E; Western Central Pacific Ocean, Dredge</t>
  </si>
  <si>
    <t>16587</t>
  </si>
  <si>
    <t>BM.1963,865, 325, HMS Dampier, 30/08/1963, 4 46 42 N; 118 27  E; Western Central Pacific Ocean, Dredge</t>
  </si>
  <si>
    <t>16586</t>
  </si>
  <si>
    <t>BM.1963,864, 324, HMS Dampier, 30/08/1963, 4 48 36 N; 118 25 42 E; Western Central Pacific Ocean, Dredge</t>
  </si>
  <si>
    <t>16585</t>
  </si>
  <si>
    <t>BM.1963,863, 323, HMS Dampier, 30/08/1963, 4 49 12 N; 118 24 36 E; Western Central Pacific Ocean, Dredge</t>
  </si>
  <si>
    <t>16584</t>
  </si>
  <si>
    <t>BM.1963,862, 322, HMS Dampier, 30/08/1963, 4 49 18 N; 118 22 42 E; Western Central Pacific Ocean, Dredge</t>
  </si>
  <si>
    <t>16583</t>
  </si>
  <si>
    <t>BM.1963,861, 321, HMS Dampier, 30/08/1963, 4 48 12 N; 118 24 24 E; Western Central Pacific Ocean, Dredge</t>
  </si>
  <si>
    <t>16582</t>
  </si>
  <si>
    <t>BM.1963,860, 320, HMS Dampier, 30/08/1963, 4 47 36 N; 118 25 48 E; Western Central Pacific Ocean, Dredge</t>
  </si>
  <si>
    <t>16581</t>
  </si>
  <si>
    <t>BM.1963,859, 319, HMS Dampier, 30/08/1963, 4 45 54 N; 118 25 48 E; Western Central Pacific Ocean, Dredge</t>
  </si>
  <si>
    <t>16579</t>
  </si>
  <si>
    <t>BM.1963,858, 318, HMS Dampier, 30/08/1963, 4 44 18 N; 118 25 48 E; Western Central Pacific Ocean, Dredge</t>
  </si>
  <si>
    <t>16578</t>
  </si>
  <si>
    <t>BM.1963,857, 317, HMS Dampier, 30/08/1963, 4 42 42 N; 118 25 36 E; Western Central Pacific Ocean, Dredge</t>
  </si>
  <si>
    <t>16577</t>
  </si>
  <si>
    <t>BM.1963,856, 316, HMS Dampier, 30/08/1963, 4 43 18 N; 118 25  E; Western Central Pacific Ocean, Dredge</t>
  </si>
  <si>
    <t>16576</t>
  </si>
  <si>
    <t>BM.1963,855, 315, HMS Dampier, 30/08/1963, 4 44 24 N; 118 23 48 E; Western Central Pacific Ocean, Dredge</t>
  </si>
  <si>
    <t>16575</t>
  </si>
  <si>
    <t>BM.1963,854, 314, HMS Dampier, 30/08/1963, 4 45 12 N; 118 24 42 E; Western Central Pacific Ocean, Dredge</t>
  </si>
  <si>
    <t>16574</t>
  </si>
  <si>
    <t>BM.1963,853, 313, HMS Dampier, 30/08/1963, 4 47 12 N; 118 26 48 E; Western Central Pacific Ocean, Dredge</t>
  </si>
  <si>
    <t>16573</t>
  </si>
  <si>
    <t>BM.1963,852, 312, HMS Dampier, 24/08/1963, 5 47 24 N; 118 26 24 E; Western Central Pacific Ocean, Dredge</t>
  </si>
  <si>
    <t>16572</t>
  </si>
  <si>
    <t>BM.1963,851, 311, HMS Dampier, 16/08/1963, 5 56 48 N; 115 2 18 E; Western Central Pacific Ocean, Dredge</t>
  </si>
  <si>
    <t>16571</t>
  </si>
  <si>
    <t>BM.1963,850, 310, HMS Dampier, 16/08/1963, 5 55 48 N; 115 0 48 E; Western Central Pacific Ocean, Dredge</t>
  </si>
  <si>
    <t>16570</t>
  </si>
  <si>
    <t>BM.1963,849, 309, HMS Dampier, 16/08/1963, 5 56 18 N; 115 1 42 E; Western Central Pacific Ocean, Dredge</t>
  </si>
  <si>
    <t>16568</t>
  </si>
  <si>
    <t>BM.1963,848, 308, HMS Dampier, 08/07/1963, 5 52  N; 115 18  E; Western Central Pacific Ocean</t>
  </si>
  <si>
    <t>16567</t>
  </si>
  <si>
    <t>BM.1963,847, 307, HMS Dampier, 08/08/1963, 5 59 30 N; 115 15  E; Western Central Pacific Ocean, Dredge</t>
  </si>
  <si>
    <t>16566</t>
  </si>
  <si>
    <t>BM.1963,846, 306, HMS Dampier, 08/08/1963, 6 8  N; 115 6  E; Western Central Pacific Ocean, Dredge</t>
  </si>
  <si>
    <t>16565</t>
  </si>
  <si>
    <t>BM.1963,845, 305, HMS Dampier, 08/08/1963, 6 10  N; 115 4  E; Western Central Pacific Ocean, Dredge</t>
  </si>
  <si>
    <t>16564</t>
  </si>
  <si>
    <t>BM.1963,844, 304, HMS Dampier, 08/08/1963, 6 12 30 N; 115 1 30 E; Eastern Indian Ocean, Dredge</t>
  </si>
  <si>
    <t>16563</t>
  </si>
  <si>
    <t>BM.1963,843, 303, HMS Dampier, 06/07/1963, 6 38  N; 112 37  E; Western Central Pacific Ocean</t>
  </si>
  <si>
    <t>16562</t>
  </si>
  <si>
    <t>BM.1963,842, 302, HMS Dampier, 03/08/1963, 8 38  N; 111 55  E; Western Central Pacific Ocean, Dredge</t>
  </si>
  <si>
    <t>16561</t>
  </si>
  <si>
    <t>BM.1963,841, 301, HMS Dampier, 01/08/1963, 6 40 30 N; 109 36 30 E; Western Central Pacific Ocean, Dredge</t>
  </si>
  <si>
    <t>16560</t>
  </si>
  <si>
    <t>BM.1963,840, 300, HMS Dampier, 01/08/1963, 6 40  N; 109 34 30 E; Western Central Pacific Ocean, Dredge</t>
  </si>
  <si>
    <t>16559</t>
  </si>
  <si>
    <t>BM.1963,839, 299, HMS Dampier, 01/08/1963, 6 40 30 N; 109 36  E; Western Central Pacific Ocean, Dredge</t>
  </si>
  <si>
    <t>16557</t>
  </si>
  <si>
    <t>BM.1963,838, 298, HMS Dampier, 31/07/1963, 6 20  N; 109 30  E; Western Central Pacific Ocean, Dredge</t>
  </si>
  <si>
    <t>16556</t>
  </si>
  <si>
    <t>BM.1963,837, 297, HMS Dampier, 31/07/1963, 6 21 30 N; 109 30  E; Western Central Pacific Ocean, Dredge</t>
  </si>
  <si>
    <t>16555</t>
  </si>
  <si>
    <t>BM.1963,836, 296, HMS Dampier, 31/07/1963, 6 20  N; 109 25  E; Western Central Pacific Ocean, Dredge</t>
  </si>
  <si>
    <t>16554</t>
  </si>
  <si>
    <t>BM.1963,835, 295, HMS Dampier, 31/07/1963, 5 57  N; 109 34  E; Western Central Pacific Ocean, Dredge</t>
  </si>
  <si>
    <t>16553</t>
  </si>
  <si>
    <t>BM.1963,833, 293, HMS Dampier, 30/07/1963, 3 25 48 N; 110 15 6 E; Western Central Pacific Ocean, Dredge</t>
  </si>
  <si>
    <t>16552</t>
  </si>
  <si>
    <t>BM.1963,831, 291, HMS Dampier, 29/07/1963, 3 32 42 N; 110 16 30 E; Western Central Pacific Ocean, Dredge</t>
  </si>
  <si>
    <t>16551</t>
  </si>
  <si>
    <t>BM.1963,830, 290, HMS Dampier, 29/07/1963, 3 34 24 N; 110 13  E; Western Central Pacific Ocean</t>
  </si>
  <si>
    <t>16550</t>
  </si>
  <si>
    <t>BM.1963,829, 289, HMS Dampier, 29/07/1963, 3 32 36 N; 110 12 42 E; Western Central Pacific Ocean, Dredge</t>
  </si>
  <si>
    <t>16548</t>
  </si>
  <si>
    <t>BM.1963,828, 288, HMS Dampier, 28/07/1963, 3 34 42 N; 110 16  E; Western Central Pacific Ocean, Dredge</t>
  </si>
  <si>
    <t>16547</t>
  </si>
  <si>
    <t>BM.1963,827, 287, HMS Dampier, 28/07/1963, 3 38 12 N; 110 15 12 E; Western Central Pacific Ocean, Dredge</t>
  </si>
  <si>
    <t>16546</t>
  </si>
  <si>
    <t>BM.1963,826, 286, HMS Dampier, 27/07/1963, 4 37  N; 110 21  E; Western Central Pacific Ocean, Dredge</t>
  </si>
  <si>
    <t>16545</t>
  </si>
  <si>
    <t>BM.1963,825, 285, HMS Dampier, 27/07/1963, 4 55  N; 110 1 30 E; Western Central Pacific Ocean, Dredge</t>
  </si>
  <si>
    <t>16544</t>
  </si>
  <si>
    <t>BM.1963,824, 284, HMS Dampier, 27/07/1963, 5 8 30 N; 109 47  E; Western Central Pacific Ocean, Dredge</t>
  </si>
  <si>
    <t>16543</t>
  </si>
  <si>
    <t>BM.1963,823, 283, HMS Dampier, 27/07/1963, 5 30  N; 110 7  E; Western Central Pacific Ocean, Dredge</t>
  </si>
  <si>
    <t>16542</t>
  </si>
  <si>
    <t>BM.1963,822, 282, HMS Dampier, 27/07/1963, 5 44  N; 110 22  E; Western Central Pacific Ocean, Dredge</t>
  </si>
  <si>
    <t>16541</t>
  </si>
  <si>
    <t>BM.1963,821, 281, HMS Dampier, 26/07/1963, 5 4  N; 110 45  E; Western Central Pacific Ocean, Dredge</t>
  </si>
  <si>
    <t>16540</t>
  </si>
  <si>
    <t>BM.1963,820, 280, HMS Dampier, 26/07/1963, 5 15  N; 111 14  E; Western Central Pacific Ocean, Dredge</t>
  </si>
  <si>
    <t>16539</t>
  </si>
  <si>
    <t>BM.1963,819, 279, HMS Dampier, 26/07/1963, 5 21  N; 111 14  E; Western Central Pacific Ocean, Dredge</t>
  </si>
  <si>
    <t>16537</t>
  </si>
  <si>
    <t>BM.1963,818, 278, HMS Dampier, 26/07/1963, 5 26  N; 111 14  E; Western Central Pacific Ocean, Dredge</t>
  </si>
  <si>
    <t>16536</t>
  </si>
  <si>
    <t>BM.1963,817, 277, HMS Dampier, 26/07/1963, 6 10  N; 111 17  E; Western Central Pacific Ocean, Dredge</t>
  </si>
  <si>
    <t>16535</t>
  </si>
  <si>
    <t>BM.1963,816, 276, HMS Dampier, 25/07/1963, 6 24 30 N; 111 30  E; Western Central Pacific Ocean, Dredge</t>
  </si>
  <si>
    <t>16534</t>
  </si>
  <si>
    <t>BM.1963,815, 275, HMS Dampier, 24/07/1963, 5 47  N; 112 36  E; Western Central Pacific Ocean, Dredge</t>
  </si>
  <si>
    <t>16533</t>
  </si>
  <si>
    <t>BM.1963,814, 274, HMS Dampier, 23/07/1963, 4 23 30 N; 114 12  E; Western Central Pacific Ocean, Dredge</t>
  </si>
  <si>
    <t>16532</t>
  </si>
  <si>
    <t>BM.1963,813, 273, HMS Dampier, 23/07/1963, 4 22 30 N; 114 16 42 E; Western Central Pacific Ocean, Dredge</t>
  </si>
  <si>
    <t>16531</t>
  </si>
  <si>
    <t>BM.1963,812, 272, HMS Dampier, 23/07/1963, 4 23 18 N; 114 19  E; Western Central Pacific Ocean, Dredge</t>
  </si>
  <si>
    <t>16530</t>
  </si>
  <si>
    <t>BM.1963,811, 271, HMS Dampier, 18/06/1963, 20 17 24 N; 114 12 48 E; Northwest Pacific Ocean, Dredge</t>
  </si>
  <si>
    <t>16529</t>
  </si>
  <si>
    <t>BM.1963,810, P 7, HMS Protector, 68 12 30 S; 67 1  W; Antarctic Pacific Ocean</t>
  </si>
  <si>
    <t>16528</t>
  </si>
  <si>
    <t>BM.1963,809, P 6, HMS Protector, 62 29  S; 59 42 30 W; Antarctic Atlantic Ocean</t>
  </si>
  <si>
    <t>16526</t>
  </si>
  <si>
    <t>BM.1963,808, P5, HMS Protector, 63 26 30 S; 63 26  W; Antarctic Atlantic Ocean</t>
  </si>
  <si>
    <t>16525</t>
  </si>
  <si>
    <t>BM.1963,807, P 4, HMS Protector, 67 46  S; 68 54  W; Antarctic Pacific Ocean</t>
  </si>
  <si>
    <t>16524</t>
  </si>
  <si>
    <t>BM.1963,806, P 3, HMS Protector, 52 55 30 S; 59 12 0 W; Southwest Atlantic Ocean</t>
  </si>
  <si>
    <t>16523</t>
  </si>
  <si>
    <t>BM.1963,805, P2, HMS Protector, 54 17 0 S; 36 29 0 W; Antarctic Atlantic Ocean</t>
  </si>
  <si>
    <t>16522</t>
  </si>
  <si>
    <t>BM.1963,804, P 1, HMS Protector, 61 12  S; 44 27  W; Antarctic Atlantic Ocean</t>
  </si>
  <si>
    <t>16521</t>
  </si>
  <si>
    <t>BM.1963,803, 90/61/62, HMS Dalrymple, 09/05/1962, 35 35 48 N; 34 25 30 E; Eastern Central Atlantic Ocean, Valve lead</t>
  </si>
  <si>
    <t>16520</t>
  </si>
  <si>
    <t>BM.1963,802, 89/61/62, HMS Dalrymple, 09/05/1962, 35 40  N; 34 25 48 E; Eastern Central Atlantic Ocean, Valve lead</t>
  </si>
  <si>
    <t>16519</t>
  </si>
  <si>
    <t>BM.1963,801, 88/61/62, HMS Dalrymple, 09/05/1962, 35 35 24 N; 34 30 30 E; Eastern Central Atlantic Ocean, Valve lead</t>
  </si>
  <si>
    <t>16518</t>
  </si>
  <si>
    <t>BM.1963,800, 87/61/62, HMS Dalrymple, 09/05/1962, 35 35  N; 34 30 36 E; Eastern Central Atlantic Ocean, Valve lead</t>
  </si>
  <si>
    <t>16517</t>
  </si>
  <si>
    <t>BM.1963,799, 86/61/62, HMS Dalrymple, 09/05/1962, 35 35 18 N; 34 30 54 E; Eastern Central Atlantic Ocean, Valve lead</t>
  </si>
  <si>
    <t>16514</t>
  </si>
  <si>
    <t>BM.1963,798, 85/61/62, HMS Dalrymple, 09/05/1962, 35 35 42 N; 34 35 12 E; Eastern Central Atlantic Ocean, Valve lead</t>
  </si>
  <si>
    <t>16513</t>
  </si>
  <si>
    <t>BM.1963,797, 84/61/62, HMS Dalrymple, 09/05/1962, 35 35 54 N; 34 35  E; Eastern Central Atlantic Ocean, Valve lead</t>
  </si>
  <si>
    <t>16512</t>
  </si>
  <si>
    <t>BM.1963,796, 83/61/62, HMS Dalrymple, 09/05/1962, 35 40 48 N; 34 40 42 E; Eastern Central Atlantic Ocean, Valve lead</t>
  </si>
  <si>
    <t>16511</t>
  </si>
  <si>
    <t>BM.1963,795, 82/61/62, HMS Dalrymple, 09/05/1962, 35 40 48 N; 34 40 42 E; Eastern Central Atlantic Ocean, Valve lead</t>
  </si>
  <si>
    <t>16510</t>
  </si>
  <si>
    <t>BM.1963,794, 81/61/62, HMS Dalrymple, 09/05/1962, 35 40 24 N; 34 40 24 E; Eastern Central Atlantic Ocean, Valve lead</t>
  </si>
  <si>
    <t>16509</t>
  </si>
  <si>
    <t>BM.1963,622, 104, Drifting Ice Station, Alpha II, 77 48 12 N; 165 49 36 W; Arctic Sea, 200 cubic inch orange peel dredge</t>
  </si>
  <si>
    <t>16491</t>
  </si>
  <si>
    <t>BM.1963,621, 66, Drifting Ice Station, Alpha II, 77 24 48 N; 164 37 18 W; Arctic Sea, 200 cubic inch orange peel dredge</t>
  </si>
  <si>
    <t>16490</t>
  </si>
  <si>
    <t>BM.1963,620, 44, Drifting Ice Station, Alpha II, 77 41 30 N; 164 21 30 W; Arctic Sea, 200 cubic inch orange peel dredge</t>
  </si>
  <si>
    <t>BM.1963,619, 14, Drifting Ice Station, Alpha II, 77 37  N; 163 13 48 W; Arctic Sea, 200 cubic inch orange peel dredge</t>
  </si>
  <si>
    <t>16487</t>
  </si>
  <si>
    <t>BM.1963,618, 2, Drifting Ice Station, Alpha II, 77 4 6 N; 159 50 12 W; Arctic Sea, 200 cubic inch orange peel dredge</t>
  </si>
  <si>
    <t>BM.1963,617, JYN V-16 PG, 28/08/1961, 7 44  N; 149 44  W; Eastern Central Pacific Ocean, Pilot and Piston corer</t>
  </si>
  <si>
    <t>16485</t>
  </si>
  <si>
    <t>BM.1963,616, JYN V-16 P, 28/08/1961, 7 44  N; 149 44  W; Eastern Central Pacific Ocean</t>
  </si>
  <si>
    <t>16484</t>
  </si>
  <si>
    <t>BM.1963,615, JYN V-14 G, 27/08/1961, 9 20  N; 150 35  W; Eastern Central Pacific Ocean</t>
  </si>
  <si>
    <t>16483</t>
  </si>
  <si>
    <t>BM.1963,614, JYN V-11G, RV Spencer F.Baird, 26/08/1961, 11 8  N; 152 1  W; Eastern Central Pacific Ocean</t>
  </si>
  <si>
    <t>16482</t>
  </si>
  <si>
    <t>BM.1963,613, JYN V-9G, RV Spencer F.Baird, 25/08/1961, 12 44  N; 152 3  W; Eastern Central Pacific Ocean</t>
  </si>
  <si>
    <t>16481</t>
  </si>
  <si>
    <t>BM.1963,612</t>
  </si>
  <si>
    <t>BM.1963,611, see depth, 10 18  N; 162 6  E; Western Central Pacific Ocean</t>
  </si>
  <si>
    <t>16479</t>
  </si>
  <si>
    <t>BM.1963,610, 242, HMS Dampier, 01/03/1963, 1 15 36 N; 103 50 30 E; Eastern Indian Ocean, Valve lead</t>
  </si>
  <si>
    <t>16478</t>
  </si>
  <si>
    <t>BM.1963,609, 241, HMS Dampier, 14/03/1963, 1 20 12 N; 104 9  E; Eastern Indian Ocean, Ship|s anchor</t>
  </si>
  <si>
    <t>16476</t>
  </si>
  <si>
    <t>BM.1963,608, 240, HMS Dampier, 13/03/1963, 1 20 6 N; 104 18 36 E; Western Central Pacific Ocean, Ship|s anchor</t>
  </si>
  <si>
    <t>16475</t>
  </si>
  <si>
    <t>BM.1963,607, 239, HMS Dampier, 12/03/1963, 1 19 18 N; 104 8 24 E; Western Central Pacific Ocean, Ship|s anchor</t>
  </si>
  <si>
    <t>16474</t>
  </si>
  <si>
    <t>BM.1963,606, 238, HMS Dampier, 01/03/1963, 1 12 6 N; 103 59  E; Western Central Pacific Ocean, Dredge</t>
  </si>
  <si>
    <t>16473</t>
  </si>
  <si>
    <t>BM.1963,605, 237, HMS Dampier, 01/03/1963, 1 12 54 N; 103 59  E; Western Central Pacific Ocean, Dredge</t>
  </si>
  <si>
    <t>16472</t>
  </si>
  <si>
    <t>BM.1963,604, 236, HMS Dampier, 01/03/1963, 1 14 24 N; 104 2 6 E; Western Central Pacific Ocean, Dredge</t>
  </si>
  <si>
    <t>16471</t>
  </si>
  <si>
    <t>BM.1963,603, 235, HMS Dampier, 01/03/1963, 1 15 42 N; 104 0 6 E; Eastern Indian Ocean, Dredge</t>
  </si>
  <si>
    <t>16470</t>
  </si>
  <si>
    <t>BM.1963,602, 234, HMS Dampier, 01/03/1963, 1 16 24 N; 104 4 54 E; Western Central Pacific Ocean, Dredge</t>
  </si>
  <si>
    <t>16469</t>
  </si>
  <si>
    <t>BM.1963,601, 233, HMS Dampier, 01/03/1963, 1 16 54 N; 104 7 36 E; Western Central Pacific Ocean, Dredge</t>
  </si>
  <si>
    <t>16468</t>
  </si>
  <si>
    <t>BM.1963,600, 232, HMS Dampier, 01/03/1963, 1 15 30 N; 104 6 54 E; Eastern Indian Ocean, Dredge</t>
  </si>
  <si>
    <t>16467</t>
  </si>
  <si>
    <t>BM.1963,599, 231, HMS Dampier, 01/03/1963, 1 14 6 N; 104 6 36 E; Western Central Pacific Ocean, Dredge</t>
  </si>
  <si>
    <t>16465</t>
  </si>
  <si>
    <t>BM.1963,598, 230, HMS Dampier, 01/03/1963, 1 13 36 N; 104 5 36 E; Western Central Pacific Ocean, Dredge</t>
  </si>
  <si>
    <t>16464</t>
  </si>
  <si>
    <t>BM.1963,597, 229, HMS Dampier, 01/03/1963, 1 13 18 N; 104 4 6 E; Western Central Pacific Ocean, Dredge</t>
  </si>
  <si>
    <t>16463</t>
  </si>
  <si>
    <t>BM.1963,596, 228, HMS Dampier, 01/03/1963, 1 12 24 N; 104 3  E; Eastern Indian Ocean, Dredge</t>
  </si>
  <si>
    <t>16462</t>
  </si>
  <si>
    <t>BM.1963,595, 227, HMS Dampier, 01/03/1963, 1 12 24 N; 104 0 42 E; Western Central Pacific Ocean, Dredge</t>
  </si>
  <si>
    <t>16461</t>
  </si>
  <si>
    <t>BM.1963,594, 226, HMS Dampier, 28/02/1963, 1 18 6 N; 104 5 36 E; Western Central Pacific Ocean, Ship|s anchor</t>
  </si>
  <si>
    <t>16460</t>
  </si>
  <si>
    <t>BM.1963,592, 224, HMS Dampier, 15/02/1963, 1 17 24 N; 104 2 12 E; Western Central Pacific Ocean, Ship|s anchor</t>
  </si>
  <si>
    <t>16459</t>
  </si>
  <si>
    <t>BM.1963,591, 223, HMS Dampier, 12/02/1963, 1 16 42 N; 103 55 12 E; Eastern Indian Ocean, Ship|s sweep gear</t>
  </si>
  <si>
    <t>16458</t>
  </si>
  <si>
    <t>BM.1963,590, 222, HMS Dampier, 07/02/1963, 1 10 12 N; 103 56 6 E; Western Central Pacific Ocean, Dredge</t>
  </si>
  <si>
    <t>16457</t>
  </si>
  <si>
    <t>BM.1963,589, 221, HMS Dampier, 07/02/1963, 1 10 12 N; 103 56 12 E; Western Central Pacific Ocean, Dredge</t>
  </si>
  <si>
    <t>16455</t>
  </si>
  <si>
    <t>BM.1963,588, 220, HMS Dampier, 07/02/1963, 1 10 54 N; 103 56 42 E; Western Central Pacific Ocean, Dredge</t>
  </si>
  <si>
    <t>16454</t>
  </si>
  <si>
    <t>BM.1963,587, 219, HMS Dampier, 07/02/1963, 1 12 6 N; 103 56 12 E; Western Central Pacific Ocean, Dredge</t>
  </si>
  <si>
    <t>16453</t>
  </si>
  <si>
    <t>BM.1963,586, 218, HMS Dampier, 07/02/1963, 1 12 36 N; 103 58 6 E; Western Central Pacific Ocean, Dredge</t>
  </si>
  <si>
    <t>16452</t>
  </si>
  <si>
    <t>BM.1963,585, 217, HMS Dampier, 07/02/1963, 1 13  N; 103 56 24 E; Western Central Pacific Ocean, Dredge</t>
  </si>
  <si>
    <t>16451</t>
  </si>
  <si>
    <t>BM.1963,584, 216, HMS Dampier, 07/02/1963, 1 13 6 N; 103 58 6 E; Eastern Indian Ocean, Dredge</t>
  </si>
  <si>
    <t>16450</t>
  </si>
  <si>
    <t>BM.1963,583, 215, HMS Dampier, 06/02/1963, 1 15 18 N; 103 57 54 E; Western Central Pacific Ocean, Dredge</t>
  </si>
  <si>
    <t>16449</t>
  </si>
  <si>
    <t>BM.1963,582, 214, HMS Dampier, 06/02/1963, 1 15 48 N; 103 56 24 E; Eastern Indian Ocean, Dredge</t>
  </si>
  <si>
    <t>16448</t>
  </si>
  <si>
    <t>BM.1963,581, 213, HMS Dampier, 06/02/1963, 1 16  N; 103 55 42 E; Western Central Pacific Ocean, Valve lead</t>
  </si>
  <si>
    <t>16447</t>
  </si>
  <si>
    <t>BM.1963,580, 212, HMS Dampier, 06/02/1963, 1 16 18 N; 103 54 54 E; Eastern Indian Ocean, Valve lead</t>
  </si>
  <si>
    <t>16446</t>
  </si>
  <si>
    <t>BM.1963,579, 211, HMS Dampier, 06/02/1963, 1 16 36 N; 103 57 18 E; Western Central Pacific Ocean, Valve lead</t>
  </si>
  <si>
    <t>16444</t>
  </si>
  <si>
    <t>BM.1963,578, 210, HMS Dampier, 06/02/1963, 1 17 48 N; 103 56 30 E; Western Central Pacific Ocean, Valve lead</t>
  </si>
  <si>
    <t>16443</t>
  </si>
  <si>
    <t>BM.1963,577, 209, HMS Dampier, 06/02/1963, 1 16 24 N; 103 56 18 E; Western Central Pacific Ocean, Valve lead</t>
  </si>
  <si>
    <t>16442</t>
  </si>
  <si>
    <t>BM.1963,576, 208, HMS Dampier, 06/02/1963, 1 17  N; 103 55 54 E; Western Central Pacific Ocean, Dredge</t>
  </si>
  <si>
    <t>16441</t>
  </si>
  <si>
    <t>BM.1963,575, 207, HMS Dampier, 06/02/1963, 1 17 18 N; 103 57 36 E; Western Central Pacific Ocean, Dredge</t>
  </si>
  <si>
    <t>16440</t>
  </si>
  <si>
    <t>BM.1963,574, 206, HMS Dampier, 06/02/1963, 1 17 24 N; 103 59 6 E; Western Central Pacific Ocean, Dredge</t>
  </si>
  <si>
    <t>16439</t>
  </si>
  <si>
    <t>BM.1963,573, 205, HMS Dampier, 06/02/1963, 1 16 6 N; 104 0 36 E; Western Central Pacific Ocean, Dredge</t>
  </si>
  <si>
    <t>16438</t>
  </si>
  <si>
    <t>BM.1963,572, 204, HMS Dampier, 06/02/1963, 1 17 36 N; 104 1 18 E; Eastern Indian Ocean, Dredge</t>
  </si>
  <si>
    <t>16437</t>
  </si>
  <si>
    <t>BM.1963,571, 203, HMS Dampier, 06/02/1963, 1 18  N; 103 58 42 E; Western Central Pacific Ocean, Dredge</t>
  </si>
  <si>
    <t>16436</t>
  </si>
  <si>
    <t>BM.1963,570, 202, HMS Dampier, 06/02/1963, 1 17 24 N; 103 56 54 E; Western Central Pacific Ocean, Dredge</t>
  </si>
  <si>
    <t>16435</t>
  </si>
  <si>
    <t>BM.1963,569, 201, HMS Dampier, 06/02/1963, 1 17 12 N; 103 55 42 E; Western Central Pacific Ocean, Dredge</t>
  </si>
  <si>
    <t>16433</t>
  </si>
  <si>
    <t>BM.1963,568, 200, HMS Dampier, 06/02/1963, 1 17 12 N; 103 55 12 E; Eastern Indian Ocean, Dredge</t>
  </si>
  <si>
    <t>16432</t>
  </si>
  <si>
    <t>BM.1963,566, 38, HMS Dalrymple, 19/04/1963, 35 28 51 N; 34 21 12 E; Eastern Central Atlantic Ocean, Valve lead</t>
  </si>
  <si>
    <t>16431</t>
  </si>
  <si>
    <t>BM.1963,565, 197, HMS Dampier, 05/02/1963, 1 18 6 N; 104 3 30 E; Western Central Pacific Ocean, Dredge</t>
  </si>
  <si>
    <t>16430</t>
  </si>
  <si>
    <t>BM.1963,564, 196, HMS Dampier, 05/02/1963, 1 17 24 N; 104 1 12 E; Western Central Pacific Ocean, Valve lead</t>
  </si>
  <si>
    <t>16429</t>
  </si>
  <si>
    <t>BM.1963,563, 195, HMS Dampier, 05/02/1963, 1 17 24 N; 104 1 18 E; Western Central Pacific Ocean, Valve lead</t>
  </si>
  <si>
    <t>16428</t>
  </si>
  <si>
    <t>BM.1963,562, 194, HMS Dampier, 05/02/1963, 1 17 24 N; 104 3  E; Eastern Indian Ocean, Dredge</t>
  </si>
  <si>
    <t>16427</t>
  </si>
  <si>
    <t>BM.1963,561, 193, HMS Dampier, 05/02/1963, 1 17 24 N; 104 4 18 E; Western Central Pacific Ocean, Dredge</t>
  </si>
  <si>
    <t>16426</t>
  </si>
  <si>
    <t>BM.1963,560, 192, HMS Dampier, 05/02/1963, 1 17 24 N; 104 4 30 E; Eastern Indian Ocean, Dredge</t>
  </si>
  <si>
    <t>16425</t>
  </si>
  <si>
    <t>BM.1963,558, 190, HMS Dampier, 06/01/1963, 9 50 21 N; 96 30 27 E; Eastern Indian Ocean</t>
  </si>
  <si>
    <t>16423</t>
  </si>
  <si>
    <t>BM.1963,557, 189, HMS HMS Dampier, 06/01/1963, 10 6 3 N; 96 30 9 E; Eastern Indian Ocean</t>
  </si>
  <si>
    <t>16422</t>
  </si>
  <si>
    <t>BM.1963,555, 44, HMS Dalrymple, 25/04/1963, 35 22 14 N; 34 16 5 E; Western Indian Ocean</t>
  </si>
  <si>
    <t>16421</t>
  </si>
  <si>
    <t>BM.1963,554, 43, HMS Dalrymple, 25/04/1963, 35 23 35 N; 34 17 47 E; Eastern Central Atlantic Ocean, Valve lead</t>
  </si>
  <si>
    <t>16420</t>
  </si>
  <si>
    <t>BM.1963,553, 42, HMS Dalrymple, 25/04/1963, 35 25  N; 34 19 45 E; Western Indian Ocean, Valve lead</t>
  </si>
  <si>
    <t>16419</t>
  </si>
  <si>
    <t>BM.1963,552, 41, HMS Dalrymple, 24/04/1963, 35 28  N; 34 17 7 E; Eastern Central Atlantic Ocean, Anchor</t>
  </si>
  <si>
    <t>16418</t>
  </si>
  <si>
    <t>BM.1963,551, 40, HMS Dalrymple, 22/04/1963, 35 28 36 N; 34 17 40 E; Eastern Central Atlantic Ocean, Anchor</t>
  </si>
  <si>
    <t>16417</t>
  </si>
  <si>
    <t>BM.1963,550, 39, HMS Dalrymple, 19/04/1963, 35 27 39 N; 34 22 21 E; Eastern Central Atlantic Ocean, Valve lead</t>
  </si>
  <si>
    <t>16416</t>
  </si>
  <si>
    <t>BM.1963,549, 37, HMS Dalrymple, 19/04/1963, 35 29 48 N; 34 25 12 E; Eastern Central Atlantic Ocean, Valve lead</t>
  </si>
  <si>
    <t>16414</t>
  </si>
  <si>
    <t>BM.1963,548, 36, HMS Dalrymple, 19/04/1963, 35 29 51 N; 34 21 9 E; Eastern Central Atlantic Ocean, Valve lead</t>
  </si>
  <si>
    <t>16413</t>
  </si>
  <si>
    <t>BM.1963,547, 35, HMS Dalrymple, 17/04/1963, 35 31 48 N; 34 22 54 E; Eastern Central Atlantic Ocean, Anchor</t>
  </si>
  <si>
    <t>16412</t>
  </si>
  <si>
    <t>BM.1963,546, 33, HMS Dalrymple, 27/02/1963, 29 0  N; 48 28 30 E; Western Indian Ocean</t>
  </si>
  <si>
    <t>16411</t>
  </si>
  <si>
    <t>BM.1963,545, 30, HMS Dalrymple, 12/02/1963, 29 24  N; 49 8  E; Western Indian Ocean, Anchor</t>
  </si>
  <si>
    <t>16410</t>
  </si>
  <si>
    <t>BM.1963,544, 23, HMS Dalrymple, 30/01/1963, 24 50 30 N; 54 10 12 E; Western Indian Ocean, Anchor</t>
  </si>
  <si>
    <t>16409</t>
  </si>
  <si>
    <t>BM.1963,543, 15, HMS Dalrymple, 10/01/1963, 25 10 30 N; 54 27  E; Western Indian Ocean, Underway sampler</t>
  </si>
  <si>
    <t>16408</t>
  </si>
  <si>
    <t>BM.1963,542, 14, HMS Dalrymple, 10/01/1963, 25 10 30 N; 54 27  E; Western Indian Ocean, Underway sampler</t>
  </si>
  <si>
    <t>16407</t>
  </si>
  <si>
    <t>BM.1963,541, 13, HMS Dalrymple, 10/01/1963, 25 15  N; 54 27  E; Western Indian Ocean, Ship|s anchor</t>
  </si>
  <si>
    <t>16406</t>
  </si>
  <si>
    <t>BM.1963,540, 8, HMS Dalrymple, 28/11/1962, 25 13 6 N; 54 15 12 E; Western Indian Ocean</t>
  </si>
  <si>
    <t>16405</t>
  </si>
  <si>
    <t>BM.1963,539, 7, HMS Dalrymple, 21/11/1962, 24 40 12 N; 54 20  E; Western Indian Ocean, Ship|s anchor</t>
  </si>
  <si>
    <t>16403</t>
  </si>
  <si>
    <t>BM.1963,538, 6, HMS Dalrymple, 16/11/1962, 24 35 18 N; 54 25 6 E; Western Indian Ocean</t>
  </si>
  <si>
    <t>16402</t>
  </si>
  <si>
    <t>BM.1963,537, 5, HMS Dalrymple, 15/11/1962, 24 34 36 N; 54 24 30 E; Western Indian Ocean, Ship|s anchor</t>
  </si>
  <si>
    <t>16401</t>
  </si>
  <si>
    <t>BM.1963,536, 4, HMS Dalrymple, 13/11/1962, 24 31 6 N; 54 21  E; Western Indian Ocean, Ship|s anchor</t>
  </si>
  <si>
    <t>16400</t>
  </si>
  <si>
    <t>BM.1963,535, 3, HMS Dalrymple, 08/11/1962, 24 35  N; 54 25  E; Western Indian Ocean</t>
  </si>
  <si>
    <t>16399</t>
  </si>
  <si>
    <t>BM.1963,383, 74 50  S; 71 43  W; Antarctic Pacific Ocean, Collected from snow ice core</t>
  </si>
  <si>
    <t>16383</t>
  </si>
  <si>
    <t>BM.1963,382, 74 14  S; 84 46  W; Antarctic Pacific Ocean, Collected (see Note)</t>
  </si>
  <si>
    <t>16382</t>
  </si>
  <si>
    <t>BM.1963,381, 111, 33 27 20 N; 118 19 0 W; Eastern Central Pacific Ocean</t>
  </si>
  <si>
    <t>BM.1963,380</t>
  </si>
  <si>
    <t>16380</t>
  </si>
  <si>
    <t>BM.1963,379, 33 53  N; 107 29  W; Northeast Pacific Ocean, Collected from an exposed tray</t>
  </si>
  <si>
    <t>16378</t>
  </si>
  <si>
    <t>BM.1963,378, 142, RV Horizon, 23/07/1963, 14 59  S; 85 3  W; Southeast Pacific Ocean, Oblique haul</t>
  </si>
  <si>
    <t>BM.1963,377, 112 A, RV Spencer Baird, 36 35  N; 163 46  W; Eastern Central Pacific Ocean, Oblique tow</t>
  </si>
  <si>
    <t>BM.1963,376, 110, RV Spencer F. Baird, 03/11/1953, 35 40  N; 160 43  W; Eastern Central Pacific Ocean, Oblique tow</t>
  </si>
  <si>
    <t>BM.1963,375, 108, RV Spencer Baird, 02/11/1953, 34 45  N; 157 40  W; Eastern Central Pacific Ocean, Oblique tow</t>
  </si>
  <si>
    <t>BM.1963,374, 51, RV Spencer F. Baird, 07/09/1953, 45 6  N; 170 8  W; Eastern Central Pacific Ocean, Oblique tow</t>
  </si>
  <si>
    <t>BM.1963,373, 32, RV Spencer F. Baird, 09/08/1953, 52 29  N; 176 9  W; Western Central Pacific Ocean, Oblique tow</t>
  </si>
  <si>
    <t>BM.1963,372, 24, 09/08/1953, 53 15  N; 161 55  W; Northeast Pacific Ocean, Oblique tow</t>
  </si>
  <si>
    <t>BM.1963,371, DWBG 134, RV Spencer F. Baird, 14/02/1958, 11 42  S; 109 43  W; Southeast Pacific Ocean</t>
  </si>
  <si>
    <t>BM.1963,370, DWBG 70, RV Spencer F. Baird, 48 28 30 S; 113 17  W; Southeast Pacific Ocean</t>
  </si>
  <si>
    <t>BM.1963,369, DWBG 73, RV Spencer F. Baird, 11/12/1957, 43 48  S; 108 9  W; Southeast Pacific Ocean</t>
  </si>
  <si>
    <t>BM.1963,368, 41 HG, Capricorn, 15 55 30 S; 117 13 48 W; Southeast Pacific Ocean</t>
  </si>
  <si>
    <t>BM.1963,367, 24 BG, Capricorn, 19 28 30 S; 173 44  W; Eastern Central Pacific Ocean</t>
  </si>
  <si>
    <t>BM.1963,366, 17/1, RV Sarsia, 04/10/1961, 47 13 30 N; 5 45 30 W; Northeast Atlantic Ocean, Dredge</t>
  </si>
  <si>
    <t>16364</t>
  </si>
  <si>
    <t>BM.1963,365, 15/12, RV Sarsia, 30/11/1958, 48 38  N; 9 50  W; Northeast Atlantic Ocean, Dredge</t>
  </si>
  <si>
    <t>16363</t>
  </si>
  <si>
    <t>BM.1963,364, 15/12, RV Sarsia, 30/11/1958, 48 38  N; 9 50  W; Northeast Atlantic Ocean, Dredge</t>
  </si>
  <si>
    <t>16362</t>
  </si>
  <si>
    <t>BM.1963,363, 15/8, RV Sarsia, 29/11/1958, 48 25  N; 10 18  W; Northeast Atlantic Ocean, Dredge</t>
  </si>
  <si>
    <t>16361</t>
  </si>
  <si>
    <t>BM.1963,362, 15/12, RV Sarsia, 30/11/1958, 48 38  N; 9 50  W; Northeast Atlantic Ocean, Dredge</t>
  </si>
  <si>
    <t>16360</t>
  </si>
  <si>
    <t>BM.1963,361, Sample B, HMS Protector, 56   S; 28 10  W; Antarctic Atlantic Ocean</t>
  </si>
  <si>
    <t>16359</t>
  </si>
  <si>
    <t>BM.1963,360, Sample A, HMS Protector, 56   S; 28 10  W; Antarctic Atlantic Ocean</t>
  </si>
  <si>
    <t>16358</t>
  </si>
  <si>
    <t>BM.1963,359, 188, HMS Dampier, 19/10/1962, 4 56 18 N; 118 18 42 E; Western Central Pacific Ocean, Anchor</t>
  </si>
  <si>
    <t>16356</t>
  </si>
  <si>
    <t>BM.1963,358, 187, HMS Dampier, 17/10/1962, 4 57 30 N; 118 24 24 E; Western Central Pacific Ocean, Valve lead</t>
  </si>
  <si>
    <t>16355</t>
  </si>
  <si>
    <t>BM.1963,357, 186, HMS Dampier, 17/10/1962, 4 57 54 N; 118 23 30 E; Western Central Pacific Ocean, Valve lead</t>
  </si>
  <si>
    <t>16354</t>
  </si>
  <si>
    <t>BM.1963,356, 185, HMS Dampier, 17/10/1963, 4 57 18 N; 118 22 42 E; Western Central Pacific Ocean, Valve lead</t>
  </si>
  <si>
    <t>16353</t>
  </si>
  <si>
    <t>BM.1963,355, 184, HMS Dampier, 17/10/1962, 4 57 6 N; 118 20 24 E; Western Central Pacific Ocean, Valve lead</t>
  </si>
  <si>
    <t>16352</t>
  </si>
  <si>
    <t>BM.1963,354, 183, HMS Dampier, 17/10/1963, 4 56 6 N; 118 18 36 E; Western Central Pacific Ocean, Valve lead</t>
  </si>
  <si>
    <t>16351</t>
  </si>
  <si>
    <t>BM.1963,353, 182, HMS Dampier, 10/10/1962, 3 2  N; 108 33  E; Western Central Pacific Ocean, Anchor</t>
  </si>
  <si>
    <t>16350</t>
  </si>
  <si>
    <t>BM.1963,352, 181, HMS Dampier, 21/09/1962, 4 57 48 N; 118 22 6 E; Western Central Pacific Ocean, Valve lead</t>
  </si>
  <si>
    <t>16349</t>
  </si>
  <si>
    <t>BM.1963,351, 180, HMS Dampier, 21/09/1963, 4 56 48 N; 118 21 6 E; Western Central Pacific Ocean, Valve lead</t>
  </si>
  <si>
    <t>16348</t>
  </si>
  <si>
    <t>BM.1963,350, 179, HMS Dampier, 21/09/1963, 4 56 12 N; 118 19 54 E; Western Central Pacific Ocean, Valve lead</t>
  </si>
  <si>
    <t>16347</t>
  </si>
  <si>
    <t>BM.1963,349, 178, HMS Dampier, 21/09/1963, 4 55 30 N; 118 18 42 E; Western Central Pacific Ocean, Valve lead</t>
  </si>
  <si>
    <t>16345</t>
  </si>
  <si>
    <t>BM.1963,348, 177, HMS Dampier, 21/09/1962, 4 59 18 N; 118 22 48 E; Western Central Pacific Ocean, Anchor</t>
  </si>
  <si>
    <t>16344</t>
  </si>
  <si>
    <t>BM.1963,347, 176, HMS Dampier, 07/09/1962, 6 14 12 N; 117 47 42 E; Eastern Indian Ocean, Anchor</t>
  </si>
  <si>
    <t>16343</t>
  </si>
  <si>
    <t>BM.1963,346, 175, HMS Dampier, 07/09/1962, 6 13 54 N; 117 52 48 E; Eastern Indian Ocean, Anchor</t>
  </si>
  <si>
    <t>16342</t>
  </si>
  <si>
    <t>BM.1963,345, 174, HMS Dampier, 07/09/1962, 6 16 42 N; 117 49 42 E; Eastern Indian Ocean, Anchor</t>
  </si>
  <si>
    <t>16341</t>
  </si>
  <si>
    <t>BM.1963,344, 173, HMS Dampier, 06/09/1962, 6 15 24 N; 117 50  E; Eastern Indian Ocean, Valve lead</t>
  </si>
  <si>
    <t>16340</t>
  </si>
  <si>
    <t>BM.1963,343, 172, HMS Dampier, 06/09/1962, 6 13 18 N; 117 46 42 E; Eastern Indian Ocean, Valve lead</t>
  </si>
  <si>
    <t>16339</t>
  </si>
  <si>
    <t>BM.1963,342, 171, HMS Dampier, 06/09/1962, 6 15 12 N; 117 47 24 E; Eastern Indian Ocean, Valve lead</t>
  </si>
  <si>
    <t>16338</t>
  </si>
  <si>
    <t>BM.1963,341, 170, HMS Dampier, 06/09/1962, 6 17 36 N; 117 52 54 E; Eastern Indian Ocean, Anchor</t>
  </si>
  <si>
    <t>16337</t>
  </si>
  <si>
    <t>BM.1963,340, 169, HMS Dampier, 06/09/1963, 6 20 9 N; 117 50 6 E; Western Central Pacific Ocean</t>
  </si>
  <si>
    <t>16336</t>
  </si>
  <si>
    <t>BM.1963,339, 168, HMS Dampier, 06/09/1962, 6 13 24 N; 117 58 54 E; Eastern Indian Ocean, Anchor</t>
  </si>
  <si>
    <t>16334</t>
  </si>
  <si>
    <t>BM.1963,338, 167, HMS Dampier, 6 20 30 N; 117 54 54 E; Eastern Indian Ocean, Anchor</t>
  </si>
  <si>
    <t>16333</t>
  </si>
  <si>
    <t>BM.1963,337, 166, HMS Dampier, 15/08/1962, 14 34  N; 118 55  E; Western Central Pacific Ocean, Baillie rod</t>
  </si>
  <si>
    <t>16332</t>
  </si>
  <si>
    <t>BM.1963,336, 165, HMS Dampier, 14/08/1962, 18 13  N; 117 55  E; Western Central Pacific Ocean, Baillie rod</t>
  </si>
  <si>
    <t>16331</t>
  </si>
  <si>
    <t>BM.1963,335, 164, HMS Dampier, 07/08/1962, 22 10 35 N; 114 6 26 E; Northwest Pacific Ocean</t>
  </si>
  <si>
    <t>16330</t>
  </si>
  <si>
    <t>BM.1963,334, 163, HMS Dampier, 07/08/1962, 22 17 35 N; 114 6 44 E; Northwest Pacific Ocean, Valve lead</t>
  </si>
  <si>
    <t>16329</t>
  </si>
  <si>
    <t>BM.1963,333, 162, HMS Dampier, 07/08/1962, 22 18 25 N; 114 6 20 E; Northwest Pacific Ocean, Valve lead</t>
  </si>
  <si>
    <t>16328</t>
  </si>
  <si>
    <t>BM.1963,332, 161, HMS Dampier, 07/08/1962, 22 19 11 N; 114 6 2 E; Northwest Pacific Ocean, Valve lead</t>
  </si>
  <si>
    <t>16327</t>
  </si>
  <si>
    <t>BM.1963,331, 160, HMS Dampier, 07/08/1962, 22 19 1 N; 114 4 13 E; Northwest Pacific Ocean, Valve lead</t>
  </si>
  <si>
    <t>16326</t>
  </si>
  <si>
    <t>BM.1963,330, 159, HMS Dampier, 07/08/1962, 19 23 48 N; 114 4 37 E; Northwest Pacific Ocean, Valve lead</t>
  </si>
  <si>
    <t>16325</t>
  </si>
  <si>
    <t>BM.1963,329, 158, HMS Dampier, 07/08/1962, 22 18 14 N; 114 4 34 E; Northwest Pacific Ocean, Valve lead</t>
  </si>
  <si>
    <t>16153</t>
  </si>
  <si>
    <t>BM.1963,328, 157, HMS Dampier, 07/08/1962, 22 17 54 N; 114 5 14 E; Northwest Pacific Ocean, Valve lead</t>
  </si>
  <si>
    <t>16324</t>
  </si>
  <si>
    <t>BM.1963,327, 156, HMS Dampier, 07/08/1962, 22 18 25 N; 114 5 1 E; Northwest Pacific Ocean, Valve lead</t>
  </si>
  <si>
    <t>16323</t>
  </si>
  <si>
    <t>BM.1963,326, 155, HMS Dampier, 07/08/1962, 22 19 28 N; 114 4 59 E; Northwest Pacific Ocean, Valve lead</t>
  </si>
  <si>
    <t>16322</t>
  </si>
  <si>
    <t>BM.1963,325, 154, HMS Dampier, 07/08/1962, 22 17 14 N; 114 5 40 E; Northwest Pacific Ocean, Valve lead</t>
  </si>
  <si>
    <t>16321</t>
  </si>
  <si>
    <t>BM.1963,324, 153, HMS Dampier, 03/08/1962, 22 18 25 N; 114 4 41 E; Northwest Pacific Ocean, Anchor</t>
  </si>
  <si>
    <t>16320</t>
  </si>
  <si>
    <t>BM.1963,323, 152, HMS Dampier, 28/07/1962, 22 18 20 N; 114 4 56 E; Northwest Pacific Ocean, Anchor</t>
  </si>
  <si>
    <t>16319</t>
  </si>
  <si>
    <t>BM.1963,322, 151, HMS Dampier, 27/07/1962, 22 18 30 N; 114 5 31 E; Northwest Pacific Ocean, Anchor</t>
  </si>
  <si>
    <t>16318</t>
  </si>
  <si>
    <t>BM.1963,321, 150, HMS Dampier, 20/07/1962, 22 18 15 N; 114 5 51 E; Northwest Pacific Ocean, Anchor</t>
  </si>
  <si>
    <t>16317</t>
  </si>
  <si>
    <t>BM.1963,320, 149, HMS Dampier, 18/07/1962, 22 17 55 N; 114 5 46 E; Northwest Pacific Ocean, Anchor</t>
  </si>
  <si>
    <t>16316</t>
  </si>
  <si>
    <t>BM.1963,319, 148, HMS Dampier, 14/07/1962, 22 19 32 N; 114 9  E; Northwest Pacific Ocean, Dredge</t>
  </si>
  <si>
    <t>16315</t>
  </si>
  <si>
    <t>BM.1963,318, 147, HMS Dampier, 14/07/1962, 22 20 38 N; 114 7 19 E; Northwest Pacific Ocean, Dredge</t>
  </si>
  <si>
    <t>16314</t>
  </si>
  <si>
    <t>BM.1963,317, 146, HMS Dampier, 14/07/1962, 22 18 55 N; 114 18 28 E; Northwest Pacific Ocean, Dredge</t>
  </si>
  <si>
    <t>16313</t>
  </si>
  <si>
    <t>BM.1963,316, 145, HMS Dampier, 14/07/1962, 22 19 9 N; 114 6 31 E; Northwest Pacific Ocean, Anchor</t>
  </si>
  <si>
    <t>16312</t>
  </si>
  <si>
    <t>BM.1963,315, 144, HMS Dampier, 13/07/1962, 22 17 40 N; 114 6 35 E; Northwest Pacific Ocean, Dredge</t>
  </si>
  <si>
    <t>16311</t>
  </si>
  <si>
    <t>BM.1963,314, 143, HMS Dampier, 13/07/1962, 22 18 49 N; 114 6 46 E; Northwest Pacific Ocean, Dredge</t>
  </si>
  <si>
    <t>16310</t>
  </si>
  <si>
    <t>BM.1963,313, 142, HMS Dampier, 13/07/1962, 22 18 8 N; 114 7 26 E; Northwest Pacific Ocean</t>
  </si>
  <si>
    <t>16309</t>
  </si>
  <si>
    <t>BM.1963,312, 141, HMS Dampier, 13/07/1962, 22 17 44 N; 114 8 16 E; Northwest Pacific Ocean, Dredge</t>
  </si>
  <si>
    <t>16308</t>
  </si>
  <si>
    <t>BM.1963,311, 56, HMS Vidal, 18/04/1963, 11 16  N; 61 12 12 W; Western Central Atlantic Ocean, Dredge</t>
  </si>
  <si>
    <t>16307</t>
  </si>
  <si>
    <t>BM.1963,309, 54, HMS Vidal, 18/04/1963, 11 6 30 N; 61 10 30 W; Western Central Atlantic Ocean, Dredge</t>
  </si>
  <si>
    <t>16306</t>
  </si>
  <si>
    <t>BM.1963,308, 53, HMS Vidal, 27/02/1963, 7 11 18 N; 58 22  W; Western Central Atlantic Ocean, Grab</t>
  </si>
  <si>
    <t>16305</t>
  </si>
  <si>
    <t>BM.1963,307, 52, HMS Vidal, 27/02/1963, 7 10 42 N; 58 22  W; Western Central Atlantic Ocean, Grab</t>
  </si>
  <si>
    <t>16304</t>
  </si>
  <si>
    <t>BM.1963,306, 51, HMS Vidal, 27/02/1963, 7 5 48 N; 58 24 36 W; Western Central Atlantic Ocean, By hand</t>
  </si>
  <si>
    <t>16303</t>
  </si>
  <si>
    <t>BM.1963,305, 50, HMS Vidal, 21/02/1963, 7 4 24 N; 58 26 24 W; Western Central Atlantic Ocean, Grab</t>
  </si>
  <si>
    <t>16302</t>
  </si>
  <si>
    <t>BM.1963,304, 49, HMS Vidal, 21/02/1963, 7 9 6 N; 58 27 48 W; Western Central Atlantic Ocean, Grab</t>
  </si>
  <si>
    <t>16301</t>
  </si>
  <si>
    <t>BM.1963,303, 48, HMS Vidal, 19/02/1963, 7 17 18 N; 58 23 54 W; Western Central Atlantic Ocean, Grab</t>
  </si>
  <si>
    <t>16300</t>
  </si>
  <si>
    <t>BM.1963,302, 47, HMS Vidal, 19/02/1963, 7 21 24 N; 58 25 48 W; Western Central Atlantic Ocean, Grab</t>
  </si>
  <si>
    <t>16299</t>
  </si>
  <si>
    <t>BM.1963,301, 46, HMS Vidal, 19/02/1963, 7 24 36 N; 58 28 54 W; Western Central Atlantic Ocean, Grab</t>
  </si>
  <si>
    <t>16298</t>
  </si>
  <si>
    <t>BM.1963,300, 45, HMS Vidal, 11/02/1963, 7 10 24 N; 58 23 30 W; Western Central Atlantic Ocean, Grab</t>
  </si>
  <si>
    <t>16297</t>
  </si>
  <si>
    <t>BM.1963,299, 44, HMS Vidal, 22/02/1963, 7 5 36 N; 58 22  W; Western Central Atlantic Ocean, Valve lead</t>
  </si>
  <si>
    <t>16296</t>
  </si>
  <si>
    <t>BM.1963,298, 43, HMS Vidal, 22/02/1963, 7 0 36 N; 58 20  W; Western Central Atlantic Ocean, Valve lead</t>
  </si>
  <si>
    <t>16295</t>
  </si>
  <si>
    <t>BM.1963,297, 42, HMS Vidal, 25/03/1963, 6 26 6 N; 57 29 24 W; Western Central Atlantic Ocean</t>
  </si>
  <si>
    <t>16294</t>
  </si>
  <si>
    <t>BM.1963,296, 41, HMS Vidal, 25/03/1963, 6 9  N; 57 27 24 W; Western Central Atlantic Ocean</t>
  </si>
  <si>
    <t>16293</t>
  </si>
  <si>
    <t>BM.1963,295, 40, HMS Vidal, 25/03/1963, 6 26 6 N; 57 26 42 W; Western Central Atlantic Ocean</t>
  </si>
  <si>
    <t>16292</t>
  </si>
  <si>
    <t>BM.1963,294, 39, HMS Vidal, 25/03/1963, 6 26 48 N; 57 24  W; Western Central Atlantic Ocean, Grab</t>
  </si>
  <si>
    <t>16291</t>
  </si>
  <si>
    <t>BM.1963,293, 38, HMS Vidal, 25/03/1963, 6 23 36 N; 57 26 12 W; Western Central Atlantic Ocean, grab</t>
  </si>
  <si>
    <t>16290</t>
  </si>
  <si>
    <t>BM.1963,292, 37, HMS Vidal, 30/03/1963, 7 54 24 N; 57 55 42 W; Western Central Atlantic Ocean, Dredge</t>
  </si>
  <si>
    <t>16289</t>
  </si>
  <si>
    <t>BM.1963,291, 36, HMS Vidal, 30/03/1963, 7 43 6 N; 57 55 30 W; Western Central Atlantic Ocean, Dredge</t>
  </si>
  <si>
    <t>16288</t>
  </si>
  <si>
    <t>BM.1963,290, 35, HMS Vidal, 30/03/1963, 7 32 54 N; 57 55 18 W; Western Central Atlantic Ocean, Dredge</t>
  </si>
  <si>
    <t>16287</t>
  </si>
  <si>
    <t>BM.1963,289, 34, HMS Vidal, 22/03/1963, 6 51 18 N; 57 35  W; Western Central Atlantic Ocean, Dredge</t>
  </si>
  <si>
    <t>16286</t>
  </si>
  <si>
    <t>BM.1963,288, 33, HMS Vidal, 22/03/1963, 6 42  N; 57 5 24 W; Western Central Atlantic Ocean, Dredge</t>
  </si>
  <si>
    <t>16285</t>
  </si>
  <si>
    <t>BM.1963,287, 32, HMS Vidal, 22/03/1963, 6 20  N; 57 16 30 W; Western Central Atlantic Ocean, Ship|s anchor</t>
  </si>
  <si>
    <t>16284</t>
  </si>
  <si>
    <t>BM.1963,286, 31, HMS Vidal, 21/03/1963, 6 41 42 N; 57 13 42 W; Western Central Atlantic Ocean, Ship|s anchor</t>
  </si>
  <si>
    <t>16283</t>
  </si>
  <si>
    <t>BM.1963,285, 30, HMS Vidal, 19/03/1963, 6 28 42 N; 57 25 48 W; Western Central Atlantic Ocean, Ship|s anchor</t>
  </si>
  <si>
    <t>16282</t>
  </si>
  <si>
    <t>BM.1963,284, 29, HMS Vidal, 12/03/1963, 6 41 36 N; 57 33  W; Western Central Atlantic Ocean, Ship|s anchor</t>
  </si>
  <si>
    <t>16281</t>
  </si>
  <si>
    <t>BM.1963,283, 28, HMS Vidal, 01/03/1963, 7 54  N; 58 19  W; Western Central Atlantic Ocean, Ship|s anchor</t>
  </si>
  <si>
    <t>16280</t>
  </si>
  <si>
    <t>BM.1963,282, 27, HMS Vidal, 20/02/1963, 7 46  N; 58 14  W; Western Central Atlantic Ocean, Beacon anchor</t>
  </si>
  <si>
    <t>16279</t>
  </si>
  <si>
    <t>BM.1963,281, 26, HMS Vidal, 7 31 36 N; 58 20 12 W; Western Central Atlantic Ocean, Beacon anchor</t>
  </si>
  <si>
    <t>16278</t>
  </si>
  <si>
    <t>BM.1963,280, 25, HMS Vidal, 07/02/1963, 7 47 12 N; 58 12 24 W; Western Central Atlantic Ocean, Ship|s anchor</t>
  </si>
  <si>
    <t>16277</t>
  </si>
  <si>
    <t>BM.1963,279, 24, HMS Vidal, 06/02/1963, 7 38  N; 58 25 42 W; Western Central Atlantic Ocean, Ship|s anchor</t>
  </si>
  <si>
    <t>16276</t>
  </si>
  <si>
    <t>BM.1963,278, 23, HMS Vidal, 01/02/1963, 7 44  N; 58 11 30 W; Western Central Atlantic Ocean, Ship|s anchor</t>
  </si>
  <si>
    <t>16275</t>
  </si>
  <si>
    <t>BM.1963,276, 17, HMS Vidal, 01/11/1962, 12 52  N; 61 15 24 W; Western Central Atlantic Ocean</t>
  </si>
  <si>
    <t>16274</t>
  </si>
  <si>
    <t>BM.1963,274, 15, HMS Vidal, 01/11/1962, 12 42 21 N; 61 14 54 W; Western Central Atlantic Ocean, Orange Peel grab</t>
  </si>
  <si>
    <t>16273</t>
  </si>
  <si>
    <t>BM.1963,273, 14, HMS Vidal, 01/11/1962, 12 37 30 N; 61 16 54 W; Western Central Atlantic Ocean, Orange Peel grab</t>
  </si>
  <si>
    <t>16272</t>
  </si>
  <si>
    <t>BM.1963,272, 13, HMS Vidal, 01/11/1962, 12 27 30 N; 61 32 12 W; Western Central Atlantic Ocean, Orange Peel grab</t>
  </si>
  <si>
    <t>16271</t>
  </si>
  <si>
    <t>BM.1963,271, 12, HMS Vidal, 31/10/1962, 12 39 12 N; 61 27 54 W; Western Central Atlantic Ocean, Orange Peel grab</t>
  </si>
  <si>
    <t>16270</t>
  </si>
  <si>
    <t>BM.1963,270, 11, HMS Vidal, 31/10/1962, 12 42 6 N; 61 24 48 W; Western Central Atlantic Ocean, Orange Peel grab</t>
  </si>
  <si>
    <t>16269</t>
  </si>
  <si>
    <t>BM.1963,269, 10, HMS Vidal, 29/10/1962, 12 59  N; 61 11 24 W; Western Central Atlantic Ocean, Orange Peel grab</t>
  </si>
  <si>
    <t>16268</t>
  </si>
  <si>
    <t>BM.1963,268, 9, HMS Vidal, 29/10/1962, 13 1 24 N; 61 11 15 W; Western Central Atlantic Ocean, Orange Peel grab</t>
  </si>
  <si>
    <t>16267</t>
  </si>
  <si>
    <t>BM.1963,267, 8, HMS Vidal, 17/10/1962, 12 16 27 N; 61 35 22 W; Western Central Atlantic Ocean</t>
  </si>
  <si>
    <t>16266</t>
  </si>
  <si>
    <t>BM.1963,266, 7, HMS Vidal, 16/10/1962, 12 27 48 N; 61 19  W; Western Central Atlantic Ocean, Orange Peel grab</t>
  </si>
  <si>
    <t>16265</t>
  </si>
  <si>
    <t>BM.1963,265, 6, HMS Vidal, 16/10/1962, 12 28 48 N; 61 16 42 W; Western Central Atlantic Ocean, Orange Peel grab</t>
  </si>
  <si>
    <t>16264</t>
  </si>
  <si>
    <t>BM.1963,264, 5, HMS Vidal, 16/10/1962, 12 31 33 N; 61 16 48 W; Western Central Atlantic Ocean, Orange Peel grab</t>
  </si>
  <si>
    <t>16263</t>
  </si>
  <si>
    <t>BM.1963,263, 4, HMS Vidal, 16/10/1962, 12 32 54 N; 61 18 42 W; Western Central Atlantic Ocean, Orange Peel grab</t>
  </si>
  <si>
    <t>16262</t>
  </si>
  <si>
    <t>BM.1963,262, 3, HMS Vidal, 16/10/1962, 12 35 6 N; 61 21 24 W; Western Central Atlantic Ocean, Orange Peel grab</t>
  </si>
  <si>
    <t>16261</t>
  </si>
  <si>
    <t>BM.1963,261, 2, HMS Vidal, 16/10/1962, 12 38 6 N; 61 24 36 W; Western Central Atlantic Ocean</t>
  </si>
  <si>
    <t>16260</t>
  </si>
  <si>
    <t>BM.1963,260, 1, HMS Vidal, 11/10/1962, 12 35  N; 61 25 18 W; Western Central Atlantic Ocean, Orange Peel grab</t>
  </si>
  <si>
    <t>16259</t>
  </si>
  <si>
    <t>BM.1963,259, 57, HMS Egeria, 13/07/1962, 55 54 16 N; 5 51 32 W; Northeast Atlantic Ocean, Anchor</t>
  </si>
  <si>
    <t>16258</t>
  </si>
  <si>
    <t>BM.1963,258, 56, HMS Egeria, 12/07/1962, 55 54 28 N; 5 51 53 W; Northeast Atlantic Ocean, Anchor</t>
  </si>
  <si>
    <t>16257</t>
  </si>
  <si>
    <t>BM.1963,257, 55, HMS Egeria, 11/05/1962, 55 54 52 N; 5 50 46 W; Northeast Atlantic Ocean, Anchor</t>
  </si>
  <si>
    <t>16256</t>
  </si>
  <si>
    <t>BM.1963,227, 22, HMS Vidal, 30/01/1963, 7 26 8 N; 58 22 2 W; Western Central Atlantic Ocean, Ship|s anchor</t>
  </si>
  <si>
    <t>16255</t>
  </si>
  <si>
    <t>BM.1963,200, 80/61/62, HMS Dalrymple, 09/05/1962, 35 45 42 N; 34 45 12 E; Eastern Central Atlantic Ocean, Valve lead</t>
  </si>
  <si>
    <t>16254</t>
  </si>
  <si>
    <t>BM.1963,199, 79/61/62, HMS Dalrymple, 09/05/1962, 35 45 36 N; 34 40 42 E; Eastern Central Atlantic Ocean, Valve lead</t>
  </si>
  <si>
    <t>16253</t>
  </si>
  <si>
    <t>BM.1963,198, 78/61/62, HMS Dalrymple, 08/05/1962, 35 35 36 N; 34 25 36 E; Eastern Central Atlantic Ocean, Valve lead</t>
  </si>
  <si>
    <t>16252</t>
  </si>
  <si>
    <t>BM.1963,197, 77/61/62, HMS Dalrymple, 08/05/1962, 35 35 42 N; 34 25 24 E; Eastern Central Atlantic Ocean, Valve lead</t>
  </si>
  <si>
    <t>16251</t>
  </si>
  <si>
    <t>BM.1963,196, 76/61/62, HMS Dalrymple, 08/05/1962, 35 35 24 N; 34 25  E; Eastern Central Atlantic Ocean, Valve lead</t>
  </si>
  <si>
    <t>16250</t>
  </si>
  <si>
    <t>BM.1963,195, 75/61/62, HMS Dalrymple, 08/05/1962, 35 35  N; 34 25 24 E; Eastern Central Atlantic Ocean, Valve lead</t>
  </si>
  <si>
    <t>16249</t>
  </si>
  <si>
    <t>BM.1963,194, 74/61/62, HMS Dalrymple, 08/05/1962, 35 35 24 N; 34 25 42 E; Eastern Central Atlantic Ocean, Valve lead</t>
  </si>
  <si>
    <t>16248</t>
  </si>
  <si>
    <t>BM.1963,193, 73/61/62, HMS Dalrymple, 08/05/1962, 35 35 42 N; 34 30  E; Eastern Central Atlantic Ocean, Valve lead</t>
  </si>
  <si>
    <t>16247</t>
  </si>
  <si>
    <t>BM.1963,192, 72/61/62, HMS Dalrymple, 08/05/1962, 35 35 48 N; 34 30 24 E; Eastern Central Atlantic Ocean, Valve lead</t>
  </si>
  <si>
    <t>16246</t>
  </si>
  <si>
    <t>BM.1963,191, 71/61/62, HMS Dalrymple, 08/05/1962, 35 35 54 N; 34 30  E; Eastern Central Atlantic Ocean, Valve lead</t>
  </si>
  <si>
    <t>16245</t>
  </si>
  <si>
    <t>BM.1963,190, 70/61/62, HMS Dalrymple, 08/05/1962, 35 35 42 N; 34 25 42 E; Eastern Central Atlantic Ocean, Valve lead</t>
  </si>
  <si>
    <t>16244</t>
  </si>
  <si>
    <t>BM.1963,189, 69/61/62, HMS Dalrymple, 08/05/1962, 35 34 24 N; 34 26  E; Eastern Central Atlantic Ocean, Ship|s anchor</t>
  </si>
  <si>
    <t>16243</t>
  </si>
  <si>
    <t>BM.1963,188, 68/61/62, HMS Dalrymple, 07/05/1962, 35 45  N; 34 40 48 E; Eastern Central Atlantic Ocean, Valve lead</t>
  </si>
  <si>
    <t>16242</t>
  </si>
  <si>
    <t>BM.1963,187, 67/61/62, HMS Dalrymple, 07/05/1962, 35 45 30 N; 34 45 12 E; Eastern Central Atlantic Ocean, Valve lead</t>
  </si>
  <si>
    <t>16241</t>
  </si>
  <si>
    <t>BM.1963,186, 66/61/62, HMS Dalrymple, 07/05/1962, 35 45 6 N; 34 45 12 E; Eastern Central Atlantic Ocean, Valve lead</t>
  </si>
  <si>
    <t>16240</t>
  </si>
  <si>
    <t>BM.1963,185, 65/61/62, HMS Dalrymple, 07/05/1962, 35 45 18 N; 34 40 36 E; Eastern Central Atlantic Ocean, Valve lead</t>
  </si>
  <si>
    <t>16239</t>
  </si>
  <si>
    <t>BM.1963,184, 64/61/62, HMS Dalrymple, 07/05/1962, 35 45 30 N; 34 40 48 E; Eastern Central Atlantic Ocean, Valve lead</t>
  </si>
  <si>
    <t>16238</t>
  </si>
  <si>
    <t>BM.1963,183, 63/61/62, HMS Dalrymple, 02/05/1962, 35 45 6 N; 34 40 12 E; Eastern Central Atlantic Ocean, Valve lead</t>
  </si>
  <si>
    <t>16237</t>
  </si>
  <si>
    <t>BM.1963,182, 62/61/62, HMS Dalrymple, 02/05/1962, 35 45  N; 34 40  E; Eastern Central Atlantic Ocean, Valve lead</t>
  </si>
  <si>
    <t>16236</t>
  </si>
  <si>
    <t>BM.1963,181, 61/61/62, HMS Dalrymple, 02/05/1962, 35 40 54 N; 34 40 12 E; Eastern Central Atlantic Ocean, Valve lead</t>
  </si>
  <si>
    <t>16235</t>
  </si>
  <si>
    <t>BM.1963,180, 61/61/62, HMS Dalrymple, 02/05/1962, 35 45 6 N; 34 40 36 E; Eastern Central Atlantic Ocean, Valve lead</t>
  </si>
  <si>
    <t>16234</t>
  </si>
  <si>
    <t>BM.1963,179, 59/61/62, HMS Dalrymple, 02/05/1962, 35 45 18 N; 34 45 6 E; Eastern Central Atlantic Ocean, Valve lead</t>
  </si>
  <si>
    <t>16233</t>
  </si>
  <si>
    <t>BM.1963,178, 58/61/62, HMS Dalrymple, 02/05/1962, 35 45 36 N; 34 45 30 E; Eastern Central Atlantic Ocean, Valve lead</t>
  </si>
  <si>
    <t>16232</t>
  </si>
  <si>
    <t>BM.1963,177, 57/61/62, HMS Dalrymple, 02/05/1962, 35 45 54 N; 34 50  E; Eastern Central Atlantic Ocean, Valve lead</t>
  </si>
  <si>
    <t>16231</t>
  </si>
  <si>
    <t>BM.1963,176, 56/61/62, HMS Dalrymple, 02/05/1962, 35 45 54 N; 34 40 30 E; Eastern Central Atlantic Ocean, Valve lead</t>
  </si>
  <si>
    <t>16230</t>
  </si>
  <si>
    <t>BM.1963,175, 55/61/62, HMS Dalrymple, 02/05/1962, 35 45 30 N; 34 40 6 E; Western Indian Ocean</t>
  </si>
  <si>
    <t>16229</t>
  </si>
  <si>
    <t>BM.1963,174, 54/61/62, HMS Dalrymple, 02/05/1962, 35 45 24 N; 34 35 36 E; Eastern Central Atlantic Ocean, Valve lead</t>
  </si>
  <si>
    <t>16228</t>
  </si>
  <si>
    <t>BM.1963,173, 53/61/62, HMS Dalrymple, 02/05/1962, 35 45 18 N; 34 40  E; Eastern Central Atlantic Ocean, Valve lead</t>
  </si>
  <si>
    <t>16227</t>
  </si>
  <si>
    <t>BM.1963,172, 52/61/62, HMS Dalrymple, 02/05/1962, 35 45 30 N; 34 40 24 E; Eastern Central Atlantic Ocean, Valve lead</t>
  </si>
  <si>
    <t>16226</t>
  </si>
  <si>
    <t>BM.1963,171, 51/61/62, HMS Dalrymple, 02/05/1962, 35 45 54 N; 34 50 18 E; Western Indian Ocean</t>
  </si>
  <si>
    <t>16225</t>
  </si>
  <si>
    <t>BM.1963,170, 50/61/62, HMS Dalrymple, 02/05/1962, 35 45 42 N; 34 45 12 E; Eastern Central Atlantic Ocean, Valve lead</t>
  </si>
  <si>
    <t>16224</t>
  </si>
  <si>
    <t>BM.1963,169, 49/61/62, HMS Dalrymple, 02/05/1962, 35 47 36 N; 34 43 6 E; Western Indian Ocean</t>
  </si>
  <si>
    <t>16223</t>
  </si>
  <si>
    <t>BM.1963,168, 48/61/62, HMS Dalrymple, 26/04/1962, 35 40 54 N; 34 35 42 E; Eastern Central Atlantic Ocean, Valve lead</t>
  </si>
  <si>
    <t>16222</t>
  </si>
  <si>
    <t>BM.1963,167, 47/61/62, HMS Dalrymple, 26/04/1962, 35 40 54 N; 34 35 48 E; Eastern Central Atlantic Ocean, Valve lead</t>
  </si>
  <si>
    <t>16221</t>
  </si>
  <si>
    <t>BM.1963,166, 46/61/62, HMS Dalrymple, 26/04/1962, 35 40 42 N; 34 35 54 E; Eastern Central Atlantic Ocean, Valve lead</t>
  </si>
  <si>
    <t>16220</t>
  </si>
  <si>
    <t>BM.1963,165, 45/61/62, HMS Dalrymple, 26/04/1962, 35 40 30 N; 34 40  E; Eastern Central Atlantic Ocean, Valve lead</t>
  </si>
  <si>
    <t>16219</t>
  </si>
  <si>
    <t>BM.1963,164, 44/61/62, HMS Dalrymple, 26/04/1962, 35 40 18 N; 34 40 12 E; Eastern Central Atlantic Ocean, Valve lead</t>
  </si>
  <si>
    <t>16218</t>
  </si>
  <si>
    <t>BM.1963,163, 43/61/62, HMS Dalrymple, 26/04/1962, 35 40 6 N; 34 40 18 E; Eastern Central Atlantic Ocean, Valve lead</t>
  </si>
  <si>
    <t>16217</t>
  </si>
  <si>
    <t>BM.1963,162, 42/61/62, HMS Dalrymple, 26/04/1962, 35 40  N; 34 41  E; Eastern Central Atlantic Ocean, Valve lead</t>
  </si>
  <si>
    <t>16216</t>
  </si>
  <si>
    <t>BM.1963,161, 41/61/62, HMS Dalrymple, 26/04/1962, 35 40 12 N; 34 35 54 E; Eastern Central Atlantic Ocean, Valve lead</t>
  </si>
  <si>
    <t>16215</t>
  </si>
  <si>
    <t>BM.1963,160, 40/61/62, HMS Dalrymple, 26/04/1962, 35 40 24 N; 34 35 54 E; Western Indian Ocean</t>
  </si>
  <si>
    <t>16214</t>
  </si>
  <si>
    <t>BM.1963,159, 39/61/62, HMS Dalrymple, 26/04/1962, 35 43 48 N; 34 35  E; Eastern Central Atlantic Ocean, Valve lead</t>
  </si>
  <si>
    <t>16213</t>
  </si>
  <si>
    <t>BM.1963,158, 38/61/62, HMS Dalrymple, 26/04/1962, 35 43 48 N; 34 37 12 E; Eastern Central Atlantic Ocean, Valve lead</t>
  </si>
  <si>
    <t>16212</t>
  </si>
  <si>
    <t>BM.1963,157, 37/61/62, HMS Dalrymple, 26/04/1962, 35 45 12 N; 34 37 24 E; Eastern Central Atlantic Ocean, Valve lead</t>
  </si>
  <si>
    <t>16211</t>
  </si>
  <si>
    <t>BM.1963,156, 36/61/62, HMS Dalrymple, 26/04/1962, 35 45 12 N; 34 35 48 E; Eastern Central Atlantic Ocean, Valve lead</t>
  </si>
  <si>
    <t>16210</t>
  </si>
  <si>
    <t>BM.1963,155, 35/61/62, HMS Dalrymple, 26/04/1962, 35 48  N; 34 35  E; Eastern Central Atlantic Ocean, Valve lead</t>
  </si>
  <si>
    <t>16209</t>
  </si>
  <si>
    <t>BM.1963,154, 34/61/62, HMS Dalrymple, 25/04/1962, 35 42 30 N; 34 31  E; Eastern Central Atlantic Ocean, Valve lead</t>
  </si>
  <si>
    <t>16208</t>
  </si>
  <si>
    <t>BM.1963,153, 33/61/62, HMS Dalrymple, 25/04/1962, 35 41 30 N; 34 28  E; Western Indian Ocean</t>
  </si>
  <si>
    <t>16207</t>
  </si>
  <si>
    <t>BM.1963,152, 31/61/62, HMS Dalrymple, 25/04/1962, 34 43  N; 34 29  E; Eastern Central Atlantic Ocean, Valve lead</t>
  </si>
  <si>
    <t>16206</t>
  </si>
  <si>
    <t>BM.1963,151, 31/61/62, HMS Dalrymple, 25/04/1962, 35 44  N; 34 31  E; Eastern Central Atlantic Ocean, Valve lead</t>
  </si>
  <si>
    <t>16205</t>
  </si>
  <si>
    <t>BM.1963,150, 30/61/62, HMS Dalrymple, 05/04/1962, 35 41  N; 34 31  E; Eastern Central Atlantic Ocean, Ship|s anchor</t>
  </si>
  <si>
    <t>16204</t>
  </si>
  <si>
    <t>BM.1963,149, 29/61/62, HMS Dalrymple, 30/03/1962, 35 41  N; 34 31  E; Eastern Central Atlantic Ocean, Ship|s anchor</t>
  </si>
  <si>
    <t>16203</t>
  </si>
  <si>
    <t>BM.1963,148, 28/61/62, HMS Dalrymple, 07/02/1962, 25 12 30 N; 54 15 24 E; Western Indian Ocean, Ship|s anchor</t>
  </si>
  <si>
    <t>16202</t>
  </si>
  <si>
    <t>BM.1963,147, 27/61/62, HMS Dalrymple, 02/02/1962, 25 2 30 N; 54 25 30 E; Western Indian Ocean, Ship|s anchor</t>
  </si>
  <si>
    <t>16201</t>
  </si>
  <si>
    <t>BM.1963,146, 26/61/62, HMS Dalrymple, 01/02/1962, 24 52 30 N; 54 18 30 E; Western Indian Ocean, Ship|s anchor</t>
  </si>
  <si>
    <t>16200</t>
  </si>
  <si>
    <t>BM.1963,145, 25/61/62, HMS Dalrymple, 30/01/1962, 24 58 30 N; 54 15 30 E; Western Indian Ocean, Beacon anchor</t>
  </si>
  <si>
    <t>16199</t>
  </si>
  <si>
    <t>BM.1963,144, 24/61/62, HMS Dalrymple, 30/01/1962, 24 58  N; 54 16  E; Western Indian Ocean, Ship|s anchor</t>
  </si>
  <si>
    <t>16198</t>
  </si>
  <si>
    <t>BM.1963,143, 23/61/62, HMS Dalrymple, 29/01/1962, 24 28  N; 54 12 30 E; Western Indian Ocean, Ship|s anchor</t>
  </si>
  <si>
    <t>16197</t>
  </si>
  <si>
    <t>BM.1963,142, 22/61/62, HMS Dalrymple, 26/01/1962, 25 12  N; 54 22  E; Western Indian Ocean, Ship|s anchor</t>
  </si>
  <si>
    <t>16196</t>
  </si>
  <si>
    <t>BM.1963,141, 21/61/62, HMS Dalrymple, 24/01/1962, 25 12 30 N; 54 15  E; Western Indian Ocean, Ship|s anchor</t>
  </si>
  <si>
    <t>16195</t>
  </si>
  <si>
    <t>BM.1963,140, 20/61/62, HMS Dalrymple, 18/01/1962, 25 14 42 N; 54 15 12 E; Western Indian Ocean, Ship|s anchor</t>
  </si>
  <si>
    <t>16194</t>
  </si>
  <si>
    <t>BM.1963,139, 19/61/62, HMS Dalrymple, 17/01/1962, 25 12 42 N; 54 14 54 E; Western Indian Ocean</t>
  </si>
  <si>
    <t>16193</t>
  </si>
  <si>
    <t>BM.1963,138, 18/61/62, HMS Dalrymple, 15/01/1962, 24 28  N; 54 12 30 E; Western Indian Ocean, Ship|s anchor</t>
  </si>
  <si>
    <t>16192</t>
  </si>
  <si>
    <t>BM.1963,137, 17/61/62, HMS Dalrymple, 12/01/1962, 25 14  N; 54 17  E; Western Indian Ocean, Ship|s anchor</t>
  </si>
  <si>
    <t>16191</t>
  </si>
  <si>
    <t>BM.1963,136, 16/61/62, HMS Dalrymple, 11/01/1962, 25 12 45 N; 54 15 30 E; Western Indian Ocean</t>
  </si>
  <si>
    <t>16190</t>
  </si>
  <si>
    <t>BM.1963,135, 15/61/62, HMS Dalrymple, 09/01/1962, 24 51  N; 54 15 30 E; Western Indian Ocean, Ship|s anchor</t>
  </si>
  <si>
    <t>16189</t>
  </si>
  <si>
    <t>BM.1963,134, 14/61/62, HMS Dalrymple, 08/01/1962, 24 28  N; 54 12 30 E; Western Indian Ocean, Ship|s anchor</t>
  </si>
  <si>
    <t>16188</t>
  </si>
  <si>
    <t>BM.1963,133, 13/61/62, HMS Dalrymple, 05/06/1962, 25 12 30 N; 54 15  E; Western Indian Ocean, Ship|s anchor</t>
  </si>
  <si>
    <t>16187</t>
  </si>
  <si>
    <t>BM.1963,132, 12/61/62, HMS Dalrymple, 02/01/1962, 24 43  N; 54 17 30 E; Western Indian Ocean, Ship|s anchor</t>
  </si>
  <si>
    <t>16186</t>
  </si>
  <si>
    <t>BM.1963,131, 11/61/62, HMS Dalrymple, 28/12/1961, 28 16  N; 49 59  E; Western Indian Ocean, Ship|s anchor</t>
  </si>
  <si>
    <t>16185</t>
  </si>
  <si>
    <t>BM.1963,130, 10/61/62, HMS Dalrymple, 20/12/1961, 25 46 50 N; 53 15 28 E; Western Indian Ocean</t>
  </si>
  <si>
    <t>16184</t>
  </si>
  <si>
    <t>BM.1963,129, 9/61/62, HMS Dalrymple, 18/12/1961, 24 32  N; 54 17 30 E; Western Indian Ocean, Ship|s anchor</t>
  </si>
  <si>
    <t>16183</t>
  </si>
  <si>
    <t>BM.1963,128, 8/61/62, HMS Dalrymple, 07/12/1961, 24 30 12 N; 54 17 12 E; Western Indian Ocean, Ship|s anchor</t>
  </si>
  <si>
    <t>16182</t>
  </si>
  <si>
    <t>BM.1963,127, 7/61/62, HMS Dalrymple, 27/11/1961, 24 32 30 N; 54 13  E; Western Indian Ocean, Ship|s anchor</t>
  </si>
  <si>
    <t>16181</t>
  </si>
  <si>
    <t>BM.1963,126, 6/61/62, HMS Dalrymple, 23/11/1961, 26 10 30 N; 50 42 12 E; Western Indian Ocean, Ship|s anchor</t>
  </si>
  <si>
    <t>16180</t>
  </si>
  <si>
    <t>BM.1963,125, 5/61/62, HMS Dalrymple, 22/11/1961, 26 11 12 N; 50 44 12 E; Western Indian Ocean, Ship|s anchor</t>
  </si>
  <si>
    <t>16179</t>
  </si>
  <si>
    <t>BM.1963,124, 4/61/62, HMS Dalrymple, 21/11/1961, 26 21 24 N; 50 46 18 E; Western Indian Ocean, Ship|s anchor</t>
  </si>
  <si>
    <t>16178</t>
  </si>
  <si>
    <t>BM.1963,123, 3/61/62, HMS Dalrymple, 17/11/1961, 26 16 30 N; 50 45 30 E; Western Indian Ocean, Ship|s anchor</t>
  </si>
  <si>
    <t>16177</t>
  </si>
  <si>
    <t>BM.1963,122, 2/61/62, HMS Dalrymple, 15/11/1961, 24 26 42 N; 54 13 12 E; Western Indian Ocean</t>
  </si>
  <si>
    <t>16176</t>
  </si>
  <si>
    <t>BM.1963,121, 1/61/62, HMS Dalrymple, 10/11/1961, 24 29 30 N; 54 18  E; Western Indian Ocean, Ship|s anchor</t>
  </si>
  <si>
    <t>16175</t>
  </si>
  <si>
    <t>BM.1963,120, 28, CNAV Sackville, 26/10/1962, 32 3 18 N; 64 32 54 W; Western Central Atlantic Ocean, Phleger corer</t>
  </si>
  <si>
    <t>16174</t>
  </si>
  <si>
    <t>BM.1963,119, 41, CNAV Sackville, 30/10/1962, 34 23  N; 64 4  W; Western Central Atlantic Ocean, Phleger corer</t>
  </si>
  <si>
    <t>16173</t>
  </si>
  <si>
    <t>BM.1963,118, 10 A, CNAV Sackville, 18/10/1962, 39 2 6 N; 61 0 12 W; Northwest Atlantic Ocean, Phleger corer</t>
  </si>
  <si>
    <t>16172</t>
  </si>
  <si>
    <t>BM.1963,117, 45, C.N.A.V. Sackville, 31/10/1962, 38 2 24 N; 66 54  W; Northwest Atlantic Ocean, Phleger corer</t>
  </si>
  <si>
    <t>16171</t>
  </si>
  <si>
    <t>BM.1963,116, 3, CNAV Sackville, 16/10/1962, 41 59 6 N; 64 0 30 W; Northwest Atlantic Ocean, Van Veen grab</t>
  </si>
  <si>
    <t>16170</t>
  </si>
  <si>
    <t>BM.1963,115, 12, 25 2  S; 47 55  W; Southwest Atlantic Ocean</t>
  </si>
  <si>
    <t>16169</t>
  </si>
  <si>
    <t>BM.1963,114, 11, 24 59  S; 47 58  W; Southwest Atlantic Ocean</t>
  </si>
  <si>
    <t>16168</t>
  </si>
  <si>
    <t>BM.1963,113, 10, 24 53  S; 47 48  W; Southwest Atlantic Ocean</t>
  </si>
  <si>
    <t>16167</t>
  </si>
  <si>
    <t>BM.1963,112, 9, 24 56  S; 47 50  W; Southwest Atlantic Ocean</t>
  </si>
  <si>
    <t>16166</t>
  </si>
  <si>
    <t>BM.1963,111, 8, 23 33 30 S; 45 12 30 W; Southwest Atlantic Ocean</t>
  </si>
  <si>
    <t>16165</t>
  </si>
  <si>
    <t>BM.1963,110, 7, 23 33  S; 45 10  W; Southwest Atlantic Ocean</t>
  </si>
  <si>
    <t>16164</t>
  </si>
  <si>
    <t>BM.1963,109, 6, 23 42  S; 45 19  W; Southwest Atlantic Ocean</t>
  </si>
  <si>
    <t>16163</t>
  </si>
  <si>
    <t>BM.1963,108, 5, 23 26  S; 45 3  W; Southwest Atlantic Ocean</t>
  </si>
  <si>
    <t>16162</t>
  </si>
  <si>
    <t>BM.1963,107, 4, 23 50  S; 45 32  W; Southwest Atlantic Ocean</t>
  </si>
  <si>
    <t>16161</t>
  </si>
  <si>
    <t>BM.1963,106, 3, 23 57  S; 46 9  W; Southwest Atlantic Ocean</t>
  </si>
  <si>
    <t>16160</t>
  </si>
  <si>
    <t>BM.1963,105, 2, 24 2  S; 46 15  W; Southwest Atlantic Ocean</t>
  </si>
  <si>
    <t>16159</t>
  </si>
  <si>
    <t>BM.1963,104, 1, 24 13  S; 46 0  W; Southwest Atlantic Ocean</t>
  </si>
  <si>
    <t>16158</t>
  </si>
  <si>
    <t>BM.1963,103, 7, HMS Scott, 16/11/1962, 52 59 20 N; 1 33 10 E; Northeast Atlantic Ocean, Ship|s dredge</t>
  </si>
  <si>
    <t>16157</t>
  </si>
  <si>
    <t>BM.1963,102, 6, HMS Scott, 16/11/1962, 52 58 23 N; 1 34 30 E; Northeast Atlantic Ocean, Ship|s dredge</t>
  </si>
  <si>
    <t>16156</t>
  </si>
  <si>
    <t>BM.1963,101, 5, HMS Scott, 15/11/1962, 53 14 7 N; 1 2 34 E; Northeast Atlantic Ocean, Anchor</t>
  </si>
  <si>
    <t>16155</t>
  </si>
  <si>
    <t>BM.1963,100, 4, HMS Scott, 06/11/1962, 53 13 9 N; 1 0 1 E; Northeast Atlantic Ocean, Ship|s dredge</t>
  </si>
  <si>
    <t>16154</t>
  </si>
  <si>
    <t>BM.1963,99, 3, HMS Scott, 01/11/1962, 53 18 28 N; 1 0 55 E; Northeast Atlantic Ocean, Anchor</t>
  </si>
  <si>
    <t>16665</t>
  </si>
  <si>
    <t>BM.1963,98, 2, HMS Scott, 31/10/1962, 53 15 20 N; 1 16 30 E; Northeast Atlantic Ocean, Anchor</t>
  </si>
  <si>
    <t>16664</t>
  </si>
  <si>
    <t>BM.1963,97, 1, HMS Scott, 10/05/1962, 56 12 34 N; 2 2 50 W; Northeast Atlantic Ocean, Anchor</t>
  </si>
  <si>
    <t>16663</t>
  </si>
  <si>
    <t>BM.1963,96, 63, HMS Egeria, 28/08/1962, 52 1 40 N; 1 38 5 E; Northeast Atlantic Ocean, One man dredge</t>
  </si>
  <si>
    <t>16662</t>
  </si>
  <si>
    <t>BM.1963,95, 59, HMS Egeria, 28/08/1962, 51 58 33 N; 1 38 25 E; Northeast Atlantic Ocean, One man dredge</t>
  </si>
  <si>
    <t>16661</t>
  </si>
  <si>
    <t>BM.1963,94, 58, HMS Egeria, 28/08/1962, 51 58 48 N; 1 37 50 E; Northeast Atlantic Ocean, One man dredge</t>
  </si>
  <si>
    <t>16660</t>
  </si>
  <si>
    <t>BM.1963,93, 23, HMS Enterprise, 06/11/1962, 52 33 19 N; 1 51 20 E; Northeast Atlantic Ocean, Dredge</t>
  </si>
  <si>
    <t>16655</t>
  </si>
  <si>
    <t>BM.1963,92, 22, HMS Enterprise, 06/11/1962, 52 30 40 N; 1 49 27 E; Northeast Atlantic Ocean, Dredge</t>
  </si>
  <si>
    <t>16644</t>
  </si>
  <si>
    <t>BM.1963,91, 21, HMS Enterprise, 06/11/1962, 52 30 12 N; 1 50 34 E; Northeast Atlantic Ocean, Dredge</t>
  </si>
  <si>
    <t>16634</t>
  </si>
  <si>
    <t>BM.1963,90, 20, HMS Enterprise, 24/10/1962, 52 35 18 N; 1 50 42 E; Northeast Atlantic Ocean, Dredge</t>
  </si>
  <si>
    <t>16623</t>
  </si>
  <si>
    <t>BM.1963,89, 19, HMS Enterprise, 16/10/1962, 52 35 57 N; 1 50 33 E; Northeast Atlantic Ocean, Dredge</t>
  </si>
  <si>
    <t>16612</t>
  </si>
  <si>
    <t>BM.1963,88, 18, HMS Enterprise, 16/10/1962, 52 37 2 N; 1 52 7 E; Northeast Atlantic Ocean, Dredge</t>
  </si>
  <si>
    <t>16601</t>
  </si>
  <si>
    <t>BM.1963,87, 17, HMS Enteprise, 15/10/1962, 52 37 9 N; 1 48 55 E; Northeast Atlantic Ocean, Dredge</t>
  </si>
  <si>
    <t>16591</t>
  </si>
  <si>
    <t>BM.1963,86, 16, HMS Enterprise, 15/10/1962, 52 35 6 N; 1 46 30 E; Northeast Atlantic Ocean, Dredge</t>
  </si>
  <si>
    <t>16580</t>
  </si>
  <si>
    <t>BM.1963,85, 15, HMS Enterprise, 09/10/1962, 52 39 20 N; 1 51 42 E; Northeast Atlantic Ocean, Dredge</t>
  </si>
  <si>
    <t>16569</t>
  </si>
  <si>
    <t>BM.1963,84, 14, HMS Enterprise, 09/10/1962, 52 39 48 N; 1 50  E; Northeast Atlantic Ocean, Dredge</t>
  </si>
  <si>
    <t>16558</t>
  </si>
  <si>
    <t>BM.1963,83, 13, HMS Enterprise, 09/10/1962, 52 40 42 N; 1 53 18 E; Northeast Atlantic Ocean, Dredge</t>
  </si>
  <si>
    <t>16549</t>
  </si>
  <si>
    <t>BM.1963,82, 12, HMS Enterprise, 09/10/1962, 52 40 50 N; 1 47 24 E; Northeast Atlantic Ocean, Dredge</t>
  </si>
  <si>
    <t>16538</t>
  </si>
  <si>
    <t>BM.1963,81, 11, HMS Enterprise, 09/10/1962, 52 42 22 N; 1 45 54 E; Northeast Atlantic Ocean, Dredge</t>
  </si>
  <si>
    <t>16527</t>
  </si>
  <si>
    <t>BM.1963,80, 10, HMS Enterprise, 09/10/1962, 52 43 26 N; 1 50 40 E; Northeast Atlantic Ocean, Dredge</t>
  </si>
  <si>
    <t>16516</t>
  </si>
  <si>
    <t>BM.1963,79, 9, HMS Enterprise, 09/10/1962, 52 42 16 N; 1 43 3 E; Northeast Atlantic Ocean, Dredge</t>
  </si>
  <si>
    <t>16508</t>
  </si>
  <si>
    <t>BM.1963,78, 8, HMS Enterprise, 09/10/1962, 52 44 6 N; 1 46 27 E; Northeast Atlantic Ocean, Dredge</t>
  </si>
  <si>
    <t>16507</t>
  </si>
  <si>
    <t>BM.1963,77, 7, HMS Enterprise, /05/1962, 51 42 16 N; 1 11 5 E; Northeast Atlantic Ocean, Dredge</t>
  </si>
  <si>
    <t>16506</t>
  </si>
  <si>
    <t>BM.1963,76, 6, HMS Enterprise, 24/05/1962, 51 43 24 N; 1 13 36 E; Northeast Atlantic Ocean, Dredge</t>
  </si>
  <si>
    <t>16505</t>
  </si>
  <si>
    <t>BM.1963,75, 5, HMS Enterprise, 23/05/1962, 51 44 48 N; 1 12 39 E; Northeast Atlantic Ocean, Dredge</t>
  </si>
  <si>
    <t>16504</t>
  </si>
  <si>
    <t>BM.1963,74, 4, HMS Enterprise, 23/05/1962, 51 44 41 N; 1 12 3 E; Northeast Atlantic Ocean, Dredge</t>
  </si>
  <si>
    <t>16503</t>
  </si>
  <si>
    <t>BM.1963,73, 3, HMS Enterprise, 23/05/1962, 51 44 21 N; 1 11 28 E; Northeast Atlantic Ocean, Dredge</t>
  </si>
  <si>
    <t>16502</t>
  </si>
  <si>
    <t>BM.1963,72, 2, HMS Enterprise, 23/05/1962, 51 44 10 N; 1 10 47 E; Northeast Atlantic Ocean, Dredge</t>
  </si>
  <si>
    <t>16501</t>
  </si>
  <si>
    <t>BM.1963,71, 1, HMS Enterprise, 23/05/1962, 51 43 48 N; 1 10 12 E; Northeast Atlantic Ocean, Drdge</t>
  </si>
  <si>
    <t>16500</t>
  </si>
  <si>
    <t>BM.1963,70, 16, HMS Echo, 26/09/1962, 52 29 4 N; 1 46  E; Northeast Atlantic Ocean, Dredge</t>
  </si>
  <si>
    <t>16499</t>
  </si>
  <si>
    <t>BM.1963,69, 13, HMS Echo, 09/05/1962, 51 14 30 N; 1 30 40 E; Northeast Atlantic Ocean, Dredge</t>
  </si>
  <si>
    <t>16498</t>
  </si>
  <si>
    <t>BM.1963,68, 12, HMS Echo, 07/05/1962, 51 14 36 N; 1 29 50 E; Northeast Atlantic Ocean, Dredge</t>
  </si>
  <si>
    <t>16497</t>
  </si>
  <si>
    <t>BM.1963,67, 11, HMS Echo, 07/05/1962, 51 16 26 N; 1 33  E; Northeast Atlantic Ocean, Dredge</t>
  </si>
  <si>
    <t>16496</t>
  </si>
  <si>
    <t>BM.1963,66, 10, HMS Echo, 03/05/1962, 51 17 1 N; 1 34 28 E; Northeast Atlantic Ocean, Dredge</t>
  </si>
  <si>
    <t>16495</t>
  </si>
  <si>
    <t>BM.1963,65, 8, HMS Echo, 08/05/1962, 51 15 6 N; 1 26 12 E; Northeast Atlantic Ocean</t>
  </si>
  <si>
    <t>16494</t>
  </si>
  <si>
    <t>BM.1963,64, 7, HMS Echo, 07/05/1962, 51 15  N; 1 33 18 E; Northeast Atlantic Ocean, Dredge</t>
  </si>
  <si>
    <t>16493</t>
  </si>
  <si>
    <t>BM.1963,63, 6, HMS Echo, 05/05/1962, 51 14  N; 1 28 54 E; Northeast Atlantic Ocean, Dredge</t>
  </si>
  <si>
    <t>16492</t>
  </si>
  <si>
    <t>BM.1963,62, 5, HMS Echo, 05/05/1962, 51 14 6 N; 1 27 48 E; Northeast Atlantic Ocean, Dredge</t>
  </si>
  <si>
    <t>16488</t>
  </si>
  <si>
    <t>BM.1963,61, 3, HMS Echo, 27/03/1962, 51 13 18 N; 1 28 24 E; Northeast Atlantic Ocean, Dredge</t>
  </si>
  <si>
    <t>16477</t>
  </si>
  <si>
    <t>BM.1963,60, 2, HMS Echo, 21/03/1962, 51 10 54 N; 1 32 42 E; Northeast Atlantic Ocean, Dredge</t>
  </si>
  <si>
    <t>16466</t>
  </si>
  <si>
    <t>BM.1963,59, 1, HMS Echo, 14/03/1962, 51 8 12 N; 1 28 24 E; Northeast Atlantic Ocean, Dredge</t>
  </si>
  <si>
    <t>16456</t>
  </si>
  <si>
    <t>BM.1963,58, 24, HMS Shackleton, 23/08/1962, 55 49 42 N; 5 55 42 W; Northeast Atlantic Ocean, Ship|s anchor</t>
  </si>
  <si>
    <t>16445</t>
  </si>
  <si>
    <t>BM.1963,57, 23, HMS Shackleton, 22/08/1962, 55 49 42 N; 5 55 42 W; Northeast Atlantic Ocean, Ship|s anchor</t>
  </si>
  <si>
    <t>16434</t>
  </si>
  <si>
    <t>BM.1963,56, 22, HMS Shackleton, 26/07/1962, 55 54 12 N; 5 51 30 W; Northeast Atlantic Ocean, Ship|s anchor</t>
  </si>
  <si>
    <t>16424</t>
  </si>
  <si>
    <t>BM.1963,55, 21, HMS Shackleton, 19/07/1962, 55 53 12 N; 5 49  W; Northeast Atlantic Ocean, Ship|s anchor</t>
  </si>
  <si>
    <t>16415</t>
  </si>
  <si>
    <t>BM.1963,54, 20, HMS Shackleton, 06/07/1962, 56 7 30 N; 5 47  W; Northeast Atlantic Ocean, Ship|s anchor</t>
  </si>
  <si>
    <t>16404</t>
  </si>
  <si>
    <t>BM.1963,53, 19, HMS Shackleton, 06/07/1962, 55 49 42 N; 5 55 42 W; Northeast Atlantic Ocean, Ship|s anchor</t>
  </si>
  <si>
    <t>16398</t>
  </si>
  <si>
    <t>BM.1963,52, 18 A, HMS Shackleton, 25/06/1962, 56 5  N; 5 33 48 W; Northeast Atlantic Ocean, Ship|s anchor</t>
  </si>
  <si>
    <t>16397</t>
  </si>
  <si>
    <t>BM.1963,51, 18, HMS Shackleton, 25/06/1962, 56 5 48 N; 5 33 48 W; Northeast Atlantic Ocean, Ship|s anchor</t>
  </si>
  <si>
    <t>16396</t>
  </si>
  <si>
    <t>BM.1963,50, 17, HMS Shackleton, 22/06/1962, 55 49 42 N; 5 55  W; Northeast Atlantic Ocean, Ship|s anchor</t>
  </si>
  <si>
    <t>16395</t>
  </si>
  <si>
    <t>BM.1963,49, 16, HMS Shackleton, 21/06/1962, 55 49 30 N; 5 55  W; Northeast Atlantic Ocean, Ship|s anchor</t>
  </si>
  <si>
    <t>16394</t>
  </si>
  <si>
    <t>BM.1963,48, 15, HMS Shackleton, 12/06/1962, 51 22 18 N; 3 1 12 W; Northeast Atlantic Ocean, Ship|s anchor</t>
  </si>
  <si>
    <t>16393</t>
  </si>
  <si>
    <t>BM.1963,47, 14, HMS Shackleton, 11/06/1962, 51 21 24 N; 3 1 30 W; Northeast Atlantic Ocean, Ship|s anchor</t>
  </si>
  <si>
    <t>16392</t>
  </si>
  <si>
    <t>BM.1963,46, 13, HMS Shackleton, 31/05/1962, 51 12 6 N; 3 19 6 W; Northeast Atlantic Ocean, Ship|s anchor</t>
  </si>
  <si>
    <t>16391</t>
  </si>
  <si>
    <t>BM.1963,45, 12, HMS Shackleton, 29/05/1962, 51 11 54 N; 3 21 42 W; Northeast Atlantic Ocean, Ship|s anchor</t>
  </si>
  <si>
    <t>16390</t>
  </si>
  <si>
    <t>BM.1963,44, 11, HMS Shackleton, 30/03/1962, 54 55 42 N; 1 17 48 E; Northeast Atlantic Ocean, Valve Lead</t>
  </si>
  <si>
    <t>16389</t>
  </si>
  <si>
    <t>BM.1963,43, 10, HMS Shackleton, 26/03/1962, 55 59 54 N; 1 4 18 W; Northeast Atlantic Ocean, Valve lead</t>
  </si>
  <si>
    <t>16388</t>
  </si>
  <si>
    <t>BM.1963,42, 9, HMS Shackleton, 20/03/1962, 55 0 18 N; 1 7 30 W; Northeast Atlantic Ocean, Beacon anchor</t>
  </si>
  <si>
    <t>16387</t>
  </si>
  <si>
    <t>BM.1963,41, 8, HMS Shackleton, 20/03/1962, 55 4 42 N; 1 4 24 W; Northeast Atlantic Ocean, Valve lead</t>
  </si>
  <si>
    <t>16386</t>
  </si>
  <si>
    <t>BM.1963,40, 7, HMS Shackleton, 20/03/1962, 55 5 24 N; 1 11 24 W; Northeast Atlantic Ocean, Valve lead</t>
  </si>
  <si>
    <t>16385</t>
  </si>
  <si>
    <t>BM.1963,39, 6, HMS Shackleton, 20/03/1962, 55 6 30 N; 1 12 54 W; Northeast Atlantic Ocean, Valve lead</t>
  </si>
  <si>
    <t>16384</t>
  </si>
  <si>
    <t>BM.1963,38, 5, HMS Shackleton, 20/03/1962, 55 6 18 N; 1 11  W; Northeast Atlantic Ocean, Valve lead</t>
  </si>
  <si>
    <t>16379</t>
  </si>
  <si>
    <t>BM.1963,37, 4, HMS Shackleton, 20/03/1962, 55 6 6 N; 1 9 6 W; Northeast Atlantic Ocean, Valve lead</t>
  </si>
  <si>
    <t>16368</t>
  </si>
  <si>
    <t>BM.1963,36, 3, HMS Shackleton, 20/03/1962, 55 5 54 N; 1 7 12 W; Northeast Atlantic Ocean, Valve lead</t>
  </si>
  <si>
    <t>16357</t>
  </si>
  <si>
    <t>BM.1963,35, 2, HMS Shackleton, 20/03/1962, 55 5  N; 1 5 18 W; Northeast Atlantic Ocean, Valve lead</t>
  </si>
  <si>
    <t>16346</t>
  </si>
  <si>
    <t>BM.1963,34, 1, HMS Shackleton, 16/03/1962, 54 58  N; 1 18  W; Northeast Atlantic Ocean, Ship|s anchor</t>
  </si>
  <si>
    <t>16335</t>
  </si>
  <si>
    <t>BM.1963,8(63), 62, HMS Enterprise, 28/09/1961, 51 26 12 N; 1 22 36 E; Northeast Atlantic Ocean, Dredge</t>
  </si>
  <si>
    <t>16515</t>
  </si>
  <si>
    <t>BM.1962,635(5), 5, HMS Owen, 04/11/1957, 36 7 36 N; 5 21 35 W; Northeast Atlantic Ocean, Dredge</t>
  </si>
  <si>
    <t>15975</t>
  </si>
  <si>
    <t>BM.1962,384, 102 (C71), HMS Owen, 26/05/1961, 37 17 35 N; 12 3  W; Northeast Atlantic Ocean, Wiseman corer</t>
  </si>
  <si>
    <t>15974</t>
  </si>
  <si>
    <t>BM.1962,383, 101 (C70), HMS Owen, 25/05/1961, 35 37 18 N; 11 45 48 W; Eastern Central Atlantic Ocean, Wiseman corer</t>
  </si>
  <si>
    <t>15973</t>
  </si>
  <si>
    <t>BM.1962,382, 101(C69), HMS Owen, 25/05/1861, 35 37 18 N; 11 45 48 W; Eastern Central Atlantic Ocean, Gravity corer</t>
  </si>
  <si>
    <t>15972</t>
  </si>
  <si>
    <t>BM.1962,381, 99 (C67), HMS Owen, 24/05/1961, 32 7  N; 13 38  W; Eastern Central Atlantic Ocean, Gravity corer</t>
  </si>
  <si>
    <t>15971</t>
  </si>
  <si>
    <t>BM.1962,380, 97(C66), HMS Owen, 17/05/1961, 18 19 30 N; 18 44 30 W; Eastern Central Atlantic Ocean, Gravity corer</t>
  </si>
  <si>
    <t>15970</t>
  </si>
  <si>
    <t>BM.1962,379, 95(C65), HMS Owen, 13/05/1961, 7 35  N; 14 5  W; Eastern Central Atlantic Ocean, Gravity corer</t>
  </si>
  <si>
    <t>15969</t>
  </si>
  <si>
    <t>BM.1962,378, 94(C64), HMS Owen, 12/05/1961, 5 15  N; 14 12 30 W; Eastern Central Atlantic Ocean, Gravity corer</t>
  </si>
  <si>
    <t>15968</t>
  </si>
  <si>
    <t>BM.1962,377, 91(63), HMS Owen, 08/05/1961, 8 33  S; 14 21  W; Southeast Atlantic Ocean, Gravity corer</t>
  </si>
  <si>
    <t>15967</t>
  </si>
  <si>
    <t>BM.1962,376, 88 (C60), HMS Owen, 02/05/1961, 26 56  S; 26 53  W; Southwest Atlantic Ocean, Gravity corer</t>
  </si>
  <si>
    <t>15966</t>
  </si>
  <si>
    <t>BM.1962,375, 86 (C58), HMS Owen, 28/04/1961, 33 54  S; 43 13  W; Southwest Atlantic Ocean, Gravity corer</t>
  </si>
  <si>
    <t>15965</t>
  </si>
  <si>
    <t>BM.1962,374, 74 (C57), HMS Owen, 03/02/1961, 37 38  S; 1 23  E; Southeast Atlantic Ocean, Gravity corer 2</t>
  </si>
  <si>
    <t>15964</t>
  </si>
  <si>
    <t>BM.1962,373, 73 (C56), HMS Owen, 09/01/1961, 34 56  S; 5 54  W; Southeast Atlantic Ocean, Gravity corer 2</t>
  </si>
  <si>
    <t>15963</t>
  </si>
  <si>
    <t>BM.1962,372, 70 C53), HMS Owen, 03/01/1961, 37 52  S; 17 36  W; Southeast Atlantic Ocean, Gravity corer 2</t>
  </si>
  <si>
    <t>BM.1962,371, 69 (C52), HMS Owen, 01/01/1961, 38 12  S; 29   W; Southwest Atlantic Ocean, Gravity corer 2</t>
  </si>
  <si>
    <t>15962</t>
  </si>
  <si>
    <t>BM.1962,370, 68 (C51), HMS Owen, 30/12/1960, 37 42  S; 39 10  W; Southwest Atlantic Ocean, Gravity corer 2</t>
  </si>
  <si>
    <t>15961</t>
  </si>
  <si>
    <t>BM.1962,369, 67(C50), HMS Owen, 18/12/1960, 34 56  S; 51 45  W; Southwest Atlantic Ocean, Gravity corer 2</t>
  </si>
  <si>
    <t>15960</t>
  </si>
  <si>
    <t>BM.1962,368, 66 (C49), HMS Owen, 17/12/1960, 32 57  S; 49 35  W; Southwest Atlantic Ocean, Gravity corer 2</t>
  </si>
  <si>
    <t>15959</t>
  </si>
  <si>
    <t>BM.1962,367, 65 (C48), HMS Owen, 16/12/1960, 33 12  S; 46 45  W; Southwest Atlantic Ocean, Gravity corer 2</t>
  </si>
  <si>
    <t>15958</t>
  </si>
  <si>
    <t>BM.1962,366, 65 (C47), HMS Owen, 16/12/1960, 33 10  S; 46 43  W; Southwest Atlantic Ocean, Gravity corer 2</t>
  </si>
  <si>
    <t>15957</t>
  </si>
  <si>
    <t>BM.1962,365, 64 (C46), HMS Owen, 16/12/1960, 32 49 30 S; 46 23  W; Southwest Atlantic Ocean, Gravity corer 2</t>
  </si>
  <si>
    <t>15956</t>
  </si>
  <si>
    <t>BM.1962,364, 63 (C45), HMS Owen, 15/12/1960, 31 8  S; 48 29  W; Southwest Atlantic Ocean, Gravity corer 2</t>
  </si>
  <si>
    <t>15955</t>
  </si>
  <si>
    <t>BM.1962,363, 62 (C44), HMS Owen, 14/12/1960, 29 44  S; 46 40  W; Southwest Atlantic Ocean, Gravity corer 2</t>
  </si>
  <si>
    <t>15954</t>
  </si>
  <si>
    <t>BM.1962,362, 61 (C43), HMS Owen, 14/12/1960, 29 21 30 S; 46 35 30 W; Southwest Atlantic Ocean, Gravity corer 2</t>
  </si>
  <si>
    <t>15953</t>
  </si>
  <si>
    <t>BM.1962,361, 60 (C42), HMS Owen, 14/12/1960, 28 51  S; 46 25  W; Southwest Atlantic Ocean, Gravity corer 2</t>
  </si>
  <si>
    <t>15952</t>
  </si>
  <si>
    <t>BM.1962,360, 59 (C41), HMS Owen, 13/12/1960, 26 50  S; 44 56  W; Southwest Atlantic Ocean, Gravity corer 2</t>
  </si>
  <si>
    <t>15951</t>
  </si>
  <si>
    <t>BM.1962,359, 58 (C40), HMS Owen, 13/12/1960, 26 11  S; 44 48  W; Southwest Atlantic Ocean, Gravity corer 2</t>
  </si>
  <si>
    <t>15950</t>
  </si>
  <si>
    <t>BM.1962,358, 56(C38), HMS Owen, 12/12/1960, 24 4  S; 43 14 30 W; Southwest Atlantic Ocean, Gravity corer 2</t>
  </si>
  <si>
    <t>15949</t>
  </si>
  <si>
    <t>BM.1962,357, 49 (C37), HMS Owen, 03/12/1960, 17 33  S; 28 49  W; Southwest Atlantic Ocean, Gravity corer 2</t>
  </si>
  <si>
    <t>15948</t>
  </si>
  <si>
    <t>BM.1962,356, 48 (C36), HMS Owen, 02/12/1960, 14 13  S; 28 58  W; Southwest Atlantic Ocean, Gravity corer 2</t>
  </si>
  <si>
    <t>15947</t>
  </si>
  <si>
    <t>BM.1962,355, 47 (C35), HMS Owen, 02/12/1960, 13   S; 28 57  W; Southwest Atlantic Ocean, Gravity corer 2</t>
  </si>
  <si>
    <t>15946</t>
  </si>
  <si>
    <t>BM.1962,354, 46(G34), HMS Owen, 01/12/1960, 10 43  S; 31 38  W; Southwest Atlantic Ocean, Gravity corer 2</t>
  </si>
  <si>
    <t>15945</t>
  </si>
  <si>
    <t>BM.1962,353, 45(C33), HMS Owen, 27/11/1960, 7 28  S; 33 59  W; Southwest Atlantic Ocean, Gravity corer 2</t>
  </si>
  <si>
    <t>15944</t>
  </si>
  <si>
    <t>BM.1962,352, 44(C32), HMS Owen, 27/11/1960, 5 56  S; 35 6  W; Southwest Atlantic Ocean, Gravity corer 2</t>
  </si>
  <si>
    <t>15943</t>
  </si>
  <si>
    <t>BM.1962,351, 43(C31), HMS Owen, 27/11/1960, 5 20  S; 32 45 30 W; Southwest Atlantic Ocean, Gravity Corer 2</t>
  </si>
  <si>
    <t>15942</t>
  </si>
  <si>
    <t>BM.1962,350, 42(C30), HMS Owen, 26/11/1960, 2 57  S; 31 27 30 W; Southwest Atlantic Ocean, Gravity corer, 2</t>
  </si>
  <si>
    <t>15941</t>
  </si>
  <si>
    <t>BM.1962,349, 41(C29), HMS Owen, 26/11/1960, 1 50  S; 30 51  W; Southwest Atlantic Ocean, Gravity corer</t>
  </si>
  <si>
    <t>15940</t>
  </si>
  <si>
    <t>BM.1962,348, 38(C27), HMS Owen, 23/11/1960, 6 9  N; 34 23  W; Eastern Central Atlantic Ocean, Gravity corer 2</t>
  </si>
  <si>
    <t>15939</t>
  </si>
  <si>
    <t>BM.1962,346, 35(C25), HMS Owen, 20/11/1960, 9 58  N; 42 50  W; Western Central Atlantic Ocean, British Museum Mk2 corer</t>
  </si>
  <si>
    <t>15938</t>
  </si>
  <si>
    <t>BM.1962,345, 34(C24), HMS Owen, 19/11/1960, 10   N; 46 53  W; Western Central Atlantic Ocean, British Museum Mk. 2 corer</t>
  </si>
  <si>
    <t>15937</t>
  </si>
  <si>
    <t>BM.1962,344, 34(C23), HMS Owen, 19/11/1960, 10   N; 46 53  W; Western Central Atlantic Ocean, Gravity corer No.2</t>
  </si>
  <si>
    <t>15936</t>
  </si>
  <si>
    <t>BM.1962,343, 33(C22), HMS Owen, 18/11/1960, 10 6  N; 49 27  W; Western Central Atlantic Ocean, Gravity corer 2</t>
  </si>
  <si>
    <t>15935</t>
  </si>
  <si>
    <t>BM.1962,342, 32(C21), HMS Owen, 18/11/1960, 10 10  N; 50 35  W; Western Central Atlantic Ocean, Gravity corer 2</t>
  </si>
  <si>
    <t>15934</t>
  </si>
  <si>
    <t>BM.1962,341, 31(C20), HMS Owen, 17/11/1960, 10 2  N; 53 22  W; Western Central Atlantic Ocean, Gravity corer 2</t>
  </si>
  <si>
    <t>15933</t>
  </si>
  <si>
    <t>BM.1962,340, 30(C19), HMS Owen, 17/11/1960, 9 58 30 N; 54 32  W; Western Central Atlantic Ocean, gravity Corer 2</t>
  </si>
  <si>
    <t>15932</t>
  </si>
  <si>
    <t>BM.1962,339, 29(C18), HMS Owen, 16/11/1960, 10 5  N; 57 17 30 W; Western Central Atlantic Ocean, Gravity corer 2</t>
  </si>
  <si>
    <t>15931</t>
  </si>
  <si>
    <t>BM.1962,338, 28(C17), HMS Owen, 16/11/1960, 10 6 30 N; 58 32  W; Western Central Atlantic Ocean, Gravity corer 2</t>
  </si>
  <si>
    <t>15930</t>
  </si>
  <si>
    <t>BM.1962,337, 19(C16), HMS Owen, 06/11/1960, 19 21  N; 62 7 30 W; Western Central Atlantic Ocean, Gravity corer 3</t>
  </si>
  <si>
    <t>15929</t>
  </si>
  <si>
    <t>BM.1962,336, 17(C15), HMS Owen, 05/11/1960, 24 11  N; 62   W; Western Central Atlantic Ocean, Gravity corer 2</t>
  </si>
  <si>
    <t>15928</t>
  </si>
  <si>
    <t>BM.1962,335, 16(C14), HMS Owen, 04/11/1960, 24 47  N; 58 11  W; Western Central Atlantic Ocean, Gravity corer</t>
  </si>
  <si>
    <t>15927</t>
  </si>
  <si>
    <t>BM.1962,334, 15(C 13), HMS Owen, 03/11/1960, 25 39  N; 52 57 30 W; Western Central Atlantic Ocean, Gravity corer No.1</t>
  </si>
  <si>
    <t>15926</t>
  </si>
  <si>
    <t>BM.1962,333, 14 (C12), HMS Owen, 31/10/1960, 30 3  N; 42 16  W; Western Central Atlantic Ocean, Gravity corer No.1</t>
  </si>
  <si>
    <t>15925</t>
  </si>
  <si>
    <t>BM.1962,332, 13(C11), HMS Owen, 30/10/1960, 32 32  N; 39 8  W; Eastern Central Atlantic Ocean, Gravity corer No.1</t>
  </si>
  <si>
    <t>15924</t>
  </si>
  <si>
    <t>BM.1962,331, 12 (C10), HMS Owen, 28/10/1960, 33 54 30 N; 33 59 6 W; Eastern Central Atlantic Ocean, Gravity corer No.1</t>
  </si>
  <si>
    <t>15923</t>
  </si>
  <si>
    <t>BM.1962,330, 11 (C9), HMS Owen, 27/10/1960, 36 35  N; 30 4  W; Northeast Atlantic Ocean, Gravity corer No.1</t>
  </si>
  <si>
    <t>15922</t>
  </si>
  <si>
    <t>BM.1962,329, (C8), HMS Owen, 11/10/1960, 36 7  N; 5 23  W; Northeast Atlantic Ocean</t>
  </si>
  <si>
    <t>15921</t>
  </si>
  <si>
    <t>BM.1962,328, (C7), HMS Owen, 11/10/1960, 36 7  N; 5 23  W; Northeast Atlantic Ocean</t>
  </si>
  <si>
    <t>15920</t>
  </si>
  <si>
    <t>BM.1962,327, 8 (C6), HMS Owen, 25/09/1960, 39 53  N; 25 13  W; Northeast Atlantic Ocean, Gravity corer No.1</t>
  </si>
  <si>
    <t>15919</t>
  </si>
  <si>
    <t>BM.1962,326, 7 (C5), HMS Owen, 24/09/1960, 41 38  N; 21 14  W; Northeast Atlantic Ocean, Gravity corer No.1</t>
  </si>
  <si>
    <t>15918</t>
  </si>
  <si>
    <t>BM.1962,325, 6 (C4), HMS Owen, 24/09/1960, 42 9  N; 20 22  W; Northeast Atlantic Ocean, Gravity corer No.1</t>
  </si>
  <si>
    <t>15917</t>
  </si>
  <si>
    <t>BM.1962,324, 5 (C3), HMS Owen, 23/09/1960, 43 20  N; 18 55  W; Northeast Atlantic Ocean, Gravity corer No.1</t>
  </si>
  <si>
    <t>15916</t>
  </si>
  <si>
    <t>BM.1962,323, 4(C2), HMS Owen, 1960, 47 30  N; 8 32  W; Northeast Atlantic Ocean, Evans corer No.1</t>
  </si>
  <si>
    <t>15915</t>
  </si>
  <si>
    <t>BM.1962,322, 3 (C1), HMS Owen, 21/09/1960, 47 35  N; 8 19  W; Northeast Atlantic Ocean, Evans Corer No.1</t>
  </si>
  <si>
    <t>15914</t>
  </si>
  <si>
    <t>BM.1962,321(12), 12, HMS Cook, 11/09/1961, 16 10  S; 179 41  E; Western Central Pacific Ocean, Anchor</t>
  </si>
  <si>
    <t>15905</t>
  </si>
  <si>
    <t>BM.1962,321(11), 11, HMS Cook, 03/08/1961, 16 11  S; 179 51  E; Western Central Pacific Ocean, Anchor</t>
  </si>
  <si>
    <t>15904</t>
  </si>
  <si>
    <t>BM.1962,321(10), 10, HMS Cook, 25/07/1961, 16 12  S; 179 46  E; Western Central Pacific Ocean, Anchor</t>
  </si>
  <si>
    <t>15903</t>
  </si>
  <si>
    <t>BM.1962,321(9), 9, HMS Cook, 22/07/1961, 16 13 30 S; 179 37 30 E; Western Central Pacific Ocean, Anchor</t>
  </si>
  <si>
    <t>15913</t>
  </si>
  <si>
    <t>BM.1962,321(8), 8, HMS Cook, 22/05/1961, 6 41  N; 110 30  E; Western Central Pacific Ocean, Baillie rod</t>
  </si>
  <si>
    <t>15912</t>
  </si>
  <si>
    <t>BM.1962,321(7), 7, HMS Cook, 11/05/1961, 2 5  N; 104 23  E; Western Central Pacific Ocean, Valve lead</t>
  </si>
  <si>
    <t>15911</t>
  </si>
  <si>
    <t>BM.1962,321(6), 6, HMS Cook, 11/05/1961, 2 5  N; 104 32  E; Western Central Pacific Ocean, Valve lead</t>
  </si>
  <si>
    <t>15910</t>
  </si>
  <si>
    <t>BM.1962,321(5), 5, HMS Cook, 09/05/1961, 2 7  N; 104 21  E; Eastern Indian Ocean, Valve lead</t>
  </si>
  <si>
    <t>15909</t>
  </si>
  <si>
    <t>BM.1962,321(4), 4, HMS Cook, 09/05/1961, 2 6  N; 104 27  E; Eastern Indian Ocean, Valve lead</t>
  </si>
  <si>
    <t>15908</t>
  </si>
  <si>
    <t>BM.1962,321(3), 3, HMS Cook, 05/05/1961, 2 7 30 N; 104 7  E; Eastern Indian Ocean, Anchor</t>
  </si>
  <si>
    <t>15907</t>
  </si>
  <si>
    <t>BM.1962,321(2), 2, HMS Cook, 04/05/1961, 2 8  N; 104 28 50 E; Eastern Indian Ocean, Valve lead</t>
  </si>
  <si>
    <t>15906</t>
  </si>
  <si>
    <t>BM.1962,321(1), 1, HMS Cook, 04/05/1961, 2 8  N; 104 26  E; Eastern Indian Ocean, Valve lead</t>
  </si>
  <si>
    <t>15902</t>
  </si>
  <si>
    <t>BM.1962,320, RV Sarsia, 02/02/1962, 48 52 30 N; 2 39 30 W; Northeast Atlantic Ocean</t>
  </si>
  <si>
    <t>15901</t>
  </si>
  <si>
    <t>BM.1962,216, 2, 02/02/1958, 68 19 12 S; 31 21 12 E; Antarctic Indian Ocean</t>
  </si>
  <si>
    <t>BM.1962,215(56), 140, HMS Dampier, 01/02/1962, 5 55 42 N; 100 7  E; Western Central Pacific Ocean, dredge</t>
  </si>
  <si>
    <t>15895</t>
  </si>
  <si>
    <t>BM.1962,215(55), 139, HMS Dampier, 01/02/1962, 5 55 18 N; 100 12 45 E; Western Central Pacific Ocean, Ship|s anchor</t>
  </si>
  <si>
    <t>15894</t>
  </si>
  <si>
    <t>BM.1962,215(54), 138, HMS Dampier, 31/01/1962, 5 52 42 N; 100 6 42 E; Western Central Pacific Ocean, Dredge</t>
  </si>
  <si>
    <t>15893</t>
  </si>
  <si>
    <t>BM.1962,215(53), 137, HMS Dampier, 31/01/1962, 5 52 12 N; 100 12 30 E; Western Central Pacific Ocean, Ship|s anchor</t>
  </si>
  <si>
    <t>15892</t>
  </si>
  <si>
    <t>BM.1962,215(52), 136, HMS Dampier, 30/01/1962, 5 51 12 N; 100 6 24 E; Western Central Pacific Ocean, Dredge</t>
  </si>
  <si>
    <t>15891</t>
  </si>
  <si>
    <t>BM.1962,215(51), 135, HMS Dampier, 30/01/1962, 5 50 54 N; 100 14 18 E; Western Central Pacific Ocean, Ship|s anchor</t>
  </si>
  <si>
    <t>15890</t>
  </si>
  <si>
    <t>BM.1962,215(50), 134, HMS Dampier, 19/01/1962, 5 48 6 N; 100 14 42 E; Western Central Pacific Ocean, Ship|s anchor</t>
  </si>
  <si>
    <t>15889</t>
  </si>
  <si>
    <t>BM.1962,215(49), 133, HMS Dampier, 18/01/1962, 5 45 48 N; 100 6  E; Western Central Pacific Ocean, Dredge</t>
  </si>
  <si>
    <t>15887</t>
  </si>
  <si>
    <t>BM.1962,215(48), 132, HMS Dampier, 18/01/1962, 5 45 42 N; 100 14 30 E; Western Central Pacific Ocean, Ship|s anchor</t>
  </si>
  <si>
    <t>15886</t>
  </si>
  <si>
    <t>BM.1962,215(47), 131, HMS Dampier, 17/01/1962, 5 42 30 N; 100 5 36 E; Western Central Pacific Ocean, Dredge</t>
  </si>
  <si>
    <t>15885</t>
  </si>
  <si>
    <t>BM.1962,215(46), 130, HMS Dampier, 17/01/1962, 5 43 18 N; 100 14 48 E; Western Central Pacific Ocean, Ship|s anchor</t>
  </si>
  <si>
    <t>15884</t>
  </si>
  <si>
    <t>BM.1962,215(45), 129, HMS Dampier, 16/01/1962, 5 40 54 N; 100 3 42 E; Western Central Pacific Ocean, Dredge</t>
  </si>
  <si>
    <t>15883</t>
  </si>
  <si>
    <t>BM.1962,215(44), 128, HMS Dampier, 11/01/1962, 5 39 48 N; 100 5 6 E; Western Central Pacific Ocean, Dredge</t>
  </si>
  <si>
    <t>15882</t>
  </si>
  <si>
    <t>BM.1962,215(43), 127, HMS Dampier, 10/01/1962, 5 37 36 N; 100 4  E; Western Central Pacific Ocean, Dredge</t>
  </si>
  <si>
    <t>15881</t>
  </si>
  <si>
    <t>BM.1962,215(42), 126, HMS Dampier, 09/01/1962, 5 44 30 N; 100 5 30 E; Western Central Pacific Ocean, Dredge</t>
  </si>
  <si>
    <t>15880</t>
  </si>
  <si>
    <t>BM.1962,215(41), 125, HMS Dampier, 04/01/1962, 5 34 30 N; 100 16 18 E; Western Central Pacific Ocean, Ship|s anchor</t>
  </si>
  <si>
    <t>15879</t>
  </si>
  <si>
    <t>BM.1962,215(40), 124, HMS Dampier, 04/01/1962, 5 15  N; 100 15  E; Western Central Pacific Ocean</t>
  </si>
  <si>
    <t>15878</t>
  </si>
  <si>
    <t>BM.1962,215(39), 123, HMS Dampier, 03/01/1962, 5 14 48 N; 100 14 48 E; Western Central Pacific Ocean, Ship|s anchor</t>
  </si>
  <si>
    <t>15876</t>
  </si>
  <si>
    <t>BM.1962,215(38), 122, HMS Dampier, 02/01/1962, 5 51 30 N; 100 15 30 E; Western Central Pacific Ocean, Ship|s anchor</t>
  </si>
  <si>
    <t>15875</t>
  </si>
  <si>
    <t>BM.1962,215(37), 121, HMS Dampier, 21/12/1961, 5 33 18 N; 100 3 30 E; Western Central Pacific Ocean, Dredge</t>
  </si>
  <si>
    <t>15874</t>
  </si>
  <si>
    <t>BM.1962,215(36), 120, HMS Dampier, 21/12/1961, 5 28 48 N; 99 53  E; Eastern Indian Ocean, Beacon anchor</t>
  </si>
  <si>
    <t>15873</t>
  </si>
  <si>
    <t>BM.1962,215(35), 119, HMS Dampier, 21/12/1961, 5 23 12 N; 99 54 36 E; Eastern Indian Ocean, Beacon anchor</t>
  </si>
  <si>
    <t>15872</t>
  </si>
  <si>
    <t>BM.1962,215(34), 118, HMS Dampier, 21/12/1961, 5 20 57 N; 99 48 18 E; Eastern Indian Ocean, Beacon anchor</t>
  </si>
  <si>
    <t>15871</t>
  </si>
  <si>
    <t>BM.1962,215(33), 117, HMS Dampier, 21/12/1961, 5 25 48 N; 100 1 42 E; Western Central Pacific Ocean, Beacon anchor</t>
  </si>
  <si>
    <t>15870</t>
  </si>
  <si>
    <t>BM.1962,215(32), 116, HMS Dampier, 20/12/1961, 5 30 48 N; 99 55 24 E; Eastern Indian Ocean, Dredge</t>
  </si>
  <si>
    <t>15869</t>
  </si>
  <si>
    <t>BM.1962,215(31), 115, HMS Dampier, 19/12/1961, 5 17 18 N; 99 51 42 E; Eastern Indian Ocean, Beacon anchor</t>
  </si>
  <si>
    <t>15868</t>
  </si>
  <si>
    <t>BM.1962,215(30), 114, HMS Dampier, 19/12/1961, 5 16 12 N; 99 56 18 E; Eastern Indian Ocean, Dredge</t>
  </si>
  <si>
    <t>15867</t>
  </si>
  <si>
    <t>BM.1962,215(29), 113, HMS Dampier, 18/12/1961, 5 23  N; 100 2  E; Western Central Pacific Ocean, Dredge</t>
  </si>
  <si>
    <t>15865</t>
  </si>
  <si>
    <t>BM.1962,215(28), 112, HMS Dampier, 15/12/1961, 5 21 54 N; 99 59 24 E; Eastern Indian Ocean, Dredge</t>
  </si>
  <si>
    <t>15864</t>
  </si>
  <si>
    <t>BM.1962,215(27), 111, HMS Dampier, 14/12/1961, 5 20  N; 100 7 30 E; Western Central Pacific Ocean, Anchor</t>
  </si>
  <si>
    <t>15863</t>
  </si>
  <si>
    <t>BM.1962,215(26), 110, HMS Dampier, 18/11/1961, 6 15 36 N; 117 50  E; Eastern Indian Ocean, Anchor</t>
  </si>
  <si>
    <t>15862</t>
  </si>
  <si>
    <t>BM.1962,215(25), 109, HMS Dampier, 17/11/1961, 4 48 18 N; 118 37 12 E; Western Central Pacific Ocean, Dredge</t>
  </si>
  <si>
    <t>15861</t>
  </si>
  <si>
    <t>BM.1962,215(24), 108, HMS Dampier, 17/11/1961, 4 42 30 N; 118 36 12 E; Western Central Pacific Ocean, Dredge</t>
  </si>
  <si>
    <t>15860</t>
  </si>
  <si>
    <t>BM.1962,215(23), 107, HMS Dampier, 17/11/1961, 4 47  N; 118 33  E; Western Central Pacific Ocean, Dredge</t>
  </si>
  <si>
    <t>15859</t>
  </si>
  <si>
    <t>BM.1962,215(22), 106, HMS Dampier, 10/11/1961, 4 45 9 N; 118 36  E; Western Central Pacific Ocean, Dredge</t>
  </si>
  <si>
    <t>15858</t>
  </si>
  <si>
    <t>BM.1962,215(21), 105, HMS Dampier, 09/11/1961, 4 51  N; 118 35 6 E; Western Central Pacific Ocean, Dredge</t>
  </si>
  <si>
    <t>BM.1962,215(20), 104, HMS Dampier, 09/11/1961, 4 49 6 N; 118 32 54 E; Western Central Pacific Ocean, Dredge</t>
  </si>
  <si>
    <t>15856</t>
  </si>
  <si>
    <t>BM.1962,215(19), 103, HMS Dampier, 08/11/1961, 4 48  N; 118 29 48 E; Western Central Pacific Ocean, Dredge</t>
  </si>
  <si>
    <t>15854</t>
  </si>
  <si>
    <t>BM.1962,215(18), 102, HMS Dampier, 07/11/1961, 4 52 12 N; 118 23 42 E; Western Central Pacific Ocean, Dredge</t>
  </si>
  <si>
    <t>15853</t>
  </si>
  <si>
    <t>BM.1962,215(17), 101, HMS Dampier, 06/11/1961, 4 43 48 N; 118 32 42 E; Western Central Pacific Ocean, Dredge</t>
  </si>
  <si>
    <t>15852</t>
  </si>
  <si>
    <t>BM.1962,215(16), 100, HMS Dampier, 06/11/1961, 4 55 12 N; 118 23  E; Western Central Pacific Ocean, Dredge</t>
  </si>
  <si>
    <t>15851</t>
  </si>
  <si>
    <t>BM.1962,215(15), 99, HMS Dampier, 31/10/1961, 4 51 36 N; 118 28 12 E; Western Central Pacific Ocean, Dredge</t>
  </si>
  <si>
    <t>15850</t>
  </si>
  <si>
    <t>BM.1962,215(14), 98, HMS Dampier, 31/10/1961, 4 51 36 N; 118 31 12 E; Western Central Pacific Ocean, Dredge</t>
  </si>
  <si>
    <t>15849</t>
  </si>
  <si>
    <t>BM.1962,215(13), 97, HMS Dampier, 31/10/1961, 4 49 6 N; 118 26 54 E; Western Central Pacific Ocean, Dredge</t>
  </si>
  <si>
    <t>15848</t>
  </si>
  <si>
    <t>BM.1962,215(12), 96, HMS Dampier, 30/10/1961, 4 44 36 N; 118 28 24 E; Western Central Pacific Ocean, Anchor</t>
  </si>
  <si>
    <t>15847</t>
  </si>
  <si>
    <t>BM.1962,215(11), 95, HMS Dampier, 28/10/1961, 4 54 12 N; 118 28 30 E; Western Central Pacific Ocean, Dredge</t>
  </si>
  <si>
    <t>15846</t>
  </si>
  <si>
    <t>BM.1962,215(10), 94, HMS Dampier, 28/10/1961, 4 51 48 N; 118 26 9 E; Western Central Pacific Ocean, Dredge</t>
  </si>
  <si>
    <t>15845</t>
  </si>
  <si>
    <t>BM.1962,215(9), 93, HMS Dampier, 13/10/1961, 4 52 48 N; 118 15  E; Western Central Pacific Ocean, Anchor</t>
  </si>
  <si>
    <t>15899</t>
  </si>
  <si>
    <t>BM.1962,215(8), 92, HMS Dampier, 10/10/1961, 4 42 30 N; 118 30 24 E; Western Central Pacific Ocean, Anchor</t>
  </si>
  <si>
    <t>15898</t>
  </si>
  <si>
    <t>BM.1962,215(7), 91, HMS Dampier, 28/09/1961, 4 41 48 N; 118 31 42 E; Western Central Pacific Ocean, Anchor</t>
  </si>
  <si>
    <t>15897</t>
  </si>
  <si>
    <t>BM.1962,215(6), 90, HMS Dampier, 27/09/1961, 4 52 30 N; 118 13  E; Western Central Pacific Ocean, Anchor</t>
  </si>
  <si>
    <t>15896</t>
  </si>
  <si>
    <t>BM.1962,215(5), 89, HMS Dampier, 25/09/1961, 4 33  N; 118 41 30 E; Western Central Pacific Ocean, Anchor</t>
  </si>
  <si>
    <t>15888</t>
  </si>
  <si>
    <t>BM.1962,215(4), 88, HMS Dampier, 22/09/1961, 4 46 30 N; 118 24 12 E; Western Central Pacific Ocean, Dredge</t>
  </si>
  <si>
    <t>15877</t>
  </si>
  <si>
    <t>BM.1962,215(3), 87, HMS Dampier, 13/09/1961, 4 48 54 N; 118 13  E; Western Central Pacific Ocean, Anchor</t>
  </si>
  <si>
    <t>15866</t>
  </si>
  <si>
    <t>BM.1962,215(2), 86, HMS Dampier, 12/09/1961, 4 55 6 N; 118 25 30 E; Western Central Pacific Ocean, Anchor</t>
  </si>
  <si>
    <t>15855</t>
  </si>
  <si>
    <t>BM.1962,215(1), 85, HMS Dampier, 11/09/1961, 4 39 36 N; 118 40 24 E; Western Central Pacific Ocean, Anchor</t>
  </si>
  <si>
    <t>15844</t>
  </si>
  <si>
    <t>BM.1962,214(63), 45, HMS Owen, 29/03/1961, 53 57 30 S; 37 52 30 W; Antarctic Atlantic Ocean</t>
  </si>
  <si>
    <t>15843</t>
  </si>
  <si>
    <t>BM.1962,214(62), 44, HMS Owen, 29/03/1961, 53 56 42 S; 37 58 42 W; Antarctic Atlantic Ocean</t>
  </si>
  <si>
    <t>15842</t>
  </si>
  <si>
    <t>BM.1962,214(61), 41, HMS Owen, 29/03/1961, 53 56 24 S; 38 8 12 W; Antarctic Atlantic Ocean</t>
  </si>
  <si>
    <t>15841</t>
  </si>
  <si>
    <t>BM.1962,214(60), 39, HMS Owen, 27/03/1961, 53 57 24 S; 38 6 0 W; Antarctic Atlantic Ocean</t>
  </si>
  <si>
    <t>15840</t>
  </si>
  <si>
    <t>BM.1962,214(59), 37, HMS Owen, 27/03/1961, 53 57 9 S; 37 59 12 W; Antarctic Atlantic Ocean</t>
  </si>
  <si>
    <t>15839</t>
  </si>
  <si>
    <t>BM.1962,214(58), 35, HMS Owen, 27/03/1961, 54 2 30 S; 38 22 30 W; Antarctic Atlantic Ocean</t>
  </si>
  <si>
    <t>15838</t>
  </si>
  <si>
    <t>BM.1962,214(57), 33, HMS Owen, 26/03/1961, 53 58 6 S; 38 14 6 W; Antarctic Atlantic Ocean</t>
  </si>
  <si>
    <t>15837</t>
  </si>
  <si>
    <t>BM.1962,214(56), 31, HMS Owen, 26/03/1961, 53 55 6 S; 38 14 30 W; Antarctic Atlantic Ocean</t>
  </si>
  <si>
    <t>15836</t>
  </si>
  <si>
    <t>BM.1962,214(55), 30, HMS Owen, 26/03/1961, 53 55 6 S; 38 23 6 W; Antarctic Atlantic Ocean</t>
  </si>
  <si>
    <t>15835</t>
  </si>
  <si>
    <t>BM.1962,214(54), 29, HMS Owen, 26/03/1961, 53 53 24 S; 38 18 36 W; Antarctic Atlantic Ocean</t>
  </si>
  <si>
    <t>15834</t>
  </si>
  <si>
    <t>BM.1962,214(53), 24, HMS Owen, 25/03/1961, 54 4 48 S; 38 7 18 W; Antarctic Atlantic Ocean</t>
  </si>
  <si>
    <t>15833</t>
  </si>
  <si>
    <t>BM.1962,214(52), 22, HMS Owen, 25/03/1961, 54 3 0 S; 38 10 6 W; Antarctic Atlantic Ocean</t>
  </si>
  <si>
    <t>15832</t>
  </si>
  <si>
    <t>BM.1962,214(51), 21, HMS Owen, 25/03/1961, 54 3 6 S; 38 7 30 W; Antarctic Atlantic Ocean</t>
  </si>
  <si>
    <t>15831</t>
  </si>
  <si>
    <t>BM.1962,214(50), 20, HMS Owen, 25/03/1961, 54 3 30 S; 38 5 6 W; Antarctic Atlantic Ocean</t>
  </si>
  <si>
    <t>15830</t>
  </si>
  <si>
    <t>BM.1962,214(49), 13, HMS Owen, 25/03/1961, 54 1 48 S; 38 7 18 W; Antarctic Atlantic Ocean</t>
  </si>
  <si>
    <t>15829</t>
  </si>
  <si>
    <t>BM.1962,214(48), 3, HMS Owen, 23/03/1961, 53 52 36 S; 37 56 42 W; Antarctic Atlantic Ocean</t>
  </si>
  <si>
    <t>15828</t>
  </si>
  <si>
    <t>BM.1962,214(47), 2, HMS Owen, 23/03/1961, 53 50 36 S; 37 52 48 W; Antarctic Atlantic Ocean</t>
  </si>
  <si>
    <t>15827</t>
  </si>
  <si>
    <t>BM.1962,214(46), A5, HMS Owen, 04/04/1961, 54 0 18 S; 37 40 42 W; Antarctic Atlantic Ocean</t>
  </si>
  <si>
    <t>15826</t>
  </si>
  <si>
    <t>BM.1962,214(45), A4, HMS Owen, 13/03/1961, 54 1 24 S; 38 2 0 W; Antarctic Atlantic Ocean</t>
  </si>
  <si>
    <t>15825</t>
  </si>
  <si>
    <t>BM.1962,214(44), A3,b, HMS Owen, 12/03/1961, 54 0 0 S; 37 41 0 W; Antarctic Atlantic Ocean</t>
  </si>
  <si>
    <t>15824</t>
  </si>
  <si>
    <t>BM.1962,214(43), A3,a, HMS Owen, 12/03/1961, 54 0 0 S; 37 41 0 W; Antarctic Atlantic Ocean</t>
  </si>
  <si>
    <t>15823</t>
  </si>
  <si>
    <t>BM.1962,214(42), A2, HMS Owen, 18/02/1961, 54 40 30 S; 35 59 0 W; Antarctic Atlantic Ocean</t>
  </si>
  <si>
    <t>15822</t>
  </si>
  <si>
    <t>BM.1962,214(41), A1, HMS Owen, 17/02/1961, 54 31 0 S; 35 25 0 W; Antarctic Atlantic Ocean</t>
  </si>
  <si>
    <t>15821</t>
  </si>
  <si>
    <t>BM.1962,214(40), F4, HMS Owen, 19/03/1961, 54 2 3 S; 38 3 30 W; Antarctic Atlantic Ocean</t>
  </si>
  <si>
    <t>15820</t>
  </si>
  <si>
    <t>BM.1962,214(39), F3, HMS Owen, 19/03/1961, 54 2 18 S; 38 4 18 W; Antarctic Atlantic Ocean</t>
  </si>
  <si>
    <t>15819</t>
  </si>
  <si>
    <t>BM.1962,214(38), F2, HMS Owen, 19/03/1961, 54 2 42 S; 38 3 33 W; Antarctic Atlantic Ocean</t>
  </si>
  <si>
    <t>15818</t>
  </si>
  <si>
    <t>BM.1962,214(37), F1, HMS Owen, 19/03/1961, 54 3 48 S; 38 5 6 W; Antarctic Atlantic Ocean</t>
  </si>
  <si>
    <t>15817</t>
  </si>
  <si>
    <t>BM.1962,214(32), 96(D)10, HMS Owen, 15/05/1961, 10 10  N; 16 30 30 W; Eastern Central Atlantic Ocean, Dredge</t>
  </si>
  <si>
    <t>15811</t>
  </si>
  <si>
    <t>BM.1962,214(31), 92(D9), HMS Owen, 09/05/1961, 7 54 15 S; 14 27 45 W; Southeast Atlantic Ocean, dredge</t>
  </si>
  <si>
    <t>15810</t>
  </si>
  <si>
    <t>BM.1962,214(30), 56(D7), HMS Owen, 12/12/1960, 24 4  S; 43 14 30 W; Southwest Atlantic Ocean, Dredge</t>
  </si>
  <si>
    <t>15809</t>
  </si>
  <si>
    <t>BM.1962,214(29), 27(D3), HMS Owen, 15/11/1960, 10 2  N; 60 15  W; Western Central Atlantic Ocean, Dredge</t>
  </si>
  <si>
    <t>15807</t>
  </si>
  <si>
    <t>BM.1962,214(28), 20 (Dr 1), HMS Owen, 07/11/1960, 17 46 30 N; 62 4 48 W; Western Central Atlantic Ocean, dredge</t>
  </si>
  <si>
    <t>15806</t>
  </si>
  <si>
    <t>BM.1962,214(27), (11b), HMS Owen, 29/09/1960, 37 50 40 N; 25 46 15 W; Northeast Atlantic Ocean</t>
  </si>
  <si>
    <t>15805</t>
  </si>
  <si>
    <t>BM.1962,214(26), (3b), HMS Owen, 28/09/1960, 37 49 20 N; 25 31 25 W; Northeast Atlantic Ocean</t>
  </si>
  <si>
    <t>15804</t>
  </si>
  <si>
    <t>BM.1962,214(25), (3a), HMS Owen, 28/09/1960, 37 49 20 N; 25 31 25 W; Northeast Atlantic Ocean</t>
  </si>
  <si>
    <t>15803</t>
  </si>
  <si>
    <t>BM.1962,214(24), 87 (S29), HMS Owen, 30/04/1961, 31 6  S; 34 10  W; Southwest Atlantic Ocean, Dietz LaFond grab</t>
  </si>
  <si>
    <t>15802</t>
  </si>
  <si>
    <t>BM.1962,214(23), 85 (S28), HMS Owen, 16/04/1961, 36 56  S; 54 27  W; Southwest Atlantic Ocean, Dredge</t>
  </si>
  <si>
    <t>15801</t>
  </si>
  <si>
    <t>BM.1962,214(22), 83 (S27), HMS Owen, 15/04/1961, 41 46  S; 57 49  W; Southwest Atlantic Ocean, Dietz LaFond grab</t>
  </si>
  <si>
    <t>15800</t>
  </si>
  <si>
    <t>BM.1962,214(21), 82(S26), HMS Owen, 14/04/1961, 43 23 30 S; 61 21  W; Southwest Atlantic Ocean, Dredge</t>
  </si>
  <si>
    <t>15799</t>
  </si>
  <si>
    <t>BM.1962,214(20), 81 (S25), HMS Owen, 14/04/1961, 43 56  S; 62 59  W; Southwest Atlantic Ocean, Dietz LaFond grab</t>
  </si>
  <si>
    <t>15798</t>
  </si>
  <si>
    <t>BM.1962,214(19), 80 (S24), HMS Owen, 13/04/1961, 46 56  S; 61 37  W; Southwest Atlantic Ocean, Dietz LaFond grab</t>
  </si>
  <si>
    <t>15796</t>
  </si>
  <si>
    <t>BM.1962,214(18), 75 (S23), HMS Owen, 05/02/1961, 39 42 30 S; 6 3  W; Southeast Atlantic Ocean, Dietz LaFond grab</t>
  </si>
  <si>
    <t>15795</t>
  </si>
  <si>
    <t>BM.1962,214(17), 50 (S20), HMS Owen, 04/12/1960, 20 30  S; 28 52  W; Southwest Atlantic Ocean, Dietz LaFond grab</t>
  </si>
  <si>
    <t>15794</t>
  </si>
  <si>
    <t>BM.1962,214(16), 26(S19), HMS Owen, 15/11/1960, 9 59 48 N; 61 25 30 W; Western Central Atlantic Ocean, Dietz La Fond grab</t>
  </si>
  <si>
    <t>15793</t>
  </si>
  <si>
    <t>BM.1962,214(15), 25(S18), HMS Owen, 15/11/1960, 9 59 48 N; 61 45 30 W; Western Central Atlantic Ocean, Dietz La Fond grab</t>
  </si>
  <si>
    <t>15792</t>
  </si>
  <si>
    <t>BM.1962,214(14), 24(S17), HMS Owen, 15/11/1960, 10 6 54 N; 61 56 12 W; Western Central Atlantic Ocean, Dietz La Fond grab</t>
  </si>
  <si>
    <t>15791</t>
  </si>
  <si>
    <t>BM.1962,214(13), (S14), HMS Owen, 18/10/1960, 36 7  N; 5 23  W; Northeast Atlantic Ocean</t>
  </si>
  <si>
    <t>15790</t>
  </si>
  <si>
    <t>BM.1962,214(12), (S13), HMS Owen, 12/10/1960, 36 7 30 N; 5 23  W; Northeast Atlantic Ocean</t>
  </si>
  <si>
    <t>15789</t>
  </si>
  <si>
    <t>BM.1962,214(11), (S12), HMS Owen, 12/10/1960, 36 7 30 N; 5 23  W; Northeast Atlantic Ocean</t>
  </si>
  <si>
    <t>15788</t>
  </si>
  <si>
    <t>BM.1962,214(10), (S11), HMS Owen, 12/10/1960, 36 7  N; 5 23 30 W; Northeast Atlantic Ocean</t>
  </si>
  <si>
    <t>15787</t>
  </si>
  <si>
    <t>BM.1962,214(9), (S10), HMS Owen, 12/10/1960, 36 7  N; 5 23  W; Northeast Atlantic Ocean</t>
  </si>
  <si>
    <t>15816</t>
  </si>
  <si>
    <t>BM.1962,214(8), (S9), HMS Owen, 11/10/1960, 36 7  N; 5 23  W; Northeast Atlantic Ocean</t>
  </si>
  <si>
    <t>15815</t>
  </si>
  <si>
    <t>BM.1962,214(7), (S8), HMS Owen, 11/10/1960, 36 8  N; 5 22 30 W; Northeast Atlantic Ocean</t>
  </si>
  <si>
    <t>16152</t>
  </si>
  <si>
    <t>BM.1962,214(6), 10(S7), HMS Owen, 05/10/1960, 35 52  N; 6 5 30 W; Eastern Central Atlantic Ocean, Dietz La Fond grab</t>
  </si>
  <si>
    <t>15814</t>
  </si>
  <si>
    <t>BM.1962,214(5), 9 (S6), HMS Owen, 30/09/1960, 38 13  N; 26 37  W; Northeast Atlantic Ocean, Dietz-LaFond grab</t>
  </si>
  <si>
    <t>15813</t>
  </si>
  <si>
    <t>BM.1962,214(4), 9 (S5), HMS Owen, 30/09/1960, 38 13  N; 26 37  W; Northeast Atlantic Ocean, Dietz LaFond grab</t>
  </si>
  <si>
    <t>15812</t>
  </si>
  <si>
    <t>BM.1962,214(3), 2(S4), HMS Owen, 21/09/1960, 48 3  N; 7 42  W; Northeast Atlantic Ocean, Dietz La Fond grab</t>
  </si>
  <si>
    <t>15808</t>
  </si>
  <si>
    <t>BM.1962,214(2), 1(S3), HMS Owen, 21/09/1960, 48 5  N; 7 39  W; Northeast Atlantic Ocean, Dietz La Fond Grab</t>
  </si>
  <si>
    <t>15797</t>
  </si>
  <si>
    <t>BM.1962,214(1), 1(S2), HMS Owen, 21/09/1960, 48 5  N; 7 39  W; Northeast Atlantic Ocean, Dietz La Fond grab</t>
  </si>
  <si>
    <t>15786</t>
  </si>
  <si>
    <t>BM.1962,213(21), 22, HMS Cook, 15/05/1962, 16 27 30 S; 179 36  W; Western Central Pacific Ocean, 200 lbs corer</t>
  </si>
  <si>
    <t>15778</t>
  </si>
  <si>
    <t>BM.1962,213(20), 21, HMS Cook, 15/05/1962, 16 25 12 S; 179 39 12 W; Western Central Pacific Ocean, 200 lbs corer</t>
  </si>
  <si>
    <t>15777</t>
  </si>
  <si>
    <t>BM.1962,213(19), 20, HMS Cook, 15/05/1962, 16 16 30 S; 179 46 30 W; Western Central Pacific Ocean, 200 lbs corer</t>
  </si>
  <si>
    <t>15775</t>
  </si>
  <si>
    <t>BM.1962,213(18), 19, HMS Cook, 15/05/1962, 16 14 12 S; 179 58 18 W; Western Central Pacific Ocean, 200 lbs corer</t>
  </si>
  <si>
    <t>15774</t>
  </si>
  <si>
    <t>BM.1962,213(17), 18, HMS Cook, 25/04/1962, 16 24 30 S; 179 46 45 W; Western Central Pacific Ocean, 200 lbs corer</t>
  </si>
  <si>
    <t>15773</t>
  </si>
  <si>
    <t>BM.1962,213(16), 17, HMS Cook, 12/04/1962, 17 0 36 S; 178 50  E; Western Central Pacific Ocean, 200lbs corer</t>
  </si>
  <si>
    <t>15772</t>
  </si>
  <si>
    <t>BM.1962,213(15), 15, HMS Cook, 11/04/1962, 16 54  S; 178 55 30 E; Western Central Pacific Ocean, 200lbs corer</t>
  </si>
  <si>
    <t>15771</t>
  </si>
  <si>
    <t>BM.1962,213(14), 14, HMS Cook, 22/03/1962, 16 10 54 S; 179 50 30 W; Western Central Pacific Ocean, 200 lbs corer</t>
  </si>
  <si>
    <t>15770</t>
  </si>
  <si>
    <t>BM.1962,213(13), 13, HMS Cook, 22/03/1962, 16 17 6 S; 179 40 6 W; Western Central Pacific Ocean, 200 lbs corer</t>
  </si>
  <si>
    <t>15769</t>
  </si>
  <si>
    <t>BM.1962,213(12), 12, HMS Cook, 21/03/1962, 15 58 30 S; 179 39  W; Western Central Pacific Ocean, 200 lbs corer</t>
  </si>
  <si>
    <t>15768</t>
  </si>
  <si>
    <t>BM.1962,213(11), 11, HMS Cook, 21/03/1962, 15 58 24 S; 179 44 36 W; Western Central Pacific Ocean, 200 lbs corer</t>
  </si>
  <si>
    <t>15767</t>
  </si>
  <si>
    <t>BM.1962,213(10), 10, HMS Cook, 26/10/1961, 16 41 20 S; 179 48 5 W; Western Central Pacific Ocean, 200 lbs corer</t>
  </si>
  <si>
    <t>15766</t>
  </si>
  <si>
    <t>BM.1962,213(9), 9, HMS Cook, 26/10/1961, 16 49 48 S; 179 48  W; Western Central Pacific Ocean, 200 lbs corer</t>
  </si>
  <si>
    <t>15785</t>
  </si>
  <si>
    <t>BM.1962,213(8), 8, HMS Cook, 01/03/1961, 16 7 30 S; 179 45 12 E; Western Central Pacific Ocean, 200 lbs corer</t>
  </si>
  <si>
    <t>15784</t>
  </si>
  <si>
    <t>BM.1962,213(7), 7, HMS Cook, 01/09/1961, 16 6 54 S; 179 54  E; Western Central Pacific Ocean, 200 lbs corer</t>
  </si>
  <si>
    <t>15783</t>
  </si>
  <si>
    <t>BM.1962,213(6), 6, HMS Cook, 01/09/1961, 16 3 12 S; 179 59 24 W; Western Central Pacific Ocean, 200 lbs corer</t>
  </si>
  <si>
    <t>15782</t>
  </si>
  <si>
    <t>BM.1962,213(5), 5, HMS Cook, 18/08/1961, 16 6  S; 179 32 30 E; Western Central Pacific Ocean, 200 lbs corer</t>
  </si>
  <si>
    <t>15781</t>
  </si>
  <si>
    <t>BM.1962,213(4), 4, HMS Cook, 18/08/1961, 16 0 30 S; 179 32 45 E; Western Central Pacific Ocean, 200 lbs corer</t>
  </si>
  <si>
    <t>15780</t>
  </si>
  <si>
    <t>BM.1962,213(3), 3, HMS Cook, 10/08/1961, 16 3 15 S; 179 47 30 E; Western Central Pacific Ocean, 200lbs corer</t>
  </si>
  <si>
    <t>15779</t>
  </si>
  <si>
    <t>BM.1962,213(2), 2, HMS Cook, 10/08/1961, 16 3 45 S; 179 32  E; Western Central Pacific Ocean, 200 lbs corer</t>
  </si>
  <si>
    <t>15776</t>
  </si>
  <si>
    <t>BM.1962,213(1), 1, HMS Cook, 24/05/1961, 5 30 24 N; 110 25  E; Western Central Pacific Ocean</t>
  </si>
  <si>
    <t>15765</t>
  </si>
  <si>
    <t>BM.1962,212(35), 61, HMS Owen, 09/04/1962, 2 28 48 S; 41 7  E; Western Indian Ocean, Grab</t>
  </si>
  <si>
    <t>15758</t>
  </si>
  <si>
    <t>BM.1962,212(34), 60, HMS Owen, 09/04/1962, 2 25 48 S; 41 10 12 E; Western Indian Ocean, Grab</t>
  </si>
  <si>
    <t>15757</t>
  </si>
  <si>
    <t>BM.1962,212(33), 59, HMS Owen, 09/04/1962, 2 23 18 S; 41 10 54 E; Western Indian Ocean, Grab</t>
  </si>
  <si>
    <t>15756</t>
  </si>
  <si>
    <t>BM.1962,212(32), 58, HMS Owen, 07/04/1962, 2 19 18 S; 41 5 12 E; Western Indian Ocean, Grab</t>
  </si>
  <si>
    <t>15755</t>
  </si>
  <si>
    <t>BM.1962,212(31), 57, HMS Owen, 07/04/1962, 2 18 24 S; 41 7 54 E; Western Indian Ocean, Grab</t>
  </si>
  <si>
    <t>15754</t>
  </si>
  <si>
    <t>BM.1962,212(30), 56, HMS Owen, 07/04/1962, 2 18 42 S; 41 9 42 E; Western Indian Ocean, Grab</t>
  </si>
  <si>
    <t>15753</t>
  </si>
  <si>
    <t>BM.1962,212(29), 55, HMS Owen, 07/04/1962, 2 9 42 S; 41 16 36 E; Western Indian Ocean, Grab</t>
  </si>
  <si>
    <t>15751</t>
  </si>
  <si>
    <t>BM.1962,212(28), 54, HMS Owen, 07/04/1962, 2 14 18 S; 41 12  E; Western Indian Ocean, Grab</t>
  </si>
  <si>
    <t>15750</t>
  </si>
  <si>
    <t>BM.1962,212(27), 53, HMS Owen, 07/04/1962, 2 14 30 S; 41 9 42 E; Western Indian Ocean, Grab</t>
  </si>
  <si>
    <t>15749</t>
  </si>
  <si>
    <t>BM.1962,212(26), 52, HMS Owen, 06/04/1962, 2 25  S; 41 7 30 E; Western Indian Ocean, Grab</t>
  </si>
  <si>
    <t>15748</t>
  </si>
  <si>
    <t>BM.1962,212(25), 51, HMS Owen, 29/03/1962, 2 11 36 S; 41 10 12 E; Western Indian Ocean, Grab</t>
  </si>
  <si>
    <t>15747</t>
  </si>
  <si>
    <t>BM.1962,212(24), 50, HMS Owen, 05/04/1962, 2 14 18 S; 41 7 54 E; Western Indian Ocean, Beacon anchor</t>
  </si>
  <si>
    <t>15746</t>
  </si>
  <si>
    <t>BM.1962,212(23), 49, HMS Owen, 30/03/1962, 2 10 12 S; 40 55 48 E; Western Indian Ocean, Grab</t>
  </si>
  <si>
    <t>15745</t>
  </si>
  <si>
    <t>BM.1962,212(22), 48, HMS Owen, 29/03/1962, 2 11 48 S; 41 3 30 E; Western Indian Ocean, Grab</t>
  </si>
  <si>
    <t>15744</t>
  </si>
  <si>
    <t>BM.1962,212(21), 47, HMS Owen, 29/03/1962, 2 12 6 S; 41 6 36 E; Western Indian Ocean, Grab</t>
  </si>
  <si>
    <t>15743</t>
  </si>
  <si>
    <t>BM.1962,212(20), 46, HMS Owen, 29/03/1962, 2 11 42 S; 41 8 54 E; Western Indian Ocean, Grab</t>
  </si>
  <si>
    <t>15742</t>
  </si>
  <si>
    <t>BM.1962,212(19), 45, HMS Owen, 08/12/1961, 2 27 6 S; 40 46 36 E; Western Indian Ocean, Grab</t>
  </si>
  <si>
    <t>15740</t>
  </si>
  <si>
    <t>BM.1962,212(18), 44, HMS Owen, 09/02/1962, 0 38 42 S; 73 8 12 E; Western Indian Ocean, Lead</t>
  </si>
  <si>
    <t>15739</t>
  </si>
  <si>
    <t>BM.1962,212(17), 43, HMS Owen, 10/01/1962, 9 22 36 S; 46 14 48 E; Western Indian Ocean, Ship|s anchor</t>
  </si>
  <si>
    <t>15738</t>
  </si>
  <si>
    <t>BM.1962,212(16), 42, HMS Owen, 02/01/1962, 2 19 48 S; 40 48 12 E; Western Indian Ocean, Valve lead</t>
  </si>
  <si>
    <t>15737</t>
  </si>
  <si>
    <t>BM.1962,212(15), 41, HMS Owen, 02/01/1962, 2 19 36 S; 40 48 24 E; Western Indian Ocean, Valve lead</t>
  </si>
  <si>
    <t>15736</t>
  </si>
  <si>
    <t>BM.1962,212(14), 40, HMS Owen, 02/01/1962, 2 20 18 S; 40 50  E; Western Indian Ocean, Grab</t>
  </si>
  <si>
    <t>15735</t>
  </si>
  <si>
    <t>BM.1962,212(13), 39, HMS Owen, 02/01/1962, 2 20 42 S; 40 51 18 E; Western Indian Ocean, Valve lead</t>
  </si>
  <si>
    <t>15734</t>
  </si>
  <si>
    <t>BM.1962,212(12), 38, HMS Owen, 31/12/1961, 2 20 6 S; 40 54  E; Western Indian Ocean, Ship|s anchor</t>
  </si>
  <si>
    <t>15733</t>
  </si>
  <si>
    <t>BM.1962,212(11), 37, HMS Owen, 06/12/1961, 2 18 6 S; 40 53 30 E; Western Indian Ocean, Valve lead</t>
  </si>
  <si>
    <t>15732</t>
  </si>
  <si>
    <t>BM.1962,212(10), 36, HMS Owen, 06/12/1961, 2 22 24 S; 40 53 24 E; Western Indian Ocean, Valve lead</t>
  </si>
  <si>
    <t>15731</t>
  </si>
  <si>
    <t>BM.1962,212(9), 35, HMS Owen, 06/12/1961, 2 22 6 S; 40 56 18 E; Western Indian Ocean, Valve lead</t>
  </si>
  <si>
    <t>15764</t>
  </si>
  <si>
    <t>BM.1962,212(8), 34, HMS Owen, 06/12/1961, 2 18 48 S; 40 54 6 E; Western Indian Ocean, Valve lead</t>
  </si>
  <si>
    <t>15763</t>
  </si>
  <si>
    <t>BM.1962,212(7), 33, HMS Owen, 11/12/1961, 2 20 42 S; 41 2 48 E; Western Indian Ocean, Ship|s anchor</t>
  </si>
  <si>
    <t>15762</t>
  </si>
  <si>
    <t>BM.1962,212(6), 32, HMS Owen, 11/12/1961, 2 16 18 S; 40 55  E; Western Indian Ocean, Ship|s anchor</t>
  </si>
  <si>
    <t>15761</t>
  </si>
  <si>
    <t>BM.1962,212(5), 31, HMS Owen, 11/12/1961, 2 16 18 S; 40 55  E; Western Indian Ocean, Ship|s anchor</t>
  </si>
  <si>
    <t>15760</t>
  </si>
  <si>
    <t>BM.1962,212(4), 30, HMS Owen, 08/12/1961, 2 23 36 S; 40 51  E; Western Indian Ocean, Ship|s anchor</t>
  </si>
  <si>
    <t>15759</t>
  </si>
  <si>
    <t>BM.1962,212(3), 29, HMS Owen, 08/12/1961, 2 24 42 S; 40 49 36 E; Western Indian Ocean, Grab</t>
  </si>
  <si>
    <t>15752</t>
  </si>
  <si>
    <t>BM.1962,212(2), 28, HMS Owen, 07/12/1961, 2 27 42 S; 40 45 30 E; Western Indian Ocean, Grab</t>
  </si>
  <si>
    <t>15741</t>
  </si>
  <si>
    <t>BM.1962,212(1), 27, HMS Owen, 07/12/1961, 2 28 48 S; 40 45 42 E; Western Indian Ocean, Grab</t>
  </si>
  <si>
    <t>15730</t>
  </si>
  <si>
    <t>BM.1962,211, R9-6, USS Rehoboth, 31/07/1951, 62 21  N; 27 37  W; Northeast Atlantic Ocean</t>
  </si>
  <si>
    <t>BM.1962,210, V16-277, RV Vema, 26/08/1960, 60 2  N; 50 50  W; Northeast Atlantic Ocean</t>
  </si>
  <si>
    <t>BM.1962,160(23), 23, Ernest Holt, 06/03/1962, 62 58  N; 5 30  E; Northeast Atlantic Ocean, Conical dredge</t>
  </si>
  <si>
    <t>15720</t>
  </si>
  <si>
    <t>BM.1962,160(22), 22, Ernest Holt, 08/03/1962, 63 3  N; 6 2  E; Northeast Atlantic Ocean, Conical dredge</t>
  </si>
  <si>
    <t>15719</t>
  </si>
  <si>
    <t>BM.1962,160(21), 21, Ernest Holt, 06/03/1962, 64 33  N; 8 57  E; Northeast Atlantic Ocean, Conical dredge</t>
  </si>
  <si>
    <t>15718</t>
  </si>
  <si>
    <t>BM.1962,160(20), 20, Ernest Holt, 06/03/1962, 64 33  N; 8 25  E; Northeast Atlantic Ocean, Conical dredge</t>
  </si>
  <si>
    <t>15717</t>
  </si>
  <si>
    <t>BM.1962,160(19), 19, Ernest Holt, 06/03/1962, 64 35  N; 9 5  E; Northeast Atlantic Ocean, Conical dredge</t>
  </si>
  <si>
    <t>15715</t>
  </si>
  <si>
    <t>BM.1962,160(18), 18, Ernest Holt, 06/03/1962, 64 38  N; 9 18  E; Northeast Atlantic Ocean, Conical dredge</t>
  </si>
  <si>
    <t>15714</t>
  </si>
  <si>
    <t>BM.1962,160(17), 17, Ernest Holt, 06/03/1962, 64 41  N; 9 10  E; Northeast Atlantic Ocean, Conical dredge</t>
  </si>
  <si>
    <t>15713</t>
  </si>
  <si>
    <t>BM.1962,160(16), 16, Ernest Holt, 06/03/1962, 64 42  N; 8 50  E; Northeast Atlantic Ocean, Conical dredge</t>
  </si>
  <si>
    <t>15712</t>
  </si>
  <si>
    <t>BM.1962,160(15), 15, Ernest Holt, 07/03/1962, 64 50  N; 9 5  E; Northeast Atlantic Ocean, Conical dredge</t>
  </si>
  <si>
    <t>15711</t>
  </si>
  <si>
    <t>BM.1962,160(14), 14, Ernest Holt, 05/03/1962, 64 50  N; 8 18  E; Northeast Atlantic Ocean, Concical dredge</t>
  </si>
  <si>
    <t>15710</t>
  </si>
  <si>
    <t>BM.1962,160(13), 13, Ernest Holt, 21/02/1962, 67 19  N; 13 25  W; Northeast Atlantic Ocean, Conical dredge</t>
  </si>
  <si>
    <t>15709</t>
  </si>
  <si>
    <t>BM.1962,160(12), 12, Ernest Holt, 21/02/1962, 67 23  N; 12 58  E; Northeast Atlantic Ocean, Conical dredge</t>
  </si>
  <si>
    <t>15708</t>
  </si>
  <si>
    <t>BM.1962,160(11), 11, Ernest Holt, 21/02/1962, 67 29  N; 12 21  E; Northeast Atlantic Ocean, Conical dredge</t>
  </si>
  <si>
    <t>15707</t>
  </si>
  <si>
    <t>BM.1962,160(10), 10, Ernest Holt, 04/02/1962, 67 36  N; 10 33  W; Northeast Atlantic Ocean, Conical dredge</t>
  </si>
  <si>
    <t>15706</t>
  </si>
  <si>
    <t>BM.1962,160(9), 9, Ernest Holt, 04/02/1962, 68 47  N; 13 3  E; Northeast Atlantic Ocean, Conical dredge</t>
  </si>
  <si>
    <t>15727</t>
  </si>
  <si>
    <t>BM.1962,160(8), 8, Ernest Holt, 04/02/1962, 69 38  N; 13 12  E; Northeast Atlantic Ocean, Conical dredge</t>
  </si>
  <si>
    <t>15726</t>
  </si>
  <si>
    <t>BM.1962,160(7), 7, Ernest Holt, 01/03/1962, 69 49  N; 17 38  E; Northeast Atlantic Ocean, Conical dredge</t>
  </si>
  <si>
    <t>15725</t>
  </si>
  <si>
    <t>BM.1962,160(6), 6, Ernest Holt, 69 54  N; 17 0  E; Northeast Atlantic Ocean, Conical dredge</t>
  </si>
  <si>
    <t>15724</t>
  </si>
  <si>
    <t>BM.1962,160(5), 5, Ernest Holt, 28/02/1962, 69 58  N; 17 0  E; Northeast Atlantic Ocean, Conical dredge</t>
  </si>
  <si>
    <t>15723</t>
  </si>
  <si>
    <t>BM.1962,160(4), 4, Ernest Holt, 70 7  N; 17 28  E; Northeast Atlantic Ocean, Conical dredge</t>
  </si>
  <si>
    <t>15722</t>
  </si>
  <si>
    <t>BM.1962,160(3), 3, Ernest Holt, 03/03/1962, 70 9  N; 17 12  E; Northeast Atlantic Ocean, Conical dredge</t>
  </si>
  <si>
    <t>15721</t>
  </si>
  <si>
    <t>BM.1962,160(2), 2, Ernest Holt, 25/02/1962, 70 29  N; 17 27  E; Northeast Atlantic Ocean, Conical dredge</t>
  </si>
  <si>
    <t>15716</t>
  </si>
  <si>
    <t>BM.1962,160(1), 1, Ernest Holt, 26/02/1962, 70 32  N; 18 23  E; Northeast Atlantic Ocean, Conical dredge</t>
  </si>
  <si>
    <t>15705</t>
  </si>
  <si>
    <t>BM.1962,85, V 16-66, RV Vema, 09/01/1960, 42 39  S; 45 40  E; Western Indian Ocean, Ewing corer</t>
  </si>
  <si>
    <t>BM.1962,84, Alpha 6, Drifting Ice Station, 08/09/1957, 85 15  N; 167 54  W; Arctic Sea</t>
  </si>
  <si>
    <t>BM.1962,83(6), 18, HMS Scott, 10/11/1961, 53 23 48 N; 0 24 20 E; Northeast Atlantic Ocean, Anchor</t>
  </si>
  <si>
    <t>16144</t>
  </si>
  <si>
    <t>BM.1962,83(5), 17, HMS Scott, 16/10/1961, 53 29 18 N; 0 19 12 E; Northeast Atlantic Ocean, Owen sampler</t>
  </si>
  <si>
    <t>16143</t>
  </si>
  <si>
    <t>BM.1962,83(4), 16, HMS Scott, 14/10/1961, 53 31 48 N; 0 41 6 E; Northeast Atlantic Ocean, Owen sampler</t>
  </si>
  <si>
    <t>16142</t>
  </si>
  <si>
    <t>BM.1962,83(3), 15, HMS Scott, 14/10/1961, 53 30 36 N; 0 43 48 E; Northeast Atlantic Ocean, Anchor</t>
  </si>
  <si>
    <t>16141</t>
  </si>
  <si>
    <t>BM.1962,83(2), 14, HMS Scott, 12/10/1961, 53 33 0.2 N; 0 42  E; Northeast Atlantic Ocean, Owen sampler</t>
  </si>
  <si>
    <t>16140</t>
  </si>
  <si>
    <t>BM.1962,83(1), 13, HMS Scott, 30/08/1961, 53 37 52.7 N; 0 2 25 W; Northeast Atlantic Ocean, Anchor</t>
  </si>
  <si>
    <t>16139</t>
  </si>
  <si>
    <t>BM.1962,82(84), 84, HMS Dampier, 01/09/1961, 6 30 36 N; 116 28 6 E; Western Central Pacific Ocean, Anchor</t>
  </si>
  <si>
    <t>16137</t>
  </si>
  <si>
    <t>BM.1962,82(83), 83, HMS Dampier, 31/08/1961, 6 35 48 N; 116 30 36 E; Western Central Pacific Ocean, Anchor</t>
  </si>
  <si>
    <t>16136</t>
  </si>
  <si>
    <t>BM.1962,82(82), 82, HMS Dampier, 15/06/1961, 6 22 36 N; 116 11 48 E; Eastern Indian Ocean, Anchor</t>
  </si>
  <si>
    <t>16135</t>
  </si>
  <si>
    <t>BM.1962,82(81), 81, HMS Dampier, 07/06/1961, 6 29  N; 116 24  E; Western Central Pacific Ocean, Anchor</t>
  </si>
  <si>
    <t>16134</t>
  </si>
  <si>
    <t>BM.1962,82(80), 80, HMS Dampier, 23/05/1961, 6 26 12 N; 116 21 36 E; Eastern Indian Ocean, Anchor</t>
  </si>
  <si>
    <t>16133</t>
  </si>
  <si>
    <t>BM.1962,82(79), 79, HMS Dampier, 29/04/1961, 1 14 31 N; 103 43 46 E; Eastern Indian Ocean, Dredge</t>
  </si>
  <si>
    <t>16131</t>
  </si>
  <si>
    <t>BM.1962,82(78), 78, HMS Dampier, 29/04/1961, 1 15 16 N; 103 43 40 E; Eastern Indian Ocean, Dredge</t>
  </si>
  <si>
    <t>16130</t>
  </si>
  <si>
    <t>BM.1962,82(77), 77, HMS Dampier, 29/04/1961, 1 15 41 N; 103 44 31 E; Western Central Pacific Ocean, Dredge</t>
  </si>
  <si>
    <t>16129</t>
  </si>
  <si>
    <t>BM.1962,82(76), 76, HMS Dampier, 11/03/1961, 1 16 57 N; 103 40 35 E; Eastern Indian Ocean, Dredge</t>
  </si>
  <si>
    <t>16128</t>
  </si>
  <si>
    <t>BM.1962,82(75), 75, HMS Dampier, 16/03/1961, 1 17 23 N; 103 40 54 E; Eastern Indian Ocean, Dredge</t>
  </si>
  <si>
    <t>16127</t>
  </si>
  <si>
    <t>BM.1962,82(74), 74, HMS Dampier, 20/03/1961, 1 10 47 N; 103 41 10 E; Western Central Pacific Ocean, Dredge</t>
  </si>
  <si>
    <t>16126</t>
  </si>
  <si>
    <t>BM.1962,82(73), 73, HMS Dampier, 25/03/1961, 1 13 34 N; 103 40 20 E; Western Central Pacific Ocean, Dredge</t>
  </si>
  <si>
    <t>16125</t>
  </si>
  <si>
    <t>BM.1962,82(72), 72, HMS Dampier, 11/03/1961, 1 16 16 N; 103 40 20 E; Western Central Pacific Ocean, Dredge</t>
  </si>
  <si>
    <t>16124</t>
  </si>
  <si>
    <t>BM.1962,82(71), 71, HMS Dampier, 16/03/1961, 1 17 24 N; 103 40 17 E; Western Central Pacific Ocean, Dredge</t>
  </si>
  <si>
    <t>16123</t>
  </si>
  <si>
    <t>BM.1962,82(70), 70, HMS Dampier, 20/03/1961, 1 11 43 N; 103 41 7 E; Western Central Pacific Ocean, Dredge</t>
  </si>
  <si>
    <t>16122</t>
  </si>
  <si>
    <t>BM.1962,82(69), 69, HMS Dampier, 25/03/1961, 1 13 41 N; 103 42 7 E; Western Central Pacific Ocean, Dredge</t>
  </si>
  <si>
    <t>16120</t>
  </si>
  <si>
    <t>BM.1962,82(68), 68, HMS Dampier, 11/03/1961, 1 15 27 N; 103 39 54 E; Western Central Pacific Ocean, Dredge</t>
  </si>
  <si>
    <t>16119</t>
  </si>
  <si>
    <t>BM.1962,82(67), 67, HMS Dampier, 16/03/1961, 1 17 4 N; 103 39 30 E; Western Central Pacific Ocean, Dredge</t>
  </si>
  <si>
    <t>16118</t>
  </si>
  <si>
    <t>BM.1962,82(66), 66, HMS Dampier, 20/03/1961, 1 12 28 N; 103 41 8 E; Eastern Indian Ocean, Dredge</t>
  </si>
  <si>
    <t>16117</t>
  </si>
  <si>
    <t>BM.1962,82(65), 65, HMS Dampier, 28/03/1961, 1 13 22 N; 103 43 2 E; Western Central Pacific Ocean, Dredge</t>
  </si>
  <si>
    <t>16116</t>
  </si>
  <si>
    <t>BM.1962,82(64), 64, HMS Dampier, 11/03/1961, 1 14 47 N; 103 39 55 E; Western Central Pacific Ocean, Dredge</t>
  </si>
  <si>
    <t>16115</t>
  </si>
  <si>
    <t>BM.1962,82(63), 63, HMS Dampier, 16/03/1961, 1 16 12 N; 103 39 16 E; Western Central Pacific Ocean, Dredge</t>
  </si>
  <si>
    <t>16114</t>
  </si>
  <si>
    <t>BM.1962,82(62), 62, HMS Dampier, 20/03/1961, 1 13 25 N; 103 41 6 E; Western Central Pacific Ocean, Dredge</t>
  </si>
  <si>
    <t>16113</t>
  </si>
  <si>
    <t>BM.1962,82(61), 61, HMS Dampier, 29/03/1961, 1 14 56 N; 103 43 22 E; Western Central Pacific Ocean, Dredge</t>
  </si>
  <si>
    <t>16112</t>
  </si>
  <si>
    <t>BM.1962,82(60), 60, HMS Dampier, 11/03/1961, 1 14 10 N; 103 39  E; Eastern Indian Ocean, Dredge</t>
  </si>
  <si>
    <t>16111</t>
  </si>
  <si>
    <t>BM.1962,82(59), 59, HMS Dampier, 16/03/1961, 1 15 16 N; 103 39 22 E; Western Central Pacific Ocean, Dredge</t>
  </si>
  <si>
    <t>16109</t>
  </si>
  <si>
    <t>BM.1962,82(58), 58, HMS Dampier, 18/03/1961, 1 14 50 N; 103 41 30 E; Western Central Pacific Ocean, Dredge</t>
  </si>
  <si>
    <t>16108</t>
  </si>
  <si>
    <t>BM.1962,82(57), 57, HMS Dampier, 28/03/1961, 1 14 37 N; 103 42 30 E; Western Central Pacific Ocean, Dredge</t>
  </si>
  <si>
    <t>16107</t>
  </si>
  <si>
    <t>BM.1962,82(56), 56, HMS Dampier, 18/04/1961, 1 15 26 N; 103 46 7 E; Western Central Pacific Ocean, Dredge</t>
  </si>
  <si>
    <t>16106</t>
  </si>
  <si>
    <t>BM.1962,82(55), 55, HMS Dampier, 19/04/1961, 1 17 56 N; 103 44 20 E; Eastern Indian Ocean, Dredge</t>
  </si>
  <si>
    <t>16105</t>
  </si>
  <si>
    <t>BM.1962,82(54), 54, HMS Dampier, 19/04/1961, 1 17 52 N; 103 43 27 E; Western Central Pacific Ocean, Dredge</t>
  </si>
  <si>
    <t>16104</t>
  </si>
  <si>
    <t>BM.1962,82(53), 53, HMS Dampier, 25/04/1961, 1 17 13 N; 103 41 53 E; Western Central Pacific Ocean, Dredge</t>
  </si>
  <si>
    <t>16103</t>
  </si>
  <si>
    <t>BM.1962,82(52), 52, HMS Dampier, 18/04/1961, 1 16 26 N; 103 47 7 E; Western Central Pacific Ocean, Dredge</t>
  </si>
  <si>
    <t>16102</t>
  </si>
  <si>
    <t>BM.1962,82(51), 51, HMS Dampier, 19/04/1961, 1 17 43 N; 103 42 41 E; Eastern Indian Ocean, Dredge</t>
  </si>
  <si>
    <t>16101</t>
  </si>
  <si>
    <t>BM.1962,82(50), 50, HMS Dampier, 19/04/1961, 1 17 40 N; 103 43 50 E; Western Central Pacific Ocean, Dredge</t>
  </si>
  <si>
    <t>16100</t>
  </si>
  <si>
    <t>BM.1962,82(49), 49, HMS Dampier, 26/04/1961, 1 11 29 N; 103 42 8 E; Western Central Pacific Ocean, Dredge</t>
  </si>
  <si>
    <t>16098</t>
  </si>
  <si>
    <t>BM.1962,82(48), 48, HMS Dampier, 18/04/1961, 1 16 29 N; 103 46 8 E; Western Central Pacific Ocean, Dredge</t>
  </si>
  <si>
    <t>16097</t>
  </si>
  <si>
    <t>BM.1962,82(47), 47, HMS Dampier, 21/04/1961, 1 15 15 N; 103 47 29 E; Western Central Pacific Ocean, Dredge</t>
  </si>
  <si>
    <t>16096</t>
  </si>
  <si>
    <t>BM.1962,82(46), 46, HMS Dampier, 21/04/1961, 1 14 53 N; 103 46 38 E; Eastern Indian Ocean, Dredge</t>
  </si>
  <si>
    <t>16095</t>
  </si>
  <si>
    <t>BM.1962,82(45), 45, HMS Dampier, 29/04/1961, 1 16 12 N; 103 45 31 E; Western Central Pacific Ocean, Dredge</t>
  </si>
  <si>
    <t>16094</t>
  </si>
  <si>
    <t>BM.1962,82(44), 44, HMS Dampier, 21/04/1961, 1 16 51 N; 103 45 24 E; Western Central Pacific Ocean, Dredge</t>
  </si>
  <si>
    <t>16093</t>
  </si>
  <si>
    <t>BM.1962,82(43), 43, HMS Dampier, 21/04/1961, 1 14 26 N; 103 46 8 E; Eastern Indian Ocean, Dredge</t>
  </si>
  <si>
    <t>16092</t>
  </si>
  <si>
    <t>BM.1962,82(42), 42, HMS Dampier, 25/04/1961, 1 17 51 N; 103 42 16 E; Western Central Pacific Ocean, Dredge</t>
  </si>
  <si>
    <t>16091</t>
  </si>
  <si>
    <t>BM.1962,82(41), 41, HMS Dampier, 25/04/1961, 1 18 1 N; 103 41 44 E; Eastern Indian Ocean, Dredge</t>
  </si>
  <si>
    <t>16090</t>
  </si>
  <si>
    <t>BM.1962,82(40), 40, HMS Dampier, 21/04/1961, 1 15 40 N; 103 48 20 E; Western Central Pacific Ocean, Dredge</t>
  </si>
  <si>
    <t>16089</t>
  </si>
  <si>
    <t>BM.1962,82(39), 39, HMS Dampier, 25/04/1961, 1 17 28 N; 103 43 43 E; Eastern Indian Ocean, Dredge</t>
  </si>
  <si>
    <t>16087</t>
  </si>
  <si>
    <t>BM.1962,82(38), 38, HMS Dampier, 25/04/1961, 1 17 38 N; 103 41 22 E; Western Central Pacific Ocean, Dredge</t>
  </si>
  <si>
    <t>16086</t>
  </si>
  <si>
    <t>BM.1962,82(37), 37, HMS Dampier, 29/04/1961, 1 15 2 N; 103 45 26 E; Western Central Pacific Ocean, Dredge</t>
  </si>
  <si>
    <t>16085</t>
  </si>
  <si>
    <t>BM.1962,82(36), 36, HMS Dampier, 18/03/1961, 1 13 50 N; 103 39 52 E; Western Central Pacific Ocean, Dredge</t>
  </si>
  <si>
    <t>16084</t>
  </si>
  <si>
    <t>BM.1962,82(35), 35, HMS Dampier, 18/03/1961, 1 14 22 N; 103 40 43 E; Western Central Pacific Ocean, Dredge</t>
  </si>
  <si>
    <t>16083</t>
  </si>
  <si>
    <t>BM.1962,82(34), 34, HMS Dampier, 13/03/1961, 1 15 51 N; 103 40 54 E; Western Central Pacific Ocean, Dredge</t>
  </si>
  <si>
    <t>16082</t>
  </si>
  <si>
    <t>BM.1962,82(33), 33, HMS Dampier, 13/03/1961, 1 16 32 N; 103 41 20 E; Western Central Pacific Ocean, Dredge</t>
  </si>
  <si>
    <t>16081</t>
  </si>
  <si>
    <t>BM.1962,82(32), 32, HMS Dampier, 25/03/1961, 1 12 33 N; 103 40 20 E; Eastern Indian Ocean, Dredge</t>
  </si>
  <si>
    <t>16080</t>
  </si>
  <si>
    <t>BM.1962,82(31), 31, HMS Dampier, 25/03/1961, 1 12 31 N; 103 42 4 E; Western Central Pacific Ocean, Dredge</t>
  </si>
  <si>
    <t>16079</t>
  </si>
  <si>
    <t>BM.1962,82(30), 30, HMS Dampier, 20/03/1961, 1 10 50 N; 103 42 14 E; Western Central Pacific Ocean, Dredge</t>
  </si>
  <si>
    <t>16078</t>
  </si>
  <si>
    <t>BM.1962,82(29), 29, HMS Dampier, 20/03/1961, 1 10 50 N; 103 43 0 E; Western Central Pacific Ocean, Dredge</t>
  </si>
  <si>
    <t>16076</t>
  </si>
  <si>
    <t>BM.1962,82(28), 28, HMS Dampier, 29/04/1961, 1 14 49 N; 103 44 35 E; Eastern Indian Ocean, Dredge</t>
  </si>
  <si>
    <t>16075</t>
  </si>
  <si>
    <t>BM.1962,82(27), 27, HMS Dampier, 28/04/1961, 1 11 35 N; 103 40 9 E; Western Central Pacific Ocean, Dredge</t>
  </si>
  <si>
    <t>16074</t>
  </si>
  <si>
    <t>BM.1962,82(25), 25, HMS Dampier, 21/04/1961, 1 14 24 N; 103 47 19 E; Western Central Pacific Ocean, Dredge</t>
  </si>
  <si>
    <t>16073</t>
  </si>
  <si>
    <t>BM.1962,82(24), 24, HMS Dampier, 27/04/1961, 1 9 31 N; 103 42 44 E; Western Central Pacific Ocean, Dredge</t>
  </si>
  <si>
    <t>16072</t>
  </si>
  <si>
    <t>BM.1962,82(23), 23, HMS Dampier, 27/04/1961, 1 17 5 N; 103 44 12 E; Western Central Pacific Ocean, Dredge</t>
  </si>
  <si>
    <t>16071</t>
  </si>
  <si>
    <t>BM.1962,82(22), 22, HMS Dampier, 10/04/1861, 1 13 46 N; 103 39 48 E; Western Central Pacific Ocean, Diver</t>
  </si>
  <si>
    <t>16070</t>
  </si>
  <si>
    <t>BM.1962,82(21), 21, HMS Dampier, 10/04/1961, 1 13 46 N; 103 39 48 E; Eastern Indian Ocean, Diver</t>
  </si>
  <si>
    <t>16069</t>
  </si>
  <si>
    <t>BM.1962,82(20), 20, HMS Dampier, 06/05/1961, 2 52 30 N; 104 40 48 E; Western Central Pacific Ocean, Anchor</t>
  </si>
  <si>
    <t>16068</t>
  </si>
  <si>
    <t>BM.1962,82(19), 19, HMS Dampier, 06/05/1961, 2 44 36 N; 104 52  E; Western Central Pacific Ocean, Anchor</t>
  </si>
  <si>
    <t>16066</t>
  </si>
  <si>
    <t>BM.1962,82(18), 18, HMS Dampier, 06/05/1961, 2 37  N; 104 41 18 E; Western Central Pacific Ocean, Anchor</t>
  </si>
  <si>
    <t>16065</t>
  </si>
  <si>
    <t>BM.1962,82(17), 17, HMS Dampier, 02/05/1961, 2 59 12 N; 104 44 48 E; Western Central Pacific Ocean, Dredge</t>
  </si>
  <si>
    <t>16064</t>
  </si>
  <si>
    <t>BM.1962,82(16), 16, HMS Dampier, 27/04/1961, 2 52  N; 104 40  E; Western Central Pacific Ocean, Dredge</t>
  </si>
  <si>
    <t>16063</t>
  </si>
  <si>
    <t>BM.1962,82(15), 15, HMS Dampier, 28/04/1961, 2 47 48 N; 104 33 36 E; Western Central Pacific Ocean, Dredge</t>
  </si>
  <si>
    <t>16062</t>
  </si>
  <si>
    <t>BM.1962,82(14), 14, HMS Dampier, 27/04/1961, 2 52 48 N; 104 34 30 E; Western Central Pacific Ocean, Dredge</t>
  </si>
  <si>
    <t>16061</t>
  </si>
  <si>
    <t>BM.1962,82(13), 13, HMS Dampier, 27/03/1961, 4 1 36 N; 100 35 37 E; Western Central Pacific Ocean, Dredge</t>
  </si>
  <si>
    <t>16060</t>
  </si>
  <si>
    <t>BM.1962,82(12), 12, HMS Dampier, 27/03/1961, 4 5 50 N; 100 35 57 E; Western Central Pacific Ocean, Dredge</t>
  </si>
  <si>
    <t>16059</t>
  </si>
  <si>
    <t>BM.1962,82(11), 11, HMS Dampier, 27/03/1961, 4 8 48 N; 100 35 12 E; Western Central Pacific Ocean, Dredge</t>
  </si>
  <si>
    <t>16058</t>
  </si>
  <si>
    <t>BM.1962,82(10), 10, HMS Dampier, 27/03/1961, 4 7  N; 100 37 27 E; Western Central Pacific Ocean, Dredge</t>
  </si>
  <si>
    <t>16057</t>
  </si>
  <si>
    <t>BM.1962,82(9), 9, HMS Dampier, 27/03/1961, 4 4 17 N; 100 38 12 E; Western Central Pacific Ocean, Dredge</t>
  </si>
  <si>
    <t>16138</t>
  </si>
  <si>
    <t>BM.1962,82(8), 8, HMS Dampier, 17/03/1961, 4 0 48 N; 100 38 55 E; Western Central Pacific Ocean, Dredge</t>
  </si>
  <si>
    <t>16132</t>
  </si>
  <si>
    <t>BM.1962,82(7), 7, HMS Dampier, 17/03/1961, 4 1 6 N; 100 44 12 E; Western Central Pacific Ocean, Dredge</t>
  </si>
  <si>
    <t>16121</t>
  </si>
  <si>
    <t>BM.1962,82(6), 6, HMS Dampier, 17/03/1961, 4 2 27 N; 100 41 19 E; Western Central Pacific Ocean, Dredge</t>
  </si>
  <si>
    <t>16110</t>
  </si>
  <si>
    <t>BM.1962,82(5), 5, HMS Dampier, 16/03/1961, 4 6 15 N; 100 41 54 E; Western Central Pacific Ocean, Dredge</t>
  </si>
  <si>
    <t>16099</t>
  </si>
  <si>
    <t>BM.1962,82(4), 4, HMS Dampier, 16/03/1961, 4 3 48 N; 100 44 45 E; Western Central Pacific Ocean, Dredge</t>
  </si>
  <si>
    <t>16088</t>
  </si>
  <si>
    <t>BM.1962,82(3), 3, HMS Dampier, 16/03/1961, 4 5 49 N; 100 44 18 E; Western Central Pacific Ocean, Dredge</t>
  </si>
  <si>
    <t>16077</t>
  </si>
  <si>
    <t>BM.1962,82(2), 2, HMS Dampier, 16/03/1961, 4 9 24 N; 100 39 45 E; Western Central Pacific Ocean, Dredge</t>
  </si>
  <si>
    <t>16067</t>
  </si>
  <si>
    <t>BM.1962,82(1), 1, HMS Dampier, 03/03/1961, 4 4 18 N; 100 38 18 E; Western Central Pacific Ocean, Anchor</t>
  </si>
  <si>
    <t>16056</t>
  </si>
  <si>
    <t>BM.1962,12, RN, 10 22 12 S; 72 27 6 W; Southeast Pacific Ocean</t>
  </si>
  <si>
    <t>15704</t>
  </si>
  <si>
    <t>BM.1962,11, 33 50 30 N; 138 40 30 E; Northwest Pacific Ocean</t>
  </si>
  <si>
    <t>15703</t>
  </si>
  <si>
    <t>BM.1962,10(28), 88, HMS Shackleton, 01/09/1961, 50 38 21 N; 5 55 42 W; Northeast Atlantic Ocean, Dredge</t>
  </si>
  <si>
    <t>15695</t>
  </si>
  <si>
    <t>BM.1962,10(27), 87, HMS Shackleton, 01/09/1961, 50 41  N; 5 13 6 W; Northeast Atlantic Ocean, Dredge</t>
  </si>
  <si>
    <t>15694</t>
  </si>
  <si>
    <t>BM.1962,10(26), 86(a), HMS Shackleton, 01/09/1961, 50 41  N; 5 20  W; Northeast Atlantic Ocean</t>
  </si>
  <si>
    <t>15693</t>
  </si>
  <si>
    <t>BM.1962,10(25), 86, HMS Shackleton, 01/09/1961, 50 41  N; 5 20  W; Northeast Atlantic Ocean, Dredge</t>
  </si>
  <si>
    <t>15692</t>
  </si>
  <si>
    <t>BM.1962,10(24), 85(a), HMS Shackleton, 01/09/1961, 50 37 45 N; 5 19 54 W; Northeast Atlantic Ocean, Ship|s dredge</t>
  </si>
  <si>
    <t>15691</t>
  </si>
  <si>
    <t>BM.1962,10(23), 84(a)bottom, HMS Shackleton, 01/09/1961, 50 35 12 N; 5 20  W; Northeast Atlantic Ocean, Cambridge corer</t>
  </si>
  <si>
    <t>15690</t>
  </si>
  <si>
    <t>BM.1962,10(22), 82, HMS Shackleton, 01/09/1961, 50 38 30 N; 5 27 36 W; Northeast Atlantic Ocean, Ship|s dredge</t>
  </si>
  <si>
    <t>15689</t>
  </si>
  <si>
    <t>BM.1962,10(21), 81, HMS Shackleton, 01/09/1961, 50 44 18 N; 5 27 48 W; Northeast Atlantic Ocean, Cambridge corer</t>
  </si>
  <si>
    <t>15688</t>
  </si>
  <si>
    <t>BM.1962,10(20), 80, HMS Shackleton, 31/08/1961, 50 49 5 N; 5 1 12 W; Northeast Atlantic Ocean, Cambridge corer</t>
  </si>
  <si>
    <t>15687</t>
  </si>
  <si>
    <t>BM.1962,10(19), 79, HMS Shackleton, 31/08/1961, 50 51  N; 5 15 48 W; Northeast Atlantic Ocean, Cambridge corer</t>
  </si>
  <si>
    <t>15685</t>
  </si>
  <si>
    <t>BM.1962,10(18), 78, HMS Shackleton, 31/08/1961, 50 47 54 N; 5 38 42 W; Northeast Atlantic Ocean, Cambridge corer</t>
  </si>
  <si>
    <t>15684</t>
  </si>
  <si>
    <t>BM.1962,10(17), 77, HMS Shackleton, 31/08/1961, 50 47 6 N; 5 48 24 W; Northeast Atlantic Ocean, Cambridge corer</t>
  </si>
  <si>
    <t>15683</t>
  </si>
  <si>
    <t>BM.1962,10(16), 76, HMS Shackleton, 31/08/1961, 50 41 30 N; 5 49  W; Northeast Atlantic Ocean, Cambridge corer</t>
  </si>
  <si>
    <t>15682</t>
  </si>
  <si>
    <t>BM.1962,10(15), 75, HMS Shackleton, 31/08/1961, 50 41 30 N; 5 49  W; Northeast Atlantic Ocean, Cambridge corer</t>
  </si>
  <si>
    <t>15681</t>
  </si>
  <si>
    <t>BM.1962,10(14), 74, HMS Shackleton, 31/08/1961, 50 39 2 N; 5 49  W; Northeast Atlantic Ocean, Cambridge corer</t>
  </si>
  <si>
    <t>15680</t>
  </si>
  <si>
    <t>BM.1962,10(13), 73, HMS Shackleton, 31/08/1961, 50 37 42 N; 5 49  W; Northeast Atlantic Ocean, Cambridge corer</t>
  </si>
  <si>
    <t>15679</t>
  </si>
  <si>
    <t>BM.1962,10(12), 69, HMS Shackleton, 26/08/1961, 51 10 51 N; 4 39 6 W; Northeast Atlantic Ocean, Cambridge corer</t>
  </si>
  <si>
    <t>15678</t>
  </si>
  <si>
    <t>BM.1962,10(11), 68, HMS Shackleton, 25/08/1961, 51 18 48 N; 3 47  W; Northeast Atlantic Ocean, Cambridge corer</t>
  </si>
  <si>
    <t>15677</t>
  </si>
  <si>
    <t>BM.1962,10(10), 67, HMS Shackleton, 25/08/1961, 51 19 36 N; 3 51 54 W; Northeast Atlantic Ocean, Cambridge corer QT App. 275 g</t>
  </si>
  <si>
    <t>15676</t>
  </si>
  <si>
    <t>BM.1962,10(9), 66, HMS Shackleton, 25/08/1961, 51 19 30 N; 3 51 18 W; Northeast Atlantic Ocean, Cambridge corer</t>
  </si>
  <si>
    <t>15702</t>
  </si>
  <si>
    <t>BM.1962,10(8), 62, HMS Shackleton, 25/08/1961, 51 16 48 N; 3 59 48 W; Northeast Atlantic Ocean, Cambridge corer</t>
  </si>
  <si>
    <t>15701</t>
  </si>
  <si>
    <t>BM.1962,10(7), 59(B.C.11), HMS Shackleton, 25/08/1961, 51 18 12 N; 4 6 6 W; Northeast Atlantic Ocean, Ship|s anchor</t>
  </si>
  <si>
    <t>15700</t>
  </si>
  <si>
    <t>BM.1962,10(6), 58(B.C.10), HMS Shackleton, 25/08/1961, 51 21 30 N; 4 6 12 W; Northeast Atlantic Ocean, Cambridge corer</t>
  </si>
  <si>
    <t>15699</t>
  </si>
  <si>
    <t>BM.1962,10(5), 57 (B.C.9), HMS Shackleton, 25/08/1961, 51 24 30 N; 4 6 36 W; Northeast Atlantic Ocean, ship|s anchor</t>
  </si>
  <si>
    <t>15698</t>
  </si>
  <si>
    <t>BM.1962,10(4), 56(B.C.5), HMS Shackleton, 24/08/1961, 51 13 48 N; 4 32 24 W; Northeast Atlantic Ocean, Ship|s anchor</t>
  </si>
  <si>
    <t>15697</t>
  </si>
  <si>
    <t>BM.1962,10(3), 55 (B.C.4), HMS Shackleton, 24/08/1961, 51 20 6 N; 4 33 12 W; Northeast Atlantic Ocean, Ship|s anchor</t>
  </si>
  <si>
    <t>15696</t>
  </si>
  <si>
    <t>BM.1962,10(2), 54 (B.C.), HMS Shackleton, 24/08/1961, 51 39 6 N; 4 32 36 W; Northeast Atlantic Ocean, Ship|s anchor</t>
  </si>
  <si>
    <t>15686</t>
  </si>
  <si>
    <t>BM.1962,10(1), 52, HMS Shackleton, 24/08/1961, 51 42 22 N; 5 7 49 W; Northeast Atlantic Ocean, Ship|s anchor</t>
  </si>
  <si>
    <t>15675</t>
  </si>
  <si>
    <t>BM.1962,9(5), 46, HMS Shackleton, 26/08/1961, 51 41 42 N; 5 8 42 W; Northeast Atlantic Ocean, Cambridge corer</t>
  </si>
  <si>
    <t>16151</t>
  </si>
  <si>
    <t>BM.1962,9(4), 44 (B.C.17), HMS Shackleton, 26/08/1961, 51 10 51 N; 4 39 6 W; Northeast Atlantic Ocean, Cambridge corer</t>
  </si>
  <si>
    <t>16150</t>
  </si>
  <si>
    <t>BM.1962,9(3), 42 (B.C.9), HMS Shackleton, 25/08/1961, 51 24 30 N; 4 6 36 W; Northeast Atlantic Ocean, Cambridge corer</t>
  </si>
  <si>
    <t>16149</t>
  </si>
  <si>
    <t>BM.1962,9(2), 40 (B.C.3), HMS Shackleton, 24/08/1961, 51 21 54 N; 4 40 6 W; Northeast Atlantic Ocean, Cambridge corer</t>
  </si>
  <si>
    <t>16148</t>
  </si>
  <si>
    <t>BM.1962,9(1), 39(B.C.2), HMS Shackleton, 24/08/1961, 51 33 36 N; 4 32 12 W; Northeast Atlantic Ocean, Cambridge corer</t>
  </si>
  <si>
    <t>16147</t>
  </si>
  <si>
    <t>BM.1962,8, Core 011, Albatross, 09/05/1946, 38 52  N; 10 35  E; Northeast Atlantic Ocean, Kullenberg piston corer</t>
  </si>
  <si>
    <t>BM.1962,8(81), 81, HMS Echo, 02/11/1961, 51 31 18 N; 1 4 3 E; Northeast Atlantic Ocean, Dredge</t>
  </si>
  <si>
    <t>16054</t>
  </si>
  <si>
    <t>BM.1962,8(80), 80, HMS Echo, 01/11/1961, 51 32 54 N; 1 4 55 E; Northeast Atlantic Ocean, Dredge</t>
  </si>
  <si>
    <t>16053</t>
  </si>
  <si>
    <t>BM.1962,8(79), 79, HMS Echo, 01/11/1961, 51 30 39 N; 1 9 6 E; Northeast Atlantic Ocean, Dredge</t>
  </si>
  <si>
    <t>16051</t>
  </si>
  <si>
    <t>BM.1962,8(78), 78, HMS Echo, 01/11/1961, 51 31 41 N; 1 9 23 E; Northeast Atlantic Ocean, Dredge</t>
  </si>
  <si>
    <t>16050</t>
  </si>
  <si>
    <t>BM.1962,8(77), 77, HMS Echo, 01/11/1961, 51 32 37 N; 1 12 6 E; Northeast Atlantic Ocean, Dredge</t>
  </si>
  <si>
    <t>16049</t>
  </si>
  <si>
    <t>BM.1962,8(76), 76, HMS Echo, 01/11/1961, 51 34 20 N; 1 8 16 E; Northeast Atlantic Ocean, Dredge</t>
  </si>
  <si>
    <t>16048</t>
  </si>
  <si>
    <t>BM.1962,8(75), 75, HMS Egeria, 10/10/1961, 51 32 32 N; 1 6 42 E; Northeast Atlantic Ocean, Anchor</t>
  </si>
  <si>
    <t>16047</t>
  </si>
  <si>
    <t>BM.1962,8(74), 74, HMS Enterprise, 04/10/1961, 51 30 2 N; 1 25 56 E; Northeast Atlantic Ocean, Dredge</t>
  </si>
  <si>
    <t>16046</t>
  </si>
  <si>
    <t>BM.1962,8(73), 73, HMS Enterprise, 04/10/1961, 51 28 34 N; 1 22 5 E; Northeast Atlantic Ocean, Dredge</t>
  </si>
  <si>
    <t>16045</t>
  </si>
  <si>
    <t>BM.1962,8(72), 72, HMS Enterprise, 04/10/1961, 51 30 21 N; 1 21 12 E; Northeast Atlantic Ocean, Dredge</t>
  </si>
  <si>
    <t>16044</t>
  </si>
  <si>
    <t>BM.1962,8(71), 71, HMS Enterprise, 04/10/1961, 51 29 15 N; 1 23 13 E; Northeast Atlantic Ocean, Dredge</t>
  </si>
  <si>
    <t>16043</t>
  </si>
  <si>
    <t>BM.1962,8(70), 70, HMS Enterprise, 04/10/1961, 51 30 27 N; 1 22 52 E; Northeast Atlantic Ocean, Dredge</t>
  </si>
  <si>
    <t>16042</t>
  </si>
  <si>
    <t>BM.1962,8(69), 69, HMS Enterprise, 04/10/1961, 51 26 57 N; 1 28 18 E; Northeast Atlantic Ocean, Dredge</t>
  </si>
  <si>
    <t>16040</t>
  </si>
  <si>
    <t>BM.1962,8(68), 68, HMS Enterprise, 04/10/1961, 51 28 48 N; 1 26 22 E; Northeast Atlantic Ocean, Dredge</t>
  </si>
  <si>
    <t>16039</t>
  </si>
  <si>
    <t>BM.1962,8(67), 67, HMS Enterprise, 04/10/1961, 51 31 39 N; 1 22 31 E; Northeast Atlantic Ocean, Dredge</t>
  </si>
  <si>
    <t>16038</t>
  </si>
  <si>
    <t>BM.1962,8(66), 66, HMS Enterprise, 04/10/1961, 51 28 10 N; 1 26 7 E; Northeast Atlantic Ocean, Dredge</t>
  </si>
  <si>
    <t>16037</t>
  </si>
  <si>
    <t>BM.1962,8(65), 65, HMS Enterprise, 04/10/1961, 51 25 40 N; 1 28 42 E; Northeast Atlantic Ocean, Dredge</t>
  </si>
  <si>
    <t>16036</t>
  </si>
  <si>
    <t>BM.1962,8(64), 64, HMS Enterprise, 28/09/1961, 51 25  N; 1 23 48 E; Northeast Atlantic Ocean, Dredge</t>
  </si>
  <si>
    <t>16035</t>
  </si>
  <si>
    <t>BM.1962,8(62), 62, HMS Enterprise, 28/09/1961, 51 27 30 N; 1 25  E; Northeast Atlantic Ocean, Dredge</t>
  </si>
  <si>
    <t>16034</t>
  </si>
  <si>
    <t>BM.1962,8(61), 61, HMS Enterprise, 28/09/1961, 51 28 36 N; 1 22 52 E; Northeast Atlantic Ocean, Dredge</t>
  </si>
  <si>
    <t>16033</t>
  </si>
  <si>
    <t>BM.1962,8(60), 60, HMS Enterprise, 28/09/1961, 51 26 21 N; 1 27 6 E; Northeast Atlantic Ocean, Dredge</t>
  </si>
  <si>
    <t>16032</t>
  </si>
  <si>
    <t>BM.1962,8(59), 59, HMS Echo, 05/10/1961, 51 31 13 N; 1 24 41 E; Northeast Atlantic Ocean, Dredge</t>
  </si>
  <si>
    <t>16030</t>
  </si>
  <si>
    <t>BM.1962,8(58), 58, HMS Echo, 04/10/1961, 51 27 33 N; 1 29 32 E; Northeast Atlantic Ocean, Dredge</t>
  </si>
  <si>
    <t>16029</t>
  </si>
  <si>
    <t>BM.1962,8(57), 57, HMS Echo, 04/10/1961, 51 30 41 N; 1 27 56 E; Northeast Atlantic Ocean, Dredge</t>
  </si>
  <si>
    <t>16028</t>
  </si>
  <si>
    <t>BM.1962,8(56), 56, HMS Echo, 04/10/1961, 51 32 5 N; 1 29 4 E; Northeast Atlantic Ocean, Dredge</t>
  </si>
  <si>
    <t>16027</t>
  </si>
  <si>
    <t>BM.1962,8(55), 55, HMS Echo, 03/10/1961, 51 34 37 N; 1 9 34 E; Northeast Atlantic Ocean, Dredge</t>
  </si>
  <si>
    <t>16026</t>
  </si>
  <si>
    <t>BM.1962,8(54), 54, HMS Echo, 03/10/1961, 51 36 45 N; 1 12 6 E; Northeast Atlantic Ocean, Dredge</t>
  </si>
  <si>
    <t>16025</t>
  </si>
  <si>
    <t>BM.1962,8(53), 53, HMS Echo, 03/10/1961, 51 36 44 N; 1 14 25 E; Northeast Atlantic Ocean, Dredge</t>
  </si>
  <si>
    <t>16024</t>
  </si>
  <si>
    <t>BM.1962,8(52), 52, HMS Echo, 03/10/1961, 51 37 33 N; 1 15 23 E; Northeast Atlantic Ocean, Dredge</t>
  </si>
  <si>
    <t>16023</t>
  </si>
  <si>
    <t>BM.1962,8(51), 51, HMS Echo, 03/10/1961, 51 38 48 N; 1 15 37 E; Northeast Atlantic Ocean, Drdge</t>
  </si>
  <si>
    <t>16022</t>
  </si>
  <si>
    <t>BM.1962,8(50), 50, HMS Echo, 03/10/1961, 51 40 1 N; 1 15 47 E; Northeast Atlantic Ocean, Dredge</t>
  </si>
  <si>
    <t>16021</t>
  </si>
  <si>
    <t>BM.1962,8(49), 49, HMS Echo, 03/10/1961, 51 41 17 N; 1 15 54 E; Northeast Atlantic Ocean, Dredge</t>
  </si>
  <si>
    <t>16019</t>
  </si>
  <si>
    <t>BM.1962,8(48), 48, HMS Echo, 02/10/1961, 51 39 12 N; 1 18 21 E; Northeast Atlantic Ocean, Dredge</t>
  </si>
  <si>
    <t>16018</t>
  </si>
  <si>
    <t>BM.1962,8(47), 47, HMS Echo, 29/09/1961, 51 40 43 N; 1 20 23 E; Northeast Atlantic Ocean, Dredge</t>
  </si>
  <si>
    <t>16017</t>
  </si>
  <si>
    <t>BM.1962,8(46), 46, HMS Echo, 26/09/1961, 51 41 56 N; 1 20 15 E; Northeast Atlantic Ocean, Dredge</t>
  </si>
  <si>
    <t>16016</t>
  </si>
  <si>
    <t>BM.1962,8(45), 45, HMS Egeria, 19/09/1961, 51 29 40 N; 1 0 48 E; Northeast Atlantic Ocean, Dredge</t>
  </si>
  <si>
    <t>16015</t>
  </si>
  <si>
    <t>BM.1962,8(44), 44, HMS Egeria, 19/09/1961, 51 28 38 N; 0 56  E; Northeast Atlantic Ocean, Dredge</t>
  </si>
  <si>
    <t>16014</t>
  </si>
  <si>
    <t>BM.1962,8(43), 43, HMS Egeria, 19/09/1961, 51 31 52 N; 1 0 12 E; Northeast Atlantic Ocean, Ship|s anchor</t>
  </si>
  <si>
    <t>16013</t>
  </si>
  <si>
    <t>BM.1962,8(42), 42, HMS Egeria, 19/09/1961, 51 28 51 N; 1 0 21 E; Northeast Atlantic Ocean, Dredge</t>
  </si>
  <si>
    <t>16012</t>
  </si>
  <si>
    <t>BM.1962,8(41), 41, HMS Egeria, 19/09/1961, 51 29 28 N; 0 57 56 E; Northeast Atlantic Ocean, Dredge</t>
  </si>
  <si>
    <t>16011</t>
  </si>
  <si>
    <t>BM.1962,8(40), 40, HMS Egeria, 19/09/1961, 51 30 30 N; 0 59 36 E; Northeast Atlantic Ocean, Dredge</t>
  </si>
  <si>
    <t>16010</t>
  </si>
  <si>
    <t>BM.1962,8(39), 39, HMS Egeria, 19/09/1961, 51 28 30 N; 0 54 33 E; Northeast Atlantic Ocean, Dredge</t>
  </si>
  <si>
    <t>16008</t>
  </si>
  <si>
    <t>BM.1962,8(38), 38, HMS Echo, 21/09/1961, 51 33 56 N; 1 11 31 E; Northeast Atlantic Ocean, Dredge</t>
  </si>
  <si>
    <t>16007</t>
  </si>
  <si>
    <t>BM.1962,8(37), 37, HMS Echo, 21/09/1961, 51 35 39 N; 1 10 57 E; Northeast Atlantic Ocean, Dredge</t>
  </si>
  <si>
    <t>16006</t>
  </si>
  <si>
    <t>BM.1962,8(36), 36, HMS Echo, 21/09/1961, 51 36 5 N; 1 7 29 E; Northeast Atlantic Ocean, Dredge</t>
  </si>
  <si>
    <t>16005</t>
  </si>
  <si>
    <t>BM.1962,8(35), 35, HMS Echo, 04/09/1961, 51 47 48 N; 1 22 38 E; Northeast Atlantic Ocean, Dredge</t>
  </si>
  <si>
    <t>16004</t>
  </si>
  <si>
    <t>BM.1962,8(34), 34, HMS Echo, 01/09/1961, 51 48 24 N; 1 24 41 E; Northeast Atlantic Ocean, Dredge</t>
  </si>
  <si>
    <t>16003</t>
  </si>
  <si>
    <t>BM.1962,8(33), 33, HMS Echo, 01/09/1961, 51 50 24 N; 1 26 47 E; Northeast Atlantic Ocean, Dredge</t>
  </si>
  <si>
    <t>16002</t>
  </si>
  <si>
    <t>BM.1962,8(32), 32, HMS Echo, 01/09/1961, 51 52 24 N; 1 27  E; Northeast Atlantic Ocean, Dredge</t>
  </si>
  <si>
    <t>16001</t>
  </si>
  <si>
    <t>BM.1962,8(30), 30, HMS Egeria, 01/08/1961, 54 33 45 N; 1 45 21 E; Northeast Atlantic Ocean, Dredge</t>
  </si>
  <si>
    <t>16000</t>
  </si>
  <si>
    <t>BM.1962,8(29), 29, HMS Egeria, 24/05/1961, 51 32 35 N; 1 15 30 E; Northeast Atlantic Ocean, Dredge</t>
  </si>
  <si>
    <t>15998</t>
  </si>
  <si>
    <t>BM.1962,8(28), 28, HMS Egeria, 24/05/1961, 51 0 4 N; 1 17 58 E; Northeast Atlantic Ocean, Dredge</t>
  </si>
  <si>
    <t>15997</t>
  </si>
  <si>
    <t>BM.1962,8(27), 27, HMS Egeria, 24/05/1961, 51 31 19 N; 1 16 24 E; Northeast Atlantic Ocean, Dredge</t>
  </si>
  <si>
    <t>15996</t>
  </si>
  <si>
    <t>BM.1962,8(26), 26, HMS Egeria, 24/05/1961, 51 31 2 N; 1 16 7 E; Northeast Atlantic Ocean, Dredge</t>
  </si>
  <si>
    <t>15995</t>
  </si>
  <si>
    <t>BM.1962,8(25), 25, HMS Enterprise, 23/05/1961, 51 32 52 N; 1 18 33 E; Northeast Atlantic Ocean, Dredge</t>
  </si>
  <si>
    <t>15994</t>
  </si>
  <si>
    <t>BM.1962,8(24), 24, HMS Enterprise, 23/05/1961, 51 33 55 N; 1 16 54 E; Northeast Atlantic Ocean, Dredge</t>
  </si>
  <si>
    <t>15993</t>
  </si>
  <si>
    <t>BM.1962,8(23), 23, HMS Echo, 24/05/1961, 51 33 54 N; 1 16 42 E; Northeast Atlantic Ocean, Dredge</t>
  </si>
  <si>
    <t>15992</t>
  </si>
  <si>
    <t>BM.1962,8(22), 22, HMS Echo, 24/05/1961, 51 33 6 N; 1 16 18 E; Northeast Atlantic Ocean, Dredge</t>
  </si>
  <si>
    <t>15991</t>
  </si>
  <si>
    <t>BM.1962,8(21), 21, HMS Echo, 24/05/1961, 51 32 42 N; 1 15  E; Northeast Atlantic Ocean, Dredge</t>
  </si>
  <si>
    <t>15990</t>
  </si>
  <si>
    <t>BM.1962,8(20), 20, HMS Echo, 24/05/1961, 51 33 12 N; 1 14 24 E; Northeast Atlantic Ocean, Dredge</t>
  </si>
  <si>
    <t>15989</t>
  </si>
  <si>
    <t>BM.1962,8(19), 19, HMS Echo, 13/03/1961, 51 33 6 N; 1 12 42 E; Northeast Atlantic Ocean, Dredge</t>
  </si>
  <si>
    <t>15987</t>
  </si>
  <si>
    <t>BM.1962,8(18), 18, HMS Echo, 13/03/1961, 51 32 30 N; 1 13 6 E; Northeast Atlantic Ocean, Dredge</t>
  </si>
  <si>
    <t>15986</t>
  </si>
  <si>
    <t>BM.1962,8(17), 17, HMS Enterprise, 19/04/1961, 51 32 17 N; 1 18 50 E; Northeast Atlantic Ocean, Dredge</t>
  </si>
  <si>
    <t>15985</t>
  </si>
  <si>
    <t>BM.1962,8(16), 16, HMS Enterprise, 19/04/1961, 51 31 37.5 N; 1 18 20.5 E; Northeast Atlantic Ocean, Dredge</t>
  </si>
  <si>
    <t>15984</t>
  </si>
  <si>
    <t>BM.1962,8(15), 15, HMS Enterprise, 19/04/1961, 51 31 32.5 N; 1 20 49.5 E; Northeast Atlantic Ocean, Dredge</t>
  </si>
  <si>
    <t>15983</t>
  </si>
  <si>
    <t>BM.1962,8(14), 14, HMS Enterprise, 19/04/1961, 51 31 8.5 N; 1 19 33.5 E; Northeast Atlantic Ocean, Dredge</t>
  </si>
  <si>
    <t>15982</t>
  </si>
  <si>
    <t>BM.1962,8(13), 13, HMS Enterprise, 19/04/1961, 51 31 4 N; 1 18 27.5 E; Northeast Atlantic Ocean, Dredge</t>
  </si>
  <si>
    <t>15981</t>
  </si>
  <si>
    <t>BM.1962,8(12), 12, HMS Enterprise, 19/04/1961, 51 30 50 N; 1 19 22 E; Northeast Atlantic Ocean, Dredge</t>
  </si>
  <si>
    <t>15980</t>
  </si>
  <si>
    <t>BM.1962,8(11), 11, HMS Enterprise, 19/04/1961, 51 30 32.5 N; 1 19 30 E; Northeast Atlantic Ocean, Dredge</t>
  </si>
  <si>
    <t>15979</t>
  </si>
  <si>
    <t>BM.1962,8(10), 10, HMS Egeria, 16/03/1961, 51 28 53 N; 0 53 26 E; Northeast Atlantic Ocean, Dredge</t>
  </si>
  <si>
    <t>15978</t>
  </si>
  <si>
    <t>BM.1962,8(9), 9, HMS Egeria, 16/03/1961, 51 28 58 N; 0 54 21 E; Northeast Atlantic Ocean, Dredge</t>
  </si>
  <si>
    <t>16055</t>
  </si>
  <si>
    <t>BM.1962,8(8), 8, HMS Egeria, 16/03/1961, 51 28 55 N; 0 55 40 E; Northeast Atlantic Ocean, Dredge</t>
  </si>
  <si>
    <t>16052</t>
  </si>
  <si>
    <t>BM.1962,8(7), 7, HMS Egeria, 16/03/1961, 51 29 23 N; 0 56 8 E; Northeast Atlantic Ocean, Dredge</t>
  </si>
  <si>
    <t>16041</t>
  </si>
  <si>
    <t>BM.1962,8(6), 6, HMS Enterprise, 14/03/1961, 51 33 24 N; 1 9 48 E; Northeast Atlantic Ocean, Dredge</t>
  </si>
  <si>
    <t>16031</t>
  </si>
  <si>
    <t>BM.1962,8(5), 5, HMS Enterprise, 14/03/1961, 51 32 54 N; 1 10 48 E; Northeast Atlantic Ocean, Dredge</t>
  </si>
  <si>
    <t>16020</t>
  </si>
  <si>
    <t>BM.1962,8(4), 4, HMS Enterprise, 14/03/1961, 51 32 48 N; 1 8 48 E; Northeast Atlantic Ocean, Dredge</t>
  </si>
  <si>
    <t>16009</t>
  </si>
  <si>
    <t>BM.1962,8(3), 3, HMS Echo, 13/03/1961, 51 31 24 N; 1 7 6 E; Northeast Atlantic Ocean, Dredge</t>
  </si>
  <si>
    <t>15999</t>
  </si>
  <si>
    <t>BM.1962,8(2), 2, HMS Echo, 13/03/1961, 51 30 42 N; 1 7 6 E; Northeast Atlantic Ocean, Dredge</t>
  </si>
  <si>
    <t>15988</t>
  </si>
  <si>
    <t>BM.1962,8(1), 1, HMS Echo, 13/03/1961, 51 31  N; 1 4 36 E; Northeast Atlantic Ocean, Dredge</t>
  </si>
  <si>
    <t>15977</t>
  </si>
  <si>
    <t>BM.1961,512, SP3-33, San Pablo, 11/08/1949, 47 11  N; 11 25  W; Eastern Central Atlantic Ocean</t>
  </si>
  <si>
    <t>15604</t>
  </si>
  <si>
    <t>BM.1961,511(17), 17, HMS Shackleton, 05/07/1960, 57 38 2 N; 5 57 6 W; Northeast Atlantic Ocean, Valve lead</t>
  </si>
  <si>
    <t>15595</t>
  </si>
  <si>
    <t>BM.1961,511(16), 16, HMS Shackleton, 05/07/1960, 57 30 22 N; 5 55 46 W; Northeast Atlantic Ocean, Valve lead</t>
  </si>
  <si>
    <t>15594</t>
  </si>
  <si>
    <t>BM.1961,511(15), 15, HMS Shackleton, 05/07/1960, 57 26 40 N; 5 54 54 W; Northeast Atlantic Ocean, Valve lead</t>
  </si>
  <si>
    <t>15593</t>
  </si>
  <si>
    <t>BM.1961,511(14), 14, HMS Shackleton, 17/06/1960, 57 30 54 N; 5 53 39 W; Northeast Atlantic Ocean, Valve lead</t>
  </si>
  <si>
    <t>15592</t>
  </si>
  <si>
    <t>BM.1961,511(13), 13, HMS Shackleton, 17/06/1960, 57 23 13 N; 5 58 30 W; Northeast Atlantic Ocean, Valve lead</t>
  </si>
  <si>
    <t>15591</t>
  </si>
  <si>
    <t>BM.1961,511(12), 12, HMS Shackleton, 17/06/1960, 57 27 8 N; 5 58 13 W; Northeast Atlantic Ocean, Valve lead</t>
  </si>
  <si>
    <t>15590</t>
  </si>
  <si>
    <t>BM.1961,511(11), 11, HMS Shackleton, 17/06/1960, 57 25  N; 5 57 45 W; Northeast Atlantic Ocean, Valve lead</t>
  </si>
  <si>
    <t>15589</t>
  </si>
  <si>
    <t>BM.1961,511(10), 10, HMS Shackleton, 17/06/1960, 57 27 15 N; 5 56 48 W; Northeast Atlantic Ocean, Valve lead</t>
  </si>
  <si>
    <t>15588</t>
  </si>
  <si>
    <t>BM.1961,511(9), 9, HMS Shackleton, 17/06/1960, 57 30 12 N; 5 57 28 W; Northeast Atlantic Ocean, Valve lead</t>
  </si>
  <si>
    <t>15603</t>
  </si>
  <si>
    <t>BM.1961,511(8), 8, HMS Shackleton, 16/06/1960, 57 35 21 N; 5 53 33 W; Northeast Atlantic Ocean, Valve lead</t>
  </si>
  <si>
    <t>15602</t>
  </si>
  <si>
    <t>BM.1961,511(7), 7, HMS Shackleton, 16/06/1960, 57 38 24 N; 5 54 33 W; Northeast Atlantic Ocean, Valve lead</t>
  </si>
  <si>
    <t>15601</t>
  </si>
  <si>
    <t>BM.1961,511(6), 6, HMS Shackleton, 16/06/1960, 57 35 37 N; 5 55 28 W; Northeast Atlantic Ocean, Valve lead</t>
  </si>
  <si>
    <t>15600</t>
  </si>
  <si>
    <t>BM.1961,511(5), 5, HMS Shackleton, 16/06/1960, 57 32 32 N; 5 56 45 W; Northeast Atlantic Ocean, Valve lead</t>
  </si>
  <si>
    <t>15599</t>
  </si>
  <si>
    <t>BM.1961,511(4), 4, HMS Shackleton, 15/06/1960, 57 25 30 N; 5 54 6 W; Northeast Atlantic Ocean, Anchor</t>
  </si>
  <si>
    <t>15598</t>
  </si>
  <si>
    <t>BM.1961,511(3), 3, HMS Shackleton, 13/06/1960, 57 29 11 N; 5 57 10 W; Northeast Atlantic Ocean, Sinker</t>
  </si>
  <si>
    <t>15597</t>
  </si>
  <si>
    <t>BM.1961,511(2), 2, HMS Shackleton, 26/05/1960, 57 29 8 N; 5 57 9 W; Northeast Atlantic Ocean, Sinker (mooring)</t>
  </si>
  <si>
    <t>15596</t>
  </si>
  <si>
    <t>BM.1961,511(1), 1, HMS Shackleton, 26/05/1960, 57 30 32 N; 5 52 33 W; Northeast Atlantic Ocean, Anchor</t>
  </si>
  <si>
    <t>15587</t>
  </si>
  <si>
    <t>BM.1961,510(5), 44, HMS Shackleton, 26/04/1961, 51 52 16 N; 5 19 40 W; Northeast Atlantic Ocean, Anchor</t>
  </si>
  <si>
    <t>15586</t>
  </si>
  <si>
    <t>BM.1961,510(4), 21, HMS Shackleton, 26/04/1961, 50 52 13 N; 5 19 36 W; Northeast Atlantic Ocean</t>
  </si>
  <si>
    <t>15585</t>
  </si>
  <si>
    <t>BM.1961,510(3), 20, HMS Shackleton, 26/04/1961, 51 52 22 N; 5 19 38 W; Northeast Atlantic Ocean</t>
  </si>
  <si>
    <t>15584</t>
  </si>
  <si>
    <t>BM.1961,510(2), 18, HMS Shackleton, 18/04/1961, 51 52 16 N; 5 19 39 W; Northeast Atlantic Ocean</t>
  </si>
  <si>
    <t>15583</t>
  </si>
  <si>
    <t>BM.1961,510(1), 17, HMS Shackleton, 18/04/1961, 51 52 17 N; 5 19 25 W; Northeast Atlantic Ocean</t>
  </si>
  <si>
    <t>15582</t>
  </si>
  <si>
    <t>BM.1961,469, A 164-13, RV Atlantis, 16/07/1950, 35 43  N; 67 20  W; Northwest Atlantic Ocean</t>
  </si>
  <si>
    <t>15576</t>
  </si>
  <si>
    <t>BM.1961,468(7), 51, HMS Shackleton, 23/08/1961, 52 22 30 N; 4 57  W; Northeast Atlantic Ocean, Ship|s anchor</t>
  </si>
  <si>
    <t>15575</t>
  </si>
  <si>
    <t>BM.1961,468(6), 50, HMS Shackleton, 22/08/1961, 52 33 48 N; 5 25 54 W; Northeast Atlantic Ocean, Ship|s anchor</t>
  </si>
  <si>
    <t>15574</t>
  </si>
  <si>
    <t>BM.1961,468(5), 49, HMS Shackleton, 22/08/1961, 52 55 36 N; 5 56 6 W; Northeast Atlantic Ocean, Ship|s anchor</t>
  </si>
  <si>
    <t>15573</t>
  </si>
  <si>
    <t>BM.1961,468(4), 48, HMS Shackleton, 25/07/1961, 55 11  N; 5 44  W; Northeast Atlantic Ocean, Cambridge corer</t>
  </si>
  <si>
    <t>15572</t>
  </si>
  <si>
    <t>BM.1961,468(3), 47, HMS Shackleton, 28/06/1961, 56 16 27 N; 6 13  W; Northeast Atlantic Ocean, Ship|s anchor</t>
  </si>
  <si>
    <t>15571</t>
  </si>
  <si>
    <t>BM.1961,468(2), 46, HMS Shackleton, 13/06/1961, 56 3 36 N; 6 10  W; Northeast Atlantic Ocean, Ship|s anchor</t>
  </si>
  <si>
    <t>15570</t>
  </si>
  <si>
    <t>BM.1961,468(1), 45, HMS Shackleton, 24/07/1961, 56 3 35 N; 6 9 20 W; Northeast Atlantic Ocean, Ship|s anchor</t>
  </si>
  <si>
    <t>15569</t>
  </si>
  <si>
    <t>BM.1961,467(15), 35, HMS Shackleton, 22/08/1961, 52 28 24 N; 5 11  W; Northeast Atlantic Ocean, Cambridge corer</t>
  </si>
  <si>
    <t>15560</t>
  </si>
  <si>
    <t>BM.1961,467(14), 36, HMS Shackleton, 23/08/1961, 52 25  N; 5 3 18 W; Northeast Atlantic Ocean, Cambridge corer</t>
  </si>
  <si>
    <t>15559</t>
  </si>
  <si>
    <t>BM.1961,467(12), 34, HMS Shackleton, 28/08/1961, 52 38 36 N; 5 40 12 W; Northeast Atlantic Ocean, Cambridge corer</t>
  </si>
  <si>
    <t>15558</t>
  </si>
  <si>
    <t>BM.1961,467(11), 33, HMS Shackleton, 03/08/1961, 54 0 18 N; 5 10  W; Northeast Atlantic Ocean, Cambridge corer</t>
  </si>
  <si>
    <t>15557</t>
  </si>
  <si>
    <t>BM.1961,467(10), 32, HMS Shackleton, 03/08/1961, 54 21 12 N; 5 10  W; Northeast Atlantic Ocean, Cambridge corer</t>
  </si>
  <si>
    <t>15556</t>
  </si>
  <si>
    <t>BM.1961,467(9), 31, HMS Shackleton, 03/08/1961, 54 29 48 N; 5 10  W; Northeast Atlantic Ocean, Cambridge corer</t>
  </si>
  <si>
    <t>15568</t>
  </si>
  <si>
    <t>BM.1961,467(8), 30, HMS Shackleton, 03/08/1961, 54 35 45 N; 5 20 48 W; Northeast Atlantic Ocean, Cambridge corer</t>
  </si>
  <si>
    <t>15567</t>
  </si>
  <si>
    <t>BM.1961,467(7), 29, HMS Shackleton, 25/07/1961, 55 17 54 N; 5 55 48 W; Northeast Atlantic Ocean, Cambridge corer</t>
  </si>
  <si>
    <t>15566</t>
  </si>
  <si>
    <t>BM.1961,467(6), 27, HMS Shackleton, 25/07/1961, 55 58 31 N; 4 51 43 W; Northeast Atlantic Ocean, Cambridge corer</t>
  </si>
  <si>
    <t>15565</t>
  </si>
  <si>
    <t>BM.1961,467(5), 26, HMS Shackleton, 11/07/1961, 55 14 48 N; 5 39  W; Northeast Atlantic Ocean, Cambridge corer</t>
  </si>
  <si>
    <t>15564</t>
  </si>
  <si>
    <t>BM.1961,467(4), 25, HMS Shackleton, 11/07/1961, 55 20 6 N; 5 19 6 W; Northeast Atlantic Ocean, Cambridge corer</t>
  </si>
  <si>
    <t>15563</t>
  </si>
  <si>
    <t>BM.1961,467(3), 24, HMS Shackleton, 11/07/1961, 55 25 2 N; 5 0 11 W; Northeast Atlantic Ocean, Cambridge corer</t>
  </si>
  <si>
    <t>15562</t>
  </si>
  <si>
    <t>BM.1961,467(2), 23, HMS Shackleton, 11/07/1961, 55 42  N; 5   W; Northeast Atlantic Ocean, Cambridge corer</t>
  </si>
  <si>
    <t>15561</t>
  </si>
  <si>
    <t>BM.1961,467(1), 27, HMS Shackleton, 25/07/1961, 55 58 31 N; 4 51 43 W; Northeast Atlantic Ocean</t>
  </si>
  <si>
    <t>15555</t>
  </si>
  <si>
    <t>BM.1961,466(12), 12, HMS Scott, 30/06/1961, 52 16 6 N; 2 51 20 E; Northeast Atlantic Ocean, Anchor</t>
  </si>
  <si>
    <t>15546</t>
  </si>
  <si>
    <t>BM.1961,466(11), 11, HMS Scott, 29/06/1961, 52 3 42 N; 2 11 42 E; Northeast Atlantic Ocean, Anchor</t>
  </si>
  <si>
    <t>15545</t>
  </si>
  <si>
    <t>BM.1961,466(10), 10, HMS Scott, 23/06/1961, 52 13 36 N; 1 59 57 E; Northeast Atlantic Ocean, Anchor</t>
  </si>
  <si>
    <t>15544</t>
  </si>
  <si>
    <t>BM.1961,466(9), 9, HMS Scott, 22/06/1961, 52 17 30 N; 2 17  E; Northeast Atlantic Ocean, Anchor</t>
  </si>
  <si>
    <t>15554</t>
  </si>
  <si>
    <t>BM.1961,466(8), 8, HMS Scott, 21/06/1961, 52 10 6 N; 2 45 42 E; Northeast Atlantic Ocean, Anchor</t>
  </si>
  <si>
    <t>15553</t>
  </si>
  <si>
    <t>BM.1961,466(7), 7, HMS Scott, 20/06/1961, 52 12 24 N; 3 0 6 E; Northeast Atlantic Ocean, Anchor</t>
  </si>
  <si>
    <t>15552</t>
  </si>
  <si>
    <t>BM.1961,466(6), 6, HMS Scott, 17/06/1961, 52 18 30 N; 2 20 6 E; Northeast Atlantic Ocean, Anchor</t>
  </si>
  <si>
    <t>15551</t>
  </si>
  <si>
    <t>BM.1961,466(5), 5, HMS Scott, 16/06/1961, 52 18 36 N; 2 25 18 E; Northeast Atlantic Ocean, Anchor</t>
  </si>
  <si>
    <t>15550</t>
  </si>
  <si>
    <t>BM.1961,466(4), 4, HMS Scott, 06/06/1961, 52 16 18 N; 2 3 24 E; Northeast Atlantic Ocean, Sampler</t>
  </si>
  <si>
    <t>15549</t>
  </si>
  <si>
    <t>BM.1961,466(3), 3, HMS Scott, 06/06/1961, 52 13 21 N; 2 18 30 E; Northeast Atlantic Ocean, Sampler</t>
  </si>
  <si>
    <t>15548</t>
  </si>
  <si>
    <t>BM.1961,466(2), 2, HMS Scott, 06/06/1961, 52 10 34 N; 2 26 9 E; Northeast Atlantic Ocean, Sampler</t>
  </si>
  <si>
    <t>15547</t>
  </si>
  <si>
    <t>BM.1961,466(1), 1, HMS Scott, 06/06/1961, 52 7 29 N; 2 33 12 E; Northeast Atlantic Ocean, Sampler</t>
  </si>
  <si>
    <t>15543</t>
  </si>
  <si>
    <t>BM.1961,438</t>
  </si>
  <si>
    <t>15509</t>
  </si>
  <si>
    <t>BM.1961,437, CS Faraday, 1874, 50 30  N; 24 46  W; Northeast Atlantic Ocean</t>
  </si>
  <si>
    <t>15508</t>
  </si>
  <si>
    <t>BM.1961,436, Southern Cross, 18/02/1900, 78 35  S; 164 32 45 W; Antarctic Pacific Ocean</t>
  </si>
  <si>
    <t>15507</t>
  </si>
  <si>
    <t>BM.1961,435, 72, USS Tuscarora, 38 32  N; 123 24  W; Eastern Central Pacific Ocean</t>
  </si>
  <si>
    <t>15506</t>
  </si>
  <si>
    <t>BM.1961,434, 69, SS Tuscarora, 39 16  N; 124 43  W; Eastern Central Pacific Ocean</t>
  </si>
  <si>
    <t>15505</t>
  </si>
  <si>
    <t>BM.1961,433</t>
  </si>
  <si>
    <t>15504</t>
  </si>
  <si>
    <t>BM.1961,432, 34 49  S; 20 0  E; Western Indian Ocean, Dredged</t>
  </si>
  <si>
    <t>15503</t>
  </si>
  <si>
    <t>BM.1961,431, 34 49  S; 20 0  E; Western Indian Ocean, Dredged</t>
  </si>
  <si>
    <t>15502</t>
  </si>
  <si>
    <t>BM.1961,430, 51 35  N; 15 43  W; Northeast Atlantic Ocean, Dredged</t>
  </si>
  <si>
    <t>15501</t>
  </si>
  <si>
    <t>BM.1961,429, 51 35  N; 15 43  W; Northeast Atlantic Ocean, Dredged</t>
  </si>
  <si>
    <t>15500</t>
  </si>
  <si>
    <t>BM.1961,428(99), 4155.1, RRS Discovery II, 08/04/1959, 50 35 50 N; 2 17 39 W; Northeast Atlantic Ocean, Cambridge corer</t>
  </si>
  <si>
    <t>15499</t>
  </si>
  <si>
    <t>BM.1961,428(98), 4154.1, RRS Discovery II, 08/04/1959, 50 36 1 N; 2 18 5 W; Northeast Atlantic Ocean, Cambridge corer</t>
  </si>
  <si>
    <t>15498</t>
  </si>
  <si>
    <t>BM.1961,428(97), 4153.1, RRS Discovery II, 08/04/1959, 50 36 12 N; 2 18 46 W; Northeast Atlantic Ocean, Cambridge corer</t>
  </si>
  <si>
    <t>15497</t>
  </si>
  <si>
    <t>BM.1961,428(96), 4152.1, RRS Discovery II, 08/04/1959, 50 36 20 N; 2 19 24 W; Northeast Atlantic Ocean, Cambridge corer</t>
  </si>
  <si>
    <t>15496</t>
  </si>
  <si>
    <t>BM.1961,428(95), 4151.1, RRS Discovery II, 07/04/1959, 50 29 5 N; 2 30 29 W; Northeast Atlantic Ocean, Cambridge corer</t>
  </si>
  <si>
    <t>15495</t>
  </si>
  <si>
    <t>BM.1961,428(94), 4150.1, RRS Discovery II, 07/04/1959, 50 29 5 N; 2 29 49 W; Northeast Atlantic Ocean, Cambridge corer</t>
  </si>
  <si>
    <t>15494</t>
  </si>
  <si>
    <t>BM.1961,428(93), 4149.2, RRS Discovery II, 07/04/1959, 50 29  N; 2 28 57 W; Northeast Atlantic Ocean, Cambridge corer</t>
  </si>
  <si>
    <t>15493</t>
  </si>
  <si>
    <t>BM.1961,428(92), 4148.1, RRS Discovery II, 07/04/1959, 50 28 58 N; 2 28 15 W; Northeast Atlantic Ocean, Cambridge corer</t>
  </si>
  <si>
    <t>15492</t>
  </si>
  <si>
    <t>BM.1961,428(91), 4147.1, RRS Discovery II, 07/04/1959, 50 28 56 N; 2 27 29 W; Northeast Atlantic Ocean, Cambridge corer</t>
  </si>
  <si>
    <t>15491</t>
  </si>
  <si>
    <t>BM.1961,428(90), 4142.1, RRS Discovery II, 06/04/1959, 50 35 53 N; 2 20 7 W; Northeast Atlantic Ocean, Cambridge corer</t>
  </si>
  <si>
    <t>15490</t>
  </si>
  <si>
    <t>BM.1961,428(89), 4141.1, RRS Discovery II, 06/04/1959, 50 36 11 N; 2 20 19 W; Northeast Atlantic Ocean, Cambridge corer</t>
  </si>
  <si>
    <t>15488</t>
  </si>
  <si>
    <t>BM.1961,428(88), 4140.1, RRS Discovery II, 06/04/1959, 50 36 31 N; 2 20 35 W; Northeast Atlantic Ocean, Cambridge corer</t>
  </si>
  <si>
    <t>15487</t>
  </si>
  <si>
    <t>BM.1961,428(87), 4139.1, RRS Discovery II, 06/04/1959, 50 37 5 N; 2 20 30 W; Northeast Atlantic Ocean, Cambridge corer</t>
  </si>
  <si>
    <t>15486</t>
  </si>
  <si>
    <t>BM.1961,428(86), 4138.1, RRS Discovery II, 06/04/1959, 50 37 10 N; 2 20 47 W; Northeast Atlantic Ocean, Cambridge corer</t>
  </si>
  <si>
    <t>15485</t>
  </si>
  <si>
    <t>BM.1961,428(85), 4173.1, RRS Discovery II, 06/04/1959, 50 36 34 N; 2 21 57 W; Northeast Atlantic Ocean, Cambridge corer</t>
  </si>
  <si>
    <t>15484</t>
  </si>
  <si>
    <t>BM.1961,428(84), 4136.1, RRS Discovery II, 06/04/1959, 50 36 53 N; 2 22 14 W; Northeast Atlantic Ocean, Cambridge corer</t>
  </si>
  <si>
    <t>15483</t>
  </si>
  <si>
    <t>BM.1961,428(83), 4135.1, RRS Discovery II, 06/04/1959, 50 36 37 N; 2 22 33 W; Northeast Atlantic Ocean, Cambridge corer</t>
  </si>
  <si>
    <t>15482</t>
  </si>
  <si>
    <t>BM.1961,428(82), 4134.1, RRS Discovery II, 06/04/1959, 50 36 25 N; 2 22 52 W; Northeast Atlantic Ocean, Cambridge corer</t>
  </si>
  <si>
    <t>15481</t>
  </si>
  <si>
    <t>BM.1961,428(81), 4132.1, RRS Discovery II, 06/04/1959, 50 36 11 N; 2 23 46 W; Northeast Atlantic Ocean, Cambridge corer</t>
  </si>
  <si>
    <t>15480</t>
  </si>
  <si>
    <t>BM.1961,428(80), 4131.1, RRS Discovery II, 06/04/1959, 50 35 58 N; 2 21 47 W; Northeast Atlantic Ocean, Cambridge corer</t>
  </si>
  <si>
    <t>15479</t>
  </si>
  <si>
    <t>BM.1961,428(79), 4130.1, RRS Discovery II, 06/04/1959, 50 36 19 N; 2 22 2 W; Northeast Atlantic Ocean, Cambridge corer</t>
  </si>
  <si>
    <t>15477</t>
  </si>
  <si>
    <t>BM.1961,428(78), 4129.1, RRS Discovery II, 06/04/1959, 50 36 32 N; 2 22 7 W; Northeast Atlantic Ocean, Cambridge corer</t>
  </si>
  <si>
    <t>15476</t>
  </si>
  <si>
    <t>BM.1961,428(77), 4128.1, RRS Discovery II, 05/04/1959, 50 23 38 N; 1 59 47 W; Northeast Atlantic Ocean, Cambridge corer</t>
  </si>
  <si>
    <t>15475</t>
  </si>
  <si>
    <t>BM.1961,428(76), 4127.1a,b, RRS Discovery II, 05/04/1959, 50 25 44 N; 1 59 56 W; Northeast Atlantic Ocean, Cambridge corer</t>
  </si>
  <si>
    <t>15474</t>
  </si>
  <si>
    <t>BM.1961,428(75), 4126.1, RRS Discovery II, 05/04/1959, 50 27 38 N; 1 59 53 W; Northeast Atlantic Ocean, Cambridge corer</t>
  </si>
  <si>
    <t>15473</t>
  </si>
  <si>
    <t>BM.1961,428(74), 4125.1, RRS Discovery II, 05/04/1959, 50 29 38 N; 1 59 52 W; Northeast Atlantic Ocean, Cambridge corer</t>
  </si>
  <si>
    <t>15472</t>
  </si>
  <si>
    <t>BM.1961,428(73), 4124.2, RRS Discovery II, 05/04/1959, 50 30 56 N; 1 59 43 W; Northeast Atlantic Ocean, Cambridge corer</t>
  </si>
  <si>
    <t>15471</t>
  </si>
  <si>
    <t>BM.1961,428(72), 4123.1.((b)., RRS Discovery II, 05/04/1959, 50 32 4 N; 1 59 55 W; Northeast Atlantic Ocean, Cambridge corer</t>
  </si>
  <si>
    <t>15470</t>
  </si>
  <si>
    <t>BM.1961,428(71), 4122.1, RRS Discovery II, 05/04/1959, 50 29 43 N; 2 7 5 W; Northeast Atlantic Ocean, Cambridge corer</t>
  </si>
  <si>
    <t>15469</t>
  </si>
  <si>
    <t>BM.1961,428(70), 4121.2, RRS Discovery II, 05/04/1959, 50 29 45 N; 2 8 41 W; Northeast Atlantic Ocean, Cambridge corer</t>
  </si>
  <si>
    <t>15468</t>
  </si>
  <si>
    <t>BM.1961,428(69), 4120.1, RRS Discovery II, 05/04/1959, 50 29 45 N; 2 10 16 W; Northeast Atlantic Ocean, Cambridge corer</t>
  </si>
  <si>
    <t>15466</t>
  </si>
  <si>
    <t>BM.1961,428(68), 4119.1, RRS Discovery II, 05/04/1959, 50 29 45 N; 2 11 55 W; Northeast Atlantic Ocean, Cambridge corer</t>
  </si>
  <si>
    <t>15465</t>
  </si>
  <si>
    <t>BM.1961,428(67), 4116.1, RRS Discovery II, 05/04/1959, 50 29 46 N; 2 16 32 W; Northeast Atlantic Ocean, Cambridge corer</t>
  </si>
  <si>
    <t>15464</t>
  </si>
  <si>
    <t>BM.1961,428(66), 4115.4, RRS Discovery II, 05/04/1959, 50 30 52 N; 2 31 51 W; Northeast Atlantic Ocean, Cambridge corer</t>
  </si>
  <si>
    <t>15463</t>
  </si>
  <si>
    <t>BM.1961,428(65), 4114.1, RRS Discovery II, 05/04/1959, 50 29 9 N; 2 31 11 W; Northeast Atlantic Ocean, Cambridge corer</t>
  </si>
  <si>
    <t>15462</t>
  </si>
  <si>
    <t>BM.1961,428(64), 4113.1, RRS Discovery II, 05/04/1959, 50 28 19 N; 2 31 24 W; Northeast Atlantic Ocean, Cambridge corer</t>
  </si>
  <si>
    <t>15461</t>
  </si>
  <si>
    <t>BM.1961,428(63), 4112.2, RRS Discovery II, 05/04/1959, 50 26 58 N; 2 31 8 W; Northeast Atlantic Ocean, Cambridge corer</t>
  </si>
  <si>
    <t>15460</t>
  </si>
  <si>
    <t>BM.1961,428(62), 4111.1, RRS Discovery II, 05/04/1959, 50 26 1 N; 2 31 5 W; Northeast Atlantic Ocean, Cambridge corer</t>
  </si>
  <si>
    <t>15459</t>
  </si>
  <si>
    <t>BM.1961,428(61), 4110.1, RRS Discovery II, 05/04/1959, 50 25 3 N; 2 31 6 W; Northeast Atlantic Ocean, Cambridge corer</t>
  </si>
  <si>
    <t>15458</t>
  </si>
  <si>
    <t>BM.1961,428(60), 4109.3, RRS Discovery II, 05/04/1959, 50 23 55 N; 2 31 11 W; Northeast Atlantic Ocean, Cambridge corer</t>
  </si>
  <si>
    <t>15457</t>
  </si>
  <si>
    <t>BM.1961,428(59), 4108.1, RRS Discovery II, 05/04/1959, 50 22 56 N; 2 31 1 W; Northeast Atlantic Ocean, Cambridge corer</t>
  </si>
  <si>
    <t>15455</t>
  </si>
  <si>
    <t>BM.1961,428(58), 4107.1, RRS Discovery II, 04/04/1959, 50 36 44 N; 2 22 15 W; Northeast Atlantic Ocean, Cambridge corer</t>
  </si>
  <si>
    <t>15454</t>
  </si>
  <si>
    <t>BM.1961,428(57), 4105.2, RRS Discovery II, 04/04/1959, 50 36 50 N; 2 23 17 W; Northeast Atlantic Ocean, Cambridge corer</t>
  </si>
  <si>
    <t>15453</t>
  </si>
  <si>
    <t>BM.1961,428(56), 4104.1, RRS Discovery II, 04/04/1959, 50 36 43 N; 2 23 5 W; Northeast Atlantic Ocean, Cambridge corer</t>
  </si>
  <si>
    <t>15452</t>
  </si>
  <si>
    <t>BM.1961,428(55), 4103.2, RRS Discovery II, 04/04/1959, 50 36 23 N; 2 23 4 W; Northeast Atlantic Ocean, Cambridge corer</t>
  </si>
  <si>
    <t>15451</t>
  </si>
  <si>
    <t>BM.1961,428(54), 4101.1, RRS Discovery II, 04/04/1959, 50 35 57 N; 2 22 36 W; Northeast Atlantic Ocean, Cambridge corer</t>
  </si>
  <si>
    <t>15450</t>
  </si>
  <si>
    <t>BM.1961,428(53), 4099.1, RRS Discovery II, 04/04/1959, 50 35 38 N; 2 18 17 W; Northeast Atlantic Ocean, Cambridge corer</t>
  </si>
  <si>
    <t>15449</t>
  </si>
  <si>
    <t>BM.1961,428(52), 4098.1, RRS Discovery II, 04/04/1959, 50 35 20 N; 2 18 17 W; Northeast Atlantic Ocean, Cambridge corer</t>
  </si>
  <si>
    <t>15448</t>
  </si>
  <si>
    <t>BM.1961,428(51), 4097.2, RRS Discovery II, 04/04/1959, 50 35 16 N; 2 18 23 W; Northeast Atlantic Ocean, Cambridge corer</t>
  </si>
  <si>
    <t>15447</t>
  </si>
  <si>
    <t>BM.1961,428(50), 4096.1, RRS Discovery II, 04/04/1959, 50 35  N; 2 18 22 W; Northeast Atlantic Ocean, Cambridge corer</t>
  </si>
  <si>
    <t>15446</t>
  </si>
  <si>
    <t>BM.1961,428(49), 4095.2, RRS Discovery II, 04/04/1959, 50 34 46 N; 2 18 51 W; Northeast Atlantic Ocean, Cambridge corer</t>
  </si>
  <si>
    <t>15444</t>
  </si>
  <si>
    <t>BM.1961,428(48), 4091.1, RRS Discovery II, 04/04/1959, 50 18 59 N; 2 31 12 W; Northeast Atlantic Ocean, Cambridge corer</t>
  </si>
  <si>
    <t>15443</t>
  </si>
  <si>
    <t>BM.1961,428(47), 4089.1., RRS Discovery II, 04/04/1959, 50 16 53 N; 2 30 43 W; Northeast Atlantic Ocean, Cambridge corer</t>
  </si>
  <si>
    <t>15442</t>
  </si>
  <si>
    <t>BM.1961,428(46), 4087.2, RRS Discovery II, 02/04/1959, 50 21 48 N; 2 19 55 W; Northeast Atlantic Ocean, Cambridge corer</t>
  </si>
  <si>
    <t>15441</t>
  </si>
  <si>
    <t>BM.1961,428(45), 4086.1, RRS Discovery II, 02/04/1959, 50 22 50 N; 2 20 3 W; Northeast Atlantic Ocean, Cambridge corer</t>
  </si>
  <si>
    <t>15440</t>
  </si>
  <si>
    <t>BM.1961,428(44), 4085.1, RRS Discovery II, 02/04/1959, 50 23 54 N; 2 25 15 W; Northeast Atlantic Ocean, Cambridge corer</t>
  </si>
  <si>
    <t>15439</t>
  </si>
  <si>
    <t>BM.1961,428(43), 4083.1, RRS Discovery II, 02/04/1959, 50 25 53 N; 2 19 58 W; Northeast Atlantic Ocean, Cambridge corer</t>
  </si>
  <si>
    <t>15438</t>
  </si>
  <si>
    <t>BM.1961,428(42), 4082.1, RRS Discovery II, 02/04/1959, 50 26 53 N; 2 20 7 W; Northeast Atlantic Ocean, Cambridge corer</t>
  </si>
  <si>
    <t>15437</t>
  </si>
  <si>
    <t>BM.1961,428(41), 4081.1, RRS Discovery II, 02/04/1959, 50 27 56 N; 2 20  W; Northeast Atlantic Ocean, Cambridge corer</t>
  </si>
  <si>
    <t>15436</t>
  </si>
  <si>
    <t>BM.1961,428(40), 4079.1, RRS Discovery II, 02/04/1959, 50 28 55 N; 2 19 53 W; Northeast Atlantic Ocean, Cambridge corer</t>
  </si>
  <si>
    <t>15435</t>
  </si>
  <si>
    <t>BM.1961,428(39), 4078.2, RRS Discovery II, 02/04/1959, 50 30  N; 2 19 50 W; Northeast Atlantic Ocean, Cambridge corer</t>
  </si>
  <si>
    <t>15433</t>
  </si>
  <si>
    <t>BM.1961,428(38), 4078.1, RRS Discovery II, 02/04/1959, 50 29 58 N; 2 19 57 W; Northeast Atlantic Ocean, Cambridge corer</t>
  </si>
  <si>
    <t>15432</t>
  </si>
  <si>
    <t>BM.1961,428(37), 4077.1, RRS Discovery II, 02/04/1959, 50 29 27 N; 2 20 7 W; Northeast Atlantic Ocean, Cambridge corer</t>
  </si>
  <si>
    <t>15431</t>
  </si>
  <si>
    <t>BM.1961,428(36), 4076.2(a),(b), RRS Discovery II, 02/04/1959, 50 30 34 N; 2 19 52 W; Northeast Atlantic Ocean, Cambridge corer</t>
  </si>
  <si>
    <t>15430</t>
  </si>
  <si>
    <t>BM.1961,428(35), 4076.1, RRS Discovery II, 02/04/1959, 50 30 30 N; 2 19 54 W; Northeast Atlantic Ocean, Cambridge corer</t>
  </si>
  <si>
    <t>15429</t>
  </si>
  <si>
    <t>BM.1961,428(34), 4074.1, RRS Discovery II, 01/04/1959, 50 34 41 N; 2 18 26 W; Northeast Atlantic Ocean, Cambridge corer</t>
  </si>
  <si>
    <t>15428</t>
  </si>
  <si>
    <t>BM.1961,428(33), 4073.1, RRS Discovery II, 01/04/1959, 50 34 43 N; 2 14 52 W; Northeast Atlantic Ocean, Cambridge corer</t>
  </si>
  <si>
    <t>15427</t>
  </si>
  <si>
    <t>BM.1961,428(32), 4072.2, RRS Discovery II, 01/04/1959, 50 35 8 N; 2 14 49 W; Northeast Atlantic Ocean, Cambridge corer</t>
  </si>
  <si>
    <t>15426</t>
  </si>
  <si>
    <t>BM.1961,428(31), 4071.2, RRS Discovery II, 01/04/1959, 50 35 41 N; 2 14 37 W; Northeast Atlantic Ocean, Cambridge corer</t>
  </si>
  <si>
    <t>15425</t>
  </si>
  <si>
    <t>BM.1961,428(30), 4070.1, RRS Discovery II, 01/04/1959, 50 36 9 N; 2 15 58 W; Northeast Atlantic Ocean, Cambridge corer</t>
  </si>
  <si>
    <t>15424</t>
  </si>
  <si>
    <t>BM.1961,428(29), 4069.1, RRS Discovery II, 01/04/1959, 50 35 55 N; 2 15 9 W; Northeast Atlantic Ocean, Cambridge corer</t>
  </si>
  <si>
    <t>15422</t>
  </si>
  <si>
    <t>BM.1961,428(28), 4068.2, RRS Discovery II, 01/04/1959, 50 35 28 N; 2 13 44 W; Northeast Atlantic Ocean, Cambridge corer</t>
  </si>
  <si>
    <t>15421</t>
  </si>
  <si>
    <t>BM.1961,428(27), 4067.1, RRS Discovery II, 01/04/1959, 50 35 29 N; 2 14 37 W; Northeast Atlantic Ocean, Cambridge corer</t>
  </si>
  <si>
    <t>15420</t>
  </si>
  <si>
    <t>BM.1961,428(26), 4064.1, RRS Discovery II, 01/04/1959, 50 35 38 N; 2 16 59 W; Northeast Atlantic Ocean, Cambridge corer</t>
  </si>
  <si>
    <t>15419</t>
  </si>
  <si>
    <t>BM.1961,428(25), 4063.1, RRS Discovery II, 01/04/1959, 50 35 38 N; 2 17 50 W; Northeast Atlantic Ocean, Cambridge corer</t>
  </si>
  <si>
    <t>15418</t>
  </si>
  <si>
    <t>BM.1961,428(24), 4061.1, RRS Discovery II, 01/04/1959, 50 35 44 N; 2 19 21 W; Northeast Atlantic Ocean, Cambridge corer</t>
  </si>
  <si>
    <t>15417</t>
  </si>
  <si>
    <t>BM.1961,428(23), 4060.1, RRS Discovery II, 01/04/1959, 50 35 47 N; 2 20  W; Northeast Atlantic Ocean, Cambridge corer</t>
  </si>
  <si>
    <t>15416</t>
  </si>
  <si>
    <t>BM.1961,428(22), 4056.1, RRS Discovery II, 31/03/1959, 50 33 34 N; 2 17 5 W; Northeast Atlantic Ocean, Cambridge corer</t>
  </si>
  <si>
    <t>15415</t>
  </si>
  <si>
    <t>BM.1961,428(21), 4055.1, RRS Discovery II, 31/03/1959, 50 33 47 N; 2 16 57 W; Northeast Atlantic Ocean, Cambridge corer</t>
  </si>
  <si>
    <t>15414</t>
  </si>
  <si>
    <t>BM.1961,428(20), 4054((b)., RRS Discovery II, 31/03/1959, 50 33 56 N; 2 16 36 W; Northeast Atlantic Ocean, Cambridge corer</t>
  </si>
  <si>
    <t>15413</t>
  </si>
  <si>
    <t>BM.1961,428(19), 4053.1, RRS Discovery II, 31/03/1959, 50 34 11 N; 2 16 23 W; Northeast Atlantic Ocean, Cambridge corer</t>
  </si>
  <si>
    <t>15411</t>
  </si>
  <si>
    <t>BM.1961,428(18), 4052.1, RRS Discovery II, 31/03/1959, 50 32 49 N; 2 13 7 W; Northeast Atlantic Ocean, Cambridge corer</t>
  </si>
  <si>
    <t>15410</t>
  </si>
  <si>
    <t>BM.1961,428(17), 4051.1, RRS Discovery II, 31/03/1959, 50 31 50 N; 2 13 8 W; Northeast Atlantic Ocean, Cambridge corer</t>
  </si>
  <si>
    <t>15409</t>
  </si>
  <si>
    <t>BM.1961,428(16), 4050.1, RRS Discovery II, 31/03/1959, 50 30 52 N; 2 13 8 W; Northeast Atlantic Ocean, Cambridge corer</t>
  </si>
  <si>
    <t>15408</t>
  </si>
  <si>
    <t>BM.1961,428(15), 4047.1, RRS Discovery II, 31/03/1959, 50 28 12 N; 2 12 11 W; Northeast Atlantic Ocean, Cambridge corer</t>
  </si>
  <si>
    <t>15407</t>
  </si>
  <si>
    <t>BM.1961,428(14), 4046.1, RRS Discovery II, 31/03/1959, 50 26 54 N; 2 12 50 W; Northeast Atlantic Ocean, Cambridge corer</t>
  </si>
  <si>
    <t>15406</t>
  </si>
  <si>
    <t>BM.1961,428(13), 4045.1, RRS Discovery II, 31/03/1959, 50 26 2 N; 2 12 49 W; Northeast Atlantic Ocean, Cambridge corer</t>
  </si>
  <si>
    <t>15405</t>
  </si>
  <si>
    <t>BM.1961,428(12), 4044.1a,b, RRS Discovery II, 31/03/1959, 50 24 54 N; 2 12 53 W; Northeast Atlantic Ocean, Cambridge corer</t>
  </si>
  <si>
    <t>15404</t>
  </si>
  <si>
    <t>BM.1961,428(11), 4043.1, RRS Discovery II, 31/03/1959, 50 24 5 N; 2 12 57 W; Northeast Atlantic Ocean, Cambridge corer</t>
  </si>
  <si>
    <t>15403</t>
  </si>
  <si>
    <t>BM.1961,428(10), 4042.2, RRS Discovery II, 31/03/1959, 50 23 8 N; 2 13 8 W; Northeast Atlantic Ocean, Cambridge corer</t>
  </si>
  <si>
    <t>15402</t>
  </si>
  <si>
    <t>BM.1961,428(9), 4040.1, RRS Discovery II, 30/03/1959, 50 36 47 N; 2 16 47 W; Northeast Atlantic Ocean, Cambridge corer</t>
  </si>
  <si>
    <t>15489</t>
  </si>
  <si>
    <t>BM.1961,428(8), 4039.1, RRS Discovery II, 30/03/1959, 50 36 28 N; 2 17 1 W; Northeast Atlantic Ocean, Cambridge corer</t>
  </si>
  <si>
    <t>15478</t>
  </si>
  <si>
    <t>BM.1961,428(7), 4038.1, RRS Discovery II, 30/03/1959, 50 36 26 N; 2 16 49 W; Northeast Atlantic Ocean, Cambridge corer</t>
  </si>
  <si>
    <t>15467</t>
  </si>
  <si>
    <t>BM.1961,428(6), 4037.1, RRS Discovery II, 30/03/1959, 50 36 9 N; 2 16 53 W; Northeast Atlantic Ocean, Cambridge corer</t>
  </si>
  <si>
    <t>15456</t>
  </si>
  <si>
    <t>BM.1961,428(5), 4036.4, RRS Discovery II, 30/03/1959, 50 35 53 N; 2 16 53 W; Northeast Atlantic Ocean, Cambridge corer</t>
  </si>
  <si>
    <t>15445</t>
  </si>
  <si>
    <t>BM.1961,428(4), 4034.3, RRS Discovery II, 30/03/1959, 50 35 22 N; 2 16 32 W; Northeast Atlantic Ocean, Cambridge corer</t>
  </si>
  <si>
    <t>15434</t>
  </si>
  <si>
    <t>BM.1961,428(3), 4033.2, RRS Discovery II, 30/03/1959, 50 35 7 N; 2 16 44 W; Northeast Atlantic Ocean, Cambridge corer</t>
  </si>
  <si>
    <t>15423</t>
  </si>
  <si>
    <t>BM.1961,428(2), 4032.2, RRS Discovery II, 30/03/1959, 50 34 50 N; 2 16 25 W; Northeast Atlantic Ocean, Cambridge corer</t>
  </si>
  <si>
    <t>15412</t>
  </si>
  <si>
    <t>BM.1961,428(1), 4031.1, RRS Discovery II, 30/03/1959, 50 34 31 N; 2 16 35 W; Northeast Atlantic Ocean, Cambridge corer</t>
  </si>
  <si>
    <t>15401</t>
  </si>
  <si>
    <t>BM.1961,427(27), 70, 1953, 50 36 59 N; 2 25 50 W; Northeast Atlantic Ocean</t>
  </si>
  <si>
    <t>15393</t>
  </si>
  <si>
    <t>BM.1961,427(26), 69, 1953, 50 37 23 N; 2 24 4 W; Northeast Atlantic Ocean</t>
  </si>
  <si>
    <t>15392</t>
  </si>
  <si>
    <t>BM.1961,427(25), 68, 1953, 50 37 20 N; 2 24 44 W; Northeast Atlantic Ocean</t>
  </si>
  <si>
    <t>15391</t>
  </si>
  <si>
    <t>BM.1961,427(24), 67, 1953, 50 37 49 N; 2 24 51 W; Northeast Atlantic Ocean</t>
  </si>
  <si>
    <t>15390</t>
  </si>
  <si>
    <t>BM.1961,427(23), 66, 1953, 50 37 32 N; 2 23 13 W; Northeast Atlantic Ocean</t>
  </si>
  <si>
    <t>15389</t>
  </si>
  <si>
    <t>BM.1961,427(22), 65, 1953, 50 37 52 N; 2 23 1 W; Northeast Atlantic Ocean</t>
  </si>
  <si>
    <t>15388</t>
  </si>
  <si>
    <t>BM.1961,427(21), 64, 1953, 50 37 44 N; 2 23 25 W; Northeast Atlantic Ocean</t>
  </si>
  <si>
    <t>15387</t>
  </si>
  <si>
    <t>BM.1961,427(20), 63, 1953, 50 37 34 N; 2 24  W; Northeast Atlantic Ocean</t>
  </si>
  <si>
    <t>15386</t>
  </si>
  <si>
    <t>BM.1961,427(19), 62, 1953, 50 37 23 N; 2 24 24 W; Northeast Atlantic Ocean</t>
  </si>
  <si>
    <t>15384</t>
  </si>
  <si>
    <t>BM.1961,427(18), 61, 1953, 50 37 15 N; 2 24 53 W; Northeast Atlantic Ocean</t>
  </si>
  <si>
    <t>15383</t>
  </si>
  <si>
    <t>BM.1961,427(17), 60, 1953, 50 36 56 N; 2 26 5 W; Northeast Atlantic Ocean</t>
  </si>
  <si>
    <t>15382</t>
  </si>
  <si>
    <t>BM.1961,427(16), 59, 1953, 50 36 58 N; 2 24 56 W; Northeast Atlantic Ocean</t>
  </si>
  <si>
    <t>15381</t>
  </si>
  <si>
    <t>BM.1961,427(15), 58, 1953, 50 37 24 N; 2 22 27 W; Northeast Atlantic Ocean</t>
  </si>
  <si>
    <t>15380</t>
  </si>
  <si>
    <t>BM.1961,427(14), 57, 1953, 50 37 19 N; 2 23 10 W; Northeast Atlantic Ocean</t>
  </si>
  <si>
    <t>15379</t>
  </si>
  <si>
    <t>BM.1961,427(13), 55, 1953, 50 35 58 N; 2 24 31 W; Northeast Atlantic Ocean</t>
  </si>
  <si>
    <t>15378</t>
  </si>
  <si>
    <t>BM.1961,427(12), 54, 1953, 50 37 3 N; 2 22 7 W; Northeast Atlantic Ocean</t>
  </si>
  <si>
    <t>15377</t>
  </si>
  <si>
    <t>BM.1961,427(11), 53, 1953, 50 37 17 N; 2 21 20 W; Northeast Atlantic Ocean</t>
  </si>
  <si>
    <t>15376</t>
  </si>
  <si>
    <t>BM.1961,427(10), 52, 1953, 50 37 23 N; 2 24 8 W; Northeast Atlantic Ocean</t>
  </si>
  <si>
    <t>15375</t>
  </si>
  <si>
    <t>BM.1961,427(9), 51, 1953, 50 36 59 N; 2 22 24 W; Northeast Atlantic Ocean</t>
  </si>
  <si>
    <t>15400</t>
  </si>
  <si>
    <t>BM.1961,427(8), 50, 1953, 50 36 39 N; 2 23 22 W; Northeast Atlantic Ocean</t>
  </si>
  <si>
    <t>15399</t>
  </si>
  <si>
    <t>BM.1961,427(7), 49, 1953, 50 36 37 N; 2 23 40 W; Northeast Atlantic Ocean, Cambridge corer</t>
  </si>
  <si>
    <t>15398</t>
  </si>
  <si>
    <t>BM.1961,427(6), 48, 1953, 50 37 17 N; 2 20 20 W; Northeast Atlantic Ocean</t>
  </si>
  <si>
    <t>15397</t>
  </si>
  <si>
    <t>BM.1961,427(5), 47, 1953, 50 37 35 N; 2 21 23 W; Northeast Atlantic Ocean</t>
  </si>
  <si>
    <t>15396</t>
  </si>
  <si>
    <t>BM.1961,427(4), 46, 1953, 50 37 17 N; 2 22 12 W; Northeast Atlantic Ocean</t>
  </si>
  <si>
    <t>15395</t>
  </si>
  <si>
    <t>BM.1961,427(3), 45, 1953, 50 37 3 N; 2 22 57 W; Northeast Atlantic Ocean</t>
  </si>
  <si>
    <t>15394</t>
  </si>
  <si>
    <t>BM.1961,427(2), 44, 1953, 50 36 7 N; 2 25 50 W; Northeast Atlantic Ocean</t>
  </si>
  <si>
    <t>15385</t>
  </si>
  <si>
    <t>BM.1961,427(1), 43, 1953, 50 35 22 N; 2 26 20 W; Northeast Atlantic Ocean</t>
  </si>
  <si>
    <t>15374</t>
  </si>
  <si>
    <t>BM.1961,426(16), 39, 22/08/1959, 50 37 1 N; 2 21 25 W; Northeast Atlantic Ocean, Collected by free-swimming divers</t>
  </si>
  <si>
    <t>15365</t>
  </si>
  <si>
    <t>BM.1961,426(15), 38, 21/08/1959, 50 37 38 N; 2 20 53 W; Northeast Atlantic Ocean, Free swimming divers</t>
  </si>
  <si>
    <t>15364</t>
  </si>
  <si>
    <t>BM.1961,426(14), 35, 21/08/1959, 50 37 40 N; 2 21 14 W; Northeast Atlantic Ocean, Free swimming divers</t>
  </si>
  <si>
    <t>15363</t>
  </si>
  <si>
    <t>BM.1961,426(13), 31, 21/08/1959, 50 37 22 N; 2 22 34 W; Northeast Atlantic Ocean, Free-swimming divers. From large boulder</t>
  </si>
  <si>
    <t>15362</t>
  </si>
  <si>
    <t>BM.1961,426(12), 28, 21/08/1959, 50 36 46 N; 2 22  W; Northeast Atlantic Ocean, Free swimming divers</t>
  </si>
  <si>
    <t>15361</t>
  </si>
  <si>
    <t>BM.1961,426(11), 23, 20/08/1959, 50 37 29 N; 2 23 33 W; Northeast Atlantic Ocean, Free-swimming divers</t>
  </si>
  <si>
    <t>15360</t>
  </si>
  <si>
    <t>BM.1961,426(10), 21, 19/08/1959, 50 37 52 N; 2 24 52 W; Northeast Atlantic Ocean, Free-swimming divers</t>
  </si>
  <si>
    <t>15359</t>
  </si>
  <si>
    <t>BM.1961,426(9), 20, 19/08/1959, 50 37 43 N; 2 25 1 W; Northeast Atlantic Ocean, Free swimming divers</t>
  </si>
  <si>
    <t>15373</t>
  </si>
  <si>
    <t>BM.1961,426(8), 19, 19/08/1959, 50 37 44 N; 2 25 2 W; Northeast Atlantic Ocean, Free swimming divers</t>
  </si>
  <si>
    <t>15372</t>
  </si>
  <si>
    <t>BM.1961,426(7), 17, 19/08/1959, 50 37 38 N; 2 24 12 W; Northeast Atlantic Ocean, Free-swimming divers</t>
  </si>
  <si>
    <t>15371</t>
  </si>
  <si>
    <t>BM.1961,426(6), 16, 18/08/1959, 50 37 19 N; 2 19 11 W; Northeast Atlantic Ocean, Free-swimming divers, broken off outcrop</t>
  </si>
  <si>
    <t>15370</t>
  </si>
  <si>
    <t>BM.1961,426(5), 15, 18/08/1959, 50 37 21 N; 2 19  W; Northeast Atlantic Ocean, Free-swimming divers. Broken off outcrop</t>
  </si>
  <si>
    <t>15369</t>
  </si>
  <si>
    <t>BM.1961,426(4), 14, 18/08/1959, 50 37 25 N; 2 19 48 W; Northeast Atlantic Ocean, Free-swimming divers</t>
  </si>
  <si>
    <t>15368</t>
  </si>
  <si>
    <t>BM.1961,426(3), 11, 17/08/1959, 50 37 38 N; 2 20 34 W; Northeast Atlantic Ocean, Free swimming divers</t>
  </si>
  <si>
    <t>15367</t>
  </si>
  <si>
    <t>BM.1961,426(2), 6, 17/08/1959, 50 37 29 N; 2 22 39 W; Northeast Atlantic Ocean, Free-swimming divers</t>
  </si>
  <si>
    <t>15366</t>
  </si>
  <si>
    <t>BM.1961,426(1), 4, 16/08/1959, 50 37 44 N; 2 20 50 W; Northeast Atlantic Ocean, Free swimming divers</t>
  </si>
  <si>
    <t>15358</t>
  </si>
  <si>
    <t>BM.1961,425(11), 27/60-61, HMS Dalrymple, 03/05/1961, 37 9 42 N; 12 7 30 E; Northeast Atlantic Ocean, Ship|s anchor</t>
  </si>
  <si>
    <t>15349</t>
  </si>
  <si>
    <t>BM.1961,425(10), 26/60-61, HMS Dalrymple, 23/04/1961, 37 9 36 N; 12 19 30 E; Northeast Atlantic Ocean, Ship|s anchor</t>
  </si>
  <si>
    <t>15348</t>
  </si>
  <si>
    <t>BM.1961,425(9), 25/60-61, HMS Dalrymple, 22/04/1961, 37 11 54 N; 12 21 18 E; Northeast Atlantic Ocean, Ship|s anchor</t>
  </si>
  <si>
    <t>15357</t>
  </si>
  <si>
    <t>BM.1961,425(8), 24/60-61, HMS Dalrymple, 21/04/1961, 37 17 30 N; 12 22  E; Northeast Atlantic Ocean, Ship|s anchor</t>
  </si>
  <si>
    <t>15356</t>
  </si>
  <si>
    <t>BM.1961,425(7), 23/60-61, HMS Dalrymple, 14/04/1961, 37 32  N; 11 40  E; Northeast Atlantic Ocean, Ship|s Anchor</t>
  </si>
  <si>
    <t>15355</t>
  </si>
  <si>
    <t>BM.1961,425(6), 22/60-61, HMS Dalrymple, 10/04/1961, 37 26 36 N; 11 40 36 E; Northeast Atlantic Ocean, Ship|s anchor</t>
  </si>
  <si>
    <t>15354</t>
  </si>
  <si>
    <t>BM.1961,425(5), 21/60-61, HMS Dalrymple, 07/04/1961, 37 8 42 N; 12 8  E; Northeast Atlantic Ocean, Ship|s anchor</t>
  </si>
  <si>
    <t>15353</t>
  </si>
  <si>
    <t>BM.1961,425(4), 20/60-61, HMS Dalrymple, 02/04/1961, 37 10 6 N; 12 7 30 E; Northeast Atlantic Ocean, Dredge</t>
  </si>
  <si>
    <t>15352</t>
  </si>
  <si>
    <t>BM.1961,425(3), 19/60-61, HMS Dalrymple, 02/04/1961, 37 6  N; 12 11 6 E; Northeast Atlantic Ocean, Ship|s anchor</t>
  </si>
  <si>
    <t>15351</t>
  </si>
  <si>
    <t>BM.1961,425(2), 18/60-61, HMS Dalrymple, 31/03/1961, 37 13 24 N; 12 17 24 E; Northeast Atlantic Ocean, Ship|s anchor</t>
  </si>
  <si>
    <t>15350</t>
  </si>
  <si>
    <t>BM.1961,425(1), 17/60-61, HMS Dalrymple, 25/03/1961, 37 17 24 N; 12 10 6 E; Northeast Atlantic Ocean, Ship|s anchor</t>
  </si>
  <si>
    <t>15347</t>
  </si>
  <si>
    <t>BM.1961,424(15), 16/60-61, HMS Dalrymple, 09/02/1961, 26 49 48 N; 56 24  E; Western Indian Ocean, Ship|s anchor</t>
  </si>
  <si>
    <t>15338</t>
  </si>
  <si>
    <t>BM.1961,424(14), 15/60-61, HMS Dalrymple, 01/02/1961, 26 29 30 N; 56 39  E; Western Indian Ocean, Ship|s anchor</t>
  </si>
  <si>
    <t>15337</t>
  </si>
  <si>
    <t>BM.1961,424(13), 14/60-61, HMS Dalrymple, 31/01/1961, 26 38 48 N; 55 56 24 E; Western Indian Ocean, Ship|s anchor</t>
  </si>
  <si>
    <t>15336</t>
  </si>
  <si>
    <t>BM.1961,424(12), 13/60-61, HMS Dalrymple, 27/01/1961, 26 31 6 N; 56 40 12 E; Western Indian Ocean, Ship|s anchor</t>
  </si>
  <si>
    <t>15335</t>
  </si>
  <si>
    <t>BM.1961,424(11), 12/60-61, HMS Dalrymple, 25/01/1961, 26 28 18 N; 56 35 54 E; Western Indian Ocean, Ship|s anchor</t>
  </si>
  <si>
    <t>15334</t>
  </si>
  <si>
    <t>BM.1961,424(10), 11/60-61, HMS Dalrymple, 24/01/1961, 26 34 6 N; 56 45  E; Western Indian Ocean, Ship|s anchor</t>
  </si>
  <si>
    <t>15333</t>
  </si>
  <si>
    <t>BM.1961,424(9), 10/60-61, HMS Dalrymple, 20/01/1961, 26 35 12 N; 56 6 54 E; Western Indian Ocean, Ship|s anchor</t>
  </si>
  <si>
    <t>15346</t>
  </si>
  <si>
    <t>BM.1961,424(8), 9/60-61, HMS Dalrymple, 19/01/1961, 26 36 18 N; 55 53 42 E; Western Indian Ocean, Ship|s anchor</t>
  </si>
  <si>
    <t>15345</t>
  </si>
  <si>
    <t>BM.1961,424(7), 8/60-61, HMS Dalrymple, 11/01/1961, 26 48  N; 56 19 36 E; Western Indian Ocean, Ship|s anchor</t>
  </si>
  <si>
    <t>15344</t>
  </si>
  <si>
    <t>BM.1961,424(6), 7/60-61, HMS Dalrymple, 10/01/1961, 26 34 6 N; 56 19 30 E; Western Indian Ocean, Ship|s anchor</t>
  </si>
  <si>
    <t>15343</t>
  </si>
  <si>
    <t>BM.1961,424(5), 6/60-61, HMS Dalrymple, 07/01/1961, 26 28 24 N; 56 5 6 E; Western Indian Ocean, Ship|s anchor</t>
  </si>
  <si>
    <t>15342</t>
  </si>
  <si>
    <t>BM.1961,424(4), 5/60.61, HMS Dalrymple, 06/01/1961, 26 29 54 N; 56 18 18 E; Western Indian Ocean, Ship|s anchor</t>
  </si>
  <si>
    <t>15341</t>
  </si>
  <si>
    <t>BM.1961,424(3), 4/60-61, HMS Dalrymple, 05/01/1961, 26 30 6 N; 56 25 30 E; Western Indian Ocean, Ship|s anchor</t>
  </si>
  <si>
    <t>15340</t>
  </si>
  <si>
    <t>BM.1961,424(2), 3/60-61, HMS Dalrymple, 03/01/1961, 26 25 54 N; 56 25 12 E; Western Indian Ocean, Ship|s anchor</t>
  </si>
  <si>
    <t>15339</t>
  </si>
  <si>
    <t>BM.1961,424(1), 2/60-61, HMS Dalrymple, 30/12/1960, 26 44 18 N; 56 26 12 E; Western Indian Ocean, Ship|s anchor</t>
  </si>
  <si>
    <t>15332</t>
  </si>
  <si>
    <t>BM.1961,423, 1/60-61, HMS Dalrymple, 16/09/1960, 36 59  N; 9 5  W; Northeast Atlantic Ocean, Dredge</t>
  </si>
  <si>
    <t>15331</t>
  </si>
  <si>
    <t>BM.1961,366(10), 10, HMS Shackleton, 14/06/1957, 56 22 19 N; 6 31  W; Northeast Atlantic Ocean, Owen sampler</t>
  </si>
  <si>
    <t>15329</t>
  </si>
  <si>
    <t>BM.1961,274, 1951, 11 40  N; 162 12  E; Western Central Pacific Ocean</t>
  </si>
  <si>
    <t>15328</t>
  </si>
  <si>
    <t>BM.1961,273, 1951, 11 40  N; 162 12  E; Western Central Pacific Ocean</t>
  </si>
  <si>
    <t>15327</t>
  </si>
  <si>
    <t>BM.1961,272, 1951, 11 40  N; 162 12  E; Western Central Pacific Ocean</t>
  </si>
  <si>
    <t>15326</t>
  </si>
  <si>
    <t>BM.1961,271, 1951, 11 40  N; 162 12  E; Western Central Pacific Ocean</t>
  </si>
  <si>
    <t>15325</t>
  </si>
  <si>
    <t>BM.1961,270(12), 12, HMS Medusa, 27/06/1960, 50 16  N; 4 24 6 W; Northeast Atlantic Ocean, Dredge</t>
  </si>
  <si>
    <t>15316</t>
  </si>
  <si>
    <t>BM.1961,270(11), 11, HMS Medusa, 27/06/1960, 50 18 6 N; 4 8 42 W; Northeast Atlantic Ocean, Dredge</t>
  </si>
  <si>
    <t>15315</t>
  </si>
  <si>
    <t>BM.1961,270(10), 10, HMS Medusa, 04/05/1960, 50 15 12 N; 4 11  W; Northeast Atlantic Ocean, Dredge</t>
  </si>
  <si>
    <t>15314</t>
  </si>
  <si>
    <t>BM.1961,270(9), 9, HMS Medusa, 04/05/1960, 50 11 18 N; 4 10 24 W; Northeast Atlantic Ocean, Dredge</t>
  </si>
  <si>
    <t>15324</t>
  </si>
  <si>
    <t>BM.1961,270(8), 8, HMS Medusa, 04/05/1960, 50 11 12 N; 4 6 48 W; Northeast Atlantic Ocean, Dredge</t>
  </si>
  <si>
    <t>15323</t>
  </si>
  <si>
    <t>BM.1961,270(7), 7, HMS Medusa, 04/05/1960, 50 13 42 N; 4 7 6 W; Northeast Atlantic Ocean, Dredge</t>
  </si>
  <si>
    <t>15322</t>
  </si>
  <si>
    <t>BM.1961,270(6), 6, HMS Medusa, 04/05/1960, 50 7 24 N; 4 9 36 W; Northeast Atlantic Ocean, Dredge</t>
  </si>
  <si>
    <t>15321</t>
  </si>
  <si>
    <t>BM.1961,270(5), 5, HMS Medusa, 06/04/1960, 50 14  N; 4 13 30 W; Northeast Atlantic Ocean, Dredge</t>
  </si>
  <si>
    <t>15320</t>
  </si>
  <si>
    <t>BM.1961,270(4), 4, HMS Medusa, 04/04/1960, 50 18 12 N; 4 17 48 W; Northeast Atlantic Ocean, Dredge</t>
  </si>
  <si>
    <t>15319</t>
  </si>
  <si>
    <t>BM.1961,270(3), 3, HMS Medusa, 04/04/1960, 50 17 42 N; 4 11 48 W; Northeast Atlantic Ocean, Dredge</t>
  </si>
  <si>
    <t>15318</t>
  </si>
  <si>
    <t>BM.1961,270(2), 2, HMS Medusa, 31/03/1960, 50 13 48 N; 4 2 12 W; Northeast Atlantic Ocean, Dredge</t>
  </si>
  <si>
    <t>15317</t>
  </si>
  <si>
    <t>BM.1961,270(1), 1, HMS Medusa, 31/03/1960, 50 16 12 N; 4 5 24 W; Northeast Atlantic Ocean, Dredge</t>
  </si>
  <si>
    <t>15313</t>
  </si>
  <si>
    <t>BM.1961,269(122), 122, HMS Dampier, 07/12/1960, 2 40  S; 109 48 54 E; Western Central Pacific Ocean, Diver</t>
  </si>
  <si>
    <t>15218</t>
  </si>
  <si>
    <t>BM.1961,269(121), 121, HMS Dampier, 07/12/1960, 2 42 12 S; 109 50 12 E; Western Central Pacific Ocean, DB Anchor</t>
  </si>
  <si>
    <t>15217</t>
  </si>
  <si>
    <t>BM.1961,269(120), 102, HMS Dampier, 07/12/1960, 2 40 21 S; 109 50  E; Western Central Pacific Ocean, DB Anchor</t>
  </si>
  <si>
    <t>15216</t>
  </si>
  <si>
    <t>BM.1961,269(119), 119, HMS Dampier, 07/12/1960, 2 39 6 S; 109 49 48 E; Western Central Pacific Ocean, D.B. Anchor</t>
  </si>
  <si>
    <t>15214</t>
  </si>
  <si>
    <t>BM.1961,269(118)b, 118 b, HMS Dampier, 07/12/1960, 2 41  S; 109 48  E; Western Central Pacific Ocean, Anchor</t>
  </si>
  <si>
    <t>15212</t>
  </si>
  <si>
    <t>BM.1961,269(118)a, 118a, HMS Dampier, 07/12/1960, 2 41  S; 109 48  E; Western Central Pacific Ocean, Anchor</t>
  </si>
  <si>
    <t>15213</t>
  </si>
  <si>
    <t>BM.1961,269(117), 117, HMS Dampier, 07/12/1960, 2 45  S; 109 49  E; Western Central Pacific Ocean, Anchor</t>
  </si>
  <si>
    <t>15211</t>
  </si>
  <si>
    <t>BM.1961,269(116), 116, HMS Dampier, 03/09/1960, 1 11 42 N; 103 44 24 E; Western Central Pacific Ocean, Dredge</t>
  </si>
  <si>
    <t>15210</t>
  </si>
  <si>
    <t>BM.1961,269(115), 115, HMS Dampier, 03/09/1960, 1 11 24 N; 103 54 6 E; Western Central Pacific Ocean, Dredge</t>
  </si>
  <si>
    <t>15209</t>
  </si>
  <si>
    <t>BM.1961,269(114), 114, HMS Dampier, 02/09/1960, 1 11 24 N; 103 47 54 E; Western Central Pacific Ocean, Dredge</t>
  </si>
  <si>
    <t>15208</t>
  </si>
  <si>
    <t>BM.1961,269(113), 113, HMS Dampier, 02/09/1960, 1 10 54 N; 103 46 42 E; Western Central Pacific Ocean, Dredge</t>
  </si>
  <si>
    <t>15207</t>
  </si>
  <si>
    <t>BM.1961,269(112), 112, HMS Dampier, 02/09/1960, 1 11 48 N; 103 48  E; Western Central Pacific Ocean, Dredge</t>
  </si>
  <si>
    <t>15206</t>
  </si>
  <si>
    <t>BM.1961,269(111), 111, HMS Dampier, 02/09/1960, 1 11 30 N; 103 46 57 E; Western Central Pacific Ocean, Dredge</t>
  </si>
  <si>
    <t>15205</t>
  </si>
  <si>
    <t>BM.1961,269(110), 110, HMS Dampier, 14/09/1960, 1 10 12 N; 103 43 12 E; Western Central Pacific Ocean, Dredge</t>
  </si>
  <si>
    <t>15204</t>
  </si>
  <si>
    <t>BM.1961,269(109), 109, HMS Dampier, 14/09/1960, 1 9 36 N; 103 43 12 E; Western Central Pacific Ocean, Dredge</t>
  </si>
  <si>
    <t>15202</t>
  </si>
  <si>
    <t>BM.1961,269(108), 108, HMS Dampier, 14/09/1960, 1 9 48 N; 103 43 42 E; Western Central Pacific Ocean, Dredge</t>
  </si>
  <si>
    <t>15201</t>
  </si>
  <si>
    <t>BM.1961,269(107), 107, HMS Dampier, 14/09/1960, 1 9 24 N; 103 43 30 E; Western Central Pacific Ocean, Dredge</t>
  </si>
  <si>
    <t>15200</t>
  </si>
  <si>
    <t>BM.1961,269(106), 106, HMS Dampier, 14/09/1960, 1 10 6 N; 103 43 54 E; Western Central Pacific Ocean, Dredge</t>
  </si>
  <si>
    <t>15199</t>
  </si>
  <si>
    <t>BM.1961,269(105), 105, HMS Dampier, 14/09/1960, 1 9 48 N; 103 44 42 E; Western Central Pacific Ocean, Dredge</t>
  </si>
  <si>
    <t>15198</t>
  </si>
  <si>
    <t>BM.1961,269(104), 104, HMS Dampier, 05/08/1960, 1 16 54 N; 103 39  E; Western Central Pacific Ocean, Dredge</t>
  </si>
  <si>
    <t>15197</t>
  </si>
  <si>
    <t>BM.1961,269(103), 103, HMS Dampier, 05/08/1960, 1 17  N; 103 38  E; Western Central Pacific Ocean, Dredge</t>
  </si>
  <si>
    <t>15196</t>
  </si>
  <si>
    <t>BM.1961,269(102), 102, HMS Dampier, 05/08/1960, 1 16 54 N; 103 37 12 E; Western Central Pacific Ocean, Dredge</t>
  </si>
  <si>
    <t>15195</t>
  </si>
  <si>
    <t>BM.1961,269(101), 101, HMS Dampier, 05/08/1960, 1 16 54 N; 103 36 30 E; Eastern Indian Ocean, Dredge</t>
  </si>
  <si>
    <t>15194</t>
  </si>
  <si>
    <t>BM.1961,269(100), 100, HMS Dampier, 05/08/1960, 1 17 24 N; 103 38 42 E; Eastern Indian Ocean, Dredge</t>
  </si>
  <si>
    <t>15193</t>
  </si>
  <si>
    <t>BM.1961,269(99), 99, HMS Dampier, 05/08/1960, 1 17 24 N; 103 37 48 E; Western Central Pacific Ocean, Dredge</t>
  </si>
  <si>
    <t>15312</t>
  </si>
  <si>
    <t>BM.1961,269(98), 98, HMS Dampier, 05/08/1960, 1 17 24 N; 103 36 54 E; Eastern Indian Ocean, Dredge</t>
  </si>
  <si>
    <t>15311</t>
  </si>
  <si>
    <t>BM.1961,269(97), 97, HMS Dampier, 05/08/1960, 1 17 24 N; 103 36 18 E; Eastern Indian Ocean, Dredge</t>
  </si>
  <si>
    <t>15310</t>
  </si>
  <si>
    <t>BM.1961,269(96), 96, HMS Dampier, 05/08/1960, 1 17 54 N; 103 36 42 E; Western Central Pacific Ocean, Dredge</t>
  </si>
  <si>
    <t>15309</t>
  </si>
  <si>
    <t>BM.1961,269(95), 95, HMS Dampier, 05/08/1960, 1 17 54 N; 103 37 30 E; Western Central Pacific Ocean, Dredge</t>
  </si>
  <si>
    <t>15308</t>
  </si>
  <si>
    <t>BM.1961,269(94), 94, HMS Dampier, 05/08/1960, 1 17 48 N; 103 38 18 E; Western Central Pacific Ocean, Dredge</t>
  </si>
  <si>
    <t>15307</t>
  </si>
  <si>
    <t>BM.1961,269(93), 93, HMS Dampier, 05/08/1960, 1 17 54 N; 103 39  E; Western Central Pacific Ocean, Dredge</t>
  </si>
  <si>
    <t>15306</t>
  </si>
  <si>
    <t>BM.1961,269(92), 92, HMS Dampier, 04/08/1960, 1 18 54 N; 103 38 30 E; Western Central Pacific Ocean, Dredge</t>
  </si>
  <si>
    <t>15305</t>
  </si>
  <si>
    <t>BM.1961,269(91), 91, HMS Dampier, 04/08/1960, 1 18 24 N; 103 38 48 E; Eastern Indian Ocean, Dredge</t>
  </si>
  <si>
    <t>15304</t>
  </si>
  <si>
    <t>BM.1961,269(90), 90, HMS Dampier, 04/08/1960, 1 18 24 N; 103 37 54 E; Eastern Indian Ocean, Dredge</t>
  </si>
  <si>
    <t>15303</t>
  </si>
  <si>
    <t>BM.1961,269(89), 89, HMS Dampier, 04/08/1960, 1 18 24 N; 103 37 12 E; Western Central Pacific Ocean, Dredge</t>
  </si>
  <si>
    <t>15301</t>
  </si>
  <si>
    <t>BM.1961,269(88), 88, HMS Dampier, 04/08/1960, 1 18 24 N; 103 36 30 E; Western Central Pacific Ocean, Dredge</t>
  </si>
  <si>
    <t>15673</t>
  </si>
  <si>
    <t>BM.1961,269(87), 87, HMS Dampier, 04/08/1960, 1 18 54 N; 103 37 48 E; Western Central Pacific Ocean, Dredge</t>
  </si>
  <si>
    <t>15300</t>
  </si>
  <si>
    <t>BM.1961,269(86), 86, HMS Dampier, 04/08/1960, 1 19  N; 103 37  E; Western Central Pacific Ocean, Dredge</t>
  </si>
  <si>
    <t>15299</t>
  </si>
  <si>
    <t>BM.1961,269(85), 85, HMS Dampier, 13/10/1960, 4 49 30 N; 103 43 45 E; Western Central Pacific Ocean, Anchor</t>
  </si>
  <si>
    <t>15298</t>
  </si>
  <si>
    <t>BM.1961,269(84), 84, HMS Dampier, 12/10/1960, 4 47  N; 103 38 54 E; Western Central Pacific Ocean, Anchor</t>
  </si>
  <si>
    <t>15297</t>
  </si>
  <si>
    <t>BM.1961,269(83), 83, HMS Dampier, 07/10/1960, 4 41 30 N; 103 33  E; Western Central Pacific Ocean, Anchor</t>
  </si>
  <si>
    <t>15296</t>
  </si>
  <si>
    <t>BM.1961,269(82), 82, HMS Dampier, 06/10/1960, 4 39 30 N; 103 33  E; Western Central Pacific Ocean, Anchor</t>
  </si>
  <si>
    <t>15295</t>
  </si>
  <si>
    <t>BM.1961,269(81), 81, HMS Dampier, 05/10/1960, 4 38 54 N; 103 33 6 E; Western Central Pacific Ocean, Anchor</t>
  </si>
  <si>
    <t>15294</t>
  </si>
  <si>
    <t>BM.1961,269(80), 80, HMS Dampier, 04/10/1960, 4 37 30 N; 103 32 42 E; Western Central Pacific Ocean, Anchor</t>
  </si>
  <si>
    <t>15293</t>
  </si>
  <si>
    <t>BM.1961,269(79), 79, HMS Dampier, 03/10/1960, 4 13 39 N; 103 28 36 E; Western Central Pacific Ocean, Anchor</t>
  </si>
  <si>
    <t>15291</t>
  </si>
  <si>
    <t>BM.1961,269(78), 78, HMS Dampier, 30/09/1960, 4 37 12 N; 103 32 12 E; Western Central Pacific Ocean, Anchor</t>
  </si>
  <si>
    <t>15290</t>
  </si>
  <si>
    <t>BM.1961,269(77), 77, HMS Dampier, 29/09/1960, 4 38 30 N; 103 29 12 E; Western Central Pacific Ocean, Anchor</t>
  </si>
  <si>
    <t>15289</t>
  </si>
  <si>
    <t>BM.1961,269(76), 76, HMS Dampier, 20/09/1960, 4 28 45 N; 103 33 57 E; Western Central Pacific Ocean, Anchor</t>
  </si>
  <si>
    <t>15288</t>
  </si>
  <si>
    <t>BM.1961,269(75), 75, HMS Dampier, 16/09/1960, 4 24 54 N; 103 31 48 E; Western Central Pacific Ocean, Anchor</t>
  </si>
  <si>
    <t>15287</t>
  </si>
  <si>
    <t>BM.1961,269(74), 74, HMS Dampier, 15/09/1960, 4 22 6 N; 103 51 18 E; Western Central Pacific Ocean, Anchor</t>
  </si>
  <si>
    <t>15286</t>
  </si>
  <si>
    <t>BM.1961,269(73), 73, HMS Dampier, 20/08/1960, 4 2 18 N; 103 47 48 E; Western Central Pacific Ocean, Anchor</t>
  </si>
  <si>
    <t>15285</t>
  </si>
  <si>
    <t>BM.1961,269(72), 72, HMS Dampier, 18/08/1960, 4 4 48 N; 103 30 54 E; Western Central Pacific Ocean, Anchor</t>
  </si>
  <si>
    <t>15284</t>
  </si>
  <si>
    <t>BM.1961,269(71), 71, HMS Dampier, 04/08/1960, 3 46 12 N; 103 22 48 E; Western Central Pacific Ocean, Anchor</t>
  </si>
  <si>
    <t>15283</t>
  </si>
  <si>
    <t>BM.1961,269(70), 70, HMS Dampier, 25/08/1960, 4 7  N; 103 57 30 E; Western Central Pacific Ocean, Anchor</t>
  </si>
  <si>
    <t>15282</t>
  </si>
  <si>
    <t>BM.1961,269(69), 69, HMS Dampier, 30/06/1960, 5 0  N; 113 49 54 E; Western Central Pacific Ocean, Beacon anchor</t>
  </si>
  <si>
    <t>15280</t>
  </si>
  <si>
    <t>BM.1961,269(68), 68, HMS Dampier, 27/06/1960, 6 4 6 N; 118 11 36 E; Western Central Pacific Ocean, Danbouy anchor</t>
  </si>
  <si>
    <t>15279</t>
  </si>
  <si>
    <t>BM.1961,269(67), 67, HMS Dampier, 15/06/1960, 4 42  N; 118 17 30 E; Western Central Pacific Ocean, Dredge</t>
  </si>
  <si>
    <t>15278</t>
  </si>
  <si>
    <t>BM.1961,269(66), 66, HMS Dampier, 15/06/1960, 4 41 36 N; 118 17 9 E; Western Central Pacific Ocean, Dredge</t>
  </si>
  <si>
    <t>15277</t>
  </si>
  <si>
    <t>BM.1961,269(65), 65, HMS Dampier, 15/06/1960, 4 41 12 N; 118 16 48 E; Western Central Pacific Ocean, Dredge</t>
  </si>
  <si>
    <t>15276</t>
  </si>
  <si>
    <t>BM.1961,269(64), 64, HMS Dampier, 15/06/1960, 4 40 45 N; 118 16 33 E; Western Central Pacific Ocean, Dredge</t>
  </si>
  <si>
    <t>15275</t>
  </si>
  <si>
    <t>BM.1961,269(63), 63, HMS Dampier, 15/06/1960, 4 40 24 N; 118 16 12 E; Western Central Pacific Ocean, Dredge</t>
  </si>
  <si>
    <t>15274</t>
  </si>
  <si>
    <t>BM.1961,269(62), 62, HMS Dampier, 15/06/1960, 4 40 48 N; 118 15 48 E; Western Central Pacific Ocean, Dredge</t>
  </si>
  <si>
    <t>15273</t>
  </si>
  <si>
    <t>BM.1961,269(61), 61, HMS Dampier, 15/06/1960, 4 41 9 N; 118 15 18 E; Western Central Pacific Ocean, Dredge</t>
  </si>
  <si>
    <t>15272</t>
  </si>
  <si>
    <t>BM.1961,269(60), 60, HMS Dampier, 08/06/1960, 4 39 52 N; 118 16 6 E; Western Central Pacific Ocean, Dredge</t>
  </si>
  <si>
    <t>15271</t>
  </si>
  <si>
    <t>BM.1961,269(59), 59, HMS Dampier, 06/06/1960, 4 44 36 N; 118 23  E; Western Central Pacific Ocean, Dredge</t>
  </si>
  <si>
    <t>15269</t>
  </si>
  <si>
    <t>BM.1961,269(58), 58, HMS Dampier, 24/06/1960, 4 48 24 N; 118 18 6 E; Western Central Pacific Ocean, Anchor</t>
  </si>
  <si>
    <t>15268</t>
  </si>
  <si>
    <t>BM.1961,269(57), 57, HMS Dampier, 18/06/1960, 5 1  N; 118 20 6 E; Western Central Pacific Ocean, Beacon anchor</t>
  </si>
  <si>
    <t>15267</t>
  </si>
  <si>
    <t>BM.1961,269(56), 56, HMS Dampier, 16/06/1960, 4 48 27 N; 118 17 54 E; Western Central Pacific Ocean, Anchor</t>
  </si>
  <si>
    <t>15266</t>
  </si>
  <si>
    <t>BM.1961,269(55), 55, HMS Dampier, 15/06/1960, 4 47  N; 118 20  E; Western Central Pacific Ocean, Anchor</t>
  </si>
  <si>
    <t>15265</t>
  </si>
  <si>
    <t>BM.1961,269(54), 54, HMS Dampier, 14/06/1960, 4 43  N; 118 17  E; Western Central Pacific Ocean, Anchor</t>
  </si>
  <si>
    <t>15264</t>
  </si>
  <si>
    <t>BM.1961,269(53), 53, HMS Dampier, 08/06/1960, 4 43 3 N; 118 15 24 E; Western Central Pacific Ocean, Anchor</t>
  </si>
  <si>
    <t>15263</t>
  </si>
  <si>
    <t>BM.1961,269(52), 51, HMS Dampier, 07/06/1960, 4 44 12 N; 118 19 12 E; Western Central Pacific Ocean, Dredge</t>
  </si>
  <si>
    <t>15262</t>
  </si>
  <si>
    <t>BM.1961,269(51), 51, HMS Dampier, 04/06/1960, 4 45 6 N; 118 23 30 E; Western Central Pacific Ocean, Anchor</t>
  </si>
  <si>
    <t>15261</t>
  </si>
  <si>
    <t>BM.1961,269(50), 50, HMS Dampier, 03/06/1960, 4 45 30 N; 118 15 45 E; Western Central Pacific Ocean, Anchor</t>
  </si>
  <si>
    <t>15260</t>
  </si>
  <si>
    <t>BM.1961,269(49), 49, HMS Dampier, 02/06/1960, 4 43 6 N; 118 21 24 E; Western Central Pacific Ocean, Anchor</t>
  </si>
  <si>
    <t>15258</t>
  </si>
  <si>
    <t>BM.1961,269(48), 48, HMS Dampier, 01/06/1960, 4 42 30 N; 118 21 36 E; Western Central Pacific Ocean, Anchor</t>
  </si>
  <si>
    <t>15257</t>
  </si>
  <si>
    <t>BM.1961,269(47), 47, HMS Dampier, 27/05/1960, 4 47 54 N; 118 20 48 E; Western Central Pacific Ocean, Anchor</t>
  </si>
  <si>
    <t>15256</t>
  </si>
  <si>
    <t>BM.1961,269(46), 46, HMS Dampier, 26/05/1960, 4 48 42 N; 118 21 6 E; Western Central Pacific Ocean, Anchor</t>
  </si>
  <si>
    <t>15255</t>
  </si>
  <si>
    <t>BM.1961,269(45), 45, HMS Dampier, 17/05/1960, 4 42 42 N; 118 17 48 E; Western Central Pacific Ocean, Anchor</t>
  </si>
  <si>
    <t>15254</t>
  </si>
  <si>
    <t>BM.1961,269(44), 44, HMS Dampier, 17/05/1960, 4 56 54 N; 118 14  E; Western Central Pacific Ocean, Anchor</t>
  </si>
  <si>
    <t>15253</t>
  </si>
  <si>
    <t>BM.1961,269(43), 43, HMS Dampier, 23/06/1960, 4 41 22 N; 118 17 24 E; Western Central Pacific Ocean, Dredge</t>
  </si>
  <si>
    <t>15252</t>
  </si>
  <si>
    <t>BM.1961,269(42), 42, HMS Dampier, 23/06/1960, 4 40 38 N; 118 16 44 E; Western Central Pacific Ocean, Dredge</t>
  </si>
  <si>
    <t>15251</t>
  </si>
  <si>
    <t>BM.1961,269(41), 41, HMS Dampier, 23/06/1960, 4 41 35 N; 118 16 26 E; Western Central Pacific Ocean, Dredge</t>
  </si>
  <si>
    <t>15250</t>
  </si>
  <si>
    <t>BM.1961,269(40), 40, HMS Dampier, 23/06/1960, 4 42 26 N; 118 16 39 E; Western Central Pacific Ocean, Dredge</t>
  </si>
  <si>
    <t>15249</t>
  </si>
  <si>
    <t>BM.1961,269(39), 39, HMS Dampier, 23/06/1960, 4 41 2 N; 118 15 29 E; Western Central Pacific Ocean, Dredge</t>
  </si>
  <si>
    <t>15247</t>
  </si>
  <si>
    <t>BM.1961,269(38), 38, HMS Dampier, 23/06/1960, 4 41 13 N; 118 15 20 E; Western Central Pacific Ocean, Dredge</t>
  </si>
  <si>
    <t>15246</t>
  </si>
  <si>
    <t>BM.1961,269(37), 37, HMS Dampier, 23/06/1960, 4 41 38 N; 118 15 35 E; Western Central Pacific Ocean, Dredge</t>
  </si>
  <si>
    <t>15245</t>
  </si>
  <si>
    <t>BM.1961,269(36), 36, HMS Dampier, 23/06/1960, 4 41 57 N; 118 15 48 E; Western Central Pacific Ocean, Dredge</t>
  </si>
  <si>
    <t>15244</t>
  </si>
  <si>
    <t>BM.1961,269(35), 35, HMS Dampier, 23/06/1960, 4 42 25 N; 118 15 47 E; Western Central Pacific Ocean, Dredge</t>
  </si>
  <si>
    <t>15243</t>
  </si>
  <si>
    <t>BM.1961,269(34), 34, HMS Dampier, 23/06/1960, 4 42 8 N; 118 15 7 E; Western Central Pacific Ocean, Dredge</t>
  </si>
  <si>
    <t>15242</t>
  </si>
  <si>
    <t>BM.1961,269(33), 33, HMS Dampier, 10/05/1960, 5 11  S; 111 20 48 E; Western Central Pacific Ocean, Anchor</t>
  </si>
  <si>
    <t>15241</t>
  </si>
  <si>
    <t>BM.1961,269(32), 32, HMS Dampier, 12/05/1960, 2 40  S; 118 10  E; Western Central Pacific Ocean, Dredge</t>
  </si>
  <si>
    <t>15240</t>
  </si>
  <si>
    <t>BM.1961,269(31), 31, HMS Dampier, 29/04/1960, 2 31 4 N; 101 47 8 E; Western Central Pacific Ocean, Anchor</t>
  </si>
  <si>
    <t>15239</t>
  </si>
  <si>
    <t>BM.1961,269(30), 30, HMS Dampier, 22/04/1960, 2 30 30 N; 101 43 30 E; Western Central Pacific Ocean, Valve lead</t>
  </si>
  <si>
    <t>15238</t>
  </si>
  <si>
    <t>BM.1961,269(29), 29, HMS Dampier, 22/04/1960, 2 35 42 N; 101 47 8 E; Western Central Pacific Ocean, Valve lead</t>
  </si>
  <si>
    <t>15236</t>
  </si>
  <si>
    <t>BM.1961,269(28), 28, HMS Dampier, 15/04/1960, 2 32 39 N; 101 45 10 E; Western Central Pacific Ocean, Dredge</t>
  </si>
  <si>
    <t>15235</t>
  </si>
  <si>
    <t>BM.1961,269(27), 27, HMS Dampier, 14/04/1960, 2 33 11 N; 101 43 38 E; Western Central Pacific Ocean, Anchor</t>
  </si>
  <si>
    <t>15234</t>
  </si>
  <si>
    <t>BM.1961,269(26), 26, HMS Dampier, 13/04/1960, 2 32 29 N; 101 44 52 E; Western Central Pacific Ocean, Anchor</t>
  </si>
  <si>
    <t>15233</t>
  </si>
  <si>
    <t>BM.1961,269(25), 25, HMS Dampier, 09/04/1960, 2 31 4 N; 101 47 14 E; Western Central Pacific Ocean, Anchor</t>
  </si>
  <si>
    <t>15232</t>
  </si>
  <si>
    <t>BM.1961,269(24), 24, HMS Dampier, 22/04/1960, 2 31 7 N; 101 47 24 E; Western Central Pacific Ocean, Dredge</t>
  </si>
  <si>
    <t>15231</t>
  </si>
  <si>
    <t>BM.1961,269(23), 23, HMS Dampier, 22/04/1960, 2 31 12 N; 101 47 24 E; Western Central Pacific Ocean, Dredge</t>
  </si>
  <si>
    <t>15230</t>
  </si>
  <si>
    <t>BM.1961,269(22), 22, HMS Dampier, 22/04/1960, 2 31 11 N; 101 47 30 E; Western Central Pacific Ocean, Dredge</t>
  </si>
  <si>
    <t>15229</t>
  </si>
  <si>
    <t>BM.1961,269(21), 21, HMS Dampier, 22/04/1960, 2 31 41 N; 101 46 54 E; Western Central Pacific Ocean, Dredge</t>
  </si>
  <si>
    <t>15228</t>
  </si>
  <si>
    <t>BM.1961,269(20), 20, HMS Dampier, 28/08/1960, 2 30 31 N; 101 48  E; Western Central Pacific Ocean, Dredge</t>
  </si>
  <si>
    <t>15227</t>
  </si>
  <si>
    <t>BM.1961,269(19), 19, HMS Dampier, 28/04/1960, 2 31 8 N; 101 48 6 E; Western Central Pacific Ocean, Dredge</t>
  </si>
  <si>
    <t>15225</t>
  </si>
  <si>
    <t>BM.1961,269(18), 18, HMS Dampier, 28/04/1960, 2 31 1 N; 101 47 24 E; Western Central Pacific Ocean, Dredge</t>
  </si>
  <si>
    <t>15224</t>
  </si>
  <si>
    <t>BM.1961,269(17), 17, HMS Dampier, 28/04/1960, 2 32 7 N; 101 45 24 E; Western Central Pacific Ocean, Dredge</t>
  </si>
  <si>
    <t>15223</t>
  </si>
  <si>
    <t>BM.1961,269(16), 16, HMS Dampier, 27/04/1960, 2 31 25 N; 101 45 48 E; Western Central Pacific Ocean, Dredge</t>
  </si>
  <si>
    <t>15222</t>
  </si>
  <si>
    <t>BM.1961,269(15), 15, HMS Dampier, 27/04/1960, 2 31 10 N; 101 47  E; Eastern Indian Ocean, Dredge</t>
  </si>
  <si>
    <t>15221</t>
  </si>
  <si>
    <t>BM.1961,269(14), 14, HMS Dampier, 27/04/1960, 2 31 59 N; 101 46 36 E; Western Central Pacific Ocean, Dredge</t>
  </si>
  <si>
    <t>15220</t>
  </si>
  <si>
    <t>BM.1961,269(13), 13, HMS Dampier, 27/04/1960, 2 32 30 N; 101 46 18 E; Western Central Pacific Ocean, Dredge</t>
  </si>
  <si>
    <t>15219</t>
  </si>
  <si>
    <t>BM.1961,269(12), 12, HMS Dampier, 27/04/1960, 2 32 42 N; 101 45 42 E; Western Central Pacific Ocean, Dredge</t>
  </si>
  <si>
    <t>15215</t>
  </si>
  <si>
    <t>BM.1961,269(11), 11, HMS Dampier, 27/04/1960, 2 32 18 N; 101 44 42 E; Western Central Pacific Ocean, Dredge</t>
  </si>
  <si>
    <t>15203</t>
  </si>
  <si>
    <t>BM.1961,269(10), 10, HMS Dampier, 27/04/1960, 2 33 24 N; 101 45  E; Western Central Pacific Ocean, Dredge</t>
  </si>
  <si>
    <t>15192</t>
  </si>
  <si>
    <t>BM.1961,269(9), 9, HMS Dampier, 14/03/1960, 1 21 26 N; 104 5 35 E; Eastern Indian Ocean, Anchor</t>
  </si>
  <si>
    <t>15302</t>
  </si>
  <si>
    <t>BM.1961,269(8), 8, HMS Dampier, 16/03/1960, 1 18 59 N; 104 2 8 E; Western Central Pacific Ocean, Dredge</t>
  </si>
  <si>
    <t>15292</t>
  </si>
  <si>
    <t>BM.1961,269(7), 7, HMS Dampier, 16/03/1960, 1 19 5 N; 104 1 29 E; Eastern Indian Ocean, Dredge</t>
  </si>
  <si>
    <t>15281</t>
  </si>
  <si>
    <t>BM.1961,269(6), 6, HMS Dampier, 16/03/1960, 1 19 56 N; 104 1 51 E; Western Central Pacific Ocean, Dredge</t>
  </si>
  <si>
    <t>15270</t>
  </si>
  <si>
    <t>BM.1961,269(5), 5, HMS Dampier, 16/03/1960, 1 19 53 N; 104 5 4 E; Eastern Indian Ocean, Dredge</t>
  </si>
  <si>
    <t>15259</t>
  </si>
  <si>
    <t>BM.1961,269(4), 4, HMS Dampier, 22/03/1960, 1 19 31 N; 104 5 53 E; Western Central Pacific Ocean, Dredge</t>
  </si>
  <si>
    <t>15248</t>
  </si>
  <si>
    <t>BM.1961,269(3), 3, HMS Dampier, 16/03/1960, 1 18 55 N; 104 5 9 E; Western Central Pacific Ocean, Dredge</t>
  </si>
  <si>
    <t>15237</t>
  </si>
  <si>
    <t>BM.1961,269(2), 2, HMS Dampier, 16/03/1960, 1 18 56 N; 104 3 58 E; Eastern Indian Ocean, Dredge</t>
  </si>
  <si>
    <t>15226</t>
  </si>
  <si>
    <t>BM.1961,269(1), 1, HMS Dampier, 16/03/1960, 1 19 3 N; 104 3 7 E; Western Central Pacific Ocean, Dredge</t>
  </si>
  <si>
    <t>15191</t>
  </si>
  <si>
    <t>BM.1961,169(12), 12, HMS Egeria, 07/09/1959, 51 23 42 N; 1 14 24 E; Northeast Atlantic Ocean, Dredge</t>
  </si>
  <si>
    <t>15190</t>
  </si>
  <si>
    <t>BM.1961,82(30), 30, HMS Dampier, 22/04/1960, 2 30 30 N; 101 43 30 E; Eastern Indian Ocean, Valve lead</t>
  </si>
  <si>
    <t>15672</t>
  </si>
  <si>
    <t>BM.1961,82(26), 26, HMS Dampier, 26/04/1961, 1 10 18 N; 103 42 5 E; Western Central Pacific Ocean, Dredge</t>
  </si>
  <si>
    <t>15671</t>
  </si>
  <si>
    <t>BM.1961,70</t>
  </si>
  <si>
    <t>15670</t>
  </si>
  <si>
    <t>BM.1961,69, 19/6, RV Sarsia, 17/05/1958, 47 50  N; 8 8  W; Northeast Atlantic Ocean, Dredge</t>
  </si>
  <si>
    <t>15669</t>
  </si>
  <si>
    <t>BM.1961,68, 19/6, RV Sarsia, 17/05/1958, 47 50  N; 8 8  W; Northeast Atlantic Ocean, Dredge</t>
  </si>
  <si>
    <t>15668</t>
  </si>
  <si>
    <t>BM.1961,67, 15/1, RV Sarsia, 28/11/1958, 48 25  N; 10 11  W; Northeast Atlantic Ocean, Dredge</t>
  </si>
  <si>
    <t>15667</t>
  </si>
  <si>
    <t>BM.1961,66, 15/1, RV Sarsia, 28/11/1958, 48 25  N; 10 11  W; Northeast Atlantic Ocean, Dredge</t>
  </si>
  <si>
    <t>15666</t>
  </si>
  <si>
    <t>BM.1961,65, 15/1, RV Sarsia, 28/11/1958, 48 25  N; 10 11  W; Northeast Atlantic Ocean, Dredge</t>
  </si>
  <si>
    <t>15665</t>
  </si>
  <si>
    <t>BM.1961,64, 04/09/1946, 53 30  N; 8 10  E; Northeast Atlantic Ocean, Collected by Dr J.D.H.Wiseman</t>
  </si>
  <si>
    <t>15664</t>
  </si>
  <si>
    <t>BM.1961,63(3), 51, HMS Enterprise, 20/10/1960, 53 22 30 N; 0 21 24 E; Northeast Atlantic Ocean, Dredge</t>
  </si>
  <si>
    <t>15663</t>
  </si>
  <si>
    <t>BM.1961,63(2), 50, HMS Enterprise, 20/10/1960, 53 16 54 N; 0 23 48 E; Northeast Atlantic Ocean, Anchor</t>
  </si>
  <si>
    <t>15662</t>
  </si>
  <si>
    <t>BM.1961,63(1), 49, HMS Enterprise, 18/10/1960, 53 11 30 N; 0 25 54 E; Northeast Atlantic Ocean, Anchor</t>
  </si>
  <si>
    <t>15661</t>
  </si>
  <si>
    <t>BM.1961,62(16), 31, HMS Egeria, 23/06/1960, 51 21 14 N; 1 28 24 E; Northeast Atlantic Ocean, Dredge</t>
  </si>
  <si>
    <t>15652</t>
  </si>
  <si>
    <t>BM.1961,62(15), 21, HMS Egeria, 25/05/1960, 51 32 37 N; 1 18 56 E; Northeast Atlantic Ocean, Dredge</t>
  </si>
  <si>
    <t>15651</t>
  </si>
  <si>
    <t>BM.1961,62(14), 20, HMS Egeria, 25/05/1960, 51 32 34 N; 1 15 30 E; Northeast Atlantic Ocean, Dredge</t>
  </si>
  <si>
    <t>15650</t>
  </si>
  <si>
    <t>BM.1961,62(13), 19, HMS Egeria, 25/05/1960, 51 32 49 N; 1 18 19 E; Northeast Atlantic Ocean, Dredge</t>
  </si>
  <si>
    <t>15649</t>
  </si>
  <si>
    <t>BM.1961,62(12), 18, HMS Egeria, 16/05/1960, 51 33 10 N; 1 15 31 E; Northeast Atlantic Ocean, Dredge</t>
  </si>
  <si>
    <t>15648</t>
  </si>
  <si>
    <t>BM.1961,62(11), 17, HMS Egeria, 16/05/1960, 51 33 44 N; 1 15 44 E; Northeast Atlantic Ocean, Dredge</t>
  </si>
  <si>
    <t>15647</t>
  </si>
  <si>
    <t>BM.1961,62(10), 16, HMS Egeria, 16/05/1960, 51 34 3 N; 1 13 6 E; Northeast Atlantic Ocean, Dredge</t>
  </si>
  <si>
    <t>15646</t>
  </si>
  <si>
    <t>BM.1961,62(9), 15, HMS Egeria, 16/05/1960, 51 32 51 N; 1 15 28 E; Northeast Atlantic Ocean, Dredge</t>
  </si>
  <si>
    <t>15660</t>
  </si>
  <si>
    <t>BM.1961,62(8), 14, HMS Egeria, 16/05/1960, 51 32 30 N; 1 12 50 E; Northeast Atlantic Ocean, Dredge</t>
  </si>
  <si>
    <t>15659</t>
  </si>
  <si>
    <t>BM.1961,62(7), 13, HMS Egeria, 16/05/1960, 51 33 52 N; 1 13 42 E; Northeast Atlantic Ocean, Dredge</t>
  </si>
  <si>
    <t>15658</t>
  </si>
  <si>
    <t>BM.1961,62(6), 7, HMS Egeria, 03/05/1960, 51 30 48 N; 1 7 6 E; Northeast Atlantic Ocean, Dredge</t>
  </si>
  <si>
    <t>15657</t>
  </si>
  <si>
    <t>BM.1961,62(5), 6, HMS Egeria, 03/05/1960, 51 31 6 N; 1 7 6 E; Northeast Atlantic Ocean, Dredge</t>
  </si>
  <si>
    <t>15656</t>
  </si>
  <si>
    <t>BM.1961,62(4), 5, HMS Egeria, 03/05/1960, 51 30 39 N; 1 7 54 E; Northeast Atlantic Ocean, Dredge</t>
  </si>
  <si>
    <t>15655</t>
  </si>
  <si>
    <t>BM.1961,62(3), 4, HMS Egeria, 03/05/1960, 51 31  N; 1 6 6 E; Northeast Atlantic Ocean, Dredge</t>
  </si>
  <si>
    <t>15654</t>
  </si>
  <si>
    <t>BM.1961,62(2), 3, HMS Egeria, 03/05/1960, 51 30 27 N; 1 5 48 E; Northeast Atlantic Ocean, Dredge</t>
  </si>
  <si>
    <t>15653</t>
  </si>
  <si>
    <t>BM.1961,62(1), 2, HMS Egeria, 03/05/1960, 51 30 51 N; 1 5 3 E; Northeast Atlantic Ocean, Anchor</t>
  </si>
  <si>
    <t>15645</t>
  </si>
  <si>
    <t>BM.1961,61(32), 48, HMS Echo, 08/11/1960, 53 28 54 N; 0 18 54 E; Northeast Atlantic Ocean, Dredge</t>
  </si>
  <si>
    <t>15638</t>
  </si>
  <si>
    <t>BM.1961,61(31), 47, HMS Echo, 31/08/1960, 51 48 12 N; 1 37 36 E; Northeast Atlantic Ocean, Dredge</t>
  </si>
  <si>
    <t>15637</t>
  </si>
  <si>
    <t>BM.1961,61(30), 46, HMS Echo, 31/08/1960, 51 46 42 N; 1 38 6 E; Northeast Atlantic Ocean, Dredge</t>
  </si>
  <si>
    <t>15636</t>
  </si>
  <si>
    <t>BM.1961,61(29), 45, HMS Echo, 31/08/1960, 51 48 30 N; 1 35  E; Northeast Atlantic Ocean, Dredge</t>
  </si>
  <si>
    <t>15634</t>
  </si>
  <si>
    <t>BM.1961,61(28), 44, HMS Echo, 31/08/1960, 51 46 12 N; 1 35 12 E; Northeast Atlantic Ocean, Dredge</t>
  </si>
  <si>
    <t>15633</t>
  </si>
  <si>
    <t>BM.1961,61(27), 43, HMS Echo, 31/08/1960, 51 47 54 N; 1 32 18 E; Northeast Atlantic Ocean, Dredge</t>
  </si>
  <si>
    <t>15632</t>
  </si>
  <si>
    <t>BM.1961,61(26), 42, HMS Echo, 30/08/1960, 51 43 24 N; 1 27  E; Northeast Atlantic Ocean, Dredge</t>
  </si>
  <si>
    <t>15631</t>
  </si>
  <si>
    <t>BM.1961,61(25), 41, HMS Echo, 30/08/1960, 51 41 18 N; 1 27 54 E; Northeast Atlantic Ocean, Dredge</t>
  </si>
  <si>
    <t>15630</t>
  </si>
  <si>
    <t>BM.1961,61(24), 40, HMS Echo, 30/08/1960, 51 39 42 N; 1 26 42 E; Northeast Atlantic Ocean, Dredge</t>
  </si>
  <si>
    <t>15629</t>
  </si>
  <si>
    <t>BM.1961,61(23), 39, HMS Echo, 30/08/1960, 51 40 42 N; 1 25 12 E; Northeast Atlantic Ocean, Dredge</t>
  </si>
  <si>
    <t>15628</t>
  </si>
  <si>
    <t>BM.1961,61(22), 38, HMS Echo, 30/08/1960, 51 40 12 N; 1 24 30 E; Northeast Atlantic Ocean, Dredge</t>
  </si>
  <si>
    <t>15627</t>
  </si>
  <si>
    <t>BM.1961,61(21), 37, HMS Echo, 30/08/1960, 51 39 18 N; 1 22 24 E; Northeast Atlantic Ocean, Dredge</t>
  </si>
  <si>
    <t>15626</t>
  </si>
  <si>
    <t>BM.1961,61(20), 36, HMS Echo, 29/08/1960, 51 41 42 N; 1 30 48 E; Northeast Atlantic Ocean, Dredge</t>
  </si>
  <si>
    <t>15625</t>
  </si>
  <si>
    <t>BM.1961,61(19), 35, HMS Echo, 29/08/1960, 51 43 36 N; 1 33 30 E; Northeast Atlantic Ocean, Dredge</t>
  </si>
  <si>
    <t>15623</t>
  </si>
  <si>
    <t>BM.1961,61(18), 34, HMS Echo, 29/08/1960, 51 45 54 N; 1 30 12 E; Northeast Atlantic Ocean, Dredge</t>
  </si>
  <si>
    <t>15622</t>
  </si>
  <si>
    <t>BM.1961,61(17), 33, HMS Echo, 29/08/1960, 51 44 30 N; 1 30 30 E; Northeast Atlantic Ocean, Dredge</t>
  </si>
  <si>
    <t>15621</t>
  </si>
  <si>
    <t>BM.1961,61(16), 32, HMS Echo, 29/08/1960, 51 43 18 N; 1 28 24 E; Northeast Atlantic Ocean, Dredge</t>
  </si>
  <si>
    <t>15620</t>
  </si>
  <si>
    <t>BM.1961,61(15), 30, HMS Echo, 19/07/1960, 51 21 6 N; 1 32 24 E; Northeast Atlantic Ocean, Dredge</t>
  </si>
  <si>
    <t>15619</t>
  </si>
  <si>
    <t>BM.1961,61(14), 29, HMS Echo, 19/07/1960, 51 21 53 N; 1 28 43 E; Northeast Atlantic Ocean, Dredge</t>
  </si>
  <si>
    <t>15618</t>
  </si>
  <si>
    <t>BM.1961,61(13), 28, HMS Echo, 19/07/1960, 51 21 54 N; 1 27 48 E; Northeast Atlantic Ocean, Dredge</t>
  </si>
  <si>
    <t>15617</t>
  </si>
  <si>
    <t>BM.1961,61(12), 27, HMS Echo, 18/07/1960, 51 22 26 N; 1 28 9 E; Northeast Atlantic Ocean, Dredge</t>
  </si>
  <si>
    <t>15616</t>
  </si>
  <si>
    <t>BM.1961,61(10), 25, HMS Echo, 08/07/1960, 51 20 30 N; 1 32 6 E; Northeast Atlantic Ocean, Dredge</t>
  </si>
  <si>
    <t>15615</t>
  </si>
  <si>
    <t>BM.1961,61(9), 24, HMS Echo, 08/07/1960, 51 19 47 N; 1 32 47 E; Northeast Atlantic Ocean, Dredge</t>
  </si>
  <si>
    <t>15644</t>
  </si>
  <si>
    <t>BM.1961,61(8), 23, HMS Echo, 08/07/1960, 51 19 52 N; 1 30 42 E; Northeast Atlantic Ocean, Dredge</t>
  </si>
  <si>
    <t>15643</t>
  </si>
  <si>
    <t>BM.1961,61(7), 22, HMS Echo, 23/06/1960, 51 19 6 N; 1 32 27 E; Northeast Atlantic Ocean, Dredge</t>
  </si>
  <si>
    <t>15642</t>
  </si>
  <si>
    <t>BM.1961,61(6), 12, HMS Echo, 26/05/1960, 51 30 3 N; 1 16 33 E; Northeast Atlantic Ocean, Dredge</t>
  </si>
  <si>
    <t>15641</t>
  </si>
  <si>
    <t>BM.1961,61(5), 11, HMS Echo, 26/05/1960, 51 32 18 N; 1 15 57 E; Northeast Atlantic Ocean, Dredge</t>
  </si>
  <si>
    <t>15640</t>
  </si>
  <si>
    <t>BM.1961,61(4), 10, HMS Echo, 16/05/1960, 51 33 5 N; 1 8 42 E; Northeast Atlantic Ocean, Dredge</t>
  </si>
  <si>
    <t>15639</t>
  </si>
  <si>
    <t>BM.1961,61(3), 9, HMS Echo, 18/05/1960, 51 30 54 N; 1 19 47 E; Northeast Atlantic Ocean, Dredge</t>
  </si>
  <si>
    <t>15635</t>
  </si>
  <si>
    <t>BM.1961,61(2), 8, HMS Echo, 18/05/1960, 51 31 15 N; 1 17 5 E; Northeast Atlantic Ocean, Dredge</t>
  </si>
  <si>
    <t>15624</t>
  </si>
  <si>
    <t>BM.1961,61(1), 1, HMS Echo, 07/04/1960, 51 29 7 N; 0 54 44 E; Northeast Atlantic Ocean, Dredge</t>
  </si>
  <si>
    <t>15614</t>
  </si>
  <si>
    <t>BM.1961,60, 16, HMS Shackleton, 14/10/1960, 56 15  N; 7   W; Northeast Atlantic Ocean, Cambridge corer</t>
  </si>
  <si>
    <t>15613</t>
  </si>
  <si>
    <t>BM.1961,59, 15, HMS Shackleton, 16/08/1960, 55 45  N; 7   W; Northeast Atlantic Ocean, Cambridge corer</t>
  </si>
  <si>
    <t>15612</t>
  </si>
  <si>
    <t>BM.1961,58, 14, HMS Shackleton, 16/08/1960, 55 30  N; 6 30  W; Northeast Atlantic Ocean, Cambridge corer</t>
  </si>
  <si>
    <t>15611</t>
  </si>
  <si>
    <t>BM.1961,57, 13, HMS Shackleton, 26/07/1960, 53 38  N; 3 57 18 W; Northeast Atlantic Ocean, Cambridge corer</t>
  </si>
  <si>
    <t>15610</t>
  </si>
  <si>
    <t>BM.1961,56, 12, HMS Shackleton, 26/07/1960, 53 48 18 N; 3 57 18 W; Northeast Atlantic Ocean, Cambridge corer</t>
  </si>
  <si>
    <t>15609</t>
  </si>
  <si>
    <t>BM.1961,55, 11, HMS Shackleton, 26/07/1960, 53 58  N; 3 57 12 W; Northeast Atlantic Ocean, Cambridge corer</t>
  </si>
  <si>
    <t>15608</t>
  </si>
  <si>
    <t>BM.1961,54, 9, HMS Shackleton, 26/07/1960, 54 20  N; 4   W; Northeast Atlantic Ocean, Cambridge corer</t>
  </si>
  <si>
    <t>15607</t>
  </si>
  <si>
    <t>BM.1961,53, 8, HMS Shackleton, 26/07/1960, 54 30  N; 4   W; Northeast Atlantic Ocean, Cambridge corer</t>
  </si>
  <si>
    <t>15606</t>
  </si>
  <si>
    <t>BM.1961,52, 7, HMS Shackleton, 26/07/1960, 54 30  N; 4 15  W; Northeast Atlantic Ocean, Cambridge corer</t>
  </si>
  <si>
    <t>15605</t>
  </si>
  <si>
    <t>BM.1961,51, 6, HMS Shackleton, 26/07/1960, 54 30  N; 4 30  W; Northeast Atlantic Ocean, Cambridge corer</t>
  </si>
  <si>
    <t>15581</t>
  </si>
  <si>
    <t>BM.1961,50, 5, HMS Shackleton, 16/07/1960, 56 45  N; 7   W; Northeast Atlantic Ocean, Cambridge corer</t>
  </si>
  <si>
    <t>15580</t>
  </si>
  <si>
    <t>BM.1961,49, 4, HMS Shackleton, 16/07/1960, 57   N; 7   W; Northeast Atlantic Ocean, Cambridge Corer</t>
  </si>
  <si>
    <t>15579</t>
  </si>
  <si>
    <t>BM.1961,48, 3, HMS Shackleton, 16/07/1960, 57 15  N; 7   W; Northeast Atlantic Ocean, Cambridge corer</t>
  </si>
  <si>
    <t>15578</t>
  </si>
  <si>
    <t>BM.1961,47, 2, HMS Shackleton, 16/07/1960, 57 29 30 N; 7   W; Northeast Atlantic Ocean, Cambridge corer</t>
  </si>
  <si>
    <t>15577</t>
  </si>
  <si>
    <t>BM.1961,46(32), 53, HMS Shackleton, 10/09/1958, 56 23  N; 6 22 5 W; Northeast Atlantic Ocean, Ship|s Anchor</t>
  </si>
  <si>
    <t>15542</t>
  </si>
  <si>
    <t>BM.1961,46, 1, HMS Shackleton, 15/07/1960, 57 39  N; 7 4 30 W; Northeast Atlantic Ocean, Cambridge corer</t>
  </si>
  <si>
    <t>15541</t>
  </si>
  <si>
    <t>BM.1961,45(21), 37, HMS Shackleton, 27/10/1960, 55 35  N; 5 8 24 W; Northeast Atlantic Ocean, Anchor</t>
  </si>
  <si>
    <t>15533</t>
  </si>
  <si>
    <t>BM.1961,45(20), 36, HMS Shackleton, 30/09/1960, 56 18 58 N; 6 23 20 W; Northeast Atlantic Ocean, Anchor</t>
  </si>
  <si>
    <t>15532</t>
  </si>
  <si>
    <t>BM.1961,45(19), 35, HMS Shackleton, 29/09/1960, 56 21 37 N; 6 26 6 W; Northeast Atlantic Ocean, Owen sampler</t>
  </si>
  <si>
    <t>15530</t>
  </si>
  <si>
    <t>BM.1961,45(18), 34, HMS Shackleton, 29/09/1960, 56 21 55 N; 6 26 6 W; Northeast Atlantic Ocean, Owen sampler</t>
  </si>
  <si>
    <t>15529</t>
  </si>
  <si>
    <t>BM.1961,45(17), 33, HMS Shackleton, 29/09/1960, 56 22 48 N; 6 26  W; Northeast Atlantic Ocean, Owen sampler</t>
  </si>
  <si>
    <t>15528</t>
  </si>
  <si>
    <t>BM.1961,45(16), 32, HMS Shackleton, 29/09/1960, 56 21 53 N; 6 24 8 W; Northeast Atlantic Ocean, Owen sampler</t>
  </si>
  <si>
    <t>15527</t>
  </si>
  <si>
    <t>BM.1961,45(15), 31, HMS Shackleton, 29/09/1960, 56 22 15 N; 6 20 47 W; Northeast Atlantic Ocean, Owen sampler</t>
  </si>
  <si>
    <t>15526</t>
  </si>
  <si>
    <t>BM.1961,45(14), 30, HMS Shackleton, 29/09/1960, 56 21 15 N; 6 18 3 W; Northeast Atlantic Ocean, Owen sampler</t>
  </si>
  <si>
    <t>15525</t>
  </si>
  <si>
    <t>BM.1961,45(13), 29, HMS Shackleton, 29/09/1960, 56 21 5 N; 6 19 20 W; Northeast Atlantic Ocean, Owen sampler</t>
  </si>
  <si>
    <t>15524</t>
  </si>
  <si>
    <t>BM.1961,45(12), 28, HMS Shackleton, 28/09/1960, 56 21 42 N; 6 21 2 W; Northeast Atlantic Ocean, Owen sampler</t>
  </si>
  <si>
    <t>15523</t>
  </si>
  <si>
    <t>BM.1961,45(10), 26, HMS Shackleton, 28/09/1960, 56 21 42 N; 6 19 10 W; Northeast Atlantic Ocean, Owen sampler</t>
  </si>
  <si>
    <t>15522</t>
  </si>
  <si>
    <t>BM.1961,45(9), 25, HMS Shackleton, 28/09/1960, 56 22 18 N; 6 27 35 W; Northeast Atlantic Ocean, Owen sampler</t>
  </si>
  <si>
    <t>15540</t>
  </si>
  <si>
    <t>BM.1961,45(8), 24, HMS Shackleton, 28/09/1960, 56 17 20 N; 6 25  W; Northeast Atlantic Ocean, Owen sampler</t>
  </si>
  <si>
    <t>15539</t>
  </si>
  <si>
    <t>BM.1961,45(7), 23, HMS Shackleton, 28/09/1960, 56 16  N; 6 27 50 W; Northeast Atlantic Ocean, Owen sampler</t>
  </si>
  <si>
    <t>15538</t>
  </si>
  <si>
    <t>BM.1961,45(6), 22, HMS Shackleton, 28/08/1960, 56 15 26 N; 6 25 13 W; Northeast Atlantic Ocean, Owen sampler</t>
  </si>
  <si>
    <t>15537</t>
  </si>
  <si>
    <t>BM.1961,45(5), 21, HMS Shackleton, 03/09/1960, 56 20 18 N; 5 23 15 W; Northeast Atlantic Ocean, Anchor</t>
  </si>
  <si>
    <t>15536</t>
  </si>
  <si>
    <t>BM.1961,45(4), 20, HMS Shackleton, 20/08/1960, 56 20 56 N; 6 21 54 W; Northeast Atlantic Ocean, Anchor</t>
  </si>
  <si>
    <t>15535</t>
  </si>
  <si>
    <t>BM.1961,45(3), 19, HMS Shackleton, 05/07/1960, 57 32 24 N; 5 58 9 W; Northeast Atlantic Ocean, Dredge</t>
  </si>
  <si>
    <t>15534</t>
  </si>
  <si>
    <t>BM.1961,45(2), 18, HMS Shackleton, 05/07/1960, 57 32 51 N; 5 57 54 W; Northeast Atlantic Ocean, Dredge</t>
  </si>
  <si>
    <t>15531</t>
  </si>
  <si>
    <t>BM.1961,45(1), 6, HMS Shackleton, 26/07/1960, 54 30  N; 4 30  W; Northeast Atlantic Ocean, Cambridge corer</t>
  </si>
  <si>
    <t>15521</t>
  </si>
  <si>
    <t>BM.1961,44(11), 37, HMS Scott, 16/09/1960, 51 50  N; 2 10 24 E; Northeast Atlantic Ocean, Anchor</t>
  </si>
  <si>
    <t>15512</t>
  </si>
  <si>
    <t>BM.1961,44(10), 36, HMS Scott, 11/08/1960, 51 3 36 N; 1 16 12 E; Northeast Atlantic Ocean, Anchor</t>
  </si>
  <si>
    <t>15511</t>
  </si>
  <si>
    <t>BM.1961,44(9), 35, HMS Scott, 26/07/1960, 50 46 42 N; 1 2 36 E; Northeast Atlantic Ocean, Dredge</t>
  </si>
  <si>
    <t>15520</t>
  </si>
  <si>
    <t>BM.1961,44(8), 34, HMS Scott, 26/07/1960, 50 43 42 N; 0 58 54 E; Northeast Atlantic Ocean, Dredge</t>
  </si>
  <si>
    <t>15519</t>
  </si>
  <si>
    <t>BM.1961,44(7), 33, HMS Scott, 26/07/1960, 50 43 36 N; 1 2 24 E; Northeast Atlantic Ocean, Dredge</t>
  </si>
  <si>
    <t>15518</t>
  </si>
  <si>
    <t>BM.1961,44(6), 32, HMS Scott, 26/07/1960, 50 45  N; 1 3 12 E; Northeast Atlantic Ocean, Dredge</t>
  </si>
  <si>
    <t>15517</t>
  </si>
  <si>
    <t>BM.1961,44(5), 31, HMS Scott, 26/07/1960, 50 45 54 N; 1 4 12 E; Northeast Atlantic Ocean, Dredge</t>
  </si>
  <si>
    <t>15516</t>
  </si>
  <si>
    <t>BM.1961,44(4), 30, HMS Scott, 26/07/1960, 50 49 6 N; 1 5 12 E; Northeast Atlantic Ocean, Dredge</t>
  </si>
  <si>
    <t>15515</t>
  </si>
  <si>
    <t>BM.1961,44(3), 29, HMS Scott, 25/07/1960, 50 45 48 N; 1 3 6 E; Northeast Atlantic Ocean, Dredge</t>
  </si>
  <si>
    <t>15514</t>
  </si>
  <si>
    <t>BM.1961,44(2), 28, HMS Scott, 25/07/1960, 50 46 24 N; 1 7 18 E; Northeast Atlantic Ocean, Dredge</t>
  </si>
  <si>
    <t>15513</t>
  </si>
  <si>
    <t>BM.1961,44(1), 27, HMS Scott, 25/07/1960, 50 50 24 N; 1 10 36 E; Northeast Atlantic Ocean, Dredge</t>
  </si>
  <si>
    <t>15510</t>
  </si>
  <si>
    <t>BM.1961,11, 26, HMS Echo, 08/07/1960, 51 20 32 N; 1 30  E; Northeast Atlantic Ocean, Dredge</t>
  </si>
  <si>
    <t>15189</t>
  </si>
  <si>
    <t>BM.1961,4(11), 27, HMS Shackleton, 28/09/1960, 56 21 42 N; 6 20 27 W; Northeast Atlantic Ocean, Owen sampler</t>
  </si>
  <si>
    <t>15330</t>
  </si>
  <si>
    <t>BM.1960,508, 2, HMS Owen, 05/08/1960, 56 9 30 N; 8 28 42 W; Northeast Atlantic Ocean, Ship|s anchor</t>
  </si>
  <si>
    <t>15159</t>
  </si>
  <si>
    <t>BM.1960,507(12), 9/2, HMS Enterprise, 02/06/1960, 54 40 16 N; 5 40 4 W; Northeast Atlantic Ocean, Dredge</t>
  </si>
  <si>
    <t>15150</t>
  </si>
  <si>
    <t>BM.1960,507(11), 1/1, HMS Enterprise, 08/06/1960, 54 40 39 N; 5 38 54 W; Northeast Atlantic Ocean, Dredge</t>
  </si>
  <si>
    <t>15149</t>
  </si>
  <si>
    <t>BM.1960,507(10), 72/10, HMS Enterprise, 14/07/1960, 54 43 17 N; 5 30 54 W; Northeast Atlantic Ocean, Dredge</t>
  </si>
  <si>
    <t>15148</t>
  </si>
  <si>
    <t>BM.1960,507(9), 68/9, HMS Enterprise, 14/07/1960, 54 41 48 N; 5 35 28 W; Northeast Atlantic Ocean, Dredge</t>
  </si>
  <si>
    <t>15158</t>
  </si>
  <si>
    <t>BM.1960,507(8), 58/8, HMS Enterprise, 14/07/1960, 54 43 5 N; 5 40 25 W; Northeast Atlantic Ocean, Dredge</t>
  </si>
  <si>
    <t>15157</t>
  </si>
  <si>
    <t>BM.1960,507(7), 41/7, HMS Enterprise, 08/06/1960, 54 44 32 N; 5 35 16 W; Northeast Atlantic Ocean, Dredge</t>
  </si>
  <si>
    <t>15156</t>
  </si>
  <si>
    <t>BM.1960,507(6), 37/6, HMS Enterprise, 08/06/1960, 54 43 8 N; 5 39 57 W; Northeast Atlantic Ocean, Dredge</t>
  </si>
  <si>
    <t>15155</t>
  </si>
  <si>
    <t>BM.1960,507(5), 33/5, HMS Enterprise, 08/06/1960, 54 41 40 N; 5 44 33 W; Northeast Atlantic Ocean, Dredge</t>
  </si>
  <si>
    <t>15154</t>
  </si>
  <si>
    <t>BM.1960,507(4), 29/4, HMS Enterprise, 08/06/1960, 54 40 12 N; 5 49 11 W; Northeast Atlantic Ocean, Dredge</t>
  </si>
  <si>
    <t>15153</t>
  </si>
  <si>
    <t>BM.1960,507(3), 12/3, HMS Enterprise, 27/06/1960, 54 41 48 N; 5 48 41 W; Northeast Atlantic Ocean, Dredge</t>
  </si>
  <si>
    <t>15152</t>
  </si>
  <si>
    <t>BM.1960,507(2), 7/2, HMS Enterprise, 08/06/1960, 54 44 2 N; 5 43 4 W; Northeast Atlantic Ocean, Dredge</t>
  </si>
  <si>
    <t>15151</t>
  </si>
  <si>
    <t>BM.1960,507(1), 5/1, HMS Enterprise, 08/06/1960, 54 45 21 N; 5 39 40 W; Northeast Atlantic Ocean, Dredge</t>
  </si>
  <si>
    <t>15147</t>
  </si>
  <si>
    <t>BM.1960,506(26), 26, HMS Scott, 22/07/1960, 51 1 12 N; 1 24 18 E; Northeast Atlantic Ocean, Dredge</t>
  </si>
  <si>
    <t>15139</t>
  </si>
  <si>
    <t>BM.1960,506(25), 25, HMS Scott, 21/07/1960, 50 57 42 N; 1 8 48 E; Northeast Atlantic Ocean, Dredge</t>
  </si>
  <si>
    <t>15138</t>
  </si>
  <si>
    <t>BM.1960,506(24), 24, HMS Scott, 21/07/1960, 50 51 36 N; 1 7 30 E; Northeast Atlantic Ocean, Dredge</t>
  </si>
  <si>
    <t>15137</t>
  </si>
  <si>
    <t>BM.1960,506(23), 23, HMS Scott, 21/07/1960, 50 55 42 N; 1 27 30 E; Northeast Atlantic Ocean, Dredge</t>
  </si>
  <si>
    <t>15136</t>
  </si>
  <si>
    <t>BM.1960,506(22), 22, HMS Scott, 21/07/1960, 50 57 30 N; 1 1  E; Northeast Atlantic Ocean, Anchor</t>
  </si>
  <si>
    <t>15135</t>
  </si>
  <si>
    <t>BM.1960,506(21), 21, HMS Scott, 19/07/1960, 50 57 36 N; 1 16  E; Northeast Atlantic Ocean, Dredge</t>
  </si>
  <si>
    <t>15134</t>
  </si>
  <si>
    <t>BM.1960,506(20), 20, HMS Scott, 19/07/1960, 50 55 12 N; 1 8 48 E; Northeast Atlantic Ocean, Dredge</t>
  </si>
  <si>
    <t>15133</t>
  </si>
  <si>
    <t>BM.1960,506(19), 19, HMS Scott, 19/07/1960, 50 58  N; 1 1 18 E; Northeast Atlantic Ocean, Anchor</t>
  </si>
  <si>
    <t>15131</t>
  </si>
  <si>
    <t>BM.1960,506(18), 18, HMS Scott, 16/07/1960, 51 0 48 N; 1 17 12 E; Northeast Atlantic Ocean, Dredge</t>
  </si>
  <si>
    <t>15130</t>
  </si>
  <si>
    <t>BM.1960,506(17), 17, HMS Scott, 16/07/1960, 50 59 36 N; 1 14 12 E; Northeast Atlantic Ocean, Dredge</t>
  </si>
  <si>
    <t>15129</t>
  </si>
  <si>
    <t>BM.1960,506(16), 16, HMS Scott, 14/07/1960, 51 3 24 N; 1 6 36 E; Northeast Atlantic Ocean, Anchor</t>
  </si>
  <si>
    <t>15128</t>
  </si>
  <si>
    <t>BM.1960,506(15), 15, HMS Scott, 13/07/1960, 51 2 48 N; 1 25 30 E; Northeast Atlantic Ocean, Dredge</t>
  </si>
  <si>
    <t>15127</t>
  </si>
  <si>
    <t>BM.1960,506(14), 14, HMS Scott, 13/07/1960, 51 4 48 N; 1 26 54 E; Northeast Atlantic Ocean, Dredge</t>
  </si>
  <si>
    <t>15126</t>
  </si>
  <si>
    <t>BM.1960,506(13), 13, HMS Scott, 13/07/1960, 51 7  N; 1 28  E; Northeast Atlantic Ocean, Dredge</t>
  </si>
  <si>
    <t>15125</t>
  </si>
  <si>
    <t>BM.1960,506(12), 12, HMS Scott, 12/07/1960, 51 13 30 N; 1 25 30 E; Northeast Atlantic Ocean, Anchor</t>
  </si>
  <si>
    <t>15124</t>
  </si>
  <si>
    <t>BM.1960,506(11), 11, HMS Scott, 07/07/1960, 50 52 6 N; 0 59  E; Northeast Atlantic Ocean, Dredge</t>
  </si>
  <si>
    <t>15123</t>
  </si>
  <si>
    <t>BM.1960,506(10), 10, HMS Scott, 07/07/1960, 50 57 30 N; 1 3 18 E; Northeast Atlantic Ocean, Dredge</t>
  </si>
  <si>
    <t>15122</t>
  </si>
  <si>
    <t>BM.1960,506(9), 9, HMS Scott, 07/07/1960, 50 59 36 N; 1 6 48 E; Northeast Atlantic Ocean, Dredge</t>
  </si>
  <si>
    <t>15146</t>
  </si>
  <si>
    <t>BM.1960,506(8), 8, HMS Scott, 07/07/1960, 51 1 36 N; 1 9 48 E; Northeast Atlantic Ocean, Dredge</t>
  </si>
  <si>
    <t>15145</t>
  </si>
  <si>
    <t>BM.1960,506(7), 7, HMS Scott, 07/07/1960, 51 3 12 N; 1 12 36 E; Northeast Atlantic Ocean, Dredge</t>
  </si>
  <si>
    <t>15144</t>
  </si>
  <si>
    <t>BM.1960,506(6), 6, HMS Scott, 07/07/1960, 51 4 30 N; 1 16 6 E; Northeast Atlantic Ocean, Dredge</t>
  </si>
  <si>
    <t>15143</t>
  </si>
  <si>
    <t>BM.1960,506(5), 5, HMS Scott, 07/07/1960, 51 2 18 N; 1 17 12 E; Northeast Atlantic Ocean, Dredge</t>
  </si>
  <si>
    <t>15142</t>
  </si>
  <si>
    <t>BM.1960,506(4), 4, HMS Scott, 07/07/1960, 51 3 6 N; 1 21 18 E; Northeast Atlantic Ocean, Dredge</t>
  </si>
  <si>
    <t>15141</t>
  </si>
  <si>
    <t>BM.1960,506(3), 3, HMS Scott, 07/07/1960, 51 5 18 N; 1 23 12 E; Northeast Atlantic Ocean, Dredge</t>
  </si>
  <si>
    <t>15140</t>
  </si>
  <si>
    <t>BM.1960,506(2), 2, HMS Scott, 07/07/1960, 51 7 42 N; 1 23 36 E; Northeast Atlantic Ocean, Dredge</t>
  </si>
  <si>
    <t>15132</t>
  </si>
  <si>
    <t>BM.1960,506(1), 1, HMS Scott, 31/03/1960, 51 0 32 N; 1 16 30 E; Northeast Atlantic Ocean, Anchor</t>
  </si>
  <si>
    <t>15121</t>
  </si>
  <si>
    <t>BM.1960,505(19), TRIN 19, HMS Vidal, 16/06/1960, 10 51 46 N; 61 17 31 W; Western Central Atlantic Ocean, Dredge</t>
  </si>
  <si>
    <t>15112</t>
  </si>
  <si>
    <t>BM.1960,505(18), TRIN 18, HMS Vidal, 16/06/1960, 10 54 28 N; 61 16 15 W; Western Central Atlantic Ocean, Dredge</t>
  </si>
  <si>
    <t>15111</t>
  </si>
  <si>
    <t>BM.1960,505(17), TRIN 17, HMS Vidal, 16/06/1960, 10 53 12 N; 61 11 24 W; Western Central Atlantic Ocean, Dredge</t>
  </si>
  <si>
    <t>15110</t>
  </si>
  <si>
    <t>BM.1960,505(16), TRIN 16, HMS Vidal, 16/06/1960, 10 59 17 N; 61 7 27 W; Western Central Atlantic Ocean, Dredge</t>
  </si>
  <si>
    <t>15109</t>
  </si>
  <si>
    <t>BM.1960,505(15), TRIN 15, HMS Vidal, 15/06/1960, 10 52 3 N; 60 58 25 W; Western Central Atlantic Ocean, Dredge</t>
  </si>
  <si>
    <t>15108</t>
  </si>
  <si>
    <t>BM.1960,505(14), TRIN 14, HMS Vidal, 15/06/1960, 10 51 30 N; 61 3 10 W; Western Central Atlantic Ocean, Anchor</t>
  </si>
  <si>
    <t>15107</t>
  </si>
  <si>
    <t>BM.1960,505(13), TRIN 13, HMS Vidal, 25/05/1960, 10 54 50 N; 60 55 20 W; Western Central Atlantic Ocean, Dredge</t>
  </si>
  <si>
    <t>15106</t>
  </si>
  <si>
    <t>BM.1960,505(12), TRIN 12, HMS Vidal, 25/05/1960, 10 56 10 N; 60 51 5 W; Western Central Atlantic Ocean, Dredge</t>
  </si>
  <si>
    <t>15105</t>
  </si>
  <si>
    <t>BM.1960,505(11), TRIN 11, HMS Vidal, 25/05/1960, 10 57 15 N; 60 47 15 W; Western Central Atlantic Ocean, Dredge</t>
  </si>
  <si>
    <t>15104</t>
  </si>
  <si>
    <t>BM.1960,505(10), TRIN 10, HMS Vidal, 25/05/1960, 10 51 52 N; 60 52 25 W; Western Central Atlantic Ocean, Dredge</t>
  </si>
  <si>
    <t>15103</t>
  </si>
  <si>
    <t>BM.1960,505(9), TRIN 9, HMS Vidal, 25/05/1960, 10 51  N; 60 56 40 W; Western Central Atlantic Ocean, Anchor</t>
  </si>
  <si>
    <t>15120</t>
  </si>
  <si>
    <t>BM.1960,505(8), TRIN 8, HMS Vidal, 18/05/1960, 11 0 52 N; 60 53 30 W; Western Central Atlantic Ocean, Dredge</t>
  </si>
  <si>
    <t>15119</t>
  </si>
  <si>
    <t>BM.1960,505(7), TRIN 7, HMS Vidal, 18/05/1960, 11 0 20 N; 60 49 30 W; Western Central Atlantic Ocean, Dredge</t>
  </si>
  <si>
    <t>15118</t>
  </si>
  <si>
    <t>BM.1960,505(6), TRIN 6, HMS Vidal, 18/05/1960, 11 6  N; 60 46 50 W; Western Central Atlantic Ocean, Dredge</t>
  </si>
  <si>
    <t>15117</t>
  </si>
  <si>
    <t>BM.1960,505(5), TRIN 5, HMS Vidal, 18/05/1960, 11 3 10 N; 60 52 40 W; Western Central Atlantic Ocean, Dredge</t>
  </si>
  <si>
    <t>15116</t>
  </si>
  <si>
    <t>BM.1960,505(4), TRIN 4, HMS Vidal, 18/05/1960, 11 1 20 N; 60 56 18 W; Western Central Atlantic Ocean, Dredge</t>
  </si>
  <si>
    <t>15115</t>
  </si>
  <si>
    <t>BM.1960,505(3), TRIN 3, HMS Vidal, 16/05/1960, 11 12 42 N; 60 47  W; Western Central Atlantic Ocean, Anchor</t>
  </si>
  <si>
    <t>15114</t>
  </si>
  <si>
    <t>BM.1960,505(2), TRIN 2, HMS Vidal, 05/05/1960, 11 6 40 N; 60 49 15 W; Western Central Atlantic Ocean, Anchor</t>
  </si>
  <si>
    <t>15113</t>
  </si>
  <si>
    <t>BM.1960,505(1), TRIN 1, HMS Vidal, 20/04/1960, 10 50  N; 60 57  W; Western Central Atlantic Ocean, Anchor</t>
  </si>
  <si>
    <t>15102</t>
  </si>
  <si>
    <t>BM.1960,504(26), BG 25, HMS Vidal, 19/02/1960, 7 16  N; 58 17  W; Western Central Atlantic Ocean, Dan buoy</t>
  </si>
  <si>
    <t>15093</t>
  </si>
  <si>
    <t>BM.1960,504(25), BG 24, HMS Vidal, 19/02/1960, 7 22  N; 58 20  W; Western Central Atlantic Ocean, Dan buoy</t>
  </si>
  <si>
    <t>15092</t>
  </si>
  <si>
    <t>BM.1960,504(24), BG 23, HMS Vidal, 16/02/1960, 7 30  N; 57 57  W; Western Central Atlantic Ocean, Anchor</t>
  </si>
  <si>
    <t>15091</t>
  </si>
  <si>
    <t>BM.1960,504(23), BG 22, HMS Vidal, 11/02/1960, 7 22  N; 58 3  W; Western Central Atlantic Ocean, Anchor</t>
  </si>
  <si>
    <t>15090</t>
  </si>
  <si>
    <t>BM.1960,504(22), BG 21, HMS Vidal, 08/02/1960, 7 24  N; 58 3  W; Western Central Atlantic Ocean, Anchor</t>
  </si>
  <si>
    <t>15089</t>
  </si>
  <si>
    <t>BM.1960,504(21), BG 20, HMS Vidal, 07/02/1960, 7 10  N; 58 12 30 W; Western Central Atlantic Ocean, Anchor</t>
  </si>
  <si>
    <t>15088</t>
  </si>
  <si>
    <t>BM.1960,504(20), BG 19, HMS Vidal, 04/02/1960, 7 13 15 N; 58 15  W; Western Central Atlantic Ocean, Anchor</t>
  </si>
  <si>
    <t>15087</t>
  </si>
  <si>
    <t>BM.1960,504(19), BG 18, HMS Vidal, 27/01/1960, 7 19  N; 58 2 30 W; Western Central Atlantic Ocean, Anchor</t>
  </si>
  <si>
    <t>15085</t>
  </si>
  <si>
    <t>BM.1960,504(18), BG 17, HMS Vidal, 26/01/1960, 7 12  N; 58 8  W; Western Central Atlantic Ocean, Anchor</t>
  </si>
  <si>
    <t>15084</t>
  </si>
  <si>
    <t>BM.1960,504(17), BG 16, HMS Vidal, 23/01/1960, 7 17 45 N; 58 7 15 W; Western Central Atlantic Ocean, Anchor</t>
  </si>
  <si>
    <t>15101</t>
  </si>
  <si>
    <t>BM.1960,504(16), BG 15, HMS Vidal, 21/01/1960, 7 16 30 N; 58 2 55 W; Western Central Atlantic Ocean, Anchor</t>
  </si>
  <si>
    <t>15083</t>
  </si>
  <si>
    <t>BM.1960,504(15), BG 14, HMS Vidal, 19/01/1960, 7 8  N; 58 2 30 W; Western Central Atlantic Ocean, Anchor</t>
  </si>
  <si>
    <t>15082</t>
  </si>
  <si>
    <t>BM.1960,504(14), BG 13, HMS Vidal, 14/01/1960, 6 57 15 N; 58 3  W; Western Central Atlantic Ocean, Anchor</t>
  </si>
  <si>
    <t>15081</t>
  </si>
  <si>
    <t>BM.1960,504(13), BG 12, HMS Vidal, 13/01/1960, 7 7 15 N; 58 3 15 W; Western Central Atlantic Ocean, Anchor</t>
  </si>
  <si>
    <t>15080</t>
  </si>
  <si>
    <t>BM.1960,504(12), BG 11, HMS Vidal, 12/01/1960, 7 11 30 N; 57 53 42 W; Western Central Atlantic Ocean, Anchor</t>
  </si>
  <si>
    <t>15079</t>
  </si>
  <si>
    <t>BM.1960,504(11), BG 10, HMS Vidal, 09/01/1960, 6 46 24 N; 57 37 24 W; Western Central Atlantic Ocean, Anchor</t>
  </si>
  <si>
    <t>15078</t>
  </si>
  <si>
    <t>BM.1960,504(10), BG9, HMS Vidal, 08/01/1960, 6 41 24 N; 57 39 48 W; Western Central Atlantic Ocean, Anchor</t>
  </si>
  <si>
    <t>15077</t>
  </si>
  <si>
    <t>BM.1960,504(9), BG 8, HMS Vidal, 07/01/1960, 6 47 18 N; 57 48 54 W; Western Central Atlantic Ocean, Anchor</t>
  </si>
  <si>
    <t>15100</t>
  </si>
  <si>
    <t>BM.1960,504(8), BG 7a, HMS Vidal, 05/01/1960, 6 58 6 N; 57 38 6 W; Western Central Atlantic Ocean, Dan buoy</t>
  </si>
  <si>
    <t>15099</t>
  </si>
  <si>
    <t>BM.1960,504(7), BG 7, HMS Vidal, 05/01/1960, 6 54 48 N; 57 42  W; Western Central Atlantic Ocean, Anchor</t>
  </si>
  <si>
    <t>15098</t>
  </si>
  <si>
    <t>BM.1960,504(6), BG 6, HMS Vidal, 04/01/1960, 6 55 36 N; 57 43  W; Western Central Atlantic Ocean, Anchor</t>
  </si>
  <si>
    <t>15097</t>
  </si>
  <si>
    <t>BM.1960,504(5), BG5, HMS Vidal, 31/12/1959, 6 44  N; 57 41  W; Western Central Atlantic Ocean, Anchor</t>
  </si>
  <si>
    <t>15096</t>
  </si>
  <si>
    <t>BM.1960,504(4), BG 4, HMS Vidal, 30/12/1959, 6 51 30 N; 57 58  W; Western Central Atlantic Ocean, Anchor</t>
  </si>
  <si>
    <t>15095</t>
  </si>
  <si>
    <t>BM.1960,504(3), BG 3, HMS Vidal, 29/12/1959, 6 56  N; 57 55  W; Western Central Atlantic Ocean, Anchor</t>
  </si>
  <si>
    <t>15094</t>
  </si>
  <si>
    <t>BM.1960,504(2), BG 2, HMS Vidal, 23/12/1959, 6 59  N; 57 54  W; Western Central Atlantic Ocean, Anchor</t>
  </si>
  <si>
    <t>15086</t>
  </si>
  <si>
    <t>BM.1960,504(1), BG 1, HMS Vidal, 17/12/1959, 7 25  N; 57 49  W; Western Central Atlantic Ocean, Dredge</t>
  </si>
  <si>
    <t>15076</t>
  </si>
  <si>
    <t>BM.1960,503, 5, HMS Vidal, 14/09/1959, 32 22 36 N; 64 49 24 W; Western Central Atlantic Ocean, Ships anchor</t>
  </si>
  <si>
    <t>15075</t>
  </si>
  <si>
    <t>BM.1960,502(4), 7, HMS Vidal, 14/07/1960, 38   N; 28 45  W; Northeast Atlantic Ocean, Cambridge corer</t>
  </si>
  <si>
    <t>15074</t>
  </si>
  <si>
    <t>BM.1960,502(3), 3, HMS Vidal, 23/08/1959, 37 58 30 N; 28 16 20 W; Northeast Atlantic Ocean, Cambridge corer</t>
  </si>
  <si>
    <t>15073</t>
  </si>
  <si>
    <t>BM.1960,502(2), 2, HMS Vidal, 23/08/1959, 38 11  N; 28 58 36 W; Northeast Atlantic Ocean, Cambridge corer</t>
  </si>
  <si>
    <t>15072</t>
  </si>
  <si>
    <t>BM.1960,502(1), 1, HMS Vidal, 18/08/1959, 38 15  N; 26 14  W; Northeast Atlantic Ocean, Cambridge corer</t>
  </si>
  <si>
    <t>15071</t>
  </si>
  <si>
    <t>BM.1960,501(2), 6, HMS Vidal, 07/07/1960, 29 35  N; 42 33  W; Western Central Atlantic Ocean, Corer</t>
  </si>
  <si>
    <t>15070</t>
  </si>
  <si>
    <t>BM.1960,501(1), 4, HMS Vidal, 25/08/1959, 34 30  N; 34   W; Eastern Central Atlantic Ocean, Cambridge corer</t>
  </si>
  <si>
    <t>15069</t>
  </si>
  <si>
    <t>BM.1960,500, 8, HMS Vidal, 22/07/1960, 46 30  N; 13 15  W; Northeast Atlantic Ocean, Cambridge corer</t>
  </si>
  <si>
    <t>15068</t>
  </si>
  <si>
    <t>BM.1960,499(22), 61, HMS Cook, 13/11/1959, 0 20 13 N; 173 54 3 E; Western Central Pacific Ocean, Boat|s dredge</t>
  </si>
  <si>
    <t>15045</t>
  </si>
  <si>
    <t>BM.1960,499(21), 60, HMS Cook, 13/11/1959, 0 20 36 N; 173 55 6 E; Western Central Pacific Ocean, Boat|s dredge</t>
  </si>
  <si>
    <t>15044</t>
  </si>
  <si>
    <t>BM.1960,499(20), 59, HMS Cook, 13/11/1959, 0 21 40 N; 173 55 16 E; Western Central Pacific Ocean, Boat|s dredge</t>
  </si>
  <si>
    <t>15043</t>
  </si>
  <si>
    <t>BM.1960,499(19), 58, HMS Cook, 13/11/1959, 0 21 54 N; 173 54 9 E; Western Central Pacific Ocean, Boat|s dredge</t>
  </si>
  <si>
    <t>15041</t>
  </si>
  <si>
    <t>BM.1960,499(18), 57, HMS Cook, 13/11/1959, 0 21 51 N; 173 51 33 E; Western Central Pacific Ocean, Boat|s dredge</t>
  </si>
  <si>
    <t>15040</t>
  </si>
  <si>
    <t>BM.1960,499(17), 56, HMS Cook, 13/11/1959, 0 22 43 N; 173 50 24 E; Western Central Pacific Ocean, Boat|s dredge</t>
  </si>
  <si>
    <t>15039</t>
  </si>
  <si>
    <t>BM.1960,499(16), 55, HMS Cook, 13/11/1959, 0 22 57 N; 173 53 50 E; Western Central Pacific Ocean, Boat|s dredge</t>
  </si>
  <si>
    <t>15038</t>
  </si>
  <si>
    <t>BM.1960,499(15), 54, HMS Cook, 13/11/1959, 0 23 21 N; 173 55 2 E; Western Central Pacific Ocean, Boat|s dredge</t>
  </si>
  <si>
    <t>15037</t>
  </si>
  <si>
    <t>BM.1960,499(14), 53, HMS Cook, 13/11/1959, 0 23 51 N; 173 49 28 E; Western Central Pacific Ocean, Boat|s dredge</t>
  </si>
  <si>
    <t>15036</t>
  </si>
  <si>
    <t>BM.1960,499(13), 52, HMS Cook, 13/11/1959, 0 25 18 N; 173 48 42 E; Western Central Pacific Ocean, Boat|s dredge</t>
  </si>
  <si>
    <t>15035</t>
  </si>
  <si>
    <t>BM.1960,499(12), 51, HMS Cook, 13/11/1959, 0 26 42 N; 173 49 4 E; Western Central Pacific Ocean, Boat|s dredge</t>
  </si>
  <si>
    <t>15034</t>
  </si>
  <si>
    <t>BM.1960,499(11), 49, HMS Cook, 13/11/1959, 0 24 0 N; 173 51 0 E; Western Central Pacific Ocean, Boat|s dredge</t>
  </si>
  <si>
    <t>15033</t>
  </si>
  <si>
    <t>BM.1960,499(10), 48, HMS Cook, 13/11/1959, 0 24 18 N; 173 54 17 E; Western Central Pacific Ocean, Boat|s dredge</t>
  </si>
  <si>
    <t>15032</t>
  </si>
  <si>
    <t>BM.1960,499(9), 47, HMS Cook, 13/11/1959, 0 25 6 N; 173 53 21 E; Western Central Pacific Ocean, Boat|s dredge</t>
  </si>
  <si>
    <t>15052</t>
  </si>
  <si>
    <t>BM.1960,499(8), 46, HMS Cook, 13/11/1959, 0 26 0 N; 173 52 48 E; Western Central Pacific Ocean, Boat|s dredge</t>
  </si>
  <si>
    <t>15051</t>
  </si>
  <si>
    <t>BM.1960,499(7), 45, HMS Cook, 13/11/1959, 0 27 12 N; 173 51 36 E; Western Central Pacific Ocean, Boat|s dredge</t>
  </si>
  <si>
    <t>15050</t>
  </si>
  <si>
    <t>BM.1960,499(6), 44, HMS Cook, 13/11/1959, 0 27 28 N; 173 50 20 E; Western Central Pacific Ocean, Boat|s dredge</t>
  </si>
  <si>
    <t>15049</t>
  </si>
  <si>
    <t>BM.1960,499(5), 43, HMS Cook, 19/10/1959, 0 24 0 N; 173 54 52 E; Western Central Pacific Ocean, Ship|s anchor</t>
  </si>
  <si>
    <t>15048</t>
  </si>
  <si>
    <t>BM.1960,499(4), 42, HMS Cook, 13/10/1959, 1 20 51 N; 172 58 50 E; Western Central Pacific Ocean, Ship|s anchor</t>
  </si>
  <si>
    <t>15047</t>
  </si>
  <si>
    <t>BM.1960,499(3), 41, HMS Cook, 25/09/1959, 0 24 50 N; 173 54 2 E; Western Central Pacific Ocean, Ship|s anchor</t>
  </si>
  <si>
    <t>15046</t>
  </si>
  <si>
    <t>BM.1960,499(2), 40, HMS Cook, 24/08/1959, 1 22 2 N; 172 56 9 E; Western Central Pacific Ocean, Ship|s anchor</t>
  </si>
  <si>
    <t>15042</t>
  </si>
  <si>
    <t>BM.1960,499(1), 39, HMS Cook, 22/08/1959, 1 20 31 N; 172 58 38 E; Western Central Pacific Ocean, Ship|s anchor</t>
  </si>
  <si>
    <t>15031</t>
  </si>
  <si>
    <t>BM.1960,498(22), 38, HMS Cook, 31/07/1959, 17 34 54 S; 178 38 30 E; Western Central Pacific Ocean, Ship|s anchor</t>
  </si>
  <si>
    <t>15023</t>
  </si>
  <si>
    <t>BM.1960,498(21), 37, HMS Cook, 31/07/1959, 17 34 42 S; 178 36 51 E; Western Central Pacific Ocean, Oropesa kite</t>
  </si>
  <si>
    <t>15022</t>
  </si>
  <si>
    <t>BM.1960,498(20), 36, HMS Cook, 31/07/1959, 17 34 58 S; 178 38 12 E; Western Central Pacific Ocean, Ship|s anchor</t>
  </si>
  <si>
    <t>15021</t>
  </si>
  <si>
    <t>BM.1960,498(19), 35, HMS Cook, 28/07/1959, 17 34 52 S; 178 37 18 E; Western Central Pacific Ocean, Boat|s dredge</t>
  </si>
  <si>
    <t>15019</t>
  </si>
  <si>
    <t>BM.1960,498(18), 34, HMS Cook, 28/07/1959, 17 36 51 S; 178 39 40 E; Western Central Pacific Ocean, Boat|s dredge</t>
  </si>
  <si>
    <t>15018</t>
  </si>
  <si>
    <t>BM.1960,498(17), 33, HMS Cook, 28/07/1959, 17 35 31 S; 178 43 5 E; Western Central Pacific Ocean, Boat|s dredge</t>
  </si>
  <si>
    <t>15017</t>
  </si>
  <si>
    <t>BM.1960,498(16), 32, HMS Cook, 27/07/1959, 17 32 4 S; 178 35 42 E; Western Central Pacific Ocean, Boat|s dredge</t>
  </si>
  <si>
    <t>15016</t>
  </si>
  <si>
    <t>BM.1960,498(15), 31, HMS Cook, 24/07/1959, 17 36 30 S; 178 40 54 E; Western Central Pacific Ocean, Ship|s Anchor</t>
  </si>
  <si>
    <t>15015</t>
  </si>
  <si>
    <t>BM.1960,498(14), 30, HMS Cook, 17/07/1959, 17 36 30 S; 178 41 40 E; Western Central Pacific Ocean, Ship|s anchor</t>
  </si>
  <si>
    <t>15014</t>
  </si>
  <si>
    <t>BM.1960,498(13), 29, HMS Cook, 29/06/1959, 17 7 0 S; 178 43 48 E; Western Central Pacific Ocean, Ship|s anchor</t>
  </si>
  <si>
    <t>15013</t>
  </si>
  <si>
    <t>BM.1960,498(12), 28, HMS Cook, 16/06/1959, 16 23 24 S; 179 18 14 E; Western Central Pacific Ocean, Boat|s dredge</t>
  </si>
  <si>
    <t>15012</t>
  </si>
  <si>
    <t>BM.1960,498(11), 27, HMS Cook, 16/06/1959, 16 22 8 S; 179 18 20 E; Western Central Pacific Ocean, Boat|s dredge</t>
  </si>
  <si>
    <t>15011</t>
  </si>
  <si>
    <t>BM.1960,498(10), 26, HMS Cook, 16/06/1959, 16 21 2 S; 179 18 8 E; Western Central Pacific Ocean, Boat|s dredge</t>
  </si>
  <si>
    <t>15010</t>
  </si>
  <si>
    <t>BM.1960,498(9), 25, HMS Cook, 16/06/2959, 16 21 24 S; 179 19 20 E; Western Central Pacific Ocean, Boat|s dredge</t>
  </si>
  <si>
    <t>15030</t>
  </si>
  <si>
    <t>BM.1960,498(8), 24, HMS Cook, 16/06/1959, 16 21 30 S; 179 19 42 E; Western Central Pacific Ocean, Boat|s dredge</t>
  </si>
  <si>
    <t>15029</t>
  </si>
  <si>
    <t>BM.1960,498(7), 23, HMS Cook, 16/06/1959, 16 21 30 S; 179 21 28 E; Western Central Pacific Ocean, Boat|s dredge</t>
  </si>
  <si>
    <t>15028</t>
  </si>
  <si>
    <t>BM.1960,498(6), 22, HMS Cook, 09/06/1959, 17 6 30 S; 178 43 30 E; Western Central Pacific Ocean, Dredge</t>
  </si>
  <si>
    <t>15027</t>
  </si>
  <si>
    <t>BM.1960,498(5), 21, HMS Cook, 09/06/1959, 17 5 15 S; 178 42 20 E; Western Central Pacific Ocean, Dredge</t>
  </si>
  <si>
    <t>15026</t>
  </si>
  <si>
    <t>BM.1960,498(4), 20, HMS Cook, 09/06/1959, 17 4 10 S; 178 41 40 E; Western Central Pacific Ocean, Dredge</t>
  </si>
  <si>
    <t>15025</t>
  </si>
  <si>
    <t>BM.1960,498(3), 19, HMS Cook, 02/06/1959, 17 59 24 S; 178 41 17 E; Western Central Pacific Ocean, Ship|s anchor</t>
  </si>
  <si>
    <t>15024</t>
  </si>
  <si>
    <t>BM.1960,498(2), 18, HMS Cook, 21/05/1959, 16 20 6 S; 179 17 42 E; Western Central Pacific Ocean, Ship|s anchor</t>
  </si>
  <si>
    <t>15020</t>
  </si>
  <si>
    <t>BM.1960,498(1), 17, HMS Cook, 21/05/1959, 16 21 30 S; 179 21 12 E; Western Central Pacific Ocean, Ship|s anchor</t>
  </si>
  <si>
    <t>15009</t>
  </si>
  <si>
    <t>BM.1960,497(41), 80, HMS Dampier, 03/12/1959, 2 53 18 N; 101 12 42 E; Western Central Pacific Ocean, Beacon anchor</t>
  </si>
  <si>
    <t>15003</t>
  </si>
  <si>
    <t>BM.1960,497(40), 79, HMS Dampier, 03/12/1959, 2 51 30 N; 101 13 30 E; Western Central Pacific Ocean, Beacon anchor</t>
  </si>
  <si>
    <t>15002</t>
  </si>
  <si>
    <t>BM.1960,497(39), 78, HMS Dampier, 03/12/1959, 2 49 54 N; 101 14 48 E; Western Central Pacific Ocean, Beacon anchor</t>
  </si>
  <si>
    <t>15000</t>
  </si>
  <si>
    <t>BM.1960,497(38), 77, HMS Dampier, 27/11/1959, 5 9 48 N; 99 59  E; Eastern Indian Ocean, Beacon anchor</t>
  </si>
  <si>
    <t>14999</t>
  </si>
  <si>
    <t>BM.1960,497(37), 76, HMS Dampier, 27/11/1959, 5 11 24 N; 100 2 36 E; Western Central Pacific Ocean, Beacon anchor</t>
  </si>
  <si>
    <t>14998</t>
  </si>
  <si>
    <t>BM.1960,497(36), 75, HMS Dampier, 27/11/1959, 5 13 48 N; 100 6  E; Western Central Pacific Ocean, Beacon anchor</t>
  </si>
  <si>
    <t>14997</t>
  </si>
  <si>
    <t>BM.1960,497(35), 74, HMS Dampier, 12/11/1959, 4 15 42 N; 100 30 6 E; Western Central Pacific Ocean, Beacon anchor</t>
  </si>
  <si>
    <t>14996</t>
  </si>
  <si>
    <t>BM.1960,497(34), 73, HMS Dampier, 12/11/1959, 4 14 42 N; 100 30 12 E; Western Central Pacific Ocean, Beacon anchor</t>
  </si>
  <si>
    <t>14995</t>
  </si>
  <si>
    <t>BM.1960,497(33), 72, HMS Dampier, 12/11/1959, 4 13 36 N; 100 30 18 E; Western Central Pacific Ocean, Beacon anchor</t>
  </si>
  <si>
    <t>14994</t>
  </si>
  <si>
    <t>BM.1960,497(32), 71, HMS Dampier, 12/11/1959, 4 12 24 N; 100 30 24 E; Western Central Pacific Ocean, Beacon anchor</t>
  </si>
  <si>
    <t>14993</t>
  </si>
  <si>
    <t>BM.1960,497(31), 70, HMS Dampier, 12/11/1959, 4 11  N; 100 30 36 E; Western Central Pacific Ocean, Beacon anchor</t>
  </si>
  <si>
    <t>14992</t>
  </si>
  <si>
    <t>BM.1960,497(30), 69, HMS Dampier, 25/11/1959, 5 14 24 N; 100 9 36 E; Western Central Pacific Ocean, Ship|s anchor</t>
  </si>
  <si>
    <t>14991</t>
  </si>
  <si>
    <t>BM.1960,497(29), 68, HMS Dampier, 24/11/1959, 5 15  N; 100 9 6 E; Western Central Pacific Ocean, Ship|s anchor</t>
  </si>
  <si>
    <t>14989</t>
  </si>
  <si>
    <t>BM.1960,497(28), 67, HMS Dampier, 10/11/1959, 4 15 6 N; 100 32 18 E; Western Central Pacific Ocean, Ship|s anchor</t>
  </si>
  <si>
    <t>14988</t>
  </si>
  <si>
    <t>BM.1960,497(27), 66, HMS Dampier, 20/11/1959, 5 7 12 N; 99 52  E; Eastern Indian Ocean, Ship|s anchor</t>
  </si>
  <si>
    <t>14987</t>
  </si>
  <si>
    <t>BM.1960,497(26), 65, HMS Dampier, 12/11/1959, 4 35  N; 100 22  E; Western Central Pacific Ocean, Ship|s anchor</t>
  </si>
  <si>
    <t>14986</t>
  </si>
  <si>
    <t>BM.1960,497(25), 25, HMS Dampier, 18/07/1959, 3 31  N; 103 34  E; Western Central Pacific Ocean, Beacon anchor</t>
  </si>
  <si>
    <t>14985</t>
  </si>
  <si>
    <t>BM.1960,497(24), 24, HMS Dampier, 30/05/1959, 3 39 30 N; 103 23 18 E; Western Central Pacific Ocean, Ship|s anchor</t>
  </si>
  <si>
    <t>14984</t>
  </si>
  <si>
    <t>BM.1960,497(23), 23, HMS Dampier, 29/05/1959, 3 53 36 N; 103 23 48 E; Western Central Pacific Ocean, Ship|s anchor</t>
  </si>
  <si>
    <t>14983</t>
  </si>
  <si>
    <t>BM.1960,497(22), 22, HMS Dampier, 23/05/1959, 3 53 42 N; 103 23 54 E; Western Central Pacific Ocean, Ship|s anchor</t>
  </si>
  <si>
    <t>14982</t>
  </si>
  <si>
    <t>BM.1960,497(19), 19, HMS Dampier, 17/09/1958, 2 19 42 N; 104 34 24 E; Western Central Pacific Ocean, Beacon anchor</t>
  </si>
  <si>
    <t>14980</t>
  </si>
  <si>
    <t>BM.1960,497(18), 18, HMS Dampier, 17/09/1958, 2 17  N; 104 37 12 E; Western Central Pacific Ocean, Beacon anchor</t>
  </si>
  <si>
    <t>14979</t>
  </si>
  <si>
    <t>BM.1960,497(17), 17, HMS Dampier, 17/09/1958, 2 15  N; 104 40 24 E; Western Central Pacific Ocean, Beacon anchor</t>
  </si>
  <si>
    <t>14978</t>
  </si>
  <si>
    <t>BM.1960,497(16), 16, HMS Dampier, 17/09/1958, 2 14 30 N; 104 45 48 E; Western Central Pacific Ocean, Ship|s anchor</t>
  </si>
  <si>
    <t>14977</t>
  </si>
  <si>
    <t>BM.1960,497(15), 15, HMS Dampier, 16/09/1958, 2 21 54 N; 104 49 30 E; Western Central Pacific Ocean, Beacon anchor</t>
  </si>
  <si>
    <t>14976</t>
  </si>
  <si>
    <t>BM.1960,497(14), 14, HMS Dampier, 16/09/1958, 2 29  N; 104 53 42 E; Western Central Pacific Ocean, Beacon anchor</t>
  </si>
  <si>
    <t>14975</t>
  </si>
  <si>
    <t>BM.1960,497(13), 13, HMS Dampier, 16/09/1958, 2 8  N; 104 46 42 E; Eastern Indian Ocean, Beacon anchor</t>
  </si>
  <si>
    <t>14974</t>
  </si>
  <si>
    <t>BM.1960,497(12), 12, HMS Dampier, 16/09/1958, 1 58 48 N; 104 56 18 E; Eastern Indian Ocean, Beacon anchor</t>
  </si>
  <si>
    <t>14973</t>
  </si>
  <si>
    <t>BM.1960,497(11), 11, HMS Dampier, 16/09/1958, 2 10  N; 104 52 12 E; Western Central Pacific Ocean, Ship|s anchor</t>
  </si>
  <si>
    <t>14972</t>
  </si>
  <si>
    <t>BM.1960,497(10), 10, HMS Dampier, 15/09/1958, 2 2  N; 104 36 30 E; Eastern Indian Ocean, Ship|s anchor</t>
  </si>
  <si>
    <t>14971</t>
  </si>
  <si>
    <t>BM.1960,497(9), 9, HMS Dampier, 14/09/1958, 2 1 42 N; 104 38 48 E; Western Central Pacific Ocean, Ship|s anchor</t>
  </si>
  <si>
    <t>15008</t>
  </si>
  <si>
    <t>BM.1960,497(8), 8, HMS Dampier, 12/09/1958, 2 9 48 N; 104 41  E; Western Central Pacific Ocean, Ship|s anchor</t>
  </si>
  <si>
    <t>15007</t>
  </si>
  <si>
    <t>BM.1960,497(7), 7, HMS Dampier, 12/09/1958, 2 28  N; 104 39  E; Eastern Indian Ocean, Ship|s anchor</t>
  </si>
  <si>
    <t>15006</t>
  </si>
  <si>
    <t>BM.1960,497(6), 6, HMS Dampier, 11/09/1958, 2 17  N; 104 42 42 E; Western Central Pacific Ocean, Ship|s anchor</t>
  </si>
  <si>
    <t>15005</t>
  </si>
  <si>
    <t>BM.1960,497(5), 5, HMS Dampier, 10/09/1958, 2 18 30 N; 104 48 12 E; Western Central Pacific Ocean, Ship|s anchor</t>
  </si>
  <si>
    <t>15004</t>
  </si>
  <si>
    <t>BM.1960,497(4), 4, HMS Dampier, 08/09/1958, 2 24 42 N; 104 55 30 E; Western Central Pacific Ocean, Ship|s anchor</t>
  </si>
  <si>
    <t>15001</t>
  </si>
  <si>
    <t>BM.1960,497(3), 3, HMS Dampier, 08/09/1958, 2 25 30 N; 104 28 30 E; Western Central Pacific Ocean, Beacon anchor</t>
  </si>
  <si>
    <t>14990</t>
  </si>
  <si>
    <t>BM.1960,497(2), 2, HMS Dampier, 07/09/1958, 2 27  N; 104 32  E; Western Central Pacific Ocean, Ship|s anchor</t>
  </si>
  <si>
    <t>14981</t>
  </si>
  <si>
    <t>BM.1960,497(1), 1, HMS Dampier, 05/09/1958, 2 15 30 N; 104 37  E; Western Central Pacific Ocean, Ship|s anchor</t>
  </si>
  <si>
    <t>14970</t>
  </si>
  <si>
    <t>BM.1960,496(38), 64, HMS Dampier, 20/10/1959, 2 56 42 N; 111 51 54 E; Western Central Pacific Ocean, Beacon anchor</t>
  </si>
  <si>
    <t>14964</t>
  </si>
  <si>
    <t>BM.1960,496(37), 63, HMS Dampier, 20/10/1959, 3 1 30 N; 111 53 36 E; Western Central Pacific Ocean, Beacon anchor</t>
  </si>
  <si>
    <t>14963</t>
  </si>
  <si>
    <t>BM.1960,496(36), 62, HMS Dampier, 20/10/1959, 3 1 42 N; 111 57 30 E; Western Central Pacific Ocean, Beacon anchor</t>
  </si>
  <si>
    <t>14962</t>
  </si>
  <si>
    <t>BM.1960,496(35), 61, HMS Dampier, 20/10/1959, 3 2  N; 112 1 6 E; Western Central Pacific Ocean, Beacon anchor</t>
  </si>
  <si>
    <t>14961</t>
  </si>
  <si>
    <t>BM.1960,496(34), 60, HMS Dampier, 20/10/1959, 2 56  N; 111 48  E; Western Central Pacific Ocean, Beacon anchor</t>
  </si>
  <si>
    <t>14960</t>
  </si>
  <si>
    <t>BM.1960,496(33), 59, HMS Dampier, 20/10/1959, 2 57 48 N; 112 4  E; Western Central Pacific Ocean, Beacon anchor</t>
  </si>
  <si>
    <t>14959</t>
  </si>
  <si>
    <t>BM.1960,496(32), 58, HMS Dampier, 20/10/1959, 2 57 24 N; 111 56 48 E; Western Central Pacific Ocean, Beacon anchor</t>
  </si>
  <si>
    <t>14958</t>
  </si>
  <si>
    <t>BM.1960,496(31), 57, HMS Dampier, 20/10/1959, 3 2 12 N; 112 5  E; Western Central Pacific Ocean, Beacon anchor</t>
  </si>
  <si>
    <t>14957</t>
  </si>
  <si>
    <t>BM.1960,496(30), 56, HMS Dampier, 20/10/1959, 2 58 18 N; 112 7 30 E; Western Central Pacific Ocean, Beacon anchor</t>
  </si>
  <si>
    <t>14956</t>
  </si>
  <si>
    <t>BM.1960,496(29), 55, HMS Dampier, 20/10/1959, 2 57 12 N; 112 0 12 E; Western Central Pacific Ocean, Beacon anchor</t>
  </si>
  <si>
    <t>14954</t>
  </si>
  <si>
    <t>BM.1960,496(28), 54, HMS Dampier, 20/10/1959, 3 0 36 N; 111 49  E; Western Central Pacific Ocean, Beacon anchor</t>
  </si>
  <si>
    <t>14953</t>
  </si>
  <si>
    <t>BM.1960,496(27), 53, HMS Dampier, 20/10/1959, 2 59 18 N; 111 44 48 E; Western Central Pacific Ocean, Beacon anchor</t>
  </si>
  <si>
    <t>14952</t>
  </si>
  <si>
    <t>BM.1960,496(26), 52, HMS Dampier, 07/10/1959, 2 57 36 N; 111 27 48 E; Western Central Pacific Ocean, Beacon anchor</t>
  </si>
  <si>
    <t>14951</t>
  </si>
  <si>
    <t>BM.1960,496(25), 51, HMS Dampier, 07/10/1959, 2 56 30 N; 111 37 54 E; Western Central Pacific Ocean, Beacon anchor</t>
  </si>
  <si>
    <t>14950</t>
  </si>
  <si>
    <t>BM.1960,496(24), 50, HMS Dampier, 07/10/1959, 2 53  N; 111 32 42 E; Western Central Pacific Ocean, Beacon anchor</t>
  </si>
  <si>
    <t>14949</t>
  </si>
  <si>
    <t>BM.1960,496(23), 49, HMS Dampier, 07/10/1959, 2 55  N; 111 35 24 E; Western Central Pacific Ocean, Beacon anchor</t>
  </si>
  <si>
    <t>14948</t>
  </si>
  <si>
    <t>BM.1960,496(22), 48, HMS Dampier, 07/10/1959, 2 54 24 N; 111 24 24 E; Western Central Pacific Ocean, Beacon anchor</t>
  </si>
  <si>
    <t>14947</t>
  </si>
  <si>
    <t>BM.1960,496(21), 47, HMS Dampier, 07/10/1959, 2 56 18 N; 111 31 30 E; Western Central Pacific Ocean, Beacon anchor</t>
  </si>
  <si>
    <t>14946</t>
  </si>
  <si>
    <t>BM.1960,496(20), 46, HMS Dampier, 06/10/1959, 2 58 30 N; 111 40 42 E; Western Central Pacific Ocean, Beacon anchor</t>
  </si>
  <si>
    <t>14945</t>
  </si>
  <si>
    <t>BM.1960,496(19), 45, 06/10/1959, 2 55 18 N; 111 43 54 E; Western Central Pacific Ocean, Beacon anchor</t>
  </si>
  <si>
    <t>14943</t>
  </si>
  <si>
    <t>BM.1960,496(18), 44, HMS Dampier, 06/10/1959, 2 54 24 N; 111 40 36 E; Western Central Pacific Ocean, Beacon anchor</t>
  </si>
  <si>
    <t>14942</t>
  </si>
  <si>
    <t>BM.1960,496(17), 43, HMS Dampier, 02/10/1959, 3 0 48 N; 111 49 54 E; Western Central Pacific Ocean, Ship|s anchor</t>
  </si>
  <si>
    <t>14941</t>
  </si>
  <si>
    <t>BM.1960,496(16), 42, HMS Dampier, 30/09/1959, 2 54 30 N; 111 42 36 E; Western Central Pacific Ocean, Ship|s anchor</t>
  </si>
  <si>
    <t>14940</t>
  </si>
  <si>
    <t>BM.1960,496(15), 41, HMS Dampier, 29/09/1959, 2 55 12 N; 111 52 6 E; Western Central Pacific Ocean, Ship|s anchor</t>
  </si>
  <si>
    <t>14939</t>
  </si>
  <si>
    <t>BM.1960,496(14), 40, HMS Dampier, 25/09/1959, 2 54  N; 111 38 24 E; Western Central Pacific Ocean, Ship|s anchor</t>
  </si>
  <si>
    <t>14938</t>
  </si>
  <si>
    <t>BM.1960,496(13), 38, HMS Dampier, 24/09/1959, 2 55 48 N; 111 20 30 E; Western Central Pacific Ocean, Beacon anchor</t>
  </si>
  <si>
    <t>14937</t>
  </si>
  <si>
    <t>BM.1960,496(12), 37, HMS Dampier, 24/09/1959, 2 53 12 N; 111 16 18 E; Western Central Pacific Ocean, Beacon anchor</t>
  </si>
  <si>
    <t>14936</t>
  </si>
  <si>
    <t>BM.1960,496(11), 36, HMS Dampier, 24/09/1959, 2 57 54 N; 111 34 30 E; Western Central Pacific Ocean, Beacon anchor</t>
  </si>
  <si>
    <t>14935</t>
  </si>
  <si>
    <t>BM.1960,496(10), 35, HMS Dampier, 24/09/1959, 2 45 6 N; 111 12 54 E; Western Central Pacific Ocean, Beacon anchor</t>
  </si>
  <si>
    <t>14934</t>
  </si>
  <si>
    <t>BM.1960,496(8), 33, HMS Dampier, 23/09/1959, 2 58 24 N; 111 16 48 E; Western Central Pacific Ocean, Beacon anchor</t>
  </si>
  <si>
    <t>14969</t>
  </si>
  <si>
    <t>BM.1960,496(7), 32, HMS Dampier, 23/09/1959, 2 53  N; 111 20 30 E; Western Central Pacific Ocean, Ship|s anchor</t>
  </si>
  <si>
    <t>14968</t>
  </si>
  <si>
    <t>BM.1960,496(6), 31, HMS Dampier, 22/09/1959, 3 0 36 N; 111 20 48 E; Western Central Pacific Ocean, Beacon anchor</t>
  </si>
  <si>
    <t>14967</t>
  </si>
  <si>
    <t>BM.1960,496(5), 30, HMS Dampier, 22/09/1959, 2 58 36 N; 111 24 54 E; Western Central Pacific Ocean, Beacon anchor</t>
  </si>
  <si>
    <t>14966</t>
  </si>
  <si>
    <t>BM.1960,496(4), 29, HMS Dampier, 16/09/1959, 2 52 42 N; 111 28  E; Western Central Pacific Ocean, Ship|s anchor</t>
  </si>
  <si>
    <t>14965</t>
  </si>
  <si>
    <t>BM.1960,496(3), 28, HMS Dampier, 15/09/1959, 2 51 42 N; 111 26 48 E; Western Central Pacific Ocean, Ship|s anchor</t>
  </si>
  <si>
    <t>14955</t>
  </si>
  <si>
    <t>BM.1960,496(2), 27, HMS Dampier, 15/09/1959, 2 53 30 N; 111 29 24 E; Western Central Pacific Ocean, Ship|s anchor</t>
  </si>
  <si>
    <t>14944</t>
  </si>
  <si>
    <t>BM.1960,496(1), 26, HMS Dampier, 10/09/1959, 2 52 42 N; 111 31 42 E; Western Central Pacific Ocean, Ship|s anchor</t>
  </si>
  <si>
    <t>14933</t>
  </si>
  <si>
    <t>BM.1960,310(310), 55, HMS Vidal, 18/04/1963, 11 21  N; 61 9 30 W; Western Central Atlantic Ocean, Dredge</t>
  </si>
  <si>
    <t>14918</t>
  </si>
  <si>
    <t>BM.1960,215(42), 2/60, HMS Dalrymple, 05/03/1960, 24 9 36 N; 51 57  E; Western Indian Ocean, Ship|s anchor</t>
  </si>
  <si>
    <t>14890</t>
  </si>
  <si>
    <t>BM.1960,215(41), 1/60, HMS Dalrymple, 02/03/1960, 27 8 50 N; 52 4  E; Western Indian Ocean, Ship|s anchor</t>
  </si>
  <si>
    <t>14889</t>
  </si>
  <si>
    <t>BM.1960,215(40), 20/59, HMS Dalrymple, 13/12/1959, 25 21 12 N; 52 22  E; Western Indian Ocean, Underway sampler</t>
  </si>
  <si>
    <t>14888</t>
  </si>
  <si>
    <t>BM.1960,215(39), 19/59, HMS Dalrymple, 13/12/1959, 25 22  N; 52 20 30 E; Western Indian Ocean; Persian Gulf, Ship|s anchor</t>
  </si>
  <si>
    <t>14886</t>
  </si>
  <si>
    <t>BM.1960,215(38), 18/59, HMS Dalrymple, 13/12/1959, 25 11 48 N; 52 14 30 E; Western Indian Ocean, Underway sampler</t>
  </si>
  <si>
    <t>14885</t>
  </si>
  <si>
    <t>BM.1960,215(37), 37 M.C., HMS Dalrymple, 26/02/1960, 24 2 24 N; 52 17 12 E; Western Indian Ocean, Ship|s anchor</t>
  </si>
  <si>
    <t>14884</t>
  </si>
  <si>
    <t>BM.1960,215(36), 36M.C., HMS Dalrymple, 25/02/1960, 24 15  N; 52 2  E; Western Indian Ocean, Ship|s anchor</t>
  </si>
  <si>
    <t>14883</t>
  </si>
  <si>
    <t>BM.1960,215(35), 35M.C, HMS Dalrymple, 24/02/1960, 24 9  N; 52 4  E; Western Indian Ocean, Ship|s anchor</t>
  </si>
  <si>
    <t>14882</t>
  </si>
  <si>
    <t>BM.1960,215(34), 34 M .C., HMS Dalrymple, 22/02/1960, 25 4  N; 52 18  E; Western Indian Ocean, Beacon anchor (Joan)</t>
  </si>
  <si>
    <t>14881</t>
  </si>
  <si>
    <t>BM.1960,215(33), 33 M C, HMS Dalrymple, 17/02/1960, 25 2 30 N; 52 18 54 E; Western Indian Ocean, Ship|s anchor</t>
  </si>
  <si>
    <t>14880</t>
  </si>
  <si>
    <t>BM.1960,215(32), 32 M.C., HMS Dalrymple, 10/02/1960, 25 27  N; 52 22  E; Western Indian Ocean, Ship|s anchor</t>
  </si>
  <si>
    <t>14879</t>
  </si>
  <si>
    <t>BM.1960,215(31), 31M.C., HMS Dalrymple, 04/02/1960, 24 16 24 N; 52 10 12 E; Western Indian Ocean, Ship|s anchor</t>
  </si>
  <si>
    <t>14878</t>
  </si>
  <si>
    <t>BM.1960,215(30), 30 C, HMS Dalrymple, 26/01/1960, 24 6 15 N; 52 3 45 E; Western Indian Ocean, Ship|s anchor</t>
  </si>
  <si>
    <t>14877</t>
  </si>
  <si>
    <t>BM.1960,215(29), 29 M.C., HMS Dalrymple, 01/02/1960, 24 12 18 N; 52 52 6 E; Western Indian Ocean, Ship|s anchor</t>
  </si>
  <si>
    <t>14875</t>
  </si>
  <si>
    <t>BM.1960,215(28), 28 M C, HMS Dalrymple, 26/01/1960, 25 15  N; 52 27 30 E; Western Indian Ocean, Ship|s anchor</t>
  </si>
  <si>
    <t>14874</t>
  </si>
  <si>
    <t>BM.1960,215(27), 27 M C, HMS Dalrymple, 21/01/1960, 25 16 30 N; 52 22 15 E; Western Indian Ocean, Ship|s ancho</t>
  </si>
  <si>
    <t>14873</t>
  </si>
  <si>
    <t>BM.1960,215(26), 26 M.C., HMS Dalrymple, 14/12/1959, 25 19 30 N; 52 12 18 E; Western Indian Ocean, Valve lead</t>
  </si>
  <si>
    <t>14872</t>
  </si>
  <si>
    <t>BM.1960,215(25), 25 M.C., HMS Dalrymple, 14/12/1959, 25 21 48 N; 52 14 57 E; Western Indian Ocean, Underway sampler</t>
  </si>
  <si>
    <t>14871</t>
  </si>
  <si>
    <t>BM.1960,215(24), 24 M.C., HMS Dalrymple, 14/12/1959, 25 23 36 N; 52 17 48 E; Western Indian Ocean, Underway sampler</t>
  </si>
  <si>
    <t>14870</t>
  </si>
  <si>
    <t>BM.1960,215(23), 23 M.C., HMS Dalrymple, 14/12/1959, 25 31  N; 52 25 42 E; Western Indian Ocean, Underway sampler</t>
  </si>
  <si>
    <t>14869</t>
  </si>
  <si>
    <t>BM.1960,215(22), 22 M.C., HMS Dalrymple, 14/12/1959, 25 29  N; 52 26 42 E; Western Indian Ocean, Underway sampler</t>
  </si>
  <si>
    <t>14868</t>
  </si>
  <si>
    <t>BM.1960,215(21), 21 M.C., HMS Dalrymple, 14/12/1959, 25 25 30 N; 52 26 42 E; Western Indian Ocean, Underway sampler</t>
  </si>
  <si>
    <t>14867</t>
  </si>
  <si>
    <t>BM.1960,215(20), 20 M.C., HMS Dalrymple, 14/12/1959, 25 22 30 N; 52 26 42 E; Western Indian Ocean, Underway sampler</t>
  </si>
  <si>
    <t>14866</t>
  </si>
  <si>
    <t>BM.1960,215(19), 19 M.C., HMS Dalrymple, 14/12/1959, 25 20 36 N; 52 26 42 E; Western Indian Ocean, Underway sampler</t>
  </si>
  <si>
    <t>14864</t>
  </si>
  <si>
    <t>BM.1960,215(18), 18 M.C., HMS Dalrymple, 14/12/1959, 25 18 30 N; 52 26 42 E; Western Indian Ocean, Underway sampler</t>
  </si>
  <si>
    <t>14863</t>
  </si>
  <si>
    <t>BM.1960,215(17), 17 M.C., HMS Dalrymple, 14/12/1959, 25 32 18 N; 52 26 24 E; Western Indian Ocean, Ship|s anchor</t>
  </si>
  <si>
    <t>14862</t>
  </si>
  <si>
    <t>BM.1960,215(16), 16 M C, HMS Dalrymple, 13/12/1959, 25 18 24 N; 52 25 24 E; Western Indian Ocean, Underway sampler</t>
  </si>
  <si>
    <t>14861</t>
  </si>
  <si>
    <t>BM.1960,215(15), 15 M.C., HMS Dalrymple, 13/12/1959, 25 21 24 N; 52 25  E; Western Indian Ocean, Underway sampler</t>
  </si>
  <si>
    <t>14860</t>
  </si>
  <si>
    <t>BM.1960,215(14), 14 M.C., HMS Dalrymple, 12/12/1959, 24 12 36 N; 52 10 54 E; Western Indian Ocean, Underway sampler</t>
  </si>
  <si>
    <t>14859</t>
  </si>
  <si>
    <t>BM.1960,215(13), 13 M.C., HMS Dalrymple, 12/12/1959, 25 24 18 N; 52 25 12 E; Western Indian Ocean, Underway sampler</t>
  </si>
  <si>
    <t>14858</t>
  </si>
  <si>
    <t>BM.1960,215(12), 12 M.C., HMS Dalrymple, 12/12/1959, 25 26 30 N; 52 25 18 E; Western Indian Ocean, Underway sampler</t>
  </si>
  <si>
    <t>14857</t>
  </si>
  <si>
    <t>BM.1960,215(11), 11 M.C., HMS Dalrymple, 12/12/1959, 25 29 42 N; 52 25 18 E; Western Indian Ocean, Underway sampler</t>
  </si>
  <si>
    <t>14856</t>
  </si>
  <si>
    <t>BM.1960,215(10), 10 M.C., HMS Dalrymple, 12/12/1959, 25 31 12 N; 52 25 12 E; Western Indian Ocean, Underway sampler</t>
  </si>
  <si>
    <t>14855</t>
  </si>
  <si>
    <t>BM.1960,215(9), 9 M.C., HMS Dalrymple, 12/12/1959, 25 32 42 N; 52 25 12 E; Western Indian Ocean, Underway sampler</t>
  </si>
  <si>
    <t>14895</t>
  </si>
  <si>
    <t>BM.1960,215(8), 8 M.C., HMS Dalrymple, 12/12/1959, 25 35 30 N; 52 25 12 E; Western Indian Ocean, Underway sampler</t>
  </si>
  <si>
    <t>14894</t>
  </si>
  <si>
    <t>BM.1960,215(7), 7 M.C., HMS Dalrymple, 12/12/1959, 25 40 12 N; 52 34 48 E; Western Indian Ocean, Underway sampler</t>
  </si>
  <si>
    <t>14893</t>
  </si>
  <si>
    <t>BM.1960,215(6), 6 C.M., HMS Dalrymple, 12/12/1959, 25 34 12 N; 52 34 48 E; Western Indian Ocean, Underway sampler</t>
  </si>
  <si>
    <t>14892</t>
  </si>
  <si>
    <t>BM.1960,215(5), 5 M.C., HMS Dalrymple, 12/12/1959, 25 29 12 N; 52 34 48 E; Western Indian Ocean, Underway sampler</t>
  </si>
  <si>
    <t>14891</t>
  </si>
  <si>
    <t>BM.1960,215(4), 4 M.C., HMS Dalrymple, 09/12/1959, 25 38 54 N; 52 33 54 E; Western Indian Ocean, Underway sampler</t>
  </si>
  <si>
    <t>14887</t>
  </si>
  <si>
    <t>BM.1960,215(3), 3 M.C., HMS Dalrymple, 09/12/1959, 25 31 54 N; 52 33 12 E; Western Indian Ocean, Underway sampler</t>
  </si>
  <si>
    <t>14876</t>
  </si>
  <si>
    <t>BM.1960,215(2), 2 M.C., HMS Dalrymple, 09/12/1959, 25 32 18 N; 52 32  E; Western Indian Ocean, Underway sampler</t>
  </si>
  <si>
    <t>14865</t>
  </si>
  <si>
    <t>BM.1960,215(1), 1 M.C., HMS Dalrymple, 08/12/1959, 25 30 12 N; 52 32  E; Western Indian Ocean, Underway sampler</t>
  </si>
  <si>
    <t>14854</t>
  </si>
  <si>
    <t>BM.1960,214(8), 8/59, HMS Dalrymple, 31/07/1959, 55 45 24 N; 1 38 24 W; Northeast Atlantic Ocean, Ship|s anchor</t>
  </si>
  <si>
    <t>14853</t>
  </si>
  <si>
    <t>BM.1960,214(7), 7/59, HMS Dalrymple, 27/07/1959, 53 43 24 N; 0 15 36 E; Northeast Atlantic Ocean, Ship|s Anchor</t>
  </si>
  <si>
    <t>14852</t>
  </si>
  <si>
    <t>BM.1960,214(6), 6/59, HMS Dalrymple, 26/07/1959, 53 11 48 N; 0 30 54 E; Northeast Atlantic Ocean, Ship|s anchor</t>
  </si>
  <si>
    <t>14851</t>
  </si>
  <si>
    <t>BM.1960,214(5), 5/59, HMS Dalrymple, 25/07/1959, 53 54 18 N; 0 53 6 E; Northeast Atlantic Ocean, Ship|s anchor</t>
  </si>
  <si>
    <t>14850</t>
  </si>
  <si>
    <t>BM.1960,214(4), 4/59, HMS Dalrymple, 24/07/1959, 53 4 30 N; 0 54  E; Northeast Atlantic Ocean, Ship|s anchor</t>
  </si>
  <si>
    <t>14849</t>
  </si>
  <si>
    <t>BM.1960,214(3), 3/59, HMS Dalrymple, 23/07/1959, 53 1 18 N; 1 10  E; Northeast Atlantic Ocean, Ship|s anchor</t>
  </si>
  <si>
    <t>14848</t>
  </si>
  <si>
    <t>BM.1960,214(2), 2/59, HMS Dalrymple, 23/07/1959, 52 54 30 N; 1 58 12 E; Northeast Atlantic Ocean, Ship|s anchor</t>
  </si>
  <si>
    <t>14847</t>
  </si>
  <si>
    <t>BM.1960,214(1), 1/59, HMS Dalrymple, 23/07/1959, 52 58 42 N; 1 11 30 E; Northeast Atlantic Ocean, Ship|s anchor</t>
  </si>
  <si>
    <t>14846</t>
  </si>
  <si>
    <t>BM.1960,213, 13/60, HMS Dalrymple, 11/05/1960, 48 40  N; 6 45  W; Northeast Atlantic Ocean, Dredge</t>
  </si>
  <si>
    <t>14845</t>
  </si>
  <si>
    <t>BM.1960,212, 12/60, HMS Dalrymple, 11/05/1960, 48 22 30 N; 7 18 30 W; Northeast Atlantic Ocean, Dredge</t>
  </si>
  <si>
    <t>14844</t>
  </si>
  <si>
    <t>BM.1960,211, 1160, HMS Dalrymple, 11/05/1960, 48 25  N; 7 34  W; Northeast Atlantic Ocean, Dredge</t>
  </si>
  <si>
    <t>14843</t>
  </si>
  <si>
    <t>BM.1960,210(4), No 4 Atic/Core, HMS Dalrymple, 09/05/1960, 43 48  N; 14   W; Northeast Atlantic Ocean, BM Corer</t>
  </si>
  <si>
    <t>14842</t>
  </si>
  <si>
    <t>BM.1960,210(3), No.3Atic/core, HMS Dalrymple, 10/05/1960, 46 41  N; 10 20  W; Northeast Atlantic Ocean, BM Corer</t>
  </si>
  <si>
    <t>14841</t>
  </si>
  <si>
    <t>BM.1960,210(2), No.2 Atic/Core, HMS Dalrymple, 10/05/1960, 47 12  N; 9 18  W; Northeast Atlantic Ocean, BM corer</t>
  </si>
  <si>
    <t>14840</t>
  </si>
  <si>
    <t>BM.1960,210(1), 9/60, HMS Dalrymple, 04/05/1960, 37 0  N; 9 6  W; Northeast Atlantic Ocean, Dredge</t>
  </si>
  <si>
    <t>14839</t>
  </si>
  <si>
    <t>BM.1960,209, 10/60, HMS Dalrymple, 07/05/1960, 44 0 30 N; 7 47 36 W; Northeast Atlantic Ocean, Beacon anchor</t>
  </si>
  <si>
    <t>14838</t>
  </si>
  <si>
    <t>BM.1960,208(5), 7/60, HMS Dalrymple, 17/03/1960, 20 50  N; 61 28  E; Western Indian Ocean, B.M. corer</t>
  </si>
  <si>
    <t>14837</t>
  </si>
  <si>
    <t>BM.1960,208(4), 6/60, HMS Dalrymple, 16/03/1960, 21 45  N; 61 48  E; Western Indian Ocean, Dredge</t>
  </si>
  <si>
    <t>14836</t>
  </si>
  <si>
    <t>BM.1960,208(3), No. 5/60, HMS Dalrymple, 16/03/1960, 21 52  N; 61 40  E; Western Indian Ocean, B.M. corer</t>
  </si>
  <si>
    <t>14835</t>
  </si>
  <si>
    <t>BM.1960,208(2), No. 4/60, HMS Dalrymple, 16/03/1960, 21 47  N; 61 56  E; Western Indian Ocean, Dredge</t>
  </si>
  <si>
    <t>14834</t>
  </si>
  <si>
    <t>BM.1960,208(1), No. 3/60, HMS Dalrymple, 14/03/1960, 22 43  N; 64 4  E; Western Indian Ocean, Dredge</t>
  </si>
  <si>
    <t>14833</t>
  </si>
  <si>
    <t>BM.1960,207, No. 3 core, HMS Dalrymple, 13/03/1960, 23 14 54 N; 63 56  E; Western Indian Ocean, B.M. Corer</t>
  </si>
  <si>
    <t>14832</t>
  </si>
  <si>
    <t>BM.1960,206, No. 2 core, HMS Dalrymple, 13/03/1960, 23 6 30 N; 64 2  E; Western Indian Ocean, B.M. corer</t>
  </si>
  <si>
    <t>14831</t>
  </si>
  <si>
    <t>BM.1960,205, No 1 core, HMS Dalrymple, 13/03/1960, 22 43 48 N; 64 34  E; Western Indian Ocean, B.M. corer</t>
  </si>
  <si>
    <t>14830</t>
  </si>
  <si>
    <t>BM.1960,204(7), No.5 core, HMS Dalrymple, 06/04/1960, 35 38  N; 18 18 30 E; Eastern Central Atlantic Ocean, BM Corer</t>
  </si>
  <si>
    <t>14829</t>
  </si>
  <si>
    <t>BM.1960,204(6), 14/59, HMS Dalrymple, 23/09/1959, 31 50  N; 31 30  E; Eastern Central Atlantic Ocean, Valve lead</t>
  </si>
  <si>
    <t>14828</t>
  </si>
  <si>
    <t>BM.1960,204(5), 12/59, HMS Dalrymple, 18/09/1959, 35 40 36 N; 14 52 36 E; Eastern Central Atlantic Ocean, Valve lead</t>
  </si>
  <si>
    <t>14827</t>
  </si>
  <si>
    <t>BM.1960,204(4), 11/59, HMS Dalrymple, 14/09/1959, 37 10  N; 11 22  E; Northeast Atlantic Ocean, Valve lead</t>
  </si>
  <si>
    <t>14826</t>
  </si>
  <si>
    <t>BM.1960,204(3), No. 10/59, HMS Dalrymple, 13/09/1959, 38 23  N; 5 9  E; Northeast Atlantic Ocean, BM Corer</t>
  </si>
  <si>
    <t>14825</t>
  </si>
  <si>
    <t>BM.1960,204(2), 9/59, HMS Dalrymple, 12/09/1959, 36 48  N; 0 35  E; Northeast Atlantic Ocean, BM Corer</t>
  </si>
  <si>
    <t>14824</t>
  </si>
  <si>
    <t>BM.1960,204(1), 8/60, HMS Dalrymple, 21/04/1960, 37 1 24 N; 11 32 42 E; Northeast Atlantic Ocean, Beacon anchor</t>
  </si>
  <si>
    <t>14823</t>
  </si>
  <si>
    <t>BM.1960,203, No.13/59, HMS Dalrymple, 20/09/1959, 33 23  N; 24 54  E; Eastern Central Atlantic Ocean, BM Corer</t>
  </si>
  <si>
    <t>14822</t>
  </si>
  <si>
    <t>BM.1960,202, 9/59, HMS Dalrymple, 12/09/1959, 36 48  N; 0 35  E; Northeast Atlantic Ocean, BM Corer</t>
  </si>
  <si>
    <t>14821</t>
  </si>
  <si>
    <t>BM.1960,201, E12. (N.I.O.), HMS Dalrymple, 26/04/1960, 37 21  N; 4 59  E; Northeast Atlantic Ocean, BM Corer</t>
  </si>
  <si>
    <t>14820</t>
  </si>
  <si>
    <t>BM.1960,200, No. 5 core, HMS Dalrymple, 06/04/1960, 35 38  N; 18 18 30 E; Eastern Central Atlantic Ocean, BM Corer</t>
  </si>
  <si>
    <t>14819</t>
  </si>
  <si>
    <t>BM.1960,199, No. 4 core, HMS Dalrymple, 05/04/1960, 35 18 30 N; 20 8  E; Eastern Central Atlantic Ocean, BM Corer</t>
  </si>
  <si>
    <t>14808</t>
  </si>
  <si>
    <t>BM.1960,198, 1-4, Theta, 23/09/1956, 29 17 36 N; 57 20 18 W; Western Central Atlantic Ocean</t>
  </si>
  <si>
    <t>14807</t>
  </si>
  <si>
    <t>BM.1960,197, A 150-8, RV Atlantis, 31 49  N; 43 25  W; Eastern Central Atlantic Ocean, Dredge</t>
  </si>
  <si>
    <t>14806</t>
  </si>
  <si>
    <t>BM.1960,196(2), 160-1, RV Atlantis, 30 8  N; 57 53  W; Western Central Atlantic Ocean</t>
  </si>
  <si>
    <t>14805</t>
  </si>
  <si>
    <t>BM.1960,196(1), 158-3, RV Atlantis, 36 42 30 N; 67 58 30 W; Northwest Atlantic Ocean</t>
  </si>
  <si>
    <t>14804</t>
  </si>
  <si>
    <t>BM.1960,195, V7-67, RV Vema, 34 40  N; 61 27  W; Western Central Atlantic Ocean</t>
  </si>
  <si>
    <t>14803</t>
  </si>
  <si>
    <t>BM.1960,182(54), 726, SS Discovery, 26/10/1903, 77 50  S; 162 30  E; Antarctic Pacific Ocean</t>
  </si>
  <si>
    <t>14797</t>
  </si>
  <si>
    <t>BM.1960,182(53), 42, SS Discovery, 04/03/1904, 67   S; 154   E; Antarctic Pacific Ocean</t>
  </si>
  <si>
    <t>14796</t>
  </si>
  <si>
    <t>BM.1960,182(52), 179, SS Discovery, 24/06/1904, 58 49 45 S; 124 48  W; Southwest Pacific Ocean</t>
  </si>
  <si>
    <t>14795</t>
  </si>
  <si>
    <t>BM.1960,182(51), 178, SS Discovery, 05/03/1904, 68   S; 154   E; Antarctic Pacific Ocean</t>
  </si>
  <si>
    <t>14794</t>
  </si>
  <si>
    <t>BM.1960,182(50), 177, SS Discovery, 04/03/1904, 67   S; 154   E; Antarctic Pacific Ocean</t>
  </si>
  <si>
    <t>14793</t>
  </si>
  <si>
    <t>BM.1960,182(49), 176, SS Discovery, 04/03/1904, 67   S; 154   E; Antarctic Pacific Ocean</t>
  </si>
  <si>
    <t>14791</t>
  </si>
  <si>
    <t>BM.1960,182(48), 145, SS Discovery, 29/04/1903, 77 50 50 S; 166 44 45 E; Antarctic Pacific Ocean</t>
  </si>
  <si>
    <t>14790</t>
  </si>
  <si>
    <t>BM.1960,182(47), 93, SS Discovery, /10/1902, 77 45  S; 166 45  E; Antarctic Pacific Ocean</t>
  </si>
  <si>
    <t>14789</t>
  </si>
  <si>
    <t>BM.1960,182(46), 85, SS Discovery, 09/09/1902, 77 45  S; 166 45  E; Antarctic Pacific Ocean</t>
  </si>
  <si>
    <t>14788</t>
  </si>
  <si>
    <t>BM.1960,182(45), 81, SS Discovery, 09/09/1902, 77 45  S; 166 45  E; Antarctic Pacific Ocean, Collected</t>
  </si>
  <si>
    <t>14787</t>
  </si>
  <si>
    <t>BM.1960,182(44), 68, SS Discovery, 29/07/1902, 77   S; 170   E; Antarctic Pacific Ocean</t>
  </si>
  <si>
    <t>14786</t>
  </si>
  <si>
    <t>BM.1960,182(43), 61, SS Discovery, 07/07/1902, 77 49  S; 167 7  E; Antarctic Pacific Ocean</t>
  </si>
  <si>
    <t>14785</t>
  </si>
  <si>
    <t>BM.1960,182(42), 41, SS Discovery, 25/02/1902, 78 13  S; 163 36  W; Antarctic Pacific Ocean</t>
  </si>
  <si>
    <t>14784</t>
  </si>
  <si>
    <t>BM.1960,182(41), 40, SS Discovery, 01/02/1902, 76 2  S; 152 40  W; Antarctic Pacific Ocean</t>
  </si>
  <si>
    <t>14783</t>
  </si>
  <si>
    <t>BM.1960,182(40), 39, SS Discovery, 30/01/1902, 77 0  S; 156 27  W; Antarctic Pacific Ocean</t>
  </si>
  <si>
    <t>BM.1960,182(39), 37, SS Discovery, 30/01/1902, 77 0  S; 156 27  W; Antarctic Pacific Ocean</t>
  </si>
  <si>
    <t>14780</t>
  </si>
  <si>
    <t>BM.1960,182(38), 36, SS Discovery, 29/01/1902, 78 16  S; 162 18  W; Antarctic Pacific Ocean</t>
  </si>
  <si>
    <t>14779</t>
  </si>
  <si>
    <t>BM.1960,182(37), 35, SS Discovery, 78 16  S; 162 18  W; Antarctic Pacific Ocean</t>
  </si>
  <si>
    <t>14778</t>
  </si>
  <si>
    <t>BM.1960,182(36), 34, SS Discovery, 29/01/1902, 78 16  S; 162 18  W; Antarctic Pacific Ocean</t>
  </si>
  <si>
    <t>14777</t>
  </si>
  <si>
    <t>BM.1960,182(35), 33, SS Discovery, 28/01/1902, 78 25  S; 167 57  W; Antarctic Pacific Ocean</t>
  </si>
  <si>
    <t>14776</t>
  </si>
  <si>
    <t>BM.1960,182(34), 32, SS Discovery, 28/01/1902, 78 25  S; 167 57  W; Antarctic Pacific Ocean</t>
  </si>
  <si>
    <t>14775</t>
  </si>
  <si>
    <t>BM.1960,182(33), 31, SS Discovery, 28/01/1902, 78 25  S; 167 57  W; Antarctic Pacific Ocean</t>
  </si>
  <si>
    <t>14774</t>
  </si>
  <si>
    <t>BM.1960,182(32), 30, SS Discovery, 27/01/1902, 78 26  S; 174 21  W; Antarctic Pacific Ocean</t>
  </si>
  <si>
    <t>14773</t>
  </si>
  <si>
    <t>BM.1960,182(31), 29, SS Discovery, 27/01/1902, 78 26  S; 174 21  W; Antarctic Pacific Ocean</t>
  </si>
  <si>
    <t>14772</t>
  </si>
  <si>
    <t>BM.1960,182(30), 28, SS Discovery, 78 26  S; 174 21  W; Antarctic Pacific Ocean</t>
  </si>
  <si>
    <t>14771</t>
  </si>
  <si>
    <t>BM.1960,182(29), 27, SS Discovery, 26/01/1902, 78 22 30 S; 171 48  W; Antarctic Pacific Ocean</t>
  </si>
  <si>
    <t>14769</t>
  </si>
  <si>
    <t>BM.1960,182(28), 26, SS Discovery, 25/01/1902, 78 22 30 S; 171 48  W; Antarctic Pacific Ocean</t>
  </si>
  <si>
    <t>14768</t>
  </si>
  <si>
    <t>BM.1960,182(27), 25, SS Discovery, 25/01/1902, 78 29  S; 176 22  W; Antarctic Pacific Ocean</t>
  </si>
  <si>
    <t>14767</t>
  </si>
  <si>
    <t>BM.1960,182(26), 24, SS Discovery, 25/01/1902, 78 29  S; 176 22  W; Antarctic Pacific Ocean</t>
  </si>
  <si>
    <t>14766</t>
  </si>
  <si>
    <t>BM.1960,182(25), 23, SS Discovery, 25/01/1902, 78 29  S; 176 22  W; Antarctic Pacific Ocean</t>
  </si>
  <si>
    <t>14765</t>
  </si>
  <si>
    <t>BM.1960,182(24), 21, 22, SS Discovery, 24/01/1902, 78 19  S; 177 4  E; Antarctic Pacific Ocean, Collected</t>
  </si>
  <si>
    <t>14764</t>
  </si>
  <si>
    <t>BM.1960,182(23), 20, SS Discovery, 24/01/1902, 78 19  S; 177 4  E; Antarctic Pacific Ocean</t>
  </si>
  <si>
    <t>14763</t>
  </si>
  <si>
    <t>BM.1960,182(22), 19, SS Discovery, 24/01/1902, 78 19  S; 177 4  E; Antarctic Pacific Ocean</t>
  </si>
  <si>
    <t>14762</t>
  </si>
  <si>
    <t>BM.1960,182(21), 18, SS Discovery, 24/01/1902, 77 43  S; 171 7  E; Antarctic Pacific Ocean</t>
  </si>
  <si>
    <t>14761</t>
  </si>
  <si>
    <t>BM.1960,182(20), 15 a, SS Discovery, 22/01/1902, 77 12  S; 167 28  E; Antarctic Pacific Ocean, Dredge</t>
  </si>
  <si>
    <t>14760</t>
  </si>
  <si>
    <t>BM.1960,182(19), 15, SS Discovery, 22/01/1902, 77 12  S; 167 28  E; Antarctic Pacific Ocean, Collected</t>
  </si>
  <si>
    <t>14758</t>
  </si>
  <si>
    <t>BM.1960,182(18), 13, SS Discovery, 19/01/1902, 75 32 30 S; 164 52  E; Antarctic Pacific Ocean, Sounding</t>
  </si>
  <si>
    <t>14757</t>
  </si>
  <si>
    <t>BM.1960,182(17), 11, SS Discovery, 08/01/1902, 70 9 30 S; 173 11  E; Antarctic Pacific Ocean</t>
  </si>
  <si>
    <t>14756</t>
  </si>
  <si>
    <t>BM.1960,182(16), 10 a, SS Discovery, 03/01/1902, 66 52  S; 178 15  E; Antarctic Pacific Ocean, Dredge wire</t>
  </si>
  <si>
    <t>14754</t>
  </si>
  <si>
    <t>14755</t>
  </si>
  <si>
    <t>BM.1960,182(15), 10, SS Discovery, 03/01/1902, 66 52  S; 178 15  E; Antarctic Pacific Ocean</t>
  </si>
  <si>
    <t>14753</t>
  </si>
  <si>
    <t>BM.1960,182(14), 6, SS Discovery, 16/11/1901, 59 18  S; 138 2  E; Antarctic Indian Ocean</t>
  </si>
  <si>
    <t>14752</t>
  </si>
  <si>
    <t>BM.1960,182(13), -, SS Discovery, 67   S; 154   E; Antarctic Pacific Ocean</t>
  </si>
  <si>
    <t>14751</t>
  </si>
  <si>
    <t>BM.1960,182(12), -, SS Discovery, 67   S; 154   E; Antarctic Pacific Ocean</t>
  </si>
  <si>
    <t>14750</t>
  </si>
  <si>
    <t>BM.1960,182(11), -, SS Discovery, 04/03/1904, 67   S; 163   E; Antarctic Pacific Ocean, Collected (T.V.Hodgson)</t>
  </si>
  <si>
    <t>14749</t>
  </si>
  <si>
    <t>BM.1960,182(10), Hole No. 12, SS Discovery, 29/08/1903, 77 50 45 S; 166 44  E; Antarctic Pacific Ocean, Collected</t>
  </si>
  <si>
    <t>14748</t>
  </si>
  <si>
    <t>BM.1960,182(9), Hole No.10, SS Discovery, 03/06/1903, 77 50 50 S; 166 44 45 E; Antarctic Pacific Ocean, Collected</t>
  </si>
  <si>
    <t>14801</t>
  </si>
  <si>
    <t>BM.1960,182(8), -, SS Discovery, /12/1903, 77 40  S; 166 25  E; Antarctic Pacific Ocean, Collected</t>
  </si>
  <si>
    <t>14800</t>
  </si>
  <si>
    <t>BM.1960,182(7), -, SS Discovery, 08/12/1903, 77 50  S; 164 0  E; Antarctic Pacific Ocean</t>
  </si>
  <si>
    <t>14799</t>
  </si>
  <si>
    <t>BM.1960,182(6), -, SS Discovery, 06/12/1903, 78 30  S; 165 0  E; Antarctic Pacific Ocean</t>
  </si>
  <si>
    <t>14798</t>
  </si>
  <si>
    <t>BM.1960,182(5), -, SS Discovery, /05/1903, 77 50 50 S; 166 44 45 E; Antarctic Pacific Ocean, Mr Hodgson|s dredge</t>
  </si>
  <si>
    <t>14792</t>
  </si>
  <si>
    <t>BM.1960,182(4), -, SS Discovery, /12/1903, 77 30  S; 163 20  E; Antarctic Pacific Ocean, Collected</t>
  </si>
  <si>
    <t>14781</t>
  </si>
  <si>
    <t>BM.1960,182(3), SS Discovery, 11/01/1903, 78 15  S; 162 30  E; Antarctic Pacific Ocean</t>
  </si>
  <si>
    <t>14770</t>
  </si>
  <si>
    <t>BM.1960,182(2), 26,37, SS Discovery, 76   S; 156 27  W; Antarctic Pacific Ocean</t>
  </si>
  <si>
    <t>14759</t>
  </si>
  <si>
    <t>BM.1960,182(1), -, SS Discovery, 20/02/1902, 78 10  S; 167 20  E; Antarctic Pacific Ocean</t>
  </si>
  <si>
    <t>14747</t>
  </si>
  <si>
    <t>BM.1960,181, 3, SS Discovery, 15/10/1901, 35 41 30 S; 20 50  E; Western Indian Ocean</t>
  </si>
  <si>
    <t>14611</t>
  </si>
  <si>
    <t>BM.1960,180, 25 5 50 N; 80 39 45 W; Western Central Atlantic Ocean</t>
  </si>
  <si>
    <t>14746</t>
  </si>
  <si>
    <t>BM.1960,179, 24 59 30 N; 80 38  W; Western Central Atlantic Ocean</t>
  </si>
  <si>
    <t>14744</t>
  </si>
  <si>
    <t>BM.1960,178, 25 5 30 N; 80 31 30 W; Western Central Atlantic Ocean</t>
  </si>
  <si>
    <t>14743</t>
  </si>
  <si>
    <t>BM.1960,177(21), 9132.1, 25 22 24 N; 80 8 6 W; Western Central Atlantic Ocean, Collected by diver</t>
  </si>
  <si>
    <t>14735</t>
  </si>
  <si>
    <t>BM.1960,177(20), 9132.9, 25 22 6 N; 80 8 18 W; Western Central Atlantic Ocean, Collected by diver</t>
  </si>
  <si>
    <t>14734</t>
  </si>
  <si>
    <t>BM.1960,177(19), 9132.8, 25 22 18 N; 80 8 42 W; Western Central Atlantic Ocean, Collected by diver</t>
  </si>
  <si>
    <t>14732</t>
  </si>
  <si>
    <t>BM.1960,177(18), 9132.7, 25 22 36 N; 80 8 36 W; Western Central Atlantic Ocean, Collected by diver</t>
  </si>
  <si>
    <t>14731</t>
  </si>
  <si>
    <t>BM.1960,177(17), 9132.6, 25 22 30 N; 80 9  W; Western Central Atlantic Ocean, Collected by diver</t>
  </si>
  <si>
    <t>14730</t>
  </si>
  <si>
    <t>BM.1960,177(16), 9132.5, 25 22 30 N; 80 7 30 W; Western Central Atlantic Ocean, Collected by diver</t>
  </si>
  <si>
    <t>14729</t>
  </si>
  <si>
    <t>BM.1960,177(15), 9132.4, 25 22 36 N; 80 9 48 W; Western Central Atlantic Ocean, Collected by diver</t>
  </si>
  <si>
    <t>14728</t>
  </si>
  <si>
    <t>BM.1960,177(14), 9132.3, 25 23  N; 80 10 48 W; Western Central Atlantic Ocean, Collected by diver</t>
  </si>
  <si>
    <t>14727</t>
  </si>
  <si>
    <t>BM.1960,177(13), 9132.2, 25 22 54 N; 80 11  W; Western Central Atlantic Ocean, Collected by diver</t>
  </si>
  <si>
    <t>14726</t>
  </si>
  <si>
    <t>BM.1960,177(12), 9132.1, 25 23  N; 80 11 24 W; Western Central Atlantic Ocean, Collected by diver</t>
  </si>
  <si>
    <t>14725</t>
  </si>
  <si>
    <t>BM.1960,177(11), 7374, 27 18  N; 78 25 15 W; Western Central Atlantic Ocean, Diver</t>
  </si>
  <si>
    <t>14724</t>
  </si>
  <si>
    <t>BM.1960,177(10), 7378, 26 59  N; 78 34 30 W; Western Central Atlantic Ocean, Diver</t>
  </si>
  <si>
    <t>14723</t>
  </si>
  <si>
    <t>BM.1960,177(9), 7284, 26 22 45 N; 77 19 30 W; Western Central Atlantic Ocean, Diver</t>
  </si>
  <si>
    <t>14742</t>
  </si>
  <si>
    <t>BM.1960,177(8), 7289, 26 21 30 N; 77 27 45 W; Western Central Atlantic Ocean, Diver</t>
  </si>
  <si>
    <t>14741</t>
  </si>
  <si>
    <t>BM.1960,177(7), 6231, 23 5 15 N; 77 32 30 W; Western Central Atlantic Ocean, Collected by diver</t>
  </si>
  <si>
    <t>14740</t>
  </si>
  <si>
    <t>BM.1960,177(6), 6227, 22 39  N; 77 50 15 W; Western Central Atlantic Ocean, Collected by diver</t>
  </si>
  <si>
    <t>14739</t>
  </si>
  <si>
    <t>BM.1960,177(5), 7164, 24 41 30 N; 77 21  W; Western Central Atlantic Ocean, Diver</t>
  </si>
  <si>
    <t>14738</t>
  </si>
  <si>
    <t>BM.1960,177(4), 7161, 24 40 45 N; 77 22 45 W; Western Central Atlantic Ocean, Diver</t>
  </si>
  <si>
    <t>14737</t>
  </si>
  <si>
    <t>BM.1960,177(3), 7136, 24 54 15 N; 76 52  W; Western Central Atlantic Ocean, Diver</t>
  </si>
  <si>
    <t>14736</t>
  </si>
  <si>
    <t>BM.1960,177(2), 7133, 24 52 30 N; 76 49 30 W; Western Central Atlantic Ocean, Diver</t>
  </si>
  <si>
    <t>14733</t>
  </si>
  <si>
    <t>BM.1960,177(1), 7129, 24 50 45 N; 76 46 45 W; Western Central Atlantic Ocean, Diver</t>
  </si>
  <si>
    <t>14722</t>
  </si>
  <si>
    <t>BM.1960,176(17), 21, E.C.E.S.U., 05/11/1959, 51 49 6 N; 1 38 8 E; Northeast Atlantic Ocean, Dredge</t>
  </si>
  <si>
    <t>14713</t>
  </si>
  <si>
    <t>BM.1960,176(16), 20, E.C.E.S.U., 24/09/1959, 51 48  N; 1 31 9 E; Northeast Atlantic Ocean, Dredge</t>
  </si>
  <si>
    <t>14712</t>
  </si>
  <si>
    <t>BM.1960,176(15), 19, E.C.E.S.U., 24/09/1959, 51 50 5 N; 1 27 3 E; Northeast Atlantic Ocean, Dredge</t>
  </si>
  <si>
    <t>14711</t>
  </si>
  <si>
    <t>BM.1960,176(14), 14, E.C.E.S.U., 16/06/1959, 51 33 14 N; 1 9 54 E; Northeast Atlantic Ocean, Dredge</t>
  </si>
  <si>
    <t>14710</t>
  </si>
  <si>
    <t>BM.1960,176(13), 13, E.C.E.S.U., 16/06/1959, 51 32 50 N; 1 9 11 E; Northeast Atlantic Ocean, Dredge</t>
  </si>
  <si>
    <t>14709</t>
  </si>
  <si>
    <t>BM.1960,176(12), 12, E.C.E.S.U., 16/06/1959, 51 30 45 N; 1 6 40 E; Northeast Atlantic Ocean, Dredge</t>
  </si>
  <si>
    <t>14708</t>
  </si>
  <si>
    <t>BM.1960,176(11), 11, E.C.E.S.U., 16/06/1959, 51 30 35 N; 1 5 17 E; Northeast Atlantic Ocean, Dredge</t>
  </si>
  <si>
    <t>14707</t>
  </si>
  <si>
    <t>BM.1960,176(10), 10, E.C.E.S.U., 16/06/1959, 51 31 1 N; 1 6 54 E; Northeast Atlantic Ocean, Dredge</t>
  </si>
  <si>
    <t>14706</t>
  </si>
  <si>
    <t>BM.1960,176(9), 9, E.C.E.S.U., 24/04/1959, 51 32 32 N; 1 14 48 E; Northeast Atlantic Ocean, Dredge</t>
  </si>
  <si>
    <t>14721</t>
  </si>
  <si>
    <t>BM.1960,176(8), 8, E.C.E.S.U., 24/04/1959, 51 32 51 N; 1 14 55 E; Northeast Atlantic Ocean, Dredge</t>
  </si>
  <si>
    <t>14720</t>
  </si>
  <si>
    <t>BM.1960,176(7), 7, E.C.E.S.U., 24/04/1959, 51 32 44 N; 1 14 40 E; Northeast Atlantic Ocean, Dredge</t>
  </si>
  <si>
    <t>14719</t>
  </si>
  <si>
    <t>BM.1960,176(6), 6, E.C.E.S.U., 24/04/1959, 51 32 39 N; 1 14 32 E; Northeast Atlantic Ocean, Dredge</t>
  </si>
  <si>
    <t>14718</t>
  </si>
  <si>
    <t>BM.1960,176(5), 5, E.C.E.S.U., 24/04/1959, 51 32 41 N; 1 14 20 E; Northeast Atlantic Ocean, Dredge</t>
  </si>
  <si>
    <t>14717</t>
  </si>
  <si>
    <t>BM.1960,176(4), 4, E.C.E.S.U., 24/04/1959, 51 32 39 N; 1 14 23 E; Northeast Atlantic Ocean, Dredge</t>
  </si>
  <si>
    <t>14716</t>
  </si>
  <si>
    <t>BM.1960,176(3), 3, E.C.E.S.U., 24/03/1959, 51 33 58 N; 1 12 34 E; Northeast Atlantic Ocean, Dredge</t>
  </si>
  <si>
    <t>14715</t>
  </si>
  <si>
    <t>BM.1960,176(2), 2, E.C.E.S.U., 24/03/1959, 51 33 40 N; 1 13 30 E; Northeast Atlantic Ocean, Dredge</t>
  </si>
  <si>
    <t>14714</t>
  </si>
  <si>
    <t>BM.1960,176(1), 1, E.C.E.S.U., 24/03/1959, 51 33 50 N; 1 15 40 E; Northeast Atlantic Ocean, Dredge</t>
  </si>
  <si>
    <t>14705</t>
  </si>
  <si>
    <t>BM.1960,175(7), 43, HMS Enterprise, 10/11/1959, 51 47 18 N; 1 31 30 E; Northeast Atlantic Ocean, Dredge</t>
  </si>
  <si>
    <t>14704</t>
  </si>
  <si>
    <t>BM.1960,175(6), 42, HMS Enterprise, 10/11/1959, 51 51 6 N; 1 25 24 E; Northeast Atlantic Ocean, Dredge</t>
  </si>
  <si>
    <t>14703</t>
  </si>
  <si>
    <t>BM.1960,175(5), 41, HMS Enterprise, 10/11/1959, 51 50 36 N; 1 26 8 E; Northeast Atlantic Ocean, Dredge</t>
  </si>
  <si>
    <t>14702</t>
  </si>
  <si>
    <t>BM.1960,175(4), 40, HMS Enterprise, 10/11/1959, 51 50 6 N; 1 27  E; Northeast Atlantic Ocean, Dredge</t>
  </si>
  <si>
    <t>14701</t>
  </si>
  <si>
    <t>BM.1960,175(3), 39, HMS Enterprise, 10/11/1959, 51 49 36 N; 1 27 50 E; Northeast Atlantic Ocean, Dredge</t>
  </si>
  <si>
    <t>14700</t>
  </si>
  <si>
    <t>BM.1960,175(2), 38, HMS Enterprise, 10/11/1959, 51 49  N; 1 28 48 E; Northeast Atlantic Ocean, Dredge</t>
  </si>
  <si>
    <t>14699</t>
  </si>
  <si>
    <t>BM.1960,175(1), 37, HMS Enterprise, 10/11/1959, 51 48 24 N; 1 29 36 E; Northeast Atlantic Ocean, Dredge</t>
  </si>
  <si>
    <t>14698</t>
  </si>
  <si>
    <t>BM.1960,174(3), 36, HMS Echo, 06/11/1959, 52 32  N; 1 49 16 E; Northeast Atlantic Ocean, Dredge</t>
  </si>
  <si>
    <t>14697</t>
  </si>
  <si>
    <t>BM.1960,174(2), 35, HMS Echo, 06/11/1959, 52 32 35 N; 1 47  E; Northeast Atlantic Ocean, Dredge</t>
  </si>
  <si>
    <t>14696</t>
  </si>
  <si>
    <t>BM.1960,174(1), 34, HMS Echo, 06/11/1959, 52 35  N; 1 45 30 E; Northeast Atlantic Ocean, Dredge</t>
  </si>
  <si>
    <t>14695</t>
  </si>
  <si>
    <t>BM.1960,173(12), 33, HMS Echo, 06/11/1959, 51 50 4 N; 1 24  E; Northeast Atlantic Ocean, Dredge</t>
  </si>
  <si>
    <t>14686</t>
  </si>
  <si>
    <t>BM.1960,173(11), 32, HMS Echo, 06/11/1959, 51 46 8 N; 1 28 8 E; Northeast Atlantic Ocean, Dredge</t>
  </si>
  <si>
    <t>14685</t>
  </si>
  <si>
    <t>BM.1960,173(10), 31, HMS Echo, 06/11/1959, 51 52 4.5 N; 1 28 9 E; Northeast Atlantic Ocean, Dredge</t>
  </si>
  <si>
    <t>14684</t>
  </si>
  <si>
    <t>BM.1960,173(9), 30, HMS Echo, 06/11/1959, 51 48 3.5 N; 1 31 9 E; Northeast Atlantic Ocean, Dredge</t>
  </si>
  <si>
    <t>14694</t>
  </si>
  <si>
    <t>BM.1960,173(8), 29, HMS Echo, 06/11/1959, 51 51 2 N; 1 29 7 E; Northeast Atlantic Ocean, Dredge</t>
  </si>
  <si>
    <t>14693</t>
  </si>
  <si>
    <t>BM.1960,173(7), 28, HMS Echo, 06/11/1959, 51 51  N; 1 30 7 E; Northeast Atlantic Ocean, Dredge</t>
  </si>
  <si>
    <t>14692</t>
  </si>
  <si>
    <t>BM.1960,173(6), 27, HMS Echo, 10/10/1959, 50 47 24 N; 1 30 27 E; Northeast Atlantic Ocean, Dredge</t>
  </si>
  <si>
    <t>14691</t>
  </si>
  <si>
    <t>BM.1960,173(5), 26, HMS Echo, 10/10/1959, 50 50 41 N; 1 25 7 E; Northeast Atlantic Ocean, Dredge</t>
  </si>
  <si>
    <t>14690</t>
  </si>
  <si>
    <t>BM.1960,173(4), 25, HMS Echo, 04/10/1959, 51 50 39 N; 1 36 4 E; Northeast Atlantic Ocean, Dredge</t>
  </si>
  <si>
    <t>14689</t>
  </si>
  <si>
    <t>BM.1960,173(3), 24, HMS Echo, 04/10/1959, 51 49 24 N; 1 37 24 E; Northeast Atlantic Ocean, Dredge</t>
  </si>
  <si>
    <t>14688</t>
  </si>
  <si>
    <t>BM.1960,173(2), 23, HMS Echo, 04/10/1959, 51 49 3 N; 1 36 2 E; Northeast Atlantic Ocean, Dredge</t>
  </si>
  <si>
    <t>14687</t>
  </si>
  <si>
    <t>BM.1960,173(1), 22, HMS Echo, 04/10/1959, 51 50 45 N; 1 32 58 E; Northeast Atlantic Ocean, Dredge</t>
  </si>
  <si>
    <t>14683</t>
  </si>
  <si>
    <t>BM.1960,172(17), H.I.4/59/50, S.D.M.L. 3516, 26/08/1959, 51 9  N; 1 29 42 E; Northeast Atlantic Ocean, Dredge</t>
  </si>
  <si>
    <t>14674</t>
  </si>
  <si>
    <t>BM.1960,172(16), H.I.4/59/49, S.D.M.L. 3516, 26/08/1959, 51 9 48 N; 1 30 36 E; Northeast Atlantic Ocean, Dredge</t>
  </si>
  <si>
    <t>14673</t>
  </si>
  <si>
    <t>BM.1960,172(15), H.I.4/59/48, S.D.M.L. 3516, 26/08/1959, 51 10  N; 1 29 36 E; Northeast Atlantic Ocean, Dredge</t>
  </si>
  <si>
    <t>14672</t>
  </si>
  <si>
    <t>BM.1960,172(14), H.I.4/59/47, S.D.M.L. 3516, 25/08/1959, 51 10 36 N; 1 31 36 E; Northeast Atlantic Ocean, Dredge</t>
  </si>
  <si>
    <t>14671</t>
  </si>
  <si>
    <t>BM.1960,172(13), H.I.4/59/46, S.D.M.L. 3516, 25/08/1959, 51 10 48 N; 1 30 24 E; Northeast Atlantic Ocean, Dredge</t>
  </si>
  <si>
    <t>14670</t>
  </si>
  <si>
    <t>BM.1960,172(12), H.I.4/59/45, S.D.M.L. 3516, 25/08/1959, 51 11 30 N; 1 32 18 E; Northeast Atlantic Ocean, Dredge</t>
  </si>
  <si>
    <t>14669</t>
  </si>
  <si>
    <t>BM.1960,172(11), H.I.4/59/44, S.D.M.L. 3516, 25/08/1959, 51 11 24 N; 1 31 24 E; Northeast Atlantic Ocean, Dredge</t>
  </si>
  <si>
    <t>14668</t>
  </si>
  <si>
    <t>BM.1960,172(10), H.I.4/59/43, S.D.M.L. 3516, 25/08/1959, 51 11 48 N; 1 30 36 E; Northeast Atlantic Ocean, Dredge</t>
  </si>
  <si>
    <t>14667</t>
  </si>
  <si>
    <t>BM.1960,172(9), H.I.4/59/42, SDML 3516, 25/08/1959, 51 12 30 N; 1 33 6 E; Northeast Atlantic Ocean, Dredge</t>
  </si>
  <si>
    <t>14682</t>
  </si>
  <si>
    <t>BM.1960,172(8), H.I.4/59/41, S.D.M.L. 3516, 25/08/1959, 51 12 24 N; 1 32  E; Northeast Atlantic Ocean, Dredge</t>
  </si>
  <si>
    <t>14681</t>
  </si>
  <si>
    <t>BM.1960,172(7), H.I.4/59/40, S.D.M.L. 3516, 24/08/1959, 51 12 42 N; 1 31  E; Northeast Atlantic Ocean, Dredge</t>
  </si>
  <si>
    <t>14680</t>
  </si>
  <si>
    <t>BM.1960,172(6), H.I.4/59/39, S.D.M.L. 3516, 24/08/1959, 51 13 18 N; 1 32 42 E; Northeast Atlantic Ocean, Dredge</t>
  </si>
  <si>
    <t>14679</t>
  </si>
  <si>
    <t>BM.1960,172(5), H.I.4/59/38, S.D.M.L. 3516, 25/08/1959, 51 13 30 N; 1 33 54 E; Northeast Atlantic Ocean, Dredge</t>
  </si>
  <si>
    <t>14678</t>
  </si>
  <si>
    <t>BM.1960,172(4), H.I.4/59/37, S.D.M.L.3516, 25/08/1959, 51 14 12 N; 1 34 36 E; Northeast Atlantic Ocean, Dredge</t>
  </si>
  <si>
    <t>14677</t>
  </si>
  <si>
    <t>BM.1960,172(3), H.I.4/59/36, S.D.M.L. 3516, 25/08/1959, 51 15 36 N; 1 34 48 E; Northeast Atlantic Ocean, Dredge</t>
  </si>
  <si>
    <t>14676</t>
  </si>
  <si>
    <t>BM.1960,172(2), H.I.4/59/35, S.D.M.L. 3516, 24/08/1959, 51 15 12 N; 1 33 18 E; Northeast Atlantic Ocean, Dredge</t>
  </si>
  <si>
    <t>14675</t>
  </si>
  <si>
    <t>BM.1960,172(1), H.I.4/59/34, S.D.M.L. 3516, 24/08/1959, 51 16 12 N; 1 31 48 E; Northeast Atlantic Ocean, Dredge</t>
  </si>
  <si>
    <t>14666</t>
  </si>
  <si>
    <t>BM.1960,171(4), 18, HMS Echo, 08/09/1959, 51 12 20 N; 1 52 36 E; Northeast Atlantic Ocean, Dredge</t>
  </si>
  <si>
    <t>14665</t>
  </si>
  <si>
    <t>BM.1960,171(3), 17, HMS Echo, 08/09/1959, 51 11 54 N; 1 50 36 E; Northeast Atlantic Ocean, Dredge</t>
  </si>
  <si>
    <t>14664</t>
  </si>
  <si>
    <t>BM.1960,171(2), 16, HMS Echo, 08/09/1959, 51 11 12 N; 1 48 54 E; Northeast Atlantic Ocean, Dredge</t>
  </si>
  <si>
    <t>14663</t>
  </si>
  <si>
    <t>BM.1960,171(1), 15, HMS Echo, 08/09/1958, 51 10 15 N; 1 48 54 E; Northeast Atlantic Ocean, Dredge</t>
  </si>
  <si>
    <t>14662</t>
  </si>
  <si>
    <t>BM.1960,170(30), H.I.4/59/33, HMS Echo, 22/06/1959, 51 14 23.5 N; 1 33 12 E; Northeast Atlantic Ocean, Dredge</t>
  </si>
  <si>
    <t>14655</t>
  </si>
  <si>
    <t>BM.1960,170(29), H.I.4/59/32, HMS Echo, 22/06/1959, 51 14 27 N; 1 30 6 E; Northeast Atlantic Ocean, Dredge</t>
  </si>
  <si>
    <t>14653</t>
  </si>
  <si>
    <t>BM.1960,170(28), H.I.4/59/31, HMS Echo, 22/06/1959, 51 14 39 N; 1 29 6 E; Northeast Atlantic Ocean, Dredge</t>
  </si>
  <si>
    <t>14652</t>
  </si>
  <si>
    <t>BM.1960,170(27), H.I.4/59/30, HMS Echo, 22/06/1959, 51 14 51 N; 1 28 6 E; Northeast Atlantic Ocean, Dredge</t>
  </si>
  <si>
    <t>14651</t>
  </si>
  <si>
    <t>BM.1960,170(26), H.I.4/59/29, HMS Echo, 22/06/1959, 51 16 36 N; 1 29 48 E; Northeast Atlantic Ocean, Dredge</t>
  </si>
  <si>
    <t>14650</t>
  </si>
  <si>
    <t>BM.1960,170(25), H.I.4/59/28, HMS Echo, 22/06/1959, 51 16 21 N; 1 31 1 E; Northeast Atlantic Ocean, Dredge</t>
  </si>
  <si>
    <t>14649</t>
  </si>
  <si>
    <t>BM.1960,170(24), H.I.4/59/27, HMS Echo, 22/06/1959, 51 15 27 N; 1 30 47 E; Northeast Atlantic Ocean, Dredge</t>
  </si>
  <si>
    <t>14648</t>
  </si>
  <si>
    <t>BM.1960,170(23), H.I.4/59/26, HMS Echo, 22/06/1958, 51 15 33 N; 1 30 6 E; Northeast Atlantic Ocean, Dredge</t>
  </si>
  <si>
    <t>14647</t>
  </si>
  <si>
    <t>BM.1960,170(22), H.I.4/59/25, HMS Echo, 22/06/1959, 51 15 37 N; 1 29 2 E; Northeast Atlantic Ocean, Dredge</t>
  </si>
  <si>
    <t>14646</t>
  </si>
  <si>
    <t>BM.1960,170(21), H.I.4/59/24, HMS Echo, 22/06/1959, 51 15 49 N; 1 25 9.6 E; Northeast Atlantic Ocean, Dredge</t>
  </si>
  <si>
    <t>14645</t>
  </si>
  <si>
    <t>BM.1960,170(20), H.I.4/59/20, HMS Echo, 22/06/1959, 51 16 21 N; 1 27 22.8 E; Northeast Atlantic Ocean, Dredge</t>
  </si>
  <si>
    <t>14644</t>
  </si>
  <si>
    <t>BM.1960,170(19), H.I.4/59/19, HMS Echo, 18/06/1959, 51 17 28 N; 1 29 24 E; Northeast Atlantic Ocean, Dredge</t>
  </si>
  <si>
    <t>14642</t>
  </si>
  <si>
    <t>BM.1960,170(18), H.I.4/59/18, HMS Echo, 18/06/1959, 51 17 35 N; 1 35 36 E; Northeast Atlantic Ocean, Dredge</t>
  </si>
  <si>
    <t>14641</t>
  </si>
  <si>
    <t>BM.1960,170(17), H.I.4/59/17, HMS Echo, 18/06/1959, 51 17 36 N; 1 33 36 E; Northeast Atlantic Ocean, Dredge</t>
  </si>
  <si>
    <t>14640</t>
  </si>
  <si>
    <t>BM.1960,170(16), H.I.4/59/16, HMS Echo, 18/06/1959, 51 17 31 N; 1 33 54 E; Northeast Atlantic Ocean, Dredge</t>
  </si>
  <si>
    <t>14639</t>
  </si>
  <si>
    <t>BM.1960,170(15), H.I.4/59/15, HMS Echo, 18/06/1959, 51 18 46.8 N; 1 32 52.4 E; Northeast Atlantic Ocean, Dredge</t>
  </si>
  <si>
    <t>14638</t>
  </si>
  <si>
    <t>BM.1960,170(14), H.I.4/59/14, HMS Echo, 18/06/1959, 51 17 41.7 N; 1 32 11 E; Northeast Atlantic Ocean, Dredge</t>
  </si>
  <si>
    <t>14637</t>
  </si>
  <si>
    <t>BM.1960,170(13), H.I.4/59/13, HMS Echo, 18/06/1959, 51 17 1.8 N; 1 32 39 E; Northeast Atlantic Ocean, Dredge</t>
  </si>
  <si>
    <t>14636</t>
  </si>
  <si>
    <t>BM.1960,170(12), H.I.4/59/12, HMS Echo, 18/06/1959, 51 16 30.5 N; 1 33 24 E; Northeast Atlantic Ocean, Dredge</t>
  </si>
  <si>
    <t>14635</t>
  </si>
  <si>
    <t>BM.1960,170(11), H.I.4/59/11, HMS Echo, 18/06/1959, 51 16 30 N; 1 34 13.2 E; Northeast Atlantic Ocean, Dredge</t>
  </si>
  <si>
    <t>14634</t>
  </si>
  <si>
    <t>BM.1960,170(10), H.I.4/59/10, HMS Echo, 18/06/1959, 51 16 39 N; 1 35 1 E; Northeast Atlantic Ocean, Dredge</t>
  </si>
  <si>
    <t>14633</t>
  </si>
  <si>
    <t>BM.1960,170(9), H.I.4/59/9, HMS Echo, 18/06/1959, 51 15 35.4 N; 1 32 30 E; Northeast Atlantic Ocean, Dredge</t>
  </si>
  <si>
    <t>14661</t>
  </si>
  <si>
    <t>BM.1960,170(8), H.I.4/59/8, HMS Echo, 18/06/1959, 51 15 1.2 N; 1 31 41.5 E; Northeast Atlantic Ocean, Dredge</t>
  </si>
  <si>
    <t>14660</t>
  </si>
  <si>
    <t>BM.1960,170(7), H.I.4/59/7, HMS Echo, 18/06/1959, 51 14 21 N; 1 31 41.5 E; Northeast Atlantic Ocean, Dredge</t>
  </si>
  <si>
    <t>14659</t>
  </si>
  <si>
    <t>BM.1960,170(6), H.I.4/59/6, HMS Echo, 18/06/1959, 51 13 57 N; 1 31 48 E; Northeast Atlantic Ocean, Dredge</t>
  </si>
  <si>
    <t>14658</t>
  </si>
  <si>
    <t>BM.1960,170(5), H.I.4/59/5, HMS Echo, 18/06/1959, 51 13 46.8 N; 1 30 6 E; Northeast Atlantic Ocean, Dredge</t>
  </si>
  <si>
    <t>14657</t>
  </si>
  <si>
    <t>BM.1960,170(4), H.I.4/59/4, HMS Echo, 18/06/1959, 51 12 57 N; 1 29 18 E; Northeast Atlantic Ocean, Dredge</t>
  </si>
  <si>
    <t>14656</t>
  </si>
  <si>
    <t>BM.1960,170(3), H.I.4/59/3, HMS Echo, 18/06/1959, 51 13 43.2 N; 1 27 52.8 E; Northeast Atlantic Ocean, Dredge</t>
  </si>
  <si>
    <t>14654</t>
  </si>
  <si>
    <t>BM.1960,170(2), H.I.4/59/2, HMS Echo, 18/06/1959, 51 13  N; 1 27 18 E; Northeast Atlantic Ocean, Dredge</t>
  </si>
  <si>
    <t>14643</t>
  </si>
  <si>
    <t>BM.1960,170(1), H.I.4/59/1, HMS Echo, 18/06/1959, 51 14 6.1 N; 1 26 36 E; Northeast Atlantic Ocean, Dredge</t>
  </si>
  <si>
    <t>14632</t>
  </si>
  <si>
    <t>BM.1960,169(13), 13, HMS Egeria, 07/09/1959, 51 24 48 N; 1 6 12 E; Northeast Atlantic Ocean, Dredge</t>
  </si>
  <si>
    <t>14622</t>
  </si>
  <si>
    <t>BM.1960,169(11), 11, HMS Egeria, 07/09/1959, 51 24 48 N; 1 12 24 E; Northeast Atlantic Ocean, Dredge</t>
  </si>
  <si>
    <t>14621</t>
  </si>
  <si>
    <t>BM.1960,169(10), 10, HMS Egeria, 07/09/1959, 51 26 6 N; 1 17 36 E; Northeast Atlantic Ocean, Dredge</t>
  </si>
  <si>
    <t>14620</t>
  </si>
  <si>
    <t>BM.1960,169(9), 9, HMS Egeria, 31/08/1959, 51 25 24 N; 1 10 18 E; Northeast Atlantic Ocean, Dredge</t>
  </si>
  <si>
    <t>14630</t>
  </si>
  <si>
    <t>BM.1960,169(8), 8, HMS Egeria, 27/08/1959, 51 24 18 N; 1 9 36 E; Northeast Atlantic Ocean, Dredge</t>
  </si>
  <si>
    <t>14629</t>
  </si>
  <si>
    <t>BM.1960,169(7), 7, HMS Egeria, 27/08/1959, 51 25 12 N; 1 8 54 E; Northeast Atlantic Ocean, Dredge</t>
  </si>
  <si>
    <t>14628</t>
  </si>
  <si>
    <t>BM.1960,169(6), 6, HMS Egeria, 27/08/1959, 51 27 24 N; 1 7 18 E; Northeast Atlantic Ocean, Dredge</t>
  </si>
  <si>
    <t>14627</t>
  </si>
  <si>
    <t>BM.1960,169(5), 5, HMS Egeria, 26/08/1959, 51 26  N; 1 12 24 E; Northeast Atlantic Ocean, Dredge</t>
  </si>
  <si>
    <t>14626</t>
  </si>
  <si>
    <t>BM.1960,169(4), 4, HMS Egeria, 26/08/1959, 51 27 6 N; 1 13 18 E; Northeast Atlantic Ocean, Dredge</t>
  </si>
  <si>
    <t>14625</t>
  </si>
  <si>
    <t>BM.1960,169(3), 3, HMS Egeria, 26/08/1959, 51 26 30 N; 1 13 42 E; Northeast Atlantic Ocean, Dredge</t>
  </si>
  <si>
    <t>14624</t>
  </si>
  <si>
    <t>BM.1960,169(2), 2, HMS Egeria, 26/08/1959, 51 26 36 N; 1 16 12 E; Northeast Atlantic Ocean, Dredge</t>
  </si>
  <si>
    <t>14623</t>
  </si>
  <si>
    <t>BM.1960,169(1), 1, HMS Egeria, 26/08/1959, 51 27 42 N; 1 16 48 E; Northeast Atlantic Ocean, Dredge</t>
  </si>
  <si>
    <t>14619</t>
  </si>
  <si>
    <t>BM.1960,20, 19, HMS Shackleton, 06/11/1959, 50 50  N; 5 36 24 W; Northeast Atlantic Ocean, Corer</t>
  </si>
  <si>
    <t>14818</t>
  </si>
  <si>
    <t>BM.1960,19, 17, HMS Shackleton, 05/11/1959, 52 11  N; 4 59 42 W; Northeast Atlantic Ocean, Corer</t>
  </si>
  <si>
    <t>14802</t>
  </si>
  <si>
    <t>BM.1960,18, 16, HMS Shackleton, 05/11/1959, 52 12 54 N; 4 45 30 W; Northeast Atlantic Ocean, Corer</t>
  </si>
  <si>
    <t>14745</t>
  </si>
  <si>
    <t>BM.1960,17, 15, HMS Shackleton, 05/11/1959, 52 28  N; 4 30  W; Northeast Atlantic Ocean, Corer</t>
  </si>
  <si>
    <t>14631</t>
  </si>
  <si>
    <t>BM.1960,16, 14, HMS Shackleton, 05/11/1959, 52 35 42 N; 4 29 24 W; Northeast Atlantic Ocean, Corer</t>
  </si>
  <si>
    <t>14618</t>
  </si>
  <si>
    <t>BM.1960,15, 13, HMS Shackleton, 05/11/1959, 52 40  N; 4 40  W; Northeast Atlantic Ocean, Corer</t>
  </si>
  <si>
    <t>14617</t>
  </si>
  <si>
    <t>BM.1960,14, 12, HMS Shackleton, 20/10/1959, 55 35  N; 5 56  W; Northeast Atlantic Ocean, Corer</t>
  </si>
  <si>
    <t>14616</t>
  </si>
  <si>
    <t>BM.1960,13, 11, HMS Shackleton, 20/10/1959, 55 49 54 N; 5 50  W; Northeast Atlantic Ocean, Corer</t>
  </si>
  <si>
    <t>14615</t>
  </si>
  <si>
    <t>BM.1960,12, 7, HMS Shackleton, 26/05/1959, 55 40  N; 9 21  W; Northeast Atlantic Ocean, Corer</t>
  </si>
  <si>
    <t>14614</t>
  </si>
  <si>
    <t>BM.1960,11, 6, HMS Shackleton, 25/05/1959, 55 14 30 N; 5 16  W; Northeast Atlantic Ocean, Corer</t>
  </si>
  <si>
    <t>14613</t>
  </si>
  <si>
    <t>BM.1960,10, 4, HMS Shackleton, 23/05/1958, 55 19 6 N; 6 18 54 W; Northeast Atlantic Ocean, Corer</t>
  </si>
  <si>
    <t>14612</t>
  </si>
  <si>
    <t>BM.1960,9, 3, HMS Shackleton, 23/05/1959, 55 16 30 N; 6 18  W; Northeast Atlantic Ocean, Corer</t>
  </si>
  <si>
    <t>15188</t>
  </si>
  <si>
    <t>BM.1960,8(5), 18, HMS Shackleton, 06/11/1959, 51 11 54 N; 5 24  W; Northeast Atlantic Ocean, Corer</t>
  </si>
  <si>
    <t>15187</t>
  </si>
  <si>
    <t>BM.1960,8(4), 10, HMS Shackleton, 20/10/1959, 53 13  N; 6 7  W; Northeast Atlantic Ocean, Corer</t>
  </si>
  <si>
    <t>15186</t>
  </si>
  <si>
    <t>BM.1960,8(3), 5, HMS Shackleton, 24/07/1959, 56 10 48 N; 6 22 30 W; Northeast Atlantic Ocean, Corer</t>
  </si>
  <si>
    <t>15185</t>
  </si>
  <si>
    <t>BM.1960,8(2), 2, HMS Shackleton, 23/05/1959, 55 16 18 N; 6 12 48 W; Northeast Atlantic Ocean, Corer</t>
  </si>
  <si>
    <t>15184</t>
  </si>
  <si>
    <t>BM.1960,8(1), 1, HMS Shackleton, 22/05/1959, 55 17  N; 6 12 12 W; Northeast Atlantic Ocean, Corer</t>
  </si>
  <si>
    <t>15183</t>
  </si>
  <si>
    <t>BM.1960,7(2), 9, HMS Shackleton, 10/09/1959, 51 40  N; 15 48  W; Northeast Atlantic Ocean, Anchor</t>
  </si>
  <si>
    <t>15181</t>
  </si>
  <si>
    <t>BM.1960,7(1), 8, HMS Shackleton, 16/08/1959, 59 19 18 N; 6 23 12 W; Northeast Atlantic Ocean, Anchor</t>
  </si>
  <si>
    <t>15182</t>
  </si>
  <si>
    <t>BM.1960,6(21), 21/120, HMS Enterprise, 06/10/1959, 51 38 30 N; 1 17 30 E; Northeast Atlantic Ocean, Dredge</t>
  </si>
  <si>
    <t>15173</t>
  </si>
  <si>
    <t>BM.1960,6(20), 20/122, HMS Enterprise, 06/10/1959, 51 37 30 N; 1 18  E; Northeast Atlantic Ocean, Dredge</t>
  </si>
  <si>
    <t>15172</t>
  </si>
  <si>
    <t>BM.1960,6(19), 19/111, HMS Enterprise, 29/09/1959, 51 37 18 N; 1 18 42 E; Northeast Atlantic Ocean, Dredge</t>
  </si>
  <si>
    <t>15170</t>
  </si>
  <si>
    <t>BM.1960,6(18), 18/103, HMS Enterprise, 29/09/1959, 51 35 24 N; 1 17  E; Northeast Atlantic Ocean, Dredge</t>
  </si>
  <si>
    <t>15169</t>
  </si>
  <si>
    <t>BM.1960,6(17), 17/95, HMS Enterprise, 29/09/1959, 51 32 12 N; 1 21 48 E; Northeast Atlantic Ocean, Dredge</t>
  </si>
  <si>
    <t>15168</t>
  </si>
  <si>
    <t>BM.1960,6(16), 16/18, HMS Enterprise, 29/09/1959, 51 33 18 N; 1 20 36 E; Northeast Atlantic Ocean, Dredge</t>
  </si>
  <si>
    <t>15167</t>
  </si>
  <si>
    <t>BM.1960,6(15), 15/82, HMS Enterprise, 29/09/1959, 51 34 12 N; 1 17 30 E; Northeast Atlantic Ocean, Dredge</t>
  </si>
  <si>
    <t>15166</t>
  </si>
  <si>
    <t>BM.1960,6(14), 14/79, HMS Enterprise, 29/09/1959, 51 34 24 N; 1 19 30 E; Northeast Atlantic Ocean, Dredge</t>
  </si>
  <si>
    <t>15165</t>
  </si>
  <si>
    <t>BM.1960,6(13), 23/58, HMS Enterprise, 22/09/1959, 51 34 36 N; 1 22  E; Northeast Atlantic Ocean, Dredge</t>
  </si>
  <si>
    <t>15164</t>
  </si>
  <si>
    <t>BM.1960,6(12), 12/2, HMS Enterprise, 21/09/1959, 51 34 54 N; 1 24  E; Northeast Atlantic Ocean, Dredge</t>
  </si>
  <si>
    <t>15163</t>
  </si>
  <si>
    <t>BM.1960,6(11), 11/60, HMS Enterprise, 23/09/1959, 51 31 30 N; 1 23  E; Northeast Atlantic Ocean, Dredge</t>
  </si>
  <si>
    <t>15162</t>
  </si>
  <si>
    <t>BM.1960,6(10), 10/26, HMS Enterprise, 10/09/1959, 51 38 18 N; 1 21 36 E; Northeast Atlantic Ocean, Dredge</t>
  </si>
  <si>
    <t>15161</t>
  </si>
  <si>
    <t>BM.1960,6(9), 9/24, HMS Enterprise, 10/09/1959, 51 37 18 N; 1 22 54 E; Northeast Atlantic Ocean, Dredge</t>
  </si>
  <si>
    <t>15180</t>
  </si>
  <si>
    <t>BM.1960,6(8), 8/21, HMS Enterprise, 10/09/1959, 51 37 6 N; 1 20 48 E; Northeast Atlantic Ocean, Dredge</t>
  </si>
  <si>
    <t>15179</t>
  </si>
  <si>
    <t>BM.1960,6(7), 7/14, HMS Enterprise, 10/09/1959, 51 36 24 N; 1 15 48 E; Northeast Atlantic Ocean, Dredge</t>
  </si>
  <si>
    <t>15178</t>
  </si>
  <si>
    <t>BM.1960,6(6), 6/12, HMS Enterprise, 10/09/1959, 51 35 6 N; 1 14 48 E; Northeast Atlantic Ocean, Dredge</t>
  </si>
  <si>
    <t>15177</t>
  </si>
  <si>
    <t>BM.1960,6(5), 5/8, HMS Enterprise, 10/09/1959, 51 34 18 N; 1 13 12 E; Northeast Atlantic Ocean, Dredge</t>
  </si>
  <si>
    <t>15176</t>
  </si>
  <si>
    <t>BM.1960,6(4), 4/4, HMS Enterprise, 21/09/1959, 51 36  N; 1 22  E; Northeast Atlantic Ocean, Dredge</t>
  </si>
  <si>
    <t>15175</t>
  </si>
  <si>
    <t>BM.1960,6(3), 3/41, HMS Enterprise, 21/09/1959, 51 33 42 N; 1 25 30 E; Northeast Atlantic Ocean, Dredge</t>
  </si>
  <si>
    <t>15174</t>
  </si>
  <si>
    <t>BM.1960,6(2), 2/69, HMS Enterprise, 24/09/1959, 51 35 42 N; 1 19 48 E; Northeast Atlantic Ocean, Dredge</t>
  </si>
  <si>
    <t>15171</t>
  </si>
  <si>
    <t>BM.1960,6(1), 1/62, HMS Enterprise, 24/09/1959, 51 32 24 N; 1 24 18 E; Northeast Atlantic Ocean, Dredge</t>
  </si>
  <si>
    <t>15160</t>
  </si>
  <si>
    <t>BM.1960,5(16), 16, HMS Cook, 05/03/1959, 24 5 54 S; 159 17 54 E; Western Central Pacific Ocean, Dredge ship</t>
  </si>
  <si>
    <t>15059</t>
  </si>
  <si>
    <t>BM.1960,5(15), 15, HMS Cook, 05/03/1959, 23 57 54 S; 159 28 18 E; Western Central Pacific Ocean, Dredge ship</t>
  </si>
  <si>
    <t>15058</t>
  </si>
  <si>
    <t>BM.1960,5(14), 14, HMS Cook, 03/03/1959, 20 55 48 S; 157 3 54 E; Northwest Pacific Ocean, Dredge Ship</t>
  </si>
  <si>
    <t>30493</t>
  </si>
  <si>
    <t>BM.1960,5(13), 13, HMS Cook, 04/02/1959, 8 54 45 S; 160 45 26 E; Western Central Pacific Ocean, Dredge boat</t>
  </si>
  <si>
    <t>15057</t>
  </si>
  <si>
    <t>BM.1960,5(12), 12, HMS Cook, 04/02/1959, 8 54 56 S; 160 45 19 E; Western Central Pacific Ocean, Dredge boat</t>
  </si>
  <si>
    <t>15056</t>
  </si>
  <si>
    <t>BM.1960,5(11), 11, HMS Cook, 04/02/1959, 8 54 22 S; 160 44 52 E; Western Central Pacific Ocean, Dredge boat</t>
  </si>
  <si>
    <t>15055</t>
  </si>
  <si>
    <t>BM.1960,5(10), 10, HMS Cook, 04/02/1959, 8 54 15 S; 160 4 42 E; Western Central Pacific Ocean, Dredge boat</t>
  </si>
  <si>
    <t>15054</t>
  </si>
  <si>
    <t>BM.1960,5(9), 9, HMS Cook, 07/02/1959, 9 28 42 S; 147 7 36 E; Western Central Pacific Ocean, Anchor</t>
  </si>
  <si>
    <t>15067</t>
  </si>
  <si>
    <t>BM.1960,5(8), 8, HMS Cook, 02/02/1959, 8 54 40 S; 160 44 48 E; Western Central Pacific Ocean, Anchor Ship</t>
  </si>
  <si>
    <t>15066</t>
  </si>
  <si>
    <t>BM.1960,5(7), 7, HMS Cook, 13/01/1959, 10 30 6 S; 159 38  E; Western Central Pacific Ocean, Dredge ship</t>
  </si>
  <si>
    <t>15065</t>
  </si>
  <si>
    <t>BM.1960,5(6), 6, HMS Cook, 07/01/1959, 10 32 54 S; 159 38 54 E; Western Central Pacific Ocean, Dredge ship</t>
  </si>
  <si>
    <t>15064</t>
  </si>
  <si>
    <t>BM.1960,5(5), 5, HMS Cook, 18/12/1958, 8 42 20 S; 160 40 28 E; Western Central Pacific Ocean, Anchor ship</t>
  </si>
  <si>
    <t>15063</t>
  </si>
  <si>
    <t>BM.1960,5(4), 4, HMS Cook, 11/12/1958, 8 55 42 S; 160 45 6 E; Western Central Pacific Ocean, Anchor ship</t>
  </si>
  <si>
    <t>15062</t>
  </si>
  <si>
    <t>BM.1960,5(3), 3, HMS Cook, 09/12/1958, 9 22 54 S; 160 21 6 E; Western Central Pacific Ocean, Anchor Ship</t>
  </si>
  <si>
    <t>15061</t>
  </si>
  <si>
    <t>BM.1960,5(2), 2, HMS Cook, 14/11/1958, 15 50 6 N; 124 18  E; Western Central Pacific Ocean, Dredge ship</t>
  </si>
  <si>
    <t>15060</t>
  </si>
  <si>
    <t>BM.1960,5(1), 1, HMS Cook, 14/11/1958, 15 49 48 N; 124 15 12 E; Western Central Pacific Ocean, Dredge ship</t>
  </si>
  <si>
    <t>15053</t>
  </si>
  <si>
    <t>BM.1960,4(14), 72, HMS Scott, 06/11/1959, 54 33 18 N; 1 38 42 E; Northeast Atlantic Ocean, Dredge</t>
  </si>
  <si>
    <t>14924</t>
  </si>
  <si>
    <t>BM.1960,4(13), 71, HMS Scott, 05/11/1959, 54 32 18 N; 1 46 54 E; Northeast Atlantic Ocean, Dredge</t>
  </si>
  <si>
    <t>14923</t>
  </si>
  <si>
    <t>BM.1960,4(12), 70, HMS Scott, 54 27 48 N; 1 53 42 E; Northeast Atlantic Ocean, Dredge</t>
  </si>
  <si>
    <t>14922</t>
  </si>
  <si>
    <t>BM.1960,4(11), 69, HMS Scott, 05/11/1959, 54 25 48 N; 2 20 12 E; Northeast Atlantic Ocean, Dredge</t>
  </si>
  <si>
    <t>14921</t>
  </si>
  <si>
    <t>BM.1960,4(10), 68, HMS Scott, 05/11/1959, 54 34 42 N; 2 2 18 E; Northeast Atlantic Ocean, Anchor</t>
  </si>
  <si>
    <t>14920</t>
  </si>
  <si>
    <t>BM.1960,4(9), 67, HMS Scott, 04/11/1959, 54 41  N; 2 16  E; Northeast Atlantic Ocean, Anchor</t>
  </si>
  <si>
    <t>14932</t>
  </si>
  <si>
    <t>BM.1960,4(8), 66, HMS Scott, 03/11/1959, 54 39 54 N; 2 19 12 E; Northeast Atlantic Ocean, Dredge</t>
  </si>
  <si>
    <t>14931</t>
  </si>
  <si>
    <t>BM.1960,4(7), 65, HMS Scott, 03/11/1959, 54 38 30 N; 2 6  E; Northeast Atlantic Ocean, Anchor</t>
  </si>
  <si>
    <t>14930</t>
  </si>
  <si>
    <t>BM.1960,4(6), 57, HMS Scott, 15/10/1959, 54 39 12 N; 1 53 12 E; Northeast Atlantic Ocean, Anchor</t>
  </si>
  <si>
    <t>14929</t>
  </si>
  <si>
    <t>BM.1960,4(5), 56, HMS Scott, 14/10/1959, 54 39 30 N; 1 35  E; Northeast Atlantic Ocean, Anchor</t>
  </si>
  <si>
    <t>14928</t>
  </si>
  <si>
    <t>BM.1960,4(4), 40, HMS Scott, 01/10/1959, 54 36 36 N; 1 46 24 E; Northeast Atlantic Ocean, Anchor</t>
  </si>
  <si>
    <t>14927</t>
  </si>
  <si>
    <t>BM.1960,4(3), 39, HMS Scott, 30/09/1959, 54 33 54 N; 1 55 36 E; Northeast Atlantic Ocean, Anchor</t>
  </si>
  <si>
    <t>14926</t>
  </si>
  <si>
    <t>BM.1960,4(2), 38, HMS Scott, 29/09/1959, 54 27 12 N; 1 42 12 E; Northeast Atlantic Ocean, Anchor</t>
  </si>
  <si>
    <t>14925</t>
  </si>
  <si>
    <t>BM.1960,4(1), 37, HMS Scott, 25/09/1959, 54 29  N; 2 2 48 E; Northeast Atlantic Ocean, Dredge</t>
  </si>
  <si>
    <t>14919</t>
  </si>
  <si>
    <t>BM.1960,3(22), 64, HMS Scott, 30/10/1959, 53 36 6 N; 0 1 54 E; Northeast Atlantic Ocean, Anchor</t>
  </si>
  <si>
    <t>14910</t>
  </si>
  <si>
    <t>BM.1960,3(21), 63, HMS Scott, 22/10/1959, 53 31 30 N; 0 13 6 E; Northeast Atlantic Ocean, Dredge</t>
  </si>
  <si>
    <t>14909</t>
  </si>
  <si>
    <t>BM.1960,3(20), 62, HMS Scott, 22/10/1959, 53 33 48 N; 0 12 6 E; Northeast Atlantic Ocean, Dredge</t>
  </si>
  <si>
    <t>14908</t>
  </si>
  <si>
    <t>BM.1960,3(19), 61, HMS Scott, 16/10/1959, 53 36 36 N; 0 0 48 E; Northeast Atlantic Ocean, Dredge</t>
  </si>
  <si>
    <t>14906</t>
  </si>
  <si>
    <t>BM.1960,3(18), 60, HMS Scott, 16/10/1959, 53 35 48 N; 0 4 12 E; Northeast Atlantic Ocean, Dredge</t>
  </si>
  <si>
    <t>14905</t>
  </si>
  <si>
    <t>BM.1960,3(17), 59, HMS Scott, 16/10/1959, 53 33 18 N; 0 2 6 E; Northeast Atlantic Ocean, Dredge</t>
  </si>
  <si>
    <t>14904</t>
  </si>
  <si>
    <t>BM.1960,3(16), 58, HMS Scott, 15/10/1959, 53 37 6 N; 0 4 42 W; Northeast Atlantic Ocean, Dredge</t>
  </si>
  <si>
    <t>14903</t>
  </si>
  <si>
    <t>BM.1960,3(15), 55, HMS Scott, 06/10/1959, 53 37 6 N; 0 7 54 W; Northeast Atlantic Ocean, Dredge</t>
  </si>
  <si>
    <t>14902</t>
  </si>
  <si>
    <t>BM.1960,3(14), 54, HMS Scott, 06/10/1959, 53 35 24 N; 0 5  W; Northeast Atlantic Ocean, Dredge</t>
  </si>
  <si>
    <t>14901</t>
  </si>
  <si>
    <t>BM.1960,3(13), 53, HMS Scott, 06/10/1959, 53 36 36 N; 0 7 36 W; Northeast Atlantic Ocean, Dredge</t>
  </si>
  <si>
    <t>14900</t>
  </si>
  <si>
    <t>BM.1960,3(12), 52, HMS Scott, 09/10/1959, 53 31 48 N; 0 8 54 E; Northeast Atlantic Ocean, Anchor</t>
  </si>
  <si>
    <t>14899</t>
  </si>
  <si>
    <t>BM.1960,3(11), 51, HMS Scott, 08/10/1959, 53 31 30 N; 0 15 30 E; Northeast Atlantic Ocean, Dredge</t>
  </si>
  <si>
    <t>14898</t>
  </si>
  <si>
    <t>BM.1960,3(10), 50, HMS Scott, 08/10/1959, 53 33 48 N; 0 14 42 E; Northeast Atlantic Ocean, Dredge</t>
  </si>
  <si>
    <t>14897</t>
  </si>
  <si>
    <t>BM.1960,3(9), 49, HMS Scott, 08/10/1959, 53 36 24 N; 0 13 42 E; Northeast Atlantic Ocean, Anchor</t>
  </si>
  <si>
    <t>14917</t>
  </si>
  <si>
    <t>BM.1960,3(8), 48, HMS Scott, 08/10/1959, 53 35 42 N; 0 2 36 W; Northeast Atlantic Ocean, Anchor</t>
  </si>
  <si>
    <t>14916</t>
  </si>
  <si>
    <t>BM.1960,3(7), 47, HMS Scott, 07/10/1959, 53 31 24 N; 0 18  E; Northeast Atlantic Ocean, Dredge</t>
  </si>
  <si>
    <t>14915</t>
  </si>
  <si>
    <t>BM.1960,3(6), 46, HMS Scott, 07/10/1959, 53 31 42 N; 0 9  E; Northeast Atlantic Ocean, Anchor</t>
  </si>
  <si>
    <t>14914</t>
  </si>
  <si>
    <t>BM.1960,3(5), 45, HMS Scott, 06/10/1959, 53 33 24 N; 0 17 6 E; Northeast Atlantic Ocean, Dredge</t>
  </si>
  <si>
    <t>14913</t>
  </si>
  <si>
    <t>BM.1960,3(4), 44, HMS Scott, 06/10/1959, 53 36 12 N; 0 16  E; Northeast Atlantic Ocean, Dredge</t>
  </si>
  <si>
    <t>14912</t>
  </si>
  <si>
    <t>BM.1960,3(3), 43, HMS Scott, 06/10/1959, 53 31  N; 0 19 30 E; Northeast Atlantic Ocean, Dredge</t>
  </si>
  <si>
    <t>14911</t>
  </si>
  <si>
    <t>BM.1960,3(2), 42, HMS Scott, 06/10/1959, 53 33 42 N; 0 19 36 E; Northeast Atlantic Ocean, Dredge</t>
  </si>
  <si>
    <t>14907</t>
  </si>
  <si>
    <t>BM.1960,3(1), 41, HMS Scott, 06/10/1959, 53 36 18 N; 0 18 42 E; Northeast Atlantic Ocean, Dredge</t>
  </si>
  <si>
    <t>14896</t>
  </si>
  <si>
    <t>BM.1960,2(9), USS Yantic, 1870, 17 55  N; 63 50 30 W; Western Central Atlantic Ocean</t>
  </si>
  <si>
    <t>14817</t>
  </si>
  <si>
    <t>BM.1960,2(8), USS Yantic, 1870, 15 45  N; 61 37  W; Western Central Atlantic Ocean</t>
  </si>
  <si>
    <t>14816</t>
  </si>
  <si>
    <t>BM.1960,2(7), USS Yantic, 1870, 15 6  N; 61 20  W; Western Central Atlantic Ocean</t>
  </si>
  <si>
    <t>14815</t>
  </si>
  <si>
    <t>BM.1960,2(6), USS Yantic, 1870, 13 33  N; 61 20  W; Western Central Atlantic Ocean</t>
  </si>
  <si>
    <t>14814</t>
  </si>
  <si>
    <t>BM.1960,2(5), USS Yantic, 1870, 13 3  N; 60 23  W; Western Central Atlantic Ocean</t>
  </si>
  <si>
    <t>14813</t>
  </si>
  <si>
    <t>BM.1960,2(4), USS Yantic, 1870, 12 53  N; 61 20  W; Western Central Atlantic Ocean</t>
  </si>
  <si>
    <t>14812</t>
  </si>
  <si>
    <t>BM.1960,2(3), USS Yantic, 1870, 12 42  N; 61 30  W; Western Central Atlantic Ocean</t>
  </si>
  <si>
    <t>14811</t>
  </si>
  <si>
    <t>BM.1960,2(2), USS Yantic, 1870, 12 28  N; 61 31  W; Western Central Atlantic Ocean</t>
  </si>
  <si>
    <t>14810</t>
  </si>
  <si>
    <t>BM.1960,2(1), USS Yantic, 1870, 12 10  N; 61 46  W; Western Central Atlantic Ocean</t>
  </si>
  <si>
    <t>14809</t>
  </si>
  <si>
    <t>BM.1959,440c(2), HMS Research, 11/07/1900, 47 5  N; 7 45  W; Northeast Atlantic Ocean</t>
  </si>
  <si>
    <t>14454</t>
  </si>
  <si>
    <t>BM.1959,440c(1), HMS Research, 06/07/1900, 47 12  N; 7 38  W; Northeast Atlantic Ocean</t>
  </si>
  <si>
    <t>14453</t>
  </si>
  <si>
    <t>BM.1959,440b(3), 353, Voringen, 10/08/1878, 77 58  N; 5 10  E; Northeast Atlantic Ocean</t>
  </si>
  <si>
    <t>BM.1959,440b(2), 267, Voringen, 2008, 71 42  N; 37 1  E; Northeast Atlantic Ocean</t>
  </si>
  <si>
    <t>14450</t>
  </si>
  <si>
    <t>BM.1959,440b(1), 242, Voringen, 06/08/1877, 68 36  N; 8 40  W; Northeast Atlantic Ocean</t>
  </si>
  <si>
    <t>14449</t>
  </si>
  <si>
    <t>BM.1959,440a(40), 4, HMS Sealark, 28/06/1905, 5 18  S; 71 41 30 E; Western Indian Ocean</t>
  </si>
  <si>
    <t>14443</t>
  </si>
  <si>
    <t>BM.1959,440a(31), D.2, HMS Sealark, 03/10/1905, 9 25 48 S; 50 56 48 E; Western Indian Ocean</t>
  </si>
  <si>
    <t>14442</t>
  </si>
  <si>
    <t>BM.1959,440a(30), No. 12, HMS Sealark, 5 19 30 S; 72 15  E; Western Indian Ocean</t>
  </si>
  <si>
    <t>14441</t>
  </si>
  <si>
    <t>BM.1959,440a(29), 11, HMS Sealark, 5 19 30 S; 72 15  E; Western Indian Ocean</t>
  </si>
  <si>
    <t>14439</t>
  </si>
  <si>
    <t>BM.1959,440a(28), No. 9, HMS Sealark, 5 19 30 S; 72 15  E; Western Indian Ocean</t>
  </si>
  <si>
    <t>14438</t>
  </si>
  <si>
    <t>BM.1959,440a(27), No. 6, HMS Sealark, 5 19 30 S; 72 15  E; Western Indian Ocean</t>
  </si>
  <si>
    <t>14437</t>
  </si>
  <si>
    <t>BM.1959,440a(26), 165, HMS Sealark, 05/11/1905, 6 23  S; 56 13  E; Western Indian Ocean</t>
  </si>
  <si>
    <t>14436</t>
  </si>
  <si>
    <t>BM.1959,440a(25), 155, HMS Sealark, 05/11/1905, 5 48  S; 56 21  E; Western Indian Ocean</t>
  </si>
  <si>
    <t>14435</t>
  </si>
  <si>
    <t>BM.1959,440a(24), 150, HMS Sealark, 05/11/1905, 5 38  S; 56 19 42 E; Western Indian Ocean</t>
  </si>
  <si>
    <t>14434</t>
  </si>
  <si>
    <t>BM.1959,440a(23), I, HMS Sealark, 05/09/1905, 10 35  S; 61 44  E; Western Indian Ocean</t>
  </si>
  <si>
    <t>14433</t>
  </si>
  <si>
    <t>BM.1959,440a(22), A, HMS Sealark, 5 23  S; 71 42 48 E; Western Indian Ocean, Sounding</t>
  </si>
  <si>
    <t>14432</t>
  </si>
  <si>
    <t>BM.1959,440a(21), 22.C.11, HMS Sealark, 06/09/1905, 10 30  N; 61 0  E; Western Indian Ocean, Dredge</t>
  </si>
  <si>
    <t>14419</t>
  </si>
  <si>
    <t>BM.1959,440a(20), 21, HMS Sealark, 06/09/1905, 10 43  S; 61 42  E; Western Indian Ocean</t>
  </si>
  <si>
    <t>14431</t>
  </si>
  <si>
    <t>BM.1959,440a(19), 19, HMS Sealark, 24/07/1905, 7 18 27 S; 72 28 55 E; Western Indian Ocean</t>
  </si>
  <si>
    <t>14429</t>
  </si>
  <si>
    <t>BM.1959,440a(18), 18, HMS Sealark, 5 19 30 S; 72 15  E; Western Indian Ocean</t>
  </si>
  <si>
    <t>14428</t>
  </si>
  <si>
    <t>BM.1959,440a(17), 17A.3, (HMS Sealark), 20   S; 57   E; Western Indian Ocean</t>
  </si>
  <si>
    <t>14427</t>
  </si>
  <si>
    <t>BM.1959,440a(16), 16, HMS Sealark, 13/07/1905, 7 8 30 S; 71 55 30 E; Western Indian Ocean</t>
  </si>
  <si>
    <t>14426</t>
  </si>
  <si>
    <t>BM.1959,440a(15), 15, HMS Sealark, 21/06/1905, 5 16 54 S; 72 23 54 E; Western Indian Ocean</t>
  </si>
  <si>
    <t>14425</t>
  </si>
  <si>
    <t>BM.1959,440a(14), 14, HMS Sealark, 20/06/1905, 5 29 30 S; 72 1 30 E; Western Indian Ocean</t>
  </si>
  <si>
    <t>14424</t>
  </si>
  <si>
    <t>BM.1959,440a(13), 13, HMS Sealark, 20/07/1905, 5 36 48 S; 72 16 30 E; Western Indian Ocean</t>
  </si>
  <si>
    <t>14451</t>
  </si>
  <si>
    <t>BM.1959,440a(12), 12, HMS Sealark, 20/06/1905, 5 22  S; 72 0  E; Western Indian Ocean</t>
  </si>
  <si>
    <t>14423</t>
  </si>
  <si>
    <t>BM.1959,440a(11), 11, HMS Sealark, 19/06/1905, 5 33 42 S; 72 5 6 E; Western Indian Ocean</t>
  </si>
  <si>
    <t>14422</t>
  </si>
  <si>
    <t>BM.1959,440a(10), 10, HMS Sealark, 23/06/1905, 5 10  S; 72 15 42 E; Western Indian Ocean</t>
  </si>
  <si>
    <t>14421</t>
  </si>
  <si>
    <t>BM.1959,440a(9), 9, HMS Sealark, 19/06/1905, 5 37 24 S; 71 52 30 E; Western Indian Ocean</t>
  </si>
  <si>
    <t>14448</t>
  </si>
  <si>
    <t>BM.1959,440a(8), 8, HMS Sealark, 06/07/1905, 5 19 30 S; 72 15  E; Western Indian Ocean</t>
  </si>
  <si>
    <t>14447</t>
  </si>
  <si>
    <t>BM.1959,440a(7), 7, HMS Sealark, 20/06/1905, 5 37 24 S; 72 0 42 E; Western Indian Ocean</t>
  </si>
  <si>
    <t>14446</t>
  </si>
  <si>
    <t>BM.1959,440a(6), 6, HMS Sealark, 28/06/1905, 5 41 24 S; 71 59 18 E; Western Indian Ocean</t>
  </si>
  <si>
    <t>14445</t>
  </si>
  <si>
    <t>BM.1959,440a(5), 5, HMS Sealark, 28/06/1905, 5 41 24 S; 71 59 18 E; Western Indian Ocean</t>
  </si>
  <si>
    <t>14444</t>
  </si>
  <si>
    <t>BM.1959,440a(3), 3, HMS Sealark, 29/06/1905, 5 31 42 S; 71 37 30 E; Western Indian Ocean</t>
  </si>
  <si>
    <t>14440</t>
  </si>
  <si>
    <t>BM.1959,440a(2), 2, HMS Sealark, 22/06/1905, 5 3 30 S; 72 38 12 E; Western Indian Ocean</t>
  </si>
  <si>
    <t>14430</t>
  </si>
  <si>
    <t>BM.1959,440a(1), 1, HMS Sealark, 13/07/1905, 7 4 0 S; 72 3 12 E; Western Indian Ocean</t>
  </si>
  <si>
    <t>14420</t>
  </si>
  <si>
    <t>BM.1959,638, No.6, 08/09/1957, 85 15  N; 167 54  W; Arctic Sea, Taken from drifting ice</t>
  </si>
  <si>
    <t>BM.1959,638, 6, 08/09/1957, 85 15  N; 167 54  W; Arctic Sea</t>
  </si>
  <si>
    <t>BM.1959,637(24), 36, HMS Scott, 31/08/1959, 56 6 30 N; 3 7 48 W; Northeast Atlantic Ocean, Dredge</t>
  </si>
  <si>
    <t>14601</t>
  </si>
  <si>
    <t>BM.1959,637(23), 35, HMS Scott, 28/07/1959, 56 8 30 N; 3 1 24 W; Northeast Atlantic Ocean, Dredge</t>
  </si>
  <si>
    <t>14600</t>
  </si>
  <si>
    <t>BM.1959,637(22), 34, HMS Scott, 28/07/1959, 56 5 6 N; 2 58 18 W; Northeast Atlantic Ocean, Dredge</t>
  </si>
  <si>
    <t>14599</t>
  </si>
  <si>
    <t>BM.1959,637(21), 21, HMS Scott, 16/10/1958, 56 6  N; 3 6  W; Northeast Atlantic Ocean, Anchor</t>
  </si>
  <si>
    <t>14598</t>
  </si>
  <si>
    <t>BM.1959,637(20), 32, HMS Scott, 27/07/1959, 56 2 48 N; 2 59 18 W; Northeast Atlantic Ocean, Dredge</t>
  </si>
  <si>
    <t>14597</t>
  </si>
  <si>
    <t>BM.1959,637(19), 31, HMS Scott, 27/07/1959, 56 8 12 N; 2 55 12 W; Northeast Atlantic Ocean, Dredge</t>
  </si>
  <si>
    <t>14595</t>
  </si>
  <si>
    <t>BM.1959,637(18), 30, HMS Scott, 27/07/1959, 56 9  N; 2 49 6 W; Northeast Atlantic Ocean, Dredge</t>
  </si>
  <si>
    <t>14594</t>
  </si>
  <si>
    <t>BM.1959,637(17), 29, HMS Scott, 27/07/1959, 56 6 36 N; 2 49 12 W; Northeast Atlantic Ocean, Dredge</t>
  </si>
  <si>
    <t>14593</t>
  </si>
  <si>
    <t>BM.1959,637(16), 28, HMS Scott, 27/07/1959, 56 2  N; 2 55 30 W; Northeast Atlantic Ocean, Dredge</t>
  </si>
  <si>
    <t>14592</t>
  </si>
  <si>
    <t>BM.1959,637(15), 27, HMS Scott, 24/07/1959, 56 10 42 N; 2 55 6 W; Northeast Atlantic Ocean, Dredge</t>
  </si>
  <si>
    <t>14591</t>
  </si>
  <si>
    <t>BM.1959,637(14), 26, HMS Scott, 24/07/1959, 56 4 12 N; 2 50 48 W; Northeast Atlantic Ocean, Dredge</t>
  </si>
  <si>
    <t>14590</t>
  </si>
  <si>
    <t>BM.1959,637(13), 25, HMS Scott, 24/07/1959, 56 5 54 N; 2 44 12 W; Northeast Atlantic Ocean, Dredge</t>
  </si>
  <si>
    <t>14589</t>
  </si>
  <si>
    <t>BM.1959,637(12), 24, HMS Scott, 23/07/1959, 56 7 54 N; 2 42 54 W; Northeast Atlantic Ocean, Dredge</t>
  </si>
  <si>
    <t>14588</t>
  </si>
  <si>
    <t>BM.1959,637(11), 23, HMS Scott, 23/07/1959, 56 7 24 N; 2 38 54 W; Northeast Atlantic Ocean, Dredge</t>
  </si>
  <si>
    <t>14587</t>
  </si>
  <si>
    <t>BM.1959,637(10), 22, HMS Scott, 22/07/1959, 56 13  N; 2 37 24 W; Northeast Atlantic Ocean, Dredge</t>
  </si>
  <si>
    <t>14586</t>
  </si>
  <si>
    <t>BM.1959,637(9), 21, HMS Scott, 22/07/1959, 56 10 30 N; 2 37 42 W; Northeast Atlantic Ocean, Dredge</t>
  </si>
  <si>
    <t>14608</t>
  </si>
  <si>
    <t>BM.1959,637(8), 20, HMS Scott, 22/07/1959, 56 13  N; 2 30 24 W; Northeast Atlantic Ocean, Dredge</t>
  </si>
  <si>
    <t>14607</t>
  </si>
  <si>
    <t>BM.1959,637(7), 19, HMS Scott, 22/07/1959, 56 16 12 N; 2 31 42 W; Northeast Atlantic Ocean, Dredge</t>
  </si>
  <si>
    <t>14606</t>
  </si>
  <si>
    <t>BM.1959,637(6), 6, HMS Scott, 25/09/1958, 57 7 42 N; 2 1 19 W; Northeast Atlantic Ocean, Dredge</t>
  </si>
  <si>
    <t>14605</t>
  </si>
  <si>
    <t>BM.1959,637(5), 7, HMS Scott, 56 48  N; 0 57 30 W; Northeast Atlantic Ocean, Dredge</t>
  </si>
  <si>
    <t>14604</t>
  </si>
  <si>
    <t>BM.1959,637(4), 16, HMS Scott, 07/07/1959, 56 2 36 N; 2 30 6 W; Northeast Atlantic Ocean, Dredge</t>
  </si>
  <si>
    <t>14603</t>
  </si>
  <si>
    <t>BM.1959,637(3), 15, HMS Scott, 06/07/1959, 56 6 6 N; 2 46 48 W; Northeast Atlantic Ocean, Dredge</t>
  </si>
  <si>
    <t>14602</t>
  </si>
  <si>
    <t>BM.1959,637(2), 14, HMS Scott, 06/07/1959, 56 4 42 N; 2 46 24 W; Northeast Atlantic Ocean, Dredge</t>
  </si>
  <si>
    <t>14596</t>
  </si>
  <si>
    <t>BM.1959,637(1), 13, HMS Scott, 03/07/1959, 56 3 18 N; 2 34  W; Northeast Atlantic Ocean, Anchor</t>
  </si>
  <si>
    <t>14585</t>
  </si>
  <si>
    <t>BM.1959,550, 125, RV Vema, 27/03/1959, 49 21 12 S; 47 44 36 W; Southwest Atlantic Ocean, Bio trawl</t>
  </si>
  <si>
    <t>14584</t>
  </si>
  <si>
    <t>BM.1959,549, 33 C, 17 45  N; 174 16  W; Eastern Central Pacific Ocean, Chain bag dredge, dredge haul</t>
  </si>
  <si>
    <t>14583</t>
  </si>
  <si>
    <t>BM.1959,548(12), 12, HMS Scott, 04/06/1959, 51 27  N; 0 57 54 E; Northeast Atlantic Ocean, Dredge</t>
  </si>
  <si>
    <t>14574</t>
  </si>
  <si>
    <t>BM.1959,548(11), 11, HMS Scott, 04/06/1959, 51 26 15 N; 0 58 6 E; Northeast Atlantic Ocean, Dredge</t>
  </si>
  <si>
    <t>14573</t>
  </si>
  <si>
    <t>BM.1959,548(10), 10, HMS Scott, 04/06/1959, 51 25 6 N; 1 0 36 E; Northeast Atlantic Ocean, Dredge</t>
  </si>
  <si>
    <t>14572</t>
  </si>
  <si>
    <t>BM.1959,548(9), 9, HMS Scott, 04/06/1959, 51 26 12 N; 0 53 18 E; Northeast Atlantic Ocean, Dredge</t>
  </si>
  <si>
    <t>14582</t>
  </si>
  <si>
    <t>BM.1959,548(8), 8, HMS Scott, 03/06/1959, 51 28  N; 0 56 48 E; Northeast Atlantic Ocean, Dredge</t>
  </si>
  <si>
    <t>14581</t>
  </si>
  <si>
    <t>BM.1959,548(7), 7, HMS Scott, 03/06/1959, 51 25  N; 0 55 30 E; Northeast Atlantic Ocean, Dredge</t>
  </si>
  <si>
    <t>14580</t>
  </si>
  <si>
    <t>BM.1959,548(6), 6, HMS Scott, 03/06/1959, 51 26  N; 0 57 15 E; Northeast Atlantic Ocean, Dredge</t>
  </si>
  <si>
    <t>14579</t>
  </si>
  <si>
    <t>BM.1959,548(5), 5, HMS Scott, 03/06/1959, 51 27 36 N; 0 54 54 E; Northeast Atlantic Ocean, Dredge</t>
  </si>
  <si>
    <t>14578</t>
  </si>
  <si>
    <t>BM.1959,548(4), 4, HMS Scott, 07/05/1959, 51 27 12 N; 1 4 54 E; Northeast Atlantic Ocean, Dredge</t>
  </si>
  <si>
    <t>14577</t>
  </si>
  <si>
    <t>BM.1959,548(3), 3, HMS Scott, 07/05/1959, 51 25 12 N; 1 5 18 E; Northeast Atlantic Ocean, Dredge</t>
  </si>
  <si>
    <t>14576</t>
  </si>
  <si>
    <t>BM.1959,548(2), 2, HMS Scott, 07/05/1959, 51 28 48 N; 1 5 24 E; Northeast Atlantic Ocean, Dredge</t>
  </si>
  <si>
    <t>14575</t>
  </si>
  <si>
    <t>BM.1959,548(1), 1, HMS Scott, 29/04/1959, 51 28 30 N; 0 55 6 E; Northeast Atlantic Ocean, Anchor</t>
  </si>
  <si>
    <t>14571</t>
  </si>
  <si>
    <t>BM.1959,547(30), 43, HMS Owen, 06/04/1959, 24 31 54 N; 51 41 18 E; Western Indian Ocean, Beacon anchor</t>
  </si>
  <si>
    <t>14564</t>
  </si>
  <si>
    <t>BM.1959,547(29), 42, HMS Owen, 06/04/1959, 24 39 36 N; 51 42 54 E; Western Indian Ocean, Beacon anchor</t>
  </si>
  <si>
    <t>14562</t>
  </si>
  <si>
    <t>BM.1959,547(28), 41, HMS Owen, 06/04/1959, 24 35 54 N; 51 46 54 E; Western Indian Ocean, Beacon anchor</t>
  </si>
  <si>
    <t>14561</t>
  </si>
  <si>
    <t>BM.1959,547(27), 40, HMS Owen, 03/04/1959, 24 33 24 N; 51 30 42 E; Western Indian Ocean, Ship|s anchor</t>
  </si>
  <si>
    <t>14560</t>
  </si>
  <si>
    <t>BM.1959,547(26), 39, HMS Owen, 02/04/1959, 24 36  N; 51 45 30 E; Western Indian Ocean, Ship|s anchor</t>
  </si>
  <si>
    <t>14559</t>
  </si>
  <si>
    <t>BM.1959,547(25), 37, HMS Owen, 01/04/1959, 24 35 54 N; 51 41 18 E; Western Indian Ocean, Ship|s anchor</t>
  </si>
  <si>
    <t>14558</t>
  </si>
  <si>
    <t>BM.1959,547(24), 36, HMS Owen, 25/03/1959, 24 23 18 N; 51 32 36 E; Western Indian Ocean, Ship|s anchor</t>
  </si>
  <si>
    <t>14557</t>
  </si>
  <si>
    <t>BM.1959,547(23), 35, HMS Owen, 25/03/1959, 24 19 6 N; 51 21 18 E; Western Indian Ocean, ship's anchor</t>
  </si>
  <si>
    <t>14556</t>
  </si>
  <si>
    <t>BM.1959,547(22), 34, HMS Owen, 25/03/1959, 24 21 30 N; 51 20 30 E; Western Indian Ocean, Ship|s anchor</t>
  </si>
  <si>
    <t>14555</t>
  </si>
  <si>
    <t>BM.1959,547(21), 33, HMS Owen, 25/03/1959, 24 36 54 N; 51 37 42 E; Western Indian Ocean, Ship|s anchor</t>
  </si>
  <si>
    <t>14554</t>
  </si>
  <si>
    <t>BM.1959,547(20), 32, HMS Owen, 24/03/1959, 24 39 18 N; 51 37 54 E; Western Indian Ocean, Ship|s anchor</t>
  </si>
  <si>
    <t>14553</t>
  </si>
  <si>
    <t>BM.1959,547(19), 31, HMS Owen, 20/03/1959, 24 31  N; 51 41 12 E; Western Indian Ocean, Ship|s anchor</t>
  </si>
  <si>
    <t>14551</t>
  </si>
  <si>
    <t>BM.1959,547(18), 30, HMS Owen, 17/03/1959, 24 30 12 N; 51 32  E; Western Indian Ocean, Ship|s anchor</t>
  </si>
  <si>
    <t>14550</t>
  </si>
  <si>
    <t>BM.1959,547(17), 29, HMS Owen, 13/03/1959, 24 34 42 N; 51 36  E; Western Indian Ocean, Ship|s anchor</t>
  </si>
  <si>
    <t>14549</t>
  </si>
  <si>
    <t>BM.1959,547(16), 28, HMS Owen, 13/03/1959, 24 25 15 N; 51 35 36 E; Western Indian Ocean, Ship|s anchor</t>
  </si>
  <si>
    <t>14548</t>
  </si>
  <si>
    <t>BM.1959,547(15), 27, HMS Owen, 12/03/1959, 24 23 30 N; 51 28 42 E; Western Indian Ocean, Ship|s anchor</t>
  </si>
  <si>
    <t>14547</t>
  </si>
  <si>
    <t>BM.1959,547(14), 26, HMS Owen, 10/03/1959, 24 26 54 N; 51 32  E; Western Indian Ocean, Ship|s anchor</t>
  </si>
  <si>
    <t>14546</t>
  </si>
  <si>
    <t>BM.1959,547(13), 25, HMS Owen, 10/03/1959, 24 32 18 N; 51 31  E; Western Indian Ocean, Ship|s anchor</t>
  </si>
  <si>
    <t>14545</t>
  </si>
  <si>
    <t>BM.1959,547(12), 24, HMS Owen, 10/03/1959, 24 30 6 N; 51 27 54 E; Western Indian Ocean, Ship|s anchor</t>
  </si>
  <si>
    <t>14544</t>
  </si>
  <si>
    <t>BM.1959,547(11), 23, HMS Owen, 10/03/1959, 24 28  N; 51 25 48 E; Western Indian Ocean, Ship|s anchor</t>
  </si>
  <si>
    <t>14543</t>
  </si>
  <si>
    <t>BM.1959,547(10), 22, HMS Owen, 10/03/1959, 24 26 24 N; 51 22 24 E; Western Indian Ocean, Ship|s anchor</t>
  </si>
  <si>
    <t>14542</t>
  </si>
  <si>
    <t>BM.1959,547(9), 21, HMS Owen, 10/03/1959, 24 25  N; 51 20  E; Western Indian Ocean, Ship|s anchor</t>
  </si>
  <si>
    <t>14570</t>
  </si>
  <si>
    <t>BM.1959,547(8), 20, HMS Owen, 04/03/1959, 24 27 36 N; 51 31 24 E; Western Indian Ocean, Ship|s anchor</t>
  </si>
  <si>
    <t>14569</t>
  </si>
  <si>
    <t>BM.1959,547(7), 19, HMS Owen, 27/02/1959, 24 28 24 N; 51 24 18 E; Western Indian Ocean, Ship|s anchor</t>
  </si>
  <si>
    <t>14568</t>
  </si>
  <si>
    <t>BM.1959,547(6), 18, HMS Owen, 24/02/1959, 24 39 54 N; 51 48  E; Western Indian Ocean, Ship|s anchor</t>
  </si>
  <si>
    <t>14567</t>
  </si>
  <si>
    <t>BM.1959,547(5), 17, HMS Owen, 20/02/1959, 24 38 30 N; 51 22 24 E; Western Indian Ocean, Ship|s anchor</t>
  </si>
  <si>
    <t>14566</t>
  </si>
  <si>
    <t>BM.1959,547(4), 16, HMS Owen, 18/02/1959, 24 33 30 N; 51 30 48 E; Western Indian Ocean, Ship|s anchor</t>
  </si>
  <si>
    <t>14565</t>
  </si>
  <si>
    <t>BM.1959,547(3), 15, HMS Owen, 02/02/1959, 24 33  N; 51 34 12 E; Western Indian Ocean, Ship|s anchor</t>
  </si>
  <si>
    <t>14563</t>
  </si>
  <si>
    <t>BM.1959,547(2), 14, HMS Owen, 21/01/1959, 24 42  N; 51 32  E; Western Indian Ocean, Ship|s anchor</t>
  </si>
  <si>
    <t>14552</t>
  </si>
  <si>
    <t>BM.1959,547(1), 13, HMS Owen, 09/01/1959, 25 37  N; 52 36  E; Western Indian Ocean, Ship|s anchor</t>
  </si>
  <si>
    <t>14541</t>
  </si>
  <si>
    <t>BM.1959,546(4), 12, HMS Owen, 07/12/1958, 26 26  N; 56 23 54 E; Western Indian Ocean, Corer</t>
  </si>
  <si>
    <t>14540</t>
  </si>
  <si>
    <t>BM.1959,546(3), 11, HMS Owen, 07/12/1958, 26 32 12 N; 56 20 30 E; Western Indian Ocean, Corer</t>
  </si>
  <si>
    <t>14539</t>
  </si>
  <si>
    <t>BM.1959,546(2), 5, HMS Owen, 03/12/1958, 21 29  N; 59 22 30 E; Western Indian Ocean, Anchor</t>
  </si>
  <si>
    <t>14538</t>
  </si>
  <si>
    <t>BM.1959,546(1), Four, HMS Owen, 27/11/1958, 22 36 12 N; 59 33 6 E; Western Indian Ocean, Anchor</t>
  </si>
  <si>
    <t>14537</t>
  </si>
  <si>
    <t>BM.1959,545, 10, HMS Owen, 07/12/1958, 26 38 30 N; 56 16 42 E; Western Indian Ocean, Corer</t>
  </si>
  <si>
    <t>14536</t>
  </si>
  <si>
    <t>BM.1959,544, 9, HMS Owen, 07/12/1958, 26 46  N; 56 13  E; Western Indian Ocean, Corer</t>
  </si>
  <si>
    <t>14535</t>
  </si>
  <si>
    <t>BM.1959,543, 8, HMS Owen, 06/12/1958, 26 32 48 N; 56 55 18 E; Western Indian Ocean, Corer</t>
  </si>
  <si>
    <t>14534</t>
  </si>
  <si>
    <t>BM.1959,542, 7, HMS Owen, 06/12/1958, 26 28  N; 56 47 54 E; Western Indian Ocean, Corer</t>
  </si>
  <si>
    <t>14533</t>
  </si>
  <si>
    <t>BM.1959,541, 6, HMS Owen, 06/12/1958, 26 22 12 N; 51 41 42 E; Western Indian Ocean, Corer</t>
  </si>
  <si>
    <t>14532</t>
  </si>
  <si>
    <t>BM.1959,540(3), Three, HMS Owen, 07/11/1958, 35 56 24 N; 27 28 36 E; Eastern Central Atlantic Ocean, Beacon anchor</t>
  </si>
  <si>
    <t>14531</t>
  </si>
  <si>
    <t>BM.1959,540(2), Two, HMS Owen, 07/11/1958, 35 56 18 N; 27 28 24 E; Eastern Central Atlantic Ocean, Owen sampler</t>
  </si>
  <si>
    <t>14530</t>
  </si>
  <si>
    <t>BM.1959,441, 3, HMS Owen, 29/09/1956, 42 35  N; 11 42  W; Northeast Atlantic Ocean, Lead weights of Cambridge corer and mouthpiece</t>
  </si>
  <si>
    <t>14455</t>
  </si>
  <si>
    <t>BM.1959,440, 1873, 71   N; 8   W; Western Central Atlantic Ocean</t>
  </si>
  <si>
    <t>14418</t>
  </si>
  <si>
    <t>BM.1959,439(7), 29, HMS Shackleton, 03/09/1958, 55 44  N; 6 34  W; Northeast Atlantic Ocean, Dredge</t>
  </si>
  <si>
    <t>14406</t>
  </si>
  <si>
    <t>BM.1959,439(6), 9, HMS Shackleton, 25/04/1958, 58 43  N; 4 12 30 W; Northeast Atlantic Ocean, Dredge</t>
  </si>
  <si>
    <t>14405</t>
  </si>
  <si>
    <t>BM.1959,439(5), 7, HMS Shackleton, 56 48  N; 0 57 30 W; Northeast Atlantic Ocean, Dredge</t>
  </si>
  <si>
    <t>14404</t>
  </si>
  <si>
    <t>BM.1959,439(4), 6, HMS Shackleton, 24/04/1958, 55 39 6 N; 0   E; Northeast Atlantic Ocean, Dredge</t>
  </si>
  <si>
    <t>14403</t>
  </si>
  <si>
    <t>BM.1959,439(3), 5, HMS Shackleton, 23/04/1958, 53 53 30 N; 1 18  E; Northeast Atlantic Ocean, Dredge</t>
  </si>
  <si>
    <t>14402</t>
  </si>
  <si>
    <t>BM.1959,439(2), 3, HMS Shackelton, 23/04/1958, 53 10 42 N; 1 53  E; Northeast Atlantic Ocean, Dredge</t>
  </si>
  <si>
    <t>14401</t>
  </si>
  <si>
    <t>BM.1959,439(1), 2, HMS Shackleton, 23/04/1958, 53 7 18 N; 2 1 42 E; Northeast Atlantic Ocean, Dredge</t>
  </si>
  <si>
    <t>14400</t>
  </si>
  <si>
    <t>BM.1959,438, RIAS Investigator, 20/03/1925, 8 32  N; 94 10  E; Eastern Indian Ocean</t>
  </si>
  <si>
    <t>14399</t>
  </si>
  <si>
    <t>BM.1959,437(2), 184, 24/04/1948, 54 10  S; 36 45  W; Antarctic Atlantic Ocean</t>
  </si>
  <si>
    <t>14398</t>
  </si>
  <si>
    <t>BM.1959,437(1), 183, 23/04/1948, 54 10  S; 36 45  W; Antarctic Atlantic Ocean</t>
  </si>
  <si>
    <t>14397</t>
  </si>
  <si>
    <t>BM.1959,436(5), 305 B, Meteor, 29/04/1927, 12 3 12 N; 34 12 12 W; Eastern Central Atlantic Ocean</t>
  </si>
  <si>
    <t>14396</t>
  </si>
  <si>
    <t>BM.1959,436(4), 276, Meteor Expedition, 08/03/1927, 18 20 36 N; 16 28 54 W; Western Central Atlantic Ocean</t>
  </si>
  <si>
    <t>14395</t>
  </si>
  <si>
    <t>BM.1959,436(3), 237, Meteor Expedition, 16/12/1926, 3 47 54 N; 8 28 30 E; Eastern Central Atlantic Ocean</t>
  </si>
  <si>
    <t>14394</t>
  </si>
  <si>
    <t>BM.1959,436(2), 236, Meteor Expedition, 01/12/1926, 3 56 24 N; 6 0 30 E; Eastern Central Atlantic Ocean</t>
  </si>
  <si>
    <t>14393</t>
  </si>
  <si>
    <t>BM.1959,436(1), 221, Meteor Expedition, 14/11/1926, 4 54 48 N; 9 28 6 W; Eastern Central Atlantic Ocean</t>
  </si>
  <si>
    <t>14392</t>
  </si>
  <si>
    <t>BM.1959,435, RRS Scotia, 31/05/1958, 58 37  N; 3 43  W; Northeast Atlantic Ocean, Grab sampler</t>
  </si>
  <si>
    <t>14391</t>
  </si>
  <si>
    <t>BM.1959,434(3), FRV Kathleen, 09/07/1957, 57 48 20 N; 5 37 30 W; Northeast Atlantic Ocean, Grab sampler</t>
  </si>
  <si>
    <t>14390</t>
  </si>
  <si>
    <t>BM.1959,434(2), FRV Kathleen, 02/08/1956, 56 10  N; 2 38  W; Northeast Atlantic Ocean, Grab sampler</t>
  </si>
  <si>
    <t>14389</t>
  </si>
  <si>
    <t>BM.1959,434(1), FRV Kathleen, 01/08/1956, 56 5  N; 2 16  W; Northeast Atlantic Ocean, Grab sampler</t>
  </si>
  <si>
    <t>14388</t>
  </si>
  <si>
    <t>BM.1959,433(8), FRS Explorer, 25/11/1958, 58 37  N; 3 43 30 W; Northeast Atlantic Ocean, Grab sampler</t>
  </si>
  <si>
    <t>14387</t>
  </si>
  <si>
    <t>BM.1959,433(7), FRS Explorer, 10/10/1958, 57 37  N; 3 43 30 W; Northeast Atlantic Ocean, Grab sampler</t>
  </si>
  <si>
    <t>14386</t>
  </si>
  <si>
    <t>BM.1959,433(6), FRS Explorer, 08/07/1959, 58 37  N; 3 43 30 W; Northeast Atlantic Ocean, Grab sampler</t>
  </si>
  <si>
    <t>14385</t>
  </si>
  <si>
    <t>BM.1959,433(5), FRS Explorer, 23/06/1958, 58 22  N; 0 20  E; Northeast Atlantic Ocean, Grab sampler</t>
  </si>
  <si>
    <t>14384</t>
  </si>
  <si>
    <t>BM.1959,433(4), FRS Explorer, 16/03/1958, 58 35  N; 3 47 30 W; Northeast Atlantic Ocean, Grab sampler</t>
  </si>
  <si>
    <t>14383</t>
  </si>
  <si>
    <t>BM.1959,433(3), FRS Explorer, 29/11/1957, 58 37  N; 3 43 30 W; Northeast Atlantic Ocean, Grab sampler</t>
  </si>
  <si>
    <t>14382</t>
  </si>
  <si>
    <t>BM.1959,433(2), FRS Explorer, 07/02/1953, 58 9 30 N; 2 53  W; Northeast Atlantic Ocean, Grab sampler</t>
  </si>
  <si>
    <t>14381</t>
  </si>
  <si>
    <t>BM.1959,433(1), FRS Explorer, 07/02/1953, 58 8 30 N; 2 56 30 W; Northeast Atlantic Ocean, Grab sampler</t>
  </si>
  <si>
    <t>14380</t>
  </si>
  <si>
    <t>BM.1959,328(88), 88, HMS Vidal, 03/09/1955, 71 28  N; 6   E; Northeast Atlantic Ocean, Baillie rod</t>
  </si>
  <si>
    <t>14378</t>
  </si>
  <si>
    <t>BM.1959,49(15), 18, HMS Vidal, 14/11/1958, 51 10 30 N; 4 17  W; Northeast Atlantic Ocean, Anchor</t>
  </si>
  <si>
    <t>14521</t>
  </si>
  <si>
    <t>BM.1959,49(14), 16, HMS Vidal, 24/09/1958, 10 22 10 N; 60 50 50 W; Western Central Atlantic Ocean, Anchor</t>
  </si>
  <si>
    <t>14520</t>
  </si>
  <si>
    <t>BM.1959,49(13), 14, HMS Vidal, 25/07/1958, 10 18 19 N; 60 56 25 W; Western Central Atlantic Ocean, Fishing line</t>
  </si>
  <si>
    <t>14519</t>
  </si>
  <si>
    <t>BM.1959,49(12), 13, HMS Vidal, 11/07/1958, 10 4 30 N; 60 57 30 W; Western Central Atlantic Ocean, Anchor</t>
  </si>
  <si>
    <t>14518</t>
  </si>
  <si>
    <t>BM.1959,49(11), 12, HMS Vidal, 10/07/1958, 10 8 30 N; 60 57  W; Western Central Atlantic Ocean, Anchor</t>
  </si>
  <si>
    <t>14517</t>
  </si>
  <si>
    <t>BM.1959,49(10), 10, HMS Vidal, 21/06/1958, 17 9  N; 61 52  W; Western Central Atlantic Ocean, anchor</t>
  </si>
  <si>
    <t>14516</t>
  </si>
  <si>
    <t>BM.1959,49(9), 9, HMS Vidal, 17/06/1958, 18 47  N; 66 4  W; Western Central Atlantic Ocean, Baillie rod</t>
  </si>
  <si>
    <t>14529</t>
  </si>
  <si>
    <t>BM.1959,49(8), 8, HMS Vidal, 16/06/1958, 19 49 30 N; 69 36 30 W; Western Central Atlantic Ocean, Anchor</t>
  </si>
  <si>
    <t>14528</t>
  </si>
  <si>
    <t>BM.1959,49(7), 7, HMS Vidal, 02/06/1958, 16 46 11 N; 88 5 13 W; Western Central Atlantic Ocean, Anchor</t>
  </si>
  <si>
    <t>14527</t>
  </si>
  <si>
    <t>BM.1959,49(6), 6, HMS Vidal, 30/05/1958, 17 24  N; 88 11  W; Western Central Atlantic Ocean, Anchor</t>
  </si>
  <si>
    <t>14526</t>
  </si>
  <si>
    <t>BM.1959,49(5), 5, HMS Vidal, 30/05/1958, 17 17 20 N; 88 8 40 W; Western Central Atlantic Ocean, Anchor</t>
  </si>
  <si>
    <t>14525</t>
  </si>
  <si>
    <t>BM.1959,49(4), 4, HMS Vidal, 23/05/1958, 16 30 30 N; 88 21 36 W; Western Central Atlantic Ocean, Anchor</t>
  </si>
  <si>
    <t>14524</t>
  </si>
  <si>
    <t>BM.1959,49(3), 3, HMS Vidal, 23/05/1958, 16 30 30 N; 88 21 36 W; Western Central Atlantic Ocean, anchor</t>
  </si>
  <si>
    <t>14523</t>
  </si>
  <si>
    <t>BM.1959,49(2), 2, HMS Vidal, 21/05/1958, 16 55 34 N; 88 14 11 W; Western Central Atlantic Ocean, Anchor</t>
  </si>
  <si>
    <t>14522</t>
  </si>
  <si>
    <t>BM.1959,49(1), 1, HMS Vidal, 16/05/1958, 16 30 30 N; 88 21 36 W; Western Central Atlantic Ocean, Anchor</t>
  </si>
  <si>
    <t>14515</t>
  </si>
  <si>
    <t>BM.1959,48(7), 54, HMS Shackleton, 16/06/1958, 57 54 30 N; 6 47 42 W; Northeast Atlantic Ocean, Cambridge corer</t>
  </si>
  <si>
    <t>14514</t>
  </si>
  <si>
    <t>BM.1959,48(6), 48, HMS Shackleton, 11/11/1958, 50   N; 4   W; Northeast Atlantic Ocean, Cambridge corer</t>
  </si>
  <si>
    <t>14513</t>
  </si>
  <si>
    <t>BM.1959,48(5), 31, HMS Shackleton, 02/09/1958, 55 20  N; 6   W; Northeast Atlantic Ocean, Cambridge corer</t>
  </si>
  <si>
    <t>14512</t>
  </si>
  <si>
    <t>BM.1959,48(4), 28, HMS Shackleton, 03/09/1958, 55 44  N; 6 34  W; Northeast Atlantic Ocean, Cambridge corer</t>
  </si>
  <si>
    <t>14511</t>
  </si>
  <si>
    <t>BM.1959,48(3), 27, HMS Shackleton, 02/09/1958, 55 29  N; 6 28  W; Northeast Atlantic Ocean, Cambridge corer</t>
  </si>
  <si>
    <t>14510</t>
  </si>
  <si>
    <t>BM.1959,48(2), 25, HMS Shackleton, 02/09/1958, 54 39 54 N; 4 13 12 W; Northeast Atlantic Ocean, 800 lb Cambridge corer</t>
  </si>
  <si>
    <t>14509</t>
  </si>
  <si>
    <t>BM.1959,48(1), 8, HMS Shackleton, 24/04/1958, 56 48  N; 0 57 30 W; Northeast Atlantic Ocean, Cambridge corer</t>
  </si>
  <si>
    <t>14508</t>
  </si>
  <si>
    <t>BM.1959,47(2), 9, HMS Shackleton, 25/04/1956, 58 43  N; 4 12 30 W; Northeast Atlantic Ocean, Dredge</t>
  </si>
  <si>
    <t>14507</t>
  </si>
  <si>
    <t>BM.1959,47(1), 6, HMS Shackleton, 24/04/1958, 55 39 6 N; 0   E; Northeast Atlantic Ocean, Dredge</t>
  </si>
  <si>
    <t>14506</t>
  </si>
  <si>
    <t>BM.1959,46(31), 52, HMS Shackleton, 12/11/1958, 50 33  N; 0 31  W; Northeast Atlantic Ocean, Dredge</t>
  </si>
  <si>
    <t>14499</t>
  </si>
  <si>
    <t>BM.1959,46(30), 51, HMS Shackleton, 11/11/1958, 50 20  N; 2 10  W; Northeast Atlantic Ocean, Cambridge corer</t>
  </si>
  <si>
    <t>14498</t>
  </si>
  <si>
    <t>BM.1959,46(29), 50, HMS Shackleton, 11/11/1958, 50 10 48 N; 3 17 24 W; Northeast Atlantic Ocean, Dredge</t>
  </si>
  <si>
    <t>14496</t>
  </si>
  <si>
    <t>BM.1959,46(28), 49, HMS Shackleton, 11/11/1958, 50 10 48 N; 3 17 24 W; Northeast Atlantic Ocean, Cambridge corer</t>
  </si>
  <si>
    <t>14495</t>
  </si>
  <si>
    <t>BM.1959,46(27), 46, HMS Shackleton, 11/11/1958, 50   N; 4   W; Northeast Atlantic Ocean, Dredge</t>
  </si>
  <si>
    <t>14494</t>
  </si>
  <si>
    <t>BM.1959,46(26), 44, HMS Shackleton, 11/11/1958, 49 55 48 N; 5 33  W; Northeast Atlantic Ocean, Dredge</t>
  </si>
  <si>
    <t>14493</t>
  </si>
  <si>
    <t>BM.1959,46(25), 42, HMS Shackleton, 10/11/1958, 50 47 48 N; 4 56  W; Northeast Atlantic Ocean, Dredge</t>
  </si>
  <si>
    <t>14492</t>
  </si>
  <si>
    <t>BM.1959,46(24), 41, HMS Shackleton, 06/11/1958, 51 27  N; 2 57 3 W; Northeast Atlantic Ocean, Valve lead</t>
  </si>
  <si>
    <t>14491</t>
  </si>
  <si>
    <t>BM.1959,46(23), 40, HMS Shackleton, 28/10/1958, 51 27 43 N; 2 51 9 W; Northeast Atlantic Ocean, Ship|s anchor</t>
  </si>
  <si>
    <t>14490</t>
  </si>
  <si>
    <t>BM.1959,46(22), 38, HMS Shackleton, 08/10/1958, 51 30 27 N; 2 43 21 W; Northeast Atlantic Ocean, Ship|s anchor</t>
  </si>
  <si>
    <t>14489</t>
  </si>
  <si>
    <t>BM.1959,46(21), 37, HMS Shackleton, 01/10/1958, 54 33 42 N; 3 37 18 W; Northeast Atlantic Ocean, Ship|s anchor</t>
  </si>
  <si>
    <t>14488</t>
  </si>
  <si>
    <t>BM.1959,46(20), 36, HMS Shackleton, 29/09/1958, 55 27 25 N; 4 40 55 W; Northeast Atlantic Ocean, Ship|s anchor</t>
  </si>
  <si>
    <t>14487</t>
  </si>
  <si>
    <t>BM.1959,46(18), 34, HMS Shackleton, 25/09/1958, 55 5  N; 6 1  W; Northeast Atlantic Ocean, Ships anchor</t>
  </si>
  <si>
    <t>14485</t>
  </si>
  <si>
    <t>BM.1959,46(17), 33, HMS Shackleton, 05/09/1958, 56 21 10 N; 6 22 5 W; Northeast Atlantic Ocean, Ship|s anchor</t>
  </si>
  <si>
    <t>14484</t>
  </si>
  <si>
    <t>BM.1959,46(16), 30, HMS Shackleton, 03/09/1958, 55 58  N; 6 44  W; Northeast Atlantic Ocean, Dredge</t>
  </si>
  <si>
    <t>14483</t>
  </si>
  <si>
    <t>BM.1959,46(15), 29, HMS Shackleton, 03/09/1958, 55 44  N; 6 34  W; Northeast Atlantic Ocean, Dredge</t>
  </si>
  <si>
    <t>14482</t>
  </si>
  <si>
    <t>BM.1959,46(14), 24, HMS Shackleton, 02/09/1958, 54 39 54 N; 4 13 12 W; Northeast Atlantic Ocean, Dredge</t>
  </si>
  <si>
    <t>14481</t>
  </si>
  <si>
    <t>BM.1959,46(13), 23, HMS Shackleton, 30/08/1958, 54 46 12 N; 4 5  W; Northeast Atlantic Ocean, Ship|s anchor</t>
  </si>
  <si>
    <t>14480</t>
  </si>
  <si>
    <t>BM.1959,46(12), 22, HMS Shackleton, 07/08/1958, 54 45 30 N; 4 4 24 W; Northeast Atlantic Ocean, Ship|s anchor</t>
  </si>
  <si>
    <t>14479</t>
  </si>
  <si>
    <t>BM.1959,46(11), 20, HMS Shackleton, 16/07/1958, 50 19 35 N; 6 23 12 W; Northeast Atlantic Ocean, Ship|s Anchor</t>
  </si>
  <si>
    <t>14478</t>
  </si>
  <si>
    <t>BM.1959,46(10), 19, HMS Shackleton, 15/07/1958, 56 7 6 N; 6 37 6 W; Northeast Atlantic Ocean, Ship|s anchor</t>
  </si>
  <si>
    <t>14477</t>
  </si>
  <si>
    <t>BM.1959,46(9), 18, HMS Shackleton, 09/07/1958, 55 15 20 N; 5 6 6 W; Northeast Atlantic Ocean, Ships anchor</t>
  </si>
  <si>
    <t>14505</t>
  </si>
  <si>
    <t>BM.1959,46(8), 17, HMS Shackleton, 20/06/1958, 57 44 38 N; 7 7 18 W; Northeast Atlantic Ocean, Ship|s anchor</t>
  </si>
  <si>
    <t>14504</t>
  </si>
  <si>
    <t>BM.1959,46(7), 16, HMS Shackleton, 19/06/1958, 57 44 18 N; 7 8 30 W; Northeast Atlantic Ocean, Diver</t>
  </si>
  <si>
    <t>14503</t>
  </si>
  <si>
    <t>BM.1959,46(6), 15, HMS Shackleton, 19/06/1958, 57 38 13 N; 7 3 4 W; Northeast Atlantic Ocean, Dan Buoy anchor</t>
  </si>
  <si>
    <t>14502</t>
  </si>
  <si>
    <t>BM.1959,46(5), 14, HMS Shackleton, 10/06/1958, 55 38 17 N; 4 50 3 W; Northeast Atlantic Ocean, Ship|s anchor</t>
  </si>
  <si>
    <t>14501</t>
  </si>
  <si>
    <t>BM.1959,46(4), 13, HMS Shackleton, 02/06/1958, 57 53 30 N; 6 46 54 W; Northeast Atlantic Ocean, Ship|s anchor</t>
  </si>
  <si>
    <t>14500</t>
  </si>
  <si>
    <t>BM.1959,46(3), 12, HMS Shackleton, 04/06/1958, 55 58 5 N; 6 35 31 W; Northeast Atlantic Ocean, Ship|s anchor</t>
  </si>
  <si>
    <t>14497</t>
  </si>
  <si>
    <t>BM.1959,46(2), 11, HMS Shackleton, 04/06/1958, 55 32 18 N; 4 42 34 W; Northeast Atlantic Ocean, Ship|s anchor</t>
  </si>
  <si>
    <t>14486</t>
  </si>
  <si>
    <t>BM.1959,46(1), 10, HMS Shackleton, 06/06/1958, 55 54 42 N; 4 53 30 W; Northeast Atlantic Ocean, ships anchor</t>
  </si>
  <si>
    <t>14476</t>
  </si>
  <si>
    <t>BM.1959,45(20), 20, HMS Scott, 11/07/1958, 59 24 42 N; 2 57 49 W; Northeast Atlantic Ocean, Dredge</t>
  </si>
  <si>
    <t>14468</t>
  </si>
  <si>
    <t>BM.1959,45(19), 19, HMS Scott, 10/07/1958, 58 26 15 N; 3 3 21 W; Northeast Atlantic Ocean, Dredge</t>
  </si>
  <si>
    <t>14466</t>
  </si>
  <si>
    <t>BM.1959,45(18), 18, HMS Scott, 15/07/1958, 58 26 30 N; 3 3 36 W; Northeast Atlantic Ocean, Dredge</t>
  </si>
  <si>
    <t>14465</t>
  </si>
  <si>
    <t>BM.1959,45(17), 17, HMS Scott, 15/07/1958, 58 26 0 N; 3 4 36 W; Northeast Atlantic Ocean, Dredge</t>
  </si>
  <si>
    <t>14464</t>
  </si>
  <si>
    <t>BM.1959,45(16), 16, HMS Scott, 10/07/1958, 58 26  N; 3 4 6 W; Northeast Atlantic Ocean, Dredge</t>
  </si>
  <si>
    <t>14463</t>
  </si>
  <si>
    <t>BM.1959,45(15), 15, HMS Scott, 10/07/1958, 58 26 20 N; 3 4 22 W; Northeast Atlantic Ocean, Dredge</t>
  </si>
  <si>
    <t>14462</t>
  </si>
  <si>
    <t>BM.1959,45(14), 14, HMS Scott, 15/07/1958, 58 26 35 N; 3 3 4 W; Northeast Atlantic Ocean, Dredge</t>
  </si>
  <si>
    <t>14461</t>
  </si>
  <si>
    <t>BM.1959,45(13), 13, HMS Scott, 15/07/1958, 58 26 50 N; 3 3 54 W; Northeast Atlantic Ocean, Dredge</t>
  </si>
  <si>
    <t>14460</t>
  </si>
  <si>
    <t>BM.1959,45(12), 12, HMS Scott, 19/06/1958, 57 28 39 N; 1 45 2 W; Northeast Atlantic Ocean, Dredge</t>
  </si>
  <si>
    <t>14459</t>
  </si>
  <si>
    <t>BM.1959,45(11), Home Stn, HMS Scott, 04/07/1956, 58 33 30 N; 2 42 24 W; Northeast Atlantic Ocean, Dredge</t>
  </si>
  <si>
    <t>14458</t>
  </si>
  <si>
    <t>BM.1959,45(10), Home Stn, HMS Scott, 03/07/1956, 58 34 12 N; 2 42 30 W; Northeast Atlantic Ocean, Dredge</t>
  </si>
  <si>
    <t>14457</t>
  </si>
  <si>
    <t>BM.1959,45(9), 9, HMS Scott, 25/09/1958, 57 8 37 N; 2 1 48 W; Northeast Atlantic Ocean, Dredge</t>
  </si>
  <si>
    <t>14475</t>
  </si>
  <si>
    <t>BM.1959,45(8), 8, HMS Scott, 25/09/1958, 57 9 21 N; 2 1 52 W; Northeast Atlantic Ocean, Dredge</t>
  </si>
  <si>
    <t>14474</t>
  </si>
  <si>
    <t>BM.1959,45(7), Home Stn, HMS Scott, 28/06/1956, 58 34 24 N; 2 39 42 W; Northeast Atlantic Ocean, Dredge</t>
  </si>
  <si>
    <t>14473</t>
  </si>
  <si>
    <t>BM.1959,45(6), 6, HMS Scott, 25/09/1958, 57 7 42 N; 2 1 19 W; Northeast Atlantic Ocean, Dredge</t>
  </si>
  <si>
    <t>14472</t>
  </si>
  <si>
    <t>BM.1959,45(5), 5, HMS Scott, 25/09/1958, 57 8 47 N; 2 1 19 W; Northeast Atlantic Ocean, Dredge</t>
  </si>
  <si>
    <t>14471</t>
  </si>
  <si>
    <t>BM.1959,45(4), 4, HMS Scott, 25/09/1958, 57 7 52 N; 2 1 36 W; Northeast Atlantic Ocean, Dredge</t>
  </si>
  <si>
    <t>14470</t>
  </si>
  <si>
    <t>BM.1959,45(3), 3, HMS Scott, 25/09/1958, 57 8 13.5 N; 2 1 40 W; Northeast Atlantic Ocean, Dredge</t>
  </si>
  <si>
    <t>14469</t>
  </si>
  <si>
    <t>BM.1959,45(2), 2, HMS Scott, 25/09/1958, 57 9 22.5 N; 2 3 13 W; Northeast Atlantic Ocean, Dredge</t>
  </si>
  <si>
    <t>14467</t>
  </si>
  <si>
    <t>BM.1959,45(1), 1, HMS Scott, 25/09/1958, 57 9 33 N; 2 1 52 W; Northeast Atlantic Ocean, Dredge</t>
  </si>
  <si>
    <t>14456</t>
  </si>
  <si>
    <t>BM.1959,44(11), 11, HMS Echo, 07/10/1958, 51 15 31 N; 1 28 35 E; Northeast Atlantic Ocean, Underway sampler</t>
  </si>
  <si>
    <t>14409</t>
  </si>
  <si>
    <t>BM.1959,44(10), 10, HMS Echo, 07/10/1958, 51 15 19 N; 1 28 27 E; Northeast Atlantic Ocean, Underway sampler</t>
  </si>
  <si>
    <t>14408</t>
  </si>
  <si>
    <t>BM.1959,44(9), 9, HMS Echo, 07/10/1958, 51 15 19 N; 1 28 19 E; Northeast Atlantic Ocean, Underway sampler</t>
  </si>
  <si>
    <t>14417</t>
  </si>
  <si>
    <t>BM.1959,44(8), 8, HMS Echo, 07/10/1958, 51 9 42 N; 1 29 21 E; Northeast Atlantic Ocean, Underway sampler</t>
  </si>
  <si>
    <t>14416</t>
  </si>
  <si>
    <t>BM.1959,44(7), 7, HMS Echo, 07/10/1958, 51 9 1 N; 1 29 9 E; Northeast Atlantic Ocean, Underway sampler</t>
  </si>
  <si>
    <t>14415</t>
  </si>
  <si>
    <t>BM.1959,44(6), 6, HMS Echo, 07/10/1958, 51 9 23 N; 1 29 12 E; Northeast Atlantic Ocean, Underway sampler</t>
  </si>
  <si>
    <t>14414</t>
  </si>
  <si>
    <t>BM.1959,44(5), 5, HMS Echo, 07/10/1958, 51 9 1 N; 1 29 42 E; Northeast Atlantic Ocean, Underway sampler</t>
  </si>
  <si>
    <t>14413</t>
  </si>
  <si>
    <t>BM.1959,44(4), 4, HMS Echo, 07/10/1958, 51 9 27 N; 1 29 57 E; Northeast Atlantic Ocean, Underway sampler</t>
  </si>
  <si>
    <t>14412</t>
  </si>
  <si>
    <t>BM.1959,44(3), 3, HMS Echo, 07/10/1958, 51 9 21 N; 1 30 8 E; Northeast Atlantic Ocean, Underway sampler</t>
  </si>
  <si>
    <t>14411</t>
  </si>
  <si>
    <t>BM.1959,44(2), 2, HMS Echo, 07/10/1958, 51 9 19 N; 1 29 54 E; Northeast Atlantic Ocean, Underway sampler</t>
  </si>
  <si>
    <t>14410</t>
  </si>
  <si>
    <t>BM.1959,44(1), 1, HMS Echo, 07/10/1958, 51 8 54 N; 1 29 30 E; Northeast Atlantic Ocean, Underway sampler</t>
  </si>
  <si>
    <t>14407</t>
  </si>
  <si>
    <t>BM.1959,42, No.2, RV Horizon, 08/05/1958, 12 0 0 S; 144 21 0 W; Eastern Central Pacific Ocean, Dolphin core</t>
  </si>
  <si>
    <t>14379</t>
  </si>
  <si>
    <t>BM.1958,O367(25), 25, HMS Dampier, 06/05/1957, 3 2 6 N; 104 3 12 E; Western Central Pacific Ocean, Sampler</t>
  </si>
  <si>
    <t>14377</t>
  </si>
  <si>
    <t>BM.1958,639(6), A 336, RNZFA Tui, /02/1957, 43 21  S; 169 0  E; Southwest Pacific Ocean, Dietz grab</t>
  </si>
  <si>
    <t>14376</t>
  </si>
  <si>
    <t>BM.1958,639(5), A 314, RNZFA Tui, /08/1956, 42 30  S; 162 40  E; Southwest Pacific Ocean, Dietz grab. 474 B b 1.</t>
  </si>
  <si>
    <t>14375</t>
  </si>
  <si>
    <t>BM.1958,639(4), HB 19, RNZFA Tui, /08/1956, 39 22 45 S; 177 52 10 E; Southwest Pacific Ocean, Cone dredge, 445 Fa 77</t>
  </si>
  <si>
    <t>14374</t>
  </si>
  <si>
    <t>BM.1958,639(3), HB 5, RNZFA Tui, /08/1956, 39 13 30 S; 177 26  E; Southwest Pacific Ocean, Cone dredge, 445 Fa 63</t>
  </si>
  <si>
    <t>14373</t>
  </si>
  <si>
    <t>BM.1958,639(2), MT/2, GSS Matai, /05/1958, 41 26 6 S; 174 12 36 E; Southwest Pacific Ocean, Dredge</t>
  </si>
  <si>
    <t>14372</t>
  </si>
  <si>
    <t>BM.1958,639(1), MT/47, GSS Matai, /03/1958, 41 19 49 S; 174 31 37 E; Southwest Pacific Ocean, Cone dredge</t>
  </si>
  <si>
    <t>14371</t>
  </si>
  <si>
    <t>BM.1958,638(20), 21, HMS Dalrymple, 24/04/1958, 50 22  N; 0 58  W; Northeast Atlantic Ocean, Anchor</t>
  </si>
  <si>
    <t>14363</t>
  </si>
  <si>
    <t>BM.1958,638(19), 20, HMS Dalrymple, 23/04/1958, 50 23 40 N; 1 1 18 W; Northeast Atlantic Ocean, Underway sampler</t>
  </si>
  <si>
    <t>14361</t>
  </si>
  <si>
    <t>BM.1958,638(18), 19, HMS Dalrymple, 23/04/1958, 50 27  N; 0 58  W; Northeast Atlantic Ocean, Anchor</t>
  </si>
  <si>
    <t>14360</t>
  </si>
  <si>
    <t>BM.1958,638(17), 18, HMS Dalrymple, 16/04/1958, 50 26  N; 0 56  W; Northeast Atlantic Ocean, Anchor</t>
  </si>
  <si>
    <t>14359</t>
  </si>
  <si>
    <t>BM.1958,638(16), 17, HMS Dalrymple, 12/04/1958, 50 36  N; 0 59  W; Northeast Atlantic Ocean, Anchor</t>
  </si>
  <si>
    <t>14358</t>
  </si>
  <si>
    <t>BM.1958,638(15), 16, HMS Dalrymple, 11/04/1958, 50 38  N; 1 2  W; Northeast Atlantic Ocean, Anchor</t>
  </si>
  <si>
    <t>14357</t>
  </si>
  <si>
    <t>BM.1958,638(14), 15, HMS Dalrymple, 29/03/1958, 50 31  N; 0 46  W; Northeast Atlantic Ocean, Anchor</t>
  </si>
  <si>
    <t>14356</t>
  </si>
  <si>
    <t>BM.1958,638(13), 14, HMS Dalrymple, 21/03/1958, 50 26  N; 0 53  W; Northeast Atlantic Ocean, Anchor</t>
  </si>
  <si>
    <t>14355</t>
  </si>
  <si>
    <t>BM.1958,638(12), 13, HMS Dalrymple, 12/03/1958, 50 17  N; 0 57  W; Northeast Atlantic Ocean, Anchor</t>
  </si>
  <si>
    <t>14354</t>
  </si>
  <si>
    <t>BM.1958,638(11), 12, HMS Dalrymple, 07/03/1958, 50 34 28 N; 0 55 45 W; Northeast Atlantic Ocean, Anchor</t>
  </si>
  <si>
    <t>14353</t>
  </si>
  <si>
    <t>BM.1958,638(10), 11, HMS Dalrymple, 06/03/1958, 50 35 37 N; 0 54 33 W; Northeast Atlantic Ocean, Anchor</t>
  </si>
  <si>
    <t>14352</t>
  </si>
  <si>
    <t>BM.1958,638(9), 10, HMS Dalrymple, 05/03/1958, 50 36 54 N; 0 57 19 W; Northeast Atlantic Ocean, Anchor</t>
  </si>
  <si>
    <t>14370</t>
  </si>
  <si>
    <t>BM.1958,638(8), 9, HMS Dalrymple, 28/02/1958, 50 11 46 N; 1 20 40 W; Northeast Atlantic Ocean, Dredge</t>
  </si>
  <si>
    <t>14369</t>
  </si>
  <si>
    <t>BM.1958,638(7), 8, HMS Dalrymple, 27/02/1958, 50 20  N; 1 16  W; Northeast Atlantic Ocean, Anchor</t>
  </si>
  <si>
    <t>14368</t>
  </si>
  <si>
    <t>BM.1958,638(6), 7, HMS Dalrymple, 26/02/1958, 50 13  N; 1 16  W; Northeast Atlantic Ocean, Anchor</t>
  </si>
  <si>
    <t>14367</t>
  </si>
  <si>
    <t>BM.1958,638(5), 6, HMS Dalrymple, 25/02/1958, 50 13 30 N; 1 24 30 W; Northeast Atlantic Ocean, Anchor</t>
  </si>
  <si>
    <t>14366</t>
  </si>
  <si>
    <t>BM.1958,638(4), 5, HMS Dalrymple, 20/02/1958, 50 20  N; 1 11  W; Northeast Atlantic Ocean, Anchor</t>
  </si>
  <si>
    <t>14365</t>
  </si>
  <si>
    <t>BM.1958,638(3), 4, HMS Dalrymple, 19/02/1958, 50 22  N; 1 7  W; Northeast Atlantic Ocean, Anchor</t>
  </si>
  <si>
    <t>14364</t>
  </si>
  <si>
    <t>BM.1958,638(2), 2, HMS Dalrymple, 14/02/1958, 50 38 10 N; 1 6 43 W; Northeast Atlantic Ocean, Anchor</t>
  </si>
  <si>
    <t>14362</t>
  </si>
  <si>
    <t>BM.1958,638(1), 1, HMS Dalrymple, 13/02/1958, 50 38 52 N; 1 7 37 W; Northeast Atlantic Ocean, Anchor</t>
  </si>
  <si>
    <t>14351</t>
  </si>
  <si>
    <t>BM.1958,637(11), 11, HMS Cook, 30/06/1958, 7 25 18 S; 155 32 12 E; Western Central Pacific Ocean, Anchor</t>
  </si>
  <si>
    <t>14342</t>
  </si>
  <si>
    <t>BM.1958,637(10), 10, HMS Cook, 21/06/1958, 9 31  S; 147 9 12 E; Western Central Pacific Ocean, Anchor</t>
  </si>
  <si>
    <t>14341</t>
  </si>
  <si>
    <t>BM.1958,637(9), 9, HMS Cook, 13/06/1958, 9 0 24 S; 160 5 12 E; Western Central Pacific Ocean, Anchor</t>
  </si>
  <si>
    <t>14350</t>
  </si>
  <si>
    <t>BM.1958,637(8), 8, HMS Cook, 09/06/1958, 7 4 42 S; 155 54  E; Western Central Pacific Ocean, Anchor</t>
  </si>
  <si>
    <t>14349</t>
  </si>
  <si>
    <t>BM.1958,637(7), 7, HMS Cook, 07/06/1958, 7 2 36 S; 155 54 12 E; Western Central Pacific Ocean, Anchor</t>
  </si>
  <si>
    <t>14348</t>
  </si>
  <si>
    <t>BM.1958,637(6), 6, HMS Cook, 03/06/1958, 7 3 24 S; 156 39 12 E; Western Central Pacific Ocean, Anchor</t>
  </si>
  <si>
    <t>14347</t>
  </si>
  <si>
    <t>BM.1958,637(5), 5, HMS Cook, 02/05/1958, 7 21 24 S; 157 1 12 E; Western Central Pacific Ocean, Anchor</t>
  </si>
  <si>
    <t>14346</t>
  </si>
  <si>
    <t>BM.1958,637(4), 4, HMS Cook, 30/04/1958, 7 27 30 S; 157 31  E; Western Central Pacific Ocean, Anchor</t>
  </si>
  <si>
    <t>14345</t>
  </si>
  <si>
    <t>BM.1958,637(3), 3, HMS Cook, 24/04/1958, 19 25 54 S; 159 58 12 E; Western Central Pacific Ocean, Anchor</t>
  </si>
  <si>
    <t>14344</t>
  </si>
  <si>
    <t>BM.1958,637(2), 2, HMS Cook, 14/04/1958, 8 6 4 S; 156 52 7 E; Western Central Pacific Ocean, Anchor</t>
  </si>
  <si>
    <t>14343</t>
  </si>
  <si>
    <t>BM.1958,637(1), 1, HMS Cook, 08/04/1958, 9 25 18 S; 159 58 12 E; Western Central Pacific Ocean, Anchor</t>
  </si>
  <si>
    <t>14340</t>
  </si>
  <si>
    <t>BM.1958,636(4), 12, HMS Owen, 29/11/1957, 12 23 12 N; 43 54 48 E; Western Indian Ocean, Baillie rod</t>
  </si>
  <si>
    <t>14339</t>
  </si>
  <si>
    <t>BM.1958,636(3), 11, HMS Owen, 29/11/1957, 12 12 30 N; 43 45 30 E; Western Indian Ocean, Baillie rod</t>
  </si>
  <si>
    <t>14338</t>
  </si>
  <si>
    <t>BM.1958,636(2), 9, HMS Owen, 27/11/1957, 13 35 30 N; 42 35 5 E; Western Indian Ocean, Valve lead</t>
  </si>
  <si>
    <t>14337</t>
  </si>
  <si>
    <t>BM.1958,636(1), 8, HMS Owen, 27/11/1957, 13 41  N; 42 31 30 E; Western Indian Ocean, Baillie rod</t>
  </si>
  <si>
    <t>14336</t>
  </si>
  <si>
    <t>BM.1958,635(6), 6, HMS Owen, 04/11/1957, 36 7 25 N; 5 21 19 W; Northeast Atlantic Ocean, Dredge</t>
  </si>
  <si>
    <t>14335</t>
  </si>
  <si>
    <t>BM.1958,635(4), 4, HMS Owen, 04/11/1957, 36 7 48 N; 5 21 31 W; Northeast Atlantic Ocean, Dredge</t>
  </si>
  <si>
    <t>14334</t>
  </si>
  <si>
    <t>BM.1958,635(3), 3, HMS Owen, 04/11/1957, 36 7 50 N; 5 21 50 W; Northeast Atlantic Ocean, Dredge</t>
  </si>
  <si>
    <t>14333</t>
  </si>
  <si>
    <t>BM.1958,635(2), 2, HMS Owen, 04/11/1957, 36 7 59 N; 5 21 41 W; Northeast Atlantic Ocean, Dredge</t>
  </si>
  <si>
    <t>14332</t>
  </si>
  <si>
    <t>BM.1958,635(1), 1, HMS Owen, 04/11/1957, 36 8 20 N; 5 21 59 W; Northeast Atlantic Ocean, Dredge</t>
  </si>
  <si>
    <t>14331</t>
  </si>
  <si>
    <t>BM.1958,634(561), 24/63, HMS Owen, 05/11/1963, 4 43 24 S; 55 38 48 E; Western Indian Ocean</t>
  </si>
  <si>
    <t>14326</t>
  </si>
  <si>
    <t>BM.1958,634(34), 34, HMS Owen, 21/04/1958, 4 22  S; 55 8  E; Western Indian Ocean, Valve lead</t>
  </si>
  <si>
    <t>14323</t>
  </si>
  <si>
    <t>BM.1958,634(33), 33, HMS Owen, 19/04/1958, 4 35 54 S; 54 10 24 E; Western Indian Ocean, Beacon anchor</t>
  </si>
  <si>
    <t>14322</t>
  </si>
  <si>
    <t>BM.1958,634(32), 32, HMS Owen, 18/04/1958, 4 26 30 S; 54 38 30 E; Western Indian Ocean, Anchor</t>
  </si>
  <si>
    <t>14321</t>
  </si>
  <si>
    <t>BM.1958,634(31), 31, HMS Owen, 17/04/1958, 4 26 12 S; 54 39 12 E; Western Indian Ocean, Owen sampler</t>
  </si>
  <si>
    <t>14320</t>
  </si>
  <si>
    <t>BM.1958,634(30), 30, HMS Owen, 17/04/1958, 4 26 24 S; 54 27 6 E; Western Indian Ocean, Owen sampler</t>
  </si>
  <si>
    <t>14319</t>
  </si>
  <si>
    <t>BM.1958,634(29), 29, HMS Owen, 17/04/1958, 4 27 6 S; 54 44 42 E; Western Indian Ocean, Owen sampler</t>
  </si>
  <si>
    <t>14317</t>
  </si>
  <si>
    <t>BM.1958,634(28), 28, HMS Owen, 15/04/1958, 4 37 24 S; 55 17 12 E; Western Indian Ocean, Owen sampler</t>
  </si>
  <si>
    <t>14316</t>
  </si>
  <si>
    <t>BM.1958,634(27), 27, HMS Owen, 15/04/1958, 4 36 18 S; 55 8 42 E; Western Indian Ocean, Owen sampler</t>
  </si>
  <si>
    <t>14315</t>
  </si>
  <si>
    <t>BM.1958,634(26), 26, HMS Owen, 14/04/1958, 4 36 24 S; 55 18 36 E; Western Indian Ocean, Owen sampler</t>
  </si>
  <si>
    <t>14314</t>
  </si>
  <si>
    <t>BM.1958,634(25), 25, HMS Owen, 14/04/1958, 4 31 18 S; 54 33 24 E; Western Indian Ocean, Owen sampler</t>
  </si>
  <si>
    <t>14313</t>
  </si>
  <si>
    <t>BM.1958,634(24), 24, HMS Owen, 13/04/1958, 4 40 24 S; 55 5 48 E; Western Indian Ocean, Owen sampler</t>
  </si>
  <si>
    <t>14312</t>
  </si>
  <si>
    <t>BM.1958,634(23), 23, HMS Owen, 13/04/1958, 4 39 48 S; 54 30 42 E; Western Indian Ocean, Owen sampler</t>
  </si>
  <si>
    <t>14311</t>
  </si>
  <si>
    <t>BM.1958,634(22), 22, HMS Owen, 12/04/1958, 4 37 48 S; 54 45 30 E; Western Indian Ocean, Owen sampler</t>
  </si>
  <si>
    <t>14310</t>
  </si>
  <si>
    <t>BM.1958,634(21), 21, HMS Owen, 11/04/1958, 4 22  S; 54 11 42 E; Western Indian Ocean, Owen sampler</t>
  </si>
  <si>
    <t>14309</t>
  </si>
  <si>
    <t>BM.1958,634(20), 20, HMS Owen, 11/04/1958, 4 20 6 S; 54 10 54 E; Western Indian Ocean, Owen sampler</t>
  </si>
  <si>
    <t>14308</t>
  </si>
  <si>
    <t>BM.1958,634(19), 19, HMS Owen, 10/04/1958, 4 31  S; 54 39 36 E; Western Indian Ocean, Owen sampler</t>
  </si>
  <si>
    <t>14306</t>
  </si>
  <si>
    <t>BM.1958,634(18), 18, HMS Owen, 04/03/1958, 4 33 42 S; 54 48  E; Western Indian Ocean, Owen sampler</t>
  </si>
  <si>
    <t>14305</t>
  </si>
  <si>
    <t>BM.1958,634(17), 17, HMS Owen, 01/03/1958, 4 34 24 S; 54 45 36 E; Western Indian Ocean, Owen sampler</t>
  </si>
  <si>
    <t>14304</t>
  </si>
  <si>
    <t>BM.1958,634(16), 16, HMS Owen, 01/03/1958, 4 34 36 S; 54 34 30 E; Western Indian Ocean, Owen sampler</t>
  </si>
  <si>
    <t>14303</t>
  </si>
  <si>
    <t>BM.1958,634(15), 15, HMS Owen, 01/03/1958, 4 34 24 S; 54 17 18 E; Western Indian Ocean, Owen sampler</t>
  </si>
  <si>
    <t>14302</t>
  </si>
  <si>
    <t>BM.1958,634(14), 14, HMS Owen, 27/02/1958, 4 29 42 S; 54 4 24 E; Western Indian Ocean, Anchor</t>
  </si>
  <si>
    <t>14301</t>
  </si>
  <si>
    <t>BM.1958,634(13), 13, HMS Owen, 27/02/1958, 4 28 18 S; 54 41 24 E; Western Indian Ocean, Owen sampler</t>
  </si>
  <si>
    <t>14300</t>
  </si>
  <si>
    <t>BM.1958,634(12), 12, HMS Owen, 26/02/1958, 4 25 42 S; 54 8 6 E; Western Indian Ocean, Owen sampler</t>
  </si>
  <si>
    <t>14299</t>
  </si>
  <si>
    <t>BM.1958,634(11), 11, HMS Owen, 21/02/1958, 4 33 48 S; 54 10 36 E; Western Indian Ocean, Owen sampler</t>
  </si>
  <si>
    <t>14298</t>
  </si>
  <si>
    <t>BM.1958,634(10), 10, HMS Owen, 20/02/1958, 4 35 30 S; 54 10 42 E; Western Indian Ocean, Owen sampler</t>
  </si>
  <si>
    <t>14297</t>
  </si>
  <si>
    <t>BM.1958,634(9), 9, HMS Owen, 17/02/1958, 4 38  S; 53 57 48 E; Western Indian Ocean, Owen sampler</t>
  </si>
  <si>
    <t>14330</t>
  </si>
  <si>
    <t>BM.1958,634(8), 8, HMS Owen, 17/02/1958, 4 42 36 S; 54 5  E; Western Indian Ocean, Owen sampler</t>
  </si>
  <si>
    <t>14329</t>
  </si>
  <si>
    <t>BM.1958,634(7), 7, HMS Owen, 17/02/1958, 4 35 42 S; 53 59 18 E; Western Indian Ocean, Owen sampler</t>
  </si>
  <si>
    <t>14328</t>
  </si>
  <si>
    <t>BM.1958,634(6), 6, HMS Owen, 15/02/1958, 4 31 54 S; 54 3 48 E; Western Indian Ocean, Owen sampler</t>
  </si>
  <si>
    <t>14327</t>
  </si>
  <si>
    <t>BM.1958,634(5), 5, HMS Owen, 15/02/1958, 4 33  S; 54 4 6 E; Western Indian Ocean, Owen sampler</t>
  </si>
  <si>
    <t>14325</t>
  </si>
  <si>
    <t>BM.1958,634(4), 4, HMS Owen, 14/02/1958, 4 37 18 S; 54 8 24 E; Western Indian Ocean, Owen sampler</t>
  </si>
  <si>
    <t>14324</t>
  </si>
  <si>
    <t>BM.1958,634(3), 3, HMS Owen, 14/02/1958, 4 35 42 S; 54 7 6 E; Western Indian Ocean, Owen sampler</t>
  </si>
  <si>
    <t>14318</t>
  </si>
  <si>
    <t>BM.1958,634(2), 2, HMS Owen, 14/02/1958, 4 42 18 S; 54 14 12 E; Western Indian Ocean, Owen sampler</t>
  </si>
  <si>
    <t>14307</t>
  </si>
  <si>
    <t>BM.1958,634(1), 1, HMS Owen, 13/02/1958, 4 37 48 S; 54 3 18 E; Western Indian Ocean, Owen sampler</t>
  </si>
  <si>
    <t>14296</t>
  </si>
  <si>
    <t>BM.1958,633(36), 35, HMS Owen, 14/04/1958, 5 17  S; 39 35 30 E; Western Indian Ocean, Dredge</t>
  </si>
  <si>
    <t>14289</t>
  </si>
  <si>
    <t>BM.1958,633(35), 34, HMS Owen, 14/04/1958, 5 16 54 S; 39 36 18 E; Western Indian Ocean, Dredge</t>
  </si>
  <si>
    <t>14288</t>
  </si>
  <si>
    <t>BM.1958,633(34), 33, HMS Owen, 14/04/1958, 5 16 24 S; 39 36  E; Western Indian Ocean, Dredge</t>
  </si>
  <si>
    <t>14287</t>
  </si>
  <si>
    <t>BM.1958,633(32), 31, HMS Owen, 14/04/1958, 5 16  S; 39 36 6 E; Western Indian Ocean, Dredge</t>
  </si>
  <si>
    <t>14286</t>
  </si>
  <si>
    <t>BM.1958,633(31), 30, HMS Owen, 14/04/1958, 5 15 48 S; 39 36 18 E; Western Indian Ocean, Dredge</t>
  </si>
  <si>
    <t>14285</t>
  </si>
  <si>
    <t>BM.1958,633(30), 29, HMS Owen, 14/04/1958, 5 15 36 S; 39 36 6 E; Western Indian Ocean, Dredge</t>
  </si>
  <si>
    <t>14284</t>
  </si>
  <si>
    <t>BM.1958,633(29), 28, HMS Owen, 14/04/1958, 5 15 24 S; 39 36  E; Western Indian Ocean, Dredge</t>
  </si>
  <si>
    <t>14282</t>
  </si>
  <si>
    <t>BM.1958,633(28), 27, HMS Owen, 14/04/1958, 5 15 18 S; 39 35 48 E; Western Indian Ocean, Dredge</t>
  </si>
  <si>
    <t>14281</t>
  </si>
  <si>
    <t>BM.1958,633(27), 26, HMS Owen, 14/04/1958, 5 15 24 S; 39 35 36 E; Western Indian Ocean, Dredge</t>
  </si>
  <si>
    <t>14280</t>
  </si>
  <si>
    <t>BM.1958,633(26), 25, HMS Owen, 14/04/1958, 5 15 36 S; 39 35 30 E; Western Indian Ocean, Dredge</t>
  </si>
  <si>
    <t>14279</t>
  </si>
  <si>
    <t>BM.1958,633(25), 24, HMS Owen, 14/04/1958, 5 18 18 S; 39 36 54 E; Western Indian Ocean, Dredge</t>
  </si>
  <si>
    <t>14278</t>
  </si>
  <si>
    <t>BM.1958,633(24), 23, HMS Owen, 16/04/1958, 5 18 42 S; 39 35 24 E; Western Indian Ocean, Dredge</t>
  </si>
  <si>
    <t>14277</t>
  </si>
  <si>
    <t>BM.1958,633(23), 22, HMS Owen, 18/04/1958, 5 18 12 S; 39 38 12 E; Western Indian Ocean, Dredge</t>
  </si>
  <si>
    <t>14276</t>
  </si>
  <si>
    <t>BM.1958,633(22), 21, HMS Owen, 18/04/1958, 5 17 48 S; 39 38 18 E; Western Indian Ocean, Dredge</t>
  </si>
  <si>
    <t>14275</t>
  </si>
  <si>
    <t>BM.1958,633(21), 20, HMS Owen, 16/04/1958, 5 16 42 S; 39 35 24 E; Western Indian Ocean, Dredge</t>
  </si>
  <si>
    <t>14274</t>
  </si>
  <si>
    <t>BM.1958,633(20), 19, HMS Owen, 16/04/1958, 5 17 24 S; 39 36 6 E; Western Indian Ocean, Dredge</t>
  </si>
  <si>
    <t>14273</t>
  </si>
  <si>
    <t>BM.1958,633(19), 18, HMS Owen, 17/04/1958, 5 19 6 S; 39 36 30 E; Western Indian Ocean, Dredge</t>
  </si>
  <si>
    <t>14271</t>
  </si>
  <si>
    <t>BM.1958,633(18), 17, HMS Owen, 17/04/1958, 5 18 48 S; 39 37  E; Western Indian Ocean, Dredge</t>
  </si>
  <si>
    <t>14270</t>
  </si>
  <si>
    <t>BM.1958,633(17), 16, HMS Owen, 17/04/1958, 5 18 6 S; 39 37 18 E; Western Indian Ocean, Dredge</t>
  </si>
  <si>
    <t>14269</t>
  </si>
  <si>
    <t>BM.1958,633(16), 15, HMS Owen, 17/04/1958, 5 17 18 S; 39 37  E; Western Indian Ocean, Dredge</t>
  </si>
  <si>
    <t>14268</t>
  </si>
  <si>
    <t>BM.1958,633(15), 14, HMS Owen, 17/04/1958, 5 19 12 S; 39 35 48 E; Western Indian Ocean, Dredge</t>
  </si>
  <si>
    <t>14267</t>
  </si>
  <si>
    <t>BM.1958,633(14), 13, HMS Owen, 17/04/1958, 5 20 48 S; 39 38  E; Western Indian Ocean, Dredge</t>
  </si>
  <si>
    <t>14266</t>
  </si>
  <si>
    <t>BM.1958,633(13), 12, HMS Owen, 17/04/1958, 5 20 42 S; 39 37 12 E; Western Indian Ocean, Dredge</t>
  </si>
  <si>
    <t>14265</t>
  </si>
  <si>
    <t>BM.1958,633(12), 11, HMS Owen, 17/04/1958, 5 21 42 S; 39 38 6 E; Western Indian Ocean, Dredge</t>
  </si>
  <si>
    <t>14264</t>
  </si>
  <si>
    <t>BM.1958,633(11), 10, HMS Owen, 17/04/1958, 5 21 48 S; 39 37 36 E; Western Indian Ocean, Dredge</t>
  </si>
  <si>
    <t>14263</t>
  </si>
  <si>
    <t>BM.1958,633(10), 9, HMS Owen, 25/03/1958, 5 19 42 S; 39 37 36 E; Western Indian Ocean, Dredge</t>
  </si>
  <si>
    <t>14262</t>
  </si>
  <si>
    <t>BM.1958,633(9), 8, HMS Owen, 31/03/1958, 5 20 36 S; 39 36 36 E; Western Indian Ocean, Dredge</t>
  </si>
  <si>
    <t>14295</t>
  </si>
  <si>
    <t>BM.1958,633(8), 7, HMS Owen, 31/03/1958, 5 20 18 S; 39 36 24 E; Western Indian Ocean, Dredge</t>
  </si>
  <si>
    <t>14294</t>
  </si>
  <si>
    <t>BM.1958,633(7), 6, HMS Owen, 31/03/1958, 5 21 12 S; 39 37 6 E; Western Indian Ocean, Dredge</t>
  </si>
  <si>
    <t>14293</t>
  </si>
  <si>
    <t>BM.1958,633(6), 5, HMS Owen, 07/03/1958, 5 20 24 S; 39 37 30 E; Western Indian Ocean, Dredge</t>
  </si>
  <si>
    <t>14292</t>
  </si>
  <si>
    <t>BM.1958,633(5), 4, HMS Owen, 10/02/1958, 5 19 42 S; 39 37 12 E; Western Indian Ocean, Dredge</t>
  </si>
  <si>
    <t>14291</t>
  </si>
  <si>
    <t>BM.1958,633(4), 3, HMS Owen, 10/02/1958, 5 19 54 S; 39 37  E; Western Indian Ocean, Dredge</t>
  </si>
  <si>
    <t>14290</t>
  </si>
  <si>
    <t>BM.1958,633(3), 2, HMS Owen, 10/02/1958, 5 21 12 S; 39 35 36 E; Western Indian Ocean, Dredge</t>
  </si>
  <si>
    <t>14283</t>
  </si>
  <si>
    <t>BM.1958,633(2), 1b, HMS Owen, 10/02/1958, 5 19 36 S; 39 36 36 E; Western Indian Ocean, Dredge</t>
  </si>
  <si>
    <t>14272</t>
  </si>
  <si>
    <t>BM.1958,633(1), 1a, HMS Owen, 10/02/1958, 5 19 36 S; 39 36 36 E; Western Indian Ocean, Dredge</t>
  </si>
  <si>
    <t>14261</t>
  </si>
  <si>
    <t>BM.1958,632, HMS Owen, 08/03/1958, 4 27 0 S; 55 21 36 E; Western Indian Ocean</t>
  </si>
  <si>
    <t>14260</t>
  </si>
  <si>
    <t>BM.1958,631, HMS Owen, 22/05/1958, 36 32 36 N; 13 5 30 E; Northeast Atlantic Ocean, B.M. Corer</t>
  </si>
  <si>
    <t>14259</t>
  </si>
  <si>
    <t>BM.1958,630, 54 20  N; 2 57  E; Northeast Atlantic Ocean, Collected by J.D.H. Wiseman</t>
  </si>
  <si>
    <t>14258</t>
  </si>
  <si>
    <t>BM.1958,466(6), 6, HMS Shackleton, 14/06/1957, 56 14 42 N; 6 31 9 W; Northeast Atlantic Ocean, Owen sampler</t>
  </si>
  <si>
    <t>14257</t>
  </si>
  <si>
    <t>BM.1958,371, 3407, 23/07/1956, 45 51  N; 8 38  W; Northeast Atlantic Ocean</t>
  </si>
  <si>
    <t>14256</t>
  </si>
  <si>
    <t>BM.1958,370(2), 2, HMS Owen, 27/09/1957, 42 40  N; 11 43  W; Northeast Atlantic Ocean, Cambridge corer</t>
  </si>
  <si>
    <t>14255</t>
  </si>
  <si>
    <t>BM.1958,370(1), 2, HMS Owen, 27/09/1957, 42 40  N; 11 43  W; Northeast Atlantic Ocean, Baillie Rod</t>
  </si>
  <si>
    <t>14254</t>
  </si>
  <si>
    <t>BM.1958,369(39), 39, HMS Vidal, 22/10/1957, 35 57 24 N; 5 44 12 W; Eastern Central Atlantic Ocean, Cambridge corer</t>
  </si>
  <si>
    <t>14247</t>
  </si>
  <si>
    <t>BM.1958,369(38), 38, HMS Vidal, 22/10/1957, 35 45  N; 6 31  W; Eastern Central Atlantic Ocean, Cambridge corer</t>
  </si>
  <si>
    <t>14246</t>
  </si>
  <si>
    <t>BM.1958,369(37), 37, HMS Vidal, 22/10/1957, 36 5  N; 6 44  W; Northeast Atlantic Ocean, Cambridge corer</t>
  </si>
  <si>
    <t>14245</t>
  </si>
  <si>
    <t>BM.1958,369(36), 36, HMS Vidal, 22/10/1957, 35 59  N; 7 2  W; Eastern Central Atlantic Ocean, Baillie rod</t>
  </si>
  <si>
    <t>14244</t>
  </si>
  <si>
    <t>BM.1958,369(35), 35, HMS Vidal, 22/10/1957, 35 44  N; 6 55  W; Eastern Central Atlantic Ocean, Baillie rod</t>
  </si>
  <si>
    <t>14243</t>
  </si>
  <si>
    <t>BM.1958,369(34), 34, HMS Vidal, 17/10/1957, 31 29 54 N; 28 58 54 W; Eastern Central Atlantic Ocean, Baillie Rod</t>
  </si>
  <si>
    <t>14242</t>
  </si>
  <si>
    <t>BM.1958,369(33), 33, HMS Vidal, 06/10/1957, 11 10 6 N; 60 44 6 W; Western Central Atlantic Ocean, Anchor</t>
  </si>
  <si>
    <t>14241</t>
  </si>
  <si>
    <t>BM.1958,369(32), 32, HMS Vidal, 24/09/1957, 10 50 6 N; 60 27 30 W; Western Central Atlantic Ocean, Phleger corer</t>
  </si>
  <si>
    <t>14240</t>
  </si>
  <si>
    <t>BM.1958,369(31), 31, HMS Vidal, 23/09/1957, 10 43  N; 60 35 6 W; Western Central Atlantic Ocean, Phleger corer</t>
  </si>
  <si>
    <t>14239</t>
  </si>
  <si>
    <t>BM.1958,369(30), 30, HMS Vidal, 20/09/1957, 10 51  N; 60 25 42 W; Western Central Atlantic Ocean, Phleger corer</t>
  </si>
  <si>
    <t>14238</t>
  </si>
  <si>
    <t>BM.1958,369(29), 29, HMS Vidal, 20/09/1957, 10 37 12 N; 60 35 42 W; Western Central Atlantic Ocean, Anchor</t>
  </si>
  <si>
    <t>14236</t>
  </si>
  <si>
    <t>BM.1958,369(28), 28, HMS Vidal, 18/09/1957, 10 39 48 N; 60 23 36 W; Western Central Atlantic Ocean, Phleger corer</t>
  </si>
  <si>
    <t>14235</t>
  </si>
  <si>
    <t>BM.1958,369(27), 27, HMS Vidal, 17/09/1957, 10 39 12 N; 60 24  W; Western Central Atlantic Ocean, Fish hook and line</t>
  </si>
  <si>
    <t>14234</t>
  </si>
  <si>
    <t>BM.1958,369(26), 26, HMS Vidal, 11/09/1957, 11 48  N; 62 2 12 W; Western Central Atlantic Ocean, Fish hook and line</t>
  </si>
  <si>
    <t>14233</t>
  </si>
  <si>
    <t>BM.1958,369(25), 25, HMS Vidal, 11/09/1957, 11 48  N; 62 2 12 W; Western Central Atlantic Ocean, Phleger corer</t>
  </si>
  <si>
    <t>14232</t>
  </si>
  <si>
    <t>BM.1958,369(24), 24, HMS Vidal, 05/09/1957, 10 44  N; 60 25  W; Western Central Atlantic Ocean, Anchor</t>
  </si>
  <si>
    <t>14231</t>
  </si>
  <si>
    <t>BM.1958,369(23), 23, HMS Vidal, 02/09/1957, 10 10  N; 61 45  W; Western Central Atlantic Ocean, Anchor</t>
  </si>
  <si>
    <t>14230</t>
  </si>
  <si>
    <t>BM.1958,369(22), 22, HMS Vidal, 29/08/1957, 10 13  N; 60 23  W; Western Central Atlantic Ocean, Anchor</t>
  </si>
  <si>
    <t>14229</t>
  </si>
  <si>
    <t>BM.1958,369(21), 21, HMS Vidal, 28/08/1957, 10 38 24 N; 60 27  W; Western Central Atlantic Ocean, Anchor</t>
  </si>
  <si>
    <t>14228</t>
  </si>
  <si>
    <t>BM.1958,369(20), 20, HMS Vidal, 27/08/1957, 10 51  N; 60 27  W; Western Central Atlantic Ocean, Anchor</t>
  </si>
  <si>
    <t>14227</t>
  </si>
  <si>
    <t>BM.1958,369(19), 19, HMS Vidal, 27/08/1957, 10 8  N; 60 58  W; Western Central Atlantic Ocean, Anchor</t>
  </si>
  <si>
    <t>14225</t>
  </si>
  <si>
    <t>BM.1958,369(18), 18, HMS Vidal, 16/08/1957, 12 2  N; 60 44  W; Western Central Atlantic Ocean, Anchor</t>
  </si>
  <si>
    <t>14224</t>
  </si>
  <si>
    <t>BM.1958,369(17), 17, HMS Vidal, 06/08/1957, 18 27  N; 78 11  W; Western Central Atlantic Ocean, Anchor</t>
  </si>
  <si>
    <t>14223</t>
  </si>
  <si>
    <t>BM.1958,369(16), 16, HMS Vidal, 22/07/1957, 17 25 12 N; 88 11 24 W; Western Central Atlantic Ocean, Anchor</t>
  </si>
  <si>
    <t>14222</t>
  </si>
  <si>
    <t>BM.1958,369(15), 15, HMS Vidal, 16/07/1957, 16 47  N; 88 16  W; Western Central Atlantic Ocean, Anchor</t>
  </si>
  <si>
    <t>14221</t>
  </si>
  <si>
    <t>BM.1958,369(14), 14, HMS Vidal, 03/07/1957, 17 11  N; 88 6  W; Western Central Atlantic Ocean, Anchor</t>
  </si>
  <si>
    <t>14220</t>
  </si>
  <si>
    <t>BM.1958,369(13), 13, HMS Vidal, 01/07/1957, 17 13  N; 88 14  W; Western Central Atlantic Ocean, Anchor</t>
  </si>
  <si>
    <t>14219</t>
  </si>
  <si>
    <t>BM.1958,369(12), 12, HMS Vidal, 27/06/1957, 16 58  N; 88 14  W; Western Central Atlantic Ocean, Anchor</t>
  </si>
  <si>
    <t>14218</t>
  </si>
  <si>
    <t>BM.1958,369(11), 11, HMS Vidal, 20/06/1957, 17 5  N; 88 13  W; Western Central Atlantic Ocean, Anchor</t>
  </si>
  <si>
    <t>14217</t>
  </si>
  <si>
    <t>BM.1958,369(10), 10, HMS Vidal, 19/06/1957, 17 5  N; 88 14  W; Western Central Atlantic Ocean, Anchor</t>
  </si>
  <si>
    <t>14216</t>
  </si>
  <si>
    <t>BM.1958,369(9), 9, HMS Vidal, 19/06/1957, 17 12  N; 88 7  W; Western Central Atlantic Ocean, Anchor</t>
  </si>
  <si>
    <t>14253</t>
  </si>
  <si>
    <t>BM.1958,369(8), 8, HMS Vidal, 18/06/1957, 17 28 30 N; 88 10 48 W; Western Central Atlantic Ocean, Anchor</t>
  </si>
  <si>
    <t>14252</t>
  </si>
  <si>
    <t>BM.1958,369(7), 7, HMS Vidal, 16/06/1957, 17 10 30 N; 87 54 48 W; Western Central Atlantic Ocean, Anchor</t>
  </si>
  <si>
    <t>14251</t>
  </si>
  <si>
    <t>BM.1958,369(6), HMS Vidal, 30/05/1957, 17 24 30 N; 76 2  W; Western Central Atlantic Ocean, Anchor</t>
  </si>
  <si>
    <t>14250</t>
  </si>
  <si>
    <t>BM.1958,369(5), 5, HMS Vidal, 16/05/1957, 17 50 6 N; 77 8 42 W; Western Central Atlantic Ocean, Anchor</t>
  </si>
  <si>
    <t>14249</t>
  </si>
  <si>
    <t>BM.1958,369(4), 4, HMS Vidal, 05/05/1957, 18 11 24 N; 78 9 24 W; Western Central Atlantic Ocean, Anchor</t>
  </si>
  <si>
    <t>14248</t>
  </si>
  <si>
    <t>BM.1958,369(3), 3, HMS Vidal, 14/05/1957, 18 29 6 N; 77 57 12 W; Western Central Atlantic Ocean, Anchor</t>
  </si>
  <si>
    <t>14237</t>
  </si>
  <si>
    <t>BM.1958,369(2), 2, HMS Vidal, 13/05/1957, 18 25 3 N; 76 58 30 W; Western Central Atlantic Ocean, Anchor</t>
  </si>
  <si>
    <t>14226</t>
  </si>
  <si>
    <t>BM.1958,369(1), 1, HMS Vidal, 03/05/1957, 18 23 24 N; 75 59 6 W; Western Central Atlantic Ocean, Anchor</t>
  </si>
  <si>
    <t>14215</t>
  </si>
  <si>
    <t>BM.1958,368(28), 25, HMS Cook, 08/10/1957, 16 23 42 S; 179 59 18 E; Western Central Pacific Ocean, Cambridge corer</t>
  </si>
  <si>
    <t>14207</t>
  </si>
  <si>
    <t>BM.1958,368(27), 24, HMS Cook, 08/10/1957, 16 23 54 S; 179 55 48 E; Western Central Pacific Ocean, Cambridge corer</t>
  </si>
  <si>
    <t>14206</t>
  </si>
  <si>
    <t>BM.1958,368(26), 23, HMS Cook, 08/10/1957, 16 19 42 S; 179 53 42 E; Western Central Pacific Ocean, Cambridge corer</t>
  </si>
  <si>
    <t>14205</t>
  </si>
  <si>
    <t>BM.1958,368(25), 22, HMS Cook, 08/10/1957, 16 41 48 S; 179 34 6 E; Western Central Pacific Ocean, Cambridge corer</t>
  </si>
  <si>
    <t>14204</t>
  </si>
  <si>
    <t>BM.1958,368(24), 20, HMS Cook, 11/09/1957, 16 36 12 S; 179 35  E; Western Central Pacific Ocean, Cambridge corer</t>
  </si>
  <si>
    <t>14203</t>
  </si>
  <si>
    <t>BM.1958,368(23), 19, HMS Cook, 11/09/1957, 16 37  S; 179 40 36 E; Western Central Pacific Ocean, Cambridge corer</t>
  </si>
  <si>
    <t>14202</t>
  </si>
  <si>
    <t>BM.1958,368(22), 18, HMS Cook, 11/09/1957, 16 27 36 S; 179 46 24 E; Western Central Pacific Ocean, Cambridge corer</t>
  </si>
  <si>
    <t>14201</t>
  </si>
  <si>
    <t>BM.1958,368(21), 17, HMS Cook, 11/11/1957, 16 26 24 S; 179 51 42 E; Western Central Pacific Ocean, Cambridge corer</t>
  </si>
  <si>
    <t>14200</t>
  </si>
  <si>
    <t>BM.1958,368(20), 16, HMS Cook, 11/09/1957, 16 31 24 S; 179 46 30 E; Western Central Pacific Ocean, Cambridge corer</t>
  </si>
  <si>
    <t>14199</t>
  </si>
  <si>
    <t>BM.1958,368(19), 15, HMS Cook, 11/09/1957, 16 33 6 S; 179 42  E; Western Central Pacific Ocean, Cambridge corer</t>
  </si>
  <si>
    <t>14197</t>
  </si>
  <si>
    <t>BM.1958,368(18), 29, HMS Cook, 01/11/1957, 17 51 6 S; 177 15 36 E; Western Central Pacific Ocean, Anchor</t>
  </si>
  <si>
    <t>14196</t>
  </si>
  <si>
    <t>BM.1958,368(17), 28, HMS Cook, 23/10/1957, 1 22  N; 172 56 24 E; Western Central Pacific Ocean, Anchor</t>
  </si>
  <si>
    <t>14195</t>
  </si>
  <si>
    <t>BM.1958,368(16), 27, HMS Cook, 21/10/1957, 1 23 28 N; 172 56 34 E; Western Central Pacific Ocean, Dredge</t>
  </si>
  <si>
    <t>14194</t>
  </si>
  <si>
    <t>BM.1958,368(15), 26, HMS Cook, 21/10/1957, 1 23 46 N; 172 56 25 E; Western Central Pacific Ocean, Dredge</t>
  </si>
  <si>
    <t>14193</t>
  </si>
  <si>
    <t>BM.1958,368(14), 21, HMS Cook, 12/09/1957, 16 36 18 S; 179 34 12 E; Western Central Pacific Ocean, Anchor</t>
  </si>
  <si>
    <t>14192</t>
  </si>
  <si>
    <t>BM.1958,368(13), 14, HMS Cook, 11/09/1957, 16 36 12 S; 179 35  E; Western Central Pacific Ocean, Anchor</t>
  </si>
  <si>
    <t>14191</t>
  </si>
  <si>
    <t>BM.1958,368(12), 13, HMS Cook, 03/07/1957, 16 48  S; 179 59 36 E; Western Central Pacific Ocean, Anchor</t>
  </si>
  <si>
    <t>14190</t>
  </si>
  <si>
    <t>BM.1958,368(11), 12, HMS Cook, 23/08/1957, 16 29 36 S; 179 52 54 E; Western Central Pacific Ocean, Anchor</t>
  </si>
  <si>
    <t>14189</t>
  </si>
  <si>
    <t>BM.1958,368(10), 11, HMS Cook, 22/08/1957, 16 29 36 S; 179 52 54 E; Western Central Pacific Ocean, Anchor</t>
  </si>
  <si>
    <t>14188</t>
  </si>
  <si>
    <t>BM.1958,368(9), 10, HMS Cook, 21/08/1957, 16 29 36 S; 179 52 54 E; Western Central Pacific Ocean, Anchor</t>
  </si>
  <si>
    <t>14214</t>
  </si>
  <si>
    <t>BM.1958,368(8), 9, HMS Cook, 02/08/1957, 16 47 48 S; 179 59 36 E; Western Central Pacific Ocean, Anchor</t>
  </si>
  <si>
    <t>14213</t>
  </si>
  <si>
    <t>BM.1958,368(7), 8, HMS Cook, 29/07/1957, 16 45 6 S; 179 33 18 E; Western Central Pacific Ocean, Anchor</t>
  </si>
  <si>
    <t>14212</t>
  </si>
  <si>
    <t>BM.1958,368(6), 20, HMS Cook, 11/09/1957, 16 32 12 S; 179 35  E; Western Central Pacific Ocean, Cambridge corer</t>
  </si>
  <si>
    <t>14211</t>
  </si>
  <si>
    <t>BM.1958,368(5), 6, HMS Cook, 25/07/1957, 16 30 30 S; 179 39 18 E; Western Central Pacific Ocean, Anchor</t>
  </si>
  <si>
    <t>14210</t>
  </si>
  <si>
    <t>BM.1958,368(4), 5, HMS Cook, 01/06/1957, 16 6 39 S; 173 48 7 W; Eastern Central Pacific Ocean, Dredge</t>
  </si>
  <si>
    <t>14209</t>
  </si>
  <si>
    <t>BM.1958,368(3), 4, HMS Cook, 28/05/1957, 14 15 45 S; 170 39  W; Eastern Central Pacific Ocean, Dredge</t>
  </si>
  <si>
    <t>14208</t>
  </si>
  <si>
    <t>BM.1958,368(2), 3, HMS Cook, 01/06/1957, 15 55 46 S; 173 46 10 W; Eastern Central Pacific Ocean, Anchor</t>
  </si>
  <si>
    <t>14198</t>
  </si>
  <si>
    <t>BM.1958,368(1), 1, HMS Cook, 05/04/1957, 16 38 12 N; 68 15 24 W; Western Central Atlantic Ocean, Anchor</t>
  </si>
  <si>
    <t>14187</t>
  </si>
  <si>
    <t>BM.1958,367(70), 70, HMS Dampier, 20/06/1957, 3 18 54 N; 104 34 54 E; Eastern Indian Ocean, Beacon anchor</t>
  </si>
  <si>
    <t>14184</t>
  </si>
  <si>
    <t>BM.1958,367(69), 69, HMS Dampier, 20/06/1957, 3 18 54 N; 104 29 42 E; Western Central Pacific Ocean, Beacon anchor</t>
  </si>
  <si>
    <t>14182</t>
  </si>
  <si>
    <t>BM.1958,367(68), 68, HMS Dampier, 20/06/1957, 3 18 54 N; 104 25  E; Western Central Pacific Ocean, Beacon anchor</t>
  </si>
  <si>
    <t>14181</t>
  </si>
  <si>
    <t>BM.1958,367(67), 67, HMS Dampier, 20/06/1957, 3 18 54 N; 104 19 54 E; Western Central Pacific Ocean, Beacon anchor</t>
  </si>
  <si>
    <t>14180</t>
  </si>
  <si>
    <t>BM.1958,367(66), 66, HMS Dampier, 20/06/1957, 3 18 54 N; 104 14 42 E; Eastern Indian Ocean, Beacon anchor</t>
  </si>
  <si>
    <t>14179</t>
  </si>
  <si>
    <t>BM.1958,367(65), 65, HMS Dampier, 20/06/1957, 3 18 54 N; 104 9 30 E; Eastern Indian Ocean, Beacon anchor</t>
  </si>
  <si>
    <t>14178</t>
  </si>
  <si>
    <t>BM.1958,367(64), 64, HMS Dampier, 20/06/1957, 3 18 48 N; 103 59 6 E; Western Central Pacific Ocean, Beacon anchor</t>
  </si>
  <si>
    <t>14177</t>
  </si>
  <si>
    <t>BM.1958,367(63), 63, HMS Dampier, 20/06/1957, 3 14 24 N; 104 9 12 E; Western Central Pacific Ocean, Beacon anchor</t>
  </si>
  <si>
    <t>14176</t>
  </si>
  <si>
    <t>BM.1958,367(62), 62, HMS Dampier, 11/06/1957, 3 21 48 N; 104 34 6 E; Western Central Pacific Ocean, Ship|s anchor</t>
  </si>
  <si>
    <t>14175</t>
  </si>
  <si>
    <t>BM.1958,367(61), 61, HMS Dampier, 14/06/1957, 3 18 54 N; 104 14 36 E; Western Central Pacific Ocean, Beacon anchor</t>
  </si>
  <si>
    <t>14174</t>
  </si>
  <si>
    <t>BM.1958,367(60), 60, HMS Dampier, 13/06/1957, 3 17 12 N; 104 15 42 E; Western Central Pacific Ocean, Sampler</t>
  </si>
  <si>
    <t>14173</t>
  </si>
  <si>
    <t>BM.1958,367(59), 59, HMS Dampier, 13/06/1957, 3 17 12 N; 104 3  E; Western Central Pacific Ocean, Sampler</t>
  </si>
  <si>
    <t>14171</t>
  </si>
  <si>
    <t>BM.1958,367(58), 58, HMS Dampier, 12/06/1957, 3 23 18 N; 103 39 48 E; Western Central Pacific Ocean, Sampler</t>
  </si>
  <si>
    <t>14170</t>
  </si>
  <si>
    <t>BM.1958,367(57), 57, HMS Dampier, 12/06/1957, 3 22  N; 103 49 36 E; Western Central Pacific Ocean, Sampler</t>
  </si>
  <si>
    <t>14169</t>
  </si>
  <si>
    <t>BM.1958,367(56), 56, HMS Dampier, 05/06/1957, 3 23 18 N; 103 31 54 E; Eastern Indian Ocean, Sampler</t>
  </si>
  <si>
    <t>14168</t>
  </si>
  <si>
    <t>BM.1958,367(55), 55, HMS Dampier, 05/06/1957, 3 23 18 N; 103 34 30 E; Western Central Pacific Ocean, Sampler</t>
  </si>
  <si>
    <t>14167</t>
  </si>
  <si>
    <t>BM.1958,367(54), 54, HMS Dampier, 04/06/1957, 3 14 30 N; 103 48 54 E; Western Central Pacific Ocean, Sampler</t>
  </si>
  <si>
    <t>14166</t>
  </si>
  <si>
    <t>BM.1958,367(53), 53, HMS Dampier, 04/06/1957, 3 13 42 N; 103 49 6 E; Western Central Pacific Ocean, Sampler</t>
  </si>
  <si>
    <t>14165</t>
  </si>
  <si>
    <t>BM.1958,367(52), 52, HMS Dampier, 03/06/1957, 3 20 30 N; 103 31 36 E; Western Central Pacific Ocean, Sampler</t>
  </si>
  <si>
    <t>14164</t>
  </si>
  <si>
    <t>BM.1958,367(51), 51, HMS Dampier, 28/05/1957, 3 4 30 N; 104 28  E; Western Central Pacific Ocean, Ship|s anchor</t>
  </si>
  <si>
    <t>14163</t>
  </si>
  <si>
    <t>BM.1958,367(50), 50, HMS Dampier, 27/05/1957, 3 13 36 N; 104 22  E; Western Central Pacific Ocean, Sampler</t>
  </si>
  <si>
    <t>14162</t>
  </si>
  <si>
    <t>BM.1958,367(49), 49, HMS Dampier, 24/05/1957, 3 18 54 N; 104 32 30 E; Western Central Pacific Ocean, Ship|s anchor</t>
  </si>
  <si>
    <t>14160</t>
  </si>
  <si>
    <t>BM.1958,367(48), 48, HMS Dampier, 25/05/1957, 3 14 18 N; 103 59 6 E; Western Central Pacific Ocean, Beacon anchor</t>
  </si>
  <si>
    <t>14159</t>
  </si>
  <si>
    <t>BM.1958,367(47), 47, HMS Dampier, 10/05/1957, 3 3 6 N; 103 34 24 E; Western Central Pacific Ocean, Sampler</t>
  </si>
  <si>
    <t>14158</t>
  </si>
  <si>
    <t>BM.1958,367(46), 46, HMS Dampier, 04/05/1957, 3 9 48 N; 103 45 18 E; Western Central Pacific Ocean, Sampler</t>
  </si>
  <si>
    <t>14157</t>
  </si>
  <si>
    <t>BM.1958,367(45), 45, HMS Dampier, 16/04/1957, 3 11 42 N; 103 44 48 E; Western Central Pacific Ocean, Sampler</t>
  </si>
  <si>
    <t>14156</t>
  </si>
  <si>
    <t>BM.1958,367(44), 44, HMS Dampier, 22/05/1957, 3 5 12 N; 104 4 24 E; Western Central Pacific Ocean, Beacon anchor</t>
  </si>
  <si>
    <t>14155</t>
  </si>
  <si>
    <t>BM.1958,367(43), 43, HMS Dampier, 22/05/1957, 3 5 6 N; 104 9 12 E; Western Central Pacific Ocean, Beacon anchor</t>
  </si>
  <si>
    <t>14154</t>
  </si>
  <si>
    <t>BM.1958,367(42), 42, HMS Dampier, 20/05/1957, 3 0 36 N; 104 9 12 E; Western Central Pacific Ocean, Beacon anchor</t>
  </si>
  <si>
    <t>14153</t>
  </si>
  <si>
    <t>BM.1958,367(41), 41, HMS Dampier, 21/05/1957, 3 12 6 N; 104 12 18 E; Western Central Pacific Ocean, Sampler</t>
  </si>
  <si>
    <t>14152</t>
  </si>
  <si>
    <t>BM.1958,367(40), 40, HMS Dampier, 17/05/1957, 3 9 24 N; 104 11 42 E; Western Central Pacific Ocean, Sampler</t>
  </si>
  <si>
    <t>14151</t>
  </si>
  <si>
    <t>BM.1958,367(39), 39, HMS Dampier, 16/05/1957, 3 13 6 N; 103 47 54 E; Western Central Pacific Ocean, Sampler</t>
  </si>
  <si>
    <t>14149</t>
  </si>
  <si>
    <t>BM.1958,367(38), 38, HMS Dampier, 16/05/1957, 3 13 6 N; 103 31 24 E; Western Central Pacific Ocean, Sampler</t>
  </si>
  <si>
    <t>14148</t>
  </si>
  <si>
    <t>BM.1958,367(37), 37, HMS Dampier, 16/05/1957, 3 13 6 N; 103 37 24 E; Western Central Pacific Ocean, Sampler</t>
  </si>
  <si>
    <t>14147</t>
  </si>
  <si>
    <t>BM.1958,367(36), 36, HMS Dampier, 15/05/1957, 3 2 12 N; 104 4 24 E; Western Central Pacific Ocean, Sampler</t>
  </si>
  <si>
    <t>14146</t>
  </si>
  <si>
    <t>BM.1958,367(35), 35, HMS Dampier, 15/05/1957, 3 6 54 N; 104 5  E; Western Central Pacific Ocean, Sampler</t>
  </si>
  <si>
    <t>14145</t>
  </si>
  <si>
    <t>BM.1958,367(34), 34, HMS Dampier, 15/05/1957, 3 6 18 N; 104 5 12 E; Western Central Pacific Ocean, Sampler</t>
  </si>
  <si>
    <t>14144</t>
  </si>
  <si>
    <t>BM.1958,367(33), 33, HMS Dampier, 15/05/1957, 3 7 18 N; 104 12 6 E; Western Central Pacific Ocean, Sampler</t>
  </si>
  <si>
    <t>14143</t>
  </si>
  <si>
    <t>BM.1958,367(32), 32, HMS Dampier, 10/05/1957, 3 12 54 N; 103 43 36 E; Western Central Pacific Ocean, Sampler</t>
  </si>
  <si>
    <t>14142</t>
  </si>
  <si>
    <t>BM.1958,367(31), 31, HMS Dampier, 10/05/1957, 3 7 18 N; 103 39 18 E; Western Central Pacific Ocean, Sampler</t>
  </si>
  <si>
    <t>14141</t>
  </si>
  <si>
    <t>BM.1958,367(30), 30, HMS Dampier, 10/05/1957, 3 18 36 N; 103 47 18 E; Western Central Pacific Ocean, Sampler</t>
  </si>
  <si>
    <t>14140</t>
  </si>
  <si>
    <t>BM.1958,367(29), 29, HMS Dampier, 10/05/1957, 3 18 36 N; 103 54 12 E; Eastern Indian Ocean, Sampler</t>
  </si>
  <si>
    <t>14138</t>
  </si>
  <si>
    <t>BM.1958,367(28), 28, HMS Dampier, 10/05/1957, 3 18 36 N; 103 45 36 E; Western Central Pacific Ocean, Sampler</t>
  </si>
  <si>
    <t>14137</t>
  </si>
  <si>
    <t>BM.1958,367(27), 27, HMS Dampier, 10/05/1957, 3 18 36 N; 103 34 6 E; Western Central Pacific Ocean, Sampler</t>
  </si>
  <si>
    <t>14136</t>
  </si>
  <si>
    <t>BM.1958,367(26), 26, HMS Dampier, 10/05/1957, 3 18 42 N; 103 31 18 E; Western Central Pacific Ocean, Sampler</t>
  </si>
  <si>
    <t>14135</t>
  </si>
  <si>
    <t>BM.1958,367(24), 24, HMS Dampier, 08/05/1957, 3 18 48 N; 103 56 54 E; Western Central Pacific Ocean, Sampler</t>
  </si>
  <si>
    <t>14134</t>
  </si>
  <si>
    <t>BM.1958,367(23), 23, HMS Dampier, 06/05/1957, 3 58 12 N; 104 2 18 E; Western Central Pacific Ocean, Sampler</t>
  </si>
  <si>
    <t>14133</t>
  </si>
  <si>
    <t>BM.1958,367(22), 22, HMS Dampier, 06/05/1957, 3 0 24 N; 104 14 24 E; Western Central Pacific Ocean, Sampler</t>
  </si>
  <si>
    <t>14132</t>
  </si>
  <si>
    <t>BM.1958,367(21), 21, HMS Dampier, 04/05/1957, 3 17 12 N; 103 33 24 E; Western Central Pacific Ocean, Sampler</t>
  </si>
  <si>
    <t>14131</t>
  </si>
  <si>
    <t>BM.1958,367(20), 20, HMS Dampier, 04/05/1957, 3 11 24 N; 103 57 6 E; Western Central Pacific Ocean, Sampler</t>
  </si>
  <si>
    <t>14130</t>
  </si>
  <si>
    <t>BM.1958,367(19), 19, HMS Dampier, 03/05/1957, 3 13 54 N; 103 31 54 E; Western Central Pacific Ocean, Sampler</t>
  </si>
  <si>
    <t>14128</t>
  </si>
  <si>
    <t>BM.1958,367(18), 18, HMS Dampier, 03/05/1957, 3 13 54 N; 103 31 18 E; Western Central Pacific Ocean, Sampler</t>
  </si>
  <si>
    <t>14127</t>
  </si>
  <si>
    <t>BM.1958,367(17), 17, HMS Dampier, 03/05/1957, 3 14 12 N; 103 36  E; Western Central Pacific Ocean, Sampler</t>
  </si>
  <si>
    <t>14126</t>
  </si>
  <si>
    <t>BM.1958,367(15), 15, HMS Dampier, 01/05/1957, 2 59 12 N; 104 8 48 E; Western Central Pacific Ocean, Sampler</t>
  </si>
  <si>
    <t>14125</t>
  </si>
  <si>
    <t>BM.1958,367(14), 14, HMS Dampier, 01/05/1957, 2 59 12 N; 104 4 30 E; Western Central Pacific Ocean, Sampler</t>
  </si>
  <si>
    <t>14124</t>
  </si>
  <si>
    <t>BM.1958,367(13), 13, HMS Dampier, 24/04/1957, 3 15 48 N; 103 52 48 E; Western Central Pacific Ocean, Sampler</t>
  </si>
  <si>
    <t>14123</t>
  </si>
  <si>
    <t>BM.1958,367(12), 12, HMS Dampier, 13/04/1957, 3 1 6 N; 103 39 36 E; Western Central Pacific Ocean, Beacon anchor</t>
  </si>
  <si>
    <t>14122</t>
  </si>
  <si>
    <t>BM.1958,367(11), 11, HMS Dampier, 10/04/1957, 3 1 12 N; 103 33 12 E; Western Central Pacific Ocean, Sampler</t>
  </si>
  <si>
    <t>14121</t>
  </si>
  <si>
    <t>BM.1958,367(10), 10, HMS Dampier, 10/04/1957, 3 1 18 N; 103 39 12 E; Western Central Pacific Ocean, Sampler</t>
  </si>
  <si>
    <t>14120</t>
  </si>
  <si>
    <t>BM.1958,367(9), 9, HMS Dampier, 09/04/1957, 3 3 18 N; 103 35 36 E; Western Central Pacific Ocean, Sampler</t>
  </si>
  <si>
    <t>14186</t>
  </si>
  <si>
    <t>BM.1958,367(8), 8, HMS Dampier, 09/04/1957, 3 3 30 N; 103 41 42 E; Western Central Pacific Ocean, Sampler</t>
  </si>
  <si>
    <t>14185</t>
  </si>
  <si>
    <t>BM.1958,367(7), 7, HMS Dampier, 05/04/1957, 3 4 48 N; 103 42 36 E; Western Central Pacific Ocean, Sampler</t>
  </si>
  <si>
    <t>14183</t>
  </si>
  <si>
    <t>BM.1958,367(6), 6, HMS Dampier, 05/04/1957, 3 4 42 N; 103 37 6 E; Western Central Pacific Ocean, Sampler</t>
  </si>
  <si>
    <t>14172</t>
  </si>
  <si>
    <t>BM.1958,367(5), 5, HMS Dampier, 04/04/1957, 3 8 48 N; 103 36 12 E; Western Central Pacific Ocean, Sampler</t>
  </si>
  <si>
    <t>14161</t>
  </si>
  <si>
    <t>BM.1958,367(4), 4, HMS Dampier, 04/04/1957, 3 8 54 N; 103 38 18 E; Western Central Pacific Ocean, Sampler</t>
  </si>
  <si>
    <t>14150</t>
  </si>
  <si>
    <t>BM.1958,367(3), 3, HMS Dampier, 04/04/1957, 3 9 18 N; 103 44  E; Western Central Pacific Ocean, Sampler</t>
  </si>
  <si>
    <t>14139</t>
  </si>
  <si>
    <t>BM.1958,367(2), 2, HMS Dampier, 04/04/1957, 3 9 24 N; 103 49 24 E; Western Central Pacific Ocean, Sampler</t>
  </si>
  <si>
    <t>14129</t>
  </si>
  <si>
    <t>BM.1958,367(1), 1, HMS Dampier, 04/04/1957, 3 9 30 N; 103 55 6 E; Western Central Pacific Ocean, Sampler</t>
  </si>
  <si>
    <t>14119</t>
  </si>
  <si>
    <t>BM.1958,366(11), 11, HMS Shackleton, 17/06/1957, 56 12 10 N; 6 27 40 W; Northeast Atlantic Ocean, Beacon anchor</t>
  </si>
  <si>
    <t>14112</t>
  </si>
  <si>
    <t>BM.1958,366(9), 9, HMS Shackleton, 14/06/1957, 56 17 19 N; 6 29 57 W; Northeast Atlantic Ocean, Owen sampler</t>
  </si>
  <si>
    <t>14118</t>
  </si>
  <si>
    <t>BM.1958,366(8), 8, HMS Shackleton, 14/06/1957, 56 16 54 N; 6 31  W; Northeast Atlantic Ocean, Owen sampler</t>
  </si>
  <si>
    <t>14117</t>
  </si>
  <si>
    <t>BM.1958,366(5), 5, HMS Shackleton, 14/06/1957, 56 18 18 N; 6 35 12 W; Northeast Atlantic Ocean, Owen sampler</t>
  </si>
  <si>
    <t>14116</t>
  </si>
  <si>
    <t>BM.1958,366(4), 4, HMS Shackleton, 14/06/1957, 56 16 12 N; 6 33 47 W; Northeast Atlantic Ocean, Owen sampler</t>
  </si>
  <si>
    <t>14115</t>
  </si>
  <si>
    <t>BM.1958,366(3), 3, HMS Shackleton, 14/06/1957, 56 14 8 N; 6 32 13 W; Northeast Atlantic Ocean, Owen sampler</t>
  </si>
  <si>
    <t>14114</t>
  </si>
  <si>
    <t>BM.1958,366(2), 2, HMS Shackleton, 14/06/1957, 56 12 51 N; 6 31 16 W; Northeast Atlantic Ocean, Owen sampler</t>
  </si>
  <si>
    <t>14113</t>
  </si>
  <si>
    <t>BM.1958,366(1), 1, HMS Shackleton, 14/06/1957, 56 20 14 N; 6 38 10 W; Northeast Atlantic Ocean, Owen sampler</t>
  </si>
  <si>
    <t>14111</t>
  </si>
  <si>
    <t>BM.1958,365(2), 37, HMS Shackleton, 29/09/1957, 53 46  N; 1 35  E; Northeast Atlantic Ocean, Ship|s anchor</t>
  </si>
  <si>
    <t>14110</t>
  </si>
  <si>
    <t>BM.1958,365(1), 36, HMS Shackleton, 24/08/1957, 52 35  N; 2 10  E; Northeast Atlantic Ocean, Small dredge</t>
  </si>
  <si>
    <t>14109</t>
  </si>
  <si>
    <t>BM.1958,364(41), 42, HMS Shackleton, 02/11/1957, 50 37 48 N; 1 7 48 W; Northeast Atlantic Ocean, Ship|s anchor</t>
  </si>
  <si>
    <t>14103</t>
  </si>
  <si>
    <t>BM.1958,364(40), 41, HMS Shackleton, 01/11/1957, 50 39 13 N; 1 7 23 W; Northeast Atlantic Ocean, Boat dredge</t>
  </si>
  <si>
    <t>14102</t>
  </si>
  <si>
    <t>BM.1958,364(39), 40, HMS Shackleton, 01/11/1957, 50 39 40 N; 1 5 52 W; Northeast Atlantic Ocean, Boat dredge</t>
  </si>
  <si>
    <t>14100</t>
  </si>
  <si>
    <t>BM.1958,364(38), 39, HMS Shackleton, 01/11/1957, 50 39 42 N; 1 6 39 W; Northeast Atlantic Ocean, Boat dredge</t>
  </si>
  <si>
    <t>14099</t>
  </si>
  <si>
    <t>BM.1958,364(37), 38, HMS Shackleton, 01/11/1957, 50 39 29 N; 1 6 58 W; Northeast Atlantic Ocean, Boat dredge</t>
  </si>
  <si>
    <t>14098</t>
  </si>
  <si>
    <t>BM.1958,364(36), 37, HMS Shackleton, 01/11/1957, 50 39 30 N; 1 7 24 W; Northeast Atlantic Ocean, Boat dredge</t>
  </si>
  <si>
    <t>14097</t>
  </si>
  <si>
    <t>BM.1958,364(35), 36, HMS Shackleton, 01/11/1957, 50 39 20 N; 1 8 4 W; Northeast Atlantic Ocean, Boat dredge</t>
  </si>
  <si>
    <t>14096</t>
  </si>
  <si>
    <t>BM.1958,364(34), 35, HMS Shackleton, 01/11/1957, 50 38 55 N; 1 7 50 W; Northeast Atlantic Ocean, Boat dredge</t>
  </si>
  <si>
    <t>14095</t>
  </si>
  <si>
    <t>BM.1958,364(33), 34, HMS Shackleton, 30/10/1957, 50 37 12 N; 1 5 57 W; Northeast Atlantic Ocean, Small dredge</t>
  </si>
  <si>
    <t>14094</t>
  </si>
  <si>
    <t>BM.1958,364(32), 33, HMS Shackleton, 30/10/1957, 50 37 3 N; 1 5 53 W; Northeast Atlantic Ocean, Small dredge</t>
  </si>
  <si>
    <t>14093</t>
  </si>
  <si>
    <t>BM.1958,364(31), 32, HMS Shackleton, 30/10/1957, 50 36 59 N; 1 7 4 W; Northeast Atlantic Ocean, Small dredge</t>
  </si>
  <si>
    <t>14092</t>
  </si>
  <si>
    <t>BM.1958,364(30), 31, HMS Shackleton, 30/10/1957, 50 37 18 N; 1 6 49 W; Northeast Atlantic Ocean, Small dredge</t>
  </si>
  <si>
    <t>14091</t>
  </si>
  <si>
    <t>BM.1958,364(29), 30, HMS Shackleton, 30/10/1957, 50 37 33 N; 1 6 24 W; Northeast Atlantic Ocean, Small dredge</t>
  </si>
  <si>
    <t>14089</t>
  </si>
  <si>
    <t>BM.1958,364(28), 29, HMS Shackleton, 30/10/1957, 50 37 41 N; 1 5 54 W; Northeast Atlantic Ocean, Small dredge</t>
  </si>
  <si>
    <t>14088</t>
  </si>
  <si>
    <t>BM.1958,364(27), 28, HMS Shackleton, 30/10/1957, 50 37 59 N; 1 5 47 W; Northeast Atlantic Ocean, Small dredge</t>
  </si>
  <si>
    <t>14087</t>
  </si>
  <si>
    <t>BM.1958,364(26), 27, HMS Shackleton, 30/10/1957, 50 38 34 N; 1 5 47 W; Northeast Atlantic Ocean, Small dredge</t>
  </si>
  <si>
    <t>14086</t>
  </si>
  <si>
    <t>BM.1958,364(25), 26, HMS Shackleton, 30/10/1957, 50 38 14 N; 1 6 10 W; Northeast Atlantic Ocean, Small dredge</t>
  </si>
  <si>
    <t>14085</t>
  </si>
  <si>
    <t>BM.1958,364(24), 25, HMS Shackleton, 30/10/1957, 50 38 2 N; 1 6 32 W; Northeast Atlantic Ocean, Small dredge</t>
  </si>
  <si>
    <t>14084</t>
  </si>
  <si>
    <t>BM.1958,364(23), 24, HMS Shackleton, 30/10/1957, 50 37 46 N; 1 7 1 W; Northeast Atlantic Ocean, Small dredge</t>
  </si>
  <si>
    <t>14083</t>
  </si>
  <si>
    <t>BM.1958,364(22), 23, HMS Shackleton, 30/10/1957, 50 37 32 N; 1 7 24 W; Northeast Atlantic Ocean, Small dredge</t>
  </si>
  <si>
    <t>14082</t>
  </si>
  <si>
    <t>BM.1958,364(21), 21, HMS Shackleton, 30/10/1957, 50 37 2 N; 1 8 6 W; Northeast Atlantic Ocean, Small dredge</t>
  </si>
  <si>
    <t>14081</t>
  </si>
  <si>
    <t>BM.1958,364(20), 20, HMS Shackleton, 30/10/1957, 50 37 2 N; 1 9 16 W; Northeast Atlantic Ocean, Small dredge</t>
  </si>
  <si>
    <t>14080</t>
  </si>
  <si>
    <t>BM.1958,364(19), 19, HMS Shackleton, 30/10/1957, 50 37 16 N; 1 8 42 W; Northeast Atlantic Ocean, Small dredge</t>
  </si>
  <si>
    <t>14078</t>
  </si>
  <si>
    <t>BM.1958,364(18), 18, HMS Shackleton, 30/10/1957, 50 37 31 N; 1 8 13 W; Northeast Atlantic Ocean, Small dredge</t>
  </si>
  <si>
    <t>14077</t>
  </si>
  <si>
    <t>BM.1958,364(17), 17, HMS Shackleton, 30/10/1957, 50 37 46 N; 1 8 6 W; Northeast Atlantic Ocean, Small dredge</t>
  </si>
  <si>
    <t>14076</t>
  </si>
  <si>
    <t>BM.1958,364(16), 16, HMS Shackleton, 30/10/1957, 50 38 3 N; 1 7 31 W; Northeast Atlantic Ocean, Small dredge</t>
  </si>
  <si>
    <t>14075</t>
  </si>
  <si>
    <t>BM.1958,364(15), 15, HMS Shackleton, 30/10/1957, 50 38 17 N; 1 7 4 W; Northeast Atlantic Ocean, Small dredge</t>
  </si>
  <si>
    <t>14074</t>
  </si>
  <si>
    <t>BM.1958,364(14), 14, HMS Shackleton, 30/10/1957, 50 38 35 N; 1 6 40 W; Northeast Atlantic Ocean, Small dredge</t>
  </si>
  <si>
    <t>14073</t>
  </si>
  <si>
    <t>BM.1958,364(13), 13, HMS Shackleton, 30/10/1957, 50 38 49 N; 1 6 26 W; Northeast Atlantic Ocean, Small dredge</t>
  </si>
  <si>
    <t>14072</t>
  </si>
  <si>
    <t>BM.1958,364(12), 12, HMS Shackleton, 30/10/1957, 50 39 1 N; 1 6 1 W; Northeast Atlantic Ocean, Small dredge</t>
  </si>
  <si>
    <t>14071</t>
  </si>
  <si>
    <t>BM.1958,364(11), 11, HMS Shackleton, 30/10/1957, 50 39 17 N; 1 5 28 W; Northeast Atlantic Ocean, Small dredge</t>
  </si>
  <si>
    <t>14070</t>
  </si>
  <si>
    <t>BM.1958,364(10), 10, HMS Shackleton, 30/10/1957, 50 39 20 N; 1 6 34 W; Northeast Atlantic Ocean, Small dredge</t>
  </si>
  <si>
    <t>14069</t>
  </si>
  <si>
    <t>BM.1958,364(9), 9, HMS Shackleton, 30/10/1957, 50 39 3 N; 1 6 47 W; Northeast Atlantic Ocean, Small dredge</t>
  </si>
  <si>
    <t>14108</t>
  </si>
  <si>
    <t>BM.1958,364(8), 8, HMS Shackleton, 30/10/1957, 50 38 49 N; 1 7 7 W; Northeast Atlantic Ocean, Small dredge</t>
  </si>
  <si>
    <t>14107</t>
  </si>
  <si>
    <t>BM.1958,364(7), 7, HMS Shackleton, 30/10/1957, 50 38 37 N; 1 7 29 W; Northeast Atlantic Ocean, Small dredge</t>
  </si>
  <si>
    <t>14106</t>
  </si>
  <si>
    <t>BM.1958,364(7), 7, HMS Shackleton, 14/06/1957, 56 13  N; 6 29 30 W; Northeast Atlantic Ocean, Owen sampler</t>
  </si>
  <si>
    <t>14062</t>
  </si>
  <si>
    <t>BM.1958,364(6), 6, HMS Shackleton, 30/10/1957, 50 38 18 N; 1 8 4 W; Northeast Atlantic Ocean, Small dredge</t>
  </si>
  <si>
    <t>14105</t>
  </si>
  <si>
    <t>BM.1958,364(5), 5, HMS Shackleton, 30/10/1957, 50 38 5 N; 1 8 18 W; Northeast Atlantic Ocean, Small dredge</t>
  </si>
  <si>
    <t>14104</t>
  </si>
  <si>
    <t>BM.1958,364(4), 4, HMS Shackleton, 29/03/1957, 50 37 36 N; 1 7 6 W; Northeast Atlantic Ocean, Ship|s Anchor</t>
  </si>
  <si>
    <t>14101</t>
  </si>
  <si>
    <t>BM.1958,364(3), 3, HMS Shackleton, 27/03/1957, 50 38 18 N; 1 8 21 W; Northeast Atlantic Ocean, Small dredge</t>
  </si>
  <si>
    <t>14090</t>
  </si>
  <si>
    <t>BM.1958,364(2), 2, HMS Shackleton, 19/03/1957, 50 38 21 N; 1 8 12 W; Northeast Atlantic Ocean, Ship|s anchor</t>
  </si>
  <si>
    <t>14079</t>
  </si>
  <si>
    <t>BM.1958,364(1), 1, HMS Shackleton, 15/03/1957, 50 38 30 N; 1 7 24 W; Northeast Atlantic Ocean, Ship|s anchor</t>
  </si>
  <si>
    <t>14068</t>
  </si>
  <si>
    <t>BM.1958,363(2), 2, HMS Dalrymple, 17/10/1957, 55 44 24 N; 6 21 26 W; Northeast Atlantic Ocean, Ship|s anchor</t>
  </si>
  <si>
    <t>14067</t>
  </si>
  <si>
    <t>BM.1958,363(1), 1, HMS Dalrymple, 26/06/1957, 54 49  N; 5 8  W; Northeast Atlantic Ocean, Ship|s anchor</t>
  </si>
  <si>
    <t>14066</t>
  </si>
  <si>
    <t>BM.1958,362(3), 3, HMS Fetlar, 30/05/1957, 61 14  N; 1 47 30 W; Northeast Atlantic Ocean</t>
  </si>
  <si>
    <t>14065</t>
  </si>
  <si>
    <t>BM.1958,362(2), 2, HMS Fetlar, 26/05/1957, 61 4 12 N; 1 41 30 W; Northeast Atlantic Ocean</t>
  </si>
  <si>
    <t>14064</t>
  </si>
  <si>
    <t>BM.1958,362(1), 1, HMS Fetlar, 25/05/1957, 61 1 30 N; 2 9 12 W; Northeast Atlantic Ocean</t>
  </si>
  <si>
    <t>14063</t>
  </si>
  <si>
    <t>BM.1957,664(2), B.H. B, 29 37 30 N; 50 25  E; Western Indian Ocean</t>
  </si>
  <si>
    <t>14059</t>
  </si>
  <si>
    <t>BM.1957,664(1), B.H.A.8, 29 34 50 N; 50 21 55 E; Western Indian Ocean</t>
  </si>
  <si>
    <t>14058</t>
  </si>
  <si>
    <t>BM.1957,663, HMS Shackleton, 11/07/1957, 53 50 30 N; 1 40  E; Northeast Atlantic Ocean</t>
  </si>
  <si>
    <t>14057</t>
  </si>
  <si>
    <t>BM.1957,662, 2, HMS Dalrymple, 50 22 23.3 N; 5 11 33.1 W; Northeast Atlantic Ocean</t>
  </si>
  <si>
    <t>14056</t>
  </si>
  <si>
    <t>BM.1957,661, 1, HMS Dalrymple, 50 22 33.6 N; 5 11 39 W; Northeast Atlantic Ocean</t>
  </si>
  <si>
    <t>14055</t>
  </si>
  <si>
    <t>BM.1957,660, HMS Dalrymple, 50 22 28.2 N; 5 11 37 W; Northeast Atlantic Ocean</t>
  </si>
  <si>
    <t>14054</t>
  </si>
  <si>
    <t>BM.1957,659, HMS Dalrymple, 50 22 16.4 N; 5 11 37 W; Northeast Atlantic Ocean</t>
  </si>
  <si>
    <t>14053</t>
  </si>
  <si>
    <t>BM.1957,658, HMS Dalrymple, 50 22 18.8 N; 5 11 56.5 W; Northeast Atlantic Ocean</t>
  </si>
  <si>
    <t>14052</t>
  </si>
  <si>
    <t>BM.1957,657, HMS Dalrymple, 50 22 27 N; 5 11 56.5 W; Northeast Atlantic Ocean</t>
  </si>
  <si>
    <t>14051</t>
  </si>
  <si>
    <t>BM.1957,656, HMS Dalrymple, 50 22 20.6 N; 5 11 43.1 W; Northeast Atlantic Ocean</t>
  </si>
  <si>
    <t>14050</t>
  </si>
  <si>
    <t>BM.1957,655(3), 26, HMS Dalrymple, 14/06/1952, 37 10 18 N; 12 43  E; Northeast Atlantic Ocean</t>
  </si>
  <si>
    <t>14049</t>
  </si>
  <si>
    <t>BM.1957,655(2), 25, HMS Dalrymple, 14/06/1952, 37 10 12 N; 12 42 48 E; Northeast Atlantic Ocean</t>
  </si>
  <si>
    <t>14048</t>
  </si>
  <si>
    <t>BM.1957,655(1), 24, HMS Dalrymple, 14/06/1952, 37 10 48 N; 12 42 36 E; Mediterranean Sea; Graham Island; Seamount</t>
  </si>
  <si>
    <t>14047</t>
  </si>
  <si>
    <t>BM.1957,654(27), 30, HMS Dalrymple, 22/03/1957, 37 30 30 N; 11 40  E; Northeast Atlantic Ocean, Beacon Anchor</t>
  </si>
  <si>
    <t>14039</t>
  </si>
  <si>
    <t>BM.1957,654(26), 29, HMS Dalrymple, 07/03/1957, 36 0  N; 14 10  E; Northeast Atlantic Ocean, Baillie Rod</t>
  </si>
  <si>
    <t>14038</t>
  </si>
  <si>
    <t>BM.1957,654(25), 28, HMS Dalrymple, 07/03/1957, 35 58  N; 14 8  E; Eastern Central Atlantic Ocean, Baillie Rod</t>
  </si>
  <si>
    <t>14037</t>
  </si>
  <si>
    <t>BM.1957,654(24), 27, HMS Dalrymple, 26/02/1957, 35 56 30 N; 14 9  E; Eastern Central Atlantic Ocean, Baillie Rod</t>
  </si>
  <si>
    <t>14036</t>
  </si>
  <si>
    <t>BM.1957,654(23), 26, HMS Dalrymple, 26/02/1957, 35 55  N; 14 10 30 E; Eastern Central Atlantic Ocean, Baillie Rod</t>
  </si>
  <si>
    <t>14035</t>
  </si>
  <si>
    <t>BM.1957,654(22), 25, HMS Dalrymple, 26/02/1957, 35 53  N; 14 12  E; Eastern Central Atlantic Ocean, Baillie Rod</t>
  </si>
  <si>
    <t>14034</t>
  </si>
  <si>
    <t>BM.1957,654(21), 24, HMS Dalrymple, 23/02/1957, 35 56  N; 14 13  E; Eastern Central Atlantic Ocean, Baillie Rod</t>
  </si>
  <si>
    <t>14033</t>
  </si>
  <si>
    <t>BM.1957,654(20), 23, HMS Dalrymple, 23/02/1957, 35 54 30 N; 14 14 30 E; Eastern Central Atlantic Ocean, Baillie Rod</t>
  </si>
  <si>
    <t>14032</t>
  </si>
  <si>
    <t>BM.1957,654(19), 22, HMS Dalrymple, 22/02/1957, 35 46 30 N; 14 15  E; Eastern Central Atlantic Ocean, Baillie rod</t>
  </si>
  <si>
    <t>14030</t>
  </si>
  <si>
    <t>BM.1957,654(18), 21, HMS Dalrymple, 22/02/1957, 35 48  N; 14 17  E; Eastern Central Atlantic Ocean, Baillie Rod</t>
  </si>
  <si>
    <t>14029</t>
  </si>
  <si>
    <t>BM.1957,654(17), 20, HMS Dalrymple, 22/02/1957, 35 54  N; 14 15  E; Eastern Central Atlantic Ocean, Baillie Rod</t>
  </si>
  <si>
    <t>14028</t>
  </si>
  <si>
    <t>BM.1957,654(16), 19, HMS Dalrymple, 22/02/1957, 35 51 30 N; 14 14 30 E; Eastern Central Atlantic Ocean, Baillie Rod</t>
  </si>
  <si>
    <t>14027</t>
  </si>
  <si>
    <t>BM.1957,654(15), 18, HMS Dalrymple, 20/02/1957, 35 55  N; 14 18 30 E; Eastern Central Atlantic Ocean, Baillie Rod</t>
  </si>
  <si>
    <t>14026</t>
  </si>
  <si>
    <t>BM.1957,654(14), 17, HMS Dalrymple, 20/02/1957, 35 58  N; 14 17  E; Eastern Central Atlantic Ocean, Baillie Rod</t>
  </si>
  <si>
    <t>14025</t>
  </si>
  <si>
    <t>BM.1957,654(13), 16, HMS Dalrymple, 20/02/1957, 35 49  N; 14 17 30 E; Eastern Central Atlantic Ocean, Baillie Rod</t>
  </si>
  <si>
    <t>14024</t>
  </si>
  <si>
    <t>BM.1957,654(12), 15, HMS Dalrymple, 20/02/1957, 35 48  N; 14 20  E; Eastern Central Atlantic Ocean, Baillie Rod</t>
  </si>
  <si>
    <t>14023</t>
  </si>
  <si>
    <t>BM.1957,654(11), 14, HMS Dalrymple, 20/02/1957, 35 53  N; 14 16  E; Eastern Central Atlantic Ocean, Baillie Rod</t>
  </si>
  <si>
    <t>14022</t>
  </si>
  <si>
    <t>BM.1957,654(10), 13, HMS Dalrymple, 20/02/1957, 35 50 30 N; 14 15 30 E; Eastern Central Atlantic Ocean, Baillie Rod</t>
  </si>
  <si>
    <t>14021</t>
  </si>
  <si>
    <t>BM.1957,654(9), 12, HMS Dalrymple, 19/02/1957, 35 45  N; 14 17  E; Eastern Central Atlantic Ocean, Baillie rod</t>
  </si>
  <si>
    <t>14046</t>
  </si>
  <si>
    <t>BM.1957,654(8), 11, HMS Dalrymple, 19/02/1957, 35 50  N; 14 22 30 E; Eastern Central Atlantic Ocean, Baillie Rod</t>
  </si>
  <si>
    <t>14045</t>
  </si>
  <si>
    <t>BM.1957,654(7), 10, HMS Dalrymple, 19/02/1957, 35 52  N; 14 19  E; Eastern Central Atlantic Ocean, Baillie Rod</t>
  </si>
  <si>
    <t>14044</t>
  </si>
  <si>
    <t>BM.1957,654(6), 9, HMS Dalyrmple, 16/02/1957, 35 59 30 N; 14 15 30 E; Eastern Central Atlantic Ocean, Baillie Rod</t>
  </si>
  <si>
    <t>14043</t>
  </si>
  <si>
    <t>BM.1957,654(5), 8, HMS Dalrymple, 16/02/1957, 36 1  N; 14 13  E; Northeast Atlantic Ocean, Baillie Rod</t>
  </si>
  <si>
    <t>14042</t>
  </si>
  <si>
    <t>BM.1957,654(4), 7, HMS Dalrymple, 16/02/1957, 36 4  N; 14 19  E; Northeast Atlantic Ocean, Baillie Rod</t>
  </si>
  <si>
    <t>14041</t>
  </si>
  <si>
    <t>BM.1957,654(3), 6, HMS Dalrymple, 15/02/1957, 36 4  N; 14 22  E; Northeast Atlantic Ocean, Baillie Rod</t>
  </si>
  <si>
    <t>14040</t>
  </si>
  <si>
    <t>BM.1957,654(2), 5, HMS Dalrymple, 15/02/1957, 36 6  N; 14 17  E; Northeast Atlantic Ocean, Baillie rod</t>
  </si>
  <si>
    <t>14031</t>
  </si>
  <si>
    <t>BM.1957,654(1), 4, HMS Dalrymple, 15/02/1957, 36 5 30 N; 14 22 30 E; Northeast Atlantic Ocean, Baillie Rod</t>
  </si>
  <si>
    <t>14020</t>
  </si>
  <si>
    <t>BM.1957,653(3), 3, HMS Dalrymple, 20/09/1956, 36 35  N; 2 15 30 W; Northeast Atlantic Ocean, Beacon anchor</t>
  </si>
  <si>
    <t>14019</t>
  </si>
  <si>
    <t>BM.1957,653(2), 2, HMS Dalrymple, 20/09/1956, 36 35  N; 2 6 30 W; Northeast Atlantic Ocean, Beacon anchor</t>
  </si>
  <si>
    <t>14018</t>
  </si>
  <si>
    <t>BM.1957,653(1), 1, HMS Dalrymple, 09/09/1956, 36 26  N; 9   W; Northeast Atlantic Ocean, Baillie rod</t>
  </si>
  <si>
    <t>14017</t>
  </si>
  <si>
    <t>BM.1957,652, 28, HMS Owen, 02/12/1956, 4 17 30 N; 7 15 30 E; Eastern Central Atlantic Ocean, Cambridge corer</t>
  </si>
  <si>
    <t>14016</t>
  </si>
  <si>
    <t>BM.1957,651, 29, HMS Owen, 02/12/1956, 4 15  N; 7 25  E; Eastern Central Atlantic Ocean, Brit. Mus. Corer</t>
  </si>
  <si>
    <t>14015</t>
  </si>
  <si>
    <t>BM.1957,650, HMS Owen, /03/1957, 5 10  S; 39 42  E; Western Indian Ocean</t>
  </si>
  <si>
    <t>14014</t>
  </si>
  <si>
    <t>BM.1957,649(6), HMS Owen, 5 10  S; 39 42  E; Western Indian Ocean</t>
  </si>
  <si>
    <t>14013</t>
  </si>
  <si>
    <t>BM.1957,649(5), HMS Owen, 5 10  S; 39 42  E; Western Indian Ocean</t>
  </si>
  <si>
    <t>14012</t>
  </si>
  <si>
    <t>BM.1957,649(4), HMS Owen, 5 10  S; 39 42  E; Western Indian Ocean</t>
  </si>
  <si>
    <t>14011</t>
  </si>
  <si>
    <t>BM.1957,649(3), HMS Owen, 5 10  S; 39 42  E; Western Indian Ocean</t>
  </si>
  <si>
    <t>14010</t>
  </si>
  <si>
    <t>BM.1957,649(2), HMS Owen, 5 10  S; 39 42  E; Western Indian Ocean</t>
  </si>
  <si>
    <t>14009</t>
  </si>
  <si>
    <t>BM.1957,649(1), HMS Owen, 5 10  S; 39 42  E; Western Indian Ocean</t>
  </si>
  <si>
    <t>14008</t>
  </si>
  <si>
    <t>BM.1957,648(78), 1, HMS Owen, 26/09/1956, 50 42 30 N; 1 3 6 W; Northeast Atlantic Ocean, B.M. Corer</t>
  </si>
  <si>
    <t>14005</t>
  </si>
  <si>
    <t>BM.1957,648(77), 34, HMS Owen, 27/04/1957, 31 10  N; 11 33  W; Eastern Central Atlantic Ocean, Brit. Mus. corer</t>
  </si>
  <si>
    <t>14004</t>
  </si>
  <si>
    <t>BM.1957,648(76), 33, HMS Owen, 20/05/1957, 38 54  N; 11 25  W; Northeast Atlantic Ocean, Brit. Mus. corer</t>
  </si>
  <si>
    <t>14003</t>
  </si>
  <si>
    <t>BM.1957,648(75), 32, HMS Owen, 11/01/1957, 18 3  S; 41 45 12 E; Western Indian Ocean, Cambridge corer</t>
  </si>
  <si>
    <t>14002</t>
  </si>
  <si>
    <t>BM.1957,648(74), 31, HMS Owen, 10/01/1957, 18 38 30 S; 41 51 30 E; Western Indian Ocean, Cambridge corer</t>
  </si>
  <si>
    <t>14001</t>
  </si>
  <si>
    <t>BM.1957,648(73), 30, HMS Owen, 07/01/1957, 21 50  S; 39 1  E; Western Indian Ocean, Cambridge corer</t>
  </si>
  <si>
    <t>14000</t>
  </si>
  <si>
    <t>BM.1957,648(72), 27, HMS Owen, 25/10/1956, 5 3 30 N; 2 2  E; Eastern Central Atlantic Ocean, Vertical haul</t>
  </si>
  <si>
    <t>13999</t>
  </si>
  <si>
    <t>BM.1957,648(70), 25, HMS Owen, 14/10/1956, 8 38 30 N; 19 59  W; Eastern Central Atlantic Ocean, B.M. corer</t>
  </si>
  <si>
    <t>13998</t>
  </si>
  <si>
    <t>BM.1957,648(69), 22, HMS Owen, 14/10/1956, 8 46  N; 20 15  W; Eastern Central Atlantic Ocean, B.M. corer</t>
  </si>
  <si>
    <t>13996</t>
  </si>
  <si>
    <t>BM.1957,648(68), 19, HMS Owen, 12/10/1956, 18 15  N; 19 9  W; Eastern Central Atlantic Ocean, Nose of BM corer</t>
  </si>
  <si>
    <t>13995</t>
  </si>
  <si>
    <t>BM.1957,648(67), 18, HMS Owen, 11/10/1956, 20 32  N; 18 22  W; Eastern Central Atlantic Ocean, Cambridge corer (nose)</t>
  </si>
  <si>
    <t>13994</t>
  </si>
  <si>
    <t>BM.1957,648(66), 17, HMS Owen, 09/10/1956, 26 30 30 N; 16 37  W; Eastern Central Atlantic Ocean, BM Corer (nose)</t>
  </si>
  <si>
    <t>13993</t>
  </si>
  <si>
    <t>BM.1957,648(65), 16, HMS Owen, 09/10/1956, 26 50  N; 16 28  W; Eastern Central Atlantic Ocean, BM Corer (nose)</t>
  </si>
  <si>
    <t>13992</t>
  </si>
  <si>
    <t>BM.1957,648(64), 15, HMS Owen, 08/10/1956, 29 19  N; 15 3  W; Eastern Central Atlantic Ocean, Nose of BM corer</t>
  </si>
  <si>
    <t>13991</t>
  </si>
  <si>
    <t>BM.1957,648(63), 14, HMS Owen, 08/10/1956, 30 30  N; 14 11  W; Eastern Central Atlantic Ocean, Nose of B.M. corer</t>
  </si>
  <si>
    <t>13990</t>
  </si>
  <si>
    <t>BM.1957,648(62), 13, HMS Owen, 08/10/1956, 30 48  N; 13 59  W; Eastern Central Atlantic Ocean, Nose of B.M. corer</t>
  </si>
  <si>
    <t>13989</t>
  </si>
  <si>
    <t>BM.1957,648(61), Twelve, HMS Owen, 08/10/1956, 31 12 30 N; 13 44  W; Eastern Central Atlantic Ocean, 14lb Lead</t>
  </si>
  <si>
    <t>13988</t>
  </si>
  <si>
    <t>BM.1957,648(60), Twelve, HMS Owen, 08/10/1956, 31 12 30 N; 13 44  W; Eastern Central Atlantic Ocean, Owen sampler</t>
  </si>
  <si>
    <t>13987</t>
  </si>
  <si>
    <t>BM.1957,648(59), Eleven, HMS Owen, 08/10/1956, 31 34 30 N; 13 13  W; Eastern Central Atlantic Ocean, Nose of Cambridge corer</t>
  </si>
  <si>
    <t>13985</t>
  </si>
  <si>
    <t>BM.1957,648(58), 10, HMS Owen, 07/10/1956, 32 47 30 N; 10 44 30 W; Eastern Central Atlantic Ocean, Nose of B.M. corer</t>
  </si>
  <si>
    <t>13984</t>
  </si>
  <si>
    <t>BM.1957,648(57), Nine, HMS Owen, 07/10/1956, 33 27  N; 9 21  W; Eastern Central Atlantic Ocean, Nose of Cambridge corer</t>
  </si>
  <si>
    <t>13983</t>
  </si>
  <si>
    <t>BM.1957,648(56), 7, HMS Owen, 01/10/1956, 37 37  N; 10 39  W; Eastern Central Atlantic Ocean, Cambridge corer nose</t>
  </si>
  <si>
    <t>13982</t>
  </si>
  <si>
    <t>BM.1957,648(55), Six, HMS Owen, 01/10/156, 38 18  N; 12 6  W; Northeast Atlantic Ocean, Nose of Camridge corer</t>
  </si>
  <si>
    <t>13981</t>
  </si>
  <si>
    <t>BM.1957,648(54), Five, HMS Owen, 30/09/1956, 39 21  N; 13 22 36 W; Northeast Atlantic Ocean, Nose of Cambridge corer</t>
  </si>
  <si>
    <t>13980</t>
  </si>
  <si>
    <t>BM.1957,648(53), 148, HMS Owen, 22/03/1957, 5 16 12 S; 39 40 54 E; Western Indian Ocean, Dredge</t>
  </si>
  <si>
    <t>13979</t>
  </si>
  <si>
    <t>BM.1957,648(52), 147, HMS Owen, 22/03/1957, 5 16  S; 39 42  E; Western Indian Ocean, Dredge</t>
  </si>
  <si>
    <t>13978</t>
  </si>
  <si>
    <t>BM.1957,648(51), 146, HMS Owen, 21/03/1957, 5 16 42 S; 39 40 54 E; Western Indian Ocean, Valve lead</t>
  </si>
  <si>
    <t>13977</t>
  </si>
  <si>
    <t>BM.1957,648(50), 145, HMS Owen, 21/03/1957, 5 17 18 S; 39 40 42 E; Western Indian Ocean, Valve lead</t>
  </si>
  <si>
    <t>13976</t>
  </si>
  <si>
    <t>BM.1957,648(49), 144, HMS Owen, 21/03/1957, 5 17 12 S; 39 40 30 E; Western Indian Ocean, Valve lead</t>
  </si>
  <si>
    <t>13974</t>
  </si>
  <si>
    <t>BM.1957,648(48), 143, HMS Owen, 21/03/1957, 5 17  S; 39 40 18 E; Western Indian Ocean, Valve lead</t>
  </si>
  <si>
    <t>13973</t>
  </si>
  <si>
    <t>BM.1957,648(47), 142, HMS Owen, 21/03/1957, 5 16 30 S; 39 39 48 E; Western Indian Ocean, Valve lead</t>
  </si>
  <si>
    <t>13972</t>
  </si>
  <si>
    <t>BM.1957,648(46), 141, HMS Owen, 21/03/1957, 5 16 36 S; 39 39 30 E; Western Indian Ocean, Valve lead</t>
  </si>
  <si>
    <t>13971</t>
  </si>
  <si>
    <t>BM.1957,648(45), 140, HMS Owen, 21/03/1957, 5 14 30 S; 39 40 42 E; Western Indian Ocean, Valve lead</t>
  </si>
  <si>
    <t>13970</t>
  </si>
  <si>
    <t>BM.1957,648(44), 139, HMS Owen, 21/03/1957, 5 14  S; 39 40 36 E; Western Indian Ocean, Valve lead</t>
  </si>
  <si>
    <t>13969</t>
  </si>
  <si>
    <t>BM.1957,648(43), 138, HMS Owen, 21/03/1957, 5 14  S; 39 41  E; Western Indian Ocean, Valve lead</t>
  </si>
  <si>
    <t>13968</t>
  </si>
  <si>
    <t>BM.1957,648(42), 137, HMS Owen, 21/03/1957, 5 13 42 S; 39 41 6 E; Western Indian Ocean, Valve lead</t>
  </si>
  <si>
    <t>13967</t>
  </si>
  <si>
    <t>BM.1957,648(41), 136, HMS Owen, 21/03/1957, 5 13 48 S; 39 41 30 E; Western Indian Ocean, Valve lead</t>
  </si>
  <si>
    <t>13966</t>
  </si>
  <si>
    <t>BM.1957,648(40), 135, HMS Owen, 21/03/1957, 5 14 12 S; 39 41 36 E; Western Indian Ocean, Valve lead</t>
  </si>
  <si>
    <t>13965</t>
  </si>
  <si>
    <t>BM.1957,648(39), 134, HMS Owen, 21/03/1957, 5 14 36 S; 39 41 36 E; Western Indian Ocean, Valve lead</t>
  </si>
  <si>
    <t>13963</t>
  </si>
  <si>
    <t>BM.1957,648(38), 133, HMS Owen, 21/03/1957, 5 14 42 S; 39 41 30 E; Western Indian Ocean, Valve lead</t>
  </si>
  <si>
    <t>13962</t>
  </si>
  <si>
    <t>BM.1957,648(37), 132, HMS Owen, 21/03/1957, 5 14 42 S; 39 42 18 E; Western Indian Ocean, Valve lead</t>
  </si>
  <si>
    <t>13961</t>
  </si>
  <si>
    <t>BM.1957,648(36), 131, HMS Owen, 21/03/1957, 5 14 30 S; 39 42 54 E; Western Indian Ocean, Valve lead</t>
  </si>
  <si>
    <t>13960</t>
  </si>
  <si>
    <t>BM.1957,648(35), 130, HMS Owen, 21/03/1957, 5 14  S; 39 42 30 E; Western Indian Ocean, Valve lead</t>
  </si>
  <si>
    <t>13959</t>
  </si>
  <si>
    <t>BM.1957,648(34), 129, HMS Owen, 21/03/1957, 5 14 6 S; 39 42 30 E; Western Indian Ocean, Valve lead</t>
  </si>
  <si>
    <t>13958</t>
  </si>
  <si>
    <t>BM.1957,648(33), 128, HMS Owen, 21/03/1957, 5 14 30 S; 39 41 48 E; Western Indian Ocean, Valve lead</t>
  </si>
  <si>
    <t>13957</t>
  </si>
  <si>
    <t>BM.1957,648(32), 127, HMS Owen, 21/03/1957, 5 14 24 S; 39 41 24 E; Western Indian Ocean, Valve lead</t>
  </si>
  <si>
    <t>13956</t>
  </si>
  <si>
    <t>BM.1957,648(31), 126, HMS Owen, 21/03/1957, 5 15 30 S; 39 40 30 E; Western Indian Ocean, Dredge</t>
  </si>
  <si>
    <t>13955</t>
  </si>
  <si>
    <t>BM.1957,648(30), 125, HMS Owen, 21/03/1957, 5 14 30 S; 39 40 6 E; Western Indian Ocean, Dredge</t>
  </si>
  <si>
    <t>13954</t>
  </si>
  <si>
    <t>BM.1957,648(29), 124, HMS Owen, 21/03/1957, 5 12 54 S; 39 38 48 E; Western Indian Ocean, Valve lead</t>
  </si>
  <si>
    <t>13952</t>
  </si>
  <si>
    <t>BM.1957,648(28), 123, HMS Owen, 21/03/1957, 5 15 6 S; 39 39 36 E; Western Indian Ocean, Dredge</t>
  </si>
  <si>
    <t>13951</t>
  </si>
  <si>
    <t>BM.1957,648(27), 122, HMS Owen, 21/03/1957, 5 17 6 S; 39 39 6 E; Western Indian Ocean, Dredge</t>
  </si>
  <si>
    <t>13950</t>
  </si>
  <si>
    <t>BM.1957,648(26), 121, HMS Owen, 21/03/1957, 5 14 54 S; 39 38 54 E; Western Indian Ocean, Valve lead</t>
  </si>
  <si>
    <t>13949</t>
  </si>
  <si>
    <t>BM.1957,648(25), 120, HMS Owen, 21/03/1957, 5 13 54 S; 39 38 48 E; Western Indian Ocean, Valve lead</t>
  </si>
  <si>
    <t>13948</t>
  </si>
  <si>
    <t>BM.1957,648(24), 119, HMS Owen, 21/03/1957, 5 16 36 S; 39 37 36 E; Western Indian Ocean, Dredge</t>
  </si>
  <si>
    <t>13947</t>
  </si>
  <si>
    <t>BM.1957,648(23), 118, HMS Owen, 21/03/1957, 5 14 48 S; 39 37 6 E; Western Indian Ocean, Lead</t>
  </si>
  <si>
    <t>13946</t>
  </si>
  <si>
    <t>BM.1957,648(22), 117, HMS Owen, 21/03/1957, 5 16  S; 39 37 30 E; Western Indian Ocean, Lead</t>
  </si>
  <si>
    <t>13945</t>
  </si>
  <si>
    <t>BM.1957,648(21), 116, HMS Owen, 21/03/1957, 5 15 48 S; 39 36 30 E; Western Indian Ocean, Valve lead</t>
  </si>
  <si>
    <t>13944</t>
  </si>
  <si>
    <t>BM.1957,648(20), 115, HMS Owen, 21/03/1957, 5 15 12 S; 39 36 36 E; Western Indian Ocean, Valve lead</t>
  </si>
  <si>
    <t>13943</t>
  </si>
  <si>
    <t>BM.1957,648(19), 114, HMS Owen, 21/03/1957, 5 14 36 S; 39 37 6 E; Western Indian Ocean, Dredge</t>
  </si>
  <si>
    <t>13941</t>
  </si>
  <si>
    <t>BM.1957,648(18), 113, HMS Owen, 21/03/1957, 5 13 36 S; 39 37 36 E; Western Indian Ocean, Dredge</t>
  </si>
  <si>
    <t>13940</t>
  </si>
  <si>
    <t>BM.1957,648(17), 113, HMS Owen, 21/03/1957, 5 13 36 S; 39 37 36 E; Western Indian Ocean, Dredge</t>
  </si>
  <si>
    <t>13939</t>
  </si>
  <si>
    <t>BM.1957,648(16), 112, HMS Owen, 21/03/1957, 5 15  S; 39 37 48 E; Western Indian Ocean, Lead</t>
  </si>
  <si>
    <t>13938</t>
  </si>
  <si>
    <t>BM.1957,648(15), 111, HMS Owen, 21/03/1957, 5 16 24 S; 39 38  E; Western Indian Ocean, Valve lead</t>
  </si>
  <si>
    <t>13937</t>
  </si>
  <si>
    <t>BM.1957,648(14), 110, HMS Owen, 21/03/1957, 5 15 42 S; 39 38 12 E; Western Indian Ocean, Dredge</t>
  </si>
  <si>
    <t>13936</t>
  </si>
  <si>
    <t>BM.1957,648(13), 109, HMS Owen, 21/03/1957, 5 14 54 S; 33 38  E; Western Indian Ocean, Dredge</t>
  </si>
  <si>
    <t>13935</t>
  </si>
  <si>
    <t>BM.1957,648(12), 108, HMS Owen, 21/03/1957, 5 13 12 S; 39 37 54 E; Western Indian Ocean, Dredge</t>
  </si>
  <si>
    <t>13934</t>
  </si>
  <si>
    <t>BM.1957,648(11), 107, HMS Owen, 15/03/1957, 5 15  S; 39 41 30 E; Western Indian Ocean, Valve lead</t>
  </si>
  <si>
    <t>13933</t>
  </si>
  <si>
    <t>BM.1957,648(10), 106, HMS Owen, 15/03/1957, 5 15  S; 39 41 42 E; Western Indian Ocean, Valve lead</t>
  </si>
  <si>
    <t>13932</t>
  </si>
  <si>
    <t>BM.1957,648(9), 105, HMS Owen, 15/03/1957, 5 14 54 S; 39 41 36 E; Western Indian Ocean, Valve lead</t>
  </si>
  <si>
    <t>14007</t>
  </si>
  <si>
    <t>BM.1957,648(8), 104, HMS Owen, 15/03/1957, 5 14 48 S; 33 41 24 E; Western Indian Ocean, Valve lead</t>
  </si>
  <si>
    <t>14006</t>
  </si>
  <si>
    <t>BM.1957,648(7), 103, HMS Owen, 15/03/1957, 5 13 48 S; 39 41 48 E; Western Indian Ocean, Valve lead</t>
  </si>
  <si>
    <t>13997</t>
  </si>
  <si>
    <t>BM.1957,648(6), 102, HMS Owen, 15/03/1957, 5 13 48 S; 39 42 18 E; Western Indian Ocean, Valve lead</t>
  </si>
  <si>
    <t>13986</t>
  </si>
  <si>
    <t>BM.1957,648(5), 101, HMS Owen, 15/03/1957, 5 13 30 S; 39 41 30 E; Western Indian Ocean, Valve lead</t>
  </si>
  <si>
    <t>13975</t>
  </si>
  <si>
    <t>BM.1957,648(4), 100, HMS Owen, 15/03/1957, 5 13 30 S; 39 41  E; Western Indian Ocean, Valve lead</t>
  </si>
  <si>
    <t>13964</t>
  </si>
  <si>
    <t>BM.1957,648(3), 99, HMS Owen, 01/03/1957, 5 14 42 S; 39 40  E; Western Indian Ocean, Ship|s anchor</t>
  </si>
  <si>
    <t>13953</t>
  </si>
  <si>
    <t>BM.1957,648(2), 98, HMS Owen, 01/03/1957, 5 15  S; 39 41  E; Western Indian Ocean, Valve lead</t>
  </si>
  <si>
    <t>13942</t>
  </si>
  <si>
    <t>BM.1957,648(1), 97, HMS Owen, 01/03/1957, 5 14  S; 39 40  E; Western Indian Ocean, Valve lead</t>
  </si>
  <si>
    <t>13931</t>
  </si>
  <si>
    <t>BM.1957,647, HMS Owen, 5   N; 2   E; Eastern Central Atlantic Ocean</t>
  </si>
  <si>
    <t>13930</t>
  </si>
  <si>
    <t>BM.1957,646(68), 96, HMS Owen, 16/12/1956, 33 10 15 S; 17 44 12 E; Southeast Atlantic Ocean, Beacon anchor</t>
  </si>
  <si>
    <t>13926</t>
  </si>
  <si>
    <t>BM.1957,646(67), 95, HMS Owen, 03/12/1956, 3 52  N; 6 35  E; Eastern Central Atlantic Ocean, Beacon anchor</t>
  </si>
  <si>
    <t>13925</t>
  </si>
  <si>
    <t>BM.1957,646(66), 94, HMS Owen, 30/11/1956, 4 14  N; 7 10  E; Eastern Central Atlantic Ocean, Owen sampler</t>
  </si>
  <si>
    <t>13924</t>
  </si>
  <si>
    <t>BM.1957,646(65), 93, HMS Owen, 30/11/1956, 4 16  N; 7 14  E; Eastern Central Atlantic Ocean, Owen sampler</t>
  </si>
  <si>
    <t>13923</t>
  </si>
  <si>
    <t>BM.1957,646(64), 92, HMS Owen, 30/11/1956, 4 17  N; 7 17  E; Eastern Central Atlantic Ocean, Owen sampler</t>
  </si>
  <si>
    <t>13922</t>
  </si>
  <si>
    <t>BM.1957,646(63), 91, HMS Owen, 30/11/1956, 4 21  N; 7 20  E; Eastern Central Atlantic Ocean, Owen sampler</t>
  </si>
  <si>
    <t>13921</t>
  </si>
  <si>
    <t>BM.1957,646(62), 90, HMS Owen, 30/11/1956, 4 17  N; 7 23  E; Eastern Central Atlantic Ocean, Beacon anchor</t>
  </si>
  <si>
    <t>13920</t>
  </si>
  <si>
    <t>BM.1957,646(61), 89, HMS Owen, 30/11/1956, 4 19  N; 7 19  E; Eastern Central Atlantic Ocean, Beacon anchor</t>
  </si>
  <si>
    <t>13919</t>
  </si>
  <si>
    <t>BM.1957,646(60), 88, HMS Owen, 30/11/1956, 4 20  N; 7 23  E; Eastern Central Atlantic Ocean, Beacon anchor</t>
  </si>
  <si>
    <t>13918</t>
  </si>
  <si>
    <t>BM.1957,646(59), 87, HMS Owen, 30/11/1956, 4 21 30 N; 7 27  E; Eastern Central Atlantic Ocean, Beacon anchor</t>
  </si>
  <si>
    <t>13916</t>
  </si>
  <si>
    <t>BM.1957,646(58), 86, HMS Owen, 29/11/1956, 4 26  N; 7 24  E; Eastern Central Atlantic Ocean, Boat|s anchor</t>
  </si>
  <si>
    <t>13915</t>
  </si>
  <si>
    <t>BM.1957,646(57), 85, HMS Owen, 29/11/1956, 4 18  N; 7 25  E; Eastern Central Atlantic Ocean, Owen sampler</t>
  </si>
  <si>
    <t>13914</t>
  </si>
  <si>
    <t>BM.1957,646(56), 84, HMS Owen, 29/11/1956, 4 17  N; 7 20  E; Eastern Central Atlantic Ocean, Owen sampler</t>
  </si>
  <si>
    <t>13913</t>
  </si>
  <si>
    <t>BM.1957,646(55), 83, HMS Owen, 29/11/1956, 4 15  N; 7 19  E; Eastern Central Atlantic Ocean, Owen sampler</t>
  </si>
  <si>
    <t>13912</t>
  </si>
  <si>
    <t>BM.1957,646(54), 82, HMS Owen, 28/11/1956, 4 23  N; 7 17  E; Eastern Central Atlantic Ocean, Valve lead</t>
  </si>
  <si>
    <t>13911</t>
  </si>
  <si>
    <t>BM.1957,646(53), 81, HMS Owen, 28/11/1956, 4 19  N; 7 18  E; Eastern Central Atlantic Ocean, Owen sampler</t>
  </si>
  <si>
    <t>13910</t>
  </si>
  <si>
    <t>BM.1957,646(52), 80, HMS Owen, 28/11/1956, 4 15  N; 7 17  E; Eastern Central Atlantic Ocean, Owen sampler</t>
  </si>
  <si>
    <t>13909</t>
  </si>
  <si>
    <t>BM.1957,646(51), 79, HMS Owen, 27/11/1956, 4 13  N; 7 15  E; Eastern Central Atlantic Ocean, Owen sampler</t>
  </si>
  <si>
    <t>13908</t>
  </si>
  <si>
    <t>BM.1957,646(50), 78, HMS Owen, 27/11/1956, 4 18  N; 7 14  E; Eastern Central Atlantic Ocean, Owen sampler</t>
  </si>
  <si>
    <t>13907</t>
  </si>
  <si>
    <t>BM.1957,646(49), 77, HMS Owen, 27/11/1956, 4 12  N; 7 12  E; Eastern Central Atlantic Ocean, Owen sampler</t>
  </si>
  <si>
    <t>13905</t>
  </si>
  <si>
    <t>BM.1957,646(48), 76, HMS Owen, 20/03/1956, 4 14  N; 7 2  E; Eastern Central Atlantic Ocean, Owen sampler</t>
  </si>
  <si>
    <t>13904</t>
  </si>
  <si>
    <t>BM.1957,646(47), 75, HMS Owen, 21/11/1956, 4 16  N; 6 52  E; Eastern Central Atlantic Ocean, Beacon anchor</t>
  </si>
  <si>
    <t>13903</t>
  </si>
  <si>
    <t>BM.1957,646(46), 74, HMS Owen, 21/11/1956, 4 16  N; 6 48  E; Eastern Central Atlantic Ocean, Beacon anchor</t>
  </si>
  <si>
    <t>13902</t>
  </si>
  <si>
    <t>BM.1957,646(45), 73, HMS Owen, 21/11/1956, 4 15  N; 6 40  E; Eastern Central Atlantic Ocean, Beacon anchor</t>
  </si>
  <si>
    <t>13901</t>
  </si>
  <si>
    <t>BM.1957,646(44), 72, HMS Owen, 17/11/1956, 4 12  N; 6 7  E; Eastern Central Atlantic Ocean, Owen sampler</t>
  </si>
  <si>
    <t>13900</t>
  </si>
  <si>
    <t>BM.1957,646(43), 71, HMS Owen, 17/11/1956, 4 12  N; 7 3  E; Eastern Central Atlantic Ocean, Owen sampler</t>
  </si>
  <si>
    <t>13899</t>
  </si>
  <si>
    <t>BM.1957,646(42), 70, HMS Owen, 17/11/1956, 4 16  N; 7 1  E; Eastern Central Atlantic Ocean, Owen sampler</t>
  </si>
  <si>
    <t>13898</t>
  </si>
  <si>
    <t>BM.1957,646(41), 69, HMS Owen, 16/11/1956, 4 12  N; 6 59  E; Eastern Central Atlantic Ocean, Owen sampler</t>
  </si>
  <si>
    <t>13897</t>
  </si>
  <si>
    <t>BM.1957,646(40), 67, HMS Owen, 16/11/1956, 4 14  N; 6 57  E; Eastern Central Atlantic Ocean, Owen sampler</t>
  </si>
  <si>
    <t>13896</t>
  </si>
  <si>
    <t>BM.1957,646(39), 65, HMS Owen, 16/11/1956, 4 13  N; 6 56  E; Eastern Central Atlantic Ocean, Owen sampler</t>
  </si>
  <si>
    <t>13894</t>
  </si>
  <si>
    <t>BM.1957,646(38), 64, HMS Owen, 16/11/1956, 4 16  N; 6 54  E; Eastern Central Atlantic Ocean, Owen sampler</t>
  </si>
  <si>
    <t>13893</t>
  </si>
  <si>
    <t>BM.1957,646(37), 63, HMS Owen, 16/11/1956, 4 13  N; 6 54  E; Eastern Central Atlantic Ocean, Owen sampler</t>
  </si>
  <si>
    <t>13892</t>
  </si>
  <si>
    <t>BM.1957,646(36), 62, HMS Owen, 16/11/1956, 4 18  N; 6 49  E; Eastern Central Atlantic Ocean, Valve lead</t>
  </si>
  <si>
    <t>13891</t>
  </si>
  <si>
    <t>BM.1957,646(35), 60, HMS Owen, 16/11/1956, 4 18  N; 6 47  E; Eastern Central Atlantic Ocean, Valve lead</t>
  </si>
  <si>
    <t>13890</t>
  </si>
  <si>
    <t>BM.1957,646(34), 59, HMS Owen, 16/11/1956, 4 17  N; 6 57  E; Eastern Central Atlantic Ocean, Valve lead</t>
  </si>
  <si>
    <t>13889</t>
  </si>
  <si>
    <t>BM.1957,646(33), 58, HMS Owen, 15/11/1956, 4 13  N; 6 50  E; Eastern Central Atlantic Ocean, Owen sampler</t>
  </si>
  <si>
    <t>13888</t>
  </si>
  <si>
    <t>BM.1957,646(32), 57, HMS Owen, 15/11/1956, 4 15  N; 6 51  E; Eastern Central Atlantic Ocean, Owen sampler</t>
  </si>
  <si>
    <t>13887</t>
  </si>
  <si>
    <t>BM.1957,646(31), 54, HMS Owen, 15/11/1956, 4 13  N; 6 48  E; Eastern Central Atlantic Ocean, Owen sampler</t>
  </si>
  <si>
    <t>13886</t>
  </si>
  <si>
    <t>BM.1957,646(30), 53, HMS Owen, 15/11/1956, 4 12  N; 6 48  E; Eastern Central Atlantic Ocean, Owen sampler</t>
  </si>
  <si>
    <t>13885</t>
  </si>
  <si>
    <t>BM.1957,646(29), 52, HMS Owen, 15/11/1956, 4 13  N; 6 46  E; Eastern Central Atlantic Ocean, Owen sampler</t>
  </si>
  <si>
    <t>13883</t>
  </si>
  <si>
    <t>BM.1957,646(28), 51, HMS Owen, 09/11/1956, 4 14  N; 6 36  E; Eastern Central Atlantic Ocean, Beacon anchor</t>
  </si>
  <si>
    <t>13882</t>
  </si>
  <si>
    <t>BM.1957,646(27), 50, HMS Owen, 09/11/1956, 4 14  N; 6 32  E; Eastern Central Atlantic Ocean, Beacon anchor</t>
  </si>
  <si>
    <t>13881</t>
  </si>
  <si>
    <t>BM.1957,646(26), 49, HMS Owen, 09/11/1956, 4 14  N; 6 27  E; Eastern Central Atlantic Ocean, Beacon anchor</t>
  </si>
  <si>
    <t>13880</t>
  </si>
  <si>
    <t>BM.1957,646(25), 46, HMS Owen, 08/11/1956, 4 12  N; 6 33  E; Eastern Central Atlantic Ocean, Owen sampler</t>
  </si>
  <si>
    <t>13879</t>
  </si>
  <si>
    <t>BM.1957,646(24), 45, HMS Owen, 08/11/1956, 4 12  N; 6 38  E; Eastern Central Atlantic Ocean, Owen sampler</t>
  </si>
  <si>
    <t>13878</t>
  </si>
  <si>
    <t>BM.1957,646(23), 43, HMS Owen, 08/11/1956, 4 11  N; 6 41  E; Eastern Central Atlantic Ocean, Owen sampler</t>
  </si>
  <si>
    <t>13877</t>
  </si>
  <si>
    <t>BM.1957,646(22), 40, HMS Owen, 08/11/1956, 4 11  N; 6 43  E; Eastern Central Atlantic Ocean, Owen sampler</t>
  </si>
  <si>
    <t>13876</t>
  </si>
  <si>
    <t>BM.1957,646(21), 39, HMS Owen, 08/11/1956, 4 11  N; 6 44  E; Eastern Central Atlantic Ocean, Owen Sampler</t>
  </si>
  <si>
    <t>13875</t>
  </si>
  <si>
    <t>BM.1957,646(20), 35, HMS Owen, 08/11/1956, 4 12  N; 6 43  E; Eastern Central Atlantic Ocean, Valve lead</t>
  </si>
  <si>
    <t>13874</t>
  </si>
  <si>
    <t>BM.1957,646(19), 34, HMS Owen, 07/11/1956, 4 18  N; 6 42  E; Eastern Central Atlantic Ocean, Valve lead</t>
  </si>
  <si>
    <t>13872</t>
  </si>
  <si>
    <t>BM.1957,646(18), 33, HMS Owen, 07/11/1956, 4 17  N; 6 37  E; Eastern Central Atlantic Ocean, Valve lead</t>
  </si>
  <si>
    <t>13871</t>
  </si>
  <si>
    <t>BM.1957,646(17), 31, HMS Owen, 07/11/1956, 4 16  N; 6 36  E; Eastern Central Atlantic Ocean, Valve lead</t>
  </si>
  <si>
    <t>13870</t>
  </si>
  <si>
    <t>BM.1957,646(16), 29, HMS Owen, 06/11/1956, 4 18  N; 6 39  E; Eastern Central Atlantic Ocean, Valve lead</t>
  </si>
  <si>
    <t>13869</t>
  </si>
  <si>
    <t>BM.1957,646(15), 28, HMS Owen, 06/11/1956, 4 17  N; 6 32  E; Eastern Central Atlantic Ocean, Valve lead</t>
  </si>
  <si>
    <t>13868</t>
  </si>
  <si>
    <t>BM.1957,646(14), 26, HMS Owen, 06/11/1956, 4 18  N; 6 30  E; Eastern Central Atlantic Ocean, Valve lead</t>
  </si>
  <si>
    <t>13867</t>
  </si>
  <si>
    <t>BM.1957,646(13), 24, HMS Owen, 06/11/1956, 4 17  N; 6 27  E; Eastern Central Atlantic Ocean, Valve lead</t>
  </si>
  <si>
    <t>13866</t>
  </si>
  <si>
    <t>BM.1957,646(12), 23, HMS Owen, 06/11/1956, 4 15  N; 6 25  E; Eastern Central Atlantic Ocean, Valve lead</t>
  </si>
  <si>
    <t>13865</t>
  </si>
  <si>
    <t>BM.1957,646(11), 22, HMS Owen, 06/11/1956, 4 15  N; 6 27  E; Eastern Central Atlantic Ocean, Valve lead</t>
  </si>
  <si>
    <t>13864</t>
  </si>
  <si>
    <t>BM.1957,646(10), 21, HMS Owen, 06/11/1956, 4 10  N; 6 30  E; Eastern Central Atlantic Ocean, Valve lead</t>
  </si>
  <si>
    <t>13863</t>
  </si>
  <si>
    <t>BM.1957,646(9), 20, HMS Owen, 06/11/1956, 4 11  N; 6 29  E; Eastern Central Atlantic Ocean, Valve lead</t>
  </si>
  <si>
    <t>13929</t>
  </si>
  <si>
    <t>BM.1957,646(8), 19, HMS Owen, 06/11/1956, 4 13  N; 6 28  E; Eastern Central Atlantic Ocean, Valve lead</t>
  </si>
  <si>
    <t>13928</t>
  </si>
  <si>
    <t>BM.1957,646(7), 18, HMS Owen, 06/11/1956, 4 9  N; 6 27  E; Eastern Central Atlantic Ocean, Valve lead</t>
  </si>
  <si>
    <t>13927</t>
  </si>
  <si>
    <t>BM.1957,646(6), 17, HMS Owen, 06/11/1956, 4 11  N; 6 21  W; Eastern Central Atlantic Ocean, Valve lead</t>
  </si>
  <si>
    <t>13917</t>
  </si>
  <si>
    <t>BM.1957,646(5), 11, HMS Owen, 02/11/1956, 4 15  N; 6 24  E; Eastern Central Atlantic Ocean, Ship|s anchor</t>
  </si>
  <si>
    <t>13906</t>
  </si>
  <si>
    <t>BM.1957,646(4), 10, HMS Owen, 02/11/1956, 4 12 30 N; 6 24 30 E; Eastern Central Atlantic Ocean, Ship|s anchor</t>
  </si>
  <si>
    <t>13895</t>
  </si>
  <si>
    <t>BM.1957,646(3), 9, HMS Owen, 01/11/1956, 4 14  N; 7 4  E; Eastern Central Atlantic Ocean, Ship|s anchor</t>
  </si>
  <si>
    <t>13884</t>
  </si>
  <si>
    <t>BM.1957,646(2), 8, HMS Owen, 31/10/1956, 4 10  N; 6 4  E; Eastern Central Atlantic Ocean, Ship|s anchor</t>
  </si>
  <si>
    <t>13873</t>
  </si>
  <si>
    <t>BM.1957,646(1), 7, HMS Owen, 24/10/1956, 5 3 54 N; 1 19 36 W; Southwest Atlantic Ocean, Ship|s anchor</t>
  </si>
  <si>
    <t>13862</t>
  </si>
  <si>
    <t>BM.1957,533, Sample No.6, HMS Dalrymple, 24/03/1957, 37 36  N; 3 23  E; Northeast Atlantic Ocean, Baillie Rod</t>
  </si>
  <si>
    <t>13861</t>
  </si>
  <si>
    <t>BM.1957,532, Core No.5, HMS Dalrymple, 23/03/1957, 37 52  N; 6 15  E; Northeast Atlantic Ocean</t>
  </si>
  <si>
    <t>13860</t>
  </si>
  <si>
    <t>BM.1957,531, Core No.4, HMS Dalrymple, 23/03/1957, 38 4  N; 8 25  E; Northeast Atlantic Ocean</t>
  </si>
  <si>
    <t>13859</t>
  </si>
  <si>
    <t>BM.1957,530, No. 3 sample, HMS Dalrymple, 22/03/1957, 37 19  N; 11 3  E; Northeast Atlantic Ocean, Steam Lucas and Baillie Rod</t>
  </si>
  <si>
    <t>13858</t>
  </si>
  <si>
    <t>BM.1957,529, Core No.2, HMS Dalrymple, 20/03/1957, 36 32  N; 13 7  E; Northeast Atlantic Ocean, Corer (see note)</t>
  </si>
  <si>
    <t>13857</t>
  </si>
  <si>
    <t>BM.1957,528, Core No.1, HMS Dalrymple, 13/03/1957, 35 57 30 N; 13 56  E; Eastern Central Atlantic Ocean, Dalrymple Bomb</t>
  </si>
  <si>
    <t>13856</t>
  </si>
  <si>
    <t>BM.1957,527(3), 2b, HMS Cook, 07/04/1957, 17 40 30 N; 75 39 54 W; Western Central Atlantic Ocean, Conical dredge</t>
  </si>
  <si>
    <t>13855</t>
  </si>
  <si>
    <t>BM.1957,527(2), 2a, HMS Cook, 07/04/1957, 17 40 30 N; 75 39 54 W; Western Central Atlantic Ocean, Conical dredge</t>
  </si>
  <si>
    <t>13854</t>
  </si>
  <si>
    <t>BM.1957,527(1), 2, HMS Cook, 07/04/1957, 17 40 30 N; 75 39 54 W; Western Central Atlantic Ocean, Conical dredge</t>
  </si>
  <si>
    <t>13853</t>
  </si>
  <si>
    <t>BM.1957,526(149), MB8/F, RV Cape St Mary, 07/02/1957, 9 25  N; 16 14  W; Eastern Central Atlantic Ocean</t>
  </si>
  <si>
    <t>13760</t>
  </si>
  <si>
    <t>BM.1957,526(148), MB8/E, RV Cape St Mary, 06/02/1957, 9 50  N; 16 47  W; Eastern Central Atlantic Ocean</t>
  </si>
  <si>
    <t>13759</t>
  </si>
  <si>
    <t>BM.1957,526(147), MB8/D, RV Cape St Mary, 05/02/1957, 9 57  N; 16 52  W; Eastern Central Atlantic Ocean</t>
  </si>
  <si>
    <t>13758</t>
  </si>
  <si>
    <t>BM.1957,526(146), MB8/B, RV Cape St Mary, 04/02/1957, 10 29  N; 17   W; Eastern Central Atlantic Ocean</t>
  </si>
  <si>
    <t>13757</t>
  </si>
  <si>
    <t>BM.1957,526(145), MB8/A, RV Cape St Mary, 03/02/1957, 10 26  N; 16 52  W; Eastern Central Atlantic Ocean</t>
  </si>
  <si>
    <t>13756</t>
  </si>
  <si>
    <t>BM.1957,526(144), MB7/B18, RV Cape St Mary, 18/01/1957, 8 3  N; 13 24  W; Eastern Central Atlantic Ocean</t>
  </si>
  <si>
    <t>13755</t>
  </si>
  <si>
    <t>BM.1957,526(143), MB7/B17, RV Cape St Mary, 18/01/1957, 8 6  N; 13 26  W; Eastern Central Atlantic Ocean</t>
  </si>
  <si>
    <t>13754</t>
  </si>
  <si>
    <t>BM.1957,526(142), MB7/B16, RV Cape St Mary, 18/01/1957, 8 9 30 N; 13 28  W; Eastern Central Atlantic Ocean</t>
  </si>
  <si>
    <t>13753</t>
  </si>
  <si>
    <t>BM.1957,526(141), MB7/B15, RV Cape St Mary, 18/01/1957, 8 12 30 N; 13 30 30 W; Eastern Central Atlantic Ocean</t>
  </si>
  <si>
    <t>13752</t>
  </si>
  <si>
    <t>BM.1957,526(140), MB7/B14, RV Cape St Mary, 18/01/1957, 8 16  N; 13 32 30 W; Eastern Central Atlantic Ocean</t>
  </si>
  <si>
    <t>13751</t>
  </si>
  <si>
    <t>BM.1957,526(139), MB7/B13, RV Cape St Mary, 18/12/1957, 8 19  N; 13 35  W; Eastern Central Atlantic Ocean</t>
  </si>
  <si>
    <t>13749</t>
  </si>
  <si>
    <t>BM.1957,526(138), MB7/B12, RV Cape St Mary, 18/01/1957, 8 23 30 N; 13 37  W; Eastern Central Atlantic Ocean</t>
  </si>
  <si>
    <t>13748</t>
  </si>
  <si>
    <t>BM.1957,526(137), MB7/B11, RV Cape St Mary, 18/01/1957, 8 26  N; 13 39  W; Eastern Central Atlantic Ocean</t>
  </si>
  <si>
    <t>13747</t>
  </si>
  <si>
    <t>BM.1957,526(136), MB7/B10, RV Cape St Mary, 18/01/1957, 8 29  N; 13 41 30 W; Eastern Central Atlantic Ocean</t>
  </si>
  <si>
    <t>13746</t>
  </si>
  <si>
    <t>BM.1957,526(135), MB7/B9, RV Cape St Mary, 18/01/1957, 8 32 30 N; 13 43 30 W; Eastern Central Atlantic Ocean</t>
  </si>
  <si>
    <t>13745</t>
  </si>
  <si>
    <t>BM.1957,526(134), MB7/B8, RV Cape St Mary, 18/01/1957, 8 36 30 N; 13 44  W; Eastern Central Atlantic Ocean</t>
  </si>
  <si>
    <t>13744</t>
  </si>
  <si>
    <t>BM.1957,526(133), MB7/B7, RV Cape St Mary, 18/01/1957, 8 40  N; 13 44  W; Eastern Central Atlantic Ocean</t>
  </si>
  <si>
    <t>13743</t>
  </si>
  <si>
    <t>BM.1957,526(132), MB7/B6, RV Cape St Mary, 18/01/1957, 8 43  N; 13 44  W; Eastern Central Atlantic Ocean</t>
  </si>
  <si>
    <t>13742</t>
  </si>
  <si>
    <t>BM.1957,526(131), MB7/B5, RV Cape St Mary, 18/01/1957, 8 46  N; 13 44  W; Eastern Central Atlantic Ocean</t>
  </si>
  <si>
    <t>13741</t>
  </si>
  <si>
    <t>BM.1957,526(130), MB7/B4, RV Cape St Mary, 18/01/1957, 8 48 30 N; 13 44  W; Eastern Central Atlantic Ocean</t>
  </si>
  <si>
    <t>13740</t>
  </si>
  <si>
    <t>BM.1957,526(129), MB7/A3, RV Cape St Mary, 18/01/1957, 8 51 30 N; 13 44  W; Eastern Central Atlantic Ocean</t>
  </si>
  <si>
    <t>13738</t>
  </si>
  <si>
    <t>BM.1957,526(128), MB7/B2, RV Cape St Mary, 18/01/1957, 8 54  N; 13 44  W; Eastern Central Atlantic Ocean</t>
  </si>
  <si>
    <t>13737</t>
  </si>
  <si>
    <t>BM.1957,526(127), MB7/B1, RV Cape St Mary, 17/01/1957, 8 58  N; 13 44  W; Eastern Central Atlantic Ocean</t>
  </si>
  <si>
    <t>13736</t>
  </si>
  <si>
    <t>BM.1957,526(126), MB7/A7, RV Cape St Mary, 16/01/1957, 8 53 30 N; 13 26  W; Eastern Central Atlantic Ocean</t>
  </si>
  <si>
    <t>13735</t>
  </si>
  <si>
    <t>BM.1957,526(125), MB7/A6, RV Cape St Mary, 16/01/1957, 8 50 30 N; 13 26  W; Eastern Central Atlantic Ocean</t>
  </si>
  <si>
    <t>13734</t>
  </si>
  <si>
    <t>BM.1957,526(124), MB7/A5, RV Cape St Mary, 16/01/1957, 8 47 30 N; 13 26  W; Eastern Central Atlantic Ocean</t>
  </si>
  <si>
    <t>13733</t>
  </si>
  <si>
    <t>BM.1957,526(123), MB7/A4, RV Cape St Mary, 16/01/1957, 8 45  N; 13 26  W; Eastern Central Atlantic Ocean</t>
  </si>
  <si>
    <t>13732</t>
  </si>
  <si>
    <t>BM.1957,526(122), MB7/A3, RV Cape St Mary, 16/01/1957, 8 42  N; 13 26  W; Eastern Central Atlantic Ocean</t>
  </si>
  <si>
    <t>13731</t>
  </si>
  <si>
    <t>BM.1957,526(121), MB7/A2, RV Cape St Mary, 18/01/1957, 8 39  N; 13 26  W; Eastern Central Atlantic Ocean</t>
  </si>
  <si>
    <t>13730</t>
  </si>
  <si>
    <t>BM.1957,526(120), MB7/A1, RV Cape St Mary, 16/01/1957, 8 36  N; 13 27  W; Eastern Central Atlantic Ocean</t>
  </si>
  <si>
    <t>13729</t>
  </si>
  <si>
    <t>BM.1957,526(119), MB6/E6, RV Cape St Mary, 31/12/1956, 8 56  N; 13 37  W; Eastern Central Atlantic Ocean</t>
  </si>
  <si>
    <t>13727</t>
  </si>
  <si>
    <t>BM.1957,526(118), MB6/E5, RV Cape St Mary, 31/12/1956, 9 3  N; 13 41  W; Eastern Central Atlantic Ocean</t>
  </si>
  <si>
    <t>13726</t>
  </si>
  <si>
    <t>BM.1957,526(117), MB6/E4, RV Cape St Mary, 31/12/1956, 9 13  N; 13 47  W; Eastern Central Atlantic Ocean</t>
  </si>
  <si>
    <t>13725</t>
  </si>
  <si>
    <t>BM.1957,526(116), MB6/E3, RV Cape St Mary, 31/12/1956, 9 22  N; 13 39  W; Eastern Central Atlantic Ocean</t>
  </si>
  <si>
    <t>13724</t>
  </si>
  <si>
    <t>BM.1957,526(115), MB6/E2, RV Cape St Mary, 31/12/1956, 9 22  N; 13 37  W; Eastern Central Atlantic Ocean</t>
  </si>
  <si>
    <t>13723</t>
  </si>
  <si>
    <t>BM.1957,526(114), MB6/E1, RV Cape St Mary, 31/12/1956, 9 22  N; 13 57  W; Eastern Central Atlantic Ocean</t>
  </si>
  <si>
    <t>13722</t>
  </si>
  <si>
    <t>BM.1957,526(113), MB6/D5, RV Cape St Mary, 28/12/1956, 13 10  N; 17 34  W; Eastern Central Atlantic Ocean</t>
  </si>
  <si>
    <t>13721</t>
  </si>
  <si>
    <t>BM.1957,526(112), MB6/D4, RV Cape St Mary, 28/12/1956, 13 12  N; 17 31  W; Eastern Central Atlantic Ocean</t>
  </si>
  <si>
    <t>13720</t>
  </si>
  <si>
    <t>BM.1957,526(111), MB6/D1, RV Cape St Mary, 28/10/1956, 13 10  N; 16 59  W; Eastern Central Atlantic Ocean</t>
  </si>
  <si>
    <t>13719</t>
  </si>
  <si>
    <t>BM.1957,526(110), MB6/C3, RV Cape St Mary, 27/12/1956, 13 33  N; 16 48  W; Eastern Central Atlantic Ocean</t>
  </si>
  <si>
    <t>13718</t>
  </si>
  <si>
    <t>BM.1957,526(109), MB6/C2, RV Cape St Mary, 27/12/1956, 13 35  N; 16 46  W; Eastern Central Atlantic Ocean</t>
  </si>
  <si>
    <t>13716</t>
  </si>
  <si>
    <t>BM.1957,526(108), MB6/C1, RV Cape St Mary, 27/12/1956, 13 34 30 N; 16 43  W; Eastern Central Atlantic Ocean</t>
  </si>
  <si>
    <t>13715</t>
  </si>
  <si>
    <t>BM.1957,526(107), MB6/B7, RV Cape St Mary, 26/12/1956, 13 22  N; 16 57  W; Eastern Central Atlantic Ocean</t>
  </si>
  <si>
    <t>13714</t>
  </si>
  <si>
    <t>BM.1957,526(106), MB6/B6, RV Cape St Mary, 26/12/1956, 13 21  N; 17 5  W; Eastern Central Atlantic Ocean</t>
  </si>
  <si>
    <t>13713</t>
  </si>
  <si>
    <t>BM.1957,526(105), MB6/B5, RV Cape St Mary, 26/12/1956, 13 22  N; 17 8  W; Eastern Central Atlantic Ocean</t>
  </si>
  <si>
    <t>13712</t>
  </si>
  <si>
    <t>BM.1957,526(104), MB6/B4, RV Cape St Mary, 25/12/1956, 13 22  N; 17 16  W; Eastern Central Atlantic Ocean</t>
  </si>
  <si>
    <t>13711</t>
  </si>
  <si>
    <t>BM.1957,526(103), MB6/B3, RV Cape St Mary, 25/12/1956, 13 22  N; 17 24  W; Eastern Central Atlantic Ocean</t>
  </si>
  <si>
    <t>13710</t>
  </si>
  <si>
    <t>BM.1957,526(102), MB6/B2, RV Cape St Mary, 25/12/1956, 13 24  N; 17 27  W; Eastern Central Atlantic Ocean</t>
  </si>
  <si>
    <t>13709</t>
  </si>
  <si>
    <t>BM.1957,526(100), MB6/A7, RV Cape St Mary, 25/12/1956, 13 30  N; 17 30  W; Eastern Central Atlantic Ocean</t>
  </si>
  <si>
    <t>13708</t>
  </si>
  <si>
    <t>BM.1957,526(99), MB6/A5, RV Cape St Mary, 24/12/1956, 13 30  N; 17 23  W; Eastern Central Atlantic Ocean</t>
  </si>
  <si>
    <t>13852</t>
  </si>
  <si>
    <t>BM.1957,526(98), MB6/A4, RV Cape St Mary, 24/12/1956, 13 30  N; 17 17  W; Eastern Central Atlantic Ocean</t>
  </si>
  <si>
    <t>13851</t>
  </si>
  <si>
    <t>BM.1957,526(97), MB6/A3, RV Cape St Mary, 24/12/1956, 13 30  N; 17 10  W; Eastern Central Atlantic Ocean</t>
  </si>
  <si>
    <t>13850</t>
  </si>
  <si>
    <t>BM.1957,526(96), MB6/A2, RV Cape St Mary, 24/12/1956, 13 30  N; 17 6  W; Eastern Central Atlantic Ocean</t>
  </si>
  <si>
    <t>13849</t>
  </si>
  <si>
    <t>BM.1957,526(95), MB6/A1, RV Cape St Mary, 23/12/1956, 13 30  N; 16 54 30 W; Eastern Central Atlantic Ocean</t>
  </si>
  <si>
    <t>13848</t>
  </si>
  <si>
    <t>BM.1957,526(94), MB5/D6, RV Cape St Mary, 28/10/1956, 7 17  N; 12 22  W; Eastern Central Atlantic Ocean</t>
  </si>
  <si>
    <t>13847</t>
  </si>
  <si>
    <t>BM.1957,526(93), MB5/D5, RV Cape St Mary, 28/10/1956, 7 15  N; 12 15  W; Eastern Central Atlantic Ocean</t>
  </si>
  <si>
    <t>13846</t>
  </si>
  <si>
    <t>BM.1957,526(92), MB5/D3, RV Cape St Mary, 28/10/1956, 7 12  N; 12 6  W; Eastern Central Atlantic Ocean</t>
  </si>
  <si>
    <t>13845</t>
  </si>
  <si>
    <t>BM.1957,526(91), MB5/D2, RV Cape St Mary, 28/10/1956, 7 10  N; 12 2  W; Eastern Central Atlantic Ocean</t>
  </si>
  <si>
    <t>13844</t>
  </si>
  <si>
    <t>BM.1957,526(90), MB5/D1, RV Cape St Mary, 27/10/1956, 7 6  N; 11 55  W; Eastern Central Atlantic Ocean</t>
  </si>
  <si>
    <t>13843</t>
  </si>
  <si>
    <t>BM.1957,526(89), MB5/C4, RV Cape St Mary, 27/10/1956, 7 55  N; 11 54  W; Eastern Central Atlantic Ocean</t>
  </si>
  <si>
    <t>13841</t>
  </si>
  <si>
    <t>BM.1957,526(88), MB5/C3, RV Cape St Mary, 27/10/1956, 6 58  N; 11 43  W; Eastern Central Atlantic Ocean</t>
  </si>
  <si>
    <t>13840</t>
  </si>
  <si>
    <t>BM.1957,526(87), MB5/C2, RV Cape St Mary, 27/10/1956, 6 59  N; 11 43  W; Eastern Central Atlantic Ocean</t>
  </si>
  <si>
    <t>13839</t>
  </si>
  <si>
    <t>BM.1957,526(86), MB5/C1, RV Cape St Mary, 27/10/1956, 7 2  N; 11 42  W; Eastern Central Atlantic Ocean</t>
  </si>
  <si>
    <t>13838</t>
  </si>
  <si>
    <t>BM.1957,526(85), MB5/B6, RV Cape St Mary, 27/10/1956, 6 57  N; 11 37  W; Eastern Central Atlantic Ocean</t>
  </si>
  <si>
    <t>13837</t>
  </si>
  <si>
    <t>BM.1957,526(84), MB5/B5, RV Cape St Mary, 26/10/1956, 6 53  N; 11 39  W; Eastern Central Atlantic Ocean</t>
  </si>
  <si>
    <t>13836</t>
  </si>
  <si>
    <t>BM.1957,526(83), MB5/B4, RV Cape St Mary, 26/10/1956, 6 51  N; 11 42  W; Eastern Central Atlantic Ocean</t>
  </si>
  <si>
    <t>13835</t>
  </si>
  <si>
    <t>BM.1957,526(82), MB5/B3, RV Cape St Vincent, 26/10/1956, 6 49  N; 11 45  W; Eastern Central Atlantic Ocean</t>
  </si>
  <si>
    <t>13834</t>
  </si>
  <si>
    <t>BM.1957,526(81), MB5/B2, RV Cape St Mary, 26/10/1956, 6 46  N; 11 47  W; Eastern Central Atlantic Ocean</t>
  </si>
  <si>
    <t>13833</t>
  </si>
  <si>
    <t>BM.1957,526(80), MB5/B1, RV Cape St Mary, 26/10/1956, 6 46  N; 11 50  W; Eastern Central Atlantic Ocean</t>
  </si>
  <si>
    <t>13832</t>
  </si>
  <si>
    <t>BM.1957,526(79), MB5/A6, RV Cape St Mary, 25/10/1956, 6 50  N; 12 12  W; Eastern Central Atlantic Ocean</t>
  </si>
  <si>
    <t>13830</t>
  </si>
  <si>
    <t>BM.1957,526(78), MB5/A5, RV Cape St Mary, 25/10/1956, 6 51  N; 11 57  W; Eastern Central Atlantic Ocean</t>
  </si>
  <si>
    <t>13829</t>
  </si>
  <si>
    <t>BM.1957,526(77), MB5/A4, RV Cape St Mary, 25/10/1956, 6 54  N; 11 54  W; Eastern Central Atlantic Ocean</t>
  </si>
  <si>
    <t>13828</t>
  </si>
  <si>
    <t>BM.1957,526(76), MB5/A3, RV Cape St Mary, 24/10/1956, 6 58  N; 11 56  W; Eastern Central Atlantic Ocean</t>
  </si>
  <si>
    <t>13827</t>
  </si>
  <si>
    <t>BM.1957,526(75), MB5/A2, RV Cape St Mary, 24/10/1956, 7 4  N; 11 57  W; Eastern Central Atlantic Ocean</t>
  </si>
  <si>
    <t>13826</t>
  </si>
  <si>
    <t>BM.1957,526(74), MB5/A1, RV Cape St Mary, 24/10/1956, 7 5  N; 11 54  W; Eastern Central Atlantic Ocean</t>
  </si>
  <si>
    <t>13825</t>
  </si>
  <si>
    <t>BM.1957,526(73), MB4/B6, RV Cape St Mary, 18/04/1956, 7 33  N; 13 51  W; Eastern Central Atlantic Ocean</t>
  </si>
  <si>
    <t>13824</t>
  </si>
  <si>
    <t>BM.1957,526(72), MB4/B5, RV Cape St Mary, 18/04/1956, 7 33  N; 13 51  W; Eastern Central Atlantic Ocean</t>
  </si>
  <si>
    <t>13823</t>
  </si>
  <si>
    <t>BM.1957,526(71), 26, HMS Owen, 15/10/1956, 8 42  N; 17 16  W; Eastern Central Atlantic Ocean, B.M. corer</t>
  </si>
  <si>
    <t>13822</t>
  </si>
  <si>
    <t>BM.1957,526(70), MB4/B3, RV Cape St Mary, 18/04/1956, 7 39  N; 13 47  W; Eastern Central Atlantic Ocean</t>
  </si>
  <si>
    <t>13821</t>
  </si>
  <si>
    <t>BM.1957,526(69), MB4/B2, RV Cape St Mary, 18/04/1956, 7 43  N; 13 45  W; Eastern Central Atlantic Ocean</t>
  </si>
  <si>
    <t>13819</t>
  </si>
  <si>
    <t>BM.1957,526(68), MB4/B1, RV Cape St Mary, 18/04/1956, 7 43  N; 13 43  W; Eastern Central Atlantic Ocean</t>
  </si>
  <si>
    <t>13818</t>
  </si>
  <si>
    <t>BM.1957,526(67), MB4/A5, RV Cape St Mary, 18/04/1956, 7 14  N; 13   W; Eastern Central Atlantic Ocean</t>
  </si>
  <si>
    <t>13817</t>
  </si>
  <si>
    <t>BM.1957,526(66), MB4/A3, RV Cape St Mary, 18/04/1956, 7 16  N; 13   W; Eastern Central Atlantic Ocean</t>
  </si>
  <si>
    <t>13816</t>
  </si>
  <si>
    <t>BM.1957,526(65), MB4/A2, RV Cape St Mary, 18/04/1956, 7 24  N; 12 59  W; Eastern Central Atlantic Ocean</t>
  </si>
  <si>
    <t>13815</t>
  </si>
  <si>
    <t>BM.1957,526(64), MB4/A1, RV Cape St Mary, 18/04/1956, 7 26  N; 12 58  W; Eastern Central Atlantic Ocean</t>
  </si>
  <si>
    <t>13814</t>
  </si>
  <si>
    <t>BM.1957,526(63), MB3/A3, RV Cape St Mary, 06/04/1956, 8 18  N; 13 35  W; Eastern Central Atlantic Ocean</t>
  </si>
  <si>
    <t>13813</t>
  </si>
  <si>
    <t>BM.1957,526(62), MB3/A2, RV Cape St Mary, 06/04/1956, 8 20  N; 13 33  W; Eastern Central Atlantic Ocean</t>
  </si>
  <si>
    <t>13812</t>
  </si>
  <si>
    <t>BM.1957,526(61), MB2/A8, RV Cape St Mary, 05/04/1956, 8 23  N; 13 29  W; Eastern Central Atlantic Ocean</t>
  </si>
  <si>
    <t>13811</t>
  </si>
  <si>
    <t>BM.1957,526(60), MB2/A7, RV Cape St Mary, 05/04/1956, 7 52  N; 13 30  W; Eastern Central Atlantic Ocean</t>
  </si>
  <si>
    <t>13810</t>
  </si>
  <si>
    <t>BM.1957,526(59), MB2/A6, RV Cape St Mary, 05/04/1956, 7 53  N; 13 28  W; Eastern Central Atlantic Ocean</t>
  </si>
  <si>
    <t>13808</t>
  </si>
  <si>
    <t>BM.1957,526(58), MB2/A5, RV Cape St Mary, 05/04/1956, 7 56  N; 13 26  W; Eastern Central Atlantic Ocean</t>
  </si>
  <si>
    <t>13807</t>
  </si>
  <si>
    <t>BM.1957,526(57), MB2/A3, RV Cape St Mary, 05/04/1956, 8   N; 13 21  W; Eastern Central Atlantic Ocean</t>
  </si>
  <si>
    <t>13806</t>
  </si>
  <si>
    <t>BM.1957,526(56), MB2/A2, RV Cape St Mary, 05/04/1956, 8 2  N; 13 19  W; Eastern Central Atlantic Ocean</t>
  </si>
  <si>
    <t>13805</t>
  </si>
  <si>
    <t>BM.1957,526(55), MB2/A1, RV Cape St Mary, 05/04/1956, 8 4  N; 13 17  W; Eastern Central Atlantic Ocean</t>
  </si>
  <si>
    <t>13804</t>
  </si>
  <si>
    <t>BM.1957,526(54), MB1/C1, RV Cape St Mary, 23/02/1956, 7 50  N; 13 42  W; Eastern Central Atlantic Ocean</t>
  </si>
  <si>
    <t>13803</t>
  </si>
  <si>
    <t>BM.1957,526(53), MB1/B2, RV Cape St Mary, 23/02/1956, 8 52  N; 14 27  W; Eastern Central Atlantic Ocean</t>
  </si>
  <si>
    <t>13802</t>
  </si>
  <si>
    <t>BM.1957,526(52), MB1/A6, RV Cape St Mary, 22/02/1956, 8 21  N; 14 22  W; Eastern Central Atlantic Ocean</t>
  </si>
  <si>
    <t>13801</t>
  </si>
  <si>
    <t>BM.1957,526(51), MB1/A5, RV Cape St Mary, 22/02/1956, 8 22  N; 14 22  W; Eastern Central Atlantic Ocean</t>
  </si>
  <si>
    <t>13800</t>
  </si>
  <si>
    <t>BM.1957,526(50), MB1/A4, RV Cape St Mary, 22/02/1956, 8 23  N; 14 21  W; Eastern Central Atlantic Ocean</t>
  </si>
  <si>
    <t>13799</t>
  </si>
  <si>
    <t>BM.1957,526(49), MB1/A3, RV Cape St Mary, 22/02/1956, 8 25  N; 14 18  W; Eastern Central Atlantic Ocean</t>
  </si>
  <si>
    <t>13797</t>
  </si>
  <si>
    <t>BM.1957,526(48), MB1/A2, RV Cape St Mary, 22/02/1956, 8 32  N; 14 7  W; Eastern Central Atlantic Ocean</t>
  </si>
  <si>
    <t>13796</t>
  </si>
  <si>
    <t>BM.1957,526(47), MB1/A1, RV Cape St Mary, 22/02/1956, 8 37  N; 14   W; Eastern Central Atlantic Ocean</t>
  </si>
  <si>
    <t>13795</t>
  </si>
  <si>
    <t>BM.1957,526(46), S16/E, WAFRI Research Launch, 20/12/1955, 8 18  N; 13 16  W; Eastern Central Atlantic Ocean</t>
  </si>
  <si>
    <t>13794</t>
  </si>
  <si>
    <t>BM.1957,526(45), S16/C, WAFRI Research Launch, 20/12/1955, 8 19  N; 13 11 30 W; Eastern Central Atlantic Ocean</t>
  </si>
  <si>
    <t>13793</t>
  </si>
  <si>
    <t>BM.1957,526(44), S16/B, WAFRIResearch Launch, 20/12/1955, 8 19  N; 13 11 30 W; Eastern Central Atlantic Ocean</t>
  </si>
  <si>
    <t>13792</t>
  </si>
  <si>
    <t>BM.1957,526(43), S16/A, WAFRI Research |cwh, 20/12/1955, 8 16  N; 13 10  W; Eastern Central Atlantic Ocean</t>
  </si>
  <si>
    <t>13791</t>
  </si>
  <si>
    <t>BM.1957,526(42), S15/B, WAFRI Reseach Launch, 20/12/1955, 8 12  N; 13 11  W; Eastern Central Atlantic Ocean</t>
  </si>
  <si>
    <t>13790</t>
  </si>
  <si>
    <t>BM.1957,526(41), S15/A, WAFRI Research Launch, 20/12/1955, 8 11  N; 13 11  W; Eastern Central Atlantic Ocean</t>
  </si>
  <si>
    <t>13789</t>
  </si>
  <si>
    <t>BM.1957,526(40), S14/B, WAFRI Research Launch, 20/12/1955, 8 6  N; 13 13  W; Eastern Central Atlantic Ocean</t>
  </si>
  <si>
    <t>13788</t>
  </si>
  <si>
    <t>BM.1957,526(39), S14/A, WAFRI Research Launch, 20/12/1955, 8 9  N; 13 11  W; Eastern Central Atlantic Ocean</t>
  </si>
  <si>
    <t>13786</t>
  </si>
  <si>
    <t>BM.1957,526(38), S13/D, WAFRI Research Launch, 20/12/1955, 8 9  N; 13 14  W; Eastern Central Atlantic Ocean</t>
  </si>
  <si>
    <t>13785</t>
  </si>
  <si>
    <t>BM.1957,526(37), S13/A, WAFRI Research Launch, 20/12/1955, 8 12  N; 13 10  W; Eastern Central Atlantic Ocean</t>
  </si>
  <si>
    <t>13784</t>
  </si>
  <si>
    <t>BM.1957,526(36), S11/E, WAFRI Research Launch, 09/12/1955, 8 12  N; 13 14  W; Eastern Central Atlantic Ocean</t>
  </si>
  <si>
    <t>13783</t>
  </si>
  <si>
    <t>BM.1957,526(35), S11/D, WAFRI Research Launch, 09/12/1955, 8 13  N; 13 11  W; Eastern Central Atlantic Ocean</t>
  </si>
  <si>
    <t>13782</t>
  </si>
  <si>
    <t>BM.1957,526(34), S11/C, WAFRI Research Launch, 09/12/1955, 8 16  N; 13 14 30 W; Eastern Central Atlantic Ocean</t>
  </si>
  <si>
    <t>13781</t>
  </si>
  <si>
    <t>BM.1957,526(33), S11/B, WAFRI Research Launch, 09/12/1955, 8 18  N; 13 15 30 W; Eastern Central Atlantic Ocean</t>
  </si>
  <si>
    <t>13780</t>
  </si>
  <si>
    <t>BM.1957,526(32), S11/A, WAFRI Research Launch, 8 24  N; 13 16  W; Eastern Central Atlantic Ocean</t>
  </si>
  <si>
    <t>13779</t>
  </si>
  <si>
    <t>BM.1957,526(31), S10/D, WAFRI Research Launch, 05/12/1955, 8 30  N; 13 16 30 W; Eastern Central Atlantic Ocean</t>
  </si>
  <si>
    <t>13778</t>
  </si>
  <si>
    <t>BM.1957,526(30), S10/C, WAFRI Research Launch, 05/12/1955, 8 30  N; 13 16 30 W; Eastern Central Atlantic Ocean</t>
  </si>
  <si>
    <t>13777</t>
  </si>
  <si>
    <t>BM.1957,526(29), S10/B, WAFRI Research Launch, 05/12/1955, 8 30  N; 13 16 30 W; Eastern Central Atlantic Ocean</t>
  </si>
  <si>
    <t>13775</t>
  </si>
  <si>
    <t>BM.1957,526(28), S10/A, WAFRI Research Launch, 05/12/1955, 8 30  N; 13 16 30 W; Eastern Central Atlantic Ocean</t>
  </si>
  <si>
    <t>13774</t>
  </si>
  <si>
    <t>BM.1957,526(27), S9/E, WAFRI Research Launch, 01/12/1955, 8 36  N; 13 15  W; Eastern Central Atlantic Ocean</t>
  </si>
  <si>
    <t>13773</t>
  </si>
  <si>
    <t>BM.1957,526(26), S9/D, WAFRI Research Launch, 01/12/1955, 8 36  N; 13 15  W; Eastern Central Atlantic Ocean</t>
  </si>
  <si>
    <t>13772</t>
  </si>
  <si>
    <t>BM.1957,526(25), S9/C, WAFRI Research Launch, 01/12/1955, 8 36  N; 13 15  W; Eastern Central Atlantic Ocean</t>
  </si>
  <si>
    <t>13771</t>
  </si>
  <si>
    <t>BM.1957,526(24), S9/B, WAFRI Researchlaunch, 01/12/1955, 8 36  N; 13 15  W; Eastern Central Atlantic Ocean</t>
  </si>
  <si>
    <t>13770</t>
  </si>
  <si>
    <t>BM.1957,526(23), S9/A, WAFRI Research Launch, 01/12/1955, 8 36  N; 13 15  W; Eastern Central Atlantic Ocean</t>
  </si>
  <si>
    <t>13769</t>
  </si>
  <si>
    <t>BM.1957,526(22), S8/E, WAFRI esearch Launch, 25/11/1955, 8 30  N; 13 19  W; Eastern Central Atlantic Ocean</t>
  </si>
  <si>
    <t>13768</t>
  </si>
  <si>
    <t>BM.1957,526(21), S8/C, WAFRI Research Launch, 25/11/1955, 8 30  N; 13 20  W; Eastern Central Atlantic Ocean</t>
  </si>
  <si>
    <t>13767</t>
  </si>
  <si>
    <t>BM.1957,526(20), S8/B, WAFRI Research Launch, 25/11/1955, 8 30  N; 13 19  W; Eastern Central Atlantic Ocean</t>
  </si>
  <si>
    <t>13766</t>
  </si>
  <si>
    <t>BM.1957,526(19), S8/A, WAFRI Research Launch, 25/11/1955, 8 30  N; 13 18 30 W; Eastern Central Atlantic Ocean</t>
  </si>
  <si>
    <t>13765</t>
  </si>
  <si>
    <t>BM.1957,526(18), S7/F, WAFRI Research Launch, /11/1955, 8 29 30 N; 13 12  W; Eastern Central Atlantic Ocean</t>
  </si>
  <si>
    <t>13764</t>
  </si>
  <si>
    <t>BM.1957,526(17), S7/E, WAFRI Research Launch, /11/1955, 8 29 30 N; 13 12  W; Eastern Central Atlantic Ocean</t>
  </si>
  <si>
    <t>13763</t>
  </si>
  <si>
    <t>BM.1957,526(16), S7/D, WAFRI Research Launch, /11/1955, 8 29 30 N; 13 10  W; Eastern Central Atlantic Ocean</t>
  </si>
  <si>
    <t>13762</t>
  </si>
  <si>
    <t>BM.1957,526(15), S7/C, WAFRI Research Launch, /11/1955, 8 29 30 N; 13 7  W; Eastern Central Atlantic Ocean</t>
  </si>
  <si>
    <t>13761</t>
  </si>
  <si>
    <t>BM.1957,526(14), S7/B, WAFRI Researchlaunch, /11/1955, 8 29 30 N; 13 7  W; Eastern Central Atlantic Ocean</t>
  </si>
  <si>
    <t>13750</t>
  </si>
  <si>
    <t>BM.1957,526(13), S7/A, WAFRI Research Launch, /11/1955, 8 29 30 N; 13 7  W; Eastern Central Atlantic Ocean</t>
  </si>
  <si>
    <t>13739</t>
  </si>
  <si>
    <t>BM.1957,526(12), S6/E, WAFRI Research Launch, 11/11/1955, 8 28  N; 13 21 30 W; Eastern Central Atlantic Ocean</t>
  </si>
  <si>
    <t>13728</t>
  </si>
  <si>
    <t>BM.1957,526(11), S6/D, WAFRI Research Launch, 11/11/1955, 8 28  N; 13 21  W; Eastern Central Atlantic Ocean</t>
  </si>
  <si>
    <t>13717</t>
  </si>
  <si>
    <t>BM.1957,526(10), S6/C, WAFRI Research Launch, 11/11/1955, 8 28  N; 13 18  W; Eastern Central Atlantic Ocean</t>
  </si>
  <si>
    <t>13707</t>
  </si>
  <si>
    <t>BM.1957,526(9), S6/B, WAFRI Research Launch, 11/11/1955, 8 28  N; 13 17  W; Eastern Central Atlantic Ocean</t>
  </si>
  <si>
    <t>13842</t>
  </si>
  <si>
    <t>BM.1957,526(8), S6/A, WAFRI Research Launch, 11/11/1955, 8 28  N; 13 17  W; Eastern Central Atlantic Ocean</t>
  </si>
  <si>
    <t>13831</t>
  </si>
  <si>
    <t>BM.1957,526(7), S5/H, WAFRI Research Launch, 02/11/1955, 8 26  N; 13 7  W; Eastern Central Atlantic Ocean</t>
  </si>
  <si>
    <t>13820</t>
  </si>
  <si>
    <t>BM.1957,526(6), S5/D, WAFRI Research Launch, 02/11/1955, 8 26  N; 13 7  W; Eastern Central Atlantic Ocean</t>
  </si>
  <si>
    <t>13809</t>
  </si>
  <si>
    <t>BM.1957,526(5), S5/B, WAFRI Research Launch, 02/11/1955, 8 26  N; 13 7  W; Eastern Central Atlantic Ocean</t>
  </si>
  <si>
    <t>13798</t>
  </si>
  <si>
    <t>BM.1957,526(4), S4/B, WAFRI Research Launch, 26/10/1955, 8 29  N; 13 18 30 W; Eastern Central Atlantic Ocean</t>
  </si>
  <si>
    <t>13787</t>
  </si>
  <si>
    <t>BM.1957,526(3), S4/A, WAFRI Research Launch, 26/10/1955, 8 29  N; 13 18 30 W; Eastern Central Atlantic Ocean</t>
  </si>
  <si>
    <t>13776</t>
  </si>
  <si>
    <t>BM.1957,526(1), S3/A, WAFRI Research Launch, 21/10/1955, 8 29 30 N; 13 7  W; Eastern Central Atlantic Ocean</t>
  </si>
  <si>
    <t>13706</t>
  </si>
  <si>
    <t>BM.1957,525(7), /08/1946, 53 40  N; 7 10  E; Northeast Atlantic Ocean, Collected by Dr J.D.H.Wiseman</t>
  </si>
  <si>
    <t>13705</t>
  </si>
  <si>
    <t>BM.1957,525(6), 53 40  N; 7 10  E; Northeast Atlantic Ocean, Collected by Dr J.D.H.Wiseman</t>
  </si>
  <si>
    <t>13704</t>
  </si>
  <si>
    <t>BM.1957,525(5), /08/1946, 53 40  N; 7 10  E; Northeast Atlantic Ocean, Collected by Dr J.D.H.Wiseman</t>
  </si>
  <si>
    <t>13703</t>
  </si>
  <si>
    <t>BM.1957,525(4), /08/1946, 53 40  N; 7 10  E; Northeast Atlantic Ocean, Collected by Dr J.D.H.Wiseman</t>
  </si>
  <si>
    <t>13702</t>
  </si>
  <si>
    <t>BM.1957,525(3), /08/1946, 53 40  N; 7 10  E; Northeast Atlantic Ocean, Collected by Dr J.D.H.Wiseman</t>
  </si>
  <si>
    <t>13701</t>
  </si>
  <si>
    <t>BM.1957,525(2), /08/1946, 53 40  N; 7 10  E; Northeast Atlantic Ocean</t>
  </si>
  <si>
    <t>13700</t>
  </si>
  <si>
    <t>BM.1957,525(1), 53 40  N; 7 10  E; Northeast Atlantic Ocean, Collected by Dr J.D.H.Wiseman</t>
  </si>
  <si>
    <t>13699</t>
  </si>
  <si>
    <t>BM.1957,516(101), MB6/B1, RV Cape St Mary, 25/12/1956, 13 23  N; 17 33  W; Eastern Central Atlantic Ocean</t>
  </si>
  <si>
    <t>13698</t>
  </si>
  <si>
    <t>BM.1957,329(13), HMS Scott, 10/10/1956, 50 38 15 N; 1 8 31 W; Northeast Atlantic Ocean, Anchor</t>
  </si>
  <si>
    <t>13688</t>
  </si>
  <si>
    <t>BM.1957,329(12), HMS Scott, 06/10/1956, 50 38 6 N; 1 8 28 W; Northeast Atlantic Ocean, Anchor</t>
  </si>
  <si>
    <t>13687</t>
  </si>
  <si>
    <t>BM.1957,329(9), Home Stn, HMS Scott, 02/07/1956, 58 36 12 N; 2 36 42 W; Northeast Atlantic Ocean, Underway sampler</t>
  </si>
  <si>
    <t>13695</t>
  </si>
  <si>
    <t>BM.1957,329(8), Home Stn, HMS Scott, 28/06/1956, 58 34 24 N; 2 39 42 W; Northeast Atlantic Ocean, Ship|s dredge</t>
  </si>
  <si>
    <t>13694</t>
  </si>
  <si>
    <t>BM.1957,329(6), HMS Scott, 30/05/1956, 54 17 42 N; 0 20  E; Northeast Atlantic Ocean, Ship|s anchor</t>
  </si>
  <si>
    <t>13693</t>
  </si>
  <si>
    <t>BM.1957,329(5), HMS Scott, 29/05/1956, 52 57 42 N; 0 20 42 E; Northeast Atlantic Ocean, Beacon anchor</t>
  </si>
  <si>
    <t>13692</t>
  </si>
  <si>
    <t>BM.1957,329(4), HMS Scott, 29/05/1956, 52 57 42 N; 0 20 45 E; Northeast Atlantic Ocean, Beacon anchor</t>
  </si>
  <si>
    <t>13691</t>
  </si>
  <si>
    <t>BM.1957,329(3), HMS Scott, 17/05/1956, 52 31 6 N; 1 51 54 E; Northeast Atlantic Ocean, Ship|s anchor</t>
  </si>
  <si>
    <t>13690</t>
  </si>
  <si>
    <t>BM.1957,329(2), HMS Scott, 17/05/1956, 53 1 30 N; 0 18 42 E; Northeast Atlantic Ocean, Beacon anchor</t>
  </si>
  <si>
    <t>13689</t>
  </si>
  <si>
    <t>BM.1957,329(1), HMS Scott, 09/05/1956, 52 57 48 N; 0 16 48 E; Northeast Atlantic Ocean, Ship|s anchor</t>
  </si>
  <si>
    <t>13686</t>
  </si>
  <si>
    <t>BM.1957,328(90), 90, HMS Vidal, 03/09/1955, 71 28  N; 13 37  E; Northeast Atlantic Ocean, Baillie rod</t>
  </si>
  <si>
    <t>13685</t>
  </si>
  <si>
    <t>BM.1957,328(89), 89, HMS Vidal, 03/09/1955, 71 28  N; 12   E; Northeast Atlantic Ocean, Baillie rod</t>
  </si>
  <si>
    <t>13683</t>
  </si>
  <si>
    <t>BM.1957,328(88), 88, HMS Vidal, 03/09/1955, 71   N; 4 30  E; Northeast Atlantic Ocean</t>
  </si>
  <si>
    <t>13682</t>
  </si>
  <si>
    <t>BM.1957,328(87), 87, HMS Vidal, 03/09/1955, 71 14  N; 4 50  E; Northeast Atlantic Ocean, Baillie rod</t>
  </si>
  <si>
    <t>13681</t>
  </si>
  <si>
    <t>BM.1957,328(83), 83, HMS Vidal, 01/09/1955, 69 30  N; 9 39  E; Northeast Atlantic Ocean, Baillie rod</t>
  </si>
  <si>
    <t>13680</t>
  </si>
  <si>
    <t>BM.1957,328(82), 82, HMS Vidal, 01/09/1955, 69 29 12 N; 11 29  E; Northeast Atlantic Ocean, Baillie rod</t>
  </si>
  <si>
    <t>13679</t>
  </si>
  <si>
    <t>BM.1957,328(81), 81, HMS Vidal, 01/09/1955, 69 29  N; 13 12  E; Northeast Atlantic Ocean, Baillie rod</t>
  </si>
  <si>
    <t>13678</t>
  </si>
  <si>
    <t>BM.1957,328(80), 80, HMS Vidal, 29/08/1955, 68 14 30 N; 11 9 48 E; Northeast Atlantic Ocean, Dredge</t>
  </si>
  <si>
    <t>13677</t>
  </si>
  <si>
    <t>BM.1957,328(79), 79, HMS Vidal, 29/08/1955, 68 30  N; 8 59  E; Northeast Atlantic Ocean, Baillie rod</t>
  </si>
  <si>
    <t>13675</t>
  </si>
  <si>
    <t>BM.1957,328(76), 76, HMS Vidal, 28/08/1955, 68 29 12 N; 2 53  E; Northeast Atlantic Ocean, Baillie rod</t>
  </si>
  <si>
    <t>13674</t>
  </si>
  <si>
    <t>BM.1957,328(75), 75, HMS Vidal, 28/08/1955, 67 19 30 N; 2 51  E; Northeast Atlantic Ocean, Baillie rod</t>
  </si>
  <si>
    <t>13673</t>
  </si>
  <si>
    <t>BM.1957,328(73), 73, HMS Vidal, 27/08/1955, 67 34  N; 6 58  E; Northeast Atlantic Ocean, Baillie rod</t>
  </si>
  <si>
    <t>13672</t>
  </si>
  <si>
    <t>BM.1957,328(72), 72, HMS Vidal, 26/08/1955, 66 30  N; 11   E; Northeast Atlantic Ocean, Dredge</t>
  </si>
  <si>
    <t>13671</t>
  </si>
  <si>
    <t>BM.1957,328(71), 71, HMS Vidal, 26/08/1955, 66 53  N; 12 12 30 E; Northeast Atlantic Ocean, Dredge</t>
  </si>
  <si>
    <t>13670</t>
  </si>
  <si>
    <t>BM.1957,328(70), 70, HMS Vidal, 24/08/1955, 67 32  N; 11 4 30 E; Northeast Atlantic Ocean, Dredge</t>
  </si>
  <si>
    <t>13669</t>
  </si>
  <si>
    <t>BM.1957,328(69), 69, HMS Vidal, 24/08/1955, 67 31  N; 9 1  E; Northeast Atlantic Ocean, Baillie rod</t>
  </si>
  <si>
    <t>13667</t>
  </si>
  <si>
    <t>BM.1957,328(68), 68, HMS Vidal, 23/08/1955, 66 24 42 N; 9 8  E; Northeast Atlantic Ocean, Dredge</t>
  </si>
  <si>
    <t>13666</t>
  </si>
  <si>
    <t>BM.1957,328(67), 67, HMS Vidal, 23/08/1955, 66 26 18 N; 7 10  E; Northeast Atlantic Ocean, Dredge</t>
  </si>
  <si>
    <t>13665</t>
  </si>
  <si>
    <t>BM.1957,328(66), 66, HMS Vidal, 22/08/1955, 66 28 6 N; 5 13  E; Northeast Atlantic Ocean, Baillie rod</t>
  </si>
  <si>
    <t>13664</t>
  </si>
  <si>
    <t>BM.1957,328(65), 65, HMS Vidal, 22/08/1955, 65 27  N; 7 10  E; Northeast Atlantic Ocean</t>
  </si>
  <si>
    <t>13663</t>
  </si>
  <si>
    <t>BM.1957,328(64), 64, HMS Vidal, 22/08/1955, 65 27  N; 9 1  E; Northeast Atlantic Ocean, Dredge</t>
  </si>
  <si>
    <t>13662</t>
  </si>
  <si>
    <t>BM.1957,328(63), 63, HMS Vidal, 22/08/1955, 65 26 6 N; 10 20  E; Northeast Atlantic Ocean, Dredge</t>
  </si>
  <si>
    <t>13661</t>
  </si>
  <si>
    <t>BM.1957,328(62), 62, ?HMS Vidal, 21/08/1955, 64 32  N; 8 56  E; Northeast Atlantic Ocean, Anchor</t>
  </si>
  <si>
    <t>13660</t>
  </si>
  <si>
    <t>BM.1957,328(61), 61, HMS Vidal, 20/08/1955, 64 28  N; 7 41  E; Northeast Atlantic Ocean, Dredge</t>
  </si>
  <si>
    <t>13659</t>
  </si>
  <si>
    <t>BM.1957,328(60), 60, HMS Vidal, 20/08/1955, 64 29  N; 5 22  E; Northeast Atlantic Ocean, Baillie Rod</t>
  </si>
  <si>
    <t>13658</t>
  </si>
  <si>
    <t>BM.1957,328(59), 59, HMS Vidal, 19/08/1955, 65 41 30 N; 5 16  E; Northeast Atlantic Ocean, Baillie rod</t>
  </si>
  <si>
    <t>13656</t>
  </si>
  <si>
    <t>BM.1957,328(58), 58, HMS Vidal, 66 31 30 N; 3 28  E; Northeast Atlantic Ocean</t>
  </si>
  <si>
    <t>14060</t>
  </si>
  <si>
    <t>BM.1957,328(58), 58, HMS Vidal, 19/08/1955, 66 31 30 N; 3 28  E; Northeast Atlantic Ocean, Baillie rod</t>
  </si>
  <si>
    <t>13655</t>
  </si>
  <si>
    <t>BM.1957,328(57), 57, HMS Vidal, 18/08/1955, 67 29 30 N; 1 24  E; Northeast Atlantic Ocean, Baillie rod</t>
  </si>
  <si>
    <t>13654</t>
  </si>
  <si>
    <t>BM.1957,328(56), 56, HMS Vidal, 18/08/1955, 69 30 30 N; 1 18  E; Northeast Atlantic Ocean, Baillie rod</t>
  </si>
  <si>
    <t>13653</t>
  </si>
  <si>
    <t>BM.1957,328(55), 55, HMS Vidal, 16/08/1955, 70 22  N; 1 6  E; Northeast Atlantic Ocean, Baillie rod</t>
  </si>
  <si>
    <t>BM.1957,328(54), 54, HMS Vidal, 17/08/1955, 70 29 48 N; 4 30  E; Northeast Atlantic Ocean, Baillie rod</t>
  </si>
  <si>
    <t>13651</t>
  </si>
  <si>
    <t>BM.1957,328(52), 51, HMS Vidal, 16/08/1955, 70 31  N; 10 46  E; Northeast Atlantic Ocean, Baillie rod</t>
  </si>
  <si>
    <t>13650</t>
  </si>
  <si>
    <t>BM.1957,328(51), 51, HMS Vidal, 16/08/1955, 70 30  N; 13 37  E; Northeast Atlantic Ocean, Baillie rod</t>
  </si>
  <si>
    <t>13649</t>
  </si>
  <si>
    <t>BM.1957,328(50), 50, HMS Vidal, 07/08/1955, 70 28  N; 16 39  E; Northeast Atlantic Ocean, Baillie rod</t>
  </si>
  <si>
    <t>13648</t>
  </si>
  <si>
    <t>BM.1957,328(49), 49, HMS Vidal, 07/08/1955, 71 26 54 N; 16 41  E; Northeast Atlantic Ocean, Dredge</t>
  </si>
  <si>
    <t>13646</t>
  </si>
  <si>
    <t>BM.1957,328(48), 48, HMS Vidal, 07/08/1955, 72 20 42 N; 16 38  E; Northeast Atlantic Ocean</t>
  </si>
  <si>
    <t>13645</t>
  </si>
  <si>
    <t>BM.1957,328(47), 47, HMS Vidal, 06/08/1955, 73 28  N; 16 32  E; Northeast Atlantic Ocean, Dredge</t>
  </si>
  <si>
    <t>13644</t>
  </si>
  <si>
    <t>BM.1957,328(46), 46, HMS Vidal, 06/08/1955, 75 11 12 N; 22 14  E; Northeast Atlantic Ocean, Dredge</t>
  </si>
  <si>
    <t>13643</t>
  </si>
  <si>
    <t>BM.1957,328(45), 45, HMS Vidal, 06/08/1955, 74 46 36 N; 25 48 30 E; Northeast Atlantic Ocean, Dredge</t>
  </si>
  <si>
    <t>13642</t>
  </si>
  <si>
    <t>BM.1957,328(44), 44, HMS Vidal, 05/08/1955, 74 31 18 N; 28 25  E; Northeast Atlantic Ocean, Dredge</t>
  </si>
  <si>
    <t>13641</t>
  </si>
  <si>
    <t>BM.1957,328(43), 43, HMS Vidal, 05/08/1955, 74 31 18 N; 31 26  E; Northeast Atlantic Ocean</t>
  </si>
  <si>
    <t>13640</t>
  </si>
  <si>
    <t>BM.1957,328(42), 42, HMS Vidal, 05/08/1955, 74 30 12 N; 36 22  E; Northeast Atlantic Ocean, Dredge</t>
  </si>
  <si>
    <t>13639</t>
  </si>
  <si>
    <t>BM.1957,328(41), 41, HMS Vidal, 04/08/1955, 74 30 12 N; 38 45  E; Northeast Atlantic Ocean, Baillie rod</t>
  </si>
  <si>
    <t>13638</t>
  </si>
  <si>
    <t>BM.1957,328(40), 40, HMS Vidal, 03/08/1955, 74 27 30 N; 41 35  E; Northeast Atlantic Ocean, Dredge</t>
  </si>
  <si>
    <t>13637</t>
  </si>
  <si>
    <t>BM.1957,328(39), 39, HMS Vidal, 03/08/1955, 74 27 30 N; 44 14  E; Northeast Atlantic Ocean, Dredge</t>
  </si>
  <si>
    <t>13635</t>
  </si>
  <si>
    <t>BM.1957,328(38), 38, HMS Vidal, 02/08/1955, 74 26  N; 46 23  E; Northeast Atlantic Ocean, Dredge and corer</t>
  </si>
  <si>
    <t>13634</t>
  </si>
  <si>
    <t>BM.1957,328(37), 37, HMS Vidal, 02/08/1955, 73 30 24 N; 43 55  E; Northeast Atlantic Ocean</t>
  </si>
  <si>
    <t>13633</t>
  </si>
  <si>
    <t>BM.1957,328(36), 36, HMS Vidal, 02/08/1955, 73 30 24 N; 46 8  E; Northeast Atlantic Ocean, Dredge and corer</t>
  </si>
  <si>
    <t>13632</t>
  </si>
  <si>
    <t>BM.1957,328(35), 35, HMS Vidal, 01/08/1955, 71 27  N; 46 2  E; Northeast Atlantic Ocean, Dredge</t>
  </si>
  <si>
    <t>13631</t>
  </si>
  <si>
    <t>BM.1957,328(34), 34, HMS Vidal, 01/08/1955, 70 31  N; 46 1  E; Northeast Atlantic Ocean, Dredge</t>
  </si>
  <si>
    <t>13630</t>
  </si>
  <si>
    <t>BM.1957,328(33), 33, HMS Vidal, 01/08/1955, 69 27 48 N; 46 4  E; Northeast Atlantic Ocean, Dredge</t>
  </si>
  <si>
    <t>13629</t>
  </si>
  <si>
    <t>BM.1957,328(32), 32, HMS Vidal, 01/08/1955, 69 28 48 N; 43 35  E; Northeast Atlantic Ocean, Dredge</t>
  </si>
  <si>
    <t>13628</t>
  </si>
  <si>
    <t>BM.1957,328(31), 31, HMS Vidal, 31/07/1955, 70 28 24 N; 43 38  E; Northeast Atlantic Ocean, Dredge</t>
  </si>
  <si>
    <t>13627</t>
  </si>
  <si>
    <t>BM.1957,328(30), 30, HMS Vidal, 31/07/1955, 69 28 30 N; 41 27  E; Northeast Atlantic Ocean, Dredge</t>
  </si>
  <si>
    <t>13626</t>
  </si>
  <si>
    <t>BM.1957,328(29), 29, HMS Vidal, 31/07/1955, 65 1 48 N; 41 20 24 E; Northeast Atlantic Ocean, Dredge</t>
  </si>
  <si>
    <t>13624</t>
  </si>
  <si>
    <t>BM.1957,328(28), 28, HMS Vidal, 30/07/1955, 68 1 48 N; 41 20 24 E; Northeast Atlantic Ocean, Dredge</t>
  </si>
  <si>
    <t>13623</t>
  </si>
  <si>
    <t>BM.1957,328(27), 27, HMS Vidal, 30/07/1955, 69 31 6 N; 39 6  E; Northeast Atlantic Ocean, Dredge</t>
  </si>
  <si>
    <t>13622</t>
  </si>
  <si>
    <t>BM.1957,328(26), 26, HMS Vidal, 30/07/1955, 71 36 12 N; 43 55  E; Northeast Atlantic Ocean</t>
  </si>
  <si>
    <t>13621</t>
  </si>
  <si>
    <t>BM.1957,328(25), 25, HMS Vidal, 28/07/1955, 72 22 42 N; 43 31  E; Northeast Atlantic Ocean, Baillie rod</t>
  </si>
  <si>
    <t>13620</t>
  </si>
  <si>
    <t>BM.1957,328(24), 24, HMS Vidal, 28/07/1955, 72 25  N; 41 23  E; Northeast Atlantic Ocean</t>
  </si>
  <si>
    <t>13619</t>
  </si>
  <si>
    <t>BM.1957,328(23), 23, HMS Vidal, 28/07/1955, 73 28  N; 41 19  E; Northeast Atlantic Ocean, Dredge</t>
  </si>
  <si>
    <t>13618</t>
  </si>
  <si>
    <t>BM.1957,328(22), 22, HMS Vidal, 27/07/1955, 73 29  N; 39 3  E; Northeast Atlantic Ocean, Dredge</t>
  </si>
  <si>
    <t>13617</t>
  </si>
  <si>
    <t>BM.1957,328(21), 21, HMS Vidal, 27/07/1955, 72 33  N; 39 0  E; Northeast Atlantic Ocean, Dredge</t>
  </si>
  <si>
    <t>13616</t>
  </si>
  <si>
    <t>BM.1957,328(20), 20, HMS Vidal, 27/07/1955, 71 31  N; 41 26  E; Northeast Atlantic Ocean, Dredge</t>
  </si>
  <si>
    <t>13615</t>
  </si>
  <si>
    <t>BM.1957,328(19), 19, HMS Vidal, 26/07/1955, 70 36  N; 38 42  E; Northeast Atlantic Ocean, Dredge</t>
  </si>
  <si>
    <t>13613</t>
  </si>
  <si>
    <t>BM.1957,328(18), 18, HMS Vidal, 26/07/1955, 69 30  N; 35 58  E; Northeast Atlantic Ocean, Dredge</t>
  </si>
  <si>
    <t>13612</t>
  </si>
  <si>
    <t>BM.1957,328(17), 17, HMS Vidal, 25/07/1955, 70 44  N; 36 45  E; Northeast Atlantic Ocean</t>
  </si>
  <si>
    <t>13611</t>
  </si>
  <si>
    <t>BM.1957,328(16), 16, HMS Vidal, 25/07/1955, 71 28 30 N; 38 20  E; Northeast Atlantic Ocean, Dredge</t>
  </si>
  <si>
    <t>13610</t>
  </si>
  <si>
    <t>BM.1957,328(15), 15, HMS Vidal, 24/07/1955, 71 29  N; 36 24  E; Northeast Atlantic Ocean, Dredge</t>
  </si>
  <si>
    <t>13609</t>
  </si>
  <si>
    <t>BM.1957,328(14), 14, HMS Vidal, 24/07/1955, 70 28 30 N; 34 9  E; Northeast Atlantic Ocean, Dredge</t>
  </si>
  <si>
    <t>13608</t>
  </si>
  <si>
    <t>BM.1957,328(13), 13, HMS Vidal, 24/07/1955, 70 26 48 N; 31 39  E; Northeast Atlantic Ocean</t>
  </si>
  <si>
    <t>13607</t>
  </si>
  <si>
    <t>BM.1957,328(12), 12, HMS Vidal, 23/07/1955, 71 26 30 N; 33 23  E; Northeast Atlantic Ocean, Corer</t>
  </si>
  <si>
    <t>13606</t>
  </si>
  <si>
    <t>BM.1957,328(11), 11, HMS Vidal, 23/07/1955, 72 31  N; 36 3  E; Northeast Atlantic Ocean, Dredge</t>
  </si>
  <si>
    <t>13605</t>
  </si>
  <si>
    <t>BM.1957,328(10), 10, HMS Vidal, 23/07/1955, 73 29  N; 36 5  E; Northeast Atlantic Ocean, Dredge</t>
  </si>
  <si>
    <t>13604</t>
  </si>
  <si>
    <t>BM.1957,328(9), 9, HMS Vidal, 23/07/1955, 73 30  N; 33 14  E; Northeast Atlantic Ocean, Dredge</t>
  </si>
  <si>
    <t>13684</t>
  </si>
  <si>
    <t>BM.1957,328(8), 8, HMS Vidal, 22/07/1955, 72 17 30 N; 31 41  E; Northeast Atlantic Ocean, Baillie Rod and anchor cable</t>
  </si>
  <si>
    <t>13676</t>
  </si>
  <si>
    <t>BM.1957,328(7), 7, HMS Vidal, 21/07/1955, 71 44  N; 31 48  E; Northeast Atlantic Ocean</t>
  </si>
  <si>
    <t>13668</t>
  </si>
  <si>
    <t>BM.1957,328(6), 6, HMS Vidal, 20/07/1955, 71 15  N; 27 54  E; Northeast Atlantic Ocean, Dredge</t>
  </si>
  <si>
    <t>13657</t>
  </si>
  <si>
    <t>BM.1957,328(5), 5, HMS Vidal, 20/07/1955, 72 31  N; 27 57  E; Northeast Atlantic Ocean, Dredge</t>
  </si>
  <si>
    <t>13647</t>
  </si>
  <si>
    <t>BM.1957,328(4), 4, HMS Vidal, 73 21 12 N; 27 58  E; Northeast Atlantic Ocean, Dredge</t>
  </si>
  <si>
    <t>13636</t>
  </si>
  <si>
    <t>BM.1957,328(3), 3, HMS Vidal, 73 20 30 N; 25 29  E; Northeast Atlantic Ocean, Dredge</t>
  </si>
  <si>
    <t>13625</t>
  </si>
  <si>
    <t>BM.1957,328(2), 2, HMS Vidal, 73 20  N; 22 24  E; Northeast Atlantic Ocean, Deep Sea Lucas sounder</t>
  </si>
  <si>
    <t>13614</t>
  </si>
  <si>
    <t>BM.1957,328(1), 1, HMS Vidal, 72 32  N; 22 24  E; Northeast Atlantic Ocean, Deep Sea Lucas sounder</t>
  </si>
  <si>
    <t>13603</t>
  </si>
  <si>
    <t>BM.1957,327(23), 12, HMS Challenger, 11/05/1953, 55 37 48 N; 6 33 24 W; Northeast Atlantic Ocean, Cambridge corer</t>
  </si>
  <si>
    <t>13595</t>
  </si>
  <si>
    <t>BM.1957,327(22), 11, HMS Challenger, 11/05/1953, 55 36 12 N; 6 33 24 W; Northeast Atlantic Ocean, Dredge</t>
  </si>
  <si>
    <t>13594</t>
  </si>
  <si>
    <t>BM.1957,327(21), 10, HMS Challenger, 11/05/1953, 55 34 6 N; 6 33 18 W; Northeast Atlantic Ocean, Cambridge corer</t>
  </si>
  <si>
    <t>13593</t>
  </si>
  <si>
    <t>BM.1957,327(20), 9, HMS Challenger, 11/05/1953, 55 32 6 N; 6 33 36 W; Northeast Atlantic Ocean, Dredge</t>
  </si>
  <si>
    <t>13592</t>
  </si>
  <si>
    <t>BM.1957,327(19), 8, HMS Challenger, 11/05/1953, 55 30 12 N; 6 33 54 W; Northeast Atlantic Ocean, Cambridge corer (bottom of corer)</t>
  </si>
  <si>
    <t>13590</t>
  </si>
  <si>
    <t>BM.1957,327(18), 8, HMS Challenger, 11/05/1953, 55 30 12 N; 6 33 54 W; Northeast Atlantic Ocean, Cambridge corer (top of corer)</t>
  </si>
  <si>
    <t>13589</t>
  </si>
  <si>
    <t>BM.1957,327(17), 7, HMS Challenger, 11/05/1953, 55 28 12 N; 6 33 30 W; Northeast Atlantic Ocean, Dredge</t>
  </si>
  <si>
    <t>13588</t>
  </si>
  <si>
    <t>BM.1957,327(16), 6, HMS Challenger, 11/05/1953, 55 26 6 N; 6 33 36 W; Northeast Atlantic Ocean, Cambridge corer</t>
  </si>
  <si>
    <t>13587</t>
  </si>
  <si>
    <t>BM.1957,327(15), 6, HMS Challenger, 11/05/1953, 55 26 6 N; 6 33 36 W; Northeast Atlantic Ocean, Cambridge corer</t>
  </si>
  <si>
    <t>13586</t>
  </si>
  <si>
    <t>BM.1957,327(14), 5, HMS Challenger, 12/05/1953, 55 16 6 N; 6 33 54 W; Northeast Atlantic Ocean, Dredge</t>
  </si>
  <si>
    <t>13585</t>
  </si>
  <si>
    <t>BM.1957,327(13), 5, HMS Challenger, 11/05/1953, 55 24 6 N; 6 33 30 W; Northeast Atlantic Ocean, Dredge</t>
  </si>
  <si>
    <t>13584</t>
  </si>
  <si>
    <t>BM.1957,327(12), 4, HMS Challenger, 12/05/1953, 55 16 6 N; 6 33 24 W; Northeast Atlantic Ocean, Dredge</t>
  </si>
  <si>
    <t>13583</t>
  </si>
  <si>
    <t>BM.1957,327(11), 4, HMS Challenger, 11/05/1953, 55 21 54 N; 6 33 6 W; Northeast Atlantic Ocean, Cambridge corer</t>
  </si>
  <si>
    <t>13582</t>
  </si>
  <si>
    <t>BM.1957,327(10), 4, HMS Challenger, 10/05/1953, 55 16 18 N; 6 34 30 W; Northeast Atlantic Ocean, Cambridge corer</t>
  </si>
  <si>
    <t>13581</t>
  </si>
  <si>
    <t>BM.1957,327(9), 3, HMS Challenger, 12/05/1953, 55 16 18 N; 6 33 12 W; Northeast Atlantic Ocean, Dredge</t>
  </si>
  <si>
    <t>13602</t>
  </si>
  <si>
    <t>BM.1957,327(8), 3, HMS Challenger, 11/05/1953, 55 20 12 N; 6 33 36 W; Northeast Atlantic Ocean, Dredge</t>
  </si>
  <si>
    <t>13601</t>
  </si>
  <si>
    <t>BM.1957,327(7), 3, HMS Challenger, 10/05/1953, 55 16 18 N; 6 34 30 W; Northeast Atlantic Ocean, Dredge</t>
  </si>
  <si>
    <t>13600</t>
  </si>
  <si>
    <t>BM.1957,327(6), 2, HMS Challenger, 12/05/1953, 55 16 6 N; 6 32 42 W; Northeast Atlantic Ocean, Dredge</t>
  </si>
  <si>
    <t>13599</t>
  </si>
  <si>
    <t>BM.1957,327(5), 2, HMS Challenger, 11/05/1953, 55 18 6 N; 6 33 18 W; Northeast Atlantic Ocean, Cambridge corer</t>
  </si>
  <si>
    <t>13598</t>
  </si>
  <si>
    <t>BM.1957,327(4), 2, HMS Challenger, 10/05/1953, 55 15 54 N; 6 32 54 W; Northeast Atlantic Ocean, Cambridge corer</t>
  </si>
  <si>
    <t>13597</t>
  </si>
  <si>
    <t>BM.1957,327(3), 1, HMS Challenger, 12/05/1953, 55 16 12 N; 6 32 24 W; Northeast Atlantic Ocean, Dredge</t>
  </si>
  <si>
    <t>13596</t>
  </si>
  <si>
    <t>BM.1957,327(2), 1, HMS Challenger, 11/05/1953, 55 16  N; 6 33 36 W; Northeast Atlantic Ocean, Dredge</t>
  </si>
  <si>
    <t>13591</t>
  </si>
  <si>
    <t>BM.1957,327(1), 1, HMS Challenger, 10/05/1953, 55 16 12 N; 6 33 12 W; Northeast Atlantic Ocean, Dredge</t>
  </si>
  <si>
    <t>13580</t>
  </si>
  <si>
    <t>BM.1957,326(91), 91, HMS Vidal, 04/09/1955, 70 50  N; 18 0  E; Northeast Atlantic Ocean</t>
  </si>
  <si>
    <t>14061</t>
  </si>
  <si>
    <t>BM.1957,326(26), HMS Cook, 02/10/1956, 55 24 30 N; 6 20 36 W; Northeast Atlantic Ocean, Underway sampler</t>
  </si>
  <si>
    <t>13573</t>
  </si>
  <si>
    <t>BM.1957,326(25), 25, HMS Cook, 13/09/1956, 55 23 30 N; 6 22  W; Northeast Atlantic Ocean, Underway samples</t>
  </si>
  <si>
    <t>13572</t>
  </si>
  <si>
    <t>BM.1957,326(24), 24, HMS Cook, 13/09/1956, 55 28  N; 6 23  W; Northeast Atlantic Ocean, Underway sampler</t>
  </si>
  <si>
    <t>13571</t>
  </si>
  <si>
    <t>BM.1957,326(23), 23, HMS Cook, 25/08/1956, 57 47 12 N; 8 29 24 W; Northeast Atlantic Ocean, Underway sampler</t>
  </si>
  <si>
    <t>13570</t>
  </si>
  <si>
    <t>BM.1957,326(22), 22, HMS Cook, 25/08/1956, 57 48 30 N; 8 31 48 W; Northeast Atlantic Ocean, Underway sampler</t>
  </si>
  <si>
    <t>13569</t>
  </si>
  <si>
    <t>BM.1957,326(21), 21, HMS Cook, 25/08/1956, 57 47 54 N; 8 27 54 W; Northeast Atlantic Ocean, Underway sampler</t>
  </si>
  <si>
    <t>13568</t>
  </si>
  <si>
    <t>BM.1957,326(20), 20, HMS Cook, 21/08/1956, 55 26 54 N; 5 57 36 W; Northeast Atlantic Ocean, Underway sampler</t>
  </si>
  <si>
    <t>13567</t>
  </si>
  <si>
    <t>BM.1957,326(19), 19, HMS Cook, 21/08/1956, 55 32 6 N; 5 59 12 W; Northeast Atlantic Ocean, Underway sampler</t>
  </si>
  <si>
    <t>13565</t>
  </si>
  <si>
    <t>BM.1957,326(18), 18, HMS Cook, 20/08/1956, 55 24 48 N; 6 2 30 W; Northeast Atlantic Ocean, Underway sampler</t>
  </si>
  <si>
    <t>13564</t>
  </si>
  <si>
    <t>BM.1957,326(17), 17, HMS Cook, 20/08/1956, 55 27  N; 6 2  W; Northeast Atlantic Ocean, Underway sampler</t>
  </si>
  <si>
    <t>13563</t>
  </si>
  <si>
    <t>BM.1957,326(16), 16, HMS Cook, 20/08/1956, 55 24  N; 6 2  W; Northeast Atlantic Ocean, Underway sampler</t>
  </si>
  <si>
    <t>13562</t>
  </si>
  <si>
    <t>BM.1957,326(15), 15, HMS Cook, 1956, 55 42 6 N; 6 22 12 W; Northeast Atlantic Ocean</t>
  </si>
  <si>
    <t>13561</t>
  </si>
  <si>
    <t>BM.1957,326(14), 14, HMS Cook, 1956, 55 10 54 N; 6 48  W; Northeast Atlantic Ocean</t>
  </si>
  <si>
    <t>13560</t>
  </si>
  <si>
    <t>BM.1957,326(13), 13, HMS Cook, 1956, 55 15  N; 6 25  W; Northeast Atlantic Ocean</t>
  </si>
  <si>
    <t>13559</t>
  </si>
  <si>
    <t>BM.1957,326(12), 12, HMS Cook, 1956, 55 8  N; 6 1 48 W; Northeast Atlantic Ocean</t>
  </si>
  <si>
    <t>13558</t>
  </si>
  <si>
    <t>BM.1957,326(11), 11, HMS Cook, 1956, 57 52 42 N; 6 39 42 W; Northeast Atlantic Ocean</t>
  </si>
  <si>
    <t>13557</t>
  </si>
  <si>
    <t>BM.1957,326(10), 10, HMS Cook, 1956, 56 56 54 N; 7 29 42 E; Northeast Atlantic Ocean</t>
  </si>
  <si>
    <t>13556</t>
  </si>
  <si>
    <t>BM.1957,326(8), 8, HMS Cook, 1956, 55 42 24 N; 6 1 18 W; Northeast Atlantic Ocean</t>
  </si>
  <si>
    <t>13579</t>
  </si>
  <si>
    <t>BM.1957,326(7), 7, HMS Cook, 05/06/1956, 55 4 36 N; 6 1 36 W; Northeast Atlantic Ocean</t>
  </si>
  <si>
    <t>13578</t>
  </si>
  <si>
    <t>BM.1957,326(6), 6, HMS Cook, 1956, 56 43 42 N; 7 26 42 W; Northeast Atlantic Ocean</t>
  </si>
  <si>
    <t>13577</t>
  </si>
  <si>
    <t>BM.1957,326(5), 5, HMS Cook, 1956, 56 56  N; 7 26  W; Northeast Atlantic Ocean</t>
  </si>
  <si>
    <t>13576</t>
  </si>
  <si>
    <t>BM.1957,326(4), 4, HMS Cook, 1956, 55 36  N; 6 11 12 W; Northeast Atlantic Ocean</t>
  </si>
  <si>
    <t>13575</t>
  </si>
  <si>
    <t>BM.1957,326(3), 3, HMS Cook, 1956, 55 44 28 N; 6 2 12 W; Northeast Atlantic Ocean</t>
  </si>
  <si>
    <t>13574</t>
  </si>
  <si>
    <t>BM.1957,326(2), 2, HMS Cook, 1956, 55 11  N; 5 55  W; Northeast Atlantic Ocean</t>
  </si>
  <si>
    <t>13566</t>
  </si>
  <si>
    <t>BM.1957,326(1), 1, HMS Cook, 1956, 55 11  N; 6 53  W; Northeast Atlantic Ocean, Anchor</t>
  </si>
  <si>
    <t>13555</t>
  </si>
  <si>
    <t>BM.1957,325(6), 6, HMS Owen, 19/09/1956, 51 37 6 N; 1 53 6 E; Northeast Atlantic Ocean, Owen sampler</t>
  </si>
  <si>
    <t>13554</t>
  </si>
  <si>
    <t>BM.1957,325(5), 5, HMS Owen, 19/09/1956, 51 36 36 N; 1 53 6 E; Northeast Atlantic Ocean, Owen sampler</t>
  </si>
  <si>
    <t>13553</t>
  </si>
  <si>
    <t>BM.1957,325(4), 4, HMS Owen, 19/09/1956, 51 35 48 N; 1 56 24 E; Northeast Atlantic Ocean, Owen sampler</t>
  </si>
  <si>
    <t>13552</t>
  </si>
  <si>
    <t>BM.1957,325(3), 3, HMS Owen, 18/09/1956, 51 35 12 N; 1 54 12 E; Northeast Atlantic Ocean, Owen sampler</t>
  </si>
  <si>
    <t>13551</t>
  </si>
  <si>
    <t>BM.1957,325(2), 2, HMS Owen, 18/09/1956, 51 36  N; 1 54 12 E; Northeast Atlantic Ocean, Owen sampler</t>
  </si>
  <si>
    <t>13550</t>
  </si>
  <si>
    <t>BM.1957,325(1), 1, HMS Owen, 18/09/1956, 51 36 30 N; 1 55 30 E; Northeast Atlantic Ocean, Owen sampler</t>
  </si>
  <si>
    <t>13549</t>
  </si>
  <si>
    <t>BM.1957,324(64), 84, HMS Owen, 25/05/1956, 51 34 20 N; 1 47 30 E; Northeast Atlantic Ocean, Dredge</t>
  </si>
  <si>
    <t>13545</t>
  </si>
  <si>
    <t>BM.1957,324(63), 83, HMS Owen, 25/05/1956, 51 36  N; 1 53 24 E; Northeast Atlantic Ocean, Dredge</t>
  </si>
  <si>
    <t>13544</t>
  </si>
  <si>
    <t>BM.1957,324(62), 82, HMS Owen, 25/05/1956, 51 35 18 N; 1 58  E; Northeast Atlantic Ocean, Dredge</t>
  </si>
  <si>
    <t>13543</t>
  </si>
  <si>
    <t>BM.1957,324(61), 81, HMS Owen, 25/05/1956, 51 34 54 N; 1 58 6 E; Northeast Atlantic Ocean, Dredge</t>
  </si>
  <si>
    <t>13542</t>
  </si>
  <si>
    <t>BM.1957,324(60), 80, HMS Owen, 25/05/1956, 51 34 30 N; 1 58 42 E; Northeast Atlantic Ocean, Dredge</t>
  </si>
  <si>
    <t>13541</t>
  </si>
  <si>
    <t>BM.1957,324(59), 79, HMS Owen, 25/05/1956, 51 45 12 N; 1 56 12 E; Northeast Atlantic Ocean, Dredge</t>
  </si>
  <si>
    <t>13539</t>
  </si>
  <si>
    <t>BM.1957,324(58), 77, HMS Owen, 18/05/1956, 51 46 12 N; 2 43  E; Northeast Atlantic Ocean, Dredge</t>
  </si>
  <si>
    <t>13538</t>
  </si>
  <si>
    <t>BM.1957,324(57), 76, HMS Owen, 16/05/2156, 51 3 24 N; 1 31 48 E; Northeast Atlantic Ocean, Dredge</t>
  </si>
  <si>
    <t>13537</t>
  </si>
  <si>
    <t>BM.1957,324(56), 74, HMS Owen, 15/05/1956, 51 25  N; 2 9 24 E; Northeast Atlantic Ocean, Dredge</t>
  </si>
  <si>
    <t>13536</t>
  </si>
  <si>
    <t>BM.1957,324(55), 73, HMS Owen, 15/05/1956, 51 29 6 N; 2 13 12 E; Northeast Atlantic Ocean, Dredge</t>
  </si>
  <si>
    <t>13535</t>
  </si>
  <si>
    <t>BM.1957,324(54), 72, HMS Owen, 03/05/1956, 51 38 6 N; 2 15 18 E; Northeast Atlantic Ocean, Dredge</t>
  </si>
  <si>
    <t>13534</t>
  </si>
  <si>
    <t>BM.1957,324(53), 70, HMS Owen, 01/05/1956, 51 44 36 N; 2 7 6 E; Northeast Atlantic Ocean, Dredge</t>
  </si>
  <si>
    <t>13533</t>
  </si>
  <si>
    <t>BM.1957,324(52), 69, HMS Owen, 23/02/1956, 14 30 54 N; 49 6 24 E; Western Indian Ocean, Ship|s anchor</t>
  </si>
  <si>
    <t>13532</t>
  </si>
  <si>
    <t>BM.1957,324(51), 68, HMS Owen, 22/02/1956, 14 30 54 N; 49 6 36 E; Western Indian Ocean, Ship|s anchor</t>
  </si>
  <si>
    <t>13531</t>
  </si>
  <si>
    <t>BM.1957,324(50), 67, HMS Owen, 06/02/1956, 24 30 48 N; 51 37  E; Western Indian Ocean, Beacon anchor (bot.)</t>
  </si>
  <si>
    <t>13530</t>
  </si>
  <si>
    <t>BM.1957,324(49), 66, HMS Owen, 03/02/1956, 24 19 41 N; 51 20 30 E; Western Indian Ocean, Ship|s anchor</t>
  </si>
  <si>
    <t>13528</t>
  </si>
  <si>
    <t>BM.1957,324(48), 65, HMS Owen, 03/02/1956, 24 28 48 N; 51 25 12 E; Western Indian Ocean, Ship|s anchor</t>
  </si>
  <si>
    <t>13527</t>
  </si>
  <si>
    <t>BM.1957,324(47), 64, HMS Owen, 03/02/1956, 24 29 18 N; 51 29 24 E; Western Indian Ocean, Ship|s anchor</t>
  </si>
  <si>
    <t>13526</t>
  </si>
  <si>
    <t>BM.1957,324(46), 63, HMS Owen, 01/02/1956, 24 29  N; 51 26 18 E; Western Indian Ocean, Underway sampler</t>
  </si>
  <si>
    <t>13525</t>
  </si>
  <si>
    <t>BM.1957,324(45), 62, HMS Owen, 01/02/1956, 24 29 48 N; 51 30 48 E; Western Indian Ocean, Underway sampler</t>
  </si>
  <si>
    <t>13524</t>
  </si>
  <si>
    <t>BM.1957,324(44), 61, HMS Owen, 01/02/1956, 24 27 18 N; 51 25 54 E; Western Indian Ocean, Ship|s anchor</t>
  </si>
  <si>
    <t>13523</t>
  </si>
  <si>
    <t>BM.1957,324(43), 60, HMS Owen, 31/01/1956, 24 29 42 N; 51 30  E; Western Indian Ocean, Ship|s anchor</t>
  </si>
  <si>
    <t>13522</t>
  </si>
  <si>
    <t>BM.1957,324(42), 58, HMS Owen, 26/01/1956, 26 31  N; 51 39  E; Western Indian Ocean, Ship|s anchor</t>
  </si>
  <si>
    <t>13521</t>
  </si>
  <si>
    <t>BM.1957,324(41), 57, HMS Owen, 17/01/1956, 26 28 24 N; 50 45 12 E; Western Indian Ocean, Underway sampler</t>
  </si>
  <si>
    <t>13520</t>
  </si>
  <si>
    <t>BM.1957,324(40), 56, HMS Owen, 17/01/1956, 26 28 24 N; 50 46 30 E; Western Indian Ocean, Underway sampler</t>
  </si>
  <si>
    <t>13519</t>
  </si>
  <si>
    <t>BM.1957,324(39), 55, HMS Owen, 17/01/1956, 26 28 24 N; 50 48 54 E; Western Indian Ocean, Underway sampler</t>
  </si>
  <si>
    <t>13517</t>
  </si>
  <si>
    <t>BM.1957,324(38), 53, HMS Owen, 16/01/1956, 26 29  N; 50 52 42 E; Western Indian Ocean, Underway sampler</t>
  </si>
  <si>
    <t>13516</t>
  </si>
  <si>
    <t>BM.1957,324(37), 52, HMS Owen, 16/01/1956, 26 29  N; 50 48 54 E; Western Indian Ocean, Underway sampler</t>
  </si>
  <si>
    <t>13515</t>
  </si>
  <si>
    <t>BM.1957,324(36), 51, HMS Owen, 16/01/1956, 26 29  N; 50 46 18 E; Western Indian Ocean, Underway sampler</t>
  </si>
  <si>
    <t>13514</t>
  </si>
  <si>
    <t>BM.1957,324(35), 50, HMS Owen, 16/01/1956, 26 29  N; 50 45  E; Western Indian Ocean, Underway sampler</t>
  </si>
  <si>
    <t>13513</t>
  </si>
  <si>
    <t>BM.1957,324(34), 49, HMS Owen, 16/01/1956, 26 19 54 N; 50 45 12 E; Western Indian Ocean, Underway sampler</t>
  </si>
  <si>
    <t>13512</t>
  </si>
  <si>
    <t>BM.1957,324(33), 48, HMS Owen, 16/01/1956, 26 18  N; 50 45 12 E; Western Indian Ocean, Underway sampler</t>
  </si>
  <si>
    <t>13511</t>
  </si>
  <si>
    <t>BM.1957,324(32), 47, HMS Owen, 17/12/1955, 24 27  N; 53 13  E; Western Indian Ocean, Ship|s anchor</t>
  </si>
  <si>
    <t>13510</t>
  </si>
  <si>
    <t>BM.1957,324(31), 46, HMS Owen, 16/12/1955, 24 26 48 N; 53 12 48 E; Western Indian Ocean, Ship|s anchor</t>
  </si>
  <si>
    <t>13509</t>
  </si>
  <si>
    <t>BM.1957,324(30), 45, HMS Owen, 15/12/1955, 24 28 42 N; 53 10 12 E; Western Indian Ocean, Ship|s anchor</t>
  </si>
  <si>
    <t>13508</t>
  </si>
  <si>
    <t>BM.1957,324(29), 44, HMS Owen, 13/12/1955, 24 28  N; 53 17  E; Western Indian Ocean, Ship|s anchor</t>
  </si>
  <si>
    <t>13506</t>
  </si>
  <si>
    <t>BM.1957,324(28), 43, HMS Owen, 09/12/1955, 24 29 36 N; 53 8 42 E; Western Indian Ocean, Dredge</t>
  </si>
  <si>
    <t>13505</t>
  </si>
  <si>
    <t>BM.1957,324(27), 41, HMS Owen, 09/12/1955, 24 25 42 N; 53 2 54 E; Western Indian Ocean, Dredge</t>
  </si>
  <si>
    <t>13504</t>
  </si>
  <si>
    <t>BM.1957,324(26), 38, HMS Owen, 09/12/1955, 24 27 42 N; 53 9 48 E; Western Indian Ocean, Dredge</t>
  </si>
  <si>
    <t>13503</t>
  </si>
  <si>
    <t>BM.1957,324(25), 35, HMS Owen, 06/12/1955, 24 40 30 N; 53 4 30 E; Western Indian Ocean, Dredge</t>
  </si>
  <si>
    <t>13502</t>
  </si>
  <si>
    <t>BM.1957,324(24), 33, HMS Owen, 06/12/1955, 24 35  N; 53 11 30 E; Western Indian Ocean, Dredge</t>
  </si>
  <si>
    <t>13501</t>
  </si>
  <si>
    <t>BM.1957,324(23), 32, HMS Owen, 06/12/1955, 24 32  N; 53 11 18 E; Western Indian Ocean, Dredge</t>
  </si>
  <si>
    <t>13500</t>
  </si>
  <si>
    <t>BM.1957,324(22), 31, HMS Owen, 06/12/1955, 24 29 42 N; 53 11 24 E; Western Indian Ocean, Dredge</t>
  </si>
  <si>
    <t>13499</t>
  </si>
  <si>
    <t>BM.1957,324(21), 30, HMS Owen, 06/12/1955, 24 28 30 N; 53 5 30 E; Western Indian Ocean, Dredge</t>
  </si>
  <si>
    <t>13498</t>
  </si>
  <si>
    <t>BM.1957,324(20), 26, HMS Owen, 22/11/1955, 24 57 6 N; 52 58 24 E; Western Indian Ocean, Beacon anchor</t>
  </si>
  <si>
    <t>13497</t>
  </si>
  <si>
    <t>BM.1957,324(19), 24, HMS Owen, 17/11/1955, 24 31 24 N; 52 58 24 E; Western Indian Ocean, Dredge</t>
  </si>
  <si>
    <t>13495</t>
  </si>
  <si>
    <t>BM.1957,324(18), 23, HMS Owen, 17/11/1955, 24 32 30 N; 52 58 18 E; Western Indian Ocean, Dredge</t>
  </si>
  <si>
    <t>13494</t>
  </si>
  <si>
    <t>BM.1957,324(17), 22, HMS Owen, 17/11/1955, 24 35 30 N; 52 58 6 E; Western Indian Ocean, Dredge</t>
  </si>
  <si>
    <t>13493</t>
  </si>
  <si>
    <t>BM.1957,324(16), 21, HMS Owen, 17/11/1955, 24 38 48 N; 52 59 42 E; Western Indian Ocean, Dredge</t>
  </si>
  <si>
    <t>13492</t>
  </si>
  <si>
    <t>BM.1957,324(15), 20, HMS Owen, 17/11/1955, 24 40 36 N; 53 2 12 E; Western Indian Ocean, Dredge</t>
  </si>
  <si>
    <t>13491</t>
  </si>
  <si>
    <t>BM.1957,324(14), 19, HMS Owen, 17/11/1955, 24 40  N; 53 0 24 E; Western Indian Ocean, Dredge</t>
  </si>
  <si>
    <t>13490</t>
  </si>
  <si>
    <t>BM.1957,324(13), 18, HMS Owen, 17/11/1955, 24 39 42 N; 52 58 30 E; Western Indian Ocean, Dredge</t>
  </si>
  <si>
    <t>13489</t>
  </si>
  <si>
    <t>BM.1957,324(12), 17, HMS Owen, 17/11/1955, 24 39 6 N; 52 56 12 E; Western Indian Ocean, Dredge</t>
  </si>
  <si>
    <t>13488</t>
  </si>
  <si>
    <t>BM.1957,324(11), 15, HMS Owen, 17/11/1955, 24 32 36 N; 52 55 48 E; Western Indian Ocean, Dredge</t>
  </si>
  <si>
    <t>13487</t>
  </si>
  <si>
    <t>BM.1957,324(10), 14, HMS Owen, 17/11/1955, 24 30 42 N; 52 55 54 E; Western Indian Ocean, Dredge</t>
  </si>
  <si>
    <t>13486</t>
  </si>
  <si>
    <t>BM.1957,324(9), 13, HMS Owen, 17/11/1955, 24 29 6 N; 52 55 48 E; Western Indian Ocean, Dredge</t>
  </si>
  <si>
    <t>13548</t>
  </si>
  <si>
    <t>BM.1957,324(8), 12, HMS Owen, 17/11/1955, 24 27 54 N; 52 57 36 E; Western Indian Ocean, Dredge</t>
  </si>
  <si>
    <t>13547</t>
  </si>
  <si>
    <t>BM.1957,324(7), 11, HMS Owen, 17/11/1955, 24 25 6 N; 52 58 42 E; Western Indian Ocean, Dredge</t>
  </si>
  <si>
    <t>13546</t>
  </si>
  <si>
    <t>BM.1957,324(6), 10, HMS Owen, 17/11/1955, 24 28 39 N; 52 58 30 E; Western Indian Ocean, Dredge</t>
  </si>
  <si>
    <t>13540</t>
  </si>
  <si>
    <t>BM.1957,324(5), 9, HMS Owen, 17/11/1955, 24 29 30 N; 53 4 12 E; Western Indian Ocean, Ship|s anchor</t>
  </si>
  <si>
    <t>13529</t>
  </si>
  <si>
    <t>BM.1957,324(4), 8, HMS Owen, 16/11/1955, 24 29 30 N; 53 4 12 E; Western Indian Ocean, Ship|s anchor</t>
  </si>
  <si>
    <t>13518</t>
  </si>
  <si>
    <t>BM.1957,324(3), 7, HMS Owen, 16/11/1955, 24 33 48 N; 52 53 27 E; Western Indian Ocean, Beacon anchor</t>
  </si>
  <si>
    <t>13507</t>
  </si>
  <si>
    <t>BM.1957,324(2), 6, HMS Owen, 16/11/1955, 24 28 15 N; 52 55 37 E; Western Indian Ocean, Underway sampler</t>
  </si>
  <si>
    <t>13496</t>
  </si>
  <si>
    <t>BM.1957,324(1), 5, HMS Owen, 11/11/1955, 24 30 39 N; 52 57 28 E; Western Indian Ocean, Underway sampler</t>
  </si>
  <si>
    <t>13485</t>
  </si>
  <si>
    <t>BM.1957,323(148), 148, HMS Dampier, 25/10/1956, 7 5 36 N; 116 51 48 E; Western Central Pacific Ocean, Underway sampler</t>
  </si>
  <si>
    <t>13390</t>
  </si>
  <si>
    <t>BM.1957,323(147), 147, HMS Dampier, 25/10/1956, 7 4 42 N; 116 53 54 E; Western Central Pacific Ocean, Underway sampler</t>
  </si>
  <si>
    <t>13389</t>
  </si>
  <si>
    <t>BM.1957,323(146), 146, HMS Dampier, 25/10/1956, 6 57 18 N; 116 55 48 E; Western Central Pacific Ocean, Underway sampler</t>
  </si>
  <si>
    <t>13388</t>
  </si>
  <si>
    <t>BM.1957,323(145), 145, HMS Dampier, 25/10/1956, 6 59 30 N; 116 55 54 E; Western Central Pacific Ocean, Underway sampler</t>
  </si>
  <si>
    <t>13387</t>
  </si>
  <si>
    <t>BM.1957,323(144), 144, HMS Dampier, 25/10/1956, 7 1 24 N; 116 56  E; Western Central Pacific Ocean, Underway sampler</t>
  </si>
  <si>
    <t>13386</t>
  </si>
  <si>
    <t>BM.1957,323(143), 143, HMS Dampier, 24/10/1956, 7 6 12 N; 116 50 18 E; Western Central Pacific Ocean, Underway sampler</t>
  </si>
  <si>
    <t>13385</t>
  </si>
  <si>
    <t>BM.1957,323(142), 142, HMS Dampier, 24/10/1956, 7 6 6 N; 116 51  E; Western Central Pacific Ocean, Underway sampler</t>
  </si>
  <si>
    <t>13384</t>
  </si>
  <si>
    <t>BM.1957,323(141), 141, HMS Dampier, 24/10/1956, 7 5 30 N; 116 55 54 E; Western Central Pacific Ocean, Underway sampler</t>
  </si>
  <si>
    <t>13383</t>
  </si>
  <si>
    <t>BM.1957,323(140), 140, HMS Dampier, 23/10/1956, 7 3 30 N; 116 55 48 E; Western Central Pacific Ocean, Underway sampler</t>
  </si>
  <si>
    <t>13382</t>
  </si>
  <si>
    <t>BM.1957,323(139), 139, HMS Dampier, 23/10/1956, 7 9 36 N; 116 47 48 E; Western Central Pacific Ocean, Underway sampler</t>
  </si>
  <si>
    <t>13380</t>
  </si>
  <si>
    <t>BM.1957,323(138), 138, HMS Dampier, 23/10/1956, 7 6  N; 116 47 54 E; Western Central Pacific Ocean, Underway sampler</t>
  </si>
  <si>
    <t>13379</t>
  </si>
  <si>
    <t>BM.1957,323(137), 137, HMS Dampier, 23/10/1956, 7 8 30 N; 116 45 48 E; Western Central Pacific Ocean, Underway sampler</t>
  </si>
  <si>
    <t>13378</t>
  </si>
  <si>
    <t>BM.1957,323(136), 136, HMS Dampier, 23/10/1956, 7 10 42 N; 116 53 48 E; Western Central Pacific Ocean, Underway sampler</t>
  </si>
  <si>
    <t>13377</t>
  </si>
  <si>
    <t>BM.1957,323(135), 135, HMS Dampier, 22/10/1956, 7 7 30 N; 116 51 48 E; Western Central Pacific Ocean, Underway sampler</t>
  </si>
  <si>
    <t>13376</t>
  </si>
  <si>
    <t>BM.1957,323(134), 134, HMS Dampier, 22/10/1956, 7 8 30 N; 116 49 48 E; Western Central Pacific Ocean, Underway sampler</t>
  </si>
  <si>
    <t>13375</t>
  </si>
  <si>
    <t>BM.1957,323(133), 133, HMS Dampier, 22/10/1956, 7 8 30 N; 116 54  E; Western Central Pacific Ocean, Underway sampler</t>
  </si>
  <si>
    <t>13374</t>
  </si>
  <si>
    <t>BM.1957,323(132), 132, HMS Dampier, 22/10/1956, 7 7 30 N; 116 55 42 E; Western Central Pacific Ocean, Underway sampler</t>
  </si>
  <si>
    <t>13373</t>
  </si>
  <si>
    <t>BM.1957,323(131), 131, HMS Dampier, 22/10/1956, 7 6 48 N; 116 57 42 E; Western Central Pacific Ocean, Underway sampler</t>
  </si>
  <si>
    <t>13372</t>
  </si>
  <si>
    <t>BM.1957,323(130), 130, HMS Dampier, 22/10/1956, 7 4 48 N; 116 57 48 E; Western Central Pacific Ocean, Underway sampler</t>
  </si>
  <si>
    <t>13371</t>
  </si>
  <si>
    <t>BM.1957,323(129), 129, HMS Dampier, 22/10/1956, 7 2 30 N; 116 57 48 E; Western Central Pacific Ocean, Underway sampler</t>
  </si>
  <si>
    <t>13369</t>
  </si>
  <si>
    <t>BM.1957,323(128), 128, HMS Dampier, 22/10/1956, 7 0 36 N; 116 57 48 E; Western Central Pacific Ocean, Underway sampler</t>
  </si>
  <si>
    <t>13368</t>
  </si>
  <si>
    <t>BM.1957,323(127), 127, HMS Dampier, 22/10/1956, 6 58 36 N; 116 57 42 E; Western Central Pacific Ocean, Underway sampler</t>
  </si>
  <si>
    <t>13367</t>
  </si>
  <si>
    <t>BM.1957,323(126), 126, HMS Dampier, 22/10/1956, 6 56 42 N; 116 57 42 E; Western Central Pacific Ocean, Underway sampler</t>
  </si>
  <si>
    <t>13366</t>
  </si>
  <si>
    <t>BM.1957,323(125), 125, HMS Dampier, 20/10/1956, 7 1 24 N; 116 47 48 E; Western Central Pacific Ocean, Underway sampler</t>
  </si>
  <si>
    <t>13365</t>
  </si>
  <si>
    <t>BM.1957,323(124), 124, HMS Dampier, 20/10/1956, 7 4 30 N; 116 45 48 E; Western Central Pacific Ocean, Underway sampler</t>
  </si>
  <si>
    <t>13364</t>
  </si>
  <si>
    <t>BM.1957,323(123), 123, HMS Dampier, 20/10/1956, 7 3 30 N; 116 48  E; Western Central Pacific Ocean, Underway sampler</t>
  </si>
  <si>
    <t>13363</t>
  </si>
  <si>
    <t>BM.1957,323(122), 122, HMS Dampier, 20/10/1956, 7 0 30 N; 116 49 54 E; Western Central Pacific Ocean, Underway sampler</t>
  </si>
  <si>
    <t>13362</t>
  </si>
  <si>
    <t>BM.1957,323(121), 121, HMS Dampier, 20/10/1956, 6 59 30 N; 116 51 54 E; Western Central Pacific Ocean, Underway sampler</t>
  </si>
  <si>
    <t>13361</t>
  </si>
  <si>
    <t>BM.1957,323(120), 120, HMS Dampier, 20/10/1956, 6 57 42 N; 116 51 48 E; Western Central Pacific Ocean, Underway sampler</t>
  </si>
  <si>
    <t>13360</t>
  </si>
  <si>
    <t>BM.1957,323(119), 119, HMS Dampier, 19/10/1956, 7 1 36 N; 116 50  E; Western Central Pacific Ocean, Underway sampler</t>
  </si>
  <si>
    <t>13358</t>
  </si>
  <si>
    <t>BM.1957,323(118), 118, HMS Dampier, 19/10/1956, 7 1 36 N; 116 51 48 E; Western Central Pacific Ocean, Underway sampler</t>
  </si>
  <si>
    <t>13357</t>
  </si>
  <si>
    <t>BM.1957,323(117), 117, HMS Dampier, 19/10/1956, 7 2 30 N; 116 54  E; Western Central Pacific Ocean, Underway sampler</t>
  </si>
  <si>
    <t>13356</t>
  </si>
  <si>
    <t>BM.1957,323(116), 116, HMS Dampier, 19/10/1956, 7 3 24 N; 116 51 54 E; Western Central Pacific Ocean, Underway sampler</t>
  </si>
  <si>
    <t>13355</t>
  </si>
  <si>
    <t>BM.1957,323(115), 115, HMS Dampier, 19/10/1956, 7 0 30 N; 116 53 54 E; Western Central Pacific Ocean, Underway sampler</t>
  </si>
  <si>
    <t>13354</t>
  </si>
  <si>
    <t>BM.1957,323(114), 114, HMS Dampier, 19/10/1956, 6 58 30 N; 116 53 48 E; Western Central Pacific Ocean, Underway sampler</t>
  </si>
  <si>
    <t>13353</t>
  </si>
  <si>
    <t>BM.1957,323(113), 113, HMS Dampier, 18/10/1956, 7 9 30 N; 116 55 48 E; Western Central Pacific Ocean, Underway sampler</t>
  </si>
  <si>
    <t>13352</t>
  </si>
  <si>
    <t>BM.1957,323(112), 112, HMS Dampier, 18/10/1956, 7 9 30 N; 116 51 54 E; Western Central Pacific Ocean, Underway sampler</t>
  </si>
  <si>
    <t>13351</t>
  </si>
  <si>
    <t>BM.1957,323(111), 111, HMS Dampier, 18/10/1956, 7 10 36 N; 116 45 48 E; Western Central Pacific Ocean, Underway sampler</t>
  </si>
  <si>
    <t>13350</t>
  </si>
  <si>
    <t>BM.1957,323(110), 110, HMS Dampier, 18/10/1956, 7 10 30 N; 116 49 48 E; Western Central Pacific Ocean, Underway sampler</t>
  </si>
  <si>
    <t>13349</t>
  </si>
  <si>
    <t>BM.1957,323(109), 109, HMS Dampier, 18/10/1956, 7 10  N; 116 50 42 E; Western Central Pacific Ocean, Underway sampler</t>
  </si>
  <si>
    <t>13347</t>
  </si>
  <si>
    <t>BM.1957,323(108), 108, HMS Dampier, 17/10/1956, 7 10 6 N; 117 0 12 E; Western Central Pacific Ocean, Anchor</t>
  </si>
  <si>
    <t>13346</t>
  </si>
  <si>
    <t>BM.1957,323(107), 107, HMS Dampier, 16/10/1956, 7 8 36 N; 116 57 48 E; Western Central Pacific Ocean, Underway sampler</t>
  </si>
  <si>
    <t>13345</t>
  </si>
  <si>
    <t>BM.1957,323(106), 106, HMS Dampier, 16/10/1956, 7 10 54 N; 116 57 54 E; Western Central Pacific Ocean, Underway sampler</t>
  </si>
  <si>
    <t>13344</t>
  </si>
  <si>
    <t>BM.1957,323(105), 105, HMS Dampier, 16/10/1956, 7 8 18 N; 116 59 36 E; Western Central Pacific Ocean, Anchor</t>
  </si>
  <si>
    <t>13343</t>
  </si>
  <si>
    <t>BM.1957,323(104), 104, HMS Dampier, 05/10/1956, 7 7 48 N; 116 48  E; Western Central Pacific Ocean, Anchor</t>
  </si>
  <si>
    <t>13342</t>
  </si>
  <si>
    <t>BM.1957,323(103), 103, HMS Dampier, 04/10/1956, 7 6 36 N; 116 44 42 E; Western Central Pacific Ocean, Anchor</t>
  </si>
  <si>
    <t>13341</t>
  </si>
  <si>
    <t>BM.1957,323(102), 102, HMS Dampier, /07/1956, 4 59 53 N; 115 4 35 E; Western Central Pacific Ocean, Underway sampler</t>
  </si>
  <si>
    <t>13340</t>
  </si>
  <si>
    <t>BM.1957,323(101), 101, HMS Dampier, /07/1956, 4 59 34 N; 115 5 10 E; Western Central Pacific Ocean, Underway sampler</t>
  </si>
  <si>
    <t>13339</t>
  </si>
  <si>
    <t>BM.1957,323(100), 100, HMS Dampier, /07/1956, 4 59 26 N; 115 5 32 E; Western Central Pacific Ocean, Underway sampler</t>
  </si>
  <si>
    <t>13338</t>
  </si>
  <si>
    <t>BM.1957,323(99), 99, HMS Dampier, /07/1956, 4 59 22 N; 115 5 58 E; Western Central Pacific Ocean, Underway sampler</t>
  </si>
  <si>
    <t>13484</t>
  </si>
  <si>
    <t>BM.1957,323(98), 98, HMS Dampier, /07/1956, 4 59 8 N; 115 6 47 E; Western Central Pacific Ocean, Underway sampler</t>
  </si>
  <si>
    <t>13483</t>
  </si>
  <si>
    <t>BM.1957,323(97), 97, HMS Dampier, /07/1956, 4 59 15 N; 115 5 44 E; Western Central Pacific Ocean, Underway sampler</t>
  </si>
  <si>
    <t>13482</t>
  </si>
  <si>
    <t>BM.1957,323(96), 96, HMS Dampier, 19/07/1956, 6 8 12 N; 115 2 24 E; Western Central Pacific Ocean, Underway sampler</t>
  </si>
  <si>
    <t>13481</t>
  </si>
  <si>
    <t>BM.1957,323(95), 95, HMS Dampier, 19/07/1956, 6 10 6 N; 115 0 30 E; Western Central Pacific Ocean, Underway sampler</t>
  </si>
  <si>
    <t>13480</t>
  </si>
  <si>
    <t>BM.1957,323(94), 94, HMS Dampier, 13/07/1956, 6 34  N; 115 55  E; Western Central Pacific Ocean, Beacon</t>
  </si>
  <si>
    <t>13479</t>
  </si>
  <si>
    <t>BM.1957,323(93), 93, HMS Dampier, 13/07/1956, 6 37 30 N; 115 49 42 E; Western Central Pacific Ocean, Underway sampler</t>
  </si>
  <si>
    <t>13478</t>
  </si>
  <si>
    <t>BM.1957,323(92), 92, HMS Dampier, 13/07/1956, 6 44 24 N; 115 40 42 E; Western Central Pacific Ocean, Underway sampler</t>
  </si>
  <si>
    <t>13477</t>
  </si>
  <si>
    <t>BM.1957,323(91), 91, HMS Dampier, 13/07/1956, 6 45 30 N; 115 38 42 E; Western Central Pacific Ocean, Underway sampler</t>
  </si>
  <si>
    <t>13476</t>
  </si>
  <si>
    <t>BM.1957,323(90), 90, HMS Dampier, 13/07/1956, 6 41 24 N; 115 35 12 E; Western Central Pacific Ocean, Underway sampler</t>
  </si>
  <si>
    <t>13475</t>
  </si>
  <si>
    <t>BM.1957,323(89), 89, HMS Dampier, 13/07/1956, 6 40 18 N; 115 37 12 E; Western Central Pacific Ocean, Underway sampler</t>
  </si>
  <si>
    <t>13473</t>
  </si>
  <si>
    <t>BM.1957,323(88), 88, HMS Dampier, 13/07/1956, 6 39 36 N; 115 39 12 E; Western Central Pacific Ocean, Underway sampler</t>
  </si>
  <si>
    <t>13472</t>
  </si>
  <si>
    <t>BM.1957,323(87), 87, HMS Dampier, 13/07/1956, 6 38 48 N; 115 41  E; Western Central Pacific Ocean, Underway sampler</t>
  </si>
  <si>
    <t>13471</t>
  </si>
  <si>
    <t>BM.1957,323(86), 86, HMS Dampier, 13/07/1956, 6 38 6 N; 115 42 54 E; Western Central Pacific Ocean, Underway sampler</t>
  </si>
  <si>
    <t>13470</t>
  </si>
  <si>
    <t>BM.1957,323(85), 85, HMS Dampier, 13/07/1956, 6 37 18 N; 115 44 48 E; Western Central Pacific Ocean, Underway sampler</t>
  </si>
  <si>
    <t>13469</t>
  </si>
  <si>
    <t>BM.1957,323(84), 84, HMS Dampier, 13/07/1956, 6 36 30 N; 116 46 42 E; Western Central Pacific Ocean, Underway sampler</t>
  </si>
  <si>
    <t>13468</t>
  </si>
  <si>
    <t>BM.1957,323(83), 83, HMS Dampier, 13/07/1936, 6 35 42 N; 115 48 36 E; Western Central Pacific Ocean, Underway sampler</t>
  </si>
  <si>
    <t>13467</t>
  </si>
  <si>
    <t>BM.1957,323(82), 82, HMS Dampier, 13/07/1956, 6 35  N; 115 50 36 E; Western Central Pacific Ocean, Underway sampler</t>
  </si>
  <si>
    <t>13466</t>
  </si>
  <si>
    <t>BM.1957,323(81), 81, HMS Dampier, 13/07/1956, 6 34 6 N; 115 52 30 E; Western Central Pacific Ocean, Underway sampler</t>
  </si>
  <si>
    <t>13465</t>
  </si>
  <si>
    <t>BM.1957,323(80), 80, HMS Dampier, 11/07/1956, 6 37 30 N; 115 54 48 E; Western Central Pacific Ocean, Underway sampler</t>
  </si>
  <si>
    <t>13464</t>
  </si>
  <si>
    <t>BM.1957,323(79), 79, HMS Dampier, 11/07/1956, 6 38 24 N; 115 52 48 E; Western Central Pacific Ocean, Underway sampler</t>
  </si>
  <si>
    <t>13462</t>
  </si>
  <si>
    <t>BM.1957,323(78), 78, HMS Dampier, 11/07/1956, 6 39 24 N; 115 50 48 E; Western Central Pacific Ocean, Underway sampler</t>
  </si>
  <si>
    <t>13461</t>
  </si>
  <si>
    <t>BM.1957,323(77), 77, HMS Dampier, 11/07/1956, 6 40 18 N; 115 48 48 E; Western Central Pacific Ocean, Underway sampler</t>
  </si>
  <si>
    <t>13460</t>
  </si>
  <si>
    <t>BM.1957,323(76), 76, HMS Dampier, 11/07/1956, 6 41 24 N; 115 46 42 E; Western Central Pacific Ocean, Underway sampler</t>
  </si>
  <si>
    <t>13459</t>
  </si>
  <si>
    <t>BM.1957,323(75), 75, HMS Dampier, 11/07/1956, 6 42 24 N; 115 44 42 E; Western Central Pacific Ocean, Underway sampler</t>
  </si>
  <si>
    <t>13458</t>
  </si>
  <si>
    <t>BM.1957,323(74), 74, HMS Dampier, 11/07/1957, 6 45 48 N; 115 42 24 E; Western Central Pacific Ocean, Underway sampler</t>
  </si>
  <si>
    <t>13457</t>
  </si>
  <si>
    <t>BM.1957,323(73), 73, HMS Dampier, 11/07/1956, 6 39 18 N; 115 54 48 E; Western Central Pacific Ocean, Underway sampler</t>
  </si>
  <si>
    <t>13456</t>
  </si>
  <si>
    <t>BM.1957,323(72), 72, HMS Dampier, 11/07/1956, 6 38 12 N; 115 56 54 E; Western Central Pacific Ocean, Underway sampler</t>
  </si>
  <si>
    <t>13455</t>
  </si>
  <si>
    <t>BM.1957,323(71), 71, HMS Dampier, 11/07/1956, 6 42 30 N; 116 52 30 E; Western Central Pacific Ocean, Underway sampler</t>
  </si>
  <si>
    <t>13454</t>
  </si>
  <si>
    <t>BM.1957,323(70), 70, HMS Dampier, 11/07/1956, 6 43 36 N; 116 50 24 E; Western Central Pacific Ocean, Underway sampler</t>
  </si>
  <si>
    <t>13453</t>
  </si>
  <si>
    <t>BM.1957,323(69), 69, HMS Dampier, 11/07/1956, 6 44 48 N; 115 48 18 E; Western Central Pacific Ocean, Underway sampler</t>
  </si>
  <si>
    <t>13450</t>
  </si>
  <si>
    <t>BM.1957,323(68), 68, HMS Dampier, 11/07/1957, 6 46 6 N; 115 46 12 E; Western Central Pacific Ocean, Underway sampler</t>
  </si>
  <si>
    <t>13449</t>
  </si>
  <si>
    <t>BM.1957,323(67), 67, HMS Dampier, 11/07/1956, 6 47 12 N; 115 44 6 E; Western Central Pacific Ocean, Underway sampler</t>
  </si>
  <si>
    <t>13448</t>
  </si>
  <si>
    <t>BM.1957,323(66), 66, HMS Dampier, 11/07/1956, 6 48 36 N; 115 42  E; Western Central Pacific Ocean, Underway sampler</t>
  </si>
  <si>
    <t>13447</t>
  </si>
  <si>
    <t>BM.1957,323(65), 65, HMS Dampier, 11/07/1956, 6 40 30 N; 115 59  E; Western Central Pacific Ocean, Underway sampler</t>
  </si>
  <si>
    <t>13446</t>
  </si>
  <si>
    <t>BM.1957,323(64), 64, HMS Dampier, 11/07/1956, 6 39 6 N; 115 58 36 E; Western Central Pacific Ocean, Underway sampler</t>
  </si>
  <si>
    <t>13445</t>
  </si>
  <si>
    <t>BM.1957,323(63), 63, HMS Dampier, 09/07/1956, 6 24 24 N; 116 5  E; Western Central Pacific Ocean, Underway sampler</t>
  </si>
  <si>
    <t>13444</t>
  </si>
  <si>
    <t>BM.1957,323(62), 62, HMS Dampier, 25/06/1956, 6 46 36 N; 116 52 18 E; Western Central Pacific Ocean, Underway sampler</t>
  </si>
  <si>
    <t>13443</t>
  </si>
  <si>
    <t>BM.1957,323(61), 61, HMS Dampier, 25/06/1956, 6 48 6 N; 115 50 12 E; Western Central Pacific Ocean, Underway sampler</t>
  </si>
  <si>
    <t>13442</t>
  </si>
  <si>
    <t>BM.1957,323(60), 60, HMS Dampier, 25/06/1956, 6 49 24 N; 115 47 48 E; Western Central Pacific Ocean, Underway sampler</t>
  </si>
  <si>
    <t>13441</t>
  </si>
  <si>
    <t>BM.1957,323(59), 59, HMS Dampier, 25/06/1956, 6 50 42 N; 115 45 36 E; Western Central Pacific Ocean, Underway sampler</t>
  </si>
  <si>
    <t>13439</t>
  </si>
  <si>
    <t>BM.1957,323(58), 58, HMS Dampier, 15/06/1956, 7 0 24 N; 116 5 48 E; Western Central Pacific Ocean, Beacon</t>
  </si>
  <si>
    <t>13438</t>
  </si>
  <si>
    <t>BM.1957,323(57), 57, HMS Dampier, 15/06/1956, 6 58  N; 116 0 6 E; Western Central Pacific Ocean, Beacon</t>
  </si>
  <si>
    <t>13437</t>
  </si>
  <si>
    <t>BM.1957,323(56), 56, HMS Dampier, 14/06/1956, 6 53 12 N; 116 6 18 E; Western Central Pacific Ocean, Underway sampler</t>
  </si>
  <si>
    <t>13436</t>
  </si>
  <si>
    <t>BM.1957,323(55), 55, HMS Dampier, 14/06/1956, 6 54 42 N; 116 5 6 E; Western Central Pacific Ocean, Underway sampler</t>
  </si>
  <si>
    <t>13435</t>
  </si>
  <si>
    <t>BM.1957,323(54), 54, HMS Dampier, 14/06/1956, 6 55 30 N; 116 7 24 E; Western Central Pacific Ocean, Underway sampler</t>
  </si>
  <si>
    <t>13434</t>
  </si>
  <si>
    <t>BM.1957,323(53), 53, HMS Dampier, 14/06/1956, 6 56 6 N; 116 9 36 E; Western Central Pacific Ocean, Underway sampler</t>
  </si>
  <si>
    <t>13433</t>
  </si>
  <si>
    <t>BM.1957,323(52), 52, HMS Dampier, 14/06/1956, 6 56 42 N; 116 12 6 E; Western Central Pacific Ocean, Underway sampler</t>
  </si>
  <si>
    <t>13432</t>
  </si>
  <si>
    <t>BM.1957,323(51), 51, HMS Dampier, 14/06/1956, 6 58 36 N; 116 12 12 E; Western Central Pacific Ocean, Underway sampler</t>
  </si>
  <si>
    <t>13431</t>
  </si>
  <si>
    <t>BM.1957,323(50), 50, HMS Dampier, 14/06/1956, 6 59 24 N; 116 10 6 E; Western Central Pacific Ocean, Underway sampler</t>
  </si>
  <si>
    <t>13430</t>
  </si>
  <si>
    <t>BM.1957,323(49), 49, HMS Dampier, 14/06/1956, 6 58 12 N; 116 8  E; Western Central Pacific Ocean, Underway sampler</t>
  </si>
  <si>
    <t>13428</t>
  </si>
  <si>
    <t>BM.1957,323(48), 48, HMS Dampier, 14/06/1956, 6 57 18 N; 116 5 42 E; Western Central Pacific Ocean, Underway sampler</t>
  </si>
  <si>
    <t>13427</t>
  </si>
  <si>
    <t>BM.1957,323(47), 47, HMS Dampier, 14/06/1956, 6 56 30 N; 116 3 30 E; Western Central Pacific Ocean, Underway sampler</t>
  </si>
  <si>
    <t>13426</t>
  </si>
  <si>
    <t>BM.1957,323(46), 46, HMS Dampier, 14/06/1956, 6 55 36 N; 116 1 24 E; Western Central Pacific Ocean, Underway sampler</t>
  </si>
  <si>
    <t>13425</t>
  </si>
  <si>
    <t>BM.1957,323(45), 45, HMS Dampier, 14/06/1956, 6 53 36 N; 116 2 24 E; Western Central Pacific Ocean, Underway sampler</t>
  </si>
  <si>
    <t>13424</t>
  </si>
  <si>
    <t>BM.1957,323(44), 44, HMS Dampier, 14/06/1956, 6 45  N; 116 1  E; Western Central Pacific Ocean, Underway sampler</t>
  </si>
  <si>
    <t>13423</t>
  </si>
  <si>
    <t>BM.1957,323(43), 43, HMS Dampier, 14/06/1956, 6 44 24 N; 115 59  E; Western Central Pacific Ocean, Underway sampler</t>
  </si>
  <si>
    <t>13422</t>
  </si>
  <si>
    <t>BM.1957,323(42), 42, HMS Dampier, 14/06/1956, 6 42 36 N; 116 1  E; Western Central Pacific Ocean, Underway sampler</t>
  </si>
  <si>
    <t>13421</t>
  </si>
  <si>
    <t>BM.1957,323(41), 41, HMS Dampier, 14/06/1956, 6 42 24 N; 115 59  E; Western Central Pacific Ocean, Underway sampler</t>
  </si>
  <si>
    <t>13420</t>
  </si>
  <si>
    <t>BM.1957,323(40), 40, HMS Dampier, 14/06/1956, 6 43 54 N; 115 56 42 E; Western Central Pacific Ocean, Underway sampler</t>
  </si>
  <si>
    <t>13419</t>
  </si>
  <si>
    <t>BM.1957,323(39), 39, HMS Dampier, 14/06/1956, 6 50  N; 115 54  E; Western Central Pacific Ocean, Underway sampler</t>
  </si>
  <si>
    <t>13417</t>
  </si>
  <si>
    <t>BM.1957,323(38), 38, HMS Dampier, 14/06/1956, 6 51  N; 115 52  E; Western Central Pacific Ocean, Underway sampler</t>
  </si>
  <si>
    <t>13416</t>
  </si>
  <si>
    <t>BM.1957,323(37), 37, HMS Dampier, 14/06/1956, 6 55 18 N; 115 49 36 E; Western Central Pacific Ocean, Underway sampler</t>
  </si>
  <si>
    <t>13415</t>
  </si>
  <si>
    <t>BM.1957,323(36), 36, HMS Dampier, 14/06/1956, 6 50 12 N; 115 56 42 E; Western Central Pacific Ocean, Underway sampler</t>
  </si>
  <si>
    <t>13414</t>
  </si>
  <si>
    <t>BM.1957,323(35), 35, HMS Dampier, 14/06/1956, 6 48 30 N; 115 58 54 E; Western Central Pacific Ocean, Underway sampler</t>
  </si>
  <si>
    <t>13413</t>
  </si>
  <si>
    <t>BM.1957,323(34), 34, HMS Dampier, 14/06/1956, 6 46 42 N; 116 5 30 E; Western Central Pacific Ocean, Underway sampler</t>
  </si>
  <si>
    <t>13412</t>
  </si>
  <si>
    <t>BM.1957,323(33), 33, HMS Dampier, 13/06/1956, 6 48 54 N; 116 1 12 E; Western Central Pacific Ocean, Underway sampler</t>
  </si>
  <si>
    <t>13411</t>
  </si>
  <si>
    <t>BM.1957,323(32), 32, HMS Dampier, 13/06/1956, 6 50 48 N; 115 58 42 E; Western Central Pacific Ocean, Underway sampler</t>
  </si>
  <si>
    <t>13410</t>
  </si>
  <si>
    <t>BM.1957,323(31), 31, HMS Dampier, 13/06/1956, 6 2 48 N; 115 56 30 E; Western Central Pacific Ocean, Underway sampler</t>
  </si>
  <si>
    <t>13409</t>
  </si>
  <si>
    <t>BM.1957,323(30), 30, HMS Dampier, 13/06/1956, 6 54 42 N; 115 54  E; Western Central Pacific Ocean</t>
  </si>
  <si>
    <t>13408</t>
  </si>
  <si>
    <t>BM.1957,323(29), 29, HMS Dampier, 13/06/1956, 6 56 42 N; 115 51 36 E; Western Central Pacific Ocean, Underway sampler</t>
  </si>
  <si>
    <t>13406</t>
  </si>
  <si>
    <t>BM.1957,323(28), 28, HMS Dampier, 13/06/1956, 7 1  N; 116 5 12 E; Western Central Pacific Ocean, Underway sampler</t>
  </si>
  <si>
    <t>13405</t>
  </si>
  <si>
    <t>BM.1957,323(27), 27, HMS Dampier, 13/06/1956, 7 3 12 N; 116 3 30 E; Western Central Pacific Ocean, Underway sampler</t>
  </si>
  <si>
    <t>13404</t>
  </si>
  <si>
    <t>BM.1957,323(26), 26, HMS Dampier, 13/06/1956, 7 5 30 N; 116 1 48 E; Western Central Pacific Ocean, Underway sampler</t>
  </si>
  <si>
    <t>13403</t>
  </si>
  <si>
    <t>BM.1957,323(25), 25, HMS Dampier, 13/06/1956, 6 53 48 N; 116 11  E; Western Central Pacific Ocean, Underway sampler</t>
  </si>
  <si>
    <t>13402</t>
  </si>
  <si>
    <t>BM.1957,323(24), 24, HMS Dampier, 13/06/1956, 6 51 36 N; 116 8 6 E; Western Central Pacific Ocean, Underway sampler</t>
  </si>
  <si>
    <t>13401</t>
  </si>
  <si>
    <t>BM.1957,323(23), 23, HMS Dampier, 13/06/1956, 6 50 54 N; 116 6 12 E; Western Central Pacific Ocean, Underway sampler</t>
  </si>
  <si>
    <t>13400</t>
  </si>
  <si>
    <t>BM.1957,323(22), 22, HMS Dampier, 12/06/1956, 6 53 30 N; 116 1 18 E; Western Central Pacific Ocean, Underway sampler</t>
  </si>
  <si>
    <t>13399</t>
  </si>
  <si>
    <t>BM.1957,323(21), 21, HMS Dampier, 12/06/1956, 6 51 6 N; 116 3 30 E; Western Central Pacific Ocean, Underway sampler</t>
  </si>
  <si>
    <t>13398</t>
  </si>
  <si>
    <t>BM.1957,323(20), 20, HMS Dampier, 12/06/1956, 6 48 48 N; 116 6  E; Western Central Pacific Ocean, Underway sampler</t>
  </si>
  <si>
    <t>13397</t>
  </si>
  <si>
    <t>BM.1957,323(19), 19, HMS Dampier, 12/06/1956, 6 53 12 N; 115 58 48 E; Western Central Pacific Ocean, Underway sampler</t>
  </si>
  <si>
    <t>13395</t>
  </si>
  <si>
    <t>BM.1957,323(18), 18, HMS Dampier, 12/06/1956, 6 59 42 N; 115 54 42 E; Western Central Pacific Ocean, Underway sampler</t>
  </si>
  <si>
    <t>13394</t>
  </si>
  <si>
    <t>BM.1957,323(17), 17, HMS Dampier, 12/06/1956, 6 58 42 N; 115 56 30 E; Western Central Pacific Ocean, Underway sampler</t>
  </si>
  <si>
    <t>13393</t>
  </si>
  <si>
    <t>BM.1957,323(16), 16, HMS Dampier, 12/06/1956, 6 55 36 N; 115 58 42 E; Western Central Pacific Ocean, Underway sampler</t>
  </si>
  <si>
    <t>13392</t>
  </si>
  <si>
    <t>BM.1957,323(15), 15, HMS Dampier, 12/06/1956, 6 58 18 N; 115 58 48 E; Western Central Pacific Ocean, Underway sampler</t>
  </si>
  <si>
    <t>13391</t>
  </si>
  <si>
    <t>BM.1957,323(14), 14, HMS Dampier, 12/06/1956, 7 2 48 N; 115 58  E; Western Central Pacific Ocean, Underway sampler</t>
  </si>
  <si>
    <t>13381</t>
  </si>
  <si>
    <t>BM.1957,323(13), 13, HMS Dampier, 12/06/1956, 7 0 42 N; 115 59 39 E; Western Central Pacific Ocean, Underway sampler</t>
  </si>
  <si>
    <t>13370</t>
  </si>
  <si>
    <t>BM.1957,323(12), 12, HMS Dampier, 12/06/1956, 7 0  N; 116 0 21 E; Western Central Pacific Ocean, Underway sampler</t>
  </si>
  <si>
    <t>13359</t>
  </si>
  <si>
    <t>BM.1957,323(11), 11, HMS Dampier, 12/06/1956, 6 58 36 N; 116 1 30 E; Western Central Pacific Ocean, Underway sampler</t>
  </si>
  <si>
    <t>13348</t>
  </si>
  <si>
    <t>BM.1957,323(10), 10, HMS Dampier, 25/05/1956, 6 54 36 N; 116 13 54 E; Western Central Pacific Ocean, Beacon</t>
  </si>
  <si>
    <t>13337</t>
  </si>
  <si>
    <t>BM.1957,323(9), 9, HMS Dampier, 18/05/1956, 6 57 12 N; 116 15 12 E; Western Central Pacific Ocean, Beacon</t>
  </si>
  <si>
    <t>13474</t>
  </si>
  <si>
    <t>BM.1957,323(8), 8, HMS Dampier, 18/05/1956, 7 0 42 N; 116 6 12 E; Western Central Pacific Ocean, Anchor</t>
  </si>
  <si>
    <t>13463</t>
  </si>
  <si>
    <t>BM.1957,323(7), 7, HMS Dampier, 17/05/1956, 6 52 42 N; 116 11 48 E; Western Central Pacific Ocean, Anchor</t>
  </si>
  <si>
    <t>13452</t>
  </si>
  <si>
    <t>BM.1957,323(6)a, 6 a, HMS Dampier, 03/05/1956, 6 50 6 N; 115 51 30 E; Western Central Pacific Ocean, Underway sampler</t>
  </si>
  <si>
    <t>13451</t>
  </si>
  <si>
    <t>BM.1957,323(6), 6, HMS Dampier, 25/04/1956, 7 2 48 N; 116 9 0 E; Western Central Pacific Ocean, Underway sampler</t>
  </si>
  <si>
    <t>13440</t>
  </si>
  <si>
    <t>BM.1957,323(5), 5, HMS Dampier, 25/04/1956, 7 6 15 N; 116 6 37.8 E; Western Central Pacific Ocean</t>
  </si>
  <si>
    <t>13429</t>
  </si>
  <si>
    <t>BM.1957,323(4), 4, HMS Dampier, 25/04/1956, 7 7 6 N; 116 9 9 E; Western Central Pacific Ocean</t>
  </si>
  <si>
    <t>13418</t>
  </si>
  <si>
    <t>BM.1957,323(3), 3, HMS Dampier, 25/04/1956, 7 3 53 N; 116 10 18 E; Western Central Pacific Ocean</t>
  </si>
  <si>
    <t>13407</t>
  </si>
  <si>
    <t>BM.1957,323(2), 2, HMS Dampier, 25/04/1956, 7 2 12 N; 116 11 0 E; Western Central Pacific Ocean</t>
  </si>
  <si>
    <t>13396</t>
  </si>
  <si>
    <t>BM.1957,323(1), 1, HMS Dampier, 25/04/1956, 7 1 37.2 N; 116 11 30 E; Western Central Pacific Ocean</t>
  </si>
  <si>
    <t>13336</t>
  </si>
  <si>
    <t>BM.1957,280(5), 36, HMS Vidal, 02/08/1955, 73 30  N; 36 8  E; Northeast Atlantic Ocean</t>
  </si>
  <si>
    <t>13335</t>
  </si>
  <si>
    <t>BM.1957,46(19), 35, HMS Shackleton, 27/09/1958, 56 27 30 N; 6 3 54 W; Northeast Atlantic Ocean, Ship|s anchor</t>
  </si>
  <si>
    <t>13697</t>
  </si>
  <si>
    <t>BM.1957,38(3), 3, HMS Challenger, 02/09/1851, 25 29  S; 179 0 30 W; Southwest Pacific Ocean, Dredged</t>
  </si>
  <si>
    <t>13696</t>
  </si>
  <si>
    <t>BM.1956,396, 7, HMS Vidal, 15/08/1956, 33 10  N; 59 13  W; Western Central Atlantic Ocean</t>
  </si>
  <si>
    <t>13334</t>
  </si>
  <si>
    <t>BM.1956,395, 6, HMS Vidal, 04/05/1956, 19 39 48 N; 76 47  W; Western Central Atlantic Ocean</t>
  </si>
  <si>
    <t>13333</t>
  </si>
  <si>
    <t>BM.1956,394, 5, HMS Vidal, 03/05/1956, 19 50  N; 78 56  W; Western Central Atlantic Ocean</t>
  </si>
  <si>
    <t>13332</t>
  </si>
  <si>
    <t>BM.1956,393, 4, HMS Vidal, 12/04/1956, 19 12  N; 80 29  W; Western Central Atlantic Ocean</t>
  </si>
  <si>
    <t>13331</t>
  </si>
  <si>
    <t>BM.1956,392, 3, HMS Vidal, 12/04/1956, 18 43  N; 79 6  W; Western Central Atlantic Ocean</t>
  </si>
  <si>
    <t>13330</t>
  </si>
  <si>
    <t>BM.1956,391, 2, HMS Vidal, 24/02/1956, 26 54  N; 59 16  W; Western Central Atlantic Ocean</t>
  </si>
  <si>
    <t>13329</t>
  </si>
  <si>
    <t>BM.1956,390, 1, HMS Vidal, 17/02/1956, 42 56  N; 23 45  W; Northeast Atlantic Ocean</t>
  </si>
  <si>
    <t>13328</t>
  </si>
  <si>
    <t>BM.1956,389(23), 23, HMS Dalrymple, 29/03/1956, 35 56 24 N; 14 28 12 E; Eastern Central Atlantic Ocean, Ship|s anchor</t>
  </si>
  <si>
    <t>13320</t>
  </si>
  <si>
    <t>BM.1956,389(22), 22, HMS Dalrymple, 25/05/1956, 41 49  N; 9 34  W; Northeast Atlantic Ocean, Baillie Rod</t>
  </si>
  <si>
    <t>13319</t>
  </si>
  <si>
    <t>BM.1956,389(21), 21, HMS Dalrymple, 19/03/1956, 37 18  N; 12 18 18 E; Northeast Atlantic Ocean, Beacon anchor</t>
  </si>
  <si>
    <t>13318</t>
  </si>
  <si>
    <t>BM.1956,389(20), 20, HMS Dalrymple, 09/03/1956, 37 17  N; 12 17  E; Northeast Atlantic Ocean, Ship|s anchor</t>
  </si>
  <si>
    <t>13317</t>
  </si>
  <si>
    <t>BM.1956,389(19), 19, HMS Dalrymple, 08/03/1956, 37 16 36 N; 10 21 54 E; Northeast Atlantic Ocean, Beacon Anchor (Pip)</t>
  </si>
  <si>
    <t>13315</t>
  </si>
  <si>
    <t>BM.1956,389(18), 18, HMS Dalrymple, 08/03/1956, 37 20 12 N; 10 23  E; Northeast Atlantic Ocean, Beacon Anchor (Squeek)</t>
  </si>
  <si>
    <t>13314</t>
  </si>
  <si>
    <t>BM.1956,389(17), 17, HMS Dalrymple, 08/03/1956, 37 22 24 N; 10 23 24 E; Northeast Atlantic Ocean, Beacon Anchor (Winifred)</t>
  </si>
  <si>
    <t>13313</t>
  </si>
  <si>
    <t>BM.1956,389(16), 16, HMS Dalrymple, 31/01/1956, 35 44 36 N; 15 30 42 E; Eastern Central Atlantic Ocean, Valve lead armed with tallow</t>
  </si>
  <si>
    <t>13312</t>
  </si>
  <si>
    <t>BM.1956,389(15), 15, HMS Dalrymple, 19/10/1955, 36 24  N; 10 28  E; Northeast Atlantic Ocean, Ship|s anchor</t>
  </si>
  <si>
    <t>13311</t>
  </si>
  <si>
    <t>BM.1956,389(14), 14, HMS Dalrymple, 17/10/1955, 37 22 36 N; 10 23 18 E; Northeast Atlantic Ocean, Beacon Anchor</t>
  </si>
  <si>
    <t>13310</t>
  </si>
  <si>
    <t>BM.1956,389(13), 13, HMS Dalrymple, 17/10/1955, 37 17 42 N; 10 21 24 E; Northeast Atlantic Ocean, Beacon anchor</t>
  </si>
  <si>
    <t>13309</t>
  </si>
  <si>
    <t>BM.1956,389(12)b, 12, HMS Dalrymple, 17/10/1955, 37 20 6 N; 10 22 24 E; Northeast Atlantic Ocean, Beacon anchor</t>
  </si>
  <si>
    <t>13308</t>
  </si>
  <si>
    <t>BM.1956,389(12)a, 12, HMS Dalrymple, 17/10/1955, 37 20 6 N; 10 22 24 E; Northeast Atlantic Ocean, Beacon Anchor</t>
  </si>
  <si>
    <t>13307</t>
  </si>
  <si>
    <t>BM.1956,389(11), 11, HMS Dalrymple, 17/10/1955, 37 20  N; 10 26  E; Northeast Atlantic Ocean, Ship|s anchor</t>
  </si>
  <si>
    <t>13306</t>
  </si>
  <si>
    <t>BM.1956,389(10), 10, HMS Dalrymple, 12/10/1955, 35 48 24 N; 2 18 36 W; Eastern Central Atlantic Ocean, Beacon anchor</t>
  </si>
  <si>
    <t>13305</t>
  </si>
  <si>
    <t>BM.1956,389(9), 9, HMS Dalrymple, 11/10/1955, 35 48 36 N; 3 15 36 W; Northeast Atlantic Ocean, Beacon anchor</t>
  </si>
  <si>
    <t>13327</t>
  </si>
  <si>
    <t>BM.1956,389(8), 8, HMS Dalrymple, 08/10/1955, 35 18 30 N; 3 30 36 W; Eastern Central Atlantic Ocean, Ship|s anchor</t>
  </si>
  <si>
    <t>13326</t>
  </si>
  <si>
    <t>BM.1956,389(7), 7, HMS Dalrymple, 08/10/1955, 35 21  N; 3 31 42 W; Eastern Central Atlantic Ocean, Beacon anchor</t>
  </si>
  <si>
    <t>13325</t>
  </si>
  <si>
    <t>BM.1956,389(6), 6, HMS Dalrymple, 06/10/1955, 35 22  N; 4 8  W; Eastern Central Atlantic Ocean, Beacon anchor</t>
  </si>
  <si>
    <t>13324</t>
  </si>
  <si>
    <t>BM.1956,389(5), 5, HMS Dalrymple, 06/10/1955, 35 27  N; 3 58  W; Northeast Atlantic Ocean, Dredge</t>
  </si>
  <si>
    <t>13323</t>
  </si>
  <si>
    <t>BM.1956,389(4), 4, HMS Dalrymple, 04/10/1955, 35 15 30 N; 3 38 30 W; Northeast Atlantic Ocean, Ship|s anchor</t>
  </si>
  <si>
    <t>13322</t>
  </si>
  <si>
    <t>BM.1956,389(3), 3, HMS Dalrymple, 03/10/1955, 35 13  N; 3 52  W; Eastern Central Atlantic Ocean, Ship|s anchor</t>
  </si>
  <si>
    <t>13321</t>
  </si>
  <si>
    <t>BM.1956,389(2), 2, HMS Dalrymple, 02/10/1955, 35 23  N; 4 18  W; Eastern Central Atlantic Ocean, Ship|s anchor</t>
  </si>
  <si>
    <t>13316</t>
  </si>
  <si>
    <t>BM.1956,389(1), 1, HMS Dalrymple, 23/09/1955, 36 31  N; 11 37  W; Northeast Atlantic Ocean, Ship|s anchor</t>
  </si>
  <si>
    <t>13304</t>
  </si>
  <si>
    <t>BM.1956,273, 11/05/1956, 56 55  N; 5 50  W; Northeast Atlantic Ocean, Collected on beach</t>
  </si>
  <si>
    <t>13192</t>
  </si>
  <si>
    <t>BM.1956,272(2), SS Minia, 08/05/1899, 47 53  N; 38 57  W; Northeast Atlantic Ocean</t>
  </si>
  <si>
    <t>13191</t>
  </si>
  <si>
    <t>BM.1956,272(1), SS Minia, 02/06/1899, 48 6 20 N; 38 18  W; Northeast Atlantic Ocean</t>
  </si>
  <si>
    <t>13190</t>
  </si>
  <si>
    <t>BM.1956,271(2), SS Minia, 04/08/1898, 43 31  N; 48 32 30 W; Northwest Atlantic Ocean</t>
  </si>
  <si>
    <t>13189</t>
  </si>
  <si>
    <t>BM.1956,271(1), SS Minia, 30/07/1898, 43 26 40 N; 48 34 15 W; Northwest Atlantic Ocean</t>
  </si>
  <si>
    <t>13188</t>
  </si>
  <si>
    <t>BM.1956,270(15), 701, HMS Scott, 30/09/1955, 50 14 41.68 N; 1 47 49.22 W; Northeast Atlantic Ocean, Anchor</t>
  </si>
  <si>
    <t>13179</t>
  </si>
  <si>
    <t>BM.1956,270(14), 700, HMS Scott, 04/10/1955, 50 20 32.6 N; 1 27 59 W; Northeast Atlantic Ocean, Anchor</t>
  </si>
  <si>
    <t>13178</t>
  </si>
  <si>
    <t>BM.1956,270(13), 699, HMS Scott, 26/10/1955, 50 38 6 N; 1 9 24 W; Northeast Atlantic Ocean, Anchor</t>
  </si>
  <si>
    <t>13177</t>
  </si>
  <si>
    <t>BM.1956,270(12), 693, HMS Scott, 12/10/1955, 50 19 43 N; 1 27 54 W; Northeast Atlantic Ocean, Anchor</t>
  </si>
  <si>
    <t>13176</t>
  </si>
  <si>
    <t>BM.1956,270(11), 695, HMS Scott, 20/09/1955, 50 17 36 N; 1 42 49 W; Northeast Atlantic Ocean</t>
  </si>
  <si>
    <t>13175</t>
  </si>
  <si>
    <t>BM.1956,270(10), 690, HMS Scott, 26/10/1955, 50 38 6 N; 1 9 24 W; Northeast Atlantic Ocean, Anchor</t>
  </si>
  <si>
    <t>13174</t>
  </si>
  <si>
    <t>BM.1956,270(9), 692, HMS Scott, 50 38 18 N; 1 42  W; Northeast Atlantic Ocean, Anchor</t>
  </si>
  <si>
    <t>13187</t>
  </si>
  <si>
    <t>BM.1956,270(8), 697, HMS Scott, 28/10/1955, 50 18 12 N; 1 23 12 W; Northeast Atlantic Ocean, Anchor</t>
  </si>
  <si>
    <t>13186</t>
  </si>
  <si>
    <t>BM.1956,270(7), 694, HMS Scott, 14/10/1955, 50 10 46 N; 1 40 7 W; Northeast Atlantic Ocean, Anchor</t>
  </si>
  <si>
    <t>13185</t>
  </si>
  <si>
    <t>BM.1956,270(6), 691, HMS Scott, 20/09/1955, 50 19 18 N; 1 42 49 W; Northeast Atlantic Ocean</t>
  </si>
  <si>
    <t>13184</t>
  </si>
  <si>
    <t>BM.1956,270(5), HMS Scott, 15/10/1955, 50 25 24 N; 1 40 6 W; Northeast Atlantic Ocean, Anchor</t>
  </si>
  <si>
    <t>13183</t>
  </si>
  <si>
    <t>BM.1956,270(4), 703, HMS Scott, 04/10/1955, 50 20 32.6 N; 1 27 59 W; Northeast Atlantic Ocean, Anchor</t>
  </si>
  <si>
    <t>13182</t>
  </si>
  <si>
    <t>BM.1956,270(3), 702, HMS Scott, 27/10/1955, 50 22  N; 1 17  W; Northeast Atlantic Ocean, Anchor</t>
  </si>
  <si>
    <t>13181</t>
  </si>
  <si>
    <t>BM.1956,270(2), 698, HMS Scott, 12/10/1955, 50 19 43 N; 1 27 54 W; Northeast Atlantic Ocean, Anchor</t>
  </si>
  <si>
    <t>13180</t>
  </si>
  <si>
    <t>BM.1956,270(1), 696, HMS Scott, 30/09/1955, 50 14 41.68 N; 1 47 49.22 W; Northeast Atlantic Ocean, Anchor</t>
  </si>
  <si>
    <t>13173</t>
  </si>
  <si>
    <t>BM.1956,269(2), 3, HMS Owen, 23/10/1955, 25 18 27 N; 58 11 24 E; Western Indian Ocean, Deep-sea Lucas</t>
  </si>
  <si>
    <t>13172</t>
  </si>
  <si>
    <t>BM.1956,269(1), 2, HMS Owen, 23/10/1955, 25 17 45 N; 58 5  E; Western Indian Ocean, Deep-sea Lucas</t>
  </si>
  <si>
    <t>13171</t>
  </si>
  <si>
    <t>BM.1956,268(8), 680, HMS Cook, /11/1955, 55 56 42 N; 6 5 6 W; Northeast Atlantic Ocean</t>
  </si>
  <si>
    <t>13170</t>
  </si>
  <si>
    <t>BM.1956,268(7), 687, HMS Cook, 30/08/1955, 56 3 36 N; 6 10  W; Northeast Atlantic Ocean</t>
  </si>
  <si>
    <t>13169</t>
  </si>
  <si>
    <t>BM.1956,268(6), 686, HMS Cook, 56 3 48 N; 6 6 36 W; Northeast Atlantic Ocean</t>
  </si>
  <si>
    <t>13168</t>
  </si>
  <si>
    <t>BM.1956,268(5), 685, HMS Cook, 56 6 48 N; 5 47 6 W; Northeast Atlantic Ocean</t>
  </si>
  <si>
    <t>13167</t>
  </si>
  <si>
    <t>BM.1956,268(4), 684, HMS Cook, 26/08/1955, 55 54 12 N; 6 6  W; Northeast Atlantic Ocean</t>
  </si>
  <si>
    <t>13166</t>
  </si>
  <si>
    <t>BM.1956,268(3), 683, HMS Cook, 28/09/1955, 55 54 18 N; 6 6  W; Northeast Atlantic Ocean</t>
  </si>
  <si>
    <t>13165</t>
  </si>
  <si>
    <t>BM.1956,268(2), 682, HMS Cook, 56 5 12 N; 6 5 42 W; Northeast Atlantic Ocean</t>
  </si>
  <si>
    <t>13164</t>
  </si>
  <si>
    <t>BM.1956,268(1), 681, HMS Cook, 24/10/1955, 55 55 24 N; 6 6  W; Northeast Atlantic Ocean, Anchor</t>
  </si>
  <si>
    <t>13163</t>
  </si>
  <si>
    <t>BM.1956,126(25), 25, HMS Dampier, 29/07/1955, 6 59 30 N; 117 18 18 E; Western Central Pacific Ocean, Dredge</t>
  </si>
  <si>
    <t>13155</t>
  </si>
  <si>
    <t>BM.1956,126(24), 24, HMS Dampier, 29/07/1955, 7 31 36 N; 117 17 30 E; Western Central Pacific Ocean, Dredge</t>
  </si>
  <si>
    <t>13154</t>
  </si>
  <si>
    <t>BM.1956,126(23), 23, HMS Dampier, 29/07/1955, 6 53 6 N; 117 20 18 E; Western Central Pacific Ocean, Dredge</t>
  </si>
  <si>
    <t>13153</t>
  </si>
  <si>
    <t>BM.1956,126(22), 22, HMS Dampier, 29/07/1955, 6 52 48 N; 117 18  E; Western Central Pacific Ocean, Dredge</t>
  </si>
  <si>
    <t>13152</t>
  </si>
  <si>
    <t>BM.1956,126(21), 21, HMS Dampier, 29/07/1955, 7 6 30 N; 117 21  E; Western Central Pacific Ocean, Anchor</t>
  </si>
  <si>
    <t>13151</t>
  </si>
  <si>
    <t>BM.1956,126(20), 20, HMS Dampier, 29/07/1955, 7 4 12 N; 117 24 24 E; Western Central Pacific Ocean, Anchor</t>
  </si>
  <si>
    <t>13150</t>
  </si>
  <si>
    <t>BM.1956,126(19), 19, HMS Dampier, 7 0 36 N; 117 24 24 E; Western Central Pacific Ocean, Anchor</t>
  </si>
  <si>
    <t>13148</t>
  </si>
  <si>
    <t>BM.1956,126(18), 18, HMS Dampier, 22/07/1955, 7 5 36 N; 117 21 30 E; Western Central Pacific Ocean, Anchor</t>
  </si>
  <si>
    <t>13147</t>
  </si>
  <si>
    <t>BM.1956,126(17), 17, HMS Dampier, 20/07/1955, 6 58 9 N; 117 23 12 E; Western Central Pacific Ocean, Anchor</t>
  </si>
  <si>
    <t>13146</t>
  </si>
  <si>
    <t>BM.1956,126(16), 16, HMS Dampier, 14/07/1955, 7 6 40 N; 117 20 45 E; Western Central Pacific Ocean, Anchor</t>
  </si>
  <si>
    <t>13145</t>
  </si>
  <si>
    <t>BM.1956,126(15), 15, HMS Dampier, 13/07/1955, 7 7 24 N; 117 16 24 E; Western Central Pacific Ocean, Anchor</t>
  </si>
  <si>
    <t>13144</t>
  </si>
  <si>
    <t>BM.1956,126(14), 14, HMS Dampier, 11/07/1955, 6 54 15 N; 116 56 20 E; Western Central Pacific Ocean, Beacon</t>
  </si>
  <si>
    <t>13143</t>
  </si>
  <si>
    <t>BM.1956,126(13), 13, HMS Dampier, 11/07/1955, 6 58 50 N; 116 57 30 E; Western Central Pacific Ocean, Beacon</t>
  </si>
  <si>
    <t>13142</t>
  </si>
  <si>
    <t>BM.1956,126(12), 12, HMS Dampier, 11/07/1955, 7 0 55 N; 117 0 50 E; Western Central Pacific Ocean, Anchor</t>
  </si>
  <si>
    <t>13141</t>
  </si>
  <si>
    <t>BM.1956,126(11), 11, HMS Dampier, 29/06/1955, 7 3 18 N; 117 9 54 E; Western Central Pacific Ocean, Anchor</t>
  </si>
  <si>
    <t>13140</t>
  </si>
  <si>
    <t>BM.1956,126(10), 10, HMS Dampier, 20/06/1955, 7 5 54 N; 117 6 6 E; Western Central Pacific Ocean, Anchor</t>
  </si>
  <si>
    <t>13139</t>
  </si>
  <si>
    <t>BM.1956,126(9), 9, HMS Dampier, 17/06/1955, 7 2  N; 117 13 12 E; Western Central Pacific Ocean, Anchor</t>
  </si>
  <si>
    <t>13162</t>
  </si>
  <si>
    <t>BM.1956,126(8), 8, HMS Dampier, 15/06/1955, 6 50 30 N; 117 19 48 E; Western Central Pacific Ocean, Anchor</t>
  </si>
  <si>
    <t>13161</t>
  </si>
  <si>
    <t>BM.1956,126(7), 7, HMS Dampier, 15/06/1955, 7 1 24 N; 117 15 18 E; Western Central Pacific Ocean, Anchor</t>
  </si>
  <si>
    <t>13160</t>
  </si>
  <si>
    <t>BM.1956,126(6), 6, HMS Dampier, 14/06/1955, 7 1 6 N; 117 14 24 E; Western Central Pacific Ocean, Anchor</t>
  </si>
  <si>
    <t>13159</t>
  </si>
  <si>
    <t>BM.1956,126(5), 5, HMS Dampier, 08/06/1955, 7 0 54 N; 117 16 6 E; Western Central Pacific Ocean, Anchor</t>
  </si>
  <si>
    <t>13158</t>
  </si>
  <si>
    <t>BM.1956,126(4), 4, HMS Dampier, 06/06/1955, 7 6 24 N; 117 5 54 E; Western Central Pacific Ocean, Anchor</t>
  </si>
  <si>
    <t>13157</t>
  </si>
  <si>
    <t>BM.1956,126(3), 3, HMS Dampier, 03/06/1955, 7 8  N; 117 9 54 E; Western Central Pacific Ocean, Anchor</t>
  </si>
  <si>
    <t>13156</t>
  </si>
  <si>
    <t>BM.1956,126(2), 2, HMS Dampier, 27/05/1955, 6 57 48 N; 117 19 30 E; Western Central Pacific Ocean, Anchor</t>
  </si>
  <si>
    <t>13149</t>
  </si>
  <si>
    <t>BM.1956,126(1), 1, HMS Dampier, 20/05/1955, 6 57  N; 117 19 12 E; Western Central Pacific Ocean, Anchor</t>
  </si>
  <si>
    <t>13138</t>
  </si>
  <si>
    <t>BM.1956,125(28), 53, HMS Dampier, 20/11/1955, 7 19  N; 101 59  E; Western Central Pacific Ocean, Ship|s anchor</t>
  </si>
  <si>
    <t>13131</t>
  </si>
  <si>
    <t>BM.1956,125(27), 52, HMS Dampier, 09/11/1955, 4 53 12 N; 100 16 48 E; Western Central Pacific Ocean, Ship|s anchor</t>
  </si>
  <si>
    <t>13130</t>
  </si>
  <si>
    <t>BM.1956,125(26), 51, HMS Dampier, 07/11/1955, 4 55 18 N; 99 57 18 E; Eastern Indian Ocean</t>
  </si>
  <si>
    <t>13129</t>
  </si>
  <si>
    <t>BM.1956,125(25), 50, HMS Dampier, 07/11/1955, 5 0  N; 100 2 54 E; Western Central Pacific Ocean, Anchor</t>
  </si>
  <si>
    <t>13128</t>
  </si>
  <si>
    <t>BM.1956,125(24), 49, HMS Dampier, 07/11/1955, 5 0  N; 100 7 48 E; Western Central Pacific Ocean, Beacon anchor</t>
  </si>
  <si>
    <t>13127</t>
  </si>
  <si>
    <t>BM.1956,125(23), 48, HMS Dampier, 04/11/1955, 4 55 30 N; 100 15 48 E; Western Central Pacific Ocean, Ship|s anchor</t>
  </si>
  <si>
    <t>13126</t>
  </si>
  <si>
    <t>BM.1956,125(22), 47, HMS Dampier, 03/11/1955, 5 2 48 N; 100 19 54 E; Western Central Pacific Ocean, Ship|s anchor</t>
  </si>
  <si>
    <t>13125</t>
  </si>
  <si>
    <t>BM.1956,125(21), 46, HMS Dampier, 28/10/1955, 5 2 54 N; 100 19 48 E; Western Central Pacific Ocean, Ship|s anchor</t>
  </si>
  <si>
    <t>13124</t>
  </si>
  <si>
    <t>BM.1956,125(20), 45, HMS Dampier, 27/10/1955, 5 3 48 N; 100 19 12 E; Western Central Pacific Ocean, Ship|s anchor</t>
  </si>
  <si>
    <t>13123</t>
  </si>
  <si>
    <t>BM.1956,125(19), 44, HMS Dampier, 26/10/1955, 4 58 12 N; 100 15  E; Western Central Pacific Ocean, Ship|s anchor</t>
  </si>
  <si>
    <t>13121</t>
  </si>
  <si>
    <t>BM.1956,125(18), 43, HMS Dampier, 19/10/1955, 5 3 12 N; 100 13 12 E; Western Central Pacific Ocean, Ship|s anchor</t>
  </si>
  <si>
    <t>13120</t>
  </si>
  <si>
    <t>BM.1956,125(17), 42, HMS Dampier, 13/10/1955, 5 5 30 N; 100 18 36 E; Western Central Pacific Ocean, Ship|s anchor</t>
  </si>
  <si>
    <t>13119</t>
  </si>
  <si>
    <t>BM.1956,125(16), 41, HMS Dampier, 05/10/1955, 2 58  N; 103 31 36 E; Western Central Pacific Ocean, Dredge</t>
  </si>
  <si>
    <t>13118</t>
  </si>
  <si>
    <t>BM.1956,125(15), 40, HMS Dampier, 05/10/1955, 2 53 42 N; 103 31 24 E; Western Central Pacific Ocean, Dredge</t>
  </si>
  <si>
    <t>13117</t>
  </si>
  <si>
    <t>BM.1956,125(14), 39, HMS Dampier, 05/10/1955, 2 56 36 N; 103 57 12 E; Western Central Pacific Ocean, Dredge</t>
  </si>
  <si>
    <t>13116</t>
  </si>
  <si>
    <t>BM.1956,125(13), 38, HMS Dampier, 05/10/1955, 2 53 24 N; 103 52 12 E; Western Central Pacific Ocean, Dredge</t>
  </si>
  <si>
    <t>13115</t>
  </si>
  <si>
    <t>BM.1956,125(12), 37, HMS Dampier, 05/10/1955, 2 59 48 N; 103 48 36 E; Western Central Pacific Ocean, Dredge</t>
  </si>
  <si>
    <t>13114</t>
  </si>
  <si>
    <t>BM.1956,125(11), 36, HMS Dampier, 05/10/1955, 3 1 48 N; 103 53 42 E; Western Central Pacific Ocean, Dredge</t>
  </si>
  <si>
    <t>13113</t>
  </si>
  <si>
    <t>BM.1956,125(10), 35, HMS Dampier, 05/10/1955, 3 8 24 N; 103 47 36 E; Western Central Pacific Ocean, Ship|s anchor</t>
  </si>
  <si>
    <t>13112</t>
  </si>
  <si>
    <t>BM.1956,125(9), 34, HMS Dampier, 04/10/1955, 3 11 6 N; 103 45 54 E; Western Central Pacific Ocean, Anchor</t>
  </si>
  <si>
    <t>13137</t>
  </si>
  <si>
    <t>BM.1956,125(8), 33, HMS Dampier, 04/10/1955, 2 50 30 N; 103 30 54 E; Western Central Pacific Ocean, Ship|s anchor</t>
  </si>
  <si>
    <t>13136</t>
  </si>
  <si>
    <t>BM.1956,125(6), 31, HMS Dampier, 27/09/1955, 2 50 48 N; 103 41 18 E; Western Central Pacific Ocean, Ship|s anchor</t>
  </si>
  <si>
    <t>13135</t>
  </si>
  <si>
    <t>BM.1956,125(5), 30, HMS Dampier, 26/09/1955, 2 49 36 N; 103 30 54 E; Western Central Pacific Ocean, Anchor</t>
  </si>
  <si>
    <t>13134</t>
  </si>
  <si>
    <t>BM.1956,125(4), 29, HMS Dampier, 23/09/1955, 2 52 6 N; 103 36  E; Western Central Pacific Ocean, Ship|s anchor</t>
  </si>
  <si>
    <t>13133</t>
  </si>
  <si>
    <t>BM.1956,125(3), 28, HMS Dampier, 22/09/1955, 2 55 6 N; 104 0 12 E; Western Central Pacific Ocean, Ship|s anchor</t>
  </si>
  <si>
    <t>13132</t>
  </si>
  <si>
    <t>BM.1956,125(2), 27, HMS Dampier, 15/09/1955, 2 47 12 N; 103 47 36 E; Western Central Pacific Ocean, Ship|s anchor</t>
  </si>
  <si>
    <t>13122</t>
  </si>
  <si>
    <t>BM.1956,125(1), 26, HMS Dampier, 13/09/1955, 2 46 36 N; 103 43 12 E; Western Central Pacific Ocean, Anchor</t>
  </si>
  <si>
    <t>13111</t>
  </si>
  <si>
    <t>BM.1956,33(61), WS 850, RRS William Scoresby, 11/02/1932, 51 18 0 S; 63 31 30 W; Southwest Atlantic Ocean</t>
  </si>
  <si>
    <t>13300</t>
  </si>
  <si>
    <t>BM.1956,33(60), WS 849, RRS William Scoresby, 10/02/1932, 50 56 30 S; 65 0 0 W; Southwest Atlantic Ocean</t>
  </si>
  <si>
    <t>13299</t>
  </si>
  <si>
    <t>BM.1956,33(59), WS 848, RRS William Scoresby, 10/02/1932, 50 37 0 S; 66 26 0 W; Southwest Atlantic Ocean</t>
  </si>
  <si>
    <t>13297</t>
  </si>
  <si>
    <t>BM.1956,33(58), WS 841, RRS William Scoresby, 06/02/1932, 54 11 0 S; 60 23 0 W; Southwest Atlantic Ocean</t>
  </si>
  <si>
    <t>13296</t>
  </si>
  <si>
    <t>BM.1956,33(57), WS 840, RRS William Scoresby, 06/02/1932, 53 51 30 S; 61 51 30 W; Southwest Atlantic Ocean</t>
  </si>
  <si>
    <t>13295</t>
  </si>
  <si>
    <t>BM.1956,33(56), WS 839, RRS William Scoresby, 03/02/1932, 53 29 30 S; 63 31 0 W; Southwest Atlantic Ocean</t>
  </si>
  <si>
    <t>13294</t>
  </si>
  <si>
    <t>BM.1956,33(55), WS 838, RRS William Scoresby, 05/02/1932, 53 11 0 S; 65 2 0 W; Southwest Atlantic Ocean</t>
  </si>
  <si>
    <t>13293</t>
  </si>
  <si>
    <t>BM.1956,33(54), WS 837, RRS William Scoresby, 03/02/1932, 52 48 30 S; 66 30 0 W; Southwest Atlantic Ocean</t>
  </si>
  <si>
    <t>13292</t>
  </si>
  <si>
    <t>BM.1956,33(53), WS 834, RRS William Scoresby, 02/02/1932, 52 57 0 S; 68 7 0 W; Southeast Pacific Ocean</t>
  </si>
  <si>
    <t>13291</t>
  </si>
  <si>
    <t>BM.1956,33(52), WS 833, RRS William Scoresby, 01/02/1932, 52 28 0 S; 68 0  W; Southeast Pacific Ocean</t>
  </si>
  <si>
    <t>13290</t>
  </si>
  <si>
    <t>BM.1956,33(51), WS 825, RRS William Scoresby, 28/01/1932, 50 50 0 S; 57 17 30 W; Southwest Atlantic Ocean</t>
  </si>
  <si>
    <t>13289</t>
  </si>
  <si>
    <t>BM.1956,33(50), WS 824, RRS William Scoresby, 19/01/1932, 52 31 0 S; 58 29 0 W; Southwest Atlantic Ocean</t>
  </si>
  <si>
    <t>13288</t>
  </si>
  <si>
    <t>BM.1956,33(49), WS 823, RRS William Scoresby, 19/01/1932, 52 12 30 S; 60 2 0 W; Southwest Atlantic Ocean</t>
  </si>
  <si>
    <t>13286</t>
  </si>
  <si>
    <t>BM.1956,33(48), WS 821, RRS William Scoresby, 18/01/1932, 52 55 0 S; 60 57 0 W; Southwest Atlantic Ocean</t>
  </si>
  <si>
    <t>13285</t>
  </si>
  <si>
    <t>BM.1956,33(47), WS 820, RRS William Scoresby, 52 52 30 S; 61 53 30 W; Southwest Atlantic Ocean</t>
  </si>
  <si>
    <t>13284</t>
  </si>
  <si>
    <t>BM.1956,33(46), WS 819, RRS William Scoresby, 17/01/1932, 52 41 18 S; 62 41 0 W; Southwest Atlantic Ocean</t>
  </si>
  <si>
    <t>13283</t>
  </si>
  <si>
    <t>BM.1956,33(45), WS 818, RRS William Scoresby, 17/01/1932, 52 30 30 S; 63 27 0 W; Southwest Atlantic Ocean</t>
  </si>
  <si>
    <t>13282</t>
  </si>
  <si>
    <t>BM.1956,33(44), WS 817, RRS William Scoresby, 14/01/1932, 52 21 0 S; 64 17 0 W; Southwest Atlantic Ocean</t>
  </si>
  <si>
    <t>13281</t>
  </si>
  <si>
    <t>BM.1956,33(43), WS 816, RRS William Scoresby, 14/01/1932, 52 9 30 S; 64 58 0 W; Southwest Atlantic Ocean</t>
  </si>
  <si>
    <t>13280</t>
  </si>
  <si>
    <t>BM.1956,33(42), WS 814, RRS William Scoresby, 13/01/1932, 51 44 30 S; 66 38 0 W; Southwest Atlantic Ocean</t>
  </si>
  <si>
    <t>13279</t>
  </si>
  <si>
    <t>BM.1956,33(41), WS 813, RRS William Scoresby, 13/01/1932, 51 34 30 S; 67 18 30 W; Southeast Pacific Ocean</t>
  </si>
  <si>
    <t>13278</t>
  </si>
  <si>
    <t>BM.1956,33(40), WS 812, RRS William Scoresby, 10/01/1932, 51 15 30 S; 68 54 0 W; Southeast Pacific Ocean</t>
  </si>
  <si>
    <t>13277</t>
  </si>
  <si>
    <t>BM.1956,33(39), WS 811, RRS William Scoresby, 10/01/1932, 51 27 0 S; 68 3 0 W; Southeast Pacific Ocean</t>
  </si>
  <si>
    <t>13275</t>
  </si>
  <si>
    <t>BM.1956,33(38), WS 810, RRS William Scoresby, 09/01/1932, 49 15  S; 67 8  W; Southwest Atlantic Ocean</t>
  </si>
  <si>
    <t>13274</t>
  </si>
  <si>
    <t>BM.1956,33(37), WS 809, RRS William Scoresby, 08/01/1932, 49 29  S; 66 27  W; Southwest Atlantic Ocean</t>
  </si>
  <si>
    <t>13273</t>
  </si>
  <si>
    <t>BM.1956,33(36), WS 808, RRS William Scoresby, 08/01/1932, 49 41  S; 65 40  W; Southwest Atlantic Ocean</t>
  </si>
  <si>
    <t>13272</t>
  </si>
  <si>
    <t>BM.1956,33(35), WS 807, RRS William Scoresby, 07/01/1932, 49 51  S; 65 1  W; Southwest Atlantic Ocean</t>
  </si>
  <si>
    <t>13271</t>
  </si>
  <si>
    <t>BM.1956,33(34), WS 806, RRS William Scoresby, 07/01/1932, 50 4 0 S; 64 19 0 W; Southwest Atlantic Ocean</t>
  </si>
  <si>
    <t>13270</t>
  </si>
  <si>
    <t>BM.1956,33(33), WS 805, RRS William Scoresby, 06/01/1932, 50 11 0 S; 63 27 0 W; Southwest Atlantic Ocean</t>
  </si>
  <si>
    <t>13269</t>
  </si>
  <si>
    <t>BM.1956,33(32), WS804, RRS William Scoresby, 06/01/1932, 50 23 30 S; 62 47  W; Southwest Atlantic Ocean</t>
  </si>
  <si>
    <t>13268</t>
  </si>
  <si>
    <t>BM.1956,33(31), WS 803, RRS William Scoresby, 05/01/1932, 50 34 30 S; 62 3 30 W; Southwest Atlantic Ocean</t>
  </si>
  <si>
    <t>13267</t>
  </si>
  <si>
    <t>BM.1956,33(30), WS 802, RRS William Scoresby, 03/01/1932, 50 46 0 S; 61 20 0 W; Southwest Atlantic Ocean</t>
  </si>
  <si>
    <t>13266</t>
  </si>
  <si>
    <t>BM.1956,33(29), WS 801, RRS William Scoresby, 22/12/1931, 48 25 30 S; 61 30  W; Southwest Atlantic Ocean</t>
  </si>
  <si>
    <t>13264</t>
  </si>
  <si>
    <t>BM.1956,33(28), WS 800, RRS William Scoresby, 21/12/1931, 48 15  S; 62 11 48 W; Southwest Atlantic Ocean</t>
  </si>
  <si>
    <t>13263</t>
  </si>
  <si>
    <t>BM.1956,33(27), WS 799, RRS William Scoresby, 48 3 30 S; 62 50 18 W; Southwest Atlantic Ocean</t>
  </si>
  <si>
    <t>13262</t>
  </si>
  <si>
    <t>BM.1956,33(26), WS 798, RRS William Scoresby, 20/12/1931, 47 31 30 S; 65 2  W; Southwest Atlantic Ocean</t>
  </si>
  <si>
    <t>13261</t>
  </si>
  <si>
    <t>BM.1956,33(25), WS 796, RRS William Scoresby, 19/12/1931, 47 50 18 S; 63 40 30 W; Southwest Atlantic Ocean</t>
  </si>
  <si>
    <t>13260</t>
  </si>
  <si>
    <t>BM.1956,33(24), WS 793, RRS William Scoresby, 15/12/1931, 45 58  S; 61 42  W; Southwest Atlantic Ocean</t>
  </si>
  <si>
    <t>13259</t>
  </si>
  <si>
    <t>BM.1956,33(23), WS 792, RRS William Scoresby, 13/12/1931, 45 49  S; 62 23  W; Southwest Atlantic Ocean</t>
  </si>
  <si>
    <t>13258</t>
  </si>
  <si>
    <t>BM.1956,33(22), WS 791, RRS William Scoresby, 14/12/1931, 45 38  S; 62 57  W; Southwest Atlantic Ocean</t>
  </si>
  <si>
    <t>13257</t>
  </si>
  <si>
    <t>BM.1956,33(21), WS 790, RRS William Scoresby, 45 28 18 S; 63 42 18 W; Southwest Atlantic Ocean</t>
  </si>
  <si>
    <t>13256</t>
  </si>
  <si>
    <t>BM.1956,33(20), WS 788, RRS William Scoresby, 13/12/1931, 45 5  S; 65   W; Southwest Atlantic Ocean</t>
  </si>
  <si>
    <t>13255</t>
  </si>
  <si>
    <t>BM.1956,33(19), WS 787, RRS William Scoresby, 07/12/1931, 48 44  S; 65 24 30 W; Southwest Atlantic Ocean</t>
  </si>
  <si>
    <t>13253</t>
  </si>
  <si>
    <t>BM.1956,33(18), WS 786, RRS William Scoresby, 07/12/1931, 49 7  S; 63 55  W; Southwest Atlantic Ocean</t>
  </si>
  <si>
    <t>13252</t>
  </si>
  <si>
    <t>BM.1956,33(17), WS 785, RRS William Scoresby, 06/12/1931, 49 27  S; 62 32  W; Southwest Atlantic Ocean</t>
  </si>
  <si>
    <t>13251</t>
  </si>
  <si>
    <t>BM.1956,33(16), WS 784, RRS William Scoresby, 05/12/1931, 49 48 30 S; 61 3  W; Southwest Atlantic Ocean</t>
  </si>
  <si>
    <t>13250</t>
  </si>
  <si>
    <t>BM.1956,33(15), WS 783, RRS William Scoresby, 05/12/1931, 50 3 30 S; 60 8 0 W; Southwest Atlantic Ocean</t>
  </si>
  <si>
    <t>13249</t>
  </si>
  <si>
    <t>BM.1956,33(14), WS 782, RRS William Scoresby, 04/12/1931, 50 30 0 S; 58 19 0 W; Southwest Atlantic Ocean</t>
  </si>
  <si>
    <t>13248</t>
  </si>
  <si>
    <t>BM.1956,33(13), WS 781, RRS William Scoresby, 06/11/1931, 50 29 0 S; 58 52 0 W; Southwest Atlantic Ocean</t>
  </si>
  <si>
    <t>13247</t>
  </si>
  <si>
    <t>BM.1956,33(12), WS 776, RRS William Scoresby, 03/11/1931, 46 19  S; 65   W; Southwest Atlantic Ocean</t>
  </si>
  <si>
    <t>13246</t>
  </si>
  <si>
    <t>BM.1956,33(11), WS 775, RRS William Scoresby, 02/11/1931, 46 44 30 S; 63 30  W; Southwest Atlantic Ocean</t>
  </si>
  <si>
    <t>13245</t>
  </si>
  <si>
    <t>BM.1956,33(10), WS 774, RRS William Scoresby, 01/11/1931, 47 9  S; 62   W; Southwest Atlantic Ocean</t>
  </si>
  <si>
    <t>13244</t>
  </si>
  <si>
    <t>BM.1956,33(9), WS 773, RRS William Scoresby, 31/10/1931, 47 27  S; 60 49  W; Southwest Atlantic Ocean</t>
  </si>
  <si>
    <t>13303</t>
  </si>
  <si>
    <t>BM.1956,33(8), WS 772, RRS William Scoresby, 30/10/1931, 45 13  S; 60 11  W; Southwest Atlantic Ocean</t>
  </si>
  <si>
    <t>13302</t>
  </si>
  <si>
    <t>BM.1956,33(7), WS 771, RRS William Scoresby, 29/10/1931, 42 40  S; 60 32  W; Southwest Atlantic Ocean</t>
  </si>
  <si>
    <t>13301</t>
  </si>
  <si>
    <t>BM.1956,33(6), WS 766, RRS William Scoresby, 18/10/1931, 45 13  S; 59 56 30 W; Southwest Atlantic Ocean</t>
  </si>
  <si>
    <t>13298</t>
  </si>
  <si>
    <t>BM.1956,33(5), WS 765, RRS William Scoresby, 17/10/1931, 45 6  S; 60 30  W; Southwest Atlantic Ocean</t>
  </si>
  <si>
    <t>13287</t>
  </si>
  <si>
    <t>BM.1956,33(4), WS 764, RRS William Scoresby, 17/10/1931, 44 40  S; 62 11  W; Southwest Atlantic Ocean</t>
  </si>
  <si>
    <t>13276</t>
  </si>
  <si>
    <t>BM.1956,33(3), WS 764, RRS William Scoresby, 17/10/1931, 44 40  S; 62 11  W; Southwest Atlantic Ocean</t>
  </si>
  <si>
    <t>13265</t>
  </si>
  <si>
    <t>BM.1956,33(2), WS 762, RRS William Scoresby, 16/10/1931, 43 48 30 S; 65   W; Southwest Atlantic Ocean</t>
  </si>
  <si>
    <t>13254</t>
  </si>
  <si>
    <t>BM.1956,33(1), WS 762, RRS William Scoresby, 16/10/1931, 43 48 30 S; 65   W; Southwest Atlantic Ocean</t>
  </si>
  <si>
    <t>13243</t>
  </si>
  <si>
    <t>BM.1956,32(50), WS 250, RRS William Scoresby, 20/07/1928, 51 45 0 S; 57 0  W; Southwest Atlantic Ocean</t>
  </si>
  <si>
    <t>13238</t>
  </si>
  <si>
    <t>BM.1956,32(49), WS 248, RRS William Scoresby, 20/07/1928, 52 40 0 S; 58 30 0 W; Southwest Atlantic Ocean</t>
  </si>
  <si>
    <t>13236</t>
  </si>
  <si>
    <t>BM.1956,32(48), WS 246, RRS William Scoresby, 19/07/1928, 52 25 0 S; 61 0  W; Southwest Atlantic Ocean</t>
  </si>
  <si>
    <t>13235</t>
  </si>
  <si>
    <t>BM.1956,32(47), WS 245, RRS William Scoresby, 18/07/1928, 52 36 0 S; 63 40 0 W; Southwest Atlantic Ocean</t>
  </si>
  <si>
    <t>13234</t>
  </si>
  <si>
    <t>BM.1956,32(46), WS 244, RRS William Scoresby, 18/07/1928, 52 0 0 S; 62 40  W; Southwest Atlantic Ocean</t>
  </si>
  <si>
    <t>13233</t>
  </si>
  <si>
    <t>BM.1956,32(45), WS 243, RRS William Scoresby, 17/07/1928, 51 6 0 S; 64 30 0 W; Southwest Atlantic Ocean</t>
  </si>
  <si>
    <t>13232</t>
  </si>
  <si>
    <t>BM.1956,32(44), WS 242, RRS William Scoresby, 17/07/1928, 51 6 0 S; 66 30 0 W; Southwest Atlantic Ocean</t>
  </si>
  <si>
    <t>13231</t>
  </si>
  <si>
    <t>BM.1956,32(43), WS 240, RRS William Scoresby, 16/07/1928, 51 55 0 S; 65 10 0 W; Southwest Atlantic Ocean</t>
  </si>
  <si>
    <t>13230</t>
  </si>
  <si>
    <t>BM.1956,32(42), WS 239, RRS William Scoresby, 15/07/1928, 51 10 0 S; 62 10 0 W; Southwest Atlantic Ocean</t>
  </si>
  <si>
    <t>13229</t>
  </si>
  <si>
    <t>BM.1956,32(41), WS 238, RRS William Scoresby, 08/07/1928, 48 30  S; 61 50  W; Southwest Atlantic Ocean</t>
  </si>
  <si>
    <t>13228</t>
  </si>
  <si>
    <t>BM.1956,32(40), WS 236, RRS William Scoresby, 06/07/1928, 46 55  S; 60 40  W; Southwest Atlantic Ocean</t>
  </si>
  <si>
    <t>13227</t>
  </si>
  <si>
    <t>BM.1956,32(39), WS 235, RRS William Scoresby, 06/07/1928, 47 56  S; 61 10  W; Southwest Atlantic Ocean</t>
  </si>
  <si>
    <t>13225</t>
  </si>
  <si>
    <t>BM.1956,32(38), WS 232, RRS William Scoresby, 05/07/1928, 49 25  S; 59 45  W; Southwest Atlantic Ocean</t>
  </si>
  <si>
    <t>13224</t>
  </si>
  <si>
    <t>BM.1956,32(37), WS 230, RRS William Scoresby, 03/07/1928, 50 10 0 S; 58 42 0 W; Southwest Atlantic Ocean</t>
  </si>
  <si>
    <t>13223</t>
  </si>
  <si>
    <t>BM.1956,32(36), WS 229, RRS William Scoresby, 01/07/1928, 50 35 0 S; 57 20 0 W; Southwest Atlantic Ocean</t>
  </si>
  <si>
    <t>13222</t>
  </si>
  <si>
    <t>BM.1956,32(35), WS 228, RRS William Scoresby, 30/06/1928, 50 50 0 S; 56 58 0 W; Southwest Atlantic Ocean</t>
  </si>
  <si>
    <t>13221</t>
  </si>
  <si>
    <t>BM.1956,32(34), WS 227, RRS William Scoresby, 12/06/1928, 51 8 0 S; 56 50 0 W; Southwest Atlantic Ocean</t>
  </si>
  <si>
    <t>13220</t>
  </si>
  <si>
    <t>BM.1956,32(33), WS 226, RRS William Scoresby, 10/06/1928, 49 20  S; 62 30  W; Southwest Atlantic Ocean</t>
  </si>
  <si>
    <t>13219</t>
  </si>
  <si>
    <t>BM.1956,32(32), WS 225, RRS William Scoresby, 06/01/1932, 50 23 30 S; 62 47 0 W; Southwest Atlantic Ocean</t>
  </si>
  <si>
    <t>13218</t>
  </si>
  <si>
    <t>BM.1956,32(31), WS 224, RRS William Scoresby, 09/06/1928, 50 18 0 S; 65 7 0 W; Southwest Atlantic Ocean</t>
  </si>
  <si>
    <t>13217</t>
  </si>
  <si>
    <t>BM.1956,32(30), WS 222, RRS William Scoresby, 08/06/1928, 48 23  S; 65   W; Southwest Atlantic Ocean</t>
  </si>
  <si>
    <t>13216</t>
  </si>
  <si>
    <t>BM.1956,32(29), WS 221, RRS William Scoresby, 04/06/1928, 48 23  S; 65 10  W; Southwest Atlantic Ocean</t>
  </si>
  <si>
    <t>13214</t>
  </si>
  <si>
    <t>BM.1956,32(28), WS 220, RRS William Scoresby, 03/06/1928, 47 56  S; 62 38  W; Southwest Atlantic Ocean</t>
  </si>
  <si>
    <t>13213</t>
  </si>
  <si>
    <t>BM.1956,32(27), WS 219, RRS William Scoresby, 03/06/1928, 47 6  S; 62 12  W; Southwest Atlantic Ocean</t>
  </si>
  <si>
    <t>13212</t>
  </si>
  <si>
    <t>BM.1956,32(26), WS 218, RRS William Scoresby, 02/06/1928, 45 45  S; 59 35  W; Southwest Atlantic Ocean</t>
  </si>
  <si>
    <t>13211</t>
  </si>
  <si>
    <t>BM.1956,32(25), WS 217, RRS William Scoresby, 01/06/1928, 46 28  S; 60 18  W; Southwest Atlantic Ocean</t>
  </si>
  <si>
    <t>13210</t>
  </si>
  <si>
    <t>BM.1956,32(24), WS 215, RRS William Scoresby, 31/05/1928, 47 37  S; 60 50  W; Southwest Atlantic Ocean</t>
  </si>
  <si>
    <t>13209</t>
  </si>
  <si>
    <t>BM.1956,32(23), WS 214, RRS William Scoresby, 31/05/1928, 48 25  S; 60 40  W; Southwest Atlantic Ocean</t>
  </si>
  <si>
    <t>13208</t>
  </si>
  <si>
    <t>BM.1956,32(22), WS 212, RRS William Scoresby, 30/05/1928, 49 22  S; 60 10  W; Southwest Atlantic Ocean</t>
  </si>
  <si>
    <t>13207</t>
  </si>
  <si>
    <t>BM.1956,32(21), WS 211, RRS William Scoresby, 29/05/1928, 50 17 0 S; 60 6 0 W; Southwest Atlantic Ocean</t>
  </si>
  <si>
    <t>13206</t>
  </si>
  <si>
    <t>BM.1956,32(20), WS 210, RRS William Scoresby, 29/05/1928, 50 17 0 S; 60 6 0 W; Southwest Atlantic Ocean</t>
  </si>
  <si>
    <t>13205</t>
  </si>
  <si>
    <t>BM.1956,32(19), WS 99, RRS William Scoresby, 19/04/1927, 49 42  S; 59 14 30 W; Southwest Atlantic Ocean</t>
  </si>
  <si>
    <t>13203</t>
  </si>
  <si>
    <t>BM.1956,32(18), WS 97, RRS William Scoresby, 49 11 30 S; 61 58  W; Southwest Atlantic Ocean</t>
  </si>
  <si>
    <t>13202</t>
  </si>
  <si>
    <t>BM.1956,32(17), WS 95, RRS William Scoresby, 17/04/1927, 48 58 15 S; 64 45  W; Southwest Atlantic Ocean</t>
  </si>
  <si>
    <t>13201</t>
  </si>
  <si>
    <t>BM.1956,32(16), WS 94, RRS William Scoresby, 16/04/1927, 50 0 15 S; 64 57 45 W; Southwest Atlantic Ocean</t>
  </si>
  <si>
    <t>13200</t>
  </si>
  <si>
    <t>BM.1956,32(15), WS 93, RRS William Scoresby, 09/04/1927, 50   S; 60   W; Southwest Atlantic Ocean</t>
  </si>
  <si>
    <t>13199</t>
  </si>
  <si>
    <t>BM.1956,32(14), WS 92, RRS William Scoresby, 08/04/1927, 51 58 30 S; 65 1 0 W; Southwest Atlantic Ocean</t>
  </si>
  <si>
    <t>13198</t>
  </si>
  <si>
    <t>BM.1956,32(13), WS 91, RRS William Scoresby, 09/04/1927, 52 53 45 S; 64 37 30 W; Southwest Atlantic Ocean</t>
  </si>
  <si>
    <t>13197</t>
  </si>
  <si>
    <t>BM.1956,32(12), WS 90, RRS William Scoresby, 07/04/1927, 50   S; 60   W; Southwest Atlantic Ocean</t>
  </si>
  <si>
    <t>13196</t>
  </si>
  <si>
    <t>BM.1956,32(11), WS 89, RRS William Scoresby, 07/04/1927, 50   S; 60   W; Southwest Atlantic Ocean</t>
  </si>
  <si>
    <t>13195</t>
  </si>
  <si>
    <t>BM.1956,32(10), WS 88, RRS William Scoresby, 06/04/1927, 54 0 0 S; 64 57 30 W; Southwest Atlantic Ocean</t>
  </si>
  <si>
    <t>13194</t>
  </si>
  <si>
    <t>BM.1956,32(9), WS 86, RRS William Scoresby, 03/04/1927, 53 53 30 S; 60 34 30 W; Southwest Atlantic Ocean</t>
  </si>
  <si>
    <t>13242</t>
  </si>
  <si>
    <t>BM.1956,32(8), WS 84, RRS William Scoresby, 24/03/1927, 52 33 0 S; 59 8  W; Southwest Atlantic Ocean</t>
  </si>
  <si>
    <t>13241</t>
  </si>
  <si>
    <t>BM.1956,32(7), WS 83, RRS William Scoresby, 24/03/1927, 50   S; 60   W; Southwest Atlantic Ocean</t>
  </si>
  <si>
    <t>13240</t>
  </si>
  <si>
    <t>BM.1956,32(6), WS 80, RRS William Scoresby, 14/03/1927, 50 57 0 S; 63 37 30 W; Southwest Atlantic Ocean</t>
  </si>
  <si>
    <t>13239</t>
  </si>
  <si>
    <t>BM.1956,32(5), WS 79, RRS William Scoresby, 13/03/1927, 51 1 30 S; 64 59 30 W; Southwest Atlantic Ocean</t>
  </si>
  <si>
    <t>13237</t>
  </si>
  <si>
    <t>BM.1956,32(4), WS 78, RRS William Scoresby, 13/03/1927, 51 1 0 S; 68 4 30 W; Southeast Pacific Ocean</t>
  </si>
  <si>
    <t>13226</t>
  </si>
  <si>
    <t>BM.1956,32(3), WS 77, RRS William Scoresby, 12/03/1927, 51 1 0 S; 66 31 30 W; Southwest Atlantic Ocean</t>
  </si>
  <si>
    <t>13215</t>
  </si>
  <si>
    <t>BM.1956,32(2), WS 76, RRS William Scoresby, 11/03/1927, 51 0 0 S; 62 2 30 W; Southwest Atlantic Ocean</t>
  </si>
  <si>
    <t>13204</t>
  </si>
  <si>
    <t>BM.1956,32(1), WS 71, RRS William Scoresby, 23/02/1927, 51 38 0 S; 57 32 30 W; Southwest Atlantic Ocean</t>
  </si>
  <si>
    <t>13193</t>
  </si>
  <si>
    <t>BM.1955,280(15), 91, HMS Vidal, 04/09/1955, 70 50  N; 18 0  E; Northeast Atlantic Ocean</t>
  </si>
  <si>
    <t>12988</t>
  </si>
  <si>
    <t>BM.1955,280(14), 87, HMS Vidal, 03/09/1955, 71 28  N; 5 8  E; Northeast Atlantic Ocean</t>
  </si>
  <si>
    <t>12987</t>
  </si>
  <si>
    <t>BM.1955,280(13), 81, HMS Vidal, 01/09/1955, 69 29  N; 13 12  E; Northeast Atlantic Ocean</t>
  </si>
  <si>
    <t>12986</t>
  </si>
  <si>
    <t>BM.1955,280(12), 76, HMS Vidal, 28/08/1955, 68 29  N; 2 53  E; Northeast Atlantic Ocean</t>
  </si>
  <si>
    <t>BM.1955,280(11), 68, HMS Vidal, 23/08/1955, 66 25  N; 9 8  E; Northeast Atlantic Ocean</t>
  </si>
  <si>
    <t>12984</t>
  </si>
  <si>
    <t>BM.1955,280(10), 62, HMS Vidal, 20/08/1955, 64 32  N; 8 56  E; Northeast Atlantic Ocean</t>
  </si>
  <si>
    <t>12983</t>
  </si>
  <si>
    <t>BM.1955,280(9), 61, HMS Vidal, 20/08/1955, 64 28  N; 7 14  E; Northeast Atlantic Ocean</t>
  </si>
  <si>
    <t>12995</t>
  </si>
  <si>
    <t>BM.1955,280(8), 45, HMS Vidal, 06/08/1955, 74 47  N; 25 48  E; Northeast Atlantic Ocean</t>
  </si>
  <si>
    <t>12994</t>
  </si>
  <si>
    <t>BM.1955,280(7), 42, HMS Vidal, 05/08/1955, 74 30  N; 36 22  E; Northeast Atlantic Ocean</t>
  </si>
  <si>
    <t>12993</t>
  </si>
  <si>
    <t>BM.1955,280(6), 38, HMS Vidal, 03/08/1955, 74 28  N; 46 23  E; Northeast Atlantic Ocean</t>
  </si>
  <si>
    <t>12992</t>
  </si>
  <si>
    <t>BM.1955,280(4), 23, HMS Vidal, 27/07/1955, 73 28  N; 41 19  E; Northeast Atlantic Ocean</t>
  </si>
  <si>
    <t>12991</t>
  </si>
  <si>
    <t>BM.1955,280(3), 19, HMS Vidal, 26/07/1955, 70 36  N; 38 42  E; Northeast Atlantic Ocean</t>
  </si>
  <si>
    <t>12990</t>
  </si>
  <si>
    <t>BM.1955,280(2), 11, HMS Vidal, 23/07/1955, 72 31  N; 36 3  E; Northeast Atlantic Ocean</t>
  </si>
  <si>
    <t>12989</t>
  </si>
  <si>
    <t>BM.1955,280(1), 7, HMS Vidal, 21/07/1955, 71 44  N; 31 48  E; Northeast Atlantic Ocean</t>
  </si>
  <si>
    <t>12982</t>
  </si>
  <si>
    <t>BM.1955,279(5), 676, HMS Vidal, 18/09/1955, 57 40  N; 13 30  W; Northeast Atlantic Ocean, Dredge</t>
  </si>
  <si>
    <t>12981</t>
  </si>
  <si>
    <t>BM.1955,279(4), HMS Vidal, 18/09/1955, 57 40  N; 13 30  W; Northeast Atlantic Ocean, Dredge</t>
  </si>
  <si>
    <t>12980</t>
  </si>
  <si>
    <t>BM.1955,279(3), 678, HMS Vidal, 18/09/1955, 57 40  N; 13 30  W; Northeast Atlantic Ocean, Dredge</t>
  </si>
  <si>
    <t>12979</t>
  </si>
  <si>
    <t>BM.1955,279(2), 677, HMS Vidal, 17/09/1955, 57 40  N; 13 30  W; Northeast Atlantic Ocean</t>
  </si>
  <si>
    <t>12978</t>
  </si>
  <si>
    <t>BM.1955,279(1), 675, HMS Vidal, 17/09/1955, 57 36 36 N; 13 29  W; Northeast Atlantic Ocean, Dredge</t>
  </si>
  <si>
    <t>12977</t>
  </si>
  <si>
    <t>BM.1955,278(5), Beacon^A^, HMS Dalrymple, 36 28 42 N; 13 43 12 E; Northeast Atlantic Ocean</t>
  </si>
  <si>
    <t>12976</t>
  </si>
  <si>
    <t>BM.1955,278(4), 6, HMS Dalrymple, /05/1955, 35 57 59 N; 14 25 31 E; Eastern Central Atlantic Ocean</t>
  </si>
  <si>
    <t>12975</t>
  </si>
  <si>
    <t>BM.1955,278(3), 5, HMS Dalrymple, /05/1955, 35 57 45 N; 14 24 53 E; Eastern Central Atlantic Ocean</t>
  </si>
  <si>
    <t>12974</t>
  </si>
  <si>
    <t>BM.1955,278(2), 4, HMS Dalrymple, /05/1955, 35 57 23 N; 14 24 22 E; Eastern Central Atlantic Ocean, Dredge</t>
  </si>
  <si>
    <t>12973</t>
  </si>
  <si>
    <t>BM.1955,278(1), 2, HMS Dalrymple, /05/1955, 35 58 8 N; 14 24 53 E; Eastern Central Atlantic Ocean, Dredge</t>
  </si>
  <si>
    <t>12972</t>
  </si>
  <si>
    <t>BM.1955,277(2), 109, HMS Dalrymple, 14/01/1955, 6 52 36 N; 50 28 48 E; Western Indian Ocean</t>
  </si>
  <si>
    <t>12971</t>
  </si>
  <si>
    <t>BM.1955,277(1), 108, HMS Dalrymple, 14/01/1955, 6 42 30 N; 50 28 54 E; Western Indian Ocean</t>
  </si>
  <si>
    <t>12970</t>
  </si>
  <si>
    <t>BM.1955,276, 52, HMS Owen, 05/05/1955, 37 20  N; 1 17  W; Northeast Atlantic Ocean, Deep-Sea Lucas and Baillie Rod</t>
  </si>
  <si>
    <t>12969</t>
  </si>
  <si>
    <t>BM.1955,275, 51, HMS Owen, 19/04/1955, 18 36  N; 39 40 30 E; Western Indian Ocean, Bailie rod</t>
  </si>
  <si>
    <t>12968</t>
  </si>
  <si>
    <t>BM.1955,274(45), 49, HMS Owen, 29/03/1955, 24 42  N; 53 15 54 E; Western Indian Ocean, Ship|s dredge</t>
  </si>
  <si>
    <t>12962</t>
  </si>
  <si>
    <t>BM.1955,274(44), 48, HMS Owen, 29/03/1955, 24 41 24 N; 53 24 12 E; Western Indian Ocean, Ship|s dredge</t>
  </si>
  <si>
    <t>12961</t>
  </si>
  <si>
    <t>BM.1955,274(43), 47, HMS Owen, 29/03/1955, 24 41 6 N; 53 28 42 E; Western Indian Ocean, Ship|s dredge</t>
  </si>
  <si>
    <t>12960</t>
  </si>
  <si>
    <t>BM.1955,274(42), 46, HMS Owen, 29/03/1955, 24 43 30 N; 53 29 12 E; Western Indian Ocean, Ship|s dredge</t>
  </si>
  <si>
    <t>12959</t>
  </si>
  <si>
    <t>BM.1955,274(41), 45, HMS Owen, 28/03/1955, 24 45  N; 53 32 42 E; Western Indian Ocean, Ship|s dredge</t>
  </si>
  <si>
    <t>12958</t>
  </si>
  <si>
    <t>BM.1955,274(40), 44, HMS Owen, 28/03/1955, 24 53 24 N; 53 34 30 E; Western Indian Ocean, Ship|s dredge</t>
  </si>
  <si>
    <t>12957</t>
  </si>
  <si>
    <t>BM.1955,274(39), 43, HMS Owen, 18/03/1955, 24 43 6 N; 53 30 12 E; Western Indian Ocean, Ship|s dredge</t>
  </si>
  <si>
    <t>12955</t>
  </si>
  <si>
    <t>BM.1955,274(38), 42, HMS Owen, 18/03/1955, 24 44 18 N; 53 28 6 E; Western Indian Ocean, Ship|s dredge</t>
  </si>
  <si>
    <t>12954</t>
  </si>
  <si>
    <t>BM.1955,274(37), 41, HMS Owen, 18/03/1955, 24 43 6 N; 53 24 30 E; Western Indian Ocean, Ship|s dredge</t>
  </si>
  <si>
    <t>12953</t>
  </si>
  <si>
    <t>BM.1955,274(36), 40, HMS Owen, 18/03/1955, 24 52 18 N; 53 22 36 E; Western Indian Ocean, Ship|s dredge</t>
  </si>
  <si>
    <t>12952</t>
  </si>
  <si>
    <t>BM.1955,274(35), 39, HMS Owen, 17/03/1955, 24 40 42 N; 53 14 54 E; Western Indian Ocean, Ship|s dredge</t>
  </si>
  <si>
    <t>12951</t>
  </si>
  <si>
    <t>BM.1955,274(34), 38, HMS Owen, 17/03/1955, 24 35 54 N; 53 14 54 E; Western Indian Ocean, Ship|s dredge</t>
  </si>
  <si>
    <t>12950</t>
  </si>
  <si>
    <t>BM.1955,274(33), 37, HMS Owen, 16/03/1955, 24 55 54 N; 53 18 12 E; Western Indian Ocean, Ship|s dredge</t>
  </si>
  <si>
    <t>12949</t>
  </si>
  <si>
    <t>BM.1955,274(32), 36, HMS Owen, 16/03/1955, 24 53 30 N; 53 16 12 E; Western Indian Ocean, Ship|s dredge</t>
  </si>
  <si>
    <t>12948</t>
  </si>
  <si>
    <t>BM.1955,274(31), 35, HMS Owen, 16/03/1955, 24 51 24 N; 53 14 30 E; Western Indian Ocean, Ship|s dredge</t>
  </si>
  <si>
    <t>12947</t>
  </si>
  <si>
    <t>BM.1955,274(30), 34, HMS Owen, 16/03/1955, 24 48 30 N; 53 14  E; Western Indian Ocean, Ship|s dredge</t>
  </si>
  <si>
    <t>12946</t>
  </si>
  <si>
    <t>BM.1955,274(29), 33, HMS Owen, 16/03/1955, 24 47  N; 53 12 30 E; Western Indian Ocean, Ship|s dredge</t>
  </si>
  <si>
    <t>12944</t>
  </si>
  <si>
    <t>BM.1955,274(28), 32, HMS Owen, 28/01/1955, 26 19 42 N; 50 51 18 E; Western Indian Ocean, Beacon anchor</t>
  </si>
  <si>
    <t>12943</t>
  </si>
  <si>
    <t>BM.1955,274(27), 31, HMS Owen, 27/01/1955, 26 24 6 N; 50 49 42 E; Western Indian Ocean, Owen sampler</t>
  </si>
  <si>
    <t>12942</t>
  </si>
  <si>
    <t>BM.1955,274(26), 30, HMS Owen, 24/01/1954, 26 10 36 N; 50 39 36 E; Western Indian Ocean, Boat|s dredge</t>
  </si>
  <si>
    <t>12941</t>
  </si>
  <si>
    <t>BM.1955,274(25), 29, HMS Owen, 06/01/1955, 29 24 12 N; 47 58  E; Western Indian Ocean, Boat|s dredge</t>
  </si>
  <si>
    <t>12940</t>
  </si>
  <si>
    <t>BM.1955,274(24), 28, HMS Owen, 06/01/1955, 29 24 18 N; 47 58  E; Western Indian Ocean, Boat|s dredge</t>
  </si>
  <si>
    <t>12939</t>
  </si>
  <si>
    <t>BM.1955,274(23), 27, HMS Owen, 21/12/1954, 26 7 30 N; 50 49 30 E; Western Indian Ocean, Beacon moorings</t>
  </si>
  <si>
    <t>12938</t>
  </si>
  <si>
    <t>BM.1955,274(22), 26, HMS Owen, 21/12/1954, 26 10 30 N; 50 47 12 E; Western Indian Ocean, Beacon moorings</t>
  </si>
  <si>
    <t>12937</t>
  </si>
  <si>
    <t>BM.1955,274(21), 25, HMS Owen, 17/12/1954, 26 7 12 N; 50 47 30 E; Western Indian Ocean, Boat|s dredge</t>
  </si>
  <si>
    <t>12936</t>
  </si>
  <si>
    <t>BM.1955,274(20), 24, HMS Owen, 15/12/1954, 26 13 42 N; 50 49 6 E; Western Indian Ocean, Ship|s anchor</t>
  </si>
  <si>
    <t>12935</t>
  </si>
  <si>
    <t>BM.1955,274(19), 23, HMS Owen, 14/12/1954, 26 21 12 N; 50 51 54 E; Western Indian Ocean, Owen sampler</t>
  </si>
  <si>
    <t>12933</t>
  </si>
  <si>
    <t>BM.1955,274(18), 22, HMS Owen, 13/12/1954, 26 5 6 N; 50 51 48 E; Western Indian Ocean, Boat|s dredge</t>
  </si>
  <si>
    <t>12932</t>
  </si>
  <si>
    <t>BM.1955,274(17), 21, HMS Owen, 13/12/1954, 26 18 18 N; 50 48 6 E; Western Indian Ocean, Owen sampler</t>
  </si>
  <si>
    <t>12931</t>
  </si>
  <si>
    <t>BM.1955,274(16), 20, HMS Owen, 10/12/1954, 26 19 6 N; 50 48 6 E; Western Indian Ocean, Owen sampler</t>
  </si>
  <si>
    <t>12930</t>
  </si>
  <si>
    <t>BM.1955,274(15), 19, HMS Owen, 10/12/1954, 26 17 42 N; 50 49 24 E; Western Indian Ocean, Owen sampler</t>
  </si>
  <si>
    <t>12929</t>
  </si>
  <si>
    <t>BM.1955,274(14), 18, HMS Owen, 10/12/1954, 26 10 30 N; 50 44 42 E; Western Indian Ocean, Ship|s anchor</t>
  </si>
  <si>
    <t>12928</t>
  </si>
  <si>
    <t>BM.1955,274(13), 17, HMS Owen, 09/12/1954, 26 9 48 N; 50 52 36 E; Western Indian Ocean, Boat|s dredge</t>
  </si>
  <si>
    <t>12927</t>
  </si>
  <si>
    <t>BM.1955,274(12), 16, HMS Owen, 09/12/1954, 26 10 48 N; 50 44 48 E; Western Indian Ocean, Ship|s anchor</t>
  </si>
  <si>
    <t>12926</t>
  </si>
  <si>
    <t>BM.1955,274(11), 15, HMS Owen, 08/12/1954, 26 7 36 N; 50 49  E; Western Indian Ocean, Boat|s dredge</t>
  </si>
  <si>
    <t>12925</t>
  </si>
  <si>
    <t>BM.1955,274(10), 14, HMS Owen, 08/12/1954, 26 17 6 N; 50 50 30 E; Western Indian Ocean, Owen sampler</t>
  </si>
  <si>
    <t>12924</t>
  </si>
  <si>
    <t>BM.1955,274(9), 13, HMS Owen, 03/12/1954, 26 11 12 N; 50 47 18 E; Western Indian Ocean, Ship|s anchor</t>
  </si>
  <si>
    <t>12967</t>
  </si>
  <si>
    <t>BM.1955,274(8), 12, HMS Owen, 02/12/1954, 26 15 30 N; 50 47  E; Western Indian Ocean, Owen sampler</t>
  </si>
  <si>
    <t>12966</t>
  </si>
  <si>
    <t>BM.1955,274(7), 11, HMS Owen, 02/12/1954, 26 14 18 N; 50 45 36 E; Western Indian Ocean, Owen sampler</t>
  </si>
  <si>
    <t>12965</t>
  </si>
  <si>
    <t>BM.1955,274(6), 10, HMS Owen, 01/12/1954, 26 13 30 N; 50 49  E; Western Indian Ocean, Owen sampler</t>
  </si>
  <si>
    <t>12964</t>
  </si>
  <si>
    <t>BM.1955,274(5), 9, HMS Owen, 01/12/1954, 26 12 48 N; 50 48 12 E; Western Indian Ocean</t>
  </si>
  <si>
    <t>12963</t>
  </si>
  <si>
    <t>BM.1955,274(4), 8, HMS Owen, 30/11/1954, 26 11 24 N; 50 49 42 E; Western Indian Ocean, Owen sampler</t>
  </si>
  <si>
    <t>12956</t>
  </si>
  <si>
    <t>BM.1955,274(3), 7, HMS Owen, 30/11/1954, 26 11 24 N; 50 48 48 E; Western Indian Ocean, Owen sampler</t>
  </si>
  <si>
    <t>12945</t>
  </si>
  <si>
    <t>BM.1955,274(2), 6, HMS Owen, 30/11/1954, 26 11 24 N; 50 46 24 E; Western Indian Ocean, Owen sampler</t>
  </si>
  <si>
    <t>12934</t>
  </si>
  <si>
    <t>BM.1955,274(1), 5, HMS Owen, 30/11/1954, 26 11 6 N; 50 46 42 E; Western Indian Ocean, Ship|s anchor</t>
  </si>
  <si>
    <t>12923</t>
  </si>
  <si>
    <t>BM.1955,273(25), 107, HMS Dalrymple, 06/01/1955, 5 44 30 S; 39 6  E; Western Indian Ocean</t>
  </si>
  <si>
    <t>12915</t>
  </si>
  <si>
    <t>BM.1955,273(24), 106, HMS Dalrymple, 30/12/1954, 5 47  S; 39 5  E; Western Indian Ocean</t>
  </si>
  <si>
    <t>12914</t>
  </si>
  <si>
    <t>BM.1955,273(23), 105, HMS Dalrymple, 29/12/1954, 5 36  S; 39 5  E; Western Indian Ocean</t>
  </si>
  <si>
    <t>12913</t>
  </si>
  <si>
    <t>BM.1955,273(22), 103, HMS Dalrymple, 5 37 24 S; 39 6 3 E; Western Indian Ocean</t>
  </si>
  <si>
    <t>12912</t>
  </si>
  <si>
    <t>BM.1955,273(21), 102, HMS Dalrymple, 21/12/1954, 5 41 24 S; 39 15  E; Western Indian Ocean</t>
  </si>
  <si>
    <t>12911</t>
  </si>
  <si>
    <t>BM.1955,273(20), 101, HMS Dalrymple, 14/12/1954, 5 42 30 S; 39 3  E; Western Indian Ocean</t>
  </si>
  <si>
    <t>12910</t>
  </si>
  <si>
    <t>BM.1955,273(19), 99, HMS Dalrymple, 07/12/1954, 5 40  S; 39 3  E; Western Indian Ocean, Ships anchor</t>
  </si>
  <si>
    <t>12908</t>
  </si>
  <si>
    <t>BM.1955,273(18), 100, HMS Dalrymple, 08/12/1954, 5 49 30 S; 38 1 30 E; Western Indian Ocean</t>
  </si>
  <si>
    <t>12907</t>
  </si>
  <si>
    <t>BM.1955,273(17), 98, HMS Dalrymple, 01/12/1954, 5 40  S; 39 6  E; Western Indian Ocean, Ship|s anchor</t>
  </si>
  <si>
    <t>12906</t>
  </si>
  <si>
    <t>BM.1955,273(16), 97, HMS Dalrymple, 01/12/1954, 5 50  S; 39 6  E; Western Indian Ocean</t>
  </si>
  <si>
    <t>12905</t>
  </si>
  <si>
    <t>BM.1955,273(15), 96, HMS Dalrymple, 23/11/1954, 6 17  S; 39 15  E; Western Indian Ocean</t>
  </si>
  <si>
    <t>12904</t>
  </si>
  <si>
    <t>BM.1955,273(14), 95, HMS Dalrymple, 25/11/1954, 6 20 20 S; 38 9 14 E; Western Indian Ocean, Tidal stream observation position</t>
  </si>
  <si>
    <t>12903</t>
  </si>
  <si>
    <t>BM.1955,273(13), 94, HMS Dalrymple, 10/11/1954, 5 44 24 S; 39 2  E; Western Indian Ocean</t>
  </si>
  <si>
    <t>12902</t>
  </si>
  <si>
    <t>BM.1955,273(12), 93, HMS Dalrymple, 29/10/1954, 6 17  S; 39 3  E; Western Indian Ocean, Ship|s dredge</t>
  </si>
  <si>
    <t>12901</t>
  </si>
  <si>
    <t>BM.1955,273(11), 92, HMS Dalrymple, 29/10/1954, 6 20  S; 39 4  E; Western Indian Ocean, Ship|s valve lead</t>
  </si>
  <si>
    <t>12900</t>
  </si>
  <si>
    <t>BM.1955,273(10), 91, HMS Dalrymple, 28/10/1954, 6 20  S; 39 6  E; Western Indian Ocean, Ship|s dredge</t>
  </si>
  <si>
    <t>12899</t>
  </si>
  <si>
    <t>BM.1955,273(9), 90, HMS Dalrymple, 28/10/1954, 6 20  S; 39 12  E; Western Indian Ocean, Ship|s dredge</t>
  </si>
  <si>
    <t>12922</t>
  </si>
  <si>
    <t>BM.1955,273(8), 89, HMS Dalrymple, 28/10/1954, 6 19  S; 39 7  E; Western Indian Ocean</t>
  </si>
  <si>
    <t>12921</t>
  </si>
  <si>
    <t>BM.1955,273(7), 88, HMS Dalrymple, 27/10/1954, 6 15 27 S; 39 8 7 E; Western Indian Ocean, Ship|s anchor</t>
  </si>
  <si>
    <t>12920</t>
  </si>
  <si>
    <t>BM.1955,273(6), 87, HMS Dalrymple, 26/10/1954, 6 16 27 S; 39 8 48 E; Western Indian Ocean, Ship|s anchor</t>
  </si>
  <si>
    <t>12919</t>
  </si>
  <si>
    <t>BM.1955,273(5), 86, HMS Dalrymple, 21/10/1954, 6 15  S; 39 10 12 E; Western Indian Ocean, Ship|s anchor</t>
  </si>
  <si>
    <t>12918</t>
  </si>
  <si>
    <t>BM.1955,273(4), 85, HMS Dalrymple, 20/10/1954, 6 14  S; 39 9 25 E; Western Indian Ocean, Ship|s anchor</t>
  </si>
  <si>
    <t>12917</t>
  </si>
  <si>
    <t>BM.1955,273(3), 84, HMS Dalrymple, 19/10/1954, 6 13  S; 39 7 10 E; Western Indian Ocean, Ship|s anchor</t>
  </si>
  <si>
    <t>12916</t>
  </si>
  <si>
    <t>BM.1955,273(2), 83, HMS Dalrymple, 18/10/1954, 6 13 54 S; 39 7 12 E; Western Indian Ocean, Ship|s anchor</t>
  </si>
  <si>
    <t>12909</t>
  </si>
  <si>
    <t>BM.1955,273(1), 82, HMS Dalrymple, 11/10/1954, 6 13  S; 39 8 30 E; Western Indian Ocean, Ship|s anchor</t>
  </si>
  <si>
    <t>12898</t>
  </si>
  <si>
    <t>BM.1955,125(7), 32, HMS Dampier, 30/09/1955, 2 51 30 N; 103 32 12 E; Western Central Pacific Ocean, Ship|s anchor</t>
  </si>
  <si>
    <t>12879</t>
  </si>
  <si>
    <t>BM.1955,71(47), 47, HMS Dampier, 08/12/1954, 1 1 30 N; 105 57 0 E; Western Central Pacific Ocean</t>
  </si>
  <si>
    <t>13105</t>
  </si>
  <si>
    <t>BM.1955,71(46), 46, HMS Dampier, 08/12/1954, 1 5 30 N; 105 57 30 E; Western Central Pacific Ocean</t>
  </si>
  <si>
    <t>13104</t>
  </si>
  <si>
    <t>BM.1955,71(45), 45, HMS Dampier, 08/12/1954, 1 7 30 N; 105 58 0 E; Western Central Pacific Ocean</t>
  </si>
  <si>
    <t>13103</t>
  </si>
  <si>
    <t>BM.1955,71(44), 44, HMS Dampier, 08/12/1954, 1 5 30 N; 105 57 0 E; Western Central Pacific Ocean</t>
  </si>
  <si>
    <t>13102</t>
  </si>
  <si>
    <t>BM.1955,71(43), 43, HMS Dampier, 26/11/1954, 5 26 35 N; 100 2 50 E; Western Central Pacific Ocean</t>
  </si>
  <si>
    <t>13101</t>
  </si>
  <si>
    <t>BM.1955,71(42), 42, HMS Dampier, 26/11/1954, 5 22 35 N; 100 9 20 E; Western Central Pacific Ocean</t>
  </si>
  <si>
    <t>13100</t>
  </si>
  <si>
    <t>BM.1955,71(41), 41, HMS Dampier, 26/11/1954, 5 18 7 N; 100 5 7 E; Western Central Pacific Ocean</t>
  </si>
  <si>
    <t>13099</t>
  </si>
  <si>
    <t>BM.1955,71(40), 40, HMS Dampier, 26/11/1954, 5 16 50 N; 100 9 50 E; Western Central Pacific Ocean</t>
  </si>
  <si>
    <t>13098</t>
  </si>
  <si>
    <t>BM.1955,71(39), 39, HMS Dampier, 26/11/1954, 5 11 40 N; 100 10 25 E; Western Central Pacific Ocean</t>
  </si>
  <si>
    <t>13096</t>
  </si>
  <si>
    <t>BM.1955,71(38), 38, HMS Dampier, 26/11/1954, 5 13 38 N; 100 7 30 E; Western Central Pacific Ocean</t>
  </si>
  <si>
    <t>13095</t>
  </si>
  <si>
    <t>BM.1955,71(37), 37, HMS Dampier, 26/11/1954, 5 15 30 N; 100 18 36 E; Western Central Pacific Ocean</t>
  </si>
  <si>
    <t>13094</t>
  </si>
  <si>
    <t>BM.1955,71(36), 36, HMS Dampier, 25/11/1954, 5 22 39 N; 100 4 27 E; Western Central Pacific Ocean</t>
  </si>
  <si>
    <t>13093</t>
  </si>
  <si>
    <t>BM.1955,71(35), 35, HMS Dampier, 24/11/1954, 5 14 34 N; 100 10 3 E; Western Central Pacific Ocean</t>
  </si>
  <si>
    <t>13092</t>
  </si>
  <si>
    <t>BM.1955,71(34), 34, HMS Dampier, 22/11/1954, 5 11 27 N; 100 10 20 E; Western Central Pacific Ocean</t>
  </si>
  <si>
    <t>13091</t>
  </si>
  <si>
    <t>BM.1955,71(33), 33, HMS Dampier, 22/11/1954, 5 34 27 N; 100 0 56 E; Western Central Pacific Ocean</t>
  </si>
  <si>
    <t>13090</t>
  </si>
  <si>
    <t>BM.1955,71(32), 32, HMS Dampier, 22/11/1954, 5 31 35 N; 100 5 36 E; Western Central Pacific Ocean</t>
  </si>
  <si>
    <t>13089</t>
  </si>
  <si>
    <t>BM.1955,71(31), 31, HMS Dampier, 22/11/1954, 5 29 45 N; 100 0 17 E; Western Central Pacific Ocean</t>
  </si>
  <si>
    <t>13088</t>
  </si>
  <si>
    <t>BM.1955,71(30), 30, HMS Dampier, 14/10/1954, 1 24  N; 103 9 24 E; Eastern Indian Ocean</t>
  </si>
  <si>
    <t>13087</t>
  </si>
  <si>
    <t>BM.1955,71(29), 29, HMS Dampier, 08/10/1954, 2 28 36 N; 104 33 6 E; Eastern Indian Ocean</t>
  </si>
  <si>
    <t>13085</t>
  </si>
  <si>
    <t>BM.1955,71(28), 28, HMS Dampier, 08/10/1954, 2 28 30 N; 104 35  E; Eastern Indian Ocean</t>
  </si>
  <si>
    <t>13084</t>
  </si>
  <si>
    <t>BM.1955,71(27), 27, HMS Dampier, 08/10/1954, 2 20 12 N; 104 33 12 E; Western Central Pacific Ocean</t>
  </si>
  <si>
    <t>13083</t>
  </si>
  <si>
    <t>BM.1955,71(26), 26, HMS Dampier, 08/10/1954, 2 22 42 N; 104 28 24 E; Eastern Indian Ocean</t>
  </si>
  <si>
    <t>13082</t>
  </si>
  <si>
    <t>BM.1955,71(25), 25, HMS Dampier, 08/10/1954, 2 26 30 N; 104 24 12 E; Eastern Indian Ocean</t>
  </si>
  <si>
    <t>13081</t>
  </si>
  <si>
    <t>BM.1955,71(24), 24, HMS Dampier, 08/10/1954, 2 37 6 N; 104 24 48 E; Western Central Pacific Ocean</t>
  </si>
  <si>
    <t>13080</t>
  </si>
  <si>
    <t>BM.1955,71(23), 23, HMS Dampier, 08/10/1954, 2 38 0 N; 104 29 42 E; Western Central Pacific Ocean</t>
  </si>
  <si>
    <t>13079</t>
  </si>
  <si>
    <t>BM.1955,71(22), 22, HMS Dampier, 08/10/1954, 2 42 48 N; 104 28 54 E; Western Central Pacific Ocean</t>
  </si>
  <si>
    <t>13078</t>
  </si>
  <si>
    <t>BM.1955,71(21), 21, HMS Dampier, 08/10/1954, 2 44 24 N; 104 22 24 E; Western Central Pacific Ocean</t>
  </si>
  <si>
    <t>13077</t>
  </si>
  <si>
    <t>BM.1955,71(20), 20, HMS Dampier, 08/10/1954, 2 51 48 N; 104 20 48 E; Western Central Pacific Ocean</t>
  </si>
  <si>
    <t>13076</t>
  </si>
  <si>
    <t>BM.1955,71(19), 19, HMS Dampier, 08/10/1954, 2 50 48 N; 104 26 48 E; Western Central Pacific Ocean</t>
  </si>
  <si>
    <t>13074</t>
  </si>
  <si>
    <t>BM.1955,71(18), 18, HMS Dampier, 08/10/1954, 2 59 30 N; 104 34 48 E; Western Central Pacific Ocean</t>
  </si>
  <si>
    <t>13073</t>
  </si>
  <si>
    <t>BM.1955,71(17), 17, HMS Dampier, 08/10/1954, 2 57 12 N; 104 25 12 E; Western Central Pacific Ocean</t>
  </si>
  <si>
    <t>13072</t>
  </si>
  <si>
    <t>BM.1955,71(16), 16, HMS Dampier, 07/10/1954, 2 56 48 N; 104 19 12 E; Western Central Pacific Ocean</t>
  </si>
  <si>
    <t>13071</t>
  </si>
  <si>
    <t>BM.1955,71(15), 15, HMS Dampier, 07/10/1954, 2 58 24 N; 104 13 24 E; Western Central Pacific Ocean</t>
  </si>
  <si>
    <t>13070</t>
  </si>
  <si>
    <t>BM.1955,71(14), 14, HMS Dampier, 07/10/1954, 2 52 36 N; 104 15 24 E; Western Central Pacific Ocean</t>
  </si>
  <si>
    <t>13069</t>
  </si>
  <si>
    <t>BM.1955,71(13), 13, HMS Dampier, 07/10/1954, 2 46 48 N; 104 16 48 E; Western Central Pacific Ocean</t>
  </si>
  <si>
    <t>13068</t>
  </si>
  <si>
    <t>BM.1955,71(12), 12, HMS Dampier, 07/10/1954, 2 40 48 N; 104 17 48 E; Western Central Pacific Ocean</t>
  </si>
  <si>
    <t>13067</t>
  </si>
  <si>
    <t>BM.1955,71(11), 11, HMS Dampier, 04/10/1954, 2 33 12 N; 104 30 30 E; Eastern Indian Ocean</t>
  </si>
  <si>
    <t>13066</t>
  </si>
  <si>
    <t>BM.1955,71(10), 10, HMS Dampier, 04/10/1954, 2 33 24 N; 104 27 0 E; Western Central Pacific Ocean</t>
  </si>
  <si>
    <t>13065</t>
  </si>
  <si>
    <t>BM.1955,71(9), 9, HMS Dampier, 04/10/1954, 2 28 12 N; 104 30 12 E; Eastern Indian Ocean</t>
  </si>
  <si>
    <t>13110</t>
  </si>
  <si>
    <t>BM.1955,71(8), 8, HMS Dampier, 30/09/1954, 2 50 0 N; 104 20 0 E; Western Central Pacific Ocean</t>
  </si>
  <si>
    <t>13109</t>
  </si>
  <si>
    <t>BM.1955,71(7), 7, HMS Dampier, 29/09/1954, 2 39 12 N; 104 28 12 E; Western Central Pacific Ocean</t>
  </si>
  <si>
    <t>13108</t>
  </si>
  <si>
    <t>BM.1955,71(6), 6, HMS Dampier, 28/09/1954, 2 40 18 N; 104 29 12 E; Western Central Pacific Ocean</t>
  </si>
  <si>
    <t>13107</t>
  </si>
  <si>
    <t>BM.1955,71(5), 5, HMS Dampier, 28/09/1954, 2 28 24 N; 104 29 12 E; Eastern Indian Ocean</t>
  </si>
  <si>
    <t>13106</t>
  </si>
  <si>
    <t>BM.1955,71(4), 4, HMS Dampier, 24/09/1954, 2 28 30 N; 104 30 48 E; Eastern Indian Ocean</t>
  </si>
  <si>
    <t>13097</t>
  </si>
  <si>
    <t>BM.1955,71(3), 3, HMS Dampier, 23/09/1954, 2 47 18 N; 104 12 40 E; Western Central Pacific Ocean</t>
  </si>
  <si>
    <t>13086</t>
  </si>
  <si>
    <t>BM.1955,71(2), 2, HMS Dampier, 17/09/1954, 2 31 24 N; 104 32 12 E; Eastern Indian Ocean</t>
  </si>
  <si>
    <t>13075</t>
  </si>
  <si>
    <t>BM.1955,71(1), 1, HMS Dampier, 16/09/1954, 2 57 18 N; 104 25 6 E; Western Central Pacific Ocean</t>
  </si>
  <si>
    <t>13064</t>
  </si>
  <si>
    <t>BM.1955,70(63), 63, HMS Shackleton, 15/11/1954, 53 2  N; 0 44 6 E; Northeast Atlantic Ocean</t>
  </si>
  <si>
    <t>13060</t>
  </si>
  <si>
    <t>BM.1955,70(62), 62, HMS Shackleton, 06/11/1954, 53 5 36 N; 3 41 54 E; Northeast Atlantic Ocean</t>
  </si>
  <si>
    <t>13059</t>
  </si>
  <si>
    <t>BM.1955,70(61), 61, HMS Shackleton, 06/11/1954, 53 7 18 N; 0 44 6 E; Northeast Atlantic Ocean</t>
  </si>
  <si>
    <t>13058</t>
  </si>
  <si>
    <t>BM.1955,70(60), 60, HMS Shackleton, 06/11/1954, 53 7 6 N; 0 46 6 E; Northeast Atlantic Ocean</t>
  </si>
  <si>
    <t>13057</t>
  </si>
  <si>
    <t>BM.1955,70(59), 59, HMS Shackleton, 06/11/1954, 53 8 48 N; 0 46  E; Northeast Atlantic Ocean</t>
  </si>
  <si>
    <t>13055</t>
  </si>
  <si>
    <t>BM.1955,70(58), 58, HMS Shackleton, 06/11/1954, 53 9 48 N; 0 46  E; Northeast Atlantic Ocean</t>
  </si>
  <si>
    <t>13054</t>
  </si>
  <si>
    <t>BM.1955,70(57), 57, HMS Shackleton, 08/10/1954, 53 4 28 N; 0 48 45 E; Northeast Atlantic Ocean</t>
  </si>
  <si>
    <t>13053</t>
  </si>
  <si>
    <t>BM.1955,70(56), 56, HMS Shackleton, 08/10/1954, 53 5 35 N; 0 48  E; Northeast Atlantic Ocean</t>
  </si>
  <si>
    <t>13052</t>
  </si>
  <si>
    <t>BM.1955,70(55), 55, HMS Shackleton, 08/10/1954, 53 6 50 N; 0 49 40 E; Northeast Atlantic Ocean</t>
  </si>
  <si>
    <t>13051</t>
  </si>
  <si>
    <t>BM.1955,70(54), 54, HMS Shackleton, 08/10/1954, 53 5 10 N; 0 49 20 E; Northeast Atlantic Ocean</t>
  </si>
  <si>
    <t>13050</t>
  </si>
  <si>
    <t>BM.1955,70(53), 53, HMS Shackleton, 29/07/1954, 52 59 48 N; 0 48 43 E; Northeast Atlantic Ocean</t>
  </si>
  <si>
    <t>13049</t>
  </si>
  <si>
    <t>BM.1955,70(52), 52, HMS Shackleton, 20/07/1954, 51 44 40 N; 1 1 56 E; Northeast Atlantic Ocean</t>
  </si>
  <si>
    <t>13048</t>
  </si>
  <si>
    <t>BM.1955,70(51), 51, HMS Shackleton, 16/07/1954, 51 46 48 N; 1 24 48 E; Northeast Atlantic Ocean</t>
  </si>
  <si>
    <t>13047</t>
  </si>
  <si>
    <t>BM.1955,70(50), 50, HMS Shackleton, 15/07/1954, 51 44 29 N; 1 15 31 E; Northeast Atlantic Ocean</t>
  </si>
  <si>
    <t>13046</t>
  </si>
  <si>
    <t>BM.1955,70(49), 49, HMS Shackleton, 13/07/1954, 51 47 56 N; 1 21 36 E; Northeast Atlantic Ocean</t>
  </si>
  <si>
    <t>13044</t>
  </si>
  <si>
    <t>BM.1955,70(48), 48, HMS Shackleton, 14/07/1954, 51 50 3 N; 1 19 27 E; Northeast Atlantic Ocean</t>
  </si>
  <si>
    <t>13043</t>
  </si>
  <si>
    <t>BM.1955,70(47), 47, HMS Shackleton, 14/07/1954, 51 48 50 N; 1 17 10 E; Northeast Atlantic Ocean</t>
  </si>
  <si>
    <t>13042</t>
  </si>
  <si>
    <t>BM.1955,70(46), 46, HMS Shackleton, 14/07/1954, 51 47 42 N; 1 15  E; Northeast Atlantic Ocean</t>
  </si>
  <si>
    <t>13041</t>
  </si>
  <si>
    <t>BM.1955,70(45), 45, HMS Shackleton, 14/07/1954, 51 47 14 N; 1 13 45 E; Northeast Atlantic Ocean</t>
  </si>
  <si>
    <t>13040</t>
  </si>
  <si>
    <t>BM.1955,70(44), 44, HMS Shackleton, 14/07/1954, 51 45 5 N; 1 10  E; Northeast Atlantic Ocean</t>
  </si>
  <si>
    <t>13039</t>
  </si>
  <si>
    <t>BM.1955,70(43), 43, HMS Shackleton, 14/07/1954, 51 43 58 N; 1 8 30 E; Northeast Atlantic Ocean</t>
  </si>
  <si>
    <t>13038</t>
  </si>
  <si>
    <t>BM.1955,70(42), 42, HMS Shackleton, 13/07/1954, 51 44 54 N; 1 3 34 E; Northeast Atlantic Ocean</t>
  </si>
  <si>
    <t>13037</t>
  </si>
  <si>
    <t>BM.1955,70(41), 41, HMS Shackleton, 13/07/1954, 51 45 45 N; 1 13 3 E; Northeast Atlantic Ocean</t>
  </si>
  <si>
    <t>13036</t>
  </si>
  <si>
    <t>BM.1955,70(40), 40, HMS Shackleton, 13/07/1954, 51 47  N; 1 18 24 E; Northeast Atlantic Ocean</t>
  </si>
  <si>
    <t>13035</t>
  </si>
  <si>
    <t>BM.1955,70(39), 39, HMS Shackleton, 13/07/1954, 51 43 26 N; 1 2 26 E; Northeast Atlantic Ocean</t>
  </si>
  <si>
    <t>13033</t>
  </si>
  <si>
    <t>BM.1955,70(38), 38, HMS Shackleton, 13/07/1954, 51 42 50 N; 1 2 26 E; Northeast Atlantic Ocean</t>
  </si>
  <si>
    <t>13032</t>
  </si>
  <si>
    <t>BM.1955,70(37), 37, HMS Shackleton, 13/07/1954, 51 44 15 N; 1 8 54 E; Northeast Atlantic Ocean</t>
  </si>
  <si>
    <t>13031</t>
  </si>
  <si>
    <t>BM.1955,70(36), 36, HMS Shackleton, 13/07/1954, 51 48 10 N; 1 20  E; Northeast Atlantic Ocean</t>
  </si>
  <si>
    <t>13030</t>
  </si>
  <si>
    <t>BM.1955,70(35), 35, HMS Shackleton, 13/07/1954, 51 45 58 N; 1 0 11 E; Northeast Atlantic Ocean</t>
  </si>
  <si>
    <t>13029</t>
  </si>
  <si>
    <t>BM.1955,70(34), 34, HMS Shackleton, 13/07/1954, 51 47 7 N; 1 15 32 E; Northeast Atlantic Ocean</t>
  </si>
  <si>
    <t>13028</t>
  </si>
  <si>
    <t>BM.1955,70(33), 33, HMS Shackleton, 13/07/1954, 51 45 35 N; 1 1 10 E; Northeast Atlantic Ocean</t>
  </si>
  <si>
    <t>13027</t>
  </si>
  <si>
    <t>BM.1955,70(32), 32, HMS Shackleton, 13/07/1954, 51 47 39 N; 1 21 42 E; Northeast Atlantic Ocean</t>
  </si>
  <si>
    <t>13026</t>
  </si>
  <si>
    <t>BM.1955,70(31), 31, HMS Shackleton, 12/07/1954, 51 45 5 N; 1 9 2 E; Northeast Atlantic Ocean</t>
  </si>
  <si>
    <t>13025</t>
  </si>
  <si>
    <t>BM.1955,70(30), 30, HMS Shackleton, 12/07/1954, 51 44 3 N; 1 1 8 E; Northeast Atlantic Ocean</t>
  </si>
  <si>
    <t>13024</t>
  </si>
  <si>
    <t>BM.1955,70(29), 29, HMS Shackleton, 03/07/1954, 51 42 30 N; 1 3 48 E; Northeast Atlantic Ocean</t>
  </si>
  <si>
    <t>13022</t>
  </si>
  <si>
    <t>BM.1955,70(28), 28, HMS Shackleton, 03/07/1954, 51 43 33 N; 1 9 25 E; Northeast Atlantic Ocean</t>
  </si>
  <si>
    <t>13021</t>
  </si>
  <si>
    <t>BM.1955,70(27), 27, HMS Shackleton, 03/07/1954, 51 43 26 N; 1 8 43 E; Northeast Atlantic Ocean</t>
  </si>
  <si>
    <t>13020</t>
  </si>
  <si>
    <t>BM.1955,70(26), 26, HMS Shackleton, 03/07/1954, 51 43 16 N; 1 7 22 E; Northeast Atlantic Ocean</t>
  </si>
  <si>
    <t>13019</t>
  </si>
  <si>
    <t>BM.1955,70(25), 25, HMS Shackleton, 03/07/1954, 51 43 7 N; 1 6 30 E; Northeast Atlantic Ocean</t>
  </si>
  <si>
    <t>13018</t>
  </si>
  <si>
    <t>BM.1955,70(24), 24, HMS Shackleton, 03/07/1954, 51 43  N; 1 5 45 E; Northeast Atlantic Ocean</t>
  </si>
  <si>
    <t>13017</t>
  </si>
  <si>
    <t>BM.1955,70(23), 23, HMS Shackleton, 03/07/1954, 51 42 52 N; 1 5 2 E; Northeast Atlantic Ocean</t>
  </si>
  <si>
    <t>13016</t>
  </si>
  <si>
    <t>BM.1955,70(22), 22, HMS Shackleton, 03/07/1954, 51 42 46 N; 1 4 29 E; Northeast Atlantic Ocean</t>
  </si>
  <si>
    <t>13015</t>
  </si>
  <si>
    <t>BM.1955,70(21), 21, HMS Shackleton, 03/07/1954, 51 42 41 N; 1 3 51 E; Northeast Atlantic Ocean</t>
  </si>
  <si>
    <t>13014</t>
  </si>
  <si>
    <t>BM.1955,70(20), 20, HMS Shackleton, 30/06/1954, 51 46 35 N; 1 16 48 E; Northeast Atlantic Ocean</t>
  </si>
  <si>
    <t>13013</t>
  </si>
  <si>
    <t>BM.1955,70(19), 19, HMS Shackleton, 30/06/1954, 51 46 46 N; 1 15 54 E; Northeast Atlantic Ocean</t>
  </si>
  <si>
    <t>13011</t>
  </si>
  <si>
    <t>BM.1955,70(18), 18, HMS Shackleton, 30/06/1954, 51 44 36 N; 1 12 32 E; Northeast Atlantic Ocean</t>
  </si>
  <si>
    <t>13010</t>
  </si>
  <si>
    <t>BM.1955,70(17), 17, HMS Shackleton, 29/06/1954, 51 42 28 N; 1 11 24 E; Northeast Atlantic Ocean</t>
  </si>
  <si>
    <t>13009</t>
  </si>
  <si>
    <t>BM.1955,70(16), 16, HMS Shackleton, 30/06/1954, 51 46 39 N; 1 16 20 E; Northeast Atlantic Ocean</t>
  </si>
  <si>
    <t>13008</t>
  </si>
  <si>
    <t>BM.1955,70(15), 15, HMS Shackleton, 30/06/1954, 51 45 54 N; 1 15 9 E; Northeast Atlantic Ocean</t>
  </si>
  <si>
    <t>13007</t>
  </si>
  <si>
    <t>BM.1955,70(14), 14, HMS Shackleton, 17/06/1954, 51 44 5 N; 1 17 42 E; Northeast Atlantic Ocean</t>
  </si>
  <si>
    <t>13006</t>
  </si>
  <si>
    <t>BM.1955,70(13), 13, HMS Shackleton, 16/06/1954, 51 49 20 N; 1 20 42 E; Northeast Atlantic Ocean</t>
  </si>
  <si>
    <t>13005</t>
  </si>
  <si>
    <t>BM.1955,70(12), 12, HMS Shackleton, 03/06/1954, 51 46 12 N; 1 12  E; Northeast Atlantic Ocean</t>
  </si>
  <si>
    <t>13004</t>
  </si>
  <si>
    <t>BM.1955,70(11), 11, HMS Shackleton, 01/06/1954, 51 45 24 N; 1 21 18 E; Northeast Atlantic Ocean</t>
  </si>
  <si>
    <t>13003</t>
  </si>
  <si>
    <t>BM.1955,70(10), 10, HMS Shackleton, 11/05/1954, 51 43 28 N; 1 14 7 E; Northeast Atlantic Ocean</t>
  </si>
  <si>
    <t>13002</t>
  </si>
  <si>
    <t>BM.1955,70(9), 9, HMS Shackleton, 11/05/1954, 51 44 42 N; 1 17 17 E; Northeast Atlantic Ocean</t>
  </si>
  <si>
    <t>13063</t>
  </si>
  <si>
    <t>BM.1955,70(8), 8, HMS Shackleton, 11/05/1954, 51 45 6 N; 1 19 8 E; Northeast Atlantic Ocean</t>
  </si>
  <si>
    <t>13062</t>
  </si>
  <si>
    <t>BM.1955,70(7), 7, HMS Shackleton, 11/05/1954, 51 45 28 N; 1 20 58 E; Northeast Atlantic Ocean</t>
  </si>
  <si>
    <t>13061</t>
  </si>
  <si>
    <t>BM.1955,70(6), 6, HMS Shackleton, 10/05/1954, 51 45 36 N; 1 21 33 E; Northeast Atlantic Ocean</t>
  </si>
  <si>
    <t>13056</t>
  </si>
  <si>
    <t>BM.1955,70(5), 5, HMS Shackleton, 10/05/1954, 51 46 35 N; 1 23 7 E; Northeast Atlantic Ocean</t>
  </si>
  <si>
    <t>13045</t>
  </si>
  <si>
    <t>BM.1955,70(4), 4, HMS Shackleton, 10/05/1954, 51 46 21 N; 1 21 55 E; Northeast Atlantic Ocean</t>
  </si>
  <si>
    <t>13034</t>
  </si>
  <si>
    <t>BM.1955,70(3), 3, HMS Shackleton, 10/05/1954, 51 46 27 N; 1 22 37 E; Northeast Atlantic Ocean</t>
  </si>
  <si>
    <t>13023</t>
  </si>
  <si>
    <t>BM.1955,70(2), 2, HMS Shackleton, 10/05/1954, 51 46 5 N; 1 20 31 E; Northeast Atlantic Ocean</t>
  </si>
  <si>
    <t>13012</t>
  </si>
  <si>
    <t>BM.1955,70(1), 1, HMS Shackleton, 01/05/1954, 51 44 21 N; 1 15 29 E; Northeast Atlantic Ocean</t>
  </si>
  <si>
    <t>13001</t>
  </si>
  <si>
    <t>BM.1955,69(4), 4, HMS Owen, 17/11/1954, 25 3  N; 57 45 30 E; Western Indian Ocean, Valve lead</t>
  </si>
  <si>
    <t>13000</t>
  </si>
  <si>
    <t>BM.1955,69(3), 3, HMS Owen, 16/11/1954, 22 59  N; 59 34  E; Western Indian Ocean, Baillie rod</t>
  </si>
  <si>
    <t>12999</t>
  </si>
  <si>
    <t>BM.1955,69(2), 2, HMS Owen, 11/11/1954, 13 43  N; 51 32  E; Western Indian Ocean, Baillie rod</t>
  </si>
  <si>
    <t>12998</t>
  </si>
  <si>
    <t>BM.1955,69(1), 1, HMS Owen, 03/11/1954, 20 17  N; 38 33  E; Western Indian Ocean, Baillie rod</t>
  </si>
  <si>
    <t>12997</t>
  </si>
  <si>
    <t>BM.1955,33(32), WS 804, RSS William Scoresby, 06/01/1932, 50 23 30 S; 62 47  W; Southwest Atlantic Ocean</t>
  </si>
  <si>
    <t>12996</t>
  </si>
  <si>
    <t>BM.1955,25(8), 9, HMS Dalrymple, 01/10/1954, 6 43  S; 39 37  E; Western Indian Ocean, Baillie rod and sinkers</t>
  </si>
  <si>
    <t>12897</t>
  </si>
  <si>
    <t>BM.1955,25(7), 8, HMS Dalrymple, 30/09/1954, 11 31  S; 41 2  E; Western Indian Ocean, Baillie rod and sinkers</t>
  </si>
  <si>
    <t>12896</t>
  </si>
  <si>
    <t>BM.1955,25(6), 7, HMS Dalrymple, 29/09/1954, 14 10 24 S; 41 28 42 E; Western Indian Ocean, Baillie rod and sinkers</t>
  </si>
  <si>
    <t>12895</t>
  </si>
  <si>
    <t>BM.1955,25(5), 6, HMS Dalrymple, 29/09/1954, 14 13 48 S; 41 31 12 E; Western Indian Ocean, Baillie rod and sinkers</t>
  </si>
  <si>
    <t>12894</t>
  </si>
  <si>
    <t>BM.1955,25(4), 5, HMS Dalrymple, 27/09/1954, 17 12  S; 40 20  E; Western Indian Ocean, Baillie rod</t>
  </si>
  <si>
    <t>12893</t>
  </si>
  <si>
    <t>BM.1955,25(3), 4, HMS Dalrymple, 16/09/1954, 25   S; 35   E; Western Indian Ocean, Baillie rod and sinkers</t>
  </si>
  <si>
    <t>12892</t>
  </si>
  <si>
    <t>BM.1955,25(2), 3, HMS Dalrymple, 15/09/1954, 29 12  S; 32 30  E; Western Indian Ocean, Ballie rod and sinkers</t>
  </si>
  <si>
    <t>12891</t>
  </si>
  <si>
    <t>BM.1955,25(1), 2, HMS Dalrymple, 14/09/1954, 31 27  S; 30 5  E; Western Indian Ocean, Baillie rod and sinkers</t>
  </si>
  <si>
    <t>12890</t>
  </si>
  <si>
    <t>BM.1955,24, HMTS Monarch, 22 0 30 N; 76 59 30 W; Western Central Atlantic Ocean</t>
  </si>
  <si>
    <t>12889</t>
  </si>
  <si>
    <t>BM.1955,23(4), /09/1949, 48 1  N; 9 28  W; Northeast Atlantic Ocean</t>
  </si>
  <si>
    <t>12888</t>
  </si>
  <si>
    <t>BM.1955,23(3), /08/1949, 47 26  N; 8 47  W; Northeast Atlantic Ocean</t>
  </si>
  <si>
    <t>12887</t>
  </si>
  <si>
    <t>BM.1955,23(2), HMTS Monarch, /08/1949, 46 33  N; 9 15  W; Northeast Atlantic Ocean</t>
  </si>
  <si>
    <t>12886</t>
  </si>
  <si>
    <t>BM.1955,23(1), 49 47  N; 5 28 30 W; Northeast Atlantic Ocean</t>
  </si>
  <si>
    <t>12885</t>
  </si>
  <si>
    <t>BM.1955,22(5), 3, HMS Ormonde, 12/11/1930, 17 29  N; 40 25  E; Western Indian Ocean</t>
  </si>
  <si>
    <t>12884</t>
  </si>
  <si>
    <t>BM.1955,22(4), 4, HMS Ormonde, 11/11/1930, 17 36  N; 40 25  E; Western Indian Ocean</t>
  </si>
  <si>
    <t>12883</t>
  </si>
  <si>
    <t>BM.1955,22(3), 80, HMS Ormonde, 17 33  N; 40 24  E; Western Indian Ocean</t>
  </si>
  <si>
    <t>12882</t>
  </si>
  <si>
    <t>BM.1955,22(2), 5, HMS Ormonde, 11/11/1930, 17 33  N; 40 24  E; Western Indian Ocean</t>
  </si>
  <si>
    <t>12881</t>
  </si>
  <si>
    <t>BM.1955,22(1), 32, HMS Ormonde, 20/12/1930, 26 36  N; 56 9  E; Western Indian Ocean</t>
  </si>
  <si>
    <t>12880</t>
  </si>
  <si>
    <t>BM.1954,241(8), MP 26 A-3, MV Horizon, 09/03/1950, 19 25  N; 171 0  W; Eastern Central Pacific Ocean, dredge haul</t>
  </si>
  <si>
    <t>12717</t>
  </si>
  <si>
    <t>BM.1954,241(7), MP25F-2, RV Horizon, 02/09/1950, 19 7  N; 169 44  W; Eastern Central Pacific Ocean, Dredge</t>
  </si>
  <si>
    <t>12716</t>
  </si>
  <si>
    <t>BM.1954,241(6), MV Horizon, 1951, 56 10  N; 145 15  W; Northeast Pacific Ocean, Dredge N.H. D-7</t>
  </si>
  <si>
    <t>12715</t>
  </si>
  <si>
    <t>BM.1954,241(5), EPCER (857), 25/06/1951, 25 34 18 N; 119 33 18 W; Eastern Central Pacific Ocean, Dredge haul</t>
  </si>
  <si>
    <t>12714</t>
  </si>
  <si>
    <t>BM.1954,241(4), MP 43, RV Horizon, 1950, 12 0  N; 164 50  E; Western Central Pacific Ocean, Dredge</t>
  </si>
  <si>
    <t>12713</t>
  </si>
  <si>
    <t>BM.1954,241(3), EPCER (857), 10 17 30 N; 109 11 42 W; Northeast Pacific Ocean, Dredge haul</t>
  </si>
  <si>
    <t>12712</t>
  </si>
  <si>
    <t>BM.1954,241(2), /08/1951, 28 52 12 N; 118 18 48 W; Eastern Central Pacific Ocean</t>
  </si>
  <si>
    <t>12711</t>
  </si>
  <si>
    <t>BM.1954,241(1), /08/1951, 28 52 12 N; 118 18 48 W; Eastern Central Pacific Ocean</t>
  </si>
  <si>
    <t>12710</t>
  </si>
  <si>
    <t>BM.1954,240(29), 9, HMS Dampier, 27/07/1954, 6 48 30 N; 117 46 48 E; Western Central Pacific Ocean</t>
  </si>
  <si>
    <t>12702</t>
  </si>
  <si>
    <t>BM.1954,240(28), 28, HMS Dampier, 27/07/1954, 6 50 12 N; 117 44 36 E; Western Central Pacific Ocean</t>
  </si>
  <si>
    <t>12701</t>
  </si>
  <si>
    <t>BM.1954,240(27), 27, HMS Dampier, 27/07/1954, 6 54 30 N; 117 36 12 E; Western Central Pacific Ocean</t>
  </si>
  <si>
    <t>12700</t>
  </si>
  <si>
    <t>BM.1954,240(26), 26, HMS Dampier, 27/07/1954, 6 53 12 N; 117 24 48 E; Western Central Pacific Ocean</t>
  </si>
  <si>
    <t>12699</t>
  </si>
  <si>
    <t>BM.1954,240(25), 25, HMS Dampier, /07/1954, 6 50 18 N; 117 33 18 E; Western Central Pacific Ocean</t>
  </si>
  <si>
    <t>12698</t>
  </si>
  <si>
    <t>BM.1954,240(24), 24, HMS Dampier, 13/07/1954, 6 52 48 N; 117 28 6 E; Western Central Pacific Ocean</t>
  </si>
  <si>
    <t>12697</t>
  </si>
  <si>
    <t>BM.1954,240(23), 23, HMS Dampier, 12/07/1954, 6 45 30 N; 117 33 12 E; Western Central Pacific Ocean</t>
  </si>
  <si>
    <t>12696</t>
  </si>
  <si>
    <t>BM.1954,240(22), 22, HMS Dampier, 12/07/1954, 6 52 42 N; 117 28 24 E; Western Central Pacific Ocean</t>
  </si>
  <si>
    <t>12695</t>
  </si>
  <si>
    <t>BM.1954,240(21), 21, HMS Dampier, 09/07/1954, 6 51 12 N; 117 30 54 E; Western Central Pacific Ocean</t>
  </si>
  <si>
    <t>12694</t>
  </si>
  <si>
    <t>BM.1954,240(20), 20, HMS Dampier, 08/07/1954, 6 49 48 N; 117 32 36 E; Western Central Pacific Ocean</t>
  </si>
  <si>
    <t>12693</t>
  </si>
  <si>
    <t>BM.1954,240(19), 19, HMS Dampier, 07/07/1954, 6 52 24 N; 117 30 42 E; Western Central Pacific Ocean</t>
  </si>
  <si>
    <t>12691</t>
  </si>
  <si>
    <t>BM.1954,240(18), 18, HMS Dampier, 06/07/1954, 6 48 30 N; 117 46 48 E; Western Central Pacific Ocean</t>
  </si>
  <si>
    <t>12690</t>
  </si>
  <si>
    <t>BM.1954,240(17), 17, HMS Dampier, 06/07/1954, 6 45 30 N; 117 43 48 E; Western Central Pacific Ocean</t>
  </si>
  <si>
    <t>12689</t>
  </si>
  <si>
    <t>BM.1954,240(16), 16, HMS Dampier, 06/07/1954, 6 43 12 N; 117 41 24 E; Western Central Pacific Ocean</t>
  </si>
  <si>
    <t>12688</t>
  </si>
  <si>
    <t>BM.1954,240(15), 15, HMS Dampier, 06/07/1954, 6 40 42 N; 117 33 30 E; Western Central Pacific Ocean</t>
  </si>
  <si>
    <t>12687</t>
  </si>
  <si>
    <t>BM.1954,240(14), 14, HMS Dampier, 25/06/1954, 6 44  N; 117 32 30 E; Western Central Pacific Ocean</t>
  </si>
  <si>
    <t>12686</t>
  </si>
  <si>
    <t>BM.1954,240(13), 13, HMS Dampier, 24/06/1954, 6 35  N; 117 39  E; Western Central Pacific Ocean</t>
  </si>
  <si>
    <t>12685</t>
  </si>
  <si>
    <t>BM.1954,240(12), 12, HMS Dampier, 15/06/1954, 6 46  N; 117 35  E; Western Central Pacific Ocean</t>
  </si>
  <si>
    <t>12684</t>
  </si>
  <si>
    <t>BM.1954,240(11), 11, HMS Dampier, 09/06/1954, 6 39  N; 117 32  E; Western Central Pacific Ocean</t>
  </si>
  <si>
    <t>12683</t>
  </si>
  <si>
    <t>BM.1954,240(10), 10, HMS Dampier, 02/06/1954, 6 52  N; 117 35  E; Western Central Pacific Ocean</t>
  </si>
  <si>
    <t>12682</t>
  </si>
  <si>
    <t>BM.1954,240(9), 9, HMS Dampier, 28/05/1954, 6 55  N; 117 25  E; Western Central Pacific Ocean</t>
  </si>
  <si>
    <t>12709</t>
  </si>
  <si>
    <t>BM.1954,240(8), 8, HMS Dampier, 20/05/1954, 6 43  N; 117 37  E; Western Central Pacific Ocean</t>
  </si>
  <si>
    <t>12708</t>
  </si>
  <si>
    <t>BM.1954,240(7), 7, HMS Dampier, 19/05/1954, 6 38  N; 117 36  E; Western Central Pacific Ocean</t>
  </si>
  <si>
    <t>12707</t>
  </si>
  <si>
    <t>BM.1954,240(6), 6, HMS Dampier, 18/05/1954, 6 39  N; 117 32  E; Western Central Pacific Ocean</t>
  </si>
  <si>
    <t>12706</t>
  </si>
  <si>
    <t>BM.1954,240(5), 5, HMS Dampier, 14/05/1954, 6 40  N; 117 39  E; Western Central Pacific Ocean</t>
  </si>
  <si>
    <t>12705</t>
  </si>
  <si>
    <t>BM.1954,240(4), 4, HMS Dampier, 13/05/1954, 6 40  N; 117 38  E; Western Central Pacific Ocean</t>
  </si>
  <si>
    <t>12704</t>
  </si>
  <si>
    <t>BM.1954,240(3), 3, HMS Dampier, 12/05/1954, 6 39  N; 117 38  E; Western Central Pacific Ocean</t>
  </si>
  <si>
    <t>12703</t>
  </si>
  <si>
    <t>BM.1954,240(2), 2, HMS Dampier, 06/05/1954, 6 47  N; 117 36  E; Western Central Pacific Ocean</t>
  </si>
  <si>
    <t>12692</t>
  </si>
  <si>
    <t>BM.1954,240(1), 1, HMS Dampier, 04/05/1954, 6 42  N; 117 38  E; Western Central Pacific Ocean</t>
  </si>
  <si>
    <t>12681</t>
  </si>
  <si>
    <t>BM.1954,239, Deep Sea cast no 1, HMS Dalrymple, 17/05/1954, 19 20  S; 39 24  E; Western Indian Ocean</t>
  </si>
  <si>
    <t>12680</t>
  </si>
  <si>
    <t>BM.1954,238(18), 60, HMS Dalrymple, 19/03/1954, 25 26  N; 52 17  E; Western Indian Ocean, Sounding</t>
  </si>
  <si>
    <t>12671</t>
  </si>
  <si>
    <t>BM.1954,238(17), 59, HMS Dalrymple, 01/04/1954, 25 27  N; 52 21  E; Western Indian Ocean, From anchor on weighing</t>
  </si>
  <si>
    <t>12670</t>
  </si>
  <si>
    <t>BM.1954,238(16), 58, HMS Dalrymple, 31/03/1954, 25 10  N; 52 4  E; Western Indian Ocean, Anchor</t>
  </si>
  <si>
    <t>12669</t>
  </si>
  <si>
    <t>BM.1954,238(15), 57, HMS Dalrymple, 30/03/1954, 25 24  N; 52 8  E; Western Indian Ocean, Anchor, on weighing</t>
  </si>
  <si>
    <t>12668</t>
  </si>
  <si>
    <t>BM.1954,238(14), 56, HMS Dalrymple, 27/03/1954, 25 25  N; 52 17  E; Western Indian Ocean, From anchor on weighing</t>
  </si>
  <si>
    <t>12667</t>
  </si>
  <si>
    <t>BM.1954,238(13), 55, HMS Dalrymple, 25/03/1954, 25 17  N; 52 8  E; Western Indian Ocean, Anchor</t>
  </si>
  <si>
    <t>12666</t>
  </si>
  <si>
    <t>BM.1954,238(12), 54, HMS Dalrymple, 19/03/1954, 25 25  N; 52 11  E; Western Indian Ocean, From anchor on weighing</t>
  </si>
  <si>
    <t>12665</t>
  </si>
  <si>
    <t>BM.1954,238(11), 53, HMS Dalrymple, 18/03/1954, 25 15  N; 52 11  E; Western Indian Ocean, From anchor on weighing</t>
  </si>
  <si>
    <t>12664</t>
  </si>
  <si>
    <t>BM.1954,238(10), 52, HMS Dalrymple, 13/03/1954, 25 39  N; 52 17  E; Western Indian Ocean, From anchor on weighing</t>
  </si>
  <si>
    <t>12663</t>
  </si>
  <si>
    <t>BM.1954,238(9), 51, HMS Dalrymple, 12/03/1954, 25 31  N; 52 20  E; Western Indian Ocean, From anchor on weighing</t>
  </si>
  <si>
    <t>12679</t>
  </si>
  <si>
    <t>BM.1954,238(8), 50, HMS Dalrymple, 11/03/1954, 25 25  N; 52 8  E; Western Indian Ocean, From anchor on weighing</t>
  </si>
  <si>
    <t>12678</t>
  </si>
  <si>
    <t>BM.1954,238(7), 49, HMS Dalrymple, 27/03/1954, 25 34 30 N; 52 16  E; Western Indian Ocean, From ^Alk^ Beacon</t>
  </si>
  <si>
    <t>12677</t>
  </si>
  <si>
    <t>BM.1954,238(6), 48, HMS Dalrymple, 01/04/1954, 27 17  N; 52 12 30 E; Western Indian Ocean, From ^Pint^ Beacon</t>
  </si>
  <si>
    <t>12676</t>
  </si>
  <si>
    <t>BM.1954,238(5), 47, HMS Dalrymple, 31/03/1954, 25 15  N; 51 55 30 E; Western Indian Ocean, From ^J.J.^ Beacon</t>
  </si>
  <si>
    <t>12675</t>
  </si>
  <si>
    <t>BM.1954,238(4), 46, HMS Dalrymple, 31/03/1954, 25 24  N; 52 7  E; Western Indian Ocean, ^Gin^ Beacon</t>
  </si>
  <si>
    <t>12674</t>
  </si>
  <si>
    <t>BM.1954,238(3), 45, HMS Dalrymple, 01/04/1954, 25 27  N; 52 12  E; Western Indian Ocean, ^Flip^ beacon</t>
  </si>
  <si>
    <t>12673</t>
  </si>
  <si>
    <t>BM.1954,238(2), 44, HMS Dalrymple, 10/03/1954, 25 22  N; 52 10  E; Western Indian Ocean, Anchor</t>
  </si>
  <si>
    <t>12672</t>
  </si>
  <si>
    <t>BM.1954,238(1), 43, HMS Dalrymple, 14/02/1954, 25 35 30 N; 52 25  E; Western Indian Ocean, Anchor</t>
  </si>
  <si>
    <t>12662</t>
  </si>
  <si>
    <t>BM.1954,208(36), 39, HMS Owen, 17/06/1954, 35 42 36 N; 34 33 18 E; Eastern Central Atlantic Ocean, Baillie rod</t>
  </si>
  <si>
    <t>12655</t>
  </si>
  <si>
    <t>BM.1954,208(35), 38, HMS Owen, 17/06/1954, 35 43 6 N; 34 31 36 E; Eastern Central Atlantic Ocean, Baillie rod</t>
  </si>
  <si>
    <t>12654</t>
  </si>
  <si>
    <t>BM.1954,208(34), 37, HMS Owen, 16/06/1954, 35 40 48 N; 34 29 36 E; Eastern Central Atlantic Ocean, Baillie rod</t>
  </si>
  <si>
    <t>12653</t>
  </si>
  <si>
    <t>BM.1954,208(33), 36, HMS Owen, 16/06/1954, 35 42 24 N; 34 29 54 E; Eastern Central Atlantic Ocean, Baillie rod</t>
  </si>
  <si>
    <t>12652</t>
  </si>
  <si>
    <t>BM.1954,208(32), 35, HMS Owen, 03/06/1954, 35 39 30 N; 34 29  E; Eastern Central Atlantic Ocean, Dredge from S.M.B.</t>
  </si>
  <si>
    <t>12651</t>
  </si>
  <si>
    <t>BM.1954,208(31), 34, HMS Owen, 03/06/1954, 35 39 18 N; 34 26 30 E; Eastern Central Atlantic Ocean, Dredge from S.M.B.</t>
  </si>
  <si>
    <t>12650</t>
  </si>
  <si>
    <t>BM.1954,208(30), 33, HMS Owen, 03/06/1954, 35 38 30 N; 34 24 36 E; Eastern Central Atlantic Ocean, Dredge from S.M.B.</t>
  </si>
  <si>
    <t>12649</t>
  </si>
  <si>
    <t>BM.1954,208(29), 32, HMS Owen, 02/06/1954, 35 38 12 N; 34 22 6 E; Eastern Central Atlantic Ocean, Dredge from S.M.B.</t>
  </si>
  <si>
    <t>12647</t>
  </si>
  <si>
    <t>BM.1954,208(28), 31, HMS Owen, 02/06/1954, 35 36 24 N; 34 19 42 E; Eastern Central Atlantic Ocean, Dredge from S.M.B.</t>
  </si>
  <si>
    <t>12646</t>
  </si>
  <si>
    <t>BM.1954,208(27), 30, HMS Owen, 02/06/1954, 35 34 18 N; 34 15 12 E; Eastern Central Atlantic Ocean, Dredge from S.M.B.</t>
  </si>
  <si>
    <t>12645</t>
  </si>
  <si>
    <t>BM.1954,208(26), 29, HMS Owen, 02/06/1954, 35 41 12 N; 34 28 54 E; Eastern Central Atlantic Ocean, Baillie rod</t>
  </si>
  <si>
    <t>12644</t>
  </si>
  <si>
    <t>BM.1954,208(25), 28, HMS Owen, 02/06/1954, 35 41 24 N; 34 26 48 E; Eastern Central Atlantic Ocean, Baillie rod</t>
  </si>
  <si>
    <t>12643</t>
  </si>
  <si>
    <t>BM.1954,208(24), 27, HMS Owen, 35 40 6 N; 34 25 54 E; Eastern Central Atlantic Ocean, Baillie rod</t>
  </si>
  <si>
    <t>12642</t>
  </si>
  <si>
    <t>BM.1954,208(23), 26, HMS Owen, 02/06/1954, 35 40 18 N; 34 24 18 E; Eastern Central Atlantic Ocean, Baillie rod</t>
  </si>
  <si>
    <t>12641</t>
  </si>
  <si>
    <t>BM.1954,208(22), 25, HMS Owen, 02/06/1954, 35 39 18 N; 34 24 12 E; Eastern Central Atlantic Ocean, Baillie rod</t>
  </si>
  <si>
    <t>12640</t>
  </si>
  <si>
    <t>BM.1954,208(21), 24, HMS Owen, 02/06/1954, 35 39 54 N; 34 23  E; Eastern Central Atlantic Ocean, Baillie rod</t>
  </si>
  <si>
    <t>12639</t>
  </si>
  <si>
    <t>BM.1954,208(20), 23, HMS Owen, 02/06/1954, 35 38 42 N; 34 22 36 E; Eastern Central Atlantic Ocean, Baillie rod</t>
  </si>
  <si>
    <t>12638</t>
  </si>
  <si>
    <t>BM.1954,208(19), 22, HMS Owen, 02/06/1954, 35 39 24 N; 34 21 36 E; Eastern Central Atlantic Ocean, Baillie rod</t>
  </si>
  <si>
    <t>12636</t>
  </si>
  <si>
    <t>BM.1954,208(18), 21, HMS Owen, 02/06/1954, 35 38 12 N; 34 21 18 E; Eastern Central Atlantic Ocean, Baillie rod</t>
  </si>
  <si>
    <t>12635</t>
  </si>
  <si>
    <t>BM.1954,208(17), 20, HMS Owen, 02/06/1954, 35 38 54 N; 34 19 54 E; Eastern Central Atlantic Ocean, Baillie rod</t>
  </si>
  <si>
    <t>12634</t>
  </si>
  <si>
    <t>BM.1954,208(16), 19, HMS Owen, 02/06/1954, 35 36 24 N; 34 17 30 E; Eastern Central Atlantic Ocean, Baillie rod</t>
  </si>
  <si>
    <t>12633</t>
  </si>
  <si>
    <t>BM.1954,208(15), 18, HMS Owen, 02/06/1954, 35 37  N; 34 16 18 E; Eastern Central Atlantic Ocean, Baillie rod</t>
  </si>
  <si>
    <t>12632</t>
  </si>
  <si>
    <t>BM.1954,208(14), 17, HMS Owen, 02/06/1954, 35 35 48 N; 34 15 54 E; Eastern Central Atlantic Ocean, Baillie rod</t>
  </si>
  <si>
    <t>12631</t>
  </si>
  <si>
    <t>BM.1954,208(13), 16, HMS Owen, 02/06/1954, 35 36 18 N; 34 14 30 E; Eastern Central Atlantic Ocean, Baillie rod</t>
  </si>
  <si>
    <t>12630</t>
  </si>
  <si>
    <t>BM.1954,208(12), 15, HMS Owen, 02/06/1953, 35 35 18 N; 34 14 24 E; Eastern Central Atlantic Ocean, Baillie rod</t>
  </si>
  <si>
    <t>12629</t>
  </si>
  <si>
    <t>BM.1954,208(11), 12, HMS Owen, 02/06/1954, 35 35 24 N; 34 12 12 E; Eastern Central Atlantic Ocean, Baillie rod</t>
  </si>
  <si>
    <t>12628</t>
  </si>
  <si>
    <t>BM.1954,208(10), 11, HMS Owen, 02/06/1954, 35 34 36 N; 34 11 48 E; Eastern Central Atlantic Ocean, Baillie rod</t>
  </si>
  <si>
    <t>12627</t>
  </si>
  <si>
    <t>BM.1954,208(9), 10, HMS Owen, 02/06/1954, 35 35 6 N; 34 10 54 E; Eastern Central Atlantic Ocean, Baillie rod</t>
  </si>
  <si>
    <t>12661</t>
  </si>
  <si>
    <t>BM.1954,208(8), 9, HMS Owen, 02/06/1954, 35 34  N; 34 10 24 E; Eastern Central Atlantic Ocean, Baillie rod</t>
  </si>
  <si>
    <t>12660</t>
  </si>
  <si>
    <t>BM.1954,208(7), 7, HMS Owen, 28/05/1954, 29 40 42 N; 32 24 42 E; Western Indian Ocean, Ahip|s anchor</t>
  </si>
  <si>
    <t>12659</t>
  </si>
  <si>
    <t>BM.1954,208(6), 6, HMS Owen, 28/05/1954, 29 39 12 N; 32 24 18 E; Western Indian Ocean, Beacon anchor</t>
  </si>
  <si>
    <t>12658</t>
  </si>
  <si>
    <t>BM.1954,208(5), 5, HMS Owen, 21/05/1954, 35 37 6 N; 34 18  E; Eastern Central Atlantic Ocean, Baillie rod</t>
  </si>
  <si>
    <t>12657</t>
  </si>
  <si>
    <t>BM.1954,208(4), 4, HMS Owen, 21/05/1954, 35 38  N; 34 19 18 E; Eastern Central Atlantic Ocean, Baillie rod</t>
  </si>
  <si>
    <t>12656</t>
  </si>
  <si>
    <t>BM.1954,208(3), 3, HMS Owen, 18/05/1954, 35 33 54 N; 34 16 6 E; Eastern Central Atlantic Ocean, Ship|s anchor</t>
  </si>
  <si>
    <t>12648</t>
  </si>
  <si>
    <t>BM.1954,208(2), 2, HMS Owen, 14/05/1954, 35 33 12 N; 34 21 30 E; Eastern Central Atlantic Ocean, Ship|s anchor</t>
  </si>
  <si>
    <t>12637</t>
  </si>
  <si>
    <t>BM.1954,208(1), 1, HMS Owen, 13/05/1954, 35 38 30 N; 34 35 18 E; Eastern Central Atlantic Ocean, Ship|s anchor</t>
  </si>
  <si>
    <t>12626</t>
  </si>
  <si>
    <t>BM.1954,153(6), 1953, 43 32  N; 15 57 48 E; Northeast Atlantic Ocean</t>
  </si>
  <si>
    <t>12625</t>
  </si>
  <si>
    <t>BM.1954,153(5), 1953, 43 40  N; 16 39  E; Northeast Atlantic Ocean</t>
  </si>
  <si>
    <t>12624</t>
  </si>
  <si>
    <t>BM.1954,153(4)b, 1953, 42 40  N; 17 30  E; Northeast Atlantic Ocean</t>
  </si>
  <si>
    <t>12623</t>
  </si>
  <si>
    <t>BM.1954,153(4)a, 1953, 42 40  N; 17 30  E; Northeast Atlantic Ocean</t>
  </si>
  <si>
    <t>12622</t>
  </si>
  <si>
    <t>BM.1954,153(3)b, 1953, 42 40  N; 17 30  E; Northeast Atlantic Ocean</t>
  </si>
  <si>
    <t>12621</t>
  </si>
  <si>
    <t>BM.1954,153(3)a, 1953, 42 40  N; 17 30  E; Northeast Atlantic Ocean</t>
  </si>
  <si>
    <t>12620</t>
  </si>
  <si>
    <t>BM.1954,153(2)b, 1953, 42 20 8 N; 17 6 10 E; Northeast Atlantic Ocean</t>
  </si>
  <si>
    <t>12619</t>
  </si>
  <si>
    <t>BM.1954,153(2)a, 1953, 42 20 8 N; 17 6 10 E; Northeast Atlantic Ocean</t>
  </si>
  <si>
    <t>12618</t>
  </si>
  <si>
    <t>BM.1954,153(1)a, 1953, 42 20  N; 18   E; Northeast Atlantic Ocean</t>
  </si>
  <si>
    <t>12617</t>
  </si>
  <si>
    <t>BM.1954,152, 2493, RRS Discovery, 29/11/1938, 42 3 54 S; 0 3 30 W; Southeast Atlantic Ocean; Discovery; Tablemount</t>
  </si>
  <si>
    <t>12616</t>
  </si>
  <si>
    <t>BM.1954,151, 3090, RRS Discovery, 47 11  N; 11 58  W; Northeast Atlantic Ocean</t>
  </si>
  <si>
    <t>12615</t>
  </si>
  <si>
    <t>BM.1954,150(3), Hole 3, 11 30  N; 165 20  E; Western Central Pacific Ocean, borehole samples</t>
  </si>
  <si>
    <t>12614</t>
  </si>
  <si>
    <t>BM.1954,150(2), Hole 2, 11 30  N; 165 20  E; Western Central Pacific Ocean, borehole samples</t>
  </si>
  <si>
    <t>12611</t>
  </si>
  <si>
    <t>BM.1954,150(2)b, Hole 2B, 11 30  N; 165 20  E; Western Central Pacific Ocean, borehole samples</t>
  </si>
  <si>
    <t>12613</t>
  </si>
  <si>
    <t>BM.1954,150(2)a, Hole 2A, 11 30  N; 165 20  E; Western Central Pacific Ocean, borehole samples</t>
  </si>
  <si>
    <t>12612</t>
  </si>
  <si>
    <t>BM.1954,150(1), Hole 1, 11 30  N; 165 20  E; Western Central Pacific Ocean, borehole samples</t>
  </si>
  <si>
    <t>12610</t>
  </si>
  <si>
    <t>BM.1954,149(37), 39, HMS Owen, 26/03/1954, 24 42 24 N; 52 49 56 E; Western Indian Ocean, Ship|s dredge</t>
  </si>
  <si>
    <t>12603</t>
  </si>
  <si>
    <t>BM.1954,149(36), 38, HMS Owen, 26/03/1954, 24 38 49 N; 52 50 3 E; Western Indian Ocean, Ship|s dredge</t>
  </si>
  <si>
    <t>12602</t>
  </si>
  <si>
    <t>BM.1954,149(35), 37, HMS Owen, 26/03/1954, 24 35 4 N; 52 49 57 E; Western Indian Ocean, Ship|s dredge</t>
  </si>
  <si>
    <t>12601</t>
  </si>
  <si>
    <t>BM.1954,149(34), 35, HMS Owen, 26/03/1954, 24 27 39 N; 51 50 4 E; Western Indian Ocean, Ship|s dredge</t>
  </si>
  <si>
    <t>12600</t>
  </si>
  <si>
    <t>BM.1954,149(33), 34, HMS Owen, 25/03/1954, 24 30 6 N; 52 54 49 E; Western Indian Ocean, Ship|s dredge</t>
  </si>
  <si>
    <t>12599</t>
  </si>
  <si>
    <t>BM.1954,149(32), 33, HMS Owen, 25/03/1954, 24 33 17 N; 52 54 49 E; Western Indian Ocean, Ship|s dredge</t>
  </si>
  <si>
    <t>12598</t>
  </si>
  <si>
    <t>BM.1954,149(31), 32, HMS Owen, 25/03/1954, 24 38 45 N; 51 54 36 E; Western Indian Ocean, Ship|s dredge</t>
  </si>
  <si>
    <t>12597</t>
  </si>
  <si>
    <t>BM.1954,149(30), 31, HMS Owen, 16/03/1954, 24 40 54 N; 52 45 18 E; Western Indian Ocean, S.M.B. dredge</t>
  </si>
  <si>
    <t>12596</t>
  </si>
  <si>
    <t>BM.1954,149(29), 30, HMS Owen, 16/03/1954, 24 42 16 N; 52 41 36 E; Western Indian Ocean, Ship|s dredge</t>
  </si>
  <si>
    <t>12594</t>
  </si>
  <si>
    <t>BM.1954,149(28), 29, HMS Owen, 16/03/1954, 24 38 24 N; 52 41 28 E; Western Indian Ocean, Ship|s dredge</t>
  </si>
  <si>
    <t>12593</t>
  </si>
  <si>
    <t>BM.1954,149(27), 28, HMS Owen, 16/03/1954, 24 35 11 N; 52 41 42 E; Western Indian Ocean, Ship|s dredge</t>
  </si>
  <si>
    <t>12592</t>
  </si>
  <si>
    <t>BM.1954,149(26), 27, HMS Owen, 16/03/1954, 24 31 28 N; 52 41 41 E; Western Indian Ocean, Ship|s dredge</t>
  </si>
  <si>
    <t>12591</t>
  </si>
  <si>
    <t>BM.1954,149(25), 26, HMS Owen, 16/03/1954, 24 27 37 N; 52 41 38 E; Western Indian Ocean, Beacon anchor |Bit|</t>
  </si>
  <si>
    <t>12590</t>
  </si>
  <si>
    <t>BM.1954,149(24), 25, HMS Owen, 12/03/1954, 24 32 58 N; 52 45 47 E; Western Indian Ocean, Ship|s dredge</t>
  </si>
  <si>
    <t>12589</t>
  </si>
  <si>
    <t>BM.1954,149(23), 24, HMS Owen, 12/03/1954, 24 30 2 N; 52 45 30 E; Western Indian Ocean, Dredge</t>
  </si>
  <si>
    <t>12588</t>
  </si>
  <si>
    <t>BM.1954,149(22), 23, HMS Owen, 12/03/1954, 24 26 37 N; 52 40 17 E; Western Indian Ocean, Ship|s dredgge</t>
  </si>
  <si>
    <t>12587</t>
  </si>
  <si>
    <t>BM.1954,149(21), 22, HMS Owen, 12/03/1954, 24 29 35 N; 52 38 56 E; Western Indian Ocean, Ship|s dredge</t>
  </si>
  <si>
    <t>12586</t>
  </si>
  <si>
    <t>BM.1954,149(20), 21, HMS Owen, 12/03/1954, 24 32 57 N; 57 39 4 E; Western Indian Ocean, Ship|s dredge</t>
  </si>
  <si>
    <t>12585</t>
  </si>
  <si>
    <t>BM.1954,149(19), 20, HMS Owen, 12/03/1954, 24 27 7 N; 52 39 10 E; Western Indian Ocean, Ship|s dredge</t>
  </si>
  <si>
    <t>12583</t>
  </si>
  <si>
    <t>BM.1954,149(18), 19, HMS Owen, 12/03/1954, 24 37 10 N; 52 45 11 E; Western Indian Ocean, Ship|s dredge</t>
  </si>
  <si>
    <t>12582</t>
  </si>
  <si>
    <t>BM.1954,149(17), 17, HMS Owen, 11/03/1954, 24 27 17 N; 52 39 38 E; Western Indian Ocean, S.M.B. dredge</t>
  </si>
  <si>
    <t>12581</t>
  </si>
  <si>
    <t>BM.1954,149(16), 16, HMS Owen, 28/01/1954, 26 19 18 N; 50 40 5 E; Western Indian Ocean, Dredge</t>
  </si>
  <si>
    <t>12580</t>
  </si>
  <si>
    <t>BM.1954,149(15), 15, HMS Owen, 28/01/1954, 26 19 20 N; 50 41 37 E; Western Indian Ocean, Dredge</t>
  </si>
  <si>
    <t>12579</t>
  </si>
  <si>
    <t>BM.1954,149(14), 14, HMS Owen, 28/01/1954, 26 20 10 N; 50 43 11 E; Western Indian Ocean, Ship|s dredge</t>
  </si>
  <si>
    <t>12578</t>
  </si>
  <si>
    <t>BM.1954,149(13), 13, HMS Owen, 27/01/1954, 26 17 33 N; 50 32 37 E; Western Indian Ocean, Dredge</t>
  </si>
  <si>
    <t>12577</t>
  </si>
  <si>
    <t>BM.1954,149(12), 12, HMS Owen, 27/01/1954, 26 16 18 N; 50 31 28 E; Western Indian Ocean, Dredge</t>
  </si>
  <si>
    <t>12576</t>
  </si>
  <si>
    <t>BM.1954,149(11), 11, HMS Owen, 27/01/1954, 26 15 20 N; 50 33 6 E; Western Indian Ocean, Dredge</t>
  </si>
  <si>
    <t>12575</t>
  </si>
  <si>
    <t>BM.1954,149(10), 10, HMS Owen, 27/01/1954, 26 14 33 N; 50 33 56 E; Western Indian Ocean, S.M.B. Dredge</t>
  </si>
  <si>
    <t>12574</t>
  </si>
  <si>
    <t>BM.1954,149(9), 9, HMS Owen, 27/01/1954, 26 21 32 N; 50 40 39 E; Western Indian Ocean, Dredge</t>
  </si>
  <si>
    <t>12609</t>
  </si>
  <si>
    <t>BM.1954,149(8), 8, HMS Owen, 27/01/1954, 26 20 33 N; 50 36 54 E; Western Indian Ocean, Dredge</t>
  </si>
  <si>
    <t>12608</t>
  </si>
  <si>
    <t>BM.1954,149(7), 7, HMS Owen, 27/01/1954, 26 20 27 N; 50 35 24 E; Western Indian Ocean, Dredge</t>
  </si>
  <si>
    <t>12607</t>
  </si>
  <si>
    <t>BM.1954,149(6), 6, HMS Owen, 27/01/1954, 26 21 16 N; 50 37  E; Western Indian Ocean, Dredge</t>
  </si>
  <si>
    <t>12606</t>
  </si>
  <si>
    <t>BM.1954,149(5), 5, HMS Owen, 27/01/1954, 26 22 52 N; 50 37 10 E; Western Indian Ocean, Dredge</t>
  </si>
  <si>
    <t>12605</t>
  </si>
  <si>
    <t>BM.1954,149(4), 4, HMS Owen, 27/01/1954, 26 21 54 N; 50 35 31 E; Western Indian Ocean, Dredge</t>
  </si>
  <si>
    <t>12604</t>
  </si>
  <si>
    <t>BM.1954,149(3), 3, HMS Owen, 27/01/1954, 26 21 57 N; 50 39  E; Western Indian Ocean, Ship|s dredge</t>
  </si>
  <si>
    <t>12595</t>
  </si>
  <si>
    <t>BM.1954,149(2), 2, HMS Owen, 27/01/1954, 26 22  N; 50 43 8 E; Western Indian Ocean, Dredge</t>
  </si>
  <si>
    <t>12584</t>
  </si>
  <si>
    <t>BM.1954,149(1), 1, HMS Owen, 27/01/1954, 26 22 48 N; 50 41 24 E; Western Indian Ocean, Dredge</t>
  </si>
  <si>
    <t>12573</t>
  </si>
  <si>
    <t>BM.1954,148(17), 42, HMS Dalrymple, 20/01/1954, 24 5 6 N; 51 14 36 E; Western Indian Ocean</t>
  </si>
  <si>
    <t>12564</t>
  </si>
  <si>
    <t>BM.1954,148(16), 41, HMS Dalrymple, 25/01/1954, 24 16  N; 52 18  E; Western Indian Ocean</t>
  </si>
  <si>
    <t>12563</t>
  </si>
  <si>
    <t>BM.1954,148(15), 40, HMS Dalrymple, 25/01/1954, 24 15  N; 52 15  E; Western Indian Ocean</t>
  </si>
  <si>
    <t>12562</t>
  </si>
  <si>
    <t>BM.1954,148(14), 39, HMS Dalrymple, 25/01/1954, 24 15  N; 52 21  E; Western Indian Ocean</t>
  </si>
  <si>
    <t>12561</t>
  </si>
  <si>
    <t>BM.1954,148(13), 38, HMS Dalrymple, 25/01/1954, 24 14  N; 52 17  E; Western Indian Ocean</t>
  </si>
  <si>
    <t>12560</t>
  </si>
  <si>
    <t>BM.1954,148(12), 37, HMS Dalrymple, 22/01/1954, 24 5  N; 52 17  E; Western Indian Ocean</t>
  </si>
  <si>
    <t>12559</t>
  </si>
  <si>
    <t>BM.1954,148(11), 36, HMS Dalrymple, 20/01/1954, 24 16  N; 52 30  E; Western Indian Ocean</t>
  </si>
  <si>
    <t>12558</t>
  </si>
  <si>
    <t>BM.1954,148(10), 35, HMS Dalrymple, 13/01/1954, 24 4  N; 52 21  E; Western Indian Ocean</t>
  </si>
  <si>
    <t>12557</t>
  </si>
  <si>
    <t>BM.1954,148(9), 34, HMS Dalrymple, 12/01/1954, 24 9  N; 52 21  E; Western Indian Ocean</t>
  </si>
  <si>
    <t>12572</t>
  </si>
  <si>
    <t>BM.1954,148(8), 33, HMS Dalrymple, 09/01/1954, 24 4  N; 52 20  E; Western Indian Ocean</t>
  </si>
  <si>
    <t>12571</t>
  </si>
  <si>
    <t>BM.1954,148(7), 32, HMS Dalrymple, 27/01/1954, 24 12  N; 52 20  E; Western Indian Ocean</t>
  </si>
  <si>
    <t>12570</t>
  </si>
  <si>
    <t>BM.1954,148(6), 31, HMS Dalrymple, 27/01/1954, 24 7  N; 52 20  E; Western Indian Ocean</t>
  </si>
  <si>
    <t>12569</t>
  </si>
  <si>
    <t>BM.1954,148(5), 30, HMS Dalrymple, 17/12/1954, 24 16  N; 52 38  E; Western Indian Ocean</t>
  </si>
  <si>
    <t>12568</t>
  </si>
  <si>
    <t>BM.1954,148(4), 29, HMS Dalrymple, 18/12/1953, 24 28  N; 52 20  E; Western Indian Ocean</t>
  </si>
  <si>
    <t>12567</t>
  </si>
  <si>
    <t>BM.1954,148(3), 28, HMS Dalrymple, 17/12/1953, 24 23  N; 52 26  E; Western Indian Ocean</t>
  </si>
  <si>
    <t>12566</t>
  </si>
  <si>
    <t>BM.1954,148(2), 27, HMS Dalrymple, 17/12/1953, 24 22  N; 52 29  E; Western Indian Ocean</t>
  </si>
  <si>
    <t>12565</t>
  </si>
  <si>
    <t>BM.1954,148(1), 26, HMS Dalrymple, 17/12/1953, 24 20  N; 52 29  E; Western Indian Ocean</t>
  </si>
  <si>
    <t>12556</t>
  </si>
  <si>
    <t>BM.1954,147(26), 26, HMS Dampier, 2 29  N; 104 32 6 E; Western Central Pacific Ocean</t>
  </si>
  <si>
    <t>12548</t>
  </si>
  <si>
    <t>BM.1954,147(25), 25, HMS Dampier, 2 11 18 N; 104 9 12 E; Western Central Pacific Ocean</t>
  </si>
  <si>
    <t>12547</t>
  </si>
  <si>
    <t>BM.1954,147(24), 24, HMS Dampier, 2 16 30 N; 104 11 30 E; Western Central Pacific Ocean</t>
  </si>
  <si>
    <t>12546</t>
  </si>
  <si>
    <t>BM.1954,147(23), 23, HMS Dampier, 2 11 48 N; 104 14 42 E; Western Central Pacific Ocean</t>
  </si>
  <si>
    <t>12545</t>
  </si>
  <si>
    <t>BM.1954,147(22), 22, HMS Dampier, 2 16 54 N; 104 6  E; Western Central Pacific Ocean</t>
  </si>
  <si>
    <t>12544</t>
  </si>
  <si>
    <t>BM.1954,147(21), 21, HMS Dampier, 2 12 30 N; 104 11 30 E; Western Central Pacific Ocean</t>
  </si>
  <si>
    <t>12543</t>
  </si>
  <si>
    <t>BM.1954,147(20), 20, HMS Dampier, 2 14 48 N; 104 16 42 E; Western Central Pacific Ocean</t>
  </si>
  <si>
    <t>12542</t>
  </si>
  <si>
    <t>BM.1954,147(19), 19, HMS Dampier, 2 16 54 N; 104 11 6 E; Western Central Pacific Ocean</t>
  </si>
  <si>
    <t>12540</t>
  </si>
  <si>
    <t>BM.1954,147(18), 18, HMS Dampier, 2 11 54 N; 104 13 42 E; Western Central Pacific Ocean</t>
  </si>
  <si>
    <t>12539</t>
  </si>
  <si>
    <t>BM.1954,147(17), 17, HMS Dampier, 2 21 48 N; 104 9  E; Western Central Pacific Ocean</t>
  </si>
  <si>
    <t>12538</t>
  </si>
  <si>
    <t>BM.1954,147(16), 16, HMS Dampier, 2 14 54 N; 104 9 54 E; Eastern Indian Ocean</t>
  </si>
  <si>
    <t>12537</t>
  </si>
  <si>
    <t>BM.1954,147(15), 15, HMS Dampier, 2 18 42 N; 104 4 18 E; Western Central Pacific Ocean</t>
  </si>
  <si>
    <t>12536</t>
  </si>
  <si>
    <t>BM.1954,147(14), 14, HMS Dampier, 2 16 12 N; 104 1 18 E; Western Central Pacific Ocean</t>
  </si>
  <si>
    <t>12535</t>
  </si>
  <si>
    <t>BM.1954,147(13), 13, HMS Dampier, 2 16  N; 104 1 18 E; Western Central Pacific Ocean</t>
  </si>
  <si>
    <t>12534</t>
  </si>
  <si>
    <t>BM.1954,147(12), 12, HMS Dampier, 2 25 48 N; 103 58 24 E; Western Central Pacific Ocean</t>
  </si>
  <si>
    <t>12533</t>
  </si>
  <si>
    <t>BM.1954,147(11), 11, HMS Dampier, 2 23 12 N; 104 18  E; Western Central Pacific Ocean</t>
  </si>
  <si>
    <t>12532</t>
  </si>
  <si>
    <t>BM.1954,147(10), 10, HMS Dampier, 2 34 6 N; 104 10 42 E; Western Central Pacific Ocean</t>
  </si>
  <si>
    <t>12531</t>
  </si>
  <si>
    <t>BM.1954,147(9), 9, HMS Dampier, 2 24 18 N; 104 1 30 E; Western Central Pacific Ocean</t>
  </si>
  <si>
    <t>12555</t>
  </si>
  <si>
    <t>BM.1954,147(8), 8, HMS Dampier, 2 24 48 N; 104 1 48 E; Eastern Indian Ocean</t>
  </si>
  <si>
    <t>12554</t>
  </si>
  <si>
    <t>BM.1954,147(7), 7, HMS Dampier, 2 23 42 N; 103 57 48 E; Western Central Pacific Ocean</t>
  </si>
  <si>
    <t>12553</t>
  </si>
  <si>
    <t>BM.1954,147(6), 6, HMS Dampier, 2 15 12 N; 104 2 12 E; Eastern Indian Ocean</t>
  </si>
  <si>
    <t>12552</t>
  </si>
  <si>
    <t>BM.1954,147(5), 5, HMS Dampier, 2 34 42 N; 104 6 24 E; Western Central Pacific Ocean</t>
  </si>
  <si>
    <t>12551</t>
  </si>
  <si>
    <t>BM.1954,147(4), 4, HMS Dampier, 2 33 42 N; 104 19  E; Western Central Pacific Ocean</t>
  </si>
  <si>
    <t>12550</t>
  </si>
  <si>
    <t>BM.1954,147(3), 3, HMS Dampier, 2 27 24 N; 103 56 30 E; Western Central Pacific Ocean</t>
  </si>
  <si>
    <t>12549</t>
  </si>
  <si>
    <t>BM.1954,147(2), 2, HMS Dampier, 2 25 6 N; 104 0 12 E; Western Central Pacific Ocean</t>
  </si>
  <si>
    <t>12541</t>
  </si>
  <si>
    <t>BM.1954,147(1), 1, HMS Dampier, 2 23 12 N; 104 1 12 E; Western Central Pacific Ocean</t>
  </si>
  <si>
    <t>12530</t>
  </si>
  <si>
    <t>BM.1954,128, E-1-5-3, 12/07/1952, 11 30  N; 162 10  E; Pacific Ocean; Marshall Islands; Parry Island, Eniwetok Atoll, Core</t>
  </si>
  <si>
    <t>12529</t>
  </si>
  <si>
    <t>BM.1954,127(22), 332, HMS Shackleton, 22/11/1953, 51 43 32 N; 1 11 28 E; Northeast Atlantic Ocean</t>
  </si>
  <si>
    <t>12521</t>
  </si>
  <si>
    <t>BM.1954,127(21), 331, HMS Shackleton, 07/11/1953, 51 47  N; 1 17  E; Northeast Atlantic Ocean</t>
  </si>
  <si>
    <t>12520</t>
  </si>
  <si>
    <t>BM.1954,127(20), 330, HMS Shackleton, 07/11/1953, 51 47  N; 1 14  E; Northeast Atlantic Ocean</t>
  </si>
  <si>
    <t>12519</t>
  </si>
  <si>
    <t>BM.1954,127(19), 329, HMS Shackleton, 06/11/1953, 51 43  N; 1 9  E; Northeast Atlantic Ocean</t>
  </si>
  <si>
    <t>12517</t>
  </si>
  <si>
    <t>BM.1954,127(18), 328, HMS Shackleton, 06/11/1953, 51 43  N; 1 9  E; Northeast Atlantic Ocean</t>
  </si>
  <si>
    <t>12516</t>
  </si>
  <si>
    <t>BM.1954,127(17), 327, HMS Shackleton, 05/11/1953, 51 43 3 N; 1 9 5 E; Northeast Atlantic Ocean</t>
  </si>
  <si>
    <t>12515</t>
  </si>
  <si>
    <t>BM.1954,127(16), 326, HMS Shackleton, 04/11/1953, 51 44  N; 1 9 6 E; Northeast Atlantic Ocean</t>
  </si>
  <si>
    <t>12514</t>
  </si>
  <si>
    <t>BM.1954,127(15), 325, HMS Shackleton, 22/10/1953, 51 45  N; 1 13 27 E; Northeast Atlantic Ocean</t>
  </si>
  <si>
    <t>12513</t>
  </si>
  <si>
    <t>BM.1954,127(14), 324, HMS Shackleton, 22/10/1953, 51 47 30 N; 1 19 57 E; Northeast Atlantic Ocean</t>
  </si>
  <si>
    <t>12512</t>
  </si>
  <si>
    <t>BM.1954,127(13), 323, HMS Shackleton, 22/10/1953, 51 44 12 N; 1 10 13 E; Northeast Atlantic Ocean</t>
  </si>
  <si>
    <t>12511</t>
  </si>
  <si>
    <t>BM.1954,127(12), 322, HMS Shackleton, 22/10/1953, 51 47 33 N; 1 10 42 E; Northeast Atlantic Ocean</t>
  </si>
  <si>
    <t>12510</t>
  </si>
  <si>
    <t>BM.1954,127(11), 321, HMS Shackleton, 22/10/1953, 51 49 10 N; 1 19 15 E; Northeast Atlantic Ocean</t>
  </si>
  <si>
    <t>12509</t>
  </si>
  <si>
    <t>BM.1954,127(10), 320, HMS Shackleton, 22/10/1953, 51 47 53 N; 1 17 40 E; Northeast Atlantic Ocean</t>
  </si>
  <si>
    <t>12508</t>
  </si>
  <si>
    <t>BM.1954,127(9), 319, HMS Shackleton, 22/10/1953, 51 43  N; 1 6 36 E; Northeast Atlantic Ocean</t>
  </si>
  <si>
    <t>12528</t>
  </si>
  <si>
    <t>BM.1954,127(8), 340, HMS ML 323, 13/05/1953, 51 32 24 N; 1 6 36 E; Northeast Atlantic Ocean</t>
  </si>
  <si>
    <t>12527</t>
  </si>
  <si>
    <t>BM.1954,127(7), 339, HMS ML 323, 10/07/1953, 51 37 54 N; 1 11 36 E; Northeast Atlantic Ocean, Dredge</t>
  </si>
  <si>
    <t>12526</t>
  </si>
  <si>
    <t>BM.1954,127(6), 338, HMS ML 323, 10/07/1953, 51 35 18 N; 1 9 6 E; Northeast Atlantic Ocean, Dredge</t>
  </si>
  <si>
    <t>12525</t>
  </si>
  <si>
    <t>BM.1954,127(5), 337, HMS ML 323, 10/07/1953, 51 36 42 N; 1 14 48 E; Northeast Atlantic Ocean, Dredge</t>
  </si>
  <si>
    <t>12524</t>
  </si>
  <si>
    <t>BM.1954,127(4), 336, HMS ML 323, 07/07/1953, 51 33 18 N; 1 10 30 E; Northeast Atlantic Ocean, Dredge</t>
  </si>
  <si>
    <t>12523</t>
  </si>
  <si>
    <t>BM.1954,127(3), 335, HMS ML 323, 07/07/1953, 51 30 48 N; 1 7 42 E; Northeast Atlantic Ocean, Dredge</t>
  </si>
  <si>
    <t>12522</t>
  </si>
  <si>
    <t>BM.1954,127(2), 334, HMS ML 323, 07/07/1953, 51 32  N; 1 2 6 E; Northeast Atlantic Ocean, Dredge</t>
  </si>
  <si>
    <t>12518</t>
  </si>
  <si>
    <t>BM.1954,127(1), 333, H.M.S.M.L. 323, 07/07/1953, 51 28 18 N; 0 58 6 E; Northeast Atlantic Ocean, Dredge</t>
  </si>
  <si>
    <t>12507</t>
  </si>
  <si>
    <t>BM.1954,126, US RS Horizon, 3 29  S; 121 56  W; Southwest Pacific Ocean</t>
  </si>
  <si>
    <t>12506</t>
  </si>
  <si>
    <t>BM.1954,44(48), 48, HMS Dampier, /08/1953, 6 40 24 N; 117 40 6 E; Western Central Pacific Ocean</t>
  </si>
  <si>
    <t>12873</t>
  </si>
  <si>
    <t>BM.1954,44(47), 47, HMS Dampier, /08/1953, 6 39 12 N; 117 42 30 E; Western Central Pacific Ocean</t>
  </si>
  <si>
    <t>12872</t>
  </si>
  <si>
    <t>BM.1954,44(46), 46, HMS Dampier, /08/1953, 6 39 36 N; 117 48 12 E; Western Central Pacific Ocean</t>
  </si>
  <si>
    <t>12871</t>
  </si>
  <si>
    <t>BM.1954,44(45), 45, HMS Dampier, /08/1953, 6 42 42 N; 117 50 18 E; Western Central Pacific Ocean</t>
  </si>
  <si>
    <t>12870</t>
  </si>
  <si>
    <t>BM.1954,44(44), 44, HMS Dampier, /08/1953, 6 46  N; 117 52 36 E; Western Central Pacific Ocean</t>
  </si>
  <si>
    <t>12869</t>
  </si>
  <si>
    <t>BM.1954,44(43), 43, HMS Dampier, /08/1953, 6 43 12 N; 117 53 30 E; Western Central Pacific Ocean</t>
  </si>
  <si>
    <t>12868</t>
  </si>
  <si>
    <t>BM.1954,44(42), 42, HMS Dampier, /08/1953, 6 40 6 N; 117 54  E; Western Central Pacific Ocean</t>
  </si>
  <si>
    <t>12867</t>
  </si>
  <si>
    <t>BM.1954,44(41), 41, HMS Dampier, /08/1953, 6 37 12 N; 117 51 54 E; Western Central Pacific Ocean</t>
  </si>
  <si>
    <t>12866</t>
  </si>
  <si>
    <t>BM.1954,44(40), 40, HMS Dampier, /08/1953, 6 35 30 N; 117 41 12 E; Western Central Pacific Ocean</t>
  </si>
  <si>
    <t>12865</t>
  </si>
  <si>
    <t>BM.1954,44(39), 39, HMS Dampier, /08/1953, 6 39 36 N; 117 36 18 E; Western Central Pacific Ocean</t>
  </si>
  <si>
    <t>12863</t>
  </si>
  <si>
    <t>BM.1954,44(38), 38, HMS Dampier, /08/1953, 6 32 54 N; 117 47 42 E; Western Central Pacific Ocean</t>
  </si>
  <si>
    <t>12862</t>
  </si>
  <si>
    <t>BM.1954,44(37), 37, HMS Dampier, /08/1953, 6 30 30 N; 117 54 24 E; Eastern Indian Ocean</t>
  </si>
  <si>
    <t>12861</t>
  </si>
  <si>
    <t>BM.1954,44(36), 36, HMS Dampier, /08/1953, 6 39 30 N; 117 49 42 E; Western Central Pacific Ocean</t>
  </si>
  <si>
    <t>12860</t>
  </si>
  <si>
    <t>BM.1954,44(35), 35, HMS Dampier, /08/1953, 6 35 36 N; 117 48 18 E; Western Central Pacific Ocean</t>
  </si>
  <si>
    <t>12859</t>
  </si>
  <si>
    <t>BM.1954,44(34), 34, HMS Dampier, /08/1953, 6 30 36 N; 117 54 18 E; Eastern Indian Ocean</t>
  </si>
  <si>
    <t>12858</t>
  </si>
  <si>
    <t>BM.1954,44(33), 33, HMS Dampier, /08/1953, 4 54 54 N; 118 35 54 E; Western Central Pacific Ocean</t>
  </si>
  <si>
    <t>12857</t>
  </si>
  <si>
    <t>BM.1954,44(32), 32, HMS Dampier, /08/1953, 4 53 18 N; 118 35 54 E; Western Central Pacific Ocean</t>
  </si>
  <si>
    <t>12856</t>
  </si>
  <si>
    <t>BM.1954,44(31), 31, HMS Dampier, /08/1953, 4 56 36 N; 118 38 42 E; Western Central Pacific Ocean</t>
  </si>
  <si>
    <t>12855</t>
  </si>
  <si>
    <t>BM.1954,44(30), 30, HMS Dampier, /08/1953, 4 53 12 N; 118 38 48 E; Western Central Pacific Ocean</t>
  </si>
  <si>
    <t>12854</t>
  </si>
  <si>
    <t>BM.1954,44(29), 29, HMS Dampier, /08/1953, 4 56 12 N; 118 34 18 E; Western Central Pacific Ocean</t>
  </si>
  <si>
    <t>12852</t>
  </si>
  <si>
    <t>BM.1954,44(28), 28, HMS Dampier, /08/1953, 4 56 12 N; 118 34 12 E; Western Central Pacific Ocean</t>
  </si>
  <si>
    <t>12851</t>
  </si>
  <si>
    <t>BM.1954,44(27), 27, HMS Dampier, /08/1953, 4 54 42 N; 118 35 24 E; Western Central Pacific Ocean</t>
  </si>
  <si>
    <t>12850</t>
  </si>
  <si>
    <t>BM.1954,44(26), 26, HMS Dampier, /08/1953, 4 56 24 N; 118 34 36 E; Western Central Pacific Ocean</t>
  </si>
  <si>
    <t>12849</t>
  </si>
  <si>
    <t>BM.1954,44(25), 25, HMS Dampier, /08/1953, 6 37 48 N; 118 2 48 E; Western Central Pacific Ocean</t>
  </si>
  <si>
    <t>12848</t>
  </si>
  <si>
    <t>BM.1954,44(24), 24, HMS Dampier, /08/1953, 6 35 18 N; 118 0 12 E; Western Central Pacific Ocean</t>
  </si>
  <si>
    <t>12847</t>
  </si>
  <si>
    <t>BM.1954,44(23), 23, HMS Dampier, /08/1953, 6 32 48 N; 117 53 18 E; Western Central Pacific Ocean</t>
  </si>
  <si>
    <t>12846</t>
  </si>
  <si>
    <t>BM.1954,44(22), 22, HMS Dampier, /08/1953, 6 33 30 N; 117 55 36 E; Western Central Pacific Ocean</t>
  </si>
  <si>
    <t>12845</t>
  </si>
  <si>
    <t>BM.1954,44(21), 21, HMS Dampier, /08/1953, 6 32 36 N; 117 47 12 E; Western Central Pacific Ocean</t>
  </si>
  <si>
    <t>12844</t>
  </si>
  <si>
    <t>BM.1954,44(20), 20, HMS Dampier, /08/1953, 6 29 42 N; 117 43 24 E; Western Central Pacific Ocean</t>
  </si>
  <si>
    <t>12843</t>
  </si>
  <si>
    <t>BM.1954,44(19), 19, HMS Dampier, /08/1953, 6 29 12 N; 117 43 12 E; Western Central Pacific Ocean</t>
  </si>
  <si>
    <t>12841</t>
  </si>
  <si>
    <t>BM.1954,44(18), 18, HMS Dampier, /08/1953, 6 22 18 N; 117 47 54 E; Eastern Indian Ocean</t>
  </si>
  <si>
    <t>12840</t>
  </si>
  <si>
    <t>BM.1954,44(17), 17, HMS Dampier, /08/1953, 6 26 54 N; 117 57 42 E; Eastern Indian Ocean</t>
  </si>
  <si>
    <t>12839</t>
  </si>
  <si>
    <t>BM.1954,44(16), 16, HMS Dampier, /08/1953, 6 29 6 N; 117 43 30 E; Western Central Pacific Ocean</t>
  </si>
  <si>
    <t>12838</t>
  </si>
  <si>
    <t>BM.1954,44(15), 15, HMS Dampier, /08/1953, 6 28 6 N; 117 45  E; Eastern Indian Ocean</t>
  </si>
  <si>
    <t>12837</t>
  </si>
  <si>
    <t>BM.1954,44(14), 14, HMS Dampier, /08/1953, 6 32 6 N; 117 51 24 E; Western Central Pacific Ocean</t>
  </si>
  <si>
    <t>12836</t>
  </si>
  <si>
    <t>BM.1954,44(13), 13, HMS Dampier, /08/1953, 6 33 42 N; 117 48 18 E; Western Central Pacific Ocean</t>
  </si>
  <si>
    <t>12835</t>
  </si>
  <si>
    <t>BM.1954,44(12), 12, HMS Dampier, /08/1953, 6 33 6 N; 118 7  E; Western Central Pacific Ocean</t>
  </si>
  <si>
    <t>12834</t>
  </si>
  <si>
    <t>BM.1954,44(11), 11, HMS Dampier, /08/1953, 6 30 42 N; 118 4  E; Eastern Indian Ocean</t>
  </si>
  <si>
    <t>12833</t>
  </si>
  <si>
    <t>BM.1954,44(10), 10, HMS Dampier, /08/1953, 6 28 6 N; 118 2  E; Western Central Pacific Ocean</t>
  </si>
  <si>
    <t>12832</t>
  </si>
  <si>
    <t>BM.1954,44(9), 9, HMS Dampier, /08/1953, 6 25 36 N; 117 59 30 E; Eastern Indian Ocean</t>
  </si>
  <si>
    <t>12878</t>
  </si>
  <si>
    <t>BM.1954,44(8), 8, HMS Dampier, /08/1953, 6 21 12 N; 117 55 54 E; Eastern Indian Ocean</t>
  </si>
  <si>
    <t>12877</t>
  </si>
  <si>
    <t>BM.1954,44(7), 7, HMS Dampier, /08/1953, 6 29 48 N; 117 51 42 E; Western Central Pacific Ocean</t>
  </si>
  <si>
    <t>12876</t>
  </si>
  <si>
    <t>BM.1954,44(6), 6, HMS Dampier, /08/1953, 6 31 54 N; 117 53 6 E; Eastern Indian Ocean</t>
  </si>
  <si>
    <t>12875</t>
  </si>
  <si>
    <t>BM.1954,44(5), 5, HMS Dampier, /08/1953, 6 26 36 N; 117 47 42 E; Eastern Indian Ocean</t>
  </si>
  <si>
    <t>12874</t>
  </si>
  <si>
    <t>BM.1954,44(4), 4, HMS Dampier, /08/1953, 6 28 24 N; 117 54 42 E; Western Central Pacific Ocean</t>
  </si>
  <si>
    <t>12864</t>
  </si>
  <si>
    <t>BM.1954,44(3), 3, HMS Dampier, /08/1953, 6 24 48 N; 117 50 54 E; Eastern Indian Ocean</t>
  </si>
  <si>
    <t>12853</t>
  </si>
  <si>
    <t>BM.1954,44(2), 2, HMS Dampier, /08/1953, 6 31 36 N; 117 53 48 E; Eastern Indian Ocean</t>
  </si>
  <si>
    <t>12842</t>
  </si>
  <si>
    <t>BM.1954,44(1), 1, HMS Dampier, /08/1953, 6 52 24 N; 117 28 36 E; Western Central Pacific Ocean</t>
  </si>
  <si>
    <t>12831</t>
  </si>
  <si>
    <t>BM.1954,43(33), HMS Scott, 14/09/1953, 54 23 39 N; 5 37 35 W; Northeast Atlantic Ocean, Ship|s anchor</t>
  </si>
  <si>
    <t>12824</t>
  </si>
  <si>
    <t>BM.1954,43(32), HMS Scott, 10/10/1953, 54 29 36 N; 5 37 22 W; Northeast Atlantic Ocean</t>
  </si>
  <si>
    <t>12823</t>
  </si>
  <si>
    <t>BM.1954,43(31), HMS Scott, 12/09/1953, 54 27  N; 5 36 38 W; Northeast Atlantic Ocean, Ship|s anchor</t>
  </si>
  <si>
    <t>12822</t>
  </si>
  <si>
    <t>BM.1954,43(30), HMS Scott, 16/10/1953, 54 21 14 N; 5 32 1 W; Northeast Atlantic Ocean</t>
  </si>
  <si>
    <t>12821</t>
  </si>
  <si>
    <t>BM.1954,43(29), HMS Scott, 07/09/1953, 54 20 3 N; 5 32 10 W; Northeast Atlantic Ocean</t>
  </si>
  <si>
    <t>12819</t>
  </si>
  <si>
    <t>BM.1954,43(28), HMS Scott, 10/10/1953, 54 27 50 N; 5 36 35 W; Northeast Atlantic Ocean</t>
  </si>
  <si>
    <t>12818</t>
  </si>
  <si>
    <t>BM.1954,43(27), HMS Scott, 31/08/1953, 54 22 45 N; 5 33 56 W; Northeast Atlantic Ocean, Ship|s anchor</t>
  </si>
  <si>
    <t>12817</t>
  </si>
  <si>
    <t>BM.1954,43(26), HMS Scott, 11/07/1953, 54 23 42 N; 5 36 42 W; Northeast Atlantic Ocean, Ship|s anchor</t>
  </si>
  <si>
    <t>12816</t>
  </si>
  <si>
    <t>BM.1954,43(25), HMS Scott, 03/09/1953, 54 20 56 N; 5 32 30 W; Northeast Atlantic Ocean</t>
  </si>
  <si>
    <t>12815</t>
  </si>
  <si>
    <t>BM.1954,43(24), HMS Scott, 04/09/1953, 54 19 20 N; 5 32 15 W; Northeast Atlantic Ocean</t>
  </si>
  <si>
    <t>12814</t>
  </si>
  <si>
    <t>BM.1954,43(23), HMS Scott, 22/09/1953, 54 23 36 N; 5 37 37 W; Northeast Atlantic Ocean, Ship|s anchor</t>
  </si>
  <si>
    <t>12813</t>
  </si>
  <si>
    <t>BM.1954,43(22), HMS Scott, 16/10/1953, 54 29 28 N; 5 33  W; Northeast Atlantic Ocean, Ship|s anchor</t>
  </si>
  <si>
    <t>12812</t>
  </si>
  <si>
    <t>BM.1954,43(21), St. 14, HMS Scott, 10/10/1953, 54 25 47 N; 5 36 58 W; Northeast Atlantic Ocean</t>
  </si>
  <si>
    <t>12811</t>
  </si>
  <si>
    <t>BM.1954,43(20), St. 7, HMS Scott, 05/09/1953, 54 20 42 N; 5 32 42 W; Northeast Atlantic Ocean</t>
  </si>
  <si>
    <t>12810</t>
  </si>
  <si>
    <t>BM.1954,43(19), St. 4, HMS Scott, 10/10/1953, 54 28 3 N; 5 37 21 W; Northeast Atlantic Ocean</t>
  </si>
  <si>
    <t>12808</t>
  </si>
  <si>
    <t>BM.1954,43(18), Sh. 5, HMS Scott, 29/09/1953, 54 18 52 N; 5 30  W; Northeast Atlantic Ocean</t>
  </si>
  <si>
    <t>12807</t>
  </si>
  <si>
    <t>BM.1954,43(17), Sh. 3, HMS Scott, 29/09/1953, 54 18 36 N; 5 28 3 W; Northeast Atlantic Ocean</t>
  </si>
  <si>
    <t>12806</t>
  </si>
  <si>
    <t>BM.1954,43(16), Sh. 2, HMS Scott, 29/09/1953, 54 18 3 N; 5 27 57 W; Northeast Atlantic Ocean</t>
  </si>
  <si>
    <t>12805</t>
  </si>
  <si>
    <t>BM.1954,43(15), Sh. 1, HMS Scott, 29/09/1953, 54 18 57 N; 5 26 56 E; Northeast Atlantic Ocean</t>
  </si>
  <si>
    <t>12804</t>
  </si>
  <si>
    <t>BM.1954,43(14), Peng. 54, HMS Scott, 07/07/1953, 54 23 12 N; 5 36 29 W; Northeast Atlantic Ocean</t>
  </si>
  <si>
    <t>12803</t>
  </si>
  <si>
    <t>BM.1954,43(13), Peng. 53, HMS Scott, 07/07/1953, 54 23 26 N; 5 36 11 W; Northeast Atlantic Ocean</t>
  </si>
  <si>
    <t>12802</t>
  </si>
  <si>
    <t>BM.1954,43(12), Peng. 52, HMS Scott, 07/07/1953, 54 23 38 N; 5 36 48 W; Northeast Atlantic Ocean</t>
  </si>
  <si>
    <t>12801</t>
  </si>
  <si>
    <t>BM.1954,43(11), Peng. 51, HMS Scott, 07/07/1953, 54 23 29 N; 5 36 25 W; Northeast Atlantic Ocean</t>
  </si>
  <si>
    <t>12800</t>
  </si>
  <si>
    <t>BM.1954,43(10), Peng. 50, HMS Scott, 07/07/1953, 54 23 36 N; 5 36 2 W; Northeast Atlantic Ocean</t>
  </si>
  <si>
    <t>12799</t>
  </si>
  <si>
    <t>BM.1954,43(9), Peng. 7, HMS Scott, 10/10/1953, 54 28 42 N; 5 33 12 W; Northeast Atlantic Ocean</t>
  </si>
  <si>
    <t>12830</t>
  </si>
  <si>
    <t>BM.1954,43(8), Peng. 4, HMS Scott, 10/10/1953, 54 28 56 N; 5 33 33 W; Northeast Atlantic Ocean</t>
  </si>
  <si>
    <t>12829</t>
  </si>
  <si>
    <t>BM.1954,43(7), 58, HMS Scott, 24/10/1953, 54 27 15 N; 5 7 40 W; Northeast Atlantic Ocean</t>
  </si>
  <si>
    <t>12828</t>
  </si>
  <si>
    <t>BM.1954,43(6), 28, HMS Scott, 23/07/1953, 54 22 18 N; 5 32 34 W; Northeast Atlantic Ocean</t>
  </si>
  <si>
    <t>12827</t>
  </si>
  <si>
    <t>BM.1954,43(5), 21, HMS Scott, 23/07/1953, 54 22 40 N; 5 32 51 W; Northeast Atlantic Ocean</t>
  </si>
  <si>
    <t>12826</t>
  </si>
  <si>
    <t>BM.1954,43(4), 20, HMS Scott, 23/07/1953, 54 22 51 N; 5 33 50 W; Northeast Atlantic Ocean</t>
  </si>
  <si>
    <t>12825</t>
  </si>
  <si>
    <t>BM.1954,43(3), 18, HMS Scott, 23/07/1953, 54 23 7 N; 5 33 57 W; Northeast Atlantic Ocean</t>
  </si>
  <si>
    <t>12820</t>
  </si>
  <si>
    <t>BM.1954,43(2), 17, HMS Scott, 23/07/1953, 54 23 9 N; 5 35  W; Northeast Atlantic Ocean</t>
  </si>
  <si>
    <t>12809</t>
  </si>
  <si>
    <t>BM.1954,43(1), 11, HMS Scott, 11/07/1953, 54 23 37 N; 5 36 30 W; Northeast Atlantic Ocean</t>
  </si>
  <si>
    <t>12798</t>
  </si>
  <si>
    <t>BM.1954,42(8), 9, HMS Scott, 09/06/1952, 50 27 42 N; 2 31 6 W; Northeast Atlantic Ocean, Owen Corer</t>
  </si>
  <si>
    <t>12797</t>
  </si>
  <si>
    <t>BM.1954,42(7), 8, HMS Scott, 11/06/1952, 50 45  N; 2 50  W; Northeast Atlantic Ocean, Ship|s anchor</t>
  </si>
  <si>
    <t>12796</t>
  </si>
  <si>
    <t>BM.1954,42(6), 7, HMS Scott, 50 27 18 N; 3 0 6 W; Northeast Atlantic Ocean</t>
  </si>
  <si>
    <t>12795</t>
  </si>
  <si>
    <t>BM.1954,42(5), 6, HMS Scott, 04/06/1952, 50 30 54 N; 2 36 6 W; Northeast Atlantic Ocean, Ship|s anchor</t>
  </si>
  <si>
    <t>12794</t>
  </si>
  <si>
    <t>BM.1954,42(4), 5, HMS Scott, 50 26 26 N; 2 32 17 W; Northeast Atlantic Ocean</t>
  </si>
  <si>
    <t>12793</t>
  </si>
  <si>
    <t>BM.1954,42(3), 4, HMS Scott, 12/06/1952, 50 33 30 N; 2 29 48 W; Northeast Atlantic Ocean, Ship|s anchor</t>
  </si>
  <si>
    <t>12792</t>
  </si>
  <si>
    <t>BM.1954,42(2), 3, HMS Scott, 06/06/1952, 50 26 54 N; 2 49 6 W; Northeast Atlantic Ocean, Ship|s anchor</t>
  </si>
  <si>
    <t>12791</t>
  </si>
  <si>
    <t>BM.1954,42(1), 2, HMS Scott, 18/06/1952, 50 38 6 N; 2 40  W; Northeast Atlantic Ocean, Ship|s anchor</t>
  </si>
  <si>
    <t>12790</t>
  </si>
  <si>
    <t>BM.1954,41(17), HMS Challenger, 14/08/1953, 48 29 18 N; 9 55  W; Northeast Atlantic Ocean, Cambridge corer</t>
  </si>
  <si>
    <t>12781</t>
  </si>
  <si>
    <t>BM.1954,41(16), HMS Challenger, 16/09/1953, 50 6 1 N; 21 53 3 W; Northeast Atlantic Ocean, Cambridge corer</t>
  </si>
  <si>
    <t>12780</t>
  </si>
  <si>
    <t>BM.1954,41(15), HMS Challenger, 24/08/1953, 53 50 54 N; 27 19 36 W; Northeast Atlantic Ocean, Cambridge corer</t>
  </si>
  <si>
    <t>12779</t>
  </si>
  <si>
    <t>BM.1954,41(14), HMS Challenger, 25/09/1953, 48 59  N; 11 38  W; Northeast Atlantic Ocean</t>
  </si>
  <si>
    <t>12778</t>
  </si>
  <si>
    <t>BM.1954,41(13), HMS Challenger, 17/08/1953, 48 22  N; 22 14  W; Northeast Atlantic Ocean, Cambridge corer</t>
  </si>
  <si>
    <t>12777</t>
  </si>
  <si>
    <t>BM.1954,41(12), HMS Challenger, 10/09/1953, 56 41  N; 18 46 30 W; Northeast Atlantic Ocean, Cambridge corer</t>
  </si>
  <si>
    <t>BM.1954,41(11), HMS Challenger, 14/08/1953, 48 32 18 N; 11 10  W; Northeast Atlantic Ocean, Cambridge corer</t>
  </si>
  <si>
    <t>12775</t>
  </si>
  <si>
    <t>BM.1954,41(10), HMS Challenger, 11/09/1953, 56 34  N; 21 6  W; Northeast Atlantic Ocean, Cambridge corer</t>
  </si>
  <si>
    <t>12774</t>
  </si>
  <si>
    <t>BM.1954,41(9), HMS Challenger, 21/08/1953, 47 34 18 N; 27 26 30 W; Northeast Atlantic Ocean, Cambridge corer</t>
  </si>
  <si>
    <t>12789</t>
  </si>
  <si>
    <t>BM.1954,41(8), HMS Challenger, 16/09/1953, 50 6 1 N; 21 53 3 W; Northeast Atlantic Ocean, Cambridge corer</t>
  </si>
  <si>
    <t>12788</t>
  </si>
  <si>
    <t>BM.1954,41(7), HMS Challenger, 13/09/1953, 56 11  N; 20 5  W; Northeast Atlantic Ocean, Cambridge corer</t>
  </si>
  <si>
    <t>12787</t>
  </si>
  <si>
    <t>BM.1954,41(6), HMS Challenger, 09/09/1953, 55 46 42 N; 16 33  W; Northeast Atlantic Ocean, Cambridge corer</t>
  </si>
  <si>
    <t>12786</t>
  </si>
  <si>
    <t>BM.1954,41(5), HMS Challenger, 28/08/1953, 56 4 30 N; 25 7 30 W; Northeast Atlantic Ocean, Cambridge corer</t>
  </si>
  <si>
    <t>12785</t>
  </si>
  <si>
    <t>BM.1954,41(4), HMS Challenger, 14/09/1953, 56 24  N; 20 7  W; Northeast Atlantic Ocean, Cambridge corer</t>
  </si>
  <si>
    <t>12784</t>
  </si>
  <si>
    <t>BM.1954,41(3), HMS Challenger, 08/09/1953, 55 18 54 N; 11 2  W; Northeast Atlantic Ocean, Cambridge corer</t>
  </si>
  <si>
    <t>12783</t>
  </si>
  <si>
    <t>BM.1954,41(2), HMS Challenger, 12/08/1953, 49 20  N; 4 56 30 W; Northeast Atlantic Ocean, Cambridge corer</t>
  </si>
  <si>
    <t>12782</t>
  </si>
  <si>
    <t>BM.1954,41(1), HMS Challenger, 25/08/1953, 57 9  N; 27 58 30 W; Northeast Atlantic Ocean, Cambridge corer</t>
  </si>
  <si>
    <t>12773</t>
  </si>
  <si>
    <t>BM.1954,40(17), HMS Challenger, 30/07/1953, 48 6 12 N; 12 40 54 W; Northeast Atlantic Ocean, Cambridge corer</t>
  </si>
  <si>
    <t>12764</t>
  </si>
  <si>
    <t>BM.1954,40(16), HMS Challenger, 29/06/1953, 56 36 30 N; 24 23  W; Northeast Atlantic Ocean, Cambridge corer</t>
  </si>
  <si>
    <t>12763</t>
  </si>
  <si>
    <t>BM.1954,40(15), HMS Challenger, 23/07/1953, 52 12  N; 24 35  W; Northeast Atlantic Ocean, Cambridge corer</t>
  </si>
  <si>
    <t>12762</t>
  </si>
  <si>
    <t>BM.1954,40(14), HMS Challenger, 17/07/1953, 57 35  N; 13 41  W; Northeast Atlantic Ocean, Dredge</t>
  </si>
  <si>
    <t>12761</t>
  </si>
  <si>
    <t>BM.1954,40(13), HMS Challenger, 02/07/1953, 57 38 6 N; 20 49 48 W; Northeast Atlantic Ocean, Cambridge corer</t>
  </si>
  <si>
    <t>12760</t>
  </si>
  <si>
    <t>BM.1954,40(12), HMS Challenger, 03/07/1953, 55 52 12 N; 19 25 18 W; Northeast Atlantic Ocean, Cambridge corer</t>
  </si>
  <si>
    <t>12759</t>
  </si>
  <si>
    <t>BM.1954,40(11), HMS Challenger, 16/07/1953, 56 49 2 N; 9 49  W; Northeast Atlantic Ocean, Cambridge corer</t>
  </si>
  <si>
    <t>12758</t>
  </si>
  <si>
    <t>BM.1954,40(10), HMS Challenger, 25/06/1953, 46 43 7 N; 25 26  W; Northeast Atlantic Ocean, Cambridge Corer</t>
  </si>
  <si>
    <t>12757</t>
  </si>
  <si>
    <t>BM.1954,40(9), HMS Challenger, 24/06/1953, 46 51  N; 23   W; Northeast Atlantic Ocean, Cambridge corer</t>
  </si>
  <si>
    <t>12772</t>
  </si>
  <si>
    <t>BM.1954,40(8), HMS Challenger, 26/06/1953, 47 17 6 N; 27 50 4 W; Northeast Atlantic Ocean, Cambridge corer</t>
  </si>
  <si>
    <t>12771</t>
  </si>
  <si>
    <t>BM.1954,40(7), HMS Challenger, 31/07/1953, 48 39  N; 10 35  W; Northeast Atlantic Ocean, Cambridge corer</t>
  </si>
  <si>
    <t>12770</t>
  </si>
  <si>
    <t>BM.1954,40(6), HMS Challenger, 25/06/1953, 47 43 42 N; 25 26  W; Northeast Atlantic Ocean, Cambridgecorer</t>
  </si>
  <si>
    <t>12769</t>
  </si>
  <si>
    <t>BM.1954,40(5), HMS Challenger, 22/07/1953, 55 12 48 N; 22 37 30 W; Northeast Atlantic Ocean, Cambridge corer</t>
  </si>
  <si>
    <t>12768</t>
  </si>
  <si>
    <t>BM.1954,40(4), HMS Challenger, 30/06/1953, 57 31 12 N; 23 52 30 W; Northeast Atlantic Ocean, Cambridge corer</t>
  </si>
  <si>
    <t>12767</t>
  </si>
  <si>
    <t>BM.1954,40(3), HMS Challenger, 28/06/1953, 53 25 48 N; 27 38 36 W; Northeast Atlantic Ocean, Cambridge corer</t>
  </si>
  <si>
    <t>12766</t>
  </si>
  <si>
    <t>BM.1954,40(2), HMS Challenger, 27/06/1953, 50 49 30 N; 27 50 18 W; Northeast Atlantic Ocean, Cambridge corer</t>
  </si>
  <si>
    <t>12765</t>
  </si>
  <si>
    <t>BM.1954,40(1), HMS Challenger, 26/07/1953, 47   N; 28 2 5 W; Northeast Atlantic Ocean, Cambridge corer</t>
  </si>
  <si>
    <t>12756</t>
  </si>
  <si>
    <t>BM.1954,39(8), HMS Challenger, 24/05/1952, 2 6 24 S; 85 11 6 E; Eastern Indian Ocean, Baillie rod</t>
  </si>
  <si>
    <t>12755</t>
  </si>
  <si>
    <t>BM.1954,39(7), HMS Challenger, 17/05/1952, 7 48  N; 95   E; Eastern Indian Ocean, Baillie rod</t>
  </si>
  <si>
    <t>12754</t>
  </si>
  <si>
    <t>BM.1954,39(6), HMS Challenger, /01/1952, 41 17  N; 141 8  E; Northwest Pacific Ocean, Dredge</t>
  </si>
  <si>
    <t>12753</t>
  </si>
  <si>
    <t>BM.1954,39(5), HMS Challenger, 30/08/1952, 35 46  N; 17 59  E; Eastern Central Atlantic Ocean, Valve lead</t>
  </si>
  <si>
    <t>12752</t>
  </si>
  <si>
    <t>BM.1954,39(4), HMS Challenger, 07/08/1952, 39 51 30 N; 24 28  E; Northeast Atlantic Ocean, Valve lead</t>
  </si>
  <si>
    <t>12751</t>
  </si>
  <si>
    <t>BM.1954,39(3), HMS Challenger, 07/08/1952, 39 51 30 N; 24 28  E; Northeast Atlantic Ocean, Valve lead</t>
  </si>
  <si>
    <t>12750</t>
  </si>
  <si>
    <t>BM.1954,39(2), HMS Challenger, 07/08/1952, 39 35  N; 24 28  E; Northeast Atlantic Ocean, Dredge</t>
  </si>
  <si>
    <t>12749</t>
  </si>
  <si>
    <t>BM.1954,39(1), -, HMS Challenger, 18/04/1952, 24 26 18 N; 130 26 12 E; Northwest Pacific Ocean, Baillie rod</t>
  </si>
  <si>
    <t>12748</t>
  </si>
  <si>
    <t>BM.1954,38(9), 10, HMS Challenger, 23/10/1951, 3 58  N; 146 2  E; Western Central Pacific Ocean, Baillie Rod</t>
  </si>
  <si>
    <t>12747</t>
  </si>
  <si>
    <t>BM.1954,38(8), 9, HMS Challenger, 12/10/1951, 3 54 36 N; 169 4 24 E; Western Central Pacific Ocean</t>
  </si>
  <si>
    <t>12746</t>
  </si>
  <si>
    <t>BM.1954,38(7), 8, HMS Challenger, 09/10/1851, 8 0  S; 178 30  E; Western Central Pacific Ocean, Dredged</t>
  </si>
  <si>
    <t>12745</t>
  </si>
  <si>
    <t>BM.1954,38(6), 7, HMS Challenger, 09/10/1853, 8 0  S; 178 30  E; Western Central Pacific Ocean, Dredged</t>
  </si>
  <si>
    <t>12744</t>
  </si>
  <si>
    <t>BM.1954,38(5), 6, HMS Challenger, 08/10/1851, 8 0  S; 178 30  E; Western Central Pacific Ocean, Dredge</t>
  </si>
  <si>
    <t>12743</t>
  </si>
  <si>
    <t>BM.1954,38(4), 4, HMS Challenger, 25/09/1951, 10 28 54 S; 179 27 36 E; Western Central Pacific Ocean, Dredged</t>
  </si>
  <si>
    <t>12742</t>
  </si>
  <si>
    <t>BM.1954,38(2), 2, HMS Challenger, 21/08/1951, 37 7  S; 175 47  E; Southwest Pacific Ocean</t>
  </si>
  <si>
    <t>12741</t>
  </si>
  <si>
    <t>BM.1954,38(1), 1, HMS Challenger, 21/08/1951, 36 8 0 S; 176 0 0 E; Southwest Pacific Ocean</t>
  </si>
  <si>
    <t>12740</t>
  </si>
  <si>
    <t>BM.1954,37(18), 30, HMS Dalrymple, 6 7 0 S; 39 7 0 E; Western Indian Ocean</t>
  </si>
  <si>
    <t>12731</t>
  </si>
  <si>
    <t>BM.1954,37(17), 29, HMS Dalrymple, 24 58  N; 52 5 32 E; Western Indian Ocean</t>
  </si>
  <si>
    <t>12730</t>
  </si>
  <si>
    <t>BM.1954,37(16), 28, HMS Dalrymple, 5 46 43 S; 39 10 0 E; Western Indian Ocean</t>
  </si>
  <si>
    <t>12729</t>
  </si>
  <si>
    <t>BM.1954,37(15), 27, HMS Dalrymple, /10/1953, 5 56 40 S; 39 7 30 E; Western Indian Ocean</t>
  </si>
  <si>
    <t>12728</t>
  </si>
  <si>
    <t>BM.1954,37(14), 23, HMS Dalrymple, 03/02/1953, 24 37 36 N; 52 26  E; Western Indian Ocean</t>
  </si>
  <si>
    <t>12727</t>
  </si>
  <si>
    <t>BM.1954,37(13), 22, HMS Dalrymple, 03/02/1953, 24 37 24 N; 52 23 20 E; Western Indian Ocean</t>
  </si>
  <si>
    <t>12726</t>
  </si>
  <si>
    <t>BM.1954,37(12), 21, HMS Dalrymple, 03/02/1953, 24 37 48 N; 52 20 18 E; Western Indian Ocean</t>
  </si>
  <si>
    <t>12725</t>
  </si>
  <si>
    <t>BM.1954,37(11), 20, HMS Dalrymple, 03/02/1953, 24 40 8 N; 52 17 42 E; Western Indian Ocean</t>
  </si>
  <si>
    <t>12724</t>
  </si>
  <si>
    <t>BM.1954,37(10), 19, HMS Dalrymple, 03/02/1953, 24 37 32 N; 52 17 12 E; Western Indian Ocean</t>
  </si>
  <si>
    <t>12723</t>
  </si>
  <si>
    <t>BM.1954,37(9), 18, HMS Dalrymple, 03/02/1953, 24 35 42 N; 52 15 10 E; Western Indian Ocean</t>
  </si>
  <si>
    <t>12739</t>
  </si>
  <si>
    <t>BM.1954,37(8), 17, HMS Dalrymple, 03/02/1953, 24 33 46 N; 52 16 12 E; Western Indian Ocean</t>
  </si>
  <si>
    <t>12738</t>
  </si>
  <si>
    <t>BM.1954,37(7), 16, HMS Dalrymple, 03/02/1953, 24 34 57 N; 52 22 6 E; Western Indian Ocean</t>
  </si>
  <si>
    <t>12737</t>
  </si>
  <si>
    <t>BM.1954,37(6), 15, HMS Dalrymple, 03/02/1953, 24 35  N; 52 24 54 E; Western Indian Ocean</t>
  </si>
  <si>
    <t>12736</t>
  </si>
  <si>
    <t>BM.1954,37(5), 14, HMS Dalrymple, 03/02/1953, 24 34 50 N; 52 27 24 E; Western Indian Ocean</t>
  </si>
  <si>
    <t>12735</t>
  </si>
  <si>
    <t>BM.1954,37(4), 13, HMS Dalrymple, 16/01/1953, 24 28  N; 52 20  E; Western Indian Ocean</t>
  </si>
  <si>
    <t>12734</t>
  </si>
  <si>
    <t>BM.1954,37(3), 12, HMS Dalrymple, 10/01/1953, 25 37 3 N; 54 33 9 E; Western Indian Ocean</t>
  </si>
  <si>
    <t>12733</t>
  </si>
  <si>
    <t>BM.1954,37(2), 11, HMS Dalrymple, 09/01/1953, 25 3  N; 55 4 5 E; Western Indian Ocean</t>
  </si>
  <si>
    <t>12732</t>
  </si>
  <si>
    <t>BM.1954,37(1), 10, HMS Dalrymple, 22/12/1952, 24 45  N; 52 32  E; Western Indian Ocean</t>
  </si>
  <si>
    <t>12722</t>
  </si>
  <si>
    <t>BM.1954,36(3), HMTS Ariel, 06/11/1953, 36 11 18 N; 5 14  W; Northeast Atlantic Ocean, Anchor fluke</t>
  </si>
  <si>
    <t>12721</t>
  </si>
  <si>
    <t>BM.1954,36(2), HMTS Ariel, 06/11/1953, 36 11 18 N; 5 14  W; Northeast Atlantic Ocean, Anchor fluke</t>
  </si>
  <si>
    <t>12720</t>
  </si>
  <si>
    <t>BM.1954,36(1), HMTS Ariel, 06/11/1953, 36 11 18 N; 5 14 0 W; Northeast Atlantic Ocean, Anchor fluke</t>
  </si>
  <si>
    <t>12719</t>
  </si>
  <si>
    <t>BM.1954,35, 2899, RRS Discovery, 04/11/1951, 6 55  N; 66 56  E; Western Indian Ocean, Kullenberg corer</t>
  </si>
  <si>
    <t>BM.1953,1b, 1953, 42 20  N; 18   E; Northeast Atlantic Ocean</t>
  </si>
  <si>
    <t>12295</t>
  </si>
  <si>
    <t>BM.1953,165a(19), 19, HMS Cook, 16/09/1953, 28 14 48 N; 14 42 48 W; Eastern Central Atlantic Ocean, Valve lead</t>
  </si>
  <si>
    <t>12329</t>
  </si>
  <si>
    <t>BM.1953,165a(18), 18, HMS Cook, 16/09/1953, 28 13 18 N; 14 43 18 W; Eastern Central Atlantic Ocean, Baillie Rod</t>
  </si>
  <si>
    <t>12328</t>
  </si>
  <si>
    <t>BM.1953,165a(17), 17, HMS Cook, 31/08/1953, 5 35 30 N; 0 8 6 E; Eastern Central Atlantic Ocean, Anchor fluke</t>
  </si>
  <si>
    <t>12327</t>
  </si>
  <si>
    <t>BM.1953,165a(16), 16, HMS Cook, 31/08/1953, 5 32 30 N; 0 5 48 E; Eastern Central Atlantic Ocean, Anchor fluke</t>
  </si>
  <si>
    <t>12326</t>
  </si>
  <si>
    <t>BM.1953,165a(15), 15, HMS Cook, 31/08/1953, 5 31 54 N; 0 2 45 E; Eastern Central Atlantic Ocean, Anchor fluke</t>
  </si>
  <si>
    <t>12325</t>
  </si>
  <si>
    <t>BM.1953,165a(14), 14, HMS Cook, 31/08/1953, 5 29 18 N; 0 3 18 E; Eastern Central Atlantic Ocean, Anchor fluke</t>
  </si>
  <si>
    <t>12324</t>
  </si>
  <si>
    <t>BM.1953,165a(13), 13, HMS Cook, 29/08/1953, 5 34 54 N; 0 10 6 E; Eastern Central Atlantic Ocean, Anchor fluke</t>
  </si>
  <si>
    <t>12323</t>
  </si>
  <si>
    <t>BM.1953,165a(12), 12, HMS Cook, 29/08/1953, 5 36 54 N; 0 11 48 E; Eastern Central Atlantic Ocean, Sampler</t>
  </si>
  <si>
    <t>12322</t>
  </si>
  <si>
    <t>BM.1953,165a(11), 11, HMS Cook, 27/08/1953, 5 36 6 N; 0 9 6 E; Eastern Central Atlantic Ocean, Sampler</t>
  </si>
  <si>
    <t>12321</t>
  </si>
  <si>
    <t>BM.1953,165a(10), 10, HMS Cook, 5 28 30 N; 0 1 30 E; Eastern Central Atlantic Ocean, Sampler</t>
  </si>
  <si>
    <t>12320</t>
  </si>
  <si>
    <t>BM.1953,165a(9), 9, HMS Cook, 24/08/1953, 5 29 36 N; 0 2 42 W; Eastern Central Atlantic Ocean, Anchor fluke</t>
  </si>
  <si>
    <t>12336</t>
  </si>
  <si>
    <t>BM.1953,165a(8), 8, HMS Cook, 18/08/1953, 5 37  N; 0 1 18 E; Eastern Central Atlantic Ocean</t>
  </si>
  <si>
    <t>12335</t>
  </si>
  <si>
    <t>BM.1953,165a(7), 7, HMS Cook, 14/08/1953, 5 35 18 N; 0 48 0 W; Northeast Atlantic Ocean</t>
  </si>
  <si>
    <t>12334</t>
  </si>
  <si>
    <t>BM.1953,165a(6), 6, HMS Cook, 13/08/1953, 5 41 30 N; 0 7 54 E; Eastern Central Atlantic Ocean, Anchor fluke</t>
  </si>
  <si>
    <t>12333</t>
  </si>
  <si>
    <t>BM.1953,165a(5), 5, HMS Cook, 13/08/1953, 5 38 45 N; 0 5  E; Eastern Central Atlantic Ocean, Anchor fluke</t>
  </si>
  <si>
    <t>12332</t>
  </si>
  <si>
    <t>BM.1953,165a(4), 1, HMS Cook, 5 32  N; 0 0 6 W; Eastern Central Atlantic Ocean, Anchor fluke</t>
  </si>
  <si>
    <t>12331</t>
  </si>
  <si>
    <t>BM.1953,165a(3), 3, HMS Cook, 5 26 24 N; 0 7  W; Eastern Central Atlantic Ocean, Anchor fluke</t>
  </si>
  <si>
    <t>12330</t>
  </si>
  <si>
    <t>BM.1953,165a(1), 1, HMS Cook, 5 33 24 N; 0 0 6 W; Eastern Central Atlantic Ocean, Anchor fluke</t>
  </si>
  <si>
    <t>12319</t>
  </si>
  <si>
    <t>BM.1953,165(10), 177, HMS Owen, 15/06/1953, 35 33 52 N; 34 9 12 E; Eastern Central Atlantic Ocean, Valve lead</t>
  </si>
  <si>
    <t>12310</t>
  </si>
  <si>
    <t>BM.1953,165(9), 172, HMS Owen, 10/06/1953, 35 25 57 N; 33 41 48 E; Eastern Central Atlantic Ocean, Valve lead</t>
  </si>
  <si>
    <t>12318</t>
  </si>
  <si>
    <t>BM.1953,165(8), 171, HMS Owen, 10/06/1953, 35 25 49 N; 33 45 13 E; Eastern Central Atlantic Ocean, Valve lead</t>
  </si>
  <si>
    <t>12317</t>
  </si>
  <si>
    <t>BM.1953,165(7), 170, HMS Owen, 10/06/1953, 35 25 8 N; 33 43 38 E; Eastern Central Atlantic Ocean, Valve lead</t>
  </si>
  <si>
    <t>12316</t>
  </si>
  <si>
    <t>BM.1953,165(6), 167, HMS Owen, 10/06/1953, 35 25 20 N; 33 45 45 E; Eastern Central Atlantic Ocean, Valve lead</t>
  </si>
  <si>
    <t>12315</t>
  </si>
  <si>
    <t>BM.1953,165(5), 164, HMS Owen, 10/06/1953, 35 24 41 N; 33 49 39 E; Eastern Central Atlantic Ocean, Valve lead</t>
  </si>
  <si>
    <t>12314</t>
  </si>
  <si>
    <t>BM.1953,165(4), 161, HMS Owen, 10/06/1953, 35 26 10 N; 33 53 23 E; Eastern Central Atlantic Ocean, Valve lead</t>
  </si>
  <si>
    <t>12313</t>
  </si>
  <si>
    <t>BM.1953,165(3), 153, HMS Owen, 09/06/1953, 35 31 9 N; 34 5 39 E; Eastern Central Atlantic Ocean, Valve lead</t>
  </si>
  <si>
    <t>12312</t>
  </si>
  <si>
    <t>BM.1953,165(2), 155, HMS Owen, 10/06/1953, 35 28 30 N; 34 0 23 E; Eastern Central Atlantic Ocean, Valve lead</t>
  </si>
  <si>
    <t>12311</t>
  </si>
  <si>
    <t>BM.1953,165(1), 157, HMS Owen, 10/06/1953, 35 27 34 N; 33 57 50 E; Eastern Central Atlantic Ocean, Valve lead</t>
  </si>
  <si>
    <t>12309</t>
  </si>
  <si>
    <t>BM.1953,164(7), HMS Challenger, 19/05/1953, 55 3  N; 23 59 6 W; Northeast Atlantic Ocean, Cambridge corer</t>
  </si>
  <si>
    <t>12308</t>
  </si>
  <si>
    <t>BM.1953,164(6), HMS Challenger, 24/04/1953, 51 55  N; 23 3  W; Northeast Atlantic Ocean, Kullenberg corer</t>
  </si>
  <si>
    <t>12307</t>
  </si>
  <si>
    <t>BM.1953,164(5), HMS Challenger, 19/05/1953, 55 3 18 N; 23 59 6 W; Northeast Atlantic Ocean, Cambridge corer</t>
  </si>
  <si>
    <t>12306</t>
  </si>
  <si>
    <t>BM.1953,164(4), HMS Challenger, 47 28 54 N; 24 20 54 W; Northeast Atlantic Ocean, Cambridge corer</t>
  </si>
  <si>
    <t>12305</t>
  </si>
  <si>
    <t>BM.1953,164(3), HMS Challenger, 19/05/1953, 55 3  N; 23 59 6 W; Northeast Atlantic Ocean, Cambridge corer</t>
  </si>
  <si>
    <t>12304</t>
  </si>
  <si>
    <t>BM.1953,164(2), HMS Challenger, 01/05/1953, 57 9  N; 18 23 6 W; Northeast Atlantic Ocean, Cambridge corer</t>
  </si>
  <si>
    <t>12303</t>
  </si>
  <si>
    <t>BM.1953,164(1), HMS Challenger, 22/05/1953, 47 28 54 N; 24 20 54 W; Northeast Atlantic Ocean, Cambridge corer</t>
  </si>
  <si>
    <t>12302</t>
  </si>
  <si>
    <t>BM.1953,153(1)b, 1953, 42 20  N; 18   E; Northeast Atlantic Ocean</t>
  </si>
  <si>
    <t>12301</t>
  </si>
  <si>
    <t>BM.1953,100(5), HMS Dalrymple, 09/03/1953, 24 35  N; 52 31  E; Western Indian Ocean</t>
  </si>
  <si>
    <t>12300</t>
  </si>
  <si>
    <t>BM.1953,100(4), HMS Dalrymple, 11/03/1953, 24 16 36 N; 52 26 42 E; Western Indian Ocean</t>
  </si>
  <si>
    <t>12299</t>
  </si>
  <si>
    <t>BM.1953,100(3), HMS Dalrymple, 09/03/1953, 24 24  N; 52 24  E; Western Indian Ocean</t>
  </si>
  <si>
    <t>12298</t>
  </si>
  <si>
    <t>BM.1953,100(2), HMS Dalrymple, 09/03/1953, 24 20  N; 52 23  E; Western Indian Ocean</t>
  </si>
  <si>
    <t>12297</t>
  </si>
  <si>
    <t>BM.1953,100(1), HMS Dalrymple, 09/03/1953, 24 26  N; 52 23  E; Western Indian Ocean</t>
  </si>
  <si>
    <t>12296</t>
  </si>
  <si>
    <t>BM.1953,99(2), 151, HMS Owen, 20/04/1953, 15 55  N; 53 32 48 E; Western Indian Ocean</t>
  </si>
  <si>
    <t>12505</t>
  </si>
  <si>
    <t>BM.1953,99(1), 150, HMS Owen, 17/04/1953, 19 41 30 N; 58 58 18 E; Western Indian Ocean</t>
  </si>
  <si>
    <t>12504</t>
  </si>
  <si>
    <t>BM.1953,98(138), 143, HMS Owen, 19/03/1953, 24 16 42 N; 53 8 37 E; Western Indian Ocean</t>
  </si>
  <si>
    <t>12409</t>
  </si>
  <si>
    <t>BM.1953,98(137), 141, HMS Owen, 18/03/1953, 24 13 53 N; 53 6 27 E; Western Indian Ocean</t>
  </si>
  <si>
    <t>12408</t>
  </si>
  <si>
    <t>BM.1953,98(136), 135, HMS Owen, 17/03/1953, 24 16  N; 53 4 56 E; Western Indian Ocean</t>
  </si>
  <si>
    <t>12407</t>
  </si>
  <si>
    <t>BM.1953,98(135), 134, HMS Owen, 17/03/1953, 24 13 4 N; 53 4 49 E; Western Indian Ocean</t>
  </si>
  <si>
    <t>12406</t>
  </si>
  <si>
    <t>BM.1953,98(134), 130, HMS Owen, 12/03/1953, 24 18 16 N; 53 2 34 E; Western Indian Ocean</t>
  </si>
  <si>
    <t>12405</t>
  </si>
  <si>
    <t>BM.1953,98(133), 142, HMS Owen, 18/03/1953, 24 14 26 N; 53 2 11 E; Western Indian Ocean</t>
  </si>
  <si>
    <t>12404</t>
  </si>
  <si>
    <t>BM.1953,98(132), 139, HMS Owen, 18/03/1953, 24 24 51 N; 53 0 27 E; Western Indian Ocean</t>
  </si>
  <si>
    <t>12403</t>
  </si>
  <si>
    <t>BM.1953,98(131), 140, HMS Owen, 18/03/1953, 24 21 42 N; 53 0 24 E; Western Indian Ocean</t>
  </si>
  <si>
    <t>12402</t>
  </si>
  <si>
    <t>BM.1953,98(130), 126, HMS Owen, 03/03/1953, 24 24 33 N; 52 59 52 E; Western Indian Ocean</t>
  </si>
  <si>
    <t>12401</t>
  </si>
  <si>
    <t>BM.1953,98(129), 125, HMS Owen, 03/03/1953, 24 16  N; 52 59 30 E; Western Indian Ocean</t>
  </si>
  <si>
    <t>12399</t>
  </si>
  <si>
    <t>BM.1953,98(128), 133, HMS Owen, 17/03/1953, 24 13 35 N; 52 59 25 E; Western Indian Ocean</t>
  </si>
  <si>
    <t>12398</t>
  </si>
  <si>
    <t>BM.1953,98(127), 132, HMS Owen, 14/03/1953, 24 18 38 N; 52 58 30 E; Western Indian Ocean</t>
  </si>
  <si>
    <t>12397</t>
  </si>
  <si>
    <t>BM.1953,98(126), 124, HMS Owen, 26/02/1953, 24 21  N; 52 57 44 E; Western Indian Ocean</t>
  </si>
  <si>
    <t>12396</t>
  </si>
  <si>
    <t>BM.1953,98(125), 138, HMS Owen, 18/03/1953, 24 21 37 N; 52 57 25 E; Western Indian Ocean</t>
  </si>
  <si>
    <t>12395</t>
  </si>
  <si>
    <t>BM.1953,98(124), 137, HMS Owen, 18/03/1953, 24 24 51 N; 52 56 8 E; Western Indian Ocean</t>
  </si>
  <si>
    <t>12394</t>
  </si>
  <si>
    <t>BM.1953,98(123), 123, HMS Owen, 25/02/1953, 24 20 8 N; 52 53 54 E; Western Indian Ocean</t>
  </si>
  <si>
    <t>12393</t>
  </si>
  <si>
    <t>BM.1953,98(122), 119, HMS Owen, 17/02/1953, 24 22 19 N; 52 52 4 E; Western Indian Ocean</t>
  </si>
  <si>
    <t>12392</t>
  </si>
  <si>
    <t>BM.1953,98(121), 121, HMS Owen, 19/02/1953, 24 16 55 N; 52 51 55 E; Western Indian Ocean</t>
  </si>
  <si>
    <t>12391</t>
  </si>
  <si>
    <t>BM.1953,98(120), 120, HMS Owen, 17/02/1953, 24 21 17 N; 52 51 41 E; Western Indian Ocean</t>
  </si>
  <si>
    <t>12390</t>
  </si>
  <si>
    <t>BM.1953,98(119), 145, HMS Owen, 28/03/1953, 24 13 6 N; 52 51 36 E; Western Indian Ocean</t>
  </si>
  <si>
    <t>12388</t>
  </si>
  <si>
    <t>BM.1953,98(118), 131, HMS Owen, 12/03/1953, 24 25 12 N; 52 51 30 E; Western Indian Ocean</t>
  </si>
  <si>
    <t>12387</t>
  </si>
  <si>
    <t>BM.1953,98(117), 127, HMS Owen, 05/03/1953, 24 14 49 N; 52 50 47 E; Western Indian Ocean</t>
  </si>
  <si>
    <t>12386</t>
  </si>
  <si>
    <t>BM.1953,98(116), 128, HMS Owen, 05/03/1953, 24 15 4 N; 52 48 15 E; Western Indian Ocean</t>
  </si>
  <si>
    <t>12385</t>
  </si>
  <si>
    <t>BM.1953,98(115), 149, HMS Owen, 28/03/1953, 24 21 24 N; 52 48 6 E; Western Indian Ocean</t>
  </si>
  <si>
    <t>12384</t>
  </si>
  <si>
    <t>BM.1953,98(114), 136, HMS Owen, 18/03/1953, 24 18 48 N; 52 47 21 E; Western Indian Ocean</t>
  </si>
  <si>
    <t>12383</t>
  </si>
  <si>
    <t>BM.1953,98(113), 117, HMS Owen, 28/01/1953, 24 25 9 N; 52 44 36 E; Western Indian Ocean</t>
  </si>
  <si>
    <t>12382</t>
  </si>
  <si>
    <t>BM.1953,98(112), 129, HMS Owen, 05/03/1953, 24 17 31 N; 52 44 30 E; Western Indian Ocean</t>
  </si>
  <si>
    <t>12381</t>
  </si>
  <si>
    <t>BM.1953,98(111), 118, HMS Owen, 06/02/1953, 24 11 35 N; 52 44 27 E; Western Indian Ocean</t>
  </si>
  <si>
    <t>12380</t>
  </si>
  <si>
    <t>BM.1953,98(110), 1, HMS Owen, 07/11/1952, 24 58 54 N; 52 42 17 E; Western Indian Ocean</t>
  </si>
  <si>
    <t>12379</t>
  </si>
  <si>
    <t>BM.1953,98(109), 147, HMS Owen, 24/03/1953, 24 11 52 N; 52 40 28 E; Western Indian Ocean</t>
  </si>
  <si>
    <t>12377</t>
  </si>
  <si>
    <t>BM.1953,98(108), 114, HMS Owen, 19/12/1952, 24 44 5 N; 52 38 54 E; Western Indian Ocean</t>
  </si>
  <si>
    <t>12376</t>
  </si>
  <si>
    <t>BM.1953,98(107), 115, HMS Owen, 19/12/1952, 24 47 31 N; 52 38 54 E; Western Indian Ocean</t>
  </si>
  <si>
    <t>12375</t>
  </si>
  <si>
    <t>BM.1953,98(106), 116, HMS Owen, 20/12/1952, 24 51 8 N; 52 38 54 E; Western Indian Ocean</t>
  </si>
  <si>
    <t>12374</t>
  </si>
  <si>
    <t>BM.1953,98(105), 2, HMS Owen, 10/11/1952, 24 44 57 N; 52 36  E; Western Indian Ocean</t>
  </si>
  <si>
    <t>12373</t>
  </si>
  <si>
    <t>BM.1953,98(104), 86, HMS Owen, 10/12/1952, 24 58 4 N; 52 31 35 E; Western Indian Ocean</t>
  </si>
  <si>
    <t>12372</t>
  </si>
  <si>
    <t>BM.1953,98(103), 111, HMS Owen, 18/12/1952, 24 46 40 N; 52 30 5 E; Western Indian Ocean</t>
  </si>
  <si>
    <t>12371</t>
  </si>
  <si>
    <t>BM.1953,98(102), 4, HMS Owen, 10/11/1952, 24 51 54 N; 52 29 58 E; Western Indian Ocean</t>
  </si>
  <si>
    <t>12370</t>
  </si>
  <si>
    <t>BM.1953,98(101), 99, HMS Owen, 17/12/1952, 24 49 53 N; 52 29 56 E; Western Indian Ocean</t>
  </si>
  <si>
    <t>12369</t>
  </si>
  <si>
    <t>BM.1953,98(100), 85, HMS Owen, 10/12/1952, 24 42 5 N; 52 29 36 E; Western Indian Ocean</t>
  </si>
  <si>
    <t>12368</t>
  </si>
  <si>
    <t>BM.1953,98(99), 102, HMS Owen, 17/12/1952, 24 43  N; 52 28 22 E; Western Indian Ocean</t>
  </si>
  <si>
    <t>12503</t>
  </si>
  <si>
    <t>BM.1953,98(98), 3, HMS Owen, 10/11/1952, 24 50 18 N; 52 28 18 E; Western Indian Ocean</t>
  </si>
  <si>
    <t>12502</t>
  </si>
  <si>
    <t>BM.1953,98(97), 43, HMS Owen, 27/11/1952, 24 52 12 N; 52 28 11 E; Western Indian Ocean</t>
  </si>
  <si>
    <t>12501</t>
  </si>
  <si>
    <t>BM.1953,98(96), 36, HMS Owen, 27/11/1952, 24 51 10 N; 52 28 6 E; Western Indian Ocean</t>
  </si>
  <si>
    <t>12500</t>
  </si>
  <si>
    <t>BM.1953,98(95), 113, HMS Owen, 18/12/1952, 24 58  N; 52 28 6 E; Western Indian Ocean</t>
  </si>
  <si>
    <t>12499</t>
  </si>
  <si>
    <t>BM.1953,98(94), 42, HMS Owen, 27/11/1952, 24 51 30 N; 52 27 24 E; Western Indian Ocean</t>
  </si>
  <si>
    <t>12498</t>
  </si>
  <si>
    <t>BM.1953,98(93), 112, HMS Owen, 18/12/1952, 24 54 36 N; 52 27 24 E; Western Indian Ocean</t>
  </si>
  <si>
    <t>12497</t>
  </si>
  <si>
    <t>BM.1953,98(92), 84, HMS Owen, 10/12/1952, 24 42 4 N; 52 27 18 E; Western Indian Ocean</t>
  </si>
  <si>
    <t>12496</t>
  </si>
  <si>
    <t>BM.1953,98(91), 101, HMS Owen, 17/12/1952, 24 42 59 N; 52 27 18 E; Western Indian Ocean</t>
  </si>
  <si>
    <t>12495</t>
  </si>
  <si>
    <t>BM.1953,98(90), 62, HMS Owen, 03/12/1952, 24 52 55 N; 52 26 55 E; Western Indian Ocean</t>
  </si>
  <si>
    <t>12494</t>
  </si>
  <si>
    <t>BM.1953,98(89), 27, HMS Owen, 24/11/1952, 24 53 52 N; 52 26 52 E; Western Indian Ocean</t>
  </si>
  <si>
    <t>12492</t>
  </si>
  <si>
    <t>BM.1953,98(88), 44, HMS Owen, 27/11/1952, 24 51 45 N; 52 26 45 E; Western Indian Ocean</t>
  </si>
  <si>
    <t>12491</t>
  </si>
  <si>
    <t>BM.1953,98(87), 19, HMS Owen, 24/11/1952, 24 54 50 N; 52 26 43 E; Western Indian Ocean</t>
  </si>
  <si>
    <t>12490</t>
  </si>
  <si>
    <t>BM.1953,98(86), 41, HMS Owen, 27/11/1952, 24 50 46 N; 52 26 40 E; Western Indian Ocean</t>
  </si>
  <si>
    <t>12489</t>
  </si>
  <si>
    <t>BM.1953,98(85), 100, HMS Owen, 17/12/1952, 24 43  N; 52 26 12 E; Western Indian Ocean</t>
  </si>
  <si>
    <t>12488</t>
  </si>
  <si>
    <t>BM.1953,98(84), 28, HMS Owen, 24/11/1952, 24 53 15 N; 52 25 58 E; Western Indian Ocean</t>
  </si>
  <si>
    <t>12487</t>
  </si>
  <si>
    <t>BM.1953,98(83), 25, HMS Owen, 24/11/1952, 24 54 42 N; 52 25 41 E; Western Indian Ocean</t>
  </si>
  <si>
    <t>12486</t>
  </si>
  <si>
    <t>BM.1953,98(82), 40, HMS Owen, 27/11/1952, 24 50 3 N; 52 25 40 E; Western Indian Ocean</t>
  </si>
  <si>
    <t>12485</t>
  </si>
  <si>
    <t>BM.1953,98(81), 37, HMS Owen, 27/11/1952, 24 49 12 N; 52 25 35 E; Western Indian Ocean</t>
  </si>
  <si>
    <t>12484</t>
  </si>
  <si>
    <t>BM.1953,98(80), 31, HMS Owen, 24/11/1952, 24 53 45 N; 52 25 37 E; Western Indian Ocean</t>
  </si>
  <si>
    <t>12483</t>
  </si>
  <si>
    <t>BM.1953,98(79), 103, HMS Owen, 17/12/1952, 24 45 53 N; 52 25 35 E; Western Indian Ocean</t>
  </si>
  <si>
    <t>12481</t>
  </si>
  <si>
    <t>BM.1953,98(78), 61, HMS Owen, 03/12/1952, 24 51 35 N; 52 25 24 E; Western Indian Ocean</t>
  </si>
  <si>
    <t>12480</t>
  </si>
  <si>
    <t>BM.1953,98(77), 94, HMS Owen, 16/12/1952, 24 46 41 N; 52 25 10 E; Western Indian Ocean</t>
  </si>
  <si>
    <t>12479</t>
  </si>
  <si>
    <t>BM.1953,98(76), 39, HMS Owen, 27/11/1952, 24 49 12 N; 52 25 6 E; Western Indian Ocean</t>
  </si>
  <si>
    <t>12478</t>
  </si>
  <si>
    <t>BM.1953,98(75), 20, HMS Owen, 24/11/1952, 24 53 4 N; 52 24 46 E; Western Indian Ocean</t>
  </si>
  <si>
    <t>12477</t>
  </si>
  <si>
    <t>BM.1953,98(74), 104, HMS Owen, 17/12/1952, 24 44 56 N; 52 24 32 E; Western Indian Ocean</t>
  </si>
  <si>
    <t>12476</t>
  </si>
  <si>
    <t>BM.1953,98(73), 45, HMS Owen, 27/11/1952, 24 49 58 N; 52 24 30 E; Western Indian Ocean</t>
  </si>
  <si>
    <t>12475</t>
  </si>
  <si>
    <t>BM.1953,98(72), 46, HMS Owen, 02/12/1952, 24 51 8 N; 52 24 19 E; Western Indian Ocean</t>
  </si>
  <si>
    <t>12474</t>
  </si>
  <si>
    <t>BM.1953,98(71), 60, HMS Owen, 03/12/1952, 24 50 25 N; 52 24 13 E; Western Indian Ocean</t>
  </si>
  <si>
    <t>12473</t>
  </si>
  <si>
    <t>BM.1953,98(70), 95, HMS Owen, 16/12/1952, 24 45 42 N; 52 24 5 E; Western Indian Ocean</t>
  </si>
  <si>
    <t>12472</t>
  </si>
  <si>
    <t>BM.1953,98(69), 22, HMS Owen, 24/11/1952, 24 52 18 N; 52 24  E; Western Indian Ocean</t>
  </si>
  <si>
    <t>12470</t>
  </si>
  <si>
    <t>BM.1953,98(68), 107, HMS Owen, 18/12/1952, 24 54 14 N; 52 23 54 E; Western Indian Ocean</t>
  </si>
  <si>
    <t>12469</t>
  </si>
  <si>
    <t>BM.1953,98(67), 38, HMS Owen, 27/11/1952, 24 48 16 N; 52 23 53 E; Western Indian Ocean</t>
  </si>
  <si>
    <t>12468</t>
  </si>
  <si>
    <t>BM.1953,98(66), 83, HMS Owen, 10/12/1952, 24 42 4 N; 52 23 42 E; Western Indian Ocean</t>
  </si>
  <si>
    <t>12467</t>
  </si>
  <si>
    <t>BM.1953,98(65), 93, HMS Owen, 16/12/1952, 24 46 50 N; 52 23 42 E; Western Indian Ocean</t>
  </si>
  <si>
    <t>12466</t>
  </si>
  <si>
    <t>BM.1953,98(64), 105, HMS Owen, 17/12/1952, 24 43 58 N; 52 23 27 E; Western Indian Ocean</t>
  </si>
  <si>
    <t>12465</t>
  </si>
  <si>
    <t>BM.1953,98(63), 23, HMS Owen, 24/11/1952, 24 52 36 N; 52 23 18 E; Western Indian Ocean</t>
  </si>
  <si>
    <t>12464</t>
  </si>
  <si>
    <t>BM.1953,98(62), 21, HMS Owen, 24/11/1952, 24 51 33 N; 52 23 8 E; Western Indian Ocean</t>
  </si>
  <si>
    <t>12463</t>
  </si>
  <si>
    <t>BM.1953,98(61), 47, HMS Owen, 02/12/1952, 24 50  N; 52 23 6 E; Western Indian Ocean</t>
  </si>
  <si>
    <t>12462</t>
  </si>
  <si>
    <t>BM.1953,98(60), 68, HMS Owen, 04/12/1952, 24 55 29 N; 52 22 58 E; Western Indian Ocean</t>
  </si>
  <si>
    <t>12461</t>
  </si>
  <si>
    <t>BM.1953,98(59), 96, HMS Owen, 16/12/1952, 24 44 38 N; 52 22 55 E; Western Indian Ocean</t>
  </si>
  <si>
    <t>12459</t>
  </si>
  <si>
    <t>BM.1953,98(58), 59, HMS Owen, 03/12/1952, 24 49 13 N; 52 22 51 E; Western Indian Ocean</t>
  </si>
  <si>
    <t>12458</t>
  </si>
  <si>
    <t>BM.1953,98(57), 65, HMS Owen, 04/12/1952, 24 53 3 N; 52 22 34 E; Western Indian Ocean</t>
  </si>
  <si>
    <t>12457</t>
  </si>
  <si>
    <t>BM.1953,98(56), 88, HMS Owen, 11/12/1952, 24 47 39 N; 52 22 31 E; Western Indian Ocean</t>
  </si>
  <si>
    <t>12456</t>
  </si>
  <si>
    <t>BM.1953,98(55), 92, HMS Owen, 16/12/1952, 24 45 34 N; 52 22 22 E; Western Indian Ocean</t>
  </si>
  <si>
    <t>12455</t>
  </si>
  <si>
    <t>BM.1953,98(54), 66, HMS Owen, 04/12/1952, 24 53 41 N; 52 22 15 E; Western Indian Ocean</t>
  </si>
  <si>
    <t>12454</t>
  </si>
  <si>
    <t>BM.1953,98(53), 97, HMS Owen, 16/12/1952, 24 43 56 N; 52 22 8 E; Western Indian Ocean</t>
  </si>
  <si>
    <t>12453</t>
  </si>
  <si>
    <t>BM.1953,98(52), 51, HMS Owen, 02/12/1952, 24 50 41 N; 52 22 6 E; Western Indian Ocean</t>
  </si>
  <si>
    <t>12452</t>
  </si>
  <si>
    <t>BM.1953,98(51), 82, HMS Owen, 10/12/1952, 24 42 3 N; 52 22  E; Western Indian Ocean</t>
  </si>
  <si>
    <t>12451</t>
  </si>
  <si>
    <t>BM.1953,98(50), 64, HMS Owen, 04/12/1952, 24 52 24 N; 52 21 50 E; Western Indian Ocean</t>
  </si>
  <si>
    <t>12450</t>
  </si>
  <si>
    <t>BM.1953,98(49), 48, HMS Owen, 02/12/1952, 24 48 48 N; 52 21 42 E; Western Indian Ocean</t>
  </si>
  <si>
    <t>12448</t>
  </si>
  <si>
    <t>BM.1953,98(48), 58, HMS Owen, 03/12/1952, 24 48 2 N; 52 21 37 E; Western Indian Ocean</t>
  </si>
  <si>
    <t>12447</t>
  </si>
  <si>
    <t>BM.1953,98(47), 32, HMS Owen, 24/11/1952, 24 50 48 N; 52 21 21 E; Western Indian Ocean</t>
  </si>
  <si>
    <t>12446</t>
  </si>
  <si>
    <t>BM.1953,98(46), 98, HMS Owen, 16/12/1952, 24 43 12 N; 52 21 19 E; Western Indian Ocean</t>
  </si>
  <si>
    <t>12445</t>
  </si>
  <si>
    <t>BM.1953,98(45), 91, HMS Owen, 16/12/1952, 24 44 16 N; 52 20 58 E; Western Indian Ocean</t>
  </si>
  <si>
    <t>12444</t>
  </si>
  <si>
    <t>BM.1953,98(44), 67, HMS Owen, 04/12/1952, 24 52 28 N; 52 20 54 E; Western Indian Ocean</t>
  </si>
  <si>
    <t>12443</t>
  </si>
  <si>
    <t>BM.1953,98(43), 50, HMS Owen, 02/12/1952, 24 49 33 N; 52 20 53 E; Western Indian Ocean</t>
  </si>
  <si>
    <t>12442</t>
  </si>
  <si>
    <t>BM.1953,98(42), 63, HMS Owen, 04/12/1952, 24 51 33 N; 52 20 52 E; Western Indian Ocean</t>
  </si>
  <si>
    <t>12441</t>
  </si>
  <si>
    <t>BM.1953,98(41), 81, HMS Owen, 10/12/1952, 24 42 2 N; 52 20 20 E; Western Indian Ocean</t>
  </si>
  <si>
    <t>12440</t>
  </si>
  <si>
    <t>BM.1953,98(40), 57, HMS Owen, 03/12/1952, 24 46 48 N; 52 20 15 E; Western Indian Ocean</t>
  </si>
  <si>
    <t>12439</t>
  </si>
  <si>
    <t>BM.1953,98(39), 89, HMS Owen, 11/12/1952, 24 45 24 N; 52 20  E; Western Indian Ocean</t>
  </si>
  <si>
    <t>12437</t>
  </si>
  <si>
    <t>BM.1953,98(38), 90, HMS Owen, 16/12/1952, 24 43 15 N; 52 19 54 E; Western Indian Ocean</t>
  </si>
  <si>
    <t>12436</t>
  </si>
  <si>
    <t>BM.1953,98(37), 108, HMS Owen, 18/12/1952, 24 58 14 N; 52 19 35 E; Western Indian Ocean</t>
  </si>
  <si>
    <t>12435</t>
  </si>
  <si>
    <t>BM.1953,98(36), 49, HMS Owen, 02/12/1952, 24 46 46 N; 52 19 28 E; Western Indian Ocean</t>
  </si>
  <si>
    <t>12434</t>
  </si>
  <si>
    <t>BM.1953,98(35), 75, HMS Owen, 09/12/1952, 24 45 11 N; 52 19 23 E; Western Indian Ocean</t>
  </si>
  <si>
    <t>12433</t>
  </si>
  <si>
    <t>BM.1953,98(34), 76, HMS Owen, 09/12/1952, 24 43 49 N; 52 17 57 E; Western Indian Ocean</t>
  </si>
  <si>
    <t>12432</t>
  </si>
  <si>
    <t>BM.1953,98(33), 74, HMS Owen, 09/12/1952, 24 44 33 N; 52 17 51 E; Western Indian Ocean</t>
  </si>
  <si>
    <t>12431</t>
  </si>
  <si>
    <t>BM.1953,98(32), 70, HMS Owen, 08/12/1952, 24 45 15 N; 52 16 56 E; Western Indian Ocean</t>
  </si>
  <si>
    <t>12430</t>
  </si>
  <si>
    <t>BM.1953,98(31), 80, HMS Owen, 10/12/1952, 24 42 4 N; 52 16 52 E; Western Indian Ocean</t>
  </si>
  <si>
    <t>12429</t>
  </si>
  <si>
    <t>BM.1953,98(30), 77, HMS Owen, 09/12/1952, 24 42 45 N; 52 16 50 E; Western Indian Ocean</t>
  </si>
  <si>
    <t>12428</t>
  </si>
  <si>
    <t>BM.1953,98(29), 71, HMS Owen, 08/12/1952, 24 44 57 N; 52 16 17 E; Western Indian Ocean</t>
  </si>
  <si>
    <t>12426</t>
  </si>
  <si>
    <t>BM.1953,98(28), 79, HMS Owen, 09/12/1952, 24 41 12 N; 52 16 16 E; Western Indian Ocean</t>
  </si>
  <si>
    <t>12425</t>
  </si>
  <si>
    <t>BM.1953,98(27), 78, HMS Owen, 09/12/1952, 24 42 4 N; 52 16 4 E; Western Indian Ocean</t>
  </si>
  <si>
    <t>12424</t>
  </si>
  <si>
    <t>BM.1953,98(26), 73, HMS Owen, 09/12/1952, 24 41 40 N; 52 14 42 E; Western Indian Ocean</t>
  </si>
  <si>
    <t>12423</t>
  </si>
  <si>
    <t>BM.1953,98(25), 69, HMS Owen, 08/12/1952, 24 43 5 N; 52 14 34 E; Western Indian Ocean</t>
  </si>
  <si>
    <t>12422</t>
  </si>
  <si>
    <t>BM.1953,98(24), 72, HMS Owen, 08/12/1952, 24 42 56 N; 52 13 31 E; Western Indian Ocean</t>
  </si>
  <si>
    <t>12421</t>
  </si>
  <si>
    <t>BM.1953,98(23), 5, HMS Owen, 25 5 10 N; 52 35 32 E; Western Indian Ocean</t>
  </si>
  <si>
    <t>12420</t>
  </si>
  <si>
    <t>BM.1953,98(22), 33, HMS Owen, 25/11/1952, 25 8 42 N; 52 35 30 E; Western Indian Ocean</t>
  </si>
  <si>
    <t>12419</t>
  </si>
  <si>
    <t>BM.1953,98(21), 53, HMS Owen, 03/12/1952, 25 8 36 N; 52 31 26 E; Western Indian Ocean</t>
  </si>
  <si>
    <t>12418</t>
  </si>
  <si>
    <t>BM.1953,98(20), 52, HMS Owen, 03/12/1952, 25 5 9 N; 52 31 26 E; Western Indian Ocean</t>
  </si>
  <si>
    <t>12417</t>
  </si>
  <si>
    <t>BM.1953,98(19), 7, HMS Owen, 18/11/1952, 25 13 36 N; 52 31 24 E; Western Indian Ocean</t>
  </si>
  <si>
    <t>12415</t>
  </si>
  <si>
    <t>BM.1953,98(18), 6, HMS Owen, 18/11/1952, 25 14 52 N; 52 31 20 E; Western Indian Ocean</t>
  </si>
  <si>
    <t>12414</t>
  </si>
  <si>
    <t>BM.1953,98(17), 9, HMS Owen, 18/11/1952, 25 12 44 N; 52 31 9 E; Western Indian Ocean</t>
  </si>
  <si>
    <t>12413</t>
  </si>
  <si>
    <t>BM.1953,98(16), 8, HMS Owen, 18/11/1952, 25 11 29 N; 52 31 8 E; Western Indian Ocean</t>
  </si>
  <si>
    <t>12412</t>
  </si>
  <si>
    <t>BM.1953,98(15), 12, HMS Owen, 19/11/1952, 25 12 44 N; 52 29 18 E; Western Indian Ocean</t>
  </si>
  <si>
    <t>12411</t>
  </si>
  <si>
    <t>BM.1953,98(14), 10, HMS Owen, 18/11/1952, 25 9 27 N; 52 29 12 E; Western Indian Ocean</t>
  </si>
  <si>
    <t>12410</t>
  </si>
  <si>
    <t>BM.1953,98(13), 11, HMS Owen, 18/11/1952, 25 7 57 N; 52 29 8 E; Western Indian Ocean</t>
  </si>
  <si>
    <t>12400</t>
  </si>
  <si>
    <t>BM.1953,98(12), 14, HMS Owen, 19/11/1952, 25 11 29 N; 52 28 21 E; Western Indian Ocean</t>
  </si>
  <si>
    <t>12389</t>
  </si>
  <si>
    <t>BM.1953,98(11), 17, HMS Owen, 20/11/1952, 25 13 16 N; 52 27 48 E; Western Indian Ocean</t>
  </si>
  <si>
    <t>12378</t>
  </si>
  <si>
    <t>BM.1953,98(10), 15, HMS Owen, 20/11/1952, 25 10 8 N; 52 27 40 E; Western Indian Ocean</t>
  </si>
  <si>
    <t>12367</t>
  </si>
  <si>
    <t>BM.1953,98(9), 16, HMS Owen, 20/11/1952, 25 11 41 N; 52 27 39 E; Western Indian Ocean</t>
  </si>
  <si>
    <t>12493</t>
  </si>
  <si>
    <t>BM.1953,98(8), 34, HMS Owen, 25/11/1952, 25 15 40 N; 52 27 32 E; Western Indian Ocean</t>
  </si>
  <si>
    <t>12482</t>
  </si>
  <si>
    <t>BM.1953,98(7), 54, HMS Owen, 03/12/1952, 25 8 45 N; 52 27 16 E; Western Indian Ocean</t>
  </si>
  <si>
    <t>12471</t>
  </si>
  <si>
    <t>BM.1953,98(6), 18, HMS Owen, 20/11/1952, 25 10 30 N; 52 26 23 E; Western Indian Ocean</t>
  </si>
  <si>
    <t>12460</t>
  </si>
  <si>
    <t>BM.1953,98(5), 35, HMS Owen, 25/11/1952, 25 17 46 N; 52 23 43 E; Western Indian Ocean</t>
  </si>
  <si>
    <t>12449</t>
  </si>
  <si>
    <t>BM.1953,98(4), 55, HMS Owen, 03/12/1952, 25 9 46 N; 52 23 37 E; Western Indian Ocean</t>
  </si>
  <si>
    <t>12438</t>
  </si>
  <si>
    <t>BM.1953,98(3), 56, HMS Owen, 03/12/1952, 25 13 54 N; 52 23 37 E; Western Indian Ocean</t>
  </si>
  <si>
    <t>12427</t>
  </si>
  <si>
    <t>BM.1953,98(2), 110, HMS Owen, 18/12/1952, 25 6 5 N; 52 23 33 E; Western Indian Ocean</t>
  </si>
  <si>
    <t>12416</t>
  </si>
  <si>
    <t>BM.1953,98(1), 109, HMS Owen, 18/12/1952, 25 1 47 N; 52 23 28 E; Western Indian Ocean</t>
  </si>
  <si>
    <t>12366</t>
  </si>
  <si>
    <t>BM.1953,97(9), C, HMS (?), 50 21 24 N; 2 23  W; Northeast Atlantic Ocean</t>
  </si>
  <si>
    <t>12365</t>
  </si>
  <si>
    <t>BM.1953,97(8), B, HMS (?), 26/05/1953, 50 12 6 N; 2 33 30 W; Northeast Atlantic Ocean</t>
  </si>
  <si>
    <t>12364</t>
  </si>
  <si>
    <t>BM.1953,97(7), J, HMS (?), 20/05/1953, 50 7 18 N; 2 37 36 W; Northeast Atlantic Ocean</t>
  </si>
  <si>
    <t>12363</t>
  </si>
  <si>
    <t>BM.1953,97(6), F, HMS (?), 29/05/1953, 50 17 24 N; 2 37 36 W; Northeast Atlantic Ocean</t>
  </si>
  <si>
    <t>12362</t>
  </si>
  <si>
    <t>BM.1953,97(5), K, HMS (?), 03/06/1953, 50 16 12 N; 2 40 42 W; Northeast Atlantic Ocean</t>
  </si>
  <si>
    <t>12361</t>
  </si>
  <si>
    <t>BM.1953,97(4), E, HMS (?), 29/05/1953, 50 14 12 N; 2 41 24 W; Northeast Atlantic Ocean</t>
  </si>
  <si>
    <t>12360</t>
  </si>
  <si>
    <t>BM.1953,97(3), H, HMS (?), 29/05/1953, 50 10 54 N; 2 44 54 W; Northeast Atlantic Ocean</t>
  </si>
  <si>
    <t>12359</t>
  </si>
  <si>
    <t>BM.1953,97(2), A, HMS (?), 26/05/1953, 50 2 12 N; 2 45 36 W; Northeast Atlantic Ocean</t>
  </si>
  <si>
    <t>12358</t>
  </si>
  <si>
    <t>BM.1953,97(1), G, HMS (?), 29/05/1953, 50 2 42 N; 2 47 42 W; Northeast Atlantic Ocean</t>
  </si>
  <si>
    <t>12357</t>
  </si>
  <si>
    <t>BM.1953,96(20), 1, HMS Challenger, 21/02/1953, 50 21 24 N; 5 13 30 W; Northeast Atlantic Ocean</t>
  </si>
  <si>
    <t>12349</t>
  </si>
  <si>
    <t>BM.1953,96(19), 2, HMS Challenger, 21/02/1953, 50 24 6 N; 5 20 36 W; Northeast Atlantic Ocean</t>
  </si>
  <si>
    <t>12347</t>
  </si>
  <si>
    <t>BM.1953,96(18), 3, HMS Challenger, 21/02/1953, 50 27 24 N; 5 26 48 W; Northeast Atlantic Ocean</t>
  </si>
  <si>
    <t>12346</t>
  </si>
  <si>
    <t>BM.1953,96(17), 4, HMS Challenger, 21/02/1953, 50 28 48 N; 5 33 48 W; Northeast Atlantic Ocean</t>
  </si>
  <si>
    <t>12345</t>
  </si>
  <si>
    <t>BM.1953,96(16), 5, HMS Challenger, 21/02/1953, 50 31 30 N; 5 41 48 W; Northeast Atlantic Ocean</t>
  </si>
  <si>
    <t>12344</t>
  </si>
  <si>
    <t>BM.1953,96(15), 6, HMS Challenger, 21/02/1953, 50 33 48 N; 5 47 12 W; Northeast Atlantic Ocean</t>
  </si>
  <si>
    <t>12343</t>
  </si>
  <si>
    <t>BM.1953,96(14), 7, HMS Challenger, 21/02/1953, 50 36 36 N; 5 54 12 W; Northeast Atlantic Ocean</t>
  </si>
  <si>
    <t>12342</t>
  </si>
  <si>
    <t>BM.1953,96(13), 8, HMS Challenger, 21/02/1953, 50 39 18 N; 6 1 30 W; Northeast Atlantic Ocean</t>
  </si>
  <si>
    <t>12341</t>
  </si>
  <si>
    <t>BM.1953,96(12), 9, HMS Challenger, 21/02/1953, 50 41 30 N; 6 8 54 W; Northeast Atlantic Ocean</t>
  </si>
  <si>
    <t>12340</t>
  </si>
  <si>
    <t>BM.1953,96(11), 10, HMS Challenger, 21/02/1953, 50 44 6 N; 6 16 30 W; Northeast Atlantic Ocean</t>
  </si>
  <si>
    <t>12339</t>
  </si>
  <si>
    <t>BM.1953,96(10), 11, HMS Challenger, 21/02/1953, 50 46 54 N; 6 23 36 W; Northeast Atlantic Ocean</t>
  </si>
  <si>
    <t>12338</t>
  </si>
  <si>
    <t>BM.1953,96(9), 12, HMS Challenger, 21/02/1953, 50 49 42 N; 6 31 30 W; Northeast Atlantic Ocean</t>
  </si>
  <si>
    <t>12356</t>
  </si>
  <si>
    <t>BM.1953,96(8), 13, HMS Challenger, 21/02/1953, 50 52 48 N; 6 38 6 W; Northeast Atlantic Ocean</t>
  </si>
  <si>
    <t>12355</t>
  </si>
  <si>
    <t>BM.1953,96(7), 14, HMS Challenger, 21/02/1953, 50 55 18 N; 6 45 36 W; Northeast Atlantic Ocean</t>
  </si>
  <si>
    <t>12354</t>
  </si>
  <si>
    <t>BM.1953,96(6), 15, HMS Challenger, 21/02/1953, 50 58  N; 6 53 18 W; Northeast Atlantic Ocean</t>
  </si>
  <si>
    <t>12353</t>
  </si>
  <si>
    <t>BM.1953,96(5), 16, HMS Challenger, 21/02/1953, 51 0 6 N; 6 58 48 W; Northeast Atlantic Ocean</t>
  </si>
  <si>
    <t>12352</t>
  </si>
  <si>
    <t>BM.1953,96(4), 17, HMS Challenger, 21/02/1953, 51 2 30 N; 7 5 6 W; Northeast Atlantic Ocean</t>
  </si>
  <si>
    <t>12351</t>
  </si>
  <si>
    <t>BM.1953,96(3), 18, HMS Challenger, 21/02/1953, 51 5 12 N; 7 13  W; Northeast Atlantic Ocean</t>
  </si>
  <si>
    <t>12350</t>
  </si>
  <si>
    <t>BM.1953,96(2), 20, HMS Challenger, 21/02/1953, 51 9 18 N; 7 23 48 W; Northeast Atlantic Ocean</t>
  </si>
  <si>
    <t>12348</t>
  </si>
  <si>
    <t>BM.1953,96(1), 21, HMS Challenger, 21/02/1953, 51 11 48 N; 7 30 48 W; Northeast Atlantic Ocean</t>
  </si>
  <si>
    <t>12337</t>
  </si>
  <si>
    <t>BM.1952,35, 11, HMS Challenger, 29/10/1951, 11 22  N; 142 19  E; Western Central Pacific Ocean; Trieste Deep, Mariana; Trench, Baillie rod</t>
  </si>
  <si>
    <t>12294</t>
  </si>
  <si>
    <t>BM.1950,245(12), HMS Owen, 26 0 42 N; 51 59 18 E; Western Indian Ocean</t>
  </si>
  <si>
    <t>12285</t>
  </si>
  <si>
    <t>BM.1950,245(11), HMS Owen, 25 57 18 N; 51 49 12 E; Western Indian Ocean</t>
  </si>
  <si>
    <t>12284</t>
  </si>
  <si>
    <t>BM.1950,245(10), HMS Owen, 26 8 18 N; 52 7 30 E; Western Indian Ocean</t>
  </si>
  <si>
    <t>12283</t>
  </si>
  <si>
    <t>BM.1950,245(9), HMS Owen, 25 51 12 N; 51 47  E; Western Indian Ocean</t>
  </si>
  <si>
    <t>12293</t>
  </si>
  <si>
    <t>BM.1950,245(8), HMS Owen, 26 4 24 N; 51 55 18 E; Western Indian Ocean</t>
  </si>
  <si>
    <t>12292</t>
  </si>
  <si>
    <t>BM.1950,245(7), HMS Owen, 25 55 30 N; 51 35 42 E; Western Indian Ocean</t>
  </si>
  <si>
    <t>12291</t>
  </si>
  <si>
    <t>BM.1950,245(6), HMS Owen, 26 4 48 N; 51 34 6 E; Western Indian Ocean</t>
  </si>
  <si>
    <t>12290</t>
  </si>
  <si>
    <t>BM.1950,245(5), HMS Owen, 26 15 48 N; 52 1 30 E; Western Indian Ocean</t>
  </si>
  <si>
    <t>12289</t>
  </si>
  <si>
    <t>BM.1950,245(4), HMS Owen, 26 0 30 N; 51 38  E; Western Indian Ocean</t>
  </si>
  <si>
    <t>12288</t>
  </si>
  <si>
    <t>BM.1950,245(3), HMS Owen, 26 8 42 N; 51 56 24 E; Western Indian Ocean</t>
  </si>
  <si>
    <t>12287</t>
  </si>
  <si>
    <t>BM.1950,245(2), HMS Owen, 26 21 12 N; 51 59 30 E; Western Indian Ocean</t>
  </si>
  <si>
    <t>12286</t>
  </si>
  <si>
    <t>BM.1950,245(1), HMS Owen, 26 12 48 N; 51 46 30 E; Western Indian Ocean</t>
  </si>
  <si>
    <t>12282</t>
  </si>
  <si>
    <t>BM.1949,4(88), 331, HMS Penguin, 20/08/1895, 14 49 4 S; 171 51 54 W; Eastern Central Pacific Ocean</t>
  </si>
  <si>
    <t>12281</t>
  </si>
  <si>
    <t>BM.1949,2(98), HMS Penguin, 15/08/1895, 15 52 0 S; 176 49  W; Western Central Pacific Ocean</t>
  </si>
  <si>
    <t>12280</t>
  </si>
  <si>
    <t>BM.1949,1(180), HMS Waterwitch, 1894, 31 4  N; 13 18  W; Eastern Central Atlantic Ocean</t>
  </si>
  <si>
    <t>12192</t>
  </si>
  <si>
    <t>BM.1949,1(179), 205, HMS Penguin, 24/07/1895, 22 51 34 S; 174 53 34 W; Eastern Central Pacific Ocean</t>
  </si>
  <si>
    <t>12190</t>
  </si>
  <si>
    <t>BM.1949,1(178), 407, HMS Penguin, 14/01/1896, 46 21 3 S; 171 50 7 E; Southwest Pacific Ocean</t>
  </si>
  <si>
    <t>12189</t>
  </si>
  <si>
    <t>BM.1949,1(177), 408, HMS Penguin, 14/01/1896, 46 37 0 S; 171 2 7 E; Southwest Pacific Ocean</t>
  </si>
  <si>
    <t>12188</t>
  </si>
  <si>
    <t>BM.1949,1(176), 406, HMS Penguin, 13/01/1896, 45 55 0 S; 172 46 8 E; Southwest Pacific Ocean</t>
  </si>
  <si>
    <t>12187</t>
  </si>
  <si>
    <t>BM.1949,1(175), 403, HMS Penguin, 11/01/1896, 43 13 5 S; 174 47 7 E; Southwest Pacific Ocean</t>
  </si>
  <si>
    <t>12186</t>
  </si>
  <si>
    <t>BM.1949,1(174), 400, HMS Penguin, 07/01/1896, 41 18 6 S; 177 49 3 E; Southwest Pacific Ocean</t>
  </si>
  <si>
    <t>12185</t>
  </si>
  <si>
    <t>BM.1949,1(173), 401, HMS Penguin, 07/01/1896, 41 38 3 S; 176 56 0 E; Southwest Pacific Ocean</t>
  </si>
  <si>
    <t>12184</t>
  </si>
  <si>
    <t>BM.1949,1(172), 402, HMS Penguin, 08/01/1876, 41 49 3 S; 175 54 3 E; Southwest Pacific Ocean</t>
  </si>
  <si>
    <t>12183</t>
  </si>
  <si>
    <t>BM.1949,1(171), 399, HMS Penguin, 06/01/1896, 40 37 5 S; 178 28 9 E; Southwest Pacific Ocean</t>
  </si>
  <si>
    <t>12182</t>
  </si>
  <si>
    <t>BM.1949,1(170), 192, HMS Penguin, 19/07/1895, 31 9 35 S; 178 3 22 E; Southwest Pacific Ocean</t>
  </si>
  <si>
    <t>12181</t>
  </si>
  <si>
    <t>BM.1949,1(169), 398, HMS Penguin, 06/01/1896, 39 48 2 S; 178 49 6 E; Southwest Pacific Ocean</t>
  </si>
  <si>
    <t>12179</t>
  </si>
  <si>
    <t>BM.1949,1(168), 396, HMS Penguin, 05/01/1896, 38 9 7 S; 179 33 2 E; Southwest Pacific Ocean</t>
  </si>
  <si>
    <t>12178</t>
  </si>
  <si>
    <t>BM.1949,1(167), 397, HMS Penguin, 06/01/1896, 38 59 0 S; 179 11 0 E; Southwest Pacific Ocean</t>
  </si>
  <si>
    <t>12177</t>
  </si>
  <si>
    <t>BM.1949,1(166), 180, HMS Penguin, 04/07/1895, 35 24 0 S; 170 53 32 E; Southwest Pacific Ocean</t>
  </si>
  <si>
    <t>12176</t>
  </si>
  <si>
    <t>BM.1949,1(165), HMS Penguin, 17/07/1895, 34 18 44 S; 179 31 46 E; Southwest Pacific Ocean</t>
  </si>
  <si>
    <t>12175</t>
  </si>
  <si>
    <t>BM.1949,1(164), 181, HMS Penguin, 05/07/1895, 33 46 9 S; 173 32 6 E; Southwest Pacific Ocean</t>
  </si>
  <si>
    <t>12174</t>
  </si>
  <si>
    <t>BM.1949,1(163), III, HMS Waterwitch, 14/05/1895, 31 35 18 S; 174 25 0 E; Southwest Pacific Ocean</t>
  </si>
  <si>
    <t>12173</t>
  </si>
  <si>
    <t>BM.1949,1(162), 173, HMS Penguin, 28/06/1895, 38 14 42 S; 161 30 41 E; Southwest Pacific Ocean</t>
  </si>
  <si>
    <t>12172</t>
  </si>
  <si>
    <t>BM.1949,1(161), 395, HMS Penguin, 05/01/1896, 37 18 2 S; 179 27 9 E; Southwest Pacific Ocean</t>
  </si>
  <si>
    <t>12171</t>
  </si>
  <si>
    <t>BM.1949,1(160), 178, HMS Penguin, 30/06/1895, 37 7 36 S; 168 19 20 E; Southwest Pacific Ocean</t>
  </si>
  <si>
    <t>12170</t>
  </si>
  <si>
    <t>BM.1949,1(159), 176, HMS Penguin, 29/06/1895, 37 26 47 S; 165 26 6 E; Southwest Pacific Ocean</t>
  </si>
  <si>
    <t>12168</t>
  </si>
  <si>
    <t>BM.1949,1(158), 179, HMS Penguin, 01/07/1895, 36 52 24 S; 169 56 15 E; Southwest Pacific Ocean</t>
  </si>
  <si>
    <t>12167</t>
  </si>
  <si>
    <t>BM.1949,1(157), 172, HMS Penguin, 27/06/1895, 38 35 37 S; 159 39 55 E; Southwest Pacific Ocean</t>
  </si>
  <si>
    <t>12166</t>
  </si>
  <si>
    <t>BM.1949,1(156), 12, HMS Dart, 07/12/1892, 32 22 3 S; 158 48 40 E; Southwest Pacific Ocean</t>
  </si>
  <si>
    <t>12165</t>
  </si>
  <si>
    <t>BM.1949,1(155), 12, HMS Dart, 07/12/1892, 32 22 3 S; 158 48 40 E; Southwest Pacific Ocean</t>
  </si>
  <si>
    <t>12164</t>
  </si>
  <si>
    <t>BM.1949,1(154), 9, HMS Dart, 07/12/1892, 32 29 20 S; 158 41 0 E; Southwest Pacific Ocean</t>
  </si>
  <si>
    <t>12163</t>
  </si>
  <si>
    <t>BM.1949,1(153), 9, HMS Dart, 07/12/1892, 32 29 20 S; 158 41 0 E; Southwest Pacific Ocean</t>
  </si>
  <si>
    <t>12162</t>
  </si>
  <si>
    <t>BM.1949,1(152), 8, HMS Dart, 06/12/1892, 30 53 15 S; 159 46 0 E; Southwest Pacific Ocean</t>
  </si>
  <si>
    <t>12161</t>
  </si>
  <si>
    <t>BM.1949,1(151), 196, HMS Penguin, 20/07/1895, 29 14 33 S; 177 31 34 W; Southwest Pacific Ocean</t>
  </si>
  <si>
    <t>12160</t>
  </si>
  <si>
    <t>BM.1949,1(150), 199, HMS Penguin, 21/07/1895, 26 40 14 S; 176 16 0 W; Southwest Pacific Ocean</t>
  </si>
  <si>
    <t>12159</t>
  </si>
  <si>
    <t>BM.1949,1(149), 200, HMS Penguin, 22/07/1895, 25 52  S; 176 4 42 W; Southwest Pacific Ocean</t>
  </si>
  <si>
    <t>12157</t>
  </si>
  <si>
    <t>BM.1949,1(148), 201, HMS Penguin, 22/07/1895, 25 11 50 S; 175 46 22 W; Southwest Pacific Ocean</t>
  </si>
  <si>
    <t>12156</t>
  </si>
  <si>
    <t>BM.1949,1(147), 206, HMS Penguin, 24/07/1895, 22 21 12 S; 174 36 0 W; Eastern Central Pacific Ocean</t>
  </si>
  <si>
    <t>12155</t>
  </si>
  <si>
    <t>BM.1949,1(146), 211, HMS Penguin, 25/07/1895, 21 13 6 S; 174 48 0 W; Eastern Central Pacific Ocean</t>
  </si>
  <si>
    <t>12154</t>
  </si>
  <si>
    <t>BM.1949,1(145), 209, HMS Penguin, 25/07/1895, 21 20 24 S; 174 39 54 W; Eastern Central Pacific Ocean</t>
  </si>
  <si>
    <t>12153</t>
  </si>
  <si>
    <t>BM.1949,1(144), 207, HMS Penguin, 24/07/1895, 21 55 16 S; 174 33 20 W; Eastern Central Pacific Ocean</t>
  </si>
  <si>
    <t>12152</t>
  </si>
  <si>
    <t>BM.1949,1(142), 356, HMS Penguin, 26/08/1895, 20 27 0 S; 175 25 0 W; Western Central Pacific Ocean</t>
  </si>
  <si>
    <t>32691</t>
  </si>
  <si>
    <t>BM.1949,1(141), 361, HMS Penguin, 27/08/1895, 20 51 1 S; 175 18 4 W; Western Central Pacific Ocean</t>
  </si>
  <si>
    <t>12151</t>
  </si>
  <si>
    <t>BM.1949,1(140), 362, HMS Penguin, 27/08/1895, 20 55 9 S; 175 18 0 W; Western Central Pacific Ocean</t>
  </si>
  <si>
    <t>12150</t>
  </si>
  <si>
    <t>BM.1949,1(139), 363, HMS Penguin, 28/08/1895, 20 58 0 S; 175 17 6 W; Western Central Pacific Ocean</t>
  </si>
  <si>
    <t>12148</t>
  </si>
  <si>
    <t>BM.1949,1(138), 121, HMS Waterwitch, 16/05/1895, 28 5  S; 175 17 0 W; Southwest Pacific Ocean</t>
  </si>
  <si>
    <t>12147</t>
  </si>
  <si>
    <t>BM.1949,1(137), 7, HMS Dart, 05/12/1892, 29 38  S; 161 8  E; Southwest Pacific Ocean</t>
  </si>
  <si>
    <t>12146</t>
  </si>
  <si>
    <t>BM.1949,1(136), 6, HMS Dart, 28 29 30 S; 162 0  E; Southwest Pacific Ocean</t>
  </si>
  <si>
    <t>12145</t>
  </si>
  <si>
    <t>BM.1949,1(134), 3, HMS Dart, 02/12/1892, 25 29  S; 164 16  E; Southwest Pacific Ocean</t>
  </si>
  <si>
    <t>12143</t>
  </si>
  <si>
    <t>BM.1949,1(133), 165, HMS Penguin, 23/02/1895, 20 45 30 S; 153 50 30 E; Western Central Pacific Ocean</t>
  </si>
  <si>
    <t>12142</t>
  </si>
  <si>
    <t>BM.1949,1(132), 348, HMS Penguin, 26/08/1895, 19 37  S; 175 4 42 W; Western Central Pacific Ocean</t>
  </si>
  <si>
    <t>12141</t>
  </si>
  <si>
    <t>BM.1949,1(131), 225, HMS Penguin, 01/08/1895, 19 51 54 S; 175 55 6 W; Western Central Pacific Ocean</t>
  </si>
  <si>
    <t>12140</t>
  </si>
  <si>
    <t>BM.1949,1(130), 226, HMS Penguin, 01/08/1895, 19 24 14 S; 176 19 19 W; Western Central Pacific Ocean</t>
  </si>
  <si>
    <t>12139</t>
  </si>
  <si>
    <t>BM.1949,1(129), 341, HMS Penguin, 23/08/1895, 18 4 58 S; 173 42 5 W; Eastern Central Pacific Ocean</t>
  </si>
  <si>
    <t>12137</t>
  </si>
  <si>
    <t>BM.1949,1(128), 342, HMS Penguin, 23/08/1895, 18 22 42 S; 173 50 18 W; Eastern Central Pacific Ocean</t>
  </si>
  <si>
    <t>12136</t>
  </si>
  <si>
    <t>BM.1949,1(127), 228, HMS Penguin, 01/08/1895, 18 22 54 S; 177 8 8 W; Western Central Pacific Ocean</t>
  </si>
  <si>
    <t>12135</t>
  </si>
  <si>
    <t>BM.1949,1(126), 339, HMS Penguin, 23/08/1895, 17 26 12 S; 173 24 42 W; Eastern Central Pacific Ocean</t>
  </si>
  <si>
    <t>12134</t>
  </si>
  <si>
    <t>BM.1949,1(125), 340, HMS Penguin, 23/08/1895, 17 47 24 S; 173 32 54 W; Eastern Central Pacific Ocean</t>
  </si>
  <si>
    <t>12133</t>
  </si>
  <si>
    <t>BM.1949,1(124), 230, HMS Penguin, 02/08/1895, 17 25 49 S; 177 57 10 W; Western Central Pacific Ocean</t>
  </si>
  <si>
    <t>12132</t>
  </si>
  <si>
    <t>BM.1949,1(123), 231, HMS Penguin, 02/08/1895, 17 1 12 S; 178 18 12 W; Western Central Pacific Ocean</t>
  </si>
  <si>
    <t>12131</t>
  </si>
  <si>
    <t>BM.1949,1(122), 238, HMS Penguin, 03/08/1895, 17 12 54 S; 179 41 48 W; Western Central Pacific Ocean</t>
  </si>
  <si>
    <t>12130</t>
  </si>
  <si>
    <t>BM.1949,1(121), 239, HMS Penguin, 03/08/1895, 17 18  S; 179 56 12 W; Western Central Pacific Ocean</t>
  </si>
  <si>
    <t>12129</t>
  </si>
  <si>
    <t>BM.1949,1(120), 256, HMS Penguin, 09/08/1895, 17 31 36 S; 179 54 42 W; Western Central Pacific Ocean</t>
  </si>
  <si>
    <t>12128</t>
  </si>
  <si>
    <t>BM.1949,1(119), 258, HMS Penguin, 09/08/1895, 17 9 36 S; 179 50 36 W; Western Central Pacific Ocean</t>
  </si>
  <si>
    <t>12126</t>
  </si>
  <si>
    <t>BM.1949,1(118), 259, HMS Penguin, 09/08/1895, 17 3 30 S; 179 43 12 W; Western Central Pacific Ocean</t>
  </si>
  <si>
    <t>12125</t>
  </si>
  <si>
    <t>BM.1949,1(117), 149, HMS Waterwitch, 29/05/1895, 17 1 30 S; 179 41 40 W; Western Central Pacific Ocean</t>
  </si>
  <si>
    <t>12124</t>
  </si>
  <si>
    <t>BM.1949,1(116), 149, HMS Waterwitch, 29/05/1895, 17 1 30 S; 179 41 40 W; Western Central Pacific Ocean</t>
  </si>
  <si>
    <t>12123</t>
  </si>
  <si>
    <t>BM.1949,1(115), 151, HMS Waterwitch, 29/05/1895, 16 45 15 S; 179 16 30 W; Western Central Pacific Ocean</t>
  </si>
  <si>
    <t>12122</t>
  </si>
  <si>
    <t>BM.1949,1(114), 336, HMS Penguin, 22/08/1895, 16 28 48 S; 173 1 24 W; Eastern Central Pacific Ocean</t>
  </si>
  <si>
    <t>12121</t>
  </si>
  <si>
    <t>BM.1949,1(113), 337, HMS Penguin, 22/08/1895, 16 46 49 S; 173 41 15 W; Eastern Central Pacific Ocean</t>
  </si>
  <si>
    <t>12120</t>
  </si>
  <si>
    <t>BM.1949,1(112), 283, HMS Penguin, 13/08/1895, 16 4 48 S; 177 10 0 W; Western Central Pacific Ocean</t>
  </si>
  <si>
    <t>12119</t>
  </si>
  <si>
    <t>BM.1949,1(111), 273, HMS Penguin, 11/08/1895, 16 17 33 S; 177 14 52 W; Western Central Pacific Ocean</t>
  </si>
  <si>
    <t>32690</t>
  </si>
  <si>
    <t>BM.1949,1(110), 279, HMS Penguin, 12/08/1895, 16 2 48 S; 177 16 29 W; Western Central Pacific Ocean</t>
  </si>
  <si>
    <t>12118</t>
  </si>
  <si>
    <t>BM.1949,1(109), 263, HMS Penguin, 10/08/1895, 16 23 0 S; 178 2 45 W; Western Central Pacific Ocean</t>
  </si>
  <si>
    <t>12116</t>
  </si>
  <si>
    <t>BM.1949,1(108), 235, HMS Penguin, 02/02/1895, 16 39 0 S; 179 5 8 W; Western Central Pacific Ocean</t>
  </si>
  <si>
    <t>12115</t>
  </si>
  <si>
    <t>BM.1949,1(107), 262, HMS Penguin, 10/08/1895, 16 38 24 S; 179 13 18 W; Western Central Pacific Ocean</t>
  </si>
  <si>
    <t>12114</t>
  </si>
  <si>
    <t>BM.1949,1(106), 261, HMS Penguin, 10/08/1895, 16 48 0 S; 179 20 54 W; Western Central Pacific Ocean</t>
  </si>
  <si>
    <t>12113</t>
  </si>
  <si>
    <t>BM.1949,1(105), 260, HMS Penguin, 09/08/1895, 16 54 30 S; 179 32  W; Western Central Pacific Ocean</t>
  </si>
  <si>
    <t>12112</t>
  </si>
  <si>
    <t>BM.1949,1(104), 150, HMS Waterwitch, 29/05/1895, 16 56 10 S; 179 32 30 W; Western Central Pacific Ocean</t>
  </si>
  <si>
    <t>12111</t>
  </si>
  <si>
    <t>BM.1949,1(103), 335, HMS Penguin, 21/08/1895, 15 52 54 S; 172 36 49 W; Eastern Central Pacific Ocean</t>
  </si>
  <si>
    <t>12110</t>
  </si>
  <si>
    <t>BM.1949,1(102), 333, HMS Penguin, 21/08/1895, 15 32 28 S; 172 3 32 W; Eastern Central Pacific Ocean</t>
  </si>
  <si>
    <t>12109</t>
  </si>
  <si>
    <t>BM.1949,1(101), 325, HMS Penguin, 18/08/1895, 15 5 36 S; 174 20  W; Eastern Central Pacific Ocean</t>
  </si>
  <si>
    <t>12108</t>
  </si>
  <si>
    <t>BM.1949,1(100), 305, HMS Penguin, 15/08/1895, 15 50 12 S; 176 48 42 W; Western Central Pacific Ocean</t>
  </si>
  <si>
    <t>12107</t>
  </si>
  <si>
    <t>BM.1949,1(99), 299, HMS Penguin, 15/08/1895, 15 56 18 S; 176 48 30 W; Western Central Pacific Ocean</t>
  </si>
  <si>
    <t>12277</t>
  </si>
  <si>
    <t>BM.1949,1(97), 306, HMS Penguin, 15/08/1895, 15 50  S; 176 48 36 W; Western Central Pacific Ocean</t>
  </si>
  <si>
    <t>12276</t>
  </si>
  <si>
    <t>BM.1949,1(96), 298, HMS Penguin, 14/08/1895, 15 53 30 S; 176 48 12 W; Western Central Pacific Ocean</t>
  </si>
  <si>
    <t>12275</t>
  </si>
  <si>
    <t>BM.1949,1(95), 312, HMS Penguin, 15/08/1895, 15 47 36 S; 176 43 48 W; Western Central Pacific Ocean</t>
  </si>
  <si>
    <t>12274</t>
  </si>
  <si>
    <t>BM.1949,1(94), 294, HMS Penguin, 14/08/1895, 15 55 54 S; 176 38 56 W; Western Central Pacific Ocean</t>
  </si>
  <si>
    <t>12273</t>
  </si>
  <si>
    <t>BM.1949,1(93), 320, HMS Penguin, 16/08/1895, 15 29 42 S; 176 3 54 W; Western Central Pacific Ocean</t>
  </si>
  <si>
    <t>12272</t>
  </si>
  <si>
    <t>BM.1949,1(92), 265, HMS Penguin, 11/08/1895, 15 59 36 S; 177 44 36 W; Western Central Pacific Ocean</t>
  </si>
  <si>
    <t>12271</t>
  </si>
  <si>
    <t>BM.1949,1(91), 286, HMS Penguin, 13/08/1895, 15 56 30 S; 177 11 50 W; Western Central Pacific Ocean</t>
  </si>
  <si>
    <t>12270</t>
  </si>
  <si>
    <t>BM.1949,1(90), 288, HMS Penguin, 13/08/1895, 15 53 30 S; 177 8 33 W; Western Central Pacific Ocean</t>
  </si>
  <si>
    <t>12269</t>
  </si>
  <si>
    <t>BM.1949,1(89), 290, HMS Penguin, 13/08/1895, 15 51 32 S; 177 5 33 W; Western Central Pacific Ocean</t>
  </si>
  <si>
    <t>12267</t>
  </si>
  <si>
    <t>BM.1949,1(87), 329, HMS Penguin, 20/08/1897, 14 4 1 S; 171 49 5 W; Eastern Central Pacific Ocean</t>
  </si>
  <si>
    <t>12266</t>
  </si>
  <si>
    <t>BM.1949,1(86), 328, HMS Penguin, 20/08/1895, 14 12 2 S; 172 11 1 W; Eastern Central Pacific Ocean</t>
  </si>
  <si>
    <t>12265</t>
  </si>
  <si>
    <t>BM.1949,1(85), 250, HMS Penguin, 08/08/1895, 18 18 48 S; 179 6 0 E; Western Central Pacific Ocean</t>
  </si>
  <si>
    <t>12264</t>
  </si>
  <si>
    <t>BM.1949,1(84), 251, HMS Penguin, 08/08/1895, 18 18 30 S; 179 19 30 E; Western Central Pacific Ocean</t>
  </si>
  <si>
    <t>12263</t>
  </si>
  <si>
    <t>BM.1949,1(83), 253, HMS Penguin, 09/08/1895, 18 2 6 S; 179 40 36 E; Western Central Pacific Ocean</t>
  </si>
  <si>
    <t>12262</t>
  </si>
  <si>
    <t>BM.1949,1(82), 249, HMS Penguin, 08/08/1895, 18 18 42 S; 178 58 6 E; Western Central Pacific Ocean</t>
  </si>
  <si>
    <t>12261</t>
  </si>
  <si>
    <t>BM.1949,1(81), 245, HMS Penguin, 04/08/1895, 18 12 30 S; 178 50 24 E; Western Central Pacific Ocean</t>
  </si>
  <si>
    <t>12260</t>
  </si>
  <si>
    <t>BM.1949,1(80), 244, HMS Penguin, 03/08/1895, 17 59 4 S; 179 4 1 E; Western Central Pacific Ocean</t>
  </si>
  <si>
    <t>12259</t>
  </si>
  <si>
    <t>BM.1949,1(79), 254, HMS Penguin, 09/08/1895, 17 52 0 S; 179 45 0 E; Western Central Pacific Ocean</t>
  </si>
  <si>
    <t>12257</t>
  </si>
  <si>
    <t>BM.1949,1(78), 243, HMS Penguin, 03/08/1895, 17 51 8 S; 179 12 7 E; Western Central Pacific Ocean</t>
  </si>
  <si>
    <t>12256</t>
  </si>
  <si>
    <t>BM.1949,1(77), 242, HMS Penguin, 03/08/1895, 17 42 54 S; 179 21 12 E; Western Central Pacific Ocean</t>
  </si>
  <si>
    <t>12255</t>
  </si>
  <si>
    <t>BM.1949,1(76), 255, HMS Penguin, 09/08/1895, 17 42 6 S; 179 57  E; Western Central Pacific Ocean</t>
  </si>
  <si>
    <t>12254</t>
  </si>
  <si>
    <t>BM.1949,1(75), 241, HMS Penguin, 03/08/1895, 17 35 5 S; 179 34 2 E; Western Central Pacific Ocean</t>
  </si>
  <si>
    <t>12253</t>
  </si>
  <si>
    <t>BM.1949,1(74), 240, HMS Penguin, 03/08/1895, 17 26 0 S; 179 50 3 E; Western Central Pacific Ocean</t>
  </si>
  <si>
    <t>12252</t>
  </si>
  <si>
    <t>BM.1949,1(73), 2, HMS Dart, 25/02/1895, 18 11  S; 167 23  E; Western Central Pacific Ocean</t>
  </si>
  <si>
    <t>12251</t>
  </si>
  <si>
    <t>BM.1949,1(72), 1, HMS Dart, 24/02/1892, 16 47 0 S; 167 11 0 E; Western Central Pacific Ocean</t>
  </si>
  <si>
    <t>12250</t>
  </si>
  <si>
    <t>BM.1949,1(71), 153, HMS Penguin, 17/02/1895, 11 12 36 S; 160 4 30 E; Western Central Pacific Ocean</t>
  </si>
  <si>
    <t>12249</t>
  </si>
  <si>
    <t>BM.1949,1(70), 151, HMS Penguin, 10 13  S; 161 4  E; Western Central Pacific Ocean</t>
  </si>
  <si>
    <t>12248</t>
  </si>
  <si>
    <t>BM.1949,1(69), 152, HMS Penguin, 17/02/1895, 10 42 12 S; 160 42  E; Western Central Pacific Ocean</t>
  </si>
  <si>
    <t>12246</t>
  </si>
  <si>
    <t>BM.1949,1(68), 164, HMS Penguin, 22/02/1895, 19 52 30 S; 154 26 42 E; Western Central Pacific Ocean</t>
  </si>
  <si>
    <t>12245</t>
  </si>
  <si>
    <t>BM.1949,1(67), 162, HMS Penguin, 21/02/1895, 18 11 5 S; 155 34 7 E; Western Central Pacific Ocean</t>
  </si>
  <si>
    <t>12244</t>
  </si>
  <si>
    <t>BM.1949,1(66), 161, HMS Penguin, 21/02/1895, 17 34 6 S; 156 2 30 E; Western Central Pacific Ocean</t>
  </si>
  <si>
    <t>12243</t>
  </si>
  <si>
    <t>BM.1949,1(65), 160, HMS Penguin, 21/02/1895, 16 39 30 S; 156 37 36 E; Western Central Pacific Ocean</t>
  </si>
  <si>
    <t>12242</t>
  </si>
  <si>
    <t>BM.1949,1(64), 158, HMS Penguin, 20/02/1895, 15 9 24 S; 157 38  E; Western Central Pacific Ocean</t>
  </si>
  <si>
    <t>12241</t>
  </si>
  <si>
    <t>BM.1949,1(63), 157, HMS Penguin, 19/02/1985, 14 3 24 S; 158 16 18 E; Western Central Pacific Ocean</t>
  </si>
  <si>
    <t>12240</t>
  </si>
  <si>
    <t>BM.1949,1(62), 156, HMS Penguin, 18/02/1895, 12 59 6 S; 159 4 30 E; Western Central Pacific Ocean</t>
  </si>
  <si>
    <t>12239</t>
  </si>
  <si>
    <t>BM.1949,1(61), 155, HMS Penguin, 18/02/1895, 12 10 30 S; 159 28 30 E; Western Central Pacific Ocean</t>
  </si>
  <si>
    <t>12238</t>
  </si>
  <si>
    <t>BM.1949,1(60), 154, HMS Penguin, 17/02/1895, 11 33 18 S; 159 51 18 E; Western Central Pacific Ocean</t>
  </si>
  <si>
    <t>12237</t>
  </si>
  <si>
    <t>BM.1949,1(59), 147, HMS Penguin, 06/01/1895, 11 55 54 S; 154 23 0 E; Western Central Pacific Ocean</t>
  </si>
  <si>
    <t>12235</t>
  </si>
  <si>
    <t>BM.1949,1(58), 148, HMS Penguin, 06/01/1895, 11 14 30 S; 154 56  E; Western Central Pacific Ocean</t>
  </si>
  <si>
    <t>12234</t>
  </si>
  <si>
    <t>BM.1949,1(57), HMS Penguin, 22/07/1893, 10 59 54 S; 152 25 42 E; Western Central Pacific Ocean</t>
  </si>
  <si>
    <t>12233</t>
  </si>
  <si>
    <t>BM.1949,1(56), 57, HMS Penguin, 18/07/1893, 10 49 54 S; 150 17 42 E; Western Central Pacific Ocean</t>
  </si>
  <si>
    <t>12232</t>
  </si>
  <si>
    <t>BM.1949,1(55), 2, HMS Penguin, 05/11/1891, 9 32 0 S; 129 26 16 E; Western Central Pacific Ocean</t>
  </si>
  <si>
    <t>12231</t>
  </si>
  <si>
    <t>BM.1949,1(54), 88, HMS Waterwitch, 1894, 36 19  S; 13 43  E; Southeast Atlantic Ocean</t>
  </si>
  <si>
    <t>12230</t>
  </si>
  <si>
    <t>BM.1949,1(53), 84, HMS Waterwitch, 1894, 33 23  S; 2 45  E; Southeast Atlantic Ocean</t>
  </si>
  <si>
    <t>12229</t>
  </si>
  <si>
    <t>BM.1949,1(52), 82, HMS Waterwitch, 1894, 31 30  S; 3 23  E; Southeast Atlantic Ocean</t>
  </si>
  <si>
    <t>12228</t>
  </si>
  <si>
    <t>BM.1949,1(51), 78, HMS Waterwitch, 1894, 24 56  S; 11 59  E; Southeast Atlantic Ocean</t>
  </si>
  <si>
    <t>12227</t>
  </si>
  <si>
    <t>BM.1949,1(50), 77, HMS Waterwitch, 1894, 21 38 45 S; 13 7 15 E; Southeast Atlantic Ocean</t>
  </si>
  <si>
    <t>12226</t>
  </si>
  <si>
    <t>BM.1949,1(49), 51, HMS Penguin, 15/07/1893, 11 12 48 S; 145 53 30 E; Western Central Pacific Ocean</t>
  </si>
  <si>
    <t>12224</t>
  </si>
  <si>
    <t>BM.1949,1(48), 56, HMS Penguin, 18/07/1893, 10 52 45 S; 149 56 30 E; Western Central Pacific Ocean</t>
  </si>
  <si>
    <t>12223</t>
  </si>
  <si>
    <t>BM.1949,1(47), 54, HMS Penguin, 17/07/1893, 10 46 47 S; 148 18 3 E; Western Central Pacific Ocean</t>
  </si>
  <si>
    <t>12104</t>
  </si>
  <si>
    <t>BM.1949,1(46), 70, HMS Waterwitch, 1894, 19 50 15 S; 11 49 30 E; Southeast Atlantic Ocean</t>
  </si>
  <si>
    <t>12222</t>
  </si>
  <si>
    <t>BM.1949,1(45), 69, HMS Waterwitch, 1894, 19 37 30 S; 11 42 15 E; Southeast Atlantic Ocean</t>
  </si>
  <si>
    <t>12221</t>
  </si>
  <si>
    <t>BM.1949,1(44), 68, HMS Waterwitch, 1894, 19 20  S; 11 32  E; Southeast Atlantic Ocean</t>
  </si>
  <si>
    <t>12220</t>
  </si>
  <si>
    <t>BM.1949,1(43), 67, HMS Waterwitch, 1894, 19 1 50 S; 11 21  E; Southeast Atlantic Ocean</t>
  </si>
  <si>
    <t>12219</t>
  </si>
  <si>
    <t>BM.1949,1(42), HMS Penguin, /11/1893, 8 3  S; 157 50  E; Western Central Pacific Ocean</t>
  </si>
  <si>
    <t>12218</t>
  </si>
  <si>
    <t>BM.1949,1(41), HMS Penguin, 27/06/1893, 8 26 48 S; 135 26 48 E; Western Central Pacific Ocean</t>
  </si>
  <si>
    <t>12217</t>
  </si>
  <si>
    <t>BM.1949,1(40), 14, HMS Penguin, 05/11/1891, 7 33 28 S; 128 52 24 E; Western Central Pacific Ocean</t>
  </si>
  <si>
    <t>12216</t>
  </si>
  <si>
    <t>BM.1949,1(39), 17, HMS Penguin, 11/11/1891, 6 55 52 S; 128 40 0 E; Western Central Pacific Ocean</t>
  </si>
  <si>
    <t>12214</t>
  </si>
  <si>
    <t>BM.1949,1(38), 20, HMS Penguin, 12/11/1891, 5 38 9 S; 127 47 40 E; Western Central Pacific Ocean</t>
  </si>
  <si>
    <t>12213</t>
  </si>
  <si>
    <t>BM.1949,1(37), 22, HMS Penguin, 13/11/1891, 4 50 41 S; 127 58 57 E; Western Central Pacific Ocean</t>
  </si>
  <si>
    <t>12212</t>
  </si>
  <si>
    <t>BM.1949,1(36), 24, HMS Penguin, 13/11/1891, 4 8 58 S; 128 4 26 E; Western Central Pacific Ocean</t>
  </si>
  <si>
    <t>12211</t>
  </si>
  <si>
    <t>BM.1949,1(35), 23, HMS Penguin, 13/11/1891, 4 28 56 S; 128 2 12 E; Western Central Pacific Ocean</t>
  </si>
  <si>
    <t>12210</t>
  </si>
  <si>
    <t>BM.1949,1(34), 19, HMS Penguin, 19/06/1893, 2 37 0 S; 127 6 0 E; Western Central Pacific Ocean</t>
  </si>
  <si>
    <t>12209</t>
  </si>
  <si>
    <t>BM.1949,1(33), 18, HMS Penguin, 18/06/1893, 1 2 8 S; 126 15 8 E; Western Central Pacific Ocean</t>
  </si>
  <si>
    <t>12208</t>
  </si>
  <si>
    <t>BM.1949,1(32), 17, HMS Penguin, 17/06/1893, 1 11  N; 126 16  E; Western Central Pacific Ocean</t>
  </si>
  <si>
    <t>32692</t>
  </si>
  <si>
    <t>BM.1949,1(31), 16, HMS Penguin, 17/06/1893, 1 26 31 N; 125 44 36 E; Western Central Pacific Ocean</t>
  </si>
  <si>
    <t>12207</t>
  </si>
  <si>
    <t>BM.1949,1(30), 15, HMS Penguin, 16/06/1893, 3 8 57 N; 124 8 57 E; Northwest Pacific Ocean</t>
  </si>
  <si>
    <t>12206</t>
  </si>
  <si>
    <t>BM.1949,1(29), 13, HMS Penguin, 15/06/1893, 5 13 48 N; 123 7 19 E; Western Central Pacific Ocean</t>
  </si>
  <si>
    <t>12204</t>
  </si>
  <si>
    <t>BM.1949,1(28), 12, HMS Penguin, 14/06/1893, 6 3 18 N; 122 42 6 E; Western Central Pacific Ocean</t>
  </si>
  <si>
    <t>12203</t>
  </si>
  <si>
    <t>BM.1949,1(27), 10, HMS Penguin, 13/06/1893, 7 44 2 N; 121 48 45 E; Western Central Pacific Ocean</t>
  </si>
  <si>
    <t>12202</t>
  </si>
  <si>
    <t>BM.1949,1(26), 10, HMS Penguin, 13/06/1893, 7 44 2 N; 121 48 45 E; Western Central Pacific Ocean</t>
  </si>
  <si>
    <t>12201</t>
  </si>
  <si>
    <t>BM.1949,1(25), 4, HMS Penguin, 06/06/1893, 13 21 12 N; 119 37 42 E; Western Central Pacific Ocean</t>
  </si>
  <si>
    <t>12200</t>
  </si>
  <si>
    <t>BM.1949,1(24), 3, HMS Penguin, 05/06/1893, 13 24 12 N; 119 28  E; Western Central Pacific Ocean</t>
  </si>
  <si>
    <t>12199</t>
  </si>
  <si>
    <t>BM.1949,1(23), 7, HMS Penguin, 10/06/1893, 13 24 36 N; 119 35 30 E; Western Central Pacific Ocean</t>
  </si>
  <si>
    <t>12198</t>
  </si>
  <si>
    <t>BM.1949,1(22), 2, HMS Penguin, 05/06/1893, 13 28  N; 119 32 42 E; Western Central Pacific Ocean</t>
  </si>
  <si>
    <t>12197</t>
  </si>
  <si>
    <t>BM.1949,1(21), 5, HMS Penguin, 09/06/1893, 13 45 54 N; 119 36  E; Western Central Pacific Ocean</t>
  </si>
  <si>
    <t>12196</t>
  </si>
  <si>
    <t>BM.1949,1(20), 8, HMS Penguin, 12/06/1893, 10 20 5 N; 121 44 7 E; Western Central Pacific Ocean</t>
  </si>
  <si>
    <t>12195</t>
  </si>
  <si>
    <t>BM.1949,1(19), 59, HMS Egeria, 16/05/1894, 33 42  N; 24 24  E; Eastern Central Atlantic Ocean</t>
  </si>
  <si>
    <t>12193</t>
  </si>
  <si>
    <t>BM.1949,1(18), 60, HMS Egeria, 16/05/1894, 33 45 45 N; 24 4 40 E; Eastern Central Atlantic Ocean</t>
  </si>
  <si>
    <t>12191</t>
  </si>
  <si>
    <t>BM.1949,1(17), 61, HMS Egeria, 17/05/1894, 34 5 45 N; 22 42 10 E; Eastern Central Atlantic Ocean</t>
  </si>
  <si>
    <t>12180</t>
  </si>
  <si>
    <t>BM.1949,1(16), 62, HMS Egeria, 17/05/1894, 34 26  N; 21 14  E; Eastern Central Atlantic Ocean</t>
  </si>
  <si>
    <t>12169</t>
  </si>
  <si>
    <t>BM.1949,1(15), 63, HMS Egeria, 18/05/1894, 34 53  N; 19 11  E; Eastern Central Atlantic Ocean</t>
  </si>
  <si>
    <t>12158</t>
  </si>
  <si>
    <t>BM.1949,1(14), 64, HMS Egeria, 28/05/1894, 37 16 10 N; 7 43 45 E; Northeast Atlantic Ocean</t>
  </si>
  <si>
    <t>12149</t>
  </si>
  <si>
    <t>BM.1949,1(13), 65, HMS Egeria, 29/05/1894, 37 16 50 N; 7 32 30 E; Northeast Atlantic Ocean</t>
  </si>
  <si>
    <t>12138</t>
  </si>
  <si>
    <t>BM.1949,1(12), 67, HMS Egeria, 29/05/1894, 37 14 30 N; 7 9 45 E; Northeast Atlantic Ocean</t>
  </si>
  <si>
    <t>12127</t>
  </si>
  <si>
    <t>BM.1949,1(11), 68, HMS Egeria, 29/05/1894, 37 12 40 N; 6 57  E; Northeast Atlantic Ocean</t>
  </si>
  <si>
    <t>12117</t>
  </si>
  <si>
    <t>BM.1949,1(10), 69, HMS Egeria, 29/05/1894, 37 13 5 N; 6 44 10 E; Northeast Atlantic Ocean</t>
  </si>
  <si>
    <t>12106</t>
  </si>
  <si>
    <t>BM.1949,1(9), 70, HMS Egeria, 29/05/1894, 37 11 30 N; 6 31 20 E; Northeast Atlantic Ocean</t>
  </si>
  <si>
    <t>12268</t>
  </si>
  <si>
    <t>BM.1949,1(8), 63, HMS Waterwitch, 1894, 1 48  S; 0 23  W; Eastern Central Atlantic Ocean</t>
  </si>
  <si>
    <t>12258</t>
  </si>
  <si>
    <t>BM.1949,1(7), 62, HMS Waterwitch, 1894, 0 14  S; 2 43  W; Eastern Central Atlantic Ocean</t>
  </si>
  <si>
    <t>12247</t>
  </si>
  <si>
    <t>BM.1949,1(6), 61, HMS Waterwitch, 1894, 1 11  N; 4 16  W; Eastern Central Atlantic Ocean</t>
  </si>
  <si>
    <t>12236</t>
  </si>
  <si>
    <t>BM.1949,1(5), 60, HMS Waterwitch, 1894, 2 23 30 N; 6 51 45 W; Eastern Central Atlantic Ocean</t>
  </si>
  <si>
    <t>12225</t>
  </si>
  <si>
    <t>BM.1949,1(4), 54, HMS Waterwitch, 1894, 16 1  N; 24 1  W; Eastern Central Atlantic Ocean</t>
  </si>
  <si>
    <t>12215</t>
  </si>
  <si>
    <t>BM.1949,1(3), 53, HMS Waterwitch, 1894, 17 5 30 N; 24 25  W; Eastern Central Atlantic Ocean</t>
  </si>
  <si>
    <t>12205</t>
  </si>
  <si>
    <t>12279</t>
  </si>
  <si>
    <t>BM.1949,1(2), 52, HMS Waterwitch, 1894, 21 6 48 N; 24 49 12 W; Eastern Central Atlantic Ocean</t>
  </si>
  <si>
    <t>12194</t>
  </si>
  <si>
    <t>12278</t>
  </si>
  <si>
    <t>BM.1949,1(1), 10, HMS Waterwitch, 1894, 34 56 9 N; 11 46 30 W; Eastern Central Atlantic Ocean</t>
  </si>
  <si>
    <t>12105</t>
  </si>
  <si>
    <t>BM.1946,56(29), 100, HMS Waterwitch, 09/05/1895, 35 8 0 S; 164 13 0 E; Southwest Pacific Ocean</t>
  </si>
  <si>
    <t>12094</t>
  </si>
  <si>
    <t>BM.1946,56(28), 103, HMS Waterwitch, 11/05/1895, 35 0 0 S; 170 26 0 E; Southwest Pacific Ocean</t>
  </si>
  <si>
    <t>12093</t>
  </si>
  <si>
    <t>BM.1946,56(27), 98, HMS Waterwitch, 06/05/1895, 34 38 0 S; 157 22 0 E; Southwest Pacific Ocean</t>
  </si>
  <si>
    <t>12092</t>
  </si>
  <si>
    <t>BM.1946,56(26), 97, HMS Waterwitch, 05/05/1895, 34 40 0 S; 154 3 0 E; Southwest Pacific Ocean</t>
  </si>
  <si>
    <t>12091</t>
  </si>
  <si>
    <t>BM.1946,56(25), 107, HMS Waterwitch, 13/05/1895, 32 51 0 S; 173 49 48 E; Southwest Pacific Ocean</t>
  </si>
  <si>
    <t>12090</t>
  </si>
  <si>
    <t>BM.1946,56(24), 110, HMS Waterwitch, 13/05/1895, 32 20 0 S; 174 14 0 E; Southwest Pacific Ocean</t>
  </si>
  <si>
    <t>12089</t>
  </si>
  <si>
    <t>BM.1946,56(23), 113, HMS Waterwitch, 14/05/1895, 31 38 30 S; 174 4 42 E; Southwest Pacific Ocean</t>
  </si>
  <si>
    <t>12088</t>
  </si>
  <si>
    <t>BM.1946,56(22), 113, HMS Waterwitch, 14/05/1895, 31 30 30 S; 174 13 0 E; Southwest Pacific Ocean</t>
  </si>
  <si>
    <t>12103</t>
  </si>
  <si>
    <t>BM.1946,56(21), 114, HMS Waterwitch, 14/05/1895, 31 29 0 S; 173 45  E; Southwest Pacific Ocean</t>
  </si>
  <si>
    <t>12087</t>
  </si>
  <si>
    <t>BM.1946,56(20), 115, HMS Waterwitch, 14/05/1895, 31 14 18 S; 174 0 18 E; Southwest Pacific Ocean</t>
  </si>
  <si>
    <t>12086</t>
  </si>
  <si>
    <t>BM.1946,56(19), 120, HMS Waterwitch, 16/05/1895, 28 19 30 S; 175 34 42 E; Southwest Pacific Ocean</t>
  </si>
  <si>
    <t>12084</t>
  </si>
  <si>
    <t>BM.1946,56(18), 118, HMS Waterwitch, 16/05/1895, 28 19 18 S; 174 52 18 E; Southwest Pacific Ocean</t>
  </si>
  <si>
    <t>12083</t>
  </si>
  <si>
    <t>BM.1946,56(17), 123, HMS Waterwitch, 17/05/1895, 25 59 24 S; 175 33 0 E; Southwest Pacific Ocean</t>
  </si>
  <si>
    <t>12082</t>
  </si>
  <si>
    <t>BM.1946,56(16), 124, HMS Waterwitch, 18/05/1895, 25 0 18 S; 175 55 0 E; Southwest Pacific Ocean</t>
  </si>
  <si>
    <t>12081</t>
  </si>
  <si>
    <t>BM.1946,56(15), 125, HMS Waterwitch, 18/05/1895, 24 8 30 S; 176 8 30 E; Western Central Pacific Ocean</t>
  </si>
  <si>
    <t>12080</t>
  </si>
  <si>
    <t>BM.1946,56(14), 126, HMS Waterwitch, 18/05/1895, 23 9 15 S; 176 27 20 E; Western Central Pacific Ocean</t>
  </si>
  <si>
    <t>12079</t>
  </si>
  <si>
    <t>BM.1946,56(13), 128, HMS Waterwitch, 19/05/1895, 21 12 15 S; 177 5 53 E; Western Central Pacific Ocean</t>
  </si>
  <si>
    <t>12078</t>
  </si>
  <si>
    <t>BM.1946,56(12), 129 a, HMS Waterwitch, 19/05/1895, 20 31 21 S; 177 19 23 E; Western Central Pacific Ocean</t>
  </si>
  <si>
    <t>12077</t>
  </si>
  <si>
    <t>BM.1946,56(11), 117, HMS Waterwitch, 16/05/1895, 28 30 8 S; 175 9 3 E; Southwest Pacific Ocean</t>
  </si>
  <si>
    <t>12076</t>
  </si>
  <si>
    <t>BM.1946,56(10), 130, HMS Waterwitch, 20/05/1895, 19 45 30 S; 177 35 45 E; Western Central Pacific Ocean</t>
  </si>
  <si>
    <t>12075</t>
  </si>
  <si>
    <t>BM.1946,56(9), 131, HMS Waterwitch, 20/05/1895, 19 9 0 S; 177 52 40 E; Western Central Pacific Ocean</t>
  </si>
  <si>
    <t>12101</t>
  </si>
  <si>
    <t>BM.1946,56(8), 133, HMS Waterwitch, 20/05/1895, 18 48 34 S; 178 0 30 E; Western Central Pacific Ocean</t>
  </si>
  <si>
    <t>12100</t>
  </si>
  <si>
    <t>BM.1946,56(7), 134, HMS Waterwitch, 21/05/1895, 18 27 2 S; 178 27 0 E; Western Central Pacific Ocean</t>
  </si>
  <si>
    <t>12099</t>
  </si>
  <si>
    <t>BM.1946,56(6), 141, HMS Waterwitch, 28/05/1895, 18 20 42 S; 179 17 40 E; Western Central Pacific Ocean</t>
  </si>
  <si>
    <t>12098</t>
  </si>
  <si>
    <t>BM.1946,56(5), 135, HMS Waterwitch, 21/05/1895, 18 18 50 S; 178 24 43 E; Western Central Pacific Ocean</t>
  </si>
  <si>
    <t>12097</t>
  </si>
  <si>
    <t>BM.1946,56(4), 136, HMS Waterwitch, 21/05/1895, 18 12 40 S; 178 24 30 E; Western Central Pacific Ocean</t>
  </si>
  <si>
    <t>12096</t>
  </si>
  <si>
    <t>BM.1946,56(3), 143, HMS Waterwitch, 28/05/1895, 18 5 24 S; 179 41 40 E; Western Central Pacific Ocean</t>
  </si>
  <si>
    <t>12095</t>
  </si>
  <si>
    <t>BM.1946,56(2), 145, HMS Waterwitch, 29/05/1895, 17 38 6 S; 179 53 28 E; Western Central Pacific Ocean</t>
  </si>
  <si>
    <t>12085</t>
  </si>
  <si>
    <t>BM.1946,56(1), 150, HMS Waterwitch, 29/05/1895, 16 56 10 S; 179 32 30 W; Western Central Pacific Ocean</t>
  </si>
  <si>
    <t>12074</t>
  </si>
  <si>
    <t>BM.1946,55(11), 14, HMS Egeria, 03/04/1893, 18 34 20 N; 113 55 25 E; Northwest Pacific Ocean</t>
  </si>
  <si>
    <t>12067</t>
  </si>
  <si>
    <t>BM.1946,55(10), 15, HMS Egeria, 03/04/1893, 18 19 50 N; 114 6 45 E; Northwest Pacific Ocean</t>
  </si>
  <si>
    <t>12066</t>
  </si>
  <si>
    <t>BM.1946,55(9), 18, HMS Egeria, 04/04/1893, 17 14 10 N; 114 25 50 E; Northwest Pacific Ocean</t>
  </si>
  <si>
    <t>12073</t>
  </si>
  <si>
    <t>BM.1946,55(8), 19, HMS Egeria, 04/04/1893, 17 6 15 N; 114 24 45 E; Northwest Pacific Ocean</t>
  </si>
  <si>
    <t>12072</t>
  </si>
  <si>
    <t>BM.1946,55(7), 27, HMS Egeria, 14/05/1893, 15 11 30 N; 114 13 0 E; Northwest Pacific Ocean</t>
  </si>
  <si>
    <t>12071</t>
  </si>
  <si>
    <t>BM.1946,55(6), 29, HMS Egeria, 15/05/1893, 14 35 42 N; 113 39 0 E; Western Central Pacific Ocean</t>
  </si>
  <si>
    <t>12102</t>
  </si>
  <si>
    <t>BM.1946,55(5), 35, HMS Egeria, 16/05/1893, 12 11 45 N; 112 25 5 E; Western Central Pacific Ocean</t>
  </si>
  <si>
    <t>12070</t>
  </si>
  <si>
    <t>BM.1946,55(4), 41, HMS Egeria, 18/05/1893, 10 3 20 N; 110 23 50 E; Western Central Pacific Ocean</t>
  </si>
  <si>
    <t>12069</t>
  </si>
  <si>
    <t>BM.1946,55(3), 42, HMS Egeria, 18/05/1893, 9 51 15 N; 110 12 40 E; Western Central Pacific Ocean</t>
  </si>
  <si>
    <t>12053</t>
  </si>
  <si>
    <t>BM.1946,55(2), 48, HMS Egeria, 19/05/1893, 8 30 20 N; 109 10 20 E; Western Central Pacific Ocean</t>
  </si>
  <si>
    <t>12068</t>
  </si>
  <si>
    <t>BM.1946,55(1), 49, HMS Egeria, 19/05/1893, 8 21 25 N; 109 4 40 E; Western Central Pacific Ocean</t>
  </si>
  <si>
    <t>12065</t>
  </si>
  <si>
    <t>BM.1946,54(2), 2, HMS Stork, 11/11/1891, 2 47 12 N; 47 39 45 E; Western Indian Ocean</t>
  </si>
  <si>
    <t>12064</t>
  </si>
  <si>
    <t>BM.1946,54(1), 3, HMS Stork, 12/11/1891, 2 20 3 N; 46 3 6 E; Western Indian Ocean</t>
  </si>
  <si>
    <t>12063</t>
  </si>
  <si>
    <t>BM.1946,53(9), J, HMS Penguin, 31 4 0 N; 160 0 0 W; Eastern Central Pacific Ocean</t>
  </si>
  <si>
    <t>12062</t>
  </si>
  <si>
    <t>BM.1946,53(8), 51, HMS Penguin, 15/07/1893, 11 12 48 S; 145 53 30 E; Western Central Pacific Ocean</t>
  </si>
  <si>
    <t>12061</t>
  </si>
  <si>
    <t>BM.1946,53(7), 5, HMS Penguin, 1890, 13 25 24 S; 126 14 18 E; Western Central Pacific Ocean</t>
  </si>
  <si>
    <t>12060</t>
  </si>
  <si>
    <t>BM.1946,53(6), G, HMS Penguin, 8 37  S; 157 50  E; Western Central Pacific Ocean</t>
  </si>
  <si>
    <t>12059</t>
  </si>
  <si>
    <t>BM.1946,53(5), a, HMS Penguin, 1893, 8 26 48 S; 135 26 48 E; Western Central Pacific Ocean</t>
  </si>
  <si>
    <t>12058</t>
  </si>
  <si>
    <t>BM.1946,53(4), 12, HMS Rambler, 06/11/1891, 7 59 5 S; 129 3 36 E; Western Central Pacific Ocean</t>
  </si>
  <si>
    <t>12057</t>
  </si>
  <si>
    <t>BM.1946,53(3), 14, HMS Penguin, 05/11/1891, 7 33 28 S; 128 52 24 E; Western Central Pacific Ocean</t>
  </si>
  <si>
    <t>12056</t>
  </si>
  <si>
    <t>BM.1946,53(2), 15, HMS Penguin, 03/11/1891, 7 23 8 S; 128 48 18 E; Western Central Pacific Ocean</t>
  </si>
  <si>
    <t>12055</t>
  </si>
  <si>
    <t>BM.1946,53(1), 19, HMS Penguin, 12/11/1891, 6 5 47 S; 127 57 58 E; Western Central Pacific Ocean</t>
  </si>
  <si>
    <t>12054</t>
  </si>
  <si>
    <t>BM.1941,1(143), 215, HMS Penguin, 31/07/1895, 20 54 4 S; 175 26 7 W; Western Central Pacific Ocean</t>
  </si>
  <si>
    <t>12052</t>
  </si>
  <si>
    <t>BM.1938,1319, 86, Timor Expedition, 1916, 10 40  S; 123 25  E; Eastern Indian Ocean</t>
  </si>
  <si>
    <t>12049</t>
  </si>
  <si>
    <t>BM.1938,1318, 86, Timor Expedition, 1916, 10 40  S; 123 25  E; Eastern Indian Ocean</t>
  </si>
  <si>
    <t>12048</t>
  </si>
  <si>
    <t>BM.1938,1317, 86, Timor Expedition, 1916, 8 0  S; 125 0  E; Eastern Indian Ocean</t>
  </si>
  <si>
    <t>12047</t>
  </si>
  <si>
    <t>BM.1938,1316, 86, Timor Expedition, 1916, 8 0  S; 125 0  E; Eastern Indian Ocean</t>
  </si>
  <si>
    <t>12046</t>
  </si>
  <si>
    <t>BM.1938,1290(20), 38, HMS Challenger, 13/04/1938, 17 13 8 N; 65 12 8 W; Western Central Atlantic Ocean</t>
  </si>
  <si>
    <t>12039</t>
  </si>
  <si>
    <t>BM.1938,1290(19), 36, HMS Challenger, 12/04/1938, 17 30 8 N; 64 21 1 W; Western Central Atlantic Ocean</t>
  </si>
  <si>
    <t>12037</t>
  </si>
  <si>
    <t>BM.1938,1290(18), 35, HMS Challenger, 12/04/1938, 16 17  N; 63 55 8 W; Western Central Atlantic Ocean</t>
  </si>
  <si>
    <t>12036</t>
  </si>
  <si>
    <t>BM.1938,1290(17), 34, HMS Challenger, 11/04/1938, 16 43  N; 62 49  W; Western Central Atlantic Ocean</t>
  </si>
  <si>
    <t>12035</t>
  </si>
  <si>
    <t>BM.1938,1290(16), 27, HMS Challenger, 11/04/1938, 15 37  N; 61 48  W; Western Central Atlantic Ocean</t>
  </si>
  <si>
    <t>12034</t>
  </si>
  <si>
    <t>BM.1938,1290(15), 26, HMS Challenger, 10/04/1938, 15 42 8 N; 63 4 8 W; Western Central Atlantic Ocean</t>
  </si>
  <si>
    <t>12050</t>
  </si>
  <si>
    <t>BM.1938,1290(14), 25, HMS Challenger, 10/04/1938, 15 33  N; 64 11  W; Western Central Atlantic Ocean</t>
  </si>
  <si>
    <t>12033</t>
  </si>
  <si>
    <t>BM.1938,1290(13), 27, HMS Challenger, 09/04/1938, 14 56 5 N; 62 5 6 W; Western Central Atlantic Ocean</t>
  </si>
  <si>
    <t>12032</t>
  </si>
  <si>
    <t>BM.1938,1290(12), 24, HMS Challenger, 09/04/1938, 15   N; 63 35  W; Western Central Atlantic Ocean</t>
  </si>
  <si>
    <t>12031</t>
  </si>
  <si>
    <t>BM.1938,1290(11), 17, HMS Challenger, 08/04/1938, 14 1 5 N; 61 20 7 W; Western Central Atlantic Ocean</t>
  </si>
  <si>
    <t>12030</t>
  </si>
  <si>
    <t>BM.1938,1290(10), 4, HMS Challenger, 22/03/1938, 11 50  N; 62 44 6 W; Western Central Atlantic Ocean</t>
  </si>
  <si>
    <t>12029</t>
  </si>
  <si>
    <t>BM.1938,1290(9), 3, HMS Challenger, 21/03/1938, 11 34 3 N; 61 8 1 W; Western Central Atlantic Ocean</t>
  </si>
  <si>
    <t>12045</t>
  </si>
  <si>
    <t>BM.1938,1290(8), 5, HMS Challenger, 14/03/1938, 11 40  N; 64 13  W; Western Central Atlantic Ocean</t>
  </si>
  <si>
    <t>12044</t>
  </si>
  <si>
    <t>BM.1938,1290(7), HMS Challenger, 12/03/1938, 15 18  N; 63 22  W; Western Central Atlantic Ocean</t>
  </si>
  <si>
    <t>12043</t>
  </si>
  <si>
    <t>BM.1938,1290(6), 13, HMS Challenger, 09/03/1938, 13 25  N; 62 37  W; Western Central Atlantic Ocean</t>
  </si>
  <si>
    <t>12042</t>
  </si>
  <si>
    <t>BM.1938,1290(5), 15, HMS Challenger, 08/03/1938, 14 1  N; 64 31 2 W; Western Central Atlantic Ocean</t>
  </si>
  <si>
    <t>12041</t>
  </si>
  <si>
    <t>BM.1938,1290(4), 16, HMS Challenger, 07/03/1938, 14 11  N; 63 6 2 W; Western Central Atlantic Ocean</t>
  </si>
  <si>
    <t>12051</t>
  </si>
  <si>
    <t>BM.1938,1290(3), 9, HMS Challenger, 06/03/1938, 12 9 2 N; 60 21  W; Western Central Atlantic Ocean</t>
  </si>
  <si>
    <t>12040</t>
  </si>
  <si>
    <t>BM.1938,1290(2), 10, HMS Challenger, 05/03/1938, 11 44 6 N; 58 35  W; Western Central Atlantic Ocean</t>
  </si>
  <si>
    <t>12038</t>
  </si>
  <si>
    <t>BM.1938,1290(1), 20, HMS Challenger, 01/03/1938, 13 41 8 N; 58 18 8 W; Western Central Atlantic Ocean</t>
  </si>
  <si>
    <t>12028</t>
  </si>
  <si>
    <t>BM.1937,1616, 1, HMS Stork, 06/11/1936, 10 16 12 N; 61 52 42 E; Western Indian Ocean</t>
  </si>
  <si>
    <t>12027</t>
  </si>
  <si>
    <t>BM.1937,1615(7), 7, HMS Endeavour, 21/04/1937, 5 45 42 N; 89 5 24 E; Eastern Indian Ocean</t>
  </si>
  <si>
    <t>12026</t>
  </si>
  <si>
    <t>BM.1937,1615(6), 6, HMS Endeavour, 20/04/1937, 5 50 6 N; 85 27 54 E; Eastern Indian Ocean</t>
  </si>
  <si>
    <t>12025</t>
  </si>
  <si>
    <t>BM.1937,1615(5), 5, HMS Endeavour, 19/03/1937, 5 41 24 N; 81 52 42 E; Eastern Indian Ocean</t>
  </si>
  <si>
    <t>12024</t>
  </si>
  <si>
    <t>BM.1937,1615(4), 4, HMS Endeavour, 01/04/1937, 16 56 36 N; 68 24 48 E; Western Indian Ocean</t>
  </si>
  <si>
    <t>12023</t>
  </si>
  <si>
    <t>BM.1937,1615(3), 3, HMS Endeavour, 31/03/1937, 15 50 36 N; 64 0 6 E; Western Indian Ocean</t>
  </si>
  <si>
    <t>12022</t>
  </si>
  <si>
    <t>BM.1937,1615(2), 2, HMS Endeavour, 29/03/1937, 15 50 36 N; 59 3 18 E; Western Indian Ocean</t>
  </si>
  <si>
    <t>12021</t>
  </si>
  <si>
    <t>BM.1937,1615(1), 1, HMS Endeavour, 28/03/1937, 14 59 12 N; 54 46  E; Western Indian Ocean</t>
  </si>
  <si>
    <t>12020</t>
  </si>
  <si>
    <t>BM.1937,1614(37), 37, HMS Challenger, 13/10/1936, 10 26 18 N; 62 2 48 W; Western Central Atlantic Ocean</t>
  </si>
  <si>
    <t>12013</t>
  </si>
  <si>
    <t>BM.1937,1614(36), 36, HMS Challenger, 22/09/1936, 10 10 48 N; 61 59 48 W; Western Central Atlantic Ocean</t>
  </si>
  <si>
    <t>12012</t>
  </si>
  <si>
    <t>BM.1937,1614(35), 35, HMS Challenger, 17/09/1936, 10 13 24 N; 61 57 6 W; Western Central Atlantic Ocean</t>
  </si>
  <si>
    <t>12011</t>
  </si>
  <si>
    <t>BM.1937,1614(34), 34, HMS Challenger, 03/09/1936, 10 22 54 N; 61 58 18 W; Western Central Atlantic Ocean</t>
  </si>
  <si>
    <t>12010</t>
  </si>
  <si>
    <t>BM.1937,1614(33), 33, HMS Challenger, 02/09/1936, 10 17 42 N; 61 48 6 W; Western Central Atlantic Ocean</t>
  </si>
  <si>
    <t>12009</t>
  </si>
  <si>
    <t>BM.1937,1614(32), 32, HMS Challenger, 01/09/1936, 10 26 54 N; 61 55 48 W; Western Central Atlantic Ocean</t>
  </si>
  <si>
    <t>12008</t>
  </si>
  <si>
    <t>BM.1937,1614(31), 31, HMS Challenger, 05/08/1936, 10 9 12 N; 61 40 48 W; Western Central Atlantic Ocean</t>
  </si>
  <si>
    <t>12007</t>
  </si>
  <si>
    <t>BM.1937,1614(30), 30, HMS Challenger, 04/08/1936, 10 10 12 N; 61 49 6 W; Western Central Atlantic Ocean</t>
  </si>
  <si>
    <t>12006</t>
  </si>
  <si>
    <t>BM.1937,1614(29), 29, HMS Challenger, 31/07/1936, 10 22 12 N; 61 50  W; Western Central Atlantic Ocean</t>
  </si>
  <si>
    <t>12004</t>
  </si>
  <si>
    <t>BM.1937,1614(28), 28, HMS Challenger, 27/07/1936, 10 34 48 N; 61 53 18 W; Western Central Atlantic Ocean</t>
  </si>
  <si>
    <t>12003</t>
  </si>
  <si>
    <t>BM.1937,1614(27), 27, HMS Challenger, 27/07/1936, 10 32 42 N; 61 53  W; Western Central Atlantic Ocean</t>
  </si>
  <si>
    <t>12002</t>
  </si>
  <si>
    <t>BM.1937,1614(26), 26, HMS Challenger, 27/07/1936, 10 38 18 N; 61 50 54 W; Western Central Atlantic Ocean</t>
  </si>
  <si>
    <t>12001</t>
  </si>
  <si>
    <t>BM.1937,1614(25), 25, HMS Challenger, 27/07/1936, 10 38 36 N; 61 50 48 W; Western Central Atlantic Ocean</t>
  </si>
  <si>
    <t>12000</t>
  </si>
  <si>
    <t>BM.1937,1614(24), 24, HMS Challenger, 27/07/1936, 10 38 54 N; 61 50 54 W; Western Central Atlantic Ocean</t>
  </si>
  <si>
    <t>11999</t>
  </si>
  <si>
    <t>BM.1937,1614(23), 23, HMS Challenger, 27/07/1936, 10 39 12 N; 61 51 54 W; Western Central Atlantic Ocean</t>
  </si>
  <si>
    <t>11998</t>
  </si>
  <si>
    <t>BM.1937,1614(22), 22, HMS Challenger, 27/07/1936, 10 38 30 N; 61 42 48 W; Western Central Atlantic Ocean</t>
  </si>
  <si>
    <t>11997</t>
  </si>
  <si>
    <t>BM.1937,1614(21), 21, HMS Challenger, 27/07/1936, 10 37 59 N; 61 53 6 W; Western Central Atlantic Ocean</t>
  </si>
  <si>
    <t>11996</t>
  </si>
  <si>
    <t>BM.1937,1614(20), 20, HMS Challenger, 27/07/1936, 10 37 36 N; 61 52 42 W; Western Central Atlantic Ocean</t>
  </si>
  <si>
    <t>11995</t>
  </si>
  <si>
    <t>BM.1937,1614(19), 19, HMS Challenger, 27/07/1936, 10 37 30 N; 61 52  W; Western Central Atlantic Ocean</t>
  </si>
  <si>
    <t>11993</t>
  </si>
  <si>
    <t>BM.1937,1614(18), 18, HMS Challenger, 27/07/1936, 10 37 42 N; 61 51 30 W; Western Central Atlantic Ocean</t>
  </si>
  <si>
    <t>11992</t>
  </si>
  <si>
    <t>BM.1937,1614(17), 17, HMS Challenger, 24/07/1936, 10 9 6 N; 61 53 36 W; Western Central Atlantic Ocean</t>
  </si>
  <si>
    <t>11991</t>
  </si>
  <si>
    <t>BM.1937,1614(16), 16, HMS Challenger, 23/07/1936, 10 11 12 N; 61 44 36 W; Western Central Atlantic Ocean</t>
  </si>
  <si>
    <t>11990</t>
  </si>
  <si>
    <t>BM.1937,1614(15), 15, HMS Challenger, 22/07/1936, 10 11 48 N; 61 43 36 W; Western Central Atlantic Ocean</t>
  </si>
  <si>
    <t>11989</t>
  </si>
  <si>
    <t>BM.1937,1614(14), 14, HMS Challenger, 15/07/1936, 10 13 6 N; 61 41 18 W; Western Central Atlantic Ocean</t>
  </si>
  <si>
    <t>11988</t>
  </si>
  <si>
    <t>BM.1937,1614(13), 13, HMS Challenger, 14/07/1936, 10 16  N; 61 43 6 W; Western Central Atlantic Ocean</t>
  </si>
  <si>
    <t>11987</t>
  </si>
  <si>
    <t>BM.1937,1614(12), 12, HMS Challenger, 10/07/1936, 10 26 36 N; 61 48 36 W; Western Central Atlantic Ocean</t>
  </si>
  <si>
    <t>11986</t>
  </si>
  <si>
    <t>BM.1937,1614(11), 11, HMS Challenger, 09/07/1936, 10 11 24 N; 61 49 36 W; Western Central Atlantic Ocean</t>
  </si>
  <si>
    <t>11985</t>
  </si>
  <si>
    <t>BM.1937,1614(10), 10, HMS Challenger, 07/07/1936, 10 37  N; 61 49 48 W; Western Central Atlantic Ocean</t>
  </si>
  <si>
    <t>11984</t>
  </si>
  <si>
    <t>BM.1937,1614(9), 9, HMS Challenger, 03/07/1936, 10 19 54 N; 61 48 54 W; Western Central Atlantic Ocean</t>
  </si>
  <si>
    <t>12019</t>
  </si>
  <si>
    <t>BM.1937,1614(8), 8, HMS Challenger, 30/06/1936, 10 9 36 N; 61 48 30 W; Western Central Atlantic Ocean</t>
  </si>
  <si>
    <t>12018</t>
  </si>
  <si>
    <t>BM.1937,1614(7), 7, HMS Challenger, 23/06/1936, 10 10 48 N; 61 47 30 W; Western Central Atlantic Ocean</t>
  </si>
  <si>
    <t>12017</t>
  </si>
  <si>
    <t>BM.1937,1614(6), 6, HMS Challenger, 17/06/1936, 10 9 36 N; 61 52 6 W; Western Central Atlantic Ocean</t>
  </si>
  <si>
    <t>12016</t>
  </si>
  <si>
    <t>BM.1937,1614(5), 5, HMS Challenger, 08/06/1936, 10 44 24 N; 61 39 48 W; Western Central Atlantic Ocean</t>
  </si>
  <si>
    <t>12015</t>
  </si>
  <si>
    <t>BM.1937,1614(4), 4, HMS Challenger, 27/06/1936, 10 31 12 N; 61 50 18 W; Western Central Atlantic Ocean</t>
  </si>
  <si>
    <t>12014</t>
  </si>
  <si>
    <t>BM.1937,1614(3), 3, HMS Challenger, 10 40 30 N; 61 44 30 W; Western Central Atlantic Ocean</t>
  </si>
  <si>
    <t>12005</t>
  </si>
  <si>
    <t>BM.1937,1614(2), 2, HMS Challenger, 14/06/1936, 10 35 6 N; 61 40 42 W; Western Central Atlantic Ocean</t>
  </si>
  <si>
    <t>11994</t>
  </si>
  <si>
    <t>BM.1937,1614(1), 1, HMS Challenger, 06/05/1936, 10 37 48 N; 61 52 6 W; Western Central Atlantic Ocean</t>
  </si>
  <si>
    <t>11983</t>
  </si>
  <si>
    <t>BM.1937,1613(3), 8, HMS Endeavour, 13/06/1937, 34 18 6 S; 170 40 48 E; Southwest Pacific Ocean</t>
  </si>
  <si>
    <t>11982</t>
  </si>
  <si>
    <t>BM.1937,1613(2), 5, HMS Endeavour, 10/09/1937, 33 48 36 S; 163 34 12 E; Southwest Pacific Ocean</t>
  </si>
  <si>
    <t>11981</t>
  </si>
  <si>
    <t>BM.1937,1613(1), 4, HMS Endeavour, 09/06/1937, 33 34 18 S; 161 14 48 E; Southwest Pacific Ocean</t>
  </si>
  <si>
    <t>11980</t>
  </si>
  <si>
    <t>BM.1937,1612(15), 6/, HMS Herald, 1936, 9 18 6 N; 111 21 6 E; Western Central Pacific Ocean</t>
  </si>
  <si>
    <t>11971</t>
  </si>
  <si>
    <t>BM.1937,1612(14), 5/, HMS Herald, 1936, 7 56 54 N; 110 55 18 E; Western Central Pacific Ocean</t>
  </si>
  <si>
    <t>11970</t>
  </si>
  <si>
    <t>BM.1937,1612(13), 4/, HMS Herald, 1936, 6 20  N; 113 43 30 E; Western Central Pacific Ocean</t>
  </si>
  <si>
    <t>11969</t>
  </si>
  <si>
    <t>BM.1937,1612(12), 22, HMS Rosemary, 58 42  N; 11 42  W; Northeast Atlantic Ocean</t>
  </si>
  <si>
    <t>11968</t>
  </si>
  <si>
    <t>BM.1937,1612(11), 3/, HMS Herald, 1936, 5 56  N; 114 10  E; Western Central Pacific Ocean</t>
  </si>
  <si>
    <t>11967</t>
  </si>
  <si>
    <t>BM.1937,1612(10), 2/, HMS Herald, 1936, 17 0 36 N; 115 22 12 E; Western Central Pacific Ocean</t>
  </si>
  <si>
    <t>11966</t>
  </si>
  <si>
    <t>BM.1937,1612(9), 9, HMS Herald, 10 8 30 N; 110 2  E; Western Central Pacific Ocean</t>
  </si>
  <si>
    <t>11979</t>
  </si>
  <si>
    <t>BM.1937,1612(8), 8, HMS Herald, 10 25 30 N; 110 16  E; Western Central Pacific Ocean</t>
  </si>
  <si>
    <t>11978</t>
  </si>
  <si>
    <t>BM.1937,1612(7), 7, HMS Herald, 10 26  N; 110 28 42 E; Western Central Pacific Ocean</t>
  </si>
  <si>
    <t>11977</t>
  </si>
  <si>
    <t>BM.1937,1612(6), 6, HMS Herald, 10 46 48 N; 110 21 30 E; Western Central Pacific Ocean</t>
  </si>
  <si>
    <t>11976</t>
  </si>
  <si>
    <t>BM.1937,1612(5), 5, HMS Herald, 10 40  N; 110 22 48 E; Western Central Pacific Ocean</t>
  </si>
  <si>
    <t>11975</t>
  </si>
  <si>
    <t>BM.1937,1612(4), 4, HMS Herald, 10 4 18 N; 110 13 18 E; Western Central Pacific Ocean</t>
  </si>
  <si>
    <t>11974</t>
  </si>
  <si>
    <t>BM.1937,1612(3), 3, HMS Herald, 10 28 24 N; 110 19 30 E; Western Central Pacific Ocean</t>
  </si>
  <si>
    <t>11973</t>
  </si>
  <si>
    <t>BM.1937,1612(2), 2, HMS Herald, 10 18 36 N; 110 2  E; Western Central Pacific Ocean</t>
  </si>
  <si>
    <t>11972</t>
  </si>
  <si>
    <t>BM.1937,1612(1), 1, HMS Herald, 10 16 54 N; 110 9 54 E; Western Central Pacific Ocean</t>
  </si>
  <si>
    <t>11965</t>
  </si>
  <si>
    <t>BM.1937,1611(55), 265, HMS Rosemary, 23/07/1930, 66 21  N; 12 12 18 W; Northeast Atlantic Ocean</t>
  </si>
  <si>
    <t>11960</t>
  </si>
  <si>
    <t>BM.1937,1611(54), 250, HMS Rosemary, 07/07/1930, 65 56 30 N; 12 39 30 W; Northeast Atlantic Ocean</t>
  </si>
  <si>
    <t>11959</t>
  </si>
  <si>
    <t>BM.1937,1611(53), 245, HMS Rosemary, 07/07/1930, 66 15 18 N; 11 51  W; Northeast Atlantic Ocean</t>
  </si>
  <si>
    <t>11958</t>
  </si>
  <si>
    <t>BM.1937,1611(52), 238, HMS Rosemary, 66   N; 13   W; Northeast Atlantic Ocean</t>
  </si>
  <si>
    <t>11957</t>
  </si>
  <si>
    <t>BM.1937,1611(51), 217, HMS Rosemary, 18/06/1930, 66 36 18 N; 13 39 24 W; Northeast Atlantic Ocean</t>
  </si>
  <si>
    <t>11956</t>
  </si>
  <si>
    <t>BM.1937,1611(50), 213, HMS Rosemary, 17/06/1930, 67 14 36 N; 12 14 36 W; Northeast Atlantic Ocean</t>
  </si>
  <si>
    <t>11955</t>
  </si>
  <si>
    <t>BM.1937,1611(49), 211, HMS Rosemary, 17/06/1930, 66 54 12 N; 13 13 54 W; Northeast Atlantic Ocean</t>
  </si>
  <si>
    <t>11953</t>
  </si>
  <si>
    <t>BM.1937,1611(48), 189, HMS Rosemary, 16/06/1930, 67 3 36 N; 14 12 6 W; Northeast Atlantic Ocean</t>
  </si>
  <si>
    <t>11952</t>
  </si>
  <si>
    <t>BM.1937,1611(47), 186, HMS Rosemary, 16/06/1930, 66 47 54 N; 14 19 48 W; Northeast Atlantic Ocean</t>
  </si>
  <si>
    <t>11951</t>
  </si>
  <si>
    <t>BM.1937,1611(46), 181, HMS Rosemary, 16/06/1930, 67 25 18 N; 14 26 48 W; Northeast Atlantic Ocean</t>
  </si>
  <si>
    <t>11950</t>
  </si>
  <si>
    <t>BM.1937,1611(45), 174, HMS Rosemary, 15/06/1930, 67 18 24 N; 15 24 54 W; Northeast Atlantic Ocean</t>
  </si>
  <si>
    <t>11949</t>
  </si>
  <si>
    <t>BM.1937,1611(44), 170, HMS Rosemary, 15/06/1930, 67 38 24 N; 15 30  W; Northeast Atlantic Ocean</t>
  </si>
  <si>
    <t>11948</t>
  </si>
  <si>
    <t>BM.1937,1611(43), 169, HMS Rosemary, 15/06/1930, 67 38 54 N; 15 55 12 W; Northeast Atlantic Ocean</t>
  </si>
  <si>
    <t>11947</t>
  </si>
  <si>
    <t>BM.1937,1611(42), 137, HMS Rosemary, 03/06/1930, 65 33 30 N; 12 15 36 W; Northeast Atlantic Ocean</t>
  </si>
  <si>
    <t>11946</t>
  </si>
  <si>
    <t>BM.1937,1611(41), 117, HMS Rosemary, 20/05/1930, 59 9 54 N; 9 49 18 W; Northeast Atlantic Ocean</t>
  </si>
  <si>
    <t>11945</t>
  </si>
  <si>
    <t>BM.1937,1611(40), 114, HMS Rosemary, 20/05/1930, 59 14 6 N; 10 20 30 W; Northeast Atlantic Ocean</t>
  </si>
  <si>
    <t>11944</t>
  </si>
  <si>
    <t>BM.1937,1611(39), 100, HMS Rosemary, 19/05/1930, 59 20 6 N; 9 35 54 W; Northeast Atlantic Ocean</t>
  </si>
  <si>
    <t>11942</t>
  </si>
  <si>
    <t>BM.1937,1611(38), 99, HMS Rosemary, 19/05/1930, 59 16 48 N; 9 5  W; Northeast Atlantic Ocean</t>
  </si>
  <si>
    <t>11941</t>
  </si>
  <si>
    <t>BM.1937,1611(37), 95, HMS Rosemary, 19/05/1930, 59 46 12 N; 9 44 42 W; Northeast Atlantic Ocean</t>
  </si>
  <si>
    <t>11940</t>
  </si>
  <si>
    <t>BM.1937,1611(36), 94, HMS Rosemary, 19/05/1930, 59 52 42 N; 10 2 42 W; Northeast Atlantic Ocean</t>
  </si>
  <si>
    <t>11939</t>
  </si>
  <si>
    <t>BM.1937,1611(35), 93, HMS Rosemary, 17/05/1930, 59 24 6 N; 9 27 12 W; Northeast Atlantic Ocean</t>
  </si>
  <si>
    <t>11938</t>
  </si>
  <si>
    <t>BM.1937,1611(34), 92, HMS Rosemary, 17/05/1930, 59 30 12 N; 9 44 24 W; Northeast Atlantic Ocean</t>
  </si>
  <si>
    <t>11937</t>
  </si>
  <si>
    <t>BM.1937,1611(33), 91, HMS Rosemary, 17/05/1930, 59 33 12 N; 9 53 24 W; Northeast Atlantic Ocean</t>
  </si>
  <si>
    <t>11936</t>
  </si>
  <si>
    <t>BM.1937,1611(32), 90, HMS Rosemary, 17/05/1930, 59 39 42 N; 10 12  W; Northeast Atlantic Ocean</t>
  </si>
  <si>
    <t>11935</t>
  </si>
  <si>
    <t>BM.1937,1611(31), 89, HMS Rosemary, 17/05/1930, 59 46 30 N; 10 30  W; Northeast Atlantic Ocean</t>
  </si>
  <si>
    <t>11934</t>
  </si>
  <si>
    <t>BM.1937,1611(30), 80, HMS Rosemary, 15/05/1930, 59 10 18 N; 9 28 18 W; Northeast Atlantic Ocean</t>
  </si>
  <si>
    <t>11933</t>
  </si>
  <si>
    <t>BM.1937,1611(29), 79, HMS Rosemary, 15/05/1930, 59 20 48 N; 9 33 12 W; Northeast Atlantic Ocean</t>
  </si>
  <si>
    <t>11931</t>
  </si>
  <si>
    <t>BM.1937,1611(28), 57, HMS Rosemary, 04/05/1930, 59 7 42 N; 10 24  W; Northeast Atlantic Ocean</t>
  </si>
  <si>
    <t>11930</t>
  </si>
  <si>
    <t>BM.1937,1611(27), 53, HMS Rosemary, 04/05/1930, 59 30 30 N; 11 59  W; Northeast Atlantic Ocean</t>
  </si>
  <si>
    <t>11929</t>
  </si>
  <si>
    <t>BM.1937,1611(26), 52, HMS Rosemary, 04/05/1930, 59 23  N; 11 39  W; Northeast Atlantic Ocean</t>
  </si>
  <si>
    <t>11928</t>
  </si>
  <si>
    <t>BM.1937,1611(25), 51, HMS Rosemary, 04/05/1930, 59 15 36 N; 11 18 24 W; Northeast Atlantic Ocean</t>
  </si>
  <si>
    <t>11927</t>
  </si>
  <si>
    <t>BM.1937,1611(24), 50, HMS Rosemary, 04/05/1930, 59 7 30 N; 10 57 30 W; Northeast Atlantic Ocean</t>
  </si>
  <si>
    <t>11926</t>
  </si>
  <si>
    <t>BM.1937,1611(23), 48, HMS Rosemary, 04/05/1930, 58 54 36 N; 10 24  W; Northeast Atlantic Ocean</t>
  </si>
  <si>
    <t>11925</t>
  </si>
  <si>
    <t>BM.1937,1611(22), 47, HMS Rosemary, 03/05/1930, 58 47 36 N; 10 6  W; Northeast Atlantic Ocean</t>
  </si>
  <si>
    <t>11924</t>
  </si>
  <si>
    <t>BM.1937,1611(21), 46, HMS Rosemary, 03/05/1930, 58 39  N; 9 42 30 W; Northeast Atlantic Ocean</t>
  </si>
  <si>
    <t>11923</t>
  </si>
  <si>
    <t>BM.1937,1611(20), 38, HMS Rosemary, 03/05/1930, 59 11 30 N; 12 27 6 W; Northeast Atlantic Ocean</t>
  </si>
  <si>
    <t>11922</t>
  </si>
  <si>
    <t>BM.1937,1611(19), 36, HMS Rosemary, 02/05/1930, 58 59 30 N; 11 44  W; Northeast Atlantic Ocean</t>
  </si>
  <si>
    <t>11920</t>
  </si>
  <si>
    <t>BM.1937,1611(18), 35, HMS Rosemary, 02/05/1930, 58 52 42 N; 11 24 18 W; Northeast Atlantic Ocean</t>
  </si>
  <si>
    <t>11919</t>
  </si>
  <si>
    <t>BM.1937,1611(17), 34, HMS Rosemary, 02/05/1930, 58 34 42 N; 10 40 42 W; Northeast Atlantic Ocean</t>
  </si>
  <si>
    <t>11918</t>
  </si>
  <si>
    <t>BM.1937,1611(16), 33, HMS Rosemary, 02/05/1930, 58 24 24 N; 10 18  W; Northeast Atlantic Ocean</t>
  </si>
  <si>
    <t>11917</t>
  </si>
  <si>
    <t>BM.1937,1611(15), 29, HMS Rosemary, 02/01/1930, 58 40  N; 11 9  W; Northeast Atlantic Ocean</t>
  </si>
  <si>
    <t>11916</t>
  </si>
  <si>
    <t>BM.1937,1611(14), 25, HMS Rosemary, 01/05/1930, 59 8 18 N; 12 33 30 W; Northeast Atlantic Ocean</t>
  </si>
  <si>
    <t>11915</t>
  </si>
  <si>
    <t>BM.1937,1611(13), 24, HMS Rosemary, 01/05/1930, 59 0 30 N; 12 45 24 W; Northeast Atlantic Ocean</t>
  </si>
  <si>
    <t>11914</t>
  </si>
  <si>
    <t>BM.1937,1611(11), 21, HMS Rosemary, 01/05/1930, 58 32 48 N; 11 44 48 W; Northeast Atlantic Ocean</t>
  </si>
  <si>
    <t>11913</t>
  </si>
  <si>
    <t>BM.1937,1611(10), 19, HMS Rosemary, 01/05/1930, 58 12 54 N; 11 1 36 W; Northeast Atlantic Ocean</t>
  </si>
  <si>
    <t>11912</t>
  </si>
  <si>
    <t>BM.1937,1611(9), 9, HMS Rosemary, 22/04/1930, 58 45 48 N; 12 54 36 W; Northeast Atlantic Ocean</t>
  </si>
  <si>
    <t>11964</t>
  </si>
  <si>
    <t>BM.1937,1611(8), 8, HMS Rosemary, 21/04/1930, 58 51 24 N; 13 2 24 W; Northeast Atlantic Ocean</t>
  </si>
  <si>
    <t>11963</t>
  </si>
  <si>
    <t>BM.1937,1611(7), 7, HMS Rosemary, 21/04/1930, 58 44  N; 13 15  W; Northeast Atlantic Ocean</t>
  </si>
  <si>
    <t>11962</t>
  </si>
  <si>
    <t>BM.1937,1611(6), 6, HMS Rosemary, 21/04/1930, 58 34 30 N; 12 51  W; Northeast Atlantic Ocean</t>
  </si>
  <si>
    <t>11961</t>
  </si>
  <si>
    <t>BM.1937,1611(5), 5, HMS Rosemary, 21/04/1930, 58 24 12 N; 12 31 36 W; Northeast Atlantic Ocean</t>
  </si>
  <si>
    <t>11954</t>
  </si>
  <si>
    <t>BM.1937,1611(4), 4, HMS Rosemary, 21/04/1930, 58 15 12 N; 12 11 48 W; Northeast Atlantic Ocean</t>
  </si>
  <si>
    <t>11943</t>
  </si>
  <si>
    <t>BM.1937,1611(3), 3, HMS Rosemary, 21/04/1930, 58 6 1 N; 11 50  W; Northeast Atlantic Ocean</t>
  </si>
  <si>
    <t>11932</t>
  </si>
  <si>
    <t>BM.1937,1611(2), 2, HMS Rosemary, 21/04/1930, 57 56 54 N; 11 28 36 W; Northeast Atlantic Ocean</t>
  </si>
  <si>
    <t>11921</t>
  </si>
  <si>
    <t>BM.1937,1611(1), 1, HMS Rosemary, 21/04/1930, 57 47 42 N; 11 7 6 W; Northeast Atlantic Ocean</t>
  </si>
  <si>
    <t>11911</t>
  </si>
  <si>
    <t>BM.1937,127(24), 24, HMS Challenger, 27/07/1936, 10 38 54 N; 61 50 54 W; Western Central Atlantic Ocean</t>
  </si>
  <si>
    <t>11903</t>
  </si>
  <si>
    <t>BM.1937,127(23), 23, HMS Challenger, 27/07/1936, 10 39 12 N; 61 51 54 W; Western Central Atlantic Ocean</t>
  </si>
  <si>
    <t>11902</t>
  </si>
  <si>
    <t>BM.1937,127(22), 22, HMS Challenger, 27/07/1936, 10 38 30 N; 61 42 48 W; Western Central Atlantic Ocean</t>
  </si>
  <si>
    <t>11901</t>
  </si>
  <si>
    <t>BM.1937,127(21), 21, HMS Challenger, 27/07/1936, 10 37 59 N; 61 53 6 W; Western Central Atlantic Ocean</t>
  </si>
  <si>
    <t>11900</t>
  </si>
  <si>
    <t>BM.1937,127(20), 130, |Pourquoi-Pas|, 17/06/1924, 57 40  N; 13 30  W; Northeast Atlantic Ocean, Dredge</t>
  </si>
  <si>
    <t>11899</t>
  </si>
  <si>
    <t>BM.1937,127(19), 504, |Pourquoi-Pas|, 06/06/1924, 49 48  N; 7 35  W; Northeast Atlantic Ocean</t>
  </si>
  <si>
    <t>11897</t>
  </si>
  <si>
    <t>BM.1937,127(18), 2121, |Pourquoi-Pas|, 21/07/1927, 55 39  N; 4 24  E; Northeast Atlantic Ocean</t>
  </si>
  <si>
    <t>11896</t>
  </si>
  <si>
    <t>BM.1937,127(17), 2106, |Pourquoi-Pas|, 30/06/1927, 51 15  N; 2 13  E; Northeast Atlantic Ocean</t>
  </si>
  <si>
    <t>11895</t>
  </si>
  <si>
    <t>BM.1937,127(16), 348, Pourquoi-Pas, 07/06/1923, 33 42  N; 11 28  E; Eastern Central Atlantic Ocean</t>
  </si>
  <si>
    <t>11894</t>
  </si>
  <si>
    <t>BM.1937,127(15), 321, Pourquoi-Pas, 19/05/1923, 42 59  N; 5 34  E; Northeast Atlantic Ocean</t>
  </si>
  <si>
    <t>11893</t>
  </si>
  <si>
    <t>BM.1937,127(14), 319, Pourquoi-Pas, 19/05/1923, 43 9  N; 5 33  E; Northeast Atlantic Ocean</t>
  </si>
  <si>
    <t>11892</t>
  </si>
  <si>
    <t>BM.1937,127(13), 306, Pourquoi-Pas, 14/05/1923, 38 33  N; 1 15  E; Northeast Atlantic Ocean</t>
  </si>
  <si>
    <t>11891</t>
  </si>
  <si>
    <t>BM.1937,127(12), 1093, Pourquoi-Pas, 05/10/1925, 47 39  N; 3 19  W; Northeast Atlantic Ocean</t>
  </si>
  <si>
    <t>11890</t>
  </si>
  <si>
    <t>BM.1937,127(11), 1086, |Pourquoi-Pas|, 30/09/1925, 46 59  N; 4 50  W; Northeast Atlantic Ocean</t>
  </si>
  <si>
    <t>11889</t>
  </si>
  <si>
    <t>BM.1937,127(10), 1086, |Pourquoi-Pas|, 30/09/1925, 47 5  N; 4 41  W; Northeast Atlantic Ocean</t>
  </si>
  <si>
    <t>11888</t>
  </si>
  <si>
    <t>BM.1937,127(9), 1082, |Pourquoi-Pas|, 29/09/1925, 46 23  N; 2 28  W; Northeast Atlantic Ocean</t>
  </si>
  <si>
    <t>11910</t>
  </si>
  <si>
    <t>BM.1937,127(8), 1080, |Pourquoi-Pas|, 22/09/1925, 43 49  N; 1 59  W; Southwest Atlantic Ocean</t>
  </si>
  <si>
    <t>11909</t>
  </si>
  <si>
    <t>BM.1937,127(7), 1050, Pourquoi-Pas, 09/09/1925, 47 42  N; 4 8 30 W; Northeast Atlantic Ocean</t>
  </si>
  <si>
    <t>11908</t>
  </si>
  <si>
    <t>BM.1937,127(6), 1049, Pourquoi-Pas, 09/09/1925, 47 38  N; 3 58  W; Northeast Atlantic Ocean</t>
  </si>
  <si>
    <t>11907</t>
  </si>
  <si>
    <t>BM.1937,127(5), 2028, |Pourquoi-Pas|, 03/07/1925, 49 14  N; 5 9  W; Northeast Atlantic Ocean</t>
  </si>
  <si>
    <t>11906</t>
  </si>
  <si>
    <t>BM.1937,127(4), 2011, |Pourquoi-Pas|, 26/06/1926, 48 47  N; 5 25  W; Northeast Atlantic Ocean</t>
  </si>
  <si>
    <t>11905</t>
  </si>
  <si>
    <t>BM.1937,127(3), 2005, Pourquoi-Pas, 25/06/1926, 49 13  N; 3 57  W; Northeast Atlantic Ocean</t>
  </si>
  <si>
    <t>11904</t>
  </si>
  <si>
    <t>BM.1937,127(2), 2004, Pourquoi-Pas, 25/06/1926, 49 7  N; 3 38  W; Northeast Atlantic Ocean</t>
  </si>
  <si>
    <t>11898</t>
  </si>
  <si>
    <t>BM.1937,127(1), 534, Pourquoi-Pas, 12/08/1924, 49 19  N; 4 7  W; Northeast Atlantic Ocean</t>
  </si>
  <si>
    <t>11887</t>
  </si>
  <si>
    <t>BM.1936,1275(2), 157, HMS Challenger, 03/03/1874, 53 55 0 S; 108 35 0 E; Antarctic Indian Ocean</t>
  </si>
  <si>
    <t>11886</t>
  </si>
  <si>
    <t>BM.1936,1275(1), 271, HMS Challenger, 06/09/1875, 0 33 0 S; 151 34 0 W; Eastern Central Pacific Ocean</t>
  </si>
  <si>
    <t>11885</t>
  </si>
  <si>
    <t>BB 17, USCSS Blake, 10/05/1877, 22 34  N; 90 15  W; Western Central Atlantic Ocean, Sounding</t>
  </si>
  <si>
    <t>33600</t>
  </si>
  <si>
    <t>BB 16, USCSS Blake, 10/05/1877, 22 39  N; 90 14  W; Western Central Atlantic Ocean, Sounding</t>
  </si>
  <si>
    <t>33599</t>
  </si>
  <si>
    <t>BB 14, USCSS Blake, 10/05/1877, 22 56  N; 90 12  W; Western Central Atlantic Ocean, Sounding</t>
  </si>
  <si>
    <t>33598</t>
  </si>
  <si>
    <t>BB 13, USCSS Blake, 10/05/1877, 23 7  N; 90 12  W; Western Central Atlantic Ocean, Sounding</t>
  </si>
  <si>
    <t>33597</t>
  </si>
  <si>
    <t>BB 12, USCSS Blake, 10/05/1877, 23 12  N; 90 12  W; Western Central Atlantic Ocean, Sounding</t>
  </si>
  <si>
    <t>33596</t>
  </si>
  <si>
    <t>BB 11, USCSS Blake, 10/05/1877, 23 19  N; 90 13  W; Western Central Atlantic Ocean, Sounding</t>
  </si>
  <si>
    <t>33595</t>
  </si>
  <si>
    <t>BB 4, USCSS Blake, 09/05/1877, 25 24  N; 90 20  W; Western Central Atlantic Ocean, Sounding</t>
  </si>
  <si>
    <t>33594</t>
  </si>
  <si>
    <t>BB 2, USCSS Blake, 09/05/1875, 26 3  N; 90 21  W; Western Central Atlantic Ocean, Sounding</t>
  </si>
  <si>
    <t>33593</t>
  </si>
  <si>
    <t>BB 1, USCSS Blake, 09/05/1877, 26 19  N; 90 20  W; Western Central Atlantic Ocean, Sounding</t>
  </si>
  <si>
    <t>33592</t>
  </si>
  <si>
    <t>Banda Sea, HMIMS Investigator, 5 16  S; 129 12  E; Western Central Pacific Ocean, Sounding</t>
  </si>
  <si>
    <t>35843</t>
  </si>
  <si>
    <t>b, HMS Penguin, 8   S; 158   E; Western Central Pacific Ocean</t>
  </si>
  <si>
    <t>36900</t>
  </si>
  <si>
    <t>B, HMS Endeavour, 19/12/1923, 8 0 7 N; 15 18 4 W; Eastern Central Atlantic Ocean</t>
  </si>
  <si>
    <t>30913</t>
  </si>
  <si>
    <t>b, 160, CS International, 31 16 30 N; 11 15  W; Eastern Central Atlantic Ocean, sounding</t>
  </si>
  <si>
    <t>35726</t>
  </si>
  <si>
    <t>b, 142, HMS Sealark, 17/10/1905, 5 10 12 N; 53 22 42 E; Western Indian Ocean</t>
  </si>
  <si>
    <t>37187</t>
  </si>
  <si>
    <t>b, 80, HMS Serpent ?, 03/03/1868, 13 26 42 N; 47 37  E; Western Indian Ocean</t>
  </si>
  <si>
    <t>37346</t>
  </si>
  <si>
    <t>B| 33, USCSS Blake, 27/02/1875, 27 34 10 N; 90 48 30 W; Western Central Atlantic Ocean, Sounding</t>
  </si>
  <si>
    <t>32976</t>
  </si>
  <si>
    <t>B| 31, USCSS Blake, 27/02/1875, 27 37  N; 90 44  W; Western Central Atlantic Ocean, Sounding</t>
  </si>
  <si>
    <t>32977</t>
  </si>
  <si>
    <t>B| 29, USCSS Blake, 27/02/1875, 27 40  N; 90 40  W; Western Central Atlantic Ocean, Sounding</t>
  </si>
  <si>
    <t>32975</t>
  </si>
  <si>
    <t>B| 28, USCSS Blake, 27/02/1875, 27 44  N; 90 37  W; Western Central Atlantic Ocean, Sounding</t>
  </si>
  <si>
    <t>32974</t>
  </si>
  <si>
    <t>B| 27, USCSS Blake, 27/02/1875, 27 47  N; 90 32  W; Western Central Atlantic Ocean, Sounding</t>
  </si>
  <si>
    <t>32973</t>
  </si>
  <si>
    <t>B 27, USCSS Blake, 15/12/1875, 28 34  N; 83 34  W; Western Central Atlantic Ocean, Sounding</t>
  </si>
  <si>
    <t>33227</t>
  </si>
  <si>
    <t>B| 26, USCSS Blake, 27/02/1875, 27 50 10 N; 90 29 30 W; Western Central Atlantic Ocean, Sounding</t>
  </si>
  <si>
    <t>32972</t>
  </si>
  <si>
    <t>B| 25, USCSS Blake, 27/02/1875, 27 53  N; 90 25  W; Western Central Atlantic Ocean, Sounding</t>
  </si>
  <si>
    <t>32971</t>
  </si>
  <si>
    <t>B| 24, USCSS Blake, 27/02/1875, 27 55  N; 90 23  W; Western Central Atlantic Ocean, Sounding</t>
  </si>
  <si>
    <t>32970</t>
  </si>
  <si>
    <t>B| 23, USCSS Blake, 27/02/1875, 27 56  N; 90 21 30 W; Western Central Atlantic Ocean, Sounding</t>
  </si>
  <si>
    <t>32969</t>
  </si>
  <si>
    <t>B 23, USCSS Blake, 22/11/1876, 29 22  N; 86 26  W; Western Central Atlantic Ocean, Sounding</t>
  </si>
  <si>
    <t>33316</t>
  </si>
  <si>
    <t>B| 22, USCSS Blake, 26/02/1875, 27 59  N; 90 19  W; Western Central Atlantic Ocean, Sounding</t>
  </si>
  <si>
    <t>32968</t>
  </si>
  <si>
    <t>B| 21, USCSS Blake, 26/02/1875, 28   N; 90 17  W; Western Central Atlantic Ocean, Sounding</t>
  </si>
  <si>
    <t>32967</t>
  </si>
  <si>
    <t>B| 20, USCSS Blake, 26/02/1875, 28 2  N; 90 15 10 W; Western Central Atlantic Ocean, Sounding</t>
  </si>
  <si>
    <t>32966</t>
  </si>
  <si>
    <t>B 20, USCSS Blake, 22/11/1876, 29 8  N; 86 28  W; Western Central Atlantic Ocean, Sounding</t>
  </si>
  <si>
    <t>33315</t>
  </si>
  <si>
    <t>B 20, USCSS Blake, 15/12/1875, 28 32  N; 84 13  W; Western Central Atlantic Ocean, Sounding</t>
  </si>
  <si>
    <t>33225</t>
  </si>
  <si>
    <t>B| 19, USCSS Blake, 26/02/1875, 28 4  N; 90 13  W; Western Central Atlantic Ocean, Sounding</t>
  </si>
  <si>
    <t>32965</t>
  </si>
  <si>
    <t>B| 18, USCSS Blake, 26/02/1875, 28 5  N; 90 11  W; Western Central Atlantic Ocean, Sounding</t>
  </si>
  <si>
    <t>32964</t>
  </si>
  <si>
    <t>B| 17, USCSS Blake, 26/02/1875, 28 7  N; 90 9  W; Western Central Atlantic Ocean, Sounding</t>
  </si>
  <si>
    <t>32963</t>
  </si>
  <si>
    <t>B| 16, USCSS Blake, 26/02/1875, 28 9  N; 90 6 40 W; Western Central Atlantic Ocean, Sounding</t>
  </si>
  <si>
    <t>32962</t>
  </si>
  <si>
    <t>B 16, USCSS Blake, 21/11/1876, 28 49  N; 86 31  W; Western Central Atlantic Ocean, Sounding</t>
  </si>
  <si>
    <t>33314</t>
  </si>
  <si>
    <t>B| 15, USCSS Blake, 26/02/1875, 28 11  N; 90 4  W; Western Central Atlantic Ocean, Sounding</t>
  </si>
  <si>
    <t>32961</t>
  </si>
  <si>
    <t>B 15, USCSS Blake, 21/11/1876, 28 43  N; 86 32  W; Western Central Atlantic Ocean, Sounding</t>
  </si>
  <si>
    <t>33313</t>
  </si>
  <si>
    <t>B| 14, USCSS Blake, 26/02/1875, 28 14  N; 90 1  W; Western Central Atlantic Ocean, Sounding</t>
  </si>
  <si>
    <t>32959</t>
  </si>
  <si>
    <t>B| 13, USCSS Blake, 26/02/1875, 28 17  N; 89 58  W; Western Central Atlantic Ocean, Sounding</t>
  </si>
  <si>
    <t>32958</t>
  </si>
  <si>
    <t>b, 13/08/1898, 55 50 35 N; 5 19 45 W; Northeast Atlantic Ocean</t>
  </si>
  <si>
    <t>38865</t>
  </si>
  <si>
    <t>B| 12, USCSS Blake, 26/02/1875, 28 19  N; 89 56  W; Western Central Atlantic Ocean, Sounding</t>
  </si>
  <si>
    <t>32957</t>
  </si>
  <si>
    <t>B 12, USCSS Blake, 21/11/1876, 28 38  N; 86 33  W; Western Central Atlantic Ocean, Sounding</t>
  </si>
  <si>
    <t>33317</t>
  </si>
  <si>
    <t>B| 10, USCSS Blake, 26/02/1875, 28 25 20 N; 89 51 30 W; Western Central Atlantic Ocean, Sounding</t>
  </si>
  <si>
    <t>32956</t>
  </si>
  <si>
    <t>b, /10/1897, 57 49  N; 8 34  W; Northeast Atlantic Ocean, Fisherman's trawl</t>
  </si>
  <si>
    <t>38858</t>
  </si>
  <si>
    <t>B| 9, USCSS Blake, 26/02/1875, 28 28  N; 89 48 30 W; Western Central Atlantic Ocean, Sounding</t>
  </si>
  <si>
    <t>32955</t>
  </si>
  <si>
    <t>B| 8, USCSS Blake, 26/02/1875, 28 32  N; 89 45  W; Western Central Atlantic Ocean, Sounding</t>
  </si>
  <si>
    <t>32954</t>
  </si>
  <si>
    <t>B| 7, USCSS Blake, 26/02/1875, 28 34 20 N; 89 43 40 W; Western Central Atlantic Ocean, Sounding</t>
  </si>
  <si>
    <t>32953</t>
  </si>
  <si>
    <t>B| 6, USCSS Blake, 26/02/1875, 28 36  N; 89 42  W; Western Central Atlantic Ocean, Sounding</t>
  </si>
  <si>
    <t>32952</t>
  </si>
  <si>
    <t>B 6, USCSS Blake, 21/11/1876, 27 38  N; 86 41  W; Western Central Atlantic Ocean, Sounding</t>
  </si>
  <si>
    <t>33312</t>
  </si>
  <si>
    <t>B 6, USCSS Blake, 15/12/1875, 28 30  N; 85 43  W; Western Central Atlantic Ocean, Sounding</t>
  </si>
  <si>
    <t>33226</t>
  </si>
  <si>
    <t>B| 5, USCSS Blake, 26/02/1875, 28 39  N; 89 39 30 W; Western Central Atlantic Ocean, Sounding</t>
  </si>
  <si>
    <t>32951</t>
  </si>
  <si>
    <t>B 4, USCSS Blake, 01/07/1880, 39 56 20 N; 70 11 30 W; Northwest Atlantic Ocean, Sounding</t>
  </si>
  <si>
    <t>33875</t>
  </si>
  <si>
    <t>B| 3, USCSS Blake, 26/02/1875, 28 44  N; 89 35  W; Western Central Atlantic Ocean, Sounding</t>
  </si>
  <si>
    <t>32950</t>
  </si>
  <si>
    <t>B 3, USCSS Blake, 20/11/1876, 27 22  N; 86 32  W; Western Central Atlantic Ocean, Sounding</t>
  </si>
  <si>
    <t>33311</t>
  </si>
  <si>
    <t>b, 3, CS Dacia, /04/1895, 14 58 1 N; 18 8  W; Eastern Central Atlantic Ocean</t>
  </si>
  <si>
    <t>34546</t>
  </si>
  <si>
    <t>b, 2, HMS Egeria, 09/12/1890, 9 12 9 N; 117 9 3 E; Western Central Pacific Ocean, Sounding</t>
  </si>
  <si>
    <t>35179</t>
  </si>
  <si>
    <t>B 1, USCSS Blake, 26/02/1875, 28 51  N; 89 29  W; Western Central Atlantic Ocean, Sounding</t>
  </si>
  <si>
    <t>32949</t>
  </si>
  <si>
    <t>B 1, USCSS Blake, 20/11/1876, 26 24  N; 86 32  W; Western Central Atlantic Ocean, Sounding</t>
  </si>
  <si>
    <t>33310</t>
  </si>
  <si>
    <t>B 1, USCSS Blake, 14/12/1875, 28 30  N; 86   W; Western Central Atlantic Ocean, Sounding</t>
  </si>
  <si>
    <t>33224</t>
  </si>
  <si>
    <t>b</t>
  </si>
  <si>
    <t>38870</t>
  </si>
  <si>
    <t>around 200, CS International, 02/10/1884, 28 20  N; 16 30  W; Eastern Central Atlantic Ocean, dredge ?</t>
  </si>
  <si>
    <t>35728</t>
  </si>
  <si>
    <t>Arctic Ocean, 78   N; 16   W; Northeast Atlantic Ocean</t>
  </si>
  <si>
    <t>38890</t>
  </si>
  <si>
    <t>^Al^ beacon, HMS Endeavour, 25/04/1928, 15 21 1 N; 42 41  E; Western Indian Ocean</t>
  </si>
  <si>
    <t>31318</t>
  </si>
  <si>
    <t>after17-17a, HMS Porcupine, 21/07/1870, 39 31  N; 9 40  W; Northeast Atlantic Ocean</t>
  </si>
  <si>
    <t>31204</t>
  </si>
  <si>
    <t>aa, USCSS Blake, 2008, 25   N; 80   W; Western Central Atlantic Ocean</t>
  </si>
  <si>
    <t>33801</t>
  </si>
  <si>
    <t>AA 19, USCSS Blake, 08/05/1877, 27 9  N; 90 30  W; Western Central Atlantic Ocean, Sounding</t>
  </si>
  <si>
    <t>33590</t>
  </si>
  <si>
    <t>AA 17, USCSS Blake, 08/05/1877, 27 21  N; 90 24  W; Western Central Atlantic Ocean, Sounding</t>
  </si>
  <si>
    <t>33589</t>
  </si>
  <si>
    <t>AA 13, USCSS Blake, 08/05/1877, 27 46  N; 90 9  W; Western Central Atlantic Ocean, Sounding</t>
  </si>
  <si>
    <t>33588</t>
  </si>
  <si>
    <t>AA 11, USCSS Blake, 08/05/1877, 27 56  N; 90 2  W; Western Central Atlantic Ocean, Sounding</t>
  </si>
  <si>
    <t>33587</t>
  </si>
  <si>
    <t>AA 9, USCSS Blake, 08/05/1877, 28 7  N; 89 54  W; Western Central Atlantic Ocean, Sounding</t>
  </si>
  <si>
    <t>33586</t>
  </si>
  <si>
    <t>AA 5, USCSS Blake, 07/05/1877, 28 32  N; 89 51  W; Western Central Atlantic Ocean, Sounding</t>
  </si>
  <si>
    <t>33585</t>
  </si>
  <si>
    <t>AA 4, USCSS Blake, 07/05/1877, 28 38  N; 89 32  W; Western Central Atlantic Ocean, Sounding</t>
  </si>
  <si>
    <t>33584</t>
  </si>
  <si>
    <t>AA 1, USCSS Blake, 07/05/1877, 28 55  N; 89 24  W; Western Central Atlantic Ocean, Sounding</t>
  </si>
  <si>
    <t>33583</t>
  </si>
  <si>
    <t>A9, USCSS Blake, 04/01/1878, 23 20  N; 82 30  W; Western Central Atlantic Ocean, sounding</t>
  </si>
  <si>
    <t>33776</t>
  </si>
  <si>
    <t>A11, USCSS Blake, 04/01/1878, 23 20  N; 82 32  W; Western Central Atlantic Ocean, sounding</t>
  </si>
  <si>
    <t>33777</t>
  </si>
  <si>
    <t>a, USCSS Blake, 2008, 25   N; 80   W; Western Central Atlantic Ocean</t>
  </si>
  <si>
    <t>33800</t>
  </si>
  <si>
    <t>a, SS Jan Mayen, 12/08/1868, 72   N; 18   W; Northeast Atlantic Ocean</t>
  </si>
  <si>
    <t>35910</t>
  </si>
  <si>
    <t>a, S.S. ?, 60 54 0 N; 1 48 0 W; Northeast Atlantic Ocean</t>
  </si>
  <si>
    <t>38859</t>
  </si>
  <si>
    <t>A, HMS Endeavour, 30/11/1923, 8 11 2 N; 13 42 5 W; Eastern Central Atlantic Ocean</t>
  </si>
  <si>
    <t>30904</t>
  </si>
  <si>
    <t>a, HMS Challenger, 11/11/1874, 16   N; 119   E; Western Central Pacific Ocean</t>
  </si>
  <si>
    <t>33412</t>
  </si>
  <si>
    <t>A, CS Dacia, 09/10/1883, 34 23  N; 6 58  W; Eastern Central Atlantic Ocean, Sounding</t>
  </si>
  <si>
    <t>34530</t>
  </si>
  <si>
    <t>A, CS Britannia, 14/05/1899, 38 50  N; 28 50  W; Northeast Atlantic Ocean, Sounding</t>
  </si>
  <si>
    <t>31812</t>
  </si>
  <si>
    <t>a, 917811, Pieter Faure, 2009, 34 57 30 S; 18 19  E; Western Indian Ocean</t>
  </si>
  <si>
    <t>39354</t>
  </si>
  <si>
    <t>a, ?17811, Pieter Faure (South African Waters, `Cape Deposits|), 34 57 30 S; 18 19  E; Southeast Atlantic Ocean</t>
  </si>
  <si>
    <t>39293</t>
  </si>
  <si>
    <t>a, 233, HMS Challenger, 17/05/1875, 34 39 0 N; 135 14 0 E; Northwest Pacific Ocean</t>
  </si>
  <si>
    <t>33804</t>
  </si>
  <si>
    <t>a, 160, CS International, 26 19 30 N; 15 51  W; Eastern Central Atlantic Ocean, sounding</t>
  </si>
  <si>
    <t>35725</t>
  </si>
  <si>
    <t>a, 79, HMS Serpent ?, 03/03/1868, 13 27 18 N; 47 58 12 E; Western Indian Ocean</t>
  </si>
  <si>
    <t>37347</t>
  </si>
  <si>
    <t>a, 75, 76, HMS Silvertown(?), 1869, 5 42  S; 97 47  E; Eastern Indian Ocean</t>
  </si>
  <si>
    <t>37544</t>
  </si>
  <si>
    <t>a, 70, HMS Sealark, 01/09/1905, 16 34  N; 59 26  E; Western Indian Ocean</t>
  </si>
  <si>
    <t>37215</t>
  </si>
  <si>
    <t>a, 55, CS Dacia, /01/1893, 15 13  N; 18 20 7 W; Eastern Central Atlantic Ocean</t>
  </si>
  <si>
    <t>34545</t>
  </si>
  <si>
    <t>a, 55 50 35 N; 5 19 45 W; Northeast Atlantic Ocean</t>
  </si>
  <si>
    <t>38864</t>
  </si>
  <si>
    <t>a, 54, HMS Sealark, 31/07/1905, 12 7 0 S; 64 7 5 E; Western Indian Ocean</t>
  </si>
  <si>
    <t>A 32, USCSS Blake, 18/11/1876, 25 52  N; 84 42  W; Western Central Atlantic Ocean, Sounding</t>
  </si>
  <si>
    <t>33308</t>
  </si>
  <si>
    <t>A 28, USCSS Blake, 18/11/1876, 25 56  N; 84 23  W; Western Central Atlantic Ocean, Sounding</t>
  </si>
  <si>
    <t>33307</t>
  </si>
  <si>
    <t>A 23, USCSS Blake, 14/12/1875, 28 9  N; 84 59  W; Western Central Atlantic Ocean, Sounding</t>
  </si>
  <si>
    <t>33223</t>
  </si>
  <si>
    <t>A 20, USCSS Blake, 30/06/1880, 40 6 20 N; 68 18 30 W; Northwest Atlantic Ocean, Sounding</t>
  </si>
  <si>
    <t>33871</t>
  </si>
  <si>
    <t>A 18, USCSS Blake, 29/06/1880, 41 26 10 N; 65 39 5 W; Northwest Atlantic Ocean, Sounding</t>
  </si>
  <si>
    <t>33869</t>
  </si>
  <si>
    <t>A 17, USCSS Blake, 29/06/1880, 41 27 33 N; 65 41 20 W; Northwest Atlantic Ocean, Sounding</t>
  </si>
  <si>
    <t>33868</t>
  </si>
  <si>
    <t>A 15, USCSS Blake, 29/06/1880, 41 30  N; 65 48 30 W; Northwest Atlantic Ocean, Sounding</t>
  </si>
  <si>
    <t>33866</t>
  </si>
  <si>
    <t>A 14, USCSS Blake, 29/06/1880, 41 30 35 N; 65 44 35 W; Northwest Atlantic Ocean, Sounding</t>
  </si>
  <si>
    <t>33865</t>
  </si>
  <si>
    <t>A 14, USCSS Blake, 17/11/1876, 25 52  N; 82 59  W; Western Central Atlantic Ocean, Sounding</t>
  </si>
  <si>
    <t>33306</t>
  </si>
  <si>
    <t>A 14, USCSS Blake, 13/12/1875, 28 8  N; 84 6  W; Western Central Atlantic Ocean, Sounding</t>
  </si>
  <si>
    <t>33222</t>
  </si>
  <si>
    <t>A 13, USCSS Blake, 29/06/1880, 41 31 20 N; 64 46 15 W; Northwest Atlantic Ocean, Sounding</t>
  </si>
  <si>
    <t>33864</t>
  </si>
  <si>
    <t>A 10, USCSS Blake, 17/11/1876, 25 51  N; 82 39  W; Western Central Atlantic Ocean, Sounding</t>
  </si>
  <si>
    <t>33305</t>
  </si>
  <si>
    <t>a, 06/08/1885, 55 56 35 N; 4 52 35 W; Northeast Atlantic Ocean, Dredge</t>
  </si>
  <si>
    <t>38861</t>
  </si>
  <si>
    <t>A 5, USCSS Blake, 28/06/1880, 41 33 10 N; 66 1  W; Northwest Atlantic Ocean, Sounding</t>
  </si>
  <si>
    <t>33860</t>
  </si>
  <si>
    <t>A 5, USCSS Blake, 17/11/1876, 25 50  N; 82 9  W; Western Central Atlantic Ocean, Sounding</t>
  </si>
  <si>
    <t>33304</t>
  </si>
  <si>
    <t>a, 2, S.S.Connel, 14/05/1885, 51 32  N; 0 47  E; Northeast Atlantic Ocean, anchor</t>
  </si>
  <si>
    <t>38869</t>
  </si>
  <si>
    <t>A 1, USCSS Blake, 17/11/1876, 25 51  N; 81 46  W; Western Central Atlantic Ocean, Sounding</t>
  </si>
  <si>
    <t>33303</t>
  </si>
  <si>
    <t>a, 1, HMS Egeria, 08/12/1890, 8 6 5 N; 116 1 5 E; Western Central Pacific Ocean, Sounding</t>
  </si>
  <si>
    <t>35178</t>
  </si>
  <si>
    <t>66a,b, HMS Serpent, /10/1868, 8 40  S; 114 50  E; Eastern Indian Ocean</t>
  </si>
  <si>
    <t>39224</t>
  </si>
  <si>
    <t>64ae, HMS Serpent, 2009, 16 0  S; 45 18  E; Western Indian Ocean</t>
  </si>
  <si>
    <t>39216</t>
  </si>
  <si>
    <t>53b, HMS Porcupine, 30/08/1870, 37 0  N; 6 10  E; Northeast Atlantic Ocean</t>
  </si>
  <si>
    <t>31237</t>
  </si>
  <si>
    <t>53a, HMS Porcupine, 30/08/1870, 35 50  N; 5 50  E; Eastern Central Atlantic Ocean</t>
  </si>
  <si>
    <t>31238</t>
  </si>
  <si>
    <t>52a, HMS Porcupine, /08/1870, 36 36  N; 1 38  E; Northeast Atlantic Ocean</t>
  </si>
  <si>
    <t>31236</t>
  </si>
  <si>
    <t>50a, HMS Porcupine, 26/08/1870, 36 18  N; 0 24  E; Northeast Atlantic Ocean</t>
  </si>
  <si>
    <t>31233</t>
  </si>
  <si>
    <t>47a, HMS Porcupine, 17/08/1869, 59 34  N; 7 18  W; Northeast Atlantic Ocean, Sounding</t>
  </si>
  <si>
    <t>36918</t>
  </si>
  <si>
    <t>3A, CS Buccaneer, 02/01/1886, 7 1  N; 15 58  W; Eastern Central Atlantic Ocean, Sounding</t>
  </si>
  <si>
    <t>33933</t>
  </si>
  <si>
    <t>361A, CS Buccaneer, 18/02/1886, 6 28  S; 11 33 30 E; Southeast Atlantic Ocean, Sounding</t>
  </si>
  <si>
    <t>34264</t>
  </si>
  <si>
    <t>345Ag(G13), USCSS Blake, 21/07/1880, 40 10 15 N; 71 4 30 W; Northwest Atlantic Ocean, Sounding</t>
  </si>
  <si>
    <t>33926</t>
  </si>
  <si>
    <t>328Ag (E1), USCSS Blake, 15/07/1880, 34 28 45 N; 75 22 50 W; Western Central Atlantic Ocean, Washings</t>
  </si>
  <si>
    <t>33901</t>
  </si>
  <si>
    <t>326Ag (D2), USCSS Blake, 14/07/1880, 33 42 15 N; 76 0 50 W; Western Central Atlantic Ocean</t>
  </si>
  <si>
    <t>33897</t>
  </si>
  <si>
    <t>324Ag (C33), USCSS Blake, 13/07/1880, 33 27 20 N; 75 53 30 W; Western Central Atlantic Ocean</t>
  </si>
  <si>
    <t>33894</t>
  </si>
  <si>
    <t>323Ag (C31), USCSS Blake, 14/07/1880, 33 19  N; 76 12 30 W; Western Central Atlantic Ocean</t>
  </si>
  <si>
    <t>33892</t>
  </si>
  <si>
    <t>320Ag (C21), USCSS Blake, 13/07/1880, 32 33 15 N; 77 30 10 W; Western Central Atlantic Ocean, Sounding</t>
  </si>
  <si>
    <t>33886</t>
  </si>
  <si>
    <t>318AG (C14), USCSS Blake, 12/07/1880, 31 48 50 N; 77 51 50 W; Western Central Atlantic Ocean, Sounding</t>
  </si>
  <si>
    <t>33882</t>
  </si>
  <si>
    <t>317Ag (C14), USCSS Blake, 12/07/1880, 31 57  N; 78 18 35 W; Western Central Atlantic Ocean, Sounding</t>
  </si>
  <si>
    <t>33881</t>
  </si>
  <si>
    <t>309Ag (A22), USCSS Blake, 30/06/1880, 40 11 40 N; 68 22  W; Northwest Atlantic Ocean, Sounding</t>
  </si>
  <si>
    <t>33873</t>
  </si>
  <si>
    <t>308Ag (A19), USCSS Blake, 29/06/1880, 41 24 45 N; 65 35 30 W; Northwest Atlantic Ocean, Sounding</t>
  </si>
  <si>
    <t>33870</t>
  </si>
  <si>
    <t>307Ag (A16), USCSS Blake, 19/06/1880, 41 29 45 N; 65 47 10 W; Northwest Atlantic Ocean, Sounding</t>
  </si>
  <si>
    <t>33867</t>
  </si>
  <si>
    <t>306Ag (A12), USCSS Blake, 29/06/1880, 41 32 50 N; 65 55  W; Northwest Atlantic Ocean, Sounding</t>
  </si>
  <si>
    <t>33863</t>
  </si>
  <si>
    <t>305Ag (A9), USCSS Blake, 28/06/1880, 41 33 15 N; 65 51 25 W; Northwest Atlantic Ocean, Sounding</t>
  </si>
  <si>
    <t>33862</t>
  </si>
  <si>
    <t>296A, CS Buccaneer, 04/02/1886, 2 39  S; 8 58  E; Eastern Central Atlantic Ocean, Sounding</t>
  </si>
  <si>
    <t>34205</t>
  </si>
  <si>
    <t>291B, CS Buccaneer, 03/02/1886, 1 1 12 S; 8 19 42 E; Eastern Central Atlantic Ocean, Sounding</t>
  </si>
  <si>
    <t>34200</t>
  </si>
  <si>
    <t>291Ag(L20), USCSS Blake, 09/03/1879, 13 12  N; 59 41  W; Western Central Atlantic Ocean, Sounding</t>
  </si>
  <si>
    <t>33857</t>
  </si>
  <si>
    <t>28a, HMS Porcupine, 30/07/1870, 36 27  N; 6 54  W; Northeast Atlantic Ocean</t>
  </si>
  <si>
    <t>31215</t>
  </si>
  <si>
    <t>288Ag(L17), USCSS Blake, 08/03/1879, 13 11 25 N; 59 45 35 W; Western Central Atlantic Ocean, Sounding</t>
  </si>
  <si>
    <t>33856</t>
  </si>
  <si>
    <t>280Ag(L9), USCSS Blake, 06/03/1879, 12 57 40 N; 59 36 50 W; Western Central Atlantic Ocean</t>
  </si>
  <si>
    <t>33855</t>
  </si>
  <si>
    <t>27A, CS Buccaneer, 04/01/1886, 7 8  N; 13 23  W; Eastern Central Atlantic Ocean, Sounding</t>
  </si>
  <si>
    <t>33957</t>
  </si>
  <si>
    <t>2793A, Pieter Faure (South African Waters, `Cape Deposits|), 34 40 30 S; 18 25  E; Southeast Atlantic Ocean</t>
  </si>
  <si>
    <t>39305</t>
  </si>
  <si>
    <t>272Ag(L1), USCSS Blake, 05/03/1879, 13 4 12 N; 59 36 45 W; Western Central Atlantic Ocean, Sounding</t>
  </si>
  <si>
    <t>33854</t>
  </si>
  <si>
    <t>268Ag(K37), USCSS Blake, 02/03/1879, 12 7 15 N; 61 50 50 W; Western Central Atlantic Ocean, Sounding</t>
  </si>
  <si>
    <t>33853</t>
  </si>
  <si>
    <t>266Ag(K35), USCSS Blake, 02/03/1879, 12 5 20 N; 61 49 40 W; Western Central Atlantic Ocean, Sounding</t>
  </si>
  <si>
    <t>33852</t>
  </si>
  <si>
    <t>2624A, Pieter Faure (South African Waters, `Cape Deposits|), 34 25 30 S; 18 15 30 E; Southeast Atlantic Ocean</t>
  </si>
  <si>
    <t>39304</t>
  </si>
  <si>
    <t>24a, HMS Challenger, 25/03/1873, 18 43 30 N; 65 5  W; Western Central Atlantic Ocean</t>
  </si>
  <si>
    <t>35449</t>
  </si>
  <si>
    <t>244Ag (K11), U.S.C.S.S.Blake, 24/02/1879, 12 12 5 N; 61 45 15 W; Western Central Atlantic Ocean, sounding</t>
  </si>
  <si>
    <t>33848</t>
  </si>
  <si>
    <t>241Ag(K8), USCSS Blake, 24/02/1879, 12 28 22 N; 61 32 18 W; Western Central Atlantic Ocean, Sounding</t>
  </si>
  <si>
    <t>33847</t>
  </si>
  <si>
    <t>23b, HMS Challenger, 15/03/1873, 18 28  N; 63 35  W; Western Central Atlantic Ocean</t>
  </si>
  <si>
    <t>35246</t>
  </si>
  <si>
    <t>236Ag(K3), USCSS Blake, 22/02/1879, 12 52 30 N; 61 36  W; Western Central Atlantic Ocean, Sounding</t>
  </si>
  <si>
    <t>33846</t>
  </si>
  <si>
    <t>235Ag(K2), USCSS Blake, 21/02/1879, 12 57 10 N; 61 25 25 W; Western Central Atlantic Ocean, Sounding</t>
  </si>
  <si>
    <t>33845</t>
  </si>
  <si>
    <t>230Ag(J8), USCSS Blake, 20/02/1879, 13 13 20 N; 61 18 45 W; Western Central Atlantic Ocean, Sounding</t>
  </si>
  <si>
    <t>33844</t>
  </si>
  <si>
    <t>227Ag(J5), USCSS Blake, 19/02/1879, 13 10 10 N; 61 18 15 W; Western Central Atlantic Ocean, Sounding</t>
  </si>
  <si>
    <t>33843</t>
  </si>
  <si>
    <t>226Ag(J4), USCSS Blake, 19/02/1879, 13 9 5 N; 61 16 20 W; Western Central Atlantic Ocean, Sounding</t>
  </si>
  <si>
    <t>33842</t>
  </si>
  <si>
    <t>225Ag(J3), USCSS Blake, 18/02/1879, 13 4 30 N; 61 12 55 W; Western Central Atlantic Ocean, Sounding</t>
  </si>
  <si>
    <t>33841</t>
  </si>
  <si>
    <t>222Ag(I8), USCSS Blake, 16/02/1879, 18 58 57 N; 61 4 45 W; Western Central Atlantic Ocean, Sounding</t>
  </si>
  <si>
    <t>33840</t>
  </si>
  <si>
    <t>2106A, Pieter Faure (South African Waters, `Cape Deposits|), 33 44  S; 17 32  E; Southeast Atlantic Ocean</t>
  </si>
  <si>
    <t>39302</t>
  </si>
  <si>
    <t>206Ag(H13), USCSS Blake, 10/02/1879, 14 26 18 N; 60 55  W; Western Central Atlantic Ocean, Sounding</t>
  </si>
  <si>
    <t>33839</t>
  </si>
  <si>
    <t>201Ag(H8), USCSS Blake, 09/02/1879, 14 34 40 N; 61 8 25 W; Western Central Atlantic Ocean, Sounding</t>
  </si>
  <si>
    <t>33837</t>
  </si>
  <si>
    <t>19F Ag., U.S.C.S.S.Blake, 23/01/1879, 15 45  N; 61 37  W; Western Central Atlantic Ocean</t>
  </si>
  <si>
    <t>33833</t>
  </si>
  <si>
    <t>183Ag(G8), USCSS Blake, 27/01/1879, 15 24 5 N; 61 27 10 W; Western Central Atlantic Ocean, Sounding</t>
  </si>
  <si>
    <t>33835</t>
  </si>
  <si>
    <t>182Ag(G7), USCSS Blake, 26/01/1879, 15 26 36 N; 61 36 45 W; Western Central Atlantic Ocean, Sounding</t>
  </si>
  <si>
    <t>33834</t>
  </si>
  <si>
    <t>17a, HMS Porcupine, 21/07/1870, 39 0  N; 9 0  W; Northeast Atlantic Ocean</t>
  </si>
  <si>
    <t>31210</t>
  </si>
  <si>
    <t>16A, HMS Egeria, 22/07/1890, 21 5  S; 175 0  W; Western Central Pacific Ocean, Sounding</t>
  </si>
  <si>
    <t>35126</t>
  </si>
  <si>
    <t>14A, HMS Egeria, 22/07/1890, 21 5  S; 175   W; Western Central Pacific Ocean, sounding</t>
  </si>
  <si>
    <t>35120</t>
  </si>
  <si>
    <t>149d (?), HMS Challenger, 27/01/1874, 48 30  S; 69 40  E; Antarctic Indian Ocean</t>
  </si>
  <si>
    <t>32539</t>
  </si>
  <si>
    <t>149d, HMS Challenger, 26/01/1874, 48 30  S; 69 40  E; Antarctic Indian Ocean</t>
  </si>
  <si>
    <t>32516</t>
  </si>
  <si>
    <t>32527</t>
  </si>
  <si>
    <t>149b, HMS Challenger, 17/01/1874, 48 30  S; 69 40  E; Antarctic Indian Ocean</t>
  </si>
  <si>
    <t>32461</t>
  </si>
  <si>
    <t>149Ag(E5), USCSS Blake, 15/01/1879, 17 16 40 N; 62 43 48 W; Western Central Atlantic Ocean, Sounding</t>
  </si>
  <si>
    <t>33832</t>
  </si>
  <si>
    <t>147Ag(E3), USCSS Blake, 14/01/1879, 17 19 27 N; 62 50 30 W; Western Central Atlantic Ocean</t>
  </si>
  <si>
    <t>33831</t>
  </si>
  <si>
    <t>141Ag(C26), USCSS Blake, 08/01/1879, 18 18 45 N; 64 26 5 W; Western Central Atlantic Ocean, Sounding</t>
  </si>
  <si>
    <t>33830</t>
  </si>
  <si>
    <t>140Ag(C25), USCSS Blake, 08/01/1879, 18 12 40 N; 64 23  W; Western Central Atlantic Ocean, Sounding</t>
  </si>
  <si>
    <t>33828</t>
  </si>
  <si>
    <t>13A, HMS Egeria, 22/07/1890, 21 5  S; 175   W; Western Central Pacific Ocean, sounding</t>
  </si>
  <si>
    <t>35118</t>
  </si>
  <si>
    <t>138Ag(C21), USCSS Blake, 07/01/1879, 17 50 45 N; 64 53 40 W; Western Central Atlantic Ocean, Sounding</t>
  </si>
  <si>
    <t>33826</t>
  </si>
  <si>
    <t>137Ag(C20), USCSS Blake, 06/01/1879, 17 45 15 N; 64 55 20 W; Western Central Atlantic Ocean, Sounding</t>
  </si>
  <si>
    <t>33825</t>
  </si>
  <si>
    <t>136Ag(C19), USCSS Blake, 06/01/1879, 17 43 10 N; 64 55 50 W; Western Central Atlantic Ocean, Sounding</t>
  </si>
  <si>
    <t>33824</t>
  </si>
  <si>
    <t>135Ag(C18), USCSS Blake, 06/01/1879, 17 41 25 N; 64 55 55 W; Western Central Atlantic Ocean, Sounding</t>
  </si>
  <si>
    <t>33823</t>
  </si>
  <si>
    <t>130Ag(C12), USCSS Blake, 04/01/1879, 17 43  N; 64 55 10 W; Western Central Atlantic Ocean, Sounding</t>
  </si>
  <si>
    <t>33822</t>
  </si>
  <si>
    <t>129Ag(C11), USCSS Blake, 04/01/1879, 17 42 35 N; 64 54 20 W; Western Central Atlantic Ocean, Sounding</t>
  </si>
  <si>
    <t>33821</t>
  </si>
  <si>
    <t>128Ag(C10), USCSS Blake, 04/01/1879, 17 42 50 N; 64 53 55 W; Western Central Atlantic Ocean, Sounding</t>
  </si>
  <si>
    <t>33820</t>
  </si>
  <si>
    <t>127Ag(C9), USCSS Blake, 04/01/1879, 17 46 10 N; 64 53 15 W; Western Central Atlantic Ocean, Sounding</t>
  </si>
  <si>
    <t>33819</t>
  </si>
  <si>
    <t>124Ag(C7), USCSS Blake, 03/01/1879, 17 47 30 N; 64 53 45 W; Western Central Atlantic Ocean, Sounding</t>
  </si>
  <si>
    <t>33818</t>
  </si>
  <si>
    <t>122Ag(C5), USCSS Blake, 03/01/1879, 17 52 15 N; 64 54 15 W; Western Central Atlantic Ocean, Sounding</t>
  </si>
  <si>
    <t>33817</t>
  </si>
  <si>
    <t>121Ag(C4), USCSS Blake, 02/01/1879, 17 56 55 N; 64 54 15 W; Western Central Atlantic Ocean, Sounding</t>
  </si>
  <si>
    <t>33815</t>
  </si>
  <si>
    <t>120Ag(C3), USCSS Blake, 02/01/1879, 18 2  N; 64 54 35 W; Western Central Atlantic Ocean, Sounding</t>
  </si>
  <si>
    <t>33814</t>
  </si>
  <si>
    <t>11th dredging, USCS Bibb, 09/05/1868, 24 20 8 N; 81 31 8 W; Western Central Atlantic Ocean, Dredge</t>
  </si>
  <si>
    <t>32936</t>
  </si>
  <si>
    <t>11B Series 1, SS Silvertown, 02/11/1884, 28 1 30 N; 14 40 10 W; Eastern Central Atlantic Ocean</t>
  </si>
  <si>
    <t>37568</t>
  </si>
  <si>
    <t>119Ag(C2), USCSS Blake, 02/01/1879, 18 7 15 N; 64 55 30 W; Western Central Atlantic Ocean, Sounding</t>
  </si>
  <si>
    <t>33813</t>
  </si>
  <si>
    <t>117Ag(C1), USCSS Blake, 28/12/1878, 17 47 10 N; 67 3 20 W; Western Central Atlantic Ocean</t>
  </si>
  <si>
    <t>33812</t>
  </si>
  <si>
    <t>114Ag (B7), USCSS Blake, 20/12/1878, 17 54 5 N; 76 42 20 W; Western Central Atlantic Ocean, Sounding</t>
  </si>
  <si>
    <t>33811</t>
  </si>
  <si>
    <t>112Ag (B5), USCSS Blake, 19/12/1878, 18 38  N; 75 9 30 W; Western Central Atlantic Ocean, Sounding</t>
  </si>
  <si>
    <t>33810</t>
  </si>
  <si>
    <t>111Ag (B4), USCSS Blake, 19/12/1878, 19 7 55 N; 74 52 5 W; Western Central Atlantic Ocean, Sounding</t>
  </si>
  <si>
    <t>33809</t>
  </si>
  <si>
    <t>110Ag(B3), USCSS Blake, 18/12/1878, 20 29 30 N; 74 21  W; Western Central Atlantic Ocean, Sounding</t>
  </si>
  <si>
    <t>33808</t>
  </si>
  <si>
    <t>109Ag(B2), USCSS Blake, 18/12/1878, 21 1 40 N; 74 45  W; Western Central Atlantic Ocean, Sounding</t>
  </si>
  <si>
    <t>33807</t>
  </si>
  <si>
    <t>17989, Pieter Faure (South African Waters, `Cape Deposits|), 35 0 30 S; 17 40 30 E; Southeast Atlantic Ocean</t>
  </si>
  <si>
    <t>39348</t>
  </si>
  <si>
    <t>17946, Pieter Faure (South African Waters, `Cape Deposits|), 34 54  S; 18 6 30 E; Southeast Atlantic Ocean</t>
  </si>
  <si>
    <t>39347</t>
  </si>
  <si>
    <t>17856, Pieter Faure (South African Waters, `Cape Deposits|), 34 50  S; 18 9 30 E; Southeast Atlantic Ocean</t>
  </si>
  <si>
    <t>39346</t>
  </si>
  <si>
    <t>17821, Pieter Faure (South African Waters, `Cape Deposits|), 34 57  S; 18 19  E; Southeast Atlantic Ocean</t>
  </si>
  <si>
    <t>39345</t>
  </si>
  <si>
    <t>15648, Pieter Faure (South African Waters, `Cape Deposits|), 2009, 34 20  S; 18 30  E; Southeast Atlantic Ocean</t>
  </si>
  <si>
    <t>39344</t>
  </si>
  <si>
    <t>15648, Pieter Faure, 2009, 34 20  S; 18 30  E; Western Indian Ocean</t>
  </si>
  <si>
    <t>39254</t>
  </si>
  <si>
    <t>14796, Pieter Faure (South African Waters, `Cape Deposits|), 32 57  S; 17 42  E; Southeast Atlantic Ocean, dredge</t>
  </si>
  <si>
    <t>39256</t>
  </si>
  <si>
    <t>14605, Pieter Faure (South African Waters, `Cape Deposits|), 34 39  S; 18 19  E; Southeast Atlantic Ocean</t>
  </si>
  <si>
    <t>39343</t>
  </si>
  <si>
    <t>14439, Pieter Faure (South African Waters, `Cape Deposits|), 34 45  S; 18 32  E; Southeast Atlantic Ocean</t>
  </si>
  <si>
    <t>39342</t>
  </si>
  <si>
    <t>14324 A, Pieter Faure, 2009, 34 53 30 S; 23 3 30 E; Western Indian Ocean</t>
  </si>
  <si>
    <t>39341</t>
  </si>
  <si>
    <t>14312 and 14312 A, Pieter Faure, 2009, 34 43  S; 23 14  E; Western Indian Ocean</t>
  </si>
  <si>
    <t>39340</t>
  </si>
  <si>
    <t>14268, Pieter Faure, 2009, 34 40 30 S; 24 30  E; Western Indian Ocean</t>
  </si>
  <si>
    <t>39339</t>
  </si>
  <si>
    <t>14219, Pieter Faure, 2009, 34 36  S; 24 37  E; Western Indian Ocean</t>
  </si>
  <si>
    <t>39338</t>
  </si>
  <si>
    <t>13957, Pieter Faure, 2009, 33 54  S; 26 16 30 E; Western Indian Ocean</t>
  </si>
  <si>
    <t>39337</t>
  </si>
  <si>
    <t>13693, Pieter Faure, 2009, 33 40  S; 27 13  E; Western Indian Ocean</t>
  </si>
  <si>
    <t>39334</t>
  </si>
  <si>
    <t>13682, Pieter Faure, 2009, 33 39 30 S; 27 3  E; Western Indian Ocean</t>
  </si>
  <si>
    <t>39336</t>
  </si>
  <si>
    <t>13558, Pieter Faure, 2009, 33 35 30 S; 27 17  E; Western Indian Ocean</t>
  </si>
  <si>
    <t>39333</t>
  </si>
  <si>
    <t>13508, Pieter Faure, 2009, 32 43  S; 28 23  E; Western Indian Ocean</t>
  </si>
  <si>
    <t>39335</t>
  </si>
  <si>
    <t>13234, Pieter Faure, 2009, 33 11 30 S; 27 48  E; Western Indian Ocean</t>
  </si>
  <si>
    <t>39332</t>
  </si>
  <si>
    <t>12727, Pieter Faure, 2009, 33 17  S; 28 5  E; Western Indian Ocean, Shrimp trawl</t>
  </si>
  <si>
    <t>39353</t>
  </si>
  <si>
    <t>12620, Pieter Faure, 2009, 30 50 30 S; 30 40  E; Western Indian Ocean</t>
  </si>
  <si>
    <t>39331</t>
  </si>
  <si>
    <t>11672, Pieter Faure, 2009, 29 36  S; 30 30  E; Western Indian Ocean</t>
  </si>
  <si>
    <t>39330</t>
  </si>
  <si>
    <t>11518, Pieter Faure, 2009, 29 28 30 S; 31 42 30 E; Western Indian Ocean</t>
  </si>
  <si>
    <t>39329</t>
  </si>
  <si>
    <t>11473, Pieter Faure, 2009, 29 17 30 S; 31 32  E; Western Indian Ocean</t>
  </si>
  <si>
    <t>39328</t>
  </si>
  <si>
    <t>11188, Pieter Faure, 2009, 30 15  S; 30 56  E; Western Indian Ocean</t>
  </si>
  <si>
    <t>39323</t>
  </si>
  <si>
    <t>11098, Pieter Faure, 2009, 30 11  S; 30 54 30 E; Western Indian Ocean</t>
  </si>
  <si>
    <t>39322</t>
  </si>
  <si>
    <t>11074, Pieter Faure, 2009, 29 55  S; 31 4 30 E; Western Indian Ocean</t>
  </si>
  <si>
    <t>39321</t>
  </si>
  <si>
    <t>10834, Pieter Faure, 2009, 29 48 30 S; 31 11  E; Western Indian Ocean</t>
  </si>
  <si>
    <t>39325</t>
  </si>
  <si>
    <t>10778, Pieter Faure, 2009, 29 58  S; 31 15  E; Western Indian Ocean</t>
  </si>
  <si>
    <t>39320</t>
  </si>
  <si>
    <t>10537, Pieter Faure, 2009, 34 20  S; 22 4  E; Western Indian Ocean</t>
  </si>
  <si>
    <t>39319</t>
  </si>
  <si>
    <t>10448, Pieter Faure, 2009, 34 23 30 S; 22 19 30 E; Western Indian Ocean</t>
  </si>
  <si>
    <t>39318</t>
  </si>
  <si>
    <t>10346, Pieter Faure, 2009, 34 5  S; 22 52 30 E; Western Indian Ocean</t>
  </si>
  <si>
    <t>39317</t>
  </si>
  <si>
    <t>10304 A, Pieter Faure, 2009, 34 8  S; 23 2 30 E; Western Indian Ocean</t>
  </si>
  <si>
    <t>39316</t>
  </si>
  <si>
    <t>8067, Pieter Faure, 2009, 34 29  S; 20 55  E; Western Indian Ocean</t>
  </si>
  <si>
    <t>39315</t>
  </si>
  <si>
    <t>8006, Pieter Faure, 2009, 34 38  S; 20 43 30 E; Western Indian Ocean</t>
  </si>
  <si>
    <t>39314</t>
  </si>
  <si>
    <t>7047 A, Pieter Faure, 2009, 34 13  S; 22 18 30 E; Western Indian Ocean</t>
  </si>
  <si>
    <t>39324</t>
  </si>
  <si>
    <t>6094, Pieter Faure, 2009, 34 29  S; 20 58  E; Western Indian Ocean</t>
  </si>
  <si>
    <t>39313</t>
  </si>
  <si>
    <t>4705, USS Albatross, 28/12/1904, 15 5 18 S; 99 19  W; Southeast Pacific Ocean</t>
  </si>
  <si>
    <t>39087</t>
  </si>
  <si>
    <t>4701, USS Albatross, 26/12/1904, 19 11 30 S; 102 24  W; Southeast Pacific Ocean</t>
  </si>
  <si>
    <t>39086</t>
  </si>
  <si>
    <t>4073, Pieter Faure (South African Waters, `Cape Deposits|), 34 19 30 S; 18 31  E; Southeast Atlantic Ocean</t>
  </si>
  <si>
    <t>39312</t>
  </si>
  <si>
    <t>4063, Pieter Faure (South African Waters, `Cape Deposits|), 34 13  S; 17 30  E; Southeast Atlantic Ocean</t>
  </si>
  <si>
    <t>39311</t>
  </si>
  <si>
    <t>4051, Pieter Faure (South African Waters, `Cape Deposits|), 34 13  S; 17 30  E; Southeast Atlantic Ocean</t>
  </si>
  <si>
    <t>39310</t>
  </si>
  <si>
    <t>3091, Pieter Faure (South African Waters, `Cape Deposits|), 34 14  S; 18 29 30 E; Southeast Atlantic Ocean</t>
  </si>
  <si>
    <t>39309</t>
  </si>
  <si>
    <t>3069, Pieter Faure (South African Waters, `Cape Deposits|), 34 10  S; 17 31  E; Southeast Atlantic Ocean</t>
  </si>
  <si>
    <t>39308</t>
  </si>
  <si>
    <t>3045, Pieter Faure (South African Waters, `Cape Deposits|), 34 10  S; 17 31  E; Southeast Atlantic Ocean</t>
  </si>
  <si>
    <t>39307</t>
  </si>
  <si>
    <t>2722, Pieter Faure (South African Waters, `Cape Deposits|), 34 33  S; 17 31 30 E; Southeast Atlantic Ocean</t>
  </si>
  <si>
    <t>39306</t>
  </si>
  <si>
    <t>2243, Pieter Faure (South African Waters, `Cape Deposits|), 33 54  S; 18 10  E; Southeast Atlantic Ocean</t>
  </si>
  <si>
    <t>39303</t>
  </si>
  <si>
    <t>2046, Pieter Faure (South African Waters, `Cape Deposits|), 33 46  S; 18 15 30 E; Southeast Atlantic Ocean</t>
  </si>
  <si>
    <t>39301</t>
  </si>
  <si>
    <t>2031, Pieter Faure (South African Waters, `Cape Deposits|), 33 52 30 S; 18 25  E; Southeast Atlantic Ocean</t>
  </si>
  <si>
    <t>39327</t>
  </si>
  <si>
    <t>2031 and 2032, Pieter Faure (South African Waters, `Cape Deposits|), 33 52  S; 18 25  E; Southeast Atlantic Ocean</t>
  </si>
  <si>
    <t>39300</t>
  </si>
  <si>
    <t>1940, Pieter Faure, 2009, 34 38  S; 22 24  E; Western Indian Ocean</t>
  </si>
  <si>
    <t>39326</t>
  </si>
  <si>
    <t>1931, 18   N; 83   E; Eastern Indian Ocean</t>
  </si>
  <si>
    <t>31444</t>
  </si>
  <si>
    <t>1921, Pieter Faure, 2009, 35 15  S; 21 45  E; Western Indian Ocean</t>
  </si>
  <si>
    <t>39299</t>
  </si>
  <si>
    <t>1908, Pieter Faure, 2009, 35 16 30 S; 22 8 30 E; Western Indian Ocean</t>
  </si>
  <si>
    <t>39298</t>
  </si>
  <si>
    <t>1882, Pieter Faure, 2009, 35 24  S; 22 1  E; Western Indian Ocean</t>
  </si>
  <si>
    <t>39296</t>
  </si>
  <si>
    <t>1186, ^PieterFaure^, 34 13 30 S; 22 9 30 E; Western Indian Ocean</t>
  </si>
  <si>
    <t>39297</t>
  </si>
  <si>
    <t>1122, ^PieterFaure^, 33 55  S; 26 11 45 E; Western Indian Ocean</t>
  </si>
  <si>
    <t>39295</t>
  </si>
  <si>
    <t>1109, Pieter Faure, 2009, 33 50  S; 26 16  E; Western Indian Ocean</t>
  </si>
  <si>
    <t>39294</t>
  </si>
  <si>
    <t>1072, ^PieterFaure^, 34 3 20 S; 25 10 0 E; Western Indian Ocean</t>
  </si>
  <si>
    <t>39292</t>
  </si>
  <si>
    <t>961, HMS Penguin, 26/11/1897, 33 0 7 S; 176 16 0 E; Southwest Pacific Ocean</t>
  </si>
  <si>
    <t>36727</t>
  </si>
  <si>
    <t>940, HMS Penguin, 20/11/1897, 18 43 48 S; 178 51 12 E; Western Central Pacific Ocean</t>
  </si>
  <si>
    <t>36726</t>
  </si>
  <si>
    <t>919, HMS Penguin, 30/10/1897, 11 26 8 S; 174 32 0 W; Eastern Central Pacific Ocean</t>
  </si>
  <si>
    <t>36724</t>
  </si>
  <si>
    <t>919 B, HMS Penguin, 30/10/1897, 11 39 0 S; 174 37 2 W; Eastern Central Pacific Ocean</t>
  </si>
  <si>
    <t>36725</t>
  </si>
  <si>
    <t>918, HMS Penguin, 30/10/1897, 11 27 2 S; 174 26 0 W; Eastern Central Pacific Ocean</t>
  </si>
  <si>
    <t>36723</t>
  </si>
  <si>
    <t>917, HMS Penguin, 30/10/1897, 11 25 7 S; 174 18 1 W; Eastern Central Pacific Ocean</t>
  </si>
  <si>
    <t>36722</t>
  </si>
  <si>
    <t>915, HMS Penguin, 30/10/1897, 11 20 4 S; 174 25 0 W; Eastern Central Pacific Ocean</t>
  </si>
  <si>
    <t>36721</t>
  </si>
  <si>
    <t>909, HMS Penguin, 29/10/1897, 11 44 6 S; 174 31 8 W; Eastern Central Pacific Ocean</t>
  </si>
  <si>
    <t>36720</t>
  </si>
  <si>
    <t>903, HMS Penguin, 28/10/1897, 11 52 6 S; 174 43 3 W; Eastern Central Pacific Ocean</t>
  </si>
  <si>
    <t>36719</t>
  </si>
  <si>
    <t>890, HMS Penguin, 27/10/1897, 12 8 5 S; 174 38 5 W; Eastern Central Pacific Ocean</t>
  </si>
  <si>
    <t>36718</t>
  </si>
  <si>
    <t>889, HMS Penguin, 27/10/1897, 12 39 3 S; 174 35 9 W; Eastern Central Pacific Ocean</t>
  </si>
  <si>
    <t>36717</t>
  </si>
  <si>
    <t>868, ^PieterFaure^, 32 45 45 S; 28 26 15 E; Western Indian Ocean</t>
  </si>
  <si>
    <t>39290</t>
  </si>
  <si>
    <t>851, ^PieterFaure^, 32 49 30 S; 28 11 45 E; Western Indian Ocean</t>
  </si>
  <si>
    <t>39289</t>
  </si>
  <si>
    <t>846, HMS Penguin, 15/10/1897, 13 2 5 S; 175 50 7 W; Western Central Pacific Ocean</t>
  </si>
  <si>
    <t>36716</t>
  </si>
  <si>
    <t>840, HMS Penguin, 15/10/1897, 13 20 6 S; 176 22 5 W; Western Central Pacific Ocean</t>
  </si>
  <si>
    <t>36715</t>
  </si>
  <si>
    <t>839, HMS Penguin, 15/10/1897, 13 35 2 S; 176 33 6 W; Western Central Pacific Ocean</t>
  </si>
  <si>
    <t>36714</t>
  </si>
  <si>
    <t>835, HMS Penguin, 14/10/1897, 14 13 1 S; 177 1 5 W; Western Central Pacific Ocean</t>
  </si>
  <si>
    <t>36713</t>
  </si>
  <si>
    <t>834, HMS Penguin, 14/10/1897, 14 20 4 S; 177 7 3 W; Western Central Pacific Ocean</t>
  </si>
  <si>
    <t>36712</t>
  </si>
  <si>
    <t>833, HMS Penguin, 14/10/1897, 14 30 9 S; 177 12 0 W; Western Central Pacific Ocean</t>
  </si>
  <si>
    <t>36711</t>
  </si>
  <si>
    <t>827, ^PieterFaure^, 33 6 45 S; 27 55 45 E; Western Indian Ocean</t>
  </si>
  <si>
    <t>39288</t>
  </si>
  <si>
    <t>827, HMS Penguin, 14/10/1897, 15 4 8 S; 177 36 5 W; Western Central Pacific Ocean</t>
  </si>
  <si>
    <t>36710</t>
  </si>
  <si>
    <t>822, HMS Penguin, 13/10/1897, 16 10 2 S; 178 42 0 W; Western Central Pacific Ocean</t>
  </si>
  <si>
    <t>36709</t>
  </si>
  <si>
    <t>819, ^PieterFaure^, 33 4 0 S; 27 54 30 E; Western Indian Ocean</t>
  </si>
  <si>
    <t>39287</t>
  </si>
  <si>
    <t>814, ^PieterFaure^, 33 9 30 S; 28 3 0 E; Western Indian Ocean</t>
  </si>
  <si>
    <t>39286</t>
  </si>
  <si>
    <t>801, HMS Penguin, 11/10/1897, 17 50 3 S; 179 15 0 E; Western Central Pacific Ocean</t>
  </si>
  <si>
    <t>36708</t>
  </si>
  <si>
    <t>796, HMS Penguin, 11/10/1897, 18 8 5 S; 178 54 0 E; Western Central Pacific Ocean</t>
  </si>
  <si>
    <t>36707</t>
  </si>
  <si>
    <t>787, ^PieterFaure^, 32 53 30 S; 28 11 0 E; Western Indian Ocean</t>
  </si>
  <si>
    <t>39285</t>
  </si>
  <si>
    <t>781, ^PieterFaure^, 32 53  S; 28 12 0 E; Western Indian Ocean</t>
  </si>
  <si>
    <t>39284</t>
  </si>
  <si>
    <t>779, HMS Waterwitch, 03/12/1896, 30 35 0 S; 154 34 5 E; Southwest Pacific Ocean</t>
  </si>
  <si>
    <t>38727</t>
  </si>
  <si>
    <t>777, HMS Waterwitch, 03/12/1896, 29 59 0 S; 156 29 38 E; Southwest Pacific Ocean</t>
  </si>
  <si>
    <t>38726</t>
  </si>
  <si>
    <t>776, HMS Waterwitch, 02/12/1896, 29 56 10 S; 157 24 6 E; Southwest Pacific Ocean</t>
  </si>
  <si>
    <t>38725</t>
  </si>
  <si>
    <t>774, HMS Waterwitch, 02/12/1896, 29 40 45 S; 159 5 47 E; Southwest Pacific Ocean</t>
  </si>
  <si>
    <t>38724</t>
  </si>
  <si>
    <t>772, HMS Waterwitch, 01/12/1896, 29 44 32 S; 160 26 45 E; Southwest Pacific Ocean</t>
  </si>
  <si>
    <t>38723</t>
  </si>
  <si>
    <t>770, HMS Waterwitch, 01/12/1896, 29 46 5 S; 162 27 10 E; Southwest Pacific Ocean</t>
  </si>
  <si>
    <t>38722</t>
  </si>
  <si>
    <t>769, HMS Waterwitch, 30/11/1896, 29 42 41 S; 163 15 30 E; Southwest Pacific Ocean</t>
  </si>
  <si>
    <t>38721</t>
  </si>
  <si>
    <t>767, HMS Waterwitch, 30/11/1896, 29 33 45 S; 165 17 30 E; Southwest Pacific Ocean</t>
  </si>
  <si>
    <t>38720</t>
  </si>
  <si>
    <t>766, HMS Waterwitch, 29/11/1896, 28 15 48 S; 166 43 58 E; Southwest Pacific Ocean</t>
  </si>
  <si>
    <t>38719</t>
  </si>
  <si>
    <t>765, HMS Waterwitch, 29/11/1896, 27 39 40 S; 167 6 40 E; Southwest Pacific Ocean</t>
  </si>
  <si>
    <t>38718</t>
  </si>
  <si>
    <t>764, HMS Waterwitch, 29/11/1896, 27 16 16 S; 167 20 37 E; Southwest Pacific Ocean</t>
  </si>
  <si>
    <t>38717</t>
  </si>
  <si>
    <t>761, HMS Waterwitch, 28/11/1896, 25 41 12 S; 168 15 10 E; Southwest Pacific Ocean</t>
  </si>
  <si>
    <t>38716</t>
  </si>
  <si>
    <t>759, HMS Waterwitch, 28/11/1896, 23 52 48 S; 169 21 20 E; Western Central Pacific Ocean</t>
  </si>
  <si>
    <t>38715</t>
  </si>
  <si>
    <t>757, HMS Waterwitch, 27/11/1896, 23 12 20 S; 170 4 21 E; Western Central Pacific Ocean</t>
  </si>
  <si>
    <t>38714</t>
  </si>
  <si>
    <t>756, HMS Waterwitch, 27/11/1896, 23 12 4 S; 170 5 53 E; Western Central Pacific Ocean</t>
  </si>
  <si>
    <t>38713</t>
  </si>
  <si>
    <t>754, HMS Penguin, 23/09/1897, 15 57 3 S; 178 37 6 W; Western Central Pacific Ocean</t>
  </si>
  <si>
    <t>36706</t>
  </si>
  <si>
    <t>753, HMS Waterwitch, 27/11/1896, 23 14 27 S; 170 5 40 E; Western Central Pacific Ocean</t>
  </si>
  <si>
    <t>38712</t>
  </si>
  <si>
    <t>751, HMS Waterwitch, 27/11/1896, 23 15 52 S; 170 6 25 E; Western Central Pacific Ocean</t>
  </si>
  <si>
    <t>38711</t>
  </si>
  <si>
    <t>747, HMS Waterwitch, 27/11/1896, 23 13 29 S; 170 6 50 E; Western Central Pacific Ocean</t>
  </si>
  <si>
    <t>38710</t>
  </si>
  <si>
    <t>746, HMS Waterwitch, 27/11/1896, 23 12 23 S; 170 6 55 E; Western Central Pacific Ocean</t>
  </si>
  <si>
    <t>38709</t>
  </si>
  <si>
    <t>738, HMS Waterwitch, 26/11/1896, 23 13 10 S; 170 7 44 E; Western Central Pacific Ocean</t>
  </si>
  <si>
    <t>38708</t>
  </si>
  <si>
    <t>737, HMS Waterwitch, 26/11/1896, 23 14 30 S; 170 7 40 E; Western Central Pacific Ocean</t>
  </si>
  <si>
    <t>38707</t>
  </si>
  <si>
    <t>736, HMS Waterwitch, 26/11/1896, 23 14 57 S; 170 7 37 E; Western Central Pacific Ocean</t>
  </si>
  <si>
    <t>38706</t>
  </si>
  <si>
    <t>734, HMS Waterwitch, 26/11/1896, 23 15 51 S; 170 7 27 E; Western Central Pacific Ocean</t>
  </si>
  <si>
    <t>38705</t>
  </si>
  <si>
    <t>732, HMS Waterwitch, 26/11/1896, 23 16 0 S; 170 8 15 E; Western Central Pacific Ocean</t>
  </si>
  <si>
    <t>38702</t>
  </si>
  <si>
    <t>730, ^PieterFaure^, 33 52 30 S; 25 50 33 E; Western Indian Ocean</t>
  </si>
  <si>
    <t>39352</t>
  </si>
  <si>
    <t>728, HMS Waterwitch, 26/11/1896, 23 14 9 S; 170 7 18 E; Western Central Pacific Ocean</t>
  </si>
  <si>
    <t>38701</t>
  </si>
  <si>
    <t>726, HMS Penguin, 20/09/1897, 13 42 4 S; 176 10 4 W; Western Central Pacific Ocean</t>
  </si>
  <si>
    <t>36705</t>
  </si>
  <si>
    <t>725, HMS Waterwitch, 26/11/1896, 23 13 57 S; 170 5 6 E; Western Central Pacific Ocean</t>
  </si>
  <si>
    <t>38700</t>
  </si>
  <si>
    <t>724, HMS Waterwitch, 26/11/1896, 23 13 0 S; 170 5 6 E; Western Central Pacific Ocean</t>
  </si>
  <si>
    <t>38699</t>
  </si>
  <si>
    <t>723, HMS Waterwitch, 26/11/1896, 23 12 58 S; 170 5 4 E; Western Central Pacific Ocean</t>
  </si>
  <si>
    <t>38698</t>
  </si>
  <si>
    <t>723, HMS Penguin, 20/09/1897, 13 10 3 S; 175 41 3 W; Western Central Pacific Ocean</t>
  </si>
  <si>
    <t>721, HMS Waterwitch, 26/11/1896, 23 16 0 S; 170 10 46 E; Western Central Pacific Ocean</t>
  </si>
  <si>
    <t>38697</t>
  </si>
  <si>
    <t>720, RRS Discovery II, 13/11/1931, 53 58 0 S; 61 10 30 W; Southwest Atlantic Ocean</t>
  </si>
  <si>
    <t>31641</t>
  </si>
  <si>
    <t>719, RMS Discovery II, 13/11/1931, 54 0 0 S; 60 0 0 W; Southwest Atlantic Ocean</t>
  </si>
  <si>
    <t>31640</t>
  </si>
  <si>
    <t>719, HMS Penguin, 19/09/1897, 12 27 1 S; 174 47 2 W; Eastern Central Pacific Ocean</t>
  </si>
  <si>
    <t>36703</t>
  </si>
  <si>
    <t>718, HMS Waterwitch, 18/11/1896, 18 0 22 S; 177 8 48 E; Western Central Pacific Ocean</t>
  </si>
  <si>
    <t>38696</t>
  </si>
  <si>
    <t>717, HMS Penguin, 19/09/1897, 12 19 5 S; 174 40 7 W; Eastern Central Pacific Ocean</t>
  </si>
  <si>
    <t>36702</t>
  </si>
  <si>
    <t>714, ^PieterFaure^, 33 53  S; 25 51 20 E; Western Indian Ocean</t>
  </si>
  <si>
    <t>39283</t>
  </si>
  <si>
    <t>711, HMS Waterwitch, 18/11/1896, 17 58 33 S; 177 8 25 E; Western Central Pacific Ocean</t>
  </si>
  <si>
    <t>38695</t>
  </si>
  <si>
    <t>702, HMS Waterwitch, 18/11/1896, 17 57 11 S; 177 10 34 E; Western Central Pacific Ocean</t>
  </si>
  <si>
    <t>38694</t>
  </si>
  <si>
    <t>696, HMS Waterwitch, 17/11/1896, 17 9 0 S; 176 46 10 E; Western Central Pacific Ocean</t>
  </si>
  <si>
    <t>38693</t>
  </si>
  <si>
    <t>694, HMS Waterwitch, 17/11/1896, 15 49 37 S; 176 29 4 E; Western Central Pacific Ocean</t>
  </si>
  <si>
    <t>38692</t>
  </si>
  <si>
    <t>694 and 696, ^PieterFaure^, 34 5 0 S; 25 38 0 E; Western Indian Ocean</t>
  </si>
  <si>
    <t>39282</t>
  </si>
  <si>
    <t>693, HMS Waterwitch, 16/11/1896, 15 38 52 S; 176 40 18 E; Western Central Pacific Ocean</t>
  </si>
  <si>
    <t>38691</t>
  </si>
  <si>
    <t>688, HMS Waterwitch, 16/11/1896, 15 49 28 S; 176 51 18 E; Western Central Pacific Ocean</t>
  </si>
  <si>
    <t>38690</t>
  </si>
  <si>
    <t>686, HMS Waterwitch, 16/11/1896, 15 45 20 S; 176 53 13 E; Western Central Pacific Ocean</t>
  </si>
  <si>
    <t>38689</t>
  </si>
  <si>
    <t>684, ^PieterFaure^, 33 45 20 S; 26 44 20 E; Western Indian Ocean</t>
  </si>
  <si>
    <t>39281</t>
  </si>
  <si>
    <t>682, HMS Waterwitch, 16/11/1896, 15 47 31 S; 176 54 14 E; Western Central Pacific Ocean</t>
  </si>
  <si>
    <t>38688</t>
  </si>
  <si>
    <t>681, ^PieterFaure^, 33 45 20 S; 26 44 20 E; Western Indian Ocean</t>
  </si>
  <si>
    <t>39351</t>
  </si>
  <si>
    <t>680, HMS Waterwitch, 16/11/1896, 15 45 32 S; 176 56 2 E; Western Central Pacific Ocean</t>
  </si>
  <si>
    <t>38687</t>
  </si>
  <si>
    <t>679, HMS Penguin, 16/09/1897, 11 53 0 S; 174 18 8 W; Eastern Central Pacific Ocean</t>
  </si>
  <si>
    <t>36701</t>
  </si>
  <si>
    <t>677, HMS Waterwitch, 16/11/1896, 15 46 28 S; 176 51 48 E; Western Central Pacific Ocean</t>
  </si>
  <si>
    <t>38686</t>
  </si>
  <si>
    <t>677, HMS Penguin, 16/09/1897, 11 19 0 S; 173 40 3 W; Eastern Central Pacific Ocean</t>
  </si>
  <si>
    <t>36700</t>
  </si>
  <si>
    <t>676, HMS Penguin, 15/09/1897, 10 57 3 S; 173 24 3 W; Eastern Central Pacific Ocean</t>
  </si>
  <si>
    <t>36699</t>
  </si>
  <si>
    <t>675, HMS Waterwitch, 15/11/1896, 15 48 10 S; 176 53 57 E; Western Central Pacific Ocean</t>
  </si>
  <si>
    <t>38685</t>
  </si>
  <si>
    <t>674, HMS Waterwitch, 15/11/1896, 15 47 39 S; 176 55 9 E; Western Central Pacific Ocean</t>
  </si>
  <si>
    <t>38684</t>
  </si>
  <si>
    <t>674, HMS Penguin, 15/09/1897, 10 34 4 S; 172 53 0 W; Eastern Central Pacific Ocean</t>
  </si>
  <si>
    <t>36698</t>
  </si>
  <si>
    <t>673, HMS Waterwitch, 15/11/1896, 15 47 0 S; 176 56 25 E; Western Central Pacific Ocean</t>
  </si>
  <si>
    <t>38683</t>
  </si>
  <si>
    <t>671, HMS Waterwitch, 15/11/1896, 15 45 22 S; 176 56 42 E; Western Central Pacific Ocean</t>
  </si>
  <si>
    <t>38682</t>
  </si>
  <si>
    <t>671, HMS Penguin, 14/09/1897, 9 47 4 S; 172 11 2 W; Eastern Central Pacific Ocean</t>
  </si>
  <si>
    <t>36697</t>
  </si>
  <si>
    <t>670, HMS Waterwitch, 15/11/1896, 15 46 17 S; 176 55 18 E; Western Central Pacific Ocean</t>
  </si>
  <si>
    <t>38681</t>
  </si>
  <si>
    <t>668, HMS Penguin, 14/09/1897, 9 16 3 S; 171 35 7 W; Eastern Central Pacific Ocean</t>
  </si>
  <si>
    <t>36696</t>
  </si>
  <si>
    <t>667, HMS Penguin, 14/09/1897, 9 7 7 S; 171 27 2 W; Eastern Central Pacific Ocean</t>
  </si>
  <si>
    <t>36695</t>
  </si>
  <si>
    <t>665, HMS Waterwitch, 15/11/1896, 15 47 15 S; 176 47 30 E; Western Central Pacific Ocean</t>
  </si>
  <si>
    <t>38680</t>
  </si>
  <si>
    <t>664, HMS Penguin, 13/09/1897, 8 18 1 S; 170 41 6 W; Eastern Central Pacific Ocean</t>
  </si>
  <si>
    <t>36694</t>
  </si>
  <si>
    <t>664, CS Britannia, 29/08/1901, 8 15  N; 157 7 30 W; Eastern Central Pacific Ocean, Sounding</t>
  </si>
  <si>
    <t>32930</t>
  </si>
  <si>
    <t>663, ^PieterFaure^, 34 27  S; 25 42 45 E; Western Indian Ocean</t>
  </si>
  <si>
    <t>39280</t>
  </si>
  <si>
    <t>663, HMS Waterwitch, 15/11/1896, 15 51 48 S; 176 43 22 E; Western Central Pacific Ocean</t>
  </si>
  <si>
    <t>38679</t>
  </si>
  <si>
    <t>663, CS Britannia, 29/08/1901, 8 1 49 N; 157 4 15 W; Eastern Central Pacific Ocean, Sounding</t>
  </si>
  <si>
    <t>32929</t>
  </si>
  <si>
    <t>662, CS Britannia, 29/08/1901, 7 54 8 N; 157 20 23 W; Eastern Central Pacific Ocean, Sounding</t>
  </si>
  <si>
    <t>32928</t>
  </si>
  <si>
    <t>661, CS Britannia, 29/08/1901, 7 46 26 N; 157 36 30 W; Eastern Central Pacific Ocean, Sounding</t>
  </si>
  <si>
    <t>32927</t>
  </si>
  <si>
    <t>660, CS Britannia, 29/08/1901, 7 32  N; 157 34  W; Eastern Central Pacific Ocean, Sounding</t>
  </si>
  <si>
    <t>32926</t>
  </si>
  <si>
    <t>659, CS Britannia, 29/08/1901, 7 17 1 N; 157 37 15 W; Eastern Central Pacific Ocean, Sounding</t>
  </si>
  <si>
    <t>32925</t>
  </si>
  <si>
    <t>658, HMS Waterwitch, 15/11/1896, 15 50 0 S; 176 42 0 E; Western Central Pacific Ocean</t>
  </si>
  <si>
    <t>38678</t>
  </si>
  <si>
    <t>658, CS Britannia, 29/08/1901, 7 10 8 N; 157 47 38 W; Eastern Central Pacific Ocean, Sounding</t>
  </si>
  <si>
    <t>32924</t>
  </si>
  <si>
    <t>657, HMS Waterwitch, 14/11/1896, 15 50 59 S; 176 46 8 E; Western Central Pacific Ocean</t>
  </si>
  <si>
    <t>38676</t>
  </si>
  <si>
    <t>657, HMS Penguin, 11/09/1897, 6 5 0 S; 168 41 4 W; Eastern Central Pacific Ocean</t>
  </si>
  <si>
    <t>36693</t>
  </si>
  <si>
    <t>657, CS Britannia, 29/08/1901, 7 4 1 N; 158 1 30 W; Eastern Central Pacific Ocean, Sounding</t>
  </si>
  <si>
    <t>32923</t>
  </si>
  <si>
    <t>655, HMS Waterwitch, 14/11/1896, 15 52 54 S; 176 48 20 E; Western Central Pacific Ocean</t>
  </si>
  <si>
    <t>38675</t>
  </si>
  <si>
    <t>655, CS Britannia, 29/08/1901, 6 44 32 N; 157 54 56 W; Eastern Central Pacific Ocean, Sounding</t>
  </si>
  <si>
    <t>32922</t>
  </si>
  <si>
    <t>654, CS Britannia, 29/08/1901, 6 44 32 N; 157 54 56 W; Eastern Central Pacific Ocean, Sounding</t>
  </si>
  <si>
    <t>32921</t>
  </si>
  <si>
    <t>653, HMS Waterwitch, 14/11/1896, 15 53 14 S; 176 45 49 E; Western Central Pacific Ocean</t>
  </si>
  <si>
    <t>38674</t>
  </si>
  <si>
    <t>653, CS Britannia, 28/08/1901, 6 39 46 N; 158 15 5 W; Eastern Central Pacific Ocean, Sounding</t>
  </si>
  <si>
    <t>32919</t>
  </si>
  <si>
    <t>652, CS Britannia, 28/08/1901, 6 36 54 N; 158 9 47 W; Eastern Central Pacific Ocean, Sounding</t>
  </si>
  <si>
    <t>32918</t>
  </si>
  <si>
    <t>651, HMS Waterwitch, 14/11/1896, 15 51 37 S; 176 45 14 E; Western Central Pacific Ocean</t>
  </si>
  <si>
    <t>38673</t>
  </si>
  <si>
    <t>651, CS Britannia, 28/08/1901, 6 33 31 N; 158 3 45 W; Eastern Central Pacific Ocean, Sounding</t>
  </si>
  <si>
    <t>32917</t>
  </si>
  <si>
    <t>650, HMS Penguin, 09/09/1897, 3 44 5 S; 166 18 3 W; Southwest Pacific Ocean</t>
  </si>
  <si>
    <t>36692</t>
  </si>
  <si>
    <t>650, CS Britannia, 29/08/1901, 6 25 30 N; 158 14 43 W; Eastern Central Pacific Ocean, Sounding</t>
  </si>
  <si>
    <t>32916</t>
  </si>
  <si>
    <t>649, HMS Waterwitch, 14/11/1896, 15 51 11 S; 176 47 6 E; Western Central Pacific Ocean</t>
  </si>
  <si>
    <t>38672</t>
  </si>
  <si>
    <t>649, CS Britannia, 28/08/1901, 6 16 54 N; 158 37 36 W; Eastern Central Pacific Ocean</t>
  </si>
  <si>
    <t>32915</t>
  </si>
  <si>
    <t>648, CS Britannia, 28/08/1901, 6 4  N; 158 17  W; Eastern Central Pacific Ocean, Sounding</t>
  </si>
  <si>
    <t>32914</t>
  </si>
  <si>
    <t>647, CS Britannia, 28/08/1901, 5 57  N; 158 27 30 W; Eastern Central Pacific Ocean, Sounding</t>
  </si>
  <si>
    <t>32913</t>
  </si>
  <si>
    <t>646, HMS Penguin, 09/09/1897, 2 20 7 S; 165 3 1 W; Eastern Central Pacific Ocean</t>
  </si>
  <si>
    <t>36691</t>
  </si>
  <si>
    <t>646, CS Britannia, 27/08/1901, 3 54 39 N; 159 23 46 W; Eastern Central Pacific Ocean, Sounding</t>
  </si>
  <si>
    <t>32912</t>
  </si>
  <si>
    <t>646 and 647, ^PieterFaure^, 34 26  S; 25 42 45 E; Western Indian Ocean</t>
  </si>
  <si>
    <t>39279</t>
  </si>
  <si>
    <t>645, HMS Waterwitch, 14/11/1896, 15 51 12 S; 176 51 44 E; Western Central Pacific Ocean</t>
  </si>
  <si>
    <t>38671</t>
  </si>
  <si>
    <t>645, CS Britannia, 26/08/1901, 5 49 30 N; 158 21 50 W; Eastern Central Pacific Ocean, Sounding</t>
  </si>
  <si>
    <t>32911</t>
  </si>
  <si>
    <t>644, HMS Penguin, 08/09/1897, 1 36 0 S; 164 16 3 W; Eastern Central Pacific Ocean</t>
  </si>
  <si>
    <t>36690</t>
  </si>
  <si>
    <t>644, CS Britannia, 26/08/1901, 5 39 9 N; 158 35 15 W; Eastern Central Pacific Ocean, Sounding</t>
  </si>
  <si>
    <t>32910</t>
  </si>
  <si>
    <t>643, HMS Waterwitch, 13/11/1896, 15 41 50 S; 176 44 50 E; Western Central Pacific Ocean</t>
  </si>
  <si>
    <t>38667</t>
  </si>
  <si>
    <t>643, CS Britannia, 26/08/1901, 5 28 15 N; 158 48 30 W; Eastern Central Pacific Ocean, Sounding</t>
  </si>
  <si>
    <t>32908</t>
  </si>
  <si>
    <t>642, HMS Penguin, 07/09/1897, 0 47 7 S; 163 37 3 W; Eastern Central Pacific Ocean</t>
  </si>
  <si>
    <t>36689</t>
  </si>
  <si>
    <t>641, HMS Penguin, 07/09/1897, 0 22 7 S; 163 20 2 W; Eastern Central Pacific Ocean</t>
  </si>
  <si>
    <t>36688</t>
  </si>
  <si>
    <t>641, CS Britannia, 26/08/1901, 5 1 30 N; 158 47  W; Eastern Central Pacific Ocean, Sounding</t>
  </si>
  <si>
    <t>32907</t>
  </si>
  <si>
    <t>640, HMS Waterwitch, 14/11/1896, 15 51 28 S; 176 48 8 E; Western Central Pacific Ocean</t>
  </si>
  <si>
    <t>38670</t>
  </si>
  <si>
    <t>640, HMS Penguin, 07/09/1897, 0 3 5 S; 163 2 7 W; Eastern Central Pacific Ocean</t>
  </si>
  <si>
    <t>36687</t>
  </si>
  <si>
    <t>639, HMS Penguin, 07/09/1897, 0 11 6 N; 162 42 6 W; Eastern Central Pacific Ocean</t>
  </si>
  <si>
    <t>36686</t>
  </si>
  <si>
    <t>639, CS Britannia, 26/08/1901, 4 42 49 N; 159 9 6 W; Eastern Central Pacific Ocean, Sounding</t>
  </si>
  <si>
    <t>32906</t>
  </si>
  <si>
    <t>638, HMS Penguin, 07/09/1897, 0 28 5 N; 162 28 3 W; Eastern Central Pacific Ocean</t>
  </si>
  <si>
    <t>36685</t>
  </si>
  <si>
    <t>638, CS Britannia, 26/08/1901, 4 26  N; 159 12 30 W; Eastern Central Pacific Ocean, Sounding</t>
  </si>
  <si>
    <t>32905</t>
  </si>
  <si>
    <t>637, ^PieterFaure^, 34 7  S; 25 43 30 E; Western Indian Ocean</t>
  </si>
  <si>
    <t>39278</t>
  </si>
  <si>
    <t>637, HMS Penguin, 06/09/1897, 0 47 0 N; 162 19 8 W; Eastern Central Pacific Ocean</t>
  </si>
  <si>
    <t>36684</t>
  </si>
  <si>
    <t>637, CS Britannia, 25/08/1901, 4 17 30 N; 159 18 33 W; Eastern Central Pacific Ocean, Sounding</t>
  </si>
  <si>
    <t>32904</t>
  </si>
  <si>
    <t>636, HMS Waterwitch, 13/11/1896, 15 50 10 S; 176 45 5 E; Western Central Pacific Ocean</t>
  </si>
  <si>
    <t>38669</t>
  </si>
  <si>
    <t>636, HMS Penguin, 06/09/1897, 1 2 0 N; 162 2 7 W; Eastern Central Pacific Ocean</t>
  </si>
  <si>
    <t>36960</t>
  </si>
  <si>
    <t>636, CS Britannia, 25/08/1901, 4 8 6 N; 159 18 30 W; Eastern Central Pacific Ocean, Sounding</t>
  </si>
  <si>
    <t>32903</t>
  </si>
  <si>
    <t>635, HMS Waterwitch, 13/11/1896, 15 46 14 S; 176 45 0 E; Western Central Pacific Ocean</t>
  </si>
  <si>
    <t>38668</t>
  </si>
  <si>
    <t>635, HMS Penguin, 06/09/1897, 1 12 8 N; 161 50 2 W; Eastern Central Pacific Ocean</t>
  </si>
  <si>
    <t>635, CS Britannia, 25/08/1901, 4 3  N; 159 22 45 W; Eastern Central Pacific Ocean, Sounding</t>
  </si>
  <si>
    <t>32902</t>
  </si>
  <si>
    <t>634, HMS Penguin, 06/09/1897, 1 27 8 N; 161 40 7 W; Eastern Central Pacific Ocean</t>
  </si>
  <si>
    <t>36682</t>
  </si>
  <si>
    <t>634, CS Britannia, 25/08/1901, 4 1 30 N; 159 23 18 W; Eastern Central Pacific Ocean, Sounding</t>
  </si>
  <si>
    <t>32901</t>
  </si>
  <si>
    <t>633, HMS Penguin, 05/09/1897, 1 43 8 N; 161 24 1 W; Eastern Central Pacific Ocean</t>
  </si>
  <si>
    <t>36681</t>
  </si>
  <si>
    <t>633, CS Britannia, 25/08/1901, 3 59 55 N; 159 24 13 W; Eastern Central Pacific Ocean, Sounding</t>
  </si>
  <si>
    <t>32900</t>
  </si>
  <si>
    <t>632, HMS Swallow, 09/01/1866, 22 27 0 N; 116 14 0 E; Northwest Pacific Ocean</t>
  </si>
  <si>
    <t>37954</t>
  </si>
  <si>
    <t>632, HMS Penguin, 05/09/1897, 2 3  N; 160 10 6 W; Eastern Central Pacific Ocean</t>
  </si>
  <si>
    <t>36680</t>
  </si>
  <si>
    <t>631, CS Britannia, 25/08/1901, 3 57 30 N; 159 24 28 W; Eastern Central Pacific Ocean, Sounding</t>
  </si>
  <si>
    <t>32899</t>
  </si>
  <si>
    <t>630, HMS Penguin, 05/09/1897, 2 38 0 N; 160 37 6 W; Eastern Central Pacific Ocean</t>
  </si>
  <si>
    <t>36679</t>
  </si>
  <si>
    <t>630, HMS Hydra, 09/01/1866, 22 52 0 N; 117 7 0 E; Western Central Pacific Ocean, Dredge</t>
  </si>
  <si>
    <t>37953</t>
  </si>
  <si>
    <t>629, HMS Waterwitch, 13/11/1896, 15 41 8 S; 176 35 38 E; Western Central Pacific Ocean</t>
  </si>
  <si>
    <t>38666</t>
  </si>
  <si>
    <t>629, HMS Swallow, 09/01/1866, 22 56 0 N; 117 12 0 E; Northwest Pacific Ocean</t>
  </si>
  <si>
    <t>37951</t>
  </si>
  <si>
    <t>629, HMS Penguin, 05/09/1897, 2 50  N; 160 22 1 W; Eastern Central Pacific Ocean</t>
  </si>
  <si>
    <t>36678</t>
  </si>
  <si>
    <t>629, CS Britannia, 25/08/1901, 3 56 45 N; 159 24 39 W; Eastern Central Pacific Ocean, Sounding</t>
  </si>
  <si>
    <t>32897</t>
  </si>
  <si>
    <t>628, HMS Swallow, 08/01/1866, 23 17 0 N; 117 35 0 E; Western Central Pacific Ocean</t>
  </si>
  <si>
    <t>37952</t>
  </si>
  <si>
    <t>628, HMS Penguin, 04/09/1897, 3 1 5 N; 160 6 6 W; Eastern Central Pacific Ocean</t>
  </si>
  <si>
    <t>36677</t>
  </si>
  <si>
    <t>628, CS Britannia, 25/08/1901, 3 55 25 N; 159 24 23 W; Eastern Central Pacific Ocean, Sounding</t>
  </si>
  <si>
    <t>32896</t>
  </si>
  <si>
    <t>627, HMS Swallow, 08/01/1866, 23 21 0 N; 117 39 0 E; Western Central Pacific Ocean</t>
  </si>
  <si>
    <t>37950</t>
  </si>
  <si>
    <t>627, CS Britannia, 25/08/1901, 3 55 19 N; 159 24 25 W; Eastern Central Pacific Ocean, Sounding</t>
  </si>
  <si>
    <t>32895</t>
  </si>
  <si>
    <t>626, HMS Swallow, 08/01/1866, 23 21 0 N; 117 47 0 E; Western Central Pacific Ocean</t>
  </si>
  <si>
    <t>37949</t>
  </si>
  <si>
    <t>626, CS Britannia, 25/08/1901, 3 54 10 N; 159 24 31 W; Eastern Central Pacific Ocean, Sounding</t>
  </si>
  <si>
    <t>32894</t>
  </si>
  <si>
    <t>625, HMS Swallow, 29/12/1866, 28 50 0 N; 122 30 0 E; Northwest Pacific Ocean</t>
  </si>
  <si>
    <t>37948</t>
  </si>
  <si>
    <t>625, CS Britannia, 25/08/1901, 3 53 46 N; 159 24 45 W; Eastern Central Pacific Ocean, Sounding</t>
  </si>
  <si>
    <t>32893</t>
  </si>
  <si>
    <t>624, HMS Waterwitch, 13/11/1896, 15 39 14 S; 176 36 57 E; Western Central Pacific Ocean</t>
  </si>
  <si>
    <t>38665</t>
  </si>
  <si>
    <t>624, HMS Swallow, 29/12/1866, 29 10 0 N; 122 35 0 E; Northwest Pacific Ocean</t>
  </si>
  <si>
    <t>37947</t>
  </si>
  <si>
    <t>624, CS Britannia, 23/08/1901, 3 53 4 N; 159 25 46 W; Eastern Central Pacific Ocean, Sounding</t>
  </si>
  <si>
    <t>32892</t>
  </si>
  <si>
    <t>623, HMS Waterwitch, 13/11/1896, 15 39 33 S; 176 38 19 E; Western Central Pacific Ocean</t>
  </si>
  <si>
    <t>38664</t>
  </si>
  <si>
    <t>623, HMS Swallow, 29/12/1866, 29 23 0 N; 122 39 0 E; Northwest Pacific Ocean</t>
  </si>
  <si>
    <t>37946</t>
  </si>
  <si>
    <t>623, CS Britannia, 25/08/1901, 3 52 10 N; 159 26 12 W; Eastern Central Pacific Ocean, Sounding</t>
  </si>
  <si>
    <t>32891</t>
  </si>
  <si>
    <t>622, HMS Waterwitch, 13/11/1896, 15 33 18 S; 176 41 20 E; Western Central Pacific Ocean</t>
  </si>
  <si>
    <t>38663</t>
  </si>
  <si>
    <t>622, HMS Swallow, 29/12/1866, 29 25 0 N; 122 39 0 E; Northwest Pacific Ocean</t>
  </si>
  <si>
    <t>37945</t>
  </si>
  <si>
    <t>622, CS Britannia, 25/08/1901, 3 51 10 N; 159 26 14 W; Eastern Central Pacific Ocean, Sounding</t>
  </si>
  <si>
    <t>32890</t>
  </si>
  <si>
    <t>621, HMS Waterwitch, 13/11/1896, 15 35 24 S; 176 40 30 E; Western Central Pacific Ocean</t>
  </si>
  <si>
    <t>38662</t>
  </si>
  <si>
    <t>621, HMS Swallow, 29/12/1866, 29 35 0 N; 122 40 0 E; Northwest Pacific Ocean</t>
  </si>
  <si>
    <t>37944</t>
  </si>
  <si>
    <t>621, CS Britannia, 25/08/1901, 3 50 31 N; 159 27 26 W; Eastern Central Pacific Ocean, Sounding</t>
  </si>
  <si>
    <t>32889</t>
  </si>
  <si>
    <t>620, HMS Swallow, 28/12/1866, 29 44 0 N; 122 41 0 E; Northwest Pacific Ocean</t>
  </si>
  <si>
    <t>37943</t>
  </si>
  <si>
    <t>619, HMS Waterwitch, 12/11/1896, 15 35 36 S; 176 27 10 E; Western Central Pacific Ocean</t>
  </si>
  <si>
    <t>38661</t>
  </si>
  <si>
    <t>619, HMS Penguin, 30/08/1897, 5 3 4 N; 158 31 5 W; Eastern Central Pacific Ocean</t>
  </si>
  <si>
    <t>36676</t>
  </si>
  <si>
    <t>619, CS Britannia, 23/08/1901, 3 54 41 N; 159 23 48 W; Eastern Central Pacific Ocean, Sounding</t>
  </si>
  <si>
    <t>32883</t>
  </si>
  <si>
    <t>618, HMS Penguin, 30/08/1897, 5 20 4 N; 158 23  W; Eastern Central Pacific Ocean</t>
  </si>
  <si>
    <t>36675</t>
  </si>
  <si>
    <t>618, CS Britannia, 22/08/1901, 3 49 4 N; 159 28 41 W; Eastern Central Pacific Ocean, Sounding</t>
  </si>
  <si>
    <t>32882</t>
  </si>
  <si>
    <t>617, HMS Waterwitch, 12/11/1896, 15 35 0 S; 176 13 17 E; Western Central Pacific Ocean</t>
  </si>
  <si>
    <t>38660</t>
  </si>
  <si>
    <t>617, CS Britannia, 22/08/1901, 3 47 15 N; 159 30 3 W; Eastern Central Pacific Ocean, Sounding</t>
  </si>
  <si>
    <t>32881</t>
  </si>
  <si>
    <t>616, HMS Swallow, 15/07/1866, 32 43 0 N; 124 10  E; Northwest Pacific Ocean</t>
  </si>
  <si>
    <t>37941</t>
  </si>
  <si>
    <t>616, HMS Penguin, 30/08/1897, 5 52 2 N; 158 4  W; Eastern Central Pacific Ocean</t>
  </si>
  <si>
    <t>36674</t>
  </si>
  <si>
    <t>615, HMS Swallow, 15/07/1866, 32 42 0 N; 124 7 0 E; Northwest Pacific Ocean</t>
  </si>
  <si>
    <t>37942</t>
  </si>
  <si>
    <t>614, HMS Waterwitch, 12/11/1896, 15 37 41 S; 175 42 59 E; Western Central Pacific Ocean</t>
  </si>
  <si>
    <t>38659</t>
  </si>
  <si>
    <t>614, HMS Swallow, 15/07/1866, 32 40 0 N; 124 5 0 E; Northwest Pacific Ocean</t>
  </si>
  <si>
    <t>37940</t>
  </si>
  <si>
    <t>614, HMS Penguin, 1897, 6 14 4 N; 157 44 0 W; Eastern Central Pacific Ocean</t>
  </si>
  <si>
    <t>36673</t>
  </si>
  <si>
    <t>614, CS Britannia, 22/08/1901, 3 21  N; 159 41 30 W; Eastern Central Pacific Ocean, Sounding</t>
  </si>
  <si>
    <t>32880</t>
  </si>
  <si>
    <t>613, HMS Waterwitch, 12/11/1896, 15 37 0 S; 176 32 5 E; Western Central Pacific Ocean</t>
  </si>
  <si>
    <t>38658</t>
  </si>
  <si>
    <t>613, HMS Swallow, 15/07/1866, 32 39 0 N; 124 2 0 E; Northwest Pacific Ocean</t>
  </si>
  <si>
    <t>37939</t>
  </si>
  <si>
    <t>613, CS Britannia, 22/08/1901, 3 16  N; 160 7  W; Eastern Central Pacific Ocean, Sounding</t>
  </si>
  <si>
    <t>32879</t>
  </si>
  <si>
    <t>612, HMS Swallow, 15/07/1866, 32 37 0 N; 123 59 0 E; Northwest Pacific Ocean</t>
  </si>
  <si>
    <t>37938</t>
  </si>
  <si>
    <t>612, CS Britannia, 22/08/1901, 2 49 52 N; 160 14 25 W; Eastern Central Pacific Ocean, Sounding</t>
  </si>
  <si>
    <t>32878</t>
  </si>
  <si>
    <t>611, HMS Swallow, 15/07/1866, 32 36 0 N; 123 57 0 E; Northwest Pacific Ocean</t>
  </si>
  <si>
    <t>37937</t>
  </si>
  <si>
    <t>611, CS Britannia, 21/08/1901, 2 41 3 N; 160 28 23 W; Eastern Central Pacific Ocean, Sounding</t>
  </si>
  <si>
    <t>32877</t>
  </si>
  <si>
    <t>610, HMS Waterwitch, 11/11/1896, 15 54 0 S; 176 48 40 E; Western Central Pacific Ocean</t>
  </si>
  <si>
    <t>38657</t>
  </si>
  <si>
    <t>610, HMS Penguin, 29/08/1897, 7 21 5 N; 157 6 0 W; Eastern Central Pacific Ocean</t>
  </si>
  <si>
    <t>36672</t>
  </si>
  <si>
    <t>610, CS Britannia, 21/08/1901, 2 19 30 N; 160 33 30 W; Eastern Central Pacific Ocean, Sounding</t>
  </si>
  <si>
    <t>32875</t>
  </si>
  <si>
    <t>609, ^PieterFaure^, 33 48  S; 25 56 30 E; Western Indian Ocean</t>
  </si>
  <si>
    <t>39277</t>
  </si>
  <si>
    <t>609, HMS Swallow, 15/07/1866, 32 29 0 N; 123 47 0 E; Northwest Pacific Ocean</t>
  </si>
  <si>
    <t>37936</t>
  </si>
  <si>
    <t>609, CS Britannia, 21/08/1901, 2 4 15 N; 160 54 16 W; Eastern Central Pacific Ocean, Sounding</t>
  </si>
  <si>
    <t>32874</t>
  </si>
  <si>
    <t>608, HMS Waterwitch, 11/11/1896, 15 50 0 S; 176 32 25 E; Western Central Pacific Ocean</t>
  </si>
  <si>
    <t>38656</t>
  </si>
  <si>
    <t>608, HMS Swallow, 15/07/1866, 32 31 0 N; 123 37 0 E; Northwest Pacific Ocean</t>
  </si>
  <si>
    <t>37935</t>
  </si>
  <si>
    <t>608, CS Britannia, 21/08/1901, 1 45 20 N; 161 2  W; Eastern Central Pacific Ocean, Sounding</t>
  </si>
  <si>
    <t>32873</t>
  </si>
  <si>
    <t>607, HMS Waterwitch, 11/11/1896, 15 49 27 S; 175 24 28 E; Western Central Pacific Ocean</t>
  </si>
  <si>
    <t>38655</t>
  </si>
  <si>
    <t>607, HMS Swallow, 15/07/1866, 32 18 0 N; 123 33 0 E; Northwest Pacific Ocean</t>
  </si>
  <si>
    <t>37934</t>
  </si>
  <si>
    <t>607, CS Britannia, 21/08/1901, 1 33  N; 161 22  W; Eastern Central Pacific Ocean, Sounding</t>
  </si>
  <si>
    <t>32872</t>
  </si>
  <si>
    <t>606, ^PieterFaure^, 33 49  S; 25 56  E; Western Indian Ocean</t>
  </si>
  <si>
    <t>39276</t>
  </si>
  <si>
    <t>606, HMS Swallow, 15/07/1866, 32 15 0 N; 123 31 0 E; Northwest Pacific Ocean</t>
  </si>
  <si>
    <t>37933</t>
  </si>
  <si>
    <t>606, CS Britannia, 21/08/1901, 1 21 27 N; 161 35 44 W; Eastern Central Pacific Ocean, Sounding</t>
  </si>
  <si>
    <t>32871</t>
  </si>
  <si>
    <t>605, HMS Waterwitch, 11/11/1896, 15 47 39 S; 176 10 10 E; Western Central Pacific Ocean</t>
  </si>
  <si>
    <t>38654</t>
  </si>
  <si>
    <t>605, HMS Swallow, 15/07/1866, 32 28 0 N; 123 44 0 E; Northwest Pacific Ocean</t>
  </si>
  <si>
    <t>37932</t>
  </si>
  <si>
    <t>605, HMS Penguin, 28/08/1897, 18 17  N; 156 10 5 W; Eastern Central Pacific Ocean</t>
  </si>
  <si>
    <t>36671</t>
  </si>
  <si>
    <t>605, CS Britannia, 20/08/1901, 1 19 30 N; 161 52 3 W; Eastern Central Pacific Ocean, Sounding</t>
  </si>
  <si>
    <t>32870</t>
  </si>
  <si>
    <t>604, HMS Swallow, 15/07/1866, 32 14 0 N; 123 30 0 E; Northwest Pacific Ocean</t>
  </si>
  <si>
    <t>37931</t>
  </si>
  <si>
    <t>604, CS Britannia, 20/08/1901, 1 14  N; 161 38  W; Eastern Central Pacific Ocean, Sounding</t>
  </si>
  <si>
    <t>32869</t>
  </si>
  <si>
    <t>603, HMS Swallow, 15/07/1866, 31 58 0 N; 123 16 0 E; Northwest Pacific Ocean</t>
  </si>
  <si>
    <t>37930</t>
  </si>
  <si>
    <t>603, CS Britannia, 20/08/1901, 1 15 20 N; 161 47 15 W; Eastern Central Pacific Ocean, Sounding</t>
  </si>
  <si>
    <t>32868</t>
  </si>
  <si>
    <t>602, HMS Swallow, 15/07/1866, 31 55 0 N; 123 13 0 E; Northwest Pacific Ocean</t>
  </si>
  <si>
    <t>37929</t>
  </si>
  <si>
    <t>602, CS Britannia, 20/08/1901, 1 8 30 N; 162   W; Eastern Central Pacific Ocean, Sounding</t>
  </si>
  <si>
    <t>32867</t>
  </si>
  <si>
    <t>601, HMS Swallow, 14/07/1866, 31 43 0 N; 122 57 0 E; Northwest Pacific Ocean</t>
  </si>
  <si>
    <t>37928</t>
  </si>
  <si>
    <t>601, CS Britannia, 20/08/1901, 0 47 19 N; 162 0 6 W; Eastern Central Pacific Ocean, Sounding</t>
  </si>
  <si>
    <t>32866</t>
  </si>
  <si>
    <t>600, HMS Swallow, 14/07/1866, 31 34 0 N; 122 47 0 E; Northwest Pacific Ocean</t>
  </si>
  <si>
    <t>37927</t>
  </si>
  <si>
    <t>600, HMS Penguin, 27/08/1897, 8 27 5 N; 157 16 5 W; Eastern Central Pacific Ocean</t>
  </si>
  <si>
    <t>36670</t>
  </si>
  <si>
    <t>600, CS Britannia, 20/08/1901, 0 35 35 N; 162 19 26 W; Eastern Central Pacific Ocean, Sounding</t>
  </si>
  <si>
    <t>32863</t>
  </si>
  <si>
    <t>599, HMS Waterwitch, 10/11/1896, 15 31 0 S; 176 58 18 E; Western Central Pacific Ocean</t>
  </si>
  <si>
    <t>38653</t>
  </si>
  <si>
    <t>599, HMS Penguin, 27/08/1897, 8 24 1 N; 157 27 0 W; Eastern Central Pacific Ocean</t>
  </si>
  <si>
    <t>36669</t>
  </si>
  <si>
    <t>599, HMS Penguin, 20/08/1901, 0 22 53 N; 162 42 28 W; Eastern Central Pacific Ocean, Sounding</t>
  </si>
  <si>
    <t>32862</t>
  </si>
  <si>
    <t>598, HMS Waterwitch, 10/11/1896, 15 26 12 S; 176 59 30 E; Western Central Pacific Ocean</t>
  </si>
  <si>
    <t>38652</t>
  </si>
  <si>
    <t>598, HMS Swallow, 10/01/1866, 21 59 0 N; 115 2 0 E; Northwest Pacific Ocean</t>
  </si>
  <si>
    <t>37926</t>
  </si>
  <si>
    <t>598, CS Britannia, 19/08/1901, 0 3 8 S; 162 46  W; Eastern Central Pacific Ocean, Sounding</t>
  </si>
  <si>
    <t>32861</t>
  </si>
  <si>
    <t>597, HMS Waterwitch, 10/11/1896, 15 26 54 S; 176 50 26 E; Western Central Pacific Ocean</t>
  </si>
  <si>
    <t>38651</t>
  </si>
  <si>
    <t>597, HMS Swallow, 09/01/1866, 22 11 0 N; 115 52 0 E; Western Central Pacific Ocean</t>
  </si>
  <si>
    <t>37925</t>
  </si>
  <si>
    <t>597, CS Britannia, 19/08/1901, 0 16  S; 163 9 30 W; Eastern Central Pacific Ocean, Sounding</t>
  </si>
  <si>
    <t>32860</t>
  </si>
  <si>
    <t>596, HMS Swallow, 09/01/1866, 22 23  N; 116 14 0 E; Northwest Pacific Ocean</t>
  </si>
  <si>
    <t>37923</t>
  </si>
  <si>
    <t>596, CS Britannia, 19/08/1901, 0 42 30 S; 163 19 15 W; Eastern Central Pacific Ocean, Sounding</t>
  </si>
  <si>
    <t>32859</t>
  </si>
  <si>
    <t>595, HMS Penguin, 26/08/1897, 8 43 5 N; 157 50 2 W; Eastern Central Pacific Ocean</t>
  </si>
  <si>
    <t>36668</t>
  </si>
  <si>
    <t>595, CS Britannia, 19/08/1901, 0 50 30 S; 163 54  W; Eastern Central Pacific Ocean, Sounding</t>
  </si>
  <si>
    <t>32858</t>
  </si>
  <si>
    <t>594, ^PieterFaure^, 33 50  S; 25 54 30 E; Western Indian Ocean</t>
  </si>
  <si>
    <t>39275</t>
  </si>
  <si>
    <t>594, HMS Swallow, 09/01/1866, 22 38 0 N; 117 9 0 E; Western Central Pacific Ocean</t>
  </si>
  <si>
    <t>37924</t>
  </si>
  <si>
    <t>594, CS Britannia, 18/08/1901, 1 25 1 S; 164 3 56 W; Eastern Central Pacific Ocean, Sounding</t>
  </si>
  <si>
    <t>32857</t>
  </si>
  <si>
    <t>593, ^PieterFaure^, 33 50  S; 25 54 30 E; Western Indian Ocean</t>
  </si>
  <si>
    <t>39274</t>
  </si>
  <si>
    <t>593, HMS Penguin, 26/08/1897, 8 41 8 N; 157 59 6 W; Eastern Central Pacific Ocean</t>
  </si>
  <si>
    <t>36667</t>
  </si>
  <si>
    <t>593, CS Britannia, 18/08/1901, 1 41 15 S; 164 32 30 W; Eastern Central Pacific Ocean, Sounding</t>
  </si>
  <si>
    <t>32856</t>
  </si>
  <si>
    <t>592, HMS Penguin, 26/08/1897, 8 51 3 N; 157 59 6 W; Eastern Central Pacific Ocean</t>
  </si>
  <si>
    <t>36666</t>
  </si>
  <si>
    <t>591, HMS Waterwitch, 10/11/1896, 15 33 49 S; 175 22 15 E; Western Central Pacific Ocean</t>
  </si>
  <si>
    <t>38650</t>
  </si>
  <si>
    <t>591, HMS Swallow, 31/12/1865, 25 48 0 N; 120 50 0 E; Northwest Pacific Ocean</t>
  </si>
  <si>
    <t>37922</t>
  </si>
  <si>
    <t>591, CS Britannia, 18/08/1901, 2 29  S; 165 15  W; Eastern Central Pacific Ocean, Sounding</t>
  </si>
  <si>
    <t>32855</t>
  </si>
  <si>
    <t>590, HMS Penguin, 25/08/1897, 8 48 0 N; 157 44 1 W; Eastern Central Pacific Ocean</t>
  </si>
  <si>
    <t>36665</t>
  </si>
  <si>
    <t>590, CS Britannia, 18/08/1901, 2 56 53 S; 165 22 20 W; Eastern Central Pacific Ocean, Sounding</t>
  </si>
  <si>
    <t>32854</t>
  </si>
  <si>
    <t>589, HMS Swallow, 31/12/1865, 26 21 0 N; 121 41 0 E; Northwest Pacific Ocean</t>
  </si>
  <si>
    <t>37921</t>
  </si>
  <si>
    <t>589, CS Britannia, 17/08/1901, 3 5 56 S; 165 31 33 W; Southwest Pacific Ocean, Sounding</t>
  </si>
  <si>
    <t>32852</t>
  </si>
  <si>
    <t>588, HMS Swallow, 31/12/1865, 26 31 0 N; 121 57 0 E; Northwest Pacific Ocean</t>
  </si>
  <si>
    <t>37920</t>
  </si>
  <si>
    <t>587, HMS Waterwitch, 09/11/1896, 15 26 33 S; 176 24 33 E; Western Central Pacific Ocean</t>
  </si>
  <si>
    <t>38649</t>
  </si>
  <si>
    <t>587, HMS Swallow, 30/12/1865, 27 27 0 N; 123 0 0 E; Northwest Pacific Ocean</t>
  </si>
  <si>
    <t>37919</t>
  </si>
  <si>
    <t>587, HMS Penguin, 25/08/1897, 8 31 0 N; 157 40  W; Eastern Central Pacific Ocean</t>
  </si>
  <si>
    <t>36664</t>
  </si>
  <si>
    <t>586, HMS Swallow, 30/12/1865, 27 46 0 N; 123 21 0 E; Northwest Pacific Ocean</t>
  </si>
  <si>
    <t>37918</t>
  </si>
  <si>
    <t>585, HMS Swallow, 30/06/1865, 28 26 0 N; 123 33 0 E; Northwest Pacific Ocean</t>
  </si>
  <si>
    <t>37917</t>
  </si>
  <si>
    <t>585, HMS Penguin, 25/08/1897, 8 30 8 N; 157 24 9 W; Eastern Central Pacific Ocean</t>
  </si>
  <si>
    <t>36663</t>
  </si>
  <si>
    <t>584, HMS Waterwitch, 09/11/1896, 15 25 45 S; 175 8 33 E; Western Central Pacific Ocean</t>
  </si>
  <si>
    <t>38648</t>
  </si>
  <si>
    <t>584, HMS Swallow, 30/12/1865, 28 52 0 N; 123 25 0 E; Northwest Pacific Ocean</t>
  </si>
  <si>
    <t>37916</t>
  </si>
  <si>
    <t>584, HMS Penguin, 24/08/1897, 8 36 9 N; 157 21  W; Eastern Central Pacific Ocean</t>
  </si>
  <si>
    <t>36662</t>
  </si>
  <si>
    <t>583, HMS Swallow, 29/12/1865, 29 13 0 N; 123 10 0 E; Northwest Pacific Ocean</t>
  </si>
  <si>
    <t>37915</t>
  </si>
  <si>
    <t>582, HMS Swallow, 29/12/1865, 29 22 0 N; 123 18 0 E; Northwest Pacific Ocean</t>
  </si>
  <si>
    <t>37914</t>
  </si>
  <si>
    <t>582, HMS Penguin, 24/08/1897, 8 52  N; 157 33 6 W; Eastern Central Pacific Ocean</t>
  </si>
  <si>
    <t>36661</t>
  </si>
  <si>
    <t>581, HMS Swallow, 29/12/1865, 29 35 0 N; 123 18 0 E; Northwest Pacific Ocean</t>
  </si>
  <si>
    <t>37913</t>
  </si>
  <si>
    <t>581, CS Britannia, 17/08/1901, 3 52 26 S; 166 7 46 W; Southwest Pacific Ocean, Sounding</t>
  </si>
  <si>
    <t>32851</t>
  </si>
  <si>
    <t>580, HMS Waterwitch, 09/11/1896, 15 32 15 S; 175 20 33 E; Western Central Pacific Ocean</t>
  </si>
  <si>
    <t>38647</t>
  </si>
  <si>
    <t>580, HMS Penguin, 24/08/1897, 8 42 9 N; 157 20  W; Eastern Central Pacific Ocean</t>
  </si>
  <si>
    <t>36660</t>
  </si>
  <si>
    <t>580, CS Britannia, 16/08/1901, 4 0 24 S; 166 19 32 W; Eastern Central Pacific Ocean, Sounding</t>
  </si>
  <si>
    <t>32850</t>
  </si>
  <si>
    <t>579, HMS Waterwitch, 09/11/1896, 15 41 51 S; 175 17 45 E; Western Central Pacific Ocean</t>
  </si>
  <si>
    <t>38646</t>
  </si>
  <si>
    <t>579, HMS Swallow, 28/12/1865, 30 12 0 N; 123 18 0 E; Northwest Pacific Ocean</t>
  </si>
  <si>
    <t>37912</t>
  </si>
  <si>
    <t>579, CS Britannia, 16/08/1901, 4 11 30 S; 166 15  W; Eastern Central Pacific Ocean, Sounding</t>
  </si>
  <si>
    <t>32849</t>
  </si>
  <si>
    <t>578, HMS Penguin, 24/08/1897, 8 34 7 N; 157 6 9 W; Eastern Central Pacific Ocean</t>
  </si>
  <si>
    <t>36659</t>
  </si>
  <si>
    <t>577, HMS Penguin, 24/08/1897, 8 42 5 N; 157 7 3 W; Eastern Central Pacific Ocean</t>
  </si>
  <si>
    <t>36658</t>
  </si>
  <si>
    <t>577, CS Britannia, 15/08/1901, 6 32 30 S; 166 32 15 W; Eastern Central Pacific Ocean, Sounding</t>
  </si>
  <si>
    <t>32848</t>
  </si>
  <si>
    <t>576, HMS Waterwitch, 08/11/1896, 15 38 20 S; 175 19 25 E; Western Central Pacific Ocean</t>
  </si>
  <si>
    <t>38645</t>
  </si>
  <si>
    <t>576, HMS Penguin, 24/08/1897, 8 49 7 N; 157 9 7 W; Eastern Central Pacific Ocean</t>
  </si>
  <si>
    <t>36657</t>
  </si>
  <si>
    <t>576, CS Britannia, 16/08/1901, 4 45 42 S; 167 35 3 W; Eastern Central Pacific Ocean, Sounding</t>
  </si>
  <si>
    <t>32847</t>
  </si>
  <si>
    <t>575, HMS Waterwitch, 08/11/1896, 15 38 15 S; 175 14 15 E; Western Central Pacific Ocean</t>
  </si>
  <si>
    <t>38644</t>
  </si>
  <si>
    <t>575, HMS Swallow, 14/12/1865, 31 37 0 N; 123 59 0 E; Northwest Pacific Ocean</t>
  </si>
  <si>
    <t>37911</t>
  </si>
  <si>
    <t>575, HMS Penguin, 23/08/1897, 8 56 8 N; 157 11 8 W; Eastern Central Pacific Ocean</t>
  </si>
  <si>
    <t>36656</t>
  </si>
  <si>
    <t>575, CS Britannia, 16/08/1901, 4 50 30 S; 166 49  W; Eastern Central Pacific Ocean, Sounding</t>
  </si>
  <si>
    <t>32846</t>
  </si>
  <si>
    <t>574, HMS Swallow, 14/12/1865, 31 39 0 N; 124 9 0 E; Northwest Pacific Ocean</t>
  </si>
  <si>
    <t>37910</t>
  </si>
  <si>
    <t>574, CS Britannia, 16/08/1901, 4 57 36 S; 167 2  W; Eastern Central Pacific Ocean, Sounding</t>
  </si>
  <si>
    <t>32845</t>
  </si>
  <si>
    <t>573, HMS Waterwitch, 08/11/1896, 15 42 45 S; 175 20 21 E; Western Central Pacific Ocean</t>
  </si>
  <si>
    <t>38643</t>
  </si>
  <si>
    <t>573, CS Britannia, 15/08/1901, 5 13 18 S; 167 5 6 W; Eastern Central Pacific Ocean, Sounding</t>
  </si>
  <si>
    <t>32844</t>
  </si>
  <si>
    <t>572, HMS Swallow, 13/12/1865, 32 2 0 N; 128 11 0 E; Northwest Pacific Ocean</t>
  </si>
  <si>
    <t>37909</t>
  </si>
  <si>
    <t>572, HMS Penguin, 23/08/1897, 8 41 7 N; 157 0 0 W; Eastern Central Pacific Ocean</t>
  </si>
  <si>
    <t>36655</t>
  </si>
  <si>
    <t>572, CS Britannia, 15/08/1901, 5 28 30 S; 167 9 30 W; Eastern Central Pacific Ocean, Sounding</t>
  </si>
  <si>
    <t>32843</t>
  </si>
  <si>
    <t>571, HMS Swallow, 13/12/1865, 32 13 0 N; 125 24 0 E; Northwest Pacific Ocean</t>
  </si>
  <si>
    <t>37908</t>
  </si>
  <si>
    <t>571, CS Britannia, 15/08/1901, 5 34 45 S; 167 21 15 W; Eastern Central Pacific Ocean, Sounding</t>
  </si>
  <si>
    <t>32841</t>
  </si>
  <si>
    <t>570, HMS Penguin, 23/08/1897, 8 35 4 N; 156 50 5 W; Eastern Central Pacific Ocean</t>
  </si>
  <si>
    <t>36654</t>
  </si>
  <si>
    <t>570, CS Britannia, 15/08/1901, 5 44 30 S; 167 34  W; Eastern Central Pacific Ocean, Sounding</t>
  </si>
  <si>
    <t>32840</t>
  </si>
  <si>
    <t>569, HMS Waterwitch, 08/11/1896, 15 48 50 S; 175 41 58 E; Western Central Pacific Ocean</t>
  </si>
  <si>
    <t>38642</t>
  </si>
  <si>
    <t>569, CS Britannia, 15/08/1901, 5 57 22 S; 167 39 15 W; Eastern Central Pacific Ocean, Sounding</t>
  </si>
  <si>
    <t>32839</t>
  </si>
  <si>
    <t>568, HMS Penguin, 23/08/1897, 8 49 2 N; 156 52 5 W; Eastern Central Pacific Ocean</t>
  </si>
  <si>
    <t>36653</t>
  </si>
  <si>
    <t>568, CS Britannia, 15/08/1901, 6 15  S; 167 44  W; Eastern Central Pacific Ocean, Sounding</t>
  </si>
  <si>
    <t>32838</t>
  </si>
  <si>
    <t>567, HMS Swallow, 32 1 0 N; 126 19 0 E; Northwest Pacific Ocean</t>
  </si>
  <si>
    <t>37907</t>
  </si>
  <si>
    <t>567, CS Britannia, 15/08/1901, 6 20 33 S; 167 56 28 W; Eastern Central Pacific Ocean, Sounding</t>
  </si>
  <si>
    <t>32837</t>
  </si>
  <si>
    <t>566, HMS Swallow, 12/12/1865, 32 31 0 N; 127 30 0 E; Northwest Pacific Ocean</t>
  </si>
  <si>
    <t>37906</t>
  </si>
  <si>
    <t>566, HMS Penguin, 22/08/1897, 8 43 6 N; 156 44  W; Eastern Central Pacific Ocean</t>
  </si>
  <si>
    <t>36652</t>
  </si>
  <si>
    <t>566, CS Britannia, 14/08/1901, 6 25 57 S; 168 8 44 W; Eastern Central Pacific Ocean, Sounding</t>
  </si>
  <si>
    <t>32836</t>
  </si>
  <si>
    <t>565, CS Britannia, 14/08/1901, 6 38 30 S; 168 14  W; Eastern Central Pacific Ocean, Sounding</t>
  </si>
  <si>
    <t>32835</t>
  </si>
  <si>
    <t>564, HMS Penguin, 22/08/1897, 9 13 7 N; 155 51 0 W; Eastern Central Pacific Ocean</t>
  </si>
  <si>
    <t>36651</t>
  </si>
  <si>
    <t>563, HMS Penguin, 22/08/1897, 9 35 2 N; 155 34 2 W; Eastern Central Pacific Ocean</t>
  </si>
  <si>
    <t>36650</t>
  </si>
  <si>
    <t>563, CS Britannia, 14/08/1901, 7 1 30 S; 168 27 45 W; Eastern Central Pacific Ocean, Sounding</t>
  </si>
  <si>
    <t>32834</t>
  </si>
  <si>
    <t>562, HMS Swallow, 11/12/1865, 32 36 0 N; 127 29 0 E; Northwest Pacific Ocean</t>
  </si>
  <si>
    <t>37905</t>
  </si>
  <si>
    <t>561, HMS Swallow, 11/12/1865, 32 37 0 N; 127 41 0 E; Northwest Pacific Ocean</t>
  </si>
  <si>
    <t>37904</t>
  </si>
  <si>
    <t>559, HMS Penguin, 20/08/1897, 10 47 3 N; 154 37 8 W; Eastern Central Pacific Ocean</t>
  </si>
  <si>
    <t>36649</t>
  </si>
  <si>
    <t>558, HMS Penguin, 20/08/1897, 11 5  N; 154 26  W; Eastern Central Pacific Ocean</t>
  </si>
  <si>
    <t>36648</t>
  </si>
  <si>
    <t>556, HMS Penguin, 20/08/1897, 11 48 8 N; 153 58 5 W; Eastern Central Pacific Ocean</t>
  </si>
  <si>
    <t>36647</t>
  </si>
  <si>
    <t>556, CS Britannia, 13/08/1901, 8 16 26 S; 169 19 9 W; Eastern Central Pacific Ocean, Sounding</t>
  </si>
  <si>
    <t>32833</t>
  </si>
  <si>
    <t>555, HMS Penguin, 19/08/1897, 12 10 5 N; 153 39  W; Eastern Central Pacific Ocean</t>
  </si>
  <si>
    <t>36646</t>
  </si>
  <si>
    <t>554, HMS Penguin, 19/08/1897, 12 34 8 N; 153 21 2 W; Eastern Central Pacific Ocean</t>
  </si>
  <si>
    <t>36631</t>
  </si>
  <si>
    <t>553, HMS Swallow, 30/10/1865, 32   N; 125   E; Northwest Pacific Ocean</t>
  </si>
  <si>
    <t>37903</t>
  </si>
  <si>
    <t>553, HMS Penguin, 19/08/1897, 13 3  N; 153 4  W; Eastern Central Pacific Ocean</t>
  </si>
  <si>
    <t>36630</t>
  </si>
  <si>
    <t>553, CS Britannia, 13/08/1901, 8 23  S; 169 45  W; Eastern Central Pacific Ocean, Sounding</t>
  </si>
  <si>
    <t>32832</t>
  </si>
  <si>
    <t>552, HMS Penguin, 18/08/1897, 13 30 5 N; 152 46  W; Eastern Central Pacific Ocean</t>
  </si>
  <si>
    <t>36629</t>
  </si>
  <si>
    <t>552, CS Britannia, 13/08/1901, 8 35 57 S; 169 48  W; Eastern Central Pacific Ocean, Sounding</t>
  </si>
  <si>
    <t>32830</t>
  </si>
  <si>
    <t>551, HMS Waterwitch, 06/11/1896, 15 44 12 S; 176 12 50 E; Western Central Pacific Ocean</t>
  </si>
  <si>
    <t>38641</t>
  </si>
  <si>
    <t>551, HMS Penguin, 18/08/1897, 13 57  N; 152 26 3 W; Eastern Central Pacific Ocean</t>
  </si>
  <si>
    <t>36628</t>
  </si>
  <si>
    <t>550, HMS Swallow, 20/11/1865, 32   N; 125   E; Northwest Pacific Ocean</t>
  </si>
  <si>
    <t>37902</t>
  </si>
  <si>
    <t>550, CS Britannia, 12/08/1901, 9 2 27 S; 170 4 26 W; Eastern Central Pacific Ocean, Sounding</t>
  </si>
  <si>
    <t>32829</t>
  </si>
  <si>
    <t>549, HMS Swallow, 14/11/1865, 32   N; 125   E; Northwest Pacific Ocean</t>
  </si>
  <si>
    <t>37901</t>
  </si>
  <si>
    <t>549, HMS Penguin, 18/08/1897, 14 52 2 N; 151 50 7 W; Eastern Central Pacific Ocean</t>
  </si>
  <si>
    <t>36627</t>
  </si>
  <si>
    <t>548, HMS Waterwitch, 05/11/1896, 15 44 18 S; 176 21 10 E; Western Central Pacific Ocean</t>
  </si>
  <si>
    <t>38640</t>
  </si>
  <si>
    <t>548, HMS Penguin, 17/08/1897, 15 53 5 N; 152 53  W; Eastern Central Pacific Ocean</t>
  </si>
  <si>
    <t>36626</t>
  </si>
  <si>
    <t>548, CS Britannia, 12/08/1901, 9 24 37 S; 170 21  W; Eastern Central Pacific Ocean, Sounding</t>
  </si>
  <si>
    <t>32828</t>
  </si>
  <si>
    <t>547, CS Britannia, 12/08/1901, 9 39 15 S; 170 24  W; Eastern Central Pacific Ocean, Sounding</t>
  </si>
  <si>
    <t>32827</t>
  </si>
  <si>
    <t>547 and 548, ^PieterFaure^, 33 54 15 S; 25 53 30 E; Western Indian Ocean</t>
  </si>
  <si>
    <t>39273</t>
  </si>
  <si>
    <t>546, HMS Waterwitch, 05/11/1896, 15 39 57 S; 176 16 33 E; Western Central Pacific Ocean</t>
  </si>
  <si>
    <t>38677</t>
  </si>
  <si>
    <t>546, CS Britannia, 12/08/1901, 9 44 18 S; 170 39 11 W; Eastern Central Pacific Ocean, Sounding</t>
  </si>
  <si>
    <t>32826</t>
  </si>
  <si>
    <t>545, CS Britannia, 12/08/1901, 9 52 3 S; 170 50 16 W; Eastern Central Pacific Ocean, Sounding</t>
  </si>
  <si>
    <t>32825</t>
  </si>
  <si>
    <t>544, HMS Swallow, 01/11/1865, 32   N; 125   E; Northwest Pacific Ocean</t>
  </si>
  <si>
    <t>37900</t>
  </si>
  <si>
    <t>543, HMS Waterwitch, 05/11/1896, 15 39 57 S; 176 28 30 E; Western Central Pacific Ocean</t>
  </si>
  <si>
    <t>38639</t>
  </si>
  <si>
    <t>543, HMS Swallow, 30/10/1865, 32   N; 125   E; Northwest Pacific Ocean</t>
  </si>
  <si>
    <t>37899</t>
  </si>
  <si>
    <t>542, CS Britannia, 12/08/1901, 10 20 21 S; 171 2 35 W; Eastern Central Pacific Ocean, Sounding</t>
  </si>
  <si>
    <t>32824</t>
  </si>
  <si>
    <t>541, HMS Waterwitch, 05/11/1896, 15 40 40 S; 176 32 0 E; Western Central Pacific Ocean</t>
  </si>
  <si>
    <t>38638</t>
  </si>
  <si>
    <t>541, HMS Swallow, 21/10/1865, 32   N; 125   E; Northwest Pacific Ocean</t>
  </si>
  <si>
    <t>37897</t>
  </si>
  <si>
    <t>541, CS Britannia, 11/08/1901, 10 25 17 S; 171 15 19 W; Eastern Central Pacific Ocean, Sounding</t>
  </si>
  <si>
    <t>32823</t>
  </si>
  <si>
    <t>540, HMS Waterwitch, 05/11/1896, 15 40 40 S; 176 36 0 E; Western Central Pacific Ocean</t>
  </si>
  <si>
    <t>38637</t>
  </si>
  <si>
    <t>540, HMS Swallow, 17/10/1865, 32   N; 125   E; Northwest Pacific Ocean</t>
  </si>
  <si>
    <t>37896</t>
  </si>
  <si>
    <t>539, HMS Swallow, 10/10/1865, 32   N; 125   E; Northwest Pacific Ocean</t>
  </si>
  <si>
    <t>37895</t>
  </si>
  <si>
    <t>539, CS Britannia, 11/08/1901, 10 44  S; 171 34 15 W; Eastern Central Pacific Ocean, Sounding</t>
  </si>
  <si>
    <t>32822</t>
  </si>
  <si>
    <t>538, HMS Waterwitch, 04/11/1896, 15 43 54 S; 175 40 20 E; Western Central Pacific Ocean</t>
  </si>
  <si>
    <t>38636</t>
  </si>
  <si>
    <t>538, CS Britannia, 11/08/1901, 10 59  S; 171 35 43 W; Eastern Central Pacific Ocean, Sounding</t>
  </si>
  <si>
    <t>32821</t>
  </si>
  <si>
    <t>537, CS Britannia, 11/08/1901, 11 4 44 S; 171 49 19 W; Eastern Central Pacific Ocean, Sounding</t>
  </si>
  <si>
    <t>32819</t>
  </si>
  <si>
    <t>536, HMS Waterwitch, 04/11/1896, 15 43 24 S; 176 31 35 E; Western Central Pacific Ocean</t>
  </si>
  <si>
    <t>38635</t>
  </si>
  <si>
    <t>536, CS Britannia, 11/08/1901, 11 18 41 S; 171 52 53 W; Eastern Central Pacific Ocean, Sounding</t>
  </si>
  <si>
    <t>32818</t>
  </si>
  <si>
    <t>535, CS Britannia, 11/08/1901, 11 24  S; 172 6  W; Eastern Central Pacific Ocean, Sounding</t>
  </si>
  <si>
    <t>32817</t>
  </si>
  <si>
    <t>534, HMS Waterwitch, 04/11/1896, 15 44 54 S; 176 27 12 E; Western Central Pacific Ocean</t>
  </si>
  <si>
    <t>38634</t>
  </si>
  <si>
    <t>534, CS Britannia, 11/08/1901, 11 29 33 S; 172 21 6 W; Eastern Central Pacific Ocean, Sounding</t>
  </si>
  <si>
    <t>32816</t>
  </si>
  <si>
    <t>533, CS Britannia, 10/08/1901, 11 43 22 S; 172 25 40 W; Eastern Central Pacific Ocean, Sounding</t>
  </si>
  <si>
    <t>32815</t>
  </si>
  <si>
    <t>532, HMS Penguin, 20/07/1897, 20 5 5 N; 156 59  W; Eastern Central Pacific Ocean</t>
  </si>
  <si>
    <t>36624</t>
  </si>
  <si>
    <t>532, CS Britannia, 10/08/1901, 11 58 30 S; 172 33 30 W; Eastern Central Pacific Ocean, Sounding</t>
  </si>
  <si>
    <t>32813</t>
  </si>
  <si>
    <t>531, HMS Waterwitch, 04/11/1896, 15 46 6 S; 176 35 51 E; Western Central Pacific Ocean</t>
  </si>
  <si>
    <t>38633</t>
  </si>
  <si>
    <t>531, CS Britannia, 10/08/1901, 12 4 9 S; 172 49 21 W; Eastern Central Pacific Ocean, Sounding</t>
  </si>
  <si>
    <t>32814</t>
  </si>
  <si>
    <t>530, HMS Waterwitch, 04/11/1896, 15 53 0 S; 176 43 45 E; Western Central Pacific Ocean</t>
  </si>
  <si>
    <t>38632</t>
  </si>
  <si>
    <t>530, HMS Swallow, 13/09/1865, 32   N; 125   E; Northwest Pacific Ocean</t>
  </si>
  <si>
    <t>37894</t>
  </si>
  <si>
    <t>530, CS Britannia, 10/08/1901, 12 9 45 S; 173 1  W; Eastern Central Pacific Ocean, Sounding</t>
  </si>
  <si>
    <t>32812</t>
  </si>
  <si>
    <t>529, HMS Waterwitch, 04/11/1896, 15 52 12 S; 176 45 27 E; Western Central Pacific Ocean</t>
  </si>
  <si>
    <t>38631</t>
  </si>
  <si>
    <t>529, HMS Swallow, 13/09/1865, 32   N; 125   E; Northwest Pacific Ocean</t>
  </si>
  <si>
    <t>37893</t>
  </si>
  <si>
    <t>529, HMS Penguin, 20/07/1897, 19 4 5 N; 156 23 4 W; Eastern Central Pacific Ocean</t>
  </si>
  <si>
    <t>36623</t>
  </si>
  <si>
    <t>528, HMS Swallow, 13/09/1865, 32   N; 125   E; Northwest Pacific Ocean</t>
  </si>
  <si>
    <t>37891</t>
  </si>
  <si>
    <t>528, CS Britannia, 10/08/1901, 12 33 17 S; 173 5 44 W; Eastern Central Pacific Ocean, Sounding</t>
  </si>
  <si>
    <t>32811</t>
  </si>
  <si>
    <t>527, HMS Waterwitch, 04/11/1896, 15 53 54 S; 176 45 20 E; Western Central Pacific Ocean</t>
  </si>
  <si>
    <t>38630</t>
  </si>
  <si>
    <t>527, HMS Swallow, 31/08/1865, 32   N; 125   E; Northwest Pacific Ocean</t>
  </si>
  <si>
    <t>37892</t>
  </si>
  <si>
    <t>527, CS Britannia, 10/08/1901, 12 32 30 S; 173 17  W; Eastern Central Pacific Ocean, Sounding</t>
  </si>
  <si>
    <t>32810</t>
  </si>
  <si>
    <t>526, HMS Waterwitch, 04/11/1896, 15 53 42 S; 176 46 18 E; Western Central Pacific Ocean</t>
  </si>
  <si>
    <t>38629</t>
  </si>
  <si>
    <t>526, CS Britannia, 10/08/1901, 12 36 51 S; 173 26 27 W; Eastern Central Pacific Ocean, Sounding</t>
  </si>
  <si>
    <t>32808</t>
  </si>
  <si>
    <t>525, HMS Waterwitch, 04/11/1896, 15 53 0 S; 176 45 35 E; Western Central Pacific Ocean</t>
  </si>
  <si>
    <t>38628</t>
  </si>
  <si>
    <t>525, HMS Penguin, 19/07/1897, 17 59 8 N; 155 6 4 W; Eastern Central Pacific Ocean</t>
  </si>
  <si>
    <t>36622</t>
  </si>
  <si>
    <t>525, CS Britannia, 10/08/1901, 12 47 36 S; 173 28 36 W; Eastern Central Pacific Ocean, Sounding</t>
  </si>
  <si>
    <t>32807</t>
  </si>
  <si>
    <t>524, HMS Penguin, 18/07/1897, 17 36 5 N; 154 31 9 W; Eastern Central Pacific Ocean</t>
  </si>
  <si>
    <t>36621</t>
  </si>
  <si>
    <t>523, HMS Waterwitch, 03/11/1896, 15 53 36 S; 176 41 0 E; Western Central Pacific Ocean</t>
  </si>
  <si>
    <t>38627</t>
  </si>
  <si>
    <t>523, CS Britannia, 09/08/1901, 13 3  S; 173 40  W; Eastern Central Pacific Ocean, Sounding</t>
  </si>
  <si>
    <t>32806</t>
  </si>
  <si>
    <t>522, HMS Waterwitch, 03/11/1896, 15 53 30 S; 176 39 0 E; Western Central Pacific Ocean</t>
  </si>
  <si>
    <t>38626</t>
  </si>
  <si>
    <t>522, HMS Swallow, 02/08/1865, 33 51 0 N; 125 40 0 E; Northwest Pacific Ocean</t>
  </si>
  <si>
    <t>37890</t>
  </si>
  <si>
    <t>522, CS Britannia, 09/08/1901, 13 7 12 S; 173 50 42 W; Eastern Central Pacific Ocean, Sounding</t>
  </si>
  <si>
    <t>32805</t>
  </si>
  <si>
    <t>521, HMS Swallow, 01/08/1865, 33 43 30 N; 125 57 30 E; Northwest Pacific Ocean</t>
  </si>
  <si>
    <t>37889</t>
  </si>
  <si>
    <t>521, CS Britannia, 09/08/1901, 13 8 3 S; 173 46 4 W; Eastern Central Pacific Ocean, Sounding</t>
  </si>
  <si>
    <t>32804</t>
  </si>
  <si>
    <t>520, HMS Swallow, 01/08/1865, 33 34 0 N; 126 40 0 E; Northwest Pacific Ocean</t>
  </si>
  <si>
    <t>37888</t>
  </si>
  <si>
    <t>520, CS Britannia, 09/08/1901, 13 10  S; 173 39 30 W; Eastern Central Pacific Ocean, Sounding</t>
  </si>
  <si>
    <t>32803</t>
  </si>
  <si>
    <t>519, HMS Penguin, 17/07/1897, 15 47 5 N; 154 56  W; Eastern Central Pacific Ocean</t>
  </si>
  <si>
    <t>36620</t>
  </si>
  <si>
    <t>519, CS Britannia, 09/08/1901, 13 22  S; 173 54  W; Eastern Central Pacific Ocean, Sounding</t>
  </si>
  <si>
    <t>32802</t>
  </si>
  <si>
    <t>518, ^PieterFaure^, 34 5 30 S; 25 55 15 E; Western Indian Ocean</t>
  </si>
  <si>
    <t>39272</t>
  </si>
  <si>
    <t>518, CS Britannia, 09/08/1901, 13 25 45 S; 174 1  W; Eastern Central Pacific Ocean, Sounding</t>
  </si>
  <si>
    <t>32801</t>
  </si>
  <si>
    <t>517, CS Britannia, 08/08/1901, 13 15 38 S; 173 51 6 W; Eastern Central Pacific Ocean, Sounding</t>
  </si>
  <si>
    <t>32800</t>
  </si>
  <si>
    <t>516, HMS Penguin, 16/07/1897, 14 41  N; 155 43 7 W; Eastern Central Pacific Ocean</t>
  </si>
  <si>
    <t>36619</t>
  </si>
  <si>
    <t>515, HMS Penguin, 16/07/1897, 14 15 3 N; 155 56 2 W; Eastern Central Pacific Ocean</t>
  </si>
  <si>
    <t>36618</t>
  </si>
  <si>
    <t>514, HMS Waterwitch, 22/06/1896, 21 31 15 S; 174 13 25 E; Western Central Pacific Ocean</t>
  </si>
  <si>
    <t>38625</t>
  </si>
  <si>
    <t>514, HMS Penguin, 16/07/1897, 13 55  N; 156 12 4 W; Eastern Central Pacific Ocean</t>
  </si>
  <si>
    <t>36617</t>
  </si>
  <si>
    <t>513, HMS Waterwitch, 21/06/1896, 21 52 54 S; 173 40 30 E; Western Central Pacific Ocean</t>
  </si>
  <si>
    <t>38624</t>
  </si>
  <si>
    <t>513, HMS Penguin, 15/07/1897, 13 33 5 N; 156 28 9 W; Eastern Central Pacific Ocean</t>
  </si>
  <si>
    <t>36616</t>
  </si>
  <si>
    <t>512, HMS Waterwitch, 21/06/1896, 22 3 45 S; 172 35 45 E; Western Central Pacific Ocean</t>
  </si>
  <si>
    <t>38623</t>
  </si>
  <si>
    <t>512, HMS Penguin, 15/07/1897, 13 12  N; 156 46 9 W; Eastern Central Pacific Ocean</t>
  </si>
  <si>
    <t>36615</t>
  </si>
  <si>
    <t>512, CS Dacia, 16/10/1883, 33 32 45 N; 14 13  W; Eastern Central Atlantic Ocean, Sounding</t>
  </si>
  <si>
    <t>34443</t>
  </si>
  <si>
    <t>512, CS Britannia, 08/08/1901, 13 32 54 S; 173 51 12 W; Eastern Central Pacific Ocean, Sounding</t>
  </si>
  <si>
    <t>32799</t>
  </si>
  <si>
    <t>511, HMS Swallow, 16/07/1965, 34 1 30 N; 124 12 0 E; Northwest Pacific Ocean</t>
  </si>
  <si>
    <t>37887</t>
  </si>
  <si>
    <t>511, CS Britannia, 08/08/1901, 13 36  S; 174 1  W; Eastern Central Pacific Ocean, Sounding</t>
  </si>
  <si>
    <t>32797</t>
  </si>
  <si>
    <t>510, HMS Penguin, 14/07/1897, 12 28  N; 157 21 2 W; Eastern Central Pacific Ocean</t>
  </si>
  <si>
    <t>36614</t>
  </si>
  <si>
    <t>510, CS Britannia, 08/08/1901, 13 35  S; 174 13 30 W; Eastern Central Pacific Ocean, Sounding</t>
  </si>
  <si>
    <t>32796</t>
  </si>
  <si>
    <t>509, HMS Penguin, 14/07/1897, 12 4  N; 157 39 2 W; Eastern Central Pacific Ocean</t>
  </si>
  <si>
    <t>36613</t>
  </si>
  <si>
    <t>509, CS Britannia, 08/08/1901, 13 43 45 S; 174 16 15 W; Eastern Central Pacific Ocean, Sounding</t>
  </si>
  <si>
    <t>32795</t>
  </si>
  <si>
    <t>508, HMS Swallow, 16/07/1865, 34 6 0 N; 124 2 0 E; Northwest Pacific Ocean</t>
  </si>
  <si>
    <t>37886</t>
  </si>
  <si>
    <t>508, HMS Penguin, 14/07/1897, 11 39 3 N; 157 58 2 W; Eastern Central Pacific Ocean</t>
  </si>
  <si>
    <t>36612</t>
  </si>
  <si>
    <t>508, CS Britannia, 08/08/1901, 13 51 48 S; 174 20 54 W; Eastern Central Pacific Ocean, Sounding</t>
  </si>
  <si>
    <t>32794</t>
  </si>
  <si>
    <t>507, HMS Swallow, 15/07/1865, 34 6 0 N; 124 9 0 E; Northwest Pacific Ocean</t>
  </si>
  <si>
    <t>37885</t>
  </si>
  <si>
    <t>507, CS Britannia, 07/08/1901, 13 53 18 S; 174 32 6 W; Eastern Central Pacific Ocean, Sounding</t>
  </si>
  <si>
    <t>32793</t>
  </si>
  <si>
    <t>506, HMS Swallow, 15/07/1865, 34 10 0 N; 124 20 0 E; Northwest Pacific Ocean</t>
  </si>
  <si>
    <t>37884</t>
  </si>
  <si>
    <t>506, HMS Penguin, 13/07/1897, 11 1 3 N; 158 21 5 W; Eastern Central Pacific Ocean</t>
  </si>
  <si>
    <t>36611</t>
  </si>
  <si>
    <t>506, CS Britannia, 07/08/1901, 13 53  S; 174 46  W; Eastern Central Pacific Ocean, Sounding</t>
  </si>
  <si>
    <t>32792</t>
  </si>
  <si>
    <t>505, HMS Waterwitch, 20/06/1896, 22 17 15 S; 171 11 25 E; Western Central Pacific Ocean</t>
  </si>
  <si>
    <t>38622</t>
  </si>
  <si>
    <t>505, HMS Swallow, 15/07/1865, 34 3 0 N; 124 3 0 E; Northwest Pacific Ocean</t>
  </si>
  <si>
    <t>37883</t>
  </si>
  <si>
    <t>505, HMS Penguin, 13/07/1897, 10 43  N; 158 30 6 W; Eastern Central Pacific Ocean</t>
  </si>
  <si>
    <t>36610</t>
  </si>
  <si>
    <t>505, CS Britannia, 07/08/1901, 14 4 10 S; 174 50 54 W; Eastern Central Pacific Ocean, Sounding</t>
  </si>
  <si>
    <t>32791</t>
  </si>
  <si>
    <t>504, HMS Waterwitch, 20/06/1896, 22 20 40 S; 171 5 45 E; Western Central Pacific Ocean</t>
  </si>
  <si>
    <t>38621</t>
  </si>
  <si>
    <t>504, HMS Swallow, 15/07/1865, 34 3 30 N; 123 57 0 E; Northwest Pacific Ocean</t>
  </si>
  <si>
    <t>37882</t>
  </si>
  <si>
    <t>504, HMS Penguin, 13/07/1897, 10 25 7 N; 158 40 3 W; Eastern Central Pacific Ocean</t>
  </si>
  <si>
    <t>36609</t>
  </si>
  <si>
    <t>503, HMS Penguin, 12/07/1897, 10 4 5 N; 158 53 6 W; Eastern Central Pacific Ocean</t>
  </si>
  <si>
    <t>36608</t>
  </si>
  <si>
    <t>503, CS Britannia, 07/08/1901, 14 14  S; 175 3  W; Western Central Pacific Ocean, Sounding</t>
  </si>
  <si>
    <t>32790</t>
  </si>
  <si>
    <t>502, HMS Swallow, 15/07/1865, 34 6 0 N; 123 38 0 E; Northwest Pacific Ocean</t>
  </si>
  <si>
    <t>37881</t>
  </si>
  <si>
    <t>502, HMS Penguin, 12/07/1897, 9 43 7 N; 159 7 8 W; Eastern Central Pacific Ocean</t>
  </si>
  <si>
    <t>36607</t>
  </si>
  <si>
    <t>501, HMS Swallow, 15/07/1865, 34 7 30 N; 123 30 0 E; Northwest Pacific Ocean</t>
  </si>
  <si>
    <t>37880</t>
  </si>
  <si>
    <t>501, HMS Penguin, 12/07/1897, 9 33 3 N; 159 15  W; Eastern Central Pacific Ocean</t>
  </si>
  <si>
    <t>36606</t>
  </si>
  <si>
    <t>501, CS Britannia, 07/08/1901, 14 28 30 S; 175 17  W; Western Central Pacific Ocean, Sounding</t>
  </si>
  <si>
    <t>32789</t>
  </si>
  <si>
    <t>500, HMS Swallow, 15/07/1865, 34 8 30 N; 123 32 0 E; Northwest Pacific Ocean</t>
  </si>
  <si>
    <t>37879</t>
  </si>
  <si>
    <t>500, CS Britannia, 07/08/1901, 14 42 15 S; 175 48 49 W; Western Central Pacific Ocean, Sounding</t>
  </si>
  <si>
    <t>32788</t>
  </si>
  <si>
    <t>499, HMS Waterwitch, 19/06/1896, 22 6 30 S; 171 11 55 E; Western Central Pacific Ocean</t>
  </si>
  <si>
    <t>38620</t>
  </si>
  <si>
    <t>499, HMS Swallow, 14/07/1865, 34 9 0 N; 123 28 0 E; Northwest Pacific Ocean</t>
  </si>
  <si>
    <t>37878</t>
  </si>
  <si>
    <t>499, HMS Penguin, 12/07/1897, 9 4 6 N; 159 32 4 W; Eastern Central Pacific Ocean</t>
  </si>
  <si>
    <t>36605</t>
  </si>
  <si>
    <t>499, CS Britannia, 05/08/1901, 14 31 42 S; 175 25 43 W; Western Central Pacific Ocean, Sounding</t>
  </si>
  <si>
    <t>32787</t>
  </si>
  <si>
    <t>498, HMS Swallow, 14/07/1865, 34 10 0 N; 123 26 0 E; Northwest Pacific Ocean</t>
  </si>
  <si>
    <t>37877</t>
  </si>
  <si>
    <t>498, HMS Penguin, 12/07/1897, 8 47 5 N; 159 45 6 W; Eastern Central Pacific Ocean</t>
  </si>
  <si>
    <t>36604</t>
  </si>
  <si>
    <t>498, CS Britannia, 06/08/1901, 14 21 53 S; 175 27 49 W; Western Central Pacific Ocean, Sounding</t>
  </si>
  <si>
    <t>32785</t>
  </si>
  <si>
    <t>497, HMS Swallow, 14/07/1865, 34 11 0 N; 123 24 0 E; Northwest Pacific Ocean</t>
  </si>
  <si>
    <t>37876</t>
  </si>
  <si>
    <t>496, HMS Waterwitch, 19/06/1896, 21 48 30 S; 171 2 25 E; Western Central Pacific Ocean</t>
  </si>
  <si>
    <t>38619</t>
  </si>
  <si>
    <t>496, HMS Swallow, 14/07/1965, 34 15 0 N; 123 15 0 E; Northwest Pacific Ocean</t>
  </si>
  <si>
    <t>37875</t>
  </si>
  <si>
    <t>496, CS Britannia, 08/08/1901, 14 31  S; 175 46  W; Western Central Pacific Ocean, Sounding</t>
  </si>
  <si>
    <t>32784</t>
  </si>
  <si>
    <t>495, HMS Waterwitch, 19/06/1896, 21 41 57 S; 170 59 10 E; Western Central Pacific Ocean</t>
  </si>
  <si>
    <t>38618</t>
  </si>
  <si>
    <t>495, HMS Swallow, 14/07/1865, 34 20 0 N; 123 10 0 E; Northwest Pacific Ocean</t>
  </si>
  <si>
    <t>37874</t>
  </si>
  <si>
    <t>495, CS Britannia, 06/08/1901, 14 32 36 S; 175 55 10 W; Western Central Pacific Ocean, Sounding</t>
  </si>
  <si>
    <t>32783</t>
  </si>
  <si>
    <t>494, HMS Waterwitch, 19/06/1896, 21 35 20 S; 170 55 55 E; Western Central Pacific Ocean</t>
  </si>
  <si>
    <t>38617</t>
  </si>
  <si>
    <t>494, HMS Swallow, 14/07/1865, 34 24 0 N; 123 11 0 E; Northwest Pacific Ocean</t>
  </si>
  <si>
    <t>37873</t>
  </si>
  <si>
    <t>493, CS Britannia, 06/08/1901, 14 50 30 S; 176 1  W; Western Central Pacific Ocean, Sounding</t>
  </si>
  <si>
    <t>32782</t>
  </si>
  <si>
    <t>492, HMS Waterwitch, 19/06/1896, 21 30 54 S; 170 52 28 E; Western Central Pacific Ocean</t>
  </si>
  <si>
    <t>38616</t>
  </si>
  <si>
    <t>492, HMS Swallow, 14/07/1865, 33 48 0 N; 123 16 0 E; Northwest Pacific Ocean</t>
  </si>
  <si>
    <t>37872</t>
  </si>
  <si>
    <t>492, CS Britannia, 06/08/1901, 14 50 30 S; 176 9  W; Western Central Pacific Ocean, Sounding</t>
  </si>
  <si>
    <t>32781</t>
  </si>
  <si>
    <t>490, HMS Swallow, 13/07/1865, 33 16 0 N; 123 21 0 E; Northwest Pacific Ocean</t>
  </si>
  <si>
    <t>37871</t>
  </si>
  <si>
    <t>489, HMS Penguin, 11/07/1897, 8 7 6 N; 160 29 8 W; Eastern Central Pacific Ocean</t>
  </si>
  <si>
    <t>36603</t>
  </si>
  <si>
    <t>489, CS Britannia, 06/08/1901, 15 11 29 S; 176 29 49 W; Western Central Pacific Ocean, Sounding</t>
  </si>
  <si>
    <t>32780</t>
  </si>
  <si>
    <t>488, HMS Penguin, 11/07/1897, 7 47  N; 160 45  W; Eastern Central Pacific Ocean</t>
  </si>
  <si>
    <t>36602</t>
  </si>
  <si>
    <t>487, HMS Waterwitch, 18/06/1896, 21 28 0 S; 170 50 6 E; Western Central Pacific Ocean</t>
  </si>
  <si>
    <t>38615</t>
  </si>
  <si>
    <t>487, HMS Penguin, 10/07/1897, 7 25 7 N; 160 59  W; Eastern Central Pacific Ocean</t>
  </si>
  <si>
    <t>36601</t>
  </si>
  <si>
    <t>487, CS Britannia, 06/08/1901, 15 11 4 S; 176 45 6 W; Western Central Pacific Ocean, Sounding</t>
  </si>
  <si>
    <t>32779</t>
  </si>
  <si>
    <t>486, HMS Swallow, 13/07/1865, 32 34 0 N; 123 5 0 E; Northwest Pacific Ocean</t>
  </si>
  <si>
    <t>37870</t>
  </si>
  <si>
    <t>485, ^PieterFaure^, 33 50 15 S; 25 46 20 E; Western Indian Ocean</t>
  </si>
  <si>
    <t>39271</t>
  </si>
  <si>
    <t>485, HMS Swallow, 13/07/1865, 32 26 0 N; 123 1 0 E; Northwest Pacific Ocean</t>
  </si>
  <si>
    <t>37869</t>
  </si>
  <si>
    <t>485, CS Britannia, 05/08/1901, 15 10 45 S; 176 51 9 W; Western Central Pacific Ocean, Sounding</t>
  </si>
  <si>
    <t>32778</t>
  </si>
  <si>
    <t>484, ^PieterFaure^, 33 50 15 S; 25 46 20 E; Western Indian Ocean</t>
  </si>
  <si>
    <t>39270</t>
  </si>
  <si>
    <t>484, CS Britannia, 05/08/1901, 15 19 11 S; 176 56 26 W; Western Central Pacific Ocean, Sounding</t>
  </si>
  <si>
    <t>32777</t>
  </si>
  <si>
    <t>483, HMS Waterwitch, 18/06/1896, 21 20 48 S; 170 54 50 E; Western Central Pacific Ocean</t>
  </si>
  <si>
    <t>38614</t>
  </si>
  <si>
    <t>482, HMS Waterwitch, 18/06/1896, 21 20 6 S; 170 56 45 E; Western Central Pacific Ocean</t>
  </si>
  <si>
    <t>38613</t>
  </si>
  <si>
    <t>482, HMS Penguin, 10/07/1897, 6 15 5 N; 160 36 7 W; Eastern Central Pacific Ocean</t>
  </si>
  <si>
    <t>36600</t>
  </si>
  <si>
    <t>482, CS Britannia, 05/08/1901, 15 28 51 S; 177 11 54 W; Western Central Pacific Ocean, Sounding</t>
  </si>
  <si>
    <t>32776</t>
  </si>
  <si>
    <t>480, HMS Waterwitch, 18/06/1896, 21 23 6 S; 170 53 21 E; Western Central Pacific Ocean</t>
  </si>
  <si>
    <t>38612</t>
  </si>
  <si>
    <t>480, HMS Penguin, 09/07/1897, 5 13 2 N; 160 15  W; Eastern Central Pacific Ocean</t>
  </si>
  <si>
    <t>36599</t>
  </si>
  <si>
    <t>480, CS Britannia, 05/08/1901, 15 39  S; 177 27  W; Western Central Pacific Ocean, Sounding</t>
  </si>
  <si>
    <t>32774</t>
  </si>
  <si>
    <t>479, HMS Waterwitch, 18/06/1896, 21 22 6 S; 170 50 51 E; Western Central Pacific Ocean</t>
  </si>
  <si>
    <t>38611</t>
  </si>
  <si>
    <t>479, HMS Swallow, 12/07/1865, 31 45 0 N; 122 44 0 E; Northwest Pacific Ocean</t>
  </si>
  <si>
    <t>37868</t>
  </si>
  <si>
    <t>479, CS Britannia, 05/08/1901, 15 39 42 S; 177 37 12 W; Western Central Pacific Ocean, Sounding</t>
  </si>
  <si>
    <t>32773</t>
  </si>
  <si>
    <t>477, HMS Swallow, 12/07/1865, 31 33 30 N; 122 36 0 E; Northwest Pacific Ocean</t>
  </si>
  <si>
    <t>37867</t>
  </si>
  <si>
    <t>477, CS Britannia, 05/08/1901, 15 53 57 S; 177 46 42 W; Western Central Pacific Ocean, Sounding</t>
  </si>
  <si>
    <t>32772</t>
  </si>
  <si>
    <t>477, CS Britannia, 01/08/1899, 48 9 42 N; 8 58 43 W; Northeast Atlantic Ocean, Sounding</t>
  </si>
  <si>
    <t>32270</t>
  </si>
  <si>
    <t>476, HMS Waterwitch, 18/06/1896, 21 15 0 S; 170 56 3 E; Western Central Pacific Ocean</t>
  </si>
  <si>
    <t>38610</t>
  </si>
  <si>
    <t>476, CS Britannia, 05/08/1901, 15 53 29 S; 177 56 20 W; Western Central Pacific Ocean, Sounding</t>
  </si>
  <si>
    <t>32771</t>
  </si>
  <si>
    <t>476, CS Britannia, 01/08/1899, 48 4 43 N; 8 59 17 W; Northeast Atlantic Ocean, Sounding</t>
  </si>
  <si>
    <t>32269</t>
  </si>
  <si>
    <t>475, HMS Waterwitch, 18/06/1896, 21 19 42 S; 170 54 3 E; Western Central Pacific Ocean</t>
  </si>
  <si>
    <t>38609</t>
  </si>
  <si>
    <t>475, CS Britannia, 05/08/1901, 16 1 58 S; 178 0 3 W; Western Central Pacific Ocean, Sounding</t>
  </si>
  <si>
    <t>32770</t>
  </si>
  <si>
    <t>475, CS Britannia, 01/08/1899, 48 4 15 N; 9 13 5 W; Northeast Atlantic Ocean, Sounding</t>
  </si>
  <si>
    <t>32268</t>
  </si>
  <si>
    <t>474, CS Britannia, 04/08/1901, 16 6 20 S; 178 7 58 W; Western Central Pacific Ocean, Sounding</t>
  </si>
  <si>
    <t>32769</t>
  </si>
  <si>
    <t>474, CS Britannia, 01/08/1899, 48 3 20 N; 9 23 27 W; Northeast Atlantic Ocean</t>
  </si>
  <si>
    <t>32267</t>
  </si>
  <si>
    <t>473, HMS Swallow, 14/06/1865, 26 39 30 N; 120 45 0 E; Northwest Pacific Ocean</t>
  </si>
  <si>
    <t>37866</t>
  </si>
  <si>
    <t>473, CS Britannia, 04/08/1901, 16 9 40 S; 178 3 58 W; Western Central Pacific Ocean, Sounding</t>
  </si>
  <si>
    <t>32768</t>
  </si>
  <si>
    <t>472, HMS Swallow, 12/06/1865, 25 54 0 N; 121 14 0 E; Northwest Pacific Ocean</t>
  </si>
  <si>
    <t>37865</t>
  </si>
  <si>
    <t>472, CS Britannia, 31/07/1899, 47 56 59 N; 9 39 3 W; Northeast Atlantic Ocean, Sounding</t>
  </si>
  <si>
    <t>32266</t>
  </si>
  <si>
    <t>472, CS Britannia, 04/08/1901, 16 10 45 S; 178 16  W; Western Central Pacific Ocean, Sounding</t>
  </si>
  <si>
    <t>32767</t>
  </si>
  <si>
    <t>471, HMS Swallow, 11/06/1865, 26 20 40 N; 120 47 30 E; Northwest Pacific Ocean</t>
  </si>
  <si>
    <t>37864</t>
  </si>
  <si>
    <t>471, CS Britannia, 31/07/1899, 47 54 14 N; 9 55 48 W; Northeast Atlantic Ocean, Sounding</t>
  </si>
  <si>
    <t>32265</t>
  </si>
  <si>
    <t>471, CS Britannia, 04/08/1901, 16 10 52 S; 178 24 50 W; Western Central Pacific Ocean, Sounding</t>
  </si>
  <si>
    <t>32766</t>
  </si>
  <si>
    <t>470, HMS Swallow, 11/06/1865, 26 23 0 N; 120 40 0 E; Northwest Pacific Ocean</t>
  </si>
  <si>
    <t>37863</t>
  </si>
  <si>
    <t>470, CS Britannia, 31/07/1899, 47 5  N; 10 6  W; Northeast Atlantic Ocean, Sounding</t>
  </si>
  <si>
    <t>32264</t>
  </si>
  <si>
    <t>470, CS Britannia, 04/08/1901, 16 15 14 S; 178 23 19 W; Western Central Pacific Ocean, Sounding</t>
  </si>
  <si>
    <t>32765</t>
  </si>
  <si>
    <t>469, HMS Swallow, 10/06/1865, 26 12 0 N; 120 50 30 E; Northwest Pacific Ocean</t>
  </si>
  <si>
    <t>37862</t>
  </si>
  <si>
    <t>469, CS Britannia, 31/07/1899, 47 34 35 N; 10 15  W; Northeast Atlantic Ocean, Sounding</t>
  </si>
  <si>
    <t>32263</t>
  </si>
  <si>
    <t>469, CS Britannia, 04/08/1901, 16 19 35 S; 178 21 48 W; Western Central Pacific Ocean, Sounding</t>
  </si>
  <si>
    <t>32764</t>
  </si>
  <si>
    <t>468, HMS Swallow, 10/06/1865, 26 13 0 N; 120 47 0 E; Northwest Pacific Ocean</t>
  </si>
  <si>
    <t>37861</t>
  </si>
  <si>
    <t>468, CS Britannia, 31/07/1899, 47 33 11 N; 10 32 19 W; Northeast Atlantic Ocean</t>
  </si>
  <si>
    <t>32262</t>
  </si>
  <si>
    <t>468, CS Britannia, 04/08/1901, 16 18 30 S; 178 30 45 W; Western Central Pacific Ocean, Sounding</t>
  </si>
  <si>
    <t>32762</t>
  </si>
  <si>
    <t>467, HMS Swallow, 09/06/1865, 25 47 0 N; 121 7 0 E; Northwest Pacific Ocean</t>
  </si>
  <si>
    <t>37860</t>
  </si>
  <si>
    <t>467, CS Britannia, 31/07/1899, 47 18 30 N; 10 45  W; Northeast Atlantic Ocean, Sunding</t>
  </si>
  <si>
    <t>32260</t>
  </si>
  <si>
    <t>467, CS Britannia, 04/08/1901, 16 25 30 S; 178 35  W; Western Central Pacific Ocean, Sounding</t>
  </si>
  <si>
    <t>32761</t>
  </si>
  <si>
    <t>466, HMS Waterwitch, 17/06/1896, 21 26 39 S; 170 38 40 E; Western Central Pacific Ocean</t>
  </si>
  <si>
    <t>38608</t>
  </si>
  <si>
    <t>466, HMS Swallow, 08/06/1865, 25 53 30 N; 121 14 0 E; Northwest Pacific Ocean</t>
  </si>
  <si>
    <t>37859</t>
  </si>
  <si>
    <t>466, CS Britannia, 31/07/1899, 47 12 30 N; 11 14 30 W; Northeast Atlantic Ocean, Sounding</t>
  </si>
  <si>
    <t>32259</t>
  </si>
  <si>
    <t>466, CS Britannia, 04/08/1901, 16 32 6 S; 178 41 11 W; Western Central Pacific Ocean, Sounding</t>
  </si>
  <si>
    <t>32760</t>
  </si>
  <si>
    <t>465, HMS Waterwitch, 17/06/1896, 21 26 21 S; 170 43 13 E; Western Central Pacific Ocean</t>
  </si>
  <si>
    <t>38607</t>
  </si>
  <si>
    <t>465, HMS Swallow, 08/06/1865, 25 54 10 N; 121 11 0 E; Northwest Pacific Ocean</t>
  </si>
  <si>
    <t>37858</t>
  </si>
  <si>
    <t>465, CS Britannia, 31/07/1899, 46 55  N; 11 35  W; Northeast Atlantic Ocean, Sounding</t>
  </si>
  <si>
    <t>32258</t>
  </si>
  <si>
    <t>464, CS Britannia, 31/07/1899, 46 48 30 N; 12 11 15 W; Northeast Atlantic Ocean, Sounding</t>
  </si>
  <si>
    <t>32257</t>
  </si>
  <si>
    <t>464, CS Britannia, 04/08/1901, 16 35  S; 178 48 30 W; Western Central Pacific Ocean, Sounding</t>
  </si>
  <si>
    <t>32759</t>
  </si>
  <si>
    <t>463, HMS Waterwitch, 17/06/1896, 21 25 57 S; 170 52 25 E; Western Central Pacific Ocean</t>
  </si>
  <si>
    <t>38606</t>
  </si>
  <si>
    <t>463, CS Britannia, 30/07/1899, 46 42  N; 12 47 30 W; Northeast Atlantic Ocean, Sounding</t>
  </si>
  <si>
    <t>32256</t>
  </si>
  <si>
    <t>463, CS Britannia, 04/08/1901, 16 32 25 S; 178 49 36 W; Western Central Pacific Ocean, Sounding</t>
  </si>
  <si>
    <t>32758</t>
  </si>
  <si>
    <t>462, HMS Swallow, 08/06/1865, 25 46 0 N; 120 42 30 E; Northwest Pacific Ocean</t>
  </si>
  <si>
    <t>37857</t>
  </si>
  <si>
    <t>462, CS Britannia, 30/07/1899, 46 21 59 N; 13 11  W; Northeast Atlantic Ocean, Sounding</t>
  </si>
  <si>
    <t>32255</t>
  </si>
  <si>
    <t>462, CS Britannia, 04/08/1901, 16 33 39 S; 178 54 24 W; Western Central Pacific Ocean, Sounding</t>
  </si>
  <si>
    <t>32757</t>
  </si>
  <si>
    <t>461, HMS Swallow, 17/06/1865, 24 17 30 N; 120 1 30 E; Northwest Pacific Ocean</t>
  </si>
  <si>
    <t>37856</t>
  </si>
  <si>
    <t>461, CS Britannia, 30/07/1899, 46 6 30 N; 13 34 30 W; Northeast Atlantic Ocean, Sounding</t>
  </si>
  <si>
    <t>32254</t>
  </si>
  <si>
    <t>460, HMS Waterwitch, 16/06/1896, 21 24 15 S; 171 9 35 E; Western Central Pacific Ocean</t>
  </si>
  <si>
    <t>38605</t>
  </si>
  <si>
    <t>460, HMS Swallow, 07/06/1865, 23 48 40 N; 119 59 0 E; Northwest Pacific Ocean</t>
  </si>
  <si>
    <t>37855</t>
  </si>
  <si>
    <t>460, CS Britannia, 30/07/1899, 45 55 34 N; 14 5  W; Northeast Atlantic Ocean, Sounding</t>
  </si>
  <si>
    <t>32253</t>
  </si>
  <si>
    <t>459, HMS Swallow, 07/06/1865, 23 46 40 N; 119 59 0 E; Northwest Pacific Ocean</t>
  </si>
  <si>
    <t>37854</t>
  </si>
  <si>
    <t>459, CS Britannia, 30/07/1899, 45 45 45 N; 14 43 30 W; Northeast Atlantic Ocean, Sounding</t>
  </si>
  <si>
    <t>32252</t>
  </si>
  <si>
    <t>458, HMS Swallow, 01/06/1865, 22 53 30 N; 119 33 0 E; Northwest Pacific Ocean</t>
  </si>
  <si>
    <t>37853</t>
  </si>
  <si>
    <t>458, CS Britannia, 29/07/1899, 45 27 50 N; 15 11 31 W; Northeast Atlantic Ocean, Sounding</t>
  </si>
  <si>
    <t>32251</t>
  </si>
  <si>
    <t>458, CS Britannia, 03/08/1901, 16 49 50 S; 179 27 15 W; Western Central Pacific Ocean, Sounding</t>
  </si>
  <si>
    <t>32756</t>
  </si>
  <si>
    <t>457, HMS Waterwitch, 16/06/1896, 21 22 30 S; 170 53 15 E; Western Central Pacific Ocean</t>
  </si>
  <si>
    <t>38604</t>
  </si>
  <si>
    <t>457, HMS Swallow, 31/05/1865, 23 19 0 N; 119 3 0 E; Northwest Pacific Ocean</t>
  </si>
  <si>
    <t>37852</t>
  </si>
  <si>
    <t>457, HMS Penguin, 07/07/1897, 3 50 0 N; 159 11 2 W; Eastern Central Pacific Ocean</t>
  </si>
  <si>
    <t>36633</t>
  </si>
  <si>
    <t>457, CS Britannia, 29/07/1899, 45 18  N; 15 25 30 W; Northeast Atlantic Ocean, Sounding</t>
  </si>
  <si>
    <t>32249</t>
  </si>
  <si>
    <t>457, CS Britannia, 03/08/1901, 16 57 30 S; 179 38  W; Western Central Pacific Ocean, Sounding</t>
  </si>
  <si>
    <t>32755</t>
  </si>
  <si>
    <t>456, HMS Swallow, 24/05/1865, 23 56 30 N; 118 32 0 E; Northwest Pacific Ocean</t>
  </si>
  <si>
    <t>37851</t>
  </si>
  <si>
    <t>456, CS Britannia, 29/07/1899, 45 13 34 N; 15 42  W; Northeast Atlantic Ocean, Sounding</t>
  </si>
  <si>
    <t>32248</t>
  </si>
  <si>
    <t>456, CS Britannia, 04/08/1901, 17 14 20 S; 179 58  E; Western Central Pacific Ocean, Sounding</t>
  </si>
  <si>
    <t>32754</t>
  </si>
  <si>
    <t>455, HMS Waterwitch, 16/06/1896, 21 36 0 S; 171 5 45 E; Western Central Pacific Ocean</t>
  </si>
  <si>
    <t>38602</t>
  </si>
  <si>
    <t>455, HMS Swallow, 24/05/1865, 23 2 30 N; 118 48 30 E; Northwest Pacific Ocean</t>
  </si>
  <si>
    <t>37850</t>
  </si>
  <si>
    <t>455, CS Britannia, 29/07/1899, 45 3 49 N; 15 52 58 W; Northeast Atlantic Ocean, Sounding</t>
  </si>
  <si>
    <t>32247</t>
  </si>
  <si>
    <t>455, CS Britannia, 04/08/1901, 17 17 45 S; 179 53 40 E; Western Central Pacific Ocean, Sounding</t>
  </si>
  <si>
    <t>32753</t>
  </si>
  <si>
    <t>454, HMS Waterwitch, 16/06/1896, 21 42 30 S; 171 9 30 E; Western Central Pacific Ocean</t>
  </si>
  <si>
    <t>38601</t>
  </si>
  <si>
    <t>454, HMS Swallow, 24/05/1865, 23 23 30 N; 118 46 0 E; Northwest Pacific Ocean</t>
  </si>
  <si>
    <t>37849</t>
  </si>
  <si>
    <t>454, CS Britannia, 04/08/1901, 17 17 45 S; 179 49 15 E; Western Central Pacific Ocean, Sounding</t>
  </si>
  <si>
    <t>32749</t>
  </si>
  <si>
    <t>453, HMS Swallow, 24/05/1865, 23 11 30 N; 118 47 30 E; Northwest Pacific Ocean</t>
  </si>
  <si>
    <t>37848</t>
  </si>
  <si>
    <t>453, CS Britannia, 29/07/1899, 44 57 34 N; 16 7 3 W; Northeast Atlantic Ocean, Sounding</t>
  </si>
  <si>
    <t>32246</t>
  </si>
  <si>
    <t>453, CS Britannia, 04/08/1901, 17 23 45 S; 179 44 45 E; Western Central Pacific Ocean, Sounding</t>
  </si>
  <si>
    <t>32748</t>
  </si>
  <si>
    <t>452, HMS Waterwitch, 16/06/1896, 21 56 30 S; 171 15 0 E; Western Central Pacific Ocean</t>
  </si>
  <si>
    <t>38600</t>
  </si>
  <si>
    <t>452, HMS Swallow, 24/05/1865, 23 0 30 N; 118 59 0 E; Northwest Pacific Ocean</t>
  </si>
  <si>
    <t>37847</t>
  </si>
  <si>
    <t>452, CS Britannia, 29/07/1899, 44 50 36 N; 16 44 27 W; Northeast Atlantic Ocean, Sounding</t>
  </si>
  <si>
    <t>32245</t>
  </si>
  <si>
    <t>451, HMS Swallow, 23/05/1865, 22 50 0 N; 119 29 30 E; Northwest Pacific Ocean</t>
  </si>
  <si>
    <t>37846</t>
  </si>
  <si>
    <t>451, CS Britannia, 28/07/1899, 44 32  N; 17 11 15 W; Northeast Atlantic Ocean, Sounding</t>
  </si>
  <si>
    <t>32244</t>
  </si>
  <si>
    <t>450, HMS Swallow, 26/04/1865, 21 54 40 N; 120 40 0 E; Northwest Pacific Ocean</t>
  </si>
  <si>
    <t>37845</t>
  </si>
  <si>
    <t>450, CS Britannia, 28/07/1899, 44 11 59 N; 17 30  W; Northeast Atlantic Ocean, Sounding</t>
  </si>
  <si>
    <t>32243</t>
  </si>
  <si>
    <t>450, CS Britannia, 03/08/1901, 17 35 50 S; 179 28  E; Western Central Pacific Ocean, Sounding</t>
  </si>
  <si>
    <t>32747</t>
  </si>
  <si>
    <t>449, HMS Waterwitch, 15/06/1896, 22 12 0 S; 171 14 35 E; Western Central Pacific Ocean</t>
  </si>
  <si>
    <t>38599</t>
  </si>
  <si>
    <t>449, HMS Swallow, 26/04/1865, 21 56 0 N; 120 39 10 E; Northwest Pacific Ocean</t>
  </si>
  <si>
    <t>37844</t>
  </si>
  <si>
    <t>449, CS Britannia, 28/07/1899, 44 5 15 N; 18 5  W; Northeast Atlantic Ocean, Sounding</t>
  </si>
  <si>
    <t>32242</t>
  </si>
  <si>
    <t>449, CS Britannia, 03/08/1901, 18 3 30 S; 179 1 30 E; Western Central Pacific Ocean, Sounding</t>
  </si>
  <si>
    <t>32746</t>
  </si>
  <si>
    <t>448, HMS Waterwitch, 15/06/1896, 22 17 0 S; 171 7 55 E; Western Central Pacific Ocean</t>
  </si>
  <si>
    <t>38598</t>
  </si>
  <si>
    <t>448, HMS Swallow, 26/04/1865, 21 57 0 N; 120 39 10 E; Northwest Pacific Ocean</t>
  </si>
  <si>
    <t>37843</t>
  </si>
  <si>
    <t>448, CS Britannia, 28/07/1899, 44 1  N; 18 40 15 W; Northeast Atlantic Ocean, Sounding</t>
  </si>
  <si>
    <t>32241</t>
  </si>
  <si>
    <t>448, CS Britannia, 03/08/1901, 18 14  S; 178 45 10 E; Western Central Pacific Ocean, Sounding</t>
  </si>
  <si>
    <t>32745</t>
  </si>
  <si>
    <t>447, HMS Swallow, 18/04/1865, 22 8 40 N; 120 38 0 E; Northwest Pacific Ocean</t>
  </si>
  <si>
    <t>37842</t>
  </si>
  <si>
    <t>447, CS Britannia, 28/07/1899, 43 40 47 N; 19 1 26 W; Northeast Atlantic Ocean, Sounding</t>
  </si>
  <si>
    <t>32240</t>
  </si>
  <si>
    <t>447, CS Britannia, 03/08/1901, 18 17 50 S; 178 35 40 E; Western Central Pacific Ocean, Sounding</t>
  </si>
  <si>
    <t>32744</t>
  </si>
  <si>
    <t>446, HMS Swallow, 15/04/1865, 22 27 0 N; 120 24 0 E; Northwest Pacific Ocean</t>
  </si>
  <si>
    <t>37841</t>
  </si>
  <si>
    <t>446, CS Britannia, 27/07/1899, 43 20 34 N; 19 22 52 W; Northeast Atlantic Ocean, Sounding</t>
  </si>
  <si>
    <t>32238</t>
  </si>
  <si>
    <t>446, CS Britannia, 03/08/1901, 18 17 30 S; 178 35 40 E; Western Central Pacific Ocean, Sounding</t>
  </si>
  <si>
    <t>32743</t>
  </si>
  <si>
    <t>445, HMS Waterwitch, 15/06/1896, 22 16 15 S; 171 15 0 E; Western Central Pacific Ocean</t>
  </si>
  <si>
    <t>38597</t>
  </si>
  <si>
    <t>445, HMS Swallow, 08/04/1865, 22 20 20 N; 120 22 30 E; Northwest Pacific Ocean</t>
  </si>
  <si>
    <t>37840</t>
  </si>
  <si>
    <t>445, CS Britannia, 29/07/1901, 18 9 56 S; 178 23 8 E; Western Central Pacific Ocean, Sounding</t>
  </si>
  <si>
    <t>32742</t>
  </si>
  <si>
    <t>444, HMS Swallow, 08/04/1865, 22 19 20 N; 120 22 0 E; Northwest Pacific Ocean</t>
  </si>
  <si>
    <t>37839</t>
  </si>
  <si>
    <t>444, CS Britannia, 29/07/1901, 18 10 7 S; 178 23 20 E; Western Central Pacific Ocean, Sounding</t>
  </si>
  <si>
    <t>32741</t>
  </si>
  <si>
    <t>444, CS Britannia, 27/07/1899, 43 12 45 N; 20 5 30 W; Northeast Atlantic Ocean, Sounding</t>
  </si>
  <si>
    <t>32237</t>
  </si>
  <si>
    <t>443, HMS Swallow, 08/04/1865, 22 19 0 N; 120 19 0 E; Northwest Pacific Ocean</t>
  </si>
  <si>
    <t>37838</t>
  </si>
  <si>
    <t>443, CS Britannia, 29/07/1901, 18 9 56 S; 178 23 40 E; Western Central Pacific Ocean, Sounding</t>
  </si>
  <si>
    <t>32740</t>
  </si>
  <si>
    <t>443, CS Britannia, 27/07/1899, 42 2 15 N; 20 19 30 W; Northeast Atlantic Ocean, Sounding</t>
  </si>
  <si>
    <t>32236</t>
  </si>
  <si>
    <t>442, HMS Swallow, 08/04/1865, 22 20 30 N; 120 20 0 E; Northwest Pacific Ocean</t>
  </si>
  <si>
    <t>37837</t>
  </si>
  <si>
    <t>442, CS Britannia, 27/07/1899, 43 9  N; 19 45 30 W; Northeast Atlantic Ocean</t>
  </si>
  <si>
    <t>32235</t>
  </si>
  <si>
    <t>442, CS Britannia, 19/07/1901, 18 9 58 S; 178 23 54 E; Western Central Pacific Ocean, Sounding</t>
  </si>
  <si>
    <t>32738</t>
  </si>
  <si>
    <t>441, HMS Waterwitch, 15/06/1896, 22 40 45 S; 170 46 30 E; Western Central Pacific Ocean</t>
  </si>
  <si>
    <t>38596</t>
  </si>
  <si>
    <t>441, HMS Swallow, 06/04/1865, 23 3 0 N; 120 0 30 E; Northwest Pacific Ocean</t>
  </si>
  <si>
    <t>37836</t>
  </si>
  <si>
    <t>441, CS Britannia, 29/07/1901, 18 10 35 S; 178 23 49 E; Western Central Pacific Ocean, Sounding</t>
  </si>
  <si>
    <t>32737</t>
  </si>
  <si>
    <t>440, HMS Swallow, 06/04/1865, 23 3 0 N; 119 55 0 E; Northwest Pacific Ocean</t>
  </si>
  <si>
    <t>37835</t>
  </si>
  <si>
    <t>440, CS Britannia, 29/07/1901, 18 11 14 S; 178 23 50 E; Western Central Pacific Ocean, Sounding</t>
  </si>
  <si>
    <t>32736</t>
  </si>
  <si>
    <t>440, CS Britannia, 27/07/1899, 43 8  N; 20 16  W; Northeast Atlantic Ocean, Sounding</t>
  </si>
  <si>
    <t>32234</t>
  </si>
  <si>
    <t>439, HMS Waterwitch, 13/06/1896, 23 5 54 S; 169 18 33 E; Western Central Pacific Ocean</t>
  </si>
  <si>
    <t>38595</t>
  </si>
  <si>
    <t>439, HMS Swallow, 06/04/1865, 23 3 0 N; 119 49 30 E; Northwest Pacific Ocean</t>
  </si>
  <si>
    <t>37834</t>
  </si>
  <si>
    <t>439, CS Britannia, 29/07/1901, 18 12 21 S; 178 23 43 E; Western Central Pacific Ocean, Sounding</t>
  </si>
  <si>
    <t>32735</t>
  </si>
  <si>
    <t>439, CS Britannia, 27/07/1899, 43 6 53 N; 20 38 44 W; Northeast Atlantic Ocean</t>
  </si>
  <si>
    <t>32233</t>
  </si>
  <si>
    <t>438, HMS Swallow, 06/04/1865, 23 3 0 N; 119 44 0 E; Northwest Pacific Ocean</t>
  </si>
  <si>
    <t>37833</t>
  </si>
  <si>
    <t>438, CS Britannia, 29/07/1901, 18 12 20 S; 178 24 9 E; Western Central Pacific Ocean, Sounding</t>
  </si>
  <si>
    <t>32734</t>
  </si>
  <si>
    <t>438, CS Britannia, 26/07/1899, 42 57 11 N; 20 38 53 W; Northeast Atlantic Ocean, Sounding</t>
  </si>
  <si>
    <t>32232</t>
  </si>
  <si>
    <t>437, HMS Swallow, 06/04/1865, 23 2 30 N; 119 38 0 E; Northwest Pacific Ocean</t>
  </si>
  <si>
    <t>37832</t>
  </si>
  <si>
    <t>437, CS Britannia, 29/07/1901, 18 11 27 S; 178 22 33 E; Western Central Pacific Ocean, Sounding</t>
  </si>
  <si>
    <t>32733</t>
  </si>
  <si>
    <t>437, CS Britannia, 26/07/1899, 42 47 29 N; 20 42 2 W; Northeast Atlantic Ocean, Sounding</t>
  </si>
  <si>
    <t>32231</t>
  </si>
  <si>
    <t>436, CS Britannia, 26/07/1899, 42 38 45 N; 20 58 45 W; Northeast Atlantic Ocean, Sounding</t>
  </si>
  <si>
    <t>32230</t>
  </si>
  <si>
    <t>436, CS Britannia, 19/07/1901, 18 11 27 S; 178 22  E; Western Central Pacific Ocean, Sounding</t>
  </si>
  <si>
    <t>32732</t>
  </si>
  <si>
    <t>435, CS Britannia, 29/07/1901, 18 13 50 S; 178 21 4 E; Western Central Pacific Ocean, Sounding</t>
  </si>
  <si>
    <t>32731</t>
  </si>
  <si>
    <t>435, CS Britannia, 26/07/1899, 42 46 42 N; 20 58 22 W; Northeast Atlantic Ocean, Sounding</t>
  </si>
  <si>
    <t>32229</t>
  </si>
  <si>
    <t>434, HMS Swallow, 06/04/1865, 23 2 0 N; 119 24 0 E; Northwest Pacific Ocean</t>
  </si>
  <si>
    <t>37831</t>
  </si>
  <si>
    <t>434, CS Britannia, 29/07/1901, 18 16 30 S; 178 21 20 E; Western Central Pacific Ocean, Sounding</t>
  </si>
  <si>
    <t>32730</t>
  </si>
  <si>
    <t>434, CS Britannia, 26/07/1899, 42 27  N; 21 20  W; Northeast Atlantic Ocean</t>
  </si>
  <si>
    <t>32227</t>
  </si>
  <si>
    <t>433, HMS Swallow, 05/04/1865, 23 2 0 N; 119 14 0 E; Northwest Pacific Ocean</t>
  </si>
  <si>
    <t>37830</t>
  </si>
  <si>
    <t>433, CS Britannia, 28/07/1901, 18 21 30 S; 178 20  E; Western Central Pacific Ocean, Sounding</t>
  </si>
  <si>
    <t>32729</t>
  </si>
  <si>
    <t>433, CS Britannia, 26/07/1899, 42 19 15 N; 21 52 30 W; Northeast Atlantic Ocean, Sounding</t>
  </si>
  <si>
    <t>32226</t>
  </si>
  <si>
    <t>432, HMS Swallow, 05/04/1865, 23 1 40 N; 119 10 30 E; Northwest Pacific Ocean</t>
  </si>
  <si>
    <t>37829</t>
  </si>
  <si>
    <t>432, CS Britannia, 28/07/1901, 18 26  S; 178 19 30 E; Western Central Pacific Ocean, Sounding</t>
  </si>
  <si>
    <t>32727</t>
  </si>
  <si>
    <t>432, CS Britannia, 26/07/1899, 42 0 7 N; 22 14  W; Northeast Atlantic Ocean, Sounding</t>
  </si>
  <si>
    <t>32225</t>
  </si>
  <si>
    <t>431, HMS Swallow, 05/04/1865, 23 1 40 N; 119 8 40 E; Northwest Pacific Ocean</t>
  </si>
  <si>
    <t>37828</t>
  </si>
  <si>
    <t>431, CS Britannia, 28/07/1901, 18 31 10 S; 178 18 20 E; Western Central Pacific Ocean, Sounding</t>
  </si>
  <si>
    <t>32726</t>
  </si>
  <si>
    <t>431, CS Britannia, 26/07/1899, 41 53 12 N; 22 47 53 W; Northeast Atlantic Ocean, Souning</t>
  </si>
  <si>
    <t>32224</t>
  </si>
  <si>
    <t>430, HMS Waterwitch, 13/06/1896, 23 11 42 S; 169 19 35 E; Western Central Pacific Ocean</t>
  </si>
  <si>
    <t>38594</t>
  </si>
  <si>
    <t>430, HMS Swallow, 05/04/1865, 23 1 30 N; 119 6 30 E; Northwest Pacific Ocean</t>
  </si>
  <si>
    <t>37827</t>
  </si>
  <si>
    <t>430, CS Britannia, 28/07/1901, 18 36  S; 178 18  E; Western Central Pacific Ocean, Sounding</t>
  </si>
  <si>
    <t>32725</t>
  </si>
  <si>
    <t>430, CS Britannia, 25/07/1899, 41 33 40 N; 28 9 37 W; Northeast Atlantic Ocean, Sounding</t>
  </si>
  <si>
    <t>32223</t>
  </si>
  <si>
    <t>429, HMS Penguin, 18/12/1896, 42 12 10 S; 150 31 30 E; Southwest Pacific Ocean</t>
  </si>
  <si>
    <t>36448</t>
  </si>
  <si>
    <t>429, HMS Penguin, 18/06/1897, 4 55  N; 160 54  W; Eastern Central Pacific Ocean</t>
  </si>
  <si>
    <t>36598</t>
  </si>
  <si>
    <t>429, HMS Egeria, 08/01/1889, 40 23  S; 149 59  E; Southwest Pacific Ocean, Sounding</t>
  </si>
  <si>
    <t>34878</t>
  </si>
  <si>
    <t>429, CS Britannia, 28/07/1901, 18 43 30 S; 178 11 20 E; Western Central Pacific Ocean, Sounding</t>
  </si>
  <si>
    <t>32724</t>
  </si>
  <si>
    <t>429, CS Britannia, 25/07/1899, 41 22 30 N; 23 42  W; Northeast Atlantic Ocean, Sounding</t>
  </si>
  <si>
    <t>32222</t>
  </si>
  <si>
    <t>428, HMS Penguin, 18/12/1896, 41 53 10 S; 151 46 15 E; Southwest Pacific Ocean</t>
  </si>
  <si>
    <t>36447</t>
  </si>
  <si>
    <t>428, HMS Egeria, 04/01/1889, 38 32  S; 154 5  E; Southwest Pacific Ocean, Sounding</t>
  </si>
  <si>
    <t>34877</t>
  </si>
  <si>
    <t>428, CS Britannia, 28/07/1901, 18 46  S; 178 6  E; Western Central Pacific Ocean, Sounding</t>
  </si>
  <si>
    <t>32723</t>
  </si>
  <si>
    <t>428, CS Britannia, 25/06/1899, 41 16 54 N; 24 15  W; Northeast Atlantic Ocean, Sounding</t>
  </si>
  <si>
    <t>32221</t>
  </si>
  <si>
    <t>427, HMS Waterwitch, 13/06/1896, 23 11 48 S; 169 26 45 E; Western Central Pacific Ocean</t>
  </si>
  <si>
    <t>38593</t>
  </si>
  <si>
    <t>427, HMS Swallow, 05/04/1865, 23 3 0 N; 118 35 0 E; Northwest Pacific Ocean</t>
  </si>
  <si>
    <t>37826</t>
  </si>
  <si>
    <t>427, HMS Penguin, 17/12/1896, 41 31 10 S; 152 54  E; Southwest Pacific Ocean</t>
  </si>
  <si>
    <t>36446</t>
  </si>
  <si>
    <t>427, CS Britannia, 25/07/1899, 40 57  N; 24 29 30 W; Northeast Atlantic Ocean, Sounding</t>
  </si>
  <si>
    <t>32220</t>
  </si>
  <si>
    <t>427, 03/01/1889, 38 11  S; 156 38  E; Southwest Pacific Ocean, Sounding</t>
  </si>
  <si>
    <t>34876</t>
  </si>
  <si>
    <t>426, HMS Swallow, 05/04/1865, 23 6 0 N; 118 22 30 E; Western Central Pacific Ocean</t>
  </si>
  <si>
    <t>37825</t>
  </si>
  <si>
    <t>426, HMS Penguin, 17/12/1896, 41 7 30 S; 154 13  E; Southwest Pacific Ocean</t>
  </si>
  <si>
    <t>36445</t>
  </si>
  <si>
    <t>426, HMS Egeria, 01/01/1889, 36 14  S; 162 50  E; Southwest Pacific Ocean, Sounding</t>
  </si>
  <si>
    <t>34875</t>
  </si>
  <si>
    <t>426, CS Britannia, 28/07/1901, 18 55  S; 177 47 3 E; Western Central Pacific Ocean, Sounding</t>
  </si>
  <si>
    <t>32722</t>
  </si>
  <si>
    <t>426, CS Britannia, 25/07/1899, 40 46 5 N; 24 43 18 W; Northeast Atlantic Ocean, Sounding</t>
  </si>
  <si>
    <t>32219</t>
  </si>
  <si>
    <t>425, HMS Waterwitch, 13/06/1896, 23 7 30 S; 169 30 15 E; Western Central Pacific Ocean</t>
  </si>
  <si>
    <t>38592</t>
  </si>
  <si>
    <t>425, HMS Penguin, 16/12/1896, 41 4  S; 156 15 45 E; Southwest Pacific Ocean</t>
  </si>
  <si>
    <t>36444</t>
  </si>
  <si>
    <t>425, HMS Egeria, 31/12/1888, 35 32  S; 165 20  E; Southwest Pacific Ocean, Sounding</t>
  </si>
  <si>
    <t>34874</t>
  </si>
  <si>
    <t>425, CS Britannia, 28/07/1901, 18 57 45 S; 177 40 20 E; Western Central Pacific Ocean, Sounding</t>
  </si>
  <si>
    <t>32721</t>
  </si>
  <si>
    <t>425, CS Britannia, 25/07/1899, 40 47 11 N; 24 57  W; Northeast Atlantic Ocean, Sounding</t>
  </si>
  <si>
    <t>32218</t>
  </si>
  <si>
    <t>424, HMS Penguin, 15/12/1896, 40 48  S; 157 34 15 E; Southwest Pacific Ocean</t>
  </si>
  <si>
    <t>36443</t>
  </si>
  <si>
    <t>424, HMS Egeria, 30/12/1888, 34 59  S; 167 19  E; Southwest Pacific Ocean, Sounding</t>
  </si>
  <si>
    <t>34873</t>
  </si>
  <si>
    <t>424, CS Britannia, 28/07/1901, 19 2  S; 177 34 45 E; Western Central Pacific Ocean, Sounding</t>
  </si>
  <si>
    <t>32720</t>
  </si>
  <si>
    <t>424, CS Britannia, 25/07/1899, 40 48 30 N; 25 15 30 W; Northeast Atlantic Ocean</t>
  </si>
  <si>
    <t>32217</t>
  </si>
  <si>
    <t>423, HMS Penguin, 15/12/1896, 40 30 50 S; 158 50 5 E; Southwest Pacific Ocean</t>
  </si>
  <si>
    <t>36442</t>
  </si>
  <si>
    <t>423, CS Britannia, 28/07/1901, 19 10 12 S; 177 24 3 E; Western Central Pacific Ocean, Sounding</t>
  </si>
  <si>
    <t>32719</t>
  </si>
  <si>
    <t>423, CS Britannia, 25/07/1899, 40 39 14 N; 25 30 35 W; Northeast Atlantic Ocean, Sounding</t>
  </si>
  <si>
    <t>32215</t>
  </si>
  <si>
    <t>422, HMS Swallow, 04/04/1865, 23 18 0 N; 117 25 0 E; Northwest Pacific Ocean</t>
  </si>
  <si>
    <t>37824</t>
  </si>
  <si>
    <t>422, HMS Penguin, 14/12/1896, 40 12 39 S; 160 8 55 E; Southwest Pacific Ocean</t>
  </si>
  <si>
    <t>36441</t>
  </si>
  <si>
    <t>422, HMS Egeria, 22/12/1888, 35 53  S; 176 53  E; Southwest Pacific Ocean, Sounding</t>
  </si>
  <si>
    <t>34871</t>
  </si>
  <si>
    <t>422, CS Britannia, 28/07/1901, 19 20  S; 177 24  E; Western Central Pacific Ocean, Sounding</t>
  </si>
  <si>
    <t>32718</t>
  </si>
  <si>
    <t>422, CS Britannia, 25/07/1899, 40 29 59 N; 25 26 9 W; Northeast Atlantic Ocean, Sounding</t>
  </si>
  <si>
    <t>32214</t>
  </si>
  <si>
    <t>421, HMS Swallow, 24/03/1865, 22 42 0 N; 116 3 0 E; Northwest Pacific Ocean</t>
  </si>
  <si>
    <t>37823</t>
  </si>
  <si>
    <t>421, HMS Penguin, 14/12/1896, 39 57  S; 160 26 45 E; Southwest Pacific Ocean, 1 b,</t>
  </si>
  <si>
    <t>36440</t>
  </si>
  <si>
    <t>421, CS Britannia, 28/07/1901, 19 30 2 S; 177 25 54 E; Western Central Pacific Ocean, Sounding</t>
  </si>
  <si>
    <t>32716</t>
  </si>
  <si>
    <t>420, HMS Swallow, 24/03/1865, 22 37 30 N; 116 2 0 E; Northwest Pacific Ocean</t>
  </si>
  <si>
    <t>37822</t>
  </si>
  <si>
    <t>420, HMS Penguin, 13/12/1896, 39 41 6 S; 162 28 30 E; Southwest Pacific Ocean</t>
  </si>
  <si>
    <t>36439</t>
  </si>
  <si>
    <t>420, HMS Egeria, 21/12/1888, 33 44  S; 178 20  E; Southwest Pacific Ocean, Sounding</t>
  </si>
  <si>
    <t>34870</t>
  </si>
  <si>
    <t>420, CS Britannia, 28/07/1901, 19 36 11 S; 177 17 23 E; Western Central Pacific Ocean, Sounding</t>
  </si>
  <si>
    <t>32715</t>
  </si>
  <si>
    <t>419, HMS Waterwitch, 12/06/1896, 23 9 50 S; 169 30 52 E; Western Central Pacific Ocean</t>
  </si>
  <si>
    <t>38591</t>
  </si>
  <si>
    <t>419, HMS Swallow, 22/03/1865, 22 32 30 N; 115 11 0 E; Northwest Pacific Ocean</t>
  </si>
  <si>
    <t>37821</t>
  </si>
  <si>
    <t>419, HMS Egeria, 21/12/1888, 32 45  S; 179   E; Southwest Pacific Ocean, Sounding</t>
  </si>
  <si>
    <t>34869</t>
  </si>
  <si>
    <t>419, CS Britannia, 27/07/1901, 19 42 21 S; 177 8 53 E; Western Central Pacific Ocean, Sounding</t>
  </si>
  <si>
    <t>32714</t>
  </si>
  <si>
    <t>419, CS Britannia, 24/07/1899, 40 24  N; 25 50  W; Northeast Atlantic Ocean, Sounding</t>
  </si>
  <si>
    <t>32213</t>
  </si>
  <si>
    <t>418, HMS Egeria, 20/12/1888, 32   S; 179 44 30 E; Southwest Pacific Ocean, Sounding</t>
  </si>
  <si>
    <t>34868</t>
  </si>
  <si>
    <t>418, CS Britannia, 27/07/1901, 19 52 24 S; 177 10 44 E; Western Central Pacific Ocean, Sounding</t>
  </si>
  <si>
    <t>32713</t>
  </si>
  <si>
    <t>418, CS Britannia, 24/07/1899, 40 24  N; 26 5 9 W; Northeast Atlantic Ocean, Sounding</t>
  </si>
  <si>
    <t>32212</t>
  </si>
  <si>
    <t>417, HMS Penguin, 13/12/1896, 39 24  S; 163 39 50 E; Southwest Pacific Ocean</t>
  </si>
  <si>
    <t>36438</t>
  </si>
  <si>
    <t>417, CS Britannia, 24/07/1899, 40 14 14 N; 26 14  W; Northeast Atlantic Ocean, Sounding</t>
  </si>
  <si>
    <t>32211</t>
  </si>
  <si>
    <t>416, HMS Waterwitch, 12/06/1896, 23 11 45 S; 169 28 10 E; Western Central Pacific Ocean</t>
  </si>
  <si>
    <t>38590</t>
  </si>
  <si>
    <t>416, HMS Penguin, 13/12/1896, 39 14 36 S; 164 3 30 E; Southwest Pacific Ocean</t>
  </si>
  <si>
    <t>36437</t>
  </si>
  <si>
    <t>416, CS Britannia, 27/07/1901, 20 13 30 S; 177 6 45 E; Western Central Pacific Ocean, Sounding</t>
  </si>
  <si>
    <t>32711</t>
  </si>
  <si>
    <t>416, CS Britannia, 23/07/1899, 43 44 13 N; 22 26 15 W; Northeast Atlantic Ocean</t>
  </si>
  <si>
    <t>32210</t>
  </si>
  <si>
    <t>415, HMS Penguin, 13/12/1896, 39 12 50 S; 164 28 30 E; Southwest Pacific Ocean</t>
  </si>
  <si>
    <t>36436</t>
  </si>
  <si>
    <t>415, HMS Egeria, 19/12/1888, 30 16  S; 178 42 15 E; Southwest Pacific Ocean, Sounding</t>
  </si>
  <si>
    <t>34867</t>
  </si>
  <si>
    <t>415, CS Britannia, 27/07/1901, 20 18 41 S; 176 56  E; Western Central Pacific Ocean, Sounding</t>
  </si>
  <si>
    <t>32709</t>
  </si>
  <si>
    <t>414, HMS Waterwitch, 12/06/1896, 23 21 45 S; 169 26 25 E; Western Central Pacific Ocean</t>
  </si>
  <si>
    <t>38589</t>
  </si>
  <si>
    <t>414, HMS Egeria, 19/12/1888, 30   S; 178 30 15 E; Southwest Pacific Ocean, Sounding</t>
  </si>
  <si>
    <t>34866</t>
  </si>
  <si>
    <t>414, CS Britannia, 27/07/1901, 20 28 30 S; 176 59 30 E; Western Central Pacific Ocean, Sounding</t>
  </si>
  <si>
    <t>32708</t>
  </si>
  <si>
    <t>413, HMS Penguin, 15/06/1897, 5 51 6 N; 163 4 7 W; Eastern Central Pacific Ocean</t>
  </si>
  <si>
    <t>36597</t>
  </si>
  <si>
    <t>413, HMS Penguin, 12/12/1896, 38 52 56 S; 165 0 30 E; Southwest Pacific Ocean</t>
  </si>
  <si>
    <t>36435</t>
  </si>
  <si>
    <t>413, CS Britannia, 27/07/1901, 20 26  S; 176 49 30 E; Western Central Pacific Ocean, Sounding</t>
  </si>
  <si>
    <t>32707</t>
  </si>
  <si>
    <t>413, CS Britannia, 23/07/1899, 43 59 11 N; 22 7 9 W; Northeast Atlantic Ocean, Sounding</t>
  </si>
  <si>
    <t>32209</t>
  </si>
  <si>
    <t>412, HMS Waterwitch, 11/06/1896, 23 13 0 S; 169 38 40 E; Western Central Pacific Ocean</t>
  </si>
  <si>
    <t>38588</t>
  </si>
  <si>
    <t>412, HMS Penguin, 15/06/1897, 5 55 6 N; 163 19 7 W; Eastern Central Pacific Ocean</t>
  </si>
  <si>
    <t>36596</t>
  </si>
  <si>
    <t>412, HMS Egeria, 17/12/1888, 29 16 45 S; 178 6  E; Southwest Pacific Ocean, Sounding</t>
  </si>
  <si>
    <t>34865</t>
  </si>
  <si>
    <t>412, CS Britannia, 27/07/1901, 20 32 51 S; 176 43 49 E; Western Central Pacific Ocean, Sounding</t>
  </si>
  <si>
    <t>32706</t>
  </si>
  <si>
    <t>412, CS Britannia, 19/07/1899, 50 50 54 N; 12 12 39 W; Northeast Atlantic Ocean, Sounding</t>
  </si>
  <si>
    <t>32208</t>
  </si>
  <si>
    <t>411, HMS Penguin, 12/12/1896, 38 26 16 S; 165 21 50 E; Southwest Pacific Ocean</t>
  </si>
  <si>
    <t>36434</t>
  </si>
  <si>
    <t>411, HMS Egeria, 17/12/1888, 29 15 15 S; 178 17 45 E; Southwest Pacific Ocean, Sounding</t>
  </si>
  <si>
    <t>34864</t>
  </si>
  <si>
    <t>411, CS Buccaneer, 13/03/1886, 3 3 24 N; 15 0 54 W; Eastern Central Atlantic Ocean, Sounding</t>
  </si>
  <si>
    <t>34300</t>
  </si>
  <si>
    <t>411, CS Britannia, 27/07/1901, 20 44 5 S; 176 45 48 E; Western Central Pacific Ocean, Sounding</t>
  </si>
  <si>
    <t>32705</t>
  </si>
  <si>
    <t>411, CS Britannia, 19/07/1899, 50 35 46 N; 12 19 30 W; Northeast Atlantic Ocean, Sounding</t>
  </si>
  <si>
    <t>32207</t>
  </si>
  <si>
    <t>410, HMS Waterwitch, 11/06/1896, 23 14 55 S; 169 31 45 E; Western Central Pacific Ocean</t>
  </si>
  <si>
    <t>38587</t>
  </si>
  <si>
    <t>410, HMS Penguin, 12/12/1896, 38 13 10 S; 165 30 40 E; Southwest Pacific Ocean</t>
  </si>
  <si>
    <t>36433</t>
  </si>
  <si>
    <t>410, HMS Egeria, 16/12/1888, 29 15  S; 178 27  E; Southwest Pacific Ocean, Sounding</t>
  </si>
  <si>
    <t>34863</t>
  </si>
  <si>
    <t>410, CS Buccaneer, 12/03/1886, 1 17 36 N; 13 54 24 W; Eastern Central Atlantic Ocean, Sounding</t>
  </si>
  <si>
    <t>34299</t>
  </si>
  <si>
    <t>410, CS Britannia, 27/07/1901, 20 54  S; 176 51  E; Western Central Pacific Ocean, Sounding</t>
  </si>
  <si>
    <t>32703</t>
  </si>
  <si>
    <t>410, CS Britannia, 19/07/1899, 50 32 30 N; 12 41 15 W; Northeast Atlantic Ocean, Sounding</t>
  </si>
  <si>
    <t>32206</t>
  </si>
  <si>
    <t>409, HMS Penguin, 15/06/1897, 5 45 4 N; 163 32 4 W; Eastern Central Pacific Ocean</t>
  </si>
  <si>
    <t>36595</t>
  </si>
  <si>
    <t>409, HMS Egeria, 16/12/1888, 29 35 30 S; 179   E; Southwest Pacific Ocean, Sounding</t>
  </si>
  <si>
    <t>34862</t>
  </si>
  <si>
    <t>409, CS Buccaneer, 11/03/1886, 0 0 42 N; 13 4  W; Eastern Central Atlantic Ocean, Sounding</t>
  </si>
  <si>
    <t>34298</t>
  </si>
  <si>
    <t>409, CS Britannia, 27/07/1901, 21 1 29 S; 175 39 55 E; Western Central Pacific Ocean, Sounding</t>
  </si>
  <si>
    <t>32702</t>
  </si>
  <si>
    <t>409, CS Britannia, 19/07/1899, 50 26 21 N; 13 3 11 W; Northeast Atlantic Ocean, Sounding</t>
  </si>
  <si>
    <t>32204</t>
  </si>
  <si>
    <t>408, HMS Waterwitch, 11/06/1896, 23 22 24 S; 169 29 45 E; Western Central Pacific Ocean</t>
  </si>
  <si>
    <t>38586</t>
  </si>
  <si>
    <t>408, HMS Penguin, 14/01/1896, 46 37 0 S; 171 2 7 E; Southwest Pacific Ocean</t>
  </si>
  <si>
    <t>36359</t>
  </si>
  <si>
    <t>408, HMS Egeria, 16/12/1888, 29 47  S; 179 46 30 E; Southwest Pacific Ocean, Sounding</t>
  </si>
  <si>
    <t>34860</t>
  </si>
  <si>
    <t>408, CS Britannia, 19/07/1899, 50 12 10 N; 13 11 27 W; Northeast Atlantic Ocean, Sounding</t>
  </si>
  <si>
    <t>32203</t>
  </si>
  <si>
    <t>407, HMS Penguin, 14/01/1896, 46 21 3 S; 171 50 7 E; Southwest Pacific Ocean</t>
  </si>
  <si>
    <t>36358</t>
  </si>
  <si>
    <t>407, HMS Egeria, 16/12/1888, 29 55  S; 179 52  E; Southwest Pacific Ocean, Sounding</t>
  </si>
  <si>
    <t>34859</t>
  </si>
  <si>
    <t>407, CS Buccaneer, 09/03/1886, 0 1 36 S; 15 56 30 W; Eastern Central Atlantic Ocean</t>
  </si>
  <si>
    <t>407, CS Britannia, 26/07/1901, 21 18 13 S; 176 31 52 E; Western Central Pacific Ocean, Sounding</t>
  </si>
  <si>
    <t>32701</t>
  </si>
  <si>
    <t>407, CS Britannia, 19/07/1899, 49 51 14 N; 13 43 49 W; Northeast Atlantic Ocean, Sounding</t>
  </si>
  <si>
    <t>32202</t>
  </si>
  <si>
    <t>406, HMS Penguin, 14/06/1897, 5 56 3 N; 163 41 1 W; Eastern Central Pacific Ocean</t>
  </si>
  <si>
    <t>36594</t>
  </si>
  <si>
    <t>406, HMS Penguin, 13/01/1896, 45 55 0 S; 172 46 8 E; Southwest Pacific Ocean</t>
  </si>
  <si>
    <t>36357</t>
  </si>
  <si>
    <t>406, HMS Penguin, 12/12/1896, 37 35 45 S; 165 52 30 E; Southwest Pacific Ocean</t>
  </si>
  <si>
    <t>36432</t>
  </si>
  <si>
    <t>406, HMS Egeria, 15/12/1888, 30 16 30 S; 179 21  E; Southwest Pacific Ocean, Sounding</t>
  </si>
  <si>
    <t>34858</t>
  </si>
  <si>
    <t>406, CS Dacia, 34 17  N; 7 46  W; Eastern Central Atlantic Ocean, Sounding</t>
  </si>
  <si>
    <t>34528</t>
  </si>
  <si>
    <t>406, CS Britannia, 26/07/1901, 21 16 48 S; 176 24 23 E; Western Central Pacific Ocean, Sounding</t>
  </si>
  <si>
    <t>32700</t>
  </si>
  <si>
    <t>406, CS Britannia, 19/07/1899, 49 40 30 N; 14 16 30 W; Northeast Atlantic Ocean, Sounding</t>
  </si>
  <si>
    <t>32201</t>
  </si>
  <si>
    <t>405, HMS Penguin, 12/12/1896, 37 26  S; 165 57 30 E; Southwest Pacific Ocean</t>
  </si>
  <si>
    <t>36431</t>
  </si>
  <si>
    <t>405, HMS Penguin, 12/01/1896, 44 32 5 S; 173 33 2 E; Southwest Pacific Ocean</t>
  </si>
  <si>
    <t>36356</t>
  </si>
  <si>
    <t>405, HMS Egeria, 15/12/1888, 30 35 30 S; 178 40 30 E; Southwest Pacific Ocean, Sounding</t>
  </si>
  <si>
    <t>34857</t>
  </si>
  <si>
    <t>405, CS Dacia, 30/11/1883, 32 17  N; 10   W; Eastern Central Atlantic Ocean, Sounding</t>
  </si>
  <si>
    <t>34527</t>
  </si>
  <si>
    <t>405 (??), CS Dacia, 30/05/1883, 32 17  N; 10   W; Eastern Central Atlantic Ocean</t>
  </si>
  <si>
    <t>34538</t>
  </si>
  <si>
    <t>405, CS Britannia, 26/07/1901, 21 24 36 S; 176 12 16 E; Western Central Pacific Ocean, Sounding</t>
  </si>
  <si>
    <t>32699</t>
  </si>
  <si>
    <t>405, CS Britannia, 19/07/1899, 49 18 23 N; 14 33 51 W; Northeast Atlantic Ocean, Sounding</t>
  </si>
  <si>
    <t>32200</t>
  </si>
  <si>
    <t>404, HMS Waterwitch, 11/06/1896, 23 14 20 S; 169 9 40 E; Western Central Pacific Ocean</t>
  </si>
  <si>
    <t>38585</t>
  </si>
  <si>
    <t>404, HMS Egeria, 15/12/1888, 30 45 30 S; 178 23  E; Southwest Pacific Ocean, Sounding</t>
  </si>
  <si>
    <t>34856</t>
  </si>
  <si>
    <t>404, CS Britannia, 26/07/1901, 21 33 30 S; 176 6  E; Western Central Pacific Ocean, Sounding</t>
  </si>
  <si>
    <t>32698</t>
  </si>
  <si>
    <t>404, CS Britannia, 19/07/1899, 49 6 26 N; 15 7 40 W; Northeast Atlantic Ocean, Sounding</t>
  </si>
  <si>
    <t>32199</t>
  </si>
  <si>
    <t>403, HMS Penguin, 11/01/1896, 43 13 5 S; 174 47 7 E; Southwest Pacific Ocean</t>
  </si>
  <si>
    <t>36355</t>
  </si>
  <si>
    <t>403, CS Britannia, 26/07/1901, 21 26  N; 176 19  E; Northwest Pacific Ocean, Sounding</t>
  </si>
  <si>
    <t>32697</t>
  </si>
  <si>
    <t>403, CS Britannia, 19/07/1899, 48 46 30 N; 15 24 48 W; Northeast Atlantic Ocean, Sounding</t>
  </si>
  <si>
    <t>32198</t>
  </si>
  <si>
    <t>402, HMS Waterwitch, 10/06/1896, 23 8 50 S; 168 49 0 E; Western Central Pacific Ocean</t>
  </si>
  <si>
    <t>38584</t>
  </si>
  <si>
    <t>402, HMS Penguin, 14/06/1897, 5 50 3 N; 164 46 6 W; Eastern Central Pacific Ocean</t>
  </si>
  <si>
    <t>36593</t>
  </si>
  <si>
    <t>402, HMS Penguin, 08/01/1896, 41 49 3 S; 175 54 3 E; Southwest Pacific Ocean</t>
  </si>
  <si>
    <t>36354</t>
  </si>
  <si>
    <t>402, HMS Egeria, 14/12/1888, 30 49 30 S; 178 33  E; Southwest Pacific Ocean, Sounding</t>
  </si>
  <si>
    <t>34855</t>
  </si>
  <si>
    <t>402, CS Britannia, 26/07/1901, 21 34 6 S; 176 20  E; Western Central Pacific Ocean, Sounding</t>
  </si>
  <si>
    <t>32696</t>
  </si>
  <si>
    <t>402, CS Britannia, 19/07/1899, 48 24 12 N; 15 41  W; Northeast Atlantic Ocean, Sounding</t>
  </si>
  <si>
    <t>32197</t>
  </si>
  <si>
    <t>401, HMS Swallow, 20/06/1865, 28 29 0 N; 124 44 0 E; Northwest Pacific Ocean</t>
  </si>
  <si>
    <t>37820</t>
  </si>
  <si>
    <t>401, HMS Penguin, 07/01/1896, 41 38 3 S; 176 56  E; Southwest Pacific Ocean</t>
  </si>
  <si>
    <t>36353</t>
  </si>
  <si>
    <t>401, CS Buccaneer, 08/03/1886, 0 49  S; 14 24 24 W; Eastern Central Atlantic Ocean, Sounding</t>
  </si>
  <si>
    <t>34296</t>
  </si>
  <si>
    <t>401, CS Britannia, 26/07/1901, 21 42 30 S; 176 9  E; Western Central Pacific Ocean, Sounding</t>
  </si>
  <si>
    <t>32695</t>
  </si>
  <si>
    <t>401, CS Britannia, 19/07/1899, 48 11 51 N; 16 14 24 W; Northeast Atlantic Ocean, Sounding</t>
  </si>
  <si>
    <t>32196</t>
  </si>
  <si>
    <t>400, HMS Penguin, 14/06/1897, 5 44  N; 163 54 9 W; Eastern Central Pacific Ocean</t>
  </si>
  <si>
    <t>36592</t>
  </si>
  <si>
    <t>400, HMS Penguin, 07/01/1896, 41 18 6 S; 177 49 3 E; Southwest Pacific Ocean</t>
  </si>
  <si>
    <t>36352</t>
  </si>
  <si>
    <t>400, HMS Egeria, 14/12/1888, 30 56  S; 178 26  E; Southwest Pacific Ocean, Sounding</t>
  </si>
  <si>
    <t>34854</t>
  </si>
  <si>
    <t>400, CS Britannia, 26/07/1901, 21 46 36 S; 175 54 40 E; Western Central Pacific Ocean, Sounding</t>
  </si>
  <si>
    <t>32694</t>
  </si>
  <si>
    <t>400, CS Britannia, 18/07/1899, 47 59 30 N; 16 47 49 W; Northeast Atlantic Ocean, Sounding</t>
  </si>
  <si>
    <t>32195</t>
  </si>
  <si>
    <t>399, HMS Waterwitch, 10/06/1896, 23 4 0 S; 168 27 10 E; Western Central Pacific Ocean</t>
  </si>
  <si>
    <t>38583</t>
  </si>
  <si>
    <t>399, HMS Penguin, 14/06/1897, 5 43 6 N; 164 2 3 W; Eastern Central Pacific Ocean</t>
  </si>
  <si>
    <t>36591</t>
  </si>
  <si>
    <t>399, HMS Penguin, 11/12/1896, 36 35 7 S; 166 24 20 E; Southwest Pacific Ocean</t>
  </si>
  <si>
    <t>36430</t>
  </si>
  <si>
    <t>399, HMS Penguin, 06/01/1896, 40 37 5 S; 178 28 9 E; Southwest Pacific Ocean</t>
  </si>
  <si>
    <t>36351</t>
  </si>
  <si>
    <t>399, HMS Egeria, 13/12/1888, 30 51 30 S; 178 10 30 E; Southwest Pacific Ocean, Sounding</t>
  </si>
  <si>
    <t>34853</t>
  </si>
  <si>
    <t>399, CS Britannia, 26/07/1901, 21 50 12 S; 176 4 46 E; Western Central Pacific Ocean, Sounding</t>
  </si>
  <si>
    <t>32689</t>
  </si>
  <si>
    <t>399, CS Britannia, 18/07/1899, 47 14 12 N; 17 20  W; Northeast Atlantic Ocean, Sounding</t>
  </si>
  <si>
    <t>32193</t>
  </si>
  <si>
    <t>398, HMS Penguin, 06/01/1896, 39 48 2 S; 178 49 6 E; Southwest Pacific Ocean</t>
  </si>
  <si>
    <t>36350</t>
  </si>
  <si>
    <t>398, HMS Egeria, 13/12/1888, 30 58 30 S; 177 22  E; Southwest Pacific Ocean, Sounding</t>
  </si>
  <si>
    <t>34852</t>
  </si>
  <si>
    <t>398, CS Britannia, 18/07/1899, 47 1 7 N; 17 56 24 W; Northeast Atlantic Ocean, Sounding</t>
  </si>
  <si>
    <t>32192</t>
  </si>
  <si>
    <t>397, HMS Penguin, 06/01/1896, 38 59 0 S; 179 11  E; Southwest Pacific Ocean</t>
  </si>
  <si>
    <t>36349</t>
  </si>
  <si>
    <t>397, HMS Egeria, 13/12/1888, 30 57 30 S; 177 29 30 E; Southwest Pacific Ocean, Sounding</t>
  </si>
  <si>
    <t>34851</t>
  </si>
  <si>
    <t>397, CS Britannia, 26/07/1901, 21 50 25 S; 175 56 23 E; Western Central Pacific Ocean, Sounding</t>
  </si>
  <si>
    <t>32688</t>
  </si>
  <si>
    <t>397, CS Britannia, 18/07/1899, 46 44  N; 18 30  W; Northeast Atlantic Ocean, Sounding</t>
  </si>
  <si>
    <t>32191</t>
  </si>
  <si>
    <t>396, HMS Penguin, 11/12/1896, 36 18 40 S; 167 0  E; Southwest Pacific Ocean</t>
  </si>
  <si>
    <t>36429</t>
  </si>
  <si>
    <t>396, HMS Penguin, 05/01/1896, 38 9 7 S; 179 33 2 E; Southwest Pacific Ocean</t>
  </si>
  <si>
    <t>36348</t>
  </si>
  <si>
    <t>396, HMS Egeria, 13/12/1888, 30 54  S; 177 42  E; Southwest Pacific Ocean, Sounding</t>
  </si>
  <si>
    <t>34849</t>
  </si>
  <si>
    <t>396, CS Buccaneer, 28/02/1886, 5 54  S; 11 48  W; Eastern Central Atlantic Ocean, Sounding</t>
  </si>
  <si>
    <t>34295</t>
  </si>
  <si>
    <t>396, CS Britannia, 26/07/1901, 22 1 37 S; 176 1 30 E; Western Central Pacific Ocean, Sounding</t>
  </si>
  <si>
    <t>32687</t>
  </si>
  <si>
    <t>396, CS Britannia, 18/07/1899, 46 22 35 N; 18 51 56 W; Northeast Atlantic Ocean, Sounding</t>
  </si>
  <si>
    <t>32190</t>
  </si>
  <si>
    <t>395, HMS Swallow, 20/06/1865, 27 56 0 N; 124 10 0 E; Northwest Pacific Ocean</t>
  </si>
  <si>
    <t>37819</t>
  </si>
  <si>
    <t>395, HMS Penguin, 11/12/1896, 36 12 50 S; 167 15  E; Southwest Pacific Ocean</t>
  </si>
  <si>
    <t>36428</t>
  </si>
  <si>
    <t>395, HMS Penguin, 05/01/1896, 37 18 2 S; 179 27 9 E; Southwest Pacific Ocean</t>
  </si>
  <si>
    <t>36347</t>
  </si>
  <si>
    <t>395, HMS Egeria, 12/12/1888, 30 56 45 S; 177 44  E; Southwest Pacific Ocean, Sounding</t>
  </si>
  <si>
    <t>34848</t>
  </si>
  <si>
    <t>395, CS Buccaneer, 28/02/1886, 5 57  S; 11 18 54 W; Eastern Central Atlantic Ocean, Sounding</t>
  </si>
  <si>
    <t>34294</t>
  </si>
  <si>
    <t>395, CS Britannia, 25/07/1901, 22 2 21 S; 175 50 32 E; Western Central Pacific Ocean, Sounding</t>
  </si>
  <si>
    <t>32686</t>
  </si>
  <si>
    <t>395, CS Britannia, 18/07/1899, 46 1 16 N; 19 8 40 W; Northeast Atlantic Ocean, Sounding</t>
  </si>
  <si>
    <t>32189</t>
  </si>
  <si>
    <t>394, HMS Waterwitch, 03/06/1896, 23 8 10 S; 169 46 35 E; Western Central Pacific Ocean</t>
  </si>
  <si>
    <t>38582</t>
  </si>
  <si>
    <t>394, HMS Penguin, 13/06/1897, 5 56 7 N; 164 15 6 W; Eastern Central Pacific Ocean</t>
  </si>
  <si>
    <t>36590</t>
  </si>
  <si>
    <t>394, HMS Penguin, 11/12/1896, 36 5 50 S; 167 31 30 E; Southwest Pacific Ocean</t>
  </si>
  <si>
    <t>36427</t>
  </si>
  <si>
    <t>394, HMS Egeria, 12/12/1888, 30 56 45 S; 177 56  E; Southwest Pacific Ocean, Sounding</t>
  </si>
  <si>
    <t>34847</t>
  </si>
  <si>
    <t>394, CS Buccaneer, 27/02/1886, 5 58  S; 9 31 48 W; Eastern Central Atlantic Ocean, Sounding</t>
  </si>
  <si>
    <t>34293</t>
  </si>
  <si>
    <t>394, CS Britannia, 25/07/1901, 22 10 50 S; 175 52 18 E; Western Central Pacific Ocean, Sounding</t>
  </si>
  <si>
    <t>32685</t>
  </si>
  <si>
    <t>394, CS Britannia, 17/07/1899, 45 49 18 N; 19 39 26 W; Northeast Atlantic Ocean, Sounding</t>
  </si>
  <si>
    <t>32188</t>
  </si>
  <si>
    <t>393, HMS Waterwitch, 03/06/1896, 23 16 5 S; 169 46 30 E; Western Central Pacific Ocean</t>
  </si>
  <si>
    <t>38581</t>
  </si>
  <si>
    <t>393, HMS Penguin, 13/06/1897, 3 51 2 N; 164 13 5 W; Eastern Central Pacific Ocean</t>
  </si>
  <si>
    <t>36588</t>
  </si>
  <si>
    <t>393, HMS Penguin, 10/12/1896, 35 56 15 S; 167 55 30 E; Southwest Pacific Ocean</t>
  </si>
  <si>
    <t>36426</t>
  </si>
  <si>
    <t>393, HMS Egeria, 12/12/1888, 30 56 45 S; 178 4 30 E; Southwest Pacific Ocean, Sounding</t>
  </si>
  <si>
    <t>34846</t>
  </si>
  <si>
    <t>393, CS Britannia, 25/07/1901, 22 15  S; 175 40 30 E; Western Central Pacific Ocean, Sounding</t>
  </si>
  <si>
    <t>32684</t>
  </si>
  <si>
    <t>393, CS Britannia, 17/07/1899, 45 37 20 N; 20 10 12 W; Northeast Atlantic Ocean, Sounding</t>
  </si>
  <si>
    <t>32187</t>
  </si>
  <si>
    <t>392, HMS Penguin, 10/12/1896, 35 49 5 S; 168 16 5 E; Southwest Pacific Ocean</t>
  </si>
  <si>
    <t>36425</t>
  </si>
  <si>
    <t>392, HMS Egeria, 12/12/1888, 30 55 15 S; 178 17  E; Southwest Pacific Ocean, Sounding</t>
  </si>
  <si>
    <t>34845</t>
  </si>
  <si>
    <t>392, CS Buccaneer, 26/02/1886, 6 3 24 S; 6 27 12 W; Southeast Atlantic Ocean</t>
  </si>
  <si>
    <t>34291</t>
  </si>
  <si>
    <t>392, CS Britannia, 25/07/1901, 22 21 18 S; 175 45 30 E; Western Central Pacific Ocean, Sounding</t>
  </si>
  <si>
    <t>32683</t>
  </si>
  <si>
    <t>392, CS Britannia, 17/07/1899, 45 15 58 N; 20 23 25 W; Northeast Atlantic Ocean, Sounding</t>
  </si>
  <si>
    <t>32186</t>
  </si>
  <si>
    <t>391, HMS Waterwitch, 03/06/1896, 23 12 55 S; 170 6 10 E; Western Central Pacific Ocean</t>
  </si>
  <si>
    <t>38580</t>
  </si>
  <si>
    <t>391, HMS Penguin, 10/12/1896, 35 40 45 S; 168 40 45 E; Southwest Pacific Ocean</t>
  </si>
  <si>
    <t>36424</t>
  </si>
  <si>
    <t>391, HMS Penguin, 03/01/1898, 33 50 0 S; 178 49 5 W; Southwest Pacific Ocean, Sounding</t>
  </si>
  <si>
    <t>36346</t>
  </si>
  <si>
    <t>391, HMS Egeria, 12/12/1888, 30 53 45 S; 178 27  E; Southwest Pacific Ocean, Sounding</t>
  </si>
  <si>
    <t>34844</t>
  </si>
  <si>
    <t>391, CS Britannia, 25/07/1901, 22 22 18 S; 175 36 36 E; Western Central Pacific Ocean, Sounding</t>
  </si>
  <si>
    <t>32682</t>
  </si>
  <si>
    <t>391, CS Britannia, 17/07/1899, 44 57 30 N; 20 38  W; Northeast Atlantic Ocean, Sounding</t>
  </si>
  <si>
    <t>32185</t>
  </si>
  <si>
    <t>390, HMS Penguin, 10/12/1896, 35 35 44 S; 168 58  E; Southwest Pacific Ocean</t>
  </si>
  <si>
    <t>36423</t>
  </si>
  <si>
    <t>390, HMS Penguin, 03/01/1896, 32 59 7 S; 178 11 9 W; Southwest Pacific Ocean, Sounding</t>
  </si>
  <si>
    <t>36345</t>
  </si>
  <si>
    <t>390, HMS Egeria, 11/12/1888, 31 39 30 S; 178 45 30 E; Southwest Pacific Ocean, Sounding</t>
  </si>
  <si>
    <t>34843</t>
  </si>
  <si>
    <t>390, CS Britannia, 25/07/1901, 22 29  S; 175 24 15 E; Western Central Pacific Ocean, Sounding</t>
  </si>
  <si>
    <t>32681</t>
  </si>
  <si>
    <t>390, CS Britannia, 17/07/1899, 44 46 47 N; 21 10 45 W; Northeast Atlantic Ocean, Sounding</t>
  </si>
  <si>
    <t>32184</t>
  </si>
  <si>
    <t>389, HMS Waterwitch, 03/06/1896, 23 18 10 S; 170 5 40 E; Western Central Pacific Ocean</t>
  </si>
  <si>
    <t>38579</t>
  </si>
  <si>
    <t>389, HMS Swallow, 19/06/1865, 27 41 20 N; 123 40 0 E; Northwest Pacific Ocean</t>
  </si>
  <si>
    <t>37818</t>
  </si>
  <si>
    <t>389, HMS Egeria, 11/12/1888, 31 41 15 S; 178 31  E; Southwest Pacific Ocean, Sounding</t>
  </si>
  <si>
    <t>34842</t>
  </si>
  <si>
    <t>389, CS Buccaneer, 24/02/1886, 5 58 30 S; 1 24 6 W; Eastern Central Atlantic Ocean, Sounding</t>
  </si>
  <si>
    <t>34290</t>
  </si>
  <si>
    <t>388, HMS Egeria, 11/12/1888, 31 41 16 S; 178 18 15 E; Southwest Pacific Ocean, Sounding</t>
  </si>
  <si>
    <t>34841</t>
  </si>
  <si>
    <t>388, CS Buccaneer, 23/02/1886, 5 58 6 S; 0 1 30 E; Eastern Central Atlantic Ocean, Sounding</t>
  </si>
  <si>
    <t>34289</t>
  </si>
  <si>
    <t>388, CS Britannia, 25/07/1901, 22 49 15 S; 174 51 45 E; Western Central Pacific Ocean, Sounding</t>
  </si>
  <si>
    <t>32680</t>
  </si>
  <si>
    <t>388, CS Britannia, 16/07/1899, 44 12  N; 21 51 8 W; Northeast Atlantic Ocean, Sounding</t>
  </si>
  <si>
    <t>32181</t>
  </si>
  <si>
    <t>388 and 389, HMS Penguin, 10/12/1896, 35 27 40 S; 169 27 50 E; Southwest Pacific Ocean</t>
  </si>
  <si>
    <t>36422</t>
  </si>
  <si>
    <t>387, HMS Egeria, 11/09/1888, 31 44 30 S; 178 1 30 E; Southwest Pacific Ocean, Sounding</t>
  </si>
  <si>
    <t>34840</t>
  </si>
  <si>
    <t>387, CS Buccaneer, 23/02/1886, 6 2 12 S; 1 50 42 E; Southeast Atlantic Ocean, Sounding</t>
  </si>
  <si>
    <t>34288</t>
  </si>
  <si>
    <t>387, CS Britannia, 16/07/1899, 43 49 22 N; 22 15 11 W; Northeast Atlantic Ocean, Sounding</t>
  </si>
  <si>
    <t>32180</t>
  </si>
  <si>
    <t>386, HMS Egeria, 11/12/1888, 31 48 40 S; 177 36 45 E; Southwest Pacific Ocean, Sounding</t>
  </si>
  <si>
    <t>34838</t>
  </si>
  <si>
    <t>386, CS Buccaneer, 22/02/1886, 5 59 24 S; 3 49 24 E; Eastern Central Atlantic Ocean, Sounding</t>
  </si>
  <si>
    <t>34287</t>
  </si>
  <si>
    <t>386, CS Britannia, 24/07/1901, 21 48 30 S; 175 34  E; Western Central Pacific Ocean, Sounding</t>
  </si>
  <si>
    <t>32678</t>
  </si>
  <si>
    <t>386, CS Britannia, 16/07/1899, 43 34 35 N; 22 42  W; Northeast Atlantic Ocean, Sounding</t>
  </si>
  <si>
    <t>32179</t>
  </si>
  <si>
    <t>385, HMS Waterwitch, 02/06/1896, 23 17 5 S; 170 7 40 E; Western Central Pacific Ocean</t>
  </si>
  <si>
    <t>38578</t>
  </si>
  <si>
    <t>385, HMS Penguin, 13/06/1897, 6 9 1 N; 164 10 5 W; Eastern Central Pacific Ocean</t>
  </si>
  <si>
    <t>36589</t>
  </si>
  <si>
    <t>385, HMS Egeria, 10/12/1888, 31 52  S; 177 59  E; Southwest Pacific Ocean, Sounding</t>
  </si>
  <si>
    <t>34837</t>
  </si>
  <si>
    <t>385, CS Britannia, 24/07/1901, 21 43 55 S; 175 27 28 E; Western Central Pacific Ocean, Sounding</t>
  </si>
  <si>
    <t>32677</t>
  </si>
  <si>
    <t>385, CS Britannia, 16/07/1899, 43 17 30 N; 23 5 28 W; Northeast Atlantic Ocean, Sounding</t>
  </si>
  <si>
    <t>32178</t>
  </si>
  <si>
    <t>384, HMS Waterwitch, 02/06/1896, 23 13 12 S; 170 12 20 E; Western Central Pacific Ocean</t>
  </si>
  <si>
    <t>38577</t>
  </si>
  <si>
    <t>384, HMS Penguin, 12/06/1897, 6 9 6 N; 164 18 7 W; Eastern Central Pacific Ocean</t>
  </si>
  <si>
    <t>36587</t>
  </si>
  <si>
    <t>384, HMS Penguin, 01/01/1896, 31 15 3 S; 177 18 4 W; Southwest Pacific Ocean</t>
  </si>
  <si>
    <t>36344</t>
  </si>
  <si>
    <t>384, HMS Egeria, 10/12/1888, 31 52  S; 178 12  E; Southwest Pacific Ocean, Sounding</t>
  </si>
  <si>
    <t>34836</t>
  </si>
  <si>
    <t>384, CS Buccaneer, 21/02/1886, 5 47 42 S; 6 49 30 E; Eastern Central Atlantic Ocean, Sounding</t>
  </si>
  <si>
    <t>34286</t>
  </si>
  <si>
    <t>384, CS Britannia, 24/07/1901, 21 38 30 S; 175 41  E; Western Central Pacific Ocean, Sounding</t>
  </si>
  <si>
    <t>32676</t>
  </si>
  <si>
    <t>384, CS Britannia, 16/07/1899, 43 24  N; 22 58  W; Northeast Atlantic Ocean, Sounding</t>
  </si>
  <si>
    <t>32177</t>
  </si>
  <si>
    <t>383, HMS Penguin, 12/06/1897, 6 10  N; 164 27 0 W; Eastern Central Pacific Ocean</t>
  </si>
  <si>
    <t>36586</t>
  </si>
  <si>
    <t>383, HMS Egeria, 10/12/1888, 31 51 30 S; 178 21 30 E; Southwest Pacific Ocean, Sounding</t>
  </si>
  <si>
    <t>34835</t>
  </si>
  <si>
    <t>383, CS Buccaneer, 20/02/1886, 5 51 42 S; 8 36 30 E; Eastern Central Atlantic Ocean, Sounding</t>
  </si>
  <si>
    <t>34285</t>
  </si>
  <si>
    <t>383, CS Britannia, 16/07/1899, 43 23 49 N; 23 11 34 W; Northeast Atlantic Ocean, Sounding</t>
  </si>
  <si>
    <t>32176</t>
  </si>
  <si>
    <t>382, HMS Swallow, 19/06/1865, 27 19 0 N; 123 12 0 E; Northwest Pacific Ocean</t>
  </si>
  <si>
    <t>37817</t>
  </si>
  <si>
    <t>382, HMS Penguin, 12/06/1897, 6 3 8 N; 164 27 0 W; Eastern Central Pacific Ocean</t>
  </si>
  <si>
    <t>36585</t>
  </si>
  <si>
    <t>382, HMS Egeria, 10/12/1888, 31 54  S; 178 33  E; Southwest Pacific Ocean, Sounding</t>
  </si>
  <si>
    <t>34834</t>
  </si>
  <si>
    <t>382, CS Buccaneer, 19/02/1886, 5 55 18 S; 10 3 36 E; Eastern Central Atlantic Ocean, Sounding</t>
  </si>
  <si>
    <t>34284</t>
  </si>
  <si>
    <t>382, CS Britannia, 24/07/1901, 21 58 33 S; 175 35 39 E; Western Central Pacific Ocean, Sounding</t>
  </si>
  <si>
    <t>32675</t>
  </si>
  <si>
    <t>382, CS Britannia, 16/07/1899, 43 3 51 N; 23 31 12 W; Northeast Atlantic Ocean, Sounding</t>
  </si>
  <si>
    <t>32175</t>
  </si>
  <si>
    <t>381, HMS Waterwitch, 02/06/1896, 23 15 20 S; 170 4 12 E; Western Central Pacific Ocean</t>
  </si>
  <si>
    <t>38576</t>
  </si>
  <si>
    <t>381, HMS Penguin, 30/08/1895, 28 44 4 S; 176 4  W; Southwest Pacific Ocean, Sounding</t>
  </si>
  <si>
    <t>36306</t>
  </si>
  <si>
    <t>381, HMS Penguin, 12/06/1897, 6 3 6 N; 164 19 1 W; Eastern Central Pacific Ocean</t>
  </si>
  <si>
    <t>36584</t>
  </si>
  <si>
    <t>381, HMS Egeria, 10/12/1888, 31 48 15 S; 178 46 20 E; Southwest Pacific Ocean, Sounding</t>
  </si>
  <si>
    <t>34833</t>
  </si>
  <si>
    <t>381, CS Buccaneer, 19/02/1886, 5 9  S; 10 43  E; Eastern Central Atlantic Ocean, Sounding</t>
  </si>
  <si>
    <t>34283</t>
  </si>
  <si>
    <t>381, CS Britannia, 24/07/1901, 21 55 19 S; 175 29 38 E; Western Central Pacific Ocean, Sounding</t>
  </si>
  <si>
    <t>32674</t>
  </si>
  <si>
    <t>381, CS Britannia, 16/07/1899, 43 1 41 N; 23 28 45 W; Northeast Atlantic Ocean</t>
  </si>
  <si>
    <t>32174</t>
  </si>
  <si>
    <t>380, HMS Waterwitch, 02/06/1896, 23 15 2 S; 170 5 30 E; Western Central Pacific Ocean</t>
  </si>
  <si>
    <t>38575</t>
  </si>
  <si>
    <t>380, HMS Swallow, 19/06/1865, 27 10 0 N; 123 1 30 E; Northwest Pacific Ocean</t>
  </si>
  <si>
    <t>37816</t>
  </si>
  <si>
    <t>380, HMS Penguin, 12/06/1897, 6 3 5 N; 164 11 6 W; Eastern Central Pacific Ocean</t>
  </si>
  <si>
    <t>36583</t>
  </si>
  <si>
    <t>380, HMS Egeria, 09/12/1888, 31 49 30 S; 178 58  E; Southwest Pacific Ocean, Sounding</t>
  </si>
  <si>
    <t>34832</t>
  </si>
  <si>
    <t>380, CS Buccaneer, 19/02/1886, 5 9 36 S; 11 1  E; Eastern Central Atlantic Ocean, Sounding</t>
  </si>
  <si>
    <t>34282</t>
  </si>
  <si>
    <t>380, CS Britannia, 24/07/1901, 22 1 30 S; 175 15  E; Western Central Pacific Ocean, Sounding</t>
  </si>
  <si>
    <t>32673</t>
  </si>
  <si>
    <t>379, HMS Swallow, 19/06/1865, 27 7 0 N; 122 59 0 E; Northwest Pacific Ocean</t>
  </si>
  <si>
    <t>37815</t>
  </si>
  <si>
    <t>379, HMS Penguin, 28/08/1895, 26 43 2 S; 175 13 7 W; Southwest Pacific Ocean, Sounding</t>
  </si>
  <si>
    <t>36305</t>
  </si>
  <si>
    <t>379, HMS Penguin, 12/06/1897, 6 3 2 N; 164 4  W; Eastern Central Pacific Ocean</t>
  </si>
  <si>
    <t>36582</t>
  </si>
  <si>
    <t>379, HMS Penguin, 09/12/1896, 35 8 50 S; 170 29 20 E; Southwest Pacific Ocean</t>
  </si>
  <si>
    <t>36420</t>
  </si>
  <si>
    <t>379, HMS Egeria, 09/12/1888, 31 48 30 S; 178 50  E; Southwest Pacific Ocean, Sounding</t>
  </si>
  <si>
    <t>34831</t>
  </si>
  <si>
    <t>379, CS Britannia, 24/07/1901, 22 5 48 S; 175 20 20 E; Western Central Pacific Ocean, Sounding</t>
  </si>
  <si>
    <t>32672</t>
  </si>
  <si>
    <t>378, HMS Swallow, 19/06/1865, 27 2 0 N; 122 54 0 E; Northwest Pacific Ocean</t>
  </si>
  <si>
    <t>37814</t>
  </si>
  <si>
    <t>378, HMS Penguin, 12/06/1897, 6 3  N; 163 56 4 W; Eastern Central Pacific Ocean</t>
  </si>
  <si>
    <t>36581</t>
  </si>
  <si>
    <t>378, HMS Penguin, 09/12/1896, 35 5 10 S; 170 40  E; Southwest Pacific Ocean</t>
  </si>
  <si>
    <t>36419</t>
  </si>
  <si>
    <t>378, HMS Egeria, 09/12/1888, 31 48  S; 178 36 15 E; Southwest Pacific Ocean, Sounding</t>
  </si>
  <si>
    <t>34830</t>
  </si>
  <si>
    <t>378, CS Buccaneer, 19/02/1886, 5 10 18 S; 11 19 48 E; Eastern Central Atlantic Ocean, Sounding</t>
  </si>
  <si>
    <t>34280</t>
  </si>
  <si>
    <t>378, CS Britannia, 24/07/1901, 22 10 6 S; 175 25 49 E; Western Central Pacific Ocean, Sounding</t>
  </si>
  <si>
    <t>32671</t>
  </si>
  <si>
    <t>378, CS Britannia, 15/07/1899, 42 24 1 N; 24 18 30 W; Northeast Atlantic Ocean, Sounding</t>
  </si>
  <si>
    <t>32173</t>
  </si>
  <si>
    <t>377, HMS Waterwitch, 02/06/1896, 23 13 32 S; 170 6 35 E; Western Central Pacific Ocean</t>
  </si>
  <si>
    <t>38574</t>
  </si>
  <si>
    <t>377, HMS Swallow, 19/06/1865, 26 58 0 N; 122 51 0 E; Northwest Pacific Ocean</t>
  </si>
  <si>
    <t>37813</t>
  </si>
  <si>
    <t>377, HMS Penguin, 12/06/1897, 6 8 4 N; 163 59 1 W; Eastern Central Pacific Ocean</t>
  </si>
  <si>
    <t>36580</t>
  </si>
  <si>
    <t>377, HMS Penguin, 09/12/1896, 35 2  S; 170 52 30 E; Southwest Pacific Ocean</t>
  </si>
  <si>
    <t>36418</t>
  </si>
  <si>
    <t>377, HMS Egeria, 27/08/1895, 24 5 8 S; 174 17 4 W; Eastern Central Pacific Ocean, Sounding</t>
  </si>
  <si>
    <t>36304</t>
  </si>
  <si>
    <t>377, HMS Egeria, 09/12/1888, 31 48  S; 178 20 30 E; Southwest Pacific Ocean, Sounding</t>
  </si>
  <si>
    <t>34829</t>
  </si>
  <si>
    <t>377, CS Buccaneer, 19/02/1886, 5 10 6 S; 11 29 12 E; Eastern Central Atlantic Ocean, Sounding</t>
  </si>
  <si>
    <t>34279</t>
  </si>
  <si>
    <t>377, CS Britannia, 15/07/1899, 42 13 37 N; 24 42  W; Northeast Atlantic Ocean, Sounding</t>
  </si>
  <si>
    <t>32172</t>
  </si>
  <si>
    <t>376, HMS Waterwitch, 02/06/1896, 23 11 50 S; 170 7 50 E; Western Central Pacific Ocean</t>
  </si>
  <si>
    <t>38573</t>
  </si>
  <si>
    <t>376, HMS Swallow, 18/06/1865, 26 54 0 N; 122 46 0 E; Northwest Pacific Ocean</t>
  </si>
  <si>
    <t>37812</t>
  </si>
  <si>
    <t>376, HMS Penguin, 12/06/1897, 6 8 4 N; 163 51 9 W; Eastern Central Pacific Ocean</t>
  </si>
  <si>
    <t>36579</t>
  </si>
  <si>
    <t>376, HMS Penguin, 09/12/1896, 34 57 45 S; 171 3  E; Southwest Pacific Ocean</t>
  </si>
  <si>
    <t>36417</t>
  </si>
  <si>
    <t>376, HMS Egeria, 09/12/1888, 31 48  S; 178 4 30 E; Southwest Pacific Ocean, Sounding</t>
  </si>
  <si>
    <t>34827</t>
  </si>
  <si>
    <t>376, CS Buccaneer, 19/02/1886, 5 10 30 S; 11 38 42 E; Eastern Central Atlantic Ocean, Sounding</t>
  </si>
  <si>
    <t>34278</t>
  </si>
  <si>
    <t>376, CS Britannia, 23/07/1901, 22 11 48 S; 175 4 52 E; Western Central Pacific Ocean, Sounding</t>
  </si>
  <si>
    <t>32670</t>
  </si>
  <si>
    <t>376, CS Britannia, 15/07/1899, 42 11  N; 24 48  W; Northeast Atlantic Ocean, Sounding</t>
  </si>
  <si>
    <t>32170</t>
  </si>
  <si>
    <t>375, HMS Swallow, 18/06/1865, 26 50 0 N; 122 43 0 E; Northwest Pacific Ocean</t>
  </si>
  <si>
    <t>37811</t>
  </si>
  <si>
    <t>375, HMS Penguin, 12/06/1897, 6 7 3 N; 163 27 5 W; Eastern Central Pacific Ocean</t>
  </si>
  <si>
    <t>36578</t>
  </si>
  <si>
    <t>375, HMS Penguin, 09/12/1896, 34 53 50 S; 171 15  E; Southwest Pacific Ocean</t>
  </si>
  <si>
    <t>36416</t>
  </si>
  <si>
    <t>375, HMS Egeria, 09/12/1888, 31 48  S; 177 53  E; Southwest Pacific Ocean, Sounding</t>
  </si>
  <si>
    <t>34826</t>
  </si>
  <si>
    <t>375, CS Buccaneer, 19/02/1886, 5 20 36 S; 11 37  E; Eastern Central Atlantic Ocean, Sounding</t>
  </si>
  <si>
    <t>34277</t>
  </si>
  <si>
    <t>375, CS Britannia, 23/07/1901, 22 24 48 S; 175 3 55 E; Western Central Pacific Ocean, Sounding</t>
  </si>
  <si>
    <t>32669</t>
  </si>
  <si>
    <t>375, CS Britannia, 15/07/1889, 41 47 36 N; 25 7 8 W; Northeast Atlantic Ocean, Sounding</t>
  </si>
  <si>
    <t>32169</t>
  </si>
  <si>
    <t>374, HMS Waterwitch, 01/06/1896, 23 14 10 S; 170 6 30 E; Western Central Pacific Ocean</t>
  </si>
  <si>
    <t>38572</t>
  </si>
  <si>
    <t>374, HMS Swallow, 18/06/1865, 26 46 0 N; 122 39 0 E; Northwest Pacific Ocean</t>
  </si>
  <si>
    <t>37810</t>
  </si>
  <si>
    <t>374, HMS Penguin, 11/06/1897, 6 6 2 N; 163 3 6 W; Eastern Central Pacific Ocean</t>
  </si>
  <si>
    <t>36577</t>
  </si>
  <si>
    <t>374, HMS Penguin, 09/12/1896, 34 51  S; 171 23  E; Southwest Pacific Ocean</t>
  </si>
  <si>
    <t>36415</t>
  </si>
  <si>
    <t>374, HMS Egeria, 08/12/1888, 31 56  S; 177 48  E; Southwest Pacific Ocean, Sounding</t>
  </si>
  <si>
    <t>34825</t>
  </si>
  <si>
    <t>374, CS Buccaneer, 19/02/1886, 5 30 42 S; 11 35 12 E; Eastern Central Atlantic Ocean, Sounding</t>
  </si>
  <si>
    <t>34276</t>
  </si>
  <si>
    <t>374, CS Britannia, 23/07/1901, 22 38  S; 174 58 15 E; Western Central Pacific Ocean, Sounding</t>
  </si>
  <si>
    <t>32667</t>
  </si>
  <si>
    <t>374, CS Britannia, 15/07/1899, 41 29 13 N; 25 16 23 W; Northeast Atlantic Ocean, Sounding</t>
  </si>
  <si>
    <t>32168</t>
  </si>
  <si>
    <t>373, HMS Waterwitch, 23/07/1901, 22 42 46 S; 174 48 36 E; Western Central Pacific Ocean</t>
  </si>
  <si>
    <t>32666</t>
  </si>
  <si>
    <t>373, HMS Penguin, 11/06/1897, 6 4  N; 162 48 6 W; Eastern Central Pacific Ocean</t>
  </si>
  <si>
    <t>36576</t>
  </si>
  <si>
    <t>373, HMS Egeria, 08/12/1888, 32 55  S; 177 18  E; Southwest Pacific Ocean, Sounding</t>
  </si>
  <si>
    <t>34824</t>
  </si>
  <si>
    <t>373, CS Britannia, 15/07/1899, 41 15 41 N; 25 46 55 W; Northeast Atlantic Ocean, Sounding</t>
  </si>
  <si>
    <t>32167</t>
  </si>
  <si>
    <t>372, HMS Swallow, 18/06/1865, 26 37 0 N; 122 30 0 E; Northwest Pacific Ocean</t>
  </si>
  <si>
    <t>37809</t>
  </si>
  <si>
    <t>372, HMS Penguin, 11/06/1897, 6 3 7 N; 162 31 9 W; Eastern Central Pacific Ocean</t>
  </si>
  <si>
    <t>36575</t>
  </si>
  <si>
    <t>372, HMS Egeria, 07/12/1888, 34 7  S; 176 45 30 E; Southwest Pacific Ocean, Souding</t>
  </si>
  <si>
    <t>34823</t>
  </si>
  <si>
    <t>372, CS Buccaneer, 18/02/1886, 5 50 54 S; 11 31 36 E; Eastern Central Atlantic Ocean, Sounding</t>
  </si>
  <si>
    <t>34274</t>
  </si>
  <si>
    <t>372, CS Britannia, 23/07/1901, 22 48 30 S; 174 41 45 E; Western Central Pacific Ocean, Sounding</t>
  </si>
  <si>
    <t>32665</t>
  </si>
  <si>
    <t>372, CS Britannia, 14/07/1899, 41 14 32 N; 26 0 20 W; Northeast Atlantic Ocean, Sounding</t>
  </si>
  <si>
    <t>32166</t>
  </si>
  <si>
    <t>371, HMS Swallow, 18/06/1865, 26 23 0 N; 122 26 0 E; Northwest Pacific Ocean</t>
  </si>
  <si>
    <t>37808</t>
  </si>
  <si>
    <t>371, HMS Egeria, 07/12/1888, 35 7  S; 176 2  E; Southwest Pacific Ocean, Sounding</t>
  </si>
  <si>
    <t>34822</t>
  </si>
  <si>
    <t>371, CS Britannia, 23/07/1901, 23 0 44 S; 174 46 55 E; Western Central Pacific Ocean, Sounding</t>
  </si>
  <si>
    <t>32664</t>
  </si>
  <si>
    <t>371, CS Britannia, 14/07/1899, 41 4 18 N; 26 0 59 W; Northeast Atlantic Ocean, Sounding</t>
  </si>
  <si>
    <t>32165</t>
  </si>
  <si>
    <t>370, HMS Swallow, 18/06/1865, 26 28 0 N; 122 21 0 E; Northwest Pacific Ocean</t>
  </si>
  <si>
    <t>37807</t>
  </si>
  <si>
    <t>370, CS Buccaneer, 18/02/1886, 5 55 6 S; 11 30 42 E; Eastern Central Atlantic Ocean, Sounding</t>
  </si>
  <si>
    <t>34273</t>
  </si>
  <si>
    <t>370, CS Britannia, 23/07/1901, 23 16 36 S; 174 45 9 E; Western Central Pacific Ocean, Sounding</t>
  </si>
  <si>
    <t>32663</t>
  </si>
  <si>
    <t>370, CS Britannia, 14/07/1899, 40 54 4 N; 26 1 38 W; Northeast Atlantic Ocean, Sounding</t>
  </si>
  <si>
    <t>32164</t>
  </si>
  <si>
    <t>369, HMS Waterwitch, 01/06/1896, 23 6 45 S; 170 14 20 E; Western Central Pacific Ocean</t>
  </si>
  <si>
    <t>38571</t>
  </si>
  <si>
    <t>369, HMS Penguin, 11/06/1897, 6 12 5 N; 161 46 6 W; Eastern Central Pacific Ocean</t>
  </si>
  <si>
    <t>36574</t>
  </si>
  <si>
    <t>369, CS Buccaneer, 18/02/1886, 5 57 12 S; 11 30  E; Eastern Central Atlantic Ocean, Sounding</t>
  </si>
  <si>
    <t>34272</t>
  </si>
  <si>
    <t>369, CS Britannia, 23/07/1901, 23 14 13 S; 174 29 55 E; Western Central Pacific Ocean, Sounding</t>
  </si>
  <si>
    <t>32662</t>
  </si>
  <si>
    <t>369, CS Britannia, 14/07/1899, 40 53 8 N; 26 15 25 W; Northeast Atlantic Ocean, Soundng</t>
  </si>
  <si>
    <t>32101</t>
  </si>
  <si>
    <t>368, HMS Waterwitch, 01/06/1896, 23 7 0 S; 170 9 15 E; Western Central Pacific Ocean</t>
  </si>
  <si>
    <t>38570</t>
  </si>
  <si>
    <t>368, HMS Egeria, 22/11/1888, 31 33  S; 174 2  E; Southwest Pacific Ocean, Sounding</t>
  </si>
  <si>
    <t>34821</t>
  </si>
  <si>
    <t>368, HMS Britannia, 23/07/1901, 23 15 51 S; 174 14 41 E; Western Central Pacific Ocean, Sounding</t>
  </si>
  <si>
    <t>32661</t>
  </si>
  <si>
    <t>368, CS Britannia, 14/07/1899, 40 42 54 N; 26 17  W; Northeast Atlantic Ocean, Sounding</t>
  </si>
  <si>
    <t>32163</t>
  </si>
  <si>
    <t>367, HMS Waterwitch, 01/06/1896, 23 7 0 S; 170 2 30 E; Western Central Pacific Ocean</t>
  </si>
  <si>
    <t>38569</t>
  </si>
  <si>
    <t>367, HMS Penguin, 11/06/1897, 6 19 0 N; 161 53 0 W; Eastern Central Pacific Ocean</t>
  </si>
  <si>
    <t>36573</t>
  </si>
  <si>
    <t>367, HMS Egeria, 21/11/1888, 30 51 30 S; 174 33  E; Southwest Pacific Ocean, Sounding</t>
  </si>
  <si>
    <t>34820</t>
  </si>
  <si>
    <t>367, CS Britannia, 23/07/1901, 23 26 59 S; 174 11 28 E; Western Central Pacific Ocean, Sounding</t>
  </si>
  <si>
    <t>32660</t>
  </si>
  <si>
    <t>367, CS Britannia, 14/07/1899, 40 41 40 N; 26 30 13 W; Northeast Atlantic Ocean, Sounding</t>
  </si>
  <si>
    <t>32162</t>
  </si>
  <si>
    <t>366, HMS Waterwitch, 01/06/1896, 23 10 0 S; 170 1 30 E; Western Central Pacific Ocean</t>
  </si>
  <si>
    <t>38568</t>
  </si>
  <si>
    <t>366, HMS Egeria, 20/11/1888, 30 2 40 S; 174 45 30 E; Southwest Pacific Ocean, Sounding</t>
  </si>
  <si>
    <t>34819</t>
  </si>
  <si>
    <t>366, CS Britannia, 22/07/1901, 23 38 38 S; 174 8  E; Western Central Pacific Ocean, Sounding</t>
  </si>
  <si>
    <t>32659</t>
  </si>
  <si>
    <t>366, CS Britannia, 14/07/1899, 40 29  N; 26 46 30 W; Northeast Atlantic Ocean, Sounding</t>
  </si>
  <si>
    <t>32160</t>
  </si>
  <si>
    <t>365, HMS Waterwitch, 31/05/1896, 23 11 10 S; 170 7 9 E; Western Central Pacific Ocean</t>
  </si>
  <si>
    <t>38567</t>
  </si>
  <si>
    <t>365, HMS Egeria, 19/11/1888, 28 23 30 S; 175 9  E; Southwest Pacific Ocean, Sounding</t>
  </si>
  <si>
    <t>34817</t>
  </si>
  <si>
    <t>365, CS Buccaneer, 18/02/1886, 6 2 36 S; 11 28  E; Southeast Atlantic Ocean, Sounding</t>
  </si>
  <si>
    <t>34268</t>
  </si>
  <si>
    <t>365, CS Britannia, 22/07/1901, 23 39 45 S; 173 41 30 E; Western Central Pacific Ocean, Sounding</t>
  </si>
  <si>
    <t>32658</t>
  </si>
  <si>
    <t>365, CS Britannia, 14/07/1899, 40 39 26 N; 26 46 56 W; Northeast Atlantic Ocean, Sounding</t>
  </si>
  <si>
    <t>32159</t>
  </si>
  <si>
    <t>364, HMS Waterwitch, 31/05/1896, 23 9 10 S; 170 15 0 E; Western Central Pacific Ocean</t>
  </si>
  <si>
    <t>38566</t>
  </si>
  <si>
    <t>364, CS Buccaneer, 18/02/1886, 6 7 24 S; 11 27 6 E; Southeast Atlantic Ocean, Sounding</t>
  </si>
  <si>
    <t>34267</t>
  </si>
  <si>
    <t>364, CS Britannia, 22/07/1901, 23 41 30 S; 173 41 15 E; Western Central Pacific Ocean, Sounding</t>
  </si>
  <si>
    <t>32656</t>
  </si>
  <si>
    <t>364, CS Britannia, 14/07/1899, 40 28 8 N; 26 37 51 W; Northeast Atlantic Ocean, Sounding</t>
  </si>
  <si>
    <t>32158</t>
  </si>
  <si>
    <t>363, HMS Waterwitch, 31/05/1896, 23 13 9 S; 170 16 10 E; Western Central Pacific Ocean</t>
  </si>
  <si>
    <t>38565</t>
  </si>
  <si>
    <t>363, HMS Swallow, 18/06/1865, 25 59 0 N; 121 53 30 E; Northwest Pacific Ocean</t>
  </si>
  <si>
    <t>37806</t>
  </si>
  <si>
    <t>363, HMS Penguin, 27/08/1895, 20 58  S; 175 17 6 W; Western Central Pacific Ocean, Sounding</t>
  </si>
  <si>
    <t>36303</t>
  </si>
  <si>
    <t>363, CS Buccaneer, 18/02/1886, 6 17 48 S; 11 25 12 E; Southeast Atlantic Ocean, Sounding</t>
  </si>
  <si>
    <t>34266</t>
  </si>
  <si>
    <t>363, CS Britannia, 22/07/1901, 24 54 4 S; 173 39 32 E; Western Central Pacific Ocean, Sounding</t>
  </si>
  <si>
    <t>32655</t>
  </si>
  <si>
    <t>363, CS Britannia, 14/07/1899, 40 26 25 N; 26 51 13 W; Northeast Atlantic Ocean, Sounding</t>
  </si>
  <si>
    <t>32157</t>
  </si>
  <si>
    <t>362, HMS Waterwitch, 31/05/1896, 23 12 57 S; 170 12 41 E; Western Central Pacific Ocean</t>
  </si>
  <si>
    <t>38564</t>
  </si>
  <si>
    <t>362, HMS Penguin, 27/08/1895, 20 55 9 S; 175 18  W; Western Central Pacific Ocean, Sounding</t>
  </si>
  <si>
    <t>36302</t>
  </si>
  <si>
    <t>362, HMS Egeria, 18/11/1888, 27 26 12 S; 175 39 36 E; Southwest Pacific Ocean, Sounding</t>
  </si>
  <si>
    <t>34816</t>
  </si>
  <si>
    <t>362, CS Dacia, 28 28 40 N; 16 6  W; Eastern Central Atlantic Ocean</t>
  </si>
  <si>
    <t>34526</t>
  </si>
  <si>
    <t>362, CS Buccaneer, 18/02/1886, 6 22 42 S; 11 33 30 E; Southeast Atlantic Ocean, Sounding</t>
  </si>
  <si>
    <t>34265</t>
  </si>
  <si>
    <t>362, CS Britannia, 22/07/1901, 24 4  S; 173 38  E; Western Central Pacific Ocean, Sounding</t>
  </si>
  <si>
    <t>32654</t>
  </si>
  <si>
    <t>362, CS Britannia, 14/07/1899, 40 24 42 N; 27 4 35 W; Northeast Atlantic Ocean, Sounding</t>
  </si>
  <si>
    <t>32156</t>
  </si>
  <si>
    <t>361, HMS Waterwitch, 31/05/1896, 23 14 51 S; 170 9 35 E; Western Central Pacific Ocean</t>
  </si>
  <si>
    <t>38563</t>
  </si>
  <si>
    <t>361, HMS Penguin, 27/08/1895, 20 51 1 S; 175 18 4 W; Western Central Pacific Ocean, Sounding</t>
  </si>
  <si>
    <t>36301</t>
  </si>
  <si>
    <t>361, HMS Egeria, 17/11/1888, 26 33  S; 176 13  E; Southwest Pacific Ocean, Sounding</t>
  </si>
  <si>
    <t>34815</t>
  </si>
  <si>
    <t>361, CS Britannia, 22/07/1901, 24 6 24 S; 173 26 6 E; Western Central Pacific Ocean, Sounding</t>
  </si>
  <si>
    <t>32653</t>
  </si>
  <si>
    <t>361, CS Britannia, 14/07/1899, 40 13 58 N; 27 5 38 W; Northeast Atlantic Ocean, Sounding</t>
  </si>
  <si>
    <t>32155</t>
  </si>
  <si>
    <t>360, HMS Swallow, 18/06/1865, 25 46 30 N; 121 38 40 E; Northwest Pacific Ocean</t>
  </si>
  <si>
    <t>37805</t>
  </si>
  <si>
    <t>360, HMS Egeria, 17/11/1888, 25 35  S; 176 17 30 E; Southwest Pacific Ocean, Sounding</t>
  </si>
  <si>
    <t>34814</t>
  </si>
  <si>
    <t>360, CS Dacia, 1883, 28 26 55 N; 16 34 5 W; Eastern Central Atlantic Ocean, Sounding</t>
  </si>
  <si>
    <t>34525</t>
  </si>
  <si>
    <t>360, CS Buccaneer, 18/02/1886, 6 24 12 S; 11 52 6 E; Southeast Atlantic Ocean, Sounding</t>
  </si>
  <si>
    <t>34263</t>
  </si>
  <si>
    <t>360, CS Britannia, 22/07/1901, 24 11  S; 173 6  E; Western Central Pacific Ocean, Sounding</t>
  </si>
  <si>
    <t>32652</t>
  </si>
  <si>
    <t>360, CS Britannia, 13/07/1899, 40 7 13 N; 27 6 9 W; Northeast Atlantic Ocean, Sounding</t>
  </si>
  <si>
    <t>32154</t>
  </si>
  <si>
    <t>359, HMS Waterwitch, 31/05/1896, 23 19 40 S; 170 2 35 E; Western Central Pacific Ocean</t>
  </si>
  <si>
    <t>38562</t>
  </si>
  <si>
    <t>359, HMS Penguin, 10/06/1897, 6 25 3 N; 161 57 0 W; Eastern Central Pacific Ocean</t>
  </si>
  <si>
    <t>36572</t>
  </si>
  <si>
    <t>359, HMS Egeria, 16/11/1888, 24 35 40 S; 176 30  E; Western Central Pacific Ocean, Sounding</t>
  </si>
  <si>
    <t>34813</t>
  </si>
  <si>
    <t>359, CS Dacia, 28 29 40 N; 16 41 40 W; Eastern Central Atlantic Ocean, Sounding</t>
  </si>
  <si>
    <t>34524</t>
  </si>
  <si>
    <t>359, CS Buccaneer, 18/02/1886, 6 20 36 S; 12 2 48 E; Southeast Atlantic Ocean, Sounding</t>
  </si>
  <si>
    <t>34262</t>
  </si>
  <si>
    <t>359, CS Britannia, 21/07/1901, 24 23 24 S; 173 4 5 E; Western Central Pacific Ocean, Sounding</t>
  </si>
  <si>
    <t>32650</t>
  </si>
  <si>
    <t>358, HMS Waterwitch, 31/05/1896, 23 20 33 S; 170 7 35 E; Western Central Pacific Ocean</t>
  </si>
  <si>
    <t>38561</t>
  </si>
  <si>
    <t>358, HMS Penguin, 30/11/1896, 34 30  S; 174 54  E; Southwest Pacific Ocean</t>
  </si>
  <si>
    <t>36413</t>
  </si>
  <si>
    <t>358, HMS Penguin, 10/06/1897, 6 24 8 N; 161 52 0 W; Eastern Central Pacific Ocean</t>
  </si>
  <si>
    <t>36571</t>
  </si>
  <si>
    <t>358, HMS Egeria, 16/11/1888, 23 38  S; 176 52  E; Western Central Pacific Ocean, Sounding</t>
  </si>
  <si>
    <t>34812</t>
  </si>
  <si>
    <t>358, CS Britannia, 22/07/1901, 24 35 42 S; 173 3 42 E; Western Central Pacific Ocean, Sounding</t>
  </si>
  <si>
    <t>32651</t>
  </si>
  <si>
    <t>358, CS Britannia, 13/07/1899, 40 3 5 N; 27 21 10 W; Northeast Atlantic Ocean, Sounding</t>
  </si>
  <si>
    <t>32153</t>
  </si>
  <si>
    <t>357, HMS Waterwitch, 30/05/1896, 23 23 0 S; 170 15 5 E; Western Central Pacific Ocean</t>
  </si>
  <si>
    <t>38560</t>
  </si>
  <si>
    <t>357, HMS Penguin, 30/11/1896, 34 20  S; 174 54  E; Southwest Pacific Ocean</t>
  </si>
  <si>
    <t>36412</t>
  </si>
  <si>
    <t>357, HMS Penguin, 10/06/1897, 6 23 5 N; 161 47 2 W; Eastern Central Pacific Ocean</t>
  </si>
  <si>
    <t>36570</t>
  </si>
  <si>
    <t>357, HMS Egeria, 15/11/1888, 22 44  S; 177 17 7 E; Western Central Pacific Ocean, Sounding</t>
  </si>
  <si>
    <t>34811</t>
  </si>
  <si>
    <t>357, CS Dacia, 1883, 28 35  N; 16 55 30 W; Eastern Central Atlantic Ocean, Sounding</t>
  </si>
  <si>
    <t>34522</t>
  </si>
  <si>
    <t>357, CS Britannia, 21/07/1901, 24 38 12 S; 172 51 25 E; Western Central Pacific Ocean, Sounding</t>
  </si>
  <si>
    <t>32649</t>
  </si>
  <si>
    <t>357, CS Britannia, 13/07/1899, 39 56 48 N; 27 23 10 W; Northeast Atlantic Ocean, Sounding</t>
  </si>
  <si>
    <t>32152</t>
  </si>
  <si>
    <t>356, HMS Waterwitch, 30/05/1896, 23 24 0 S; 170 7 20 E; Western Central Pacific Ocean</t>
  </si>
  <si>
    <t>38559</t>
  </si>
  <si>
    <t>356, HMS Penguin, 30/11/1896, 34 9 30 S; 174 54 10 E; Southwest Pacific Ocean</t>
  </si>
  <si>
    <t>36411</t>
  </si>
  <si>
    <t>356, HMS Egeria, 15/11/1888, 21 48 26 S; 177 34 27 E; Western Central Pacific Ocean, Sounding</t>
  </si>
  <si>
    <t>34810</t>
  </si>
  <si>
    <t>356, CS Dacia, 06/11/1883, 28 37 50 N; 17 1 20 W; Eastern Central Atlantic Ocean, Sounding</t>
  </si>
  <si>
    <t>34521</t>
  </si>
  <si>
    <t>356, CS Buccaneer, 09/02/1886, 8 43 30 S; 13 6 48 E; Southeast Atlantic Ocean, Sounding</t>
  </si>
  <si>
    <t>34261</t>
  </si>
  <si>
    <t>356, CS Britannia, 21/07/1901, 24 40 38 S; 172 39 8 E; Western Central Pacific Ocean, Sounding</t>
  </si>
  <si>
    <t>32648</t>
  </si>
  <si>
    <t>356, CS Britannia, 13/07/1899, 39 50 56 N; 27 25 48 W; Northeast Atlantic Ocean, Sounding</t>
  </si>
  <si>
    <t>32151</t>
  </si>
  <si>
    <t>355, HMS Waterwitch, 30/05/1896, 23 24 30 S; 169 58 35 E; Western Central Pacific Ocean</t>
  </si>
  <si>
    <t>38558</t>
  </si>
  <si>
    <t>355, HMS Egeria, 14/11/1888, 20 55 53 S; 177 54 52 E; Western Central Pacific Ocean, Sounding</t>
  </si>
  <si>
    <t>34809</t>
  </si>
  <si>
    <t>355, CS Dacia, 06/11/1883, 28 40 25 N; 17 7 20 W; Eastern Central Atlantic Ocean, Sounding</t>
  </si>
  <si>
    <t>34520</t>
  </si>
  <si>
    <t>355, CS Buccaneer, 09/02/1886, 8 41 30 S; 13 4 12 E; Southeast Atlantic Ocean, Sounding</t>
  </si>
  <si>
    <t>34260</t>
  </si>
  <si>
    <t>355, CS Britannia, 21/07/1901, 24 52  S; 172 33  E; Western Central Pacific Ocean, Sounding</t>
  </si>
  <si>
    <t>32647</t>
  </si>
  <si>
    <t>355, CS Britannia, 13/07/1899, 39 49 33 N; 27 31  W; Northeast Atlantic Ocean, Sounding</t>
  </si>
  <si>
    <t>32149</t>
  </si>
  <si>
    <t>354, HMS Waterwitch, 30/05/1896, 23 23 30 S; 169 52 10 E; Western Central Pacific Ocean</t>
  </si>
  <si>
    <t>38557</t>
  </si>
  <si>
    <t>354, HMS Egeria, 14/11/1888, 20 5 30 S; 178 4 15 E; Western Central Pacific Ocean, Sounding</t>
  </si>
  <si>
    <t>34808</t>
  </si>
  <si>
    <t>354, HMS Challenger, 06/05/1876, 32 41  N; 36 6  W; Eastern Central Atlantic Ocean</t>
  </si>
  <si>
    <t>35204</t>
  </si>
  <si>
    <t>354, CS Dacia, 05/11/1883, 28 39 28 N; 17 13 25 W; Eastern Central Atlantic Ocean, Sounding</t>
  </si>
  <si>
    <t>34519</t>
  </si>
  <si>
    <t>354, CS Buccaneer, 09/02/1886, 8 36 48 S; 12 57  E; Southeast Atlantic Ocean, Sounding</t>
  </si>
  <si>
    <t>34257</t>
  </si>
  <si>
    <t>354, CS Britannia, 21/07/1901, 25 5 15 S; 172 36  E; Southwest Pacific Ocean, Sounding</t>
  </si>
  <si>
    <t>32646</t>
  </si>
  <si>
    <t>354, CS Britannia, 13/07/1899, 39 47 27 N; 27 42 16 W; Northeast Atlantic Ocean, Sounding</t>
  </si>
  <si>
    <t>32148</t>
  </si>
  <si>
    <t>353, HMS Waterwitch, 30/05/1896, 23 22 0 S; 169 44 25 E; Western Central Pacific Ocean</t>
  </si>
  <si>
    <t>38556</t>
  </si>
  <si>
    <t>353, HMS Penguin, 30/11/1896, 33 42  S; 174 56 10 E; Southwest Pacific Ocean, Sounding</t>
  </si>
  <si>
    <t>36410</t>
  </si>
  <si>
    <t>353, HMS Egeria, 13/11/1888, 19 13 30 S; 178 24 30 E; Western Central Pacific Ocean, Sounding</t>
  </si>
  <si>
    <t>34806</t>
  </si>
  <si>
    <t>353, HMS Challenger, 03/05/1876, 26 21  N; 33 37  W; Eastern Central Atlantic Ocean</t>
  </si>
  <si>
    <t>35157</t>
  </si>
  <si>
    <t>353, CS Dacia, 05/11/1883, 28 39 25 N; 17 19 25 W; Eastern Central Atlantic Ocean, Sounding</t>
  </si>
  <si>
    <t>34518</t>
  </si>
  <si>
    <t>353, CS Buccaneer, 8 22 42 S; 12 43 18 E; Southeast Atlantic Ocean, Sounding</t>
  </si>
  <si>
    <t>34256</t>
  </si>
  <si>
    <t>353, CS Britannia, 21/07/1901, 25 7 30 S; 172 20  E; Southwest Pacific Ocean, Sounding</t>
  </si>
  <si>
    <t>32644</t>
  </si>
  <si>
    <t>353, CS Britannia, 13/07/1899, 39 41  N; 27 46  W; Northeast Atlantic Ocean, Sounding</t>
  </si>
  <si>
    <t>32147</t>
  </si>
  <si>
    <t>352, HMS Swallow, 17/06/1865, 22 15 30 N; 120 56 30 E; Northwest Pacific Ocean</t>
  </si>
  <si>
    <t>37804</t>
  </si>
  <si>
    <t>352, HMS Penguin, 30/11/1896, 32 50 50 S; 174 56  E; Southwest Pacific Ocean</t>
  </si>
  <si>
    <t>36409</t>
  </si>
  <si>
    <t>352, HMS Egeria, 13/11/1888, 19 13  S; 179 1  E; Western Central Pacific Ocean, Sounding</t>
  </si>
  <si>
    <t>34805</t>
  </si>
  <si>
    <t>352(?), CS International, 05/11/1883, 28   N; 16   W; Eastern Central Atlantic Ocean, Sounding</t>
  </si>
  <si>
    <t>35624</t>
  </si>
  <si>
    <t>352, CS Dacia, 28 38 30 N; 17 25 25 W; Eastern Central Atlantic Ocean</t>
  </si>
  <si>
    <t>34517</t>
  </si>
  <si>
    <t>352, CS Buccaneer, 09/02/1886, 8 8 12 S; 12 29 24 E; Southeast Atlantic Ocean, Sounding</t>
  </si>
  <si>
    <t>34255</t>
  </si>
  <si>
    <t>352, CS Britannia, 21/07/1901, 25 9 14 S; 172 6 29 E; Southwest Pacific Ocean, Sounding</t>
  </si>
  <si>
    <t>32643</t>
  </si>
  <si>
    <t>352, CS Britannia, 13/07/1899, 39 13 10 N; 28 28 30 W; Northeast Atlantic Ocean, Sounding</t>
  </si>
  <si>
    <t>32146</t>
  </si>
  <si>
    <t>351, HMS Swallow, 17/06/1865, 25 12 30 N; 122 52 30 E; Northwest Pacific Ocean</t>
  </si>
  <si>
    <t>37803</t>
  </si>
  <si>
    <t>351, HMS Penguin, 29/11/1896, 32 1  S; 174 59 30 E; Southwest Pacific Ocean</t>
  </si>
  <si>
    <t>36408</t>
  </si>
  <si>
    <t>351, HMS Egeria, 12/11/1888, 19 24 30 S; 179 52 30 W; Western Central Pacific Ocean, Sounding</t>
  </si>
  <si>
    <t>34804</t>
  </si>
  <si>
    <t>351, CS Buccaneer, 09/02/1886, 7 54 36 S; 12 14 42 E; Southeast Atlantic Ocean, Sounding</t>
  </si>
  <si>
    <t>34254</t>
  </si>
  <si>
    <t>351, CS Britannia, 21/07/1901, 25 29 30 S; 172 9 48 E; Southwest Pacific Ocean, Sounding</t>
  </si>
  <si>
    <t>32642</t>
  </si>
  <si>
    <t>351, CS Britannia, 13/07/1899, 39 7 45 N; 28 31 15 W; Northeast Atlantic Ocean, Sounding</t>
  </si>
  <si>
    <t>32145</t>
  </si>
  <si>
    <t>350, HMS Penguin, 29/11/1896, 31 11 10 S; 175 9 20 E; Southwest Pacific Ocean</t>
  </si>
  <si>
    <t>36407</t>
  </si>
  <si>
    <t>350, HMS Egeria, 12/11/1888, 19 38  S; 179 14  W; Western Central Pacific Ocean, Sounding</t>
  </si>
  <si>
    <t>34803</t>
  </si>
  <si>
    <t>350, CS Buccaneer, 09/02/1886, 7 38  S; 12 3 18 E; Southeast Atlantic Ocean, Sounding</t>
  </si>
  <si>
    <t>34253</t>
  </si>
  <si>
    <t>350, CS Britannia, 21/07/1901, 25 28 30 S; 172 9  E; Southwest Pacific Ocean, Sounding</t>
  </si>
  <si>
    <t>32641</t>
  </si>
  <si>
    <t>350, CS Britannia, 13/07/1899, 39 2 30 N; 28 32 10 W; Northeast Atlantic Ocean, Sounding</t>
  </si>
  <si>
    <t>32144</t>
  </si>
  <si>
    <t>349, Voringen, 08/08/1878, 76 30  N; 2 57  E; Northeast Atlantic Ocean</t>
  </si>
  <si>
    <t>38888</t>
  </si>
  <si>
    <t>349, HMS Penguin, 29/11/1896, 30 27  S; 175 34  E; Southwest Pacific Ocean</t>
  </si>
  <si>
    <t>36406</t>
  </si>
  <si>
    <t>349, HMS Egeria, 11/11/1888, 20 19 30 S; 177 24 15 W; Western Central Pacific Ocean, Sounding</t>
  </si>
  <si>
    <t>34802</t>
  </si>
  <si>
    <t>349, CS Buccaneer, 09/02/1886, 7 12 42 S; 11 46 48 E; Southeast Atlantic Ocean, Sounding</t>
  </si>
  <si>
    <t>34252</t>
  </si>
  <si>
    <t>349, CS Britannia, 21/07/1901, 25 40 5 S; 172 6 56 E; Southwest Pacific Ocean, Sounding</t>
  </si>
  <si>
    <t>32640</t>
  </si>
  <si>
    <t>349, CS Britannia, 11/07/1899, 39 51 30 N; 26 54  W; Northeast Atlantic Ocean, Sounding</t>
  </si>
  <si>
    <t>32143</t>
  </si>
  <si>
    <t>348, HMS Waterwitch, 29/05/1896, 23 11 5 S; 170 11 50 E; Western Central Pacific Ocean</t>
  </si>
  <si>
    <t>38554</t>
  </si>
  <si>
    <t>348, HMS Penguin, 26/08/1895, 19 37  S; 75 4 17 W; Southeast Pacific Ocean, Sounding</t>
  </si>
  <si>
    <t>36300</t>
  </si>
  <si>
    <t>348, HMS Egeria, 10/11/1888, 20 40  S; 176 18 30 W; Western Central Pacific Ocean, Sounding</t>
  </si>
  <si>
    <t>34801</t>
  </si>
  <si>
    <t>348, HMS Challenger, 09/04/1876, 3 10  N; 14 51  W; Eastern Central Atlantic Ocean</t>
  </si>
  <si>
    <t>35112</t>
  </si>
  <si>
    <t>348, CS Dacia, 05/11/1883, 28 28 20 N; 17 39 35 W; Eastern Central Atlantic Ocean, Sounding</t>
  </si>
  <si>
    <t>34516</t>
  </si>
  <si>
    <t>348, CS Buccaneer, 08/02/1886, 6 47 30 S; 11 30 36 E; Southeast Atlantic Ocean, Sounding</t>
  </si>
  <si>
    <t>34251</t>
  </si>
  <si>
    <t>348, CS Britannia, 11/07/1899, 39 51 30 N; 26 58  W; Northeast Atlantic Ocean, Sounding</t>
  </si>
  <si>
    <t>32142</t>
  </si>
  <si>
    <t>347, HMS Waterwitch, 29/05/1896, 23 11 25 S; 170 15 50 E; Western Central Pacific Ocean</t>
  </si>
  <si>
    <t>38553</t>
  </si>
  <si>
    <t>347, HMS Penguin, 28/11/1896, 28 55  S; 176 15 30 E; Southwest Pacific Ocean</t>
  </si>
  <si>
    <t>36405</t>
  </si>
  <si>
    <t>347, HMS Challenger, 07/04/1876, 0 15  S; 14 25  W; Eastern Central Atlantic Ocean</t>
  </si>
  <si>
    <t>35101</t>
  </si>
  <si>
    <t>347, CS Buccaneer, 08/02/1886, 6 39 30 S; 11 24 42 E; Southeast Atlantic Ocean, Sounding</t>
  </si>
  <si>
    <t>34250</t>
  </si>
  <si>
    <t>347, CS Britannia, 20/07/1901, 25 42 2 S; 171 39 59 E; Southwest Pacific Ocean, Sounding</t>
  </si>
  <si>
    <t>32639</t>
  </si>
  <si>
    <t>347, CS Britannia, 11/07/1899, 40 4 48 N; 26 16 12 W; Northeast Atlantic Ocean, Sounding</t>
  </si>
  <si>
    <t>32141</t>
  </si>
  <si>
    <t>346, HMS Waterwitch, 29/05/1896, 23 13 5 S; 170 18 40 E; Western Central Pacific Ocean</t>
  </si>
  <si>
    <t>38552</t>
  </si>
  <si>
    <t>346, HMS Penguin, 28/11/1896, 28 9  S; 176 38  E; Southwest Pacific Ocean</t>
  </si>
  <si>
    <t>36404</t>
  </si>
  <si>
    <t>346, HMS Challenger, 06/04/1876, 2 42  S; 14 41  W; Eastern Central Atlantic Ocean</t>
  </si>
  <si>
    <t>35090</t>
  </si>
  <si>
    <t>346, CS Dacia, 05/11/1883, 28 41 20 N; 17 41 45 W; Eastern Central Atlantic Ocean, Sounding</t>
  </si>
  <si>
    <t>34515</t>
  </si>
  <si>
    <t>346, CS Buccaneer, 08/02/1886, 6 29 24 S; 11 24 48 E; Southeast Atlantic Ocean, Sounding</t>
  </si>
  <si>
    <t>34249</t>
  </si>
  <si>
    <t>346, CS Britannia, 20/07/1901, 25 53 36 S; 171 38 1 E; Southwest Pacific Ocean, Sounding</t>
  </si>
  <si>
    <t>32638</t>
  </si>
  <si>
    <t>346, CS Britannia, 11/07/1899, 40 7 30 N; 26 26  W; Northeast Atlantic Ocean, Sounding</t>
  </si>
  <si>
    <t>32140</t>
  </si>
  <si>
    <t>345, HMS Waterwitch, 29/05/1896, 23 3 2 S; 170 24 2 E; Western Central Pacific Ocean</t>
  </si>
  <si>
    <t>38551</t>
  </si>
  <si>
    <t>345, HMS Swallow, 17/06/1865, 24 52 0 N; 120 34 0 E; Northwest Pacific Ocean</t>
  </si>
  <si>
    <t>37802</t>
  </si>
  <si>
    <t>345, HMS Penguin, 27/11/1896, 27 24  S; 177 5  E; Southwest Pacific Ocean</t>
  </si>
  <si>
    <t>36403</t>
  </si>
  <si>
    <t>345, HMS Challenger, 04/04/1876, 5 45  S; 14 25  W; Eastern Central Atlantic Ocean</t>
  </si>
  <si>
    <t>35079</t>
  </si>
  <si>
    <t>345, CS Buccaneer, 08/02/1886, 6 23 18 S; 11 3 48 E; Southeast Atlantic Ocean, Sounding</t>
  </si>
  <si>
    <t>34248</t>
  </si>
  <si>
    <t>345, CS Britannia, 20/07/1901, 26 5 10 S; 171 36 3 E; Southwest Pacific Ocean, Sounding</t>
  </si>
  <si>
    <t>32637</t>
  </si>
  <si>
    <t>345, CS Britannia, 11/07/1899, 40 6 51 N; 26 38 26 W; Northeast Atlantic Ocean, Sounding</t>
  </si>
  <si>
    <t>32138</t>
  </si>
  <si>
    <t>344, HMS Waterwitch, 28/05/1896, 23 7 35 S; 170 30 35 E; Western Central Pacific Ocean</t>
  </si>
  <si>
    <t>38550</t>
  </si>
  <si>
    <t>344, HMS Swallow, 17/06/1865, 24 49 0 N; 120 30 0 E; Northwest Pacific Ocean</t>
  </si>
  <si>
    <t>37801</t>
  </si>
  <si>
    <t>344, HMS Penguin, 27/11/1896, 26 41  S; 177 31 30 E; Southwest Pacific Ocean</t>
  </si>
  <si>
    <t>36402</t>
  </si>
  <si>
    <t>344, HMS Challenger, 03/04/1876, 7 54 20 S; 14 28 20 W; Southeast Atlantic Ocean</t>
  </si>
  <si>
    <t>35068</t>
  </si>
  <si>
    <t>344, CS Dacia, 05/11/1883, 28 38 40 N; 17 44 15 W; Eastern Central Atlantic Ocean, Sounding</t>
  </si>
  <si>
    <t>34514</t>
  </si>
  <si>
    <t>344, CS Buccaneer, 08/02/1886, 6 3 18 S; 11 7 30 E; Southeast Atlantic Ocean, Sounding</t>
  </si>
  <si>
    <t>34246</t>
  </si>
  <si>
    <t>344, CS Britannia, 11/07/1899, 39 58 3 N; 26 44 23 W; Northeast Atlantic Ocean, Sounding</t>
  </si>
  <si>
    <t>32137</t>
  </si>
  <si>
    <t>343, HMS Waterwitch, 28/05/1896, 23 11 10 S; 170 20 15 E; Western Central Pacific Ocean</t>
  </si>
  <si>
    <t>38549</t>
  </si>
  <si>
    <t>343, HMS Swallow, 17/06/1865, 24 46 0 N; 120 28 0 E; Northwest Pacific Ocean</t>
  </si>
  <si>
    <t>37800</t>
  </si>
  <si>
    <t>343, HMS Penguin, 09/06/1897, 6 45 2 N; 161 40 3 W; Eastern Central Pacific Ocean</t>
  </si>
  <si>
    <t>36569</t>
  </si>
  <si>
    <t>343, HMS Challenger, 27/03/1876, 8 3  S; 14 27  W; Southeast Atlantic Ocean</t>
  </si>
  <si>
    <t>35037</t>
  </si>
  <si>
    <t>343, CS Buccaneer, 08/02/1886, 6 4 24 S; 10 48 6 E; Southeast Atlantic Ocean, Sounding</t>
  </si>
  <si>
    <t>34245</t>
  </si>
  <si>
    <t>343, CS Britannia, 20/07/1901, 26 7  S; 171 8  E; Southwest Pacific Ocean, Sounding</t>
  </si>
  <si>
    <t>32636</t>
  </si>
  <si>
    <t>343, CS Britannia, 10/07/1899, 39 52 43 N; 26 49 5 W; Northeast Atlantic Ocean, Sounding</t>
  </si>
  <si>
    <t>32136</t>
  </si>
  <si>
    <t>342, HMS Waterwitch, 29/05/1896, 23 8 15 S; 169 53 5 E; Western Central Pacific Ocean</t>
  </si>
  <si>
    <t>38555</t>
  </si>
  <si>
    <t>342, HMS Waterwitch, 28/05/1896, 23 13 45 S; 170 12 10 E; Western Central Pacific Ocean</t>
  </si>
  <si>
    <t>38548</t>
  </si>
  <si>
    <t>342, HMS Swallow, 17/06/1865, 24 44 0 N; 120 26 0 E; Northwest Pacific Ocean</t>
  </si>
  <si>
    <t>37799</t>
  </si>
  <si>
    <t>342, HMS Penguin, 26/11/1896, 25 5  S; 177 48  E; Southwest Pacific Ocean</t>
  </si>
  <si>
    <t>36401</t>
  </si>
  <si>
    <t>342, HMS Penguin, 23/08/1895, 18 22 42 S; 173 50 18 W; Eastern Central Pacific Ocean, Sounding</t>
  </si>
  <si>
    <t>36299</t>
  </si>
  <si>
    <t>342, CS Buccaneer, 08/02/1886, 5 54 24 S; 10 50 42 E; Eastern Central Atlantic Ocean, Sounding</t>
  </si>
  <si>
    <t>34244</t>
  </si>
  <si>
    <t>342, CS Britannia, 20/07/1901, 26 18 29 S; 171 6 10 E; Southwest Pacific Ocean, Sounding</t>
  </si>
  <si>
    <t>32635</t>
  </si>
  <si>
    <t>342 Ag.G6, USCSS Blake, 20/07/1880, 39 43  N; 70 55 25 W; Northwest Atlantic Ocean</t>
  </si>
  <si>
    <t>33923</t>
  </si>
  <si>
    <t>341, HMS Swallow, 17/06/1865, 24 42 0 N; 120 33 20 E; Northwest Pacific Ocean</t>
  </si>
  <si>
    <t>37798</t>
  </si>
  <si>
    <t>341, HMS Penguin, 26/11/1896, 24 17  S; 177 58 30 E; Western Central Pacific Ocean</t>
  </si>
  <si>
    <t>36400</t>
  </si>
  <si>
    <t>341, HMS Penguin, 23/08/1895, 18 5  S; 173 42 6 W; Eastern Central Pacific Ocean, Sounding</t>
  </si>
  <si>
    <t>36298</t>
  </si>
  <si>
    <t>341, HMS Challenger, 25/03/1876, 12 16  S; 13 44  W; Southeast Atlantic Ocean</t>
  </si>
  <si>
    <t>35026</t>
  </si>
  <si>
    <t>341, CS Buccaneer, 08/02/1886, 5 44 24 S; 10 52 42 E; Eastern Central Atlantic Ocean, Sounding</t>
  </si>
  <si>
    <t>34243</t>
  </si>
  <si>
    <t>341, CS Britannia, 20/07/1901, 26 30 30 S; 171 2  E; Southwest Pacific Ocean, Sounding</t>
  </si>
  <si>
    <t>32628</t>
  </si>
  <si>
    <t>341, CS Britannia, 10/07/1899, 39 49 30 N; 27 4 30 W; Northeast Atlantic Ocean, Sounding</t>
  </si>
  <si>
    <t>32135</t>
  </si>
  <si>
    <t>340, HMS Waterwitch, 28/05/1896, 23 13 10 S; 170 3 15 E; Western Central Pacific Ocean</t>
  </si>
  <si>
    <t>38547</t>
  </si>
  <si>
    <t>340, HMS Penguin, 25/11/1896, 23 34  S; 178 7  E; Western Central Pacific Ocean</t>
  </si>
  <si>
    <t>36399</t>
  </si>
  <si>
    <t>340, HMS Penguin, 23/08/1895, 17 47 24 S; 173 32 54 W; Eastern Central Pacific Ocean, Sounding</t>
  </si>
  <si>
    <t>36297</t>
  </si>
  <si>
    <t>340, CS Buccaneer, 08/02/1886, 5 49 24 S; 10 54 36 E; Eastern Central Atlantic Ocean, Sounding</t>
  </si>
  <si>
    <t>34242</t>
  </si>
  <si>
    <t>340, CS Britannia, 20/07/1901, 26 32 18 S; 170 49 10 E; Southwest Pacific Ocean, Sounding</t>
  </si>
  <si>
    <t>32627</t>
  </si>
  <si>
    <t>340, CS Britannia, 10/07/1899, 39 44 35 N; 27 8 47 W; Northeast Atlantic Ocean, Sounding</t>
  </si>
  <si>
    <t>32134</t>
  </si>
  <si>
    <t>340 Ag.G2, USCSS Blake, 20/07/1880, 39 25 30 N; 70 58 40 W; Northwest Atlantic Ocean</t>
  </si>
  <si>
    <t>33922</t>
  </si>
  <si>
    <t>339, HMS Waterwitch, 28/05/1896, 23 13 10 S; 169 54 25 E; Western Central Pacific Ocean</t>
  </si>
  <si>
    <t>38546</t>
  </si>
  <si>
    <t>339, HMS Penguin, 25/11/1896, 22 43  S; 178 16 50 E; Western Central Pacific Ocean</t>
  </si>
  <si>
    <t>36398</t>
  </si>
  <si>
    <t>339, HMS Penguin, 23/08/1895, 17 20 26 S; 173 24  W; Eastern Central Pacific Ocean, Sounding</t>
  </si>
  <si>
    <t>36296</t>
  </si>
  <si>
    <t>339, HMS Challenger, 23/03/1876, 17 26  S; 13 52  W; Southeast Atlantic Ocean</t>
  </si>
  <si>
    <t>35015</t>
  </si>
  <si>
    <t>339, HMS Britannia, 20/07/1901, 26 34 6 S; 170 36 22 E; Southwest Pacific Ocean, Sounding</t>
  </si>
  <si>
    <t>32626</t>
  </si>
  <si>
    <t>339, CS Buccaneer, 08/02/1886, 6 1 30 S; 11 16 48 E; Southeast Atlantic Ocean, Sounding</t>
  </si>
  <si>
    <t>34241</t>
  </si>
  <si>
    <t>339, CS Britannia, 10/07/1899, 39 39 27 N; 27 13 3 W; Northeast Atlantic Ocean, Sounding</t>
  </si>
  <si>
    <t>32133</t>
  </si>
  <si>
    <t>339 Ag, USCSS Blake, 18/07/1880, 38 16 45 N; 73 10 30 W; Northwest Atlantic Ocean, Sounding</t>
  </si>
  <si>
    <t>33920</t>
  </si>
  <si>
    <t>338, HMS Waterwitch, 27/05/1896, 23 15 30 S; 169 53 5 E; Western Central Pacific Ocean</t>
  </si>
  <si>
    <t>38545</t>
  </si>
  <si>
    <t>338, HMS Penguin, 25/11/1896, 21 55  S; 178 30 30 E; Western Central Pacific Ocean</t>
  </si>
  <si>
    <t>36397</t>
  </si>
  <si>
    <t>338, HMS Challenger, 21/03/1876, 21 15  S; 14 2  W; Southeast Atlantic Ocean</t>
  </si>
  <si>
    <t>338, CS Dacia, 1883, 28 40 45 N; 17 44  W; Eastern Central Atlantic Ocean, Sounding</t>
  </si>
  <si>
    <t>34513</t>
  </si>
  <si>
    <t>338, CS Britannia, 19/07/1901, 26 45 25 S; 170 36 15 E; Southwest Pacific Ocean, Sounding</t>
  </si>
  <si>
    <t>32625</t>
  </si>
  <si>
    <t>338, CS Britannia, 10/07/1899, 39 38 47 N; 27 19  W; Northeast Atlantic Ocean, Sounding</t>
  </si>
  <si>
    <t>32132</t>
  </si>
  <si>
    <t>338 Ag.F8, USCSS Blake, 18/07/1880, 38 18 40 N; 73 18 10 W; Northwest Atlantic Ocean, sounding</t>
  </si>
  <si>
    <t>33919</t>
  </si>
  <si>
    <t>337, HMS Waterwitch, 27/05/1896, 23 16 10 S; 169 58 30 E; Western Central Pacific Ocean</t>
  </si>
  <si>
    <t>38544</t>
  </si>
  <si>
    <t>337, HMS Penguin, 24/11/1896, 21 7  S; 178 33 30 E; Western Central Pacific Ocean</t>
  </si>
  <si>
    <t>36396</t>
  </si>
  <si>
    <t>337, HMS Penguin, 22/08/1895, 16 46 48 S; 173 41 12 W; Eastern Central Pacific Ocean, Sounding</t>
  </si>
  <si>
    <t>36295</t>
  </si>
  <si>
    <t>337, CS Dacia, 1883, 28 41 30 N; 17 43 40 W; Eastern Central Atlantic Ocean, Sounding</t>
  </si>
  <si>
    <t>34511</t>
  </si>
  <si>
    <t>337, CS Buccaneer, 08/02/1886, 5 51 30 S; 11 18 36 E; Eastern Central Atlantic Ocean, Sounding</t>
  </si>
  <si>
    <t>34240</t>
  </si>
  <si>
    <t>337, CS Britannia, 19/07/1901, 26 56 44 S; 170 36 9 E; Southwest Pacific Ocean, Sounding</t>
  </si>
  <si>
    <t>32624</t>
  </si>
  <si>
    <t>337, CS Britannia, 10/07/1899, 39 37 55 N; 27 28 7 W; Northeast Atlantic Ocean, Sounding</t>
  </si>
  <si>
    <t>32131</t>
  </si>
  <si>
    <t>337 Ag(F6), USCSS Blake, 18/07/1880, 38 20 8 N; 73 23 20 W; Northwest Atlantic Ocean, Sounding</t>
  </si>
  <si>
    <t>33918</t>
  </si>
  <si>
    <t>336, HMS Penguin, 24/11/1896, 20 17  S; 178 32 30 E; Western Central Pacific Ocean</t>
  </si>
  <si>
    <t>36395</t>
  </si>
  <si>
    <t>336, HMS Penguin, 22/08/1895, 16 28 48 S; 173 1 24 W; Eastern Central Pacific Ocean, Sounding</t>
  </si>
  <si>
    <t>36294</t>
  </si>
  <si>
    <t>336, HMS Challenger, 18/03/1876, 27 54  S; 13 13  W; Southeast Atlantic Ocean</t>
  </si>
  <si>
    <t>35003</t>
  </si>
  <si>
    <t>336, CS Dacia, 1883, 28 42 5 N; 17 43 20 W; Eastern Central Atlantic Ocean, Sounding</t>
  </si>
  <si>
    <t>34510</t>
  </si>
  <si>
    <t>336, CS Buccaneer, 07/02/1886, 6 4 18 S; 11 39 54 E; Southeast Atlantic Ocean, Sounding</t>
  </si>
  <si>
    <t>34239</t>
  </si>
  <si>
    <t>336, CS Britannia, 19/07/1901, 26 58 20 S; 170 22 45 E; Southwest Pacific Ocean, Sounding</t>
  </si>
  <si>
    <t>32623</t>
  </si>
  <si>
    <t>336, CS Britannia, 10/07/1899, 39 33 5 N; 27 31 27 W; Northeast Atlantic Ocean, Sounding</t>
  </si>
  <si>
    <t>32130</t>
  </si>
  <si>
    <t>336 Ag(F5), USCSS Blake, 18/07/1880, 38 21 50 N; 73 32  W; Northwest Atlantic Ocean, Sounding</t>
  </si>
  <si>
    <t>33916</t>
  </si>
  <si>
    <t>335, HMS Waterwitch, 27/05/1896, 23 17 30 S; 170 9 30 E; Western Central Pacific Ocean</t>
  </si>
  <si>
    <t>38543</t>
  </si>
  <si>
    <t>335, HMS Penguin, 24/11/1896, 19 33 45 S; 178 44  E; Western Central Pacific Ocean</t>
  </si>
  <si>
    <t>36394</t>
  </si>
  <si>
    <t>335, HMS Penguin, 21/08/1895, 15 52 54 S; 172 36 48 W; Eastern Central Pacific Ocean, Sounding</t>
  </si>
  <si>
    <t>36293</t>
  </si>
  <si>
    <t>335, HMS Challenger, 16/03/1876, 32 24  S; 13 5  W; Southeast Atlantic Ocean</t>
  </si>
  <si>
    <t>34981</t>
  </si>
  <si>
    <t>335, CS Dacia, 1883, 28 43 20 N; 17 42 5 W; Eastern Central Atlantic Ocean, Sounding</t>
  </si>
  <si>
    <t>34509</t>
  </si>
  <si>
    <t>335, CS Buccaneer, 6 2 18 S; 11 40 42 E; Southeast Atlantic Ocean, Sounding</t>
  </si>
  <si>
    <t>34238</t>
  </si>
  <si>
    <t>335, CS Britannia, 19/07/1901, 27 0 42 S; 170 8 32 E; Southwest Pacific Ocean, Sounding</t>
  </si>
  <si>
    <t>32622</t>
  </si>
  <si>
    <t>335, CS Britannia, 10/07/1899, 39 28 13 N; 27 34 47 W; Northeast Atlantic Ocean, Sounding</t>
  </si>
  <si>
    <t>32129</t>
  </si>
  <si>
    <t>334, HMS Waterwitch, 27/05/1896, 23 18 0 S; 170 15 15 E; Western Central Pacific Ocean</t>
  </si>
  <si>
    <t>38542</t>
  </si>
  <si>
    <t>334, HMS Penguin, 24/11/1896, 19 10 30 S; 178 46 40 E; Western Central Pacific Ocean</t>
  </si>
  <si>
    <t>36393</t>
  </si>
  <si>
    <t>334, HMS Challenger, 14/03/1876, 35 45  S; 18 31  W; Southeast Atlantic Ocean</t>
  </si>
  <si>
    <t>34970</t>
  </si>
  <si>
    <t>334, CS Britannia, 19/07/1901, 27 24  S; 170 2  E; Southwest Pacific Ocean, Sounding</t>
  </si>
  <si>
    <t>32621</t>
  </si>
  <si>
    <t>334, CS Britannia, 10/07/1899, 39 27 30 N; 27 41 15 W; Northeast Atlantic Ocean, Sounding</t>
  </si>
  <si>
    <t>32127</t>
  </si>
  <si>
    <t>334 Ag(F1), USCSS Blake, 18/07/1880, 38 20 30 N; 73 26 40 W; Northwest Atlantic Ocean, Sounding</t>
  </si>
  <si>
    <t>33912</t>
  </si>
  <si>
    <t>333, HMS Penguin, 23/11/1896, 18 50 40 S; 178 45 50 E; Western Central Pacific Ocean</t>
  </si>
  <si>
    <t>36392</t>
  </si>
  <si>
    <t>333, HMS Challenger, 13/03/1876, 35 36  S; 21 12  W; Southwest Atlantic Ocean</t>
  </si>
  <si>
    <t>34959</t>
  </si>
  <si>
    <t>333, CS Buccaneer, 07/02/1886, 5 58 18 S; 11 41 36 E; Eastern Central Atlantic Ocean, Sounding</t>
  </si>
  <si>
    <t>34237</t>
  </si>
  <si>
    <t>333, CS Britannia, 19/07/1901, 27 11 30 S; 170 6  E; Southwest Pacific Ocean, Sounding</t>
  </si>
  <si>
    <t>32620</t>
  </si>
  <si>
    <t>333, CS Britannia, 10/07/1899, 39 26 20 N; 27 45 50 W; Northeast Atlantic Ocean, Sounding</t>
  </si>
  <si>
    <t>32126</t>
  </si>
  <si>
    <t>333 Ag.E23, USCSS Blake, 17/07/1880, 35 45 25 N; 74 50 30 W; Northwest Atlantic Ocean, sounding</t>
  </si>
  <si>
    <t>33911</t>
  </si>
  <si>
    <t>332, HMS Waterwitch, 27/05/1896, 23 18 30 S; 170 38 45 E; Western Central Pacific Ocean</t>
  </si>
  <si>
    <t>38541</t>
  </si>
  <si>
    <t>332, HMS Challenger, 10/03/1876, 37 29  S; 27 31  W; Southwest Atlantic Ocean</t>
  </si>
  <si>
    <t>34948</t>
  </si>
  <si>
    <t>332, CS Buccaneer, 07/02/1886, 5 58 54 S; 12 6 54 E; Eastern Central Atlantic Ocean, Sounding</t>
  </si>
  <si>
    <t>34235</t>
  </si>
  <si>
    <t>332, CS Britannia, 19/07/1901, 27 10 31 S; 170 1 48 E; Southwest Pacific Ocean, Sounding</t>
  </si>
  <si>
    <t>32619</t>
  </si>
  <si>
    <t>332, CS Britannia, 10/07/1899, 39 20 15 N; 27 55  W; Northeast Atlantic Ocean, Sounding</t>
  </si>
  <si>
    <t>32125</t>
  </si>
  <si>
    <t>331, HMS Waterwitch, 27/05/1896, 23 36 16 S; 170 26 9 E; Western Central Pacific Ocean</t>
  </si>
  <si>
    <t>38540</t>
  </si>
  <si>
    <t>331, HMS Waterwitch, 19/07/1901, 27 20 33 S; 169 52 23 E; Southwest Pacific Ocean, Sounding</t>
  </si>
  <si>
    <t>32617</t>
  </si>
  <si>
    <t>331, HMS Penguin, 23/11/1896, 18 38 50 S; 178 41 10 E; Western Central Pacific Ocean</t>
  </si>
  <si>
    <t>36391</t>
  </si>
  <si>
    <t>331, HMS Penguin, 20/08/1895, 14 49 24 S; 171 51 54 W; Eastern Central Pacific Ocean, Sounding</t>
  </si>
  <si>
    <t>36292</t>
  </si>
  <si>
    <t>331, HMS Challenger, 09/03/1876, 37 47  S; 30 20  W; Southwest Atlantic Ocean</t>
  </si>
  <si>
    <t>34937</t>
  </si>
  <si>
    <t>331, CS Dacia, 05/11/1883, 28 37 40 N; 17 20 5 W; Eastern Central Atlantic Ocean, Sounding</t>
  </si>
  <si>
    <t>34508</t>
  </si>
  <si>
    <t>331, CS Buccaneer, 07/02/1886, 6 3 18 S; 12 6 36 E; Southeast Atlantic Ocean, Sounding</t>
  </si>
  <si>
    <t>34234</t>
  </si>
  <si>
    <t>331, CS Britannia, 10/07/1899, 39 18 45 N; 27 59  W; Northeast Atlantic Ocean, Sounding</t>
  </si>
  <si>
    <t>32124</t>
  </si>
  <si>
    <t>331 Ag.E17, USCSS Blake, 16/07/1880, 35 44 40 N; 74 40 20 W; Northwest Atlantic Ocean, sounding</t>
  </si>
  <si>
    <t>33909</t>
  </si>
  <si>
    <t>330, HMS Penguin, 20/08/1895, 14 32 21 S; 172 2 42 W; Eastern Central Pacific Ocean</t>
  </si>
  <si>
    <t>36335</t>
  </si>
  <si>
    <t>330, HMS Challenger, 08/03/1876, 37 45  S; 33 0  W; Southwest Atlantic Ocean</t>
  </si>
  <si>
    <t>34926</t>
  </si>
  <si>
    <t>330, CS Dacia, 04/11/1883, 28 33 45 N; 17 15 5 W; Eastern Central Atlantic Ocean, Sounding</t>
  </si>
  <si>
    <t>34507</t>
  </si>
  <si>
    <t>330, CS Britannia, 10/07/1899, 39 12 30 N; 28 3 55 W; Northeast Atlantic Ocean</t>
  </si>
  <si>
    <t>32123</t>
  </si>
  <si>
    <t>330 Ag.E13, U.S.C.S.S.Blake, 16/07/1880, 31 41 3 N; 74 31 40 W; Western Central Atlantic Ocean, sounding</t>
  </si>
  <si>
    <t>33907</t>
  </si>
  <si>
    <t>329, HMS Waterwitch, 26/05/1896, 24 42 45 S; 169 39 35 E; Western Central Pacific Ocean</t>
  </si>
  <si>
    <t>38539</t>
  </si>
  <si>
    <t>329, HMS Waterwitch, 18/07/1901, 27 25 30 S; 169 40 13 E; Southwest Pacific Ocean, Sounding</t>
  </si>
  <si>
    <t>32616</t>
  </si>
  <si>
    <t>329, HMS Swallow, 17/06/1865, 24 29 50 N; 119 33 0 E; Northwest Pacific Ocean</t>
  </si>
  <si>
    <t>37796</t>
  </si>
  <si>
    <t>329, HMS Penguin, 20/08/1895, 14 4 6 S; 171 49 30 W; Eastern Central Pacific Ocean, Sounding</t>
  </si>
  <si>
    <t>36291</t>
  </si>
  <si>
    <t>329, HMS Challenger, 07/03/1876, 37 31  S; 36 7  W; Southwest Atlantic Ocean</t>
  </si>
  <si>
    <t>34915</t>
  </si>
  <si>
    <t>329, CS Dacia, 04/11/1883, 28 30 50 N; 17 8 45 W; Eastern Central Atlantic Ocean, Sounding</t>
  </si>
  <si>
    <t>34506</t>
  </si>
  <si>
    <t>329, CS Buccaneer, 06/02/1886, 6 1 24 S; 12 6 54 E; Southeast Atlantic Ocean, Sounding</t>
  </si>
  <si>
    <t>34233</t>
  </si>
  <si>
    <t>329, CS Britannia, 10/07/1899, 39 15  N; 28 5 20 W; Northeast Atlantic Ocean, Sounding</t>
  </si>
  <si>
    <t>32122</t>
  </si>
  <si>
    <t>329 Ag.E4, USCSS Blake, 15/07/1880, 34 39 40 N; 75 14 40 W; Western Central Atlantic Ocean, sounding</t>
  </si>
  <si>
    <t>33904</t>
  </si>
  <si>
    <t>328, HMS Waterwitch, 26/05/1896, 25 29 45 S; 169 13 50 E; Southwest Pacific Ocean</t>
  </si>
  <si>
    <t>38538</t>
  </si>
  <si>
    <t>328, HMS Penguin, 20/08/1895, 14 12 2 S; 172 11 1 W; Eastern Central Pacific Ocean, Sounding</t>
  </si>
  <si>
    <t>36290</t>
  </si>
  <si>
    <t>328, HMS Challenger, 06/03/1876, 37 38  S; 39 36  W; Southwest Atlantic Ocean</t>
  </si>
  <si>
    <t>34904</t>
  </si>
  <si>
    <t>328, CS Dacia, 04/11/1883, 28 28 15 N; 17 2 45 W; Eastern Central Atlantic Ocean, Sounding</t>
  </si>
  <si>
    <t>34505</t>
  </si>
  <si>
    <t>328, CS Buccaneer, 07/02/1886, 6 0 48 S; 12 6 54 E; Southeast Atlantic Ocean, Sounding</t>
  </si>
  <si>
    <t>34232</t>
  </si>
  <si>
    <t>328, CS Britannia, 18/07/1901, 27 39  S; 169 40  E; Southwest Pacific Ocean, Sounding</t>
  </si>
  <si>
    <t>32615</t>
  </si>
  <si>
    <t>328, CS Britannia, 10/07/1899, 39 17 50 N; 28 7 10 W; Northeast Atlantic Ocean, Sounding</t>
  </si>
  <si>
    <t>32121</t>
  </si>
  <si>
    <t>327, HMS Penguin, 19/08/1897, 14 28 24 S; 172 48 22 W; Eastern Central Pacific Ocean</t>
  </si>
  <si>
    <t>36333</t>
  </si>
  <si>
    <t>327, HMS Challenger, 04/03/1876, 36 48  S; 42 45  W; Southwest Atlantic Ocean</t>
  </si>
  <si>
    <t>34891</t>
  </si>
  <si>
    <t>327, CS Dacia, 1883, 28 26  N; 16 56 40 W; Eastern Central Atlantic Ocean, Sounding</t>
  </si>
  <si>
    <t>34504</t>
  </si>
  <si>
    <t>327, CS Buccaneer, 07/02/1886, 6 3  S; 12 17 12 E; Southeast Atlantic Ocean, Sounding</t>
  </si>
  <si>
    <t>34231</t>
  </si>
  <si>
    <t>327, CS Britannia, 18/07/1901, 27 41 44 S; 169 27 36 E; Southwest Pacific Ocean, Sounding</t>
  </si>
  <si>
    <t>32614</t>
  </si>
  <si>
    <t>327, CS Britannia, 10/07/1899, 39 35 35 N; 27 49 5 W; Northeast Atlantic Ocean, Sounding</t>
  </si>
  <si>
    <t>32120</t>
  </si>
  <si>
    <t>327 Ag.D9, USCSS Blake, 15/07/1880, 34 0 30 N; 76 10 30 W; Western Central Atlantic Ocean, sounding</t>
  </si>
  <si>
    <t>33900</t>
  </si>
  <si>
    <t>326, USS Thetis, 17/05/1892, 19 55 0 N; 154 40 0 W; Eastern Central Pacific Ocean</t>
  </si>
  <si>
    <t>38072</t>
  </si>
  <si>
    <t>326, HMS Waterwitch, 23/05/1896, 27 7 15 S; 168 36 45 E; Southwest Pacific Ocean</t>
  </si>
  <si>
    <t>38537</t>
  </si>
  <si>
    <t>326, HMS Penguin, 19/08/1895, 14 44 8 S; 173 37 1 W; Eastern Central Pacific Ocean</t>
  </si>
  <si>
    <t>36334</t>
  </si>
  <si>
    <t>326, HMS Egeria, 19/08/1895, 14 44 8 S; 173 37 1 W; Eastern Central Pacific Ocean</t>
  </si>
  <si>
    <t>35256</t>
  </si>
  <si>
    <t>326, HMS Challenger, 03/03/1876, 37 3  S; 44 17  W; Southwest Atlantic Ocean</t>
  </si>
  <si>
    <t>34880</t>
  </si>
  <si>
    <t>326, CS Buccaneer, 07/02/1886, 6 2 36 S; 12 17 12 E; Southeast Atlantic Ocean, Sounding</t>
  </si>
  <si>
    <t>34230</t>
  </si>
  <si>
    <t>326, CS Britannia, 18/07/1901, 27 44 45 S; 169 14  E; Southwest Pacific Ocean, Sounding</t>
  </si>
  <si>
    <t>32613</t>
  </si>
  <si>
    <t>326, CS Britannia, 10/07/1899, 39 34 3 N; 27 56 14 W; Northeast Atlantic Ocean, Sounding</t>
  </si>
  <si>
    <t>32119</t>
  </si>
  <si>
    <t>326-340, HMS Egeria, 30/10/1888, 22 40 6 S; 176 23 30 W; Western Central Pacific Ocean, Soundings</t>
  </si>
  <si>
    <t>34798</t>
  </si>
  <si>
    <t>325, HMS Waterwitch, 18/07/1901, 27 36 26 S; 169 9 29 E; Southwest Pacific Ocean, Sounding</t>
  </si>
  <si>
    <t>32612</t>
  </si>
  <si>
    <t>325, HMS Penguin, 18/08/1895, 15 5 36 S; 174 20  W; Eastern Central Pacific Ocean, Sounding</t>
  </si>
  <si>
    <t>36289</t>
  </si>
  <si>
    <t>325, HMS Egeria, 30/10/1888, 22 31 42 S; 176 24 51 W; Western Central Pacific Ocean, Sounding</t>
  </si>
  <si>
    <t>34795</t>
  </si>
  <si>
    <t>325, HMS Challenger, 02/03/1876, 36 44  S; 46 16  W; Southwest Atlantic Ocean</t>
  </si>
  <si>
    <t>34872</t>
  </si>
  <si>
    <t>325, CS Dacia, 04/11/1883, 28 24 40 N; 16 53 20 W; Eastern Central Atlantic Ocean, Sounding</t>
  </si>
  <si>
    <t>34503</t>
  </si>
  <si>
    <t>325, CS Buccaneer, 07/02/1886, 6 3 24 S; 12 17 12 E; Southeast Atlantic Ocean, Sounding</t>
  </si>
  <si>
    <t>34229</t>
  </si>
  <si>
    <t>325, CS Britannia, 09/07/1899, 39 32 31 N; 28 3 23 W; Northeast Atlantic Ocean, Sounding</t>
  </si>
  <si>
    <t>32118</t>
  </si>
  <si>
    <t>325 Ag.D1, U.S.C.S.S.Blake, 14/07/1880, 33 35 20 N; 76   W; Western Central Atlantic Ocean, sounding</t>
  </si>
  <si>
    <t>33896</t>
  </si>
  <si>
    <t>324, HMS Waterwitch, 23/05/1896, 28 34 45 S; 167 50 45 E; Southwest Pacific Ocean</t>
  </si>
  <si>
    <t>38536</t>
  </si>
  <si>
    <t>324, HMS Challenger, 29/02/1876, 36 9  S; 48 22  W; Southwest Atlantic Ocean</t>
  </si>
  <si>
    <t>34861</t>
  </si>
  <si>
    <t>324, CS Buccaneer, 07/02/1886, 6 3 24 S; 12 17 12 E; Southeast Atlantic Ocean, Sounding</t>
  </si>
  <si>
    <t>34228</t>
  </si>
  <si>
    <t>324, CS Britannia, 18/07/1901, 28 2 45 S; 169 15  E; Southwest Pacific Ocean, Sounding</t>
  </si>
  <si>
    <t>32611</t>
  </si>
  <si>
    <t>324, CS Britannia, 09/07/1899, 39 26 51 N; 28 4 41 W; Northeast Atlantic Ocean, Sounding</t>
  </si>
  <si>
    <t>32117</t>
  </si>
  <si>
    <t>323, HMS Waterwitch, 22/05/1896, 29 13 45 S; 167 34 0 E; Southwest Pacific Ocean</t>
  </si>
  <si>
    <t>38535</t>
  </si>
  <si>
    <t>323, HMS Penguin, 09/11/1896, 15 1 30 S; 176 2  E; Western Central Pacific Ocean</t>
  </si>
  <si>
    <t>36390</t>
  </si>
  <si>
    <t>323, HMS Challenger, 28/02/1876, 35 39  S; 50 47  W; Southwest Atlantic Ocean</t>
  </si>
  <si>
    <t>34850</t>
  </si>
  <si>
    <t>323, CS Buccaneer, 06/02/1886, 6 4 6 S; 12 15 30 E; Southeast Atlantic Ocean, Sounding</t>
  </si>
  <si>
    <t>34227</t>
  </si>
  <si>
    <t>323, CS Britannia, 18/07/1901, 28 5 35 S; 168 58 43 E; Southwest Pacific Ocean, Sounding</t>
  </si>
  <si>
    <t>32610</t>
  </si>
  <si>
    <t>323, CS Britannia, 09/07/1899, 39 25 22 N; 28 11 53 W; Northeast Atlantic Ocean, Sounding</t>
  </si>
  <si>
    <t>32115</t>
  </si>
  <si>
    <t>323 Ag, USCSS Blake, 14/07/1880, 33 17  N; 76 12 30 W; Western Central Atlantic Ocean</t>
  </si>
  <si>
    <t>33890</t>
  </si>
  <si>
    <t>323,324, HMS Egeria, 30/10/1888, 22 15 30 S; 176 27 30 W; Western Central Pacific Ocean, Sounding</t>
  </si>
  <si>
    <t>34794</t>
  </si>
  <si>
    <t>322, HMS Penguin, 17/08/1895, 15 27 7 S; 175 47 8 W; Western Central Pacific Ocean</t>
  </si>
  <si>
    <t>36332</t>
  </si>
  <si>
    <t>322, HMS Challenger, 26/02/1876, 35 20  S; 53 42  W; Southwest Atlantic Ocean</t>
  </si>
  <si>
    <t>34839</t>
  </si>
  <si>
    <t>322, CS Dacia, 1883, 28 27 20 N; 16 13  W; Eastern Central Atlantic Ocean, Sounding</t>
  </si>
  <si>
    <t>34502</t>
  </si>
  <si>
    <t>322, CS Britannia, 18/07/1901, 28 8 44 S; 168 45 16 E; Southwest Pacific Ocean, Sounding</t>
  </si>
  <si>
    <t>32609</t>
  </si>
  <si>
    <t>322, CS Britannia, 09/07/1899, 39 20  N; 28 13 20 W; Northeast Atlantic Ocean, Sounding</t>
  </si>
  <si>
    <t>32114</t>
  </si>
  <si>
    <t>321, HMS Waterwitch, 22/05/1896, 29 50 15 S; 165 52 0 E; Southwest Pacific Ocean</t>
  </si>
  <si>
    <t>38534</t>
  </si>
  <si>
    <t>321, HMS Challenger, 25/02/1876, 35 2  S; 55 15  W; Southwest Atlantic Ocean</t>
  </si>
  <si>
    <t>34828</t>
  </si>
  <si>
    <t>321, CS Buccaneer, 06/02/1886, 6 4 6 S; 12 12 36 E; Southeast Atlantic Ocean, Sounding</t>
  </si>
  <si>
    <t>34226</t>
  </si>
  <si>
    <t>321, CS Britannia, 17/07/1901, 28 18 50 S; 168 40 25 E; Southwest Pacific Ocean, Sounding</t>
  </si>
  <si>
    <t>32608</t>
  </si>
  <si>
    <t>321, CS Britannia, 09/07/1899, 39 18 40 N; 28 20 28 W; Northeast Atlantic Ocean, Sounding</t>
  </si>
  <si>
    <t>32113</t>
  </si>
  <si>
    <t>320, HMS Waterwitch, 21/05/1896, 30 14 15 S; 164 57 0 E; Southwest Pacific Ocean</t>
  </si>
  <si>
    <t>38532</t>
  </si>
  <si>
    <t>320, HMS Penguin, 16/08/1895, 15 29 42 S; 176 3 54 W; Western Central Pacific Ocean</t>
  </si>
  <si>
    <t>36288</t>
  </si>
  <si>
    <t>320, HMS Challenger, 14/02/1876, 37 17  S; 53 52  W; Southwest Atlantic Ocean</t>
  </si>
  <si>
    <t>34818</t>
  </si>
  <si>
    <t>320, CS Buccaneer, 06/02/1886, 6 3 30 S; 12 12 30 E; Southeast Atlantic Ocean, Sounding</t>
  </si>
  <si>
    <t>34224</t>
  </si>
  <si>
    <t>320, CS Britannia, 17/07/1901, 28 25 59 S; 168 29 40 E; Southwest Pacific Ocean, Sounding</t>
  </si>
  <si>
    <t>32606</t>
  </si>
  <si>
    <t>320, CS Britannia, 09/07/1899, 39 12 50 N; 28 21 30 W; Northeast Atlantic Ocean, Sounding</t>
  </si>
  <si>
    <t>32112</t>
  </si>
  <si>
    <t>320 and 321, HMS Egeria, 29/10/1888, 21 36 34 S; 176 37 45 W; Western Central Pacific Ocean, Soundings</t>
  </si>
  <si>
    <t>34793</t>
  </si>
  <si>
    <t>319, HMS Penguin, 16/08/1895, 15 32 3 S; 176 17 3 W; Western Central Pacific Ocean, Sounding</t>
  </si>
  <si>
    <t>36331</t>
  </si>
  <si>
    <t>319, HMS Challenger, 12/02/1876, 41 54  S; 54 48  W; Southwest Atlantic Ocean</t>
  </si>
  <si>
    <t>34807</t>
  </si>
  <si>
    <t>319, CS Dacia, 1883, 28 23 5 N; 16 14 30 W; Eastern Central Atlantic Ocean, Sounding</t>
  </si>
  <si>
    <t>34498</t>
  </si>
  <si>
    <t>319, CS Buccaneer, 06/02/1886, 6 3  S; 12 12 30 E; Southeast Atlantic Ocean, Sounding</t>
  </si>
  <si>
    <t>34222</t>
  </si>
  <si>
    <t>319, CS Britannia, 17/07/1901, 28 33 15 S; 168 23 18 E; Southwest Pacific Ocean, Sounding</t>
  </si>
  <si>
    <t>32605</t>
  </si>
  <si>
    <t>319, CS Britannia, 09/07/1899, 39 15 50 N; 28 15  W; Northeast Atlantic Ocean, Sounding</t>
  </si>
  <si>
    <t>32111</t>
  </si>
  <si>
    <t>318, HMS Waterwitch, 21/05/1896, 30 56 0 S; 163 20 15 E; Southwest Pacific Ocean</t>
  </si>
  <si>
    <t>38533</t>
  </si>
  <si>
    <t>318, HMS Egeria, 29/10/1888, 21 47 30 S; 176 45  W; Western Central Pacific Ocean, Sounding</t>
  </si>
  <si>
    <t>34792</t>
  </si>
  <si>
    <t>318, HMS Challenger, 11/02/1876, 42 32  S; 56 29  W; Southwest Atlantic Ocean</t>
  </si>
  <si>
    <t>34797</t>
  </si>
  <si>
    <t>318, CS Dacia, 03/11/1883, 28 17 15 N; 16 12 30 W; Eastern Central Atlantic Ocean, Sounding</t>
  </si>
  <si>
    <t>34497</t>
  </si>
  <si>
    <t>318, CS Buccaneer, 06/02/1886, 6 2 30 S; 12 12 30 E; Southeast Atlantic Ocean, Sounding</t>
  </si>
  <si>
    <t>34223</t>
  </si>
  <si>
    <t>318, CS Britannia, 17/07/1901, 28 31 47 S; 168 20 11 E; Southwest Pacific Ocean, Sounding</t>
  </si>
  <si>
    <t>32604</t>
  </si>
  <si>
    <t>318, CS Britannia, 09/07/1899, 39 11 20 N; 28 8  W; Northeast Atlantic Ocean, Sounding</t>
  </si>
  <si>
    <t>32110</t>
  </si>
  <si>
    <t>317, HMS Penguin, 08/11/1896, 13 16 30 S; 175 59 0 E; Western Central Pacific Ocean</t>
  </si>
  <si>
    <t>36389</t>
  </si>
  <si>
    <t>317, HMS Egeria, 29/10/1888, 21 52  S; 176 45  W; Western Central Pacific Ocean, Sounding</t>
  </si>
  <si>
    <t>34791</t>
  </si>
  <si>
    <t>317, HMS Challenger, 08/02/1876, 48 37  S; 55 17  W; Southwest Atlantic Ocean</t>
  </si>
  <si>
    <t>34785</t>
  </si>
  <si>
    <t>317, CS Buccaneer, 06/02/1886, 6 1 42 S; 12 12 30 E; Southeast Atlantic Ocean, Sounding</t>
  </si>
  <si>
    <t>34221</t>
  </si>
  <si>
    <t>317, CS Britannia, 17/07/1901, 28 35 4 S; 168 14 27 E; Southwest Pacific Ocean, Sounding</t>
  </si>
  <si>
    <t>32603</t>
  </si>
  <si>
    <t>317, CS Britannia, 09/07/1899, 39 9 15 N; 28 13 20 W; Northeast Atlantic Ocean</t>
  </si>
  <si>
    <t>32109</t>
  </si>
  <si>
    <t>316, HMS Penguin, 02/11/1896, 12 56 40 S; 175 58 10 E; Western Central Pacific Ocean, Soundings</t>
  </si>
  <si>
    <t>36388</t>
  </si>
  <si>
    <t>316, CS Britannia, 17/07/1901, 28 39 16 S; 168 11 6 E; Southwest Pacific Ocean, Sounding</t>
  </si>
  <si>
    <t>32602</t>
  </si>
  <si>
    <t>316, CS Britannia, 09/07/1899, 39 10  N; 28 25  W; Northeast Atlantic Ocean, Sounding</t>
  </si>
  <si>
    <t>32108</t>
  </si>
  <si>
    <t>315, HMS Egeria, 28/10/1888, 21 44  S; 176 44  W; Western Central Pacific Ocean, Sounding</t>
  </si>
  <si>
    <t>34790</t>
  </si>
  <si>
    <t>315, CS Dacia, 01/11/1883, 28 7  N; 16 1 5 W; Eastern Central Atlantic Ocean, Sounding</t>
  </si>
  <si>
    <t>34496</t>
  </si>
  <si>
    <t>315, CS Buccaneer, 06/02/1886, 5 56 54 S; 12 2 12 E; Eastern Central Atlantic Ocean, Sounding</t>
  </si>
  <si>
    <t>34220</t>
  </si>
  <si>
    <t>315, CS Britannia, 09/07/1899, 39 8 25 N; 28 20 20 W; Northeast Atlantic Ocean, Sounding</t>
  </si>
  <si>
    <t>32107</t>
  </si>
  <si>
    <t>(?)315 and 341, HMS Egeria, 31/10/1888, 21 44 0 S; 176 41 48 W; Western Central Pacific Ocean</t>
  </si>
  <si>
    <t>34799</t>
  </si>
  <si>
    <t>314, HMS Waterwitch, 20/05/1896, 32 1 30 S; 160 28 45 E; Southwest Pacific Ocean</t>
  </si>
  <si>
    <t>38531</t>
  </si>
  <si>
    <t>314, HMS Egeria, 28/10/1888, 21 52 6 S; 176 37 54 W; Western Central Pacific Ocean, Sounding</t>
  </si>
  <si>
    <t>34789</t>
  </si>
  <si>
    <t>314, HMS Challenger, 21/01/1876, 51 35 0 S; 65 39 0 W; Southwest Atlantic Ocean</t>
  </si>
  <si>
    <t>34763</t>
  </si>
  <si>
    <t>314, CS Buccaneer, 06/02/1886, 5 56 42 S; 11 58 6 E; Eastern Central Atlantic Ocean, Sounding</t>
  </si>
  <si>
    <t>34219</t>
  </si>
  <si>
    <t>314, CS Britannia, 17/07/1901, 28 44 30 S; 168 6  E; Southwest Pacific Ocean, Sounding</t>
  </si>
  <si>
    <t>32601</t>
  </si>
  <si>
    <t>314 Ag.C4, U.S.C.S.S.Blake, 12/07/1880, 32 24  N; 78 44  W; Western Central Atlantic Ocean, sounding</t>
  </si>
  <si>
    <t>33878</t>
  </si>
  <si>
    <t>313, HMS Penguin, 07/11/1896, 11 51 15 S; 175 56 0 E; Western Central Pacific Ocean</t>
  </si>
  <si>
    <t>36387</t>
  </si>
  <si>
    <t>313, HMS Challenger, 20/01/1876, 52 20 0 S; 67 39 0 W; Southeast Pacific Ocean</t>
  </si>
  <si>
    <t>34752</t>
  </si>
  <si>
    <t>313, CS Buccaneer, 06/02/1886, 5 55 48 S; 11 50 18 E; Eastern Central Atlantic Ocean, Sounding</t>
  </si>
  <si>
    <t>34218</t>
  </si>
  <si>
    <t>313, CS Britannia, 17/07/1901, 28 48 50 S; 168 4 30 E; Southwest Pacific Ocean, Sounding</t>
  </si>
  <si>
    <t>32600</t>
  </si>
  <si>
    <t>313, CS Britannia, 09/07/1899, 39 5  N; 28 15  W; Northeast Atlantic Ocean, Sounding</t>
  </si>
  <si>
    <t>32106</t>
  </si>
  <si>
    <t>312, HMS Penguin, 15/08/1895, 15 47 18 S; 176 43 48 W; Western Central Pacific Ocean, Sounding</t>
  </si>
  <si>
    <t>36287</t>
  </si>
  <si>
    <t>312, CS Dacia, 1883, 28 24 45 N; 16   W; Eastern Central Atlantic Ocean, Sounding</t>
  </si>
  <si>
    <t>34495</t>
  </si>
  <si>
    <t>312, CS Britannia, 17/07/1901, 28 46 50 S; 168 2 44 E; Southwest Pacific Ocean, Sounding</t>
  </si>
  <si>
    <t>32599</t>
  </si>
  <si>
    <t>312, CS Britannia, 09/07/1899, 38 1 20 N; 28 44 40 W; Northeast Atlantic Ocean, Sounding</t>
  </si>
  <si>
    <t>32105</t>
  </si>
  <si>
    <t>312 Ag.B6, USCSS Blake, 01/07/1880, 39 50 30 N; 70 11  W; Northwest Atlantic Ocean, sounding</t>
  </si>
  <si>
    <t>33876</t>
  </si>
  <si>
    <t>311, HMS Waterwitch, 19/05/1896, 32 25 40 S; 158 22 30 E; Southwest Pacific Ocean</t>
  </si>
  <si>
    <t>38530</t>
  </si>
  <si>
    <t>311, HMS Challenger, 11/01/1876, 52 45 30 S; 73 46 0 W; Southeast Pacific Ocean</t>
  </si>
  <si>
    <t>34740</t>
  </si>
  <si>
    <t>311, CS Dacia, 01/11/1883, 28 22  N; 15 58  W; Eastern Central Atlantic Ocean, Sounding</t>
  </si>
  <si>
    <t>34494</t>
  </si>
  <si>
    <t>311, CS Buccaneer, 06/02/1886, 5 54  S; 11 33  E; Eastern Central Atlantic Ocean, Sounding</t>
  </si>
  <si>
    <t>34217</t>
  </si>
  <si>
    <t>311, CS Britannia, 17/07/1901, 28 47 8 S; 168 2 33 E; Southwest Pacific Ocean, Sounding</t>
  </si>
  <si>
    <t>32598</t>
  </si>
  <si>
    <t>311, CS Britannia, 09/07/1899, 38 59 30 N; 28 21  W; Northeast Atlantic Ocean, Sounding</t>
  </si>
  <si>
    <t>32104</t>
  </si>
  <si>
    <t>310, HMS Egeria, 28/10/1888, 21 43 47 S; 176 48 48 W; Western Central Pacific Ocean, Sounding</t>
  </si>
  <si>
    <t>34788</t>
  </si>
  <si>
    <t>310, HMS Challenger, 10/01/1876, 51 27 30 S; 74 3 0 W; Southeast Pacific Ocean</t>
  </si>
  <si>
    <t>34729</t>
  </si>
  <si>
    <t>310, CS Dacia, 1883, 28 16 40 N; 15 57 30 W; Eastern Central Atlantic Ocean, Sounding</t>
  </si>
  <si>
    <t>34493</t>
  </si>
  <si>
    <t>310, CS Buccaneer, 06/02/1886, 5 54 18 S; 11 22  E; Eastern Central Atlantic Ocean, Sounding</t>
  </si>
  <si>
    <t>34216</t>
  </si>
  <si>
    <t>310, CS Britannia, 17/07/1901, 28 47 35 S; 168 2 12 E; Southwest Pacific Ocean, Sounding</t>
  </si>
  <si>
    <t>32597</t>
  </si>
  <si>
    <t>310 Ag(B1), USCSS Blake, 01/07/1880, 39 59 16 N; 70 18 30 W; Northwest Atlantic Ocean, Sounding</t>
  </si>
  <si>
    <t>33874</t>
  </si>
  <si>
    <t>309, HMS Waterwitch, 18/05/1896, 32 54 0 S; 156 9 5 E; Southwest Pacific Ocean</t>
  </si>
  <si>
    <t>38529</t>
  </si>
  <si>
    <t>309, HMS Egeria, 27/10/1888, 21 43 47 S; 176 45  W; Western Central Pacific Ocean, Sounding</t>
  </si>
  <si>
    <t>34787</t>
  </si>
  <si>
    <t>309, HMS Challenger, 08/01/1876, 50 56 0 S; 74 15 0 W; Southeast Pacific Ocean</t>
  </si>
  <si>
    <t>34707</t>
  </si>
  <si>
    <t>309, CS Dacia, 1883, 28 19 50 N; 15 50 20 W; Eastern Central Atlantic Ocean, Sounding</t>
  </si>
  <si>
    <t>34500</t>
  </si>
  <si>
    <t>309, CS Britannia, 16/07/1901, 29 20  S; 168 7 20 E; Southwest Pacific Ocean, Sounding</t>
  </si>
  <si>
    <t>32595</t>
  </si>
  <si>
    <t>309 A, HMS Challenger, 08/01/1876, 50 56 0 S; 74 14 0 W; Southeast Pacific Ocean</t>
  </si>
  <si>
    <t>34718</t>
  </si>
  <si>
    <t>308, HMS Waterwitch, 18/05/1896, 33 3 30 S; 155 11 0 E; Southwest Pacific Ocean</t>
  </si>
  <si>
    <t>38528</t>
  </si>
  <si>
    <t>308, HMS Egeria, 27/10/1888, 21 43 47 S; 176 41 12 W; Western Central Pacific Ocean, Sounding</t>
  </si>
  <si>
    <t>34786</t>
  </si>
  <si>
    <t>308, HMS Challenger, 05/01/1876, 50 8 30 S; 74 41 0 W; Southeast Pacific Ocean</t>
  </si>
  <si>
    <t>34696</t>
  </si>
  <si>
    <t>308, HMS Britannia, 16/07/1901, 29 21 38 S; 168 9 58 E; Southwest Pacific Ocean, Sounding</t>
  </si>
  <si>
    <t>32594</t>
  </si>
  <si>
    <t>308, CS Dacia, 31/10/1883, 28 21 20 N; 15 45 45 W; Eastern Central Atlantic Ocean, Sounding</t>
  </si>
  <si>
    <t>34499</t>
  </si>
  <si>
    <t>308, CS Buccaneer, 05/02/1886, 5 46 18 S; 11 10 24 E; Eastern Central Atlantic Ocean, Sounding</t>
  </si>
  <si>
    <t>34215</t>
  </si>
  <si>
    <t>308, CS Britannia, 08/07/1899, 38 59 40 N; 28 27 30 W; Northeast Atlantic Ocean, Sounding</t>
  </si>
  <si>
    <t>32102</t>
  </si>
  <si>
    <t>307, HMS Waterwitch, 17/05/1896, 33 7 0 S; 153 34 45 E; Southwest Pacific Ocean</t>
  </si>
  <si>
    <t>38527</t>
  </si>
  <si>
    <t>307, HMS Penguin, 07/11/1896, 11 40 35 S; 175 41 10 E; Western Central Pacific Ocean, Sounding</t>
  </si>
  <si>
    <t>36386</t>
  </si>
  <si>
    <t>307, HMS Egeria, 17/10/1888, 21 43 47 S; 176 37 6 W; Western Central Pacific Ocean, Sounding</t>
  </si>
  <si>
    <t>34784</t>
  </si>
  <si>
    <t>307, HMS Challenger, 04/01/1876, 49 24 30 S; 74 23 30 W; Southeast Pacific Ocean</t>
  </si>
  <si>
    <t>34686</t>
  </si>
  <si>
    <t>307, CS Dacia, 31/10/1883, 28 16 30 N; 15 44  W; Eastern Central Atlantic Ocean, Sounding</t>
  </si>
  <si>
    <t>34492</t>
  </si>
  <si>
    <t>307, CS Britannia, 16/07/1901, 29 58 42 S; 168 52  E; Southwest Pacific Ocean, Sounding</t>
  </si>
  <si>
    <t>32593</t>
  </si>
  <si>
    <t>306, HMS Waterwitch, 17/05/1896, 33 44 0 S; 152 49 0 E; Southwest Pacific Ocean</t>
  </si>
  <si>
    <t>38526</t>
  </si>
  <si>
    <t>306, HMS Penguin, 15/08/1895, 15 50  S; 176 48 36 W; Western Central Pacific Ocean, Sounding</t>
  </si>
  <si>
    <t>36286</t>
  </si>
  <si>
    <t>306, HMS Challenger, 02/01/1876, 48 17 0 S; 74 33 0 W; Southeast Pacific Ocean</t>
  </si>
  <si>
    <t>34663</t>
  </si>
  <si>
    <t>306, CS Dacia, 1883, 28 13  N; 15 42 30 W; Eastern Central Atlantic Ocean, Sounding</t>
  </si>
  <si>
    <t>34491</t>
  </si>
  <si>
    <t>306, CS Buccaneer, 05/02/1886, 4 55 54 S; 10 47 18 E; Eastern Central Atlantic Ocean, Sounding</t>
  </si>
  <si>
    <t>34213</t>
  </si>
  <si>
    <t>306, CS Britannia, 15/07/1901, 31 51  S; 171 1 54 E; Southwest Pacific Ocean, Sounding</t>
  </si>
  <si>
    <t>32592</t>
  </si>
  <si>
    <t>306, CS Britannia, 08/07/1899, 38 55  N; 28 28 45 W; Northeast Atlantic Ocean</t>
  </si>
  <si>
    <t>32100</t>
  </si>
  <si>
    <t>306 A, HMS Challenger, 02/01/1876, 48 27 0 S; 74 30 0 W; Southeast Pacific Ocean</t>
  </si>
  <si>
    <t>34674</t>
  </si>
  <si>
    <t>305, HMS Waterwitch, 16/05/1896, 33 42 45 S; 152 4 0 E; Southwest Pacific Ocean</t>
  </si>
  <si>
    <t>38525</t>
  </si>
  <si>
    <t>305, HMS Penguin, 15/08/1895, 15 50 12 S; 176 48 42 W; Western Central Pacific Ocean, Sounding</t>
  </si>
  <si>
    <t>36285</t>
  </si>
  <si>
    <t>305, HMS Egeria, 27/10/1888, 21 47 5 S; 176 30 12 W; Western Central Pacific Ocean, Soundings</t>
  </si>
  <si>
    <t>34783</t>
  </si>
  <si>
    <t>305, HMS Challenger, 01/01/1876, 47 47 0 S; 74 47 0 W; Southeast Pacific Ocean</t>
  </si>
  <si>
    <t>34641</t>
  </si>
  <si>
    <t>305, CS Dacia, 1883, 28 15  N; 15 39 40 W; Eastern Central Atlantic Ocean, Sounding</t>
  </si>
  <si>
    <t>34489</t>
  </si>
  <si>
    <t>305, CS Buccaneer, 05/02/1886, 4 40  S; 10 25 12 E; Eastern Central Atlantic Ocean, Sounding</t>
  </si>
  <si>
    <t>34212</t>
  </si>
  <si>
    <t>305, CS Britannia, 08/07/1899, 38 51 10 N; 28 24 5 W; Northeast Atlantic Ocean, Sounding</t>
  </si>
  <si>
    <t>32099</t>
  </si>
  <si>
    <t>305 a, 305 b, HMS Challenger, 01/01/1876, 47 48 30 S; 74 47 0 W; Southeast Pacific Ocean</t>
  </si>
  <si>
    <t>34652</t>
  </si>
  <si>
    <t>304, HMS Penguin, 15/08/1895, 15 51  S; 176 47 36 W; Western Central Pacific Ocean</t>
  </si>
  <si>
    <t>36330</t>
  </si>
  <si>
    <t>304, HMS Penguin, 07/06/1897, 6 47 8 N; 161 29 2 W; Eastern Central Pacific Ocean</t>
  </si>
  <si>
    <t>36568</t>
  </si>
  <si>
    <t>304, HMS Egeria, 26/10/1888, 21 46  S; 176 19  W; Western Central Pacific Ocean, Sounding</t>
  </si>
  <si>
    <t>34782</t>
  </si>
  <si>
    <t>304, HMS Challenger, 31/12/1875, 46 53 15 S; 75 12 0 W; Southeast Pacific Ocean</t>
  </si>
  <si>
    <t>34640</t>
  </si>
  <si>
    <t>304, CS Dacia, 1883, 28 13 50 N; 15 35 20 W; Eastern Central Atlantic Ocean, Sounding</t>
  </si>
  <si>
    <t>34488</t>
  </si>
  <si>
    <t>304, CS Buccaneer, 05/02/1886, 4 26 42 S; 10 1 48 E; Eastern Central Atlantic Ocean, Sounding</t>
  </si>
  <si>
    <t>34211</t>
  </si>
  <si>
    <t>304, CS Britannia, 08/07/1899, 38 52 28 N; 28 26 52 W; Northeast Atlantic Ocean</t>
  </si>
  <si>
    <t>32098</t>
  </si>
  <si>
    <t>303, HMS Egeria, 26/10/1888, 21 29 9 S; 176 13 6 W; Western Central Pacific Ocean, Sounding</t>
  </si>
  <si>
    <t>34781</t>
  </si>
  <si>
    <t>303, HMS Challenger, 30/12/1875, 45 31 0 S; 78 9 0 W; Southeast Pacific Ocean</t>
  </si>
  <si>
    <t>34629</t>
  </si>
  <si>
    <t>303, CS Buccaneer, 05/02/1886, 4 11 6 S; 9 49 18 E; Eastern Central Atlantic Ocean, Sounding</t>
  </si>
  <si>
    <t>34210</t>
  </si>
  <si>
    <t>303, CS Britannia, 08/07/1899, 38 47 55 N; 28 30 26 W; Northeast Atlantic Ocean, Sounding</t>
  </si>
  <si>
    <t>32097</t>
  </si>
  <si>
    <t>302, CS Britannia, 13/07/1901, 34 7 42 S; 173 29 24 E; Southwest Pacific Ocean, Sounding</t>
  </si>
  <si>
    <t>32591</t>
  </si>
  <si>
    <t>302, CS Britannia, 08/07/1899, 38 47 17 N; 28 27 28 W; Northeast Atlantic Ocean, Sounding</t>
  </si>
  <si>
    <t>32096</t>
  </si>
  <si>
    <t>301, HMS Penguin, 15/08/1895, 15 52  S; 176 49 12 W; Western Central Pacific Ocean, Sounding</t>
  </si>
  <si>
    <t>36284</t>
  </si>
  <si>
    <t>301, CS Dacia, 1883, 28 13 20 N; 15 27 25 W; Eastern Central Atlantic Ocean, Sounding</t>
  </si>
  <si>
    <t>34487</t>
  </si>
  <si>
    <t>301, CS Britannia, 13/07/1901, 34 11 9 S; 173 32 36 E; Southwest Pacific Ocean, Sounding</t>
  </si>
  <si>
    <t>32590</t>
  </si>
  <si>
    <t>300, HMS Egeria, 26/10/1888, 21 14 20 S; 175 42  W; Western Central Pacific Ocean, Sounding</t>
  </si>
  <si>
    <t>34780</t>
  </si>
  <si>
    <t>300, CS Dacia, 1883, 28 14 30 N; 15 24 45 W; Eastern Central Atlantic Ocean, Sounding</t>
  </si>
  <si>
    <t>34486</t>
  </si>
  <si>
    <t>300, CS Buccaneer, 04/02/1886, 3 26 48 S; 9 15 54 E; Eastern Central Atlantic Ocean, Sounding</t>
  </si>
  <si>
    <t>34209</t>
  </si>
  <si>
    <t>300, CS Britannia, 13/07/1901, 34 16 9 S; 173 32 36 E; Southwest Pacific Ocean, Sounding</t>
  </si>
  <si>
    <t>32589</t>
  </si>
  <si>
    <t>299, Voringen, 17/07/1878, 73 10  N; 2 14  W; Northeast Atlantic Ocean</t>
  </si>
  <si>
    <t>299, HMS Penguin, 15/08/1895, 15 56 18 S; 175 48 30 W; Western Central Pacific Ocean, Sounding</t>
  </si>
  <si>
    <t>36283</t>
  </si>
  <si>
    <t>299, HMS Egeria, 26/10/1888, 21 9 13 S; 175 31 6 W; Western Central Pacific Ocean, Sounding</t>
  </si>
  <si>
    <t>34779</t>
  </si>
  <si>
    <t>299, HMS Challenger, 14/12/1875, 33 31 0 S; 74 43 0 W; Southeast Pacific Ocean</t>
  </si>
  <si>
    <t>34596</t>
  </si>
  <si>
    <t>299, CS Dacia, 1883, 28 10 45 N; 15 22 35 W; Eastern Central Atlantic Ocean, Sounding</t>
  </si>
  <si>
    <t>34485</t>
  </si>
  <si>
    <t>299, CS Buccaneer, 04/02/1886, 3 11 54 S; 9 4 54 E; Eastern Central Atlantic Ocean, Sounding</t>
  </si>
  <si>
    <t>34208</t>
  </si>
  <si>
    <t>299, CS Britannia, 13/07/1901, 34 21 9 S; 173 33 6 E; Southwest Pacific Ocean, Sounding</t>
  </si>
  <si>
    <t>32588</t>
  </si>
  <si>
    <t>299, CS Britannia, 08/07/1899, 38 49 5 N; 28 28 40 W; Northeast Atlantic Ocean, Sounding</t>
  </si>
  <si>
    <t>32095</t>
  </si>
  <si>
    <t>299-298, HMS Egeria, 01/09/1888, 22 47  S; 175 40  W; Western Central Pacific Ocean, Sounding</t>
  </si>
  <si>
    <t>34778</t>
  </si>
  <si>
    <t>298, HMS Penguin, 14/08/1895, 15 58 30 S; 176 48 12 W; Western Central Pacific Ocean, Sounding</t>
  </si>
  <si>
    <t>36282</t>
  </si>
  <si>
    <t>298, HMS Challenger, 17/11/1875, 34 7 0 S; 73 56 0 W; Southeast Pacific Ocean</t>
  </si>
  <si>
    <t>34573</t>
  </si>
  <si>
    <t>298, CS Buccaneer, 04/02/1886, 2 56 54 S; 8 54  E; Eastern Central Atlantic Ocean, Sounding</t>
  </si>
  <si>
    <t>34207</t>
  </si>
  <si>
    <t>298, CS Britannia, 13/07/1901, 34 25 39 S; 173 35 41 E; Southwest Pacific Ocean, Sounding</t>
  </si>
  <si>
    <t>32587</t>
  </si>
  <si>
    <t>298, CS Britannia, 08/07/1899, 38 51 5 N; 28 29 40 W; Northeast Atlantic Ocean, Sounding</t>
  </si>
  <si>
    <t>32094</t>
  </si>
  <si>
    <t>297, HMS Penguin, 14/08/1895, 16 0 7 S; 176 47 9 W; Western Central Pacific Ocean</t>
  </si>
  <si>
    <t>36329</t>
  </si>
  <si>
    <t>297, CS Buccaneer, 04/02/1886, 2 47 18 S; 8 46  E; Eastern Central Atlantic Ocean, Sounding</t>
  </si>
  <si>
    <t>34206</t>
  </si>
  <si>
    <t>297, CS Britannia, 13/07/1901, 34 29 30 S; 173 36 57 E; Southwest Pacific Ocean, Sounding</t>
  </si>
  <si>
    <t>32586</t>
  </si>
  <si>
    <t>297, CS Britannia, 08/07/1899, 38 50 22 N; 28 26 15 W; Northeast Atlantic Ocean, Sounding</t>
  </si>
  <si>
    <t>32093</t>
  </si>
  <si>
    <t>296, CS Dacia, 1883, 29 11 45 N; 13 38 40 W; Eastern Central Atlantic Ocean, Sounding</t>
  </si>
  <si>
    <t>34484</t>
  </si>
  <si>
    <t>296, CS Britannia, 13/07/1901, 34 31 32 S; 173 34 30 E; Southwest Pacific Ocean, Sounding</t>
  </si>
  <si>
    <t>32584</t>
  </si>
  <si>
    <t>296, CS Britannia, 08/07/1899, 38 38 47 N; 28 30 30 W; Northeast Atlantic Ocean, Sounding</t>
  </si>
  <si>
    <t>32092</t>
  </si>
  <si>
    <t>295, HMS Challenger, 05/11/1875, 38 7 0 S; 94 4 0 W; Southeast Pacific Ocean</t>
  </si>
  <si>
    <t>34534</t>
  </si>
  <si>
    <t>295, CS Dacia, 1883, 29 10 20 N; 13 45 30 W; Eastern Central Atlantic Ocean, Sounding</t>
  </si>
  <si>
    <t>34483</t>
  </si>
  <si>
    <t>295, CS Buccaneer, 04/02/1886, 2 21 54 S; 8 45 48 E; Eastern Central Atlantic Ocean, Sounding</t>
  </si>
  <si>
    <t>34204</t>
  </si>
  <si>
    <t>295, CS Britannia, 08/07/1899, 38 39 5 N; 28 32 45 W; Northeast Atlantic Ocean, Sounding</t>
  </si>
  <si>
    <t>32090</t>
  </si>
  <si>
    <t>295, CS Britannia, 06/07/1901, 34 36 32 S; 173 35 37 E; Southwest Pacific Ocean, Sounding</t>
  </si>
  <si>
    <t>32582</t>
  </si>
  <si>
    <t>294, CS Dacia, 1883, 29 9 10 N; 13 53 10 W; Eastern Central Atlantic Ocean, Sounding</t>
  </si>
  <si>
    <t>34482</t>
  </si>
  <si>
    <t>294, CS Britannia, 08/07/1899, 38 39 38 N; 28 34 15 W; Northeast Atlantic Ocean, Sounding</t>
  </si>
  <si>
    <t>32089</t>
  </si>
  <si>
    <t>294, CS Britannia, 06/07/1901, 34 49  S; 173 34 5 E; Southwest Pacific Ocean, Sounding</t>
  </si>
  <si>
    <t>32583</t>
  </si>
  <si>
    <t>293, CS Buccaneer, 04/02/1886, 1 47 42 S; 8 21 12 E; Eastern Central Atlantic Ocean, Sounding</t>
  </si>
  <si>
    <t>34202</t>
  </si>
  <si>
    <t>293, CS Britannia, 07/07/1899, 38 40 15 N; 28 31 28 W; Northeast Atlantic Ocean, Sounding</t>
  </si>
  <si>
    <t>32088</t>
  </si>
  <si>
    <t>292, CS Buccaneer, 03/02/1886, 1 30 18 S; 8 8 36 E; Eastern Central Atlantic Ocean</t>
  </si>
  <si>
    <t>34201</t>
  </si>
  <si>
    <t>292, CS Britannia, 07/07/1899, 38 41 30 N; 28 30  W; Northeast Atlantic Ocean, Sounding</t>
  </si>
  <si>
    <t>32087</t>
  </si>
  <si>
    <t>292, CS Britannia, 06/07/1901, 34 48 38 S; 173 36 20 E; Southwest Pacific Ocean, Sounding</t>
  </si>
  <si>
    <t>32581</t>
  </si>
  <si>
    <t>291, HMS Penguin, 06/06/1897, 6 15 0 N; 161 37  W; Eastern Central Pacific Ocean</t>
  </si>
  <si>
    <t>36567</t>
  </si>
  <si>
    <t>291, HMS Challenger, 27/10/1875, 39 13 0 S; 118 49 0 W; Southwest Pacific Ocean</t>
  </si>
  <si>
    <t>34490</t>
  </si>
  <si>
    <t>291, CS Britannia, 07/07/1899, 38 41 50 N; 28 32 5 W; Northeast Atlantic Ocean, Sounding</t>
  </si>
  <si>
    <t>32086</t>
  </si>
  <si>
    <t>291, CS Britannia, 06/07/1901, 34 50 30 S; 173 35 30 E; Southwest Pacific Ocean, Sounding</t>
  </si>
  <si>
    <t>32580</t>
  </si>
  <si>
    <t>290, HMS Penguin, 13/08/1895, 15 51 5 S; 177 5 5 W; Western Central Pacific Ocean</t>
  </si>
  <si>
    <t>36325</t>
  </si>
  <si>
    <t>290, HMS Penguin, 06/06/1897, 6 19 2 N; 161 39 4 W; Eastern Central Pacific Ocean</t>
  </si>
  <si>
    <t>36566</t>
  </si>
  <si>
    <t>290, CS Dacia, 1883, 28 46 30 N; 14 1  W; Eastern Central Atlantic Ocean, Sounding</t>
  </si>
  <si>
    <t>34481</t>
  </si>
  <si>
    <t>290, CS Buccaneer, 03/02/1886, 1 6 12 S; 8 10 2 E; Eastern Central Atlantic Ocean, Sounding</t>
  </si>
  <si>
    <t>34199</t>
  </si>
  <si>
    <t>290, CS Britannia, 07/07/1899, 38 43 40 N; 28 32 30 W; Northeast Atlantic Ocean, Sounding</t>
  </si>
  <si>
    <t>32085</t>
  </si>
  <si>
    <t>290, CS Britannia, 06/07/1901, 34 51 30 S; 173 34 25 E; Southwest Pacific Ocean, Sounding</t>
  </si>
  <si>
    <t>32579</t>
  </si>
  <si>
    <t>289, HMS Penguin, 13/08/1895, 15 54 38 S; 177 5 33 W; Western Central Pacific Ocean</t>
  </si>
  <si>
    <t>36324</t>
  </si>
  <si>
    <t>289, CS Buccaneer, 03/02/1886, 1 22 12 S; 7 45  E; Eastern Central Atlantic Ocean, Sounding</t>
  </si>
  <si>
    <t>34198</t>
  </si>
  <si>
    <t>289, CS Britannia, 07/07/1899, 38 43  N; 28 29 4 W; Northeast Atlantic Ocean, Sounding</t>
  </si>
  <si>
    <t>32084</t>
  </si>
  <si>
    <t>289, CS Britannia, 06/07/1901, 34 52 18 S; 173 33 10 E; Southwest Pacific Ocean, Sounding</t>
  </si>
  <si>
    <t>32578</t>
  </si>
  <si>
    <t>288, HMS Penguin, 13/08/1895, 15 53 30 S; 177 8 30 W; Western Central Pacific Ocean, Sounding</t>
  </si>
  <si>
    <t>36281</t>
  </si>
  <si>
    <t>288, HMS Challenger, 21/10/1875, 40 3 0 S; 132 58 0 W; Southwest Pacific Ocean</t>
  </si>
  <si>
    <t>34468</t>
  </si>
  <si>
    <t>288, CS Dacia, 1883, 28 43 10 N; 14 8 5 W; Eastern Central Atlantic Ocean, Sounding</t>
  </si>
  <si>
    <t>34480</t>
  </si>
  <si>
    <t>288, CS Britannia, 07/07/1899, 38 44 38 N; 28 31 30 W; Northeast Atlantic Ocean, Sounding</t>
  </si>
  <si>
    <t>32083</t>
  </si>
  <si>
    <t>288, CS Britannia, 04/07/1901, 34 53 40 S; 173 32 10 E; Southwest Pacific Ocean, Sounding</t>
  </si>
  <si>
    <t>32577</t>
  </si>
  <si>
    <t>287, USS Thetis, 13/05/1892, 19 50 0 N; 154 37 0 W; Eastern Central Pacific Ocean</t>
  </si>
  <si>
    <t>38071</t>
  </si>
  <si>
    <t>287, HMS Penguin, 13/08/1895, 15 53 30 S; 177 12 45 W; Western Central Pacific Ocean</t>
  </si>
  <si>
    <t>36322</t>
  </si>
  <si>
    <t>287, HMS Challenger, 19/10/1875, 36 32 0 S; 132 52 0 W; Southwest Pacific Ocean</t>
  </si>
  <si>
    <t>34455</t>
  </si>
  <si>
    <t>287, CS Buccaneer, 03/02/1886, 0 59 6 S; 7 46 36 E; Eastern Central Atlantic Ocean, Sounding</t>
  </si>
  <si>
    <t>34196</t>
  </si>
  <si>
    <t>287, CS Britannia, 07/07/1899, 38 46 12 N; 28 29 50 W; Northeast Atlantic Ocean, Sounding</t>
  </si>
  <si>
    <t>32082</t>
  </si>
  <si>
    <t>287, CS Britannia, 04/07/1901, 34 54 10 S; 173 31 40 E; Southwest Pacific Ocean, Sounding</t>
  </si>
  <si>
    <t>32576</t>
  </si>
  <si>
    <t>286, HMS Penguin, 13/08/1895, 15 56 30 S; 177 11  W; Western Central Pacific Ocean, Sounding</t>
  </si>
  <si>
    <t>36280</t>
  </si>
  <si>
    <t>286, HMS Penguin, 06/06/1897, 6 32 2 N; 161 51 7 W; Eastern Central Pacific Ocean</t>
  </si>
  <si>
    <t>36565</t>
  </si>
  <si>
    <t>286, CS Dacia, 27/10/1883, 28 25 10 N; 14 45 45 W; Eastern Central Atlantic Ocean, Sounding</t>
  </si>
  <si>
    <t>34478</t>
  </si>
  <si>
    <t>286, CS Buccaneer, 03/02/1886, 0 45 48 S; 7 37 24 E; Eastern Central Atlantic Ocean, Sounding</t>
  </si>
  <si>
    <t>34195</t>
  </si>
  <si>
    <t>286, CS Britannia, 28/06/1901, 34 14 30 S; 173 42 33 E; Southwest Pacific Ocean, Sounding</t>
  </si>
  <si>
    <t>32557</t>
  </si>
  <si>
    <t>286, CS Britannia, 07/07/1899, 38 46 10 N; 28 27 37 W; Northeast Atlantic Ocean, Sounding</t>
  </si>
  <si>
    <t>32081</t>
  </si>
  <si>
    <t>285, HMS Penguin, 13/08/1895, 16 0 0 S; 177 8 34 W; Western Central Pacific Ocean</t>
  </si>
  <si>
    <t>36323</t>
  </si>
  <si>
    <t>285, HMS Penguin, 06/06/1897, 6 32 3 N; 161 36 8 W; Eastern Central Pacific Ocean</t>
  </si>
  <si>
    <t>36564</t>
  </si>
  <si>
    <t>285, CS Dacia, 27/10/1883, 28 16 5 N; 15 6 15 W; Eastern Central Atlantic Ocean, Sounding</t>
  </si>
  <si>
    <t>34477</t>
  </si>
  <si>
    <t>285, CS Buccaneer, 02/02/1886, 0 32 30 S; 7 28 12 E; Eastern Central Atlantic Ocean, Sounding</t>
  </si>
  <si>
    <t>34194</t>
  </si>
  <si>
    <t>285, CS Britannia, 28/06/1901, 34 9 30 S; 173 39 50 E; Southwest Pacific Ocean, Sounding</t>
  </si>
  <si>
    <t>32556</t>
  </si>
  <si>
    <t>284, HMS Challenger, 11/10/1875, 28 22 0 S; 141 22 0 W; Southwest Pacific Ocean</t>
  </si>
  <si>
    <t>34422</t>
  </si>
  <si>
    <t>284, CS Dacia, 1883, 28 11 20 N; 15 21  W; Eastern Central Atlantic Ocean, Sounding</t>
  </si>
  <si>
    <t>34476</t>
  </si>
  <si>
    <t>284, CS Buccaneer, 02/02/1886, 0 19 12 S; 7 19  E; Eastern Central Atlantic Ocean, Sounding</t>
  </si>
  <si>
    <t>34193</t>
  </si>
  <si>
    <t>284, CS Britannia, 28/06/1901, 34 6  S; 173 33 20 E; Southwest Pacific Ocean, Sounding</t>
  </si>
  <si>
    <t>32555</t>
  </si>
  <si>
    <t>284, CS Britannia, 07/07/1899, 38 36  N; 28 33 18 W; Northeast Atlantic Ocean</t>
  </si>
  <si>
    <t>32079</t>
  </si>
  <si>
    <t>283, USS Thetis, 13/05/1892, 19 51 0 N; 154 22 0 W; Eastern Central Pacific Ocean</t>
  </si>
  <si>
    <t>38070</t>
  </si>
  <si>
    <t>283, HMS Penguin, 13/08/1895, 16 4 48 S; 177 10  W; Western Central Pacific Ocean, Sounding</t>
  </si>
  <si>
    <t>36279</t>
  </si>
  <si>
    <t>283, HMS Challenger, 09/10/1875, 26 9 0 S; 145 17 0 W; Southwest Pacific Ocean</t>
  </si>
  <si>
    <t>34412</t>
  </si>
  <si>
    <t>283, CS Dacia, 23/10/1883, 28 27  N; 15 30  W; Eastern Central Atlantic Ocean, Sounding</t>
  </si>
  <si>
    <t>34475</t>
  </si>
  <si>
    <t>283, CS Buccaneer, 02/02/1886, 0 10 6 S; 7 12 36 E; Eastern Central Atlantic Ocean, Sounding</t>
  </si>
  <si>
    <t>34191</t>
  </si>
  <si>
    <t>283, CS Britannia, 28/06/1901, 34 16 47 S; 173 25 22 E; Southwest Pacific Ocean, Sounding</t>
  </si>
  <si>
    <t>32554</t>
  </si>
  <si>
    <t>282, HMS Challenger, 07/10/1875, 23 46 0 S; 149 59 0 W; Eastern Central Pacific Ocean</t>
  </si>
  <si>
    <t>34405</t>
  </si>
  <si>
    <t>282, CS Dacia, 1883, 28 53  N; 15 37  W; Eastern Central Atlantic Ocean, Sounding</t>
  </si>
  <si>
    <t>34474</t>
  </si>
  <si>
    <t>282, CS Buccaneer, 02/02/1886, 0 1 12 S; 7 5 54 E; Eastern Central Atlantic Ocean, Sounding</t>
  </si>
  <si>
    <t>34190</t>
  </si>
  <si>
    <t>282, CS Britannia, 28/06/1901, 34 3 6 S; 173 24 25 E; Southwest Pacific Ocean, Sounding</t>
  </si>
  <si>
    <t>32553</t>
  </si>
  <si>
    <t>282, CS Britannia, 07/07/1899, 38 36 40 N; 28 32 40 W; Northeast Atlantic Ocean, Sounding</t>
  </si>
  <si>
    <t>32078</t>
  </si>
  <si>
    <t>281, HMS Penguin, 12/08/1895, 16 4 6 S; 177 7 19 W; Western Central Pacific Ocean</t>
  </si>
  <si>
    <t>36321</t>
  </si>
  <si>
    <t>281, HMS Challenger, 06/10/1875, 22 21 0 S; 150 17 0 W; Eastern Central Pacific Ocean, Trawl</t>
  </si>
  <si>
    <t>34394</t>
  </si>
  <si>
    <t>281, CS Dacia, 1883, 29 17  N; 15 43 30 W; Eastern Central Atlantic Ocean, Sounding</t>
  </si>
  <si>
    <t>34473</t>
  </si>
  <si>
    <t>281, CS Buccaneer, 02/02/1886, 0 7 36 N; 6 59 12 E; Eastern Central Atlantic Ocean, Sounding</t>
  </si>
  <si>
    <t>34189</t>
  </si>
  <si>
    <t>281, CS Britannia, 28/06/1901, 33 55  S; 173 25  E; Southwest Pacific Ocean, Sounding</t>
  </si>
  <si>
    <t>32552</t>
  </si>
  <si>
    <t>281, CS Britannia, 07/07/1899, 38 37  N; 28 31 40 W; Northeast Atlantic Ocean</t>
  </si>
  <si>
    <t>32077</t>
  </si>
  <si>
    <t>280, HMS Challenger, 04/10/1875, 18 40 0 S; 149 52 0 W; Eastern Central Pacific Ocean</t>
  </si>
  <si>
    <t>34383</t>
  </si>
  <si>
    <t>280, CS Buccaneer, 02/02/1886, 0 17  N; 6 52 42 E; Eastern Central Atlantic Ocean, Sounding</t>
  </si>
  <si>
    <t>34188</t>
  </si>
  <si>
    <t>280, CS Britannia, 28/06/1901, 33 50 58 S; 173 32 30 E; Southwest Pacific Ocean, Sounding</t>
  </si>
  <si>
    <t>32551</t>
  </si>
  <si>
    <t>279, HMS Penguin, 12/08/1895, 16 2 48 S; 177 16 30 W; Western Central Pacific Ocean, Sounding</t>
  </si>
  <si>
    <t>36278</t>
  </si>
  <si>
    <t>279, HMS Challenger, 02/10/1875, 17 30 26 S; 149 33 45 W; Eastern Central Pacific Ocean</t>
  </si>
  <si>
    <t>34338</t>
  </si>
  <si>
    <t>279, CS Buccaneer, 02/02/1886, 0 17 24 N; 6 49 48 E; Eastern Central Atlantic Ocean, Sounding</t>
  </si>
  <si>
    <t>34187</t>
  </si>
  <si>
    <t>279, CS Britannia, 28/06/1901, 33 45  S; 173 14 3 E; Southwest Pacific Ocean, Sounding</t>
  </si>
  <si>
    <t>32549</t>
  </si>
  <si>
    <t>279, CS Britannia, 07/07/1899, 38 37 10 N; 28 34 35 W; Northeast Atlantic Ocean, Sounding</t>
  </si>
  <si>
    <t>32076</t>
  </si>
  <si>
    <t>279 c, HMS Challenger, 02/10/1875, 17 29 11 S; 149 34 32 W; Eastern Central Pacific Ocean</t>
  </si>
  <si>
    <t>34372</t>
  </si>
  <si>
    <t>279 b, HMS Challenger, 02/10/1875, 17 29 38 S; 149 34 7 W; Eastern Central Pacific Ocean</t>
  </si>
  <si>
    <t>34361</t>
  </si>
  <si>
    <t>279 a, HMS Challenger, 02/10/1875, 17 29 53 S; 149 34 0 W; Eastern Central Pacific Ocean</t>
  </si>
  <si>
    <t>34349</t>
  </si>
  <si>
    <t>278, HMS Penguin, 12/08/1895, 16 32 19 S; 177 20 24 W; Western Central Pacific Ocean</t>
  </si>
  <si>
    <t>36277</t>
  </si>
  <si>
    <t>278, HMS Penguin, 05/06/1897, 6 18 3 N; 162 32 9 W; Eastern Central Pacific Ocean</t>
  </si>
  <si>
    <t>36563</t>
  </si>
  <si>
    <t>278, HMS Challenger, 18/09/1875, 17 12 0 S; 149 43 0 W; Eastern Central Pacific Ocean</t>
  </si>
  <si>
    <t>34316</t>
  </si>
  <si>
    <t>278, CS Buccaneer, 02/02/1886, 0 17 30 N; 6 48 36 E; Eastern Central Atlantic Ocean, Sounding</t>
  </si>
  <si>
    <t>34186</t>
  </si>
  <si>
    <t>278, CS Britannia, 28/06/1901, 33 41 53 S; 173 1 25 E; Southwest Pacific Ocean, Sounding</t>
  </si>
  <si>
    <t>32548</t>
  </si>
  <si>
    <t>277, HMS Challenger, 17/09/1875, 15 51 0 S; 149 41 0 W; Eastern Central Pacific Ocean</t>
  </si>
  <si>
    <t>34305</t>
  </si>
  <si>
    <t>277, CS Buccaneer, 02/02/1886, 0 17 42 N; 6 47 24 E; Eastern Central Atlantic Ocean, Sounding</t>
  </si>
  <si>
    <t>34185</t>
  </si>
  <si>
    <t>277, CS Britannia, 28/06/1901, 33 30 45 S; 172 57 17 E; Southwest Pacific Ocean, Sounding</t>
  </si>
  <si>
    <t>32547</t>
  </si>
  <si>
    <t>277, CS Britannia, 06/07/1899, 38 50 45 N; 31 13 47 W; Northeast Atlantic Ocean, Sounding</t>
  </si>
  <si>
    <t>32075</t>
  </si>
  <si>
    <t>277-288, HMS Egeria, 01/09/1888, 23 1  S; 175 39  W; Western Central Pacific Ocean, Sounding</t>
  </si>
  <si>
    <t>34775</t>
  </si>
  <si>
    <t>277-278, HMS Egeria, 01/09/1888, 23   S; 175   W; Western Central Pacific Ocean</t>
  </si>
  <si>
    <t>34776</t>
  </si>
  <si>
    <t>276, USS Thetis, 21 26 0 N; 152 4 0 W; Eastern Central Pacific Ocean</t>
  </si>
  <si>
    <t>38069</t>
  </si>
  <si>
    <t>276, HMS Challenger, 16/09/1875, 13 28 0 S; 149 30 0 W; Eastern Central Pacific Ocean</t>
  </si>
  <si>
    <t>34303</t>
  </si>
  <si>
    <t>276, CS Buccaneer, 02/02/1886, 0 17 54 N; 6 46 48 E; Eastern Central Atlantic Ocean, Sounding</t>
  </si>
  <si>
    <t>34184</t>
  </si>
  <si>
    <t>276, CS Britannia, 28/06/1901, 33 21 37 S; 172 53 4 E; Southwest Pacific Ocean, Sounding</t>
  </si>
  <si>
    <t>32546</t>
  </si>
  <si>
    <t>276, CS Britannia, 06/07/1899, 38 49 50 N; 31 9 43 W; Northeast Atlantic Ocean, Sounding</t>
  </si>
  <si>
    <t>32074</t>
  </si>
  <si>
    <t>275, HMS Challenger, 14/09/1875, 11 20 0 S; 150 30 0 W; Eastern Central Pacific Ocean</t>
  </si>
  <si>
    <t>34292</t>
  </si>
  <si>
    <t>275, CS Buccaneer, 30/01/1886, 0 22 18 N; 6 44 42 E; Eastern Central Atlantic Ocean, Sounding</t>
  </si>
  <si>
    <t>34183</t>
  </si>
  <si>
    <t>275, CS Britannia, 28/06/1901, 33 24 24 S; 172 48 21 E; Southwest Pacific Ocean, Sounding</t>
  </si>
  <si>
    <t>32545</t>
  </si>
  <si>
    <t>275, CS Britannia, 06/07/1899, 38 46 15 N; 30 52 30 W; Eastern Central Atlantic Ocean, Sounding</t>
  </si>
  <si>
    <t>32073</t>
  </si>
  <si>
    <t>274, HMS Challenger, 11/09/1875, 7 25 0 S; 152 15 0 W; Eastern Central Pacific Ocean</t>
  </si>
  <si>
    <t>34281</t>
  </si>
  <si>
    <t>? 274, CS Dacia, 23/10/1883, 30 1 20 N; 15 57 40 W; Eastern Central Atlantic Ocean, Sounding</t>
  </si>
  <si>
    <t>34472</t>
  </si>
  <si>
    <t>274, CS Buccaneer, 30/01/1886, 0 23 18 N; 6 45 36 E; Eastern Central Atlantic Ocean, Sounding</t>
  </si>
  <si>
    <t>34182</t>
  </si>
  <si>
    <t>274, CS Britannia, 28/06/1901, 33 27 31 S; 172 43 43 E; Southwest Pacific Ocean, Sounding</t>
  </si>
  <si>
    <t>32544</t>
  </si>
  <si>
    <t>273, HMS Penguin, 11/08/1895, 16 17 30 S; 177 14 54 W; Western Central Pacific Ocean, Sounding</t>
  </si>
  <si>
    <t>36276</t>
  </si>
  <si>
    <t>273, HMS Egeria, 31/08/1888, 23 59  S; 175 16  W; Western Central Pacific Ocean, Sounding</t>
  </si>
  <si>
    <t>34772</t>
  </si>
  <si>
    <t>273, HMS Challenger, 09/09/1875, 5 11 0 S; 152 56 0 W; Eastern Central Pacific Ocean</t>
  </si>
  <si>
    <t>34270</t>
  </si>
  <si>
    <t>273, CS Buccaneer, 30/01/1886, 0 24 12 N; 6 46 12 E; Eastern Central Atlantic Ocean, Sounding</t>
  </si>
  <si>
    <t>34180</t>
  </si>
  <si>
    <t>273, CS Britannia, 27/06/1901, 33 17 33 S; 172 39 35 E; Southwest Pacific Ocean, Sounding</t>
  </si>
  <si>
    <t>32543</t>
  </si>
  <si>
    <t>273, CS Britannia, 06/07/1899, 38 44 40 N; 30 40 25 W; Northeast Atlantic Ocean, Sounding</t>
  </si>
  <si>
    <t>32072</t>
  </si>
  <si>
    <t>272, HMS Challenger, 08/08/1875, 3 48 0 S; 152 56 0 W; Southwest Pacific Ocean</t>
  </si>
  <si>
    <t>34259</t>
  </si>
  <si>
    <t>272, CS Buccaneer, 30/01/1886, 0 25 42 N; 6 47 24 E; Eastern Central Atlantic Ocean, Sounding</t>
  </si>
  <si>
    <t>34179</t>
  </si>
  <si>
    <t>272, CS Britannia, 06/07/1899, 38 45 4 N; 30 34  W; Northeast Atlantic Ocean, Sounding</t>
  </si>
  <si>
    <t>32071</t>
  </si>
  <si>
    <t>271, USS Thetis, 12/05/1892, 21 6 0 N; 152 42 0 W; Eastern Central Pacific Ocean</t>
  </si>
  <si>
    <t>38068</t>
  </si>
  <si>
    <t>271, HMS Penguin, 05/06/1897, 6 27 5 N; 162 25 1 W; Eastern Central Pacific Ocean</t>
  </si>
  <si>
    <t>36562</t>
  </si>
  <si>
    <t>271, HMS Egeria, 31/08/1888, 24 37  S; 175 8  W; Western Central Pacific Ocean, Sounding</t>
  </si>
  <si>
    <t>34771</t>
  </si>
  <si>
    <t>271, HMS Challenger, 06/09/1875, 0 33 0 S; 151 34 0 E; Western Central Pacific Ocean</t>
  </si>
  <si>
    <t>34247</t>
  </si>
  <si>
    <t>271, CS Dacia, 1883, 30 20  N; 15 45  W; Eastern Central Atlantic Ocean, Sounding</t>
  </si>
  <si>
    <t>34471</t>
  </si>
  <si>
    <t>271, CS Buccaneer, 30/01/1886, 0 26 48 N; 6 51 12 E; Eastern Central Atlantic Ocean, Sounding</t>
  </si>
  <si>
    <t>34178</t>
  </si>
  <si>
    <t>271, CS Britannia, 06/07/1899, 38 45 48 N; 30 27 15 W; Northeast Atlantic Ocean, Sounding</t>
  </si>
  <si>
    <t>32070</t>
  </si>
  <si>
    <t>271-273, HMS Egeria, 31/08/1888, 24 20  S; 175 12  W; Western Central Pacific Ocean</t>
  </si>
  <si>
    <t>34773</t>
  </si>
  <si>
    <t>270, USS Thetis, 12/05/1892, 21 11 0 N; 152 33 0 W; Eastern Central Pacific Ocean</t>
  </si>
  <si>
    <t>38067</t>
  </si>
  <si>
    <t>270, HMS Penguin, 11/08/1895, 15 57 42 S; 177 8 45 W; Western Central Pacific Ocean</t>
  </si>
  <si>
    <t>36319</t>
  </si>
  <si>
    <t>270, HMS Egeria, 30/08/1888, 24 49  S; 173 56  W; Eastern Central Pacific Ocean, Sounding</t>
  </si>
  <si>
    <t>34770</t>
  </si>
  <si>
    <t>270, HMS Challenger, 04/09/1875, 2 34 0 N; 149 9 0 E; Western Central Pacific Ocean</t>
  </si>
  <si>
    <t>34236</t>
  </si>
  <si>
    <t>270, CS Dacia, 1883, 30 10  N; 15 50 30 W; Eastern Central Atlantic Ocean, Sounding</t>
  </si>
  <si>
    <t>34470</t>
  </si>
  <si>
    <t>270, CS Buccaneer, 30/01/1886, 0 24 54 N; 6 52 12 E; Eastern Central Atlantic Ocean, Sounding</t>
  </si>
  <si>
    <t>34177</t>
  </si>
  <si>
    <t>270, CS Britannia, 27/06/1901, 33 7 0 S; 172 10 30 E; Southwest Pacific Ocean, Sounding</t>
  </si>
  <si>
    <t>32542</t>
  </si>
  <si>
    <t>270, CS Britannia, 06/07/1899, 38 43 31 N; 30 22 9 W; Northeast Atlantic Ocean, Sounding</t>
  </si>
  <si>
    <t>32069</t>
  </si>
  <si>
    <t>269, HMS Egeria, 03/08/1888, 24 49 30 S; 174 7  W; Eastern Central Pacific Ocean, Sounding</t>
  </si>
  <si>
    <t>34769</t>
  </si>
  <si>
    <t>269, HMS Challenger, 02/09/1875, 5 54 0 N; 147 2 0 W; Eastern Central Pacific Ocean</t>
  </si>
  <si>
    <t>34225</t>
  </si>
  <si>
    <t>269, CS Dacia, 22/10/1883, 30 13 30 N; 15 43 45 W; Eastern Central Atlantic Ocean, Sounding</t>
  </si>
  <si>
    <t>34469</t>
  </si>
  <si>
    <t>269, CS Buccaneer, 30/01/1886, 0 20 24 N; 6 52 12 E; Eastern Central Atlantic Ocean, Sounding</t>
  </si>
  <si>
    <t>34176</t>
  </si>
  <si>
    <t>269, CS Britannia, 27/06/1901, 32 53 32 S; 171 55 4 E; Southwest Pacific Ocean, Sounding</t>
  </si>
  <si>
    <t>32541</t>
  </si>
  <si>
    <t>269, CS Britannia, 06/07/1899, 38 41 14 N; 30 16 31 W; Northeast Atlantic Ocean</t>
  </si>
  <si>
    <t>32068</t>
  </si>
  <si>
    <t>268, HMS Penguin, 11/08/1895, 15 46 43 S; 177 19 22 W; Western Central Pacific Ocean</t>
  </si>
  <si>
    <t>36318</t>
  </si>
  <si>
    <t>268, HMS Egeria, 30/08/1888, 24 44  S; 174 18  W; Eastern Central Pacific Ocean, Sounding</t>
  </si>
  <si>
    <t>34767</t>
  </si>
  <si>
    <t>268, HMS Challenger, 30/08/1875, 7 35  N; 149 49  W; Eastern Central Pacific Ocean</t>
  </si>
  <si>
    <t>34214</t>
  </si>
  <si>
    <t>268, CS Dacia, 22/10/1883, 30 17  N; 15 35 15 W; Eastern Central Atlantic Ocean, Sounding</t>
  </si>
  <si>
    <t>34466</t>
  </si>
  <si>
    <t>268, CS Buccaneer, 30/01/1886, 0 20 18 N; 6 48 48 E; Eastern Central Atlantic Ocean, Sounding</t>
  </si>
  <si>
    <t>34175</t>
  </si>
  <si>
    <t>268, CS Britannia, 27/06/1901, 32 50 27 S; 171 58 36 E; Southwest Pacific Ocean, Sounding</t>
  </si>
  <si>
    <t>32540</t>
  </si>
  <si>
    <t>268, CS Britannia, 06/07/1899, 38 37  N; 30 10  W; Northeast Atlantic Ocean, Sounding</t>
  </si>
  <si>
    <t>32065</t>
  </si>
  <si>
    <t>267, HMS Egeria, 29/08/1888, 24 55  S; 174 29  W; Eastern Central Pacific Ocean, Sounding</t>
  </si>
  <si>
    <t>34766</t>
  </si>
  <si>
    <t>267, HMS Challenger, 28/08/1875, 9 28 0 N; 150 49 0 W; Eastern Central Pacific Ocean</t>
  </si>
  <si>
    <t>34203</t>
  </si>
  <si>
    <t>267, CS Buccaneer, 30/01/1886, 0 20 12 N; 6 47 42 E; Eastern Central Atlantic Ocean, Sounding</t>
  </si>
  <si>
    <t>34174</t>
  </si>
  <si>
    <t>267, CS Britannia, 27/06/1901, 33 12 54 S; 172 24 0 E; Southwest Pacific Ocean, Sounding</t>
  </si>
  <si>
    <t>32538</t>
  </si>
  <si>
    <t>267, CS Britannia, 06/07/1899, 38 38 4 N; 30 3 17 W; Northeast Atlantic Ocean</t>
  </si>
  <si>
    <t>32064</t>
  </si>
  <si>
    <t>266, HMS Penguin, 11/08/1895, 15 55 13 S; 177 35 41 W; Western Central Pacific Ocean</t>
  </si>
  <si>
    <t>36317</t>
  </si>
  <si>
    <t>266, HMS Egeria, 29/08/1888, 24 59  S; 176 46  W; Western Central Pacific Ocean, Sounding</t>
  </si>
  <si>
    <t>34765</t>
  </si>
  <si>
    <t>266, HMS Challenger, 26/08/1875, 11 7 0 N; 152 3 0 W; Eastern Central Pacific Ocean</t>
  </si>
  <si>
    <t>34192</t>
  </si>
  <si>
    <t>266, CS Buccaneer, 30/01/1886, 0 20 6 N; 6 45 36 E; Eastern Central Atlantic Ocean, Sounding</t>
  </si>
  <si>
    <t>34173</t>
  </si>
  <si>
    <t>266, CS Britannia, 27/06/1901, 33 7  S; 172 28 30 E; Southwest Pacific Ocean, Sounding</t>
  </si>
  <si>
    <t>32537</t>
  </si>
  <si>
    <t>266, CS Britannia, 06/07/1899, 38 36 10 N; 29 57 27 W; Northeast Atlantic Ocean, Sounding</t>
  </si>
  <si>
    <t>32063</t>
  </si>
  <si>
    <t>266-268, HMS Egeria, 24 52  S; 174 31  W; Eastern Central Pacific Ocean</t>
  </si>
  <si>
    <t>34768</t>
  </si>
  <si>
    <t>265, HMS Penguin, 11/08/1895, 15 59 36 S; 177 44 36 W; Western Central Pacific Ocean, Sounding</t>
  </si>
  <si>
    <t>36275</t>
  </si>
  <si>
    <t>265, HMS Challenger, 25/08/1875, 12 42 0 N; 152 1 0 W; Eastern Central Pacific Ocean</t>
  </si>
  <si>
    <t>34181</t>
  </si>
  <si>
    <t>265, CS Dacia, 22/10/1883, 30 53  N; 14 6  W; Eastern Central Atlantic Ocean, Sounding</t>
  </si>
  <si>
    <t>34465</t>
  </si>
  <si>
    <t>265, CS Buccaneer, 30/01/1886, 0 21 6 N; 6 46 30 E; Eastern Central Atlantic Ocean, Sounding</t>
  </si>
  <si>
    <t>34172</t>
  </si>
  <si>
    <t>265, CS Britannia, 27/06/1901, 33 3 19 S; 172 15 53 E; Southwest Pacific Ocean, Sounding</t>
  </si>
  <si>
    <t>32536</t>
  </si>
  <si>
    <t>265, CS Britannia, 05/07/1899, 38 34 16 N; 29 51 37 W; Northeast Atlantic Ocean, Sounding</t>
  </si>
  <si>
    <t>32062</t>
  </si>
  <si>
    <t>264, RRS Discovery, 19/07/1927, 33 6  S; 16 55  E; Southeast Atlantic Ocean</t>
  </si>
  <si>
    <t>31359</t>
  </si>
  <si>
    <t>264, HMS Egeria, 27/08/1888, 24 26  S; 175 38  W; Western Central Pacific Ocean, Sounding</t>
  </si>
  <si>
    <t>34764</t>
  </si>
  <si>
    <t>264, HMS Challenger, 23/08/1875, 14 19 0 N; 152 37 0 W; Eastern Central Pacific Ocean</t>
  </si>
  <si>
    <t>34170</t>
  </si>
  <si>
    <t>264, CS Buccaneer, 29/01/1886, 0 21 54 N; 6 51 48 E; Eastern Central Atlantic Ocean, Sounding</t>
  </si>
  <si>
    <t>34171</t>
  </si>
  <si>
    <t>264, CS Britannia, 27/06/1901, 32 59 39 S; 172 3 17 E; Southwest Pacific Ocean, Sounding</t>
  </si>
  <si>
    <t>32535</t>
  </si>
  <si>
    <t>264, CS Britannia, 05/07/1899, 38 35 20 N; 29 44 54 W; Northeast Atlantic Ocean, Sounding</t>
  </si>
  <si>
    <t>32061</t>
  </si>
  <si>
    <t>263, HMS Penguin, 31/05/1897, 5 55 1 N; 162 12 2 W; Eastern Central Pacific Ocean</t>
  </si>
  <si>
    <t>36561</t>
  </si>
  <si>
    <t>263, HMS Penguin, 10/08/1895, 16 23  S; 178 2 42 W; Western Central Pacific Ocean, Sounding</t>
  </si>
  <si>
    <t>36274</t>
  </si>
  <si>
    <t>263, HMS Egeria, 27/08/1888, 24 18  S; 175 50  W; Western Central Pacific Ocean, Sounding</t>
  </si>
  <si>
    <t>34762</t>
  </si>
  <si>
    <t>263, HMS Challenger, 21/08/1875, 17 33 0 N; 153 36 0 W; Eastern Central Pacific Ocean</t>
  </si>
  <si>
    <t>34159</t>
  </si>
  <si>
    <t>263, CS Buccaneer, 29/01/1886, 0 22 48 N; 7 1 36 E; Eastern Central Atlantic Ocean, Sounding</t>
  </si>
  <si>
    <t>34169</t>
  </si>
  <si>
    <t>263, CS Britannia, 05/07/1899, 38 36 44 N; 29 38 11 W; Northeast Atlantic Ocean, Sounding</t>
  </si>
  <si>
    <t>32060</t>
  </si>
  <si>
    <t>262, HMS Penguin, 10/08/1895, 16 38 24 S; 179 13 18 W; Western Central Pacific Ocean, Sounding</t>
  </si>
  <si>
    <t>36273</t>
  </si>
  <si>
    <t>262, HMS Egeria, 27/08/1888, 24 18  S; 175 58  W; Western Central Pacific Ocean, Sounding</t>
  </si>
  <si>
    <t>34761</t>
  </si>
  <si>
    <t>262, HMS Challenger, 20/08/1875, 19 12 0 N; 154 14 0 W; Eastern Central Pacific Ocean</t>
  </si>
  <si>
    <t>34148</t>
  </si>
  <si>
    <t>262, CS Buccaneer, 29/01/1886, 0 23 42 N; 7 11 48 E; Eastern Central Atlantic Ocean, Sounding</t>
  </si>
  <si>
    <t>34168</t>
  </si>
  <si>
    <t>262, CS Britannia, 28/06/1901, 32 39 19 S; 171 55 35 E; Southwest Pacific Ocean, Sounding</t>
  </si>
  <si>
    <t>32534</t>
  </si>
  <si>
    <t>262, CS Britannia, 05/07/1899, 38 33  N; 29 29  W; Northeast Atlantic Ocean, Sounding</t>
  </si>
  <si>
    <t>32059</t>
  </si>
  <si>
    <t>261, RRS Discovery, 08/02/1902, 78   S; 166   E; Antarctic Pacific Ocean</t>
  </si>
  <si>
    <t>30728</t>
  </si>
  <si>
    <t>261, HMS Penguin, 10/08/1895, 16 48  S; 179 20 54 W; Western Central Pacific Ocean, Sounding</t>
  </si>
  <si>
    <t>36272</t>
  </si>
  <si>
    <t>261, HMS Challenger, 12/08/1875, 20 18 0 N; 157 14 0 W; Eastern Central Pacific Ocean</t>
  </si>
  <si>
    <t>34136</t>
  </si>
  <si>
    <t>261, Discovery I, 08/02/1902, 77 30  S; 165   E; Antarctic Pacific Ocean</t>
  </si>
  <si>
    <t>31639</t>
  </si>
  <si>
    <t>261, CS Buccaneer, 29/01/1886, 0 22 30 N; 7 22 18 E; Eastern Central Atlantic Ocean, Sounding</t>
  </si>
  <si>
    <t>34167</t>
  </si>
  <si>
    <t>261, CS Britannia, 26/06/1901, 32 36 30 S; 171 40 45 E; Southwest Pacific Ocean, Sounding</t>
  </si>
  <si>
    <t>32533</t>
  </si>
  <si>
    <t>261, CS Britannia, 05/07/1899, 38 31 30 N; 29 26 20 W; Northeast Atlantic Ocean, Sounding</t>
  </si>
  <si>
    <t>32058</t>
  </si>
  <si>
    <t>260, HMS Penguin, 09/08/1895, 16 54 30 S; 179 32  W; Western Central Pacific Ocean, Sounding</t>
  </si>
  <si>
    <t>36271</t>
  </si>
  <si>
    <t>260, HMS Challenger, 31/07/1875, 21 20  N; 157 51  W; Eastern Central Pacific Ocean</t>
  </si>
  <si>
    <t>34081</t>
  </si>
  <si>
    <t>260, CS Buccaneer, 29/01/1886, 0 21 6 N; 7 33  E; Eastern Central Atlantic Ocean, Sounding</t>
  </si>
  <si>
    <t>34166</t>
  </si>
  <si>
    <t>260, CS Britannia, 26/06/1901, 32 41  S; 171 40  E; Southwest Pacific Ocean, Sounding</t>
  </si>
  <si>
    <t>32532</t>
  </si>
  <si>
    <t>260, CS Britannia, 05/07/1899, 38 34  N; 29 19  W; Northeast Atlantic Ocean, Sounding</t>
  </si>
  <si>
    <t>32057</t>
  </si>
  <si>
    <t>259, HMS Sealark, /10/1907, 6 31  N; 82 1  E; Eastern Indian Ocean</t>
  </si>
  <si>
    <t>37214</t>
  </si>
  <si>
    <t>259, HMS Penguin, 09/08/1895, 17 3 30 S; 179 43 12 W; Western Central Pacific Ocean, Sounding</t>
  </si>
  <si>
    <t>36270</t>
  </si>
  <si>
    <t>259, HMS Challenger, 26/07/1875, 23 3 0 N; 156 6 0 W; Eastern Central Pacific Ocean</t>
  </si>
  <si>
    <t>34060</t>
  </si>
  <si>
    <t>259, CS Buccaneer, 29/01/1886, 0 22 6 N; 7 42 54 E; Eastern Central Atlantic Ocean, Sounding</t>
  </si>
  <si>
    <t>34165</t>
  </si>
  <si>
    <t>259, CS Britannia, 26/06/1901, 32 34 52 S; 171 26 40 E; Southwest Pacific Ocean, Sounding</t>
  </si>
  <si>
    <t>32531</t>
  </si>
  <si>
    <t>259, CS Britannia, 05/07/1899, 38 33 30 N; 28 12 45 W; Northeast Atlantic Ocean, Sounding</t>
  </si>
  <si>
    <t>32056</t>
  </si>
  <si>
    <t>258, HMS Penguin, 31/05/1897, 5 46 1 N; 162 14 4 W; Eastern Central Pacific Ocean</t>
  </si>
  <si>
    <t>36560</t>
  </si>
  <si>
    <t>258, HMS Penguin, 09/08/1895, 17 9 36 S; 179 50 36 W; Western Central Pacific Ocean, Sounding</t>
  </si>
  <si>
    <t>36269</t>
  </si>
  <si>
    <t>258, HMS Challenger, 24/07/1875, 26 11 0 N; 155 12 0 W; Eastern Central Pacific Ocean</t>
  </si>
  <si>
    <t>34050</t>
  </si>
  <si>
    <t>258, CS Buccaneer, 29/01/1886, 0 22 24 N; 7 59 48 E; Eastern Central Atlantic Ocean, Sounding</t>
  </si>
  <si>
    <t>34164</t>
  </si>
  <si>
    <t>258, CS Britannia, 26/06/1901, 32 23 52 S; 171 25 54 E; Southwest Pacific Ocean, Sounding</t>
  </si>
  <si>
    <t>32530</t>
  </si>
  <si>
    <t>258, CS Britannia, 05/07/1899, 38 21 25 N; 28 5 50 W; Northeast Atlantic Ocean, Sounding</t>
  </si>
  <si>
    <t>32055</t>
  </si>
  <si>
    <t>257, SS Valdivia, 27/03/1899, 1 48 2 N; 45 42 5 E; Western Indian Ocean</t>
  </si>
  <si>
    <t>38478</t>
  </si>
  <si>
    <t>257, CS Buccaneer, 29/01/1886, 0 22 48 N; 8 16 42 E; Eastern Central Atlantic Ocean, Sounding</t>
  </si>
  <si>
    <t>34163</t>
  </si>
  <si>
    <t>257, CS Britannia, 26/06/1901, 32 14 30 S; 171 32  E; Southwest Pacific Ocean, Sounding</t>
  </si>
  <si>
    <t>32529</t>
  </si>
  <si>
    <t>257, CS Britannia, 05/07/1899, 38 27 30 N; 29 1  W; Northeast Atlantic Ocean, Sounding</t>
  </si>
  <si>
    <t>32053</t>
  </si>
  <si>
    <t>256, HMS Penguin, 09/08/1895, 17 31 36 S; 179 54 42 W; Western Central Pacific Ocean, Sounding</t>
  </si>
  <si>
    <t>36268</t>
  </si>
  <si>
    <t>256, HMS Challenger, 21/07/1875, 30 22 0 N; 154 56 0 W; Eastern Central Pacific Ocean</t>
  </si>
  <si>
    <t>34039</t>
  </si>
  <si>
    <t>256, CS Buccaneer, 29/01/1886, 0 22 48 N; 8 25  E; Eastern Central Atlantic Ocean, Sounding</t>
  </si>
  <si>
    <t>34162</t>
  </si>
  <si>
    <t>256, CS Britannia, 26/06/1901, 32 9 15 S; 171 19 30 E; Southwest Pacific Ocean, Sounding</t>
  </si>
  <si>
    <t>32528</t>
  </si>
  <si>
    <t>256, CS Britannia, 05/07/1899, 38 27 55 N; 28 54 28 W; Northeast Atlantic Ocean, Sounding</t>
  </si>
  <si>
    <t>32052</t>
  </si>
  <si>
    <t>255, HMS Sealark, /10/1907, 6 36 36 N; 82 3  E; Eastern Indian Ocean</t>
  </si>
  <si>
    <t>37213</t>
  </si>
  <si>
    <t>255, HMS Penguin, 09/08/1895, 17 42 6 S; 179 57  W; Western Central Pacific Ocean, Sounding</t>
  </si>
  <si>
    <t>36267</t>
  </si>
  <si>
    <t>255, HMS Challenger, 19/07/1875, 32 28 0 N; 154 33 0 W; Eastern Central Pacific Ocean</t>
  </si>
  <si>
    <t>34027</t>
  </si>
  <si>
    <t>255, CS Dacia, 21/10/1883, 31 10  N; 13 29 50 W; Eastern Central Atlantic Ocean, Sounding</t>
  </si>
  <si>
    <t>34464</t>
  </si>
  <si>
    <t>255, CS Buccaneer, 28/01/1886, 0 22 48 N; 8 33 12 E; Eastern Central Atlantic Ocean, Sounding</t>
  </si>
  <si>
    <t>34161</t>
  </si>
  <si>
    <t>255, CS Britannia, 26/06/1901, 32 12  S; 171 3 15 E; Southwest Pacific Ocean, Sounding</t>
  </si>
  <si>
    <t>32526</t>
  </si>
  <si>
    <t>255, CS Britannia, 05/07/1899, 38 28 5 N; 28 52 10 W; Northeast Atlantic Ocean, Sounding</t>
  </si>
  <si>
    <t>32051</t>
  </si>
  <si>
    <t>254, HMS Penguin, 19/05/1897, 5 31 3 N; 162 28  W; Eastern Central Pacific Ocean</t>
  </si>
  <si>
    <t>36559</t>
  </si>
  <si>
    <t>254, HMS Penguin, 09/08/1895, 17 52  S; 179 45  W; Western Central Pacific Ocean, Sounding</t>
  </si>
  <si>
    <t>36266</t>
  </si>
  <si>
    <t>254, HMS Challenger, 17/07/1875, 35 13 0 N; 154 43 0 W; Eastern Central Pacific Ocean</t>
  </si>
  <si>
    <t>34016</t>
  </si>
  <si>
    <t>254, CS Buccaneer, 28/01/1886, 0 22 48 N; 8 41 30 E; Eastern Central Atlantic Ocean, Sounding</t>
  </si>
  <si>
    <t>34160</t>
  </si>
  <si>
    <t>254, CS Britannia, 26/06/1901, 32 1  S; 170 1 35 E; Southwest Pacific Ocean, Sounding</t>
  </si>
  <si>
    <t>32525</t>
  </si>
  <si>
    <t>253, HMS Sealark, /10/1907, 6 34 6 N; 81 59 42 E; Eastern Indian Ocean</t>
  </si>
  <si>
    <t>37212</t>
  </si>
  <si>
    <t>253, HMS Penguin, 19/05/1897, 5 21 4 N; 162 38 5 W; Eastern Central Pacific Ocean</t>
  </si>
  <si>
    <t>36558</t>
  </si>
  <si>
    <t>253, HMS Penguin, 09/08/1895, 18 2 6 S; 179 40 30 W; Western Central Pacific Ocean, Sounding</t>
  </si>
  <si>
    <t>36265</t>
  </si>
  <si>
    <t>253, HMS Challenger, 14/07/1875, 38 9 0 N; 156 25 0 W; Eastern Central Pacific Ocean</t>
  </si>
  <si>
    <t>34004</t>
  </si>
  <si>
    <t>253, CS Buccaneer, 28/01/1886, 0 22 48 N; 8 47 30 E; Eastern Central Atlantic Ocean, Sounding</t>
  </si>
  <si>
    <t>34158</t>
  </si>
  <si>
    <t>253, CS Britannia, 05/07/1899, 38 26 20 N; 28 48 40 W; Northeast Atlantic Ocean, Sounding</t>
  </si>
  <si>
    <t>32050</t>
  </si>
  <si>
    <t>252, HMS Penguin, 19/05/1897, 5 13 0 N; 162 47 3 W; Eastern Central Pacific Ocean</t>
  </si>
  <si>
    <t>36557</t>
  </si>
  <si>
    <t>252, CS Buccaneer, 28/01/1886, 0 22 30 N; 8 48 30 E; Eastern Central Atlantic Ocean, Sounding</t>
  </si>
  <si>
    <t>34157</t>
  </si>
  <si>
    <t>252, CS Britannia, 25/06/1901, 31 46 17 S; 170 47 53 E; Southwest Pacific Ocean, Sounding</t>
  </si>
  <si>
    <t>32524</t>
  </si>
  <si>
    <t>252, CS Britannia, 05/07/1899, 38 26 30 N; 28 46 45 W; Northeast Atlantic Ocean, Sounding</t>
  </si>
  <si>
    <t>32049</t>
  </si>
  <si>
    <t>251, HMS Penguin, 19/05/1897, 5 2 3 N; 162 58  W; Eastern Central Pacific Ocean</t>
  </si>
  <si>
    <t>36556</t>
  </si>
  <si>
    <t>251, HMS Challenger, 10/07/1875, 37 37 0 N; 163 26 0 W; Eastern Central Pacific Ocean</t>
  </si>
  <si>
    <t>33982</t>
  </si>
  <si>
    <t>251, HMS Britannia, 25/06/1901, 31 42 35 S; 170 35 52 E; Southwest Pacific Ocean, Sounding</t>
  </si>
  <si>
    <t>32523</t>
  </si>
  <si>
    <t>251, CS Buccaneer, 28/01/1886, 0 22 18 N; 8 49 48 E; Eastern Central Atlantic Ocean, Sounding</t>
  </si>
  <si>
    <t>34156</t>
  </si>
  <si>
    <t>251, CS Britannia, 05/07/1899, 38 26 40 N; 28 44 55 W; Northeast Atlantic Ocean, Sounding</t>
  </si>
  <si>
    <t>32048</t>
  </si>
  <si>
    <t>251,252, HMS Egeria, 26/08/1888, 24 23  S; 176 24  W; Western Central Pacific Ocean, Sounding</t>
  </si>
  <si>
    <t>34760</t>
  </si>
  <si>
    <t>250, HMS Sealark, /10/1907, 6 39 18 N; 82 9 18 E; Eastern Indian Ocean</t>
  </si>
  <si>
    <t>37211</t>
  </si>
  <si>
    <t>250, HMS Penguin, 19/05/1897, 4 48 6 N; 163 8 3 W; Eastern Central Pacific Ocean</t>
  </si>
  <si>
    <t>36555</t>
  </si>
  <si>
    <t>250, HMS Penguin, 08/08/1895, 18 18 11 S; 179 6  W; Western Central Pacific Ocean, Sounding</t>
  </si>
  <si>
    <t>36264</t>
  </si>
  <si>
    <t>250, HMS Challenger, 09/07/1875, 37 49 0 N; 166 47 0 W; Eastern Central Pacific Ocean</t>
  </si>
  <si>
    <t>33971</t>
  </si>
  <si>
    <t>250, CS Buccaneer, 28/01/1886, 0 22 18 N; 8 50 24 E; Eastern Central Atlantic Ocean, Sounding</t>
  </si>
  <si>
    <t>34155</t>
  </si>
  <si>
    <t>250, CS Britannia, 25/06/1901, 31 31 47 S; 170 32 5 E; Southwest Pacific Ocean</t>
  </si>
  <si>
    <t>32522</t>
  </si>
  <si>
    <t>250, CS Britannia, 05/07/1899, 38 26  N; 28 43 10 W; Northeast Atlantic Ocean, Sounding</t>
  </si>
  <si>
    <t>32047</t>
  </si>
  <si>
    <t>249, HMS Sealark, /10/1907, 6 37 48 N; 82 14 24 E; Eastern Indian Ocean</t>
  </si>
  <si>
    <t>37210</t>
  </si>
  <si>
    <t>249, HMS Penguin, 18/05/1897, 4 35 0 N; 163 18 5 W; Eastern Central Pacific Ocean</t>
  </si>
  <si>
    <t>36554</t>
  </si>
  <si>
    <t>249, HMS Penguin, 08/08/1895, 18 18 42 S; 178 58 6 W; Western Central Pacific Ocean, Sounding</t>
  </si>
  <si>
    <t>36263</t>
  </si>
  <si>
    <t>249, CS Buccaneer, 28/01/1886, 0 22 18 N; 8 52 12 E; Eastern Central Atlantic Ocean, Sounding</t>
  </si>
  <si>
    <t>34154</t>
  </si>
  <si>
    <t>249, CS Britannia, 25/06/1901, 31 20 59 S; 170 30 18 E; Southwest Pacific Ocean, Sounding</t>
  </si>
  <si>
    <t>32521</t>
  </si>
  <si>
    <t>249, CS Britannia, 05/07/1899, 38 27  N; 28 41 30 W; Northeast Atlantic Ocean, Sounding</t>
  </si>
  <si>
    <t>32046</t>
  </si>
  <si>
    <t>248, USS Thetis, 10/05/1892, 22 27 0 N; 150 22 0 W; Eastern Central Pacific Ocean</t>
  </si>
  <si>
    <t>38066</t>
  </si>
  <si>
    <t>248, HMS Challenger, 05/07/1875, 37 41 0 N; 177 4 0 W; Northwest Pacific Ocean</t>
  </si>
  <si>
    <t>33960</t>
  </si>
  <si>
    <t>248, CS Buccaneer, 28/01/1886, 0 22 18 N; 8 53 54 E; Eastern Central Atlantic Ocean, Sounding</t>
  </si>
  <si>
    <t>34153</t>
  </si>
  <si>
    <t>248, CS Britannia, 15/06/1901, 31 19 30 S; 170 20  E; Southwest Pacific Ocean, Sounding</t>
  </si>
  <si>
    <t>32520</t>
  </si>
  <si>
    <t>248, CS Britannia, 05/07/1899, 38 28 16 N; 28 40  W; Northeast Atlantic Ocean, Sounding</t>
  </si>
  <si>
    <t>32045</t>
  </si>
  <si>
    <t>247, HMS Penguin, 20/09/1896, 12 17  S; 177 50  E; Western Central Pacific Ocean</t>
  </si>
  <si>
    <t>36385</t>
  </si>
  <si>
    <t>247, HMS Penguin, 18/05/1897, 4 2 6 N; 163 50 7 W; Eastern Central Pacific Ocean</t>
  </si>
  <si>
    <t>36553</t>
  </si>
  <si>
    <t>247, HMS Challenger, 03/07/1875, 35 49 0 N; 179 57 0 W; Northwest Pacific Ocean</t>
  </si>
  <si>
    <t>33952</t>
  </si>
  <si>
    <t>247, CS Buccaneer, 28/01/1886, 0 22 18 N; 8 55 36 E; Eastern Central Atlantic Ocean, Sounding</t>
  </si>
  <si>
    <t>34152</t>
  </si>
  <si>
    <t>247, CS Britannia, 25/06/1901, 31 17 30 S; 170 6 16 E; Southwest Pacific Ocean, Sounding</t>
  </si>
  <si>
    <t>32519</t>
  </si>
  <si>
    <t>247, CS Britannia, 05/07/1899, 38 29 15 N; 28 39 13 W; Northeast Atlantic Ocean, Sounding</t>
  </si>
  <si>
    <t>32044</t>
  </si>
  <si>
    <t>246, HMS Penguin, 25/09/1896, 12 18  S; 177 53 30 E; Western Central Pacific Ocean</t>
  </si>
  <si>
    <t>36384</t>
  </si>
  <si>
    <t>246, HMS Penguin, 18/05/1897, 3 44 8 N; 164 5 7 W; Eastern Central Pacific Ocean</t>
  </si>
  <si>
    <t>36635</t>
  </si>
  <si>
    <t>246, HMS Challenger, 02/07/1875, 36 10 0 N; 178 0 0 E; Western Central Pacific Ocean</t>
  </si>
  <si>
    <t>33941</t>
  </si>
  <si>
    <t>246, CS Buccaneer, 28/01/1886, 0 22 18 N; 8 57 24 E; Eastern Central Atlantic Ocean, Sounding</t>
  </si>
  <si>
    <t>34151</t>
  </si>
  <si>
    <t>246, CS Britannia, 25/06/1901, 31 6 49 S; 170 3 44 E; Southwest Pacific Ocean</t>
  </si>
  <si>
    <t>32518</t>
  </si>
  <si>
    <t>246, CS Britannia, 05/07/1899, 38 29 20 N; 28 37 50 W; Northeast Atlantic Ocean, Sounding</t>
  </si>
  <si>
    <t>32042</t>
  </si>
  <si>
    <t>245, HMS Sealark, /10/1907, 6 30 48 N; 82 20  E; Eastern Indian Ocean</t>
  </si>
  <si>
    <t>37209</t>
  </si>
  <si>
    <t>245, HMS Penguin, 17/05/1897, 3 27 0 N; 164 18 5 W; Eastern Central Pacific Ocean</t>
  </si>
  <si>
    <t>36552</t>
  </si>
  <si>
    <t>245, HMS Penguin, 04/08/1895, 18 12 12 S; 178 50 24 W; Western Central Pacific Ocean</t>
  </si>
  <si>
    <t>36262</t>
  </si>
  <si>
    <t>245, HMS Challenger, 30/06/1875, 36 23 0 N; 174 31 0 E; Western Central Pacific Ocean</t>
  </si>
  <si>
    <t>33930</t>
  </si>
  <si>
    <t>245, CS Buccaneer, 28/01/1886, 0 23  N; 9 6  E; Eastern Central Atlantic Ocean, Sounding</t>
  </si>
  <si>
    <t>34150</t>
  </si>
  <si>
    <t>245, CS Britannia, 25/06/1901, 30 56 17 S; 170 1 13 E; Southwest Pacific Ocean, Sounding</t>
  </si>
  <si>
    <t>32517</t>
  </si>
  <si>
    <t>245, CS Britannia, 05/07/1899, 38 29 32 N; 28 37 44 W; Northeast Atlantic Ocean, Sounding</t>
  </si>
  <si>
    <t>32041</t>
  </si>
  <si>
    <t>244, HMS Penguin, 17/05/1897, 3 9 0 N; 164 31 2 W; Eastern Central Pacific Ocean</t>
  </si>
  <si>
    <t>36551</t>
  </si>
  <si>
    <t>244, HMS Penguin, 03/08/1895, 17 59 24 S; 179 4 6 W; Western Central Pacific Ocean, Sounding</t>
  </si>
  <si>
    <t>36261</t>
  </si>
  <si>
    <t>244, HMS Egeria, 09/05/1892, 22 46 0 N; 149 50 0 W; Eastern Central Pacific Ocean, Sounding</t>
  </si>
  <si>
    <t>38065</t>
  </si>
  <si>
    <t>244, CS Buccaneer, 27/01/1886, 1 29  N; 7 33 48 E; Eastern Central Atlantic Ocean, Sounding</t>
  </si>
  <si>
    <t>34149</t>
  </si>
  <si>
    <t>244, CS Britannia, 25/06/1901, 30 52 44 S; 169 50 24 E; Southwest Pacific Ocean, Sounding</t>
  </si>
  <si>
    <t>32514</t>
  </si>
  <si>
    <t>244, CS Britannia, 05/07/1899, 38 29 50 N; 28 37 38 W; Northeast Atlantic Ocean, Sounding</t>
  </si>
  <si>
    <t>32040</t>
  </si>
  <si>
    <t>243, HMS Penguin, 17/05/1897, 2 51 2 N; 164 45 7 W; Eastern Central Pacific Ocean</t>
  </si>
  <si>
    <t>36550</t>
  </si>
  <si>
    <t>243, HMS Penguin, 03/08/1895, 17 51 48 S; 179 12 42 W; Western Central Pacific Ocean, Sounding</t>
  </si>
  <si>
    <t>36260</t>
  </si>
  <si>
    <t>243, HMS Challenger, 26/06/1875, 35 24 0 N; 166 35 0 E; Northwest Pacific Ocean</t>
  </si>
  <si>
    <t>33928</t>
  </si>
  <si>
    <t>243, CS Buccaneer, 27/01/1886, 1 36 12 N; 7 33 42 E; Eastern Central Atlantic Ocean, Sounding</t>
  </si>
  <si>
    <t>34146</t>
  </si>
  <si>
    <t>243, CS Britannia, 03/07/1899, 38 41 40 N; 28 35 35 W; Northeast Atlantic Ocean, Sounding</t>
  </si>
  <si>
    <t>32039</t>
  </si>
  <si>
    <t>242, HMS Sealark, /10/1907, 6 36 24 N; 82 6 6 E; Eastern Indian Ocean</t>
  </si>
  <si>
    <t>37208</t>
  </si>
  <si>
    <t>242, HMS Penguin, 03/08/1895, 17 42 54 S; 179 21 12 W; Western Central Pacific Ocean, Sounding</t>
  </si>
  <si>
    <t>36259</t>
  </si>
  <si>
    <t>242, HMS Challenger, 24/06/1875, 35 29 0 N; 161 52 0 E; Northwest Pacific Ocean</t>
  </si>
  <si>
    <t>33927</t>
  </si>
  <si>
    <t>242, CS Buccaneer, 27/01/1886, 1 36 54 N; 7 32 24 E; Eastern Central Atlantic Ocean, Sounding</t>
  </si>
  <si>
    <t>34145</t>
  </si>
  <si>
    <t>242, CS Britannia, 24/06/1901, 30 38 40 S; 169 35 10 E; Southwest Pacific Ocean, Sounding</t>
  </si>
  <si>
    <t>32513</t>
  </si>
  <si>
    <t>241, USS Thetis, 09/05/1892, 22 58 0 N; 149 27 30 W; Eastern Central Pacific Ocean</t>
  </si>
  <si>
    <t>38064</t>
  </si>
  <si>
    <t>241, HMS Penguin, 17/05/1897, 2 18 5 N; 165 12 5 W; Eastern Central Pacific Ocean</t>
  </si>
  <si>
    <t>36549</t>
  </si>
  <si>
    <t>241, HMS Penguin, 03/08/1895, 17 35 30 S; 179 34 12 W; Western Central Pacific Ocean, Sounding</t>
  </si>
  <si>
    <t>36258</t>
  </si>
  <si>
    <t>241, HMS Challenger, 23/06/1875, 35 41 0 N; 157 42 0 E; Northwest Pacific Ocean</t>
  </si>
  <si>
    <t>33917</t>
  </si>
  <si>
    <t>241, CS Buccaneer, 27/01/1886, 1 37 18 N; 7 31 18 E; Eastern Central Atlantic Ocean, Sounding</t>
  </si>
  <si>
    <t>34144</t>
  </si>
  <si>
    <t>241, CS Britannia, 24/06/1901, 30 31 59 S; 169 28 33 E; Southwest Pacific Ocean, Sounding</t>
  </si>
  <si>
    <t>32512</t>
  </si>
  <si>
    <t>240, Voringen, 04/08/1877, 69 2  N; 11 26  W; Northeast Atlantic Ocean</t>
  </si>
  <si>
    <t>38886</t>
  </si>
  <si>
    <t>240, USS Thetis, 09/05/1892, 23 3 0 N; 149 22 0 W; Eastern Central Pacific Ocean</t>
  </si>
  <si>
    <t>38063</t>
  </si>
  <si>
    <t>240, S.S. Valdivia, 14/03/1899, 6 12 9 S; 41 17 3 E; Western Indian Ocean</t>
  </si>
  <si>
    <t>38477</t>
  </si>
  <si>
    <t>240, Pieter Faure, 2009, 34 25  S; 22 27 30 E; Western Indian Ocean</t>
  </si>
  <si>
    <t>39269</t>
  </si>
  <si>
    <t>240, HMS Penguin, 16/05/1897, 2 2 0 N; 165 25  W; Eastern Central Pacific Ocean</t>
  </si>
  <si>
    <t>36548</t>
  </si>
  <si>
    <t>240, HMS Penguin, 03/08/1895, 17 26  S; 179 50 18 W; Western Central Pacific Ocean, Sounding</t>
  </si>
  <si>
    <t>36257</t>
  </si>
  <si>
    <t>240, HMS Challenger, 21/06/1875, 35 20  N; 153 39  E; Northwest Pacific Ocean</t>
  </si>
  <si>
    <t>33906</t>
  </si>
  <si>
    <t>240, CS Dacia, 20/10/1883, 31 6 30 N; 13 45  W; Eastern Central Atlantic Ocean, Sounding</t>
  </si>
  <si>
    <t>34463</t>
  </si>
  <si>
    <t>240, CS Buccaneer, 27/01/1886, 1 37 24 N; 7 30 30 E; Eastern Central Atlantic Ocean, Sounding</t>
  </si>
  <si>
    <t>34143</t>
  </si>
  <si>
    <t>239, Voringen, 04/08/1877, 69 35  N; 11 13  W; Northeast Atlantic Ocean</t>
  </si>
  <si>
    <t>38885</t>
  </si>
  <si>
    <t>239, USS Thetis, 09/05/1892, 23 9 0 N; 149 12 0 W; Eastern Central Pacific Ocean</t>
  </si>
  <si>
    <t>38062</t>
  </si>
  <si>
    <t>239, HMS Penguin, 16/05/1897, 1 44 7 N; 165 38 0 W; Eastern Central Pacific Ocean</t>
  </si>
  <si>
    <t>36547</t>
  </si>
  <si>
    <t>239, HMS Penguin, 03/08/1895, 17 18  S; 179 56 12 W; Western Central Pacific Ocean, Sounding</t>
  </si>
  <si>
    <t>36256</t>
  </si>
  <si>
    <t>239, HMS Challenger, 19/06/1875, 35 18 0 N; 147 9 0 E; Western Central Pacific Ocean</t>
  </si>
  <si>
    <t>33895</t>
  </si>
  <si>
    <t>239, CS Buccaneer, 27/01/1886, 1 37 18 N; 7 31  E; Eastern Central Atlantic Ocean, Sounding</t>
  </si>
  <si>
    <t>34142</t>
  </si>
  <si>
    <t>239, CS Britannia, 24/06/1901, 30 25 32 S; 169 22  E; Southwest Pacific Ocean, Sounding</t>
  </si>
  <si>
    <t>32511</t>
  </si>
  <si>
    <t>239, CS Britannia, 03/07/1899, 38 51 4 N; 28 51 20 W; Northeast Atlantic Ocean, Sounding</t>
  </si>
  <si>
    <t>32037</t>
  </si>
  <si>
    <t>238, USS Thetis, 09/05/1892, 23 14 30 N; 149 3 0 W; Eastern Central Pacific Ocean</t>
  </si>
  <si>
    <t>38061</t>
  </si>
  <si>
    <t>238, HMS Penguin, 16/05/1897, 1 25 1 N; 165 56 8 W; Eastern Central Pacific Ocean</t>
  </si>
  <si>
    <t>36546</t>
  </si>
  <si>
    <t>238, HMS Penguin, 03/08/1895, 17 12 54 S; 179 41 48 W; Western Central Pacific Ocean, Sounding</t>
  </si>
  <si>
    <t>36255</t>
  </si>
  <si>
    <t>238, HMS Challenger, 18/06/1875, 35 18 0 N; 144 8 0 E; Northwest Pacific Ocean</t>
  </si>
  <si>
    <t>33883</t>
  </si>
  <si>
    <t>238, CS Britannia, 24/06/1901, 30 22  S; 169 9  E; Southwest Pacific Ocean, Sounding</t>
  </si>
  <si>
    <t>32510</t>
  </si>
  <si>
    <t>238, CS Britannia, 03/07/1899, 38 44  N; 28 51 25 W; Northeast Atlantic Ocean, Sounding</t>
  </si>
  <si>
    <t>32036</t>
  </si>
  <si>
    <t>237, USS Thetis, 09/05/1892, 23 20 0 N; 148 54 0 W; Eastern Central Pacific Ocean</t>
  </si>
  <si>
    <t>38060</t>
  </si>
  <si>
    <t>237, HMS Penguin, 16/05/1897, 1 5 0 N; 166 11 5 W; Eastern Central Pacific Ocean</t>
  </si>
  <si>
    <t>36545</t>
  </si>
  <si>
    <t>237, HMS Penguin, 02/08/1895, 16 46 24 S; 178 41 9 W; Western Central Pacific Ocean, Sounding</t>
  </si>
  <si>
    <t>36254</t>
  </si>
  <si>
    <t>237, HMS Challenger, 17/06/1875, 34 37 0 N; 140 32 0 E; Northwest Pacific Ocean</t>
  </si>
  <si>
    <t>33872</t>
  </si>
  <si>
    <t>237, CS Buccaneer, 26/01/1886, 1 21 6 N; 7 34 48 E; Eastern Central Atlantic Ocean, Sounding</t>
  </si>
  <si>
    <t>34141</t>
  </si>
  <si>
    <t>237, CS Britannia, 24/06/1901, 30 12  S; 169 7  E; Southwest Pacific Ocean, Sounding</t>
  </si>
  <si>
    <t>32509</t>
  </si>
  <si>
    <t>237, CS Britannia, 02/07/1899, 39 49 40 N; 31 34  W; Northeast Atlantic Ocean, Sounding</t>
  </si>
  <si>
    <t>32035</t>
  </si>
  <si>
    <t>236, USS Thetis, 08/05/1892, 23 26 0 N; 148 44 0 W; Eastern Central Pacific Ocean</t>
  </si>
  <si>
    <t>38059</t>
  </si>
  <si>
    <t>236, HMS Penguin, 16/05/1897, 0 45 3 N; 166 30  W; Eastern Central Pacific Ocean</t>
  </si>
  <si>
    <t>36544</t>
  </si>
  <si>
    <t>236, HMS Penguin, 03/08/1895, 16 45 5 S; 179 14 2 W; Western Central Pacific Ocean, Sounding</t>
  </si>
  <si>
    <t>36316</t>
  </si>
  <si>
    <t>236, HMS Challenger, 05/06/1875, 34 58 0 N; 139 29 0 E; Northwest Pacific Ocean</t>
  </si>
  <si>
    <t>33861</t>
  </si>
  <si>
    <t>236, CS Buccaneer, 26/01/1886, 1 16  N; 7 24 48 E; Eastern Central Atlantic Ocean, Sounding</t>
  </si>
  <si>
    <t>34140</t>
  </si>
  <si>
    <t>236, CS Britannia, 24/06/1901, 30 3 28 S; 169 5 48 E; Southwest Pacific Ocean, Sounding</t>
  </si>
  <si>
    <t>32508</t>
  </si>
  <si>
    <t>236, CS Britannia, 02/07/1899, 39 59  N; 31 47 30 W; Northeast Atlantic Ocean, Sounding</t>
  </si>
  <si>
    <t>32034</t>
  </si>
  <si>
    <t>235, HMS Sealark, /10/1907, 6 22 48 N; 82 15 36 E; Eastern Indian Ocean</t>
  </si>
  <si>
    <t>37207</t>
  </si>
  <si>
    <t>235, HMS Penguin, 15/05/1897, 0 23 0 N; 166 49 3 W; Eastern Central Pacific Ocean</t>
  </si>
  <si>
    <t>36543</t>
  </si>
  <si>
    <t>235, HMS Challenger, 04/06/1875, 34 7 0 N; 138 0 0 E; Northwest Pacific Ocean</t>
  </si>
  <si>
    <t>33851</t>
  </si>
  <si>
    <t>235, CS Buccaneer, 26/01/1886, 1 5  N; 7 24 24 E; Eastern Central Atlantic Ocean, Sounding</t>
  </si>
  <si>
    <t>34139</t>
  </si>
  <si>
    <t>235, CS Britannia, 24/06/1901, 30 4  S; 169   E; Southwest Pacific Ocean, Sounding</t>
  </si>
  <si>
    <t>32507</t>
  </si>
  <si>
    <t>235, CS Britannia, 02/07/1899, 40 5 30 N; 31 54 20 W; Northeast Atlantic Ocean, Sounding</t>
  </si>
  <si>
    <t>32033</t>
  </si>
  <si>
    <t>234, Voringen, 03/08/1877, 71 6  N; 8 38  W; Northeast Atlantic Ocean</t>
  </si>
  <si>
    <t>38884</t>
  </si>
  <si>
    <t>234, USS Thetis, 08/05/1892, 23 37 0 N; 148 24 0 W; Eastern Central Pacific Ocean</t>
  </si>
  <si>
    <t>38058</t>
  </si>
  <si>
    <t>234, HMS Penguin, 15/05/1897, 0 2 0 N; 167 9  W; Eastern Central Pacific Ocean</t>
  </si>
  <si>
    <t>36542</t>
  </si>
  <si>
    <t>234, HMS Challenger, 05/06/1875, 32 31 0 N; 135 39 0 E; Northwest Pacific Ocean</t>
  </si>
  <si>
    <t>33838</t>
  </si>
  <si>
    <t>234, CS Britannia, 24/06/1901, 30 1 1 S; 168 50 14 E; Southwest Pacific Ocean, Sounding</t>
  </si>
  <si>
    <t>32506</t>
  </si>
  <si>
    <t>234, CS Britannia, 02/07/1899, 40 1 30 N; 32 1 40 W; Northeast Atlantic Ocean, Sounding</t>
  </si>
  <si>
    <t>32031</t>
  </si>
  <si>
    <t>233, HMS Penguin, 02/08/1895, 16 38 0 S; 178 47 4 W; Western Central Pacific Ocean</t>
  </si>
  <si>
    <t>36315</t>
  </si>
  <si>
    <t>233, HMS Penguin, 0 13 3 S; 167 24 7 W; Eastern Central Pacific Ocean</t>
  </si>
  <si>
    <t>36541</t>
  </si>
  <si>
    <t>233, CS Britannia, 24/06/1901, 29 57 59 S; 168 40 22 E; Southwest Pacific Ocean, Sounding</t>
  </si>
  <si>
    <t>32504</t>
  </si>
  <si>
    <t>233, CS Britannia, 02/07/1899, 39 57 30 N; 32 9  W; Northeast Atlantic Ocean, Sounding</t>
  </si>
  <si>
    <t>32030</t>
  </si>
  <si>
    <t>233 b, HMS Challenger, 26/05/1875, 34 18 0 N; 133 35 0 E; Northwest Pacific Ocean</t>
  </si>
  <si>
    <t>33827</t>
  </si>
  <si>
    <t>233 a, HMS Challenger, 19/05/1875, 34 38 0 N; 135 1 0 E; Northwest Pacific Ocean</t>
  </si>
  <si>
    <t>33816</t>
  </si>
  <si>
    <t>232, USS Thetis, 08/05/1892, 23 48 0 N; 148 4 0 W; Eastern Central Pacific Ocean</t>
  </si>
  <si>
    <t>38057</t>
  </si>
  <si>
    <t>232, HMS Sealark, /10/1907, 6 20 9 N; 82 12 2 E; Eastern Indian Ocean</t>
  </si>
  <si>
    <t>37206</t>
  </si>
  <si>
    <t>232, HMS Penguin, 02/08/1895, 16 38 11 S; 178 40 34 W; Western Central Pacific Ocean</t>
  </si>
  <si>
    <t>36314</t>
  </si>
  <si>
    <t>232, HMS Penguin, 0 29 8 S; 167 39 6 W; Eastern Central Pacific Ocean</t>
  </si>
  <si>
    <t>36540</t>
  </si>
  <si>
    <t>232, HMS Challenger, 12/05/1875, 35 11 0 N; 139 28 0 E; Northwest Pacific Ocean</t>
  </si>
  <si>
    <t>33803</t>
  </si>
  <si>
    <t>232, CS Britannia, 24/06/1901, 29 48 17 S; 168 39 31 E; Southwest Pacific Ocean, Sounding</t>
  </si>
  <si>
    <t>32503</t>
  </si>
  <si>
    <t>232, CS Britannia, 02/07/1899, 40 6 10 N; 32 19 50 W; Northeast Atlantic Ocean, Sounding</t>
  </si>
  <si>
    <t>32029</t>
  </si>
  <si>
    <t>231, USS Thetis, 08/05/1892, 23 53 0 N; 147 56 0 W; Eastern Central Pacific Ocean</t>
  </si>
  <si>
    <t>38056</t>
  </si>
  <si>
    <t>231, HMS Penguin, 14/05/1897, 0 53 5 S; 167 48 7 W; Eastern Central Pacific Ocean</t>
  </si>
  <si>
    <t>36539</t>
  </si>
  <si>
    <t>231, HMS Penguin, 02/08/1895, 17 1 12 S; 178 18 12 W; Western Central Pacific Ocean, Sounding</t>
  </si>
  <si>
    <t>36253</t>
  </si>
  <si>
    <t>231, HMS Egeria, 25/08/1888, 24 14  S; 176 12  W; Western Central Pacific Ocean, Sounding</t>
  </si>
  <si>
    <t>34759</t>
  </si>
  <si>
    <t>231, HMS Challenger, 05/04/1875, 31 8 0 N; 137 8 0 E; Northwest Pacific Ocean</t>
  </si>
  <si>
    <t>33790</t>
  </si>
  <si>
    <t>231, CS Buccaneer, 26/01/1886, 1 13 6 N; 7 8 42 E; Eastern Central Atlantic Ocean, Sounding</t>
  </si>
  <si>
    <t>34138</t>
  </si>
  <si>
    <t>231, CS Britannia, 23/06/1901, 29 43 42 S; 168 37 54 E; Southwest Pacific Ocean, Sounding</t>
  </si>
  <si>
    <t>32502</t>
  </si>
  <si>
    <t>231, CS Britannia, 02/07/1899, 40 12 44 N; 32 29  W; Northeast Atlantic Ocean, Sounding</t>
  </si>
  <si>
    <t>32028</t>
  </si>
  <si>
    <t>230, USS Thetis, 08/05/1892, 23 58 0 N; 147 46 30 W; Eastern Central Pacific Ocean</t>
  </si>
  <si>
    <t>38055</t>
  </si>
  <si>
    <t>230, HMS Penguin, 03/08/1895, 17 25 48 S; 177 57 12 W; Western Central Pacific Ocean, Sounding</t>
  </si>
  <si>
    <t>36252</t>
  </si>
  <si>
    <t>230, HMS Challenger, 05/04/1875, 26 29 0 N; 137 57 0 E; Northwest Pacific Ocean</t>
  </si>
  <si>
    <t>33780</t>
  </si>
  <si>
    <t>230, CS Britannia, 02/07/1899, 40 9 36 N; 32 41 23 W; Northeast Atlantic Ocean, Sounding</t>
  </si>
  <si>
    <t>32027</t>
  </si>
  <si>
    <t>229, USS Thetis, 08/05/1892, 24 3 0 N; 147 38 0 W; Eastern Central Pacific Ocean</t>
  </si>
  <si>
    <t>38054</t>
  </si>
  <si>
    <t>229, SS Valdivia, 02/03/1899, 2 38 9 S; 63 37 9 E; Western Indian Ocean</t>
  </si>
  <si>
    <t>38476</t>
  </si>
  <si>
    <t>229, HMS Sealark, /10/1907, 6 25  N; 81 56 24 E; Eastern Indian Ocean</t>
  </si>
  <si>
    <t>37205</t>
  </si>
  <si>
    <t>229, HMS Penguin, 02/08/1895, 17 55 37 S; 177 31 40 W; Western Central Pacific Ocean</t>
  </si>
  <si>
    <t>36313</t>
  </si>
  <si>
    <t>229, HMS Challenger, 01/04/1875, 22 1 0 N; 140 27 0 E; Northwest Pacific Ocean</t>
  </si>
  <si>
    <t>33769</t>
  </si>
  <si>
    <t>229, CS Buccaneer, 26/01/1886, 0 50 24 N; 7 8 24 E; Eastern Central Atlantic Ocean, Sounding</t>
  </si>
  <si>
    <t>34137</t>
  </si>
  <si>
    <t>229, CS Britannia, 23/06/1901, 29 38 30 S; 168 29 24 E; Southwest Pacific Ocean, Sounding</t>
  </si>
  <si>
    <t>32501</t>
  </si>
  <si>
    <t>229, CS Britannia, 02/07/1899, 40 10 30 N; 32 56  W; Northeast Atlantic Ocean, Sounding</t>
  </si>
  <si>
    <t>32026</t>
  </si>
  <si>
    <t>228, USS Thetis, 08/05/1892, 24 8 30 N; 142 28 30 W; Eastern Central Pacific Ocean, Sounding</t>
  </si>
  <si>
    <t>38053</t>
  </si>
  <si>
    <t>228, HMS Penguin, 14/05/1897, 1 26 5 S; 168 19  W; Eastern Central Pacific Ocean</t>
  </si>
  <si>
    <t>36538</t>
  </si>
  <si>
    <t>228, HMS Penguin, 01/08/1895, 18 22 54 S; 177 8 6 W; Western Central Pacific Ocean, Sounding</t>
  </si>
  <si>
    <t>36251</t>
  </si>
  <si>
    <t>228, HMS Challenger, 29/03/1875, 19 24 0 N; 141 13 0 E; Western Central Pacific Ocean</t>
  </si>
  <si>
    <t>33758</t>
  </si>
  <si>
    <t>228, CS Buccaneer, 26/01/1886, 0 45 30 N; 6 59 6 E; Eastern Central Atlantic Ocean, Sounding</t>
  </si>
  <si>
    <t>34135</t>
  </si>
  <si>
    <t>228, CS Britannia, 23/06/1901, 29 39 29 S; 168 40 46 E; Southwest Pacific Ocean, Sounding</t>
  </si>
  <si>
    <t>32500</t>
  </si>
  <si>
    <t>228, CS Britannia, 01/07/1899, 40 16 20 N; 33 4 11 W; Northeast Atlantic Ocean, Sounding</t>
  </si>
  <si>
    <t>32025</t>
  </si>
  <si>
    <t>227, HMS Sealark, /10/1907, 5 56 48 N; 82 9 42 E; Eastern Indian Ocean</t>
  </si>
  <si>
    <t>37204</t>
  </si>
  <si>
    <t>227, HMS Challenger, 27/03/1875, 17 29 0 N; 141 21 0 E; Western Central Pacific Ocean</t>
  </si>
  <si>
    <t>33747</t>
  </si>
  <si>
    <t>227, CS Dacia, 20/10/1883, 31 12 20 N; 13 33 20 W; Eastern Central Atlantic Ocean, Sounding</t>
  </si>
  <si>
    <t>34462</t>
  </si>
  <si>
    <t>227, CS Buccaneer, 25/01/1886, 0 40 36 N; 6 49 54 E; Eastern Central Atlantic Ocean, Sounding</t>
  </si>
  <si>
    <t>34134</t>
  </si>
  <si>
    <t>227, CS Britannia, 01/07/1899, 40 22 10 N; 32 12 23 W; Northeast Atlantic Ocean, Sounding</t>
  </si>
  <si>
    <t>32024</t>
  </si>
  <si>
    <t>226, SS Valdivia, 27/02/1899, 4 5 8 S; 70 1 9 E; Western Indian Ocean</t>
  </si>
  <si>
    <t>38479</t>
  </si>
  <si>
    <t>226, HMS Penguin, 13/05/1897, 1 48  S; 168 38 3 W; Eastern Central Pacific Ocean</t>
  </si>
  <si>
    <t>36537</t>
  </si>
  <si>
    <t>226, HMS Penguin, 01/08/1895, 19 24 12 S; 176 19 18 W; Western Central Pacific Ocean, Sounding</t>
  </si>
  <si>
    <t>36250</t>
  </si>
  <si>
    <t>226, HMS Challenger, 25/03/1875, 14 44 0 N; 142 13 0 E; Northwest Pacific Ocean</t>
  </si>
  <si>
    <t>33736</t>
  </si>
  <si>
    <t>226, CS Dacia, 20/10/1883, 31 11  N; 13 48  W; Eastern Central Atlantic Ocean, Sounding</t>
  </si>
  <si>
    <t>34461</t>
  </si>
  <si>
    <t>226, CS Buccaneer, 25/01/1886, 0 28 54 N; 6 49 48 E; Eastern Central Atlantic Ocean, Sounding</t>
  </si>
  <si>
    <t>34133</t>
  </si>
  <si>
    <t>226, CS Britannia, 23/06/1901, 29 38 51 S; 168 44 50 E; Southwest Pacific Ocean, Sounding</t>
  </si>
  <si>
    <t>32499</t>
  </si>
  <si>
    <t>225, HMS Penguin, 01/08/1895, 19 51 54 S; 175 55 6 W; Western Central Pacific Ocean, Sounding</t>
  </si>
  <si>
    <t>36249</t>
  </si>
  <si>
    <t>225, HMS Egeria, 24/08/1888, 24 17  S; 176 14  W; Western Central Pacific Ocean, Sounding</t>
  </si>
  <si>
    <t>34758</t>
  </si>
  <si>
    <t>225, CS Dacia, 1883, 31 11  N; 13 46 30 W; Eastern Central Atlantic Ocean, Sounding</t>
  </si>
  <si>
    <t>34460</t>
  </si>
  <si>
    <t>225, CS Buccaneer, 25/01/1886, 0 27 24 N; 6 39 54 E; Eastern Central Atlantic Ocean, Sounding</t>
  </si>
  <si>
    <t>34132</t>
  </si>
  <si>
    <t>225, CS Britannia, 23/06/1901, 29 34 36 S; 168 38 30 E; Southwest Pacific Ocean, Sounding</t>
  </si>
  <si>
    <t>32498</t>
  </si>
  <si>
    <t>225, CS Britannia, 01/07/1899, 40 15  N; 33 35  W; Northeast Atlantic Ocean, Sounding</t>
  </si>
  <si>
    <t>32023</t>
  </si>
  <si>
    <t>224, USS Thetis, 07/05/1892, 24 24 0 N; 147 0 0 W; Eastern Central Pacific Ocean</t>
  </si>
  <si>
    <t>38052</t>
  </si>
  <si>
    <t>224, HMS Sealark, /10/1907, 5 57 12 N; 81 55 48 E; Eastern Indian Ocean</t>
  </si>
  <si>
    <t>37203</t>
  </si>
  <si>
    <t>224, HMS Goldfinch, 28/06/1905, 17 31 48 N; 17 27  W; Eastern Central Atlantic Ocean</t>
  </si>
  <si>
    <t>35603</t>
  </si>
  <si>
    <t>224, HMS Egeria, 24/08/1888, 24 17  S; 176 16  W; Western Central Pacific Ocean, Sounding</t>
  </si>
  <si>
    <t>34757</t>
  </si>
  <si>
    <t>224, HMS Challenger, 21/03/1875, 7 45 0 N; 144 20 0 E; Northwest Pacific Ocean</t>
  </si>
  <si>
    <t>33712</t>
  </si>
  <si>
    <t>224, CS Britannia, 23/06/1901, 29 38 36 S; 168 37 2 E; Southwest Pacific Ocean, Sounding</t>
  </si>
  <si>
    <t>32497</t>
  </si>
  <si>
    <t>224, CS Britannia, 01/07/1899, 40 21 50 N; 33 45 30 W; Northeast Atlantic Ocean, Sounding</t>
  </si>
  <si>
    <t>32022</t>
  </si>
  <si>
    <t>223, HMS Penguin, 22/09/1896, 12 19  S; 177 48 0 E; Western Central Pacific Ocean</t>
  </si>
  <si>
    <t>36383</t>
  </si>
  <si>
    <t>223, HMS Goldfinch, 07/04/1904, 4 7 42 N; 5 11 18 W; Northeast Atlantic Ocean, Sounding</t>
  </si>
  <si>
    <t>35602</t>
  </si>
  <si>
    <t>223, HMS Challenger, 19/03/1875, 5 31 0 N; 145 13 0 E; Western Central Pacific Ocean</t>
  </si>
  <si>
    <t>33701</t>
  </si>
  <si>
    <t>223, CS Buccaneer, 25/01/1886, 0 27 24 N; 6 38 48 E; Eastern Central Atlantic Ocean, Sounding</t>
  </si>
  <si>
    <t>34131</t>
  </si>
  <si>
    <t>223, CS Britannia, 23/06/1901, 29 37  S; 168 33  E; Southwest Pacific Ocean, Sounding</t>
  </si>
  <si>
    <t>32496</t>
  </si>
  <si>
    <t>223, CS Britannia, 01/07/1899, 40 18  N; 34 8  W; Northeast Atlantic Ocean, Sounding</t>
  </si>
  <si>
    <t>32020</t>
  </si>
  <si>
    <t>222, HMS Penguin, 22/09/1896, 12 24  S; 177 45 30 E; Western Central Pacific Ocean</t>
  </si>
  <si>
    <t>36382</t>
  </si>
  <si>
    <t>222, HMS Penguin, 13/05/1897, 2 53 0 S; 169 49 4 W; Eastern Central Pacific Ocean</t>
  </si>
  <si>
    <t>36536</t>
  </si>
  <si>
    <t>222, HMS Goldfinch, 06/04/1904, 4 38 18 N; 0 30 30 W; Eastern Central Atlantic Ocean, Sounding</t>
  </si>
  <si>
    <t>35601</t>
  </si>
  <si>
    <t>222, HMS Challenger, 16/03/1875, 2 15 0 N; 146 16 0 E; Western Central Pacific Ocean</t>
  </si>
  <si>
    <t>33690</t>
  </si>
  <si>
    <t>222, CS Buccaneer, 25/01/1886, 0 26 30 N; 6 38 42 E; Eastern Central Atlantic Ocean, Sounding</t>
  </si>
  <si>
    <t>34130</t>
  </si>
  <si>
    <t>222, CS Britannia, 23/06/1901, 29 39 31 S; 168 40 13 E; Southwest Pacific Ocean, Sounding</t>
  </si>
  <si>
    <t>32495</t>
  </si>
  <si>
    <t>222, CS Britannia, 01/07/1899, 40 28 30 N; 34 26  W; Northeast Atlantic Ocean, Sounding</t>
  </si>
  <si>
    <t>32019</t>
  </si>
  <si>
    <t>221, HMS Sealark, /10/1907, 5 59 42 N; 82 8 42 E; Eastern Indian Ocean</t>
  </si>
  <si>
    <t>37202</t>
  </si>
  <si>
    <t>221, HMS Penguin, 31/07/1895, 20 29  S; 175 25 9 W; Western Central Pacific Ocean</t>
  </si>
  <si>
    <t>36312</t>
  </si>
  <si>
    <t>221, HMS Goldfinch, 05/04/1904, 4 46 30 N; 1 34 36 E; Eastern Central Atlantic Ocean, Sounding</t>
  </si>
  <si>
    <t>35600</t>
  </si>
  <si>
    <t>221, HMS Challenger, 13/03/1875, 0 40 0 N; 148 41 0 E; Western Central Pacific Ocean</t>
  </si>
  <si>
    <t>33679</t>
  </si>
  <si>
    <t>221, CS Britannia, 23/06/1901, 29 37 23 S; 168 40 44 E; Southwest Pacific Ocean, Sounding</t>
  </si>
  <si>
    <t>32494</t>
  </si>
  <si>
    <t>221, CS Britannia, 01/07/1899, 40 29 43 N; 34 56 29 W; Northeast Atlantic Ocean, Sounding</t>
  </si>
  <si>
    <t>32018</t>
  </si>
  <si>
    <t>220, SS Valdivia, 21/02/1899, 1 57 0 S; 73 19 1 E; Western Indian Ocean</t>
  </si>
  <si>
    <t>38475</t>
  </si>
  <si>
    <t>220, HMS Penguin, 13/05/1897, 3 26 0 S; 170 16 4 W; Southwest Pacific Ocean</t>
  </si>
  <si>
    <t>36535</t>
  </si>
  <si>
    <t>220, HMS Goldfinch, 11/12/1903, 11 32 36 N; 18 20 18 W; Eastern Central Atlantic Ocean, Sounding</t>
  </si>
  <si>
    <t>35599</t>
  </si>
  <si>
    <t>220, HMS Challenger, 11/03/1875, 0 42 0 S; 147 0 0 E; Western Central Pacific Ocean</t>
  </si>
  <si>
    <t>220, CS Buccaneer, 25/01/1886, 0 26 6 N; 6 38 42 E; Eastern Central Atlantic Ocean, Sounding</t>
  </si>
  <si>
    <t>34129</t>
  </si>
  <si>
    <t>220, CS Britannia, 01/07/1899, 40 37 42 N; 35 24 4 W; Northeast Atlantic Ocean, Sounding</t>
  </si>
  <si>
    <t>32017</t>
  </si>
  <si>
    <t>219, HMS Sealark, /10/1907, 6 10 42 N; 82 5 18 E; Eastern Indian Ocean</t>
  </si>
  <si>
    <t>37201</t>
  </si>
  <si>
    <t>219, HMS Penguin, 12/05/1897, 3 38 3 S; 170 25 9 W; Southwest Pacific Ocean</t>
  </si>
  <si>
    <t>36534</t>
  </si>
  <si>
    <t>219, HMS Goldfinch, 10/12/1903, 13 9 24 N; 20 54 42 W; Eastern Central Atlantic Ocean, Sounding</t>
  </si>
  <si>
    <t>35598</t>
  </si>
  <si>
    <t>219, HMS Egeria, 24/08/1888, 24 17  S; 176 32  W; Western Central Pacific Ocean, Sounding</t>
  </si>
  <si>
    <t>34753</t>
  </si>
  <si>
    <t>219, HMS Egeria, 07/05/1892, 24 46 0 N; 146 14 0 W; Eastern Central Pacific Ocean</t>
  </si>
  <si>
    <t>38051</t>
  </si>
  <si>
    <t>219, HMS Challenger, 10/03/1875, 1 54 0 S; 146 39 40 E; Western Central Pacific Ocean</t>
  </si>
  <si>
    <t>33657</t>
  </si>
  <si>
    <t>219, CS Britannia, 30/06/1899, 40 49 31 N; 35 51 39 W; Northeast Atlantic Ocean, Sounding</t>
  </si>
  <si>
    <t>32016</t>
  </si>
  <si>
    <t>219, CS Britannia, 23/06/1901, 29 37  S; 168 41  E; Southwest Pacific Ocean, Sounding</t>
  </si>
  <si>
    <t>32492</t>
  </si>
  <si>
    <t>219-231, HMS Egeria, 1888, 24 19  S; 176 25  W; Western Central Pacific Ocean</t>
  </si>
  <si>
    <t>34755</t>
  </si>
  <si>
    <t>218, HMS Sealark, /10/1907, 6 13 54 N; 82   E; Eastern Indian Ocean</t>
  </si>
  <si>
    <t>37200</t>
  </si>
  <si>
    <t>218, HMS Goldfinch, 05/12/1903, 23 58  N; 26 7 54 W; Eastern Central Atlantic Ocean, Sounding</t>
  </si>
  <si>
    <t>35597</t>
  </si>
  <si>
    <t>218, HMS Challenger, 01/03/1875, 2 33 0 S; 144 4 0 E; Western Central Pacific Ocean</t>
  </si>
  <si>
    <t>33602</t>
  </si>
  <si>
    <t>218, CS Britannia, 30/06/1899, 40 43 12 N; 36 22 30 W; Northeast Atlantic Ocean, Sounding</t>
  </si>
  <si>
    <t>32015</t>
  </si>
  <si>
    <t>218 A, CS Britannia, 22/06/1901, 29 40 32 S; 168 41 40 E; Southwest Pacific Ocean, Sounding</t>
  </si>
  <si>
    <t>32491</t>
  </si>
  <si>
    <t>217, HMS Swallow, 18/01/1965, 22 19 30 N; 114 53 0 E; Northwest Pacific Ocean</t>
  </si>
  <si>
    <t>37795</t>
  </si>
  <si>
    <t>217, HMS Goldfinch, 04/12/1903, 26 28 54 N; 26 24  W; Eastern Central Atlantic Ocean, Sounding</t>
  </si>
  <si>
    <t>35596</t>
  </si>
  <si>
    <t>217, HMS Challenger, 22/02/1875, 0 39 0 S; 138 55 0 E; Western Central Pacific Ocean</t>
  </si>
  <si>
    <t>33580</t>
  </si>
  <si>
    <t>217, CS Buccaneer, 23/01/1886, 0 25 30 N; 6 37 6 E; Eastern Central Atlantic Ocean, Sounding</t>
  </si>
  <si>
    <t>34128</t>
  </si>
  <si>
    <t>217, CS Britannia, 30/06/1899, 40 52  N; 37   W; Northeast Atlantic Ocean, Sounding</t>
  </si>
  <si>
    <t>32014</t>
  </si>
  <si>
    <t>216, USS Thetis, 06/05/1892, 25 0 0 N; 145 52 0 W; Eastern Central Pacific Ocean</t>
  </si>
  <si>
    <t>38050</t>
  </si>
  <si>
    <t>216, HMS Swallow, 19/01/1865, 22 19 50 N; 114 51 30 E; Northwest Pacific Ocean</t>
  </si>
  <si>
    <t>37794</t>
  </si>
  <si>
    <t>216, HMS Goldfinch, 03/12/1903, 28 48 48 N; 26 43  W; Northeast Atlantic Ocean, Sounding</t>
  </si>
  <si>
    <t>35595</t>
  </si>
  <si>
    <t>216, HMS Challenger, 16/02/1875, 2 46 0 N; 133 58 0 E; Western Central Pacific Ocean</t>
  </si>
  <si>
    <t>33558</t>
  </si>
  <si>
    <t>216, CS International, 28/10/1883, 29 40 30 N; 13 21 30 W; Eastern Central Atlantic Ocean, Sounding</t>
  </si>
  <si>
    <t>35623</t>
  </si>
  <si>
    <t>216, CS Buccaneer, 23/01/1886, 0 26 18 N; 6 37  E; Eastern Central Atlantic Ocean, Sounding</t>
  </si>
  <si>
    <t>34127</t>
  </si>
  <si>
    <t>216, CS Britannia, 30/06/1899, 41 15 42 N; 37 0 30 W; Northwest Atlantic Ocean, Sounding</t>
  </si>
  <si>
    <t>32013</t>
  </si>
  <si>
    <t>216, CS Britannia, 22/06/1901, 29 33 22 S; 168 37 19 E; Southwest Pacific Ocean, Sounding</t>
  </si>
  <si>
    <t>32490</t>
  </si>
  <si>
    <t>216 a, HMS Challenger, 16/02/1875, 2 56 0 N; 134 11 0 E; Western Central Pacific Ocean</t>
  </si>
  <si>
    <t>33569</t>
  </si>
  <si>
    <t>215, USS Thetis, 06/05/1892, 25 44 0 N; 145 38 0 W; Eastern Central Pacific Ocean</t>
  </si>
  <si>
    <t>38049</t>
  </si>
  <si>
    <t>215, HMS Goldfinch, 03/12/1903, 29 37  N; 26 49 24 W; Eastern Central Atlantic Ocean, Sounding</t>
  </si>
  <si>
    <t>35594</t>
  </si>
  <si>
    <t>215, HMS Challenger, 12/02/1875, 4 19 0 N; 130 15 0 E; Western Central Pacific Ocean</t>
  </si>
  <si>
    <t>33547</t>
  </si>
  <si>
    <t>215, CS Buccaneer, 23/01/1886, 0 28 42 N; 6 35 18 E; Eastern Central Atlantic Ocean, Sounding</t>
  </si>
  <si>
    <t>34126</t>
  </si>
  <si>
    <t>215, CS Britannia, 30/06/1899, 41 10 6 N; 37 30 47 W; Northeast Atlantic Ocean, Sounding</t>
  </si>
  <si>
    <t>32012</t>
  </si>
  <si>
    <t>215, CS Britannia, 21/06/1901, 29 29 13 S; 168 25 11 E; Southwest Pacific Ocean, Sounding</t>
  </si>
  <si>
    <t>32489</t>
  </si>
  <si>
    <t>214, Voringen, 26/07/1877, 70 39 0 N; 0 0 0 E; Northeast Atlantic Ocean</t>
  </si>
  <si>
    <t>38883</t>
  </si>
  <si>
    <t>214, USS Thetis, 06/05/1892, 25 8 30 N; 145 28 0 W; Eastern Central Pacific Ocean</t>
  </si>
  <si>
    <t>38048</t>
  </si>
  <si>
    <t>214, HMS Sealark, /10/1907, 6 13 9 N; 81 48  E; Eastern Indian Ocean</t>
  </si>
  <si>
    <t>37199</t>
  </si>
  <si>
    <t>214, HMS Penguin, 12/05/1897, 6 6 5 S; 170 49  W; Eastern Central Pacific Ocean</t>
  </si>
  <si>
    <t>36533</t>
  </si>
  <si>
    <t>214, HMS Goldfinch, 02/12/1903, 31 45 48 N; 27 10 48 W; Eastern Central Atlantic Ocean, Sounding</t>
  </si>
  <si>
    <t>35593</t>
  </si>
  <si>
    <t>214, HMS Challenger, 10/02/1875, 4 33 0 N; 127 6 0 E; Western Central Pacific Ocean</t>
  </si>
  <si>
    <t>33536</t>
  </si>
  <si>
    <t>214, CS Buccaneer, 23/01/1886, 0 32 42 N; 6 31 36 E; Eastern Central Atlantic Ocean, Sounding</t>
  </si>
  <si>
    <t>34124</t>
  </si>
  <si>
    <t>214, CS Britannia, 29/06/1899, 41 4 10 N; 38 2 24 W; Northeast Atlantic Ocean, Sounding</t>
  </si>
  <si>
    <t>32011</t>
  </si>
  <si>
    <t>214, CS Britannia, 21/06/1901, 29 26 35 S; 168 22 1 E; Southwest Pacific Ocean, Sounding</t>
  </si>
  <si>
    <t>32488</t>
  </si>
  <si>
    <t>214-223, HMS Egeria, 24 19  S; 176 25  W; Western Central Pacific Ocean</t>
  </si>
  <si>
    <t>34754</t>
  </si>
  <si>
    <t>213, USS Thetis, 06/05/1892, 25 13 0 N; 143 19 0 W; Eastern Central Pacific Ocean</t>
  </si>
  <si>
    <t>38047</t>
  </si>
  <si>
    <t>213, SS Valdivia, 09/02/1899, 7 57 9 N; 91 47 2 E; Eastern Indian Ocean</t>
  </si>
  <si>
    <t>38474</t>
  </si>
  <si>
    <t>213, HMS Swallow, 19/01/1865, 22 24 15 N; 115 17 0 E; Western Central Pacific Ocean</t>
  </si>
  <si>
    <t>37792</t>
  </si>
  <si>
    <t>213, HMS Penguin, 12/05/1897, 4 20  S; 171 4 5 W; Eastern Central Pacific Ocean, qT 1 b</t>
  </si>
  <si>
    <t>36532</t>
  </si>
  <si>
    <t>213, HMS Challenger, 08/02/1875, 5 47 0 N; 124 1 0 E; Western Central Pacific Ocean</t>
  </si>
  <si>
    <t>33525</t>
  </si>
  <si>
    <t>213, CS Buccaneer, 23/01/1886, 0 34  N; 6 30 24 E; Eastern Central Atlantic Ocean, Sounding</t>
  </si>
  <si>
    <t>34123</t>
  </si>
  <si>
    <t>213, CS Britannia, 29/06/1899, 41 10 30 N; 38 29 17 W; Northeast Atlantic Ocean, Sounding</t>
  </si>
  <si>
    <t>32009</t>
  </si>
  <si>
    <t>213, CS Britannia, 21/06/1901, 29 25 35 S; 168 17 38 E; Southwest Pacific Ocean, Sounding</t>
  </si>
  <si>
    <t>32487</t>
  </si>
  <si>
    <t>212, RRS Discovery, 61 15  S; 64 42 50 W; Antarctic Atlantic Ocean</t>
  </si>
  <si>
    <t>31357</t>
  </si>
  <si>
    <t>212, HMS Sealark, /10/1907, 6 6 36 N; 82 1  E; Eastern Indian Ocean</t>
  </si>
  <si>
    <t>37198</t>
  </si>
  <si>
    <t>212, CS Buccaneer, 23/01/1886, 0 38 36 N; 6 25 48 E; Eastern Central Atlantic Ocean, Sounding</t>
  </si>
  <si>
    <t>34122</t>
  </si>
  <si>
    <t>212, CS Britannia, 29/06/1899, 41 18 58 N; 38 56 2 W; Northwest Atlantic Ocean, Sounding</t>
  </si>
  <si>
    <t>32008</t>
  </si>
  <si>
    <t>212, CS Britannia, 21/06/1901, 29 25 7 S; 168 15 11 E; Southwest Pacific Ocean, Sounding</t>
  </si>
  <si>
    <t>32486</t>
  </si>
  <si>
    <t>211, USS Thetis, 06/05/1892, 25 20 0 N; 144 51 0 W; Eastern Central Pacific Ocean</t>
  </si>
  <si>
    <t>38046</t>
  </si>
  <si>
    <t>211, RRS Discovery, 62 35  S; 63 20  W; Antarctic Atlantic Ocean</t>
  </si>
  <si>
    <t>31356</t>
  </si>
  <si>
    <t>211, HMS Penguin, 25/07/1895, 21 13 6 S; 174 48  W; Eastern Central Pacific Ocean, Sounding</t>
  </si>
  <si>
    <t>36248</t>
  </si>
  <si>
    <t>211, HMS Penguin, 11/05/1897, 4 27 9 S; 171 11 2 W; Eastern Central Pacific Ocean</t>
  </si>
  <si>
    <t>36531</t>
  </si>
  <si>
    <t>211, HMS Egeria, 23/08/1888, 24 24  S; 176 14  W; Western Central Pacific Ocean, Sounding</t>
  </si>
  <si>
    <t>34751</t>
  </si>
  <si>
    <t>211, HMS Challenger, 28/01/1875, 8 0 0 N; 121 42 0 E; Western Central Pacific Ocean</t>
  </si>
  <si>
    <t>33514</t>
  </si>
  <si>
    <t>211, CS Buccaneer, 23/01/1886, 0 46 36 N; 6 22  E; Eastern Central Atlantic Ocean, Sounding</t>
  </si>
  <si>
    <t>34121</t>
  </si>
  <si>
    <t>211, CS Britannia, 29/06/1899, 41 12 30 N; 39 22  W; Northeast Atlantic Ocean, Sounding</t>
  </si>
  <si>
    <t>32007</t>
  </si>
  <si>
    <t>210, HMS Sealark, /10/1907, 6 4 18 N; 82 13 18 E; Eastern Indian Ocean</t>
  </si>
  <si>
    <t>37197</t>
  </si>
  <si>
    <t>210, HMS Penguin, 23/07/1895, 21 15 48 S; 174 43 48 W; Eastern Central Pacific Ocean, Sounding</t>
  </si>
  <si>
    <t>36311</t>
  </si>
  <si>
    <t>210, HMS Challenger, 25/01/1875, 9 26 0 N; 123 45 0 E; Western Central Pacific Ocean</t>
  </si>
  <si>
    <t>33491</t>
  </si>
  <si>
    <t>210, CS Buccaneer, 23/01/1886, 0 50  N; 6 14 36 E; Eastern Central Atlantic Ocean, Sounding</t>
  </si>
  <si>
    <t>34120</t>
  </si>
  <si>
    <t>210, CS Britannia, 29/06/1899, 40 59 8 N; 40 2 25 W; Northeast Atlantic Ocean, Sounding</t>
  </si>
  <si>
    <t>32006</t>
  </si>
  <si>
    <t>210, CS Britannia, 21/06/1901, 29 21 48 S; 168 12 15 E; Southwest Pacific Ocean, Sounding</t>
  </si>
  <si>
    <t>32485</t>
  </si>
  <si>
    <t>210 a, HMS Challenger, 26/01/1875, 9 15 0 N; 124 38 0 E; Western Central Pacific Ocean</t>
  </si>
  <si>
    <t>33502</t>
  </si>
  <si>
    <t>210, 214, 217, 220, 221, 222, 223, HMS Egeria, 23/08/1888, 24 19  S; 176 25  W; Western Central Pacific Ocean, Sounding</t>
  </si>
  <si>
    <t>34750</t>
  </si>
  <si>
    <t>209, USS Thetis, 06/05/1892, 25 33 0 N; 144 34 0 W; Eastern Central Pacific Ocean</t>
  </si>
  <si>
    <t>38045</t>
  </si>
  <si>
    <t>209, RRS Discovery, 60 15  S; 60 15  W; Antarctic Atlantic Ocean</t>
  </si>
  <si>
    <t>31355</t>
  </si>
  <si>
    <t>209, HMS Swallow, 18/01/1865, 22 38 40 N; 116 2 50 E; Northwest Pacific Ocean</t>
  </si>
  <si>
    <t>37793</t>
  </si>
  <si>
    <t>209, HMS Goldfinch, 13/06/1903, 29 54 18 N; 62 53 24 W; Western Central Atlantic Ocean, Sounding</t>
  </si>
  <si>
    <t>35591</t>
  </si>
  <si>
    <t>209, HMS Egeria, 23/08/1888, 24 19  S; 176 20  W; Western Central Pacific Ocean, Sounding</t>
  </si>
  <si>
    <t>34748</t>
  </si>
  <si>
    <t>209, HMS Challenger, 22/01/1875, 1 14 0 N; 123 54 0 E; Western Central Pacific Ocean</t>
  </si>
  <si>
    <t>33469</t>
  </si>
  <si>
    <t>209, CS Buccaneer, 23/01/1886, 0 57 12 N; 6 11 18 E; Eastern Central Atlantic Ocean, Sounding</t>
  </si>
  <si>
    <t>34119</t>
  </si>
  <si>
    <t>209, CS Britannia, 28/06/1899, 41 11 34 N; 40 20 34 W; Northeast Atlantic Ocean, Sounding</t>
  </si>
  <si>
    <t>32005</t>
  </si>
  <si>
    <t>209, CS Britannia, 21/06/1901, 29 18 57 S; 168 6 29 E; Southwest Pacific Ocean, Sounding</t>
  </si>
  <si>
    <t>32484</t>
  </si>
  <si>
    <t>209 a, HMS Challenger, 24/01/1875, 10   N; 123   E; Western Central Pacific Ocean</t>
  </si>
  <si>
    <t>33480</t>
  </si>
  <si>
    <t>208, USS Thetis, 05/05/1892, 25 37 0 N; 144 24 0 W; Eastern Central Pacific Ocean</t>
  </si>
  <si>
    <t>38044</t>
  </si>
  <si>
    <t>208, HMS Penguin, 11/05/1897, 4 29  S; 171 16  W; Eastern Central Pacific Ocean</t>
  </si>
  <si>
    <t>36528</t>
  </si>
  <si>
    <t>208, HMS Goldfinch, 12/06/1903, 29 4 18 N; 61 58 24 W; Western Central Atlantic Ocean, Sounding</t>
  </si>
  <si>
    <t>35590</t>
  </si>
  <si>
    <t>208, HMS Egeria, 23/08/1888, 24 15  S; 176 20  W; Western Central Pacific Ocean, Sounding</t>
  </si>
  <si>
    <t>34747</t>
  </si>
  <si>
    <t>208, CS Britannia, 28/06/1899, 41 24  N; 40 58 23 W; Northeast Atlantic Ocean, Sounding</t>
  </si>
  <si>
    <t>32004</t>
  </si>
  <si>
    <t>208, CS Britannia, 21/06/1901, 29 20 25 S; 168 9 10 E; Southwest Pacific Ocean</t>
  </si>
  <si>
    <t>32483</t>
  </si>
  <si>
    <t>207 to 209, HMS Egeria, /08/1888, 24 15  S; 176 20  W; Western Central Pacific Ocean</t>
  </si>
  <si>
    <t>34749</t>
  </si>
  <si>
    <t>207, HMS Swallow, 18/01/1865, 22 40 20 N; 116 7 0 E; Western Central Pacific Ocean</t>
  </si>
  <si>
    <t>37791</t>
  </si>
  <si>
    <t>207, HMS Sealark, /10/1907, 6 5 6 N; 82 25 36 E; Eastern Indian Ocean</t>
  </si>
  <si>
    <t>37196</t>
  </si>
  <si>
    <t>207, HMS Penguin, 24/07/1895, 21 55 0 S; 174 33 3 W; Eastern Central Pacific Ocean, Sounding</t>
  </si>
  <si>
    <t>36247</t>
  </si>
  <si>
    <t>207, HMS Goldfinch, 12/06/1903, 28 16 48 N; 60 59 12 W; Western Central Atlantic Ocean, Sounding</t>
  </si>
  <si>
    <t>35589</t>
  </si>
  <si>
    <t>207, HMS Egeria, 23/08/1888, 24 10  S; 176 18  W; Western Central Pacific Ocean, Sounding</t>
  </si>
  <si>
    <t>34746</t>
  </si>
  <si>
    <t>207, HMS Challenger, 16/01/1875, 12 21 0 N; 122 15 0 E; Western Central Pacific Ocean</t>
  </si>
  <si>
    <t>33458</t>
  </si>
  <si>
    <t>207, CS Buccaneer, 22/01/1886, 1 18 48 N; 6 0 54 E; Eastern Central Atlantic Ocean, Sounding</t>
  </si>
  <si>
    <t>34118</t>
  </si>
  <si>
    <t>207, CS Britannia, 28/06/1899, 41 24 39 N; 41 31  W; Northeast Atlantic Ocean, Sounding</t>
  </si>
  <si>
    <t>32003</t>
  </si>
  <si>
    <t>206, SS Valdivia, 05/02/1899, 2 12 3 S; 95 41 3 E; Eastern Indian Ocean</t>
  </si>
  <si>
    <t>38473</t>
  </si>
  <si>
    <t>206, RRS Discovery, 06/04/1927, 63 27  S; 59 47  W; Antarctic Atlantic Ocean</t>
  </si>
  <si>
    <t>31354</t>
  </si>
  <si>
    <t>206, HMS Penguin, 24/07/1895, 22 21 12 S; 174 36  W; Eastern Central Pacific Ocean, Sounding</t>
  </si>
  <si>
    <t>36246</t>
  </si>
  <si>
    <t>206, HMS Goldfinch, 11/06/1903, 27 16 30 N; 60 14 18 W; Western Central Atlantic Ocean, Sounding</t>
  </si>
  <si>
    <t>35588</t>
  </si>
  <si>
    <t>206, HMS Egeria, 04/08/1888, 24 5  S; 176 16  W; Western Central Pacific Ocean, Sounding</t>
  </si>
  <si>
    <t>34745</t>
  </si>
  <si>
    <t>206, HMS Challenger, 08/01/1875, 17 54 0 N; 117 14 0 E; Western Central Pacific Ocean</t>
  </si>
  <si>
    <t>33447</t>
  </si>
  <si>
    <t>206, CS Buccaneer, 22/01/1886, 1 33 24 N; 5 53 24 E; Eastern Central Atlantic Ocean, Sounding</t>
  </si>
  <si>
    <t>34117</t>
  </si>
  <si>
    <t>206, CS Britannia, 28/06/1899, 41 22 30 N; 42 4  W; Northwest Atlantic Ocean, Sounding</t>
  </si>
  <si>
    <t>32002</t>
  </si>
  <si>
    <t>206, CS Britannia, 18/06/1901, 29 20 48 S; 168 9 30 E; Southwest Pacific Ocean, Sounding</t>
  </si>
  <si>
    <t>32481</t>
  </si>
  <si>
    <t>205, HMS Sealark, /10/1907, 6 8 30 N; 82 16 6 E; Eastern Indian Ocean</t>
  </si>
  <si>
    <t>37195</t>
  </si>
  <si>
    <t>205, HMS Penguin, 24/07/1895, 22 51 36 S; 174 53 36 W; Eastern Central Pacific Ocean, Sounding</t>
  </si>
  <si>
    <t>36245</t>
  </si>
  <si>
    <t>205, HMS Penguin, 09/05/1897, 4 52  S; 172 32 18 W; Eastern Central Pacific Ocean</t>
  </si>
  <si>
    <t>36527</t>
  </si>
  <si>
    <t>205, HMS Challenger, 13/11/1874, 16 42 0 N; 119 22 0 E; Western Central Pacific Ocean</t>
  </si>
  <si>
    <t>33423</t>
  </si>
  <si>
    <t>205, CS Buccaneer, 22/01/1886, 1 55 30 N; 5 55 30 E; Eastern Central Atlantic Ocean, Sounding</t>
  </si>
  <si>
    <t>34116</t>
  </si>
  <si>
    <t>205, CS Britannia, 28/06/1899, 41 32 24 N; 42 27 15 W; Northwest Atlantic Ocean, Sounding</t>
  </si>
  <si>
    <t>32001</t>
  </si>
  <si>
    <t>205, CS Britannia, 18/06/1901, 29 20 10 S; 168 8 30 E; Southwest Pacific Ocean, Sounding</t>
  </si>
  <si>
    <t>32480</t>
  </si>
  <si>
    <t>204, Sea Searcher, 09/10/1985, 56 26 18 N; 7 34 24 W; Northeast Atlantic Ocean, underway sampler</t>
  </si>
  <si>
    <t>39442</t>
  </si>
  <si>
    <t>204, RRS Discovery, 06/04/1927, 63 5  S; 59 42  W; Antarctic Atlantic Ocean</t>
  </si>
  <si>
    <t>31353</t>
  </si>
  <si>
    <t>204, HMS Swallow, 12/09/1864, 23 25 10 N; 119 23 30 E; Northwest Pacific Ocean</t>
  </si>
  <si>
    <t>37790</t>
  </si>
  <si>
    <t>204, HMS Penguin, 09/05/1897, 5 12 12 S; 172 43  W; Eastern Central Pacific Ocean</t>
  </si>
  <si>
    <t>36526</t>
  </si>
  <si>
    <t>204, HMS Goldfinch, 10/06/1903, 24 28 24 N; 57 9  W; Western Central Atlantic Ocean, Sounding</t>
  </si>
  <si>
    <t>35587</t>
  </si>
  <si>
    <t>204, HMS Challenger, 02/11/1874, 12 28 0 N; 122 15 0 E; Western Central Pacific Ocean</t>
  </si>
  <si>
    <t>33388</t>
  </si>
  <si>
    <t>204, CS Dacia, 19/10/1883, 31 0 30 N; 13 31  W; Eastern Central Atlantic Ocean, Sounding</t>
  </si>
  <si>
    <t>34459</t>
  </si>
  <si>
    <t>204, CS Buccaneer, 21/01/1886, 2 16 18 N; 5 38 12 E; Eastern Central Atlantic Ocean, Sounding</t>
  </si>
  <si>
    <t>34115</t>
  </si>
  <si>
    <t>204, CS Britannia, 28/06/1899, 41 46  N; 42 52  W; Northwest Atlantic Ocean, Sounding</t>
  </si>
  <si>
    <t>32000</t>
  </si>
  <si>
    <t>204, CS Britannia, 18/06/1901, 29 19 28 S; 168 7 28 E; Southwest Pacific Ocean, Sounding</t>
  </si>
  <si>
    <t>32479</t>
  </si>
  <si>
    <t>204 b, HMS Challenger, 02/11/1874, 12 46 0 N; 122 10 0 E; Western Central Pacific Ocean</t>
  </si>
  <si>
    <t>33411</t>
  </si>
  <si>
    <t>204 a, HMS Challenger, 02/11/1874, 12 43 0 N; 122 9 0 E; Western Central Pacific Ocean</t>
  </si>
  <si>
    <t>33400</t>
  </si>
  <si>
    <t>203, USS Thetis, 05/05/1892, 26 1 30 N; 143 32 0 W; Eastern Central Pacific Ocean</t>
  </si>
  <si>
    <t>38043</t>
  </si>
  <si>
    <t>203, HMS Swallow, 12/09/1864, 23 16 15 N; 119 18 30 E; Northwest Pacific Ocean</t>
  </si>
  <si>
    <t>37789</t>
  </si>
  <si>
    <t>203, HMS Penguin, 08/05/1897, 5 31 30 S; 172 53 12 W; Eastern Central Pacific Ocean</t>
  </si>
  <si>
    <t>36525</t>
  </si>
  <si>
    <t>203, HMS Goldfinch, 09/06/1903, 23 45 30 N; 56 11 48 W; Western Central Atlantic Ocean, Sounding</t>
  </si>
  <si>
    <t>35586</t>
  </si>
  <si>
    <t>203, CS Buccaneer, 21/01/1886, 2 49 18 N; 5 36 48 E; Eastern Central Atlantic Ocean, Sounding</t>
  </si>
  <si>
    <t>34113</t>
  </si>
  <si>
    <t>203, CS Britannia, 27/06/1899, 41 38 45 N; 43 26  W; Northwest Atlantic Ocean, Sounding</t>
  </si>
  <si>
    <t>31998</t>
  </si>
  <si>
    <t>203, CS Britannia, 18/06/1901, 29 3 25 S; 168 5 36 E; Southwest Pacific Ocean, Sounding</t>
  </si>
  <si>
    <t>32478</t>
  </si>
  <si>
    <t>202, USS Thetis, 05/05/1892, 26 7 0 N; 143 21 0 W; Eastern Central Pacific Ocean</t>
  </si>
  <si>
    <t>38042</t>
  </si>
  <si>
    <t>202, HMS Swallow, 12/09/1864, 23 14 15 N; 119 27 50 E; Northwest Pacific Ocean</t>
  </si>
  <si>
    <t>37788</t>
  </si>
  <si>
    <t>202, HMS Goldfinch, 09/06/1903, 22 50 24 N; 55 3  W; Western Central Atlantic Ocean, Sounding</t>
  </si>
  <si>
    <t>35585</t>
  </si>
  <si>
    <t>202, HMS Challenger, 27/10/1874, 8 32 0 N; 121 55 0 E; Western Central Pacific Ocean</t>
  </si>
  <si>
    <t>33377</t>
  </si>
  <si>
    <t>202, CS International, 22/11/1884, 16 43 45 N; 18 27 40 W; Eastern Central Atlantic Ocean, Sounding</t>
  </si>
  <si>
    <t>35700</t>
  </si>
  <si>
    <t>202, CS Dacia, 19/10/1883, 31 41 30 N; 13 49 5 W; Eastern Central Atlantic Ocean, Sounding</t>
  </si>
  <si>
    <t>34458</t>
  </si>
  <si>
    <t>202, CS Buccaneer, 21/01/1886, 2 34 54 N; 5 22 12 E; Eastern Central Atlantic Ocean, Sounding</t>
  </si>
  <si>
    <t>34112</t>
  </si>
  <si>
    <t>202, CS Britannia, 27/06/1899, 41 31 30 N; 44   W; Northwest Atlantic Ocean, Sounding</t>
  </si>
  <si>
    <t>31997</t>
  </si>
  <si>
    <t>202, CS Britannia, 18/06/1901, 29 17 18 S; 168 4 2 E; Southwest Pacific Ocean, Sounding</t>
  </si>
  <si>
    <t>32477</t>
  </si>
  <si>
    <t>201, HMS Sealark, /10/1907, 6 19 48 N; 82   E; Eastern Indian Ocean</t>
  </si>
  <si>
    <t>37194</t>
  </si>
  <si>
    <t>201, HMS Penguin, 22/07/1895, 25 11 48 S; 175 46 24 W; Southwest Pacific Ocean, Sounding</t>
  </si>
  <si>
    <t>36244</t>
  </si>
  <si>
    <t>201, HMS Penguin, 08/05/1897, 6 1 30 S; 172 20 12 W; Eastern Central Pacific Ocean</t>
  </si>
  <si>
    <t>36524</t>
  </si>
  <si>
    <t>201, HMS Goldfinch, 08/06/1903, 22 4 24 N; 54 0 48 W; Western Central Atlantic Ocean, Sounding</t>
  </si>
  <si>
    <t>35584</t>
  </si>
  <si>
    <t>201, CS International, 22/11/1884, 16 43 20 N; 18 22 30 W; Eastern Central Atlantic Ocean, Sounding</t>
  </si>
  <si>
    <t>35699</t>
  </si>
  <si>
    <t>201, CS Buccaneer, 21/01/1886, 2 20 12 N; 5 7 48 E; Eastern Central Atlantic Ocean, Sounding</t>
  </si>
  <si>
    <t>34111</t>
  </si>
  <si>
    <t>201, CS Britannia, 27/06/1899, 41 41 16 N; 44 29  W; Northwest Atlantic Ocean, Sounding</t>
  </si>
  <si>
    <t>31996</t>
  </si>
  <si>
    <t>201, CS Britannia, 18/06/1901, 29 15 35 S; 168 1 46 E; Southwest Pacific Ocean, Sounding</t>
  </si>
  <si>
    <t>32476</t>
  </si>
  <si>
    <t>200, HMS Penguin, 22/07/1895, 25 52 18 S; 176 4 7 W; Southwest Pacific Ocean, Sounding</t>
  </si>
  <si>
    <t>36243</t>
  </si>
  <si>
    <t>200, HMS Goldfinch, 08/06/1903, 21 16 48 N; 52 49 12 W; Western Central Atlantic Ocean, Sounding</t>
  </si>
  <si>
    <t>35583</t>
  </si>
  <si>
    <t>200, CS International, 22/11/1884, 16 42 45 N; 18 17 20 W; Eastern Central Atlantic Ocean, Sounding</t>
  </si>
  <si>
    <t>35698</t>
  </si>
  <si>
    <t>200, CS Buccaneer, 21/01/1886, 2 52 30 N; 5 7 24 E; Eastern Central Atlantic Ocean, Sounding</t>
  </si>
  <si>
    <t>34110</t>
  </si>
  <si>
    <t>200, CS Britannia, 27/06/1899, 41 48  N; 45 0 3 W; Northwest Atlantic Ocean, Sounding</t>
  </si>
  <si>
    <t>31995</t>
  </si>
  <si>
    <t>200, CS Britannia, 18/06/1901, 29 15 2 S; 167 59 51 E; Southwest Pacific Ocean, Sounding</t>
  </si>
  <si>
    <t>32475</t>
  </si>
  <si>
    <t>200 C, Pieter Faure, 2009, 34 43 30 S; 22 16 30 E; Western Indian Ocean</t>
  </si>
  <si>
    <t>39268</t>
  </si>
  <si>
    <t>199, USS Thetis, 05/05/1892, 26 20 0 N; 142 51 0 W; Eastern Central Pacific Ocean</t>
  </si>
  <si>
    <t>38041</t>
  </si>
  <si>
    <t>199, RRS Discovery, 04/04/1927, 62 30  S; 57   W; Antarctic Atlantic Ocean</t>
  </si>
  <si>
    <t>31351</t>
  </si>
  <si>
    <t>199, HMS Penguin, 21/08/1895, 26 40 12 S; 176 16  W; Southwest Pacific Ocean, Sounding</t>
  </si>
  <si>
    <t>36242</t>
  </si>
  <si>
    <t>199, HMS Penguin, 14/09/1896, 12 30 45 S; 176 40 45 E; Western Central Pacific Ocean</t>
  </si>
  <si>
    <t>36381</t>
  </si>
  <si>
    <t>199, HMS Penguin, 07/05/1897, 6 35 45 S; 172 35 24 W; Eastern Central Pacific Ocean</t>
  </si>
  <si>
    <t>36523</t>
  </si>
  <si>
    <t>199, HMS Challenger, 22/10/1874, 5 44 0 N; 123 34 0 E; Western Central Pacific Ocean</t>
  </si>
  <si>
    <t>33365</t>
  </si>
  <si>
    <t>199, CS International, 22/11/1884, 16 42 20 N; 18 12 15 W; Eastern Central Atlantic Ocean, Sounding</t>
  </si>
  <si>
    <t>35697</t>
  </si>
  <si>
    <t>199, CS Buccaneer, 21/01/1886, 3 11 54 N; 4 50 42 E; Eastern Central Atlantic Ocean, Sounding</t>
  </si>
  <si>
    <t>34109</t>
  </si>
  <si>
    <t>199, CS Britannia, 27/06/1899, 41 39 4 N; 45 25 30 W; Northwest Atlantic Ocean, Sounding</t>
  </si>
  <si>
    <t>31994</t>
  </si>
  <si>
    <t>199, CS Britannia, 18/06/1901, 29 12 17 S; 167 56 20 E; Southwest Pacific Ocean, Sounding</t>
  </si>
  <si>
    <t>32474</t>
  </si>
  <si>
    <t>198, RRS Discovery, 03/04/1927, 62 30  S; 57   W; Antarctic Atlantic Ocean</t>
  </si>
  <si>
    <t>31349</t>
  </si>
  <si>
    <t>198, HMS Swallow, 09/09/1864, 23 39 0 N; 119 22 30 E; Northwest Pacific Ocean</t>
  </si>
  <si>
    <t>37787</t>
  </si>
  <si>
    <t>198, HMS Penguin, 21/12/1898, 33 7  S; 157 9 6 E; Southwest Pacific Ocean</t>
  </si>
  <si>
    <t>36774</t>
  </si>
  <si>
    <t>198, HMS Penguin, 07/05/1897, 6 56 15 S; 172 35 36 W; Eastern Central Pacific Ocean</t>
  </si>
  <si>
    <t>36522</t>
  </si>
  <si>
    <t>198, HMS Goldfinch, 07/06/1903, 19 28 30 N; 50 41  W; Western Central Atlantic Ocean, Sounding</t>
  </si>
  <si>
    <t>35582</t>
  </si>
  <si>
    <t>198, HMS Challenger, 20/10/1874, 2 55 0 N; 124 53 0 E; Western Central Pacific Ocean</t>
  </si>
  <si>
    <t>33354</t>
  </si>
  <si>
    <t>198, CS Buccaneer, 21/01/1886, 3 25 24 N; 4 39 6 E; Eastern Central Atlantic Ocean, Sounding</t>
  </si>
  <si>
    <t>34108</t>
  </si>
  <si>
    <t>198, CS Britannia, 27/06/1899, 41 57 45 N; 45 32  W; Northwest Atlantic Ocean, Sounding</t>
  </si>
  <si>
    <t>31993</t>
  </si>
  <si>
    <t>198, CS Britannia, 18/06/1901, 29 11 30 S; 167 54 30 E; Southwest Pacific Ocean, Sounding</t>
  </si>
  <si>
    <t>32473</t>
  </si>
  <si>
    <t>198, CS Britannia, 18/06/1901, 29 8  S; 167 52 39 E; Southwest Pacific Ocean, Sounding</t>
  </si>
  <si>
    <t>32470</t>
  </si>
  <si>
    <t>197, HMS Penguin, 07/05/1897, 7 11 30 S; 172 54 30 W; Eastern Central Pacific Ocean</t>
  </si>
  <si>
    <t>36521</t>
  </si>
  <si>
    <t>197, HMS Goldfinch, 06/06/1903, 17 37 54 N; 48 21 18 W; Western Central Atlantic Ocean, Sounding</t>
  </si>
  <si>
    <t>35581</t>
  </si>
  <si>
    <t>197, CS International, 22/11/1884, 16 41 40 N; 18 1 30 W; Eastern Central Atlantic Ocean, Sounding</t>
  </si>
  <si>
    <t>35696</t>
  </si>
  <si>
    <t>197, CS Buccaneer, 21/01/1886, 3 50 36 N; 4 44 18 E; Eastern Central Atlantic Ocean, Sounding</t>
  </si>
  <si>
    <t>34107</t>
  </si>
  <si>
    <t>197, CS Britannia, 26/06/1899, 41 50 23 N; 46 2 3 W; Northwest Atlantic Ocean, Sounding</t>
  </si>
  <si>
    <t>31992</t>
  </si>
  <si>
    <t>197, CS Britannia, 18/06/1901, 29 10  S; 167 53  E; Southwest Pacific Ocean, Sounding</t>
  </si>
  <si>
    <t>32471</t>
  </si>
  <si>
    <t>196, HMS Swallow, 09/09/1864, 23 45 30 N; 119 37 30 E; Northwest Pacific Ocean</t>
  </si>
  <si>
    <t>37786</t>
  </si>
  <si>
    <t>196, HMS Penguin, 20/07/1895, 29 14 5 S; 177 31 6 W; Southwest Pacific Ocean, Sounding</t>
  </si>
  <si>
    <t>36241</t>
  </si>
  <si>
    <t>196, HMS Challenger, 13/10/1874, 0 48 30 S; 126 58 30 E; Western Central Pacific Ocean</t>
  </si>
  <si>
    <t>33342</t>
  </si>
  <si>
    <t>196, CS Buccaneer, 20/01/1886, 3 36 36 N; 4 28 6 E; Eastern Central Atlantic Ocean, Sounding</t>
  </si>
  <si>
    <t>34106</t>
  </si>
  <si>
    <t>196, CS Britannia, 26/06/1899, 41 55 11 N; 46 28 57 W; Northwest Atlantic Ocean, Sounding</t>
  </si>
  <si>
    <t>31991</t>
  </si>
  <si>
    <t>195, USS Thetis, 04/05/1892, 26 37 0 N; 142 16 0 W; Eastern Central Pacific Ocean</t>
  </si>
  <si>
    <t>38040</t>
  </si>
  <si>
    <t>195, HMS Swallow, 09/09/1864, 23 38 0 N; 119 41 15 E; Northwest Pacific Ocean</t>
  </si>
  <si>
    <t>37785</t>
  </si>
  <si>
    <t>195, HMS Sealark, /10/1907, 5 52 24 N; 81 58 36 E; Eastern Indian Ocean</t>
  </si>
  <si>
    <t>37193</t>
  </si>
  <si>
    <t>195, HMS Goldfinch, 05/06/1903, 16 39 12 N; 46 3 6 W; Western Central Atlantic Ocean, Sounding</t>
  </si>
  <si>
    <t>35580</t>
  </si>
  <si>
    <t>195, HMS Challenger, 03/10/1874, 4 21 0 S; 129 7 0 E; Western Central Pacific Ocean</t>
  </si>
  <si>
    <t>33320</t>
  </si>
  <si>
    <t>195, CS Buccaneer, 20/01/1886, 3 22 30 N; 4 11 48 E; Eastern Central Atlantic Ocean, Sounding</t>
  </si>
  <si>
    <t>34105</t>
  </si>
  <si>
    <t>195, CS Britannia, 26/06/1899, 42 4  N; 46 52 30 W; Northwest Atlantic Ocean, Sounding</t>
  </si>
  <si>
    <t>31990</t>
  </si>
  <si>
    <t>195, CS Britannia, 18/06/1901, 29 6 4 S; 167 53  E; Southwest Pacific Ocean, Sounding</t>
  </si>
  <si>
    <t>32469</t>
  </si>
  <si>
    <t>194, RRS Discovery, 62   S; 62   W; Antarctic Atlantic Ocean</t>
  </si>
  <si>
    <t>31347</t>
  </si>
  <si>
    <t>194, HMS Penguin, 20/12/1898, 33 4 3 S; 159 23 8 E; Southwest Pacific Ocean</t>
  </si>
  <si>
    <t>36773</t>
  </si>
  <si>
    <t>194, HMS Penguin, 06/05/1897, 7 56 30 S; 173 30  W; Eastern Central Pacific Ocean</t>
  </si>
  <si>
    <t>36520</t>
  </si>
  <si>
    <t>194, HMS Goldfinch, 04/06/1903, 16 14 42 N; 44 57 6 W; Western Central Atlantic Ocean, Sounding</t>
  </si>
  <si>
    <t>35579</t>
  </si>
  <si>
    <t>194, HMS Challenger, 29/09/1874, 4 31 0 S; 129 57 30 E; Western Central Pacific Ocean</t>
  </si>
  <si>
    <t>33298</t>
  </si>
  <si>
    <t>194, CS Dacia, 18/10/1883, 33 41  N; 14 30 45 W; Eastern Central Atlantic Ocean, Sounding</t>
  </si>
  <si>
    <t>34457</t>
  </si>
  <si>
    <t>194, CS Buccaneer, 20/01/1886, 3 55 18 N; 4 7 18 E; Eastern Central Atlantic Ocean, Sounding</t>
  </si>
  <si>
    <t>34104</t>
  </si>
  <si>
    <t>194, CS Britannia, 26/06/1899, 41 59 9 N; 49 18 12 W; Northwest Atlantic Ocean, Sounding</t>
  </si>
  <si>
    <t>31989</t>
  </si>
  <si>
    <t>194, CS Britannia, 18/06/1901, 29 4 2 S; 167 53 24 E; Southwest Pacific Ocean, Sounding</t>
  </si>
  <si>
    <t>32468</t>
  </si>
  <si>
    <t>193, USS Thetis, 04/05/1892, 26 42 0 N; 142 7 0 W; Eastern Central Pacific Ocean</t>
  </si>
  <si>
    <t>38039</t>
  </si>
  <si>
    <t>193, HMS Sealark, /10/1907, 5 53 30 N; 82 10 42 E; Eastern Indian Ocean</t>
  </si>
  <si>
    <t>37192</t>
  </si>
  <si>
    <t>193, HMS Penguin, 08/05/1897, 8 14  S; 173 40 12 W; Eastern Central Pacific Ocean</t>
  </si>
  <si>
    <t>36519</t>
  </si>
  <si>
    <t>193, HMS Goldfinch, 04/06/1903, 15 38  N; 43 49 48 W; Western Central Atlantic Ocean, Sounding</t>
  </si>
  <si>
    <t>35578</t>
  </si>
  <si>
    <t>193, HMS Challenger, 28/09/1874, 5 24 0 S; 130 37 15 E; Western Central Pacific Ocean</t>
  </si>
  <si>
    <t>33287</t>
  </si>
  <si>
    <t>193, CS International, 05/11/1883, 28 6  N; 15 51 30 W; Eastern Central Atlantic Ocean, Sounding</t>
  </si>
  <si>
    <t>35622</t>
  </si>
  <si>
    <t>193, CS Buccaneer, 20/01/1886, 4 12 42 N; 3 57 30 E; Eastern Central Atlantic Ocean, Sounding</t>
  </si>
  <si>
    <t>34102</t>
  </si>
  <si>
    <t>193, CS Britannia, 26/06/1899, 41 52 56 N; 47 50 10 W; Northwest Atlantic Ocean, Sounding</t>
  </si>
  <si>
    <t>31987</t>
  </si>
  <si>
    <t>193, CS Britannia, 18/06/1901, 29 2 7 S; 167 53  E; Southwest Pacific Ocean, Sounding</t>
  </si>
  <si>
    <t>32467</t>
  </si>
  <si>
    <t>192, HMS Sealark, /10/1907, 5 48  N; 82 3  E; Eastern Indian Ocean</t>
  </si>
  <si>
    <t>37191</t>
  </si>
  <si>
    <t>192, HMS Penguin, 20/12/1898, 32 57 9 S; 160 1 1 E; Southwest Pacific Ocean</t>
  </si>
  <si>
    <t>36772</t>
  </si>
  <si>
    <t>192, HMS Penguin, 19/07/1895, 31 9 6 S; 178 3 4 W; Southwest Pacific Ocean, Sounding</t>
  </si>
  <si>
    <t>36240</t>
  </si>
  <si>
    <t>192, HMS Penguin, 06/05/1897, 8 36 45 S; 173 51 33 W; Eastern Central Pacific Ocean</t>
  </si>
  <si>
    <t>36518</t>
  </si>
  <si>
    <t>192, HMS Goldfinch, 03/06/1903, 15 12 30 N; 42 51 42 W; Western Central Atlantic Ocean, Sounding</t>
  </si>
  <si>
    <t>35577</t>
  </si>
  <si>
    <t>192, HMS Egeria, 15/07/1888, 22 31  S; 176 10  W; Western Central Pacific Ocean, Sounding</t>
  </si>
  <si>
    <t>34743</t>
  </si>
  <si>
    <t>192, CS Dacia, 12/10/1883, 34 57  N; 11 52  W; Eastern Central Atlantic Ocean</t>
  </si>
  <si>
    <t>34456</t>
  </si>
  <si>
    <t>192, CS Britannia, 26/06/1899, 41 58 47 N; 48 17 52 W; Northwest Atlantic Ocean, Sounding</t>
  </si>
  <si>
    <t>31986</t>
  </si>
  <si>
    <t>192, CS Britannia, 18/06/1901, 28 50 12 S; 167 53 20 E; Southwest Pacific Ocean, Sounding</t>
  </si>
  <si>
    <t>32466</t>
  </si>
  <si>
    <t>192 a, HMS Challenger, 26/09/1874, 5 49 15 S; 132 14 15 E; Western Central Pacific Ocean</t>
  </si>
  <si>
    <t>33275</t>
  </si>
  <si>
    <t>191, HMS Swallow, 08/09/1864, 23   N; 119   E; Northwest Pacific Ocean</t>
  </si>
  <si>
    <t>37784</t>
  </si>
  <si>
    <t>191, HMS Sealark, /10/1907, 5 48 36 N; 81 58 48 E; Eastern Indian Ocean</t>
  </si>
  <si>
    <t>37189</t>
  </si>
  <si>
    <t>191, HMS Penguin, 06/05/1897, 8 57 15 S; 174 3  W; Eastern Central Pacific Ocean</t>
  </si>
  <si>
    <t>36517</t>
  </si>
  <si>
    <t>191, HMS Goldfinch, 03/06/1903, 14 43  N; 41 47 12 W; Western Central Atlantic Ocean, Sounding</t>
  </si>
  <si>
    <t>35576</t>
  </si>
  <si>
    <t>191, HMS Egeria, 14/07/1888, 22 36  S; 176 11  W; Western Central Pacific Ocean, Sounding</t>
  </si>
  <si>
    <t>34742</t>
  </si>
  <si>
    <t>191, HMS Challenger, 23/09/1874, 5 41 0 S; 134 4 30 E; Western Central Pacific Ocean</t>
  </si>
  <si>
    <t>33253</t>
  </si>
  <si>
    <t>191, CS Buccaneer, 19/01/1886, 5 9 36 N; 3 45 24 E; Eastern Central Atlantic Ocean, Sounding</t>
  </si>
  <si>
    <t>34101</t>
  </si>
  <si>
    <t>191, CS Britannia, 26/06/1899, 42 4 48 N; 48 46 23 W; Northwest Atlantic Ocean, Sounding</t>
  </si>
  <si>
    <t>31985</t>
  </si>
  <si>
    <t>191, CS Britannia, 16/06/1901, 28 40 32 S; 168 8 50 E; Southwest Pacific Ocean, Sounding</t>
  </si>
  <si>
    <t>32465</t>
  </si>
  <si>
    <t>191 a, HMS Challenger, 24/09/1874, 5 26 0 S; 133 19 0 E; Western Central Pacific Ocean</t>
  </si>
  <si>
    <t>33264</t>
  </si>
  <si>
    <t>190, HMS Sealark, /10/1907, 5 49 18 N; 81 54 54 E; Eastern Indian Ocean</t>
  </si>
  <si>
    <t>37188</t>
  </si>
  <si>
    <t>190, HMS Penguin, 05/05/1897, 9 11 30 S; 174 15  W; Eastern Central Pacific Ocean</t>
  </si>
  <si>
    <t>36516</t>
  </si>
  <si>
    <t>190, HMS Goldfinch, 02/06/1903, 14 20  N; 40 47 36 W; Western Central Atlantic Ocean, Sounding</t>
  </si>
  <si>
    <t>35575</t>
  </si>
  <si>
    <t>190, HMS Egeria, 15/07/1888, 22 41  S; 176 14  W; Western Central Pacific Ocean, Sounding</t>
  </si>
  <si>
    <t>34741</t>
  </si>
  <si>
    <t>190, HMS Challenger, 12/09/1874, 9 56 0 S; 136 5 0 E; Western Central Pacific Ocean</t>
  </si>
  <si>
    <t>33230</t>
  </si>
  <si>
    <t>190, CS Buccaneer, 19/01/1886, 4 58 6 N; 3 29 18 E; Eastern Central Atlantic Ocean, Sounding</t>
  </si>
  <si>
    <t>34100</t>
  </si>
  <si>
    <t>190, CS Britannia, 25/06/1899, 41 56 44 N; 49 10 8 W; Northwest Atlantic Ocean, Sounding</t>
  </si>
  <si>
    <t>31984</t>
  </si>
  <si>
    <t>190, CS Britannia, 16/06/1901, 28 42 43 S; 165 6 24 E; Southwest Pacific Ocean, Sounding</t>
  </si>
  <si>
    <t>32464</t>
  </si>
  <si>
    <t>190-192, HMS Egeria, 22 36  S; 176 12  W; Western Central Pacific Ocean</t>
  </si>
  <si>
    <t>34744</t>
  </si>
  <si>
    <t>189, HMS Swallow, 31/08/1864, 23 32 50 N; 119 19 50 E; Northwest Pacific Ocean</t>
  </si>
  <si>
    <t>37783</t>
  </si>
  <si>
    <t>189, HMS Penguin, 18/07/1895, 31 58 10 S; 178 58 32 W; Southwest Pacific Ocean, Sounding</t>
  </si>
  <si>
    <t>36310</t>
  </si>
  <si>
    <t>189, HMS Goldfinch, 02/06/1903, 13 48 12 N; 39 38 42 W; Eastern Central Atlantic Ocean, Sounding</t>
  </si>
  <si>
    <t>35574</t>
  </si>
  <si>
    <t>189, HMS Challenger, 11/09/1874, 9 36 0 S; 137 50 0 E; Western Central Pacific Ocean</t>
  </si>
  <si>
    <t>33219</t>
  </si>
  <si>
    <t>189, CS International, 05/11/1883, 27 59 15 N; 16 7 30 W; Eastern Central Atlantic Ocean, Sounding</t>
  </si>
  <si>
    <t>35621</t>
  </si>
  <si>
    <t>189, CS Dacia, /10/1883, 33 55 30 N; 14 35 30 W; Eastern Central Atlantic Ocean</t>
  </si>
  <si>
    <t>34450</t>
  </si>
  <si>
    <t>189, CS Britannia, 25/06/1899, 41 49  N; 49 33 30 W; Northwest Atlantic Ocean, Sounding</t>
  </si>
  <si>
    <t>31983</t>
  </si>
  <si>
    <t>189, CS Britannia, 16/06/1901, 28 46 20 S; 168 3 10 E; Southwest Pacific Ocean, Sounding</t>
  </si>
  <si>
    <t>32460</t>
  </si>
  <si>
    <t>188, USS Thetis, 04/05/1892, 26 55 0 N; 141 40 0 W; Eastern Central Pacific Ocean</t>
  </si>
  <si>
    <t>38038</t>
  </si>
  <si>
    <t>188, HMS Penguin, 18/07/1895, 32 7 10 S; 179 6 14 W; Southwest Pacific Ocean, Sounding</t>
  </si>
  <si>
    <t>36309</t>
  </si>
  <si>
    <t>188, HMS Penguin, 05/05/1897, 9 41  S; 174 37 30 W; Eastern Central Pacific Ocean</t>
  </si>
  <si>
    <t>188, HMS Goldfinch, 01/06/1903, 13 22 30 N; 38 39 30 W; Eastern Central Atlantic Ocean, Sounding</t>
  </si>
  <si>
    <t>35573</t>
  </si>
  <si>
    <t>188, HMS Challenger, 10/09/1874, 9 59 0 S; 139 42 0 E; Western Central Pacific Ocean</t>
  </si>
  <si>
    <t>33207</t>
  </si>
  <si>
    <t>188, CS Buccaneer, 19/01/1886, 5 15 24 N; 3 10 30 E; Eastern Central Atlantic Ocean, Sounding</t>
  </si>
  <si>
    <t>34099</t>
  </si>
  <si>
    <t>188, CS Britannia, 25/06/1899, 41 57 25 N; 49 47  W; Northwest Atlantic Ocean, Sounding</t>
  </si>
  <si>
    <t>31982</t>
  </si>
  <si>
    <t>188, CS Britannia, 16/06/1901, 28 48 20 S; 168 1 50 E; Southwest Pacific Ocean, Sounding</t>
  </si>
  <si>
    <t>32463</t>
  </si>
  <si>
    <t>187, USS Thetis, 04/05/1892, 27 1 0 N; 141 30 0 W; Eastern Central Pacific Ocean</t>
  </si>
  <si>
    <t>38037</t>
  </si>
  <si>
    <t>187, HMS Sealark, 14/11/1905, 2 23 18 S; 71 39 18 E; Western Indian Ocean</t>
  </si>
  <si>
    <t>37150</t>
  </si>
  <si>
    <t>187, HMS Penguin, 18/07/1895, 32 48 36 S; 179 34 24 E; Southwest Pacific Ocean, Sounding</t>
  </si>
  <si>
    <t>36239</t>
  </si>
  <si>
    <t>187, HMS Goldfinch, 01/06/1903, 12 53 54 N; 37 35 6 W; Eastern Central Atlantic Ocean, Sounding</t>
  </si>
  <si>
    <t>35572</t>
  </si>
  <si>
    <t>187, HMS Challenger, 09/09/1874, 10 36 0 S; 141 55 0 E; Western Central Pacific Ocean</t>
  </si>
  <si>
    <t>33196</t>
  </si>
  <si>
    <t>187, CS Britannia, 25/06/1899, 42 5 30 N; 50 3 30 W; Northwest Atlantic Ocean, Sounding</t>
  </si>
  <si>
    <t>31981</t>
  </si>
  <si>
    <t>187, CS Britannia, 16/06/1901, 28 28 50 S; 167 59 21 E; Southwest Pacific Ocean, Sounding</t>
  </si>
  <si>
    <t>32459</t>
  </si>
  <si>
    <t>186, SS Valdivia, 21/01/1899, 3 22 1 S; 101 11 5 E; Eastern Indian Ocean</t>
  </si>
  <si>
    <t>38472</t>
  </si>
  <si>
    <t>186, HMS Sealark, 12/11/1905, 2 42 6 S; 67 23 0 E; Western Indian Ocean</t>
  </si>
  <si>
    <t>186, HMS Penguin, 29/08/1896, 15 10 45 S; 176 49  E; Western Central Pacific Ocean</t>
  </si>
  <si>
    <t>36380</t>
  </si>
  <si>
    <t>186, HMS Goldfinch, 31/05/1903, 12 35 30 N; 36 38 12 W; Eastern Central Atlantic Ocean, Sounding</t>
  </si>
  <si>
    <t>35571</t>
  </si>
  <si>
    <t>186, HMS Challenger, 08/09/1874, 10 30 0 S; 142 18 0 E; Western Central Pacific Ocean</t>
  </si>
  <si>
    <t>33185</t>
  </si>
  <si>
    <t>186, CS Dacia, 18/10/1883, 32   N; 13 20  W; Eastern Central Atlantic Ocean</t>
  </si>
  <si>
    <t>34449</t>
  </si>
  <si>
    <t>186, CS Britannia, 25/06/1899, 41 55 20 N; 50 19  W; Northwest Atlantic Ocean, Sounding</t>
  </si>
  <si>
    <t>31980</t>
  </si>
  <si>
    <t>186, CS Britannia, 16/06/1901, 28 52 24 S; 167 57 20 E; Southwest Pacific Ocean, Sounding</t>
  </si>
  <si>
    <t>32462</t>
  </si>
  <si>
    <t>185, HMS Sealark, 11/11/1905, 4 51 6 S; 64 20 3 E; Western Indian Ocean</t>
  </si>
  <si>
    <t>37217</t>
  </si>
  <si>
    <t>185, HMS Penguin, 27/05/1901, 33 52 5 S; 172 10 7 E; Southwest Pacific Ocean</t>
  </si>
  <si>
    <t>36841</t>
  </si>
  <si>
    <t>185, HMS Penguin, 19/12/1898, 32 24 7 S; 161 20 9 E; Southwest Pacific Ocean</t>
  </si>
  <si>
    <t>36771</t>
  </si>
  <si>
    <t>185, HMS Penguin, 17/07/1895, 34 18 7 S; 179 31 8 E; Southwest Pacific Ocean, Sounding</t>
  </si>
  <si>
    <t>36238</t>
  </si>
  <si>
    <t>185, HMS Goldfinch, 31/05/1903, 12 17 48 N; 35 56 6 W; Eastern Central Atlantic Ocean, Sounding</t>
  </si>
  <si>
    <t>35570</t>
  </si>
  <si>
    <t>185, HMS Challenger, 31/08/1874, 11 35 25 S; 144 2 0 E; Western Central Pacific Ocean</t>
  </si>
  <si>
    <t>33140</t>
  </si>
  <si>
    <t>185, CS Britannia, 1901, 28 54 40 S; 167 54 30 E; Southwest Pacific Ocean, Sounding</t>
  </si>
  <si>
    <t>32458</t>
  </si>
  <si>
    <t>185, CS Britannia, 25/06/1899, 42 11  N; 50 40  W; Northwest Atlantic Ocean, Sounding</t>
  </si>
  <si>
    <t>31979</t>
  </si>
  <si>
    <t>185 b, HMS Challenger, 31/08/1874, 11 38 15 S; 143 59 38 E; Western Central Pacific Ocean</t>
  </si>
  <si>
    <t>33151</t>
  </si>
  <si>
    <t>184, HMS Swallow, 02/08/1864, 27 2 0 N; 121 9 0 E; Northwest Pacific Ocean</t>
  </si>
  <si>
    <t>37782</t>
  </si>
  <si>
    <t>184, HMS Penguin, 16/07/1895, 35 2 12 S; 178 51 18 E; Southwest Pacific Ocean, Sounding</t>
  </si>
  <si>
    <t>36308</t>
  </si>
  <si>
    <t>184, HMS Goldfinch, 30/05/1903, 11 43 6 N; 34 46 12 W; Eastern Central Atlantic Ocean, Sounding</t>
  </si>
  <si>
    <t>35569</t>
  </si>
  <si>
    <t>184, HMS Challenger, 29/08/1874, 12 8 0 S; 145 10 0 E; Western Central Pacific Ocean</t>
  </si>
  <si>
    <t>33129</t>
  </si>
  <si>
    <t>184, CS Buccaneer, 18/01/1886, 5 58 12 N; 2 47 42 E; Eastern Central Atlantic Ocean, Sounding</t>
  </si>
  <si>
    <t>34098</t>
  </si>
  <si>
    <t>184, CS Britannia, 25/06/1899, 42 22 2 N; 50 43 21 W; Northwest Atlantic Ocean, Sounding</t>
  </si>
  <si>
    <t>31978</t>
  </si>
  <si>
    <t>184, CS Britannia, 16/06/1901, 28 57 28 S; 167 51 30 E; Southwest Pacific Ocean, Sounding</t>
  </si>
  <si>
    <t>32457</t>
  </si>
  <si>
    <t>183, SS Valdivia, 19/01/1899, 8 14 0 S; 98 21 6 E; Eastern Indian Ocean</t>
  </si>
  <si>
    <t>38471</t>
  </si>
  <si>
    <t>183, HMS Challenger, 28/08/1874, 12 42 0 S; 146 46 0 E; Western Central Pacific Ocean</t>
  </si>
  <si>
    <t>33118</t>
  </si>
  <si>
    <t>183, CS Buccaneer, 18/01/1886, 6 1 24 N; 2 46 48 E; Eastern Central Atlantic Ocean, Sounding</t>
  </si>
  <si>
    <t>34097</t>
  </si>
  <si>
    <t>183, CS Britannia, 25/06/1899, 42 24  N; 50 57 45 W; Northwest Atlantic Ocean, Sounding</t>
  </si>
  <si>
    <t>31976</t>
  </si>
  <si>
    <t>183, CS Britannia, 16/06/1901, 28 51 12 S; 167 34 53 E; Southwest Pacific Ocean, Sounding</t>
  </si>
  <si>
    <t>32456</t>
  </si>
  <si>
    <t>182, HMS Swallow, 01/08/1864, 27 48 0 N; 121 45 0 E; Northwest Pacific Ocean</t>
  </si>
  <si>
    <t>37781</t>
  </si>
  <si>
    <t>182, HMS Penguin, 16/07/1895, 35 27 57 S; 178 0 9 E; Southwest Pacific Ocean, Sounding</t>
  </si>
  <si>
    <t>36307</t>
  </si>
  <si>
    <t>182, HMS Penguin, 03/05/1897, 11 9 45 S; 175 36 30 W; Western Central Pacific Ocean</t>
  </si>
  <si>
    <t>36513</t>
  </si>
  <si>
    <t>182, HMS Goldfinch, 29/05/1903, 11 2 18 N; 32 39  W; Eastern Central Atlantic Ocean, Sounding</t>
  </si>
  <si>
    <t>35568</t>
  </si>
  <si>
    <t>182, HMS Challenger, 27/08/1874, 13 6 0 S; 148 37 0 E; Western Central Pacific Ocean</t>
  </si>
  <si>
    <t>33107</t>
  </si>
  <si>
    <t>182, CS Buccaneer, 18/01/1886, 6 3 18 N; 2 46  E; Eastern Central Atlantic Ocean, Sounding</t>
  </si>
  <si>
    <t>34096</t>
  </si>
  <si>
    <t>182, CS Britannia, 25/06/1899, 42 29 27 N; 51 16 55 W; Northwest Atlantic Ocean, Sounding</t>
  </si>
  <si>
    <t>31975</t>
  </si>
  <si>
    <t>181, HMS Swallow, 31/07/1864, 28 2 0 N; 121 57 0 E; Northwest Pacific Ocean</t>
  </si>
  <si>
    <t>37780</t>
  </si>
  <si>
    <t>181, HMS Sealark, 09/11/1905, 7 35 30 S; 61 29 0 E; Western Indian Ocean</t>
  </si>
  <si>
    <t>37148</t>
  </si>
  <si>
    <t>181, HMS Penguin, 26/05/1901, 32 52 5 S; 171 23 5 E; Southwest Pacific Ocean</t>
  </si>
  <si>
    <t>36840</t>
  </si>
  <si>
    <t>181, HMS Penguin, 05/07/1895, 33 46 1 S; 173 32 1 E; Southwest Pacific Ocean, Sounding</t>
  </si>
  <si>
    <t>36237</t>
  </si>
  <si>
    <t>181, HMS Penguin, 04/05/1897, 11 42 50 S; 175 51  W; Western Central Pacific Ocean</t>
  </si>
  <si>
    <t>36514</t>
  </si>
  <si>
    <t>181, HMS Goldfinch, 29/05/1903, 10 44 24 N; 31 34 36 W; Eastern Central Atlantic Ocean, Sounding</t>
  </si>
  <si>
    <t>35567</t>
  </si>
  <si>
    <t>181, HMS Challenger, 25/08/1874, 13 50 0 S; 151 49 0 E; Western Central Pacific Ocean</t>
  </si>
  <si>
    <t>33096</t>
  </si>
  <si>
    <t>181, CS Dacia, 17/10/1883, 33 43 30 N; 14 20  W; Eastern Central Atlantic Ocean, Sounding</t>
  </si>
  <si>
    <t>34447</t>
  </si>
  <si>
    <t>181, CS Buccaneer, 18/01/1886, 6 5  N; 2 45  E; Eastern Central Atlantic Ocean, Sounding</t>
  </si>
  <si>
    <t>34095</t>
  </si>
  <si>
    <t>181, CS Britannia, 24/06/1899, 42 23 5 N; 51 29 9 W; Northwest Atlantic Ocean, Sounding</t>
  </si>
  <si>
    <t>31974</t>
  </si>
  <si>
    <t>181, CS Britannia, 16/06/1901, 28 53 50 S; 167 55 18 E; Southwest Pacific Ocean, Sounding</t>
  </si>
  <si>
    <t>32455</t>
  </si>
  <si>
    <t>180, HMS Sealark, 08/11/1905, 7 33 0 S; 61 15 30 E; Western Indian Ocean</t>
  </si>
  <si>
    <t>37147</t>
  </si>
  <si>
    <t>180, HMS Penguin, 26/05/1901, 32 30 5 S; 171 0 5 E; Southwest Pacific Ocean</t>
  </si>
  <si>
    <t>36839</t>
  </si>
  <si>
    <t>180, HMS Penguin, 04/07/1895, 35 24  S; 170 53 5 E; Southwest Pacific Ocean, Sounding</t>
  </si>
  <si>
    <t>36236</t>
  </si>
  <si>
    <t>180, HMS Goldfinch, 28/05/1903, 10 18 30 N; 30 19 30 W; Eastern Central Atlantic Ocean, Sounding</t>
  </si>
  <si>
    <t>35566</t>
  </si>
  <si>
    <t>180, HMS Challenger, 24/08/1874, 14 7 0 S; 153 43 0 E; Western Central Pacific Ocean</t>
  </si>
  <si>
    <t>33085</t>
  </si>
  <si>
    <t>180, CS Buccaneer, 18/01/1886, 6 4 18 N; 2 11  E; Eastern Central Atlantic Ocean, Sounding</t>
  </si>
  <si>
    <t>34094</t>
  </si>
  <si>
    <t>180, CS Britannia, 24/06/1899, 42 15  N; 51 46  W; Northwest Atlantic Ocean, Sounding</t>
  </si>
  <si>
    <t>31973</t>
  </si>
  <si>
    <t>180, CS Britannia, 16/06/1901, 28 56 50 S; 167 37 40 E; Southwest Pacific Ocean, Sounding</t>
  </si>
  <si>
    <t>32454</t>
  </si>
  <si>
    <t>179, HMS Sealark, 7 3 30 S; 61 5 30 E; Western Indian Ocean</t>
  </si>
  <si>
    <t>37146</t>
  </si>
  <si>
    <t>179, HMS Penguin, 26/05/1901, 31 59 0 S; 171 30 5 E; Southwest Pacific Ocean</t>
  </si>
  <si>
    <t>36838</t>
  </si>
  <si>
    <t>179, HMS Penguin, 01/07/1895, 36 52 4 S; 169 56 2 E; Southwest Pacific Ocean, Sounding</t>
  </si>
  <si>
    <t>36235</t>
  </si>
  <si>
    <t>179, HMS Goldfinch, 27/05/1903, 9 52 54 N; 29 11 48 W; Eastern Central Atlantic Ocean, Sounding</t>
  </si>
  <si>
    <t>35565</t>
  </si>
  <si>
    <t>179, HMS Challenger, 21/08/1874, 15 58 0 S; 160 48 0 E; Western Central Pacific Ocean</t>
  </si>
  <si>
    <t>33074</t>
  </si>
  <si>
    <t>179, CS Britannia, 24/06/1899, 42 22 21 N; 50 0 37 W; Northwest Atlantic Ocean, Sounding</t>
  </si>
  <si>
    <t>31972</t>
  </si>
  <si>
    <t>179, CS Britannia, 16/06/1901, 28 47 46 S; 167 40 42 E; Southwest Pacific Ocean, Sounding</t>
  </si>
  <si>
    <t>32453</t>
  </si>
  <si>
    <t>178, USS Thetis, 03/05/1892, 27 20 0 N; 140 53 0 W; Eastern Central Pacific Ocean</t>
  </si>
  <si>
    <t>38036</t>
  </si>
  <si>
    <t>178, HMS Sealark, 08/11/1905, 6 57 0 S; 60 30 0 E; Western Indian Ocean</t>
  </si>
  <si>
    <t>37145</t>
  </si>
  <si>
    <t>178, HMS Penguin, 30/06/1895, 37 7 6 S; 168 19 3 E; Southwest Pacific Ocean, Sounding</t>
  </si>
  <si>
    <t>36234</t>
  </si>
  <si>
    <t>178, HMS Penguin, 26/05/1901, 31 27 5 S; 170 0 0 E; Southwest Pacific Ocean</t>
  </si>
  <si>
    <t>36837</t>
  </si>
  <si>
    <t>178, HMS Goldfinch, 26/05/1903, 9 29 24 N; 27 59 54 W; Eastern Central Atlantic Ocean, Sounding</t>
  </si>
  <si>
    <t>35564</t>
  </si>
  <si>
    <t>178, HMS Challenger, 19/08/1874, 16 47 0 S; 165 20 0 E; Western Central Pacific Ocean</t>
  </si>
  <si>
    <t>33062</t>
  </si>
  <si>
    <t>178, CS Britannia, 24/06/1899, 42 36  N; 52 2 45 W; Northwest Atlantic Ocean, Sounding</t>
  </si>
  <si>
    <t>31971</t>
  </si>
  <si>
    <t>178, CS Britannia, 16/06/1901, 28 57 10 S; 167 38 45 E; Southwest Pacific Ocean, Sounding</t>
  </si>
  <si>
    <t>32451</t>
  </si>
  <si>
    <t>177, HMS Sealark, 07/11/1905, 6 44 30 S; 59 24 30 E; Western Indian Ocean</t>
  </si>
  <si>
    <t>37144</t>
  </si>
  <si>
    <t>177, HMS Penguin, 28/08/1896, 17 27 20 S; 176 42  E; Western Central Pacific Ocean</t>
  </si>
  <si>
    <t>36379</t>
  </si>
  <si>
    <t>177, HMS Penguin, 25/05/1901, 30 56 0 S; 169 33 0 E; Southwest Pacific Ocean</t>
  </si>
  <si>
    <t>36836</t>
  </si>
  <si>
    <t>177, HMS Penguin, 13/10/1903, 41 26 2 S; 175 59 0 E; Southwest Pacific Ocean</t>
  </si>
  <si>
    <t>36899</t>
  </si>
  <si>
    <t>177, HMS Goldfinch, 28/04/1903, 4 6 24 N; 0 25 42 W; Eastern Central Atlantic Ocean, Sounding</t>
  </si>
  <si>
    <t>35563</t>
  </si>
  <si>
    <t>177, HMS Challenger, 18/08/1874, 16 5 0 S; 168 7 0 E; Western Central Pacific Ocean</t>
  </si>
  <si>
    <t>33049</t>
  </si>
  <si>
    <t>177, CS Buccaneer, 18/01/1886, 5 59  N; 2 9 48 E; Eastern Central Atlantic Ocean, Sounding</t>
  </si>
  <si>
    <t>34093</t>
  </si>
  <si>
    <t>177, CS Britannia, 24/06/1899, 42 43 48 N; 52 16 10 W; Northwest Atlantic Ocean, Sounding</t>
  </si>
  <si>
    <t>31970</t>
  </si>
  <si>
    <t>177, CS Britannia, 16/06/1901, 28 57  S; 167 41  E; Southwest Pacific Ocean, Sounding</t>
  </si>
  <si>
    <t>32452</t>
  </si>
  <si>
    <t>176, HMS Swallow, 30/07/1864, 29 19 0 N; 122 46 0 E; Northwest Pacific Ocean</t>
  </si>
  <si>
    <t>37779</t>
  </si>
  <si>
    <t>176, HMS Penguin, 29/06/1895, 37 26 8 S; 165 26 1 E; Southwest Pacific Ocean, Sounding</t>
  </si>
  <si>
    <t>36233</t>
  </si>
  <si>
    <t>176, HMS Goldfinch, 27/04/1903, 3 56 12 N; 1 23 12 E; Eastern Central Atlantic Ocean, Sounding</t>
  </si>
  <si>
    <t>35562</t>
  </si>
  <si>
    <t>176, HMS Challenger, 15/08/1874, 18 30 0 S; 173 52 0 E; Western Central Pacific Ocean</t>
  </si>
  <si>
    <t>33038</t>
  </si>
  <si>
    <t>176, CS Buccaneer, 18/01/1886, 5 54 48 N; 2 8 54 E; Eastern Central Atlantic Ocean, Sounding</t>
  </si>
  <si>
    <t>34091</t>
  </si>
  <si>
    <t>176, CS Britannia, 25/05/1901, 30 26 8 S; 169 6 0 E; Southwest Pacific Ocean, Sounding</t>
  </si>
  <si>
    <t>36835</t>
  </si>
  <si>
    <t>176, CS Britannia, 24/06/1899, 42 50 15 N; 52 32 30 W; Northwest Atlantic Ocean, Sounding</t>
  </si>
  <si>
    <t>31969</t>
  </si>
  <si>
    <t>176, CS Britannia, 15/06/1901, 28 58 25 S; 167 46 15 E; Southwest Pacific Ocean, Sounding</t>
  </si>
  <si>
    <t>32449</t>
  </si>
  <si>
    <t>175, USS Thetis, 03/05/1892, 27 23 0 N; 140 46 0 W; Eastern Central Pacific Ocean</t>
  </si>
  <si>
    <t>38035</t>
  </si>
  <si>
    <t>175, HMS Sealark, 06/11/1905, 6 6 45 S; 56 37 30 E; Western Indian Ocean</t>
  </si>
  <si>
    <t>37143</t>
  </si>
  <si>
    <t>175, HMS Penguin, 25/05/1901, 30 40 0 S; 168 35 5 E; Southwest Pacific Ocean</t>
  </si>
  <si>
    <t>36834</t>
  </si>
  <si>
    <t>175, HMS Goldfinch, 27/04/1903, 3 49 12 N; 2 34 36 E; Eastern Central Atlantic Ocean, Sounding</t>
  </si>
  <si>
    <t>35561</t>
  </si>
  <si>
    <t>175, HMS Challenger, 12/08/1874, 19 2 0 S; 177 10 0 E; Western Central Pacific Ocean</t>
  </si>
  <si>
    <t>33027</t>
  </si>
  <si>
    <t>175, CS International, 04/10/1883, 28 8  N; 16 19 30 W; Eastern Central Atlantic Ocean, Sounding</t>
  </si>
  <si>
    <t>35620</t>
  </si>
  <si>
    <t>175, CS Buccaneer, 18/01/1886, 5 49 6 N; 2 2 30 E; Eastern Central Atlantic Ocean, Sounding</t>
  </si>
  <si>
    <t>34090</t>
  </si>
  <si>
    <t>175, CS Britannia, 24/06/1899, 43 1 15 N; 52 24  W; Northwest Atlantic Ocean, Sounding</t>
  </si>
  <si>
    <t>31968</t>
  </si>
  <si>
    <t>175, CS Britannia, 15/06/1901, 28 57 10 S; 167 43  E; Southwest Pacific Ocean, Sounding</t>
  </si>
  <si>
    <t>32448</t>
  </si>
  <si>
    <t>174, HMS Penguin, 28/08/1896, 17 50 50 S; 176 52 10 E; Western Central Pacific Ocean</t>
  </si>
  <si>
    <t>36378</t>
  </si>
  <si>
    <t>174, HMS Penguin, 25/05/1901, 30 39 0 S; 168 2 5 E; Southwest Pacific Ocean</t>
  </si>
  <si>
    <t>36833</t>
  </si>
  <si>
    <t>174, HMS Penguin, 03/05/1897, 13 16 55 S; 176 56 40 W; Western Central Pacific Ocean</t>
  </si>
  <si>
    <t>36512</t>
  </si>
  <si>
    <t>174, HMS Challenger, 03/08/1874, 19 6 0 S; 178 14 20 E; Western Central Pacific Ocean</t>
  </si>
  <si>
    <t>32983</t>
  </si>
  <si>
    <t>174 d, HMS Challenger, 03/08/1874, 19 5 50 S; 178 16 20 E; Western Central Pacific Ocean</t>
  </si>
  <si>
    <t>33017</t>
  </si>
  <si>
    <t>174, CS Buccaneer, 18/01/1886, 5 52 30 N; 1 53 36 E; Eastern Central Atlantic Ocean, Sounding</t>
  </si>
  <si>
    <t>34089</t>
  </si>
  <si>
    <t>174, CS Britannia, 23/06/1899, 43 3 12 N; 52 45 47 W; Northwest Atlantic Ocean, Sounding</t>
  </si>
  <si>
    <t>31967</t>
  </si>
  <si>
    <t>174, CS Britannia, 15/06/1901, 28 58 28 S; 167 44 52 E; Southwest Pacific Ocean, Sounding</t>
  </si>
  <si>
    <t>32447</t>
  </si>
  <si>
    <t>174 c, HMS Challenger, 03/08/1874, 19 7 50 S; 178 19 35 E; Western Central Pacific Ocean</t>
  </si>
  <si>
    <t>33006</t>
  </si>
  <si>
    <t>174 b, HMS Challenger, 03/08/1874, 19 6 45 S; 178 17 0 E; Western Central Pacific Ocean</t>
  </si>
  <si>
    <t>32994</t>
  </si>
  <si>
    <t>173, HMS Penguin, 28/06/1895, 38 14 7 S; 161 30 7 E; Southwest Pacific Ocean, Sounding</t>
  </si>
  <si>
    <t>36232</t>
  </si>
  <si>
    <t>173, HMS Penguin, 24/05/1901, 31 4 0 S; 167 30 0 E; Southwest Pacific Ocean</t>
  </si>
  <si>
    <t>36832</t>
  </si>
  <si>
    <t>173, HMS Penguin, 04/10/1903, 40 30 5 S; 170 45 5 E; Southwest Pacific Ocean</t>
  </si>
  <si>
    <t>36898</t>
  </si>
  <si>
    <t>173, CS International, 07/11/1884, 27 14 45 N; 15 27 15 W; Eastern Central Atlantic Ocean, Sounding</t>
  </si>
  <si>
    <t>35695</t>
  </si>
  <si>
    <t>173, CS Buccaneer, 18/01/1886, 5 46 42 N; 1 47 12 E; Eastern Central Atlantic Ocean, Sounding</t>
  </si>
  <si>
    <t>34088</t>
  </si>
  <si>
    <t>173, CS Britannia, 23/06/1899, 43 16 27 N; 53 0 48 W; Northwest Atlantic Ocean, Sounding</t>
  </si>
  <si>
    <t>31965</t>
  </si>
  <si>
    <t>173, CS Britannia, 15/06/1901, 28 58 25 S; 167 47 22 E; Southwest Pacific Ocean, Sounding</t>
  </si>
  <si>
    <t>32446</t>
  </si>
  <si>
    <t>172, HMS Swallow, 29/07/1864, 29 55 0 N; 123 17 0 E; Northwest Pacific Ocean</t>
  </si>
  <si>
    <t>37778</t>
  </si>
  <si>
    <t>172, HMS Penguin, 27/06/1895, 38 35 6 S; 159 39 9 E; Southwest Pacific Ocean, Sounding</t>
  </si>
  <si>
    <t>36231</t>
  </si>
  <si>
    <t>172, HMS Penguin, 18/12/1898, 31 18  S; 163 48 2 E; Southwest Pacific Ocean</t>
  </si>
  <si>
    <t>36770</t>
  </si>
  <si>
    <t>172, HMS Penguin, 03/10/1903, 40 9 2 S; 170 8 3 E; Southwest Pacific Ocean</t>
  </si>
  <si>
    <t>36897</t>
  </si>
  <si>
    <t>172, HMS Penguin, 03/05/1897, 13 35 42 S; 177 12 40 W; Western Central Pacific Ocean</t>
  </si>
  <si>
    <t>36511</t>
  </si>
  <si>
    <t>172, HMS Challenger, 22/07/1874, 20 58 0 S; 175 9 0 W; Western Central Pacific Ocean</t>
  </si>
  <si>
    <t>32948</t>
  </si>
  <si>
    <t>172, CS International, 07/11/1884, 27 10 15 N; 15 37 45 W; Eastern Central Atlantic Ocean, Sounding</t>
  </si>
  <si>
    <t>35694</t>
  </si>
  <si>
    <t>172, CS International, 04/11/1883, 28 13 30 N; 16 16  W; Eastern Central Atlantic Ocean, Sounding</t>
  </si>
  <si>
    <t>35619</t>
  </si>
  <si>
    <t>172, CS Buccaneer, 18/01/1886, 5 49 48 N; 1 38 36 E; Eastern Central Atlantic Ocean, Sounding</t>
  </si>
  <si>
    <t>34087</t>
  </si>
  <si>
    <t>172, CS Britannia, 23/06/1899, 43 17 42 N; 52 21 57 W; Northwest Atlantic Ocean, Sounding</t>
  </si>
  <si>
    <t>31964</t>
  </si>
  <si>
    <t>172, CS Britannia, 15/06/1901, 28 58 55 S; 167 48 43 E; Southwest Pacific Ocean, Sounding</t>
  </si>
  <si>
    <t>32445</t>
  </si>
  <si>
    <t>172 A, HMS Challenger, 22/07/1874, 20 56 0 S; 175 11 0 W; Western Central Pacific Ocean</t>
  </si>
  <si>
    <t>32960</t>
  </si>
  <si>
    <t>171, Terra Nova, 10/12/1910, 66 38  S; 178 47  W; Antarctic Pacific Ocean</t>
  </si>
  <si>
    <t>171, RRS Discovery, 25/02/1927, 62 7  S; 57 3  W; Antarctic Atlantic Ocean</t>
  </si>
  <si>
    <t>31341</t>
  </si>
  <si>
    <t>171, HMS Penguin, 24/05/1901, 31 28 5 S; 166 31 0 E; Southwest Pacific Ocean</t>
  </si>
  <si>
    <t>36831</t>
  </si>
  <si>
    <t>171, HMS Penguin, 03/10/1903, 40 1 5 S; 169 37 5 E; Southwest Pacific Ocean</t>
  </si>
  <si>
    <t>36896</t>
  </si>
  <si>
    <t>171, CS International, 07/11/1884, 27 6  N; 15 48 45 W; Eastern Central Atlantic Ocean, Sounding</t>
  </si>
  <si>
    <t>35693</t>
  </si>
  <si>
    <t>171, CS Buccaneer, 17/01/1886, 5 43 6 N; 1 32 18 E; Eastern Central Atlantic Ocean, Sounding</t>
  </si>
  <si>
    <t>34086</t>
  </si>
  <si>
    <t>171, CS Britannia, 23/06/1899, 43 18 30 N; 53 46 30 W; Northwest Atlantic Ocean, Sounding</t>
  </si>
  <si>
    <t>31963</t>
  </si>
  <si>
    <t>171, CS Britannia, 15/06/1901, 29   S; 167 45 34 E; Southwest Pacific Ocean, Sounding</t>
  </si>
  <si>
    <t>32444</t>
  </si>
  <si>
    <t>171 a, HMS Challenger, 17/07/1874, 25 5 0 S; 172 56 0 W; Southwest Pacific Ocean</t>
  </si>
  <si>
    <t>32946</t>
  </si>
  <si>
    <t>170, USS Thetis, 03/05/1892, 27 28 0 N; 140 36 0 W; Eastern Central Pacific Ocean</t>
  </si>
  <si>
    <t>38034</t>
  </si>
  <si>
    <t>170, HMS Penguin, 24/05/1901, 31 44 5 S; 165 49 0 E; Southwest Pacific Ocean</t>
  </si>
  <si>
    <t>36830</t>
  </si>
  <si>
    <t>170, HMS Penguin, 03/10/1903, 39 52 4 S; 169 7 8 E; Southwest Pacific Ocean</t>
  </si>
  <si>
    <t>36895</t>
  </si>
  <si>
    <t>170, HMS Penguin, 02/05/1897, 13 48 30 S; 177 23 35 W; Western Central Pacific Ocean</t>
  </si>
  <si>
    <t>36510</t>
  </si>
  <si>
    <t>170, HMS Goldfinch, 16/12/1902, 3 55 36 N; 4 42 30 E; Eastern Central Atlantic Ocean, Sounding</t>
  </si>
  <si>
    <t>36640</t>
  </si>
  <si>
    <t>170, CS International, 07/11/1884, 27 1  N; 15 59  W; Eastern Central Atlantic Ocean, Sounding</t>
  </si>
  <si>
    <t>35692</t>
  </si>
  <si>
    <t>170, CS Buccaneer, 17/01/1886, 5 48  N; 1 23 24 E; Eastern Central Atlantic Ocean, Sounding</t>
  </si>
  <si>
    <t>34085</t>
  </si>
  <si>
    <t>170, CS Britannia, 23/06/1899, 43 29  N; 53 43  W; Northwest Atlantic Ocean, Sounding</t>
  </si>
  <si>
    <t>31962</t>
  </si>
  <si>
    <t>170, CS Britannia, 15/06/1901, 29 0 40 S; 167 47 40 E; Southwest Pacific Ocean, Sounding</t>
  </si>
  <si>
    <t>32443</t>
  </si>
  <si>
    <t>169, HMS Penguin, 24/05/1901, 31 57 5 S; 165 6 0 E; Southwest Pacific Ocean</t>
  </si>
  <si>
    <t>36829</t>
  </si>
  <si>
    <t>169, HMS Penguin, 18/12/1898, 30 57  S; 164 52 7 E; Southwest Pacific Ocean</t>
  </si>
  <si>
    <t>36769</t>
  </si>
  <si>
    <t>169, HMS Goldfinch, 16/12/1902, 3 57 48 N; 4 22  E; Eastern Central Atlantic Ocean, Sounding</t>
  </si>
  <si>
    <t>35560</t>
  </si>
  <si>
    <t>169, HMS Challenger, 10/07/1874, 37 34 0 S; 179 22 0 E; Southwest Pacific Ocean</t>
  </si>
  <si>
    <t>32942</t>
  </si>
  <si>
    <t>169, CS International, 07/11/1884, 26 55  N; 16 12  W; Eastern Central Atlantic Ocean, Sounding</t>
  </si>
  <si>
    <t>35691</t>
  </si>
  <si>
    <t>169, CS Buccaneer, 17/01/1886, 5 42 12 N; 1 17  E; Eastern Central Atlantic Ocean, Sounding</t>
  </si>
  <si>
    <t>34084</t>
  </si>
  <si>
    <t>169, CS Britannia, 15/06/1901, 28 0 50 S; 167 48 12 E; Southwest Pacific Ocean, Sounding</t>
  </si>
  <si>
    <t>32442</t>
  </si>
  <si>
    <t>168, SS Valdivia, 05/01/1899, 36 14 3 S; 78 45 5 E; Eastern Indian Ocean</t>
  </si>
  <si>
    <t>38470</t>
  </si>
  <si>
    <t>168, HMS Penguin, 23/05/1901, 32 8 0 S; 164 20 5 E; Southwest Pacific Ocean</t>
  </si>
  <si>
    <t>36828</t>
  </si>
  <si>
    <t>168, HMS Penguin, 18/12/1898, 30 45 5 S; 165 34 7 E; Southwest Pacific Ocean</t>
  </si>
  <si>
    <t>36768</t>
  </si>
  <si>
    <t>168, HMS Penguin, 03/10/1903, 39 34 6 S; 166 10 5 E; Southwest Pacific Ocean</t>
  </si>
  <si>
    <t>36894</t>
  </si>
  <si>
    <t>168, HMS Goldfinch, 16/12/1902, 3 59 12 N; 3 44 48 E; Eastern Central Atlantic Ocean, Sounding</t>
  </si>
  <si>
    <t>35559</t>
  </si>
  <si>
    <t>168, HMS Challenger, 08/07/1874, 40 28 0 S; 177 43 0 E; Southwest Pacific Ocean</t>
  </si>
  <si>
    <t>32931</t>
  </si>
  <si>
    <t>168, CS Dacia, 33 50 45 N; 14 20 45 W; Eastern Central Atlantic Ocean, Sounding</t>
  </si>
  <si>
    <t>34454</t>
  </si>
  <si>
    <t>168, CS Buccaneer, 17/01/1886, 5 45 36 N; 1 8 18 E; Eastern Central Atlantic Ocean, Sounding</t>
  </si>
  <si>
    <t>34083</t>
  </si>
  <si>
    <t>168, CS Britannia, 23/06/1899, 43 34 30 N; 54 22 30 W; Northwest Atlantic Ocean, Sounding</t>
  </si>
  <si>
    <t>31961</t>
  </si>
  <si>
    <t>167, RRS Discovery, 60   S; 45   W; Antarctic Atlantic Ocean</t>
  </si>
  <si>
    <t>31339</t>
  </si>
  <si>
    <t>167, Rosemary, 59 3  N; 16 37  W; Northeast Atlantic Ocean</t>
  </si>
  <si>
    <t>31431</t>
  </si>
  <si>
    <t>167, HMS Swallow, 11/01/1864, 22 15 0 N; 115 11 30 E; Northwest Pacific Ocean</t>
  </si>
  <si>
    <t>37777</t>
  </si>
  <si>
    <t>167, HMS Penguin, 23/05/1901, 32 17 5 S; 163 47 0 E; Southwest Pacific Ocean</t>
  </si>
  <si>
    <t>36827</t>
  </si>
  <si>
    <t>167, HMS Penguin, 17/12/1898, 30 29 3 S; 166 16 6 E; Southwest Pacific Ocean</t>
  </si>
  <si>
    <t>36767</t>
  </si>
  <si>
    <t>167, HMS Penguin, 03/10/1903, 39 24 1 S; 167 35 5 E; Southwest Pacific Ocean</t>
  </si>
  <si>
    <t>36893</t>
  </si>
  <si>
    <t>167, HMS Challenger, 24/06/1874, 39 32 0 S; 171 48 0 E; Southwest Pacific Ocean</t>
  </si>
  <si>
    <t>32920</t>
  </si>
  <si>
    <t>167, CS International, 07/11/1884, 26 45  N; 15 56  W; Eastern Central Atlantic Ocean, Sounding</t>
  </si>
  <si>
    <t>35690</t>
  </si>
  <si>
    <t>167, CS Buccaneer, 17/01/1886, 5 46  N; 1 1  E; Eastern Central Atlantic Ocean, Sounding</t>
  </si>
  <si>
    <t>34082</t>
  </si>
  <si>
    <t>167, CS Britannia, 23/06/1899, 43 49 41 N; 54 21 33 W; Northwest Atlantic Ocean, Sounding</t>
  </si>
  <si>
    <t>31960</t>
  </si>
  <si>
    <t>167, CS Britannia, 15/06/1901, 28 58 50 S; 167 50 10 E; Southwest Pacific Ocean, Sounding</t>
  </si>
  <si>
    <t>32441</t>
  </si>
  <si>
    <t>166, USS Thetis, 02/05/1892, 27 39 30 N; 140 8 0 W; Eastern Central Pacific Ocean</t>
  </si>
  <si>
    <t>38033</t>
  </si>
  <si>
    <t>166, HMS Swallow, 10/01/1864, 23 1  N; 117 56  E; Western Central Pacific Ocean</t>
  </si>
  <si>
    <t>37776</t>
  </si>
  <si>
    <t>166, HMS Penguin, 02/10/1903, 39 6 6 S; 167 8 8 E; Southwest Pacific Ocean</t>
  </si>
  <si>
    <t>36892</t>
  </si>
  <si>
    <t>166, HMS Penguin, 02/05/1897, 14 18 20 S; 177 40 32 W; Western Central Pacific Ocean</t>
  </si>
  <si>
    <t>36509</t>
  </si>
  <si>
    <t>166, HMS Goldfinch, 15/12/1902, 4 1  N; 1 44 30 E; Eastern Central Atlantic Ocean, Sounding</t>
  </si>
  <si>
    <t>35558</t>
  </si>
  <si>
    <t>166, HMS Egeria, 17/10/1899, 45 7 2 N; 131 26 2 W; Northeast Pacific Ocean, Sounding</t>
  </si>
  <si>
    <t>35415</t>
  </si>
  <si>
    <t>166, HMS Challenger, 23/06/1874, 38 50 0 S; 169 20 0 E; Southwest Pacific Ocean</t>
  </si>
  <si>
    <t>32898</t>
  </si>
  <si>
    <t>166, CS International, 26 40  N; 15 47 15 W; Eastern Central Atlantic Ocean, sounding</t>
  </si>
  <si>
    <t>35727</t>
  </si>
  <si>
    <t>166, CS International, 07/11/1884, 26 40  N; 15 47 15 W; Eastern Central Atlantic Ocean, Sounding</t>
  </si>
  <si>
    <t>35689</t>
  </si>
  <si>
    <t>166, CS Buccaneer, 17/01/1886, 5 42 54 N; 1 3 12 E; Eastern Central Atlantic Ocean, Sounding</t>
  </si>
  <si>
    <t>34080</t>
  </si>
  <si>
    <t>166, CS Britannia, 23/06/1899, 43 50 53 N; 54 46 42 W; Northwest Atlantic Ocean, Sounding</t>
  </si>
  <si>
    <t>31959</t>
  </si>
  <si>
    <t>166, CS Britannia, 15/06/1901, 28 59 50 S; 167 51 51 E; Southwest Pacific Ocean, Sounding</t>
  </si>
  <si>
    <t>32440</t>
  </si>
  <si>
    <t>166 b, HMS Challenger, 23/06/1874, 59 8 0 S; 170 43 0 E; Southwest Pacific Ocean</t>
  </si>
  <si>
    <t>32909</t>
  </si>
  <si>
    <t>165, USS Thetis, 02/05/1892, 27 45 0 N; 139 36 0 W; Eastern Central Pacific Ocean</t>
  </si>
  <si>
    <t>38032</t>
  </si>
  <si>
    <t>165, HMS Penguin, 23/05/1901, 32 13 0 S; 163 8 5 E; Southwest Pacific Ocean</t>
  </si>
  <si>
    <t>36826</t>
  </si>
  <si>
    <t>165, HMS Penguin, 23/02/1895, 24 45 30 S; 153 50 30 E; Western Central Pacific Ocean, Sounding</t>
  </si>
  <si>
    <t>36230</t>
  </si>
  <si>
    <t>165, HMS Penguin, 02/10/1903, 38 54 3 S; 166 27  E; Southwest Pacific Ocean</t>
  </si>
  <si>
    <t>36891</t>
  </si>
  <si>
    <t>165, HMS Penguin, 02/05/1897, 14 28 50 S; 176 46 5 W; Western Central Pacific Ocean</t>
  </si>
  <si>
    <t>36508</t>
  </si>
  <si>
    <t>165, HMS Goldfinch, 15/12/1902, 4 0 54 N; 0 26 42 E; Eastern Central Atlantic Ocean, Sounding</t>
  </si>
  <si>
    <t>35557</t>
  </si>
  <si>
    <t>165, HMS Egeria, 16/10/1899, 43 53 2 N; 133 9 2 W; Northeast Pacific Ocean, Sounding</t>
  </si>
  <si>
    <t>35414</t>
  </si>
  <si>
    <t>165, HMS Challenger, 17/06/1874, 34 50 0 S; 155 28 0 E; Southwest Pacific Ocean</t>
  </si>
  <si>
    <t>32853</t>
  </si>
  <si>
    <t>165, CS Buccaneer, 17/01/1886, 5 41 48 N; 1 5 18 E; Eastern Central Atlantic Ocean, Sounding</t>
  </si>
  <si>
    <t>34079</t>
  </si>
  <si>
    <t>165, CS Britannia, 23/06/1899, 44 4 16 N; 54 53 46 W; Northwest Atlantic Ocean, Sounding</t>
  </si>
  <si>
    <t>31958</t>
  </si>
  <si>
    <t>165 c, HMS Challenger, 22/06/1874, 38 36 0 S; 166 36 0 E; Southwest Pacific Ocean</t>
  </si>
  <si>
    <t>32887</t>
  </si>
  <si>
    <t>165 b, HMS Challenger, 21/06/1874, 37 53 0 S; 163 18 0 E; Southwest Pacific Ocean</t>
  </si>
  <si>
    <t>32876</t>
  </si>
  <si>
    <t>165 a, HMS Challenger, 19/06/1874, 36 41 0 S; 158 29 0 E; Southwest Pacific Ocean</t>
  </si>
  <si>
    <t>32865</t>
  </si>
  <si>
    <t>164, USS Thetis, 02/05/1892, 27 48 0 N; 139 46 0 W; Eastern Central Pacific Ocean</t>
  </si>
  <si>
    <t>38031</t>
  </si>
  <si>
    <t>164, HMS Swallow, 10/01/1864, 23 1 0 N; 117 56 0 E; Western Central Pacific Ocean</t>
  </si>
  <si>
    <t>37775</t>
  </si>
  <si>
    <t>164, HMS Penguin, 22/02/1895, 19 52 5 S; 154 26 7 E; Western Central Pacific Ocean, Sounding</t>
  </si>
  <si>
    <t>36229</t>
  </si>
  <si>
    <t>164, HMS Penguin, 02/10/1903, 38 40 2 S; 165 41 5 E; Southwest Pacific Ocean</t>
  </si>
  <si>
    <t>36890</t>
  </si>
  <si>
    <t>164, HMS Penguin, 02/05/1897, 14 33  S; 177 27 20 W; Western Central Pacific Ocean</t>
  </si>
  <si>
    <t>36507</t>
  </si>
  <si>
    <t>164, HMS Goldfinch, 14/12/1902, 3 58 12 N; 0 54  W; Eastern Central Atlantic Ocean, Sounding</t>
  </si>
  <si>
    <t>35556</t>
  </si>
  <si>
    <t>164, HMS Egeria, 16/10/1899, 42 49 5 N; 133 36 1 W; Northeast Pacific Ocean, Sounding</t>
  </si>
  <si>
    <t>35413</t>
  </si>
  <si>
    <t>164, HMS Challenger, 12/06/1874, 34 8 0 S; 152 0 0 E; Southwest Pacific Ocean</t>
  </si>
  <si>
    <t>32820</t>
  </si>
  <si>
    <t>164, CS Buccaneer, 17/01/1886, 5 39 36 N; 1 7 18 E; Eastern Central Atlantic Ocean, Sounding</t>
  </si>
  <si>
    <t>34078</t>
  </si>
  <si>
    <t>164, CS Britannia, 29/11/1897, 30 5 6 N; 66 4 12 W; Western Central Atlantic Ocean, Sounding</t>
  </si>
  <si>
    <t>31797</t>
  </si>
  <si>
    <t>164, CS Britannia, 22/06/1899, 44 17 39 N; 55 0 50 W; Northwest Atlantic Ocean, Sounding</t>
  </si>
  <si>
    <t>31957</t>
  </si>
  <si>
    <t>164, CS Britannia, 15/06/1901, 29 1 50 S; 167 55  E; Southwest Pacific Ocean, Sounding</t>
  </si>
  <si>
    <t>32438</t>
  </si>
  <si>
    <t>164 b, HMS Challenger, 13/06/1874, 34 13 0 S; 151 38 0 E; Southwest Pacific Ocean</t>
  </si>
  <si>
    <t>32842</t>
  </si>
  <si>
    <t>164 a, HMS Challenger, 13/06/1874, 34 9 0 S; 151 55 0 E; Southwest Pacific Ocean</t>
  </si>
  <si>
    <t>32831</t>
  </si>
  <si>
    <t>163, HMS Penguin, 02/10/1903, 38 14 8 S; 164 54 9 E; Southwest Pacific Ocean</t>
  </si>
  <si>
    <t>36889</t>
  </si>
  <si>
    <t>163, HMS Penguin, 02/05/1897, 14 41 30 S; 177 40 50 W; Western Central Pacific Ocean</t>
  </si>
  <si>
    <t>36506</t>
  </si>
  <si>
    <t>163, HMS Goldfinch, 14/12/1902, 4 0 24 N; 2 22 18 W; Eastern Central Atlantic Ocean, Sounding</t>
  </si>
  <si>
    <t>35555</t>
  </si>
  <si>
    <t>163, HMS Egeria, 14/10/1899, 41 17 7 N; 136 49 5 W; Northeast Pacific Ocean, Sounding</t>
  </si>
  <si>
    <t>35412</t>
  </si>
  <si>
    <t>163, HMS Challenger, 04/04/1874, 36 57 0 S; 150 34 0 E; Southwest Pacific Ocean</t>
  </si>
  <si>
    <t>32704</t>
  </si>
  <si>
    <t>163 f, HMS Challenger, 12/06/1874, 34 3 15 S; 151 51 30 E; Southwest Pacific Ocean</t>
  </si>
  <si>
    <t>32786</t>
  </si>
  <si>
    <t>163 e, HMS Challenger, 12/06/1874, 34 0 15 S; 151 44 15 E; Southwest Pacific Ocean</t>
  </si>
  <si>
    <t>32809</t>
  </si>
  <si>
    <t>163 d, HMS Challenger, 12/06/1874, 33 57 30 S; 151 39 15 E; Southwest Pacific Ocean</t>
  </si>
  <si>
    <t>32798</t>
  </si>
  <si>
    <t>163, CS International, 07/11/1884, 26 27 15 N; 15 15 15 W; Eastern Central Atlantic Ocean, Sounding</t>
  </si>
  <si>
    <t>35688</t>
  </si>
  <si>
    <t>163, CS Buccaneer, 17/01/1886, 5 37 30 N; 1 9 18 E; Eastern Central Atlantic Ocean, Sounding</t>
  </si>
  <si>
    <t>34077</t>
  </si>
  <si>
    <t>163, CS Britannia, 29/11/1897, 30 1 54 N; 66 15 42 W; Western Central Atlantic Ocean, Sounding</t>
  </si>
  <si>
    <t>31796</t>
  </si>
  <si>
    <t>163, CS Britannia, 22/06/1899, 44 16  N; 55 21 27 W; Northwest Atlantic Ocean, Sounding</t>
  </si>
  <si>
    <t>31956</t>
  </si>
  <si>
    <t>162, SS Valdivia, 01/01/1899, 43 44 4 S; 75 33 7 E; Western Indian Ocean</t>
  </si>
  <si>
    <t>38469</t>
  </si>
  <si>
    <t>162, HMS Swallow, 10/01/1864, 23 2 0 N; 118 51 0 E; Northwest Pacific Ocean</t>
  </si>
  <si>
    <t>37774</t>
  </si>
  <si>
    <t>162, HMS Penguin, 22/05/1901, 31 18 0 S; 162 0 0 E; Southwest Pacific Ocean</t>
  </si>
  <si>
    <t>36825</t>
  </si>
  <si>
    <t>162, HMS Penguin, 21/02/1895, 18 11 30 S; 155 34 42 E; Western Central Pacific Ocean</t>
  </si>
  <si>
    <t>36228</t>
  </si>
  <si>
    <t>162, HMS Penguin, 03/05/1897, 14 46 6 S; 177 45 35 W; Western Central Pacific Ocean</t>
  </si>
  <si>
    <t>36505</t>
  </si>
  <si>
    <t>162, HMS Penguin, 01/10/1903, 37 43 2 S; 163 43 9 E; Southwest Pacific Ocean</t>
  </si>
  <si>
    <t>36888</t>
  </si>
  <si>
    <t>162, HMS Goldfinch, 27/11/1902, 17 29  N; 20 5 18 W; Western Central Atlantic Ocean, Sounding</t>
  </si>
  <si>
    <t>35554</t>
  </si>
  <si>
    <t>162, HMS Egeria, /10/1899, 40 18  N; 148 41 3 W; Northeast Pacific Ocean, Sounding</t>
  </si>
  <si>
    <t>35411</t>
  </si>
  <si>
    <t>162, HMS Challenger, 02/04/1874, 39 10 30 S; 146 37 0 E; Eastern Indian Ocean</t>
  </si>
  <si>
    <t>32693</t>
  </si>
  <si>
    <t>162, CS International, 06/11/1884, 26 23 45 N; 15 29  W; Eastern Central Atlantic Ocean, Sounding</t>
  </si>
  <si>
    <t>35687</t>
  </si>
  <si>
    <t>162, CS Buccaneer, 17/01/1886, 5 35 30 N; 1 11 6 E; Eastern Central Atlantic Ocean, Sounding</t>
  </si>
  <si>
    <t>34076</t>
  </si>
  <si>
    <t>162, CS Britannia, 29/11/1897, 29 50 30 N; 66 16  W; Western Central Atlantic Ocean, Sounding</t>
  </si>
  <si>
    <t>31794</t>
  </si>
  <si>
    <t>162, CS Britannia, 15/06/1901, 29 1  S; 167 50  E; Southwest Pacific Ocean, Sounding</t>
  </si>
  <si>
    <t>32437</t>
  </si>
  <si>
    <t>161, HMS Swallow, 10/01/1864, 22 57 0 N; 119 2 0 E; Northwest Pacific Ocean</t>
  </si>
  <si>
    <t>37773</t>
  </si>
  <si>
    <t>161, HMS Penguin, 21/02/1895, 17 34 1 S; 156 2 5 E; Western Central Pacific Ocean, Sounding</t>
  </si>
  <si>
    <t>36227</t>
  </si>
  <si>
    <t>161, HMS Goldfinch, 26/11/1902, 17 50 12 N; 19 33 18 W; Eastern Central Atlantic Ocean, Sounding</t>
  </si>
  <si>
    <t>35553</t>
  </si>
  <si>
    <t>161, HMS Egeria, 12/10/1899, 39 51 2 N; 141 2 5 W; Eastern Central Pacific Ocean, Sounding</t>
  </si>
  <si>
    <t>35410</t>
  </si>
  <si>
    <t>161, CS International, 06/11/1884, 26 22  N; 15 40 30 W; Eastern Central Atlantic Ocean, Sounding</t>
  </si>
  <si>
    <t>35686</t>
  </si>
  <si>
    <t>161, CS Buccaneer, 17/01/1886, 5 30 6 N; 1 1 42 E; Eastern Central Atlantic Ocean, Sounding</t>
  </si>
  <si>
    <t>34075</t>
  </si>
  <si>
    <t>161, CS Britannia, 15/06/1901, 29 0 25 S; 167 52 28 E; Southwest Pacific Ocean, Sounding</t>
  </si>
  <si>
    <t>32436</t>
  </si>
  <si>
    <t>160, USS Tuscarora, 20/08/1874, 53 16 0 N; 156 37 0 W; Northeast Pacific Ocean</t>
  </si>
  <si>
    <t>38387</t>
  </si>
  <si>
    <t>160, HMS Penguin, 22/05/1901, 30 56 5 S; 161 10 5 E; Southwest Pacific Ocean</t>
  </si>
  <si>
    <t>36824</t>
  </si>
  <si>
    <t>160, HMS Penguin, 21/02/1895, 16 39 30 S; 156 37 36 E; Western Central Pacific Ocean, Sounding</t>
  </si>
  <si>
    <t>36226</t>
  </si>
  <si>
    <t>160, HMS Penguin, 06/06/1903, 38 54 10 S; 167 18 30 E; Southwest Pacific Ocean</t>
  </si>
  <si>
    <t>36887</t>
  </si>
  <si>
    <t>160, HMS Penguin, 02/05/1897, 14 52  S; 177 51 11 W; Western Central Pacific Ocean</t>
  </si>
  <si>
    <t>36504</t>
  </si>
  <si>
    <t>160, HMS Goldfinch, 26/11/1902, 18 10 12 N; 19 2 36 W; Eastern Central Atlantic Ocean, Sounding</t>
  </si>
  <si>
    <t>35552</t>
  </si>
  <si>
    <t>160, HMS Egeria, 11/07/1888, 22 51  S; 176 27  W; Western Central Pacific Ocean, Sounding</t>
  </si>
  <si>
    <t>34737</t>
  </si>
  <si>
    <t>160, HMS Challenger, 13/03/1874, 42 42 0 S; 134 10 0 E; Eastern Indian Ocean</t>
  </si>
  <si>
    <t>32679</t>
  </si>
  <si>
    <t>160, CS International, 06/11/1884, 26 19 30 N; 15 51  W; Eastern Central Atlantic Ocean, Sounding</t>
  </si>
  <si>
    <t>35685</t>
  </si>
  <si>
    <t>160, CS Buccaneer, 17/01/1886, 5 29 48 N; 0 51 6 E; Eastern Central Atlantic Ocean, Sounding</t>
  </si>
  <si>
    <t>34074</t>
  </si>
  <si>
    <t>160, CS Britannia, 15/06/1901, 29 0 45 S; 167 51 26 E; Southwest Pacific Ocean, Sounding</t>
  </si>
  <si>
    <t>32435</t>
  </si>
  <si>
    <t>159, USS Thetis, 02/05/1892, 27 57 0 N; 139 28 0 W; Eastern Central Pacific Ocean</t>
  </si>
  <si>
    <t>38030</t>
  </si>
  <si>
    <t>159, HMS Penguin, 30 50 5 S; 160 51 5 E; Southwest Pacific Ocean</t>
  </si>
  <si>
    <t>36823</t>
  </si>
  <si>
    <t>159, HMS Penguin, 06/06/1903, 38 59 50 S; 167 42 10 E; Southwest Pacific Ocean</t>
  </si>
  <si>
    <t>36886</t>
  </si>
  <si>
    <t>159, HMS Penguin, 02/05/1897, 14 54  S; 177 53  W; Western Central Pacific Ocean</t>
  </si>
  <si>
    <t>36503</t>
  </si>
  <si>
    <t>159, HMS Goldfinch, 26/11/1902, 18 36 18 N; 18 34 54 W; Eastern Central Atlantic Ocean, sounding</t>
  </si>
  <si>
    <t>35551</t>
  </si>
  <si>
    <t>159, HMS Egeria, 12/07/1888, 22 51  S; 176 27  W; Western Central Pacific Ocean, Sounding</t>
  </si>
  <si>
    <t>34736</t>
  </si>
  <si>
    <t>159, HMS Egeria, 09/10/1899, 37 53 1 N; 145 21 8 W; Eastern Central Pacific Ocean, Sounding</t>
  </si>
  <si>
    <t>35409</t>
  </si>
  <si>
    <t>159, CS Britannia, 29/11/1897, 29 33 30 N; 66 40 30 W; Western Central Atlantic Ocean, Sounding</t>
  </si>
  <si>
    <t>31793</t>
  </si>
  <si>
    <t>159, CS Britannia, 22/06/1899, 44 47 20 N; 56 40 16 W; Northwest Atlantic Ocean, Sounding</t>
  </si>
  <si>
    <t>31953</t>
  </si>
  <si>
    <t>159, CS Britannia, 15/06/1901, 29 1 19 S; 167 49 10 E; Southwest Pacific Ocean, Sounding</t>
  </si>
  <si>
    <t>32434</t>
  </si>
  <si>
    <t>158, USS Thetis, 02/05/1892, 28 0 0 N; 139 19 0 W; Eastern Central Pacific Ocean</t>
  </si>
  <si>
    <t>38029</t>
  </si>
  <si>
    <t>158, HMS Penguin, 22/05/1901, 30 47 0 S; 160 31 0 E; Southwest Pacific Ocean</t>
  </si>
  <si>
    <t>36822</t>
  </si>
  <si>
    <t>158, HMS Penguin, 20/02/1895, 15 9 24 S; 157 38  E; Western Central Pacific Ocean, Sounding</t>
  </si>
  <si>
    <t>36225</t>
  </si>
  <si>
    <t>158, HMS Penguin, 06/06/1903, 39 6 0 S; 168 7 20 E; Southwest Pacific Ocean</t>
  </si>
  <si>
    <t>36885</t>
  </si>
  <si>
    <t>158, HMS Egeria, 07/10/1899, 34 26 1 N; 149 34 3 W; Eastern Central Pacific Ocean, Sounding</t>
  </si>
  <si>
    <t>35408</t>
  </si>
  <si>
    <t>158, HMS Challenger, 07/03/1974, 50 1 0 S; 123 4 0 E; Antarctic Indian Ocean</t>
  </si>
  <si>
    <t>158, CS International, 06/11/1884, 26 15  N; 16 12  W; Eastern Central Atlantic Ocean, Sounding</t>
  </si>
  <si>
    <t>35684</t>
  </si>
  <si>
    <t>158, CS Dacia, 17/10/1883, 31 17  N; 10 53 30 W; Eastern Central Atlantic Ocean, Sounding</t>
  </si>
  <si>
    <t>34453</t>
  </si>
  <si>
    <t>158, CS Buccaneer, 17/01/1886, 5 24 6 N; 0 31 18 E; Eastern Central Atlantic Ocean, Sounding</t>
  </si>
  <si>
    <t>34073</t>
  </si>
  <si>
    <t>158, CS Britannia, 29/11/1897, 29 23 24 N; 66 33 12 W; Western Central Atlantic Ocean, Sounding</t>
  </si>
  <si>
    <t>31792</t>
  </si>
  <si>
    <t>158, CS Britannia, 15/06/1901, 29 0 37 S; 167 47 5 E; Southwest Pacific Ocean, Sounding</t>
  </si>
  <si>
    <t>32433</t>
  </si>
  <si>
    <t>157, USS Tuscarora, 19/08/1874, 53 35 0 N; 160 0 0 W; Northeast Pacific Ocean</t>
  </si>
  <si>
    <t>38386</t>
  </si>
  <si>
    <t>157, HMS Penguin, 19/02/1895, 14 3 24 S; 158 16 18 E; Western Central Pacific Ocean, Sounding</t>
  </si>
  <si>
    <t>36224</t>
  </si>
  <si>
    <t>157, HMS Penguin, 16/12/1898, 29 42 8 S; 168 51 6 E; Southwest Pacific Ocean</t>
  </si>
  <si>
    <t>36766</t>
  </si>
  <si>
    <t>157, HMS Penguin, 06/06/1903, 39 14 30 S; 168 30 30 E; Southwest Pacific Ocean</t>
  </si>
  <si>
    <t>36884</t>
  </si>
  <si>
    <t>157, HMS Penguin, 01/05/1897, 15 3 6 S; 178 2 22 W; Western Central Pacific Ocean</t>
  </si>
  <si>
    <t>36502</t>
  </si>
  <si>
    <t>157, HMS Egeria, 05/10/1899, 32 26 5 N; 152 10 3 W; Eastern Central Pacific Ocean, Sounding</t>
  </si>
  <si>
    <t>35407</t>
  </si>
  <si>
    <t>157, HMS Challenger, 03/03/1874, 53 55 0 S; 108 35 0 E; Antarctic Indian Ocean</t>
  </si>
  <si>
    <t>32645</t>
  </si>
  <si>
    <t>157, CS International, 06/11/1884, 26 11  N; 16 25 15 W; Eastern Central Atlantic Ocean, Sounding</t>
  </si>
  <si>
    <t>35683</t>
  </si>
  <si>
    <t>157, CS Dacia, 17/10/1883, 31 17  N; 10 47 30 W; Eastern Central Atlantic Ocean, Sounding</t>
  </si>
  <si>
    <t>34451</t>
  </si>
  <si>
    <t>157, CS Britannia, 22/06/1899, 45 0 27 N; 57 9 6 W; Northwest Atlantic Ocean, Sounding</t>
  </si>
  <si>
    <t>31952</t>
  </si>
  <si>
    <t>157, CS Britannia, 15/06/1901, 28 59 17 S; 167 47 5 E; Southwest Pacific Ocean, Sounding</t>
  </si>
  <si>
    <t>32432</t>
  </si>
  <si>
    <t>156, USS Tuscarora, 18/08/1874, 53 37 0 N; 161 32 0 W; Northeast Pacific Ocean</t>
  </si>
  <si>
    <t>38385</t>
  </si>
  <si>
    <t>156, HMS Penguin, 18/02/1895, 12 59 6 S; 159 4 30 E; Western Central Pacific Ocean, Sounding</t>
  </si>
  <si>
    <t>36223</t>
  </si>
  <si>
    <t>156, HMS Penguin, 16/12/1896, 29 35 3 S; 168 51 6 E; Southwest Pacific Ocean</t>
  </si>
  <si>
    <t>36765</t>
  </si>
  <si>
    <t>156, HMS Penguin, 06/06/1903, 39 21 0 S; 168 54 20 E; Southwest Pacific Ocean</t>
  </si>
  <si>
    <t>36883</t>
  </si>
  <si>
    <t>156, HMS Egeria, 04/10/1899, 30 56 1 N; 153 38 2 W; Eastern Central Pacific Ocean, Sounding</t>
  </si>
  <si>
    <t>35406</t>
  </si>
  <si>
    <t>156, HMS Challenger, 26/02/1874, 62 26 0 S; 95 44 0 E; Antarctic Indian Ocean</t>
  </si>
  <si>
    <t>32634</t>
  </si>
  <si>
    <t>156, CS Dacia, 17/10/1883, 31 17  N; 10 42  W; Eastern Central Atlantic Ocean, Sounding</t>
  </si>
  <si>
    <t>34452</t>
  </si>
  <si>
    <t>156, CS Britannia, 21/06/1899, 45 11 24 N; 57 16 49 W; Northwest Atlantic Ocean, Sounding</t>
  </si>
  <si>
    <t>31951</t>
  </si>
  <si>
    <t>156, CS Britannia, 14/06/1901, 29 0 30 S; 167 42 15 E; Southwest Pacific Ocean, Sounding</t>
  </si>
  <si>
    <t>32431</t>
  </si>
  <si>
    <t>155, Rosemary, 58 57 6 N; 12 0 5 W; Northeast Atlantic Ocean</t>
  </si>
  <si>
    <t>31430</t>
  </si>
  <si>
    <t>155, HMS Penguin, 21/05/1901, 30 40 5 S; 159 20 0 E; Southwest Pacific Ocean</t>
  </si>
  <si>
    <t>36821</t>
  </si>
  <si>
    <t>155, HMS Penguin, 18/02/1895, 12 10 30 S; 159 28 30 E; Western Central Pacific Ocean, Sounding</t>
  </si>
  <si>
    <t>36222</t>
  </si>
  <si>
    <t>155, HMS Penguin, 06/06/1903, 39 29 40 S; 169 40 20 E; Southwest Pacific Ocean</t>
  </si>
  <si>
    <t>36882</t>
  </si>
  <si>
    <t>155, HMS Challenger, 23/02/1874, 64 18 0 S; 94 47 0 E; Antarctic Indian Ocean</t>
  </si>
  <si>
    <t>155, CS International, 06/11/1884, 26 5 30 N; 16 52  W; Eastern Central Atlantic Ocean, Sounding</t>
  </si>
  <si>
    <t>35682</t>
  </si>
  <si>
    <t>155, CS Buccaneer, 17/01/1886, 5 16 1 N; 0 7 4 E; Eastern Central Atlantic Ocean, Sounding</t>
  </si>
  <si>
    <t>34072</t>
  </si>
  <si>
    <t>155, CS Britannia, 28/11/1897, 29 7 36 N; 66 47 48 W; Western Central Atlantic Ocean, Sounding</t>
  </si>
  <si>
    <t>31791</t>
  </si>
  <si>
    <t>155, CS Britannia, 21/06/1899, 45 14 16 N; 57 27 58 W; Northwest Atlantic Ocean, Sounding</t>
  </si>
  <si>
    <t>31950</t>
  </si>
  <si>
    <t>155, CS Britannia, 14/06/1901, 28 50 52 S; 167 40  E; Southwest Pacific Ocean, Sounding</t>
  </si>
  <si>
    <t>32430</t>
  </si>
  <si>
    <t>154, RRS Discovery, 18/01/1927, 53 0 0 S; 35 0 0 W; Antarctic Atlantic Ocean</t>
  </si>
  <si>
    <t>31358</t>
  </si>
  <si>
    <t>31360</t>
  </si>
  <si>
    <t>154, HMS Swallow, 04/01/1864, 23 12 0 N; 119 8 0 E; Northwest Pacific Ocean</t>
  </si>
  <si>
    <t>37772</t>
  </si>
  <si>
    <t>154, HMS Penguin, 21/05/1901, 30 41 5 S; 158 39 5 E; Southwest Pacific Ocean</t>
  </si>
  <si>
    <t>36820</t>
  </si>
  <si>
    <t>154, HMS Penguin, 17/02/1895, 11 33 18 S; 159 51 18 E; Western Central Pacific Ocean, Sounding</t>
  </si>
  <si>
    <t>36221</t>
  </si>
  <si>
    <t>154, HMS Penguin, 01/05/1897, 15 16 2 S; 178 15 5 W; Western Central Pacific Ocean</t>
  </si>
  <si>
    <t>36501</t>
  </si>
  <si>
    <t>154, HMS Egeria, 30/09/1899, 24 40 7 N; 158 2 9 W; Eastern Central Pacific Ocean, Sounding</t>
  </si>
  <si>
    <t>35405</t>
  </si>
  <si>
    <t>154, HMS Challenger, 19/02/1874, 64 37 0 S; 85 49 0 E; Antarctic Indian Ocean</t>
  </si>
  <si>
    <t>32607</t>
  </si>
  <si>
    <t>154, CS International, 06/11/1884, 26 5 45 N; 17 5 30 W; Eastern Central Atlantic Ocean, Sounding</t>
  </si>
  <si>
    <t>35681</t>
  </si>
  <si>
    <t>154, CS Dacia, 16/10/1883, 33 41  N; 14 24  W; Eastern Central Atlantic Ocean, Sounding</t>
  </si>
  <si>
    <t>34446</t>
  </si>
  <si>
    <t>154, CS Buccaneer, 17/01/1886, 5 16 6 N; 0 7 24 E; Eastern Central Atlantic Ocean, Sounding</t>
  </si>
  <si>
    <t>34070</t>
  </si>
  <si>
    <t>154, CS Britannia, 28/11/1897, 28 57  N; 66 45 30 W; Western Central Atlantic Ocean, Sounding</t>
  </si>
  <si>
    <t>31790</t>
  </si>
  <si>
    <t>154, CS Britannia, 14/06/1901, 29 1 30 S; 167 31 46 E; Southwest Pacific Ocean, Sounding</t>
  </si>
  <si>
    <t>32429</t>
  </si>
  <si>
    <t>153, USS Tuscarora, 17/08/1874, 54 5 0 N; 163 34 0 W; Northeast Pacific Ocean</t>
  </si>
  <si>
    <t>38384</t>
  </si>
  <si>
    <t>153, USS Thetis, 01/05/1892, 28 20 0 N; 138 34 0 W; Eastern Central Pacific Ocean</t>
  </si>
  <si>
    <t>38028</t>
  </si>
  <si>
    <t>153, HMS Penguin, 21/05/1901, 30 46 5 S; 157 59 0 E; Southwest Pacific Ocean</t>
  </si>
  <si>
    <t>36819</t>
  </si>
  <si>
    <t>153, HMS Penguin, 17/02/1895, 11 12 6 S; 160 4 5 E; Western Central Pacific Ocean, Sounding</t>
  </si>
  <si>
    <t>36219</t>
  </si>
  <si>
    <t>153, HMS Penguin, 05/06/1903, 39 42 10 S; 170 9 20 E; Southwest Pacific Ocean</t>
  </si>
  <si>
    <t>36881</t>
  </si>
  <si>
    <t>153, HMS Egeria, 29/09/1899, 23 6  N; 158 30 2 W; Eastern Central Pacific Ocean, Sounding</t>
  </si>
  <si>
    <t>35404</t>
  </si>
  <si>
    <t>153, HMS Challenger, 14/02/1874, 65 42 0 S; 79 49 0 E; Antarctic Indian Ocean</t>
  </si>
  <si>
    <t>32596</t>
  </si>
  <si>
    <t>153, CS Dacia, 16/10/1883, 33 36  N; 14 19  W; Eastern Central Atlantic Ocean, Sounding</t>
  </si>
  <si>
    <t>34445</t>
  </si>
  <si>
    <t>153, CS Buccaneer, 16/01/1886, 5 17 24 N; 0 4 48 E; Eastern Central Atlantic Ocean, Sounding</t>
  </si>
  <si>
    <t>34069</t>
  </si>
  <si>
    <t>153, CS Britannia, 28/11/1897, 28 47 6 N; 66 40 54 W; Western Central Atlantic Ocean, Sounding</t>
  </si>
  <si>
    <t>31789</t>
  </si>
  <si>
    <t>153, CS Britannia, 21/06/1899, 45 28 33 N; 57 51 33 W; Northwest Atlantic Ocean, Sounding</t>
  </si>
  <si>
    <t>31949</t>
  </si>
  <si>
    <t>153, CS Britannia, 14/06/1901, 29 0 15 S; 167 28 10 E; Southwest Pacific Ocean, Sounding</t>
  </si>
  <si>
    <t>32427</t>
  </si>
  <si>
    <t>152, USS Thetis, 01/05/1892, 28 24 0 N; 138 25 0 W; Eastern Central Pacific Ocean</t>
  </si>
  <si>
    <t>38027</t>
  </si>
  <si>
    <t>152, HMS Penguin, 21/05/1901, 30 58 0 S; 157 18 0 E; Southwest Pacific Ocean</t>
  </si>
  <si>
    <t>36818</t>
  </si>
  <si>
    <t>152, HMS Penguin, 17/02/1895, 10 42 2 S; 160 42  E; Western Central Pacific Ocean</t>
  </si>
  <si>
    <t>36218</t>
  </si>
  <si>
    <t>152, HMS Penguin, 05/06/1903, 39 49 30 S; 170 34 0 E; Southwest Pacific Ocean</t>
  </si>
  <si>
    <t>36880</t>
  </si>
  <si>
    <t>152, HMS Goldfinch, 25/11/1902, 18 59 18 N; 18 11 6 W; Eastern Central Atlantic Ocean, Sounding</t>
  </si>
  <si>
    <t>35550</t>
  </si>
  <si>
    <t>152, HMS Egeria, 28/09/1899, 21 31 8 N; 158 28 2 W; Eastern Central Pacific Ocean, Sounding</t>
  </si>
  <si>
    <t>35403</t>
  </si>
  <si>
    <t>152, HMS Challenger, 11/02/1874, 60 52 0 S; 80 20 0 E; Antarctic Indian Ocean</t>
  </si>
  <si>
    <t>32585</t>
  </si>
  <si>
    <t>152, CS International, 05/11/1884, 25 51 30 N; 16 38 30 W; Eastern Central Atlantic Ocean, Sounding</t>
  </si>
  <si>
    <t>35680</t>
  </si>
  <si>
    <t>152, CS Britannia, 28/11/1897, 28 44 12 N; 66 54 6 W; Western Central Atlantic Ocean, Sounding</t>
  </si>
  <si>
    <t>31788</t>
  </si>
  <si>
    <t>152, CS Britannia, 21/06/1899, 45 30 36 N; 58 0 53 W; Northwest Atlantic Ocean, Sounding</t>
  </si>
  <si>
    <t>31948</t>
  </si>
  <si>
    <t>152, CS Britannia, 14/06/1901, 28 59 50 S; 167 24 14 E; Southwest Pacific Ocean, Sounding</t>
  </si>
  <si>
    <t>32426</t>
  </si>
  <si>
    <t>151, USS Thetis, 01/05/1892, 28 28 0 N; 138 16 0 W; Eastern Central Pacific Ocean</t>
  </si>
  <si>
    <t>38026</t>
  </si>
  <si>
    <t>151, RRS Discovery, 16/01/1927, 53 25 0 S; 35 15 0 W; Antarctic Atlantic Ocean</t>
  </si>
  <si>
    <t>31361</t>
  </si>
  <si>
    <t>151, HMS Waterwitch, 29/05/1895, 16 45 3 S; 179 16 5 W; Western Central Pacific Ocean</t>
  </si>
  <si>
    <t>38524</t>
  </si>
  <si>
    <t>151, HMS Swallow, 23 43 0 N; 118 29 0 E; Northwest Pacific Ocean</t>
  </si>
  <si>
    <t>37771</t>
  </si>
  <si>
    <t>151, HMS Penguin, 20/05/1901, 31 13 0 S; 156 30 0 E; Southwest Pacific Ocean</t>
  </si>
  <si>
    <t>36817</t>
  </si>
  <si>
    <t>151, HMS Penguin, 16/02/1895, 10 13  S; 161 4  E; Western Central Pacific Ocean, Sounding</t>
  </si>
  <si>
    <t>36217</t>
  </si>
  <si>
    <t>151, HMS Penguin, 15/12/1898, 27 55 5 S; 171 22 5 E; Southwest Pacific Ocean</t>
  </si>
  <si>
    <t>36764</t>
  </si>
  <si>
    <t>151, HMS Penguin, 05/06/1903, 39 56 0 S; 170 59 20 E; Southwest Pacific Ocean</t>
  </si>
  <si>
    <t>36879</t>
  </si>
  <si>
    <t>151, HMS Goldfinch, 25/11/1902, 19 1 42 N; 18 9  W; Eastern Central Atlantic Ocean, Sounding</t>
  </si>
  <si>
    <t>35549</t>
  </si>
  <si>
    <t>151, HMS Egeria, 11/10/1890, 7 43 50 S; 120 26  E; Eastern Indian Ocean, Sounding</t>
  </si>
  <si>
    <t>35177</t>
  </si>
  <si>
    <t>151, HMS Challenger, 07/02/1874, 52 59 30 S; 73 33 30 E; Antarctic Indian Ocean</t>
  </si>
  <si>
    <t>32573</t>
  </si>
  <si>
    <t>151, CS International, 05/11/1884, 25 44 45 N; 16 31  W; Eastern Central Atlantic Ocean, Sounding</t>
  </si>
  <si>
    <t>35679</t>
  </si>
  <si>
    <t>151, CS Britannia, 28/11/1897, 28 41 18 N; 67 7 30 W; Western Central Atlantic Ocean, Sounding</t>
  </si>
  <si>
    <t>31787</t>
  </si>
  <si>
    <t>151, CS Britannia, 21/06/1899, 45 30  N; 58 5  W; Northwest Atlantic Ocean, Sounding</t>
  </si>
  <si>
    <t>31947</t>
  </si>
  <si>
    <t>151, CS Britannia, 14/06/1901, 29 0 25 S; 167 18 50 E; Southwest Pacific Ocean, Sounding</t>
  </si>
  <si>
    <t>32425</t>
  </si>
  <si>
    <t>150, USS Thetis, 01/05/1892, 28 35 0 N; 138 10 0 W; Eastern Central Pacific Ocean</t>
  </si>
  <si>
    <t>38025</t>
  </si>
  <si>
    <t>150, SS Valdivia, 16/12/1898, 64 9 1 S; 53 11 7 E; Antarctic Indian Ocean</t>
  </si>
  <si>
    <t>38468</t>
  </si>
  <si>
    <t>150, HMS Waterwitch, 29/05/1895, 16 56 2 S; 179 32 5 W; Western Central Pacific Ocean</t>
  </si>
  <si>
    <t>38523</t>
  </si>
  <si>
    <t>150, HMS Penguin, 20/05/1901, 31 39 5 S; 155 57 5 E; Southwest Pacific Ocean</t>
  </si>
  <si>
    <t>36816</t>
  </si>
  <si>
    <t>150, HMS Penguin, 05/08/1896, 10 37  S; 179 6  E; Western Central Pacific Ocean</t>
  </si>
  <si>
    <t>36377</t>
  </si>
  <si>
    <t>150, HMS Penguin, 05/06/1903, 40 1 30 S; 171 17 40 E; Southwest Pacific Ocean</t>
  </si>
  <si>
    <t>36878</t>
  </si>
  <si>
    <t>150, HMS Goldfinch, 25/11/1902, 19 4 6 N; 18 7  W; Eastern Central Atlantic Ocean, Sounding</t>
  </si>
  <si>
    <t>35548</t>
  </si>
  <si>
    <t>150, HMS Egeria, 20/09/1899, 21 13 4 N; 158 20 9 W; Eastern Central Pacific Ocean, Sounding</t>
  </si>
  <si>
    <t>35402</t>
  </si>
  <si>
    <t>150, HMS Egeria, 11/10/1890, 7 47 32 S; 120 31 30 E; Eastern Indian Ocean, Sounding</t>
  </si>
  <si>
    <t>35176</t>
  </si>
  <si>
    <t>150, HMS Challenger, 02/02/1874, 52 4 0 S; 71 22 0 E; Antarctic Indian Ocean</t>
  </si>
  <si>
    <t>32562</t>
  </si>
  <si>
    <t>150, CS Britannia, 27/11/1897, 28 31 6 N; 66 59 54 W; Western Central Atlantic Ocean, Sounding</t>
  </si>
  <si>
    <t>31786</t>
  </si>
  <si>
    <t>150, CS Britannia, 18/06/1899, 39 22 30 N; 71 53 30 W; Northwest Atlantic Ocean, Sounding</t>
  </si>
  <si>
    <t>31946</t>
  </si>
  <si>
    <t>150, CS Britannia, 14/06/1901, 28 58 37 S; 167 4 5 E; Southwest Pacific Ocean, Sounding</t>
  </si>
  <si>
    <t>32424</t>
  </si>
  <si>
    <t>149, USS Thetis, 01/05/1892, 28 32 0 N; 138 6 0 W; Eastern Central Pacific Ocean</t>
  </si>
  <si>
    <t>38024</t>
  </si>
  <si>
    <t>149, HMS Waterwitch, 29/05/1895, 17 1 5 S; 179 41 7 W; Western Central Pacific Ocean</t>
  </si>
  <si>
    <t>38522</t>
  </si>
  <si>
    <t>149, HMS Penguin, 19/05/1901, 32 17 5 S; 155 7 0 E; Southwest Pacific Ocean</t>
  </si>
  <si>
    <t>36815</t>
  </si>
  <si>
    <t>149, HMS Penguin, 15/12/1898, 26 38  S; 172 26 5 E; Southwest Pacific Ocean</t>
  </si>
  <si>
    <t>36763</t>
  </si>
  <si>
    <t>149, HMS Penguin, 05/08/1896, 9 24  S; 179 7 5 E; Western Central Pacific Ocean, Sounding</t>
  </si>
  <si>
    <t>36376</t>
  </si>
  <si>
    <t>149, HMS Penguin, 05/06/1903, 40 4 50 S; 171 35 30 E; Southwest Pacific Ocean</t>
  </si>
  <si>
    <t>36877</t>
  </si>
  <si>
    <t>149, HMS Penguin, 01/05/1897, 15 58 30 S; 178 44 17 W; Western Central Pacific Ocean</t>
  </si>
  <si>
    <t>36500</t>
  </si>
  <si>
    <t>149, HMS Gazelle, 12/02/1876, 43 56  S; 60 51  W; Southwest Atlantic Ocean, Sounding</t>
  </si>
  <si>
    <t>35530</t>
  </si>
  <si>
    <t>149, HMS Egeria, 28/09/1899, 21 13 8 N; 158 10 1 W; Eastern Central Pacific Ocean, Sounding</t>
  </si>
  <si>
    <t>35401</t>
  </si>
  <si>
    <t>149, HMS Egeria, 09/10/1890, 7 59  S; 124 30  E; Eastern Indian Ocean, Sounding</t>
  </si>
  <si>
    <t>35175</t>
  </si>
  <si>
    <t>149, HMS Challenger, 29/01/1874, 48 30  S; 69 40  E; Antarctic Indian Ocean</t>
  </si>
  <si>
    <t>32550</t>
  </si>
  <si>
    <t>149, HMS Challenger, 19/01/1874, 48 30  S; 69 40  E; Antarctic Indian Ocean</t>
  </si>
  <si>
    <t>32493</t>
  </si>
  <si>
    <t>149, HMS Challenger, 17/01/1874, 48 30  S; 69 40  E; Antarctic Indian Ocean</t>
  </si>
  <si>
    <t>32472</t>
  </si>
  <si>
    <t>32482</t>
  </si>
  <si>
    <t>149, HMS Challenger, 09/01/1874, 48 30  S; 69 40  E; Antarctic Indian Ocean</t>
  </si>
  <si>
    <t>32428</t>
  </si>
  <si>
    <t>149 d, HMS Challenger, 20/01/1874, 48 30  S; 69 40  E; Antarctic Indian Ocean</t>
  </si>
  <si>
    <t>32505</t>
  </si>
  <si>
    <t>149, CS Dacia, 1883, 33 23  N; 13 47 30 W; Eastern Central Atlantic Ocean, Sounding</t>
  </si>
  <si>
    <t>34442</t>
  </si>
  <si>
    <t>149, CS Buccaneer, 15/01/1886, 5 28 24 N; 0 9 36 E; Eastern Central Atlantic Ocean, Sounding</t>
  </si>
  <si>
    <t>34068</t>
  </si>
  <si>
    <t>149, CS Britannia, 27/11/1897, 28 21  N; 66 52 18 W; Western Central Atlantic Ocean, Sounding</t>
  </si>
  <si>
    <t>31785</t>
  </si>
  <si>
    <t>149, CS Britannia, 10/06/1899, 39 12 30 N; 70 14 30 W; Northwest Atlantic Ocean, Sounding</t>
  </si>
  <si>
    <t>31945</t>
  </si>
  <si>
    <t>149 b, HMS Challenger, 17/01/1874, 48 30  S; 69 40  E; Antarctic Indian Ocean</t>
  </si>
  <si>
    <t>32450</t>
  </si>
  <si>
    <t>149 a, HMS Challenger, 09/01/1874, 48 30  S; 69 40  E; Antarctic Indian Ocean</t>
  </si>
  <si>
    <t>32439</t>
  </si>
  <si>
    <t>148, HMS Penguin, 19/05/1901, 32 38 0 S; 154 11 8 E; Southwest Pacific Ocean</t>
  </si>
  <si>
    <t>36814</t>
  </si>
  <si>
    <t>148, HMS Penguin, 14/12/1898, 26 1 8 S; 172 56 5 E; Southwest Pacific Ocean</t>
  </si>
  <si>
    <t>36762</t>
  </si>
  <si>
    <t>148, HMS Penguin, 06/01/1895, 11 14 5 S; 154 56  E; Western Central Pacific Ocean, Sounding</t>
  </si>
  <si>
    <t>36216</t>
  </si>
  <si>
    <t>148, HMS Penguin, 05/08/1896, 9 54 0 S; 179 28  E; Western Central Pacific Ocean, Sounding</t>
  </si>
  <si>
    <t>36375</t>
  </si>
  <si>
    <t>148, HMS Goldfinch, 25/11/1902, 19 27 48 N; 17 56 24 W; Eastern Central Atlantic Ocean, Sounding</t>
  </si>
  <si>
    <t>35547</t>
  </si>
  <si>
    <t>148, HMS Egeria, 16/09/1899, 18 34 3 N; 157 49 3 W; Eastern Central Pacific Ocean, Sounding</t>
  </si>
  <si>
    <t>35400</t>
  </si>
  <si>
    <t>148, HMS Egeria, 06/10/1890, 8 21 7 S; 128 31 5 E; Western Central Pacific Ocean, Sounding</t>
  </si>
  <si>
    <t>35174</t>
  </si>
  <si>
    <t>148, CS Dacia, 10/10/1883, 33 17 30 N; 13 35  W; Eastern Central Atlantic Ocean, Sounding</t>
  </si>
  <si>
    <t>34441</t>
  </si>
  <si>
    <t>148, CS Buccaneer, 15/01/1886, 5 26 30 N; 0 9 54 E; Eastern Central Atlantic Ocean, Sounding</t>
  </si>
  <si>
    <t>34067</t>
  </si>
  <si>
    <t>148, CS Britannia, 27/11/1897, 28 18 12 N; 67 6 6 W; Western Central Atlantic Ocean, Sounding</t>
  </si>
  <si>
    <t>31783</t>
  </si>
  <si>
    <t>148, CS Britannia, 11/06/1901, 29 5 17 S; 167 37  E; Southwest Pacific Ocean, Sounding</t>
  </si>
  <si>
    <t>32408</t>
  </si>
  <si>
    <t>148, CS Britannia, 10/06/1899, 39 12  N; 69 52  W; Northwest Atlantic Ocean, Sounding</t>
  </si>
  <si>
    <t>31944</t>
  </si>
  <si>
    <t>147, USS Thetis, 01/05/1892, 28 41 0 N; 137 45 0 W; Eastern Central Pacific Ocean</t>
  </si>
  <si>
    <t>38023</t>
  </si>
  <si>
    <t>147, Rosemary, 60 29 7 N; 16 10 8 W; Northeast Atlantic Ocean</t>
  </si>
  <si>
    <t>147, HMS Waterwitch, 29/05/1895, 17 13 0 S; 179 57 0 W; Western Central Pacific Ocean</t>
  </si>
  <si>
    <t>38521</t>
  </si>
  <si>
    <t>147, HMS Penguin, 19/05/1901, 33 10 0 S; 153 20  E; Southwest Pacific Ocean</t>
  </si>
  <si>
    <t>36813</t>
  </si>
  <si>
    <t>147, HMS Penguin, 06/01/1895, 11 55 36 S; 154 23  E; Western Central Pacific Ocean, Sounding</t>
  </si>
  <si>
    <t>36215</t>
  </si>
  <si>
    <t>147, HMS Goldfinch, 25/11/1902, 19 37 18 N; 17 52  W; Eastern Central Atlantic Ocean</t>
  </si>
  <si>
    <t>35546</t>
  </si>
  <si>
    <t>147, HMS Egeria, 15/09/1899, 16 59 6 N; 157 50  W; Eastern Central Pacific Ocean, Sounding</t>
  </si>
  <si>
    <t>35399</t>
  </si>
  <si>
    <t>147, HMS Egeria, 10/07/1888, 22 51  S; 176 26  W; Western Central Pacific Ocean, Sounding</t>
  </si>
  <si>
    <t>34735</t>
  </si>
  <si>
    <t>147, HMS Challenger, 30/12/1873, 46 16 0 S; 48 27 0 E; Antarctic Indian Ocean</t>
  </si>
  <si>
    <t>32417</t>
  </si>
  <si>
    <t>147, CS Dacia, 16/10/1883, 32 59  N; 12 52 30 W; Eastern Central Atlantic Ocean, Sounding</t>
  </si>
  <si>
    <t>34440</t>
  </si>
  <si>
    <t>147, CS Buccaneer, 15/01/1886, 5 22 18 N; 0 11 36 E; Eastern Central Atlantic Ocean, Sounding</t>
  </si>
  <si>
    <t>34066</t>
  </si>
  <si>
    <t>147, CS Britannia, 27/11/1897, 28 15 24 N; 67 19 18 W; Western Central Atlantic Ocean, Sounding</t>
  </si>
  <si>
    <t>31782</t>
  </si>
  <si>
    <t>147, CS Britannia, 11/06/1901, 29 6 37 S; 167 34 20 E; Southwest Pacific Ocean, Sounding</t>
  </si>
  <si>
    <t>32407</t>
  </si>
  <si>
    <t>147, CS Britannia, 10/06/1899, 39 16 30 N; 69 19 30 W; Northwest Atlantic Ocean, Sounding</t>
  </si>
  <si>
    <t>31942</t>
  </si>
  <si>
    <t>146, SS Valdivia, 11/12/1898, 58 52 6 S; 43 0 7 E; Antarctic Indian Ocean</t>
  </si>
  <si>
    <t>38467</t>
  </si>
  <si>
    <t>146, HMS Penguin, 27/01/1901, 39 16 30 S; 141 26  E; Eastern Indian Ocean</t>
  </si>
  <si>
    <t>36812</t>
  </si>
  <si>
    <t>146, HMS Penguin, 14/12/1898, 24 59 6 S; 174 9 1 E; Western Central Pacific Ocean</t>
  </si>
  <si>
    <t>36761</t>
  </si>
  <si>
    <t>146, HMS Goldfinch, 25/11/1902, 19 50 42 N; 17 45 12 W; Eastern Central Atlantic Ocean, Sounding</t>
  </si>
  <si>
    <t>35545</t>
  </si>
  <si>
    <t>146, HMS Egeria, 14/09/1899, 14 55 9 N; 157 50 6 W; Eastern Central Pacific Ocean, Sounding</t>
  </si>
  <si>
    <t>35398</t>
  </si>
  <si>
    <t>146, HMS Challenger, 29/12/1873, 46 46 0 S; 45 31 0 E; Antarctic Indian Ocean</t>
  </si>
  <si>
    <t>32406</t>
  </si>
  <si>
    <t>146, CS Dacia, 1883, 32 40 30 N; 12 8  W; Eastern Central Atlantic Ocean, Sounding</t>
  </si>
  <si>
    <t>34439</t>
  </si>
  <si>
    <t>146, CS Buccaneer, 15/01/1886, 5 17 36 N; 0 13 12 E; Eastern Central Atlantic Ocean, Sounding</t>
  </si>
  <si>
    <t>34065</t>
  </si>
  <si>
    <t>146, CS Britannia, 27/11/1897, 28 5 12 N; 67 14 18 W; Western Central Atlantic Ocean, Sounding</t>
  </si>
  <si>
    <t>31781</t>
  </si>
  <si>
    <t>146, CS Britannia, 11/06/1901, 29 5 35 S; 167 32  E; Southwest Pacific Ocean, Sounding</t>
  </si>
  <si>
    <t>32404</t>
  </si>
  <si>
    <t>145, Rosemary, 60 55 7 N; 15 4  W; Northeast Atlantic Ocean</t>
  </si>
  <si>
    <t>31427</t>
  </si>
  <si>
    <t>145, HMS Waterwitch, 29/05/1895, 17 38 1 S; 179 53 5 E; Western Central Pacific Ocean</t>
  </si>
  <si>
    <t>38520</t>
  </si>
  <si>
    <t>145, HMS Swallow, 23/12/1864, 23 14 0 N; 118 35 0 E; Northwest Pacific Ocean</t>
  </si>
  <si>
    <t>37770</t>
  </si>
  <si>
    <t>145, HMS Penguin, 27/01/1901, 39 0 0 S; 139 13 30 E; Eastern Indian Ocean</t>
  </si>
  <si>
    <t>36811</t>
  </si>
  <si>
    <t>145, HMS Penguin, 09/04/1903, 34 31 0 S; 177 20 15 E; Southwest Pacific Ocean</t>
  </si>
  <si>
    <t>36876</t>
  </si>
  <si>
    <t>145, HMS Egeria, 13/09/1899, 12 45 4 N; 157 27 4 W; Eastern Central Pacific Ocean, Sounding</t>
  </si>
  <si>
    <t>35397</t>
  </si>
  <si>
    <t>145, CS International, 28/11/1883, 30 18 30 N; 10 6  W; Eastern Central Atlantic Ocean, Sounding</t>
  </si>
  <si>
    <t>35618</t>
  </si>
  <si>
    <t>145, CS International, 05/11/1884, 25 12 15 N; 16 29  W; Eastern Central Atlantic Ocean, Sounding</t>
  </si>
  <si>
    <t>35678</t>
  </si>
  <si>
    <t>145, CS Dacia, 15/10/1883, 32 20 30 N; 11 21 30 W; Eastern Central Atlantic Ocean, Sounding</t>
  </si>
  <si>
    <t>34438</t>
  </si>
  <si>
    <t>145, CS Buccaneer, 15/01/1886, 5 15 30 N; 0 13  E; Eastern Central Atlantic Ocean, Sounding</t>
  </si>
  <si>
    <t>34064</t>
  </si>
  <si>
    <t>145, CS Britannia, 27/11/1897, 27 54 54 N; 67 6 30 W; Western Central Atlantic Ocean, Sounding</t>
  </si>
  <si>
    <t>31780</t>
  </si>
  <si>
    <t>145, CS Britannia, 11/06/1901, 29 3 37 S; 167 27 34 E; Southwest Pacific Ocean, Sounding</t>
  </si>
  <si>
    <t>32403</t>
  </si>
  <si>
    <t>145, CS Britannia, 10/06/1899, 39 19  N; 68 46 30 W; Northwest Atlantic Ocean, Sounding</t>
  </si>
  <si>
    <t>31941</t>
  </si>
  <si>
    <t>144, USS Tuscarora, 15/08/1874, 53 33 0 N; 164 51 0 W; Northeast Pacific Ocean</t>
  </si>
  <si>
    <t>38383</t>
  </si>
  <si>
    <t>144, HMS Swallow, 23/12/1864, 23 11 0 N; 118 42 0 E; Northwest Pacific Ocean</t>
  </si>
  <si>
    <t>37769</t>
  </si>
  <si>
    <t>144, HMS Penguin, 26/01/1901, 38 51 0 S; 135 2 30 E; Eastern Indian Ocean</t>
  </si>
  <si>
    <t>36810</t>
  </si>
  <si>
    <t>144, HMS Egeria, 12/09/1899, 11 8  N; 157 0 4 W; Eastern Central Pacific Ocean, Sounding</t>
  </si>
  <si>
    <t>35396</t>
  </si>
  <si>
    <t>144, HMS Challenger, 24/12/1873, 45 57 0 S; 34 39 0 E; Antarctic Indian Ocean</t>
  </si>
  <si>
    <t>32383</t>
  </si>
  <si>
    <t>144, CS International, 05/11/1884, 25 12  N; 16 40 15 W; Eastern Central Atlantic Ocean, Sounding</t>
  </si>
  <si>
    <t>35677</t>
  </si>
  <si>
    <t>144, CS Dacia, 15/10/1883, 32 9  N; 10 51 30 W; Eastern Central Atlantic Ocean, Sounding</t>
  </si>
  <si>
    <t>34437</t>
  </si>
  <si>
    <t>144, CS Buccaneer, 14/01/1886, 4 14 18 N; 0 59 36 W; Eastern Central Atlantic Ocean, Sounding</t>
  </si>
  <si>
    <t>34063</t>
  </si>
  <si>
    <t>144, CS Britannia, 27/11/1897, 27 52 12 N; 67 20 54 W; Western Central Atlantic Ocean, Sounding</t>
  </si>
  <si>
    <t>31779</t>
  </si>
  <si>
    <t>144, CS Britannia, 11/06/1901, 29 4 38 S; 167 24 20 E; Southwest Pacific Ocean, Sounding</t>
  </si>
  <si>
    <t>32402</t>
  </si>
  <si>
    <t>144, CS Britannia, 09/06/1899, 39 23  N; 67 25 30 W; Northwest Atlantic Ocean, Sounding</t>
  </si>
  <si>
    <t>31940</t>
  </si>
  <si>
    <t>144 a, HMS Challenger, 26/12/1873, 46 48 0 S; 37 49 30 E; Antarctic Indian Ocean</t>
  </si>
  <si>
    <t>32394</t>
  </si>
  <si>
    <t>143, HMS Waterwitch, 28/05/1895, 18 5 4 S; 179 41 7 E; Western Central Pacific Ocean</t>
  </si>
  <si>
    <t>38519</t>
  </si>
  <si>
    <t>143, HMS Swallow, 23/12/1864, 23 8 0 N; 118 49 0 E; Northwest Pacific Ocean</t>
  </si>
  <si>
    <t>37768</t>
  </si>
  <si>
    <t>143, HMS Penguin, 25/01/1901, 38 46 30 S; 131 7 0 E; Eastern Indian Ocean</t>
  </si>
  <si>
    <t>36809</t>
  </si>
  <si>
    <t>143, HMS Penguin, 13/12/1898, 23 15 5 S; 175 32 3 E; Western Central Pacific Ocean</t>
  </si>
  <si>
    <t>36760</t>
  </si>
  <si>
    <t>143, HMS Penguin, 05/10/1894, 8 37  S; 158 38  E; Western Central Pacific Ocean, Sounding</t>
  </si>
  <si>
    <t>36214</t>
  </si>
  <si>
    <t>143, HMS Egeria, 11/09/1899, 9 7 3 N; 156 35 7 W; Eastern Central Pacific Ocean, Sounding</t>
  </si>
  <si>
    <t>35395</t>
  </si>
  <si>
    <t>143, HMS Challenger, 19/12/1873, 36 48  S; 19 24  E; Southeast Atlantic Ocean</t>
  </si>
  <si>
    <t>32372</t>
  </si>
  <si>
    <t>143, CS International, 05/11/1884, 25 10  N; 16 58  W; Eastern Central Atlantic Ocean, Sounding</t>
  </si>
  <si>
    <t>35676</t>
  </si>
  <si>
    <t>143, CS Dacia, 1883, 32 4  N; 10 41  W; Eastern Central Atlantic Ocean, Sounding</t>
  </si>
  <si>
    <t>34436</t>
  </si>
  <si>
    <t>143, CS Buccaneer, 14/01/1886, 4 15 42 N; 1 2  W; Southwest Atlantic Ocean, Sounding</t>
  </si>
  <si>
    <t>34062</t>
  </si>
  <si>
    <t>143, CS Britannia, 11/06/1901, 29 11 3 S; 167 14 26 E; Southwest Pacific Ocean, Sounding</t>
  </si>
  <si>
    <t>32401</t>
  </si>
  <si>
    <t>143, CS Britannia, 09/06/1899, 39 20  N; 67 2 25 W; Northwest Atlantic Ocean, Sounding</t>
  </si>
  <si>
    <t>31939</t>
  </si>
  <si>
    <t>142, USS Tuscarora, 15/08/1874, 53 33 0 N; 163 20 0 W; Eastern Central Pacific Ocean</t>
  </si>
  <si>
    <t>38382</t>
  </si>
  <si>
    <t>142, SMS Gazelle, 23/01/1876, 46 5 8 S; 119 22 4 W; Southeast Pacific Ocean, Sounding</t>
  </si>
  <si>
    <t>35529</t>
  </si>
  <si>
    <t>142, Quest, 06/06/1922, 35 40  S; 5 1  W; Southeast Atlantic Ocean</t>
  </si>
  <si>
    <t>30984</t>
  </si>
  <si>
    <t>142, HMS Penguin, 23/01/1901, 36 35 0 S; 126 39 0 E; Eastern Indian Ocean</t>
  </si>
  <si>
    <t>36808</t>
  </si>
  <si>
    <t>142, HMS Egeria, 11/09/1899, 9 33 5 N; 156 23 9 W; Eastern Central Pacific Ocean, Sounding</t>
  </si>
  <si>
    <t>35394</t>
  </si>
  <si>
    <t>142, HMS Egeria, 10/07/1888, 23 31  S; 176 22  W; Western Central Pacific Ocean, Sounding</t>
  </si>
  <si>
    <t>34734</t>
  </si>
  <si>
    <t>142, HMS Challenger, 18/12/1873, 35 4  S; 18 37  E; Southeast Atlantic Ocean</t>
  </si>
  <si>
    <t>32361</t>
  </si>
  <si>
    <t>142, CS International, 04/11/1884, 25 8 45 N; 17 13  W; Eastern Central Atlantic Ocean, Sounding</t>
  </si>
  <si>
    <t>35675</t>
  </si>
  <si>
    <t>142, CS Dacia, 1883, 31 58  N; 10 26  W; Eastern Central Atlantic Ocean, Sounding</t>
  </si>
  <si>
    <t>34435</t>
  </si>
  <si>
    <t>142, CS Britannia, 11/06/1901, 29 3 30 S; 167 1  E; Southwest Pacific Ocean, Sounding</t>
  </si>
  <si>
    <t>32400</t>
  </si>
  <si>
    <t>142, CS Britannia, 09/06/1899, 39 30  N; 66 42 30 W; Northwest Atlantic Ocean, Sounding</t>
  </si>
  <si>
    <t>31938</t>
  </si>
  <si>
    <t>141, USS Tuscarora, 15/08/1874, 53 38 0 N; 162 31 0 W; Northeast Pacific Ocean</t>
  </si>
  <si>
    <t>38381</t>
  </si>
  <si>
    <t>141, USS Thetis, 30/04/1892, 29 10 0 N; 136 38 0 W; Eastern Central Pacific Ocean</t>
  </si>
  <si>
    <t>38022</t>
  </si>
  <si>
    <t>141, SMS Gazelle, 20/01/1876, 45 50 4 S; 128 31 9 W; Southwest Pacific Ocean, Sounding</t>
  </si>
  <si>
    <t>35528</t>
  </si>
  <si>
    <t>141, Quest, 03/06/1922, 39 33  S; 10 38  W; Southeast Atlantic Ocean</t>
  </si>
  <si>
    <t>30983</t>
  </si>
  <si>
    <t>141, HMS Waterwitch, 28/05/1895, 18 20 7 S; 179 17 7 E; Western Central Pacific Ocean</t>
  </si>
  <si>
    <t>38518</t>
  </si>
  <si>
    <t>141, HMS Penguin, 22/01/1901, 34 53 49 S; 123 37 24 E; Eastern Indian Ocean</t>
  </si>
  <si>
    <t>36807</t>
  </si>
  <si>
    <t>141, HMS Penguin, 01/08/1896, 8 55 3 S; 179 26 7 E; Western Central Pacific Ocean, Sounding</t>
  </si>
  <si>
    <t>36374</t>
  </si>
  <si>
    <t>141, HMS Egeria, 10/09/1899, 9 47 7 N; 156 15 3 W; Eastern Central Pacific Ocean, Sounding</t>
  </si>
  <si>
    <t>35393</t>
  </si>
  <si>
    <t>141, HMS Challenger, 17/12/1873, 34 41  S; 18 36  E; Southeast Atlantic Ocean</t>
  </si>
  <si>
    <t>32350</t>
  </si>
  <si>
    <t>141, CS Dacia, 1883, 31 53 30 N; 10 15  W; Eastern Central Atlantic Ocean, Sounding</t>
  </si>
  <si>
    <t>34434</t>
  </si>
  <si>
    <t>141, CS Britannia, 25/11/1897, 27 30 30 N; 67 25  W; Western Central Atlantic Ocean, Sounding</t>
  </si>
  <si>
    <t>31778</t>
  </si>
  <si>
    <t>141, CS Britannia, 11/06/1901, 29 3 54 S; 166 42 28 E; Southwest Pacific Ocean, Sounding</t>
  </si>
  <si>
    <t>32399</t>
  </si>
  <si>
    <t>141, CS Britannia, 09/06/1899, 39 45 30 N; 66 16  W; Northwest Atlantic Ocean, Sounding</t>
  </si>
  <si>
    <t>31937</t>
  </si>
  <si>
    <t>140, USS Tuscarora, 14/08/1874, 53 46 0 N; 161 25 0 W; Northeast Pacific Ocean</t>
  </si>
  <si>
    <t>38380</t>
  </si>
  <si>
    <t>140, SS Valdivia, 05/12/1898, 54 54 2 S; 22 13 2 E; Antarctic Indian Ocean</t>
  </si>
  <si>
    <t>38466</t>
  </si>
  <si>
    <t>140, Quest, 23/05/1922, 37 22  S; 12 2  W; Southeast Atlantic Ocean</t>
  </si>
  <si>
    <t>30982</t>
  </si>
  <si>
    <t>140, HMS Penguin, 30/12/1900, 34 38 0 S; 120 0 0 E; Eastern Indian Ocean</t>
  </si>
  <si>
    <t>36806</t>
  </si>
  <si>
    <t>140, HMS Penguin, 28/07/1896, 8 16  S; 178 16  E; Western Central Pacific Ocean, Sounding</t>
  </si>
  <si>
    <t>36373</t>
  </si>
  <si>
    <t>140, HMS Penguin, 13/09/1894, 10 57 6 S; 162 21 9 E; Western Central Pacific Ocean, Sounding</t>
  </si>
  <si>
    <t>36213</t>
  </si>
  <si>
    <t>140, HMS Egeria, 10/09/1899, 10 7 2 N; 156 5 6 W; Eastern Central Pacific Ocean, Sounding</t>
  </si>
  <si>
    <t>35392</t>
  </si>
  <si>
    <t>140, HMS Egeria, 09/07/1888, 24 42  S; 176 57  W; Western Central Pacific Ocean, Sounding</t>
  </si>
  <si>
    <t>34733</t>
  </si>
  <si>
    <t>140, HMS Challenger, 28/10/1873, 35 0  S; 17 57  E; Southeast Atlantic Ocean</t>
  </si>
  <si>
    <t>32328</t>
  </si>
  <si>
    <t>140, CS Dacia, 1883, 31 54 45 N; 10 17 30 W; Eastern Central Atlantic Ocean, Sounding</t>
  </si>
  <si>
    <t>34432</t>
  </si>
  <si>
    <t>140, CS Buccaneer, 14/01/1886, 4 32 42 N; 1 12 30 W; Southwest Atlantic Ocean, Sounding</t>
  </si>
  <si>
    <t>34061</t>
  </si>
  <si>
    <t>140, CS Britannia, 24/11/1897, 27 26  N; 67 37 30 W; Western Central Atlantic Ocean, Sounding</t>
  </si>
  <si>
    <t>31777</t>
  </si>
  <si>
    <t>140, CS Britannia, 11/06/1901, 29 9 45 S; 166 32 6 E; Southwest Pacific Ocean, Sounding</t>
  </si>
  <si>
    <t>32398</t>
  </si>
  <si>
    <t>140, CS Britannia, 09/06/1899, 39 40 31 N; 65 39 24 W; Northwest Atlantic Ocean, Sounding</t>
  </si>
  <si>
    <t>31936</t>
  </si>
  <si>
    <t>139, HMS Waterwitch, 28/05/1895, 18 20 4 S; 178 54 7 E; Western Central Pacific Ocean</t>
  </si>
  <si>
    <t>38517</t>
  </si>
  <si>
    <t>139, HMS Swallow, 23/12/1864, 23 3 0 N; 118 58 0 E; Western Central Pacific Ocean</t>
  </si>
  <si>
    <t>37767</t>
  </si>
  <si>
    <t>139, HMS Penguin, 13/09/1894, 11 10 6 S; 162 16 1 E; Western Central Pacific Ocean, Sounding</t>
  </si>
  <si>
    <t>36212</t>
  </si>
  <si>
    <t>139, HMS Egeria, 10/09/1899, 10 28 9 N; 155 56 6 W; Eastern Central Pacific Ocean, Sounding</t>
  </si>
  <si>
    <t>35391</t>
  </si>
  <si>
    <t>139, HMS Challenger, 27/10/1873, 35 35  S; 16 9  E; Southeast Atlantic Ocean</t>
  </si>
  <si>
    <t>32317</t>
  </si>
  <si>
    <t>139, CS International, 04/11/1884, 25 4 30 N; 17 49 30 W; Eastern Central Atlantic Ocean, Sounding</t>
  </si>
  <si>
    <t>35674</t>
  </si>
  <si>
    <t>139, CS Dacia, 1883, 31 55 30 N; 10 20 50 W; Eastern Central Atlantic Ocean, Sounding</t>
  </si>
  <si>
    <t>34431</t>
  </si>
  <si>
    <t>139, CS Buccaneer, 14/01/1886, 4 28 36 N; 1 28 24 W; Southwest Atlantic Ocean, Sounding</t>
  </si>
  <si>
    <t>34059</t>
  </si>
  <si>
    <t>139, CS Britannia, 10/06/1901, 29 4 33 S; 166 21 51 E; Southwest Pacific Ocean, Sounding</t>
  </si>
  <si>
    <t>32397</t>
  </si>
  <si>
    <t>139, CS Britannia, 08/06/1899, 39 35 32 N; 65 2 48 W; Northwest Atlantic Ocean, Sounding</t>
  </si>
  <si>
    <t>31935</t>
  </si>
  <si>
    <t>138, HMS Swallow, 23/12/1864, 22 59 0 N; 119 11 0 E; Northwest Pacific Ocean</t>
  </si>
  <si>
    <t>37766</t>
  </si>
  <si>
    <t>138, HMS Rosemary, 59 45 3 N; 12 3  W; Northeast Atlantic Ocean</t>
  </si>
  <si>
    <t>31426</t>
  </si>
  <si>
    <t>138, HMS Penguin, 27/07/1896, 7 20  S; 177 28 5 E; Western Central Pacific Ocean, Sounding</t>
  </si>
  <si>
    <t>36372</t>
  </si>
  <si>
    <t>138, HMS Penguin, 18/10/1900, 32 35 55 S; 114 36 5 E; Eastern Indian Ocean</t>
  </si>
  <si>
    <t>36805</t>
  </si>
  <si>
    <t>138, HMS Penguin, 12/09/1894, 11 29 5 S; 161 46 5 E; Western Central Pacific Ocean, Sounding</t>
  </si>
  <si>
    <t>36211</t>
  </si>
  <si>
    <t>138, HMS Egeria, 09/09/1899, 10 41 7 N; 155 56 4 W; Eastern Central Pacific Ocean, Sounding</t>
  </si>
  <si>
    <t>35390</t>
  </si>
  <si>
    <t>138, HMS Challenger, 25/10/1873, 36 22  S; 8 12  E; Southeast Atlantic Ocean</t>
  </si>
  <si>
    <t>32306</t>
  </si>
  <si>
    <t>138, CS International, 04/11/1884, 25 1  N; 18   W; Eastern Central Atlantic Ocean, Sounding</t>
  </si>
  <si>
    <t>35673</t>
  </si>
  <si>
    <t>138, CS Dacia, 1883, 31 56  N; 10 22  W; Eastern Central Atlantic Ocean, Sounding</t>
  </si>
  <si>
    <t>34430</t>
  </si>
  <si>
    <t>138, CS Buccaneer, 14/01/1886, 4 24 42 N; 1 44 54 W; Southwest Atlantic Ocean, Sounding</t>
  </si>
  <si>
    <t>34058</t>
  </si>
  <si>
    <t>138, CS Britannia, 24/11/1897, 27 10  N; 67 46  W; Western Central Atlantic Ocean, Sounding</t>
  </si>
  <si>
    <t>31776</t>
  </si>
  <si>
    <t>138, CS Britannia, 10/06/1901, 28 59 19 S; 166 11 34 E; Southwest Pacific Ocean, Sounding</t>
  </si>
  <si>
    <t>32396</t>
  </si>
  <si>
    <t>138, CS Britannia, 08/06/1899, 39 49 42 N; 64 19 30 W; Northwest Atlantic Ocean, Sounding</t>
  </si>
  <si>
    <t>31934</t>
  </si>
  <si>
    <t>137, USS Tuscarora, 13/08/1874, 54 21 0 N; 156 21 0 W; Eastern Central Pacific Ocean</t>
  </si>
  <si>
    <t>38379</t>
  </si>
  <si>
    <t>137, USS Thetis, 30/04/1892, 29 18 0 N; 136 16 0 W; Eastern Central Pacific Ocean</t>
  </si>
  <si>
    <t>38021</t>
  </si>
  <si>
    <t>137, HMS Swallow, 23/12/1864, 22 59 0 N; 119 16 0 E; Northwest Pacific Ocean</t>
  </si>
  <si>
    <t>37765</t>
  </si>
  <si>
    <t>137, HMS Penguin, 18/10/1900, 32 11 40 S; 114 25 35 E; Eastern Indian Ocean</t>
  </si>
  <si>
    <t>36804</t>
  </si>
  <si>
    <t>137, HMS Penguin, 01/05/1897, 16 27 15 S; 179 1 10 W; Western Central Pacific Ocean</t>
  </si>
  <si>
    <t>36499</t>
  </si>
  <si>
    <t>137, HMS Egeria, 09/09/1899, 10 58  N; 155 44 2 W; Eastern Central Pacific Ocean, Sounding</t>
  </si>
  <si>
    <t>35389</t>
  </si>
  <si>
    <t>137, HMS Egeria, 07/07/1888, 25 14  S; 178 36  W; Southwest Pacific Ocean, Sounding</t>
  </si>
  <si>
    <t>34732</t>
  </si>
  <si>
    <t>137, HMS Challenger, 23/10/1873, 35 59  S; 1 34  E; Southeast Atlantic Ocean</t>
  </si>
  <si>
    <t>32282</t>
  </si>
  <si>
    <t>137, CS Buccaneer, 14/01/1886, 4 21 18 N; 2 1 18 W; Eastern Central Atlantic Ocean, Sounding</t>
  </si>
  <si>
    <t>34057</t>
  </si>
  <si>
    <t>137, CS Britannia, 10/06/1901, 28 59 19 S; 166 11 34 E; Southwest Pacific Ocean, Sounding</t>
  </si>
  <si>
    <t>32395</t>
  </si>
  <si>
    <t>136, Talisman, 26/08/1883, 44 20  N; 19 21  W; Northeast Atlantic Ocean</t>
  </si>
  <si>
    <t>38853</t>
  </si>
  <si>
    <t>136, HMS Waterwitch, 21/05/1895, 18 12 7 S; 178 24 5 E; Western Central Pacific Ocean</t>
  </si>
  <si>
    <t>38516</t>
  </si>
  <si>
    <t>136, HMS Swallow, 23/12/1864, 22 58 0 N; 119 18 0 E; Northwest Pacific Ocean</t>
  </si>
  <si>
    <t>37764</t>
  </si>
  <si>
    <t>136, HMS Penguin, 07/04/1903, 32 35 20 S; 179 11 30 W; Southwest Pacific Ocean</t>
  </si>
  <si>
    <t>36875</t>
  </si>
  <si>
    <t>136, CS Dacia, 14/10/1883, 31 48 30 N; 10 5  W; Eastern Central Atlantic Ocean, Sounding</t>
  </si>
  <si>
    <t>34429</t>
  </si>
  <si>
    <t>136, CS Buccaneer, 14/01/1886, 4 18  N; 2 16 30 W; Eastern Central Atlantic Ocean, Sounding</t>
  </si>
  <si>
    <t>34056</t>
  </si>
  <si>
    <t>136, CS Britannia, 10/06/1901, 29 8 52 S; 165 50 57 E; Southwest Pacific Ocean, Sounding</t>
  </si>
  <si>
    <t>32393</t>
  </si>
  <si>
    <t>135, USS Tuscarora, 11/08/1874, 54 2 0 N; 153 50 0 W; Eastern Central Pacific Ocean</t>
  </si>
  <si>
    <t>38378</t>
  </si>
  <si>
    <t>135, SS Valdivia, 02/12/1898, 56 30 1 S; 14 29 2 E; Antarctic Atlantic Ocean</t>
  </si>
  <si>
    <t>38465</t>
  </si>
  <si>
    <t>135, HMS Waterwitch, 21/05/1895, 18 18 48 S; 178 24 42 E; Western Central Pacific Ocean</t>
  </si>
  <si>
    <t>38515</t>
  </si>
  <si>
    <t>135, HMS Triton, 31/08/1882, 59 51 26 N; 8 18  W; Northeast Atlantic Ocean</t>
  </si>
  <si>
    <t>38185</t>
  </si>
  <si>
    <t>135, HMS Swallow, 11/10/1864, 25   N; 110   W; Northeast Pacific Ocean</t>
  </si>
  <si>
    <t>37763</t>
  </si>
  <si>
    <t>135, HMS Rosemary, 59 17 9 N; 10 49 2 W; Northeast Atlantic Ocean</t>
  </si>
  <si>
    <t>31425</t>
  </si>
  <si>
    <t>135, HMS Penguin, 12/09/1894, 12 17 1 S; 161 16 3 E; Western Central Pacific Ocean, Sounding</t>
  </si>
  <si>
    <t>36210</t>
  </si>
  <si>
    <t>135, HMS Egeria, 09/09/1899, 11 34  N; 155 20 2 W; Eastern Central Pacific Ocean, Sounding (at 3 levels, upper, middle, lower)</t>
  </si>
  <si>
    <t>35388</t>
  </si>
  <si>
    <t>135, HMS Challenger, 15/10/1873, 37 1 50 S; 12 19 10 W; Southeast Atlantic Ocean</t>
  </si>
  <si>
    <t>32261</t>
  </si>
  <si>
    <t>135 f, HMS Challenger, 18/10/1873, 37 14 45 S; 12 20 15 W; Southeast Atlantic Ocean</t>
  </si>
  <si>
    <t>32294</t>
  </si>
  <si>
    <t>135, CS Buccaneer, 14/01/1886, 4 26 24 N; 2 35  W; Eastern Central Atlantic Ocean, Sounding</t>
  </si>
  <si>
    <t>34055</t>
  </si>
  <si>
    <t>135, CS Britannia, 24/11/1897, 26 58 54 N; 68 8 36 W; Western Central Atlantic Ocean, Sounding</t>
  </si>
  <si>
    <t>31775</t>
  </si>
  <si>
    <t>135, CS Britannia, /10/1901, 29 2 30 S; 165 39  E; Southwest Pacific Ocean, Sounding</t>
  </si>
  <si>
    <t>32392</t>
  </si>
  <si>
    <t>135, CS Britannia, 07/06/1899, 40 40  N; 62 57  W; Northwest Atlantic Ocean, Sounding</t>
  </si>
  <si>
    <t>31933</t>
  </si>
  <si>
    <t>135 c, HMS Challenger, 17/10/1873, 37 25 30 S; 12 28 30 W; Southeast Atlantic Ocean</t>
  </si>
  <si>
    <t>32271</t>
  </si>
  <si>
    <t>134, USS Tuscarora, 11/08/1874, 53 58 0 N; 154 44 0 W; Northeast Pacific Ocean</t>
  </si>
  <si>
    <t>38377</t>
  </si>
  <si>
    <t>134, HMS Waterwitch, 21/05/1895, 18 27 2 S; 178 27 0 E; Western Central Pacific Ocean</t>
  </si>
  <si>
    <t>38514</t>
  </si>
  <si>
    <t>134, HMS Triton, 30/08/1882, 60 31  N; 7 34  W; Northeast Atlantic Ocean, Sounding and trawl</t>
  </si>
  <si>
    <t>38183</t>
  </si>
  <si>
    <t>134, HMS Triton, 29/08/1882, 60 8  N; 7 44 20 W; Northeast Atlantic Ocean</t>
  </si>
  <si>
    <t>38182</t>
  </si>
  <si>
    <t>134, HMS Swallow, 22/12/1864, 22 53 0 N; 119 43 0 E; Northwest Pacific Ocean</t>
  </si>
  <si>
    <t>37762</t>
  </si>
  <si>
    <t>134, HMS Egeria, 09/09/1899, 12 1 7 N; 155 13 5 W; Eastern Central Pacific Ocean, Sounding</t>
  </si>
  <si>
    <t>35387</t>
  </si>
  <si>
    <t>134, HMS Challenger, 14/10/1873, 36 12  S; 12 16  W; Southeast Atlantic Ocean</t>
  </si>
  <si>
    <t>32250</t>
  </si>
  <si>
    <t>134, CS Buccaneer, 14/01/1886, 4 31 54 N; 2 55 12 W; Eastern Central Atlantic Ocean, Sounding</t>
  </si>
  <si>
    <t>34054</t>
  </si>
  <si>
    <t>134, CS Britannia, 24/11/1897, 26 48 6 N; 68 4 18 W; Western Central Atlantic Ocean, Sounding</t>
  </si>
  <si>
    <t>31774</t>
  </si>
  <si>
    <t>134, CS Britannia, 10/06/1901, 28 57 27 S; 165 28 21 E; Southwest Pacific Ocean, Sounding</t>
  </si>
  <si>
    <t>32391</t>
  </si>
  <si>
    <t>133, HMS Waterwitch, 20/05/1895, 18 48 6 S; 178 0 5 E; Western Central Pacific Ocean</t>
  </si>
  <si>
    <t>38513</t>
  </si>
  <si>
    <t>133, HMS Triton, 29/08/1882, 60 10 30 N; 7 39  W; Northeast Atlantic Ocean, Sounding</t>
  </si>
  <si>
    <t>38181</t>
  </si>
  <si>
    <t>133, HMS Penguin, 17/10/1900, 30 24 20 S; 114 32 55 E; Eastern Indian Ocean</t>
  </si>
  <si>
    <t>36803</t>
  </si>
  <si>
    <t>133, HMS Challenger, 11/10/1873, 35 41  S; 20 55  W; Southwest Atlantic Ocean</t>
  </si>
  <si>
    <t>32239</t>
  </si>
  <si>
    <t>133, CS Buccaneer, 13/01/1886, 4 34 24 N; 3 14 54 W; Eastern Central Atlantic Ocean, Sounding</t>
  </si>
  <si>
    <t>34053</t>
  </si>
  <si>
    <t>133, CS Britannia, 24/11/1897, 26 37 6 N; 67 59 36 W; Western Central Atlantic Ocean, Sounding</t>
  </si>
  <si>
    <t>31772</t>
  </si>
  <si>
    <t>133, CS Britannia, 18/06/1901, 29 2  S; 165 23  E; Southwest Pacific Ocean, Sounding</t>
  </si>
  <si>
    <t>32390</t>
  </si>
  <si>
    <t>132, USS Tuscarora, 10/08/1874, 53 59 0 N; 156 33 0 W; Northeast Pacific Ocean</t>
  </si>
  <si>
    <t>38376</t>
  </si>
  <si>
    <t>132, SS Valdivia, 29/11/1898, 55 20 5 S; 5 15 8 E; Antarctic Atlantic Ocean</t>
  </si>
  <si>
    <t>38464</t>
  </si>
  <si>
    <t>132, HMS Triton, 29/08/1882, 60 8  N; 7 44 20 W; Northeast Atlantic Ocean</t>
  </si>
  <si>
    <t>38180</t>
  </si>
  <si>
    <t>132, HMS Challenger, 13/03/1876, 35 25  S; 23 40  W; Southwest Atlantic Ocean</t>
  </si>
  <si>
    <t>32228</t>
  </si>
  <si>
    <t>132, CS Buccaneer, 13/01/1886, 4 37  N; 3 35 18 W; Eastern Central Atlantic Ocean, Sounding</t>
  </si>
  <si>
    <t>34052</t>
  </si>
  <si>
    <t>132, CS Britannia, 23/11/1897, 26 34 48 N; 68 12 12 W; Western Central Atlantic Ocean, Sounding</t>
  </si>
  <si>
    <t>31771</t>
  </si>
  <si>
    <t>132, CS Britannia, 10/06/1901, 29 6 18 S; 165 14 14 E; Southwest Pacific Ocean, Sounding</t>
  </si>
  <si>
    <t>32389</t>
  </si>
  <si>
    <t>132, CS Britannia, 06/06/1899, 39 57 5 N; 62 15 18 W; Northwest Atlantic Ocean, Sounding</t>
  </si>
  <si>
    <t>31931</t>
  </si>
  <si>
    <t>131, USS Tuscarora, 10/08/1874, 54 0 0 N; 157 27 0 W; Northeast Pacific Ocean</t>
  </si>
  <si>
    <t>38375</t>
  </si>
  <si>
    <t>131, HMS Waterwitch, 20/05/1895, 19 9 0 S; 177 52 7 E; Western Central Pacific Ocean</t>
  </si>
  <si>
    <t>38512</t>
  </si>
  <si>
    <t>131, HMS Penguin, 10/09/1894, 15 53 3 S; 158 53 6 E; Western Central Pacific Ocean, Sounding</t>
  </si>
  <si>
    <t>36209</t>
  </si>
  <si>
    <t>131, HMS Egeria, 11/08/1899, 12 57 7 N; 154 33  W; Eastern Central Pacific Ocean, Sounding</t>
  </si>
  <si>
    <t>35386</t>
  </si>
  <si>
    <t>131, HMS Challenger, 06/10/1873, 29 35  S; 28 9  W; Southwest Atlantic Ocean</t>
  </si>
  <si>
    <t>32216</t>
  </si>
  <si>
    <t>131, CS Buccaneer, 13/01/1886, 4 32 6 N; 3 36 30 W; Eastern Central Atlantic Ocean, Sounding</t>
  </si>
  <si>
    <t>34051</t>
  </si>
  <si>
    <t>131, CS Britannia, 23/11/1897, 26 32 36 N; 68 24 42 W; Western Central Atlantic Ocean, Sounding</t>
  </si>
  <si>
    <t>31770</t>
  </si>
  <si>
    <t>131, CS Britannia, 05/06/1899, 40 0 30 N; 61 42  W; Northwest Atlantic Ocean, Sounding</t>
  </si>
  <si>
    <t>31930</t>
  </si>
  <si>
    <t>130, HMS Waterwitch, 20/05/1895, 19 45 5 S; 177 35 7 E; Western Central Pacific Ocean</t>
  </si>
  <si>
    <t>38511</t>
  </si>
  <si>
    <t>130, HMS Triton, 29/08/1882, 60 13 50 N; 7 52  W; Northeast Atlantic Ocean, Sounding</t>
  </si>
  <si>
    <t>38179</t>
  </si>
  <si>
    <t>130, HMS Swallow, 05/12/1864, 22 50 0 N; 120 7 0 E; Northwest Pacific Ocean</t>
  </si>
  <si>
    <t>37761</t>
  </si>
  <si>
    <t>130, HMS Egeria, 11/08/1899, 13 17 7 N; 154 26 2 W; Eastern Central Pacific Ocean, Sounding</t>
  </si>
  <si>
    <t>35385</t>
  </si>
  <si>
    <t>130, HMS Challenger, 03/10/1873, 26 15  S; 32 56  W; Southwest Atlantic Ocean</t>
  </si>
  <si>
    <t>32205</t>
  </si>
  <si>
    <t>130, CS International, 26/11/1883, 28 49 30 N; 13 5  W; Eastern Central Atlantic Ocean, Sounding</t>
  </si>
  <si>
    <t>35617</t>
  </si>
  <si>
    <t>130, CS International, 03/11/1884, 23 45 45 N; 18 9  W; Eastern Central Atlantic Ocean, Sounding</t>
  </si>
  <si>
    <t>35672</t>
  </si>
  <si>
    <t>130, CS Britannia, 23/11/1897, 26 21 24 N; 68 21 12 W; Western Central Atlantic Ocean, Sounding</t>
  </si>
  <si>
    <t>31769</t>
  </si>
  <si>
    <t>130, CS Britannia, 09/06/1901, 29 4 35 S; 164 56 48 E; Southwest Pacific Ocean, Sounding</t>
  </si>
  <si>
    <t>32388</t>
  </si>
  <si>
    <t>130, CS Britannia, 05/06/1899, 40 6 30 N; 61 10 30 W; Northwest Atlantic Ocean, Sounding</t>
  </si>
  <si>
    <t>31929</t>
  </si>
  <si>
    <t>129, USS Tuscarora, 10/08/1874, 54 1 0 N; 159 10 0 W; Northeast Pacific Ocean</t>
  </si>
  <si>
    <t>38374</t>
  </si>
  <si>
    <t>129, HMS Triton, 29/08/1882, 60 12 20 N; 7 48  W; Northeast Atlantic Ocean, Sounding</t>
  </si>
  <si>
    <t>38177</t>
  </si>
  <si>
    <t>129, HMS Swallow, 05/12/1864, 22 51 0 N; 120 5 0 E; Northwest Pacific Ocean</t>
  </si>
  <si>
    <t>37760</t>
  </si>
  <si>
    <t>129, HMS Penguin, 09/09/1894, 17 14 5 S; 158 33 8 E; Western Central Pacific Ocean, Sounding</t>
  </si>
  <si>
    <t>36208</t>
  </si>
  <si>
    <t>129, HMS Egeria, 11/08/1899, 13 33 4 N; 154 15 4 W; Eastern Central Pacific Ocean, Sounding</t>
  </si>
  <si>
    <t>35384</t>
  </si>
  <si>
    <t>129, HMS Challenger, 30/09/1873, 20 13  S; 35 19  W; Southwest Atlantic Ocean</t>
  </si>
  <si>
    <t>32194</t>
  </si>
  <si>
    <t>129, CS Buccaneer, 13/01/1886, 4 7 36 N; 3 40 42 W; Eastern Central Atlantic Ocean, Sounding</t>
  </si>
  <si>
    <t>34049</t>
  </si>
  <si>
    <t>129, CS Britannia, 23/11/1897, 26 10  N; 68 17 48 W; Western Central Atlantic Ocean, Sounding</t>
  </si>
  <si>
    <t>31768</t>
  </si>
  <si>
    <t>129, CS Britannia, 09/06/1901, 28 58 39 S; 164 45 12 E; Southwest Pacific Ocean, Sounding</t>
  </si>
  <si>
    <t>32387</t>
  </si>
  <si>
    <t>129 a, HMS Waterwitch, 19/05/1895, 20 31 3 S; 177 19 4 E; Western Central Pacific Ocean</t>
  </si>
  <si>
    <t>38510</t>
  </si>
  <si>
    <t>128, HMS Waterwitch, 19/05/1895, 21 12 2 S; 177 5 9 E; Western Central Pacific Ocean</t>
  </si>
  <si>
    <t>38509</t>
  </si>
  <si>
    <t>128, HMS Triton, 29/08/1882, 60 10 30 N; 7 43  W; Northeast Atlantic Ocean, Sounding</t>
  </si>
  <si>
    <t>38176</t>
  </si>
  <si>
    <t>128, HMS Sealark, 27/09/1905, 10 39 0 S; 50 52 0 E; Western Indian Ocean</t>
  </si>
  <si>
    <t>37142</t>
  </si>
  <si>
    <t>128, HMS Penguin, 09/09/1894, 17 1 6 S; 158 10 2 E; Western Central Pacific Ocean, Sounding</t>
  </si>
  <si>
    <t>36207</t>
  </si>
  <si>
    <t>128, HMS Egeria, 11/08/1899, 13 50  N; 154 4 9 W; Eastern Central Pacific Ocean, Sounding</t>
  </si>
  <si>
    <t>35383</t>
  </si>
  <si>
    <t>128, HMS Challenger, 14/09/1873, 13 6  S; 38 7  W; Southwest Atlantic Ocean</t>
  </si>
  <si>
    <t>32171</t>
  </si>
  <si>
    <t>128, CS Buccaneer, 13/01/1886, 3 58  N; 3 42  W; Eastern Central Atlantic Ocean, Sounding</t>
  </si>
  <si>
    <t>34048</t>
  </si>
  <si>
    <t>128, CS Britannia, 23/11/1897, 26 7  N; 68 32 12 W; Western Central Atlantic Ocean, Sounding</t>
  </si>
  <si>
    <t>31767</t>
  </si>
  <si>
    <t>127, USS Tuscarora, 09/08/1874, 54 5 0 N; 160 44 0 W; Northeast Pacific Ocean</t>
  </si>
  <si>
    <t>38373</t>
  </si>
  <si>
    <t>127, HMS Waterwitch, 19/05/1895, 22 11 7 S; 176 52 7 E; Western Central Pacific Ocean</t>
  </si>
  <si>
    <t>38508</t>
  </si>
  <si>
    <t>127, HMS Triton, 29/08/1882, 60 8 20 N; 7 38 45 W; Northeast Atlantic Ocean, Sounding</t>
  </si>
  <si>
    <t>38175</t>
  </si>
  <si>
    <t>127, HMS Sealark, 27/09/1905, 10 27 5 S; 51 14 0 E; Western Indian Ocean</t>
  </si>
  <si>
    <t>37141</t>
  </si>
  <si>
    <t>127, HMS Penguin, 08/09/1894, 17 36 3 S; 157 9 9 E; Western Central Pacific Ocean, Sounding</t>
  </si>
  <si>
    <t>36206</t>
  </si>
  <si>
    <t>127, HMS Mutine, 28/03/1921, 17 32 46 N; 87 37 21 W; Western Central Atlantic Ocean</t>
  </si>
  <si>
    <t>30776</t>
  </si>
  <si>
    <t>127, HMS Challenger, 13/09/1873, 11 42  S; 37 3  W; Southwest Atlantic Ocean</t>
  </si>
  <si>
    <t>32161</t>
  </si>
  <si>
    <t>127, CS Dacia, 14/10/1883, 32 10  N; 9 55  W; Eastern Central Atlantic Ocean, Sounding</t>
  </si>
  <si>
    <t>34428</t>
  </si>
  <si>
    <t>127, CS Buccaneer, 13/01/1886, 4 55  N; 3 57  W; Eastern Central Atlantic Ocean, Sounding</t>
  </si>
  <si>
    <t>34047</t>
  </si>
  <si>
    <t>127, CS Britannia, 23/11/1897, 26 3 30 N; 68 45 6 W; Western Central Atlantic Ocean, Sounding</t>
  </si>
  <si>
    <t>31766</t>
  </si>
  <si>
    <t>127, CS Britannia, 09/06/1901, 29 9 42 S; 164 24 28 E; Southwest Pacific Ocean, Sounding</t>
  </si>
  <si>
    <t>32386</t>
  </si>
  <si>
    <t>126, USS Thetis, 29/04/1892, 29 37 0 N; 135 39 0 W; Eastern Central Pacific Ocean</t>
  </si>
  <si>
    <t>38020</t>
  </si>
  <si>
    <t>126, HMS Waterwitch, 18/05/1895, 23 9 2 S; 176 27 3 E; Western Central Pacific Ocean</t>
  </si>
  <si>
    <t>38507</t>
  </si>
  <si>
    <t>126, HMS Triton, 29/08/1882, 60 7  N; 7 33 45 W; Northeast Atlantic Ocean, Sounding</t>
  </si>
  <si>
    <t>38174</t>
  </si>
  <si>
    <t>126, HMS Swallow, 05/12/1864, 23 6 0 N; 119 47 0 E; Northwest Pacific Ocean</t>
  </si>
  <si>
    <t>37759</t>
  </si>
  <si>
    <t>126, HMS Sealark, 26/09/1905, 9 34  S; 52 23  E; Western Indian Ocean</t>
  </si>
  <si>
    <t>37140</t>
  </si>
  <si>
    <t>126, HMS Penguin, 14/10/1900, 21 53 35 S; 113 37 20 E; Eastern Indian Ocean</t>
  </si>
  <si>
    <t>36802</t>
  </si>
  <si>
    <t>126, HMS Penguin, 08/09/1894, 17 59 6 S; 157 30 25 E; Western Central Pacific Ocean</t>
  </si>
  <si>
    <t>36205</t>
  </si>
  <si>
    <t>126, HMS Egeria, 10/08/1899, 14 27  N; 153 43 6 W; Eastern Central Pacific Ocean, Sounding</t>
  </si>
  <si>
    <t>35382</t>
  </si>
  <si>
    <t>126, HMS Challenger, 12/09/1873, 10 46  S; 36 8  W; Southwest Atlantic Ocean</t>
  </si>
  <si>
    <t>32150</t>
  </si>
  <si>
    <t>126, CS Dacia, 1883, 32 11 30 N; 9 56  W; Eastern Central Atlantic Ocean, Sounding</t>
  </si>
  <si>
    <t>34427</t>
  </si>
  <si>
    <t>126, CS Buccaneer, 12/01/1886, 5 5 36 N; 4 0 42 W; Eastern Central Atlantic Ocean, Sounding</t>
  </si>
  <si>
    <t>34046</t>
  </si>
  <si>
    <t>126, CS Britannia, 23/11/1897, 25 53 12 N; 68 39 12 W; Western Central Atlantic Ocean, Sounding</t>
  </si>
  <si>
    <t>31765</t>
  </si>
  <si>
    <t>126, CS Britannia, 09/06/1901, 28 59 30 S; 164 23 30 E; Southwest Pacific Ocean, Sounding</t>
  </si>
  <si>
    <t>32385</t>
  </si>
  <si>
    <t>126, CS Britannia, 04/06/1899, 40 12 30 N; 59 25  W; Northwest Atlantic Ocean, Sounding</t>
  </si>
  <si>
    <t>31928</t>
  </si>
  <si>
    <t>125, Rosemary, 64 11 5 N; 10 44 5 W; Northeast Atlantic Ocean</t>
  </si>
  <si>
    <t>31424</t>
  </si>
  <si>
    <t>125, HMS Waterwitch, 18/05/1895, 24 8 5 S; 176 8 2 E; Western Central Pacific Ocean</t>
  </si>
  <si>
    <t>38506</t>
  </si>
  <si>
    <t>125, HMS Triton, 29/08/1882, 60 5 30 N; 7 29 30 W; Northeast Atlantic Ocean, Sounding</t>
  </si>
  <si>
    <t>38173</t>
  </si>
  <si>
    <t>125, HMS Penguin, 14/10/1900, 21 53 30 S; 113 32 0 E; Eastern Indian Ocean</t>
  </si>
  <si>
    <t>36801</t>
  </si>
  <si>
    <t>125, HMS Penguin, 08/09/1894, 18 21 59 S; 157 58  E; Western Central Pacific Ocean</t>
  </si>
  <si>
    <t>36204</t>
  </si>
  <si>
    <t>125, HMS Egeria, 10/08/1899, 14 33 3 N; 153 32  W; Eastern Central Pacific Ocean, Sounding</t>
  </si>
  <si>
    <t>35381</t>
  </si>
  <si>
    <t>125, HMS Challenger, 12/09/1873, 10 46  S; 36 2  W; Southwest Atlantic Ocean</t>
  </si>
  <si>
    <t>32139</t>
  </si>
  <si>
    <t>125, CS Dacia, 14/10/1883, 32 13 30 N; 10 4  W; Eastern Central Atlantic Ocean, Sounding</t>
  </si>
  <si>
    <t>34426</t>
  </si>
  <si>
    <t>125, CS Buccaneer, 12/01/1886, 5 5 42 N; 3 58 42 W; Eastern Central Atlantic Ocean, Sounding</t>
  </si>
  <si>
    <t>34045</t>
  </si>
  <si>
    <t>125, CS Britannia, 23/11/1897, 25 43  N; 68 33 18 W; Western Central Atlantic Ocean, Sounding</t>
  </si>
  <si>
    <t>31764</t>
  </si>
  <si>
    <t>125, CS Britannia, 09/06/1901, 28 53 24 S; 164 13 15 E; Southwest Pacific Ocean, Sounding</t>
  </si>
  <si>
    <t>32384</t>
  </si>
  <si>
    <t>125, CS Britannia, 04/06/1899, 40 25 30 N; 58 52  W; Northwest Atlantic Ocean, Sounding</t>
  </si>
  <si>
    <t>31927</t>
  </si>
  <si>
    <t>124, Rosemary, 64 22 4 N; 10 21 8 W; Northeast Atlantic Ocean</t>
  </si>
  <si>
    <t>31423</t>
  </si>
  <si>
    <t>124, HMS Waterwitch, 18/05/1895, 25 0 3 S; 175 55 0 E; Southwest Pacific Ocean</t>
  </si>
  <si>
    <t>38505</t>
  </si>
  <si>
    <t>124, HMS Triton, 29/08/1882, 60 3 45 N; 7 25 30 W; Northeast Atlantic Ocean, Sounding</t>
  </si>
  <si>
    <t>38172</t>
  </si>
  <si>
    <t>124, HMS Swallow, 05/12/1864, 23 9 0 N; 119 31 0 E; Northwest Pacific Ocean</t>
  </si>
  <si>
    <t>37758</t>
  </si>
  <si>
    <t>124, HMS Sealark, 25/09/1905, 7 26 24 S; 55 52 12 E; Western Indian Ocean</t>
  </si>
  <si>
    <t>37139</t>
  </si>
  <si>
    <t>124, HMS Penguin, 30/04/1897, 16 39 18 S; 179 18 15 W; Western Central Pacific Ocean</t>
  </si>
  <si>
    <t>36498</t>
  </si>
  <si>
    <t>124, HMS Penguin, 13/10/1900, 21 37 30 S; 113 25 20 E; Eastern Indian Ocean</t>
  </si>
  <si>
    <t>36799</t>
  </si>
  <si>
    <t>124, HMS Penguin, 08/09/1894, 18 45 36 S; 157 35  E; Western Central Pacific Ocean</t>
  </si>
  <si>
    <t>36203</t>
  </si>
  <si>
    <t>124, HMS Egeria, 10/08/1899, 15 0 5 N; 153 22 1 W; Eastern Central Pacific Ocean, Sounding</t>
  </si>
  <si>
    <t>35380</t>
  </si>
  <si>
    <t>124, HMS Egeria, 02/10/1890, 9 14  S; 131 18  E; Western Central Pacific Ocean, Sounding</t>
  </si>
  <si>
    <t>35173</t>
  </si>
  <si>
    <t>124, HMS Challenger, 11/09/1873, 10 11  S; 35 22  W; Southwest Atlantic Ocean</t>
  </si>
  <si>
    <t>32128</t>
  </si>
  <si>
    <t>124, CS International, 02/11/1884, 23 3 30 N; 18 13  W; Eastern Central Atlantic Ocean, Sounding</t>
  </si>
  <si>
    <t>35671</t>
  </si>
  <si>
    <t>124, CS Dacia, 14/10/1883, 32 16  N; 10 10  W; Eastern Central Atlantic Ocean, Sounding</t>
  </si>
  <si>
    <t>34425</t>
  </si>
  <si>
    <t>124, CS Britannia, 22/11/1897, 25 42 12 N; 68 47 48 W; Western Central Atlantic Ocean, Sounding</t>
  </si>
  <si>
    <t>31763</t>
  </si>
  <si>
    <t>124, CS Britannia, 09/06/1901, 29 9  S; 163 54 30 E; Southwest Pacific Ocean, Sounding</t>
  </si>
  <si>
    <t>32382</t>
  </si>
  <si>
    <t>124, CS Britannia, 03/06/1899, 40 18 15 N; 58 25  W; Northwest Atlantic Ocean, Sounding</t>
  </si>
  <si>
    <t>31926</t>
  </si>
  <si>
    <t>123, Rosemary, 64 34 5 N; 9 57  W; Northeast Atlantic Ocean</t>
  </si>
  <si>
    <t>31422</t>
  </si>
  <si>
    <t>123, HMS Waterwitch, 17/05/1895, 25 59 6 S; 175 33 0 E; Southwest Pacific Ocean</t>
  </si>
  <si>
    <t>38504</t>
  </si>
  <si>
    <t>123, HMS Triton, 29/08/1882, 60 1 50 N; 7 20 45 W; Northeast Atlantic Ocean, Sounding</t>
  </si>
  <si>
    <t>38171</t>
  </si>
  <si>
    <t>123, HMS Swallow, 05/12/1864, 23 11 0 N; 119 28 0 E; Northwest Pacific Ocean</t>
  </si>
  <si>
    <t>37757</t>
  </si>
  <si>
    <t>123, HMS Sealark, 21/09/1905, 6 35 4 S; 56 48 8 E; Western Indian Ocean</t>
  </si>
  <si>
    <t>37138</t>
  </si>
  <si>
    <t>123, HMS Egeria, 09/08/1899, 15 18  N; 153 13 2 W; Eastern Central Pacific Ocean, Sounding</t>
  </si>
  <si>
    <t>35379</t>
  </si>
  <si>
    <t>123, HMS Challenger, 11/09/1873, 10 9  S; 35 11  W; Southwest Atlantic Ocean</t>
  </si>
  <si>
    <t>32116</t>
  </si>
  <si>
    <t>123, CS International, 02/11/1884, 23 0 15 N; 18 3  W; Eastern Central Atlantic Ocean, Sounding</t>
  </si>
  <si>
    <t>35670</t>
  </si>
  <si>
    <t>123, CS Dacia, 14/10/1883, 32 18  N; 10 15  W; Eastern Central Atlantic Ocean, Sounding</t>
  </si>
  <si>
    <t>34424</t>
  </si>
  <si>
    <t>123, CS Buccaneer, 12/01/1886, 5 5 54 N; 3 56 42 W; Eastern Central Atlantic Ocean</t>
  </si>
  <si>
    <t>34044</t>
  </si>
  <si>
    <t>123, CS Britannia, 22/11/1897, 25 42 18 N; 68 59 24 W; Western Central Atlantic Ocean, Sounding</t>
  </si>
  <si>
    <t>31761</t>
  </si>
  <si>
    <t>123, CS Britannia, 09/06/1901, 29 2 40 S; 162 44 1 E; Southwest Pacific Ocean, Sounding</t>
  </si>
  <si>
    <t>32381</t>
  </si>
  <si>
    <t>123, CS Britannia, 02/06/1899, 40 30  N; 57 59  W; Northwest Atlantic Ocean, Sounding</t>
  </si>
  <si>
    <t>31925</t>
  </si>
  <si>
    <t>122, USS Thetis, 29/04/1892, 29 39 0 N; 135 32 0 W; Eastern Central Pacific Ocean</t>
  </si>
  <si>
    <t>38019</t>
  </si>
  <si>
    <t>122, Rosemary, 64 46  N; 9 32 6 W; Northeast Atlantic Ocean</t>
  </si>
  <si>
    <t>31421</t>
  </si>
  <si>
    <t>122, HMS Triton, 29/08/1882, 59 59 50 N; 7 25 30 W; Northeast Atlantic Ocean, Sounding</t>
  </si>
  <si>
    <t>38170</t>
  </si>
  <si>
    <t>122, HMS Penguin, 10/12/1898, 21 55 3 S; 177 42 6 W; Western Central Pacific Ocean</t>
  </si>
  <si>
    <t>36759</t>
  </si>
  <si>
    <t>122, HMS Penguin, 09/08/1897, 15 34 3 N; 153 2  W; Eastern Central Pacific Ocean</t>
  </si>
  <si>
    <t>36625</t>
  </si>
  <si>
    <t>122, HMS Penguin, 06/09/1894, 21 53 12 S; 155 1 42 E; Western Central Pacific Ocean, Sounding</t>
  </si>
  <si>
    <t>36202</t>
  </si>
  <si>
    <t>122, HMS Egeria, 09/08/1899, 15 34 3 N; 153 4 9 W; Eastern Central Pacific Ocean, Sounding</t>
  </si>
  <si>
    <t>35378</t>
  </si>
  <si>
    <t>122, CS Dacia, 1883, 32 21 30 N; 10 17 30 W; Eastern Central Atlantic Ocean, Sounding</t>
  </si>
  <si>
    <t>34423</t>
  </si>
  <si>
    <t>122, CS Buccaneer, 12/01/1886, 5 6  N; 3 55 42 W; Eastern Central Atlantic Ocean, Sounding</t>
  </si>
  <si>
    <t>34043</t>
  </si>
  <si>
    <t>122, CS Britannia, 22/11/1897, 25 29 36 N; 68 54 48 W; Western Central Atlantic Ocean, Sounding</t>
  </si>
  <si>
    <t>31760</t>
  </si>
  <si>
    <t>122, CS Britannia, 09/06/1901, 28 56 20 S; 163 33 42 E; Southwest Pacific Ocean, Sounding</t>
  </si>
  <si>
    <t>32380</t>
  </si>
  <si>
    <t>122, CS Britannia, 02/06/1899, 40 25 30 N; 57 25 30 W; Northwest Atlantic Ocean, Sounding</t>
  </si>
  <si>
    <t>31924</t>
  </si>
  <si>
    <t>122 a, HMS Challenger, 10/09/1873, 9 10  S; 34 52  W; Southwest Atlantic Ocean</t>
  </si>
  <si>
    <t>32103</t>
  </si>
  <si>
    <t>121, Rosemary, 65 8 4 N; 10 25  W; Northeast Atlantic Ocean</t>
  </si>
  <si>
    <t>31420</t>
  </si>
  <si>
    <t>121, HMS Waterwitch, 16/05/1895, 28 5 0 S; 175 17 0 E; Southwest Pacific Ocean</t>
  </si>
  <si>
    <t>38503</t>
  </si>
  <si>
    <t>121, HMS Triton, 29/08/1882, 59 58 15 N; 7 28 45 W; Northeast Atlantic Ocean, Sounding</t>
  </si>
  <si>
    <t>38169</t>
  </si>
  <si>
    <t>121, HMS Swallow, 05/12/1864, 23 19 0 N; 119 20 0 E; Northwest Pacific Ocean</t>
  </si>
  <si>
    <t>37756</t>
  </si>
  <si>
    <t>121, HMS Penguin, 13/10/1900, 21 44 0 S; 113 45 0 E; Eastern Indian Ocean</t>
  </si>
  <si>
    <t>36800</t>
  </si>
  <si>
    <t>121, HMS Penguin, 06/04/1903, 32 26 20 S; 179 4 0 W; Southwest Pacific Ocean</t>
  </si>
  <si>
    <t>36874</t>
  </si>
  <si>
    <t>121, HMS Egeria, 09/08/1899, 16 10 6 N; 152 43 2 W; Eastern Central Pacific Ocean, Sounding</t>
  </si>
  <si>
    <t>35377</t>
  </si>
  <si>
    <t>121, HMS Challenger, 09/09/1873, 8 28  S; 34 31  W; Southwest Atlantic Ocean</t>
  </si>
  <si>
    <t>32080</t>
  </si>
  <si>
    <t>121, CS Dacia, 14/10/1883, 32 28  N; 10 27 30 W; Eastern Central Atlantic Ocean, Sounding</t>
  </si>
  <si>
    <t>34421</t>
  </si>
  <si>
    <t>121, CS Buccaneer, 12/01/1886, 5 8  N; 3 55 42 W; Eastern Central Atlantic Ocean, Sounding</t>
  </si>
  <si>
    <t>34042</t>
  </si>
  <si>
    <t>121, CS Britannia, 22/11/1897, 25 17  N; 68 51 54 W; Western Central Atlantic Ocean, Sounding</t>
  </si>
  <si>
    <t>31759</t>
  </si>
  <si>
    <t>121, CS Britannia, 09/06/1901, 28 59 30 S; 163 23 30 E; Southwest Pacific Ocean, Sounding</t>
  </si>
  <si>
    <t>32379</t>
  </si>
  <si>
    <t>121, CS Britannia, 02/06/1899, 40 22  N; 57 2  W; Northwest Atlantic Ocean, Sounding</t>
  </si>
  <si>
    <t>31923</t>
  </si>
  <si>
    <t>120, Rosemary, 64 59 7 N; 10 50  W; Northeast Atlantic Ocean</t>
  </si>
  <si>
    <t>31419</t>
  </si>
  <si>
    <t>120, HMS Waterwitch, 16/05/1895, 28 19 5 S; 175 34 7 E; Southwest Pacific Ocean</t>
  </si>
  <si>
    <t>38501</t>
  </si>
  <si>
    <t>120, HMS Triton, 28/08/1882, 59 29 30 N; 7 13  W; Northeast Atlantic Ocean, Sounding, dredge</t>
  </si>
  <si>
    <t>38168</t>
  </si>
  <si>
    <t>120, HMS Swallow, 05/12/1864, 23 23 0 N; 119 20 0 E; Northwest Pacific Ocean</t>
  </si>
  <si>
    <t>37755</t>
  </si>
  <si>
    <t>120, HMS Penguin, 30/04/1897, 16 33 15 S; 179 12 32 W; Western Central Pacific Ocean</t>
  </si>
  <si>
    <t>36497</t>
  </si>
  <si>
    <t>120, HMS Penguin, 18/08/1894, 24 23 2 S; 155 16 7 E; Western Central Pacific Ocean, Sounding</t>
  </si>
  <si>
    <t>36201</t>
  </si>
  <si>
    <t>120, HMS Egeria, 09/08/1899, 16 28 6 N; 152 32  W; Eastern Central Pacific Ocean, Sounding</t>
  </si>
  <si>
    <t>35376</t>
  </si>
  <si>
    <t>120, HMS Challenger, 09/09/1873, 8 37  S; 34 28  W; Southwest Atlantic Ocean</t>
  </si>
  <si>
    <t>32067</t>
  </si>
  <si>
    <t>120, CS International, 02/11/1884, 22 40  N; 18 18  W; Eastern Central Atlantic Ocean, Sounding</t>
  </si>
  <si>
    <t>35669</t>
  </si>
  <si>
    <t>120, CS Dacia, 13/10/1883, 32 37  N; 10 26  W; Eastern Central Atlantic Ocean, Sounding</t>
  </si>
  <si>
    <t>34420</t>
  </si>
  <si>
    <t>120, CS Buccaneer, 12/01/1886, 5 8  N; 3 56 42 W; Eastern Central Atlantic Ocean, Sounding</t>
  </si>
  <si>
    <t>34041</t>
  </si>
  <si>
    <t>120, CS Britannia, 22/11/1897, 25 16 24 N; 69 7 54 W; Western Central Atlantic Ocean, Sounding</t>
  </si>
  <si>
    <t>31758</t>
  </si>
  <si>
    <t>120, CS Britannia, 08/06/1901, 29 5 3 S; 163 12 18 E; Southwest Pacific Ocean, Sounding</t>
  </si>
  <si>
    <t>32378</t>
  </si>
  <si>
    <t>120, CS Britannia, 06/06/1899, 40 19 56 N; 56 34 35 W; Northwest Atlantic Ocean, Sounding</t>
  </si>
  <si>
    <t>31922</t>
  </si>
  <si>
    <t>119, USS Thetis, 29/04/1892, 29 48 0 N; 135 12 0 W; Eastern Central Pacific Ocean</t>
  </si>
  <si>
    <t>38018</t>
  </si>
  <si>
    <t>119 Series 1, SS Silvertown, 1884, 27 53 30 N; 14 20 20 W; Eastern Central Atlantic Ocean</t>
  </si>
  <si>
    <t>37573</t>
  </si>
  <si>
    <t>119, HMS Swallow, 02/12/1864, 23 40 0 N; 119 12 0 E; Northwest Pacific Ocean</t>
  </si>
  <si>
    <t>37754</t>
  </si>
  <si>
    <t>119, HMS Penguin, 30/04/1897, 16 31 50 S; 179 11 42 W; Western Central Pacific Ocean</t>
  </si>
  <si>
    <t>36496</t>
  </si>
  <si>
    <t>119, HMS Challenger, 08/09/1873, 7 39  S; 34 12  W; Southwest Atlantic Ocean</t>
  </si>
  <si>
    <t>32054</t>
  </si>
  <si>
    <t>119, CS International, 02/11/1884, 22 38  N; 18 30  W; Eastern Central Atlantic Ocean, Sounding</t>
  </si>
  <si>
    <t>35668</t>
  </si>
  <si>
    <t>119, CS Buccaneer, 12/01/1886, 5 8  N; 3 57 42 W; Eastern Central Atlantic Ocean, Sounding</t>
  </si>
  <si>
    <t>34040</t>
  </si>
  <si>
    <t>119, CS Britannia, 22/11/1897, 25 13  N; 69 18 12 W; Western Central Atlantic Ocean, Sounding</t>
  </si>
  <si>
    <t>31757</t>
  </si>
  <si>
    <t>119, CS Britannia, 08/06/1901, 29 0 20 S; 163 1 16 E; Southwest Pacific Ocean, Sounding</t>
  </si>
  <si>
    <t>32377</t>
  </si>
  <si>
    <t>119, CS Britannia, 01/06/1899, 40 17 27 N; 56 2 6 W; Northwest Atlantic Ocean, Sounding</t>
  </si>
  <si>
    <t>31920</t>
  </si>
  <si>
    <t>118, USS Tuscarora, 07/08/1874, 54 14 0 N; 166 17 0 W; Northeast Pacific Ocean</t>
  </si>
  <si>
    <t>38372</t>
  </si>
  <si>
    <t>118, USS Thetis, 29/04/1892, 29 52  N; 135 3  W; Eastern Central Pacific Ocean</t>
  </si>
  <si>
    <t>38017</t>
  </si>
  <si>
    <t>118, Rosemary, 64 37 5 N; 11 37 5 W; Northeast Atlantic Ocean</t>
  </si>
  <si>
    <t>31417</t>
  </si>
  <si>
    <t>118, HMS Waterwitch, 16/05/1895, 28 19 3 S; 174 52 3 E; Southwest Pacific Ocean</t>
  </si>
  <si>
    <t>38500</t>
  </si>
  <si>
    <t>118, HMS Swallow, 02/12/1864, 23 41 0 N; 119 14 0 E; Northwest Pacific Ocean</t>
  </si>
  <si>
    <t>37753</t>
  </si>
  <si>
    <t>118, HMS Penguin, 17/08/1894, 23 3  S; 156 36 12 E; Northwest Pacific Ocean, Sounding</t>
  </si>
  <si>
    <t>36200</t>
  </si>
  <si>
    <t>118, HMS Challenger, 08/09/1873, 7 28  S; 34 2  W; Southwest Atlantic Ocean</t>
  </si>
  <si>
    <t>32043</t>
  </si>
  <si>
    <t>118, CS Buccaneer, 12/01/1886, 5 8  N; 3 58 42 W; Eastern Central Atlantic Ocean, Sounding</t>
  </si>
  <si>
    <t>34037</t>
  </si>
  <si>
    <t>118, CS Britannia, 22/11/1897, 25 1 30 N; 69 11 48 W; Western Central Atlantic Ocean, Sounding</t>
  </si>
  <si>
    <t>31756</t>
  </si>
  <si>
    <t>118, CS Britannia, 08/06/1901, 28 55 48 S; 162 52 16 E; Southwest Pacific Ocean, Sounding</t>
  </si>
  <si>
    <t>32376</t>
  </si>
  <si>
    <t>118, CS Britannia, 01/06/1899, 40 30 30 N; 56 26 30 W; Northwest Atlantic Ocean, Sounding</t>
  </si>
  <si>
    <t>31919</t>
  </si>
  <si>
    <t>117, Rosemary, 64 28 3 N; 12 4 6 W; Northeast Atlantic Ocean</t>
  </si>
  <si>
    <t>31416</t>
  </si>
  <si>
    <t>117, HMS Waterwitch, 18/05/1895, 28 30 8 S; 175 9 3 E; Southwest Pacific Ocean</t>
  </si>
  <si>
    <t>38499</t>
  </si>
  <si>
    <t>117, HMS Triton, 23/08/1882, 60 4 20 N; 6 34  W; Northeast Atlantic Ocean, Sounding</t>
  </si>
  <si>
    <t>38166</t>
  </si>
  <si>
    <t>117, HMS Swallow, 02/12/1864, 23 52 0 N; 119 18 0 E; Northwest Pacific Ocean</t>
  </si>
  <si>
    <t>37752</t>
  </si>
  <si>
    <t>117, HMS Serpent ?, 07/03/1868, 12 40  N; 45 50  E; Western Indian Ocean</t>
  </si>
  <si>
    <t>37369</t>
  </si>
  <si>
    <t>117, HMS Penguin, 17/08/1894, 22 32 6 S; 156 38 42 E; Northwest Pacific Ocean, Sounding</t>
  </si>
  <si>
    <t>36199</t>
  </si>
  <si>
    <t>117, HMS Penguin, 13/10/1900, 21 19 30 S; 114 12 25 E; Eastern Indian Ocean</t>
  </si>
  <si>
    <t>36798</t>
  </si>
  <si>
    <t>117, HMS Egeria, 08/08/1899, 17 21 8 N; 152 5  W; Eastern Central Pacific Ocean, Sounding</t>
  </si>
  <si>
    <t>35375</t>
  </si>
  <si>
    <t>117, HMS Challenger, 06/09/1873, 5 56  S; 34 45  W; Southwest Atlantic Ocean</t>
  </si>
  <si>
    <t>32021</t>
  </si>
  <si>
    <t>117, Dacia, 13/10/1883, 33 12 30 N; 10 47 30 W; Eastern Central Atlantic Ocean, Sounding</t>
  </si>
  <si>
    <t>34419</t>
  </si>
  <si>
    <t>117, CS Buccaneer, 12/01/1886, 5 8  N; 3 59 42 W; Eastern Central Atlantic Ocean, Sounding</t>
  </si>
  <si>
    <t>34036</t>
  </si>
  <si>
    <t>117, CS Britannia, 21/11/1897, 24 50  N; 69 5 30 W; Western Central Atlantic Ocean, Sounding</t>
  </si>
  <si>
    <t>31755</t>
  </si>
  <si>
    <t>117, CS Britannia, 08/06/1901, 29 2 30 S; 162 44 0 E; Southwest Pacific Ocean, Sounding</t>
  </si>
  <si>
    <t>32375</t>
  </si>
  <si>
    <t>117, CS Britannia, 01/06/1899, 40 36  N; 54 50  W; Northwest Atlantic Ocean, Sounding</t>
  </si>
  <si>
    <t>31918</t>
  </si>
  <si>
    <t>117 a, HMS Challenger, 06/09/1873, 6 4  S; 34 51  W; Southwest Atlantic Ocean</t>
  </si>
  <si>
    <t>32032</t>
  </si>
  <si>
    <t>116, USS Tuscarora, 29/07/1874, 54 11 0 N; 167 18 0 W; Northeast Pacific Ocean</t>
  </si>
  <si>
    <t>38371</t>
  </si>
  <si>
    <t>116, HMS Waterwitch, 15/05/1895, 29 40 3 S; 175 11 0 E; Southwest Pacific Ocean</t>
  </si>
  <si>
    <t>38498</t>
  </si>
  <si>
    <t>116, HMS Triton, 23/08/1882, 60 2 30 N; 6 35  W; Northeast Atlantic Ocean, Sounding</t>
  </si>
  <si>
    <t>38165</t>
  </si>
  <si>
    <t>116, HMS Swallow, 02/12/1864, 24 1 0 N; 119 20 0 E; Northwest Pacific Ocean</t>
  </si>
  <si>
    <t>37751</t>
  </si>
  <si>
    <t>116, HMS Penguin, 17/08/1894, 22 1 48 S; 156 42  E; Northwest Pacific Ocean, Sounding</t>
  </si>
  <si>
    <t>36198</t>
  </si>
  <si>
    <t>116, HMS Challenger, 04/09/1873, 5 1  S; 33 50  W; Southwest Atlantic Ocean</t>
  </si>
  <si>
    <t>32010</t>
  </si>
  <si>
    <t>116, CS Dacia, 1883, 33 15  N; 11   W; Eastern Central Atlantic Ocean, Sounding</t>
  </si>
  <si>
    <t>34418</t>
  </si>
  <si>
    <t>116, CS Buccaneer, 12/01/1886, 5 10  N; 3 59 42 W; Eastern Central Atlantic Ocean, Sounding</t>
  </si>
  <si>
    <t>34035</t>
  </si>
  <si>
    <t>116, CS Britannia, 21/11/1897, 24 51  N; 69 13 42 W; Western Central Atlantic Ocean, Sounding</t>
  </si>
  <si>
    <t>31754</t>
  </si>
  <si>
    <t>116, CS Britannia, 08/06/1901, 29 5 41 S; 162 33 47 E; Southwest Pacific Ocean, Sounding</t>
  </si>
  <si>
    <t>32374</t>
  </si>
  <si>
    <t>115, USS Tuscarora, 29/07/1874, 54 13 0 N; 167 57 0 W; Northeast Pacific Ocean</t>
  </si>
  <si>
    <t>38370</t>
  </si>
  <si>
    <t>115, USS Thetis, 29/04/1892, 29 53 30 N; 135 0 0 W; Eastern Central Pacific Ocean</t>
  </si>
  <si>
    <t>38016</t>
  </si>
  <si>
    <t>115, SS Valdivia, 14/11/1898, 36 23 4 S; 17 38 1 E; Southeast Atlantic Ocean</t>
  </si>
  <si>
    <t>38463</t>
  </si>
  <si>
    <t>115, HMS Waterwitch, 14/05/1895, 31 14 3 S; 174 0 3 E; Southwest Pacific Ocean</t>
  </si>
  <si>
    <t>38497</t>
  </si>
  <si>
    <t>115, HMS Penguin, 30/04/1897, 16 26 32 S; 179 8 32 W; Western Central Pacific Ocean</t>
  </si>
  <si>
    <t>36495</t>
  </si>
  <si>
    <t>115, HMS Egeria, 07/08/1899, 17 57 2 N; 151 41 4 W; Eastern Central Pacific Ocean, Sounding</t>
  </si>
  <si>
    <t>35374</t>
  </si>
  <si>
    <t>115, HMS Challenger, 03/09/1873, 4 2  S; 32 47  W; Southwest Atlantic Ocean</t>
  </si>
  <si>
    <t>31999</t>
  </si>
  <si>
    <t>115, CS Dacia, 13/10/1883, 33 55  N; 11 14 30 W; Eastern Central Atlantic Ocean, Sounding</t>
  </si>
  <si>
    <t>34417</t>
  </si>
  <si>
    <t>115, CS Buccaneer, 12/01/1886, 5 10  N; 3 57 42 W; Eastern Central Atlantic Ocean, Sounding</t>
  </si>
  <si>
    <t>34034</t>
  </si>
  <si>
    <t>115, CS Britannia, 08/06/1901, 28 59 4 S; 162 23 21 E; Southwest Pacific Ocean, Sounding</t>
  </si>
  <si>
    <t>32373</t>
  </si>
  <si>
    <t>115, CS Britannia, 01/06/1899, 40 24 55 N; 54 2 1 W; Northwest Atlantic Ocean, Sounding</t>
  </si>
  <si>
    <t>31917</t>
  </si>
  <si>
    <t>114, USS Tuscarora, 29/07/1874, 54 6 0 N; 168 31 0 W; Eastern Central Pacific Ocean</t>
  </si>
  <si>
    <t>38369</t>
  </si>
  <si>
    <t>114, Rosemary, 63 53  N; 13 28  W; Northeast Atlantic Ocean</t>
  </si>
  <si>
    <t>31415</t>
  </si>
  <si>
    <t>114, Michael Sars, 12/08/1910, 61 8  N; 3 16  W; Northeast Atlantic Ocean</t>
  </si>
  <si>
    <t>39434</t>
  </si>
  <si>
    <t>114, HMS Waterwitch, 14/05/1895, 31 29 0 S; 173 45 0 E; Southwest Pacific Ocean</t>
  </si>
  <si>
    <t>38496</t>
  </si>
  <si>
    <t>114, HMS Triton, 23/08/1882, 59 57 30 N; 6 38 45 W; Northeast Atlantic Ocean, Sounding</t>
  </si>
  <si>
    <t>38164</t>
  </si>
  <si>
    <t>114, HMS Penguin, 16/08/1894, 20 45 36 S; 156 40 48 E; Northwest Pacific Ocean, Sounding</t>
  </si>
  <si>
    <t>36197</t>
  </si>
  <si>
    <t>114, HMS Egeria, 07/08/1899, 18 13 8 N; 151 31  W; Eastern Central Pacific Ocean, Sounding</t>
  </si>
  <si>
    <t>35373</t>
  </si>
  <si>
    <t>114, CS Dacia, 1883, 34 15  N; 11 26 30 W; Eastern Central Atlantic Ocean, Sounding</t>
  </si>
  <si>
    <t>34416</t>
  </si>
  <si>
    <t>114, CS Buccaneer, 12/01/1886, 5 10  N; 3 57 12 W; Eastern Central Atlantic Ocean, Sounding</t>
  </si>
  <si>
    <t>34033</t>
  </si>
  <si>
    <t>114, CS Britannia, 08/06/1901, 28 49 15 S; 162 17 30 E; Southwest Pacific Ocean, Sounding</t>
  </si>
  <si>
    <t>32371</t>
  </si>
  <si>
    <t>114, CS Britannia, 01/06/1899, 40 33 8 N; 53 30 53 W; Northwest Atlantic Ocean, Sounding</t>
  </si>
  <si>
    <t>31916</t>
  </si>
  <si>
    <t>113, USS Tuscarora, 28/07/1874, 53 57 0 N; 168 8 0 W; Northeast Pacific Ocean</t>
  </si>
  <si>
    <t>38368</t>
  </si>
  <si>
    <t>113, SS Valdivia, 05/11/1898, 34 33 8 S; 18 21 2 E; Southeast Atlantic Ocean</t>
  </si>
  <si>
    <t>38462</t>
  </si>
  <si>
    <t>113, HMS Waterwitch, 14/05/1895, 31 38 5 S; 174 4 7 E; Southwest Pacific Ocean</t>
  </si>
  <si>
    <t>38495</t>
  </si>
  <si>
    <t>113, HMS Triton, 23/08/1882, 59 54 40 N; 6 41  W; Northeast Atlantic Ocean, Sounding</t>
  </si>
  <si>
    <t>38163</t>
  </si>
  <si>
    <t>113, HMS Swallow, 01/12/1864, 24 11 0 N; 118 44 0 E; Western Central Pacific Ocean</t>
  </si>
  <si>
    <t>37749</t>
  </si>
  <si>
    <t>113, HMS Penguin, 16/08/1894, 19 50 8 S; 156 54 6 E; Western Central Pacific Ocean</t>
  </si>
  <si>
    <t>36196</t>
  </si>
  <si>
    <t>113, HMS Egeria, 07/08/1899, 18 30 2 N; 151 14 2 W; Eastern Central Pacific Ocean, Sounding</t>
  </si>
  <si>
    <t>35372</t>
  </si>
  <si>
    <t>113, CS Buccaneer, 12/01/1886, 5 10  N; 3 56 42 W; Eastern Central Atlantic Ocean, Sounding</t>
  </si>
  <si>
    <t>34032</t>
  </si>
  <si>
    <t>113, CS Britannia, 31/05/1899, 40 41 23 N; 52 59 45 W; Northwest Atlantic Ocean, Sounding</t>
  </si>
  <si>
    <t>31915</t>
  </si>
  <si>
    <t>113, CS Britannia, 21/11/1897, 24 20 18 N; 69 22 48 W; Western Central Atlantic Ocean, Sounding</t>
  </si>
  <si>
    <t>31753</t>
  </si>
  <si>
    <t>113, CS Britannia, 08/06/1901, 28 53 51 S; 162 8 33 E; Southwest Pacific Ocean, Sounding</t>
  </si>
  <si>
    <t>32370</t>
  </si>
  <si>
    <t>113 a, HMS Challenger, 02/09/1873, 3 47  S; 32 24 30 W; Southwest Atlantic Ocean</t>
  </si>
  <si>
    <t>31988</t>
  </si>
  <si>
    <t>112, USS Tuscarora, 28/07/1874, 53 40 0 N; 169 1 0 W; Northeast Pacific Ocean</t>
  </si>
  <si>
    <t>38367</t>
  </si>
  <si>
    <t>112, USS Thetis, 28/04/1892, 30 4 30 N; 134 27 30 W; Eastern Central Pacific Ocean</t>
  </si>
  <si>
    <t>38015</t>
  </si>
  <si>
    <t>112, Rosemary, 63 26  N; 14 11 4 W; Northeast Atlantic Ocean</t>
  </si>
  <si>
    <t>31414</t>
  </si>
  <si>
    <t>112, HMS Waterwitch, 14/05/1895, 31 30 5 S; 174 13 0 E; Southwest Pacific Ocean</t>
  </si>
  <si>
    <t>38494</t>
  </si>
  <si>
    <t>112, HMS Triton, 23/08/1882, 59 50 10 N; 6 37  W; Northeast Atlantic Ocean</t>
  </si>
  <si>
    <t>38162</t>
  </si>
  <si>
    <t>112, HMS Swallow, 01/12/1864, 24 13 0 N; 118 36 0 E; Northwest Pacific Ocean</t>
  </si>
  <si>
    <t>37748</t>
  </si>
  <si>
    <t>112, HMS Mutine, 25/03/1921, 17 0 42 N; 82 46 36 W; Western Central Atlantic Ocean</t>
  </si>
  <si>
    <t>30775</t>
  </si>
  <si>
    <t>112, HMS Egeria, 07/08/1899, 18 47 7 N; 151 4 4 W; Eastern Central Pacific Ocean, Sounding</t>
  </si>
  <si>
    <t>35371</t>
  </si>
  <si>
    <t>112, HMS Egeria, 02/10/1890, 9 20 5 S; 130 17  E; Western Central Pacific Ocean, Sounding</t>
  </si>
  <si>
    <t>35172</t>
  </si>
  <si>
    <t>112, HMS Challenger, 01/09/1873, 3 33  S; 32 16  W; Southwest Atlantic Ocean</t>
  </si>
  <si>
    <t>31977</t>
  </si>
  <si>
    <t>112, CS Buccaneer, 12/01/1886, 5 10  N; 3 56 12 W; Eastern Central Atlantic Ocean, Sounding</t>
  </si>
  <si>
    <t>34031</t>
  </si>
  <si>
    <t>112, CS Britannia, 31/05/1899, 40 28 30 N; 52 28  W; Northwest Atlantic Ocean, Sounding</t>
  </si>
  <si>
    <t>31914</t>
  </si>
  <si>
    <t>112, CS Britannia, 21/11/1897, 24 18 36 N; 69 34 24 W; Western Central Atlantic Ocean, Sounding</t>
  </si>
  <si>
    <t>31752</t>
  </si>
  <si>
    <t>112, CS Britannia, 08/06/1901, 28 58 43 S; 161 58 57 E; Southwest Pacific Ocean, Sounding</t>
  </si>
  <si>
    <t>32369</t>
  </si>
  <si>
    <t>111, USS Thetis, 28/04/1892, 30 8 0 N; 134 16 30 W; Eastern Central Pacific Ocean</t>
  </si>
  <si>
    <t>38014</t>
  </si>
  <si>
    <t>111, HMS Waterwitch, 14/05/1895, 31 35 3 S; 174 25 0 E; Southwest Pacific Ocean</t>
  </si>
  <si>
    <t>38493</t>
  </si>
  <si>
    <t>111, HMS Swallow, 11/10/1864, 25   N; 115   E; Northwest Pacific Ocean</t>
  </si>
  <si>
    <t>37747</t>
  </si>
  <si>
    <t>111, HMS Penguin, 05/04/1903, 32 29 40 S; 179 10 0 W; Southwest Pacific Ocean</t>
  </si>
  <si>
    <t>36873</t>
  </si>
  <si>
    <t>111, HMS Egeria, 21/09/1889, 20 57 15 S; 175 25 50 W; Western Central Pacific Ocean, Sounding</t>
  </si>
  <si>
    <t>35049</t>
  </si>
  <si>
    <t>111, HMS Challenger, 31/08/1873, 1 45  S; 30 58  W; Southwest Atlantic Ocean</t>
  </si>
  <si>
    <t>31966</t>
  </si>
  <si>
    <t>111, CS International, 01/11/1884, 22 0 15 N; 17 50  W; Eastern Central Atlantic Ocean, Sounding</t>
  </si>
  <si>
    <t>35667</t>
  </si>
  <si>
    <t>111, CS Buccaneer, 12/01/1866, 5 12  N; 3 56 12 W; Eastern Central Atlantic Ocean, Sounding</t>
  </si>
  <si>
    <t>34030</t>
  </si>
  <si>
    <t>111, CS Britannia, 31/05/1899, 40 36  N; 51 59 45 W; Northwest Atlantic Ocean, Sounding</t>
  </si>
  <si>
    <t>31913</t>
  </si>
  <si>
    <t>111, CS Britannia, 08/06/1901, 28 54 16 S; 161 48 9 E; Southwest Pacific Ocean, Sounding</t>
  </si>
  <si>
    <t>32368</t>
  </si>
  <si>
    <t>110, USS Thetis, 29/04/1892, 30 12 0 N; 137 7 0 W; Eastern Central Pacific Ocean</t>
  </si>
  <si>
    <t>38013</t>
  </si>
  <si>
    <t>110, SS Valdivia, 04/11/1898, 35 9  S; 18 32 8 E; Southeast Atlantic Ocean</t>
  </si>
  <si>
    <t>38461</t>
  </si>
  <si>
    <t>110, HMS Waterwitch, 13/05/1895, 32 20 0 S; 174 14 0 E; Southwest Pacific Ocean</t>
  </si>
  <si>
    <t>38492</t>
  </si>
  <si>
    <t>110, HMS Triton, 23/08/1882, 59 55  N; 6 28  W; Northeast Atlantic Ocean</t>
  </si>
  <si>
    <t>38161</t>
  </si>
  <si>
    <t>110, HMS Swallow, 11/10/1864, 24 8 0 N; 119 1 0 E; Northwest Pacific Ocean</t>
  </si>
  <si>
    <t>37746</t>
  </si>
  <si>
    <t>110, HMS Egeria, 21/09/1889, 20 54 30 S; 175 22 30 W; Western Central Pacific Ocean, Sounding</t>
  </si>
  <si>
    <t>35047</t>
  </si>
  <si>
    <t>110, HMS Egeria, 06/08/1899, 19 25 1 N; 150 44 4 W; Eastern Central Pacific Ocean, Sounding</t>
  </si>
  <si>
    <t>35370</t>
  </si>
  <si>
    <t>110, HMS Challenger, 30/08/1873, 0 9  N; 30 18  W; Southwest Atlantic Ocean</t>
  </si>
  <si>
    <t>31955</t>
  </si>
  <si>
    <t>110, CS Britannia, 31/05/1899, 40 42  N; 51 38 30 W; Northwest Atlantic Ocean, Sounding</t>
  </si>
  <si>
    <t>31912</t>
  </si>
  <si>
    <t>110, CS Britannia, 20/11/1897, 24 3 36 N; 69 44 6 W; Western Central Atlantic Ocean, Sounding</t>
  </si>
  <si>
    <t>31750</t>
  </si>
  <si>
    <t>110, CS Britannia, 08/06/1901, 28 49 44 S; 161 37 24 E; Southwest Pacific Ocean, Sounding</t>
  </si>
  <si>
    <t>32367</t>
  </si>
  <si>
    <t>109, USS Thetis, 28/04/1892, 30 13 0 N; 134 24 0 W; Eastern Central Pacific Ocean</t>
  </si>
  <si>
    <t>38012</t>
  </si>
  <si>
    <t>109, Rosemary, 64 11  N; 9 14 7 W; Northeast Atlantic Ocean</t>
  </si>
  <si>
    <t>31413</t>
  </si>
  <si>
    <t>109, HMS Waterwitch, 13/05/1895, 32 36 2 S; 173 41 5 E; Southwest Pacific Ocean</t>
  </si>
  <si>
    <t>38491</t>
  </si>
  <si>
    <t>109, HMS Triton, 23/08/1882, 59 57 50 N; 6 23  W; Northeast Atlantic Ocean</t>
  </si>
  <si>
    <t>38160</t>
  </si>
  <si>
    <t>109, HMS Penguin, 15/08/1894, 18 53 5 S; 157 6 9 E; Western Central Pacific Ocean</t>
  </si>
  <si>
    <t>36195</t>
  </si>
  <si>
    <t>109, HMS Penguin, 09/06/1900, 20 47 45 S; 114 26 40 E; Eastern Indian Ocean</t>
  </si>
  <si>
    <t>36795</t>
  </si>
  <si>
    <t>109, HMS Egeria, 21/09/1889, 20 50 30 S; 175 27 30 W; Western Central Pacific Ocean, Sounding</t>
  </si>
  <si>
    <t>35046</t>
  </si>
  <si>
    <t>109, HMS Egeria, 06/08/1899, 19 42  N; 150 34 4 W; Eastern Central Pacific Ocean, Sounding</t>
  </si>
  <si>
    <t>35369</t>
  </si>
  <si>
    <t>109 d, HMS Challenger, 29/08/1873, 0 56 4 N; 29 25 2 W; Eastern Central Atlantic Ocean</t>
  </si>
  <si>
    <t>31943</t>
  </si>
  <si>
    <t>109, CS International, 01/11/1884, 21 48  N; 17 54 15 W; Eastern Central Atlantic Ocean, Sounding</t>
  </si>
  <si>
    <t>35666</t>
  </si>
  <si>
    <t>109, CS Buccaneer, 12/01/1886, 5 12  N; 3 57 12 W; Eastern Central Atlantic Ocean, Sounding</t>
  </si>
  <si>
    <t>34028</t>
  </si>
  <si>
    <t>109, CS Britannia, 20/11/1897, 23 53 54 N; 69 39 30 W; Western Central Atlantic Ocean, Sounding</t>
  </si>
  <si>
    <t>31749</t>
  </si>
  <si>
    <t>109, CS Britannia, 08/06/1901, 28 55  S; 161 26 39 E; Southwest Pacific Ocean, Sounding</t>
  </si>
  <si>
    <t>32366</t>
  </si>
  <si>
    <t>109 c, HMS Challenger, 29/08/1873, 0 56 23 N; 29 22 15 W; Eastern Central Atlantic Ocean</t>
  </si>
  <si>
    <t>31932</t>
  </si>
  <si>
    <t>108, Rosemary, 63 52 4 N; 9 54 2 W; Northeast Atlantic Ocean</t>
  </si>
  <si>
    <t>31412</t>
  </si>
  <si>
    <t>108, HMS Waterwitch, 13/05/1895, 32 49 0 S; 173 37 0 E; Southwest Pacific Ocean</t>
  </si>
  <si>
    <t>38490</t>
  </si>
  <si>
    <t>108, HMS Triton, 23/08/1882, 59 59 45 N; 6 19  W; Northeast Atlantic Ocean</t>
  </si>
  <si>
    <t>38159</t>
  </si>
  <si>
    <t>108, HMS Swallow, 04/10/1864, 23 36 0 N; 119 15 0 E; Northwest Pacific Ocean</t>
  </si>
  <si>
    <t>37745</t>
  </si>
  <si>
    <t>108, HMS Egeria, 21/09/1889, 20 47 30 S; 175 33  W; Western Central Pacific Ocean, Sounding</t>
  </si>
  <si>
    <t>35045</t>
  </si>
  <si>
    <t>108, HMS Egeria, 06/08/1899, 20 1 2 N; 150 28 1 W; Eastern Central Pacific Ocean, Sounding</t>
  </si>
  <si>
    <t>35368</t>
  </si>
  <si>
    <t>108, HMS Challenger, 27/08/1873, 1 10  N; 28 23  W; Southwest Atlantic Ocean</t>
  </si>
  <si>
    <t>31921</t>
  </si>
  <si>
    <t>108, CS Buccaneer, 12/01/1886, 5 12  N; 3 57 30 W; Eastern Central Atlantic Ocean, Sounding</t>
  </si>
  <si>
    <t>34029</t>
  </si>
  <si>
    <t>108, CS Britannia, 31/05/1899, 40 38 38 N; 50 36 42 W; Northwest Atlantic Ocean, Sounding</t>
  </si>
  <si>
    <t>31911</t>
  </si>
  <si>
    <t>108, CS Britannia, 20/11/1897, 23 47 30 N; 69 52 30 W; Western Central Atlantic Ocean, Sounding</t>
  </si>
  <si>
    <t>31748</t>
  </si>
  <si>
    <t>108, CS Britannia, 08/06/1901, 29 0 15 S; 161 15 54 E; Southwest Pacific Ocean, Sounding</t>
  </si>
  <si>
    <t>32365</t>
  </si>
  <si>
    <t>108 Ag(B1), USCSS Blake, 17/12/1878, 21 43 45 N; 76 33 55 W; Western Central Atlantic Ocean, Sounding</t>
  </si>
  <si>
    <t>33806</t>
  </si>
  <si>
    <t>107, USS Tuscarora, 27/07/1874, 52 47 0 N; 173 4 0 W; Northeast Pacific Ocean</t>
  </si>
  <si>
    <t>38366</t>
  </si>
  <si>
    <t>107, USS Thetis, 28/04/1892, 30 14 0 N; 133 57 0 W; Eastern Central Pacific Ocean</t>
  </si>
  <si>
    <t>38011</t>
  </si>
  <si>
    <t>107, Rosemary, 63 30 2 N; 10 32 2 W; Northeast Atlantic Ocean</t>
  </si>
  <si>
    <t>31411</t>
  </si>
  <si>
    <t>107, HMS Waterwitch, 13/05/1895, 32 51 0 S; 173 49 8 E; Southwest Pacific Ocean</t>
  </si>
  <si>
    <t>38489</t>
  </si>
  <si>
    <t>107, HMS Swallow, 04/10/1864, 23 38 0 N; 119 11 0 E; Northwest Pacific Ocean</t>
  </si>
  <si>
    <t>37744</t>
  </si>
  <si>
    <t>107, HMS Serpent ?, 07/03/1868, 12 40  N; 45 50  E; Western Indian Ocean</t>
  </si>
  <si>
    <t>37368</t>
  </si>
  <si>
    <t>107, HMS Egeria, 20/09/1889, 20 49  S; 176 33  W; Western Central Pacific Ocean, Sounding</t>
  </si>
  <si>
    <t>35044</t>
  </si>
  <si>
    <t>107, HMS Egeria, 06/08/1899, 20 17 7 N; 150 16 4 W; Eastern Central Pacific Ocean, Sounding</t>
  </si>
  <si>
    <t>35367</t>
  </si>
  <si>
    <t>107, HMS Challenger, 26/08/1873, 1 22  N; 26 36  W; Southwest Atlantic Ocean</t>
  </si>
  <si>
    <t>31910</t>
  </si>
  <si>
    <t>107, CS Buccaneer, 12/01/1886, 5 14  N; 3 57 30 W; Eastern Central Atlantic Ocean, Sounding</t>
  </si>
  <si>
    <t>34026</t>
  </si>
  <si>
    <t>107, CS Britannia, 30/05/1899, 40 29 28 N; 50 4 21 W; Northwest Atlantic Ocean, Sounding</t>
  </si>
  <si>
    <t>31909</t>
  </si>
  <si>
    <t>107, CS Britannia, 08/06/1901, 28 55 42 S; 161 5 12 E; Southwest Pacific Ocean, Sounding</t>
  </si>
  <si>
    <t>32364</t>
  </si>
  <si>
    <t>106, HMS Swallow, 04/10/1864, 24 6 0 N; 118 36 0 E; Northwest Pacific Ocean</t>
  </si>
  <si>
    <t>37743</t>
  </si>
  <si>
    <t>106, HMS Serpent, 2009, 11 35  N; 17 51  W; Eastern Central Atlantic Ocean, ^Penetration 0 to 3^^</t>
  </si>
  <si>
    <t>39234</t>
  </si>
  <si>
    <t>106, HMS Serpent(?), 14/06/1896, 11 35  N; 17 51  W; Eastern Central Atlantic Ocean</t>
  </si>
  <si>
    <t>37543</t>
  </si>
  <si>
    <t>106, HMS Serpent ?, 07/03/1868, 12 40  N; 45 50  E; Western Indian Ocean</t>
  </si>
  <si>
    <t>37550</t>
  </si>
  <si>
    <t>106, HMS Penguin, 14/08/1894, 18 49 5 S; 157 12 6 E; Western Central Pacific Ocean</t>
  </si>
  <si>
    <t>36194</t>
  </si>
  <si>
    <t>106, HMS Egeria, 05/08/1899, 20 34  N; 150 4 5 W; Eastern Central Pacific Ocean, Sounding</t>
  </si>
  <si>
    <t>35366</t>
  </si>
  <si>
    <t>106, HMS Challenger, 25/08/1873, 1 47  N; 24 26  W; Eastern Central Atlantic Ocean</t>
  </si>
  <si>
    <t>31899</t>
  </si>
  <si>
    <t>106, CS Britannia, 30/05/1899, 40 34 30 N; 49 31 20 W; Northwest Atlantic Ocean, Sounding</t>
  </si>
  <si>
    <t>31908</t>
  </si>
  <si>
    <t>106, CS Britannia, 20/11/1875, 23 36 12 N; 69 59 12 W; Western Central Atlantic Ocean, Sounding</t>
  </si>
  <si>
    <t>31747</t>
  </si>
  <si>
    <t>106, CS Britannia, 13/05/1895, 33 10 3 S; 173 58 7 E; Southwest Pacific Ocean</t>
  </si>
  <si>
    <t>38488</t>
  </si>
  <si>
    <t>106, CS Britannia, 07/06/1901, 28 51 10 S; 160 54  E; Southwest Pacific Ocean, Sounding</t>
  </si>
  <si>
    <t>32363</t>
  </si>
  <si>
    <t>105, USS Tuscarora, 26/07/1874, 52 32 0 N; 174 37 0 W; Northeast Pacific Ocean</t>
  </si>
  <si>
    <t>38364</t>
  </si>
  <si>
    <t>105, USS Thetis, 28/04/1892, 30 16 0 N; 133 52 0 W; Eastern Central Pacific Ocean</t>
  </si>
  <si>
    <t>38010</t>
  </si>
  <si>
    <t>105, K.D. Stephan, 22/02/1911, 7 38 42 S; 34 22 30 W; Southwest Atlantic Ocean</t>
  </si>
  <si>
    <t>37672</t>
  </si>
  <si>
    <t>105, HMS Swallow, 16/09/1864, 24 41 0 N; 118 59 0 E; Northwest Pacific Ocean</t>
  </si>
  <si>
    <t>37742</t>
  </si>
  <si>
    <t>105, HMS Serpent, 22/05/1869, 20 19 5 S; 4 34 5 E; Southeast Atlantic Ocean</t>
  </si>
  <si>
    <t>39233</t>
  </si>
  <si>
    <t>37542</t>
  </si>
  <si>
    <t>105, HMS Serpent ?, 07/03/1868, 12 40  N; 45 50  E; Western Indian Ocean</t>
  </si>
  <si>
    <t>37367</t>
  </si>
  <si>
    <t>105, HMS Rambler, 26/04/1897, 31 33  N; 69 42  W; Western Central Atlantic Ocean</t>
  </si>
  <si>
    <t>37033</t>
  </si>
  <si>
    <t>105, HMS Penguin, 23/07/1896, 8 26 5 S; 178 55 4 E; Western Central Pacific Ocean, Sounding</t>
  </si>
  <si>
    <t>36371</t>
  </si>
  <si>
    <t>105, HMS Penguin, 05/04/1903, 32 31 30 S; 179 9 0 W; Southwest Pacific Ocean</t>
  </si>
  <si>
    <t>36872</t>
  </si>
  <si>
    <t>105, HMS Mutine, 24/03/1921, 17 21 24 N; 79 45 36 W; Western Central Atlantic Ocean</t>
  </si>
  <si>
    <t>30774</t>
  </si>
  <si>
    <t>105, HMS Egeria, 19/09/1889, 20 20  S; 178 22 15 W; Western Central Pacific Ocean, Sounding</t>
  </si>
  <si>
    <t>35043</t>
  </si>
  <si>
    <t>105, HMS Egeria, 05/08/1899, 20 50 4 N; 149 52 7 W; Eastern Central Pacific Ocean, Sounding</t>
  </si>
  <si>
    <t>35365</t>
  </si>
  <si>
    <t>105, CS Buccaneer, 12/01/1886, 5 14 30 N; 3 57  W; Eastern Central Atlantic Ocean, Sounding</t>
  </si>
  <si>
    <t>34025</t>
  </si>
  <si>
    <t>105, CS Britannia, 30/05/1899, 40 38  N; 49 5  W; Northwest Atlantic Ocean, Sounding</t>
  </si>
  <si>
    <t>31907</t>
  </si>
  <si>
    <t>105, CS Britannia, 07/06/1901, 28 56 25 S; 160 43 39 E; Southwest Pacific Ocean, Sounding</t>
  </si>
  <si>
    <t>32362</t>
  </si>
  <si>
    <t>104, USS Tuscarora, 26/07/1874, 52 25 0 N; 175 18 0 W; Northwest Pacific Ocean</t>
  </si>
  <si>
    <t>38365</t>
  </si>
  <si>
    <t>104, HMS Serpent, 2009, 28 43  S; 12 26  E; Southeast Atlantic Ocean</t>
  </si>
  <si>
    <t>39232</t>
  </si>
  <si>
    <t>104, HMS Serpent, 17/05/1869, 28 43 5 S; 12 26  E; Southeast Atlantic Ocean</t>
  </si>
  <si>
    <t>37541</t>
  </si>
  <si>
    <t>104, HMS Penguin, 05/04/1903, 32 31 40 S; 179 6 40 W; Southwest Pacific Ocean</t>
  </si>
  <si>
    <t>36871</t>
  </si>
  <si>
    <t>104, HMS Egeria, 19/09/1889, 20 14  S; 178 33 30 W; Western Central Pacific Ocean, Sounding</t>
  </si>
  <si>
    <t>35042</t>
  </si>
  <si>
    <t>104, HMS Egeria, 05/08/1899, 21 2 7 N; 149 35 5 W; Eastern Central Pacific Ocean, Sounding</t>
  </si>
  <si>
    <t>35364</t>
  </si>
  <si>
    <t>104, HMS Egeria, 01/10/1890, 9 17 7 S; 132 11 9 E; Western Central Pacific Ocean, Sounding</t>
  </si>
  <si>
    <t>35171</t>
  </si>
  <si>
    <t>104, HMS Challenger, 23/08/1873, 2 25  N; 20 1  W; Eastern Central Atlantic Ocean</t>
  </si>
  <si>
    <t>31888</t>
  </si>
  <si>
    <t>104, CS International, 31/10/1884, 21 28 15 N; 18 44 30 W; Eastern Central Atlantic Ocean, Sounding</t>
  </si>
  <si>
    <t>35665</t>
  </si>
  <si>
    <t>104, CS Dacia, 12/10/1883, 34 57  N; 12 1 30 W; Eastern Central Atlantic Ocean, Sounding</t>
  </si>
  <si>
    <t>34414</t>
  </si>
  <si>
    <t>104, CS Buccaneer, 12/01/1886, 5 3  N; 4 6  W; Eastern Central Atlantic Ocean, Sounding</t>
  </si>
  <si>
    <t>34024</t>
  </si>
  <si>
    <t>104, CS Britannia, 30/05/1899, 40 32 34 N; 48 34 29 W; Northwest Atlantic Ocean, Sounding</t>
  </si>
  <si>
    <t>31906</t>
  </si>
  <si>
    <t>104, CS Britannia, 19/11/1897, 23 25 30 N; 70 5 42 W; Northwest Atlantic Ocean, Sounding</t>
  </si>
  <si>
    <t>31746</t>
  </si>
  <si>
    <t>104, CS Britannia, 07/06/1901, 29 1 41 S; 160 32 54 E; Southwest Pacific Ocean, Sounding</t>
  </si>
  <si>
    <t>32360</t>
  </si>
  <si>
    <t>103, USS Thetis, 28/04/1892, 30 17 0 N; 133 50 30 W; Eastern Central Pacific Ocean</t>
  </si>
  <si>
    <t>38009</t>
  </si>
  <si>
    <t>103 (s), HMS Serpent, 2009, 34 3  S; 18 20  E; Southeast Atlantic Ocean, sounding</t>
  </si>
  <si>
    <t>39231</t>
  </si>
  <si>
    <t>103 (q), HMS Serpent, 2009, 35   S; 20   E; Southeast Atlantic Ocean, sounding</t>
  </si>
  <si>
    <t>39230</t>
  </si>
  <si>
    <t>103 (p), HMS Serpent, 2009, 35   S; 20   E; Southeast Atlantic Ocean, sounding</t>
  </si>
  <si>
    <t>39229</t>
  </si>
  <si>
    <t>103, HMS Waterwitch, 11/05/1895, 35 0 0 S; 170 26 0 E; Southwest Pacific Ocean</t>
  </si>
  <si>
    <t>38487</t>
  </si>
  <si>
    <t>103, HMS Triton, 19/08/1882, 60 13 35 N; 8 2  W; Northeast Atlantic Ocean, Soundings</t>
  </si>
  <si>
    <t>38156</t>
  </si>
  <si>
    <t>103, HMS Sealark, 12/09/1905, 6 9 36 S; 56 32 0 E; Western Indian Ocean</t>
  </si>
  <si>
    <t>37162</t>
  </si>
  <si>
    <t>103, HMS Egeria, 19/09/1889, 20 16 30 S; 178 28 45 W; Western Central Pacific Ocean, Sounding</t>
  </si>
  <si>
    <t>35041</t>
  </si>
  <si>
    <t>103, HMS Egeria, 05/08/1899, 21 20  N; 149 26 7 W; Eastern Central Pacific Ocean, Sounding</t>
  </si>
  <si>
    <t>35363</t>
  </si>
  <si>
    <t>103, HMS Egeria, 01/10/1890, 9 13 5 S; 132 46 1 E; Western Central Pacific Ocean, Sounding</t>
  </si>
  <si>
    <t>35170</t>
  </si>
  <si>
    <t>103, CS International, 30/10/1884, 21 24 45 N; 18 54 30 W; Eastern Central Atlantic Ocean, Sounding</t>
  </si>
  <si>
    <t>35664</t>
  </si>
  <si>
    <t>103, CS Buccaneer, 12/01/1886, 5 2  N; 4 8  W; Eastern Central Atlantic Ocean, Sounding</t>
  </si>
  <si>
    <t>34023</t>
  </si>
  <si>
    <t>103, CS Britannia, 07/06/1901, 28 57 20 S; 160 23 27 E; Southwest Pacific Ocean, Sounding</t>
  </si>
  <si>
    <t>32359</t>
  </si>
  <si>
    <t>103 Ag(A2), USCSS Blake, 16/12/1878, 22 18 19 N; 77 44 45 W; Western Central Atlantic Ocean, Sounding</t>
  </si>
  <si>
    <t>33805</t>
  </si>
  <si>
    <t>102, RRS Discovery, 28/10/1926, 35 29 20 S; 18 33 40 E; Southeast Atlantic Ocean</t>
  </si>
  <si>
    <t>31365</t>
  </si>
  <si>
    <t>102, Rosemary, 63 42 6 N; 10 6  W; Northeast Atlantic Ocean</t>
  </si>
  <si>
    <t>31409</t>
  </si>
  <si>
    <t>102, Michael Sars, 09/08/1910, 60 57  N; 4 38  W; Northeast Atlantic Ocean</t>
  </si>
  <si>
    <t>39433</t>
  </si>
  <si>
    <t>102, K.D. Stephan, 22/02/1911, 7 38  S; 34 21 42 W; Southwest Atlantic Ocean</t>
  </si>
  <si>
    <t>37671</t>
  </si>
  <si>
    <t>102, HMS Triton, 19/08/1882, 60 15  N; 7 59  W; Northeast Atlantic Ocean, Sounding</t>
  </si>
  <si>
    <t>38155</t>
  </si>
  <si>
    <t>102, HMS Serpent ?, 06/03/1868, 12 45  N; 45 45 18 E; Western Indian Ocean</t>
  </si>
  <si>
    <t>37366</t>
  </si>
  <si>
    <t>102, HMS Rambler, 24/04/1897, 31 15  N; 75 8  W; Western Central Atlantic Ocean</t>
  </si>
  <si>
    <t>37032</t>
  </si>
  <si>
    <t>102, HMS Penguin, 14/08/1894, 18 42 3 S; 156 42 5 E; Western Central Pacific Ocean</t>
  </si>
  <si>
    <t>36193</t>
  </si>
  <si>
    <t>102, HMS Egeria, 19/07/1890, 20 19  S; 178 29 30 W; Western Central Pacific Ocean, Sounding</t>
  </si>
  <si>
    <t>35040</t>
  </si>
  <si>
    <t>102, HMS Egeria, 04/08/1899, 21 37 5 N; 149 17 6 W; Eastern Central Pacific Ocean, Sounding</t>
  </si>
  <si>
    <t>35362</t>
  </si>
  <si>
    <t>102, HMS Cyclops, 24/07/1857, 51 57  N; 10 30 30 W; Northeast Atlantic Ocean, Sounding</t>
  </si>
  <si>
    <t>34411</t>
  </si>
  <si>
    <t>102, CS Dacia, 1883, 34 54  N; 11 54  W; Eastern Central Atlantic Ocean, Sounding</t>
  </si>
  <si>
    <t>34413</t>
  </si>
  <si>
    <t>102, CS Britannia, 29/05/1899, 40 28 22 N; 47 46 29 W; Northwest Atlantic Ocean, Sounding</t>
  </si>
  <si>
    <t>31905</t>
  </si>
  <si>
    <t>102, CS Britannia, 19/11/1897, 23 15 18 N; 70 12  W; Western Central Atlantic Ocean, Sounding</t>
  </si>
  <si>
    <t>31745</t>
  </si>
  <si>
    <t>102, CS Britannia, 07/06/1901, 28 53  S; 160 14  E; Southwest Pacific Ocean, Sounding</t>
  </si>
  <si>
    <t>32358</t>
  </si>
  <si>
    <t>101, USS Thetis, 28/04/1892, 30 24 0 N; 133 29 0 W; Eastern Central Pacific Ocean</t>
  </si>
  <si>
    <t>38008</t>
  </si>
  <si>
    <t>101, RRS Discovery, 14/10/1926, 33 50  S; 16 4  E; Southeast Atlantic Ocean</t>
  </si>
  <si>
    <t>31348</t>
  </si>
  <si>
    <t>101, Rosemary, 63 32 1 N; 9 41 6 W; Northeast Atlantic Ocean</t>
  </si>
  <si>
    <t>31410</t>
  </si>
  <si>
    <t>101, Michael Sars, 07/08/1910, 57 41  N; 11 48  W; Northeast Atlantic Ocean</t>
  </si>
  <si>
    <t>39432</t>
  </si>
  <si>
    <t>101, K.D. Stephan, 21/02/1911, 7 35 54 S; 34 19 30 W; Southwest Atlantic Ocean</t>
  </si>
  <si>
    <t>37670</t>
  </si>
  <si>
    <t>101, HMS Triton, 19/08/1882, 60 17 30 N; 7 54 30 W; Northeast Atlantic Ocean, Sounding</t>
  </si>
  <si>
    <t>38154</t>
  </si>
  <si>
    <t>101, HMS Serpent ?, 06/03/1868, 12 42 18 N; 45 32 30 E; Western Indian Ocean</t>
  </si>
  <si>
    <t>37365</t>
  </si>
  <si>
    <t>101, HMS Rambler, 29/01/1897, 17 6  N; 84 34  W; Western Central Atlantic Ocean</t>
  </si>
  <si>
    <t>37031</t>
  </si>
  <si>
    <t>101, HMS Penguin, 14/08/1894, 18 33 3 S; 156 39 5 E; Western Central Pacific Ocean</t>
  </si>
  <si>
    <t>36192</t>
  </si>
  <si>
    <t>101, HMS Egeria, 19/09/1889, 20 18 45 S; 178 30 30 W; Western Central Pacific Ocean, Sounding</t>
  </si>
  <si>
    <t>35039</t>
  </si>
  <si>
    <t>101, HMS Egeria, 15/09/1890, 13 6 9 S; 146 13 8 E; Western Central Pacific Ocean, Sounding</t>
  </si>
  <si>
    <t>35169</t>
  </si>
  <si>
    <t>101, HMS Egeria, 04/08/1899, 21 54 8 N; 149 8 6 W; Eastern Central Pacific Ocean, Sounding</t>
  </si>
  <si>
    <t>35361</t>
  </si>
  <si>
    <t>101, HMS Cyclops, /07/1857, 51 54 40 N; 10 46  W; Northeast Atlantic Ocean, Sounding</t>
  </si>
  <si>
    <t>34410</t>
  </si>
  <si>
    <t>101, HMS Challenger, 19/08/1873, 5 48  N; 14 20  W; Eastern Central Atlantic Ocean</t>
  </si>
  <si>
    <t>31877</t>
  </si>
  <si>
    <t>101, CS International, 31/10/1884, 21 12  N; 19   W; Eastern Central Atlantic Ocean, Sounding</t>
  </si>
  <si>
    <t>35663</t>
  </si>
  <si>
    <t>101, CS Buccaneer, 12/01/1886, 4 51 18 N; 4 36 24 W; Eastern Central Atlantic Ocean, Sounding</t>
  </si>
  <si>
    <t>34022</t>
  </si>
  <si>
    <t>101, CS Britannia, 29/05/1899, 40 32 2 N; 47 30 37 W; Northwest Atlantic Ocean, Sounding</t>
  </si>
  <si>
    <t>31904</t>
  </si>
  <si>
    <t>101, CS Britannia, 07/06/1901, 29 9  S; 160 22  E; Southwest Pacific Ocean, Sounding</t>
  </si>
  <si>
    <t>32357</t>
  </si>
  <si>
    <t>101 Ag., USCSS Blake, /12/1878, 23 8  N; 82 22  W; Western Central Atlantic Ocean</t>
  </si>
  <si>
    <t>33802</t>
  </si>
  <si>
    <t>100, Rosemary, 63 22 8 N; 9 59 1 W; Northeast Atlantic Ocean</t>
  </si>
  <si>
    <t>31408</t>
  </si>
  <si>
    <t>100, Motor Launch, 1931, 32 37 14 N; 128 53 28 E; Northwest Pacific Ocean</t>
  </si>
  <si>
    <t>31473</t>
  </si>
  <si>
    <t>100, K.D. Stephan, 21/02/1911, 7 33 48 S; 34 17 18 W; Southwest Atlantic Ocean</t>
  </si>
  <si>
    <t>37669</t>
  </si>
  <si>
    <t>100, HMS Triton, 19/08/1882, 60 19 17 N; 7 50 15 W; Northeast Atlantic Ocean, Sounding</t>
  </si>
  <si>
    <t>38153</t>
  </si>
  <si>
    <t>100, HMS Rambler, 28/01/1897, 17 16  N; 81 18  W; Western Central Atlantic Ocean, Washings</t>
  </si>
  <si>
    <t>37030</t>
  </si>
  <si>
    <t>100, HMS Mutine, 29/06/1920, 22 43 15 N; 74 24 45 W; Western Central Atlantic Ocean</t>
  </si>
  <si>
    <t>31632</t>
  </si>
  <si>
    <t>100, HMS Egeria, 19/09/1889, 20 19 30 S; 178 31 30 W; Western Central Pacific Ocean, Sounding</t>
  </si>
  <si>
    <t>35038</t>
  </si>
  <si>
    <t>100, HMS Egeria, 13/09/1890, 14 6  S; 147 59 1 E; Western Central Pacific Ocean, Sounding</t>
  </si>
  <si>
    <t>35167</t>
  </si>
  <si>
    <t>100, HMS Egeria, 04/08/1899, 22 13 4 N; 149 2 6 W; Eastern Central Pacific Ocean, Sounding</t>
  </si>
  <si>
    <t>35360</t>
  </si>
  <si>
    <t>100, HMS Cyclops, /07/1857, 51 59  N; 11   W; Northeast Atlantic Ocean, Sounding</t>
  </si>
  <si>
    <t>34409</t>
  </si>
  <si>
    <t>100, CS International, 31/10/1884, 21 7  N; 18 49  W; Eastern Central Atlantic Ocean, Sounding</t>
  </si>
  <si>
    <t>35662</t>
  </si>
  <si>
    <t>100, CS Britannia, 29/05/1899, 40 36  N; 47 22 30 W; Northwest Atlantic Ocean, Sounding</t>
  </si>
  <si>
    <t>31903</t>
  </si>
  <si>
    <t>100, CS Britannia, 18/11/1897, 23 4  N; 70 20 6 W; Western Central Atlantic Ocean, Sounding</t>
  </si>
  <si>
    <t>31744</t>
  </si>
  <si>
    <t>99, USS Thetis, 28/04/1892, 33 31 0 N; 133 10 0 W; Eastern Central Pacific Ocean</t>
  </si>
  <si>
    <t>38007</t>
  </si>
  <si>
    <t>99, Motor Launch, 1931, 32 39 13 N; 128 55 14 E; Northwest Pacific Ocean</t>
  </si>
  <si>
    <t>31568</t>
  </si>
  <si>
    <t>99, K.D. Stephan, 21/02/1911, 7 33 6 S; 34 15 24 W; Southwest Atlantic Ocean</t>
  </si>
  <si>
    <t>37668</t>
  </si>
  <si>
    <t>99, HMS Swallow, 28/08/1864, 23 44 0 N; 119 7 0 E; Northwest Pacific Ocean</t>
  </si>
  <si>
    <t>37741</t>
  </si>
  <si>
    <t>99, HMS Serpent, 06/03/1869, 12 45  N; 45 0  E; Western Indian Ocean</t>
  </si>
  <si>
    <t>37364</t>
  </si>
  <si>
    <t>99, HMS Egeria, 19/09/1889, 20 19 30 S; 178 32 45 W; Western Central Pacific Ocean, Sounding</t>
  </si>
  <si>
    <t>35036</t>
  </si>
  <si>
    <t>99, HMS Egeria, 13/09/1890, 14 13 5 S; 148 58 3 E; Western Central Pacific Ocean, Sounding</t>
  </si>
  <si>
    <t>35166</t>
  </si>
  <si>
    <t>99, HMS Egeria, 04/08/1899, 22 30 3 N; 148 50 4 W; Eastern Central Pacific Ocean, Sounding</t>
  </si>
  <si>
    <t>35359</t>
  </si>
  <si>
    <t>99, HMS Cyclops, /07/1857, 52 1  N; 11 14 40 W; Northeast Atlantic Ocean, Sounding</t>
  </si>
  <si>
    <t>34408</t>
  </si>
  <si>
    <t>99, CS International, 31/10/1884, 21 2 15 N; 18 38 30 W; Eastern Central Atlantic Ocean, Sounding</t>
  </si>
  <si>
    <t>35661</t>
  </si>
  <si>
    <t>99, CS Buccaneer, 12/01/1886, 4 46 18 N; 5 16 54 W; Eastern Central Atlantic Ocean, Sounding</t>
  </si>
  <si>
    <t>34021</t>
  </si>
  <si>
    <t>99, CS Britannia, 18/11/1897, 23 1 30 N; 70 31 18 W; Western Central Atlantic Ocean, Sounding</t>
  </si>
  <si>
    <t>31743</t>
  </si>
  <si>
    <t>98, RRS Discovery, 25/09/1926, 33 23  S; 15 50  E; Southeast Atlantic Ocean</t>
  </si>
  <si>
    <t>31337</t>
  </si>
  <si>
    <t>98, Rosemary, 63 5  N; 10 43 9 W; Northeast Atlantic Ocean</t>
  </si>
  <si>
    <t>31437</t>
  </si>
  <si>
    <t>98, Motor Launch, 1931, 32 37 5 N; 128 48 18 E; Northwest Pacific Ocean</t>
  </si>
  <si>
    <t>31567</t>
  </si>
  <si>
    <t>98, K.D. Stephan, 21/02/1911, 7 31 24 S; 34 14 18 W; Southwest Atlantic Ocean</t>
  </si>
  <si>
    <t>37667</t>
  </si>
  <si>
    <t>98, HMS Triton, 19/08/1882, 60 15 20 N; 7 30  W; Northeast Atlantic Ocean, Sounding</t>
  </si>
  <si>
    <t>38151</t>
  </si>
  <si>
    <t>98, HMS Penguin, 09/05/1898, 21 8 3 S; 174 7 6 W; Eastern Central Pacific Ocean</t>
  </si>
  <si>
    <t>36757</t>
  </si>
  <si>
    <t>98, HMS Egeria, 19/09/1889, 20 23 30 S; 178 30 15 W; Western Central Pacific Ocean, Sounding</t>
  </si>
  <si>
    <t>35035</t>
  </si>
  <si>
    <t>98, HMS Egeria, 13/09/1890, 14 56 6 S; 149 47 3 E; Western Central Pacific Ocean, Sounding</t>
  </si>
  <si>
    <t>35165</t>
  </si>
  <si>
    <t>98, HMS Egeria, 03/08/1899, 22 47 8 N; 148 37 6 W; Eastern Central Pacific Ocean, Sounding</t>
  </si>
  <si>
    <t>35358</t>
  </si>
  <si>
    <t>98, HMS Cyclops, /07/1857, 52 8 30 N; 12 31  W; Northeast Atlantic Ocean, Sounding</t>
  </si>
  <si>
    <t>34407</t>
  </si>
  <si>
    <t>98, HMS Challenger, 14/08/1873, 9 21  N; 18 28  W; Eastern Central Atlantic Ocean</t>
  </si>
  <si>
    <t>31866</t>
  </si>
  <si>
    <t>98, HMCS Iris, 04/02/1923, 28 18  S; 153 51  E; Southwest Pacific Ocean</t>
  </si>
  <si>
    <t>30877</t>
  </si>
  <si>
    <t>98, H.M.S.Serpent (/), 06/03/1868, 12 45  N; 45 0  E; Western Indian Ocean</t>
  </si>
  <si>
    <t>37363</t>
  </si>
  <si>
    <t>98, CS Buccaneer, 12/01/1886, 4 43 48 N; 5 37 54 W; Eastern Central Atlantic Ocean, Sounding</t>
  </si>
  <si>
    <t>34020</t>
  </si>
  <si>
    <t>98, CS Britannia, 28/05/1899, 40 35 10 N; 46 35 38 W; Northwest Atlantic Ocean, Sounding</t>
  </si>
  <si>
    <t>31902</t>
  </si>
  <si>
    <t>98, CS Britannia, 18/11/1897, 22 52  N; 70 27  W; Western Central Atlantic Ocean, Sounding</t>
  </si>
  <si>
    <t>31742</t>
  </si>
  <si>
    <t>98, CS Britannia, 06/06/1901, 28 57 7 S; 159 43 31 E; Southwest Pacific Ocean, Sounding</t>
  </si>
  <si>
    <t>32356</t>
  </si>
  <si>
    <t>97, USS Thetis, 27/04/1892, 30 28 0 N; 132 50 30 W; Eastern Central Pacific Ocean</t>
  </si>
  <si>
    <t>38006</t>
  </si>
  <si>
    <t>97, RRS Discovery, 24/09/1925, 33 11  S; 16 55 30 E; Southeast Atlantic Ocean</t>
  </si>
  <si>
    <t>31364</t>
  </si>
  <si>
    <t>97, Motor Launch, 1933, 34 31 15 N; 135 4 39 E; Northwest Pacific Ocean</t>
  </si>
  <si>
    <t>31566</t>
  </si>
  <si>
    <t>97, Michael Sars, 04/08/1910, 56 15  N; 8 28  W; Northeast Atlantic Ocean</t>
  </si>
  <si>
    <t>39429</t>
  </si>
  <si>
    <t>97, K.D. Stephan, 21/02/1911, 7 28 30 S; 34 13 30 W; Southwest Atlantic Ocean</t>
  </si>
  <si>
    <t>37666</t>
  </si>
  <si>
    <t>97, HMS Waterwitch, 05/05/1895, 34 40 0 S; 154 3 0 E; Southwest Pacific Ocean</t>
  </si>
  <si>
    <t>38484</t>
  </si>
  <si>
    <t>97, HMS Triton, 19/08/1882, 60 12 20 N; 7 44  W; Northeast Atlantic Ocean, Sounding</t>
  </si>
  <si>
    <t>38150</t>
  </si>
  <si>
    <t>97, HMS Penguin, 08/05/1898, 21 36  S; 173 43 4 W; Eastern Central Pacific Ocean</t>
  </si>
  <si>
    <t>36756</t>
  </si>
  <si>
    <t>97, HMS Egeria, 19/09/1889, 20 25 15 S; 178 30  W; Western Central Pacific Ocean, Sounding</t>
  </si>
  <si>
    <t>35034</t>
  </si>
  <si>
    <t>97, HMS Egeria, 12/09/1890, 15 26  S; 150 49 5 E; Western Central Pacific Ocean, Sounding</t>
  </si>
  <si>
    <t>35164</t>
  </si>
  <si>
    <t>97, HMS Egeria, 03/08/1899, 23 5 5 N; 148 25 1 W; Eastern Central Pacific Ocean, Sounding</t>
  </si>
  <si>
    <t>35357</t>
  </si>
  <si>
    <t>97, HMS Cyclops, /07/1857, 52 10  N; 12 50  W; Northeast Atlantic Ocean, Sounding</t>
  </si>
  <si>
    <t>34307</t>
  </si>
  <si>
    <t>97, HMS Challenger, 13/08/1873, 10 25  N; 20 30  W; Eastern Central Atlantic Ocean</t>
  </si>
  <si>
    <t>31855</t>
  </si>
  <si>
    <t>97, HMCS Iris, 04/02/1923, 28 17  S; 153 53 30 E; Southwest Pacific Ocean</t>
  </si>
  <si>
    <t>30876</t>
  </si>
  <si>
    <t>97, H.M.S.Serpent (/), 06/03/1868, 12 45  N; 45 0  E; Western Indian Ocean</t>
  </si>
  <si>
    <t>37361</t>
  </si>
  <si>
    <t>97, CS Dacia, 10/10/1883, 34 54  N; 10 51  W; Eastern Central Atlantic Ocean, Sounding</t>
  </si>
  <si>
    <t>34415</t>
  </si>
  <si>
    <t>97, CS Buccaneer, 11/01/1886, 4 5 36 N; 5 49 54 W; Eastern Central Atlantic Ocean, Sounding</t>
  </si>
  <si>
    <t>34019</t>
  </si>
  <si>
    <t>97, CS Britannia, 28/05/1899, 40 26 53 N; 46 5 4 W; Northwest Atlantic Ocean, Sounding</t>
  </si>
  <si>
    <t>31901</t>
  </si>
  <si>
    <t>97, CS Britannia, 18/11/1897, 22 44 54 N; 70 24  W; Northwest Atlantic Ocean, Sounding</t>
  </si>
  <si>
    <t>31741</t>
  </si>
  <si>
    <t>97, CS Britannia, 06/06/1901, 29 1  S; 159 30  E; Southwest Pacific Ocean, Sounding</t>
  </si>
  <si>
    <t>32355</t>
  </si>
  <si>
    <t>96, RRS Discovery, 24/09/1926, 33 6  S; 17 1  E; Southeast Atlantic Ocean</t>
  </si>
  <si>
    <t>31363</t>
  </si>
  <si>
    <t>96, Rosemary, 62 44 8 N; 11 35 6 W; Northeast Atlantic Ocean</t>
  </si>
  <si>
    <t>31436</t>
  </si>
  <si>
    <t>96, Motor Launch, 1933, 34 49 10 N; 134 59 11 E; Northwest Pacific Ocean</t>
  </si>
  <si>
    <t>31565</t>
  </si>
  <si>
    <t>96, K.D. Stephan, 21/02/1911, 7 27 18 S; 34 11 30 W; Southwest Atlantic Ocean</t>
  </si>
  <si>
    <t>37665</t>
  </si>
  <si>
    <t>96, HMS Waterwitch, 06/05/1895, 34 38 0 S; 157 22 0 E; Southwest Pacific Ocean</t>
  </si>
  <si>
    <t>38485</t>
  </si>
  <si>
    <t>96, HMS Triton, 19/08/1882, 60 7 30 N; 7 57  W; Northeast Atlantic Ocean, Sounding</t>
  </si>
  <si>
    <t>38149</t>
  </si>
  <si>
    <t>96, HMS Serpent, 2009, 2 37  N; 80   E; Eastern Indian Ocean</t>
  </si>
  <si>
    <t>39228</t>
  </si>
  <si>
    <t>96, HMS Serpent, 16/03/1869, 2 37 5 N; 80   E; Eastern Indian Ocean</t>
  </si>
  <si>
    <t>37540</t>
  </si>
  <si>
    <t>96, HMS Penguin, 08/05/1898, 22 14  S; 173 29 3 W; Eastern Central Pacific Ocean</t>
  </si>
  <si>
    <t>36755</t>
  </si>
  <si>
    <t>96, HMS Egeria, 18/09/1889, 20 15 45 S; 178 32  W; Western Central Pacific Ocean, Sounding</t>
  </si>
  <si>
    <t>35033</t>
  </si>
  <si>
    <t>96, HMS Egeria, 03/08/1899, 23 22 8 N; 148 13  W; Eastern Central Pacific Ocean, Sounding</t>
  </si>
  <si>
    <t>35356</t>
  </si>
  <si>
    <t>96, HMS Cyclops, /07/1857, 52 11 30 N; 13 13 30 W; Northeast Atlantic Ocean, Sounding</t>
  </si>
  <si>
    <t>34406</t>
  </si>
  <si>
    <t>96, HMCS Iris, 04/02/1923, 28 16 45 S; 153 56 15 E; Southwest Pacific Ocean</t>
  </si>
  <si>
    <t>30875</t>
  </si>
  <si>
    <t>96, H.M.S.Serpent (/), 06/03/1868, 12 45  N; 45 0  E; Western Indian Ocean</t>
  </si>
  <si>
    <t>37360</t>
  </si>
  <si>
    <t>96, ^Gauss^, 25 53  S; 53 59  E; Western Indian Ocean</t>
  </si>
  <si>
    <t>39133</t>
  </si>
  <si>
    <t>96, CS Buccaneer, 11/01/1886, 4 14 12 N; 5 54 48 W; Eastern Central Atlantic Ocean, Sounding</t>
  </si>
  <si>
    <t>34018</t>
  </si>
  <si>
    <t>96, CS Britannia, 05/06/1901, 28 53 41 S; 159 21 12 E; Southwest Pacific Ocean, Sounding</t>
  </si>
  <si>
    <t>32354</t>
  </si>
  <si>
    <t>95, Motor Launch, 1933, 39 0 19 N; 123 9 47 E; Northwest Pacific Ocean</t>
  </si>
  <si>
    <t>31564</t>
  </si>
  <si>
    <t>95, Michael Sars, 26/07/1910, 50 22  N; 11 44  W; Northeast Atlantic Ocean</t>
  </si>
  <si>
    <t>39428</t>
  </si>
  <si>
    <t>95, K.D. Stephan, 21/02/1911, 7 22 48 S; 34 11  W; Southwest Atlantic Ocean</t>
  </si>
  <si>
    <t>37664</t>
  </si>
  <si>
    <t>95, HMS Waterwitch, 09/04/1895, 42 48 5 S; 148 55 0 E; Southwest Pacific Ocean</t>
  </si>
  <si>
    <t>38483</t>
  </si>
  <si>
    <t>95, HMS Triton, 19/08/1882, 60 6  N; 8 1 30 W; Northeast Atlantic Ocean, Sounding</t>
  </si>
  <si>
    <t>38148</t>
  </si>
  <si>
    <t>95, HMS Penguin, 13/08/1894, 18 52  S; 156 33 5 E; Western Central Pacific Ocean</t>
  </si>
  <si>
    <t>36188</t>
  </si>
  <si>
    <t>95, HMS Penguin, 08/05/1898, 23 24  S; 173 40 3 W; Eastern Central Pacific Ocean</t>
  </si>
  <si>
    <t>36754</t>
  </si>
  <si>
    <t>95, HMS Penguin, 04/04/1903, 32 23 0 S; 179 6 0 W; Southwest Pacific Ocean</t>
  </si>
  <si>
    <t>36870</t>
  </si>
  <si>
    <t>95, HMS Egeria, 18/09/1889, 20 16 30 S; 178 33 30 W; Western Central Pacific Ocean, Sounding</t>
  </si>
  <si>
    <t>35032</t>
  </si>
  <si>
    <t>95, HMS Egeria, 08/11/1891, 20 21 2 N; 117 29 5 E; Northwest Pacific Ocean, Sounding</t>
  </si>
  <si>
    <t>35200</t>
  </si>
  <si>
    <t>95, HMS Egeria, 05/09/1890, 17 56 3 S; 165 47 3 E; Western Central Pacific Ocean, Sounding</t>
  </si>
  <si>
    <t>35163</t>
  </si>
  <si>
    <t>95, HMS Cyclops, 09/06/1857, 52 12  N; 13 45  W; Northeast Atlantic Ocean, Sounding</t>
  </si>
  <si>
    <t>34404</t>
  </si>
  <si>
    <t>95, HMS Challenger, 10/08/1873, 13 36  N; 22 49  W; Eastern Central Atlantic Ocean</t>
  </si>
  <si>
    <t>31844</t>
  </si>
  <si>
    <t>95, HMCS Iris, 04/02/1923, 28 16 30 S; 153 58 45 E; Southwest Pacific Ocean</t>
  </si>
  <si>
    <t>30874</t>
  </si>
  <si>
    <t>95, H.M.S.Serpent (/), 06/03/1868, 12 45  N; 45 0  E; Western Indian Ocean</t>
  </si>
  <si>
    <t>37362</t>
  </si>
  <si>
    <t>95, CS Buccaneer, 11/01/1886, 4 22 54 N; 5 59 30 W; Eastern Central Atlantic Ocean, Sounding</t>
  </si>
  <si>
    <t>34017</t>
  </si>
  <si>
    <t>95, CS Britannia, 28/05/1899, 40 32 34 N; 45 8 18 W; Northwest Atlantic Ocean, Sounding</t>
  </si>
  <si>
    <t>31900</t>
  </si>
  <si>
    <t>95, CS Britannia, 05/06/1901, 28 56  S; 159 11  E; Southwest Pacific Ocean, Sounding</t>
  </si>
  <si>
    <t>32353</t>
  </si>
  <si>
    <t>94, Zanzibar and Aden, 12   N; 51   E; Western Indian Ocean</t>
  </si>
  <si>
    <t>39043</t>
  </si>
  <si>
    <t>94, Motor Launch, 1933, 39 5 46 N; 122 8 51 E; Northwest Pacific Ocean</t>
  </si>
  <si>
    <t>31563</t>
  </si>
  <si>
    <t>94, K.D. Stephan, 21/02/1911, 7 16 48 S; 34 10  W; Southwest Atlantic Ocean</t>
  </si>
  <si>
    <t>37663</t>
  </si>
  <si>
    <t>94, HMS Triton, 19/08/1882, 60 4  N; 8 6  W; Northeast Atlantic Ocean, Sounding</t>
  </si>
  <si>
    <t>38147</t>
  </si>
  <si>
    <t>94, HMS Swallow, 04/08/1864, 24 14 0 N; 118 50 0 E; Western Central Pacific Ocean</t>
  </si>
  <si>
    <t>37740</t>
  </si>
  <si>
    <t>94, HMS Serpent ?, 08/03/1868, 12 20  N; 45 14  E; Western Indian Ocean</t>
  </si>
  <si>
    <t>37358</t>
  </si>
  <si>
    <t>94, HMS Serpent(?), 01/03/1869, 5 46  N; 80 41 4 E; Eastern Indian Ocean</t>
  </si>
  <si>
    <t>37539</t>
  </si>
  <si>
    <t>94, HMS Penguin, 07/05/1898, 25 53 4 S; 174 6 2 W; Southwest Pacific Ocean</t>
  </si>
  <si>
    <t>36753</t>
  </si>
  <si>
    <t>94, HMS Egeria, 18/09/1889, 20 17 15 S; 178 32 45 W; Western Central Pacific Ocean, Sounding</t>
  </si>
  <si>
    <t>35031</t>
  </si>
  <si>
    <t>94, HMS Egeria, 04/09/1890, 18 2 3 S; 167 49 3 E; Western Central Pacific Ocean, Sounding</t>
  </si>
  <si>
    <t>35162</t>
  </si>
  <si>
    <t>94, HMS Egeria, 02/08/1899, 24 38 7 N; 147 23 7 W; Eastern Central Pacific Ocean, Sounding</t>
  </si>
  <si>
    <t>35355</t>
  </si>
  <si>
    <t>94, HMS Cyclops, 24/07/1857, 52 13 4 N; 14   W; Northeast Atlantic Ocean, Sounding</t>
  </si>
  <si>
    <t>34403</t>
  </si>
  <si>
    <t>94, HMS Challenger, 05/08/1873, 16 42  N; 25 12  W; Eastern Central Atlantic Ocean</t>
  </si>
  <si>
    <t>31833</t>
  </si>
  <si>
    <t>94, HMCS Iris, 04/02/1923, 28 16  S; 154 1 15 E; Southwest Pacific Ocean</t>
  </si>
  <si>
    <t>30873</t>
  </si>
  <si>
    <t>94, CS Buccaneer, 11/01/1886, 4 27 18 N; 6 1 54 W; Eastern Central Atlantic Ocean, Sounding</t>
  </si>
  <si>
    <t>34015</t>
  </si>
  <si>
    <t>94, CS Britannia, 05/06/1901, 29 1 4 S; 159 1 1 E; Southwest Pacific Ocean, Sounding</t>
  </si>
  <si>
    <t>32352</t>
  </si>
  <si>
    <t>93, Zanzibar and Aden, 12 36  N; 51 2 20 E; Western Indian Ocean</t>
  </si>
  <si>
    <t>39042</t>
  </si>
  <si>
    <t>93, USS Tuscarora, 16/07/1874, 51 15 0 N; 178 1 0 E; Northwest Pacific Ocean</t>
  </si>
  <si>
    <t>38363</t>
  </si>
  <si>
    <t>93, RRS Discovery, 23/09/1926, 33 8  S; 17 50  E; Southeast Atlantic Ocean</t>
  </si>
  <si>
    <t>31362</t>
  </si>
  <si>
    <t>93, Motor Launch, 1933, 39 6 49 N; 122 44 10 E; Northwest Pacific Ocean</t>
  </si>
  <si>
    <t>31562</t>
  </si>
  <si>
    <t>93, Michael Sars, 25/07/1910, 50 13  N; 11 23  W; Northeast Atlantic Ocean</t>
  </si>
  <si>
    <t>39427</t>
  </si>
  <si>
    <t>93, K.D. Stephan, 21/02/1911, 7 10 48 S; 34 9 24 W; Southwest Atlantic Ocean</t>
  </si>
  <si>
    <t>37662</t>
  </si>
  <si>
    <t>93, HMS Triton, 19/08/1882, 60 2  N; 8 11  W; Northeast Atlantic Ocean, Sounding</t>
  </si>
  <si>
    <t>38146</t>
  </si>
  <si>
    <t>93, HMS Serpent ?, 05/03/1868, 12 31 30 N; 45 14 42 E; Western Indian Ocean</t>
  </si>
  <si>
    <t>37359</t>
  </si>
  <si>
    <t>93, HMS Penguin, 12/08/1894, 18 59 5 S; 156 43 3 E; Western Central Pacific Ocean</t>
  </si>
  <si>
    <t>36187</t>
  </si>
  <si>
    <t>93, HMS Penguin, 09/06/1900, 20 37  S; 114 8  E; Eastern Indian Ocean</t>
  </si>
  <si>
    <t>36794</t>
  </si>
  <si>
    <t>93, HMS Penguin, 06/05/1898, 26 38 5 S; 174 17 8 W; Southwest Pacific Ocean</t>
  </si>
  <si>
    <t>36752</t>
  </si>
  <si>
    <t>93, HMS Egeria, 18/09/1889, 20 17 45 S; 178 32  W; Western Central Pacific Ocean, Sounding</t>
  </si>
  <si>
    <t>35030</t>
  </si>
  <si>
    <t>93, HMS Egeria, 04/11/1891, 10 53 9 N; 118 23 0 E; Western Central Pacific Ocean, Sounding</t>
  </si>
  <si>
    <t>35199</t>
  </si>
  <si>
    <t>93, HMS Egeria, 03/09/1890, 18 1  S; 168 58 7 E; Western Central Pacific Ocean, Sounding</t>
  </si>
  <si>
    <t>35160</t>
  </si>
  <si>
    <t>93, HMS Egeria, 02/08/1899, 25 54 9 N; 147 11 1 W; Eastern Central Pacific Ocean, Sounding</t>
  </si>
  <si>
    <t>35354</t>
  </si>
  <si>
    <t>93, HMS Cyclops, 24/07/1857, 52 16 40 N; 14 48 30 W; Northeast Atlantic Ocean, Sounding</t>
  </si>
  <si>
    <t>34402</t>
  </si>
  <si>
    <t>93, HMS Challenger, 27/07/1873, 17 12 45 N; 24 55 45 W; Eastern Central Atlantic Ocean</t>
  </si>
  <si>
    <t>31762</t>
  </si>
  <si>
    <t>93, HMCS Iris, 04/02/1923, 28 16  S; 154 4  E; Southwest Pacific Ocean</t>
  </si>
  <si>
    <t>30872</t>
  </si>
  <si>
    <t>93 g, HMS Challenger, 05/08/1873, 16 46  N; 25 10  W; Eastern Central Atlantic Ocean</t>
  </si>
  <si>
    <t>31822</t>
  </si>
  <si>
    <t>93 f, HMS Challenger, 05/08/1873, 16 50  N; 25 8  W; Eastern Central Atlantic Ocean</t>
  </si>
  <si>
    <t>31811</t>
  </si>
  <si>
    <t>93, CS Buccaneer, 11/01/1886, 4 31 36 N; 6 4 24 W; Eastern Central Atlantic Ocean, Sounding</t>
  </si>
  <si>
    <t>34014</t>
  </si>
  <si>
    <t>93, CS Britannia, 17/11/1897, 22 16 48 N; 70 39 18 W; Northwest Atlantic Ocean, Sounding</t>
  </si>
  <si>
    <t>31738</t>
  </si>
  <si>
    <t>93, CS Britannia, 05/06/1901, 28 57 30 S; 158 53  E; Southwest Pacific Ocean, Sounding</t>
  </si>
  <si>
    <t>32351</t>
  </si>
  <si>
    <t>93 b, HMS Challenger, 27/07/1873, 16 59 15 N; 24 57 45 W; Western Central Atlantic Ocean</t>
  </si>
  <si>
    <t>31784</t>
  </si>
  <si>
    <t>93 a, HMS Challenger, 27/07/1875, 17 3 30 N; 24 53  W; Eastern Central Atlantic Ocean</t>
  </si>
  <si>
    <t>31773</t>
  </si>
  <si>
    <t>92, Motor Launch, 1933, 39 38 34 N; 123 14 13 E; Northwest Pacific Ocean</t>
  </si>
  <si>
    <t>31561</t>
  </si>
  <si>
    <t>92, K.D. Stephan, 21/02/1911, 7 4 48 S; 34 9 24 W; Southwest Atlantic Ocean</t>
  </si>
  <si>
    <t>37661</t>
  </si>
  <si>
    <t>92, HMS Triton, 18/08/1882, 60 8  N; 7 54  W; Northeast Atlantic Ocean, Sounding</t>
  </si>
  <si>
    <t>38145</t>
  </si>
  <si>
    <t>92, HMS Serpent ?, 05/03/1868, 12 21  N; 45 16  E; Western Indian Ocean</t>
  </si>
  <si>
    <t>37357</t>
  </si>
  <si>
    <t>92, HMS Serpent(?), 01/03/1869, 5 53  N; 82 7  E; Eastern Indian Ocean</t>
  </si>
  <si>
    <t>37562</t>
  </si>
  <si>
    <t>92, HMS Penguin, 04/04/1903, 32 24 30 S; 179 9 0 W; Southwest Pacific Ocean</t>
  </si>
  <si>
    <t>36869</t>
  </si>
  <si>
    <t>92, HMS Egeria, 03/09/1890, 18 5  S; 169 54 6 E; Western Central Pacific Ocean, Sounding</t>
  </si>
  <si>
    <t>35161</t>
  </si>
  <si>
    <t>92, HMS Egeria, 02/08/1899, 25 14 4 N; 146 58 8 W; Eastern Central Pacific Ocean, Sounding</t>
  </si>
  <si>
    <t>35353</t>
  </si>
  <si>
    <t>92, HMS Cyclops, 24/07/1857, 52 16 40 N; 14 48 30 W; Northeast Atlantic Ocean, Sounding</t>
  </si>
  <si>
    <t>34401</t>
  </si>
  <si>
    <t>92, HMS Challenger, 26/07/1873, 17 54  N; 24 41  W; Eastern Central Atlantic Ocean</t>
  </si>
  <si>
    <t>31751</t>
  </si>
  <si>
    <t>92, HMCS Iris, 04/02/1923, 28 15 30 S; 154 6 30 E; Southwest Pacific Ocean</t>
  </si>
  <si>
    <t>30871</t>
  </si>
  <si>
    <t>92, CS Buccaneer, 11/01/1886, 4 33 12 N; 6 5 30 W; Eastern Central Atlantic Ocean, Sounding</t>
  </si>
  <si>
    <t>34013</t>
  </si>
  <si>
    <t>92, CS Britannia, 27/05/1899, 40 20 30 N; 43 30  W; Northwest Atlantic Ocean, Sounding</t>
  </si>
  <si>
    <t>31898</t>
  </si>
  <si>
    <t>92, CS Britannia, 17/11/1897, 22 12 48 N; 70 53 6 W; Western Central Atlantic Ocean, Sounding</t>
  </si>
  <si>
    <t>31737</t>
  </si>
  <si>
    <t>92, CS Britannia, 05/06/1901, 28 52 17 S; 158 43 25 E; Southwest Pacific Ocean, Sounding</t>
  </si>
  <si>
    <t>32349</t>
  </si>
  <si>
    <t>91, USS Tuscarora, 16/07/1874, 51 1 0 N; 179 14 0 E; Northwest Pacific Ocean</t>
  </si>
  <si>
    <t>38362</t>
  </si>
  <si>
    <t>91, Rosemary, 62 35 7 N; 9 54 4 W; Northeast Atlantic Ocean</t>
  </si>
  <si>
    <t>31435</t>
  </si>
  <si>
    <t>91, Motor Launch, 1933, 39 39 23 N; 123 33 11 E; Northwest Pacific Ocean</t>
  </si>
  <si>
    <t>31560</t>
  </si>
  <si>
    <t>91, Michael Sars, 22/07/1910, 47 32  N; 16 38  W; Northeast Atlantic Ocean</t>
  </si>
  <si>
    <t>39426</t>
  </si>
  <si>
    <t>91, K.D. Stephan, 21/02/1911, 7 0 30 S; 34 9 54 W; Southwest Atlantic Ocean</t>
  </si>
  <si>
    <t>37660</t>
  </si>
  <si>
    <t>91, HMS Waterwitch, 22/01/1895, 40 24 0 S; 49 49 0 E; Western Indian Ocean</t>
  </si>
  <si>
    <t>91, HMS Triton, 18/08/1882, 60 8 30 N; 7 52  W; Northeast Atlantic Ocean, Sounding</t>
  </si>
  <si>
    <t>38144</t>
  </si>
  <si>
    <t>91, HMS Serpent(?), 27/02/1869, 5 45 5 N; 83 2 29 E; Eastern Indian Ocean</t>
  </si>
  <si>
    <t>37538</t>
  </si>
  <si>
    <t>91, HMS Penguin, 12/08/1894, 19 6 1 S; 156 49  E; Western Central Pacific Ocean</t>
  </si>
  <si>
    <t>36186</t>
  </si>
  <si>
    <t>91, HMS Egeria, 18/09/1889, 20 19 15 S; 178 30 45 W; Western Central Pacific Ocean, Sounding</t>
  </si>
  <si>
    <t>35029</t>
  </si>
  <si>
    <t>91, HMS Egeria, 04/11/1891, 10 44 3 N; 118 17 2 E; Western Central Pacific Ocean, Sounding</t>
  </si>
  <si>
    <t>35198</t>
  </si>
  <si>
    <t>91, HMS Egeria, 02/09/1890, 18 19  S; 171 44 8 E; Western Central Pacific Ocean, Sounding</t>
  </si>
  <si>
    <t>35159</t>
  </si>
  <si>
    <t>91, HMS Egeria, 02/08/1899, 25 32 4 N; 146 47 7 W; Eastern Central Pacific Ocean, Sounding</t>
  </si>
  <si>
    <t>35351</t>
  </si>
  <si>
    <t>91, HMS Cyclops, 22/07/1857, 52 20  N; 15 38  W; Northeast Atlantic Ocean, Sounding</t>
  </si>
  <si>
    <t>34400</t>
  </si>
  <si>
    <t>91, HMS Challenger, 25/07/1873, 19 4  N; 24 6  W; Eastern Central Atlantic Ocean</t>
  </si>
  <si>
    <t>31740</t>
  </si>
  <si>
    <t>91, HMCS Iris, 04/02/1923, 28 15  S; 154 9  E; Southwest Pacific Ocean</t>
  </si>
  <si>
    <t>30870</t>
  </si>
  <si>
    <t>91, CS Buccaneer, 11/01/1886, 4 36 6 N; 6 6 42 W; Eastern Central Atlantic Ocean, Sounding</t>
  </si>
  <si>
    <t>34012</t>
  </si>
  <si>
    <t>91, CS Britannia, 17/11/1897, 22 8 18 N; 71 1 54 W; Western Central Atlantic Ocean, Sounding</t>
  </si>
  <si>
    <t>31736</t>
  </si>
  <si>
    <t>91, CS Britannia, 05/06/1901, 28 57 32 S; 158 32 52 E; Southwest Pacific Ocean, Sounding</t>
  </si>
  <si>
    <t>32348</t>
  </si>
  <si>
    <t>90, USS Tuscarora, 16/07/1874, 51 14 0 N; 179 39 0 E; Northwest Pacific Ocean</t>
  </si>
  <si>
    <t>38361</t>
  </si>
  <si>
    <t>90, Motor Launch, 1934, 24 17 4 N; 123 59 48 E; Northwest Pacific Ocean</t>
  </si>
  <si>
    <t>31559</t>
  </si>
  <si>
    <t>90, HMS Waterwitch, 16/01/1895, 39 5 5 S; 27 44 0 E; Western Indian Ocean</t>
  </si>
  <si>
    <t>38481</t>
  </si>
  <si>
    <t>90, HMS Triton, 18/08/1882, 60 9 20 N; 7 56  W; Northeast Atlantic Ocean, Sounding</t>
  </si>
  <si>
    <t>38143</t>
  </si>
  <si>
    <t>90, HMS Swallow, 04/08/1864, 24 18 0 N; 119 25 0 E; Northwest Pacific Ocean</t>
  </si>
  <si>
    <t>37739</t>
  </si>
  <si>
    <t>37738</t>
  </si>
  <si>
    <t>90, HMS Serpent ?, 05/03/1868, 12 20 30 N; 45 27 30 E; Western Indian Ocean</t>
  </si>
  <si>
    <t>37356</t>
  </si>
  <si>
    <t>90, HMS Serpent(?), 01/03/1869, 6 8 6 N; 83 25 5 E; Eastern Indian Ocean</t>
  </si>
  <si>
    <t>37561</t>
  </si>
  <si>
    <t>90, HMS Penguin, 12/08/1894, 19 11 5 S; 156 49 9 E; Western Central Pacific Ocean</t>
  </si>
  <si>
    <t>36185</t>
  </si>
  <si>
    <t>90, HMS Penguin, 05/05/1898, 29 17 8 S; 175 11 7 W; Southwest Pacific Ocean</t>
  </si>
  <si>
    <t>36751</t>
  </si>
  <si>
    <t>90, HMS Egeria, 18/09/1889, 20 19 30 S; 178 29 30 W; Western Central Pacific Ocean, Sounding</t>
  </si>
  <si>
    <t>35028</t>
  </si>
  <si>
    <t>90, HMS Egeria, 04/11/1891, 10 42 0 N; 118 13 8 E; Western Central Pacific Ocean, Sounding</t>
  </si>
  <si>
    <t>35197</t>
  </si>
  <si>
    <t>90, HMS Egeria, 01/09/1890, 18 44  S; 173 28 9 E; Western Central Pacific Ocean, Sounding</t>
  </si>
  <si>
    <t>35158</t>
  </si>
  <si>
    <t>90, HMS Egeria, 01/08/1899, 25 50 1 N; 146 36 5 W; Eastern Central Pacific Ocean, Sounding</t>
  </si>
  <si>
    <t>35350</t>
  </si>
  <si>
    <t>90, HMS Cyclops, 22/07/1857, 52 16  N; 16 46  W; Northeast Atlantic Ocean, Sounding</t>
  </si>
  <si>
    <t>34399</t>
  </si>
  <si>
    <t>90, HMCS Iris, 04/02/1923, 28 15  S; 154 11 30 E; Southwest Pacific Ocean</t>
  </si>
  <si>
    <t>30869</t>
  </si>
  <si>
    <t>90, CS Buccaneer, 11/01/1886, 4 35 36 N; 6 6  W; Eastern Central Atlantic Ocean, Sounding</t>
  </si>
  <si>
    <t>34011</t>
  </si>
  <si>
    <t>90, CS Britannia, 26/05/1899, 40 20 34 N; 42 40 52 W; Northwest Atlantic Ocean, Sounding</t>
  </si>
  <si>
    <t>31897</t>
  </si>
  <si>
    <t>90, CS Britannia, 17/11/1897, 21 55 42 N; 70 57 36 W; Western Central Atlantic Ocean, Sounding</t>
  </si>
  <si>
    <t>31735</t>
  </si>
  <si>
    <t>90, CS Britannia, 05/06/1901, 29 1 45 S; 158 25 30 E; Southwest Pacific Ocean, Sounding</t>
  </si>
  <si>
    <t>32347</t>
  </si>
  <si>
    <t>89, USS Thetis, 27/04/1892, 31 10 30 N; 131 27 0 W; Eastern Central Pacific Ocean</t>
  </si>
  <si>
    <t>38005</t>
  </si>
  <si>
    <t>89, SS (?), 43 1 5 N; 5 15  E; Northeast Atlantic Ocean</t>
  </si>
  <si>
    <t>38923</t>
  </si>
  <si>
    <t>89, Motor Launch, 1934, 24 18 30 N; 123 57 42 E; Northwest Pacific Ocean</t>
  </si>
  <si>
    <t>31557</t>
  </si>
  <si>
    <t>89, K.D. Stephan, 21/02/1911, 6 47  S; 34 4  W; Southwest Atlantic Ocean</t>
  </si>
  <si>
    <t>37659</t>
  </si>
  <si>
    <t>89, HMS Triton, 18/08/1882, 60 10 30 N; 7 47 15 W; Northeast Atlantic Ocean, Sounding</t>
  </si>
  <si>
    <t>38142</t>
  </si>
  <si>
    <t>89, HMS Serpent(?), 26/02/1869, 5 57  N; 84 47  E; Eastern Indian Ocean</t>
  </si>
  <si>
    <t>37560</t>
  </si>
  <si>
    <t>89, HMS Serpent, /07/1868, 36   N; 14 30  E; Northeast Atlantic Ocean</t>
  </si>
  <si>
    <t>37528</t>
  </si>
  <si>
    <t>89, HMS Penguin, 12/08/1894, 19 10 2 S; 156 54 9 E; Western Central Pacific Ocean</t>
  </si>
  <si>
    <t>36184</t>
  </si>
  <si>
    <t>89, HMS Egeria, 31/08/1890, 19 13  S; 175 31  E; Western Central Pacific Ocean, Sounding</t>
  </si>
  <si>
    <t>35156</t>
  </si>
  <si>
    <t>89, HMS Egeria, 18/09/1889, 20 20 45 S; 178 29 45 W; Western Central Pacific Ocean, Sounding</t>
  </si>
  <si>
    <t>35027</t>
  </si>
  <si>
    <t>89, HMS Egeria, 04/07/1888, 25 27 30 S; 179 3 30 W; Southwest Pacific Ocean</t>
  </si>
  <si>
    <t>34731</t>
  </si>
  <si>
    <t>89, HMS Egeria, 01/08/1899, 26 8 0 N; 146 25 3 W; Eastern Central Pacific Ocean, Sounding</t>
  </si>
  <si>
    <t>35349</t>
  </si>
  <si>
    <t>89, HMS Cyclops, 21/07/1857, 52 28  N; 18 9  W; Northeast Atlantic Ocean, Sounding</t>
  </si>
  <si>
    <t>34398</t>
  </si>
  <si>
    <t>89, HMS Challenger, 23/07/1873, 22 18  N; 22 2  W; Eastern Central Atlantic Ocean</t>
  </si>
  <si>
    <t>31728</t>
  </si>
  <si>
    <t>89, HMCS Iris, 04/02/1923, 28 15  S; 154 13 0 E; Southwest Pacific Ocean</t>
  </si>
  <si>
    <t>30868</t>
  </si>
  <si>
    <t>89, CS Faraday, 21/07/1903, 49 48 40 N; 31 59 6 W; Northeast Atlantic Ocean, Sounding</t>
  </si>
  <si>
    <t>35502</t>
  </si>
  <si>
    <t>89, CS Buccaneer, 11/01/1886, 4 37 42 N; 6 6 30 W; Eastern Central Atlantic Ocean, Sounding</t>
  </si>
  <si>
    <t>34010</t>
  </si>
  <si>
    <t>89, CS Britannia, 26/05/1899, 40 9 54 N; 42 6 53 W; Northwest Atlantic Ocean, Sounding</t>
  </si>
  <si>
    <t>31896</t>
  </si>
  <si>
    <t>89, CS Britannia, 17/11/1897, 21 46 24 N; 71 3 54 W; Western Central Atlantic Ocean, Sounding</t>
  </si>
  <si>
    <t>31734</t>
  </si>
  <si>
    <t>89, CS Britannia, 05/06/1901, 28 56  S; 158 17  E; Southwest Pacific Ocean, Sounding</t>
  </si>
  <si>
    <t>32346</t>
  </si>
  <si>
    <t>88, SS(?), 43 3  N; 5 12  E; Northeast Atlantic Ocean</t>
  </si>
  <si>
    <t>38922</t>
  </si>
  <si>
    <t>88, Rosemary, 63 11 8 N; 8 44  W; Northeast Atlantic Ocean</t>
  </si>
  <si>
    <t>31434</t>
  </si>
  <si>
    <t>88, Motor Launch, 1934, 24 15 46 N; 124 4 0 E; Northwest Pacific Ocean</t>
  </si>
  <si>
    <t>31556</t>
  </si>
  <si>
    <t>88, Michael Sars, 18/07/1910, 45 26  N; 25 45  W; Northeast Atlantic Ocean</t>
  </si>
  <si>
    <t>39425</t>
  </si>
  <si>
    <t>88, K.D. Stephan, 21/02/1911, 6 32 6 S; 33 53 54 W; Southwest Atlantic Ocean</t>
  </si>
  <si>
    <t>37658</t>
  </si>
  <si>
    <t>88, HMS Triton, 18/08/1882, 60 11 10 N; 7 44 50 W; Northeast Atlantic Ocean, Sounding</t>
  </si>
  <si>
    <t>38141</t>
  </si>
  <si>
    <t>88, HMS Swallow, 04/08/1864, 24 19 0 N; 119 35 0 E; Northwest Pacific Ocean</t>
  </si>
  <si>
    <t>37737</t>
  </si>
  <si>
    <t>88, HMS Serpent(?), 25/02/1869, 5 55  N; 86 21  E; Eastern Indian Ocean</t>
  </si>
  <si>
    <t>37537</t>
  </si>
  <si>
    <t>88, HMS Serpent ?, 04/03/1868, 12 48 48 N; 45 51 12 E; Western Indian Ocean</t>
  </si>
  <si>
    <t>37355</t>
  </si>
  <si>
    <t>88, HMS Sealark, 08/09/1905, 9 0 5 S; 59 49 7 E; Western Indian Ocean</t>
  </si>
  <si>
    <t>37137</t>
  </si>
  <si>
    <t>88, HMS Rambler, 24/01/1897, 16 3  N; 78 49  W; Western Central Atlantic Ocean</t>
  </si>
  <si>
    <t>37029</t>
  </si>
  <si>
    <t>88, HMS Penguin, 12/08/1894, 19 3 3 S; 156 56 5 E; Western Central Pacific Ocean</t>
  </si>
  <si>
    <t>36183</t>
  </si>
  <si>
    <t>88, HMS Mutine, 04/06/1920, 21 40 15 N; 74 44  W; Western Central Atlantic Ocean</t>
  </si>
  <si>
    <t>31633</t>
  </si>
  <si>
    <t>88, HMS Egeria, 18/09/1889, 20 21  S; 178 31 45 W; Western Central Pacific Ocean, Sounding</t>
  </si>
  <si>
    <t>35025</t>
  </si>
  <si>
    <t>88, HMS Egeria, 01/08/1899, 26 53 7 N; 145 53 8 W; Eastern Central Pacific Ocean, Sounding</t>
  </si>
  <si>
    <t>35348</t>
  </si>
  <si>
    <t>88, HMS Cyclops, 21/07/1857, 52 30  N; 19 16  W; Northeast Atlantic Ocean, Sounding</t>
  </si>
  <si>
    <t>34397</t>
  </si>
  <si>
    <t>88, HMS Challenger, 22/07/1873, 23 58  N; 21 18  W; Eastern Central Atlantic Ocean</t>
  </si>
  <si>
    <t>31717</t>
  </si>
  <si>
    <t>88, HMCS Iris, 04/02/1923, 28 15  S; 154 14 15 E; Southwest Pacific Ocean</t>
  </si>
  <si>
    <t>30867</t>
  </si>
  <si>
    <t>88, CS International, 30/10/1884, 20 35  N; 18 43  W; Eastern Central Atlantic Ocean, Sounding</t>
  </si>
  <si>
    <t>35660</t>
  </si>
  <si>
    <t>88, CS Faraday, 18/07/1903, 49 56 46 N; 31 37 27 W; Northeast Atlantic Ocean, Sounding</t>
  </si>
  <si>
    <t>35499</t>
  </si>
  <si>
    <t>88, CS Buccaneer, 11/01/1886, 4 31 42 N; 6 7 6 W; Eastern Central Atlantic Ocean, Sounding</t>
  </si>
  <si>
    <t>34009</t>
  </si>
  <si>
    <t>88, CS Britannia, 25/05/1899, 40 13 57 N; 41 29 56 W; Northeast Atlantic Ocean, Sounding</t>
  </si>
  <si>
    <t>31895</t>
  </si>
  <si>
    <t>88, CS Britannia, 05/06/1901, 28 42 12 S; 158 3 39 E; Southwest Pacific Ocean, Sounding</t>
  </si>
  <si>
    <t>32345</t>
  </si>
  <si>
    <t>87, SS (?), 42 53  N; 5 18 5 E; Northeast Atlantic Ocean</t>
  </si>
  <si>
    <t>38921</t>
  </si>
  <si>
    <t>87, Rosemary, 63 22 7 N; 8 19 7 W; Northeast Atlantic Ocean</t>
  </si>
  <si>
    <t>31433</t>
  </si>
  <si>
    <t>87, Motor Launch, 1934, 24 12 54 N; 124 7 10 E; Northwest Pacific Ocean</t>
  </si>
  <si>
    <t>31555</t>
  </si>
  <si>
    <t>87, K.D. Stephan, 20/02/1911, 6 13 18 S; 33 50 42 W; Southwest Atlantic Ocean</t>
  </si>
  <si>
    <t>37657</t>
  </si>
  <si>
    <t>87, HMS Triton, 18/08/1882, 60 12  N; 7 42 30 W; Northeast Atlantic Ocean, Sounding</t>
  </si>
  <si>
    <t>38140</t>
  </si>
  <si>
    <t>87, HMS Serpent(?), 24/02/1869, 6 49 30 N; 88 36  E; Eastern Indian Ocean</t>
  </si>
  <si>
    <t>37536</t>
  </si>
  <si>
    <t>87, HMS Serpent ?, 04/03/1868, 12 50 30 N; 46 7 24 E; Western Indian Ocean</t>
  </si>
  <si>
    <t>37354</t>
  </si>
  <si>
    <t>87, HMS Porcupine, 06/09/1969, 59 35  N; 9 11  W; Northeast Atlantic Ocean, Sounding</t>
  </si>
  <si>
    <t>36928</t>
  </si>
  <si>
    <t>87, HMS Penguin, 12/08/1894, 18 56 2 S; 156 57 8 E; Western Central Pacific Ocean</t>
  </si>
  <si>
    <t>36182</t>
  </si>
  <si>
    <t>87, HMS Penguin, 04/04/1903, 32 25 30 S; 179 2 15 W; Southwest Pacific Ocean</t>
  </si>
  <si>
    <t>36868</t>
  </si>
  <si>
    <t>87, HMS Penguin, 03/05/1898, 31 28 0 S; 175 5 7 W; Southwest Pacific Ocean</t>
  </si>
  <si>
    <t>36750</t>
  </si>
  <si>
    <t>87, HMS Mutine, 04/06/1920, 21 41 45 N; 74 38 45 W; Western Central Atlantic Ocean</t>
  </si>
  <si>
    <t>31631</t>
  </si>
  <si>
    <t>87, HMS Egeria, 31/07/1899, 27 10 8 N; 145 41 2 W; Eastern Central Pacific Ocean</t>
  </si>
  <si>
    <t>35347</t>
  </si>
  <si>
    <t>87, HMS Egeria, 29/08/1890, 19 32 7 S; 179 29 3 E; Western Central Pacific Ocean, Sounding</t>
  </si>
  <si>
    <t>35155</t>
  </si>
  <si>
    <t>87, HMS Egeria, 18/09/1889, 20 21 30 S; 178 33  W; Western Central Pacific Ocean, Sounding</t>
  </si>
  <si>
    <t>35024</t>
  </si>
  <si>
    <t>87, HMS Cyclops, 18/07/1857, 52 28  N; 26 14  W; Northeast Atlantic Ocean, Sounding</t>
  </si>
  <si>
    <t>34396</t>
  </si>
  <si>
    <t>87, HMCS Iris, 04/02/1923, 28 15  S; 154 19 30 E; Southwest Pacific Ocean</t>
  </si>
  <si>
    <t>30866</t>
  </si>
  <si>
    <t>87, CS International, 29/10/1884, 20 39 30 N; 18 56  W; Eastern Central Atlantic Ocean, Sounding</t>
  </si>
  <si>
    <t>35659</t>
  </si>
  <si>
    <t>87, CS Faraday, 18/07/1903, 49 56 30 N; 31 40 30 W; Northeast Atlantic Ocean, Sounding</t>
  </si>
  <si>
    <t>35498</t>
  </si>
  <si>
    <t>87, CS Britannia, 25/05/1899, 40 17  N; 40 53  W; Northeast Atlantic Ocean, Sounding</t>
  </si>
  <si>
    <t>31894</t>
  </si>
  <si>
    <t>87, CS Britannia, 05/06/1901, 28 52  S; 157 53 15 E; Southwest Pacific Ocean, Sounding</t>
  </si>
  <si>
    <t>32344</t>
  </si>
  <si>
    <t>86, USS Tuscarora, 22/01/1874, 25 52 0 N; 140 40 0 W; Eastern Central Pacific Ocean</t>
  </si>
  <si>
    <t>38289</t>
  </si>
  <si>
    <t>86, USS Tuscarora, 03/11/1873, 38 34 0 N; 124 9 0 W; Eastern Central Pacific Ocean</t>
  </si>
  <si>
    <t>38234</t>
  </si>
  <si>
    <t>86, SS (?), 42 47  N; 5 11  E; Northeast Atlantic Ocean</t>
  </si>
  <si>
    <t>38920</t>
  </si>
  <si>
    <t>86, Rosemary, 63 33 6 N; 7 56 8 W; Northeast Atlantic Ocean</t>
  </si>
  <si>
    <t>31432</t>
  </si>
  <si>
    <t>86, Motor Launch, 1934, 39 40 35 N; 124 6 21 E; Northwest Pacific Ocean</t>
  </si>
  <si>
    <t>31554</t>
  </si>
  <si>
    <t>86, K.D. Stephan, 5 56  S; 33 40 42 W; Southwest Atlantic Ocean</t>
  </si>
  <si>
    <t>37656</t>
  </si>
  <si>
    <t>86, HMS Triton, 18/08/1882, 60 10  N; 7 33 45 W; Northeast Atlantic Ocean, Sounding</t>
  </si>
  <si>
    <t>38139</t>
  </si>
  <si>
    <t>86, HMS Swallow, 04/08/1864, 24 34 0 N; 119 39 0 E; Northwest Pacific Ocean</t>
  </si>
  <si>
    <t>37736</t>
  </si>
  <si>
    <t>86, HMS Serpent ?, 04/03/1868, 12 46 24 N; 46 25 48 E; Western Indian Ocean</t>
  </si>
  <si>
    <t>37353</t>
  </si>
  <si>
    <t>86, HMS Rambler, 24/01/1897, 16   N; 78 25  W; Western Central Atlantic Ocean</t>
  </si>
  <si>
    <t>37028</t>
  </si>
  <si>
    <t>86, HMS Penguin, 02/05/1898, 32 16 6 S; 175 54 7 W; Southwest Pacific Ocean</t>
  </si>
  <si>
    <t>36749</t>
  </si>
  <si>
    <t>86, HMS Egeria, 31/07/1899, 27 27 8 N; 145 29 2 W; Eastern Central Pacific Ocean, Sounding</t>
  </si>
  <si>
    <t>35346</t>
  </si>
  <si>
    <t>86, HMS Egeria, 28/08/1890, 19 58  S; 178 16 3 W; Western Central Pacific Ocean, Sounding</t>
  </si>
  <si>
    <t>35100</t>
  </si>
  <si>
    <t>86, HMS Egeria, 02/11/1891, 7 55 5 N; 116 10 0 E; Western Central Pacific Ocean, Sounding</t>
  </si>
  <si>
    <t>35195</t>
  </si>
  <si>
    <t>86, HMS Cyclops, 17/07/1857, 52 26  N; 28 10  W; Northeast Atlantic Ocean, Sounding</t>
  </si>
  <si>
    <t>34395</t>
  </si>
  <si>
    <t>86, HMS Challenger, 21/07/1873, 25 46  N; 20 34  W; Eastern Central Atlantic Ocean</t>
  </si>
  <si>
    <t>31706</t>
  </si>
  <si>
    <t>86, HMCS Iris, 04/02/1923, 28 7  S; 154 14 30 E; Southwest Pacific Ocean</t>
  </si>
  <si>
    <t>30865</t>
  </si>
  <si>
    <t>86, CS Britannia, 25/05/1899, 40 6  N; 40 33  W; Northeast Atlantic Ocean, Sounding</t>
  </si>
  <si>
    <t>31893</t>
  </si>
  <si>
    <t>86, CS Britannia, 16/11/1897, 21 29 48 N; 71 12  W; Western Central Atlantic Ocean, Sounding</t>
  </si>
  <si>
    <t>31733</t>
  </si>
  <si>
    <t>86, CS Britannia, 05/06/1901, 28 59 39 S; 157 46 18 E; Southwest Pacific Ocean, Sounding</t>
  </si>
  <si>
    <t>32343</t>
  </si>
  <si>
    <t>85, Rosemary, 63 44  N; 7 33 8 W; Northeast Atlantic Ocean</t>
  </si>
  <si>
    <t>31429</t>
  </si>
  <si>
    <t>85, Motor Launch, 1934, 39 19 13 N; 124 29 19 E; Northwest Pacific Ocean</t>
  </si>
  <si>
    <t>31553</t>
  </si>
  <si>
    <t>85, K.D. Stephan, 20/02/1911, 5 36 12 S; 33 37 36 W; Southwest Atlantic Ocean</t>
  </si>
  <si>
    <t>37655</t>
  </si>
  <si>
    <t>85, HMS Serpent(?), 22/02/1869, 6 8 5 N; 92 15 2 E; Eastern Indian Ocean</t>
  </si>
  <si>
    <t>37559</t>
  </si>
  <si>
    <t>85, HMS Serpent ?, 04/03/1868, 12 58  N; 46 28 12 E; Western Indian Ocean</t>
  </si>
  <si>
    <t>37352</t>
  </si>
  <si>
    <t>85, HMS Rambler, 24/01/1897, 16   N; 78 13  W; Western Central Atlantic Ocean</t>
  </si>
  <si>
    <t>37027</t>
  </si>
  <si>
    <t>85, HMS Penguin, 12/08/1894, 18 54 9 S; 156 58 3 E; Western Central Pacific Ocean</t>
  </si>
  <si>
    <t>36181</t>
  </si>
  <si>
    <t>85, HMS Penguin, 09/06/1900, 20 32  S; 114 34 45 E; Eastern Indian Ocean</t>
  </si>
  <si>
    <t>36793</t>
  </si>
  <si>
    <t>85, HMS Penguin, 01/05/1898, 32 56 7 S; 176 49 7 W; Southwest Pacific Ocean</t>
  </si>
  <si>
    <t>36747</t>
  </si>
  <si>
    <t>85, HMS Egeria, 31/07/1899, 28 6 4 N; 144 59 6 W; Eastern Central Pacific Ocean, Sounding</t>
  </si>
  <si>
    <t>35345</t>
  </si>
  <si>
    <t>85, HMS Egeria, 18/09/1889, 20 23 30 S; 178 46  W; Western Central Pacific Ocean, Sounding</t>
  </si>
  <si>
    <t>35023</t>
  </si>
  <si>
    <t>85, HMS Cyclops, 16/07/1857, 52 16 30 N; 29 28 30 W; Northeast Atlantic Ocean, Sounding</t>
  </si>
  <si>
    <t>34393</t>
  </si>
  <si>
    <t>85, HMS Challenger, 19/07/1873, 28 42  N; 18 6  W; Eastern Central Atlantic Ocean</t>
  </si>
  <si>
    <t>31695</t>
  </si>
  <si>
    <t>85, HMCS Iris, 04/02/1923, 28 20  S; 154 17 30 E; Southwest Pacific Ocean</t>
  </si>
  <si>
    <t>30864</t>
  </si>
  <si>
    <t>85, CS Faraday, 10/07/1903, 49 54 55 N; 31 38 55 W; Northeast Atlantic Ocean, Sounding</t>
  </si>
  <si>
    <t>35496</t>
  </si>
  <si>
    <t>85, CS Britannia, 25/05/1899, 39 56 11 N; 39 12 4 W; Northeast Atlantic Ocean, Sounding</t>
  </si>
  <si>
    <t>31892</t>
  </si>
  <si>
    <t>85, CS Britannia, 05/06/1901, 28 55  S; 157 49  E; Southwest Pacific Ocean, Sounding</t>
  </si>
  <si>
    <t>32342</t>
  </si>
  <si>
    <t>84, Zanzibar and Aden, 10 56 30 N; 52 23 15 E; Western Indian Ocean</t>
  </si>
  <si>
    <t>39041</t>
  </si>
  <si>
    <t>84, USS Thetis, 26/04/1892, 31 33 0 N; 130 34 0 W; Eastern Central Pacific Ocean</t>
  </si>
  <si>
    <t>38004</t>
  </si>
  <si>
    <t>84, Motor Launch, 1934, 39 16 45 N; 124 37 12 E; Northwest Pacific Ocean</t>
  </si>
  <si>
    <t>31552</t>
  </si>
  <si>
    <t>84, K.D. Stephan, 20/02/1911, 5 18 54 S; 33 27 30 W; Southwest Atlantic Ocean</t>
  </si>
  <si>
    <t>37654</t>
  </si>
  <si>
    <t>84, HMS Serpent(?), 27/02/1869, 6 17  N; 93 6  E; Eastern Indian Ocean</t>
  </si>
  <si>
    <t>37535</t>
  </si>
  <si>
    <t>84, HMS Rambler, 24/01/1897, 16 7  N; 78 4  W; Western Central Atlantic Ocean</t>
  </si>
  <si>
    <t>37026</t>
  </si>
  <si>
    <t>84, HMS Penguin, 04/04/1903, 32 24 0 S; 179 4 20 W; Southwest Pacific Ocean</t>
  </si>
  <si>
    <t>36867</t>
  </si>
  <si>
    <t>84, HMS Penguin, 01/05/1898, 33 42 0 S; 177 46 7 W; Southwest Pacific Ocean</t>
  </si>
  <si>
    <t>36748</t>
  </si>
  <si>
    <t>84, HMS Mutine, 03/06/1920, 21 46 30 N; 74 47  W; Western Central Atlantic Ocean</t>
  </si>
  <si>
    <t>31630</t>
  </si>
  <si>
    <t>84, HMS Egeria, 30/07/1899, 28 52 5 N; 144 28 8 W; Eastern Central Pacific Ocean</t>
  </si>
  <si>
    <t>35344</t>
  </si>
  <si>
    <t>84, HMS Egeria, 18/09/1889, 20 24  S; 178 52  W; Western Central Pacific Ocean, Sounding</t>
  </si>
  <si>
    <t>35022</t>
  </si>
  <si>
    <t>84, HMS Cyclops, 15/07/1857, 52 7  N; 32 20  W; Northeast Atlantic Ocean, Sounding</t>
  </si>
  <si>
    <t>34392</t>
  </si>
  <si>
    <t>84, HMCS Iris, 03/02/1923, 28 32  S; 154 19  E; Southwest Pacific Ocean</t>
  </si>
  <si>
    <t>30863</t>
  </si>
  <si>
    <t>84, CS International, 29/10/1884, 20 19 30 N; 19 35  W; Eastern Central Atlantic Ocean, Sounding</t>
  </si>
  <si>
    <t>35658</t>
  </si>
  <si>
    <t>84, CS Buccaneer, 10/01/1886, 4 4 18 N; 7 12 24 W; Eastern Central Atlantic Ocean, Sounding</t>
  </si>
  <si>
    <t>34008</t>
  </si>
  <si>
    <t>84, CS Britannia, 25/05/1899, 40 0 32 N; 39 37 28 W; Northeast Atlantic Ocean, Sounding</t>
  </si>
  <si>
    <t>31891</t>
  </si>
  <si>
    <t>84 and 85, HMS Egeria, 04/07/1890, 23   S; 175 49 9 W; Western Central Pacific Ocean, Sounding</t>
  </si>
  <si>
    <t>35099</t>
  </si>
  <si>
    <t>? 84/5 Ag, USCSS Blake, 18/02/1878, 23 17  N; 89 5  W; Western Central Atlantic Ocean, Sounding</t>
  </si>
  <si>
    <t>33775</t>
  </si>
  <si>
    <t>83, Zanzibar and Aden, 10 35 30 N; 52 23 45 E; Western Indian Ocean</t>
  </si>
  <si>
    <t>39040</t>
  </si>
  <si>
    <t>83, USS Tuscarora, 06/11/1873, 37 40 0 N; 123 36 0 W; Eastern Central Pacific Ocean</t>
  </si>
  <si>
    <t>38237</t>
  </si>
  <si>
    <t>83, Rosemary, 63 14  N; 6 43  W; Northeast Atlantic Ocean</t>
  </si>
  <si>
    <t>31418</t>
  </si>
  <si>
    <t>83, Motor Launch, 1934, 39 41 55 N; 123 46 50 E; Northwest Pacific Ocean</t>
  </si>
  <si>
    <t>31551</t>
  </si>
  <si>
    <t>83, K.D. Stephan, 20/02/1911, 4 59 9 S; 33 25  W; Southwest Atlantic Ocean</t>
  </si>
  <si>
    <t>37653</t>
  </si>
  <si>
    <t>83, HMS Triton, 18/08/1882, 60 12 40 N; 7 26  W; Northeast Atlantic Ocean</t>
  </si>
  <si>
    <t>38189</t>
  </si>
  <si>
    <t>83, HMS Serpent ?, 04/03/1868, 13 13 30 N; 46 31  E; Western Indian Ocean</t>
  </si>
  <si>
    <t>37351</t>
  </si>
  <si>
    <t>83, HMS Penguin, 30/04/1898, 34 33 6 S; 178 15 2 W; Southwest Pacific Ocean</t>
  </si>
  <si>
    <t>36746</t>
  </si>
  <si>
    <t>83, HMS Penguin, 11/08/1894, 18 35 4 S; 156 59 4 E; Western Central Pacific Ocean</t>
  </si>
  <si>
    <t>36180</t>
  </si>
  <si>
    <t>83, HMS Penguin, 04/04/1903, 32 23 40 S; 179 6 0 W; Southwest Pacific Ocean</t>
  </si>
  <si>
    <t>36866</t>
  </si>
  <si>
    <t>83, HMS Egeria, 30/07/1899, 29 8 9 N; 144 19  W; Eastern Central Pacific Ocean, Sounding</t>
  </si>
  <si>
    <t>35343</t>
  </si>
  <si>
    <t>83, HMS Egeria, 12/09/1889, 20 25  S; 178 58  W; Western Central Pacific Ocean, Sounding</t>
  </si>
  <si>
    <t>35021</t>
  </si>
  <si>
    <t>83, HMS Egeria, 04/07/1890, 23   S; 175 45 3 W; Western Central Pacific Ocean, Sounding</t>
  </si>
  <si>
    <t>35098</t>
  </si>
  <si>
    <t>83, HMS Cyclops, 22/06/1857, 51 49  N; 35 44  W; Northeast Atlantic Ocean, Sounding</t>
  </si>
  <si>
    <t>34391</t>
  </si>
  <si>
    <t>83, HMS Challenger, 15/07/1873, 33 13  N; 18 13  W; Eastern Central Atlantic Ocean</t>
  </si>
  <si>
    <t>83, HMCS Iris, 21/01/1912, 34 7  S; 152 24  E; Southwest Pacific Ocean, Sounding</t>
  </si>
  <si>
    <t>35908</t>
  </si>
  <si>
    <t>83, HMCS Iris, 03/02/1923, 28 45  S; 154 19  E; Southwest Pacific Ocean</t>
  </si>
  <si>
    <t>30862</t>
  </si>
  <si>
    <t>83, HM Cable Ship Iris, 21/01/1912, 34   S; 152   E; Southwest Pacific Ocean, sounding</t>
  </si>
  <si>
    <t>35909</t>
  </si>
  <si>
    <t>83, CS International, 29/10/1884, 20 14  N; 19 22  W; Eastern Central Atlantic Ocean, Sounding</t>
  </si>
  <si>
    <t>35657</t>
  </si>
  <si>
    <t>83, CS Faraday, 09/07/1903, 50 5 10 N; 30 12  W; Northeast Atlantic Ocean, Sounding</t>
  </si>
  <si>
    <t>35495</t>
  </si>
  <si>
    <t>83, CS Buccaneer, 10/01/1886, 3 59 24 N; 7 30 18 W; Eastern Central Atlantic Ocean, Sounding</t>
  </si>
  <si>
    <t>34007</t>
  </si>
  <si>
    <t>83, CS Britannia, 24/05/1899, 40 4 53 N; 39 2 52 W; Northeast Atlantic Ocean, Sounding</t>
  </si>
  <si>
    <t>31890</t>
  </si>
  <si>
    <t>83, CS Britannia, 16/11/1897, 21 32 9 N; 71 10 38 W; Western Central Atlantic Ocean, Sounding</t>
  </si>
  <si>
    <t>31732</t>
  </si>
  <si>
    <t>? 83/6 Ag, USCSS Blake, 17/02/1878, 23 35  N; 86 41  W; Western Central Atlantic Ocean, Sounding</t>
  </si>
  <si>
    <t>33774</t>
  </si>
  <si>
    <t>82, USS Thetis, 26/04/1892, 31 42 0 N; 130 14 0 W; Eastern Central Pacific Ocean</t>
  </si>
  <si>
    <t>38003</t>
  </si>
  <si>
    <t>82, Motor Launch, 1934, 39 35 40 N; 123 51 13 E; Northwest Pacific Ocean</t>
  </si>
  <si>
    <t>31550</t>
  </si>
  <si>
    <t>82, K.D. Stephan, 20/02/1911, 4 39 15 S; 33 15 45 W; Southwest Atlantic Ocean</t>
  </si>
  <si>
    <t>37652</t>
  </si>
  <si>
    <t>82, HMS Triton, 18/08/1882, 60 9 40 N; 7 32  W; Northeast Atlantic Ocean, Sounding</t>
  </si>
  <si>
    <t>38138</t>
  </si>
  <si>
    <t>82, HMS Serpent ?, 03/03/1868, 13 8  N; 47 13  E; Western Indian Ocean</t>
  </si>
  <si>
    <t>37350</t>
  </si>
  <si>
    <t>82, HMS Penguin, 04/04/1903, 32 23 25 S; 179 8 20 W; Southwest Pacific Ocean</t>
  </si>
  <si>
    <t>36865</t>
  </si>
  <si>
    <t>82, HMS Egeria, 30/07/1899, 29 27  N; 144 10 3 W; Eastern Central Pacific Ocean, Sounding</t>
  </si>
  <si>
    <t>35342</t>
  </si>
  <si>
    <t>82, HMS Egeria, 17/09/1889, 20 31  S; 178 49 30 W; Western Central Pacific Ocean, Sounding</t>
  </si>
  <si>
    <t>35020</t>
  </si>
  <si>
    <t>82, HMS Cyclops, 14/07/1857, 51 39  N; 36 42  W; Northeast Atlantic Ocean, Sounding</t>
  </si>
  <si>
    <t>34390</t>
  </si>
  <si>
    <t>82, HMS Challenger, 14/07/1873, 33 46  N; 19 17  W; Eastern Central Atlantic Ocean</t>
  </si>
  <si>
    <t>31681</t>
  </si>
  <si>
    <t>82, HMCS Iris, 03/02/1923, 28 54 30 S; 154 21 30 E; Southwest Pacific Ocean</t>
  </si>
  <si>
    <t>30861</t>
  </si>
  <si>
    <t>82, CS Buccaneer, 10/01/1886, 3 0 48 N; 7 43  W; Eastern Central Atlantic Ocean, Sounding</t>
  </si>
  <si>
    <t>34006</t>
  </si>
  <si>
    <t>82, CS Britannia, 24/05/1899, 39 58  N; 38 28  W; Northeast Atlantic Ocean, Sounding</t>
  </si>
  <si>
    <t>31889</t>
  </si>
  <si>
    <t>82, CS Britannia, 14/11/1897, 17 48 18 N; 76 29 52 W; Western Central Atlantic Ocean</t>
  </si>
  <si>
    <t>31731</t>
  </si>
  <si>
    <t>82, CS Britannia, 04/06/1901, 28 48 55 S; 157 31 7 E; Southwest Pacific Ocean, Sounding</t>
  </si>
  <si>
    <t>32341</t>
  </si>
  <si>
    <t>? 82/4 Ag, USCSS Blake, 16/02/1878, 23 41  N; 86 16  W; Western Central Atlantic Ocean, Sounding</t>
  </si>
  <si>
    <t>33773</t>
  </si>
  <si>
    <t>81, USS Tuscarora, 05/11/1873, 37 34 0 N; 125 25 0 W; Eastern Central Pacific Ocean</t>
  </si>
  <si>
    <t>38236</t>
  </si>
  <si>
    <t>81, USS Thetis, 26/04/1892, 31 46 0 N; 130 2 0 W; Eastern Central Pacific Ocean</t>
  </si>
  <si>
    <t>38002</t>
  </si>
  <si>
    <t>81, Rosemary, 62 48 6 N; 7 35 8 W; Northeast Atlantic Ocean</t>
  </si>
  <si>
    <t>31407</t>
  </si>
  <si>
    <t>81   N; 20   E; Northeast Atlantic Ocean, From piece of dirty ice</t>
  </si>
  <si>
    <t>38889</t>
  </si>
  <si>
    <t>81, Motor Launch, 1929, 38 47 32 N; 125 35 4 E; Northwest Pacific Ocean</t>
  </si>
  <si>
    <t>31549</t>
  </si>
  <si>
    <t>81, HMS Triton, 18/08/1882, 60 9  N; 7 26  W; Northeast Atlantic Ocean, Sounding</t>
  </si>
  <si>
    <t>38137</t>
  </si>
  <si>
    <t>81, HMS Swallow, 04/08/1864, 24 58 0 N; 119 46 0 E; Northwest Pacific Ocean</t>
  </si>
  <si>
    <t>37735</t>
  </si>
  <si>
    <t>81, HMS Serpent(?), 25/07/1868, 34 59 14 N; 17 16  E; Eastern Central Atlantic Ocean</t>
  </si>
  <si>
    <t>37527</t>
  </si>
  <si>
    <t>81, HMS Serpent(?), 20/02/1869, 6 10 1 N; 95 14 2 E; Eastern Indian Ocean</t>
  </si>
  <si>
    <t>37558</t>
  </si>
  <si>
    <t>81, HMS Serpent ?, 03/03/1868, 13 7  N; 47 35  E; Western Indian Ocean</t>
  </si>
  <si>
    <t>37349</t>
  </si>
  <si>
    <t>81, HMS Rambler, 23/01/1897, 17 3  N; 76 51  W; Western Central Atlantic Ocean</t>
  </si>
  <si>
    <t>37025</t>
  </si>
  <si>
    <t>81, HMS Penguin, 11/08/1894, 18 25 6 S; 157 0 9 E; Western Central Pacific Ocean</t>
  </si>
  <si>
    <t>36179</t>
  </si>
  <si>
    <t>81, HMS Herald, 1928, 17 40 1 N; 118 1 4 E; Western Central Pacific Ocean</t>
  </si>
  <si>
    <t>31293</t>
  </si>
  <si>
    <t>81, HMS Egeria, 30/07/1899, 29 42  N; 143 58 3 W; Eastern Central Pacific Ocean, Sounding</t>
  </si>
  <si>
    <t>35341</t>
  </si>
  <si>
    <t>81, HMS Egeria, 17/09/1889, 20 30 15 S; 179 1 30 W; Western Central Pacific Ocean, Sounding</t>
  </si>
  <si>
    <t>35019</t>
  </si>
  <si>
    <t>81, HMS Cyclops, 13/07/1857, 51 29  N; 38 1  W; Northeast Atlantic Ocean, Sounding</t>
  </si>
  <si>
    <t>34389</t>
  </si>
  <si>
    <t>81, HMS Challenger, 13/07/1873, 34 11  N; 19 52  W; Eastern Central Atlantic Ocean</t>
  </si>
  <si>
    <t>31670</t>
  </si>
  <si>
    <t>81, HMCS Iris, 03/02/1923, 29 6  S; 154 21  E; Southwest Pacific Ocean</t>
  </si>
  <si>
    <t>30860</t>
  </si>
  <si>
    <t>81, CS Buccaneer, 09/01/1886, 3 46 48 N; 7 42 54 W; Eastern Central Atlantic Ocean, Sounding</t>
  </si>
  <si>
    <t>34005</t>
  </si>
  <si>
    <t>81, CS Britannia, 24/05/1899, 39 47 10 N; 38 2 20 W; Northeast Atlantic Ocean, Sounding</t>
  </si>
  <si>
    <t>31887</t>
  </si>
  <si>
    <t>81, CS Britannia, 14/11/1897, 17 49 37 N; 76 39 37 W; Western Central Atlantic Ocean, Sounding</t>
  </si>
  <si>
    <t>31730</t>
  </si>
  <si>
    <t>81, CS Britannia, 04/06/1901, 28 55 30 S; 157 19  E; Southwest Pacific Ocean, Sounding</t>
  </si>
  <si>
    <t>32340</t>
  </si>
  <si>
    <t>81 and 82, HMS Egeria, 04/07/1890, 23 1  S; 175 46 6 W; Western Central Pacific Ocean, Sounding</t>
  </si>
  <si>
    <t>35097</t>
  </si>
  <si>
    <t>80, USS Tuscarora, 05/11/1873, 37 33 0 N; 126 17 0 W; Eastern Central Pacific Ocean</t>
  </si>
  <si>
    <t>38235</t>
  </si>
  <si>
    <t>80, USS Thetis, 26/04/1892, 49 30 0 N; 129 50 30 W; Northeast Pacific Ocean</t>
  </si>
  <si>
    <t>38000</t>
  </si>
  <si>
    <t>80, Motor Launch, 1929, 38 49 44 N; 125 33 39 E; Northwest Pacific Ocean</t>
  </si>
  <si>
    <t>31548</t>
  </si>
  <si>
    <t>80, K.D. Stephan, 19/02/1911, 3 56 27 S; 33   W; Southwest Atlantic Ocean</t>
  </si>
  <si>
    <t>37651</t>
  </si>
  <si>
    <t>80, HMS Triton, 18/08/1882, 60 5  N; 7 23 45 W; Northeast Atlantic Ocean, Sounding</t>
  </si>
  <si>
    <t>38136</t>
  </si>
  <si>
    <t>80, HMS Serpent(?), 20/02/1869, 6 12  N; 95 31 2 E; Eastern Indian Ocean</t>
  </si>
  <si>
    <t>37557</t>
  </si>
  <si>
    <t>80, HMS Penguin, 11/08/1894, 18 35 1 S; 157 10 5 E; Western Central Pacific Ocean</t>
  </si>
  <si>
    <t>36178</t>
  </si>
  <si>
    <t>80, HMS Penguin, 08/06/1900, 19 57  S; 115 5 45 E; Eastern Indian Ocean</t>
  </si>
  <si>
    <t>36791</t>
  </si>
  <si>
    <t>80, HMS Mutine, 25/05/1920, 21 38 10 N; 73 47 31 W; Western Central Atlantic Ocean</t>
  </si>
  <si>
    <t>31629</t>
  </si>
  <si>
    <t>80, HMS Herald, 1928, 17 32 0 N; 118 9 0 E; Western Central Pacific Ocean</t>
  </si>
  <si>
    <t>31292</t>
  </si>
  <si>
    <t>80, HMS Egeria, 29/07/1899, 29 58  N; 143 45 3 W; Eastern Central Pacific Ocean, Sounding</t>
  </si>
  <si>
    <t>35340</t>
  </si>
  <si>
    <t>80, HMS Egeria, 17/09/1889, 20 29 45 S; 179 14  W; Western Central Pacific Ocean, Sounding</t>
  </si>
  <si>
    <t>35018</t>
  </si>
  <si>
    <t>80, HMS Cyclops, 10/07/1857, 50 6  N; 45 45  W; Northeast Atlantic Ocean, Sounding</t>
  </si>
  <si>
    <t>34388</t>
  </si>
  <si>
    <t>80, HMS Challenger, 12/07/1873, 35 3  N; 21 25  W; Eastern Central Atlantic Ocean</t>
  </si>
  <si>
    <t>31659</t>
  </si>
  <si>
    <t>80, HMCS Iris, 03/02/1923, 29 18 15 S; 154 20 30 E; Southwest Pacific Ocean</t>
  </si>
  <si>
    <t>30859</t>
  </si>
  <si>
    <t>80, CS Faraday, 30/06/1903, 50 2 12 N; 30 17 54 W; Northeast Atlantic Ocean, Sounding</t>
  </si>
  <si>
    <t>35492</t>
  </si>
  <si>
    <t>80, CS Britannia, 24/05/1899, 39 51 56 N; 37 32 23 W; Northeast Atlantic Ocean, Sounding</t>
  </si>
  <si>
    <t>31886</t>
  </si>
  <si>
    <t>80, CS Britannia, 04/06/1901, 29 0 18 S; 157 12 12 E; Southwest Pacific Ocean, Sounding</t>
  </si>
  <si>
    <t>32338</t>
  </si>
  <si>
    <t>80-138, HMS Egeria, 04/07/1888, 25 14  S; 178 36  W; Southwest Pacific Ocean</t>
  </si>
  <si>
    <t>34730</t>
  </si>
  <si>
    <t>? 80/1 Ag, USCSS Blake, 23/02/1878, 22 39  N; 84 50  W; Western Central Atlantic Ocean, Sounding</t>
  </si>
  <si>
    <t>33772</t>
  </si>
  <si>
    <t>79, USS Thetis, 26/04/1892, 31 52 0 N; 129 40 0 W; Eastern Central Pacific Ocean</t>
  </si>
  <si>
    <t>37999</t>
  </si>
  <si>
    <t>79, Motor Launch, 1929, 38 52 18 N; 125 33 27 E; Northwest Pacific Ocean</t>
  </si>
  <si>
    <t>31546</t>
  </si>
  <si>
    <t>79, K.D. Stephan, 19/02/1911, 3 50 33 S; 32 53 6 W; Southwest Atlantic Ocean</t>
  </si>
  <si>
    <t>37650</t>
  </si>
  <si>
    <t>79, HMS Triton, 18/08/1882, 60 6  N; 7 19  W; Northeast Atlantic Ocean, Sounding</t>
  </si>
  <si>
    <t>38135</t>
  </si>
  <si>
    <t>79, HMS Swallow, 03/08/1864, 25 10 0 N; 120 1 0 E; Northwest Pacific Ocean</t>
  </si>
  <si>
    <t>37734</t>
  </si>
  <si>
    <t>79, HMS Penguin, 29/04/1898, 36 3 4 S; 178 55 4 E; Southwest Pacific Ocean</t>
  </si>
  <si>
    <t>36744</t>
  </si>
  <si>
    <t>79, HMS Penguin, 29/04/1897, 16 57 40 S; 179 26 55 W; Western Central Pacific Ocean</t>
  </si>
  <si>
    <t>36494</t>
  </si>
  <si>
    <t>79, HMS Penguin, 10/08/1894, 18 42 6 S; 157 4 4 E; Western Central Pacific Ocean</t>
  </si>
  <si>
    <t>36177</t>
  </si>
  <si>
    <t>79, HMS Herald, 1928, 17 35 8 N; 118 18 4 E; Western Central Pacific Ocean</t>
  </si>
  <si>
    <t>31291</t>
  </si>
  <si>
    <t>79, HMS Egeria, 29/07/1899, 30 13 5 N; 143 33 5 W; Eastern Central Pacific Ocean, Sounding</t>
  </si>
  <si>
    <t>35339</t>
  </si>
  <si>
    <t>79, HMS Egeria, 17/09/1889, 20 29 30 S; 179 25  W; Western Central Pacific Ocean, Sounding</t>
  </si>
  <si>
    <t>35017</t>
  </si>
  <si>
    <t>79, HMS Cyclops, 03/07/1857, 49 18  N; 49 12  W; Northwest Atlantic Ocean, Sounding</t>
  </si>
  <si>
    <t>34387</t>
  </si>
  <si>
    <t>79, HMS Challenger, 11/07/1873, 36 21  N; 23 31  W; Northeast Atlantic Ocean</t>
  </si>
  <si>
    <t>31656</t>
  </si>
  <si>
    <t>79, HMCS Iris, 21/01/1912, 34 1 7 S; 152 20 2 E; Southwest Pacific Ocean, Soundings</t>
  </si>
  <si>
    <t>35907</t>
  </si>
  <si>
    <t>79, HMCS Iris, 03/02/1923, 29 25  S; 165 20  E; Southwest Pacific Ocean</t>
  </si>
  <si>
    <t>30858</t>
  </si>
  <si>
    <t>79, CS International, 28/10/1884, 20   N; 18 30 45 W; Eastern Central Atlantic Ocean, Sounding</t>
  </si>
  <si>
    <t>35656</t>
  </si>
  <si>
    <t>79, CS Faraday, 30/06/1903, 50 5 30 N; 30 19  W; Northeast Atlantic Ocean, Sounding</t>
  </si>
  <si>
    <t>35491</t>
  </si>
  <si>
    <t>79, CS Britannia, 24/05/1899, 39 56 13 N; 37 5 31 W; Northeast Atlantic Ocean, Sounding</t>
  </si>
  <si>
    <t>31885</t>
  </si>
  <si>
    <t>79, CS Britannia, 14/11/1897, 17 54 37 N; 76 41 54 W; Western Central Atlantic Ocean, Sounding</t>
  </si>
  <si>
    <t>31729</t>
  </si>
  <si>
    <t>79, CS Britannia, 04/06/1901, 28 52 30 S; 157 8 30 E; Southwest Pacific Ocean, Sounding</t>
  </si>
  <si>
    <t>32337</t>
  </si>
  <si>
    <t>79 and 80, HMS Egeria, 04/07/1890, 23 0 8 S; 175 44  W; Western Central Pacific Ocean, Sounding</t>
  </si>
  <si>
    <t>35096</t>
  </si>
  <si>
    <t>78, USS Tuscarora, 04/11/1873, 38 37 0 N; 125 28 0 W; Eastern Central Pacific Ocean</t>
  </si>
  <si>
    <t>38232</t>
  </si>
  <si>
    <t>78, Motor Launch, 1930, 34 7 5 N; 126 24 9 E; Northwest Pacific Ocean</t>
  </si>
  <si>
    <t>31545</t>
  </si>
  <si>
    <t>78, K.D. Stephan, 19/02/1911, 3 44 45 S; 32 46 45 W; Southwest Atlantic Ocean</t>
  </si>
  <si>
    <t>37649</t>
  </si>
  <si>
    <t>78, HMS Triton, 18/08/1882, 60 7  N; 7 16 3 W; Northeast Atlantic Ocean</t>
  </si>
  <si>
    <t>38134</t>
  </si>
  <si>
    <t>78, HMS Swallow, 03/08/1864, 25 21 0 N; 119 57 0 E; Northwest Pacific Ocean</t>
  </si>
  <si>
    <t>37733</t>
  </si>
  <si>
    <t>78, HMS Rambler, 12/01/1897, 20 38  N; 73 41  W; Western Central Atlantic Ocean</t>
  </si>
  <si>
    <t>37024</t>
  </si>
  <si>
    <t>78, HMS Porcupine, 1869, 60 14  N; 4 30  E; Northeast Atlantic Ocean</t>
  </si>
  <si>
    <t>36927</t>
  </si>
  <si>
    <t>78, HMS Penguin, 10/08/1894, 19 33 3 S; 136 26 9 E; Western Central Pacific Ocean</t>
  </si>
  <si>
    <t>36176</t>
  </si>
  <si>
    <t>78, HMS Herald, 1928, 17 27 9 N; 118 24 1 E; Western Central Pacific Ocean</t>
  </si>
  <si>
    <t>31290</t>
  </si>
  <si>
    <t>78, HMS Egeria, 29/07/1899, 30 28 7 N; 143 21 0 W; Eastern Central Pacific Ocean, Sounding</t>
  </si>
  <si>
    <t>35338</t>
  </si>
  <si>
    <t>78, HMS Egeria, 16/09/1889, 20 12  S; 179 32 15 W; Western Central Pacific Ocean, Sounding</t>
  </si>
  <si>
    <t>35016</t>
  </si>
  <si>
    <t>78, HMS Egeria, 04/07/1890, 23 1 4 S; 175 43 9 W; Western Central Pacific Ocean, Sounding</t>
  </si>
  <si>
    <t>35095</t>
  </si>
  <si>
    <t>78, HMS Cyclops, 09/07/1857, 49 26  N; 49 48  W; Northwest Atlantic Ocean, Sounding</t>
  </si>
  <si>
    <t>34386</t>
  </si>
  <si>
    <t>78, CS International, 28/10/1884, 19 51  N; 18 25  W; Eastern Central Atlantic Ocean, Sounding</t>
  </si>
  <si>
    <t>35655</t>
  </si>
  <si>
    <t>78, CS Faraday, 30/06/1903, 50 3 54 N; 30 22 6 W; Northeast Atlantic Ocean, Sounding</t>
  </si>
  <si>
    <t>35490</t>
  </si>
  <si>
    <t>78, CS Buccaneer, 09/01/1886, 4 18 48 N; 7 53 48 W; Eastern Central Atlantic Ocean, Sounding</t>
  </si>
  <si>
    <t>34003</t>
  </si>
  <si>
    <t>78, CS Britannia, 24/05/1899, 39 46 29 N; 36 42 18 W; Northeast Atlantic Ocean, Sounding</t>
  </si>
  <si>
    <t>31884</t>
  </si>
  <si>
    <t>78, CS Britannia, 10/11/1897, 17 46 47 N; 76 17 25 W; Western Central Atlantic Ocean, Sounding</t>
  </si>
  <si>
    <t>31727</t>
  </si>
  <si>
    <t>78, CS Britannia, 04/06/1901, 28 49  S; 157 8 30 E; Southwest Pacific Ocean, Sounding</t>
  </si>
  <si>
    <t>32336</t>
  </si>
  <si>
    <t>77, USS Tuscarora, 17/03/1878, 22 35 0 N; 110 49 0 W; Northeast Pacific Ocean</t>
  </si>
  <si>
    <t>38459</t>
  </si>
  <si>
    <t>77, USS Tuscarora, 04/11/1873, 38 38 0 N; 124 32 0 W; Eastern Central Pacific Ocean</t>
  </si>
  <si>
    <t>38231</t>
  </si>
  <si>
    <t>77, Quest, 13/03/1922, 64 29  S; 45 43  W; Antarctic Atlantic Ocean</t>
  </si>
  <si>
    <t>30981</t>
  </si>
  <si>
    <t>77, Motor Launch, 1930, 34 14 17 N; 126 28 2 E; Northwest Pacific Ocean</t>
  </si>
  <si>
    <t>31544</t>
  </si>
  <si>
    <t>77, K.D. Stephan, 19/02/1911, 3 45 24 S; 32 42 45 W; Southwest Atlantic Ocean</t>
  </si>
  <si>
    <t>37648</t>
  </si>
  <si>
    <t>77, HMS Triton, 17/08/1882, 60 9  N; 7 16 30 W; Northeast Atlantic Ocean, Sounding</t>
  </si>
  <si>
    <t>38131</t>
  </si>
  <si>
    <t>77, HMS Swallow, 03/08/1864, 25 14 0 N; 120 2 0 E; Northwest Pacific Ocean</t>
  </si>
  <si>
    <t>37732</t>
  </si>
  <si>
    <t>77, HMS Serpent ?, 02/03/1868, 13 29 42 N; 48 49  E; Western Indian Ocean</t>
  </si>
  <si>
    <t>37348</t>
  </si>
  <si>
    <t>77, HMS Penguin, 29/04/1897, 17 2 28 S; 179 33 5 W; Western Central Pacific Ocean</t>
  </si>
  <si>
    <t>36493</t>
  </si>
  <si>
    <t>77, HMS Penguin, 28/04/1898, 36 17 1 S; 177 23  E; Southwest Pacific Ocean</t>
  </si>
  <si>
    <t>36743</t>
  </si>
  <si>
    <t>77, HMS Penguin, 09/08/1894, 20 10  S; 156 3 9 E; Northwest Pacific Ocean</t>
  </si>
  <si>
    <t>36175</t>
  </si>
  <si>
    <t>77, HMS Penguin, 03/04/1903, 32 26 40 S; 179 9 30 W; Southwest Pacific Ocean</t>
  </si>
  <si>
    <t>36864</t>
  </si>
  <si>
    <t>77, HMS Herald, 1928, 17 21 8 N; 118 33 0 E; Western Central Pacific Ocean</t>
  </si>
  <si>
    <t>31289</t>
  </si>
  <si>
    <t>77, HMS Egeria, 29/07/1899, 30 43 5 N; 143 8 3 W; Eastern Central Pacific Ocean, Sounding</t>
  </si>
  <si>
    <t>35337</t>
  </si>
  <si>
    <t>77, HMS Egeria, 16/09/1889, 20 12  S; 179 23 30 W; Western Central Pacific Ocean, Sounding</t>
  </si>
  <si>
    <t>35013</t>
  </si>
  <si>
    <t>77, HMS Egeria, 04/07/1890, 23 0 9 S; 175 43 3 W; Western Central Pacific Ocean, Sounding</t>
  </si>
  <si>
    <t>35094</t>
  </si>
  <si>
    <t>77, HMS Cyclops, 1857, 49 23 30 N; 49 55  W; Northwest Atlantic Ocean, Sounding</t>
  </si>
  <si>
    <t>34385</t>
  </si>
  <si>
    <t>77, HMCS Iris, 20/01/1912, 34 1  S; 152 13 8 E; Southwest Pacific Ocean, Sounding</t>
  </si>
  <si>
    <t>35906</t>
  </si>
  <si>
    <t>77, HMCS Iris, 03/02/1923, 29 30  S; 165 10 30 E; Southwest Pacific Ocean</t>
  </si>
  <si>
    <t>30857</t>
  </si>
  <si>
    <t>77, CS International, 19 41 30 N; 18 16 30 W; Eastern Central Atlantic Ocean, Sounding</t>
  </si>
  <si>
    <t>35654</t>
  </si>
  <si>
    <t>77, CS Faraday, 28/06/1903, 50 4 22 N; 30 36 26 W; Northeast Atlantic Ocean</t>
  </si>
  <si>
    <t>35489</t>
  </si>
  <si>
    <t>77, CS Buccaneer, 09/01/1886, 4 11 12 N; 8 1 6 W; Eastern Central Atlantic Ocean, Sounding</t>
  </si>
  <si>
    <t>34002</t>
  </si>
  <si>
    <t>77, CS Britannia, 23/05/1899, 39 37 4 N; 36 20 8 W; Northeast Atlantic Ocean, Sounding</t>
  </si>
  <si>
    <t>31883</t>
  </si>
  <si>
    <t>77, CS Britannia, 10/11/1897, 17 45  N; 76 14 20 W; Western Central Atlantic Ocean, Sounding</t>
  </si>
  <si>
    <t>31726</t>
  </si>
  <si>
    <t>77, CS Britannia, 04/06/1901, 28 46  S; 156 56  E; Southwest Pacific Ocean, Sounding</t>
  </si>
  <si>
    <t>32335</t>
  </si>
  <si>
    <t>76, Zanzibar and Aden, 9 9 15 N; 51 5 40 E; Western Indian Ocean</t>
  </si>
  <si>
    <t>39039</t>
  </si>
  <si>
    <t>76, USS Tuscarora, 17/03/1878, 22 33 0 N; 111 10 0 W; Northeast Pacific Ocean</t>
  </si>
  <si>
    <t>38458</t>
  </si>
  <si>
    <t>76, Motor Launch, 1930, 34 17 40 N; 126 29 27 E; Northwest Pacific Ocean</t>
  </si>
  <si>
    <t>31543</t>
  </si>
  <si>
    <t>76, K.D. Stephan, 19/02/1911, 3 44 36 S; 32 39 20 W; Southwest Atlantic Ocean</t>
  </si>
  <si>
    <t>37647</t>
  </si>
  <si>
    <t>76, HMS Triton, 17/08/1882, 60 5 30 N; 7 8  W; Northeast Atlantic Ocean</t>
  </si>
  <si>
    <t>38130</t>
  </si>
  <si>
    <t>76, HMS Swallow, 03/08/1864, 25   N; 125   E; Northwest Pacific Ocean</t>
  </si>
  <si>
    <t>37731</t>
  </si>
  <si>
    <t>76, HMS Serpent ?, 02/03/1868, 13 43 36 N; 40 48 30 E; Western Indian Ocean</t>
  </si>
  <si>
    <t>37345</t>
  </si>
  <si>
    <t>76, HMS Rambler, 12/01/1897, 20 49  N; 74 1  W; Western Central Atlantic Ocean</t>
  </si>
  <si>
    <t>37023</t>
  </si>
  <si>
    <t>76, HMS Penguin, 09/08/1894, 21 7 18 S; 155 21 36 E; Western Central Pacific Ocean, Sounding</t>
  </si>
  <si>
    <t>36174</t>
  </si>
  <si>
    <t>76, HMS Herald, 1928, 17 25 8 N; 118 30 3 E; Western Central Pacific Ocean</t>
  </si>
  <si>
    <t>31288</t>
  </si>
  <si>
    <t>76, HMS Egeria, 16/09/1889, 20 12  S; 179 13 15 W; Western Central Pacific Ocean, Sounding</t>
  </si>
  <si>
    <t>35012</t>
  </si>
  <si>
    <t>76, HMS Egeria, 04/07/1890, 23 0 4 S; 175 42 7 W; Western Central Pacific Ocean, Sounding</t>
  </si>
  <si>
    <t>35093</t>
  </si>
  <si>
    <t>76, HMS Cyclops, /07/1857, 49 18  N; 50 4  W; Northwest Atlantic Ocean, Sounding</t>
  </si>
  <si>
    <t>34384</t>
  </si>
  <si>
    <t>76, HMS Challenger, 03/07/1873, 38 11  N; 27 9  W; Northeast Atlantic Ocean</t>
  </si>
  <si>
    <t>39436</t>
  </si>
  <si>
    <t>76, HMCS Iris, 20/01/1912, 34 3 7 S; 152 8 7 E; Southwest Pacific Ocean, Sounding</t>
  </si>
  <si>
    <t>35905</t>
  </si>
  <si>
    <t>76, HMCS Iris, 03/02/1923, 29 26  S; 154 8  E; Southwest Pacific Ocean</t>
  </si>
  <si>
    <t>30856</t>
  </si>
  <si>
    <t>76, CS Faraday, 27/06/1903, 50 3 20 N; 30 25 10 W; Northeast Atlantic Ocean, Sounding</t>
  </si>
  <si>
    <t>35488</t>
  </si>
  <si>
    <t>76, CS Buccaneer, 09/01/1886, 4 6 54 N; 8 10 24 W; Eastern Central Atlantic Ocean, Sounding</t>
  </si>
  <si>
    <t>34001</t>
  </si>
  <si>
    <t>76, CS Britannia, 23/05/1899, 39 38 42 N; 35 51 49 W; Northeast Atlantic Ocean, Sounding</t>
  </si>
  <si>
    <t>31882</t>
  </si>
  <si>
    <t>76, CS Britannia, 10/11/1897, 17 44 10 N; 76 9 22 W; Western Central Atlantic Ocean, Sounding</t>
  </si>
  <si>
    <t>31725</t>
  </si>
  <si>
    <t>76, CS Britannia, 04/06/1901, 28 52  S; 156 45  E; Southwest Pacific Ocean, Sounding</t>
  </si>
  <si>
    <t>32334</t>
  </si>
  <si>
    <t>75, USS Tuscarora, 14/07/1874, 52 14 0 N; 173 14 0 E; Northwest Pacific Ocean</t>
  </si>
  <si>
    <t>38359</t>
  </si>
  <si>
    <t>75, USS Tuscarora, 03/11/1873, 38 32 0 N; 123 53 0 W; Eastern Central Pacific Ocean</t>
  </si>
  <si>
    <t>38233</t>
  </si>
  <si>
    <t>75, Motor Launch, 1930, 34 15 27 N; 126 33 47 E; Northwest Pacific Ocean</t>
  </si>
  <si>
    <t>31542</t>
  </si>
  <si>
    <t>75 |K&amp;O|, HMS Serpent ?, 6   N; 98   E; Eastern Indian Ocean</t>
  </si>
  <si>
    <t>37534</t>
  </si>
  <si>
    <t>75, K.D. Stephan, 19/02/1911, 3 45 42 S; 32 33 45 W; Southwest Atlantic Ocean</t>
  </si>
  <si>
    <t>37646</t>
  </si>
  <si>
    <t>75, HMS Triton, 17/08/1882, 60 3 10 N; 7 11 30 W; Northeast Atlantic Ocean, Sounding</t>
  </si>
  <si>
    <t>38129</t>
  </si>
  <si>
    <t>75, HMS Serpent, 2009, 5 34  N; 99 20  E; Eastern Indian Ocean</t>
  </si>
  <si>
    <t>39227</t>
  </si>
  <si>
    <t>75, HMS Serpent, 21/07/1868, 33 11 50 N; 23 41 30 E; Eastern Central Atlantic Ocean</t>
  </si>
  <si>
    <t>37526</t>
  </si>
  <si>
    <t>75, HMS Serpent ?, /03/1869, 5 30  N; 100   E; Eastern Indian Ocean, sounding</t>
  </si>
  <si>
    <t>37532</t>
  </si>
  <si>
    <t>75, HMS Serpent ?, /03/1869, 5 30  N; 100   E; Eastern Indian Ocean</t>
  </si>
  <si>
    <t>37533</t>
  </si>
  <si>
    <t>75, HMS Rambler, 12/01/1897, 20 49  N; 74 1  W; Western Central Atlantic Ocean</t>
  </si>
  <si>
    <t>37022</t>
  </si>
  <si>
    <t>75, HMS Penguin, 28/04/1890, 36 21 5 S; 176 44 8 E; Southwest Pacific Ocean</t>
  </si>
  <si>
    <t>36742</t>
  </si>
  <si>
    <t>75, HMS Herald, 1928, 17 22 9 N; 118 55 5 E; Western Central Pacific Ocean</t>
  </si>
  <si>
    <t>31287</t>
  </si>
  <si>
    <t>75, HMS Egeria, 28/07/1899, 31 13 6 N; 142 42 8 W; Eastern Central Pacific Ocean, Sounding</t>
  </si>
  <si>
    <t>35336</t>
  </si>
  <si>
    <t>75, HMS Egeria, 16/09/1889, 20 12  S; 179 6  W; Western Central Pacific Ocean, Sounding</t>
  </si>
  <si>
    <t>35011</t>
  </si>
  <si>
    <t>75, HMS Cyclops, /07/1857, 49 12  N; 50 18 30 W; Northwest Atlantic Ocean, Sounding</t>
  </si>
  <si>
    <t>34382</t>
  </si>
  <si>
    <t>75, HMS Challenger, 02/07/1873, 38 38  N; 28 28 30 W; Northeast Atlantic Ocean</t>
  </si>
  <si>
    <t>39435</t>
  </si>
  <si>
    <t>75, HMCS Iris, 20/01/1912, 34   S; 152 6  E; Southwest Pacific Ocean, Sounding</t>
  </si>
  <si>
    <t>35904</t>
  </si>
  <si>
    <t>75, HMCS Iris, 03/02/1923, 29 28 30 S; 154 2 30 E; Southwest Pacific Ocean</t>
  </si>
  <si>
    <t>30855</t>
  </si>
  <si>
    <t>75, CS International, 28/10/1884, 19 24 15 N; 18 39 30 W; Eastern Central Atlantic Ocean, Sounding</t>
  </si>
  <si>
    <t>35653</t>
  </si>
  <si>
    <t>75, CS Faraday, 27/06/1903, 50 3  N; 30 28 20 W; Northeast Atlantic Ocean, Sounding</t>
  </si>
  <si>
    <t>35487</t>
  </si>
  <si>
    <t>75, CS Buccaneer, 09/01/1886, 4 13 42 N; 8 31 24 W; Eastern Central Atlantic Ocean, Sounding</t>
  </si>
  <si>
    <t>34000</t>
  </si>
  <si>
    <t>75, CS Britannia, 23/05/1899, 39 37  N; 35 23  W; Northwest Atlantic Ocean, Sounding</t>
  </si>
  <si>
    <t>31881</t>
  </si>
  <si>
    <t>75, CS Britannia, 04/06/1901, 28 58  S; 156 34  E; Southwest Pacific Ocean, Sounding</t>
  </si>
  <si>
    <t>32333</t>
  </si>
  <si>
    <t>74, Zanzibar and Aden, 8 53 5 N; 50 47  E; Western Indian Ocean</t>
  </si>
  <si>
    <t>39038</t>
  </si>
  <si>
    <t>74, USS Tuscarora, 14/07/1874, 52 11 0 N; 172 41 0 E; Northwest Pacific Ocean</t>
  </si>
  <si>
    <t>38358</t>
  </si>
  <si>
    <t>74, USS Thetis, 25/04/1892, 32 7 0 N; 128 47 0 W; Eastern Central Pacific Ocean</t>
  </si>
  <si>
    <t>37998</t>
  </si>
  <si>
    <t>74, |Rosemary|, 1929, 54 48 5 N; 20 11 8 W; Northeast Atlantic Ocean</t>
  </si>
  <si>
    <t>31388</t>
  </si>
  <si>
    <t>74, Motor Launch, 1929, 34 36 16 N; 126 16 18 E; Northwest Pacific Ocean</t>
  </si>
  <si>
    <t>31541</t>
  </si>
  <si>
    <t>74, HMS Triton, 17/08/1882, 60 0 45 N; 7 16  W; Northeast Atlantic Ocean</t>
  </si>
  <si>
    <t>38128</t>
  </si>
  <si>
    <t>74, HMS Serpent, 21/07/1868, 33 6 30 N; 23 40 30 E; Eastern Central Atlantic Ocean</t>
  </si>
  <si>
    <t>37525</t>
  </si>
  <si>
    <t>74, HMS Serpent ?, 02/03/1868, 14 2 30 N; 48 48  E; Western Indian Ocean</t>
  </si>
  <si>
    <t>37344</t>
  </si>
  <si>
    <t>74, HMS Rambler, 12/01/1897, 20 49  N; 74 1  W; Western Central Atlantic Ocean</t>
  </si>
  <si>
    <t>37021</t>
  </si>
  <si>
    <t>74, HMS Penguin, 08/08/1894, 22 29 48 S; 155 8 36 E; Western Central Pacific Ocean, Sounding</t>
  </si>
  <si>
    <t>36173</t>
  </si>
  <si>
    <t>74, HMS Penguin, 08/06/1900, 19 59 0 S; 117 2 30 E; Eastern Indian Ocean</t>
  </si>
  <si>
    <t>36790</t>
  </si>
  <si>
    <t>74, HMS Penguin, 03/04/1903, 32 26 50 S; 179 5 0 W; Southwest Pacific Ocean</t>
  </si>
  <si>
    <t>36863</t>
  </si>
  <si>
    <t>74, HMS Mutine, 15/05/1920, 21 26 45 N; 74 40 45 W; Western Central Atlantic Ocean</t>
  </si>
  <si>
    <t>31627</t>
  </si>
  <si>
    <t>74, HMS Herald, 1928, 17 25 9 N; 119 0 6 E; Western Central Pacific Ocean</t>
  </si>
  <si>
    <t>31286</t>
  </si>
  <si>
    <t>74, HMS Egeria, 28/07/1899, 31 31 3 N; 142 29 4 W; Eastern Central Pacific Ocean, Sounding</t>
  </si>
  <si>
    <t>35335</t>
  </si>
  <si>
    <t>74, HMS Egeria, 18/09/1889, 20 11 30 S; 178 58 30 W; Western Central Pacific Ocean, Sounding</t>
  </si>
  <si>
    <t>35010</t>
  </si>
  <si>
    <t>74, HMS Cyclops, /07/1857, 49 5 30 N; 50 34 45 W; Northwest Atlantic Ocean, Sounding</t>
  </si>
  <si>
    <t>34381</t>
  </si>
  <si>
    <t>74, HMS Challenger, 01/07/1873, 38 22  N; 29 37  W; Northeast Atlantic Ocean</t>
  </si>
  <si>
    <t>39291</t>
  </si>
  <si>
    <t>74, HMCS Iris, 20/01/1912, 33 55 5 S; 152 2 7 E; Southwest Pacific Ocean, Sounding</t>
  </si>
  <si>
    <t>35903</t>
  </si>
  <si>
    <t>74, HMCS Iris, 03/02/1923, 29 29  S; 153 59  E; Southwest Pacific Ocean</t>
  </si>
  <si>
    <t>30854</t>
  </si>
  <si>
    <t>74, CS Faraday, 27/06/1903, 50 2 30 N; 30 37 30 W; Northeast Atlantic Ocean, Sounding</t>
  </si>
  <si>
    <t>35486</t>
  </si>
  <si>
    <t>74, CS Britannia, 23/05/1899, 39 26 36 N; 35 0 9 W; Northeast Atlantic Ocean, Sounding</t>
  </si>
  <si>
    <t>31880</t>
  </si>
  <si>
    <t>74, CS Britannia, 10/11/1897, 17 57 30 N; 75 49 30 W; Western Central Atlantic Ocean, Sounding</t>
  </si>
  <si>
    <t>31724</t>
  </si>
  <si>
    <t>74, CS Britannia, 03/06/1901, 28 52 32 S; 156 25 26 E; Southwest Pacific Ocean, Sounding</t>
  </si>
  <si>
    <t>32332</t>
  </si>
  <si>
    <t>73, Zanzibar and Aden, 8 41 10 N; 50 39 56 E; Western Indian Ocean</t>
  </si>
  <si>
    <t>39037</t>
  </si>
  <si>
    <t>73, Rosemary, 1929, 54 29  N; 19 40  W; Northeast Atlantic Ocean</t>
  </si>
  <si>
    <t>31387</t>
  </si>
  <si>
    <t>73, Quest, 12/03/1922, 69 38  S; 45 0  W; Antarctic Atlantic Ocean</t>
  </si>
  <si>
    <t>30980</t>
  </si>
  <si>
    <t>73, Motor Launch, 1929, 34 12 50 N; 125 49 15 E; Northwest Pacific Ocean</t>
  </si>
  <si>
    <t>31540</t>
  </si>
  <si>
    <t>73, HMS Triton, 17/08/1882, 59 54 10 N; 7 12 50 W; Northeast Atlantic Ocean, Sounding</t>
  </si>
  <si>
    <t>38127</t>
  </si>
  <si>
    <t>73, HMS Serpent, 21/07/1868, 32 50 54 N; 23 41 30 E; Eastern Central Atlantic Ocean</t>
  </si>
  <si>
    <t>37524</t>
  </si>
  <si>
    <t>73, HMS Rambler, 12/01/1897, 20 49  N; 74 1  W; Western Central Atlantic Ocean</t>
  </si>
  <si>
    <t>37020</t>
  </si>
  <si>
    <t>73, HMS Penguin, 06/08/1894, 22 49 54 S; 155 17 36 E; Western Central Pacific Ocean, Sounding</t>
  </si>
  <si>
    <t>36172</t>
  </si>
  <si>
    <t>73, HMS Herald, 1928, 17 20 4 N; 119 7 8 E; Western Central Pacific Ocean</t>
  </si>
  <si>
    <t>31284</t>
  </si>
  <si>
    <t>73, HMS Egeria, 27/07/1899, 31 48 5 N; 142 16 4 W; Eastern Central Pacific Ocean, Sounding</t>
  </si>
  <si>
    <t>35334</t>
  </si>
  <si>
    <t>73, HMS Cyclops, /07/1857, 49   N; 50 48 30 W; Northwest Atlantic Ocean, Sounding</t>
  </si>
  <si>
    <t>34380</t>
  </si>
  <si>
    <t>73, HMS Challenger, 30/06/1873, 38 30  N; 31 14  W; Northeast Atlantic Ocean</t>
  </si>
  <si>
    <t>39200</t>
  </si>
  <si>
    <t>73, HMCS Iris, 20/01/1912, 33 59  S; 151 58  E; Southwest Pacific Ocean, Sounding</t>
  </si>
  <si>
    <t>35902</t>
  </si>
  <si>
    <t>73, HMCS Iris, 03/02/1923, 29 28 45 S; 153 55 10 E; Southwest Pacific Ocean</t>
  </si>
  <si>
    <t>30853</t>
  </si>
  <si>
    <t>73, CS Faraday, 26/06/1903, 50 2 40 N; 30 33 12 W; Northeast Atlantic Ocean, Sounding</t>
  </si>
  <si>
    <t>35485</t>
  </si>
  <si>
    <t>73, CS Buccaneer, 09/01/1886, 4 7 30 N; 9 13  W; Eastern Central Atlantic Ocean, Sounding</t>
  </si>
  <si>
    <t>33999</t>
  </si>
  <si>
    <t>73, CS Britannia, 23/05/1899, 39 17 49 N; 34 42 57 W; Northeast Atlantic Ocean, Sounding</t>
  </si>
  <si>
    <t>31879</t>
  </si>
  <si>
    <t>72, Zanzibar and Aden, 8 33 59 N; 50 39 59 E; Western Indian Ocean</t>
  </si>
  <si>
    <t>39036</t>
  </si>
  <si>
    <t>72, USS Tuscarora, 13/07/1874, 52 6 0 N; 171 15 0 E; Northwest Pacific Ocean</t>
  </si>
  <si>
    <t>38360</t>
  </si>
  <si>
    <t>72, US Coast Survey S.S. (?), 12/07/1844, 39 8 37 N; 73 12  W; Northwest Atlantic Ocean</t>
  </si>
  <si>
    <t>38840</t>
  </si>
  <si>
    <t>72, Motor Launch, 1929, 34 9 30 N; 126 5 0 E; Northwest Pacific Ocean</t>
  </si>
  <si>
    <t>31539</t>
  </si>
  <si>
    <t>72, K.D. Stephan, 19/02/1911, 3 34 48 S; 32 10 15 W; Southwest Atlantic Ocean</t>
  </si>
  <si>
    <t>37645</t>
  </si>
  <si>
    <t>72, HMS Triton, 17/08/1882, 59 56 20 N; 7 8  W; Northeast Atlantic Ocean, Sounding</t>
  </si>
  <si>
    <t>38126</t>
  </si>
  <si>
    <t>72, HMS Serpent ?, 01/03/1868, 14 14  N; 50 6 42 E; Western Indian Ocean</t>
  </si>
  <si>
    <t>37343</t>
  </si>
  <si>
    <t>72, HMS Penguin, 03/04/1903, 32 28 0 S; 179 0 30 W; Southwest Pacific Ocean</t>
  </si>
  <si>
    <t>36862</t>
  </si>
  <si>
    <t>72, HMS Mutine, 15/05/1920, 21 32 15 N; 74 31 15 W; Western Central Atlantic Ocean</t>
  </si>
  <si>
    <t>31626</t>
  </si>
  <si>
    <t>72, HMS Herald, 1928, 17 21 5 N; 119 10 5 E; Western Central Pacific Ocean</t>
  </si>
  <si>
    <t>31283</t>
  </si>
  <si>
    <t>72, HMS Egeria, 30/05/1894, 36 56  N; 2 30  E; Northeast Atlantic Ocean</t>
  </si>
  <si>
    <t>35258</t>
  </si>
  <si>
    <t>72, HMS Egeria, 27/07/1899, 32 5 5 N; 142 3 4 W; Eastern Central Pacific Ocean, Sounding</t>
  </si>
  <si>
    <t>35333</t>
  </si>
  <si>
    <t>72, HMS Cyclops, /07/1857, 48 54  N; 51 5  W; Northwest Atlantic Ocean, Sounding</t>
  </si>
  <si>
    <t>34379</t>
  </si>
  <si>
    <t>72, HMS Challenger, 28/06/1873, 38 34  N; 32 47  W; Northeast Atlantic Ocean</t>
  </si>
  <si>
    <t>39106</t>
  </si>
  <si>
    <t>72, HMCS Iris, 20/01/1912, 34 2  S; 151 53  E; Southwest Pacific Ocean, Sounding</t>
  </si>
  <si>
    <t>35901</t>
  </si>
  <si>
    <t>72, HMCS Iris, 02/02/1923, 29 28 30 S; 153 52  E; Southwest Pacific Ocean</t>
  </si>
  <si>
    <t>30852</t>
  </si>
  <si>
    <t>72, CS Faraday, 26/06/1903, 50 7 7 N; 30 34 38 W; Northeast Atlantic Ocean, Sounding</t>
  </si>
  <si>
    <t>35484</t>
  </si>
  <si>
    <t>72, CS Buccaneer, 08/01/1886, 4 16 42 N; 9 8 6 W; Eastern Central Atlantic Ocean, Sounding</t>
  </si>
  <si>
    <t>33998</t>
  </si>
  <si>
    <t>72, CS Britannia, 23/05/1899, 39 22 2 N; 34 28  W; Northeast Atlantic Ocean, Sounding</t>
  </si>
  <si>
    <t>31878</t>
  </si>
  <si>
    <t>72, CS Britannia, 10/11/1897, 18 13 42 N; 75 31 18 W; Western Central Atlantic Ocean, Sounding</t>
  </si>
  <si>
    <t>31723</t>
  </si>
  <si>
    <t>72, CS Britannia, 03/06/1901, 28 52  S; 156 11  E; Southwest Pacific Ocean, Sounding</t>
  </si>
  <si>
    <t>32331</t>
  </si>
  <si>
    <t>71, USS Tuscarora, 16/03/1878, 23 5 0 N; 111 11 0 W; Northeast Pacific Ocean</t>
  </si>
  <si>
    <t>38457</t>
  </si>
  <si>
    <t>71, USS Tuscarora, 13/07/1874, 52 1 0 N; 170 28 0 E; Northwest Pacific Ocean</t>
  </si>
  <si>
    <t>38357</t>
  </si>
  <si>
    <t>71, USS Thetis, 25/04/1892, 32 15 0 N; 128 15 0 W; Eastern Central Pacific Ocean</t>
  </si>
  <si>
    <t>37997</t>
  </si>
  <si>
    <t>71, Rosemary, 1929, 54   N; 18 29  W; Northeast Atlantic Ocean</t>
  </si>
  <si>
    <t>31386</t>
  </si>
  <si>
    <t>71, Motor Launch, 1929, 34 17 30 N; 126 11 10 E; Northwest Pacific Ocean</t>
  </si>
  <si>
    <t>31538</t>
  </si>
  <si>
    <t>71, HMS Serpent ?, 29/02/1868, 14 39  N; 50 50  E; Western Indian Ocean</t>
  </si>
  <si>
    <t>37342</t>
  </si>
  <si>
    <t>71, HMS Serpent, /10/1868, 8 29  S; 114 31  E; Eastern Indian Ocean</t>
  </si>
  <si>
    <t>39226</t>
  </si>
  <si>
    <t>71, HMS Sealark, 01/09/1905, 16 20 48 S; 59 13 50 E; Western Indian Ocean</t>
  </si>
  <si>
    <t>37136</t>
  </si>
  <si>
    <t>71, HMS Rambler, 12/01/1897, 20 49  N; 74 1  W; Western Central Atlantic Ocean</t>
  </si>
  <si>
    <t>37019</t>
  </si>
  <si>
    <t>71, HMS Iroquois, 1926, 12 24 18 N; 114 20 6 E; Western Central Pacific Ocean</t>
  </si>
  <si>
    <t>31109</t>
  </si>
  <si>
    <t>71, HMS Herald, 1928, 17 24 8 N; 119 16 5 E; Western Central Pacific Ocean</t>
  </si>
  <si>
    <t>31282</t>
  </si>
  <si>
    <t>71, HMS Egeria, 29/05/1894, 37 11 12 N; 6 18 30 E; Northeast Atlantic Ocean</t>
  </si>
  <si>
    <t>35257</t>
  </si>
  <si>
    <t>71, HMS Egeria, 27/07/1899, 32 22 8 N; 141 50 5 W; Eastern Central Pacific Ocean, Sounding</t>
  </si>
  <si>
    <t>35332</t>
  </si>
  <si>
    <t>71, HMS Egeria, 15/09/1889, 20 19 30 S; 178 59 45 W; Western Central Pacific Ocean, Sounding</t>
  </si>
  <si>
    <t>35009</t>
  </si>
  <si>
    <t>71, HMS Dart, 09/10/1888, 14 13  S; 147 29  E; Western Central Pacific Ocean, Sounding</t>
  </si>
  <si>
    <t>34575</t>
  </si>
  <si>
    <t>71, HMS Cyclops, /07/1857, 48 50  N; 51 10 30 W; Northwest Atlantic Ocean, Sounding</t>
  </si>
  <si>
    <t>34378</t>
  </si>
  <si>
    <t>71, HMS Challenger, 27/06/1873, 38 18  N; 34 48  W; Northeast Atlantic Ocean</t>
  </si>
  <si>
    <t>39015</t>
  </si>
  <si>
    <t>71, HMCS Iris, 20/01/1912, 33 58  S; 151 49 5 E; Southwest Pacific Ocean, Sounding</t>
  </si>
  <si>
    <t>35900</t>
  </si>
  <si>
    <t>71, HMCS Iris, 14/08/1925, 16 53 50 S; 179 36 15 E; Western Central Pacific Ocean</t>
  </si>
  <si>
    <t>30975</t>
  </si>
  <si>
    <t>71, HMCS Iris, 02/02/1923, 29 28 30 S; 153 48 45 E; Southwest Pacific Ocean</t>
  </si>
  <si>
    <t>30851</t>
  </si>
  <si>
    <t>71, CS Faraday, 26/06/1903, 50 5 55 N; 30 28  W; Northeast Atlantic Ocean, Sounding</t>
  </si>
  <si>
    <t>35483</t>
  </si>
  <si>
    <t>71, CS Britannia, 22/05/1899, 39 26 15 N; 34 13 3 W; Northeast Atlantic Ocean, Sounding</t>
  </si>
  <si>
    <t>31876</t>
  </si>
  <si>
    <t>71, CS Britannia, 03/06/1901, 28 55 12 S; 156 4 15 E; Southwest Pacific Ocean, Sounding</t>
  </si>
  <si>
    <t>32330</t>
  </si>
  <si>
    <t>70, USS Tuscarora, 12/07/1874, 51 58 0 N; 169 42 0 E; Western Central Pacific Ocean</t>
  </si>
  <si>
    <t>38356</t>
  </si>
  <si>
    <t>70, Rosemary, 1929, 53 41 8 N; 17 55  W; Northeast Atlantic Ocean</t>
  </si>
  <si>
    <t>31385</t>
  </si>
  <si>
    <t>70, Michael Sars, 30/06/1910, 42 59  N; 51 15  W; Northwest Atlantic Ocean</t>
  </si>
  <si>
    <t>39424</t>
  </si>
  <si>
    <t>70, K.D. Stephan, 19/02/1911, 3 31  S; 32 13 45 W; Southwest Atlantic Ocean</t>
  </si>
  <si>
    <t>37644</t>
  </si>
  <si>
    <t>70, HMS Triton, 17/08/1882, 60 1  N; 6 58 30 W; Northeast Atlantic Ocean, Sounding</t>
  </si>
  <si>
    <t>38125</t>
  </si>
  <si>
    <t>70, HMS Serpent, 1868, 31 30  N; 29 50  E; Eastern Central Atlantic Ocean</t>
  </si>
  <si>
    <t>37523</t>
  </si>
  <si>
    <t>70, HMS Serpent ?, 29/02/1868, 14 28  N; 51 10  E; Western Indian Ocean</t>
  </si>
  <si>
    <t>37341</t>
  </si>
  <si>
    <t>70, HMS Serpent, /10/1868, 8 29  S; 114 31  E; Eastern Indian Ocean</t>
  </si>
  <si>
    <t>39225</t>
  </si>
  <si>
    <t>70, HMS Rambler, 11/01/1897, 20 49  N; 74 1  W; Western Central Atlantic Ocean</t>
  </si>
  <si>
    <t>37018</t>
  </si>
  <si>
    <t>70, HMS Penguin, 07/08/1894, 23 17 6 S; 154 33  E; Western Central Pacific Ocean, Sounding</t>
  </si>
  <si>
    <t>36171</t>
  </si>
  <si>
    <t>70, HMS Penguin, 07/06/1900, 18 25 25 S; 117 30 55 E; Eastern Indian Ocean</t>
  </si>
  <si>
    <t>36788</t>
  </si>
  <si>
    <t>70, HMS Iroquois, 1926, 12 26 0 N; 114 27 12 E; Western Central Pacific Ocean</t>
  </si>
  <si>
    <t>31108</t>
  </si>
  <si>
    <t>70, HMS Herald, 1928, 17 27 8 N; 119 20 7 E; Western Central Pacific Ocean</t>
  </si>
  <si>
    <t>31281</t>
  </si>
  <si>
    <t>70, HMS Egeria, 26/07/1899, 32 39 8 N; 141 37 6 W; Eastern Central Pacific Ocean, Sounding</t>
  </si>
  <si>
    <t>35331</t>
  </si>
  <si>
    <t>70, HMS Egeria, 15/09/1889, 20 19 15 S; 179 8 30 W; Western Central Pacific Ocean, Sounding</t>
  </si>
  <si>
    <t>35008</t>
  </si>
  <si>
    <t>70, HMS Dart, 09/10/1888, 14 45  S; 146 25  E; Western Central Pacific Ocean, Sounding</t>
  </si>
  <si>
    <t>34574</t>
  </si>
  <si>
    <t>70, HMS Cyclops, /07/1857, 48 45  N; 51 32  W; Northwest Atlantic Ocean, Sounding</t>
  </si>
  <si>
    <t>34377</t>
  </si>
  <si>
    <t>70, HMS Challenger, 26/06/1873, 38 25  N; 35 50  W; Northeast Atlantic Ocean</t>
  </si>
  <si>
    <t>38914</t>
  </si>
  <si>
    <t>70, HMCS Iris, 20/01/1912, 33 54  S; 151 45  E; Southwest Pacific Ocean, Sounding</t>
  </si>
  <si>
    <t>35899</t>
  </si>
  <si>
    <t>70, HMCS Iris, 14/08/1925, 16 51 0 S; 179 34 0 E; Western Central Pacific Ocean</t>
  </si>
  <si>
    <t>30974</t>
  </si>
  <si>
    <t>70, HMCS Iris, 02/02/1923, 29 28 30 S; 153 45 30 E; Southwest Pacific Ocean</t>
  </si>
  <si>
    <t>30850</t>
  </si>
  <si>
    <t>70, CS Faraday, 24/06/1903, 50 9 15 N; 30 31 45 W; Northeast Atlantic Ocean, Sounding</t>
  </si>
  <si>
    <t>35482</t>
  </si>
  <si>
    <t>70, CS Britannia, 03/06/1901, 28 58 47 S; 156 56 41 E; Southwest Pacific Ocean, Sounding</t>
  </si>
  <si>
    <t>32329</t>
  </si>
  <si>
    <t>69, USS Tuscarora, 12/07/1874, 51 55 0 N; 169 0 0 E; Western Central Pacific Ocean</t>
  </si>
  <si>
    <t>38355</t>
  </si>
  <si>
    <t>69, USS Tuscarora, 02/11/1873, 39 16 0 N; 124 43 0 W; Eastern Central Pacific Ocean</t>
  </si>
  <si>
    <t>38230</t>
  </si>
  <si>
    <t>69, Roseary, 1929, 53 10 6 N; 18 49 5 W; Northeast Atlantic Ocean</t>
  </si>
  <si>
    <t>31384</t>
  </si>
  <si>
    <t>69, Quest, 09/03/1922, 66 5  S; 38 16  W; Antarctic Atlantic Ocean</t>
  </si>
  <si>
    <t>30979</t>
  </si>
  <si>
    <t>69, Motor Launch, 1928, 34 31 35 N; 125 57 56 E; Northwest Pacific Ocean</t>
  </si>
  <si>
    <t>31536</t>
  </si>
  <si>
    <t>69, K.D. Stephan, 19/02/1911, 3 24  S; 31 58  W; Southwest Atlantic Ocean</t>
  </si>
  <si>
    <t>37643</t>
  </si>
  <si>
    <t>69, HMS Triton, 17/08/1882, 60 3  N; 6 54  W; Northeast Atlantic Ocean, Sounding</t>
  </si>
  <si>
    <t>38124</t>
  </si>
  <si>
    <t>69, HMS Serpent, 1868, 31 30  N; 29 50  E; Eastern Central Atlantic Ocean</t>
  </si>
  <si>
    <t>37522</t>
  </si>
  <si>
    <t>69, HMS Serpent ?, 29/02/1868, 14 12  N; 51 35 30 E; Western Indian Ocean</t>
  </si>
  <si>
    <t>37340</t>
  </si>
  <si>
    <t>69, HMS Penguin, 29/04/1897, 17 18 25 S; 179 58 10 W; Western Central Pacific Ocean</t>
  </si>
  <si>
    <t>36492</t>
  </si>
  <si>
    <t>69, HMS Penguin, 07/08/1894, 23 30 18 S; 153 52 42 E; Western Central Pacific Ocean, Sounding</t>
  </si>
  <si>
    <t>36170</t>
  </si>
  <si>
    <t>36169</t>
  </si>
  <si>
    <t>69, HMS Mutine, 14/05/1920, 20 48 25 N; 73 53 55 W; Western Central Atlantic Ocean</t>
  </si>
  <si>
    <t>31625</t>
  </si>
  <si>
    <t>69, HMS Herald, 1928, 17 29 2 N; 119 25 8 E; Western Central Pacific Ocean</t>
  </si>
  <si>
    <t>31280</t>
  </si>
  <si>
    <t>69, HMS Egeria, 26/07/1899, 32 57 8 N; 141 24 3 W; Eastern Central Pacific Ocean, Sounding</t>
  </si>
  <si>
    <t>35330</t>
  </si>
  <si>
    <t>69, HMS Egeria, 15/07/1889, 20 19 15 S; 179 15 30 W; Western Central Pacific Ocean, Sounding</t>
  </si>
  <si>
    <t>35007</t>
  </si>
  <si>
    <t>69, HMS Egeria, 04/07/1890, 22 59 6 S; 175 43 5 W; Western Central Pacific Ocean, Sounding</t>
  </si>
  <si>
    <t>35092</t>
  </si>
  <si>
    <t>69, HMS Dart, 08/10/1888, 15 2  S; 145 55 30 E; Western Central Pacific Ocean, Sounding</t>
  </si>
  <si>
    <t>34572</t>
  </si>
  <si>
    <t>69, HMS Challenger, 25/06/1873, 38 23  N; 37 21  W; Northeast Atlantic Ocean</t>
  </si>
  <si>
    <t>38803</t>
  </si>
  <si>
    <t>69, HMCS Iris, 14/08/1925, 16 48 10 S; 179 31 30 E; Western Central Pacific Ocean</t>
  </si>
  <si>
    <t>30973</t>
  </si>
  <si>
    <t>69, HMCS Iris, 02/02/1923, 29 28 15 S; 153 41 30 E; Southwest Pacific Ocean</t>
  </si>
  <si>
    <t>30849</t>
  </si>
  <si>
    <t>69, CS Faraday, 24/06/1903, 50 8 32 N; 30 35 42 W; Northeast Atlantic Ocean, Sounding</t>
  </si>
  <si>
    <t>35481</t>
  </si>
  <si>
    <t>69, CS Buccaneer, 08/01/1886, 4 26  N; 9 4 24 W; Eastern Central Atlantic Ocean, Sounding</t>
  </si>
  <si>
    <t>33997</t>
  </si>
  <si>
    <t>69, CS Britannia, 22/05/1899, 39 10 47 N; 38 48 9 W; Northwest Atlantic Ocean, Sounding</t>
  </si>
  <si>
    <t>31875</t>
  </si>
  <si>
    <t>69, CS Britannia, 03/06/1901, 28 52  S; 155 48 45 E; Southwest Pacific Ocean, Sounding</t>
  </si>
  <si>
    <t>32327</t>
  </si>
  <si>
    <t>68, USS Tuscarora, 12/07/1874, 51 52 0 N; 168 10 0 E; Northwest Pacific Ocean</t>
  </si>
  <si>
    <t>38354</t>
  </si>
  <si>
    <t>68, USS Tuscarora, 07/01/1876, 16 39 0 S; 177 22 0 E; Western Central Pacific Ocean</t>
  </si>
  <si>
    <t>38435</t>
  </si>
  <si>
    <t>68, SS ?, 28 19  N; 67 55  W; Western Central Atlantic Ocean</t>
  </si>
  <si>
    <t>38782</t>
  </si>
  <si>
    <t>68, Rosemary, 1929, 53 32 2 N; 19 11  W; Northeast Atlantic Ocean</t>
  </si>
  <si>
    <t>31383</t>
  </si>
  <si>
    <t>68, Motor Launch, 1928, 34 40 20 N; 125 54 8 E; Northwest Pacific Ocean</t>
  </si>
  <si>
    <t>31535</t>
  </si>
  <si>
    <t>68, K.D. Stephan, 18/02/1911, 3 5 21 S; 31 18 12 W; Southwest Atlantic Ocean</t>
  </si>
  <si>
    <t>37642</t>
  </si>
  <si>
    <t>68, HMS Triton, 17/08/1882, 60 5  N; 6 49  W; Northeast Atlantic Ocean, Sounding</t>
  </si>
  <si>
    <t>38123</t>
  </si>
  <si>
    <t>68, HMS Penguin, 29/04/1897, 17 21 15 S; 179 59 30 W; Western Central Pacific Ocean</t>
  </si>
  <si>
    <t>36491</t>
  </si>
  <si>
    <t>68, HMS Penguin, 21/06/1894, 35 41 2 S; 151 15 5 E; Southwest Pacific Ocean, Sounding</t>
  </si>
  <si>
    <t>36168</t>
  </si>
  <si>
    <t>68, HMS Iroquois, 1926, 12 17 18 N; 114 35 36 E; Western Central Pacific Ocean</t>
  </si>
  <si>
    <t>31107</t>
  </si>
  <si>
    <t>68, HMS Herald, 1928, 17 15 3 N; 118 38 5 E; Western Central Pacific Ocean</t>
  </si>
  <si>
    <t>31279</t>
  </si>
  <si>
    <t>68, HMS Flying Fish, 8   N; 73   E; Western Indian Ocean, sounding</t>
  </si>
  <si>
    <t>35519</t>
  </si>
  <si>
    <t>68, HMS Egeria, 26/07/1899, 33 15 0 N; 141 13 6 W; Eastern Central Pacific Ocean, Sounding</t>
  </si>
  <si>
    <t>35329</t>
  </si>
  <si>
    <t>68, HMS Egeria, 14/09/1889, 20 20  S; 179 26  W; Western Central Pacific Ocean, Sounding</t>
  </si>
  <si>
    <t>35006</t>
  </si>
  <si>
    <t>68, HMS Cyclops, /07/1857, 48 36 30 N; 51 48  W; Northwest Atlantic Ocean, Sounding</t>
  </si>
  <si>
    <t>34376</t>
  </si>
  <si>
    <t>68, HMS Cyclops, /07/1857, 48 34  N; 52   W; Northwest Atlantic Ocean, Sounding</t>
  </si>
  <si>
    <t>34374</t>
  </si>
  <si>
    <t>68, HMS Challenger, 24/06/1873, 38 3  N; 39 19  W; Eastern Central Atlantic Ocean</t>
  </si>
  <si>
    <t>38704</t>
  </si>
  <si>
    <t>68, HMCS Iris, 20/01/1912, 33 58 5 S; 151 42  E; Southwest Pacific Ocean, Sounding</t>
  </si>
  <si>
    <t>35898</t>
  </si>
  <si>
    <t>68, HMCS Iris, 02/02/1923, 29 27 30 S; 153 58 13 E; Southwest Pacific Ocean</t>
  </si>
  <si>
    <t>30848</t>
  </si>
  <si>
    <t>68, CS International, 27/10/1884, 18 41 45 N; 18 10 30 W; Eastern Central Atlantic Ocean, Sounding</t>
  </si>
  <si>
    <t>35652</t>
  </si>
  <si>
    <t>68, CS Faraday, 24/06/1903, 50 7 18 N; 30 42 15 W; Northeast Atlantic Ocean, Sounding</t>
  </si>
  <si>
    <t>35479</t>
  </si>
  <si>
    <t>68, CS Britannia, 10/11/1897, 18 51  N; 74 53 24 W; Western Central Atlantic Ocean, Sounding</t>
  </si>
  <si>
    <t>31722</t>
  </si>
  <si>
    <t>68, CS Britannia, 03/06/1901, 28 46 16 S; 155 48 9 E; Southwest Pacific Ocean, Sounding</t>
  </si>
  <si>
    <t>32326</t>
  </si>
  <si>
    <t>67, USS Tuscarora, 12/07/1874, 51 50 0 N; 167 22 0 E; Northwest Pacific Ocean</t>
  </si>
  <si>
    <t>38353</t>
  </si>
  <si>
    <t>67, USS Tuscarora, 02/11/1873, 39 15 0 N; 125 30 0 W; Eastern Central Pacific Ocean</t>
  </si>
  <si>
    <t>38229</t>
  </si>
  <si>
    <t>67, Motor Launch, 1929, 33 39 43 N; 130 15 17 E; Northwest Pacific Ocean</t>
  </si>
  <si>
    <t>31534</t>
  </si>
  <si>
    <t>67, K.D. Stephan, 18/02/1911, 2 49 3 S; 30 44 15 W; Southwest Atlantic Ocean</t>
  </si>
  <si>
    <t>37641</t>
  </si>
  <si>
    <t>67, HMS Triton, 17/08/1882, 60 7 40 N; 6 44  W; Northeast Atlantic Ocean, Sounding</t>
  </si>
  <si>
    <t>38122</t>
  </si>
  <si>
    <t>67, HMS Serpent ?, 28/10/1868, 14 46  N; 51 53 30 E; Western Indian Ocean</t>
  </si>
  <si>
    <t>37339</t>
  </si>
  <si>
    <t>67, HMS Sealark, 25/08/1905, 18 9 8 S; 58 25 4 E; Western Indian Ocean</t>
  </si>
  <si>
    <t>37135</t>
  </si>
  <si>
    <t>67, HMS Penguin, 29/04/1897, 17 22 53 S; 179 56 30 E; Western Central Pacific Ocean</t>
  </si>
  <si>
    <t>36490</t>
  </si>
  <si>
    <t>67, HMS Penguin, 13/10/1900, 21 40 30 S; 113 54 50 E; Eastern Indian Ocean</t>
  </si>
  <si>
    <t>36796</t>
  </si>
  <si>
    <t>67, HMS Penguin, 02/04/1903, 32 21 40 S; 179 5 20 W; Southwest Pacific Ocean</t>
  </si>
  <si>
    <t>36861</t>
  </si>
  <si>
    <t>67, HMS Egeria, 25/07/1899, 33 30 2 N; 140 59 8 W; Eastern Central Pacific Ocean, Sounding</t>
  </si>
  <si>
    <t>35327</t>
  </si>
  <si>
    <t>67, HMS Egeria, 14/09/1889, 20 22 45 S; 179 35 15 W; Western Central Pacific Ocean, Sounding</t>
  </si>
  <si>
    <t>35005</t>
  </si>
  <si>
    <t>67, HMS Egeria, 04/07/1890, 22 59 8 S; 175 43 7 W; Western Central Pacific Ocean, Sounding</t>
  </si>
  <si>
    <t>35091</t>
  </si>
  <si>
    <t>67, HMS Cyclops, /07/1857, 48 33 30 N; 52 6 45 W; Northwest Atlantic Ocean, Sounding</t>
  </si>
  <si>
    <t>34375</t>
  </si>
  <si>
    <t>67, HMS Challenger, 23/06/1873, 37 54  N; 41 44  W; Northwest Atlantic Ocean</t>
  </si>
  <si>
    <t>38603</t>
  </si>
  <si>
    <t>67, HMCS Iris, 28/03/1923, 18 35  S; 178 41  E; Western Central Pacific Ocean</t>
  </si>
  <si>
    <t>30822</t>
  </si>
  <si>
    <t>67, HMCS Iris, 20/01/1912, 33 57  S; 151 35  E; Southwest Pacific Ocean, Sounding</t>
  </si>
  <si>
    <t>35897</t>
  </si>
  <si>
    <t>67, HMCS Iris, 14/08/1925, 16 50 0 S; 179 27 15 E; Western Central Pacific Ocean</t>
  </si>
  <si>
    <t>30972</t>
  </si>
  <si>
    <t>67, CS International, 27/10/1884, 18 34  N; 17 55  W; Eastern Central Atlantic Ocean, Sounding</t>
  </si>
  <si>
    <t>35651</t>
  </si>
  <si>
    <t>67, CS Faraday, 24/06/1903, 50 6 30 N; 30 46 10 W; Northeast Atlantic Ocean, Sounding</t>
  </si>
  <si>
    <t>35478</t>
  </si>
  <si>
    <t>67, CS Buccaneer, 08/01/1886, 4 21 30 N; 9 8 18 W; Eastern Central Atlantic Ocean, Sounding</t>
  </si>
  <si>
    <t>33996</t>
  </si>
  <si>
    <t>67, CS Britannia, 22/05/1899, 39 17 15 N; 33 19 18 W; Northeast Atlantic Ocean, Sounding</t>
  </si>
  <si>
    <t>31874</t>
  </si>
  <si>
    <t>67, CS Britannia, 03/06/1901, 28 50  S; 155 31 51 E; Southwest Pacific Ocean, Sounding</t>
  </si>
  <si>
    <t>32325</t>
  </si>
  <si>
    <t>67 and 68, HMS Porcupine, 1969, 60 32  N; 0 29  W; Northeast Atlantic Ocean, Sounding</t>
  </si>
  <si>
    <t>36925</t>
  </si>
  <si>
    <t>67-68, HMS Porcupine, 1869, 60 32  N; 0 29  W; Northeast Atlantic Ocean</t>
  </si>
  <si>
    <t>36926</t>
  </si>
  <si>
    <t>67/1 Ag, USCSS Blake, 31/03/1878, 22 11  N; 82 22 30 W; Western Central Atlantic Ocean, Sounding</t>
  </si>
  <si>
    <t>33771</t>
  </si>
  <si>
    <t>66, USS Tuscarora, 15/03/1878, 23 35 0 N; 111 59 0 W; Northeast Pacific Ocean</t>
  </si>
  <si>
    <t>38456</t>
  </si>
  <si>
    <t>66, USS Tuscarora, 11/07/1874, 51 47 0 N; 166 26 0 E; Western Central Pacific Ocean</t>
  </si>
  <si>
    <t>66, USS Tuscarora, 01/11/1873, 39 16 0 N; 125 55 0 W; Eastern Central Pacific Ocean</t>
  </si>
  <si>
    <t>38228</t>
  </si>
  <si>
    <t>66, SS Seine, 05/12/1889, 36 21  S; 53 55  W; Southwest Atlantic Ocean</t>
  </si>
  <si>
    <t>37281</t>
  </si>
  <si>
    <t>66, Motor Launch, 1929, 33 43 50 N; 129 39 40 E; Northwest Pacific Ocean</t>
  </si>
  <si>
    <t>31533</t>
  </si>
  <si>
    <t>66, K.D. Stephan, 18/02/1911, 2 40 15 S; 30 15 3 W; Southwest Atlantic Ocean</t>
  </si>
  <si>
    <t>37640</t>
  </si>
  <si>
    <t>66, HMS Triton, 16/08/1882, 59 56 17 N; 6 8  W; Northeast Atlantic Ocean</t>
  </si>
  <si>
    <t>38120</t>
  </si>
  <si>
    <t>66, HMS Triton, 16/08/1882, 59 56 15 N; 6 8  W; Northeast Atlantic Ocean</t>
  </si>
  <si>
    <t>38121</t>
  </si>
  <si>
    <t>66, HMS Serpent, 11/07/1868, 31 30  N; 29 50  E; Eastern Central Atlantic Ocean</t>
  </si>
  <si>
    <t>37521</t>
  </si>
  <si>
    <t>66, HMS Penguin, 29/04/1897, 17 30 30 S; 179 40 47 E; Western Central Pacific Ocean</t>
  </si>
  <si>
    <t>36489</t>
  </si>
  <si>
    <t>66, HMS Penguin, 03/05/1892, 19 54 58 N; 114 8 54 E; Northwest Pacific Ocean, Sounding</t>
  </si>
  <si>
    <t>36167</t>
  </si>
  <si>
    <t>66, HMS Herald, 1928, 17 12 0 N; 118 45 3 E; Western Central Pacific Ocean</t>
  </si>
  <si>
    <t>31278</t>
  </si>
  <si>
    <t>66, HMS Egeria, 29/07/1899, 33 45 5 N; 140 45 9 W; Eastern Central Pacific Ocean, Sounding</t>
  </si>
  <si>
    <t>35325</t>
  </si>
  <si>
    <t>66, HMS Egeria, 14/09/1889, 20 23  S; 179 43  W; Western Central Pacific Ocean, Sounding</t>
  </si>
  <si>
    <t>35004</t>
  </si>
  <si>
    <t>66, HMS Egeria, 04/07/1890, 22 59 7 S; 175 46 7 W; Western Central Pacific Ocean, Sounding</t>
  </si>
  <si>
    <t>35089</t>
  </si>
  <si>
    <t>66, HMS Cyclops, /07/1857, 48 31 20 N; 52 14  W; Northwest Atlantic Ocean, Sounding</t>
  </si>
  <si>
    <t>34373</t>
  </si>
  <si>
    <t>66, HMS Challenger, 22/06/1873, 37 24  N; 44 14  W; Northwest Atlantic Ocean</t>
  </si>
  <si>
    <t>38502</t>
  </si>
  <si>
    <t>66, HMCS Iris, 27/03/1923, 18 30 20 S; 178 42 30 E; Western Central Pacific Ocean</t>
  </si>
  <si>
    <t>30821</t>
  </si>
  <si>
    <t>66, HMCS Iris, 02/02/1923, 29 39  S; 154 19 30 E; Southwest Pacific Ocean</t>
  </si>
  <si>
    <t>30847</t>
  </si>
  <si>
    <t>66, CS Faraday, 23/06/1903, 50 2 13 N; 30 55 22 W; Northeast Atlantic Ocean, Sounding</t>
  </si>
  <si>
    <t>35477</t>
  </si>
  <si>
    <t>66, CS Britannia, 22/05/1899, 39 13 42 N; 33 6 49 W; Northeast Atlantic Ocean, Sounding</t>
  </si>
  <si>
    <t>31873</t>
  </si>
  <si>
    <t>66, CS Britannia, 09/11/1897, 18 59 48 N; 74 43 11 W; Western Central Atlantic Ocean, Sounding</t>
  </si>
  <si>
    <t>31721</t>
  </si>
  <si>
    <t>66, CS Britannia, 03/06/1901, 28 43 30 S; 155 18 48 E; Southwest Pacific Ocean, Sounding</t>
  </si>
  <si>
    <t>32324</t>
  </si>
  <si>
    <t>66?5 or 69Ag, USCSS Blake, 31/03/1878, 22 9 30 N; 82 23  W; Western Central Atlantic Ocean, Sounding</t>
  </si>
  <si>
    <t>33770</t>
  </si>
  <si>
    <t>65, USS Tuscarora, 31/10/1873, 40 9 0 N; 123 12 0 W; Northeast Pacific Ocean</t>
  </si>
  <si>
    <t>38227</t>
  </si>
  <si>
    <t>65, USS Tuscarora, 15/03/1878, 23 34 0 N; 112 19 0 W; Northeast Pacific Ocean</t>
  </si>
  <si>
    <t>38455</t>
  </si>
  <si>
    <t>65, USS Tuscarora, 11/07/1874, 51 43 0 N; 165 25 0 E; Northwest Pacific Ocean</t>
  </si>
  <si>
    <t>38351</t>
  </si>
  <si>
    <t>65, US Coast Survey S.S.(?), 06/09/1844, 39 51 20 N; 72 21 10 W; Northwest Atlantic Ocean</t>
  </si>
  <si>
    <t>38845</t>
  </si>
  <si>
    <t>65, SS ?, 21 21  N; 74 16  W; Western Central Atlantic Ocean</t>
  </si>
  <si>
    <t>38781</t>
  </si>
  <si>
    <t>65, S.S.?, 39 35  N; 4 40  E; Northeast Atlantic Ocean</t>
  </si>
  <si>
    <t>38919</t>
  </si>
  <si>
    <t>65, |Rosemary|, 1929, 54 24 8 N; 20 40 2 W; Northeast Atlantic Ocean</t>
  </si>
  <si>
    <t>31381</t>
  </si>
  <si>
    <t>65, Motor Launch, 1929, 35 31 54 N; 133 53 4 E; Northwest Pacific Ocean</t>
  </si>
  <si>
    <t>31532</t>
  </si>
  <si>
    <t>65, Michael Sars, 07/03/1922, 65 48  S; 17 26  W; Antarctic Atlantic Ocean</t>
  </si>
  <si>
    <t>31002</t>
  </si>
  <si>
    <t>65, K.D. Stephan, 18/02/1911, 2 29 18 S; 29 55 54 W; Southwest Atlantic Ocean</t>
  </si>
  <si>
    <t>37639</t>
  </si>
  <si>
    <t>65, HMS Triton, 16/08/1882, 59 53 45 N; 6 13  W; Northeast Atlantic Ocean</t>
  </si>
  <si>
    <t>38119</t>
  </si>
  <si>
    <t>65, HMS Swallow, 02/08/1864, 25 7 0 N; 120 28 0 E; Northwest Pacific Ocean</t>
  </si>
  <si>
    <t>37730</t>
  </si>
  <si>
    <t>65, HMS Serpent ?, 28/02/1868, 14 56 30 N; 52 19 30 E; Western Indian Ocean</t>
  </si>
  <si>
    <t>37338</t>
  </si>
  <si>
    <t>65, HMS Serpent, 11/07/1868, 31 15 30 N; 29 37 30 E; Eastern Central Atlantic Ocean</t>
  </si>
  <si>
    <t>37520</t>
  </si>
  <si>
    <t>65, HMS Porcupine, 1869, 61   N; 3   W; Northeast Atlantic Ocean</t>
  </si>
  <si>
    <t>36924</t>
  </si>
  <si>
    <t>65, HMS Penguin, 28/04/1897, 17 38 30 S; 179 24 10 E; Western Central Pacific Ocean</t>
  </si>
  <si>
    <t>36488</t>
  </si>
  <si>
    <t>65, HMS Penguin, 03/05/1892, 19 45 1 N; 114 10 31 E; Northwest Pacific Ocean, Sounding</t>
  </si>
  <si>
    <t>36166</t>
  </si>
  <si>
    <t>65, HMS Egeria, 25/07/1899, 34 1 7 N; 140 32 1 W; Eastern Central Pacific Ocean, Sounding</t>
  </si>
  <si>
    <t>35328</t>
  </si>
  <si>
    <t>65, HMS Egeria, 14/09/1889, 20 21 30 S; 179 55  W; Western Central Pacific Ocean, Sounding</t>
  </si>
  <si>
    <t>35002</t>
  </si>
  <si>
    <t>65, HMS Cyclops, /07/1857, 48 28 30 N; 52 19 30 W; Northwest Atlantic Ocean, Sounding</t>
  </si>
  <si>
    <t>34371</t>
  </si>
  <si>
    <t>65, HMS Challenger, 21/06/1873, 36 33  N; 47 58  W; Northwest Atlantic Ocean</t>
  </si>
  <si>
    <t>38402</t>
  </si>
  <si>
    <t>65, HMCS Iris, 27/03/1923, 18 27 51 S; 178 37 30 E; Western Central Pacific Ocean</t>
  </si>
  <si>
    <t>30820</t>
  </si>
  <si>
    <t>65, HMCS Iris, 14/08/1925, 16 46 30 S; 179 28 45 E; Western Central Pacific Ocean</t>
  </si>
  <si>
    <t>30971</t>
  </si>
  <si>
    <t>65, HMCS Iris, 02/02/1923, 29 47  S; 154 11 45 E; Southwest Pacific Ocean</t>
  </si>
  <si>
    <t>30846</t>
  </si>
  <si>
    <t>65, CS International, 27/10/1884, 18 31 45 N; 18 16 45 W; Eastern Central Atlantic Ocean, Sounding</t>
  </si>
  <si>
    <t>35650</t>
  </si>
  <si>
    <t>65, CS Faraday, 23/06/1903, 50 1 4 N; 30 58 40 W; Northeast Atlantic Ocean, Sounding</t>
  </si>
  <si>
    <t>35476</t>
  </si>
  <si>
    <t>65, CS Britannia, 09/11/1897, 19 11 36 N; 74 32 59 W; Western Central Atlantic Ocean, Sounding</t>
  </si>
  <si>
    <t>31720</t>
  </si>
  <si>
    <t>65, CS Britannia, 03/06/1901, 28 43  S; 155 24  E; Southwest Pacific Ocean, Sounding</t>
  </si>
  <si>
    <t>32323</t>
  </si>
  <si>
    <t>65, 66, HMS Dart, 16/09/1888, 13 44 30 S; 146 28 30 E; Western Central Pacific Ocean, Sounding</t>
  </si>
  <si>
    <t>34571</t>
  </si>
  <si>
    <t>64, USS Tuscarora, 31/10/1873, 40 22 0 N; 125 44 0 W; Northeast Pacific Ocean</t>
  </si>
  <si>
    <t>38226</t>
  </si>
  <si>
    <t>64, S.S. ?, 39 26  N; 4 36  E; Northeast Atlantic Ocean</t>
  </si>
  <si>
    <t>38918</t>
  </si>
  <si>
    <t>64, |Rosemary|, 1929, 54 41 4 N; 21 13  W; Northeast Atlantic Ocean</t>
  </si>
  <si>
    <t>31380</t>
  </si>
  <si>
    <t>64 rd, HMS Serpent, /10/1868, 8 10  S; 114 25  E; Eastern Indian Ocean</t>
  </si>
  <si>
    <t>39223</t>
  </si>
  <si>
    <t>64 qn, HMS Serpent, /10/1868, 8 45  S; 114 50  E; Eastern Indian Ocean</t>
  </si>
  <si>
    <t>39222</t>
  </si>
  <si>
    <t>64 qf., HMS Serpent, 2009, 16 0  S; 45 18  E; Western Indian Ocean</t>
  </si>
  <si>
    <t>39220</t>
  </si>
  <si>
    <t>64 qc and qd, HMS Serpent, 2009, 8 46  S; 114 37  E; Eastern Indian Ocean</t>
  </si>
  <si>
    <t>39219</t>
  </si>
  <si>
    <t>64 q.m., HMS Serpent, 2009, 8 12  S; 110 40  E; Eastern Indian Ocean</t>
  </si>
  <si>
    <t>39221</t>
  </si>
  <si>
    <t>64 pg, HMS Serpent, /10/1868, 8 28  S; 114 25  E; Eastern Indian Ocean</t>
  </si>
  <si>
    <t>37531</t>
  </si>
  <si>
    <t>64, Motor Launch, 1929, 35 37 0 N; 134 17 58 E; Northwest Pacific Ocean</t>
  </si>
  <si>
    <t>31531</t>
  </si>
  <si>
    <t>64, K.D. Stephan, 18/02/1911, 2 15 18 S; 29 35 42 W; Southwest Atlantic Ocean</t>
  </si>
  <si>
    <t>37638</t>
  </si>
  <si>
    <t>64, HMS Triton, 16/08/1882, 59 51 45 N; 6 17 45 W; Northeast Atlantic Ocean</t>
  </si>
  <si>
    <t>38188</t>
  </si>
  <si>
    <t>64, HMS Swallow, 02/08/1864, 25 9 0 N; 120 33 0 E; Northwest Pacific Ocean</t>
  </si>
  <si>
    <t>37729</t>
  </si>
  <si>
    <t>64, HMS Serpent, /10/1868, 8 43  S; 114 38  E; Eastern Indian Ocean</t>
  </si>
  <si>
    <t>37468</t>
  </si>
  <si>
    <t>64, HMS Rambler, 08/01/1897, 20 49  N; 74 1  W; Western Central Atlantic Ocean</t>
  </si>
  <si>
    <t>37017</t>
  </si>
  <si>
    <t>64, HMS Penguin, 03/05/1892, 19 34 49 N; 114 12 11 E; Northwest Pacific Ocean, Sounding</t>
  </si>
  <si>
    <t>36165</t>
  </si>
  <si>
    <t>64, HMS Egeria, 25/07/1899, 34 18 8 N; 140 17 6 W; Eastern Central Pacific Ocean, Sounding</t>
  </si>
  <si>
    <t>35326</t>
  </si>
  <si>
    <t>64, HMS Egeria, 13/09/1889, 20 11 45 S; 179 28  E; Western Central Pacific Ocean, Sounding</t>
  </si>
  <si>
    <t>35001</t>
  </si>
  <si>
    <t>64, HMS Cyclops, /07/1857, 48 27  N; 52 27  W; Northwest Atlantic Ocean, Sounding</t>
  </si>
  <si>
    <t>34370</t>
  </si>
  <si>
    <t>64, HMS Challenger, 20/06/1873, 35 35  N; 50 27  W; Northwest Atlantic Ocean</t>
  </si>
  <si>
    <t>38302</t>
  </si>
  <si>
    <t>64, HMCS Iris, 27/03/1923, 18 27 40 S; 178 34 18 E; Western Central Pacific Ocean</t>
  </si>
  <si>
    <t>30819</t>
  </si>
  <si>
    <t>64, HMCS Iris, 02/02/1923, 29 58  S; 154 4 30 E; Southwest Pacific Ocean</t>
  </si>
  <si>
    <t>30845</t>
  </si>
  <si>
    <t>64, H.M.S. Porcupine, HMS Porcupine, 24/08/1869, 61 21  N; 3 44  W; Northeast Atlantic Ocean</t>
  </si>
  <si>
    <t>36923</t>
  </si>
  <si>
    <t>64 Ff.rFq., HMS Serpent, 2009, 16 0  S; 45 18  E; Western Indian Ocean, Soundings</t>
  </si>
  <si>
    <t>39218</t>
  </si>
  <si>
    <t>64, CS International, 27/10/1884, 18 29  N; 18 29 30 W; Eastern Central Atlantic Ocean, Sounding</t>
  </si>
  <si>
    <t>35649</t>
  </si>
  <si>
    <t>64, CS Faraday, 22/06/1903, 50 5  N; 31 1 47 W; Northeast Atlantic Ocean, Sounding</t>
  </si>
  <si>
    <t>35475</t>
  </si>
  <si>
    <t>64, CS Buccaneer, 08/01/1886, 4 58  N; 9 47 30 W; Eastern Central Atlantic Ocean, Sounding</t>
  </si>
  <si>
    <t>33995</t>
  </si>
  <si>
    <t>64, CS Britannia, 02/06/1901, 28 30 30 S; 155 13 45 E; Southwest Pacific Ocean, Sounding</t>
  </si>
  <si>
    <t>32322</t>
  </si>
  <si>
    <t>64 b, HMS Serpent, /10/1868, 8 28  S; 114 30  E; Eastern Indian Ocean</t>
  </si>
  <si>
    <t>37530</t>
  </si>
  <si>
    <t>64 ah, HMS Serpent, 2009, 16 0  S; 45 18  E; Western Indian Ocean</t>
  </si>
  <si>
    <t>39217</t>
  </si>
  <si>
    <t>64 a, HMS Serpent, /10/1868, 8 43  S; 114 38  E; Eastern Indian Ocean</t>
  </si>
  <si>
    <t>37529</t>
  </si>
  <si>
    <t>63, USS Tuscarora, 15/03/1878, 23 53 0 N; 112 4 0 W; Northeast Pacific Ocean</t>
  </si>
  <si>
    <t>38454</t>
  </si>
  <si>
    <t>63, USS Tuscarora, 11/07/1874, 51 31 0 N; 163 23 0 E; Northwest Pacific Ocean</t>
  </si>
  <si>
    <t>38350</t>
  </si>
  <si>
    <t>63, USS Thetis, 25/04/1892, 32 21 0 N; 127 58 0 W; Eastern Central Pacific Ocean</t>
  </si>
  <si>
    <t>37996</t>
  </si>
  <si>
    <t>63, SS Seine, 04/12/1889, 36 13  S; 51 29  W; Southwest Atlantic Ocean</t>
  </si>
  <si>
    <t>37280</t>
  </si>
  <si>
    <t>63, SS ?, 20 42  N; 74 15  W; Western Central Atlantic Ocean</t>
  </si>
  <si>
    <t>38780</t>
  </si>
  <si>
    <t>63, |Rosemary|, 1929, 54 47 8 N; 21 44 9 W; Northeast Atlantic Ocean</t>
  </si>
  <si>
    <t>31379</t>
  </si>
  <si>
    <t>63, Motor Launch, 1929, 35 34 2 N; 134 11 37 E; Northwest Pacific Ocean</t>
  </si>
  <si>
    <t>31530</t>
  </si>
  <si>
    <t>63, Michael Sars, 22/06/1910, 36 5  N; 43 58  W; Northeast Atlantic Ocean</t>
  </si>
  <si>
    <t>39423</t>
  </si>
  <si>
    <t>63, K.D. Stephan, 18/02/1911, 2 6  S; 29 11 18 W; Southwest Atlantic Ocean</t>
  </si>
  <si>
    <t>37637</t>
  </si>
  <si>
    <t>63, HMS Triton, 16/08/1882, 59 49 30 N; 6 21 30 W; Northeast Atlantic Ocean</t>
  </si>
  <si>
    <t>38118</t>
  </si>
  <si>
    <t>63, HMS Swallow, 01/08/1864, 25 13 0 N; 120 35 0 E; Northwest Pacific Ocean</t>
  </si>
  <si>
    <t>37728</t>
  </si>
  <si>
    <t>63, HMS Serpent, 28/02/1868, 16 13  N; 52 25  E; Western Indian Ocean</t>
  </si>
  <si>
    <t>37336</t>
  </si>
  <si>
    <t>63, HMS Serpent(?), 11/07/1868, 31 20 20 N; 39 26 45 E; Eastern Central Atlantic Ocean</t>
  </si>
  <si>
    <t>37519</t>
  </si>
  <si>
    <t>63, HMS Penguin, 03/05/1892, 19 24 52 N; 114 14 55 E; Northwest Pacific Ocean, Sounding</t>
  </si>
  <si>
    <t>36164</t>
  </si>
  <si>
    <t>63, HMS Egeria, 24/07/1899, 34 35 7 N; 140 2 8 W; Eastern Central Pacific Ocean, Sounding</t>
  </si>
  <si>
    <t>35324</t>
  </si>
  <si>
    <t>63, HMS Egeria, 13/09/1889, 20 16  S; 179 23  E; Western Central Pacific Ocean, Sounding</t>
  </si>
  <si>
    <t>35000</t>
  </si>
  <si>
    <t>63, HMS Egeria, 04/07/1890, 22 59 4 S; 175 55 4 W; Western Central Pacific Ocean, Sounding</t>
  </si>
  <si>
    <t>35087</t>
  </si>
  <si>
    <t>63, HMS Cyclops, /07/1857, 47 57 20 N; 53 31 30 W; Northwest Atlantic Ocean, Sounding</t>
  </si>
  <si>
    <t>34369</t>
  </si>
  <si>
    <t>63, HMS Challenger, 19/06/1873, 35 29  N; 50 53  W; Northwest Atlantic Ocean</t>
  </si>
  <si>
    <t>38204</t>
  </si>
  <si>
    <t>63, HMCS Iris, 17/03/1923, 18 25 40 S; 178 33 40 E; Western Central Pacific Ocean</t>
  </si>
  <si>
    <t>30818</t>
  </si>
  <si>
    <t>63, HMCS Iris, 14/08/1925, 16 44 48 S; 179 25 50 E; Western Central Pacific Ocean</t>
  </si>
  <si>
    <t>30970</t>
  </si>
  <si>
    <t>63, HMCS Iris, 02/02/1923, 30 7  S; 153 56  E; Southwest Pacific Ocean</t>
  </si>
  <si>
    <t>30844</t>
  </si>
  <si>
    <t>63, CS International, 27/10/1884, 18 26  N; 18 41 45 W; Eastern Central Atlantic Ocean, Sounding</t>
  </si>
  <si>
    <t>35648</t>
  </si>
  <si>
    <t>63, CS Faraday, 20/06/1903, 50 1 3 N; 30 45 40 W; Northeast Atlantic Ocean, Sounding</t>
  </si>
  <si>
    <t>35474</t>
  </si>
  <si>
    <t>63, CS Britannia, 22/05/1899, 39 0 55 N; 32 31 45 W; Northeast Atlantic Ocean, Sounding</t>
  </si>
  <si>
    <t>31872</t>
  </si>
  <si>
    <t>63, CS Britannia, 09/11/1897, 19 20 42 N; 74 21 17 W; Western Central Atlantic Ocean, Sounding</t>
  </si>
  <si>
    <t>31719</t>
  </si>
  <si>
    <t>63, CS Britannia, 02/06/1901, 28 21  S; 154 52  E; Southwest Pacific Ocean, Sounding</t>
  </si>
  <si>
    <t>32321</t>
  </si>
  <si>
    <t>63, 1928, 17 22 5 N; 118 54 7 E; Western Central Pacific Ocean</t>
  </si>
  <si>
    <t>31277</t>
  </si>
  <si>
    <t>62, USS Tuscarora, 30/10/1873, 40 25  N; 125 15 0 W; Northeast Pacific Ocean</t>
  </si>
  <si>
    <t>38225</t>
  </si>
  <si>
    <t>62, USS Tuscarora, 10/07/1874, 51 22 0 N; 162 20 0 E; Northwest Pacific Ocean</t>
  </si>
  <si>
    <t>38349</t>
  </si>
  <si>
    <t>62, SS ?, 20 51  N; 74 18  W; Western Central Atlantic Ocean</t>
  </si>
  <si>
    <t>38779</t>
  </si>
  <si>
    <t>62, Motor Launch, 1929, 35 35 33 N; 133 30 55 E; Northwest Pacific Ocean</t>
  </si>
  <si>
    <t>31529</t>
  </si>
  <si>
    <t>62, K.D. Stephan, 17/02/1911, 1 57 24 S; 28 47 24 W; Southwest Atlantic Ocean</t>
  </si>
  <si>
    <t>37636</t>
  </si>
  <si>
    <t>62, HMS Triton, 16/08/1882, 59 47 30 N; 6 26  W; Northeast Atlantic Ocean</t>
  </si>
  <si>
    <t>38117</t>
  </si>
  <si>
    <t>62, HMS Swallow, 01/08/1864, 25 17 0 N; 120 38 0 E; Northwest Pacific Ocean</t>
  </si>
  <si>
    <t>37727</t>
  </si>
  <si>
    <t>62, HMS Serpent ?, 27/02/1868, 15 10  N; 52 30  E; Western Indian Ocean</t>
  </si>
  <si>
    <t>37337</t>
  </si>
  <si>
    <t>62, HMS Serpent, 11/07/1868, 31 23 26 N; 29 19 45 E; Eastern Central Atlantic Ocean</t>
  </si>
  <si>
    <t>37518</t>
  </si>
  <si>
    <t>62, HMS Sealark, 23/08/1905, 20 4 2 S; 57 27 2 E; Western Indian Ocean</t>
  </si>
  <si>
    <t>37134</t>
  </si>
  <si>
    <t>62, HMS Porcupine, 24/08/1869, 61 59  N; 4 38  W; Northeast Atlantic Ocean, Sounding</t>
  </si>
  <si>
    <t>36922</t>
  </si>
  <si>
    <t>62, HMS Penguin, 07/06/1900, 18 20  S; 118 0  E; Eastern Indian Ocean</t>
  </si>
  <si>
    <t>36785</t>
  </si>
  <si>
    <t>62, HMS Penguin, 03/05/1892, 19 15 7 N; 114 17 26 E; Northwest Pacific Ocean, Sounding</t>
  </si>
  <si>
    <t>36163</t>
  </si>
  <si>
    <t>62, HMS Herald, 1928, 17 26 8 N; 118 59 3 E; Western Central Pacific Ocean</t>
  </si>
  <si>
    <t>31276</t>
  </si>
  <si>
    <t>62, HMS Egeria, 24/07/1899, 34 52 2 N; 139 48 5 W; Eastern Central Pacific Ocean, Sounding</t>
  </si>
  <si>
    <t>35323</t>
  </si>
  <si>
    <t>62, HMS Egeria, 13/09/1889, 20 9  S; 179 17 30 E; Western Central Pacific Ocean, Sounding</t>
  </si>
  <si>
    <t>34999</t>
  </si>
  <si>
    <t>62, HMS Cyclops, /07/1857, 47 55 15 N; 53 33 10 W; Northwest Atlantic Ocean, Sounding</t>
  </si>
  <si>
    <t>34368</t>
  </si>
  <si>
    <t>62, HMS Challenger, 18/06/1873, 35 7  N; 52 32  W; Northwest Atlantic Ocean</t>
  </si>
  <si>
    <t>38102</t>
  </si>
  <si>
    <t>62, HMCS Iris, 27/03/1923, 18 23 45 S; 178 33 10 E; Western Central Pacific Ocean</t>
  </si>
  <si>
    <t>30817</t>
  </si>
  <si>
    <t>62, HMCS Iris, 14/08/1925, 16 43 30 S; 179 23 24 W; Western Central Pacific Ocean</t>
  </si>
  <si>
    <t>30969</t>
  </si>
  <si>
    <t>62, CS Buccaneer, 08/01/1886, 5 15  N; 10 13  W; Eastern Central Atlantic Ocean, Sounding</t>
  </si>
  <si>
    <t>33994</t>
  </si>
  <si>
    <t>62, CS Britannia, 22/05/1899, 38 59 50 N; 32 18 30 W; Northeast Atlantic Ocean, Sounding</t>
  </si>
  <si>
    <t>31871</t>
  </si>
  <si>
    <t>62, CS Britannia, 02/06/1901, 28 21 55 S; 154 59 32 E; Southwest Pacific Ocean, Sounding</t>
  </si>
  <si>
    <t>32320</t>
  </si>
  <si>
    <t>61, Zanzibar and Aden, 6 21 58 N; 49 39 45 E; Western Indian Ocean</t>
  </si>
  <si>
    <t>39035</t>
  </si>
  <si>
    <t>61, USS Tuscarora, 10/07/1874, 51 6 0 N; 161 8 0 E; Northwest Pacific Ocean</t>
  </si>
  <si>
    <t>38348</t>
  </si>
  <si>
    <t>61, SS Seine, 04/12/1889, 36 3 30 S; 51 7 20 W; Southwest Atlantic Ocean</t>
  </si>
  <si>
    <t>37279</t>
  </si>
  <si>
    <t>61, SS ?, 21 1  N; 74 21  W; Western Central Atlantic Ocean</t>
  </si>
  <si>
    <t>38778</t>
  </si>
  <si>
    <t>61, |Rosemary|, 1929, 55 22  N; 21 12  W; Northeast Atlantic Ocean</t>
  </si>
  <si>
    <t>31378</t>
  </si>
  <si>
    <t>61, Motor Launch, 1927, 35 43 30 N; 134 58 48 E; Northwest Pacific Ocean</t>
  </si>
  <si>
    <t>31528</t>
  </si>
  <si>
    <t>61, K.D. Stephan, 17/02/1911, 1 43 24 S; 28 26 42 W; Southwest Atlantic Ocean</t>
  </si>
  <si>
    <t>37635</t>
  </si>
  <si>
    <t>61, HMS Triton, 16/08/1882, 59 45 30 N; 6 30  W; Northeast Atlantic Ocean</t>
  </si>
  <si>
    <t>38116</t>
  </si>
  <si>
    <t>61, HMS Swallow, 01/08/1864, 25 23 0 N; 120 43 0 E; Northwest Pacific Ocean</t>
  </si>
  <si>
    <t>37726</t>
  </si>
  <si>
    <t>61, HMS Serpent ?, 27/02/1868, 15 26 48 N; 52 29 30 E; Western Indian Ocean</t>
  </si>
  <si>
    <t>37335</t>
  </si>
  <si>
    <t>61, HMS Serpent ?, 26/02/1867, 15 26 48 N; 59 29 30 E; Western Indian Ocean</t>
  </si>
  <si>
    <t>39050</t>
  </si>
  <si>
    <t>61, HMS Serpent ?, 17/10/1868, 9 28  S; 115 16  E; Eastern Indian Ocean</t>
  </si>
  <si>
    <t>37467</t>
  </si>
  <si>
    <t>61, HMS Serpent, 11/07/1868, 31 26 30 N; 29 12 45 E; Eastern Central Atlantic Ocean</t>
  </si>
  <si>
    <t>37517</t>
  </si>
  <si>
    <t>61, HMS Penguin, 03/05/1892, 18 48 58 N; 114 26 23 E; Northwest Pacific Ocean, Sounding</t>
  </si>
  <si>
    <t>36162</t>
  </si>
  <si>
    <t>61, HMS Penguin, 02/04/1903, 32 22 35 S; 179 5 10 W; Southwest Pacific Ocean</t>
  </si>
  <si>
    <t>36860</t>
  </si>
  <si>
    <t>61, HMS Iroquois, 15/05/1927, 9 54 4 N; 109 56 7 E; Western Central Pacific Ocean</t>
  </si>
  <si>
    <t>31129</t>
  </si>
  <si>
    <t>61, HMS Herald, 1928, 17 26 5 N; 119 8 6 E; Western Central Pacific Ocean</t>
  </si>
  <si>
    <t>31275</t>
  </si>
  <si>
    <t>61, HMS Egeria, 24/07/1899, 35 8 2 N; 139 34 7 W; Eastern Central Pacific Ocean, Sounding</t>
  </si>
  <si>
    <t>35322</t>
  </si>
  <si>
    <t>61, HMS Egeria, 13/09/1889, 20 1  S; 179 11  E; Western Central Pacific Ocean, Sounding</t>
  </si>
  <si>
    <t>34998</t>
  </si>
  <si>
    <t>61, HMS Cyclops, /07/1857, 48 14 22 N; 53 1  W; Northwest Atlantic Ocean, Sounding</t>
  </si>
  <si>
    <t>34367</t>
  </si>
  <si>
    <t>61, HMS Challenger, 17/06/1873, 34 54  N; 56 38  W; Western Central Atlantic Ocean</t>
  </si>
  <si>
    <t>38001</t>
  </si>
  <si>
    <t>61, HMCS Iris, 27/03/1923, 18 21 36 S; 178 32 30 E; Western Central Pacific Ocean</t>
  </si>
  <si>
    <t>30816</t>
  </si>
  <si>
    <t>61, HMCS Iris, 19/01/1912, 34 31  S; 155   E; Southwest Pacific Ocean, Sounding</t>
  </si>
  <si>
    <t>35896</t>
  </si>
  <si>
    <t>61, HMCS Iris, 14/08/1925, 16 44 30 S; 179 21 30 W; Western Central Pacific Ocean</t>
  </si>
  <si>
    <t>30968</t>
  </si>
  <si>
    <t>61, CS Faraday, 20/06/1903, 50 4 55 N; 30 47 52 W; Northeast Atlantic Ocean, Sounding</t>
  </si>
  <si>
    <t>35472</t>
  </si>
  <si>
    <t>61, CS Buccaneer, 08/01/1886, 5 26 30 N; 10 32  W; Eastern Central Atlantic Ocean, Sounding</t>
  </si>
  <si>
    <t>33992</t>
  </si>
  <si>
    <t>61, CS Britannia, 21/05/1899, 38 58 45 N; 32 5 15 W; Northeast Atlantic Ocean, Sounding</t>
  </si>
  <si>
    <t>31870</t>
  </si>
  <si>
    <t>61, CS Britannia, 02/06/1901, 28 29 4 S; 155 1 24 E; Southwest Pacific Ocean, Sounding</t>
  </si>
  <si>
    <t>32319</t>
  </si>
  <si>
    <t>60, Zanzibar and Aden, 6 9 40 N; 49 32 5 E; Western Indian Ocean</t>
  </si>
  <si>
    <t>39034</t>
  </si>
  <si>
    <t>60, USS Tuscarora, 23/11/1874, 22 36 46 N; 154 26 34 W; Eastern Central Pacific Ocean</t>
  </si>
  <si>
    <t>38432</t>
  </si>
  <si>
    <t>60, SS Seine, 03/12/1889, 35 47 42 S; 49 57  W; Southwest Atlantic Ocean</t>
  </si>
  <si>
    <t>37278</t>
  </si>
  <si>
    <t>60, SS ?, 20 56 2 N; 74 31  W; Western Central Atlantic Ocean</t>
  </si>
  <si>
    <t>38777</t>
  </si>
  <si>
    <t>60, |Rosemary|, 1929, 55 51  N; 20 24 2 W; Northeast Atlantic Ocean</t>
  </si>
  <si>
    <t>31377</t>
  </si>
  <si>
    <t>60, Quest, 05/03/1922, 65 24  S; 10 29  W; Antarctic Atlantic Ocean</t>
  </si>
  <si>
    <t>31001</t>
  </si>
  <si>
    <t>60   N; 5 30  E; Northeast Atlantic Ocean</t>
  </si>
  <si>
    <t>38880</t>
  </si>
  <si>
    <t>60, Motor Launch, 1927, 35 41 42 N; 134 50 0 E; Northwest Pacific Ocean</t>
  </si>
  <si>
    <t>31527</t>
  </si>
  <si>
    <t>60, K.D. Stephan, 17/02/1911, 1 29 24 S; 28 6  W; Southwest Atlantic Ocean</t>
  </si>
  <si>
    <t>37634</t>
  </si>
  <si>
    <t>60, HMS Triton, 16/08/1882, 59 43 15 N; 6 34  W; Northeast Atlantic Ocean</t>
  </si>
  <si>
    <t>38115</t>
  </si>
  <si>
    <t>60, HMS Serpent, 2009, 9 17  S; 115 46  E; Eastern Indian Ocean</t>
  </si>
  <si>
    <t>39215</t>
  </si>
  <si>
    <t>60, HMS Serpent ?, 27/02/1868, 15 37  N; 52 29  E; Western Indian Ocean</t>
  </si>
  <si>
    <t>37334</t>
  </si>
  <si>
    <t>60, HMS Serpent ?, 17/10/1868, 9 17  S; 115 46  E; Eastern Indian Ocean</t>
  </si>
  <si>
    <t>37466</t>
  </si>
  <si>
    <t>60, HMS Serpent, 11/07/1868, 31 30 28 N; 29 3  E; Eastern Central Atlantic Ocean</t>
  </si>
  <si>
    <t>37516</t>
  </si>
  <si>
    <t>60, HMS Porcupine, 1870, 36 31  N; 15 46  E; Northeast Atlantic Ocean, Sounding</t>
  </si>
  <si>
    <t>36921</t>
  </si>
  <si>
    <t>60, HMS Penguin, 02/05/1892, 18 30 50 N; 114 34 23 E; Northwest Pacific Ocean, Sounding</t>
  </si>
  <si>
    <t>36161</t>
  </si>
  <si>
    <t>60, HMS Egeria, 23/07/1899, 35 23 2 N; 139 21 9 W; Eastern Central Pacific Ocean, Sounding</t>
  </si>
  <si>
    <t>35321</t>
  </si>
  <si>
    <t>60, HMS Egeria, 12/09/1889, 15 51  N; 179 7 30 E; Western Central Pacific Ocean, Sounding</t>
  </si>
  <si>
    <t>34997</t>
  </si>
  <si>
    <t>60, HMS Egeria, 04/07/1890, 22 58 8 S; 176 4 2 W; Western Central Pacific Ocean, Sounding</t>
  </si>
  <si>
    <t>35088</t>
  </si>
  <si>
    <t>60, HMS Egeria, 02/07/1888, 25 23  S; 178 54  W; Southwest Pacific Ocean, Sounding</t>
  </si>
  <si>
    <t>34728</t>
  </si>
  <si>
    <t>60, HMS Cyclops, /07/1857, 48 16  N; 52 59 10 W; Northwest Atlantic Ocean, Sounding</t>
  </si>
  <si>
    <t>34366</t>
  </si>
  <si>
    <t>60, HMS Challenger, 16/06/1873, 34 28  N; 58 56  W; Western Central Atlantic Ocean</t>
  </si>
  <si>
    <t>37898</t>
  </si>
  <si>
    <t>60, HMCS Iris, 27/03/1923, 18 20  S; 178 32  E; Western Central Pacific Ocean</t>
  </si>
  <si>
    <t>30815</t>
  </si>
  <si>
    <t>60, HMCS Iris, 14/08/1925, 16 42 15 S; 179 21 30 W; Western Central Pacific Ocean</t>
  </si>
  <si>
    <t>30967</t>
  </si>
  <si>
    <t>60, CS Faraday, 20/06/1903, 50 6 45 N; 30 48 55 W; Northeast Atlantic Ocean, Sounding</t>
  </si>
  <si>
    <t>35471</t>
  </si>
  <si>
    <t>60, CS Buccaneer, 07/01/1886, 5 37 30 N; 10 50  W; Eastern Central Atlantic Ocean, Sounding</t>
  </si>
  <si>
    <t>33991</t>
  </si>
  <si>
    <t>60, CS Britannia, 02/06/1901, 28 40  S; 155 4 30 E; Southwest Pacific Ocean, Sounding</t>
  </si>
  <si>
    <t>32318</t>
  </si>
  <si>
    <t>60(61), HMS Penguin, 28/04/1879, 17 50 18 S; 179 12 40 E; Western Central Pacific Ocean</t>
  </si>
  <si>
    <t>36487</t>
  </si>
  <si>
    <t>60,61, HMS Dart, 14/09/1888, 10 24  S; 148 1  E; Western Central Pacific Ocean, Sounding</t>
  </si>
  <si>
    <t>34570</t>
  </si>
  <si>
    <t>60 30  N; 1 0  W; Northeast Atlantic Ocean</t>
  </si>
  <si>
    <t>38882</t>
  </si>
  <si>
    <t>60/2 Ag, USCSS Blake, 31/03/1878, 22 11  N; 82 23  W; Western Central Atlantic Ocean, Sounding</t>
  </si>
  <si>
    <t>33768</t>
  </si>
  <si>
    <t>59, USS Tuscarora, 23/11/1874, 23 7 0 N; 153 51 0 W; Eastern Central Pacific Ocean</t>
  </si>
  <si>
    <t>38431</t>
  </si>
  <si>
    <t>59, USS Tuscarora, 07/07/1874, 50 2 0 N; 158 49 0 E; Northwest Pacific Ocean</t>
  </si>
  <si>
    <t>38347</t>
  </si>
  <si>
    <t>59, USS Tuscarora, 02/02/1874, 21 24 0 N; 157 26 0 W; Eastern Central Pacific Ocean</t>
  </si>
  <si>
    <t>38309</t>
  </si>
  <si>
    <t>59, Tschernomoretz, 2001, 46 21  N; 31 2  E; Northeast Atlantic Ocean</t>
  </si>
  <si>
    <t>39392</t>
  </si>
  <si>
    <t>59, SS Seine, 03/12/1889, 35 14 30 S; 48 46 30 W; Southwest Atlantic Ocean</t>
  </si>
  <si>
    <t>37277</t>
  </si>
  <si>
    <t>59, SS ?, 20 52  N; 74 41  W; Western Central Atlantic Ocean</t>
  </si>
  <si>
    <t>38776</t>
  </si>
  <si>
    <t>59, Rosemary, 1929, 55 38 9 N; 19 56 2 W; Northeast Atlantic Ocean</t>
  </si>
  <si>
    <t>31376</t>
  </si>
  <si>
    <t>59, Motor Launch, 1927, 35 40 36 N; 134 50 0 E; Northwest Pacific Ocean</t>
  </si>
  <si>
    <t>31525</t>
  </si>
  <si>
    <t>59, K.D. Stephan, 17/02/1911, 1 20 12 S; 27 39  W; Southwest Atlantic Ocean</t>
  </si>
  <si>
    <t>37633</t>
  </si>
  <si>
    <t>59, HMS Triton, 16/08/1882, 59 41 15 N; 6 38 15 W; Northeast Atlantic Ocean</t>
  </si>
  <si>
    <t>38114</t>
  </si>
  <si>
    <t>59, HMS Serpent, 2009, 9 8  S; 116 14  E; Eastern Indian Ocean</t>
  </si>
  <si>
    <t>39214</t>
  </si>
  <si>
    <t>59, HMS Serpent ?, 27/02/1868, 15 38  N; 52 41  E; Western Indian Ocean</t>
  </si>
  <si>
    <t>37333</t>
  </si>
  <si>
    <t>59, HMS Serpent ?, 15/10/1868, 9 8  S; 116 14  E; Eastern Indian Ocean</t>
  </si>
  <si>
    <t>37465</t>
  </si>
  <si>
    <t>59, HMS Serpent, 11/07/1868, 31 32 20 N; 28 52 50 E; Eastern Central Atlantic Ocean</t>
  </si>
  <si>
    <t>37515</t>
  </si>
  <si>
    <t>59, HMS Sealark, 22/08/1905, 20 21 15 S; 57 18 20 E; Western Indian Ocean</t>
  </si>
  <si>
    <t>37133</t>
  </si>
  <si>
    <t>59, HMS Porcupine, 09/09/1870, 36 32  N; 14 12  E; Northeast Atlantic Ocean</t>
  </si>
  <si>
    <t>31246</t>
  </si>
  <si>
    <t>59, HMS Penguin, 05/12/1891, 13 40  N; 119 54 50 E; Western Central Pacific Ocean, Sounding</t>
  </si>
  <si>
    <t>36084</t>
  </si>
  <si>
    <t>59, HMS Penguin, 02/04/1903, 32 23 0 S; 179 1 50 W; Southwest Pacific Ocean</t>
  </si>
  <si>
    <t>36859</t>
  </si>
  <si>
    <t>59, HMS Herald, 1928, 17 20 9 N; 119 2 8 E; Western Central Pacific Ocean</t>
  </si>
  <si>
    <t>31273</t>
  </si>
  <si>
    <t>59, HMS Egeria, 27/08/1889, 16 40 15 S; 179 2 30 W; Western Central Pacific Ocean, Sounding</t>
  </si>
  <si>
    <t>34994</t>
  </si>
  <si>
    <t>59, HMS Egeria, 23/07/1899, 35 37 8 N; 139 9 2 W; Eastern Central Pacific Ocean, Sounding</t>
  </si>
  <si>
    <t>35320</t>
  </si>
  <si>
    <t>59, HMS Egeria, 03/07/1890, 23 8 25 S; 176 4 3 W; Western Central Pacific Ocean, Sounding</t>
  </si>
  <si>
    <t>35086</t>
  </si>
  <si>
    <t>59, HMS Cyclops, /07/1857, 48 18  N; 52 56  W; Northwest Atlantic Ocean, Sounding</t>
  </si>
  <si>
    <t>34365</t>
  </si>
  <si>
    <t>59, HMCS Iris, 27/03/1923, 18 18 30 S; 178 31 30 E; Western Central Pacific Ocean</t>
  </si>
  <si>
    <t>30814</t>
  </si>
  <si>
    <t>59, HMCS Iris, 14/08/1925, 16 42 42 S; 179 18 30 W; Western Central Pacific Ocean</t>
  </si>
  <si>
    <t>30966</t>
  </si>
  <si>
    <t>59, CS Faraday, 19/06/1903, 50 2 42 N; 30 50 45 W; Northeast Atlantic Ocean, Sounding</t>
  </si>
  <si>
    <t>35470</t>
  </si>
  <si>
    <t>59, CS Buccaneer, 07/01/1886, 5 52 30 N; 11 8  W; Eastern Central Atlantic Ocean, Sounding</t>
  </si>
  <si>
    <t>33990</t>
  </si>
  <si>
    <t>59, CS Britannia, 21/05/1899, 38 55 38 N; 31 38 52 W; Northeast Atlantic Ocean, Sounding</t>
  </si>
  <si>
    <t>31869</t>
  </si>
  <si>
    <t>59, CS Britannia, 09/11/1897, 19 37 24 N; 74 3 47 W; Western Central Atlantic Ocean, Sounding</t>
  </si>
  <si>
    <t>31718</t>
  </si>
  <si>
    <t>59, CS Britannia, 02/06/1901, 28 41  S; 155 12 15 E; Southwest Pacific Ocean, Sounding</t>
  </si>
  <si>
    <t>32316</t>
  </si>
  <si>
    <t>59 47  N; 5 30  E; Northeast Atlantic Ocean</t>
  </si>
  <si>
    <t>38879</t>
  </si>
  <si>
    <t>59 40  N; 5 10  E; Northeast Atlantic Ocean</t>
  </si>
  <si>
    <t>38878</t>
  </si>
  <si>
    <t>58, Zanzibar and Aden, 5 36  N; 49 10 50 E; Western Indian Ocean</t>
  </si>
  <si>
    <t>39033</t>
  </si>
  <si>
    <t>58, USS Tuscarora, 30/12/1873, 32 33 0 N; 117 28 0 W; Northeast Pacific Ocean</t>
  </si>
  <si>
    <t>38264</t>
  </si>
  <si>
    <t>58, USS Tuscarora, 18/11/1874, 24 0 18 N; 152 0 0 W; Eastern Central Pacific Ocean</t>
  </si>
  <si>
    <t>38430</t>
  </si>
  <si>
    <t>58, Tschernomoretz, 2001, 46 14  N; 31 9  E; Northeast Atlantic Ocean</t>
  </si>
  <si>
    <t>39391</t>
  </si>
  <si>
    <t>58, SS Seine, 02/12/1889, 34 18 42 S; 47 9 42 W; Southwest Atlantic Ocean</t>
  </si>
  <si>
    <t>37276</t>
  </si>
  <si>
    <t>58, SS ?, 21 10 2 N; 74 48  W; Western Central Atlantic Ocean</t>
  </si>
  <si>
    <t>38775</t>
  </si>
  <si>
    <t>58, Motor Launch, 1924, 45 30 55 N; 135 11 8 E; Northwest Pacific Ocean</t>
  </si>
  <si>
    <t>31524</t>
  </si>
  <si>
    <t>58, Michael Sars, 12/06/1910, 37 37  N; 29 25  W; Northeast Atlantic Ocean</t>
  </si>
  <si>
    <t>39422</t>
  </si>
  <si>
    <t>58, HMS Serpent ?, 26/02/1868, 15 27  N; 53 13 30 E; Western Indian Ocean</t>
  </si>
  <si>
    <t>37332</t>
  </si>
  <si>
    <t>58, HMS Serpent, 11/07/1868, 31 36  N; 28 33 30 E; Eastern Central Atlantic Ocean</t>
  </si>
  <si>
    <t>37514</t>
  </si>
  <si>
    <t>58, HMS Penguin, 05/12/1891, 13 18 40 N; 120 9 35 E; Western Central Pacific Ocean, Sounding</t>
  </si>
  <si>
    <t>36083</t>
  </si>
  <si>
    <t>58, HMS Penguin, 01/05/1892, 18 1 58 N; 114 46 16 E; Northwest Pacific Ocean, Sounding</t>
  </si>
  <si>
    <t>36160</t>
  </si>
  <si>
    <t>58, HMS Herald, 1928, 17 18 0 N; 118 58 0 E; Western Central Pacific Ocean</t>
  </si>
  <si>
    <t>31272</t>
  </si>
  <si>
    <t>58, HMS Egeria, 26/08/1889, 15 39  S; 179 3 45 W; Western Central Pacific Ocean, Sounding</t>
  </si>
  <si>
    <t>34993</t>
  </si>
  <si>
    <t>58, HMS Egeria, 23/07/1899, 35 54 6 N; 138 57 0 W; Eastern Central Pacific Ocean, Sounding</t>
  </si>
  <si>
    <t>35319</t>
  </si>
  <si>
    <t>58, HMS Dart, 04/12/1896, 24 14 45 S; 153 14 45 E; Western Central Pacific Ocean, Sounding</t>
  </si>
  <si>
    <t>34638</t>
  </si>
  <si>
    <t>58, HMS Cyclops, /07/1857, 48 18  N; 52 51 20 W; Northwest Atlantic Ocean, Sounding</t>
  </si>
  <si>
    <t>34364</t>
  </si>
  <si>
    <t>58, HMCS Iris, 16/01/1912, 34 41  S; 156 12 7 E; Southwest Pacific Ocean, Sounding</t>
  </si>
  <si>
    <t>35895</t>
  </si>
  <si>
    <t>58, HMCS Iris, 13/08/1925, 16 59 0 S; 179 45 0 W; Western Central Pacific Ocean</t>
  </si>
  <si>
    <t>30965</t>
  </si>
  <si>
    <t>58, CS International, 26/10/1884, 18   N; 17 57 45 W; Western Central Atlantic Ocean, Sounding</t>
  </si>
  <si>
    <t>35647</t>
  </si>
  <si>
    <t>58, CS Faraday, 19/06/1903, 50 5 9 N; 30 51 40 W; Northeast Atlantic Ocean, Sounding</t>
  </si>
  <si>
    <t>35469</t>
  </si>
  <si>
    <t>58, CS Buccaneer, 07/01/1882, 5 56 30 N; 11 4 30 W; Eastern Central Atlantic Ocean, Sounding</t>
  </si>
  <si>
    <t>33989</t>
  </si>
  <si>
    <t>58, CS Britannia, 21/05/1899, 38 54 2 N; 31 28 30 W; Northeast Atlantic Ocean, Sounding</t>
  </si>
  <si>
    <t>31868</t>
  </si>
  <si>
    <t>58, CS Britannia, 09/11/1897, 19 50 6 N; 73 54 17 W; Western Central Atlantic Ocean, Sounding</t>
  </si>
  <si>
    <t>31716</t>
  </si>
  <si>
    <t>58, CS Britannia, 02/06/1901, 28 42  S; 155 20  E; Southwest Pacific Ocean, Sounding</t>
  </si>
  <si>
    <t>32315</t>
  </si>
  <si>
    <t>57, Zanzibar and Aden, 5 24 10 N; 49 3 10 E; Western Indian Ocean</t>
  </si>
  <si>
    <t>39032</t>
  </si>
  <si>
    <t>57, USS Tuscarora, 17/11/1874, 23 38 54 N; 152 36 30 W; Eastern Central Pacific Ocean</t>
  </si>
  <si>
    <t>38429</t>
  </si>
  <si>
    <t>57, USS Tuscarora, 14/03/1878, 24 21 0 N; 112 49 0 W; Northeast Pacific Ocean</t>
  </si>
  <si>
    <t>38453</t>
  </si>
  <si>
    <t>57, USS Tuscarora, 02/02/1874, 21 32 0 N; 157 1 0 W; Eastern Central Pacific Ocean</t>
  </si>
  <si>
    <t>38308</t>
  </si>
  <si>
    <t>57, Tschernomoretz, 2001, 46 5  N; 31 20  E; Northeast Atlantic Ocean</t>
  </si>
  <si>
    <t>39390</t>
  </si>
  <si>
    <t>57, SS Seine, 02/12/1889, 33 44  S; 46 5  W; Southwest Atlantic Ocean</t>
  </si>
  <si>
    <t>37275</t>
  </si>
  <si>
    <t>57, SS ?, 21 5 6 N; 74 56 4 W; Western Central Atlantic Ocean</t>
  </si>
  <si>
    <t>38774</t>
  </si>
  <si>
    <t>57, SS ?, 18 59 5 S; 37 44 0 E; Western Indian Ocean</t>
  </si>
  <si>
    <t>38982</t>
  </si>
  <si>
    <t>57, Motor Launch, 1930, 34 20 51 N; 133 11 32 E; Northwest Pacific Ocean</t>
  </si>
  <si>
    <t>31523</t>
  </si>
  <si>
    <t>57, K.D. Stephan, 17/02/1911, 0 53 36 S; 26 52 42 W; Southwest Atlantic Ocean</t>
  </si>
  <si>
    <t>37632</t>
  </si>
  <si>
    <t>57, HSM Penguin, 04/12/1891, 13 5 15 N; 120 23 50 E; Western Central Pacific Ocean, Sounding</t>
  </si>
  <si>
    <t>36082</t>
  </si>
  <si>
    <t>57, HMS Serpent, 2009, 9 28  S; 117 12  E; Eastern Indian Ocean</t>
  </si>
  <si>
    <t>39213</t>
  </si>
  <si>
    <t>57, HMS Serpent(?), 26/02/1868, 15 22 30 N; 53 42 42 E; Western Indian Ocean</t>
  </si>
  <si>
    <t>37331</t>
  </si>
  <si>
    <t>57, HMS Serpent, 15/10/1868, 9 28  S; 117 12  E; Eastern Indian Ocean</t>
  </si>
  <si>
    <t>37464</t>
  </si>
  <si>
    <t>57, HMS Serpent, 10/07/1868, 31 39 53 N; 28 2  E; Eastern Central Atlantic Ocean</t>
  </si>
  <si>
    <t>37513</t>
  </si>
  <si>
    <t>57, HMS Sealark, 16 42 0 S; 61 6 0 E; Western Indian Ocean</t>
  </si>
  <si>
    <t>37132</t>
  </si>
  <si>
    <t>57, HMS Penguin, 28/04/1897, 17 58  S; 178 59 2 E; Western Central Pacific Ocean</t>
  </si>
  <si>
    <t>36485</t>
  </si>
  <si>
    <t>57, HMS Penguin, 02/04/1903, 32 23 50 S; 178 58 20 W; Southwest Pacific Ocean</t>
  </si>
  <si>
    <t>36858</t>
  </si>
  <si>
    <t>57, HMS Penguin, 01/05/1892, 17 48 32 N; 114 47 6 E; Northwest Pacific Ocean, Sounding</t>
  </si>
  <si>
    <t>36159</t>
  </si>
  <si>
    <t>57, HMS Herald, 1928, 17 14 7 N; 118 53 6 E; Western Central Pacific Ocean</t>
  </si>
  <si>
    <t>31271</t>
  </si>
  <si>
    <t>57, HMS Egeria, 26/08/1889, 15 20 30 S; 178 24 30 W; Western Central Pacific Ocean, Sounding</t>
  </si>
  <si>
    <t>34990</t>
  </si>
  <si>
    <t>57, HMS Egeria, 22/07/1899, 36 15  N; 138 45  W; Eastern Central Pacific Ocean, Sounding</t>
  </si>
  <si>
    <t>35318</t>
  </si>
  <si>
    <t>57, HMS Egeria, 16/04/1894, 12 48 30 N; 46 47 20 E; Western Indian Ocean, Sonding</t>
  </si>
  <si>
    <t>35255</t>
  </si>
  <si>
    <t>57, HMS Egeria, 03/07/1890, 23 18 35 S; 175 1 9 W; Western Central Pacific Ocean, Sounding</t>
  </si>
  <si>
    <t>35085</t>
  </si>
  <si>
    <t>57, HMS Dart, 04/12/1896, 23 49  S; 153 6  E; Western Central Pacific Ocean, Sounding</t>
  </si>
  <si>
    <t>34637</t>
  </si>
  <si>
    <t>57, HMS Cyclops, /07/1857, 48 19 30 N; 53 48  W; Northwest Atlantic Ocean, Sounding</t>
  </si>
  <si>
    <t>34363</t>
  </si>
  <si>
    <t>57, HMCS Iris, 27/03/1923, 18 16  S; 178 30  E; Western Central Pacific Ocean</t>
  </si>
  <si>
    <t>30813</t>
  </si>
  <si>
    <t>57, HMCS Iris, 15/01/1912, 34 40  S; 156 48  E; Southwest Pacific Ocean, Sounding</t>
  </si>
  <si>
    <t>35894</t>
  </si>
  <si>
    <t>57, HMCS Iris, 13/08/1925, 17 4 30 S; 179 53 15 W; Western Central Pacific Ocean</t>
  </si>
  <si>
    <t>30964</t>
  </si>
  <si>
    <t>57, HMCS Iris, 01/02/1923, 31 0  S; 153 34  E; Southwest Pacific Ocean</t>
  </si>
  <si>
    <t>30843</t>
  </si>
  <si>
    <t>57, H.M.S. Porcupine, HMS Porcupine, 1869, 60 14  N; 6 17  W; Northeast Atlantic Ocean</t>
  </si>
  <si>
    <t>36920</t>
  </si>
  <si>
    <t>57, CS International, 26/10/1884, 17 53 45 N; 17 37  W; Eastern Central Atlantic Ocean, Sounding</t>
  </si>
  <si>
    <t>35646</t>
  </si>
  <si>
    <t>57, CS Faraday, 19/06/1903, 50 6 40 N; 30 52 18 W; Northeast Atlantic Ocean, Sounding</t>
  </si>
  <si>
    <t>35468</t>
  </si>
  <si>
    <t>57, CS Buccaneer, 07/01/1886, 5 58 30 N; 11 2 30 W; Eastern Central Atlantic Ocean, Sounding</t>
  </si>
  <si>
    <t>33988</t>
  </si>
  <si>
    <t>57, CS Britannia, 21/05/1899, 38 32  N; 31 15  W; Northeast Atlantic Ocean, Sounding</t>
  </si>
  <si>
    <t>31867</t>
  </si>
  <si>
    <t>57 Ag, USCSS Blake, 2008, 22 9 15 N; 82 21  W; Western Central Atlantic Ocean, Sounding</t>
  </si>
  <si>
    <t>33751</t>
  </si>
  <si>
    <t>56, USS Tuscarora, 30/10/1873, 40 20 0 N; 124 26 0 W; Northeast Pacific Ocean</t>
  </si>
  <si>
    <t>38224</t>
  </si>
  <si>
    <t>56, USS Tuscarora, 17/11/1874, 24 20 24 N; 151 26 5 W; Eastern Central Pacific Ocean</t>
  </si>
  <si>
    <t>38428</t>
  </si>
  <si>
    <t>56, USS Tuscarora, 15/04/1874, 26 28 0 N; 143 33 0 E; Northwest Pacific Ocean</t>
  </si>
  <si>
    <t>38337</t>
  </si>
  <si>
    <t>56, USS Tuscarora, 14/03/1878, 24 14 0 N; 112 56 0 W; Northeast Pacific Ocean</t>
  </si>
  <si>
    <t>38452</t>
  </si>
  <si>
    <t>56, USS Tuscarora, 01/02/1874, 21 43 0 N; 156 21 0 W; Eastern Central Pacific Ocean</t>
  </si>
  <si>
    <t>38307</t>
  </si>
  <si>
    <t>56, USS Thetis, 24/04/1892, 32 38 30 N; 127 2 0 W; Eastern Central Pacific Ocean</t>
  </si>
  <si>
    <t>37995</t>
  </si>
  <si>
    <t>56, SS ?, 21   N; 75 5 5 W; Western Central Atlantic Ocean</t>
  </si>
  <si>
    <t>38773</t>
  </si>
  <si>
    <t>56, SS (?), 19 17 10 S; 37 44 0 E; Western Indian Ocean</t>
  </si>
  <si>
    <t>38981</t>
  </si>
  <si>
    <t>56, Motor Launch, 1930, 34 22 49 N; 133 7 53 E; Northwest Pacific Ocean</t>
  </si>
  <si>
    <t>31522</t>
  </si>
  <si>
    <t>56, Michael Sars, 10/06/1910, 36 53  N; 29 47  W; Northeast Atlantic Ocean</t>
  </si>
  <si>
    <t>39421</t>
  </si>
  <si>
    <t>56, K.D. Stephan, 17/02/1911, 0 43 48 S; 26 29 42 W; Southwest Atlantic Ocean</t>
  </si>
  <si>
    <t>37631</t>
  </si>
  <si>
    <t>56, HMS Triton, 10/08/1882, 60 20 15 N; 8 8  W; Northeast Atlantic Ocean</t>
  </si>
  <si>
    <t>38109</t>
  </si>
  <si>
    <t>56, HMS Serpent ?, 26/02/1868, 15 41  N; 53 44 30 E; Western Indian Ocean</t>
  </si>
  <si>
    <t>37330</t>
  </si>
  <si>
    <t>56, HMS Serpent, 10/07/1868, 31 38  N; 27 28 45 E; Eastern Central Atlantic Ocean</t>
  </si>
  <si>
    <t>37512</t>
  </si>
  <si>
    <t>56, HMS Rambler, 20/04/1888, 10 22 2 N; 114 23 13 E; Western Central Pacific Ocean</t>
  </si>
  <si>
    <t>36000</t>
  </si>
  <si>
    <t>56, HMS Porcupine, 07/09/1870, 37 3  N; 11 37  E; Northeast Atlantic Ocean</t>
  </si>
  <si>
    <t>31243</t>
  </si>
  <si>
    <t>56, HMS Penguin, 07/06/1900, 18 16  S; 117 35  E; Eastern Indian Ocean</t>
  </si>
  <si>
    <t>36787</t>
  </si>
  <si>
    <t>56, HMS Penguin, 04/12/1891, 12 51 50 N; 120 37 50 E; Western Central Pacific Ocean, Sounding</t>
  </si>
  <si>
    <t>36081</t>
  </si>
  <si>
    <t>56, HMS Penguin, 01/05/1892, 17 39 14 N; 114 50 6 E; Northwest Pacific Ocean, Sounding</t>
  </si>
  <si>
    <t>36158</t>
  </si>
  <si>
    <t>56, HMS Iroquois, 1926, 11 11 6 N; 113 51 0 E; Western Central Pacific Ocean</t>
  </si>
  <si>
    <t>31106</t>
  </si>
  <si>
    <t>56, HMS Egeria, 25/08/1889, 15   S; 177 36 30 W; Western Central Pacific Ocean, Sounding</t>
  </si>
  <si>
    <t>34989</t>
  </si>
  <si>
    <t>56, HMS Egeria, 16/04/1894, 12 47 30 N; 47 17 40 E; Western Indian Ocean, Sounding</t>
  </si>
  <si>
    <t>35254</t>
  </si>
  <si>
    <t>56, HMS Egeria, 03/07/1890, 23 33 3 S; 176 0 6 W; Western Central Pacific Ocean, Sounding</t>
  </si>
  <si>
    <t>35084</t>
  </si>
  <si>
    <t>56, HMS Dart, 04/12/1896, 23 34 45 S; 152 41 10 E; Western Central Pacific Ocean, Sounding</t>
  </si>
  <si>
    <t>34636</t>
  </si>
  <si>
    <t>56, HMS Cyclops, /07/1857, 48 20  N; 52 47  W; Northwest Atlantic Ocean, Sounding</t>
  </si>
  <si>
    <t>34362</t>
  </si>
  <si>
    <t>56, HMCS Iris, 27/03/1923, 18 15  S; 178 29 50 E; Western Central Pacific Ocean</t>
  </si>
  <si>
    <t>30812</t>
  </si>
  <si>
    <t>56, HMCS Iris, 15/01/1912, 34 57  S; 157 14  E; Southwest Pacific Ocean, Sounding</t>
  </si>
  <si>
    <t>35893</t>
  </si>
  <si>
    <t>56, HMCS Iris, 13/08/1925, 17 3 24 S; 179 57 20 E; Western Central Pacific Ocean</t>
  </si>
  <si>
    <t>30963</t>
  </si>
  <si>
    <t>56, HMCS Iris, 01/02/1923, 30 59 30 S; 153 32  E; Southwest Pacific Ocean</t>
  </si>
  <si>
    <t>30786</t>
  </si>
  <si>
    <t>56, CS International, 26/10/1884, 17 49 45 N; 17 52 30 W; Western Central Atlantic Ocean, Sounding</t>
  </si>
  <si>
    <t>35645</t>
  </si>
  <si>
    <t>56, CS Faraday, 19/06/1903, 50 4  N; 30 58  W; Northeast Atlantic Ocean, Sounding</t>
  </si>
  <si>
    <t>35467</t>
  </si>
  <si>
    <t>56, CS Buccaneer, 07/01/1886, 6 1  N; 11   W; Eastern Central Atlantic Ocean, Sounding</t>
  </si>
  <si>
    <t>33987</t>
  </si>
  <si>
    <t>56, CS Britannia, 21/05/1899, 39 38 34 N; 30 33 17 W; Northeast Atlantic Ocean, Sounding</t>
  </si>
  <si>
    <t>31865</t>
  </si>
  <si>
    <t>56, CS Britannia, 02/06/1901, 28 52 30 S; 155 36 40 E; Southwest Pacific Ocean, Sounding</t>
  </si>
  <si>
    <t>32314</t>
  </si>
  <si>
    <t>55, USS Tuscarora, 17/11/1874, 24 42 25 N; 150 51 9 W; Eastern Central Pacific Ocean</t>
  </si>
  <si>
    <t>38427</t>
  </si>
  <si>
    <t>55, USS Tuscarora, 05/07/1874, 48 40 0 N; 156 7 0 E; Northwest Pacific Ocean</t>
  </si>
  <si>
    <t>38346</t>
  </si>
  <si>
    <t>55, USS Tuscarora, 01/02/1874, 21 55 0 N; 155 39 0 W; Eastern Central Pacific Ocean</t>
  </si>
  <si>
    <t>38306</t>
  </si>
  <si>
    <t>55, Tschernomoretz, 2001, 45 45  N; 30 19  E; Northeast Atlantic Ocean</t>
  </si>
  <si>
    <t>39389</t>
  </si>
  <si>
    <t>55, SS Seine, 01/12/1889, 31 22  S; 42 22  W; Southwest Atlantic Ocean</t>
  </si>
  <si>
    <t>37274</t>
  </si>
  <si>
    <t>55, SS ?, 21 7  N; 75 8  W; Western Central Atlantic Ocean</t>
  </si>
  <si>
    <t>38772</t>
  </si>
  <si>
    <t>55, SS (?), 19 16 15 S; 37 32 15 E; Western Indian Ocean</t>
  </si>
  <si>
    <t>38980</t>
  </si>
  <si>
    <t>55, SMS Gazelle, 26/01/1875, 50 49 9 S; 70 31  E; Antarctic Indian Ocean, Sounding</t>
  </si>
  <si>
    <t>35524</t>
  </si>
  <si>
    <t>55, Motor Launch, 1928, 33 3 2 N; 133 13 22 E; Northwest Pacific Ocean</t>
  </si>
  <si>
    <t>31521</t>
  </si>
  <si>
    <t>55, Michael Sars, 10/06/1910, 36 24  N; 29 52  W; Northeast Atlantic Ocean</t>
  </si>
  <si>
    <t>39420</t>
  </si>
  <si>
    <t>55, K.D. Stephan, 16/02/1911, 0 34  S; 26 6 42 W; Southwest Atlantic Ocean</t>
  </si>
  <si>
    <t>37630</t>
  </si>
  <si>
    <t>55, HMS Triton, 09/08/1882, 60 11 45 N; 8 15  W; Northeast Atlantic Ocean</t>
  </si>
  <si>
    <t>38108</t>
  </si>
  <si>
    <t>55, HMS Serpent ?, 25/02/1868, 16 2 12 N; 54 0 45 E; Western Indian Ocean</t>
  </si>
  <si>
    <t>37329</t>
  </si>
  <si>
    <t>55, HMS Serpent, 10/07/1868, 32 4 35 N; 26 48  E; Eastern Central Atlantic Ocean</t>
  </si>
  <si>
    <t>37511</t>
  </si>
  <si>
    <t>55, HMS Sealark, 01/08/1905, 13 46 0 S; 63 13 0 E; Western Indian Ocean</t>
  </si>
  <si>
    <t>37131</t>
  </si>
  <si>
    <t>55, HMS Penguin, 04/12/1891, 12 23 55 N; 120 44 45 E; Western Central Pacific Ocean, Sounding</t>
  </si>
  <si>
    <t>36080</t>
  </si>
  <si>
    <t>55, HMS Penguin, 01/05/1892, 17 30 34 N; 114 52 3 E; Northwest Pacific Ocean, Sounding</t>
  </si>
  <si>
    <t>36157</t>
  </si>
  <si>
    <t>55, HMS Iroquois, 1926, 11 15 42 N; 113 51 18 E; Western Central Pacific Ocean</t>
  </si>
  <si>
    <t>31105</t>
  </si>
  <si>
    <t>55, HMS Egeria, 25/08/1889, 14 34  S; 176 52 30 W; Western Central Pacific Ocean, Sounding</t>
  </si>
  <si>
    <t>34988</t>
  </si>
  <si>
    <t>55, HMS Egeria, 22/07/1899, 36 50 2 N; 138 15 5 W; Eastern Central Pacific Ocean, Sounding</t>
  </si>
  <si>
    <t>35317</t>
  </si>
  <si>
    <t>55, HMS Egeria, 16/04/1894, 12 48 30 N; 47 36 30 E; Western Indian Ocean, Sounding</t>
  </si>
  <si>
    <t>35253</t>
  </si>
  <si>
    <t>55, HMS Egeria, 03/07/1890, 23 27 3 S; 176 2 5 W; Western Central Pacific Ocean, Sounding</t>
  </si>
  <si>
    <t>35083</t>
  </si>
  <si>
    <t>55, HMS Dart, 03/12/1896, 23 26 15 S; 152 31 10 E; Western Central Pacific Ocean, Sounding</t>
  </si>
  <si>
    <t>34635</t>
  </si>
  <si>
    <t>55, HMS Cyclops, /07/1857, 48 21  N; 52 44  W; Northwest Atlantic Ocean, Sounding</t>
  </si>
  <si>
    <t>34359</t>
  </si>
  <si>
    <t>55, HMCS Iris, 01/02/1923, 30 59 15 S; 153 29  E; Southwest Pacific Ocean</t>
  </si>
  <si>
    <t>30840</t>
  </si>
  <si>
    <t>55, CS Faraday, 19/06/1903, 49 57 30 N; 31 42 30 W; Northeast Atlantic Ocean, Sounding</t>
  </si>
  <si>
    <t>35466</t>
  </si>
  <si>
    <t>55, CS Buccaneer, 07/01/1886, 6 3  N; 10 58  W; Eastern Central Atlantic Ocean, Sounding</t>
  </si>
  <si>
    <t>33986</t>
  </si>
  <si>
    <t>55, CS Britannia, 21/05/1899, 39 38 30 N; 30 27  W; Northeast Atlantic Ocean, Sounding</t>
  </si>
  <si>
    <t>31864</t>
  </si>
  <si>
    <t>55, CS Britannia, 01/06/1901, 28 47  S; 155 37  E; Southwest Pacific Ocean, Sounding</t>
  </si>
  <si>
    <t>32313</t>
  </si>
  <si>
    <t>54, USS Tuscarora, 16/11/1874, 25 3 30 N; 150 18 53 W; Eastern Central Pacific Ocean</t>
  </si>
  <si>
    <t>38426</t>
  </si>
  <si>
    <t>54, USS Tuscarora, 14/04/1874, 26 9 0 N; 146 10 0 E; Northwest Pacific Ocean</t>
  </si>
  <si>
    <t>38336</t>
  </si>
  <si>
    <t>54, USS Tuscarora, 14/03/1878, 24 40 0 N; 112 43 0 W; Northeast Pacific Ocean</t>
  </si>
  <si>
    <t>38451</t>
  </si>
  <si>
    <t>54, USS Tuscarora, 01/02/1874, 22 10 0 N; 154 52 0 W; Eastern Central Pacific Ocean</t>
  </si>
  <si>
    <t>38305</t>
  </si>
  <si>
    <t>54, US Coast Survey S.S.(?), 12/07/1844, 39 14 18 N; 73 16 52 W; Northwest Atlantic Ocean</t>
  </si>
  <si>
    <t>38839</t>
  </si>
  <si>
    <t>54, SS Seine, 30/11/1889, 30 50  S; 41 20  W; Southwest Atlantic Ocean</t>
  </si>
  <si>
    <t>37273</t>
  </si>
  <si>
    <t>54, SS ?, 21 20  N; 75 10  W; Western Central Atlantic Ocean</t>
  </si>
  <si>
    <t>38771</t>
  </si>
  <si>
    <t>54, SS ?, 19 25 25 S; 37 20 30 E; Western Indian Ocean</t>
  </si>
  <si>
    <t>38979</t>
  </si>
  <si>
    <t>54, Motor Launch, 1928, 33 24 30 N; 133 48 50 E; Northwest Pacific Ocean</t>
  </si>
  <si>
    <t>31520</t>
  </si>
  <si>
    <t>54, Michael Sars, 10/06/1910, 35 37  N; 30 15  W; Eastern Central Atlantic Ocean</t>
  </si>
  <si>
    <t>39419</t>
  </si>
  <si>
    <t>54, K.D. Stephan, 16/02/1911, 0 18 30 S; 25 44 36 W; Southwest Atlantic Ocean</t>
  </si>
  <si>
    <t>37629</t>
  </si>
  <si>
    <t>54, HMS Triton, 09/08/1882, 60 8 25 N; 8 5 30 W; Northeast Atlantic Ocean</t>
  </si>
  <si>
    <t>38107</t>
  </si>
  <si>
    <t>54, HMS Serpent, 2009, 9 54  S; 118 1  E; Eastern Indian Ocean</t>
  </si>
  <si>
    <t>39212</t>
  </si>
  <si>
    <t>54, HMS Serpent ?, 25/02/1868, 16 23 48 N; 53 56 30 E; Western Indian Ocean</t>
  </si>
  <si>
    <t>37328</t>
  </si>
  <si>
    <t>54, HMS Serpent ?, 15/10/1868, 9 52 7 S; 118 50  E; Eastern Indian Ocean</t>
  </si>
  <si>
    <t>37463</t>
  </si>
  <si>
    <t>54, HMS Serpent, 09/07/1868, 32 17 45 N; 25 58 15 E; Eastern Central Atlantic Ocean</t>
  </si>
  <si>
    <t>37510</t>
  </si>
  <si>
    <t>54, HMS Porcupine, 31/08/1870, 37 41  N; 6 27  E; Northeast Atlantic Ocean</t>
  </si>
  <si>
    <t>31239</t>
  </si>
  <si>
    <t>54, HMS Penguin, 28/04/1897, 18 7 50 S; 178 48 48 E; Western Central Pacific Ocean</t>
  </si>
  <si>
    <t>36486</t>
  </si>
  <si>
    <t>54, HMS Penguin, 01/05/1892, 17 22 10 N; 114 54 44 E; Northwest Pacific Ocean, Sounding</t>
  </si>
  <si>
    <t>36156</t>
  </si>
  <si>
    <t>54, HMS Iroquois, 1926, 11 15 42 N; 113 57 0 E; Western Central Pacific Ocean</t>
  </si>
  <si>
    <t>31103</t>
  </si>
  <si>
    <t>54, HMS Egeria, 24/08/1889, 14 1  S; 176 11 30 W; Western Central Pacific Ocean, Sounding</t>
  </si>
  <si>
    <t>34987</t>
  </si>
  <si>
    <t>54, HMS Egeria, 21/07/1899, 37 7  N; 137 57 5 W; Eastern Central Pacific Ocean, Sounding</t>
  </si>
  <si>
    <t>35316</t>
  </si>
  <si>
    <t>54, HMS Egeria, 16/04/1894, 12 57  N; 47 59 15 E; Western Indian Ocean, Sounding</t>
  </si>
  <si>
    <t>35252</t>
  </si>
  <si>
    <t>54, HMS Dart, 04/12/1896, 23 19 30 S; 152 26 10 E; Western Central Pacific Ocean, Sounding</t>
  </si>
  <si>
    <t>34634</t>
  </si>
  <si>
    <t>54, HMS Cyclops, /07/1857, 47 39 36 N; 53 28 35 W; Northwest Atlantic Ocean, Sounding</t>
  </si>
  <si>
    <t>34358</t>
  </si>
  <si>
    <t>54, HMS Challenger, 27/05/1873, 34 51  N; 63 59  W; Western Central Atlantic Ocean</t>
  </si>
  <si>
    <t>37052</t>
  </si>
  <si>
    <t>54, HMCS Iris, 15/01/1912, 35 17 9 S; 158 21  E; Southwest Pacific Ocean, Sounding</t>
  </si>
  <si>
    <t>35892</t>
  </si>
  <si>
    <t>54, HMCS Iris, 01/02/1923, 30 59 30 S; 153 27  E; Southwest Pacific Ocean</t>
  </si>
  <si>
    <t>30842</t>
  </si>
  <si>
    <t>54, CS International, 26/10/1884, 17 43 30 N; 18 19 38 W; Eastern Central Atlantic Ocean, Sounding</t>
  </si>
  <si>
    <t>35644</t>
  </si>
  <si>
    <t>54, CS Faraday, 18/06/1903, 50 0 20 N; 31 5 47 W; Northeast Atlantic Ocean, Sounding</t>
  </si>
  <si>
    <t>35464</t>
  </si>
  <si>
    <t>54, CS Buccaneer, 07/01/1886, 6 45  N; 10 57 30 W; Eastern Central Atlantic Ocean, Sounding</t>
  </si>
  <si>
    <t>33985</t>
  </si>
  <si>
    <t>54, CS Britannia, 20/05/1899, 39 18 8 N; 29 51 51 W; Northeast Atlantic Ocean, Sounding</t>
  </si>
  <si>
    <t>31863</t>
  </si>
  <si>
    <t>54, CS Britannia, 01/06/1901, 28 42 15 S; 155 37  E; Southwest Pacific Ocean</t>
  </si>
  <si>
    <t>32312</t>
  </si>
  <si>
    <t>53, USS Tuscarora, 31/01/1874, 22 30 0 N; 154 3 0 W; Eastern Central Pacific Ocean</t>
  </si>
  <si>
    <t>38304</t>
  </si>
  <si>
    <t>53, USS Tuscarora, 29/12/1873, 32 14 0 N; 119 7 0 W; Eastern Central Pacific Ocean</t>
  </si>
  <si>
    <t>38263</t>
  </si>
  <si>
    <t>53, USS Tuscarora, 16/11/1874, 25 25 6 N; 149 44 47 W; Eastern Central Pacific Ocean</t>
  </si>
  <si>
    <t>38425</t>
  </si>
  <si>
    <t>53, USS Tuscarora, 13/04/1874, 25 55 0 N; 147 47 0 E; Northwest Pacific Ocean</t>
  </si>
  <si>
    <t>38335</t>
  </si>
  <si>
    <t>53, Tschernomoretz, 2001, 44 37  N; 30 14  E; Northeast Atlantic Ocean</t>
  </si>
  <si>
    <t>39388</t>
  </si>
  <si>
    <t>53, SS Seine, 30/11/1889, 30 16 30 S; 40 24 30 W; Southwest Atlantic Ocean</t>
  </si>
  <si>
    <t>37271</t>
  </si>
  <si>
    <t>53, SS ?, 19 34 15 S; 37 8 50 E; Western Indian Ocean</t>
  </si>
  <si>
    <t>38978</t>
  </si>
  <si>
    <t>53, Rosemary, 1929, 54 28  N; 17 31  W; Northeast Atlantic Ocean</t>
  </si>
  <si>
    <t>31375</t>
  </si>
  <si>
    <t>53, Motor Launch, 1928, 33 15 55 N; 133 18 30 E; Northwest Pacific Ocean</t>
  </si>
  <si>
    <t>31519</t>
  </si>
  <si>
    <t>53, Michael Sars, 08/06/1910, 34 59  N; 33 1  W; Northeast Atlantic Ocean</t>
  </si>
  <si>
    <t>39418</t>
  </si>
  <si>
    <t>53, K.D. Stephan, 16/02/1911, 0 8  S; 25 24  W; Southwest Atlantic Ocean</t>
  </si>
  <si>
    <t>37628</t>
  </si>
  <si>
    <t>53, HMS Triton, 09/08/1882, 60 12  N; 8 7 50 W; Northeast Atlantic Ocean</t>
  </si>
  <si>
    <t>38106</t>
  </si>
  <si>
    <t>53, HMS Swallow, 31/07/1864, 26 27 0 N; 121 32 30 E; Northwest Pacific Ocean</t>
  </si>
  <si>
    <t>37725</t>
  </si>
  <si>
    <t>53, HMS Serpent ?, 25/02/1868, 16 25  N; 54 22 30 E; Western Indian Ocean</t>
  </si>
  <si>
    <t>37327</t>
  </si>
  <si>
    <t>53, HMS Serpent, 09/07/1868, 32 37  N; 24 53 45 E; Eastern Central Atlantic Ocean</t>
  </si>
  <si>
    <t>37509</t>
  </si>
  <si>
    <t>53, HMS Penguin, 04/12/1891, 11 56 50 N; 120 55 45 E; Western Central Pacific Ocean, Sounding</t>
  </si>
  <si>
    <t>36078</t>
  </si>
  <si>
    <t>53, HMS Penguin, 01/05/1892, 17 22 55 N; 115 5 23 E; Western Central Pacific Ocean, Sounding</t>
  </si>
  <si>
    <t>36155</t>
  </si>
  <si>
    <t>53, HMS Iroquois, 1926, 11 15 42 N; 114 3 0 E; Western Central Pacific Ocean</t>
  </si>
  <si>
    <t>31102</t>
  </si>
  <si>
    <t>53, HMS Herald, 1928, 17 5 0 N; 118 43 2 E; Western Central Pacific Ocean</t>
  </si>
  <si>
    <t>31270</t>
  </si>
  <si>
    <t>53, HMS Egeria, 24/08/1889, 13 38  S; 175 23 30 W; Western Central Pacific Ocean, Sounding</t>
  </si>
  <si>
    <t>34986</t>
  </si>
  <si>
    <t>53, HMS Egeria, 15/04/1894, 12 52 30 N; 48 37 15 E; Western Indian Ocean, Sounding</t>
  </si>
  <si>
    <t>35251</t>
  </si>
  <si>
    <t>53, HMS Egeria, 01/07/1899, 37 56 8 N; 137 10 5 W; Eastern Central Pacific Ocean, Sounding</t>
  </si>
  <si>
    <t>35315</t>
  </si>
  <si>
    <t>53, HMS Dart, 04/12/1896, 23 12 45 S; 152 21 5 E; Western Central Pacific Ocean, Sounding</t>
  </si>
  <si>
    <t>34633</t>
  </si>
  <si>
    <t>53, HMS Challenger, 26/05/1873, 36 30  N; 63 40  W; Northwest Atlantic Ocean</t>
  </si>
  <si>
    <t>36951</t>
  </si>
  <si>
    <t>53, HMCS Iris, 13/08/1925, 17 17 12 S; 179 49 25 E; Western Central Pacific Ocean</t>
  </si>
  <si>
    <t>30962</t>
  </si>
  <si>
    <t>53, CS Faraday, 17/06/1903, 50 1 40 N; 31 7 52 W; Northeast Atlantic Ocean, Sounding</t>
  </si>
  <si>
    <t>35463</t>
  </si>
  <si>
    <t>53, CS Buccaneer, 07/01/1886, 6 6  N; 10 55 30 W; Eastern Central Atlantic Ocean, Sounding</t>
  </si>
  <si>
    <t>33984</t>
  </si>
  <si>
    <t>53, CS Britannia, 20/05/1899, 39 20 45 N; 29 57 24 W; Northeast Atlantic Ocean, Sounding</t>
  </si>
  <si>
    <t>31862</t>
  </si>
  <si>
    <t>53 A, SS Seine, 30/11/1889, 30 17 12 S; 40 26 30 W; Southwest Atlantic Ocean</t>
  </si>
  <si>
    <t>37272</t>
  </si>
  <si>
    <t>52, USS Tuscarora, 31/01/1874, 22 40 0 N; 153 17 0 W; Eastern Central Pacific Ocean</t>
  </si>
  <si>
    <t>38303</t>
  </si>
  <si>
    <t>52, USS Tuscarora, 29/12/1873, 32 23 0 N; 119 21 0 W; Eastern Central Pacific Ocean</t>
  </si>
  <si>
    <t>38262</t>
  </si>
  <si>
    <t>52, USS Tuscarora, 16/11/1874, 25 37 50 N; 149 11 0 W; Eastern Central Pacific Ocean</t>
  </si>
  <si>
    <t>38424</t>
  </si>
  <si>
    <t>52, Tschernomoretz, 2001, 44 20  N; 30 37  E; Northeast Atlantic Ocean</t>
  </si>
  <si>
    <t>39387</t>
  </si>
  <si>
    <t>52, SS ?, 21 29  N; 75 27  W; Western Central Atlantic Ocean</t>
  </si>
  <si>
    <t>38770</t>
  </si>
  <si>
    <t>52, SS ?, 19 43 15 S; 36 56 50 E; Western Indian Ocean</t>
  </si>
  <si>
    <t>38977</t>
  </si>
  <si>
    <t>52, SS ?, 7 15 15 S; 39 59 15 E; Western Indian Ocean</t>
  </si>
  <si>
    <t>39017</t>
  </si>
  <si>
    <t>52, Rosemary, 1929, 56 13 9 N; 17 1 9 W; Northeast Atlantic Ocean</t>
  </si>
  <si>
    <t>31374</t>
  </si>
  <si>
    <t>52, Motor Launch, 1928, 33 13 20 N; 134 11 40 E; Northwest Pacific Ocean</t>
  </si>
  <si>
    <t>31518</t>
  </si>
  <si>
    <t>52, HMS Triton, 09/08/1882, 60 14 45 N; 8 9 45 W; Northeast Atlantic Ocean</t>
  </si>
  <si>
    <t>38105</t>
  </si>
  <si>
    <t>52, HMS Serpent, 2009, 9 56  S; 118 37  E; Eastern Indian Ocean</t>
  </si>
  <si>
    <t>39211</t>
  </si>
  <si>
    <t>52, HMS Serpent ?, 22/02/1868, 16 54 30 N; 54 44 48 E; Western Indian Ocean</t>
  </si>
  <si>
    <t>37326</t>
  </si>
  <si>
    <t>52, HMS Serpent ?, 13/10/1868, 9 56  S; 118 37  E; Eastern Indian Ocean</t>
  </si>
  <si>
    <t>37462</t>
  </si>
  <si>
    <t>52, HMS Serpent, 08/07/1868, 32 53  N; 24   E; Eastern Central Atlantic Ocean</t>
  </si>
  <si>
    <t>37508</t>
  </si>
  <si>
    <t>52, HMS Sealark, 29/07/1905, 8 25 0 S; 65 38  E; Western Indian Ocean</t>
  </si>
  <si>
    <t>? 52, HMS Porcupine, 25/08/1870, 36 38  N; 1 38  E; Northeast Atlantic Ocean</t>
  </si>
  <si>
    <t>31229</t>
  </si>
  <si>
    <t>? 52, HMS Porcupine, 25/08/1870, 30   N; 0   E; Eastern Central Atlantic Ocean</t>
  </si>
  <si>
    <t>31230</t>
  </si>
  <si>
    <t>52, HMS Penguin, 01/05/1892, 17 23 27 N; 115 16 1 E; Western Central Pacific Ocean, Sounding</t>
  </si>
  <si>
    <t>36154</t>
  </si>
  <si>
    <t>52, HMS Iroquois, 1926, 11 52 6 N; 114 31 24 E; Western Central Pacific Ocean</t>
  </si>
  <si>
    <t>31101</t>
  </si>
  <si>
    <t>52, HMS Iroquois, 14/05/1927, 9 56 0 N; 110 9 1 E; Western Central Pacific Ocean</t>
  </si>
  <si>
    <t>31128</t>
  </si>
  <si>
    <t>52, HMS Herald, 1928, 17 7 7 N; 118 47 4 E; Western Central Pacific Ocean</t>
  </si>
  <si>
    <t>31269</t>
  </si>
  <si>
    <t>52, HMS Flying Fish, 13 5  N; 55 34  E; Western Indian Ocean, Sounding</t>
  </si>
  <si>
    <t>35517</t>
  </si>
  <si>
    <t>52, HMS Egeria, 30/06/1899, 38 13 2 N; 136 55 2 W; Eastern Central Pacific Ocean, Sounding</t>
  </si>
  <si>
    <t>35314</t>
  </si>
  <si>
    <t>52, HMS Egeria, 15/04/1894, 12 48 30 N; 49 13 30 E; Western Indian Ocean, Sounding</t>
  </si>
  <si>
    <t>35250</t>
  </si>
  <si>
    <t>52, HMS Egeria, 03/07/1890, 23 29 7 S; 176 5 7 W; Western Central Pacific Ocean, Sounding</t>
  </si>
  <si>
    <t>35082</t>
  </si>
  <si>
    <t>52, HMS Dart, 03/12/1896, 23 9 40 S; 152 19  E; Western Central Pacific Ocean, Sounding</t>
  </si>
  <si>
    <t>34632</t>
  </si>
  <si>
    <t>52, HMS Cyclops, /07/1857, 48 3 50 N; 53 20 55 W; Northwest Atlantic Ocean, Sounding</t>
  </si>
  <si>
    <t>34357</t>
  </si>
  <si>
    <t>52, HMS Challenger, 23/05/1873, 39 44  N; 63 22  W; Northwest Atlantic Ocean</t>
  </si>
  <si>
    <t>36846</t>
  </si>
  <si>
    <t>52, HMCS Iris, 27/03/1923, 18 12 30 S; 178 28 50 E; Western Central Pacific Ocean</t>
  </si>
  <si>
    <t>30811</t>
  </si>
  <si>
    <t>52, HMCS Iris, 14/01/1912, 35 23  S; 159 35  E; Southwest Pacific Ocean, Sounding</t>
  </si>
  <si>
    <t>35891</t>
  </si>
  <si>
    <t>52, HMCS Iris, 13/08/1925, 17 20 40 S; 179 40 26 E; Western Central Pacific Ocean</t>
  </si>
  <si>
    <t>30961</t>
  </si>
  <si>
    <t>52, CS Faraday, 16/06/1903, 50 1 20 N; 30 55 59 W; Northeast Atlantic Ocean, Sounding</t>
  </si>
  <si>
    <t>35462</t>
  </si>
  <si>
    <t>52, CS Buccaneer, 07/01/1886, 6 7  N; 10 55  W; Eastern Central Atlantic Ocean, Sounding</t>
  </si>
  <si>
    <t>33983</t>
  </si>
  <si>
    <t>52, CS Britannia, 20/05/1899, 39 26  N; 30 8 30 W; Northeast Atlantic Ocean, Sounding</t>
  </si>
  <si>
    <t>31861</t>
  </si>
  <si>
    <t>52 Ag, USCSS Blake, 31/03/1878, 22 9 30 N; 82 23  W; Western Central Atlantic Ocean, Sounding</t>
  </si>
  <si>
    <t>33765</t>
  </si>
  <si>
    <t>51, USS Tuscarora, 30/01/1874, 22 50 0 N; 152 17 0 W; Eastern Central Pacific Ocean</t>
  </si>
  <si>
    <t>38301</t>
  </si>
  <si>
    <t>51, USS Tuscarora, 29/12/1873, 32 28 0 N; 119 32 0 W; Eastern Central Pacific Ocean</t>
  </si>
  <si>
    <t>38261</t>
  </si>
  <si>
    <t>51, USS Tuscarora, 29/10/1873, 41 1 0 N; 124 48 0 W; Northeast Pacific Ocean</t>
  </si>
  <si>
    <t>38223</t>
  </si>
  <si>
    <t>51, USS Tuscarora, 15/11/1874, 25 54 38 N; 148 38 30 W; Eastern Central Pacific Ocean</t>
  </si>
  <si>
    <t>38423</t>
  </si>
  <si>
    <t>51, USS Tuscarora, 14/03/1878, 25 1 0 N; 112 48 0 W; Northeast Pacific Ocean</t>
  </si>
  <si>
    <t>38450</t>
  </si>
  <si>
    <t>51, SS ?, 21 36 5 N; 75 34  W; Western Central Atlantic Ocean</t>
  </si>
  <si>
    <t>38769</t>
  </si>
  <si>
    <t>51, Rosemary, 1929, 56 27 8 N; 19 35 5 W; Northeast Atlantic Ocean</t>
  </si>
  <si>
    <t>31373</t>
  </si>
  <si>
    <t>51, Motor Launch, 1928, 33 10 40 N; 133 15 45 E; Northwest Pacific Ocean</t>
  </si>
  <si>
    <t>31517</t>
  </si>
  <si>
    <t>51, Michael Sars, 05/06/1910, 31 20  N; 35 7  W; Eastern Central Atlantic Ocean</t>
  </si>
  <si>
    <t>39417</t>
  </si>
  <si>
    <t>51, KD Stephan, 16/02/1911, 0 2 24 N; 25 0 22 W; Eastern Central Atlantic Ocean</t>
  </si>
  <si>
    <t>37627</t>
  </si>
  <si>
    <t>51, HMS Triton, 09/08/1882, 60 17  N; 8 10 48 W; Northeast Atlantic Ocean</t>
  </si>
  <si>
    <t>38104</t>
  </si>
  <si>
    <t>51, HMS Serpent, 2009, 9 59  S; 118 50  E; Eastern Indian Ocean</t>
  </si>
  <si>
    <t>39210</t>
  </si>
  <si>
    <t>51, HMS Serpent ?, 13/10/1868, 9 59  S; 118 50  E; Eastern Indian Ocean</t>
  </si>
  <si>
    <t>37461</t>
  </si>
  <si>
    <t>51, HMS Serpent, 08/07/1868, 33 6 25 N; 23 22 30 E; Eastern Central Atlantic Ocean</t>
  </si>
  <si>
    <t>37507</t>
  </si>
  <si>
    <t>51, HMS Sealark, 29/07/1905, 6 37 8 S; 66 29 7 E; Western Indian Ocean</t>
  </si>
  <si>
    <t>37129</t>
  </si>
  <si>
    <t>51, HMS Rambler, 20/08/1903, 33 40 6 N; 123 6 50 E; Northwest Pacific Ocean</t>
  </si>
  <si>
    <t>37069</t>
  </si>
  <si>
    <t>51, HMS Penguin, 01/05/1892, 17 15 51 N; 115 16 1 E; Western Central Pacific Ocean, Sounding</t>
  </si>
  <si>
    <t>36153</t>
  </si>
  <si>
    <t>51, HMS Iroquois, 1926, 11 46 0 N; 114 42 24 E; Western Central Pacific Ocean</t>
  </si>
  <si>
    <t>31100</t>
  </si>
  <si>
    <t>51, HMS Herald, 1928, 17 9 8 N; 118 50 9 E; Western Central Pacific Ocean</t>
  </si>
  <si>
    <t>31268</t>
  </si>
  <si>
    <t>51, HMS Egeria, 30/06/1899, 38 31 6 N; 136 38 6 W; Eastern Central Pacific Ocean, Sounding</t>
  </si>
  <si>
    <t>35313</t>
  </si>
  <si>
    <t>51, HMS Egeria, 23/08/1889, 13   S; 173 59 30 W; Eastern Central Pacific Ocean, Sounding</t>
  </si>
  <si>
    <t>34985</t>
  </si>
  <si>
    <t>51, HMS Dart, 03/12/1896, 23 6 30 S; 152 16 30 E; Western Central Pacific Ocean, Sounding</t>
  </si>
  <si>
    <t>34631</t>
  </si>
  <si>
    <t>51, HMS Cyclops, /07/1857, 48 4 40 N; 53 25 40 W; Northwest Atlantic Ocean, Sounding</t>
  </si>
  <si>
    <t>34356</t>
  </si>
  <si>
    <t>51, HMS Challenger, 22/05/1873, 41 19  N; 63 12  W; Northwest Atlantic Ocean</t>
  </si>
  <si>
    <t>36745</t>
  </si>
  <si>
    <t>51, HMCS Iris, 27/03/1923, 18 12  S; 178 28 50 E; Western Central Pacific Ocean</t>
  </si>
  <si>
    <t>30810</t>
  </si>
  <si>
    <t>51, H.M.S. Porcupine, HMS Porcupine, /08/1870, 36 55  N; 1 10  E; Northeast Atlantic Ocean</t>
  </si>
  <si>
    <t>31234</t>
  </si>
  <si>
    <t>51, CS Faraday, 16/06/1903, 50 3 13 N; 30 55 53 W; Northeast Atlantic Ocean, Sounding</t>
  </si>
  <si>
    <t>35461</t>
  </si>
  <si>
    <t>51, CS Buccaneer, 07/01/1886, 6 8  N; 10 55  W; Eastern Central Atlantic Ocean, Sounding</t>
  </si>
  <si>
    <t>33981</t>
  </si>
  <si>
    <t>51, CS Britannia, 20/05/1899, 39 31  N; 30 19 23 W; Northeast Atlantic Ocean, Sounding</t>
  </si>
  <si>
    <t>31860</t>
  </si>
  <si>
    <t>51, CS Britannia, 08/11/1897, 20 22 42 N; 72 53 15 W; Western Central Atlantic Ocean, Sounding</t>
  </si>
  <si>
    <t>31715</t>
  </si>
  <si>
    <t>51 a.r.c., Tschernomoretz, 2001, 44 20  N; 31 0  E; Northeast Atlantic Ocean</t>
  </si>
  <si>
    <t>39386</t>
  </si>
  <si>
    <t>50, USS Tuscarora, 30/01/1874, 23 1 0 N; 151 26 0 W; Eastern Central Pacific Ocean</t>
  </si>
  <si>
    <t>38300</t>
  </si>
  <si>
    <t>50, USS Tuscarora, 29/12/1873, 32 29 0 N; 119 52 0 W; Eastern Central Pacific Ocean</t>
  </si>
  <si>
    <t>38260</t>
  </si>
  <si>
    <t>50, USS Tuscarora, 29/10/1873, 41 2 0 N; 125 4 0 W; Northeast Pacific Ocean</t>
  </si>
  <si>
    <t>38222</t>
  </si>
  <si>
    <t>50, USS Tuscarora, 15/11/1874, 26 12 0 N; 148 8 0 W; Eastern Central Pacific Ocean</t>
  </si>
  <si>
    <t>38422</t>
  </si>
  <si>
    <t>50, USS Tuscarora, 04/07/1874, 47 11 0 N; 152 54 0 E; Northwest Pacific Ocean</t>
  </si>
  <si>
    <t>38345</t>
  </si>
  <si>
    <t>50, Tschernomoretz, 2001, 43 32  N; 28 35  E; Northeast Atlantic Ocean</t>
  </si>
  <si>
    <t>39385</t>
  </si>
  <si>
    <t>50, SS Seine, 29/11/1889, 28 9  S; 37 22  W; Southwest Atlantic Ocean</t>
  </si>
  <si>
    <t>37270</t>
  </si>
  <si>
    <t>50, SS ?, 21 31  N; 75 45  W; Western Central Atlantic Ocean</t>
  </si>
  <si>
    <t>38768</t>
  </si>
  <si>
    <t>50, S.S.(?), 50 5 8 N; 30 55 52 W; Northeast Atlantic Ocean</t>
  </si>
  <si>
    <t>38852</t>
  </si>
  <si>
    <t>50, Rosemary, 1929, 56 15 8 N; 19 20  W; Northeast Atlantic Ocean</t>
  </si>
  <si>
    <t>31372</t>
  </si>
  <si>
    <t>50, Motor Launch, 1931, 32 25 35 N; 131 40 18 E; Northwest Pacific Ocean</t>
  </si>
  <si>
    <t>31516</t>
  </si>
  <si>
    <t>50, HMS Triton, 09/08/1882, 60 19 30 N; 8 12  W; Northeast Atlantic Ocean</t>
  </si>
  <si>
    <t>38103</t>
  </si>
  <si>
    <t>50, HMS Swallow, 31/07/1864, 26 52 0 N; 121 42 0 E; Northwest Pacific Ocean</t>
  </si>
  <si>
    <t>37724</t>
  </si>
  <si>
    <t>50, HMS Serpent (?), 13/10/1963, 10 9  S; 119 18 0 E; Eastern Indian Ocean</t>
  </si>
  <si>
    <t>37460</t>
  </si>
  <si>
    <t>50, HMS Serpent, 08/07/1868, 33 1  N; 23 8  E; Eastern Central Atlantic Ocean</t>
  </si>
  <si>
    <t>37506</t>
  </si>
  <si>
    <t>50, HMS Sealark, 28/07/1905, 4 48 6 S; 67 22 2 E; Western Indian Ocean</t>
  </si>
  <si>
    <t>37128</t>
  </si>
  <si>
    <t>50, HMS Porcupine, 1869, 59   N; 7   W; Northeast Atlantic Ocean</t>
  </si>
  <si>
    <t>36919</t>
  </si>
  <si>
    <t>50, HMS Penguin, 01/05/1892, 17 8 15 N; 115 16 1 E; Western Central Pacific Ocean, Sounding</t>
  </si>
  <si>
    <t>36152</t>
  </si>
  <si>
    <t>50, HMS Iroquois, 1926, 11 42 42 N; 114 39 48 E; Western Central Pacific Ocean</t>
  </si>
  <si>
    <t>31099</t>
  </si>
  <si>
    <t>50, HMS Herald, 1928, 17 12 6 N; 118 54 7 E; Western Central Pacific Ocean</t>
  </si>
  <si>
    <t>31267</t>
  </si>
  <si>
    <t>50, HMS Flying Fish, 9 40  N; 59 49  E; Western Indian Ocean</t>
  </si>
  <si>
    <t>35516</t>
  </si>
  <si>
    <t>50, HMS Egeria, 30/12/1887, 39 36  S; 142 28  E; Eastern Indian Ocean, Sounding</t>
  </si>
  <si>
    <t>34702</t>
  </si>
  <si>
    <t>50, HMS Egeria, 23/08/1889, 12 16  S; 173 16 15 W; Eastern Central Pacific Ocean</t>
  </si>
  <si>
    <t>34984</t>
  </si>
  <si>
    <t>50, HMS Egeria, 02/07/1890, 23 29 4 S; 176 22  W; Western Central Pacific Ocean, Sounding</t>
  </si>
  <si>
    <t>35081</t>
  </si>
  <si>
    <t>50, HMS Dart, 29/11/1896, 18 12 30 S; 147 9 25 E; Western Central Pacific Ocean, Sounding</t>
  </si>
  <si>
    <t>34630</t>
  </si>
  <si>
    <t>50, HMS Cyclops, /07/1857, 48 6 10 N; 53 26 20 W; Northwest Atlantic Ocean, Sounding</t>
  </si>
  <si>
    <t>34355</t>
  </si>
  <si>
    <t>50, HMS Challenger, 21/05/1873, 42 8  N; 63 39  W; Northwest Atlantic Ocean</t>
  </si>
  <si>
    <t>36645</t>
  </si>
  <si>
    <t>50, HMCS Iris, 14/01/1912, 35 40  S; 160 20  E; Southwest Pacific Ocean, Sounding</t>
  </si>
  <si>
    <t>35890</t>
  </si>
  <si>
    <t>50, HMCS Iris, 13/08/1925, 17 26 0 S; 179 24 32 E; Western Central Pacific Ocean</t>
  </si>
  <si>
    <t>30959</t>
  </si>
  <si>
    <t>50, CS International, 09/10/1883, 32 21  N; 10 25  W; Eastern Central Atlantic Ocean, Sounding</t>
  </si>
  <si>
    <t>35616</t>
  </si>
  <si>
    <t>50, CS Faraday, 16/06/1903, 50 5 8 N; 30 55 52 W; Northeast Atlantic Ocean, Sounding</t>
  </si>
  <si>
    <t>35460</t>
  </si>
  <si>
    <t>50, CS Dacia, /01/1893, 15 17 2 N; 17 55 2 W; Eastern Central Atlantic Ocean</t>
  </si>
  <si>
    <t>34544</t>
  </si>
  <si>
    <t>50, CS Buccaneer, 07/01/1886, 6 9  N; 10 55  W; Eastern Central Atlantic Ocean, Sounding</t>
  </si>
  <si>
    <t>33980</t>
  </si>
  <si>
    <t>49, USS Tuscarora, 29/12/1873, 32 29 0 N; 120 8 0 W; Eastern Central Pacific Ocean</t>
  </si>
  <si>
    <t>38259</t>
  </si>
  <si>
    <t>49, USS Tuscarora, 29/10/1873, 41 3 0 N; 125 16 0 W; Northeast Pacific Ocean</t>
  </si>
  <si>
    <t>38221</t>
  </si>
  <si>
    <t>49, USS Tuscarora, 29/01/1874, 23 10 0 N; 150 31 0 W; Eastern Central Pacific Ocean</t>
  </si>
  <si>
    <t>38299</t>
  </si>
  <si>
    <t>49, USS Tuscarora, 15/11/1874, 26 27 0 N; 147 37 0 W; Eastern Central Pacific Ocean</t>
  </si>
  <si>
    <t>38421</t>
  </si>
  <si>
    <t>49, USS Tuscarora, 13/03/1878, 25 21 0 N; 113 16 0 W; Northeast Pacific Ocean</t>
  </si>
  <si>
    <t>38449</t>
  </si>
  <si>
    <t>49, USS Tuscarora, 11/04/1874, 24 41 0 N; 151 36 0 E; Western Central Pacific Ocean</t>
  </si>
  <si>
    <t>38334</t>
  </si>
  <si>
    <t>49, SS Seine, 28/11/1889, 26 30  S; 34 51  W; Southwest Atlantic Ocean</t>
  </si>
  <si>
    <t>37269</t>
  </si>
  <si>
    <t>49, SS ?, 21 24 5 N; 75 55 5 W; Western Central Atlantic Ocean</t>
  </si>
  <si>
    <t>38767</t>
  </si>
  <si>
    <t>49, S. S. ?, 20 1 45 S; 36 22 0 E; Western Indian Ocean</t>
  </si>
  <si>
    <t>38976</t>
  </si>
  <si>
    <t>49, S. S. ?, 8 10 30 S; 40 5 0 E; Western Indian Ocean</t>
  </si>
  <si>
    <t>39016</t>
  </si>
  <si>
    <t>49, Rosemary, 1929, 56 7 2 N; 19 4 2 W; Northeast Atlantic Ocean</t>
  </si>
  <si>
    <t>31395</t>
  </si>
  <si>
    <t>49, Pieter Faure, 2009, 34 20  S; 22 4 30 E; Western Indian Ocean</t>
  </si>
  <si>
    <t>39267</t>
  </si>
  <si>
    <t>49, Motor Launch, 1931, 32 27 8 N; 131 40 20 E; Northwest Pacific Ocean</t>
  </si>
  <si>
    <t>31514</t>
  </si>
  <si>
    <t>49, KD Stephan, 16/02/1911, 0 14 36 N; 24 14 30 W; Eastern Central Atlantic Ocean</t>
  </si>
  <si>
    <t>37626</t>
  </si>
  <si>
    <t>49, HMS Triton, 09/08/1882, 60 21 35 N; 8 13  W; Northeast Atlantic Ocean</t>
  </si>
  <si>
    <t>38101</t>
  </si>
  <si>
    <t>49, HMS Swallow, 31/07/1864, 26 58 0 N; 121 48 0 E; Northwest Pacific Ocean</t>
  </si>
  <si>
    <t>37723</t>
  </si>
  <si>
    <t>49, HMS Serpent (?), 2009, 10 18  S; 119 39  E; Eastern Indian Ocean</t>
  </si>
  <si>
    <t>39209</t>
  </si>
  <si>
    <t>49, HMS Serpent ?, 22/02/1868, 16 40 42 N; 54 51  E; Western Indian Ocean</t>
  </si>
  <si>
    <t>37325</t>
  </si>
  <si>
    <t>49, HMS Serpent, /07/1868, 33 5  N; 22 34 15 E; Eastern Central Atlantic Ocean</t>
  </si>
  <si>
    <t>37505</t>
  </si>
  <si>
    <t>49, HMS Sealark, 27/07/1905, 6 0  S; 69 16  E; Western Indian Ocean</t>
  </si>
  <si>
    <t>37127</t>
  </si>
  <si>
    <t>49, HMS Rambler, 19/08/1903, 33 25 21 N; 123 40 10 E; Northwest Pacific Ocean</t>
  </si>
  <si>
    <t>37068</t>
  </si>
  <si>
    <t>49, HMS Rambler, 11/01/1897, 20 49  N; 74 1  W; Western Central Atlantic Ocean</t>
  </si>
  <si>
    <t>37016</t>
  </si>
  <si>
    <t>49, HMS Porcupine, 23/08/1870, 36 29  N; 0 31  W; Northeast Atlantic Ocean</t>
  </si>
  <si>
    <t>31226</t>
  </si>
  <si>
    <t>49, HMS Penguin, 02/04/1903, 32 19 30 S; 179 6 30 W; Southwest Pacific Ocean</t>
  </si>
  <si>
    <t>36857</t>
  </si>
  <si>
    <t>49, HMS Penguin, 01/05/1892, 17 8 39 N; 115 7 39 E; Western Central Pacific Ocean, Sounding</t>
  </si>
  <si>
    <t>36151</t>
  </si>
  <si>
    <t>49, HMS Mutine, 02/01/1914, 17 27  N; 74 1  W; Western Central Atlantic Ocean</t>
  </si>
  <si>
    <t>31619</t>
  </si>
  <si>
    <t>49, HMS Herald, 1928, 17 15 4 N; 118 58 9 E; Western Central Pacific Ocean</t>
  </si>
  <si>
    <t>31266</t>
  </si>
  <si>
    <t>49, HMS Egeria, 29/12/1887, 39 43  S; 140 51  E; Eastern Indian Ocean, Sounding</t>
  </si>
  <si>
    <t>34701</t>
  </si>
  <si>
    <t>49, HMS Egeria, 29/06/1899, 39 11 5 N; 136 11 0 W; Eastern Central Pacific Ocean, Sounding</t>
  </si>
  <si>
    <t>35311</t>
  </si>
  <si>
    <t>49, HMS Egeria, 22/08/1889, 11 35  S; 172 49 15 W; Eastern Central Pacific Ocean, Sounding</t>
  </si>
  <si>
    <t>34983</t>
  </si>
  <si>
    <t>49, HMS Egeria, 17/10/1897, 16 16  S; 75 28 7 W; Southeast Pacific Ocean, Sounding</t>
  </si>
  <si>
    <t>35274</t>
  </si>
  <si>
    <t>49, HMS Egeria, 02/07/1890, 23 30 9 S; 176 24  W; Western Central Pacific Ocean, Sounding</t>
  </si>
  <si>
    <t>35080</t>
  </si>
  <si>
    <t>49, HMS Dart, 29/11/1896, 18 11 30 S; 147 9 40 E; Western Central Pacific Ocean, Sounding</t>
  </si>
  <si>
    <t>34628</t>
  </si>
  <si>
    <t>49, HMS Cyclops, /07/1857, 48 0 10 N; 53 22 26 W; Northwest Atlantic Ocean, Sounding</t>
  </si>
  <si>
    <t>34354</t>
  </si>
  <si>
    <t>49, HMCS Iris, 27/03/1923, 18 11 20 S; 178 28 20 E; Western Central Pacific Ocean</t>
  </si>
  <si>
    <t>30809</t>
  </si>
  <si>
    <t>49, HMCS Iris, 14/01/1912, 35 38  S; 160 58 5 E; Southwest Pacific Ocean, Sounding</t>
  </si>
  <si>
    <t>35889</t>
  </si>
  <si>
    <t>49, HMCS Iris, 13/08/1925, 17 27 30 S; 179 26 0 E; Western Central Pacific Ocean</t>
  </si>
  <si>
    <t>30958</t>
  </si>
  <si>
    <t>49, HMCS Iris, 01/02/1923, 30 58  S; 153 14 30 E; Southwest Pacific Ocean</t>
  </si>
  <si>
    <t>30841</t>
  </si>
  <si>
    <t>49, CS Faraday, 15/06/1903, 50 0 55 N; 30 59 18 W; Northeast Atlantic Ocean, Sounding</t>
  </si>
  <si>
    <t>35459</t>
  </si>
  <si>
    <t>49, CS Dacia, /01/1893, 15 17 8 N; 17 57  W; Eastern Central Atlantic Ocean</t>
  </si>
  <si>
    <t>34543</t>
  </si>
  <si>
    <t>49, CS Buccaneer, 07/01/1886, 6 5  N; 11 8  W; Eastern Central Atlantic Ocean, Sounding</t>
  </si>
  <si>
    <t>33979</t>
  </si>
  <si>
    <t>49, CS Britannia, 20/05/1899, 39 41 20 N; 30 41 20 W; Northeast Atlantic Ocean, Sounding</t>
  </si>
  <si>
    <t>31859</t>
  </si>
  <si>
    <t>49, CS Britannia, 08/11/1897, 20 27 12 N; 72 40 39 W; Western Central Atlantic Ocean, Sounding</t>
  </si>
  <si>
    <t>31714</t>
  </si>
  <si>
    <t>49 C, Michael Sars, 02/06/1910, 29 7  N; 25 32  W; Eastern Central Atlantic Ocean</t>
  </si>
  <si>
    <t>39416</t>
  </si>
  <si>
    <t>48, USS Tuscarora, 29/12/1873, 32 41 0 N; 120 16 0 W; Eastern Central Pacific Ocean</t>
  </si>
  <si>
    <t>38258</t>
  </si>
  <si>
    <t>48, USS Tuscarora, 29/01/1874, 23 20 0 N; 149 37 0 W; Eastern Central Pacific Ocean</t>
  </si>
  <si>
    <t>38298</t>
  </si>
  <si>
    <t>48, USS Tuscarora, 15/11/1874, 26 48 17 N; 147 2 42 W; Eastern Central Pacific Ocean</t>
  </si>
  <si>
    <t>38420</t>
  </si>
  <si>
    <t>48, Tschernomoretz, 2001, 42 32  N; 29 50  E; Northeast Atlantic Ocean</t>
  </si>
  <si>
    <t>39384</t>
  </si>
  <si>
    <t>48, SS ?, 21 34  N; 76 1  W; Western Central Atlantic Ocean</t>
  </si>
  <si>
    <t>38766</t>
  </si>
  <si>
    <t>48, SS ?, 8 23 15 S; 40 5  E; Western Indian Ocean</t>
  </si>
  <si>
    <t>39014</t>
  </si>
  <si>
    <t>48, S. S. ?, 20 1 45 S; 36 19 0 E; Western Indian Ocean</t>
  </si>
  <si>
    <t>38975</t>
  </si>
  <si>
    <t>48, Motor Launch, 1931, 32 26 37 N; 131 42 37 E; Northwest Pacific Ocean</t>
  </si>
  <si>
    <t>31513</t>
  </si>
  <si>
    <t>48, Michael Sars, 31/05/1910, 28 54  N; 24 14  W; Eastern Central Atlantic Ocean</t>
  </si>
  <si>
    <t>39415</t>
  </si>
  <si>
    <t>39414</t>
  </si>
  <si>
    <t>48, KD Stephan, 15/02/1911, 0 10 42 N; 24 40  W; Eastern Central Atlantic Ocean</t>
  </si>
  <si>
    <t>37625</t>
  </si>
  <si>
    <t>48(II), HMS Egeria, 16/10/1897, 17 26  S; 74 0 8 W; Southeast Pacific Ocean, Sounding</t>
  </si>
  <si>
    <t>35273</t>
  </si>
  <si>
    <t>48(I), HMS Egeria, 16/10/1897, 17 26  S; 74 0 8 W; Southeast Pacific Ocean, Sounding</t>
  </si>
  <si>
    <t>35272</t>
  </si>
  <si>
    <t>48, HMS Triton, 09/08/1882, 60 25  N; 8 14  W; Northeast Atlantic Ocean</t>
  </si>
  <si>
    <t>38100</t>
  </si>
  <si>
    <t>48, HMS Swallow, 31/07/1864, 27 6 0 N; 121 54 0 E; Northwest Pacific Ocean</t>
  </si>
  <si>
    <t>37722</t>
  </si>
  <si>
    <t>48, HMS Serpent, 2009, 10 30  S; 120 7  E; Eastern Indian Ocean</t>
  </si>
  <si>
    <t>39208</t>
  </si>
  <si>
    <t>48, HMS Serpent ?, 22/02/1868, 16 29 12 N; 54 55 12 E; Western Indian Ocean</t>
  </si>
  <si>
    <t>37324</t>
  </si>
  <si>
    <t>48, HMS Serpent, 07/07/1868, 33 10 48 N; 22 31 15 E; Eastern Central Atlantic Ocean</t>
  </si>
  <si>
    <t>37504</t>
  </si>
  <si>
    <t>48, HMS Rambler, 04/01/1897, 20 49 20 N; 73 52 10 W; Western Central Atlantic Ocean</t>
  </si>
  <si>
    <t>37015</t>
  </si>
  <si>
    <t>48, HMS Penguin, 28/04/1897, 18 11 15 S; 178 22 55 E; Western Central Pacific Ocean</t>
  </si>
  <si>
    <t>36484</t>
  </si>
  <si>
    <t>48, HMS Penguin, 16/07/1896, 8 35 4 S; 179 17 5 E; Western Central Pacific Ocean, Sounding</t>
  </si>
  <si>
    <t>36370</t>
  </si>
  <si>
    <t>48, HMS Penguin, 01/05/1892, 17 9 57 N; 114 59 17 E; Northwest Pacific Ocean, Sounding</t>
  </si>
  <si>
    <t>36150</t>
  </si>
  <si>
    <t>48, HMS Mutine, 02/01/1914, 16 54  N; 72 38  W; Western Central Atlantic Ocean</t>
  </si>
  <si>
    <t>31618</t>
  </si>
  <si>
    <t>48, HMS Herald, 1928, 17 18 3 N; 119 3 0 E; Western Central Pacific Ocean</t>
  </si>
  <si>
    <t>31265</t>
  </si>
  <si>
    <t>48, HMS Egeria, 29/06/1899, 39 29 6 N; 135 51 3 W; Eastern Central Pacific Ocean, Sounding</t>
  </si>
  <si>
    <t>35312</t>
  </si>
  <si>
    <t>48, HMS Egeria, 21/08/1889, 11 0 30 S; 172 10 45 W; Eastern Central Pacific Ocean, Sounding</t>
  </si>
  <si>
    <t>34982</t>
  </si>
  <si>
    <t>48, HMS Egeria, 02/07/1890, 23 36  S; 176 23 6 W; Western Central Pacific Ocean, Sounding</t>
  </si>
  <si>
    <t>35078</t>
  </si>
  <si>
    <t>48, HMS Dart, 29/11/1896, 18 10 40 S; 147 10 25 E; Western Central Pacific Ocean, Sounding</t>
  </si>
  <si>
    <t>34627</t>
  </si>
  <si>
    <t>48, HMS Cyclops, /07/1857, 48 8 45 N; 53 18 50 W; Northwest Atlantic Ocean, Sounding</t>
  </si>
  <si>
    <t>34353</t>
  </si>
  <si>
    <t>48, HMCS Iris, 14/01/1912, 35 49 2 S; 161 16  E; Southwest Pacific Ocean, Sounding</t>
  </si>
  <si>
    <t>35888</t>
  </si>
  <si>
    <t>48, HMCS Iris, 13/08/1925, 17 31 42 S; 179 23 0 E; Western Central Pacific Ocean</t>
  </si>
  <si>
    <t>30957</t>
  </si>
  <si>
    <t>48, CS Faraday, 15/06/1903, 50 3 54 N; 31 0 10 W; Northeast Atlantic Ocean, Sounding</t>
  </si>
  <si>
    <t>35458</t>
  </si>
  <si>
    <t>48, CS Dacia, /01/1893, 15 17 9 N; 17 59  W; Eastern Central Atlantic Ocean</t>
  </si>
  <si>
    <t>34542</t>
  </si>
  <si>
    <t>48, CS Buccaneer, 07/01/1886, 6 19 30 N; 11 27  W; Eastern Central Atlantic Ocean, Sounding</t>
  </si>
  <si>
    <t>33978</t>
  </si>
  <si>
    <t>48, CS Britannia, 20/05/1899, 39 46  N; 30 52 15 W; Northeast Atlantic Ocean, Sounding</t>
  </si>
  <si>
    <t>31858</t>
  </si>
  <si>
    <t>48, CS Britannia, 01/06/1901, 27 50 39 S; 155 17 56 E; Southwest Pacific Ocean, Sounding</t>
  </si>
  <si>
    <t>32311</t>
  </si>
  <si>
    <t>48 AG, USCSS Blake, 2008, 28 47 30 N; 88 41 30 W; Western Central Atlantic Ocean, Sounding</t>
  </si>
  <si>
    <t>33750</t>
  </si>
  <si>
    <t>48?9 Ag, USCSS Blake, 07/03/1878, 28 47 30 N; 88 41 30 W; Western Central Atlantic Ocean, Sounding</t>
  </si>
  <si>
    <t>33764</t>
  </si>
  <si>
    <t>47, Zanzibar and Aden, 3 38 45 N; 47 45 40 E; Western Indian Ocean</t>
  </si>
  <si>
    <t>39031</t>
  </si>
  <si>
    <t>47, USS Tuscarora, 29/01/1874, 23 42 0 N; 148 32 0 W; Eastern Central Pacific Ocean</t>
  </si>
  <si>
    <t>38297</t>
  </si>
  <si>
    <t>47, USS Tuscarora, 28/10/1873, 40 56 0 N; 126 27 0 W; Northeast Pacific Ocean</t>
  </si>
  <si>
    <t>38220</t>
  </si>
  <si>
    <t>47, USS Tuscarora, 14/11/1874, 27 9 0 N; 146 30 0 W; Eastern Central Pacific Ocean</t>
  </si>
  <si>
    <t>38419</t>
  </si>
  <si>
    <t>47, USS Tuscarora, 13/03/1878, 25 45 0 N; 113 48 0 W; Southeast Pacific Ocean</t>
  </si>
  <si>
    <t>38448</t>
  </si>
  <si>
    <t>47, SS Seine, 28/11/1889, 26 30  S; 34 51  W; Southwest Atlantic Ocean</t>
  </si>
  <si>
    <t>37268</t>
  </si>
  <si>
    <t>47, SS ?, 8 36 0 S; 40 5 0 E; Western Indian Ocean</t>
  </si>
  <si>
    <t>39013</t>
  </si>
  <si>
    <t>47, Motor Launch, 1926, 35 0 17 N; 138 43 0 E; Northwest Pacific Ocean</t>
  </si>
  <si>
    <t>31512</t>
  </si>
  <si>
    <t>47, Michael Sars, 30/05/1910, 29 2  N; 22 53  W; Eastern Central Atlantic Ocean</t>
  </si>
  <si>
    <t>39412</t>
  </si>
  <si>
    <t>47, KD Stephan, 15/02/1911, 0 1 36 N; 24 37 9 W; Eastern Central Atlantic Ocean</t>
  </si>
  <si>
    <t>37624</t>
  </si>
  <si>
    <t>47(II), HMS Egeria, 15/10/1897, 18 59 8 S; 71 51 9 W; Southeast Pacific Ocean, Sounding</t>
  </si>
  <si>
    <t>35271</t>
  </si>
  <si>
    <t>47(I), HMS Egeria, 15/10/1897, 18 59 8 S; 71 51 9 W; Southeast Pacific Ocean, Sounding</t>
  </si>
  <si>
    <t>35270</t>
  </si>
  <si>
    <t>47, HMS Triton, 09/08/1882, 60 28 15 N; 8 15 30 W; Northeast Atlantic Ocean</t>
  </si>
  <si>
    <t>38099</t>
  </si>
  <si>
    <t>47, HMS Swallow, 31/07/1864, 27 12 0 N; 121 58 0 E; Northwest Pacific Ocean</t>
  </si>
  <si>
    <t>37721</t>
  </si>
  <si>
    <t>47, HMS Serpent, 2009, 10 32  S; 120 17  E; Eastern Indian Ocean</t>
  </si>
  <si>
    <t>39207</t>
  </si>
  <si>
    <t>47, HMS Serpent, 21/02/1868, 17 0  N; 55 30  E; Western Indian Ocean</t>
  </si>
  <si>
    <t>37323</t>
  </si>
  <si>
    <t>47, HMS Serpent (?), 13/10/1868, 10 32 5 S; 120 17 2 E; Eastern Indian Ocean</t>
  </si>
  <si>
    <t>37459</t>
  </si>
  <si>
    <t>47, HMS Serpent, 07/07/1868, 33 21 31 N; 22 30 7 E; Eastern Central Atlantic Ocean</t>
  </si>
  <si>
    <t>37503</t>
  </si>
  <si>
    <t>47, HMS Sealark, 26/07/1905, 7 38 5 S; 70 41 0 E; Western Indian Ocean</t>
  </si>
  <si>
    <t>37126</t>
  </si>
  <si>
    <t>47, HMS Rambler, 04/01/1897, 20 43  N; 73 53 20 W; Western Central Atlantic Ocean</t>
  </si>
  <si>
    <t>37014</t>
  </si>
  <si>
    <t>47, HMS Porcupine, 20/08/1870, 37 25 30 N; 1 10 30 W; Northeast Atlantic Ocean</t>
  </si>
  <si>
    <t>31223</t>
  </si>
  <si>
    <t>47, HMS Penguin, 03/12/1891, 10 57 25 N; 121 39 55 E; Western Central Pacific Ocean, Sounding</t>
  </si>
  <si>
    <t>36076</t>
  </si>
  <si>
    <t>47, HMS Mutine, 01/01/1914, 16 46  N; 72 6 30 W; Western Central Atlantic Ocean</t>
  </si>
  <si>
    <t>31616</t>
  </si>
  <si>
    <t>47, HMS Herald, 1928, 17 23 8 N; 119 11 0 E; Western Central Pacific Ocean</t>
  </si>
  <si>
    <t>31264</t>
  </si>
  <si>
    <t>47, HMS Egeria, 26/12/1887, 37 49  S; 133 29  E; Eastern Indian Ocean</t>
  </si>
  <si>
    <t>34700</t>
  </si>
  <si>
    <t>47, HMS Egeria, 10/08/1889, 7 52  S; 171 1 30 W; Eastern Central Pacific Ocean, Sounding</t>
  </si>
  <si>
    <t>34944</t>
  </si>
  <si>
    <t>47, HMS Dart, 29/11/1896, 18 9 55 S; 147 11  E; Western Central Pacific Ocean, Sounding</t>
  </si>
  <si>
    <t>34626</t>
  </si>
  <si>
    <t>47, HMS Cyclops, /07/1857, 48 9  N; 53 15  W; Northwest Atlantic Ocean, Sounding</t>
  </si>
  <si>
    <t>34352</t>
  </si>
  <si>
    <t>47, HMS Challenger, 07/05/1873, 41 14  N; 65 45  W; Northwest Atlantic Ocean</t>
  </si>
  <si>
    <t>36643</t>
  </si>
  <si>
    <t>47, HMCS Iris, 27/03/1923, 18 32  S; 178 35 30 E; Western Central Pacific Ocean</t>
  </si>
  <si>
    <t>30808</t>
  </si>
  <si>
    <t>47, HMCS Iris, 13/01/1912, 35 44 4 S; 161 44  E; Southwest Pacific Ocean, Sounding</t>
  </si>
  <si>
    <t>35887</t>
  </si>
  <si>
    <t>47, HMCS Iris, 12/08/1928, 17 37 20 S; 179 14 0 E; Western Central Pacific Ocean</t>
  </si>
  <si>
    <t>30956</t>
  </si>
  <si>
    <t>47, HMCS Iris, 01/02/1923, 31 11  S; 153 33 30 E; Southwest Pacific Ocean</t>
  </si>
  <si>
    <t>30785</t>
  </si>
  <si>
    <t>47, CS Dacia, /01/1893, 15 18 2 N; 18   W; Eastern Central Atlantic Ocean</t>
  </si>
  <si>
    <t>34541</t>
  </si>
  <si>
    <t>47, CS Buccaneer, 07/01/1886, 6 31 30 N; 11 39  W; Eastern Central Atlantic Ocean, Sounding</t>
  </si>
  <si>
    <t>33977</t>
  </si>
  <si>
    <t>47 Ag, USCSS Blake, 2008, 28 42  N; 88 40  W; Western Central Atlantic Ocean, Sounding</t>
  </si>
  <si>
    <t>33749</t>
  </si>
  <si>
    <t>46, Zanzibar and Aden, 3 28 25 N; 47 32  E; Western Indian Ocean</t>
  </si>
  <si>
    <t>39030</t>
  </si>
  <si>
    <t>46, USS Tuscarora, 28/01/1874, 23 54 0 N; 147 47 0 W; Eastern Central Pacific Ocean</t>
  </si>
  <si>
    <t>38296</t>
  </si>
  <si>
    <t>46, USS Tuscarora, 14/11/1874, 27 30 0 N; 146 0 0 W; Eastern Central Pacific Ocean</t>
  </si>
  <si>
    <t>38418</t>
  </si>
  <si>
    <t>46, USS Tuscarora, 10/04/1874, 24 2 0 N; 155 8 0 E; Northwest Pacific Ocean</t>
  </si>
  <si>
    <t>38333</t>
  </si>
  <si>
    <t>46, USS Thetis, 23/04/1892, 33 8 0 N; 125 21 0 W; Eastern Central Pacific Ocean</t>
  </si>
  <si>
    <t>37994</t>
  </si>
  <si>
    <t>46, Tschernomoretz, 2001, 43 53  N; 31 18  E; Northeast Atlantic Ocean</t>
  </si>
  <si>
    <t>39383</t>
  </si>
  <si>
    <t>46, SS ?, 8 49 30 S; 40 5  E; Western Indian Ocean</t>
  </si>
  <si>
    <t>39012</t>
  </si>
  <si>
    <t>46, S.S. ?, 38 11  N; 4 6  E; Northeast Atlantic Ocean</t>
  </si>
  <si>
    <t>38917</t>
  </si>
  <si>
    <t>46, Rosemary, 1929, 55 41 3 N; 18 5 4 W; Northeast Atlantic Ocean</t>
  </si>
  <si>
    <t>31394</t>
  </si>
  <si>
    <t>46, Quest, 16/02/1922, 66 46 30 S; 14 22  E; Antarctic Atlantic Ocean</t>
  </si>
  <si>
    <t>31000</t>
  </si>
  <si>
    <t>46, Motor Launch, 1926, 34 45 5 N; 138 45 55 E; Northwest Pacific Ocean</t>
  </si>
  <si>
    <t>31511</t>
  </si>
  <si>
    <t>46, K.D. Stephan, 15/02/1911, 0 7 30 S; 24 32 57 W; Southwest Atlantic Ocean</t>
  </si>
  <si>
    <t>37623</t>
  </si>
  <si>
    <t>46, HMS Triton, 09/08/1882, 60 31 15 N; 8 14  W; Northeast Atlantic Ocean</t>
  </si>
  <si>
    <t>38098</t>
  </si>
  <si>
    <t>46, HMS Serpent, 2009, 10 38  S; 120 41  E; Eastern Indian Ocean</t>
  </si>
  <si>
    <t>39206</t>
  </si>
  <si>
    <t>46, HMS Serpent (?), 13/10/1868, 10 38 0 S; 120 40 7 E; Eastern Indian Ocean</t>
  </si>
  <si>
    <t>37458</t>
  </si>
  <si>
    <t>46, HMS Serpent, 06/07/1868, 33 8 39 N; 21 46 30 E; Eastern Central Atlantic Ocean</t>
  </si>
  <si>
    <t>37502</t>
  </si>
  <si>
    <t>46, HMS Sealark, 26/07/1905, 7 47 20 S; 70 44 0 E; Western Indian Ocean</t>
  </si>
  <si>
    <t>37161</t>
  </si>
  <si>
    <t>46, HMS Rambler, 02/01/1897, 21 19 15 N; 73 36  W; Western Central Atlantic Ocean</t>
  </si>
  <si>
    <t>37013</t>
  </si>
  <si>
    <t>46, HMS Penguin, 22/04/1897, 18 17 31 S; 178 19 8 E; Western Central Pacific Ocean</t>
  </si>
  <si>
    <t>36483</t>
  </si>
  <si>
    <t>46, HMS Penguin, 10/08/1889, 8 30 30 S; 171 7 30 W; Eastern Central Pacific Ocean, Sounding</t>
  </si>
  <si>
    <t>34943</t>
  </si>
  <si>
    <t>46, HMS Penguin, 03/12/1891, 10 37 40 N; 121 40 2 E; Western Central Pacific Ocean, Sounding</t>
  </si>
  <si>
    <t>36074</t>
  </si>
  <si>
    <t>46, HMS Penguin, 01/05/1892, 17 0 32 N; 115 0 48 E; Western Central Pacific Ocean, Sounding</t>
  </si>
  <si>
    <t>36149</t>
  </si>
  <si>
    <t>46, HMS Mutine, 01/01/1914, 15 19  N; 70 28 30 W; Western Central Atlantic Ocean</t>
  </si>
  <si>
    <t>31615</t>
  </si>
  <si>
    <t>46, HMS Herald, 1928, 17 26 7 N; 119 15 1 E; Western Central Pacific Ocean</t>
  </si>
  <si>
    <t>31262</t>
  </si>
  <si>
    <t>46, HMS Egeria, 28/06/1899, 40 0 4 N; 135 12 1 W; Northeast Pacific Ocean, Sounding</t>
  </si>
  <si>
    <t>35310</t>
  </si>
  <si>
    <t>46, HMS Cyclops, /07/1857, 48 9 30 N; 53 12 50 W; Northwest Atlantic Ocean, Sounding</t>
  </si>
  <si>
    <t>34351</t>
  </si>
  <si>
    <t>46, HMS Challenger, 06/05/1873, 40 17  N; 66 48  W; Northwest Atlantic Ocean</t>
  </si>
  <si>
    <t>36642</t>
  </si>
  <si>
    <t>46, HMCS Iris, 31/01/1923, 31 21 45 S; 153 33  E; Southwest Pacific Ocean</t>
  </si>
  <si>
    <t>30839</t>
  </si>
  <si>
    <t>46, HMCS Iris, 17/03/1923, 18 29  S; 178 35  E; Western Central Pacific Ocean</t>
  </si>
  <si>
    <t>30807</t>
  </si>
  <si>
    <t>46, HMCS Iris, 12/08/1925, 17 40 18 S; 179 12 0 E; Western Central Pacific Ocean</t>
  </si>
  <si>
    <t>30955</t>
  </si>
  <si>
    <t>46, H.M.S.Serpent (/), 21/02/1868, 17 0  N; 55 40  E; Western Indian Ocean</t>
  </si>
  <si>
    <t>37322</t>
  </si>
  <si>
    <t>46, CS International, 08/10/1883, 32 39  N; 10 22 30 W; Eastern Central Atlantic Ocean, Sounding</t>
  </si>
  <si>
    <t>35615</t>
  </si>
  <si>
    <t>46, CS Britannia, 08/11/1897, 20 33  N; 72 12 39 W; Western Central Atlantic Ocean, Sounding</t>
  </si>
  <si>
    <t>31713</t>
  </si>
  <si>
    <t>46/5 Ag, USCSS Blake, 05/03/1878, 25 43  N; 84 47  W; Western Central Atlantic Ocean, Sounding</t>
  </si>
  <si>
    <t>33763</t>
  </si>
  <si>
    <t>45, USS Tuscarora, 28/01/1874, 24 8 0 N; 147 3 0 W; Eastern Central Pacific Ocean</t>
  </si>
  <si>
    <t>38295</t>
  </si>
  <si>
    <t>45, USS Tuscarora, 23/06/1874, 42 15 0 N; 145 9 0 E; Northwest Pacific Ocean</t>
  </si>
  <si>
    <t>38344</t>
  </si>
  <si>
    <t>45, USS Tuscarora, 13/03/1878, 26 12 0 N; 113 58 0 W; Northeast Pacific Ocean</t>
  </si>
  <si>
    <t>38447</t>
  </si>
  <si>
    <t>45, Tschernomoretz, 2001, 44 15  N; 32 18  E; Northeast Atlantic Ocean</t>
  </si>
  <si>
    <t>39382</t>
  </si>
  <si>
    <t>45, SS Seine, 27/11/1889, 25 15  S; 33 7  W; Southwest Atlantic Ocean</t>
  </si>
  <si>
    <t>37267</t>
  </si>
  <si>
    <t>45, SS ?, 21 32 5 N; 76 28  W; Western Central Atlantic Ocean</t>
  </si>
  <si>
    <t>38764</t>
  </si>
  <si>
    <t>45, SS ?, 9 2 50 S; 40 5 0 E; Western Indian Ocean</t>
  </si>
  <si>
    <t>39011</t>
  </si>
  <si>
    <t>45, S.S. ?, 37 56  N; 46   E; Northeast Atlantic Ocean</t>
  </si>
  <si>
    <t>38916</t>
  </si>
  <si>
    <t>45, S. S. ?, 20 44 35 S; 36 16 40 E; Western Indian Ocean</t>
  </si>
  <si>
    <t>38973</t>
  </si>
  <si>
    <t>45, Motor Launch, 1926, 34 43 5 N; 138 43 40 E; Northwest Pacific Ocean</t>
  </si>
  <si>
    <t>31510</t>
  </si>
  <si>
    <t>45, KD Stephan, 15/02/1911, 0 5 42 N; 24 11 45 W; Eastern Central Atlantic Ocean</t>
  </si>
  <si>
    <t>37622</t>
  </si>
  <si>
    <t>45, HMS Triton, 08/08/1882, 60 22 40 N; 8 21  W; Northeast Atlantic Ocean, Trawl</t>
  </si>
  <si>
    <t>38097</t>
  </si>
  <si>
    <t>45, HMS Serpent, 2009, 10 42  S; 120 52  E; Eastern Indian Ocean</t>
  </si>
  <si>
    <t>39205</t>
  </si>
  <si>
    <t>45, HMS Serpent (?), 22/10/1868, 10 42 5 S; 120 52 0 E; Eastern Indian Ocean</t>
  </si>
  <si>
    <t>37457</t>
  </si>
  <si>
    <t>45, HMS Serpent, 06/07/1868, 33 22 9 N; 21 35  E; Eastern Central Atlantic Ocean</t>
  </si>
  <si>
    <t>37501</t>
  </si>
  <si>
    <t>45, HMS Rambler, 02/01/1897, 21 27  N; 73 27  W; Western Central Atlantic Ocean</t>
  </si>
  <si>
    <t>37012</t>
  </si>
  <si>
    <t>45, HMS Porcupine, 1869, 50   N; 12   W; Northeast Atlantic Ocean</t>
  </si>
  <si>
    <t>36917</t>
  </si>
  <si>
    <t>? 45, HMS Porcupine, 18/08/1870, 35 36  N; 2 29  W; Eastern Central Atlantic Ocean</t>
  </si>
  <si>
    <t>31221</t>
  </si>
  <si>
    <t>45, HMS Penguin, 22/04/1897, 18 22 30 S; 178 16 35 E; Western Central Pacific Ocean</t>
  </si>
  <si>
    <t>36482</t>
  </si>
  <si>
    <t>45, HMS Penguin, 15/07/1896, 8 39 0 S; 179 16 6 E; Western Central Pacific Ocean, Sounding</t>
  </si>
  <si>
    <t>36369</t>
  </si>
  <si>
    <t>45, HMS Penguin, 07/06/1900, 18 20  S; 117 45  E; Eastern Indian Ocean</t>
  </si>
  <si>
    <t>36786</t>
  </si>
  <si>
    <t>45, HMS Penguin, 03/12/1891, 10 18 28 N; 121 38 18 E; Western Central Pacific Ocean, Sounding</t>
  </si>
  <si>
    <t>36072</t>
  </si>
  <si>
    <t>45, HMS Mutine, 31/12/1913, 15 25 30 N; 67 48  W; Western Central Atlantic Ocean</t>
  </si>
  <si>
    <t>31614</t>
  </si>
  <si>
    <t>45, HMS Egeria, 28/06/1899, 40 15 2 N; 134 53 6 W; Northeast Pacific Ocean, Sounding</t>
  </si>
  <si>
    <t>35309</t>
  </si>
  <si>
    <t>45, HMS Egeria, 24/09/1897, 21 42  S; 71 42 8 W; Southeast Pacific Ocean, Sounding</t>
  </si>
  <si>
    <t>35269</t>
  </si>
  <si>
    <t>45, HMS Egeria, 22/12/1887, 36 24  S; 124 28  E; Eastern Indian Ocean, Sounding</t>
  </si>
  <si>
    <t>34699</t>
  </si>
  <si>
    <t>45, HMS Dart, 28/11/1896, 18 8 10 S; 147 12 10 E; Western Central Pacific Ocean, Sounding</t>
  </si>
  <si>
    <t>34625</t>
  </si>
  <si>
    <t>45, HMS Cyclops, /07/1857, 48 9 45 N; 53 10 50 W; Northwest Atlantic Ocean, Sounding</t>
  </si>
  <si>
    <t>34350</t>
  </si>
  <si>
    <t>45, HMS Challenger, 03/05/1873, 38 34  N; 72 10  W; Northwest Atlantic Ocean</t>
  </si>
  <si>
    <t>36641</t>
  </si>
  <si>
    <t>45, HMS Beagle, 26/01/1984, 51 19  N; 1 58 48 E; Northeast Atlantic Ocean, shipek grab</t>
  </si>
  <si>
    <t>31642</t>
  </si>
  <si>
    <t>45, HMCS Iris, 31/01/1923, 31 31 30 S; 153 30 45 E; Southwest Pacific Ocean</t>
  </si>
  <si>
    <t>30838</t>
  </si>
  <si>
    <t>45, HMCS Iris, 27/03/1923, 18 29 30 S; 178 37 15 E; Western Central Pacific Ocean</t>
  </si>
  <si>
    <t>30806</t>
  </si>
  <si>
    <t>45, HMCS Iris, 12/08/1925, 17 41 52 S; 179 10 0 E; Western Central Pacific Ocean</t>
  </si>
  <si>
    <t>30954</t>
  </si>
  <si>
    <t>45, CS Buccaneer, 07/01/1886, 6 46  N; 12 11  W; Eastern Central Atlantic Ocean, Sounding</t>
  </si>
  <si>
    <t>33976</t>
  </si>
  <si>
    <t>45, CS Britannia, 19/05/1899, 39 52 55 N; 31 21 40 W; Northeast Atlantic Ocean, Sounding</t>
  </si>
  <si>
    <t>31857</t>
  </si>
  <si>
    <t>45, CS Britannia, 08/11/1897, 20 38 12 N; 72 9 3 W; Western Central Atlantic Ocean, Sounding</t>
  </si>
  <si>
    <t>31712</t>
  </si>
  <si>
    <t>44, USS Tuscarora, 13/11/1874, 27 57 0 N; 144 45 12 W; Eastern Central Pacific Ocean</t>
  </si>
  <si>
    <t>38417</t>
  </si>
  <si>
    <t>44, USS Tuscarora, 12/03/1878, 26 25 0 N; 113 53 0 W; Northeast Pacific Ocean</t>
  </si>
  <si>
    <t>38446</t>
  </si>
  <si>
    <t>44, USS Thetis, 23/04/1892, 33 14 0 N; 125 1 30 W; Eastern Central Pacific Ocean</t>
  </si>
  <si>
    <t>37993</t>
  </si>
  <si>
    <t>44, SS Seine, 27/11/1889, 24 37  S; 32 15  W; Southwest Atlantic Ocean</t>
  </si>
  <si>
    <t>37265</t>
  </si>
  <si>
    <t>44, SS ?, 21 42  N; 76 34  W; Western Central Atlantic Ocean</t>
  </si>
  <si>
    <t>38763</t>
  </si>
  <si>
    <t>44, SS ?, 9 16 0 S; 40 5 0 E; Western Indian Ocean</t>
  </si>
  <si>
    <t>39010</t>
  </si>
  <si>
    <t>44, Motor Launch, 1926, 34 35 12 N; 138 46 15 E; Northwest Pacific Ocean</t>
  </si>
  <si>
    <t>31509</t>
  </si>
  <si>
    <t>44, KD Stephan, 15/02/1911, 0 18 54 N; 23 49 33 W; Eastern Central Atlantic Ocean</t>
  </si>
  <si>
    <t>37621</t>
  </si>
  <si>
    <t>44, HMS Triton, 08/08/1882, 60 21 15 N; 8 25 30 W; Northeast Atlantic Ocean</t>
  </si>
  <si>
    <t>38096</t>
  </si>
  <si>
    <t>44, HMS Serpent, 2009, 10 56  S; 121 7  E; Eastern Indian Ocean</t>
  </si>
  <si>
    <t>39204</t>
  </si>
  <si>
    <t>44, HMS Serpent, 06/07/1868, 33 31 15 N; 21 31 45 E; Eastern Central Atlantic Ocean</t>
  </si>
  <si>
    <t>37500</t>
  </si>
  <si>
    <t>44, HMS Sealark, 26/07/1905, 7 38 0 S; 70 46 0 E; Western Indian Ocean</t>
  </si>
  <si>
    <t>37159</t>
  </si>
  <si>
    <t>44, HMS Rambler, 11/12/1898, 24 56  N; 24 46 5 W; Eastern Central Atlantic Ocean</t>
  </si>
  <si>
    <t>37049</t>
  </si>
  <si>
    <t>44, HMS Rambler, 02/01/1897, 21 35  N; 73 18  W; Western Central Atlantic Ocean</t>
  </si>
  <si>
    <t>37011</t>
  </si>
  <si>
    <t>44, HMS Penguin, 22/04/1897, 18 30 50 S; 178 13 50 E; Western Central Pacific Ocean</t>
  </si>
  <si>
    <t>36481</t>
  </si>
  <si>
    <t>44, HMS Penguin, 21/04/1898, 34 22 2 S; 170 19 6 E; Southwest Pacific Ocean</t>
  </si>
  <si>
    <t>36741</t>
  </si>
  <si>
    <t>44, HMS Penguin, 03/12/1891, 10 1 2 N; 121 46 35 E; Western Central Pacific Ocean, Sounding</t>
  </si>
  <si>
    <t>36070</t>
  </si>
  <si>
    <t>44, HMS Penguin, 02/04/1903, 32 14 30 S; 178 55 0 W; Southwest Pacific Ocean</t>
  </si>
  <si>
    <t>36856</t>
  </si>
  <si>
    <t>44, HMS Penguin, 01/05/1892, 16 46 50 N; 115 4 46 E; Western Central Pacific Ocean, Sounding</t>
  </si>
  <si>
    <t>36148</t>
  </si>
  <si>
    <t>44, HMS Mutine, 31/12/1913, 15 7  N; 66 35  W; Western Central Atlantic Ocean</t>
  </si>
  <si>
    <t>31613</t>
  </si>
  <si>
    <t>44, HMS Herald, 1928, 17 34 5 N; 119 8 3 E; Western Central Pacific Ocean</t>
  </si>
  <si>
    <t>31261</t>
  </si>
  <si>
    <t>44, HMS Egeria, 20/12/1887, 35 39  S; 119 51  E; Eastern Indian Ocean, Sounding</t>
  </si>
  <si>
    <t>34698</t>
  </si>
  <si>
    <t>44, HMS Egeria, 02/07/1890, 23 41 8 S; 176 23 6 W; Western Central Pacific Ocean, Sounding</t>
  </si>
  <si>
    <t>35077</t>
  </si>
  <si>
    <t>44, HMS Dart, 29/11/1896, 18 6 30 S; 147 13 15 E; Western Central Pacific Ocean, Sounding</t>
  </si>
  <si>
    <t>34624</t>
  </si>
  <si>
    <t>44, HMS Cyclops, /07/1857, 48 10  N; 53 9  W; Northwest Atlantic Ocean, Sounding</t>
  </si>
  <si>
    <t>34348</t>
  </si>
  <si>
    <t>44, HMS Challenger, 02/05/1873, 37 25  N; 71 40  W; Northwest Atlantic Ocean</t>
  </si>
  <si>
    <t>36639</t>
  </si>
  <si>
    <t>44, HMCS Iris, 31/01/1923, 31 48 45 S; 153 37 0 E; Southwest Pacific Ocean</t>
  </si>
  <si>
    <t>30837</t>
  </si>
  <si>
    <t>44, HMCS Iris, 27/03/1923, 18 31  S; 178 38 30 E; Western Central Pacific Ocean</t>
  </si>
  <si>
    <t>30805</t>
  </si>
  <si>
    <t>44, HMCS Iris, 13/01/1912, 36 10 4 S; 163 23 8 E; Southwest Pacific Ocean, Sounding</t>
  </si>
  <si>
    <t>35886</t>
  </si>
  <si>
    <t>44, HMCS Iris, 12/08/1925, 17 40 36 S; 179 9 0 E; Western Central Pacific Ocean</t>
  </si>
  <si>
    <t>30953</t>
  </si>
  <si>
    <t>44, CS Faraday, 10/06/1903, 50 0 8 N; 31 29 54 W; Northeast Atlantic Ocean, Sounding</t>
  </si>
  <si>
    <t>35457</t>
  </si>
  <si>
    <t>44, CS Buccaneer, 07/01/1886, 6 49  N; 12 10  W; Eastern Central Atlantic Ocean, Sounding</t>
  </si>
  <si>
    <t>33975</t>
  </si>
  <si>
    <t>44, CS Britannia, 31/05/1901, 27 51  S; 155 44 26 E; Southwest Pacific Ocean, Sounding</t>
  </si>
  <si>
    <t>32310</t>
  </si>
  <si>
    <t>44, CS Britannia, 18/05/1899, 39 15 3 N; 29 45  W; Northeast Atlantic Ocean, Sounding</t>
  </si>
  <si>
    <t>31856</t>
  </si>
  <si>
    <t>43, USS Tuscarora, 28/10/1873, 41 29 0 N; 127 27 0 W; Northeast Pacific Ocean</t>
  </si>
  <si>
    <t>38219</t>
  </si>
  <si>
    <t>43, USS Tuscarora, 22/06/1874, 42 59 0 N; 146 25 0 E; Northwest Pacific Ocean</t>
  </si>
  <si>
    <t>38343</t>
  </si>
  <si>
    <t>43, SS Seine, 26/11/1889, 23 59  S; 31 28  W; Southwest Atlantic Ocean</t>
  </si>
  <si>
    <t>37264</t>
  </si>
  <si>
    <t>43, SS ?, 21 39  N; 76 46 5 W; Western Central Atlantic Ocean</t>
  </si>
  <si>
    <t>38762</t>
  </si>
  <si>
    <t>43, SS ?, 9 26 0 S; 40 13 35 E; Western Indian Ocean</t>
  </si>
  <si>
    <t>39009</t>
  </si>
  <si>
    <t>43, S.S. ?, 37 39  N; 3 53  E; Northeast Atlantic Ocean</t>
  </si>
  <si>
    <t>38915</t>
  </si>
  <si>
    <t>43, KD Stephan, 15/02/1911, 0 23 24 N; 23 27 3 W; Eastern Central Atlantic Ocean</t>
  </si>
  <si>
    <t>37620</t>
  </si>
  <si>
    <t>43, HMS Triton, 08/08/1882, 60 21  N; 8 23 30 W; Northeast Atlantic Ocean</t>
  </si>
  <si>
    <t>38095</t>
  </si>
  <si>
    <t>43, HMS Serpent ?, 20/02/1868, 17 24 30 N; 56 1 36 E; Western Indian Ocean</t>
  </si>
  <si>
    <t>37321</t>
  </si>
  <si>
    <t>43, HMS Serpent (?), 10 54 0 S; 121 11 0 E; Eastern Indian Ocean</t>
  </si>
  <si>
    <t>37456</t>
  </si>
  <si>
    <t>43, HMS Serpent, 06/07/1868, 33 44 51 N; 21 27 7 E; Eastern Central Atlantic Ocean</t>
  </si>
  <si>
    <t>37499</t>
  </si>
  <si>
    <t>43, HMS Rambler, 10/12/1898, 25 50  N; 26 21  W; Eastern Central Atlantic Ocean</t>
  </si>
  <si>
    <t>37048</t>
  </si>
  <si>
    <t>43, HMS Rambler, 01/01/1897, 21 56  N; 72 58  W; Western Central Atlantic Ocean</t>
  </si>
  <si>
    <t>37010</t>
  </si>
  <si>
    <t>43, HMS Porcupine, 19/08/1870, 36 50  N; 2   W; Northeast Atlantic Ocean</t>
  </si>
  <si>
    <t>31222</t>
  </si>
  <si>
    <t>43, HMS Penguin, 03/12/1891, 9 30 22 N; 121 58 24 E; Western Central Pacific Ocean, Sounding</t>
  </si>
  <si>
    <t>36068</t>
  </si>
  <si>
    <t>43, HMS Penguin, 01/05/1892, 16 28 10 N; 115 8 22 E; Western Central Pacific Ocean, Sounding</t>
  </si>
  <si>
    <t>36147</t>
  </si>
  <si>
    <t>43, HMS Mutine, 30/12/1913, 14 16  N; 64 44 30 W; Western Central Atlantic Ocean</t>
  </si>
  <si>
    <t>31612</t>
  </si>
  <si>
    <t>43, HMS Egeria, 15/12/1887, 36 8  S; 117 11  E; Eastern Indian Ocean, Sounding</t>
  </si>
  <si>
    <t>34697</t>
  </si>
  <si>
    <t>43, HMS Dart, 28/11/1896, 18 4 50 S; 147 14 35 E; Western Central Pacific Ocean, Sounding</t>
  </si>
  <si>
    <t>34623</t>
  </si>
  <si>
    <t>43, HMS Cyclops, /07/1857, 48 10 20 N; 53 7  W; Northwest Atlantic Ocean, Sounding</t>
  </si>
  <si>
    <t>34347</t>
  </si>
  <si>
    <t>43, HMCS Iris, 31/01/1923, 32 8 5 S; 153 30 30 E; Southwest Pacific Ocean</t>
  </si>
  <si>
    <t>30836</t>
  </si>
  <si>
    <t>43, HMCS Iris, 27/03/1923, 18 31 50 S; 178 40 45 E; Western Central Pacific Ocean</t>
  </si>
  <si>
    <t>30804</t>
  </si>
  <si>
    <t>43, HMCS Iris, 13/01/1912, 36 11 8 S; 163 11 8 E; Southwest Pacific Ocean, Sounding</t>
  </si>
  <si>
    <t>35885</t>
  </si>
  <si>
    <t>43, HMCS Iris, 12/08/1925, 17 42 36 S; 179 8 30 E; Western Central Pacific Ocean</t>
  </si>
  <si>
    <t>30952</t>
  </si>
  <si>
    <t>43, CS Faraday, 10/06/1903, 49 59 32 N; 31 33  W; Northeast Atlantic Ocean, Sounding</t>
  </si>
  <si>
    <t>35456</t>
  </si>
  <si>
    <t>43, CS Buccaneer, 06/01/1886, 7 3  N; 12 22  W; Eastern Central Atlantic Ocean, Sounding</t>
  </si>
  <si>
    <t>33974</t>
  </si>
  <si>
    <t>43, CS Britannia, 31/05/1901, 27 51  S; 155 54 30 E; Southwest Pacific Ocean, Sounding</t>
  </si>
  <si>
    <t>32309</t>
  </si>
  <si>
    <t>43, CS Britannia, 18/05/1899, 39 10 29 N; 29 34 16 W; Northeast Atlantic Ocean, Sounding</t>
  </si>
  <si>
    <t>31854</t>
  </si>
  <si>
    <t>43 Ag, USCSS Blake, 24 8  N; 82 51  W; Western Central Atlantic Ocean, Sounding</t>
  </si>
  <si>
    <t>33753</t>
  </si>
  <si>
    <t>43/5 Ag, USCSS Blake, 25/02/1878, 24 8  N; 82 51  W; Western Central Atlantic Ocean, Sounding</t>
  </si>
  <si>
    <t>33762</t>
  </si>
  <si>
    <t>42, USS Tuscarora, 26/01/1874, 24 49 0 N; 144 52 0 W; Eastern Central Pacific Ocean</t>
  </si>
  <si>
    <t>38294</t>
  </si>
  <si>
    <t>42, SS Seine, 26/11/1889, 23 20  S; 30 37  W; Southwest Atlantic Ocean</t>
  </si>
  <si>
    <t>37263</t>
  </si>
  <si>
    <t>42, SS Seine ?, 9 36 0 S; 40 22 10 E; Western Indian Ocean</t>
  </si>
  <si>
    <t>39008</t>
  </si>
  <si>
    <t>42, SS ?, 21 51 5 N; 76 51 0 W; Western Central Atlantic Ocean</t>
  </si>
  <si>
    <t>38761</t>
  </si>
  <si>
    <t>42, SS ?, 21 38  N; 76 17  W; Western Central Atlantic Ocean</t>
  </si>
  <si>
    <t>38765</t>
  </si>
  <si>
    <t>42, Motor Launch, 1931, 37 23 57 N; 137 15 20 E; Northwest Pacific Ocean</t>
  </si>
  <si>
    <t>31508</t>
  </si>
  <si>
    <t>42, Michael Sars, 20/05/1910, 26   N; 14   W; Eastern Central Atlantic Ocean</t>
  </si>
  <si>
    <t>39413</t>
  </si>
  <si>
    <t>42, KD Stephan, 15/02/1911, 0 33 12 N; 23 2 45 W; Eastern Central Atlantic Ocean</t>
  </si>
  <si>
    <t>37619</t>
  </si>
  <si>
    <t>42, HMS Triton, 08/08/1882, 60 19 20 N; 8 27 15 W; Northeast Atlantic Ocean</t>
  </si>
  <si>
    <t>38094</t>
  </si>
  <si>
    <t>42, HMS Serpent, 2009, 10 42  S; 121 13  E; Eastern Indian Ocean</t>
  </si>
  <si>
    <t>39203</t>
  </si>
  <si>
    <t>42, HMS Serpent, 05/07/1868, 34 4  N; 20 33 30 E; Eastern Central Atlantic Ocean</t>
  </si>
  <si>
    <t>37498</t>
  </si>
  <si>
    <t>42, HMS Rambler, 01/01/1897, 22 16  N; 72 25  W; Western Central Atlantic Ocean</t>
  </si>
  <si>
    <t>37009</t>
  </si>
  <si>
    <t>42, HMS Penguin, 30/04/1892, 16 9 30 N; 115 11 49 E; Western Central Pacific Ocean, Sounding</t>
  </si>
  <si>
    <t>36146</t>
  </si>
  <si>
    <t>42, HMS Penguin, 22/04/1897, 18 39 50 S; 177 50  E; Western Central Pacific Ocean</t>
  </si>
  <si>
    <t>36480</t>
  </si>
  <si>
    <t>42, HMS Penguin, 02/12/1891, 9 2 36 N; 121 53 50 E; Western Central Pacific Ocean, Sounding</t>
  </si>
  <si>
    <t>36066</t>
  </si>
  <si>
    <t>42, HMS Mutine, 30/12/1913, 14 11  N; 63 24  W; Western Central Atlantic Ocean</t>
  </si>
  <si>
    <t>31611</t>
  </si>
  <si>
    <t>42, HMS Flying Fish, 15/03/1887, 9 21  N; 60 40  E; Western Indian Ocean, Sounding</t>
  </si>
  <si>
    <t>35515</t>
  </si>
  <si>
    <t>42, HMS Egeria, 27/06/1899, 41 57  N; 133 3 4 W; Northeast Pacific Ocean, Sounding</t>
  </si>
  <si>
    <t>35308</t>
  </si>
  <si>
    <t>42, HMS Egeria, 22/09/1897, 24 15 5 S; 71 44 7 W; Southeast Pacific Ocean, Sounding</t>
  </si>
  <si>
    <t>35268</t>
  </si>
  <si>
    <t>42, HMS Egeria, 14/12/1887, 36 53  S; 115 48  E; Eastern Indian Ocean, Sounding</t>
  </si>
  <si>
    <t>34695</t>
  </si>
  <si>
    <t>42, HMS Egeria, 07/08/1889, 12 32  S; 171 23 15 W; Eastern Central Pacific Ocean, Sounding</t>
  </si>
  <si>
    <t>34942</t>
  </si>
  <si>
    <t>42, HMS Egeria, 02/07/1890, 23 41 4 S; 176 24  W; Western Central Pacific Ocean, Sounding</t>
  </si>
  <si>
    <t>35076</t>
  </si>
  <si>
    <t>42, HMS Cyclops, /07/1857, 48 11  N; 53 10  W; Northwest Atlantic Ocean, Sounding</t>
  </si>
  <si>
    <t>34346</t>
  </si>
  <si>
    <t>42, HMS Challenger, 30/04/1873, 35 58  N; 70 35  W; Northwest Atlantic Ocean</t>
  </si>
  <si>
    <t>36638</t>
  </si>
  <si>
    <t>42, HMCS Iris, 31/01/1923, 32 20 15 S; 153 20 30 E; Southwest Pacific Ocean</t>
  </si>
  <si>
    <t>30835</t>
  </si>
  <si>
    <t>42, HMCS Iris, 27/03/1923, 18 33  S; 178 42 30 E; Western Central Pacific Ocean</t>
  </si>
  <si>
    <t>30802</t>
  </si>
  <si>
    <t>42, HMCS Iris, 13/01/1912, 36 14 4 S; 162 53 6 E; Southwest Pacific Ocean, Sounding</t>
  </si>
  <si>
    <t>35884</t>
  </si>
  <si>
    <t>42, HMCS Iris, 12/08/1925, 17 43 30 S; 179 7 36 E; Western Central Pacific Ocean</t>
  </si>
  <si>
    <t>30960</t>
  </si>
  <si>
    <t>42, H.M.S. Porcupine, HMS Porcupine, 27/07/1869, 49 12  N; 12 52  W; Northeast Atlantic Ocean</t>
  </si>
  <si>
    <t>36916</t>
  </si>
  <si>
    <t>42, CS International, 01/10/1884, 14 53 15 N; 23 31 30 W; Eastern Central Atlantic Ocean, Sounding</t>
  </si>
  <si>
    <t>35719</t>
  </si>
  <si>
    <t>42, CS Faraday, 10/06/1903, 49 58 57 N; 31 35 56 W; Northeast Atlantic Ocean, Sounding</t>
  </si>
  <si>
    <t>35455</t>
  </si>
  <si>
    <t>42, CS Buccaneer, 06/01/1886, 7 1  N; 12 23 30 W; Eastern Central Atlantic Ocean, Sounding</t>
  </si>
  <si>
    <t>33973</t>
  </si>
  <si>
    <t>42, CS Britannia, 31/05/1901, 27 47 43 S; 155 42 11 E; Southwest Pacific Ocean, Sounding</t>
  </si>
  <si>
    <t>32308</t>
  </si>
  <si>
    <t>42, CS Britannia, 18/05/1899, 39 5 31 N; 29 23 35 W; Northeast Atlantic Ocean, Sounding</t>
  </si>
  <si>
    <t>31853</t>
  </si>
  <si>
    <t>42/4 Ag, USCSS Blake, 25/02/1878, 23 53  N; 83 4 20 W; Western Central Atlantic Ocean, Sounding</t>
  </si>
  <si>
    <t>33761</t>
  </si>
  <si>
    <t>41, Zanzibar and Aden, 2 35 10 N; 46 27 5 E; Western Indian Ocean</t>
  </si>
  <si>
    <t>39029</t>
  </si>
  <si>
    <t>41, USS Tuscarora, 26/01/1874, 24 59 0 N; 144 4 0 W; Eastern Central Pacific Ocean</t>
  </si>
  <si>
    <t>38293</t>
  </si>
  <si>
    <t>41, USS Tuscarora, 12/11/1874, 28 40 56 N; 142 57 0 W; Eastern Central Pacific Ocean</t>
  </si>
  <si>
    <t>38416</t>
  </si>
  <si>
    <t>41, USS Tuscarora, 12/03/1878, 26 46 0 N; 114 23 0 W; Northeast Pacific Ocean</t>
  </si>
  <si>
    <t>38445</t>
  </si>
  <si>
    <t>41, USS Tuscarora, 07/04/1874, 24 7 0 N; 160 9 0 E; Northwest Pacific Ocean</t>
  </si>
  <si>
    <t>38332</t>
  </si>
  <si>
    <t>41, Tschernomoretz, 2001, 42 48  N; 35 0  E; Northeast Atlantic Ocean</t>
  </si>
  <si>
    <t>39381</t>
  </si>
  <si>
    <t>41, SS Seine, 26/11/1889, 22 40  S; 29 46  W; Southwest Atlantic Ocean</t>
  </si>
  <si>
    <t>37262</t>
  </si>
  <si>
    <t>41, SS ?, 21 48 5 N; 77 4  W; Western Central Atlantic Ocean</t>
  </si>
  <si>
    <t>38760</t>
  </si>
  <si>
    <t>41, Rosemary, 1929, 55 3 1 N; 16 41 9 W; Northeast Atlantic Ocean</t>
  </si>
  <si>
    <t>31393</t>
  </si>
  <si>
    <t>41, Motor Launch, 1931, 37 5 24 N; 137 0 13 E; Northwest Pacific Ocean</t>
  </si>
  <si>
    <t>31507</t>
  </si>
  <si>
    <t>41, Michael Sars, 23/05/1910, 28 8  N; 13 35  W; Eastern Central Atlantic Ocean</t>
  </si>
  <si>
    <t>39411</t>
  </si>
  <si>
    <t>41, KD Stephan, 15/02/1911, 0 46 24 N; 22 40 12 W; Eastern Central Atlantic Ocean</t>
  </si>
  <si>
    <t>37618</t>
  </si>
  <si>
    <t>41, HMS Triton, 08/08/1882, 60 17 15 N; 8 32  W; Northeast Atlantic Ocean</t>
  </si>
  <si>
    <t>38093</t>
  </si>
  <si>
    <t>41, HMS Serpent ?, 20/02/1868, 17 26 48 N; 56 9 6 E; Western Indian Ocean</t>
  </si>
  <si>
    <t>37320</t>
  </si>
  <si>
    <t>41, HMS Rambler, 01/01/1897, 22 36  N; 71 54  W; Western Central Atlantic Ocean</t>
  </si>
  <si>
    <t>37008</t>
  </si>
  <si>
    <t>41, HMS Porcupine, 26/07/1869, 49 4  N; 12 22  W; Northeast Atlantic Ocean</t>
  </si>
  <si>
    <t>36915</t>
  </si>
  <si>
    <t>41, HMS Penguin, 30/04/1892, 16 16 32 N; 114 59 27 E; Northwest Pacific Ocean, Sounding</t>
  </si>
  <si>
    <t>36145</t>
  </si>
  <si>
    <t>41, HMS Penguin, 22/04/1897, 18 51 6 S; 177 51 21 E; Western Central Pacific Ocean</t>
  </si>
  <si>
    <t>36479</t>
  </si>
  <si>
    <t>41, HMS Penguin, 20/04/1898, 34 20 4 S; 169 28 2 E; Southwest Pacific Ocean</t>
  </si>
  <si>
    <t>36740</t>
  </si>
  <si>
    <t>41, HMS Penguin, 02/12/1891, 7 31  N; 121 40  E; Western Central Pacific Ocean, Sounding</t>
  </si>
  <si>
    <t>36064</t>
  </si>
  <si>
    <t>41, HMS Mutine, 30/12/1913, 14 4  N; 63 3  W; Western Central Atlantic Ocean</t>
  </si>
  <si>
    <t>31610</t>
  </si>
  <si>
    <t>41, HMS Iroquois, 1926, 8 47 1 N; 110 49 36 E; Western Central Pacific Ocean</t>
  </si>
  <si>
    <t>31098</t>
  </si>
  <si>
    <t>41, HMS Iroquois, 13/05/1927, 9 35 9 N; 109 40 6 E; Western Central Pacific Ocean</t>
  </si>
  <si>
    <t>31127</t>
  </si>
  <si>
    <t>41, HMS Herald, 1928, 17 21 4 N; 118 50 7 E; Western Central Pacific Ocean</t>
  </si>
  <si>
    <t>31260</t>
  </si>
  <si>
    <t>41, HMS Flying Fish, 08/03/1887, 8 46  N; 68 26  E; Western Indian Ocean, Sounding</t>
  </si>
  <si>
    <t>35514</t>
  </si>
  <si>
    <t>41, HMS Egeria, 27/06/1899, 41 19 8 N; 133 44 4 W; Northeast Pacific Ocean, Sounding</t>
  </si>
  <si>
    <t>35307</t>
  </si>
  <si>
    <t>41, HMS Egeria, 13/07/1889, 6 45  S; 171 17 15 W; Eastern Central Pacific Ocean, Sounding</t>
  </si>
  <si>
    <t>34941</t>
  </si>
  <si>
    <t>41, HMS Egeria, 02/07/1890, 23 41 3 S; 176 24 1 W; Western Central Pacific Ocean, Sounding</t>
  </si>
  <si>
    <t>35075</t>
  </si>
  <si>
    <t>41, HMS Dart, 29/11/1896, 18 0 39 S; 147 15  E; Western Central Pacific Ocean, Sounding</t>
  </si>
  <si>
    <t>34622</t>
  </si>
  <si>
    <t>41, HMS Cyclops, /07/1857, 48 11  N; 53 7 50 W; Northwest Atlantic Ocean, Sounding</t>
  </si>
  <si>
    <t>34345</t>
  </si>
  <si>
    <t>41, HMCS Iris, 31/01/1923, 32 30  S; 153 24  E; Southwest Pacific Ocean</t>
  </si>
  <si>
    <t>30834</t>
  </si>
  <si>
    <t>41, HMCS Iris, 27/03/1923, 18 34  S; 178 44 15 E; Western Central Pacific Ocean</t>
  </si>
  <si>
    <t>30801</t>
  </si>
  <si>
    <t>41, HMCS Iris, 12/08/1925, 17 44 30 S; 179 6 36 E; Western Central Pacific Ocean</t>
  </si>
  <si>
    <t>30950</t>
  </si>
  <si>
    <t>41, HM S Serpent, 05/07/1868, 34 27 25 N; 19 31  E; Eastern Central Atlantic Ocean</t>
  </si>
  <si>
    <t>37497</t>
  </si>
  <si>
    <t>41, CS International, 01/10/1884, 14 52 45 N; 23 32 30 W; Eastern Central Atlantic Ocean, Sounding</t>
  </si>
  <si>
    <t>35718</t>
  </si>
  <si>
    <t>41, CS Faraday, 09/06/1903, 49 56 16 N; 31 44 6 W; Northeast Atlantic Ocean, Sounding</t>
  </si>
  <si>
    <t>35454</t>
  </si>
  <si>
    <t>41, CS Buccaneer, 06/01/1886, 6 58 30 N; 12 25  W; Eastern Central Atlantic Ocean, Sounding</t>
  </si>
  <si>
    <t>33972</t>
  </si>
  <si>
    <t>41, CS Britannia, 18/05/1899, 39 0 31 N; 29 12 53 W; Northeast Atlantic Ocean, Sounding</t>
  </si>
  <si>
    <t>31852</t>
  </si>
  <si>
    <t>41 Ag, USCSS Blake, 24/02/1878, 23 42  N; 83 13  W; Western Central Atlantic Ocean, Sounding</t>
  </si>
  <si>
    <t>33748</t>
  </si>
  <si>
    <t>41 a, HMS Serpent, 2009, 10 48  S; 121 18  E; Eastern Indian Ocean</t>
  </si>
  <si>
    <t>39202</t>
  </si>
  <si>
    <t>? 41/3 Ag, USCSS Blake, 24/02/1878, 23 42  N; 83 8  W; Western Central Atlantic Ocean, Sounding</t>
  </si>
  <si>
    <t>33760</t>
  </si>
  <si>
    <t>40, USS Tuscarora, 25/01/1874, 25 8 0 N; 143 18 0 W; Eastern Central Pacific Ocean</t>
  </si>
  <si>
    <t>38292</t>
  </si>
  <si>
    <t>40, USS Tuscarora, 12/11/1874, 28 58 0 N; 142 12 0 W; Eastern Central Pacific Ocean</t>
  </si>
  <si>
    <t>38415</t>
  </si>
  <si>
    <t>40, USS Thetis, 22/04/1892, 33 22 30 N; 126 36 0 W; Eastern Central Pacific Ocean</t>
  </si>
  <si>
    <t>37992</t>
  </si>
  <si>
    <t>40, Tschernomoretz, 2001, 42 16  N; 36 32  E; Northeast Atlantic Ocean</t>
  </si>
  <si>
    <t>39380</t>
  </si>
  <si>
    <t>40, SS Seine, 25/11/1889, 22 2  S; 28 59  W; Southwest Atlantic Ocean</t>
  </si>
  <si>
    <t>37261</t>
  </si>
  <si>
    <t>40, SS ?, 21 58  N; 77 4  W; Western Central Atlantic Ocean</t>
  </si>
  <si>
    <t>38758</t>
  </si>
  <si>
    <t>40, SS ?, 21/08/1868, 45 31 18 N; 7 16 6 W; Northeast Atlantic Ocean</t>
  </si>
  <si>
    <t>38802</t>
  </si>
  <si>
    <t>40, S. S. ?, 22 23 42 S; 36 21 40 E; Western Indian Ocean</t>
  </si>
  <si>
    <t>38972</t>
  </si>
  <si>
    <t>40, Quest, 14/02/1922, 68 21  S; 15 53  E; Antarctic Atlantic Ocean</t>
  </si>
  <si>
    <t>30997</t>
  </si>
  <si>
    <t>40, Motor Launch, 1931, 36 48 13 N; 137 4 41 E; Northwest Pacific Ocean</t>
  </si>
  <si>
    <t>31506</t>
  </si>
  <si>
    <t>40, KD Stephan, 14/02/1911, 1 0 36 N; 22 19  W; Southwest Atlantic Ocean</t>
  </si>
  <si>
    <t>37617</t>
  </si>
  <si>
    <t>40, HMS Triton, 08/08/1882, 60 20 30 N; 8 36  W; Northeast Atlantic Ocean</t>
  </si>
  <si>
    <t>38092</t>
  </si>
  <si>
    <t>40, HMS Swallow, 30/07/1864, 28 6 0 N; 122 20 0 E; Northwest Pacific Ocean</t>
  </si>
  <si>
    <t>37720</t>
  </si>
  <si>
    <t>40, HMS Serpent(?), 21/08/1868, 45 31 18 N; 7 16 6 W; Northeast Atlantic Ocean</t>
  </si>
  <si>
    <t>37442</t>
  </si>
  <si>
    <t>40, HMS Serpent, 20/02/1868, 17 20  N; 56 5  E; Western Indian Ocean</t>
  </si>
  <si>
    <t>37319</t>
  </si>
  <si>
    <t>40, HMS Rambler, 05/12/1898, 30 39 5 N; 37 23  W; Eastern Central Atlantic Ocean</t>
  </si>
  <si>
    <t>37047</t>
  </si>
  <si>
    <t>40, HMS Rambler, 03/03/1896, 23 55  N; 70 57  W; Western Central Atlantic Ocean</t>
  </si>
  <si>
    <t>37007</t>
  </si>
  <si>
    <t>40, HMS Porcupine, 26/07/1869, 49 1  N; 12 5  W; Northeast Atlantic Ocean</t>
  </si>
  <si>
    <t>36914</t>
  </si>
  <si>
    <t>40, HMS Penguin, 30/04/1892, 16 21 57 N; 114 49 43 E; Northwest Pacific Ocean, Sounding</t>
  </si>
  <si>
    <t>36144</t>
  </si>
  <si>
    <t>40, HMS Penguin, 06/06/1900, 17 21 30 S; 118 52 15 E; Eastern Indian Ocean</t>
  </si>
  <si>
    <t>36783</t>
  </si>
  <si>
    <t>40, HMS Mutine, 30/12/1913, 13 57  N; 62 32 30 W; Western Central Atlantic Ocean</t>
  </si>
  <si>
    <t>31609</t>
  </si>
  <si>
    <t>40, HMS Iroquois, 1926, 8 48 7 N; 110 46 4 E; Western Central Pacific Ocean</t>
  </si>
  <si>
    <t>31097</t>
  </si>
  <si>
    <t>40, HMS Flying Fish, 05/03/1887, 9 10  N; 72 50  E; Western Indian Ocean, Sounding</t>
  </si>
  <si>
    <t>35513</t>
  </si>
  <si>
    <t>40, HMS Egeria, 27/06/1899, 41 34 3 N; 133 28 6 W; Northeast Pacific Ocean, Sounding</t>
  </si>
  <si>
    <t>35306</t>
  </si>
  <si>
    <t>40, HMS Egeria, 21/09/1897, 25 57 8 S; 71 48 9 W; Southeast Pacific Ocean, Sounding</t>
  </si>
  <si>
    <t>35267</t>
  </si>
  <si>
    <t>40, HMS Egeria, 12/06/1889, 5 58  S; 171 23 45 W; Eastern Central Pacific Ocean, Sounding</t>
  </si>
  <si>
    <t>34940</t>
  </si>
  <si>
    <t>40, HMS Egeria, 11/12/1887, 38 58  S; 105 2  E; Eastern Indian Ocean</t>
  </si>
  <si>
    <t>34694</t>
  </si>
  <si>
    <t>40, HMS Dart, 29/11/1896, 17 45 30 S; 147 16 45 E; Western Central Pacific Ocean, Sounding</t>
  </si>
  <si>
    <t>34621</t>
  </si>
  <si>
    <t>40, HMS Cyclops, /07/1857, 48 14  N; 53 13 30 W; Northwest Atlantic Ocean, Sounding</t>
  </si>
  <si>
    <t>34344</t>
  </si>
  <si>
    <t>40, HMS Challenger, 28/04/1873, 34 51  N; 68 30  W; Western Central Atlantic Ocean</t>
  </si>
  <si>
    <t>36637</t>
  </si>
  <si>
    <t>40, HMCS Iris, 27/03/1923, 18 35  S; 178 46 30 E; Western Central Pacific Ocean</t>
  </si>
  <si>
    <t>30800</t>
  </si>
  <si>
    <t>40, HM S Serpent, 04/07/1868, 34 34 20 N; 18 27  E; Eastern Central Atlantic Ocean</t>
  </si>
  <si>
    <t>37496</t>
  </si>
  <si>
    <t>40, CS Faraday, 49 54 21 N; 31 43 38 W; Northeast Atlantic Ocean, Sounding</t>
  </si>
  <si>
    <t>35453</t>
  </si>
  <si>
    <t>40, CS Buccaneer, 06/01/1886, 6 56  N; 12 27  W; Eastern Central Atlantic Ocean, Sounding</t>
  </si>
  <si>
    <t>33970</t>
  </si>
  <si>
    <t>40, CS Britannia, 18/05/1899, 38 56 32 N; 29 2 4 W; Northeast Atlantic Ocean, Sounding</t>
  </si>
  <si>
    <t>31851</t>
  </si>
  <si>
    <t>40, CS Britannia, 07/11/1897, 20 50 36 N; 71 36 35 W; Western Central Atlantic Ocean, Sounding</t>
  </si>
  <si>
    <t>31711</t>
  </si>
  <si>
    <t>40/2 Ag, USCSS Blake, 24/02/1878, 23 26  N; 84 2  W; Western Central Atlantic Ocean, Sounding</t>
  </si>
  <si>
    <t>33759</t>
  </si>
  <si>
    <t>39, USS Tuscarora, 28/12/1873, 33 46 0 N; 121 5 0 W; Eastern Central Pacific Ocean</t>
  </si>
  <si>
    <t>38257</t>
  </si>
  <si>
    <t>39, USS Tuscarora, 27/10/1873, 44 38 0 N; 128 3 0 W; Northeast Pacific Ocean</t>
  </si>
  <si>
    <t>38218</t>
  </si>
  <si>
    <t>39, USS Tuscarora, 12/11/1874, 29 16 0 N; 141 35 5 W; Eastern Central Pacific Ocean</t>
  </si>
  <si>
    <t>38414</t>
  </si>
  <si>
    <t>39, USS Tuscarora, 06/04/1874, 23 31 0 N; 161 51 0 E; Western Central Pacific Ocean</t>
  </si>
  <si>
    <t>38331</t>
  </si>
  <si>
    <t>39, Tschernomoretz, 2001, 41 59  N; 36 32  E; Northeast Atlantic Ocean</t>
  </si>
  <si>
    <t>39379</t>
  </si>
  <si>
    <t>39, SS Seine, 25/11/1889, 22 40  S; 29 46 30 W; Southwest Atlantic Ocean</t>
  </si>
  <si>
    <t>37260</t>
  </si>
  <si>
    <t>39, SS ?, 20/08/1868, 44 17 42 N; 8 42 24 W; Northeast Atlantic Ocean</t>
  </si>
  <si>
    <t>38801</t>
  </si>
  <si>
    <t>39, S.S.?, 37 12  N; 3 31  E; Northeast Atlantic Ocean</t>
  </si>
  <si>
    <t>38913</t>
  </si>
  <si>
    <t>39, S. S. ?, 22 32 0 S; 36 19 30 E; Western Indian Ocean</t>
  </si>
  <si>
    <t>38971</t>
  </si>
  <si>
    <t>39, S. S. ?, 06/01/1873, 29 26 30 S; 33 40  E; Western Indian Ocean</t>
  </si>
  <si>
    <t>39049</t>
  </si>
  <si>
    <t>39, Rosemary, 1929, 54 49 2 N; 16 12 1 W; Northeast Atlantic Ocean</t>
  </si>
  <si>
    <t>31392</t>
  </si>
  <si>
    <t>39, Motor Launch, 1931, 36 47 28 N; 137 4 12 E; Northwest Pacific Ocean</t>
  </si>
  <si>
    <t>31504</t>
  </si>
  <si>
    <t>39, KD Stephan, 14/02/1911, 1 8 18 N; 21 55 12 W; Eastern Central Atlantic Ocean</t>
  </si>
  <si>
    <t>37616</t>
  </si>
  <si>
    <t>39, HMS Triton, 08/08/1882, 60 23  N; 8 38 15 W; Northeast Atlantic Ocean, Sounding</t>
  </si>
  <si>
    <t>38091</t>
  </si>
  <si>
    <t>39, HMS Swallow, 30/07/1864, 28 13 0 N; 122 28 0 E; Northwest Pacific Ocean</t>
  </si>
  <si>
    <t>37719</t>
  </si>
  <si>
    <t>39, HMS Serpent?, 20/08/1868, 44 17 42 N; 8 42 24 W; Northeast Atlantic Ocean</t>
  </si>
  <si>
    <t>37441</t>
  </si>
  <si>
    <t>39, HMS Serpent, 19/02/1868, 17 20  N; 56 5  E; Western Indian Ocean</t>
  </si>
  <si>
    <t>37318</t>
  </si>
  <si>
    <t>39, HMS Sealark, 26/07/1905, 7 40 0 S; 71 1 30 E; Western Indian Ocean</t>
  </si>
  <si>
    <t>37125</t>
  </si>
  <si>
    <t>39, HMS Rambler, 19/04/1888, 10 16 45 N; 114 21 25 E; Western Central Pacific Ocean</t>
  </si>
  <si>
    <t>35999</t>
  </si>
  <si>
    <t>39, HMS Rambler, 02/03/1896, 22 5  N; 72 20  W; Western Central Atlantic Ocean</t>
  </si>
  <si>
    <t>37006</t>
  </si>
  <si>
    <t>39, HMS Porcupine, 1869, 49 1  N; 11 56  W; Northeast Atlantic Ocean</t>
  </si>
  <si>
    <t>36913</t>
  </si>
  <si>
    <t>39, HMS Penguin, 30/04/1892, 16 27 22 N; 114 38 43 E; Northwest Pacific Ocean, Sounding</t>
  </si>
  <si>
    <t>36143</t>
  </si>
  <si>
    <t>39, HMS Penguin, 28/11/1891, 6 38 3 N; 122 31 20 E; Western Central Pacific Ocean, Sounding</t>
  </si>
  <si>
    <t>36062</t>
  </si>
  <si>
    <t>39, HMS Penguin, 21/04/1897, 19 50  S; 176 24 55 E; Western Central Pacific Ocean</t>
  </si>
  <si>
    <t>36478</t>
  </si>
  <si>
    <t>39, HMS Mutine, 29/12/1913, 13 49 30 N; 62 1 30 W; Western Central Atlantic Ocean</t>
  </si>
  <si>
    <t>31608</t>
  </si>
  <si>
    <t>39, HMS Herald, 1928, 17 16 1 N; 118 44 5 E; Western Central Pacific Ocean</t>
  </si>
  <si>
    <t>31259</t>
  </si>
  <si>
    <t>39, HMS Egeria, 27/06/1899, 41 57  N; 133 3 4 W; Northeast Pacific Ocean, Sounding</t>
  </si>
  <si>
    <t>35305</t>
  </si>
  <si>
    <t>39, HMS Egeria, 12/07/1889, 5 21  S; 171 38 15 W; Eastern Central Pacific Ocean, Sounding</t>
  </si>
  <si>
    <t>34939</t>
  </si>
  <si>
    <t>39, HMS Egeria, 10/12/1887, 39 24  S; 101 6  E; Eastern Indian Ocean, Sounding</t>
  </si>
  <si>
    <t>34693</t>
  </si>
  <si>
    <t>39, HMS Egeria, 03/09/1897, 26 30 9 S; 71 36  W; Southeast Pacific Ocean, Sounding</t>
  </si>
  <si>
    <t>35266</t>
  </si>
  <si>
    <t>39, HMS Egeria, 02/07/1890, 23 41 1 S; 176 24 1 W; Western Central Pacific Ocean, Sounding</t>
  </si>
  <si>
    <t>35074</t>
  </si>
  <si>
    <t>39, HMS Egeria, 01/07/1888, 25 17  S; 179 2  W; Southwest Pacific Ocean, Sounding</t>
  </si>
  <si>
    <t>34726</t>
  </si>
  <si>
    <t>39, HMS Dart, 28/11/1896, 17 34  S; 147 10  E; Western Central Pacific Ocean, Sounding</t>
  </si>
  <si>
    <t>34620</t>
  </si>
  <si>
    <t>39, HMS Cyclops, /07/1857, 48 15 30 N; 53 13  W; Northwest Atlantic Ocean, Sounding</t>
  </si>
  <si>
    <t>34343</t>
  </si>
  <si>
    <t>39, HMS Challenger, 27/04/1873, 34 3  N; 67 32  W; Western Central Atlantic Ocean</t>
  </si>
  <si>
    <t>36636</t>
  </si>
  <si>
    <t>39, HMCS Iris, 11/01/1912, 36 26 7 S; 163 55  E; Southwest Pacific Ocean, Sounding</t>
  </si>
  <si>
    <t>35883</t>
  </si>
  <si>
    <t>39, CS International, 02/10/1884, 14 53 20 N; 23 31 15 W; Eastern Central Atlantic Ocean, Sounding</t>
  </si>
  <si>
    <t>35717</t>
  </si>
  <si>
    <t>39, CS Faraday, 09/06/1903, 49 52 26 N; 31 43 13 W; Northeast Atlantic Ocean, Sounding</t>
  </si>
  <si>
    <t>35452</t>
  </si>
  <si>
    <t>39, CS Buccaneer, 06/01/1886, 6 53 30 N; 12 28 30 W; Eastern Central Atlantic Ocean, Sounding</t>
  </si>
  <si>
    <t>33969</t>
  </si>
  <si>
    <t>39, CS Britannia, 17/05/1899, 38 53 14 N; 28 56 47 W; Northeast Atlantic Ocean, Sounding</t>
  </si>
  <si>
    <t>31850</t>
  </si>
  <si>
    <t>39, CS Britannia, 07/11/1897, 20 53 7 N; 71 34 12 W; Western Central Atlantic Ocean, Sounding</t>
  </si>
  <si>
    <t>31710</t>
  </si>
  <si>
    <t>39(b), HMIMS Investigator, 12/11/1886, 11 27  N; 92 47 30 E; Eastern Indian Ocean, Sounding</t>
  </si>
  <si>
    <t>35738</t>
  </si>
  <si>
    <t>39, 40, HMS Egeria, 25   S; 178   W; Southwest Pacific Ocean</t>
  </si>
  <si>
    <t>34727</t>
  </si>
  <si>
    <t>38, USS Tuscarora, 22/01/1874, 25 36 0 N; 142 14 0 W; Eastern Central Pacific Ocean</t>
  </si>
  <si>
    <t>38291</t>
  </si>
  <si>
    <t>38, USS Tuscarora, 05/04/1874, 23 17 0 N; 162 58 0 E; Western Central Pacific Ocean</t>
  </si>
  <si>
    <t>38330</t>
  </si>
  <si>
    <t>38, Tschernomoretz, 2001, 41 55  N; 37 32  E; Northeast Atlantic Ocean</t>
  </si>
  <si>
    <t>39378</t>
  </si>
  <si>
    <t>38, SS Seine, 25/11/1889, 20 40 48 S; 27 17  W; Southwest Atlantic Ocean</t>
  </si>
  <si>
    <t>37259</t>
  </si>
  <si>
    <t>38, SS ?, 22 4  N; 77 22  W; Western Central Atlantic Ocean</t>
  </si>
  <si>
    <t>38759</t>
  </si>
  <si>
    <t>38, SS ?, 18/08/1868, 41 7 12 N; 11 22 12 W; Northeast Atlantic Ocean</t>
  </si>
  <si>
    <t>38800</t>
  </si>
  <si>
    <t>38, SS ?, 10 15 30 S; 40 49 30 E; Western Indian Ocean</t>
  </si>
  <si>
    <t>39007</t>
  </si>
  <si>
    <t>38, SMS Gazelle, 04/10/1874, 34 6 5 S; 18 6 5 E; Southeast Atlantic Ocean, Sounding</t>
  </si>
  <si>
    <t>35523</t>
  </si>
  <si>
    <t>38 Series 2, SS Silvertown, 1884, 29 58 18 N; 12 47 53 W; Eastern Central Atlantic Ocean</t>
  </si>
  <si>
    <t>37584</t>
  </si>
  <si>
    <t>38, S.S. ?, 37 13  N; 3 24  E; Northeast Atlantic Ocean</t>
  </si>
  <si>
    <t>38912</t>
  </si>
  <si>
    <t>38, S. S. ?, 29 53 0 S; 31 15 15 E; Western Indian Ocean</t>
  </si>
  <si>
    <t>38943</t>
  </si>
  <si>
    <t>38, S. S. ?, 22 40 5 S; 36 17 0 E; Western Indian Ocean</t>
  </si>
  <si>
    <t>38970</t>
  </si>
  <si>
    <t>38, Motor Launch, 1931, 36 46 25 N; 137 13 5 E; Northwest Pacific Ocean</t>
  </si>
  <si>
    <t>31503</t>
  </si>
  <si>
    <t>38, HMS Swallow, 30/07/1864, 28 18 0 N; 122 37 0 E; Northwest Pacific Ocean</t>
  </si>
  <si>
    <t>37718</t>
  </si>
  <si>
    <t>38, HMS Serpent ?, 18/08/1868, 41 7 12 N; 11 22 12 W; Northeast Atlantic Ocean</t>
  </si>
  <si>
    <t>37440</t>
  </si>
  <si>
    <t>38, HMS Serpent?, 03/07/1868, 35 13 10 N; 16 35 45 E; Eastern Central Atlantic Ocean</t>
  </si>
  <si>
    <t>37495</t>
  </si>
  <si>
    <t>38, HMS Sealark, 26/07/1905, 7 39 30 S; 71 7 30 E; Western Indian Ocean</t>
  </si>
  <si>
    <t>37158</t>
  </si>
  <si>
    <t>38, HMS Rambler, 16/02/1896, 18 23  N; 79 20  W; Western Central Atlantic Ocean</t>
  </si>
  <si>
    <t>37005</t>
  </si>
  <si>
    <t>38, HMS Porcupine, 23/07/1869, 47 39  N; 11 33  W; Northeast Atlantic Ocean</t>
  </si>
  <si>
    <t>36912</t>
  </si>
  <si>
    <t>38, HMS Penguin, 30/04/1892, 16 27 22 N; 114 29 26 E; Northwest Pacific Ocean, Sounding</t>
  </si>
  <si>
    <t>36142</t>
  </si>
  <si>
    <t>38, HMS Penguin, 28/11/1891, 6 32 5 N; 122 36 17 E; Western Central Pacific Ocean, Sounding</t>
  </si>
  <si>
    <t>36060</t>
  </si>
  <si>
    <t>38, HMS Penguin, 27/11/1891, 6 32 5 N; 122 36 17 E; Western Central Pacific Ocean, Sounding</t>
  </si>
  <si>
    <t>36058</t>
  </si>
  <si>
    <t>38, HMS Penguin, 20/04/1898, 34 20  S; 168 40 1 E; Southwest Pacific Ocean, Washings. Globigerina ooze</t>
  </si>
  <si>
    <t>36739</t>
  </si>
  <si>
    <t>38, HMS Penguin, 01/04/1903, 32 19 25 S; 178 58 45 W; Southwest Pacific Ocean</t>
  </si>
  <si>
    <t>36855</t>
  </si>
  <si>
    <t>38, HMS Mutine, 12/12/1910, 10 37  S; 12 19 30 E; Southeast Atlantic Ocean</t>
  </si>
  <si>
    <t>31584</t>
  </si>
  <si>
    <t>38, HMS Iroquois, 11/05/1927, 10 1 6 N; 109 52 3 E; Western Central Pacific Ocean</t>
  </si>
  <si>
    <t>31124</t>
  </si>
  <si>
    <t>38, HMS Egeria, 26/06/1899, 42 8 7 N; 132 50 4 W; Northeast Pacific Ocean, Sounding</t>
  </si>
  <si>
    <t>35304</t>
  </si>
  <si>
    <t>38, HMS Egeria, 13/04/1894, 11 11 46 N; 55 12 20 E; Western Indian Ocean, Sounding</t>
  </si>
  <si>
    <t>35249</t>
  </si>
  <si>
    <t>38, HMS Egeria, 03/09/1897, 26 17 4 S; 72 4 9 W; Southeast Pacific Ocean, Sounding</t>
  </si>
  <si>
    <t>35265</t>
  </si>
  <si>
    <t>38, HMS Egeria, 02/07/1890, 23 41 2 S; 176 24 2 W; Western Central Pacific Ocean, Sounding</t>
  </si>
  <si>
    <t>35073</t>
  </si>
  <si>
    <t>38, HMS Dart, 28/11/1896, 16 50  S; 146 38  E; Western Central Pacific Ocean, Sounding</t>
  </si>
  <si>
    <t>34619</t>
  </si>
  <si>
    <t>38, HMS Challenger, 25/04/1873, 33 3  N; 66 32  W; Western Central Atlantic Ocean</t>
  </si>
  <si>
    <t>36634</t>
  </si>
  <si>
    <t>38, HMIMS Investigator, 11/11/1886, 10 13  N; 91 7 30 E; Eastern Indian Ocean, Sounding</t>
  </si>
  <si>
    <t>35736</t>
  </si>
  <si>
    <t>38, HMCS Iris, 30/01/1923, 32 36  S; 153 18  E; Southwest Pacific Ocean</t>
  </si>
  <si>
    <t>30833</t>
  </si>
  <si>
    <t>38, HMCS Iris, 27/03/1923, 18 37 15 S; 178 50 15 E; Western Central Pacific Ocean</t>
  </si>
  <si>
    <t>30799</t>
  </si>
  <si>
    <t>38, HMCS Iris, 11/01/1912, 36 21 9 S; 164 22 8 E; Southwest Pacific Ocean, Sounding</t>
  </si>
  <si>
    <t>35882</t>
  </si>
  <si>
    <t>38, CS International, 08/10/1883, 33 27  N; 9 49  W; Eastern Central Atlantic Ocean, Sounding</t>
  </si>
  <si>
    <t>35614</t>
  </si>
  <si>
    <t>38, CS International, 01/10/1884, 14 59  N; 23 53 15 W; Eastern Central Atlantic Ocean, Sounding</t>
  </si>
  <si>
    <t>35716</t>
  </si>
  <si>
    <t>38, CS Faraday, 08/06/1903, 49 55 4 N; 31 11 17 W; Northeast Atlantic Ocean</t>
  </si>
  <si>
    <t>35451</t>
  </si>
  <si>
    <t>38, CS Buccaneer, 06/01/1886, 6 51  N; 12 30  W; Eastern Central Atlantic Ocean, Sounding</t>
  </si>
  <si>
    <t>33968</t>
  </si>
  <si>
    <t>38, CS Britannia, 17/05/1899, 38 48 15 N; 28 45 59 W; Northeast Atlantic Ocean, Sounding</t>
  </si>
  <si>
    <t>31849</t>
  </si>
  <si>
    <t>38, CS Britannia, 07/11/1897, 20 52 55 N; 71 30 7 W; Western Central Atlantic Ocean, Sounding</t>
  </si>
  <si>
    <t>31709</t>
  </si>
  <si>
    <t>37, USS Tuscarora, 25/10/1873, 43 24 0 N; 128 10 0 W; Northeast Pacific Ocean</t>
  </si>
  <si>
    <t>38216</t>
  </si>
  <si>
    <t>37, USS Tuscarora, 22/01/1874, 25 43 0 N; 141 31 0 W; Eastern Central Pacific Ocean</t>
  </si>
  <si>
    <t>38290</t>
  </si>
  <si>
    <t>37, USS Tuscarora, 11/11/1874, 29 51 0 N; 140 22 15 W; Eastern Central Pacific Ocean</t>
  </si>
  <si>
    <t>38412</t>
  </si>
  <si>
    <t>37, USS Tuscarora, 11/03/1878, 27 12 0 N; 115 7 0 W; Northeast Pacific Ocean</t>
  </si>
  <si>
    <t>38444</t>
  </si>
  <si>
    <t>37, USS Tuscarora, 05/04/1874, 23 9 0 N; 164 3 0 E; Western Central Pacific Ocean</t>
  </si>
  <si>
    <t>38329</t>
  </si>
  <si>
    <t>37, SS Seine, 24/11/1889, 19 58  S; 26 29  W; Southwest Atlantic Ocean</t>
  </si>
  <si>
    <t>37258</t>
  </si>
  <si>
    <t>37, SS ?, 17/08/1868, 38 58 36 N; 12 53 48 W; Northeast Atlantic Ocean</t>
  </si>
  <si>
    <t>38799</t>
  </si>
  <si>
    <t>37, SS ?, 10 27 0 S; 40 52 45 E; Western Indian Ocean</t>
  </si>
  <si>
    <t>39006</t>
  </si>
  <si>
    <t>37, S. S. ?, 04/01/1873, 28 22  S; 37 51  E; Western Indian Ocean</t>
  </si>
  <si>
    <t>39126</t>
  </si>
  <si>
    <t>37, Quest, 15/02/1922, 69 17  S; 17 9  E; Antarctic Atlantic Ocean</t>
  </si>
  <si>
    <t>30999</t>
  </si>
  <si>
    <t>37, Motor Launch, 1931, 36 46 7 N; 137 13 28 E; Northwest Pacific Ocean</t>
  </si>
  <si>
    <t>31502</t>
  </si>
  <si>
    <t>37, ^Michael Sars^, 20/05/1910, 26 6  N; 14 33  W; Eastern Central Atlantic Ocean</t>
  </si>
  <si>
    <t>39410</t>
  </si>
  <si>
    <t>37, HMS Swallow, 30/07/1864, 28 25 0 N; 122 44 0 E; Northwest Pacific Ocean</t>
  </si>
  <si>
    <t>37717</t>
  </si>
  <si>
    <t>37, HMS Serpent, 2009, 10 47  S; 121 30  E; Eastern Indian Ocean</t>
  </si>
  <si>
    <t>39201</t>
  </si>
  <si>
    <t>37, HMS Serpent, 19/02/1868, 17 20  N; 56 5  E; Western Indian Ocean</t>
  </si>
  <si>
    <t>37317</t>
  </si>
  <si>
    <t>37, HMS Serpent(?), 17/08/1868, 38 58 36 N; 12 53 48 W; Northeast Atlantic Ocean</t>
  </si>
  <si>
    <t>37439</t>
  </si>
  <si>
    <t>37, HMS Sealark, 26/07/1905, 7 39 0 S; 71 13 15 E; Western Indian Ocean</t>
  </si>
  <si>
    <t>37157</t>
  </si>
  <si>
    <t>37, HMS Rambler, 16/02/1896, 18 19  N; 81 18  W; Western Central Atlantic Ocean</t>
  </si>
  <si>
    <t>37004</t>
  </si>
  <si>
    <t>37, HMS Rambler, 03/12/1898, 31 34 5 N; 41 53 5 W; Eastern Central Atlantic Ocean, 1 b</t>
  </si>
  <si>
    <t>37046</t>
  </si>
  <si>
    <t>37, HMS Porcupine, 22/07/1869, 47 38  N; 12 8  W; Northeast Atlantic Ocean</t>
  </si>
  <si>
    <t>36911</t>
  </si>
  <si>
    <t>37, HMS Penguin, 27/11/1891, 6 26 10 N; 122 41 9 E; Western Central Pacific Ocean, Sounding</t>
  </si>
  <si>
    <t>36056</t>
  </si>
  <si>
    <t>37, HMS Penguin, 21/04/1897, 20 5 10 S; 175 55 42 E; Western Central Pacific Ocean</t>
  </si>
  <si>
    <t>36477</t>
  </si>
  <si>
    <t>37, HMS Penguin, 06/06/1900, 17 12  S; 119 10 30 E; Eastern Indian Ocean</t>
  </si>
  <si>
    <t>36784</t>
  </si>
  <si>
    <t>37, HMS Mutine, 18/12/1913, 12 45 15 N; 59 16  W; Western Central Atlantic Ocean</t>
  </si>
  <si>
    <t>31607</t>
  </si>
  <si>
    <t>37, HMS Iroquois, 13/05/1927, 9 54 6 N; 109 54 7 E; Western Central Pacific Ocean</t>
  </si>
  <si>
    <t>31126</t>
  </si>
  <si>
    <t>37, HMS Flying Fish, 5 53  N; 76 50  E; Western Indian Ocean</t>
  </si>
  <si>
    <t>35512</t>
  </si>
  <si>
    <t>37, HMS Egeria, 26/06/1899, 42 10 8 N; 132 41  W; Northeast Pacific Ocean, Sounding</t>
  </si>
  <si>
    <t>35303</t>
  </si>
  <si>
    <t>37, HMS Egeria, 06/06/1889, 17 56 45 S; 172 42 30 E; Western Central Pacific Ocean, Sounding</t>
  </si>
  <si>
    <t>34909</t>
  </si>
  <si>
    <t>37, HMS Egeria, 02/09/1897, 26 48 9 S; 72 21 2 W; Southeast Pacific Ocean, Sounding</t>
  </si>
  <si>
    <t>35264</t>
  </si>
  <si>
    <t>37, HMS Egeria, 01/07/1888, 25 15  S; 179 3  W; Southwest Pacific Ocean, Sounding</t>
  </si>
  <si>
    <t>34725</t>
  </si>
  <si>
    <t>37, HMS Dart, 28/11/1896, 16 42 50 S; 146 30  E; Western Central Pacific Ocean, Sounding</t>
  </si>
  <si>
    <t>34617</t>
  </si>
  <si>
    <t>37, HMS Cyclops, /07/1857, 48 34  N; 51 30  W; Northwest Atlantic Ocean, Sounding</t>
  </si>
  <si>
    <t>34342</t>
  </si>
  <si>
    <t>37, HMCS Iris, 30/01/1923, 32 34  S; 153 15 30 E; Southwest Pacific Ocean</t>
  </si>
  <si>
    <t>30832</t>
  </si>
  <si>
    <t>37, HMCS Iris, 27/03/1923, 18 38  S; 178 52  E; Western Central Pacific Ocean</t>
  </si>
  <si>
    <t>30798</t>
  </si>
  <si>
    <t>37, HMCS Iris, 11/01/1912, 36 36 5 S; 164 38  E; Southwest Pacific Ocean, Sounding</t>
  </si>
  <si>
    <t>35881</t>
  </si>
  <si>
    <t>37, CS International, 01/10/1884, 15 4 15 N; 24 5 45 W; Eastern Central Atlantic Ocean, Sounding</t>
  </si>
  <si>
    <t>35715</t>
  </si>
  <si>
    <t>37, CS Faraday, 08/06/1903, 49 54 32 N; 31 15 4 W; Northeast Atlantic Ocean, Sounding</t>
  </si>
  <si>
    <t>35448</t>
  </si>
  <si>
    <t>37, CS Buccaneer, 06/01/1886, 6 48 30 N; 12 32  W; Eastern Central Atlantic Ocean, Sounding</t>
  </si>
  <si>
    <t>33967</t>
  </si>
  <si>
    <t>37, CS Britannia, 29/05/1901, 28 36 30 S; 155 37  E; Southwest Pacific Ocean</t>
  </si>
  <si>
    <t>32307</t>
  </si>
  <si>
    <t>37, CS Britannia, 17/05/1899, 38 43 15 N; 28 35 15 W; Northeast Atlantic Ocean, Sounding</t>
  </si>
  <si>
    <t>31848</t>
  </si>
  <si>
    <t>37, CS Britannia, 07/11/1897, 20 55 16 N; 71 27 34 W; Western Central Atlantic Ocean, Sounding</t>
  </si>
  <si>
    <t>31708</t>
  </si>
  <si>
    <t>37, 16/06/1914, 9 54  S; 162 9  E; Western Central Pacific Ocean</t>
  </si>
  <si>
    <t>30747</t>
  </si>
  <si>
    <t>? 37/10 Ag, USCSS Blake, 19/02/1878, 22 33  N; 89 54  W; Western Central Atlantic Ocean, Sounding</t>
  </si>
  <si>
    <t>33757</t>
  </si>
  <si>
    <t>36, USS Tuscarora, 11/11/1874, 30 12 0 N; 139 40 0 W; Eastern Central Pacific Ocean</t>
  </si>
  <si>
    <t>38411</t>
  </si>
  <si>
    <t>36, USS Tuscarora, 04/04/1874, 23 5 0 N; 165 13 0 E; Western Central Pacific Ocean</t>
  </si>
  <si>
    <t>38328</t>
  </si>
  <si>
    <t>36, USS Thetis, 22/04/1892, 33 32 30 N; 124 9 0 W; Eastern Central Pacific Ocean</t>
  </si>
  <si>
    <t>37991</t>
  </si>
  <si>
    <t>36, SS Seine, 24/11/1889, 19 12  S; 25 39 10 W; Southwest Atlantic Ocean</t>
  </si>
  <si>
    <t>37257</t>
  </si>
  <si>
    <t>36, SS ?, 22 24  N; 77 47 5 W; Western Central Atlantic Ocean</t>
  </si>
  <si>
    <t>38757</t>
  </si>
  <si>
    <t>36, SS ?, 15/08/1868, 36 27 54 N; 14 44 30 W; Northeast Atlantic Ocean</t>
  </si>
  <si>
    <t>38798</t>
  </si>
  <si>
    <t>36, SS ?, 10 38 30 S; 40 56 0 E; Western Indian Ocean</t>
  </si>
  <si>
    <t>39005</t>
  </si>
  <si>
    <t>36 Series 2, SS Silvertown, 1884, 29 56 40 N; 12 47 20 W; Eastern Central Atlantic Ocean</t>
  </si>
  <si>
    <t>37583</t>
  </si>
  <si>
    <t>36, S.S. ?, 37 9 5 N; 3 23  E; Northeast Atlantic Ocean</t>
  </si>
  <si>
    <t>38911</t>
  </si>
  <si>
    <t>36, Motor Launch, 1926, 41 17 0 N; 141 30 0 E; Northwest Pacific Ocean</t>
  </si>
  <si>
    <t>31501</t>
  </si>
  <si>
    <t>36, KD Stephan, 14/02/1911, 1 44 24 N; 20 46 45 W; Eastern Central Atlantic Ocean</t>
  </si>
  <si>
    <t>37615</t>
  </si>
  <si>
    <t>36, HMS Triton, 08/08/1882, 60 31 45 N; 8 47 45 W; Northeast Atlantic Ocean, Sounding</t>
  </si>
  <si>
    <t>38090</t>
  </si>
  <si>
    <t>36, HMS Swallow, 30/07/1864, 28 30 0 N; 122 50 0 E; Northwest Pacific Ocean</t>
  </si>
  <si>
    <t>37716</t>
  </si>
  <si>
    <t>36, HMS Serpent, 2009, 10 51  S; 121 35  E; Eastern Indian Ocean</t>
  </si>
  <si>
    <t>39199</t>
  </si>
  <si>
    <t>36, HMS Serpent, 2009, 8   N; 80   E; Eastern Indian Ocean</t>
  </si>
  <si>
    <t>39238</t>
  </si>
  <si>
    <t>36, HMS Serpent(?), 15/08/1868, 36 27 54 N; 14 44 30 W; Northeast Atlantic Ocean</t>
  </si>
  <si>
    <t>37438</t>
  </si>
  <si>
    <t>36, HMS Serpent?, 08/07/1868, 35 13 30 N; 16 22 15 E; Eastern Central Atlantic Ocean</t>
  </si>
  <si>
    <t>37494</t>
  </si>
  <si>
    <t>36, HMS Serpent ?, 07/02/1868, 17 18  N; 56 1 30 E; Western Indian Ocean</t>
  </si>
  <si>
    <t>37316</t>
  </si>
  <si>
    <t>36, HMS Sealark, 25/07/1905, 7 34 30 S; 71 16 45 E; Western Indian Ocean</t>
  </si>
  <si>
    <t>37156</t>
  </si>
  <si>
    <t>? 36, HMS Porcupine, 04/08/1870, 35 35  N; 6 26  W; Eastern Central Atlantic Ocean</t>
  </si>
  <si>
    <t>31220</t>
  </si>
  <si>
    <t>36, HMS Penguin, 30/04/1892, 16 14 44 N; 114 29  E; Northwest Pacific Ocean, Sounding</t>
  </si>
  <si>
    <t>36141</t>
  </si>
  <si>
    <t>36, HMS Penguin, 27/11/1891, 5 55 40 N; 123 6 15 E; Western Central Pacific Ocean, Sounding</t>
  </si>
  <si>
    <t>36054</t>
  </si>
  <si>
    <t>36, HMS Penguin, 20/04/1897, 20 27 40 S; 175 21 36 E; Western Central Pacific Ocean</t>
  </si>
  <si>
    <t>36476</t>
  </si>
  <si>
    <t>36, HMS Mutine, 18/12/1913, 12 21  N; 58 30  W; Western Central Atlantic Ocean</t>
  </si>
  <si>
    <t>31605</t>
  </si>
  <si>
    <t>36, HMS Herald, 1928, 17 8 7 N; 118 32 2 E; Western Central Pacific Ocean</t>
  </si>
  <si>
    <t>31258</t>
  </si>
  <si>
    <t>36, HMS Egeria, 30/07/1890, 21 5  S; 175   W; Western Central Pacific Ocean, sounding</t>
  </si>
  <si>
    <t>35154</t>
  </si>
  <si>
    <t>36, HMS Egeria, 13/04/1894, 11 33 5 N; 53 46 40 E; Western Indian Ocean, Sounding</t>
  </si>
  <si>
    <t>35248</t>
  </si>
  <si>
    <t>36, HMS Egeria, 06/06/1889, 18 24  S; 173 2  E; Western Central Pacific Ocean, Sounding</t>
  </si>
  <si>
    <t>34908</t>
  </si>
  <si>
    <t>36, HMS Egeria, 04/12/1887, 38 52  S; 86 53  E; Eastern Indian Ocean, Sounding</t>
  </si>
  <si>
    <t>34692</t>
  </si>
  <si>
    <t>36, HMS Egeria, 01/09/1897, 27 19 5 S; 72 30 5 W; Southeast Pacific Ocean, Sounding</t>
  </si>
  <si>
    <t>35263</t>
  </si>
  <si>
    <t>36, HMS Dart, 28/11/1896, 16 39  S; 146 16 35 E; Western Central Pacific Ocean, Sounding</t>
  </si>
  <si>
    <t>34616</t>
  </si>
  <si>
    <t>36, HMS Cyclops, 30/06/1857, 48 47  N; 50 52  W; Northwest Atlantic Ocean, Sounding</t>
  </si>
  <si>
    <t>34341</t>
  </si>
  <si>
    <t>36, HMCS Iris, 11/01/1912, 36 33  S; 164 48  E; Southwest Pacific Ocean, Sounding</t>
  </si>
  <si>
    <t>35880</t>
  </si>
  <si>
    <t>36, CS International, 01/10/1884, 15 8  N; 23 52  W; Eastern Central Atlantic Ocean, Sounding</t>
  </si>
  <si>
    <t>35714</t>
  </si>
  <si>
    <t>36, CS Faraday, 08/06/1903, 49 53 58 N; 31 18 50 W; Northeast Atlantic Ocean, Sounding</t>
  </si>
  <si>
    <t>35447</t>
  </si>
  <si>
    <t>36, CS Buccaneer, 06/01/1886, 6 47  N; 12 33  W; Eastern Central Atlantic Ocean, Sounding</t>
  </si>
  <si>
    <t>33966</t>
  </si>
  <si>
    <t>36, CS Britannia, 17/05/1899, 38 46 20 N; 28 52 40 W; Northeast Atlantic Ocean, Sounding</t>
  </si>
  <si>
    <t>31847</t>
  </si>
  <si>
    <t>36 Ag, USCSS Blake, 2008, 23 13  N; 89 10  W; Western Central Atlantic Ocean, Sounding</t>
  </si>
  <si>
    <t>33746</t>
  </si>
  <si>
    <t>35, Zanzibar and Aden, 1 30 55 N; 45 11 50 E; Western Indian Ocean</t>
  </si>
  <si>
    <t>39028</t>
  </si>
  <si>
    <t>35, USS Tuscarora, 21/01/1874, 25 59 0 N; 139 45 0 W; Eastern Central Pacific Ocean</t>
  </si>
  <si>
    <t>38288</t>
  </si>
  <si>
    <t>35, USS Tuscarora, 11/03/1878, 27 20 0 N; 115 3 0 W; Northeast Pacific Ocean</t>
  </si>
  <si>
    <t>38443</t>
  </si>
  <si>
    <t>35, USS Tuscarora, 10/11/1874, 30 30 0 N; 139 14 15 W; Eastern Central Pacific Ocean</t>
  </si>
  <si>
    <t>38413</t>
  </si>
  <si>
    <t>35, USS Tuscarora, 04/04/1874, 22 59 0 N; 166 13 0 E; Western Central Pacific Ocean</t>
  </si>
  <si>
    <t>38327</t>
  </si>
  <si>
    <t>35, Tschernomoretz, 2001, 41 47  N; 41 37  E; Northeast Atlantic Ocean</t>
  </si>
  <si>
    <t>39377</t>
  </si>
  <si>
    <t>35, SS Seine, 24/11/1889, 18 40 20 S; 24 45 15 W; Southwest Atlantic Ocean</t>
  </si>
  <si>
    <t>37256</t>
  </si>
  <si>
    <t>35, SS ?, 22 15  N; 77 40 2 W; Western Central Atlantic Ocean</t>
  </si>
  <si>
    <t>38756</t>
  </si>
  <si>
    <t>35, SS ?, 14/08/1868, 34 47 54 N; 16 10 48 W; Eastern Central Atlantic Ocean</t>
  </si>
  <si>
    <t>38797</t>
  </si>
  <si>
    <t>35, SS ?, 02/01/1873, 27 25  S; 44 18  E; Western Indian Ocean</t>
  </si>
  <si>
    <t>39125</t>
  </si>
  <si>
    <t>35, S.S. ?, 37 5  N; 3 26  E; Northeast Atlantic Ocean</t>
  </si>
  <si>
    <t>38910</t>
  </si>
  <si>
    <t>35, S. S. ?, 23 0 15 S; 36 11 30 E; Western Indian Ocean</t>
  </si>
  <si>
    <t>38969</t>
  </si>
  <si>
    <t>35, Motor Launch, 1926, 41 0 18 N; 141 50 0 E; Northwest Pacific Ocean</t>
  </si>
  <si>
    <t>31500</t>
  </si>
  <si>
    <t>35, ^Michael Sars^, 18/05/1910, 27 27  N; 14 52  W; Eastern Central Atlantic Ocean</t>
  </si>
  <si>
    <t>39409</t>
  </si>
  <si>
    <t>35, KD Stephan, 14/02/1911, 1 51 30 N; 20 24 30 W; Eastern Central Atlantic Ocean</t>
  </si>
  <si>
    <t>37614</t>
  </si>
  <si>
    <t>35, HMS Serpent, 2009, 10 39  S; 121 31  E; Eastern Indian Ocean</t>
  </si>
  <si>
    <t>39198</t>
  </si>
  <si>
    <t>35, HMS Serpent?, 14/08/1868, 34 47 54 N; 16 10 48 W; Eastern Central Atlantic Ocean</t>
  </si>
  <si>
    <t>37437</t>
  </si>
  <si>
    <t>35, HMS Serpent ?, 07/02/1868, 17 26 30 N; 56 20 30 E; Western Indian Ocean</t>
  </si>
  <si>
    <t>37315</t>
  </si>
  <si>
    <t>35, HMS Serpent?, 03/07/1868, 35 12  N; 16 15 30 E; Eastern Central Atlantic Ocean</t>
  </si>
  <si>
    <t>37493</t>
  </si>
  <si>
    <t>35, HMS Sealark, 25/07/1905, 7 30 0 S; 71 20 45 E; Western Indian Ocean</t>
  </si>
  <si>
    <t>37124</t>
  </si>
  <si>
    <t>35, HMS Rambler, 27/12/1895, 15 48  N; 68 54  W; Western Central Atlantic Ocean</t>
  </si>
  <si>
    <t>37002</t>
  </si>
  <si>
    <t>35, HMS Rambler, 01/12/1898, 32 42 5 N; 47 24 5 W; Western Central Atlantic Ocean</t>
  </si>
  <si>
    <t>37045</t>
  </si>
  <si>
    <t>? 35, HMS Porcupine, 04/08/1870, 35 39  N; 6 38  W; Eastern Central Atlantic Ocean</t>
  </si>
  <si>
    <t>31219</t>
  </si>
  <si>
    <t>35, HMS Penguin, 29/04/1892, 16 9 44 N; 114 29 23 E; Northwest Pacific Ocean, Sounding</t>
  </si>
  <si>
    <t>36140</t>
  </si>
  <si>
    <t>35, HMS Penguin, 27/11/1891, 4 57 7 N; 123 54 52 E; Western Central Pacific Ocean, Sounding</t>
  </si>
  <si>
    <t>36052</t>
  </si>
  <si>
    <t>35, HMS Penguin, 20/04/1898, 34 19 0 S; 168 6 1 E; Southwest Pacific Ocean</t>
  </si>
  <si>
    <t>36738</t>
  </si>
  <si>
    <t>35, HMS Penguin, 20/04/1897, 21 14  S; 174 37 39 E; Western Central Pacific Ocean</t>
  </si>
  <si>
    <t>36475</t>
  </si>
  <si>
    <t>35, HMS Mutine, 17/12/1913, 11 29 30 N; 56 46  W; Western Central Atlantic Ocean</t>
  </si>
  <si>
    <t>31604</t>
  </si>
  <si>
    <t>35, HMS Herald, 1928, 17 2 0 N; 118 39 1 E; Western Central Pacific Ocean</t>
  </si>
  <si>
    <t>31257</t>
  </si>
  <si>
    <t>35, HMS Egeria, 30/07/1890, 21 5  S; 175   W; Western Central Pacific Ocean, sounding</t>
  </si>
  <si>
    <t>35153</t>
  </si>
  <si>
    <t>35, HMS Egeria, 26/06/1899, 41 44 3 N; 133 9 3 W; Northeast Pacific Ocean, Sounding</t>
  </si>
  <si>
    <t>35302</t>
  </si>
  <si>
    <t>35, HMS Egeria, 25/11/1892, 16 55 50 N; 118 52 0 E; Western Central Pacific Ocean, Sounding</t>
  </si>
  <si>
    <t>35228</t>
  </si>
  <si>
    <t>35, HMS Egeria, 13/04/1894, 11 11 45 N; 55 12 20 E; Western Indian Ocean, Sounding</t>
  </si>
  <si>
    <t>35247</t>
  </si>
  <si>
    <t>35, HMS Egeria, 05/06/1889, 19 16  S; 173 38  E; Western Central Pacific Ocean, Sounding</t>
  </si>
  <si>
    <t>34907</t>
  </si>
  <si>
    <t>35, HMS Egeria, 02/12/1887, 38 32  S; 82 1  E; Eastern Indian Ocean, Sounding</t>
  </si>
  <si>
    <t>34691</t>
  </si>
  <si>
    <t>35, HMS Dart, 28/11/1896, 16 39  S; 146 25 28 E; Western Central Pacific Ocean, Sounding</t>
  </si>
  <si>
    <t>34615</t>
  </si>
  <si>
    <t>35, HMCS Iris, 27/03/1923, 18 40  S; 178 55 30 E; Western Central Pacific Ocean</t>
  </si>
  <si>
    <t>30797</t>
  </si>
  <si>
    <t>35, HMCS Iris, 12/08/1925, 17 43  S; 179 4 42 E; Western Central Pacific Ocean</t>
  </si>
  <si>
    <t>30949</t>
  </si>
  <si>
    <t>35, HMCS Iris, 11/01/1912, 36 29  S; 164 58  E; Southwest Pacific Ocean, Sounding</t>
  </si>
  <si>
    <t>35879</t>
  </si>
  <si>
    <t>35, CS International, 01/10/1884, 15 18 30 N; 23 54  W; Eastern Central Atlantic Ocean, Sounding</t>
  </si>
  <si>
    <t>35713</t>
  </si>
  <si>
    <t>35, CS Faraday, 08/06/1903, 49 53 24 N; 31 22 37 W; Northeast Atlantic Ocean</t>
  </si>
  <si>
    <t>35446</t>
  </si>
  <si>
    <t>35, CS Buccaneer, 06/01/1886, 6 38  N; 12 37  W; Eastern Central Atlantic Ocean, Sounding</t>
  </si>
  <si>
    <t>33965</t>
  </si>
  <si>
    <t>35, CS Britannia, 17/05/1899, 38 50 47 N; 29 4 8 W; Northeast Atlantic Ocean, Sounding</t>
  </si>
  <si>
    <t>31846</t>
  </si>
  <si>
    <t>? 35 Ag, USCSS Blake, 18/02/1878, 23 54  N; 89 3  W; Western Central Atlantic Ocean, Sounding</t>
  </si>
  <si>
    <t>33756</t>
  </si>
  <si>
    <t>34, USS Tuscarora, 27/12/1873, 34 23 0 N; 121 32 0 W; Eastern Central Pacific Ocean</t>
  </si>
  <si>
    <t>38256</t>
  </si>
  <si>
    <t>34, USS Tuscarora, 24/10/1873, 43 7 0 N; 125 14 0 W; Northeast Pacific Ocean</t>
  </si>
  <si>
    <t>38215</t>
  </si>
  <si>
    <t>34, USS Tuscarora, 21/01/1874, 26 9 0 N; 139 0 0 W; Eastern Central Pacific Ocean</t>
  </si>
  <si>
    <t>38287</t>
  </si>
  <si>
    <t>34, USS Tuscarora, 11/03/1878, 27 35 0 N; 115 25 0 W; Northeast Pacific Ocean</t>
  </si>
  <si>
    <t>38442</t>
  </si>
  <si>
    <t>34, USS Tuscarora, 03/04/1874, 22 51 0 N; 167 21 0 E; Western Central Pacific Ocean</t>
  </si>
  <si>
    <t>38326</t>
  </si>
  <si>
    <t>34, Tschernomoretz, 2001, 41 49  N; 41 23  E; Northeast Atlantic Ocean</t>
  </si>
  <si>
    <t>39376</t>
  </si>
  <si>
    <t>? 34, Tschernomoretz, 41 49  N; 11 3  E; Northeast Atlantic Ocean</t>
  </si>
  <si>
    <t>39398</t>
  </si>
  <si>
    <t>34, SS Seine, 23/11/1889, 17 58 35 S; 23 56  W; Southwest Atlantic Ocean</t>
  </si>
  <si>
    <t>37255</t>
  </si>
  <si>
    <t>34, SS Seine, /08/1885, 15 0 20 S; 40 53 45 E; Western Indian Ocean</t>
  </si>
  <si>
    <t>37239</t>
  </si>
  <si>
    <t>34, SS ?, 14/08/1868, 34 28 18 N; 16 15 18 W; Eastern Central Atlantic Ocean</t>
  </si>
  <si>
    <t>38796</t>
  </si>
  <si>
    <t>34, Quest, 11/02/1922, 68 52  S; 16 41  E; Antarctic Atlantic Ocean</t>
  </si>
  <si>
    <t>30996</t>
  </si>
  <si>
    <t>34, Motor Launch, 1926, 40 8 42 N; 142 10 42 E; Northwest Pacific Ocean</t>
  </si>
  <si>
    <t>31499</t>
  </si>
  <si>
    <t>34, Michael Sars, 13/05/1910, 28 52  N; 14 16  W; Eastern Central Atlantic Ocean</t>
  </si>
  <si>
    <t>39408</t>
  </si>
  <si>
    <t>34, KD Stephan, 13/02/1911, 2 13 30 N; 19 36 48 W; Eastern Central Atlantic Ocean</t>
  </si>
  <si>
    <t>37613</t>
  </si>
  <si>
    <t>34, HMS Serpent?, 14/08/1968, 34 28 18 N; 16 15 18 W; Eastern Central Atlantic Ocean</t>
  </si>
  <si>
    <t>37436</t>
  </si>
  <si>
    <t>34, HMS Serpent?, 03/07/1868, 35 13  N; 16 12  E; Eastern Central Atlantic Ocean</t>
  </si>
  <si>
    <t>37492</t>
  </si>
  <si>
    <t>34, HMS Rambler, 29/11/1898, 33 7  N; 52 14  W; Eastern Central Atlantic Ocean</t>
  </si>
  <si>
    <t>37044</t>
  </si>
  <si>
    <t>34, HMS Rambler, 26/12/1895, 14 49  N; 65 59  W; Western Central Atlantic Ocean</t>
  </si>
  <si>
    <t>37001</t>
  </si>
  <si>
    <t>34, HMS Porcupine, 20/07/1869, 47   N; 12   W; Northeast Atlantic Ocean</t>
  </si>
  <si>
    <t>36910</t>
  </si>
  <si>
    <t>34, HMS Penguin, 27/11/1891, 3 43 48 N; 124 53 45 E; Western Central Pacific Ocean, Sounding</t>
  </si>
  <si>
    <t>36050</t>
  </si>
  <si>
    <t>34, HMS Penguin, 20/04/1897, 21 37 56 S; 173 48 15 E; Western Central Pacific Ocean</t>
  </si>
  <si>
    <t>36474</t>
  </si>
  <si>
    <t>34, HMS Mutine, 17/12/1913, 10 44  N; 55 32  W; Western Central Atlantic Ocean</t>
  </si>
  <si>
    <t>31603</t>
  </si>
  <si>
    <t>34, HMS Herald, 1928, 16 58 6 N; 118 41 8 E; Western Central Pacific Ocean</t>
  </si>
  <si>
    <t>31256</t>
  </si>
  <si>
    <t>34, HMS Egeria, 25/06/1899, 42 2 8 N; 132 52 7 W; Northeast Pacific Ocean, Sounding</t>
  </si>
  <si>
    <t>35301</t>
  </si>
  <si>
    <t>34, HMS Egeria, 24/07/1890, 21 5  S; 175   W; Western Central Pacific Ocean, sounding</t>
  </si>
  <si>
    <t>35152</t>
  </si>
  <si>
    <t>34, HMS Egeria, 12/04/1894, 10 46 40 N; 58 3  E; Western Indian Ocean, Sounding</t>
  </si>
  <si>
    <t>35245</t>
  </si>
  <si>
    <t>34, HMS Egeria, 05/06/1889, 19 31  S; 173 40  E; Western Central Pacific Ocean, Sounding</t>
  </si>
  <si>
    <t>34906</t>
  </si>
  <si>
    <t>34, HMS Egeria, 01/12/1887, 38 24  S; 78 40  E; Eastern Indian Ocean, Sounding</t>
  </si>
  <si>
    <t>34690</t>
  </si>
  <si>
    <t>34, HMS Dart, 28/11/1896, 16 39  S; 146 24 19 E; Western Central Pacific Ocean, Sounding</t>
  </si>
  <si>
    <t>34614</t>
  </si>
  <si>
    <t>34, HMS Cyclops, 29/06/1857, 48 58 30 N; 50 24  W; Northwest Atlantic Ocean, Sounding</t>
  </si>
  <si>
    <t>34340</t>
  </si>
  <si>
    <t>34, HMCS Iris, 26/03/1923, 18 40 30 S; 178 57 30 E; Western Central Pacific Ocean</t>
  </si>
  <si>
    <t>30796</t>
  </si>
  <si>
    <t>34, HMCS Iris, 12/08/1925, 17 34 12 S; 179 9 0 E; Western Central Pacific Ocean</t>
  </si>
  <si>
    <t>30948</t>
  </si>
  <si>
    <t>34, HMCS Iris, 11/01/1912, 36 44  S; 165 13  E; Southwest Pacific Ocean, Sounding</t>
  </si>
  <si>
    <t>35878</t>
  </si>
  <si>
    <t>34, CS International, 23/10/1884, 16 3 30 N; 16 59  W; Eastern Central Atlantic Ocean, Sounding</t>
  </si>
  <si>
    <t>35643</t>
  </si>
  <si>
    <t>34, CS International, 01/10/1884, 15 16  N; 24 3 30 W; Eastern Central Atlantic Ocean, Sounding</t>
  </si>
  <si>
    <t>35712</t>
  </si>
  <si>
    <t>34, CS Faraday, 08/06/1903, 49 52 50 N; 31 26 24 W; Northeast Atlantic Ocean, Sounding</t>
  </si>
  <si>
    <t>35445</t>
  </si>
  <si>
    <t>34, CS Buccaneer, 06/01/1886, 6 36  N; 12 38  W; Eastern Central Atlantic Ocean, Sounding</t>
  </si>
  <si>
    <t>33964</t>
  </si>
  <si>
    <t>34, CS Britannia, 17/05/1899, 38 55 33 N; 29 15 26 W; Northeast Atlantic Ocean, Sounding</t>
  </si>
  <si>
    <t>31845</t>
  </si>
  <si>
    <t>34-40, Washington, 29/08/1881, 36 55  N; 11 15  E; Northeast Atlantic Ocean</t>
  </si>
  <si>
    <t>38906</t>
  </si>
  <si>
    <t>33, USS Tuscarora, 20/01/1874, 26 15 0 N; 138 10 0 W; Eastern Central Pacific Ocean</t>
  </si>
  <si>
    <t>38285</t>
  </si>
  <si>
    <t>33, USS Tuscarora, 10/11/1874, 31 4 0 N; 137 51 50 W; Eastern Central Pacific Ocean</t>
  </si>
  <si>
    <t>38410</t>
  </si>
  <si>
    <t>33, USS Tuscarora, 03/04/1874, 22 44 0 N; 168 23 0 E; Western Central Pacific Ocean</t>
  </si>
  <si>
    <t>38325</t>
  </si>
  <si>
    <t>33, U.S. Coast Survey S.S.(?), 12/07/1844, 39 25 50 N; 73 23 10 W; Northwest Atlantic Ocean</t>
  </si>
  <si>
    <t>38838</t>
  </si>
  <si>
    <t>33, Tschernomoretz, 2001, 41 54  N; 41 13  E; Northeast Atlantic Ocean</t>
  </si>
  <si>
    <t>39375</t>
  </si>
  <si>
    <t>33, SS Seine, 23/11/1889, 17 16  S; 23 10 24 W; Southwest Atlantic Ocean</t>
  </si>
  <si>
    <t>37254</t>
  </si>
  <si>
    <t>33, SS Seine, /08/1885, 14 48 30 S; 41 6 30 E; Western Indian Ocean</t>
  </si>
  <si>
    <t>37238</t>
  </si>
  <si>
    <t>33, SS ?, 11 15 30 S; 40 51 20 E; Western Indian Ocean</t>
  </si>
  <si>
    <t>39004</t>
  </si>
  <si>
    <t>33, SS ?, 01/01/1873, 25 56  S; 46 52 30 E; Western Indian Ocean</t>
  </si>
  <si>
    <t>39124</t>
  </si>
  <si>
    <t>33 Series 2, SS Silvertown, 20/12/1884, 29 52 25 N; 12 45 55 W; Eastern Central Atlantic Ocean</t>
  </si>
  <si>
    <t>37582</t>
  </si>
  <si>
    <t>33, S. S. ?, 23 25 40 S; 36 4 30 E; Western Indian Ocean</t>
  </si>
  <si>
    <t>38968</t>
  </si>
  <si>
    <t>33, Quest, 10/02/1922, 68 3  S; 16 6  E; Antarctic Atlantic Ocean</t>
  </si>
  <si>
    <t>30998</t>
  </si>
  <si>
    <t>33, Motor Launch, 1926, 40 50 6 N; 141 29 30 E; Northwest Pacific Ocean</t>
  </si>
  <si>
    <t>31498</t>
  </si>
  <si>
    <t>33, KD Stephan, 13/02/1911, 2 24 42 N; 19 12 42 W; Eastern Central Atlantic Ocean</t>
  </si>
  <si>
    <t>37612</t>
  </si>
  <si>
    <t>33, HMS Serpent, 2009, 10 38  S; 121 39  E; Eastern Indian Ocean</t>
  </si>
  <si>
    <t>39197</t>
  </si>
  <si>
    <t>33, HMS Serpent ?, 07/02/1868, 17 13  N; 56 17  E; Western Indian Ocean</t>
  </si>
  <si>
    <t>37314</t>
  </si>
  <si>
    <t>33, HMS Serpent?, 03/07/1868, 35 14 12 N; 16 7 45 E; Eastern Central Atlantic Ocean</t>
  </si>
  <si>
    <t>37491</t>
  </si>
  <si>
    <t>33, HMS Rambler, 20/12/1895, 15 55  N; 57 58  W; Western Central Atlantic Ocean</t>
  </si>
  <si>
    <t>37000</t>
  </si>
  <si>
    <t>33, HMS Penguin, 29/04/1892, 15 30 4 N; 114 27 42 E; Northwest Pacific Ocean, Sounding</t>
  </si>
  <si>
    <t>36139</t>
  </si>
  <si>
    <t>33, HMS Penguin, 19/04/1897, 21 51 44 S; 173 20  E; Western Central Pacific Ocean</t>
  </si>
  <si>
    <t>36473</t>
  </si>
  <si>
    <t>33, HMS Penguin, 01/04/1903, 32 16 10 S; 179 4 50 W; Southwest Pacific Ocean</t>
  </si>
  <si>
    <t>36854</t>
  </si>
  <si>
    <t>33, HMS Mutine, 16/12/1913, 8 50 30 N; 52 28 30 W; Western Central Atlantic Ocean</t>
  </si>
  <si>
    <t>31602</t>
  </si>
  <si>
    <t>33, HMS Mutine, 14/04/1920, 20 50 35 N; 74 1 30 W; Western Central Atlantic Ocean</t>
  </si>
  <si>
    <t>31624</t>
  </si>
  <si>
    <t>33, HMS Iroquois, 12/05/1927, 9 42 6 N; 109 42 9 E; Western Central Pacific Ocean</t>
  </si>
  <si>
    <t>31125</t>
  </si>
  <si>
    <t>33, HMS Egeria, 30/11/1887, 38 31  S; 76 45  E; Western Indian Ocean, Sounding</t>
  </si>
  <si>
    <t>34689</t>
  </si>
  <si>
    <t>33, HMS Egeria, 24/07/1890, 21 5  S; 175   W; Western Central Pacific Ocean, sounding</t>
  </si>
  <si>
    <t>35151</t>
  </si>
  <si>
    <t>33, HMS Egeria, 23/11/1892, 13 27 0 N; 119 21 40 E; Western Central Pacific Ocean, Sounding</t>
  </si>
  <si>
    <t>35227</t>
  </si>
  <si>
    <t>33, HMS Egeria, 11/04/1894, 10 20 30 N; 59 48 30 E; Western Indian Ocean, Sounding</t>
  </si>
  <si>
    <t>35244</t>
  </si>
  <si>
    <t>33, HMS Dart, 28/11/1896, 16 39  S; 146 23 25 E; Western Central Pacific Ocean, Sounding</t>
  </si>
  <si>
    <t>34613</t>
  </si>
  <si>
    <t>33, HMCS Iris, 28/03/1923, 18 42  S; 178 59  E; Western Central Pacific Ocean</t>
  </si>
  <si>
    <t>30795</t>
  </si>
  <si>
    <t>33, HMCS Iris, 11/01/1912, 36 38  S; 164 34 6 E; Southwest Pacific Ocean, Sounding</t>
  </si>
  <si>
    <t>35877</t>
  </si>
  <si>
    <t>33, CS Faraday, 08/06/1903, 49 52 17 N; 31 30 12 W; Northeast Atlantic Ocean</t>
  </si>
  <si>
    <t>35444</t>
  </si>
  <si>
    <t>33, CS Buccaneer, 06/01/1886, 6 34  N; 12 39  W; Eastern Central Atlantic Ocean, Sounding</t>
  </si>
  <si>
    <t>33963</t>
  </si>
  <si>
    <t>33, CS Britannia, 28/05/1901, 28 15 24 S; 155 36 3 E; Southwest Pacific Ocean, Sounding</t>
  </si>
  <si>
    <t>32305</t>
  </si>
  <si>
    <t>33, CS Britannia, 17/05/1899, 38 58 30 N; 29 35  W; Northeast Atlantic Ocean, Sounding</t>
  </si>
  <si>
    <t>31842</t>
  </si>
  <si>
    <t>33, CS Britannia, 07/11/1897, 21 2 11 N; 71 22 46 W; Western Central Atlantic Ocean, Sounding</t>
  </si>
  <si>
    <t>31707</t>
  </si>
  <si>
    <t>? 33 Ag, USCSS Blake, 2008, 24   N; 88 58  W; Western Central Atlantic Ocean, Sounding</t>
  </si>
  <si>
    <t>33755</t>
  </si>
  <si>
    <t>33 Ag, USCSS Blake, 2008, 24 1  N; 88 58  W; Western Central Atlantic Ocean, Sounding</t>
  </si>
  <si>
    <t>33745</t>
  </si>
  <si>
    <t>33 Ag(4), USCSS Blake, 18/07/1880, 38 22 5 N; 73 33 40 W; Northwest Atlantic Ocean, Sounding</t>
  </si>
  <si>
    <t>33915</t>
  </si>
  <si>
    <t>32, Washington, 28/08/1881, 38 5  N; 11 59 40 E; Northeast Atlantic Ocean</t>
  </si>
  <si>
    <t>38905</t>
  </si>
  <si>
    <t>32, USS Tuscarora, 20/01/1874, 26 22 0 N; 137 22 0 W; Eastern Central Pacific Ocean</t>
  </si>
  <si>
    <t>38286</t>
  </si>
  <si>
    <t>32, USS Tuscarora, 09/11/1874, 31 20 47 N; 137 13 50 W; Eastern Central Pacific Ocean</t>
  </si>
  <si>
    <t>38409</t>
  </si>
  <si>
    <t>32, USS Tuscarora, 02/04/1874, 22 29 0 N; 169 28 0 E; Western Central Pacific Ocean</t>
  </si>
  <si>
    <t>38324</t>
  </si>
  <si>
    <t>32, SS Valdivia, 25/08/1898, 24 43  N; 17 1  W; Eastern Central Atlantic Ocean</t>
  </si>
  <si>
    <t>38460</t>
  </si>
  <si>
    <t>32, SS Seine, 22/11/1889, 16 30  S; 22 23  W; Southwest Atlantic Ocean</t>
  </si>
  <si>
    <t>37253</t>
  </si>
  <si>
    <t>32, SS Seine, /08/1885, 14 35 45 S; 41 22 42 E; Western Indian Ocean</t>
  </si>
  <si>
    <t>37237</t>
  </si>
  <si>
    <t>32, SS ?, 01/01/1873, 25 22 30 S; 48 11  E; Western Indian Ocean</t>
  </si>
  <si>
    <t>39123</t>
  </si>
  <si>
    <t>32 Series 2, SS Silvertown, 20/12/1884, 29 50 48 N; 12 45 25 W; Eastern Central Atlantic Ocean</t>
  </si>
  <si>
    <t>37581</t>
  </si>
  <si>
    <t>32, S.S.?, 37 3  N; 3 17  E; Northeast Atlantic Ocean</t>
  </si>
  <si>
    <t>38909</t>
  </si>
  <si>
    <t>32, S. S. ?, 28 58 30 S; 32 12 0 E; Western Indian Ocean</t>
  </si>
  <si>
    <t>38942</t>
  </si>
  <si>
    <t>32, Motor Launch, 1926, 40 49 48 N; 141 34 0 E; Northwest Pacific Ocean</t>
  </si>
  <si>
    <t>31497</t>
  </si>
  <si>
    <t>32, KD Stephan, 13/02/1911, 2 35 18 N; 18 50  W; Eastern Central Atlantic Ocean</t>
  </si>
  <si>
    <t>37611</t>
  </si>
  <si>
    <t>32, HMS Serpent, 2009, 10 42  S; 121 50  E; Eastern Indian Ocean</t>
  </si>
  <si>
    <t>39196</t>
  </si>
  <si>
    <t>32, HMS Serpent?, 13/08/1868, 33 1 15 N; 16 31 45 W; Eastern Central Atlantic Ocean, 1 b</t>
  </si>
  <si>
    <t>37435</t>
  </si>
  <si>
    <t>32, HMS Serpent ?, 06/02/1868, 17 11 30 N; 56 56  E; Western Indian Ocean</t>
  </si>
  <si>
    <t>37313</t>
  </si>
  <si>
    <t>32, HMS Serpent?, 03/07/1868, 35 16  N; 16 5  E; Eastern Central Atlantic Ocean</t>
  </si>
  <si>
    <t>37490</t>
  </si>
  <si>
    <t>32, HMS Sealark, 25/07/1905, 7 21 30 S; 71 27 0 E; Western Indian Ocean</t>
  </si>
  <si>
    <t>37155</t>
  </si>
  <si>
    <t>32, HMS Rambler, 19/12/1895, 18 6  N; 56 52  W; Western Central Atlantic Ocean</t>
  </si>
  <si>
    <t>36999</t>
  </si>
  <si>
    <t>32, HMS Porcupine, 03/08/1870, 35 41  N; 7 8  W; Eastern Central Atlantic Ocean</t>
  </si>
  <si>
    <t>31218</t>
  </si>
  <si>
    <t>32, HMS Penguin, 29/04/1892, 15 19 10 N; 114 27 42 E; Northwest Pacific Ocean, Sounding</t>
  </si>
  <si>
    <t>36138</t>
  </si>
  <si>
    <t>32, HMS Penguin, 01/04/1903, 32 16 45 S; 179 1 45 W; Southwest Pacific Ocean</t>
  </si>
  <si>
    <t>36853</t>
  </si>
  <si>
    <t>32, HMS Mutine, 15/12/1913, 7 30  N; 49 40  W; Western Central Atlantic Ocean</t>
  </si>
  <si>
    <t>31601</t>
  </si>
  <si>
    <t>32, HMS Mutine, 14/04/1920, 20 49 50 N; 74 1 20 W; Western Central Atlantic Ocean</t>
  </si>
  <si>
    <t>31623</t>
  </si>
  <si>
    <t>32, HMS Egeria, 30/06/1888, 25 34  S; 179 12  W; Southwest Pacific Ocean, Sounding</t>
  </si>
  <si>
    <t>34723</t>
  </si>
  <si>
    <t>32, HMS Egeria, 25/06/1899, 42 35 1 N; 132 19 2 W; Northeast Pacific Ocean, Sounding</t>
  </si>
  <si>
    <t>35300</t>
  </si>
  <si>
    <t>32, HMS Egeria, 23/11/1892, 12 7 15 N; 119 7 0 E; Western Central Pacific Ocean, Sounding</t>
  </si>
  <si>
    <t>35226</t>
  </si>
  <si>
    <t>32, HMS Egeria, 23/07/1890, 21 5  S; 175 0  W; Western Central Pacific Ocean, Sounding</t>
  </si>
  <si>
    <t>35150</t>
  </si>
  <si>
    <t>32, HMS Egeria, 06/04/1894, 8 6 20 N; 70 1 30 E; Western Indian Ocean, Sounding</t>
  </si>
  <si>
    <t>35243</t>
  </si>
  <si>
    <t>32, HMS Egeria, 02/07/1890, 23 38 8 S; 176 22 6 W; Western Central Pacific Ocean, Sounding</t>
  </si>
  <si>
    <t>35072</t>
  </si>
  <si>
    <t>32, HMS Dart, 28/11/1896, 16 39  S; 146 23 6 E; Western Central Pacific Ocean, Sounding</t>
  </si>
  <si>
    <t>34612</t>
  </si>
  <si>
    <t>32, HMS Cyclops, 29/06/1857, 49 16 30 N; 49 17  W; Northeast Atlantic Ocean, Sounding</t>
  </si>
  <si>
    <t>34339</t>
  </si>
  <si>
    <t>32, HMCS Iris, 30/01/1923, 32 30 30 S; 152 58 15 E; Southwest Pacific Ocean</t>
  </si>
  <si>
    <t>30831</t>
  </si>
  <si>
    <t>32, HMCS Iris, 26/03/1923, 18 43  S; 179 1 30 E; Western Central Pacific Ocean</t>
  </si>
  <si>
    <t>30794</t>
  </si>
  <si>
    <t>32, HMCS Iris, 12/08/1925, 17 45 12 S; 179 7 3 E; Western Central Pacific Ocean</t>
  </si>
  <si>
    <t>30947</t>
  </si>
  <si>
    <t>32, HMCS Iris, 11/01/1912, 36 53  S; 165 49  E; Southwest Pacific Ocean, Sounding</t>
  </si>
  <si>
    <t>35876</t>
  </si>
  <si>
    <t>32, CS International, 30/09/1884, 15 20  N; 24 18  W; Eastern Central Atlantic Ocean, Sounding</t>
  </si>
  <si>
    <t>35711</t>
  </si>
  <si>
    <t>32, CS Faraday, 07/06/1903, 49 51 27 N; 31 33 53 W; Northeast Atlantic Ocean</t>
  </si>
  <si>
    <t>35443</t>
  </si>
  <si>
    <t>32, CS Buccaneer, 05/01/1886, 5 48  N; 14 20  W; Eastern Central Atlantic Ocean, Sounding</t>
  </si>
  <si>
    <t>33962</t>
  </si>
  <si>
    <t>32, CS Britannia, 28/05/1901, 28 12 39 S; 155 35 29 E; Southwest Pacific Ocean, Sounding</t>
  </si>
  <si>
    <t>32304</t>
  </si>
  <si>
    <t>32, CS Britannia, 16/05/1899, 38 58 34 N; 29 45 6 W; Northeast Atlantic Ocean, Sounding</t>
  </si>
  <si>
    <t>31820</t>
  </si>
  <si>
    <t>32, CS Britannia, 07/11/1897, 21 2 53 N; 71 20 9 W; Western Central Atlantic Ocean, Sounding</t>
  </si>
  <si>
    <t>31705</t>
  </si>
  <si>
    <t>32, 14/06/1914, 12 31  S; 166 6  E; Western Central Pacific Ocean</t>
  </si>
  <si>
    <t>30746</t>
  </si>
  <si>
    <t>31, Zanzibar and Aden, 0 45 12 N; 44 6 50 E; Western Indian Ocean</t>
  </si>
  <si>
    <t>39027</t>
  </si>
  <si>
    <t>31, USS Tuscarora, 26/12/1873, 34 55 0 N; 120 53 0 W; Eastern Central Pacific Ocean</t>
  </si>
  <si>
    <t>38255</t>
  </si>
  <si>
    <t>31, USS Tuscarora, 19/01/1874, 26 36  N; 136 38 0 W; Eastern Central Pacific Ocean</t>
  </si>
  <si>
    <t>38284</t>
  </si>
  <si>
    <t>31, USS Tuscarora, 18/06/1874, 44 10 0 N; 150 50 0 E; Northwest Pacific Ocean</t>
  </si>
  <si>
    <t>38342</t>
  </si>
  <si>
    <t>31, USS Tuscarora, 09/11/1874, 31 37 0 N; 136 30 0 W; Eastern Central Pacific Ocean</t>
  </si>
  <si>
    <t>38408</t>
  </si>
  <si>
    <t>31, SS ?, 36 57 5 N; 3 21  E; Northeast Atlantic Ocean</t>
  </si>
  <si>
    <t>38908</t>
  </si>
  <si>
    <t>31, SS ?, 31/12/1872, 24 29  S; 49 16  E; Western Indian Ocean</t>
  </si>
  <si>
    <t>39122</t>
  </si>
  <si>
    <t>31, SS ?, 23/05/1869, 48 45 54 N; 10 35 12 W; Northeast Atlantic Ocean</t>
  </si>
  <si>
    <t>38832</t>
  </si>
  <si>
    <t>31, SS ?, 11 35 50 S; 40 48 40 E; Western Indian Ocean</t>
  </si>
  <si>
    <t>39003</t>
  </si>
  <si>
    <t>31, Motor Launch, 1926, 41 22 30 N; 141 30 0 E; Northwest Pacific Ocean</t>
  </si>
  <si>
    <t>31496</t>
  </si>
  <si>
    <t>31, KD Stephan, 13/02/1911, 2 45 54 N; 18 25 12 W; Eastern Central Atlantic Ocean</t>
  </si>
  <si>
    <t>37610</t>
  </si>
  <si>
    <t>31, HMS Serpent?, 13/08/1868, 32 51 45 N; 16 34 15 W; Eastern Central Atlantic Ocean</t>
  </si>
  <si>
    <t>37434</t>
  </si>
  <si>
    <t>31, HMS Serpent ?, 06/02/1868, 17 17  N; 57 34  E; Western Indian Ocean</t>
  </si>
  <si>
    <t>37312</t>
  </si>
  <si>
    <t>31, HMS Serpent?, 03/07/1868, 35 17  N; 16 0  E; Eastern Central Atlantic Ocean</t>
  </si>
  <si>
    <t>37489</t>
  </si>
  <si>
    <t>31, HMS Sealark, 25/07/1905, 7 21 0 S; 71 27 45 E; Western Indian Ocean</t>
  </si>
  <si>
    <t>37154</t>
  </si>
  <si>
    <t>31, HMS Rambler, 19/04/1888, 10 11 35 N; 114 14 46 E; Western Central Pacific Ocean</t>
  </si>
  <si>
    <t>35995</t>
  </si>
  <si>
    <t>31, HMS Rambler, 16/12/1895, 25 19  N; 58 7  W; Western Central Atlantic Ocean</t>
  </si>
  <si>
    <t>36998</t>
  </si>
  <si>
    <t>31, HMS Porcupine, 02/08/1870, 35 55  N; 7 6  W; Eastern Central Atlantic Ocean</t>
  </si>
  <si>
    <t>31217</t>
  </si>
  <si>
    <t>31, HMS Penguin, 28/04/1892, 15 20 11 N; 114 6 40 E; Northwest Pacific Ocean, Sounding</t>
  </si>
  <si>
    <t>36137</t>
  </si>
  <si>
    <t>31, HMS Penguin, 26/11/1891, 2 39 55 N; 125 53 40 E; Western Central Pacific Ocean, Sounding</t>
  </si>
  <si>
    <t>36048</t>
  </si>
  <si>
    <t>31, HMS Penguin, 06/06/1900, 16 51  S; 119 54  E; Eastern Indian Ocean</t>
  </si>
  <si>
    <t>36782</t>
  </si>
  <si>
    <t>31, HMS Mutine, 14/12/1913, 5 55  N; 48 5  W; Western Central Atlantic Ocean</t>
  </si>
  <si>
    <t>31600</t>
  </si>
  <si>
    <t>31, HMS Egeria, 30/06/1888, 25 3  S; 179 3  W; Southwest Pacific Ocean, Sounding</t>
  </si>
  <si>
    <t>34722</t>
  </si>
  <si>
    <t>31, HMS Egeria, 27/11/1887, 38 6  S; 67 9  E; Western Indian Ocean, Sounding</t>
  </si>
  <si>
    <t>34688</t>
  </si>
  <si>
    <t>31, HMS Egeria, 24/06/1899, 42 50 6 N; 132 4  W; Northeast Pacific Ocean, Sounding</t>
  </si>
  <si>
    <t>35299</t>
  </si>
  <si>
    <t>31, HMS Egeria, 21/05/1889, 22 17  S; 177 30  E; Western Central Pacific Ocean, Sounding</t>
  </si>
  <si>
    <t>34905</t>
  </si>
  <si>
    <t>31, HMS Egeria, 05/04/1894, 7 50  N; 71 9 15 E; Western Indian Ocean, Sounding</t>
  </si>
  <si>
    <t>35242</t>
  </si>
  <si>
    <t>31, HMS Dart, 28/11/1896, 16 39  S; 146 22 27 E; Western Central Pacific Ocean, Sounding</t>
  </si>
  <si>
    <t>34611</t>
  </si>
  <si>
    <t>31, HMS Cyclops, 29/06/1857, 49 23  N; 48 48  W; Northeast Atlantic Ocean, Sounding</t>
  </si>
  <si>
    <t>34337</t>
  </si>
  <si>
    <t>31, HMCS Iris, 30/01/1923, 32 30 10 S; 152 53  E; Southwest Pacific Ocean</t>
  </si>
  <si>
    <t>30830</t>
  </si>
  <si>
    <t>31, HMCS Iris, 26/03/1923, 18 44  S; 179 3  E; Western Central Pacific Ocean</t>
  </si>
  <si>
    <t>30793</t>
  </si>
  <si>
    <t>31, HMCS Iris, 12/08/1925, 17 46 48 S; 179 5 24 E; Western Central Pacific Ocean</t>
  </si>
  <si>
    <t>30946</t>
  </si>
  <si>
    <t>31, HMCS Iris, 11/01/1912, 36 44 5 S; 166 8  E; Southwest Pacific Ocean, Sounding</t>
  </si>
  <si>
    <t>35875</t>
  </si>
  <si>
    <t>31, CS International, 30/09/1884, 15 26 15 N; 24 16 45 W; Eastern Central Atlantic Ocean, Sounding</t>
  </si>
  <si>
    <t>35710</t>
  </si>
  <si>
    <t>31, CS Faraday, 07/06/1903, 49 51 35 N; 31 38  W; Northeast Atlantic Ocean</t>
  </si>
  <si>
    <t>35442</t>
  </si>
  <si>
    <t>31, CS Buccaneer, 05/01/1886, 6 28  N; 13 46  W; Eastern Central Atlantic Ocean, Sounding</t>
  </si>
  <si>
    <t>33961</t>
  </si>
  <si>
    <t>31, CS Britannia, 28/05/1901, 28 8 15 S; 155 34 15 E; Southwest Pacific Ocean, Sounding</t>
  </si>
  <si>
    <t>32303</t>
  </si>
  <si>
    <t>31, CS Britannia, 17/05/1899, 38 58 39 N; 29 51 26 W; Northeast Atlantic Ocean, Sounding</t>
  </si>
  <si>
    <t>31841</t>
  </si>
  <si>
    <t>31, CS Britannia, 07/11/1897, 21 1 50 N; 71 25 5 W; Western Central Atlantic Ocean, Sounding</t>
  </si>
  <si>
    <t>31704</t>
  </si>
  <si>
    <t>31 and 33, S. S. ?, 28 49 0 S; 32 25 0 E; Western Indian Ocean</t>
  </si>
  <si>
    <t>38941</t>
  </si>
  <si>
    <t>31, 13/08/1868, 32 51 45 N; 16 34 15 W; Eastern Central Atlantic Ocean</t>
  </si>
  <si>
    <t>38795</t>
  </si>
  <si>
    <t>31, /03/1900, 3 29  N; 73 32  E; Western Indian Ocean</t>
  </si>
  <si>
    <t>39070</t>
  </si>
  <si>
    <t>30, Zanzibar and Aden, 0 34 15 N; 43 51 20 E; Western Indian Ocean</t>
  </si>
  <si>
    <t>39026</t>
  </si>
  <si>
    <t>30, USS Tuscarora, 27/09/1873, 53 33  N; 147 27 0 W; Eastern Central Pacific Ocean</t>
  </si>
  <si>
    <t>38199</t>
  </si>
  <si>
    <t>30, USS Tuscarora, 26/12/1873, 34 59 0 N; 120 47 0 W; Eastern Central Pacific Ocean</t>
  </si>
  <si>
    <t>38254</t>
  </si>
  <si>
    <t>30, USS Tuscarora, 19/01/1874, 26 51 0 N; 135 51 0 W; Eastern Central Pacific Ocean</t>
  </si>
  <si>
    <t>38283</t>
  </si>
  <si>
    <t>30, USS Tuscarora, 09/11/1874, 31 52 57 N; 135 49 35 W; Eastern Central Pacific Ocean</t>
  </si>
  <si>
    <t>38407</t>
  </si>
  <si>
    <t>30, USS Tuscarora, 01/04/1874, 22 9 0 N; 171 32 0 E; Western Central Pacific Ocean</t>
  </si>
  <si>
    <t>38323</t>
  </si>
  <si>
    <t>30, Tschernomoretz, 2001, 43 12  N; 39 26  E; Northeast Atlantic Ocean</t>
  </si>
  <si>
    <t>39374</t>
  </si>
  <si>
    <t>30, SS ?, 23/05/1869, 48 46 18 N; 10 52  W; Northeast Atlantic Ocean</t>
  </si>
  <si>
    <t>38831</t>
  </si>
  <si>
    <t>30, SS ?, 13/08/1868, 32 35 45 N; 16 42 15 W; Eastern Central Atlantic Ocean</t>
  </si>
  <si>
    <t>38794</t>
  </si>
  <si>
    <t>30, SS ?, 11 46 10 S; 40 46 30 E; Western Indian Ocean</t>
  </si>
  <si>
    <t>39002</t>
  </si>
  <si>
    <t>30, Motor Launch, 1926, 41 29 30 N; 141 29 0 E; Northwest Pacific Ocean</t>
  </si>
  <si>
    <t>31495</t>
  </si>
  <si>
    <t>30, KD Stephan, 13/02/1911, 2 53  N; 18 5 54 W; Eastern Central Atlantic Ocean</t>
  </si>
  <si>
    <t>37609</t>
  </si>
  <si>
    <t>30, HMS Triton, 07/08/1882, 60 24 30 N; 8 37  W; Northeast Atlantic Ocean</t>
  </si>
  <si>
    <t>38089</t>
  </si>
  <si>
    <t>30, HMS Serpent, 2009, 10 45  S; 121 50  E; Eastern Indian Ocean</t>
  </si>
  <si>
    <t>39194</t>
  </si>
  <si>
    <t>30, HMS Serpent(?), 13/08/1868, 32 35 45 N; 16 42 15 W; Eastern Central Atlantic Ocean</t>
  </si>
  <si>
    <t>37433</t>
  </si>
  <si>
    <t>30, HMS Serpent, /10/1868, 10 45  S; 121 50  E; Eastern Indian Ocean</t>
  </si>
  <si>
    <t>39195</t>
  </si>
  <si>
    <t>30, HMS Serpent?, 03/07/1868, 35 19 30 N; 15 59 45 E; Eastern Central Atlantic Ocean</t>
  </si>
  <si>
    <t>37488</t>
  </si>
  <si>
    <t>30, HMS Rambler, 03/10/1895, 42 38  N; 62 58  W; Northwest Atlantic Ocean</t>
  </si>
  <si>
    <t>36997</t>
  </si>
  <si>
    <t>30, HMS Penguin, 26/11/1891, 2 32  N; 126 7 32 E; Western Central Pacific Ocean, Sounding</t>
  </si>
  <si>
    <t>36046</t>
  </si>
  <si>
    <t>30, HMS Penguin, 19/04/1897, 22 50 26 S; 172 38  E; Western Central Pacific Ocean</t>
  </si>
  <si>
    <t>36472</t>
  </si>
  <si>
    <t>30, HMS Penguin, 16/12/1891, 20 58 42 N; 115 55 22 E; Northwest Pacific Ocean, Sounding</t>
  </si>
  <si>
    <t>36111</t>
  </si>
  <si>
    <t>30, HMS Mutine, 14/12/1913, 5 3 30 N; 46 27 45 W; Western Central Atlantic Ocean</t>
  </si>
  <si>
    <t>31599</t>
  </si>
  <si>
    <t>30, HMS Herald, 1928, 17 13 8 N; 119 4 8 E; Western Central Pacific Ocean</t>
  </si>
  <si>
    <t>31255</t>
  </si>
  <si>
    <t>30, HMS Egeria, 24/06/1899, 43 7 6 N; 131 46  W; Northeast Pacific Ocean, Sounding</t>
  </si>
  <si>
    <t>35298</t>
  </si>
  <si>
    <t>30, HMS Egeria, 23/07/1890, 21 5  S; 175 0  W; Western Central Pacific Ocean, Sounding</t>
  </si>
  <si>
    <t>35149</t>
  </si>
  <si>
    <t>30, HMS Egeria, 05/04/1894, 7 40 45 N; 72 20 15 E; Western Indian Ocean, Sounding</t>
  </si>
  <si>
    <t>35241</t>
  </si>
  <si>
    <t>30, HMS Dart, 28/11/1896, 16 39  S; 146 21 48 E; Western Central Pacific Ocean, Sounding</t>
  </si>
  <si>
    <t>34610</t>
  </si>
  <si>
    <t>30, HMS Cyclops, 28/06/1857, 49 33  N; 48 4  W; Northeast Atlantic Ocean, Sounding</t>
  </si>
  <si>
    <t>34336</t>
  </si>
  <si>
    <t>30, HMS Challenger, 01/04/1973, 29 5  N; 65 1  W; Western Central Atlantic Ocean</t>
  </si>
  <si>
    <t>35859</t>
  </si>
  <si>
    <t>30, HMCS Iris, 30/01/1923, 32 30 10 S; 152 58 30 E; Southwest Pacific Ocean</t>
  </si>
  <si>
    <t>30829</t>
  </si>
  <si>
    <t>30, HMCS Iris, 26/03/1923, 18 45  S; 179 5 30 E; Western Central Pacific Ocean</t>
  </si>
  <si>
    <t>30903</t>
  </si>
  <si>
    <t>30, HMCS Iris, 12/08/1925, 17 46 46 S; 179 2 12 E; Western Central Pacific Ocean</t>
  </si>
  <si>
    <t>30945</t>
  </si>
  <si>
    <t>30, HMCS Iris, 11/01/1912, 36 54 5 S; 166 27  E; Southwest Pacific Ocean, Sounding</t>
  </si>
  <si>
    <t>35874</t>
  </si>
  <si>
    <t>30, CS International, 30/09/1884, 15 31 14 N; 24 7  W; Eastern Central Atlantic Ocean, Sounding</t>
  </si>
  <si>
    <t>35709</t>
  </si>
  <si>
    <t>30, CS Faraday, 07/06/1903, 49 58 54 N; 31 19 36 W; Northeast Atlantic Ocean, Sounding</t>
  </si>
  <si>
    <t>35441</t>
  </si>
  <si>
    <t>30, CS Dacia, /01/1893, 15 15 8 N; 17 56  W; Eastern Central Atlantic Ocean</t>
  </si>
  <si>
    <t>34540</t>
  </si>
  <si>
    <t>30, CS Buccaneer, 05/01/1886, 6 49  N; 13 33  W; Eastern Central Atlantic Ocean, Sounding</t>
  </si>
  <si>
    <t>33959</t>
  </si>
  <si>
    <t>30, CS Britannia, 28/05/1901, 28 12  S; 158 18 15 E; Southwest Pacific Ocean, Sounding</t>
  </si>
  <si>
    <t>32302</t>
  </si>
  <si>
    <t>30, CS Britannia, 17/05/1899, 38 58 43 N; 29 57 39 W; Northeast Atlantic Ocean, Sounding</t>
  </si>
  <si>
    <t>31840</t>
  </si>
  <si>
    <t>30, CS Britannia, 07/11/1897, 21 1 55 N; 71 26 38 W; Western Central Atlantic Ocean, Sounding</t>
  </si>
  <si>
    <t>31703</t>
  </si>
  <si>
    <t>29, Zanzibar and Aden, 0 23  N; 43 38 20 E; Western Indian Ocean</t>
  </si>
  <si>
    <t>39025</t>
  </si>
  <si>
    <t>29, Washington, 26/08/1881, 40   N; 14 8 34 E; Northeast Atlantic Ocean</t>
  </si>
  <si>
    <t>38902</t>
  </si>
  <si>
    <t>29, USS Tuscarora, 27/09/1873, 53 27 0 N; 146 13 0 W; Northeast Pacific Ocean</t>
  </si>
  <si>
    <t>38200</t>
  </si>
  <si>
    <t>29, USS Tuscarora, 26/12/1873, 35 1 0 N; 120 44 0 W; Eastern Central Pacific Ocean</t>
  </si>
  <si>
    <t>38253</t>
  </si>
  <si>
    <t>29, USS Tuscarora, 19/01/1874, 27 10 0 N; 134 58 0 W; Eastern Central Pacific Ocean</t>
  </si>
  <si>
    <t>38282</t>
  </si>
  <si>
    <t>29, USS Tuscarora, 17/06/1874, 43 21 0 N; 149 12 0 E; Northwest Pacific Ocean</t>
  </si>
  <si>
    <t>38341</t>
  </si>
  <si>
    <t>29, USS Tuscarora, 08/11/1874, 32 6 57 N; 135 10 5 W; Eastern Central Pacific Ocean</t>
  </si>
  <si>
    <t>38406</t>
  </si>
  <si>
    <t>29, USS Tuscarora, 01/04/1874, 22 5 0 N; 172 41 0 E; Northwest Pacific Ocean</t>
  </si>
  <si>
    <t>38322</t>
  </si>
  <si>
    <t>29, Tschernomoretz, 2001, 43 12  N; 38 52  E; Northeast Atlantic Ocean</t>
  </si>
  <si>
    <t>39373</t>
  </si>
  <si>
    <t>29, SS Seine, 21/11/1889, 14 17  S; 20 11  W; Southwest Atlantic Ocean</t>
  </si>
  <si>
    <t>37252</t>
  </si>
  <si>
    <t>29, SS Seine, /08/1885, 13 46 0 S; 41 16 30 E; Western Indian Ocean</t>
  </si>
  <si>
    <t>37236</t>
  </si>
  <si>
    <t>29, SS ?, 23/05/1869, 48 47 6 N; 11 26 55 W; Northeast Atlantic Ocean</t>
  </si>
  <si>
    <t>38830</t>
  </si>
  <si>
    <t>29, SS ?, 11/08/1868, 32 34 36 N; 16 55 30 W; Eastern Central Atlantic Ocean</t>
  </si>
  <si>
    <t>38793</t>
  </si>
  <si>
    <t>29, SMS Gazelle, 24/08/1874, 4 42 4 S; 7 7 8 W; Eastern Central Atlantic Ocean, Sounding</t>
  </si>
  <si>
    <t>35521</t>
  </si>
  <si>
    <t>29, Motor Launch, 1926, 41 11 12 N; 141 31 0 E; Northwest Pacific Ocean</t>
  </si>
  <si>
    <t>31493</t>
  </si>
  <si>
    <t>29, KD Stephan, 13/02/1911, 3 4 24 N; 17 41  W; Eastern Central Atlantic Ocean</t>
  </si>
  <si>
    <t>37608</t>
  </si>
  <si>
    <t>29, HMS Triton, 07/08/1882, 60 26  N; 8 33  W; Northeast Atlantic Ocean, Sounding</t>
  </si>
  <si>
    <t>38088</t>
  </si>
  <si>
    <t>29, HMS Serpent, 2009, 10 43  S; 123 0  E; Eastern Indian Ocean</t>
  </si>
  <si>
    <t>39193</t>
  </si>
  <si>
    <t>29, HMS Serpent(?), 11/08/1868, 32 34 36 N; 16 55 30 W; Eastern Central Atlantic Ocean</t>
  </si>
  <si>
    <t>37432</t>
  </si>
  <si>
    <t>29, HMS Serpent ?, 05/02/1868, 17 38 30 N; 59 4  E; Western Indian Ocean</t>
  </si>
  <si>
    <t>37311</t>
  </si>
  <si>
    <t>29, HMS Serpent?, 03/07/1868, 35 21 52 N; 15 55 15 E; Eastern Central Atlantic Ocean</t>
  </si>
  <si>
    <t>37487</t>
  </si>
  <si>
    <t>29, HMS Rambler, 12/05/1898, 25 11  N; 62 11 15 W; Western Central Atlantic Ocean</t>
  </si>
  <si>
    <t>37043</t>
  </si>
  <si>
    <t>29, HMS Penquin, 18/04/1897, 23 22 42 S; 172 3  E; Western Central Pacific Ocean</t>
  </si>
  <si>
    <t>36471</t>
  </si>
  <si>
    <t>29, HMS Penguin, 28/04/1892, 15 22 14 N; 113 58 27 E; Northwest Pacific Ocean, Sounding</t>
  </si>
  <si>
    <t>36136</t>
  </si>
  <si>
    <t>29, HMS Penguin, 26/11/1891, 2 17 55 N; 126 18 50 E; Western Central Pacific Ocean, Sounding</t>
  </si>
  <si>
    <t>36044</t>
  </si>
  <si>
    <t>29, HMS Penguin, 16/12/1891, 20 47 38 N; 115 49 10 E; Northwest Pacific Ocean, Sounding</t>
  </si>
  <si>
    <t>36110</t>
  </si>
  <si>
    <t>29, HMS Mutine, 14/12/1913, 5 12 30 N; 46 32 45 W; Western Central Atlantic Ocean</t>
  </si>
  <si>
    <t>31598</t>
  </si>
  <si>
    <t>29, HMS Knight Errant, 04/08/1880, 60 8  N; 7 25  W; Northeast Atlantic Ocean, Sounding</t>
  </si>
  <si>
    <t>35938</t>
  </si>
  <si>
    <t>29, HMS Iroquois, 1926, 8 42 36 N; 110 54 42 E; Western Central Pacific Ocean</t>
  </si>
  <si>
    <t>31096</t>
  </si>
  <si>
    <t>29, HMS Herald, 1928, 17 17 2 N; 119 9 7 E; Western Central Pacific Ocean</t>
  </si>
  <si>
    <t>31254</t>
  </si>
  <si>
    <t>29, HMS Flying Fish, 22/01/1887, 9 57  S; 97 43  E; Eastern Indian Ocean, Sounding</t>
  </si>
  <si>
    <t>35511</t>
  </si>
  <si>
    <t>29, HMS Egeria, 24/06/1899, 43 22 6 N; 131 28 7 W; Northeast Pacific Ocean, Sounding</t>
  </si>
  <si>
    <t>35297</t>
  </si>
  <si>
    <t>29, HMS Egeria, 23/11/1887, 37 23  S; 56 43  E; Western Indian Ocean, Sounding</t>
  </si>
  <si>
    <t>34687</t>
  </si>
  <si>
    <t>29, HMS Egeria, 23/07/1890, 21 5  S; 175 0  W; Western Central Pacific Ocean, Sounding</t>
  </si>
  <si>
    <t>35148</t>
  </si>
  <si>
    <t>29, HMS Egeria, 04/04/1894, 7 31 15 N; 72 58 45 E; Western Indian Ocean, Sounding</t>
  </si>
  <si>
    <t>35240</t>
  </si>
  <si>
    <t>29, HMS Dart, 28/11/1896, 16 39  S; 146 21 18 E; Western Central Pacific Ocean, Sounding</t>
  </si>
  <si>
    <t>34609</t>
  </si>
  <si>
    <t>29, HMS Cyclops, 28/06/1857, 49 47 30 N; 46 52 30 W; Northwest Atlantic Ocean, Sounding</t>
  </si>
  <si>
    <t>34335</t>
  </si>
  <si>
    <t>29, HMS Challenger, 31/03/1873, 27 49  N; 64 59  W; Western Central Atlantic Ocean</t>
  </si>
  <si>
    <t>35776</t>
  </si>
  <si>
    <t>29, HMCS Iris, 30/01/1923, 32 30  S; 152 51  E; Southwest Pacific Ocean</t>
  </si>
  <si>
    <t>30828</t>
  </si>
  <si>
    <t>29, HMCS Iris, 28/03/1923, 18 49  S; 178 59 30 E; Western Central Pacific Ocean</t>
  </si>
  <si>
    <t>30902</t>
  </si>
  <si>
    <t>29, HMCS Iris, 12/08/1925, 17 48 30 S; 179 3 18 E; Western Central Pacific Ocean</t>
  </si>
  <si>
    <t>30944</t>
  </si>
  <si>
    <t>29, HMCS Iris, 11/01/1912, 36 44 5 S; 166 46  E; Southwest Pacific Ocean, Sounding</t>
  </si>
  <si>
    <t>35873</t>
  </si>
  <si>
    <t>29, CS International, 30/09/1884, 15 29  N; 24 28 15 W; Eastern Central Atlantic Ocean, Sounding</t>
  </si>
  <si>
    <t>35708</t>
  </si>
  <si>
    <t>29, CS International, 07/10/1883, 34 1 30 N; 9 1  W; Eastern Central Atlantic Ocean, Sounding</t>
  </si>
  <si>
    <t>35613</t>
  </si>
  <si>
    <t>29, CS Faraday, 07/06/1903, 49 59 54 N; 31 7 44 W; Northeast Atlantic Ocean, Sounding</t>
  </si>
  <si>
    <t>35440</t>
  </si>
  <si>
    <t>29, CS Buccaneer, 05/01/1886, 7 2  N; 13 24  W; Eastern Central Atlantic Ocean, Sounding</t>
  </si>
  <si>
    <t>39439</t>
  </si>
  <si>
    <t>29 B, HMS Egeria, 13/08/1889, 9 12  S; 171 0  W; Eastern Central Pacific Ocean, Sounding</t>
  </si>
  <si>
    <t>34976</t>
  </si>
  <si>
    <t>29, 30, HMS Dart, 06/09/1888, 10 30  S; 147 20  E; Western Central Pacific Ocean, Sounding</t>
  </si>
  <si>
    <t>34569</t>
  </si>
  <si>
    <t>28, Zanzibar and Aden, 0 13 10 N; 43 20 55 E; Western Indian Ocean</t>
  </si>
  <si>
    <t>39024</t>
  </si>
  <si>
    <t>28, USS Tuscarora, 31/03/1874, 22 1 0 N; 173 43 0 E; Western Central Pacific Ocean</t>
  </si>
  <si>
    <t>38321</t>
  </si>
  <si>
    <t>28, USS Tuscarora, 26/12/1873, 35 15 0 N; 120 58 0 W; Eastern Central Pacific Ocean</t>
  </si>
  <si>
    <t>38252</t>
  </si>
  <si>
    <t>28, USS Tuscarora, 08/11/1874, 32 21 0 N; 134 31 33 W; Eastern Central Pacific Ocean</t>
  </si>
  <si>
    <t>38405</t>
  </si>
  <si>
    <t>28, Tschernomoretz, 2001, 43 10  N; 38 3  E; Northeast Atlantic Ocean</t>
  </si>
  <si>
    <t>39372</t>
  </si>
  <si>
    <t>28, SS Seine, 21/11/1889, 13 34 30 S; 19 26 18 W; Southeast Atlantic Ocean</t>
  </si>
  <si>
    <t>37251</t>
  </si>
  <si>
    <t>28, SS Seine, /08/1885, 13 23 45 S; 41 13 45 E; Western Indian Ocean</t>
  </si>
  <si>
    <t>37235</t>
  </si>
  <si>
    <t>28, SS ?, 22/05/1869, 48 48 12 N; 12 12 35 W; Northeast Atlantic Ocean</t>
  </si>
  <si>
    <t>38829</t>
  </si>
  <si>
    <t>28, SS ?, 10/08/1868, 31 7 12 N; 17 42  W; Eastern Central Atlantic Ocean</t>
  </si>
  <si>
    <t>38792</t>
  </si>
  <si>
    <t>28, S. S. ?, 23 46 38 S; 36 0 0 E; Western Indian Ocean</t>
  </si>
  <si>
    <t>38967</t>
  </si>
  <si>
    <t>28, Motor Launch, 1932, 42 54 18 N; 144 25 14 E; Northwest Pacific Ocean</t>
  </si>
  <si>
    <t>31492</t>
  </si>
  <si>
    <t>28, KD Stephan, 13/02/1911, 3 13 48 N; 17 17  W; Eastern Central Atlantic Ocean</t>
  </si>
  <si>
    <t>37607</t>
  </si>
  <si>
    <t>28, HMS Triton, 07/08/1882, 60 29 14 N; 8 23 30 W; Northeast Atlantic Ocean, Sounding</t>
  </si>
  <si>
    <t>38087</t>
  </si>
  <si>
    <t>28, HMS Swallow, 29/07/1864, 29 27 0 N; 123 37 0 E; Northwest Pacific Ocean</t>
  </si>
  <si>
    <t>37715</t>
  </si>
  <si>
    <t>28, HMS Serpent, 2009, 10 43  S; 123 0  E; Eastern Indian Ocean</t>
  </si>
  <si>
    <t>39192</t>
  </si>
  <si>
    <t>28, (?)HMS Serpent, 10/08/1868, 31 7 12 N; 17 42  W; Eastern Central Atlantic Ocean</t>
  </si>
  <si>
    <t>37431</t>
  </si>
  <si>
    <t>28, HMS Serpent?, 02/07/1868, 35 19 16 N; 15 57 30 E; Eastern Central Atlantic Ocean</t>
  </si>
  <si>
    <t>37486</t>
  </si>
  <si>
    <t>28, HMS Sealark, 25/07/1905, 7 22 45 S; 71 29 45 E; Western Indian Ocean</t>
  </si>
  <si>
    <t>37153</t>
  </si>
  <si>
    <t>28, HMS Rambler, 09/07/1895, 35 3  N; 63 55  W; Northwest Atlantic Ocean</t>
  </si>
  <si>
    <t>36994</t>
  </si>
  <si>
    <t>28, HMS Penguin, 28/04/1892, 15 22 47 N; 113 48 20 E; Northwest Pacific Ocean, Sounding</t>
  </si>
  <si>
    <t>36135</t>
  </si>
  <si>
    <t>28, HMS Penguin, 25/11/1891, 1 44 15 N; 126 45 40 E; Western Central Pacific Ocean, Sounding</t>
  </si>
  <si>
    <t>36042</t>
  </si>
  <si>
    <t>28, HMS Penguin, 16/12/1891, 20 36 44 N; 115 45 47 E; Northwest Pacific Ocean, Sounding</t>
  </si>
  <si>
    <t>36109</t>
  </si>
  <si>
    <t>28, HMS Mutine, 13/12/1913, 4 49 30 N; 46 43 45 W; Northwest Atlantic Ocean</t>
  </si>
  <si>
    <t>31597</t>
  </si>
  <si>
    <t>28, HMS Knight Errant, 04/08/1880, 60 2  N; 7 4  W; Northeast Atlantic Ocean, Sounding</t>
  </si>
  <si>
    <t>35937</t>
  </si>
  <si>
    <t>28, HMS Iroquois, 1926, 8 47 18 N; 110 58 3 E; Western Central Pacific Ocean</t>
  </si>
  <si>
    <t>31095</t>
  </si>
  <si>
    <t>28, HMS Egeria, 1887, 37 8  S; 52 25  E; Western Indian Ocean, Sounding</t>
  </si>
  <si>
    <t>34684</t>
  </si>
  <si>
    <t>28, HMS Egeria, 30/06/1888, 25 18  S; 178 54  W; Southwest Pacific Ocean, Sounding</t>
  </si>
  <si>
    <t>34721</t>
  </si>
  <si>
    <t>28, HMS Egeria, 24/06/1899, 43 36 3 N; 131 12 6 W; Northeast Pacific Ocean, Sounding</t>
  </si>
  <si>
    <t>35296</t>
  </si>
  <si>
    <t>28, HMS Egeria, 23/07/1890, 21 5  S; 175 0  W; Western Central Pacific Ocean, Sounding</t>
  </si>
  <si>
    <t>35147</t>
  </si>
  <si>
    <t>28, HMS Egeria, 19/08/1892, 3 59 8 N; 118 27 57 E; Western Central Pacific Ocean, Sounding</t>
  </si>
  <si>
    <t>35218</t>
  </si>
  <si>
    <t>28, HMS Egeria, 04/04/1894, 7 9  N; 72 49 30 E; Western Indian Ocean, Sounding</t>
  </si>
  <si>
    <t>35239</t>
  </si>
  <si>
    <t>28, HMS Dart, 28/11/1896, 16 39  S; 146 21 7 E; Western Central Pacific Ocean, Sounding</t>
  </si>
  <si>
    <t>34608</t>
  </si>
  <si>
    <t>28, HMS Cyclops, 27/06/1857, 50 8  N; 46 16  W; Northeast Atlantic Ocean, Sounding</t>
  </si>
  <si>
    <t>34334</t>
  </si>
  <si>
    <t>28, HMS Challenger, 29/03/1873, 24 39  N; 65 25  W; Western Central Atlantic Ocean</t>
  </si>
  <si>
    <t>35706</t>
  </si>
  <si>
    <t>28, HMCS Iris, 30/01/1923, 32 35 30 S; 153 17 30 E; Southwest Pacific Ocean</t>
  </si>
  <si>
    <t>30827</t>
  </si>
  <si>
    <t>28, HMCS Iris, 10/01/1912, 36 54 5 S; 167 5  E; Southwest Pacific Ocean, Sounding</t>
  </si>
  <si>
    <t>35872</t>
  </si>
  <si>
    <t>28, HM Penguin, 18/04/1897, 24 3 31 S; 171 24 35 E; Western Central Pacific Ocean</t>
  </si>
  <si>
    <t>36470</t>
  </si>
  <si>
    <t>28, CS International, 30/09/1884, 15 29 30 N; 24 19  W; Eastern Central Atlantic Ocean, Sounding</t>
  </si>
  <si>
    <t>35707</t>
  </si>
  <si>
    <t>28, CS Faraday, 06/06/1903, 50 4 40 N; 31 8 32 W; Northeast Atlantic Ocean, Sounding</t>
  </si>
  <si>
    <t>35439</t>
  </si>
  <si>
    <t>28, CS Buccaneer, 04/01/1886, 7 1  N; 13 25  W; Eastern Central Atlantic Ocean, Sounding</t>
  </si>
  <si>
    <t>33958</t>
  </si>
  <si>
    <t>28, CS Britannia, 19/05/1901, 27 59 42 S; 154 10 6 E; Southwest Pacific Ocean, Sounding</t>
  </si>
  <si>
    <t>32301</t>
  </si>
  <si>
    <t>28, CS Britannia, 17/05/1899, 38 58 53 N; 30 16 40 W; Northeast Atlantic Ocean, Sounding</t>
  </si>
  <si>
    <t>31839</t>
  </si>
  <si>
    <t>28 B, HMS Egeria, 13/08/1889, 9 12  S; 171 0  W; Eastern Central Pacific Ocean, Sounding</t>
  </si>
  <si>
    <t>34975</t>
  </si>
  <si>
    <t>28 Ag, USCSS Blake, 2008, 24 30  N; 84   W; Western Central Atlantic Ocean, Sounding</t>
  </si>
  <si>
    <t>33744</t>
  </si>
  <si>
    <t>28, 29, HMS Dart, 08/09/1888, 10 30  S; 147 13  E; Western Central Pacific Ocean, Sounding</t>
  </si>
  <si>
    <t>34568</t>
  </si>
  <si>
    <t>27, Zanzibar and Aden, 0 6 50 N; 43 12 5 E; Western Indian Ocean</t>
  </si>
  <si>
    <t>39023</t>
  </si>
  <si>
    <t>27, USS Tuscarora, 31/03/1874, 21 56 0 N; 174 44 0 E; Western Central Pacific Ocean</t>
  </si>
  <si>
    <t>38320</t>
  </si>
  <si>
    <t>27, USS Tuscarora, 23/10/1873, 43 55 0 N; 124 37 0 W; Northeast Pacific Ocean</t>
  </si>
  <si>
    <t>38214</t>
  </si>
  <si>
    <t>27, USS Tuscarora, 18/01/1874, 27 45 0 N; 133 22 0 W; Eastern Central Pacific Ocean</t>
  </si>
  <si>
    <t>38281</t>
  </si>
  <si>
    <t>27, USS Tuscarora, 10/03/1878, 28 29 0 N; 116 16 0 W; Northeast Pacific Ocean</t>
  </si>
  <si>
    <t>38441</t>
  </si>
  <si>
    <t>27, USS Tuscarora, 08/11/1874, 32 34 50 N; 133 54 6 W; Eastern Central Pacific Ocean</t>
  </si>
  <si>
    <t>38404</t>
  </si>
  <si>
    <t>27, SS Seine, 21/11/1889, 12 45 30 S; 18 39 30 W; Southeast Atlantic Ocean</t>
  </si>
  <si>
    <t>37250</t>
  </si>
  <si>
    <t>27, SS Seine, /08/1885, 13 1 45 S; 41 11 0 E; Western Indian Ocean</t>
  </si>
  <si>
    <t>37234</t>
  </si>
  <si>
    <t>27, SS ?, 28/12/1872, 20 39  S; 55 33  E; Western Indian Ocean</t>
  </si>
  <si>
    <t>39121</t>
  </si>
  <si>
    <t>27, SS ?, 22/05/1869, 48 49 15 N; 12 59 15 W; Northeast Atlantic Ocean</t>
  </si>
  <si>
    <t>38828</t>
  </si>
  <si>
    <t>27, SS ?, 12 17 6 S; 40 45 35 E; Western Indian Ocean</t>
  </si>
  <si>
    <t>39000</t>
  </si>
  <si>
    <t>27 Series 1, SS Silvertown, 1884, 28 7 40 N; 15 21 30 W; Eastern Central Atlantic Ocean</t>
  </si>
  <si>
    <t>37572</t>
  </si>
  <si>
    <t>27, S. S. ?, 28 11 15 S; 32 42 0 E; Western Indian Ocean</t>
  </si>
  <si>
    <t>38940</t>
  </si>
  <si>
    <t>27, S. S. ?, 23 53 0 S; 35 59 10 E; Western Indian Ocean</t>
  </si>
  <si>
    <t>38966</t>
  </si>
  <si>
    <t>27, Motor Launch, 1932, 42 58 38 N; 144 20 44 E; Northwest Pacific Ocean</t>
  </si>
  <si>
    <t>31491</t>
  </si>
  <si>
    <t>27, KD Stephan, 12/02/1911, 3 27 48 N; 16 55 48 W; Eastern Central Atlantic Ocean</t>
  </si>
  <si>
    <t>37606</t>
  </si>
  <si>
    <t>27, HMS Triton, 07/08/1882, 60 29 14 N; 8 30  W; Northeast Atlantic Ocean, Soundings</t>
  </si>
  <si>
    <t>38086</t>
  </si>
  <si>
    <t>27, HMS Swallow, 29/07/1864, 29 37 0 N; 123 44 0 E; Northwest Pacific Ocean</t>
  </si>
  <si>
    <t>37714</t>
  </si>
  <si>
    <t>27, HMS Swallow, /07/1903, 31 37 41 N; 122 30 19 E; Northwest Pacific Ocean</t>
  </si>
  <si>
    <t>37066</t>
  </si>
  <si>
    <t>27, HMS Serpent ?, 04/02/1868, 17 46  N; 60 40 30 E; Western Indian Ocean</t>
  </si>
  <si>
    <t>37310</t>
  </si>
  <si>
    <t>27, HMS Serpent, 02/07/1868, 35 27  N; 10 9 30 E; Eastern Central Atlantic Ocean</t>
  </si>
  <si>
    <t>37485</t>
  </si>
  <si>
    <t>27, HMS Porcupine, 29/07/1870, 36 37  N; 7 33  W; Northeast Atlantic Ocean</t>
  </si>
  <si>
    <t>31213</t>
  </si>
  <si>
    <t>27, HMS Penguin, 28/04/1892, 15 27 37 N; 113 40 14 E; Northwest Pacific Ocean, Sounding</t>
  </si>
  <si>
    <t>36134</t>
  </si>
  <si>
    <t>27, HMS Penguin, 25/11/1891, 1 31 15 N; 126 54 4 E; Western Central Pacific Ocean, Sounding</t>
  </si>
  <si>
    <t>36040</t>
  </si>
  <si>
    <t>27, HMS Penguin, 19/04/1898, 34 0 6 S; 165 37 0 E; Southwest Pacific Ocean</t>
  </si>
  <si>
    <t>36737</t>
  </si>
  <si>
    <t>27, HMS Penguin, 18/04/1897, 24 40 23 S; 170 39  E; Western Central Pacific Ocean</t>
  </si>
  <si>
    <t>36469</t>
  </si>
  <si>
    <t>27, HMS Penguin, 15/12/1891, 20 25 37 N; 115 48 50 E; Northwest Pacific Ocean, Sounding</t>
  </si>
  <si>
    <t>36108</t>
  </si>
  <si>
    <t>27, HMS Penguin, 01/04/1903, 32 17 30 S; 179 2 0 W; Southwest Pacific Ocean</t>
  </si>
  <si>
    <t>36852</t>
  </si>
  <si>
    <t>27, HMS Mutine, 13/12/1913, 4 41 30 N; 45 57  W; Western Central Atlantic Ocean</t>
  </si>
  <si>
    <t>31596</t>
  </si>
  <si>
    <t>27, HMS Knight Errant, 04/08/1880, 59 59  N; 6 47  W; Northeast Atlantic Ocean, Sounding</t>
  </si>
  <si>
    <t>35936</t>
  </si>
  <si>
    <t>27, HMS Iroquois, 11/05/1927, 9 58 0 N; 109 49  E; Western Central Pacific Ocean</t>
  </si>
  <si>
    <t>31123</t>
  </si>
  <si>
    <t>27, HMS Flying Fish, 21/01/1887, 10 6  S; 97 50  E; Eastern Indian Ocean</t>
  </si>
  <si>
    <t>35510</t>
  </si>
  <si>
    <t>27, HMS Egeria, 28/06/1889, 4 28  S; 171 15  W; Eastern Central Pacific Ocean, Sounding</t>
  </si>
  <si>
    <t>34932</t>
  </si>
  <si>
    <t>27, HMS Egeria, 23/06/1899, 43 51 3 N; 130 55 2 W; Northeast Pacific Ocean, Sounding</t>
  </si>
  <si>
    <t>35295</t>
  </si>
  <si>
    <t>27, HMS Egeria, 22/07/1890, 21 5  S; 175   W; Western Central Pacific Ocean, sounding</t>
  </si>
  <si>
    <t>35145</t>
  </si>
  <si>
    <t>27, HMS Egeria, 21/11/1887, 36 25  S; 52 49  E; Western Indian Ocean, Sounding</t>
  </si>
  <si>
    <t>34683</t>
  </si>
  <si>
    <t>27, HMS Egeria, 19/08/1892, 4 4 24 N; 118 30 0 E; Western Central Pacific Ocean, Sounding</t>
  </si>
  <si>
    <t>35217</t>
  </si>
  <si>
    <t>27, HMS Egeria, 17/05/1889, 23 59 30 S; 179 9 30 E; Western Central Pacific Ocean, Sounding</t>
  </si>
  <si>
    <t>34900</t>
  </si>
  <si>
    <t>27, HMS Egeria, 01/07/1890, 23 42 2 S; 176 22 8 W; Western Central Pacific Ocean, Sounding</t>
  </si>
  <si>
    <t>35071</t>
  </si>
  <si>
    <t>27, HMS Dart, 28/11/1896, 16 39  S; 146 20 57 E; Western Central Pacific Ocean, Sounding</t>
  </si>
  <si>
    <t>34606</t>
  </si>
  <si>
    <t>27, HMS Cyclops, 27/06/1857, 50 14  N; 42 25  W; Northeast Atlantic Ocean, Sounding</t>
  </si>
  <si>
    <t>34333</t>
  </si>
  <si>
    <t>27, HMS Challenger, 28/03/1873, 22 49  N; 65 19  W; Western Central Atlantic Ocean</t>
  </si>
  <si>
    <t>35604</t>
  </si>
  <si>
    <t>27, HMCS Iris, 30/01/1923, 32 45  S; 153 11 30 E; Southwest Pacific Ocean</t>
  </si>
  <si>
    <t>30826</t>
  </si>
  <si>
    <t>27, HMCS Iris, 26/03/1923, 18 55  S; 178 57 30 E; Western Central Pacific Ocean</t>
  </si>
  <si>
    <t>30901</t>
  </si>
  <si>
    <t>27, HMCS Iris, 12/08/1925, 17 52 24 S; 179 0 42 E; Western Central Pacific Ocean</t>
  </si>
  <si>
    <t>30943</t>
  </si>
  <si>
    <t>27, HMCS Iris, 10/01/1912, 36 44 5 S; 167 24  E; Southwest Pacific Ocean, Sounding</t>
  </si>
  <si>
    <t>35871</t>
  </si>
  <si>
    <t>27, CS International, 30/09/1884, 15 39 30 N; 24 20 15 W; Eastern Central Atlantic Ocean, Sounding</t>
  </si>
  <si>
    <t>35705</t>
  </si>
  <si>
    <t>27, CS International, 23/10/1884, 16 14 45 N; 17 58  W; Eastern Central Atlantic Ocean, Sounding</t>
  </si>
  <si>
    <t>35642</t>
  </si>
  <si>
    <t>27, CS International, 07/10/1883, 34 14  N; 8 51 50 W; Eastern Central Atlantic Ocean, Sounding</t>
  </si>
  <si>
    <t>35612</t>
  </si>
  <si>
    <t>27, CS Faraday, 06/06/1903, 49 59 13 N; 31 18 16 W; Northeast Atlantic Ocean, Sounding</t>
  </si>
  <si>
    <t>35438</t>
  </si>
  <si>
    <t>27, CS Britannia, 19/05/1901, 28 3 6 S; 154 18 24 E; Southwest Pacific Ocean, Sounding</t>
  </si>
  <si>
    <t>32300</t>
  </si>
  <si>
    <t>27, CS Britannia, 17/05/1899, 38 58 58 N; 30 22 49 W; Northeast Atlantic Ocean, Sounding</t>
  </si>
  <si>
    <t>31838</t>
  </si>
  <si>
    <t>27 B, HMS Egeria, 14/08/1889, 9 12  S; 171 0  W; Eastern Central Pacific Ocean, Sounding</t>
  </si>
  <si>
    <t>34974</t>
  </si>
  <si>
    <t>27 Ag, USCSS Blake, 2008, 24 30  N; 83 49  W; Western Central Atlantic Ocean, Sounding</t>
  </si>
  <si>
    <t>33743</t>
  </si>
  <si>
    <t>27 A, HMS Egeria, 19/08/1889, 9 12  S; 171 0  W; Eastern Central Pacific Ocean, Sounding</t>
  </si>
  <si>
    <t>34973</t>
  </si>
  <si>
    <t>27,28,28a, HMS Porcupine, 29/07/1870, 36 30  N; 7 14  W; Northeast Atlantic Ocean</t>
  </si>
  <si>
    <t>31214</t>
  </si>
  <si>
    <t>26, Zanzibar and Aden, 0 0 43 N; 43 3 42 E; Western Indian Ocean</t>
  </si>
  <si>
    <t>39022</t>
  </si>
  <si>
    <t>26, Washington, 18/08/1881, 40 44 20 N; 11 33 22 E; Northeast Atlantic Ocean</t>
  </si>
  <si>
    <t>38900</t>
  </si>
  <si>
    <t>26, USS Tuscarora, 26/12/1873, 35 15 0 N; 120 2 0 W; Eastern Central Pacific Ocean</t>
  </si>
  <si>
    <t>38251</t>
  </si>
  <si>
    <t>26(?), USS Tuscarora, 26/09/1873, 53 0 0 N; 142 11 0 W; Northeast Pacific Ocean</t>
  </si>
  <si>
    <t>38198</t>
  </si>
  <si>
    <t>26, USS Tuscarora, 22/10/1873, 44 49 0 N; 124 28 0 W; Northeast Pacific Ocean</t>
  </si>
  <si>
    <t>38213</t>
  </si>
  <si>
    <t>26, USS Tuscarora, 07/11/1874, 32 50 0 N; 133 14 35 W; Eastern Central Pacific Ocean</t>
  </si>
  <si>
    <t>38403</t>
  </si>
  <si>
    <t>26, Tschernomoretz, 2001, 43 14  N; 35 32  E; Northeast Atlantic Ocean</t>
  </si>
  <si>
    <t>39371</t>
  </si>
  <si>
    <t>26, SS Scotia, 1883, 14 22  N; 25 28 50 W; Eastern Central Atlantic Ocean</t>
  </si>
  <si>
    <t>37110</t>
  </si>
  <si>
    <t>26, SS ?, 22 46 5 N; 78 54 6 W; Western Central Atlantic Ocean</t>
  </si>
  <si>
    <t>38755</t>
  </si>
  <si>
    <t>26, SS ?, 22/05/1869, 48 47 20 N; 14 53 45 W; Northeast Atlantic Ocean</t>
  </si>
  <si>
    <t>38827</t>
  </si>
  <si>
    <t>26, SS ?, 12 23 40 S; 40 45 35 E; Western Indian Ocean</t>
  </si>
  <si>
    <t>39001</t>
  </si>
  <si>
    <t>26, SS ?, 08/08/1868, 28 16  N; 18 49  W; Eastern Central Atlantic Ocean</t>
  </si>
  <si>
    <t>38791</t>
  </si>
  <si>
    <t>26, S. S. ?, 28 0 30 S; 32 47 0 E; Western Indian Ocean</t>
  </si>
  <si>
    <t>38939</t>
  </si>
  <si>
    <t>26, S. S. ?, 24 0 30 S; 35 58 30 E; Western Indian Ocean</t>
  </si>
  <si>
    <t>38965</t>
  </si>
  <si>
    <t>26,r2, Quest, 07/02/1922, 67 40  S; 17   E; Antarctic Atlantic Ocean</t>
  </si>
  <si>
    <t>30989</t>
  </si>
  <si>
    <t>26, Motor Launch, 1932, 42 55 27 N; 144 19 0 E; Northwest Pacific Ocean</t>
  </si>
  <si>
    <t>31490</t>
  </si>
  <si>
    <t>26, KD Stephan, 12/02/1911, 3 40 54 N; 16 34 36 W; Eastern Central Atlantic Ocean</t>
  </si>
  <si>
    <t>37605</t>
  </si>
  <si>
    <t>26, HMS Triton, 07/08/1882, 60 31 30 N; 8 29 30 W; Northeast Atlantic Ocean</t>
  </si>
  <si>
    <t>38085</t>
  </si>
  <si>
    <t>26, HMS Serpent, 2009, 10 44  S; 122 48  E; Eastern Indian Ocean</t>
  </si>
  <si>
    <t>39191</t>
  </si>
  <si>
    <t>26, HMS Serpent(?), 08/08/1868, 28 16  N; 18 49  W; Eastern Central Atlantic Ocean</t>
  </si>
  <si>
    <t>37430</t>
  </si>
  <si>
    <t>26, HMS Serpent ?, 03/02/1868, 17 49 30 N; 61 31  E; Western Indian Ocean</t>
  </si>
  <si>
    <t>37309</t>
  </si>
  <si>
    <t>26, HMS Serpent?, 02/07/1868, 35 27 50 N; 15 55  E; Eastern Central Atlantic Ocean</t>
  </si>
  <si>
    <t>37484</t>
  </si>
  <si>
    <t>26, HMS Rambler, 31/05/1895, 29 56  N; 61 51  W; Western Central Atlantic Ocean</t>
  </si>
  <si>
    <t>36992</t>
  </si>
  <si>
    <t>26, HMS Porcupine, 29/07/1870, 36 44  N; 8 8  W; Northeast Atlantic Ocean</t>
  </si>
  <si>
    <t>31212</t>
  </si>
  <si>
    <t>26, HMS Penguin, 28/04/1892, 15 30 39 N; 113 41 30 E; Northwest Pacific Ocean, Sounding</t>
  </si>
  <si>
    <t>36133</t>
  </si>
  <si>
    <t>26, HMS Penguin, 17/04/1897, 25 18 59 S; 170 5 24 E; Southwest Pacific Ocean</t>
  </si>
  <si>
    <t>36468</t>
  </si>
  <si>
    <t>26, HMS Penguin, 15/12/1891, 20 14 37 N; 115 51 52 E; Northwest Pacific Ocean, Sounding</t>
  </si>
  <si>
    <t>36107</t>
  </si>
  <si>
    <t>26, HMS Mutine, 13/12/1913, 3 55  N; 44 43  W; Western Central Atlantic Ocean</t>
  </si>
  <si>
    <t>31594</t>
  </si>
  <si>
    <t>26, HMS Iroquois, 1926, 8 53 1 N; 110 50 24 E; Western Central Pacific Ocean</t>
  </si>
  <si>
    <t>31094</t>
  </si>
  <si>
    <t>26, HMS Egeria, 29/06/1888, 25 22  S; 178 44 30 W; Southwest Pacific Ocean, Sounding</t>
  </si>
  <si>
    <t>34720</t>
  </si>
  <si>
    <t>26, HMS Egeria, 28/06/1889, 4 28  S; 171 15  W; Eastern Central Pacific Ocean, Sounding</t>
  </si>
  <si>
    <t>34931</t>
  </si>
  <si>
    <t>26, HMS Egeria, 23/06/1899, 44 6 5 N; 130 37 5 W; Northeast Pacific Ocean, Sounding</t>
  </si>
  <si>
    <t>35294</t>
  </si>
  <si>
    <t>26, HMS Egeria, 22/07/1890, 21 5  S; 175 0  W; Western Central Pacific Ocean, Sounding</t>
  </si>
  <si>
    <t>35144</t>
  </si>
  <si>
    <t>26, HMS Egeria, 21/11/1887, 36 37  S; 51 52  E; Western Indian Ocean, Sounding</t>
  </si>
  <si>
    <t>34682</t>
  </si>
  <si>
    <t>26, HMS Egeria, 19/08/1892, 4 3 35 N; 118 36 42 E; Western Central Pacific Ocean, Sounding</t>
  </si>
  <si>
    <t>35216</t>
  </si>
  <si>
    <t>26, HMS Egeria, 17/05/1889, 24 38  S; 179 36  E; Western Central Pacific Ocean, Sounding</t>
  </si>
  <si>
    <t>34899</t>
  </si>
  <si>
    <t>26, HMS Egeria, 09/07/1889, 2 45  S; 171 40  W; Eastern Central Pacific Ocean, sounding</t>
  </si>
  <si>
    <t>34938</t>
  </si>
  <si>
    <t>26, HMS Egeria, 01/07/1890, 23 41 25 S; 176 20  W; Western Central Pacific Ocean, Sounding</t>
  </si>
  <si>
    <t>35070</t>
  </si>
  <si>
    <t>26, HMS Dart, 28/11/1896, 16 39  S; 146 20 46 E; Western Central Pacific Ocean, Sounding</t>
  </si>
  <si>
    <t>34605</t>
  </si>
  <si>
    <t>26, HMS Cyclops, 16/06/1857, 50 25  N; 44 19  W; Northeast Atlantic Ocean, Sounding</t>
  </si>
  <si>
    <t>34332</t>
  </si>
  <si>
    <t>26, HMS Challenger, 27/03/1873, 21 26  N; 65 16  W; Western Central Atlantic Ocean</t>
  </si>
  <si>
    <t>35535</t>
  </si>
  <si>
    <t>26, HMCS Iris, 30/01/1923, 32 55  S; 153 7 30 E; Southwest Pacific Ocean</t>
  </si>
  <si>
    <t>30825</t>
  </si>
  <si>
    <t>26, HMCS Iris, 26/03/1923, 19 7  S; 179 1  E; Western Central Pacific Ocean</t>
  </si>
  <si>
    <t>30900</t>
  </si>
  <si>
    <t>26, HMCS Iris, 12/08/1925, 17 53 12 S; 178 57 48 E; Western Central Pacific Ocean</t>
  </si>
  <si>
    <t>30942</t>
  </si>
  <si>
    <t>26, HMCS Iris, 10/01/1912, 36 54 5 S; 167 43  E; Southwest Pacific Ocean, Sounding</t>
  </si>
  <si>
    <t>35870</t>
  </si>
  <si>
    <t>26, CS International, 23/10/1884, 16 15  N; 18 9  W; Eastern Central Atlantic Ocean, Sounding</t>
  </si>
  <si>
    <t>35641</t>
  </si>
  <si>
    <t>26, CS Faraday, 06/06/1903, 49 57 8 N; 31 17 20 W; Northeast Atlantic Ocean, Sounding</t>
  </si>
  <si>
    <t>35437</t>
  </si>
  <si>
    <t>26, CS Britannia, 19/05/1901, 28   S; 154 31 36 E; Southwest Pacific Ocean, Sounding</t>
  </si>
  <si>
    <t>32299</t>
  </si>
  <si>
    <t>26, CS Britannia, 17/05/1899, 38 59 3 N; 30 28 59 W; Northeast Atlantic Ocean, Sounding</t>
  </si>
  <si>
    <t>31837</t>
  </si>
  <si>
    <t>26, CS Britannia, 07/11/1897, 21 2 36 N; 71 22 55 W; Western Central Atlantic Ocean, Sounding</t>
  </si>
  <si>
    <t>31702</t>
  </si>
  <si>
    <t>26 B, HMS Egeria, 13/08/1889, 9 12  S; 171 0  W; Eastern Central Pacific Ocean, Sounding</t>
  </si>
  <si>
    <t>34972</t>
  </si>
  <si>
    <t>26 Ag, USCSS Blake, 2008, 24 37 30 N; 83 26  W; Western Central Atlantic Ocean</t>
  </si>
  <si>
    <t>33742</t>
  </si>
  <si>
    <t>26 A, HMS Egeria, 19/08/1889, 9 12  S; 171 0  W; Eastern Central Pacific Ocean, Sounding</t>
  </si>
  <si>
    <t>34971</t>
  </si>
  <si>
    <t>25, Zanzibar and Aden, 0 6 25 S; 43 3 42 E; Western Indian Ocean</t>
  </si>
  <si>
    <t>39021</t>
  </si>
  <si>
    <t>25, USS Tuscarora, 14/01/1874, 28 8 0 N; 132 5 0 W; Eastern Central Pacific Ocean</t>
  </si>
  <si>
    <t>38280</t>
  </si>
  <si>
    <t>25, USS Tuscarora, 07/11/1874, 33 3 0 N; 132 37 0 W; Eastern Central Pacific Ocean</t>
  </si>
  <si>
    <t>38401</t>
  </si>
  <si>
    <t>25, USS Thetis, 21/04/1892, 33 44 0 N; 127 2 0 W; Eastern Central Pacific Ocean</t>
  </si>
  <si>
    <t>37990</t>
  </si>
  <si>
    <t>25, Tschernomoretz, 2001, 43 37  N; 34 39  E; Northeast Atlantic Ocean</t>
  </si>
  <si>
    <t>39370</t>
  </si>
  <si>
    <t>25, SS Scotia, 1883, 12 21 20 N; 25 55 20 W; Eastern Central Atlantic Ocean</t>
  </si>
  <si>
    <t>37109</t>
  </si>
  <si>
    <t>25, SS ?, 27/12/1872, 20 17  S; 57 13 30 E; Western Indian Ocean</t>
  </si>
  <si>
    <t>39119</t>
  </si>
  <si>
    <t>25, SS ?, 22 56 5 N; 78 59  W; Western Central Atlantic Ocean</t>
  </si>
  <si>
    <t>38754</t>
  </si>
  <si>
    <t>25, SS ?, 21/05/1869, 48 48 15 N; 16 49 30 W; Northeast Atlantic Ocean</t>
  </si>
  <si>
    <t>38826</t>
  </si>
  <si>
    <t>25, SS ?, 07/08/1868, 26 42  N; 19 14  W; Eastern Central Atlantic Ocean</t>
  </si>
  <si>
    <t>38790</t>
  </si>
  <si>
    <t>25, S. S. ?, 24 8 0 S; 35 57 30 E; Western Indian Ocean</t>
  </si>
  <si>
    <t>38964</t>
  </si>
  <si>
    <t>25, Rosemary, 1929, 56 30 7 N; 18 6  W; Northeast Atlantic Ocean</t>
  </si>
  <si>
    <t>31391</t>
  </si>
  <si>
    <t>25, Motor Launch, 1925, 45 30 24 N; 141 42 18 E; Northwest Pacific Ocean</t>
  </si>
  <si>
    <t>31489</t>
  </si>
  <si>
    <t>25, HMS Triton, 07/08/1882, 60 33 40 N; 8 27 30 W; Northeast Atlantic Ocean</t>
  </si>
  <si>
    <t>38084</t>
  </si>
  <si>
    <t>25, HMS Serpent, 2009, 10 45  S; 122 36  E; Eastern Indian Ocean</t>
  </si>
  <si>
    <t>39190</t>
  </si>
  <si>
    <t>25, HMS Serpent(?), 07/08/1868, 26 42  N; 19 14  W; Eastern Central Atlantic Ocean</t>
  </si>
  <si>
    <t>37429</t>
  </si>
  <si>
    <t>25, HMS Serpent ?, 03/02/1868, 17 55  N; 62 19  E; Western Indian Ocean</t>
  </si>
  <si>
    <t>37308</t>
  </si>
  <si>
    <t>25, HMS Serpent?, 02/07/1868, 35 29  N; 15 51 30 E; Eastern Central Atlantic Ocean</t>
  </si>
  <si>
    <t>37483</t>
  </si>
  <si>
    <t>25, HMS Sealark, 25/07/1905, 7 22 10 S; 71 33 45 E; Western Indian Ocean</t>
  </si>
  <si>
    <t>37152</t>
  </si>
  <si>
    <t>25, HMS Rambler, 31/05/1895, 29 3  N; 60 46  W; Western Central Atlantic Ocean</t>
  </si>
  <si>
    <t>36991</t>
  </si>
  <si>
    <t>25, HMS Penguin, 31/03/1903, 32 19 25 S; 179 18 0 W; Southwest Pacific Ocean</t>
  </si>
  <si>
    <t>36851</t>
  </si>
  <si>
    <t>25, HMS Penguin, 28/04/1892, 15 32 13 N; 113 29 23 E; Northwest Pacific Ocean, Sounding</t>
  </si>
  <si>
    <t>36132</t>
  </si>
  <si>
    <t>25, HMS Penguin, 19/04/1898, 33 58 5 S; 164 55 5 E; Southwest Pacific Ocean</t>
  </si>
  <si>
    <t>36736</t>
  </si>
  <si>
    <t>25, HMS Penguin, 17/04/1897, 26 7 48 S; 169 21 15 E; Southwest Pacific Ocean</t>
  </si>
  <si>
    <t>36467</t>
  </si>
  <si>
    <t>25, HMS Penguin, 15/12/1891, 20 3 33 N; 115 54 54 E; Western Central Pacific Ocean, Sounding</t>
  </si>
  <si>
    <t>36106</t>
  </si>
  <si>
    <t>25, HMS Mutine, 12/12/1913, 2 37  N; 43 27  W; Western Central Atlantic Ocean</t>
  </si>
  <si>
    <t>31593</t>
  </si>
  <si>
    <t>25, HMS Knight Errant, 04/08/1880, 59 49  N; 6 37  W; Northeast Atlantic Ocean, Sounding</t>
  </si>
  <si>
    <t>35935</t>
  </si>
  <si>
    <t>25, HMS Egeria, 28/06/1889, 4 28  S; 171 15  W; Eastern Central Pacific Ocean, Sounding</t>
  </si>
  <si>
    <t>34930</t>
  </si>
  <si>
    <t>25, HMS Egeria, 22/07/1890, 21 5  S; 175   W; Western Central Pacific Ocean, sounding</t>
  </si>
  <si>
    <t>35143</t>
  </si>
  <si>
    <t>25, HMS Egeria, 20/10/1887, 37 2  S; 50 50  E; Western Indian Ocean, Sounding</t>
  </si>
  <si>
    <t>34681</t>
  </si>
  <si>
    <t>25, HMS Egeria, 07/08/1892, 4 0 5 N; 118 36 5 E; Western Central Pacific Ocean, Sounding</t>
  </si>
  <si>
    <t>35214</t>
  </si>
  <si>
    <t>25, HMS Dart, 28/11/1896, 16 39  S; 146 20 36 E; Western Central Pacific Ocean, Sounding</t>
  </si>
  <si>
    <t>34604</t>
  </si>
  <si>
    <t>25, HMS Cyclops, 25/06/1857, 50 46  N; 42 20  W; Northeast Atlantic Ocean, Sounding</t>
  </si>
  <si>
    <t>34331</t>
  </si>
  <si>
    <t>25, HMS Challenger, 26/03/1873, 19 41  N; 65 7  W; Western Central Atlantic Ocean</t>
  </si>
  <si>
    <t>35450</t>
  </si>
  <si>
    <t>25, HMCS Iris, 26/03/1923, 19 24 30 S; 178 55 45 E; Western Central Pacific Ocean</t>
  </si>
  <si>
    <t>30899</t>
  </si>
  <si>
    <t>25, HMCS Iris, 12/08/1925, 17 56 30 S; 178 59 0 E; Western Central Pacific Ocean</t>
  </si>
  <si>
    <t>30941</t>
  </si>
  <si>
    <t>25, HMCS Iris, 10/01/1912, 36 44 5 S; 168 2  E; Southwest Pacific Ocean, Sounding</t>
  </si>
  <si>
    <t>35869</t>
  </si>
  <si>
    <t>25, CS International, 30/09/1884, 15 49 30 N; 24 22 30 W; Eastern Central Atlantic Ocean, Sounding</t>
  </si>
  <si>
    <t>35704</t>
  </si>
  <si>
    <t>25, CS International, 23/10/1884, 16 14  N; 18 20  W; Eastern Central Atlantic Ocean, Sounding</t>
  </si>
  <si>
    <t>35640</t>
  </si>
  <si>
    <t>25, CS Faraday, 06/06/1903, 49 56 17 N; 31 22 45 W; Northeast Atlantic Ocean</t>
  </si>
  <si>
    <t>35436</t>
  </si>
  <si>
    <t>25, CS Buccaneer, 04/01/1886, 7 12  N; 13 27  W; Eastern Central Atlantic Ocean, Sounding</t>
  </si>
  <si>
    <t>33956</t>
  </si>
  <si>
    <t>25, CS Britannia, 19/05/1901, 28 4 45 S; 154 41 30 E; Southwest Pacific Ocean, Sounding</t>
  </si>
  <si>
    <t>32298</t>
  </si>
  <si>
    <t>25, CS Britannia, 17/05/1899, 38 59 11 N; 30 41 36 W; Northeast Atlantic Ocean, Sounding</t>
  </si>
  <si>
    <t>31836</t>
  </si>
  <si>
    <t>25, CS Britannia, 07/11/1897, 21 2 35 N; 71 21 44 W; Western Central Atlantic Ocean, Sounding</t>
  </si>
  <si>
    <t>31701</t>
  </si>
  <si>
    <t>25 B, Michael Sars, 07/05/1910, 35 46  N; 8 16  W; Northeast Atlantic Ocean</t>
  </si>
  <si>
    <t>39403</t>
  </si>
  <si>
    <t>25 B, HMS Egeria, 13/08/1889, 9 12  S; 171 0  W; Eastern Central Pacific Ocean, Sounding</t>
  </si>
  <si>
    <t>34969</t>
  </si>
  <si>
    <t>25 Ag, USCSS Blake, 2008, 23 4  N; 83 12  W; Western Central Atlantic Ocean, Sounding</t>
  </si>
  <si>
    <t>33741</t>
  </si>
  <si>
    <t>25 A, Michael Sars, 07/05/1910, 35 36  N; 8 25  W; Northeast Atlantic Ocean</t>
  </si>
  <si>
    <t>39402</t>
  </si>
  <si>
    <t>25,26, HMS Dart, 05/09/1888, 10 4  S; 147 24  E; Western Central Pacific Ocean, Sounding</t>
  </si>
  <si>
    <t>34567</t>
  </si>
  <si>
    <t>25, 13/06/1914, 13 50  S; 167 0  E; Western Central Pacific Ocean</t>
  </si>
  <si>
    <t>30744</t>
  </si>
  <si>
    <t>25, 13/06/1914, 13 43  S; 166 59  E; Western Central Pacific Ocean</t>
  </si>
  <si>
    <t>30745</t>
  </si>
  <si>
    <t>24, USS Tuscarora, 14/01/1874, 28 19 0 N; 131 19 0 W; Eastern Central Pacific Ocean</t>
  </si>
  <si>
    <t>38279</t>
  </si>
  <si>
    <t>24, Tschernomoretz, 2001, 44 26  N; 34 15  E; Northeast Atlantic Ocean</t>
  </si>
  <si>
    <t>39369</t>
  </si>
  <si>
    <t>24, Telegraph Ship, 21 26 25 N; 115 4 25 E; Northwest Pacific Ocean</t>
  </si>
  <si>
    <t>39084</t>
  </si>
  <si>
    <t>24, SS Seine, /08/1885, 12 10 0 S; 40 58 0 E; Western Indian Ocean</t>
  </si>
  <si>
    <t>37233</t>
  </si>
  <si>
    <t>24, SS Scotia, 02/12/1883, 2 0 46 N; 30 55 32 W; Eastern Central Atlantic Ocean</t>
  </si>
  <si>
    <t>37108</t>
  </si>
  <si>
    <t>24, SS ?, 22 52 5 N; 79 8 5 W; Western Central Atlantic Ocean</t>
  </si>
  <si>
    <t>38753</t>
  </si>
  <si>
    <t>24, ss ?, 20/12/1872, 20 15  S; 57 25 0 E; Western Indian Ocean</t>
  </si>
  <si>
    <t>39120</t>
  </si>
  <si>
    <t>24 Series 1, SS Silvertown, 1884, 28 6 20 N; 15 20 30 W; Eastern Central Atlantic Ocean</t>
  </si>
  <si>
    <t>37571</t>
  </si>
  <si>
    <t>24, S. S. ?, 27 48 0 S; 32 49 0 E; Western Indian Ocean</t>
  </si>
  <si>
    <t>38938</t>
  </si>
  <si>
    <t>24, S. S. ?, 24 15 15 S; 35 56 40 E; Western Indian Ocean</t>
  </si>
  <si>
    <t>38963</t>
  </si>
  <si>
    <t>24, Motor Launch, 1925, 45 34 0 N; 141 54 12 E; Northwest Pacific Ocean</t>
  </si>
  <si>
    <t>31488</t>
  </si>
  <si>
    <t>24, Michael Sars, 06/05/1910, 35 34  N; 7 35  W; Eastern Central Atlantic Ocean</t>
  </si>
  <si>
    <t>39407</t>
  </si>
  <si>
    <t>24, KD Stephan, 12/02/1911, 3 55  N; 15 45 24 W; Eastern Central Atlantic Ocean</t>
  </si>
  <si>
    <t>37604</t>
  </si>
  <si>
    <t>24, HMS Serpent (?), 05/08/1868, 23 10 42 N; 19 22  W; Eastern Central Atlantic Ocean</t>
  </si>
  <si>
    <t>37428</t>
  </si>
  <si>
    <t>24, HMS Serpent?, 02/07/1868, 35 30 20 N; 15 48  E; Eastern Central Atlantic Ocean</t>
  </si>
  <si>
    <t>37482</t>
  </si>
  <si>
    <t>24, HMS Serpent ?, 02/02/1868, 18 2 30 N; 63 8 30 E; Western Indian Ocean</t>
  </si>
  <si>
    <t>37307</t>
  </si>
  <si>
    <t>24, HMS Rambler, 18/04/1888, 10 12 30 N; 114 21 15 E; Western Central Pacific Ocean</t>
  </si>
  <si>
    <t>35994</t>
  </si>
  <si>
    <t>24, HMS Rambler, 03/07/1903, 33 12 45 N; 123 55 52 E; Northwest Pacific Ocean</t>
  </si>
  <si>
    <t>37065</t>
  </si>
  <si>
    <t>24, HMS Porcupine, 27/07/1870, 37 19  N; 9 13  W; Northeast Atlantic Ocean</t>
  </si>
  <si>
    <t>31211</t>
  </si>
  <si>
    <t>24, HMS Penguin, 31/03/1903, 32 24 30 S; 179 17 30 W; Southwest Pacific Ocean</t>
  </si>
  <si>
    <t>36850</t>
  </si>
  <si>
    <t>24, HMS Penguin, 27/04/1892, 15 34 48 N; 113 40 55 E; Northwest Pacific Ocean, Sounding</t>
  </si>
  <si>
    <t>36131</t>
  </si>
  <si>
    <t>24, HMS Penguin, 18/04/1898, 33 58 2 S; 164 37 4 E; Southwest Pacific Ocean</t>
  </si>
  <si>
    <t>36735</t>
  </si>
  <si>
    <t>24, HMS Penguin, 16/04/1897, 26 35 46 S; 168 7 47 E; Southwest Pacific Ocean</t>
  </si>
  <si>
    <t>36466</t>
  </si>
  <si>
    <t>24, HMS Penguin, 15/12/1891, 19 53 21 N; 115 56 54 E; Western Central Pacific Ocean, Sounding</t>
  </si>
  <si>
    <t>36105</t>
  </si>
  <si>
    <t>24, HMS Mutine, 12/12/1913, 1 32  N; 41 57  W; Southwest Atlantic Ocean</t>
  </si>
  <si>
    <t>31592</t>
  </si>
  <si>
    <t>24, HMS Knight Errant, 04/08/1880, 59 41  N; 6 28  W; Northeast Atlantic Ocean, Sounding</t>
  </si>
  <si>
    <t>35934</t>
  </si>
  <si>
    <t>24, HMS Egeria, 29/06/1888, 25 9  S; 178 44  W; Southwest Pacific Ocean, Sounding</t>
  </si>
  <si>
    <t>34719</t>
  </si>
  <si>
    <t>24, HMS Egeria, 28/06/1889, 4 28  S; 171 15  W; Eastern Central Pacific Ocean, Sounding</t>
  </si>
  <si>
    <t>34929</t>
  </si>
  <si>
    <t>24, HMS Egeria, 23/06/1899, 44 26 2 N; 130 5 4 W; Northeast Pacific Ocean, Sounding</t>
  </si>
  <si>
    <t>35293</t>
  </si>
  <si>
    <t>24, HMS Egeria, 22/07/1890, 21 5  S; 175   W; Western Central Pacific Ocean, sounding</t>
  </si>
  <si>
    <t>35142</t>
  </si>
  <si>
    <t>24, HMS Egeria, 20/11/1887, 36 4  S; 51 28  E; Western Indian Ocean, Sounding</t>
  </si>
  <si>
    <t>34680</t>
  </si>
  <si>
    <t>24, HMS Egeria, 16/05/1889, 26 15  S; 179 15 30 E; Southwest Pacific Ocean, Sounding</t>
  </si>
  <si>
    <t>34898</t>
  </si>
  <si>
    <t>24, HMS Egeria, 07/08/1892, 3 58 30 N; 118 42 26 E; Western Central Pacific Ocean, Sounding</t>
  </si>
  <si>
    <t>35213</t>
  </si>
  <si>
    <t>24, HMS Egeria, 01/07/1890, 23 40 3 S; 176 16 1 W; Western Central Pacific Ocean, Sounding</t>
  </si>
  <si>
    <t>35069</t>
  </si>
  <si>
    <t>24, HMS Dart, 28/11/1896, 16 39  S; 146 20 25 E; Western Central Pacific Ocean, Sounding</t>
  </si>
  <si>
    <t>34603</t>
  </si>
  <si>
    <t>24, HMS Cyclops, 25/06/1857, 50 59  N; 41 20  W; Northeast Atlantic Ocean, Sounding</t>
  </si>
  <si>
    <t>34330</t>
  </si>
  <si>
    <t>24, HMS Challenger, 25/03/1873, 18 38 30 N; 65 5 30 W; Western Central Atlantic Ocean</t>
  </si>
  <si>
    <t>35352</t>
  </si>
  <si>
    <t>24, HMCS Iris, 12/08/1925, 17 47 12 S; 178 55 36 E; Western Central Pacific Ocean</t>
  </si>
  <si>
    <t>30939</t>
  </si>
  <si>
    <t>24, CS International, 30/09/1884, 15 49  N; 24 33 45 W; Eastern Central Atlantic Ocean, Sounding</t>
  </si>
  <si>
    <t>35703</t>
  </si>
  <si>
    <t>24, CS International, 23/10/1884, 16 6  N; 18 12 30 W; Eastern Central Atlantic Ocean, Sounding</t>
  </si>
  <si>
    <t>35639</t>
  </si>
  <si>
    <t>24, CS Faraday, 05/06/1903, 50 0 18 N; 31 13 50 W; Northeast Atlantic Ocean, Sounding</t>
  </si>
  <si>
    <t>35435</t>
  </si>
  <si>
    <t>24, CS Buccaneer, 04/01/1886, 7   N; 13 26  W; Eastern Central Atlantic Ocean, Sounding</t>
  </si>
  <si>
    <t>33955</t>
  </si>
  <si>
    <t>24, CS Britannia, 19/05/1901, 28 0 35 S; 154 50 12 E; Southwest Pacific Ocean, Sounding</t>
  </si>
  <si>
    <t>32297</t>
  </si>
  <si>
    <t>24, CS Britannia, 16/05/1899, 38 59 21 N; 30 53 43 W; Northeast Atlantic Ocean, Sounding</t>
  </si>
  <si>
    <t>31835</t>
  </si>
  <si>
    <t>24 B, HMS Egeria, 14/08/1889, 9 12  S; 171 0  W; Eastern Central Pacific Ocean, Sounding</t>
  </si>
  <si>
    <t>34968</t>
  </si>
  <si>
    <t>23, USS Tuscarora, 22/10/1873, 44 52 0 N; 124 47 0 W; Northeast Pacific Ocean</t>
  </si>
  <si>
    <t>38212</t>
  </si>
  <si>
    <t>23, USS Tuscarora, 13/01/1874, 28 23 0 N; 130 28 0 W; Eastern Central Pacific Ocean</t>
  </si>
  <si>
    <t>38278</t>
  </si>
  <si>
    <t>23, USCSS Blake, 15/07/1880, 35 45 20 N; 75 12 45 W; Northwest Atlantic Ocean, Sounding</t>
  </si>
  <si>
    <t>33903</t>
  </si>
  <si>
    <t>23, Tschernomoretz, 2001, 44 28  N; 34 23  E; Northeast Atlantic Ocean</t>
  </si>
  <si>
    <t>39368</t>
  </si>
  <si>
    <t>23, Telegraph Ship, 21 12 45 N; 115 18 15 E; Northwest Pacific Ocean</t>
  </si>
  <si>
    <t>39083</t>
  </si>
  <si>
    <t>23, SS Seine, /08/1885, 12 10 0 S; 41 12 0 E; Western Indian Ocean</t>
  </si>
  <si>
    <t>37232</t>
  </si>
  <si>
    <t>23, SS Scotia, 1883, 1 55 53 N; 30 56 50 W; Southwest Atlantic Ocean</t>
  </si>
  <si>
    <t>37107</t>
  </si>
  <si>
    <t>23, SS ?, 23 3  N; 79 10 3 W; Western Central Atlantic Ocean</t>
  </si>
  <si>
    <t>38752</t>
  </si>
  <si>
    <t>23, SS ?, 20/05/1869, 48 39  N; 20 29 10 W; Northeast Atlantic Ocean</t>
  </si>
  <si>
    <t>38825</t>
  </si>
  <si>
    <t>23, SS ?, 19 51  S; 57 17  E; Western Indian Ocean</t>
  </si>
  <si>
    <t>39118</t>
  </si>
  <si>
    <t>23, SS(?), 03/08/1868, 19 31 42 N; 19 45 36 W; Eastern Central Atlantic Ocean</t>
  </si>
  <si>
    <t>38789</t>
  </si>
  <si>
    <t>23, Motor Launch, 1925, 34 24 48 N; 134 18 12 E; Northwest Pacific Ocean</t>
  </si>
  <si>
    <t>31487</t>
  </si>
  <si>
    <t>23, Michael Sars, 05/05/1910, 35 32  N; 7 7  W; Eastern Central Atlantic Ocean</t>
  </si>
  <si>
    <t>39401</t>
  </si>
  <si>
    <t>23, KD Stephan, 12/02/1911, 4 4 12 N; 15 20  W; Eastern Central Atlantic Ocean</t>
  </si>
  <si>
    <t>37603</t>
  </si>
  <si>
    <t>23, HMS Serpent ?, 09/10/1868, 16 38 0 S; 122 58 0 E; Eastern Indian Ocean</t>
  </si>
  <si>
    <t>37455</t>
  </si>
  <si>
    <t>23, HMS Serpent(?), 03/08/1868, 19 31 42 N; 19 45 36 W; Eastern Central Atlantic Ocean</t>
  </si>
  <si>
    <t>37427</t>
  </si>
  <si>
    <t>23, HMS Serpent?, 02/07/1868, 35 31 50 N; 15 43 15 E; Eastern Central Atlantic Ocean</t>
  </si>
  <si>
    <t>37481</t>
  </si>
  <si>
    <t>23, HMS Serpent ?, 02/02/1868, 18 8 30 N; 63 59  E; Western Indian Ocean</t>
  </si>
  <si>
    <t>37306</t>
  </si>
  <si>
    <t>23, HMS Sealark, 25/07/1905, 7 22 0 S; 71 42 45 E; Western Indian Ocean</t>
  </si>
  <si>
    <t>37123</t>
  </si>
  <si>
    <t>23, HMS Rambler, 29/05/1895, 26 32  N; 56 45  W; Western Central Atlantic Ocean</t>
  </si>
  <si>
    <t>36990</t>
  </si>
  <si>
    <t>23, HMS Penguin, 22/11/1891, 0 41 30 N; 127 12 10 E; Western Central Pacific Ocean, Sounding</t>
  </si>
  <si>
    <t>36039</t>
  </si>
  <si>
    <t>23, HMS Penguin, 15/12/1891, 19 41 51 N; 116 0 50 E; Western Central Pacific Ocean, Sounding</t>
  </si>
  <si>
    <t>36104</t>
  </si>
  <si>
    <t>23, HMS Mutine, 11/12/1913, 0 23 30 N; 40 9  W; Southwest Atlantic Ocean</t>
  </si>
  <si>
    <t>31591</t>
  </si>
  <si>
    <t>23, HMS Iroquois, 11/05/1927, 9 50 8 N; 109 47 5 E; Western Central Pacific Ocean</t>
  </si>
  <si>
    <t>31137</t>
  </si>
  <si>
    <t>23, HMS Flying Fish, 15/01/1887, 10 23  S; 102 5  E; Eastern Indian Ocean</t>
  </si>
  <si>
    <t>35508</t>
  </si>
  <si>
    <t>23, HMS Egeria, 22/07/1890, 21 5  S; 175 0  W; Western Central Pacific Ocean, Sounding</t>
  </si>
  <si>
    <t>35141</t>
  </si>
  <si>
    <t>23, HMS Egeria, 22/06/1899, 44 39 5 N; 129 43 9 W; Northeast Pacific Ocean, Sounding</t>
  </si>
  <si>
    <t>35292</t>
  </si>
  <si>
    <t>23, HMS Egeria, 18/11/1887, 33 13  S; 52 59  E; Western Indian Ocean, Sounding</t>
  </si>
  <si>
    <t>34679</t>
  </si>
  <si>
    <t>23, HMS Egeria, 06/08/1892, 4 21  N; 119 28 15 E; Western Central Pacific Ocean, Sounding</t>
  </si>
  <si>
    <t>35212</t>
  </si>
  <si>
    <t>23, HMS Egeria, 01/07/1890, 23 42 6 S; 176 15  W; Western Central Pacific Ocean, Sounding</t>
  </si>
  <si>
    <t>35067</t>
  </si>
  <si>
    <t>23, HMS Dart, 28/11/1896, 16 39  S; 146 20 15 E; Western Central Pacific Ocean, Sounding</t>
  </si>
  <si>
    <t>34602</t>
  </si>
  <si>
    <t>23, HMS Cyclops, 24/06/1857, 51 19  N; 39 6  W; Northeast Atlantic Ocean, Sounding</t>
  </si>
  <si>
    <t>34329</t>
  </si>
  <si>
    <t>23, HMS Challenger, 15/03/1873, 18 24  N; 63 28  W; Western Central Atlantic Ocean</t>
  </si>
  <si>
    <t>35123</t>
  </si>
  <si>
    <t>23, HMCS Iris, 30/01/1923, 33 22  S; 152 36 30 E; Southwest Pacific Ocean</t>
  </si>
  <si>
    <t>30824</t>
  </si>
  <si>
    <t>23, HMCS Iris, 26/03/1923, 20 2  S; 178 55 15 E; Western Central Pacific Ocean</t>
  </si>
  <si>
    <t>30898</t>
  </si>
  <si>
    <t>23, HMCS Iris, 12/08/1925, 18 0 12 S; 178 56 24 E; Western Central Pacific Ocean</t>
  </si>
  <si>
    <t>30938</t>
  </si>
  <si>
    <t>23, HMCS Iris, 10/01/1912, 36 59 5 S; 168 32  E; Southwest Pacific Ocean, Sounding</t>
  </si>
  <si>
    <t>35868</t>
  </si>
  <si>
    <t>23, CS International, 29/09/1884, 15 49 45 N; 24 44  W; Eastern Central Atlantic Ocean, Sounding</t>
  </si>
  <si>
    <t>35702</t>
  </si>
  <si>
    <t>23, CS International, 22/10/1884, 15 57  N; 18 5 45 W; Eastern Central Atlantic Ocean, Sounding</t>
  </si>
  <si>
    <t>35638</t>
  </si>
  <si>
    <t>23, CS International, 06/10/1883, 34 35 45 N; 8 31 30 W; Eastern Central Atlantic Ocean, Sounding</t>
  </si>
  <si>
    <t>35611</t>
  </si>
  <si>
    <t>23, CS Faraday, 18/06/1903, 49 56 20 N; 31 39 40 W; Northeast Atlantic Ocean, Grapnel</t>
  </si>
  <si>
    <t>35465</t>
  </si>
  <si>
    <t>23, CS Faraday, 05/06/1903, 50 0 16 N; 31 16 10 W; Northeast Atlantic Ocean, Sounding</t>
  </si>
  <si>
    <t>35434</t>
  </si>
  <si>
    <t>23, CS Buccaneer, 04/01/1886, 7 17  N; 13 26  W; Eastern Central Atlantic Ocean, Sounding</t>
  </si>
  <si>
    <t>33954</t>
  </si>
  <si>
    <t>23, CS Britannia, 19/05/1901, 28 14 45 S; 154 52 45 E; Southwest Pacific Ocean, Sounding</t>
  </si>
  <si>
    <t>32296</t>
  </si>
  <si>
    <t>23, CS Britannia, 16/05/1899, 39 15  N; 31 13 30 W; Northeast Atlantic Ocean, Sounding</t>
  </si>
  <si>
    <t>31834</t>
  </si>
  <si>
    <t>23, CS Britannia, 06/11/1897, 21 6 6 N; 71 20 35 W; Western Central Atlantic Ocean, Sounding</t>
  </si>
  <si>
    <t>31700</t>
  </si>
  <si>
    <t>23, c, HMS Egeria, 28/06/1889, 4 28  S; 171 15  W; Eastern Central Pacific Ocean, Sounding</t>
  </si>
  <si>
    <t>34928</t>
  </si>
  <si>
    <t>23, b, HMS Egeria, 28/06/1889, 4 28  S; 171 15  W; Eastern Central Pacific Ocean, Sounding</t>
  </si>
  <si>
    <t>34927</t>
  </si>
  <si>
    <t>23 B, HMS Egeria, 14/08/1889, 9 12  S; 171 0  W; Eastern Central Pacific Ocean, Sounding</t>
  </si>
  <si>
    <t>34967</t>
  </si>
  <si>
    <t>23 Ag, USCSS Blake, 2008, 23 1  N; 83 14  W; Western Central Atlantic Ocean</t>
  </si>
  <si>
    <t>33740</t>
  </si>
  <si>
    <t>23, 13/06/1914, 13 49  S; 166 55  E; Western Central Pacific Ocean</t>
  </si>
  <si>
    <t>30743</t>
  </si>
  <si>
    <t>22, Washington, 16/08/1881, 39 58 32 N; 9 48 8 E; Northeast Atlantic Ocean</t>
  </si>
  <si>
    <t>38899</t>
  </si>
  <si>
    <t>22, USS Tuscarora, 27/03/1874, 21 38 0 N; 179 27 0 W; Northwest Pacific Ocean</t>
  </si>
  <si>
    <t>38319</t>
  </si>
  <si>
    <t>22, USS Tuscarora, 24/09/1873, 51 52 0 N; 137 23 0 W; Eastern Central Pacific Ocean</t>
  </si>
  <si>
    <t>38197</t>
  </si>
  <si>
    <t>22, USS Tuscarora, 12/01/1874, 28 42 0 N; 129 34 0 W; Eastern Central Pacific Ocean</t>
  </si>
  <si>
    <t>38277</t>
  </si>
  <si>
    <t>22, USS Tuscarora, 09/03/1878, 29 9 0 N; 117 53 0 W; Eastern Central Pacific Ocean</t>
  </si>
  <si>
    <t>38440</t>
  </si>
  <si>
    <t>22, Tschernomoretz, 2001, 44 43  N; 35 10  E; Northeast Atlantic Ocean</t>
  </si>
  <si>
    <t>39367</t>
  </si>
  <si>
    <t>22, Telegraph Ship, 21 4 50 N; 115 26 0 E; Northwest Pacific Ocean</t>
  </si>
  <si>
    <t>39082</t>
  </si>
  <si>
    <t>22, SS Seine, 19/11/1889, 8 45  S; 15 12  W; Southeast Atlantic Ocean</t>
  </si>
  <si>
    <t>37249</t>
  </si>
  <si>
    <t>22, SS Seine, /08/1885, 12 10 0 S; 41 5 0 E; Western Indian Ocean</t>
  </si>
  <si>
    <t>37231</t>
  </si>
  <si>
    <t>22, SS Scotia, 1883, 2 23 30 N; 30 39 40 W; Eastern Central Atlantic Ocean</t>
  </si>
  <si>
    <t>37106</t>
  </si>
  <si>
    <t>22, SS ?, 20/12/1872, 19 35  S; 57 8 0 E; Western Indian Ocean</t>
  </si>
  <si>
    <t>39117</t>
  </si>
  <si>
    <t>22, SS ?, 20/05/1869, 48 38 30 N; 22 27 30 W; Northeast Atlantic Ocean</t>
  </si>
  <si>
    <t>38824</t>
  </si>
  <si>
    <t>22, SS ?, 12 45 0 S; 40 50 0 E; Western Indian Ocean</t>
  </si>
  <si>
    <t>38999</t>
  </si>
  <si>
    <t>22, SS(?), 01/08/1868, 16 47 42 N; 19 49 12 W; Eastern Central Atlantic Ocean</t>
  </si>
  <si>
    <t>38788</t>
  </si>
  <si>
    <t>22, S. S. ?, 24 30 20 S; 35 55 0 E; Western Indian Ocean</t>
  </si>
  <si>
    <t>38962</t>
  </si>
  <si>
    <t>22, Motor Launch, 1925, 34 26 6 N; 134 6 30 E; Northwest Pacific Ocean</t>
  </si>
  <si>
    <t>31486</t>
  </si>
  <si>
    <t>22, KD Stephan, 12/02/1911, 4 16  N; 15 6  W; Eastern Central Atlantic Ocean</t>
  </si>
  <si>
    <t>37602</t>
  </si>
  <si>
    <t>22, HMS Swallow, 28/07/1864, 30 18 0 N; 124 17 0 E; Northwest Pacific Ocean</t>
  </si>
  <si>
    <t>37713</t>
  </si>
  <si>
    <t>22, HMS Serpent, 2009, 10 31  S; 123 2  E; Eastern Indian Ocean</t>
  </si>
  <si>
    <t>39189</t>
  </si>
  <si>
    <t>22, HMS Serpent, 2009, 6   N; 94   E; Eastern Indian Ocean</t>
  </si>
  <si>
    <t>39235</t>
  </si>
  <si>
    <t>22, HMS Serpent (?), 09/10/1968, 10 31 5 S; 123 2 0 E; Eastern Indian Ocean</t>
  </si>
  <si>
    <t>37454</t>
  </si>
  <si>
    <t>22, HMS Serpent?, 02/07/1868, 35 33  N; 15 39  E; Eastern Central Atlantic Ocean</t>
  </si>
  <si>
    <t>37480</t>
  </si>
  <si>
    <t>22, HMS Serpent(?), 01/08/1868, 16 47 42 N; 19 49 12 W; Eastern Central Atlantic Ocean</t>
  </si>
  <si>
    <t>37426</t>
  </si>
  <si>
    <t>22, HMS Serpent ?, 01/02/1868, 18 13 30 N; 64 56  E; Western Indian Ocean</t>
  </si>
  <si>
    <t>37305</t>
  </si>
  <si>
    <t>22, HMS Sealark, 1905, 10 30  N; 61 0  E; Western Indian Ocean</t>
  </si>
  <si>
    <t>37184</t>
  </si>
  <si>
    <t>22, HMS Sealark, 23/07/1905, 7 36 30 S; 72 25 0 E; Western Indian Ocean</t>
  </si>
  <si>
    <t>37151</t>
  </si>
  <si>
    <t>22, HMS Rambler, 28/05/1895, 25 31  N; 54 40  W; Western Central Atlantic Ocean</t>
  </si>
  <si>
    <t>36989</t>
  </si>
  <si>
    <t>22, HMS Porcupine, 26/07/1870, 38 15  N; 9 33  W; Northeast Atlantic Ocean</t>
  </si>
  <si>
    <t>31209</t>
  </si>
  <si>
    <t>22, HMS Penguin, 22/11/1891, 0 35 10 N; 127 6 50 E; Western Central Pacific Ocean, Sounding</t>
  </si>
  <si>
    <t>39437</t>
  </si>
  <si>
    <t>22, HMS Penguin, 16/04/1897, 26 44 30 S; 167 40 30 E; Southwest Pacific Ocean</t>
  </si>
  <si>
    <t>36465</t>
  </si>
  <si>
    <t>22, HMS Penguin, 15/12/1891, 19 29 53 N; 116 9 57 E; Western Central Pacific Ocean, Sounding</t>
  </si>
  <si>
    <t>36103</t>
  </si>
  <si>
    <t>22, HMS Penguin, 07/04/1892, 15 56 57 N; 113 52 58 E; Northwest Pacific Ocean, Sounding</t>
  </si>
  <si>
    <t>36130</t>
  </si>
  <si>
    <t>22, HMS Mutine, 11/12/1913, 0 22 30 S; 38 58 30 W; Southwest Atlantic Ocean</t>
  </si>
  <si>
    <t>31590</t>
  </si>
  <si>
    <t>22, HMS Knight Errant, 04/08/1880, 59 26  N; 6 10  W; Northeast Atlantic Ocean, Sounding</t>
  </si>
  <si>
    <t>35933</t>
  </si>
  <si>
    <t>22, HMS Iroquois, 04/07/1928, 10 54 20 N; 117 15 0 E; Western Central Pacific Ocean</t>
  </si>
  <si>
    <t>31301</t>
  </si>
  <si>
    <t>22(?), HMS Flying Fish, 13/01/1887, 10 43  S; 105 21  E; Eastern Indian Ocean</t>
  </si>
  <si>
    <t>35507</t>
  </si>
  <si>
    <t>22, HMS Egeria, 29/06/1888, 25 7  S; 178 55  W; Southwest Pacific Ocean, Sounding</t>
  </si>
  <si>
    <t>34717</t>
  </si>
  <si>
    <t>22, HMS Egeria, 22/07/1890, 21 5  S; 175 0  W; Western Central Pacific Ocean, Sounding</t>
  </si>
  <si>
    <t>35139</t>
  </si>
  <si>
    <t>22, HMS Egeria, 22/06/1899, 44 53 6 N; 129 24 0 W; Northeast Pacific Ocean, Sounding</t>
  </si>
  <si>
    <t>35291</t>
  </si>
  <si>
    <t>22, HMS Egeria, 17/07/1892, 4 27 40 N; 119 38 30 E; Western Central Pacific Ocean, Sounding</t>
  </si>
  <si>
    <t>35211</t>
  </si>
  <si>
    <t>22, HMS Egeria, 16/11/1887, 29 56  S; 54 6  E; Western Indian Ocean, Sounding</t>
  </si>
  <si>
    <t>22, HMS Egeria, 14/05/1889, 28 51  S; 177 24 30 E; Southwest Pacific Ocean, Sounding</t>
  </si>
  <si>
    <t>34897</t>
  </si>
  <si>
    <t>22, HMS Egeria, 10/10/1887, 10 31  S; 105 33  E; Eastern Indian Ocean, Sounding</t>
  </si>
  <si>
    <t>34660</t>
  </si>
  <si>
    <t>22, HMS Egeria, 01/07/1890, 23 45 8 S; 176 15 5 W; Western Central Pacific Ocean, Sounding</t>
  </si>
  <si>
    <t>35066</t>
  </si>
  <si>
    <t>22, HMS Dart, 28/11/1896, 16 39  S; 146 19 4 E; Western Central Pacific Ocean, Sounding</t>
  </si>
  <si>
    <t>34601</t>
  </si>
  <si>
    <t>22, HMS Cyclops, 23/06/1857, 51 30  N; 38   W; Northeast Atlantic Ocean, Sounding</t>
  </si>
  <si>
    <t>34328</t>
  </si>
  <si>
    <t>22, HMS Challenger, 14/03/1873, 18 40  N; 62 56  W; Western Central Atlantic Ocean</t>
  </si>
  <si>
    <t>35014</t>
  </si>
  <si>
    <t>22, HMCS Iris, 30/01/1923, 33 33  S; 152 52  E; Southwest Pacific Ocean</t>
  </si>
  <si>
    <t>30823</t>
  </si>
  <si>
    <t>22, HMCS Iris, 25/03/1923, 20 45  S; 175 40  E; Western Central Pacific Ocean</t>
  </si>
  <si>
    <t>30897</t>
  </si>
  <si>
    <t>22, HMCS Iris, 12/08/1925, 18 1 10 S; 178 53 24 E; Western Central Pacific Ocean</t>
  </si>
  <si>
    <t>30937</t>
  </si>
  <si>
    <t>22, HMCS Iris, 10/01/1912, 36 49 5 S; 168 51  E; Southwest Pacific Ocean, Sounding</t>
  </si>
  <si>
    <t>35867</t>
  </si>
  <si>
    <t>22, Dover Harbour, 28/07/1910, 51 7  N; 1 19  E; Northeast Atlantic Ocean</t>
  </si>
  <si>
    <t>31575</t>
  </si>
  <si>
    <t>22, CS International, 29/09/1884, 15 59 30 N; 24 44  W; Eastern Central Atlantic Ocean, Sounding</t>
  </si>
  <si>
    <t>35701</t>
  </si>
  <si>
    <t>22, CS International, 22/10/1884, 15 48 45 N; 17 58  W; Eastern Central Atlantic Ocean, Sounding</t>
  </si>
  <si>
    <t>35637</t>
  </si>
  <si>
    <t>22, CS Faraday, 05/06/1903, 50 1 18 N; 31 17 48 W; Northeast Atlantic Ocean, Sounding</t>
  </si>
  <si>
    <t>35433</t>
  </si>
  <si>
    <t>22, CS Buccaneer, 04/01/1886, 7 18  N; 13 26  W; Eastern Central Atlantic Ocean, Sounding</t>
  </si>
  <si>
    <t>33953</t>
  </si>
  <si>
    <t>22, CS Britannia, 19/05/1901, 28 17 30 S; 154 46 45 E; Southwest Pacific Ocean, Sounding</t>
  </si>
  <si>
    <t>32295</t>
  </si>
  <si>
    <t>22, CS Britannia, 16/05/1899, 39 10  N; 31 10 10 W; Northeast Atlantic Ocean, Sounding</t>
  </si>
  <si>
    <t>31832</t>
  </si>
  <si>
    <t>22, c, HMS Egeria, 28/06/1889, 4 28  S; 171 15  W; Eastern Central Pacific Ocean, Sounding</t>
  </si>
  <si>
    <t>34925</t>
  </si>
  <si>
    <t>22, b, HMS Egeria, 28/06/1889, 4 28  S; 171 15  W; Eastern Central Pacific Ocean, Sounding</t>
  </si>
  <si>
    <t>34924</t>
  </si>
  <si>
    <t>22 Ag, USCSS Blake, 2008, 23 1  N; 83 14  W; Western Central Atlantic Ocean, Sounding</t>
  </si>
  <si>
    <t>33739</t>
  </si>
  <si>
    <t>22 A, HMS Egeria, 22/07/1890, 21 5  S; 175 0  W; Western Central Pacific Ocean, Sounding</t>
  </si>
  <si>
    <t>35140</t>
  </si>
  <si>
    <t>22-23, HMS Herald, 1928, 17 10 8 N; 118 43 1 E; Western Central Pacific Ocean</t>
  </si>
  <si>
    <t>31253</t>
  </si>
  <si>
    <t>21, USS Tuscarora, 26/03/1874, 21 29 0 N; 178 15 0 W; Western Central Pacific Ocean</t>
  </si>
  <si>
    <t>38318</t>
  </si>
  <si>
    <t>21, USS Tuscarora, 25/12/1874, 35 26 0 N; 122 17 0 W; Eastern Central Pacific Ocean</t>
  </si>
  <si>
    <t>38433</t>
  </si>
  <si>
    <t>21, USS Tuscarora, 22/10/1873, 44 53 0 N; 125 1 0 W; Northeast Pacific Ocean</t>
  </si>
  <si>
    <t>38211</t>
  </si>
  <si>
    <t>21, USS Tuscarora, 12/01/1874, 28 58 0 N; 128 48 0 W; Eastern Central Pacific Ocean</t>
  </si>
  <si>
    <t>38276</t>
  </si>
  <si>
    <t>21, Tschernomoretz, 2001, 44 41  N; 35 17  E; Northeast Atlantic Ocean</t>
  </si>
  <si>
    <t>39366</t>
  </si>
  <si>
    <t>21 to 32, HMS Egeria, 25   S; 179   W; Southwest Pacific Ocean</t>
  </si>
  <si>
    <t>34724</t>
  </si>
  <si>
    <t>21, SS Scotia, 1883, 2 8 40 N; 30 48 10 W; Eastern Central Atlantic Ocean</t>
  </si>
  <si>
    <t>37105</t>
  </si>
  <si>
    <t>21, SS ?, 20/12/1872, 19 9  S; 57 12  E; Western Indian Ocean</t>
  </si>
  <si>
    <t>39048</t>
  </si>
  <si>
    <t>21, SS ?, 19/05/1869, 48 23  N; 24 12 40 W; Northeast Atlantic Ocean</t>
  </si>
  <si>
    <t>38823</t>
  </si>
  <si>
    <t>21, SS ?, 12 50 6 S; 40 56 0 E; Western Indian Ocean</t>
  </si>
  <si>
    <t>38998</t>
  </si>
  <si>
    <t>21, SS(?), 01/08/1868, 16 22 12 N; 19 26 12 W; Eastern Central Atlantic Ocean</t>
  </si>
  <si>
    <t>38786</t>
  </si>
  <si>
    <t>21, S. S. ?, 27 42 5 S; 33 2 40 E; Western Indian Ocean</t>
  </si>
  <si>
    <t>38937</t>
  </si>
  <si>
    <t>21, Rosemary, 1929, 57 18 8 N; 18 7 4 W; Northeast Atlantic Ocean</t>
  </si>
  <si>
    <t>31390</t>
  </si>
  <si>
    <t>21, Motor Launch, 1925, 33 26 24 N; 134 11 12 E; Northwest Pacific Ocean</t>
  </si>
  <si>
    <t>31485</t>
  </si>
  <si>
    <t>21, Michael Sars, 05/05/1910, 35 31  N; 6 35  W; Eastern Central Atlantic Ocean</t>
  </si>
  <si>
    <t>39406</t>
  </si>
  <si>
    <t>21, HMS Swallow, 24/04/1866, 3   N; 105   E; Eastern Indian Ocean</t>
  </si>
  <si>
    <t>37965</t>
  </si>
  <si>
    <t>21, HMS Serpent, 2009, 10 23  S; 123 7  E; Eastern Indian Ocean</t>
  </si>
  <si>
    <t>39188</t>
  </si>
  <si>
    <t>21, HMS Serpent, 02/10/1868, 10 23 5 S; 123 7 0 E; Eastern Indian Ocean</t>
  </si>
  <si>
    <t>37453</t>
  </si>
  <si>
    <t>21, HMS Serpent?, 02/07/1868, 35 34  N; 15 35  E; Eastern Central Atlantic Ocean</t>
  </si>
  <si>
    <t>37479</t>
  </si>
  <si>
    <t>21, HMS Serpent(?), 01/08/1868, 16 22 12 N; 19 26 12 W; Eastern Central Atlantic Ocean</t>
  </si>
  <si>
    <t>37425</t>
  </si>
  <si>
    <t>21, HMS Serpent ?, 01/02/1868, 18 16 30 N; 65 51  E; Western Indian Ocean</t>
  </si>
  <si>
    <t>37304</t>
  </si>
  <si>
    <t>21, HMS Sealark, 06/09/1905, 10 30  N; 61 0  E; Western Indian Ocean</t>
  </si>
  <si>
    <t>37183</t>
  </si>
  <si>
    <t>21, HMS Penguin, 18/04/1898, 33 57 3 S; 163 56 4 E; Southwest Pacific Ocean</t>
  </si>
  <si>
    <t>36734</t>
  </si>
  <si>
    <t>21, HMS Penguin, 16/04/1897, 26 46 52 S; 167 36 36 E; Southwest Pacific Ocean</t>
  </si>
  <si>
    <t>36464</t>
  </si>
  <si>
    <t>21, HMS Penguin, 15/12/1891, 19 16 20 N; 116 19  E; Western Central Pacific Ocean, Sounding</t>
  </si>
  <si>
    <t>36102</t>
  </si>
  <si>
    <t>21, HMS Penguin, 07/04/1892, 15 48 41 N; 113 44 55 E; Northwest Pacific Ocean, Sounding</t>
  </si>
  <si>
    <t>36129</t>
  </si>
  <si>
    <t>21, HMS Penguin, 04/07/1896, 12 41 5 S; 178 19 2 E; Western Central Pacific Ocean, Sounding</t>
  </si>
  <si>
    <t>36368</t>
  </si>
  <si>
    <t>21, HMS Mutine, 13/04/1920, 20 46 55 N; 73 57 20 W; Western Central Atlantic Ocean</t>
  </si>
  <si>
    <t>31622</t>
  </si>
  <si>
    <t>21, HMS Iroquois, 1926, 10 0 54 N; 110 7 24 E; Western Central Pacific Ocean</t>
  </si>
  <si>
    <t>31116</t>
  </si>
  <si>
    <t>21, HMS Herald, 1928, 17 7 3 N; 118 38 0 E; Western Central Pacific Ocean</t>
  </si>
  <si>
    <t>31298</t>
  </si>
  <si>
    <t>21, HMS Egeria, 29/06/1888, 25 13  S; 178 57  W; Southwest Pacific Ocean, Sounding</t>
  </si>
  <si>
    <t>34716</t>
  </si>
  <si>
    <t>21, HMS Egeria, 22/07/1890, 21 5  S; 175   W; Western Central Pacific Ocean, sounding</t>
  </si>
  <si>
    <t>35137</t>
  </si>
  <si>
    <t>21, HMS Egeria, 22/06/1899, 45 8 4 N; 129 8 2 W; Northeast Pacific Ocean, Sounding</t>
  </si>
  <si>
    <t>35290</t>
  </si>
  <si>
    <t>21, HMS Egeria, 17/07/1892, 4 35  N; 119 39  E; Western Central Pacific Ocean, Sounding</t>
  </si>
  <si>
    <t>35210</t>
  </si>
  <si>
    <t>21, HMS Egeria, 14/11/1887, 26 23  S; 55 25  E; Western Indian Ocean, Sounding</t>
  </si>
  <si>
    <t>34677</t>
  </si>
  <si>
    <t>21, HMS Egeria, 13/05/1889, 29 39 30 S; 176 46  E; Southwest Pacific Ocean, Sounding</t>
  </si>
  <si>
    <t>34896</t>
  </si>
  <si>
    <t>21, HMS Egeria, 10/10/1887, 10 31  S; 105 33  E; Eastern Indian Ocean, Sounding</t>
  </si>
  <si>
    <t>34659</t>
  </si>
  <si>
    <t>21, HMS Dart, 28/11/1896, 16 39  S; 146 19 53 E; Western Central Pacific Ocean, Sounding</t>
  </si>
  <si>
    <t>34600</t>
  </si>
  <si>
    <t>21, HMS Cyclops, 22/06/1857, 51 48  N; 35 46  W; Northeast Atlantic Ocean, Sounding</t>
  </si>
  <si>
    <t>34326</t>
  </si>
  <si>
    <t>21, HMS Challenger, 13/03/1873, 18 54  N; 61 28  W; Western Central Atlantic Ocean</t>
  </si>
  <si>
    <t>34903</t>
  </si>
  <si>
    <t>21, HMCS Iris, 25/03/1923, 21 27  S; 178 55  E; Western Central Pacific Ocean</t>
  </si>
  <si>
    <t>30896</t>
  </si>
  <si>
    <t>21, HMCS Iris, 11/08/1925, 18 4 0 S; 178 54 0 E; Western Central Pacific Ocean</t>
  </si>
  <si>
    <t>30936</t>
  </si>
  <si>
    <t>21, HMCS Iris, 10/01/1912, 36 59 5 S; 169 10  E; Southwest Pacific Ocean, Sounding</t>
  </si>
  <si>
    <t>35866</t>
  </si>
  <si>
    <t>21, Dover Harbour, 51 7  N; 1 19  E; Northeast Atlantic Ocean</t>
  </si>
  <si>
    <t>31574</t>
  </si>
  <si>
    <t>21, CS International, 06/10/1883, 34 44  N; 8 21  W; Eastern Central Atlantic Ocean, Sounding</t>
  </si>
  <si>
    <t>35610</t>
  </si>
  <si>
    <t>21, CS Faraday, 05/06/1903, 50 2 37 N; 31 19 30 W; Northeast Atlantic Ocean, Sounding</t>
  </si>
  <si>
    <t>35432</t>
  </si>
  <si>
    <t>21, CS Buccaneer, 04/01/1886, 7 20  N; 13 26  W; Eastern Central Atlantic Ocean, Sounding</t>
  </si>
  <si>
    <t>33951</t>
  </si>
  <si>
    <t>21, CS Britannia, 19/05/1901, 28 13  S; 154 41 15 E; Southwest Pacific Ocean, Sounding</t>
  </si>
  <si>
    <t>32292</t>
  </si>
  <si>
    <t>21, CS Britannia, 16/05/1899, 39 5  N; 31 7  W; Northeast Atlantic Ocean, Sounding</t>
  </si>
  <si>
    <t>31831</t>
  </si>
  <si>
    <t>21, c, HMS Egeria, 28/06/1889, 4 28  S; 171 15  W; Eastern Central Pacific Ocean, Sounding</t>
  </si>
  <si>
    <t>34923</t>
  </si>
  <si>
    <t>21, b, HMS Egeria, 28/06/1889, 4 28  S; 171 15  W; Eastern Central Pacific Ocean, Sounding</t>
  </si>
  <si>
    <t>34922</t>
  </si>
  <si>
    <t>21 B, HMS Egeria, 13/08/1889, 9 12  S; 171 0  W; Eastern Central Pacific Ocean, Sounding</t>
  </si>
  <si>
    <t>34966</t>
  </si>
  <si>
    <t>21 Ag, USCSS Blake, 2008, 23 2  N; 83 13  W; Western Central Atlantic Ocean, Sounding</t>
  </si>
  <si>
    <t>33738</t>
  </si>
  <si>
    <t>21 A, HMS Egeria, 22/07/1890, 21 5  S; 175 0  W; Western Central Pacific Ocean, Sounding</t>
  </si>
  <si>
    <t>35138</t>
  </si>
  <si>
    <t>21 A, HMS Egeria, 13/08/1889, 9 12  S; 171 0  W; Eastern Central Pacific Ocean, Sounding</t>
  </si>
  <si>
    <t>34965</t>
  </si>
  <si>
    <t>20, Yodo, 1934, 39 32 5 N; 124 13 1 E; Northwest Pacific Ocean</t>
  </si>
  <si>
    <t>31484</t>
  </si>
  <si>
    <t>20, Washington, 16/08/1881, 39 43 28 N; 9 50 22 E; Northeast Atlantic Ocean</t>
  </si>
  <si>
    <t>38898</t>
  </si>
  <si>
    <t>20, USS Tuscarora, 26/03/1874, 21 21 0 N; 177 10 0 W; Northwest Pacific Ocean</t>
  </si>
  <si>
    <t>38317</t>
  </si>
  <si>
    <t>20, USS Tuscarora, 25/12/1873, 35 28 0 N; 122 44 0 W; Eastern Central Pacific Ocean</t>
  </si>
  <si>
    <t>38250</t>
  </si>
  <si>
    <t>20, USS Tuscarora, 12/01/1874, 29 15 0 N; 128 5 0 W; Eastern Central Pacific Ocean</t>
  </si>
  <si>
    <t>38275</t>
  </si>
  <si>
    <t>20, Tschernomoretz, 2001, 43 10  N; 34 7  E; Northeast Atlantic Ocean</t>
  </si>
  <si>
    <t>39365</t>
  </si>
  <si>
    <t>20, Telegraph Ship, 20 36 50 N; 115 54 0 E; Western Central Pacific Ocean</t>
  </si>
  <si>
    <t>39081</t>
  </si>
  <si>
    <t>20, SS Seine, 18/11/1889, 5 8 18 S; 15 2  W; Eastern Central Atlantic Ocean</t>
  </si>
  <si>
    <t>37248</t>
  </si>
  <si>
    <t>20, SS Seine, /08/1885, 11 48 0 S; 41 8 0 E; Western Indian Ocean</t>
  </si>
  <si>
    <t>37230</t>
  </si>
  <si>
    <t>20, SS Scotia, 1883, 2 21 50 N; 30 40 12 W; Eastern Central Atlantic Ocean</t>
  </si>
  <si>
    <t>37104</t>
  </si>
  <si>
    <t>20, SS(?), 31/07/1868, 15 34  N; 19 23 12 W; Eastern Central Atlantic Ocean</t>
  </si>
  <si>
    <t>38785</t>
  </si>
  <si>
    <t>20, SS ?, 19/12/1872, 17 42 30 S; 57 10 30 E; Western Indian Ocean</t>
  </si>
  <si>
    <t>39116</t>
  </si>
  <si>
    <t>20, SS ?, 19/05/1869, 48 10 30 N; 26 10  W; Northeast Atlantic Ocean</t>
  </si>
  <si>
    <t>38822</t>
  </si>
  <si>
    <t>20, SS ?, 13 4 5 S; 40 55 4 E; Western Indian Ocean</t>
  </si>
  <si>
    <t>38997</t>
  </si>
  <si>
    <t>20 Series 1, SS Silvertown, 1884, 28 1 20 N; 15 14 40 W; Eastern Central Atlantic Ocean</t>
  </si>
  <si>
    <t>37570</t>
  </si>
  <si>
    <t>20 ser 2, SS Silvertown, 20/12/1884, 29 54 18 N; 12 46 36 W; Eastern Central Atlantic Ocean</t>
  </si>
  <si>
    <t>37580</t>
  </si>
  <si>
    <t>20, S. S. ?, 24 45 0 S; 35 53 30 E; Western Indian Ocean</t>
  </si>
  <si>
    <t>38961</t>
  </si>
  <si>
    <t>20, S.S. ?, 23/05/1888, 35   N; 14   E; Eastern Central Atlantic Ocean</t>
  </si>
  <si>
    <t>39107</t>
  </si>
  <si>
    <t>20, Rosemary, 1929, 57 7 7 N; 17 52 4 W; Northeast Atlantic Ocean</t>
  </si>
  <si>
    <t>31389</t>
  </si>
  <si>
    <t>20, Michael Sars, 05/05/1910, 35 25  N; 6 25  W; Eastern Central Atlantic Ocean</t>
  </si>
  <si>
    <t>39405</t>
  </si>
  <si>
    <t>20, HMS Swallow, 28/07/1864, 30 34 0 N; 124 28 0 E; Northwest Pacific Ocean</t>
  </si>
  <si>
    <t>37712</t>
  </si>
  <si>
    <t>20, HMS Serpent(?), 31/07/1868, 15 34  N; 19 23 12 W; Eastern Central Atlantic Ocean</t>
  </si>
  <si>
    <t>37424</t>
  </si>
  <si>
    <t>20, HMS Serpent ?, 31/01/1868, 18 19  N; 66 48  E; Western Indian Ocean</t>
  </si>
  <si>
    <t>37302</t>
  </si>
  <si>
    <t>20, HMS Serpent?, 02/07/1868, 35 35  N; 15 32 15 E; Eastern Central Atlantic Ocean</t>
  </si>
  <si>
    <t>37478</t>
  </si>
  <si>
    <t>20, HMS Sealark, 1905, 6 32  N; 72 49  E; Western Indian Ocean</t>
  </si>
  <si>
    <t>37182</t>
  </si>
  <si>
    <t>20, HMS Rambler, 26/05/1895, 23 34  N; 50 43  W; Western Central Atlantic Ocean</t>
  </si>
  <si>
    <t>36988</t>
  </si>
  <si>
    <t>20, HMS Penguin, 16/04/1897, 26 47 52 S; 167 34 6 E; Southwest Pacific Ocean</t>
  </si>
  <si>
    <t>36463</t>
  </si>
  <si>
    <t>20, HMS Penguin, 15/12/1891, 19 6 43 N; 116 30 8 E; Western Central Pacific Ocean, Sounding</t>
  </si>
  <si>
    <t>36101</t>
  </si>
  <si>
    <t>20, HMS Penguin, 07/04/1892, 16 0 25 N; 113 0 25 E; Western Central Pacific Ocean, Sounding</t>
  </si>
  <si>
    <t>36128</t>
  </si>
  <si>
    <t>20, HMS Penguin, 04/07/1896, 13 22  S; 178 8 5 E; Western Central Pacific Ocean, Sounding</t>
  </si>
  <si>
    <t>36367</t>
  </si>
  <si>
    <t>20, HMS Mutine, 10/12/1913, 2 7  S; 36 3 30 W; Southwest Atlantic Ocean</t>
  </si>
  <si>
    <t>31588</t>
  </si>
  <si>
    <t>20, HMS Iroquois, 1926, 10 1 12 N; 110 9 0 E; Western Central Pacific Ocean</t>
  </si>
  <si>
    <t>31115</t>
  </si>
  <si>
    <t>20, HMS Iroquois, 20/06/1928, 10 24 0 N; 116 56 10 E; Western Central Pacific Ocean</t>
  </si>
  <si>
    <t>31300</t>
  </si>
  <si>
    <t>20, HMS Egeria, 30/06/1890, 23 40 1 S; 176 19 4 W; Western Central Pacific Ocean, Sounding</t>
  </si>
  <si>
    <t>35065</t>
  </si>
  <si>
    <t>20, HMS Egeria, 22/07/1890, 21 5  S; 175 0  W; Western Central Pacific Ocean, Sounding</t>
  </si>
  <si>
    <t>35134</t>
  </si>
  <si>
    <t>20, HMS Egeria, 21/06/1899, 45 38 2 N; 128 37 3 W; Northeast Pacific Ocean, Sounding</t>
  </si>
  <si>
    <t>35289</t>
  </si>
  <si>
    <t>20, HMS Egeria, 16/07/1892, 4 8 20 N; 118 35 40 E; Western Central Pacific Ocean, Sounding</t>
  </si>
  <si>
    <t>35209</t>
  </si>
  <si>
    <t>20, HMS Egeria, 13/05/1889, 29 47  S; 174 46 30 E; Southwest Pacific Ocean, Sounding</t>
  </si>
  <si>
    <t>34895</t>
  </si>
  <si>
    <t>20, HMS Egeria, 12/11/1887, 23 14 45 S; 56 18 15 E; Western Indian Ocean, Sounding</t>
  </si>
  <si>
    <t>20, HMS Egeria, 10/10/1887, 10 31  S; 105 33  E; Eastern Indian Ocean, Sounding</t>
  </si>
  <si>
    <t>34658</t>
  </si>
  <si>
    <t>20, HMS Dart, 28/11/1896, 16 39  S; 146 19 42 E; Western Central Pacific Ocean, Sounding</t>
  </si>
  <si>
    <t>34599</t>
  </si>
  <si>
    <t>20, HMS Dart, 03/09/1888, 10 28 30 S; 147 23  E; Western Central Pacific Ocean, Sounding</t>
  </si>
  <si>
    <t>34566</t>
  </si>
  <si>
    <t>20, HMS Cyclops, 22/06/1857, 51 54  N; 34 30  W; Northeast Atlantic Ocean, Sounding</t>
  </si>
  <si>
    <t>34325</t>
  </si>
  <si>
    <t>20, HMS Challenger, 12/03/1873, 18 56  N; 59 35  W; Western Central Atlantic Ocean</t>
  </si>
  <si>
    <t>34796</t>
  </si>
  <si>
    <t>20, HMCS Iris, 25/03/1923, 22 21 30 S; 178 32 30 E; Western Central Pacific Ocean</t>
  </si>
  <si>
    <t>30895</t>
  </si>
  <si>
    <t>20, HMCS Iris, 11/08/1925, 18 5 56 S; 178 52 0 E; Western Central Pacific Ocean</t>
  </si>
  <si>
    <t>30935</t>
  </si>
  <si>
    <t>20, HMCS Iris, 10/01/1912, 36 49 5 S; 169 29  E; Southwest Pacific Ocean, Sounding</t>
  </si>
  <si>
    <t>35865</t>
  </si>
  <si>
    <t>20, Dover Harbour, 28/07/1910, 51 7  N; 1 19  E; Northeast Atlantic Ocean</t>
  </si>
  <si>
    <t>31571</t>
  </si>
  <si>
    <t>20, CS International, 22/10/1884, 15 33  N; 17 43  W; Eastern Central Atlantic Ocean, Sounding</t>
  </si>
  <si>
    <t>35636</t>
  </si>
  <si>
    <t>20, CS International, 15 33  N; 17 43  W; Eastern Central Atlantic Ocean, sounding</t>
  </si>
  <si>
    <t>35724</t>
  </si>
  <si>
    <t>20, CS International, 06/10/1883, 34 41 30 N; 8 8 30 W; Eastern Central Atlantic Ocean, Sounding</t>
  </si>
  <si>
    <t>35609</t>
  </si>
  <si>
    <t>20, CS Faraday, 04/06/1903, 50 1 19 N; 31 17 17 W; Northeast Atlantic Ocean, Sounding</t>
  </si>
  <si>
    <t>35431</t>
  </si>
  <si>
    <t>20, CS Buccaneer, 04/01/1886, 7 19  N; 13 27  W; Eastern Central Atlantic Ocean, Sounding</t>
  </si>
  <si>
    <t>33950</t>
  </si>
  <si>
    <t>20, CS Britannia, 19/05/1901, 28 9 45 S; 154 35 28 E; Southwest Pacific Ocean, Sounding</t>
  </si>
  <si>
    <t>32291</t>
  </si>
  <si>
    <t>20, CS Britannia, 16/05/1899, 39 1 15 N; 31 5  W; Northeast Atlantic Ocean, Sounding</t>
  </si>
  <si>
    <t>31830</t>
  </si>
  <si>
    <t>20, CS Britannia, 06/11/1897, 21 9 48 N; 71 19 13 W; Western Central Atlantic Ocean, Sounding</t>
  </si>
  <si>
    <t>31699</t>
  </si>
  <si>
    <t>20, c, HMS Egeria, 28/06/1889, 4 28  S; 171 15  W; Eastern Central Pacific Ocean, Sounding</t>
  </si>
  <si>
    <t>34920</t>
  </si>
  <si>
    <t>20 b, HMS Egeria, 28/06/1889, 4 28  S; 171 15  W; Eastern Central Pacific Ocean, Sounding</t>
  </si>
  <si>
    <t>34921</t>
  </si>
  <si>
    <t>20 B, HMS Egeria, 13/08/1889, 9 12  S; 171 0  W; Eastern Central Pacific Ocean, Sounding</t>
  </si>
  <si>
    <t>34964</t>
  </si>
  <si>
    <t>20 Ag, USCSS Blake, 2008, 23 2 5 N; 83 11  W; Western Central Atlantic Ocean, Sounding</t>
  </si>
  <si>
    <t>33737</t>
  </si>
  <si>
    <t>20 A, HMS Egeria, 22/07/1890, 21 5  S; 175 0  W; Western Central Pacific Ocean, Sounding</t>
  </si>
  <si>
    <t>35136</t>
  </si>
  <si>
    <t>20 A, HMS Egeria, 13/08/1889, 9 12  S; 171 0  W; Eastern Central Pacific Ocean, Sounding</t>
  </si>
  <si>
    <t>34963</t>
  </si>
  <si>
    <t>20, 13/06/1914, 13 51  S; 166 42  E; Western Central Pacific Ocean</t>
  </si>
  <si>
    <t>30742</t>
  </si>
  <si>
    <t>19, Yamato, 1929, 31 32 6 N; 126 58 30 E; Northwest Pacific Ocean</t>
  </si>
  <si>
    <t>31482</t>
  </si>
  <si>
    <t>19, Washington, 16/08/1881, 39 40 40 N; 9 54 12 E; Northeast Atlantic Ocean</t>
  </si>
  <si>
    <t>38897</t>
  </si>
  <si>
    <t>19, USS Tuscarora, 25/12/1873, 35 40 0 N; 122 52 0 W; Eastern Central Pacific Ocean</t>
  </si>
  <si>
    <t>38249</t>
  </si>
  <si>
    <t>19, USS Tuscarora, 25/03/1874, 21 27 0 N; 176 3 0 W; Northwest Pacific Ocean</t>
  </si>
  <si>
    <t>38316</t>
  </si>
  <si>
    <t>19, USS Tuscarora, 22/09/1873, 51 3 0 N; 134 41 0 W; Northeast Pacific Ocean</t>
  </si>
  <si>
    <t>38196</t>
  </si>
  <si>
    <t>19, USS Tuscarora, 14/06/1874, 39 36 0 N; 142 41 0 E; Northwest Pacific Ocean</t>
  </si>
  <si>
    <t>38340</t>
  </si>
  <si>
    <t>19, USS Tuscarora, 11/01/1874, 29 39 0 N; 126 59 0 W; Eastern Central Pacific Ocean</t>
  </si>
  <si>
    <t>38274</t>
  </si>
  <si>
    <t>19, SS Seine, 17/11/1889, 3 8  S; 15 20  W; Eastern Central Atlantic Ocean</t>
  </si>
  <si>
    <t>37247</t>
  </si>
  <si>
    <t>19, SS Seine, /08/1885, 11 35 0 S; 41 10 0 E; Western Indian Ocean</t>
  </si>
  <si>
    <t>37229</t>
  </si>
  <si>
    <t>19, SS Scotia, 29/11/1883, 1 59 14 N; 30 53 50 W; Southwest Atlantic Ocean</t>
  </si>
  <si>
    <t>37103</t>
  </si>
  <si>
    <t>19, SS (?), 1868, 15 14 18 N; 19 43 30 W; Eastern Central Atlantic Ocean</t>
  </si>
  <si>
    <t>38784</t>
  </si>
  <si>
    <t>19, SS ?, 23 12  N; 79 36 5 W; Western Central Atlantic Ocean</t>
  </si>
  <si>
    <t>38751</t>
  </si>
  <si>
    <t>19, SS ?, 18/12/1872, 15 48  S; 56 13  E; Western Indian Ocean</t>
  </si>
  <si>
    <t>39115</t>
  </si>
  <si>
    <t>19, SS ?, 18/05/1869, 47 40 18 N; 28 49 30 W; Northeast Atlantic Ocean</t>
  </si>
  <si>
    <t>38821</t>
  </si>
  <si>
    <t>19, SS ?, 13 11 30 S; 40 54 42 E; Western Indian Ocean</t>
  </si>
  <si>
    <t>38996</t>
  </si>
  <si>
    <t>19, S. S. ?, 27 28 0 S; 33 4 15 E; Western Indian Ocean</t>
  </si>
  <si>
    <t>38936</t>
  </si>
  <si>
    <t>19, S. S. ?, 24 52 30 S; 35 52 40 E; Western Indian Ocean</t>
  </si>
  <si>
    <t>38960</t>
  </si>
  <si>
    <t>19, Rosemary, 1929, 56 57 8 N; 17 37  W; Northeast Atlantic Ocean, 1 b</t>
  </si>
  <si>
    <t>31382</t>
  </si>
  <si>
    <t>19, Michael Sars, 02/05/1910, 36 5  N; 4 42  W; Northeast Atlantic Ocean</t>
  </si>
  <si>
    <t>39404</t>
  </si>
  <si>
    <t>19, KD Stephan, 11/02/1911, 4 50  N; 14 3 36 W; Eastern Central Atlantic Ocean</t>
  </si>
  <si>
    <t>37601</t>
  </si>
  <si>
    <t>19, HMS Serpent(?), 31/07/1868, 15 14 18 N; 19 43 30 W; Eastern Central Atlantic Ocean</t>
  </si>
  <si>
    <t>37423</t>
  </si>
  <si>
    <t>19, HMS Serpent ?, 31/01/1868, 18 24  N; 67 36 30 E; Western Indian Ocean</t>
  </si>
  <si>
    <t>37301</t>
  </si>
  <si>
    <t>19, HMS Sealark, 13/07/1905, 7 18 27 S; 72 28 55 E; Western Indian Ocean</t>
  </si>
  <si>
    <t>37180</t>
  </si>
  <si>
    <t>19, HMS Rambler, 25/05/1895, 22 46  N; 48 52  W; Western Central Atlantic Ocean</t>
  </si>
  <si>
    <t>36987</t>
  </si>
  <si>
    <t>19, HMS Porcupine, 22/07/1870, 39 27 30 N; 9 39  W; Northeast Atlantic Ocean</t>
  </si>
  <si>
    <t>31206</t>
  </si>
  <si>
    <t>19, HMS Penguin, 16/04/1897, 26 49 6 S; 167 31 35 E; Southwest Pacific Ocean</t>
  </si>
  <si>
    <t>36462</t>
  </si>
  <si>
    <t>19, HMS Penguin, 15/12/1891, 18 52 31 N; 116 41 53 E; Western Central Pacific Ocean, Sounding</t>
  </si>
  <si>
    <t>36100</t>
  </si>
  <si>
    <t>19, HMS Penguin, 07/04/1892, 16 27 30 N; 113 36 51 E; Northwest Pacific Ocean, Sounding</t>
  </si>
  <si>
    <t>36127</t>
  </si>
  <si>
    <t>19, HMS Penguin, 03/07/1896, 15 26 2 S; 177 17 5 E; Western Central Pacific Ocean, Sounding</t>
  </si>
  <si>
    <t>36366</t>
  </si>
  <si>
    <t>19, HMS Knight Errant, 29/07/1880, 60 21  N; 8 3  W; Northeast Atlantic Ocean, Sounding</t>
  </si>
  <si>
    <t>35923</t>
  </si>
  <si>
    <t>19, HMS Endeavour, /11/1932, 19 45 6 N; 17 40 1 W; Eastern Central Atlantic Ocean</t>
  </si>
  <si>
    <t>31451</t>
  </si>
  <si>
    <t>19, HMS Egeria, 30/06/1890, 23 40  S; 176 23 4 W; Western Central Pacific Ocean, Sounding</t>
  </si>
  <si>
    <t>35064</t>
  </si>
  <si>
    <t>19, HMS Egeria, 28/06/1889, 4 28  S; 171 15  W; Eastern Central Pacific Ocean, Sounding</t>
  </si>
  <si>
    <t>34919</t>
  </si>
  <si>
    <t>19, HMS Egeria, 22/07/1890, 21 5  S; 175 0  W; Western Central Pacific Ocean, Sounding</t>
  </si>
  <si>
    <t>35132</t>
  </si>
  <si>
    <t>19, HMS Egeria, 18/07/1892, 4 5  N; 118 46 20 E; Western Central Pacific Ocean, Sounding</t>
  </si>
  <si>
    <t>35208</t>
  </si>
  <si>
    <t>19, HMS Egeria, 09/10/1887, 10 31  S; 105 33  E; Eastern Indian Ocean, Sounding</t>
  </si>
  <si>
    <t>34657</t>
  </si>
  <si>
    <t>19, HMS Egeria, 03/11/1887, 19 11  S; 59 16  E; Western Indian Ocean, Sounding</t>
  </si>
  <si>
    <t>34675</t>
  </si>
  <si>
    <t>19, HMS Dart, 28/11/1896, 16 39  S; 146 19 33 E; Western Central Pacific Ocean, Sounding</t>
  </si>
  <si>
    <t>34598</t>
  </si>
  <si>
    <t>19, HMS Dart, 03/09/1888, 10 30  S; 147 36 30 E; Western Central Pacific Ocean, Sounding</t>
  </si>
  <si>
    <t>34565</t>
  </si>
  <si>
    <t>19, HMS Cyclops, 20/06/1857, 52 11  N; 31 29  W; Northeast Atlantic Ocean, Sounding</t>
  </si>
  <si>
    <t>34324</t>
  </si>
  <si>
    <t>19, HMS Challenger, 11/03/1873, 19 15  N; 57 47  W; Western Central Atlantic Ocean</t>
  </si>
  <si>
    <t>34685</t>
  </si>
  <si>
    <t>19, HMCS Iris, 29/01/1923, 33 50  S; 152 34  E; Southwest Pacific Ocean</t>
  </si>
  <si>
    <t>30782</t>
  </si>
  <si>
    <t>19, HMCS Iris, 24/03/1923, 23 12  S; 178 30  E; Western Central Pacific Ocean</t>
  </si>
  <si>
    <t>30894</t>
  </si>
  <si>
    <t>19, HMCS Iris, 11/08/1925, 18 7 12 S; 178 50 48 E; Western Central Pacific Ocean</t>
  </si>
  <si>
    <t>30934</t>
  </si>
  <si>
    <t>19, HMCS Iris, 10/01/1912, 36 59 5 S; 169 48  E; Southwest Pacific Ocean, Sounding</t>
  </si>
  <si>
    <t>35864</t>
  </si>
  <si>
    <t>19, CS International, 22/10/1884, 15 25  N; 17 37  W; Eastern Central Atlantic Ocean, Sounding</t>
  </si>
  <si>
    <t>35635</t>
  </si>
  <si>
    <t>19, CS Faraday, 04/06/1903, 50 1 19 N; 31 11 2 W; Northeast Atlantic Ocean, Sounding</t>
  </si>
  <si>
    <t>35430</t>
  </si>
  <si>
    <t>19, CS Buccaneer, 04/01/1886, 7 18  N; 13 28  W; Eastern Central Atlantic Ocean, Sounding</t>
  </si>
  <si>
    <t>33949</t>
  </si>
  <si>
    <t>19, CS Britannia, 19/05/1901, 28 11 46 S; 154 28 46 E; Southwest Pacific Ocean, Sounding</t>
  </si>
  <si>
    <t>32290</t>
  </si>
  <si>
    <t>19, CS Britannia, 16/05/1899, 38 51 30 N; 30 57 30 W; Northeast Atlantic Ocean, Sounding</t>
  </si>
  <si>
    <t>31829</t>
  </si>
  <si>
    <t>19, CS Britannia, 06/11/1897, 21 11 13 N; 71 18 38 W; Western Central Atlantic Ocean, Sounding</t>
  </si>
  <si>
    <t>31698</t>
  </si>
  <si>
    <t>19 B, HMS Egeria, 13/08/1889, 9 12  S; 171 0  W; Eastern Central Pacific Ocean, Sounding</t>
  </si>
  <si>
    <t>34962</t>
  </si>
  <si>
    <t>19 Ag, USCSS Blake, 2008, 23 3  N; 83 10 5 W; Western Central Atlantic Ocean, Sounding</t>
  </si>
  <si>
    <t>33734</t>
  </si>
  <si>
    <t>19 A, HMS Egeria, 22/07/1890, 21 5  S; 175 0  W; Western Central Pacific Ocean, Sounding</t>
  </si>
  <si>
    <t>35133</t>
  </si>
  <si>
    <t>19 A, HMS Egeria, 12/08/1889, 9 12  S; 171 0  W; Eastern Central Pacific Ocean, Sounding</t>
  </si>
  <si>
    <t>34961</t>
  </si>
  <si>
    <t>19, 13/06/1914, 14 2  S; 166 37  E; Western Central Pacific Ocean</t>
  </si>
  <si>
    <t>30741</t>
  </si>
  <si>
    <t>18, USS Tuscarora, 25/12/1873, 35 52 0 N; 122 29 0 W; Eastern Central Pacific Ocean</t>
  </si>
  <si>
    <t>38248</t>
  </si>
  <si>
    <t>18, USS Tuscarora, 25/03/1874, 21 21 0 N; 174 57 0 W; Eastern Central Pacific Ocean</t>
  </si>
  <si>
    <t>38315</t>
  </si>
  <si>
    <t>18, USS Tuscarora, 22/10/1873, 44 57 0 N; 124 59 0 W; Northeast Pacific Ocean</t>
  </si>
  <si>
    <t>38210</t>
  </si>
  <si>
    <t>18, USS Tuscarora, 11/01/1874, 29 43 0 N; 126 6 0 W; Eastern Central Pacific Ocean</t>
  </si>
  <si>
    <t>38273</t>
  </si>
  <si>
    <t>18, Tschernomoretz, 2001, 41 55  N; 32 20  E; Northeast Atlantic Ocean</t>
  </si>
  <si>
    <t>39364</t>
  </si>
  <si>
    <t>18, Telegraph Ship, 20 1 15 N; 116 33 3 E; Northwest Pacific Ocean</t>
  </si>
  <si>
    <t>39080</t>
  </si>
  <si>
    <t>18, SS Seine, 16/11/1889, 2 4  S; 15 31  W; Eastern Central Atlantic Ocean</t>
  </si>
  <si>
    <t>37246</t>
  </si>
  <si>
    <t>18, SS Seine, /08/1885, 11 23 0 S; 41 12 30 E; Western Indian Ocean</t>
  </si>
  <si>
    <t>37228</t>
  </si>
  <si>
    <t>18, SS Scotia, 1883, 2 44 16 N; 30 28 22 W; Eastern Central Atlantic Ocean</t>
  </si>
  <si>
    <t>37102</t>
  </si>
  <si>
    <t>18, SS (?), 31/07/1868, 13 41 30 N; 19 19 18 W; Eastern Central Atlantic Ocean</t>
  </si>
  <si>
    <t>38787</t>
  </si>
  <si>
    <t>18, SS ?, 23 7  N; 79 46  W; Western Central Atlantic Ocean</t>
  </si>
  <si>
    <t>38750</t>
  </si>
  <si>
    <t>18, SS ?, 17/05/1869, 47 55  N; 29 41 12 W; Northeast Atlantic Ocean</t>
  </si>
  <si>
    <t>38820</t>
  </si>
  <si>
    <t>18, SS ?, 16/12/1872, 14 0 0 S; 55 20  E; Western Indian Ocean</t>
  </si>
  <si>
    <t>39114</t>
  </si>
  <si>
    <t>18, SS ?, 13 18 55 S; 40 54 20 E; Western Indian Ocean</t>
  </si>
  <si>
    <t>38995</t>
  </si>
  <si>
    <t>18 ser 2, SS Silvertown, 20/12/1884, 29 55 48 N; 12 54 30 W; Eastern Central Atlantic Ocean</t>
  </si>
  <si>
    <t>37579</t>
  </si>
  <si>
    <t>18, S. S. ?, 24 58 45 S; 35 47 0 E; Western Indian Ocean</t>
  </si>
  <si>
    <t>38959</t>
  </si>
  <si>
    <t>18, S.S. ?, 23/05/1888, 35   N; 14   E; Eastern Central Atlantic Ocean</t>
  </si>
  <si>
    <t>39105</t>
  </si>
  <si>
    <t>18, Motor Launch, 1928, 34 52 12 N; 130 50 42 E; Northwest Pacific Ocean</t>
  </si>
  <si>
    <t>31481</t>
  </si>
  <si>
    <t>18, KD Stephan, 11/02/1911, 4 53 24 N; 13 49  W; Eastern Central Atlantic Ocean</t>
  </si>
  <si>
    <t>37600</t>
  </si>
  <si>
    <t>18, HMS Serpent?, 30/07/1868, 13 41 30 N; 19 19 18 W; Eastern Central Atlantic Ocean</t>
  </si>
  <si>
    <t>37422</t>
  </si>
  <si>
    <t>18, HMS Serpent ?, 30/01/1868, 18 33 30 N; 68 28 30 E; Western Indian Ocean</t>
  </si>
  <si>
    <t>37300</t>
  </si>
  <si>
    <t>18, HMS Serpent (?), 01/10/1868, 11 6 0 S; 122 24 0 E; Eastern Indian Ocean</t>
  </si>
  <si>
    <t>37452</t>
  </si>
  <si>
    <t>18, HMS Sealark, 1905, 5 19 30 S; 72 15  E; Western Indian Ocean</t>
  </si>
  <si>
    <t>37179</t>
  </si>
  <si>
    <t>18, HMS Rambler, 24/05/1895, 22 4  N; 47 6  W; Western Central Atlantic Ocean</t>
  </si>
  <si>
    <t>36986</t>
  </si>
  <si>
    <t>18, HMS Rambler, 05/03/1898, 14 40  N; 59 30  W; Western Central Atlantic Ocean</t>
  </si>
  <si>
    <t>37042</t>
  </si>
  <si>
    <t>18, HMS Porcupine, /07/1870, 39 29  N; 9 44  W; Northeast Atlantic Ocean</t>
  </si>
  <si>
    <t>31202</t>
  </si>
  <si>
    <t>18, HMS Penguin, 18/04/1898, 33 56 6 S; 163 20 6 E; Southwest Pacific Ocean</t>
  </si>
  <si>
    <t>36733</t>
  </si>
  <si>
    <t>18, HMS Penguin, 16/04/1897, 26 50 12 S; 167 28 36 E; Southwest Pacific Ocean</t>
  </si>
  <si>
    <t>36461</t>
  </si>
  <si>
    <t>18, HMS Penguin, 14/12/1891, 18 38 27 N; 116 54 15 E; Western Central Pacific Ocean, Sounding</t>
  </si>
  <si>
    <t>36099</t>
  </si>
  <si>
    <t>18, HMS Penguin, 07/04/1892, 17 9 48 N; 113 36 32 E; Northwest Pacific Ocean, Sounding</t>
  </si>
  <si>
    <t>36126</t>
  </si>
  <si>
    <t>18, HMS Mutine, 04/12/1913, 8 2  S; 33 48  W; Southwest Atlantic Ocean</t>
  </si>
  <si>
    <t>31587</t>
  </si>
  <si>
    <t>18, HMS Iroquois, 08/06/1928, 11 34 30 N; 116 0 0 E; Western Central Pacific Ocean</t>
  </si>
  <si>
    <t>31309</t>
  </si>
  <si>
    <t>18, HMS Herald, 1928, 17 14 1 N; 118 31 5 E; Western Central Pacific Ocean</t>
  </si>
  <si>
    <t>31297</t>
  </si>
  <si>
    <t>18, HMS Flying Fish, 08/01/1887, 9 49  S; 105 35  E; Eastern Indian Ocean</t>
  </si>
  <si>
    <t>35506</t>
  </si>
  <si>
    <t>18, HMS Endeavour, /11/1932, 19 51 2 N; 17 39 4 W; Eastern Central Atlantic Ocean</t>
  </si>
  <si>
    <t>31450</t>
  </si>
  <si>
    <t>18, HMS Egeria, 28/06/1889, 4 28  S; 171 15  W; Eastern Central Pacific Ocean, Sounding</t>
  </si>
  <si>
    <t>34918</t>
  </si>
  <si>
    <t>18, HMS Egeria, 22/07/1890, 21 5  S; 175 0  W; Western Central Pacific Ocean, Sounding</t>
  </si>
  <si>
    <t>35130</t>
  </si>
  <si>
    <t>18, HMS Egeria, 21/06/1899, 46 7 8 N; 128 5 5 W; Northeast Pacific Ocean, Sounding</t>
  </si>
  <si>
    <t>35288</t>
  </si>
  <si>
    <t>18, HMS Egeria, 16/07/1982, 4 8 48 N; 118 22 20 E; Western Central Pacific Ocean, Sounding</t>
  </si>
  <si>
    <t>35207</t>
  </si>
  <si>
    <t>18, HMS Egeria, 02/11/1887, 18 50  S; 60 40  E; Western Indian Ocean, Sounding</t>
  </si>
  <si>
    <t>34673</t>
  </si>
  <si>
    <t>18, HMS Dart, 28/11/1896, 16 39  S; 146 19 21 E; Western Central Pacific Ocean, Sounding</t>
  </si>
  <si>
    <t>34597</t>
  </si>
  <si>
    <t>18, HMS Dart, 03/09/1888, 10 36  S; 147 21  E; Western Central Pacific Ocean, Sounding</t>
  </si>
  <si>
    <t>34564</t>
  </si>
  <si>
    <t>18, HMS Challenger, 10/03/1873, 19 41  N; 55 13  W; Western Central Atlantic Ocean</t>
  </si>
  <si>
    <t>34584</t>
  </si>
  <si>
    <t>18, HMCS Iris, 24/03/1923, 23 58  S; 178 21 30 E; Western Central Pacific Ocean</t>
  </si>
  <si>
    <t>30893</t>
  </si>
  <si>
    <t>18, HMCS Iris, 11/08/1925, 18 8 24 S; 178 49 6 E; Western Central Pacific Ocean</t>
  </si>
  <si>
    <t>30933</t>
  </si>
  <si>
    <t>18, H.M.S. Porcupine, HMS Porcupine, 15/06/1869, 54 15  N; 11 9  W; Northeast Atlantic Ocean, Sounding</t>
  </si>
  <si>
    <t>36909</t>
  </si>
  <si>
    <t>18, Dover Harbour, 51 7  N; 1 19  E; Northeast Atlantic Ocean</t>
  </si>
  <si>
    <t>31573</t>
  </si>
  <si>
    <t>18, CS Faraday, 04/06/1903, 49 59 19 N; 31 14 10 W; Northeast Atlantic Ocean, Sounding</t>
  </si>
  <si>
    <t>35429</t>
  </si>
  <si>
    <t>18, CS Buccaneer, 03/01/1886, 7 47 18 N; 14 5 42 W; Eastern Central Atlantic Ocean, Sounding</t>
  </si>
  <si>
    <t>33948</t>
  </si>
  <si>
    <t>18, CS Britannia, 19/05/1901, 28 11 58 S; 154 25 10 E; Southwest Pacific Ocean, Sounding</t>
  </si>
  <si>
    <t>32289</t>
  </si>
  <si>
    <t>18, CS Britannia, 16/05/1899, 38 50 45 N; 30 44 34 W; Northeast Atlantic Ocean, Sounding</t>
  </si>
  <si>
    <t>31828</t>
  </si>
  <si>
    <t>18, CS Britannia, 06/11/1897, 21 11 49 N; 71 17 34 W; Western Central Atlantic Ocean, Sounding</t>
  </si>
  <si>
    <t>31697</t>
  </si>
  <si>
    <t>18 B, HMS Egeria, 14/08/1889, 9 12  S; 171 0  W; Eastern Central Pacific Ocean, Sounding</t>
  </si>
  <si>
    <t>34960</t>
  </si>
  <si>
    <t>18 Ag, USCSS Blake, 2008, 23 7  N; 82 43 5 W; Western Central Atlantic Ocean, Sounding</t>
  </si>
  <si>
    <t>33733</t>
  </si>
  <si>
    <t>18 A, HMS Egeria, 22/07/1890, 21 5  S; 175 0  W; Western Central Pacific Ocean, Sounding</t>
  </si>
  <si>
    <t>35131</t>
  </si>
  <si>
    <t>18 A, HMS Egeria, 12/08/1889, 9 12  S; 171 0  W; Eastern Central Pacific Ocean, Sounding</t>
  </si>
  <si>
    <t>34958</t>
  </si>
  <si>
    <t>18-20, HMS Egeria, 2028, 25 27 30 S; 179 3 30 W; Southwest Pacific Ocean</t>
  </si>
  <si>
    <t>34715</t>
  </si>
  <si>
    <t>18, /04/1900, 0 25  N; 73 10  E; Western Indian Ocean</t>
  </si>
  <si>
    <t>39064</t>
  </si>
  <si>
    <t>18 (2?), HMS Knight Errant, 29/07/1880, 60 26  N; 8 17  W; Northeast Atlantic Ocean, Sounding</t>
  </si>
  <si>
    <t>35922</t>
  </si>
  <si>
    <t>17, Washington, 15/08/1881, 39 21 50 N; 9 40 8 E; Northeast Atlantic Ocean</t>
  </si>
  <si>
    <t>38896</t>
  </si>
  <si>
    <t>17, USS Tuscarora, 24/03/1874, 21 4 0 N; 173 54 0 W; Eastern Central Pacific Ocean</t>
  </si>
  <si>
    <t>38314</t>
  </si>
  <si>
    <t>17, USS Tuscarora, 21/10/1873, 45 10 0 N; 125 48 0 W; Northeast Pacific Ocean</t>
  </si>
  <si>
    <t>38209</t>
  </si>
  <si>
    <t>17, USS Tuscarora, 21/09/1873, 50 36 0 N; 131 47 0 W; Northeast Pacific Ocean</t>
  </si>
  <si>
    <t>38195</t>
  </si>
  <si>
    <t>17, USS Tuscarora, 13/06/1874, 38 34 0 N; 142 39 0 E; Northwest Pacific Ocean</t>
  </si>
  <si>
    <t>38339</t>
  </si>
  <si>
    <t>17, USS Tuscarora, 06/11/1874, 33 23 0 N; 131 19 0 W; Eastern Central Pacific Ocean</t>
  </si>
  <si>
    <t>38400</t>
  </si>
  <si>
    <t>17, Tschernomoretz, 2001, 41 55  N; 31 40  E; Northeast Atlantic Ocean</t>
  </si>
  <si>
    <t>39363</t>
  </si>
  <si>
    <t>17, Terra Nova, 05/03/1911, 66 6 1 S; 161 9 2 E; Antarctic Pacific Ocean</t>
  </si>
  <si>
    <t>31148</t>
  </si>
  <si>
    <t>17, SS Seine, /08/1885, 11 10 30 S; 41 14 0 E; Western Indian Ocean</t>
  </si>
  <si>
    <t>37227</t>
  </si>
  <si>
    <t>17, SS Scotia, 1883, 2 5 17 N; 30 50  W; Eastern Central Atlantic Ocean</t>
  </si>
  <si>
    <t>37101</t>
  </si>
  <si>
    <t>17, SS Nassau, 6 23 0 N; 104 2 24 E; Western Central Pacific Ocean, sounding</t>
  </si>
  <si>
    <t>35992</t>
  </si>
  <si>
    <t>17, SS ?, 1868, 7 16  N; 16 58 24 W; Eastern Central Atlantic Ocean</t>
  </si>
  <si>
    <t>38783</t>
  </si>
  <si>
    <t>17, SS ?, 23 17  N; 79 50  W; Western Central Atlantic Ocean</t>
  </si>
  <si>
    <t>38749</t>
  </si>
  <si>
    <t>17, SS ?, 16/12/1872, 12 3 0 S; 54 53  E; Western Indian Ocean</t>
  </si>
  <si>
    <t>39113</t>
  </si>
  <si>
    <t>17, S. S. ?, 27 8 40 S; 33 6 30 E; Western Indian Ocean</t>
  </si>
  <si>
    <t>38935</t>
  </si>
  <si>
    <t>17, S. S. ?, 25 4 0 S; 35 42 0 E; Western Indian Ocean</t>
  </si>
  <si>
    <t>38958</t>
  </si>
  <si>
    <t>17, S.S. ?, 23/05/1888, 35   N; 14   E; Eastern Central Atlantic Ocean</t>
  </si>
  <si>
    <t>39104</t>
  </si>
  <si>
    <t>17, Rosemary, 1929, 56 46  N; 17 12  W; Northeast Atlantic Ocean</t>
  </si>
  <si>
    <t>31371</t>
  </si>
  <si>
    <t>17, Motor Launch, 1933, 38 58 24 N; 139 5 48 E; Northwest Pacific Ocean</t>
  </si>
  <si>
    <t>31480</t>
  </si>
  <si>
    <t>17, KD Stephan, 11/02/1911, 4 55 30 N; 13 34  W; Eastern Central Atlantic Ocean</t>
  </si>
  <si>
    <t>37599</t>
  </si>
  <si>
    <t>17, HMS Swallow, 28/07/1864, 30 42 0 N; 125 8 0 E; Northwest Pacific Ocean</t>
  </si>
  <si>
    <t>37711</t>
  </si>
  <si>
    <t>17, HMS Serpent, 2009, 11 6  S; 122 31  E; Eastern Indian Ocean</t>
  </si>
  <si>
    <t>39187</t>
  </si>
  <si>
    <t>17, HMS Serpent ?, 30/01/1868, 18 38  N; 69 10  E; Western Indian Ocean</t>
  </si>
  <si>
    <t>37299</t>
  </si>
  <si>
    <t>17, HMS Serpent(?), 27/07/1868, 7 56  N; 16 58 24 W; Eastern Central Atlantic Ocean</t>
  </si>
  <si>
    <t>37421</t>
  </si>
  <si>
    <t>17, HMS Serpent (?), 01/10/1868, 11 6 0 S; 122 31 0 E; Eastern Indian Ocean</t>
  </si>
  <si>
    <t>37451</t>
  </si>
  <si>
    <t>17, HMS Serpent?, 01/07/1868, 35 47  N; 15 44 30 E; Eastern Central Atlantic Ocean</t>
  </si>
  <si>
    <t>37477</t>
  </si>
  <si>
    <t>17, HMS Sealark, 1905, 20   S; 57   E; Western Indian Ocean</t>
  </si>
  <si>
    <t>37181</t>
  </si>
  <si>
    <t>17, HMS Sealark, 20/07/1905, 5 33 24 S; 72 27  E; Western Indian Ocean</t>
  </si>
  <si>
    <t>37121</t>
  </si>
  <si>
    <t>17, HMS Rambler, 22/05/1895, 20 47  N; 43 41  W; Western Central Atlantic Ocean</t>
  </si>
  <si>
    <t>36985</t>
  </si>
  <si>
    <t>17, HMS Penguin, 14/12/1891, 18 25 25 N; 117 5 30 E; Western Central Pacific Ocean, Sounding</t>
  </si>
  <si>
    <t>36098</t>
  </si>
  <si>
    <t>17, HMS Mutine, 03/12/1913, 9 5  S; 30 21  W; Southwest Atlantic Ocean</t>
  </si>
  <si>
    <t>31586</t>
  </si>
  <si>
    <t>17, HMS Knight Errant, 28/07/1880, 60 29  N; 8 19  W; Northeast Atlantic Ocean</t>
  </si>
  <si>
    <t>35945</t>
  </si>
  <si>
    <t>17, HMS Iroquois, 11/05/1927, 10 1 6 N; 109 56 2 E; Western Central Pacific Ocean</t>
  </si>
  <si>
    <t>31136</t>
  </si>
  <si>
    <t>17, HMS Iris, 24/03/1923, 24 48  S; 178 6  E; Western Central Pacific Ocean</t>
  </si>
  <si>
    <t>30892</t>
  </si>
  <si>
    <t>17, HMS Herald, 1928, 17 18 0 N; 118 36 9 E; Western Central Pacific Ocean</t>
  </si>
  <si>
    <t>31296</t>
  </si>
  <si>
    <t>17, HMS Endeavour, /11/1932, 19 49 5 N; 17 29  W; Eastern Central Atlantic Ocean</t>
  </si>
  <si>
    <t>31459</t>
  </si>
  <si>
    <t>17, HMS Egeria, 30/06/1892, 4 11 43 N; 118 34 43 E; Western Central Pacific Ocean, Sounding</t>
  </si>
  <si>
    <t>35206</t>
  </si>
  <si>
    <t>17, HMS Egeria, 28/06/1888, 25 47  S; 179 7  W; Southwest Pacific Ocean, Sounding</t>
  </si>
  <si>
    <t>34714</t>
  </si>
  <si>
    <t>17, HMS Egeria, 22/07/1890, 21 5  S; 175   W; Western Central Pacific Ocean, sounding</t>
  </si>
  <si>
    <t>35128</t>
  </si>
  <si>
    <t>17, HMS Egeria, 21/06/1899, 46 22 5 N; 127 44 0 W; Northeast Pacific Ocean, Sounding (upper and lower layers)</t>
  </si>
  <si>
    <t>35287</t>
  </si>
  <si>
    <t>17, HMS Egeria, 09/10/1887, 10 31  S; 105 33  E; Eastern Indian Ocean, Sounding</t>
  </si>
  <si>
    <t>34656</t>
  </si>
  <si>
    <t>17, HMS Egeria, 01/11/1887, 18 50  S; 60 40  E; Western Indian Ocean, Sounding</t>
  </si>
  <si>
    <t>34672</t>
  </si>
  <si>
    <t>17, HMS Dart, 28/11/1896, 16 39  S; 146 19 13 E; Western Central Pacific Ocean, Sounding</t>
  </si>
  <si>
    <t>34595</t>
  </si>
  <si>
    <t>17, HMS Dart, 03/09/1888, 10 35  S; 147 28  E; Western Central Pacific Ocean, Sounding</t>
  </si>
  <si>
    <t>34563</t>
  </si>
  <si>
    <t>17, HMS Cyclops, 15/06/1857, 52 30  N; 24 40  W; Northeast Atlantic Ocean, Sounding</t>
  </si>
  <si>
    <t>34323</t>
  </si>
  <si>
    <t>17, HMS Challenger, 08/03/1873, 20 7  N; 52 32  W; Western Central Atlantic Ocean</t>
  </si>
  <si>
    <t>34467</t>
  </si>
  <si>
    <t>17, HMCS Iris, 29/01/1923, 33 50  S; 152 22  E; Southwest Pacific Ocean</t>
  </si>
  <si>
    <t>30781</t>
  </si>
  <si>
    <t>17, HMCS Iris, 11/08/1925, 18 9 34 S; 179 47 36 E; Western Central Pacific Ocean</t>
  </si>
  <si>
    <t>30932</t>
  </si>
  <si>
    <t>17, HMCS Iris, 09/01/1912, 36 59 5 S; 170 26  E; Southwest Pacific Ocean, Sounding</t>
  </si>
  <si>
    <t>35863</t>
  </si>
  <si>
    <t>17, H.M.S. Porcupine, HMS Porcupine, 21/07/1870, 39 42  N; 9 43  W; Northeast Atlantic Ocean</t>
  </si>
  <si>
    <t>31208</t>
  </si>
  <si>
    <t>17, Dover Harbour, 11/10/1910, 51 7  N; 1 19  E; Northeast Atlantic Ocean</t>
  </si>
  <si>
    <t>31572</t>
  </si>
  <si>
    <t>17, CS Faraday, 04/06/1903, 50 3 19 N; 31 14 10 W; Northeast Atlantic Ocean, Sounding</t>
  </si>
  <si>
    <t>35428</t>
  </si>
  <si>
    <t>17, CS Buccaneer, 03/01/1886, 7 47 24 N; 14 8 24 W; Eastern Central Atlantic Ocean, Sounding</t>
  </si>
  <si>
    <t>33947</t>
  </si>
  <si>
    <t>17, CS Britannia, 19/05/1901, 28 9 10 S; 154 21 50 E; Southwest Pacific Ocean, Sounding</t>
  </si>
  <si>
    <t>32288</t>
  </si>
  <si>
    <t>17, CS Britannia, 06/11/1897, 21 13  N; 71 18 6 W; Western Central Atlantic Ocean, Sounding</t>
  </si>
  <si>
    <t>31696</t>
  </si>
  <si>
    <t>17 B, HMS Egeria, 13/08/1889, 9 12  S; 171 0  W; Eastern Central Pacific Ocean, Sounding</t>
  </si>
  <si>
    <t>34957</t>
  </si>
  <si>
    <t>17 and 17a, HMS Porcupine, 21/07/1870, 39 42  N; 9 43  W; Northeast Atlantic Ocean</t>
  </si>
  <si>
    <t>31201</t>
  </si>
  <si>
    <t>17 A, HMS Egeria, 22/07/1890, 21 5  S; 175 0  W; Western Central Pacific Ocean, Sounding</t>
  </si>
  <si>
    <t>35129</t>
  </si>
  <si>
    <t>17 A, HMS Egeria, 12/08/1889, 9 12  S; 171 0  W; Eastern Central Pacific Ocean, Sounding</t>
  </si>
  <si>
    <t>34956</t>
  </si>
  <si>
    <t>17,18, HMS Egeria, 30/06/1890, 23 41 1 S; 176 23 3 W; Western Central Pacific Ocean, Sounding</t>
  </si>
  <si>
    <t>35063</t>
  </si>
  <si>
    <t>17, 13/06/1914, 14 28  S; 166 31  E; Western Central Pacific Ocean</t>
  </si>
  <si>
    <t>30755</t>
  </si>
  <si>
    <t>16, USS Tuscarora, 10/01/1874, 30 16 0 N; 124 0 0 W; Eastern Central Pacific Ocean</t>
  </si>
  <si>
    <t>38272</t>
  </si>
  <si>
    <t>16, US Coast Survey S. S.(?), 13/07/1844, 39 6 30 N; 72 57 17 W; Northwest Atlantic Ocean</t>
  </si>
  <si>
    <t>38842</t>
  </si>
  <si>
    <t>16, Tschernomoretz, 2001, 41 22  N; 30 25  E; Northeast Atlantic Ocean</t>
  </si>
  <si>
    <t>39362</t>
  </si>
  <si>
    <t>16, Terra Nova, 04/03/1911, 67 6 5 S; 160 53 8 E; Antarctic Pacific Ocean</t>
  </si>
  <si>
    <t>31147</t>
  </si>
  <si>
    <t>16, SS Scotia, 1883, 2 47  N; 30 26 30 W; Eastern Central Atlantic Ocean</t>
  </si>
  <si>
    <t>37100</t>
  </si>
  <si>
    <t>16, SS ?, 23 13  N; 80 1  W; Western Central Atlantic Ocean</t>
  </si>
  <si>
    <t>38748</t>
  </si>
  <si>
    <t>16, SS ?, 15/05/1869, 46 53 40 N; 34 34  W; Northeast Atlantic Ocean</t>
  </si>
  <si>
    <t>38819</t>
  </si>
  <si>
    <t>16, SS ?, 13 33 45 S; 40 53 36 E; Western Indian Ocean</t>
  </si>
  <si>
    <t>38994</t>
  </si>
  <si>
    <t>16,ser 2, SS Silvertown, 20/12/1884, 29 55 12 N; 12 53 30 W; Eastern Central Atlantic Ocean</t>
  </si>
  <si>
    <t>37578</t>
  </si>
  <si>
    <t>16, S.S.Nassau, 27/07/1870, 6 20  N; 103 30 40 E; Western Central Pacific Ocean, sounding</t>
  </si>
  <si>
    <t>35991</t>
  </si>
  <si>
    <t>16, S. S. ?, 27 4 0 S; 33 1 0 E; Western Indian Ocean</t>
  </si>
  <si>
    <t>38934</t>
  </si>
  <si>
    <t>16, S. S. ?, 25 10 30 S; 35 36 5 E; Western Indian Ocean</t>
  </si>
  <si>
    <t>38957</t>
  </si>
  <si>
    <t>16, S.S. ?, 23/05/1888, 35   N; 14   E; Eastern Central Atlantic Ocean</t>
  </si>
  <si>
    <t>39103</t>
  </si>
  <si>
    <t>16, Motor Launch, 1932, 39 4 18 N; 133 32 30 E; Northwest Pacific Ocean</t>
  </si>
  <si>
    <t>31479</t>
  </si>
  <si>
    <t>16, KD Stephan, 11/02/1911, 5 4 30 N; 13 15 48 W; Eastern Central Atlantic Ocean</t>
  </si>
  <si>
    <t>37598</t>
  </si>
  <si>
    <t>16, HMS Swallow, 28/07/1864, 30 45 0 N; 125 19 0 E; Northwest Pacific Ocean</t>
  </si>
  <si>
    <t>37710</t>
  </si>
  <si>
    <t>16, HMS Serpent ?, 29/01/1868, 18 39  N; 69 46 30 E; Western Indian Ocean</t>
  </si>
  <si>
    <t>37298</t>
  </si>
  <si>
    <t>16, HMS Serpent (?), 01/10/1868, 11 8 0 S; 122 54 5 E; Eastern Indian Ocean</t>
  </si>
  <si>
    <t>37450</t>
  </si>
  <si>
    <t>16, HMS Serpent?, 01/07/1868, 35 47 30 N; 15 40 45 E; Eastern Central Atlantic Ocean</t>
  </si>
  <si>
    <t>37476</t>
  </si>
  <si>
    <t>16, HMS Sealark, 13/07/1905, 7 8 55 S; 71 35 5 E; Western Indian Ocean</t>
  </si>
  <si>
    <t>37178</t>
  </si>
  <si>
    <t>16, HMS Rambler, 21/05/1895, 20 1  N; 41 38  W; Western Central Atlantic Ocean</t>
  </si>
  <si>
    <t>36984</t>
  </si>
  <si>
    <t>16, HMS Porcupine, 20/07/1870, 39 55  N; 9 56  W; Northeast Atlantic Ocean</t>
  </si>
  <si>
    <t>31200</t>
  </si>
  <si>
    <t>16, HMS Penguin, 14/12/1891, 18 10 19 N; 117 17 45 E; Western Central Pacific Ocean, Sounding</t>
  </si>
  <si>
    <t>36097</t>
  </si>
  <si>
    <t>16, HMS Penguin, 06/04/1892, 17 40 30 N; 113 36 19 E; Northwest Pacific Ocean, Sounding</t>
  </si>
  <si>
    <t>36124</t>
  </si>
  <si>
    <t>16, HMS Iroquois, 11/05/1927, 9 49 8 N; 110 3 6 E; Western Central Pacific Ocean</t>
  </si>
  <si>
    <t>31135</t>
  </si>
  <si>
    <t>16, HMS Herald, 1928, 17 21 6 N; 118 42 5 E; Western Central Pacific Ocean</t>
  </si>
  <si>
    <t>31295</t>
  </si>
  <si>
    <t>16, HMS Egeria, 31/10/1887, 19 34  S; 64 38  E; Western Indian Ocean, Sounding</t>
  </si>
  <si>
    <t>34671</t>
  </si>
  <si>
    <t>16, HMS Egeria, 30/06/1890, 23 45 2 S; 176 24 8 W; Western Central Pacific Ocean, Sounding</t>
  </si>
  <si>
    <t>35062</t>
  </si>
  <si>
    <t>16, HMS Egeria, 29/06/1892, 4 9 45 N; 118 44 50 E; Western Central Pacific Ocean, Sounding</t>
  </si>
  <si>
    <t>35205</t>
  </si>
  <si>
    <t>16, HMS Egeria, 28/06/1889, 4 28  S; 171 15  W; Eastern Central Pacific Ocean, Sounding</t>
  </si>
  <si>
    <t>34917</t>
  </si>
  <si>
    <t>16, HMS Egeria, 22/07/1890, 21 5  S; 175 0  W; Western Central Pacific Ocean, Sounding</t>
  </si>
  <si>
    <t>35125</t>
  </si>
  <si>
    <t>16, HMS Egeria, 20/06/1899, 46 39 5 N; 127 19 0 W; Northeast Pacific Ocean, Sounding</t>
  </si>
  <si>
    <t>35286</t>
  </si>
  <si>
    <t>16, HMS Egeria, 12/05/1889, 30 12  S; 176 34  E; Southwest Pacific Ocean, Sounding</t>
  </si>
  <si>
    <t>34894</t>
  </si>
  <si>
    <t>16, HMS Egeria, 09/10/1887, 10 31  S; 105 33  E; Eastern Indian Ocean, Sounding</t>
  </si>
  <si>
    <t>34655</t>
  </si>
  <si>
    <t>16, HMS Dart, 28/11/1896, 16 39  S; 146 19 4 E; Western Central Pacific Ocean, Sounding</t>
  </si>
  <si>
    <t>34594</t>
  </si>
  <si>
    <t>16, HMS Cyclops, 15/06/1857, 52 26  N; 23 30  W; Northeast Atlantic Ocean, Sounding</t>
  </si>
  <si>
    <t>34322</t>
  </si>
  <si>
    <t>16, HMS Challenger, 07/03/1873, 20 39  N; 50 33  W; Western Central Atlantic Ocean</t>
  </si>
  <si>
    <t>34360</t>
  </si>
  <si>
    <t>16, HMCS Iris, 29/01/1923, 33 50  S; 152 16  E; Southwest Pacific Ocean</t>
  </si>
  <si>
    <t>30780</t>
  </si>
  <si>
    <t>16, HMCS Iris, 24/03/1923, 25 27 30 S; 178 1 15 E; Southwest Pacific Ocean</t>
  </si>
  <si>
    <t>30891</t>
  </si>
  <si>
    <t>16, HMCS Iris, 11/08/1925, 18 10 50 S; 178 45 48 E; Western Central Pacific Ocean</t>
  </si>
  <si>
    <t>30931</t>
  </si>
  <si>
    <t>16, HMCS Iris, 09/01/1912, 36 49 5 S; 170 45  E; Southwest Pacific Ocean, Sounding</t>
  </si>
  <si>
    <t>35862</t>
  </si>
  <si>
    <t>16, Dover Harbour, 11/10/1910, 51 7  N; 1 19  E; Northeast Atlantic Ocean</t>
  </si>
  <si>
    <t>31583</t>
  </si>
  <si>
    <t>16, CS International, 22/10/1884, 15 12 15 N; 17 32  W; Eastern Central Atlantic Ocean, Sounding</t>
  </si>
  <si>
    <t>35634</t>
  </si>
  <si>
    <t>16, CS International, 15 12 15 N; 17 32  W; Eastern Central Atlantic Ocean, sounding</t>
  </si>
  <si>
    <t>35723</t>
  </si>
  <si>
    <t>16, CS Faraday, 04/06/1903, 50 1 19 N; 31 14 10 W; Northeast Atlantic Ocean, Sounding</t>
  </si>
  <si>
    <t>35427</t>
  </si>
  <si>
    <t>16, CS Buccaneer, 03/01/1886, 7 47 36 N; 14 11  W; Eastern Central Atlantic Ocean, Sounding</t>
  </si>
  <si>
    <t>33946</t>
  </si>
  <si>
    <t>16, CS Britannia, 19/05/1901, 28 6 22 S; 154 18 30 E; Southwest Pacific Ocean, Sounding</t>
  </si>
  <si>
    <t>32287</t>
  </si>
  <si>
    <t>16, CS Britannia, 16/05/1899, 38 49 15 N; 30 18 46 W; Northeast Atlantic Ocean, Sounding</t>
  </si>
  <si>
    <t>31827</t>
  </si>
  <si>
    <t>16, CS Britannia, 06/11/1897, 21 14 7 N; 71 18 4 W; Western Central Atlantic Ocean, Sounding</t>
  </si>
  <si>
    <t>31694</t>
  </si>
  <si>
    <t>16 B, HMS Egeria, 13/08/1889, 9 12  S; 171 0  W; Eastern Central Pacific Ocean, Sounding</t>
  </si>
  <si>
    <t>34955</t>
  </si>
  <si>
    <t>16 a, Terra Nova, /03/1911, 66 43 8 S; 161 9  E; Antarctic Pacific Ocean</t>
  </si>
  <si>
    <t>31178</t>
  </si>
  <si>
    <t>16 A, HMS Egeria, 23/07/1890, 21 5  S; 175 0  W; Western Central Pacific Ocean, Sounding</t>
  </si>
  <si>
    <t>35127</t>
  </si>
  <si>
    <t>16 A, HMS Egeria, 12/08/1889, 9 12  S; 171 0  W; Eastern Central Pacific Ocean, Sounding</t>
  </si>
  <si>
    <t>34954</t>
  </si>
  <si>
    <t>16, /04/1900, 0 25  N; 73 10  E; Western Indian Ocean</t>
  </si>
  <si>
    <t>39063</t>
  </si>
  <si>
    <t>15, Yamato, 1923, 44 29 30 N; 144 17 0 E; Northwest Pacific Ocean</t>
  </si>
  <si>
    <t>31478</t>
  </si>
  <si>
    <t>15, Washington, 14/08/1881, 38 38 4 N; 9 45 56 E; Northeast Atlantic Ocean</t>
  </si>
  <si>
    <t>38895</t>
  </si>
  <si>
    <t>15, USS Tuscarora, 04/11/1874, 34 7 36 N; 130 28 6 W; Eastern Central Pacific Ocean</t>
  </si>
  <si>
    <t>38399</t>
  </si>
  <si>
    <t>15, Tschernomoretz, 2001, 41 21  N; 29 54  E; Northeast Atlantic Ocean</t>
  </si>
  <si>
    <t>39361</t>
  </si>
  <si>
    <t>15, Terra Nova, 27/02/1911, 68 46  S; 158 57  E; Antarctic Pacific Ocean</t>
  </si>
  <si>
    <t>31146</t>
  </si>
  <si>
    <t>15, SS Scotia, 30/11/1883, 2 0 30 N; 30 53 38 W; Eastern Central Atlantic Ocean</t>
  </si>
  <si>
    <t>37099</t>
  </si>
  <si>
    <t>15, SS Clan Mac Iver, 29/09/1921, 32 39 15 S; 131 45 15 E; Eastern Indian Ocean</t>
  </si>
  <si>
    <t>30762</t>
  </si>
  <si>
    <t>15, SS ?, 23 23  N; 80 2  W; Western Central Atlantic Ocean</t>
  </si>
  <si>
    <t>38747</t>
  </si>
  <si>
    <t>15, SS ?, 14/12/1872, 8 0 30 S; 54 34 30 E; Western Indian Ocean</t>
  </si>
  <si>
    <t>39047</t>
  </si>
  <si>
    <t>15, SS ?, 14/05/1869, 45 53  N; 39 26  W; Northeast Atlantic Ocean</t>
  </si>
  <si>
    <t>38818</t>
  </si>
  <si>
    <t>15, SS ?, 13 41 10 S; 40 53 14 E; Western Indian Ocean</t>
  </si>
  <si>
    <t>38993</t>
  </si>
  <si>
    <t>15, S. S. ?, 27 0 0 S; 33 7 35 E; Western Indian Ocean</t>
  </si>
  <si>
    <t>38933</t>
  </si>
  <si>
    <t>15, S.S. ?, 23/05/1888, 35   N; 14   E; Eastern Central Atlantic Ocean</t>
  </si>
  <si>
    <t>39102</t>
  </si>
  <si>
    <t>15, Quest, 06/06/1922, 35 40  S; 5 1  W; Southeast Atlantic Ocean</t>
  </si>
  <si>
    <t>30994</t>
  </si>
  <si>
    <t>15, KD Stephan, 11/02/1911, 5 14  N; 13 6  W; Eastern Central Atlantic Ocean</t>
  </si>
  <si>
    <t>37597</t>
  </si>
  <si>
    <t>15, HMS Swallow, 28/07/1864, 30 48 0 N; 125 32 0 E; Northwest Pacific Ocean</t>
  </si>
  <si>
    <t>37709</t>
  </si>
  <si>
    <t>15, HMS Swallow, 07/04/1866, 3 19  N; 105 29  E; Eastern Indian Ocean</t>
  </si>
  <si>
    <t>37964</t>
  </si>
  <si>
    <t>15, HMS Serpent, 2009, 11 2  S; 123 15  E; Eastern Indian Ocean</t>
  </si>
  <si>
    <t>39186</t>
  </si>
  <si>
    <t>15, HMS Serpent ?, 29/01/1868, 18 39 30 N; 70 1  E; Western Indian Ocean</t>
  </si>
  <si>
    <t>37297</t>
  </si>
  <si>
    <t>15, HMS Serpent?, 01/07/1868, 35 48  N; 15 37 30 E; Eastern Central Atlantic Ocean</t>
  </si>
  <si>
    <t>37475</t>
  </si>
  <si>
    <t>15, HMS Sealark, 21/06/1905, 5 16 40 S; 72 23 50 E; Western Indian Ocean</t>
  </si>
  <si>
    <t>37177</t>
  </si>
  <si>
    <t>15, HMS Sealark, 15/07/1905, 5 59 7 S; 71 2 5 E; Western Indian Ocean</t>
  </si>
  <si>
    <t>37120</t>
  </si>
  <si>
    <t>15, HMS Rambler, 20/05/1895, 19 44  N; 40 14  W; Western Central Atlantic Ocean, Washing</t>
  </si>
  <si>
    <t>36983</t>
  </si>
  <si>
    <t>15, HMS Porcupine, 20/07/1870, 40 2  N; 9 49  W; Northeast Atlantic Ocean</t>
  </si>
  <si>
    <t>31199</t>
  </si>
  <si>
    <t>15, HMS Porcupine, 16/06/1869, 54 1 1 N; 12 14  W; Northeast Atlantic Ocean</t>
  </si>
  <si>
    <t>36908</t>
  </si>
  <si>
    <t>15, HMS Penguin, 18/04/1891, 22 46 5 S; 110 24 3 E; Eastern Indian Ocean, Sounding</t>
  </si>
  <si>
    <t>36059</t>
  </si>
  <si>
    <t>15, HMS Penguin, 14/12/1891, 17 54 22 N; 117 28 45 E; Western Central Pacific Ocean, Sounding</t>
  </si>
  <si>
    <t>36096</t>
  </si>
  <si>
    <t>15, HMS Penguin, 06/04/1892, 17 55 48 N; 113 36 12 E; Northwest Pacific Ocean, Sounding</t>
  </si>
  <si>
    <t>36125</t>
  </si>
  <si>
    <t>15, HMS Ormonde, 15/05/1926, 30   N; 59 58 3 W; Western Central Atlantic Ocean</t>
  </si>
  <si>
    <t>31043</t>
  </si>
  <si>
    <t>15, HMS Ormonde, 15/05/1926, 28 17 4 N; 59 53 5 W; Western Central Atlantic Ocean</t>
  </si>
  <si>
    <t>31044</t>
  </si>
  <si>
    <t>15, HMS Ormonde, 08/07/1925, 12 16 7 N; 62 9 5 W; Western Central Atlantic Ocean</t>
  </si>
  <si>
    <t>31042</t>
  </si>
  <si>
    <t>15, HMS Mutine, 02/12/1913, 9 50  S; 27 9  W; Southwest Atlantic Ocean</t>
  </si>
  <si>
    <t>31585</t>
  </si>
  <si>
    <t>15, HMS Herald, 1928, 17 25 3 N; 118 47 5 E; Western Central Pacific Ocean</t>
  </si>
  <si>
    <t>31294</t>
  </si>
  <si>
    <t>15, HMS Endeavour, /11/1932, 19 52 7 N; 17 34 3 W; Eastern Central Atlantic Ocean</t>
  </si>
  <si>
    <t>31458</t>
  </si>
  <si>
    <t>15, HMS Egeria, 30/10/1887, 20   S; 67 33  E; Western Indian Ocean, Sounding</t>
  </si>
  <si>
    <t>34670</t>
  </si>
  <si>
    <t>15, HMS Egeria, 30/06/1890, 24 0 4 S; 176 32 7 W; Western Central Pacific Ocean, Sounding</t>
  </si>
  <si>
    <t>35061</t>
  </si>
  <si>
    <t>15, HMS Egeria, 24/06/1892, 4 19 30 N; 118 57  E; Western Central Pacific Ocean, Sounding</t>
  </si>
  <si>
    <t>35203</t>
  </si>
  <si>
    <t>15, HMS Egeria, 22/07/1890, 21 5  S; 175 0  W; Western Central Pacific Ocean, Sounding</t>
  </si>
  <si>
    <t>35121</t>
  </si>
  <si>
    <t>15, HMS Egeria, 20/06/1899, 46 53 5 N; 126 57 6 W; Northeast Pacific Ocean, Sounding</t>
  </si>
  <si>
    <t>35285</t>
  </si>
  <si>
    <t>15, HMS Egeria, 11/05/1889, 31 47  S; 176 8 30 E; Southwest Pacific Ocean, Sounding</t>
  </si>
  <si>
    <t>34893</t>
  </si>
  <si>
    <t>15, HMS Egeria, 09/10/1887, 10 31  S; 105 33  E; Eastern Indian Ocean, Sounding</t>
  </si>
  <si>
    <t>34654</t>
  </si>
  <si>
    <t>15, HMS Dart, 28/11/1896, 16 39  S; 146 18 51 E; Western Central Pacific Ocean, Sounding</t>
  </si>
  <si>
    <t>34593</t>
  </si>
  <si>
    <t>15, HMS Dart, 03/09/1888, 10 38 45 S; 147 38 30 E; Western Central Pacific Ocean, Sounding</t>
  </si>
  <si>
    <t>34562</t>
  </si>
  <si>
    <t>15, HMS Cyclops, 14/06/1857, 52 33  N; 20 16  W; Northeast Atlantic Ocean, Sounding</t>
  </si>
  <si>
    <t>34321</t>
  </si>
  <si>
    <t>15, HMS Challenger, 06/03/1873, 20 49  N; 48 45  W; Western Central Atlantic Ocean</t>
  </si>
  <si>
    <t>34258</t>
  </si>
  <si>
    <t>15, HMIMS Investigator, 22/11/1906, 20 36 32 N; 68 50 25 E; Western Indian Ocean</t>
  </si>
  <si>
    <t>15, HMCS Iris, 29/01/1923, 33 50  S; 152 11  E; Southwest Pacific Ocean</t>
  </si>
  <si>
    <t>30779</t>
  </si>
  <si>
    <t>15, HMCS Iris, 23/03/1923, 26 22  S; 177 49  E; Southwest Pacific Ocean</t>
  </si>
  <si>
    <t>30890</t>
  </si>
  <si>
    <t>15, HMCS Iris, 11/08/1925, 18 12 18 S; 178 44 18 E; Western Central Pacific Ocean</t>
  </si>
  <si>
    <t>30930</t>
  </si>
  <si>
    <t>15, HMCS Iris, 09/01/1912, 36 59 5 S; 171 5  E; Southwest Pacific Ocean, Sounding</t>
  </si>
  <si>
    <t>35861</t>
  </si>
  <si>
    <t>15, CS International, 16 37  N; 25 2  W; Eastern Central Atlantic Ocean, sounding</t>
  </si>
  <si>
    <t>35722</t>
  </si>
  <si>
    <t>15, CS International, 05/10/1883, 35 8 15 N; 7 59  W; Eastern Central Atlantic Ocean, Sounding</t>
  </si>
  <si>
    <t>35608</t>
  </si>
  <si>
    <t>15, CS Britannia, 19/05/1901, 28 6 52 S; 154 15  E; Southwest Pacific Ocean, Sounding</t>
  </si>
  <si>
    <t>32286</t>
  </si>
  <si>
    <t>15, CS Britannia, 16/05/1899, 38 48 36 N; 30 8 22 W; Northeast Atlantic Ocean, Sounding</t>
  </si>
  <si>
    <t>31826</t>
  </si>
  <si>
    <t>15, CS Britannia, 06/11/1897, 21 14 38 N; 71 17 20 W; Western Central Atlantic Ocean, Sounding</t>
  </si>
  <si>
    <t>31693</t>
  </si>
  <si>
    <t>15 B, HMS Egeria, 13/08/1889, 9 12  S; 171 0  W; Eastern Central Pacific Ocean, Sounding</t>
  </si>
  <si>
    <t>34953</t>
  </si>
  <si>
    <t>15 and 16, HMS Egeria, 28/06/1888, 26 8  S; 179 20  W; Southwest Pacific Ocean, Sounding</t>
  </si>
  <si>
    <t>34713</t>
  </si>
  <si>
    <t>15 Ag, USCSS Blake, 2008, 23 14  N; 82 25  W; Western Central Atlantic Ocean, Sounding</t>
  </si>
  <si>
    <t>33732</t>
  </si>
  <si>
    <t>15 A, HMS Egeria, 22/07/1890, 21 5  S; 175 0  W; Western Central Pacific Ocean, Sounding</t>
  </si>
  <si>
    <t>35122</t>
  </si>
  <si>
    <t>15 A, HMS Egeria, 12/08/1889, 9 12  S; 171 0  W; Eastern Central Pacific Ocean, Sounding</t>
  </si>
  <si>
    <t>34952</t>
  </si>
  <si>
    <t>15, 13/06/1914, 14 45 15 S; 166 28 15 E; Western Central Pacific Ocean</t>
  </si>
  <si>
    <t>30754</t>
  </si>
  <si>
    <t>14, USS Tuscarora, 24/12/1873, 36 13 0 N; 121 50 0 W; Eastern Central Pacific Ocean</t>
  </si>
  <si>
    <t>38247</t>
  </si>
  <si>
    <t>14, USS Tuscarora, 23/03/1874, 20 31 0 N; 170 31 0 W; Eastern Central Pacific Ocean</t>
  </si>
  <si>
    <t>38313</t>
  </si>
  <si>
    <t>14, USS Tuscarora, 20/09/1873, 49 46 0 N; 129 27 0 W; Northeast Pacific Ocean</t>
  </si>
  <si>
    <t>38194</t>
  </si>
  <si>
    <t>14, USS Tuscarora, 09/01/1874, 30 39 0 N; 112 28 0 W; Northeast Pacific Ocean</t>
  </si>
  <si>
    <t>38271</t>
  </si>
  <si>
    <t>14, USS Tuscarora, 04/11/1874, 34 25 55 N; 129 51 45 W; Eastern Central Pacific Ocean</t>
  </si>
  <si>
    <t>38398</t>
  </si>
  <si>
    <t>14, Tschernomoretz, 2001, 41 23  N; 29 13  E; Northeast Atlantic Ocean</t>
  </si>
  <si>
    <t>39360</t>
  </si>
  <si>
    <t>14, Terra Nova, 22/02/1911, 69 14 5 S; 164 24 2 E; Antarctic Pacific Ocean</t>
  </si>
  <si>
    <t>31141</t>
  </si>
  <si>
    <t>14, SS Stork, 18/05/1888, 5   S; 53 16  E; Western Indian Ocean</t>
  </si>
  <si>
    <t>37698</t>
  </si>
  <si>
    <t>14, SS Scotia, 30/11/1883, 2 1 45 N; 30 54 50 W; Eastern Central Atlantic Ocean</t>
  </si>
  <si>
    <t>37098</t>
  </si>
  <si>
    <t>14, SS Minia, 1903, 53 12  N; 34 45  W; Northeast Atlantic Ocean, Sounding</t>
  </si>
  <si>
    <t>35967</t>
  </si>
  <si>
    <t>14, SS Clan Mac Iver, 29/09/1921, 32 40 30 S; 131 41  E; Eastern Indian Ocean</t>
  </si>
  <si>
    <t>30761</t>
  </si>
  <si>
    <t>14, SS ?, 23 18 5 N; 80 12  W; Western Central Atlantic Ocean</t>
  </si>
  <si>
    <t>38746</t>
  </si>
  <si>
    <t>14, SS ?, 13 48 35 S; 40 52 52 E; Western Indian Ocean</t>
  </si>
  <si>
    <t>38992</t>
  </si>
  <si>
    <t>14, SS ?, 11/05/1869, 42 55 30 N; 40 18 30 W; Northeast Atlantic Ocean</t>
  </si>
  <si>
    <t>38817</t>
  </si>
  <si>
    <t>14, S. S. ?, 26 55 50 S; 33 14 0 E; Western Indian Ocean</t>
  </si>
  <si>
    <t>38932</t>
  </si>
  <si>
    <t>14, S.S. ?, 23/05/1888, 35   N; 14   E; Eastern Central Atlantic Ocean</t>
  </si>
  <si>
    <t>39101</t>
  </si>
  <si>
    <t>14, Musasi, 1921, 49 18 42 N; 141 2 30 E; Northwest Pacific Ocean</t>
  </si>
  <si>
    <t>31477</t>
  </si>
  <si>
    <t>14, KD Stephan, 11/02/1911, 5 18 18 N; 12 55 36 W; Eastern Central Atlantic Ocean</t>
  </si>
  <si>
    <t>37596</t>
  </si>
  <si>
    <t>14, HMS Swallow, 07/04/1866, 5 56  N; 107 26  E; Western Central Pacific Ocean</t>
  </si>
  <si>
    <t>37963</t>
  </si>
  <si>
    <t>14, HMS Serpent, 2009, 10 40  S; 123 41  E; Eastern Indian Ocean</t>
  </si>
  <si>
    <t>39182</t>
  </si>
  <si>
    <t>14, HMS Serpent (?), 30/09/1868, 10 40 0 S; 123 41 0 E; Eastern Indian Ocean</t>
  </si>
  <si>
    <t>37449</t>
  </si>
  <si>
    <t>14, HMS Serpent ?, 29/01/1868, 18 41  N; 70 16 30 E; Western Indian Ocean</t>
  </si>
  <si>
    <t>37303</t>
  </si>
  <si>
    <t>14, HMS Serpent?, 01/07/1868, 35 48 30 N; 15 33 30 E; Eastern Central Atlantic Ocean</t>
  </si>
  <si>
    <t>37474</t>
  </si>
  <si>
    <t>14, HMS Sealark, 26/06/1905, 5 29 20 S; 72 1 30 E; Western Indian Ocean</t>
  </si>
  <si>
    <t>37176</t>
  </si>
  <si>
    <t>14, HMS Sealark, 14/07/1905, 6 15  S; 70 45  E; Western Indian Ocean</t>
  </si>
  <si>
    <t>37119</t>
  </si>
  <si>
    <t>14, HMS Rambler, 19/05/1895, 19 17  N; 38 43  W; Eastern Central Atlantic Ocean, Washings</t>
  </si>
  <si>
    <t>36982</t>
  </si>
  <si>
    <t>14, HMS Rambler, 04/03/1898, 14 40  N; 59 38  W; Western Central Atlantic Ocean</t>
  </si>
  <si>
    <t>37041</t>
  </si>
  <si>
    <t>14, HMS Porcupine, 20/07/1870, 40 6  N; 9 44  W; Northeast Atlantic Ocean</t>
  </si>
  <si>
    <t>31198</t>
  </si>
  <si>
    <t>14, HMS Porcupine, 15/06/1869, 53 49  N; 13 50  W; Northeast Atlantic Ocean</t>
  </si>
  <si>
    <t>36907</t>
  </si>
  <si>
    <t>14, HMS Penguin, 15/04/1897, 27 52 10 S; 165 24 12 E; Southwest Pacific Ocean</t>
  </si>
  <si>
    <t>36460</t>
  </si>
  <si>
    <t>14, HMS Penguin, 14/12/1891, 17 30 40 N; 117 45 37 E; Western Central Pacific Ocean, Sounding</t>
  </si>
  <si>
    <t>36095</t>
  </si>
  <si>
    <t>14, HMS Penguin, 06/04/1892, 18 10 56 N; 113 36 42 E; Northwest Pacific Ocean, Sounding</t>
  </si>
  <si>
    <t>36123</t>
  </si>
  <si>
    <t>14, HMS Ormonde, 08/07/1925, 12 56  N; 62 23 5 W; Western Central Atlantic Ocean</t>
  </si>
  <si>
    <t>31041</t>
  </si>
  <si>
    <t>14, HMS Mutine, 02/12/1913, 10 16  S; 25 37  W; Southwest Atlantic Ocean</t>
  </si>
  <si>
    <t>31638</t>
  </si>
  <si>
    <t>14, HMS Iroquois, 1926, 11 45 9 N; 114 36 8 E; Western Central Pacific Ocean</t>
  </si>
  <si>
    <t>31114</t>
  </si>
  <si>
    <t>14, HMS Iroquois, 29/05/1928, 10 34 0 N; 116 58 30 E; Western Central Pacific Ocean</t>
  </si>
  <si>
    <t>31308</t>
  </si>
  <si>
    <t>14, HMS Herald, 1928, 17 32 7 N; 118 39 8 E; Western Central Pacific Ocean</t>
  </si>
  <si>
    <t>31285</t>
  </si>
  <si>
    <t>14, HMS Endeavour, 27/03/1932, 14 20 1 N; 17 56 1 W; Eastern Central Atlantic Ocean</t>
  </si>
  <si>
    <t>31448</t>
  </si>
  <si>
    <t>14, HMS Egeria, 29/10/1887, 20 1  S; 59 20  E; Western Indian Ocean, Sounding</t>
  </si>
  <si>
    <t>34669</t>
  </si>
  <si>
    <t>14, HMS Egeria, 29/06/1890, 24 20 4 S; 176 50 3 W; Western Central Pacific Ocean, Sounding</t>
  </si>
  <si>
    <t>35060</t>
  </si>
  <si>
    <t>14, HMS Egeria, 27/06/1888, 26 54  S; 179 53  W; Southwest Pacific Ocean, Sounding</t>
  </si>
  <si>
    <t>34712</t>
  </si>
  <si>
    <t>14, HMS Egeria, 22/07/1890, 21 5  S; 175   W; Western Central Pacific Ocean, sounding</t>
  </si>
  <si>
    <t>35119</t>
  </si>
  <si>
    <t>14, HMS Egeria, 16/12/1890, 18 33  N; 119 12 7 E; Western Central Pacific Ocean, Sounding</t>
  </si>
  <si>
    <t>35189</t>
  </si>
  <si>
    <t>14, HMS Egeria, 16/05/1892, 4 43 45 N; 118 58 5 E; Western Central Pacific Ocean, Sounding</t>
  </si>
  <si>
    <t>35202</t>
  </si>
  <si>
    <t>14, HMS Egeria, 12/08/1889, 9 12  S; 171 0  W; Eastern Central Pacific Ocean, Sounding</t>
  </si>
  <si>
    <t>34951</t>
  </si>
  <si>
    <t>14, HMS Egeria, 01/04/1894, 7 8  N; 73 48 15 E; Western Indian Ocean, Sounding</t>
  </si>
  <si>
    <t>14, HMS Dart, 02/09/1888, 10 36 30 S; 147 44  E; Western Central Pacific Ocean, Sounding</t>
  </si>
  <si>
    <t>34560</t>
  </si>
  <si>
    <t>14, HMS Cyclops, 13/06/1857, 52 30  N; 20 10  W; Northeast Atlantic Ocean, Sounding</t>
  </si>
  <si>
    <t>34320</t>
  </si>
  <si>
    <t>14, HMS Challenger, 05/03/1873, 21 1  N; 46 29  W; Western Central Atlantic Ocean</t>
  </si>
  <si>
    <t>34147</t>
  </si>
  <si>
    <t>14, HMIMS Investigator, 22/11/1906, 20 48 40 N; 68 21 56 E; Western Indian Ocean</t>
  </si>
  <si>
    <t>35817</t>
  </si>
  <si>
    <t>14, HMCS Iris, 29/01/1923, 33 50  S; 152 8 15 E; Southwest Pacific Ocean</t>
  </si>
  <si>
    <t>30803</t>
  </si>
  <si>
    <t>14, HMCS Iris, 11/08/1925, 18 12 42 S; 178 42 36 E; Western Central Pacific Ocean</t>
  </si>
  <si>
    <t>30977</t>
  </si>
  <si>
    <t>14, HMCS Iris, 09/01/1912, 36 44 5 S; 171 23  E; Southwest Pacific Ocean, Sounding</t>
  </si>
  <si>
    <t>35860</t>
  </si>
  <si>
    <t>14, CS Faraday, 03/06/1903, 49 56 30 N; 31 27 40 W; Northeast Atlantic Ocean, Sounding</t>
  </si>
  <si>
    <t>35425</t>
  </si>
  <si>
    <t>14, CS Buccaneer, 03/01/1886, 7 48  N; 14 16 24 W; Eastern Central Atlantic Ocean, Sounding</t>
  </si>
  <si>
    <t>33945</t>
  </si>
  <si>
    <t>14, CS Britannia, 18/05/1901, 28 7 34 S; 154 11 36 E; Southwest Pacific Ocean, Sounding</t>
  </si>
  <si>
    <t>32285</t>
  </si>
  <si>
    <t>14, CS Britannia, 16/05/1899, 38 48 14 N; 30 5 42 W; Eastern Central Atlantic Ocean, Sounding</t>
  </si>
  <si>
    <t>31825</t>
  </si>
  <si>
    <t>14 b, Terra Nova, 26/02/1911, 68 51 7 S; 158 34  E; Antarctic Pacific Ocean</t>
  </si>
  <si>
    <t>31145</t>
  </si>
  <si>
    <t>14 au, HMS Serpent, 2009, 10 40  S; 123 25  E; Eastern Indian Ocean</t>
  </si>
  <si>
    <t>39185</t>
  </si>
  <si>
    <t>14 at, HMS Serpent, 2009, 10 40  S; 123 25  E; Eastern Indian Ocean</t>
  </si>
  <si>
    <t>39184</t>
  </si>
  <si>
    <t>14 aq, HMS Serpent, 2009, 10 40  S; 123 25  E; Eastern Indian Ocean</t>
  </si>
  <si>
    <t>39183</t>
  </si>
  <si>
    <t>14 al., Terra Nova, 23/02/1911, 69 15  S; 161 58  E; Antarctic Indian Ocean</t>
  </si>
  <si>
    <t>31144</t>
  </si>
  <si>
    <t>14 ak, HMS Serpent, 25/09/1868, 10 25  S; 123 40  E; Eastern Indian Ocean</t>
  </si>
  <si>
    <t>37448</t>
  </si>
  <si>
    <t>14 a, Terra Nova, 23/02/1911, 69 29 5 S; 162 49 4 E; Antarctic Pacific Ocean</t>
  </si>
  <si>
    <t>31143</t>
  </si>
  <si>
    <t>14?56 Ag, USCSS Blake, 01/04/1878, 22 9 15 N; 82 21  W; Western Central Atlantic Ocean, Sounding</t>
  </si>
  <si>
    <t>33766</t>
  </si>
  <si>
    <t>14, 13/06/1914, 14 53 30 S; 166 29  E; Western Central Pacific Ocean</t>
  </si>
  <si>
    <t>30753</t>
  </si>
  <si>
    <t>14, /04/1900, 0 31  N; 72 58  E; Western Indian Ocean</t>
  </si>
  <si>
    <t>39062</t>
  </si>
  <si>
    <t>13, USS Tuscarora, 22/03/1874, 20 16 0 N; 168 57 0 W; Eastern Central Pacific Ocean</t>
  </si>
  <si>
    <t>38312</t>
  </si>
  <si>
    <t>13, USS Tuscarora, 08/01/1874, 30 52 0 N; 121 37 0 W; Eastern Central Pacific Ocean</t>
  </si>
  <si>
    <t>38270</t>
  </si>
  <si>
    <t>13, USS Tuscarora, 07/03/1878, 30 46 0 N; 116 28 0 W; Northeast Pacific Ocean</t>
  </si>
  <si>
    <t>38439</t>
  </si>
  <si>
    <t>13, USS Tuscarora, 04/11/1874, 34 40 0 N; 129 17 21 W; Eastern Central Pacific Ocean</t>
  </si>
  <si>
    <t>38397</t>
  </si>
  <si>
    <t>13, USS Albatross, 37 48  N; 74 24 15 W; Northwest Atlantic Ocean</t>
  </si>
  <si>
    <t>39085</t>
  </si>
  <si>
    <t>13, Terra Nova, 22/02/1911, 68 41 6 S; 165 57  E; Antarctic Pacific Ocean</t>
  </si>
  <si>
    <t>31139</t>
  </si>
  <si>
    <t>13, Telegraph Ship, 18 33 20 N; 117 50 0 E; Western Central Pacific Ocean</t>
  </si>
  <si>
    <t>39079</t>
  </si>
  <si>
    <t>13, Telegraph Construction Ship, 11/03/1884, 11   S; 124   E; Eastern Indian Ocean</t>
  </si>
  <si>
    <t>39130</t>
  </si>
  <si>
    <t>13, SS Seine, /08/1885, 10 8 30 S; 41 12 45 E; Western Indian Ocean</t>
  </si>
  <si>
    <t>37226</t>
  </si>
  <si>
    <t>13, SS Scotia, 30/11/1883, 1 59 7 N; 30 56 15 W; Southwest Atlantic Ocean</t>
  </si>
  <si>
    <t>37097</t>
  </si>
  <si>
    <t>13, SS Nassau, 26/07/1970, 5 37 44 S; 100 36 57 E; Eastern Indian Ocean, Sounding</t>
  </si>
  <si>
    <t>35990</t>
  </si>
  <si>
    <t>13, SS Minia, 1903, 53 12  N; 34 58  W; Northeast Atlantic Ocean, Sounding</t>
  </si>
  <si>
    <t>35966</t>
  </si>
  <si>
    <t>13, SS Clan Mac Iver, 20/09/1921, 32 42  S; 131 36 15 E; Eastern Indian Ocean</t>
  </si>
  <si>
    <t>30760</t>
  </si>
  <si>
    <t>13, SS ?, 23 27 5 N; 80 15 5 W; Western Central Atlantic Ocean</t>
  </si>
  <si>
    <t>38745</t>
  </si>
  <si>
    <t>13, SS ?, 13 56 0 S; 40 52 30 E; Western Indian Ocean</t>
  </si>
  <si>
    <t>38991</t>
  </si>
  <si>
    <t>13, SS ?, 12/12/1872, 5 35 30 S; 54 59  E; Western Indian Ocean</t>
  </si>
  <si>
    <t>39112</t>
  </si>
  <si>
    <t>13, SS ?, 11/05/1869, 42 39  N; 49 47 30 W; Northwest Atlantic Ocean</t>
  </si>
  <si>
    <t>38816</t>
  </si>
  <si>
    <t>13 Series 2, SS Silvertown, 1884, 29 52 12 N; 12 52 40 W; Eastern Central Atlantic Ocean</t>
  </si>
  <si>
    <t>37577</t>
  </si>
  <si>
    <t>13, S. S. ?, 26 50 15 S; 33 8 20 E; Western Indian Ocean</t>
  </si>
  <si>
    <t>38931</t>
  </si>
  <si>
    <t>13, S. S. ?, 25 29 35 S; 35 18 30 E; Western Indian Ocean</t>
  </si>
  <si>
    <t>38956</t>
  </si>
  <si>
    <t>13, S.S. ?, 23/05/1888, 35   N; 14   E; Eastern Central Atlantic Ocean</t>
  </si>
  <si>
    <t>39100</t>
  </si>
  <si>
    <t>13, Motor Launch, 1925, 45 35 53 N; 141 58 13 E; Northwest Pacific Ocean</t>
  </si>
  <si>
    <t>31476</t>
  </si>
  <si>
    <t>13, KD Stephan, 1911, 4 55 42 N; 3 55  W; Eastern Central Atlantic Ocean</t>
  </si>
  <si>
    <t>37683</t>
  </si>
  <si>
    <t>13, KD Stephan, 10/02/1911, 5 21 6 N; 12 41 18 W; Eastern Central Atlantic Ocean</t>
  </si>
  <si>
    <t>37595</t>
  </si>
  <si>
    <t>13, HMS Waterwitch, 02/07/1896, 15 39 5 S; 176 3  E; Western Central Pacific Ocean, Sounding</t>
  </si>
  <si>
    <t>36365</t>
  </si>
  <si>
    <t>13, HMS Swallow, 27/07/1864, 30 54 0 N; 125 54 0 E; Northwest Pacific Ocean</t>
  </si>
  <si>
    <t>37708</t>
  </si>
  <si>
    <t>13, HMS Serpent, 2009, 8 22  S; 125 17  E; Western Central Pacific Ocean</t>
  </si>
  <si>
    <t>39181</t>
  </si>
  <si>
    <t>13, HMS Serpent ?, 29/01/1868, 18 42  N; 70 27  E; Western Indian Ocean</t>
  </si>
  <si>
    <t>37296</t>
  </si>
  <si>
    <t>13, HMS Serpent?, 01/07/1868, 35 49 15 N; 15 29  E; Eastern Central Atlantic Ocean</t>
  </si>
  <si>
    <t>37472</t>
  </si>
  <si>
    <t>13, HMS Sealark, 20/06/1905, 5 36 50 S; 72 16 30 E; Western Indian Ocean</t>
  </si>
  <si>
    <t>37175</t>
  </si>
  <si>
    <t>13, HMS Sealark, 14/07/1905, 6 19 30 S; 71 4 15 E; Western Indian Ocean</t>
  </si>
  <si>
    <t>37118</t>
  </si>
  <si>
    <t>13, HMS Rambler, 18/05/1895, 18 41  N; 37 9  W; Eastern Central Atlantic Ocean, Washings</t>
  </si>
  <si>
    <t>36981</t>
  </si>
  <si>
    <t>13, HMS Rambler, 14/07/1890, 20 30 45 N; 115 21 15 E; Northwest Pacific Ocean</t>
  </si>
  <si>
    <t>36977</t>
  </si>
  <si>
    <t>13, HMS Porcupine, 19/07/1870, 40 16  N; 9 37  W; Northeast Atlantic Ocean</t>
  </si>
  <si>
    <t>31196</t>
  </si>
  <si>
    <t>13, HMS Penguin, 31/03/1903, 32 31 20 S; 179 5 40 W; Southwest Pacific Ocean</t>
  </si>
  <si>
    <t>36849</t>
  </si>
  <si>
    <t>13, HMS Penguin, 27/10/1887, 20 42  S; 73 10  E; Western Indian Ocean, Sounding and residues</t>
  </si>
  <si>
    <t>34668</t>
  </si>
  <si>
    <t>13, HMS Penguin, 15/04/1897, 28 26 57 S; 164 35 22 E; Southwest Pacific Ocean</t>
  </si>
  <si>
    <t>36459</t>
  </si>
  <si>
    <t>13, HMS Penguin, 13/12/1891, 17 5 37 N; 118 1 11 E; Western Central Pacific Ocean, Sounding</t>
  </si>
  <si>
    <t>36094</t>
  </si>
  <si>
    <t>13, HMS Penguin, 06/04/1892, 18 21 1 N; 113 36 55 E; Northwest Pacific Ocean, Sounding</t>
  </si>
  <si>
    <t>36122</t>
  </si>
  <si>
    <t>13, HMS Ormonde, 08/07/1925, 13 31  N; 62 27 5 W; Western Central Atlantic Ocean</t>
  </si>
  <si>
    <t>31040</t>
  </si>
  <si>
    <t>13, HMS Mutine, 01/12/1913, 10 50  S; 24 1 30 W; Southwest Atlantic Ocean</t>
  </si>
  <si>
    <t>31637</t>
  </si>
  <si>
    <t>13, HMS Knight Errant, 28/07/1880, 60 31  N; 8 37  W; Northeast Atlantic Ocean, Sounding</t>
  </si>
  <si>
    <t>35921</t>
  </si>
  <si>
    <t>13, HMS Iroquois, 1926, 11 42 4 N; 114 34 18 E; Western Central Pacific Ocean</t>
  </si>
  <si>
    <t>31113</t>
  </si>
  <si>
    <t>13, HMS Herald, 1928, 17 29 6 N; 118 34 7 E; Western Central Pacific Ocean</t>
  </si>
  <si>
    <t>31274</t>
  </si>
  <si>
    <t>13, HMS Herald, 13/12/1891, 17 5 37 N; 118 1 11 E; Western Central Pacific Ocean, Sounding</t>
  </si>
  <si>
    <t>31470</t>
  </si>
  <si>
    <t>13, HMS Flying Fish, 1 5  S; 121 50  E; Eastern Indian Ocean</t>
  </si>
  <si>
    <t>35518</t>
  </si>
  <si>
    <t>13, HMS Endeavour, 1932, 19 46 2 N; 17 33 6 W; Eastern Central Atlantic Ocean</t>
  </si>
  <si>
    <t>31457</t>
  </si>
  <si>
    <t>13, HMS Egeria, 31/03/1894, 6 50 30 N; 76 47 30 E; Western Indian Ocean, Sounding</t>
  </si>
  <si>
    <t>35237</t>
  </si>
  <si>
    <t>13, HMS Egeria, 22/07/1890, 20   S; 175   W; Western Central Pacific Ocean, sounding</t>
  </si>
  <si>
    <t>35117</t>
  </si>
  <si>
    <t>13, HMS Egeria, 10/05/1889, 33 34  S; 175 56  E; Southwest Pacific Ocean, Sounding</t>
  </si>
  <si>
    <t>34892</t>
  </si>
  <si>
    <t>13, HMS Egeria, 09/10/1887, 10 31  S; 105 33  E; Eastern Indian Ocean, Sounding</t>
  </si>
  <si>
    <t>34653</t>
  </si>
  <si>
    <t>13, HMS Dart, 28/11/1896, 16 39  S; 146 18 26 E; Western Central Pacific Ocean, Sounding</t>
  </si>
  <si>
    <t>34592</t>
  </si>
  <si>
    <t>13, HMS Dart, 02/09/1888, 10 30  S; 147 33  E; Western Central Pacific Ocean, Sounding</t>
  </si>
  <si>
    <t>34559</t>
  </si>
  <si>
    <t>13, HMS Cyclops, 1857, 52 16  N; 16 42  W; Northeast Atlantic Ocean, Sounding</t>
  </si>
  <si>
    <t>34319</t>
  </si>
  <si>
    <t>13, HMS Challenger, 04/03/1873, 21 38  N; 44 39  W; Western Central Atlantic Ocean</t>
  </si>
  <si>
    <t>34038</t>
  </si>
  <si>
    <t>13, HMIMS Investigator, 22/11/1906, 21 4  N; 67 51 22 E; Western Indian Ocean</t>
  </si>
  <si>
    <t>13, HMCS Iris, 29/01/1923, 33 50 50 S; 152 6  E; Southwest Pacific Ocean</t>
  </si>
  <si>
    <t>30792</t>
  </si>
  <si>
    <t>13, HMCS Iris, 09/01/1912, 36 54 6 S; 171 42  E; Southwest Pacific Ocean, Sounding</t>
  </si>
  <si>
    <t>35857</t>
  </si>
  <si>
    <t>13, CS International, 05/10/1883, 35 9  N; 7 35  W; Eastern Central Atlantic Ocean, Sounding</t>
  </si>
  <si>
    <t>35607</t>
  </si>
  <si>
    <t>13, CS Faraday, 03/06/193, 49 56 37 N; 31 29 20 W; Northeast Atlantic Ocean, Sounding</t>
  </si>
  <si>
    <t>35424</t>
  </si>
  <si>
    <t>13, CS Buccaneer, 03/01/1886, 7 48 12 N; 14 19  W; Eastern Central Atlantic Ocean, Sounding</t>
  </si>
  <si>
    <t>33944</t>
  </si>
  <si>
    <t>13, CS Britannia, 18/05/1901, 28 4 58 S; 154 8 24 E; Southwest Pacific Ocean, Sounding</t>
  </si>
  <si>
    <t>32284</t>
  </si>
  <si>
    <t>13, CS Britannia, 15/05/1899, 38 47 28 N; 29 52 48 W; Northeast Atlantic Ocean, Sounding</t>
  </si>
  <si>
    <t>31824</t>
  </si>
  <si>
    <t>13, CS Britannia, 06/11/1897, 21 16 43 N; 71 16 33 W; Western Central Atlantic Ocean, Sounding</t>
  </si>
  <si>
    <t>31692</t>
  </si>
  <si>
    <t>13 B, HMS Egeria, 14/08/1889, 9 12  S; 171 0  W; Eastern Central Pacific Ocean, Sounding</t>
  </si>
  <si>
    <t>34950</t>
  </si>
  <si>
    <t>13 a., Terra Nova, 22/02/1911, 69 4  S; 163 24  E; Antarctic Pacific Ocean</t>
  </si>
  <si>
    <t>31140</t>
  </si>
  <si>
    <t>13 A, HMS Egeria, 12/08/1889, 9 12  S; 171 0  W; Eastern Central Pacific Ocean, Sounding</t>
  </si>
  <si>
    <t>34949</t>
  </si>
  <si>
    <t>13(.135), HMS Triton, 31/08/1882, 59 51 2 N; 8 18  W; Northeast Atlantic Ocean, Trawl</t>
  </si>
  <si>
    <t>38184</t>
  </si>
  <si>
    <t>13, 13/06/1914, 15 1 30 S; 166 29 45 E; Western Central Pacific Ocean</t>
  </si>
  <si>
    <t>30752</t>
  </si>
  <si>
    <t>13, /04/1900, 0 31  N; 72 58  E; Western Indian Ocean</t>
  </si>
  <si>
    <t>39061</t>
  </si>
  <si>
    <t>12, USS Tuscarora, 22/12/1873, 36 26 0 N; 122 9 0 W; Eastern Central Pacific Ocean</t>
  </si>
  <si>
    <t>38246</t>
  </si>
  <si>
    <t>12, USS Tuscarora, 19/10/1873, 46 44 0 N; 127 42 0 W; Northeast Pacific Ocean</t>
  </si>
  <si>
    <t>38208</t>
  </si>
  <si>
    <t>12, USS Tuscarora, 08/01/1874, 31 4 0 N; 120 46 0 W; Eastern Central Pacific Ocean</t>
  </si>
  <si>
    <t>38269</t>
  </si>
  <si>
    <t>12, USS Tuscarora, 07/03/1878, 30 46 0 N; 116 47 0 W; Northeast Pacific Ocean</t>
  </si>
  <si>
    <t>38438</t>
  </si>
  <si>
    <t>12, USS Tuscarora, 03/11/1874, 34 57 0 N; 128 43 0 W; Eastern Central Pacific Ocean</t>
  </si>
  <si>
    <t>38396</t>
  </si>
  <si>
    <t>12, Terra Nova, 19/12/1911, 51 30 4 S; 172 12  E; Southwest Pacific Ocean</t>
  </si>
  <si>
    <t>31151</t>
  </si>
  <si>
    <t>12, SS Stork, 18/05/1888, 5   S; 53 16  E; Western Indian Ocean</t>
  </si>
  <si>
    <t>37697</t>
  </si>
  <si>
    <t>12, SS Seine, 15/11/1889, 2 10  N; 16 19  W; Eastern Central Atlantic Ocean</t>
  </si>
  <si>
    <t>37245</t>
  </si>
  <si>
    <t>12, SS Seine, /08/1885, 9 44 0 S; 41 6 30 E; Western Indian Ocean</t>
  </si>
  <si>
    <t>37225</t>
  </si>
  <si>
    <t>12, SS Scotia, 1883, 0 55  N; 29 13 30 W; Eastern Central Atlantic Ocean</t>
  </si>
  <si>
    <t>37096</t>
  </si>
  <si>
    <t>12, SS Nassau, 25/07/1870, 4 55 52 S; 98 43 30 E; Eastern Indian Ocean, Sounding</t>
  </si>
  <si>
    <t>35989</t>
  </si>
  <si>
    <t>12, SS Clan Mac Iver, 29/09/1921, 32 43 30 S; 131 31 30 E; Eastern Indian Ocean</t>
  </si>
  <si>
    <t>30759</t>
  </si>
  <si>
    <t>12, SS ?, 10/05/1869, 42 44 30 N; 51 13  W; Northwest Atlantic Ocean</t>
  </si>
  <si>
    <t>38815</t>
  </si>
  <si>
    <t>12, SS ?, 05/12/1872, 5 20  S; 54 8  E; Western Indian Ocean</t>
  </si>
  <si>
    <t>39111</t>
  </si>
  <si>
    <t>12 (spare), HMS Serpent, 1865, 36 42  S; 20 48  E; Western Indian Ocean</t>
  </si>
  <si>
    <t>39245</t>
  </si>
  <si>
    <t>12 Series 1, SS Silvertown, 1884, 27 54 30 N; 14 42 20 W; Eastern Central Atlantic Ocean</t>
  </si>
  <si>
    <t>37569</t>
  </si>
  <si>
    <t>12, S. S. ?, 25 37 10 S; 35 11 40 E; Western Indian Ocean</t>
  </si>
  <si>
    <t>38955</t>
  </si>
  <si>
    <t>12, S.S. ?, 23/05/1888, 35   N; 14   E; Eastern Central Atlantic Ocean</t>
  </si>
  <si>
    <t>39099</t>
  </si>
  <si>
    <t>12, Musasi, 1925, 44 28 18 N; 140 47 48 E; Northwest Pacific Ocean</t>
  </si>
  <si>
    <t>31475</t>
  </si>
  <si>
    <t>12, KD Stephan, 10/02/1911, 5 30 12 N; 12 29 15 W; Eastern Central Atlantic Ocean</t>
  </si>
  <si>
    <t>37594</t>
  </si>
  <si>
    <t>12, HMS Triton, 07/08/1882, 60 23 15 N; 8 48  W; Northeast Atlantic Ocean</t>
  </si>
  <si>
    <t>38083</t>
  </si>
  <si>
    <t>12, HMS Swallow, 06/04/1866, 6 26  N; 107 49  E; Western Central Pacific Ocean</t>
  </si>
  <si>
    <t>37962</t>
  </si>
  <si>
    <t>12, HMS Serpent, 2009, 8 21 0 S; 125 36  E; Western Central Pacific Ocean</t>
  </si>
  <si>
    <t>39180</t>
  </si>
  <si>
    <t>12, HMS Serpent ?, 29/01/1868, 18 44  N; 70 38  E; Western Indian Ocean</t>
  </si>
  <si>
    <t>37295</t>
  </si>
  <si>
    <t>12, HMS Serpent(?), 25/09/1868, 8 21 0 S; 125 36 0 E; Western Central Pacific Ocean</t>
  </si>
  <si>
    <t>37447</t>
  </si>
  <si>
    <t>12, HMS Serpent?, 01/07/1868, 35 50 15 N; 15 24  E; Eastern Central Atlantic Ocean</t>
  </si>
  <si>
    <t>37471</t>
  </si>
  <si>
    <t>12, HMS Sealark, 20/06/1905, 5 22 20 S; 72 0 0 E; Western Indian Ocean</t>
  </si>
  <si>
    <t>37174</t>
  </si>
  <si>
    <t>12, HMS Rambler, 14/07/1890, 20 22 15 N; 115 28 15 E; Northwest Pacific Ocean</t>
  </si>
  <si>
    <t>36976</t>
  </si>
  <si>
    <t>12, HMS Rambler, 06/09/1904, 8 42 6 N; 116 53 2 E; Western Central Pacific Ocean, Sounding</t>
  </si>
  <si>
    <t>37079</t>
  </si>
  <si>
    <t>12, HMS Rambler, 04/03/1898, 14 50  N; 59 31  W; Western Central Atlantic Ocean</t>
  </si>
  <si>
    <t>37040</t>
  </si>
  <si>
    <t>12, HMS Porcupine, 15/07/1870, 42 20  N; 9 17  W; Northeast Atlantic Ocean</t>
  </si>
  <si>
    <t>31195</t>
  </si>
  <si>
    <t>12, HMS Penguin, 20/11/1891, 1 18 40 S; 127 2 52 E; Western Central Pacific Ocean, Sounding</t>
  </si>
  <si>
    <t>36079</t>
  </si>
  <si>
    <t>12, HMS Penguin, 18/04/1898, 33 56 7 S; 162 33 1 E; Southwest Pacific Ocean</t>
  </si>
  <si>
    <t>36732</t>
  </si>
  <si>
    <t>12, HMS Penguin, 17/04/1891, 24 53 5 S; 110 23 5 E; Eastern Indian Ocean, Sounding</t>
  </si>
  <si>
    <t>12, HMS Penguin, 14/04/1897, 29 31 24 S; 163 51 20 E; Southwest Pacific Ocean</t>
  </si>
  <si>
    <t>36458</t>
  </si>
  <si>
    <t>12, HMS Penguin, 13/12/1891, 16 46 50 N; 118 15 57 E; Western Central Pacific Ocean, Sounding</t>
  </si>
  <si>
    <t>36093</t>
  </si>
  <si>
    <t>12, HMS Penguin, 06/04/1892, 18 31 5 N; 113 37 9 E; Northwest Pacific Ocean, Sounding</t>
  </si>
  <si>
    <t>36120</t>
  </si>
  <si>
    <t>12, HMS Ormonde, 07/07/1925, 13 31  N; 62 27 5 W; Western Central Atlantic Ocean</t>
  </si>
  <si>
    <t>31039</t>
  </si>
  <si>
    <t>12, HMS Mutine, 09/04/1920, 18 4  N; 75 24  W; Western Central Atlantic Ocean</t>
  </si>
  <si>
    <t>31621</t>
  </si>
  <si>
    <t>12, HMS Mutine, 01/12/1913, 11 13  S; 22 40  W; Southwest Atlantic Ocean</t>
  </si>
  <si>
    <t>31636</t>
  </si>
  <si>
    <t>12, HMS Knight Errant, 28/07/1882, 60 25  N; 8 28  W; Northeast Atlantic Ocean, Sounding</t>
  </si>
  <si>
    <t>35920</t>
  </si>
  <si>
    <t>12, HMS Iroquois, 1926, 11 42 1 N; 114 30 0 E; Western Central Pacific Ocean</t>
  </si>
  <si>
    <t>31112</t>
  </si>
  <si>
    <t>12, HMS Iroquois, 08/05/1927, 16 45 0 N; 111 32 8 E; Northwest Pacific Ocean</t>
  </si>
  <si>
    <t>31134</t>
  </si>
  <si>
    <t>12, HMS Herald, 1928, 17 26 2 N; 118 29 3 E; Western Central Pacific Ocean</t>
  </si>
  <si>
    <t>31263</t>
  </si>
  <si>
    <t>12, HMS Goldfinch, 31/08/1902, 35 50  N; 15 43 42 E; Eastern Central Atlantic Ocean, Sounding</t>
  </si>
  <si>
    <t>35544</t>
  </si>
  <si>
    <t>12, HMS Egeria, 31/03/1894, 6 54 30 N; 76 16 50 E; Western Indian Ocean, Sounding</t>
  </si>
  <si>
    <t>35236</t>
  </si>
  <si>
    <t>12, HMS Egeria, 29/06/1890, 25 22  S; 177 28 5 W; Southwest Pacific Ocean, Sounding</t>
  </si>
  <si>
    <t>35059</t>
  </si>
  <si>
    <t>12, HMS Egeria, 25/10/1887, 21 7  S; 77 49  E; Eastern Indian Ocean, Sounding</t>
  </si>
  <si>
    <t>34667</t>
  </si>
  <si>
    <t>12, HMS Egeria, 22/07/1890, 21 5  S; 175 0  W; Western Central Pacific Ocean, Sounding</t>
  </si>
  <si>
    <t>35116</t>
  </si>
  <si>
    <t>12, HMS Egeria, 19/06/1899, 47 33 7 N; 126 0 9 W; Northeast Pacific Ocean, Sounding</t>
  </si>
  <si>
    <t>35284</t>
  </si>
  <si>
    <t>12, HMS Egeria, 12/08/1889, 9 12  S; 171 0  W; Eastern Central Pacific Ocean, Sounding</t>
  </si>
  <si>
    <t>34947</t>
  </si>
  <si>
    <t>12, HMS Egeria, 10/05/1889, 34 18  S; 175 46  E; Southwest Pacific Ocean, Sounding</t>
  </si>
  <si>
    <t>34890</t>
  </si>
  <si>
    <t>12, HMS Egeria, 09/10/1887, 10 31  S; 105 33  E; Eastern Indian Ocean, Sounding</t>
  </si>
  <si>
    <t>34651</t>
  </si>
  <si>
    <t>12, HMS Dart, 28/11/1896, 16 39  S; 146 18 13 E; Western Central Pacific Ocean, Sounding</t>
  </si>
  <si>
    <t>34591</t>
  </si>
  <si>
    <t>12, HMS Dart, 02/09/1888, 10 30  S; 147 37  E; Western Central Pacific Ocean, Sounding</t>
  </si>
  <si>
    <t>34558</t>
  </si>
  <si>
    <t>12, HMS Cyclops, 11/06/1857, 52 21 30 N; 15 6  W; Northeast Atlantic Ocean, Sounding</t>
  </si>
  <si>
    <t>34318</t>
  </si>
  <si>
    <t>12, HMS Challenger, 03/03/1873, 21 57  N; 43 29  W; Western Central Atlantic Ocean</t>
  </si>
  <si>
    <t>33929</t>
  </si>
  <si>
    <t>12, HMIMS Investigator, 21/11/1906, 21 33 45 N; 66 33 30 E; Western Indian Ocean</t>
  </si>
  <si>
    <t>35815</t>
  </si>
  <si>
    <t>12, HMCS Iris, 29/01/1923, 33 50 30 S; 152 3 30 E; Southwest Pacific Ocean</t>
  </si>
  <si>
    <t>30791</t>
  </si>
  <si>
    <t>12, HMCS Iris, 22/03/1923, 29   S; 176 58  E; Southwest Pacific Ocean</t>
  </si>
  <si>
    <t>30889</t>
  </si>
  <si>
    <t>12, HMCS Iris, 11/08/1925, 18 14 12 S; 178 38 30 E; Western Central Pacific Ocean</t>
  </si>
  <si>
    <t>30976</t>
  </si>
  <si>
    <t>12, HMCS Iris, 09/01/1912, 36 39 3 S; 172   E; Southwest Pacific Ocean, Sounding</t>
  </si>
  <si>
    <t>35856</t>
  </si>
  <si>
    <t>12, CS International, 05/10/1883, 35 19 45 N; 7 36 30 W; Eastern Central Atlantic Ocean, Sounding</t>
  </si>
  <si>
    <t>35606</t>
  </si>
  <si>
    <t>12, CS Faraday, 16 53 54 N; 25 9 48 W; Eastern Central Atlantic Ocean</t>
  </si>
  <si>
    <t>31004</t>
  </si>
  <si>
    <t>12, CS Faraday, 03/06/1903, 49 56 30 N; 31 29 10 W; Northeast Atlantic Ocean, Sounding</t>
  </si>
  <si>
    <t>35423</t>
  </si>
  <si>
    <t>12, CS Buccaneer, 03/01/1886, 7 48 30 N; 14 21 30 W; Eastern Central Atlantic Ocean, Sounding</t>
  </si>
  <si>
    <t>33943</t>
  </si>
  <si>
    <t>12, CS Britannia, 18/05/1901, 28 2 15 S; 154 5 6 E; Southwest Pacific Ocean, Sounding</t>
  </si>
  <si>
    <t>32283</t>
  </si>
  <si>
    <t>12, CS Britannia, 16/05/1899, 38 46 37 N; 29 39 54 W; Northeast Atlantic Ocean, Sounding</t>
  </si>
  <si>
    <t>31823</t>
  </si>
  <si>
    <t>12, CS Britannia, 05/11/1897, 21 18 12 N; 71 15 15 W; Western Central Atlantic Ocean, Sounding</t>
  </si>
  <si>
    <t>31691</t>
  </si>
  <si>
    <t>(?)12?57Ag, USCSS Blake, 01/04/1878, 22 9 15 N; 82 21 30 W; Western Central Atlantic Ocean, Sounding</t>
  </si>
  <si>
    <t>33767</t>
  </si>
  <si>
    <t>/12/1899, 5 40  N; 73 0  E; Western Indian Ocean</t>
  </si>
  <si>
    <t>39067</t>
  </si>
  <si>
    <t>/12/1899, 5 34  N; 72 47  E; Western Indian Ocean</t>
  </si>
  <si>
    <t>39066</t>
  </si>
  <si>
    <t>/12/1899, 5 31  N; 72 52  E; Western Indian Ocean</t>
  </si>
  <si>
    <t>39068</t>
  </si>
  <si>
    <t>12, /04/1900, 0 25  N; 73 10  E; Western Indian Ocean</t>
  </si>
  <si>
    <t>39060</t>
  </si>
  <si>
    <t>11, USS Tuscarora, 22/12/1873, 36 28 0 N; 122 31 0 W; Eastern Central Pacific Ocean</t>
  </si>
  <si>
    <t>38245</t>
  </si>
  <si>
    <t>11, USS Tuscarora, 19/10/1873, 47 1 0 N; 127 4 0 W; Northeast Pacific Ocean</t>
  </si>
  <si>
    <t>38207</t>
  </si>
  <si>
    <t>11, USS Tuscarora, 10/12/1874, 15 21 0 N; 161 10 0 W; Eastern Central Pacific Ocean</t>
  </si>
  <si>
    <t>38434</t>
  </si>
  <si>
    <t>11, USS Tuscarora, 10/06/1874, 36 58  N; 142 15 0 E; Northwest Pacific Ocean</t>
  </si>
  <si>
    <t>38338</t>
  </si>
  <si>
    <t>11, USS Tuscarora, 03/11/1874, 35 12 31 N; 128 10 15 W; Eastern Central Pacific Ocean</t>
  </si>
  <si>
    <t>38395</t>
  </si>
  <si>
    <t>11, Tschernomoretz, 2001, 41 25  N; 29 39  E; Northeast Atlantic Ocean</t>
  </si>
  <si>
    <t>39359</t>
  </si>
  <si>
    <t>11, Terra Nova, 31/03/1912, 45 13 1 S; 172 45 3 E; Southwest Pacific Ocean</t>
  </si>
  <si>
    <t>31163</t>
  </si>
  <si>
    <t>11, Terra Nova, 02/01/1911, 75 9 7 S; 173 39 8 E; Antarctic Pacific Ocean</t>
  </si>
  <si>
    <t>31181</t>
  </si>
  <si>
    <t>11, Telegraph Construction Ship, 11/03/1884, 11 24 30 S; 124 41 53 E; Eastern Indian Ocean</t>
  </si>
  <si>
    <t>39129</t>
  </si>
  <si>
    <t>11, SS Valdivia, 19/08/1875, 56 11  N; 37 41  W; Northeast Atlantic Ocean</t>
  </si>
  <si>
    <t>38480</t>
  </si>
  <si>
    <t>11, SS Stork, 18/05/1888, 5   S; 53 16  E; Western Indian Ocean</t>
  </si>
  <si>
    <t>37696</t>
  </si>
  <si>
    <t>11, SS Seine, /08/1885, 9 19 30 S; 40 58 45 E; Western Indian Ocean</t>
  </si>
  <si>
    <t>37224</t>
  </si>
  <si>
    <t>11, SS Scotia, 1883, 0 55 15 N; 28 59 20 W; Eastern Central Atlantic Ocean</t>
  </si>
  <si>
    <t>37095</t>
  </si>
  <si>
    <t>11, SS Clan Mac Iver, 29/09/1921, 32 45 30 S; 131 25  E; Eastern Indian Ocean</t>
  </si>
  <si>
    <t>30758</t>
  </si>
  <si>
    <t>11, SS ?, 22 8  N; 71 51  W; Western Central Atlantic Ocean</t>
  </si>
  <si>
    <t>38744</t>
  </si>
  <si>
    <t>11, SS ?, 09/05/1869, 43 21  N; 52 24  W; Northwest Atlantic Ocean</t>
  </si>
  <si>
    <t>38814</t>
  </si>
  <si>
    <t>11, SS ?, 05/12/1872, 5 5 0 S; 53 59 0 E; Western Indian Ocean</t>
  </si>
  <si>
    <t>39110</t>
  </si>
  <si>
    <t>11 (spare), HMS Serpent, 1865, 36 32  S; 20 31  E; Western Indian Ocean</t>
  </si>
  <si>
    <t>39244</t>
  </si>
  <si>
    <t>11, S.S. ?, 23/05/1888, 35   N; 14   E; Eastern Central Atlantic Ocean</t>
  </si>
  <si>
    <t>39098</t>
  </si>
  <si>
    <t>11, Mansyuu, 1928, 23 16 12 N; 136 37 0 E; Northwest Pacific Ocean</t>
  </si>
  <si>
    <t>31474</t>
  </si>
  <si>
    <t>11, HMS Triton, 07/08/1882, 60 23 15 N; 8 58  W; Northeast Atlantic Ocean</t>
  </si>
  <si>
    <t>38082</t>
  </si>
  <si>
    <t>11, HMS Serpent ?, 29/01/1868, 18 45 30 N; 70 49  E; Western Indian Ocean</t>
  </si>
  <si>
    <t>37294</t>
  </si>
  <si>
    <t>11, HMS Serpent?, 01/07/1868, 35 51  N; 15 19  E; Eastern Central Atlantic Ocean</t>
  </si>
  <si>
    <t>37470</t>
  </si>
  <si>
    <t>11, HMS Sealark, 28/06/1905, 5 5  S; 71 41  E; Western Indian Ocean</t>
  </si>
  <si>
    <t>37116</t>
  </si>
  <si>
    <t>11, HMS Sealark, 20/06/1905, 5 33 50 S; 72 5 0 E; Western Indian Ocean</t>
  </si>
  <si>
    <t>37173</t>
  </si>
  <si>
    <t>11, HMS Rambler, 16/05/1895, 17 59  N; 33 40  W; Eastern Central Atlantic Ocean, Washings</t>
  </si>
  <si>
    <t>36980</t>
  </si>
  <si>
    <t>11, HMS Rambler, 14/07/1890, 20 5  N; 115 41 12 E; Western Central Pacific Ocean</t>
  </si>
  <si>
    <t>36975</t>
  </si>
  <si>
    <t>11, HMS Rambler, 06/09/1904, 8 56 6 N; 116 54 4 E; Western Central Pacific Ocean, Sounding</t>
  </si>
  <si>
    <t>37078</t>
  </si>
  <si>
    <t>11, HMS Penguin, 20/11/1891, 1 11 20 S; 127 8 50 E; Western Central Pacific Ocean, Sounding</t>
  </si>
  <si>
    <t>36077</t>
  </si>
  <si>
    <t>11, HMS Penguin, 17/04/1891, 25 23 5 S; 110 23 7 E; Eastern Indian Ocean, Sounding</t>
  </si>
  <si>
    <t>36055</t>
  </si>
  <si>
    <t>11, HMS Penguin, 13/12/1891, 16 29 45 N; 118 32 12 E; Western Central Pacific Ocean, Sounding</t>
  </si>
  <si>
    <t>36092</t>
  </si>
  <si>
    <t>11, HMS Penguin, 02/07/1896, 16 20  S; 176 50 5 E; Western Central Pacific Ocean, Sounding</t>
  </si>
  <si>
    <t>36364</t>
  </si>
  <si>
    <t>11, HMS Ormonde, 07/07/1925, 14 51 4 N; 62 52  W; Western Central Atlantic Ocean</t>
  </si>
  <si>
    <t>31038</t>
  </si>
  <si>
    <t>11, HMS Mutine, 29/11/1913, 12 46 30 S; 17 22 30 W; Southeast Atlantic Ocean</t>
  </si>
  <si>
    <t>31635</t>
  </si>
  <si>
    <t>11, HMS Mutine, 25/03/1920, 17 55 30 N; 75 54  W; Western Central Atlantic Ocean</t>
  </si>
  <si>
    <t>31620</t>
  </si>
  <si>
    <t>11, HMS Knight Errant, 28/07/1880, 60 19  N; 8 15  W; Northeast Atlantic Ocean, Sounding</t>
  </si>
  <si>
    <t>35919</t>
  </si>
  <si>
    <t>11, HMS Iroquois, 1926, 11 44 1 N; 114 28 1 E; Western Central Pacific Ocean</t>
  </si>
  <si>
    <t>31111</t>
  </si>
  <si>
    <t>11, HMS Iris, 22/03/1923, 31   S; 176 27 30 E; Southwest Pacific Ocean</t>
  </si>
  <si>
    <t>30888</t>
  </si>
  <si>
    <t>11, HMS Goldfinch, 31/08/1902, 35 50 30 N; 15 50 30 E; Eastern Central Atlantic Ocean, Sounding</t>
  </si>
  <si>
    <t>35543</t>
  </si>
  <si>
    <t>11, HMS Endeavour, /11/1932, 19 43 5 N; 17 35 3 W; Eastern Central Atlantic Ocean</t>
  </si>
  <si>
    <t>31456</t>
  </si>
  <si>
    <t>11, HMS Egeria, 28/06/1890, 26 0 6 S; 177 48 5 W; Southwest Pacific Ocean, Sounding</t>
  </si>
  <si>
    <t>35057</t>
  </si>
  <si>
    <t>11, HMS Egeria, 24/10/1887, 21 16  S; 80 50  E; Eastern Indian Ocean, Sounding</t>
  </si>
  <si>
    <t>34666</t>
  </si>
  <si>
    <t>11, HMS Egeria, 22/07/1890, 21 5  S; 175 0  W; Western Central Pacific Ocean, Sounding</t>
  </si>
  <si>
    <t>35114</t>
  </si>
  <si>
    <t>11, HMS Egeria, 19/06/1899, 47 45  N; 125 44 7 W; Northeast Pacific Ocean, Sounding</t>
  </si>
  <si>
    <t>35283</t>
  </si>
  <si>
    <t>11, HMS Egeria, 12/08/1889, 9 12  S; 171 0  W; Eastern Central Pacific Ocean, Sounding</t>
  </si>
  <si>
    <t>34945</t>
  </si>
  <si>
    <t>11, HMS Egeria, 09/10/1887, 10 31  S; 105 33  E; Eastern Indian Ocean, Sounding</t>
  </si>
  <si>
    <t>34650</t>
  </si>
  <si>
    <t>11, HMS Egeria, 02/05/1889, 34 25  S; 171 13 15 E; Southwest Pacific Ocean, Sounding</t>
  </si>
  <si>
    <t>34889</t>
  </si>
  <si>
    <t>11, HMS Dart, 28/11/1896, 16 39  S; 146 18 1 E; Western Central Pacific Ocean, Sounding</t>
  </si>
  <si>
    <t>34590</t>
  </si>
  <si>
    <t>11, HMS Cyclops, 09/06/1857, 52 17  N; 14 30  W; Northeast Atlantic Ocean, Sounding</t>
  </si>
  <si>
    <t>34317</t>
  </si>
  <si>
    <t>11, HMS Challenger, 01/03/1873, 22 45  N; 40 37  W; Western Central Atlantic Ocean</t>
  </si>
  <si>
    <t>33850</t>
  </si>
  <si>
    <t>11, HMS Alexandra, 05/10/1886, 37 55  N; 23 40  E; Northeast Atlantic Ocean, Anchors</t>
  </si>
  <si>
    <t>31671</t>
  </si>
  <si>
    <t>11, HMIMS Investigator, 21/11/1906, 21 43  N; 66 2 30 E; Western Indian Ocean</t>
  </si>
  <si>
    <t>35814</t>
  </si>
  <si>
    <t>11, HMCS Iris, 29/01/1923, 33 50 30 S; 152 1 15 E; Southwest Pacific Ocean</t>
  </si>
  <si>
    <t>30883</t>
  </si>
  <si>
    <t>11, HMCS Iris, 11/08/1925, 18 14 42 S; 178 36 48 E; Western Central Pacific Ocean</t>
  </si>
  <si>
    <t>32633</t>
  </si>
  <si>
    <t>11, HMCS Iris, 09/01/1912, 36 46  S; 172 12  E; Southwest Pacific Ocean, Sounding</t>
  </si>
  <si>
    <t>35855</t>
  </si>
  <si>
    <t>11, Dover Harbour, 11/10/1910, 51 7  N; 1 19  E; Northeast Atlantic Ocean</t>
  </si>
  <si>
    <t>31582</t>
  </si>
  <si>
    <t>11, CS International, 22/10/1884, 14 54  N; 17 42  W; Eastern Central Atlantic Ocean, Sounding</t>
  </si>
  <si>
    <t>35633</t>
  </si>
  <si>
    <t>11, CS Faraday, 16 53 6 N; 25 1 30 W; Eastern Central Atlantic Ocean</t>
  </si>
  <si>
    <t>31012</t>
  </si>
  <si>
    <t>11, CS Faraday, 02/06/1903, 49 57 10 N; 31 37 37 W; Northeast Atlantic Ocean, Sounding</t>
  </si>
  <si>
    <t>35422</t>
  </si>
  <si>
    <t>11, CS Dacia, 05/10/1883, 35 28 45 N; 7 38 30 W; Eastern Central Atlantic Ocean, Sounding</t>
  </si>
  <si>
    <t>34529</t>
  </si>
  <si>
    <t>11, CS Buccaneer, 03/01/1886, 7 47 54 N; 14 23 36 W; Eastern Central Atlantic Ocean, Sounding</t>
  </si>
  <si>
    <t>33942</t>
  </si>
  <si>
    <t>11, CS Britannia, 18/05/1901, 28 3 2 S; 154 1 59 E; Southwest Pacific Ocean, Sounding</t>
  </si>
  <si>
    <t>32281</t>
  </si>
  <si>
    <t>11, CS Britannia, 15/05/1899, 38 45 48 N; 29 26 58 W; Northeast Atlantic Ocean, Sounding</t>
  </si>
  <si>
    <t>31821</t>
  </si>
  <si>
    <t>11, CS Britannia, 05/11/1897, 21 20 18 N; 71 14 47 W; Western Central Atlantic Ocean, Sounding</t>
  </si>
  <si>
    <t>31690</t>
  </si>
  <si>
    <t>11 a, Terra Nova, 23/01/1911, 69 20  S; 163   E; Antarctic Pacific Ocean</t>
  </si>
  <si>
    <t>31142</t>
  </si>
  <si>
    <t>11 A, HMS Egeria, 22/07/1890, 21 5  S; 175 0  W; Western Central Pacific Ocean, Sounding</t>
  </si>
  <si>
    <t>35115</t>
  </si>
  <si>
    <t>11, /04/1900, 0 29  N; 72 58  E; Western Indian Ocean</t>
  </si>
  <si>
    <t>39059</t>
  </si>
  <si>
    <t>10, USS Tuscarora, 22/12/1873, 36 27 0 N; 122 54 0 W; Eastern Central Pacific Ocean</t>
  </si>
  <si>
    <t>38244</t>
  </si>
  <si>
    <t>10, USS Tuscarora, 18/10/1873, 47 14 0 N; 126 42 0 W; Northeast Pacific Ocean</t>
  </si>
  <si>
    <t>38206</t>
  </si>
  <si>
    <t>10, USS Tuscarora, 18/09/1873, 49 12 0 N; 127 24 0 W; Northeast Pacific Ocean</t>
  </si>
  <si>
    <t>38193</t>
  </si>
  <si>
    <t>10, USS Tuscarora, 03/11/1874, 35 25 0 N; 127 31 15 W; Eastern Central Pacific Ocean</t>
  </si>
  <si>
    <t>38394</t>
  </si>
  <si>
    <t>10, Tschernomoretz, 2001, 41 25  N; 29 59  E; Northeast Atlantic Ocean</t>
  </si>
  <si>
    <t>39358</t>
  </si>
  <si>
    <t>10, Terra Nova, 29/03/1912, 50 11  S; 169 8  E; Southwest Pacific Ocean</t>
  </si>
  <si>
    <t>31162</t>
  </si>
  <si>
    <t>10, Terra Nova, 02/01/1911, 74 24 7 S; 174 1 3 E; Antarctic Pacific Ocean</t>
  </si>
  <si>
    <t>31180</t>
  </si>
  <si>
    <t>10 ?, SS Stork, 18/05/1888, 5   S; 53 16  E; Western Indian Ocean</t>
  </si>
  <si>
    <t>39131</t>
  </si>
  <si>
    <t>10, SS Seine, 14/11/1889, 4 22  N; 16 48 30 W; Eastern Central Atlantic Ocean</t>
  </si>
  <si>
    <t>37244</t>
  </si>
  <si>
    <t>10, SS Scotia, 1883, 0 56  N; 28 45 35 W; Eastern Central Atlantic Ocean</t>
  </si>
  <si>
    <t>37094</t>
  </si>
  <si>
    <t>10, SS Nassau, 23/07/1870, 3 18 26 S; 95 39 20 E; Eastern Indian Ocean, Sounding</t>
  </si>
  <si>
    <t>35988</t>
  </si>
  <si>
    <t>10, SS Clan Mac Iver, 29/09/1921, 32 47 30 S; 131 19  E; Eastern Indian Ocean</t>
  </si>
  <si>
    <t>30757</t>
  </si>
  <si>
    <t>10, SS ?, 09/05/1869, 44 6 30 N; 53 53  W; Northwest Atlantic Ocean</t>
  </si>
  <si>
    <t>38813</t>
  </si>
  <si>
    <t>10 (spare), HMS Serpent, 1865, 36 22  S; 20 14  E; Western Indian Ocean</t>
  </si>
  <si>
    <t>39243</t>
  </si>
  <si>
    <t>10 Series 1, SS Silvertown, 02/11/1884, 27 52 30 N; 14 32 40 W; Eastern Central Atlantic Ocean</t>
  </si>
  <si>
    <t>37567</t>
  </si>
  <si>
    <t>10, S. S. ?, 25 36 51 S; 34 49 0 E; Western Indian Ocean</t>
  </si>
  <si>
    <t>38954</t>
  </si>
  <si>
    <t>10, S.S. ?, 23/05/1888, 35   N; 14   E; Eastern Central Atlantic Ocean</t>
  </si>
  <si>
    <t>39097</t>
  </si>
  <si>
    <t>10, Quest, 13/03/1922, 64 29  S; 45 31  W; Antarctic Atlantic Ocean</t>
  </si>
  <si>
    <t>30991</t>
  </si>
  <si>
    <t>10, ^PieterFaure^, 33 58  S; 25 51 30 E; Western Indian Ocean</t>
  </si>
  <si>
    <t>39265</t>
  </si>
  <si>
    <t>10, Michael Sars, 19/04/1910, 45 26  N; 9 20  W; Northeast Atlantic Ocean</t>
  </si>
  <si>
    <t>39400</t>
  </si>
  <si>
    <t>10, Mansyuu, 1928, 28 12 30 N; 150 14 12 E; Northwest Pacific Ocean</t>
  </si>
  <si>
    <t>31472</t>
  </si>
  <si>
    <t>10, KD Stephan, 10/02/1911, 5 43 15 N; 12   W; Eastern Central Atlantic Ocean</t>
  </si>
  <si>
    <t>37592</t>
  </si>
  <si>
    <t>10, HMS Triton, 07/08/1882, 60 41 14 N; 8 45  W; Northeast Atlantic Ocean</t>
  </si>
  <si>
    <t>38081</t>
  </si>
  <si>
    <t>10, HMS Swallow, 27/07/1864, 31 3 0 N; 126 27 0 E; Northwest Pacific Ocean</t>
  </si>
  <si>
    <t>37707</t>
  </si>
  <si>
    <t>10, HMS Serpent ?, 29/01/1868, 18 47  N; 71 1  E; Western Indian Ocean</t>
  </si>
  <si>
    <t>37293</t>
  </si>
  <si>
    <t>10, HMS Serpent(?), 25/09/1868, 8 37 0 S; 125 37 0 E; Western Central Pacific Ocean</t>
  </si>
  <si>
    <t>37446</t>
  </si>
  <si>
    <t>10, HMS Serpent, 15/07/1868, 7 52 15 S; 14 22 40 W; Southeast Atlantic Ocean</t>
  </si>
  <si>
    <t>37420</t>
  </si>
  <si>
    <t>10, HMS Serpent?, 01/07/1868, 35 51  N; 15 11 45 E; Eastern Central Atlantic Ocean</t>
  </si>
  <si>
    <t>37469</t>
  </si>
  <si>
    <t>10, HMS Sealark, 23/06/1905, 5 10 0 S; 72 15 30 E; Western Indian Ocean</t>
  </si>
  <si>
    <t>37172</t>
  </si>
  <si>
    <t>10, HMS Sealark, 08/10/1912, 16 11 5 S; 147 30  E; Western Central Pacific Ocean</t>
  </si>
  <si>
    <t>30739</t>
  </si>
  <si>
    <t>10, HMS Rambler, 10/07/1890, 10 44  N; 121 39 48 E; Western Central Pacific Ocean</t>
  </si>
  <si>
    <t>36974</t>
  </si>
  <si>
    <t>10, HMS Rambler, 04/03/1898, 14 52  N; 59 35  W; Western Central Atlantic Ocean, Washings</t>
  </si>
  <si>
    <t>37039</t>
  </si>
  <si>
    <t>10, HMS Porcupine, 14/07/1870, 42 44  N; 9 23  W; Northeast Atlantic Ocean</t>
  </si>
  <si>
    <t>31249</t>
  </si>
  <si>
    <t>10, HMS Penguin, 31/03/1903, 32 38 50 S; 179 16 0 W; Southwest Pacific Ocean</t>
  </si>
  <si>
    <t>36848</t>
  </si>
  <si>
    <t>10, HMS Penguin, 25/06/1896, 15 31 6 S; 177 31 2 E; Western Central Pacific Ocean, Sounding</t>
  </si>
  <si>
    <t>36363</t>
  </si>
  <si>
    <t>10, HMS Penguin, 19/11/1891, 1 9 50 S; 126 55 30 E; Western Central Pacific Ocean, Sounding</t>
  </si>
  <si>
    <t>36075</t>
  </si>
  <si>
    <t>10, HMS Penguin, 14/04/1897, 30 20 6 S; 162 20 38 E; Southwest Pacific Ocean</t>
  </si>
  <si>
    <t>36457</t>
  </si>
  <si>
    <t>10, HMS Penguin, 05/04/1892, 18 51 17 N; 113 37 33 E; Northwest Pacific Ocean, Sounding</t>
  </si>
  <si>
    <t>36119</t>
  </si>
  <si>
    <t>10, HMS Ormonde, 07/07/1925, 15 27 2 N; 63 13  W; Western Central Atlantic Ocean</t>
  </si>
  <si>
    <t>31037</t>
  </si>
  <si>
    <t>10, HMS Mutine, 29/11/1913, 13 14  S; 15 43  W; Southeast Atlantic Ocean</t>
  </si>
  <si>
    <t>31628</t>
  </si>
  <si>
    <t>10, HMS Knight Errant, 28/07/1880, 60 11  N; 7 58  W; Northeast Atlantic Ocean, Sounding</t>
  </si>
  <si>
    <t>35918</t>
  </si>
  <si>
    <t>10, HMS Iroquois, 1926, 11 44 1 N; 114 31 8 E; Western Central Pacific Ocean</t>
  </si>
  <si>
    <t>31110</t>
  </si>
  <si>
    <t>10, HMS Iroquois, 15/05/1928, 10 30 15 N; 115 59 0 E; Western Central Pacific Ocean</t>
  </si>
  <si>
    <t>31307</t>
  </si>
  <si>
    <t>10, HMS Goldfinch, 31/08/1902, 35 52 48 N; 16 30  E; Eastern Central Atlantic Ocean, Sounding</t>
  </si>
  <si>
    <t>35542</t>
  </si>
  <si>
    <t>10, HMS Egeria, 28/06/1890, 26 37 1 S; 177 56 9 W; Southwest Pacific Ocean, Sounding</t>
  </si>
  <si>
    <t>35056</t>
  </si>
  <si>
    <t>10, HMS Egeria, 27/03/1892, 7 44 20 N; 118 53 30 E; Western Central Pacific Ocean, Sounding</t>
  </si>
  <si>
    <t>35225</t>
  </si>
  <si>
    <t>10, HMS Egeria, 25/06/1888, 30 52  S; 178 28  E; Southwest Pacific Ocean, Sounding</t>
  </si>
  <si>
    <t>34711</t>
  </si>
  <si>
    <t>10, HMS Egeria, 22/10/1887, 20 40  S; 85 29  E; Eastern Indian Ocean, Sounding</t>
  </si>
  <si>
    <t>34665</t>
  </si>
  <si>
    <t>10, HMS Egeria, 22/07/1890, 21 5  S; 175 0  W; Western Central Pacific Ocean, Sounding</t>
  </si>
  <si>
    <t>35111</t>
  </si>
  <si>
    <t>10, HMS Egeria, 19/06/1899, 47 48 5 N; 125 39 7 W; Northeast Pacific Ocean, Sounding</t>
  </si>
  <si>
    <t>35282</t>
  </si>
  <si>
    <t>10, HMS Egeria, 16/03/1894, 5 26  N; 80 3 30 E; Eastern Indian Ocean, Sounding</t>
  </si>
  <si>
    <t>35235</t>
  </si>
  <si>
    <t>10, HMS Egeria, 09/10/1887, 10 31  S; 105 33  E; Eastern Indian Ocean, Sounding</t>
  </si>
  <si>
    <t>34649</t>
  </si>
  <si>
    <t>10, HMS Egeria, 01/05/1889, 34 6  S; 169 46 30 E; Southwest Pacific Ocean, Sounding</t>
  </si>
  <si>
    <t>34888</t>
  </si>
  <si>
    <t>10, HMS Dart, 28/11/1896, 16 39  S; 146 17 48 E; Western Central Pacific Ocean, Sounding</t>
  </si>
  <si>
    <t>34589</t>
  </si>
  <si>
    <t>10, HMS Dart, 02/09/1888, 10 24 30 S; 147 30 30 E; Western Central Pacific Ocean, Sounding</t>
  </si>
  <si>
    <t>34557</t>
  </si>
  <si>
    <t>10, HMS Cyclops, 09/06/1857, 52 14  N; 13 48  W; Northeast Atlantic Ocean, Sounding</t>
  </si>
  <si>
    <t>34315</t>
  </si>
  <si>
    <t>10, HMS Challenger, 28/02/1873, 23 10  N; 38 42  W; Eastern Central Atlantic Ocean</t>
  </si>
  <si>
    <t>33735</t>
  </si>
  <si>
    <t>10, HMS Alexandra, 05/10/1886, 37 26  N; 24 55  E; Northeast Atlantic Ocean, Anchors</t>
  </si>
  <si>
    <t>31669</t>
  </si>
  <si>
    <t>10, HMIMS Investigator, 21/11/1906, 21 54 20 N; 65 36 23 E; Western Indian Ocean</t>
  </si>
  <si>
    <t>35813</t>
  </si>
  <si>
    <t>10, HMCS Iris, 21/03/1923, 32 59 30 S; 175 56  E; Southwest Pacific Ocean</t>
  </si>
  <si>
    <t>30887</t>
  </si>
  <si>
    <t>10, HMCS Iris, 11/08/1925, 18 15 9 S; 178 34 24 E; Western Central Pacific Ocean, Sounding</t>
  </si>
  <si>
    <t>32632</t>
  </si>
  <si>
    <t>10, Dover Harbour, 11/10/1910, 51 7  N; 1 19  E; Northeast Atlantic Ocean</t>
  </si>
  <si>
    <t>31581</t>
  </si>
  <si>
    <t>10, Discovery, 03/01/1902, 66 52  S; 178 15  E; Antarctic Pacific Ocean</t>
  </si>
  <si>
    <t>30727</t>
  </si>
  <si>
    <t>10, CS International, 21/10/1884, 14 56  N; 17 49  W; Eastern Central Atlantic Ocean, Sounding</t>
  </si>
  <si>
    <t>35632</t>
  </si>
  <si>
    <t>10, CS Faraday, 16 52 7 N; 25 15 36 W; Eastern Central Atlantic Ocean</t>
  </si>
  <si>
    <t>31011</t>
  </si>
  <si>
    <t>10, CS Faraday, 02/06/1903, 49 54 12 N; 31 42 30 W; Northeast Atlantic Ocean</t>
  </si>
  <si>
    <t>35421</t>
  </si>
  <si>
    <t>10, CS Buccaneer, 03/01/1886, 7 47 6 N; 14 26 48 W; Eastern Central Atlantic Ocean, Sounding</t>
  </si>
  <si>
    <t>33940</t>
  </si>
  <si>
    <t>10, CS Britannia, 18/05/1901, 28 2 2 S; 153 58 6 E; Southwest Pacific Ocean, Sounding</t>
  </si>
  <si>
    <t>32280</t>
  </si>
  <si>
    <t>10, CS Britannia, 05/11/1897, 21 21 7 N; 71 14  W; Western Central Atlantic Ocean, Sounding</t>
  </si>
  <si>
    <t>31689</t>
  </si>
  <si>
    <t>10, CS Britannia, 04/07/1901, 34 54 40 S; 173 30 45 E; Southwest Pacific Ocean, Sounding</t>
  </si>
  <si>
    <t>32566</t>
  </si>
  <si>
    <t>10 A, HMS Egeria, 22/07/1890, 21 5  S; 175 0  W; Western Central Pacific Ocean, Sounding</t>
  </si>
  <si>
    <t>35113</t>
  </si>
  <si>
    <t>10, /04/1900, 0 28  N; 72 58  E; Western Indian Ocean</t>
  </si>
  <si>
    <t>39058</t>
  </si>
  <si>
    <t>9, USS Tuscarora, 21/12/1873, 36 32 0 N; 123 11 0 W; Eastern Central Pacific Ocean</t>
  </si>
  <si>
    <t>38243</t>
  </si>
  <si>
    <t>9, USS Tuscarora, 20/03/1874, 20 18 0 N; 164 27 0 W; Eastern Central Pacific Ocean</t>
  </si>
  <si>
    <t>38311</t>
  </si>
  <si>
    <t>9, USS Tuscarora, 18/10/1873, 47 25 0 N; 126 28 0 W; Northeast Pacific Ocean</t>
  </si>
  <si>
    <t>38205</t>
  </si>
  <si>
    <t>9, USS Tuscarora, 18/09/1873, 49 12 0 N; 127 10 0 W; Northeast Pacific Ocean</t>
  </si>
  <si>
    <t>38192</t>
  </si>
  <si>
    <t>9, USS Tuscarora, 03/11/1874, 35 40 33 N; 125 58 15 W; Eastern Central Pacific Ocean</t>
  </si>
  <si>
    <t>38393</t>
  </si>
  <si>
    <t>9, U.S. Coast Survey SS?, 28/02/1858, 32 33  N; 79 13  W; Western Central Atlantic Ocean</t>
  </si>
  <si>
    <t>38850</t>
  </si>
  <si>
    <t>9, Terra Nova, 14/03/1912, 68 45 8 S; 172 38 5 E; Antarctic Pacific Ocean</t>
  </si>
  <si>
    <t>31161</t>
  </si>
  <si>
    <t>9, Telegraph Construction Ship, 11/03/1884, 11 24 30 S; 124 44 23 E; Eastern Indian Ocean</t>
  </si>
  <si>
    <t>39128</t>
  </si>
  <si>
    <t>9, SS Stork, 18/05/1888, 5   S; 53 16  E; Western Indian Ocean</t>
  </si>
  <si>
    <t>37695</t>
  </si>
  <si>
    <t>9, SS Seine, /08/1885, 8 30 0 S; 40 46 0 E; Western Indian Ocean</t>
  </si>
  <si>
    <t>37223</t>
  </si>
  <si>
    <t>9, SS Scotia, 1883, 0 56 30 N; 28 31 20 W; Eastern Central Atlantic Ocean</t>
  </si>
  <si>
    <t>37093</t>
  </si>
  <si>
    <t>9, SS Nassau, 23/07/1870, 3   S; 94 10  E; Eastern Indian Ocean, Sounding</t>
  </si>
  <si>
    <t>35987</t>
  </si>
  <si>
    <t>9, SS Clan Mac Iver, 29/09/1921, 32 49 45 S; 131 12  E; Eastern Indian Ocean</t>
  </si>
  <si>
    <t>30770</t>
  </si>
  <si>
    <t>9!, SS ?, 23/04/1869, 43 48  N; 48 58  W; Northwest Atlantic Ocean</t>
  </si>
  <si>
    <t>38811</t>
  </si>
  <si>
    <t>9, SS ?, 14 24 0 S; 40 58 12 E; Western Indian Ocean</t>
  </si>
  <si>
    <t>38990</t>
  </si>
  <si>
    <t>9, SS ?, 08/05/1869, 44 46 50 N; 55   W; Northwest Atlantic Ocean</t>
  </si>
  <si>
    <t>38812</t>
  </si>
  <si>
    <t>9, SS ?, 05/12/1872, 4 16  S; 53 53  E; Western Indian Ocean</t>
  </si>
  <si>
    <t>39046</t>
  </si>
  <si>
    <t>9, S. S. ?, 25 36 42 S; 34 38 0 E; Western Indian Ocean</t>
  </si>
  <si>
    <t>38953</t>
  </si>
  <si>
    <t>9, S.S. ?, 23/05/1888, 35   N; 14   E; Eastern Central Atlantic Ocean</t>
  </si>
  <si>
    <t>39096</t>
  </si>
  <si>
    <t>9, Quest, 12/03/1922, 64 38  S; 45 0  W; Antarctic Atlantic Ocean</t>
  </si>
  <si>
    <t>30990</t>
  </si>
  <si>
    <t>9, ^PieterFaure^, 34 27  S; 25 42 45 E; Western Indian Ocean</t>
  </si>
  <si>
    <t>39264</t>
  </si>
  <si>
    <t>9, Mansyuu, 1925, 28 2 0 N; 131 23 0 E; Northwest Pacific Ocean</t>
  </si>
  <si>
    <t>31558</t>
  </si>
  <si>
    <t>9, KD Stephan, 10/02/1911, 5 46 39 N; 11 47 30 W; Eastern Central Atlantic Ocean</t>
  </si>
  <si>
    <t>37591</t>
  </si>
  <si>
    <t>9, HMS Swallow, 27/07/1864, 31 5 0 N; 126 41 0 E; Northwest Pacific Ocean</t>
  </si>
  <si>
    <t>37706</t>
  </si>
  <si>
    <t>9, HMS Swallow, 05/04/1866, 7 2 0 N; 108 18 0 E; Western Central Pacific Ocean</t>
  </si>
  <si>
    <t>37961</t>
  </si>
  <si>
    <t>9, HMS Serpent, 2009, 8 27  S; 125 38  E; Western Central Pacific Ocean</t>
  </si>
  <si>
    <t>35847</t>
  </si>
  <si>
    <t>9, HMS Serpent ?, 29/01/1868, 18 49  N; 71 13  E; Western Indian Ocean</t>
  </si>
  <si>
    <t>37292</t>
  </si>
  <si>
    <t>9, HMS Serpent(?), 25/09/1868, 8 27 0 S; 126 38 0 E; Western Central Pacific Ocean</t>
  </si>
  <si>
    <t>37445</t>
  </si>
  <si>
    <t>9, HMS Sealark, 19/06/1905, 5 37 20 S; 71 51 50 E; Western Indian Ocean</t>
  </si>
  <si>
    <t>37171</t>
  </si>
  <si>
    <t>9, HMS Sealark, 08/10/1912, 15 46 5 S; 148 12  E; Western Central Pacific Ocean</t>
  </si>
  <si>
    <t>30738</t>
  </si>
  <si>
    <t>9, HMS Rambler, 13/03/1899, 4 1  N; 1 36  W; Southwest Atlantic Ocean</t>
  </si>
  <si>
    <t>37054</t>
  </si>
  <si>
    <t>9, HMS Porcupine, 11/07/1870, 48 6  N; 9 18  W; Northeast Atlantic Ocean</t>
  </si>
  <si>
    <t>31245</t>
  </si>
  <si>
    <t>9, HMS Penguin, 19/11/1891, 1 9 50 S; 126 50 14 E; Western Central Pacific Ocean, Sounding</t>
  </si>
  <si>
    <t>36073</t>
  </si>
  <si>
    <t>9, HMS Penguin, 16/04/1891, 26 56 2 S; 111 10 9 E; Eastern Indian Ocean, Sounding</t>
  </si>
  <si>
    <t>9, HMS Penguin, 14/04/1897, 30 32 12 S; 161 36 58 E; Southwest Pacific Ocean</t>
  </si>
  <si>
    <t>36456</t>
  </si>
  <si>
    <t>9, HMS Penguin, 12/12/1891, 15 31  N; 119 32 10 E; Western Central Pacific Ocean, Sounding</t>
  </si>
  <si>
    <t>36091</t>
  </si>
  <si>
    <t>9, HMS Penguin, 05/04/1892, 19 1 22 N; 113 37 44 E; Northwest Pacific Ocean, Sounding</t>
  </si>
  <si>
    <t>36118</t>
  </si>
  <si>
    <t>9, HMS Ormonde, 07/07/1925, 16 5 5 N; 63 26 5 W; Western Central Atlantic Ocean</t>
  </si>
  <si>
    <t>31072</t>
  </si>
  <si>
    <t>9, HMS Knight Errant, 28/07/1880, 60 3  N; 7 52  W; Northeast Atlantic Ocean, Sounding</t>
  </si>
  <si>
    <t>35917</t>
  </si>
  <si>
    <t>9, HMS Iroquois, 1926, 11 47 8 N; 114 30 5 E; Western Central Pacific Ocean</t>
  </si>
  <si>
    <t>31104</t>
  </si>
  <si>
    <t>9, HMS Iroquois, 11/05/1928, 10 56 20 N; 115 26 50 E; Western Central Pacific Ocean</t>
  </si>
  <si>
    <t>31306</t>
  </si>
  <si>
    <t>9, HMS Herald, 31/08/1927, 5 4 54 N; 113 0  E; Western Central Pacific Ocean</t>
  </si>
  <si>
    <t>31190</t>
  </si>
  <si>
    <t>9, HMS Egeria, 27/06/1890, 27 30 8 S; 178 16 8 W; Southwest Pacific Ocean, Sounding</t>
  </si>
  <si>
    <t>35055</t>
  </si>
  <si>
    <t>9, HMS Egeria, 25/06/1888, 31 6  S; 178 22  E; Southwest Pacific Ocean, Sounding</t>
  </si>
  <si>
    <t>34710</t>
  </si>
  <si>
    <t>9, HMS Egeria, 22/07/1890, 20   S; 175   W; Western Central Pacific Ocean, sounding</t>
  </si>
  <si>
    <t>35110</t>
  </si>
  <si>
    <t>9, HMS Egeria, 19/06/1899, 47 51 5 N; 125 34 2 W; Northeast Pacific Ocean, Sounding</t>
  </si>
  <si>
    <t>35281</t>
  </si>
  <si>
    <t>9, HMS Egeria, 15/03/1894, 5 27  N; 82 24  E; Eastern Indian Ocean, Sounding</t>
  </si>
  <si>
    <t>35234</t>
  </si>
  <si>
    <t>9, HMS Egeria, 09/10/1887, 10 31  S; 105 33  E; Eastern Indian Ocean, Sounding</t>
  </si>
  <si>
    <t>34648</t>
  </si>
  <si>
    <t>9, HMS Egeria, 01/05/1889, 34 3  S; 168 45 30 E; Southwest Pacific Ocean, Sounding</t>
  </si>
  <si>
    <t>34887</t>
  </si>
  <si>
    <t>9, HMS Dart, 28/11/1896, 16 39  S; 146 17 36 E; Western Central Pacific Ocean, Sounding</t>
  </si>
  <si>
    <t>34588</t>
  </si>
  <si>
    <t>9, HMS Dart, 02/09/1888, 10 24 45 S; 147 30 30 E; Western Central Pacific Ocean, Sounding</t>
  </si>
  <si>
    <t>34556</t>
  </si>
  <si>
    <t>9, HMS Cyclops, 09/06/1857, 52 12 40 N; 13 33  W; Northeast Atlantic Ocean, Sounding</t>
  </si>
  <si>
    <t>34314</t>
  </si>
  <si>
    <t>9, HMS Challenger, 26/02/1873, 23 23  N; 35 11  W; Eastern Central Atlantic Ocean</t>
  </si>
  <si>
    <t>33624</t>
  </si>
  <si>
    <t>9, HMS Alexandra, 03/10/1886, 40 38  N; 22 58  E; Northeast Atlantic Ocean, Anchors</t>
  </si>
  <si>
    <t>31668</t>
  </si>
  <si>
    <t>9, HMIMS Investigator, 20/11/1906, 22 28  N; 64 18  E; Western Indian Ocean</t>
  </si>
  <si>
    <t>35812</t>
  </si>
  <si>
    <t>9, HMCS Iris, 21/03/1923, 33 45 30 S; 175 44  E; Southwest Pacific Ocean</t>
  </si>
  <si>
    <t>30886</t>
  </si>
  <si>
    <t>9, HMCS Iris, 11/08/1925, 18 15 18 S; 178 32 12 E; Western Central Pacific Ocean, Sounding</t>
  </si>
  <si>
    <t>32631</t>
  </si>
  <si>
    <t>9, Dover Harbour, 10/10/1910, 51 7  N; 1 19  E; Northeast Atlantic Ocean</t>
  </si>
  <si>
    <t>31580</t>
  </si>
  <si>
    <t>9, CS International, 21/10/1884, 14 50 30 N; 17 58  W; Eastern Central Atlantic Ocean, Sounding</t>
  </si>
  <si>
    <t>35631</t>
  </si>
  <si>
    <t>9, CS Faraday, 16 50 57 N; 25 14 24 W; Eastern Central Atlantic Ocean</t>
  </si>
  <si>
    <t>31010</t>
  </si>
  <si>
    <t>9, CS Buccaneer, 03/01/1886, 7 46  N; 14 31  W; Eastern Central Atlantic Ocean, Sounding</t>
  </si>
  <si>
    <t>33939</t>
  </si>
  <si>
    <t>9, CS Britannia, 18/05/1901, 28 0 30 S; 153 50 50 E; Southwest Pacific Ocean, Sounding</t>
  </si>
  <si>
    <t>32279</t>
  </si>
  <si>
    <t>9, CS Britannia, 15/05/1899, 38 44 15 N; 29 1 10 W; Northeast Atlantic Ocean, Sounding</t>
  </si>
  <si>
    <t>31819</t>
  </si>
  <si>
    <t>9, CS Britannia, 05/11/1897, 21 22 6 N; 71 14 12 W; Western Central Atlantic Ocean, Sounding</t>
  </si>
  <si>
    <t>31688</t>
  </si>
  <si>
    <t>9, CS Britannia, 04/07/1901, 34 58 45 S; 173 49 50 E; Southwest Pacific Ocean, Sounding</t>
  </si>
  <si>
    <t>32570</t>
  </si>
  <si>
    <t>9, CS Britannia, 04/07/1901, 34 55 10 S; 173 29 40 E; Southwest Pacific Ocean, Sounding</t>
  </si>
  <si>
    <t>32565</t>
  </si>
  <si>
    <t>9, /04/1900, 0 28  N; 72 58  E; Western Indian Ocean</t>
  </si>
  <si>
    <t>39057</t>
  </si>
  <si>
    <t>9, /04/1900, 0 20  N; 73 10  E; Western Indian Ocean</t>
  </si>
  <si>
    <t>39071</t>
  </si>
  <si>
    <t>8, Washington, 09/08/1881, 41 24 42 N; 7 43 28 E; Northeast Atlantic Ocean</t>
  </si>
  <si>
    <t>38894</t>
  </si>
  <si>
    <t>8, USS Tuscarora, 21/12/1873, 36 34 0 N; 123 37 0 W; Eastern Central Pacific Ocean</t>
  </si>
  <si>
    <t>38242</t>
  </si>
  <si>
    <t>8, USS Tuscarora, 02/11/1874, 35 57 30 N; 126 23 0 W; Eastern Central Pacific Ocean</t>
  </si>
  <si>
    <t>38392</t>
  </si>
  <si>
    <t>8, Terra Nova, 31/01/1912, 77 36  S; 165 30  E; Antarctic Pacific Ocean</t>
  </si>
  <si>
    <t>31159</t>
  </si>
  <si>
    <t>8, Telegraph Construction Ship, 11/03/1884, 11 27 0 S; 124 50 23 E; Eastern Indian Ocean</t>
  </si>
  <si>
    <t>39127</t>
  </si>
  <si>
    <t>8, SS Stork, 18/05/1888, 5   S; 53 16  E; Western Indian Ocean</t>
  </si>
  <si>
    <t>37692</t>
  </si>
  <si>
    <t>8, SS Seine, /08/1885, 8 4 12 S; 40 38 30 E; Western Indian Ocean</t>
  </si>
  <si>
    <t>37222</t>
  </si>
  <si>
    <t>8, SS Scotia, 1883, 3 10  N; 28 1 50 W; Eastern Central Atlantic Ocean</t>
  </si>
  <si>
    <t>37092</t>
  </si>
  <si>
    <t>8, SS Nassau, 21/07/1870, 2 6 36 N; 92 25 13 E; Eastern Indian Ocean, Sounding</t>
  </si>
  <si>
    <t>35986</t>
  </si>
  <si>
    <t>8, SS Minia, 1903, 53 14  N; 35 19  W; Northeast Atlantic Ocean, Sounding</t>
  </si>
  <si>
    <t>35961</t>
  </si>
  <si>
    <t>8, SS Clan Mac Iver, 29/09/1921, 32 51 15 S; 131 7 30 E; Eastern Indian Ocean</t>
  </si>
  <si>
    <t>30769</t>
  </si>
  <si>
    <t>8, SS ?, 23/04/1869, 43 55  N; 48 30  W; Northwest Atlantic Ocean</t>
  </si>
  <si>
    <t>38810</t>
  </si>
  <si>
    <t>8, SS ?, 14 31 30 S; 40 55 45 E; Western Indian Ocean</t>
  </si>
  <si>
    <t>38989</t>
  </si>
  <si>
    <t>8 Series 1, SS Silvertown, 02/11/1884, 27 53 30 N; 14 4 45 W; Eastern Central Atlantic Ocean</t>
  </si>
  <si>
    <t>37566</t>
  </si>
  <si>
    <t>8, S. S. ?, 25 36 33 S; 34 26 45 E; Western Indian Ocean</t>
  </si>
  <si>
    <t>38952</t>
  </si>
  <si>
    <t>8, S.S. ?, 23/05/1888, 35   N; 14   E; Eastern Central Atlantic Ocean</t>
  </si>
  <si>
    <t>39095</t>
  </si>
  <si>
    <t>8, Quest, 09/03/1922, 66 7  S; 38 11  W; Antarctic Atlantic Ocean</t>
  </si>
  <si>
    <t>30988</t>
  </si>
  <si>
    <t>8, Pieter Faure, 2009, 34 18  S; 22 39  E; Western Indian Ocean</t>
  </si>
  <si>
    <t>39263</t>
  </si>
  <si>
    <t>8, Koosyuu, 1929, 22 35 20 N; 119 50 30 E; Northwest Pacific Ocean</t>
  </si>
  <si>
    <t>31547</t>
  </si>
  <si>
    <t>8, KD Stephan, 10/02/1911, 5 53 48 N; 11 35  W; Eastern Central Atlantic Ocean</t>
  </si>
  <si>
    <t>37590</t>
  </si>
  <si>
    <t>8, HMS Serpent ?, 28/01/1868, 18 50  N; 71 23 30 E; Western Indian Ocean</t>
  </si>
  <si>
    <t>37291</t>
  </si>
  <si>
    <t>8, HMS Sealark, 19/05/1905, 5 3  S; 71 11  E; Western Indian Ocean</t>
  </si>
  <si>
    <t>37115</t>
  </si>
  <si>
    <t>8, HMS Sealark, 08/10/1912, 15 34  S; 148 39  E; Western Central Pacific Ocean</t>
  </si>
  <si>
    <t>30737</t>
  </si>
  <si>
    <t>8, HMS Sealark, 06/07/1905, 5 23 30 S; 72 29 0 E; Western Indian Ocean</t>
  </si>
  <si>
    <t>37170</t>
  </si>
  <si>
    <t>8, HMS Rambler, 07/07/1890, 4 16 30 N; 124 2  E; Western Central Pacific Ocean</t>
  </si>
  <si>
    <t>36973</t>
  </si>
  <si>
    <t>8, HMS Rambler, 05/09/1904, 10 15 1 N; 117 53 6 E; Western Central Pacific Ocean, Sounding</t>
  </si>
  <si>
    <t>31570</t>
  </si>
  <si>
    <t>8, HMS Rambler, 03/03/1898, 17 28 5 N; 59 10  W; Western Central Atlantic Ocean</t>
  </si>
  <si>
    <t>37038</t>
  </si>
  <si>
    <t>8, HMS Porcupine, 11/07/1870, 48 13  N; 9 11  W; Northeast Atlantic Ocean</t>
  </si>
  <si>
    <t>31235</t>
  </si>
  <si>
    <t>8, HMS Penguin, 30/03/1903, 32 47 0 S; 179 31 40 W; Southwest Pacific Ocean</t>
  </si>
  <si>
    <t>36847</t>
  </si>
  <si>
    <t>8, HMS Penguin, 19/11/1891, 1 12  S; 126 52 55 E; Western Central Pacific Ocean, Sounding</t>
  </si>
  <si>
    <t>36071</t>
  </si>
  <si>
    <t>8, HMS Penguin, 16/04/1891, 27 10 5 S; 111 43  E; Eastern Indian Ocean, Sounding</t>
  </si>
  <si>
    <t>36051</t>
  </si>
  <si>
    <t>8, HMS Penguin, 05/04/1892, 19 6 24 N; 113 37 51 E; Northwest Pacific Ocean, Sounding</t>
  </si>
  <si>
    <t>36117</t>
  </si>
  <si>
    <t>8, HMS Ormonde, 07/07/1925, 16 32  N; 63 53 5 W; Western Central Atlantic Ocean</t>
  </si>
  <si>
    <t>31071</t>
  </si>
  <si>
    <t>8, HMS Knight Errant, 17/08/1880, 60 3  N; 5 51  W; Northeast Atlantic Ocean, Sounding</t>
  </si>
  <si>
    <t>35932</t>
  </si>
  <si>
    <t>35943</t>
  </si>
  <si>
    <t>8, HMS Iroquois, 1926, 11 48 6 N; 114 35 5 E; Western Central Pacific Ocean</t>
  </si>
  <si>
    <t>31093</t>
  </si>
  <si>
    <t>8, HMS Iroquois, 10/05/1928, 10 44 40 N; 115 5 10 E; Western Central Pacific Ocean</t>
  </si>
  <si>
    <t>31305</t>
  </si>
  <si>
    <t>8, HMS Iroquois, 08/05/1927, 16 51 6 N; 111 21 9 E; Northwest Pacific Ocean</t>
  </si>
  <si>
    <t>31133</t>
  </si>
  <si>
    <t>8, HMS Herald, 31/08/1927, 5 11 54 N; 113 6 12 E; Western Central Pacific Ocean</t>
  </si>
  <si>
    <t>31189</t>
  </si>
  <si>
    <t>8, HMS Goldfinch, 30/08/1902, 35 58 12 N; 18 55 30 E; Eastern Central Atlantic Ocean, Sounding</t>
  </si>
  <si>
    <t>35541</t>
  </si>
  <si>
    <t>8, HMS Fitzroy, /10/1925, 53 20 38 N; 0 27 13 E; Northeast Atlantic Ocean</t>
  </si>
  <si>
    <t>30928</t>
  </si>
  <si>
    <t>8, HMS Endeavour, /11/1932, 19 51 6 N; 17 35 5 W; Eastern Central Atlantic Ocean</t>
  </si>
  <si>
    <t>31455</t>
  </si>
  <si>
    <t>8, HMS Endeavour, 04/07/1930, 44 18 2 N; 9 1 6 W; Northeast Atlantic Ocean</t>
  </si>
  <si>
    <t>31442</t>
  </si>
  <si>
    <t>8, HMS Endeavour, 03/12/1931, 14 17 1 N; 18 1 7 W; Eastern Central Atlantic Ocean</t>
  </si>
  <si>
    <t>31447</t>
  </si>
  <si>
    <t>8, HMS Egeria, 30/04/1889, 34 0 30 S; 166 21 30 E; Southwest Pacific Ocean, Sounding</t>
  </si>
  <si>
    <t>34886</t>
  </si>
  <si>
    <t>8, HMS Egeria, 27/06/1890, 27 58 8 S; 178 27  W; Southwest Pacific Ocean, Sounding</t>
  </si>
  <si>
    <t>35054</t>
  </si>
  <si>
    <t>8, HMS Egeria, 27/03/1892, 8 51 10 N; 119 26 10 E; Western Central Pacific Ocean, Sounding</t>
  </si>
  <si>
    <t>35224</t>
  </si>
  <si>
    <t>8, HMS Egeria, 24/06/1888, 31 47  S; 178 10  E; Southwest Pacific Ocean, Sounding</t>
  </si>
  <si>
    <t>34709</t>
  </si>
  <si>
    <t>8, HMS Egeria, 21/07/1890, 20   S; 175   W; Western Central Pacific Ocean, sounding</t>
  </si>
  <si>
    <t>35109</t>
  </si>
  <si>
    <t>8, HMS Egeria, 19/06/1899, 47 55 0 N; 125 28 1 W; Northeast Pacific Ocean, Sounding</t>
  </si>
  <si>
    <t>35280</t>
  </si>
  <si>
    <t>8, HMS Egeria, 18/10/1887, 18 7  S; 91 33  E; Eastern Indian Ocean, Sounding</t>
  </si>
  <si>
    <t>34664</t>
  </si>
  <si>
    <t>8, HMS Egeria, 14/03/1894, 5 18 40 N; 84 13  E; Eastern Indian Ocean, Sounding</t>
  </si>
  <si>
    <t>35233</t>
  </si>
  <si>
    <t>8, HMS Egeria, 08/10/1887, 10 31  S; 105 33  E; Eastern Indian Ocean, Sounding</t>
  </si>
  <si>
    <t>34647</t>
  </si>
  <si>
    <t>8, HMS Dart, 28/11/1896, 16 39  S; 146 17 23 E; Western Central Pacific Ocean, Sounding</t>
  </si>
  <si>
    <t>34587</t>
  </si>
  <si>
    <t>8, HMS Dart, 01/09/1888, 10 28  S; 147 32 30 E; Western Central Pacific Ocean, Sounding</t>
  </si>
  <si>
    <t>34555</t>
  </si>
  <si>
    <t>8, HMS Cyclops, 24/07/1857, 52 7  N; 12 22 30 W; Northeast Atlantic Ocean, Sounding</t>
  </si>
  <si>
    <t>34313</t>
  </si>
  <si>
    <t>8, HMS Challenger, 25/02/1873, 23 12  N; 32 56  W; Eastern Central Atlantic Ocean</t>
  </si>
  <si>
    <t>33513</t>
  </si>
  <si>
    <t>8, HMS Alexandra, 02/10/1886, 40 38  N; 22 58  E; Northeast Atlantic Ocean, Anchors</t>
  </si>
  <si>
    <t>31667</t>
  </si>
  <si>
    <t>8, HMS Alert, 06/07/1880, 19 13  S; 109 12  W; Southeast Pacific Ocean, Sounding</t>
  </si>
  <si>
    <t>31650</t>
  </si>
  <si>
    <t>8, HMIMS Investigator, 20/11/1906, 22 40 15 N; 63 41 30 E; Western Indian Ocean</t>
  </si>
  <si>
    <t>35811</t>
  </si>
  <si>
    <t>8, HMCS Iris, 21/03/1923, 34 7 34 S; 175 39  E; Southwest Pacific Ocean, Sounding</t>
  </si>
  <si>
    <t>30885</t>
  </si>
  <si>
    <t>8, HMCS Iris, 11/08/1925, 18 14 42 S; 178 31 48 E; Western Central Pacific Ocean, Sounding</t>
  </si>
  <si>
    <t>32630</t>
  </si>
  <si>
    <t>8, Dover Harbour, 10/10/1910, 51 7  N; 1 19  E; Northeast Atlantic Ocean</t>
  </si>
  <si>
    <t>31579</t>
  </si>
  <si>
    <t>8, CS International, 21/10/1884, 14 46  N; 18 8  W; Eastern Central Atlantic Ocean, Sounding</t>
  </si>
  <si>
    <t>35630</t>
  </si>
  <si>
    <t>8, CS International, 05/10/1883, 35 40 15 N; 7 14 45 W; Eastern Central Atlantic Ocean, Sounding</t>
  </si>
  <si>
    <t>35605</t>
  </si>
  <si>
    <t>8, CS Faraday, 31/05/1903, 49 50 30 N; 31 42 30 W; Northeast Atlantic Ocean</t>
  </si>
  <si>
    <t>35420</t>
  </si>
  <si>
    <t>8, CS Buccaneer, 03/01/1886, 7 45  N; 14 35  W; Eastern Central Atlantic Ocean, Sounding</t>
  </si>
  <si>
    <t>33938</t>
  </si>
  <si>
    <t>8, CS Britannia, 18/05/1901, 28 0 10 S; 153 50 30 E; Southwest Pacific Ocean, Sounding</t>
  </si>
  <si>
    <t>32278</t>
  </si>
  <si>
    <t>8, CS Britannia, 15/05/1899, 38 41 50 N; 28 55  W; Northeast Atlantic Ocean, Sounding</t>
  </si>
  <si>
    <t>31818</t>
  </si>
  <si>
    <t>/08/1885, 55 51 50 N; 4 55 30 W; Northeast Atlantic Ocean, Dredge</t>
  </si>
  <si>
    <t>38862</t>
  </si>
  <si>
    <t>8.75 -, USCSS Blake, 07/03/1878, 25   N; 90   W; Western Central Atlantic Ocean, sounding</t>
  </si>
  <si>
    <t>33795</t>
  </si>
  <si>
    <t>8 29  N; 73 1  E; Western Indian Ocean</t>
  </si>
  <si>
    <t>39069</t>
  </si>
  <si>
    <t>8, /04/1900, 0 27  N; 72 58  E; Western Indian Ocean</t>
  </si>
  <si>
    <t>39056</t>
  </si>
  <si>
    <t>7, Washington, 08/08/1881, 41 14 38 N; 8 18 5 E; Northeast Atlantic Ocean</t>
  </si>
  <si>
    <t>38893</t>
  </si>
  <si>
    <t>7, USS Tuscarora, 21/12/1873, 36 37 0 N; 123 56 0 W; Eastern Central Pacific Ocean</t>
  </si>
  <si>
    <t>38241</t>
  </si>
  <si>
    <t>7, USS Tuscarora, 18/10/1873, 47 37 0 N; 125 59 0 W; Northeast Pacific Ocean</t>
  </si>
  <si>
    <t>38203</t>
  </si>
  <si>
    <t>7, USS Tuscarora, 07/01/1874, 32 0 0 N; 118 6 0 W; Eastern Central Pacific Ocean</t>
  </si>
  <si>
    <t>38268</t>
  </si>
  <si>
    <t>7, USS Tuscarora, 06/03/1878, 31 1 0 N; 118 40 0 W; Eastern Central Pacific Ocean</t>
  </si>
  <si>
    <t>38437</t>
  </si>
  <si>
    <t>7, USS Tuscarora, 02/11/1874, 36 19 38 N; 125 48 18 W; Eastern Central Pacific Ocean</t>
  </si>
  <si>
    <t>38391</t>
  </si>
  <si>
    <t>7, Terra Nova, 20/01/1912, 77 10 8 S; 164 13  E; Antarctic Pacific Ocean</t>
  </si>
  <si>
    <t>31158</t>
  </si>
  <si>
    <t>7, SS Stork, 18/05/1888, 5   S; 53 16  E; Western Indian Ocean</t>
  </si>
  <si>
    <t>37691</t>
  </si>
  <si>
    <t>7, SS Scotia, 1883, 4 5  N; 27 54 30 W; Eastern Central Atlantic Ocean</t>
  </si>
  <si>
    <t>37091</t>
  </si>
  <si>
    <t>7, SS Nassau, 20/07/1870, 0 52 45 S; 90 51  E; Eastern Indian Ocean, Sounding</t>
  </si>
  <si>
    <t>35985</t>
  </si>
  <si>
    <t>7, SS Minia, 1903, 53 17  N; 34 42  W; Northeast Atlantic Ocean, Sounding</t>
  </si>
  <si>
    <t>35960</t>
  </si>
  <si>
    <t>7, SS Clan Mac Iver, 20/09/1921, 32 51 45 S; 131 5 15 E; Eastern Indian Ocean</t>
  </si>
  <si>
    <t>30768</t>
  </si>
  <si>
    <t>7, SS ?, 23/04/1869, 44 6 34 N; 47 47 27 W; Northwest Atlantic Ocean</t>
  </si>
  <si>
    <t>38809</t>
  </si>
  <si>
    <t>7, S. S. ?, 25 36 24 S; 34 15 50 E; Western Indian Ocean</t>
  </si>
  <si>
    <t>38951</t>
  </si>
  <si>
    <t>7, S.S. ?, 20/05/1888, 35   N; 14   E; Eastern Central Atlantic Ocean</t>
  </si>
  <si>
    <t>39094</t>
  </si>
  <si>
    <t>7, Quest, 03/03/1922, 65 43  S; 16 25  E; Antarctic Atlantic Ocean</t>
  </si>
  <si>
    <t>30987</t>
  </si>
  <si>
    <t>7, Pieter Faure, 2009, 33 16  S; 27 58  E; Western Indian Ocean</t>
  </si>
  <si>
    <t>39262</t>
  </si>
  <si>
    <t>7, Mansyuu, 1927, 44 55 0 N; 157 50 6 E; Northwest Pacific Ocean</t>
  </si>
  <si>
    <t>31537</t>
  </si>
  <si>
    <t>7, KD Stephan, 10/02/1911, 5 58  N; 11 25 57 W; Eastern Central Atlantic Ocean</t>
  </si>
  <si>
    <t>37589</t>
  </si>
  <si>
    <t>7, HMS Triton, 12/08/1882, 60 19  N; 7 10  W; Northeast Atlantic Ocean, dredge</t>
  </si>
  <si>
    <t>38113</t>
  </si>
  <si>
    <t>7, HMS Triton, 07/08/1882, 60 37 50 N; 9 16  W; Northeast Atlantic Ocean</t>
  </si>
  <si>
    <t>38080</t>
  </si>
  <si>
    <t>7, HMS Swallow and Dove, 27/07/1864, 31 6 0 N; 127 12 0 E; Northwest Pacific Ocean</t>
  </si>
  <si>
    <t>37705</t>
  </si>
  <si>
    <t>7, HMS Swallow, 05/04/1866, 7 42 0 N; 108 51 0 E; Western Central Pacific Ocean</t>
  </si>
  <si>
    <t>37960</t>
  </si>
  <si>
    <t>7, HMS Serpent ?, 28/01/1868, 18 51 30 N; 71 34  E; Western Indian Ocean</t>
  </si>
  <si>
    <t>37290</t>
  </si>
  <si>
    <t>7, HMS Serpent, 15/07/1868, 7 55  S; 14 16 40 W; Southeast Atlantic Ocean</t>
  </si>
  <si>
    <t>37419</t>
  </si>
  <si>
    <t>7, HMS Sealark, 20/06/1905, 5 12 10 S; 71 36 30 E; Western Indian Ocean</t>
  </si>
  <si>
    <t>37169</t>
  </si>
  <si>
    <t>7, HMS Sealark, 07/10/1912, 15 6  S; 149 39  E; Western Central Pacific Ocean</t>
  </si>
  <si>
    <t>30736</t>
  </si>
  <si>
    <t>7, HMS Rambler, 15/01/1895, 20 5  N; 25 9  W; Eastern Central Atlantic Ocean</t>
  </si>
  <si>
    <t>36979</t>
  </si>
  <si>
    <t>7, HMS Rambler, 06/07/1890, 2 27 30 N; 125 34  E; Western Central Pacific Ocean</t>
  </si>
  <si>
    <t>36972</t>
  </si>
  <si>
    <t>7, HMS Rambler, 04/09/1904, 11 34 2 N; 118 6 2 E; Western Central Pacific Ocean</t>
  </si>
  <si>
    <t>37077</t>
  </si>
  <si>
    <t>7, HMS Penguin, 30/03/1903, 32 58 20 S; 179 54 0 W; Southwest Pacific Ocean</t>
  </si>
  <si>
    <t>36845</t>
  </si>
  <si>
    <t>7, HMS Penguin, 19/11/1891, 1 19 47 S; 126 51 15 E; Western Central Pacific Ocean, Sounding</t>
  </si>
  <si>
    <t>36069</t>
  </si>
  <si>
    <t>7, HMS Penguin, 18/04/1898, 33 56  S; 161 13 1 E; Southwest Pacific Ocean</t>
  </si>
  <si>
    <t>36731</t>
  </si>
  <si>
    <t>7, HMS Penguin, 16/04/1891, 27 28 5 S; 112 3 5 E; Eastern Indian Ocean, Sounding</t>
  </si>
  <si>
    <t>36045</t>
  </si>
  <si>
    <t>7, HMS Penguin, 13/04/1897, 31 20 23 S; 158 45 25 E; Southwest Pacific Ocean</t>
  </si>
  <si>
    <t>36454</t>
  </si>
  <si>
    <t>7, HMS Penguin, 12/12/1891, 14 53 20 N; 119 50 20 E; Western Central Pacific Ocean, Sounding</t>
  </si>
  <si>
    <t>36090</t>
  </si>
  <si>
    <t>7, HMS Penguin, 05/04/1892, 19 11 27 N; 113 37 59 E; Northwest Pacific Ocean, Sounding</t>
  </si>
  <si>
    <t>36116</t>
  </si>
  <si>
    <t>7, HMS Ormonde, 06/07/1925, 17 1 4 N; 64 23 6 W; Western Central Atlantic Ocean</t>
  </si>
  <si>
    <t>31070</t>
  </si>
  <si>
    <t>7, HMS Knight Errant, 59 37  N; 7 19  W; Northeast Atlantic Ocean</t>
  </si>
  <si>
    <t>35942</t>
  </si>
  <si>
    <t>7, HMS Knight Errant, 27/07/1880, 59 58  N; 7 22  W; Northeast Atlantic Ocean, Sounding</t>
  </si>
  <si>
    <t>35916</t>
  </si>
  <si>
    <t>7, HMS Knight Errant, 11/08/1880, 59 37  N; 7 19  W; Northeast Atlantic Ocean, dredge</t>
  </si>
  <si>
    <t>35931</t>
  </si>
  <si>
    <t>7, HMS Herald, 1928, 17 32 8 N; 118 20 6 E; Western Central Pacific Ocean</t>
  </si>
  <si>
    <t>31252</t>
  </si>
  <si>
    <t>7, HMS Herald, 31/08/1927, 5 18 24 N; 113 13 18 E; Western Central Pacific Ocean</t>
  </si>
  <si>
    <t>31188</t>
  </si>
  <si>
    <t>7, HMS Goldfinch, 30/08/1902, 36 0 48 N; 20 1  E; Northeast Atlantic Ocean, Sounding</t>
  </si>
  <si>
    <t>35540</t>
  </si>
  <si>
    <t>7, HMS Fitzroy, /10/1925, 53 16 17 N; 0 25 47 E; Northeast Atlantic Ocean</t>
  </si>
  <si>
    <t>30927</t>
  </si>
  <si>
    <t>7, HMS Endeavour, /11/1932, 19 55 4 N; 17 35 4 W; Eastern Central Atlantic Ocean</t>
  </si>
  <si>
    <t>31454</t>
  </si>
  <si>
    <t>7, HMS Endeavour, 04/07/1930, 44 19 5 N; 8 57  W; Northeast Atlantic Ocean</t>
  </si>
  <si>
    <t>31441</t>
  </si>
  <si>
    <t>7, HMS Egeria, 26/06/1890, 28 42 2 S; 179 3 9 W; Southwest Pacific Ocean, Sounding</t>
  </si>
  <si>
    <t>35053</t>
  </si>
  <si>
    <t>7, HMS Egeria, 26/06/1889, 4 28  S; 171 15  W; Eastern Central Pacific Ocean, Sounding</t>
  </si>
  <si>
    <t>34912</t>
  </si>
  <si>
    <t>7, HMS Egeria, 21/07/1890, 20   S; 175   W; Western Central Pacific Ocean, sounding</t>
  </si>
  <si>
    <t>35108</t>
  </si>
  <si>
    <t>7, HMS Egeria, 19/06/1899, 47 59 1 N; 122 22 5 W; Northeast Pacific Ocean, Sounding</t>
  </si>
  <si>
    <t>35279</t>
  </si>
  <si>
    <t>7, HMS Egeria, 17/10/1887, 15 38  S; 93 53  E; Eastern Indian Ocean, Sounding</t>
  </si>
  <si>
    <t>34662</t>
  </si>
  <si>
    <t>7, HMS Egeria, 12/03/1894, 5 33  N; 90 16 20 E; Eastern Indian Ocean, Sounding</t>
  </si>
  <si>
    <t>35232</t>
  </si>
  <si>
    <t>7, HMS Egeria, 08/10/1887, 10 31  S; 105 33  E; Eastern Indian Ocean, Sounding</t>
  </si>
  <si>
    <t>34646</t>
  </si>
  <si>
    <t>7, HMS Cyclops, 52 0 30 N; 12 7 30 W; Northeast Atlantic Ocean, Sounding</t>
  </si>
  <si>
    <t>34312</t>
  </si>
  <si>
    <t>7, HMS Challenger, 24/02/1873, 23 23  N; 31 31  W; Eastern Central Atlantic Ocean</t>
  </si>
  <si>
    <t>33399</t>
  </si>
  <si>
    <t>7, HMS Alexandra, 27/09/1886, 39 10  N; 25 48  E; Northeast Atlantic Ocean, Anchors</t>
  </si>
  <si>
    <t>31666</t>
  </si>
  <si>
    <t>7, HMCS Iris, 29/01/1923, 33 50 30 S; 151 51 45 E; Southwest Pacific Ocean</t>
  </si>
  <si>
    <t>30790</t>
  </si>
  <si>
    <t>7, HMCS Iris, 20/03/1923, 0 30 35 S; 175 20  E; Western Central Pacific Ocean, Sounding</t>
  </si>
  <si>
    <t>30884</t>
  </si>
  <si>
    <t>7, HMCS Iris, 11/08/1925, 18 14  S; 178 31  E; Western Central Pacific Ocean</t>
  </si>
  <si>
    <t>30951</t>
  </si>
  <si>
    <t>7, HMCS Iris, 08/01/1912, 36 53 3 S; 173 11  E; Southwest Pacific Ocean, Sounding</t>
  </si>
  <si>
    <t>35853</t>
  </si>
  <si>
    <t>7, Dover Harbour, 10/10/1910, 51 7  N; 1 19  E; Northeast Atlantic Ocean</t>
  </si>
  <si>
    <t>31578</t>
  </si>
  <si>
    <t>7, CS International, 21/10/1884, 14 41 30 N; 18 18  W; Eastern Central Atlantic Ocean, Sounding</t>
  </si>
  <si>
    <t>35629</t>
  </si>
  <si>
    <t>7, CS Faraday, 30/05/1903, 49 45 19 N; 32 33 14 W; Northeast Atlantic Ocean</t>
  </si>
  <si>
    <t>35419</t>
  </si>
  <si>
    <t>7, CS Faraday, 16 49 57 N; 25 15 46 W; Eastern Central Atlantic Ocean</t>
  </si>
  <si>
    <t>31009</t>
  </si>
  <si>
    <t>7, CS Buccaneer, 03/01/1886, 7 44  N; 14 41  W; Eastern Central Atlantic Ocean, Sounding</t>
  </si>
  <si>
    <t>33937</t>
  </si>
  <si>
    <t>7, CS Britannia, 18/05/1901, 27 59 45 S; 153 46 50 E; Southwest Pacific Ocean, Sounding</t>
  </si>
  <si>
    <t>32277</t>
  </si>
  <si>
    <t>7, CS Britannia, 15/05/1899, 38 41 34 N; 28 50 35 W; Northeast Atlantic Ocean, Sounding</t>
  </si>
  <si>
    <t>31817</t>
  </si>
  <si>
    <t>7, CS Britannia, 05/11/1897, 21 23 36 N; 71 13 20 W; Western Central Atlantic Ocean, Sounding</t>
  </si>
  <si>
    <t>31687</t>
  </si>
  <si>
    <t>7, CS Britannia, 04/07/1901, 34 59 18 S; 173 49 12 E; Southwest Pacific Ocean, Sounding</t>
  </si>
  <si>
    <t>32569</t>
  </si>
  <si>
    <t>7, CS Britannia, 04/07/1901, 34 56 20 S; 173 29 30 E; Southwest Pacific Ocean, Sounding</t>
  </si>
  <si>
    <t>32564</t>
  </si>
  <si>
    <t>7, 01/05/1914, 22 8  S; 168 12  E; Western Central Pacific Ocean</t>
  </si>
  <si>
    <t>30751</t>
  </si>
  <si>
    <t>7, 0 25  N; 73 10  E; Western Indian Ocean</t>
  </si>
  <si>
    <t>39055</t>
  </si>
  <si>
    <t>6, USS Tuscarora, 21/12/1873, 36 48 0 N; 124 3 0 W; Eastern Central Pacific Ocean</t>
  </si>
  <si>
    <t>38240</t>
  </si>
  <si>
    <t>6 -, USCSS Blake, 07/03/1878, 25   N; 90   W; Western Central Atlantic Ocean, sounding</t>
  </si>
  <si>
    <t>33796</t>
  </si>
  <si>
    <t>6, Terra Nova, 27/12/1911, 65 30 6 S; 176 27 7 E; Antarctic Pacific Ocean</t>
  </si>
  <si>
    <t>31154</t>
  </si>
  <si>
    <t>6, SS Stork, 18/05/1888, 5   S; 53 16  E; Western Indian Ocean</t>
  </si>
  <si>
    <t>37699</t>
  </si>
  <si>
    <t>6, SS Scotia, 1883, 5 5  N; 27 43 30 W; Eastern Central Atlantic Ocean</t>
  </si>
  <si>
    <t>37090</t>
  </si>
  <si>
    <t>6, SS Nassau, 19/07/1870, 0 36 15 N; 89 26 12 E; Eastern Indian Ocean, Sounding</t>
  </si>
  <si>
    <t>35984</t>
  </si>
  <si>
    <t>6, SS Clan Mac Iver, 29/09/1921, 32 52 45 S; 131 2 45 E; Eastern Indian Ocean</t>
  </si>
  <si>
    <t>30767</t>
  </si>
  <si>
    <t>6, SS ?, 29 33  N; 50 22  W; Western Central Atlantic Ocean</t>
  </si>
  <si>
    <t>38743</t>
  </si>
  <si>
    <t>6, SS ?, 22/04/1869, 44 39 36 N; 45 19 33 W; Northwest Atlantic Ocean</t>
  </si>
  <si>
    <t>38808</t>
  </si>
  <si>
    <t>6, SS ?, 14 44 50 S; 40 55 30 E; Western Indian Ocean</t>
  </si>
  <si>
    <t>38988</t>
  </si>
  <si>
    <t>6, SS ?, 03/12/1872, 1 41  S; 53 35  E; Western Indian Ocean</t>
  </si>
  <si>
    <t>39045</t>
  </si>
  <si>
    <t>6. Series 1, SS Silvertown, 01/11/1884, 28 20  N; 15 29 45 W; Eastern Central Atlantic Ocean</t>
  </si>
  <si>
    <t>37565</t>
  </si>
  <si>
    <t>6, S. S. ?, 25 36 15 S; 34 4 30 E; Western Indian Ocean</t>
  </si>
  <si>
    <t>38950</t>
  </si>
  <si>
    <t>6, S.S. ?, 20/05/1888, 35   N; 14   E; Eastern Central Atlantic Ocean</t>
  </si>
  <si>
    <t>39093</t>
  </si>
  <si>
    <t>6, Quest, 16/02/1922, 66 52  S; 14 27  E; Antarctic Atlantic Ocean</t>
  </si>
  <si>
    <t>30986</t>
  </si>
  <si>
    <t>6, Pieter Faure, 2009, 34 20 30 S; 22 7  E; Western Indian Ocean</t>
  </si>
  <si>
    <t>39266</t>
  </si>
  <si>
    <t>6, Mansyuu, 1929, 36 37 54 N; 141 11 36 E; Northwest Pacific Ocean</t>
  </si>
  <si>
    <t>31526</t>
  </si>
  <si>
    <t>6, KD Stephan, 10/02/1911, 6 2 18 N; 11 15 48 W; Eastern Central Atlantic Ocean</t>
  </si>
  <si>
    <t>37588</t>
  </si>
  <si>
    <t>6, HMS Triton, 18/08/1882, 60 9  N; 7 16 30 W; Northeast Atlantic Ocean</t>
  </si>
  <si>
    <t>38133</t>
  </si>
  <si>
    <t>6, HMS Swallow, 26/07/1864, 31 7 0 N; 127 26 0 E; Northwest Pacific Ocean</t>
  </si>
  <si>
    <t>37704</t>
  </si>
  <si>
    <t>6, HMS Swallow, 05/04/1866, 7 50 0 N; 108 58 0 E; Western Central Pacific Ocean</t>
  </si>
  <si>
    <t>37959</t>
  </si>
  <si>
    <t>6, HMS Serpent ?, 28/01/1868, 18 53  N; 71 45  E; Western Indian Ocean</t>
  </si>
  <si>
    <t>37289</t>
  </si>
  <si>
    <t>6, HMS Sealark, 19/06/1905, 5 29 50 S; 71 51 20 E; Western Indian Ocean</t>
  </si>
  <si>
    <t>37168</t>
  </si>
  <si>
    <t>6, HMS Sealark, 07/10/1912, 14 23 5 S; 151 11 5 E; Western Central Pacific Ocean</t>
  </si>
  <si>
    <t>30735</t>
  </si>
  <si>
    <t>6, HMS Rambler, 28/06/1890, 0 7 30 S; 126 45  E; Western Central Pacific Ocean</t>
  </si>
  <si>
    <t>36971</t>
  </si>
  <si>
    <t>6, HMS Rambler, 04/09/1904, 12 26 7 N; 117 36 5 E; Western Central Pacific Ocean</t>
  </si>
  <si>
    <t>37076</t>
  </si>
  <si>
    <t>6, HMS Rambler, 01/03/1898, 21 18  N; 58 44 5 W; Western Central Atlantic Ocean</t>
  </si>
  <si>
    <t>37037</t>
  </si>
  <si>
    <t>6, HMS Porcupine, 09/07/1870, 48 26  N; 9 44  W; Northeast Atlantic Ocean</t>
  </si>
  <si>
    <t>31227</t>
  </si>
  <si>
    <t>6, HMS Penguin, 26/06/1890, 29 3 9 S; 179 31 7 W; Southwest Pacific Ocean, Sounding</t>
  </si>
  <si>
    <t>35052</t>
  </si>
  <si>
    <t>6, HMS Penguin, 19/11/1891, 1 32 15 S; 126 49 21 E; Western Central Pacific Ocean, Sounding</t>
  </si>
  <si>
    <t>36067</t>
  </si>
  <si>
    <t>6, HMS Penguin, 16/04/1891, 27 41 2 S; 112 20 8 E; Eastern Indian Ocean, Sounding</t>
  </si>
  <si>
    <t>36049</t>
  </si>
  <si>
    <t>6, HMS Penguin, 13/04/1897, 31 31 29 S; 158 45 25 E; Southwest Pacific Ocean</t>
  </si>
  <si>
    <t>36455</t>
  </si>
  <si>
    <t>6, HMS Penguin, 05/04/1892, 19 16 30 N; 113 38 5 E; Northwest Pacific Ocean, Sounding</t>
  </si>
  <si>
    <t>36115</t>
  </si>
  <si>
    <t>6, HMS Ormonde, 06/07/1925, 17 29 8 N; 64 53 2 W; Western Central Atlantic Ocean</t>
  </si>
  <si>
    <t>31069</t>
  </si>
  <si>
    <t>6, HMS Knight Errant, 11/08/1880, 59 37  N; 7 19  W; Northeast Atlantic Ocean</t>
  </si>
  <si>
    <t>35930</t>
  </si>
  <si>
    <t>6, HMS Kellett, 12/08/1925, 51 13 36 N; 1 25 15 E; Northeast Atlantic Ocean</t>
  </si>
  <si>
    <t>31035</t>
  </si>
  <si>
    <t>6, HMS Iroquois, 09/05/1928, 10 38 40 N; 115 38 10 E; Western Central Pacific Ocean</t>
  </si>
  <si>
    <t>31304</t>
  </si>
  <si>
    <t>6, HMS Fitzroy, /10/1925, 53 19 12 N; 0 24 6 E; Northeast Atlantic Ocean</t>
  </si>
  <si>
    <t>30926</t>
  </si>
  <si>
    <t>6, HMS Endeavour, /11/1932, 20 4 3 N; 17 30 4 W; Eastern Central Atlantic Ocean</t>
  </si>
  <si>
    <t>31453</t>
  </si>
  <si>
    <t>6, HMS Egeria, 28/04/1889, 33 36  S; 161 25 30 E; Southwest Pacific Ocean, Sounding</t>
  </si>
  <si>
    <t>34885</t>
  </si>
  <si>
    <t>6, HMS Egeria, 26/06/1889, 4 28  S; 171 15  W; Eastern Central Pacific Ocean, Sounding</t>
  </si>
  <si>
    <t>34911</t>
  </si>
  <si>
    <t>6, HMS Egeria, 24/03/1892, 14 0 55 N; 118 55 20 E; Western Central Pacific Ocean, Sounding</t>
  </si>
  <si>
    <t>35223</t>
  </si>
  <si>
    <t>6, HMS Egeria, 21/07/1890, 20   S; 175   W; Western Central Pacific Ocean, sounding</t>
  </si>
  <si>
    <t>35107</t>
  </si>
  <si>
    <t>6, HMS Egeria, 19/06/1899, 48 3 3 N; 125 17 2 W; Northeast Pacific Ocean, Sounding</t>
  </si>
  <si>
    <t>35278</t>
  </si>
  <si>
    <t>6, HMS Egeria, 15/03/1897, 12 27 50 S; 36 22 55 W; Southwest Atlantic Ocean, Sounding</t>
  </si>
  <si>
    <t>35262</t>
  </si>
  <si>
    <t>6, HMS Egeria, 12/03/1894, 5 30  N; 91 30  E; Eastern Indian Ocean, Sounding</t>
  </si>
  <si>
    <t>35231</t>
  </si>
  <si>
    <t>6, HMS Dart, 28/11/1896, 16 39  S; 146 16 58 E; Western Central Pacific Ocean, Sounding</t>
  </si>
  <si>
    <t>34586</t>
  </si>
  <si>
    <t>6, HMS Cyclops, 51 48  N; 11 41  W; Northeast Atlantic Ocean, Sounding</t>
  </si>
  <si>
    <t>34311</t>
  </si>
  <si>
    <t>6, HMS Alexandra, 10/09/1886, 32   N; 24   E; Eastern Central Atlantic Ocean, Anchors</t>
  </si>
  <si>
    <t>31665</t>
  </si>
  <si>
    <t>6, HMIMS Investigator, 19/11/1906, 23 26  N; 61 44  E; Western Indian Ocean</t>
  </si>
  <si>
    <t>35810</t>
  </si>
  <si>
    <t>6, HMCS Iris, 29/01/1923, 33 50 30 S; 151 50 45 E; Southwest Pacific Ocean</t>
  </si>
  <si>
    <t>30789</t>
  </si>
  <si>
    <t>6, HMCS Iris, 20/03/1923, 0 50 35 S; 175 1 30 E; Western Central Pacific Ocean</t>
  </si>
  <si>
    <t>30882</t>
  </si>
  <si>
    <t>6, HMCS Iris, 08/01/1912, 36 43 7 S; 173 25 3 E; Southwest Pacific Ocean, Sounding</t>
  </si>
  <si>
    <t>35852</t>
  </si>
  <si>
    <t>6, Dover Harbour, 10/10/1910, 51 7  N; 1 19  E; Northeast Atlantic Ocean</t>
  </si>
  <si>
    <t>31577</t>
  </si>
  <si>
    <t>6, CS International, 21/10/1884, 14 43  N; 18 3  W; Eastern Central Atlantic Ocean, Sounding</t>
  </si>
  <si>
    <t>35628</t>
  </si>
  <si>
    <t>6, CS Faraday, 28/05/1903, 49 47 15 N; 32 16 40 W; Northeast Atlantic Ocean</t>
  </si>
  <si>
    <t>35418</t>
  </si>
  <si>
    <t>6, CS Buccaneer, 03/01/1886, 7 41  N; 14 51  W; Eastern Central Atlantic Ocean, Sounding</t>
  </si>
  <si>
    <t>33936</t>
  </si>
  <si>
    <t>6, CS Britannia, 18/05/1901, 27 59  S; 153 40 37 E; Southwest Pacific Ocean, Sounding</t>
  </si>
  <si>
    <t>32276</t>
  </si>
  <si>
    <t>6, CS Britannia, 12/06/1901, 29 1 14 S; 167 59 26 E; Southwest Pacific Ocean, Sounding</t>
  </si>
  <si>
    <t>32421</t>
  </si>
  <si>
    <t>6, CS Britannia, 04/07/1901, 34 59 53 S; 173 48 56 E; Southwest Pacific Ocean, Sounding</t>
  </si>
  <si>
    <t>32574</t>
  </si>
  <si>
    <t>6, CS Britannia, 04/07/1901, 34 57 10 S; 173 29  E; Southwest Pacific Ocean, Sounding</t>
  </si>
  <si>
    <t>32563</t>
  </si>
  <si>
    <t>6 b, Terra Nova, 10/01/1912, 76 2 7 S; 165 55 2 E; Antarctic Pacific Ocean</t>
  </si>
  <si>
    <t>31156</t>
  </si>
  <si>
    <t>6 a, Terra Nova, 08/01/1912, 75 25  S; 165 11  E; Antarctic Pacific Ocean</t>
  </si>
  <si>
    <t>31155</t>
  </si>
  <si>
    <t>6, 01/05/1914, 22 25  S; 168 0  E; Western Central Pacific Ocean</t>
  </si>
  <si>
    <t>30750</t>
  </si>
  <si>
    <t>5, USS Tuscarora, 20/12/1873, 37 4 0 N; 123 22 0 W; Eastern Central Pacific Ocean</t>
  </si>
  <si>
    <t>38239</t>
  </si>
  <si>
    <t>5, USS Tuscarora, 18/03/1874, 20 54 0 N; 160 22 0 W; Eastern Central Pacific Ocean</t>
  </si>
  <si>
    <t>38310</t>
  </si>
  <si>
    <t>5, USS Tuscarora, 17/09/1873, 48 53 44 N; 120 26 30 W; Northeast Pacific Ocean</t>
  </si>
  <si>
    <t>38191</t>
  </si>
  <si>
    <t>5, USS Tuscarora, 06/01/1874, 32 17 0 N; 117 47 0 W; Eastern Central Pacific Ocean</t>
  </si>
  <si>
    <t>38267</t>
  </si>
  <si>
    <t>5, USS Tuscarora, 05/03/1878, 31 34 0 N; 118 45 0 W; Eastern Central Pacific Ocean</t>
  </si>
  <si>
    <t>38436</t>
  </si>
  <si>
    <t>5, USS Tscarora, 02/11/1874, 37 3 0 N; 124 24  W; Eastern Central Pacific Ocean</t>
  </si>
  <si>
    <t>38390</t>
  </si>
  <si>
    <t>5, U.S. Coast Survey S.S. (?), /01/1859, 34 18 2 N; 76 34 57 W; Western Central Atlantic Ocean</t>
  </si>
  <si>
    <t>38851</t>
  </si>
  <si>
    <t>5, Tschernomoretz, 2001, 43 1  N; 32 20  E; Northeast Atlantic Ocean</t>
  </si>
  <si>
    <t>39357</t>
  </si>
  <si>
    <t>5, Terra Nova, 26/12/1911, 63 59  S; 174 13  E; Antarctic Pacific Ocean</t>
  </si>
  <si>
    <t>31153</t>
  </si>
  <si>
    <t>5, Terra Nova, 26/12/1910, 69 8 8 S; 178 12 7 W; Antarctic Pacific Ocean</t>
  </si>
  <si>
    <t>31179</t>
  </si>
  <si>
    <t>5, SS Stork, 18/05/1888, 5   S; 53 16  E; Western Indian Ocean</t>
  </si>
  <si>
    <t>37690</t>
  </si>
  <si>
    <t>5, SS Seine, 12/11/1889, 9 5 30 N; 17 54 15 W; Eastern Central Atlantic Ocean</t>
  </si>
  <si>
    <t>37243</t>
  </si>
  <si>
    <t>5, SS Seine, /08/1905, 7 25 0 S; 40 26 5 E; Western Indian Ocean</t>
  </si>
  <si>
    <t>37221</t>
  </si>
  <si>
    <t>5, SS Scotia, 1883, 21 41 30 N; 22 43  W; Eastern Central Atlantic Ocean</t>
  </si>
  <si>
    <t>37089</t>
  </si>
  <si>
    <t>5, SS Nassau, 18/07/1870, 1 38 4 N; 87 53 30 E; Eastern Indian Ocean, Sounding</t>
  </si>
  <si>
    <t>35983</t>
  </si>
  <si>
    <t>5, SS Clan Mac Iver, 29/09/1921, 32 55  S; 130 55  E; Eastern Indian Ocean</t>
  </si>
  <si>
    <t>30766</t>
  </si>
  <si>
    <t>5, SS ?, 21/04/1869, 45 13 24 N; 42 47 39 W; Northwest Atlantic Ocean</t>
  </si>
  <si>
    <t>38807</t>
  </si>
  <si>
    <t>5, SS ?, 14 51 0 S; 40 55 20 E; Western Indian Ocean</t>
  </si>
  <si>
    <t>38987</t>
  </si>
  <si>
    <t>5. Series I, SS Silvertown, 01/11/1884, 28 31  N; 13 38 15 W; Eastern Central Atlantic Ocean</t>
  </si>
  <si>
    <t>37564</t>
  </si>
  <si>
    <t>5,ser.,2, SS Silvertown, 19/12/1884, 29 57  N; 12 47  W; Eastern Central Atlantic Ocean</t>
  </si>
  <si>
    <t>37576</t>
  </si>
  <si>
    <t>5, S. S. ?, 25 36 6 S; 33 53 15 E; Western Indian Ocean</t>
  </si>
  <si>
    <t>38949</t>
  </si>
  <si>
    <t>5, S.S. ?, 01/05/1888, 35   N; 14   E; Eastern Central Atlantic Ocean</t>
  </si>
  <si>
    <t>39092</t>
  </si>
  <si>
    <t>5, Pieter Faure, 2009, 34 28 30 S; 21   E; Western Indian Ocean</t>
  </si>
  <si>
    <t>39261</t>
  </si>
  <si>
    <t>5, Mansyuu, 1929, 34 59 48 N; 140 9 6 E; Northwest Pacific Ocean</t>
  </si>
  <si>
    <t>31515</t>
  </si>
  <si>
    <t>5, HMS Triton, 10/08/1882, 60 11 45 N; 8 15  W; Northeast Atlantic Ocean</t>
  </si>
  <si>
    <t>38112</t>
  </si>
  <si>
    <t>5, HMS Swallow, 26/07/1864, 31 8 0 N; 127 39 0 E; Northwest Pacific Ocean</t>
  </si>
  <si>
    <t>37703</t>
  </si>
  <si>
    <t>5, HMS Swallow, 05/04/1866, 7 55 0 N; 109 4 0 E; Western Central Pacific Ocean</t>
  </si>
  <si>
    <t>37958</t>
  </si>
  <si>
    <t>5, HMS Serpent ?, 28/01/1868, 18 55  N; 71 57  E; Western Indian Ocean</t>
  </si>
  <si>
    <t>37288</t>
  </si>
  <si>
    <t>5, HMS Serpent, 06/07/1868, 19 22 30 S; 1 44  W; Southeast Atlantic Ocean</t>
  </si>
  <si>
    <t>37418</t>
  </si>
  <si>
    <t>5, HMS Sealark, 19/06/1905, 5 41 20 S; 71 59 10 E; Western Indian Ocean</t>
  </si>
  <si>
    <t>37167</t>
  </si>
  <si>
    <t>5, HMS Sealark, 06/10/1912, 13 54  S; 152 34  E; Western Central Pacific Ocean</t>
  </si>
  <si>
    <t>30734</t>
  </si>
  <si>
    <t>5, HMS Rambler, 12/01/1895, 28 56  N; 20 12  W; Eastern Central Atlantic Ocean</t>
  </si>
  <si>
    <t>36978</t>
  </si>
  <si>
    <t>5, HMS Rambler, 03/09/1904, 13 26 8 N; 116 53 0 E; Western Central Pacific Ocean</t>
  </si>
  <si>
    <t>37075</t>
  </si>
  <si>
    <t>5, HMS Rambler, 01/03/1898, 21 50  N; 58 50  W; Western Central Atlantic Ocean</t>
  </si>
  <si>
    <t>37036</t>
  </si>
  <si>
    <t>5, HMS Penguin, 30/03/1903, 33 40 15 S; 179 1 30 E; Southwest Pacific Ocean</t>
  </si>
  <si>
    <t>36844</t>
  </si>
  <si>
    <t>5, HMS Penguin, 19/11/1891, 1 43  S; 126 49 34 E; Western Central Pacific Ocean, Sounding</t>
  </si>
  <si>
    <t>36065</t>
  </si>
  <si>
    <t>5, HMS Penguin, 17/04/1898, 33 48 6 S; 160 2 1 E; Southwest Pacific Ocean</t>
  </si>
  <si>
    <t>36730</t>
  </si>
  <si>
    <t>5, HMS Penguin, 16/04/1891, 28 0 5 S; 112 27 5 E; Eastern Indian Ocean, Sounding</t>
  </si>
  <si>
    <t>5, HMS Penguin, 12/04/1897, 31 54 38 S; 157 15 8 E; Southwest Pacific Ocean</t>
  </si>
  <si>
    <t>36453</t>
  </si>
  <si>
    <t>5, HMS Penguin, 11/12/1891, 14 15 15 N; 119 52 20 E; Western Central Pacific Ocean, Sounding</t>
  </si>
  <si>
    <t>36089</t>
  </si>
  <si>
    <t>5, HMS Penguin, 05/04/1892, 19 21 52 N; 113 38 10 E; Northwest Pacific Ocean, Sounding</t>
  </si>
  <si>
    <t>36114</t>
  </si>
  <si>
    <t>5, HMS Ormonde, 15/05/1925, 19 29 6 N; 63 42  W; Western Central Atlantic Ocean</t>
  </si>
  <si>
    <t>31068</t>
  </si>
  <si>
    <t>5, HMS Mutine, 03/04/1913, 11 58  S; 12 17 45 E; Southeast Atlantic Ocean</t>
  </si>
  <si>
    <t>31617</t>
  </si>
  <si>
    <t>5, HMS Knight Errant, 27/07/1880, 59 44  N; 6 55  W; Northeast Atlantic Ocean</t>
  </si>
  <si>
    <t>35915</t>
  </si>
  <si>
    <t>5, HMS Knight Errant, 11/08/1880, 59 26  N; 7 19  W; Northeast Atlantic Ocean</t>
  </si>
  <si>
    <t>35941</t>
  </si>
  <si>
    <t>5, HMS Kellett, 18/09/1925, 51 27 5 N; 1 14  E; Northeast Atlantic Ocean</t>
  </si>
  <si>
    <t>31034</t>
  </si>
  <si>
    <t>5, HMS Iroquois, 08/05/1928, 11 9 0 N; 115 47 30 E; Western Central Pacific Ocean</t>
  </si>
  <si>
    <t>31303</t>
  </si>
  <si>
    <t>5, HMS Iroquois, 08/05/1927, 16 51 1 N; 111 30 5 E; Northwest Pacific Ocean</t>
  </si>
  <si>
    <t>31132</t>
  </si>
  <si>
    <t>5, HMS Herald, 31/08/1927, 5 41 30 N; 113 39  E; Western Central Pacific Ocean</t>
  </si>
  <si>
    <t>31186</t>
  </si>
  <si>
    <t>5, HMS Herald, 27/11/1932, 6 10 45 N; 112 18 15 E; Western Central Pacific Ocean</t>
  </si>
  <si>
    <t>31465</t>
  </si>
  <si>
    <t>5, HMS Goldfinch, 06/04/1902, 36 15 18 N; 20 39 24 E; Northeast Atlantic Ocean, Sounding</t>
  </si>
  <si>
    <t>35539</t>
  </si>
  <si>
    <t>5, HMS Fitzroy, /10/1925, 53 22 3 N; 0 22 28 E; Northeast Atlantic Ocean</t>
  </si>
  <si>
    <t>30925</t>
  </si>
  <si>
    <t>5, HMS Endeavour, 27/03/1932, 14 21 2 N; 17 59 5 W; Eastern Central Atlantic Ocean</t>
  </si>
  <si>
    <t>31446</t>
  </si>
  <si>
    <t>5, HMS Endeavour, 04/07/1930, 44 23 6 N; 8 51 4 W; Northeast Atlantic Ocean</t>
  </si>
  <si>
    <t>31440</t>
  </si>
  <si>
    <t>5, HMS Endeavour, 03/12/1931, 14 18 1 N; 18 3 1 W; Eastern Central Atlantic Ocean</t>
  </si>
  <si>
    <t>31445</t>
  </si>
  <si>
    <t>5, HMS Egeria, 27/04/1889, 33 33  S; 158 50 15 E; Southwest Pacific Ocean, Sounding</t>
  </si>
  <si>
    <t>34884</t>
  </si>
  <si>
    <t>5, HMS Egeria, 23/06/1888, 32 28  S; 178 19  E; Southwest Pacific Ocean, Sounding</t>
  </si>
  <si>
    <t>34708</t>
  </si>
  <si>
    <t>5, HMS Egeria, 23/03/1892, 14 52 20 N; 118 27 5 E; Western Central Pacific Ocean, Sounding</t>
  </si>
  <si>
    <t>35222</t>
  </si>
  <si>
    <t>5, HMS Egeria, 21/07/1890, 20   S; 175   W; Western Central Pacific Ocean, sounding</t>
  </si>
  <si>
    <t>35106</t>
  </si>
  <si>
    <t>5, HMS Egeria, 11/03/1894, 5 43  N; 93 34 30 E; Eastern Indian Ocean, Sounding</t>
  </si>
  <si>
    <t>35230</t>
  </si>
  <si>
    <t>5, HMS Egeria, 10/03/1897, 6 20 10 S; 29 26 20 W; Southwest Atlantic Ocean, Sounding</t>
  </si>
  <si>
    <t>35261</t>
  </si>
  <si>
    <t>5, HMS Dart, 28/11/1896, 16 39  S; 146 16 45 E; Western Central Pacific Ocean, Sounding</t>
  </si>
  <si>
    <t>34583</t>
  </si>
  <si>
    <t>5, HMS Dart, 17/01/1889, 34 13  S; 164 44  E; Southwest Pacific Ocean, Sounding</t>
  </si>
  <si>
    <t>34579</t>
  </si>
  <si>
    <t>5, HMS Cyclops, 51 45 30 N; 11 26 30 W; Northeast Atlantic Ocean, Sounding</t>
  </si>
  <si>
    <t>34310</t>
  </si>
  <si>
    <t>5, HMS Challenger, 21/02/1873, 24 20  N; 24 28  W; Eastern Central Atlantic Ocean, Sounding</t>
  </si>
  <si>
    <t>5, HMS Alexandra, 30/06/1886, 34 40  N; 33 3  E; Eastern Central Atlantic Ocean, Anchors</t>
  </si>
  <si>
    <t>31664</t>
  </si>
  <si>
    <t>5, HMIMS Investigator, 19/11/1906, 23 38  N; 61 15 15 E; Western Indian Ocean</t>
  </si>
  <si>
    <t>35809</t>
  </si>
  <si>
    <t>5, HMCS Iris, 29/01/1923, 33 50 45 S; 151 49 15 E; Southwest Pacific Ocean</t>
  </si>
  <si>
    <t>30788</t>
  </si>
  <si>
    <t>5, HMCS Iris, 20/03/1923, 36 13 36 S; 175 0 15 E; Southwest Pacific Ocean</t>
  </si>
  <si>
    <t>30881</t>
  </si>
  <si>
    <t>5, CS International, 21/10/1884, 14 40  N; 17 49  W; Eastern Central Atlantic Ocean, Sounding</t>
  </si>
  <si>
    <t>35627</t>
  </si>
  <si>
    <t>5, CS Faraday, 28/05/1903, 49 47 15 N; 32 35 15 W; Northeast Atlantic Ocean</t>
  </si>
  <si>
    <t>35417</t>
  </si>
  <si>
    <t>5, CS Faraday, 16 46 50 N; 25 19 5 W; Eastern Central Atlantic Ocean</t>
  </si>
  <si>
    <t>31008</t>
  </si>
  <si>
    <t>5, CS Buccaneer, 03/01/1886, 7 38  N; 14 59  W; Eastern Central Atlantic Ocean, Sounding</t>
  </si>
  <si>
    <t>33935</t>
  </si>
  <si>
    <t>5, CS Britannia, 15/05/1899, 38 41 23 N; 28 43  W; Northeast Atlantic Ocean, Sounding</t>
  </si>
  <si>
    <t>31816</t>
  </si>
  <si>
    <t>5, CS Britannia, 12/06/1901, 29 1 9 S; 167 59 24 E; Southwest Pacific Ocean, Sound Ping</t>
  </si>
  <si>
    <t>32420</t>
  </si>
  <si>
    <t>5, CS Britannia, 12/06/1901, 29 0 54 S; 167 55 29 E; Southwest Pacific Ocean, Sounding</t>
  </si>
  <si>
    <t>32413</t>
  </si>
  <si>
    <t>5, CS Britannia, 05/11/1897, 21 25 12 N; 71 10 47 W; Western Central Atlantic Ocean, Sounding</t>
  </si>
  <si>
    <t>31686</t>
  </si>
  <si>
    <t>5, CS Britannia, 04/07/1901, 34 57 20 S; 173 29 10 E; Southwest Pacific Ocean, Sounding</t>
  </si>
  <si>
    <t>32561</t>
  </si>
  <si>
    <t>5 Ag, USCSS Blake, 2008, 24 15  N; 82 13  W; Western Central Atlantic Ocean</t>
  </si>
  <si>
    <t>33731</t>
  </si>
  <si>
    <t>5 a, S. S. ?, 25 46 24 S; 33 59 47 E; Western Indian Ocean</t>
  </si>
  <si>
    <t>38929</t>
  </si>
  <si>
    <t>4, USS Tuscarora, 06/01/1874, 32 27 0 N; 117 27 0 W; Northeast Pacific Ocean</t>
  </si>
  <si>
    <t>38266</t>
  </si>
  <si>
    <t>4, USS Tuscarora, 01/11/1874, 37 17 0 N; 123 51 0 W; Eastern Central Pacific Ocean</t>
  </si>
  <si>
    <t>38389</t>
  </si>
  <si>
    <t>4 -, USCSS Blake, 23/02/1878, 22 18  N; 84 45  W; Western Central Atlantic Ocean, Sounding</t>
  </si>
  <si>
    <t>33787</t>
  </si>
  <si>
    <t>4, Terra Nova, 21/12/1911, 55 12 8 S; 173 2 2 E; Southwest Pacific Ocean</t>
  </si>
  <si>
    <t>31152</t>
  </si>
  <si>
    <t>4, Terra Nova, 20/12/1910, 68 40 5 S; 179 27 7 W; Antarctic Pacific Ocean</t>
  </si>
  <si>
    <t>31171</t>
  </si>
  <si>
    <t>4, SS Silvertown, 25/10/1885, 13 42 15 N; 17 37  W; Eastern Central Atlantic Ocean</t>
  </si>
  <si>
    <t>37585</t>
  </si>
  <si>
    <t>4, SS Seine, 12/11/1889, 10 8 30 N; 18 11  W; Eastern Central Atlantic Ocean, Washing</t>
  </si>
  <si>
    <t>37242</t>
  </si>
  <si>
    <t>4, SS Scotia, 1883, 24 55  N; 21 4  W; Eastern Central Atlantic Ocean</t>
  </si>
  <si>
    <t>37088</t>
  </si>
  <si>
    <t>4, SS Clan Mac Iver, 28/09/1921, 33 5 25 S; 130 24 25 E; Eastern Indian Ocean</t>
  </si>
  <si>
    <t>30765</t>
  </si>
  <si>
    <t>4. Series 1, SS Silvertown, 01/11/1884, 28 38 45 N; 13 36 45 W; Eastern Central Atlantic Ocean</t>
  </si>
  <si>
    <t>37563</t>
  </si>
  <si>
    <t>4, S.S. ?, 30/11/1872, 4 3 30 N; 54 13 30 E; Western Indian Ocean</t>
  </si>
  <si>
    <t>39109</t>
  </si>
  <si>
    <t>4, S. S. ?, 25 35 57 S; 33 42 20 E; Western Indian Ocean</t>
  </si>
  <si>
    <t>38948</t>
  </si>
  <si>
    <t>4, S.S. ?, 01/05/1888, 35   N; 14   E; Eastern Central Atlantic Ocean</t>
  </si>
  <si>
    <t>39091</t>
  </si>
  <si>
    <t>4, Quest, 12/02/1922, 69 8  S; 17 4  E; Antarctic Atlantic Ocean</t>
  </si>
  <si>
    <t>30985</t>
  </si>
  <si>
    <t>4, Pieter Faure (South African Waters, `Cape Deposits|), 33 52  S; 17 51 30 E; Southeast Atlantic Ocean</t>
  </si>
  <si>
    <t>39260</t>
  </si>
  <si>
    <t>4, Michael Sars, 10/04/1910, 49 38  N; 11 35  W; Northeast Atlantic Ocean</t>
  </si>
  <si>
    <t>39399</t>
  </si>
  <si>
    <t>4, Mansyuu, 1927, 42 17 0 N; 150 15 0 E; Northwest Pacific Ocean</t>
  </si>
  <si>
    <t>31505</t>
  </si>
  <si>
    <t>4, KD Stephan CRU, 29/01/1911, 6 7 10 N; 11 6 15 W; Eastern Central Atlantic Ocean</t>
  </si>
  <si>
    <t>37587</t>
  </si>
  <si>
    <t>4, HMS Waterwitch, 25/04/1912, 16 31 6 N; 110 11 9 E; Northwest Pacific Ocean</t>
  </si>
  <si>
    <t>30731</t>
  </si>
  <si>
    <t>4, HMS Swallow, 25/07/1864, 31 13 0 N; 127 49 0 E; Northwest Pacific Ocean</t>
  </si>
  <si>
    <t>37702</t>
  </si>
  <si>
    <t>4, HMS Serpent ?, 28/01/1868, 18 56 30 N; 72 8  E; Western Indian Ocean</t>
  </si>
  <si>
    <t>37287</t>
  </si>
  <si>
    <t>4, HMS Serpent, 04/07/1868, 22 58  S; 2 43 45 E; Southeast Atlantic Ocean</t>
  </si>
  <si>
    <t>37417</t>
  </si>
  <si>
    <t>4, HMS Sealark, 28/06/1905, 5 10 0 S; 71 41 50 E; Western Indian Ocean</t>
  </si>
  <si>
    <t>37166</t>
  </si>
  <si>
    <t>4, HMS Sealark, 17/05/1905, 3 31  S; 72 27  E; Western Indian Ocean</t>
  </si>
  <si>
    <t>37114</t>
  </si>
  <si>
    <t>4, HMS Sealark, 06/10/1912, 13 18  S; 153 39 5 E; Western Central Pacific Ocean</t>
  </si>
  <si>
    <t>30733</t>
  </si>
  <si>
    <t>4, HMS Rambler, 28/02/1898, 23 45  N; 59 35 5 W; Western Central Atlantic Ocean</t>
  </si>
  <si>
    <t>37035</t>
  </si>
  <si>
    <t>4, HMS Rambler, 26/06/1890, 2 21 30 S; 129 37  E; Western Central Pacific Ocean</t>
  </si>
  <si>
    <t>36970</t>
  </si>
  <si>
    <t>4, HMS Rambler, 10/03/1899, 3 58  N; 7 10  W; Eastern Central Atlantic Ocean</t>
  </si>
  <si>
    <t>37053</t>
  </si>
  <si>
    <t>4, HMS Rambler, 03/09/1904, 14 7 0 N; 116 25 3 E; Western Central Pacific Ocean</t>
  </si>
  <si>
    <t>37074</t>
  </si>
  <si>
    <t>4, HMS Porcupine, 09/07/1870, 48 32  N; 9 59  W; Northeast Atlantic Ocean</t>
  </si>
  <si>
    <t>31216</t>
  </si>
  <si>
    <t>4, HMS Penguin, 29/03/1903, 34 21 40 S; 178 10 30 E; Southwest Pacific Ocean</t>
  </si>
  <si>
    <t>36843</t>
  </si>
  <si>
    <t>4, HMS Penguin, 21/05/1896, 8 52  S; 179 11 30 E; Western Central Pacific Ocean, Sounding</t>
  </si>
  <si>
    <t>36362</t>
  </si>
  <si>
    <t>4, HMS Penguin, 16/04/1898, 35 50 8 S; 158 47 7 E; Southwest Pacific Ocean</t>
  </si>
  <si>
    <t>36729</t>
  </si>
  <si>
    <t>4, HMS Penguin, 11/12/1891, 14 2  N; 119 49  E; Western Central Pacific Ocean, Sounding</t>
  </si>
  <si>
    <t>36088</t>
  </si>
  <si>
    <t>4, HMS Penguin, 10/04/1897, 32 25 57 S; 155 43 23 E; Southwest Pacific Ocean</t>
  </si>
  <si>
    <t>36451</t>
  </si>
  <si>
    <t>4, HMS Penguin, 05/04/1892, 19 26 35 N; 113 38 20 E; Northwest Pacific Ocean, Sounding</t>
  </si>
  <si>
    <t>36113</t>
  </si>
  <si>
    <t>4, HMS Ormonde, 14/05/1925, 21 19 5 N; 63 27 2 W; Western Central Atlantic Ocean</t>
  </si>
  <si>
    <t>31067</t>
  </si>
  <si>
    <t>4, HMS Mutine, 25/03/1913, 1 26 30 S; 1 41 45 E; Eastern Central Atlantic Ocean</t>
  </si>
  <si>
    <t>31606</t>
  </si>
  <si>
    <t>4 (?), HMS Knight Errant, 03/08/1880, 58 42  N; 6 15  W; Northeast Atlantic Ocean</t>
  </si>
  <si>
    <t>35928</t>
  </si>
  <si>
    <t>4, HMS Kellett, 27/08/1925, 51 28 30 N; 1 9 48 E; Northeast Atlantic Ocean</t>
  </si>
  <si>
    <t>31033</t>
  </si>
  <si>
    <t>4, HMS Iroquois, 08/05/1927, 16 50 9 N; 111 33 3 E; Northwest Pacific Ocean</t>
  </si>
  <si>
    <t>31131</t>
  </si>
  <si>
    <t>4, HMS Herald, 31/08/1927, 5 50 18 N; 113 56 30 E; Western Central Pacific Ocean</t>
  </si>
  <si>
    <t>31185</t>
  </si>
  <si>
    <t>4, HMS Herald, 27/11/1932, 16 8 45 N; 112 12  E; Northwest Pacific Ocean</t>
  </si>
  <si>
    <t>31464</t>
  </si>
  <si>
    <t>4, HMS Goldfinch, 05/04/1901, 35 58 42 N; 17 34  E; Eastern Central Atlantic Ocean, Sounding</t>
  </si>
  <si>
    <t>35538</t>
  </si>
  <si>
    <t>4, HMS Fitzroy, /10/1925, 53 24 53 N; 0 20 47 E; Northeast Atlantic Ocean</t>
  </si>
  <si>
    <t>30924</t>
  </si>
  <si>
    <t>4, HMS Egeria, 26/04/1889, 33 44  S; 156 0 45 E; Southwest Pacific Ocean, Sounding</t>
  </si>
  <si>
    <t>34883</t>
  </si>
  <si>
    <t>4, HMS Egeria, 25/06/1890, 29 37  S; 178 52 2 E; Southwest Pacific Ocean, Sounding</t>
  </si>
  <si>
    <t>35051</t>
  </si>
  <si>
    <t>4, HMS Egeria, 23/06/1888, 32 49  S; 178   E; Southwest Pacific Ocean, Sounding</t>
  </si>
  <si>
    <t>34706</t>
  </si>
  <si>
    <t>4, HMS Egeria, 23/03/1892, 15 56 35 N; 117 41 10 E; Western Central Pacific Ocean, Sounding</t>
  </si>
  <si>
    <t>35221</t>
  </si>
  <si>
    <t>4, HMS Egeria, 21/07/1890, 20   S; 175   W; Western Central Pacific Ocean, sounding</t>
  </si>
  <si>
    <t>35105</t>
  </si>
  <si>
    <t>4, HMS Egeria, 12/08/1889, 9 12  S; 171 0  W; Eastern Central Pacific Ocean, Sounding</t>
  </si>
  <si>
    <t>34946</t>
  </si>
  <si>
    <t>4, HMS Egeria, 11/03/1894, 5 45  N; 93 58 15 E; Eastern Indian Ocean, Sounding</t>
  </si>
  <si>
    <t>35229</t>
  </si>
  <si>
    <t>4, HMS Egeria, 10/12/1890, 10 47 8 N; 118 9 3 E; Western Central Pacific Ocean, Sounding</t>
  </si>
  <si>
    <t>35181</t>
  </si>
  <si>
    <t>4, HMS Egeria, 09/07/1889, 2 45  S; 171 40  W; Eastern Central Pacific Ocean, sounding</t>
  </si>
  <si>
    <t>34936</t>
  </si>
  <si>
    <t>4, HMS Egeria, 08/10/1887, 10 31  S; 105 33  E; Eastern Indian Ocean, Sounding</t>
  </si>
  <si>
    <t>34645</t>
  </si>
  <si>
    <t>4, HMS Egeria, 04/11/1891, 10 28 8 N; 117 56 8 E; Western Central Pacific Ocean, Soundings</t>
  </si>
  <si>
    <t>35196</t>
  </si>
  <si>
    <t>4, HMS Dart, 28/11/1896, 16 39  S; 146 16 33 E; Western Central Pacific Ocean, Sounding</t>
  </si>
  <si>
    <t>34582</t>
  </si>
  <si>
    <t>4, HMS Cyclops, 51 43  N; 11 11  W; Northeast Atlantic Ocean, Sounding</t>
  </si>
  <si>
    <t>34309</t>
  </si>
  <si>
    <t>4, HMS Alexandra, 31/08/1886, 34 54  N; 35 39  E; Eastern Central Atlantic Ocean, Anchors</t>
  </si>
  <si>
    <t>31663</t>
  </si>
  <si>
    <t>4, HMIMS Investigator, 19/11/1906, 23 51 35 N; 60 38 12 E; Western Indian Ocean</t>
  </si>
  <si>
    <t>35808</t>
  </si>
  <si>
    <t>4, HMCS Iris, 29/01/1923, 33 50  S; 151 47  E; Southwest Pacific Ocean</t>
  </si>
  <si>
    <t>30787</t>
  </si>
  <si>
    <t>4, HMCS Iris, 08/01/1912, 36 48 30 S; 173 44  E; Southwest Pacific Ocean, Sounding</t>
  </si>
  <si>
    <t>35850</t>
  </si>
  <si>
    <t>4, Dover Harbour, 10/10/1910, 51 7  N; 1 19  E; Northeast Atlantic Ocean</t>
  </si>
  <si>
    <t>31576</t>
  </si>
  <si>
    <t>4, CS International, 21/10/1884, 14 49  N; 17 49  W; Eastern Central Atlantic Ocean, Sounding</t>
  </si>
  <si>
    <t>35626</t>
  </si>
  <si>
    <t>4, CS International, 14 49  N; 17 49  W; Eastern Central Atlantic Ocean, sounding</t>
  </si>
  <si>
    <t>35721</t>
  </si>
  <si>
    <t>4, CS Faraday, 16 55 3 N; 25 2 33 W; Eastern Central Atlantic Ocean</t>
  </si>
  <si>
    <t>31007</t>
  </si>
  <si>
    <t>4, CS Buccaneer, 02/01/1886, 7 33  N; 15 18  W; Eastern Central Atlantic Ocean, Sounding</t>
  </si>
  <si>
    <t>33934</t>
  </si>
  <si>
    <t>4, CS Britannia, 18/05/1901, 27 58 12 S; 153 30 20 E; Southwest Pacific Ocean, Sounding</t>
  </si>
  <si>
    <t>32275</t>
  </si>
  <si>
    <t>4, CS Britannia, 12/06/1901, 29 1 3 S; 167 59 25 E; Southwest Pacific Ocean, Sounding</t>
  </si>
  <si>
    <t>32419</t>
  </si>
  <si>
    <t>4, CS Britannia, 12/06/1901, 29 0 57 S; 167 55 28 E; Southwest Pacific Ocean, Sounding</t>
  </si>
  <si>
    <t>32412</t>
  </si>
  <si>
    <t>4 Ag, USCSS Blake, 2008, 23 39 30 N; 82 14  W; Western Central Atlantic Ocean, Sounding</t>
  </si>
  <si>
    <t>33730</t>
  </si>
  <si>
    <t>4 a, S. S. ?, 25 34 4 S; 34 0 0 E; Western Indian Ocean</t>
  </si>
  <si>
    <t>38928</t>
  </si>
  <si>
    <t>/04/1900, 0 25  N; 73 20  E; Western Indian Ocean</t>
  </si>
  <si>
    <t>39065</t>
  </si>
  <si>
    <t>4, 29/04/1914, 24 50  S; 165 14  E; Western Central Pacific Ocean</t>
  </si>
  <si>
    <t>30749</t>
  </si>
  <si>
    <t>4, /04/1900, 0 20  N; 73 9  E; Western Indian Ocean</t>
  </si>
  <si>
    <t>39054</t>
  </si>
  <si>
    <t>3, USS Tuscarora, 20/12/1873, 37 15 0 N; 122 59 0 W; Eastern Central Pacific Ocean</t>
  </si>
  <si>
    <t>38238</t>
  </si>
  <si>
    <t>3, USS Tuscarora, 13/08/1873, 37 27 0 N; 123 21 0 W; Eastern Central Pacific Ocean</t>
  </si>
  <si>
    <t>38190</t>
  </si>
  <si>
    <t>3, USS Tuscarora, 06/01/1874, 32 30 0 N; 117 24 0 W; Northeast Pacific Ocean</t>
  </si>
  <si>
    <t>38265</t>
  </si>
  <si>
    <t>3 -, USCSS Blake, 23/02/1878, 22 40  N; 84 6  W; Western Central Atlantic Ocean, Sounding</t>
  </si>
  <si>
    <t>33784</t>
  </si>
  <si>
    <t>3 -, USCSS Blake, 16/02/1878, 23 50  N; 86 26  W; Western Central Atlantic Ocean, Sounding</t>
  </si>
  <si>
    <t>33781</t>
  </si>
  <si>
    <t>3 -, USCSS Blake, 16/02/1878, 23 44  N; 86 25  W; Western Central Atlantic Ocean, Sounding</t>
  </si>
  <si>
    <t>33783</t>
  </si>
  <si>
    <t>3, US Coast Survey S.S.(?), 07/09/1844, 39 34 52 N; 72 14 15 W; Northwest Atlantic Ocean</t>
  </si>
  <si>
    <t>38847</t>
  </si>
  <si>
    <t>3, Tschernomoretz, 2001, 44 39  N; 33 19  E; Northeast Atlantic Ocean</t>
  </si>
  <si>
    <t>39356</t>
  </si>
  <si>
    <t>3, Terra Nova, 13/12/1910, 67 30 15 S; 177 57 1 W; Antarctic Pacific Ocean</t>
  </si>
  <si>
    <t>31177</t>
  </si>
  <si>
    <t>3, SS Seine, /08/1885, 6 48 0 S; 40 17 20 E; Western Indian Ocean</t>
  </si>
  <si>
    <t>37220</t>
  </si>
  <si>
    <t>3, SS Scotia, 1883, 26 15  N; 20 22  W; Eastern Central Atlantic Ocean</t>
  </si>
  <si>
    <t>37087</t>
  </si>
  <si>
    <t>3, SS Nassau, 16/07/1870, 3 23 40 N; 84 44  E; Eastern Indian Ocean, Sounding</t>
  </si>
  <si>
    <t>35982</t>
  </si>
  <si>
    <t>3, SS Clan Mac Iver, 28/09/1921, 33 5  S; 130 22  E; Eastern Indian Ocean</t>
  </si>
  <si>
    <t>30764</t>
  </si>
  <si>
    <t>3, SS (?), 37 50  N; 33 5  W; Northeast Atlantic Ocean</t>
  </si>
  <si>
    <t>38742</t>
  </si>
  <si>
    <t>3, SS ?, 17/04/1869, 47 14 42 N; 33   W; Northeast Atlantic Ocean</t>
  </si>
  <si>
    <t>38806</t>
  </si>
  <si>
    <t>3,ser.2, SS Silvertown, 19/12/1884, 29 59 42 N; 12 47 18 W; Eastern Central Atlantic Ocean</t>
  </si>
  <si>
    <t>37575</t>
  </si>
  <si>
    <t>3, S.S. ?, 26/04/1888, 35   N; 14   E; Eastern Central Atlantic Ocean</t>
  </si>
  <si>
    <t>39090</t>
  </si>
  <si>
    <t>3, S. S. ?, 25 35 48 S; 33 31 15 E; Western Indian Ocean</t>
  </si>
  <si>
    <t>38947</t>
  </si>
  <si>
    <t>3, ^PieterFaure^, 34 27  S; 25 42 45 E; Western Indian Ocean</t>
  </si>
  <si>
    <t>39259</t>
  </si>
  <si>
    <t>3, Mansyuu, 1927, 30 13 18 N; 156 48 18 E; Northwest Pacific Ocean</t>
  </si>
  <si>
    <t>31494</t>
  </si>
  <si>
    <t>3, HMS Waterwitch, 24/04/1912, 17 57 7 N; 111 3 4 E; Western Central Pacific Ocean</t>
  </si>
  <si>
    <t>30730</t>
  </si>
  <si>
    <t>3, HMS Triton, 07/08/1882, 60 26  N; 8 36  W; Northeast Atlantic Ocean</t>
  </si>
  <si>
    <t>38078</t>
  </si>
  <si>
    <t>3, HMS Triton, 07/08/1882, 59 43 11 N; 6 18 30 W; Northeast Atlantic Ocean</t>
  </si>
  <si>
    <t>38079</t>
  </si>
  <si>
    <t>3, HMS Swallow, 25/07/1864, 31 16 0 N; 128 1 0 E; Northwest Pacific Ocean</t>
  </si>
  <si>
    <t>37701</t>
  </si>
  <si>
    <t>3, HMS Swallow, 17/03/1866, 15 5  N; 117 45  E; Western Central Pacific Ocean</t>
  </si>
  <si>
    <t>37957</t>
  </si>
  <si>
    <t>3, HMS Serpent, 2009, 8 18 0 S; 127 18  E; Western Central Pacific Ocean</t>
  </si>
  <si>
    <t>39179</t>
  </si>
  <si>
    <t>3, HMS Serpent ?, 28/01/1868, 18 58  N; 72 19 30 E; Western Indian Ocean</t>
  </si>
  <si>
    <t>37286</t>
  </si>
  <si>
    <t>3, HMS Serpent (?), 22/09/1868, 18 18 0 S; 127 18 0 E; Western Central Pacific Ocean</t>
  </si>
  <si>
    <t>37444</t>
  </si>
  <si>
    <t>3, HMS Serpent, 02/07/1868, 26 8  S; 6 40 45 E; Southeast Atlantic Ocean</t>
  </si>
  <si>
    <t>37416</t>
  </si>
  <si>
    <t>3, HMS Sealark, 29/06/1905, 5 31 40 S; 71 37 40 E; Western Indian Ocean</t>
  </si>
  <si>
    <t>37165</t>
  </si>
  <si>
    <t>3, HMS Sealark, 16/05/1905, 3 14 0 S; 72 58  E; Western Indian Ocean</t>
  </si>
  <si>
    <t>37113</t>
  </si>
  <si>
    <t>3, HMS Sealark, 05/10/1912, 12 29 5 S; 154 49 5 E; Western Central Pacific Ocean</t>
  </si>
  <si>
    <t>30732</t>
  </si>
  <si>
    <t>3, HMS Rambler, 27/02/1898, 26 1  N; 60 42  W; Western Central Atlantic Ocean</t>
  </si>
  <si>
    <t>37034</t>
  </si>
  <si>
    <t>3, HMS Rambler, 25/06/1890, 3 37  S; 131 35 30 E; Western Central Pacific Ocean</t>
  </si>
  <si>
    <t>36969</t>
  </si>
  <si>
    <t>3, HMS Rambler, 15/01/1905, 18 49 27 N; 117 44 57 E; Western Central Pacific Ocean, Sounding</t>
  </si>
  <si>
    <t>37083</t>
  </si>
  <si>
    <t>3, HMS Rambler, 02/09/1904, 14 54 8 N; 115 51 5 E; Western Central Pacific Ocean</t>
  </si>
  <si>
    <t>37073</t>
  </si>
  <si>
    <t>3, HMS Porcupine, 07/07/1870, 48 31  N; 10 3  W; Northeast Atlantic Ocean</t>
  </si>
  <si>
    <t>31205</t>
  </si>
  <si>
    <t>3, HMS Penguin, 21/05/1896, 10 12 53 S; 178 0 52 E; Western Central Pacific Ocean</t>
  </si>
  <si>
    <t>3, HMS Penguin, 18/11/1891, 2 56 32 S; 127 16 32 E; Western Central Pacific Ocean, Sounding</t>
  </si>
  <si>
    <t>36063</t>
  </si>
  <si>
    <t>3, HMS Penguin, 16/04/1898, 33 53 9 S; 157 29 7 E; Southwest Pacific Ocean</t>
  </si>
  <si>
    <t>36728</t>
  </si>
  <si>
    <t>3, HMS Penguin, 15/04/19891, 30 34 2 S; 112 58 2 E; Eastern Indian Ocean, Sounding</t>
  </si>
  <si>
    <t>36041</t>
  </si>
  <si>
    <t>3, HMS Penguin, 11/12/1891, 14 5 40 N; 120 5 10 E; Western Central Pacific Ocean, Sounding</t>
  </si>
  <si>
    <t>36087</t>
  </si>
  <si>
    <t>3, HMS Penguin, 11/04/1897, 33 20 4 S; 152 45 7 E; Southwest Pacific Ocean</t>
  </si>
  <si>
    <t>36452</t>
  </si>
  <si>
    <t>3, HMS Penguin, 05/04/1892, 19 31 40 N; 113 36 35 E; Northwest Pacific Ocean, Sounding</t>
  </si>
  <si>
    <t>36112</t>
  </si>
  <si>
    <t>3, HMS Ormonde, 14/05/1925, 22 58 8 N; 63 33  W; Western Central Atlantic Ocean</t>
  </si>
  <si>
    <t>31058</t>
  </si>
  <si>
    <t>3, HMS Knight Errant, 03/08/1880, 59 12  N; 5 57  W; Northeast Atlantic Ocean, Sounding</t>
  </si>
  <si>
    <t>35927</t>
  </si>
  <si>
    <t>3, HMS Kellett, 19/08/1925, 51 26 37 N; 1 14 33 E; Northeast Atlantic Ocean</t>
  </si>
  <si>
    <t>31032</t>
  </si>
  <si>
    <t>3, HMS Iroquois, 08/05/1927, 16 50 6 N; 111 36 2 E; Northwest Pacific Ocean</t>
  </si>
  <si>
    <t>31130</t>
  </si>
  <si>
    <t>3, HMS Herald, 31/08/1927, 5 59 6 N; 114 9 48 E; Western Central Pacific Ocean</t>
  </si>
  <si>
    <t>31184</t>
  </si>
  <si>
    <t>3, HMS Herald, 27/11/1932, 16 6 15 N; 112 15 45 E; Northwest Pacific Ocean</t>
  </si>
  <si>
    <t>31463</t>
  </si>
  <si>
    <t>3, HMS Goldfinch, 05/04/1902, 36 0 30 N; 16 41 18 E; Northeast Atlantic Ocean, Sounding</t>
  </si>
  <si>
    <t>35537</t>
  </si>
  <si>
    <t>3, HMS Fitzroy, /10/1925, 53 27 57 N; 0 23 36 E; Northeast Atlantic Ocean</t>
  </si>
  <si>
    <t>30923</t>
  </si>
  <si>
    <t>3, HMS Egeria, 29/03/1889, 40 12  S; 148 47  E; Southwest Pacific Ocean</t>
  </si>
  <si>
    <t>34882</t>
  </si>
  <si>
    <t>3, HMS Egeria, 22/06/1888, 33 36  S; 177 21  E; Southwest Pacific Ocean, Sounding</t>
  </si>
  <si>
    <t>34705</t>
  </si>
  <si>
    <t>3, HMS Egeria, 22/03/1892, 17 10 14 N; 116 51 50 E; Western Central Pacific Ocean, Sounding</t>
  </si>
  <si>
    <t>35220</t>
  </si>
  <si>
    <t>3, HMS Egeria, 19/07/1890, 20   S; 175   W; Western Central Pacific Ocean, sounding</t>
  </si>
  <si>
    <t>35104</t>
  </si>
  <si>
    <t>3, HMS Egeria, 19/06/1899, 48 14 3 N; 125 4 0 W; Northeast Pacific Ocean, Sounding</t>
  </si>
  <si>
    <t>35277</t>
  </si>
  <si>
    <t>3, HMS Egeria, 11/10/1887, 12 23  S; 104 54  E; Eastern Indian Ocean, Sounding</t>
  </si>
  <si>
    <t>34661</t>
  </si>
  <si>
    <t>3, HMS Egeria, 08/10/1887, 10 31  S; 105 33  E; Eastern Indian Ocean, Sounding</t>
  </si>
  <si>
    <t>34644</t>
  </si>
  <si>
    <t>3, HMS Egeria, 08/07/1889, 2 45  S; 171 40  W; Eastern Central Pacific Ocean, sounding</t>
  </si>
  <si>
    <t>34935</t>
  </si>
  <si>
    <t>3, HMS Egeria, 08/03/1897, 3 21 25 S; 26 48 30 W; Southwest Atlantic Ocean, Sounding</t>
  </si>
  <si>
    <t>35260</t>
  </si>
  <si>
    <t>3, HMS Dart, 1887, 5 30  S; 148 0  E; Western Central Pacific Ocean, greased line</t>
  </si>
  <si>
    <t>34554</t>
  </si>
  <si>
    <t>34553</t>
  </si>
  <si>
    <t>3, HMS Dart, 28/11/1896, 16 39  S; 146 16 20 E; Western Central Pacific Ocean, Sounding</t>
  </si>
  <si>
    <t>34581</t>
  </si>
  <si>
    <t>3, HMS Dart, 17/01/1889, 34 14  S; 163 23  E; Southwest Pacific Ocean, Sounding</t>
  </si>
  <si>
    <t>34578</t>
  </si>
  <si>
    <t>3, HMS Cyclops, 51 49 30 N; 11 3  W; Northeast Atlantic Ocean, Sounding</t>
  </si>
  <si>
    <t>34308</t>
  </si>
  <si>
    <t>3, HMS Challenger, 18/02/1873, 25 45  N; 20 14  W; Eastern Central Atlantic Ocean</t>
  </si>
  <si>
    <t>33173</t>
  </si>
  <si>
    <t>3, HMS Alexandra, 30/08/1886, 32 53  N; 13 12  E; Eastern Central Atlantic Ocean, Anchors</t>
  </si>
  <si>
    <t>31662</t>
  </si>
  <si>
    <t>3, HMCS Iris, 29/01/1923, 33 50  S; 151 45 30 E; Southwest Pacific Ocean</t>
  </si>
  <si>
    <t>30784</t>
  </si>
  <si>
    <t>3, HMCS Iris, 08/01/1912, 36 48 30 S; 173 47 30 E; Southwest Pacific Ocean, Sounding</t>
  </si>
  <si>
    <t>35849</t>
  </si>
  <si>
    <t>3, CS International, 21/10/1884, 14 44 30 N; 17 39  W; Eastern Central Atlantic Ocean, Sounding</t>
  </si>
  <si>
    <t>35625</t>
  </si>
  <si>
    <t>3, CS Faraday, 27/05/1903, 49 52 15 N; 32 27 30 W; Northeast Atlantic Ocean, Sounding</t>
  </si>
  <si>
    <t>35416</t>
  </si>
  <si>
    <t>3, CS Faraday, 16 55 51 N; 25 4 35 W; Eastern Central Atlantic Ocean</t>
  </si>
  <si>
    <t>31006</t>
  </si>
  <si>
    <t>3, CS Buccaneer, 02/01/1886, 7 1  N; 15 54  W; Eastern Central Atlantic Ocean, Sounding</t>
  </si>
  <si>
    <t>33932</t>
  </si>
  <si>
    <t>3, CS Britannia, 18/05/1901, 27 58 10 S; 153 29 30 E; Southwest Pacific Ocean, Sounding</t>
  </si>
  <si>
    <t>32274</t>
  </si>
  <si>
    <t>3, CS Britannia, 15/05/1899, 38 40 5 N; 28 39 10 W; Northeast Atlantic Ocean, Sounding</t>
  </si>
  <si>
    <t>31815</t>
  </si>
  <si>
    <t>3, CS Britannia, 12/06/1901, 29 4 8 S; 167 59 41 E; Southwest Pacific Ocean, Sounding</t>
  </si>
  <si>
    <t>32423</t>
  </si>
  <si>
    <t>3, CS Britannia, 12/06/1901, 29 1 3 S; 167 55 24 E; Southwest Pacific Ocean, Sounding</t>
  </si>
  <si>
    <t>32411</t>
  </si>
  <si>
    <t>3, CS Britannia, 12/06/1901, 29 0 53 S; 167 59 28 E; Southwest Pacific Ocean, Sounding</t>
  </si>
  <si>
    <t>32418</t>
  </si>
  <si>
    <t>3, CS Britannia, 05/11/1897, 21 26 52 N; 71 10 22 W; Western Central Atlantic Ocean, Sounding</t>
  </si>
  <si>
    <t>31685</t>
  </si>
  <si>
    <t>3, CS Britannia, 04/07/1901, 35 0 23 S; 173 48 25 E; Southwest Pacific Ocean, Sounding</t>
  </si>
  <si>
    <t>32568</t>
  </si>
  <si>
    <t>3, CS Britannia, 04/07/1901, 34 58 30 S; 173 29 58 E; Southwest Pacific Ocean, Sounding</t>
  </si>
  <si>
    <t>32560</t>
  </si>
  <si>
    <t>3 a, S. S. ?, 25 31 4 S; 34 1 40 E; Western Indian Ocean</t>
  </si>
  <si>
    <t>38927</t>
  </si>
  <si>
    <t>3.875, USCSS Blake, 16/02/1878, 23 44  N; 86 25  W; Western Central Atlantic Ocean, Sounding</t>
  </si>
  <si>
    <t>33782</t>
  </si>
  <si>
    <t>3, 29/04/1914, 26 5  S; 163 14  E; Southwest Pacific Ocean</t>
  </si>
  <si>
    <t>30748</t>
  </si>
  <si>
    <t>3, 0 25  N; 73 10  E; Western Indian Ocean</t>
  </si>
  <si>
    <t>39053</t>
  </si>
  <si>
    <t>2, USS Tuscarora, 18/10/1873, 47 46 0 N; 125 6 0 W; Northeast Pacific Ocean</t>
  </si>
  <si>
    <t>38202</t>
  </si>
  <si>
    <t>2, USS Tuscarora, 01/11/1874, 37 33 0 N; 123 14 0 W; Eastern Central Pacific Ocean</t>
  </si>
  <si>
    <t>38388</t>
  </si>
  <si>
    <t>2 -, USCSS Blake, 23/02/1878, 22 18  N; 84 47  W; Western Central Atlantic Ocean, Sounding</t>
  </si>
  <si>
    <t>33786</t>
  </si>
  <si>
    <t>2, US Coast Survey S. S.(?), 13/07/1844, 39 8 10 N; 73 8 50 W; Northwest Atlantic Ocean</t>
  </si>
  <si>
    <t>38843</t>
  </si>
  <si>
    <t>2, Tschernomoretz, 2001, 45 4  N; 32 34  E; Northeast Atlantic Ocean</t>
  </si>
  <si>
    <t>39355</t>
  </si>
  <si>
    <t>2, Terra Nova, 18/12/1910, 66 55  S; 178 51  W; Antarctic Pacific Ocean</t>
  </si>
  <si>
    <t>31160</t>
  </si>
  <si>
    <t>2, SS Stork, 18/05/1888, 5   S; 53 16  E; Western Indian Ocean</t>
  </si>
  <si>
    <t>37689</t>
  </si>
  <si>
    <t>2, SS Scotia, 1883, 32 0 40 N; 17 16 40 W; Eastern Central Atlantic Ocean</t>
  </si>
  <si>
    <t>37086</t>
  </si>
  <si>
    <t>2, SS Nassau, 15/07/1870, 4 55 36 N; 81 31 13 E; Eastern Indian Ocean, Sounding</t>
  </si>
  <si>
    <t>35981</t>
  </si>
  <si>
    <t>2, SS Clan Mac Iver, 28/09/1921, 33 6 25 S; 130 21 25 E; Eastern Indian Ocean</t>
  </si>
  <si>
    <t>30763</t>
  </si>
  <si>
    <t>2, SS (?), 38 53  N; 25 9  W; Northeast Atlantic Ocean</t>
  </si>
  <si>
    <t>38741</t>
  </si>
  <si>
    <t>2, SS ?, 25/04/1869, 42 46 36 N; 50 34 15 W; Northwest Atlantic Ocean</t>
  </si>
  <si>
    <t>38805</t>
  </si>
  <si>
    <t>2, SS ?, 24 4 8 N; 13 3 3 W; Eastern Central Atlantic Ocean</t>
  </si>
  <si>
    <t>38740</t>
  </si>
  <si>
    <t>2, S.S. ?, 26/04/1888, 35   N; 14   E; Eastern Central Atlantic Ocean</t>
  </si>
  <si>
    <t>39089</t>
  </si>
  <si>
    <t>2, S. S. ?, 25 35 39 S; 33 19 50 E; Western Indian Ocean</t>
  </si>
  <si>
    <t>38946</t>
  </si>
  <si>
    <t>2, Pieter Faure, 34 38 30 S; 18 33  E; Southeast Atlantic Ocean</t>
  </si>
  <si>
    <t>39258</t>
  </si>
  <si>
    <t>2, Kamahasi, 1933, 30 55 48 N; 154 5  E; Northwest Pacific Ocean</t>
  </si>
  <si>
    <t>31483</t>
  </si>
  <si>
    <t>2, HMS Waterwitch, 24/04/1912, 19 3 0 N; 111 53 5 E; Western Central Pacific Ocean</t>
  </si>
  <si>
    <t>30729</t>
  </si>
  <si>
    <t>2, HMS Triton, 07/08/1882, 60 25 30 N; 9 1  W; Northeast Atlantic Ocean</t>
  </si>
  <si>
    <t>38077</t>
  </si>
  <si>
    <t>2, HMS Swallow, 25/07/1864, 31 18 0 N; 128 8 0 E; Northwest Pacific Ocean</t>
  </si>
  <si>
    <t>37700</t>
  </si>
  <si>
    <t>2, HMS Swallow, 17/03/1866, 15 5  N; 117 45  E; Western Central Pacific Ocean</t>
  </si>
  <si>
    <t>37956</t>
  </si>
  <si>
    <t>2, HMS Serpent, 30/06/1868, 29 35 54 S; 10 42 15 E; Southeast Atlantic Ocean</t>
  </si>
  <si>
    <t>37415</t>
  </si>
  <si>
    <t>2, HMS Serpent ?, 28/01/1868, 19   N; 72 30  E; Western Indian Ocean</t>
  </si>
  <si>
    <t>37285</t>
  </si>
  <si>
    <t>2, HMS Sealark, 22/06/1905, 5 3 20 S; 72 38 10 E; Western Indian Ocean</t>
  </si>
  <si>
    <t>37164</t>
  </si>
  <si>
    <t>2, HMS Sealark, 15/05/1905, 2 45 0 S; 73 53 0 E; Western Indian Ocean</t>
  </si>
  <si>
    <t>37112</t>
  </si>
  <si>
    <t>2, HMS Rambler, 24/06/1890, 4 47  S; 133 29  E; Western Central Pacific Ocean</t>
  </si>
  <si>
    <t>36968</t>
  </si>
  <si>
    <t>2, HMS Rambler, 16/04/1888, 10 23 36 N; 114 27 33 E; Western Central Pacific Ocean</t>
  </si>
  <si>
    <t>35993</t>
  </si>
  <si>
    <t>2, HMS Rambler, 14/01/1905, 17 9 22 N; 119 14 5 E; Western Central Pacific Ocean, Sounding</t>
  </si>
  <si>
    <t>37082</t>
  </si>
  <si>
    <t>2, HMS Porcupine, 07/07/1870, 48 37  N; 10 9  W; Northeast Atlantic Ocean</t>
  </si>
  <si>
    <t>31194</t>
  </si>
  <si>
    <t>2, HMS Penguin, 20/05/1896, 11 5 0 S; 178 40 0 E; Western Central Pacific Ocean</t>
  </si>
  <si>
    <t>36360</t>
  </si>
  <si>
    <t>2, HMS Penguin, 11/12/1891, 14 14  N; 120 20 55 E; Western Central Pacific Ocean, Sounding</t>
  </si>
  <si>
    <t>36086</t>
  </si>
  <si>
    <t>2, HMS Ormonde, 13/05/1925, 26 1 7 N; 63 33 4 W; Western Central Atlantic Ocean</t>
  </si>
  <si>
    <t>31047</t>
  </si>
  <si>
    <t>2, HMS Mutine, 20/03/1913, 4 34 30 N; 4 21 2 W; Eastern Central Atlantic Ocean</t>
  </si>
  <si>
    <t>31595</t>
  </si>
  <si>
    <t>2, HMS Knight Errant, 29/07/1880, 60 29  N; 8 19  W; Northeast Atlantic Ocean</t>
  </si>
  <si>
    <t>35940</t>
  </si>
  <si>
    <t>2, HMS Knight Errant, 27/07/1880, 59 21  N; 6 19  W; Northeast Atlantic Ocean, Sounding</t>
  </si>
  <si>
    <t>35914</t>
  </si>
  <si>
    <t>2, HMS Knight Errant, 03/08/1880, 58 30  N; 6 17  W; Northeast Atlantic Ocean, Sounding</t>
  </si>
  <si>
    <t>35926</t>
  </si>
  <si>
    <t>2, HMS Kellett, 17/08/1925, 51 28 15 N; 0 48 57 E; Northeast Atlantic Ocean</t>
  </si>
  <si>
    <t>31031</t>
  </si>
  <si>
    <t>2, HMS Iroquois, 04/05/1928, 11 43 0 N; 114 58 0 E; Western Central Pacific Ocean</t>
  </si>
  <si>
    <t>31302</t>
  </si>
  <si>
    <t>2, HMS Herald, 30/08/1927, 6 7 48 N; 114 22 48 E; Western Central Pacific Ocean</t>
  </si>
  <si>
    <t>31183</t>
  </si>
  <si>
    <t>2, HMS Herald, 27/11/1932, 16 3 45 N; 112 19  E; Northwest Pacific Ocean</t>
  </si>
  <si>
    <t>31462</t>
  </si>
  <si>
    <t>2, HMS Fitzroy, /10/1925, 53 27 42 N; 0 18 25 E; Northeast Atlantic Ocean</t>
  </si>
  <si>
    <t>30922</t>
  </si>
  <si>
    <t>2, HMS Endeavour, /11/1932, 19 59 6 N; 17 38 6 W; Eastern Central Atlantic Ocean</t>
  </si>
  <si>
    <t>31452</t>
  </si>
  <si>
    <t>2, HMS Egeria, 29/03/1889, 40 44  S; 148 45  E; Southwest Pacific Ocean</t>
  </si>
  <si>
    <t>34881</t>
  </si>
  <si>
    <t>2, HMS Egeria, 22/06/1888, 34 1  S; 176 56  E; Southwest Pacific Ocean, Sounding</t>
  </si>
  <si>
    <t>34704</t>
  </si>
  <si>
    <t>2, HMS Egeria, 22/03/1892, 17 49 20 N; 116 27 45 E; Western Central Pacific Ocean, Sounding</t>
  </si>
  <si>
    <t>35219</t>
  </si>
  <si>
    <t>2, HMS Egeria, 20/06/1890, 33 1  S; 170 5 7 E; Southwest Pacific Ocean, Sounding</t>
  </si>
  <si>
    <t>35050</t>
  </si>
  <si>
    <t>2, HMS Egeria, 19/07/1890, 20   S; 175   W; Western Central Pacific Ocean, sounding</t>
  </si>
  <si>
    <t>35103</t>
  </si>
  <si>
    <t>2, HMS Egeria, 19/06/1899, 48 17 8 N; 124 59 1 W; Northeast Pacific Ocean, Sounding</t>
  </si>
  <si>
    <t>35276</t>
  </si>
  <si>
    <t>2, HMS Egeria, 08/10/1887, 10 31  S; 105 33  E; Eastern Indian Ocean, Sounding</t>
  </si>
  <si>
    <t>34643</t>
  </si>
  <si>
    <t>2, HMS Egeria, 08/07/1889, 2 45  S; 171 40  W; Eastern Central Pacific Ocean, sounding</t>
  </si>
  <si>
    <t>34934</t>
  </si>
  <si>
    <t>2, HMS Egeria, 06/03/1897, 0 41 40 S; 27 14 30 W; Southwest Atlantic Ocean, Sounding</t>
  </si>
  <si>
    <t>35259</t>
  </si>
  <si>
    <t>2, HMS Dart, 1887, 11 0  S; 152 0  E; Western Central Pacific Ocean, greased line</t>
  </si>
  <si>
    <t>34552</t>
  </si>
  <si>
    <t>2, HMS Dart, 28/11/1896, 16 39  S; 146 16 7 E; Western Central Pacific Ocean, Sounding</t>
  </si>
  <si>
    <t>34580</t>
  </si>
  <si>
    <t>2, HMS Dart, 16/01/1889, 34 15  S; 161 51  E; Southwest Pacific Ocean, Sounding</t>
  </si>
  <si>
    <t>34577</t>
  </si>
  <si>
    <t>2, HMS Challenger, 17/02/1873, 25 52  N; 19 22  W; Eastern Central Atlantic Ocean</t>
  </si>
  <si>
    <t>33061</t>
  </si>
  <si>
    <t>2, HMS Alexandra, 23/08/1886, 32 49  N; 34 59  E; Eastern Central Atlantic Ocean, Anchor</t>
  </si>
  <si>
    <t>31661</t>
  </si>
  <si>
    <t>2, HMIMS Investigator, 28/10/1886, 10   N; 61 19  E; Western Indian Ocean, sounding</t>
  </si>
  <si>
    <t>35744</t>
  </si>
  <si>
    <t>2, HMIMS Investigator, 18/11/1906, 24 35  N; 58 47 53 E; Western Indian Ocean</t>
  </si>
  <si>
    <t>35806</t>
  </si>
  <si>
    <t>2, HMCS Iris, 29/01/1923, 33 50  S; 151 43  E; Southwest Pacific Ocean</t>
  </si>
  <si>
    <t>30783</t>
  </si>
  <si>
    <t>2, HMCS Iris, 20/03/1923, 36 37 36 S; 174 58 45 E; Southwest Pacific Ocean, Sounding</t>
  </si>
  <si>
    <t>30879</t>
  </si>
  <si>
    <t>2, HMCS Iris, 11/08/1925, 18 11 26 S; 178 28 32 E; Western Central Pacific Ocean</t>
  </si>
  <si>
    <t>30940</t>
  </si>
  <si>
    <t>2, HMCS Iris, 08/01/1912, 36 48 30 S; 173 53 3 E; Southwest Pacific Ocean, Sounding</t>
  </si>
  <si>
    <t>35848</t>
  </si>
  <si>
    <t>2 Darvel Bay, HMS Egeria, 24/06/1891, 4 8 42 N; 118 38 15 E; Western Central Pacific Ocean, Sounding</t>
  </si>
  <si>
    <t>35194</t>
  </si>
  <si>
    <t>2, CS International, 28 20  N; 6 40  W; Eastern Central Atlantic Ocean, sounding</t>
  </si>
  <si>
    <t>35720</t>
  </si>
  <si>
    <t>2, CS Faraday, 16 55 27 N; 25 4 36 W; Eastern Central Atlantic Ocean</t>
  </si>
  <si>
    <t>31005</t>
  </si>
  <si>
    <t>2, CS Buccaneer, 01/01/1886, 7 54  N; 17 25  W; Eastern Central Atlantic Ocean, Sounding</t>
  </si>
  <si>
    <t>33931</t>
  </si>
  <si>
    <t>2, CS Britannia, 18/05/1901, 27 58 12 S; 153 28 20 E; Southwest Pacific Ocean, Sounding</t>
  </si>
  <si>
    <t>32273</t>
  </si>
  <si>
    <t>2, CS Britannia, 15/05/1899, 38 38 40 N; 28 35 30 W; Northeast Atlantic Ocean, Sounding</t>
  </si>
  <si>
    <t>31814</t>
  </si>
  <si>
    <t>2, CS Britannia, 12/06/1901, 29 4 4 S; 167 59 21 E; Southwest Pacific Ocean, Sounding</t>
  </si>
  <si>
    <t>32422</t>
  </si>
  <si>
    <t>2, CS Britannia, 12/06/1901, 29 0 58 S; 167 55 21 E; Southwest Pacific Ocean, Sounding</t>
  </si>
  <si>
    <t>32410</t>
  </si>
  <si>
    <t>2, CS Britannia, 12/06/1901, 29 0 25 S; 167 59 24 E; Southwest Pacific Ocean, Sounding</t>
  </si>
  <si>
    <t>32416</t>
  </si>
  <si>
    <t>2, CS Britannia, 04/07/1901, 34 59 20 S; 173 30 28 E; Southwest Pacific Ocean, Sounding</t>
  </si>
  <si>
    <t>32559</t>
  </si>
  <si>
    <t>2 a, S. S. ?, 25 29 10 S; 34 5 33 E; Western Indian Ocean</t>
  </si>
  <si>
    <t>38926</t>
  </si>
  <si>
    <t>2.16, Quest, 16/06/1922, 35 41  S; 5 10  W; Southeast Atlantic Ocean</t>
  </si>
  <si>
    <t>30995</t>
  </si>
  <si>
    <t>2, /04/1900, 0 25  N; 73 10  E; Western Indian Ocean</t>
  </si>
  <si>
    <t>39052</t>
  </si>
  <si>
    <t>02/04/1887, 14 21  N; 42 38  E; Western Indian Ocean</t>
  </si>
  <si>
    <t>39072</t>
  </si>
  <si>
    <t>1, Washington, 02/08/1881, 41 8 45 N; 8 34 21 E; Northeast Atlantic Ocean</t>
  </si>
  <si>
    <t>38891</t>
  </si>
  <si>
    <t>1, USS Tuscarora, 17/10/1873, 48 0 0 N; 125 10 0 W; Northeast Pacific Ocean</t>
  </si>
  <si>
    <t>38201</t>
  </si>
  <si>
    <t>1 -, USCSS Blake, 23/02/1878, 22 18  N; 84 48  W; Western Central Atlantic Ocean, Sounding</t>
  </si>
  <si>
    <t>33785</t>
  </si>
  <si>
    <t>1, US Coast Survey S.S.(?), 13/07/1844, 39 8 18 N; 73 9 50 W; Northwest Atlantic Ocean</t>
  </si>
  <si>
    <t>38841</t>
  </si>
  <si>
    <t>1, US Coast Survey S.S.(?), 07/09/1844, 39 37 55 N; 72 15 30 W; Northwest Atlantic Ocean</t>
  </si>
  <si>
    <t>38846</t>
  </si>
  <si>
    <t>1, unknown, 14 21  N; 42 38  E; Western Indian Ocean</t>
  </si>
  <si>
    <t>39073</t>
  </si>
  <si>
    <t>1, Terra Nova, 18/02/1911, 49 26 3 S; 172 4 3 E; Southwest Pacific Ocean</t>
  </si>
  <si>
    <t>31150</t>
  </si>
  <si>
    <t>1 ?, SS Stork, 18/05/1888, 5   S; 53 16  E; Western Indian Ocean</t>
  </si>
  <si>
    <t>39132</t>
  </si>
  <si>
    <t>1, SS Seine, 11/11/1889, 12 24 24 N; 18 40  W; Eastern Central Atlantic Ocean, Washings</t>
  </si>
  <si>
    <t>37241</t>
  </si>
  <si>
    <t>1, SS Seine, /08/1885, 6 40 0 S; 39 54 45 E; Western Indian Ocean</t>
  </si>
  <si>
    <t>37219</t>
  </si>
  <si>
    <t>1, SS Scotia, 1883, 29 5  N; 18 53 30 W; Eastern Central Atlantic Ocean</t>
  </si>
  <si>
    <t>37085</t>
  </si>
  <si>
    <t>1, SS Clan Mac Iver, 28/09/1921, 33 6 5 S; 130 20 0 E; Eastern Indian Ocean</t>
  </si>
  <si>
    <t>30756</t>
  </si>
  <si>
    <t>1, SS ?, 24 8  N; 82 8  W; Western Central Atlantic Ocean</t>
  </si>
  <si>
    <t>38739</t>
  </si>
  <si>
    <t>1, SS ?, 24/04/1869, 43 38  N; 49 36 40 W; Northwest Atlantic Ocean</t>
  </si>
  <si>
    <t>38804</t>
  </si>
  <si>
    <t>1.SO.9, HMS Triton, 04/08/1882, 59 51 30 N; 6 21  W; Northeast Atlantic Ocean, Dredge</t>
  </si>
  <si>
    <t>38073</t>
  </si>
  <si>
    <t>1 Series 2, SS Silvertown, 1884, 30   N; 13   W; Eastern Central Atlantic Ocean</t>
  </si>
  <si>
    <t>37574</t>
  </si>
  <si>
    <t>1, S. S. ?, 26/07/1879, 25 35 30 S; 33 8 59 E; Western Indian Ocean</t>
  </si>
  <si>
    <t>38945</t>
  </si>
  <si>
    <t>1, S.S. ?, 26/04/1888, 35   N; 14   E; Eastern Central Atlantic Ocean</t>
  </si>
  <si>
    <t>39088</t>
  </si>
  <si>
    <t>1, Pieter Faure, 34 43 15 S; 18 30  E; Southeast Atlantic Ocean</t>
  </si>
  <si>
    <t>39257</t>
  </si>
  <si>
    <t>1, ^Komahasi^, 1933, 29 42 5 N; 128 6 0 E; Northwest Pacific Ocean</t>
  </si>
  <si>
    <t>31471</t>
  </si>
  <si>
    <t>1, HMS Swallow, 10/03/1866, 19 47 0 N; 113 53 0 E; Northwest Pacific Ocean</t>
  </si>
  <si>
    <t>37955</t>
  </si>
  <si>
    <t>1, HMS Serpent, 29/06/1868, 31 3 24 S; 12 50 45 E; Southeast Atlantic Ocean</t>
  </si>
  <si>
    <t>37414</t>
  </si>
  <si>
    <t>1, HMS Serpent ?, 28/01/1868, 19 1  N; 72 39  E; Western Indian Ocean</t>
  </si>
  <si>
    <t>37284</t>
  </si>
  <si>
    <t>1, HMS Serpent(?), 21/09/1868, 8 26 0 S; 126 46 0 E; Western Central Pacific Ocean</t>
  </si>
  <si>
    <t>37443</t>
  </si>
  <si>
    <t>1, HMS Sealark, 13/07/1905, 7 4 0 S; 72 3 2 E; Western Indian Ocean</t>
  </si>
  <si>
    <t>37163</t>
  </si>
  <si>
    <t>1, HMS Rambler, 09/01/1905, 12 30 57 N; 119 19 54 E; Western Central Pacific Ocean, Sounding</t>
  </si>
  <si>
    <t>37081</t>
  </si>
  <si>
    <t>1, HMS Rambler, 03/03/1899, 5 20  N; 11 22  W; Eastern Central Atlantic Ocean</t>
  </si>
  <si>
    <t>37051</t>
  </si>
  <si>
    <t>1, HMS Rambler, 02/09/1904, 15 36 5 N; 115 29 1 E; Western Central Pacific Ocean</t>
  </si>
  <si>
    <t>37072</t>
  </si>
  <si>
    <t>1, HMS Porcupine, 15/06/1869, 53 49  N; 13 15  W; Northeast Atlantic Ocean, Sounding</t>
  </si>
  <si>
    <t>36905</t>
  </si>
  <si>
    <t>1, HMS Penguin, 29/03/1903, 35 12 30 S; 177 11 30 E; Southwest Pacific Ocean</t>
  </si>
  <si>
    <t>36842</t>
  </si>
  <si>
    <t>1, HMS Penguin, 25/02/1897, 35 7 9 S; 151 28 5 E; Southwest Pacific Ocean, Sounding</t>
  </si>
  <si>
    <t>36450</t>
  </si>
  <si>
    <t>1, HMS Penguin, 18/11/1891, 3 38 30 S; 127 34 50 E; Western Central Pacific Ocean, Sounding</t>
  </si>
  <si>
    <t>36061</t>
  </si>
  <si>
    <t>1, HMS Penguin, 11/12/1891, 14 16 55 N; 120 30 25 E; Western Central Pacific Ocean, Sounding</t>
  </si>
  <si>
    <t>36085</t>
  </si>
  <si>
    <t>1, HMS Ormonde, 12/05/1925, 29 36 4 N; 64 25  W; Western Central Atlantic Ocean</t>
  </si>
  <si>
    <t>31036</t>
  </si>
  <si>
    <t>1, HMS Mutine, 02/11/1907, 34 21 15 N; 8 19 45 W; Eastern Central Atlantic Ocean, Soundings</t>
  </si>
  <si>
    <t>35968</t>
  </si>
  <si>
    <t>1, HMS Knight Errant, 27/07/1880, 59 15  N; 6 4  W; Northeast Atlantic Ocean, Sounding</t>
  </si>
  <si>
    <t>35913</t>
  </si>
  <si>
    <t>1, HMS Knight Errant, 03/08/1880, 58 30  N; 6 17  W; Northeast Atlantic Ocean, Sounding</t>
  </si>
  <si>
    <t>35925</t>
  </si>
  <si>
    <t>1, HMS Kellett, 14/08/1925, 51 31 53 N; 1 0 24 E; Northeast Atlantic Ocean</t>
  </si>
  <si>
    <t>31030</t>
  </si>
  <si>
    <t>1, HMS Iroquois, 08/05/1927, 16 50 2 N; 111 41 1 E; Northwest Pacific Ocean</t>
  </si>
  <si>
    <t>31122</t>
  </si>
  <si>
    <t>1, HMS Iroquois, 04/05/1928, 11 52 40 N; 114 58 30 E; Western Central Pacific Ocean</t>
  </si>
  <si>
    <t>31299</t>
  </si>
  <si>
    <t>1, HMS Herald, 30/08/1927, 6 16 3 N; 114 35 8 E; Western Central Pacific Ocean</t>
  </si>
  <si>
    <t>31182</t>
  </si>
  <si>
    <t>1, HMS Herald, 27/11/1932, 16 2 0 N; 112 13 15 E; Northwest Pacific Ocean</t>
  </si>
  <si>
    <t>31461</t>
  </si>
  <si>
    <t>1, HMS Goldfinch, 29/03/1902, 36 42  N; 0 29 30 E; Northeast Atlantic Ocean, Sounding</t>
  </si>
  <si>
    <t>35536</t>
  </si>
  <si>
    <t>1, HMS Fitzroy, /10/1925, 53 29 52 N; 0 16 47 E; Northeast Atlantic Ocean</t>
  </si>
  <si>
    <t>30921</t>
  </si>
  <si>
    <t>1, HMS Endeavour, /11/1932, 19 59  N; 17 47 3 W; Eastern Central Atlantic Ocean</t>
  </si>
  <si>
    <t>31449</t>
  </si>
  <si>
    <t>1, HMS Endeavour, 04/07/1930, 44 18 4 N; 9 11 8 W; Northeast Atlantic Ocean</t>
  </si>
  <si>
    <t>31439</t>
  </si>
  <si>
    <t>1, HMS Egeria, 21/06/1888, 34 54  S; 176 11 15 E; Southwest Pacific Ocean, Sounding</t>
  </si>
  <si>
    <t>34703</t>
  </si>
  <si>
    <t>1, HMS Egeria, 19/06/1899, 48 18 2 N; 124 58 1 W; Northeast Pacific Ocean, Sounding</t>
  </si>
  <si>
    <t>35275</t>
  </si>
  <si>
    <t>1, HMS Egeria, 18/07/1890, 20   S; 175   W; Western Central Pacific Ocean, sounding</t>
  </si>
  <si>
    <t>35102</t>
  </si>
  <si>
    <t>1, HMS Egeria, 08/10/1887, 10 31  S; 105 33  E; Eastern Indian Ocean, Sounding</t>
  </si>
  <si>
    <t>34642</t>
  </si>
  <si>
    <t>1, HMS Egeria, 08/07/1889, 2 45  S; 171 40  W; Eastern Central Pacific Ocean, sounding</t>
  </si>
  <si>
    <t>34933</t>
  </si>
  <si>
    <t>1, HMS Dart, 1887, 5 30  S; 148 0  E; Western Central Pacific Ocean, greased line</t>
  </si>
  <si>
    <t>34551</t>
  </si>
  <si>
    <t>1, HMS Dart, 15/01/1889, 34 8  S; 158 54  E; Southwest Pacific Ocean, Sounding</t>
  </si>
  <si>
    <t>34576</t>
  </si>
  <si>
    <t>1, HMS Cyclops, 51 57 30 N; 10 40 30 W; Northeast Atlantic Ocean, Sounding</t>
  </si>
  <si>
    <t>34306</t>
  </si>
  <si>
    <t>1, HMS Challenger, 15/02/1873, 27 24  N; 16 55  W; Eastern Central Atlantic Ocean</t>
  </si>
  <si>
    <t>32947</t>
  </si>
  <si>
    <t>1, HMS Alexandra, 27/06/1886, 37 30  N; 15 6  E; Northeast Atlantic Ocean</t>
  </si>
  <si>
    <t>31660</t>
  </si>
  <si>
    <t>1, HMIMS Investigator, 28/10/1886, 9 24  N; 76 18  E; Western Indian Ocean, Sounding</t>
  </si>
  <si>
    <t>35798</t>
  </si>
  <si>
    <t>1, HMIMS Investigator, 18/11/1906, 24 54  N; 58 20  E; Western Indian Ocean</t>
  </si>
  <si>
    <t>35805</t>
  </si>
  <si>
    <t>1, HMCS Iris, 29/01/1923, 33 50  S; 151 42  E; Southwest Pacific Ocean</t>
  </si>
  <si>
    <t>30778</t>
  </si>
  <si>
    <t>1, HMCS Iris, 20/03/1923, 36 40 45 S; 174 49 36 E; Southwest Pacific Ocean</t>
  </si>
  <si>
    <t>30878</t>
  </si>
  <si>
    <t>1, HMCS Iris, 11/08/1925, 18 11 18 S; 178 28 30 E; Western Central Pacific Ocean</t>
  </si>
  <si>
    <t>30929</t>
  </si>
  <si>
    <t>1 F ?, USCSS Blake, 15/02/1878, 25   N; 90   W; Western Central Atlantic Ocean, sounding</t>
  </si>
  <si>
    <t>33779</t>
  </si>
  <si>
    <t>1, CS Britannia, 18/05/1901, 27 58 10 S; 153 27 40 E; Southwest Pacific Ocean, Sounding</t>
  </si>
  <si>
    <t>32272</t>
  </si>
  <si>
    <t>1, CS Britannia, 12/06/1901, 29 59 54 S; 167 59 24 E; Southwest Pacific Ocean, Sounding</t>
  </si>
  <si>
    <t>32415</t>
  </si>
  <si>
    <t>1, CS Britannia, 12/06/1901, 29 0 56 S; 167 55 12 E; Southwest Pacific Ocean, Sounding</t>
  </si>
  <si>
    <t>32409</t>
  </si>
  <si>
    <t>1, CS Britannia, 05/05/1899, 38 37 45 N; 28 35 30 W; Northeast Atlantic Ocean, Sounding</t>
  </si>
  <si>
    <t>31813</t>
  </si>
  <si>
    <t>1, CS Britannia, 04/07/1901, 35 0 36 S; 173 48 2 E; Southwest Pacific Ocean, Sounding</t>
  </si>
  <si>
    <t>32567</t>
  </si>
  <si>
    <t>1, CS Britannia, 04/07/1901, 34 59 28 S; 173 31 15 E; Southwest Pacific Ocean, Sounding</t>
  </si>
  <si>
    <t>32558</t>
  </si>
  <si>
    <t>1 Ag, USCSS Blake, 02/01/1878, 23 14  N; 82 25  W; Western Central Atlantic Ocean, Sounding</t>
  </si>
  <si>
    <t>33754</t>
  </si>
  <si>
    <t>1, 28/04/1914, 26 55  S; 161 23  E; Southwest Pacific Ocean</t>
  </si>
  <si>
    <t>30740</t>
  </si>
  <si>
    <t>1, /04/1900, 0 25  N; 73 10  E; Western Indian Ocean</t>
  </si>
  <si>
    <t>39051</t>
  </si>
  <si>
    <t>0, S. S. ?, 25 2 54 S; 34 55 0 E; Western Indian Ocean</t>
  </si>
  <si>
    <t>38925</t>
  </si>
  <si>
    <t>0, S. S. ?, 25 0 0 S; 35 10 0 E; Western Indian Ocean</t>
  </si>
  <si>
    <t>38924</t>
  </si>
  <si>
    <t>Object</t>
  </si>
  <si>
    <t>Atlantic ocean</t>
  </si>
  <si>
    <t>14</t>
  </si>
  <si>
    <t>2</t>
  </si>
  <si>
    <t>21</t>
  </si>
  <si>
    <t>15</t>
  </si>
  <si>
    <t>4-8</t>
  </si>
  <si>
    <t>12</t>
  </si>
  <si>
    <t>menardii - tumida</t>
  </si>
  <si>
    <t>7-10</t>
  </si>
  <si>
    <t>5</t>
  </si>
  <si>
    <t>N</t>
  </si>
  <si>
    <t>31/01/1953</t>
  </si>
  <si>
    <t>01/02/1953</t>
  </si>
  <si>
    <t>31/10/1957</t>
  </si>
  <si>
    <t>8-12</t>
  </si>
  <si>
    <t>18</t>
  </si>
  <si>
    <t>20</t>
  </si>
  <si>
    <t>23/01/1958</t>
  </si>
  <si>
    <t>11/02/1958</t>
  </si>
  <si>
    <t>12-15</t>
  </si>
  <si>
    <t>MSN 53 G</t>
  </si>
  <si>
    <t>05/12/1960</t>
  </si>
  <si>
    <t>4-9</t>
  </si>
  <si>
    <t>16</t>
  </si>
  <si>
    <t>E</t>
  </si>
  <si>
    <t>Indian ocean</t>
  </si>
  <si>
    <t>96626 (A52)</t>
  </si>
  <si>
    <t>4-5.5</t>
  </si>
  <si>
    <t>location unknown</t>
  </si>
  <si>
    <t>Stn 19</t>
  </si>
  <si>
    <t>Plankton tow (bottom-250 m)</t>
  </si>
  <si>
    <t>Bay of Naples</t>
  </si>
  <si>
    <t>00' W</t>
  </si>
  <si>
    <t>00' S</t>
  </si>
  <si>
    <t>P24</t>
  </si>
  <si>
    <t>1108 m</t>
  </si>
  <si>
    <t>22.9' W</t>
  </si>
  <si>
    <t>36' N</t>
  </si>
  <si>
    <t>U.SS. Rehoboth</t>
  </si>
  <si>
    <t>1289 m</t>
  </si>
  <si>
    <t>37' W</t>
  </si>
  <si>
    <t>21' N</t>
  </si>
  <si>
    <t>20 (sq 3)</t>
  </si>
  <si>
    <t>Alpha II 'Charlie' Stn 44</t>
  </si>
  <si>
    <t>2130 m</t>
  </si>
  <si>
    <t>Drifting Ice Station</t>
  </si>
  <si>
    <t>50.2' W</t>
  </si>
  <si>
    <t>04.1'N</t>
  </si>
  <si>
    <t>63 (250-500 microns) + 64 (180-250 microns) + 65 (150-180 microns) + 66 (124-150 microns)</t>
  </si>
  <si>
    <t>275 m</t>
  </si>
  <si>
    <t>21.5' W</t>
  </si>
  <si>
    <t>41.5' N</t>
  </si>
  <si>
    <t>61 (250-500 microns) + 62 (180-152 microns &amp; 152-124 microns)</t>
  </si>
  <si>
    <t>Alpha II Stn 2</t>
  </si>
  <si>
    <t>67 Sq 10</t>
  </si>
  <si>
    <t>Stn 262</t>
  </si>
  <si>
    <t>1600 fm</t>
  </si>
  <si>
    <t>Terra Nova</t>
  </si>
  <si>
    <t>30' W</t>
  </si>
  <si>
    <t>33' 4" S</t>
  </si>
  <si>
    <t>D3.37</t>
  </si>
  <si>
    <t>P4</t>
  </si>
  <si>
    <t>Top-2 cm</t>
  </si>
  <si>
    <t>Core V16-227</t>
  </si>
  <si>
    <t>3305 m</t>
  </si>
  <si>
    <t>R. V. Vema</t>
  </si>
  <si>
    <t>50' W</t>
  </si>
  <si>
    <t>02' N</t>
  </si>
  <si>
    <t>22 (dissected)</t>
  </si>
  <si>
    <t>ROSEMARY Stn 147</t>
  </si>
  <si>
    <t>1388 fm</t>
  </si>
  <si>
    <t>ROSEMARY</t>
  </si>
  <si>
    <t>11' W</t>
  </si>
  <si>
    <t>30' N</t>
  </si>
  <si>
    <t>D.43.29.</t>
  </si>
  <si>
    <t>7 &amp; 23</t>
  </si>
  <si>
    <t>14 (ontogeny of G inflata)</t>
  </si>
  <si>
    <t>Eltanin Cruise 24 No 1613</t>
  </si>
  <si>
    <t>Pl. tow 0-10m</t>
  </si>
  <si>
    <t>46' W</t>
  </si>
  <si>
    <t>Eltanin Cruise 24 No 1601</t>
  </si>
  <si>
    <t>Pl. tow 0-200m</t>
  </si>
  <si>
    <t>57' W</t>
  </si>
  <si>
    <t>30' S</t>
  </si>
  <si>
    <t>1077?</t>
  </si>
  <si>
    <t>N.Z.I.0.B.74</t>
  </si>
  <si>
    <t>475 fm</t>
  </si>
  <si>
    <t>14' W</t>
  </si>
  <si>
    <t>57' S</t>
  </si>
  <si>
    <t>615 &amp; 617</t>
  </si>
  <si>
    <t>N.Z.I.0.B.32</t>
  </si>
  <si>
    <t>420 fm</t>
  </si>
  <si>
    <t>52' E</t>
  </si>
  <si>
    <t>38' S</t>
  </si>
  <si>
    <t>693 + 696</t>
  </si>
  <si>
    <t>692 + 694</t>
  </si>
  <si>
    <t>697 &amp; 698</t>
  </si>
  <si>
    <t>N.Z.I.0.A.315</t>
  </si>
  <si>
    <t>628 fm</t>
  </si>
  <si>
    <t>45' E</t>
  </si>
  <si>
    <t>46' S</t>
  </si>
  <si>
    <t>682 + 688</t>
  </si>
  <si>
    <t>689 &amp; 675</t>
  </si>
  <si>
    <t>675 &amp;+ 685</t>
  </si>
  <si>
    <t>676 &amp; 690 (juveniles)</t>
  </si>
  <si>
    <t>N.Z.I.0.A.294</t>
  </si>
  <si>
    <t>1240 fm</t>
  </si>
  <si>
    <t>00' E</t>
  </si>
  <si>
    <t>53' S</t>
  </si>
  <si>
    <t>634 + 641</t>
  </si>
  <si>
    <t>627+650</t>
  </si>
  <si>
    <t>626 + 638</t>
  </si>
  <si>
    <t>647 &amp; 649</t>
  </si>
  <si>
    <t>645+650</t>
  </si>
  <si>
    <t>646+650</t>
  </si>
  <si>
    <t>N.Z.I.0.A.181</t>
  </si>
  <si>
    <t>1050 fm</t>
  </si>
  <si>
    <t>50' E</t>
  </si>
  <si>
    <t>660 + 661</t>
  </si>
  <si>
    <t>652 + 6453 &amp; 656</t>
  </si>
  <si>
    <t>4-9 cm</t>
  </si>
  <si>
    <t>MSN 53.9</t>
  </si>
  <si>
    <t>2000 fm approx</t>
  </si>
  <si>
    <t>02' E</t>
  </si>
  <si>
    <t>25' S</t>
  </si>
  <si>
    <t>Meteor 245</t>
  </si>
  <si>
    <t>Pl. tow200-0 m</t>
  </si>
  <si>
    <t>J-1.0.E</t>
  </si>
  <si>
    <t>53' E</t>
  </si>
  <si>
    <t>09' N</t>
  </si>
  <si>
    <t>Meteor</t>
  </si>
  <si>
    <t>44' E</t>
  </si>
  <si>
    <t>54.2' N</t>
  </si>
  <si>
    <t>15.5' E</t>
  </si>
  <si>
    <t>35.5' N</t>
  </si>
  <si>
    <t>Meteor 202</t>
  </si>
  <si>
    <t>35.8' N</t>
  </si>
  <si>
    <t>1141 &amp; 1110</t>
  </si>
  <si>
    <t>Meteor 197</t>
  </si>
  <si>
    <t>150-0 Pl. Tow</t>
  </si>
  <si>
    <t>44.2' E</t>
  </si>
  <si>
    <t>18.5' N</t>
  </si>
  <si>
    <t>3-7 cm</t>
  </si>
  <si>
    <t>DWBG 74</t>
  </si>
  <si>
    <t>3220 m</t>
  </si>
  <si>
    <t>DWBG  74</t>
  </si>
  <si>
    <t>36' W</t>
  </si>
  <si>
    <t>43' S</t>
  </si>
  <si>
    <t>DWBG 73</t>
  </si>
  <si>
    <t>09' W</t>
  </si>
  <si>
    <t>48' S</t>
  </si>
  <si>
    <t>P14</t>
  </si>
  <si>
    <t>0-2 cm</t>
  </si>
  <si>
    <t>3080 m</t>
  </si>
  <si>
    <t>P21</t>
  </si>
  <si>
    <t>P15</t>
  </si>
  <si>
    <t>0-8 cm</t>
  </si>
  <si>
    <t>DWBG 70</t>
  </si>
  <si>
    <t>2580 m</t>
  </si>
  <si>
    <t>17' W</t>
  </si>
  <si>
    <t>28.5' S</t>
  </si>
  <si>
    <t>6-11 cm</t>
  </si>
  <si>
    <t>DWBG 61</t>
  </si>
  <si>
    <t>4040 m</t>
  </si>
  <si>
    <t>45' S</t>
  </si>
  <si>
    <t>209 (with  variant)</t>
  </si>
  <si>
    <t>DWBG 36</t>
  </si>
  <si>
    <t>3680 m</t>
  </si>
  <si>
    <t>DWBG  36</t>
  </si>
  <si>
    <t>07' W</t>
  </si>
  <si>
    <t>19' S</t>
  </si>
  <si>
    <t>5-9 cm</t>
  </si>
  <si>
    <t>DWBG 137</t>
  </si>
  <si>
    <t>2770 m</t>
  </si>
  <si>
    <t>41' W</t>
  </si>
  <si>
    <t>0-3 cm</t>
  </si>
  <si>
    <t>DWBG 134</t>
  </si>
  <si>
    <t>3230 m</t>
  </si>
  <si>
    <t>43' W</t>
  </si>
  <si>
    <t>42' S</t>
  </si>
  <si>
    <t>P12</t>
  </si>
  <si>
    <t>12-15 cm</t>
  </si>
  <si>
    <t>DWBG 130</t>
  </si>
  <si>
    <t>3120 m</t>
  </si>
  <si>
    <t>06' W</t>
  </si>
  <si>
    <t>44' S</t>
  </si>
  <si>
    <t>Mus. No. not on all slides</t>
  </si>
  <si>
    <t>280 + 281 + 298</t>
  </si>
  <si>
    <t>10-14 cm</t>
  </si>
  <si>
    <t>DWBG  121</t>
  </si>
  <si>
    <t>3320 m</t>
  </si>
  <si>
    <t>DWBG 121</t>
  </si>
  <si>
    <t>09' S</t>
  </si>
  <si>
    <t>270 (see Parker 1962,  vo8 no. 2 pl4 figs 17, 18, 20, 21)</t>
  </si>
  <si>
    <t>272 (present  due to contamination?)</t>
  </si>
  <si>
    <t>13-20 cm</t>
  </si>
  <si>
    <t>DWBG 120</t>
  </si>
  <si>
    <t>3060 m</t>
  </si>
  <si>
    <t>55' W</t>
  </si>
  <si>
    <t>56' S</t>
  </si>
  <si>
    <t>8-12 cm</t>
  </si>
  <si>
    <t>DWBG 114</t>
  </si>
  <si>
    <t>3090 m</t>
  </si>
  <si>
    <t>20.5' W</t>
  </si>
  <si>
    <t>20' s</t>
  </si>
  <si>
    <t>7-10 cm</t>
  </si>
  <si>
    <t>DWBG 11</t>
  </si>
  <si>
    <t>4155 m</t>
  </si>
  <si>
    <t>19' W</t>
  </si>
  <si>
    <t>26' N</t>
  </si>
  <si>
    <t>182 +  190</t>
  </si>
  <si>
    <t>0-1 cm</t>
  </si>
  <si>
    <t>Capricorn 41 H G</t>
  </si>
  <si>
    <t>3394 m</t>
  </si>
  <si>
    <t>13.8' W</t>
  </si>
  <si>
    <t>55.5' S</t>
  </si>
  <si>
    <t>1-4 cm</t>
  </si>
  <si>
    <t>Capricorn H.G. 40</t>
  </si>
  <si>
    <t>3550 m</t>
  </si>
  <si>
    <t>30.4' W</t>
  </si>
  <si>
    <t>13.1' S</t>
  </si>
  <si>
    <t>Gapricorn 24 B G</t>
  </si>
  <si>
    <t>2780 m</t>
  </si>
  <si>
    <t>Carpicorn B.G.24</t>
  </si>
  <si>
    <t>44' W</t>
  </si>
  <si>
    <t>P19</t>
  </si>
  <si>
    <t>4-8 cm</t>
  </si>
  <si>
    <t>CAP HG 38</t>
  </si>
  <si>
    <t>3590 m</t>
  </si>
  <si>
    <t>40.8' W</t>
  </si>
  <si>
    <t>16.4' S</t>
  </si>
  <si>
    <t>CAP HG 37</t>
  </si>
  <si>
    <t>3850 m</t>
  </si>
  <si>
    <t>16.8' W</t>
  </si>
  <si>
    <t>05.5' S</t>
  </si>
  <si>
    <t>5-10 cm</t>
  </si>
  <si>
    <t>CAP BG 24</t>
  </si>
  <si>
    <t>140+141</t>
  </si>
  <si>
    <t>AB Cruise 2 stn 139 No. 796</t>
  </si>
  <si>
    <t>0-250</t>
  </si>
  <si>
    <t>A. B Cruise 2</t>
  </si>
  <si>
    <t>34' E</t>
  </si>
  <si>
    <t>37' S</t>
  </si>
  <si>
    <t>1101+1105</t>
  </si>
  <si>
    <t>1104 &amp; 1099</t>
  </si>
  <si>
    <t>AB Cruise 2 stn 137</t>
  </si>
  <si>
    <t>0-125 Pl. Tow</t>
  </si>
  <si>
    <t>56' E</t>
  </si>
  <si>
    <t>50' S</t>
  </si>
  <si>
    <t>AB Cruise 1 stn97 no. 479</t>
  </si>
  <si>
    <t>0-250 Pl. Tow</t>
  </si>
  <si>
    <t>A. B Cruise 1</t>
  </si>
  <si>
    <t>12' E</t>
  </si>
  <si>
    <t>08' N</t>
  </si>
  <si>
    <t>1081 + 1086</t>
  </si>
  <si>
    <t>AB Cruise  2  stn 144 no 834</t>
  </si>
  <si>
    <t>500-1000 m</t>
  </si>
  <si>
    <t>08' E</t>
  </si>
  <si>
    <t>18' N</t>
  </si>
  <si>
    <t>AB Cruise 1 stn16 no.  91</t>
  </si>
  <si>
    <t>Pl.  Tow 0-164 m</t>
  </si>
  <si>
    <t>11' E</t>
  </si>
  <si>
    <t>31' N</t>
  </si>
  <si>
    <t>M.9173</t>
  </si>
  <si>
    <t>19 Sq 2</t>
  </si>
  <si>
    <t>HMS Waterwich</t>
  </si>
  <si>
    <t>49' E</t>
  </si>
  <si>
    <t>24' S</t>
  </si>
  <si>
    <t>M.8780</t>
  </si>
  <si>
    <t>40 (Dissected showing internal structure) &amp; 41 (gradation rough to thickened-smooth)</t>
  </si>
  <si>
    <t>M.8650</t>
  </si>
  <si>
    <t>67  Sq 19</t>
  </si>
  <si>
    <t>1890 fm</t>
  </si>
  <si>
    <t>10' E</t>
  </si>
  <si>
    <t>38' N</t>
  </si>
  <si>
    <t>M.7632</t>
  </si>
  <si>
    <t>2143 fm</t>
  </si>
  <si>
    <t>07.5' E</t>
  </si>
  <si>
    <t>07' S</t>
  </si>
  <si>
    <t>M.7525.A</t>
  </si>
  <si>
    <t>408(127-250 microns)</t>
  </si>
  <si>
    <t>399+405(127-250 microns)</t>
  </si>
  <si>
    <t>404 (127-250 microns)</t>
  </si>
  <si>
    <t>397 (127-250 microns)</t>
  </si>
  <si>
    <t>406 &amp; 407 (127-250 microns)</t>
  </si>
  <si>
    <t>1900 fm</t>
  </si>
  <si>
    <t>23' E</t>
  </si>
  <si>
    <t>41'1" S</t>
  </si>
  <si>
    <t>M.7488</t>
  </si>
  <si>
    <t>452(127-250 microns)</t>
  </si>
  <si>
    <t>440+450(127-250 microns)</t>
  </si>
  <si>
    <t>438 (127-250 microns)</t>
  </si>
  <si>
    <t>445(127-250 microns) + 446(+250 microns)</t>
  </si>
  <si>
    <t>444+451 (127-250 microns)</t>
  </si>
  <si>
    <t>443 + 453</t>
  </si>
  <si>
    <t>449 (127-250 microns)</t>
  </si>
  <si>
    <t>447 &amp; 442</t>
  </si>
  <si>
    <t>Sealark 181</t>
  </si>
  <si>
    <t>2055 fm</t>
  </si>
  <si>
    <t>29' E</t>
  </si>
  <si>
    <t>35.5' S</t>
  </si>
  <si>
    <t>M.7487</t>
  </si>
  <si>
    <t>464(+250 microns)+473(127-250 microns)</t>
  </si>
  <si>
    <t>458 (+250 microns)</t>
  </si>
  <si>
    <t>461 (+250 microns)</t>
  </si>
  <si>
    <t>467 (127-250 microns)</t>
  </si>
  <si>
    <t>469(127-250 microns)</t>
  </si>
  <si>
    <t>459 (+250 microns)</t>
  </si>
  <si>
    <t>465 (+250)+ 474 (127-250 microns)</t>
  </si>
  <si>
    <t>457 (+250 microns)</t>
  </si>
  <si>
    <t>468 (127-250 microns) &amp; 466</t>
  </si>
  <si>
    <t>456+471 (127-250 microns)</t>
  </si>
  <si>
    <t>472 ( 127-250 microns)</t>
  </si>
  <si>
    <t>463 ( +250 microns)</t>
  </si>
  <si>
    <t>470 (127-250 microns)</t>
  </si>
  <si>
    <t>462 ( +250 microns)</t>
  </si>
  <si>
    <t>Sealark 32</t>
  </si>
  <si>
    <t>2232 fm</t>
  </si>
  <si>
    <t>Sealark 52</t>
  </si>
  <si>
    <t>38' E</t>
  </si>
  <si>
    <t>M.7469</t>
  </si>
  <si>
    <t>488 (+250 microns)</t>
  </si>
  <si>
    <t>476 (+250 microns)</t>
  </si>
  <si>
    <t>487 (+250 microns)</t>
  </si>
  <si>
    <t>482 (+250 microns0</t>
  </si>
  <si>
    <t>475 (+250 microns)</t>
  </si>
  <si>
    <t>481 (+250 microns)</t>
  </si>
  <si>
    <t>477 (+250 microns)</t>
  </si>
  <si>
    <t>485 (+250 microns)</t>
  </si>
  <si>
    <t>479 (+250 microns)</t>
  </si>
  <si>
    <t>484 (  +250 microns)</t>
  </si>
  <si>
    <t>486 ( +250 microns)</t>
  </si>
  <si>
    <t>20.9.1897</t>
  </si>
  <si>
    <t>2226 fm</t>
  </si>
  <si>
    <t>41.3' W</t>
  </si>
  <si>
    <t>10.3' S</t>
  </si>
  <si>
    <t>M.7059</t>
  </si>
  <si>
    <t>769+773(+bulloides intergrades)</t>
  </si>
  <si>
    <t>772 ?</t>
  </si>
  <si>
    <t>6-9-1897</t>
  </si>
  <si>
    <t>2320 fm</t>
  </si>
  <si>
    <t>12.8' N</t>
  </si>
  <si>
    <t>M.7037</t>
  </si>
  <si>
    <t>05.05.1897</t>
  </si>
  <si>
    <t>2290 fm</t>
  </si>
  <si>
    <t>37.5' W</t>
  </si>
  <si>
    <t>41' S</t>
  </si>
  <si>
    <t>M.5987</t>
  </si>
  <si>
    <t>21-5-1898</t>
  </si>
  <si>
    <t>2715 fm</t>
  </si>
  <si>
    <t>12'53" S</t>
  </si>
  <si>
    <t>M.5840</t>
  </si>
  <si>
    <t>754+758</t>
  </si>
  <si>
    <t>747 &amp; 758</t>
  </si>
  <si>
    <t>752 &amp; 758</t>
  </si>
  <si>
    <t>HMS Penguin 12</t>
  </si>
  <si>
    <t>23.5' E</t>
  </si>
  <si>
    <t>53.5' S</t>
  </si>
  <si>
    <t>M.5248</t>
  </si>
  <si>
    <t>536(127-250 microns)+537(+250 microns)</t>
  </si>
  <si>
    <t>533 (127-250 microns)</t>
  </si>
  <si>
    <t>524 (+250 microns)</t>
  </si>
  <si>
    <t>521 (+250 microns)</t>
  </si>
  <si>
    <t>527 (+250 microns)</t>
  </si>
  <si>
    <t>532 (127-250 microns)</t>
  </si>
  <si>
    <t>529 (+250 microns)</t>
  </si>
  <si>
    <t>522 (+250 microns)</t>
  </si>
  <si>
    <t>523 (+250 microns)</t>
  </si>
  <si>
    <t>525 (+250 microns)</t>
  </si>
  <si>
    <t>519 (+250 microns)</t>
  </si>
  <si>
    <t>535 (127-250 microns)</t>
  </si>
  <si>
    <t>531 ( +250 microns)</t>
  </si>
  <si>
    <t>534 (127-250 microns)</t>
  </si>
  <si>
    <t>528 ( +250 microns)</t>
  </si>
  <si>
    <t>530 ( +250 microns)</t>
  </si>
  <si>
    <t>HMS Penguin 9</t>
  </si>
  <si>
    <t>2010 fm</t>
  </si>
  <si>
    <t>10.9' E</t>
  </si>
  <si>
    <t>56.2' S</t>
  </si>
  <si>
    <t>M.5246</t>
  </si>
  <si>
    <t>538(+250 microns)</t>
  </si>
  <si>
    <t>547 (+250 microns)</t>
  </si>
  <si>
    <t>541 (+250 microns)</t>
  </si>
  <si>
    <t>546 (+250 microns)</t>
  </si>
  <si>
    <t>552 (127-250 microns)</t>
  </si>
  <si>
    <t>544 (+250 microns)</t>
  </si>
  <si>
    <t>543 (+250 microns)</t>
  </si>
  <si>
    <t>553 (127-250 microns)</t>
  </si>
  <si>
    <t>554 (+250 microns)</t>
  </si>
  <si>
    <t>542 (+250 microns)</t>
  </si>
  <si>
    <t>540 (+250 microns)</t>
  </si>
  <si>
    <t>551 (+250 microns)</t>
  </si>
  <si>
    <t>549 ( +250 microns)</t>
  </si>
  <si>
    <t>545 ( +250  microns)</t>
  </si>
  <si>
    <t>550 ( +250 microns)</t>
  </si>
  <si>
    <t>HMS Penguin</t>
  </si>
  <si>
    <t>789 fm</t>
  </si>
  <si>
    <t>27.5' E</t>
  </si>
  <si>
    <t>0.5' S</t>
  </si>
  <si>
    <t>M.5241</t>
  </si>
  <si>
    <t>559 &amp; 569</t>
  </si>
  <si>
    <t>1170 fm</t>
  </si>
  <si>
    <t>50'25" E</t>
  </si>
  <si>
    <t>36'32" N</t>
  </si>
  <si>
    <t>M.4944</t>
  </si>
  <si>
    <t>587 (?)</t>
  </si>
  <si>
    <t>1-04-1894</t>
  </si>
  <si>
    <t>1503 fm</t>
  </si>
  <si>
    <t>48'15" E</t>
  </si>
  <si>
    <t>05' N</t>
  </si>
  <si>
    <t>M.4292</t>
  </si>
  <si>
    <t>420 (+250 microns)+431(127-250 microns)</t>
  </si>
  <si>
    <t>413 (127-250 microns)</t>
  </si>
  <si>
    <t>422 (127-250 microns)</t>
  </si>
  <si>
    <t>416 (127-250 microns)</t>
  </si>
  <si>
    <t>430 (127-250 microns)</t>
  </si>
  <si>
    <t>412 &amp; 423</t>
  </si>
  <si>
    <t>414 (127-250 microns)</t>
  </si>
  <si>
    <t>26.8.1889</t>
  </si>
  <si>
    <t>1410 fm</t>
  </si>
  <si>
    <t>03.75' W</t>
  </si>
  <si>
    <t>39' S</t>
  </si>
  <si>
    <t>M.4080</t>
  </si>
  <si>
    <t>789 (+ unknowns)</t>
  </si>
  <si>
    <t>Challenger 338</t>
  </si>
  <si>
    <t>1990 fm</t>
  </si>
  <si>
    <t>HMS Challenger</t>
  </si>
  <si>
    <t>2' W</t>
  </si>
  <si>
    <t>15' S</t>
  </si>
  <si>
    <t>M.408</t>
  </si>
  <si>
    <t>??</t>
  </si>
  <si>
    <t>116 + P18</t>
  </si>
  <si>
    <t>119(?)</t>
  </si>
  <si>
    <t>111+119</t>
  </si>
  <si>
    <t>109 &amp; 121</t>
  </si>
  <si>
    <t>?geria xxii</t>
  </si>
  <si>
    <t>2312 fm</t>
  </si>
  <si>
    <t>H M S Egeria XXII</t>
  </si>
  <si>
    <t>06' E</t>
  </si>
  <si>
    <t>M.3793</t>
  </si>
  <si>
    <t>511 (+250 microns)</t>
  </si>
  <si>
    <t>509 (+250 microns)</t>
  </si>
  <si>
    <t>513 (+250 microns)</t>
  </si>
  <si>
    <t>515 (+250 microns)</t>
  </si>
  <si>
    <t>506 (+250 microns)</t>
  </si>
  <si>
    <t>510 (+250 microns)</t>
  </si>
  <si>
    <t>517 (127-250 microns)</t>
  </si>
  <si>
    <t>516 (127-250 microns)</t>
  </si>
  <si>
    <t>518 (127-250 microns)</t>
  </si>
  <si>
    <t>508 ( +250 microns</t>
  </si>
  <si>
    <t>505 ( +250 microns)</t>
  </si>
  <si>
    <t>507 ( +250 microns)</t>
  </si>
  <si>
    <t>?geria xx</t>
  </si>
  <si>
    <t>2466 fm</t>
  </si>
  <si>
    <t xml:space="preserve"> H M S Egeria XX</t>
  </si>
  <si>
    <t>18'15" E</t>
  </si>
  <si>
    <t>14'5" S</t>
  </si>
  <si>
    <t>M.3791</t>
  </si>
  <si>
    <t>497 (+250 microns)</t>
  </si>
  <si>
    <t>489 (+250 microns)</t>
  </si>
  <si>
    <t>495 (+250 microns)</t>
  </si>
  <si>
    <t>501 (127-250 microns)</t>
  </si>
  <si>
    <t>499 (+250 microns)</t>
  </si>
  <si>
    <t>490 (+250 microns)</t>
  </si>
  <si>
    <t>504 (127-250 microns)</t>
  </si>
  <si>
    <t>492 (+250 microns)</t>
  </si>
  <si>
    <t>502 (127-250 microns)</t>
  </si>
  <si>
    <t>503 (127-250 microns)</t>
  </si>
  <si>
    <t>500 (127-250 microns)</t>
  </si>
  <si>
    <t>494 ( +250 microns)</t>
  </si>
  <si>
    <t>498 ( +250 microns)</t>
  </si>
  <si>
    <t>31.10.1887</t>
  </si>
  <si>
    <t>1569 fm</t>
  </si>
  <si>
    <t>34' S</t>
  </si>
  <si>
    <t>M.3787</t>
  </si>
  <si>
    <t>384 (127-250 microns)</t>
  </si>
  <si>
    <t>386 (127-250 microns)</t>
  </si>
  <si>
    <t>383 (127-250 microns)</t>
  </si>
  <si>
    <t>385 (127-250 microns)</t>
  </si>
  <si>
    <t>387 (127-250 microns)</t>
  </si>
  <si>
    <t>382 &amp; 371</t>
  </si>
  <si>
    <t>12.12.1875</t>
  </si>
  <si>
    <t>Stn 300</t>
  </si>
  <si>
    <t>1375 fm</t>
  </si>
  <si>
    <t>18' W</t>
  </si>
  <si>
    <t>M.372</t>
  </si>
  <si>
    <t>Stn 224</t>
  </si>
  <si>
    <t>1850 fm</t>
  </si>
  <si>
    <t>Challenger</t>
  </si>
  <si>
    <t>20' E</t>
  </si>
  <si>
    <t>45' N</t>
  </si>
  <si>
    <t>M.288</t>
  </si>
  <si>
    <t>11.03.1875</t>
  </si>
  <si>
    <t>1100 fm</t>
  </si>
  <si>
    <t>0' E</t>
  </si>
  <si>
    <t>M.284</t>
  </si>
  <si>
    <t>Challenger 5</t>
  </si>
  <si>
    <t>28' W</t>
  </si>
  <si>
    <t>20' N</t>
  </si>
  <si>
    <t>M.25</t>
  </si>
  <si>
    <t>1156 (Bradys locality pl. 103 fig.  11)</t>
  </si>
  <si>
    <t>Challenger 3</t>
  </si>
  <si>
    <t>M.24</t>
  </si>
  <si>
    <t>Challenger 2</t>
  </si>
  <si>
    <t>52' N</t>
  </si>
  <si>
    <t>M.23</t>
  </si>
  <si>
    <t>Challenger VIII</t>
  </si>
  <si>
    <t>27' W</t>
  </si>
  <si>
    <t>3'15" N</t>
  </si>
  <si>
    <t>M.21</t>
  </si>
  <si>
    <t>Challenger Stn  158</t>
  </si>
  <si>
    <t>4' E</t>
  </si>
  <si>
    <t>1' S</t>
  </si>
  <si>
    <t>M.192</t>
  </si>
  <si>
    <t>12.07.1873</t>
  </si>
  <si>
    <t>1650 fm</t>
  </si>
  <si>
    <t>13' W</t>
  </si>
  <si>
    <t>13' N</t>
  </si>
  <si>
    <t>M.105</t>
  </si>
  <si>
    <t>M0189</t>
  </si>
  <si>
    <t>19 Sq 6</t>
  </si>
  <si>
    <t>41-42 cm</t>
  </si>
  <si>
    <t>4042 m</t>
  </si>
  <si>
    <t>H E M S Mabahiss</t>
  </si>
  <si>
    <t>02' 33" E</t>
  </si>
  <si>
    <t>11' 36" N</t>
  </si>
  <si>
    <t>96626. (A.52)</t>
  </si>
  <si>
    <t>20-21.5 cm</t>
  </si>
  <si>
    <t>363 (127-250 microns)</t>
  </si>
  <si>
    <t>365 ( +250 microns)</t>
  </si>
  <si>
    <t>4-5.5 cm</t>
  </si>
  <si>
    <t>357 (+250 microns)</t>
  </si>
  <si>
    <t>344 (+250 microns)</t>
  </si>
  <si>
    <t>345 (+250 microns)</t>
  </si>
  <si>
    <t>352(+250 microns)</t>
  </si>
  <si>
    <t>364 (127-250 microns)</t>
  </si>
  <si>
    <t>349 (+127 microns)</t>
  </si>
  <si>
    <t>351 (+250 microns)</t>
  </si>
  <si>
    <t>343(+250 microns)</t>
  </si>
  <si>
    <t>346 (+250 microns)</t>
  </si>
  <si>
    <t>353 (127-250 microns)</t>
  </si>
  <si>
    <t>355 (127-250 microns)</t>
  </si>
  <si>
    <t>15-16 cm</t>
  </si>
  <si>
    <t>360 (127-250 microns)</t>
  </si>
  <si>
    <t>12-13 cm</t>
  </si>
  <si>
    <t>Stn 167</t>
  </si>
  <si>
    <t>96626.A52</t>
  </si>
  <si>
    <t>597 (Showing juvenile) + 598 (Showing thickening)</t>
  </si>
  <si>
    <t>10-11 cm</t>
  </si>
  <si>
    <t>0-3.5 cm</t>
  </si>
  <si>
    <t>Various  levels</t>
  </si>
  <si>
    <t>105-7 cm</t>
  </si>
  <si>
    <t>96626.A42</t>
  </si>
  <si>
    <t>Top of core</t>
  </si>
  <si>
    <t>Discovery  II</t>
  </si>
  <si>
    <t>33 m</t>
  </si>
  <si>
    <t>H M S Beagle</t>
  </si>
  <si>
    <t>17' E</t>
  </si>
  <si>
    <t>20.5' S</t>
  </si>
  <si>
    <t>1972.0.1</t>
  </si>
  <si>
    <t>56-60 cm</t>
  </si>
  <si>
    <t>Core Ic-6</t>
  </si>
  <si>
    <t>1971.0.489</t>
  </si>
  <si>
    <t>520 cm</t>
  </si>
  <si>
    <t xml:space="preserve">Core 68  </t>
  </si>
  <si>
    <t>1498 m</t>
  </si>
  <si>
    <t>05' W</t>
  </si>
  <si>
    <t>41' N</t>
  </si>
  <si>
    <t>1971.0.87</t>
  </si>
  <si>
    <t>440 cm</t>
  </si>
  <si>
    <t>420 cm</t>
  </si>
  <si>
    <t>400 cm</t>
  </si>
  <si>
    <t>340 cm</t>
  </si>
  <si>
    <t>240 cm</t>
  </si>
  <si>
    <t>160 cm</t>
  </si>
  <si>
    <t>80 cm</t>
  </si>
  <si>
    <t>40 cm</t>
  </si>
  <si>
    <t>Top   section</t>
  </si>
  <si>
    <t>Stn 15</t>
  </si>
  <si>
    <t>Pl. tow 0-2000 m</t>
  </si>
  <si>
    <t>ELTANIN II N. 293</t>
  </si>
  <si>
    <t>05.0' W</t>
  </si>
  <si>
    <t>02.4' S</t>
  </si>
  <si>
    <t>1970.0.74</t>
  </si>
  <si>
    <t>Stn 13</t>
  </si>
  <si>
    <t>Pl. tow 250-500 m</t>
  </si>
  <si>
    <t>ELTANIN II N. 286</t>
  </si>
  <si>
    <t>31.2' W</t>
  </si>
  <si>
    <t>52.6' S</t>
  </si>
  <si>
    <t>1970.0.73</t>
  </si>
  <si>
    <t>Stn 12</t>
  </si>
  <si>
    <t>Pl.  tow 0-10 m</t>
  </si>
  <si>
    <t>ELTANIN II N. 278</t>
  </si>
  <si>
    <t>04' W</t>
  </si>
  <si>
    <t>51.4' S</t>
  </si>
  <si>
    <t>1970.0.72</t>
  </si>
  <si>
    <t>Stn 9</t>
  </si>
  <si>
    <t>Pl.  tow100-250 m</t>
  </si>
  <si>
    <t>ELTANIN II N. 267</t>
  </si>
  <si>
    <t>16.7' W</t>
  </si>
  <si>
    <t>57.7' S</t>
  </si>
  <si>
    <t>1970.0.71</t>
  </si>
  <si>
    <t>9 cm</t>
  </si>
  <si>
    <t>A179-4</t>
  </si>
  <si>
    <t>1969.0.57</t>
  </si>
  <si>
    <t>450 cm</t>
  </si>
  <si>
    <t>V19-297</t>
  </si>
  <si>
    <t>37' N</t>
  </si>
  <si>
    <t>1969.0.3</t>
  </si>
  <si>
    <t>1282 (+ orbulina sp)</t>
  </si>
  <si>
    <t>Oceanographer Stn 24-16</t>
  </si>
  <si>
    <t>50 m</t>
  </si>
  <si>
    <t>Oceanographer</t>
  </si>
  <si>
    <t>1968.0.471</t>
  </si>
  <si>
    <t>Oceanographer Stn 23-15</t>
  </si>
  <si>
    <t>1968.0.470</t>
  </si>
  <si>
    <t>Oceanographer Stn 22-14</t>
  </si>
  <si>
    <t>59' E</t>
  </si>
  <si>
    <t>23' S</t>
  </si>
  <si>
    <t>1968.0.469</t>
  </si>
  <si>
    <t>Oceanographer Stn 20-12</t>
  </si>
  <si>
    <t>55' S</t>
  </si>
  <si>
    <t>1968.0.467</t>
  </si>
  <si>
    <t>Oceanographer Stn 19-11</t>
  </si>
  <si>
    <t>05' S</t>
  </si>
  <si>
    <t>1968.0.466</t>
  </si>
  <si>
    <t>Oceanographer Stn 18-10</t>
  </si>
  <si>
    <t>31' E</t>
  </si>
  <si>
    <t>33' S</t>
  </si>
  <si>
    <t>1968.0.465</t>
  </si>
  <si>
    <t>Oceanographer Stn 17-9</t>
  </si>
  <si>
    <t>26' E</t>
  </si>
  <si>
    <t>21' S</t>
  </si>
  <si>
    <t>1968.0.464</t>
  </si>
  <si>
    <t>Oceanographer Stn 16-8</t>
  </si>
  <si>
    <t>1968.0.463</t>
  </si>
  <si>
    <t>Oceanographer Stn 14-7</t>
  </si>
  <si>
    <t>03' E</t>
  </si>
  <si>
    <t>1968.0.462</t>
  </si>
  <si>
    <t>Oceanographer Stn 15-7</t>
  </si>
  <si>
    <t>01' E</t>
  </si>
  <si>
    <t>32' S</t>
  </si>
  <si>
    <t>1968.0.461</t>
  </si>
  <si>
    <t>Oceanographer Stn 13-5</t>
  </si>
  <si>
    <t>37' E</t>
  </si>
  <si>
    <t>1968.0.460</t>
  </si>
  <si>
    <t>Oceanographer Stn 12-4</t>
  </si>
  <si>
    <t>25' E</t>
  </si>
  <si>
    <t>44'  S</t>
  </si>
  <si>
    <t>1968.0.459</t>
  </si>
  <si>
    <t>Oceanographer Stn 11-3</t>
  </si>
  <si>
    <t>1968.0.458</t>
  </si>
  <si>
    <t>Oceanographer Stn 4-2</t>
  </si>
  <si>
    <t>43' E</t>
  </si>
  <si>
    <t>52' S</t>
  </si>
  <si>
    <t>1968.0.457</t>
  </si>
  <si>
    <t>Oceanographer Stn 3-1</t>
  </si>
  <si>
    <t>13' E</t>
  </si>
  <si>
    <t>11' N</t>
  </si>
  <si>
    <t>1968.0.456</t>
  </si>
  <si>
    <t>Oceanographer Stn 25B &amp; 25U</t>
  </si>
  <si>
    <t>41' E</t>
  </si>
  <si>
    <t>1968.0.455</t>
  </si>
  <si>
    <t>Oceanographer Stn 24B &amp; 24U</t>
  </si>
  <si>
    <t>26' S</t>
  </si>
  <si>
    <t>1968.0.454</t>
  </si>
  <si>
    <t>Oceanographer Stn 23B &amp; 23U</t>
  </si>
  <si>
    <t>1968.0.453</t>
  </si>
  <si>
    <t>Oceanographer Stn 22B &amp; 22U</t>
  </si>
  <si>
    <t>22' S</t>
  </si>
  <si>
    <t>1968.0.452</t>
  </si>
  <si>
    <t>Oceanographer Stn 21</t>
  </si>
  <si>
    <t>13' S</t>
  </si>
  <si>
    <t>1968.0.451</t>
  </si>
  <si>
    <t>Oceanographer Stn 20</t>
  </si>
  <si>
    <t>1968.0.450</t>
  </si>
  <si>
    <t>Oceanographer Stn 19</t>
  </si>
  <si>
    <t>36' E</t>
  </si>
  <si>
    <t>1968.0.449</t>
  </si>
  <si>
    <t>Oceanographer Stn 18</t>
  </si>
  <si>
    <t>1968.0.448</t>
  </si>
  <si>
    <t>Oceanographer Stn 16</t>
  </si>
  <si>
    <t>22' E</t>
  </si>
  <si>
    <t>1968.0.446</t>
  </si>
  <si>
    <t>Oceanographer Stn 15B  &amp; 15U</t>
  </si>
  <si>
    <t>1968.0.445</t>
  </si>
  <si>
    <t>Oceanographer Stn 14B &amp; 14U</t>
  </si>
  <si>
    <t>00-01' E</t>
  </si>
  <si>
    <t>31' S</t>
  </si>
  <si>
    <t>1968.0.444</t>
  </si>
  <si>
    <t>Oceanographer Stn 13B &amp; 13U</t>
  </si>
  <si>
    <t>1968.0.443</t>
  </si>
  <si>
    <t>Oceanographer Stn 12B</t>
  </si>
  <si>
    <t>1968.0.442</t>
  </si>
  <si>
    <t>1372(12B)</t>
  </si>
  <si>
    <t>Oceanographer Stn 11B &amp; 11U</t>
  </si>
  <si>
    <t>1968.0.441</t>
  </si>
  <si>
    <t>Oceanographer Stn 10B &amp; 10U</t>
  </si>
  <si>
    <t>07' N</t>
  </si>
  <si>
    <t>1968.0.440</t>
  </si>
  <si>
    <t>Oceanographer Stn 9B &amp; 9U</t>
  </si>
  <si>
    <t>04' N</t>
  </si>
  <si>
    <t>1968.0.439</t>
  </si>
  <si>
    <t>Oceanographer Stn 8B &amp; 8U</t>
  </si>
  <si>
    <t>07' E</t>
  </si>
  <si>
    <t>1968.0.438</t>
  </si>
  <si>
    <t>1350 &amp; 1351</t>
  </si>
  <si>
    <t>Oceanographer Stn 7B</t>
  </si>
  <si>
    <t>1968.0.437</t>
  </si>
  <si>
    <t>1339(7B)</t>
  </si>
  <si>
    <t>Oceanographer Stn 6B</t>
  </si>
  <si>
    <t>34' N</t>
  </si>
  <si>
    <t>1968.0.436</t>
  </si>
  <si>
    <t>1330(6B)</t>
  </si>
  <si>
    <t>Oceanographer Stn 5B &amp; 5U</t>
  </si>
  <si>
    <t>55' N</t>
  </si>
  <si>
    <t>1968.0.435</t>
  </si>
  <si>
    <t>1320+1326</t>
  </si>
  <si>
    <t>1316 + 1323</t>
  </si>
  <si>
    <t>1321(5U)</t>
  </si>
  <si>
    <t>1317(5U) + 1324(5B)</t>
  </si>
  <si>
    <t>1318(5U) + 1325(5B)</t>
  </si>
  <si>
    <t>Oceanographer Stn 4B &amp; 4U</t>
  </si>
  <si>
    <t>1968.0.434</t>
  </si>
  <si>
    <t>1305+1314</t>
  </si>
  <si>
    <t>1304+1309</t>
  </si>
  <si>
    <t>1302 + 1311</t>
  </si>
  <si>
    <t>1312(4U) + 1306(4B)</t>
  </si>
  <si>
    <t>1303(4B) + 1313(4U)</t>
  </si>
  <si>
    <t>1308(4B) + 1315(4U)</t>
  </si>
  <si>
    <t>Oceanographer Stn 3B</t>
  </si>
  <si>
    <t>1968.0.433</t>
  </si>
  <si>
    <t>Oceanographer Stn 2B &amp; 2U</t>
  </si>
  <si>
    <t>Pl Tow 50 m</t>
  </si>
  <si>
    <t>19' N</t>
  </si>
  <si>
    <t>1968.0.432</t>
  </si>
  <si>
    <t>1148+1291</t>
  </si>
  <si>
    <t>1147 + 1290</t>
  </si>
  <si>
    <t>1151 &amp; 1293(2B)</t>
  </si>
  <si>
    <t>1150 + 1151 &amp; 1294(2B)</t>
  </si>
  <si>
    <t>1289(2B) + 1149(2U)</t>
  </si>
  <si>
    <t>Oceanographer Stn 1B &amp; 1U</t>
  </si>
  <si>
    <t>50  m</t>
  </si>
  <si>
    <t>1968.0.431</t>
  </si>
  <si>
    <t>Ombango Cruise 20  Stn514</t>
  </si>
  <si>
    <t>0-50?</t>
  </si>
  <si>
    <t>36' S</t>
  </si>
  <si>
    <t>Sent by E. Bolstosky.</t>
  </si>
  <si>
    <t>Ombango Cruise  20 stn 514</t>
  </si>
  <si>
    <t>Surface layer</t>
  </si>
  <si>
    <t>1968.0.427</t>
  </si>
  <si>
    <t>Stn A-14</t>
  </si>
  <si>
    <t>Oblique tow above thermocline &lt;100m</t>
  </si>
  <si>
    <t>Bertioga St?</t>
  </si>
  <si>
    <t>16' W</t>
  </si>
  <si>
    <t>33' N</t>
  </si>
  <si>
    <t>1968.0.426</t>
  </si>
  <si>
    <t>1238 (f. alba)</t>
  </si>
  <si>
    <t>Zapiola Stn 61</t>
  </si>
  <si>
    <t>Surface plankton</t>
  </si>
  <si>
    <t>1968.0.425</t>
  </si>
  <si>
    <t>1968.0.424</t>
  </si>
  <si>
    <t>1968.0.423</t>
  </si>
  <si>
    <t>Stn 106</t>
  </si>
  <si>
    <t>Oblique tow above thermocline &lt;100 m</t>
  </si>
  <si>
    <t>Explorer</t>
  </si>
  <si>
    <t>29' W</t>
  </si>
  <si>
    <t>29' N</t>
  </si>
  <si>
    <t>1968.0.422</t>
  </si>
  <si>
    <t>Stn 26</t>
  </si>
  <si>
    <t>Oblique tow above the thermocline 100 m</t>
  </si>
  <si>
    <t>Reine Pokou</t>
  </si>
  <si>
    <t>58' N</t>
  </si>
  <si>
    <t>1968.0.421</t>
  </si>
  <si>
    <t>Stn 27</t>
  </si>
  <si>
    <t>Oblique tow above the thermocline &lt;100 m</t>
  </si>
  <si>
    <t>1968.0.420</t>
  </si>
  <si>
    <t>1232 (f. rosea)</t>
  </si>
  <si>
    <t>02.008.1963</t>
  </si>
  <si>
    <t>59' W</t>
  </si>
  <si>
    <t>1968.0.419</t>
  </si>
  <si>
    <t>600 cm</t>
  </si>
  <si>
    <t>CH 61-171</t>
  </si>
  <si>
    <t>1968.0.412</t>
  </si>
  <si>
    <t>1199+1228+1229</t>
  </si>
  <si>
    <t>1224 (var. elongatus)</t>
  </si>
  <si>
    <t>1226 (?)</t>
  </si>
  <si>
    <t>1199+1228+1229 (Dissected)</t>
  </si>
  <si>
    <t>580 cm</t>
  </si>
  <si>
    <t>1968.0.411</t>
  </si>
  <si>
    <t>540 cm</t>
  </si>
  <si>
    <t>1968.0.410</t>
  </si>
  <si>
    <t>530 cm</t>
  </si>
  <si>
    <t>1968.0.409</t>
  </si>
  <si>
    <t>1968.0.408</t>
  </si>
  <si>
    <t>510 cm</t>
  </si>
  <si>
    <t>1968.0.407</t>
  </si>
  <si>
    <t>500 cm</t>
  </si>
  <si>
    <t>1968.0.406</t>
  </si>
  <si>
    <t>480 cm</t>
  </si>
  <si>
    <t>1968.0.405</t>
  </si>
  <si>
    <t>465 cm</t>
  </si>
  <si>
    <t>1968.0.404</t>
  </si>
  <si>
    <t>430 cm</t>
  </si>
  <si>
    <t>1968.0.403</t>
  </si>
  <si>
    <t>300 cm</t>
  </si>
  <si>
    <t>1968.0.402</t>
  </si>
  <si>
    <t>200 cm</t>
  </si>
  <si>
    <t>1968.0.401</t>
  </si>
  <si>
    <t>145 cm</t>
  </si>
  <si>
    <t>1968.0.400</t>
  </si>
  <si>
    <t>1968.0.399</t>
  </si>
  <si>
    <t>497-500 cm</t>
  </si>
  <si>
    <t>LSDH 78P</t>
  </si>
  <si>
    <t>1968.0.397</t>
  </si>
  <si>
    <t>Zone N18</t>
  </si>
  <si>
    <t>443-6 cm</t>
  </si>
  <si>
    <t>Proa 88P</t>
  </si>
  <si>
    <t>PROA 88P</t>
  </si>
  <si>
    <t>14' E</t>
  </si>
  <si>
    <t>56' N</t>
  </si>
  <si>
    <t>1968.0.390</t>
  </si>
  <si>
    <t>Zone N16</t>
  </si>
  <si>
    <t>789-791cm</t>
  </si>
  <si>
    <t>CAP 38 BP</t>
  </si>
  <si>
    <t>3400 m</t>
  </si>
  <si>
    <t>16' S</t>
  </si>
  <si>
    <t>1968.0.384</t>
  </si>
  <si>
    <t>Zone N18 Base</t>
  </si>
  <si>
    <t>575-8 cm</t>
  </si>
  <si>
    <t>1968.0.381</t>
  </si>
  <si>
    <t>Zone N19</t>
  </si>
  <si>
    <t>544-6 cm</t>
  </si>
  <si>
    <t>1968.0.380</t>
  </si>
  <si>
    <t>Lower N19</t>
  </si>
  <si>
    <t>503-5 cm</t>
  </si>
  <si>
    <t>1968.0.379</t>
  </si>
  <si>
    <t>N19 Top</t>
  </si>
  <si>
    <t>488-490 cm</t>
  </si>
  <si>
    <t>1968.0.378</t>
  </si>
  <si>
    <t>Zone N21</t>
  </si>
  <si>
    <t>251-4 cm</t>
  </si>
  <si>
    <t>Dodo 117P</t>
  </si>
  <si>
    <t>3398 m</t>
  </si>
  <si>
    <t>04' E</t>
  </si>
  <si>
    <t>1968.0.243</t>
  </si>
  <si>
    <t>Zone N20</t>
  </si>
  <si>
    <t>99-102 cm</t>
  </si>
  <si>
    <t>1968.0.242</t>
  </si>
  <si>
    <t>5-8 cm</t>
  </si>
  <si>
    <t>1968.0.241</t>
  </si>
  <si>
    <t>Zone N23</t>
  </si>
  <si>
    <t>33-6 cm</t>
  </si>
  <si>
    <t>Dodo 57P</t>
  </si>
  <si>
    <t>40' S</t>
  </si>
  <si>
    <t>1968.0.239</t>
  </si>
  <si>
    <t>March-April 1963</t>
  </si>
  <si>
    <t>0-200 Tow</t>
  </si>
  <si>
    <t>W. Equatorial Atlantic</t>
  </si>
  <si>
    <t>1967.0.387</t>
  </si>
  <si>
    <t>1967.0.386</t>
  </si>
  <si>
    <t>1967.0.385</t>
  </si>
  <si>
    <t>1967.0.384</t>
  </si>
  <si>
    <t>1967.0.383 (crossed out)</t>
  </si>
  <si>
    <t>1967.0.382</t>
  </si>
  <si>
    <t>1967.0.381</t>
  </si>
  <si>
    <t>1056 (f. rosea)</t>
  </si>
  <si>
    <t>1967.0.380</t>
  </si>
  <si>
    <t>1055 (f. alba)</t>
  </si>
  <si>
    <t>1967.0.379</t>
  </si>
  <si>
    <t>1967.0.378</t>
  </si>
  <si>
    <t>1967.0.377</t>
  </si>
  <si>
    <t>1967.0.376</t>
  </si>
  <si>
    <t>Obllique  tow 0-50 m</t>
  </si>
  <si>
    <t>Near South Shetland Island</t>
  </si>
  <si>
    <t>1967.0.374</t>
  </si>
  <si>
    <t>Surface tow</t>
  </si>
  <si>
    <t>34' W</t>
  </si>
  <si>
    <t>11' S</t>
  </si>
  <si>
    <t>1967.0.373</t>
  </si>
  <si>
    <t>1967.0.372</t>
  </si>
  <si>
    <t>1967.0.371</t>
  </si>
  <si>
    <t>1046 (f. alba)</t>
  </si>
  <si>
    <t>1967.0.370</t>
  </si>
  <si>
    <t>1045 (f. rosea)</t>
  </si>
  <si>
    <t>surface tow</t>
  </si>
  <si>
    <t>1967.0.369</t>
  </si>
  <si>
    <t>1967.0.367</t>
  </si>
  <si>
    <t>20' W</t>
  </si>
  <si>
    <t>1967.0.366</t>
  </si>
  <si>
    <t>1967.0.365</t>
  </si>
  <si>
    <t>1967.0.364</t>
  </si>
  <si>
    <t>14' S</t>
  </si>
  <si>
    <t>1967.0.363</t>
  </si>
  <si>
    <t>1967.0.362</t>
  </si>
  <si>
    <t>1967.0.361</t>
  </si>
  <si>
    <t>1967.0.87</t>
  </si>
  <si>
    <t>1035 (Right hand coiling)</t>
  </si>
  <si>
    <t>1967.0.86</t>
  </si>
  <si>
    <t>1034 (Left hand coiling)</t>
  </si>
  <si>
    <t>1967.0.85</t>
  </si>
  <si>
    <t>J.O.I.D.E.S. Core J-3,52' blake Plateau</t>
  </si>
  <si>
    <t>1966.0.57</t>
  </si>
  <si>
    <t>U. Miocene</t>
  </si>
  <si>
    <t>950-3 cm</t>
  </si>
  <si>
    <t>V16-23</t>
  </si>
  <si>
    <t>4886 m</t>
  </si>
  <si>
    <t>40' W</t>
  </si>
  <si>
    <t>15' N</t>
  </si>
  <si>
    <t>1965.0.41</t>
  </si>
  <si>
    <t>Pleistocene Gun?</t>
  </si>
  <si>
    <t>853+854</t>
  </si>
  <si>
    <t>858 + 951(Showing juvenile)</t>
  </si>
  <si>
    <t>862 &amp; 864</t>
  </si>
  <si>
    <t>849+853</t>
  </si>
  <si>
    <t>405-8 cm</t>
  </si>
  <si>
    <t>V16-21</t>
  </si>
  <si>
    <t>3795 m</t>
  </si>
  <si>
    <t>25' W</t>
  </si>
  <si>
    <t>16.5' N</t>
  </si>
  <si>
    <t>1965.0.40</t>
  </si>
  <si>
    <t>Pliocene</t>
  </si>
  <si>
    <t>205-8 cm</t>
  </si>
  <si>
    <t>952 (showing juvenile)</t>
  </si>
  <si>
    <t>55-8 cm</t>
  </si>
  <si>
    <t>833.A</t>
  </si>
  <si>
    <t>400-3 cm</t>
  </si>
  <si>
    <t>V15-164</t>
  </si>
  <si>
    <t>3380 m</t>
  </si>
  <si>
    <t>24' W</t>
  </si>
  <si>
    <t>1965.0.39</t>
  </si>
  <si>
    <t>125-8 cm</t>
  </si>
  <si>
    <t>5-6 cm</t>
  </si>
  <si>
    <t>625-8 cm</t>
  </si>
  <si>
    <t>V12-5</t>
  </si>
  <si>
    <t>3000 m</t>
  </si>
  <si>
    <t>21' W</t>
  </si>
  <si>
    <t>12' N</t>
  </si>
  <si>
    <t>1965.0.38</t>
  </si>
  <si>
    <t>902 (+?) + 910</t>
  </si>
  <si>
    <t>909 &amp; 911</t>
  </si>
  <si>
    <t>545-8 cm</t>
  </si>
  <si>
    <t>889+892</t>
  </si>
  <si>
    <t>Pleistocene G-M</t>
  </si>
  <si>
    <t>871 &amp; 873 (?)</t>
  </si>
  <si>
    <t>50-51 cm</t>
  </si>
  <si>
    <t>V14-100</t>
  </si>
  <si>
    <t>3910 m</t>
  </si>
  <si>
    <t>1965.0.37</t>
  </si>
  <si>
    <t>954 (Showing juvenile)</t>
  </si>
  <si>
    <t>40-43 cm</t>
  </si>
  <si>
    <t>953 (With sac like final  chamber)</t>
  </si>
  <si>
    <t>22-3 cm</t>
  </si>
  <si>
    <t>803 &amp; 804</t>
  </si>
  <si>
    <t>808 +  814</t>
  </si>
  <si>
    <t>421-2 cm</t>
  </si>
  <si>
    <t>core A185-7</t>
  </si>
  <si>
    <t>2470 m</t>
  </si>
  <si>
    <t>Core  A185-7</t>
  </si>
  <si>
    <t>51' W</t>
  </si>
  <si>
    <t>1965.0.208</t>
  </si>
  <si>
    <t>402 cm</t>
  </si>
  <si>
    <t>Tertiary forms</t>
  </si>
  <si>
    <t>1001 + 1003</t>
  </si>
  <si>
    <t>151-2 cm</t>
  </si>
  <si>
    <t>Core A185-7</t>
  </si>
  <si>
    <t>Core V16-21</t>
  </si>
  <si>
    <t>1965.0.206</t>
  </si>
  <si>
    <t>964a</t>
  </si>
  <si>
    <t>961.a.</t>
  </si>
  <si>
    <t>959 + 964</t>
  </si>
  <si>
    <t>2 cm</t>
  </si>
  <si>
    <t>Core V3-153</t>
  </si>
  <si>
    <t>970 m</t>
  </si>
  <si>
    <t>56' W</t>
  </si>
  <si>
    <t>24' N</t>
  </si>
  <si>
    <t>1965.0.203</t>
  </si>
  <si>
    <t>Stn 105</t>
  </si>
  <si>
    <t>252 ft.</t>
  </si>
  <si>
    <t>Darvel Bay</t>
  </si>
  <si>
    <t>35.1' E</t>
  </si>
  <si>
    <t>51' N</t>
  </si>
  <si>
    <t>1962.215.(21)</t>
  </si>
  <si>
    <t>MUK. BP. 20</t>
  </si>
  <si>
    <t>7-11 cm</t>
  </si>
  <si>
    <t>DWHG 79</t>
  </si>
  <si>
    <t>1963.930.</t>
  </si>
  <si>
    <t>322 (?)</t>
  </si>
  <si>
    <t>122 m</t>
  </si>
  <si>
    <t>Locality 117</t>
  </si>
  <si>
    <t>18' 40" W</t>
  </si>
  <si>
    <t>22' 16" N</t>
  </si>
  <si>
    <t>152 m</t>
  </si>
  <si>
    <t>Locality 118</t>
  </si>
  <si>
    <t>18' 31" W</t>
  </si>
  <si>
    <t>22' 20" N</t>
  </si>
  <si>
    <t>P13 (Tray A12.  Topotype)</t>
  </si>
  <si>
    <t>P13 (Tray A12,  topotype)</t>
  </si>
  <si>
    <t>P13 (Topotype)</t>
  </si>
  <si>
    <t>884 m</t>
  </si>
  <si>
    <t>Locality 111</t>
  </si>
  <si>
    <t>19' 00" W</t>
  </si>
  <si>
    <t>27' 20" N</t>
  </si>
  <si>
    <t>Stn 142</t>
  </si>
  <si>
    <t>Oblique haul. 0-321 m</t>
  </si>
  <si>
    <t>Shellback Exped.</t>
  </si>
  <si>
    <t>03' W</t>
  </si>
  <si>
    <t>59' S</t>
  </si>
  <si>
    <t>P20</t>
  </si>
  <si>
    <t>St 112A</t>
  </si>
  <si>
    <t>Oblique tow 0-135 m</t>
  </si>
  <si>
    <t>Transpac Exped.</t>
  </si>
  <si>
    <t>35' N</t>
  </si>
  <si>
    <t>P3</t>
  </si>
  <si>
    <t>St 110</t>
  </si>
  <si>
    <t>Oblique tow 0-85 m</t>
  </si>
  <si>
    <t>40' N</t>
  </si>
  <si>
    <t>P2</t>
  </si>
  <si>
    <t>Stn 108</t>
  </si>
  <si>
    <t>Oblique tow 0-164 m</t>
  </si>
  <si>
    <t>P1</t>
  </si>
  <si>
    <t>Stn  51</t>
  </si>
  <si>
    <t>Oblique tow 0-143 m</t>
  </si>
  <si>
    <t>08' W</t>
  </si>
  <si>
    <t>06' N</t>
  </si>
  <si>
    <t>P7</t>
  </si>
  <si>
    <t>Stn 32</t>
  </si>
  <si>
    <t>P6</t>
  </si>
  <si>
    <t>Stn 24</t>
  </si>
  <si>
    <t>P5</t>
  </si>
  <si>
    <t>67 Sq 20</t>
  </si>
  <si>
    <t>Stn 2</t>
  </si>
  <si>
    <t>1700 m</t>
  </si>
  <si>
    <t>2nd Japanese Antarctic Research  Expedition</t>
  </si>
  <si>
    <t>21.2' E</t>
  </si>
  <si>
    <t>19.2' S</t>
  </si>
  <si>
    <t>P8</t>
  </si>
  <si>
    <t>Rehoboth</t>
  </si>
  <si>
    <t>P23+67 Sq 12</t>
  </si>
  <si>
    <t>Oblique tow 0-200m</t>
  </si>
  <si>
    <t>P17</t>
  </si>
  <si>
    <t>9.5-10 cm</t>
  </si>
  <si>
    <t>Core 241   01 n.  3</t>
  </si>
  <si>
    <t>Albatross 1947-48</t>
  </si>
  <si>
    <t>10' N</t>
  </si>
  <si>
    <t>P23</t>
  </si>
  <si>
    <t>Stn D2335</t>
  </si>
  <si>
    <t>204 fm</t>
  </si>
  <si>
    <t xml:space="preserve">Albatross </t>
  </si>
  <si>
    <t>P16</t>
  </si>
  <si>
    <t>529.5-530 cm</t>
  </si>
  <si>
    <t>Core 011 n 54</t>
  </si>
  <si>
    <t>2444 m</t>
  </si>
  <si>
    <t>Albatross Western Mediterranean Sweedish Deep-sea EspeditionCore 011</t>
  </si>
  <si>
    <t>35' E</t>
  </si>
  <si>
    <t>P10</t>
  </si>
  <si>
    <t>Top</t>
  </si>
  <si>
    <t>V16-67</t>
  </si>
  <si>
    <t>3640 m</t>
  </si>
  <si>
    <t>R. V.  Vema</t>
  </si>
  <si>
    <t>32' E</t>
  </si>
  <si>
    <t>1962.85a</t>
  </si>
  <si>
    <t>P11 (Right dominant)</t>
  </si>
  <si>
    <t>V16-66</t>
  </si>
  <si>
    <t>2995 m</t>
  </si>
  <si>
    <t>40' E</t>
  </si>
  <si>
    <t>P11 (Left dominant)</t>
  </si>
  <si>
    <t>1960.182.(40)</t>
  </si>
  <si>
    <t>67 Sq 18</t>
  </si>
  <si>
    <t>Alpha 6</t>
  </si>
  <si>
    <t>1842 m</t>
  </si>
  <si>
    <t>54' W</t>
  </si>
  <si>
    <t>P9</t>
  </si>
  <si>
    <t>4 + 19 (Sq1&amp;4) + 21 (ontogeny)</t>
  </si>
  <si>
    <t>1959.440.6.(3)</t>
  </si>
  <si>
    <t>20 (sq 1)</t>
  </si>
  <si>
    <t>1957.328.(55)</t>
  </si>
  <si>
    <t>20 (sq 2)</t>
  </si>
  <si>
    <t>1955.280(.12)</t>
  </si>
  <si>
    <t>19 Sq 3 + 67 Sq 11</t>
  </si>
  <si>
    <t>Stn 212</t>
  </si>
  <si>
    <t>3350 m</t>
  </si>
  <si>
    <t>R&gt;M&gt;S&gt; Discovery</t>
  </si>
  <si>
    <t>42' 50" W</t>
  </si>
  <si>
    <t>0.39.28.</t>
  </si>
  <si>
    <t>1964 fm</t>
  </si>
  <si>
    <t>47' W</t>
  </si>
  <si>
    <t>0.3.2</t>
  </si>
  <si>
    <t>19 Sq 5 + 32</t>
  </si>
  <si>
    <t>Date</t>
  </si>
  <si>
    <t>Sample depth/cm</t>
  </si>
  <si>
    <t>Sample</t>
  </si>
  <si>
    <t>Depth</t>
  </si>
  <si>
    <t>Notes</t>
  </si>
  <si>
    <t>Min-sec</t>
  </si>
  <si>
    <t>Longitude Degrees</t>
  </si>
  <si>
    <t>latitude Degrees</t>
  </si>
  <si>
    <t>Museum No.</t>
  </si>
  <si>
    <t>Unknown  forms</t>
  </si>
  <si>
    <t>G crassula</t>
  </si>
  <si>
    <t>G tosaensis</t>
  </si>
  <si>
    <t>G altispira</t>
  </si>
  <si>
    <t>G uvula</t>
  </si>
  <si>
    <t>Biorbulina</t>
  </si>
  <si>
    <t>G.  minuta</t>
  </si>
  <si>
    <t>G pumilio (A34)</t>
  </si>
  <si>
    <t>C nitida (A32)</t>
  </si>
  <si>
    <t>H pelagica (A31)</t>
  </si>
  <si>
    <t>S multiloba</t>
  </si>
  <si>
    <t>S dehiscens (A30&amp;B30)</t>
  </si>
  <si>
    <t>G adamsi (A29)</t>
  </si>
  <si>
    <t>G siphonifera</t>
  </si>
  <si>
    <t>G aequilateralis (A28&amp;B28)</t>
  </si>
  <si>
    <t>P obliquilateralis</t>
  </si>
  <si>
    <t>P obliquiloculata (A27&amp;B27)</t>
  </si>
  <si>
    <t>O universa (A26)</t>
  </si>
  <si>
    <t>G iota (A25)</t>
  </si>
  <si>
    <t>G cristata</t>
  </si>
  <si>
    <t>G humilis (A24)</t>
  </si>
  <si>
    <t>G glutinata (A23)</t>
  </si>
  <si>
    <t>G hexagona (A22)</t>
  </si>
  <si>
    <t>G conglomerata (A21)</t>
  </si>
  <si>
    <t>G eggeri (A20&amp;B20)</t>
  </si>
  <si>
    <t>G tenellus (A19&amp;B19)</t>
  </si>
  <si>
    <t>G conglobata(A18&amp;B18)</t>
  </si>
  <si>
    <t>G ruber (A17 &amp; B17)</t>
  </si>
  <si>
    <t>G fistulosa</t>
  </si>
  <si>
    <t>G triloba</t>
  </si>
  <si>
    <t>G sacculifera (A16+B16+B34)</t>
  </si>
  <si>
    <t>G incompta (A15)</t>
  </si>
  <si>
    <t>G praedigitata</t>
  </si>
  <si>
    <t>G digitata (A14)</t>
  </si>
  <si>
    <t>G falconensis (A13)</t>
  </si>
  <si>
    <t>G quinqueloba (A12)</t>
  </si>
  <si>
    <t>G rubescens (A11)</t>
  </si>
  <si>
    <t>G calida (A10)</t>
  </si>
  <si>
    <t>G bulloides (A9&amp;B9)</t>
  </si>
  <si>
    <t>G oscitans</t>
  </si>
  <si>
    <t>G dutertrei d'O (A8)</t>
  </si>
  <si>
    <t>G pachyderma (A8&amp;B8)</t>
  </si>
  <si>
    <t>G inflata (A7)</t>
  </si>
  <si>
    <t>G hirsuta (A6)</t>
  </si>
  <si>
    <t>G scitula (A5)</t>
  </si>
  <si>
    <t>G punctulata (A4)</t>
  </si>
  <si>
    <t>G crassaformis (A4&amp;B4)</t>
  </si>
  <si>
    <t>G truncatulinoides (A3&amp;B3)</t>
  </si>
  <si>
    <t>G tumida (A2)</t>
  </si>
  <si>
    <t>G menardii (A1 &amp; B1)</t>
  </si>
  <si>
    <t>Please note that this is a provisional listing, in the medium term this data will be checked and made available through the NHM collections database</t>
  </si>
  <si>
    <t>Details of samples are given in columns AZ-BI on the right hand side of the spreadsheet</t>
  </si>
  <si>
    <t>Numbers within the matrix are the slide reference number</t>
  </si>
  <si>
    <t>It is organsed as a matrix with each column representing one species and each row one sample.</t>
  </si>
  <si>
    <t>This spreadsheet is a  concise summary of the collection contents</t>
  </si>
  <si>
    <t>7-11</t>
  </si>
  <si>
    <t>07/02/1958</t>
  </si>
  <si>
    <t>31/10/1887</t>
  </si>
  <si>
    <t>31/07/1905</t>
  </si>
  <si>
    <t>01/04/1894</t>
  </si>
  <si>
    <t>Indian ocean near coast</t>
  </si>
  <si>
    <t>+250 mu</t>
  </si>
  <si>
    <t>Egeria XX</t>
  </si>
  <si>
    <t>17/04/1891</t>
  </si>
  <si>
    <t>16/04/1891</t>
  </si>
  <si>
    <t>hirsuta</t>
  </si>
  <si>
    <t>tumida</t>
  </si>
  <si>
    <t>3</t>
  </si>
  <si>
    <t>22/11/1906</t>
  </si>
  <si>
    <t>11/03/1875</t>
  </si>
  <si>
    <t>HMIMS Investigator</t>
  </si>
  <si>
    <t>05/05/1897</t>
  </si>
  <si>
    <t>06/09/1897</t>
  </si>
  <si>
    <t>20/09/1897</t>
  </si>
  <si>
    <t>26/08/1889</t>
  </si>
  <si>
    <t>HMS Egeria</t>
  </si>
  <si>
    <t>25/05/1958</t>
  </si>
  <si>
    <t xml:space="preserve">22-23 </t>
  </si>
  <si>
    <t>26/12/1956</t>
  </si>
  <si>
    <t>V 12-5</t>
  </si>
  <si>
    <t>205-8</t>
  </si>
  <si>
    <t>Pleistocene Gunz</t>
  </si>
  <si>
    <t>545-8</t>
  </si>
  <si>
    <t>625-8</t>
  </si>
  <si>
    <t>Egeria XXII</t>
  </si>
  <si>
    <t>03/05/1959</t>
  </si>
  <si>
    <t>V 15-164</t>
  </si>
  <si>
    <t>5-6</t>
  </si>
  <si>
    <t>A 185-7</t>
  </si>
  <si>
    <t>DWBG = Downwind-Baird Gravity Core</t>
  </si>
  <si>
    <t>02/02/1953</t>
  </si>
  <si>
    <t>1-4</t>
  </si>
  <si>
    <t>03/02/1958</t>
  </si>
  <si>
    <t>10-14</t>
  </si>
  <si>
    <t xml:space="preserve">HMS Egeria </t>
  </si>
  <si>
    <t>HMS Sealark</t>
  </si>
  <si>
    <t>09/11/1905</t>
  </si>
  <si>
    <t>12/11/1887</t>
  </si>
  <si>
    <t>16/11/1887</t>
  </si>
  <si>
    <t>09/09/1958</t>
  </si>
  <si>
    <t>Pacific ocean near Tonga island</t>
  </si>
  <si>
    <t>Indian ocean/Arabian sea</t>
  </si>
  <si>
    <t>Atlantic ocean near Brazil</t>
  </si>
  <si>
    <t>Atlantic ocean near islands</t>
  </si>
  <si>
    <t>12/07/1963</t>
  </si>
  <si>
    <t>99-102</t>
  </si>
  <si>
    <t>18/06/1964</t>
  </si>
  <si>
    <t>Dodo 117 P</t>
  </si>
  <si>
    <t>17/08/1967</t>
  </si>
  <si>
    <t>20/08/1967</t>
  </si>
  <si>
    <t>truncatulinoides</t>
  </si>
  <si>
    <t>11/12/1957</t>
  </si>
  <si>
    <t>3-7</t>
  </si>
  <si>
    <t>Pacific Ocean</t>
  </si>
  <si>
    <t>23/11/1957</t>
  </si>
  <si>
    <t>04/12/1957</t>
  </si>
  <si>
    <t>with variant</t>
  </si>
  <si>
    <t>6-11</t>
  </si>
  <si>
    <t>07/12/1957</t>
  </si>
  <si>
    <t>0-8</t>
  </si>
  <si>
    <t>13-20</t>
  </si>
  <si>
    <t>41-42</t>
  </si>
  <si>
    <t>Buckley Slide/SL</t>
  </si>
  <si>
    <t>N.Z.1.0.B.74</t>
  </si>
  <si>
    <t>Pacific ocean, Tasman sea</t>
  </si>
  <si>
    <t>N.Z.1.0.A.294</t>
  </si>
  <si>
    <t>07/06/1956</t>
  </si>
  <si>
    <t>N.Z.1.0.A.181</t>
  </si>
  <si>
    <t>16/05/1955</t>
  </si>
  <si>
    <t>N.Z.1.0.A.315</t>
  </si>
  <si>
    <t>167</t>
  </si>
  <si>
    <t>RNZFA Tui</t>
  </si>
  <si>
    <t>19/08/1956</t>
  </si>
  <si>
    <t>N.Z.1.0.B.32</t>
  </si>
  <si>
    <t>HMNZS Pukaki</t>
  </si>
  <si>
    <t>09/11/1959</t>
  </si>
  <si>
    <t>RV Vema</t>
  </si>
  <si>
    <t>12/11/1959</t>
  </si>
  <si>
    <t>950-3</t>
  </si>
  <si>
    <t>Atlantic ocean near coast</t>
  </si>
  <si>
    <t>09/1963</t>
  </si>
  <si>
    <t>Zapiola</t>
  </si>
  <si>
    <t>76 or 77</t>
  </si>
  <si>
    <t>Eltanin Cruise 24</t>
  </si>
  <si>
    <t>no.1613</t>
  </si>
  <si>
    <t>25/07/1966</t>
  </si>
  <si>
    <t>HMS Waterwitch</t>
  </si>
  <si>
    <t>22/01/1895</t>
  </si>
  <si>
    <t>27/09/1963</t>
  </si>
  <si>
    <t>Surface plankton tow</t>
  </si>
  <si>
    <t>D' Orbigny</t>
  </si>
  <si>
    <t>19/08/1967</t>
  </si>
  <si>
    <t>21/08/1967</t>
  </si>
  <si>
    <t>22/08/1967</t>
  </si>
  <si>
    <t>crassaformis</t>
  </si>
  <si>
    <t>V 14-100</t>
  </si>
  <si>
    <t>V 3-153</t>
  </si>
  <si>
    <t>03/01/1953</t>
  </si>
  <si>
    <t>5-10</t>
  </si>
  <si>
    <t>20-21.5</t>
  </si>
  <si>
    <t>29/07/1905</t>
  </si>
  <si>
    <t>127-250 mu</t>
  </si>
  <si>
    <t>cf. punctulata d'Orbigny</t>
  </si>
  <si>
    <t>scitula</t>
  </si>
  <si>
    <t>21/02/1873</t>
  </si>
  <si>
    <t>Bradys locality pl 103 fig. II</t>
  </si>
  <si>
    <t>crassaformis-tosaensis-truncatulinoides</t>
  </si>
  <si>
    <t>crassaformis-tosaensis-truncatulinoides-inflata</t>
  </si>
  <si>
    <t xml:space="preserve"> </t>
  </si>
  <si>
    <t>crassaformis-tosaensis?-truncatulinoides-inflata</t>
  </si>
  <si>
    <t>crassaformis-truncatulinoides-inflata</t>
  </si>
  <si>
    <t>crassaformis-truncatulinoides-inflata-hirsuta</t>
  </si>
  <si>
    <t>crassaformis e tosaensis</t>
  </si>
  <si>
    <t>dissected</t>
  </si>
  <si>
    <t>with variants</t>
  </si>
  <si>
    <t>488-490</t>
  </si>
  <si>
    <t>19/06/1964</t>
  </si>
  <si>
    <t>Parker</t>
  </si>
  <si>
    <t>scitula-crassaformis</t>
  </si>
  <si>
    <t>scitula, hirsuta</t>
  </si>
  <si>
    <t>identification conflict</t>
  </si>
  <si>
    <t>juveniles</t>
  </si>
  <si>
    <t>ct.</t>
  </si>
  <si>
    <t>cf</t>
  </si>
  <si>
    <t>Stn.97 no. 479</t>
  </si>
  <si>
    <t>Indian ocean, Bay of Bengal</t>
  </si>
  <si>
    <t>?</t>
  </si>
  <si>
    <t>inflata</t>
  </si>
  <si>
    <t xml:space="preserve">ontogeny </t>
  </si>
  <si>
    <t>Rosemary</t>
  </si>
  <si>
    <t>gradation rough to ?-smooth</t>
  </si>
  <si>
    <t>*</t>
  </si>
  <si>
    <t>no.1601</t>
  </si>
  <si>
    <t>d'Orbigny</t>
  </si>
  <si>
    <t>23/08/1967</t>
  </si>
  <si>
    <t>Mediterranean sea</t>
  </si>
  <si>
    <t>Core 68</t>
  </si>
  <si>
    <t xml:space="preserve">Top Section </t>
  </si>
  <si>
    <t>02/11/1953</t>
  </si>
  <si>
    <t>03/11/1953</t>
  </si>
  <si>
    <t>04/11/1953</t>
  </si>
  <si>
    <t>Oblique tow</t>
  </si>
  <si>
    <t>0-164</t>
  </si>
  <si>
    <t>0-85</t>
  </si>
  <si>
    <t>0-135</t>
  </si>
  <si>
    <t>Trans-pac /RV Spencer Baird</t>
  </si>
  <si>
    <t>Globigerina</t>
  </si>
  <si>
    <t>pachyderma</t>
  </si>
  <si>
    <t>Foraminifera mounted Jan 1962</t>
  </si>
  <si>
    <t xml:space="preserve">Alpha 6 </t>
  </si>
  <si>
    <t>08/09/1957</t>
  </si>
  <si>
    <t>Artic Ocean</t>
  </si>
  <si>
    <t>31/07/1951</t>
  </si>
  <si>
    <t>HMS Vidal</t>
  </si>
  <si>
    <t>28/08/1955</t>
  </si>
  <si>
    <t>SS Discovery</t>
  </si>
  <si>
    <t>30/01/1902</t>
  </si>
  <si>
    <t>HMS Owen</t>
  </si>
  <si>
    <t>03/01/1961</t>
  </si>
  <si>
    <t>M.189</t>
  </si>
  <si>
    <t>top - 2cm</t>
  </si>
  <si>
    <t>26/08/1960</t>
  </si>
  <si>
    <t>26/12/1912</t>
  </si>
  <si>
    <t>10/12/1910</t>
  </si>
  <si>
    <t>adults</t>
  </si>
  <si>
    <t>unthickened forms</t>
  </si>
  <si>
    <t>16/04/1927</t>
  </si>
  <si>
    <t>RRS Discovery</t>
  </si>
  <si>
    <t>Alpha II ("Charlie")</t>
  </si>
  <si>
    <t>Collect info</t>
  </si>
  <si>
    <t>180-250 mu</t>
  </si>
  <si>
    <t>150-180 mu</t>
  </si>
  <si>
    <t>124-152 mu</t>
  </si>
  <si>
    <t>07/12/1967</t>
  </si>
  <si>
    <t>ZF no.</t>
  </si>
  <si>
    <t>MUK BP 20</t>
  </si>
  <si>
    <t>11/08/1957</t>
  </si>
  <si>
    <t>Piston corer</t>
  </si>
  <si>
    <t>(LH)</t>
  </si>
  <si>
    <t>01/01/1957</t>
  </si>
  <si>
    <t>(RH)</t>
  </si>
  <si>
    <t>0-50</t>
  </si>
  <si>
    <t>04/1965</t>
  </si>
  <si>
    <t>New South Shetland ?</t>
  </si>
  <si>
    <t>Plankton tow</t>
  </si>
  <si>
    <t>0-200</t>
  </si>
  <si>
    <t>Eltanin II</t>
  </si>
  <si>
    <t>08/01/1964</t>
  </si>
  <si>
    <t>100-250</t>
  </si>
  <si>
    <t>no 267 Stn. 9</t>
  </si>
  <si>
    <t>0-10</t>
  </si>
  <si>
    <t>12/01/1964</t>
  </si>
  <si>
    <t>no 278 St. 12</t>
  </si>
  <si>
    <t>no 293 Stn. 15</t>
  </si>
  <si>
    <t>17/01/1964</t>
  </si>
  <si>
    <t>0-2000</t>
  </si>
  <si>
    <t>no 286 Stn. 13</t>
  </si>
  <si>
    <t>14/01/1964</t>
  </si>
  <si>
    <t>250-500</t>
  </si>
  <si>
    <t>Antarctic Pacific Ocean</t>
  </si>
  <si>
    <t>Grade</t>
  </si>
  <si>
    <t>Era</t>
  </si>
  <si>
    <t>**</t>
  </si>
  <si>
    <t>250-500 mu</t>
  </si>
  <si>
    <t>124-152 &amp; 152-180 mu</t>
  </si>
  <si>
    <t>Cap = Capricorn</t>
  </si>
  <si>
    <t>181</t>
  </si>
  <si>
    <t>dutertrei</t>
  </si>
  <si>
    <t>P1 ; d'Orbigny</t>
  </si>
  <si>
    <t>P2 ; d'Orbigny</t>
  </si>
  <si>
    <t>P3 ; d'Orbigny</t>
  </si>
  <si>
    <t>P5 ; Ehrenberg</t>
  </si>
  <si>
    <t>F.N.Z.R.A.</t>
  </si>
  <si>
    <t>Stn 139, no. 796</t>
  </si>
  <si>
    <t>Atlantic ocean Artic</t>
  </si>
  <si>
    <t>Pacific ocean Antartic</t>
  </si>
  <si>
    <t>non-calcified/young</t>
  </si>
  <si>
    <t>09/08/1953</t>
  </si>
  <si>
    <t>Trans-pac</t>
  </si>
  <si>
    <t>0-143</t>
  </si>
  <si>
    <t>P6 ; Ehrenberg</t>
  </si>
  <si>
    <t>Pacific ocean Artic</t>
  </si>
  <si>
    <t>P7 ; Ehrenberg</t>
  </si>
  <si>
    <t>07/09/1953</t>
  </si>
  <si>
    <t>Trans-pac / RV Spencer F. Baird</t>
  </si>
  <si>
    <t>02/02/1958</t>
  </si>
  <si>
    <t>2nd Japanese Antartic Reseach Exp</t>
  </si>
  <si>
    <t>Antarctic Indian Ocean</t>
  </si>
  <si>
    <t xml:space="preserve">P9 </t>
  </si>
  <si>
    <t>0-1</t>
  </si>
  <si>
    <t>oscitons</t>
  </si>
  <si>
    <t>1962,86</t>
  </si>
  <si>
    <t>Albatross</t>
  </si>
  <si>
    <t>09/05/1946</t>
  </si>
  <si>
    <t>Kullenberg piston corer</t>
  </si>
  <si>
    <t>Core 011, no. 54, 529.5-530</t>
  </si>
  <si>
    <t>1962,85</t>
  </si>
  <si>
    <t>V 16-66</t>
  </si>
  <si>
    <t>V 16-67</t>
  </si>
  <si>
    <t>11/01/1960</t>
  </si>
  <si>
    <t>09/01/1960</t>
  </si>
  <si>
    <t>Top, Ewing corer</t>
  </si>
  <si>
    <t>HMNZS Lachlan</t>
  </si>
  <si>
    <t>SHIP</t>
  </si>
  <si>
    <t># Accessions</t>
  </si>
  <si>
    <t>HMS Dampier</t>
  </si>
  <si>
    <t>1953-69</t>
  </si>
  <si>
    <t>HMS Herald</t>
  </si>
  <si>
    <t>1920s+</t>
  </si>
  <si>
    <t>CS Britannia</t>
  </si>
  <si>
    <t>1897-1901</t>
  </si>
  <si>
    <t>1891-1903</t>
  </si>
  <si>
    <t>1890's</t>
  </si>
  <si>
    <t>USCSS Blake</t>
  </si>
  <si>
    <t>1875-80</t>
  </si>
  <si>
    <t>1952-64</t>
  </si>
  <si>
    <t>RV Sarsia</t>
  </si>
  <si>
    <t>1958-66</t>
  </si>
  <si>
    <t>HMS Beagle</t>
  </si>
  <si>
    <t>1971-2005 (?)</t>
  </si>
  <si>
    <t>HMS Fox</t>
  </si>
  <si>
    <t>1972-85</t>
  </si>
  <si>
    <t>1873-76</t>
  </si>
  <si>
    <t>HMS Hecla</t>
  </si>
  <si>
    <t>1966-96</t>
  </si>
  <si>
    <t>HMS Bulldog</t>
  </si>
  <si>
    <t>1969-96</t>
  </si>
  <si>
    <t>HMS Hecate</t>
  </si>
  <si>
    <t>1967-80</t>
  </si>
  <si>
    <t>John Murray</t>
  </si>
  <si>
    <t>1968-77</t>
  </si>
  <si>
    <t>HMS Dalrymple</t>
  </si>
  <si>
    <t>1953-65</t>
  </si>
  <si>
    <t>1955-68</t>
  </si>
  <si>
    <t>HMS Echo</t>
  </si>
  <si>
    <t>1958-84</t>
  </si>
  <si>
    <t>1894-96</t>
  </si>
  <si>
    <t>HMS Fawn</t>
  </si>
  <si>
    <t>1969-78</t>
  </si>
  <si>
    <t>HMS Shackelton</t>
  </si>
  <si>
    <t>1953-62</t>
  </si>
  <si>
    <t>HMS Serpent</t>
  </si>
  <si>
    <t>1865-8</t>
  </si>
  <si>
    <t>CS Buccaneer</t>
  </si>
  <si>
    <t>HMS Hydra</t>
  </si>
  <si>
    <t>1866(1); 1970's-80's</t>
  </si>
  <si>
    <t>HMS Enteprise</t>
  </si>
  <si>
    <t>1959-84</t>
  </si>
  <si>
    <t>RV Gosnold</t>
  </si>
  <si>
    <t>1963-66</t>
  </si>
  <si>
    <t>SS St Mark</t>
  </si>
  <si>
    <t>RRS Discovery II</t>
  </si>
  <si>
    <t>1925-66</t>
  </si>
  <si>
    <t>HMS Scott</t>
  </si>
  <si>
    <t>USS Tuscarora</t>
  </si>
  <si>
    <t>1873-74</t>
  </si>
  <si>
    <t>HMS Swallow</t>
  </si>
  <si>
    <t>1864-66</t>
  </si>
  <si>
    <t>RRS William Scoresby</t>
  </si>
  <si>
    <t>1926-32</t>
  </si>
  <si>
    <t>MV Surveyor</t>
  </si>
  <si>
    <t>RV Antur</t>
  </si>
  <si>
    <t>1962-3</t>
  </si>
  <si>
    <t>Gardline Seeker</t>
  </si>
  <si>
    <t>MV Resolution and MV Gardline Seeker</t>
  </si>
  <si>
    <t>HMCS Iris</t>
  </si>
  <si>
    <t>1912-25</t>
  </si>
  <si>
    <t>HEMS Mabahiss</t>
  </si>
  <si>
    <t>1933-4</t>
  </si>
  <si>
    <t>HMS Woodlark</t>
  </si>
  <si>
    <t>1973-80</t>
  </si>
  <si>
    <t>M.V. Jesmar</t>
  </si>
  <si>
    <t>HMS Cook</t>
  </si>
  <si>
    <t>1953-1962</t>
  </si>
  <si>
    <t>KD Mahamiru</t>
  </si>
  <si>
    <t>1905-12</t>
  </si>
  <si>
    <t>MV Pensurveyor</t>
  </si>
  <si>
    <t>RV Asterias</t>
  </si>
  <si>
    <t>HMS Ramber</t>
  </si>
  <si>
    <t>1888-1905</t>
  </si>
  <si>
    <t>British Enterprise One</t>
  </si>
  <si>
    <t>HMS Dart</t>
  </si>
  <si>
    <t>1888-97</t>
  </si>
  <si>
    <t>CS Dacia</t>
  </si>
  <si>
    <t>CS International</t>
  </si>
  <si>
    <t>1883-4</t>
  </si>
  <si>
    <t>1885-1908</t>
  </si>
  <si>
    <t>HMS Triton</t>
  </si>
  <si>
    <t>HMS Endeavour</t>
  </si>
  <si>
    <t>1920's-30's</t>
  </si>
  <si>
    <t>Gardline Tracker</t>
  </si>
  <si>
    <t>HMS Mutine</t>
  </si>
  <si>
    <t>1895-1921</t>
  </si>
  <si>
    <t>CS Faraday</t>
  </si>
  <si>
    <t>1874; 1903</t>
  </si>
  <si>
    <t>RV Cape St Mary</t>
  </si>
  <si>
    <t>1956-7</t>
  </si>
  <si>
    <t>PieterFaure</t>
  </si>
  <si>
    <t>1865-9</t>
  </si>
  <si>
    <t>M.V.Kommandor Michael</t>
  </si>
  <si>
    <t>HMS Cyclops</t>
  </si>
  <si>
    <t>MV Ocean Seeker</t>
  </si>
  <si>
    <t>NP 1008/M.V. Sperus</t>
  </si>
  <si>
    <t>HMS Porcupine</t>
  </si>
  <si>
    <t>1869-70</t>
  </si>
  <si>
    <t>Motor Launch</t>
  </si>
  <si>
    <t>1925-34</t>
  </si>
  <si>
    <t>USS Thetis</t>
  </si>
  <si>
    <t>1902-63</t>
  </si>
  <si>
    <t>Sea Strata</t>
  </si>
  <si>
    <t>RV Spencer F. Baird</t>
  </si>
  <si>
    <t>HMS Goldfinch</t>
  </si>
  <si>
    <t>1901-05</t>
  </si>
  <si>
    <t>RV Argo</t>
  </si>
  <si>
    <t>1960-64</t>
  </si>
  <si>
    <t>SS Seine</t>
  </si>
  <si>
    <t>1885-9</t>
  </si>
  <si>
    <t>Sea Searcher</t>
  </si>
  <si>
    <t>Jalanidhi</t>
  </si>
  <si>
    <t>HMS Iroquois</t>
  </si>
  <si>
    <t>1926-29</t>
  </si>
  <si>
    <t>HMS Rosemary</t>
  </si>
  <si>
    <t>1901-4</t>
  </si>
  <si>
    <t>M.V. Pensurveyor</t>
  </si>
  <si>
    <t>KD Stephan</t>
  </si>
  <si>
    <t>Antares</t>
  </si>
  <si>
    <t>MV Proud Seahorse</t>
  </si>
  <si>
    <t>1956-66</t>
  </si>
  <si>
    <t>K.D. Stephan</t>
  </si>
  <si>
    <t>M.V.Dawn Sky</t>
  </si>
  <si>
    <t>1983-4</t>
  </si>
  <si>
    <t>WAFRI esearch Launch</t>
  </si>
  <si>
    <t>1910-13</t>
  </si>
  <si>
    <t>Tschernomoretz</t>
  </si>
  <si>
    <t>1890-1</t>
  </si>
  <si>
    <t>HMS Ormonde</t>
  </si>
  <si>
    <t>1925-30</t>
  </si>
  <si>
    <t>HMS Knight Errant</t>
  </si>
  <si>
    <t>RRS Shackleton</t>
  </si>
  <si>
    <t>MV Master Surveyor</t>
  </si>
  <si>
    <t>HMS Roebuck</t>
  </si>
  <si>
    <t>1987-06</t>
  </si>
  <si>
    <t>Michael Sars</t>
  </si>
  <si>
    <t>Moray Firth IV</t>
  </si>
  <si>
    <t>NP1008/RV Bon Esprit</t>
  </si>
  <si>
    <t>RV Horizon</t>
  </si>
  <si>
    <t>1950-63</t>
  </si>
  <si>
    <t>N.P. 1008 |Bon Esprit|</t>
  </si>
  <si>
    <t>South coast of England Survey</t>
  </si>
  <si>
    <t>1982-3</t>
  </si>
  <si>
    <t>SS Scotia</t>
  </si>
  <si>
    <t>CS Cable Enterprise</t>
  </si>
  <si>
    <t>Ernest Holt</t>
  </si>
  <si>
    <t>HMS Sylvia</t>
  </si>
  <si>
    <t>1886-88</t>
  </si>
  <si>
    <t>SS Silvertown</t>
  </si>
  <si>
    <t>1884-98</t>
  </si>
  <si>
    <t>Quest</t>
  </si>
  <si>
    <t>Zanzibar and Aden</t>
  </si>
  <si>
    <t>M.V. Angeline</t>
  </si>
  <si>
    <t>Washington</t>
  </si>
  <si>
    <t>1842-81</t>
  </si>
  <si>
    <t>SS Valdivia</t>
  </si>
  <si>
    <t>1875-99</t>
  </si>
  <si>
    <t>Pourquoi-Pas</t>
  </si>
  <si>
    <t>1923-6</t>
  </si>
  <si>
    <t>Wimpol-Tugro</t>
  </si>
  <si>
    <t>S.S.Nassau</t>
  </si>
  <si>
    <t>1870-6</t>
  </si>
  <si>
    <t>SS Minia</t>
  </si>
  <si>
    <t>E.C.E.S.U.</t>
  </si>
  <si>
    <t>S.D.M.L. 3516</t>
  </si>
  <si>
    <t>HMS Endurance (SMB Nimrod)</t>
  </si>
  <si>
    <t>2004-05</t>
  </si>
  <si>
    <t>HMS Flying Fish</t>
  </si>
  <si>
    <t>HMS Stork</t>
  </si>
  <si>
    <t>1889-1896</t>
  </si>
  <si>
    <t>RV Chain</t>
  </si>
  <si>
    <t>SS Clan Mac Iver</t>
  </si>
  <si>
    <t>U.S. Coast Survey S.S. (?)</t>
  </si>
  <si>
    <t>Dover Harbour</t>
  </si>
  <si>
    <t>RV Atlantis</t>
  </si>
  <si>
    <t>1947-66</t>
  </si>
  <si>
    <t>USCS Bibb</t>
  </si>
  <si>
    <t>1968-9</t>
  </si>
  <si>
    <t>Bonthi</t>
  </si>
  <si>
    <t>HMS Alert</t>
  </si>
  <si>
    <t>1879-80</t>
  </si>
  <si>
    <t>HMS Kellett</t>
  </si>
  <si>
    <t>1925-6</t>
  </si>
  <si>
    <t>HMS Medusa</t>
  </si>
  <si>
    <t>RMS Ophir</t>
  </si>
  <si>
    <t>RV Anusandhani</t>
  </si>
  <si>
    <t>CSS Hudson</t>
  </si>
  <si>
    <t>1967; 1971</t>
  </si>
  <si>
    <t>HMS Alexandra</t>
  </si>
  <si>
    <t>HMS Argus</t>
  </si>
  <si>
    <t>HMS Myridon</t>
  </si>
  <si>
    <t>RV Delaware</t>
  </si>
  <si>
    <t>SS Stork</t>
  </si>
  <si>
    <t>SS Worcestershire</t>
  </si>
  <si>
    <t>Anton Bruun</t>
  </si>
  <si>
    <t>FSL Waterwitch</t>
  </si>
  <si>
    <t>1980-1</t>
  </si>
  <si>
    <t>HMS (?)</t>
  </si>
  <si>
    <t>HMS Protector</t>
  </si>
  <si>
    <t>RV Pillsbury</t>
  </si>
  <si>
    <t>USS Yantic</t>
  </si>
  <si>
    <t>Voringen</t>
  </si>
  <si>
    <t>1876-8</t>
  </si>
  <si>
    <t>FRS Explorer</t>
  </si>
  <si>
    <t>1953-8</t>
  </si>
  <si>
    <t>HMS Fitzroy</t>
  </si>
  <si>
    <t>Mansyuu</t>
  </si>
  <si>
    <t>1925-8</t>
  </si>
  <si>
    <t>RV Anton Dohrn</t>
  </si>
  <si>
    <t>SMB Nimrod of HMS Endurance</t>
  </si>
  <si>
    <t>SMS Gazelle</t>
  </si>
  <si>
    <t>1874-6</t>
  </si>
  <si>
    <t>H.M.S.Serpent (/)</t>
  </si>
  <si>
    <t>HMS ML 323</t>
  </si>
  <si>
    <t>KD Kerambit</t>
  </si>
  <si>
    <t>HMS Mermaid</t>
  </si>
  <si>
    <t>1956-8</t>
  </si>
  <si>
    <t>RV Anton Bruun</t>
  </si>
  <si>
    <t>SMB James Caird of HMS Endurance</t>
  </si>
  <si>
    <t>Telegraph Ship</t>
  </si>
  <si>
    <t>1946-8</t>
  </si>
  <si>
    <t>CNAV Sackville</t>
  </si>
  <si>
    <t>CS Henry Holmes</t>
  </si>
  <si>
    <t>Meteor Expedition</t>
  </si>
  <si>
    <t>1926-7</t>
  </si>
  <si>
    <t>RV Eltanin</t>
  </si>
  <si>
    <t>HMS Britannia</t>
  </si>
  <si>
    <t>RV Albatross</t>
  </si>
  <si>
    <t>RV Eastwood</t>
  </si>
  <si>
    <t>1967-71</t>
  </si>
  <si>
    <t>S.M.S.Gazelle</t>
  </si>
  <si>
    <t>Telegraph Construction Ship</t>
  </si>
  <si>
    <t>Timor Expedition</t>
  </si>
  <si>
    <t>Carlile Patterson</t>
  </si>
  <si>
    <t>1884-5</t>
  </si>
  <si>
    <t>FRV Kathleen</t>
  </si>
  <si>
    <t>1956; 1957</t>
  </si>
  <si>
    <t>HMS Fetlar</t>
  </si>
  <si>
    <t>HMS Fox (SMB Scorpion)</t>
  </si>
  <si>
    <t>HMS Herald/Chiddingford</t>
  </si>
  <si>
    <t>HMS Merlin</t>
  </si>
  <si>
    <t>HMTS Ariel</t>
  </si>
  <si>
    <t>Pioneer</t>
  </si>
  <si>
    <t>RV Atlantis II</t>
  </si>
  <si>
    <t>1961-67</t>
  </si>
  <si>
    <t>RV Dolphin</t>
  </si>
  <si>
    <t>RV San Pablo</t>
  </si>
  <si>
    <t>SSMV Dorsetshire</t>
  </si>
  <si>
    <t>USS Albatross</t>
  </si>
  <si>
    <t>1883-1904</t>
  </si>
  <si>
    <t>USS Staten Island</t>
  </si>
  <si>
    <t>Capricorn</t>
  </si>
  <si>
    <t>Captain H</t>
  </si>
  <si>
    <t>CS Recorder</t>
  </si>
  <si>
    <t>Discovery</t>
  </si>
  <si>
    <t>Eastern and Associated Telegraph Co.|s Ships</t>
  </si>
  <si>
    <t>Eltanin</t>
  </si>
  <si>
    <t>1964-5</t>
  </si>
  <si>
    <t>EPCER (857)</t>
  </si>
  <si>
    <t>GSS Matai</t>
  </si>
  <si>
    <t>HMIMS Investigation</t>
  </si>
  <si>
    <t>HMS Herald/Berkley</t>
  </si>
  <si>
    <t>HMS Iris</t>
  </si>
  <si>
    <t>HMS Research</t>
  </si>
  <si>
    <t>HMTS Monarch</t>
  </si>
  <si>
    <t>M.V. Raven</t>
  </si>
  <si>
    <t>Musasi</t>
  </si>
  <si>
    <t>1921-5</t>
  </si>
  <si>
    <t>MV Caldrill</t>
  </si>
  <si>
    <t>MV Horizon</t>
  </si>
  <si>
    <t>1950-1</t>
  </si>
  <si>
    <t>RV Gerda</t>
  </si>
  <si>
    <t>1961-2</t>
  </si>
  <si>
    <t>RV T. G. Thompson</t>
  </si>
  <si>
    <t>SS Jan Mayen</t>
  </si>
  <si>
    <t>SS Pharos</t>
  </si>
  <si>
    <t>Umitaka-Maru</t>
  </si>
  <si>
    <t>Yamato</t>
  </si>
  <si>
    <t>1923-29</t>
  </si>
  <si>
    <t>Gauss</t>
  </si>
  <si>
    <t>1903?</t>
  </si>
  <si>
    <t>Komahasi</t>
  </si>
  <si>
    <t>Bertioga</t>
  </si>
  <si>
    <t>CS |Lady Denison Pender|</t>
  </si>
  <si>
    <t>CS Marie Louise Mackay</t>
  </si>
  <si>
    <t>CS Patrol</t>
  </si>
  <si>
    <t>CSS Ehkoli</t>
  </si>
  <si>
    <t>Dacia</t>
  </si>
  <si>
    <t>Fishing Vessel |Cap|n Bill IV|</t>
  </si>
  <si>
    <t>Fishing vessel Deep Waters</t>
  </si>
  <si>
    <t>H.M.S.M.L. 323</t>
  </si>
  <si>
    <t>HM Cable Ship Iris</t>
  </si>
  <si>
    <t>HM Penguin</t>
  </si>
  <si>
    <t>HME Enterprise</t>
  </si>
  <si>
    <t>HMS Discovery</t>
  </si>
  <si>
    <t>HMS Gazelle</t>
  </si>
  <si>
    <t>HMS Indefatigable</t>
  </si>
  <si>
    <t>HMS Silvertown(?)</t>
  </si>
  <si>
    <t>HRV Anusandhani</t>
  </si>
  <si>
    <t>Kamahasi</t>
  </si>
  <si>
    <t>Koosyuu</t>
  </si>
  <si>
    <t>Loch Linne SS (?)</t>
  </si>
  <si>
    <t>M.V.Raven</t>
  </si>
  <si>
    <t>Marie Louise Mackay</t>
  </si>
  <si>
    <t>MV Benstac</t>
  </si>
  <si>
    <t>MV City of Toronto</t>
  </si>
  <si>
    <t>mv Glenpark</t>
  </si>
  <si>
    <t>MV Hanetia</t>
  </si>
  <si>
    <t>MV Northumberland</t>
  </si>
  <si>
    <t>MV Otaki</t>
  </si>
  <si>
    <t>MV Port Nicholson</t>
  </si>
  <si>
    <t>MV Southampton Castle</t>
  </si>
  <si>
    <t>MV Spraynes</t>
  </si>
  <si>
    <t>Ombango</t>
  </si>
  <si>
    <t>R.V. Vema</t>
  </si>
  <si>
    <t>RIAS Investigator</t>
  </si>
  <si>
    <t>RRS Scotia</t>
  </si>
  <si>
    <t>RV Baird</t>
  </si>
  <si>
    <t>RV Cape St Vincent</t>
  </si>
  <si>
    <t>RV Conrad</t>
  </si>
  <si>
    <t>RV Explorer</t>
  </si>
  <si>
    <t>RV Pablo</t>
  </si>
  <si>
    <t>RV Velero IV</t>
  </si>
  <si>
    <t>S.S.Connel</t>
  </si>
  <si>
    <t>San Pablo</t>
  </si>
  <si>
    <t>Southern Cross</t>
  </si>
  <si>
    <t>SS Busen VII</t>
  </si>
  <si>
    <t>SS Delta</t>
  </si>
  <si>
    <t>SS Hardwick Grange</t>
  </si>
  <si>
    <t>SS Partula</t>
  </si>
  <si>
    <t>SS Siemens</t>
  </si>
  <si>
    <t>SS Tuscarora</t>
  </si>
  <si>
    <t>Talisman</t>
  </si>
  <si>
    <t>Theta</t>
  </si>
  <si>
    <t>Trans. Pac. Exped</t>
  </si>
  <si>
    <t>US RS Horizon</t>
  </si>
  <si>
    <t>USS Rehoboth</t>
  </si>
  <si>
    <t>Yodo</t>
  </si>
  <si>
    <t>D43.29</t>
  </si>
  <si>
    <t>D39.28</t>
  </si>
  <si>
    <t>bulloides</t>
  </si>
  <si>
    <t>es. ?</t>
  </si>
  <si>
    <t>1963,930</t>
  </si>
  <si>
    <t>1963,932</t>
  </si>
  <si>
    <t>See Parker 1962 (Micropaleontology V8 No2)</t>
  </si>
  <si>
    <t>falconensis</t>
  </si>
  <si>
    <t>bulloides-falconensis</t>
  </si>
  <si>
    <t>cf.</t>
  </si>
  <si>
    <t>1965,O37</t>
  </si>
  <si>
    <t>1965,O38</t>
  </si>
  <si>
    <t>sp</t>
  </si>
  <si>
    <t>40-43</t>
  </si>
  <si>
    <t>with sac(?) like final chamber</t>
  </si>
  <si>
    <t>1965,O39</t>
  </si>
  <si>
    <t>1965,O40</t>
  </si>
  <si>
    <t>1965,O41</t>
  </si>
  <si>
    <t>V 16-21</t>
  </si>
  <si>
    <t xml:space="preserve">RV Vema </t>
  </si>
  <si>
    <t>V 16-23</t>
  </si>
  <si>
    <t>1965,O206</t>
  </si>
  <si>
    <t>1965,O208</t>
  </si>
  <si>
    <t>1967,O361</t>
  </si>
  <si>
    <t>1965,O363</t>
  </si>
  <si>
    <t>1967,O365</t>
  </si>
  <si>
    <t>1967,O366</t>
  </si>
  <si>
    <t>1966,O57</t>
  </si>
  <si>
    <t>J.I.O.E. Meteor</t>
  </si>
  <si>
    <t>20/02/1965</t>
  </si>
  <si>
    <t>1968,O424</t>
  </si>
  <si>
    <t>1968,O433</t>
  </si>
  <si>
    <t>3B</t>
  </si>
  <si>
    <t>Icita net</t>
  </si>
  <si>
    <t>01/07/1967</t>
  </si>
  <si>
    <t>1968,O434</t>
  </si>
  <si>
    <t>4B</t>
  </si>
  <si>
    <t>03/07/1967</t>
  </si>
  <si>
    <t>4U</t>
  </si>
  <si>
    <t>1968,O448</t>
  </si>
  <si>
    <t>1968,O454</t>
  </si>
  <si>
    <t>1968,O455</t>
  </si>
  <si>
    <t>1968,O456</t>
  </si>
  <si>
    <t>same as 1968,O433</t>
  </si>
  <si>
    <t>1968,O457</t>
  </si>
  <si>
    <t>same as 1968,O434</t>
  </si>
  <si>
    <t>1968,O458</t>
  </si>
  <si>
    <t>11/08/1967</t>
  </si>
  <si>
    <t>Java Sea</t>
  </si>
  <si>
    <t>1968,O459</t>
  </si>
  <si>
    <t>12/08/1967</t>
  </si>
  <si>
    <t>bulloides-calida</t>
  </si>
  <si>
    <t>various levels</t>
  </si>
  <si>
    <t>25/04/1934</t>
  </si>
  <si>
    <t>calida</t>
  </si>
  <si>
    <t>1963,928</t>
  </si>
  <si>
    <t>Gravity corer</t>
  </si>
  <si>
    <t>P12 ; Parker</t>
  </si>
  <si>
    <t>1963,371</t>
  </si>
  <si>
    <t>14/02/1958</t>
  </si>
  <si>
    <t>0-3</t>
  </si>
  <si>
    <t>St. 144 ; no. 834</t>
  </si>
  <si>
    <t>500-1000</t>
  </si>
  <si>
    <t>1968,O441</t>
  </si>
  <si>
    <t>same as 1968,O458</t>
  </si>
  <si>
    <t>1968,O470</t>
  </si>
  <si>
    <t>1968,O450</t>
  </si>
  <si>
    <t>1968,O242</t>
  </si>
  <si>
    <t>1968,O435</t>
  </si>
  <si>
    <t>1968,O471</t>
  </si>
  <si>
    <t>1968,O463</t>
  </si>
  <si>
    <t>18/08/1967</t>
  </si>
  <si>
    <t>1968,O462</t>
  </si>
  <si>
    <t>1968,O440</t>
  </si>
  <si>
    <t>06/07/1967</t>
  </si>
  <si>
    <t>rubescens</t>
  </si>
  <si>
    <t>Parker after Hofker(?)</t>
  </si>
  <si>
    <t>1967,O377</t>
  </si>
  <si>
    <t>1967,O384</t>
  </si>
  <si>
    <t>03-04/1963</t>
  </si>
  <si>
    <t>Tow</t>
  </si>
  <si>
    <t>1967,O374</t>
  </si>
  <si>
    <t>1955,280(12)</t>
  </si>
  <si>
    <t>76</t>
  </si>
  <si>
    <t>1960,182(40)</t>
  </si>
  <si>
    <t>1962,211</t>
  </si>
  <si>
    <t>R9-6</t>
  </si>
  <si>
    <t>1962,372</t>
  </si>
  <si>
    <t>70 (C53)</t>
  </si>
  <si>
    <t>Gravity corer 2</t>
  </si>
  <si>
    <t>P8 ; Ehrenberg ; See T.Uchio, 1960 Spec. Publ. Seto Mar. Bid. Lab. No. 11 (also no. 12)</t>
  </si>
  <si>
    <t>1968,O438</t>
  </si>
  <si>
    <t>05/07/1967</t>
  </si>
  <si>
    <t>Icita Net</t>
  </si>
  <si>
    <t>1968,O411</t>
  </si>
  <si>
    <t xml:space="preserve"> 171</t>
  </si>
  <si>
    <t>RV Chain / CH61</t>
  </si>
  <si>
    <t>06/12/1966</t>
  </si>
  <si>
    <t>D3.2</t>
  </si>
  <si>
    <t>1968,O423</t>
  </si>
  <si>
    <t>quinqueloba</t>
  </si>
  <si>
    <t>dissected specimens</t>
  </si>
  <si>
    <t>10/08/1878</t>
  </si>
  <si>
    <t>Artic Atlantic ocean</t>
  </si>
  <si>
    <t>16/08/1955</t>
  </si>
  <si>
    <t>Baillie rod</t>
  </si>
  <si>
    <t>01/02/1958</t>
  </si>
  <si>
    <t>Residue OBD: 01/01/1958</t>
  </si>
  <si>
    <t>ruber</t>
  </si>
  <si>
    <t>1968,O378</t>
  </si>
  <si>
    <t>1968,O380</t>
  </si>
  <si>
    <t>1968,O379</t>
  </si>
  <si>
    <t>1968,O381</t>
  </si>
  <si>
    <t>1968,O239</t>
  </si>
  <si>
    <t>1965,O203</t>
  </si>
  <si>
    <t>1968,O446</t>
  </si>
  <si>
    <t>1968,O449</t>
  </si>
  <si>
    <t>1968,O425</t>
  </si>
  <si>
    <t>1968,O451</t>
  </si>
  <si>
    <t>1968,O452</t>
  </si>
  <si>
    <t>1968,O399</t>
  </si>
  <si>
    <t>1968,O410</t>
  </si>
  <si>
    <t>1968,O412</t>
  </si>
  <si>
    <t>1968,O409</t>
  </si>
  <si>
    <t>1968,O408</t>
  </si>
  <si>
    <t>1968,O400</t>
  </si>
  <si>
    <t>1968,O407</t>
  </si>
  <si>
    <t>1968,O406</t>
  </si>
  <si>
    <t>1968,O405</t>
  </si>
  <si>
    <t>1968,O404</t>
  </si>
  <si>
    <t>1968,O403</t>
  </si>
  <si>
    <t>1968,O402</t>
  </si>
  <si>
    <t>1968,O401</t>
  </si>
  <si>
    <t>1967,O362</t>
  </si>
  <si>
    <t>1971,O87</t>
  </si>
  <si>
    <t>1963,375</t>
  </si>
  <si>
    <t>1963,376</t>
  </si>
  <si>
    <t>1963,377</t>
  </si>
  <si>
    <t>1959,638</t>
  </si>
  <si>
    <t>1967,O86</t>
  </si>
  <si>
    <t>1967,O87</t>
  </si>
  <si>
    <t>hexagona</t>
  </si>
  <si>
    <t>minuta</t>
  </si>
  <si>
    <t>1963,381</t>
  </si>
  <si>
    <t xml:space="preserve">Locality 117 </t>
  </si>
  <si>
    <t>I am not sure if the 1963,381 tag was for the whole slide, or just the last part</t>
  </si>
  <si>
    <t>"Locality" info was on the slide</t>
  </si>
  <si>
    <t>Pacific ocean near coast</t>
  </si>
  <si>
    <t>See Parker 1962 (Micropaleontology V8 No2), figs 14, 16-19</t>
  </si>
  <si>
    <t>Parker after Blow(?)</t>
  </si>
  <si>
    <t>Sub-species</t>
  </si>
  <si>
    <t>Notes on slides</t>
  </si>
  <si>
    <t>Blow</t>
  </si>
  <si>
    <t>P14 ; Blow ; plastic slide</t>
  </si>
  <si>
    <t>P15 ; Blow</t>
  </si>
  <si>
    <t>1963,369</t>
  </si>
  <si>
    <t>0-2</t>
  </si>
  <si>
    <t xml:space="preserve"> U. Miocene</t>
  </si>
  <si>
    <t>Core J-3 52 Blake Plateau</t>
  </si>
  <si>
    <t>J.O.I.D.E.S. /  MV Caldrill</t>
  </si>
  <si>
    <t>03/05/1965</t>
  </si>
  <si>
    <t>Piston core</t>
  </si>
  <si>
    <t>digitata</t>
  </si>
  <si>
    <t>digitata-bulloides-crassa.</t>
  </si>
  <si>
    <t>0-3.5</t>
  </si>
  <si>
    <t>digitata + unknows</t>
  </si>
  <si>
    <t>digitata + ?</t>
  </si>
  <si>
    <t>1968,O243</t>
  </si>
  <si>
    <t>incompta</t>
  </si>
  <si>
    <t>P16 ; Cifelli</t>
  </si>
  <si>
    <t>1962,162</t>
  </si>
  <si>
    <t>Bottom sediment of Havana Cuba</t>
  </si>
  <si>
    <t>Atlantic ocean near coast; Mexico Gulf</t>
  </si>
  <si>
    <t>P17 ; Cifelli ; Coll. May 1961</t>
  </si>
  <si>
    <t>1962,163</t>
  </si>
  <si>
    <t>Globigerinoides</t>
  </si>
  <si>
    <t>sacculifera</t>
  </si>
  <si>
    <t>sacculifera-triloba</t>
  </si>
  <si>
    <t>sacculifera-fistulosa</t>
  </si>
  <si>
    <t>See Parker 1962 (Micropaleontology V8 No2), pl.3 figs 14, pl.4 1-5</t>
  </si>
  <si>
    <t>21/03/1965</t>
  </si>
  <si>
    <t>ruber + ?</t>
  </si>
  <si>
    <t>marina: many loose individuals!</t>
  </si>
  <si>
    <t xml:space="preserve">marina: + 3 little ones different </t>
  </si>
  <si>
    <t>marina: different slide mounting</t>
  </si>
  <si>
    <t>green triangluar paper glued ; marina: many loose individuals!</t>
  </si>
  <si>
    <t xml:space="preserve">marina: conglobata? </t>
  </si>
  <si>
    <t>conglobatus</t>
  </si>
  <si>
    <t>Biorbulina sp.</t>
  </si>
  <si>
    <t>marina: impossible to open slide (ZF number with yellow post it)</t>
  </si>
  <si>
    <t>marina: many broken ones</t>
  </si>
  <si>
    <t>12-13</t>
  </si>
  <si>
    <t>showing juveniles</t>
  </si>
  <si>
    <t>showing thickening</t>
  </si>
  <si>
    <t>Sea Depth (m)</t>
  </si>
  <si>
    <t>Sea Depth (fms)</t>
  </si>
  <si>
    <t>Lat degrees</t>
  </si>
  <si>
    <t>Long degrees</t>
  </si>
  <si>
    <t>tenellus</t>
  </si>
  <si>
    <t>1963,367</t>
  </si>
  <si>
    <t>P19 ; Parker</t>
  </si>
  <si>
    <t>01/05/1963</t>
  </si>
  <si>
    <t>Residue OBD: 09/08/1953</t>
  </si>
  <si>
    <t>OMANGO Cruise 20 / Ombango</t>
  </si>
  <si>
    <t>08/09/1964</t>
  </si>
  <si>
    <t>1968,O431</t>
  </si>
  <si>
    <t>833A</t>
  </si>
  <si>
    <t>Globoquadrina</t>
  </si>
  <si>
    <t>eggeri</t>
  </si>
  <si>
    <t>broken, showing juvenile form</t>
  </si>
  <si>
    <t>1967,O376</t>
  </si>
  <si>
    <t>(dutertrei)</t>
  </si>
  <si>
    <t>marina: "Globigerina"?</t>
  </si>
  <si>
    <t>17/12/1875</t>
  </si>
  <si>
    <t>conglomerata</t>
  </si>
  <si>
    <t>See shell structure</t>
  </si>
  <si>
    <t>Discovery II</t>
  </si>
  <si>
    <t>Schwager</t>
  </si>
  <si>
    <t>showing juvenile form</t>
  </si>
  <si>
    <t>50-51</t>
  </si>
  <si>
    <t>conglomerata-hexagona</t>
  </si>
  <si>
    <t>marina: green specimens</t>
  </si>
  <si>
    <t>1968,O437</t>
  </si>
  <si>
    <t>1971,O489</t>
  </si>
  <si>
    <t>56-60</t>
  </si>
  <si>
    <t>03/08/1949</t>
  </si>
  <si>
    <t>See Parker 1962 Micropal Vol.8 No.2 pl 8 fig 13</t>
  </si>
  <si>
    <t>+127 mu</t>
  </si>
  <si>
    <t>1968,O384</t>
  </si>
  <si>
    <t>789-791</t>
  </si>
  <si>
    <t>P20 ; Natland</t>
  </si>
  <si>
    <t>1963,378</t>
  </si>
  <si>
    <t>Shellback Exped. / RV Horizon</t>
  </si>
  <si>
    <t>Oblique haul</t>
  </si>
  <si>
    <t>0-321</t>
  </si>
  <si>
    <t>Globoquadrina/Globigerina</t>
  </si>
  <si>
    <t>N.Z.1.0.B.74 ; O31</t>
  </si>
  <si>
    <t>Drifting Ice Station ; 200 cubic inch orange peel dredge</t>
  </si>
  <si>
    <t>P11 ; Left dominant population</t>
  </si>
  <si>
    <t>P11 ; Right dominant population</t>
  </si>
  <si>
    <t>Albatross ; Swedish deep sea Exp</t>
  </si>
  <si>
    <t>23/07/1952</t>
  </si>
  <si>
    <t>Residue OBD: 23/07/1963</t>
  </si>
  <si>
    <t>Natland</t>
  </si>
  <si>
    <t>Globigerinita</t>
  </si>
  <si>
    <t>glutinata</t>
  </si>
  <si>
    <t>1967,O364</t>
  </si>
  <si>
    <t>1967,O378</t>
  </si>
  <si>
    <t>W. Equatorial, Atlantic</t>
  </si>
  <si>
    <t>11B &amp; 11U</t>
  </si>
  <si>
    <t>5U</t>
  </si>
  <si>
    <t>23-15</t>
  </si>
  <si>
    <t>25B &amp; 25U</t>
  </si>
  <si>
    <t>humilis</t>
  </si>
  <si>
    <t>thought to be pumilio (renamed 09/05/1968)</t>
  </si>
  <si>
    <t>Parker ; marina: very small</t>
  </si>
  <si>
    <t>humilis-cristata</t>
  </si>
  <si>
    <t>various levels in core</t>
  </si>
  <si>
    <t>iota</t>
  </si>
  <si>
    <t>dissected off 1963,369 ; 02/03/1972</t>
  </si>
  <si>
    <t xml:space="preserve">Orbulina </t>
  </si>
  <si>
    <t>universa</t>
  </si>
  <si>
    <t>7B</t>
  </si>
  <si>
    <t>8B &amp; 8U</t>
  </si>
  <si>
    <t>10B &amp; 10U</t>
  </si>
  <si>
    <t>15-7</t>
  </si>
  <si>
    <t>24-16</t>
  </si>
  <si>
    <t>16-8</t>
  </si>
  <si>
    <t>24B &amp; 24U</t>
  </si>
  <si>
    <t>3-1</t>
  </si>
  <si>
    <t>4-2</t>
  </si>
  <si>
    <t>11-3</t>
  </si>
  <si>
    <t>12-4</t>
  </si>
  <si>
    <t xml:space="preserve">112 A </t>
  </si>
  <si>
    <t>23B &amp; 23U</t>
  </si>
  <si>
    <t>20-12</t>
  </si>
  <si>
    <t>22B &amp; 22U</t>
  </si>
  <si>
    <t>marina: all broken!!</t>
  </si>
  <si>
    <t>6577</t>
  </si>
  <si>
    <t>C. nitida; G. crassa, G. ruber</t>
  </si>
  <si>
    <t>universa &amp; Biorbulina</t>
  </si>
  <si>
    <t>Orbulina  &amp; Biorbulina</t>
  </si>
  <si>
    <t>1967,O367</t>
  </si>
  <si>
    <t>Slide: Lat 21 11  S, but it's land!</t>
  </si>
  <si>
    <t>1967,O387</t>
  </si>
  <si>
    <t>Plankton tow, Be net</t>
  </si>
  <si>
    <t>0-125</t>
  </si>
  <si>
    <t>Anton Bruun (A.B.) cruise 2</t>
  </si>
  <si>
    <t>Anton Bruun (A.B.) cruise 1</t>
  </si>
  <si>
    <t>10/07/1963</t>
  </si>
  <si>
    <t>17/07/1963</t>
  </si>
  <si>
    <t>18/02/1965</t>
  </si>
  <si>
    <t>G. aequilateralis ; G. eggeri ; G. sacculifera</t>
  </si>
  <si>
    <t>ssp</t>
  </si>
  <si>
    <t>1968,O445</t>
  </si>
  <si>
    <t>15B &amp; 15U</t>
  </si>
  <si>
    <t>bottom-250</t>
  </si>
  <si>
    <t>Plankton tow; Mediterranean Bay of Naples</t>
  </si>
  <si>
    <t>P22 ; from Dr. Puwi (?) Aug. 1967 sosc.(?)</t>
  </si>
  <si>
    <t>Purvis: other species as well!</t>
  </si>
  <si>
    <t xml:space="preserve">Pulleniatina </t>
  </si>
  <si>
    <t xml:space="preserve">obliquiloculata </t>
  </si>
  <si>
    <t>showing shell structure ; presented by Dr. Parker 1963</t>
  </si>
  <si>
    <t>118</t>
  </si>
  <si>
    <t>23</t>
  </si>
  <si>
    <t>marina: specimens red/pink</t>
  </si>
  <si>
    <t>1967,O385</t>
  </si>
  <si>
    <t>B.P. 2U</t>
  </si>
  <si>
    <t>1968,O443</t>
  </si>
  <si>
    <t>13B &amp; 13U</t>
  </si>
  <si>
    <t>P23 ; W. &amp; J. ; Plastogamy(?)</t>
  </si>
  <si>
    <t>Core 241 01(?) No.3</t>
  </si>
  <si>
    <t>17/07/1948</t>
  </si>
  <si>
    <t>Albatross 1947-1948</t>
  </si>
  <si>
    <t>9.5-10</t>
  </si>
  <si>
    <t>Globigerinella</t>
  </si>
  <si>
    <t>aequilateralis/siphonifera</t>
  </si>
  <si>
    <t>See Parker 1962 Micropal. Vol 8 No. 2 Pl.2 Fig 27,28</t>
  </si>
  <si>
    <t>74</t>
  </si>
  <si>
    <t>258</t>
  </si>
  <si>
    <t>509</t>
  </si>
  <si>
    <t>561</t>
  </si>
  <si>
    <t>654</t>
  </si>
  <si>
    <t>672</t>
  </si>
  <si>
    <t>mc subcretacea</t>
  </si>
  <si>
    <t>adamsi</t>
  </si>
  <si>
    <t>15-16</t>
  </si>
  <si>
    <t>Sphaeroidinella</t>
  </si>
  <si>
    <t>dehiscens</t>
  </si>
  <si>
    <t>246</t>
  </si>
  <si>
    <t>See Parker 1962 Micropal. Vol.8 No.2 Pl.5 Fig 1-2</t>
  </si>
  <si>
    <t>450</t>
  </si>
  <si>
    <t>511</t>
  </si>
  <si>
    <t>nm(?) Thickened</t>
  </si>
  <si>
    <t>see thickening</t>
  </si>
  <si>
    <t>0</t>
  </si>
  <si>
    <t>558</t>
  </si>
  <si>
    <t>dehiscens &amp; multiloba</t>
  </si>
  <si>
    <t>dehiscens &amp; G. sacculifera, dissected forms</t>
  </si>
  <si>
    <t>Hastigerina</t>
  </si>
  <si>
    <t>pelagica</t>
  </si>
  <si>
    <t>14B &amp; 14U</t>
  </si>
  <si>
    <t>1968,O444</t>
  </si>
  <si>
    <t>1968,O460</t>
  </si>
  <si>
    <t>marina: almost all speciemens from this drawer were broken</t>
  </si>
  <si>
    <t>13-5</t>
  </si>
  <si>
    <t>1522</t>
  </si>
  <si>
    <t>See Parker 1962</t>
  </si>
  <si>
    <t>menardii - tumida - hirsuta</t>
  </si>
  <si>
    <t>menardii-hirsuta</t>
  </si>
  <si>
    <t>menardii-tumida</t>
  </si>
  <si>
    <t>crassaformis-bulloides</t>
  </si>
  <si>
    <t>crassaformis-ruber-scitula</t>
  </si>
  <si>
    <t>crassaformis-tosaensis</t>
  </si>
  <si>
    <t>Candeina</t>
  </si>
  <si>
    <t>nitida</t>
  </si>
  <si>
    <t>21/03/1876</t>
  </si>
  <si>
    <t>11/07/1874</t>
  </si>
  <si>
    <t>17/07/1878</t>
  </si>
  <si>
    <t>SS Voringen</t>
  </si>
  <si>
    <t>23/02/1874</t>
  </si>
  <si>
    <t>Antartic Ocean</t>
  </si>
  <si>
    <t>Same as D3.37</t>
  </si>
  <si>
    <t>Same as D3.2</t>
  </si>
  <si>
    <t>250</t>
  </si>
  <si>
    <t>See Parker 1962 Micropal. Vol.8 No.2 Pl.8 Fig 22-30</t>
  </si>
  <si>
    <t>nitida , glutinata</t>
  </si>
  <si>
    <t>1967,O386</t>
  </si>
  <si>
    <t xml:space="preserve">Globorotalia </t>
  </si>
  <si>
    <t>pumilio</t>
  </si>
  <si>
    <t>marina: very tiny</t>
  </si>
  <si>
    <t>1963,368</t>
  </si>
  <si>
    <t>Unknown forms</t>
  </si>
  <si>
    <t>marina: all loose!</t>
  </si>
  <si>
    <t>686</t>
  </si>
  <si>
    <t>marina: Pleistocene Gunz ?</t>
  </si>
  <si>
    <t>See Oba. T. Sci. Rep. Tok. Univ. 1969</t>
  </si>
  <si>
    <t>10/11/1971</t>
  </si>
  <si>
    <t>Core IC-6</t>
  </si>
  <si>
    <t>unknows</t>
  </si>
  <si>
    <t>G. digitata, pachyderma, trunc., eggeri</t>
  </si>
  <si>
    <t>Biorbuline</t>
  </si>
  <si>
    <t>uvula</t>
  </si>
  <si>
    <t>1968,O419</t>
  </si>
  <si>
    <t>02/08/1963</t>
  </si>
  <si>
    <t>&lt; 100</t>
  </si>
  <si>
    <t>trilobus</t>
  </si>
  <si>
    <t>Reuss;  f. typica</t>
  </si>
  <si>
    <t>G. menardii, conglubatus, aequilateralis, sacculifera; O. universa</t>
  </si>
  <si>
    <t>Indian ocean/Andaman sea</t>
  </si>
  <si>
    <t>G. bulloides, hexagona, inflata</t>
  </si>
  <si>
    <t xml:space="preserve">G. hexagona, glutinata, scitula </t>
  </si>
  <si>
    <t>try to discern</t>
  </si>
  <si>
    <t>Annika</t>
  </si>
  <si>
    <t>Isabel</t>
  </si>
  <si>
    <t>menardii, hisuta</t>
  </si>
  <si>
    <t>1972,O1</t>
  </si>
  <si>
    <t>06/09/1971</t>
  </si>
  <si>
    <t>Pacific ocean/Seychelles</t>
  </si>
  <si>
    <t>G.</t>
  </si>
  <si>
    <t>menardii,ruber,sacculifera, dutertrei</t>
  </si>
  <si>
    <t>7U</t>
  </si>
  <si>
    <t>benthonics</t>
  </si>
  <si>
    <t>1515</t>
  </si>
  <si>
    <t>247</t>
  </si>
  <si>
    <t>cf Kustanovich</t>
  </si>
  <si>
    <t>cf Kustanovich (1963)</t>
  </si>
  <si>
    <t>671</t>
  </si>
  <si>
    <t>benthonic</t>
  </si>
  <si>
    <t>1508</t>
  </si>
  <si>
    <t>1968,O453</t>
  </si>
  <si>
    <t>1968,O436</t>
  </si>
  <si>
    <t>6U</t>
  </si>
  <si>
    <t>04/07/1967</t>
  </si>
  <si>
    <t>D' Orbigny ; marina: I think one is a G. menardii</t>
  </si>
  <si>
    <t>1B &amp; 1U</t>
  </si>
  <si>
    <t>Stn.16 no. 91 SOSC</t>
  </si>
  <si>
    <t xml:space="preserve"> 04/11/1951</t>
  </si>
  <si>
    <t>Top of the core ; Kullenberg corer</t>
  </si>
  <si>
    <t>5915</t>
  </si>
  <si>
    <t>Information related to former database from Buckley's collection (Buckley-dbase-45435_online)</t>
  </si>
  <si>
    <t>Additional cruise ship inforamtion</t>
  </si>
  <si>
    <t>menardii + tertiary forms</t>
  </si>
  <si>
    <t>1967,O373</t>
  </si>
  <si>
    <t>Atlantic Ocean</t>
  </si>
  <si>
    <t>1967,O383</t>
  </si>
  <si>
    <t>digitata?</t>
  </si>
  <si>
    <t>16/02/1965</t>
  </si>
  <si>
    <t>0-150</t>
  </si>
  <si>
    <t>1962,215(21)</t>
  </si>
  <si>
    <t>Dredge</t>
  </si>
  <si>
    <t>09/11/1961</t>
  </si>
  <si>
    <t>Sea Depth (feet)</t>
  </si>
  <si>
    <t>Darvel Bay / Pacific Ocean</t>
  </si>
  <si>
    <t xml:space="preserve">d'Orbigny ; f. typica </t>
  </si>
  <si>
    <t>1968,O421</t>
  </si>
  <si>
    <t>Oblique tow above the thermocline</t>
  </si>
  <si>
    <t>&lt;100m</t>
  </si>
  <si>
    <t>04/08/1963</t>
  </si>
  <si>
    <t>1968,O427</t>
  </si>
  <si>
    <t xml:space="preserve">d'Orbigny ; forma typica </t>
  </si>
  <si>
    <t>5B</t>
  </si>
  <si>
    <t>6B</t>
  </si>
  <si>
    <t>1968,O442</t>
  </si>
  <si>
    <t>12B</t>
  </si>
  <si>
    <t>1968,O461</t>
  </si>
  <si>
    <t>14-6</t>
  </si>
  <si>
    <t>16/08/1967</t>
  </si>
  <si>
    <t>1968,O469</t>
  </si>
  <si>
    <t>22-14</t>
  </si>
  <si>
    <t>1968,O466</t>
  </si>
  <si>
    <t>19-11</t>
  </si>
  <si>
    <t>marina: almost all broken</t>
  </si>
  <si>
    <t>1500</t>
  </si>
  <si>
    <t>1509</t>
  </si>
  <si>
    <t>1513</t>
  </si>
  <si>
    <t>1968,O465</t>
  </si>
  <si>
    <t>18-10</t>
  </si>
  <si>
    <t>1530</t>
  </si>
  <si>
    <t>1968,O467</t>
  </si>
  <si>
    <t>1968,O390</t>
  </si>
  <si>
    <t>PROA 88 P</t>
  </si>
  <si>
    <t>05/07/1962</t>
  </si>
  <si>
    <t>443-6</t>
  </si>
  <si>
    <t>Off Cape Cruz</t>
  </si>
  <si>
    <t>Cuba</t>
  </si>
  <si>
    <t>73</t>
  </si>
  <si>
    <t>1965,O199</t>
  </si>
  <si>
    <t>07/04/1965</t>
  </si>
  <si>
    <t>menardii + other ssp</t>
  </si>
  <si>
    <t>1501</t>
  </si>
  <si>
    <t>1517</t>
  </si>
  <si>
    <t>1532</t>
  </si>
  <si>
    <t>fragment ; contaminant?</t>
  </si>
  <si>
    <t>crassula?</t>
  </si>
  <si>
    <t>1968,O241</t>
  </si>
  <si>
    <t>5-8</t>
  </si>
  <si>
    <t>punctulata</t>
  </si>
  <si>
    <t>punctulata + G. altispira</t>
  </si>
  <si>
    <t>37</t>
  </si>
  <si>
    <t>17/01/1934</t>
  </si>
  <si>
    <t>105-7</t>
  </si>
  <si>
    <t>(corrected in 1972)</t>
  </si>
  <si>
    <t>Russian Artic ocean core</t>
  </si>
  <si>
    <t>0-12</t>
  </si>
  <si>
    <t>NP-7 (?)</t>
  </si>
  <si>
    <t>43694 (?) ; sent to photographer for lanten(?) slide</t>
  </si>
  <si>
    <t>1967,O368</t>
  </si>
  <si>
    <t>cf. sacculiferal</t>
  </si>
  <si>
    <t>1044</t>
  </si>
  <si>
    <t>1967,O369</t>
  </si>
  <si>
    <t>marina: something else on the slide as well</t>
  </si>
  <si>
    <t>completely wrong coordinates!</t>
  </si>
  <si>
    <t>Middle of Saara!</t>
  </si>
  <si>
    <t>s.l.</t>
  </si>
  <si>
    <t>1968,O432</t>
  </si>
  <si>
    <t>Zone N18 base</t>
  </si>
  <si>
    <t>N21</t>
  </si>
  <si>
    <t>N19 top</t>
  </si>
  <si>
    <t>Zone N14</t>
  </si>
  <si>
    <t>2B</t>
  </si>
  <si>
    <t>1968,O439</t>
  </si>
  <si>
    <t>9B &amp; 9U</t>
  </si>
  <si>
    <t>sacculifera + ruber</t>
  </si>
  <si>
    <t>sacculifera + fistulosus</t>
  </si>
  <si>
    <t>sacculifera fistulosa</t>
  </si>
  <si>
    <t>1504</t>
  </si>
  <si>
    <t>1514</t>
  </si>
  <si>
    <t>07/03/1874</t>
  </si>
  <si>
    <t>1963,923</t>
  </si>
  <si>
    <t>251-254</t>
  </si>
  <si>
    <t>Square</t>
  </si>
  <si>
    <t>1967,O85</t>
  </si>
  <si>
    <t>f. rosea</t>
  </si>
  <si>
    <t>1967,O370</t>
  </si>
  <si>
    <t>f. alba</t>
  </si>
  <si>
    <t>1967,O371</t>
  </si>
  <si>
    <t>1967,O380</t>
  </si>
  <si>
    <t>1967,O381</t>
  </si>
  <si>
    <t>elongatus</t>
  </si>
  <si>
    <t>Residue OBD: Sta 2B</t>
  </si>
  <si>
    <t>1968,O420</t>
  </si>
  <si>
    <t>f. rosea (d'Orbigny)</t>
  </si>
  <si>
    <t>f. alba (d'Orbigny)</t>
  </si>
  <si>
    <t>1968,O426</t>
  </si>
  <si>
    <t>A-14</t>
  </si>
  <si>
    <t>1505</t>
  </si>
  <si>
    <t>1510</t>
  </si>
  <si>
    <t>1516</t>
  </si>
  <si>
    <t>1531</t>
  </si>
  <si>
    <t>Slide: Lat 49 0  S</t>
  </si>
  <si>
    <t>Slide: Long 178 50 E</t>
  </si>
  <si>
    <t>Residual IRN related to 1965,O40 (and not 1965,O206)</t>
  </si>
  <si>
    <t>Slide:  Ombango</t>
  </si>
  <si>
    <t>Slide: 17/07/1967</t>
  </si>
  <si>
    <t>Slide: 60 30 N; 16 11 W</t>
  </si>
  <si>
    <t>Slide: 12/07/1873</t>
  </si>
  <si>
    <t>15/07/1873</t>
  </si>
  <si>
    <t>21/05/1896</t>
  </si>
  <si>
    <t>Slide: 21/05/1898, Long 178 52 E</t>
  </si>
  <si>
    <t>Slide: Long 145 41 3 W</t>
  </si>
  <si>
    <t>Slide: 02/11/1905, Lat 2 41 1 S</t>
  </si>
  <si>
    <t>Slide: Long 67 7 5 E</t>
  </si>
  <si>
    <t>Slide: Long 6 4  E</t>
  </si>
  <si>
    <t>961 a</t>
  </si>
  <si>
    <t>1967,O379</t>
  </si>
  <si>
    <t>Globigerinoides, P.</t>
  </si>
  <si>
    <t>conglobatus var. , obliquiloculata juveniles</t>
  </si>
  <si>
    <t>marina: many individuals glued together</t>
  </si>
  <si>
    <t>Parker; marina: dutertrei</t>
  </si>
  <si>
    <t>marina: dutertrei</t>
  </si>
  <si>
    <t>various</t>
  </si>
  <si>
    <t>Globigerinoides, Orbulina?</t>
  </si>
  <si>
    <t>V 19-297</t>
  </si>
  <si>
    <t>1969,O2</t>
  </si>
  <si>
    <t>Slide: 1969,O3 but coordinates match O2</t>
  </si>
  <si>
    <t>18/11/1963</t>
  </si>
  <si>
    <t>P18</t>
  </si>
  <si>
    <t>"eggeri"</t>
  </si>
  <si>
    <t xml:space="preserve">dutertrei (d'Orbigny) </t>
  </si>
  <si>
    <t>04/04/1963</t>
  </si>
  <si>
    <t>1968,O422</t>
  </si>
  <si>
    <t>1969,O57</t>
  </si>
  <si>
    <t>22/04/1952</t>
  </si>
  <si>
    <t>Slide: 07/07/1972</t>
  </si>
  <si>
    <t>eggeri, conglomerata</t>
  </si>
  <si>
    <t>Caribbean Sea</t>
  </si>
  <si>
    <t>1968,O397</t>
  </si>
  <si>
    <t>LSDH 78 P</t>
  </si>
  <si>
    <t>13/01/1963</t>
  </si>
  <si>
    <t>497-500</t>
  </si>
  <si>
    <t>1962,216</t>
  </si>
  <si>
    <t>1962,84</t>
  </si>
  <si>
    <t>1963,372</t>
  </si>
  <si>
    <t>1963,373</t>
  </si>
  <si>
    <t>1963,374</t>
  </si>
  <si>
    <t>2899,1</t>
  </si>
  <si>
    <t>1959,440b(3)</t>
  </si>
  <si>
    <t>Slide: Lat 34-40 30, Long 43-48 0</t>
  </si>
  <si>
    <t>Slide: Lat 26 7 0 S</t>
  </si>
  <si>
    <t>Omango Cruise 20</t>
  </si>
  <si>
    <t>80-82</t>
  </si>
  <si>
    <t>421-422</t>
  </si>
  <si>
    <t>151-152</t>
  </si>
  <si>
    <t xml:space="preserve">20-23 </t>
  </si>
  <si>
    <t>Sample depth: 20-23?</t>
  </si>
  <si>
    <t>Sample depth: 5-8?</t>
  </si>
  <si>
    <t>125-128</t>
  </si>
  <si>
    <t>400-403</t>
  </si>
  <si>
    <t>205-208</t>
  </si>
  <si>
    <t>405-408</t>
  </si>
  <si>
    <t>55-58</t>
  </si>
  <si>
    <t>Sample depth: 555-558?</t>
  </si>
  <si>
    <t>555-558</t>
  </si>
  <si>
    <t>Washings</t>
  </si>
  <si>
    <t>Cross with 4 points</t>
  </si>
  <si>
    <t>Cross with 4 points - Washings</t>
  </si>
  <si>
    <t>Washings less than 64mu</t>
  </si>
  <si>
    <t>31-33.5</t>
  </si>
  <si>
    <t>0-2.5</t>
  </si>
  <si>
    <t xml:space="preserve">31-33.5 </t>
  </si>
  <si>
    <t>Fine washings</t>
  </si>
  <si>
    <t>61-64</t>
  </si>
  <si>
    <t>Cruise station</t>
  </si>
  <si>
    <t>Washings? I could not open the tube to see paper inside</t>
  </si>
  <si>
    <t>marina: one speciemen completely broken</t>
  </si>
  <si>
    <t>1967,O372</t>
  </si>
  <si>
    <t>1967,O382</t>
  </si>
  <si>
    <t>aequilateralis/siphonifera &amp; ruber</t>
  </si>
  <si>
    <t>no.1613, Stn 6</t>
  </si>
  <si>
    <t>21/03/1875</t>
  </si>
  <si>
    <t>17-9</t>
  </si>
  <si>
    <t>1968,O464</t>
  </si>
  <si>
    <t>PF no.</t>
  </si>
  <si>
    <t>5561943</t>
  </si>
  <si>
    <t>5561944</t>
  </si>
  <si>
    <t>5561945</t>
  </si>
  <si>
    <t>5561946</t>
  </si>
  <si>
    <t>5561947</t>
  </si>
  <si>
    <t>5561948</t>
  </si>
  <si>
    <t>5561949</t>
  </si>
  <si>
    <t>5561950</t>
  </si>
  <si>
    <t>5561951</t>
  </si>
  <si>
    <t>5561952</t>
  </si>
  <si>
    <t>5561953</t>
  </si>
  <si>
    <t>5561954</t>
  </si>
  <si>
    <t>5561955</t>
  </si>
  <si>
    <t>5561956</t>
  </si>
  <si>
    <t>5561957</t>
  </si>
  <si>
    <t>5561958</t>
  </si>
  <si>
    <t>5561959</t>
  </si>
  <si>
    <t>5561960</t>
  </si>
  <si>
    <t>5561961</t>
  </si>
  <si>
    <t>5561962</t>
  </si>
  <si>
    <t>5561963</t>
  </si>
  <si>
    <t>5561964</t>
  </si>
  <si>
    <t>5561965</t>
  </si>
  <si>
    <t>5561966</t>
  </si>
  <si>
    <t>5561967</t>
  </si>
  <si>
    <t>5561968</t>
  </si>
  <si>
    <t>5561969</t>
  </si>
  <si>
    <t>5561970</t>
  </si>
  <si>
    <t>5561971</t>
  </si>
  <si>
    <t>5561972</t>
  </si>
  <si>
    <t>5561973</t>
  </si>
  <si>
    <t>5561974</t>
  </si>
  <si>
    <t>5561975</t>
  </si>
  <si>
    <t>5561976</t>
  </si>
  <si>
    <t>5561977</t>
  </si>
  <si>
    <t>5561978</t>
  </si>
  <si>
    <t>5561979</t>
  </si>
  <si>
    <t>5561980</t>
  </si>
  <si>
    <t>5561981</t>
  </si>
  <si>
    <t>5561982</t>
  </si>
  <si>
    <t>5561983</t>
  </si>
  <si>
    <t>5561984</t>
  </si>
  <si>
    <t>5561985</t>
  </si>
  <si>
    <t>5561986</t>
  </si>
  <si>
    <t>5561987</t>
  </si>
  <si>
    <t>5561988</t>
  </si>
  <si>
    <t>5561989</t>
  </si>
  <si>
    <t>5561990</t>
  </si>
  <si>
    <t>5561991</t>
  </si>
  <si>
    <t>5561992</t>
  </si>
  <si>
    <t>5561993</t>
  </si>
  <si>
    <t>5561994</t>
  </si>
  <si>
    <t>5561995</t>
  </si>
  <si>
    <t>5561996</t>
  </si>
  <si>
    <t>5561997</t>
  </si>
  <si>
    <t>5561998</t>
  </si>
  <si>
    <t>5561999</t>
  </si>
  <si>
    <t>5562000</t>
  </si>
  <si>
    <t>5562001</t>
  </si>
  <si>
    <t>5562002</t>
  </si>
  <si>
    <t>5562003</t>
  </si>
  <si>
    <t>5562004</t>
  </si>
  <si>
    <t>5562005</t>
  </si>
  <si>
    <t>5562006</t>
  </si>
  <si>
    <t>5562007</t>
  </si>
  <si>
    <t>5562008</t>
  </si>
  <si>
    <t>5562009</t>
  </si>
  <si>
    <t>5562010</t>
  </si>
  <si>
    <t>5562011</t>
  </si>
  <si>
    <t>5562012</t>
  </si>
  <si>
    <t>5562013</t>
  </si>
  <si>
    <t>5562014</t>
  </si>
  <si>
    <t>5562015</t>
  </si>
  <si>
    <t>5562016</t>
  </si>
  <si>
    <t>5562017</t>
  </si>
  <si>
    <t>5562018</t>
  </si>
  <si>
    <t>5562019</t>
  </si>
  <si>
    <t>5562020</t>
  </si>
  <si>
    <t>5562021</t>
  </si>
  <si>
    <t>5562022</t>
  </si>
  <si>
    <t>5562023</t>
  </si>
  <si>
    <t>5562024</t>
  </si>
  <si>
    <t>5562025</t>
  </si>
  <si>
    <t>5562026</t>
  </si>
  <si>
    <t>5562027</t>
  </si>
  <si>
    <t>5562028</t>
  </si>
  <si>
    <t>5562029</t>
  </si>
  <si>
    <t>5562030</t>
  </si>
  <si>
    <t>5562031</t>
  </si>
  <si>
    <t>5562032</t>
  </si>
  <si>
    <t>5562033</t>
  </si>
  <si>
    <t>5562034</t>
  </si>
  <si>
    <t>5562035</t>
  </si>
  <si>
    <t>5562036</t>
  </si>
  <si>
    <t>5562037</t>
  </si>
  <si>
    <t>5562038</t>
  </si>
  <si>
    <t>5562039</t>
  </si>
  <si>
    <t>5562040</t>
  </si>
  <si>
    <t>5562041</t>
  </si>
  <si>
    <t>5562042</t>
  </si>
  <si>
    <t>5562043</t>
  </si>
  <si>
    <t>5562044</t>
  </si>
  <si>
    <t>5562045</t>
  </si>
  <si>
    <t>5562046</t>
  </si>
  <si>
    <t>5562047</t>
  </si>
  <si>
    <t>5562048</t>
  </si>
  <si>
    <t>5562049</t>
  </si>
  <si>
    <t>5562050</t>
  </si>
  <si>
    <t>5562051</t>
  </si>
  <si>
    <t>5562052</t>
  </si>
  <si>
    <t>5562053</t>
  </si>
  <si>
    <t>5562054</t>
  </si>
  <si>
    <t>5562055</t>
  </si>
  <si>
    <t>5562056</t>
  </si>
  <si>
    <t>5562057</t>
  </si>
  <si>
    <t>5562058</t>
  </si>
  <si>
    <t>5562059</t>
  </si>
  <si>
    <t>5562060</t>
  </si>
  <si>
    <t>5562061</t>
  </si>
  <si>
    <t>5562062</t>
  </si>
  <si>
    <t>5562063</t>
  </si>
  <si>
    <t>5562064</t>
  </si>
  <si>
    <t>5562065</t>
  </si>
  <si>
    <t>5562066</t>
  </si>
  <si>
    <t>5562067</t>
  </si>
  <si>
    <t>5562068</t>
  </si>
  <si>
    <t>5562069</t>
  </si>
  <si>
    <t>5562070</t>
  </si>
  <si>
    <t>5562071</t>
  </si>
  <si>
    <t>5562072</t>
  </si>
  <si>
    <t>5562073</t>
  </si>
  <si>
    <t>5562074</t>
  </si>
  <si>
    <t>5562075</t>
  </si>
  <si>
    <t>5562076</t>
  </si>
  <si>
    <t>5562077</t>
  </si>
  <si>
    <t>5562078</t>
  </si>
  <si>
    <t>5562079</t>
  </si>
  <si>
    <t>5562080</t>
  </si>
  <si>
    <t>5562081</t>
  </si>
  <si>
    <t>5562082</t>
  </si>
  <si>
    <t>5562083</t>
  </si>
  <si>
    <t>5562084</t>
  </si>
  <si>
    <t>5562085</t>
  </si>
  <si>
    <t>5562086</t>
  </si>
  <si>
    <t>5562087</t>
  </si>
  <si>
    <t>5562088</t>
  </si>
  <si>
    <t>5562089</t>
  </si>
  <si>
    <t>5562090</t>
  </si>
  <si>
    <t>5562091</t>
  </si>
  <si>
    <t>5562092</t>
  </si>
  <si>
    <t>5562093</t>
  </si>
  <si>
    <t>5562094</t>
  </si>
  <si>
    <t>5562095</t>
  </si>
  <si>
    <t>5562096</t>
  </si>
  <si>
    <t>5562097</t>
  </si>
  <si>
    <t>5562098</t>
  </si>
  <si>
    <t>5562099</t>
  </si>
  <si>
    <t>5562100</t>
  </si>
  <si>
    <t>5562101</t>
  </si>
  <si>
    <t>5562102</t>
  </si>
  <si>
    <t>5562103</t>
  </si>
  <si>
    <t>5562104</t>
  </si>
  <si>
    <t>5562105</t>
  </si>
  <si>
    <t>5562106</t>
  </si>
  <si>
    <t>5562107</t>
  </si>
  <si>
    <t>5562108</t>
  </si>
  <si>
    <t>5562109</t>
  </si>
  <si>
    <t>5562110</t>
  </si>
  <si>
    <t>5562111</t>
  </si>
  <si>
    <t>5562112</t>
  </si>
  <si>
    <t>5562113</t>
  </si>
  <si>
    <t>5562114</t>
  </si>
  <si>
    <t>5562115</t>
  </si>
  <si>
    <t>5562116</t>
  </si>
  <si>
    <t>5562117</t>
  </si>
  <si>
    <t>5562118</t>
  </si>
  <si>
    <t>5562119</t>
  </si>
  <si>
    <t>5562120</t>
  </si>
  <si>
    <t>5562121</t>
  </si>
  <si>
    <t>5562122</t>
  </si>
  <si>
    <t>5562123</t>
  </si>
  <si>
    <t>5562124</t>
  </si>
  <si>
    <t>5562125</t>
  </si>
  <si>
    <t>5562128</t>
  </si>
  <si>
    <t>5562129</t>
  </si>
  <si>
    <t>5562130</t>
  </si>
  <si>
    <t>5562131</t>
  </si>
  <si>
    <t>5562132</t>
  </si>
  <si>
    <t>5562133</t>
  </si>
  <si>
    <t>5562134</t>
  </si>
  <si>
    <t>5562135</t>
  </si>
  <si>
    <t>5562136</t>
  </si>
  <si>
    <t>5562137</t>
  </si>
  <si>
    <t>5562138</t>
  </si>
  <si>
    <t>5562139</t>
  </si>
  <si>
    <t>5562140</t>
  </si>
  <si>
    <t>5562141</t>
  </si>
  <si>
    <t>5562142</t>
  </si>
  <si>
    <t>5562143</t>
  </si>
  <si>
    <t>5562144</t>
  </si>
  <si>
    <t>5562145</t>
  </si>
  <si>
    <t>marina: some benthic ones</t>
  </si>
  <si>
    <t>36</t>
  </si>
  <si>
    <t>ontogeny of various forms of foraminifera; marina: many broken!</t>
  </si>
  <si>
    <t>1962,215(25)</t>
  </si>
  <si>
    <t>17/11/1961</t>
  </si>
  <si>
    <t>1970,O18</t>
  </si>
  <si>
    <t>5-11</t>
  </si>
  <si>
    <t>0-4</t>
  </si>
  <si>
    <t>Bermuda/Atlantic</t>
  </si>
  <si>
    <t>1962,214(18)</t>
  </si>
  <si>
    <t>Dietz LaFond grab</t>
  </si>
  <si>
    <t>7.2.72</t>
  </si>
  <si>
    <t>Discovery N.I.O.</t>
  </si>
  <si>
    <t>7479 #1</t>
  </si>
  <si>
    <t>7477 #2</t>
  </si>
  <si>
    <t>990-1020</t>
  </si>
  <si>
    <t>240-250</t>
  </si>
  <si>
    <t>night</t>
  </si>
  <si>
    <t xml:space="preserve"> 07/11/1970</t>
  </si>
  <si>
    <t>Wv(?)12/834 Glauconite</t>
  </si>
  <si>
    <t>11/833 summerhays(?) forams with glauconite misfallings(?)</t>
  </si>
  <si>
    <t xml:space="preserve">Globigerina </t>
  </si>
  <si>
    <t>subcretacea</t>
  </si>
  <si>
    <t>Sent to Canbs(?) Stereoscan (?) 1966</t>
  </si>
  <si>
    <t>TOTAL</t>
  </si>
  <si>
    <t>Number of individuals of the non-identified species, with ZF number to be able to find the slide if needed</t>
  </si>
  <si>
    <t>Number of individuals of the identified species</t>
  </si>
  <si>
    <t>Buckely's sample depth: 5-6</t>
  </si>
  <si>
    <t>Buckely's sample depth: 55-58?</t>
  </si>
  <si>
    <t>Sample (g) approx.</t>
  </si>
  <si>
    <t>Buckely's sample depth: 50-51</t>
  </si>
  <si>
    <t>50-53</t>
  </si>
  <si>
    <t>multicamerata</t>
  </si>
  <si>
    <t>Topotypes ; Cuchman &amp; Jarvis ; Refer to Hourn. Pal. V.4 1930</t>
  </si>
  <si>
    <t>Miocene</t>
  </si>
  <si>
    <t>1963,612</t>
  </si>
  <si>
    <t>1/2 mile E of Buff Bay, Jamaica</t>
  </si>
  <si>
    <t>Atlantic Ocean near Jamaica</t>
  </si>
  <si>
    <t>Miocene (Gunz)</t>
  </si>
  <si>
    <t>multicamerata + flex.</t>
  </si>
  <si>
    <t>miocenica</t>
  </si>
  <si>
    <t>menardii, tumida, miocenica</t>
  </si>
  <si>
    <t>menardii, miocenica, multicamerata</t>
  </si>
  <si>
    <t>1968,O382</t>
  </si>
  <si>
    <t>Did not find IRN</t>
  </si>
  <si>
    <t xml:space="preserve">N19 top </t>
  </si>
  <si>
    <t>menardii, tumida, flexuosa, multicamerata</t>
  </si>
  <si>
    <t>Tertiary</t>
  </si>
  <si>
    <t>Tertiary foraminifera various - see list for core localities</t>
  </si>
  <si>
    <t>flexuosa</t>
  </si>
  <si>
    <t>Lamount core</t>
  </si>
  <si>
    <t>1968,O416</t>
  </si>
  <si>
    <t>05/04/1956</t>
  </si>
  <si>
    <t>320 cm (sea or sample depth??)</t>
  </si>
  <si>
    <t>menardii e flexuosa</t>
  </si>
  <si>
    <t>V 9-28</t>
  </si>
  <si>
    <t>A 185-72</t>
  </si>
  <si>
    <t>300 cm (sea or sample depth??)</t>
  </si>
  <si>
    <t>anfracta</t>
  </si>
  <si>
    <t>1968,O396</t>
  </si>
  <si>
    <t xml:space="preserve"> RV Horizon</t>
  </si>
  <si>
    <t xml:space="preserve"> LSDH 78 P</t>
  </si>
  <si>
    <t>anfracta?</t>
  </si>
  <si>
    <t>inflata, tosaensis, crassaformis</t>
  </si>
  <si>
    <t>33-36</t>
  </si>
  <si>
    <t>tosaensis, truncatulinoides</t>
  </si>
  <si>
    <t>Quaternary</t>
  </si>
  <si>
    <t>1968,O376</t>
  </si>
  <si>
    <t>tosaensis</t>
  </si>
  <si>
    <t>Takayanagi &amp; Saito</t>
  </si>
  <si>
    <t>20-22</t>
  </si>
  <si>
    <t>1968,O289</t>
  </si>
  <si>
    <t>Ideotype; Takayanagi &amp; Saito</t>
  </si>
  <si>
    <t>V20-163</t>
  </si>
  <si>
    <t>05/09/1964</t>
  </si>
  <si>
    <t>1968,O414</t>
  </si>
  <si>
    <t>101-104</t>
  </si>
  <si>
    <t>From core 648 cm long</t>
  </si>
  <si>
    <t>1968,O246</t>
  </si>
  <si>
    <t>19/09/1964</t>
  </si>
  <si>
    <t>103-6</t>
  </si>
  <si>
    <t>see list</t>
  </si>
  <si>
    <t>1968,O394</t>
  </si>
  <si>
    <t>crassaformis?</t>
  </si>
  <si>
    <t>Dodo 141G</t>
  </si>
  <si>
    <t>nepenthes</t>
  </si>
  <si>
    <t>Todd</t>
  </si>
  <si>
    <t>1965,O247</t>
  </si>
  <si>
    <t>Locality S 621</t>
  </si>
  <si>
    <t>(Todd)</t>
  </si>
  <si>
    <t>Todd; Topotypes; togpochau ls donni ss. member saipan</t>
  </si>
  <si>
    <t>nepenthes, glutinata, cf tenellus</t>
  </si>
  <si>
    <t>Without final chamber</t>
  </si>
  <si>
    <t>nepenthes, apertura, obliquus, hexagona, bollii?</t>
  </si>
  <si>
    <t>decoraperta</t>
  </si>
  <si>
    <t>1968,O392</t>
  </si>
  <si>
    <t>Quaternary - N19</t>
  </si>
  <si>
    <t>68-70</t>
  </si>
  <si>
    <t>acostaensis</t>
  </si>
  <si>
    <t>1968,O389</t>
  </si>
  <si>
    <t>203-6</t>
  </si>
  <si>
    <t>humerosa</t>
  </si>
  <si>
    <t>pseudofoliata</t>
  </si>
  <si>
    <t>1968,O393</t>
  </si>
  <si>
    <t>89-91</t>
  </si>
  <si>
    <t>venezuelana</t>
  </si>
  <si>
    <t>see note</t>
  </si>
  <si>
    <t>(Hedberg)</t>
  </si>
  <si>
    <t>altispira, hexagona,inflata, hirsuta</t>
  </si>
  <si>
    <t>altispira</t>
  </si>
  <si>
    <t>alt. (?)</t>
  </si>
  <si>
    <t>altispira cf. globosa</t>
  </si>
  <si>
    <t>Cashman &amp; Jarvis</t>
  </si>
  <si>
    <t>Pulleniatina</t>
  </si>
  <si>
    <t>spectabilis</t>
  </si>
  <si>
    <t>Paratypes; Parker</t>
  </si>
  <si>
    <t>1966,O44</t>
  </si>
  <si>
    <t>150-153</t>
  </si>
  <si>
    <t>primalis</t>
  </si>
  <si>
    <t>obliquiloculata, primalis</t>
  </si>
  <si>
    <t>Barnes &amp; Blow</t>
  </si>
  <si>
    <t>obliquiloculata cf. primalis</t>
  </si>
  <si>
    <t>bollii</t>
  </si>
  <si>
    <t>obliquus</t>
  </si>
  <si>
    <t>obliquus, bollii?</t>
  </si>
  <si>
    <t>ruber, obliquus, bollii</t>
  </si>
  <si>
    <t>obliquus, bollii, elongatus</t>
  </si>
  <si>
    <t>sacculifer fistulosa</t>
  </si>
  <si>
    <t>Early Pliocene</t>
  </si>
  <si>
    <t>1963,611</t>
  </si>
  <si>
    <t>Schubert; Refer to Todd U.S.G.S. Prof. Paper 260-cc</t>
  </si>
  <si>
    <t xml:space="preserve">Guyot SW of Eniwetok Atoll Marshall </t>
  </si>
  <si>
    <t>Core 4</t>
  </si>
  <si>
    <t>mitra</t>
  </si>
  <si>
    <t>Topotypes; Todd</t>
  </si>
  <si>
    <t>1965,O248</t>
  </si>
  <si>
    <t>Tagpochau Island Donni ss. Mebmber</t>
  </si>
  <si>
    <t>Saipan Island limestone</t>
  </si>
  <si>
    <t>Core V12-5</t>
  </si>
  <si>
    <t>728-9</t>
  </si>
  <si>
    <t>subdehiscens</t>
  </si>
  <si>
    <t>subdehiscens, dehiscens, seminulina</t>
  </si>
  <si>
    <t>seminulina</t>
  </si>
  <si>
    <t>seminulina, dehiscens</t>
  </si>
  <si>
    <t>Globanomalina</t>
  </si>
  <si>
    <t>praepumilio</t>
  </si>
  <si>
    <t>In pencil: "?pumilio 1178 zone N21"</t>
  </si>
  <si>
    <t>unknowns Pleistocene</t>
  </si>
  <si>
    <t>1968,O244</t>
  </si>
  <si>
    <t>DODO 141 G</t>
  </si>
  <si>
    <t>2-6</t>
  </si>
  <si>
    <t>unknows Pliocene</t>
  </si>
  <si>
    <t>smaller species</t>
  </si>
  <si>
    <t>Globigerinoides?</t>
  </si>
  <si>
    <t>Globorotalia crassule?</t>
  </si>
  <si>
    <t>64-250 mu</t>
  </si>
  <si>
    <t>unknows Miocene</t>
  </si>
  <si>
    <t>Orbulina sp.</t>
  </si>
  <si>
    <t>Globorotalia?</t>
  </si>
  <si>
    <t>U. Oligocene</t>
  </si>
  <si>
    <t>1964,591</t>
  </si>
  <si>
    <t>DWGB 10</t>
  </si>
  <si>
    <t>30/10/1957</t>
  </si>
  <si>
    <t>3-10</t>
  </si>
  <si>
    <t>+64 mu</t>
  </si>
  <si>
    <t>Oligocene foraminifera</t>
  </si>
  <si>
    <t>Oligocene</t>
  </si>
  <si>
    <t>1964,596</t>
  </si>
  <si>
    <t>MP 5-1</t>
  </si>
  <si>
    <t>9-16</t>
  </si>
  <si>
    <t>05/08/1950</t>
  </si>
  <si>
    <t>Top of the core</t>
  </si>
  <si>
    <t>1972,O633</t>
  </si>
  <si>
    <t>V 22-109</t>
  </si>
  <si>
    <t>06/04/1966</t>
  </si>
  <si>
    <t>(thin and thick)</t>
  </si>
  <si>
    <t>1972,O645</t>
  </si>
  <si>
    <t>truncatulinoides, sp.</t>
  </si>
  <si>
    <t>1972,O647</t>
  </si>
  <si>
    <t>Paper with species notes together with slide</t>
  </si>
  <si>
    <t>1968,O415</t>
  </si>
  <si>
    <t>V 20-163</t>
  </si>
  <si>
    <t>0-0.5 ; 10-12</t>
  </si>
  <si>
    <t>C17</t>
  </si>
  <si>
    <t>19-20 ; 31.5-32.5</t>
  </si>
  <si>
    <t>38-39 ; 50-51</t>
  </si>
  <si>
    <t>59-60 ; 69-70</t>
  </si>
  <si>
    <t>79-80 ; 100-101</t>
  </si>
  <si>
    <t>126-127</t>
  </si>
  <si>
    <t>C17 ; approx in proportions(?)</t>
  </si>
  <si>
    <t>C17 ; representative species (not all mounted)</t>
  </si>
  <si>
    <t>116-117.5</t>
  </si>
  <si>
    <t xml:space="preserve">bentonic forams </t>
  </si>
  <si>
    <t>1958,631</t>
  </si>
  <si>
    <t>22/05/1958</t>
  </si>
  <si>
    <t>10.5.84</t>
  </si>
  <si>
    <t>16.5-17.5</t>
  </si>
  <si>
    <t>20-21</t>
  </si>
  <si>
    <t>24-26</t>
  </si>
  <si>
    <t>30-31</t>
  </si>
  <si>
    <t>35.5-36.5</t>
  </si>
  <si>
    <t>40-42</t>
  </si>
  <si>
    <t>44-45</t>
  </si>
  <si>
    <t>50-52</t>
  </si>
  <si>
    <t>58-60</t>
  </si>
  <si>
    <t>63-64</t>
  </si>
  <si>
    <t>67-68</t>
  </si>
  <si>
    <t>15.5.84</t>
  </si>
  <si>
    <t>11.5.84</t>
  </si>
  <si>
    <t>14.5.84</t>
  </si>
  <si>
    <t>17.5.84</t>
  </si>
  <si>
    <t>17.5.84 ; 1 of 2</t>
  </si>
  <si>
    <t>17.5.84 ; 2 of 2</t>
  </si>
  <si>
    <t>18.5.84</t>
  </si>
  <si>
    <t>05/1964</t>
  </si>
  <si>
    <t>Orbulinidae</t>
  </si>
  <si>
    <t>Temperate; d'Orbigny</t>
  </si>
  <si>
    <t>1963,898</t>
  </si>
  <si>
    <t>right coiling</t>
  </si>
  <si>
    <t>left coiling</t>
  </si>
  <si>
    <t>1954,41(12)</t>
  </si>
  <si>
    <t>10/09/1953</t>
  </si>
  <si>
    <t>HMS Challenger (Challenger II)</t>
  </si>
  <si>
    <t>Atlantic ocean near Arctic</t>
  </si>
  <si>
    <t>M.1291</t>
  </si>
  <si>
    <t>Globogerinoides</t>
  </si>
  <si>
    <t xml:space="preserve">ruber </t>
  </si>
  <si>
    <t>Tropical; d'Orbigny</t>
  </si>
  <si>
    <t xml:space="preserve">Tropical; Brady </t>
  </si>
  <si>
    <t>M.3434</t>
  </si>
  <si>
    <t>09/03/1886</t>
  </si>
  <si>
    <t>No. positioned individuals</t>
  </si>
  <si>
    <t>Observations Marina</t>
  </si>
  <si>
    <t>look different</t>
  </si>
  <si>
    <t>(or 11)</t>
  </si>
  <si>
    <t>(or 16)</t>
  </si>
  <si>
    <t>Should I trust the Museum no. OR the Station no. on the slide?</t>
  </si>
  <si>
    <t>obliquiloculata</t>
  </si>
  <si>
    <t>Slide: Long 178 50 E, sea depth 1070 fms</t>
  </si>
  <si>
    <t>Sea depth: 3450 m , 1886 fms</t>
  </si>
  <si>
    <t>Sea depth: 2252 fms</t>
  </si>
  <si>
    <t>Plankton tow, 0-50 m?</t>
  </si>
  <si>
    <t>Sea Depth: 1700?</t>
  </si>
  <si>
    <t>Slide: Long 109 9 W</t>
  </si>
  <si>
    <t xml:space="preserve">Hedberg </t>
  </si>
  <si>
    <t>1262</t>
  </si>
  <si>
    <t>fohsi</t>
  </si>
  <si>
    <t>barisanensis</t>
  </si>
  <si>
    <t>Le Roy</t>
  </si>
  <si>
    <t>Bissex Hill, Barbados</t>
  </si>
  <si>
    <t xml:space="preserve">aequilateralis </t>
  </si>
  <si>
    <t>Brady</t>
  </si>
  <si>
    <t>mayeri</t>
  </si>
  <si>
    <t>Cushman &amp; Ellisor</t>
  </si>
  <si>
    <t>Globigerinatella</t>
  </si>
  <si>
    <t>insueta</t>
  </si>
  <si>
    <t>Chapman &amp; Stainforth</t>
  </si>
  <si>
    <t>Cushman &amp; Jarvis</t>
  </si>
  <si>
    <t>Globigerinoides, Particulesphaera(?)</t>
  </si>
  <si>
    <t>praescitula</t>
  </si>
  <si>
    <t>obliqua</t>
  </si>
  <si>
    <t>Bolli</t>
  </si>
  <si>
    <t>glomerosa</t>
  </si>
  <si>
    <t>circularis</t>
  </si>
  <si>
    <t>Chapman, Parr &amp; Collins</t>
  </si>
  <si>
    <t>(additional paper with some species identified)</t>
  </si>
  <si>
    <t>conglobatus??</t>
  </si>
  <si>
    <t>10</t>
  </si>
  <si>
    <t>Darvel Bay, Sabah</t>
  </si>
  <si>
    <t>ft ; recent</t>
  </si>
  <si>
    <t>ft</t>
  </si>
  <si>
    <t>Plancton Jour</t>
  </si>
  <si>
    <t>Pêche de Jour ; Plancton</t>
  </si>
  <si>
    <t>(slide is in the 'unknowns Pliocene' drawer)</t>
  </si>
  <si>
    <t>(slide is in the G. sacculifera drawer)</t>
  </si>
  <si>
    <t>zeocenica</t>
  </si>
  <si>
    <t>left</t>
  </si>
  <si>
    <t>right</t>
  </si>
  <si>
    <t>J41/f8001A ; F25462</t>
  </si>
  <si>
    <t>J31/f72 ; F24197</t>
  </si>
  <si>
    <t>Slide 2</t>
  </si>
  <si>
    <t>Slide 1</t>
  </si>
  <si>
    <t>Discovery Tablemount</t>
  </si>
  <si>
    <t>Forams with glauconite</t>
  </si>
  <si>
    <t>1972,O633(10)</t>
  </si>
  <si>
    <t>very small and hard to focus</t>
  </si>
  <si>
    <t>too small to define position</t>
  </si>
  <si>
    <t>messy positions (all slides), hard to define one position</t>
  </si>
  <si>
    <t>hard to define a position…</t>
  </si>
  <si>
    <t>4</t>
  </si>
  <si>
    <t>7</t>
  </si>
  <si>
    <t>8</t>
  </si>
  <si>
    <t>1</t>
  </si>
  <si>
    <t>none of the slides had most of the specimens in the same position…</t>
  </si>
  <si>
    <t>6</t>
  </si>
  <si>
    <t>all turned in the same, but another direction</t>
  </si>
  <si>
    <t>not sure if there are juveniles</t>
  </si>
  <si>
    <t>check if they are all the same species</t>
  </si>
  <si>
    <t>juveniles?</t>
  </si>
  <si>
    <t>dirty</t>
  </si>
  <si>
    <t>transparents and broken</t>
  </si>
  <si>
    <t>really randomly disposed</t>
  </si>
  <si>
    <t>really small</t>
  </si>
  <si>
    <t>28</t>
  </si>
  <si>
    <t>17</t>
  </si>
  <si>
    <t>hard to see them</t>
  </si>
  <si>
    <t>30</t>
  </si>
  <si>
    <t>dehiscens, sacculifera</t>
  </si>
  <si>
    <t>dehiscens, multiloba</t>
  </si>
  <si>
    <t>digitata-bulloides-crassaformis</t>
  </si>
  <si>
    <t>menardii, hirsuta</t>
  </si>
  <si>
    <t>menardii, ruber, sacculifera, dutertrei</t>
  </si>
  <si>
    <t>nitida, glutinata</t>
  </si>
  <si>
    <t>punctulata + altispira</t>
  </si>
  <si>
    <t>aequilateralis, eggeri, sacculifera</t>
  </si>
  <si>
    <t>nitida, crassaformis, ruber</t>
  </si>
  <si>
    <t>menardii, conglubatus, aequilateralis, sacculifera, universa</t>
  </si>
  <si>
    <t>hexagona, glutinata, scitula</t>
  </si>
  <si>
    <t>bulloides, hexagona, inflata</t>
  </si>
  <si>
    <t>digitata, pachyderma, truncatulinoides, eggeri</t>
  </si>
  <si>
    <t>Java sea</t>
  </si>
  <si>
    <t>Atlantic ocean Arctic</t>
  </si>
  <si>
    <t>BM no.: (Registration)/BM Number: (BM Number)</t>
  </si>
  <si>
    <t>Quantity: (Sample Information)</t>
  </si>
  <si>
    <t>BM.1986,O692</t>
  </si>
  <si>
    <t>1b</t>
  </si>
  <si>
    <t>BM.1988,O287</t>
  </si>
  <si>
    <t>BM.1963,62</t>
  </si>
  <si>
    <t>App. 335 g</t>
  </si>
  <si>
    <t>BM.1959,440a(31)</t>
  </si>
  <si>
    <t>1 box, 4 slds, hand specimen. 2 samples (consolidated sediment)</t>
  </si>
  <si>
    <t>BM.1954,240(29)</t>
  </si>
  <si>
    <t>App. 3 ozs</t>
  </si>
  <si>
    <t>1 b</t>
  </si>
  <si>
    <t>1 t</t>
  </si>
  <si>
    <t>1 b, 1 t</t>
  </si>
  <si>
    <t>BM.1963,318</t>
  </si>
  <si>
    <t>App. 350 g</t>
  </si>
  <si>
    <t>BM.1983,O91</t>
  </si>
  <si>
    <t>BM.2000,O26</t>
  </si>
  <si>
    <t>1 plastic jar</t>
  </si>
  <si>
    <t>BM.1965,O657</t>
  </si>
  <si>
    <t>BM.1957,324(59)</t>
  </si>
  <si>
    <t>1 b, app. 200 g</t>
  </si>
  <si>
    <t>BM.1972,O731</t>
  </si>
  <si>
    <t>BM.1963,798</t>
  </si>
  <si>
    <t>App. 200 g</t>
  </si>
  <si>
    <t>BM.1959,46(3)</t>
  </si>
  <si>
    <t>1 b, app. 45 g</t>
  </si>
  <si>
    <t>BM.1957,526(55)</t>
  </si>
  <si>
    <t>1b, app. 10g</t>
  </si>
  <si>
    <t>BM.1963,365</t>
  </si>
  <si>
    <t>App. 24 g</t>
  </si>
  <si>
    <t>BM.1962,328</t>
  </si>
  <si>
    <t>BM.1971,O70</t>
  </si>
  <si>
    <t>BM.1972,O717</t>
  </si>
  <si>
    <t>BM.1957,323(87)</t>
  </si>
  <si>
    <t>1 b, app. 4 g</t>
  </si>
  <si>
    <t>BM.1983,O236</t>
  </si>
  <si>
    <t>BM.1984,O98</t>
  </si>
  <si>
    <t>BM.1972,O714</t>
  </si>
  <si>
    <t>BM.1982,O472</t>
  </si>
  <si>
    <t>BM.1986,O1068</t>
  </si>
  <si>
    <t>BM.1983,O10</t>
  </si>
  <si>
    <t>BM.1972,O811</t>
  </si>
  <si>
    <t>BM.1938,1290(1)</t>
  </si>
  <si>
    <t>1 bû1 tûpill box</t>
  </si>
  <si>
    <t>BM.1964,246</t>
  </si>
  <si>
    <t>1 bû1 t</t>
  </si>
  <si>
    <t>BM.1986,O86</t>
  </si>
  <si>
    <t>BM.1957,526(91)</t>
  </si>
  <si>
    <t>1b app. 13 g</t>
  </si>
  <si>
    <t>BM.1977,O2074</t>
  </si>
  <si>
    <t>BM.1960,3(22)</t>
  </si>
  <si>
    <t>1 b, app. 665 g</t>
  </si>
  <si>
    <t>BM.1972,O180</t>
  </si>
  <si>
    <t>BM.1957,323(38)</t>
  </si>
  <si>
    <t>1 b, app. 53 g</t>
  </si>
  <si>
    <t>BM.1974,O30</t>
  </si>
  <si>
    <t>3 tubes</t>
  </si>
  <si>
    <t>BM.1967,O42</t>
  </si>
  <si>
    <t>2 sections from core from |Horizon A|. Depths of sections in core: 31-33, 108-109cms</t>
  </si>
  <si>
    <t>BM.1982,O313</t>
  </si>
  <si>
    <t>BM.1961,427(24)</t>
  </si>
  <si>
    <t>1 b, app. 430 g</t>
  </si>
  <si>
    <t>BM.1972,O571</t>
  </si>
  <si>
    <t>BM.1972,O760</t>
  </si>
  <si>
    <t>BM.1956,270(5)</t>
  </si>
  <si>
    <t>App. 17 oz.</t>
  </si>
  <si>
    <t>BM.1976,O328</t>
  </si>
  <si>
    <t>BM.1988,O701</t>
  </si>
  <si>
    <t>1b,1sl</t>
  </si>
  <si>
    <t>3 slds</t>
  </si>
  <si>
    <t>BM.1996,O34</t>
  </si>
  <si>
    <t>1ûbottle</t>
  </si>
  <si>
    <t>BM.1984,O323</t>
  </si>
  <si>
    <t>BM.1982,O733</t>
  </si>
  <si>
    <t>BM.1988,O74</t>
  </si>
  <si>
    <t>BM.1937,1612(4)</t>
  </si>
  <si>
    <t>BM.1988,O82a</t>
  </si>
  <si>
    <t>2 whole, 3 sectioned, 1 thin section</t>
  </si>
  <si>
    <t>BM.1975,O343</t>
  </si>
  <si>
    <t>BM.1986,O1048</t>
  </si>
  <si>
    <t>BM.1986,O1141</t>
  </si>
  <si>
    <t>BM.1954,41(8)</t>
  </si>
  <si>
    <t>App. 3 oz</t>
  </si>
  <si>
    <t>BM.1977,O2169</t>
  </si>
  <si>
    <t>BM.1977,O736</t>
  </si>
  <si>
    <t>BM.1937,127(20)</t>
  </si>
  <si>
    <t>BM.1986,O298</t>
  </si>
  <si>
    <t>BM.1966,O365</t>
  </si>
  <si>
    <t>BM.1982,O723</t>
  </si>
  <si>
    <t>BM.1972,O815</t>
  </si>
  <si>
    <t>BM.1989,O26</t>
  </si>
  <si>
    <t>BM.1986,O1040</t>
  </si>
  <si>
    <t>BM.1977,O2154</t>
  </si>
  <si>
    <t>BM.1971,O357</t>
  </si>
  <si>
    <t>BM.1996,O50</t>
  </si>
  <si>
    <t>1 pill-box</t>
  </si>
  <si>
    <t>BM.1965,O585</t>
  </si>
  <si>
    <t>BM.1961,427(10)</t>
  </si>
  <si>
    <t>1 b, app. 378 g</t>
  </si>
  <si>
    <t>BM.1977,O633</t>
  </si>
  <si>
    <t>BM.1937,127(22)</t>
  </si>
  <si>
    <t>BM.1976,O20</t>
  </si>
  <si>
    <t>BM.1979,O28</t>
  </si>
  <si>
    <t>BM.1953,97(2)</t>
  </si>
  <si>
    <t>App. .50 oz.</t>
  </si>
  <si>
    <t>BM.1962,160(12)</t>
  </si>
  <si>
    <t>2 b, app. 850 and 730 g</t>
  </si>
  <si>
    <t>BM.1984,O512</t>
  </si>
  <si>
    <t>BM.1977,O2076</t>
  </si>
  <si>
    <t>BM.1976,O372</t>
  </si>
  <si>
    <t>BM.1960,215(14)</t>
  </si>
  <si>
    <t>Less than 1 g</t>
  </si>
  <si>
    <t>BM.1964,329</t>
  </si>
  <si>
    <t>BM.1991,O122</t>
  </si>
  <si>
    <t>BM.1977,O861</t>
  </si>
  <si>
    <t>BM.1964,637</t>
  </si>
  <si>
    <t>App. 20 g</t>
  </si>
  <si>
    <t>BM.1988,O663</t>
  </si>
  <si>
    <t>BM.1977,O2185</t>
  </si>
  <si>
    <t>16645</t>
  </si>
  <si>
    <t>BM.1963,920</t>
  </si>
  <si>
    <t>7-10 cms</t>
  </si>
  <si>
    <t>BM.1957,526(122)</t>
  </si>
  <si>
    <t>1 bûapp. 18 g</t>
  </si>
  <si>
    <t>BM.1988,O345</t>
  </si>
  <si>
    <t>1b,1t,1sl</t>
  </si>
  <si>
    <t>BM.1977,O2013</t>
  </si>
  <si>
    <t>BM.1982,O135</t>
  </si>
  <si>
    <t>BM.1977,O369</t>
  </si>
  <si>
    <t>BM.1953,96(6)</t>
  </si>
  <si>
    <t>App. 14 oz.</t>
  </si>
  <si>
    <t>BM.1949,1(82)</t>
  </si>
  <si>
    <t>BM.1985,O60</t>
  </si>
  <si>
    <t>BM.1938,1290(11)</t>
  </si>
  <si>
    <t>BM.1965,O369</t>
  </si>
  <si>
    <t>BM.1960,182(28)</t>
  </si>
  <si>
    <t>1 jar, app. 180 g</t>
  </si>
  <si>
    <t>BM.96626(64)</t>
  </si>
  <si>
    <t>BM.1963,105</t>
  </si>
  <si>
    <t>App. 55 g</t>
  </si>
  <si>
    <t>BM.1954,41(15)</t>
  </si>
  <si>
    <t>App. 5 oz</t>
  </si>
  <si>
    <t>BM.1986,O682</t>
  </si>
  <si>
    <t>BM.1989,O393</t>
  </si>
  <si>
    <t>BM.1977,O1139</t>
  </si>
  <si>
    <t>BM.1977,O2110</t>
  </si>
  <si>
    <t>BM.1977,O1031</t>
  </si>
  <si>
    <t>BM.1965,O343</t>
  </si>
  <si>
    <t>BM.1971,O527</t>
  </si>
  <si>
    <t>BM.1987,O29</t>
  </si>
  <si>
    <t>BM.1975,O589</t>
  </si>
  <si>
    <t>BM.1993,O2</t>
  </si>
  <si>
    <t>BM.1988,O789</t>
  </si>
  <si>
    <t>BM.1986,O453</t>
  </si>
  <si>
    <t>BM.2002,O37</t>
  </si>
  <si>
    <t>BM.1977,O792</t>
  </si>
  <si>
    <t>BM.1977,O1021</t>
  </si>
  <si>
    <t>1t</t>
  </si>
  <si>
    <t>BM.1977,O1954</t>
  </si>
  <si>
    <t>BM.1982,O925</t>
  </si>
  <si>
    <t>BM.1962,82(57)</t>
  </si>
  <si>
    <t>45 g</t>
  </si>
  <si>
    <t>BM.1977,O2430</t>
  </si>
  <si>
    <t>BM.1991,O129</t>
  </si>
  <si>
    <t>BM.1953,97(1)</t>
  </si>
  <si>
    <t>App. 1 oz.</t>
  </si>
  <si>
    <t>BM.1975,O469</t>
  </si>
  <si>
    <t>2 b</t>
  </si>
  <si>
    <t>BM.1973,O2</t>
  </si>
  <si>
    <t>Core length 109cms</t>
  </si>
  <si>
    <t>BM.1977,O680</t>
  </si>
  <si>
    <t>BM.1967,O167</t>
  </si>
  <si>
    <t>BM.1965,O265</t>
  </si>
  <si>
    <t>1bû1t</t>
  </si>
  <si>
    <t>BM.1989,O374</t>
  </si>
  <si>
    <t>BM.1972,O598</t>
  </si>
  <si>
    <t>BM.1983,O349</t>
  </si>
  <si>
    <t>BM.1980,O201</t>
  </si>
  <si>
    <t>1 t, 1 j</t>
  </si>
  <si>
    <t>BM.2000,O41</t>
  </si>
  <si>
    <t>BM.1976,O435</t>
  </si>
  <si>
    <t>BM.1977,O273</t>
  </si>
  <si>
    <t>BM.1977,O726</t>
  </si>
  <si>
    <t>BM.1988,O1163</t>
  </si>
  <si>
    <t>1 b, 4 slds</t>
  </si>
  <si>
    <t>BM.1955,278(3)</t>
  </si>
  <si>
    <t>App. 17 g</t>
  </si>
  <si>
    <t>BM.1977,O1270</t>
  </si>
  <si>
    <t>BM.1961,428(27)</t>
  </si>
  <si>
    <t>1 b, app. 213 g</t>
  </si>
  <si>
    <t>BM.1968,O198</t>
  </si>
  <si>
    <t>BM.1961,269(5)</t>
  </si>
  <si>
    <t>1 b, app. 312 g</t>
  </si>
  <si>
    <t>1 cork tube in glass tube</t>
  </si>
  <si>
    <t>BM.1963,574</t>
  </si>
  <si>
    <t>App. 160 g</t>
  </si>
  <si>
    <t>BM.1986,O937</t>
  </si>
  <si>
    <t>BM.1971,O158</t>
  </si>
  <si>
    <t>1 bottle</t>
  </si>
  <si>
    <t>BM.1966,O184</t>
  </si>
  <si>
    <t>BM.1961,428(3)</t>
  </si>
  <si>
    <t>1 b, app. 155 g</t>
  </si>
  <si>
    <t>BM.1938,1317</t>
  </si>
  <si>
    <t>1 box</t>
  </si>
  <si>
    <t>BM.1986,O250</t>
  </si>
  <si>
    <t>BM.1984,O237</t>
  </si>
  <si>
    <t>2 t</t>
  </si>
  <si>
    <t>BM.1977,O2259</t>
  </si>
  <si>
    <t>BM.1960,209</t>
  </si>
  <si>
    <t>13 g</t>
  </si>
  <si>
    <t>BM.1959,49(15)</t>
  </si>
  <si>
    <t>1 b, app. 215 g</t>
  </si>
  <si>
    <t>BM.1964,534</t>
  </si>
  <si>
    <t>App. 650 g</t>
  </si>
  <si>
    <t>BM.1986,O286</t>
  </si>
  <si>
    <t>BM.1956,270(15)</t>
  </si>
  <si>
    <t>App. 2lbs 7oz.</t>
  </si>
  <si>
    <t>BM.1957,527(3)</t>
  </si>
  <si>
    <t>1b, app. 1000g with spirit</t>
  </si>
  <si>
    <t>BM.1977,O740</t>
  </si>
  <si>
    <t>BM.1991,O172</t>
  </si>
  <si>
    <t>BM.1963,59</t>
  </si>
  <si>
    <t>App. 210 g</t>
  </si>
  <si>
    <t>BM.1965,O408</t>
  </si>
  <si>
    <t>BM.1949,1(48)</t>
  </si>
  <si>
    <t>BM.1971,O290</t>
  </si>
  <si>
    <t>BM.1963,828</t>
  </si>
  <si>
    <t>App. 380 g</t>
  </si>
  <si>
    <t>BM.1982,O190</t>
  </si>
  <si>
    <t>BM.1960,497(31)</t>
  </si>
  <si>
    <t>App. 108 g</t>
  </si>
  <si>
    <t>BM.1978,O14</t>
  </si>
  <si>
    <t>BM.1974,O117</t>
  </si>
  <si>
    <t>BM.1988,O329</t>
  </si>
  <si>
    <t>BM.1960,170(1)</t>
  </si>
  <si>
    <t>3 b, app. 90g; 368 g; 365 g</t>
  </si>
  <si>
    <t>2 jars</t>
  </si>
  <si>
    <t>BM.1959,433(3)</t>
  </si>
  <si>
    <t>1 b, app. 33 g, preserved in spirit</t>
  </si>
  <si>
    <t>BM.1985,O175</t>
  </si>
  <si>
    <t>BM.1988,O1249</t>
  </si>
  <si>
    <t>BM.1977,O1641</t>
  </si>
  <si>
    <t>BM.1973,O153</t>
  </si>
  <si>
    <t>BM.1957,323(127)</t>
  </si>
  <si>
    <t>1 b, app. 123 g</t>
  </si>
  <si>
    <t>BM.1964,121</t>
  </si>
  <si>
    <t>BM.1982,O466</t>
  </si>
  <si>
    <t>BM.1985,O159</t>
  </si>
  <si>
    <t>BM.1988,O1074</t>
  </si>
  <si>
    <t>BM.1996,O18</t>
  </si>
  <si>
    <t>BM.1971,O155</t>
  </si>
  <si>
    <t>BM.1978,O105</t>
  </si>
  <si>
    <t>12718</t>
  </si>
  <si>
    <t>BM.1954,35</t>
  </si>
  <si>
    <t>1 j (8.7metres)</t>
  </si>
  <si>
    <t>BM.1954,148(1)</t>
  </si>
  <si>
    <t>App. 8 ozs</t>
  </si>
  <si>
    <t>BM.1957,648(1)</t>
  </si>
  <si>
    <t>1 b, app. 87 g</t>
  </si>
  <si>
    <t>BM.1954,43(18)</t>
  </si>
  <si>
    <t>App. 1.50 oz.</t>
  </si>
  <si>
    <t>BM.1972,O801</t>
  </si>
  <si>
    <t>BM.1977,O46</t>
  </si>
  <si>
    <t>BM.1962,212(30)</t>
  </si>
  <si>
    <t>App. 23 g</t>
  </si>
  <si>
    <t>a</t>
  </si>
  <si>
    <t>BM.1957,526(93)</t>
  </si>
  <si>
    <t>1b app. 18g</t>
  </si>
  <si>
    <t>BM.1957,526(6)</t>
  </si>
  <si>
    <t>1b, app. 12g</t>
  </si>
  <si>
    <t>BM.1973,O201</t>
  </si>
  <si>
    <t>2 slds</t>
  </si>
  <si>
    <t>BM.1977,O1261</t>
  </si>
  <si>
    <t>BM.1963,302</t>
  </si>
  <si>
    <t>App. 550g</t>
  </si>
  <si>
    <t>BM.1964,171</t>
  </si>
  <si>
    <t>BM.1977,O1175</t>
  </si>
  <si>
    <t>BM.1982,O495</t>
  </si>
  <si>
    <t>BM.1977,O2484</t>
  </si>
  <si>
    <t>BM.1989,O316</t>
  </si>
  <si>
    <t>18330</t>
  </si>
  <si>
    <t>BM.1967,O86</t>
  </si>
  <si>
    <t>30 specs</t>
  </si>
  <si>
    <t>BM.1986,O560</t>
  </si>
  <si>
    <t>BM.1979,O7</t>
  </si>
  <si>
    <t>1 b, 2 t, 2 jars</t>
  </si>
  <si>
    <t>BM.1978,O66</t>
  </si>
  <si>
    <t>BM.1991,O110</t>
  </si>
  <si>
    <t>BM.1953,96(18)</t>
  </si>
  <si>
    <t>App. 12 oz</t>
  </si>
  <si>
    <t>BM.1972,O132(3)</t>
  </si>
  <si>
    <t>BM.1978,O68</t>
  </si>
  <si>
    <t>BM.1967,O166</t>
  </si>
  <si>
    <t>BM.1972,O661</t>
  </si>
  <si>
    <t>BM.1968,O272</t>
  </si>
  <si>
    <t>BM.1977,O263</t>
  </si>
  <si>
    <t>BM.2002,O75</t>
  </si>
  <si>
    <t>BM.1962,10(23)</t>
  </si>
  <si>
    <t>App. 800 g</t>
  </si>
  <si>
    <t>BM.1975,O146</t>
  </si>
  <si>
    <t>BM.1986,O719</t>
  </si>
  <si>
    <t>BM.1986,O957</t>
  </si>
  <si>
    <t>2 b, 1 j</t>
  </si>
  <si>
    <t>BM.1986,O488</t>
  </si>
  <si>
    <t>BM.1986,O818</t>
  </si>
  <si>
    <t>BM.1957,323(18)</t>
  </si>
  <si>
    <t>1 b, app. 110 g</t>
  </si>
  <si>
    <t>BM.1967,O255</t>
  </si>
  <si>
    <t>101 cms</t>
  </si>
  <si>
    <t>BM.1962,214(23)</t>
  </si>
  <si>
    <t>App. 610 g</t>
  </si>
  <si>
    <t>BM.1977,O2035</t>
  </si>
  <si>
    <t>BM.1972,O500</t>
  </si>
  <si>
    <t>BM.1958,366(5)</t>
  </si>
  <si>
    <t>App. 72 g</t>
  </si>
  <si>
    <t>BM.1991,O142</t>
  </si>
  <si>
    <t>BM.1964,629</t>
  </si>
  <si>
    <t>App. 60 g</t>
  </si>
  <si>
    <t>BM.1964,97</t>
  </si>
  <si>
    <t>BM.1991,O47</t>
  </si>
  <si>
    <t>BM.1982,O526</t>
  </si>
  <si>
    <t>BM.1966,O72</t>
  </si>
  <si>
    <t>BM.1991,O83</t>
  </si>
  <si>
    <t>BM.1965,O567</t>
  </si>
  <si>
    <t>BM.1968,O231</t>
  </si>
  <si>
    <t>M.5234</t>
  </si>
  <si>
    <t>BM.1979,O91</t>
  </si>
  <si>
    <t>BM.1954,37(3)</t>
  </si>
  <si>
    <t>App. 2 ozs</t>
  </si>
  <si>
    <t>BM.1959,637(9)</t>
  </si>
  <si>
    <t>1 b, app. 715 g</t>
  </si>
  <si>
    <t>BM.1957,648(26)</t>
  </si>
  <si>
    <t>1 b, app. 10 g</t>
  </si>
  <si>
    <t>BM.1958,369(19)</t>
  </si>
  <si>
    <t>1b, app. 104g</t>
  </si>
  <si>
    <t>1bû1sld</t>
  </si>
  <si>
    <t>BM.1962,215(40)</t>
  </si>
  <si>
    <t>App. 310 g</t>
  </si>
  <si>
    <t>BM.1982,O8</t>
  </si>
  <si>
    <t>BM.1977,O2272</t>
  </si>
  <si>
    <t>BM.1975,O23</t>
  </si>
  <si>
    <t>BM.1977,O1680</t>
  </si>
  <si>
    <t>BM.1965,O358</t>
  </si>
  <si>
    <t>BM.1976,O227</t>
  </si>
  <si>
    <t>BM.1991,O103</t>
  </si>
  <si>
    <t>BM.1986,O1122</t>
  </si>
  <si>
    <t>BM.1972,O143(1)</t>
  </si>
  <si>
    <t>10 specs (Field nos: 8, 9, 20, 24, 38, 48, 49, 50, 54, 62</t>
  </si>
  <si>
    <t>BM.1989,O297</t>
  </si>
  <si>
    <t>BM.1976,O217</t>
  </si>
  <si>
    <t>BM.1962,214(54)</t>
  </si>
  <si>
    <t>App. 28 g</t>
  </si>
  <si>
    <t>BM.1960,498(5)</t>
  </si>
  <si>
    <t>App. 790 g</t>
  </si>
  <si>
    <t>1bû2tû8sld</t>
  </si>
  <si>
    <t>BM.1955,274(35)</t>
  </si>
  <si>
    <t>App. 303 g</t>
  </si>
  <si>
    <t>BM.1973,O134</t>
  </si>
  <si>
    <t>BM.1977,O1574</t>
  </si>
  <si>
    <t>BM.1976,O423</t>
  </si>
  <si>
    <t>BM.1963,545</t>
  </si>
  <si>
    <t>App. 830 g</t>
  </si>
  <si>
    <t>BM.1956,32(32)</t>
  </si>
  <si>
    <t>4 b, 1 t, App. 40oz, 330 g (in spirit), 35 g</t>
  </si>
  <si>
    <t>BM.1964,213</t>
  </si>
  <si>
    <t>BM.1972,O190</t>
  </si>
  <si>
    <t>BM.1965,O138</t>
  </si>
  <si>
    <t>BM.1965,O495</t>
  </si>
  <si>
    <t>BM.1958,367(1)</t>
  </si>
  <si>
    <t>App. 8</t>
  </si>
  <si>
    <t>BM.1965,O575</t>
  </si>
  <si>
    <t>BM.1937,1611(16)</t>
  </si>
  <si>
    <t>1 jar</t>
  </si>
  <si>
    <t>BM.1952,35</t>
  </si>
  <si>
    <t>BM.1989,O377</t>
  </si>
  <si>
    <t>BM.1982,O580</t>
  </si>
  <si>
    <t>BM.1973,O188</t>
  </si>
  <si>
    <t>BM.1982,O122</t>
  </si>
  <si>
    <t>BM.1988,O1089</t>
  </si>
  <si>
    <t>BM.1979,O84</t>
  </si>
  <si>
    <t>BM.1976,O391</t>
  </si>
  <si>
    <t>M.5233x</t>
  </si>
  <si>
    <t>BM.1976,O264</t>
  </si>
  <si>
    <t>BM.1977,O159</t>
  </si>
  <si>
    <t>BM.1962,8(60)</t>
  </si>
  <si>
    <t>App. 85 g</t>
  </si>
  <si>
    <t>BM.1983,O96</t>
  </si>
  <si>
    <t>BM.1977,O450</t>
  </si>
  <si>
    <t>19576</t>
  </si>
  <si>
    <t>BM.1972,O418</t>
  </si>
  <si>
    <t>BM.1980,O14</t>
  </si>
  <si>
    <t>BM.1964,116</t>
  </si>
  <si>
    <t>BM.1982,O556</t>
  </si>
  <si>
    <t>BM.1984,O372</t>
  </si>
  <si>
    <t>BM.1972,O37</t>
  </si>
  <si>
    <t>BM.1960,7(2)</t>
  </si>
  <si>
    <t>1 bûapp. 110 g</t>
  </si>
  <si>
    <t>BM.1982,O895</t>
  </si>
  <si>
    <t>BM.1978,O98</t>
  </si>
  <si>
    <t>BM.1958,636(3)</t>
  </si>
  <si>
    <t>1 b, less than 1 g</t>
  </si>
  <si>
    <t>BM.1974,O154</t>
  </si>
  <si>
    <t>BM.1977,O140</t>
  </si>
  <si>
    <t>1 tube</t>
  </si>
  <si>
    <t>BM.96626(A58)</t>
  </si>
  <si>
    <t>BM.1961,425(6)</t>
  </si>
  <si>
    <t>1 b, app. 19 g</t>
  </si>
  <si>
    <t>BM.1963,92</t>
  </si>
  <si>
    <t>App. 135 g</t>
  </si>
  <si>
    <t>BM.1960,182(47)</t>
  </si>
  <si>
    <t>1 b, app. 3 g</t>
  </si>
  <si>
    <t>BM.1960,215(12)</t>
  </si>
  <si>
    <t>App. 158 g</t>
  </si>
  <si>
    <t>BM.1977,O600</t>
  </si>
  <si>
    <t>BM.1972,O556</t>
  </si>
  <si>
    <t>BM.1984,O94</t>
  </si>
  <si>
    <t>BM.1972,O251</t>
  </si>
  <si>
    <t>BM.1974,O202</t>
  </si>
  <si>
    <t>BM.1975,O391</t>
  </si>
  <si>
    <t>BM.1961,427(6)</t>
  </si>
  <si>
    <t>1 b, app. 365 g</t>
  </si>
  <si>
    <t>BM.1982,O418</t>
  </si>
  <si>
    <t>BM.1962,82(32)</t>
  </si>
  <si>
    <t>App. 570 g</t>
  </si>
  <si>
    <t>BM.1965,O480</t>
  </si>
  <si>
    <t>BM.1977,O1131</t>
  </si>
  <si>
    <t>BM.1975,O454</t>
  </si>
  <si>
    <t>BM.1989,O261</t>
  </si>
  <si>
    <t>BM.1977,O1860</t>
  </si>
  <si>
    <t>BM.1986,O1075</t>
  </si>
  <si>
    <t>BM.1988,O470</t>
  </si>
  <si>
    <t>1,3t,1sl</t>
  </si>
  <si>
    <t>BM.1977,O1612</t>
  </si>
  <si>
    <t>BM.1986,O776</t>
  </si>
  <si>
    <t>BM.1975,O28</t>
  </si>
  <si>
    <t>BM.1986,O1116</t>
  </si>
  <si>
    <t>BM.1962,8(6)</t>
  </si>
  <si>
    <t>App. 240 g</t>
  </si>
  <si>
    <t>BM.1977,O773</t>
  </si>
  <si>
    <t>BM.1977,O1204</t>
  </si>
  <si>
    <t>BM.1977,O2301</t>
  </si>
  <si>
    <t>BM.1980,O295</t>
  </si>
  <si>
    <t>1 b, 1 jar</t>
  </si>
  <si>
    <t>BM.1960,198</t>
  </si>
  <si>
    <t>Approx. masses: 159g and 49g. Also 1 tube fragments.</t>
  </si>
  <si>
    <t>BM.1988,O480</t>
  </si>
  <si>
    <t>BM.1986,O168</t>
  </si>
  <si>
    <t>BM.1977,O1550</t>
  </si>
  <si>
    <t>BM.1985,O88</t>
  </si>
  <si>
    <t>BM.1967,O90</t>
  </si>
  <si>
    <t>BM.1962,215(44)</t>
  </si>
  <si>
    <t>App. 460 g</t>
  </si>
  <si>
    <t>BM.1956,125(6)</t>
  </si>
  <si>
    <t>App. 7 ozs</t>
  </si>
  <si>
    <t>BM.1972,O256</t>
  </si>
  <si>
    <t>BM.1986,O328</t>
  </si>
  <si>
    <t>BM.1964,638</t>
  </si>
  <si>
    <t>App. 40 g</t>
  </si>
  <si>
    <t>BM.1977,O1447</t>
  </si>
  <si>
    <t>BM.1986,O950</t>
  </si>
  <si>
    <t>BM.1964,252</t>
  </si>
  <si>
    <t>BM.1973,O21</t>
  </si>
  <si>
    <t>BM.1971,O196</t>
  </si>
  <si>
    <t>BM.1980,O27</t>
  </si>
  <si>
    <t>BM.1982,O154</t>
  </si>
  <si>
    <t>BM.1989,O275</t>
  </si>
  <si>
    <t>BM.1960,496(5)</t>
  </si>
  <si>
    <t>App. mass 181 g</t>
  </si>
  <si>
    <t>BM.1977,O120</t>
  </si>
  <si>
    <t>1 b,1 t</t>
  </si>
  <si>
    <t>BM.1990,O7</t>
  </si>
  <si>
    <t>BM.1958,634(9)</t>
  </si>
  <si>
    <t>1 b, app. 8 g</t>
  </si>
  <si>
    <t>BM.1977,O2297</t>
  </si>
  <si>
    <t>BM.1987,O217</t>
  </si>
  <si>
    <t>BM.1977,O989</t>
  </si>
  <si>
    <t>BM.1977,O2135</t>
  </si>
  <si>
    <t>BM.1982,O874</t>
  </si>
  <si>
    <t>BM.1982,O768</t>
  </si>
  <si>
    <t>BM.96626(A20)</t>
  </si>
  <si>
    <t>BM.1988,O1122</t>
  </si>
  <si>
    <t>BM.1958,368(25)</t>
  </si>
  <si>
    <t>BM.1976,O360</t>
  </si>
  <si>
    <t>BM.1972,O216</t>
  </si>
  <si>
    <t>BM.1976,O432</t>
  </si>
  <si>
    <t>BM.1974,O211</t>
  </si>
  <si>
    <t>BM.1967,O238</t>
  </si>
  <si>
    <t>BM.1972,O147(1)</t>
  </si>
  <si>
    <t>BM.1962,10(28)</t>
  </si>
  <si>
    <t>App. 415 g</t>
  </si>
  <si>
    <t>BM.1988,O494</t>
  </si>
  <si>
    <t>1b,2t,1sl</t>
  </si>
  <si>
    <t>BM.1972,O614</t>
  </si>
  <si>
    <t>BM.1960,169(7)</t>
  </si>
  <si>
    <t>1 b, app. 29 g</t>
  </si>
  <si>
    <t>BM.1972,O149(1)</t>
  </si>
  <si>
    <t>BM.1976,O429</t>
  </si>
  <si>
    <t>BM.1976,O207</t>
  </si>
  <si>
    <t>BM.1954,240(26)</t>
  </si>
  <si>
    <t>App. 1 oz</t>
  </si>
  <si>
    <t>BM.1957,526(124)</t>
  </si>
  <si>
    <t>1 bûapp. 15 g</t>
  </si>
  <si>
    <t>BM.1984,O576</t>
  </si>
  <si>
    <t>1 tin</t>
  </si>
  <si>
    <t>BM.2000,O48</t>
  </si>
  <si>
    <t>BM.1961,428(69)</t>
  </si>
  <si>
    <t>1 b, app. 150 g</t>
  </si>
  <si>
    <t>BM.1982,O249</t>
  </si>
  <si>
    <t>BM.1988,O77</t>
  </si>
  <si>
    <t>BM.1970,O46</t>
  </si>
  <si>
    <t>Half core, 9 cms</t>
  </si>
  <si>
    <t>BM.1959,637(6)</t>
  </si>
  <si>
    <t>1 b, app. 319 g</t>
  </si>
  <si>
    <t>BM.1961,511(16)</t>
  </si>
  <si>
    <t>BM.1963,298</t>
  </si>
  <si>
    <t>App. 360g</t>
  </si>
  <si>
    <t>BM.1980,O190</t>
  </si>
  <si>
    <t>BM.1962,8(22)</t>
  </si>
  <si>
    <t>BM.1988,O764</t>
  </si>
  <si>
    <t>BM.1971,O622</t>
  </si>
  <si>
    <t>1bû1û3slds</t>
  </si>
  <si>
    <t>BM.1986,O435</t>
  </si>
  <si>
    <t>BM.1954,238(8)</t>
  </si>
  <si>
    <t>BM.1986,O205</t>
  </si>
  <si>
    <t>BM.1973,O92</t>
  </si>
  <si>
    <t>Pill box</t>
  </si>
  <si>
    <t>BM.1977,O2196</t>
  </si>
  <si>
    <t>BM.1982,O826</t>
  </si>
  <si>
    <t>BM.1976,O35</t>
  </si>
  <si>
    <t>BM.1984,O334</t>
  </si>
  <si>
    <t>BM.1986,O58</t>
  </si>
  <si>
    <t>BM.1961,269(81)</t>
  </si>
  <si>
    <t>1 b, app. 220 g</t>
  </si>
  <si>
    <t>BM.1962,215(49)</t>
  </si>
  <si>
    <t>app. 460 g</t>
  </si>
  <si>
    <t>BM.1977,O84</t>
  </si>
  <si>
    <t>BM.1984,O563</t>
  </si>
  <si>
    <t>BM.1984,O751</t>
  </si>
  <si>
    <t>BM.1986,O802</t>
  </si>
  <si>
    <t>BM.1988,O315</t>
  </si>
  <si>
    <t>BM.1980,O214</t>
  </si>
  <si>
    <t>BM.1976,O614</t>
  </si>
  <si>
    <t>BM.1977,O1252</t>
  </si>
  <si>
    <t>BM.1989,O398</t>
  </si>
  <si>
    <t>BM.1956,125(22)</t>
  </si>
  <si>
    <t>App. 6 ozs</t>
  </si>
  <si>
    <t>BM.1977,O2121</t>
  </si>
  <si>
    <t>BM.1957,326(4)</t>
  </si>
  <si>
    <t>1 b, app. 270 g</t>
  </si>
  <si>
    <t>BM.1977,O944</t>
  </si>
  <si>
    <t>BM.1961,428(93)</t>
  </si>
  <si>
    <t>1 b, app. 513 g</t>
  </si>
  <si>
    <t>BM.1966,O209</t>
  </si>
  <si>
    <t>BM.1957,328(57)</t>
  </si>
  <si>
    <t>1 b, app. 67 g</t>
  </si>
  <si>
    <t>BM.1954,241(8)</t>
  </si>
  <si>
    <t>originally 3 large Mn covered rocks and many small Mnûnodules</t>
  </si>
  <si>
    <t>BM.1960,205</t>
  </si>
  <si>
    <t>1 small tube</t>
  </si>
  <si>
    <t>BM.1967,O258</t>
  </si>
  <si>
    <t>16 cms</t>
  </si>
  <si>
    <t>BM.1977,O1375</t>
  </si>
  <si>
    <t>BM.1986,O675</t>
  </si>
  <si>
    <t>BM.1977,O1209</t>
  </si>
  <si>
    <t>BM.1966,O348</t>
  </si>
  <si>
    <t>BM.1962,8(39)</t>
  </si>
  <si>
    <t>App. 170 g</t>
  </si>
  <si>
    <t>BM.1971,O5</t>
  </si>
  <si>
    <t>BM.1964,309</t>
  </si>
  <si>
    <t>BM.1954,43(29)</t>
  </si>
  <si>
    <t>App. 7 oz</t>
  </si>
  <si>
    <t>BM.1937,1612(8)</t>
  </si>
  <si>
    <t>BM.1972,O656</t>
  </si>
  <si>
    <t>BM.1977,O1737</t>
  </si>
  <si>
    <t>BM.1976,O443</t>
  </si>
  <si>
    <t>BM.1972,O36</t>
  </si>
  <si>
    <t>BM.1977,O1560</t>
  </si>
  <si>
    <t>BM.1986,O1246</t>
  </si>
  <si>
    <t>BM.1984,O640</t>
  </si>
  <si>
    <t>BM.1979,O76</t>
  </si>
  <si>
    <t>BM.1966,O84</t>
  </si>
  <si>
    <t>BM.1983,O117</t>
  </si>
  <si>
    <t>BM.1957,648(50)</t>
  </si>
  <si>
    <t>1 b, app. 168 g</t>
  </si>
  <si>
    <t>BM.1954,147(13)</t>
  </si>
  <si>
    <t>BM.1982,O912</t>
  </si>
  <si>
    <t>BM.1982,O612</t>
  </si>
  <si>
    <t>BM.1984,O481</t>
  </si>
  <si>
    <t>BM.1938,1318</t>
  </si>
  <si>
    <t>1 spec</t>
  </si>
  <si>
    <t>BM.1977,O1748</t>
  </si>
  <si>
    <t>BM.1966,O261</t>
  </si>
  <si>
    <t>BM.1962,321(6)</t>
  </si>
  <si>
    <t>App. 130 g</t>
  </si>
  <si>
    <t>BM.1982,O900</t>
  </si>
  <si>
    <t>BM.1984,O18</t>
  </si>
  <si>
    <t>BM.1989,O325</t>
  </si>
  <si>
    <t>BM.1971,O591</t>
  </si>
  <si>
    <t>BM.1981,O156</t>
  </si>
  <si>
    <t>BM.1989,O76</t>
  </si>
  <si>
    <t>BM.1982,O13</t>
  </si>
  <si>
    <t>BM.1962,83(4)</t>
  </si>
  <si>
    <t>App. 340 g</t>
  </si>
  <si>
    <t>BM.1982,O344</t>
  </si>
  <si>
    <t>BM.1988,O578</t>
  </si>
  <si>
    <t>BM.1962,336</t>
  </si>
  <si>
    <t>Core length 4|10^, also 480g from corer nosepiece</t>
  </si>
  <si>
    <t>BM.1953,164(1)</t>
  </si>
  <si>
    <t>Appr. 3 oz</t>
  </si>
  <si>
    <t>BM.1982,O663</t>
  </si>
  <si>
    <t>BM.1976,O440</t>
  </si>
  <si>
    <t>BM.1984,O740</t>
  </si>
  <si>
    <t>BM.1974,O214</t>
  </si>
  <si>
    <t>BM.1986,O857</t>
  </si>
  <si>
    <t>BM.1972,O144(1)</t>
  </si>
  <si>
    <t>10 specs (Field nos: 14, 16, 23, 27, 32, 36, 45, 47, 53, 57)</t>
  </si>
  <si>
    <t>1 j</t>
  </si>
  <si>
    <t>BM.1990,O32</t>
  </si>
  <si>
    <t>BM.1965,O376</t>
  </si>
  <si>
    <t>BM.1982,O869</t>
  </si>
  <si>
    <t>BM.1966,O135</t>
  </si>
  <si>
    <t>BM.1965,O360</t>
  </si>
  <si>
    <t>BM.1986,O115</t>
  </si>
  <si>
    <t>BM.1988,O961</t>
  </si>
  <si>
    <t>BM.1977,O802</t>
  </si>
  <si>
    <t>BM.1977,O2247</t>
  </si>
  <si>
    <t>BM.1965,O175</t>
  </si>
  <si>
    <t>BM.1984,O480</t>
  </si>
  <si>
    <t>BM.1963,539</t>
  </si>
  <si>
    <t>App. 180 g</t>
  </si>
  <si>
    <t>BM.1977,O1630</t>
  </si>
  <si>
    <t>BM.1984,O399</t>
  </si>
  <si>
    <t>BM.1980,O113</t>
  </si>
  <si>
    <t>BM.1977,O811</t>
  </si>
  <si>
    <t>BM.1977,O897</t>
  </si>
  <si>
    <t>BM.1988,O61</t>
  </si>
  <si>
    <t>BM.1963,895</t>
  </si>
  <si>
    <t>1 S</t>
  </si>
  <si>
    <t>BM.1984,O30</t>
  </si>
  <si>
    <t>BM.1975,O156</t>
  </si>
  <si>
    <t>BM.1957,323(21)</t>
  </si>
  <si>
    <t>BM.2000,O46</t>
  </si>
  <si>
    <t>BM.1970,O7</t>
  </si>
  <si>
    <t>BM.1984,O765</t>
  </si>
  <si>
    <t>BM.1983,O74</t>
  </si>
  <si>
    <t>BM.1975,O173</t>
  </si>
  <si>
    <t>BM.1960,506(5)</t>
  </si>
  <si>
    <t>App. 345 g</t>
  </si>
  <si>
    <t>BM.1989,O101</t>
  </si>
  <si>
    <t>BM.1977,O1742</t>
  </si>
  <si>
    <t>BM.1957,328(12)</t>
  </si>
  <si>
    <t>1 b, app. 180 g</t>
  </si>
  <si>
    <t>BM.1965,O422</t>
  </si>
  <si>
    <t>BM.1988,O994</t>
  </si>
  <si>
    <t>1b,1t</t>
  </si>
  <si>
    <t>BM.1972,O142(9)</t>
  </si>
  <si>
    <t>2 spec</t>
  </si>
  <si>
    <t>BM.1954,37(15)</t>
  </si>
  <si>
    <t>BM.1975,O584</t>
  </si>
  <si>
    <t>BM.1961,269(42)</t>
  </si>
  <si>
    <t>1 b, app. 71 g</t>
  </si>
  <si>
    <t>BM.1977,O1904</t>
  </si>
  <si>
    <t>BM.1977,O2142</t>
  </si>
  <si>
    <t>BM.1972,O582</t>
  </si>
  <si>
    <t>1 b, pill box</t>
  </si>
  <si>
    <t>BM.1961,269(44)</t>
  </si>
  <si>
    <t>BM.2002,O91</t>
  </si>
  <si>
    <t>BM.1972,O817</t>
  </si>
  <si>
    <t>BM.1988,O461</t>
  </si>
  <si>
    <t>BM.1957,648(68)</t>
  </si>
  <si>
    <t>1 core;1b app.36g</t>
  </si>
  <si>
    <t>BM.1986,O1090</t>
  </si>
  <si>
    <t>BM.1984,O537</t>
  </si>
  <si>
    <t>1 b, 1 t, 2 slds</t>
  </si>
  <si>
    <t>BM.1958,367(22)</t>
  </si>
  <si>
    <t>App. 105 g</t>
  </si>
  <si>
    <t>BM.1977,O2426</t>
  </si>
  <si>
    <t>BM.1960,200</t>
  </si>
  <si>
    <t>BM.1960,170(17)</t>
  </si>
  <si>
    <t>1 b, app. 400 g</t>
  </si>
  <si>
    <t>BM.1977,O2160</t>
  </si>
  <si>
    <t>BM.1974,O111</t>
  </si>
  <si>
    <t>BM.1977,O2432</t>
  </si>
  <si>
    <t>BM.1954,44(17)</t>
  </si>
  <si>
    <t>App. 4 ozs</t>
  </si>
  <si>
    <t>BM.1963,840</t>
  </si>
  <si>
    <t>app. 600 g</t>
  </si>
  <si>
    <t>1 b, 2slds</t>
  </si>
  <si>
    <t>BM.1986,O1229</t>
  </si>
  <si>
    <t>BM.1975,O90</t>
  </si>
  <si>
    <t>2 b, 2 t</t>
  </si>
  <si>
    <t>BM.1977,O351</t>
  </si>
  <si>
    <t>BM.1982,O198</t>
  </si>
  <si>
    <t>BM.1982,O207</t>
  </si>
  <si>
    <t>BM.1965,O659</t>
  </si>
  <si>
    <t>BM.1957,326(2)</t>
  </si>
  <si>
    <t>1 b, app. 440 g</t>
  </si>
  <si>
    <t>BM.1990,O13</t>
  </si>
  <si>
    <t>BM.1966,O85</t>
  </si>
  <si>
    <t>BM.1960,170(10)</t>
  </si>
  <si>
    <t>2 b, app. 468 g; 455 g</t>
  </si>
  <si>
    <t>BM.1963,622</t>
  </si>
  <si>
    <t>App. 1200 g</t>
  </si>
  <si>
    <t>BM.1977,O595</t>
  </si>
  <si>
    <t>BM.1977,O653</t>
  </si>
  <si>
    <t>BM.1975,O422</t>
  </si>
  <si>
    <t>BM.96626(A59)</t>
  </si>
  <si>
    <t>BM.1983,O303</t>
  </si>
  <si>
    <t>BM.1965,O288</t>
  </si>
  <si>
    <t>BM.1972,O540</t>
  </si>
  <si>
    <t>BM.1958,367(35)</t>
  </si>
  <si>
    <t>App. 134 g</t>
  </si>
  <si>
    <t>BM.1957,654(20)</t>
  </si>
  <si>
    <t>1 b, app. 109 g</t>
  </si>
  <si>
    <t>BM.1986,O1</t>
  </si>
  <si>
    <t>BM.1986,O580</t>
  </si>
  <si>
    <t>BM.1957,323(141)</t>
  </si>
  <si>
    <t>1 b, app. 116 g</t>
  </si>
  <si>
    <t>BM.1977,O991</t>
  </si>
  <si>
    <t>3 jars, 1 stone</t>
  </si>
  <si>
    <t>BM.1988,O511</t>
  </si>
  <si>
    <t>BM.1958,633(5)</t>
  </si>
  <si>
    <t>1 b, app. 130 g</t>
  </si>
  <si>
    <t>BM.1974,O229</t>
  </si>
  <si>
    <t>BM.1972,O761</t>
  </si>
  <si>
    <t>BM.1986,O709</t>
  </si>
  <si>
    <t>BM.96626(57)</t>
  </si>
  <si>
    <t>BM.1960,212</t>
  </si>
  <si>
    <t>App. mass 753 g</t>
  </si>
  <si>
    <t>BM.2002,O53</t>
  </si>
  <si>
    <t>BM.1982,O426</t>
  </si>
  <si>
    <t>BM.1977,O1361</t>
  </si>
  <si>
    <t>BM.1961,426(14)</t>
  </si>
  <si>
    <t>1 b, app. 15 g</t>
  </si>
  <si>
    <t>BM.1980,O85</t>
  </si>
  <si>
    <t>BM.1967,O118</t>
  </si>
  <si>
    <t>BM.1983,O94</t>
  </si>
  <si>
    <t>BM.1977,O288</t>
  </si>
  <si>
    <t>BM.1954,127(13)</t>
  </si>
  <si>
    <t>App. 10 ozs</t>
  </si>
  <si>
    <t>BM.1974,O66</t>
  </si>
  <si>
    <t>BM.1954,147(19)</t>
  </si>
  <si>
    <t>BM.1977,O588</t>
  </si>
  <si>
    <t>BM.1980,O230</t>
  </si>
  <si>
    <t>BM.1980,O271</t>
  </si>
  <si>
    <t>BM.1977,O1253</t>
  </si>
  <si>
    <t>BM.1988,O1069</t>
  </si>
  <si>
    <t>BM.1963,140</t>
  </si>
  <si>
    <t>BM.2000,O11</t>
  </si>
  <si>
    <t>BM.1972,O139(1)</t>
  </si>
  <si>
    <t>19 specs (Field nos: 1,4,6,7,10,15,17,18,19,21,28,30,37,40,41,42,43,46,51</t>
  </si>
  <si>
    <t>BM.1977,O1378</t>
  </si>
  <si>
    <t>BM.96626(30)</t>
  </si>
  <si>
    <t>BM.1962,8(73)</t>
  </si>
  <si>
    <t>BM.1960,182(25)</t>
  </si>
  <si>
    <t>1 b, app. 225 g</t>
  </si>
  <si>
    <t>BM.1988,O35</t>
  </si>
  <si>
    <t>BM.1971,O519</t>
  </si>
  <si>
    <t>BM.1960,170(5)</t>
  </si>
  <si>
    <t>3 b, app. 168g;, 350 g; 143 g</t>
  </si>
  <si>
    <t>BM.1988,O737</t>
  </si>
  <si>
    <t>BM.1982,O797</t>
  </si>
  <si>
    <t>BM.1972,O742</t>
  </si>
  <si>
    <t>BM.1961,428(92)</t>
  </si>
  <si>
    <t>1 b, app. 122 g</t>
  </si>
  <si>
    <t>BM.1988,O459</t>
  </si>
  <si>
    <t>1b,2t</t>
  </si>
  <si>
    <t>BM.1954,148(2)</t>
  </si>
  <si>
    <t>App. 6.5 ozs</t>
  </si>
  <si>
    <t>BM.1988,O1211</t>
  </si>
  <si>
    <t>BM.1957,526(135)</t>
  </si>
  <si>
    <t>1b, app. 18g</t>
  </si>
  <si>
    <t>BM.1953,98(46)</t>
  </si>
  <si>
    <t>BM.1957,526(96)</t>
  </si>
  <si>
    <t>1b, app. 17g</t>
  </si>
  <si>
    <t>BM.1949,1(130)</t>
  </si>
  <si>
    <t>BM.1977,O426</t>
  </si>
  <si>
    <t>BM.1989,O74</t>
  </si>
  <si>
    <t>BM.1954,127(18)</t>
  </si>
  <si>
    <t>App. 11 ozs</t>
  </si>
  <si>
    <t>BM.1975,O306</t>
  </si>
  <si>
    <t>BM.1975,O591</t>
  </si>
  <si>
    <t>BM.1977,O1975</t>
  </si>
  <si>
    <t>BM.1988,O532</t>
  </si>
  <si>
    <t>BM.1980,O243</t>
  </si>
  <si>
    <t>BM.1980,O166</t>
  </si>
  <si>
    <t>BM.1960,6(17)</t>
  </si>
  <si>
    <t>1 b, app. 125 g</t>
  </si>
  <si>
    <t>BM.1986,O472</t>
  </si>
  <si>
    <t>BM.1962,215(47)</t>
  </si>
  <si>
    <t>App. 470 g</t>
  </si>
  <si>
    <t>BM.1982,O842</t>
  </si>
  <si>
    <t>coarse sand,medium sand,small gravel</t>
  </si>
  <si>
    <t>BM.1957,526(144)</t>
  </si>
  <si>
    <t>1b, app. 13g</t>
  </si>
  <si>
    <t>BM.1963,795</t>
  </si>
  <si>
    <t>2 b, 1 t</t>
  </si>
  <si>
    <t>BM.1986,O707</t>
  </si>
  <si>
    <t>BM.1960,6(15)</t>
  </si>
  <si>
    <t>1 b, app. 120 g</t>
  </si>
  <si>
    <t>BM.1963,899</t>
  </si>
  <si>
    <t>6 specs</t>
  </si>
  <si>
    <t>BM.1958,368(24)</t>
  </si>
  <si>
    <t>BM.1982,O369</t>
  </si>
  <si>
    <t>BM.1977,O1764</t>
  </si>
  <si>
    <t>BM.1989,O391</t>
  </si>
  <si>
    <t>BM.1977,O872</t>
  </si>
  <si>
    <t>BM.1963,57</t>
  </si>
  <si>
    <t>App. 125 g</t>
  </si>
  <si>
    <t>BM.1957,323(12)</t>
  </si>
  <si>
    <t>BM.1962,214(52)</t>
  </si>
  <si>
    <t>App. 16 g</t>
  </si>
  <si>
    <t>BM.1991,O163</t>
  </si>
  <si>
    <t>BM.1959,440a(15)</t>
  </si>
  <si>
    <t>BM.1961,426(2)</t>
  </si>
  <si>
    <t>1 b, app. 1600 g</t>
  </si>
  <si>
    <t>BM.1983,O138</t>
  </si>
  <si>
    <t>BM.1983,O101</t>
  </si>
  <si>
    <t>BM.1965,O223</t>
  </si>
  <si>
    <t>BM.1980,O8</t>
  </si>
  <si>
    <t>BM.1961,425(5)</t>
  </si>
  <si>
    <t>1 b, app. 58 g</t>
  </si>
  <si>
    <t>1 b, 8 t</t>
  </si>
  <si>
    <t>BM.1983,O176</t>
  </si>
  <si>
    <t>BM.1959,436(4)</t>
  </si>
  <si>
    <t>1b, app. 7g</t>
  </si>
  <si>
    <t>16366</t>
  </si>
  <si>
    <t>BM.1963,368</t>
  </si>
  <si>
    <t>1 slide</t>
  </si>
  <si>
    <t>BM.1975,O411</t>
  </si>
  <si>
    <t>BM.1986,O1272</t>
  </si>
  <si>
    <t>BM.1962,82(79)</t>
  </si>
  <si>
    <t>BM.96626(C6)</t>
  </si>
  <si>
    <t>BM.1953,165a(3)</t>
  </si>
  <si>
    <t>1 bûappr. 12 oz</t>
  </si>
  <si>
    <t>BM.1977,O769</t>
  </si>
  <si>
    <t>BM.1983,O168</t>
  </si>
  <si>
    <t>BM.1986,O1087</t>
  </si>
  <si>
    <t>BM.1977,O599</t>
  </si>
  <si>
    <t>BM.1976,O334</t>
  </si>
  <si>
    <t>1 bû1 jû6 slds</t>
  </si>
  <si>
    <t>BM.1977,O454</t>
  </si>
  <si>
    <t>BM.1964,9</t>
  </si>
  <si>
    <t>App. 640 g</t>
  </si>
  <si>
    <t>BM.1972,O458</t>
  </si>
  <si>
    <t>BM.2002,O105</t>
  </si>
  <si>
    <t>BM.1985,O68</t>
  </si>
  <si>
    <t>BM.1966,O27</t>
  </si>
  <si>
    <t>20 cms</t>
  </si>
  <si>
    <t>BM.1986,O572</t>
  </si>
  <si>
    <t>BM.1989,O304</t>
  </si>
  <si>
    <t>BM.1976,O543</t>
  </si>
  <si>
    <t>BM.1977,O708</t>
  </si>
  <si>
    <t>BM.1988,O1238</t>
  </si>
  <si>
    <t>BM.1965,O514</t>
  </si>
  <si>
    <t>BM.2002,O66</t>
  </si>
  <si>
    <t>BM.1988,O477</t>
  </si>
  <si>
    <t>BM.1982,O334</t>
  </si>
  <si>
    <t>BM.1975,O153</t>
  </si>
  <si>
    <t>BM.1977,O163</t>
  </si>
  <si>
    <t>BM.1972,O697</t>
  </si>
  <si>
    <t>BM.1968,O287</t>
  </si>
  <si>
    <t>BM.1988,O1192</t>
  </si>
  <si>
    <t>BM.1977,O12</t>
  </si>
  <si>
    <t>BM.1983,O143</t>
  </si>
  <si>
    <t>BM.1957,328(14)</t>
  </si>
  <si>
    <t>1 b, app. 158 g</t>
  </si>
  <si>
    <t>BM.1965,O402</t>
  </si>
  <si>
    <t>BM.1975,O508</t>
  </si>
  <si>
    <t>BM.1983,O296</t>
  </si>
  <si>
    <t>BM.2002,O124</t>
  </si>
  <si>
    <t>BM.1959,548(12)</t>
  </si>
  <si>
    <t>1 b, app. 252 g</t>
  </si>
  <si>
    <t>BM.1986,O984</t>
  </si>
  <si>
    <t>BM.1977,O1907</t>
  </si>
  <si>
    <t>BM.1974,O130</t>
  </si>
  <si>
    <t>BM.1981,O96</t>
  </si>
  <si>
    <t>BM.1986,O1267</t>
  </si>
  <si>
    <t>BM.1972,O578</t>
  </si>
  <si>
    <t>BM.1964,133</t>
  </si>
  <si>
    <t>BM.1975,O500</t>
  </si>
  <si>
    <t>BM.1949,1(129)</t>
  </si>
  <si>
    <t>BM.1981,O65</t>
  </si>
  <si>
    <t>BM.1988,O1184</t>
  </si>
  <si>
    <t>BM.1988,O1172</t>
  </si>
  <si>
    <t>BM.1971,O133</t>
  </si>
  <si>
    <t>BM.1973,O182</t>
  </si>
  <si>
    <t>BM.1966,O317</t>
  </si>
  <si>
    <t>BM.1961,511(13)</t>
  </si>
  <si>
    <t>75 g</t>
  </si>
  <si>
    <t>BM.1955,71(3)</t>
  </si>
  <si>
    <t>BM.1988,O937</t>
  </si>
  <si>
    <t>BM.1962,82(77)</t>
  </si>
  <si>
    <t>BM.1960,498(9)</t>
  </si>
  <si>
    <t>App. 573 g</t>
  </si>
  <si>
    <t>BM.1989,O29</t>
  </si>
  <si>
    <t>BM.1976,O74</t>
  </si>
  <si>
    <t>BM.1964,593</t>
  </si>
  <si>
    <t>4 cms</t>
  </si>
  <si>
    <t>BM.1977,O2449</t>
  </si>
  <si>
    <t>BM.1977,O1824</t>
  </si>
  <si>
    <t>BM.1957,648(67)</t>
  </si>
  <si>
    <t>1 b, app. 157g</t>
  </si>
  <si>
    <t>1 b, 2 slds</t>
  </si>
  <si>
    <t>BM.1983,O223</t>
  </si>
  <si>
    <t>BM.1962,214(5)</t>
  </si>
  <si>
    <t>270 gms</t>
  </si>
  <si>
    <t>BM.1988,O766</t>
  </si>
  <si>
    <t>BM.1954,43(13)</t>
  </si>
  <si>
    <t>BM.1959,548(6)</t>
  </si>
  <si>
    <t>1 b, app. 14 g</t>
  </si>
  <si>
    <t>BM.1989,O266</t>
  </si>
  <si>
    <t>BM.1988,O1003</t>
  </si>
  <si>
    <t>2b top,bottob of core, 1sl</t>
  </si>
  <si>
    <t>BM.1976,O114</t>
  </si>
  <si>
    <t>BM.1956,33(53)</t>
  </si>
  <si>
    <t>2 b, app. 1lb 4oz (in spirit), 1lb 7oz.</t>
  </si>
  <si>
    <t>BM.96626(C64)</t>
  </si>
  <si>
    <t>3 b</t>
  </si>
  <si>
    <t>BM.1958,368(9)</t>
  </si>
  <si>
    <t>1 b, app. 65 g</t>
  </si>
  <si>
    <t>BM.1982,O546</t>
  </si>
  <si>
    <t>BM.1963,35</t>
  </si>
  <si>
    <t>App. 65 G</t>
  </si>
  <si>
    <t>BM.1963,815</t>
  </si>
  <si>
    <t>App. 500 g</t>
  </si>
  <si>
    <t>BM.1986,O651</t>
  </si>
  <si>
    <t>30577</t>
  </si>
  <si>
    <t>BM.96626(A42)</t>
  </si>
  <si>
    <t>BM.1976,O92</t>
  </si>
  <si>
    <t>1bû1 t</t>
  </si>
  <si>
    <t>BM.1955,70(18)</t>
  </si>
  <si>
    <t>BM.1966,O108</t>
  </si>
  <si>
    <t>BM.1986,O405</t>
  </si>
  <si>
    <t>BM.1985,O8</t>
  </si>
  <si>
    <t>BM.1962,82(6)</t>
  </si>
  <si>
    <t>App. 250 g</t>
  </si>
  <si>
    <t>BM.1962,8(11)</t>
  </si>
  <si>
    <t>App. 70 g</t>
  </si>
  <si>
    <t>BM.1977,O2055</t>
  </si>
  <si>
    <t>BM.1979,O43</t>
  </si>
  <si>
    <t>BM.1965,O421</t>
  </si>
  <si>
    <t>BM.1971,O151</t>
  </si>
  <si>
    <t>BM.1978,O18</t>
  </si>
  <si>
    <t>BM.1976,O358</t>
  </si>
  <si>
    <t>BM.1960,169(13)</t>
  </si>
  <si>
    <t>1 b, app. 85 g</t>
  </si>
  <si>
    <t>BM.1988,O933</t>
  </si>
  <si>
    <t>1b,+rock</t>
  </si>
  <si>
    <t>BM.1984,O397</t>
  </si>
  <si>
    <t>BM.1963,63</t>
  </si>
  <si>
    <t>BM.1978,O85</t>
  </si>
  <si>
    <t>BM.1957,653(2)</t>
  </si>
  <si>
    <t>1 b, app. 107 g</t>
  </si>
  <si>
    <t>BM.1958,367(53)</t>
  </si>
  <si>
    <t>App. 2 g</t>
  </si>
  <si>
    <t>BM.1982,O890</t>
  </si>
  <si>
    <t>BM.1986,O1137</t>
  </si>
  <si>
    <t>BM.1986,O632</t>
  </si>
  <si>
    <t>BM.1982,O927</t>
  </si>
  <si>
    <t>BM.1986,O1023</t>
  </si>
  <si>
    <t>BM.1977,O2472</t>
  </si>
  <si>
    <t>BM.1977,O1676</t>
  </si>
  <si>
    <t>BM.1970,O62</t>
  </si>
  <si>
    <t>BM.1986,O1124</t>
  </si>
  <si>
    <t>BM.1986,O102</t>
  </si>
  <si>
    <t>BM.1984,O131</t>
  </si>
  <si>
    <t>BM.1977,O752</t>
  </si>
  <si>
    <t>BM.1988,O753</t>
  </si>
  <si>
    <t>BM.1982,O378</t>
  </si>
  <si>
    <t>BM.1963,617</t>
  </si>
  <si>
    <t>25 cms</t>
  </si>
  <si>
    <t>BM.1976,O120</t>
  </si>
  <si>
    <t>BM.1967,O251</t>
  </si>
  <si>
    <t>17338</t>
  </si>
  <si>
    <t>BM.1965,O37</t>
  </si>
  <si>
    <t>BM.1980,O15</t>
  </si>
  <si>
    <t>BM.1963,875</t>
  </si>
  <si>
    <t>BM.1974,O157</t>
  </si>
  <si>
    <t>BM.1954,153(2)a</t>
  </si>
  <si>
    <t>0-35cms</t>
  </si>
  <si>
    <t>BM.1988,O885</t>
  </si>
  <si>
    <t>BM.96626(C69)</t>
  </si>
  <si>
    <t>BM.1966,O104</t>
  </si>
  <si>
    <t>BM.1976,O474</t>
  </si>
  <si>
    <t>BM.1977,O2351</t>
  </si>
  <si>
    <t>BM.2002,O62</t>
  </si>
  <si>
    <t>BM.1987,O222</t>
  </si>
  <si>
    <t>BM.1988,O680</t>
  </si>
  <si>
    <t>BM.1986,O251</t>
  </si>
  <si>
    <t>BM.1975,O152</t>
  </si>
  <si>
    <t>1 pill box</t>
  </si>
  <si>
    <t>BM.1972,O589</t>
  </si>
  <si>
    <t>BM.1982,O748</t>
  </si>
  <si>
    <t>BM.1965,O526</t>
  </si>
  <si>
    <t>BM.1971,O324</t>
  </si>
  <si>
    <t>BM.1968,O403</t>
  </si>
  <si>
    <t>430 cm, core length 722cm</t>
  </si>
  <si>
    <t>BM.1977,O1329</t>
  </si>
  <si>
    <t>BM.1984,O70</t>
  </si>
  <si>
    <t>BM.1981,O3</t>
  </si>
  <si>
    <t>BM.1975,O482</t>
  </si>
  <si>
    <t>BM.1949,1(1)</t>
  </si>
  <si>
    <t>BM.1991,O4</t>
  </si>
  <si>
    <t>BM.1961,270(5)</t>
  </si>
  <si>
    <t>BM.1976,O16</t>
  </si>
  <si>
    <t>BM.1977,O878</t>
  </si>
  <si>
    <t>BM.1971,O174</t>
  </si>
  <si>
    <t>BM.1996,O25</t>
  </si>
  <si>
    <t>BM.1961,511(12)</t>
  </si>
  <si>
    <t>App. 100 g</t>
  </si>
  <si>
    <t>BM.1958,634(23)</t>
  </si>
  <si>
    <t>1 b, app. 17 g</t>
  </si>
  <si>
    <t>BM.1962,333</t>
  </si>
  <si>
    <t>Core length 3|7^, also 230 g from corer nosepiece</t>
  </si>
  <si>
    <t>BM.1988,O940</t>
  </si>
  <si>
    <t>BM.1977,O885</t>
  </si>
  <si>
    <t>BM.1971,O375</t>
  </si>
  <si>
    <t>BM.1974,O138</t>
  </si>
  <si>
    <t>Core length 32cm</t>
  </si>
  <si>
    <t>BM.1965,O136</t>
  </si>
  <si>
    <t>BM.1984,O374</t>
  </si>
  <si>
    <t>1 b, 1 t, 3 slds</t>
  </si>
  <si>
    <t>BM.1977,O2047</t>
  </si>
  <si>
    <t>BM.1958,367(38)</t>
  </si>
  <si>
    <t>App. 57 g</t>
  </si>
  <si>
    <t>BM.1984,O74</t>
  </si>
  <si>
    <t>BM.1967,O123</t>
  </si>
  <si>
    <t>BM.1977,O77</t>
  </si>
  <si>
    <t>1 b, 1 t, 4 slds</t>
  </si>
  <si>
    <t>BM.1984,O77</t>
  </si>
  <si>
    <t>BM.1953,165(1)</t>
  </si>
  <si>
    <t>App. 5 ozs</t>
  </si>
  <si>
    <t>BM.1972,O335</t>
  </si>
  <si>
    <t>BM.1955,70(58)</t>
  </si>
  <si>
    <t>BM.1977,O1609a</t>
  </si>
  <si>
    <t>BM.1984,O370</t>
  </si>
  <si>
    <t>BM.1977,O1774</t>
  </si>
  <si>
    <t>BM.1966,O315</t>
  </si>
  <si>
    <t>BM.1960,6(7)</t>
  </si>
  <si>
    <t>BM.1996,O49</t>
  </si>
  <si>
    <t>BM.1984,O570</t>
  </si>
  <si>
    <t>BM.2002,O54</t>
  </si>
  <si>
    <t>BM.1975,O518</t>
  </si>
  <si>
    <t>BM.1988,O1005</t>
  </si>
  <si>
    <t>BM.1956,390</t>
  </si>
  <si>
    <t>BM.1968,O132</t>
  </si>
  <si>
    <t>BM.1982,O651</t>
  </si>
  <si>
    <t>BM.1964,114</t>
  </si>
  <si>
    <t>BM.1966,O134</t>
  </si>
  <si>
    <t>BM.1963,292</t>
  </si>
  <si>
    <t>App. 750g</t>
  </si>
  <si>
    <t>BM.1954,41(17)</t>
  </si>
  <si>
    <t>App. 2 oz.</t>
  </si>
  <si>
    <t>BM.1968,O193</t>
  </si>
  <si>
    <t>BM.1985,O42</t>
  </si>
  <si>
    <t>BM.1960,496(3)</t>
  </si>
  <si>
    <t>App. mass 105 g</t>
  </si>
  <si>
    <t>BM.1960,497(2)</t>
  </si>
  <si>
    <t>BM.1982,O321</t>
  </si>
  <si>
    <t>BM.1953,98(63)</t>
  </si>
  <si>
    <t>BM.1977,O1155</t>
  </si>
  <si>
    <t>BM.1986,O1274</t>
  </si>
  <si>
    <t>BM.1961,428(65)</t>
  </si>
  <si>
    <t>BM.1982,O843</t>
  </si>
  <si>
    <t>BM.1987,O129</t>
  </si>
  <si>
    <t>BM.1986,O20</t>
  </si>
  <si>
    <t>BM.1977,O641</t>
  </si>
  <si>
    <t>BM.1977,O83</t>
  </si>
  <si>
    <t>BM.1966,O435</t>
  </si>
  <si>
    <t>14 samples</t>
  </si>
  <si>
    <t>BM.1977,O977</t>
  </si>
  <si>
    <t>BM.1980,O81</t>
  </si>
  <si>
    <t>BM.1982,O468</t>
  </si>
  <si>
    <t>BM.1988,O164</t>
  </si>
  <si>
    <t>BM.1988,O787</t>
  </si>
  <si>
    <t>BM.1986,O960</t>
  </si>
  <si>
    <t>BM.1953,165(2)</t>
  </si>
  <si>
    <t>BM.1989,O46</t>
  </si>
  <si>
    <t>BM.1982,O647</t>
  </si>
  <si>
    <t>BM.1977,O169</t>
  </si>
  <si>
    <t>BM.1984,O405</t>
  </si>
  <si>
    <t>BM.1988,O1190</t>
  </si>
  <si>
    <t>BM.1978,O67</t>
  </si>
  <si>
    <t>BM.1960,170(2)</t>
  </si>
  <si>
    <t>2 b, app. 258 g; 330 g</t>
  </si>
  <si>
    <t>BM.1973,O49</t>
  </si>
  <si>
    <t>BM.1980,O191</t>
  </si>
  <si>
    <t>BM.1957,526(108)</t>
  </si>
  <si>
    <t>1b, app.16g</t>
  </si>
  <si>
    <t>BM.1968,O186</t>
  </si>
  <si>
    <t>BM.1989,O96</t>
  </si>
  <si>
    <t>BM.1977,O2069</t>
  </si>
  <si>
    <t>&gt;small amount</t>
  </si>
  <si>
    <t>BM.1960,497(29)</t>
  </si>
  <si>
    <t>App. 53 g</t>
  </si>
  <si>
    <t>BM.1971,O462</t>
  </si>
  <si>
    <t>18 cms</t>
  </si>
  <si>
    <t>BM.1964,160</t>
  </si>
  <si>
    <t>BM.1989,O97</t>
  </si>
  <si>
    <t>BM.1981,O87</t>
  </si>
  <si>
    <t>BM.1991,O185</t>
  </si>
  <si>
    <t>BM.1937,1612(5)</t>
  </si>
  <si>
    <t>BM.1984,O411</t>
  </si>
  <si>
    <t>BM.1982,O460</t>
  </si>
  <si>
    <t>BM.1966,O93</t>
  </si>
  <si>
    <t>BM.1977,O1715</t>
  </si>
  <si>
    <t>BM.1982,O272</t>
  </si>
  <si>
    <t>BM.1962,356</t>
  </si>
  <si>
    <t>5|2^, also 35 g from nosepiece</t>
  </si>
  <si>
    <t>BM.1984,O709</t>
  </si>
  <si>
    <t>BM.1960,3(17)</t>
  </si>
  <si>
    <t>1 b, app. 729 g</t>
  </si>
  <si>
    <t>BM.1972,O757</t>
  </si>
  <si>
    <t>BM.1982,O706</t>
  </si>
  <si>
    <t>BM.1988,O328</t>
  </si>
  <si>
    <t>BM.1977,O1330</t>
  </si>
  <si>
    <t>BM.1957,327(4)</t>
  </si>
  <si>
    <t>1 b, app. 295 g</t>
  </si>
  <si>
    <t>BM.1949,1(122)</t>
  </si>
  <si>
    <t>Small spec</t>
  </si>
  <si>
    <t>BM.1984,O465</t>
  </si>
  <si>
    <t>BM.1960,504(7)</t>
  </si>
  <si>
    <t>App.375g</t>
  </si>
  <si>
    <t>1 tû2 pill boxes</t>
  </si>
  <si>
    <t>BM.1946,56(29)</t>
  </si>
  <si>
    <t>BM.1968,O111</t>
  </si>
  <si>
    <t>BM.1987,O194</t>
  </si>
  <si>
    <t>BM.1972,O581</t>
  </si>
  <si>
    <t>BM.1982,O343</t>
  </si>
  <si>
    <t>BM.1976,O333</t>
  </si>
  <si>
    <t>BM.1988,O1251</t>
  </si>
  <si>
    <t>BM.1986,O816</t>
  </si>
  <si>
    <t>BM.1972,O192</t>
  </si>
  <si>
    <t>BM.1972,O49</t>
  </si>
  <si>
    <t>BM.1972,O628</t>
  </si>
  <si>
    <t>BM.1976,O182</t>
  </si>
  <si>
    <t>Calcareous sand, mud</t>
  </si>
  <si>
    <t>BM.1986,O647</t>
  </si>
  <si>
    <t>18482</t>
  </si>
  <si>
    <t>BM.1968,O241</t>
  </si>
  <si>
    <t>5-8 cms</t>
  </si>
  <si>
    <t>BM.1953,153(1)b</t>
  </si>
  <si>
    <t>70-95 cms</t>
  </si>
  <si>
    <t>BM.1965,O419</t>
  </si>
  <si>
    <t>BM.1977,O1569</t>
  </si>
  <si>
    <t>BM.1963,129</t>
  </si>
  <si>
    <t>BM.1958,369(38)</t>
  </si>
  <si>
    <t>1 bûapp. 255 g (with spirit)</t>
  </si>
  <si>
    <t>BM.1987,O36</t>
  </si>
  <si>
    <t>BM.1986,O985</t>
  </si>
  <si>
    <t>BM.1977,O676</t>
  </si>
  <si>
    <t>1 tûpill box</t>
  </si>
  <si>
    <t>14452</t>
  </si>
  <si>
    <t>BM.1959,440b(3)</t>
  </si>
  <si>
    <t>BM.1937,1614(30)</t>
  </si>
  <si>
    <t>BM.1977,O2438</t>
  </si>
  <si>
    <t>BM.1973,O118</t>
  </si>
  <si>
    <t>BM.1971,O44</t>
  </si>
  <si>
    <t>BM.1977,O1303</t>
  </si>
  <si>
    <t>1 bû1 j</t>
  </si>
  <si>
    <t>BM.1960,210(1)</t>
  </si>
  <si>
    <t>525 g</t>
  </si>
  <si>
    <t>BM.1988,O552a</t>
  </si>
  <si>
    <t>BM.1988,O772</t>
  </si>
  <si>
    <t>BM.1971,O24</t>
  </si>
  <si>
    <t>BM.1973,O120</t>
  </si>
  <si>
    <t>BM.1977,O2122</t>
  </si>
  <si>
    <t>BM.1973,O244</t>
  </si>
  <si>
    <t>BM.1972,O546</t>
  </si>
  <si>
    <t>BM.1962,214(43)</t>
  </si>
  <si>
    <t>BM.1966,O47</t>
  </si>
  <si>
    <t>Smear slide</t>
  </si>
  <si>
    <t>BM.1989,O364</t>
  </si>
  <si>
    <t>BM.1976,O58</t>
  </si>
  <si>
    <t>BM.1989,O269</t>
  </si>
  <si>
    <t>BM.1986,O1204</t>
  </si>
  <si>
    <t>BM.1967,O98</t>
  </si>
  <si>
    <t>BM.1971,O35</t>
  </si>
  <si>
    <t>BM.1977,O1421</t>
  </si>
  <si>
    <t>BM.1982,O312</t>
  </si>
  <si>
    <t>BM.1955,70(32)</t>
  </si>
  <si>
    <t>App. 4 ozs and 1 spec</t>
  </si>
  <si>
    <t>BM.1986,O1054</t>
  </si>
  <si>
    <t>BM.1972,O213</t>
  </si>
  <si>
    <t>BM.1961,424(15)</t>
  </si>
  <si>
    <t>1 b, app. 297 g</t>
  </si>
  <si>
    <t>BM.1984,O24</t>
  </si>
  <si>
    <t>BM.1956,33(24)</t>
  </si>
  <si>
    <t>1 b, app. 3lbs 4 oz. (in spirit)</t>
  </si>
  <si>
    <t>BM.1959,440a(21)</t>
  </si>
  <si>
    <t>BM.1962,321(2)</t>
  </si>
  <si>
    <t>App. 30 g</t>
  </si>
  <si>
    <t>BM.1964,232</t>
  </si>
  <si>
    <t>BM.1959,440a(5)</t>
  </si>
  <si>
    <t>1 b, app. 12 g</t>
  </si>
  <si>
    <t>BM.96626(A41)</t>
  </si>
  <si>
    <t>BM.1960,496(24)</t>
  </si>
  <si>
    <t>App. mass 93 g</t>
  </si>
  <si>
    <t>BM.1991,O96</t>
  </si>
  <si>
    <t>BM.1981,O123</t>
  </si>
  <si>
    <t>BM.96626(29)</t>
  </si>
  <si>
    <t>3 tû1 jû1 sld</t>
  </si>
  <si>
    <t>BM.2000,O53</t>
  </si>
  <si>
    <t>BM.1964,15</t>
  </si>
  <si>
    <t>App. 400 g</t>
  </si>
  <si>
    <t>BM.1972,O126</t>
  </si>
  <si>
    <t>BM.1988,O859</t>
  </si>
  <si>
    <t>1b,</t>
  </si>
  <si>
    <t>BM.1986,O936</t>
  </si>
  <si>
    <t>BM.1983,O338</t>
  </si>
  <si>
    <t>BM.1997,O2</t>
  </si>
  <si>
    <t>BM.1984,O536</t>
  </si>
  <si>
    <t>BM.1954,40(15)</t>
  </si>
  <si>
    <t>App. 4 oz</t>
  </si>
  <si>
    <t>BM.1972,O343</t>
  </si>
  <si>
    <t>BM.1983,O109</t>
  </si>
  <si>
    <t>BM.1986,O833</t>
  </si>
  <si>
    <t>BM.1958,633(32)</t>
  </si>
  <si>
    <t>2 bottles</t>
  </si>
  <si>
    <t>BM.1987,O4</t>
  </si>
  <si>
    <t>BM.1988,O965</t>
  </si>
  <si>
    <t>BM.1963,898</t>
  </si>
  <si>
    <t>BM.1961,269(45)</t>
  </si>
  <si>
    <t>1 b, app. 232 g</t>
  </si>
  <si>
    <t>BM.1988,O469</t>
  </si>
  <si>
    <t>1,2t</t>
  </si>
  <si>
    <t>BM.1968,O189</t>
  </si>
  <si>
    <t>BM.1963,821</t>
  </si>
  <si>
    <t>BM.1977,O1126</t>
  </si>
  <si>
    <t>BM.1971,O296</t>
  </si>
  <si>
    <t>BM.1977,O1722</t>
  </si>
  <si>
    <t>BM.1963,91</t>
  </si>
  <si>
    <t>App. 280 g</t>
  </si>
  <si>
    <t>BM.1962,354</t>
  </si>
  <si>
    <t>5|6^, and 69 g from nosepiece</t>
  </si>
  <si>
    <t>BM.1985,O176</t>
  </si>
  <si>
    <t>BM.1973,O3</t>
  </si>
  <si>
    <t>Core length 50cms</t>
  </si>
  <si>
    <t>BM.1966,O201</t>
  </si>
  <si>
    <t>BM.1977,O254</t>
  </si>
  <si>
    <t>34676</t>
  </si>
  <si>
    <t>BM.1986,O763</t>
  </si>
  <si>
    <t>BM.1955,71(16)</t>
  </si>
  <si>
    <t>BM.1971,O505</t>
  </si>
  <si>
    <t>BM.1988,O625</t>
  </si>
  <si>
    <t>BM.1977,O409</t>
  </si>
  <si>
    <t>BM.1962,212(34)</t>
  </si>
  <si>
    <t>App. 80 g</t>
  </si>
  <si>
    <t>BM.1986,O178</t>
  </si>
  <si>
    <t>BM.1976,O322</t>
  </si>
  <si>
    <t>BM.1954,40(3)</t>
  </si>
  <si>
    <t>App. 2 oz</t>
  </si>
  <si>
    <t>BM.1989,O85</t>
  </si>
  <si>
    <t>18600</t>
  </si>
  <si>
    <t>BM.1968,O451</t>
  </si>
  <si>
    <t>64 specs (Stn 21 B), 52 specs (Stn 21 U)</t>
  </si>
  <si>
    <t>BM.1975,O136</t>
  </si>
  <si>
    <t>Few fragsments and particles. 1 b</t>
  </si>
  <si>
    <t>BM.1955,273(6)</t>
  </si>
  <si>
    <t>BM.1977,O500</t>
  </si>
  <si>
    <t>BM.1984,O665</t>
  </si>
  <si>
    <t>BM.1981,O31</t>
  </si>
  <si>
    <t>BM.1960,182(29)</t>
  </si>
  <si>
    <t>1 b, app. 52 g</t>
  </si>
  <si>
    <t>BM.1956,125(28)</t>
  </si>
  <si>
    <t>BM.1984,O34</t>
  </si>
  <si>
    <t>BM.1966,O306</t>
  </si>
  <si>
    <t>BM.1972,O284</t>
  </si>
  <si>
    <t>BM.1983,O181</t>
  </si>
  <si>
    <t>1 b, 1 t, 6 slds</t>
  </si>
  <si>
    <t>BM.1986,O63</t>
  </si>
  <si>
    <t>BM.1983,O61</t>
  </si>
  <si>
    <t>BM.1962,160(3)</t>
  </si>
  <si>
    <t>App. 600 g, 570 g</t>
  </si>
  <si>
    <t>BM.1971,O651</t>
  </si>
  <si>
    <t>BM.1977,O1434</t>
  </si>
  <si>
    <t>1bû1tû6slds</t>
  </si>
  <si>
    <t>BM.1973,O89</t>
  </si>
  <si>
    <t>BM.1961,269(107)</t>
  </si>
  <si>
    <t>1 b. App. 78 g</t>
  </si>
  <si>
    <t>BM.1977,O604</t>
  </si>
  <si>
    <t>BM.1965,O544</t>
  </si>
  <si>
    <t>BM.1977,O442</t>
  </si>
  <si>
    <t>BM.1966,O251</t>
  </si>
  <si>
    <t>BM.1996,O8</t>
  </si>
  <si>
    <t>BM.1953,100(4)</t>
  </si>
  <si>
    <t>App. 16 ozs</t>
  </si>
  <si>
    <t>BM.1984,O197</t>
  </si>
  <si>
    <t>BM.1963,128</t>
  </si>
  <si>
    <t>BM.1987,O140</t>
  </si>
  <si>
    <t>BM.1977,O1914</t>
  </si>
  <si>
    <t>BM.1988,O71</t>
  </si>
  <si>
    <t>BM.1957,328(89)</t>
  </si>
  <si>
    <t>1 bottle,109 gms</t>
  </si>
  <si>
    <t>BM.1990,O26</t>
  </si>
  <si>
    <t>BM.1975,O15</t>
  </si>
  <si>
    <t>BM.1991,O138</t>
  </si>
  <si>
    <t>BM.1977,O2257</t>
  </si>
  <si>
    <t>BM.1938,1290(6)</t>
  </si>
  <si>
    <t>BM.1967,O164</t>
  </si>
  <si>
    <t>BM.1977,O858</t>
  </si>
  <si>
    <t>BM.1960,502(3)</t>
  </si>
  <si>
    <t>BM.1977,O2266</t>
  </si>
  <si>
    <t>BM.1977,O447</t>
  </si>
  <si>
    <t>BM.2000,O32</t>
  </si>
  <si>
    <t>3 t</t>
  </si>
  <si>
    <t>BM.1972,O31</t>
  </si>
  <si>
    <t>BM.1967,O59</t>
  </si>
  <si>
    <t>BM.1946,56(25)</t>
  </si>
  <si>
    <t>BM.1982,O905</t>
  </si>
  <si>
    <t>BM.1962,8(40)</t>
  </si>
  <si>
    <t>App. 290 g</t>
  </si>
  <si>
    <t>BM.1982,O766</t>
  </si>
  <si>
    <t>BM.1961,61(32)</t>
  </si>
  <si>
    <t>1 b, app. 226 g</t>
  </si>
  <si>
    <t>18529</t>
  </si>
  <si>
    <t>BM.1968,O380</t>
  </si>
  <si>
    <t>3cms</t>
  </si>
  <si>
    <t>BM.1986,O43</t>
  </si>
  <si>
    <t>BM.1986,O124</t>
  </si>
  <si>
    <t>BM.1982,O90</t>
  </si>
  <si>
    <t>BM.1961,427(7)</t>
  </si>
  <si>
    <t>1 b, app. 405 g</t>
  </si>
  <si>
    <t>BM.1982,O928</t>
  </si>
  <si>
    <t>BM.1975,O48</t>
  </si>
  <si>
    <t>BM.1977,O1111</t>
  </si>
  <si>
    <t>BM.1972,O596</t>
  </si>
  <si>
    <t>BM.1988,O1094</t>
  </si>
  <si>
    <t>BM.1972,O620</t>
  </si>
  <si>
    <t>3 b, 1 t, 1 jar</t>
  </si>
  <si>
    <t>BM.1978,O34</t>
  </si>
  <si>
    <t>BM.1969,O49</t>
  </si>
  <si>
    <t>1 bû3 j</t>
  </si>
  <si>
    <t>BM.1988,O1040</t>
  </si>
  <si>
    <t>15900</t>
  </si>
  <si>
    <t>BM.1962,216</t>
  </si>
  <si>
    <t>1 sld</t>
  </si>
  <si>
    <t>BM.1972,O248</t>
  </si>
  <si>
    <t>BM.1959,547(22)</t>
  </si>
  <si>
    <t>1 b, app. 247 g</t>
  </si>
  <si>
    <t>BM.1977,O1222</t>
  </si>
  <si>
    <t>BM.1983,O284</t>
  </si>
  <si>
    <t>BM.1961,428(56)</t>
  </si>
  <si>
    <t>1 b, app. 415 g</t>
  </si>
  <si>
    <t>BM.1966,O71</t>
  </si>
  <si>
    <t>2 samples</t>
  </si>
  <si>
    <t>BM.1988,O41</t>
  </si>
  <si>
    <t>BM.1986,O370</t>
  </si>
  <si>
    <t>BM.1983,O256</t>
  </si>
  <si>
    <t>BM.1988,O1226</t>
  </si>
  <si>
    <t>BM.1984,O331</t>
  </si>
  <si>
    <t>BM.1984,O108</t>
  </si>
  <si>
    <t>BM.1966,O196</t>
  </si>
  <si>
    <t>BM.1991,O177</t>
  </si>
  <si>
    <t>BM.1988,O213</t>
  </si>
  <si>
    <t>BM.1981,O73</t>
  </si>
  <si>
    <t>BM.1983,O346</t>
  </si>
  <si>
    <t>BM.1983,O359</t>
  </si>
  <si>
    <t>BM.1986,O185</t>
  </si>
  <si>
    <t>BM.1965,O299</t>
  </si>
  <si>
    <t>BM.1960,201</t>
  </si>
  <si>
    <t>BM.1960,507(8)</t>
  </si>
  <si>
    <t>App. mass 87 g</t>
  </si>
  <si>
    <t>18586</t>
  </si>
  <si>
    <t>BM.1968,O437</t>
  </si>
  <si>
    <t>(1), 334 specs; (2)147 specs</t>
  </si>
  <si>
    <t>BM.1965,O574</t>
  </si>
  <si>
    <t>BM.1956,33(44)</t>
  </si>
  <si>
    <t>2 b, app. 2lbs 2oz (in spirit), app. 4oz.</t>
  </si>
  <si>
    <t>BM.1977,O763</t>
  </si>
  <si>
    <t>BM.1960,182(51)</t>
  </si>
  <si>
    <t>1 b, app. 72 g</t>
  </si>
  <si>
    <t>BM.1967,O372</t>
  </si>
  <si>
    <t>25 spec</t>
  </si>
  <si>
    <t>BM.1982,O590</t>
  </si>
  <si>
    <t>BM.1955,280(13)</t>
  </si>
  <si>
    <t>BM.1972,O524</t>
  </si>
  <si>
    <t>BM.1972,O530</t>
  </si>
  <si>
    <t>BM.1965,O53</t>
  </si>
  <si>
    <t>BM.1956,32(42)</t>
  </si>
  <si>
    <t>1 b, app. 1lb 11oz.</t>
  </si>
  <si>
    <t>BM.1988,O1185</t>
  </si>
  <si>
    <t>BM.1975,O345</t>
  </si>
  <si>
    <t>BM.1954,44(14)</t>
  </si>
  <si>
    <t>BM.1988,O453</t>
  </si>
  <si>
    <t>1bûûûûû1ûûûb</t>
  </si>
  <si>
    <t>BM.1973,O86</t>
  </si>
  <si>
    <t>BM.1962,212(27)</t>
  </si>
  <si>
    <t>App. 45 g</t>
  </si>
  <si>
    <t>BM.1988,O762</t>
  </si>
  <si>
    <t>BM.1960,310(310)</t>
  </si>
  <si>
    <t>App. 650g</t>
  </si>
  <si>
    <t>BM.1971,O293</t>
  </si>
  <si>
    <t>BM.1983,O97</t>
  </si>
  <si>
    <t>BM.1961,269(38)</t>
  </si>
  <si>
    <t>1 b, app. 141 g</t>
  </si>
  <si>
    <t>BM.1972,O864</t>
  </si>
  <si>
    <t>BM.1984,O35</t>
  </si>
  <si>
    <t>BM.1955,71(33)</t>
  </si>
  <si>
    <t>App. 14 ozs</t>
  </si>
  <si>
    <t>BM.1991,O121</t>
  </si>
  <si>
    <t>BM.1972,O481</t>
  </si>
  <si>
    <t>BM.1988,O65</t>
  </si>
  <si>
    <t>BM.1977,O1913</t>
  </si>
  <si>
    <t>BM.1986,O1079</t>
  </si>
  <si>
    <t>BM.1974,O173</t>
  </si>
  <si>
    <t>BM.1965,O459</t>
  </si>
  <si>
    <t>BM.1937,127(19)</t>
  </si>
  <si>
    <t>BM.1965,O393</t>
  </si>
  <si>
    <t>BM.1982,O332</t>
  </si>
  <si>
    <t>BM.1961,511(1)</t>
  </si>
  <si>
    <t>App. 65 g</t>
  </si>
  <si>
    <t>BM.1972,O523</t>
  </si>
  <si>
    <t>BM.1974,O249</t>
  </si>
  <si>
    <t>BM.1958,369(29)</t>
  </si>
  <si>
    <t>1b, app. 123g</t>
  </si>
  <si>
    <t>BM.1995,O2</t>
  </si>
  <si>
    <t>BM.1953,97(9)</t>
  </si>
  <si>
    <t>App. 13 oz.</t>
  </si>
  <si>
    <t>BM.1968,O216</t>
  </si>
  <si>
    <t>BM.1957,328(33)</t>
  </si>
  <si>
    <t>1 b, app. 233 g</t>
  </si>
  <si>
    <t>BM.1987,O239</t>
  </si>
  <si>
    <t>BM.1965,O112</t>
  </si>
  <si>
    <t>BM.1983,O13</t>
  </si>
  <si>
    <t>BM.1984,O19</t>
  </si>
  <si>
    <t>BM.1977,O1182</t>
  </si>
  <si>
    <t>BM.1985,O5</t>
  </si>
  <si>
    <t>BM.2002,O21</t>
  </si>
  <si>
    <t>BM.1957,329(2)</t>
  </si>
  <si>
    <t>1 b, app. 211 g</t>
  </si>
  <si>
    <t>BM.1985,O75</t>
  </si>
  <si>
    <t>BM.1957,646(56)</t>
  </si>
  <si>
    <t>1 b, app. 30 g</t>
  </si>
  <si>
    <t>BM.1975,O379</t>
  </si>
  <si>
    <t>BM.1988,O447</t>
  </si>
  <si>
    <t>BM.1972,O77</t>
  </si>
  <si>
    <t>BM.1977,O1793</t>
  </si>
  <si>
    <t>BM.2000,O28</t>
  </si>
  <si>
    <t>BM.1963,546</t>
  </si>
  <si>
    <t>BM.1977,O1757</t>
  </si>
  <si>
    <t>BM.1987,O57</t>
  </si>
  <si>
    <t>BM.1977,O799</t>
  </si>
  <si>
    <t>BM.1980,O302</t>
  </si>
  <si>
    <t>BM.1971,O237</t>
  </si>
  <si>
    <t>BM.1982,O473</t>
  </si>
  <si>
    <t>BM.1957,328(58)</t>
  </si>
  <si>
    <t>1 b, app. 70 g</t>
  </si>
  <si>
    <t>BM.1980,O157</t>
  </si>
  <si>
    <t>BM.1989,O127</t>
  </si>
  <si>
    <t>BM.1986,O1171</t>
  </si>
  <si>
    <t>BM.1959,44(1)</t>
  </si>
  <si>
    <t>BM.1984,O583</t>
  </si>
  <si>
    <t>BM.1958,369(14)</t>
  </si>
  <si>
    <t>1b, app. 35g</t>
  </si>
  <si>
    <t>BM.1957,654(22)</t>
  </si>
  <si>
    <t>1 b, app. 80 g</t>
  </si>
  <si>
    <t>BM.1954,43(23)</t>
  </si>
  <si>
    <t>BM.1963,830</t>
  </si>
  <si>
    <t>BM.1972,O249</t>
  </si>
  <si>
    <t>BM.1965,O499</t>
  </si>
  <si>
    <t>BM.1965,O227</t>
  </si>
  <si>
    <t>BM.1985,O110</t>
  </si>
  <si>
    <t>BM.1958,634(12)</t>
  </si>
  <si>
    <t>BM.1963,259</t>
  </si>
  <si>
    <t>BM.1989,O94</t>
  </si>
  <si>
    <t>BM.1959,48(2)</t>
  </si>
  <si>
    <t>BM.1977,O922</t>
  </si>
  <si>
    <t>BM.1977,O303</t>
  </si>
  <si>
    <t>M.358</t>
  </si>
  <si>
    <t>2 b, 4 t, 3 jars, 1 large store box, 1 glass-topped box, 52 slds</t>
  </si>
  <si>
    <t>BM.1987,O13</t>
  </si>
  <si>
    <t>BM.1977,O875</t>
  </si>
  <si>
    <t>BM.1946,56(10)</t>
  </si>
  <si>
    <t>BM.1977,O997</t>
  </si>
  <si>
    <t>BM.1988,O841</t>
  </si>
  <si>
    <t>BM.1976,O414</t>
  </si>
  <si>
    <t>BM.1984,O6</t>
  </si>
  <si>
    <t>BM.1972,O600</t>
  </si>
  <si>
    <t>BM.1966,O256</t>
  </si>
  <si>
    <t>BM.1973,O32</t>
  </si>
  <si>
    <t>BM.1977,O121</t>
  </si>
  <si>
    <t>BM.1982,O754</t>
  </si>
  <si>
    <t>M.79</t>
  </si>
  <si>
    <t>1 bû3 t</t>
  </si>
  <si>
    <t>BM.1986,O484</t>
  </si>
  <si>
    <t>BM.1965,O166</t>
  </si>
  <si>
    <t>BM.1976,O272</t>
  </si>
  <si>
    <t>BM.1965,O436</t>
  </si>
  <si>
    <t>BM.1974,O39</t>
  </si>
  <si>
    <t>BM.1988,O639</t>
  </si>
  <si>
    <t>BM.1989,O309</t>
  </si>
  <si>
    <t>BM.1982,O686</t>
  </si>
  <si>
    <t>BM.1961,428(53)</t>
  </si>
  <si>
    <t>1 b, app. 25 g</t>
  </si>
  <si>
    <t>BM.1977,O114</t>
  </si>
  <si>
    <t>BM.1977,O1110</t>
  </si>
  <si>
    <t>BM.1963,52</t>
  </si>
  <si>
    <t>App. 140 g</t>
  </si>
  <si>
    <t>BM.1971,O581</t>
  </si>
  <si>
    <t>7 bottles, 4 tubes, 2 jars, 2 large store boxes, 51 slds</t>
  </si>
  <si>
    <t>BM.1977,O335</t>
  </si>
  <si>
    <t>BM.1984,O280</t>
  </si>
  <si>
    <t>BM.1964,142</t>
  </si>
  <si>
    <t>18574</t>
  </si>
  <si>
    <t>BM.1968,O426</t>
  </si>
  <si>
    <t>50 specs</t>
  </si>
  <si>
    <t>BM.1957,328(60)</t>
  </si>
  <si>
    <t>BM.1972,O695</t>
  </si>
  <si>
    <t>BM.1956,32(10)</t>
  </si>
  <si>
    <t>3 b, 14 t, app. 1lb 1oz., 8.5 oz</t>
  </si>
  <si>
    <t>BM.1955,71(10)</t>
  </si>
  <si>
    <t>App. 12 ozs</t>
  </si>
  <si>
    <t>BM.1976,O559</t>
  </si>
  <si>
    <t>BM.1982,O15</t>
  </si>
  <si>
    <t>18263</t>
  </si>
  <si>
    <t>BM.1967,O361</t>
  </si>
  <si>
    <t>25 specs</t>
  </si>
  <si>
    <t>BM.1966,O219</t>
  </si>
  <si>
    <t>BM.1974,O112</t>
  </si>
  <si>
    <t>BM.1968,O402</t>
  </si>
  <si>
    <t>300cm. Core length 722cm</t>
  </si>
  <si>
    <t>4 t</t>
  </si>
  <si>
    <t>BM.1988,O749</t>
  </si>
  <si>
    <t>18559</t>
  </si>
  <si>
    <t>BM.1968,O411</t>
  </si>
  <si>
    <t>580cm. Core length 722cm</t>
  </si>
  <si>
    <t>BM.1960,504(1)</t>
  </si>
  <si>
    <t>BM.1980,O67</t>
  </si>
  <si>
    <t>BM.1971,O232</t>
  </si>
  <si>
    <t>BM.1991,O13</t>
  </si>
  <si>
    <t>16376</t>
  </si>
  <si>
    <t>BM.1963,377</t>
  </si>
  <si>
    <t>BM.1977,O793</t>
  </si>
  <si>
    <t>BM.1963,359</t>
  </si>
  <si>
    <t>App. 330 g</t>
  </si>
  <si>
    <t>BM.1976,O253</t>
  </si>
  <si>
    <t>BM.1986,O803</t>
  </si>
  <si>
    <t>BM.2002,O16</t>
  </si>
  <si>
    <t>BM.1957,323(65)</t>
  </si>
  <si>
    <t>BM.96626(58)</t>
  </si>
  <si>
    <t>BM.1977,O1099</t>
  </si>
  <si>
    <t>BM.1956,32(19)</t>
  </si>
  <si>
    <t>2 b, app. 4lbs 9.5oz. (in spirit), 5 oz.</t>
  </si>
  <si>
    <t>BM.1977,O129</t>
  </si>
  <si>
    <t>BM.1976,O444</t>
  </si>
  <si>
    <t>BM.1955,273(25)</t>
  </si>
  <si>
    <t>App. 188 g</t>
  </si>
  <si>
    <t>BM.1991,O131</t>
  </si>
  <si>
    <t>BM.1975,O604</t>
  </si>
  <si>
    <t>BM.1957,526(82)</t>
  </si>
  <si>
    <t>1b, app. 14g</t>
  </si>
  <si>
    <t>BM.1983,O154</t>
  </si>
  <si>
    <t>BM.1957,648(30)</t>
  </si>
  <si>
    <t>1 b, app. 207 g</t>
  </si>
  <si>
    <t>BM.1987,O113</t>
  </si>
  <si>
    <t>BM.1982,O698</t>
  </si>
  <si>
    <t>BM.1991,O98</t>
  </si>
  <si>
    <t>BM.1977,O1406</t>
  </si>
  <si>
    <t>BM.1977,O2450</t>
  </si>
  <si>
    <t>BM.1977,O491</t>
  </si>
  <si>
    <t>BM.1961,466(6)</t>
  </si>
  <si>
    <t>1 b, app. 700 g</t>
  </si>
  <si>
    <t>BM.1984,O448</t>
  </si>
  <si>
    <t>BM.1988,O880</t>
  </si>
  <si>
    <t>BM.1967,O39</t>
  </si>
  <si>
    <t>2 sections from core from Horizon A. Depths of sections in core: 431-433, 358-359cms</t>
  </si>
  <si>
    <t>BM.1976,O159</t>
  </si>
  <si>
    <t>BM.1977,O1013</t>
  </si>
  <si>
    <t>BM.1977,O1413</t>
  </si>
  <si>
    <t>BM.1957,526(100)</t>
  </si>
  <si>
    <t>BM.1988,O580</t>
  </si>
  <si>
    <t>BM.1982,O800</t>
  </si>
  <si>
    <t>BM.1988,O270</t>
  </si>
  <si>
    <t>BM.1976,O49</t>
  </si>
  <si>
    <t>BM.1976,O493</t>
  </si>
  <si>
    <t>BM.1974,O212</t>
  </si>
  <si>
    <t>BM.1986,O375</t>
  </si>
  <si>
    <t>BM.1960,172(7)</t>
  </si>
  <si>
    <t>2 b, app. 320 g; 400 g</t>
  </si>
  <si>
    <t>BM.1982,O409</t>
  </si>
  <si>
    <t>BM.1982,O657</t>
  </si>
  <si>
    <t>BM.1972,O724</t>
  </si>
  <si>
    <t>BM.1960,6(11)</t>
  </si>
  <si>
    <t>1 b, app. 183 g</t>
  </si>
  <si>
    <t>BM.1986,O879</t>
  </si>
  <si>
    <t>BM.1996,O37</t>
  </si>
  <si>
    <t>2 tû2 slds</t>
  </si>
  <si>
    <t>BM.1986,O1146</t>
  </si>
  <si>
    <t>BM.1988,O1229</t>
  </si>
  <si>
    <t>BM.1986,O581</t>
  </si>
  <si>
    <t>BM.1971,O203</t>
  </si>
  <si>
    <t>BM.1979,O86</t>
  </si>
  <si>
    <t>BM.1977,O203</t>
  </si>
  <si>
    <t>BM.1960,173(3)</t>
  </si>
  <si>
    <t>1 b, app. 258 g</t>
  </si>
  <si>
    <t>BM.1972,O226</t>
  </si>
  <si>
    <t>BM.1977,O1138</t>
  </si>
  <si>
    <t>BM.1962,160(1)</t>
  </si>
  <si>
    <t>2 b (app. 680 g, and 750 g)</t>
  </si>
  <si>
    <t>BM.1983,O323</t>
  </si>
  <si>
    <t>BM.1986,O691</t>
  </si>
  <si>
    <t>1 b, 2 t</t>
  </si>
  <si>
    <t>BM.1955,274(6)</t>
  </si>
  <si>
    <t>App. 22 g</t>
  </si>
  <si>
    <t>BM.1982,O327</t>
  </si>
  <si>
    <t>BM.1972,O388</t>
  </si>
  <si>
    <t>BM.1972,O205</t>
  </si>
  <si>
    <t>BM.1982,O299</t>
  </si>
  <si>
    <t>16650</t>
  </si>
  <si>
    <t>BM.1963,925</t>
  </si>
  <si>
    <t>BM.1966,O78</t>
  </si>
  <si>
    <t>BM.1937,127(14)</t>
  </si>
  <si>
    <t>BM.1980,O181</t>
  </si>
  <si>
    <t>BM.1986,O214</t>
  </si>
  <si>
    <t>BM.1988,O246</t>
  </si>
  <si>
    <t>M.316</t>
  </si>
  <si>
    <t>45 nodules</t>
  </si>
  <si>
    <t>BM.1980,O47</t>
  </si>
  <si>
    <t>BM.1977,O373</t>
  </si>
  <si>
    <t>6| (in bags)</t>
  </si>
  <si>
    <t>BM.1977,O1806</t>
  </si>
  <si>
    <t>BM.1986,O162</t>
  </si>
  <si>
    <t>BM.1964,253</t>
  </si>
  <si>
    <t>BM.1988,O1053</t>
  </si>
  <si>
    <t>BM.1972,O730</t>
  </si>
  <si>
    <t>BM.1982,O811</t>
  </si>
  <si>
    <t>BM.1956,389(7)</t>
  </si>
  <si>
    <t>App. 268 g</t>
  </si>
  <si>
    <t>1 b, 4 t, 2 jars, 1 large box, 1 card box, 8 slds</t>
  </si>
  <si>
    <t>BM.1977,O1290</t>
  </si>
  <si>
    <t>BM.1978,O59</t>
  </si>
  <si>
    <t>BM.1962,8(2)</t>
  </si>
  <si>
    <t>BM.1977,O1686</t>
  </si>
  <si>
    <t>BM.1979,O16</t>
  </si>
  <si>
    <t>BM.1989,O354</t>
  </si>
  <si>
    <t>BM.1986,O350</t>
  </si>
  <si>
    <t>BM.1977,O1509</t>
  </si>
  <si>
    <t>BM.1963,163</t>
  </si>
  <si>
    <t>M.9161</t>
  </si>
  <si>
    <t>BM.1977,O985</t>
  </si>
  <si>
    <t>BM.1983,O298</t>
  </si>
  <si>
    <t>BM.1976,O197</t>
  </si>
  <si>
    <t>BM.1988,O785</t>
  </si>
  <si>
    <t>BM.1968,O279</t>
  </si>
  <si>
    <t>BM.1977,O748</t>
  </si>
  <si>
    <t>BM.1986,O931</t>
  </si>
  <si>
    <t>BM.1975,O11</t>
  </si>
  <si>
    <t>BM.1972,O11</t>
  </si>
  <si>
    <t>18266</t>
  </si>
  <si>
    <t>BM.1967,O364</t>
  </si>
  <si>
    <t>20 specs</t>
  </si>
  <si>
    <t>M.3414</t>
  </si>
  <si>
    <t>BM.1981,O50</t>
  </si>
  <si>
    <t>BM.2000,O27</t>
  </si>
  <si>
    <t>BM.1977,O583</t>
  </si>
  <si>
    <t>BM.1961,45(3)</t>
  </si>
  <si>
    <t>1 b, app. 13 g</t>
  </si>
  <si>
    <t>BM.1976,O574</t>
  </si>
  <si>
    <t>BM.1960,507(12)</t>
  </si>
  <si>
    <t>App. 12 g</t>
  </si>
  <si>
    <t>BM.1959,45(1)</t>
  </si>
  <si>
    <t>1 b, app. 135 g</t>
  </si>
  <si>
    <t>BM.1961,269(122)</t>
  </si>
  <si>
    <t>3 b, app. 163, 425, 442 gms</t>
  </si>
  <si>
    <t>BM.1982,O713</t>
  </si>
  <si>
    <t>1 b, 1 t, 5 slds</t>
  </si>
  <si>
    <t>BM.1986,O231</t>
  </si>
  <si>
    <t>BM.1965,O300</t>
  </si>
  <si>
    <t>BM.1980,O86</t>
  </si>
  <si>
    <t>BM.1988,O779</t>
  </si>
  <si>
    <t>BM.1983,O234</t>
  </si>
  <si>
    <t>BM.1988,O403</t>
  </si>
  <si>
    <t>BM.1957,654(17)</t>
  </si>
  <si>
    <t>1 b, app. 42 g</t>
  </si>
  <si>
    <t>BM.1965,O75</t>
  </si>
  <si>
    <t>BM.1949,1(62)</t>
  </si>
  <si>
    <t>BM.1988,O371</t>
  </si>
  <si>
    <t>BM.1986,O216</t>
  </si>
  <si>
    <t>BM.1988,O215</t>
  </si>
  <si>
    <t>BM.1991,O161</t>
  </si>
  <si>
    <t>BM.1975,O400</t>
  </si>
  <si>
    <t>BM.1982,O552</t>
  </si>
  <si>
    <t>BM.1975,O514</t>
  </si>
  <si>
    <t>BM.1986,O301</t>
  </si>
  <si>
    <t>BM.1988,O900</t>
  </si>
  <si>
    <t>1b,2 boxes</t>
  </si>
  <si>
    <t>BM.1962,8(13)</t>
  </si>
  <si>
    <t>App. 150 g</t>
  </si>
  <si>
    <t>BM.1980,O252</t>
  </si>
  <si>
    <t>BM.1976,O541</t>
  </si>
  <si>
    <t>BM.1956,126(10)</t>
  </si>
  <si>
    <t>BM.1968,O267</t>
  </si>
  <si>
    <t>BM.1988,O629</t>
  </si>
  <si>
    <t>BM.1970,O49</t>
  </si>
  <si>
    <t>half core, 10 cms</t>
  </si>
  <si>
    <t>BM.1958,367(63)</t>
  </si>
  <si>
    <t>App. 215 g</t>
  </si>
  <si>
    <t>BM.1963,115</t>
  </si>
  <si>
    <t>App. 285 g</t>
  </si>
  <si>
    <t>BM.1978,O127</t>
  </si>
  <si>
    <t>BM.1961,45(19)</t>
  </si>
  <si>
    <t>1 b, app. 50 g</t>
  </si>
  <si>
    <t>BM.1954,147(10)</t>
  </si>
  <si>
    <t>App. 5.5 ozs</t>
  </si>
  <si>
    <t>BM.1949,1(138)</t>
  </si>
  <si>
    <t>BM.1980,O221</t>
  </si>
  <si>
    <t>BM.1971,O553</t>
  </si>
  <si>
    <t>BM.1957,323(135)</t>
  </si>
  <si>
    <t>1 b, app. 28 g</t>
  </si>
  <si>
    <t>BM.1973,O47</t>
  </si>
  <si>
    <t>BM.1964,644</t>
  </si>
  <si>
    <t>App. 190 g</t>
  </si>
  <si>
    <t>BM.1984,O696</t>
  </si>
  <si>
    <t>BM.1977,O2377</t>
  </si>
  <si>
    <t>BM.1981,O122</t>
  </si>
  <si>
    <t>BM.1977,O2442</t>
  </si>
  <si>
    <t>BM.1978,O102</t>
  </si>
  <si>
    <t>BM.1964,592</t>
  </si>
  <si>
    <t>9 cms</t>
  </si>
  <si>
    <t>BM.1988,O971</t>
  </si>
  <si>
    <t>BM.1980,O174</t>
  </si>
  <si>
    <t>BM.1983,O135</t>
  </si>
  <si>
    <t>BM.1976,O51</t>
  </si>
  <si>
    <t>BM.1961,61(26)</t>
  </si>
  <si>
    <t>1 b, app. 299 g</t>
  </si>
  <si>
    <t>BM.1971,O262</t>
  </si>
  <si>
    <t>BM.1977,O722</t>
  </si>
  <si>
    <t>BM.1938,1290(7)</t>
  </si>
  <si>
    <t>BM.1954,37(10)</t>
  </si>
  <si>
    <t>BM.1962,355</t>
  </si>
  <si>
    <t>4|6.5^, and 10 g from nosepiece</t>
  </si>
  <si>
    <t>BM.1972,O203</t>
  </si>
  <si>
    <t>BM.1988,O292</t>
  </si>
  <si>
    <t>BM.1949,1(149)</t>
  </si>
  <si>
    <t>BM.1977,O1933</t>
  </si>
  <si>
    <t>BM.1949,1(34)</t>
  </si>
  <si>
    <t>BM.1966,O90</t>
  </si>
  <si>
    <t>1 b1 b, 4 slds</t>
  </si>
  <si>
    <t>BM.1966,O148</t>
  </si>
  <si>
    <t>BM.1966,O193</t>
  </si>
  <si>
    <t>BM.1976,O350</t>
  </si>
  <si>
    <t>BM.1972,O208</t>
  </si>
  <si>
    <t>BM.1975,O388</t>
  </si>
  <si>
    <t>BM.1976,O417</t>
  </si>
  <si>
    <t>BM.1983,O93</t>
  </si>
  <si>
    <t>BM.1957,326(3)</t>
  </si>
  <si>
    <t>1 b, app. 442 g</t>
  </si>
  <si>
    <t>BM.1960,174(3)</t>
  </si>
  <si>
    <t>1 b, app. 413 g</t>
  </si>
  <si>
    <t>BM.1976,O308</t>
  </si>
  <si>
    <t>BM.1972,O504</t>
  </si>
  <si>
    <t>BM.1988,O739</t>
  </si>
  <si>
    <t>BM.1959,547(21)</t>
  </si>
  <si>
    <t>BM.1984,O443</t>
  </si>
  <si>
    <t>BM.1972,O349</t>
  </si>
  <si>
    <t>BM.1966,O274</t>
  </si>
  <si>
    <t>BM.1983,O283</t>
  </si>
  <si>
    <t>BM.1976,O401</t>
  </si>
  <si>
    <t>BM.1983,O244</t>
  </si>
  <si>
    <t>BM.96626(36)</t>
  </si>
  <si>
    <t>BM.1977,O935</t>
  </si>
  <si>
    <t>BM.1965,O137</t>
  </si>
  <si>
    <t>BM.1964,125</t>
  </si>
  <si>
    <t>BM.1982,O703</t>
  </si>
  <si>
    <t>BM.1986,O921</t>
  </si>
  <si>
    <t>BM.1977,O1405</t>
  </si>
  <si>
    <t>BM.1962,8(32)</t>
  </si>
  <si>
    <t>BM.1988,O1106</t>
  </si>
  <si>
    <t>BM.1983,O321</t>
  </si>
  <si>
    <t>BM.1964,602</t>
  </si>
  <si>
    <t>900 gms</t>
  </si>
  <si>
    <t>BM.1975,O490</t>
  </si>
  <si>
    <t>BM.1977,O2140</t>
  </si>
  <si>
    <t>BM.1949,1(114)</t>
  </si>
  <si>
    <t>BM.1974,O162</t>
  </si>
  <si>
    <t>BM.1980,O19</t>
  </si>
  <si>
    <t>BM.1988,O1162</t>
  </si>
  <si>
    <t>BM.1982,O607</t>
  </si>
  <si>
    <t>BM.1975,O511</t>
  </si>
  <si>
    <t>BM.1977,O925</t>
  </si>
  <si>
    <t>BM.1972,O389</t>
  </si>
  <si>
    <t>BM.1960,215(25)</t>
  </si>
  <si>
    <t>App. 11 g</t>
  </si>
  <si>
    <t>BM.1960,504(2)</t>
  </si>
  <si>
    <t>App. 245g</t>
  </si>
  <si>
    <t>BM.1991,O130</t>
  </si>
  <si>
    <t>BM.1986,O915</t>
  </si>
  <si>
    <t>BM.1996,O13</t>
  </si>
  <si>
    <t>BM.1982,O399</t>
  </si>
  <si>
    <t>BM.1984,O49</t>
  </si>
  <si>
    <t>BM.96626(17)</t>
  </si>
  <si>
    <t>BM.1975,O58</t>
  </si>
  <si>
    <t>BM.1980,O145</t>
  </si>
  <si>
    <t>BM.1963,816</t>
  </si>
  <si>
    <t>BM.1964,532</t>
  </si>
  <si>
    <t>App. 430 g</t>
  </si>
  <si>
    <t>BM.1960,172(16)</t>
  </si>
  <si>
    <t>2 b, app. 285 g; 265 g</t>
  </si>
  <si>
    <t>BM.1966,O192</t>
  </si>
  <si>
    <t>1 pckt</t>
  </si>
  <si>
    <t>BM.1965,O242</t>
  </si>
  <si>
    <t>CoreûDepths in core 0-3, 100-103, 200-203, 300-303, 400-403, 420-423, 500-503cms</t>
  </si>
  <si>
    <t>BM.1980,O169</t>
  </si>
  <si>
    <t>1û4 t</t>
  </si>
  <si>
    <t>BM.2002,O140</t>
  </si>
  <si>
    <t>BM.1996,O40</t>
  </si>
  <si>
    <t>BM.1977,O441</t>
  </si>
  <si>
    <t>BM.1977,O1643</t>
  </si>
  <si>
    <t>BM.1964,619</t>
  </si>
  <si>
    <t>App. 740 g</t>
  </si>
  <si>
    <t>BM.1984,O220</t>
  </si>
  <si>
    <t>BM.1986,O493</t>
  </si>
  <si>
    <t>BM.1986,O316</t>
  </si>
  <si>
    <t>BM.1976,O433</t>
  </si>
  <si>
    <t>BM.1961,269(43)</t>
  </si>
  <si>
    <t>1 b, app. 22 g</t>
  </si>
  <si>
    <t>BM.1984,O56</t>
  </si>
  <si>
    <t>BM.1986,O1238</t>
  </si>
  <si>
    <t>BM.1977,O943</t>
  </si>
  <si>
    <t>BM.1963,797</t>
  </si>
  <si>
    <t>BM.1977,O147</t>
  </si>
  <si>
    <t>BM.1957,649(5)</t>
  </si>
  <si>
    <t>BM.1972,O777</t>
  </si>
  <si>
    <t>BM.1983,O185</t>
  </si>
  <si>
    <t>BM.96626(63)</t>
  </si>
  <si>
    <t>BM.1977,O2089</t>
  </si>
  <si>
    <t>BM.1949,1(126)</t>
  </si>
  <si>
    <t>1 small spec</t>
  </si>
  <si>
    <t>BM.1986,O249</t>
  </si>
  <si>
    <t>BM.1988,O1131</t>
  </si>
  <si>
    <t>BM.1977,O2460</t>
  </si>
  <si>
    <t>BM.1986,O304</t>
  </si>
  <si>
    <t>BM.1986,O836</t>
  </si>
  <si>
    <t>BM.1965,O487</t>
  </si>
  <si>
    <t>BM.1957,328(87)</t>
  </si>
  <si>
    <t>1 bottle,38 gms</t>
  </si>
  <si>
    <t>BM.1977,O1592</t>
  </si>
  <si>
    <t>14 b, 5 t, 3 jars, 12 slds</t>
  </si>
  <si>
    <t>BM.1965,O156</t>
  </si>
  <si>
    <t>BM.1987,O213</t>
  </si>
  <si>
    <t>BM.1988,O642</t>
  </si>
  <si>
    <t>BM.1965,O122</t>
  </si>
  <si>
    <t>BM.1975,O587</t>
  </si>
  <si>
    <t>BM.1963,184</t>
  </si>
  <si>
    <t>BM.1977,O1614</t>
  </si>
  <si>
    <t>BM.1976,O449</t>
  </si>
  <si>
    <t>BM.1986,O197</t>
  </si>
  <si>
    <t>BM.1985,O49</t>
  </si>
  <si>
    <t>BM.1988,O363</t>
  </si>
  <si>
    <t>BM.1981,O116</t>
  </si>
  <si>
    <t>BM.1986,O781</t>
  </si>
  <si>
    <t>BM.1977,O2318</t>
  </si>
  <si>
    <t>BM.1984,O442</t>
  </si>
  <si>
    <t>BM.1991,O113</t>
  </si>
  <si>
    <t>BM.1965,O95</t>
  </si>
  <si>
    <t>BM.1963,120</t>
  </si>
  <si>
    <t>App. 8g</t>
  </si>
  <si>
    <t>BM.1964,284</t>
  </si>
  <si>
    <t>BM.1970,O8</t>
  </si>
  <si>
    <t>BM.1957,328(68)</t>
  </si>
  <si>
    <t>1 b, app. 140 g</t>
  </si>
  <si>
    <t>BM.1987,O245</t>
  </si>
  <si>
    <t>BM.1973,O131</t>
  </si>
  <si>
    <t>BM.1986,O1135</t>
  </si>
  <si>
    <t>BM.1962,82(54)</t>
  </si>
  <si>
    <t>BM.1965,O81</t>
  </si>
  <si>
    <t>BM.1977,O1953</t>
  </si>
  <si>
    <t>BM.1946,53(9)</t>
  </si>
  <si>
    <t>BM.1959,547(15)</t>
  </si>
  <si>
    <t>1 b, app. 352</t>
  </si>
  <si>
    <t>BM.1965,O598</t>
  </si>
  <si>
    <t>BM.1984,O332</t>
  </si>
  <si>
    <t>BM.1963,60</t>
  </si>
  <si>
    <t>App. 75 g</t>
  </si>
  <si>
    <t>BM.1957,526(127)</t>
  </si>
  <si>
    <t>BM.1984,O729</t>
  </si>
  <si>
    <t>BM.1977,O2368</t>
  </si>
  <si>
    <t>BM.2002,O129</t>
  </si>
  <si>
    <t>18612</t>
  </si>
  <si>
    <t>BM.1968,O463</t>
  </si>
  <si>
    <t>70 specs</t>
  </si>
  <si>
    <t>BM.1977,O2061</t>
  </si>
  <si>
    <t>BM.1977,O1625</t>
  </si>
  <si>
    <t>BM.1957,328(66)</t>
  </si>
  <si>
    <t>1 b, app. 43 g</t>
  </si>
  <si>
    <t>BM.1956,389(12)b</t>
  </si>
  <si>
    <t>App. 197 g</t>
  </si>
  <si>
    <t>BM.1965,O501</t>
  </si>
  <si>
    <t>BM.1974,O13</t>
  </si>
  <si>
    <t>BM.96626(6)</t>
  </si>
  <si>
    <t>BM.1972,O490</t>
  </si>
  <si>
    <t>BM.1963,72</t>
  </si>
  <si>
    <t>App. 95 g</t>
  </si>
  <si>
    <t>BM.1971,O353</t>
  </si>
  <si>
    <t>BM.1972,O853</t>
  </si>
  <si>
    <t>BM.1972,O625</t>
  </si>
  <si>
    <t>BM.1957,526(40)</t>
  </si>
  <si>
    <t>1b, app. 6g</t>
  </si>
  <si>
    <t>14609</t>
  </si>
  <si>
    <t>BM.1959,638</t>
  </si>
  <si>
    <t>3 speces, app. 11 g, 9 g, 10 g</t>
  </si>
  <si>
    <t>BM.1982,O263</t>
  </si>
  <si>
    <t>BM.1957,526(149)</t>
  </si>
  <si>
    <t>1 bûapp. 14 g</t>
  </si>
  <si>
    <t>BM.1991,O30</t>
  </si>
  <si>
    <t>BM.1982,O784</t>
  </si>
  <si>
    <t>BM.1986,O1084</t>
  </si>
  <si>
    <t>BM.1976,O587</t>
  </si>
  <si>
    <t>BM.1963,905</t>
  </si>
  <si>
    <t>Core sections: top-5, 39-43cms</t>
  </si>
  <si>
    <t>BM.1963,796</t>
  </si>
  <si>
    <t>BM.1966,O146</t>
  </si>
  <si>
    <t>BM.1961,428(68)</t>
  </si>
  <si>
    <t>BM.1986,O608</t>
  </si>
  <si>
    <t>BM.1982,O776</t>
  </si>
  <si>
    <t>BM.96626(C26)</t>
  </si>
  <si>
    <t>BM.1970,O18</t>
  </si>
  <si>
    <t>0-4cms</t>
  </si>
  <si>
    <t>BM.1960,177(19)</t>
  </si>
  <si>
    <t>1 b, app. 1010g</t>
  </si>
  <si>
    <t>BM.1986,O512</t>
  </si>
  <si>
    <t>BM.1965,O98</t>
  </si>
  <si>
    <t>BM.1954,41(14)</t>
  </si>
  <si>
    <t>4 oz.</t>
  </si>
  <si>
    <t>BM.1977,O1324</t>
  </si>
  <si>
    <t>BM.1957,526(115)</t>
  </si>
  <si>
    <t>1 bûapp. 12 g</t>
  </si>
  <si>
    <t>BM.1980,O93</t>
  </si>
  <si>
    <t>BM.1991,O201</t>
  </si>
  <si>
    <t>BM.1973,O1</t>
  </si>
  <si>
    <t>Core length 79cms</t>
  </si>
  <si>
    <t>BM.1984,O469</t>
  </si>
  <si>
    <t>BM.1956,33(37)</t>
  </si>
  <si>
    <t>2 b, app. 1lb 12oz (in spirit), app. 4 oz.</t>
  </si>
  <si>
    <t>BM.1967,O159</t>
  </si>
  <si>
    <t>BM.1983,O132</t>
  </si>
  <si>
    <t>BM.1961,428(24)</t>
  </si>
  <si>
    <t>BM.1988,O614</t>
  </si>
  <si>
    <t>BM.1982,O376</t>
  </si>
  <si>
    <t>BM.1963,269</t>
  </si>
  <si>
    <t>BM.1977,O1624</t>
  </si>
  <si>
    <t>BM.1974,O172</t>
  </si>
  <si>
    <t>BM.1957,326(14)</t>
  </si>
  <si>
    <t>1 b, app. 188 g</t>
  </si>
  <si>
    <t>BM.1964,167</t>
  </si>
  <si>
    <t>BM.1977,O1354</t>
  </si>
  <si>
    <t>BM.1960,2(2)</t>
  </si>
  <si>
    <t>1b, app. 2g</t>
  </si>
  <si>
    <t>BM.1988,O342</t>
  </si>
  <si>
    <t>1t,1sl</t>
  </si>
  <si>
    <t>BM.1946,53(5)</t>
  </si>
  <si>
    <t>BM.1955,274(45)</t>
  </si>
  <si>
    <t>BM.1962,379</t>
  </si>
  <si>
    <t>3|8^, also 42 g from corer nosepiece</t>
  </si>
  <si>
    <t>BM.1977,O445</t>
  </si>
  <si>
    <t>BM.1976,O21</t>
  </si>
  <si>
    <t>BM.1963,604</t>
  </si>
  <si>
    <t>65 g</t>
  </si>
  <si>
    <t>BM.1988,O501</t>
  </si>
  <si>
    <t>6 slds</t>
  </si>
  <si>
    <t>BM.1962,82(38)</t>
  </si>
  <si>
    <t>BM.1980,O110</t>
  </si>
  <si>
    <t>BM.1983,O14</t>
  </si>
  <si>
    <t>BM.1984,O199</t>
  </si>
  <si>
    <t>BM.1966,O293</t>
  </si>
  <si>
    <t>BM.1977,O337</t>
  </si>
  <si>
    <t>BM.1981,O150</t>
  </si>
  <si>
    <t>BM.1988,O777</t>
  </si>
  <si>
    <t>BM.1977,O2355</t>
  </si>
  <si>
    <t>BM.1988,O534</t>
  </si>
  <si>
    <t>BM.1981,O34</t>
  </si>
  <si>
    <t>e</t>
  </si>
  <si>
    <t>BM.1986,O1052</t>
  </si>
  <si>
    <t>BM.1963,814</t>
  </si>
  <si>
    <t>BM.1975,O25</t>
  </si>
  <si>
    <t>BM.1977,O1596</t>
  </si>
  <si>
    <t>BM.1977,O2390</t>
  </si>
  <si>
    <t>BM.1961,467(15)</t>
  </si>
  <si>
    <t>App. 10^</t>
  </si>
  <si>
    <t>BM.1988,O1071</t>
  </si>
  <si>
    <t>BM.1988,O672</t>
  </si>
  <si>
    <t>BM.1957,324(23)</t>
  </si>
  <si>
    <t>1 b, app. 277 g</t>
  </si>
  <si>
    <t>BM.1974,O63</t>
  </si>
  <si>
    <t>BM.1977,O1428</t>
  </si>
  <si>
    <t>BM.1986,O1077</t>
  </si>
  <si>
    <t>BM.1977,O1319</t>
  </si>
  <si>
    <t>BM.1986,O396</t>
  </si>
  <si>
    <t>BM.1960,182(54)</t>
  </si>
  <si>
    <t>BM.1965,O346</t>
  </si>
  <si>
    <t>BM.1987,O163</t>
  </si>
  <si>
    <t>BM.1937,1611(2)</t>
  </si>
  <si>
    <t>BM.1957,526(56)</t>
  </si>
  <si>
    <t>1b, app. 9g</t>
  </si>
  <si>
    <t>BM.1962,82(4)</t>
  </si>
  <si>
    <t>BM.1976,O180</t>
  </si>
  <si>
    <t>BM.1982,O671</t>
  </si>
  <si>
    <t>BM.1982,O720</t>
  </si>
  <si>
    <t>BM.1986,O996</t>
  </si>
  <si>
    <t>BM.1989,O126</t>
  </si>
  <si>
    <t>BM.1967,O41</t>
  </si>
  <si>
    <t>2 sections from core from Horizon A. Depths of sections in core:near 20cms, 250-252cms</t>
  </si>
  <si>
    <t>BM.1980,O57</t>
  </si>
  <si>
    <t>BM.1979,O2</t>
  </si>
  <si>
    <t>BM.1977,O1767</t>
  </si>
  <si>
    <t>BM.1977,O1675</t>
  </si>
  <si>
    <t>BM.1982,O106</t>
  </si>
  <si>
    <t>BM.1977,O1720</t>
  </si>
  <si>
    <t>BM.1979,O8</t>
  </si>
  <si>
    <t>BM.1986,O371</t>
  </si>
  <si>
    <t>BM.1982,O96</t>
  </si>
  <si>
    <t>BM.1964,231</t>
  </si>
  <si>
    <t>BM.1977,O2267</t>
  </si>
  <si>
    <t>BM.1976,O558</t>
  </si>
  <si>
    <t>BM.1986,O7</t>
  </si>
  <si>
    <t>BM.1977,O405</t>
  </si>
  <si>
    <t>BM.1982,O540</t>
  </si>
  <si>
    <t>BM.1983,O274</t>
  </si>
  <si>
    <t>BM.1977,O635</t>
  </si>
  <si>
    <t>BM.1965,O179</t>
  </si>
  <si>
    <t>BM.1949,1(2)</t>
  </si>
  <si>
    <t>BM.1977,O1792</t>
  </si>
  <si>
    <t>BM.1982,O111</t>
  </si>
  <si>
    <t>BM.1986,O678</t>
  </si>
  <si>
    <t>BM.1977,O1593</t>
  </si>
  <si>
    <t>BM.1985,O71</t>
  </si>
  <si>
    <t>BM.1972,O113</t>
  </si>
  <si>
    <t>BM.1976,O513</t>
  </si>
  <si>
    <t>BM.1987,O72</t>
  </si>
  <si>
    <t>BM.1982,O604</t>
  </si>
  <si>
    <t>BM.1937,1611(47)</t>
  </si>
  <si>
    <t>BM.1971,O497</t>
  </si>
  <si>
    <t>BM.1976,O508</t>
  </si>
  <si>
    <t>BM.1975,O416</t>
  </si>
  <si>
    <t>BM.1977,O1119</t>
  </si>
  <si>
    <t>BM.1963,904</t>
  </si>
  <si>
    <t>Sections from the following depths of a core: 10-16û96-100û150-154cms</t>
  </si>
  <si>
    <t>BM.1966,O13</t>
  </si>
  <si>
    <t>14 cms</t>
  </si>
  <si>
    <t>BM.1970,O1709</t>
  </si>
  <si>
    <t>BM.1977,O1154</t>
  </si>
  <si>
    <t>BM.1971,O468</t>
  </si>
  <si>
    <t>12 cms</t>
  </si>
  <si>
    <t>BM.1956,125(18)</t>
  </si>
  <si>
    <t>BM.1988,O1128</t>
  </si>
  <si>
    <t>17163</t>
  </si>
  <si>
    <t>BM.1965,O208</t>
  </si>
  <si>
    <t>Sections from core 555cm long</t>
  </si>
  <si>
    <t>BM.1986,O118</t>
  </si>
  <si>
    <t>BM.1975,O439</t>
  </si>
  <si>
    <t>BM.1975,O595</t>
  </si>
  <si>
    <t>BM.1975,O54</t>
  </si>
  <si>
    <t>BM.1986,O464</t>
  </si>
  <si>
    <t>BM.1988,O765</t>
  </si>
  <si>
    <t>BM.1982,O577</t>
  </si>
  <si>
    <t>BM.1971,O579</t>
  </si>
  <si>
    <t>BM.1955,70(23)</t>
  </si>
  <si>
    <t>App. 6ozs</t>
  </si>
  <si>
    <t>BM.1977,O624</t>
  </si>
  <si>
    <t>BM.1986,O1195</t>
  </si>
  <si>
    <t>BM.1991,O181</t>
  </si>
  <si>
    <t>BM.1971,O78</t>
  </si>
  <si>
    <t>BM.1982,O30</t>
  </si>
  <si>
    <t>BM.1959,439(4)</t>
  </si>
  <si>
    <t>1 b, app. 318 g</t>
  </si>
  <si>
    <t>BM.1988,O879</t>
  </si>
  <si>
    <t>BM.1982,O139</t>
  </si>
  <si>
    <t>BM.1988,O914</t>
  </si>
  <si>
    <t>BM.1980,O285</t>
  </si>
  <si>
    <t>BM.1975,O163</t>
  </si>
  <si>
    <t>BM.1971,O291</t>
  </si>
  <si>
    <t>BM.1974,O93</t>
  </si>
  <si>
    <t>BM.1960,499(6)</t>
  </si>
  <si>
    <t>App. 585 g</t>
  </si>
  <si>
    <t>BM.1975,O536</t>
  </si>
  <si>
    <t>BM.1972,O184</t>
  </si>
  <si>
    <t>Small amount</t>
  </si>
  <si>
    <t>BM.1974,O16</t>
  </si>
  <si>
    <t>BM.1962,8(79)</t>
  </si>
  <si>
    <t>App. 300 g</t>
  </si>
  <si>
    <t>BM.1977,O1527</t>
  </si>
  <si>
    <t>BM.1977,O187</t>
  </si>
  <si>
    <t>BM.1977,O731</t>
  </si>
  <si>
    <t>BM.1972,O704</t>
  </si>
  <si>
    <t>BM.1956,33(17)</t>
  </si>
  <si>
    <t>2 b, app. 4lbs 9oz. (in spirit), 5oz.</t>
  </si>
  <si>
    <t>BM.1963,329</t>
  </si>
  <si>
    <t>BM.1976,O512</t>
  </si>
  <si>
    <t>BM.1984,O208</t>
  </si>
  <si>
    <t>BM.1986,O930</t>
  </si>
  <si>
    <t>BM.1986,O731</t>
  </si>
  <si>
    <t>BM.1962,82(42)</t>
  </si>
  <si>
    <t>17229</t>
  </si>
  <si>
    <t>BM.1965,O27</t>
  </si>
  <si>
    <t>BM.1964,622</t>
  </si>
  <si>
    <t>BM.1982,O919</t>
  </si>
  <si>
    <t>BM.1977,O1733</t>
  </si>
  <si>
    <t>1bû8slds</t>
  </si>
  <si>
    <t>BM.1977,O1472</t>
  </si>
  <si>
    <t>BM.1982,O486</t>
  </si>
  <si>
    <t>BM.1983,O188</t>
  </si>
  <si>
    <t>BM.1982,O830</t>
  </si>
  <si>
    <t>BM.1961,269(79)</t>
  </si>
  <si>
    <t>1 b, app. 292 g</t>
  </si>
  <si>
    <t>BM.1977,O1868</t>
  </si>
  <si>
    <t>1 tû1 jar</t>
  </si>
  <si>
    <t>BM.1965,O290</t>
  </si>
  <si>
    <t>BM.1960,3(20)</t>
  </si>
  <si>
    <t>1 b, app. 810 g</t>
  </si>
  <si>
    <t>BM.1955,274(33)</t>
  </si>
  <si>
    <t>App. 348 g</t>
  </si>
  <si>
    <t>BM.1971,O91</t>
  </si>
  <si>
    <t>BM.1972,O138(1)</t>
  </si>
  <si>
    <t>3 specs</t>
  </si>
  <si>
    <t>BM.1977,O6</t>
  </si>
  <si>
    <t>BM.1988,O49</t>
  </si>
  <si>
    <t>BM.1974,O57</t>
  </si>
  <si>
    <t>BM.1986,O1194</t>
  </si>
  <si>
    <t>BM.1960,505(13)</t>
  </si>
  <si>
    <t>App. 800g</t>
  </si>
  <si>
    <t>BM.1984,O11</t>
  </si>
  <si>
    <t>BM.1984,O101</t>
  </si>
  <si>
    <t>BM.1937,1611(32)</t>
  </si>
  <si>
    <t>BM.1961,44(9)</t>
  </si>
  <si>
    <t>1 b, app. 745 g</t>
  </si>
  <si>
    <t>BM.1957,323(120)</t>
  </si>
  <si>
    <t>BM.1971,O518</t>
  </si>
  <si>
    <t>app. 37 g</t>
  </si>
  <si>
    <t>BM.1977,O2401</t>
  </si>
  <si>
    <t>BM.1973,O258</t>
  </si>
  <si>
    <t>BM.1959,436(2)</t>
  </si>
  <si>
    <t>BM.1977,O119</t>
  </si>
  <si>
    <t>BM.1977,O377</t>
  </si>
  <si>
    <t>BM.1977,O745</t>
  </si>
  <si>
    <t>BM.1972,O680</t>
  </si>
  <si>
    <t>BM.1988,O605</t>
  </si>
  <si>
    <t>5 slds</t>
  </si>
  <si>
    <t>BM.1986,O1266</t>
  </si>
  <si>
    <t>BM.1971,O9</t>
  </si>
  <si>
    <t>BM.1961,61(16)</t>
  </si>
  <si>
    <t>BM.1988,O458</t>
  </si>
  <si>
    <t>BM.1966,O109</t>
  </si>
  <si>
    <t>BM.1981,O53</t>
  </si>
  <si>
    <t>BM.1960,497(30)</t>
  </si>
  <si>
    <t>App. 21 g</t>
  </si>
  <si>
    <t>BM.1988,O705</t>
  </si>
  <si>
    <t>BM.1984,O439</t>
  </si>
  <si>
    <t>BM.1977,O753</t>
  </si>
  <si>
    <t>BM.1988,O930</t>
  </si>
  <si>
    <t>BM.1984,O505</t>
  </si>
  <si>
    <t>BM.1977,O1107</t>
  </si>
  <si>
    <t>BM.1988,O1123</t>
  </si>
  <si>
    <t>BM.1986,O852</t>
  </si>
  <si>
    <t>BM.1977,O2124</t>
  </si>
  <si>
    <t>BM.1954,240(24)</t>
  </si>
  <si>
    <t>App. 15 ozs</t>
  </si>
  <si>
    <t>pill box</t>
  </si>
  <si>
    <t>BM.1966,O69</t>
  </si>
  <si>
    <t>BM.1986,O126</t>
  </si>
  <si>
    <t>BM.1977,O2157</t>
  </si>
  <si>
    <t>BM.1962,160(10)</t>
  </si>
  <si>
    <t>2 b, app. 600 g each</t>
  </si>
  <si>
    <t>BM.1967,O150</t>
  </si>
  <si>
    <t>BM.1982,O267</t>
  </si>
  <si>
    <t>BM.1977,O175</t>
  </si>
  <si>
    <t>BM.1967,O48</t>
  </si>
  <si>
    <t>BM.1986,O1296</t>
  </si>
  <si>
    <t>2 t, 1 jar, 1 sld</t>
  </si>
  <si>
    <t>BM.1981,O141</t>
  </si>
  <si>
    <t>BM.1971,O240</t>
  </si>
  <si>
    <t>BM.1975,O132</t>
  </si>
  <si>
    <t>BM.1958,634(14)</t>
  </si>
  <si>
    <t>BM.1988,O543</t>
  </si>
  <si>
    <t>BM.1988,O1140</t>
  </si>
  <si>
    <t>BM.1961,269(22)</t>
  </si>
  <si>
    <t>BM.1986,O68</t>
  </si>
  <si>
    <t>BM.1981,O114</t>
  </si>
  <si>
    <t>BM.1982,O605</t>
  </si>
  <si>
    <t>18608</t>
  </si>
  <si>
    <t>BM.1968,O459</t>
  </si>
  <si>
    <t>254 specs</t>
  </si>
  <si>
    <t>BM.1980,O299</t>
  </si>
  <si>
    <t>BM.1972,O495</t>
  </si>
  <si>
    <t>BM.1977,O1919</t>
  </si>
  <si>
    <t>1 b, 1 t, 7 slds</t>
  </si>
  <si>
    <t>BM.1977,O2111</t>
  </si>
  <si>
    <t>BM.1960,170(27)</t>
  </si>
  <si>
    <t>2 b, app. 397 g; 360 g</t>
  </si>
  <si>
    <t>BM.1974,O242</t>
  </si>
  <si>
    <t>BM.1989,O6</t>
  </si>
  <si>
    <t>BM.1967,O260</t>
  </si>
  <si>
    <t>3 cms</t>
  </si>
  <si>
    <t>BM.1974,O41</t>
  </si>
  <si>
    <t>BM.1965,O219</t>
  </si>
  <si>
    <t>BM.1982,O747</t>
  </si>
  <si>
    <t>BM.1982,O143</t>
  </si>
  <si>
    <t>BM.96626(C78)</t>
  </si>
  <si>
    <t>13 b, 2 t</t>
  </si>
  <si>
    <t>BM.1937,1611(11)</t>
  </si>
  <si>
    <t>BM.1946,56(27)</t>
  </si>
  <si>
    <t>BM.1984,O252</t>
  </si>
  <si>
    <t>BM.1996,O41</t>
  </si>
  <si>
    <t>BM.1988,O1073</t>
  </si>
  <si>
    <t>BM.1986,O1183</t>
  </si>
  <si>
    <t>BM.1982,O770</t>
  </si>
  <si>
    <t>BM.1962,82(37)</t>
  </si>
  <si>
    <t>10 g</t>
  </si>
  <si>
    <t>BM.1960,214(4)</t>
  </si>
  <si>
    <t>Mass: 145 g</t>
  </si>
  <si>
    <t>BM.1977,O704</t>
  </si>
  <si>
    <t>BM.1989,O41</t>
  </si>
  <si>
    <t>BM.1975,O20</t>
  </si>
  <si>
    <t>BM.1988,O743</t>
  </si>
  <si>
    <t>BM.1967,O162</t>
  </si>
  <si>
    <t>BM.1983,O30</t>
  </si>
  <si>
    <t>BM.1982,O518</t>
  </si>
  <si>
    <t>18727</t>
  </si>
  <si>
    <t>BM.1970,O74</t>
  </si>
  <si>
    <t>2 tû3 slds</t>
  </si>
  <si>
    <t>BM.1982,O420</t>
  </si>
  <si>
    <t>BM.1972,O92</t>
  </si>
  <si>
    <t>BM.1983,O330</t>
  </si>
  <si>
    <t>BM.1960,498(15)</t>
  </si>
  <si>
    <t>App. 475 g</t>
  </si>
  <si>
    <t>BM.1977,O2253</t>
  </si>
  <si>
    <t>BM.1977,O1777</t>
  </si>
  <si>
    <t>BM.1960,502(1)</t>
  </si>
  <si>
    <t>App. 102 g</t>
  </si>
  <si>
    <t>BM.1971,O348</t>
  </si>
  <si>
    <t>BM.1986,O734</t>
  </si>
  <si>
    <t>BM.1989,O265</t>
  </si>
  <si>
    <t>BM.1977,O1420</t>
  </si>
  <si>
    <t>BM.2002,O32</t>
  </si>
  <si>
    <t>BM.1972,O580</t>
  </si>
  <si>
    <t>BM.1986,O16</t>
  </si>
  <si>
    <t>BM.1977,O937</t>
  </si>
  <si>
    <t>BM.1949,1(6)</t>
  </si>
  <si>
    <t>BM.1961,61(29)</t>
  </si>
  <si>
    <t>1 b, app. 83 g</t>
  </si>
  <si>
    <t>BM.1960,173(4)</t>
  </si>
  <si>
    <t>1 b, app. 275 g</t>
  </si>
  <si>
    <t>BM.1977,O1782</t>
  </si>
  <si>
    <t>BM.1961,57</t>
  </si>
  <si>
    <t>BM.1953,98(20)</t>
  </si>
  <si>
    <t>App. 18 ozs</t>
  </si>
  <si>
    <t>BM.1976,O231</t>
  </si>
  <si>
    <t>BM.1964,108</t>
  </si>
  <si>
    <t>BM.1979,O105</t>
  </si>
  <si>
    <t>BM.1977,O213</t>
  </si>
  <si>
    <t>BM.1984,O156</t>
  </si>
  <si>
    <t>BM.1962,82(27)</t>
  </si>
  <si>
    <t>App. 550 g</t>
  </si>
  <si>
    <t>BM.1962,82(72)</t>
  </si>
  <si>
    <t>App. 670 g</t>
  </si>
  <si>
    <t>BM.1972,O386</t>
  </si>
  <si>
    <t>BM.1971,O88</t>
  </si>
  <si>
    <t>BM.1982,O228</t>
  </si>
  <si>
    <t>BM.1971,O225</t>
  </si>
  <si>
    <t>BM.1977,O43</t>
  </si>
  <si>
    <t>BM.1972,O10</t>
  </si>
  <si>
    <t>BM.1977,O2481</t>
  </si>
  <si>
    <t>BM.1971,O13</t>
  </si>
  <si>
    <t>BM.1982,O72</t>
  </si>
  <si>
    <t>BM.1979,O5</t>
  </si>
  <si>
    <t>BM.1957,646(30)</t>
  </si>
  <si>
    <t>1 b, app. 194 g</t>
  </si>
  <si>
    <t>BM.1972,O743</t>
  </si>
  <si>
    <t>BM.1987,O94</t>
  </si>
  <si>
    <t>BM.1977,O2343</t>
  </si>
  <si>
    <t>BM.1957,324(5)</t>
  </si>
  <si>
    <t>1 spec, 1 b, app. 540 g</t>
  </si>
  <si>
    <t>BM.1987,O138</t>
  </si>
  <si>
    <t>BM.1991,O200</t>
  </si>
  <si>
    <t>2t</t>
  </si>
  <si>
    <t>BM.1986,O445</t>
  </si>
  <si>
    <t>BM.1985,O165</t>
  </si>
  <si>
    <t>BM.1965,O596</t>
  </si>
  <si>
    <t>BM.1977,O50</t>
  </si>
  <si>
    <t>BM.1984,O180</t>
  </si>
  <si>
    <t>BM.1980,O75</t>
  </si>
  <si>
    <t>BM.1964,198</t>
  </si>
  <si>
    <t>BM.1982,O839</t>
  </si>
  <si>
    <t>BM.1976,O158</t>
  </si>
  <si>
    <t>BM.1962,82(75)</t>
  </si>
  <si>
    <t>App. 230 g</t>
  </si>
  <si>
    <t>BM.1949,1(19)</t>
  </si>
  <si>
    <t>BM.1954,38(8)</t>
  </si>
  <si>
    <t>BM.1988,O464</t>
  </si>
  <si>
    <t>1b,5t,1sl</t>
  </si>
  <si>
    <t>BM.1986,O1119</t>
  </si>
  <si>
    <t>BM.1960,176(10)</t>
  </si>
  <si>
    <t>1 b, app. 103 g</t>
  </si>
  <si>
    <t>BM.1963,874</t>
  </si>
  <si>
    <t>BM.1988,O515</t>
  </si>
  <si>
    <t>BM.1986,O565</t>
  </si>
  <si>
    <t>BM.1957,526(61)</t>
  </si>
  <si>
    <t>1b, app. 12 g</t>
  </si>
  <si>
    <t>BM.1982,O609</t>
  </si>
  <si>
    <t>BM.1960,507(4)</t>
  </si>
  <si>
    <t>App. mass 265 g</t>
  </si>
  <si>
    <t>BM.1976,O75</t>
  </si>
  <si>
    <t>BM.1958,364(17)</t>
  </si>
  <si>
    <t>A1 b, app. 123 g, 1 stone, app. 17 lbs</t>
  </si>
  <si>
    <t>BM.1983,O203</t>
  </si>
  <si>
    <t>BM.1986,O203</t>
  </si>
  <si>
    <t>BM.1973,O222</t>
  </si>
  <si>
    <t>Part of core from 11.5 - 14.5cm</t>
  </si>
  <si>
    <t>BM.1960,506(17)</t>
  </si>
  <si>
    <t>App. 680 g</t>
  </si>
  <si>
    <t>BM.1975,O559</t>
  </si>
  <si>
    <t>BM.1987,O82</t>
  </si>
  <si>
    <t>BM.1976,O530</t>
  </si>
  <si>
    <t>BM.1976,O244</t>
  </si>
  <si>
    <t>BM.1966,O304</t>
  </si>
  <si>
    <t>BM.1958,634(7)</t>
  </si>
  <si>
    <t>1 b, app. 1 g</t>
  </si>
  <si>
    <t>BM.1961,272</t>
  </si>
  <si>
    <t>App. 46 g</t>
  </si>
  <si>
    <t>BM.1969,O10</t>
  </si>
  <si>
    <t>3 samples</t>
  </si>
  <si>
    <t>BM.1961,45(6)</t>
  </si>
  <si>
    <t>1 b, app. 49 g</t>
  </si>
  <si>
    <t>BM.1957,324(1)</t>
  </si>
  <si>
    <t>BM.1977,O1334</t>
  </si>
  <si>
    <t>BM.1953,164(3)</t>
  </si>
  <si>
    <t>1 sld (of 3 specs)</t>
  </si>
  <si>
    <t>BM.1971,O303</t>
  </si>
  <si>
    <t>BM.1957,323(117)</t>
  </si>
  <si>
    <t>BM.1957,650</t>
  </si>
  <si>
    <t>BM.1977,O404</t>
  </si>
  <si>
    <t>BM.1956,32(2)</t>
  </si>
  <si>
    <t>2 b, app. 4lbs 6oz. (in spirit), 6.5 oz</t>
  </si>
  <si>
    <t>BM.1963,118</t>
  </si>
  <si>
    <t>App. 7 g</t>
  </si>
  <si>
    <t>BM.1977,O2292</t>
  </si>
  <si>
    <t>BM.1949,1(52)</t>
  </si>
  <si>
    <t>Fragments</t>
  </si>
  <si>
    <t>BM.1957,646(33)</t>
  </si>
  <si>
    <t>BM.1975,O50</t>
  </si>
  <si>
    <t>BM.1977,O668</t>
  </si>
  <si>
    <t>BM.1974,O98</t>
  </si>
  <si>
    <t>BM.1988,O842</t>
  </si>
  <si>
    <t>BM.1987,O41</t>
  </si>
  <si>
    <t>18569</t>
  </si>
  <si>
    <t>BM.1968,O421</t>
  </si>
  <si>
    <t>BM.1977,O1128</t>
  </si>
  <si>
    <t>BM.1960,182(45)</t>
  </si>
  <si>
    <t>BM.1961,270(11)</t>
  </si>
  <si>
    <t>1 b, app. 256 g</t>
  </si>
  <si>
    <t>BM.1977,O2094</t>
  </si>
  <si>
    <t>BM.1971,O549</t>
  </si>
  <si>
    <t>BM.1988,O792</t>
  </si>
  <si>
    <t>BM.1984,O643</t>
  </si>
  <si>
    <t>BM.1962,8(16)</t>
  </si>
  <si>
    <t>App. 320 g</t>
  </si>
  <si>
    <t>BM.1977,O2229</t>
  </si>
  <si>
    <t>BM.1982,O415</t>
  </si>
  <si>
    <t>BM.1977,O341</t>
  </si>
  <si>
    <t>BM.1973,O145</t>
  </si>
  <si>
    <t>BM.1962,214(17)</t>
  </si>
  <si>
    <t>570 and 520 g (2 samples (a) and ((b)</t>
  </si>
  <si>
    <t>BM.1989,O48</t>
  </si>
  <si>
    <t>BM.1988,O963</t>
  </si>
  <si>
    <t>BM.1949,1(93)</t>
  </si>
  <si>
    <t>BM.1957,324(61)</t>
  </si>
  <si>
    <t>1 b, app. 337 g</t>
  </si>
  <si>
    <t>BM.1977,O650</t>
  </si>
  <si>
    <t>BM.1988,O725</t>
  </si>
  <si>
    <t>BM.1962,215(23)</t>
  </si>
  <si>
    <t>App. 580 g</t>
  </si>
  <si>
    <t>BM.1984,O706</t>
  </si>
  <si>
    <t>BM.1977,O1276</t>
  </si>
  <si>
    <t>M.1152</t>
  </si>
  <si>
    <t>BM.1984,O28</t>
  </si>
  <si>
    <t>BM.1984,O151</t>
  </si>
  <si>
    <t>BM.1977,O898</t>
  </si>
  <si>
    <t>BM.1937,1611(17)</t>
  </si>
  <si>
    <t>BM.1977,O2059</t>
  </si>
  <si>
    <t>BM.1989,O312</t>
  </si>
  <si>
    <t>BM.1962,212(18)</t>
  </si>
  <si>
    <t>BM.1974,O86</t>
  </si>
  <si>
    <t>BM.1991,O12</t>
  </si>
  <si>
    <t>BM.1971,O125</t>
  </si>
  <si>
    <t>BM.1976,O99</t>
  </si>
  <si>
    <t>BM.1988,O495</t>
  </si>
  <si>
    <t>BM.1981,O35</t>
  </si>
  <si>
    <t>BM.1977,O1474</t>
  </si>
  <si>
    <t>BM.1962,212(31)</t>
  </si>
  <si>
    <t>App. 25 g</t>
  </si>
  <si>
    <t>BM.1957,328(42)</t>
  </si>
  <si>
    <t>2 b (app. 119 g from dredge; app. 83 g from bottom of core)</t>
  </si>
  <si>
    <t>BM.1957,323(115)</t>
  </si>
  <si>
    <t>BM.1950,245(3)</t>
  </si>
  <si>
    <t>App. .5 oz</t>
  </si>
  <si>
    <t>BM.1981,O105</t>
  </si>
  <si>
    <t>M.364</t>
  </si>
  <si>
    <t>4 b, 4 t, boxes, 8 slds</t>
  </si>
  <si>
    <t>BM.1972,O325</t>
  </si>
  <si>
    <t>BM.1960,497(19)</t>
  </si>
  <si>
    <t>BM.1962,82(61)</t>
  </si>
  <si>
    <t>30 g</t>
  </si>
  <si>
    <t>BM.1972,O747</t>
  </si>
  <si>
    <t>BM.96626(1)</t>
  </si>
  <si>
    <t>BM.1988,O1219</t>
  </si>
  <si>
    <t>BM.1986,O144</t>
  </si>
  <si>
    <t>BM.1962,82(65)</t>
  </si>
  <si>
    <t>260 g</t>
  </si>
  <si>
    <t>BM.1955,70(6)</t>
  </si>
  <si>
    <t>BM.1982,O603</t>
  </si>
  <si>
    <t>BM.1955,71(46)</t>
  </si>
  <si>
    <t>App.1 oz</t>
  </si>
  <si>
    <t>BM.1982,O694</t>
  </si>
  <si>
    <t>BM.1984,O254</t>
  </si>
  <si>
    <t>BM.1976,O445</t>
  </si>
  <si>
    <t>BM.1983,O340</t>
  </si>
  <si>
    <t>1 b, 6 t, 19 slds</t>
  </si>
  <si>
    <t>BM.1937,127(1)</t>
  </si>
  <si>
    <t>BM.1973,O264</t>
  </si>
  <si>
    <t>BM.1968,O429</t>
  </si>
  <si>
    <t>2 specimens</t>
  </si>
  <si>
    <t>19259</t>
  </si>
  <si>
    <t>BM.1972,O1</t>
  </si>
  <si>
    <t>BM.1976,O206</t>
  </si>
  <si>
    <t>BM.1986,O791</t>
  </si>
  <si>
    <t>BM.1977,O107</t>
  </si>
  <si>
    <t>BM.1987,O103</t>
  </si>
  <si>
    <t>BM.1982,O32</t>
  </si>
  <si>
    <t>BM.1988,O708</t>
  </si>
  <si>
    <t>BM.1986,O674</t>
  </si>
  <si>
    <t>BM.1977,O275</t>
  </si>
  <si>
    <t>BM.1977,O106</t>
  </si>
  <si>
    <t>BM.1971,O222</t>
  </si>
  <si>
    <t>BM.1955,70(39)</t>
  </si>
  <si>
    <t>BM.1963,173</t>
  </si>
  <si>
    <t>BM.1986,O109</t>
  </si>
  <si>
    <t>BM.1971,O558</t>
  </si>
  <si>
    <t>BM.1962,8(17)</t>
  </si>
  <si>
    <t>BM.1977,O2252</t>
  </si>
  <si>
    <t>BM.1983,O108</t>
  </si>
  <si>
    <t>BM.1967,O95</t>
  </si>
  <si>
    <t>BM.1982,O511</t>
  </si>
  <si>
    <t>BM.1966,O298</t>
  </si>
  <si>
    <t>BM.1988,O649</t>
  </si>
  <si>
    <t>BM.1953,98(134)</t>
  </si>
  <si>
    <t>BM.1978,O53</t>
  </si>
  <si>
    <t>BM.1957,526(75)</t>
  </si>
  <si>
    <t>1b app.12g</t>
  </si>
  <si>
    <t>BM.1977,O434</t>
  </si>
  <si>
    <t>BM.1984,O213</t>
  </si>
  <si>
    <t>BM.1991,O58</t>
  </si>
  <si>
    <t>BM.1984,O637</t>
  </si>
  <si>
    <t>BM.1954,149(22)</t>
  </si>
  <si>
    <t>App. 8.5 ozs</t>
  </si>
  <si>
    <t>BM.1962,8(78)</t>
  </si>
  <si>
    <t>16486</t>
  </si>
  <si>
    <t>BM.1963,618</t>
  </si>
  <si>
    <t>App. 850 g</t>
  </si>
  <si>
    <t>5 b, 1 t, 2 boxes, 12 slds</t>
  </si>
  <si>
    <t>BM.1958,368(21)</t>
  </si>
  <si>
    <t>BM.1977,O1300</t>
  </si>
  <si>
    <t>BM.1988,O623</t>
  </si>
  <si>
    <t>BM.1972,O136(1)</t>
  </si>
  <si>
    <t>13 specs</t>
  </si>
  <si>
    <t>BM.1946,56(17)</t>
  </si>
  <si>
    <t>BM.1988,O51</t>
  </si>
  <si>
    <t>BM.1953,96(3)</t>
  </si>
  <si>
    <t>BM.1976,O593</t>
  </si>
  <si>
    <t>BM.1977,O78</t>
  </si>
  <si>
    <t>BM.1974,O14</t>
  </si>
  <si>
    <t>BM.1984,O712</t>
  </si>
  <si>
    <t>BM.1988,O528</t>
  </si>
  <si>
    <t>BM.1958,638(19)</t>
  </si>
  <si>
    <t>1 b, app. 33 g</t>
  </si>
  <si>
    <t>BM.1982,O182</t>
  </si>
  <si>
    <t>1 tube washings</t>
  </si>
  <si>
    <t>BM.1965,O10</t>
  </si>
  <si>
    <t>BM.1977,O1754</t>
  </si>
  <si>
    <t>BM.1961,467(6)</t>
  </si>
  <si>
    <t>App. 20^</t>
  </si>
  <si>
    <t>BM.1957,323(76)</t>
  </si>
  <si>
    <t>1 b, app. 175 g</t>
  </si>
  <si>
    <t>BM.1954,147(6)</t>
  </si>
  <si>
    <t>BM.1954,42(1)</t>
  </si>
  <si>
    <t>App. 4 oz.</t>
  </si>
  <si>
    <t>BM.1938,1290(19)</t>
  </si>
  <si>
    <t>BM.1956,33(61)</t>
  </si>
  <si>
    <t>2 b, 8 t, app. 2lbs 14oz. (in spirit), 171 g</t>
  </si>
  <si>
    <t>BM.1966,O434</t>
  </si>
  <si>
    <t>51.0cms, (10 samples)</t>
  </si>
  <si>
    <t>BM.1970,O48</t>
  </si>
  <si>
    <t>Half core, 12 cms</t>
  </si>
  <si>
    <t>BM.1988,O45</t>
  </si>
  <si>
    <t>BM.1957,325(4)</t>
  </si>
  <si>
    <t>1 b, app. 5 g</t>
  </si>
  <si>
    <t>37190</t>
  </si>
  <si>
    <t>BM.1977,O2128</t>
  </si>
  <si>
    <t>BM.1972,O799</t>
  </si>
  <si>
    <t>BM.1967,O9</t>
  </si>
  <si>
    <t>BM.1959,45(12)</t>
  </si>
  <si>
    <t>BM.1977,O2159</t>
  </si>
  <si>
    <t>BM.1977,O74</t>
  </si>
  <si>
    <t>BM.2002,O94</t>
  </si>
  <si>
    <t>BM.1982,O653</t>
  </si>
  <si>
    <t>BM.1977,O115</t>
  </si>
  <si>
    <t>BM.1964,336</t>
  </si>
  <si>
    <t>BM.1983,O306</t>
  </si>
  <si>
    <t>BM.1954,240(13)</t>
  </si>
  <si>
    <t>BM.1982,O765</t>
  </si>
  <si>
    <t>BM.1963,820</t>
  </si>
  <si>
    <t>BM.1975,O337</t>
  </si>
  <si>
    <t>BM.1977,O2155</t>
  </si>
  <si>
    <t>BM.1982,O512</t>
  </si>
  <si>
    <t>BM.1982,O865</t>
  </si>
  <si>
    <t>BM.1982,O734</t>
  </si>
  <si>
    <t>BM.1989,O144</t>
  </si>
  <si>
    <t>BM.1954,44(12)</t>
  </si>
  <si>
    <t>1 tû1 pill box</t>
  </si>
  <si>
    <t>BM.1959,45(15)</t>
  </si>
  <si>
    <t>1 b, app. 458 g</t>
  </si>
  <si>
    <t>BM.1960,504(24)</t>
  </si>
  <si>
    <t>App. 545g</t>
  </si>
  <si>
    <t>BM.1959,440a(40)</t>
  </si>
  <si>
    <t>BM.1957,328(43)</t>
  </si>
  <si>
    <t>2 b ( app. 53 g from top of core, 77 g from bottom of core)</t>
  </si>
  <si>
    <t>BM.1982,O62</t>
  </si>
  <si>
    <t>BM.1964,146</t>
  </si>
  <si>
    <t>BM.1970,O146</t>
  </si>
  <si>
    <t>BM.1962,10(3)</t>
  </si>
  <si>
    <t>BM.1954,127(1)</t>
  </si>
  <si>
    <t>App. 11 oz.</t>
  </si>
  <si>
    <t>BM.1955,274(40)</t>
  </si>
  <si>
    <t>App. 296 g</t>
  </si>
  <si>
    <t>BM.1980,O328</t>
  </si>
  <si>
    <t>BM.1961,425(11)</t>
  </si>
  <si>
    <t>16480</t>
  </si>
  <si>
    <t>BM.1957,323(30)</t>
  </si>
  <si>
    <t>1 b, app. 102 g</t>
  </si>
  <si>
    <t>BM.1963,807</t>
  </si>
  <si>
    <t>App. 5 g</t>
  </si>
  <si>
    <t>BM.1984,O395</t>
  </si>
  <si>
    <t>BM.1982,O27</t>
  </si>
  <si>
    <t>BM.1988,O804</t>
  </si>
  <si>
    <t>BM.1965,O644</t>
  </si>
  <si>
    <t>BM.1986,O398</t>
  </si>
  <si>
    <t>BM.1977,O1771</t>
  </si>
  <si>
    <t>BM.1982,O317</t>
  </si>
  <si>
    <t>BM.1958,368(23)</t>
  </si>
  <si>
    <t>BM.1971,O618</t>
  </si>
  <si>
    <t>BM.1977,O834</t>
  </si>
  <si>
    <t>BM.1977,O403</t>
  </si>
  <si>
    <t>BM.1986,O174</t>
  </si>
  <si>
    <t>BM.1957,327(20)</t>
  </si>
  <si>
    <t>1 b, app. 354 g</t>
  </si>
  <si>
    <t>BM.1986,O1292</t>
  </si>
  <si>
    <t>BM.1977,O865</t>
  </si>
  <si>
    <t>BM.1988,O384</t>
  </si>
  <si>
    <t>BM.1988,O662</t>
  </si>
  <si>
    <t>BM.1980,O159</t>
  </si>
  <si>
    <t>BM.1956,33(60)</t>
  </si>
  <si>
    <t>1 b, app. 2lbs 2oz.</t>
  </si>
  <si>
    <t>BM.1960,182(5)</t>
  </si>
  <si>
    <t>BM.1957,323(58)</t>
  </si>
  <si>
    <t>1 b, app. 195 g</t>
  </si>
  <si>
    <t>BM.1976,O143</t>
  </si>
  <si>
    <t>BM.1985,O78</t>
  </si>
  <si>
    <t>BM.1988,O823</t>
  </si>
  <si>
    <t>BM.1988,O1021</t>
  </si>
  <si>
    <t>BM.1957,323(44)</t>
  </si>
  <si>
    <t>BM.1977,O1966</t>
  </si>
  <si>
    <t>BM.1988,O948</t>
  </si>
  <si>
    <t>BM.1977,O67</t>
  </si>
  <si>
    <t>BM.1958,367(66)</t>
  </si>
  <si>
    <t>App. 260 g</t>
  </si>
  <si>
    <t>BM.1986,O411</t>
  </si>
  <si>
    <t>BM.1986,O666</t>
  </si>
  <si>
    <t>M.5225</t>
  </si>
  <si>
    <t>BM.1988,O249</t>
  </si>
  <si>
    <t>BM.1988,O390</t>
  </si>
  <si>
    <t>BM.1976,O289</t>
  </si>
  <si>
    <t>BM.1972,O52</t>
  </si>
  <si>
    <t>BM.1958,364(30)</t>
  </si>
  <si>
    <t>App. 805 g (in bottle), 1 stone app. 363 g</t>
  </si>
  <si>
    <t>BM.1958,367(42)</t>
  </si>
  <si>
    <t>App. 187 g</t>
  </si>
  <si>
    <t>BM.1958,637(10)</t>
  </si>
  <si>
    <t>BM.1984,O233</t>
  </si>
  <si>
    <t>BM.1982,O873</t>
  </si>
  <si>
    <t>BM.1986,O334</t>
  </si>
  <si>
    <t>BM.1937,1615(6)</t>
  </si>
  <si>
    <t>BM.1966,O132</t>
  </si>
  <si>
    <t>BM.1984,O419</t>
  </si>
  <si>
    <t>BM.1958,639(3)</t>
  </si>
  <si>
    <t>1 b, app. 57 g</t>
  </si>
  <si>
    <t>BM.1984,O285</t>
  </si>
  <si>
    <t>BM.1971,O129</t>
  </si>
  <si>
    <t>BM.1986,O77</t>
  </si>
  <si>
    <t>BM.1978,O139</t>
  </si>
  <si>
    <t>BM.1965,O135</t>
  </si>
  <si>
    <t>BM.1972,O619</t>
  </si>
  <si>
    <t>BM.1977,O1925</t>
  </si>
  <si>
    <t>BM.1989,O57</t>
  </si>
  <si>
    <t>BM.1977,O1174</t>
  </si>
  <si>
    <t>BM.1973,O60</t>
  </si>
  <si>
    <t>BM.1937,1612(15)</t>
  </si>
  <si>
    <t>BM.1991,O64</t>
  </si>
  <si>
    <t>BM.1977,O1017</t>
  </si>
  <si>
    <t>BM.1974,O194</t>
  </si>
  <si>
    <t>BM.1949,1(177)</t>
  </si>
  <si>
    <t>BM.1976,O368</t>
  </si>
  <si>
    <t>BM.1982,O411</t>
  </si>
  <si>
    <t>small amount</t>
  </si>
  <si>
    <t>BM.1937,1612(9)</t>
  </si>
  <si>
    <t>BM.1972,O151</t>
  </si>
  <si>
    <t>BM.1988,O918b</t>
  </si>
  <si>
    <t>BM.1982,O849</t>
  </si>
  <si>
    <t>BM.1957,646(4)</t>
  </si>
  <si>
    <t>1 b, app. 348 g</t>
  </si>
  <si>
    <t>BM.1982,O864</t>
  </si>
  <si>
    <t>BM.1972,O862</t>
  </si>
  <si>
    <t>BM.1961,428(39)</t>
  </si>
  <si>
    <t>BM.1972,O96</t>
  </si>
  <si>
    <t>BM.1977,O683</t>
  </si>
  <si>
    <t>BM.1977,O1436</t>
  </si>
  <si>
    <t>BM.1965,O361</t>
  </si>
  <si>
    <t>BM.1972,O819</t>
  </si>
  <si>
    <t>BM.1981,O127</t>
  </si>
  <si>
    <t>BM.1988,O389</t>
  </si>
  <si>
    <t>BM.1957,527(1)</t>
  </si>
  <si>
    <t>1bûapp. 1800g with spirit</t>
  </si>
  <si>
    <t>BM.1972,O521</t>
  </si>
  <si>
    <t>BM.1971,O578</t>
  </si>
  <si>
    <t>BM.1977,O1260</t>
  </si>
  <si>
    <t>BM.1953,98(56)</t>
  </si>
  <si>
    <t>BM.1975,O24</t>
  </si>
  <si>
    <t>1 pill box in bottle</t>
  </si>
  <si>
    <t>BM.1987,O37</t>
  </si>
  <si>
    <t>BM.1988,O999</t>
  </si>
  <si>
    <t>BM.1988,O1266</t>
  </si>
  <si>
    <t>BM.1973,O36</t>
  </si>
  <si>
    <t>BM.1976,O332</t>
  </si>
  <si>
    <t>BM.1987,O246</t>
  </si>
  <si>
    <t>BM.1982,O613</t>
  </si>
  <si>
    <t>BM.1977,O950</t>
  </si>
  <si>
    <t>1 jar,2 bottles,7 slides</t>
  </si>
  <si>
    <t>BM.1958,363(1)</t>
  </si>
  <si>
    <t>App. 275 g</t>
  </si>
  <si>
    <t>BM.1988,O853</t>
  </si>
  <si>
    <t>1 b, 3 slds</t>
  </si>
  <si>
    <t>BM.1984,O630</t>
  </si>
  <si>
    <t>BM.1977,O1510</t>
  </si>
  <si>
    <t>BM.1963,311</t>
  </si>
  <si>
    <t>App. 450g</t>
  </si>
  <si>
    <t>BM.1986,O1088</t>
  </si>
  <si>
    <t>BM.1986,O442</t>
  </si>
  <si>
    <t>BM.1977,O2043</t>
  </si>
  <si>
    <t>BM.1971,O370</t>
  </si>
  <si>
    <t>BM.1954,208(30)</t>
  </si>
  <si>
    <t>BM.1984,O270</t>
  </si>
  <si>
    <t>BM.1955,22(2)</t>
  </si>
  <si>
    <t>App. .5oz</t>
  </si>
  <si>
    <t>BM.1986,O204</t>
  </si>
  <si>
    <t>BM.1957,324(55)</t>
  </si>
  <si>
    <t>1 b, app. 354 g; 1 box, app. 315 g</t>
  </si>
  <si>
    <t>BM.1977,O2339</t>
  </si>
  <si>
    <t>BM.1953,164(7)</t>
  </si>
  <si>
    <t>App. 490 g</t>
  </si>
  <si>
    <t>BM.1977,O1372</t>
  </si>
  <si>
    <t>BM.1937,1613(1)</t>
  </si>
  <si>
    <t>BM.1971,O522</t>
  </si>
  <si>
    <t>BM.1970,O33</t>
  </si>
  <si>
    <t>BM.1982,O148</t>
  </si>
  <si>
    <t>BM.1986,O892</t>
  </si>
  <si>
    <t>BM.1975,O493</t>
  </si>
  <si>
    <t>BM.1949,1(35)</t>
  </si>
  <si>
    <t>BM.1976,O566</t>
  </si>
  <si>
    <t>BM.1988,O481</t>
  </si>
  <si>
    <t>BM.1960,500</t>
  </si>
  <si>
    <t>2|5^</t>
  </si>
  <si>
    <t>BM.1965,O316</t>
  </si>
  <si>
    <t>BM.1961,61(4)</t>
  </si>
  <si>
    <t>1 b, app. 291 g</t>
  </si>
  <si>
    <t>BM.1957,323(70)</t>
  </si>
  <si>
    <t>BM.1967,O226</t>
  </si>
  <si>
    <t>BM.1954,44(3)</t>
  </si>
  <si>
    <t>BM.1988,O724</t>
  </si>
  <si>
    <t>BM.1976,O468</t>
  </si>
  <si>
    <t>BM.1976,O30</t>
  </si>
  <si>
    <t>BM.1975,O299</t>
  </si>
  <si>
    <t>BM.1982,O462</t>
  </si>
  <si>
    <t>BM.1972,O637</t>
  </si>
  <si>
    <t>BM.1949,1(133)</t>
  </si>
  <si>
    <t>1 bû1 tû1 pill box</t>
  </si>
  <si>
    <t>BM.1958,371</t>
  </si>
  <si>
    <t>BM.1981,O29</t>
  </si>
  <si>
    <t>BM.1961,428(45)</t>
  </si>
  <si>
    <t>BM.1980,O323</t>
  </si>
  <si>
    <t>BM.1976,O343</t>
  </si>
  <si>
    <t>BM.1965,O303</t>
  </si>
  <si>
    <t>BM.1964,215</t>
  </si>
  <si>
    <t>BM.1963,43</t>
  </si>
  <si>
    <t>BM.1983,O40</t>
  </si>
  <si>
    <t>BM.1958,637(8)</t>
  </si>
  <si>
    <t>1 b, app. 750 g</t>
  </si>
  <si>
    <t>BM.1977,O1463</t>
  </si>
  <si>
    <t>BM.1937,1611(28)</t>
  </si>
  <si>
    <t>BM.1971,O161</t>
  </si>
  <si>
    <t>BM.1972,O158</t>
  </si>
  <si>
    <t>BM.1937,1614(8)</t>
  </si>
  <si>
    <t>BM.1964,248</t>
  </si>
  <si>
    <t>BM.1963,893</t>
  </si>
  <si>
    <t>BM.1977,O1296</t>
  </si>
  <si>
    <t>19790</t>
  </si>
  <si>
    <t>BM.1972,O633(1)</t>
  </si>
  <si>
    <t>BM.1958,633(18)</t>
  </si>
  <si>
    <t>13 b, of app. 255 g, 95 g, 90 g resp.</t>
  </si>
  <si>
    <t>BM.1965,O373</t>
  </si>
  <si>
    <t>BM.1954,208(15)</t>
  </si>
  <si>
    <t>BM.1973,O66</t>
  </si>
  <si>
    <t>BM.1982,O194</t>
  </si>
  <si>
    <t>BM.1984,O109</t>
  </si>
  <si>
    <t>BM.1984,O718</t>
  </si>
  <si>
    <t>BM.96626(D13)</t>
  </si>
  <si>
    <t>BM.1981,O160</t>
  </si>
  <si>
    <t>BM.1965,O554</t>
  </si>
  <si>
    <t>BM.1986,O119</t>
  </si>
  <si>
    <t>BM.1953,165(7)</t>
  </si>
  <si>
    <t>BM.1977,O778</t>
  </si>
  <si>
    <t>BM.1977,O1044</t>
  </si>
  <si>
    <t>BM.1977,O182</t>
  </si>
  <si>
    <t>BM.1957,648(53)</t>
  </si>
  <si>
    <t>1 b, app. 133 g</t>
  </si>
  <si>
    <t>BM.1989,O25</t>
  </si>
  <si>
    <t>2 j</t>
  </si>
  <si>
    <t>BM.1977,O2147</t>
  </si>
  <si>
    <t>BM.1986,O1011</t>
  </si>
  <si>
    <t>BM.1964,615</t>
  </si>
  <si>
    <t>App. 1170 g</t>
  </si>
  <si>
    <t>BM.1971,O321</t>
  </si>
  <si>
    <t>BM.1988,O19</t>
  </si>
  <si>
    <t>BM.1959,440a(30)</t>
  </si>
  <si>
    <t>BM.1963,802</t>
  </si>
  <si>
    <t>App. 110 g</t>
  </si>
  <si>
    <t>BM.1954,43(8)</t>
  </si>
  <si>
    <t>App. 1.50 oz</t>
  </si>
  <si>
    <t>BM.1972,O548</t>
  </si>
  <si>
    <t>BM.1988,O79</t>
  </si>
  <si>
    <t>BM.1991,O189</t>
  </si>
  <si>
    <t>BM.1989,O287</t>
  </si>
  <si>
    <t>BM.1986,O1160</t>
  </si>
  <si>
    <t>BM.1984,O650</t>
  </si>
  <si>
    <t>BM.1971,O198</t>
  </si>
  <si>
    <t>BM.1972,O640</t>
  </si>
  <si>
    <t>BM.1980,O266</t>
  </si>
  <si>
    <t>BM.1976,O68</t>
  </si>
  <si>
    <t>3 t, 1 sld</t>
  </si>
  <si>
    <t>BM.1972,O652</t>
  </si>
  <si>
    <t>BM.1988,O878</t>
  </si>
  <si>
    <t>BM.96626(D1)</t>
  </si>
  <si>
    <t>BM.1957,525(1)</t>
  </si>
  <si>
    <t>1 b, app. 51g</t>
  </si>
  <si>
    <t>BM.1975,O445</t>
  </si>
  <si>
    <t>BM.1955,274(25)</t>
  </si>
  <si>
    <t>App. 115 g</t>
  </si>
  <si>
    <t>BM.1954,148(15)</t>
  </si>
  <si>
    <t>M.7341</t>
  </si>
  <si>
    <t>BM.1976,O94</t>
  </si>
  <si>
    <t>BM.1956,33(7)</t>
  </si>
  <si>
    <t>2 b app. 4lbs 6oz. (in spirit), 5oz.</t>
  </si>
  <si>
    <t>BM.1954,42(5)</t>
  </si>
  <si>
    <t>BM.1988,O985</t>
  </si>
  <si>
    <t>BM.1980,O256</t>
  </si>
  <si>
    <t>BM.1971,O350</t>
  </si>
  <si>
    <t>BM.1977,O2283</t>
  </si>
  <si>
    <t>BM.1971,O508</t>
  </si>
  <si>
    <t>BM.1986,O945</t>
  </si>
  <si>
    <t>BM.1957,328(67)</t>
  </si>
  <si>
    <t>1 b, app. 237 g</t>
  </si>
  <si>
    <t>BM.1973,O213</t>
  </si>
  <si>
    <t>BM.1980,O51</t>
  </si>
  <si>
    <t>BM.1972,O522</t>
  </si>
  <si>
    <t>BM.1967,O46</t>
  </si>
  <si>
    <t>BM.1949,1(7)</t>
  </si>
  <si>
    <t>BM.1988,O465</t>
  </si>
  <si>
    <t>1b,3t,1sl</t>
  </si>
  <si>
    <t>BM.1949,1(144)</t>
  </si>
  <si>
    <t>BM.1986,O1224</t>
  </si>
  <si>
    <t>BM.1972,O472</t>
  </si>
  <si>
    <t>2 jars, 1 bottle</t>
  </si>
  <si>
    <t>BM.1966,O341</t>
  </si>
  <si>
    <t>BM.2002,O64</t>
  </si>
  <si>
    <t>BM.1972,O603</t>
  </si>
  <si>
    <t>BM.2002,O98</t>
  </si>
  <si>
    <t>BM.1987,O209</t>
  </si>
  <si>
    <t>BM.1982,O104</t>
  </si>
  <si>
    <t>BM.1988,O462</t>
  </si>
  <si>
    <t>BM.1963,836</t>
  </si>
  <si>
    <t>app. 800 g</t>
  </si>
  <si>
    <t>BM.1982,O384</t>
  </si>
  <si>
    <t>BM.1986,O910</t>
  </si>
  <si>
    <t>BM.1975,O486</t>
  </si>
  <si>
    <t>BM.1988,O612</t>
  </si>
  <si>
    <t>BM.1977,O1671</t>
  </si>
  <si>
    <t>BM.1982,O876</t>
  </si>
  <si>
    <t>BM.1977,O2226</t>
  </si>
  <si>
    <t>BM.1982,O794</t>
  </si>
  <si>
    <t>BM.1982,O487</t>
  </si>
  <si>
    <t>BM.1963,312</t>
  </si>
  <si>
    <t>BM.1977,O1897</t>
  </si>
  <si>
    <t>BM.1963,162</t>
  </si>
  <si>
    <t>BM.1976,O570</t>
  </si>
  <si>
    <t>BM.1962,212(1)</t>
  </si>
  <si>
    <t>App. 120 g</t>
  </si>
  <si>
    <t>BM.2002,O48</t>
  </si>
  <si>
    <t>BM.1982,O428</t>
  </si>
  <si>
    <t>BM.1977,O1867</t>
  </si>
  <si>
    <t>BM.1958,369(35)</t>
  </si>
  <si>
    <t>1 bûappr. 65 g</t>
  </si>
  <si>
    <t>BM.1966,O121</t>
  </si>
  <si>
    <t>BM.1962,214(59)</t>
  </si>
  <si>
    <t>BM.1976,O557</t>
  </si>
  <si>
    <t>BM.1957,327(18)</t>
  </si>
  <si>
    <t>1 b, app. 262 g</t>
  </si>
  <si>
    <t>BM.1973,O175</t>
  </si>
  <si>
    <t>BM.1988,O1272</t>
  </si>
  <si>
    <t>BM.1955,70(34)</t>
  </si>
  <si>
    <t>BM.1959,49(12)</t>
  </si>
  <si>
    <t>1b, app. 230g</t>
  </si>
  <si>
    <t>BM.1977,O295</t>
  </si>
  <si>
    <t>BM.1967,O5</t>
  </si>
  <si>
    <t>BM.1960,498(22)</t>
  </si>
  <si>
    <t>BM.1977,O961</t>
  </si>
  <si>
    <t>BM.1961,269(87)</t>
  </si>
  <si>
    <t>1 b, app. 61 g</t>
  </si>
  <si>
    <t>BM.1984,O236</t>
  </si>
  <si>
    <t>2 bû4 tû1 jarû2slds</t>
  </si>
  <si>
    <t>BM.1988,O932</t>
  </si>
  <si>
    <t>BM.1961,428(9)</t>
  </si>
  <si>
    <t>1 b, app. 160 g</t>
  </si>
  <si>
    <t>BM.1976,O61</t>
  </si>
  <si>
    <t>BM.1990,O4</t>
  </si>
  <si>
    <t>BM.1972,O313</t>
  </si>
  <si>
    <t>BM.1958,367(52)</t>
  </si>
  <si>
    <t>App.</t>
  </si>
  <si>
    <t>BM.1977,O733</t>
  </si>
  <si>
    <t>BM.1985,O4</t>
  </si>
  <si>
    <t>BM.1973,O281</t>
  </si>
  <si>
    <t>BM.1988,O926</t>
  </si>
  <si>
    <t>BM.1977,O608</t>
  </si>
  <si>
    <t>BM.1973,O260</t>
  </si>
  <si>
    <t>BM.1969,O22</t>
  </si>
  <si>
    <t>BM.1961,427(23)</t>
  </si>
  <si>
    <t>1 b, 1090 g</t>
  </si>
  <si>
    <t>BM.1976,O607</t>
  </si>
  <si>
    <t>BM.1985,O150</t>
  </si>
  <si>
    <t>BM.1957,646(19)</t>
  </si>
  <si>
    <t>1 b, app. 93 g</t>
  </si>
  <si>
    <t>BM.1957,324(21)</t>
  </si>
  <si>
    <t>BM.1986,O871</t>
  </si>
  <si>
    <t>BM.1960,170(30)</t>
  </si>
  <si>
    <t>2 b, app. 445 g; 358 g</t>
  </si>
  <si>
    <t>pill box in bottle</t>
  </si>
  <si>
    <t>BM.1977,O2078</t>
  </si>
  <si>
    <t>BM.1989,O452</t>
  </si>
  <si>
    <t>BM.1977,O2263</t>
  </si>
  <si>
    <t>BM.1991,O155</t>
  </si>
  <si>
    <t>BM.1987,O9</t>
  </si>
  <si>
    <t>BM.1960,496(20)</t>
  </si>
  <si>
    <t>App. mass 190 g g</t>
  </si>
  <si>
    <t>BM.1949,1(72)</t>
  </si>
  <si>
    <t>BM.1977,O1591</t>
  </si>
  <si>
    <t>BM.1971,O180</t>
  </si>
  <si>
    <t>BM.1987,O66</t>
  </si>
  <si>
    <t>BM.1988,O613</t>
  </si>
  <si>
    <t>BM.1988,O627</t>
  </si>
  <si>
    <t>BM.1953,98(41)</t>
  </si>
  <si>
    <t>BM.1972,O348</t>
  </si>
  <si>
    <t>BM.1968,O275</t>
  </si>
  <si>
    <t>BM.1960,177(7)</t>
  </si>
  <si>
    <t>1 bûapp. 140g</t>
  </si>
  <si>
    <t>BM.1986,O323</t>
  </si>
  <si>
    <t>BM.1980,O250</t>
  </si>
  <si>
    <t>BM.1977,O1515</t>
  </si>
  <si>
    <t>BM.1977,O1589</t>
  </si>
  <si>
    <t>18724</t>
  </si>
  <si>
    <t>BM.1970,O71</t>
  </si>
  <si>
    <t>M.5233</t>
  </si>
  <si>
    <t>BM.1963,919</t>
  </si>
  <si>
    <t>18019</t>
  </si>
  <si>
    <t>BM.1966,O44</t>
  </si>
  <si>
    <t>4 specs</t>
  </si>
  <si>
    <t>BM.1963,O319</t>
  </si>
  <si>
    <t>BM.1954,44(42)</t>
  </si>
  <si>
    <t>BM.1957,325(1)</t>
  </si>
  <si>
    <t>1 b, app. 24 g</t>
  </si>
  <si>
    <t>BM.1963,64</t>
  </si>
  <si>
    <t>App. 165 g</t>
  </si>
  <si>
    <t>BM.1958,367(19)</t>
  </si>
  <si>
    <t>BM.1962,212(20)</t>
  </si>
  <si>
    <t>App. App. 140 g</t>
  </si>
  <si>
    <t>BM.1958,633(8)</t>
  </si>
  <si>
    <t>1 b, app. 23 g</t>
  </si>
  <si>
    <t>BM.1959,540(2)</t>
  </si>
  <si>
    <t>BM.1956,126(4)</t>
  </si>
  <si>
    <t>App. 13 ozs</t>
  </si>
  <si>
    <t>BM.1984,O42</t>
  </si>
  <si>
    <t>BM.1991,O135</t>
  </si>
  <si>
    <t>BM.1996,O46</t>
  </si>
  <si>
    <t>BM.1977,O124</t>
  </si>
  <si>
    <t>BM.96626(C36)</t>
  </si>
  <si>
    <t>BM.1973,O53</t>
  </si>
  <si>
    <t>BM.1977,O1549</t>
  </si>
  <si>
    <t>BM.1986,O516</t>
  </si>
  <si>
    <t>BM.1963,362</t>
  </si>
  <si>
    <t>App. 42 g</t>
  </si>
  <si>
    <t>3 b, 2 t, 1 sld</t>
  </si>
  <si>
    <t>BM.1963,94</t>
  </si>
  <si>
    <t>BM.1954,148(11)</t>
  </si>
  <si>
    <t>App. 13.5 ozs</t>
  </si>
  <si>
    <t>BM.1967,O152</t>
  </si>
  <si>
    <t>BM.1977,O2082</t>
  </si>
  <si>
    <t>BM.1969,O51</t>
  </si>
  <si>
    <t>BM.1964,325</t>
  </si>
  <si>
    <t>BM.1988,O64</t>
  </si>
  <si>
    <t>BM.1988,O467c</t>
  </si>
  <si>
    <t>BM.1977,O122</t>
  </si>
  <si>
    <t>BM.1986,O365</t>
  </si>
  <si>
    <t>BM.1957,648(38)</t>
  </si>
  <si>
    <t>BM.1966,O113</t>
  </si>
  <si>
    <t>BM.1977,O1872</t>
  </si>
  <si>
    <t>BM.1986,O779</t>
  </si>
  <si>
    <t>BM.1966,O382</t>
  </si>
  <si>
    <t>BM.1986,O33</t>
  </si>
  <si>
    <t>BM.1980,O55</t>
  </si>
  <si>
    <t>BM.1957,648(64)</t>
  </si>
  <si>
    <t>1 bûapp. 130g</t>
  </si>
  <si>
    <t>BM.1977,O1078</t>
  </si>
  <si>
    <t>BM.1965,O241</t>
  </si>
  <si>
    <t>6 sections</t>
  </si>
  <si>
    <t>BM.1982,O329</t>
  </si>
  <si>
    <t>BM.1970,O4</t>
  </si>
  <si>
    <t>BM.1977,O1807</t>
  </si>
  <si>
    <t>BM.1983,O220</t>
  </si>
  <si>
    <t>BM.1986,O603</t>
  </si>
  <si>
    <t>18545</t>
  </si>
  <si>
    <t>BM.1968,O397</t>
  </si>
  <si>
    <t>BM.1975,O335</t>
  </si>
  <si>
    <t>BM.1977,O2004</t>
  </si>
  <si>
    <t>BM.1986,O302</t>
  </si>
  <si>
    <t>BM.1953,98(78)</t>
  </si>
  <si>
    <t>BM.1959,637(20)</t>
  </si>
  <si>
    <t>1 b, app. 650 g</t>
  </si>
  <si>
    <t>BM.1965,O461</t>
  </si>
  <si>
    <t>BM.1975,O82</t>
  </si>
  <si>
    <t>BM.1977,O73</t>
  </si>
  <si>
    <t>BM.1950,245(4)</t>
  </si>
  <si>
    <t>BM.1989,O137</t>
  </si>
  <si>
    <t>BM.1946,53(7)</t>
  </si>
  <si>
    <t>BM.1977,O7</t>
  </si>
  <si>
    <t>BM.1984,O241</t>
  </si>
  <si>
    <t>BM.1976,O603</t>
  </si>
  <si>
    <t>BM.1983,O69</t>
  </si>
  <si>
    <t>BM.1977,O2367</t>
  </si>
  <si>
    <t>BM.1977,O888</t>
  </si>
  <si>
    <t>BM.1972,O861</t>
  </si>
  <si>
    <t>BM.1984,O176</t>
  </si>
  <si>
    <t>BM.1988,O881</t>
  </si>
  <si>
    <t>BM.1982,O893</t>
  </si>
  <si>
    <t>BM.1985,O13</t>
  </si>
  <si>
    <t>BM.1960,499(16)</t>
  </si>
  <si>
    <t>BM.1977,O1167</t>
  </si>
  <si>
    <t>BM.1961,45(15)</t>
  </si>
  <si>
    <t>BM.1956,272(1)</t>
  </si>
  <si>
    <t>1 bûapp. 32 g</t>
  </si>
  <si>
    <t>BM.1963,841</t>
  </si>
  <si>
    <t>App. 700 g</t>
  </si>
  <si>
    <t>BM.1986,O673</t>
  </si>
  <si>
    <t>1 b1 t</t>
  </si>
  <si>
    <t>BM.1982,O760</t>
  </si>
  <si>
    <t>BM.1976,O572</t>
  </si>
  <si>
    <t>BM.1975,O357</t>
  </si>
  <si>
    <t>BM.1970,O44</t>
  </si>
  <si>
    <t>Half core, 7cms</t>
  </si>
  <si>
    <t>BM.1980,O265</t>
  </si>
  <si>
    <t>BM.1954,208(11)</t>
  </si>
  <si>
    <t>BM.1989,O87</t>
  </si>
  <si>
    <t>BM.1966,O111</t>
  </si>
  <si>
    <t>BM.1984,O704</t>
  </si>
  <si>
    <t>BM.1977,O1882</t>
  </si>
  <si>
    <t>BM.1954,153(5)</t>
  </si>
  <si>
    <t>BM.1962,359</t>
  </si>
  <si>
    <t>3|5^, also 48 g from nosepiece</t>
  </si>
  <si>
    <t>BM.1971,O204</t>
  </si>
  <si>
    <t>BM.1983,O87</t>
  </si>
  <si>
    <t>BM.1977,O70</t>
  </si>
  <si>
    <t>BM.1976,O23</t>
  </si>
  <si>
    <t>BM.1960,173(2)</t>
  </si>
  <si>
    <t>1 b, app. 372 g</t>
  </si>
  <si>
    <t>BM.1968,O118</t>
  </si>
  <si>
    <t>BM.1986,O667</t>
  </si>
  <si>
    <t>BM.1973,O88</t>
  </si>
  <si>
    <t>BM.1986,O</t>
  </si>
  <si>
    <t>BM.1980,O223</t>
  </si>
  <si>
    <t>BM.1977,O2225</t>
  </si>
  <si>
    <t>BM.1960,507(10)</t>
  </si>
  <si>
    <t>App. mass 2 g</t>
  </si>
  <si>
    <t>BM.1958,634(8)</t>
  </si>
  <si>
    <t>BM.1972,O50</t>
  </si>
  <si>
    <t>BM.1986,O604</t>
  </si>
  <si>
    <t>BM.1955,274(17)</t>
  </si>
  <si>
    <t>App. 50 g</t>
  </si>
  <si>
    <t>BM.1977,O2212</t>
  </si>
  <si>
    <t>BM.96626(D6)</t>
  </si>
  <si>
    <t>4 specs, 1 box, 3 slds</t>
  </si>
  <si>
    <t>BM.1981,O25</t>
  </si>
  <si>
    <t>BM.1978,O96</t>
  </si>
  <si>
    <t>BM.1991,O80</t>
  </si>
  <si>
    <t>BM.1977,O820</t>
  </si>
  <si>
    <t>BM.1977,O754</t>
  </si>
  <si>
    <t>BM.1958,369(16)</t>
  </si>
  <si>
    <t>1b, app. 290g</t>
  </si>
  <si>
    <t>BM.1966,O185</t>
  </si>
  <si>
    <t>BM.1963,911</t>
  </si>
  <si>
    <t>BM.1961,62(8)</t>
  </si>
  <si>
    <t>1 b, app. 154 g</t>
  </si>
  <si>
    <t>BM.1988,O852</t>
  </si>
  <si>
    <t>BM.1988,O1227</t>
  </si>
  <si>
    <t>BM.1986,O922</t>
  </si>
  <si>
    <t>BM.1988,O824</t>
  </si>
  <si>
    <t>BM.1974,O97</t>
  </si>
  <si>
    <t>BM.1965,O149</t>
  </si>
  <si>
    <t>BM.1979,O101</t>
  </si>
  <si>
    <t>BM.1984,O586</t>
  </si>
  <si>
    <t>BM.1960,505(17)</t>
  </si>
  <si>
    <t>App. 365g</t>
  </si>
  <si>
    <t>BM.1983,O194</t>
  </si>
  <si>
    <t>BM.1977,O2156</t>
  </si>
  <si>
    <t>BM.1978,O1</t>
  </si>
  <si>
    <t>BM.1982,O295</t>
  </si>
  <si>
    <t>BM.1976,O210</t>
  </si>
  <si>
    <t>BM.1986,O87</t>
  </si>
  <si>
    <t>BM.1963,794</t>
  </si>
  <si>
    <t>BM.1983,O116</t>
  </si>
  <si>
    <t>BM.1971,O559</t>
  </si>
  <si>
    <t>BM.1986,O1025</t>
  </si>
  <si>
    <t>Pill boxû1 t</t>
  </si>
  <si>
    <t>BM.1962,215(39)</t>
  </si>
  <si>
    <t>App. 370 g</t>
  </si>
  <si>
    <t>BM.1982,O906</t>
  </si>
  <si>
    <t>BM.1976,O527</t>
  </si>
  <si>
    <t>BM.1976,O191</t>
  </si>
  <si>
    <t>BM.1977,O1917</t>
  </si>
  <si>
    <t>BM.1972,O202</t>
  </si>
  <si>
    <t>BM.1976,O27</t>
  </si>
  <si>
    <t>BM.1986,O362</t>
  </si>
  <si>
    <t>BM.1975,O582</t>
  </si>
  <si>
    <t>BM.1977,O1104</t>
  </si>
  <si>
    <t>BM.1991,O107</t>
  </si>
  <si>
    <t>BM.1988,O425</t>
  </si>
  <si>
    <t>1b,3t,</t>
  </si>
  <si>
    <t>BM.1966,O379</t>
  </si>
  <si>
    <t>BM.1963,846</t>
  </si>
  <si>
    <t>App. 450 g</t>
  </si>
  <si>
    <t>BM.1962,212(11)</t>
  </si>
  <si>
    <t>BM.1982,O350</t>
  </si>
  <si>
    <t>BM.1956,33(38)</t>
  </si>
  <si>
    <t>2 b, app. 2lbs 4oz (in spirit), 3oz.</t>
  </si>
  <si>
    <t>BM.1957,649(2)</t>
  </si>
  <si>
    <t>App. 4 lbs 12 ozs</t>
  </si>
  <si>
    <t>BM.1961,61(7)</t>
  </si>
  <si>
    <t>1 b, app. 317 g</t>
  </si>
  <si>
    <t>BM.1996,O27</t>
  </si>
  <si>
    <t>BM.1966,O231</t>
  </si>
  <si>
    <t>BM.1988,O377</t>
  </si>
  <si>
    <t>BM.1983,O314</t>
  </si>
  <si>
    <t>BM.1964,216</t>
  </si>
  <si>
    <t>BM.1972,O533</t>
  </si>
  <si>
    <t>BM.1989,O13</t>
  </si>
  <si>
    <t>BM.1982,O53</t>
  </si>
  <si>
    <t>BM.1957,327(5)</t>
  </si>
  <si>
    <t>BM.1988,O288</t>
  </si>
  <si>
    <t>BM.1986,O870</t>
  </si>
  <si>
    <t>BM.1986,O761</t>
  </si>
  <si>
    <t>BM.1962,212(2)</t>
  </si>
  <si>
    <t>BM.1986,O32</t>
  </si>
  <si>
    <t>BM.1954,147(16)</t>
  </si>
  <si>
    <t>BM.1958,364(31)</t>
  </si>
  <si>
    <t>App. 605 g</t>
  </si>
  <si>
    <t>BM.1967,O236</t>
  </si>
  <si>
    <t>BM.1988,O1265</t>
  </si>
  <si>
    <t>BM.96626(A50)</t>
  </si>
  <si>
    <t>BM.1971,O69</t>
  </si>
  <si>
    <t>BM.1997,O6</t>
  </si>
  <si>
    <t>BM.1989,O458</t>
  </si>
  <si>
    <t>1 bû2 t</t>
  </si>
  <si>
    <t>BM.1976,O105</t>
  </si>
  <si>
    <t>BM.1977,O1558</t>
  </si>
  <si>
    <t>BM.1968,O377</t>
  </si>
  <si>
    <t>BM.1988,O1228</t>
  </si>
  <si>
    <t>BM.1982,O330</t>
  </si>
  <si>
    <t>BM.1963,860</t>
  </si>
  <si>
    <t>App. 560 g</t>
  </si>
  <si>
    <t>BM.1974,O185</t>
  </si>
  <si>
    <t>BM.1977,O964</t>
  </si>
  <si>
    <t>BM.1964,154</t>
  </si>
  <si>
    <t>BM.1967,O191</t>
  </si>
  <si>
    <t>BM.1982,O69</t>
  </si>
  <si>
    <t>BM.1946,53(2)</t>
  </si>
  <si>
    <t>1 b, 2 pill boxes</t>
  </si>
  <si>
    <t>BM.1958,367(31)</t>
  </si>
  <si>
    <t>App. 35 g</t>
  </si>
  <si>
    <t>BM.1954,40(13)</t>
  </si>
  <si>
    <t>BM.1959,543</t>
  </si>
  <si>
    <t>BM.1957,328(82)</t>
  </si>
  <si>
    <t>1 b, app. 96 g</t>
  </si>
  <si>
    <t>BM.2002,O83</t>
  </si>
  <si>
    <t>BM.1972,O720</t>
  </si>
  <si>
    <t>BM.1964,371</t>
  </si>
  <si>
    <t>App100g</t>
  </si>
  <si>
    <t>BM.1975,O603</t>
  </si>
  <si>
    <t>BM.1957,324(33)</t>
  </si>
  <si>
    <t>BM.1984,O65</t>
  </si>
  <si>
    <t>BM.1977,O628</t>
  </si>
  <si>
    <t>BM.1975,O452</t>
  </si>
  <si>
    <t>BM.1958,367(29)</t>
  </si>
  <si>
    <t>App. 3 g</t>
  </si>
  <si>
    <t>BM.1984,O408</t>
  </si>
  <si>
    <t>BM.1986,O167</t>
  </si>
  <si>
    <t>BM.1987,O116</t>
  </si>
  <si>
    <t>BM.1960,3(12)</t>
  </si>
  <si>
    <t>1 b, app. 815 g</t>
  </si>
  <si>
    <t>16371</t>
  </si>
  <si>
    <t>BM.1963,372</t>
  </si>
  <si>
    <t>BM.1961,428(82)</t>
  </si>
  <si>
    <t>BM.1957,327(6)</t>
  </si>
  <si>
    <t>1 b, app. 342 g</t>
  </si>
  <si>
    <t>BM.1965,O231</t>
  </si>
  <si>
    <t>BM.1984,O534</t>
  </si>
  <si>
    <t>BM.1958,633(23)</t>
  </si>
  <si>
    <t>1 b, app. 330 g</t>
  </si>
  <si>
    <t>BM.1988,O468</t>
  </si>
  <si>
    <t>BM.1957,326(26)</t>
  </si>
  <si>
    <t>1 b, app. 170 g</t>
  </si>
  <si>
    <t>BM.1956,33(58)</t>
  </si>
  <si>
    <t>2 b, 2 t, app. 3lbs 11oz (in spirit), 60 g</t>
  </si>
  <si>
    <t>BM.1957,323(98)</t>
  </si>
  <si>
    <t>BM.1959,46(20)</t>
  </si>
  <si>
    <t>BM.1973,O262</t>
  </si>
  <si>
    <t>BM.1984,O549</t>
  </si>
  <si>
    <t>BM.1976,O374</t>
  </si>
  <si>
    <t>BM.1988,O269</t>
  </si>
  <si>
    <t>BM.1971,O221</t>
  </si>
  <si>
    <t>BM.1989,O91</t>
  </si>
  <si>
    <t>BM.1988,O1024</t>
  </si>
  <si>
    <t>BM.1980,O29</t>
  </si>
  <si>
    <t>BM.1988,O229</t>
  </si>
  <si>
    <t>BM.1986,O459</t>
  </si>
  <si>
    <t>BM.1954,40(10)</t>
  </si>
  <si>
    <t>BM.1981,O78</t>
  </si>
  <si>
    <t>BM.1982,O308</t>
  </si>
  <si>
    <t>BM.1986,O659</t>
  </si>
  <si>
    <t>BM.1961,269(90)</t>
  </si>
  <si>
    <t>BM.1957,324(38)</t>
  </si>
  <si>
    <t>BM.1987,O10</t>
  </si>
  <si>
    <t>BM.1977,O1185</t>
  </si>
  <si>
    <t>BM.1977,O1984</t>
  </si>
  <si>
    <t>BM.1986,O1044</t>
  </si>
  <si>
    <t>BM.1987,O144</t>
  </si>
  <si>
    <t>BM.96626(D19)</t>
  </si>
  <si>
    <t>BM.1986,O152</t>
  </si>
  <si>
    <t>BM.1964,628</t>
  </si>
  <si>
    <t>BM.1986,O956</t>
  </si>
  <si>
    <t>BM.1967,O23</t>
  </si>
  <si>
    <t>BM.1958,633(30)</t>
  </si>
  <si>
    <t>BM.1974,O24</t>
  </si>
  <si>
    <t>BM.1977,O1466</t>
  </si>
  <si>
    <t>BM.1977,O2285</t>
  </si>
  <si>
    <t>BM.1989,O300</t>
  </si>
  <si>
    <t>BM.1966,O280</t>
  </si>
  <si>
    <t>BM.1984,O486</t>
  </si>
  <si>
    <t>BM.1961,428(17)</t>
  </si>
  <si>
    <t>BM.1977,O110</t>
  </si>
  <si>
    <t>BM.1971,O19</t>
  </si>
  <si>
    <t>BM.1982,O338</t>
  </si>
  <si>
    <t>BM.1989,O245</t>
  </si>
  <si>
    <t>BM.1949,1(70)</t>
  </si>
  <si>
    <t>1 b, 3 t</t>
  </si>
  <si>
    <t>BM.1964,298</t>
  </si>
  <si>
    <t>BM.1962,160(21)</t>
  </si>
  <si>
    <t>2 b, app. 680 and 720 g</t>
  </si>
  <si>
    <t>BM.1950,245(5)</t>
  </si>
  <si>
    <t>App. .5 oz.</t>
  </si>
  <si>
    <t>BM.1987,O16</t>
  </si>
  <si>
    <t>BM.1984,O606</t>
  </si>
  <si>
    <t>BM.1980,O154</t>
  </si>
  <si>
    <t>BM.1949,1(109)</t>
  </si>
  <si>
    <t>BM.1969,O49a</t>
  </si>
  <si>
    <t>BM.1971,O207</t>
  </si>
  <si>
    <t>BM.1972,O250</t>
  </si>
  <si>
    <t>BM.1977,O1181</t>
  </si>
  <si>
    <t>BM.1971,O568</t>
  </si>
  <si>
    <t>BM.1972,O871</t>
  </si>
  <si>
    <t>BM.1975,O318</t>
  </si>
  <si>
    <t>BM.1972,O607</t>
  </si>
  <si>
    <t>BM.1961,428(52)</t>
  </si>
  <si>
    <t>1 b, app. 82 g</t>
  </si>
  <si>
    <t>BM.1954,208(35)</t>
  </si>
  <si>
    <t>BM.1984,O684</t>
  </si>
  <si>
    <t>BM.1984,O626</t>
  </si>
  <si>
    <t>BM.1988,O1011</t>
  </si>
  <si>
    <t>BM.1972,O554</t>
  </si>
  <si>
    <t>BM.1960,8(3)</t>
  </si>
  <si>
    <t>1 b, app. 350 g</t>
  </si>
  <si>
    <t>BM.1965,O124</t>
  </si>
  <si>
    <t>BM.1967,O230</t>
  </si>
  <si>
    <t>BM.1988,O157</t>
  </si>
  <si>
    <t>BM.1986,O582</t>
  </si>
  <si>
    <t>2 bû1 jû7 slds</t>
  </si>
  <si>
    <t>BM.1983,O122</t>
  </si>
  <si>
    <t>BM.1984,O546</t>
  </si>
  <si>
    <t>BM.1977,O1168</t>
  </si>
  <si>
    <t>BM.1960,496(13)</t>
  </si>
  <si>
    <t>App. mass 198 g</t>
  </si>
  <si>
    <t>BM.1983,O47</t>
  </si>
  <si>
    <t>BM.1949,1(173)</t>
  </si>
  <si>
    <t>BM.1988,O518</t>
  </si>
  <si>
    <t>BM.1965,O418</t>
  </si>
  <si>
    <t>BM.1976,O390</t>
  </si>
  <si>
    <t>BM.1977,O330</t>
  </si>
  <si>
    <t>BM.1997,O9</t>
  </si>
  <si>
    <t>BM.1961,424(7)</t>
  </si>
  <si>
    <t>1 b, app. 115 g</t>
  </si>
  <si>
    <t>BM.1961,45(14)</t>
  </si>
  <si>
    <t>1 b, app. 7 g</t>
  </si>
  <si>
    <t>BM.1946,56(1)</t>
  </si>
  <si>
    <t>BM.1949,1(96)</t>
  </si>
  <si>
    <t>BM.1986,O949</t>
  </si>
  <si>
    <t>BM.1977,O747</t>
  </si>
  <si>
    <t>BM.1960,504(14)</t>
  </si>
  <si>
    <t>App.190g</t>
  </si>
  <si>
    <t>BM.1989,O388</t>
  </si>
  <si>
    <t>BM.1980,O315</t>
  </si>
  <si>
    <t>BM.1972,O309</t>
  </si>
  <si>
    <t>BM.1963,260</t>
  </si>
  <si>
    <t>BM.1977,O2240</t>
  </si>
  <si>
    <t>BM.1968,O156</t>
  </si>
  <si>
    <t>BM.1964,335</t>
  </si>
  <si>
    <t>BM.1986,O1188</t>
  </si>
  <si>
    <t>BM.1980,O298</t>
  </si>
  <si>
    <t>BM.1986,O1005</t>
  </si>
  <si>
    <t>BM.96626(C25)</t>
  </si>
  <si>
    <t>BM.1988,O800</t>
  </si>
  <si>
    <t>BM.1989,O438</t>
  </si>
  <si>
    <t>BM.1961,426(6)</t>
  </si>
  <si>
    <t>1 b, app. 392 g</t>
  </si>
  <si>
    <t>BM.1985,O86</t>
  </si>
  <si>
    <t>BM.1991,O141b</t>
  </si>
  <si>
    <t>BM.1963,158</t>
  </si>
  <si>
    <t>BM.1984,O59</t>
  </si>
  <si>
    <t>BM.1977,O1674</t>
  </si>
  <si>
    <t>BM.1982,O197</t>
  </si>
  <si>
    <t>BM.1988,O596</t>
  </si>
  <si>
    <t>BM.1973,O223</t>
  </si>
  <si>
    <t>part of a core from 1176.5 - 1179.5cm</t>
  </si>
  <si>
    <t>BM.1986,O1258</t>
  </si>
  <si>
    <t>BM.1961,269(78)</t>
  </si>
  <si>
    <t>1 b, app. 202 g</t>
  </si>
  <si>
    <t>BM.1971,O282</t>
  </si>
  <si>
    <t>BM.1977,O871</t>
  </si>
  <si>
    <t>BM.1986,O12</t>
  </si>
  <si>
    <t>BM.1957,324(30)</t>
  </si>
  <si>
    <t>1 b, app. 302 g</t>
  </si>
  <si>
    <t>BM.1965,O91</t>
  </si>
  <si>
    <t>BM.1984,O611</t>
  </si>
  <si>
    <t>BM.1973,O151</t>
  </si>
  <si>
    <t>BM.1972,O287</t>
  </si>
  <si>
    <t>BM.1971,O592</t>
  </si>
  <si>
    <t>BM.1976,O101</t>
  </si>
  <si>
    <t>17262</t>
  </si>
  <si>
    <t>BM.1965,O30</t>
  </si>
  <si>
    <t>BM.1982,O339</t>
  </si>
  <si>
    <t>BM.1984,O82</t>
  </si>
  <si>
    <t>BM.1988,O688</t>
  </si>
  <si>
    <t>BM.1972,O18</t>
  </si>
  <si>
    <t>BM.1971,O81</t>
  </si>
  <si>
    <t>BM.1962,214(53)</t>
  </si>
  <si>
    <t>App. 19 g</t>
  </si>
  <si>
    <t>BM.1962,215(42)</t>
  </si>
  <si>
    <t>BM.1975,O387</t>
  </si>
  <si>
    <t>BM.1991,O25</t>
  </si>
  <si>
    <t>BM.1988,O763</t>
  </si>
  <si>
    <t>BM.1964,599</t>
  </si>
  <si>
    <t>10 cms</t>
  </si>
  <si>
    <t>BM.1964,150</t>
  </si>
  <si>
    <t>BM.1977,O1572</t>
  </si>
  <si>
    <t>BM.1960,8(4)</t>
  </si>
  <si>
    <t>6 bû1 jû6 slds</t>
  </si>
  <si>
    <t>BM.1966,O73</t>
  </si>
  <si>
    <t>2 samples, top and bottom</t>
  </si>
  <si>
    <t>1 b, 1 sld</t>
  </si>
  <si>
    <t>BM.1984,O382</t>
  </si>
  <si>
    <t>BM.1977,O1946</t>
  </si>
  <si>
    <t>BM.1961,47</t>
  </si>
  <si>
    <t>BM.1954,238(5)</t>
  </si>
  <si>
    <t>1 b 1t</t>
  </si>
  <si>
    <t>BM.1957,526(42)</t>
  </si>
  <si>
    <t>1b, app. 8g</t>
  </si>
  <si>
    <t>BM.1977,O1366</t>
  </si>
  <si>
    <t>BM.1988,O741</t>
  </si>
  <si>
    <t>BM.1963,858</t>
  </si>
  <si>
    <t>App. 90 g</t>
  </si>
  <si>
    <t>BM.1974,O50</t>
  </si>
  <si>
    <t>BM.1988,O1050</t>
  </si>
  <si>
    <t>BM.1982,O868</t>
  </si>
  <si>
    <t>BM.1954,39(1)</t>
  </si>
  <si>
    <t>BM.1972,O648</t>
  </si>
  <si>
    <t>BM.1986,O228</t>
  </si>
  <si>
    <t>BM.1957,326(91)</t>
  </si>
  <si>
    <t>1 b, app. 313 g</t>
  </si>
  <si>
    <t>BM.1983,O245</t>
  </si>
  <si>
    <t>BM.1991,O168</t>
  </si>
  <si>
    <t>BM.1983,O222</t>
  </si>
  <si>
    <t>BM.1949,1(80)</t>
  </si>
  <si>
    <t>BM.1973,O33</t>
  </si>
  <si>
    <t>BM.1982,O187</t>
  </si>
  <si>
    <t>BM.1953,98(61)</t>
  </si>
  <si>
    <t>1 b, 2 j</t>
  </si>
  <si>
    <t>BM.1971,O8</t>
  </si>
  <si>
    <t>BM.1982,O802</t>
  </si>
  <si>
    <t>BM.1968,O115</t>
  </si>
  <si>
    <t>BM.1977,O1595</t>
  </si>
  <si>
    <t>BM.1974,O171</t>
  </si>
  <si>
    <t>BM.1972,O539</t>
  </si>
  <si>
    <t>BM.1967,O74</t>
  </si>
  <si>
    <t>BM.1956,125(4)</t>
  </si>
  <si>
    <t>App. 11 os</t>
  </si>
  <si>
    <t>BM.1986,O479</t>
  </si>
  <si>
    <t>1bû1tû5slds</t>
  </si>
  <si>
    <t>BM.1976,O166</t>
  </si>
  <si>
    <t>BM.1937,127(4)</t>
  </si>
  <si>
    <t>BM.1978,O101</t>
  </si>
  <si>
    <t>BM.1976,O67</t>
  </si>
  <si>
    <t>BM.96626(C41)</t>
  </si>
  <si>
    <t>BM.1963,570</t>
  </si>
  <si>
    <t>BM.1968,O108</t>
  </si>
  <si>
    <t>BM.1977,O225</t>
  </si>
  <si>
    <t>BM.1955,70(27)</t>
  </si>
  <si>
    <t>BM.1983,O140</t>
  </si>
  <si>
    <t>BM.1972,O802</t>
  </si>
  <si>
    <t>BM.1965,O404</t>
  </si>
  <si>
    <t>BM.1980,O206</t>
  </si>
  <si>
    <t>BM.1970,O32</t>
  </si>
  <si>
    <t>BM.1988,O640</t>
  </si>
  <si>
    <t>BM.1954,240(25)</t>
  </si>
  <si>
    <t>BM.1972,O207</t>
  </si>
  <si>
    <t>BM.1977,O276</t>
  </si>
  <si>
    <t>BM.1958,367(48)</t>
  </si>
  <si>
    <t>BM.1964,180</t>
  </si>
  <si>
    <t>BM.1960,504(8)</t>
  </si>
  <si>
    <t>App. 400g</t>
  </si>
  <si>
    <t>BM.1977,O1142</t>
  </si>
  <si>
    <t>BM.1964,301</t>
  </si>
  <si>
    <t>BM.1977,O1936</t>
  </si>
  <si>
    <t>BM.1971,O521</t>
  </si>
  <si>
    <t>BM.1984,O321</t>
  </si>
  <si>
    <t>BM.1988,O263</t>
  </si>
  <si>
    <t>BM.1973,O11</t>
  </si>
  <si>
    <t>1 core</t>
  </si>
  <si>
    <t>BM.1977,O742</t>
  </si>
  <si>
    <t>BM.1977,O2032</t>
  </si>
  <si>
    <t>BM.1965,O96</t>
  </si>
  <si>
    <t>BM.1978,O117</t>
  </si>
  <si>
    <t>BM.1973,O4</t>
  </si>
  <si>
    <t>Core length 53cms</t>
  </si>
  <si>
    <t>4 slds</t>
  </si>
  <si>
    <t>BM.1972,O425</t>
  </si>
  <si>
    <t>BM.1986,O256</t>
  </si>
  <si>
    <t>BM.1972,O796</t>
  </si>
  <si>
    <t>BM.1959,440a(11)</t>
  </si>
  <si>
    <t>BM.1977,O1613</t>
  </si>
  <si>
    <t>BM.1966,O169</t>
  </si>
  <si>
    <t>BM.1960,182(13)</t>
  </si>
  <si>
    <t>App. 93 g</t>
  </si>
  <si>
    <t>BM.1986,O694</t>
  </si>
  <si>
    <t>BM.1986,O4</t>
  </si>
  <si>
    <t>BM.1976,O256</t>
  </si>
  <si>
    <t>BM.1989,O55</t>
  </si>
  <si>
    <t>BM.1960,182(1)</t>
  </si>
  <si>
    <t>BM.1972,O869</t>
  </si>
  <si>
    <t>BM.1989,O142</t>
  </si>
  <si>
    <t>BM.96626(C50)</t>
  </si>
  <si>
    <t>5 b</t>
  </si>
  <si>
    <t>BM.1963,853</t>
  </si>
  <si>
    <t>BM.1977,O2399</t>
  </si>
  <si>
    <t>BM.1962,348</t>
  </si>
  <si>
    <t>Core length 1|11.5^</t>
  </si>
  <si>
    <t>BM.1988,O493</t>
  </si>
  <si>
    <t>BM.1982,O862</t>
  </si>
  <si>
    <t>BM.1959,440a(12)</t>
  </si>
  <si>
    <t>BM.1960,170(12)</t>
  </si>
  <si>
    <t>2 b, app. 368g; 412 g</t>
  </si>
  <si>
    <t>BM.1962,8(71)</t>
  </si>
  <si>
    <t>BM.1976,O460</t>
  </si>
  <si>
    <t>BM.1977,O464</t>
  </si>
  <si>
    <t>BM.1982,O666</t>
  </si>
  <si>
    <t>BM.1957,46(19)</t>
  </si>
  <si>
    <t>BM.1977,O1815</t>
  </si>
  <si>
    <t>BM.1977,O1271</t>
  </si>
  <si>
    <t>BM.1986,O1110</t>
  </si>
  <si>
    <t>BM.1956,126(12)</t>
  </si>
  <si>
    <t>BM.1964,207</t>
  </si>
  <si>
    <t>BM.1986,O175</t>
  </si>
  <si>
    <t>BM.1974,O78</t>
  </si>
  <si>
    <t>18606</t>
  </si>
  <si>
    <t>BM.1968,O457</t>
  </si>
  <si>
    <t>148 specs</t>
  </si>
  <si>
    <t>BM.1984,O687</t>
  </si>
  <si>
    <t>BM.1985,O7</t>
  </si>
  <si>
    <t>BM.1990,O39</t>
  </si>
  <si>
    <t>BM.1982,O602</t>
  </si>
  <si>
    <t>BM.1980,O276</t>
  </si>
  <si>
    <t>BM.1977,O1922</t>
  </si>
  <si>
    <t>BM.1959,440c(1)</t>
  </si>
  <si>
    <t>BM.1961,428(33)</t>
  </si>
  <si>
    <t>BM.1966,O402</t>
  </si>
  <si>
    <t>127 cms</t>
  </si>
  <si>
    <t>BM.1980,O237</t>
  </si>
  <si>
    <t>BM.1981,O102</t>
  </si>
  <si>
    <t>BM.1964,105</t>
  </si>
  <si>
    <t>BM.1988,O684</t>
  </si>
  <si>
    <t>BM.1978,O131</t>
  </si>
  <si>
    <t>BM.1988,O1000</t>
  </si>
  <si>
    <t>BM.1969,O55</t>
  </si>
  <si>
    <t>BM.1984,O728</t>
  </si>
  <si>
    <t>BM.1957,526(78)</t>
  </si>
  <si>
    <t>1b, app 8 g</t>
  </si>
  <si>
    <t>BM.1960,215(22)</t>
  </si>
  <si>
    <t>BM.1989,O375</t>
  </si>
  <si>
    <t>BM.1959,547(2)</t>
  </si>
  <si>
    <t>BM.1977,O1229</t>
  </si>
  <si>
    <t>BM.2000,O3</t>
  </si>
  <si>
    <t>BM.1983,O124</t>
  </si>
  <si>
    <t>BM.1976,O600</t>
  </si>
  <si>
    <t>BM.1988,O407</t>
  </si>
  <si>
    <t>BM.1988,O372</t>
  </si>
  <si>
    <t>BM.1977,O52</t>
  </si>
  <si>
    <t>BM.1976,O537</t>
  </si>
  <si>
    <t>BM.1977,O2435</t>
  </si>
  <si>
    <t>BM.1954,148(17)</t>
  </si>
  <si>
    <t>BM.1957,326(15)</t>
  </si>
  <si>
    <t>1 b, app. 47 g</t>
  </si>
  <si>
    <t>BM.1954,44(29)</t>
  </si>
  <si>
    <t>BM.1988,O552</t>
  </si>
  <si>
    <t>BM.1976,O304</t>
  </si>
  <si>
    <t>BM.1953,165(6)</t>
  </si>
  <si>
    <t>BM.1964,123</t>
  </si>
  <si>
    <t>BM.1972,O170</t>
  </si>
  <si>
    <t>BM.1983,O335</t>
  </si>
  <si>
    <t>BM.1988,O381</t>
  </si>
  <si>
    <t>BM.1953,98(127)</t>
  </si>
  <si>
    <t>BM.1977,O1539</t>
  </si>
  <si>
    <t>BM.1988,O199</t>
  </si>
  <si>
    <t>BM.1977,O391</t>
  </si>
  <si>
    <t>BM.1988,O1213</t>
  </si>
  <si>
    <t>BM.1977,O1386</t>
  </si>
  <si>
    <t>BM.2002,O112</t>
  </si>
  <si>
    <t>BM.1960,169(9)</t>
  </si>
  <si>
    <t>1 b, app. 310 g</t>
  </si>
  <si>
    <t>BM.1957,323(33)</t>
  </si>
  <si>
    <t>1 b, app. 145 g</t>
  </si>
  <si>
    <t>33286</t>
  </si>
  <si>
    <t>BM.1986,O80</t>
  </si>
  <si>
    <t>BM.1982,O474</t>
  </si>
  <si>
    <t>BM.1977,O1853</t>
  </si>
  <si>
    <t>BM.1962,214(62)</t>
  </si>
  <si>
    <t>App. 15 g</t>
  </si>
  <si>
    <t>M.1040</t>
  </si>
  <si>
    <t>BM.1977,O1215</t>
  </si>
  <si>
    <t>BM.1957,323(68)</t>
  </si>
  <si>
    <t>BM.1963,280</t>
  </si>
  <si>
    <t>App. 100g</t>
  </si>
  <si>
    <t>BM.1960,170(21)</t>
  </si>
  <si>
    <t>App. 10 lbs 4 oz.</t>
  </si>
  <si>
    <t>BM.1977,O308</t>
  </si>
  <si>
    <t>BM.1953,165(10)</t>
  </si>
  <si>
    <t>BM.1988,O998</t>
  </si>
  <si>
    <t>BM.1985,O26</t>
  </si>
  <si>
    <t>BM.1984,O268</t>
  </si>
  <si>
    <t>BM.1986,O643</t>
  </si>
  <si>
    <t>BM.1976,O339</t>
  </si>
  <si>
    <t>BM.1982,O916</t>
  </si>
  <si>
    <t>BM.1986,O610</t>
  </si>
  <si>
    <t>BM.1957,526(16)</t>
  </si>
  <si>
    <t>1b, app. 16g</t>
  </si>
  <si>
    <t>BM.1977,O277</t>
  </si>
  <si>
    <t>BM.1957,526(132)</t>
  </si>
  <si>
    <t>1 bûapp. 19 g</t>
  </si>
  <si>
    <t>BM.1971,O38</t>
  </si>
  <si>
    <t>BM.1982,O169</t>
  </si>
  <si>
    <t>BM.1963,299</t>
  </si>
  <si>
    <t>App. 600g</t>
  </si>
  <si>
    <t>BM.1975,O295</t>
  </si>
  <si>
    <t>BM.1986,O841</t>
  </si>
  <si>
    <t>BM.1963,573</t>
  </si>
  <si>
    <t>BM.1960,215(41)</t>
  </si>
  <si>
    <t>BM.96626(62)</t>
  </si>
  <si>
    <t>BM.1984,O284</t>
  </si>
  <si>
    <t>BM.1971,O168</t>
  </si>
  <si>
    <t>BM.1960,496(6)</t>
  </si>
  <si>
    <t>App. mass 329 g</t>
  </si>
  <si>
    <t>BM.1982,O179</t>
  </si>
  <si>
    <t>BM.1978,O3</t>
  </si>
  <si>
    <t>BM.1949,1(66)</t>
  </si>
  <si>
    <t>BM.1957,323(75)</t>
  </si>
  <si>
    <t>BM.1977,O652</t>
  </si>
  <si>
    <t>BM.1976,O387</t>
  </si>
  <si>
    <t>BM.1980,O218</t>
  </si>
  <si>
    <t>BM.1986,O271</t>
  </si>
  <si>
    <t>BM.1961,269(108)</t>
  </si>
  <si>
    <t>1 b, app. 38 g</t>
  </si>
  <si>
    <t>BM.1988,O1019</t>
  </si>
  <si>
    <t>BM.1966,O101</t>
  </si>
  <si>
    <t>BM.1976,O507</t>
  </si>
  <si>
    <t>BM.1968,O137</t>
  </si>
  <si>
    <t>3 bû5 tû1 jû3 slds</t>
  </si>
  <si>
    <t>BM.1965,O375</t>
  </si>
  <si>
    <t>BM.1957,324(49)</t>
  </si>
  <si>
    <t>1 b, app. 274 g</t>
  </si>
  <si>
    <t>BM.1971,O45</t>
  </si>
  <si>
    <t>2229174</t>
  </si>
  <si>
    <t>BM.1967,O45</t>
  </si>
  <si>
    <t>BM.1986,O341</t>
  </si>
  <si>
    <t>BM.1980,O177</t>
  </si>
  <si>
    <t>BM.1975,O370</t>
  </si>
  <si>
    <t>BM.1983,O169</t>
  </si>
  <si>
    <t>BM.1964,92</t>
  </si>
  <si>
    <t>BM.1972,O496</t>
  </si>
  <si>
    <t>BM.1953,98(64)</t>
  </si>
  <si>
    <t>BM.1959,45(17)</t>
  </si>
  <si>
    <t>1 b, app. 510 g</t>
  </si>
  <si>
    <t>BM.1965,O58</t>
  </si>
  <si>
    <t>BM.1981,O67</t>
  </si>
  <si>
    <t>BM.1959,637(16)</t>
  </si>
  <si>
    <t>1 b, app. 807 g</t>
  </si>
  <si>
    <t>BM.1977,O734</t>
  </si>
  <si>
    <t>1 jar, 4 slds</t>
  </si>
  <si>
    <t>BM.1981,O149</t>
  </si>
  <si>
    <t>BM.1989,O146</t>
  </si>
  <si>
    <t>BM.1977,O2385</t>
  </si>
  <si>
    <t>BM.1954,153(3)a</t>
  </si>
  <si>
    <t>10-30cms</t>
  </si>
  <si>
    <t>BM.1989,O337</t>
  </si>
  <si>
    <t>2 b, 1 jar</t>
  </si>
  <si>
    <t>BM.1977,O560</t>
  </si>
  <si>
    <t>BM.1980,O217</t>
  </si>
  <si>
    <t>BM.1982,O54</t>
  </si>
  <si>
    <t>BM.1956,389(8)</t>
  </si>
  <si>
    <t>BM.1988,O972</t>
  </si>
  <si>
    <t>BM.1963,300</t>
  </si>
  <si>
    <t>BM.1968,O174</t>
  </si>
  <si>
    <t>BM.1981,O54</t>
  </si>
  <si>
    <t>M.55</t>
  </si>
  <si>
    <t>4 tû17 slds</t>
  </si>
  <si>
    <t>BM.1982,O799</t>
  </si>
  <si>
    <t>BM.1975,O384</t>
  </si>
  <si>
    <t>BM.1975,O78</t>
  </si>
  <si>
    <t>BM.1986,O321</t>
  </si>
  <si>
    <t>BM.1957,526(104)</t>
  </si>
  <si>
    <t>BM.1980,O139</t>
  </si>
  <si>
    <t>BM.1977,O2249</t>
  </si>
  <si>
    <t>BM.1963,114</t>
  </si>
  <si>
    <t>App. 295 g</t>
  </si>
  <si>
    <t>BM.1984,O552</t>
  </si>
  <si>
    <t>BM.1962,214(24)</t>
  </si>
  <si>
    <t>App. 10 g</t>
  </si>
  <si>
    <t>BM.1985,O54</t>
  </si>
  <si>
    <t>1 b, 4 t</t>
  </si>
  <si>
    <t>BM.1977,O1445</t>
  </si>
  <si>
    <t>BM.1972,O146(1)</t>
  </si>
  <si>
    <t>4 specs (No Field nos for specs 2-4)</t>
  </si>
  <si>
    <t>BM.1982,O349</t>
  </si>
  <si>
    <t>BM.1988,O975</t>
  </si>
  <si>
    <t>BM.1960,3(10)</t>
  </si>
  <si>
    <t>1 b, app. 645 g</t>
  </si>
  <si>
    <t>BM.1954,240(3)</t>
  </si>
  <si>
    <t>BM.1977,O1685</t>
  </si>
  <si>
    <t>BM.1988,O1045</t>
  </si>
  <si>
    <t>2b,1sl</t>
  </si>
  <si>
    <t>BM.1977,O2182</t>
  </si>
  <si>
    <t>BM.1937,1614(6)</t>
  </si>
  <si>
    <t>BM.1986,O568</t>
  </si>
  <si>
    <t>BM.1988,O1130</t>
  </si>
  <si>
    <t>BM.1988,O230</t>
  </si>
  <si>
    <t>BM.1957,646(68)</t>
  </si>
  <si>
    <t>BM.1957,328(11)</t>
  </si>
  <si>
    <t>2 b, app. 205 g (from dredge), app. 115 g from corer</t>
  </si>
  <si>
    <t>BM.1977,O54</t>
  </si>
  <si>
    <t>BM.1962,212(9)</t>
  </si>
  <si>
    <t>App. 4 g</t>
  </si>
  <si>
    <t>BM.1957,526(35)</t>
  </si>
  <si>
    <t>BM.1953,98(86)</t>
  </si>
  <si>
    <t>BM.1972,O142(7)</t>
  </si>
  <si>
    <t>2 specs (Field Nos: 29, 31)</t>
  </si>
  <si>
    <t>BM.1984,O409</t>
  </si>
  <si>
    <t>BM.1977,O398</t>
  </si>
  <si>
    <t>BM.1958,369(37)</t>
  </si>
  <si>
    <t>1 bûappr. 1 g</t>
  </si>
  <si>
    <t>BM.1974,O25</t>
  </si>
  <si>
    <t>BM.1982,O129</t>
  </si>
  <si>
    <t>1 bû4 t</t>
  </si>
  <si>
    <t>BM.1985,O93</t>
  </si>
  <si>
    <t>BM.1982,O193</t>
  </si>
  <si>
    <t>BM.1963,882</t>
  </si>
  <si>
    <t>approx. wt. 230 g</t>
  </si>
  <si>
    <t>BM.1980,O236</t>
  </si>
  <si>
    <t>BM.1986,O689</t>
  </si>
  <si>
    <t>BM.1980,O69</t>
  </si>
  <si>
    <t>BM.1991,O149</t>
  </si>
  <si>
    <t>BM.1986,O373</t>
  </si>
  <si>
    <t>BM.1986,O349</t>
  </si>
  <si>
    <t>BM.1986,O1149</t>
  </si>
  <si>
    <t>BM.1986,O640</t>
  </si>
  <si>
    <t>BM.1971,O193</t>
  </si>
  <si>
    <t>BM.1965,O129</t>
  </si>
  <si>
    <t>BM.1961,427(22)</t>
  </si>
  <si>
    <t>1 b, app. 573 g</t>
  </si>
  <si>
    <t>BM.1974,O77</t>
  </si>
  <si>
    <t>BM.1981,O92</t>
  </si>
  <si>
    <t>BM.1961,269(82)</t>
  </si>
  <si>
    <t>BM.1986,O1189</t>
  </si>
  <si>
    <t>BM.2002,O145</t>
  </si>
  <si>
    <t>BM.1982,O260</t>
  </si>
  <si>
    <t>BM.1974,O187</t>
  </si>
  <si>
    <t>BM.96626(59)</t>
  </si>
  <si>
    <t>BM.1971,O116</t>
  </si>
  <si>
    <t>BM.1986,O1003</t>
  </si>
  <si>
    <t>BM.1984,O434</t>
  </si>
  <si>
    <t>BM.1986,O151</t>
  </si>
  <si>
    <t>BM.1982,O731</t>
  </si>
  <si>
    <t>BM.1988,O1170</t>
  </si>
  <si>
    <t>BM.1989,O59</t>
  </si>
  <si>
    <t>BM.1964,139</t>
  </si>
  <si>
    <t>BM.1977,O864</t>
  </si>
  <si>
    <t>BM.1958,636(4)</t>
  </si>
  <si>
    <t>1 b, app. 20 g</t>
  </si>
  <si>
    <t>BM.1982,O786</t>
  </si>
  <si>
    <t>BM.1961,60</t>
  </si>
  <si>
    <t>BM.1973,O5</t>
  </si>
  <si>
    <t>Core length 86cms</t>
  </si>
  <si>
    <t>BM.1968,O393</t>
  </si>
  <si>
    <t>BM.1977,O1632</t>
  </si>
  <si>
    <t>BM.1977,O1915</t>
  </si>
  <si>
    <t>BM.1972,O416</t>
  </si>
  <si>
    <t>BM.1988,O498</t>
  </si>
  <si>
    <t>BM.1971,O123</t>
  </si>
  <si>
    <t>BM.96626(73)</t>
  </si>
  <si>
    <t>BM.1953,98(62)</t>
  </si>
  <si>
    <t>BM.1962,214(9)</t>
  </si>
  <si>
    <t>Appr. 390 g</t>
  </si>
  <si>
    <t>BM.1989,O394</t>
  </si>
  <si>
    <t>BM.1980,O311</t>
  </si>
  <si>
    <t>BM.1986,O448</t>
  </si>
  <si>
    <t>BM.1964,91</t>
  </si>
  <si>
    <t>BM.1961,269(19)</t>
  </si>
  <si>
    <t>1 b, app. 387 g</t>
  </si>
  <si>
    <t>BM.1966,O5</t>
  </si>
  <si>
    <t>33 cms</t>
  </si>
  <si>
    <t>BM.1962,8(46)</t>
  </si>
  <si>
    <t>BM.1989,O411</t>
  </si>
  <si>
    <t>BM.1986,O212</t>
  </si>
  <si>
    <t>BM.1977,O132</t>
  </si>
  <si>
    <t>BM.1988,O289</t>
  </si>
  <si>
    <t>BM.1971,O265</t>
  </si>
  <si>
    <t>BM.1957,648(55)</t>
  </si>
  <si>
    <t>1 bûapp. 125 g</t>
  </si>
  <si>
    <t>BM.1972,O838</t>
  </si>
  <si>
    <t>BM.1955,274(18)</t>
  </si>
  <si>
    <t>App. 368 g</t>
  </si>
  <si>
    <t>BM.1967,O110</t>
  </si>
  <si>
    <t>BM.1986,O1131</t>
  </si>
  <si>
    <t>BM.1964,100</t>
  </si>
  <si>
    <t>19803</t>
  </si>
  <si>
    <t>BM.1972,O645</t>
  </si>
  <si>
    <t>BM.1980,O195</t>
  </si>
  <si>
    <t>BM.1959,45(6)</t>
  </si>
  <si>
    <t>1 b, 5 slds</t>
  </si>
  <si>
    <t>BM.1957,325(6)</t>
  </si>
  <si>
    <t>BM.1976,O437</t>
  </si>
  <si>
    <t>BM.1959,548(8)</t>
  </si>
  <si>
    <t>BM.1985,O108</t>
  </si>
  <si>
    <t>BM.1986,O575</t>
  </si>
  <si>
    <t>BM.1986,O42</t>
  </si>
  <si>
    <t>BM.1983,O240</t>
  </si>
  <si>
    <t>BM.1960,172(8)</t>
  </si>
  <si>
    <t>2 b, app. 410 g;326 g</t>
  </si>
  <si>
    <t>BM.1984,O9</t>
  </si>
  <si>
    <t>BM.1958,634(18)</t>
  </si>
  <si>
    <t>1 b, app. 18 g</t>
  </si>
  <si>
    <t>BM.1938,1290(15)</t>
  </si>
  <si>
    <t>BM.1965,O296</t>
  </si>
  <si>
    <t>BM.1986,O427</t>
  </si>
  <si>
    <t>BM.1961,61(19)</t>
  </si>
  <si>
    <t>BM.1975,O142</t>
  </si>
  <si>
    <t>BM.1955,70(30)</t>
  </si>
  <si>
    <t>BM.1991,O42</t>
  </si>
  <si>
    <t>BM.1967,O120</t>
  </si>
  <si>
    <t>BM.1955,274(39)</t>
  </si>
  <si>
    <t>App. 168 g</t>
  </si>
  <si>
    <t>BM.1984,O363</t>
  </si>
  <si>
    <t>BM.1976,O442</t>
  </si>
  <si>
    <t>BM.1965,O115</t>
  </si>
  <si>
    <t>BM.1965,O233</t>
  </si>
  <si>
    <t>BM.1953,98(57)</t>
  </si>
  <si>
    <t>BM.1975,O317</t>
  </si>
  <si>
    <t>BM.1953,98(40)</t>
  </si>
  <si>
    <t>BM.1984,O701</t>
  </si>
  <si>
    <t>BM.1973,O27</t>
  </si>
  <si>
    <t>BM.1963,817</t>
  </si>
  <si>
    <t>BM.1977,O638</t>
  </si>
  <si>
    <t>BM.1977,O238</t>
  </si>
  <si>
    <t>BM.1958,366(1)</t>
  </si>
  <si>
    <t>App. 82 g</t>
  </si>
  <si>
    <t>1 b, 2 t, 1 j</t>
  </si>
  <si>
    <t>BM.1980,O168</t>
  </si>
  <si>
    <t>BM.1976,O265</t>
  </si>
  <si>
    <t>BM.1973,O250</t>
  </si>
  <si>
    <t>BM.1985,O103</t>
  </si>
  <si>
    <t>BM.1988,O1255</t>
  </si>
  <si>
    <t>BM.1977,O1837</t>
  </si>
  <si>
    <t>BM.1976,O65</t>
  </si>
  <si>
    <t>BM.1966,O238</t>
  </si>
  <si>
    <t>BM.1960,177(8)</t>
  </si>
  <si>
    <t>1 b, app. 147g</t>
  </si>
  <si>
    <t>BM.1982,O525</t>
  </si>
  <si>
    <t>BM.1972,O465</t>
  </si>
  <si>
    <t>BM.1986,O1212</t>
  </si>
  <si>
    <t>M.78</t>
  </si>
  <si>
    <t>BM.1972,O55</t>
  </si>
  <si>
    <t>BM.1957,526(26)</t>
  </si>
  <si>
    <t>1b, app 10g</t>
  </si>
  <si>
    <t>BM.1966,O290</t>
  </si>
  <si>
    <t>BM.1977,O58</t>
  </si>
  <si>
    <t>BM.1996,O59</t>
  </si>
  <si>
    <t>BM.1984,O288</t>
  </si>
  <si>
    <t>BM.1977,O1451</t>
  </si>
  <si>
    <t>BM.1937,1613(2)</t>
  </si>
  <si>
    <t>BM.1965,O515</t>
  </si>
  <si>
    <t>BM.1975,O46</t>
  </si>
  <si>
    <t>BM.1976,O379</t>
  </si>
  <si>
    <t>BM.1980,O171</t>
  </si>
  <si>
    <t>BM.1961,425(8)</t>
  </si>
  <si>
    <t>1 b, app. 514 g</t>
  </si>
  <si>
    <t>BM.1971,O343</t>
  </si>
  <si>
    <t>BM.1955,273(1)</t>
  </si>
  <si>
    <t>App. 112 g</t>
  </si>
  <si>
    <t>BM.1976,O165</t>
  </si>
  <si>
    <t>BM.1957,648(12)</t>
  </si>
  <si>
    <t>BM.1977,O1082</t>
  </si>
  <si>
    <t>BM.1960,507(1)</t>
  </si>
  <si>
    <t>App. mass 35 g</t>
  </si>
  <si>
    <t>BM.1977,O764</t>
  </si>
  <si>
    <t>BM.1954,150(3)</t>
  </si>
  <si>
    <t>BM.1981,O151</t>
  </si>
  <si>
    <t>BM.1982,O807</t>
  </si>
  <si>
    <t>BM.1988,O53</t>
  </si>
  <si>
    <t>BM.1977,O40</t>
  </si>
  <si>
    <t>BM.1977,O611</t>
  </si>
  <si>
    <t>BM.1978,O4</t>
  </si>
  <si>
    <t>BM.1982,O257</t>
  </si>
  <si>
    <t>BM.1982,O31</t>
  </si>
  <si>
    <t>BM.1962,212(12)</t>
  </si>
  <si>
    <t>App. 360 g</t>
  </si>
  <si>
    <t>BM.1968,O223</t>
  </si>
  <si>
    <t>BM.1966,O117</t>
  </si>
  <si>
    <t>BM.1977,O242</t>
  </si>
  <si>
    <t>BM.1977,O1789a</t>
  </si>
  <si>
    <t>BM.1959,440b(1)</t>
  </si>
  <si>
    <t>BM.1980,O161</t>
  </si>
  <si>
    <t>BM.1977,O402</t>
  </si>
  <si>
    <t>BM.1970,O56</t>
  </si>
  <si>
    <t>BM.1955,70(48)</t>
  </si>
  <si>
    <t>BM.1956,33(13)</t>
  </si>
  <si>
    <t>2 b, app. 4lbs 10oz. (in spirit), app. 5oz.</t>
  </si>
  <si>
    <t>BM.1985,O173</t>
  </si>
  <si>
    <t>BM.1977,O1146</t>
  </si>
  <si>
    <t>BM.1963,551</t>
  </si>
  <si>
    <t>BM.1981,O1</t>
  </si>
  <si>
    <t>BM.1966,O239</t>
  </si>
  <si>
    <t>BM.1989,O303</t>
  </si>
  <si>
    <t>BM.1967,O223</t>
  </si>
  <si>
    <t>BM.2002,O81</t>
  </si>
  <si>
    <t>BM.1977,O1448</t>
  </si>
  <si>
    <t>BM.1976,O32</t>
  </si>
  <si>
    <t>BM.1976,O382</t>
  </si>
  <si>
    <t>BM.1980,O317</t>
  </si>
  <si>
    <t>BM.1978,O30</t>
  </si>
  <si>
    <t>BM.1965,O63</t>
  </si>
  <si>
    <t>BM.1988,O637</t>
  </si>
  <si>
    <t>BM.1962,374</t>
  </si>
  <si>
    <t>5|8^</t>
  </si>
  <si>
    <t>BM.1965,O152</t>
  </si>
  <si>
    <t>BM.1979,O95</t>
  </si>
  <si>
    <t>BM.1984,O589</t>
  </si>
  <si>
    <t>BM.1986,O758</t>
  </si>
  <si>
    <t>16646</t>
  </si>
  <si>
    <t>BM.1963,921</t>
  </si>
  <si>
    <t>BM.1977,O1412</t>
  </si>
  <si>
    <t>BM.2002,O27</t>
  </si>
  <si>
    <t>BM.1971,O313</t>
  </si>
  <si>
    <t>BM.1977,O3</t>
  </si>
  <si>
    <t>BM.1954,150(2)a</t>
  </si>
  <si>
    <t>BM.1959,547(9)</t>
  </si>
  <si>
    <t>1 b, app. 329 g</t>
  </si>
  <si>
    <t>BM.1989,O99</t>
  </si>
  <si>
    <t>BM.1982,O245</t>
  </si>
  <si>
    <t>BM.1975,O169</t>
  </si>
  <si>
    <t>BM.1961,269(73)</t>
  </si>
  <si>
    <t>BM.1974,O118</t>
  </si>
  <si>
    <t>BM.1958,369(10)</t>
  </si>
  <si>
    <t>1b, app.25g</t>
  </si>
  <si>
    <t>BM.1977,O1957</t>
  </si>
  <si>
    <t>BM.1964,314</t>
  </si>
  <si>
    <t>BM.1967,O132</t>
  </si>
  <si>
    <t>BM.1982,O170</t>
  </si>
  <si>
    <t>BM.1957,324(39)</t>
  </si>
  <si>
    <t>1 b, app. 134 g</t>
  </si>
  <si>
    <t>BM.1976,O490</t>
  </si>
  <si>
    <t>BM.1976,O620</t>
  </si>
  <si>
    <t>BM.1977,O260</t>
  </si>
  <si>
    <t>BM.1961,67</t>
  </si>
  <si>
    <t>BM.1957,653(3)</t>
  </si>
  <si>
    <t>1 b, app. 255 g</t>
  </si>
  <si>
    <t>BM.1975,O304</t>
  </si>
  <si>
    <t>BM.1990,O8</t>
  </si>
  <si>
    <t>BM.1984,O188</t>
  </si>
  <si>
    <t>BM.1986,O1205</t>
  </si>
  <si>
    <t>BM.1937,1611(38)</t>
  </si>
  <si>
    <t>BM.1988,O506</t>
  </si>
  <si>
    <t>BM.1972,O536</t>
  </si>
  <si>
    <t>BM.1977,O1951</t>
  </si>
  <si>
    <t>BM.96626(A28)</t>
  </si>
  <si>
    <t>BM.1953,164(5)</t>
  </si>
  <si>
    <t>App. 27 g</t>
  </si>
  <si>
    <t>BM.1975,O367</t>
  </si>
  <si>
    <t>BM.1956,32(1)</t>
  </si>
  <si>
    <t>1 b, app. 2oz</t>
  </si>
  <si>
    <t>BM.1983,O72</t>
  </si>
  <si>
    <t>BM.1961,52</t>
  </si>
  <si>
    <t>BM.1957,326(12)</t>
  </si>
  <si>
    <t>1 b, app. 448 g</t>
  </si>
  <si>
    <t>BM.1986,O329</t>
  </si>
  <si>
    <t>BM.1965,O297</t>
  </si>
  <si>
    <t>1 large jar containing 1 tû1 bû3 pill boxes</t>
  </si>
  <si>
    <t>BM.1967,O173</t>
  </si>
  <si>
    <t>BM.1972,O13</t>
  </si>
  <si>
    <t>BM.1988,O508</t>
  </si>
  <si>
    <t>BM.1954,240(15)</t>
  </si>
  <si>
    <t>t b</t>
  </si>
  <si>
    <t>BM.1983,O149</t>
  </si>
  <si>
    <t>BM.1975,O351</t>
  </si>
  <si>
    <t>BM.1988,O1152</t>
  </si>
  <si>
    <t>BM.96626(A15)</t>
  </si>
  <si>
    <t>BM.1988,O154</t>
  </si>
  <si>
    <t>BM.1957,323(26)</t>
  </si>
  <si>
    <t>1 b, app. 2 g</t>
  </si>
  <si>
    <t>1 b, 5 t, 2 jars, 1 sld</t>
  </si>
  <si>
    <t>BM.1963,96</t>
  </si>
  <si>
    <t>BM.1955,274(41)</t>
  </si>
  <si>
    <t>App. 43 g</t>
  </si>
  <si>
    <t>BM.1988,O1113</t>
  </si>
  <si>
    <t>BM.1965,O468</t>
  </si>
  <si>
    <t>BM.1977,O138</t>
  </si>
  <si>
    <t>BM.1982,O285</t>
  </si>
  <si>
    <t>BM.1955,274(19)</t>
  </si>
  <si>
    <t>App. 49 g</t>
  </si>
  <si>
    <t>BM.1971,O535</t>
  </si>
  <si>
    <t>BM.1986,O297</t>
  </si>
  <si>
    <t>BM.1959,637(13)</t>
  </si>
  <si>
    <t>1 b, app. 740 g</t>
  </si>
  <si>
    <t>BM.1963,153</t>
  </si>
  <si>
    <t>BM.1986,O793</t>
  </si>
  <si>
    <t>BM.1972,O874</t>
  </si>
  <si>
    <t>BM.1967,O261</t>
  </si>
  <si>
    <t>BM.1963,826</t>
  </si>
  <si>
    <t>BM.1976,O36</t>
  </si>
  <si>
    <t>16648</t>
  </si>
  <si>
    <t>BM.1963,923</t>
  </si>
  <si>
    <t>0-8cms</t>
  </si>
  <si>
    <t>BM.1964,286</t>
  </si>
  <si>
    <t>BM.1984,O514</t>
  </si>
  <si>
    <t>BM.1986,O21</t>
  </si>
  <si>
    <t>BM.1964,631</t>
  </si>
  <si>
    <t>BM.1982,O909</t>
  </si>
  <si>
    <t>BM.1984,O539</t>
  </si>
  <si>
    <t>BM.1963,598</t>
  </si>
  <si>
    <t>740 g</t>
  </si>
  <si>
    <t>BM.1975,O284</t>
  </si>
  <si>
    <t>BM.1957,328(48)</t>
  </si>
  <si>
    <t>2 b (app. 150 g, 67 g)</t>
  </si>
  <si>
    <t>BM.1982,O639</t>
  </si>
  <si>
    <t>BM.1989,O441</t>
  </si>
  <si>
    <t>BM.1986,O830</t>
  </si>
  <si>
    <t>BM.1967,O151</t>
  </si>
  <si>
    <t>BM.1963,844</t>
  </si>
  <si>
    <t>BM.1973,O116</t>
  </si>
  <si>
    <t>BM.1996,O53</t>
  </si>
  <si>
    <t>BM.1963,314</t>
  </si>
  <si>
    <t>BM.1991,O17</t>
  </si>
  <si>
    <t>BM.1965,O287</t>
  </si>
  <si>
    <t>BM.1982,O762</t>
  </si>
  <si>
    <t>BM.1949,1(51)</t>
  </si>
  <si>
    <t>BM.1958,367(9)</t>
  </si>
  <si>
    <t>App. 29 g</t>
  </si>
  <si>
    <t>BM.1955,71(35)</t>
  </si>
  <si>
    <t>App, 9 ozs</t>
  </si>
  <si>
    <t>BM.1982,O234</t>
  </si>
  <si>
    <t>BM.1962,214(46)</t>
  </si>
  <si>
    <t>BM.1977,O2180</t>
  </si>
  <si>
    <t>BM.1937,1612(10)</t>
  </si>
  <si>
    <t>2tû2sld</t>
  </si>
  <si>
    <t>BM.1955,273(22)</t>
  </si>
  <si>
    <t>398 g</t>
  </si>
  <si>
    <t>BM.1961,269(20)</t>
  </si>
  <si>
    <t>1 b, app. 355 g</t>
  </si>
  <si>
    <t>BM.1975,O497</t>
  </si>
  <si>
    <t>BM.1977,O809</t>
  </si>
  <si>
    <t>BM.1982,O39</t>
  </si>
  <si>
    <t>BM.1977,O446</t>
  </si>
  <si>
    <t>BM.1984,O193</t>
  </si>
  <si>
    <t>BM.1977,O21</t>
  </si>
  <si>
    <t>BM.1977,O1677</t>
  </si>
  <si>
    <t>BM.1965,O653</t>
  </si>
  <si>
    <t>BM.1957,329(13)</t>
  </si>
  <si>
    <t>1 b, app. 422 g</t>
  </si>
  <si>
    <t>BM.1956,33(16)</t>
  </si>
  <si>
    <t>2 b, app. 4lbs 5oz. (in spirit), app. 6oz.</t>
  </si>
  <si>
    <t>BM.2002,O157</t>
  </si>
  <si>
    <t>BM.1957,526(87)</t>
  </si>
  <si>
    <t>1b app 9g</t>
  </si>
  <si>
    <t>BM.1976,O146</t>
  </si>
  <si>
    <t>BM.1984,O338</t>
  </si>
  <si>
    <t>BM.1988,O232</t>
  </si>
  <si>
    <t>1 b, 1 j</t>
  </si>
  <si>
    <t>BM.1988,O695</t>
  </si>
  <si>
    <t>BM.1977,O1894</t>
  </si>
  <si>
    <t>BM.1977,O1633</t>
  </si>
  <si>
    <t>BM.1961,62(13)</t>
  </si>
  <si>
    <t>BM.1991,O5</t>
  </si>
  <si>
    <t>BM.1996,O17</t>
  </si>
  <si>
    <t>BM.1989,O64</t>
  </si>
  <si>
    <t>BM.1983,O319</t>
  </si>
  <si>
    <t>BM.1964,372</t>
  </si>
  <si>
    <t>Core app. 20cm</t>
  </si>
  <si>
    <t>BM.1972,O752</t>
  </si>
  <si>
    <t>BM.1989,O322</t>
  </si>
  <si>
    <t>1 tûpillbox</t>
  </si>
  <si>
    <t>BM.1972,O283</t>
  </si>
  <si>
    <t>BM.1963,827</t>
  </si>
  <si>
    <t>BM.1986,O407</t>
  </si>
  <si>
    <t>BM.1977,O718</t>
  </si>
  <si>
    <t>BM.1954,238(16)</t>
  </si>
  <si>
    <t>BM.1963,126</t>
  </si>
  <si>
    <t>BM.1958,367(26)</t>
  </si>
  <si>
    <t>BM.1986,O1287</t>
  </si>
  <si>
    <t>BM.1974,O165</t>
  </si>
  <si>
    <t>BM.1984,O521</t>
  </si>
  <si>
    <t>BM.1988,O594</t>
  </si>
  <si>
    <t>BM.1957,648(60)</t>
  </si>
  <si>
    <t>1 bûapp. 7 g</t>
  </si>
  <si>
    <t>BM.1967,O122</t>
  </si>
  <si>
    <t>BM.1989,O342</t>
  </si>
  <si>
    <t>BM.1956,32(24)</t>
  </si>
  <si>
    <t>1 b, app. 2lbs 10.5oz.</t>
  </si>
  <si>
    <t>BM.1982,O929</t>
  </si>
  <si>
    <t>BM.1963,50</t>
  </si>
  <si>
    <t>BM.1977,O1223</t>
  </si>
  <si>
    <t>BM.1977,O900</t>
  </si>
  <si>
    <t>BM.1953,98(90)</t>
  </si>
  <si>
    <t>BM.1958,369(1)</t>
  </si>
  <si>
    <t>1 bûapp. 78 g</t>
  </si>
  <si>
    <t>BM.1972,O261</t>
  </si>
  <si>
    <t>BM.1977,O17</t>
  </si>
  <si>
    <t>BM.1962,213(18)</t>
  </si>
  <si>
    <t>App. 60 cms</t>
  </si>
  <si>
    <t>BM.1972,O244</t>
  </si>
  <si>
    <t>BM.1988,O159</t>
  </si>
  <si>
    <t>BM.1957,328(83)</t>
  </si>
  <si>
    <t>BM.1983,O221</t>
  </si>
  <si>
    <t>BM.1971,O55</t>
  </si>
  <si>
    <t>Largest piece 12cm</t>
  </si>
  <si>
    <t>BM.1972,O639</t>
  </si>
  <si>
    <t>BM.1961,44(1)</t>
  </si>
  <si>
    <t>App. 862 g</t>
  </si>
  <si>
    <t>BM.1976,O137</t>
  </si>
  <si>
    <t>BM.1983,O43</t>
  </si>
  <si>
    <t>BM.1977,O808</t>
  </si>
  <si>
    <t>BM.96626(23)</t>
  </si>
  <si>
    <t>BM.1977,O1581</t>
  </si>
  <si>
    <t>4 tubes</t>
  </si>
  <si>
    <t>BM.1977,O1739</t>
  </si>
  <si>
    <t>BM.1982,O570</t>
  </si>
  <si>
    <t>BM.1962,215(24)</t>
  </si>
  <si>
    <t>App. 530 g</t>
  </si>
  <si>
    <t>BM.1986,O700</t>
  </si>
  <si>
    <t>BM.1977,O1543</t>
  </si>
  <si>
    <t>BM.1954,44(2)</t>
  </si>
  <si>
    <t>BM.1957,526(131)</t>
  </si>
  <si>
    <t>1 bûapp. 17 g</t>
  </si>
  <si>
    <t>BM.1984,O528</t>
  </si>
  <si>
    <t>BM.1957,526(31)</t>
  </si>
  <si>
    <t>1 b, app 20g</t>
  </si>
  <si>
    <t>BM.1986,O1179</t>
  </si>
  <si>
    <t>BM.1937,1611(4)</t>
  </si>
  <si>
    <t>BM.1976,O478</t>
  </si>
  <si>
    <t>BM.1980,O261</t>
  </si>
  <si>
    <t>BM.1982,O252</t>
  </si>
  <si>
    <t>BM.1956,33(41)</t>
  </si>
  <si>
    <t>1 b, app. 2lbs 9oz (in spirit)</t>
  </si>
  <si>
    <t>BM.1959,637(22)</t>
  </si>
  <si>
    <t>1 b, app. 795 g</t>
  </si>
  <si>
    <t>BM.2002,O134</t>
  </si>
  <si>
    <t>BM.1983,O329</t>
  </si>
  <si>
    <t>BM.2000,O12</t>
  </si>
  <si>
    <t>BM.1985,O85</t>
  </si>
  <si>
    <t>BM.1984,O118</t>
  </si>
  <si>
    <t>BM.1960,182(21)</t>
  </si>
  <si>
    <t>BM.1977,O2236</t>
  </si>
  <si>
    <t>BM.1960,6(13)</t>
  </si>
  <si>
    <t>1 b, app. 75 g</t>
  </si>
  <si>
    <t>BM.1983,O357</t>
  </si>
  <si>
    <t>BM.1986,O908</t>
  </si>
  <si>
    <t>BM.1977,O2000</t>
  </si>
  <si>
    <t>BM.1987,O90</t>
  </si>
  <si>
    <t>BM.1963,301</t>
  </si>
  <si>
    <t>App.500g</t>
  </si>
  <si>
    <t>BM.2002,O128</t>
  </si>
  <si>
    <t>BM.1949,1(29)</t>
  </si>
  <si>
    <t>BM.1980,O2</t>
  </si>
  <si>
    <t>BM.1972,O558</t>
  </si>
  <si>
    <t>BM.1986,O110</t>
  </si>
  <si>
    <t>BM.1956,269(1)</t>
  </si>
  <si>
    <t>BM.1957,648(27)</t>
  </si>
  <si>
    <t>BM.1960,170(6)</t>
  </si>
  <si>
    <t>2 b, app. 334 g; 363 g</t>
  </si>
  <si>
    <t>BM.1955,71(9)</t>
  </si>
  <si>
    <t>BM.1977,O1440</t>
  </si>
  <si>
    <t>BM.1988,O1096</t>
  </si>
  <si>
    <t>BM.1962,353</t>
  </si>
  <si>
    <t>4|6^, and 47 g from nosepiece</t>
  </si>
  <si>
    <t>BM.1984,O21</t>
  </si>
  <si>
    <t>BM.1991,O88</t>
  </si>
  <si>
    <t>BM.1983,O250</t>
  </si>
  <si>
    <t>BM.1957,526(141)</t>
  </si>
  <si>
    <t>BM.1962,8(12)</t>
  </si>
  <si>
    <t>BM.1957,526(41)</t>
  </si>
  <si>
    <t>BM.1964,179</t>
  </si>
  <si>
    <t>BM.1962,349</t>
  </si>
  <si>
    <t>5|5^ and 31 g (nosepiece)</t>
  </si>
  <si>
    <t>1 jar, 1 box, 1 spec</t>
  </si>
  <si>
    <t>BM.1982,O390</t>
  </si>
  <si>
    <t>BM.1960,498(3)</t>
  </si>
  <si>
    <t>BM.1977,O206</t>
  </si>
  <si>
    <t>BM.1977,O2202</t>
  </si>
  <si>
    <t>BM.1969,O12</t>
  </si>
  <si>
    <t>Core length 29cm</t>
  </si>
  <si>
    <t>BM.1960,504(20)</t>
  </si>
  <si>
    <t>App. 160g</t>
  </si>
  <si>
    <t>BM.1984,O358</t>
  </si>
  <si>
    <t>BM.1972,O601</t>
  </si>
  <si>
    <t>BM.1990,O41</t>
  </si>
  <si>
    <t>2b</t>
  </si>
  <si>
    <t>BM.1987,O109</t>
  </si>
  <si>
    <t>BM.1984,O668</t>
  </si>
  <si>
    <t>BM.1977,O959</t>
  </si>
  <si>
    <t>BM.1949,1(45)</t>
  </si>
  <si>
    <t>BM.1984,O587</t>
  </si>
  <si>
    <t>BM.1956,33(4)</t>
  </si>
  <si>
    <t>1 b, app. 4lbs 10.5oz. (in spirit)</t>
  </si>
  <si>
    <t>BM.1957,324(13)</t>
  </si>
  <si>
    <t>BM.1946,56(18)</t>
  </si>
  <si>
    <t>BM.1962,160(13)</t>
  </si>
  <si>
    <t>2 b, each app. 800 g</t>
  </si>
  <si>
    <t>BM.1986,O1227</t>
  </si>
  <si>
    <t>BM.1986,O376</t>
  </si>
  <si>
    <t>BM.1972,O706</t>
  </si>
  <si>
    <t>18603</t>
  </si>
  <si>
    <t>BM.1968,O454</t>
  </si>
  <si>
    <t>40 specs (24 B), 139 specs (24 U)</t>
  </si>
  <si>
    <t>BM.1965,O344</t>
  </si>
  <si>
    <t>BM.1966,O213</t>
  </si>
  <si>
    <t>BM.1982,O606</t>
  </si>
  <si>
    <t>1 t, 2 slds</t>
  </si>
  <si>
    <t>BM.1968,O143</t>
  </si>
  <si>
    <t>BM.1988,O156</t>
  </si>
  <si>
    <t>BM.1977,O1250</t>
  </si>
  <si>
    <t>BM.1986,O764</t>
  </si>
  <si>
    <t>BM.1971,O292</t>
  </si>
  <si>
    <t>BM.1982,O476</t>
  </si>
  <si>
    <t>BM.1983,O1133</t>
  </si>
  <si>
    <t>BM.1961,269(65)</t>
  </si>
  <si>
    <t>BM.1963,866</t>
  </si>
  <si>
    <t>BM.1986,O98</t>
  </si>
  <si>
    <t>4 tubes,</t>
  </si>
  <si>
    <t>BM.1972,O140(1)</t>
  </si>
  <si>
    <t>BM.1961,510(3)</t>
  </si>
  <si>
    <t>2 specs, app. 170 g, 277 g (top and bottom)</t>
  </si>
  <si>
    <t>BM.1955,69(3)</t>
  </si>
  <si>
    <t>BM.96626(C63)</t>
  </si>
  <si>
    <t>BM.1972,O460</t>
  </si>
  <si>
    <t>BM.1973,O199</t>
  </si>
  <si>
    <t>BM.1967,O165</t>
  </si>
  <si>
    <t>BM.1957,526(74)</t>
  </si>
  <si>
    <t>1b app. 17g</t>
  </si>
  <si>
    <t>BM.1989,O68</t>
  </si>
  <si>
    <t>BM.1965,O250</t>
  </si>
  <si>
    <t>BM.1988,O1099</t>
  </si>
  <si>
    <t>BM.1949,1(168)</t>
  </si>
  <si>
    <t>BM.1976,O538</t>
  </si>
  <si>
    <t>BM.1954,43(25)</t>
  </si>
  <si>
    <t>BM.1986,O876</t>
  </si>
  <si>
    <t>BM.1977,O2387</t>
  </si>
  <si>
    <t>BM.1961,62(12)</t>
  </si>
  <si>
    <t>1 b, app. 89 g</t>
  </si>
  <si>
    <t>BM.1986,O1022</t>
  </si>
  <si>
    <t>BM.1960,497(27)</t>
  </si>
  <si>
    <t>App. 91 g</t>
  </si>
  <si>
    <t>BM.1954,208(1)</t>
  </si>
  <si>
    <t>BM.1980,O249</t>
  </si>
  <si>
    <t>BM.1975,O363</t>
  </si>
  <si>
    <t>BM.1977,O1487</t>
  </si>
  <si>
    <t>BM.1986,O720</t>
  </si>
  <si>
    <t>BM.1977,O2054</t>
  </si>
  <si>
    <t>BM.1984,O454</t>
  </si>
  <si>
    <t>BM.1965,O437</t>
  </si>
  <si>
    <t>BM.1986,O189</t>
  </si>
  <si>
    <t>BM.1962,160(20)</t>
  </si>
  <si>
    <t>2 b, app. 840 and 740 g</t>
  </si>
  <si>
    <t>BM.1975,O513</t>
  </si>
  <si>
    <t>BM.1977,O1623</t>
  </si>
  <si>
    <t>BM.1986,O874</t>
  </si>
  <si>
    <t>BM.1965,O438</t>
  </si>
  <si>
    <t>BM.1946,56(15)</t>
  </si>
  <si>
    <t>BM.1977,O594</t>
  </si>
  <si>
    <t>BM.1972,O657</t>
  </si>
  <si>
    <t>BM.1984,O735</t>
  </si>
  <si>
    <t>BM.1988,O628</t>
  </si>
  <si>
    <t>BM.1957,323(96)</t>
  </si>
  <si>
    <t>18556</t>
  </si>
  <si>
    <t>BM.1968,O408</t>
  </si>
  <si>
    <t>520cm, core length 722cm</t>
  </si>
  <si>
    <t>BM.1971,O62</t>
  </si>
  <si>
    <t>BM.1985,O98</t>
  </si>
  <si>
    <t>BM.1977,O484</t>
  </si>
  <si>
    <t>BM.1977,O1308</t>
  </si>
  <si>
    <t>BM.1972,O382</t>
  </si>
  <si>
    <t>BM.1977,O354</t>
  </si>
  <si>
    <t>BM.1980,O297</t>
  </si>
  <si>
    <t>BM.1982,O509</t>
  </si>
  <si>
    <t>BM.1965,O485</t>
  </si>
  <si>
    <t>BM.1963,347</t>
  </si>
  <si>
    <t>680 g</t>
  </si>
  <si>
    <t>BM.1953,98(129)</t>
  </si>
  <si>
    <t>BM.1988,O1118</t>
  </si>
  <si>
    <t>BM.1962,82(30)</t>
  </si>
  <si>
    <t>BM.1988,O373</t>
  </si>
  <si>
    <t>1b,4t</t>
  </si>
  <si>
    <t>BM.1982,O458</t>
  </si>
  <si>
    <t>BM.1972,O315</t>
  </si>
  <si>
    <t>BM.1977,O418</t>
  </si>
  <si>
    <t>BM.1979,O106</t>
  </si>
  <si>
    <t>BM.1977,O1498</t>
  </si>
  <si>
    <t>BM.1982,O885</t>
  </si>
  <si>
    <t>BM.1982,O675</t>
  </si>
  <si>
    <t>BM.1982,O479</t>
  </si>
  <si>
    <t>BM.1937,1614(34)</t>
  </si>
  <si>
    <t>M.1038</t>
  </si>
  <si>
    <t>BM.1984,O567</t>
  </si>
  <si>
    <t>BM.1984,O410</t>
  </si>
  <si>
    <t>BM.1958,364(4)</t>
  </si>
  <si>
    <t>App. 243 g</t>
  </si>
  <si>
    <t>BM.1965,O64</t>
  </si>
  <si>
    <t>BM.1966,O237</t>
  </si>
  <si>
    <t>BM.1973,O191</t>
  </si>
  <si>
    <t>BM.1953,98(80)</t>
  </si>
  <si>
    <t>BM.1988,O1035</t>
  </si>
  <si>
    <t>BM.1949,1(121)</t>
  </si>
  <si>
    <t>BM.1977,O1159</t>
  </si>
  <si>
    <t>BM.1958,369(17)</t>
  </si>
  <si>
    <t>1 bûapp. 160 g</t>
  </si>
  <si>
    <t>BM.1973,O215</t>
  </si>
  <si>
    <t>BM.1960,182(41)</t>
  </si>
  <si>
    <t>1 t, app. less than 1 g</t>
  </si>
  <si>
    <t>BM.1983,O59</t>
  </si>
  <si>
    <t>BM.1986,O93</t>
  </si>
  <si>
    <t>BM.1962,82(29)</t>
  </si>
  <si>
    <t>App.390 g</t>
  </si>
  <si>
    <t>BM.1975,O436</t>
  </si>
  <si>
    <t>BM.1987,O34</t>
  </si>
  <si>
    <t>BM.1962,160(9)</t>
  </si>
  <si>
    <t>2 b, app. 450 g, 350 g</t>
  </si>
  <si>
    <t>BM.1975,O443</t>
  </si>
  <si>
    <t>BM.1975,O378</t>
  </si>
  <si>
    <t>BM.1965,O599</t>
  </si>
  <si>
    <t>3 t, 1 jar</t>
  </si>
  <si>
    <t>BM.1977,O1069</t>
  </si>
  <si>
    <t>BM.1956,389(21)</t>
  </si>
  <si>
    <t>BM.1984,O245</t>
  </si>
  <si>
    <t>BM.1977,O1312</t>
  </si>
  <si>
    <t>BM.1962,8(59)</t>
  </si>
  <si>
    <t>BM.1975,O88</t>
  </si>
  <si>
    <t>BM.1965,O556</t>
  </si>
  <si>
    <t>4tû1sld</t>
  </si>
  <si>
    <t>BM.1984,O343</t>
  </si>
  <si>
    <t>BM.1949,1(94)</t>
  </si>
  <si>
    <t>BM.1966,O412</t>
  </si>
  <si>
    <t>BM.1968,O110</t>
  </si>
  <si>
    <t>BM.1974,O60</t>
  </si>
  <si>
    <t>BM.1977,O1322</t>
  </si>
  <si>
    <t>BM.1965,O4</t>
  </si>
  <si>
    <t>BM.1982,O358</t>
  </si>
  <si>
    <t>BM.1965,O261</t>
  </si>
  <si>
    <t>BM.1986,O218</t>
  </si>
  <si>
    <t>BM.1982,O519</t>
  </si>
  <si>
    <t>BM.1986,O958</t>
  </si>
  <si>
    <t>BM.1989,O39</t>
  </si>
  <si>
    <t>BM.1955,70(36)</t>
  </si>
  <si>
    <t>BM.1971,O173</t>
  </si>
  <si>
    <t>BM.1988,O361</t>
  </si>
  <si>
    <t>BM.1972,O457</t>
  </si>
  <si>
    <t>BM.1960,173(6)</t>
  </si>
  <si>
    <t>1 b, app. 508 g</t>
  </si>
  <si>
    <t>BM.1965,O581</t>
  </si>
  <si>
    <t>BM.1976,O43</t>
  </si>
  <si>
    <t>BM.1976,O356</t>
  </si>
  <si>
    <t>BM.1975,O413</t>
  </si>
  <si>
    <t>BM.1959,434(2)</t>
  </si>
  <si>
    <t>1 b, app. 41 g</t>
  </si>
  <si>
    <t>BM.1980,O31</t>
  </si>
  <si>
    <t>BM.1965,O353</t>
  </si>
  <si>
    <t>BM.2002,O34</t>
  </si>
  <si>
    <t>BM.1946,55(1)</t>
  </si>
  <si>
    <t>BM.1986,O862</t>
  </si>
  <si>
    <t>BM.1982,O658</t>
  </si>
  <si>
    <t>BM.1960,5(7)</t>
  </si>
  <si>
    <t>1 b, app. 1585 g</t>
  </si>
  <si>
    <t>BM.1967,O93</t>
  </si>
  <si>
    <t>BM.1971,O367</t>
  </si>
  <si>
    <t>BM.1988,O939</t>
  </si>
  <si>
    <t>BM.1956,126(3)</t>
  </si>
  <si>
    <t>BM.1996,O61</t>
  </si>
  <si>
    <t>16640</t>
  </si>
  <si>
    <t>BM.1963,916</t>
  </si>
  <si>
    <t>BM.1971,O447</t>
  </si>
  <si>
    <t>177cms</t>
  </si>
  <si>
    <t>BM.1975,O83</t>
  </si>
  <si>
    <t>BM.1988,O752</t>
  </si>
  <si>
    <t>BM.1977,O686</t>
  </si>
  <si>
    <t>BM.1972,O602</t>
  </si>
  <si>
    <t>BM.1984,O705</t>
  </si>
  <si>
    <t>BM.1960,497(5)</t>
  </si>
  <si>
    <t>BM.1984,O418</t>
  </si>
  <si>
    <t>BM.1977,O1166</t>
  </si>
  <si>
    <t>BM.1982,O801</t>
  </si>
  <si>
    <t>BM.1957,526(98)</t>
  </si>
  <si>
    <t>BM.1982,O9</t>
  </si>
  <si>
    <t>10 b, 7 t, 28 slds</t>
  </si>
  <si>
    <t>BM.1988,O1100</t>
  </si>
  <si>
    <t>BM.1959,48(5)</t>
  </si>
  <si>
    <t>800 lbs</t>
  </si>
  <si>
    <t>BM.1971,O545</t>
  </si>
  <si>
    <t>BM.1961,426(8)</t>
  </si>
  <si>
    <t>BM.1977,O1785</t>
  </si>
  <si>
    <t>BM.1982,O304</t>
  </si>
  <si>
    <t>BM.1977,O1932</t>
  </si>
  <si>
    <t>BM.1986,O475</t>
  </si>
  <si>
    <t>BM.1988,O957</t>
  </si>
  <si>
    <t>BM.1975,O168</t>
  </si>
  <si>
    <t>BM.1989,O451</t>
  </si>
  <si>
    <t>2 pieces</t>
  </si>
  <si>
    <t>BM.1984,O3</t>
  </si>
  <si>
    <t>BM.1980,O211</t>
  </si>
  <si>
    <t>BM.1962,82(70)</t>
  </si>
  <si>
    <t>app. 690 g</t>
  </si>
  <si>
    <t>BM.1988,O1091</t>
  </si>
  <si>
    <t>BM.1972,O179</t>
  </si>
  <si>
    <t>BM.1982,O238</t>
  </si>
  <si>
    <t>BM.1956,270(14)</t>
  </si>
  <si>
    <t>App. 19 lbs 2 oz.</t>
  </si>
  <si>
    <t>BM.1975,O430</t>
  </si>
  <si>
    <t>BM.1977,O2079</t>
  </si>
  <si>
    <t>BM.1973,O65</t>
  </si>
  <si>
    <t>BM.1988,O70</t>
  </si>
  <si>
    <t>BM.1977,O1298</t>
  </si>
  <si>
    <t>BM.1964,339</t>
  </si>
  <si>
    <t>BM.1986,O586</t>
  </si>
  <si>
    <t>BM.1982,O749</t>
  </si>
  <si>
    <t>BM.1986,O854</t>
  </si>
  <si>
    <t>BM.1977,O310</t>
  </si>
  <si>
    <t>BM.1982,O76</t>
  </si>
  <si>
    <t>BM.96626(A16)</t>
  </si>
  <si>
    <t>BM.1984,O269</t>
  </si>
  <si>
    <t>BM.1980,O309</t>
  </si>
  <si>
    <t>BM.1982,O721</t>
  </si>
  <si>
    <t>BM.1954,149(11)</t>
  </si>
  <si>
    <t>App. 2.5 ozs</t>
  </si>
  <si>
    <t>BM.1975,O320</t>
  </si>
  <si>
    <t>BM.1972,O650</t>
  </si>
  <si>
    <t>BM.1961,64</t>
  </si>
  <si>
    <t>1 b, app. 221 g</t>
  </si>
  <si>
    <t>BM.1977,O2020</t>
  </si>
  <si>
    <t>BM.1960,3(6)</t>
  </si>
  <si>
    <t>1 b, app. 673 g</t>
  </si>
  <si>
    <t>BM.1986,O1278</t>
  </si>
  <si>
    <t>BM.1967,O239</t>
  </si>
  <si>
    <t>BM.1988,O1104</t>
  </si>
  <si>
    <t>BM.1988,O993</t>
  </si>
  <si>
    <t>BM.1938,1290(8)</t>
  </si>
  <si>
    <t>BM.1971,O311</t>
  </si>
  <si>
    <t>BM.1987,O14</t>
  </si>
  <si>
    <t>BM.2000,O45</t>
  </si>
  <si>
    <t>BM.1977,O505</t>
  </si>
  <si>
    <t>BM.1972,O90</t>
  </si>
  <si>
    <t>BM.1977,O1090</t>
  </si>
  <si>
    <t>BM.1962,364</t>
  </si>
  <si>
    <t>5|2^, also 235 gms from corer nosepiece</t>
  </si>
  <si>
    <t>BM.1959,49(3)</t>
  </si>
  <si>
    <t>1b, app. 220g</t>
  </si>
  <si>
    <t>BM.1961,511(9)</t>
  </si>
  <si>
    <t>BM.1976,O402</t>
  </si>
  <si>
    <t>BM.1977,O2310</t>
  </si>
  <si>
    <t>BM.1978,O129</t>
  </si>
  <si>
    <t>BM.1965,O76</t>
  </si>
  <si>
    <t>BM.1977,O1746</t>
  </si>
  <si>
    <t>BM.1984,O504</t>
  </si>
  <si>
    <t>BM.1986,O730</t>
  </si>
  <si>
    <t>BM.1976,O500</t>
  </si>
  <si>
    <t>BM.1974,O244</t>
  </si>
  <si>
    <t>BM.1977,O318</t>
  </si>
  <si>
    <t>BM.1987,O198</t>
  </si>
  <si>
    <t>BM.1988,O795</t>
  </si>
  <si>
    <t>BM.1965,O302</t>
  </si>
  <si>
    <t>BM.1977,O2007</t>
  </si>
  <si>
    <t>BM.1984,O568</t>
  </si>
  <si>
    <t>BM.1983,O107</t>
  </si>
  <si>
    <t>BM.1965,O511</t>
  </si>
  <si>
    <t>BM.1977,O1020</t>
  </si>
  <si>
    <t>BM.1977,O181</t>
  </si>
  <si>
    <t>6|4^</t>
  </si>
  <si>
    <t>BM.1956,126(13)</t>
  </si>
  <si>
    <t>1 b, app. 9 ozs</t>
  </si>
  <si>
    <t>18601</t>
  </si>
  <si>
    <t>BM.1968,O452</t>
  </si>
  <si>
    <t>36 specs (22 B), 48 specs (22 U)</t>
  </si>
  <si>
    <t>BM.1988,O264</t>
  </si>
  <si>
    <t>BM.1977,O1670</t>
  </si>
  <si>
    <t>BM.1986,O232</t>
  </si>
  <si>
    <t>BM.1957,323(105)</t>
  </si>
  <si>
    <t>BM.1954,149(16)</t>
  </si>
  <si>
    <t>App. 12.5 ozs</t>
  </si>
  <si>
    <t>BM.1973,O233</t>
  </si>
  <si>
    <t>BM.1986,O998</t>
  </si>
  <si>
    <t>BM.1972,O876</t>
  </si>
  <si>
    <t>BM.1986,O243</t>
  </si>
  <si>
    <t>BM.1964,521</t>
  </si>
  <si>
    <t>BM.1949,1(125)</t>
  </si>
  <si>
    <t>BM.1986,O507</t>
  </si>
  <si>
    <t>BM.1983,O251</t>
  </si>
  <si>
    <t>BM.1982,O599</t>
  </si>
  <si>
    <t>BM.1967,O225</t>
  </si>
  <si>
    <t>BM.1972,O739</t>
  </si>
  <si>
    <t>BM.1977,O743</t>
  </si>
  <si>
    <t>BM.1977,O2053</t>
  </si>
  <si>
    <t>BM.1987,O214</t>
  </si>
  <si>
    <t>BM.1957,324(43)</t>
  </si>
  <si>
    <t>BM.1959,547(1)</t>
  </si>
  <si>
    <t>1 b, app. 305 g</t>
  </si>
  <si>
    <t>BM.1986,O500</t>
  </si>
  <si>
    <t>BM.1986,O425</t>
  </si>
  <si>
    <t>16372</t>
  </si>
  <si>
    <t>BM.1963,373</t>
  </si>
  <si>
    <t>1 t, 1 sld</t>
  </si>
  <si>
    <t>BM.1989,O105</t>
  </si>
  <si>
    <t>BM.1986,O213</t>
  </si>
  <si>
    <t>BM.1979,O97</t>
  </si>
  <si>
    <t>BM.1946,56(23)</t>
  </si>
  <si>
    <t>BM.1974,O29</t>
  </si>
  <si>
    <t>BM.1988,O28</t>
  </si>
  <si>
    <t>BM.1959,437(1)</t>
  </si>
  <si>
    <t>1 bottle, approx. wt. 834 g</t>
  </si>
  <si>
    <t>BM.1986,O914</t>
  </si>
  <si>
    <t>BM.1957,323(41)</t>
  </si>
  <si>
    <t>BM.1954,44(25)</t>
  </si>
  <si>
    <t>BM.1954,44(16)</t>
  </si>
  <si>
    <t>18719</t>
  </si>
  <si>
    <t>BM.1970,O67</t>
  </si>
  <si>
    <t>BM.1962,82(76)</t>
  </si>
  <si>
    <t>BM.1960,4(1)</t>
  </si>
  <si>
    <t>1 b, app. 663 g</t>
  </si>
  <si>
    <t>BM.1986,O467</t>
  </si>
  <si>
    <t>BM.1937,1614(9)</t>
  </si>
  <si>
    <t>BM.1949,1(161)</t>
  </si>
  <si>
    <t>BM.1977,O1348</t>
  </si>
  <si>
    <t>BM.1968,O176</t>
  </si>
  <si>
    <t>BM.1975,O563</t>
  </si>
  <si>
    <t>BM.1985,O113</t>
  </si>
  <si>
    <t>BM.1988,O944</t>
  </si>
  <si>
    <t>BM.1965,O266</t>
  </si>
  <si>
    <t>BM.1954,44(22)</t>
  </si>
  <si>
    <t>BM.1977,O968</t>
  </si>
  <si>
    <t>BM.1977,O1944</t>
  </si>
  <si>
    <t>BM.1961,61(10)</t>
  </si>
  <si>
    <t>1 b, app. 391 g</t>
  </si>
  <si>
    <t>BM.1980,O11</t>
  </si>
  <si>
    <t>BM.96626(C42)</t>
  </si>
  <si>
    <t>BM.1977,O705</t>
  </si>
  <si>
    <t>BM.1967,O204</t>
  </si>
  <si>
    <t>BM.1962,8(3)</t>
  </si>
  <si>
    <t>BM.1954,37(5)</t>
  </si>
  <si>
    <t>BM.1972,O44</t>
  </si>
  <si>
    <t>BM.1953,99(2)</t>
  </si>
  <si>
    <t>App. 3ozs</t>
  </si>
  <si>
    <t>BM.1983,O249</t>
  </si>
  <si>
    <t>BM.1960,496(1)</t>
  </si>
  <si>
    <t>BM.1990,O29</t>
  </si>
  <si>
    <t>BM.1973,O103</t>
  </si>
  <si>
    <t>BM.1964,265</t>
  </si>
  <si>
    <t>BM.1996,O28</t>
  </si>
  <si>
    <t>BM.1977,O1130</t>
  </si>
  <si>
    <t>BM.1977,O474</t>
  </si>
  <si>
    <t>BM.1975,O130</t>
  </si>
  <si>
    <t>BM.1973,O168</t>
  </si>
  <si>
    <t>BM.1988,O977</t>
  </si>
  <si>
    <t>BM.1986,O1112</t>
  </si>
  <si>
    <t>BM.1954,37(4)</t>
  </si>
  <si>
    <t>BM.1984,O110</t>
  </si>
  <si>
    <t>BM.1989,O447</t>
  </si>
  <si>
    <t>BM.1974,O106</t>
  </si>
  <si>
    <t>BM.1957,526(97)</t>
  </si>
  <si>
    <t>1b, app. 15g</t>
  </si>
  <si>
    <t>BM.1972,O304</t>
  </si>
  <si>
    <t>BM.1982,O277</t>
  </si>
  <si>
    <t>BM.1960,182(7)</t>
  </si>
  <si>
    <t>BM.1973,O135</t>
  </si>
  <si>
    <t>BM.1961,466(11)</t>
  </si>
  <si>
    <t>1 b, app. 460 g</t>
  </si>
  <si>
    <t>BM.1977,O2123</t>
  </si>
  <si>
    <t>BM.1982,O887</t>
  </si>
  <si>
    <t>BM.1986,O740</t>
  </si>
  <si>
    <t>BM.1986,O584</t>
  </si>
  <si>
    <t>BM.1975,O415</t>
  </si>
  <si>
    <t>BM.96626(74)</t>
  </si>
  <si>
    <t>BM.2000,O9</t>
  </si>
  <si>
    <t>BM.1949,1(60)</t>
  </si>
  <si>
    <t>Terrigenous mud</t>
  </si>
  <si>
    <t>BM.1988,O773</t>
  </si>
  <si>
    <t>BM.1964,288</t>
  </si>
  <si>
    <t>BM.1960,170(3)</t>
  </si>
  <si>
    <t>2 b, app. 373 g; 340 g</t>
  </si>
  <si>
    <t>BM.1976,O301</t>
  </si>
  <si>
    <t>BM.1990,O35</t>
  </si>
  <si>
    <t>BM.1962,82(69)</t>
  </si>
  <si>
    <t>380 g</t>
  </si>
  <si>
    <t>BM.1937,1614(11)</t>
  </si>
  <si>
    <t>BM.1957,324(40)</t>
  </si>
  <si>
    <t>1 b, app. 147 g</t>
  </si>
  <si>
    <t>BM.1977,O1892</t>
  </si>
  <si>
    <t>BM.1977,O2467</t>
  </si>
  <si>
    <t>BM.1957,323(122)</t>
  </si>
  <si>
    <t>1 b, app. 54 g</t>
  </si>
  <si>
    <t>BM.1987,O76</t>
  </si>
  <si>
    <t>BM.1963,902</t>
  </si>
  <si>
    <t>Sections from core, 3-7, 51-56, 162-166cm</t>
  </si>
  <si>
    <t>BM.1970,O80</t>
  </si>
  <si>
    <t>BM.1958,638(15)</t>
  </si>
  <si>
    <t>BM.1971,O304</t>
  </si>
  <si>
    <t>BM.1984,O597</t>
  </si>
  <si>
    <t>1 tû1 j</t>
  </si>
  <si>
    <t>BM.1980,O264</t>
  </si>
  <si>
    <t>BM.1983,O318</t>
  </si>
  <si>
    <t>BM.1984,O37</t>
  </si>
  <si>
    <t>BM.1977,O1133</t>
  </si>
  <si>
    <t>BM.1988,O1236</t>
  </si>
  <si>
    <t>BM.1977,O672</t>
  </si>
  <si>
    <t>BM.1976,O71</t>
  </si>
  <si>
    <t>BM.1984,O545</t>
  </si>
  <si>
    <t>BM.1966,O206</t>
  </si>
  <si>
    <t>BM.1965,O269</t>
  </si>
  <si>
    <t>BM.1972,O870</t>
  </si>
  <si>
    <t>BM.1984,O327</t>
  </si>
  <si>
    <t>BM.1961,269(48)</t>
  </si>
  <si>
    <t>1 b, app. 246 g</t>
  </si>
  <si>
    <t>BM.1961,427(13)</t>
  </si>
  <si>
    <t>BM.1982,O206</t>
  </si>
  <si>
    <t>BM.1975,O349</t>
  </si>
  <si>
    <t>BM.1996,O9</t>
  </si>
  <si>
    <t>BM.1954,127(15)</t>
  </si>
  <si>
    <t>32657</t>
  </si>
  <si>
    <t>5 t, 7 slds, 1 box</t>
  </si>
  <si>
    <t>BM.1964,618</t>
  </si>
  <si>
    <t>App. 1230 g</t>
  </si>
  <si>
    <t>BM.1960,195</t>
  </si>
  <si>
    <t>3 samples from core V7-67, app. wts: 38g, 54g, 47g</t>
  </si>
  <si>
    <t>BM.96626(56)</t>
  </si>
  <si>
    <t>BM.1985,O63</t>
  </si>
  <si>
    <t>BM.1937,1614(12)</t>
  </si>
  <si>
    <t>BM.1988,O15</t>
  </si>
  <si>
    <t>BM.1972,O655</t>
  </si>
  <si>
    <t>BM.1960,496(18)</t>
  </si>
  <si>
    <t>App. mass 233 g</t>
  </si>
  <si>
    <t>BM.1974,O3</t>
  </si>
  <si>
    <t>BM.1984,O750</t>
  </si>
  <si>
    <t>BM.1954,149(3)</t>
  </si>
  <si>
    <t>BM.1965,O546</t>
  </si>
  <si>
    <t>BM.1964,612</t>
  </si>
  <si>
    <t>BM.1986,O153</t>
  </si>
  <si>
    <t>BM.1966,O141</t>
  </si>
  <si>
    <t>BM.1976,O249</t>
  </si>
  <si>
    <t>BM.1957,646(58)</t>
  </si>
  <si>
    <t>BM.1961,269(74)</t>
  </si>
  <si>
    <t>1 b, app. 139 g</t>
  </si>
  <si>
    <t>BM.1982,O886</t>
  </si>
  <si>
    <t>BM.1960,17</t>
  </si>
  <si>
    <t>6^</t>
  </si>
  <si>
    <t>BM.1949,1(106)</t>
  </si>
  <si>
    <t>BM.1977,O2030</t>
  </si>
  <si>
    <t>BM.1985,O160</t>
  </si>
  <si>
    <t>BM.1977,O1109</t>
  </si>
  <si>
    <t>BM.1961,269(3)</t>
  </si>
  <si>
    <t>1 b, app. 427 g</t>
  </si>
  <si>
    <t>18247</t>
  </si>
  <si>
    <t>BM.1967,O257</t>
  </si>
  <si>
    <t>126 cms</t>
  </si>
  <si>
    <t>BM.1975,O340</t>
  </si>
  <si>
    <t>BM.1982,O348</t>
  </si>
  <si>
    <t>BM.1977,O1032</t>
  </si>
  <si>
    <t>BM.1961,61(20)</t>
  </si>
  <si>
    <t>4 t, 11 slds</t>
  </si>
  <si>
    <t>BM.1977,O1508</t>
  </si>
  <si>
    <t>BM.1983,O31</t>
  </si>
  <si>
    <t>BM.1975,O470</t>
  </si>
  <si>
    <t>BM.1965,O2</t>
  </si>
  <si>
    <t>BM.1977,O267</t>
  </si>
  <si>
    <t>BM.1975,O523</t>
  </si>
  <si>
    <t>BM.1988,O303</t>
  </si>
  <si>
    <t>M.4523</t>
  </si>
  <si>
    <t>BM.1977,O1998</t>
  </si>
  <si>
    <t>BM.1960,505(12)</t>
  </si>
  <si>
    <t>App. 670g</t>
  </si>
  <si>
    <t>BM.1986,O1097</t>
  </si>
  <si>
    <t>BM.1962,214(51)</t>
  </si>
  <si>
    <t>App. 17</t>
  </si>
  <si>
    <t>BM.1972,O426</t>
  </si>
  <si>
    <t>BM.1982,O778</t>
  </si>
  <si>
    <t>BM.1977,O2366</t>
  </si>
  <si>
    <t>3t</t>
  </si>
  <si>
    <t>BM.1974,O61</t>
  </si>
  <si>
    <t>BM.2000,O22</t>
  </si>
  <si>
    <t>BM.1975,O334</t>
  </si>
  <si>
    <t>BM.1986,O367</t>
  </si>
  <si>
    <t>BM.1956,33(40)</t>
  </si>
  <si>
    <t>2 b, app. 2lbs 2oz (in spirit), 3 oz.</t>
  </si>
  <si>
    <t>BM.1966,O229</t>
  </si>
  <si>
    <t>BM.1989,O15</t>
  </si>
  <si>
    <t>BM.1972,O775</t>
  </si>
  <si>
    <t>BM.1984,O667</t>
  </si>
  <si>
    <t>BM.1966,O156</t>
  </si>
  <si>
    <t>BM.1954,149(33)</t>
  </si>
  <si>
    <t>BM.1983,O207</t>
  </si>
  <si>
    <t>BM.1980,O132</t>
  </si>
  <si>
    <t>BM.1977,O224</t>
  </si>
  <si>
    <t>BM.1968,O179</t>
  </si>
  <si>
    <t>BM.1966,O436</t>
  </si>
  <si>
    <t>Half section of core No. 62-22. Core length 67.0cm. 12 samples</t>
  </si>
  <si>
    <t>BM.1976,O335</t>
  </si>
  <si>
    <t>BM.1977,O2358</t>
  </si>
  <si>
    <t>BM.1991,O61</t>
  </si>
  <si>
    <t>BM.1985,O121</t>
  </si>
  <si>
    <t>BM.1976,O201</t>
  </si>
  <si>
    <t>BM.1976,O479</t>
  </si>
  <si>
    <t>BM.1957,526(15)</t>
  </si>
  <si>
    <t>8 b, app. 8g</t>
  </si>
  <si>
    <t>BM.1970,O82</t>
  </si>
  <si>
    <t>BM.1977,O227</t>
  </si>
  <si>
    <t>BM.1960,505(8)</t>
  </si>
  <si>
    <t>App. 630g</t>
  </si>
  <si>
    <t>BM.1989,O439</t>
  </si>
  <si>
    <t>BM.1986,O588</t>
  </si>
  <si>
    <t>BM.1977,O1395</t>
  </si>
  <si>
    <t>BM.1974,O231</t>
  </si>
  <si>
    <t>BM.1963,537</t>
  </si>
  <si>
    <t>BM.1976,O318</t>
  </si>
  <si>
    <t>BM.1985,O149</t>
  </si>
  <si>
    <t>BM.1965,O13</t>
  </si>
  <si>
    <t>BM.1971,O190</t>
  </si>
  <si>
    <t>BM.1972,O616</t>
  </si>
  <si>
    <t>BM.1984,O485</t>
  </si>
  <si>
    <t>BM.1963,308</t>
  </si>
  <si>
    <t>A^app. 550g</t>
  </si>
  <si>
    <t>BM.1977,O1048</t>
  </si>
  <si>
    <t>h</t>
  </si>
  <si>
    <t>BM.1986,O756</t>
  </si>
  <si>
    <t>BM.1988,O769</t>
  </si>
  <si>
    <t>BM.1988,O882</t>
  </si>
  <si>
    <t>BM.1976,O482</t>
  </si>
  <si>
    <t>BM.1972,O872</t>
  </si>
  <si>
    <t>BM.1972,O105</t>
  </si>
  <si>
    <t>BM.1989,O264</t>
  </si>
  <si>
    <t>BM.1973,O126</t>
  </si>
  <si>
    <t>BM.1977,O68</t>
  </si>
  <si>
    <t>BM.1972,O585</t>
  </si>
  <si>
    <t>BM.1957,323(78)</t>
  </si>
  <si>
    <t>BM.1988,O817</t>
  </si>
  <si>
    <t>BM.1985,O16</t>
  </si>
  <si>
    <t>BM.1984,O772</t>
  </si>
  <si>
    <t>BM.1960,497(26)</t>
  </si>
  <si>
    <t>BM.1989,O335</t>
  </si>
  <si>
    <t>1 b, 2 t, 4 j</t>
  </si>
  <si>
    <t>BM.1957,526(143)</t>
  </si>
  <si>
    <t>BM.1949,1(162)</t>
  </si>
  <si>
    <t>BM.1988,O759</t>
  </si>
  <si>
    <t>BM.1975,O313</t>
  </si>
  <si>
    <t>BM.1976,O277</t>
  </si>
  <si>
    <t>BM.1988,O23</t>
  </si>
  <si>
    <t>BM.1957,323(60)</t>
  </si>
  <si>
    <t>1 b, app. 167 g</t>
  </si>
  <si>
    <t>BM.1989,O103</t>
  </si>
  <si>
    <t>BM.1988,O654</t>
  </si>
  <si>
    <t>BM.1977,O666</t>
  </si>
  <si>
    <t>BM.1982,O310</t>
  </si>
  <si>
    <t>BM.1964,226</t>
  </si>
  <si>
    <t>BM.1986,O54</t>
  </si>
  <si>
    <t>BM.1985,O116</t>
  </si>
  <si>
    <t>BM.1977,O973</t>
  </si>
  <si>
    <t>BM.1986,O510</t>
  </si>
  <si>
    <t>2 b, 1 jar, 4 slds</t>
  </si>
  <si>
    <t>BM.1957,328(9)</t>
  </si>
  <si>
    <t>1 b, app. 210 g</t>
  </si>
  <si>
    <t>BM.1953,98(133)</t>
  </si>
  <si>
    <t>BM.1974,O238</t>
  </si>
  <si>
    <t>BM.1960,502(4)</t>
  </si>
  <si>
    <t>BM.1965,O550</t>
  </si>
  <si>
    <t>BM.1965,O174</t>
  </si>
  <si>
    <t>2 t, 1 j</t>
  </si>
  <si>
    <t>BM.1984,O557</t>
  </si>
  <si>
    <t>BM.1953,165(3)</t>
  </si>
  <si>
    <t>BM.1975,O137</t>
  </si>
  <si>
    <t>BM.1964,263</t>
  </si>
  <si>
    <t>BM.1967,O126</t>
  </si>
  <si>
    <t>BM.1977,O750</t>
  </si>
  <si>
    <t>BM.1986,O35</t>
  </si>
  <si>
    <t>BM.1980,O109</t>
  </si>
  <si>
    <t>BM.1988,O1124</t>
  </si>
  <si>
    <t>BM.1962,213(9)</t>
  </si>
  <si>
    <t>App. 40 cms</t>
  </si>
  <si>
    <t>BM.1967,O245</t>
  </si>
  <si>
    <t>BM.1982,O430</t>
  </si>
  <si>
    <t>BM.1963,39</t>
  </si>
  <si>
    <t>BM.1972,O8</t>
  </si>
  <si>
    <t>1 b, 3 j, 4 slds</t>
  </si>
  <si>
    <t>BM.1949,1(92)</t>
  </si>
  <si>
    <t>BM.1971,O114</t>
  </si>
  <si>
    <t>BM.1977,O868</t>
  </si>
  <si>
    <t>BM.1986,O149</t>
  </si>
  <si>
    <t>BM.1988,O1009</t>
  </si>
  <si>
    <t>BM.1977,O27</t>
  </si>
  <si>
    <t>BM.1987,O218</t>
  </si>
  <si>
    <t>BM.1965,O3</t>
  </si>
  <si>
    <t>BM.1976,O29</t>
  </si>
  <si>
    <t>BM.1957,280(5)</t>
  </si>
  <si>
    <t>Core</t>
  </si>
  <si>
    <t>BM.1972,O543</t>
  </si>
  <si>
    <t>BM.1960,176(17)</t>
  </si>
  <si>
    <t>BM.1977,O1906</t>
  </si>
  <si>
    <t>BM.1966,O178</t>
  </si>
  <si>
    <t>BM.1972,O744</t>
  </si>
  <si>
    <t>BM.1960,215(29)</t>
  </si>
  <si>
    <t>App. 255 g</t>
  </si>
  <si>
    <t>BM.1991,O10</t>
  </si>
  <si>
    <t>BM.1972,O166</t>
  </si>
  <si>
    <t>BM.2002,O153</t>
  </si>
  <si>
    <t>BM.1986,O990</t>
  </si>
  <si>
    <t>BM.1976,O510</t>
  </si>
  <si>
    <t>BM.1986,O784</t>
  </si>
  <si>
    <t>BM.1986,O1093</t>
  </si>
  <si>
    <t>BM.1986,O999</t>
  </si>
  <si>
    <t>BM.1953,98(98)</t>
  </si>
  <si>
    <t>BM.1986,O1070</t>
  </si>
  <si>
    <t>BM.1972,O280</t>
  </si>
  <si>
    <t>BM.1957,654(13)</t>
  </si>
  <si>
    <t>BM.1984,O669</t>
  </si>
  <si>
    <t>BM.1988,O920</t>
  </si>
  <si>
    <t>2 t, 2 jars</t>
  </si>
  <si>
    <t>BM.1975,O530</t>
  </si>
  <si>
    <t>BM.1984,O163</t>
  </si>
  <si>
    <t>BM.2002,O127</t>
  </si>
  <si>
    <t>M.61</t>
  </si>
  <si>
    <t>2 bû2 tû4 slds</t>
  </si>
  <si>
    <t>BM.1961,269(71)</t>
  </si>
  <si>
    <t>1 b, app. 248 g</t>
  </si>
  <si>
    <t>BM.1964,200</t>
  </si>
  <si>
    <t>BM.1982,O643</t>
  </si>
  <si>
    <t>BM.1977,O948</t>
  </si>
  <si>
    <t>BM.1979,O26</t>
  </si>
  <si>
    <t>BM.1953,98(26)</t>
  </si>
  <si>
    <t>BM.1956,32(43)</t>
  </si>
  <si>
    <t>4 b, app. 1lb.5oz, 2.5oz, 9oz, 1lb 1oz.</t>
  </si>
  <si>
    <t>BM.1977,O1039</t>
  </si>
  <si>
    <t>BM.1963,34</t>
  </si>
  <si>
    <t>BM.1972,O718</t>
  </si>
  <si>
    <t>BM.1960,497(35)</t>
  </si>
  <si>
    <t>App. 207 g</t>
  </si>
  <si>
    <t>BM.1958,367(8)</t>
  </si>
  <si>
    <t>App. 1 g</t>
  </si>
  <si>
    <t>BM.1989,O321</t>
  </si>
  <si>
    <t>BM.1960,3(3)</t>
  </si>
  <si>
    <t>1 b, app. 240 g</t>
  </si>
  <si>
    <t>BM.1972,O454</t>
  </si>
  <si>
    <t>BM.1977,O1506</t>
  </si>
  <si>
    <t>BM.1988,O1144</t>
  </si>
  <si>
    <t>BM.1977,O2144</t>
  </si>
  <si>
    <t>BM.1977,O2411</t>
  </si>
  <si>
    <t>BM.1988,O1078</t>
  </si>
  <si>
    <t>BM.1965,O68</t>
  </si>
  <si>
    <t>BM.1972,O770</t>
  </si>
  <si>
    <t>BM.1977,O2264</t>
  </si>
  <si>
    <t>BM.1982,O608</t>
  </si>
  <si>
    <t>BM.1977,O321</t>
  </si>
  <si>
    <t>BM.1988,O620</t>
  </si>
  <si>
    <t>BM.1976,O492</t>
  </si>
  <si>
    <t>BM.1972,O171</t>
  </si>
  <si>
    <t>BM.1974,O52</t>
  </si>
  <si>
    <t>BM.1965,O652</t>
  </si>
  <si>
    <t>BM.1975,O303</t>
  </si>
  <si>
    <t>BM.1980,O220</t>
  </si>
  <si>
    <t>BM.1977,O709</t>
  </si>
  <si>
    <t>BM.1983,O208</t>
  </si>
  <si>
    <t>BM.1954,240(23)</t>
  </si>
  <si>
    <t>BM.1964,202</t>
  </si>
  <si>
    <t>BM.1968,O138</t>
  </si>
  <si>
    <t>BM.1982,O538</t>
  </si>
  <si>
    <t>BM.1963,193</t>
  </si>
  <si>
    <t>BM.1988,O781</t>
  </si>
  <si>
    <t>BM.1989,O51</t>
  </si>
  <si>
    <t>BM.1965,O1</t>
  </si>
  <si>
    <t>BM.1986,O273</t>
  </si>
  <si>
    <t>BM.1959,46(12)</t>
  </si>
  <si>
    <t>BM.1956,33(31)</t>
  </si>
  <si>
    <t>4 b. App. 2lbs 2ozs; 3.5ozs; 3ozs; 164g</t>
  </si>
  <si>
    <t>BM.1958,367(30)</t>
  </si>
  <si>
    <t>BM.1957,328(88)</t>
  </si>
  <si>
    <t>BM.1937,1611(43)</t>
  </si>
  <si>
    <t>BM.1988,O13</t>
  </si>
  <si>
    <t>BM.1957,516(101)</t>
  </si>
  <si>
    <t>BM.1976,O375</t>
  </si>
  <si>
    <t>BM.1972,O299</t>
  </si>
  <si>
    <t>BM.1965,O133</t>
  </si>
  <si>
    <t>18557</t>
  </si>
  <si>
    <t>BM.1968,O409</t>
  </si>
  <si>
    <t>530cm. Core length 722cm</t>
  </si>
  <si>
    <t>BM.1984,O510</t>
  </si>
  <si>
    <t>BM.1962,215(36)</t>
  </si>
  <si>
    <t>BM.1959,547(14)</t>
  </si>
  <si>
    <t>1 b, app. 300 g</t>
  </si>
  <si>
    <t>BM.1976,O283</t>
  </si>
  <si>
    <t>BM.1964,90</t>
  </si>
  <si>
    <t>BM.1982,O828</t>
  </si>
  <si>
    <t>BM.1976,O186</t>
  </si>
  <si>
    <t>BM.1967,O375</t>
  </si>
  <si>
    <t>15 specs</t>
  </si>
  <si>
    <t>BM.1977,O452</t>
  </si>
  <si>
    <t>BM.1956,269(2)</t>
  </si>
  <si>
    <t>BM.1975,O99</t>
  </si>
  <si>
    <t>BM.1977,O2095</t>
  </si>
  <si>
    <t>BM.1977,O1194</t>
  </si>
  <si>
    <t>BM.1964,134</t>
  </si>
  <si>
    <t>BM.1989,O328</t>
  </si>
  <si>
    <t>BM.1973,O161</t>
  </si>
  <si>
    <t>BM.1977,O1950</t>
  </si>
  <si>
    <t>BM.1961,428(46)</t>
  </si>
  <si>
    <t>BM.1988,O393</t>
  </si>
  <si>
    <t>BM.1988,O448</t>
  </si>
  <si>
    <t>BM.1977,O721</t>
  </si>
  <si>
    <t>BM.1980,O61</t>
  </si>
  <si>
    <t>BM.1977,O1492</t>
  </si>
  <si>
    <t>BM.1960,215(38)</t>
  </si>
  <si>
    <t>App. less than 1 g</t>
  </si>
  <si>
    <t>Globigerina ooze, 70pc CaCO3</t>
  </si>
  <si>
    <t>BM.1977,O489</t>
  </si>
  <si>
    <t>BM.1977,O91</t>
  </si>
  <si>
    <t>BM.96626(D4)</t>
  </si>
  <si>
    <t>BM.1983,O142</t>
  </si>
  <si>
    <t>BM.1972,O737</t>
  </si>
  <si>
    <t>BM.1982,O796</t>
  </si>
  <si>
    <t>BM.1955,69(4)</t>
  </si>
  <si>
    <t>BM.1978,O114</t>
  </si>
  <si>
    <t>BM.1977,O57</t>
  </si>
  <si>
    <t>BM.1988,O68</t>
  </si>
  <si>
    <t>BM.1986,O765</t>
  </si>
  <si>
    <t>BM.1982,O818</t>
  </si>
  <si>
    <t>BM.1965,O530</t>
  </si>
  <si>
    <t>BM.1953,96(17)</t>
  </si>
  <si>
    <t>App. 14 oz</t>
  </si>
  <si>
    <t>BM.1996,O67</t>
  </si>
  <si>
    <t>BM.1987,O133</t>
  </si>
  <si>
    <t>1 tû1 jû1 boxû2 slds</t>
  </si>
  <si>
    <t>BM.1977,O1603</t>
  </si>
  <si>
    <t>BM.1967,O107</t>
  </si>
  <si>
    <t>BM.1985,O77</t>
  </si>
  <si>
    <t>BM.1983,O253</t>
  </si>
  <si>
    <t>BM.1962,360</t>
  </si>
  <si>
    <t>3|10^, also 28 g from corer nosepiece</t>
  </si>
  <si>
    <t>BM.1958,367(62)</t>
  </si>
  <si>
    <t>1 b, app. 143 g</t>
  </si>
  <si>
    <t>BM.1953,165a(14)</t>
  </si>
  <si>
    <t>BM.1972,O754</t>
  </si>
  <si>
    <t>BM.1989,O71</t>
  </si>
  <si>
    <t>BM.1957,324(7)</t>
  </si>
  <si>
    <t>1 b, app. 358 g</t>
  </si>
  <si>
    <t>BM.1988,O602</t>
  </si>
  <si>
    <t>BM.1977,O309</t>
  </si>
  <si>
    <t>BM.1972,O577</t>
  </si>
  <si>
    <t>BM.1963,345</t>
  </si>
  <si>
    <t>BM.1977,O196</t>
  </si>
  <si>
    <t>BM.1988,O1218</t>
  </si>
  <si>
    <t>BM.1984,O679</t>
  </si>
  <si>
    <t>BM.1960,504(12)</t>
  </si>
  <si>
    <t>App. 195g</t>
  </si>
  <si>
    <t>BM.1983,O206</t>
  </si>
  <si>
    <t>BM.1982,O158</t>
  </si>
  <si>
    <t>BM.1988,O1109</t>
  </si>
  <si>
    <t>BM.1961,269(58)</t>
  </si>
  <si>
    <t>1 b, app. 234 g</t>
  </si>
  <si>
    <t>BM.1983,O170</t>
  </si>
  <si>
    <t>BM.1954,149(29)</t>
  </si>
  <si>
    <t>BM.1989,O32</t>
  </si>
  <si>
    <t>BM.1984,O380</t>
  </si>
  <si>
    <t>BM.1953,96(20)</t>
  </si>
  <si>
    <t>App. 10 oz</t>
  </si>
  <si>
    <t>BM.1982,O401</t>
  </si>
  <si>
    <t>BM.1954,37(16)</t>
  </si>
  <si>
    <t>1 inch</t>
  </si>
  <si>
    <t>BM.1960,173(12)</t>
  </si>
  <si>
    <t>BM.1982,O621</t>
  </si>
  <si>
    <t>BM.1984,O456</t>
  </si>
  <si>
    <t>BM.1971,O110</t>
  </si>
  <si>
    <t>BM.1977,O90</t>
  </si>
  <si>
    <t>BM.1988,O37</t>
  </si>
  <si>
    <t>BM.1963,160</t>
  </si>
  <si>
    <t>BM.1986,O1027</t>
  </si>
  <si>
    <t>BM.1988,O714</t>
  </si>
  <si>
    <t>1b,3t,1ts</t>
  </si>
  <si>
    <t>BM.1977,O2145</t>
  </si>
  <si>
    <t>1 t, 1 j, 7 slds</t>
  </si>
  <si>
    <t>1 b, 2 t, 1 jar, 1 sld</t>
  </si>
  <si>
    <t>BM.1980,O96</t>
  </si>
  <si>
    <t>BM.1975,O572</t>
  </si>
  <si>
    <t>BM.1984,O569</t>
  </si>
  <si>
    <t>BM.1976,O438</t>
  </si>
  <si>
    <t>BM.1965,O180</t>
  </si>
  <si>
    <t>BM.1984,O278</t>
  </si>
  <si>
    <t>1 t, 2 j</t>
  </si>
  <si>
    <t>BM.1986,O940</t>
  </si>
  <si>
    <t>BM.1961,467(7)</t>
  </si>
  <si>
    <t>16^</t>
  </si>
  <si>
    <t>BM.1972,O225</t>
  </si>
  <si>
    <t>BM.1988,O790</t>
  </si>
  <si>
    <t>BM.1976,O230</t>
  </si>
  <si>
    <t>BM.96626(C19)</t>
  </si>
  <si>
    <t>18616</t>
  </si>
  <si>
    <t>BM.1968,O467</t>
  </si>
  <si>
    <t>17 specs</t>
  </si>
  <si>
    <t>BM.1959,44(8)</t>
  </si>
  <si>
    <t>Thin section</t>
  </si>
  <si>
    <t>BM.1958,635(4)</t>
  </si>
  <si>
    <t>1 bûappr. 33 g</t>
  </si>
  <si>
    <t>BM.1966,O235</t>
  </si>
  <si>
    <t>BM.1983,O183</t>
  </si>
  <si>
    <t>BM.1982,O38</t>
  </si>
  <si>
    <t>BM.2002,O154</t>
  </si>
  <si>
    <t>BM.1966,O409</t>
  </si>
  <si>
    <t>BM.1976,O419</t>
  </si>
  <si>
    <t>BM.1988,O356</t>
  </si>
  <si>
    <t>BM.96626(A54)</t>
  </si>
  <si>
    <t>BM.1954,43(4)</t>
  </si>
  <si>
    <t>BM.1977,O268</t>
  </si>
  <si>
    <t>BM.1985,O94</t>
  </si>
  <si>
    <t>BM.1988,O67</t>
  </si>
  <si>
    <t>BM.1949,1(160)</t>
  </si>
  <si>
    <t>BM.1967,O28</t>
  </si>
  <si>
    <t>BM.1977,O1926</t>
  </si>
  <si>
    <t>18613</t>
  </si>
  <si>
    <t>BM.1968,O464</t>
  </si>
  <si>
    <t>39 specs</t>
  </si>
  <si>
    <t>BM.1987,O88</t>
  </si>
  <si>
    <t>BM.1969,O50</t>
  </si>
  <si>
    <t>BM.1957,646(34)</t>
  </si>
  <si>
    <t>BM.1970,O90</t>
  </si>
  <si>
    <t>BM.1965,O403</t>
  </si>
  <si>
    <t>BM.1971,O335</t>
  </si>
  <si>
    <t>BM.1962,82(28)</t>
  </si>
  <si>
    <t>BM.1967,O62</t>
  </si>
  <si>
    <t>BM.1977,O1784</t>
  </si>
  <si>
    <t>BM.1984,O470</t>
  </si>
  <si>
    <t>BM.1972,O112</t>
  </si>
  <si>
    <t>BM.1962,9(3)</t>
  </si>
  <si>
    <t>App. 3^</t>
  </si>
  <si>
    <t>BM.1976,O73</t>
  </si>
  <si>
    <t>BM.1962,351</t>
  </si>
  <si>
    <t>5|1^ and 66 g from nosepiece</t>
  </si>
  <si>
    <t>BM.1966,O89</t>
  </si>
  <si>
    <t>o</t>
  </si>
  <si>
    <t>BM.1990,O25</t>
  </si>
  <si>
    <t>BM.1986,O406</t>
  </si>
  <si>
    <t>BM.1965,O470</t>
  </si>
  <si>
    <t>1b, 3 t</t>
  </si>
  <si>
    <t>BM.1963,177</t>
  </si>
  <si>
    <t>BM.1984,O533</t>
  </si>
  <si>
    <t>BM.1972,O786</t>
  </si>
  <si>
    <t>BM.1991,O22</t>
  </si>
  <si>
    <t>BM.1962,323</t>
  </si>
  <si>
    <t>3|7.5^</t>
  </si>
  <si>
    <t>BM.1976,O550</t>
  </si>
  <si>
    <t>BM.1960,496(35)</t>
  </si>
  <si>
    <t>App. mass 214 g</t>
  </si>
  <si>
    <t>BM.1972,O464</t>
  </si>
  <si>
    <t>BM.1964,287</t>
  </si>
  <si>
    <t>BM.1960,498(12)</t>
  </si>
  <si>
    <t>App. 520 g</t>
  </si>
  <si>
    <t>BM.1965,O35</t>
  </si>
  <si>
    <t>BM.1988,O661</t>
  </si>
  <si>
    <t>BM.1982,O291</t>
  </si>
  <si>
    <t>BM.1949,1(13)</t>
  </si>
  <si>
    <t>BM.96626(C72)</t>
  </si>
  <si>
    <t>4 b</t>
  </si>
  <si>
    <t>BM.1961,269(41)</t>
  </si>
  <si>
    <t>BM.1954,148(4)</t>
  </si>
  <si>
    <t>App. 9.5 ozs</t>
  </si>
  <si>
    <t>BM.1982,O275</t>
  </si>
  <si>
    <t>BM.1982,O508</t>
  </si>
  <si>
    <t>BM.1953,98(68)</t>
  </si>
  <si>
    <t>BM.1961,61(15)</t>
  </si>
  <si>
    <t>1 b, app. 304 g</t>
  </si>
  <si>
    <t>BM.1961,269(57)</t>
  </si>
  <si>
    <t>1 b, app. 164 g</t>
  </si>
  <si>
    <t>BM.1991,O116</t>
  </si>
  <si>
    <t>BM.1973,O68</t>
  </si>
  <si>
    <t>BM.1987,O234</t>
  </si>
  <si>
    <t>BM.1974,O11(2)</t>
  </si>
  <si>
    <t>2 sections</t>
  </si>
  <si>
    <t>BM.1959,547(23)</t>
  </si>
  <si>
    <t>1b,229 gms</t>
  </si>
  <si>
    <t>BM.1976,O255</t>
  </si>
  <si>
    <t>BM.1982,O791</t>
  </si>
  <si>
    <t>BM.1987,O229</t>
  </si>
  <si>
    <t>BM.1977,O1245</t>
  </si>
  <si>
    <t>BM.1982,O527</t>
  </si>
  <si>
    <t>BM.1982,O177</t>
  </si>
  <si>
    <t>BM.1981,O76</t>
  </si>
  <si>
    <t>BM.1983,O99</t>
  </si>
  <si>
    <t>BM.1986,O1074</t>
  </si>
  <si>
    <t>BM.1949,1(4)</t>
  </si>
  <si>
    <t>BM.1988,O259</t>
  </si>
  <si>
    <t>BM.1986,O1007</t>
  </si>
  <si>
    <t>BM.2002,O56</t>
  </si>
  <si>
    <t>BM.1975,O332</t>
  </si>
  <si>
    <t>BM.1958,637(2)</t>
  </si>
  <si>
    <t>BM.1977,O671</t>
  </si>
  <si>
    <t>BM.1977,O1339</t>
  </si>
  <si>
    <t>BM.1954,240(5)</t>
  </si>
  <si>
    <t>BM.1966,O171</t>
  </si>
  <si>
    <t>BM.1988,O9</t>
  </si>
  <si>
    <t>BM.1982,O410</t>
  </si>
  <si>
    <t>BM.1971,O218</t>
  </si>
  <si>
    <t>M.5234x</t>
  </si>
  <si>
    <t>Pillbox</t>
  </si>
  <si>
    <t>BM.1988,O604</t>
  </si>
  <si>
    <t>BM.1986,O975</t>
  </si>
  <si>
    <t>BM.1963,319</t>
  </si>
  <si>
    <t>BM.1962,327</t>
  </si>
  <si>
    <t>Core length 3|11^ûalso 30g from corer nosepiece</t>
  </si>
  <si>
    <t>BM.1957,526(14)</t>
  </si>
  <si>
    <t>1b, app. 5g</t>
  </si>
  <si>
    <t>BM.1977,O364</t>
  </si>
  <si>
    <t>BM.1988,O1149</t>
  </si>
  <si>
    <t>BM.1986,O224</t>
  </si>
  <si>
    <t>16374</t>
  </si>
  <si>
    <t>BM.1963,375</t>
  </si>
  <si>
    <t>BM.1986,O898</t>
  </si>
  <si>
    <t>BM.1959,548(9)</t>
  </si>
  <si>
    <t>BM.96626(70)</t>
  </si>
  <si>
    <t>BM.1977,O1835</t>
  </si>
  <si>
    <t>BM.1961,50</t>
  </si>
  <si>
    <t>BM.1986,O344</t>
  </si>
  <si>
    <t>BM.1987,O252</t>
  </si>
  <si>
    <t>BM.1991,O206</t>
  </si>
  <si>
    <t>BM.1971,O556</t>
  </si>
  <si>
    <t>BM.1987,O32</t>
  </si>
  <si>
    <t>BM.1982,O674</t>
  </si>
  <si>
    <t>BM.1956,33(50)</t>
  </si>
  <si>
    <t>2 b, app. 1lb 13oz, 4.5oz</t>
  </si>
  <si>
    <t>BM.1962,82(58)</t>
  </si>
  <si>
    <t>220 g</t>
  </si>
  <si>
    <t>BM.1975,O344</t>
  </si>
  <si>
    <t>BM.1982,O265</t>
  </si>
  <si>
    <t>BM.1954,149(5)</t>
  </si>
  <si>
    <t>BM.1957,648(42)</t>
  </si>
  <si>
    <t>BM.1977,O728</t>
  </si>
  <si>
    <t>BM.1958,368(13)</t>
  </si>
  <si>
    <t>1 b, app. 250 g</t>
  </si>
  <si>
    <t>BM.1969,O14</t>
  </si>
  <si>
    <t>Core, 41cm</t>
  </si>
  <si>
    <t>BM.1967,O190</t>
  </si>
  <si>
    <t>BM.1937,1611(44)</t>
  </si>
  <si>
    <t>BM.1957,526(23)</t>
  </si>
  <si>
    <t>1b, app 5g</t>
  </si>
  <si>
    <t>BM.1977,O1947</t>
  </si>
  <si>
    <t>BM.1958,634(29)</t>
  </si>
  <si>
    <t>BM.1984,O421</t>
  </si>
  <si>
    <t>BM.1977,O270</t>
  </si>
  <si>
    <t>BM.1970,O11</t>
  </si>
  <si>
    <t>BM.1984,O466</t>
  </si>
  <si>
    <t>BM.1982,O685</t>
  </si>
  <si>
    <t>BM.1972,O771</t>
  </si>
  <si>
    <t>BM.1963,856</t>
  </si>
  <si>
    <t>BM.1977,O695</t>
  </si>
  <si>
    <t>BM.1989,O120</t>
  </si>
  <si>
    <t>BM.1991,O126</t>
  </si>
  <si>
    <t>BM.1975,O586</t>
  </si>
  <si>
    <t>BM.1976,O342</t>
  </si>
  <si>
    <t>BM.1988,O431</t>
  </si>
  <si>
    <t>BM.1963,121</t>
  </si>
  <si>
    <t>BM.1977,O1019</t>
  </si>
  <si>
    <t>BM.1977,O896</t>
  </si>
  <si>
    <t>BM.1956,33(33)</t>
  </si>
  <si>
    <t>3 b. App. 169g, 1 b, app. 2lbs 10oz. (in spirit), also 1 cardboard box container containing 1 b, 1 box and 7 spec. tubes</t>
  </si>
  <si>
    <t>BM.1971,O51</t>
  </si>
  <si>
    <t>1Pill box</t>
  </si>
  <si>
    <t>BM.1954,240(8)</t>
  </si>
  <si>
    <t>BM.1976,O208</t>
  </si>
  <si>
    <t>BM.1965,O396</t>
  </si>
  <si>
    <t>BM.1982,O788</t>
  </si>
  <si>
    <t>BM.1957,323(89)</t>
  </si>
  <si>
    <t>1 b, app. 92 g</t>
  </si>
  <si>
    <t>BM.1991,O117</t>
  </si>
  <si>
    <t>BM.1963,591</t>
  </si>
  <si>
    <t>App. 690 g</t>
  </si>
  <si>
    <t>BM.1988,O312</t>
  </si>
  <si>
    <t>BM.1984,O216</t>
  </si>
  <si>
    <t>BM.1989,O421</t>
  </si>
  <si>
    <t>BM.1988,O660</t>
  </si>
  <si>
    <t>BM.1970,O12</t>
  </si>
  <si>
    <t>BM.1991,O145</t>
  </si>
  <si>
    <t>BM.1965,O336</t>
  </si>
  <si>
    <t>BM.1988,O1111</t>
  </si>
  <si>
    <t>BM.1986,O775</t>
  </si>
  <si>
    <t>BM.1963,842</t>
  </si>
  <si>
    <t>BM.1965,O553</t>
  </si>
  <si>
    <t>BM.1958,364(22)</t>
  </si>
  <si>
    <t>App. 725 g</t>
  </si>
  <si>
    <t>BM.1982,O217</t>
  </si>
  <si>
    <t>BM.1938,1290(2)</t>
  </si>
  <si>
    <t>BM.1962,9(4)</t>
  </si>
  <si>
    <t>App. 18^</t>
  </si>
  <si>
    <t>BM.1988,O1012</t>
  </si>
  <si>
    <t>1sl only</t>
  </si>
  <si>
    <t>BM.1960,176(2)</t>
  </si>
  <si>
    <t>1 b, app. 190 g</t>
  </si>
  <si>
    <t>BM.1966,O416</t>
  </si>
  <si>
    <t>Black sand, broken shell</t>
  </si>
  <si>
    <t>BM.1949,1(28)</t>
  </si>
  <si>
    <t>BM.1980,O133</t>
  </si>
  <si>
    <t>BM.1957,526(147)</t>
  </si>
  <si>
    <t>BM.1966,O12</t>
  </si>
  <si>
    <t>6 cms</t>
  </si>
  <si>
    <t>BM.1963,594</t>
  </si>
  <si>
    <t>BM.1958,637(1)</t>
  </si>
  <si>
    <t>1 b, app. 1500 g</t>
  </si>
  <si>
    <t>BM.1957,646(29)</t>
  </si>
  <si>
    <t>1 b, app. 230 g</t>
  </si>
  <si>
    <t>BM.1972,O161</t>
  </si>
  <si>
    <t>BM.1983,O44</t>
  </si>
  <si>
    <t>BM.1986,O1217</t>
  </si>
  <si>
    <t>BM.1986,O630</t>
  </si>
  <si>
    <t>BM.1966,O7</t>
  </si>
  <si>
    <t>5 cms</t>
  </si>
  <si>
    <t>BM.1965,O167</t>
  </si>
  <si>
    <t>BM.1953,98(8)</t>
  </si>
  <si>
    <t>BM.1977,O846</t>
  </si>
  <si>
    <t>BM.1957,526(85)</t>
  </si>
  <si>
    <t>1b app. 7g</t>
  </si>
  <si>
    <t>BM.1984,O377</t>
  </si>
  <si>
    <t>BM.1976,O544</t>
  </si>
  <si>
    <t>BM.1986,O145</t>
  </si>
  <si>
    <t>BM.1977,O866</t>
  </si>
  <si>
    <t>BM.1965,O377</t>
  </si>
  <si>
    <t>BM.1985,O55</t>
  </si>
  <si>
    <t>BM.1988,O812</t>
  </si>
  <si>
    <t>BM.1982,O752</t>
  </si>
  <si>
    <t>1bû2t</t>
  </si>
  <si>
    <t>BM.1962,214(57)</t>
  </si>
  <si>
    <t>BM.1988,O553</t>
  </si>
  <si>
    <t>BM.1987,O147</t>
  </si>
  <si>
    <t>BM.1986,O567</t>
  </si>
  <si>
    <t>BM.1972,O219</t>
  </si>
  <si>
    <t>BM.1991,O109</t>
  </si>
  <si>
    <t>BM.1977,O1407</t>
  </si>
  <si>
    <t>BM.1973,O174</t>
  </si>
  <si>
    <t>BM.1972,O467</t>
  </si>
  <si>
    <t>BM.1986,O1051</t>
  </si>
  <si>
    <t>BM.1964,324</t>
  </si>
  <si>
    <t>BM.1984,O211</t>
  </si>
  <si>
    <t>BM.1984,O543</t>
  </si>
  <si>
    <t>BM.1984,O105</t>
  </si>
  <si>
    <t>BM.1965,O218</t>
  </si>
  <si>
    <t>BM.1975,O159</t>
  </si>
  <si>
    <t>BM.1938,1290(9)</t>
  </si>
  <si>
    <t>BM.1963,805</t>
  </si>
  <si>
    <t>BM.1989,O334</t>
  </si>
  <si>
    <t>BM.1977,O42</t>
  </si>
  <si>
    <t>BM.1977,O118</t>
  </si>
  <si>
    <t>BM.1955,25(5)</t>
  </si>
  <si>
    <t>App. 3.5 ozs</t>
  </si>
  <si>
    <t>BM.1963,801</t>
  </si>
  <si>
    <t>M.1156</t>
  </si>
  <si>
    <t>BM.1986,O843</t>
  </si>
  <si>
    <t>BM.1977,O856</t>
  </si>
  <si>
    <t>BM.1957,324(41)</t>
  </si>
  <si>
    <t>BM.1976,O427</t>
  </si>
  <si>
    <t>BM.1982,O513</t>
  </si>
  <si>
    <t>BM.1988,O865</t>
  </si>
  <si>
    <t>BM.1968,O225</t>
  </si>
  <si>
    <t>BM.1957,646(44)</t>
  </si>
  <si>
    <t>1 b, app. 37 g</t>
  </si>
  <si>
    <t>BM.1971,O543</t>
  </si>
  <si>
    <t>BM.1965,O531</t>
  </si>
  <si>
    <t>BM.1971,O342</t>
  </si>
  <si>
    <t>BM.1976,O459</t>
  </si>
  <si>
    <t>2 pill-boxes</t>
  </si>
  <si>
    <t>BM.1958,366(2)</t>
  </si>
  <si>
    <t>BM.1962,8(8)</t>
  </si>
  <si>
    <t>BM.1988,O40</t>
  </si>
  <si>
    <t>BM.1980,O186</t>
  </si>
  <si>
    <t>BM.1957,655(3)</t>
  </si>
  <si>
    <t>BM.1964,163</t>
  </si>
  <si>
    <t>BM.1977,O1014</t>
  </si>
  <si>
    <t>3 bottles</t>
  </si>
  <si>
    <t>BM.1965,O365</t>
  </si>
  <si>
    <t>BM.1973,O181</t>
  </si>
  <si>
    <t>BM.1955,70(26)</t>
  </si>
  <si>
    <t>BM.1977,O1949</t>
  </si>
  <si>
    <t>BM.1964,262</t>
  </si>
  <si>
    <t>BM.1988,O1070</t>
  </si>
  <si>
    <t>BM.1958,367(20)</t>
  </si>
  <si>
    <t>BM.1941,1(143)</t>
  </si>
  <si>
    <t>Small Spec</t>
  </si>
  <si>
    <t>BM.1964,185</t>
  </si>
  <si>
    <t>BM.1983,O60</t>
  </si>
  <si>
    <t>BM.1972,O821</t>
  </si>
  <si>
    <t>BM.1976,O300</t>
  </si>
  <si>
    <t>BM.1959,49(13)</t>
  </si>
  <si>
    <t>1b, app. 535g</t>
  </si>
  <si>
    <t>BM.1988,O669</t>
  </si>
  <si>
    <t>BM.1957,648(77)</t>
  </si>
  <si>
    <t>BM.1960,4(3)</t>
  </si>
  <si>
    <t>1 b, app. 660 g</t>
  </si>
  <si>
    <t>BM.1972,O294</t>
  </si>
  <si>
    <t>BM.1965,O642</t>
  </si>
  <si>
    <t>BM.1956,271(2)</t>
  </si>
  <si>
    <t>1 bûApp. 77 g</t>
  </si>
  <si>
    <t>BM.1971,O117</t>
  </si>
  <si>
    <t>BM.1971,O511</t>
  </si>
  <si>
    <t>BM.1954,44(38)</t>
  </si>
  <si>
    <t>BM.1987,O230</t>
  </si>
  <si>
    <t>BM.1982,O750</t>
  </si>
  <si>
    <t>1 bû1 tûsmall amount only</t>
  </si>
  <si>
    <t>BM.1972,O196</t>
  </si>
  <si>
    <t>BM.1957,328(17)</t>
  </si>
  <si>
    <t>1 b, app. 62 g</t>
  </si>
  <si>
    <t>BM.1971,O515</t>
  </si>
  <si>
    <t>BM.1982,O494</t>
  </si>
  <si>
    <t>BM.1989,O327</t>
  </si>
  <si>
    <t>BM.1983,O125</t>
  </si>
  <si>
    <t>BM.1959,433(8)</t>
  </si>
  <si>
    <t>1 b, app. 35 g, preserved in alcohol</t>
  </si>
  <si>
    <t>BM.1990,O17</t>
  </si>
  <si>
    <t>BM.1954,127(22)</t>
  </si>
  <si>
    <t>BM.1977,O1846</t>
  </si>
  <si>
    <t>BM.1986,O69</t>
  </si>
  <si>
    <t>BM.1954,44(7)</t>
  </si>
  <si>
    <t>BM.1956,33(55)</t>
  </si>
  <si>
    <t>1 b, app. 2lbs 4oz.</t>
  </si>
  <si>
    <t>BM.1988,O272</t>
  </si>
  <si>
    <t>BM.1986,O665</t>
  </si>
  <si>
    <t>BM.1977,O1251</t>
  </si>
  <si>
    <t>BM.2002,O111</t>
  </si>
  <si>
    <t>BM.1977,O2213</t>
  </si>
  <si>
    <t>BM.1988,O690</t>
  </si>
  <si>
    <t>BM.1983,O148</t>
  </si>
  <si>
    <t>BM.1977,O702</t>
  </si>
  <si>
    <t>BM.1975,O355</t>
  </si>
  <si>
    <t>BM.1982,O66</t>
  </si>
  <si>
    <t>BM.1954,149(1)</t>
  </si>
  <si>
    <t>BM.1986,O766</t>
  </si>
  <si>
    <t>BM.1968,O129</t>
  </si>
  <si>
    <t>2tû1j</t>
  </si>
  <si>
    <t>BM.1966,O413</t>
  </si>
  <si>
    <t>BM.1977,O1208</t>
  </si>
  <si>
    <t>BM.1968,O163</t>
  </si>
  <si>
    <t>BM.1980,O287</t>
  </si>
  <si>
    <t>BM.1953,98(9)</t>
  </si>
  <si>
    <t>BM.1985,O48</t>
  </si>
  <si>
    <t>BM.1962,214(19)</t>
  </si>
  <si>
    <t>BM.1975,O182</t>
  </si>
  <si>
    <t>BM.1988,O997</t>
  </si>
  <si>
    <t>BM.1974,O216</t>
  </si>
  <si>
    <t>1 packet in bottle; coprolites and minerals (21.5%) extracted withûchloroform and alcohol</t>
  </si>
  <si>
    <t>BM.1977,O882</t>
  </si>
  <si>
    <t>BM.1977,O366</t>
  </si>
  <si>
    <t>BM.1975,O543</t>
  </si>
  <si>
    <t>BM.1977,O1698</t>
  </si>
  <si>
    <t>BM.1987,O189</t>
  </si>
  <si>
    <t>BM.1971,O212</t>
  </si>
  <si>
    <t>BM.1946,56(6)</t>
  </si>
  <si>
    <t>BM.1973,O189</t>
  </si>
  <si>
    <t>BM.96626(C51)</t>
  </si>
  <si>
    <t>BM.1983,O17</t>
  </si>
  <si>
    <t>BM.1967,O44</t>
  </si>
  <si>
    <t>BM.1949,1(154)</t>
  </si>
  <si>
    <t>BM.1972,O867</t>
  </si>
  <si>
    <t>BM.1959,49(11)</t>
  </si>
  <si>
    <t>1b, app. 160g</t>
  </si>
  <si>
    <t>BM.1984,O311</t>
  </si>
  <si>
    <t>BM.1982,O742</t>
  </si>
  <si>
    <t>BM.1976,O525</t>
  </si>
  <si>
    <t>BM.1978,O43</t>
  </si>
  <si>
    <t>BM.1977,O1373</t>
  </si>
  <si>
    <t>BM.1982,O834</t>
  </si>
  <si>
    <t>1 box, 2 slides</t>
  </si>
  <si>
    <t>BM.1954,208(34)</t>
  </si>
  <si>
    <t>BM.1979,O37</t>
  </si>
  <si>
    <t>BM.1973,O268</t>
  </si>
  <si>
    <t>BM.1996,O57</t>
  </si>
  <si>
    <t>BM.1963,45</t>
  </si>
  <si>
    <t>App. 341 g</t>
  </si>
  <si>
    <t>BM.1975,O339</t>
  </si>
  <si>
    <t>BM.1965,O519</t>
  </si>
  <si>
    <t>BM.1984,O506</t>
  </si>
  <si>
    <t>BM.1984,O724</t>
  </si>
  <si>
    <t>BM.96626(C71)</t>
  </si>
  <si>
    <t>BM.1976,O122</t>
  </si>
  <si>
    <t>BM.1977,O1665</t>
  </si>
  <si>
    <t>BM.1973,O196</t>
  </si>
  <si>
    <t>BM.1966,O309</t>
  </si>
  <si>
    <t>BM.1981,O18</t>
  </si>
  <si>
    <t>BM.1977,O2371</t>
  </si>
  <si>
    <t>BM.1955,273(8)</t>
  </si>
  <si>
    <t>App. 99 g</t>
  </si>
  <si>
    <t>BM.1984,O498</t>
  </si>
  <si>
    <t>BM.1986,O759</t>
  </si>
  <si>
    <t>BM.1977,O116</t>
  </si>
  <si>
    <t>BM.1972,O68</t>
  </si>
  <si>
    <t>2 bû2 t</t>
  </si>
  <si>
    <t>BM.1988,O1085</t>
  </si>
  <si>
    <t>BM.1976,O404</t>
  </si>
  <si>
    <t>BM.1984,O78</t>
  </si>
  <si>
    <t>BM.1988,O202</t>
  </si>
  <si>
    <t>BM.1984,O615</t>
  </si>
  <si>
    <t>BM.1984,O341</t>
  </si>
  <si>
    <t>BM.1957,328(72)</t>
  </si>
  <si>
    <t>BM.1954,208(12)</t>
  </si>
  <si>
    <t>BM.1955,280(11)</t>
  </si>
  <si>
    <t>BM.1963,884</t>
  </si>
  <si>
    <t>BM.1959,547(24)</t>
  </si>
  <si>
    <t>1 b, app. 184 g</t>
  </si>
  <si>
    <t>BM.1991,O57</t>
  </si>
  <si>
    <t>BM.1965,O73</t>
  </si>
  <si>
    <t>BM.1960,497(11)</t>
  </si>
  <si>
    <t>BM.1984,O191</t>
  </si>
  <si>
    <t>BM.1980,O184</t>
  </si>
  <si>
    <t>BM.1972,O194</t>
  </si>
  <si>
    <t>BM.1976,O514</t>
  </si>
  <si>
    <t>BM.1977,O914</t>
  </si>
  <si>
    <t>BM.1961,45(7)</t>
  </si>
  <si>
    <t>BM.1977,O874</t>
  </si>
  <si>
    <t>BM.1976,O252</t>
  </si>
  <si>
    <t>BM.1985,O14</t>
  </si>
  <si>
    <t>BM.1977,O2482</t>
  </si>
  <si>
    <t>BM.1986,O325</t>
  </si>
  <si>
    <t>BM.1970,O840</t>
  </si>
  <si>
    <t>BM.1977,O2465</t>
  </si>
  <si>
    <t>BM.1962,160(23)</t>
  </si>
  <si>
    <t>2 b, app. 820 g and 800 g</t>
  </si>
  <si>
    <t>BM.1991,O179</t>
  </si>
  <si>
    <t>BM.1977,O205</t>
  </si>
  <si>
    <t>BM.1977,O469</t>
  </si>
  <si>
    <t>BM.1977,O2093</t>
  </si>
  <si>
    <t>BM.1960,214(3)</t>
  </si>
  <si>
    <t>Mass: 435 g</t>
  </si>
  <si>
    <t>BM.1977,O1094</t>
  </si>
  <si>
    <t>BM.1986,O708</t>
  </si>
  <si>
    <t>BM.1980,O253</t>
  </si>
  <si>
    <t>BM.1966,O95</t>
  </si>
  <si>
    <t>BM.1966,O410</t>
  </si>
  <si>
    <t>Grey mud</t>
  </si>
  <si>
    <t>BM.1956,33(3)</t>
  </si>
  <si>
    <t>2 b, app. 4lbs 12oz (in spirit), 4oz.</t>
  </si>
  <si>
    <t>BM.1976,O2</t>
  </si>
  <si>
    <t>BM.1961,424(9)</t>
  </si>
  <si>
    <t>1 b, app. 380 g</t>
  </si>
  <si>
    <t>BM.1949,1(64)</t>
  </si>
  <si>
    <t>BM.1971,O17</t>
  </si>
  <si>
    <t>BM.1984,O314</t>
  </si>
  <si>
    <t>BM.1964,1</t>
  </si>
  <si>
    <t>BM.1982,O652</t>
  </si>
  <si>
    <t>BM.1982,O655</t>
  </si>
  <si>
    <t>BM.1986,O721</t>
  </si>
  <si>
    <t>BM.1937,127(13)</t>
  </si>
  <si>
    <t>BM.1972,O74</t>
  </si>
  <si>
    <t>BM.1973,O180</t>
  </si>
  <si>
    <t>BM.1968,O192</t>
  </si>
  <si>
    <t>BM.1956,389(1)</t>
  </si>
  <si>
    <t>Appr. 44 g</t>
  </si>
  <si>
    <t>BM.1961,270(7)</t>
  </si>
  <si>
    <t>BM.1988,O1110</t>
  </si>
  <si>
    <t>BM.1982,O593</t>
  </si>
  <si>
    <t>BM.1966,O326</t>
  </si>
  <si>
    <t>BM.1957,323(100)</t>
  </si>
  <si>
    <t>BM.1977,O1190</t>
  </si>
  <si>
    <t>BM.1975,O408</t>
  </si>
  <si>
    <t>BM.1955,274(28)</t>
  </si>
  <si>
    <t>BM.1972,O503</t>
  </si>
  <si>
    <t>BM.1986,O52</t>
  </si>
  <si>
    <t>BM.1988,O1010</t>
  </si>
  <si>
    <t>BM.1981,O26</t>
  </si>
  <si>
    <t>BM.1983,O158</t>
  </si>
  <si>
    <t>BM.1989,O88</t>
  </si>
  <si>
    <t>BM.1976,O344</t>
  </si>
  <si>
    <t>BM.1977,O658</t>
  </si>
  <si>
    <t>BM.1986,O358</t>
  </si>
  <si>
    <t>16377</t>
  </si>
  <si>
    <t>BM.1963,378</t>
  </si>
  <si>
    <t>BM.1962,322</t>
  </si>
  <si>
    <t>3|2.5^</t>
  </si>
  <si>
    <t>BM.1959,46(13)</t>
  </si>
  <si>
    <t>BM.1963,838</t>
  </si>
  <si>
    <t>app. 400 g</t>
  </si>
  <si>
    <t>BM.1986,O108</t>
  </si>
  <si>
    <t>BM.1977,O804</t>
  </si>
  <si>
    <t>BM.1977,O2091</t>
  </si>
  <si>
    <t>BM.1972,O403</t>
  </si>
  <si>
    <t>BM.1971,O373</t>
  </si>
  <si>
    <t>BM.1958,634(19)</t>
  </si>
  <si>
    <t>BM.1975,O368</t>
  </si>
  <si>
    <t>BM.1965,O90</t>
  </si>
  <si>
    <t>BM.1986,O612</t>
  </si>
  <si>
    <t>BM.1965,O145</t>
  </si>
  <si>
    <t>BM.1980,O314</t>
  </si>
  <si>
    <t>BM.1987,O159</t>
  </si>
  <si>
    <t>BM.1965,O571</t>
  </si>
  <si>
    <t>BM.1989,O349</t>
  </si>
  <si>
    <t>2 b, 2 t,3 slds</t>
  </si>
  <si>
    <t>BM.1977,O1201</t>
  </si>
  <si>
    <t>BM.1975,O538</t>
  </si>
  <si>
    <t>BM.1971,O540</t>
  </si>
  <si>
    <t>BM.1973,O156</t>
  </si>
  <si>
    <t>BM.1960,175(3)</t>
  </si>
  <si>
    <t>1 b, app. 132 g</t>
  </si>
  <si>
    <t>BM.1972,O844</t>
  </si>
  <si>
    <t>BM.1958,633(24)</t>
  </si>
  <si>
    <t>b, app. 300 g, 730 g, 135 g, 255 g resp.</t>
  </si>
  <si>
    <t>BM.1972,O782</t>
  </si>
  <si>
    <t>BM.1960,504(21)</t>
  </si>
  <si>
    <t>App. 320g</t>
  </si>
  <si>
    <t>BM.1962,214(25)</t>
  </si>
  <si>
    <t>BM.1977,O1024</t>
  </si>
  <si>
    <t>BM.1971,O152</t>
  </si>
  <si>
    <t>BM.1988,O1083</t>
  </si>
  <si>
    <t>BM.1980,O160</t>
  </si>
  <si>
    <t>34607</t>
  </si>
  <si>
    <t>3 b, 5 t, 5 j, 2 boxes, 6 slds</t>
  </si>
  <si>
    <t>BM.1977,O2388</t>
  </si>
  <si>
    <t>BM.1971,O336</t>
  </si>
  <si>
    <t>BM.1963,845</t>
  </si>
  <si>
    <t>BM.1962,214(15)</t>
  </si>
  <si>
    <t>App. 550û410g</t>
  </si>
  <si>
    <t>BM.1977,O1606a</t>
  </si>
  <si>
    <t>BM.1961,428(89)</t>
  </si>
  <si>
    <t>1 b, app. 196 g</t>
  </si>
  <si>
    <t>BM.1958,368(10)</t>
  </si>
  <si>
    <t>BM.1963,351</t>
  </si>
  <si>
    <t>BM.1986,O280</t>
  </si>
  <si>
    <t>BM.2000,O35</t>
  </si>
  <si>
    <t>1 tû1 jar7</t>
  </si>
  <si>
    <t>BM.1977,O1934</t>
  </si>
  <si>
    <t>BM.1977,O1942</t>
  </si>
  <si>
    <t>BM.1986,O146</t>
  </si>
  <si>
    <t>BM.1988,O631</t>
  </si>
  <si>
    <t>BM.1984,O659</t>
  </si>
  <si>
    <t>BM.1982,O147</t>
  </si>
  <si>
    <t>BM.1976,O40</t>
  </si>
  <si>
    <t>BM.1964,168</t>
  </si>
  <si>
    <t>BM.1937,1615(5)</t>
  </si>
  <si>
    <t>BM.1976,O597</t>
  </si>
  <si>
    <t>BM.1977,O134</t>
  </si>
  <si>
    <t>BM.1971,O510</t>
  </si>
  <si>
    <t>BM.1988,O1158</t>
  </si>
  <si>
    <t>BM.1986,O687</t>
  </si>
  <si>
    <t>BM.1964,300</t>
  </si>
  <si>
    <t>BM.1954,208(21)</t>
  </si>
  <si>
    <t>BM.1986,O1108</t>
  </si>
  <si>
    <t>BM.1988,O1246</t>
  </si>
  <si>
    <t>BM.1988,O903</t>
  </si>
  <si>
    <t>11b,1t</t>
  </si>
  <si>
    <t>BM.1962,212(28)</t>
  </si>
  <si>
    <t>BM.1957,646(26)</t>
  </si>
  <si>
    <t>BM.1966,O403</t>
  </si>
  <si>
    <t>162 cms</t>
  </si>
  <si>
    <t>BM.2000,O24</t>
  </si>
  <si>
    <t>BM.1986,O622</t>
  </si>
  <si>
    <t>BM.1975,O98</t>
  </si>
  <si>
    <t>BM.1974,O128</t>
  </si>
  <si>
    <t>BM.1964,626</t>
  </si>
  <si>
    <t>BM.1968,O114</t>
  </si>
  <si>
    <t>BM.1986,O383</t>
  </si>
  <si>
    <t>BM.1957,323(125)</t>
  </si>
  <si>
    <t>1 b, app. 48 g</t>
  </si>
  <si>
    <t>BM.1982,O773</t>
  </si>
  <si>
    <t>BM.1984,O507</t>
  </si>
  <si>
    <t>BM.1949,1(175)</t>
  </si>
  <si>
    <t>Small spec.</t>
  </si>
  <si>
    <t>BM.1988,O983</t>
  </si>
  <si>
    <t>3 bû7 tû2 jû1 card-boxû10 slds</t>
  </si>
  <si>
    <t>BM.1968,O206</t>
  </si>
  <si>
    <t>BM.1984,O127</t>
  </si>
  <si>
    <t>BM.1977,O2164</t>
  </si>
  <si>
    <t>BM.1986,O1133</t>
  </si>
  <si>
    <t>BM.1986,O309</t>
  </si>
  <si>
    <t>BM.1977,O2369</t>
  </si>
  <si>
    <t>BM.1977,O1307</t>
  </si>
  <si>
    <t>BM.1961,427(12)</t>
  </si>
  <si>
    <t>1 b, app. 257 g</t>
  </si>
  <si>
    <t>BM.1966,O37</t>
  </si>
  <si>
    <t>BM.1977,O1353</t>
  </si>
  <si>
    <t>BM.1988,O124</t>
  </si>
  <si>
    <t>BM.1977,O1583</t>
  </si>
  <si>
    <t>BM.1977,O2313</t>
  </si>
  <si>
    <t>BM.1965,O306</t>
  </si>
  <si>
    <t>BM.1957,648(16)</t>
  </si>
  <si>
    <t>BM.1982,O20</t>
  </si>
  <si>
    <t>BM.1989,O437</t>
  </si>
  <si>
    <t>BM.1982,O324</t>
  </si>
  <si>
    <t>BM.1954,44(10)</t>
  </si>
  <si>
    <t>BM.1969,O88</t>
  </si>
  <si>
    <t>Sections from 25cms</t>
  </si>
  <si>
    <t>BM.1988,O438</t>
  </si>
  <si>
    <t>BM.1988,O1007</t>
  </si>
  <si>
    <t>BM.1957,328(26)</t>
  </si>
  <si>
    <t>BM.1977,O838</t>
  </si>
  <si>
    <t>BM.1977,O1216</t>
  </si>
  <si>
    <t>BM.1964,175</t>
  </si>
  <si>
    <t>BM.1977,O1791</t>
  </si>
  <si>
    <t>BM.1988,O339</t>
  </si>
  <si>
    <t>BM.1966,O115</t>
  </si>
  <si>
    <t>BM.1977,O2373</t>
  </si>
  <si>
    <t>BM.1967,O134</t>
  </si>
  <si>
    <t>BM.1977,O1030</t>
  </si>
  <si>
    <t>BM.1977,O94</t>
  </si>
  <si>
    <t>BM.1961,428(47)</t>
  </si>
  <si>
    <t>BM.1991,O81</t>
  </si>
  <si>
    <t>BM.1984,O463</t>
  </si>
  <si>
    <t>1 bû1 micro-sld</t>
  </si>
  <si>
    <t>BM.1971,O107</t>
  </si>
  <si>
    <t>BM.1960,496(26)</t>
  </si>
  <si>
    <t>App. mass 177 g</t>
  </si>
  <si>
    <t>BM.1976,O384</t>
  </si>
  <si>
    <t>BM.1965,O488</t>
  </si>
  <si>
    <t>BM.1953,164(4)</t>
  </si>
  <si>
    <t>Appr. 6 oz</t>
  </si>
  <si>
    <t>BM.1966,O38</t>
  </si>
  <si>
    <t>BM.1972,O693</t>
  </si>
  <si>
    <t>BM.1986,O832</t>
  </si>
  <si>
    <t>BM.1957,526(51)</t>
  </si>
  <si>
    <t>BM.1966,O39</t>
  </si>
  <si>
    <t>BM.1982,O537</t>
  </si>
  <si>
    <t>BM.1954,238(3)</t>
  </si>
  <si>
    <t>BM.1962,8(1)</t>
  </si>
  <si>
    <t>18725</t>
  </si>
  <si>
    <t>BM.1970,O72</t>
  </si>
  <si>
    <t>BM.1977,O2475</t>
  </si>
  <si>
    <t>BM.1977,O2277</t>
  </si>
  <si>
    <t>BM.1965,O637</t>
  </si>
  <si>
    <t>BM.1991,O157</t>
  </si>
  <si>
    <t>6 b, 16 t, 8 j, 1 large box, 1 glass-topped box, 165slds</t>
  </si>
  <si>
    <t>BM.1972,O564</t>
  </si>
  <si>
    <t>BM.96626(33)</t>
  </si>
  <si>
    <t>BM.1977,O1184</t>
  </si>
  <si>
    <t>BM.1959,546(2)</t>
  </si>
  <si>
    <t>1 b, app. 420 g</t>
  </si>
  <si>
    <t>BM.1976,O28</t>
  </si>
  <si>
    <t>BM.1977,O1799</t>
  </si>
  <si>
    <t>BM.1960,177(1)</t>
  </si>
  <si>
    <t>1 b, app. 472g</t>
  </si>
  <si>
    <t>BM.1977,O1683</t>
  </si>
  <si>
    <t>BM.1984,O764</t>
  </si>
  <si>
    <t>BM.1965,O374</t>
  </si>
  <si>
    <t>BM.1963,165</t>
  </si>
  <si>
    <t>BM.1977,O470</t>
  </si>
  <si>
    <t>BM.1960,496(36)</t>
  </si>
  <si>
    <t>App. mass 239 g</t>
  </si>
  <si>
    <t>BM.1977,O304</t>
  </si>
  <si>
    <t>BM.1961,82(26)</t>
  </si>
  <si>
    <t>App. 730 g</t>
  </si>
  <si>
    <t>BM.1977,O1452</t>
  </si>
  <si>
    <t>BM.1937,1611(8)</t>
  </si>
  <si>
    <t>BM.1973,O107</t>
  </si>
  <si>
    <t>1 b, 2 t, 2 slds</t>
  </si>
  <si>
    <t>BM.1989,O307</t>
  </si>
  <si>
    <t>BM.1984,O690</t>
  </si>
  <si>
    <t>BM.1980,O88</t>
  </si>
  <si>
    <t>BM.1989,O360</t>
  </si>
  <si>
    <t>BM.1986,O942</t>
  </si>
  <si>
    <t>BM.1986,O1190</t>
  </si>
  <si>
    <t>BM.1937,1611(10)</t>
  </si>
  <si>
    <t>BM.1975,O467</t>
  </si>
  <si>
    <t>BM.1966,O147</t>
  </si>
  <si>
    <t>BM.1974,O230</t>
  </si>
  <si>
    <t>1 b, 4 t, 1 j</t>
  </si>
  <si>
    <t>BM.1975,O315</t>
  </si>
  <si>
    <t>BM.1962,82(48)</t>
  </si>
  <si>
    <t>App. 480 g</t>
  </si>
  <si>
    <t>BM.1985,O6</t>
  </si>
  <si>
    <t>BM.1971,O475</t>
  </si>
  <si>
    <t>Sections of core</t>
  </si>
  <si>
    <t>BM.1963,910</t>
  </si>
  <si>
    <t>BM.1986,O56</t>
  </si>
  <si>
    <t>BM.1964,237</t>
  </si>
  <si>
    <t>BM.1966,O122</t>
  </si>
  <si>
    <t>BM.1964,268</t>
  </si>
  <si>
    <t>BM.1977,O1340</t>
  </si>
  <si>
    <t>BM.1988,O915</t>
  </si>
  <si>
    <t>BM.1974,O48</t>
  </si>
  <si>
    <t>BM.1982,O239</t>
  </si>
  <si>
    <t>BM.1977,O2458</t>
  </si>
  <si>
    <t>BM.1977,O389</t>
  </si>
  <si>
    <t>BM.1966,O252</t>
  </si>
  <si>
    <t>BM.1977,O1724</t>
  </si>
  <si>
    <t>BM.1973,O62</t>
  </si>
  <si>
    <t>BM.1953,165a(13)</t>
  </si>
  <si>
    <t>BM.1959,440a(1)</t>
  </si>
  <si>
    <t>BM.1957,646(41)</t>
  </si>
  <si>
    <t>BM.1957,323(63)</t>
  </si>
  <si>
    <t>BM.1960,6(3)</t>
  </si>
  <si>
    <t>BM.1984,O622</t>
  </si>
  <si>
    <t>BM.1981,O72</t>
  </si>
  <si>
    <t>BM.1977,O1679</t>
  </si>
  <si>
    <t>BM.1961,428(4)</t>
  </si>
  <si>
    <t>1 b, app. 60 g</t>
  </si>
  <si>
    <t>BM.1972,O6</t>
  </si>
  <si>
    <t>BM.1975,O95</t>
  </si>
  <si>
    <t>BM.1964,131</t>
  </si>
  <si>
    <t>BM.1975,O96</t>
  </si>
  <si>
    <t>BM.1965,O97</t>
  </si>
  <si>
    <t>BM.1966,O422</t>
  </si>
  <si>
    <t>Grey ooze</t>
  </si>
  <si>
    <t>BM.1965,O467</t>
  </si>
  <si>
    <t>BM.1972,O306</t>
  </si>
  <si>
    <t>BM.1977,O56</t>
  </si>
  <si>
    <t>BM.1962,82(59)</t>
  </si>
  <si>
    <t>710 g</t>
  </si>
  <si>
    <t>BM.1971,O341</t>
  </si>
  <si>
    <t>BM.1987,O231</t>
  </si>
  <si>
    <t>BM.1988,O17</t>
  </si>
  <si>
    <t>BM.1977,O554</t>
  </si>
  <si>
    <t>BM.1986,O636</t>
  </si>
  <si>
    <t>BM.1969,O13</t>
  </si>
  <si>
    <t>34cm</t>
  </si>
  <si>
    <t>BM.1988,O735</t>
  </si>
  <si>
    <t>BM.1961,426(15)</t>
  </si>
  <si>
    <t>1 b, app. 570 g</t>
  </si>
  <si>
    <t>BM.1987,O47</t>
  </si>
  <si>
    <t>BM.1975,O488</t>
  </si>
  <si>
    <t>BM.1986,O676</t>
  </si>
  <si>
    <t>BM.1960,4(6)</t>
  </si>
  <si>
    <t>1 b, app. 780 g</t>
  </si>
  <si>
    <t>BM.1986,O199</t>
  </si>
  <si>
    <t>BM.1966,O194</t>
  </si>
  <si>
    <t>BM.1955,70(29)</t>
  </si>
  <si>
    <t>BM.1977,O2312</t>
  </si>
  <si>
    <t>BM.1956,125(8)</t>
  </si>
  <si>
    <t>App.13 ozs</t>
  </si>
  <si>
    <t>BM.1973,O198</t>
  </si>
  <si>
    <t>BM.1988,O912</t>
  </si>
  <si>
    <t>BM.1975,O457</t>
  </si>
  <si>
    <t>BM.1972,O712</t>
  </si>
  <si>
    <t>BM.1983,O18</t>
  </si>
  <si>
    <t>BM.1960,496(4)</t>
  </si>
  <si>
    <t>App. mass 146 g</t>
  </si>
  <si>
    <t>BM.1977,O2099</t>
  </si>
  <si>
    <t>BM.1976,O135</t>
  </si>
  <si>
    <t>BM.1971,O309</t>
  </si>
  <si>
    <t>BM.1975,O540</t>
  </si>
  <si>
    <t>BM.1982,O553</t>
  </si>
  <si>
    <t>BM.1982,O282</t>
  </si>
  <si>
    <t>BM.1954,44(32)</t>
  </si>
  <si>
    <t>BM.1949,1(140)</t>
  </si>
  <si>
    <t>BM.1962,82(46)</t>
  </si>
  <si>
    <t>BM.1975,O80</t>
  </si>
  <si>
    <t>BM.1986,O384</t>
  </si>
  <si>
    <t>BM.1988,O1087</t>
  </si>
  <si>
    <t>BM.1949,1(145)</t>
  </si>
  <si>
    <t>BM.1977,O325</t>
  </si>
  <si>
    <t>BM.1984,O423</t>
  </si>
  <si>
    <t>BM.1953,98(43)</t>
  </si>
  <si>
    <t>BM.1962,321(10)</t>
  </si>
  <si>
    <t>BM.1967,O176</t>
  </si>
  <si>
    <t>BM.1967,O77</t>
  </si>
  <si>
    <t>BM.1988,O958</t>
  </si>
  <si>
    <t>BM.96626(C2)</t>
  </si>
  <si>
    <t>BM.1986,O845</t>
  </si>
  <si>
    <t>BM.1963,70</t>
  </si>
  <si>
    <t>BM.1955,71(36)</t>
  </si>
  <si>
    <t>BM.1957,323(14)</t>
  </si>
  <si>
    <t>1 b, app. 63 g</t>
  </si>
  <si>
    <t>BM.1988,O974</t>
  </si>
  <si>
    <t>BM.1961,269(96)</t>
  </si>
  <si>
    <t>BM.1988,O831</t>
  </si>
  <si>
    <t>BM.1958,364(19)</t>
  </si>
  <si>
    <t>BM.1972,O502</t>
  </si>
  <si>
    <t>BM.1982,O565</t>
  </si>
  <si>
    <t>BM.1980,O54</t>
  </si>
  <si>
    <t>BM.1957,328(81)</t>
  </si>
  <si>
    <t>BM.1972,O627</t>
  </si>
  <si>
    <t>BM.1976,O465</t>
  </si>
  <si>
    <t>BM.1973,O192</t>
  </si>
  <si>
    <t>BM.1960,177(15)</t>
  </si>
  <si>
    <t>1 b, app. 632g</t>
  </si>
  <si>
    <t>BM.1996,O7</t>
  </si>
  <si>
    <t>BM.1988,O533</t>
  </si>
  <si>
    <t>1b.1t</t>
  </si>
  <si>
    <t>2 tubes</t>
  </si>
  <si>
    <t>BM.1977,O22</t>
  </si>
  <si>
    <t>BM.1990,O21</t>
  </si>
  <si>
    <t>BM.1984,O133</t>
  </si>
  <si>
    <t>BM.1991,O44</t>
  </si>
  <si>
    <t>BM.1955,70(19)</t>
  </si>
  <si>
    <t>2 b, 5 t, 4 slds</t>
  </si>
  <si>
    <t>BM.1987,O224</t>
  </si>
  <si>
    <t>BM.2002,O44</t>
  </si>
  <si>
    <t>BM.1982,O627</t>
  </si>
  <si>
    <t>BM.1957,526(67)</t>
  </si>
  <si>
    <t>1b app. 5g</t>
  </si>
  <si>
    <t>BM.1982,O467</t>
  </si>
  <si>
    <t>BM.1968,O125</t>
  </si>
  <si>
    <t>BM.1969,O8</t>
  </si>
  <si>
    <t>BM.1986,O150</t>
  </si>
  <si>
    <t>BM.1976,O310</t>
  </si>
  <si>
    <t>BM.1977,O1874</t>
  </si>
  <si>
    <t>BM.1958,637(4)</t>
  </si>
  <si>
    <t>BM.1958,637(6)</t>
  </si>
  <si>
    <t>1 b, app, 1.030 gms</t>
  </si>
  <si>
    <t>BM.1988,O1129</t>
  </si>
  <si>
    <t>BM.2002,O24</t>
  </si>
  <si>
    <t>BM.1977,O506</t>
  </si>
  <si>
    <t>BM.1964,99</t>
  </si>
  <si>
    <t>BM.1972,O748</t>
  </si>
  <si>
    <t>BM.1988,O797</t>
  </si>
  <si>
    <t>BM.1988,O241</t>
  </si>
  <si>
    <t>BM.1967,O82</t>
  </si>
  <si>
    <t>BM.1986,O932</t>
  </si>
  <si>
    <t>BM.1965,O341</t>
  </si>
  <si>
    <t>BM.1988,O422</t>
  </si>
  <si>
    <t>BM.1971,O101</t>
  </si>
  <si>
    <t>BM.1984,O392</t>
  </si>
  <si>
    <t>BM.1961,45(20)</t>
  </si>
  <si>
    <t>1 b, App. 350 g</t>
  </si>
  <si>
    <t>BM.1982,O116</t>
  </si>
  <si>
    <t>BM.1977,O1000</t>
  </si>
  <si>
    <t>2 T</t>
  </si>
  <si>
    <t>BM.1957,323(15)</t>
  </si>
  <si>
    <t>BM.1986,O1053</t>
  </si>
  <si>
    <t>BM.1959,637(8)</t>
  </si>
  <si>
    <t>1 b, app. 793 g</t>
  </si>
  <si>
    <t>6bû13tû1jû7slds</t>
  </si>
  <si>
    <t>BM.1957,326(8)</t>
  </si>
  <si>
    <t>1 b, app. 343 g</t>
  </si>
  <si>
    <t>BM.1957,526(140)</t>
  </si>
  <si>
    <t>BM.1984,O253</t>
  </si>
  <si>
    <t>BM.1984,O403</t>
  </si>
  <si>
    <t>BM.1977,O2087</t>
  </si>
  <si>
    <t>BM.1977,O1331</t>
  </si>
  <si>
    <t>BM.1983,O198</t>
  </si>
  <si>
    <t>BM.1937,1611(48)</t>
  </si>
  <si>
    <t>BM.1964,138</t>
  </si>
  <si>
    <t>BM.1986,O248</t>
  </si>
  <si>
    <t>BM.1957,646(12)</t>
  </si>
  <si>
    <t>BM.1972,O813</t>
  </si>
  <si>
    <t>1 bû2 tû3 boxesû4 slds</t>
  </si>
  <si>
    <t>BM.1972,O723</t>
  </si>
  <si>
    <t>BM.1977,O307</t>
  </si>
  <si>
    <t>5 b, 1 t</t>
  </si>
  <si>
    <t>BM.1962,82(43)</t>
  </si>
  <si>
    <t>BM.1977,O2125</t>
  </si>
  <si>
    <t>BM.1976,O200</t>
  </si>
  <si>
    <t>BM.1971,O541</t>
  </si>
  <si>
    <t>BM.1983,O327</t>
  </si>
  <si>
    <t>BM.1975,O35</t>
  </si>
  <si>
    <t>BM.1977,O813</t>
  </si>
  <si>
    <t>BM.1986,O890</t>
  </si>
  <si>
    <t>BM.1981,O89</t>
  </si>
  <si>
    <t>BM.1986,O788</t>
  </si>
  <si>
    <t>BM.1988,O980</t>
  </si>
  <si>
    <t>BM.2002,O152</t>
  </si>
  <si>
    <t>1 t, 1 b</t>
  </si>
  <si>
    <t>BM.1956,126(22)</t>
  </si>
  <si>
    <t>BM.1977,O2215</t>
  </si>
  <si>
    <t>BM.1982,O633</t>
  </si>
  <si>
    <t>BM.1977,O2</t>
  </si>
  <si>
    <t>BM.1976,O577</t>
  </si>
  <si>
    <t>BM.1975,O398</t>
  </si>
  <si>
    <t>BM.1971,O620</t>
  </si>
  <si>
    <t>BM.1981,O69</t>
  </si>
  <si>
    <t>BM.1982,O822</t>
  </si>
  <si>
    <t>BM.1977,O35</t>
  </si>
  <si>
    <t>BM.1962,215(1)</t>
  </si>
  <si>
    <t>BM.1980,O290</t>
  </si>
  <si>
    <t>BM.1982,O838</t>
  </si>
  <si>
    <t>BM.1977,O1465</t>
  </si>
  <si>
    <t>BM.1965,O416</t>
  </si>
  <si>
    <t>BM.1976,O130</t>
  </si>
  <si>
    <t>BM.1988,O719</t>
  </si>
  <si>
    <t>BM.1972,O532</t>
  </si>
  <si>
    <t>BM.1988,O696</t>
  </si>
  <si>
    <t>BM.1986,O421</t>
  </si>
  <si>
    <t>BM.1976,O42</t>
  </si>
  <si>
    <t>BM.1975,O187</t>
  </si>
  <si>
    <t>BM.1973,O202</t>
  </si>
  <si>
    <t>BM.1986,O1132</t>
  </si>
  <si>
    <t>BM.1977,O287</t>
  </si>
  <si>
    <t>BM.1986,O307</t>
  </si>
  <si>
    <t>BM.1971,O310</t>
  </si>
  <si>
    <t>BM.1985,O163</t>
  </si>
  <si>
    <t>BM.1977,O574</t>
  </si>
  <si>
    <t>BM.1972,O14</t>
  </si>
  <si>
    <t>BM.1976,O345</t>
  </si>
  <si>
    <t>BM.1972,O142(11)</t>
  </si>
  <si>
    <t>1 spec (Field No.58)</t>
  </si>
  <si>
    <t>BM.1970,O59</t>
  </si>
  <si>
    <t>BM.1976,O190</t>
  </si>
  <si>
    <t>BM.1962,361</t>
  </si>
  <si>
    <t>4|1^, also 160 g from corer nosepiece</t>
  </si>
  <si>
    <t>BM.1988,O851</t>
  </si>
  <si>
    <t>BM.1977,O2300</t>
  </si>
  <si>
    <t>BM.1966,O360</t>
  </si>
  <si>
    <t>BM.1975,O541</t>
  </si>
  <si>
    <t>BM.1982,O149</t>
  </si>
  <si>
    <t>BM.1953,96(19)</t>
  </si>
  <si>
    <t>BM.1965,O368</t>
  </si>
  <si>
    <t>BM.1958,466(6)</t>
  </si>
  <si>
    <t>BM.1967,O129</t>
  </si>
  <si>
    <t>BM.1964,307</t>
  </si>
  <si>
    <t>BM.1953,98(125)</t>
  </si>
  <si>
    <t>BM.1984,O248</t>
  </si>
  <si>
    <t>BM.1982,O398</t>
  </si>
  <si>
    <t>BM.1989,O27</t>
  </si>
  <si>
    <t>BM.1988,O460</t>
  </si>
  <si>
    <t>BM.1982,O454</t>
  </si>
  <si>
    <t>BM.1977,O82</t>
  </si>
  <si>
    <t>BM.1971,O77</t>
  </si>
  <si>
    <t>BM.1977,O117</t>
  </si>
  <si>
    <t>BM.1972,O644</t>
  </si>
  <si>
    <t>BM.1954,240(11)</t>
  </si>
  <si>
    <t>BM.1972,O94</t>
  </si>
  <si>
    <t>1 b, 5 t, 2 jars</t>
  </si>
  <si>
    <t>BM.1982,O363</t>
  </si>
  <si>
    <t>BM.1953,98(4)</t>
  </si>
  <si>
    <t>App. 8ozs</t>
  </si>
  <si>
    <t>BM.1960,506(26)</t>
  </si>
  <si>
    <t>App. 590 g</t>
  </si>
  <si>
    <t>BM.1965,O387</t>
  </si>
  <si>
    <t>BM.1988,O309</t>
  </si>
  <si>
    <t>BM.1977,O2380</t>
  </si>
  <si>
    <t>BM.1985,O51</t>
  </si>
  <si>
    <t>BM.1977,O553</t>
  </si>
  <si>
    <t>BM.1977,O1565</t>
  </si>
  <si>
    <t>BM.1984,O598</t>
  </si>
  <si>
    <t>BM.1977,O1876</t>
  </si>
  <si>
    <t>BM.1960,6(2)</t>
  </si>
  <si>
    <t>BM.1986,O72</t>
  </si>
  <si>
    <t>BM.1979,O10</t>
  </si>
  <si>
    <t>4 pieces</t>
  </si>
  <si>
    <t>BM.1984,O298</t>
  </si>
  <si>
    <t>BM.1983,O213</t>
  </si>
  <si>
    <t>BM.1982,O259</t>
  </si>
  <si>
    <t>BM.1980,O149</t>
  </si>
  <si>
    <t>BM.1961,62(7)</t>
  </si>
  <si>
    <t>BM.1972,O594</t>
  </si>
  <si>
    <t>BM.1978,O141</t>
  </si>
  <si>
    <t>BM.1988,O424</t>
  </si>
  <si>
    <t>1b,1t,</t>
  </si>
  <si>
    <t>BM.1974,O103</t>
  </si>
  <si>
    <t>BM.1975,O42</t>
  </si>
  <si>
    <t>BM.1977,O2131</t>
  </si>
  <si>
    <t>BM.1961,269(2)</t>
  </si>
  <si>
    <t>BM.1954,149(31)</t>
  </si>
  <si>
    <t>BM.1988,O399</t>
  </si>
  <si>
    <t>BM.1960,6(20)</t>
  </si>
  <si>
    <t>2bû4t</t>
  </si>
  <si>
    <t>BM.1976,O132</t>
  </si>
  <si>
    <t>BM.1965,O464</t>
  </si>
  <si>
    <t>BM.1971,O314</t>
  </si>
  <si>
    <t>BM.1954,37(14)</t>
  </si>
  <si>
    <t>BM.1962,212(6)</t>
  </si>
  <si>
    <t>BM.1973,O209</t>
  </si>
  <si>
    <t>BM.1971,O89</t>
  </si>
  <si>
    <t>BM.1958,633(27)</t>
  </si>
  <si>
    <t>1 b, app. 345 g</t>
  </si>
  <si>
    <t>BM.1977,O749</t>
  </si>
  <si>
    <t>BM.1963,278</t>
  </si>
  <si>
    <t>BM.1958,370(2)</t>
  </si>
  <si>
    <t>1 b (smear only)</t>
  </si>
  <si>
    <t>BM.1986,O114</t>
  </si>
  <si>
    <t>BM.1963,583</t>
  </si>
  <si>
    <t>230 g</t>
  </si>
  <si>
    <t>BM.1982,O743</t>
  </si>
  <si>
    <t>BM.1949,1(176)</t>
  </si>
  <si>
    <t>BM.1989,O383</t>
  </si>
  <si>
    <t>BM.96627A(3053)</t>
  </si>
  <si>
    <t>BM.1949,1(97)</t>
  </si>
  <si>
    <t>BM.1956,392</t>
  </si>
  <si>
    <t>BM.1972,O551</t>
  </si>
  <si>
    <t>BM.1977,O1218</t>
  </si>
  <si>
    <t>1 bû3 tû1 boxû4 slds</t>
  </si>
  <si>
    <t>BM.1977,O436</t>
  </si>
  <si>
    <t>BM.1991,O69</t>
  </si>
  <si>
    <t>BM.1969,O92</t>
  </si>
  <si>
    <t>BM.1988,O951</t>
  </si>
  <si>
    <t>BM.1986,O613</t>
  </si>
  <si>
    <t>BM.1987,O162</t>
  </si>
  <si>
    <t>BM.1982,O478</t>
  </si>
  <si>
    <t>BM.1958,367(57)</t>
  </si>
  <si>
    <t>BM.1972,O222</t>
  </si>
  <si>
    <t>BM.1960,3(19)</t>
  </si>
  <si>
    <t>1 b, app. 335 g</t>
  </si>
  <si>
    <t>BM.1977,O1802</t>
  </si>
  <si>
    <t>BM.1980,O301</t>
  </si>
  <si>
    <t>BM.1964,94</t>
  </si>
  <si>
    <t>BM.1954,149(32)</t>
  </si>
  <si>
    <t>BM.1988,O1065</t>
  </si>
  <si>
    <t>BM.1960,504(22)</t>
  </si>
  <si>
    <t>App. 110g</t>
  </si>
  <si>
    <t>BM.1977,O1864</t>
  </si>
  <si>
    <t>BM.1976,O506</t>
  </si>
  <si>
    <t>BM.1978,O99</t>
  </si>
  <si>
    <t>BM.1954,38(4)</t>
  </si>
  <si>
    <t>1 b + frags</t>
  </si>
  <si>
    <t>BM.1979,O94</t>
  </si>
  <si>
    <t>BM.1989,O145</t>
  </si>
  <si>
    <t>BM.1984,O378</t>
  </si>
  <si>
    <t>BM.1980,O176</t>
  </si>
  <si>
    <t>BM.1977,O725</t>
  </si>
  <si>
    <t>BM.1986,O1159</t>
  </si>
  <si>
    <t>BM.1984,O503</t>
  </si>
  <si>
    <t>34678</t>
  </si>
  <si>
    <t>BM.1977,O1328</t>
  </si>
  <si>
    <t>BM.1982,O777</t>
  </si>
  <si>
    <t>BM.1960,496(7)</t>
  </si>
  <si>
    <t>App. mass 76 g</t>
  </si>
  <si>
    <t>BM.1962,82(2)</t>
  </si>
  <si>
    <t>BM.1986,O399</t>
  </si>
  <si>
    <t>BM.1982,O913</t>
  </si>
  <si>
    <t>BM.1997,O3</t>
  </si>
  <si>
    <t>BM.1977,O2400</t>
  </si>
  <si>
    <t>BM.1983,O189</t>
  </si>
  <si>
    <t>BM.1977,O1743</t>
  </si>
  <si>
    <t>BM.1986,O861</t>
  </si>
  <si>
    <t>BM.1988,O260</t>
  </si>
  <si>
    <t>BM.1976,O323</t>
  </si>
  <si>
    <t>BM.1977,O673</t>
  </si>
  <si>
    <t>BM.1964,10</t>
  </si>
  <si>
    <t>BM.1984,O723</t>
  </si>
  <si>
    <t>BM.1957,526(103)</t>
  </si>
  <si>
    <t>BM.1953,98(49)</t>
  </si>
  <si>
    <t>BM.2002,O47</t>
  </si>
  <si>
    <t>BM.1988,O471</t>
  </si>
  <si>
    <t>BM.1965,O277</t>
  </si>
  <si>
    <t>BM.1957,328(1)</t>
  </si>
  <si>
    <t>1 b, app. 198 g</t>
  </si>
  <si>
    <t>BM.1986,O1117</t>
  </si>
  <si>
    <t>BM.1958,366(9)</t>
  </si>
  <si>
    <t>BM.1977,O1186</t>
  </si>
  <si>
    <t>BM.1990,O11</t>
  </si>
  <si>
    <t>BM.1982,O902</t>
  </si>
  <si>
    <t>BM.1977,O1081</t>
  </si>
  <si>
    <t>BM.1978,O145</t>
  </si>
  <si>
    <t>BM.1972,O333</t>
  </si>
  <si>
    <t>BM.1982,O465</t>
  </si>
  <si>
    <t>BM.1977,O1221</t>
  </si>
  <si>
    <t>BM.1958,634(11)</t>
  </si>
  <si>
    <t>BM.1949,1(159)</t>
  </si>
  <si>
    <t>BM.1971,O184</t>
  </si>
  <si>
    <t>18589</t>
  </si>
  <si>
    <t>BM.1968,O440</t>
  </si>
  <si>
    <t>(1), 77 specs. (2), 205specs</t>
  </si>
  <si>
    <t>BM.1977,O1213</t>
  </si>
  <si>
    <t>BM.1972,O806</t>
  </si>
  <si>
    <t>BM.1975,O385</t>
  </si>
  <si>
    <t>BM.1983,O214</t>
  </si>
  <si>
    <t>BM.1989,O310</t>
  </si>
  <si>
    <t>BM.1976,O454</t>
  </si>
  <si>
    <t>BM.1980,O242</t>
  </si>
  <si>
    <t>BM.1953,98(47)</t>
  </si>
  <si>
    <t>BM.1960,6(21)</t>
  </si>
  <si>
    <t>1 b, app. 55 g</t>
  </si>
  <si>
    <t>BM.1979,O31</t>
  </si>
  <si>
    <t>BM.1964,276</t>
  </si>
  <si>
    <t>17371</t>
  </si>
  <si>
    <t>BM.1965,O40</t>
  </si>
  <si>
    <t>Sections from core 702cms longû1965,O,40: 155-158û205-208û405-408û555-558cms. 1965,O,206: 4û80-82û125-127û700-701cms</t>
  </si>
  <si>
    <t>BM.1971,O334</t>
  </si>
  <si>
    <t>18484</t>
  </si>
  <si>
    <t>BM.1968,O243</t>
  </si>
  <si>
    <t>251-254cms</t>
  </si>
  <si>
    <t>BM.1954,40(14)</t>
  </si>
  <si>
    <t>BM.1956,126(16)</t>
  </si>
  <si>
    <t>BM.1978,O65</t>
  </si>
  <si>
    <t>BM.2000,O7</t>
  </si>
  <si>
    <t>BM.1991,O23</t>
  </si>
  <si>
    <t>BM.1937,127(16)</t>
  </si>
  <si>
    <t>BM.1977,O947</t>
  </si>
  <si>
    <t>BM.1959,436(5)</t>
  </si>
  <si>
    <t>BM.1986,O820</t>
  </si>
  <si>
    <t>BM.1971,O537</t>
  </si>
  <si>
    <t>BM.1982,O383</t>
  </si>
  <si>
    <t>BM.1964,331</t>
  </si>
  <si>
    <t>2bû3t</t>
  </si>
  <si>
    <t>BM.1968,O175</t>
  </si>
  <si>
    <t>BM.1971,O393</t>
  </si>
  <si>
    <t>38 cms</t>
  </si>
  <si>
    <t>BM.1960,169(8)</t>
  </si>
  <si>
    <t>BM.1977,O1621</t>
  </si>
  <si>
    <t>BM.1977,O2101</t>
  </si>
  <si>
    <t>BM.1937,1611(54)</t>
  </si>
  <si>
    <t>BM.1965,O545</t>
  </si>
  <si>
    <t>15976</t>
  </si>
  <si>
    <t>BM.1962,8</t>
  </si>
  <si>
    <t>BM.1962,8(76)</t>
  </si>
  <si>
    <t>BM.1980,O291</t>
  </si>
  <si>
    <t>BM.1983,O292</t>
  </si>
  <si>
    <t>BM.1937,1611(9)</t>
  </si>
  <si>
    <t>BM.1959,46(30)</t>
  </si>
  <si>
    <t>BM.1960,5(14)</t>
  </si>
  <si>
    <t>1 bottle, app. 1340 g</t>
  </si>
  <si>
    <t>BM.1965,O382</t>
  </si>
  <si>
    <t>BM.1983,O279</t>
  </si>
  <si>
    <t>BM.1960,499(3)</t>
  </si>
  <si>
    <t>App. 745 g</t>
  </si>
  <si>
    <t>BM.1982,O573</t>
  </si>
  <si>
    <t>BM.1957,328(2)</t>
  </si>
  <si>
    <t>1 b, app. 245 g</t>
  </si>
  <si>
    <t>BM.1975,O537</t>
  </si>
  <si>
    <t>BM.1959,49(8)</t>
  </si>
  <si>
    <t>BM.1984,O635</t>
  </si>
  <si>
    <t>BM.1975,O483</t>
  </si>
  <si>
    <t>BM.1983,O120</t>
  </si>
  <si>
    <t>BM.1986,O192</t>
  </si>
  <si>
    <t>BM.1965,O104</t>
  </si>
  <si>
    <t>BM.1981,O143</t>
  </si>
  <si>
    <t>BM.1960,496(30)</t>
  </si>
  <si>
    <t>App. mass 200 g</t>
  </si>
  <si>
    <t>BM.1967,O137</t>
  </si>
  <si>
    <t>BM.1963,304</t>
  </si>
  <si>
    <t>BM.1977,O2230</t>
  </si>
  <si>
    <t>BM.1977,O102</t>
  </si>
  <si>
    <t>BM.1976,O381</t>
  </si>
  <si>
    <t>BM.1965,O570</t>
  </si>
  <si>
    <t>BM.1971,O26</t>
  </si>
  <si>
    <t>BM.2002,O6</t>
  </si>
  <si>
    <t>BM.1963,322</t>
  </si>
  <si>
    <t>BM.1973,O210</t>
  </si>
  <si>
    <t>BM.1966,O153</t>
  </si>
  <si>
    <t>2 b, 3 t, 14 slds</t>
  </si>
  <si>
    <t>BM.1966,O154</t>
  </si>
  <si>
    <t>BM.1966,O323</t>
  </si>
  <si>
    <t>BM.1971,O141</t>
  </si>
  <si>
    <t>BM.1962,8(51)</t>
  </si>
  <si>
    <t>App. 270 g</t>
  </si>
  <si>
    <t>BM.1980,O130</t>
  </si>
  <si>
    <t>BM.1977,O2184</t>
  </si>
  <si>
    <t>BM.1977,O1721</t>
  </si>
  <si>
    <t>BM.1986,O679</t>
  </si>
  <si>
    <t>BM.1965,O532</t>
  </si>
  <si>
    <t>BM.1986,O657</t>
  </si>
  <si>
    <t>BM.1962,362</t>
  </si>
  <si>
    <t>4|5^, also 105 g from corer nosepiece</t>
  </si>
  <si>
    <t>BM.1988,O1095</t>
  </si>
  <si>
    <t>BM.1967,O210</t>
  </si>
  <si>
    <t>BM.1972,O494</t>
  </si>
  <si>
    <t>BM.1976,O418</t>
  </si>
  <si>
    <t>BM.1982,O727</t>
  </si>
  <si>
    <t>BM.1961,468(5)</t>
  </si>
  <si>
    <t>BM.1962,8(25)</t>
  </si>
  <si>
    <t>BM.1980,O70</t>
  </si>
  <si>
    <t>BM.1963,68</t>
  </si>
  <si>
    <t>BM.1977,O2348</t>
  </si>
  <si>
    <t>BM.1986,O418</t>
  </si>
  <si>
    <t>BM.1985,O109</t>
  </si>
  <si>
    <t>BM.1975,O293</t>
  </si>
  <si>
    <t>BM.1983,O15</t>
  </si>
  <si>
    <t>BM.1962,214(14)</t>
  </si>
  <si>
    <t>App. 730g</t>
  </si>
  <si>
    <t>BM.1984,O707</t>
  </si>
  <si>
    <t>BM.1965,O352</t>
  </si>
  <si>
    <t>BM.1984,O71</t>
  </si>
  <si>
    <t>BM.1989,O389</t>
  </si>
  <si>
    <t>BM.1954,241(3)</t>
  </si>
  <si>
    <t>BM.1959,439(7)</t>
  </si>
  <si>
    <t>1 b, preserved in spirit, app. wt (in spirit) = 740 g</t>
  </si>
  <si>
    <t>BM.1957,646(35)</t>
  </si>
  <si>
    <t>1 b, app. 78 g</t>
  </si>
  <si>
    <t>34992</t>
  </si>
  <si>
    <t>7 b, 4 t, 46 j</t>
  </si>
  <si>
    <t>BM.1957,323(46)</t>
  </si>
  <si>
    <t>BM.1977,O248</t>
  </si>
  <si>
    <t>BM.1965,O289</t>
  </si>
  <si>
    <t>BM.1961,269(100)</t>
  </si>
  <si>
    <t>1 bû1 tû5 slds</t>
  </si>
  <si>
    <t>BM.1988,O525</t>
  </si>
  <si>
    <t>BM.1986,O564</t>
  </si>
  <si>
    <t>BM.1972,O-6</t>
  </si>
  <si>
    <t>BM.1988,O1076</t>
  </si>
  <si>
    <t>BM.1977,O1747</t>
  </si>
  <si>
    <t>BM.1975,O296</t>
  </si>
  <si>
    <t>3 bû1 t</t>
  </si>
  <si>
    <t>BM.1971,O210</t>
  </si>
  <si>
    <t>18264</t>
  </si>
  <si>
    <t>BM.1967,O362</t>
  </si>
  <si>
    <t>50 spec</t>
  </si>
  <si>
    <t>BM.1971,O104</t>
  </si>
  <si>
    <t>BM.1960,497(1)</t>
  </si>
  <si>
    <t>App. mass 250 g</t>
  </si>
  <si>
    <t>BM.1959,440a(19)</t>
  </si>
  <si>
    <t>BM.1963,309</t>
  </si>
  <si>
    <t>App. 60g</t>
  </si>
  <si>
    <t>BM.1977,O902</t>
  </si>
  <si>
    <t>BM.1962,367</t>
  </si>
  <si>
    <t>7|5^, also 122 g from corer nosepiece</t>
  </si>
  <si>
    <t>BM.1963,599</t>
  </si>
  <si>
    <t>700 g</t>
  </si>
  <si>
    <t>BM.1996,O69</t>
  </si>
  <si>
    <t>BM.1963,113</t>
  </si>
  <si>
    <t>BM.1964,514</t>
  </si>
  <si>
    <t>BM.1963,896</t>
  </si>
  <si>
    <t>BM.1960,215(26)</t>
  </si>
  <si>
    <t>BM.1977,O869</t>
  </si>
  <si>
    <t>BM.1960,207</t>
  </si>
  <si>
    <t>BM.1986,O111</t>
  </si>
  <si>
    <t>BM.1988,O476</t>
  </si>
  <si>
    <t>BM.1956,389(13)</t>
  </si>
  <si>
    <t>BM.1976,O100</t>
  </si>
  <si>
    <t>1bû1tû1sld</t>
  </si>
  <si>
    <t>BM.1977,O2005</t>
  </si>
  <si>
    <t>BM.1964,515</t>
  </si>
  <si>
    <t>BM.1977,O559</t>
  </si>
  <si>
    <t>BM.1986,O634</t>
  </si>
  <si>
    <t>BM.1973,O235</t>
  </si>
  <si>
    <t>BM.1977,O1611</t>
  </si>
  <si>
    <t>BM.1988,O784</t>
  </si>
  <si>
    <t>BM.1988,O479</t>
  </si>
  <si>
    <t>BM.1970,O2</t>
  </si>
  <si>
    <t>272 g</t>
  </si>
  <si>
    <t>BM.1959,45(7)</t>
  </si>
  <si>
    <t>BM.1958,637(11)</t>
  </si>
  <si>
    <t>1 b, app. 298 g</t>
  </si>
  <si>
    <t>BM.1977,O412</t>
  </si>
  <si>
    <t>BM.1982,O326</t>
  </si>
  <si>
    <t>BM.1965,O197</t>
  </si>
  <si>
    <t>BM.1996,O38</t>
  </si>
  <si>
    <t>BM.1977,O2120</t>
  </si>
  <si>
    <t>BM.1989,O106</t>
  </si>
  <si>
    <t>BM.1958,366(11)</t>
  </si>
  <si>
    <t>BM.1972,O168</t>
  </si>
  <si>
    <t>BM.1977,O1818</t>
  </si>
  <si>
    <t>BM.1988,O1199</t>
  </si>
  <si>
    <t>BM.1987,O223</t>
  </si>
  <si>
    <t>BM.1977,O1910</t>
  </si>
  <si>
    <t>BM.1972,O260</t>
  </si>
  <si>
    <t>BM.1972,O277</t>
  </si>
  <si>
    <t>BM.1988,O1156</t>
  </si>
  <si>
    <t>BM.1972,O254</t>
  </si>
  <si>
    <t>BM.1977,O1681</t>
  </si>
  <si>
    <t>BM.1982,O79</t>
  </si>
  <si>
    <t>BM.1984,O389</t>
  </si>
  <si>
    <t>BM.1977,O1673</t>
  </si>
  <si>
    <t>BM.1981,O52</t>
  </si>
  <si>
    <t>BM.1957,326(11)</t>
  </si>
  <si>
    <t>BM.1977,O88</t>
  </si>
  <si>
    <t>BM.96626(C76)</t>
  </si>
  <si>
    <t>BM.1988,O231</t>
  </si>
  <si>
    <t>BM.1983,O2</t>
  </si>
  <si>
    <t>BM.1986,O308</t>
  </si>
  <si>
    <t>BM.1991,O94</t>
  </si>
  <si>
    <t>BM.1983,O348</t>
  </si>
  <si>
    <t>BM.1955,274(16)</t>
  </si>
  <si>
    <t>38 gms</t>
  </si>
  <si>
    <t>BM.1988,O630</t>
  </si>
  <si>
    <t>BM.1976,O564</t>
  </si>
  <si>
    <t>BM.1975,O504</t>
  </si>
  <si>
    <t>BM.1963,328</t>
  </si>
  <si>
    <t>BM.1972,O632a-h</t>
  </si>
  <si>
    <t>24 cms</t>
  </si>
  <si>
    <t>BM.1984,O174</t>
  </si>
  <si>
    <t>BM.1977,O1678</t>
  </si>
  <si>
    <t>BM.1982,O56</t>
  </si>
  <si>
    <t>BM.1986,O361</t>
  </si>
  <si>
    <t>BM.96626(28)</t>
  </si>
  <si>
    <t>BM.1977,O2316</t>
  </si>
  <si>
    <t>BM.1976,O477</t>
  </si>
  <si>
    <t>BM.1989,O368</t>
  </si>
  <si>
    <t>BM.1953,98(55)</t>
  </si>
  <si>
    <t>BM.1963,330</t>
  </si>
  <si>
    <t>BM.1983,O102</t>
  </si>
  <si>
    <t>3 b, 4 t, 1 j, 5 slds</t>
  </si>
  <si>
    <t>BM.1977,O779</t>
  </si>
  <si>
    <t>BM.1988,O204</t>
  </si>
  <si>
    <t>BM.1959,547(17)</t>
  </si>
  <si>
    <t>BM.1982,O67</t>
  </si>
  <si>
    <t>BM.1955,70(41)</t>
  </si>
  <si>
    <t>BM.1974,O74</t>
  </si>
  <si>
    <t>BM.1983,O147</t>
  </si>
  <si>
    <t>BM.1980,O100</t>
  </si>
  <si>
    <t>BM.1965,O275</t>
  </si>
  <si>
    <t>BM.1976,O588</t>
  </si>
  <si>
    <t>BM.1988,O706</t>
  </si>
  <si>
    <t>BM.1982,O119</t>
  </si>
  <si>
    <t>BM.1957,526(13)</t>
  </si>
  <si>
    <t>BM.1975,O100</t>
  </si>
  <si>
    <t>BM.1984,O487</t>
  </si>
  <si>
    <t>BM.1971,O244</t>
  </si>
  <si>
    <t>BM.1960,507(6)</t>
  </si>
  <si>
    <t>App. mass 230 g</t>
  </si>
  <si>
    <t>BM.2002,O51</t>
  </si>
  <si>
    <t>BM.1961,428(10)</t>
  </si>
  <si>
    <t>BM.1986,O446</t>
  </si>
  <si>
    <t>BM.2002,O133</t>
  </si>
  <si>
    <t>BM.1977,O1775</t>
  </si>
  <si>
    <t>BM.1983,O281</t>
  </si>
  <si>
    <t>BM.1988,O1215</t>
  </si>
  <si>
    <t>BM.1982,O441</t>
  </si>
  <si>
    <t>BM.1980,O187</t>
  </si>
  <si>
    <t>BM.1984,O449</t>
  </si>
  <si>
    <t>BM.1972,O528</t>
  </si>
  <si>
    <t>BM.1958,634(28)</t>
  </si>
  <si>
    <t>BM.1978,O13</t>
  </si>
  <si>
    <t>BM.1963,125</t>
  </si>
  <si>
    <t>BM.1961,62(10)</t>
  </si>
  <si>
    <t>1 b, app. 249 g</t>
  </si>
  <si>
    <t>BM.1965,O151</t>
  </si>
  <si>
    <t>BM.1974,O6</t>
  </si>
  <si>
    <t>BM.1958,367(40)</t>
  </si>
  <si>
    <t>BM.1987,O119</t>
  </si>
  <si>
    <t>i</t>
  </si>
  <si>
    <t>BM.1983,O161</t>
  </si>
  <si>
    <t>BM.1986,O741</t>
  </si>
  <si>
    <t>BM.1971,O346</t>
  </si>
  <si>
    <t>BM.1977,O2451</t>
  </si>
  <si>
    <t>BM.1976,O377</t>
  </si>
  <si>
    <t>10 b, 4 t, 7 j, 29 slds</t>
  </si>
  <si>
    <t>BM.1981,O118</t>
  </si>
  <si>
    <t>BM.1971,O365</t>
  </si>
  <si>
    <t>BM.1957,526(24)</t>
  </si>
  <si>
    <t>BM.1971,O307</t>
  </si>
  <si>
    <t>Several specs</t>
  </si>
  <si>
    <t>BM.2002,O150</t>
  </si>
  <si>
    <t>BM.1957,327(7)</t>
  </si>
  <si>
    <t>1 b, app. 375 g</t>
  </si>
  <si>
    <t>BM.1960,215(33)</t>
  </si>
  <si>
    <t>App. 297 g</t>
  </si>
  <si>
    <t>BM.2000,O5</t>
  </si>
  <si>
    <t>BM.1976,O573</t>
  </si>
  <si>
    <t>BM.1982,O42</t>
  </si>
  <si>
    <t>BM.1982,O405</t>
  </si>
  <si>
    <t>BM.1973,O249</t>
  </si>
  <si>
    <t>BM.1986,O577</t>
  </si>
  <si>
    <t>BM.1977,O963</t>
  </si>
  <si>
    <t>BM.1982,O523</t>
  </si>
  <si>
    <t>BM.1976,O126</t>
  </si>
  <si>
    <t>BM.1960,498(16)</t>
  </si>
  <si>
    <t>App. 185 g</t>
  </si>
  <si>
    <t>BM.1960,5(11)</t>
  </si>
  <si>
    <t>1 b, app. 500 g</t>
  </si>
  <si>
    <t>BM.1982,O898</t>
  </si>
  <si>
    <t>BM.1977,O1711</t>
  </si>
  <si>
    <t>BM.1975,O496</t>
  </si>
  <si>
    <t>BM.1987,O241</t>
  </si>
  <si>
    <t>BM.1960,504(13)</t>
  </si>
  <si>
    <t>App. 500g</t>
  </si>
  <si>
    <t>BM.1975,O21</t>
  </si>
  <si>
    <t>BM.1973,O72</t>
  </si>
  <si>
    <t>BM.1989,O82</t>
  </si>
  <si>
    <t>BM.2002,O31</t>
  </si>
  <si>
    <t>BM.1977,O153</t>
  </si>
  <si>
    <t>BM.1988,O297</t>
  </si>
  <si>
    <t>BM.1957,323(142)</t>
  </si>
  <si>
    <t>1 b, app. 27 g</t>
  </si>
  <si>
    <t>BM.96626(C11)</t>
  </si>
  <si>
    <t>BM.1975,O30</t>
  </si>
  <si>
    <t>BM.1977,O1482</t>
  </si>
  <si>
    <t>BM.1977,O1517</t>
  </si>
  <si>
    <t>BM.1967,O130</t>
  </si>
  <si>
    <t>BM.1960,169(1)</t>
  </si>
  <si>
    <t>1 b, app. 90 g</t>
  </si>
  <si>
    <t>BM.1960,176(4)</t>
  </si>
  <si>
    <t>1tû1j</t>
  </si>
  <si>
    <t>BM.1958,367(41)</t>
  </si>
  <si>
    <t>BM.1980,O245</t>
  </si>
  <si>
    <t>BM.1962,215(50)</t>
  </si>
  <si>
    <t>BM.1957,646(31)</t>
  </si>
  <si>
    <t>BM.1986,O1285</t>
  </si>
  <si>
    <t>BM.1989,O118</t>
  </si>
  <si>
    <t>BM.1965,O414</t>
  </si>
  <si>
    <t>BM.1980,O4</t>
  </si>
  <si>
    <t>BM.1991,O190</t>
  </si>
  <si>
    <t>2 b, 2 t, 1 j</t>
  </si>
  <si>
    <t>BM.1963,542</t>
  </si>
  <si>
    <t>BM.1984,O393</t>
  </si>
  <si>
    <t>BM.1977,O1723</t>
  </si>
  <si>
    <t>BM.1938,1290(5)</t>
  </si>
  <si>
    <t>BM.1988,O293</t>
  </si>
  <si>
    <t>BM.1984,O361</t>
  </si>
  <si>
    <t>BM.1962,82(23)</t>
  </si>
  <si>
    <t>BM.1953,1b</t>
  </si>
  <si>
    <t>70-95cms</t>
  </si>
  <si>
    <t>BM.1988,O299</t>
  </si>
  <si>
    <t>BM.1983,O41</t>
  </si>
  <si>
    <t>BM.1986,O916</t>
  </si>
  <si>
    <t>BM.1977,O348</t>
  </si>
  <si>
    <t>BM.1972,O153</t>
  </si>
  <si>
    <t>BM.1968,O282</t>
  </si>
  <si>
    <t>BM.1957,648(2)</t>
  </si>
  <si>
    <t>BM.1972,O677</t>
  </si>
  <si>
    <t>BM.1963,887</t>
  </si>
  <si>
    <t>240 g</t>
  </si>
  <si>
    <t>BM.1977,O300</t>
  </si>
  <si>
    <t>BM.1984,O116</t>
  </si>
  <si>
    <t>BM.1977,O953</t>
  </si>
  <si>
    <t>BM.1957,323(81)</t>
  </si>
  <si>
    <t>1 b, app. 77 g</t>
  </si>
  <si>
    <t>BM.1989,O16</t>
  </si>
  <si>
    <t>BM.1954,43(5)</t>
  </si>
  <si>
    <t>BM.1962,370</t>
  </si>
  <si>
    <t>7|5^, also 45 g from corer nosepiece</t>
  </si>
  <si>
    <t>BM.1957,654(23)</t>
  </si>
  <si>
    <t>1 b, app. 197</t>
  </si>
  <si>
    <t>BM.1966,O176</t>
  </si>
  <si>
    <t>BM.1974,O159</t>
  </si>
  <si>
    <t>BM.1973,O141</t>
  </si>
  <si>
    <t>BM.2002,O30</t>
  </si>
  <si>
    <t>BM.1961,428(49)</t>
  </si>
  <si>
    <t>1 b, app. 32 g</t>
  </si>
  <si>
    <t>BM.1977,O468</t>
  </si>
  <si>
    <t>BM.1977,O928</t>
  </si>
  <si>
    <t>BM.1986,O1230</t>
  </si>
  <si>
    <t>BM.1968,O264</t>
  </si>
  <si>
    <t>BM.1989,O240</t>
  </si>
  <si>
    <t>BM.1977,O1403</t>
  </si>
  <si>
    <t>BM.1986,O1008</t>
  </si>
  <si>
    <t>BM.1977,O1682</t>
  </si>
  <si>
    <t>BM.1977,O1735</t>
  </si>
  <si>
    <t>BM.1964,316</t>
  </si>
  <si>
    <t>BM.1971,O272</t>
  </si>
  <si>
    <t>BM.1971,O50</t>
  </si>
  <si>
    <t>BM.1954,149(20)</t>
  </si>
  <si>
    <t>BM.1962,82(47)</t>
  </si>
  <si>
    <t>120 g</t>
  </si>
  <si>
    <t>BM.1988,O435a</t>
  </si>
  <si>
    <t>1B</t>
  </si>
  <si>
    <t>BM.1972,O263</t>
  </si>
  <si>
    <t>BM.1937,127(12)</t>
  </si>
  <si>
    <t>BM.1955,70(5)</t>
  </si>
  <si>
    <t>App. 1.5 ozs</t>
  </si>
  <si>
    <t>BM.1960,170(9)</t>
  </si>
  <si>
    <t>2 b, app. 396 g; 342 g</t>
  </si>
  <si>
    <t>BM.1975,O366</t>
  </si>
  <si>
    <t>BM.1984,O113</t>
  </si>
  <si>
    <t>BM.1988,O1200</t>
  </si>
  <si>
    <t>BM.1984,O617</t>
  </si>
  <si>
    <t>BM.1977,O762</t>
  </si>
  <si>
    <t>BM.1981,O47</t>
  </si>
  <si>
    <t>BM.1977,O4</t>
  </si>
  <si>
    <t>BM.1977,O1011</t>
  </si>
  <si>
    <t>BM.1958,364(38)</t>
  </si>
  <si>
    <t>App. 405 g</t>
  </si>
  <si>
    <t>BM.1971,O289</t>
  </si>
  <si>
    <t>BM.1988,O442</t>
  </si>
  <si>
    <t>BM.1977,O870</t>
  </si>
  <si>
    <t>BM.1977,O1418</t>
  </si>
  <si>
    <t>BM.1972,O412</t>
  </si>
  <si>
    <t>BM.1984,O542</t>
  </si>
  <si>
    <t>BM.1991,O55</t>
  </si>
  <si>
    <t>5 bû5 tû2 jû1 bû2 slds</t>
  </si>
  <si>
    <t>BM.1982,O233</t>
  </si>
  <si>
    <t>BM.1986,O481</t>
  </si>
  <si>
    <t>BM.1977,O289</t>
  </si>
  <si>
    <t>17156</t>
  </si>
  <si>
    <t>BM.1965,O199</t>
  </si>
  <si>
    <t>BM.96626(D2)</t>
  </si>
  <si>
    <t>BM.1976,O621</t>
  </si>
  <si>
    <t>BM.1963,867</t>
  </si>
  <si>
    <t>BM.1963,183</t>
  </si>
  <si>
    <t>BM.1965,O6</t>
  </si>
  <si>
    <t>BM.1977,O2393</t>
  </si>
  <si>
    <t>BM.1977,O1297</t>
  </si>
  <si>
    <t>BM.1962,10(20)</t>
  </si>
  <si>
    <t>BM.1976,O361</t>
  </si>
  <si>
    <t>BM.1965,O9</t>
  </si>
  <si>
    <t>BM.1961,269(21)</t>
  </si>
  <si>
    <t>1 b, app. 182 g</t>
  </si>
  <si>
    <t>BM.1986,O738</t>
  </si>
  <si>
    <t>BM.1972,O347</t>
  </si>
  <si>
    <t>BM.1967,O161</t>
  </si>
  <si>
    <t>BM.1964,153</t>
  </si>
  <si>
    <t>BM.1991,O136</t>
  </si>
  <si>
    <t>BM.1963,172</t>
  </si>
  <si>
    <t>BM.1975,O440</t>
  </si>
  <si>
    <t>BM.1973,O130</t>
  </si>
  <si>
    <t>BM.1958,368(20)</t>
  </si>
  <si>
    <t>BM.1977,O1240</t>
  </si>
  <si>
    <t>17382</t>
  </si>
  <si>
    <t>BM.1965,O41</t>
  </si>
  <si>
    <t>Sections from core 1140cm long: 1965,O,41: 950-953û1040-043cmsû1965,O,207:1111-1112û1131-1132cms</t>
  </si>
  <si>
    <t>BM.1977,O495</t>
  </si>
  <si>
    <t>BM.1956,270(2)</t>
  </si>
  <si>
    <t>BM.1977,O1545</t>
  </si>
  <si>
    <t>BM.1988,O874</t>
  </si>
  <si>
    <t>BM.96626(13)</t>
  </si>
  <si>
    <t>BM.1977,O2409</t>
  </si>
  <si>
    <t>BM.1986,O809</t>
  </si>
  <si>
    <t>3 t, 1 j</t>
  </si>
  <si>
    <t>BM.1953,98(2)</t>
  </si>
  <si>
    <t>BM.1957,323(102)</t>
  </si>
  <si>
    <t>1 b, app. 108 g</t>
  </si>
  <si>
    <t>BM.1982,O6</t>
  </si>
  <si>
    <t>BM.1966,O276</t>
  </si>
  <si>
    <t>BM.1986,O1172</t>
  </si>
  <si>
    <t>BM.1957,323(104)</t>
  </si>
  <si>
    <t>1 b, app. 94 g</t>
  </si>
  <si>
    <t>BM.1977,O230</t>
  </si>
  <si>
    <t>BM.1984,O664</t>
  </si>
  <si>
    <t>BM.1966,O102</t>
  </si>
  <si>
    <t>BM.2002,O109</t>
  </si>
  <si>
    <t>BM.1958,638(3)</t>
  </si>
  <si>
    <t>2 spec, app. wt together 1540 g</t>
  </si>
  <si>
    <t>BM.1977,O194</t>
  </si>
  <si>
    <t>BM.1988,O486</t>
  </si>
  <si>
    <t>BM.1958,633(11)</t>
  </si>
  <si>
    <t>BM.1977,O2405</t>
  </si>
  <si>
    <t>M.5235x</t>
  </si>
  <si>
    <t>BM.1957,323(143)</t>
  </si>
  <si>
    <t>BM.1980,O322</t>
  </si>
  <si>
    <t>BM.1964,147</t>
  </si>
  <si>
    <t>BM.1986,O207</t>
  </si>
  <si>
    <t>BM.1987,O143</t>
  </si>
  <si>
    <t>BM.1967,O84</t>
  </si>
  <si>
    <t>BM.1969,O15</t>
  </si>
  <si>
    <t>35cm</t>
  </si>
  <si>
    <t>BM.1971,O544</t>
  </si>
  <si>
    <t>BM.1986,O965</t>
  </si>
  <si>
    <t>BM.1976,O269</t>
  </si>
  <si>
    <t>BM.1983,O62</t>
  </si>
  <si>
    <t>BM.2002,O28</t>
  </si>
  <si>
    <t>BM.1962,212(14)</t>
  </si>
  <si>
    <t>BM.1964,122</t>
  </si>
  <si>
    <t>BM.1982,O920</t>
  </si>
  <si>
    <t>BM.1984,O680</t>
  </si>
  <si>
    <t>BM.1977,O1988</t>
  </si>
  <si>
    <t>BM.1954,42(8)</t>
  </si>
  <si>
    <t>BM.1986,O954</t>
  </si>
  <si>
    <t>BM.1987,O248</t>
  </si>
  <si>
    <t>BM.1982,O879</t>
  </si>
  <si>
    <t>BM.1988,O82b</t>
  </si>
  <si>
    <t>2 nudules</t>
  </si>
  <si>
    <t>BM.1983,O139</t>
  </si>
  <si>
    <t>BM.1967,O241</t>
  </si>
  <si>
    <t>BM.1972,O209</t>
  </si>
  <si>
    <t>BM.1957,526(113)</t>
  </si>
  <si>
    <t>BM.1982,O86</t>
  </si>
  <si>
    <t>BM.1960,496(14)</t>
  </si>
  <si>
    <t>App. mass 129 g</t>
  </si>
  <si>
    <t>BM.1973,O136</t>
  </si>
  <si>
    <t>BM.1988,O369</t>
  </si>
  <si>
    <t>BM.1977,O104</t>
  </si>
  <si>
    <t>BM.1956,125(24)</t>
  </si>
  <si>
    <t>BM.1986,O1282</t>
  </si>
  <si>
    <t>BM.1986,O310</t>
  </si>
  <si>
    <t>BM.1988,O256</t>
  </si>
  <si>
    <t>BM.1976,O198</t>
  </si>
  <si>
    <t>BM.1988,O651</t>
  </si>
  <si>
    <t>BM.1976,O178</t>
  </si>
  <si>
    <t>BM.1957,664(1)</t>
  </si>
  <si>
    <t>BM.1963,543</t>
  </si>
  <si>
    <t>BM.1976,O486</t>
  </si>
  <si>
    <t>BM.1987,O60</t>
  </si>
  <si>
    <t>BM.1968,O136</t>
  </si>
  <si>
    <t>BM.1977,O2349</t>
  </si>
  <si>
    <t>BM.1975,O16</t>
  </si>
  <si>
    <t>BM.1964,151</t>
  </si>
  <si>
    <t>BM.1972,O434</t>
  </si>
  <si>
    <t>BM.1982,O528</t>
  </si>
  <si>
    <t>BM.96627A(3050)</t>
  </si>
  <si>
    <t>BM.1966,O64</t>
  </si>
  <si>
    <t>4 sections</t>
  </si>
  <si>
    <t>BM.1987,O75</t>
  </si>
  <si>
    <t>BM.1984,O601</t>
  </si>
  <si>
    <t>BM.1983,O118</t>
  </si>
  <si>
    <t>BM.1953,98(120)</t>
  </si>
  <si>
    <t>BM.1937,127(8)</t>
  </si>
  <si>
    <t>BM.1977,O2262</t>
  </si>
  <si>
    <t>BM.1977,O1584</t>
  </si>
  <si>
    <t>BM.1986,O1057</t>
  </si>
  <si>
    <t>BM.1954,147(15)</t>
  </si>
  <si>
    <t>BM.1954,208(36)</t>
  </si>
  <si>
    <t>BM.1957,526(129)</t>
  </si>
  <si>
    <t>BM.1983,O352</t>
  </si>
  <si>
    <t>BM.1972,O584</t>
  </si>
  <si>
    <t>BM.1963,917</t>
  </si>
  <si>
    <t>BM.1977,O2463</t>
  </si>
  <si>
    <t>BM.1955,22(4)</t>
  </si>
  <si>
    <t>App. 1oz</t>
  </si>
  <si>
    <t>BM.1963,800</t>
  </si>
  <si>
    <t>BM.1977,O853</t>
  </si>
  <si>
    <t>BM.96626(16)</t>
  </si>
  <si>
    <t>BM.1968,O228</t>
  </si>
  <si>
    <t>BM.1977,O488</t>
  </si>
  <si>
    <t>BM.1937,1616</t>
  </si>
  <si>
    <t>BM.1957,526(27)</t>
  </si>
  <si>
    <t>BM.1988,O904</t>
  </si>
  <si>
    <t>BM.1938,1290(14)</t>
  </si>
  <si>
    <t>BM.1986,O618</t>
  </si>
  <si>
    <t>BM.1977,O384</t>
  </si>
  <si>
    <t>BM.1966,O53</t>
  </si>
  <si>
    <t>BM.1986,O357</t>
  </si>
  <si>
    <t>1 b, 2 t, 1 jar</t>
  </si>
  <si>
    <t>BM.1965,O14</t>
  </si>
  <si>
    <t>BM.1961,269(64)</t>
  </si>
  <si>
    <t>1 b, app. 56 g</t>
  </si>
  <si>
    <t>BM.1985,O99</t>
  </si>
  <si>
    <t>BM.1967,O157</t>
  </si>
  <si>
    <t>BM.1986,O553</t>
  </si>
  <si>
    <t>BM.1955,25(4)</t>
  </si>
  <si>
    <t>BM.1977,O340</t>
  </si>
  <si>
    <t>BM.1989,O151</t>
  </si>
  <si>
    <t>BM.1972,O339</t>
  </si>
  <si>
    <t>BM.1989,O340</t>
  </si>
  <si>
    <t>BM.1949,1(67)</t>
  </si>
  <si>
    <t>BM.1966,O228</t>
  </si>
  <si>
    <t>BM.1937,1615(7)</t>
  </si>
  <si>
    <t>BM.1977,O1877</t>
  </si>
  <si>
    <t>BM.1977,O231</t>
  </si>
  <si>
    <t>BM.1966,O269</t>
  </si>
  <si>
    <t>BM.1980,O28</t>
  </si>
  <si>
    <t>BM.1977,O2096</t>
  </si>
  <si>
    <t>BM.1977,O615</t>
  </si>
  <si>
    <t>BM.1981,O88</t>
  </si>
  <si>
    <t>BM.1984,O476</t>
  </si>
  <si>
    <t>BM.1988,O352</t>
  </si>
  <si>
    <t>BM.96626(A45)</t>
  </si>
  <si>
    <t>Dried core</t>
  </si>
  <si>
    <t>BM.1983,O269</t>
  </si>
  <si>
    <t>BM.1971,O60</t>
  </si>
  <si>
    <t>BM.1983,O255</t>
  </si>
  <si>
    <t>BM.1988,O432</t>
  </si>
  <si>
    <t>BM.1977,O265</t>
  </si>
  <si>
    <t>BM.1990,O22</t>
  </si>
  <si>
    <t>BM.1968,O145</t>
  </si>
  <si>
    <t>BM.1982,O705</t>
  </si>
  <si>
    <t>2 specs</t>
  </si>
  <si>
    <t>BM.1975,O31</t>
  </si>
  <si>
    <t>BM.1965,O489</t>
  </si>
  <si>
    <t>BM.1963,355</t>
  </si>
  <si>
    <t>BM.1957,646(61)</t>
  </si>
  <si>
    <t>BM.1957,328(70)</t>
  </si>
  <si>
    <t>1 b, app. 214 g</t>
  </si>
  <si>
    <t>3 bû3 tû1 j</t>
  </si>
  <si>
    <t>BM.1976,O104</t>
  </si>
  <si>
    <t>BM.1988,O14</t>
  </si>
  <si>
    <t>BM.1954,127(14)</t>
  </si>
  <si>
    <t>BM.1961,427(17)</t>
  </si>
  <si>
    <t>1 b, app. 470 g</t>
  </si>
  <si>
    <t>BM.1982,O501</t>
  </si>
  <si>
    <t>BM.1976,O352</t>
  </si>
  <si>
    <t>BM.1974,O94</t>
  </si>
  <si>
    <t>BM.1988,O219</t>
  </si>
  <si>
    <t>BM.1971,O562</t>
  </si>
  <si>
    <t>BM.1961,424(10)</t>
  </si>
  <si>
    <t>413 g</t>
  </si>
  <si>
    <t>BM.1977,O1956</t>
  </si>
  <si>
    <t>BM.1986,O796</t>
  </si>
  <si>
    <t>BM.1962,366</t>
  </si>
  <si>
    <t>5|4^, also 78 g from corer nosepiece</t>
  </si>
  <si>
    <t>BM.1973,O242</t>
  </si>
  <si>
    <t>BM.1960,176(15)</t>
  </si>
  <si>
    <t>BM.1978,O12</t>
  </si>
  <si>
    <t>BM.1986,O290</t>
  </si>
  <si>
    <t>BM.1984,O275</t>
  </si>
  <si>
    <t>BM.1989,O247</t>
  </si>
  <si>
    <t>BM.1967,O125</t>
  </si>
  <si>
    <t>BM.1986,O939</t>
  </si>
  <si>
    <t>BM.1972,O201</t>
  </si>
  <si>
    <t>BM.1946,56(26)</t>
  </si>
  <si>
    <t>BM.1977,O429</t>
  </si>
  <si>
    <t>BM.1959,45(10)</t>
  </si>
  <si>
    <t>BM.1965,O89</t>
  </si>
  <si>
    <t>BM.1960,3(1)</t>
  </si>
  <si>
    <t>1 b, app. 590 g</t>
  </si>
  <si>
    <t>BM.1961,428(12)</t>
  </si>
  <si>
    <t>1 b, app. 475 g</t>
  </si>
  <si>
    <t>BM.1975,O547</t>
  </si>
  <si>
    <t>BM.1972,O115</t>
  </si>
  <si>
    <t>BM.1988,O1262</t>
  </si>
  <si>
    <t>BM.1972,O423</t>
  </si>
  <si>
    <t>BM.1963,577</t>
  </si>
  <si>
    <t>BM.1987,O205</t>
  </si>
  <si>
    <t>BM.1964,526</t>
  </si>
  <si>
    <t>BM.1963,379</t>
  </si>
  <si>
    <t>BM.1962,214(12)</t>
  </si>
  <si>
    <t>570 gms</t>
  </si>
  <si>
    <t>BM.1984,O88</t>
  </si>
  <si>
    <t>BM.1984,O488</t>
  </si>
  <si>
    <t>BM.1977,O208</t>
  </si>
  <si>
    <t>BM.1975,O549</t>
  </si>
  <si>
    <t>BM.1937,127(11)</t>
  </si>
  <si>
    <t>BM.1986,O76</t>
  </si>
  <si>
    <t>BM.1956,32(31)</t>
  </si>
  <si>
    <t>2 b, app. 1lb 8oz. (in spirit), 4.5oz.</t>
  </si>
  <si>
    <t>BM.1977,O998</t>
  </si>
  <si>
    <t>BM.1960,506(16)</t>
  </si>
  <si>
    <t>App. 225 g</t>
  </si>
  <si>
    <t>BM.1980,O251</t>
  </si>
  <si>
    <t>BM.1977,O860</t>
  </si>
  <si>
    <t>BM.1982,O795</t>
  </si>
  <si>
    <t>BM.1984,O196</t>
  </si>
  <si>
    <t>BM.1962,10(10)</t>
  </si>
  <si>
    <t>BM.1964,170</t>
  </si>
  <si>
    <t>BM.1961,469</t>
  </si>
  <si>
    <t>BM.1977,O2383</t>
  </si>
  <si>
    <t>BM.1977,O385</t>
  </si>
  <si>
    <t>BM.1977,O1023</t>
  </si>
  <si>
    <t>BM.1987,O212</t>
  </si>
  <si>
    <t>BM.1989,O23</t>
  </si>
  <si>
    <t>BM.1986,O120</t>
  </si>
  <si>
    <t>M.8484</t>
  </si>
  <si>
    <t>BM.1975,O9</t>
  </si>
  <si>
    <t>BM.1991,O68</t>
  </si>
  <si>
    <t>BM.1972,O526</t>
  </si>
  <si>
    <t>BM.1963,582</t>
  </si>
  <si>
    <t>App. 540 g</t>
  </si>
  <si>
    <t>BM.1977,O1768</t>
  </si>
  <si>
    <t>BM.1984,O22</t>
  </si>
  <si>
    <t>BM.1991,O175</t>
  </si>
  <si>
    <t>BM.1972,O178</t>
  </si>
  <si>
    <t>BM.1980,O140</t>
  </si>
  <si>
    <t>BM.1957,648(57)</t>
  </si>
  <si>
    <t>1 bûappr. 160 g</t>
  </si>
  <si>
    <t>BM.1961,428(51)</t>
  </si>
  <si>
    <t>BM.1963,590</t>
  </si>
  <si>
    <t>BM.1971,O34</t>
  </si>
  <si>
    <t>BM.1977,O127</t>
  </si>
  <si>
    <t>BM.1975,O138</t>
  </si>
  <si>
    <t>BM.1986,O343</t>
  </si>
  <si>
    <t>BM.1982,O107</t>
  </si>
  <si>
    <t>d</t>
  </si>
  <si>
    <t>BM.1956,126(5)</t>
  </si>
  <si>
    <t>BM.1985,O52</t>
  </si>
  <si>
    <t>BM.1954,44(20)</t>
  </si>
  <si>
    <t>BM.1988,O888</t>
  </si>
  <si>
    <t>BM.1960,177(21)</t>
  </si>
  <si>
    <t>1 b, app. 542g</t>
  </si>
  <si>
    <t>BM.1955,274(38)</t>
  </si>
  <si>
    <t>BM.1962,213(6)</t>
  </si>
  <si>
    <t>30 cms</t>
  </si>
  <si>
    <t>BM.1977,O1430</t>
  </si>
  <si>
    <t>BM.1989,O450</t>
  </si>
  <si>
    <t>BM.1988,O60</t>
  </si>
  <si>
    <t>BM.1980,O306</t>
  </si>
  <si>
    <t>BM.1983,O265</t>
  </si>
  <si>
    <t>BM.1986,O186</t>
  </si>
  <si>
    <t>BM.1956,125(3)</t>
  </si>
  <si>
    <t>BM.1980,O284</t>
  </si>
  <si>
    <t>BM.1986,O1178</t>
  </si>
  <si>
    <t>BM.1960,182(24)</t>
  </si>
  <si>
    <t>1 jar, app. 200 g</t>
  </si>
  <si>
    <t>BM.1972,O33</t>
  </si>
  <si>
    <t>3 specimens</t>
  </si>
  <si>
    <t>BM.1977,O1659</t>
  </si>
  <si>
    <t>BM.1982,O413</t>
  </si>
  <si>
    <t>BM.1983,O123</t>
  </si>
  <si>
    <t>BM.1986,O952</t>
  </si>
  <si>
    <t>BM.1977,O2113</t>
  </si>
  <si>
    <t>BM.1957,658</t>
  </si>
  <si>
    <t>App. 720 g</t>
  </si>
  <si>
    <t>BM.1982,O141</t>
  </si>
  <si>
    <t>BM.1956,396</t>
  </si>
  <si>
    <t>BM.1978,O64</t>
  </si>
  <si>
    <t>BM.1960,507(11)</t>
  </si>
  <si>
    <t>BM.1972,O286</t>
  </si>
  <si>
    <t>BM.1967,O63</t>
  </si>
  <si>
    <t>BM.1937,1614(16)</t>
  </si>
  <si>
    <t>BM.1960,506(4)</t>
  </si>
  <si>
    <t>BM.1983,O75</t>
  </si>
  <si>
    <t>BM.1965,O371</t>
  </si>
  <si>
    <t>BM.1976,O446</t>
  </si>
  <si>
    <t>BM.1982,O598</t>
  </si>
  <si>
    <t>BM.1991,O63</t>
  </si>
  <si>
    <t>BM.1980,O148</t>
  </si>
  <si>
    <t>BM.1986,O1286</t>
  </si>
  <si>
    <t>BM.1956,389(2)</t>
  </si>
  <si>
    <t>BM.1986,O381</t>
  </si>
  <si>
    <t>BM.1958,369(15)</t>
  </si>
  <si>
    <t>1b, app. 82g</t>
  </si>
  <si>
    <t>BM.1966,O418</t>
  </si>
  <si>
    <t>BM.1972,O606</t>
  </si>
  <si>
    <t>BM.1986,O1121</t>
  </si>
  <si>
    <t>BM.1986,O1019</t>
  </si>
  <si>
    <t>BM.1959,542</t>
  </si>
  <si>
    <t>6 b, 6 t, 2 jars, 1 store box, 1 card box, 10 slds</t>
  </si>
  <si>
    <t>BM.1972,O665</t>
  </si>
  <si>
    <t>BM.1957,526(43)</t>
  </si>
  <si>
    <t>BM.1977,O1840</t>
  </si>
  <si>
    <t>BM.1956,126(7)</t>
  </si>
  <si>
    <t>BM.1958,369(3)</t>
  </si>
  <si>
    <t>1 bûapp. 120 g</t>
  </si>
  <si>
    <t>BM.1977,O1180</t>
  </si>
  <si>
    <t>BM.1977,O2058</t>
  </si>
  <si>
    <t>BM.1986,O195</t>
  </si>
  <si>
    <t>BM.1966,O278</t>
  </si>
  <si>
    <t>BM.96626(72)</t>
  </si>
  <si>
    <t>BM.1977,O1963</t>
  </si>
  <si>
    <t>BM.1936,1275(2)</t>
  </si>
  <si>
    <t>BM.1980,O42</t>
  </si>
  <si>
    <t>BM.1988,O570</t>
  </si>
  <si>
    <t>BM.1986,O1199</t>
  </si>
  <si>
    <t>BM.1961,269(24)</t>
  </si>
  <si>
    <t>1 b, app. 356 g</t>
  </si>
  <si>
    <t>BM.1960,177(9)</t>
  </si>
  <si>
    <t>1 b, app. 136g</t>
  </si>
  <si>
    <t>BM.1986,O961</t>
  </si>
  <si>
    <t>BM.1954,44(33)</t>
  </si>
  <si>
    <t>BM.1961,46(32)</t>
  </si>
  <si>
    <t>BM.1964,531</t>
  </si>
  <si>
    <t>BM.1989,O403</t>
  </si>
  <si>
    <t>BM.1983,O312</t>
  </si>
  <si>
    <t>BM.1984,O242</t>
  </si>
  <si>
    <t>BM.1986,O710</t>
  </si>
  <si>
    <t>BM.1962,83(2)</t>
  </si>
  <si>
    <t>18540</t>
  </si>
  <si>
    <t>BM.1968,O392</t>
  </si>
  <si>
    <t>BM.1984,O412</t>
  </si>
  <si>
    <t>BM.1984,O362</t>
  </si>
  <si>
    <t>BM.1974,O177</t>
  </si>
  <si>
    <t>BM.1977,O65</t>
  </si>
  <si>
    <t>BM.1986,O1244</t>
  </si>
  <si>
    <t>BM.1982,O668</t>
  </si>
  <si>
    <t>BM.1986,O100</t>
  </si>
  <si>
    <t>BM.1961,428(84)</t>
  </si>
  <si>
    <t>BM.1960,173(7)</t>
  </si>
  <si>
    <t>1 b, app. 137 g</t>
  </si>
  <si>
    <t>BM.1972,O124</t>
  </si>
  <si>
    <t>BM.1965,O119</t>
  </si>
  <si>
    <t>BM.1960,202</t>
  </si>
  <si>
    <t>BM.1972,O701</t>
  </si>
  <si>
    <t>BM.1967,O197</t>
  </si>
  <si>
    <t>BM.1976,O529</t>
  </si>
  <si>
    <t>BM.1988,O884</t>
  </si>
  <si>
    <t>BM.1957,654(10)</t>
  </si>
  <si>
    <t>BM.1987,O122</t>
  </si>
  <si>
    <t>BM.1989,O344</t>
  </si>
  <si>
    <t>BM.1972,O84</t>
  </si>
  <si>
    <t>BM.1977,O2137</t>
  </si>
  <si>
    <t>BM.1962,82(50)</t>
  </si>
  <si>
    <t>BM.1977,O2039</t>
  </si>
  <si>
    <t>BM.1984,O84</t>
  </si>
  <si>
    <t>BM.1980,O74</t>
  </si>
  <si>
    <t>BM.1965,O228</t>
  </si>
  <si>
    <t>BM.1986,O620</t>
  </si>
  <si>
    <t>BM.1967,O24</t>
  </si>
  <si>
    <t>BM.1972,O825</t>
  </si>
  <si>
    <t>BM.1977,O63</t>
  </si>
  <si>
    <t>BM.1984,O464</t>
  </si>
  <si>
    <t>BM.1973,O234</t>
  </si>
  <si>
    <t>BM.1974,O215</t>
  </si>
  <si>
    <t>BM.1959,547(7)</t>
  </si>
  <si>
    <t>BM.1964,228</t>
  </si>
  <si>
    <t>BM.1955,280(3)</t>
  </si>
  <si>
    <t>BM.1976,O606</t>
  </si>
  <si>
    <t>BM.1961,269(34)</t>
  </si>
  <si>
    <t>BM.1983,O242</t>
  </si>
  <si>
    <t>BM.1983,O337</t>
  </si>
  <si>
    <t>BM.1976,O324</t>
  </si>
  <si>
    <t>BM.1957,324(47)</t>
  </si>
  <si>
    <t>BM.1964,621</t>
  </si>
  <si>
    <t>430 g</t>
  </si>
  <si>
    <t>BM.1986,O1155</t>
  </si>
  <si>
    <t>BM.1971,O264</t>
  </si>
  <si>
    <t>BM.1955,70(9)</t>
  </si>
  <si>
    <t>BM.1988,O894</t>
  </si>
  <si>
    <t>BM.1988,O1117</t>
  </si>
  <si>
    <t>BM.1988,O504</t>
  </si>
  <si>
    <t>BM.1966,O431</t>
  </si>
  <si>
    <t>BM.1982,O77</t>
  </si>
  <si>
    <t>BM.1968,O268</t>
  </si>
  <si>
    <t>BM.1975,O576</t>
  </si>
  <si>
    <t>BM.1977,O174</t>
  </si>
  <si>
    <t>BM.1955,274(10)</t>
  </si>
  <si>
    <t>App. 42 ozs</t>
  </si>
  <si>
    <t>BM.1977,O1106</t>
  </si>
  <si>
    <t>BM.1965,O83</t>
  </si>
  <si>
    <t>BM.1975,O316</t>
  </si>
  <si>
    <t>BM.1977,O315</t>
  </si>
  <si>
    <t>BM.1986,O772</t>
  </si>
  <si>
    <t>BM.1960,496(34)</t>
  </si>
  <si>
    <t>App. mass 238 g</t>
  </si>
  <si>
    <t>BM.1991,O195</t>
  </si>
  <si>
    <t>BM.1977,O1045</t>
  </si>
  <si>
    <t>BM.1986,O1102</t>
  </si>
  <si>
    <t>BM.1965,O94</t>
  </si>
  <si>
    <t>BM.1984,O725</t>
  </si>
  <si>
    <t>BM.1962,10(19)</t>
  </si>
  <si>
    <t>BM.1972,O449</t>
  </si>
  <si>
    <t>BM.1986,O815</t>
  </si>
  <si>
    <t>BM.1977,O1046</t>
  </si>
  <si>
    <t>BM.1962,10(2)</t>
  </si>
  <si>
    <t>1 b, app. 550 g</t>
  </si>
  <si>
    <t>BM.1968,O247</t>
  </si>
  <si>
    <t>BM.1977,O333</t>
  </si>
  <si>
    <t>BM.1962,8(75)</t>
  </si>
  <si>
    <t>BM.1972,O376</t>
  </si>
  <si>
    <t>BM.2000,O49</t>
  </si>
  <si>
    <t>M.8483</t>
  </si>
  <si>
    <t>BM.1989,O35</t>
  </si>
  <si>
    <t>BM.1977,O401</t>
  </si>
  <si>
    <t>BM.1977,O1470</t>
  </si>
  <si>
    <t>BM.1960,497(7)</t>
  </si>
  <si>
    <t>App. 129 g</t>
  </si>
  <si>
    <t>BM.1990,O23</t>
  </si>
  <si>
    <t>BM.1988,O568</t>
  </si>
  <si>
    <t>BM.1988,O805</t>
  </si>
  <si>
    <t>BM.1949,1(107)</t>
  </si>
  <si>
    <t>BM.1960,215(24)</t>
  </si>
  <si>
    <t>BM.1954,240(19)</t>
  </si>
  <si>
    <t>BM.1981,O51</t>
  </si>
  <si>
    <t>BM.1968,O140</t>
  </si>
  <si>
    <t>BM.1989,O135</t>
  </si>
  <si>
    <t>M.5229</t>
  </si>
  <si>
    <t>BM.1986,O25</t>
  </si>
  <si>
    <t>BM.1977,O1077</t>
  </si>
  <si>
    <t>BM.1986,O706</t>
  </si>
  <si>
    <t>BM.1972,O882</t>
  </si>
  <si>
    <t>BM.1976,O262</t>
  </si>
  <si>
    <t>BM.1949,1(11)</t>
  </si>
  <si>
    <t>BM.1988,O529</t>
  </si>
  <si>
    <t>BM.1976,O60</t>
  </si>
  <si>
    <t>BM.1958,O367(25)</t>
  </si>
  <si>
    <t>BM.1973,O147</t>
  </si>
  <si>
    <t>BM.1965,O12</t>
  </si>
  <si>
    <t>BM.1977,O1798</t>
  </si>
  <si>
    <t>BM.1958,633(22)</t>
  </si>
  <si>
    <t>BM.1966,O289</t>
  </si>
  <si>
    <t>BM.1954,150(2)</t>
  </si>
  <si>
    <t>23 samples</t>
  </si>
  <si>
    <t>BM.1962,214(28)</t>
  </si>
  <si>
    <t>560 gms</t>
  </si>
  <si>
    <t>BM.2002,O39</t>
  </si>
  <si>
    <t>BM.1965,O409</t>
  </si>
  <si>
    <t>BM.1988,O1037</t>
  </si>
  <si>
    <t>BM.1960,496(8)</t>
  </si>
  <si>
    <t>App. mass 246 g</t>
  </si>
  <si>
    <t>BM.1986,O1294</t>
  </si>
  <si>
    <t>BM.1956,125(1)</t>
  </si>
  <si>
    <t>BM.1976,O173</t>
  </si>
  <si>
    <t>BM.1989,O148</t>
  </si>
  <si>
    <t>BM.1963,851</t>
  </si>
  <si>
    <t>BM.1977,O685</t>
  </si>
  <si>
    <t>BM.1977,O1542</t>
  </si>
  <si>
    <t>BM.1983,O353</t>
  </si>
  <si>
    <t>BM.96626(C46)</t>
  </si>
  <si>
    <t>BM.1962,8(23)</t>
  </si>
  <si>
    <t>BM.1977,O1822</t>
  </si>
  <si>
    <t>BM.1971,O560</t>
  </si>
  <si>
    <t>BM.1984,O189</t>
  </si>
  <si>
    <t>BM.1975,O55</t>
  </si>
  <si>
    <t>BM.1974,O72</t>
  </si>
  <si>
    <t>BM.1972,O340</t>
  </si>
  <si>
    <t>BM.1986,O62</t>
  </si>
  <si>
    <t>BM.1965,O130</t>
  </si>
  <si>
    <t>BM.1958,367(55)</t>
  </si>
  <si>
    <t>BM.2000,O39</t>
  </si>
  <si>
    <t>BM.1977,O1371</t>
  </si>
  <si>
    <t>BM.1972,O289</t>
  </si>
  <si>
    <t>BM.1967,O75</t>
  </si>
  <si>
    <t>BM.1974,O234</t>
  </si>
  <si>
    <t>BM.1988,O282</t>
  </si>
  <si>
    <t>BM.1990,O15</t>
  </si>
  <si>
    <t>BM.1972,O82</t>
  </si>
  <si>
    <t>BM.1984,O770</t>
  </si>
  <si>
    <t>BM.1966,O63</t>
  </si>
  <si>
    <t>BM.1989,O42</t>
  </si>
  <si>
    <t>BM.1965,O440</t>
  </si>
  <si>
    <t>BM.1964,373</t>
  </si>
  <si>
    <t>2-5cms</t>
  </si>
  <si>
    <t>BM.1966,O172</t>
  </si>
  <si>
    <t>BM.1966,O43</t>
  </si>
  <si>
    <t>BM.1962,378</t>
  </si>
  <si>
    <t>Length about 30^ in 2 parts</t>
  </si>
  <si>
    <t>BM.1983,O155</t>
  </si>
  <si>
    <t>BM.1957,646(7)</t>
  </si>
  <si>
    <t>BM.1988,O556</t>
  </si>
  <si>
    <t>BM.1983,O11</t>
  </si>
  <si>
    <t>BM.1958,634(20)</t>
  </si>
  <si>
    <t>BM.1976,O235</t>
  </si>
  <si>
    <t>BM.1984,O232</t>
  </si>
  <si>
    <t>BM.1974,O124</t>
  </si>
  <si>
    <t>BM.1955,273(20)</t>
  </si>
  <si>
    <t>App.180 g</t>
  </si>
  <si>
    <t>BM.1977,O1006</t>
  </si>
  <si>
    <t>BM.1963,560</t>
  </si>
  <si>
    <t>BM.96627A(3054)</t>
  </si>
  <si>
    <t>BM.1980,O107</t>
  </si>
  <si>
    <t>BM.1971,O148</t>
  </si>
  <si>
    <t>BM.1972,O193</t>
  </si>
  <si>
    <t>BM.1977,O282</t>
  </si>
  <si>
    <t>BM.1984,O289</t>
  </si>
  <si>
    <t>BM.1977,O235</t>
  </si>
  <si>
    <t>BM.1981,O154</t>
  </si>
  <si>
    <t>BM.1976,O136</t>
  </si>
  <si>
    <t>BM.1972,O755</t>
  </si>
  <si>
    <t>BM.1977,O1084</t>
  </si>
  <si>
    <t>BM.1967,O18</t>
  </si>
  <si>
    <t>BM.1937,1612(7)</t>
  </si>
  <si>
    <t>BM.1986,O903</t>
  </si>
  <si>
    <t>BM.1988,O336</t>
  </si>
  <si>
    <t>BM.1977,O886</t>
  </si>
  <si>
    <t>BM.1967,O111</t>
  </si>
  <si>
    <t>BM.1977,O816</t>
  </si>
  <si>
    <t>BM.1978,O84</t>
  </si>
  <si>
    <t>BM.1965,O339</t>
  </si>
  <si>
    <t>BM.1953,165a(11)</t>
  </si>
  <si>
    <t>BM.1967,O21</t>
  </si>
  <si>
    <t>BM.1957,328(49)</t>
  </si>
  <si>
    <t>BM.2002,O138</t>
  </si>
  <si>
    <t>BM.1957,323(51)</t>
  </si>
  <si>
    <t>BM.1989,O53</t>
  </si>
  <si>
    <t>BM.1963,338</t>
  </si>
  <si>
    <t>BM.1962,373</t>
  </si>
  <si>
    <t>8|1^</t>
  </si>
  <si>
    <t>BM.1974,O102</t>
  </si>
  <si>
    <t>BM.1971,O287</t>
  </si>
  <si>
    <t>BM.1983,O259</t>
  </si>
  <si>
    <t>BM.1987,O53</t>
  </si>
  <si>
    <t>BM.1987,O23</t>
  </si>
  <si>
    <t>BM.1965,O20</t>
  </si>
  <si>
    <t>BM.1964,520</t>
  </si>
  <si>
    <t>18591</t>
  </si>
  <si>
    <t>BM.1968,O442</t>
  </si>
  <si>
    <t>369 specs (Stn 12 B), 211 specs (Stn 12U)</t>
  </si>
  <si>
    <t>2 b, 2 t, 7 slds</t>
  </si>
  <si>
    <t>BM.1963,824</t>
  </si>
  <si>
    <t>App. 750 g</t>
  </si>
  <si>
    <t>BM.1986,O1047</t>
  </si>
  <si>
    <t>BM.1977,O1939</t>
  </si>
  <si>
    <t>BM.1959,440</t>
  </si>
  <si>
    <t>1 jar,205 gms</t>
  </si>
  <si>
    <t>BM.1982,O443</t>
  </si>
  <si>
    <t>BM.1964,317</t>
  </si>
  <si>
    <t>BM.1954,240(6)</t>
  </si>
  <si>
    <t>App. 9 ozs</t>
  </si>
  <si>
    <t>BM.1981,O40</t>
  </si>
  <si>
    <t>BM.1989,O444</t>
  </si>
  <si>
    <t>k</t>
  </si>
  <si>
    <t>BM.1959,547(12)</t>
  </si>
  <si>
    <t>BM.1977,O1113</t>
  </si>
  <si>
    <t>BM.1989,O115</t>
  </si>
  <si>
    <t>BM.1977,O2391</t>
  </si>
  <si>
    <t>BM.1980,O324</t>
  </si>
  <si>
    <t>BM.1977,O2083</t>
  </si>
  <si>
    <t>small</t>
  </si>
  <si>
    <t>BM.1983,O98</t>
  </si>
  <si>
    <t>BM.1977,O1800</t>
  </si>
  <si>
    <t>BM.1969,O20</t>
  </si>
  <si>
    <t>BM.1949,1(27)</t>
  </si>
  <si>
    <t>BM.1977,O2412</t>
  </si>
  <si>
    <t>BM.1988,O166</t>
  </si>
  <si>
    <t>BM.1988,O1259</t>
  </si>
  <si>
    <t>BM.1965,O195</t>
  </si>
  <si>
    <t>BM.1984,O106</t>
  </si>
  <si>
    <t>BM.1959,45(3)</t>
  </si>
  <si>
    <t>BM.1960,505(1)</t>
  </si>
  <si>
    <t>BM.1977,O1054</t>
  </si>
  <si>
    <t>BM.1966,O36</t>
  </si>
  <si>
    <t>BM.1988,O1058</t>
  </si>
  <si>
    <t>BM.1984,O7</t>
  </si>
  <si>
    <t>BM.1965,O507</t>
  </si>
  <si>
    <t>BM.1976,O176</t>
  </si>
  <si>
    <t>BM.1986,O1081</t>
  </si>
  <si>
    <t>BM.1973,O173</t>
  </si>
  <si>
    <t>BM.1982,O866</t>
  </si>
  <si>
    <t>BM.1977,O1629</t>
  </si>
  <si>
    <t>BM.1984,O564</t>
  </si>
  <si>
    <t>BM.1976,O188</t>
  </si>
  <si>
    <t>BM.1986,O254</t>
  </si>
  <si>
    <t>BM.96626(C68)</t>
  </si>
  <si>
    <t>BM.1988,O825</t>
  </si>
  <si>
    <t>BM.1988,O559</t>
  </si>
  <si>
    <t>BM.1988,O1263</t>
  </si>
  <si>
    <t>BM.1971,O323</t>
  </si>
  <si>
    <t>BM.1966,O262</t>
  </si>
  <si>
    <t>BM.1983,O126</t>
  </si>
  <si>
    <t>BM.1988,O34</t>
  </si>
  <si>
    <t>BM.1982,O735</t>
  </si>
  <si>
    <t>BM.1972,O165</t>
  </si>
  <si>
    <t>BM.1954,148(6)</t>
  </si>
  <si>
    <t>BM.1963,295</t>
  </si>
  <si>
    <t>BM.1986,O1241</t>
  </si>
  <si>
    <t>BM.1974,O4</t>
  </si>
  <si>
    <t>BM.1966,O384</t>
  </si>
  <si>
    <t>BM.1964,128</t>
  </si>
  <si>
    <t>BM.1984,O172</t>
  </si>
  <si>
    <t>BM.1989,O430</t>
  </si>
  <si>
    <t>BM.1977,O317</t>
  </si>
  <si>
    <t>BM.1993,O1</t>
  </si>
  <si>
    <t>BM.1965,O123</t>
  </si>
  <si>
    <t>BM.1959,46(24)</t>
  </si>
  <si>
    <t>BM.1982,O212</t>
  </si>
  <si>
    <t>BM.1963,357</t>
  </si>
  <si>
    <t>BM.1977,O1740</t>
  </si>
  <si>
    <t>BM.1966,O175</t>
  </si>
  <si>
    <t>BM.1961,55</t>
  </si>
  <si>
    <t>BM.1967,O154</t>
  </si>
  <si>
    <t>BM.1982,O300</t>
  </si>
  <si>
    <t>BM.1988,O63</t>
  </si>
  <si>
    <t>3 tû2 slds</t>
  </si>
  <si>
    <t>BM.1984,O447</t>
  </si>
  <si>
    <t>BM.1989,O149</t>
  </si>
  <si>
    <t>BM.1965,O329</t>
  </si>
  <si>
    <t>BM.1960,172(1)</t>
  </si>
  <si>
    <t>2 b, app. 200 g; 355 g</t>
  </si>
  <si>
    <t>BM.1976,O12</t>
  </si>
  <si>
    <t>18483</t>
  </si>
  <si>
    <t>BM.1968,O242</t>
  </si>
  <si>
    <t>99-102 cms</t>
  </si>
  <si>
    <t>BM.1986,O470</t>
  </si>
  <si>
    <t>BM.96626(A24)</t>
  </si>
  <si>
    <t>BM.96626(71)</t>
  </si>
  <si>
    <t>BM.1974,O100</t>
  </si>
  <si>
    <t>BM.1957,323(64)</t>
  </si>
  <si>
    <t>BM.1980,O196</t>
  </si>
  <si>
    <t>BM.1965,O260</t>
  </si>
  <si>
    <t>BM.1964,220</t>
  </si>
  <si>
    <t>BM.1988,O667</t>
  </si>
  <si>
    <t>BM.1989,O66</t>
  </si>
  <si>
    <t>BM.1988,O595</t>
  </si>
  <si>
    <t>BM.1988,O947</t>
  </si>
  <si>
    <t>BM.1984,O614</t>
  </si>
  <si>
    <t>BM.1987,O40</t>
  </si>
  <si>
    <t>BM.1977,O1464</t>
  </si>
  <si>
    <t>BM.1977,O2199</t>
  </si>
  <si>
    <t>BM.1960,498(1)</t>
  </si>
  <si>
    <t>BM.1961,269(70)</t>
  </si>
  <si>
    <t>1b, app. 41 g</t>
  </si>
  <si>
    <t>BM.1977,O2163</t>
  </si>
  <si>
    <t>BM.1982,O100</t>
  </si>
  <si>
    <t>BM.1972,O702</t>
  </si>
  <si>
    <t>BM.1977,O949</t>
  </si>
  <si>
    <t>BM.1983,O192</t>
  </si>
  <si>
    <t>BM.1967,O60</t>
  </si>
  <si>
    <t>BM.1967,O31</t>
  </si>
  <si>
    <t>BM.1988,O702</t>
  </si>
  <si>
    <t>BM.96626(C7)</t>
  </si>
  <si>
    <t>BM.1984,O561</t>
  </si>
  <si>
    <t>BM.1957,323(9)</t>
  </si>
  <si>
    <t>BM.1991,O92</t>
  </si>
  <si>
    <t>BM.1976,O456</t>
  </si>
  <si>
    <t>BM.1991,O99</t>
  </si>
  <si>
    <t>BM.1996,O24</t>
  </si>
  <si>
    <t>BM.1996,O62</t>
  </si>
  <si>
    <t>BM.1962,83(6)</t>
  </si>
  <si>
    <t>App. 900 g</t>
  </si>
  <si>
    <t>BM.1965,O85</t>
  </si>
  <si>
    <t>BM.1961,466(1)</t>
  </si>
  <si>
    <t>BM.1977,O251</t>
  </si>
  <si>
    <t>BM.1965,O466</t>
  </si>
  <si>
    <t>BM.1953,97(7)</t>
  </si>
  <si>
    <t>BM.1988,O317</t>
  </si>
  <si>
    <t>3t,1sl</t>
  </si>
  <si>
    <t>BM.1976,O309</t>
  </si>
  <si>
    <t>BM.1988,O754</t>
  </si>
  <si>
    <t>BM.1988,O1105</t>
  </si>
  <si>
    <t>BM.1987,O74</t>
  </si>
  <si>
    <t>BM.1963,88</t>
  </si>
  <si>
    <t>BM.1976,O125</t>
  </si>
  <si>
    <t>BM.1988,O304</t>
  </si>
  <si>
    <t>BM.1958,369(39)</t>
  </si>
  <si>
    <t>1 bûappr. 48 g</t>
  </si>
  <si>
    <t>BM.1961,427(2)</t>
  </si>
  <si>
    <t>1 b, app. 835 g</t>
  </si>
  <si>
    <t>BM.1972,O707</t>
  </si>
  <si>
    <t>BM.1990,O38</t>
  </si>
  <si>
    <t>BM.1981,O91</t>
  </si>
  <si>
    <t>BM.1988,O429</t>
  </si>
  <si>
    <t>BM.1991,O21</t>
  </si>
  <si>
    <t>BM.1979,O79</t>
  </si>
  <si>
    <t>BM.2002,O59</t>
  </si>
  <si>
    <t>BM.1968,O214</t>
  </si>
  <si>
    <t>BM.1988,O573</t>
  </si>
  <si>
    <t>BM.1961,467(3)</t>
  </si>
  <si>
    <t>17^</t>
  </si>
  <si>
    <t>BM.1972,O72</t>
  </si>
  <si>
    <t>BM.1976,O175</t>
  </si>
  <si>
    <t>BM.1964,194</t>
  </si>
  <si>
    <t>BM.1971,O118</t>
  </si>
  <si>
    <t>BM.1961,269(12)</t>
  </si>
  <si>
    <t>BM.1977,O893</t>
  </si>
  <si>
    <t>BM.1977,O1225</t>
  </si>
  <si>
    <t>3 b, 1 jar</t>
  </si>
  <si>
    <t>BM.1988,O408</t>
  </si>
  <si>
    <t>BM.1959,637(12)</t>
  </si>
  <si>
    <t>BM.1989,O50</t>
  </si>
  <si>
    <t>BM.1977,O477</t>
  </si>
  <si>
    <t>BM.1982,O298</t>
  </si>
  <si>
    <t>BM.1972,O480</t>
  </si>
  <si>
    <t>BM.1977,O1162</t>
  </si>
  <si>
    <t>BM.1957,323(129)</t>
  </si>
  <si>
    <t>1 b, app. 128 g</t>
  </si>
  <si>
    <t>BM.1984,O700</t>
  </si>
  <si>
    <t>BM.1962,82(25)</t>
  </si>
  <si>
    <t>460 g</t>
  </si>
  <si>
    <t>BM.1977,O1703</t>
  </si>
  <si>
    <t>BM.1953,98(28)</t>
  </si>
  <si>
    <t>BM.1986,O498</t>
  </si>
  <si>
    <t>BM.1958,633(35)</t>
  </si>
  <si>
    <t>BM.1972,O688</t>
  </si>
  <si>
    <t>BM.1972,O243</t>
  </si>
  <si>
    <t>BM.1976,O128</t>
  </si>
  <si>
    <t>BM.1987,O110</t>
  </si>
  <si>
    <t>BM.1967,O254</t>
  </si>
  <si>
    <t>BM.1949,1(171)</t>
  </si>
  <si>
    <t>BM.1960,6(4)</t>
  </si>
  <si>
    <t>BM.1977,O2015</t>
  </si>
  <si>
    <t>BM.1977,O41</t>
  </si>
  <si>
    <t>BM.2000,O50</t>
  </si>
  <si>
    <t>BM.96626(A36)</t>
  </si>
  <si>
    <t>BM.1988,O757</t>
  </si>
  <si>
    <t>BM.1977,O618</t>
  </si>
  <si>
    <t>BM.1986,O210</t>
  </si>
  <si>
    <t>BM.1970,O86</t>
  </si>
  <si>
    <t>BM.1982,O489</t>
  </si>
  <si>
    <t>BM.1965,O444</t>
  </si>
  <si>
    <t>BM.1971,O54</t>
  </si>
  <si>
    <t>37149</t>
  </si>
  <si>
    <t>BM.1983,O58</t>
  </si>
  <si>
    <t>BM.1971,O586</t>
  </si>
  <si>
    <t>BM.1982,O151</t>
  </si>
  <si>
    <t>BM.1957,326(13)</t>
  </si>
  <si>
    <t>1 b, app. 98 g</t>
  </si>
  <si>
    <t>BM.1984,O398</t>
  </si>
  <si>
    <t>BM.1989,O380</t>
  </si>
  <si>
    <t>BM.1965,O384</t>
  </si>
  <si>
    <t>BM.1962,82(82)</t>
  </si>
  <si>
    <t>BM.1961,169(12)</t>
  </si>
  <si>
    <t>BM.1961,428(6)</t>
  </si>
  <si>
    <t>1 b, app. 126 g</t>
  </si>
  <si>
    <t>BM.1977,O1502</t>
  </si>
  <si>
    <t>BM.1962,383</t>
  </si>
  <si>
    <t>Core length 19^</t>
  </si>
  <si>
    <t>BM.1957,323(140)</t>
  </si>
  <si>
    <t>BM.1988,O236</t>
  </si>
  <si>
    <t>BM.1980,O167</t>
  </si>
  <si>
    <t>BM.1974,O42</t>
  </si>
  <si>
    <t>1 b, 3 t, 1 j</t>
  </si>
  <si>
    <t>BM.1977,O1439</t>
  </si>
  <si>
    <t>BM.1986,O1181</t>
  </si>
  <si>
    <t>BM.1957,659</t>
  </si>
  <si>
    <t>App. 645 g</t>
  </si>
  <si>
    <t>BM.1972,O672</t>
  </si>
  <si>
    <t>BM.1946,56(11)</t>
  </si>
  <si>
    <t>BM.1954,238(4)</t>
  </si>
  <si>
    <t>BM.1988,O5</t>
  </si>
  <si>
    <t>38482</t>
  </si>
  <si>
    <t>BM.1982,O166</t>
  </si>
  <si>
    <t>BM.1976,O116</t>
  </si>
  <si>
    <t>BM.1977,O906</t>
  </si>
  <si>
    <t>BM.1989,O45</t>
  </si>
  <si>
    <t>BM.1988,O33</t>
  </si>
  <si>
    <t>BM.1977,O357</t>
  </si>
  <si>
    <t>BM.1991,O104</t>
  </si>
  <si>
    <t>BM.1977,O139</t>
  </si>
  <si>
    <t>BM.1955,70(24)</t>
  </si>
  <si>
    <t>BM.1967,O113</t>
  </si>
  <si>
    <t>BM.1973,O45</t>
  </si>
  <si>
    <t>BM.1962,10(12)</t>
  </si>
  <si>
    <t>BM.1986,O380</t>
  </si>
  <si>
    <t>BM.1958,367(68)</t>
  </si>
  <si>
    <t>App. 235 g</t>
  </si>
  <si>
    <t>BM.1955,70(31)</t>
  </si>
  <si>
    <t>BM.1964,243</t>
  </si>
  <si>
    <t>BM.1982,O672</t>
  </si>
  <si>
    <t>BM.1965,O474</t>
  </si>
  <si>
    <t>BM.1963,283</t>
  </si>
  <si>
    <t>BM.1988,O1189</t>
  </si>
  <si>
    <t>BM.1962,10(21)</t>
  </si>
  <si>
    <t>BM.1986,O1187</t>
  </si>
  <si>
    <t>BM.1955,22(5)</t>
  </si>
  <si>
    <t>BM.1977,O1849</t>
  </si>
  <si>
    <t>BM.1982,O178</t>
  </si>
  <si>
    <t>BM.1985,O15</t>
  </si>
  <si>
    <t>BM.1988,O1098</t>
  </si>
  <si>
    <t>BM.1988,O362</t>
  </si>
  <si>
    <t>BM.1963,847</t>
  </si>
  <si>
    <t>BM.1989,O434</t>
  </si>
  <si>
    <t>BM.1957,323(50)</t>
  </si>
  <si>
    <t>BM.1982,O188</t>
  </si>
  <si>
    <t>BM.1972,O352</t>
  </si>
  <si>
    <t>BM.1960,18</t>
  </si>
  <si>
    <t>12^</t>
  </si>
  <si>
    <t>BM.1974,O163</t>
  </si>
  <si>
    <t>BM.1977,O1779</t>
  </si>
  <si>
    <t>BM.1956,32(15)</t>
  </si>
  <si>
    <t>1 bottle preserved in spirit; approx. wt. approx. wt. 3 lb 7 ozû1 bottle, dry; approx. wt. approx. wt. 6 oz</t>
  </si>
  <si>
    <t>BM.1968,O200</t>
  </si>
  <si>
    <t>BM.1988,O979</t>
  </si>
  <si>
    <t>aa</t>
  </si>
  <si>
    <t>BM.1963,812</t>
  </si>
  <si>
    <t>App. 510 g</t>
  </si>
  <si>
    <t>BM.1957,526(106)</t>
  </si>
  <si>
    <t>BM.1987,O174</t>
  </si>
  <si>
    <t>BM.1974,O189</t>
  </si>
  <si>
    <t>BM.1984,O607</t>
  </si>
  <si>
    <t>BM.96626(A6)</t>
  </si>
  <si>
    <t>BM.1988,O566</t>
  </si>
  <si>
    <t>BM.1972,O684</t>
  </si>
  <si>
    <t>BM.1977,O1819</t>
  </si>
  <si>
    <t>BM.1957,323(93)</t>
  </si>
  <si>
    <t>BM.96626(22)</t>
  </si>
  <si>
    <t>BM.1981,O107</t>
  </si>
  <si>
    <t>BM.1961,44(3)</t>
  </si>
  <si>
    <t>1 b, app. 858 g</t>
  </si>
  <si>
    <t>BM.1977,O1041</t>
  </si>
  <si>
    <t>BM.1955,70(45)</t>
  </si>
  <si>
    <t>BM.1982,O630</t>
  </si>
  <si>
    <t>BM.1977,O2114</t>
  </si>
  <si>
    <t>BM.1977,O2214</t>
  </si>
  <si>
    <t>BM.1977,O278</t>
  </si>
  <si>
    <t>BM.1954,44(41)</t>
  </si>
  <si>
    <t>BM.1962,215(15)</t>
  </si>
  <si>
    <t>1 b, app. 610 g</t>
  </si>
  <si>
    <t>BM.1989,O250</t>
  </si>
  <si>
    <t>BM.1977,O1080</t>
  </si>
  <si>
    <t>BM.1953,98(33)</t>
  </si>
  <si>
    <t>BM.1957,323(48)</t>
  </si>
  <si>
    <t>BM.1972,O177</t>
  </si>
  <si>
    <t>BM.96626(47)</t>
  </si>
  <si>
    <t>BM.1972,O841</t>
  </si>
  <si>
    <t>BM.1957,526(86)</t>
  </si>
  <si>
    <t>1b app. 12g</t>
  </si>
  <si>
    <t>BM.1977,O2088</t>
  </si>
  <si>
    <t>BM.1986,O414</t>
  </si>
  <si>
    <t>BM.1986,O947</t>
  </si>
  <si>
    <t>BM.1971,O271</t>
  </si>
  <si>
    <t>BM.1986,O79</t>
  </si>
  <si>
    <t>BM.1984,O23</t>
  </si>
  <si>
    <t>BM.1966,O248</t>
  </si>
  <si>
    <t>BM.1988,O439</t>
  </si>
  <si>
    <t>BM.1977,O370</t>
  </si>
  <si>
    <t>BM.1982,O491</t>
  </si>
  <si>
    <t>BM.1984,O613</t>
  </si>
  <si>
    <t>BM.1963,307</t>
  </si>
  <si>
    <t>App. 700g</t>
  </si>
  <si>
    <t>BM.1982,O815</t>
  </si>
  <si>
    <t>BM.1984,O356</t>
  </si>
  <si>
    <t>BM.1960,505(11)</t>
  </si>
  <si>
    <t>App. 315g</t>
  </si>
  <si>
    <t>BM.1958,633(29)</t>
  </si>
  <si>
    <t>BM.1984,O103</t>
  </si>
  <si>
    <t>BM.1972,O57</t>
  </si>
  <si>
    <t>BM.1978,O121</t>
  </si>
  <si>
    <t>BM.1963,538</t>
  </si>
  <si>
    <t>BM.1955,274(26)</t>
  </si>
  <si>
    <t>BM.2002,O100</t>
  </si>
  <si>
    <t>BM.1954,208(10)</t>
  </si>
  <si>
    <t>BM.1982,O550</t>
  </si>
  <si>
    <t>BM.1971,O84</t>
  </si>
  <si>
    <t>BM.1982,O510</t>
  </si>
  <si>
    <t>BM.1977,O1153</t>
  </si>
  <si>
    <t>BM.1957,327(11)</t>
  </si>
  <si>
    <t>1 b, app. 278 g</t>
  </si>
  <si>
    <t>BM.1975,O583</t>
  </si>
  <si>
    <t>BM.1960,498(18)</t>
  </si>
  <si>
    <t>App. 385 g</t>
  </si>
  <si>
    <t>BM.1984,O732</t>
  </si>
  <si>
    <t>BM.1976,O481</t>
  </si>
  <si>
    <t>BM.1988,O252</t>
  </si>
  <si>
    <t>BM.1954,43(6)</t>
  </si>
  <si>
    <t>BM.1983,O362</t>
  </si>
  <si>
    <t>BM.1961,428(90)</t>
  </si>
  <si>
    <t>BM.1988,O547</t>
  </si>
  <si>
    <t>BM.1962,215(18)</t>
  </si>
  <si>
    <t>App. 390 g</t>
  </si>
  <si>
    <t>BM.1946,56(16)</t>
  </si>
  <si>
    <t>BM.1960,2(6)</t>
  </si>
  <si>
    <t>BM.1988,O791</t>
  </si>
  <si>
    <t>BM.1949,1(151)</t>
  </si>
  <si>
    <t>BM.1977,O1631</t>
  </si>
  <si>
    <t>BM.1976,O571</t>
  </si>
  <si>
    <t>BM.1982,O63</t>
  </si>
  <si>
    <t>BM.1968,O150</t>
  </si>
  <si>
    <t>BM.1988,O1258</t>
  </si>
  <si>
    <t>BM.1977,O2195</t>
  </si>
  <si>
    <t>BM.1977,O135</t>
  </si>
  <si>
    <t>BM.1973,O44</t>
  </si>
  <si>
    <t>BM.1963,48</t>
  </si>
  <si>
    <t>BM.1958,367(60)</t>
  </si>
  <si>
    <t>App. 8 g</t>
  </si>
  <si>
    <t>BM.1986,O230</t>
  </si>
  <si>
    <t>BM.1960,4(7)</t>
  </si>
  <si>
    <t>1 b, app. 535</t>
  </si>
  <si>
    <t>BM.1974,O22</t>
  </si>
  <si>
    <t>BM.1954,42(7)</t>
  </si>
  <si>
    <t>App. 8 oz.</t>
  </si>
  <si>
    <t>BM.1975,O405</t>
  </si>
  <si>
    <t>BM.1986,O1092</t>
  </si>
  <si>
    <t>BM.2002,O141</t>
  </si>
  <si>
    <t>BM.1960,215(34)</t>
  </si>
  <si>
    <t>BM.1961,270(2)</t>
  </si>
  <si>
    <t>BM.1976,O340</t>
  </si>
  <si>
    <t>BM.1957,646(53)</t>
  </si>
  <si>
    <t>BM.1949,1(71)</t>
  </si>
  <si>
    <t>BM.1984,O365</t>
  </si>
  <si>
    <t>BM.1977,O392</t>
  </si>
  <si>
    <t>BM.1953,98(16)</t>
  </si>
  <si>
    <t>BM.1977,O1532</t>
  </si>
  <si>
    <t>BM.1960,215(4)</t>
  </si>
  <si>
    <t>App. 179 g</t>
  </si>
  <si>
    <t>BM.1971,O186</t>
  </si>
  <si>
    <t>BM.1957,323(88)</t>
  </si>
  <si>
    <t>17204</t>
  </si>
  <si>
    <t>BM.1965,O247</t>
  </si>
  <si>
    <t>BM.1961,269(106)</t>
  </si>
  <si>
    <t>BM.1965,O184</t>
  </si>
  <si>
    <t>BM.1977,O1727</t>
  </si>
  <si>
    <t>BM.1963,257</t>
  </si>
  <si>
    <t>BM.1962,8(64)</t>
  </si>
  <si>
    <t>BM.1981,O82</t>
  </si>
  <si>
    <t>BM.1984,O661</t>
  </si>
  <si>
    <t>BM.1988,O1127</t>
  </si>
  <si>
    <t>BM.2002,O74</t>
  </si>
  <si>
    <t>BM.1986,O609</t>
  </si>
  <si>
    <t>BM.1954,41(10)</t>
  </si>
  <si>
    <t>App. 8 oz</t>
  </si>
  <si>
    <t>BM.1982,O105</t>
  </si>
  <si>
    <t>BM.1965,O534</t>
  </si>
  <si>
    <t>BM.1982,O710</t>
  </si>
  <si>
    <t>BM.1950,245(2)</t>
  </si>
  <si>
    <t>BM.1971,O538</t>
  </si>
  <si>
    <t>BM.1960,173(11)</t>
  </si>
  <si>
    <t>BM.1960,507(2)</t>
  </si>
  <si>
    <t>App. mass 58 g</t>
  </si>
  <si>
    <t>BM.1955,70(46)</t>
  </si>
  <si>
    <t>BM.1971,O534</t>
  </si>
  <si>
    <t>BM.1986,O1142</t>
  </si>
  <si>
    <t>BM.1958,367(67)</t>
  </si>
  <si>
    <t>BM.1988,O1115</t>
  </si>
  <si>
    <t>BM.1981,O77</t>
  </si>
  <si>
    <t>BM.1977,O751</t>
  </si>
  <si>
    <t>BM.1977,O1091</t>
  </si>
  <si>
    <t>BM.1991,O27</t>
  </si>
  <si>
    <t>BM.1973,O84</t>
  </si>
  <si>
    <t>BM.1986,O385</t>
  </si>
  <si>
    <t>BM.1967,O179</t>
  </si>
  <si>
    <t>BM.1977,O2073</t>
  </si>
  <si>
    <t>BM.1980,O274</t>
  </si>
  <si>
    <t>BM.1980,O198</t>
  </si>
  <si>
    <t>BM.1955,70(10)</t>
  </si>
  <si>
    <t>BM.1960,203</t>
  </si>
  <si>
    <t>2 small tubes</t>
  </si>
  <si>
    <t>BM.1972,O729</t>
  </si>
  <si>
    <t>BM.1988,O1060</t>
  </si>
  <si>
    <t>BM.1957,526(38)</t>
  </si>
  <si>
    <t>BM.1958,368(27)</t>
  </si>
  <si>
    <t>BM.1968,O406</t>
  </si>
  <si>
    <t>500cmûcore length 722cm</t>
  </si>
  <si>
    <t>BM.1971,O32</t>
  </si>
  <si>
    <t>BM.1976,O1</t>
  </si>
  <si>
    <t>BM.1965,O525</t>
  </si>
  <si>
    <t>BM.96626(D16)</t>
  </si>
  <si>
    <t>BM.1980,O102</t>
  </si>
  <si>
    <t>BM.1975,O569</t>
  </si>
  <si>
    <t>BM.1977,O1477</t>
  </si>
  <si>
    <t>BM.1987,O196</t>
  </si>
  <si>
    <t>BM.1986,O513</t>
  </si>
  <si>
    <t>BM.1986,O641</t>
  </si>
  <si>
    <t>M.1034</t>
  </si>
  <si>
    <t>BM.1977,O1311</t>
  </si>
  <si>
    <t>BM.1988,O803</t>
  </si>
  <si>
    <t>BM.1957,526(76)</t>
  </si>
  <si>
    <t>1 tube,1 bottle</t>
  </si>
  <si>
    <t>BM.1977,O1422</t>
  </si>
  <si>
    <t>BM.1977,O1172</t>
  </si>
  <si>
    <t>BM.1988,O338</t>
  </si>
  <si>
    <t>1b,3t</t>
  </si>
  <si>
    <t>BM.1982,O620</t>
  </si>
  <si>
    <t>BM.1977,O2209</t>
  </si>
  <si>
    <t>BM.1987,O190</t>
  </si>
  <si>
    <t>BM.1949,1(43)</t>
  </si>
  <si>
    <t>BM.1977,O346</t>
  </si>
  <si>
    <t>BM.1958,636(2)</t>
  </si>
  <si>
    <t>1 b, app. (less than) 1 g</t>
  </si>
  <si>
    <t>BM.1972,O829</t>
  </si>
  <si>
    <t>BM.1982,O175</t>
  </si>
  <si>
    <t>BM.1966,O200</t>
  </si>
  <si>
    <t>BM.1988,O359</t>
  </si>
  <si>
    <t>BM.1975,O292</t>
  </si>
  <si>
    <t>BM.1987,O173</t>
  </si>
  <si>
    <t>BM.1957,530</t>
  </si>
  <si>
    <t>2bû4tû2slds</t>
  </si>
  <si>
    <t>BM.1988,O321</t>
  </si>
  <si>
    <t>1sl</t>
  </si>
  <si>
    <t>BM.1977,O2416</t>
  </si>
  <si>
    <t>16657</t>
  </si>
  <si>
    <t>BM.1963,931</t>
  </si>
  <si>
    <t>BM.1980,O33</t>
  </si>
  <si>
    <t>BM.1982,O49</t>
  </si>
  <si>
    <t>BM.1957,648(70)</t>
  </si>
  <si>
    <t>1 coreûappr. 173 g</t>
  </si>
  <si>
    <t>BM.1977,O1263</t>
  </si>
  <si>
    <t>BM.1986,O913</t>
  </si>
  <si>
    <t>BM.1980,O304</t>
  </si>
  <si>
    <t>BM.1977,O2299</t>
  </si>
  <si>
    <t>BM.1991,O15</t>
  </si>
  <si>
    <t>BM.1977,O1254</t>
  </si>
  <si>
    <t>BM.1974,O236</t>
  </si>
  <si>
    <t>18579</t>
  </si>
  <si>
    <t>BM.1968,O431</t>
  </si>
  <si>
    <t>(Stn 1B: 239 specs (aliquot 1/64), Stn 1U: 125 spec, aliquot 1/128)</t>
  </si>
  <si>
    <t>BM.1976,O38</t>
  </si>
  <si>
    <t>BM.1963,54</t>
  </si>
  <si>
    <t>BM.1977,O1365</t>
  </si>
  <si>
    <t>BM.1957,328(16)</t>
  </si>
  <si>
    <t>1 b, app. 100 g</t>
  </si>
  <si>
    <t>BM.1984,O322</t>
  </si>
  <si>
    <t>BM.1982,O229</t>
  </si>
  <si>
    <t>BM.1988,O636</t>
  </si>
  <si>
    <t>BM.1972,O233</t>
  </si>
  <si>
    <t>BM.1977,O1615</t>
  </si>
  <si>
    <t>BM.1977,O920</t>
  </si>
  <si>
    <t>BM.1954,42(4)</t>
  </si>
  <si>
    <t>BM.1964,608</t>
  </si>
  <si>
    <t>App. 1270 g</t>
  </si>
  <si>
    <t>BM.1967,O168</t>
  </si>
  <si>
    <t>BM.1989,O363</t>
  </si>
  <si>
    <t>BM.1966,O142</t>
  </si>
  <si>
    <t>BM.1984,O769</t>
  </si>
  <si>
    <t>BM.1977,O2408</t>
  </si>
  <si>
    <t>BM.1949,1(90)</t>
  </si>
  <si>
    <t>BM.1988,O901</t>
  </si>
  <si>
    <t>1b,1t,1b wet</t>
  </si>
  <si>
    <t>BM.1987,O6</t>
  </si>
  <si>
    <t>BM.96626(D8)</t>
  </si>
  <si>
    <t>BM.1977,O1827</t>
  </si>
  <si>
    <t>BM.1974,O96</t>
  </si>
  <si>
    <t>BM.1975,O383</t>
  </si>
  <si>
    <t>BM.1990,O20</t>
  </si>
  <si>
    <t>BM.1989,O414</t>
  </si>
  <si>
    <t>BM.1954,42(6)</t>
  </si>
  <si>
    <t>BM.1960,6(14)</t>
  </si>
  <si>
    <t>BM.1972,O410</t>
  </si>
  <si>
    <t>BM.1946,55(10)</t>
  </si>
  <si>
    <t>BM.1958,367(12)</t>
  </si>
  <si>
    <t>App. 192 g</t>
  </si>
  <si>
    <t>BM.1982,O10</t>
  </si>
  <si>
    <t>BM.1977,O1823</t>
  </si>
  <si>
    <t>BM.1977,O2223</t>
  </si>
  <si>
    <t>BM.1986,O477</t>
  </si>
  <si>
    <t>BM.1982,O554</t>
  </si>
  <si>
    <t>BM.1975,O528</t>
  </si>
  <si>
    <t>BM.1988,O253</t>
  </si>
  <si>
    <t>BM.1986,O279</t>
  </si>
  <si>
    <t>BM.1986,O428</t>
  </si>
  <si>
    <t>BM.1965,O380</t>
  </si>
  <si>
    <t>BM.1964,208</t>
  </si>
  <si>
    <t>BM.1977,O2423</t>
  </si>
  <si>
    <t>BM.1977,O236</t>
  </si>
  <si>
    <t>BM.1961,269(40)</t>
  </si>
  <si>
    <t>BM.1977,O291</t>
  </si>
  <si>
    <t>18634</t>
  </si>
  <si>
    <t>BM.1969,O2</t>
  </si>
  <si>
    <t>10cmû450cmû563cm</t>
  </si>
  <si>
    <t>BM.1988,O285</t>
  </si>
  <si>
    <t>BM.1937,127(2)</t>
  </si>
  <si>
    <t>BM.1961,466(10)</t>
  </si>
  <si>
    <t>1 b, app. 540 g</t>
  </si>
  <si>
    <t>BM.1956,271(1)</t>
  </si>
  <si>
    <t>1 bûApp. 34 g</t>
  </si>
  <si>
    <t>BM.1986,O726</t>
  </si>
  <si>
    <t>BM.1985,O154</t>
  </si>
  <si>
    <t>BM.1977,O1941</t>
  </si>
  <si>
    <t>BM.1963,132</t>
  </si>
  <si>
    <t>BM.1977,O971</t>
  </si>
  <si>
    <t>BM.1982,O692</t>
  </si>
  <si>
    <t>BM.1982,O695</t>
  </si>
  <si>
    <t>BM.1976,O237</t>
  </si>
  <si>
    <t>BM.1980,O79</t>
  </si>
  <si>
    <t>BM.1982,O255</t>
  </si>
  <si>
    <t>3 b, 16 t, 1 large box, 3 slds</t>
  </si>
  <si>
    <t>BM.1980,O135</t>
  </si>
  <si>
    <t>BM.1977,O1408</t>
  </si>
  <si>
    <t>BM.1975,O307</t>
  </si>
  <si>
    <t>BM.1971,O533</t>
  </si>
  <si>
    <t>BM.1975,O32</t>
  </si>
  <si>
    <t>BM.1977,O2476</t>
  </si>
  <si>
    <t>BM.1988,O650</t>
  </si>
  <si>
    <t>BM.1968,O154</t>
  </si>
  <si>
    <t>BM.1975,O515</t>
  </si>
  <si>
    <t>BM.1972,O390</t>
  </si>
  <si>
    <t>BM.1937,1611(20)</t>
  </si>
  <si>
    <t>BM.1980,O239</t>
  </si>
  <si>
    <t>BM.1988,O815</t>
  </si>
  <si>
    <t>BM.1957,646(45)</t>
  </si>
  <si>
    <t>BM.1957,328(38)</t>
  </si>
  <si>
    <t>2 b (app. 212 g from dredge, 87 g from bottom of core)</t>
  </si>
  <si>
    <t>BM.1977,O592</t>
  </si>
  <si>
    <t>BM.1984,O337</t>
  </si>
  <si>
    <t>BM.1988,O742</t>
  </si>
  <si>
    <t>BM.1972,O865</t>
  </si>
  <si>
    <t>BM.1988,O224</t>
  </si>
  <si>
    <t>BM.1988,O592</t>
  </si>
  <si>
    <t>BM.1986,O433</t>
  </si>
  <si>
    <t>BM.1977,O1812</t>
  </si>
  <si>
    <t>BM.1980,O233</t>
  </si>
  <si>
    <t>BM.1966,O355</t>
  </si>
  <si>
    <t>BM.1981,O101</t>
  </si>
  <si>
    <t>BM.1977,O1231</t>
  </si>
  <si>
    <t>BM.1967,O35</t>
  </si>
  <si>
    <t>BM.1989,O141</t>
  </si>
  <si>
    <t>BM.1963,332</t>
  </si>
  <si>
    <t>BM.1986,O1185</t>
  </si>
  <si>
    <t>BM.96626(C57)</t>
  </si>
  <si>
    <t>BM.1977,O1701</t>
  </si>
  <si>
    <t>1b, 1 t</t>
  </si>
  <si>
    <t>BM.1982,O917</t>
  </si>
  <si>
    <t>BM.1977,O1397</t>
  </si>
  <si>
    <t>BM.1990,O27</t>
  </si>
  <si>
    <t>BM.1982,O373</t>
  </si>
  <si>
    <t>BM.96626(A1)</t>
  </si>
  <si>
    <t>BM.1976,O15</t>
  </si>
  <si>
    <t>BM.1977,O1789</t>
  </si>
  <si>
    <t>BM.1988,O346</t>
  </si>
  <si>
    <t>BM.1971,O427</t>
  </si>
  <si>
    <t>175 cms</t>
  </si>
  <si>
    <t>BM.1977,O2398</t>
  </si>
  <si>
    <t>BM.1984,O80</t>
  </si>
  <si>
    <t>BM.1977,O1396</t>
  </si>
  <si>
    <t>BM.1988,O927</t>
  </si>
  <si>
    <t>BM.1960,498(14)</t>
  </si>
  <si>
    <t>BM.1955,70(22)</t>
  </si>
  <si>
    <t>BM.1982,O216</t>
  </si>
  <si>
    <t>BM.1966,O426</t>
  </si>
  <si>
    <t>BM.1964,616</t>
  </si>
  <si>
    <t>BM.1957,328(71)</t>
  </si>
  <si>
    <t>1 b, app. 267 g</t>
  </si>
  <si>
    <t>BM.1962,8(26)</t>
  </si>
  <si>
    <t>BM.1982,O268</t>
  </si>
  <si>
    <t>BM.1960,182(43)</t>
  </si>
  <si>
    <t>BM.1977,O1158</t>
  </si>
  <si>
    <t>1 b, 1 t,</t>
  </si>
  <si>
    <t>BM.96626(3)</t>
  </si>
  <si>
    <t>BM.1972,O673</t>
  </si>
  <si>
    <t>BM.1986,O727</t>
  </si>
  <si>
    <t>BM.1937,1611(14)</t>
  </si>
  <si>
    <t>BM.1984,O117</t>
  </si>
  <si>
    <t>BM.1986,O259</t>
  </si>
  <si>
    <t>BM.1980,O62</t>
  </si>
  <si>
    <t>BM.2000,O34</t>
  </si>
  <si>
    <t>BM.1972,O181</t>
  </si>
  <si>
    <t>BM.1988,O428</t>
  </si>
  <si>
    <t>BM.1957,533</t>
  </si>
  <si>
    <t>1 b, app. 99g</t>
  </si>
  <si>
    <t>BM.1988,O1043</t>
  </si>
  <si>
    <t>BM.1983,O128</t>
  </si>
  <si>
    <t>BM.96626(60)</t>
  </si>
  <si>
    <t>BM.1961,428(1)</t>
  </si>
  <si>
    <t>BM.1986,O97</t>
  </si>
  <si>
    <t>BM.1957,646(2)</t>
  </si>
  <si>
    <t>1 b, app. 157 g</t>
  </si>
  <si>
    <t>BM.1961,425(1)</t>
  </si>
  <si>
    <t>1 b, app. 368 g</t>
  </si>
  <si>
    <t>BM.1977,O887</t>
  </si>
  <si>
    <t>BM.1972,O369</t>
  </si>
  <si>
    <t>M.1153</t>
  </si>
  <si>
    <t>BM.1960,497(23)</t>
  </si>
  <si>
    <t>BM.1988,O655</t>
  </si>
  <si>
    <t>BM.1976,O494</t>
  </si>
  <si>
    <t>BM.1975,O62</t>
  </si>
  <si>
    <t>BM.1964,517</t>
  </si>
  <si>
    <t>BM.1989,O43</t>
  </si>
  <si>
    <t>BM.1971,O356</t>
  </si>
  <si>
    <t>BM.1984,O435</t>
  </si>
  <si>
    <t>BM.1972,O855</t>
  </si>
  <si>
    <t>BM.1953,98(21)</t>
  </si>
  <si>
    <t>BM.1988,O220</t>
  </si>
  <si>
    <t>BM.1989,O255</t>
  </si>
  <si>
    <t>BM.1985,O345</t>
  </si>
  <si>
    <t>BM.1972,O823</t>
  </si>
  <si>
    <t>BM.1957,323(8)</t>
  </si>
  <si>
    <t>BM.1977,O1149</t>
  </si>
  <si>
    <t>BM.1991,O108</t>
  </si>
  <si>
    <t>BM.1965,O229</t>
  </si>
  <si>
    <t>BM.1972,O278</t>
  </si>
  <si>
    <t>BM.1977,O105</t>
  </si>
  <si>
    <t>BM.1986,O1252</t>
  </si>
  <si>
    <t>BM.1965,O170</t>
  </si>
  <si>
    <t>BM.1986,O458</t>
  </si>
  <si>
    <t>BM.1957,526(12)</t>
  </si>
  <si>
    <t>1 b, app. 9g</t>
  </si>
  <si>
    <t>BM.1964,229</t>
  </si>
  <si>
    <t>BM.1981,O11</t>
  </si>
  <si>
    <t>BM.1975,O139</t>
  </si>
  <si>
    <t>BM.1966,O328</t>
  </si>
  <si>
    <t>BM.1988,O1257</t>
  </si>
  <si>
    <t>BM.1977,O1745</t>
  </si>
  <si>
    <t>BM.1979,O40</t>
  </si>
  <si>
    <t>BM.1972,O164</t>
  </si>
  <si>
    <t>BM.1988,O1235</t>
  </si>
  <si>
    <t>BM.1957,526(33)</t>
  </si>
  <si>
    <t>BM.1961,59</t>
  </si>
  <si>
    <t>BM.1977,O2305</t>
  </si>
  <si>
    <t>BM.1959,440a(24)</t>
  </si>
  <si>
    <t>BM.1957,328(64)</t>
  </si>
  <si>
    <t>1 b, app. 189 g</t>
  </si>
  <si>
    <t>BM.96626(18)</t>
  </si>
  <si>
    <t>BM.1977,O776</t>
  </si>
  <si>
    <t>BM.1975,O386</t>
  </si>
  <si>
    <t>BM.1962,338</t>
  </si>
  <si>
    <t>core length 4|6^ also 48g from nosepiece</t>
  </si>
  <si>
    <t>BM.1988,O843</t>
  </si>
  <si>
    <t>BM.1971,O208</t>
  </si>
  <si>
    <t>BM.1977,O218</t>
  </si>
  <si>
    <t>BM.1986,O705</t>
  </si>
  <si>
    <t>BM.1949,1(91)</t>
  </si>
  <si>
    <t>BM.1977,O576</t>
  </si>
  <si>
    <t>BM.1981,O24</t>
  </si>
  <si>
    <t>BM.1986,O1268</t>
  </si>
  <si>
    <t>BM.1988,O722</t>
  </si>
  <si>
    <t>M.9159</t>
  </si>
  <si>
    <t>BM.1957,648(3)</t>
  </si>
  <si>
    <t>BM.1975,O64</t>
  </si>
  <si>
    <t>BM.1957,323(133)</t>
  </si>
  <si>
    <t>1 bû2 tû2 slds</t>
  </si>
  <si>
    <t>BM.1977,O1955</t>
  </si>
  <si>
    <t>BM.1987,O62</t>
  </si>
  <si>
    <t>BM.1986,O506</t>
  </si>
  <si>
    <t>BM.1972,O183</t>
  </si>
  <si>
    <t>M.8449</t>
  </si>
  <si>
    <t>BM.1957,646(36)</t>
  </si>
  <si>
    <t>BM.1977,O873</t>
  </si>
  <si>
    <t>BM.1960,4(4)</t>
  </si>
  <si>
    <t>1 b, app. 620 g</t>
  </si>
  <si>
    <t>BM.1987,O64</t>
  </si>
  <si>
    <t>BM.1982,O331</t>
  </si>
  <si>
    <t>BM.1958,368(17)</t>
  </si>
  <si>
    <t>1 b, app. 388 g</t>
  </si>
  <si>
    <t>BM.1982,O253</t>
  </si>
  <si>
    <t>BM.1955,70(28)</t>
  </si>
  <si>
    <t>BM.1957,526(28)</t>
  </si>
  <si>
    <t>1b, app 18g</t>
  </si>
  <si>
    <t>BM.1957,324(28)</t>
  </si>
  <si>
    <t>1 b, app. 282</t>
  </si>
  <si>
    <t>BM.1971,O135</t>
  </si>
  <si>
    <t>BM.1957,526(65)</t>
  </si>
  <si>
    <t>BM.1986,O440</t>
  </si>
  <si>
    <t>BM.1959,440a(7)</t>
  </si>
  <si>
    <t>BM.1977,O223</t>
  </si>
  <si>
    <t>BM.1961,431</t>
  </si>
  <si>
    <t>13</t>
  </si>
  <si>
    <t>BM.1965,O595</t>
  </si>
  <si>
    <t>BM.1971,O140</t>
  </si>
  <si>
    <t>BM.1982,O421</t>
  </si>
  <si>
    <t>BM.1957,323(69)</t>
  </si>
  <si>
    <t>1 b, app. 68 g</t>
  </si>
  <si>
    <t>BM.1963,613</t>
  </si>
  <si>
    <t>136 cms</t>
  </si>
  <si>
    <t>BM.1988,O344</t>
  </si>
  <si>
    <t>BM.1966,O364</t>
  </si>
  <si>
    <t>BM.1962,215(29)</t>
  </si>
  <si>
    <t>BM.1975,O577</t>
  </si>
  <si>
    <t>BM.1966,O112</t>
  </si>
  <si>
    <t>BM.1960,170(18)</t>
  </si>
  <si>
    <t>2 b, app. 408 g; 318 g</t>
  </si>
  <si>
    <t>BM.1960,504(15)</t>
  </si>
  <si>
    <t>pp. 305g</t>
  </si>
  <si>
    <t>BM.96626(C22)</t>
  </si>
  <si>
    <t>BM.1964,93</t>
  </si>
  <si>
    <t>BM.1959,548(4)</t>
  </si>
  <si>
    <t>BM.1946,53(3)</t>
  </si>
  <si>
    <t>BM.1977,O913</t>
  </si>
  <si>
    <t>BM.1988,O235</t>
  </si>
  <si>
    <t>BM.1957,526(114)</t>
  </si>
  <si>
    <t>1 bûapp. 20 g</t>
  </si>
  <si>
    <t>BM.1984,O128</t>
  </si>
  <si>
    <t>BM.1977,O2437</t>
  </si>
  <si>
    <t>BM.1957,526(29)</t>
  </si>
  <si>
    <t>1b, less than 1g</t>
  </si>
  <si>
    <t>BM.1974,O240</t>
  </si>
  <si>
    <t>M.1155</t>
  </si>
  <si>
    <t>BM.1977,O798</t>
  </si>
  <si>
    <t>BM.1972,O169</t>
  </si>
  <si>
    <t>BM.1975,O392</t>
  </si>
  <si>
    <t>BM.1949,1(105)</t>
  </si>
  <si>
    <t>BM.1971,O301</t>
  </si>
  <si>
    <t>BM.1977,O2141</t>
  </si>
  <si>
    <t>BM.1960,176(9)</t>
  </si>
  <si>
    <t>BM.1977,O1562</t>
  </si>
  <si>
    <t>BM.1989,O11</t>
  </si>
  <si>
    <t>BM.96626(E1)</t>
  </si>
  <si>
    <t>36 specs, 5 b, 18 slds</t>
  </si>
  <si>
    <t>BM.1986,O712</t>
  </si>
  <si>
    <t>BM.1957,328(24)</t>
  </si>
  <si>
    <t>2 b (app. 79 g, 105 g)</t>
  </si>
  <si>
    <t>BM.1977,O316</t>
  </si>
  <si>
    <t>BM.1964,113</t>
  </si>
  <si>
    <t>BM.1981,O103</t>
  </si>
  <si>
    <t>BM.1956,32(45)</t>
  </si>
  <si>
    <t>2 b, app. 14oz (in spirit), app. 2 oz.</t>
  </si>
  <si>
    <t>BM.1960,171(2)</t>
  </si>
  <si>
    <t>1 b, app. 347 g</t>
  </si>
  <si>
    <t>BM.1975,O160</t>
  </si>
  <si>
    <t>BM.1976,O152</t>
  </si>
  <si>
    <t>BM.1983,O52</t>
  </si>
  <si>
    <t>BM.1976,O185</t>
  </si>
  <si>
    <t>BM.1988,O945</t>
  </si>
  <si>
    <t>BM.1975,O322</t>
  </si>
  <si>
    <t>M.363</t>
  </si>
  <si>
    <t>BM.1988,O598</t>
  </si>
  <si>
    <t>BM.1988,O1232</t>
  </si>
  <si>
    <t>BM.1965,O645</t>
  </si>
  <si>
    <t>BM.1963,286</t>
  </si>
  <si>
    <t>App.380g</t>
  </si>
  <si>
    <t>BM.1963,142</t>
  </si>
  <si>
    <t>BM.1961,427(8)</t>
  </si>
  <si>
    <t>BM.1954,43(33)</t>
  </si>
  <si>
    <t>App. 11 oz</t>
  </si>
  <si>
    <t>1 jar,1 large stone</t>
  </si>
  <si>
    <t>BM.1984,O749</t>
  </si>
  <si>
    <t>BM.1966,O249</t>
  </si>
  <si>
    <t>BM.1962,160(19)</t>
  </si>
  <si>
    <t>2 b, app. 800 g each</t>
  </si>
  <si>
    <t>BM.1977,O884</t>
  </si>
  <si>
    <t>BM.1972,O142(4)</t>
  </si>
  <si>
    <t>2 specs (Field nos: 12, 13)</t>
  </si>
  <si>
    <t>BM.1957,324(52)</t>
  </si>
  <si>
    <t>1 b, app. 404 g</t>
  </si>
  <si>
    <t>BM.1980,O197</t>
  </si>
  <si>
    <t>BM.1975,O479</t>
  </si>
  <si>
    <t>BM.1984,O761</t>
  </si>
  <si>
    <t>BM.1977,O479</t>
  </si>
  <si>
    <t>BM.1975,O162</t>
  </si>
  <si>
    <t>BM.1984,O148</t>
  </si>
  <si>
    <t>BM.1961,427(4)</t>
  </si>
  <si>
    <t>1 b, app. 95 g</t>
  </si>
  <si>
    <t>BM.1986,O441</t>
  </si>
  <si>
    <t>BM.1977,O756</t>
  </si>
  <si>
    <t>BM.1982,O450</t>
  </si>
  <si>
    <t>BM.1977,O1458</t>
  </si>
  <si>
    <t>BM.1980,O128</t>
  </si>
  <si>
    <t>BM.1977,O1314</t>
  </si>
  <si>
    <t>BM.1968,O461</t>
  </si>
  <si>
    <t>16 specs</t>
  </si>
  <si>
    <t>BM.1965,O548</t>
  </si>
  <si>
    <t>BM.1964,195</t>
  </si>
  <si>
    <t>BM.1960,5(16)</t>
  </si>
  <si>
    <t>1 b, app. 870 g</t>
  </si>
  <si>
    <t>BM.1977,O777</t>
  </si>
  <si>
    <t>BM.1981,O38</t>
  </si>
  <si>
    <t>BM.1976,O346</t>
  </si>
  <si>
    <t>BM.1977,O605</t>
  </si>
  <si>
    <t>BM.1957,323(138)</t>
  </si>
  <si>
    <t>BM.1986,O196</t>
  </si>
  <si>
    <t>BM.1962,82(8)</t>
  </si>
  <si>
    <t>BM.1971,O199</t>
  </si>
  <si>
    <t>BM.1961,48</t>
  </si>
  <si>
    <t>BM.1937,1611(6)</t>
  </si>
  <si>
    <t>BM.1957,328(10)</t>
  </si>
  <si>
    <t>BM.1972,O674</t>
  </si>
  <si>
    <t>BM.1976,O400</t>
  </si>
  <si>
    <t>BM.1988,O818</t>
  </si>
  <si>
    <t>18595</t>
  </si>
  <si>
    <t>BM.1968,O446</t>
  </si>
  <si>
    <t>299 specs</t>
  </si>
  <si>
    <t>BM.1977,O596</t>
  </si>
  <si>
    <t>BM.1966,O195</t>
  </si>
  <si>
    <t>BM.1977,O848</t>
  </si>
  <si>
    <t>BM.1965,O253</t>
  </si>
  <si>
    <t>BM.1957,664(2)</t>
  </si>
  <si>
    <t>BM.1988,O423</t>
  </si>
  <si>
    <t>BM.1959,46(18)</t>
  </si>
  <si>
    <t>1 b, app. 236 g</t>
  </si>
  <si>
    <t>BM.1976,O93</t>
  </si>
  <si>
    <t>BM.1966,O41</t>
  </si>
  <si>
    <t>Depth in core 4-7cms</t>
  </si>
  <si>
    <t>BM.1977,O1690</t>
  </si>
  <si>
    <t>BM.1972,O568</t>
  </si>
  <si>
    <t>BM.1976,O457</t>
  </si>
  <si>
    <t>BM.1988,O723</t>
  </si>
  <si>
    <t>BM.1937,1611(33)</t>
  </si>
  <si>
    <t>BM.1985,O97</t>
  </si>
  <si>
    <t>BM.1977,O1134</t>
  </si>
  <si>
    <t>BM.1986,O994</t>
  </si>
  <si>
    <t>BM.1984,O367</t>
  </si>
  <si>
    <t>BM.1977,O1504</t>
  </si>
  <si>
    <t>BM.1960,496(33)</t>
  </si>
  <si>
    <t>App. mass 150 g</t>
  </si>
  <si>
    <t>BM.1980,O73</t>
  </si>
  <si>
    <t>BM.1986,O300</t>
  </si>
  <si>
    <t>BM.1954,43(2)</t>
  </si>
  <si>
    <t>App. .25 oz</t>
  </si>
  <si>
    <t>BM.1986,O888</t>
  </si>
  <si>
    <t>BM.1962,212(25)</t>
  </si>
  <si>
    <t>BM.1977,O1597</t>
  </si>
  <si>
    <t>BM.1983,O343</t>
  </si>
  <si>
    <t>BM.1972,O879</t>
  </si>
  <si>
    <t>17273</t>
  </si>
  <si>
    <t>BM.1965,O31</t>
  </si>
  <si>
    <t>BM.1981,O147</t>
  </si>
  <si>
    <t>BM.1988,O1148</t>
  </si>
  <si>
    <t>BM.1962,384</t>
  </si>
  <si>
    <t>Core length 2|8^ + 4^</t>
  </si>
  <si>
    <t>BM.1977,O717</t>
  </si>
  <si>
    <t>BM.1973,O29</t>
  </si>
  <si>
    <t>BM.1970,O13</t>
  </si>
  <si>
    <t>j</t>
  </si>
  <si>
    <t>BM.1984,O62</t>
  </si>
  <si>
    <t>BM.1965,O355</t>
  </si>
  <si>
    <t>BM.1988,O404</t>
  </si>
  <si>
    <t>BM.1972,O727</t>
  </si>
  <si>
    <t>BM.1957,648(5)</t>
  </si>
  <si>
    <t>5 b, 4 t, 3 j, 1 box, 3 slds</t>
  </si>
  <si>
    <t>BM.1964,297</t>
  </si>
  <si>
    <t>BM.1984,O760</t>
  </si>
  <si>
    <t>BM.1974,O127</t>
  </si>
  <si>
    <t>BM.1977,O462</t>
  </si>
  <si>
    <t>BM.1962,8(24)</t>
  </si>
  <si>
    <t>App. 220 g</t>
  </si>
  <si>
    <t>BM.1986,O596</t>
  </si>
  <si>
    <t>BM.1982,O746</t>
  </si>
  <si>
    <t>BM.1986,O968</t>
  </si>
  <si>
    <t>BM.1982,O774</t>
  </si>
  <si>
    <t>BM.1984,O474</t>
  </si>
  <si>
    <t>BM.1977,O1586</t>
  </si>
  <si>
    <t>4bû1t</t>
  </si>
  <si>
    <t>BM.1963,290</t>
  </si>
  <si>
    <t>BM.1984,O160</t>
  </si>
  <si>
    <t>BM.1977,O20</t>
  </si>
  <si>
    <t>BM.1983,O200</t>
  </si>
  <si>
    <t>BM.1973,O205</t>
  </si>
  <si>
    <t>BM.1973,O282</t>
  </si>
  <si>
    <t>BM.1976,O154</t>
  </si>
  <si>
    <t>BM.1982,O34</t>
  </si>
  <si>
    <t>BM.1972,O803</t>
  </si>
  <si>
    <t>BM.1977,O1992</t>
  </si>
  <si>
    <t>BM.1961,62(11)</t>
  </si>
  <si>
    <t>BM.1973,O217</t>
  </si>
  <si>
    <t>BM.1961,511(14)</t>
  </si>
  <si>
    <t>BM.1977,O1323</t>
  </si>
  <si>
    <t>BM.1989,O20</t>
  </si>
  <si>
    <t>BM.1978,O135</t>
  </si>
  <si>
    <t>BM.1984,O279</t>
  </si>
  <si>
    <t>BM.1986,O139</t>
  </si>
  <si>
    <t>BM.1986,O1073</t>
  </si>
  <si>
    <t>BM.1964,529</t>
  </si>
  <si>
    <t>BM.1977,O1847</t>
  </si>
  <si>
    <t>BM.1984,O318</t>
  </si>
  <si>
    <t>BM.1963,155</t>
  </si>
  <si>
    <t>BM.1962,214(31)</t>
  </si>
  <si>
    <t>approx. wt. 560 g</t>
  </si>
  <si>
    <t>BM.1982,O793</t>
  </si>
  <si>
    <t>BM.1968,O284</t>
  </si>
  <si>
    <t>BM.1980,O92</t>
  </si>
  <si>
    <t>BM.1988,O1017</t>
  </si>
  <si>
    <t>BM.1982,O645</t>
  </si>
  <si>
    <t>BM.1982,O137</t>
  </si>
  <si>
    <t>4 b, 4 t</t>
  </si>
  <si>
    <t>BM.1965,O177</t>
  </si>
  <si>
    <t>BM.1984,O335</t>
  </si>
  <si>
    <t>BM.1959,45(18)</t>
  </si>
  <si>
    <t>BM.1957,324(11)</t>
  </si>
  <si>
    <t>1 b, app. 362 g</t>
  </si>
  <si>
    <t>BM.2002,O126</t>
  </si>
  <si>
    <t>BM.1978,O122</t>
  </si>
  <si>
    <t>BM.1982,O892</t>
  </si>
  <si>
    <t>BM.1961,62(9)</t>
  </si>
  <si>
    <t>BM.1984,O203</t>
  </si>
  <si>
    <t>BM.1977,O2419</t>
  </si>
  <si>
    <t>BM.1977,O2103</t>
  </si>
  <si>
    <t>BM.1968,O230</t>
  </si>
  <si>
    <t>BM.1962,329</t>
  </si>
  <si>
    <t>BM.1982,O422</t>
  </si>
  <si>
    <t>BM.1986,O1260</t>
  </si>
  <si>
    <t>BM.1986,O1251</t>
  </si>
  <si>
    <t>BM.1962,82(53)</t>
  </si>
  <si>
    <t>BM.1964,601</t>
  </si>
  <si>
    <t>370 gms</t>
  </si>
  <si>
    <t>BM.1967,O185</t>
  </si>
  <si>
    <t>BM.1967,O189</t>
  </si>
  <si>
    <t>BM.1972,O794</t>
  </si>
  <si>
    <t>BM.1959,547(18)</t>
  </si>
  <si>
    <t>BM.2000,O21</t>
  </si>
  <si>
    <t>BM.1983,O39</t>
  </si>
  <si>
    <t>BM.1953,98(92)</t>
  </si>
  <si>
    <t>BM.1968,O130</t>
  </si>
  <si>
    <t>BM.1937,127(10)</t>
  </si>
  <si>
    <t>BM.1977,O2198</t>
  </si>
  <si>
    <t>BM.96626(F1)</t>
  </si>
  <si>
    <t>BM.1971,O41</t>
  </si>
  <si>
    <t>BM.1977,O2417</t>
  </si>
  <si>
    <t>BM.1967,O106</t>
  </si>
  <si>
    <t>BM.1964,13</t>
  </si>
  <si>
    <t>BM.1965,O34</t>
  </si>
  <si>
    <t>BM.1966,O336</t>
  </si>
  <si>
    <t>BM.1965,O281</t>
  </si>
  <si>
    <t>BM.1977,O1237</t>
  </si>
  <si>
    <t>BM.1957,526(116)</t>
  </si>
  <si>
    <t>BM.1977,O1869</t>
  </si>
  <si>
    <t>BM.1971,O594</t>
  </si>
  <si>
    <t>BM.1977,O711</t>
  </si>
  <si>
    <t>BM.1967,O128</t>
  </si>
  <si>
    <t>BM.1982,O136</t>
  </si>
  <si>
    <t>BM.1953,98(122)</t>
  </si>
  <si>
    <t>BM.1957,327(8)</t>
  </si>
  <si>
    <t>1 b, app. 360 g</t>
  </si>
  <si>
    <t>BM.1982,O522</t>
  </si>
  <si>
    <t>BM.1966,O268</t>
  </si>
  <si>
    <t>BM.1957,328(40)</t>
  </si>
  <si>
    <t>1 b (app. 145 g)</t>
  </si>
  <si>
    <t>BM.1996,O42</t>
  </si>
  <si>
    <t>BM.1961,427(11)</t>
  </si>
  <si>
    <t>BM.1957,526(48)</t>
  </si>
  <si>
    <t>1b, app 15g</t>
  </si>
  <si>
    <t>BM.1965,O61</t>
  </si>
  <si>
    <t>BM.1977,O23</t>
  </si>
  <si>
    <t>BM.1982,O914</t>
  </si>
  <si>
    <t>BM.1963,894</t>
  </si>
  <si>
    <t>1 specimen</t>
  </si>
  <si>
    <t>BM.1964,643</t>
  </si>
  <si>
    <t>BM.1954,41(1)</t>
  </si>
  <si>
    <t>BM.1962,8(58)</t>
  </si>
  <si>
    <t>BM.1957,654(9)</t>
  </si>
  <si>
    <t>BM.1986,O10</t>
  </si>
  <si>
    <t>BM.1984,O713</t>
  </si>
  <si>
    <t>BM.1988,O1034</t>
  </si>
  <si>
    <t>BM.1988,O374</t>
  </si>
  <si>
    <t>BM.1995,O3</t>
  </si>
  <si>
    <t>BM.1986,O364</t>
  </si>
  <si>
    <t>BM.1960,172(11)</t>
  </si>
  <si>
    <t>2 b, app. 322 g; 200 g</t>
  </si>
  <si>
    <t>BM.1976,O223</t>
  </si>
  <si>
    <t>BM.1977,O1642</t>
  </si>
  <si>
    <t>BM.1986,O317</t>
  </si>
  <si>
    <t>BM.1977,O659</t>
  </si>
  <si>
    <t>BM.1961,428(15)</t>
  </si>
  <si>
    <t>1 b, app. 408 g</t>
  </si>
  <si>
    <t>BM.1953,98(89)</t>
  </si>
  <si>
    <t>BM.1957,525(4)</t>
  </si>
  <si>
    <t>1 b, app. 333 g</t>
  </si>
  <si>
    <t>BM.1975,O179</t>
  </si>
  <si>
    <t>BM.1965,O292</t>
  </si>
  <si>
    <t>BM.1991,O119</t>
  </si>
  <si>
    <t>BM.1973,O187</t>
  </si>
  <si>
    <t>BM.1957,526(9)</t>
  </si>
  <si>
    <t>BM.1966,O264</t>
  </si>
  <si>
    <t>BM.1988,O671</t>
  </si>
  <si>
    <t>BM.1977,O111</t>
  </si>
  <si>
    <t>BM.96626(32)</t>
  </si>
  <si>
    <t>BM.1966,O76</t>
  </si>
  <si>
    <t>BM.1997,O11</t>
  </si>
  <si>
    <t>BM.1984,O428</t>
  </si>
  <si>
    <t>BM.1975,O463</t>
  </si>
  <si>
    <t>BM.1987,O98</t>
  </si>
  <si>
    <t>BM.1976,O565</t>
  </si>
  <si>
    <t>BM.1954,148(5)</t>
  </si>
  <si>
    <t>App. 10.5 ozs</t>
  </si>
  <si>
    <t>BM.1991,O71</t>
  </si>
  <si>
    <t>BM.1986,O699</t>
  </si>
  <si>
    <t>M.1041</t>
  </si>
  <si>
    <t>BM.1986,O851</t>
  </si>
  <si>
    <t>BM.1987,O226</t>
  </si>
  <si>
    <t>BM.1971,O499</t>
  </si>
  <si>
    <t>6-23 depth 7.5cms, 6-13 depth 97.5cms, 6-5 depth 169.5cms</t>
  </si>
  <si>
    <t>BM.1977,O131</t>
  </si>
  <si>
    <t>BM.1975,O294</t>
  </si>
  <si>
    <t>BM.1977,O2454</t>
  </si>
  <si>
    <t>|</t>
  </si>
  <si>
    <t>BM.1972,O809</t>
  </si>
  <si>
    <t>BM.1977,O2282</t>
  </si>
  <si>
    <t>2 bû1 t</t>
  </si>
  <si>
    <t>BM.1984,O404</t>
  </si>
  <si>
    <t>BM.1986,O394</t>
  </si>
  <si>
    <t>1 bû1 b</t>
  </si>
  <si>
    <t>BM.1982,O769</t>
  </si>
  <si>
    <t>BM.1990,O18</t>
  </si>
  <si>
    <t>BM.1982,O563</t>
  </si>
  <si>
    <t>BM.1961,428(88)</t>
  </si>
  <si>
    <t>1 b, app. 212 g</t>
  </si>
  <si>
    <t>BM.1972,O305</t>
  </si>
  <si>
    <t>BM.1983,O294</t>
  </si>
  <si>
    <t>BM.1961,61(6)</t>
  </si>
  <si>
    <t>BM.1977,O1243</t>
  </si>
  <si>
    <t>BM.1982,O549</t>
  </si>
  <si>
    <t>3 tû8 slds</t>
  </si>
  <si>
    <t>BM.2002,O77</t>
  </si>
  <si>
    <t>BM.1986,O718</t>
  </si>
  <si>
    <t>BM.96626(C10)</t>
  </si>
  <si>
    <t>BM.1983,O156</t>
  </si>
  <si>
    <t>BM.1974,O227</t>
  </si>
  <si>
    <t>BM.96626(A18)</t>
  </si>
  <si>
    <t>BM.1980,O90</t>
  </si>
  <si>
    <t>BM.1977,O336</t>
  </si>
  <si>
    <t>BM.1968,O226</t>
  </si>
  <si>
    <t>BM.1988,O836</t>
  </si>
  <si>
    <t>BM.1988,O503</t>
  </si>
  <si>
    <t>BM.1957,652</t>
  </si>
  <si>
    <t>App. (in polythene wrapping) 3lbs 8oz</t>
  </si>
  <si>
    <t>BM.1977,O1233</t>
  </si>
  <si>
    <t>BM.1964,177</t>
  </si>
  <si>
    <t>BM.1988,O567</t>
  </si>
  <si>
    <t>BM.1968,O271</t>
  </si>
  <si>
    <t>BM.1954,39(3)</t>
  </si>
  <si>
    <t>BM.1957,323(29)</t>
  </si>
  <si>
    <t>BM.1991,O187</t>
  </si>
  <si>
    <t>BM.1984,O731</t>
  </si>
  <si>
    <t>BM.1982,O250</t>
  </si>
  <si>
    <t>BM.1977,O395</t>
  </si>
  <si>
    <t>BM.1973,O127</t>
  </si>
  <si>
    <t>BM.1973,O105</t>
  </si>
  <si>
    <t>BM.1988,O691</t>
  </si>
  <si>
    <t>BM.1972,O211</t>
  </si>
  <si>
    <t>BM.1982,O91</t>
  </si>
  <si>
    <t>BM.1971,O369</t>
  </si>
  <si>
    <t>BM.1972,O487</t>
  </si>
  <si>
    <t>BM.1981,O104</t>
  </si>
  <si>
    <t>BM.1971,O312</t>
  </si>
  <si>
    <t>BM.1991,O162</t>
  </si>
  <si>
    <t>BM.1980,O94</t>
  </si>
  <si>
    <t>BM.1986,O563</t>
  </si>
  <si>
    <t>BM.1971,O201</t>
  </si>
  <si>
    <t>BM.1976,O498</t>
  </si>
  <si>
    <t>BM.1964,270</t>
  </si>
  <si>
    <t>BM.1960,6(8)</t>
  </si>
  <si>
    <t>BM.1983,O241</t>
  </si>
  <si>
    <t>BM.1976,O251</t>
  </si>
  <si>
    <t>BM.1977,O907</t>
  </si>
  <si>
    <t>BM.1957,646(14)</t>
  </si>
  <si>
    <t>BM.1977,O2109</t>
  </si>
  <si>
    <t>1 packet in bottle; fine washings (78.5%) extracted with chloroform andûalcohol</t>
  </si>
  <si>
    <t>BM.1957,526(10)</t>
  </si>
  <si>
    <t>BM.1986,O182</t>
  </si>
  <si>
    <t>BM.1986,O849</t>
  </si>
  <si>
    <t>18268</t>
  </si>
  <si>
    <t>BM.1967,O366</t>
  </si>
  <si>
    <t>BM.1962,342</t>
  </si>
  <si>
    <t>Core length 3|3^ also 20g from nosepiece</t>
  </si>
  <si>
    <t>BM.1962,215(11)</t>
  </si>
  <si>
    <t>BM.1974,O208</t>
  </si>
  <si>
    <t>BM.1977,O2067</t>
  </si>
  <si>
    <t>BM.1962,10(13)</t>
  </si>
  <si>
    <t>App. 600 g</t>
  </si>
  <si>
    <t>BM.1964,143</t>
  </si>
  <si>
    <t>BM.1973,O155</t>
  </si>
  <si>
    <t>BM.1988,O1197</t>
  </si>
  <si>
    <t>BM.1976,O470</t>
  </si>
  <si>
    <t>BM.1977,O988</t>
  </si>
  <si>
    <t>BM.1983,O290</t>
  </si>
  <si>
    <t>BM.1961,269(117)</t>
  </si>
  <si>
    <t>BM.1954,43(26)</t>
  </si>
  <si>
    <t>BM.1966,O139</t>
  </si>
  <si>
    <t>BM.1982,O492</t>
  </si>
  <si>
    <t>BM.1962,82(31)</t>
  </si>
  <si>
    <t>BM.1956,33(23)</t>
  </si>
  <si>
    <t>2 b, app. 3lbs 9oz. (in spirit), app. 5oz.</t>
  </si>
  <si>
    <t>BM.1963,580</t>
  </si>
  <si>
    <t>BM.1975,O564</t>
  </si>
  <si>
    <t>BM.1990,O36</t>
  </si>
  <si>
    <t>BM.1957,526(70)</t>
  </si>
  <si>
    <t>BM.1977,O1072</t>
  </si>
  <si>
    <t>BM.1977,O2413</t>
  </si>
  <si>
    <t>BM.1965,O33</t>
  </si>
  <si>
    <t>BM.1977,O5</t>
  </si>
  <si>
    <t>BM.1964,510</t>
  </si>
  <si>
    <t>BM.1955,71(30)</t>
  </si>
  <si>
    <t>BM.1977,O1317</t>
  </si>
  <si>
    <t>BM.1986,O49</t>
  </si>
  <si>
    <t>BM.1965,O391</t>
  </si>
  <si>
    <t>BM.1960,7(1)</t>
  </si>
  <si>
    <t>1 b, app. 390 g</t>
  </si>
  <si>
    <t>BM.1982,O375</t>
  </si>
  <si>
    <t>BM.1988,O1132</t>
  </si>
  <si>
    <t>BM.1959,46(11)</t>
  </si>
  <si>
    <t>BM.1993,O4</t>
  </si>
  <si>
    <t>BM.1988,O1212</t>
  </si>
  <si>
    <t>BM.1957,648(45)</t>
  </si>
  <si>
    <t>1 b, app. 1.5 g</t>
  </si>
  <si>
    <t>BM.1977,O2315</t>
  </si>
  <si>
    <t>BM.1960,182(42)</t>
  </si>
  <si>
    <t>BM.1976,O434</t>
  </si>
  <si>
    <t>BM.1976,O582</t>
  </si>
  <si>
    <t>BM.1977,O1554</t>
  </si>
  <si>
    <t>BM.1988,O647</t>
  </si>
  <si>
    <t>BM.1983,O360</t>
  </si>
  <si>
    <t>BM.1996,O52</t>
  </si>
  <si>
    <t>BM.1983,O233</t>
  </si>
  <si>
    <t>BM.1966,O301</t>
  </si>
  <si>
    <t>BM.1965,O432</t>
  </si>
  <si>
    <t>BM.1957,654(2)</t>
  </si>
  <si>
    <t>BM.1972,O691</t>
  </si>
  <si>
    <t>BM.1957,323(132)</t>
  </si>
  <si>
    <t>BM.1954,240(9)</t>
  </si>
  <si>
    <t>BM.1957,323(74)</t>
  </si>
  <si>
    <t>BM.1977,O2280</t>
  </si>
  <si>
    <t>BM.1982,O619</t>
  </si>
  <si>
    <t>BM.96626(C37)</t>
  </si>
  <si>
    <t>BM.1986,O911</t>
  </si>
  <si>
    <t>BM.1982,O493</t>
  </si>
  <si>
    <t>BM.1972,O479</t>
  </si>
  <si>
    <t>BM.1957,526(8)</t>
  </si>
  <si>
    <t>BM.1989,O384</t>
  </si>
  <si>
    <t>BM.1967,O33</t>
  </si>
  <si>
    <t>BM.1967,O146</t>
  </si>
  <si>
    <t>15729</t>
  </si>
  <si>
    <t>BM.1962,211</t>
  </si>
  <si>
    <t>Top 3 cms of core 513cms. 13 g.</t>
  </si>
  <si>
    <t>BM.1959,46(27)</t>
  </si>
  <si>
    <t>1 b, app. 320 g</t>
  </si>
  <si>
    <t>BM.1972,O323</t>
  </si>
  <si>
    <t>BM.1955,70(33)</t>
  </si>
  <si>
    <t>BM.1982,O379</t>
  </si>
  <si>
    <t>BM.1977,O603</t>
  </si>
  <si>
    <t>BM.1967,O68</t>
  </si>
  <si>
    <t>BM.1963,285</t>
  </si>
  <si>
    <t>M.9741</t>
  </si>
  <si>
    <t>BM.1981,O146</t>
  </si>
  <si>
    <t>BM.1977,O326</t>
  </si>
  <si>
    <t>BM.1986,O1154</t>
  </si>
  <si>
    <t>BM.1972,O605</t>
  </si>
  <si>
    <t>BM.1984,O346</t>
  </si>
  <si>
    <t>18480</t>
  </si>
  <si>
    <t>BM.1968,O239</t>
  </si>
  <si>
    <t>33-36cms</t>
  </si>
  <si>
    <t>BM.1985,O158</t>
  </si>
  <si>
    <t>BM.1964,21</t>
  </si>
  <si>
    <t>BM.1986,O578</t>
  </si>
  <si>
    <t>BM.1977,O96</t>
  </si>
  <si>
    <t>BM.1960,173(9)</t>
  </si>
  <si>
    <t>1 b, allp 313 g</t>
  </si>
  <si>
    <t>BM.1986,O326</t>
  </si>
  <si>
    <t>BM.1977,O2404</t>
  </si>
  <si>
    <t>BM.1988,O524</t>
  </si>
  <si>
    <t>BM.1982,O804</t>
  </si>
  <si>
    <t>BM.1960,175(6)</t>
  </si>
  <si>
    <t>BM.1977,O1890</t>
  </si>
  <si>
    <t>BM.96626(A23)</t>
  </si>
  <si>
    <t>BM.1977,O637</t>
  </si>
  <si>
    <t>BM.1966,O107</t>
  </si>
  <si>
    <t>BM.1962,160(6)</t>
  </si>
  <si>
    <t>2 b, app. 800 and 770 g</t>
  </si>
  <si>
    <t>BM.1984,O509</t>
  </si>
  <si>
    <t>BM.1985,O172</t>
  </si>
  <si>
    <t>BM.1976,O589</t>
  </si>
  <si>
    <t>BM.1983,O258</t>
  </si>
  <si>
    <t>BM.1982,O614</t>
  </si>
  <si>
    <t>BM.1988,O169</t>
  </si>
  <si>
    <t>BM.1963,135</t>
  </si>
  <si>
    <t>BM.1977,O376</t>
  </si>
  <si>
    <t>BM.1937,1614(26)</t>
  </si>
  <si>
    <t>BM.1989,O121</t>
  </si>
  <si>
    <t>BM.1957,526(18)</t>
  </si>
  <si>
    <t>1b, app. 20g</t>
  </si>
  <si>
    <t>BM.1966,O439</t>
  </si>
  <si>
    <t>Half section of core length 92.0cm. 17 samples</t>
  </si>
  <si>
    <t>BM.1968,O288</t>
  </si>
  <si>
    <t>BM.1989,O80</t>
  </si>
  <si>
    <t>BM.1977,O501</t>
  </si>
  <si>
    <t>BM.1966,O332</t>
  </si>
  <si>
    <t>BM.1982,O406</t>
  </si>
  <si>
    <t>BM.1972,O513</t>
  </si>
  <si>
    <t>BM.1977,O2118</t>
  </si>
  <si>
    <t>BM.96626(C66)</t>
  </si>
  <si>
    <t>BM.1957,646(38)</t>
  </si>
  <si>
    <t>BM.1960,498(11)</t>
  </si>
  <si>
    <t>BM.1968,O204</t>
  </si>
  <si>
    <t>BM.1984,O477</t>
  </si>
  <si>
    <t>BM.1977,O1993</t>
  </si>
  <si>
    <t>BM.1972,O154</t>
  </si>
  <si>
    <t>1 spec.</t>
  </si>
  <si>
    <t>BM.1980,O17</t>
  </si>
  <si>
    <t>BM.1966,O419</t>
  </si>
  <si>
    <t>BM.1977,O155</t>
  </si>
  <si>
    <t>BM.1977,O1825</t>
  </si>
  <si>
    <t>BM.1954,127(8)</t>
  </si>
  <si>
    <t>BM.2002,O89</t>
  </si>
  <si>
    <t>BM.1976,O314</t>
  </si>
  <si>
    <t>BM.1970,O27</t>
  </si>
  <si>
    <t>BM.1977,O2148</t>
  </si>
  <si>
    <t>18716</t>
  </si>
  <si>
    <t>BM.1970,O64</t>
  </si>
  <si>
    <t>BM.1983,O55</t>
  </si>
  <si>
    <t>BM.1959,548(1)</t>
  </si>
  <si>
    <t>BM.1957,324(60)</t>
  </si>
  <si>
    <t>App. 980 g (2 specs), 1 b, app. 195 g</t>
  </si>
  <si>
    <t>BM.1982,O236</t>
  </si>
  <si>
    <t>fine sand,broken shells,small stones</t>
  </si>
  <si>
    <t>BM.1977,O258</t>
  </si>
  <si>
    <t>BM.1977,O1844</t>
  </si>
  <si>
    <t>BM.1989,O60</t>
  </si>
  <si>
    <t>BM.1988,O906</t>
  </si>
  <si>
    <t>BM.1963,305</t>
  </si>
  <si>
    <t>BM.1976,O157</t>
  </si>
  <si>
    <t>BM.1986,O419</t>
  </si>
  <si>
    <t>BM.1988,O1193</t>
  </si>
  <si>
    <t>BM.1972,O172</t>
  </si>
  <si>
    <t>BM.1976,O181</t>
  </si>
  <si>
    <t>BM.1954,44(5)</t>
  </si>
  <si>
    <t>BM.1977,O2284</t>
  </si>
  <si>
    <t>BM.1961,61(12)</t>
  </si>
  <si>
    <t>BM.1984,O104</t>
  </si>
  <si>
    <t>BM.1988,O1006</t>
  </si>
  <si>
    <t>9 b, 5 t, 3 jars, 1 box, 12 slds</t>
  </si>
  <si>
    <t>BM.1957,328(73)</t>
  </si>
  <si>
    <t>BM.1983,O216</t>
  </si>
  <si>
    <t>BM.1965,O348</t>
  </si>
  <si>
    <t>BM.1962,352</t>
  </si>
  <si>
    <t>4|9^, and 19 g from nosepiece</t>
  </si>
  <si>
    <t>BM.1976,O239</t>
  </si>
  <si>
    <t>BM.1960,498(13)</t>
  </si>
  <si>
    <t>BM.1967,O213</t>
  </si>
  <si>
    <t>BM.1977,O1423</t>
  </si>
  <si>
    <t>BM.1986,O158</t>
  </si>
  <si>
    <t>BM.1968,O407</t>
  </si>
  <si>
    <t>510cm, core length 722cm</t>
  </si>
  <si>
    <t>BM.1966,O303</t>
  </si>
  <si>
    <t>BM.1967,O249</t>
  </si>
  <si>
    <t>BM.1977,O425</t>
  </si>
  <si>
    <t>BM.1982,O787</t>
  </si>
  <si>
    <t>BM.1980,O179</t>
  </si>
  <si>
    <t>BM.1972,O492</t>
  </si>
  <si>
    <t>BM.1983,O171</t>
  </si>
  <si>
    <t>BM.1977,O714</t>
  </si>
  <si>
    <t>BM.1977,O908</t>
  </si>
  <si>
    <t>BM.1986,O1014</t>
  </si>
  <si>
    <t>BM.1972,O675</t>
  </si>
  <si>
    <t>BM.1977,O1055</t>
  </si>
  <si>
    <t>BM.1980,O282</t>
  </si>
  <si>
    <t>BM.1987,O221</t>
  </si>
  <si>
    <t>BM.1964,235</t>
  </si>
  <si>
    <t>BM.1980,O117</t>
  </si>
  <si>
    <t>BM.1982,O385</t>
  </si>
  <si>
    <t>BM.1973,O7</t>
  </si>
  <si>
    <t>BM.1973,O6</t>
  </si>
  <si>
    <t>BM.1975,O542</t>
  </si>
  <si>
    <t>BM.1960,215(27)</t>
  </si>
  <si>
    <t>BM.1971,O617</t>
  </si>
  <si>
    <t>BM.1977,O979</t>
  </si>
  <si>
    <t>BM.1975,O575</t>
  </si>
  <si>
    <t>BM.1988,O868</t>
  </si>
  <si>
    <t>1 t, 1 jar</t>
  </si>
  <si>
    <t>BM.1965,O144</t>
  </si>
  <si>
    <t>BM.1977,O844</t>
  </si>
  <si>
    <t>BM.1984,O286</t>
  </si>
  <si>
    <t>BM.1977,O1145</t>
  </si>
  <si>
    <t>BM.1937,127(9)</t>
  </si>
  <si>
    <t>BM.1965,O327</t>
  </si>
  <si>
    <t>BM.1968,O386</t>
  </si>
  <si>
    <t>BM.1960,497(28)</t>
  </si>
  <si>
    <t>App. 136 g</t>
  </si>
  <si>
    <t>BM.1989,O21</t>
  </si>
  <si>
    <t>BM.1977,O2254</t>
  </si>
  <si>
    <t>BM.1965,O105</t>
  </si>
  <si>
    <t>BM.1977,O1455</t>
  </si>
  <si>
    <t>BM.1988,O1108</t>
  </si>
  <si>
    <t>BM.2000,O15</t>
  </si>
  <si>
    <t>BM.1964,624</t>
  </si>
  <si>
    <t>110 g</t>
  </si>
  <si>
    <t>BM.1967,O54</t>
  </si>
  <si>
    <t>BM.1975,O68</t>
  </si>
  <si>
    <t>BM.1964,109</t>
  </si>
  <si>
    <t>BM.1960,173(8)</t>
  </si>
  <si>
    <t>1 b, app. 205 g</t>
  </si>
  <si>
    <t>BM.1975,O521</t>
  </si>
  <si>
    <t>BM.1986,O1220</t>
  </si>
  <si>
    <t>BM.1991,O31</t>
  </si>
  <si>
    <t>BM.1960,211</t>
  </si>
  <si>
    <t>App. 820 g</t>
  </si>
  <si>
    <t>BM.1967,O81</t>
  </si>
  <si>
    <t>BM.1984,O551</t>
  </si>
  <si>
    <t>BM.1959,439(5)</t>
  </si>
  <si>
    <t>1 b, app. 382 g</t>
  </si>
  <si>
    <t>BM.1958,634(31)</t>
  </si>
  <si>
    <t>BM.1977,O1585</t>
  </si>
  <si>
    <t>BM.1971,O263</t>
  </si>
  <si>
    <t>BM.1976,O520</t>
  </si>
  <si>
    <t>BM.1986,O463</t>
  </si>
  <si>
    <t>BM.1962,82(78)</t>
  </si>
  <si>
    <t>BM.1968,O104</t>
  </si>
  <si>
    <t>BM.1960,196(2)</t>
  </si>
  <si>
    <t>, app. 3 g</t>
  </si>
  <si>
    <t>BM.1975,O102</t>
  </si>
  <si>
    <t>BM.1954,147(24)</t>
  </si>
  <si>
    <t>BM.96626(C1)</t>
  </si>
  <si>
    <t>BM.1977,O1948</t>
  </si>
  <si>
    <t>BM.1988,O168</t>
  </si>
  <si>
    <t>BM.1984,O342</t>
  </si>
  <si>
    <t>BM.1961,428(32)</t>
  </si>
  <si>
    <t>BM.1966,O329</t>
  </si>
  <si>
    <t>BM.1964,524</t>
  </si>
  <si>
    <t>BM.1977,O2070</t>
  </si>
  <si>
    <t>small sp.</t>
  </si>
  <si>
    <t>BM.1971,O294</t>
  </si>
  <si>
    <t>BM.1977,O249</t>
  </si>
  <si>
    <t>BM.1977,O1857</t>
  </si>
  <si>
    <t>BM.1982,O325</t>
  </si>
  <si>
    <t>BM.1984,O672</t>
  </si>
  <si>
    <t>BM.1977,O264</t>
  </si>
  <si>
    <t>BM.1957,326(24)</t>
  </si>
  <si>
    <t>BM.1965,O80</t>
  </si>
  <si>
    <t>BM.1972,O291</t>
  </si>
  <si>
    <t>BM.1977,O1476</t>
  </si>
  <si>
    <t>BM.1986,O447</t>
  </si>
  <si>
    <t>5 b, 1 sld</t>
  </si>
  <si>
    <t>BM.1982,O915</t>
  </si>
  <si>
    <t>BM.1984,O134</t>
  </si>
  <si>
    <t>broken shells,medium sand</t>
  </si>
  <si>
    <t>BM.1963,849</t>
  </si>
  <si>
    <t>BM.1984,O383</t>
  </si>
  <si>
    <t>BM.1955,280(2)</t>
  </si>
  <si>
    <t>BM.1959,49(7)</t>
  </si>
  <si>
    <t>BM.1973,O81</t>
  </si>
  <si>
    <t>BM.1986,O1158</t>
  </si>
  <si>
    <t>BM.1989,O315</t>
  </si>
  <si>
    <t>BM.1976,O539</t>
  </si>
  <si>
    <t>BM.1977,O1068</t>
  </si>
  <si>
    <t>BM.1964,302</t>
  </si>
  <si>
    <t>BM.1977,O498</t>
  </si>
  <si>
    <t>BM.1982,O744</t>
  </si>
  <si>
    <t>BM.1986,O181</t>
  </si>
  <si>
    <t>BM.1954,148(8)</t>
  </si>
  <si>
    <t>BM.1983,O280</t>
  </si>
  <si>
    <t>BM.1977,O2246</t>
  </si>
  <si>
    <t>BM.1961,427(21)</t>
  </si>
  <si>
    <t>1 b, app. 340 g</t>
  </si>
  <si>
    <t>BM.1988,O463</t>
  </si>
  <si>
    <t>16656</t>
  </si>
  <si>
    <t>BM.1963,930</t>
  </si>
  <si>
    <t>4cms</t>
  </si>
  <si>
    <t>BM.1985,O156</t>
  </si>
  <si>
    <t>BM.1957,324(46)</t>
  </si>
  <si>
    <t>BM.1988,O782</t>
  </si>
  <si>
    <t>BM.1981,O119</t>
  </si>
  <si>
    <t>BM.1977,O598</t>
  </si>
  <si>
    <t>BM.1987,O91</t>
  </si>
  <si>
    <t>BM.1972,O123</t>
  </si>
  <si>
    <t>BM.1983,O51</t>
  </si>
  <si>
    <t>BM.1986,O136</t>
  </si>
  <si>
    <t>BM.1976,O517</t>
  </si>
  <si>
    <t>BM.1984,O238</t>
  </si>
  <si>
    <t>BM.1953,98(74)</t>
  </si>
  <si>
    <t>BM.1986,O1105</t>
  </si>
  <si>
    <t>BM.1976,O347</t>
  </si>
  <si>
    <t>BM.1960,2(8)</t>
  </si>
  <si>
    <t>BM.1966,O150</t>
  </si>
  <si>
    <t>BM.1954,43(28)</t>
  </si>
  <si>
    <t>BM.1988,O419</t>
  </si>
  <si>
    <t>1b,1t,1SL</t>
  </si>
  <si>
    <t>BM.1955,274(30)</t>
  </si>
  <si>
    <t>App. 273 g</t>
  </si>
  <si>
    <t>BM.1949,1(14)</t>
  </si>
  <si>
    <t>BM.1991,O184</t>
  </si>
  <si>
    <t>BM.1977,O2126</t>
  </si>
  <si>
    <t>BM.1983,O365</t>
  </si>
  <si>
    <t>BM.1977,O2084</t>
  </si>
  <si>
    <t>1 bû1 sld</t>
  </si>
  <si>
    <t>BM.1982,O582</t>
  </si>
  <si>
    <t>BM.1980,O164</t>
  </si>
  <si>
    <t>BM.1965,O443</t>
  </si>
  <si>
    <t>BM.1982,O600</t>
  </si>
  <si>
    <t>BM.1964,227</t>
  </si>
  <si>
    <t>BM.1988,O58</t>
  </si>
  <si>
    <t>BM.1984,O743</t>
  </si>
  <si>
    <t>BM.1960,505(15)</t>
  </si>
  <si>
    <t>BM.1965,O139</t>
  </si>
  <si>
    <t>BM.1988,O1052</t>
  </si>
  <si>
    <t>BM.1966,O168</t>
  </si>
  <si>
    <t>BM.1977,O1684</t>
  </si>
  <si>
    <t>BM.1959,46(16)</t>
  </si>
  <si>
    <t>BM.1963,885</t>
  </si>
  <si>
    <t>BM.1982,O718</t>
  </si>
  <si>
    <t>BM.1985,O118</t>
  </si>
  <si>
    <t>BM.1961,428(7)</t>
  </si>
  <si>
    <t>1 b, app. 340g</t>
  </si>
  <si>
    <t>BM.1949,1(139)</t>
  </si>
  <si>
    <t>BM.1984,O67</t>
  </si>
  <si>
    <t>BM.1953,165a(10)</t>
  </si>
  <si>
    <t>BM.1958,369(9)</t>
  </si>
  <si>
    <t>1 b, app. 65g</t>
  </si>
  <si>
    <t>2bû1tû4slds</t>
  </si>
  <si>
    <t>BM.1968,O180</t>
  </si>
  <si>
    <t>BM.1983,O50</t>
  </si>
  <si>
    <t>BM.1977,O1217</t>
  </si>
  <si>
    <t>BM.1986,O662</t>
  </si>
  <si>
    <t>BM.1978,O54</t>
  </si>
  <si>
    <t>BM.1953,98(17)</t>
  </si>
  <si>
    <t>BM.1988,O167</t>
  </si>
  <si>
    <t>35818</t>
  </si>
  <si>
    <t>BM.1960,2(9)</t>
  </si>
  <si>
    <t>BM.96626(C61)</t>
  </si>
  <si>
    <t>BM.1972,O32</t>
  </si>
  <si>
    <t>BM.1973,O75</t>
  </si>
  <si>
    <t>BM.1973,O123</t>
  </si>
  <si>
    <t>BM.1977,O1810</t>
  </si>
  <si>
    <t>BM.1977,O2353</t>
  </si>
  <si>
    <t>BM.1956,33(57)</t>
  </si>
  <si>
    <t>2 b, app. 2lbs 11oz (in spirit), app. 6oz.</t>
  </si>
  <si>
    <t>BM.1986,O504</t>
  </si>
  <si>
    <t>BM.1987,O20</t>
  </si>
  <si>
    <t>BM.1977,O2344</t>
  </si>
  <si>
    <t>BM.1973,O37</t>
  </si>
  <si>
    <t>BM.1961,512</t>
  </si>
  <si>
    <t>Core length 5.45metres. 3 samples of approximate wts:16g, 16g, 19g</t>
  </si>
  <si>
    <t>BM.1984,O612</t>
  </si>
  <si>
    <t>BM.1977,O843</t>
  </si>
  <si>
    <t>BM.1982,O44</t>
  </si>
  <si>
    <t>BM.1983,O81</t>
  </si>
  <si>
    <t>BM.1971,O167</t>
  </si>
  <si>
    <t>BM.1989,O12</t>
  </si>
  <si>
    <t>BM.1982,O258</t>
  </si>
  <si>
    <t>BM.1972,O592</t>
  </si>
  <si>
    <t>BM.1954,127(4)</t>
  </si>
  <si>
    <t>BM.1984,O164</t>
  </si>
  <si>
    <t>BM.1977,O167</t>
  </si>
  <si>
    <t>BM.1977,O2365</t>
  </si>
  <si>
    <t>BM.1977,O738</t>
  </si>
  <si>
    <t>BM.1965,O411</t>
  </si>
  <si>
    <t>BM.1968,O139</t>
  </si>
  <si>
    <t>BM.1957,654(1)</t>
  </si>
  <si>
    <t>BM.1960,6(5)</t>
  </si>
  <si>
    <t>1 b, app. 173 g</t>
  </si>
  <si>
    <t>BM.1957,648(10)</t>
  </si>
  <si>
    <t>1 b, app. 227 g</t>
  </si>
  <si>
    <t>BM.1987,O181</t>
  </si>
  <si>
    <t>BM.1980,O112</t>
  </si>
  <si>
    <t>BM.1961,62(4)</t>
  </si>
  <si>
    <t>1 b, app. 36 g</t>
  </si>
  <si>
    <t>BM.1963,552</t>
  </si>
  <si>
    <t>BM.1964,173</t>
  </si>
  <si>
    <t>BM.1981,O14</t>
  </si>
  <si>
    <t>BM.1962,8(48)</t>
  </si>
  <si>
    <t>BM.1958,368(12)</t>
  </si>
  <si>
    <t>BM.1986,O83</t>
  </si>
  <si>
    <t>BM.1960,180</t>
  </si>
  <si>
    <t>BM.1973,O149</t>
  </si>
  <si>
    <t>BM.1953,98(130)</t>
  </si>
  <si>
    <t>App. 2 oET</t>
  </si>
  <si>
    <t>BM.1977,O11</t>
  </si>
  <si>
    <t>BM.1967,O215</t>
  </si>
  <si>
    <t>BM.1973,O91</t>
  </si>
  <si>
    <t>BM.1954,149(24)</t>
  </si>
  <si>
    <t>BM.1965,O351</t>
  </si>
  <si>
    <t>BM.1978,O41</t>
  </si>
  <si>
    <t>BM.1986,O503</t>
  </si>
  <si>
    <t>BM.1976,O292</t>
  </si>
  <si>
    <t>BM.1988,O10</t>
  </si>
  <si>
    <t>BM.1986,O281</t>
  </si>
  <si>
    <t>BM.1989,O260</t>
  </si>
  <si>
    <t>1 t, 3 slds</t>
  </si>
  <si>
    <t>BM.1972,O750</t>
  </si>
  <si>
    <t>BM.1967,O209</t>
  </si>
  <si>
    <t>BM.1984,O673</t>
  </si>
  <si>
    <t>BM.1973,O46</t>
  </si>
  <si>
    <t>M.9742</t>
  </si>
  <si>
    <t>4 tû1 j</t>
  </si>
  <si>
    <t>BM.1970,O34</t>
  </si>
  <si>
    <t>BM.1965,O55</t>
  </si>
  <si>
    <t>BM.1967,O114</t>
  </si>
  <si>
    <t>BM.1986,O933</t>
  </si>
  <si>
    <t>BM.2002,O135</t>
  </si>
  <si>
    <t>BM.1959,440a(23)</t>
  </si>
  <si>
    <t>1 b, app. 142 g</t>
  </si>
  <si>
    <t>BM.2002,O137</t>
  </si>
  <si>
    <t>BM.1977,O1969</t>
  </si>
  <si>
    <t>BM.1977,O466</t>
  </si>
  <si>
    <t>BM.1972,O547</t>
  </si>
  <si>
    <t>BM.1949,1(157)</t>
  </si>
  <si>
    <t>BM.1979,O99</t>
  </si>
  <si>
    <t>BM.1997,O5</t>
  </si>
  <si>
    <t>BM.1975,O324</t>
  </si>
  <si>
    <t>BM.1988,O237</t>
  </si>
  <si>
    <t>BM.1973,O104</t>
  </si>
  <si>
    <t>BM.1966,O333</t>
  </si>
  <si>
    <t>BM.1949,1(36)</t>
  </si>
  <si>
    <t>BM.1953,96(7)</t>
  </si>
  <si>
    <t>App. 15 oz</t>
  </si>
  <si>
    <t>BM.1988,O585</t>
  </si>
  <si>
    <t>BM.1964,6</t>
  </si>
  <si>
    <t>BM.1957,328(41)</t>
  </si>
  <si>
    <t>BM.1983,O289</t>
  </si>
  <si>
    <t>BM.1980,O24</t>
  </si>
  <si>
    <t>BM.1973,O54</t>
  </si>
  <si>
    <t>BM.1977,O1531</t>
  </si>
  <si>
    <t>BM.1991,O134</t>
  </si>
  <si>
    <t>BM.1982,O809</t>
  </si>
  <si>
    <t>BM.1963,75</t>
  </si>
  <si>
    <t>BM.1982,O855</t>
  </si>
  <si>
    <t>BM.1972,O583</t>
  </si>
  <si>
    <t>BM.1958,369(6)</t>
  </si>
  <si>
    <t>BM.1986,O644</t>
  </si>
  <si>
    <t>BM.1986,O693</t>
  </si>
  <si>
    <t>BM.1971,O379</t>
  </si>
  <si>
    <t>386 cms</t>
  </si>
  <si>
    <t>BM.1986,O1028</t>
  </si>
  <si>
    <t>BM.1957,327(17)</t>
  </si>
  <si>
    <t>BM.1977,O1535</t>
  </si>
  <si>
    <t>BM.1984,O618</t>
  </si>
  <si>
    <t>BM.1986,O677</t>
  </si>
  <si>
    <t>BM.1977,O772</t>
  </si>
  <si>
    <t>BM.1986,O703</t>
  </si>
  <si>
    <t>BM.1982,O427</t>
  </si>
  <si>
    <t>16973</t>
  </si>
  <si>
    <t>BM.1964,595</t>
  </si>
  <si>
    <t>BM.96626(A56)</t>
  </si>
  <si>
    <t>BM.1956,33(43)</t>
  </si>
  <si>
    <t>5 b, 13 t. App. 1lb., 168g., 2oz., 1.5oz., 3.5oz.</t>
  </si>
  <si>
    <t>2 b, 1 t, 1 jar</t>
  </si>
  <si>
    <t>BM.1961,428(87)</t>
  </si>
  <si>
    <t>1 b, app. 580 g</t>
  </si>
  <si>
    <t>BM.1986,O880</t>
  </si>
  <si>
    <t>BM.1989,O400</t>
  </si>
  <si>
    <t>BM.1973,O24</t>
  </si>
  <si>
    <t>BM.1974,O139</t>
  </si>
  <si>
    <t>Core length 67cm</t>
  </si>
  <si>
    <t>38887</t>
  </si>
  <si>
    <t>BM.1965,O473</t>
  </si>
  <si>
    <t>BM.1956,32(18)</t>
  </si>
  <si>
    <t>3 b, 2lbs.11oz., 13oz., 6 oz.</t>
  </si>
  <si>
    <t>BM.2002,O49</t>
  </si>
  <si>
    <t>BM.1964,137</t>
  </si>
  <si>
    <t>BM.1964,162</t>
  </si>
  <si>
    <t>BM.1977,O986</t>
  </si>
  <si>
    <t>BM.1967,O112</t>
  </si>
  <si>
    <t>BM.1967,O108</t>
  </si>
  <si>
    <t>BM.1984,O202</t>
  </si>
  <si>
    <t>BM.1977,O1164</t>
  </si>
  <si>
    <t>BM.1960,3(15)</t>
  </si>
  <si>
    <t>1 b, app. 465 g</t>
  </si>
  <si>
    <t>BM.1986,O138</t>
  </si>
  <si>
    <t>BM.1988,O1250</t>
  </si>
  <si>
    <t>BM.1965,O647</t>
  </si>
  <si>
    <t>BM.1960,8(5)</t>
  </si>
  <si>
    <t>BM.96626(A5)</t>
  </si>
  <si>
    <t>BM.1988,O56</t>
  </si>
  <si>
    <t>BM.1965,O305</t>
  </si>
  <si>
    <t>BM.1986,O489</t>
  </si>
  <si>
    <t>BM.1977,O2068</t>
  </si>
  <si>
    <t>BM.1962,82(39)</t>
  </si>
  <si>
    <t>BM.1972,O234</t>
  </si>
  <si>
    <t>BM.1962,83(5)</t>
  </si>
  <si>
    <t>BM.1955,70(35)</t>
  </si>
  <si>
    <t>BM.1955,71(29)</t>
  </si>
  <si>
    <t>BM.1961,61(3)</t>
  </si>
  <si>
    <t>BM.1988,O331</t>
  </si>
  <si>
    <t>BM.1988,O728</t>
  </si>
  <si>
    <t>BM.1958,367(6)</t>
  </si>
  <si>
    <t>BM.1979,O34</t>
  </si>
  <si>
    <t>BM.1987,O1</t>
  </si>
  <si>
    <t>1 bû4û1 jû2 sds</t>
  </si>
  <si>
    <t>BM.1963,84</t>
  </si>
  <si>
    <t>BM.1979,O39</t>
  </si>
  <si>
    <t>BM.1977,O146</t>
  </si>
  <si>
    <t>BM.1964,333</t>
  </si>
  <si>
    <t>BM.1971,O255</t>
  </si>
  <si>
    <t>BM.1984,O265</t>
  </si>
  <si>
    <t>BM.1988,O955</t>
  </si>
  <si>
    <t>BM.1967,O247</t>
  </si>
  <si>
    <t>BM.1966,O277</t>
  </si>
  <si>
    <t>BM.1977,O234</t>
  </si>
  <si>
    <t>BM.1976,O411</t>
  </si>
  <si>
    <t>BM.1984,O120</t>
  </si>
  <si>
    <t>BM.1991,O87</t>
  </si>
  <si>
    <t>BM.1963,575</t>
  </si>
  <si>
    <t>BM.1976,O476</t>
  </si>
  <si>
    <t>BM.1982,O340</t>
  </si>
  <si>
    <t>BM.1955,280(7)</t>
  </si>
  <si>
    <t>App. 38cms long, 3.7cms diam.</t>
  </si>
  <si>
    <t>BM.1987,O77</t>
  </si>
  <si>
    <t>2 b, 4 t</t>
  </si>
  <si>
    <t>BM.1986,O454</t>
  </si>
  <si>
    <t>BM.1958,368(7)</t>
  </si>
  <si>
    <t>BM.1957,323(145)</t>
  </si>
  <si>
    <t>BM.1964,741</t>
  </si>
  <si>
    <t>BM.1988,O644</t>
  </si>
  <si>
    <t>BM.1957,656</t>
  </si>
  <si>
    <t>18532</t>
  </si>
  <si>
    <t>BM.1968,O384</t>
  </si>
  <si>
    <t>BM.1976,O102</t>
  </si>
  <si>
    <t>BM.1960,506(15)</t>
  </si>
  <si>
    <t>BM.1983,O32</t>
  </si>
  <si>
    <t>BM.1988,O591</t>
  </si>
  <si>
    <t>BM.1964,3</t>
  </si>
  <si>
    <t>BM.1960,507(5)</t>
  </si>
  <si>
    <t>25 g</t>
  </si>
  <si>
    <t>BM.1971,O95</t>
  </si>
  <si>
    <t>BM.1972,O121</t>
  </si>
  <si>
    <t>BM.1975,O451</t>
  </si>
  <si>
    <t>BM.1972,O238</t>
  </si>
  <si>
    <t>BM.1982,O75</t>
  </si>
  <si>
    <t>BM.1986,O368</t>
  </si>
  <si>
    <t>BM.1972,O453</t>
  </si>
  <si>
    <t>BM.1965,O263</t>
  </si>
  <si>
    <t>BM.1960,177(17)</t>
  </si>
  <si>
    <t>1 b, app. 513g</t>
  </si>
  <si>
    <t>BM.1959,437(2)</t>
  </si>
  <si>
    <t>1 bottle, approx. wt. 985 g</t>
  </si>
  <si>
    <t>BM.1972,O15</t>
  </si>
  <si>
    <t>BM.1954,149(14)</t>
  </si>
  <si>
    <t>BM.1971,O550</t>
  </si>
  <si>
    <t>BM.1971,O100</t>
  </si>
  <si>
    <t>BM.1987,O30</t>
  </si>
  <si>
    <t>BM.1965,O576</t>
  </si>
  <si>
    <t>BM.1984,O168</t>
  </si>
  <si>
    <t>BM.1991,O151</t>
  </si>
  <si>
    <t>BM.1977,O1662</t>
  </si>
  <si>
    <t>BM.1961,511(10)</t>
  </si>
  <si>
    <t>BM.1977,O1288</t>
  </si>
  <si>
    <t>BM.1984,O264</t>
  </si>
  <si>
    <t>BM.1988,O69</t>
  </si>
  <si>
    <t>BM.1972,O152</t>
  </si>
  <si>
    <t>BM.1954,149(9)</t>
  </si>
  <si>
    <t>BM.1962,214(7)</t>
  </si>
  <si>
    <t>Appr. 150 g</t>
  </si>
  <si>
    <t>36053</t>
  </si>
  <si>
    <t>BM.1986,O95</t>
  </si>
  <si>
    <t>BM.1977,O1537</t>
  </si>
  <si>
    <t>BM.1986,O438</t>
  </si>
  <si>
    <t>BM.1989,O246</t>
  </si>
  <si>
    <t>BM.1972,O719</t>
  </si>
  <si>
    <t>BM.1988,O1061</t>
  </si>
  <si>
    <t>BM.96626(C35)</t>
  </si>
  <si>
    <t>BM.96626(C60)</t>
  </si>
  <si>
    <t>18485</t>
  </si>
  <si>
    <t>BM.1968,O244</t>
  </si>
  <si>
    <t>2-6cms</t>
  </si>
  <si>
    <t>BM.1975,O594</t>
  </si>
  <si>
    <t>BM.1981,O19</t>
  </si>
  <si>
    <t>BM.1988,O1004</t>
  </si>
  <si>
    <t>BM.1960,506(14)</t>
  </si>
  <si>
    <t>App. 440 g</t>
  </si>
  <si>
    <t>BM.1953,98(5)</t>
  </si>
  <si>
    <t>BM.1971,O177</t>
  </si>
  <si>
    <t>BM.1977,O815</t>
  </si>
  <si>
    <t>BM.1978,O23</t>
  </si>
  <si>
    <t>BM.1986,O593</t>
  </si>
  <si>
    <t>BM.1972,O507</t>
  </si>
  <si>
    <t>BM.1956,32(35)</t>
  </si>
  <si>
    <t>2 b, app. 15.5oz, 2.5oz</t>
  </si>
  <si>
    <t>BM.1982,O17</t>
  </si>
  <si>
    <t>BM.1937,1611(30)</t>
  </si>
  <si>
    <t>BM.1957,323(106)</t>
  </si>
  <si>
    <t>BM.1982,O395</t>
  </si>
  <si>
    <t>1 b, 2 jars</t>
  </si>
  <si>
    <t>BM.1961,269(46)</t>
  </si>
  <si>
    <t>1 b, app. 152 g</t>
  </si>
  <si>
    <t>BM.1977,O1608</t>
  </si>
  <si>
    <t>BM.1964,527</t>
  </si>
  <si>
    <t>BM.1988,O427</t>
  </si>
  <si>
    <t>BM.1974,O70</t>
  </si>
  <si>
    <t>BM.1988,O869</t>
  </si>
  <si>
    <t>M.76</t>
  </si>
  <si>
    <t>1 bû2 tû4 slds</t>
  </si>
  <si>
    <t>BM.1974,O58</t>
  </si>
  <si>
    <t>BM.1964,118</t>
  </si>
  <si>
    <t>BM.1986,O655</t>
  </si>
  <si>
    <t>BM.1954,128</t>
  </si>
  <si>
    <t>ca. 17 ozs; 1 large piece and an offcut</t>
  </si>
  <si>
    <t>BM.96626(C31)</t>
  </si>
  <si>
    <t>BM.1972,O694</t>
  </si>
  <si>
    <t>BM.1988,O490</t>
  </si>
  <si>
    <t>BM.1982,O82</t>
  </si>
  <si>
    <t>BM.1971,O554</t>
  </si>
  <si>
    <t>BM.1962,8(50)</t>
  </si>
  <si>
    <t>BM.1988,O466</t>
  </si>
  <si>
    <t>BM.1984,O759</t>
  </si>
  <si>
    <t>BM.1977,O193</t>
  </si>
  <si>
    <t>M.5230</t>
  </si>
  <si>
    <t>BM.1957,646(23)</t>
  </si>
  <si>
    <t>BM.1962,10(5)</t>
  </si>
  <si>
    <t>App. 775 g</t>
  </si>
  <si>
    <t>BM.1971,O288</t>
  </si>
  <si>
    <t>BM.1988,O239</t>
  </si>
  <si>
    <t>BM.1983,O182</t>
  </si>
  <si>
    <t>BM.1963,879</t>
  </si>
  <si>
    <t>BM.1982,O856</t>
  </si>
  <si>
    <t>BM.1953,98(10)</t>
  </si>
  <si>
    <t>BM.1971,O277</t>
  </si>
  <si>
    <t>BM.1958,367(15)</t>
  </si>
  <si>
    <t>BM.1954,44(47)</t>
  </si>
  <si>
    <t>BM.96626(C40)</t>
  </si>
  <si>
    <t>4 bot</t>
  </si>
  <si>
    <t>13 tubes</t>
  </si>
  <si>
    <t>BM.1981,O121</t>
  </si>
  <si>
    <t>BM.1958,633(20)</t>
  </si>
  <si>
    <t>BM.1986,O277</t>
  </si>
  <si>
    <t>BM.1957,526(142)</t>
  </si>
  <si>
    <t>BM.1988,O1203</t>
  </si>
  <si>
    <t>BM.1991,O125</t>
  </si>
  <si>
    <t>BM.1972,O290</t>
  </si>
  <si>
    <t>BM.1977,O2238</t>
  </si>
  <si>
    <t>BM.1988,O1046</t>
  </si>
  <si>
    <t>BM.1983,O204</t>
  </si>
  <si>
    <t>BM.1960,508</t>
  </si>
  <si>
    <t>1 bottom sample in 2 jars, app. 395 and 315 g</t>
  </si>
  <si>
    <t>BM.1984,O91</t>
  </si>
  <si>
    <t>BM.1972,O662</t>
  </si>
  <si>
    <t>BM.1959,637(18)</t>
  </si>
  <si>
    <t>1 b, app. 840 g</t>
  </si>
  <si>
    <t>BM.1954,153(6)</t>
  </si>
  <si>
    <t>0-10cms</t>
  </si>
  <si>
    <t>BM.1957,648(58)</t>
  </si>
  <si>
    <t>1 bûapp 145 g</t>
  </si>
  <si>
    <t>BM.1960,182(49)</t>
  </si>
  <si>
    <t>App. 208 g</t>
  </si>
  <si>
    <t>BM.1958,364(41)</t>
  </si>
  <si>
    <t>App. 512 g</t>
  </si>
  <si>
    <t>BM.1977,O1246</t>
  </si>
  <si>
    <t>1 Pill-box</t>
  </si>
  <si>
    <t>BM.1962,215(19)</t>
  </si>
  <si>
    <t>BM.1957,646(67)</t>
  </si>
  <si>
    <t>BM.1988,O323</t>
  </si>
  <si>
    <t>1b,2t,2sl</t>
  </si>
  <si>
    <t>BM.1957,323(71)</t>
  </si>
  <si>
    <t>1 b, app. 34 g</t>
  </si>
  <si>
    <t>BM.1959,47(1)</t>
  </si>
  <si>
    <t>1 b, app. 670 g</t>
  </si>
  <si>
    <t>BM.1979,O90</t>
  </si>
  <si>
    <t>BM.1973,O51</t>
  </si>
  <si>
    <t>BM.1977,O302</t>
  </si>
  <si>
    <t>BM.1972,O659</t>
  </si>
  <si>
    <t>BM.1977,O1241</t>
  </si>
  <si>
    <t>BM.1961,269(97)</t>
  </si>
  <si>
    <t>BM.1961,44(5)</t>
  </si>
  <si>
    <t>1 b, app. 875 g</t>
  </si>
  <si>
    <t>BM.1978,O33</t>
  </si>
  <si>
    <t>BM.1983,O361</t>
  </si>
  <si>
    <t>BM.2002,O33</t>
  </si>
  <si>
    <t>BM.1983,O345</t>
  </si>
  <si>
    <t>BM.1976,O18</t>
  </si>
  <si>
    <t>BM.1977,O2468</t>
  </si>
  <si>
    <t>BM.1987,O11</t>
  </si>
  <si>
    <t>BM.1982,O449</t>
  </si>
  <si>
    <t>BM.1986,O173</t>
  </si>
  <si>
    <t>BM.1937,1611(24)</t>
  </si>
  <si>
    <t>BM.1937,1614(25)</t>
  </si>
  <si>
    <t>BM.1980,O277</t>
  </si>
  <si>
    <t>BM.1963,261</t>
  </si>
  <si>
    <t>BM.1983,O76</t>
  </si>
  <si>
    <t>BM.1983,O29</t>
  </si>
  <si>
    <t>BM.1977,O1232</t>
  </si>
  <si>
    <t>BM.1982,O362</t>
  </si>
  <si>
    <t>BM.1986,O783</t>
  </si>
  <si>
    <t>BM.1977,O2250</t>
  </si>
  <si>
    <t>BM.1975,O453</t>
  </si>
  <si>
    <t>BM.1971,O27</t>
  </si>
  <si>
    <t>BM.1972,O623</t>
  </si>
  <si>
    <t>BM.1977,O1927</t>
  </si>
  <si>
    <t>BM.1966,O1</t>
  </si>
  <si>
    <t>BM.1960,215(7)</t>
  </si>
  <si>
    <t>BM.96626(C9)</t>
  </si>
  <si>
    <t>BM.1975,O442</t>
  </si>
  <si>
    <t>BM.1977,O1808</t>
  </si>
  <si>
    <t>BM.1966,O8</t>
  </si>
  <si>
    <t>BM.1988,O1234</t>
  </si>
  <si>
    <t>BM.1991,O191</t>
  </si>
  <si>
    <t>BM.1965,O252</t>
  </si>
  <si>
    <t>BM.1974,O180</t>
  </si>
  <si>
    <t>BM.1954,127(3)</t>
  </si>
  <si>
    <t>BM.1963,262</t>
  </si>
  <si>
    <t>BM.1982,O592</t>
  </si>
  <si>
    <t>BM.1961,269(69)</t>
  </si>
  <si>
    <t>BM.1977,O580</t>
  </si>
  <si>
    <t>BM.1960,504(10)</t>
  </si>
  <si>
    <t>App 135g</t>
  </si>
  <si>
    <t>BM.1949,1(148)</t>
  </si>
  <si>
    <t>BM.1955,275</t>
  </si>
  <si>
    <t>BM.1975,O44</t>
  </si>
  <si>
    <t>BM.1974,O90</t>
  </si>
  <si>
    <t>BM.1973,O94</t>
  </si>
  <si>
    <t>BM.1980,O182</t>
  </si>
  <si>
    <t>BM.1982,O689</t>
  </si>
  <si>
    <t>BM.1977,O428</t>
  </si>
  <si>
    <t>BM.1988,O587</t>
  </si>
  <si>
    <t>Little</t>
  </si>
  <si>
    <t>BM.1949,1(146)</t>
  </si>
  <si>
    <t>BM.1963,197</t>
  </si>
  <si>
    <t>BM.1961,269(72)</t>
  </si>
  <si>
    <t>BM.2002,O130</t>
  </si>
  <si>
    <t>BM.1962,82(68)</t>
  </si>
  <si>
    <t>370 g</t>
  </si>
  <si>
    <t>BM.1988,O600</t>
  </si>
  <si>
    <t>BM.1957,328(3)</t>
  </si>
  <si>
    <t>BM.1967,O243</t>
  </si>
  <si>
    <t>BM.1961,425(10)</t>
  </si>
  <si>
    <t>BM.1975,O151</t>
  </si>
  <si>
    <t>BM.1984,O619</t>
  </si>
  <si>
    <t>BM.1981,O135</t>
  </si>
  <si>
    <t>BM.1965,O643</t>
  </si>
  <si>
    <t>BM.1975,O365</t>
  </si>
  <si>
    <t>BM.1977,O2289</t>
  </si>
  <si>
    <t>BM.1980,O163</t>
  </si>
  <si>
    <t>BM.1988,O1022</t>
  </si>
  <si>
    <t>31428</t>
  </si>
  <si>
    <t>BM.1977,O1765</t>
  </si>
  <si>
    <t>BM.1955,274(9)</t>
  </si>
  <si>
    <t>App. 202 g</t>
  </si>
  <si>
    <t>BM.1977,O2106</t>
  </si>
  <si>
    <t>BM.1977,O1804</t>
  </si>
  <si>
    <t>BM.1963,46</t>
  </si>
  <si>
    <t>App. 356 g</t>
  </si>
  <si>
    <t>BM.1988,O960</t>
  </si>
  <si>
    <t>BM.1977,O1258</t>
  </si>
  <si>
    <t>BM.1986,O1144</t>
  </si>
  <si>
    <t>BM.1982,O530</t>
  </si>
  <si>
    <t>BM.1958,632</t>
  </si>
  <si>
    <t>5 specs</t>
  </si>
  <si>
    <t>BM.1986,O978</t>
  </si>
  <si>
    <t>BM.1956,270(7)</t>
  </si>
  <si>
    <t>App. 12 oz.</t>
  </si>
  <si>
    <t>BM.1954,44(11)</t>
  </si>
  <si>
    <t>BM.1971,O33</t>
  </si>
  <si>
    <t>BM.1958,638(20)</t>
  </si>
  <si>
    <t>1 b, app. 235 g</t>
  </si>
  <si>
    <t>BM.1986,O671</t>
  </si>
  <si>
    <t>BM.1957,654(14)</t>
  </si>
  <si>
    <t>1 b, app. 26 g</t>
  </si>
  <si>
    <t>BM.1969,O17</t>
  </si>
  <si>
    <t>BM.1967,O182</t>
  </si>
  <si>
    <t>BM.1954,148(13)</t>
  </si>
  <si>
    <t>BM.1988,O969</t>
  </si>
  <si>
    <t>BM.1978,O79</t>
  </si>
  <si>
    <t>BM.1972,O854</t>
  </si>
  <si>
    <t>BM.1988,O905</t>
  </si>
  <si>
    <t>BM.1961,428(13)</t>
  </si>
  <si>
    <t>1 b, app. 583 g</t>
  </si>
  <si>
    <t>BM.1972,O375</t>
  </si>
  <si>
    <t>BM.1977,O2256</t>
  </si>
  <si>
    <t>BM.1960,506(21)</t>
  </si>
  <si>
    <t>BM.1962,339</t>
  </si>
  <si>
    <t>Core length 3|0^ also 46g from corer nosepiece</t>
  </si>
  <si>
    <t>BM.1983,O84</t>
  </si>
  <si>
    <t>BM.1976,O591</t>
  </si>
  <si>
    <t>BM.1972,O830</t>
  </si>
  <si>
    <t>BM.1977,O2205</t>
  </si>
  <si>
    <t>BM.1988,O656</t>
  </si>
  <si>
    <t>BM.1988,O970</t>
  </si>
  <si>
    <t>BM.1964,294</t>
  </si>
  <si>
    <t>BM.1959,433(1)</t>
  </si>
  <si>
    <t>BM.1973,O247</t>
  </si>
  <si>
    <t>BM.1972,O808</t>
  </si>
  <si>
    <t>BM.1937,127(3)</t>
  </si>
  <si>
    <t>BM.1989,O108</t>
  </si>
  <si>
    <t>BM.1986,O1270</t>
  </si>
  <si>
    <t>BM.1949,1(17)</t>
  </si>
  <si>
    <t>BM.1977,O784</t>
  </si>
  <si>
    <t>BM.1989,O379</t>
  </si>
  <si>
    <t>BM.1966,O42</t>
  </si>
  <si>
    <t>BM.1964,130</t>
  </si>
  <si>
    <t>BM.1966,O425</t>
  </si>
  <si>
    <t>BM.1976,O234</t>
  </si>
  <si>
    <t>BM.1972,O527</t>
  </si>
  <si>
    <t>BM.1965,O512</t>
  </si>
  <si>
    <t>BM.1977,O1851</t>
  </si>
  <si>
    <t>BM.1977,O788</t>
  </si>
  <si>
    <t>BM.1984,O187</t>
  </si>
  <si>
    <t>BM.1984,O717</t>
  </si>
  <si>
    <t>BM.1964,117</t>
  </si>
  <si>
    <t>BM.1949,1(40)</t>
  </si>
  <si>
    <t>BM.1937,1614(18)</t>
  </si>
  <si>
    <t>BM.1996,O56</t>
  </si>
  <si>
    <t>BM.1972,O162</t>
  </si>
  <si>
    <t>BM.1949,1(132)</t>
  </si>
  <si>
    <t>Small sample</t>
  </si>
  <si>
    <t>BM.2000,O47</t>
  </si>
  <si>
    <t>BM.1953,98(72)</t>
  </si>
  <si>
    <t>BM.1982,O931</t>
  </si>
  <si>
    <t>1 b, 3 t, 1 jar</t>
  </si>
  <si>
    <t>BM.1977,O984</t>
  </si>
  <si>
    <t>BM.1986,O340</t>
  </si>
  <si>
    <t>BM.1979,O18</t>
  </si>
  <si>
    <t>BM.1977,O1664</t>
  </si>
  <si>
    <t>BM.1977,O1187</t>
  </si>
  <si>
    <t>BM.1954,127(17)</t>
  </si>
  <si>
    <t>BM.1986,O831</t>
  </si>
  <si>
    <t>BM.1983,O80</t>
  </si>
  <si>
    <t>BM.1959,46(25)</t>
  </si>
  <si>
    <t>BM.1972,O232</t>
  </si>
  <si>
    <t>BM.1957,328(44)</t>
  </si>
  <si>
    <t>1 b, app. 131 g</t>
  </si>
  <si>
    <t>BM.1982,O792</t>
  </si>
  <si>
    <t>BM.1980,O293</t>
  </si>
  <si>
    <t>BM.1972,O466</t>
  </si>
  <si>
    <t>BM.1963,323</t>
  </si>
  <si>
    <t>BM.1977,O2352</t>
  </si>
  <si>
    <t>BM.1977,O561</t>
  </si>
  <si>
    <t>BM.1977,O1518</t>
  </si>
  <si>
    <t>BM.2002,O107</t>
  </si>
  <si>
    <t>BM.1991,O2</t>
  </si>
  <si>
    <t>BM.1957,646(66)</t>
  </si>
  <si>
    <t>BM.1972,O828</t>
  </si>
  <si>
    <t>BM.1981,O7</t>
  </si>
  <si>
    <t>BM.1957,526(72)</t>
  </si>
  <si>
    <t>1 b, app. 21 g</t>
  </si>
  <si>
    <t>BM.1975,O571</t>
  </si>
  <si>
    <t>BM.1958,364(26)</t>
  </si>
  <si>
    <t>App. 825 g</t>
  </si>
  <si>
    <t>BM.2002,O36</t>
  </si>
  <si>
    <t>BM.1987,O39</t>
  </si>
  <si>
    <t>BM.1976,O66</t>
  </si>
  <si>
    <t>BM.1956,32(39)</t>
  </si>
  <si>
    <t>2 b, app. 13oz (in spirit), 3.5 oz.</t>
  </si>
  <si>
    <t>BM.1957,323(20)</t>
  </si>
  <si>
    <t>BM.1980,O36</t>
  </si>
  <si>
    <t>BM.1987,O12</t>
  </si>
  <si>
    <t>BM.1964,144</t>
  </si>
  <si>
    <t>BM.1967,O91</t>
  </si>
  <si>
    <t>BM.1980,O279</t>
  </si>
  <si>
    <t>BM.1977,O1343</t>
  </si>
  <si>
    <t>BM.1957,526(79)</t>
  </si>
  <si>
    <t>BM.1986,O1060</t>
  </si>
  <si>
    <t>BM.1983,O5</t>
  </si>
  <si>
    <t>BM.1980,O143</t>
  </si>
  <si>
    <t>BM.1980,O208</t>
  </si>
  <si>
    <t>BM.1978,O49</t>
  </si>
  <si>
    <t>BM.1971,O39</t>
  </si>
  <si>
    <t>BM.1980,O99</t>
  </si>
  <si>
    <t>BM.1957,323(57)</t>
  </si>
  <si>
    <t>1 b, and Sandak</t>
  </si>
  <si>
    <t>BM.1977,O1652</t>
  </si>
  <si>
    <t>BM.1964,743</t>
  </si>
  <si>
    <t>BM.1988,O1268</t>
  </si>
  <si>
    <t>BM.1972,O240</t>
  </si>
  <si>
    <t>BM.1980,O63</t>
  </si>
  <si>
    <t>BM.1986,O416</t>
  </si>
  <si>
    <t>36704</t>
  </si>
  <si>
    <t>BM.1976,O505</t>
  </si>
  <si>
    <t>BM.1961,269(28)</t>
  </si>
  <si>
    <t>BM.1974,O109</t>
  </si>
  <si>
    <t>BM.1975,O19</t>
  </si>
  <si>
    <t>BM.1959,440a(22)</t>
  </si>
  <si>
    <t>1 b, app. 40 g</t>
  </si>
  <si>
    <t>BM.1980,O232</t>
  </si>
  <si>
    <t>BM.1986,O1035</t>
  </si>
  <si>
    <t>BM.1971,O566</t>
  </si>
  <si>
    <t>BM.1971,O270</t>
  </si>
  <si>
    <t>BM.1972,O108</t>
  </si>
  <si>
    <t>BM.1977,O1529</t>
  </si>
  <si>
    <t>BM.1972,O877</t>
  </si>
  <si>
    <t>BM.1976,O174</t>
  </si>
  <si>
    <t>BM.1976,O17</t>
  </si>
  <si>
    <t>BM.1955,274(34)</t>
  </si>
  <si>
    <t>BM.1958,367(43)</t>
  </si>
  <si>
    <t>App. 88 g</t>
  </si>
  <si>
    <t>BM.1981,O158</t>
  </si>
  <si>
    <t>BM.1977,O2104</t>
  </si>
  <si>
    <t>BM.1988,O748</t>
  </si>
  <si>
    <t>BM.1960,504(4)</t>
  </si>
  <si>
    <t>App.520g</t>
  </si>
  <si>
    <t>BM.1977,O39</t>
  </si>
  <si>
    <t>33668</t>
  </si>
  <si>
    <t>2 b, 3 t</t>
  </si>
  <si>
    <t>BM.1960,176(11)</t>
  </si>
  <si>
    <t>1 b, app. 261 g</t>
  </si>
  <si>
    <t>BM.1982,O451</t>
  </si>
  <si>
    <t>BM.1960,215(2)</t>
  </si>
  <si>
    <t>BM.1971,O284</t>
  </si>
  <si>
    <t>BM.1984,O1</t>
  </si>
  <si>
    <t>BM.1991,O35</t>
  </si>
  <si>
    <t>BM.1965,O216</t>
  </si>
  <si>
    <t>BM.1961,45(18)</t>
  </si>
  <si>
    <t>BM.1950,245(8)</t>
  </si>
  <si>
    <t>App. .5 g</t>
  </si>
  <si>
    <t>1bû2slds</t>
  </si>
  <si>
    <t>BM.1967,O181</t>
  </si>
  <si>
    <t>BM.1960,182(4)</t>
  </si>
  <si>
    <t>Ca 1/4 pint</t>
  </si>
  <si>
    <t>BM.1960,6(9)</t>
  </si>
  <si>
    <t>1 b, app. 105 g</t>
  </si>
  <si>
    <t>BM.96626(C47)</t>
  </si>
  <si>
    <t>BM.1983,O201</t>
  </si>
  <si>
    <t>BM.1988,O454</t>
  </si>
  <si>
    <t>BM.1961,467(2)</t>
  </si>
  <si>
    <t>App. 17^</t>
  </si>
  <si>
    <t>BM.96626(C34)</t>
  </si>
  <si>
    <t>BM.1977,O1479</t>
  </si>
  <si>
    <t>BM.1986,O681</t>
  </si>
  <si>
    <t>BM.1976,O214</t>
  </si>
  <si>
    <t>BM.1955,276</t>
  </si>
  <si>
    <t>BM.1960,215(15)</t>
  </si>
  <si>
    <t>BM.1957,329(8)</t>
  </si>
  <si>
    <t>BM.1965,O597</t>
  </si>
  <si>
    <t>BM.1988,O1082</t>
  </si>
  <si>
    <t>BM.1976,O70</t>
  </si>
  <si>
    <t>BM.1976,O496</t>
  </si>
  <si>
    <t>18593</t>
  </si>
  <si>
    <t>BM.1968,O444</t>
  </si>
  <si>
    <t>180 specs</t>
  </si>
  <si>
    <t>BM.1975,O371</t>
  </si>
  <si>
    <t>BM.1988,O318</t>
  </si>
  <si>
    <t>BM.1966,O203</t>
  </si>
  <si>
    <t>BM.1971,O260</t>
  </si>
  <si>
    <t>BM.1977,O2360</t>
  </si>
  <si>
    <t>BM.1962,82(18)</t>
  </si>
  <si>
    <t>BM.1973,O243</t>
  </si>
  <si>
    <t>18575</t>
  </si>
  <si>
    <t>BM.1968,O427</t>
  </si>
  <si>
    <t>Sld</t>
  </si>
  <si>
    <t>BM.1972,O758</t>
  </si>
  <si>
    <t>BM.1956,33(56)</t>
  </si>
  <si>
    <t>2 b, app. 2lbs 6oz (in spirit), 2.5oz</t>
  </si>
  <si>
    <t>BM.1978,O93</t>
  </si>
  <si>
    <t>BM.1957,324(3)</t>
  </si>
  <si>
    <t>BM.1965,O74</t>
  </si>
  <si>
    <t>BM.1989,O81</t>
  </si>
  <si>
    <t>BM.1983,O231</t>
  </si>
  <si>
    <t>BM.1987,O106</t>
  </si>
  <si>
    <t>BM.1977,O215</t>
  </si>
  <si>
    <t>BM.1977,O1654</t>
  </si>
  <si>
    <t>BM.1982,O199</t>
  </si>
  <si>
    <t>BM.1975,O186</t>
  </si>
  <si>
    <t>BM.1937,1612(6)</t>
  </si>
  <si>
    <t>BM.1961,428(67)</t>
  </si>
  <si>
    <t>BM.1996,O4</t>
  </si>
  <si>
    <t>BM.1984,O697</t>
  </si>
  <si>
    <t>BM.1988,O775</t>
  </si>
  <si>
    <t>BM.1977,O621</t>
  </si>
  <si>
    <t>BM.1971,O257</t>
  </si>
  <si>
    <t>BM.1979,O88</t>
  </si>
  <si>
    <t>BM.1977,O881</t>
  </si>
  <si>
    <t>BM.1966,O15</t>
  </si>
  <si>
    <t>BM.1972,O649</t>
  </si>
  <si>
    <t>BM.1956,389(11)</t>
  </si>
  <si>
    <t>App. 133 g</t>
  </si>
  <si>
    <t>BM.1965,O185</t>
  </si>
  <si>
    <t>BM.1965,O475</t>
  </si>
  <si>
    <t>BM.1955,71(2)</t>
  </si>
  <si>
    <t>BM.1953,98(1)</t>
  </si>
  <si>
    <t>BM.1968,O205</t>
  </si>
  <si>
    <t>BM.1977,O1327</t>
  </si>
  <si>
    <t>18271</t>
  </si>
  <si>
    <t>BM.1967,O369</t>
  </si>
  <si>
    <t>18528</t>
  </si>
  <si>
    <t>BM.1968,O379</t>
  </si>
  <si>
    <t>BM.1986,O67</t>
  </si>
  <si>
    <t>BM.1977,O1826</t>
  </si>
  <si>
    <t>BM.1982,O806</t>
  </si>
  <si>
    <t>BM.1966,O159</t>
  </si>
  <si>
    <t>BM.1960,497(12)</t>
  </si>
  <si>
    <t>BM.1954,149(7)</t>
  </si>
  <si>
    <t>BM.1963,903</t>
  </si>
  <si>
    <t>Sections from core 0-6, 17-20, 52-56cm</t>
  </si>
  <si>
    <t>BM.1962,10(11)</t>
  </si>
  <si>
    <t>BM.1960,497(10)</t>
  </si>
  <si>
    <t>App. 111 g</t>
  </si>
  <si>
    <t>BM.1957,323(24)</t>
  </si>
  <si>
    <t>1 b, app. 9 g</t>
  </si>
  <si>
    <t>BM.1977,O1601</t>
  </si>
  <si>
    <t>BM.1988,O1055</t>
  </si>
  <si>
    <t>BM.2002,O139</t>
  </si>
  <si>
    <t>BM.1986,O28</t>
  </si>
  <si>
    <t>1 large box</t>
  </si>
  <si>
    <t>BM.1977,O1342</t>
  </si>
  <si>
    <t>BM.2000,O54</t>
  </si>
  <si>
    <t>BM.1977,O579</t>
  </si>
  <si>
    <t>BM.1960,497(40)</t>
  </si>
  <si>
    <t>BM.1977,O1856</t>
  </si>
  <si>
    <t>BM.1960,172(14)</t>
  </si>
  <si>
    <t>2 b, app. 334 g; 397 g</t>
  </si>
  <si>
    <t>BM.1967,O38</t>
  </si>
  <si>
    <t>3 sections from a core from Horizon A. Depths of sections in core: 211-213, 70-72, 147- 149cms</t>
  </si>
  <si>
    <t>BM.1983,O238</t>
  </si>
  <si>
    <t>BM.1963,81</t>
  </si>
  <si>
    <t>App. 305 g</t>
  </si>
  <si>
    <t>BM.1984,O451</t>
  </si>
  <si>
    <t>BM.1978,O72</t>
  </si>
  <si>
    <t>1 b1 b</t>
  </si>
  <si>
    <t>BM.1989,O308</t>
  </si>
  <si>
    <t>BM.1957,526(53)</t>
  </si>
  <si>
    <t>BM.1966,O357</t>
  </si>
  <si>
    <t>BM.1957,327(19)</t>
  </si>
  <si>
    <t>BM.1963,175</t>
  </si>
  <si>
    <t>BM.1988,O895</t>
  </si>
  <si>
    <t>BM.1960,3(8)</t>
  </si>
  <si>
    <t>1 b, app. 708 g</t>
  </si>
  <si>
    <t>BM.1978,O39</t>
  </si>
  <si>
    <t>BM.1977,O1986</t>
  </si>
  <si>
    <t>BM.1988,O271</t>
  </si>
  <si>
    <t>BM.1986,O1203</t>
  </si>
  <si>
    <t>BM.1965,O494</t>
  </si>
  <si>
    <t>BM.1977,O1355</t>
  </si>
  <si>
    <t>BM.1984,O652</t>
  </si>
  <si>
    <t>BM.1953,98(73)</t>
  </si>
  <si>
    <t>BM.1963,82</t>
  </si>
  <si>
    <t>App. 325 g</t>
  </si>
  <si>
    <t>BM.1982,O276</t>
  </si>
  <si>
    <t>BM.1953,98(60)</t>
  </si>
  <si>
    <t>BM.1986,O1234</t>
  </si>
  <si>
    <t>2 bû4 t</t>
  </si>
  <si>
    <t>BM.96626(52)</t>
  </si>
  <si>
    <t>BM.1988,O334</t>
  </si>
  <si>
    <t>BM.1977,O1831</t>
  </si>
  <si>
    <t>BM.1972,O713</t>
  </si>
  <si>
    <t>BM.1953,98(54)</t>
  </si>
  <si>
    <t>BM.1977,O1694</t>
  </si>
  <si>
    <t>BM.1966,O272</t>
  </si>
  <si>
    <t>BM.1965,O649</t>
  </si>
  <si>
    <t>BM.1989,O338</t>
  </si>
  <si>
    <t>BM.1996,O6</t>
  </si>
  <si>
    <t>BM.1961,66</t>
  </si>
  <si>
    <t>Appr. 14 g</t>
  </si>
  <si>
    <t>BM.1982,O389</t>
  </si>
  <si>
    <t>BM.1958,634(10)</t>
  </si>
  <si>
    <t>BM.1977,O1861</t>
  </si>
  <si>
    <t>BM.1976,O399</t>
  </si>
  <si>
    <t>BM.1967,O8</t>
  </si>
  <si>
    <t>BM.1962,213(19)</t>
  </si>
  <si>
    <t>App. 30 cms</t>
  </si>
  <si>
    <t>BM.1967,O194</t>
  </si>
  <si>
    <t>BM.1971,O189</t>
  </si>
  <si>
    <t>BM.1960,182(16)</t>
  </si>
  <si>
    <t>1 b, app. 31 g</t>
  </si>
  <si>
    <t>BM.1965,O51</t>
  </si>
  <si>
    <t>BM.1960,175(4)</t>
  </si>
  <si>
    <t>1 b, app. 385 g</t>
  </si>
  <si>
    <t>BM.1987,O118</t>
  </si>
  <si>
    <t>BM.1968,O105</t>
  </si>
  <si>
    <t>BM.1984,O68</t>
  </si>
  <si>
    <t>BM.1977,O1991</t>
  </si>
  <si>
    <t>BM.1957,526(57)</t>
  </si>
  <si>
    <t>BM.1971,O72</t>
  </si>
  <si>
    <t>BM.1977,O2023</t>
  </si>
  <si>
    <t>BM.1977,O1100</t>
  </si>
  <si>
    <t>BM.1977,O1147</t>
  </si>
  <si>
    <t>BM.1957,326(22)</t>
  </si>
  <si>
    <t>1 b, app. 44 g</t>
  </si>
  <si>
    <t>BM.1996,O10</t>
  </si>
  <si>
    <t>BM.1965,O276</t>
  </si>
  <si>
    <t>BM.1971,O340</t>
  </si>
  <si>
    <t>BM.1964,518</t>
  </si>
  <si>
    <t>BM.1957,323(13)</t>
  </si>
  <si>
    <t>BM.1982,O572</t>
  </si>
  <si>
    <t>BM.1963,819</t>
  </si>
  <si>
    <t>BM.1974,O182</t>
  </si>
  <si>
    <t>BM.1967,O135</t>
  </si>
  <si>
    <t>BM.1984,O610</t>
  </si>
  <si>
    <t>BM.1962,341</t>
  </si>
  <si>
    <t>Core length 5|3^ also 9g from corer nosepiece</t>
  </si>
  <si>
    <t>BM.1960,215(19)</t>
  </si>
  <si>
    <t>BM.1984,O518</t>
  </si>
  <si>
    <t>BM.1972,O239</t>
  </si>
  <si>
    <t>BM.1977,O1541</t>
  </si>
  <si>
    <t>BM.1976,O595</t>
  </si>
  <si>
    <t>BM.1960,215(10)</t>
  </si>
  <si>
    <t>App. 132 g</t>
  </si>
  <si>
    <t>BM.1998,O2</t>
  </si>
  <si>
    <t>BM.1957,648(40)</t>
  </si>
  <si>
    <t>BM.1953,98(22)</t>
  </si>
  <si>
    <t>BM.1966,O28</t>
  </si>
  <si>
    <t>BM.1971,O53</t>
  </si>
  <si>
    <t>BM.1984,O122</t>
  </si>
  <si>
    <t>BM.1988,O478</t>
  </si>
  <si>
    <t>BM.1975,O567</t>
  </si>
  <si>
    <t>BM.1972,O790</t>
  </si>
  <si>
    <t>BM.1988,O624</t>
  </si>
  <si>
    <t>3 bû2 t</t>
  </si>
  <si>
    <t>BM.1986,O1249</t>
  </si>
  <si>
    <t>BM.1963,901</t>
  </si>
  <si>
    <t>Sections from core 6-10cm, ?-42.5cm, 42.5-45cm</t>
  </si>
  <si>
    <t>BM.1960,175(2)</t>
  </si>
  <si>
    <t>1 b,app. 82 g</t>
  </si>
  <si>
    <t>BM.1977,O1714</t>
  </si>
  <si>
    <t>BM.1976,O395</t>
  </si>
  <si>
    <t>BM.1965,O547</t>
  </si>
  <si>
    <t>BM.1980,O46</t>
  </si>
  <si>
    <t>BM.1965,O169</t>
  </si>
  <si>
    <t>BM.1972,O805</t>
  </si>
  <si>
    <t>BM.1988,O1013</t>
  </si>
  <si>
    <t>BM.1956,125(12)</t>
  </si>
  <si>
    <t>BM.1977,O202</t>
  </si>
  <si>
    <t>BM.1957,648(28)</t>
  </si>
  <si>
    <t>BM.1964,176</t>
  </si>
  <si>
    <t>BM.1957,328(45)</t>
  </si>
  <si>
    <t>3 b, app. 125 g from dredge; 86 g stones from dredge, 113 g from bottom of core</t>
  </si>
  <si>
    <t>BM.1957,648(73)</t>
  </si>
  <si>
    <t>1 b, app. 227 gms</t>
  </si>
  <si>
    <t>BM.1976,O3</t>
  </si>
  <si>
    <t>BM.1974,O193</t>
  </si>
  <si>
    <t>BM.1963,342</t>
  </si>
  <si>
    <t>BM.1986,O269</t>
  </si>
  <si>
    <t>BM.1984,O450</t>
  </si>
  <si>
    <t>BM.1976,O394</t>
  </si>
  <si>
    <t>BM.96626(C33)</t>
  </si>
  <si>
    <t>BM.1986,O1128</t>
  </si>
  <si>
    <t>36683</t>
  </si>
  <si>
    <t>BM.1977,O44</t>
  </si>
  <si>
    <t>BM.1963,341</t>
  </si>
  <si>
    <t>BM.1977,O688</t>
  </si>
  <si>
    <t>18607</t>
  </si>
  <si>
    <t>BM.1968,O458</t>
  </si>
  <si>
    <t>45 specs</t>
  </si>
  <si>
    <t>BM.1977,O1262</t>
  </si>
  <si>
    <t>BM.1982,O910</t>
  </si>
  <si>
    <t>BM.1953,165a(9)</t>
  </si>
  <si>
    <t>1 bûapp. 9 oz</t>
  </si>
  <si>
    <t>BM.1971,O215</t>
  </si>
  <si>
    <t>BM.1966,O383</t>
  </si>
  <si>
    <t>BM.1962,9(2)</t>
  </si>
  <si>
    <t>22^</t>
  </si>
  <si>
    <t>BM.1972,O21</t>
  </si>
  <si>
    <t>BM.1975,O458</t>
  </si>
  <si>
    <t>BM.1977,O1534</t>
  </si>
  <si>
    <t>BM.1957,323(139)</t>
  </si>
  <si>
    <t>BM.1957,323(47)</t>
  </si>
  <si>
    <t>BM.1983,O364</t>
  </si>
  <si>
    <t>BM.1975,O71</t>
  </si>
  <si>
    <t>BM.1991,O141a</t>
  </si>
  <si>
    <t>BM.1976,O31</t>
  </si>
  <si>
    <t>BM.1976,O622</t>
  </si>
  <si>
    <t>App. 5.5 g</t>
  </si>
  <si>
    <t>BM.1982,O370a</t>
  </si>
  <si>
    <t>BM.1975,O34</t>
  </si>
  <si>
    <t>BM.1987,O151</t>
  </si>
  <si>
    <t>BM.1965,O268</t>
  </si>
  <si>
    <t>1 bottle, 1 tube</t>
  </si>
  <si>
    <t>BM.1971,O103</t>
  </si>
  <si>
    <t>BM.1980,O53</t>
  </si>
  <si>
    <t>BM.1971,O191</t>
  </si>
  <si>
    <t>BM.1954,147(7)</t>
  </si>
  <si>
    <t>BM.1980,O200</t>
  </si>
  <si>
    <t>BM.1989,O429</t>
  </si>
  <si>
    <t>BM.1982,O387</t>
  </si>
  <si>
    <t>BM.1976,O209</t>
  </si>
  <si>
    <t>BM.1976,O392</t>
  </si>
  <si>
    <t>BM.1986,O987</t>
  </si>
  <si>
    <t>BM.1961,269(105)</t>
  </si>
  <si>
    <t>BM.1957,328(56)</t>
  </si>
  <si>
    <t>BM.96626(C18)</t>
  </si>
  <si>
    <t>BM.1980,O83</t>
  </si>
  <si>
    <t>BM.1962,382</t>
  </si>
  <si>
    <t>Core length 5^, also 490 g from nosepiece</t>
  </si>
  <si>
    <t>BM.1988,O1041</t>
  </si>
  <si>
    <t>BM.1982,O533</t>
  </si>
  <si>
    <t>BM.1986,O137</t>
  </si>
  <si>
    <t>BM.1972,O321</t>
  </si>
  <si>
    <t>BM.1966,O324</t>
  </si>
  <si>
    <t>BM.1964,255</t>
  </si>
  <si>
    <t>BM.1957,324(31)</t>
  </si>
  <si>
    <t>BM.1949,1(172)</t>
  </si>
  <si>
    <t>BM.1976,O436</t>
  </si>
  <si>
    <t>BM.2002,O84</t>
  </si>
  <si>
    <t>BM.1960,176(8)</t>
  </si>
  <si>
    <t>BM.1977,O909</t>
  </si>
  <si>
    <t>BM.1960,182(32)</t>
  </si>
  <si>
    <t>BM.1957,648(29)</t>
  </si>
  <si>
    <t>BM.1982,O745</t>
  </si>
  <si>
    <t>BM.1986,O592</t>
  </si>
  <si>
    <t>BM.1976,O80</t>
  </si>
  <si>
    <t>BM.96626(A4)</t>
  </si>
  <si>
    <t>BM.1974,O228</t>
  </si>
  <si>
    <t>BM.1987,O148</t>
  </si>
  <si>
    <t>BM.1956,32(37)</t>
  </si>
  <si>
    <t>3 b, app. 2lbs 11oz (in spirit), app. 4.5oz</t>
  </si>
  <si>
    <t>BM.1953,98(48)</t>
  </si>
  <si>
    <t>BM.1977,O1010</t>
  </si>
  <si>
    <t>BM.1986,O393</t>
  </si>
  <si>
    <t>BM.1958,364(39)</t>
  </si>
  <si>
    <t>App. 162 g</t>
  </si>
  <si>
    <t>BM.1949,1(85)</t>
  </si>
  <si>
    <t>BM.1955,273(9)</t>
  </si>
  <si>
    <t>App. 182 g</t>
  </si>
  <si>
    <t>BM.1955,274(20)</t>
  </si>
  <si>
    <t>App. 213 g</t>
  </si>
  <si>
    <t>BM.1958,639(6)</t>
  </si>
  <si>
    <t>BM.1953,98(136)</t>
  </si>
  <si>
    <t>BM.1982,O844</t>
  </si>
  <si>
    <t>BM.1977,O956</t>
  </si>
  <si>
    <t>BM.1961,428(80)</t>
  </si>
  <si>
    <t>1 b, app. 503 g</t>
  </si>
  <si>
    <t>BM.1960,5(4)</t>
  </si>
  <si>
    <t>BM.1965,O330</t>
  </si>
  <si>
    <t>BM.1988,O1101</t>
  </si>
  <si>
    <t>BM.1977,O1732</t>
  </si>
  <si>
    <t>BM.1981,O152</t>
  </si>
  <si>
    <t>BM.1957,661</t>
  </si>
  <si>
    <t>BM.1968,O232</t>
  </si>
  <si>
    <t>BM.1972,O137(1)</t>
  </si>
  <si>
    <t>BM.1989,O18</t>
  </si>
  <si>
    <t>BM.1982,O65</t>
  </si>
  <si>
    <t>BM.1974,O192</t>
  </si>
  <si>
    <t>BM.1960,182(34)</t>
  </si>
  <si>
    <t>BM.1984,O657</t>
  </si>
  <si>
    <t>BM.1986,O1111</t>
  </si>
  <si>
    <t>BM.1974,O155</t>
  </si>
  <si>
    <t>BM.1984,O671</t>
  </si>
  <si>
    <t>M.58</t>
  </si>
  <si>
    <t>BM.1987,O204</t>
  </si>
  <si>
    <t>BM.1965,O509</t>
  </si>
  <si>
    <t>BM.1985,O112</t>
  </si>
  <si>
    <t>BM.1977,O625</t>
  </si>
  <si>
    <t>BM.1982,O789</t>
  </si>
  <si>
    <t>BM.1988,O709</t>
  </si>
  <si>
    <t>BM.2000,O20</t>
  </si>
  <si>
    <t>BM.1986,O88</t>
  </si>
  <si>
    <t>BM.1963,346</t>
  </si>
  <si>
    <t>BM.1978,O22</t>
  </si>
  <si>
    <t>BM.1964,378</t>
  </si>
  <si>
    <t>Portion of core; from top</t>
  </si>
  <si>
    <t>BM.1977,O2489</t>
  </si>
  <si>
    <t>BM.1963,876</t>
  </si>
  <si>
    <t>BM.1966,O210</t>
  </si>
  <si>
    <t>BM.1953,98(75)</t>
  </si>
  <si>
    <t>18331</t>
  </si>
  <si>
    <t>BM.1967,O87</t>
  </si>
  <si>
    <t>BM.1986,O737</t>
  </si>
  <si>
    <t>BM.1977,O156</t>
  </si>
  <si>
    <t>BM.1984,O754</t>
  </si>
  <si>
    <t>BM.1984,O355</t>
  </si>
  <si>
    <t>BM.1965,O568</t>
  </si>
  <si>
    <t>BM.1977,O216</t>
  </si>
  <si>
    <t>BM.1985,O177</t>
  </si>
  <si>
    <t>BM.1986,O829</t>
  </si>
  <si>
    <t>BM.1957,323(45)</t>
  </si>
  <si>
    <t>BM.1984,O85</t>
  </si>
  <si>
    <t>BM.1977,O1026</t>
  </si>
  <si>
    <t>BM.1977,O259</t>
  </si>
  <si>
    <t>36361</t>
  </si>
  <si>
    <t>BM.1988,O223</t>
  </si>
  <si>
    <t>BM.1980,O76</t>
  </si>
  <si>
    <t>BM.1984,O204</t>
  </si>
  <si>
    <t>BM.1954,38(9)</t>
  </si>
  <si>
    <t>BM.1967,O180</t>
  </si>
  <si>
    <t>BM.1986,O946</t>
  </si>
  <si>
    <t>BM.1984,O123</t>
  </si>
  <si>
    <t>BM.1966,O405</t>
  </si>
  <si>
    <t>BM.1975,O579</t>
  </si>
  <si>
    <t>BM.1977,O305</t>
  </si>
  <si>
    <t>BM.1957,526(146)</t>
  </si>
  <si>
    <t>BM.1982,O402</t>
  </si>
  <si>
    <t>BM.1981,O80</t>
  </si>
  <si>
    <t>BM.1970,O47</t>
  </si>
  <si>
    <t>half core, 12 cms</t>
  </si>
  <si>
    <t>BM.1977,O1043</t>
  </si>
  <si>
    <t>BM.1976,O405</t>
  </si>
  <si>
    <t>BM.1977,O2134</t>
  </si>
  <si>
    <t>BM.1979,O14</t>
  </si>
  <si>
    <t>BM.1982,O896</t>
  </si>
  <si>
    <t>1 bottle,1 tube</t>
  </si>
  <si>
    <t>BM.1984,O177</t>
  </si>
  <si>
    <t>BM.1986,O200</t>
  </si>
  <si>
    <t>BM.1978,O90</t>
  </si>
  <si>
    <t>BM.1982,O33</t>
  </si>
  <si>
    <t>BM.1988,O81</t>
  </si>
  <si>
    <t>1 rock</t>
  </si>
  <si>
    <t>BM.1987,O171</t>
  </si>
  <si>
    <t>BM.1977,O710</t>
  </si>
  <si>
    <t>BM.1982,O785</t>
  </si>
  <si>
    <t>BM.1989,O273</t>
  </si>
  <si>
    <t>BM.1954,208(20)</t>
  </si>
  <si>
    <t>BM.1986,O466</t>
  </si>
  <si>
    <t>BM.1957,526(19)</t>
  </si>
  <si>
    <t>1b, app 13g</t>
  </si>
  <si>
    <t>BM.1986,O170</t>
  </si>
  <si>
    <t>BM.1986,O824</t>
  </si>
  <si>
    <t>BM.1976,O8</t>
  </si>
  <si>
    <t>BM.1974,O133</t>
  </si>
  <si>
    <t>BM.1984,O645</t>
  </si>
  <si>
    <t>BM.1985,O24</t>
  </si>
  <si>
    <t>BM.1971,O362</t>
  </si>
  <si>
    <t>BM.1984,O149</t>
  </si>
  <si>
    <t>BM.1983,O302</t>
  </si>
  <si>
    <t>BM.1984,O577</t>
  </si>
  <si>
    <t>BM.1984,O666</t>
  </si>
  <si>
    <t>BM.1977,O1795</t>
  </si>
  <si>
    <t>BM.1954,43(14)</t>
  </si>
  <si>
    <t>BM.1962,215(31)</t>
  </si>
  <si>
    <t>BM.1965,O366</t>
  </si>
  <si>
    <t>BM.1982,O541</t>
  </si>
  <si>
    <t>BM.1959,637(24)</t>
  </si>
  <si>
    <t>1 b, app. 432 g</t>
  </si>
  <si>
    <t>BM.1954,44(44)</t>
  </si>
  <si>
    <t>BM.1986,O713</t>
  </si>
  <si>
    <t>BM.1966,O423</t>
  </si>
  <si>
    <t>BM.2002,O148</t>
  </si>
  <si>
    <t>BM.1972,O87</t>
  </si>
  <si>
    <t>BM.1966,O129</t>
  </si>
  <si>
    <t>BM.1954,37(9)</t>
  </si>
  <si>
    <t>BM.1982,O247</t>
  </si>
  <si>
    <t>BM.1977,O2086</t>
  </si>
  <si>
    <t>BM.1964,330</t>
  </si>
  <si>
    <t>BM.1977,O2012</t>
  </si>
  <si>
    <t>BM.1965,O82</t>
  </si>
  <si>
    <t>BM.1972,O102</t>
  </si>
  <si>
    <t>BM.1971,O29</t>
  </si>
  <si>
    <t>BM.1984,O579</t>
  </si>
  <si>
    <t>BM.1965,O21</t>
  </si>
  <si>
    <t>BM.1957,526(112)</t>
  </si>
  <si>
    <t>BM.1978,O87</t>
  </si>
  <si>
    <t>BM.1960,177(2)</t>
  </si>
  <si>
    <t>1 b, app. 368g</t>
  </si>
  <si>
    <t>BM.1972,O288</t>
  </si>
  <si>
    <t>BM.1962,82(3)</t>
  </si>
  <si>
    <t>BM.1977,O1828</t>
  </si>
  <si>
    <t>BM.1986,O672</t>
  </si>
  <si>
    <t>BM.1976,O330</t>
  </si>
  <si>
    <t>BM.1981,O63</t>
  </si>
  <si>
    <t>BM.1975,O175</t>
  </si>
  <si>
    <t>BM.1965,O370</t>
  </si>
  <si>
    <t>BM.1955,125(7)</t>
  </si>
  <si>
    <t>BM.1965,O582</t>
  </si>
  <si>
    <t>BM.1972,O70</t>
  </si>
  <si>
    <t>BM.1954,44(19)</t>
  </si>
  <si>
    <t>BM.1986,O331</t>
  </si>
  <si>
    <t>BM.1955,25(8)</t>
  </si>
  <si>
    <t>BM.1978,O124</t>
  </si>
  <si>
    <t>BM.1965,O601</t>
  </si>
  <si>
    <t>BM.1960,3(13)</t>
  </si>
  <si>
    <t>BM.1977,O969</t>
  </si>
  <si>
    <t>BM.1963,47</t>
  </si>
  <si>
    <t>BM.1949,1(10)</t>
  </si>
  <si>
    <t>BM.1967,O27</t>
  </si>
  <si>
    <t>BM.1963,848</t>
  </si>
  <si>
    <t>BM.1987,O123</t>
  </si>
  <si>
    <t>BM.1971,O63</t>
  </si>
  <si>
    <t>BM.1977,O1150</t>
  </si>
  <si>
    <t>BM.1937,127(21)</t>
  </si>
  <si>
    <t>BM.1984,O351</t>
  </si>
  <si>
    <t>BM.1957,526(47)</t>
  </si>
  <si>
    <t>BM.1964,640</t>
  </si>
  <si>
    <t>BM.1984,O475</t>
  </si>
  <si>
    <t>BM.1985,O50</t>
  </si>
  <si>
    <t>BM.1965,O215</t>
  </si>
  <si>
    <t>BM.1982,O767</t>
  </si>
  <si>
    <t>BM.1963,823</t>
  </si>
  <si>
    <t>BM.1991,O91</t>
  </si>
  <si>
    <t>BM.1963,112</t>
  </si>
  <si>
    <t>BM.1991,O54</t>
  </si>
  <si>
    <t>BM.1969,O52</t>
  </si>
  <si>
    <t>BM.1965,O164</t>
  </si>
  <si>
    <t>BM.1960,3(11)</t>
  </si>
  <si>
    <t>BM.1972,O159</t>
  </si>
  <si>
    <t>BM.1949,1(116)</t>
  </si>
  <si>
    <t>BM.96626(24)</t>
  </si>
  <si>
    <t>1lb</t>
  </si>
  <si>
    <t>BM.1950,245(1)</t>
  </si>
  <si>
    <t>BM.1962,321(8)</t>
  </si>
  <si>
    <t>App 25 g</t>
  </si>
  <si>
    <t>BM.1963,854</t>
  </si>
  <si>
    <t>BM.1960,496(29)</t>
  </si>
  <si>
    <t>App. mass 257 g</t>
  </si>
  <si>
    <t>BM.1983,O308</t>
  </si>
  <si>
    <t>BM.1977,O1332</t>
  </si>
  <si>
    <t>BM.1965,O264</t>
  </si>
  <si>
    <t>BM.1961,428(25)</t>
  </si>
  <si>
    <t>BM.1966,O190</t>
  </si>
  <si>
    <t>BM.1983,O315</t>
  </si>
  <si>
    <t>BM.1986,O107</t>
  </si>
  <si>
    <t>BM.1960,498(8)</t>
  </si>
  <si>
    <t>BM.1989,O454</t>
  </si>
  <si>
    <t>BM.1966,O87</t>
  </si>
  <si>
    <t>BM.1979,O42</t>
  </si>
  <si>
    <t>BM.1955,278(4)</t>
  </si>
  <si>
    <t>App. 31 g</t>
  </si>
  <si>
    <t>BM.1937,1614(31)</t>
  </si>
  <si>
    <t>BM.1977,O306</t>
  </si>
  <si>
    <t>BM.1982,O352</t>
  </si>
  <si>
    <t>BM.1977,O1461</t>
  </si>
  <si>
    <t>BM.1987,O206</t>
  </si>
  <si>
    <t>BM.1988,O415</t>
  </si>
  <si>
    <t>BM.1988,O689</t>
  </si>
  <si>
    <t>BM.1982,O594</t>
  </si>
  <si>
    <t>BM.1986,O638</t>
  </si>
  <si>
    <t>BM.1976,O393</t>
  </si>
  <si>
    <t>BM.1977,O161</t>
  </si>
  <si>
    <t>BM.1977,O1148</t>
  </si>
  <si>
    <t>BM.1977,O678</t>
  </si>
  <si>
    <t>BM.1986,O1042</t>
  </si>
  <si>
    <t>BM.1965,O224</t>
  </si>
  <si>
    <t>BM.1973,O115</t>
  </si>
  <si>
    <t>BM.1962,212(7)</t>
  </si>
  <si>
    <t>BM.1965,O88</t>
  </si>
  <si>
    <t>BM.1977,O1047</t>
  </si>
  <si>
    <t>BM.1953,98(11)</t>
  </si>
  <si>
    <t>BM.1971,O150</t>
  </si>
  <si>
    <t>BM.1970,O60</t>
  </si>
  <si>
    <t>BM.1988,O1026</t>
  </si>
  <si>
    <t>BM.1977,O472</t>
  </si>
  <si>
    <t>BM.1962,8(81)</t>
  </si>
  <si>
    <t>BM.1957,646(1)</t>
  </si>
  <si>
    <t>1 bûapp. 198g</t>
  </si>
  <si>
    <t>BM.1977,O1921</t>
  </si>
  <si>
    <t>BM.1986,O1167</t>
  </si>
  <si>
    <t>BM.1986,O626</t>
  </si>
  <si>
    <t>BM.1996,O26</t>
  </si>
  <si>
    <t>BM.1966,O223</t>
  </si>
  <si>
    <t>BM.1977,O1088</t>
  </si>
  <si>
    <t>BM.1982,O661</t>
  </si>
  <si>
    <t>BM.1986,O1235</t>
  </si>
  <si>
    <t>BM.1963,167</t>
  </si>
  <si>
    <t>BM.1972,O308</t>
  </si>
  <si>
    <t>BM.1984,O647</t>
  </si>
  <si>
    <t>BM.1977,O189</t>
  </si>
  <si>
    <t>BM.1961,269(68)</t>
  </si>
  <si>
    <t>1 b, app. 106 g</t>
  </si>
  <si>
    <t>BM.1984,O320</t>
  </si>
  <si>
    <t>BM.1986,O154</t>
  </si>
  <si>
    <t>BM.1953,98(44)</t>
  </si>
  <si>
    <t>BM.1973,O179</t>
  </si>
  <si>
    <t>BM.1988,O599</t>
  </si>
  <si>
    <t>BM.1988,O887</t>
  </si>
  <si>
    <t>BM.1982,O408</t>
  </si>
  <si>
    <t>BM.1989,O124</t>
  </si>
  <si>
    <t>BM.1977,O1968</t>
  </si>
  <si>
    <t>BM.1984,O14</t>
  </si>
  <si>
    <t>BM.1962,213(17)</t>
  </si>
  <si>
    <t>App. 12 cms</t>
  </si>
  <si>
    <t>BM.1966,O92</t>
  </si>
  <si>
    <t>BM.1974,O197</t>
  </si>
  <si>
    <t>BM.1976,O501</t>
  </si>
  <si>
    <t>BM.1955,71(1)</t>
  </si>
  <si>
    <t>BM.1981,O138</t>
  </si>
  <si>
    <t>BM.1986,O1202</t>
  </si>
  <si>
    <t>BM.1966,O67</t>
  </si>
  <si>
    <t>2 sections of core,Lower Cretaceous,(Albian)</t>
  </si>
  <si>
    <t>BM.1988,O579</t>
  </si>
  <si>
    <t>BM.1976,O542</t>
  </si>
  <si>
    <t>BM.1976,O147</t>
  </si>
  <si>
    <t>BM.1966,O218</t>
  </si>
  <si>
    <t>BM.1984,O532</t>
  </si>
  <si>
    <t>BM.1977,O1079</t>
  </si>
  <si>
    <t>BM.1982,O237</t>
  </si>
  <si>
    <t>BM.1987,O87</t>
  </si>
  <si>
    <t>BM.1972,O185</t>
  </si>
  <si>
    <t>BM.1984,O560</t>
  </si>
  <si>
    <t>BM.1966,O245</t>
  </si>
  <si>
    <t>BM.1957,324(34)</t>
  </si>
  <si>
    <t>1 b, app. 118 g</t>
  </si>
  <si>
    <t>BM.96626(40)</t>
  </si>
  <si>
    <t>M.8784</t>
  </si>
  <si>
    <t>BM.1964,204</t>
  </si>
  <si>
    <t>BM.1974,O190</t>
  </si>
  <si>
    <t>BM.1982,O25</t>
  </si>
  <si>
    <t>M.1031</t>
  </si>
  <si>
    <t>BM.1977,O966</t>
  </si>
  <si>
    <t>BM.1989,O361</t>
  </si>
  <si>
    <t>BM.1991,O205</t>
  </si>
  <si>
    <t>3b</t>
  </si>
  <si>
    <t>BM.1977,O13</t>
  </si>
  <si>
    <t>BM.1986,O47</t>
  </si>
  <si>
    <t>BM.1986,O1221</t>
  </si>
  <si>
    <t>BM.1957,324(42)</t>
  </si>
  <si>
    <t>BM.1977,O1967</t>
  </si>
  <si>
    <t>BM.1986,O125</t>
  </si>
  <si>
    <t>BM.1949,1(99)</t>
  </si>
  <si>
    <t>BM.1963,822</t>
  </si>
  <si>
    <t>BM.1977,O999</t>
  </si>
  <si>
    <t>BM.1961,269(55)</t>
  </si>
  <si>
    <t>BM.1971,O595</t>
  </si>
  <si>
    <t>BM.1960,182(52)</t>
  </si>
  <si>
    <t>1 small tube, app. 4 g</t>
  </si>
  <si>
    <t>BM.1971,O569</t>
  </si>
  <si>
    <t>BM.1966,O427</t>
  </si>
  <si>
    <t>BM.1971,O446</t>
  </si>
  <si>
    <t>BM.1987,O180</t>
  </si>
  <si>
    <t>BM.1954,40(11)</t>
  </si>
  <si>
    <t>App. 7 oz.</t>
  </si>
  <si>
    <t>BM.1982,O732</t>
  </si>
  <si>
    <t>BM.1971,O358</t>
  </si>
  <si>
    <t>BM.1989,O313</t>
  </si>
  <si>
    <t>BM.1960,215(20)</t>
  </si>
  <si>
    <t>BM.1965,O267</t>
  </si>
  <si>
    <t>BM.1986,O1182</t>
  </si>
  <si>
    <t>BM.1990,O10</t>
  </si>
  <si>
    <t>BM.1973,O63</t>
  </si>
  <si>
    <t>BM.1956,32(40)</t>
  </si>
  <si>
    <t>2 b, app. 2lbs 10.5oz, 1.5oz</t>
  </si>
  <si>
    <t>BM.1962,212(17)</t>
  </si>
  <si>
    <t>BM.1988,O376</t>
  </si>
  <si>
    <t>BM.96626(D15)</t>
  </si>
  <si>
    <t>4 specs, 1 box, 2 slds</t>
  </si>
  <si>
    <t>BM.1977,O1102</t>
  </si>
  <si>
    <t>BM.1986,O982</t>
  </si>
  <si>
    <t>BM.1987,O155</t>
  </si>
  <si>
    <t>BM.1958,634(4)</t>
  </si>
  <si>
    <t>BM.1967,O4</t>
  </si>
  <si>
    <t>BM.1962,215(26)</t>
  </si>
  <si>
    <t>BM.1955,274(1)</t>
  </si>
  <si>
    <t>App. 79 g</t>
  </si>
  <si>
    <t>BM.1986,O814</t>
  </si>
  <si>
    <t>BM.1985,O83</t>
  </si>
  <si>
    <t>BM.1991,O29</t>
  </si>
  <si>
    <t>BM.1982,O870</t>
  </si>
  <si>
    <t>BM.1986,O351</t>
  </si>
  <si>
    <t>BM.1964,603</t>
  </si>
  <si>
    <t>App. 1500 g</t>
  </si>
  <si>
    <t>BM.1963,862</t>
  </si>
  <si>
    <t>BM.96626(66)</t>
  </si>
  <si>
    <t>BM.1963,354</t>
  </si>
  <si>
    <t>BM.1977,O266</t>
  </si>
  <si>
    <t>BM.1962,375</t>
  </si>
  <si>
    <t>4|11^, also 180 g from corer nosepiece</t>
  </si>
  <si>
    <t>BM.1972,O626</t>
  </si>
  <si>
    <t>BM.1977,O883</t>
  </si>
  <si>
    <t>BM.1982,O47</t>
  </si>
  <si>
    <t>BM.1972,O246</t>
  </si>
  <si>
    <t>BM.1960,506(7)</t>
  </si>
  <si>
    <t>BM.2002,O7</t>
  </si>
  <si>
    <t>BM.1977,O473</t>
  </si>
  <si>
    <t>BM.1977,O269</t>
  </si>
  <si>
    <t>BM.1957,38(3)</t>
  </si>
  <si>
    <t>BM.1972,O292</t>
  </si>
  <si>
    <t>BM.1982,O719</t>
  </si>
  <si>
    <t>M.75</t>
  </si>
  <si>
    <t>BM.1962,365</t>
  </si>
  <si>
    <t>6|3^, also 207 g from corer nosepiece</t>
  </si>
  <si>
    <t>BM.1977,O355</t>
  </si>
  <si>
    <t>BM.1968,O416</t>
  </si>
  <si>
    <t>60 specs from core</t>
  </si>
  <si>
    <t>BM.1977,O492</t>
  </si>
  <si>
    <t>BM.1972,O784</t>
  </si>
  <si>
    <t>BM.1968,O472</t>
  </si>
  <si>
    <t>32 specs</t>
  </si>
  <si>
    <t>BM.1991,O65</t>
  </si>
  <si>
    <t>BM.1981,O120</t>
  </si>
  <si>
    <t>BM.1972,O746</t>
  </si>
  <si>
    <t>BM.1982,O24</t>
  </si>
  <si>
    <t>BM.1967,O131</t>
  </si>
  <si>
    <t>BM.1983,O83</t>
  </si>
  <si>
    <t>BM.1996,O23</t>
  </si>
  <si>
    <t>BM.1987,O251</t>
  </si>
  <si>
    <t>BM.1972,O271</t>
  </si>
  <si>
    <t>BM.1977,O2325</t>
  </si>
  <si>
    <t>BM.1965,O338</t>
  </si>
  <si>
    <t>BM.1977,O396</t>
  </si>
  <si>
    <t>BM.1960,9</t>
  </si>
  <si>
    <t>2|</t>
  </si>
  <si>
    <t>BM.1957,323(39)</t>
  </si>
  <si>
    <t>BM.1989,O406</t>
  </si>
  <si>
    <t>BM.1982,O847</t>
  </si>
  <si>
    <t>BM.1966,O155</t>
  </si>
  <si>
    <t>BM.1959,440a(3)</t>
  </si>
  <si>
    <t>BM.1965,O226</t>
  </si>
  <si>
    <t>BM.1982,O368</t>
  </si>
  <si>
    <t>BM.1971,O132</t>
  </si>
  <si>
    <t>BM.1986,O190</t>
  </si>
  <si>
    <t>BM.1975,O188</t>
  </si>
  <si>
    <t>BM.1958,633(31)</t>
  </si>
  <si>
    <t>BM.1956,391</t>
  </si>
  <si>
    <t>Core length 102cm</t>
  </si>
  <si>
    <t>BM.1963,536</t>
  </si>
  <si>
    <t>BM.1957,324(37)</t>
  </si>
  <si>
    <t>1 b, app. 162 g</t>
  </si>
  <si>
    <t>3 b, 2 t</t>
  </si>
  <si>
    <t>BM.1988,O588</t>
  </si>
  <si>
    <t>36515</t>
  </si>
  <si>
    <t>BM.1983,O100</t>
  </si>
  <si>
    <t>BM.1965,O636</t>
  </si>
  <si>
    <t>BM.1972,O358</t>
  </si>
  <si>
    <t>BM.1973,O253</t>
  </si>
  <si>
    <t>BM.1958,633(26)</t>
  </si>
  <si>
    <t>2 b, app. 780 g and 315 g</t>
  </si>
  <si>
    <t>BM.1971,O224</t>
  </si>
  <si>
    <t>BM.1976,O576</t>
  </si>
  <si>
    <t>BM.1972,O421</t>
  </si>
  <si>
    <t>BM.1963,562</t>
  </si>
  <si>
    <t>BM.1988,O307</t>
  </si>
  <si>
    <t>BM.1963,123</t>
  </si>
  <si>
    <t>BM.1984,O530</t>
  </si>
  <si>
    <t>BM.1957,648(69)</t>
  </si>
  <si>
    <t>App 173g (core)</t>
  </si>
  <si>
    <t>BM.1986,O1006</t>
  </si>
  <si>
    <t>BM.1979,O93</t>
  </si>
  <si>
    <t>BM.1971,O253</t>
  </si>
  <si>
    <t>BM.1971,O216</t>
  </si>
  <si>
    <t>BM.1982,O911</t>
  </si>
  <si>
    <t>BM.1954,149(18)</t>
  </si>
  <si>
    <t>App. 11.5 ozs</t>
  </si>
  <si>
    <t>BM.1961,428(5)</t>
  </si>
  <si>
    <t>BM.1962,214(40)</t>
  </si>
  <si>
    <t>BM.96626(A2)</t>
  </si>
  <si>
    <t>BM.1986,O391</t>
  </si>
  <si>
    <t>18265</t>
  </si>
  <si>
    <t>BM.1967,O363</t>
  </si>
  <si>
    <t>BM.1985,O92</t>
  </si>
  <si>
    <t>M.9162</t>
  </si>
  <si>
    <t>BM.1987,O7</t>
  </si>
  <si>
    <t>BM.1977,O440</t>
  </si>
  <si>
    <t>BM.1968,O385</t>
  </si>
  <si>
    <t>BM.1988,O916</t>
  </si>
  <si>
    <t>BM.1984,O572</t>
  </si>
  <si>
    <t>BM.1968,O82</t>
  </si>
  <si>
    <t>BM.1984,O43</t>
  </si>
  <si>
    <t>BM.1986,O234</t>
  </si>
  <si>
    <t>BM.1973,O162</t>
  </si>
  <si>
    <t>BM.1956,270(13)</t>
  </si>
  <si>
    <t>App. 5 lbs</t>
  </si>
  <si>
    <t>BM.1977,O1924</t>
  </si>
  <si>
    <t>BM.96626(C56)</t>
  </si>
  <si>
    <t>BM.1980,O272</t>
  </si>
  <si>
    <t>BM.2000,O1</t>
  </si>
  <si>
    <t>BM.1977,O1272</t>
  </si>
  <si>
    <t>BM.1949,1(84)</t>
  </si>
  <si>
    <t>BM.1968,O123</t>
  </si>
  <si>
    <t>BM.1986,O1091</t>
  </si>
  <si>
    <t>BM.1962,8(15)</t>
  </si>
  <si>
    <t>BM.1987,O104</t>
  </si>
  <si>
    <t>BM.1959,637(3)</t>
  </si>
  <si>
    <t>1 b, app. 823 g</t>
  </si>
  <si>
    <t>BM.1977,O1977</t>
  </si>
  <si>
    <t>BM.1982,O133</t>
  </si>
  <si>
    <t>BM.1958,364(3)</t>
  </si>
  <si>
    <t>App. 217 g</t>
  </si>
  <si>
    <t>BM.1965,O383</t>
  </si>
  <si>
    <t>BM.1972,O475</t>
  </si>
  <si>
    <t>BM.1983,O166</t>
  </si>
  <si>
    <t>BM.1977,O294</t>
  </si>
  <si>
    <t>BM.1976,O106</t>
  </si>
  <si>
    <t>BM.1963,870</t>
  </si>
  <si>
    <t>BM.1977,O730</t>
  </si>
  <si>
    <t>BM.1988,O325</t>
  </si>
  <si>
    <t>BM.1977,O2129</t>
  </si>
  <si>
    <t>BM.1960,182(22)</t>
  </si>
  <si>
    <t>1 jar, app. 85 g</t>
  </si>
  <si>
    <t>BM.1975,O353</t>
  </si>
  <si>
    <t>2 tû1 box</t>
  </si>
  <si>
    <t>BM.1986,O642</t>
  </si>
  <si>
    <t>g</t>
  </si>
  <si>
    <t>BM.1974,O119</t>
  </si>
  <si>
    <t>BM.1986,O247</t>
  </si>
  <si>
    <t>BM.1975,O161</t>
  </si>
  <si>
    <t>BM.1982,O561</t>
  </si>
  <si>
    <t>BM.1986,O928</t>
  </si>
  <si>
    <t>BM.1987,O135</t>
  </si>
  <si>
    <t>BM.1977,O2294</t>
  </si>
  <si>
    <t>BM.1985,O114</t>
  </si>
  <si>
    <t>BM.1960,170(29)</t>
  </si>
  <si>
    <t>2 b, app. 327 g; 180 g</t>
  </si>
  <si>
    <t>BM.1964,598</t>
  </si>
  <si>
    <t>140-150 cms</t>
  </si>
  <si>
    <t>BM.1957,326(25)</t>
  </si>
  <si>
    <t>1 b, app.45 g</t>
  </si>
  <si>
    <t>BM.1986,O17</t>
  </si>
  <si>
    <t>BM.1991,O33</t>
  </si>
  <si>
    <t>BM.1986,O1107</t>
  </si>
  <si>
    <t>BM.1988,O509</t>
  </si>
  <si>
    <t>BM.1973,O74</t>
  </si>
  <si>
    <t>BM.1984,O401</t>
  </si>
  <si>
    <t>BM.1976,O78</t>
  </si>
  <si>
    <t>BM.1977,O1067</t>
  </si>
  <si>
    <t>BM.1977,O2386</t>
  </si>
  <si>
    <t>BM.1960,499(10)</t>
  </si>
  <si>
    <t>App. 502 g</t>
  </si>
  <si>
    <t>BM.1977,O716</t>
  </si>
  <si>
    <t>BM.1983,O64</t>
  </si>
  <si>
    <t>BM.1988,O1075</t>
  </si>
  <si>
    <t>BM.1976,O263</t>
  </si>
  <si>
    <t>2 b, 2 t, 3 slds</t>
  </si>
  <si>
    <t>BM.1949,1(110)</t>
  </si>
  <si>
    <t>BM.1957,526(145)</t>
  </si>
  <si>
    <t>BM.1991,O154</t>
  </si>
  <si>
    <t>BM.1958,367(7)</t>
  </si>
  <si>
    <t>BM.1966,O378</t>
  </si>
  <si>
    <t>BM.1988,O510</t>
  </si>
  <si>
    <t>BM.1977,O344</t>
  </si>
  <si>
    <t>BM.1978,O50</t>
  </si>
  <si>
    <t>BM.1974,O250</t>
  </si>
  <si>
    <t>BM.1979,O22</t>
  </si>
  <si>
    <t>BM.1982,O863</t>
  </si>
  <si>
    <t>BM.1976,O425</t>
  </si>
  <si>
    <t>BM.1982,O871</t>
  </si>
  <si>
    <t>BM.1982,O256</t>
  </si>
  <si>
    <t>BM.1975,O476</t>
  </si>
  <si>
    <t>BM.1984,O239</t>
  </si>
  <si>
    <t>BM.1955,70(49)</t>
  </si>
  <si>
    <t>BM.1988,O392</t>
  </si>
  <si>
    <t>BM.1984,O654</t>
  </si>
  <si>
    <t>BM.1955,71(32)</t>
  </si>
  <si>
    <t>BM.1986,O760</t>
  </si>
  <si>
    <t>BM.1965,O406</t>
  </si>
  <si>
    <t>BM.1958,364(32)</t>
  </si>
  <si>
    <t>App. 483 g</t>
  </si>
  <si>
    <t>BM.96626(A31)</t>
  </si>
  <si>
    <t>BM.1977,O1661</t>
  </si>
  <si>
    <t>BM.1989,O306</t>
  </si>
  <si>
    <t>BM.1967,O6</t>
  </si>
  <si>
    <t>BM.1982,O318</t>
  </si>
  <si>
    <t>1j</t>
  </si>
  <si>
    <t>BM.1958,364(6)</t>
  </si>
  <si>
    <t>BM.1977,O867</t>
  </si>
  <si>
    <t>BM.1984,O12</t>
  </si>
  <si>
    <t>BM.1959,45(11)</t>
  </si>
  <si>
    <t>1 t, 2 jars</t>
  </si>
  <si>
    <t>BM.1971,O59</t>
  </si>
  <si>
    <t>5 slides</t>
  </si>
  <si>
    <t>BM.96626(69)</t>
  </si>
  <si>
    <t>BM.1968,O127</t>
  </si>
  <si>
    <t>BM.1964,313</t>
  </si>
  <si>
    <t>BM.1971,O337</t>
  </si>
  <si>
    <t>BM.1982,O808</t>
  </si>
  <si>
    <t>BM.1988,O675</t>
  </si>
  <si>
    <t>BM.1962,214(30)</t>
  </si>
  <si>
    <t>App. 420 g</t>
  </si>
  <si>
    <t>BM.1972,O642</t>
  </si>
  <si>
    <t>BM.1972,O525</t>
  </si>
  <si>
    <t>BM.1955,71(42)</t>
  </si>
  <si>
    <t>BM.1982,O153</t>
  </si>
  <si>
    <t>BM.1986,O159</t>
  </si>
  <si>
    <t>BM.1966,O204</t>
  </si>
  <si>
    <t>BM.1977,O1049</t>
  </si>
  <si>
    <t>BM.1977,O1528</t>
  </si>
  <si>
    <t>BM.1961,61(27)</t>
  </si>
  <si>
    <t>1 b, app. 253 g</t>
  </si>
  <si>
    <t>BM.1977,O563</t>
  </si>
  <si>
    <t>5b</t>
  </si>
  <si>
    <t>BM.1977,O1127</t>
  </si>
  <si>
    <t>BM.1957,324(19)</t>
  </si>
  <si>
    <t>1 b, app. 280 g</t>
  </si>
  <si>
    <t>BM.1966,O29</t>
  </si>
  <si>
    <t>BM.1957,323(147)</t>
  </si>
  <si>
    <t>BM.1973,O184</t>
  </si>
  <si>
    <t>BM.1977,O2337</t>
  </si>
  <si>
    <t>BM.96626(D9)</t>
  </si>
  <si>
    <t>BM.1977,O2115</t>
  </si>
  <si>
    <t>BM.1954,41(2)</t>
  </si>
  <si>
    <t>BM.1957,328(50)</t>
  </si>
  <si>
    <t>BM.1960,506(22)</t>
  </si>
  <si>
    <t>BM.1984,O678</t>
  </si>
  <si>
    <t>BM.1975,O519</t>
  </si>
  <si>
    <t>BM.1954,127(21)</t>
  </si>
  <si>
    <t>BM.1971,O43</t>
  </si>
  <si>
    <t>BM.1958,369(20)</t>
  </si>
  <si>
    <t>1b, app. 114g, 1 pebble, app. 136g</t>
  </si>
  <si>
    <t>BM.1977,O148</t>
  </si>
  <si>
    <t>BM.1960,499(1)</t>
  </si>
  <si>
    <t>App. 615 g</t>
  </si>
  <si>
    <t>BM.1972,O824</t>
  </si>
  <si>
    <t>BM.1954,44(31)</t>
  </si>
  <si>
    <t>1 b, 2 t, 1 sld</t>
  </si>
  <si>
    <t>BM.1965,O364</t>
  </si>
  <si>
    <t>BM.1986,O670</t>
  </si>
  <si>
    <t>BM.1989,O132</t>
  </si>
  <si>
    <t>BM.1959,44(6)</t>
  </si>
  <si>
    <t>BM.1983,O197</t>
  </si>
  <si>
    <t>BM.1960,172(2)</t>
  </si>
  <si>
    <t>2 b, app. 290 g; 315 g</t>
  </si>
  <si>
    <t>BM.1957,654(8)</t>
  </si>
  <si>
    <t>BM.1986,O1109</t>
  </si>
  <si>
    <t>BM.1972,O858</t>
  </si>
  <si>
    <t>BM.1964,280</t>
  </si>
  <si>
    <t>BM.1972,O772</t>
  </si>
  <si>
    <t>BM.1957,525(2)</t>
  </si>
  <si>
    <t>BM.1988,O203</t>
  </si>
  <si>
    <t>BM.1955,273(15)</t>
  </si>
  <si>
    <t>App. 234 g</t>
  </si>
  <si>
    <t>BM.1964,101</t>
  </si>
  <si>
    <t>BM.1963,337</t>
  </si>
  <si>
    <t>BM.1954,208(2)</t>
  </si>
  <si>
    <t>BM.1976,O528</t>
  </si>
  <si>
    <t>BM.1957,328(22)</t>
  </si>
  <si>
    <t>1 b, app. 181 g</t>
  </si>
  <si>
    <t>BM.1937,1611(31)</t>
  </si>
  <si>
    <t>BM.1964,273</t>
  </si>
  <si>
    <t>BM.1989,O330</t>
  </si>
  <si>
    <t>BM.1957,526(102)</t>
  </si>
  <si>
    <t>BM.1991,O158</t>
  </si>
  <si>
    <t>BM.1977,O1794</t>
  </si>
  <si>
    <t>BM.1964,157</t>
  </si>
  <si>
    <t>BM.1981,O95</t>
  </si>
  <si>
    <t>BM.1977,O581</t>
  </si>
  <si>
    <t>4b</t>
  </si>
  <si>
    <t>BM.1988,O811</t>
  </si>
  <si>
    <t>BM.1960,215(5)</t>
  </si>
  <si>
    <t>BM.1954,208(31)</t>
  </si>
  <si>
    <t>BM.1977,O350</t>
  </si>
  <si>
    <t>BM.1962,8(69)</t>
  </si>
  <si>
    <t>BM.1977,O1639</t>
  </si>
  <si>
    <t>BM.1989,O277</t>
  </si>
  <si>
    <t>BM.1955,71(17)</t>
  </si>
  <si>
    <t>App. App. 11 ozs</t>
  </si>
  <si>
    <t>BM.1965,O450</t>
  </si>
  <si>
    <t>BM.1977,O2323</t>
  </si>
  <si>
    <t>BM.1960,169(2)</t>
  </si>
  <si>
    <t>BM.1976,O110</t>
  </si>
  <si>
    <t>BM.1966,O267</t>
  </si>
  <si>
    <t>BM.1982,O219</t>
  </si>
  <si>
    <t>BM.1971,O113</t>
  </si>
  <si>
    <t>BM.1976,O187</t>
  </si>
  <si>
    <t>BM.1977,O2237</t>
  </si>
  <si>
    <t>BM.1984,O658</t>
  </si>
  <si>
    <t>BM.1984,O152</t>
  </si>
  <si>
    <t>17031</t>
  </si>
  <si>
    <t>BM.1964,744</t>
  </si>
  <si>
    <t>BM.1971,O12</t>
  </si>
  <si>
    <t>BM.1963,56</t>
  </si>
  <si>
    <t>BM.1962,214(4)</t>
  </si>
  <si>
    <t>4 tû1 sld</t>
  </si>
  <si>
    <t>BM.1963,349</t>
  </si>
  <si>
    <t>BM.1971,O571</t>
  </si>
  <si>
    <t>BM.1986,O194</t>
  </si>
  <si>
    <t>BM.1986,O387</t>
  </si>
  <si>
    <t>BM.1956,389(9)</t>
  </si>
  <si>
    <t>BM.1977,O2269</t>
  </si>
  <si>
    <t>BM.1984,O691</t>
  </si>
  <si>
    <t>BM.1977,O2049</t>
  </si>
  <si>
    <t>BM.1953,98(132)</t>
  </si>
  <si>
    <t>BM.1963,139</t>
  </si>
  <si>
    <t>BM.1986,O514</t>
  </si>
  <si>
    <t>18544</t>
  </si>
  <si>
    <t>BM.1968,O396</t>
  </si>
  <si>
    <t>BM.1960,177(6)</t>
  </si>
  <si>
    <t>1b, app. 140g</t>
  </si>
  <si>
    <t>BM.1971,O576</t>
  </si>
  <si>
    <t>BM.2002,O87</t>
  </si>
  <si>
    <t>BM.1976,O97</t>
  </si>
  <si>
    <t>BM.1965,O148</t>
  </si>
  <si>
    <t>BM.1957,324(22)</t>
  </si>
  <si>
    <t>BM.1977,O1320</t>
  </si>
  <si>
    <t>BM.1965,O191</t>
  </si>
  <si>
    <t>BM.1982,O127</t>
  </si>
  <si>
    <t>BM.1950,245(9)</t>
  </si>
  <si>
    <t>BM.1982,O741</t>
  </si>
  <si>
    <t>BM.1986,O253</t>
  </si>
  <si>
    <t>BM.1988,O733</t>
  </si>
  <si>
    <t>BM.1982,O846</t>
  </si>
  <si>
    <t>BM.1989,O345</t>
  </si>
  <si>
    <t>BM.1986,O283</t>
  </si>
  <si>
    <t>BM.1972,O331</t>
  </si>
  <si>
    <t>BM.1975,O474</t>
  </si>
  <si>
    <t>BM.1977,O1345</t>
  </si>
  <si>
    <t>BM.1949,1(156)</t>
  </si>
  <si>
    <t>BM.1977,O1763</t>
  </si>
  <si>
    <t>BM.1982,O595</t>
  </si>
  <si>
    <t>BM.1977,O1446</t>
  </si>
  <si>
    <t>BM.1986,O894</t>
  </si>
  <si>
    <t>BM.1985,O161</t>
  </si>
  <si>
    <t>BM.1953,98(39)</t>
  </si>
  <si>
    <t>BM.2000,O43</t>
  </si>
  <si>
    <t>BM.1986,O131</t>
  </si>
  <si>
    <t>BM.1986,O1156</t>
  </si>
  <si>
    <t>BM.1960,204(5)</t>
  </si>
  <si>
    <t>App. mass 577 g</t>
  </si>
  <si>
    <t>BM.1977,O421</t>
  </si>
  <si>
    <t>BM.1988,O751</t>
  </si>
  <si>
    <t>BM.1973,O176</t>
  </si>
  <si>
    <t>BM.1959,547(19)</t>
  </si>
  <si>
    <t>BM.1957,646(39)</t>
  </si>
  <si>
    <t>BM.1972,O174</t>
  </si>
  <si>
    <t>18563</t>
  </si>
  <si>
    <t>BM.1968,O415</t>
  </si>
  <si>
    <t>BM.1958,368(15)</t>
  </si>
  <si>
    <t>1 b (with spirit) app. 1500 g</t>
  </si>
  <si>
    <t>5 bû3 tû1 j</t>
  </si>
  <si>
    <t>M.81</t>
  </si>
  <si>
    <t>BM.1988,O521</t>
  </si>
  <si>
    <t>BM.1961,466(5)</t>
  </si>
  <si>
    <t>BM.1982,O152</t>
  </si>
  <si>
    <t>BM.1959,548(3)</t>
  </si>
  <si>
    <t>BM.1986,O85</t>
  </si>
  <si>
    <t>BM.1977,O880</t>
  </si>
  <si>
    <t>BM.1976,O319</t>
  </si>
  <si>
    <t>BM.1968,O185</t>
  </si>
  <si>
    <t>BM.1956,126(18)</t>
  </si>
  <si>
    <t>BM.1968,O277</t>
  </si>
  <si>
    <t>BM.1986,O34</t>
  </si>
  <si>
    <t>BM.1964,257</t>
  </si>
  <si>
    <t>BM.1982,O403</t>
  </si>
  <si>
    <t>BM.1964,166</t>
  </si>
  <si>
    <t>BM.1960,173(5)</t>
  </si>
  <si>
    <t>BM.1974,O114</t>
  </si>
  <si>
    <t>BM.1988,O1273</t>
  </si>
  <si>
    <t>BM.1971,O143</t>
  </si>
  <si>
    <t>BM.1988,O732</t>
  </si>
  <si>
    <t>BM.1984,O124</t>
  </si>
  <si>
    <t>BM.1973,O22</t>
  </si>
  <si>
    <t>BM.1972,O264</t>
  </si>
  <si>
    <t>BM.1989,O256</t>
  </si>
  <si>
    <t>BM.1984,O90</t>
  </si>
  <si>
    <t>BM.1988,O756</t>
  </si>
  <si>
    <t>BM.1960,170(14)</t>
  </si>
  <si>
    <t>2 b, app. 305 g; 320 g</t>
  </si>
  <si>
    <t>BM.1982,O497</t>
  </si>
  <si>
    <t>BM.1986,O128</t>
  </si>
  <si>
    <t>BM.1949,1(68)</t>
  </si>
  <si>
    <t>BM.1988,O310</t>
  </si>
  <si>
    <t>BM.1965,O583</t>
  </si>
  <si>
    <t>BM.1972,O235</t>
  </si>
  <si>
    <t>BM.1982,O823</t>
  </si>
  <si>
    <t>BM.1984,O472</t>
  </si>
  <si>
    <t>BM.1957,648(62)</t>
  </si>
  <si>
    <t>1 bûapp. 215 g</t>
  </si>
  <si>
    <t>BM.1985,O18</t>
  </si>
  <si>
    <t>BM.1978,O21</t>
  </si>
  <si>
    <t>BM.1975,O565</t>
  </si>
  <si>
    <t>BM.1977,O1704</t>
  </si>
  <si>
    <t>BM.1981,O45</t>
  </si>
  <si>
    <t>BM.1982,O684</t>
  </si>
  <si>
    <t>BM.1954,43(22)</t>
  </si>
  <si>
    <t>App. 3 oz.</t>
  </si>
  <si>
    <t>9 samples</t>
  </si>
  <si>
    <t>BM.1960,176(12)</t>
  </si>
  <si>
    <t>BM.1986,O395</t>
  </si>
  <si>
    <t>BM.1975,O321</t>
  </si>
  <si>
    <t>BM.1967,O233</t>
  </si>
  <si>
    <t>BM.1972,O843</t>
  </si>
  <si>
    <t>BM.1961,61(1)</t>
  </si>
  <si>
    <t>BM.1977,O1037</t>
  </si>
  <si>
    <t>BM.1962,340</t>
  </si>
  <si>
    <t>Length 5|5.5^û15g from nosepiece</t>
  </si>
  <si>
    <t>BM.1996,O68</t>
  </si>
  <si>
    <t>BM.1986,O729</t>
  </si>
  <si>
    <t>BM.1977,O1493</t>
  </si>
  <si>
    <t>BM.1977,O1570</t>
  </si>
  <si>
    <t>BM.1962,8(41)</t>
  </si>
  <si>
    <t>BM.1956,33(34)</t>
  </si>
  <si>
    <t>2 b, app. 1lb 7oz. (in spirit), app. 4oz</t>
  </si>
  <si>
    <t>BM.1961,61(24)</t>
  </si>
  <si>
    <t>1 b, app. 172 g</t>
  </si>
  <si>
    <t>BM.1986,O38</t>
  </si>
  <si>
    <t>BM.1971,O142</t>
  </si>
  <si>
    <t>19 specs and 6 thin sections</t>
  </si>
  <si>
    <t>BM.1977,O2276</t>
  </si>
  <si>
    <t>BM.1976,O203</t>
  </si>
  <si>
    <t>BM.1974,O99</t>
  </si>
  <si>
    <t>3 bû2 tû1 micro sld</t>
  </si>
  <si>
    <t>BM.1966,O240</t>
  </si>
  <si>
    <t>BM.1953,98(93)</t>
  </si>
  <si>
    <t>BM.1988,O1217</t>
  </si>
  <si>
    <t>BM.1954,240(18)</t>
  </si>
  <si>
    <t>BM.1974,O12</t>
  </si>
  <si>
    <t>BM.1982,O124</t>
  </si>
  <si>
    <t>BM.1957,654(6)</t>
  </si>
  <si>
    <t>App. 137 g</t>
  </si>
  <si>
    <t>BM.1977,O1556</t>
  </si>
  <si>
    <t>BM.1977,O852</t>
  </si>
  <si>
    <t>BM.1984,O121</t>
  </si>
  <si>
    <t>BM.1957,526(63)</t>
  </si>
  <si>
    <t>BM.1954,150(2)b</t>
  </si>
  <si>
    <t>BM.1984,O231</t>
  </si>
  <si>
    <t>BM.1954,43(15)</t>
  </si>
  <si>
    <t>BM.1972,O734</t>
  </si>
  <si>
    <t>BM.1988,O771</t>
  </si>
  <si>
    <t>BM.1977,O378</t>
  </si>
  <si>
    <t>BM.1986,O748</t>
  </si>
  <si>
    <t>BM.1954,40(1)</t>
  </si>
  <si>
    <t>Appr. 7oz</t>
  </si>
  <si>
    <t>BM.1957,526(32)</t>
  </si>
  <si>
    <t>1 b, app. 13g</t>
  </si>
  <si>
    <t>BM.1989,O111</t>
  </si>
  <si>
    <t>BM.1977,O2381</t>
  </si>
  <si>
    <t>BM.1957,648(72)</t>
  </si>
  <si>
    <t>less than 1 g</t>
  </si>
  <si>
    <t>BM.1956,125(23)</t>
  </si>
  <si>
    <t>BM.1982,O558</t>
  </si>
  <si>
    <t>BM.1964,224</t>
  </si>
  <si>
    <t>BM.1975,O1</t>
  </si>
  <si>
    <t>BM.1975,O510</t>
  </si>
  <si>
    <t>BM.1987,O26</t>
  </si>
  <si>
    <t>BM.1972,O807</t>
  </si>
  <si>
    <t>BM.1977,O1778</t>
  </si>
  <si>
    <t>BM.1975,O399</t>
  </si>
  <si>
    <t>BM.1977,O1117</t>
  </si>
  <si>
    <t>BM.1971,O331</t>
  </si>
  <si>
    <t>BM.1975,O428</t>
  </si>
  <si>
    <t>BM.1987,O202</t>
  </si>
  <si>
    <t>BM.1988,O987</t>
  </si>
  <si>
    <t>BM.1968,O274</t>
  </si>
  <si>
    <t>BM.1976,O50</t>
  </si>
  <si>
    <t>BM.1959,547(13)</t>
  </si>
  <si>
    <t>BM.1980,O26</t>
  </si>
  <si>
    <t>BM.1982,O714</t>
  </si>
  <si>
    <t>BM.1984,O4</t>
  </si>
  <si>
    <t>BM.1976,O291</t>
  </si>
  <si>
    <t>BM.1955,71(24)</t>
  </si>
  <si>
    <t>BM.1962,82(34)</t>
  </si>
  <si>
    <t>App. 710 g</t>
  </si>
  <si>
    <t>BM.1958,364(24)</t>
  </si>
  <si>
    <t>1 b, app. 325 g; 1 stone, app. 489 g</t>
  </si>
  <si>
    <t>BM.1986,O1175</t>
  </si>
  <si>
    <t>BM.1968,O120</t>
  </si>
  <si>
    <t>BM.1972,O20</t>
  </si>
  <si>
    <t>BM.1977,O1294</t>
  </si>
  <si>
    <t>1 pill box1 b</t>
  </si>
  <si>
    <t>BM.1977,O1602</t>
  </si>
  <si>
    <t>BM.1986,O555</t>
  </si>
  <si>
    <t>BM.1974,O7</t>
  </si>
  <si>
    <t>BM.1988,O484</t>
  </si>
  <si>
    <t>BM.1986,O848</t>
  </si>
  <si>
    <t>BM.1983,O38</t>
  </si>
  <si>
    <t>BM.1966,O4</t>
  </si>
  <si>
    <t>BM.1961,426(12)</t>
  </si>
  <si>
    <t>1 b, app. 2517 g</t>
  </si>
  <si>
    <t>BM.1977,O271</t>
  </si>
  <si>
    <t>BM.2000,O44</t>
  </si>
  <si>
    <t>BM.1962,214(32)</t>
  </si>
  <si>
    <t>Appr. 740g</t>
  </si>
  <si>
    <t>BM.1988,O683</t>
  </si>
  <si>
    <t>BM.1977,O2217</t>
  </si>
  <si>
    <t>BM.1982,O224</t>
  </si>
  <si>
    <t>BM.1963,227</t>
  </si>
  <si>
    <t>BM.1988,O788</t>
  </si>
  <si>
    <t>1 bû1 tû10 slds</t>
  </si>
  <si>
    <t>BM.1989,O365</t>
  </si>
  <si>
    <t>BM.1987,O250</t>
  </si>
  <si>
    <t>BM.1977,O48</t>
  </si>
  <si>
    <t>BM.1972,O696</t>
  </si>
  <si>
    <t>BM.1986,O753</t>
  </si>
  <si>
    <t>BM.1978,O45</t>
  </si>
  <si>
    <t>BM.1976,O348</t>
  </si>
  <si>
    <t>BM.1976,O617</t>
  </si>
  <si>
    <t>BM.2002,O46</t>
  </si>
  <si>
    <t>BM.1989,O8</t>
  </si>
  <si>
    <t>BM.1986,O1130</t>
  </si>
  <si>
    <t>BM.1972,O399</t>
  </si>
  <si>
    <t>BM.96626(C52)</t>
  </si>
  <si>
    <t>BM.1959,637(2)</t>
  </si>
  <si>
    <t>1 b, app. 665g</t>
  </si>
  <si>
    <t>BM.1958,639(5)</t>
  </si>
  <si>
    <t>1 b, app. 75 gms</t>
  </si>
  <si>
    <t>BM.1975,O70</t>
  </si>
  <si>
    <t>BM.1968,O182</t>
  </si>
  <si>
    <t>BM.1984,O734</t>
  </si>
  <si>
    <t>BM.1962,213(20)</t>
  </si>
  <si>
    <t>App. 20 cms</t>
  </si>
  <si>
    <t>BM.1949,1(63)</t>
  </si>
  <si>
    <t>BM.1965,O453</t>
  </si>
  <si>
    <t>BM.1986,O863</t>
  </si>
  <si>
    <t>BM.1961,56</t>
  </si>
  <si>
    <t>BM.1984,O468</t>
  </si>
  <si>
    <t>BM.1988,O1018</t>
  </si>
  <si>
    <t>BM.1975,O509</t>
  </si>
  <si>
    <t>BM.1971,O485</t>
  </si>
  <si>
    <t>(Pilot) 33cms: sections 6-10 and 21-25cms present. (Piston) 123cms: sections 31-35, 56-60, 75.80, 97-100, 116-120cms present</t>
  </si>
  <si>
    <t>BM.1964,305</t>
  </si>
  <si>
    <t>BM.1965,O552</t>
  </si>
  <si>
    <t>BM.1976,O604</t>
  </si>
  <si>
    <t>BM.1977,O1649</t>
  </si>
  <si>
    <t>BM.1977,O2161</t>
  </si>
  <si>
    <t>BM.1975,O599</t>
  </si>
  <si>
    <t>BM.1986,O219</t>
  </si>
  <si>
    <t>BM.1957,328(6)</t>
  </si>
  <si>
    <t>1 b, app. 273 g</t>
  </si>
  <si>
    <t>BM.1971,O149</t>
  </si>
  <si>
    <t>BM.1964,609</t>
  </si>
  <si>
    <t>BM.1966,O351</t>
  </si>
  <si>
    <t>BM.1972,O200</t>
  </si>
  <si>
    <t>BM.1965,O482</t>
  </si>
  <si>
    <t>BM.1986,O1295</t>
  </si>
  <si>
    <t>BM.1986,O1206</t>
  </si>
  <si>
    <t>BM.1986,O191</t>
  </si>
  <si>
    <t>BM.1960,496(12)</t>
  </si>
  <si>
    <t>App. mass 211 g</t>
  </si>
  <si>
    <t>BM.1984,O425</t>
  </si>
  <si>
    <t>BM.1982,O28</t>
  </si>
  <si>
    <t>BM.96627A(3051)</t>
  </si>
  <si>
    <t>BM.1982,O52</t>
  </si>
  <si>
    <t>BM.2002,O136</t>
  </si>
  <si>
    <t>BM.1984,O642</t>
  </si>
  <si>
    <t>BM.1986,O645</t>
  </si>
  <si>
    <t>BM.1961,61(28)</t>
  </si>
  <si>
    <t>1 b, app. 199 g</t>
  </si>
  <si>
    <t>BM.1957,648(22)</t>
  </si>
  <si>
    <t>BM.1954,208(19)</t>
  </si>
  <si>
    <t>BM.1976,O89</t>
  </si>
  <si>
    <t>BM.1972,O303</t>
  </si>
  <si>
    <t>BM.1985,O34</t>
  </si>
  <si>
    <t>BM.1968,O157</t>
  </si>
  <si>
    <t>BM.1982,O271</t>
  </si>
  <si>
    <t>BM.1972,O541</t>
  </si>
  <si>
    <t>BM.1980,O288</t>
  </si>
  <si>
    <t>BM.1984,O590</t>
  </si>
  <si>
    <t>BM.1965,O132</t>
  </si>
  <si>
    <t>BM.1972,O314</t>
  </si>
  <si>
    <t>BM.1977,O1937</t>
  </si>
  <si>
    <t>BM.1953,98(69)</t>
  </si>
  <si>
    <t>BM.1987,O193</t>
  </si>
  <si>
    <t>BM.1989,O251</t>
  </si>
  <si>
    <t>BM.1959,550</t>
  </si>
  <si>
    <t>BM.1982,O209</t>
  </si>
  <si>
    <t>BM.1967,O16</t>
  </si>
  <si>
    <t>BM.1960,6(12)</t>
  </si>
  <si>
    <t>BM.1987,O177</t>
  </si>
  <si>
    <t>BM.1986,O1259</t>
  </si>
  <si>
    <t>BM.1953,98(100)</t>
  </si>
  <si>
    <t>BM.1981,O66</t>
  </si>
  <si>
    <t>BM.1987,O249</t>
  </si>
  <si>
    <t>BM.1973,O170</t>
  </si>
  <si>
    <t>4 t, 1 jar, 1 pill-box</t>
  </si>
  <si>
    <t>BM.1977,O597</t>
  </si>
  <si>
    <t>BM.1988,O707</t>
  </si>
  <si>
    <t>BM.1977,O1400</t>
  </si>
  <si>
    <t>BM.1956,268(8)</t>
  </si>
  <si>
    <t>BM.1983,O114</t>
  </si>
  <si>
    <t>BM.1977,O2041</t>
  </si>
  <si>
    <t>BM.1982,O669</t>
  </si>
  <si>
    <t>BM.1988,O367</t>
  </si>
  <si>
    <t>BM.1976,O415</t>
  </si>
  <si>
    <t>BM.1958,362(1)</t>
  </si>
  <si>
    <t>BM.1972,O599</t>
  </si>
  <si>
    <t>M.471</t>
  </si>
  <si>
    <t>BM.1987,O96</t>
  </si>
  <si>
    <t>BM.1986,O906</t>
  </si>
  <si>
    <t>BM.1946,55(2)</t>
  </si>
  <si>
    <t>BM.1961,269(31)</t>
  </si>
  <si>
    <t>BM.1971,O146</t>
  </si>
  <si>
    <t>BM.1972,O611</t>
  </si>
  <si>
    <t>BM.1988,O1181</t>
  </si>
  <si>
    <t>BM.1977,O332</t>
  </si>
  <si>
    <t>BM.1968,O211</t>
  </si>
  <si>
    <t>BM.2002,O147</t>
  </si>
  <si>
    <t>BM.1977,O81</t>
  </si>
  <si>
    <t>BM.1977,O904</t>
  </si>
  <si>
    <t>BM.1957,328(62)</t>
  </si>
  <si>
    <t>BM.1971,O97</t>
  </si>
  <si>
    <t>BM.1946,55(3)</t>
  </si>
  <si>
    <t>Small specimen</t>
  </si>
  <si>
    <t>BM.1966,O350</t>
  </si>
  <si>
    <t>BM.1977,O646</t>
  </si>
  <si>
    <t>BM.1963,564</t>
  </si>
  <si>
    <t>BM.1953,98(35)</t>
  </si>
  <si>
    <t>BM.1977,O1292</t>
  </si>
  <si>
    <t>BM.1962,160(2)</t>
  </si>
  <si>
    <t>1 b, 560 g and 600 g</t>
  </si>
  <si>
    <t>BM.1981,O2</t>
  </si>
  <si>
    <t>BM.1977,O585</t>
  </si>
  <si>
    <t>BM.1968,O417</t>
  </si>
  <si>
    <t>App. 238 cms</t>
  </si>
  <si>
    <t>BM.1961,428(59)</t>
  </si>
  <si>
    <t>BM.1964,223</t>
  </si>
  <si>
    <t>BM.1955,279(5)</t>
  </si>
  <si>
    <t>App. 485 g</t>
  </si>
  <si>
    <t>BM.1980,O224</t>
  </si>
  <si>
    <t>BM.1958,364(29)</t>
  </si>
  <si>
    <t>App. 247 g</t>
  </si>
  <si>
    <t>BM.1978,O25</t>
  </si>
  <si>
    <t>BM.1954,241(1)</t>
  </si>
  <si>
    <t>BM.1986,O1114</t>
  </si>
  <si>
    <t>BM.1982,O223</t>
  </si>
  <si>
    <t>3 b, 5 t, 1 jar, 1 box, 5 slds</t>
  </si>
  <si>
    <t>BM.1966,O321</t>
  </si>
  <si>
    <t>BM.1958,369(33)</t>
  </si>
  <si>
    <t>1b, app. 180g</t>
  </si>
  <si>
    <t>BM.1968,O167</t>
  </si>
  <si>
    <t>BM.1977,O2261</t>
  </si>
  <si>
    <t>BM.1957,648(54)</t>
  </si>
  <si>
    <t>BM.1962,8(33)</t>
  </si>
  <si>
    <t>BM.1977,O1227</t>
  </si>
  <si>
    <t>BM.1971,O496</t>
  </si>
  <si>
    <t>BM.1980,O44</t>
  </si>
  <si>
    <t>BM.1982,O638</t>
  </si>
  <si>
    <t>BM.2002,O72</t>
  </si>
  <si>
    <t>BM.1989,O422</t>
  </si>
  <si>
    <t>BM.1977,O1280</t>
  </si>
  <si>
    <t>BM.1985,O17</t>
  </si>
  <si>
    <t>BM.1977,O1561</t>
  </si>
  <si>
    <t>BM.1983,O27</t>
  </si>
  <si>
    <t>BM.1975,O585</t>
  </si>
  <si>
    <t>BM.1937,1611(55)</t>
  </si>
  <si>
    <t>BM.1976,O57</t>
  </si>
  <si>
    <t>BM.1982,O97</t>
  </si>
  <si>
    <t>BM.1962,8(72)</t>
  </si>
  <si>
    <t>BM.1975,O502</t>
  </si>
  <si>
    <t>BM.1986,O1170</t>
  </si>
  <si>
    <t>BM.1955,71(34)</t>
  </si>
  <si>
    <t>BM.1986,O927</t>
  </si>
  <si>
    <t>BM.1982,O205</t>
  </si>
  <si>
    <t>BM.1986,O257</t>
  </si>
  <si>
    <t>BM.1977,O1620</t>
  </si>
  <si>
    <t>BM.1965,O54</t>
  </si>
  <si>
    <t>BM.1937,1614(14)</t>
  </si>
  <si>
    <t>BM.1971,O79</t>
  </si>
  <si>
    <t>BM.1965,O400</t>
  </si>
  <si>
    <t>BM.1972,O273</t>
  </si>
  <si>
    <t>BM.1977,O1865</t>
  </si>
  <si>
    <t>BM.1966,O349</t>
  </si>
  <si>
    <t>BM.1986,O430</t>
  </si>
  <si>
    <t>BM.1983,O304</t>
  </si>
  <si>
    <t>2bû2 micro slds</t>
  </si>
  <si>
    <t>BM.1986,O1010</t>
  </si>
  <si>
    <t>BM.1961,424(6)</t>
  </si>
  <si>
    <t>BM.1982,O128</t>
  </si>
  <si>
    <t>BM.1977,O1871</t>
  </si>
  <si>
    <t>BM.2002,O122</t>
  </si>
  <si>
    <t>BM.1977,O794</t>
  </si>
  <si>
    <t>BM.1986,O1065</t>
  </si>
  <si>
    <t>BM.1980,O226</t>
  </si>
  <si>
    <t>BM.1975,O499</t>
  </si>
  <si>
    <t>1bû3tû1sld</t>
  </si>
  <si>
    <t>BM.1953,164(6)</t>
  </si>
  <si>
    <t>App. 16 oz</t>
  </si>
  <si>
    <t>BM.1982,O303</t>
  </si>
  <si>
    <t>BM.1974,O151</t>
  </si>
  <si>
    <t>BM.1977,O826</t>
  </si>
  <si>
    <t>BM.1989,O282</t>
  </si>
  <si>
    <t>BM.1961,425(3)</t>
  </si>
  <si>
    <t>BM.1956,389(23)</t>
  </si>
  <si>
    <t>App. 203 g</t>
  </si>
  <si>
    <t>BM.1937,1614(33)</t>
  </si>
  <si>
    <t>BM.1954,149(26)</t>
  </si>
  <si>
    <t>BM.1958,634(3)</t>
  </si>
  <si>
    <t>1 b, app. 35 g</t>
  </si>
  <si>
    <t>BM.1968,O389</t>
  </si>
  <si>
    <t>7 cms</t>
  </si>
  <si>
    <t>BM.1986,O1216</t>
  </si>
  <si>
    <t>BM.1982,O624</t>
  </si>
  <si>
    <t>BM.2000,O36</t>
  </si>
  <si>
    <t>BM.1961,428(75)</t>
  </si>
  <si>
    <t>1 b, app. 370 g</t>
  </si>
  <si>
    <t>BM.1971,O23</t>
  </si>
  <si>
    <t>BM.1977,O1473</t>
  </si>
  <si>
    <t>BM.1967,O89</t>
  </si>
  <si>
    <t>BM.1982,O134</t>
  </si>
  <si>
    <t>BM.1964,528</t>
  </si>
  <si>
    <t>BM.1978,O97</t>
  </si>
  <si>
    <t>BM.1964,89</t>
  </si>
  <si>
    <t>1 bûpill box</t>
  </si>
  <si>
    <t>BM.1980,O318</t>
  </si>
  <si>
    <t>BM.1984,O310</t>
  </si>
  <si>
    <t>BM.1984,O675</t>
  </si>
  <si>
    <t>BM.1974,O149</t>
  </si>
  <si>
    <t>BM.1982,O126</t>
  </si>
  <si>
    <t>BM.1961,269(59)</t>
  </si>
  <si>
    <t>BM.1977,O1985</t>
  </si>
  <si>
    <t>BM.1988,O284</t>
  </si>
  <si>
    <t>BM.1993,O5</t>
  </si>
  <si>
    <t>BM.1966,O437</t>
  </si>
  <si>
    <t>Half section of core No. 62-24. Core length 63.0cm. 10 samples</t>
  </si>
  <si>
    <t>BM.1978,O110</t>
  </si>
  <si>
    <t>BM.1988,O322</t>
  </si>
  <si>
    <t>BM.1960,496(32)</t>
  </si>
  <si>
    <t>App. mass 260 g</t>
  </si>
  <si>
    <t>BM.1979,O102</t>
  </si>
  <si>
    <t>BM.1959,546(1)</t>
  </si>
  <si>
    <t>1 b, app, 335 g</t>
  </si>
  <si>
    <t>BM.1961,51</t>
  </si>
  <si>
    <t>BM.1986,O963</t>
  </si>
  <si>
    <t>BM.1965,O477</t>
  </si>
  <si>
    <t>BM.1955,280(10)</t>
  </si>
  <si>
    <t>BM.1954,240(4)</t>
  </si>
  <si>
    <t>BM.1982,O650</t>
  </si>
  <si>
    <t>BM.1973,O142</t>
  </si>
  <si>
    <t>BM.1966,O282</t>
  </si>
  <si>
    <t>BM.1953,98(137)</t>
  </si>
  <si>
    <t>BM.1975,O410</t>
  </si>
  <si>
    <t>BM.1984,O306</t>
  </si>
  <si>
    <t>BM.1949,1(163)</t>
  </si>
  <si>
    <t>BM.1986,O919</t>
  </si>
  <si>
    <t>BM.1961,61(21)</t>
  </si>
  <si>
    <t>1 b, app. 151 g</t>
  </si>
  <si>
    <t>BM.1978,O81</t>
  </si>
  <si>
    <t>BM.1962,10(8)</t>
  </si>
  <si>
    <t>App. 375 g</t>
  </si>
  <si>
    <t>2 pillboxes</t>
  </si>
  <si>
    <t>BM.1977,O2017</t>
  </si>
  <si>
    <t>BM.1984,O79</t>
  </si>
  <si>
    <t>BM.1965,O593</t>
  </si>
  <si>
    <t>BM.1984,O581</t>
  </si>
  <si>
    <t>M.470</t>
  </si>
  <si>
    <t>BM.1959,547(30)</t>
  </si>
  <si>
    <t>BM.1964,374</t>
  </si>
  <si>
    <t>5cms</t>
  </si>
  <si>
    <t>BM.1977,O2064</t>
  </si>
  <si>
    <t>BM.1954,153(2)b</t>
  </si>
  <si>
    <t>100-130cms</t>
  </si>
  <si>
    <t>BM.1971,O588</t>
  </si>
  <si>
    <t>BM.1966,O59</t>
  </si>
  <si>
    <t>BM.1977,O217</t>
  </si>
  <si>
    <t>BM.1977,O895</t>
  </si>
  <si>
    <t>BM.1956,126(19)</t>
  </si>
  <si>
    <t>BM.1966,O300</t>
  </si>
  <si>
    <t>BM.1986,O589</t>
  </si>
  <si>
    <t>BM.1977,O2044</t>
  </si>
  <si>
    <t>BM.1977,O37</t>
  </si>
  <si>
    <t>BM.1984,O139</t>
  </si>
  <si>
    <t>BM.1977,O1120</t>
  </si>
  <si>
    <t>1 bû3 tû2 jû3slds</t>
  </si>
  <si>
    <t>BM.2002,O58</t>
  </si>
  <si>
    <t>BM.1977,O2440</t>
  </si>
  <si>
    <t>BM.1986,O569</t>
  </si>
  <si>
    <t>BM.1986,O556</t>
  </si>
  <si>
    <t>BM.1954,37(11)</t>
  </si>
  <si>
    <t>BM.1977,O632</t>
  </si>
  <si>
    <t>BM.1976,O141</t>
  </si>
  <si>
    <t>BM.1971,O209</t>
  </si>
  <si>
    <t>BM.1977,O677</t>
  </si>
  <si>
    <t>BM.1977,O930</t>
  </si>
  <si>
    <t>BM.1985,O153</t>
  </si>
  <si>
    <t>BM.1984,O299</t>
  </si>
  <si>
    <t>BM.1962,8(38)</t>
  </si>
  <si>
    <t>BM.1956,32(27)</t>
  </si>
  <si>
    <t>2 b, app. 1lb 6.5oz, 5oz.</t>
  </si>
  <si>
    <t>BM.1984,O192</t>
  </si>
  <si>
    <t>BM.1986,O683</t>
  </si>
  <si>
    <t>BM.1977,O1449</t>
  </si>
  <si>
    <t>BM.1957,323(108)</t>
  </si>
  <si>
    <t>BM.1972,O797</t>
  </si>
  <si>
    <t>BM.1986,O1253</t>
  </si>
  <si>
    <t>BM.1971,O317</t>
  </si>
  <si>
    <t>BM.1986,O386</t>
  </si>
  <si>
    <t>BM.1988,O149</t>
  </si>
  <si>
    <t>BM.1955,71(47)</t>
  </si>
  <si>
    <t>BM.96626(A30)</t>
  </si>
  <si>
    <t>BM.1986,O465</t>
  </si>
  <si>
    <t>BM.1984,O384</t>
  </si>
  <si>
    <t>BM.1953,96(11)</t>
  </si>
  <si>
    <t>BM.1982,O367</t>
  </si>
  <si>
    <t>BM.1973,O204</t>
  </si>
  <si>
    <t>BM.1980,O150</t>
  </si>
  <si>
    <t>BM.1973,O144</t>
  </si>
  <si>
    <t>BM.1967,O55</t>
  </si>
  <si>
    <t>BM.1957,328(79)</t>
  </si>
  <si>
    <t>BM.1962,215(17)</t>
  </si>
  <si>
    <t>App. 470 G</t>
  </si>
  <si>
    <t>BM.1986,O1050</t>
  </si>
  <si>
    <t>BM.1960,215(1)</t>
  </si>
  <si>
    <t>BM.1965,O22</t>
  </si>
  <si>
    <t>BM.1981,O110</t>
  </si>
  <si>
    <t>BM.1955,25(6)</t>
  </si>
  <si>
    <t>App. .25oz</t>
  </si>
  <si>
    <t>BM.1961,269(101)</t>
  </si>
  <si>
    <t>BM.1986,O901</t>
  </si>
  <si>
    <t>BM.1988,O840</t>
  </si>
  <si>
    <t>1bû3slds</t>
  </si>
  <si>
    <t>BM.1960,182(30)</t>
  </si>
  <si>
    <t>1 jar, app. 178 g</t>
  </si>
  <si>
    <t>BM.1961,269(115)</t>
  </si>
  <si>
    <t>BM.1972,O736</t>
  </si>
  <si>
    <t>BM.1965,O17</t>
  </si>
  <si>
    <t>BM.1977,O855</t>
  </si>
  <si>
    <t>BM.96626(C73)</t>
  </si>
  <si>
    <t>BM.1976,O396</t>
  </si>
  <si>
    <t>BM.1984,O125</t>
  </si>
  <si>
    <t>BM.1971,O42</t>
  </si>
  <si>
    <t>18573</t>
  </si>
  <si>
    <t>BM.1968,O425</t>
  </si>
  <si>
    <t>BM.1964,635</t>
  </si>
  <si>
    <t>BM.1977,O1952</t>
  </si>
  <si>
    <t>BM.1982,O59</t>
  </si>
  <si>
    <t>BM.1982,O574</t>
  </si>
  <si>
    <t>BM.1974,O45</t>
  </si>
  <si>
    <t>BM.1977,O715</t>
  </si>
  <si>
    <t>BM.1977,O724</t>
  </si>
  <si>
    <t>BM.1984,O500</t>
  </si>
  <si>
    <t>BM.1982,O845</t>
  </si>
  <si>
    <t>BM.1972,O307</t>
  </si>
  <si>
    <t>BM.1986,O1161</t>
  </si>
  <si>
    <t>BM.1984,O243</t>
  </si>
  <si>
    <t>BM.1974,O105</t>
  </si>
  <si>
    <t>BM.1982,O83</t>
  </si>
  <si>
    <t>BM.1966,O25</t>
  </si>
  <si>
    <t>BM.1972,O753</t>
  </si>
  <si>
    <t>BM.1989,O318</t>
  </si>
  <si>
    <t>BM.1958,634(24)</t>
  </si>
  <si>
    <t>BM.1958,368(16)</t>
  </si>
  <si>
    <t>1 b, app. 1400 g</t>
  </si>
  <si>
    <t>BM.1954,41(6)</t>
  </si>
  <si>
    <t>BM.1983,O268</t>
  </si>
  <si>
    <t>BM.1960,176(13)</t>
  </si>
  <si>
    <t>1 b, app. 217 g</t>
  </si>
  <si>
    <t>BM.1974,O168</t>
  </si>
  <si>
    <t>BM.1963,294</t>
  </si>
  <si>
    <t>App.640g</t>
  </si>
  <si>
    <t>BM.1956,32(12)</t>
  </si>
  <si>
    <t>1 bottle preserved in spirit; approx. wt. approx. wt. 4 lb 3 ozû1 bottle, dry; approx. wt. approx. wt. 6 oz</t>
  </si>
  <si>
    <t>BM.1986,O856</t>
  </si>
  <si>
    <t>BM.1991,O79</t>
  </si>
  <si>
    <t>BM.1981,O112</t>
  </si>
  <si>
    <t>BM.1977,O1688</t>
  </si>
  <si>
    <t>BM.1988,O731</t>
  </si>
  <si>
    <t>BM.1957,329(4)</t>
  </si>
  <si>
    <t>BM.1989,O129</t>
  </si>
  <si>
    <t>BM.1989,O83</t>
  </si>
  <si>
    <t>BM.1953,98(25)</t>
  </si>
  <si>
    <t>BM.1954,37(6)</t>
  </si>
  <si>
    <t>BM.1977,O1008</t>
  </si>
  <si>
    <t>BM.1977,O149</t>
  </si>
  <si>
    <t>BM.1953,98(104)</t>
  </si>
  <si>
    <t>BM.1967,O172</t>
  </si>
  <si>
    <t>BM.1986,O552</t>
  </si>
  <si>
    <t>BM.1988,O467a</t>
  </si>
  <si>
    <t>BM.1967,O205</t>
  </si>
  <si>
    <t>BM.1977,O2382</t>
  </si>
  <si>
    <t>BM.1964,214</t>
  </si>
  <si>
    <t>BM.1986,O226</t>
  </si>
  <si>
    <t>BM.1972,O647</t>
  </si>
  <si>
    <t>BM.1986,O980</t>
  </si>
  <si>
    <t>BM.1968,O383</t>
  </si>
  <si>
    <t>BM.1966,O98</t>
  </si>
  <si>
    <t>BM.1966,O259</t>
  </si>
  <si>
    <t>BM.1966,O310</t>
  </si>
  <si>
    <t>BM.1961,428(35)</t>
  </si>
  <si>
    <t>BM.1974,O76</t>
  </si>
  <si>
    <t>4 b, 4 t, 1 jar, 2 store boxes, 1 box, 2 slds</t>
  </si>
  <si>
    <t>BM.1988,O638</t>
  </si>
  <si>
    <t>BM.1971,O57</t>
  </si>
  <si>
    <t>BM.1977,O1483</t>
  </si>
  <si>
    <t>BM.1972,O519</t>
  </si>
  <si>
    <t>BM.1977,O781</t>
  </si>
  <si>
    <t>BM.1963,65</t>
  </si>
  <si>
    <t>BM.1986,O905</t>
  </si>
  <si>
    <t>BM.1958,637(3)</t>
  </si>
  <si>
    <t>BM.1977,O1349</t>
  </si>
  <si>
    <t>18649</t>
  </si>
  <si>
    <t>BM.1969,O57</t>
  </si>
  <si>
    <t>Core samples from various depths of core 690cm long</t>
  </si>
  <si>
    <t>16489</t>
  </si>
  <si>
    <t>BM.1963,620</t>
  </si>
  <si>
    <t>BM.1977,O1188</t>
  </si>
  <si>
    <t>BM.1967,O53</t>
  </si>
  <si>
    <t>BM.1975,O69</t>
  </si>
  <si>
    <t>BM.1977,O960</t>
  </si>
  <si>
    <t>BM.1972,O9</t>
  </si>
  <si>
    <t>BM.1971,O298</t>
  </si>
  <si>
    <t>BM.1972,O587</t>
  </si>
  <si>
    <t>BM.1977,O1064</t>
  </si>
  <si>
    <t>BM.1986,O335</t>
  </si>
  <si>
    <t>BM.1975,O288</t>
  </si>
  <si>
    <t>BM.1988,O855</t>
  </si>
  <si>
    <t>BM.1983,O344</t>
  </si>
  <si>
    <t>BM.1974,O44</t>
  </si>
  <si>
    <t>BM.1954,148(16)</t>
  </si>
  <si>
    <t>32618</t>
  </si>
  <si>
    <t>1 b, 4 t, 1 sld</t>
  </si>
  <si>
    <t>BM.1957,648(8)</t>
  </si>
  <si>
    <t>BM.1989,O317</t>
  </si>
  <si>
    <t>BM.1970,O43</t>
  </si>
  <si>
    <t>Half core, 7 cms</t>
  </si>
  <si>
    <t>BM.1966,O358</t>
  </si>
  <si>
    <t>c</t>
  </si>
  <si>
    <t>BM.1972,O520</t>
  </si>
  <si>
    <t>BM.1988,O561</t>
  </si>
  <si>
    <t>1bûchalk</t>
  </si>
  <si>
    <t>BM.1957,328(27)</t>
  </si>
  <si>
    <t>2 b, app. 358 and 198 g</t>
  </si>
  <si>
    <t>BM.1962,215(33)</t>
  </si>
  <si>
    <t>BM.1955,70(63)</t>
  </si>
  <si>
    <t>BM.1977,O414</t>
  </si>
  <si>
    <t>BM.1956,32(22)</t>
  </si>
  <si>
    <t>2 b, 1.5ozs, 2ozs</t>
  </si>
  <si>
    <t>BM.1961,511(2)</t>
  </si>
  <si>
    <t>BM.1977,O2359</t>
  </si>
  <si>
    <t>BM.1965,O71</t>
  </si>
  <si>
    <t>BM.1977,O1022</t>
  </si>
  <si>
    <t>BM.1977,O1402</t>
  </si>
  <si>
    <t>BM.1988,O747</t>
  </si>
  <si>
    <t>BM.1963,808</t>
  </si>
  <si>
    <t>BM.1963,316</t>
  </si>
  <si>
    <t>BM.96626(A9)</t>
  </si>
  <si>
    <t>BM.1988,O626</t>
  </si>
  <si>
    <t>BM.96627A(3058)</t>
  </si>
  <si>
    <t>BM.1989,O329</t>
  </si>
  <si>
    <t>BM.1977,O2108</t>
  </si>
  <si>
    <t>BM.1985,O41</t>
  </si>
  <si>
    <t>BM.1988,O1097</t>
  </si>
  <si>
    <t>BM.1972,O385</t>
  </si>
  <si>
    <t>BM.1972,O851</t>
  </si>
  <si>
    <t>BM.1966,O82</t>
  </si>
  <si>
    <t>BM.1958,363(2)</t>
  </si>
  <si>
    <t>App. 253 g</t>
  </si>
  <si>
    <t>BM.1973,O58</t>
  </si>
  <si>
    <t>BM.1982,O517</t>
  </si>
  <si>
    <t>BM.1976,O336</t>
  </si>
  <si>
    <t>BM.1988,O301</t>
  </si>
  <si>
    <t>M.1039</t>
  </si>
  <si>
    <t>BM.1962,214(38)</t>
  </si>
  <si>
    <t>BM.1983,O150</t>
  </si>
  <si>
    <t>BM.1982,O805</t>
  </si>
  <si>
    <t>BM.1982,O23</t>
  </si>
  <si>
    <t>BM.1988,O1137</t>
  </si>
  <si>
    <t>BM.1988,O1086</t>
  </si>
  <si>
    <t>BM.1974,O233</t>
  </si>
  <si>
    <t>BM.1958,364(14)</t>
  </si>
  <si>
    <t>1 b, app. 340 gû1 stone app. 855 g</t>
  </si>
  <si>
    <t>BM.1961,44(7)</t>
  </si>
  <si>
    <t>1 b, app. 820 g</t>
  </si>
  <si>
    <t>BM.1977,O199</t>
  </si>
  <si>
    <t>BM.1982,O279</t>
  </si>
  <si>
    <t>BM.1980,O331</t>
  </si>
  <si>
    <t>BM.96626(19)</t>
  </si>
  <si>
    <t>BM.1988,O949</t>
  </si>
  <si>
    <t>18618</t>
  </si>
  <si>
    <t>BM.1968,O469</t>
  </si>
  <si>
    <t>36 specs</t>
  </si>
  <si>
    <t>BM.1987,O130</t>
  </si>
  <si>
    <t>BM.1963,334</t>
  </si>
  <si>
    <t>BM.1982,O617</t>
  </si>
  <si>
    <t>BM.1976,O315</t>
  </si>
  <si>
    <t>BM.1964,267</t>
  </si>
  <si>
    <t>BM.1977,O785</t>
  </si>
  <si>
    <t>BM.1985,O46</t>
  </si>
  <si>
    <t>BM.1965,O407</t>
  </si>
  <si>
    <t>BM.1963,170</t>
  </si>
  <si>
    <t>BM.1988,O1008</t>
  </si>
  <si>
    <t>BM.1989,O110</t>
  </si>
  <si>
    <t>BM.1986,O1215</t>
  </si>
  <si>
    <t>BM.1972,O282</t>
  </si>
  <si>
    <t>BM.1988,O467b</t>
  </si>
  <si>
    <t>BM.1972,O218</t>
  </si>
  <si>
    <t>18587</t>
  </si>
  <si>
    <t>BM.1968,O438</t>
  </si>
  <si>
    <t>(1) 33 specs, (2) 39 specs</t>
  </si>
  <si>
    <t>BM.1958,364(25)</t>
  </si>
  <si>
    <t>BM.1965,O304</t>
  </si>
  <si>
    <t>BM.1966,O420</t>
  </si>
  <si>
    <t>BM.1991,O118</t>
  </si>
  <si>
    <t>BM.1972,O566</t>
  </si>
  <si>
    <t>BM.1982,O923</t>
  </si>
  <si>
    <t>BM.1961,423</t>
  </si>
  <si>
    <t>1 bûappr. 67 g</t>
  </si>
  <si>
    <t>BM.1975,O65</t>
  </si>
  <si>
    <t>BM.1937,127(15)</t>
  </si>
  <si>
    <t>BM.1978,O7</t>
  </si>
  <si>
    <t>BM.1989,O14</t>
  </si>
  <si>
    <t>BM.1972,O698</t>
  </si>
  <si>
    <t>BM.1982,O181</t>
  </si>
  <si>
    <t>BM.1983,O178</t>
  </si>
  <si>
    <t>BM.1977,O1416</t>
  </si>
  <si>
    <t>BM.1959,436(1)</t>
  </si>
  <si>
    <t>BM.1984,O721</t>
  </si>
  <si>
    <t>BM.1977,O482</t>
  </si>
  <si>
    <t>BM.1984,O766</t>
  </si>
  <si>
    <t>BM.1976,O26</t>
  </si>
  <si>
    <t>BM.1971,O371</t>
  </si>
  <si>
    <t>BM.1985,O95</t>
  </si>
  <si>
    <t>2 t, 1 jar, 2 slds</t>
  </si>
  <si>
    <t>BM.1972,O440</t>
  </si>
  <si>
    <t>BM.1984,O328</t>
  </si>
  <si>
    <t>BM.1977,O2317</t>
  </si>
  <si>
    <t>1 b,</t>
  </si>
  <si>
    <t>BM.96626(9)</t>
  </si>
  <si>
    <t>BM.1982,O264</t>
  </si>
  <si>
    <t>BM.1971,O495</t>
  </si>
  <si>
    <t>BM.1977,O918</t>
  </si>
  <si>
    <t>BM.1972,O883</t>
  </si>
  <si>
    <t>BM.1953,98(109)</t>
  </si>
  <si>
    <t>BM.1971,O36</t>
  </si>
  <si>
    <t>BM.1965,O586</t>
  </si>
  <si>
    <t>BM.1962,330</t>
  </si>
  <si>
    <t>Length 3|6^, also 84 g from corer nospiece</t>
  </si>
  <si>
    <t>BM.1971,O596</t>
  </si>
  <si>
    <t>16 sections</t>
  </si>
  <si>
    <t>BM.1957,648(75)</t>
  </si>
  <si>
    <t>1 b, app. less than 1 g</t>
  </si>
  <si>
    <t>BM.1972,O338</t>
  </si>
  <si>
    <t>BM.1974,O241</t>
  </si>
  <si>
    <t>BM.1957,648(33)</t>
  </si>
  <si>
    <t>BM.1976,O85</t>
  </si>
  <si>
    <t>BM.1983,O227</t>
  </si>
  <si>
    <t>BM.1962,215(45)</t>
  </si>
  <si>
    <t>BM.1977,O133</t>
  </si>
  <si>
    <t>BM.1991,O95</t>
  </si>
  <si>
    <t>BM.1982,O587</t>
  </si>
  <si>
    <t>BM.1977,O1718</t>
  </si>
  <si>
    <t>BM.1959,46(1)</t>
  </si>
  <si>
    <t>1 bottle,115 gms</t>
  </si>
  <si>
    <t>BM.1988,O387</t>
  </si>
  <si>
    <t>BM.1983,O151</t>
  </si>
  <si>
    <t>BM.1985,O44</t>
  </si>
  <si>
    <t>BM.1958,634(561)</t>
  </si>
  <si>
    <t>BM.1972,O274</t>
  </si>
  <si>
    <t>BM.1986,O1020</t>
  </si>
  <si>
    <t>BM.1976,O422</t>
  </si>
  <si>
    <t>BM.1986,O66</t>
  </si>
  <si>
    <t>BM.1972,O311</t>
  </si>
  <si>
    <t>BM.1960,504(18)</t>
  </si>
  <si>
    <t>Appr. 145g</t>
  </si>
  <si>
    <t>BM.1987,O236</t>
  </si>
  <si>
    <t>BM.1966,O372</t>
  </si>
  <si>
    <t>BM.1960,507(3)</t>
  </si>
  <si>
    <t>BM.1966,O353</t>
  </si>
  <si>
    <t>1 packet in bottle; mineral residue 10%</t>
  </si>
  <si>
    <t>BM.1982,O121</t>
  </si>
  <si>
    <t>BM.1962,212(8)</t>
  </si>
  <si>
    <t>BM.1976,O296</t>
  </si>
  <si>
    <t>BM.1971,O299</t>
  </si>
  <si>
    <t>BM.1986,O1089</t>
  </si>
  <si>
    <t>BM.1986,O893</t>
  </si>
  <si>
    <t>BM.1967,O221</t>
  </si>
  <si>
    <t>BM.1991,O19</t>
  </si>
  <si>
    <t>BM.1967,O217</t>
  </si>
  <si>
    <t>BM.1965,O451</t>
  </si>
  <si>
    <t>BM.1977,O1484</t>
  </si>
  <si>
    <t>BM.1966,O362</t>
  </si>
  <si>
    <t>BM.1977,O1990</t>
  </si>
  <si>
    <t>BM.1961,466(7)</t>
  </si>
  <si>
    <t>BM.1964,332</t>
  </si>
  <si>
    <t>18585</t>
  </si>
  <si>
    <t>BM.1968,O436</t>
  </si>
  <si>
    <t>(1) 225 specs, (2)179 specs</t>
  </si>
  <si>
    <t>BM.1977,O1053</t>
  </si>
  <si>
    <t>BM.1937,1611(39)</t>
  </si>
  <si>
    <t>BM.1977,O774</t>
  </si>
  <si>
    <t>BM.1991,O105</t>
  </si>
  <si>
    <t>BM.1965,O520</t>
  </si>
  <si>
    <t>BM.1958,362(3)</t>
  </si>
  <si>
    <t>BM.1956,268(6)</t>
  </si>
  <si>
    <t>BM.1972,O268</t>
  </si>
  <si>
    <t>BM.1975,O56</t>
  </si>
  <si>
    <t>BM.1965,O60</t>
  </si>
  <si>
    <t>BM.1974,O87</t>
  </si>
  <si>
    <t>BM.1975,O167</t>
  </si>
  <si>
    <t>BM.1972,O630</t>
  </si>
  <si>
    <t>BM.1964,149</t>
  </si>
  <si>
    <t>BM.1986,O71</t>
  </si>
  <si>
    <t>BM.1984,O89</t>
  </si>
  <si>
    <t>BM.1988,O502</t>
  </si>
  <si>
    <t>BM.1988,O26</t>
  </si>
  <si>
    <t>BM.1960,215(21)</t>
  </si>
  <si>
    <t>App. 32 g</t>
  </si>
  <si>
    <t>BM.1960,178</t>
  </si>
  <si>
    <t>BM.1954,44(37)</t>
  </si>
  <si>
    <t>BM.1963,313</t>
  </si>
  <si>
    <t>BM.1963,850</t>
  </si>
  <si>
    <t>BM.1977,O771</t>
  </si>
  <si>
    <t>BM.1955,274(12)</t>
  </si>
  <si>
    <t>App. 178 g</t>
  </si>
  <si>
    <t>BM.1986,O1078</t>
  </si>
  <si>
    <t>BM.1976,O79</t>
  </si>
  <si>
    <t>BM.1960,170(4)</t>
  </si>
  <si>
    <t>2 b, app. 280 g; 110 g</t>
  </si>
  <si>
    <t>BM.1957,646(17)</t>
  </si>
  <si>
    <t>BM.1982,O738</t>
  </si>
  <si>
    <t>BM.1975,O381</t>
  </si>
  <si>
    <t>BM.1963,892</t>
  </si>
  <si>
    <t>BM.1976,O171</t>
  </si>
  <si>
    <t>BM.1972,O781</t>
  </si>
  <si>
    <t>BM.1980,O241</t>
  </si>
  <si>
    <t>BM.1961,424(3)</t>
  </si>
  <si>
    <t>1 b, app. 505 g</t>
  </si>
  <si>
    <t>BM.1989,O128</t>
  </si>
  <si>
    <t>BM.1988,O226</t>
  </si>
  <si>
    <t>BM.1946,55(8)</t>
  </si>
  <si>
    <t>BM.1984,O747</t>
  </si>
  <si>
    <t>BM.1959,637(14)</t>
  </si>
  <si>
    <t>1 b, app. 855g</t>
  </si>
  <si>
    <t>BM.1988,O210</t>
  </si>
  <si>
    <t>BM.1986,O1291</t>
  </si>
  <si>
    <t>BM.1991,O102</t>
  </si>
  <si>
    <t>BM.1988,O551</t>
  </si>
  <si>
    <t>BM.1988,O670</t>
  </si>
  <si>
    <t>BM.1964,523</t>
  </si>
  <si>
    <t>BM.1975,O103</t>
  </si>
  <si>
    <t>BM.1949,1(89)</t>
  </si>
  <si>
    <t>BM.1965,O5</t>
  </si>
  <si>
    <t>BM.1976,O430</t>
  </si>
  <si>
    <t>BM.1961,270(3)</t>
  </si>
  <si>
    <t>BM.1961,424(1)</t>
  </si>
  <si>
    <t>BM.1986,O869</t>
  </si>
  <si>
    <t>BM.1989,O139</t>
  </si>
  <si>
    <t>M.5230x</t>
  </si>
  <si>
    <t>BM.1966,O202</t>
  </si>
  <si>
    <t>BM.1975,O81</t>
  </si>
  <si>
    <t>BM.1986,O495</t>
  </si>
  <si>
    <t>2 slides</t>
  </si>
  <si>
    <t>1 tû1 jarû5 slds</t>
  </si>
  <si>
    <t>BM.1984,O83</t>
  </si>
  <si>
    <t>BM.1977,O791</t>
  </si>
  <si>
    <t>BM.1958,638(1)</t>
  </si>
  <si>
    <t>BM.1965,O426</t>
  </si>
  <si>
    <t>BM.1965,O533</t>
  </si>
  <si>
    <t>BM.1981,O111</t>
  </si>
  <si>
    <t>BM.1986,O1281</t>
  </si>
  <si>
    <t>BM.1977,O890</t>
  </si>
  <si>
    <t>BM.1957,323(1)</t>
  </si>
  <si>
    <t>1 b, app. 104 g</t>
  </si>
  <si>
    <t>BM.1968,O178</t>
  </si>
  <si>
    <t>BM.1980,O6</t>
  </si>
  <si>
    <t>BM.1974,O59</t>
  </si>
  <si>
    <t>BM.1987,O247</t>
  </si>
  <si>
    <t>BM.1954,148(14)</t>
  </si>
  <si>
    <t>BM.1961,63(1)</t>
  </si>
  <si>
    <t>BM.1960,215(31)</t>
  </si>
  <si>
    <t>BM.1988,O1187</t>
  </si>
  <si>
    <t>BM.1957,526(46)</t>
  </si>
  <si>
    <t>BM.1989,O104</t>
  </si>
  <si>
    <t>BM.1967,O148</t>
  </si>
  <si>
    <t>BM.1973,O269</t>
  </si>
  <si>
    <t>BM.1946,56(7)</t>
  </si>
  <si>
    <t>BM.1978,O144</t>
  </si>
  <si>
    <t>BM.1968,O126</t>
  </si>
  <si>
    <t>BM.1986,O889</t>
  </si>
  <si>
    <t>BM.1988,O349</t>
  </si>
  <si>
    <t>BM.1975,O226</t>
  </si>
  <si>
    <t>BM.1977,O1316</t>
  </si>
  <si>
    <t>BM.1983,O232</t>
  </si>
  <si>
    <t>BM.1964,272</t>
  </si>
  <si>
    <t>BM.1983,O332</t>
  </si>
  <si>
    <t>BM.1964,630</t>
  </si>
  <si>
    <t>BM.1986,O1200</t>
  </si>
  <si>
    <t>BM.1973,O212</t>
  </si>
  <si>
    <t>BM.1957,646(60)</t>
  </si>
  <si>
    <t>BM.1989,O351</t>
  </si>
  <si>
    <t>BM.1970,O36</t>
  </si>
  <si>
    <t>BM.1986,O318</t>
  </si>
  <si>
    <t>BM.1985,O122</t>
  </si>
  <si>
    <t>1 b, 1 t, 1 jar, 1 box, 6 slds</t>
  </si>
  <si>
    <t>BM.1975,O297</t>
  </si>
  <si>
    <t>BM.1966,O325</t>
  </si>
  <si>
    <t>BM.1974,O19</t>
  </si>
  <si>
    <t>BM.1956,32(25)</t>
  </si>
  <si>
    <t>BM.1965,O294</t>
  </si>
  <si>
    <t>BM.1988,O989</t>
  </si>
  <si>
    <t>BM.1987,O19</t>
  </si>
  <si>
    <t>BM.1977,O1512</t>
  </si>
  <si>
    <t>BM.1977,O299</t>
  </si>
  <si>
    <t>BM.1977,O176</t>
  </si>
  <si>
    <t>BM.1963,265</t>
  </si>
  <si>
    <t>BM.1986,O338</t>
  </si>
  <si>
    <t>BM.1972,O812</t>
  </si>
  <si>
    <t>BM.1957,323(31)</t>
  </si>
  <si>
    <t>BM.1988,O42</t>
  </si>
  <si>
    <t>BM.1986,O1024</t>
  </si>
  <si>
    <t>BM.1977,O419</t>
  </si>
  <si>
    <t>BM.1959,45(4)</t>
  </si>
  <si>
    <t>App. 31</t>
  </si>
  <si>
    <t>BM.1977,O982</t>
  </si>
  <si>
    <t>BM.1953,98(37)</t>
  </si>
  <si>
    <t>BM.1973,O164</t>
  </si>
  <si>
    <t>BM.1987,O201</t>
  </si>
  <si>
    <t>BM.1971,O194</t>
  </si>
  <si>
    <t>BM.1961,45(21)</t>
  </si>
  <si>
    <t>BM.1967,O121</t>
  </si>
  <si>
    <t>BM.1986,O801</t>
  </si>
  <si>
    <t>BM.2002,O17</t>
  </si>
  <si>
    <t>BM.1983,O163</t>
  </si>
  <si>
    <t>BM.1977,O1275</t>
  </si>
  <si>
    <t>BM.1986,O688</t>
  </si>
  <si>
    <t>BM.1989,O154</t>
  </si>
  <si>
    <t>BM.1984,O473</t>
  </si>
  <si>
    <t>BM.1961,428(19)</t>
  </si>
  <si>
    <t>BM.1976,O337</t>
  </si>
  <si>
    <t>BM.1963,548</t>
  </si>
  <si>
    <t>BM.1973,O16</t>
  </si>
  <si>
    <t>Core length 145cms</t>
  </si>
  <si>
    <t>BM.1970,O14</t>
  </si>
  <si>
    <t>BM.1973,O256</t>
  </si>
  <si>
    <t>BM.1988,O984</t>
  </si>
  <si>
    <t>BM.1968,O172</t>
  </si>
  <si>
    <t>BM.1965,O565</t>
  </si>
  <si>
    <t>BM.1977,O292</t>
  </si>
  <si>
    <t>BM.1983,O103</t>
  </si>
  <si>
    <t>18597</t>
  </si>
  <si>
    <t>BM.1968,O448</t>
  </si>
  <si>
    <t>Stn 18 B:218 specs;Stn 18 U:133 specs</t>
  </si>
  <si>
    <t>BM.1977,O1628</t>
  </si>
  <si>
    <t>BM.1957,324(4)</t>
  </si>
  <si>
    <t>BM.1963,348</t>
  </si>
  <si>
    <t>BM.1976,O149</t>
  </si>
  <si>
    <t>BM.1980,O231</t>
  </si>
  <si>
    <t>BM.1961,53</t>
  </si>
  <si>
    <t>BM.1961,65</t>
  </si>
  <si>
    <t>App. 6 g</t>
  </si>
  <si>
    <t>BM.1972,O134(1)</t>
  </si>
  <si>
    <t>BM.1991,O207</t>
  </si>
  <si>
    <t>BM.1964,296</t>
  </si>
  <si>
    <t>BM.1979,O19</t>
  </si>
  <si>
    <t>BM.1977,O1790</t>
  </si>
  <si>
    <t>BM.1937,1614(15)</t>
  </si>
  <si>
    <t>BM.1986,O1211</t>
  </si>
  <si>
    <t>BM.1973,O274</t>
  </si>
  <si>
    <t>BM.1964,178</t>
  </si>
  <si>
    <t>BM.1960,504(11)</t>
  </si>
  <si>
    <t>App.420g</t>
  </si>
  <si>
    <t>BM.1961,269(10)</t>
  </si>
  <si>
    <t>BM.1980,O170</t>
  </si>
  <si>
    <t>BM.1982,O296</t>
  </si>
  <si>
    <t>BM.1957,648(18)</t>
  </si>
  <si>
    <t>BM.1985,O23</t>
  </si>
  <si>
    <t>BM.1986,O1104</t>
  </si>
  <si>
    <t>BM.1957,646(28)</t>
  </si>
  <si>
    <t>BM.1960,506(18)</t>
  </si>
  <si>
    <t>BM.1971,O517</t>
  </si>
  <si>
    <t>BM.1972,O664</t>
  </si>
  <si>
    <t>BM.1975,O464</t>
  </si>
  <si>
    <t>BM.1957,328(15)</t>
  </si>
  <si>
    <t>BM.1961,273</t>
  </si>
  <si>
    <t>App. 58 g</t>
  </si>
  <si>
    <t>BM.1986,O1086</t>
  </si>
  <si>
    <t>BM.1964,234</t>
  </si>
  <si>
    <t>BM.1977,O783</t>
  </si>
  <si>
    <t>BM.1981,O74</t>
  </si>
  <si>
    <t>BM.1965,O513</t>
  </si>
  <si>
    <t>BM.1957,526(128)</t>
  </si>
  <si>
    <t>BM.1977,O831</t>
  </si>
  <si>
    <t>BM.1986,O1191</t>
  </si>
  <si>
    <t>BM.1968,O447</t>
  </si>
  <si>
    <t>28 specs</t>
  </si>
  <si>
    <t>BM.1971,O577</t>
  </si>
  <si>
    <t>BM.1984,O235</t>
  </si>
  <si>
    <t>BM.1958,367(65)</t>
  </si>
  <si>
    <t>BM.1957,324(20)</t>
  </si>
  <si>
    <t>BM.1968,O203</t>
  </si>
  <si>
    <t>BM.1963,185</t>
  </si>
  <si>
    <t>BM.1958,367(46)</t>
  </si>
  <si>
    <t>BM.1975,O550</t>
  </si>
  <si>
    <t>BM.1984,O205</t>
  </si>
  <si>
    <t>BM.1977,O684</t>
  </si>
  <si>
    <t>BM.1977,O1773</t>
  </si>
  <si>
    <t>BM.1937,1611(19)</t>
  </si>
  <si>
    <t>BM.1960,176(5)</t>
  </si>
  <si>
    <t>BM.1960,182(53)</t>
  </si>
  <si>
    <t>BM.1982,O320</t>
  </si>
  <si>
    <t>BM.1977,O1759</t>
  </si>
  <si>
    <t>BM.1991,O45</t>
  </si>
  <si>
    <t>BM.1977,O1719</t>
  </si>
  <si>
    <t>BM.1990,O16</t>
  </si>
  <si>
    <t>BM.1977,O1816</t>
  </si>
  <si>
    <t>BM.1996,O1</t>
  </si>
  <si>
    <t>Small amount, scraped from outside of grab</t>
  </si>
  <si>
    <t>BM.96626(A35)</t>
  </si>
  <si>
    <t>BM.1975,O5</t>
  </si>
  <si>
    <t>BM.1962,9(1)</t>
  </si>
  <si>
    <t>App. 15^</t>
  </si>
  <si>
    <t>BM.1986,O573</t>
  </si>
  <si>
    <t>BM.1957,662</t>
  </si>
  <si>
    <t>BM.1990,O2</t>
  </si>
  <si>
    <t>BM.1982,O548</t>
  </si>
  <si>
    <t>BM.1984,O742</t>
  </si>
  <si>
    <t>BM.1949,1(38)</t>
  </si>
  <si>
    <t>BM.1962,8(28)</t>
  </si>
  <si>
    <t>BM.1977,O859</t>
  </si>
  <si>
    <t>BM.96626(C65)</t>
  </si>
  <si>
    <t>BM.1984,O145</t>
  </si>
  <si>
    <t>BM.1958,367(32)</t>
  </si>
  <si>
    <t>App. 37 g</t>
  </si>
  <si>
    <t>BM.1982,O888</t>
  </si>
  <si>
    <t>BM.1959,440a(26)</t>
  </si>
  <si>
    <t>BM.1977,O66</t>
  </si>
  <si>
    <t>BM.1974,O51</t>
  </si>
  <si>
    <t>BM.1964,533</t>
  </si>
  <si>
    <t>BM.1954,44(1)</t>
  </si>
  <si>
    <t>BM.1980,O162</t>
  </si>
  <si>
    <t>BM.1982,O57</t>
  </si>
  <si>
    <t>BM.1975,O592</t>
  </si>
  <si>
    <t>BM.1984,O484</t>
  </si>
  <si>
    <t>BM.1966,O125</t>
  </si>
  <si>
    <t>1 jar, 1 bottle</t>
  </si>
  <si>
    <t>BM.1986,O15</t>
  </si>
  <si>
    <t>BM.1969,O93</t>
  </si>
  <si>
    <t>BM.1982,O73</t>
  </si>
  <si>
    <t>BM.1968,O153</t>
  </si>
  <si>
    <t>BM.1991,O165</t>
  </si>
  <si>
    <t>BM.1957,526(83)</t>
  </si>
  <si>
    <t>BM.1986,O837</t>
  </si>
  <si>
    <t>BM.1975,O94</t>
  </si>
  <si>
    <t>BM.1956,125(26)</t>
  </si>
  <si>
    <t>ca. 8 oz</t>
  </si>
  <si>
    <t>BM.1980,O189</t>
  </si>
  <si>
    <t>BM.1966,O404</t>
  </si>
  <si>
    <t>73 cms</t>
  </si>
  <si>
    <t>BM.1975,O348</t>
  </si>
  <si>
    <t>BM.1982,O918</t>
  </si>
  <si>
    <t>BM.1965,O234</t>
  </si>
  <si>
    <t>BM.1989,O153</t>
  </si>
  <si>
    <t>BM.1986,O943</t>
  </si>
  <si>
    <t>BM.1973,O232</t>
  </si>
  <si>
    <t>BM.1954,40(5)</t>
  </si>
  <si>
    <t>BM.1972,O293</t>
  </si>
  <si>
    <t>BM.1971,O570</t>
  </si>
  <si>
    <t>BM.1964,511</t>
  </si>
  <si>
    <t>BM.1976,O84</t>
  </si>
  <si>
    <t>BM.1972,O210</t>
  </si>
  <si>
    <t>s</t>
  </si>
  <si>
    <t>BM.1968,O116</t>
  </si>
  <si>
    <t>BM.1988,O435</t>
  </si>
  <si>
    <t>BM.1957,526(95)</t>
  </si>
  <si>
    <t>BM.1960,170(8)</t>
  </si>
  <si>
    <t>2 b, app. 240 g; 340 g</t>
  </si>
  <si>
    <t>BM.1989,O113</t>
  </si>
  <si>
    <t>BM.1979,O77</t>
  </si>
  <si>
    <t>BM.1977,O76</t>
  </si>
  <si>
    <t>BM.1987,O56</t>
  </si>
  <si>
    <t>BM.1977,O1103</t>
  </si>
  <si>
    <t>BM.1983,O326</t>
  </si>
  <si>
    <t>BM.1986,O155</t>
  </si>
  <si>
    <t>BM.1977,O1881</t>
  </si>
  <si>
    <t>BM.1973,O221</t>
  </si>
  <si>
    <t>BM.1968,O112</t>
  </si>
  <si>
    <t>BM.1956,125(14)</t>
  </si>
  <si>
    <t>BM.1982,O262</t>
  </si>
  <si>
    <t>BM.1953,98(85)</t>
  </si>
  <si>
    <t>BM.1965,O317</t>
  </si>
  <si>
    <t>M.1157</t>
  </si>
  <si>
    <t>BM.1961,428(76)</t>
  </si>
  <si>
    <t>BM.96626(C12)</t>
  </si>
  <si>
    <t>BM.1986,O74</t>
  </si>
  <si>
    <t>BM.1988,O745</t>
  </si>
  <si>
    <t>BM.1962,346</t>
  </si>
  <si>
    <t>Core length 3|3^û368g from corer nosepiece</t>
  </si>
  <si>
    <t>BM.1954,152</t>
  </si>
  <si>
    <t>BM.1977,O1705</t>
  </si>
  <si>
    <t>BM.1949,1(21)</t>
  </si>
  <si>
    <t>BM.2002,O11</t>
  </si>
  <si>
    <t>BM.1971,O564</t>
  </si>
  <si>
    <t>BM.1985,O151</t>
  </si>
  <si>
    <t>BM.1955,273(16)</t>
  </si>
  <si>
    <t>269 g</t>
  </si>
  <si>
    <t>BM.1957,326(5)</t>
  </si>
  <si>
    <t>1 b, app. 288 g</t>
  </si>
  <si>
    <t>BM.1972,O411</t>
  </si>
  <si>
    <t>BM.1954,147(1)</t>
  </si>
  <si>
    <t>App. 7.5 ozs</t>
  </si>
  <si>
    <t>BM.1976,O473</t>
  </si>
  <si>
    <t>BM.1972,O676</t>
  </si>
  <si>
    <t>BM.96626(D5)</t>
  </si>
  <si>
    <t>BM.1963,36</t>
  </si>
  <si>
    <t>BM.1977,O313</t>
  </si>
  <si>
    <t>BM.1957,327(23)</t>
  </si>
  <si>
    <t>1 b, app. 59 g</t>
  </si>
  <si>
    <t>BM.1960,172(4)</t>
  </si>
  <si>
    <t>2 b, app. 322 g; 382 g</t>
  </si>
  <si>
    <t>BM.1981,O142</t>
  </si>
  <si>
    <t>BM.1976,O82</t>
  </si>
  <si>
    <t>BM.1986,O1277</t>
  </si>
  <si>
    <t>BM.1978,O62</t>
  </si>
  <si>
    <t>M.1163</t>
  </si>
  <si>
    <t>BM.1965,O325</t>
  </si>
  <si>
    <t>BM.1988,O3</t>
  </si>
  <si>
    <t>BM.1984,O634</t>
  </si>
  <si>
    <t>5 b, 3 t, 2 jars, 1 box, 6 slds</t>
  </si>
  <si>
    <t>BM.1977,O334</t>
  </si>
  <si>
    <t>BM.1989,O272</t>
  </si>
  <si>
    <t>BM.1969,O54</t>
  </si>
  <si>
    <t>BM.1977,O662</t>
  </si>
  <si>
    <t>BM.1975,O382</t>
  </si>
  <si>
    <t>BM.1973,O64</t>
  </si>
  <si>
    <t>BM.1991,O150</t>
  </si>
  <si>
    <t>1 tin box</t>
  </si>
  <si>
    <t>BM.1977,O136</t>
  </si>
  <si>
    <t>BM.1986,O89</t>
  </si>
  <si>
    <t>BM.1988,O250</t>
  </si>
  <si>
    <t>3 bû3 tû2 slds</t>
  </si>
  <si>
    <t>BM.1972,O732</t>
  </si>
  <si>
    <t>BM.1982,O41</t>
  </si>
  <si>
    <t>BM.1978,O109</t>
  </si>
  <si>
    <t>BM.1986,O1071</t>
  </si>
  <si>
    <t>BM.1963,811</t>
  </si>
  <si>
    <t>Ap.. 480 g</t>
  </si>
  <si>
    <t>BM.1962,160(18)</t>
  </si>
  <si>
    <t>2 b, app. 820 and 800 g</t>
  </si>
  <si>
    <t>BM.1953,96(10)</t>
  </si>
  <si>
    <t>31684</t>
  </si>
  <si>
    <t>3 bû2 tû3 slds</t>
  </si>
  <si>
    <t>BM.1988,O257</t>
  </si>
  <si>
    <t>BM.1958,364(27)</t>
  </si>
  <si>
    <t>App. 495 g</t>
  </si>
  <si>
    <t>BM.1976,O285</t>
  </si>
  <si>
    <t>BM.1983,O224</t>
  </si>
  <si>
    <t>18560</t>
  </si>
  <si>
    <t>BM.1968,O412</t>
  </si>
  <si>
    <t>600cm. Core length 722cm</t>
  </si>
  <si>
    <t>BM.1949,1(169)</t>
  </si>
  <si>
    <t>BM.1987,O253</t>
  </si>
  <si>
    <t>BM.96626(C74)</t>
  </si>
  <si>
    <t>BM.1981,O12</t>
  </si>
  <si>
    <t>BM.1957,526(117)</t>
  </si>
  <si>
    <t>BM.1956,125(25)</t>
  </si>
  <si>
    <t>BM.1961,62(1)</t>
  </si>
  <si>
    <t>1 b, app. 315 g</t>
  </si>
  <si>
    <t>BM.1954,44(13)</t>
  </si>
  <si>
    <t>BM.1987,O136</t>
  </si>
  <si>
    <t>BM.1977,O1062</t>
  </si>
  <si>
    <t>BM.1962,321(9)</t>
  </si>
  <si>
    <t>BM.1957,323(121)</t>
  </si>
  <si>
    <t>BM.1973,O183</t>
  </si>
  <si>
    <t>36057</t>
  </si>
  <si>
    <t>BM.1957,526(50)</t>
  </si>
  <si>
    <t>1b, app.13g</t>
  </si>
  <si>
    <t>BM.1961,428(64)</t>
  </si>
  <si>
    <t>BM.1958,368(22)</t>
  </si>
  <si>
    <t>BM.1962,8(37)</t>
  </si>
  <si>
    <t>BM.1980,O192</t>
  </si>
  <si>
    <t>BM.1989,O116</t>
  </si>
  <si>
    <t>BM.1966,O250</t>
  </si>
  <si>
    <t>BM.1949,1(134)</t>
  </si>
  <si>
    <t>BM.1972,O451</t>
  </si>
  <si>
    <t>BM.1982,O307</t>
  </si>
  <si>
    <t>BM.1980,O178</t>
  </si>
  <si>
    <t>BM.1988,O1154</t>
  </si>
  <si>
    <t>2tû4slds</t>
  </si>
  <si>
    <t>BM.1972,O488</t>
  </si>
  <si>
    <t>BM.1982,O366</t>
  </si>
  <si>
    <t>BM.1986,O322</t>
  </si>
  <si>
    <t>q</t>
  </si>
  <si>
    <t>BM.1971,O269</t>
  </si>
  <si>
    <t>BM.1957,654(15)</t>
  </si>
  <si>
    <t>BM.1959,439(2)</t>
  </si>
  <si>
    <t>1 b, app. 282 g</t>
  </si>
  <si>
    <t>BM.1975,O66</t>
  </si>
  <si>
    <t>BM.1957,324(6)</t>
  </si>
  <si>
    <t>BM.1975,O227</t>
  </si>
  <si>
    <t>BM.1973,O96</t>
  </si>
  <si>
    <t>BM.1988,O1088</t>
  </si>
  <si>
    <t>BM.1966,O222</t>
  </si>
  <si>
    <t>BM.1966,O86</t>
  </si>
  <si>
    <t>BM.1986,O733</t>
  </si>
  <si>
    <t>BM.1963,595</t>
  </si>
  <si>
    <t>BM.1960,6(10)</t>
  </si>
  <si>
    <t>BM.1963,190</t>
  </si>
  <si>
    <t>BM.1956,33(27)</t>
  </si>
  <si>
    <t>2 b, app. 4lbs 9oz. (in spirit), 5.5oz</t>
  </si>
  <si>
    <t>BM.1963,103</t>
  </si>
  <si>
    <t>App. 265 g</t>
  </si>
  <si>
    <t>BM.1957,648(61)</t>
  </si>
  <si>
    <t>1 bûapp. 3 g</t>
  </si>
  <si>
    <t>BM.1966,O207</t>
  </si>
  <si>
    <t>BM.1972,O827</t>
  </si>
  <si>
    <t>BM.1987,O78</t>
  </si>
  <si>
    <t>BM.1974,O131</t>
  </si>
  <si>
    <t>BM.1989,O242</t>
  </si>
  <si>
    <t>BM.1964,639</t>
  </si>
  <si>
    <t>BM.1986,O897</t>
  </si>
  <si>
    <t>BM.1987,O59</t>
  </si>
  <si>
    <t>BM.1977,O817</t>
  </si>
  <si>
    <t>BM.1963,881</t>
  </si>
  <si>
    <t>BM.1986,O208</t>
  </si>
  <si>
    <t>BM.1977,O917</t>
  </si>
  <si>
    <t>BM.1949,1(83)</t>
  </si>
  <si>
    <t>BM.1977,O431</t>
  </si>
  <si>
    <t>BM.1982,O301</t>
  </si>
  <si>
    <t>BM.1988,O278</t>
  </si>
  <si>
    <t>BM.1976,O10</t>
  </si>
  <si>
    <t>BM.1988,O1243</t>
  </si>
  <si>
    <t>BM.1988,O1176</t>
  </si>
  <si>
    <t>BM.1984,O5</t>
  </si>
  <si>
    <t>BM.1959,440a(2)</t>
  </si>
  <si>
    <t>BM.1966,O166</t>
  </si>
  <si>
    <t>BM.1972,O148(1)</t>
  </si>
  <si>
    <t>BM.1977,O413</t>
  </si>
  <si>
    <t>BM.1976,O103</t>
  </si>
  <si>
    <t>BM.1977,O1803</t>
  </si>
  <si>
    <t>BM.1988,O385</t>
  </si>
  <si>
    <t>BM.1962,215(48)</t>
  </si>
  <si>
    <t>BM.1949,1(49)</t>
  </si>
  <si>
    <t>BM.1989,O311</t>
  </si>
  <si>
    <t>BM.1963,566</t>
  </si>
  <si>
    <t>BM.1977,O1206</t>
  </si>
  <si>
    <t>BM.1986,O455</t>
  </si>
  <si>
    <t>BM.1961,269(67)</t>
  </si>
  <si>
    <t>BM.1982,O679</t>
  </si>
  <si>
    <t>6 b, 5 t, 3 j, 1 box, 2 slds</t>
  </si>
  <si>
    <t>BM.1988,O446</t>
  </si>
  <si>
    <t>BM.1989,O288</t>
  </si>
  <si>
    <t>BM.1966,O377</t>
  </si>
  <si>
    <t>BM.1957,648(65)</t>
  </si>
  <si>
    <t>1 b, app. wt ca 1g</t>
  </si>
  <si>
    <t>BM.1966,O373</t>
  </si>
  <si>
    <t>BM.1988,O582</t>
  </si>
  <si>
    <t>BM.1955,274(4)</t>
  </si>
  <si>
    <t>BM.1955,22(3)</t>
  </si>
  <si>
    <t>approx. wt. 0.5 oz</t>
  </si>
  <si>
    <t>BM.1966,O214</t>
  </si>
  <si>
    <t>BM.1961,466(12)</t>
  </si>
  <si>
    <t>BM.1986,O129</t>
  </si>
  <si>
    <t>BM.1986,O1226</t>
  </si>
  <si>
    <t>BM.1984,O162</t>
  </si>
  <si>
    <t>BM.1966,O35</t>
  </si>
  <si>
    <t>6 of 3cms</t>
  </si>
  <si>
    <t>BM.1966,O177</t>
  </si>
  <si>
    <t>BM.1960,214(1)</t>
  </si>
  <si>
    <t>Mass: 22 g</t>
  </si>
  <si>
    <t>BM.1976,O62</t>
  </si>
  <si>
    <t>BM.1984,O511</t>
  </si>
  <si>
    <t>BM.1954,37(8)</t>
  </si>
  <si>
    <t>BM.1954,153(1)a</t>
  </si>
  <si>
    <t>0-28cms</t>
  </si>
  <si>
    <t>BM.1987,O145</t>
  </si>
  <si>
    <t>BM.1977,O1902</t>
  </si>
  <si>
    <t>BM.1980,O18</t>
  </si>
  <si>
    <t>BM.1983,O133</t>
  </si>
  <si>
    <t>BM.1972,O856</t>
  </si>
  <si>
    <t>BM.1954,208(14)</t>
  </si>
  <si>
    <t>BM.1957,655(2)</t>
  </si>
  <si>
    <t>1 b, app. wt (with spirit) 75 g</t>
  </si>
  <si>
    <t>BM.1975,O37</t>
  </si>
  <si>
    <t>BM.1953,98(70)</t>
  </si>
  <si>
    <t>BM.96626(C54)</t>
  </si>
  <si>
    <t>BM.1980,O78</t>
  </si>
  <si>
    <t>BM.1961,270(6)</t>
  </si>
  <si>
    <t>BM.96626(C5)</t>
  </si>
  <si>
    <t>BM.1937,1611(21)</t>
  </si>
  <si>
    <t>BM.1962,82(24)</t>
  </si>
  <si>
    <t>BM.1938,1290(13)</t>
  </si>
  <si>
    <t>BM.1962,215(5)</t>
  </si>
  <si>
    <t>BM.1982,O488</t>
  </si>
  <si>
    <t>31168</t>
  </si>
  <si>
    <t>BM.1965,O181</t>
  </si>
  <si>
    <t>BM.1973,O265</t>
  </si>
  <si>
    <t>BM.1976,O406</t>
  </si>
  <si>
    <t>BM.1960,175(5)</t>
  </si>
  <si>
    <t>BM.1949,1(58)</t>
  </si>
  <si>
    <t>BM.1975,O93</t>
  </si>
  <si>
    <t>BM.1986,O929</t>
  </si>
  <si>
    <t>BM.1962,321(11)</t>
  </si>
  <si>
    <t>BM.1974,O223</t>
  </si>
  <si>
    <t>BM.1958,638(17)</t>
  </si>
  <si>
    <t>1 b, app. 283 g</t>
  </si>
  <si>
    <t>BM.1986,O65</t>
  </si>
  <si>
    <t>BM.1957,323(130)</t>
  </si>
  <si>
    <t>BM.1958,639(4)</t>
  </si>
  <si>
    <t>BM.1967,O88</t>
  </si>
  <si>
    <t>BM.1977,O1467</t>
  </si>
  <si>
    <t>BM.1975,O6</t>
  </si>
  <si>
    <t>BM.1983,O336</t>
  </si>
  <si>
    <t>BM.1972,O86</t>
  </si>
  <si>
    <t>BM.1986,O483</t>
  </si>
  <si>
    <t>BM.1968,O388</t>
  </si>
  <si>
    <t>BM.1983,O88</t>
  </si>
  <si>
    <t>BM.1974,O206</t>
  </si>
  <si>
    <t>BM.1977,O1210</t>
  </si>
  <si>
    <t>BM.96626(10)</t>
  </si>
  <si>
    <t>BM.1996,O43</t>
  </si>
  <si>
    <t>BM.1977,O1728</t>
  </si>
  <si>
    <t>4 b, 2 t</t>
  </si>
  <si>
    <t>BM.1976,O155</t>
  </si>
  <si>
    <t>BM.1961,45(5)</t>
  </si>
  <si>
    <t>BM.1989,O262</t>
  </si>
  <si>
    <t>BM.1960,2(3)</t>
  </si>
  <si>
    <t>BM.1964,447</t>
  </si>
  <si>
    <t>2 specs (460 and 12 g)</t>
  </si>
  <si>
    <t>BM.1975,O141</t>
  </si>
  <si>
    <t>BM.1968,O400</t>
  </si>
  <si>
    <t>Core length 722cm, 145cm</t>
  </si>
  <si>
    <t>BM.1988,O910</t>
  </si>
  <si>
    <t>BM.1978,O130</t>
  </si>
  <si>
    <t>BM.1963,169</t>
  </si>
  <si>
    <t>BM.1946,55(11)</t>
  </si>
  <si>
    <t>BM.1971,O126</t>
  </si>
  <si>
    <t>BM.1982,O584</t>
  </si>
  <si>
    <t>BM.1960,170(13)</t>
  </si>
  <si>
    <t>2 b, app. 400 g, 470 g</t>
  </si>
  <si>
    <t>BM.1962,335</t>
  </si>
  <si>
    <t>Core length 5|5^. Also 11g from corer nosepiece</t>
  </si>
  <si>
    <t>BM.1991,O143</t>
  </si>
  <si>
    <t>BM.1960,498(20)</t>
  </si>
  <si>
    <t>BM.1962,215(51)</t>
  </si>
  <si>
    <t>BM.1984,O491</t>
  </si>
  <si>
    <t>BM.1986,O1100</t>
  </si>
  <si>
    <t>BM.1957,648(63)</t>
  </si>
  <si>
    <t>1 coreûapp. 180g</t>
  </si>
  <si>
    <t>BM.1982,O485</t>
  </si>
  <si>
    <t>BM.1968,O151</t>
  </si>
  <si>
    <t>BM.1971,O614</t>
  </si>
  <si>
    <t>BM.1982,O447</t>
  </si>
  <si>
    <t>BM.1982,O81</t>
  </si>
  <si>
    <t>BM.1954,126</t>
  </si>
  <si>
    <t>BM.1965,O445</t>
  </si>
  <si>
    <t>BM.1957,526(137)</t>
  </si>
  <si>
    <t>BM.1965,O458</t>
  </si>
  <si>
    <t>BM.1976,O266</t>
  </si>
  <si>
    <t>BM.1976,O225</t>
  </si>
  <si>
    <t>BM.1954,36(1)</t>
  </si>
  <si>
    <t>BM.1983,O49</t>
  </si>
  <si>
    <t>BM.1977,O2462</t>
  </si>
  <si>
    <t>BM.1986,O82</t>
  </si>
  <si>
    <t>BM.1958,367(5)</t>
  </si>
  <si>
    <t>BM.1977,O2191</t>
  </si>
  <si>
    <t>BM.1954,43(19)</t>
  </si>
  <si>
    <t>BM.1972,O135</t>
  </si>
  <si>
    <t>BM.1971,O329</t>
  </si>
  <si>
    <t>BM.1971,O65</t>
  </si>
  <si>
    <t>BM.1976,O450</t>
  </si>
  <si>
    <t>BM.1956,33(6)</t>
  </si>
  <si>
    <t>2 b, app. 4lbs 2oz (in spirit), app. 4oz</t>
  </si>
  <si>
    <t>BM.1975,O402</t>
  </si>
  <si>
    <t>BM.1973,O224</t>
  </si>
  <si>
    <t>BM.1972,O230</t>
  </si>
  <si>
    <t>BM.1960,208(3)</t>
  </si>
  <si>
    <t>23 g</t>
  </si>
  <si>
    <t>BM.1953,98(30)</t>
  </si>
  <si>
    <t>BM.1971,O308</t>
  </si>
  <si>
    <t>BM.1965,O435</t>
  </si>
  <si>
    <t>BM.1982,O425</t>
  </si>
  <si>
    <t>BM.1963,145</t>
  </si>
  <si>
    <t>BM.1960,4(14)</t>
  </si>
  <si>
    <t>1 b, app. 410 g</t>
  </si>
  <si>
    <t>BM.1984,O326</t>
  </si>
  <si>
    <t>M.7804</t>
  </si>
  <si>
    <t>BM.1969,O16</t>
  </si>
  <si>
    <t>45cm</t>
  </si>
  <si>
    <t>BM.1972,O671</t>
  </si>
  <si>
    <t>BM.1977,O1523</t>
  </si>
  <si>
    <t>1 b, 1 t, 2 j</t>
  </si>
  <si>
    <t>BM.1977,O1359</t>
  </si>
  <si>
    <t>BM.1984,O683</t>
  </si>
  <si>
    <t>BM.1964,148</t>
  </si>
  <si>
    <t>BM.1976,O14</t>
  </si>
  <si>
    <t>BM.1986,O1147</t>
  </si>
  <si>
    <t>BM.1984,O416</t>
  </si>
  <si>
    <t>BM.1958,367(27)</t>
  </si>
  <si>
    <t>BM.1975,O45</t>
  </si>
  <si>
    <t>BM.1966,O294</t>
  </si>
  <si>
    <t>BM.1984,O201</t>
  </si>
  <si>
    <t>6bû2tû1jar</t>
  </si>
  <si>
    <t>BM.1960,182(44)</t>
  </si>
  <si>
    <t>1 t, less than 1 g</t>
  </si>
  <si>
    <t>BM.1977,O1075</t>
  </si>
  <si>
    <t>BM.1987,O17</t>
  </si>
  <si>
    <t>BM.1964,597</t>
  </si>
  <si>
    <t>8cms</t>
  </si>
  <si>
    <t>BM.1984,O44</t>
  </si>
  <si>
    <t>BM.1960,3(5)</t>
  </si>
  <si>
    <t>BM.1955,274(3)</t>
  </si>
  <si>
    <t>BM.1977,O75</t>
  </si>
  <si>
    <t>BM.1962,214(41)</t>
  </si>
  <si>
    <t>BM.1961,269(39)</t>
  </si>
  <si>
    <t>BM.1980,O262</t>
  </si>
  <si>
    <t>BM.1977,O1431</t>
  </si>
  <si>
    <t>BM.1991,O60</t>
  </si>
  <si>
    <t>BM.1986,O44</t>
  </si>
  <si>
    <t>BM.1976,O129</t>
  </si>
  <si>
    <t>BM.1984,O655</t>
  </si>
  <si>
    <t>BM.1960,5(2)</t>
  </si>
  <si>
    <t>1 b, app. 1125 g (preserved in spirit)</t>
  </si>
  <si>
    <t>18479</t>
  </si>
  <si>
    <t>BM.1968,O238</t>
  </si>
  <si>
    <t>3-6cms</t>
  </si>
  <si>
    <t>BM.1960,2(1)</t>
  </si>
  <si>
    <t>1 bû4 j</t>
  </si>
  <si>
    <t>BM.1986,O491</t>
  </si>
  <si>
    <t>BM.1986,O1213</t>
  </si>
  <si>
    <t>1 bû4 tû1 j</t>
  </si>
  <si>
    <t>BM.1965,O118</t>
  </si>
  <si>
    <t>BM.1960,206</t>
  </si>
  <si>
    <t>1 core, 1 test tube</t>
  </si>
  <si>
    <t>BM.1957,326(17)</t>
  </si>
  <si>
    <t>1 b, app. 81 g</t>
  </si>
  <si>
    <t>BM.1963,124</t>
  </si>
  <si>
    <t>BM.1967,O83</t>
  </si>
  <si>
    <t>BM.1981,O49</t>
  </si>
  <si>
    <t>BM.1989,O31</t>
  </si>
  <si>
    <t>BM.1972,O462</t>
  </si>
  <si>
    <t>BM.1954,149(13)</t>
  </si>
  <si>
    <t>BM.1961,428(54)</t>
  </si>
  <si>
    <t>BM.1982,O230</t>
  </si>
  <si>
    <t>BM.1984,O60</t>
  </si>
  <si>
    <t>BM.1977,O1486</t>
  </si>
  <si>
    <t>BM.1984,O93</t>
  </si>
  <si>
    <t>BM.1974,O213</t>
  </si>
  <si>
    <t>BM.1986,O1059</t>
  </si>
  <si>
    <t>BM.1971,O187</t>
  </si>
  <si>
    <t>M.5232</t>
  </si>
  <si>
    <t>BM.1965,O350</t>
  </si>
  <si>
    <t>BM.1986,O891</t>
  </si>
  <si>
    <t>BM.1956,389(10)</t>
  </si>
  <si>
    <t>BM.1983,O328</t>
  </si>
  <si>
    <t>BM.1986,O855</t>
  </si>
  <si>
    <t>BM.1977,O365</t>
  </si>
  <si>
    <t>BM.1982,O632</t>
  </si>
  <si>
    <t>BM.1973,O257</t>
  </si>
  <si>
    <t>BM.1988,O645</t>
  </si>
  <si>
    <t>BM.1982,O907</t>
  </si>
  <si>
    <t>BM.1977,O2092</t>
  </si>
  <si>
    <t>BM.1983,O229</t>
  </si>
  <si>
    <t>BM.1981,O81</t>
  </si>
  <si>
    <t>BM.1972,O791</t>
  </si>
  <si>
    <t>BM.1988,O806</t>
  </si>
  <si>
    <t>BM.1958,367(47)</t>
  </si>
  <si>
    <t>BM.1986,O714</t>
  </si>
  <si>
    <t>BM.1962,215(52)</t>
  </si>
  <si>
    <t>BM.1984,O319</t>
  </si>
  <si>
    <t>BM.1964,111</t>
  </si>
  <si>
    <t>BM.1954,44(21)</t>
  </si>
  <si>
    <t>BM.96626(C8)</t>
  </si>
  <si>
    <t>BM.1956,126(24)</t>
  </si>
  <si>
    <t>BM.1984,O628</t>
  </si>
  <si>
    <t>BM.1977,O905</t>
  </si>
  <si>
    <t>BM.1986,O401</t>
  </si>
  <si>
    <t>BM.1982,O688</t>
  </si>
  <si>
    <t>BM.1977,O2105</t>
  </si>
  <si>
    <t>BM.1974,O201</t>
  </si>
  <si>
    <t>BM.1981,O42</t>
  </si>
  <si>
    <t>BM.1988,O1145</t>
  </si>
  <si>
    <t>BM.1966,O368</t>
  </si>
  <si>
    <t>BM.1972,O317</t>
  </si>
  <si>
    <t>BM.1975,O325</t>
  </si>
  <si>
    <t>BM.1986,O786</t>
  </si>
  <si>
    <t>BM.1991,O36</t>
  </si>
  <si>
    <t>BM.1981,O134</t>
  </si>
  <si>
    <t>BM.1973,O113</t>
  </si>
  <si>
    <t>BM.1976,O69</t>
  </si>
  <si>
    <t>BM.1956,32(33)</t>
  </si>
  <si>
    <t>2 b, app. 700 g (in spirit), 2 oz.</t>
  </si>
  <si>
    <t>4 bû3 tû5 slds</t>
  </si>
  <si>
    <t>BM.1984,O632</t>
  </si>
  <si>
    <t>BM.1975,O184</t>
  </si>
  <si>
    <t>BM.1982,O184</t>
  </si>
  <si>
    <t>BM.1963,831</t>
  </si>
  <si>
    <t>BM.1976,O268</t>
  </si>
  <si>
    <t>BM.1965,O127</t>
  </si>
  <si>
    <t>BM.1977,O1369</t>
  </si>
  <si>
    <t>BM.1955,71(8)</t>
  </si>
  <si>
    <t>BM.1988,O1166</t>
  </si>
  <si>
    <t>BM.1961,424(2)</t>
  </si>
  <si>
    <t>BM.1961,428(48)</t>
  </si>
  <si>
    <t>BM.1958,364(10)</t>
  </si>
  <si>
    <t>App. 722 g</t>
  </si>
  <si>
    <t>BM.1961,45(17)</t>
  </si>
  <si>
    <t>BM.1987,O73</t>
  </si>
  <si>
    <t>BM.1964,172</t>
  </si>
  <si>
    <t>BM.1974,O28</t>
  </si>
  <si>
    <t>BM.1977,O1177</t>
  </si>
  <si>
    <t>BM.1958,367(33)</t>
  </si>
  <si>
    <t>BM.1984,O641</t>
  </si>
  <si>
    <t>BM.1959,548(2)</t>
  </si>
  <si>
    <t>BM.1982,O446</t>
  </si>
  <si>
    <t>BM.1960,496(2)</t>
  </si>
  <si>
    <t>App. mass 112 g g</t>
  </si>
  <si>
    <t>BM.1984,O339</t>
  </si>
  <si>
    <t>BM.1984,O756</t>
  </si>
  <si>
    <t>BM.1964,11</t>
  </si>
  <si>
    <t>BM.1965,O128</t>
  </si>
  <si>
    <t>BM.1959,45(2)</t>
  </si>
  <si>
    <t>BM.1957,323(6)</t>
  </si>
  <si>
    <t>BM.1989,O24</t>
  </si>
  <si>
    <t>BM.1962,214(61)</t>
  </si>
  <si>
    <t>BM.1979,O20</t>
  </si>
  <si>
    <t>BM.1977,O1214</t>
  </si>
  <si>
    <t>BM.1972,O542</t>
  </si>
  <si>
    <t>BM.1984,O214</t>
  </si>
  <si>
    <t>BM.1977,O286</t>
  </si>
  <si>
    <t>BM.1977,O1607</t>
  </si>
  <si>
    <t>BM.1977,O1600</t>
  </si>
  <si>
    <t>BM.1989,O152</t>
  </si>
  <si>
    <t>BM.1971,O111</t>
  </si>
  <si>
    <t>BM.1959,440a(16)</t>
  </si>
  <si>
    <t>BM.1962,8(56)</t>
  </si>
  <si>
    <t>BM.1976,O259</t>
  </si>
  <si>
    <t>BM.1976,O388</t>
  </si>
  <si>
    <t>BM.1985,O168</t>
  </si>
  <si>
    <t>BM.1968,O109</t>
  </si>
  <si>
    <t>BM.1977,O2173</t>
  </si>
  <si>
    <t>BM.1977,O1553</t>
  </si>
  <si>
    <t>BM.1965,O225</t>
  </si>
  <si>
    <t>BM.1975,O417</t>
  </si>
  <si>
    <t>BM.1983,O342</t>
  </si>
  <si>
    <t>BM.1974,O222</t>
  </si>
  <si>
    <t>BM.1986,O456</t>
  </si>
  <si>
    <t>BM.1973,O208</t>
  </si>
  <si>
    <t>BM.1972,O433</t>
  </si>
  <si>
    <t>BM.1981,O130</t>
  </si>
  <si>
    <t>BM.1957,526(120)</t>
  </si>
  <si>
    <t>1b, app. 22g</t>
  </si>
  <si>
    <t>BM.1984,O353</t>
  </si>
  <si>
    <t>BM.1972,O510</t>
  </si>
  <si>
    <t>BM.1988,O406</t>
  </si>
  <si>
    <t>BM.1965,O539</t>
  </si>
  <si>
    <t>BM.1963,886</t>
  </si>
  <si>
    <t>BM.1986,O1186</t>
  </si>
  <si>
    <t>BM.1963,159</t>
  </si>
  <si>
    <t>BM.1988,O2</t>
  </si>
  <si>
    <t>BM.1980,O84</t>
  </si>
  <si>
    <t>BM.1963,102</t>
  </si>
  <si>
    <t>BM.1961,269(27)</t>
  </si>
  <si>
    <t>38352</t>
  </si>
  <si>
    <t>BM.1949,1(61)</t>
  </si>
  <si>
    <t>BM.1968,O197</t>
  </si>
  <si>
    <t>BM.1977,O1587</t>
  </si>
  <si>
    <t>BM.1974,O101</t>
  </si>
  <si>
    <t>BM.1988,O7</t>
  </si>
  <si>
    <t>BM.1961,428(31)</t>
  </si>
  <si>
    <t>BM.1977,O1878</t>
  </si>
  <si>
    <t>BM.1972,O236</t>
  </si>
  <si>
    <t>BM.1977,O142</t>
  </si>
  <si>
    <t>BM.1960,505(7)</t>
  </si>
  <si>
    <t>app. 725g</t>
  </si>
  <si>
    <t>BM.1965,O125</t>
  </si>
  <si>
    <t>M.1160</t>
  </si>
  <si>
    <t>BM.1980,O144</t>
  </si>
  <si>
    <t>BM.1986,O330</t>
  </si>
  <si>
    <t>BM.1961,428(30)</t>
  </si>
  <si>
    <t>1 b, app. 980 g</t>
  </si>
  <si>
    <t>BM.1985,O157</t>
  </si>
  <si>
    <t>BM.1953,98(108)</t>
  </si>
  <si>
    <t>BM.1988,O1208</t>
  </si>
  <si>
    <t>BM.1977,O938</t>
  </si>
  <si>
    <t>BM.1976,O560</t>
  </si>
  <si>
    <t>BM.1984,O87</t>
  </si>
  <si>
    <t>BM.1980,O270</t>
  </si>
  <si>
    <t>BM.1977,O456</t>
  </si>
  <si>
    <t>BM.1977,O453</t>
  </si>
  <si>
    <t>BM.1982,O110</t>
  </si>
  <si>
    <t>BM.1986,O1016</t>
  </si>
  <si>
    <t>BM.1975,O77</t>
  </si>
  <si>
    <t>BM.1968,O418</t>
  </si>
  <si>
    <t>App 264 cms</t>
  </si>
  <si>
    <t>BM.1975,O158</t>
  </si>
  <si>
    <t>BM.1966,O179</t>
  </si>
  <si>
    <t>BM.1977,O941</t>
  </si>
  <si>
    <t>BM.1977,O2025</t>
  </si>
  <si>
    <t>BM.1982,O877</t>
  </si>
  <si>
    <t>BM.1988,O52</t>
  </si>
  <si>
    <t>BM.1968,O162</t>
  </si>
  <si>
    <t>BM.1988,O214</t>
  </si>
  <si>
    <t>BM.1965,O337</t>
  </si>
  <si>
    <t>BM.96626(53)</t>
  </si>
  <si>
    <t>1 b, t 1</t>
  </si>
  <si>
    <t>BM.1997,O4</t>
  </si>
  <si>
    <t>BM.1978,O16</t>
  </si>
  <si>
    <t>BM.1957,327(13)</t>
  </si>
  <si>
    <t>1 b, app. 263 g</t>
  </si>
  <si>
    <t>BM.1960,174(1)</t>
  </si>
  <si>
    <t>1 b, app. 218 g</t>
  </si>
  <si>
    <t>BM.1971,O66</t>
  </si>
  <si>
    <t>BM.1986,O1123</t>
  </si>
  <si>
    <t>BM.1968,O134</t>
  </si>
  <si>
    <t>BM.1982,O610</t>
  </si>
  <si>
    <t>BM.1965,O202</t>
  </si>
  <si>
    <t>Sections from a core 562cms long</t>
  </si>
  <si>
    <t>BM.1960,499(5)</t>
  </si>
  <si>
    <t>BM.1959,45(20)</t>
  </si>
  <si>
    <t>1 b, app. 560 g</t>
  </si>
  <si>
    <t>BM.1986,O517</t>
  </si>
  <si>
    <t>BM.1977,O1841</t>
  </si>
  <si>
    <t>BM.1963,873</t>
  </si>
  <si>
    <t>BM.1965,O44</t>
  </si>
  <si>
    <t>BM.1981,O10</t>
  </si>
  <si>
    <t>BM.1953,98(12)</t>
  </si>
  <si>
    <t>BM.1986,O846</t>
  </si>
  <si>
    <t>BM.1986,O220</t>
  </si>
  <si>
    <t>BM.1988,O550</t>
  </si>
  <si>
    <t>BM.1977,O1962</t>
  </si>
  <si>
    <t>BM.1977,O390</t>
  </si>
  <si>
    <t>BM.1978,O55</t>
  </si>
  <si>
    <t>BM.2002,O45</t>
  </si>
  <si>
    <t>BM.1980,O72</t>
  </si>
  <si>
    <t>BM.1989,O267</t>
  </si>
  <si>
    <t>1bû1tû3slds</t>
  </si>
  <si>
    <t>BM.1986,O6</t>
  </si>
  <si>
    <t>BM.1973,O255</t>
  </si>
  <si>
    <t>BM.96626(C30)</t>
  </si>
  <si>
    <t>BM.1984,O182</t>
  </si>
  <si>
    <t>BM.1985,O22</t>
  </si>
  <si>
    <t>BM.1966,O119</t>
  </si>
  <si>
    <t>BM.1966,O191</t>
  </si>
  <si>
    <t>BM.1989,O373</t>
  </si>
  <si>
    <t>BM.1977,O2295</t>
  </si>
  <si>
    <t>BM.1973,O9</t>
  </si>
  <si>
    <t>BM.1964,107</t>
  </si>
  <si>
    <t>BM.1977,O2201</t>
  </si>
  <si>
    <t>BM.1982,O836</t>
  </si>
  <si>
    <t>BM.1986,O1166</t>
  </si>
  <si>
    <t>BM.1989,O355</t>
  </si>
  <si>
    <t>BM.1971,O236</t>
  </si>
  <si>
    <t>BM.1983,O90</t>
  </si>
  <si>
    <t>BM.1949,1(26)</t>
  </si>
  <si>
    <t>BM.1971,O333</t>
  </si>
  <si>
    <t>BM.1983,O287</t>
  </si>
  <si>
    <t>BM.1957,526(139)</t>
  </si>
  <si>
    <t>BM.1977,O2034</t>
  </si>
  <si>
    <t>BM.1983,O333</t>
  </si>
  <si>
    <t>BM.1986,O431</t>
  </si>
  <si>
    <t>BM.1969,O56</t>
  </si>
  <si>
    <t>BM.1960,204(1)</t>
  </si>
  <si>
    <t>App. mass 483 g</t>
  </si>
  <si>
    <t>BM.1980,O119</t>
  </si>
  <si>
    <t>BM.96626(4)</t>
  </si>
  <si>
    <t>BM.1980,O131</t>
  </si>
  <si>
    <t>1 t(3 t)</t>
  </si>
  <si>
    <t>BM.1977,O2065</t>
  </si>
  <si>
    <t>BM.1971,O147</t>
  </si>
  <si>
    <t>BM.1962,368</t>
  </si>
  <si>
    <t>3|6^, also 243 g from above catcher of corer, and 180 g from below</t>
  </si>
  <si>
    <t>BM.1977,O2186</t>
  </si>
  <si>
    <t>BM.1957,329(1)</t>
  </si>
  <si>
    <t>BM.2002,O35</t>
  </si>
  <si>
    <t>BM.1957,323(25)</t>
  </si>
  <si>
    <t>BM.1963,581</t>
  </si>
  <si>
    <t>BM.1977,O1599</t>
  </si>
  <si>
    <t>BM.1972,O73</t>
  </si>
  <si>
    <t>5 bû7 tû1 jarû17 slds</t>
  </si>
  <si>
    <t>BM.1984,O53</t>
  </si>
  <si>
    <t>BM.1979,O30</t>
  </si>
  <si>
    <t>BM.1954,208(16)</t>
  </si>
  <si>
    <t>BM.1991,O132</t>
  </si>
  <si>
    <t>BM.1954,240(2)</t>
  </si>
  <si>
    <t>BM.1962,160(4)</t>
  </si>
  <si>
    <t>2 b, app. 700 g, 600 g</t>
  </si>
  <si>
    <t>BM.1937,1614(3)</t>
  </si>
  <si>
    <t>BM.1946,55(9)</t>
  </si>
  <si>
    <t>BM.1976,O472</t>
  </si>
  <si>
    <t>BM.1961,428(99)</t>
  </si>
  <si>
    <t>1 b, app. 260 g</t>
  </si>
  <si>
    <t>BM.1956,32(26)</t>
  </si>
  <si>
    <t>1 b, app. 2lbs 1 oz.</t>
  </si>
  <si>
    <t>BM.1980,O321</t>
  </si>
  <si>
    <t>BM.1989,O323</t>
  </si>
  <si>
    <t>BM.1984,O429</t>
  </si>
  <si>
    <t>BM.1987,O93</t>
  </si>
  <si>
    <t>BM.1986,O882</t>
  </si>
  <si>
    <t>BM.1985,O53</t>
  </si>
  <si>
    <t>broken shells,pebbles,small gravel,coarse sand</t>
  </si>
  <si>
    <t>18547</t>
  </si>
  <si>
    <t>BM.1968,O399</t>
  </si>
  <si>
    <t>Core length 722cm. Samples 80cm</t>
  </si>
  <si>
    <t>BM.1977,O2181</t>
  </si>
  <si>
    <t>BM.1977,O2304</t>
  </si>
  <si>
    <t>BM.1957,646(62)</t>
  </si>
  <si>
    <t>1 b, app. 88 g</t>
  </si>
  <si>
    <t>BM.1976,O455</t>
  </si>
  <si>
    <t>BM.1957,646(47)</t>
  </si>
  <si>
    <t>M.361</t>
  </si>
  <si>
    <t>2 b, 3 large boxes, 5 slds</t>
  </si>
  <si>
    <t>BM.1968,O155</t>
  </si>
  <si>
    <t>BM.1963,602</t>
  </si>
  <si>
    <t>BM.1971,O247</t>
  </si>
  <si>
    <t>BM.1975,O63</t>
  </si>
  <si>
    <t>BM.1971,O283</t>
  </si>
  <si>
    <t>2 , 3 t, 1 j, 14 slds</t>
  </si>
  <si>
    <t>BM.1988,O200</t>
  </si>
  <si>
    <t>BM.1988,O1239</t>
  </si>
  <si>
    <t>BM.1983,O275</t>
  </si>
  <si>
    <t>BM.1982,O40</t>
  </si>
  <si>
    <t>BM.1988,O648</t>
  </si>
  <si>
    <t>BM.1989,O172</t>
  </si>
  <si>
    <t>BM.96626(26)</t>
  </si>
  <si>
    <t>BM.1972,O764</t>
  </si>
  <si>
    <t>BM.1977,O568</t>
  </si>
  <si>
    <t>sld</t>
  </si>
  <si>
    <t>BM.1965,O569</t>
  </si>
  <si>
    <t>BM.96626(A46)</t>
  </si>
  <si>
    <t>BM.1955,273(24)</t>
  </si>
  <si>
    <t>App. 148 g</t>
  </si>
  <si>
    <t>BM.1986,O794</t>
  </si>
  <si>
    <t>BM.1965,O160</t>
  </si>
  <si>
    <t>BM.1966,O103</t>
  </si>
  <si>
    <t>BM.1986,O792</t>
  </si>
  <si>
    <t>BM.1977,O397</t>
  </si>
  <si>
    <t>BM.1986,O1290</t>
  </si>
  <si>
    <t>BM.1949,1(46)</t>
  </si>
  <si>
    <t>BM.1977,O2241</t>
  </si>
  <si>
    <t>BM.1968,O280</t>
  </si>
  <si>
    <t>BM.1977,O824</t>
  </si>
  <si>
    <t>BM.1961,44(4)</t>
  </si>
  <si>
    <t>App. 857 g</t>
  </si>
  <si>
    <t>BM.1960,215(13)</t>
  </si>
  <si>
    <t>BM.1967,O192</t>
  </si>
  <si>
    <t>BM.1986,O844</t>
  </si>
  <si>
    <t>BM.1971,O144</t>
  </si>
  <si>
    <t>BM.1988,O410</t>
  </si>
  <si>
    <t>BM.1957,654(21)</t>
  </si>
  <si>
    <t>BM.1946,56(21)</t>
  </si>
  <si>
    <t>BM.1982,O764</t>
  </si>
  <si>
    <t>BM.1958,369(27)</t>
  </si>
  <si>
    <t>1b, app. (with spirit) 1000g</t>
  </si>
  <si>
    <t>BM.1960,215(39)</t>
  </si>
  <si>
    <t>BM.1958,364(33)</t>
  </si>
  <si>
    <t>App. 715 g</t>
  </si>
  <si>
    <t>BM.1977,O2443</t>
  </si>
  <si>
    <t>BM.1981,O37</t>
  </si>
  <si>
    <t>BM.1962,82(13)</t>
  </si>
  <si>
    <t>BM.1986,O907</t>
  </si>
  <si>
    <t>BM.1964,183</t>
  </si>
  <si>
    <t>BM.1975,O291</t>
  </si>
  <si>
    <t>BM.1985,O89</t>
  </si>
  <si>
    <t>BM.1989,O280</t>
  </si>
  <si>
    <t>BM.1987,O25</t>
  </si>
  <si>
    <t>BM.1976,O224</t>
  </si>
  <si>
    <t>BM.1977,O2452</t>
  </si>
  <si>
    <t>BM.1954,41(3)</t>
  </si>
  <si>
    <t>BM.1953,98(19)</t>
  </si>
  <si>
    <t>BM.1976,O170</t>
  </si>
  <si>
    <t>BM.1967,O169</t>
  </si>
  <si>
    <t>BM.1983,O127</t>
  </si>
  <si>
    <t>BM.1972,O485</t>
  </si>
  <si>
    <t>BM.1984,O676</t>
  </si>
  <si>
    <t>BM.1959,46(4)</t>
  </si>
  <si>
    <t>BM.1966,O123</t>
  </si>
  <si>
    <t>BM.1986,O1106</t>
  </si>
  <si>
    <t>BM.1989,O424</t>
  </si>
  <si>
    <t>BM.1986,O437</t>
  </si>
  <si>
    <t>BM.1960,497(16)</t>
  </si>
  <si>
    <t>App. mass 165 g</t>
  </si>
  <si>
    <t>BM.1982,O583</t>
  </si>
  <si>
    <t>BM.1975,O328</t>
  </si>
  <si>
    <t>BM.1983,O193</t>
  </si>
  <si>
    <t>BM.1977,O957</t>
  </si>
  <si>
    <t>BM.1962,82(5)</t>
  </si>
  <si>
    <t>BM.1965,O258</t>
  </si>
  <si>
    <t>BM.1965,O157</t>
  </si>
  <si>
    <t>BM.1990,O40</t>
  </si>
  <si>
    <t>1 b, 2 j, 1 box, 7 slds</t>
  </si>
  <si>
    <t>BM.1961,62(14)</t>
  </si>
  <si>
    <t>1 b, app. 309 g</t>
  </si>
  <si>
    <t>BM.1957,324(25)</t>
  </si>
  <si>
    <t>BM.1962,334</t>
  </si>
  <si>
    <t>Core length 5|. Also 55g from corer nosepiece</t>
  </si>
  <si>
    <t>BM.1963,597</t>
  </si>
  <si>
    <t>20 g</t>
  </si>
  <si>
    <t>BM.1975,O361</t>
  </si>
  <si>
    <t>BM.1990,O33</t>
  </si>
  <si>
    <t>BM.1989,O69</t>
  </si>
  <si>
    <t>BM.1957,526(62)</t>
  </si>
  <si>
    <t>BM.1965,O463</t>
  </si>
  <si>
    <t>BM.1972,O798</t>
  </si>
  <si>
    <t>BM.1961,269(52)</t>
  </si>
  <si>
    <t>BM.1982,O274</t>
  </si>
  <si>
    <t>BM.1982,O729</t>
  </si>
  <si>
    <t>BM.1961,61(31)</t>
  </si>
  <si>
    <t>BM.1972,O76</t>
  </si>
  <si>
    <t>BM.1975,O505</t>
  </si>
  <si>
    <t>BM.1967,O49</t>
  </si>
  <si>
    <t>BM.1972,O624</t>
  </si>
  <si>
    <t>BM.1971,O285</t>
  </si>
  <si>
    <t>BM.1983,O137</t>
  </si>
  <si>
    <t>BM.1960,499(15)</t>
  </si>
  <si>
    <t>BM.1986,O631</t>
  </si>
  <si>
    <t>BM.1977,O123</t>
  </si>
  <si>
    <t>BM.1970,O22</t>
  </si>
  <si>
    <t>BM.1986,O658</t>
  </si>
  <si>
    <t>BM.1966,O428</t>
  </si>
  <si>
    <t>BM.1956,33(1)</t>
  </si>
  <si>
    <t>1 b, app. 2oz.</t>
  </si>
  <si>
    <t>BM.1967,O227</t>
  </si>
  <si>
    <t>BM.1962,214(13)</t>
  </si>
  <si>
    <t>Appr. 140 g</t>
  </si>
  <si>
    <t>BM.1988,O1179</t>
  </si>
  <si>
    <t>BM.1984,O711</t>
  </si>
  <si>
    <t>BM.1971,O6</t>
  </si>
  <si>
    <t>BM.1955,70(54)</t>
  </si>
  <si>
    <t>BM.1980,O228</t>
  </si>
  <si>
    <t>BM.1986,O474</t>
  </si>
  <si>
    <t>BM.1957,526(30)</t>
  </si>
  <si>
    <t>1b, app 17g</t>
  </si>
  <si>
    <t>BM.1977,O1212</t>
  </si>
  <si>
    <t>BM.1987,O67</t>
  </si>
  <si>
    <t>BM.1982,O292</t>
  </si>
  <si>
    <t>BM.1953,98(18)</t>
  </si>
  <si>
    <t>BM.1977,O1928</t>
  </si>
  <si>
    <t>BM.1977,O368</t>
  </si>
  <si>
    <t>BM.1965,O551</t>
  </si>
  <si>
    <t>BM.1977,O435</t>
  </si>
  <si>
    <t>BM.1988,O1077</t>
  </si>
  <si>
    <t>BM.1960,499(22)</t>
  </si>
  <si>
    <t>BM.1957,323(16)</t>
  </si>
  <si>
    <t>BM.1984,O230</t>
  </si>
  <si>
    <t>1 tû2 slds</t>
  </si>
  <si>
    <t>BM.1983,O324</t>
  </si>
  <si>
    <t>BM.1986,O825</t>
  </si>
  <si>
    <t>BM.1986,O1029</t>
  </si>
  <si>
    <t>BM.1987,O242</t>
  </si>
  <si>
    <t>BM.1966,O260</t>
  </si>
  <si>
    <t>BM.1972,O489</t>
  </si>
  <si>
    <t>M.1035</t>
  </si>
  <si>
    <t>BM.1938,1290(18)</t>
  </si>
  <si>
    <t>BM.2002,O88</t>
  </si>
  <si>
    <t>BM.1989,O372</t>
  </si>
  <si>
    <t>BM.1981,O136</t>
  </si>
  <si>
    <t>BM.1968,O220</t>
  </si>
  <si>
    <t>BM.1983,O113</t>
  </si>
  <si>
    <t>BM.1989,O5</t>
  </si>
  <si>
    <t>BM.1984,O371</t>
  </si>
  <si>
    <t>BM.1957,323(4)</t>
  </si>
  <si>
    <t>1 b, app. 73 g</t>
  </si>
  <si>
    <t>BM.1984,O621</t>
  </si>
  <si>
    <t>BM.1977,O2098</t>
  </si>
  <si>
    <t>BM.1977,O586</t>
  </si>
  <si>
    <t>M.5231</t>
  </si>
  <si>
    <t>M.3410</t>
  </si>
  <si>
    <t>BM.1985,O61</t>
  </si>
  <si>
    <t>BM.1967,O69</t>
  </si>
  <si>
    <t>BM.1977,O767</t>
  </si>
  <si>
    <t>BM.1960,182(17)</t>
  </si>
  <si>
    <t>BM.1977,O2183</t>
  </si>
  <si>
    <t>BM.1959,46(5)</t>
  </si>
  <si>
    <t>1 b, app. 163 g</t>
  </si>
  <si>
    <t>BM.1986,O70</t>
  </si>
  <si>
    <t>BM.1954,240(27)</t>
  </si>
  <si>
    <t>BM.1977,O1716</t>
  </si>
  <si>
    <t>BM.1953,100(1)</t>
  </si>
  <si>
    <t>BM.1977,O24</t>
  </si>
  <si>
    <t>BM.1982,O547</t>
  </si>
  <si>
    <t>BM.1937,1611(45)</t>
  </si>
  <si>
    <t>BM.1989,O131</t>
  </si>
  <si>
    <t>18267</t>
  </si>
  <si>
    <t>BM.1967,O365</t>
  </si>
  <si>
    <t>12 specs</t>
  </si>
  <si>
    <t>BM.1958,634(30)</t>
  </si>
  <si>
    <t>BM.1988,O1182</t>
  </si>
  <si>
    <t>BM.1988,O826</t>
  </si>
  <si>
    <t>BM.1977,O1004</t>
  </si>
  <si>
    <t>BM.1957,323(35)</t>
  </si>
  <si>
    <t>BM.1957,328(46)</t>
  </si>
  <si>
    <t>2 b (app. 192 g, 164 g)</t>
  </si>
  <si>
    <t>BM.1965,O505</t>
  </si>
  <si>
    <t>BM.1986,O177</t>
  </si>
  <si>
    <t>1 bû2 tû6 slds</t>
  </si>
  <si>
    <t>BM.1977,O931</t>
  </si>
  <si>
    <t>BM.1977,O1028</t>
  </si>
  <si>
    <t>BM.1959,637(11)</t>
  </si>
  <si>
    <t>1 b, app. 855 g</t>
  </si>
  <si>
    <t>BM.1958,638(10)</t>
  </si>
  <si>
    <t>BM.1977,O331</t>
  </si>
  <si>
    <t>BM.1988,O770</t>
  </si>
  <si>
    <t>1b,1sl,1t</t>
  </si>
  <si>
    <t>BM.1962,212(29)</t>
  </si>
  <si>
    <t>BM.1977,O1899</t>
  </si>
  <si>
    <t>BM.1988,O73</t>
  </si>
  <si>
    <t>BM.1977,O803</t>
  </si>
  <si>
    <t>BM.1989,O86</t>
  </si>
  <si>
    <t>BM.1966,O292</t>
  </si>
  <si>
    <t>BM.1975,O566</t>
  </si>
  <si>
    <t>BM.1985,O2</t>
  </si>
  <si>
    <t>BM.1949,1(32)</t>
  </si>
  <si>
    <t>BM.1988,O1195</t>
  </si>
  <si>
    <t>BM.1961,428(73)</t>
  </si>
  <si>
    <t>1 b, app. 185 g</t>
  </si>
  <si>
    <t>BM.1967,O47</t>
  </si>
  <si>
    <t>2 b, 2 jars</t>
  </si>
  <si>
    <t>BM.1986,O1026</t>
  </si>
  <si>
    <t>BM.1974,O120</t>
  </si>
  <si>
    <t>BM.1986,O1099</t>
  </si>
  <si>
    <t>BM.1977,O502</t>
  </si>
  <si>
    <t>BM.1988,O212</t>
  </si>
  <si>
    <t>BM.1937,127(7)</t>
  </si>
  <si>
    <t>BM.1985,O80</t>
  </si>
  <si>
    <t>BM.1977,O1668</t>
  </si>
  <si>
    <t>BM.1972,O38</t>
  </si>
  <si>
    <t>BM.1988,O864</t>
  </si>
  <si>
    <t>BM.1972,O831</t>
  </si>
  <si>
    <t>BM.1986,O1041</t>
  </si>
  <si>
    <t>BM.1988,O279</t>
  </si>
  <si>
    <t>BM.1991,O72</t>
  </si>
  <si>
    <t>BM.1976,O421</t>
  </si>
  <si>
    <t>BM.1977,O324</t>
  </si>
  <si>
    <t>BM.1986,O450</t>
  </si>
  <si>
    <t>BM.1958,635(6)</t>
  </si>
  <si>
    <t>1 bûappr. 113 g</t>
  </si>
  <si>
    <t>BM.1960,506(2)</t>
  </si>
  <si>
    <t>BM.1977,O1112</t>
  </si>
  <si>
    <t>16649</t>
  </si>
  <si>
    <t>BM.1963,924</t>
  </si>
  <si>
    <t>Section 3-7cms</t>
  </si>
  <si>
    <t>BM.1986,O859</t>
  </si>
  <si>
    <t>BM.1960,177(16)</t>
  </si>
  <si>
    <t>1 b, app. 495g</t>
  </si>
  <si>
    <t>BM.1986,O471</t>
  </si>
  <si>
    <t>BM.1986,O789</t>
  </si>
  <si>
    <t>BM.1966,O212</t>
  </si>
  <si>
    <t>BM.1977,O934</t>
  </si>
  <si>
    <t>BM.1988,O283</t>
  </si>
  <si>
    <t>BM.1986,O1275</t>
  </si>
  <si>
    <t>BM.1977,O1575</t>
  </si>
  <si>
    <t>BM.1977,O1242</t>
  </si>
  <si>
    <t>BM.1977,O2270</t>
  </si>
  <si>
    <t>BM.1965,O434</t>
  </si>
  <si>
    <t>BM.1954,238(1)</t>
  </si>
  <si>
    <t>BM.1954,148(12)</t>
  </si>
  <si>
    <t>App. 15.5 ozs</t>
  </si>
  <si>
    <t>BM.1984,O165</t>
  </si>
  <si>
    <t>BM.1968,O376</t>
  </si>
  <si>
    <t>BM.1972,O25</t>
  </si>
  <si>
    <t>BM.1984,O471</t>
  </si>
  <si>
    <t>BM.1975,O412</t>
  </si>
  <si>
    <t>BM.1980,O126</t>
  </si>
  <si>
    <t>BM.1977,O2336</t>
  </si>
  <si>
    <t>BM.1982,O99</t>
  </si>
  <si>
    <t>BM.1955,273(2)</t>
  </si>
  <si>
    <t>BM.1954,149(21)</t>
  </si>
  <si>
    <t>App. 14.5 ozs</t>
  </si>
  <si>
    <t>BM.1959,48(1)</t>
  </si>
  <si>
    <t>BM.1955,274(32)</t>
  </si>
  <si>
    <t>App. 145 g</t>
  </si>
  <si>
    <t>BM.1982,O499</t>
  </si>
  <si>
    <t>BM.1966,O74</t>
  </si>
  <si>
    <t>BM.1956,33(42)</t>
  </si>
  <si>
    <t>2 b, app. 1lb 14oz (in spirit), 7.5oz</t>
  </si>
  <si>
    <t>BM.1960,506(11)</t>
  </si>
  <si>
    <t>App. 815 g</t>
  </si>
  <si>
    <t>2 b, 5 t, 1 box</t>
  </si>
  <si>
    <t>BM.1977,O1076</t>
  </si>
  <si>
    <t>BM.1984,O69</t>
  </si>
  <si>
    <t>BM.1958,368(4)</t>
  </si>
  <si>
    <t>1 b, app. 1240 g (with spirit)</t>
  </si>
  <si>
    <t>BM.1988,O84</t>
  </si>
  <si>
    <t>BM.1986,O1192</t>
  </si>
  <si>
    <t>BM.1975,O522</t>
  </si>
  <si>
    <t>p</t>
  </si>
  <si>
    <t>BM.1976,O369</t>
  </si>
  <si>
    <t>18599</t>
  </si>
  <si>
    <t>BM.1968,O450</t>
  </si>
  <si>
    <t>(Stn 20 B) 138 specs; (20 U) 52 specs</t>
  </si>
  <si>
    <t>BM.1965,O542</t>
  </si>
  <si>
    <t>BM.1953,98(34)</t>
  </si>
  <si>
    <t>BM.1977,O1519</t>
  </si>
  <si>
    <t>BM.1980,O68</t>
  </si>
  <si>
    <t>BM.1977,O1546</t>
  </si>
  <si>
    <t>BM.1954,44(40)</t>
  </si>
  <si>
    <t>BM.1961,428(60)</t>
  </si>
  <si>
    <t>BM.1980,O229</t>
  </si>
  <si>
    <t>BM.1972,O195</t>
  </si>
  <si>
    <t>BM.1965,O272</t>
  </si>
  <si>
    <t>BM.1937,1611(49)</t>
  </si>
  <si>
    <t>BM.1977,O739</t>
  </si>
  <si>
    <t>BM.1986,O239</t>
  </si>
  <si>
    <t>BM.1956,33(29)</t>
  </si>
  <si>
    <t>2 b, app. 2lbs 2oz. (in spirit), 4oz.</t>
  </si>
  <si>
    <t>BM.1967,O14</t>
  </si>
  <si>
    <t>Sand, broken shell, gravel, weed</t>
  </si>
  <si>
    <t>BM.1987,O146</t>
  </si>
  <si>
    <t>BM.1958,638(9)</t>
  </si>
  <si>
    <t>BM.1986,O324</t>
  </si>
  <si>
    <t>BM.1965,O390</t>
  </si>
  <si>
    <t>BM.1977,O1379</t>
  </si>
  <si>
    <t>BM.1977,O298</t>
  </si>
  <si>
    <t>BM.1984,O229</t>
  </si>
  <si>
    <t>BM.1957,323(77)</t>
  </si>
  <si>
    <t>BM.1983,O157</t>
  </si>
  <si>
    <t>BM.1982,O174</t>
  </si>
  <si>
    <t>coarse sand,small gravel,pebbles,broken shells,mud</t>
  </si>
  <si>
    <t>BM.1975,O314</t>
  </si>
  <si>
    <t>BM.1989,O63</t>
  </si>
  <si>
    <t>BM.1957,648(4)</t>
  </si>
  <si>
    <t>BM.1975,O404</t>
  </si>
  <si>
    <t>BM.1975,O460</t>
  </si>
  <si>
    <t>BM.1965,O194</t>
  </si>
  <si>
    <t>BM.1989,O442</t>
  </si>
  <si>
    <t>BM.2000,O29</t>
  </si>
  <si>
    <t>BM.1986,O1162</t>
  </si>
  <si>
    <t>BM.1977,O1995</t>
  </si>
  <si>
    <t>BM.1980,O58</t>
  </si>
  <si>
    <t>BM.1966,O160</t>
  </si>
  <si>
    <t>BM.1989,O72</t>
  </si>
  <si>
    <t>BM.1976,O127</t>
  </si>
  <si>
    <t>BM.1960,171(1)</t>
  </si>
  <si>
    <t>1 b, app. 112 g</t>
  </si>
  <si>
    <t>BM.1958,368(3)</t>
  </si>
  <si>
    <t>1 b, app. 860 g (with spirit)</t>
  </si>
  <si>
    <t>BM.1976,O320</t>
  </si>
  <si>
    <t>BM.1977,O55</t>
  </si>
  <si>
    <t>BM.1971,O572</t>
  </si>
  <si>
    <t>BM.1972,O683</t>
  </si>
  <si>
    <t>BM.1955,70(56)</t>
  </si>
  <si>
    <t>1 pillbox</t>
  </si>
  <si>
    <t>BM.1988,O716</t>
  </si>
  <si>
    <t>BM.1984,O457</t>
  </si>
  <si>
    <t>BM.1971,O83</t>
  </si>
  <si>
    <t>BM.1955,70(59)</t>
  </si>
  <si>
    <t>App. App. 7 ozs</t>
  </si>
  <si>
    <t>BM.1977,O565</t>
  </si>
  <si>
    <t>BM.1977,O493</t>
  </si>
  <si>
    <t>BM.1965,O398</t>
  </si>
  <si>
    <t>BM.1965,O249</t>
  </si>
  <si>
    <t>BM.1960,4(11)</t>
  </si>
  <si>
    <t>1 b, app. 455 g</t>
  </si>
  <si>
    <t>BM.1949,1(3)</t>
  </si>
  <si>
    <t>BM.1984,O387</t>
  </si>
  <si>
    <t>BM.1986,O1039</t>
  </si>
  <si>
    <t>BM.1974,O146</t>
  </si>
  <si>
    <t>BM.1982,O872</t>
  </si>
  <si>
    <t>BM.1957,323(2)</t>
  </si>
  <si>
    <t>BM.1982,O690</t>
  </si>
  <si>
    <t>BM.1949,1(73)</t>
  </si>
  <si>
    <t>BM.1975,O433</t>
  </si>
  <si>
    <t>BM.1967,O65</t>
  </si>
  <si>
    <t>BM.1986,O686</t>
  </si>
  <si>
    <t>BM.1964,304</t>
  </si>
  <si>
    <t>BM.1977,O1900</t>
  </si>
  <si>
    <t>BM.1986,O347</t>
  </si>
  <si>
    <t>BM.1963,196</t>
  </si>
  <si>
    <t>BM.1975,O174</t>
  </si>
  <si>
    <t>BM.1972,O345</t>
  </si>
  <si>
    <t>BM.1978,O61</t>
  </si>
  <si>
    <t>BM.1977,O2356</t>
  </si>
  <si>
    <t>BM.1983,O144</t>
  </si>
  <si>
    <t>BM.1959,49(4)</t>
  </si>
  <si>
    <t>1b, app. 390g</t>
  </si>
  <si>
    <t>BM.1967,O105</t>
  </si>
  <si>
    <t>BM.1937,1614(36)</t>
  </si>
  <si>
    <t>BM.1960,5(5)</t>
  </si>
  <si>
    <t>BM.1976,O215</t>
  </si>
  <si>
    <t>BM.1977,O1706</t>
  </si>
  <si>
    <t>BM.1977,O2273</t>
  </si>
  <si>
    <t>BM.1977,O1283</t>
  </si>
  <si>
    <t>BM.1957,654(19)</t>
  </si>
  <si>
    <t>BM.1975,O376</t>
  </si>
  <si>
    <t>BM.1949,1(86)</t>
  </si>
  <si>
    <t>BM.1977,O2072</t>
  </si>
  <si>
    <t>BM.1962,337</t>
  </si>
  <si>
    <t>Core length 4|û74g from nosepiece</t>
  </si>
  <si>
    <t>BM.1960,181</t>
  </si>
  <si>
    <t>4 t ; app. mass: 5 g, 4 g, 4 g, 3 g</t>
  </si>
  <si>
    <t>BM.1982,O475</t>
  </si>
  <si>
    <t>BM.1975,O7</t>
  </si>
  <si>
    <t>BM.1967,O222</t>
  </si>
  <si>
    <t>BM.1965,O235</t>
  </si>
  <si>
    <t>BM.1963,550</t>
  </si>
  <si>
    <t>BM.1972,O667</t>
  </si>
  <si>
    <t>BM.1965,O483</t>
  </si>
  <si>
    <t>BM.1972,O197</t>
  </si>
  <si>
    <t>BM.1988,O1240</t>
  </si>
  <si>
    <t>BM.1976,O167</t>
  </si>
  <si>
    <t>BM.1977,O1226</t>
  </si>
  <si>
    <t>BM.1973,O230</t>
  </si>
  <si>
    <t>BM.1988,O992</t>
  </si>
  <si>
    <t>BM.1986,O8</t>
  </si>
  <si>
    <t>BM.1976,O246</t>
  </si>
  <si>
    <t>BM.1972,O215</t>
  </si>
  <si>
    <t>BM.1972,O726</t>
  </si>
  <si>
    <t>BM.1983,O70</t>
  </si>
  <si>
    <t>BM.1977,O2331</t>
  </si>
  <si>
    <t>BM.1986,O1165</t>
  </si>
  <si>
    <t>BM.1983,O3</t>
  </si>
  <si>
    <t>BM.1968,O152</t>
  </si>
  <si>
    <t>BM.1988,O163</t>
  </si>
  <si>
    <t>BM.1966,O401</t>
  </si>
  <si>
    <t>BM.1971,O86</t>
  </si>
  <si>
    <t>BM.1959,49(9)</t>
  </si>
  <si>
    <t>1b, app. 136g</t>
  </si>
  <si>
    <t>BM.1972,O572</t>
  </si>
  <si>
    <t>BM.1988,O332</t>
  </si>
  <si>
    <t>BM.1973,O193</t>
  </si>
  <si>
    <t>BM.1964,289</t>
  </si>
  <si>
    <t>BM.1975,O455</t>
  </si>
  <si>
    <t>BM.1963,90</t>
  </si>
  <si>
    <t>App. 73 g</t>
  </si>
  <si>
    <t>BM.1988,O1121</t>
  </si>
  <si>
    <t>1 tûi pill box</t>
  </si>
  <si>
    <t>BM.1977,O1891</t>
  </si>
  <si>
    <t>BM.1977,O481</t>
  </si>
  <si>
    <t>3 b (at u., m., l.)</t>
  </si>
  <si>
    <t>BM.1982,O611</t>
  </si>
  <si>
    <t>2 tû1 j</t>
  </si>
  <si>
    <t>BM.1977,O112</t>
  </si>
  <si>
    <t>BM.1965,O594</t>
  </si>
  <si>
    <t>BM.1965,O196</t>
  </si>
  <si>
    <t>BM.1986,O787</t>
  </si>
  <si>
    <t>BM.1965,O328</t>
  </si>
  <si>
    <t>BM.1986,O918</t>
  </si>
  <si>
    <t>BM.1974,O35</t>
  </si>
  <si>
    <t>BM.1988,O1036</t>
  </si>
  <si>
    <t>BM.1968,O173</t>
  </si>
  <si>
    <t>BM.1972,O846</t>
  </si>
  <si>
    <t>BM.1949,1(112)</t>
  </si>
  <si>
    <t>BM.1962,363</t>
  </si>
  <si>
    <t>4|8^, also 50 g from corer nosepiece</t>
  </si>
  <si>
    <t>BM.1989,O370</t>
  </si>
  <si>
    <t>BM.1966,O187</t>
  </si>
  <si>
    <t>BM.1971,O514</t>
  </si>
  <si>
    <t>BM.1966,O80</t>
  </si>
  <si>
    <t>BM.1988,O1047</t>
  </si>
  <si>
    <t>BM.1977,O210</t>
  </si>
  <si>
    <t>BM.1973,O10</t>
  </si>
  <si>
    <t>Core length 68cms</t>
  </si>
  <si>
    <t>BM.1958,638(6)</t>
  </si>
  <si>
    <t>BM.1957,328(5)</t>
  </si>
  <si>
    <t>BM.1972,O99</t>
  </si>
  <si>
    <t>BM.1961,428(63)</t>
  </si>
  <si>
    <t>BM.1977,O1935</t>
  </si>
  <si>
    <t>BM.1974,O33</t>
  </si>
  <si>
    <t>BM.1954,44(26)</t>
  </si>
  <si>
    <t>BM.1966,O356</t>
  </si>
  <si>
    <t>BM.1986,O363</t>
  </si>
  <si>
    <t>BM.1961,511(7)</t>
  </si>
  <si>
    <t>BM.1988,O32</t>
  </si>
  <si>
    <t>BM.1982,O644</t>
  </si>
  <si>
    <t>BM.1983,O271</t>
  </si>
  <si>
    <t>BM.2002,O42</t>
  </si>
  <si>
    <t>BM.1988,O489</t>
  </si>
  <si>
    <t>BM.1965,O150</t>
  </si>
  <si>
    <t>BM.1986,O993</t>
  </si>
  <si>
    <t>BM.1986,O559</t>
  </si>
  <si>
    <t>BM.1954,127(20)</t>
  </si>
  <si>
    <t>BM.1977,O152</t>
  </si>
  <si>
    <t>BM.1977,O807</t>
  </si>
  <si>
    <t>BM.1983,O351</t>
  </si>
  <si>
    <t>BM.1960,172(3)</t>
  </si>
  <si>
    <t>2 b, app. 342 g; 235 g</t>
  </si>
  <si>
    <t>BM.1954,238(2)</t>
  </si>
  <si>
    <t>App. 12.5 g</t>
  </si>
  <si>
    <t>BM.1986,O574</t>
  </si>
  <si>
    <t>BM.1961,510(4)</t>
  </si>
  <si>
    <t>App. 11^</t>
  </si>
  <si>
    <t>BM.1954,38(2)</t>
  </si>
  <si>
    <t>BM.1960,497(32)</t>
  </si>
  <si>
    <t>BM.1991,O174</t>
  </si>
  <si>
    <t>BM.1955,71(20)</t>
  </si>
  <si>
    <t>BM.1977,O644</t>
  </si>
  <si>
    <t>BM.1954,241(6)</t>
  </si>
  <si>
    <t>BM.1963,154</t>
  </si>
  <si>
    <t>BM.1955,274(37)</t>
  </si>
  <si>
    <t>App. 383 g</t>
  </si>
  <si>
    <t>BM.1967,O170</t>
  </si>
  <si>
    <t>BM.1977,O607</t>
  </si>
  <si>
    <t>BM.1976,O243</t>
  </si>
  <si>
    <t>BM.1979,O98</t>
  </si>
  <si>
    <t>BM.1980,O21</t>
  </si>
  <si>
    <t>BM.1967,O50</t>
  </si>
  <si>
    <t>BM.1984,O349</t>
  </si>
  <si>
    <t>BM.1962,214(27)</t>
  </si>
  <si>
    <t>BM.1981,O84</t>
  </si>
  <si>
    <t>BM.1978,O94</t>
  </si>
  <si>
    <t>BM.1959,544</t>
  </si>
  <si>
    <t>BM.1958,369(13)</t>
  </si>
  <si>
    <t>1b, app. 95g</t>
  </si>
  <si>
    <t>BM.1976,O488</t>
  </si>
  <si>
    <t>BM.1978,O104</t>
  </si>
  <si>
    <t>BM.1977,O2350</t>
  </si>
  <si>
    <t>BM.1977,O1073</t>
  </si>
  <si>
    <t>BM.1980,O39</t>
  </si>
  <si>
    <t>BM.1991,O183</t>
  </si>
  <si>
    <t>BM.1953,96(1)</t>
  </si>
  <si>
    <t>BM.1961,269(75)</t>
  </si>
  <si>
    <t>BM.1977,O923</t>
  </si>
  <si>
    <t>18614</t>
  </si>
  <si>
    <t>BM.1968,O465</t>
  </si>
  <si>
    <t>BM.1971,O251</t>
  </si>
  <si>
    <t>BM.1988,O357</t>
  </si>
  <si>
    <t>BM.1982,O1</t>
  </si>
  <si>
    <t>BM.1977,O1442</t>
  </si>
  <si>
    <t>BM.1972,O442</t>
  </si>
  <si>
    <t>BM.1937,1611(7)</t>
  </si>
  <si>
    <t>BM.1971,O205</t>
  </si>
  <si>
    <t>BM.1977,O1189</t>
  </si>
  <si>
    <t>BM.1977,O1344</t>
  </si>
  <si>
    <t>BM.1988,O1134</t>
  </si>
  <si>
    <t>BM.1973,O251</t>
  </si>
  <si>
    <t>BM.1986,O1265</t>
  </si>
  <si>
    <t>BM.1967,O127</t>
  </si>
  <si>
    <t>BM.1983,O112</t>
  </si>
  <si>
    <t>BM.1957,328(32)</t>
  </si>
  <si>
    <t>BM.1964,158</t>
  </si>
  <si>
    <t>BM.1972,O373</t>
  </si>
  <si>
    <t>Original length 30cm</t>
  </si>
  <si>
    <t>BM.1975,O8</t>
  </si>
  <si>
    <t>BM.1986,O355</t>
  </si>
  <si>
    <t>BM.1982,O693</t>
  </si>
  <si>
    <t>BM.1986,O268</t>
  </si>
  <si>
    <t>BM.1984,O273</t>
  </si>
  <si>
    <t>BM.1977,O394</t>
  </si>
  <si>
    <t>BM.1977,O1594</t>
  </si>
  <si>
    <t>BM.1985,O19</t>
  </si>
  <si>
    <t>BM.1983,O20</t>
  </si>
  <si>
    <t>BM.1956,126(9)</t>
  </si>
  <si>
    <t>BM.1963,320</t>
  </si>
  <si>
    <t>BM.1957,329(6)</t>
  </si>
  <si>
    <t>BM.1976,O311</t>
  </si>
  <si>
    <t>BM.1965,O588</t>
  </si>
  <si>
    <t>1 tû2 b</t>
  </si>
  <si>
    <t>18609</t>
  </si>
  <si>
    <t>BM.1968,O460</t>
  </si>
  <si>
    <t>444 specs</t>
  </si>
  <si>
    <t>BM.1987,O65</t>
  </si>
  <si>
    <t>BM.1985,O21</t>
  </si>
  <si>
    <t>BM.1984,O414</t>
  </si>
  <si>
    <t>BM.1988,O302</t>
  </si>
  <si>
    <t>1b.1sl</t>
  </si>
  <si>
    <t>BM.1966,O133</t>
  </si>
  <si>
    <t>BM.1977,O1903</t>
  </si>
  <si>
    <t>BM.1972,O318</t>
  </si>
  <si>
    <t>BM.1977,O1753</t>
  </si>
  <si>
    <t>BM.1969,O71</t>
  </si>
  <si>
    <t>Sections from core 1080cms long</t>
  </si>
  <si>
    <t>BM.1991,O124</t>
  </si>
  <si>
    <t>6bû1jarû21slds</t>
  </si>
  <si>
    <t>BM.1984,O755</t>
  </si>
  <si>
    <t>BM.1977,O172</t>
  </si>
  <si>
    <t>BM.1957,526(11)</t>
  </si>
  <si>
    <t>BM.1983,O42</t>
  </si>
  <si>
    <t>BM.1986,O1067</t>
  </si>
  <si>
    <t>BM.1956,32(11)</t>
  </si>
  <si>
    <t>1 bottle preserved in spirit; approx. wt. approx. wt. 5 lb 9 ozû2 smaller bottles containing pebbles; approx. wt. approx. wt. 3 oz and 2 ozû1 cardboard container containing 2 bottles and 8 specimen tubes</t>
  </si>
  <si>
    <t>BM.1977,O665</t>
  </si>
  <si>
    <t>BM.1972,O663</t>
  </si>
  <si>
    <t>BM.1982,O202</t>
  </si>
  <si>
    <t>BM.1976,O316</t>
  </si>
  <si>
    <t>BM.1973,O20</t>
  </si>
  <si>
    <t>BM.1982,O280</t>
  </si>
  <si>
    <t>BM.1971,O512</t>
  </si>
  <si>
    <t>BM.1963,907</t>
  </si>
  <si>
    <t>BM.1966,O106</t>
  </si>
  <si>
    <t>BM.1986,O143</t>
  </si>
  <si>
    <t>BM.1956,33(35)</t>
  </si>
  <si>
    <t>1 b, app. 2lbs 3oz. (in spirit)</t>
  </si>
  <si>
    <t>BM.1961,428(83)</t>
  </si>
  <si>
    <t>BM.1975,O532</t>
  </si>
  <si>
    <t>BM.1977,O1235</t>
  </si>
  <si>
    <t>BM.1980,O203</t>
  </si>
  <si>
    <t>BM.1975,O53</t>
  </si>
  <si>
    <t>BM.1985,O43</t>
  </si>
  <si>
    <t>BM.1968,O236</t>
  </si>
  <si>
    <t>BM.1984,O317</t>
  </si>
  <si>
    <t>BM.1991,O144</t>
  </si>
  <si>
    <t>BM.2002,O68</t>
  </si>
  <si>
    <t>BM.1986,O1036</t>
  </si>
  <si>
    <t>BM.1991,O85</t>
  </si>
  <si>
    <t>BM.1973,O276</t>
  </si>
  <si>
    <t>BM.1982,O503</t>
  </si>
  <si>
    <t>BM.1986,O1095</t>
  </si>
  <si>
    <t>BM.1973,O271</t>
  </si>
  <si>
    <t>BM.1966,O308</t>
  </si>
  <si>
    <t>BM.1977,O1141</t>
  </si>
  <si>
    <t>BM.1973,O231</t>
  </si>
  <si>
    <t>BM.1957,323(59)</t>
  </si>
  <si>
    <t>BM.1973,O241</t>
  </si>
  <si>
    <t>BM.1988,O601</t>
  </si>
  <si>
    <t>BM.1962,213(1)</t>
  </si>
  <si>
    <t>App. 30cms</t>
  </si>
  <si>
    <t>BM.2002,O95</t>
  </si>
  <si>
    <t>BM.1963,144</t>
  </si>
  <si>
    <t>BM.1991,O86</t>
  </si>
  <si>
    <t>BM.1977,O2090</t>
  </si>
  <si>
    <t>BM.1956,125(10)</t>
  </si>
  <si>
    <t>BM.1976,O238</t>
  </si>
  <si>
    <t>BM.1984,O508</t>
  </si>
  <si>
    <t>BM.1977,O1805</t>
  </si>
  <si>
    <t>BM.1976,O357</t>
  </si>
  <si>
    <t>BM.1982,O506</t>
  </si>
  <si>
    <t>BM.1983,O26</t>
  </si>
  <si>
    <t>BM.1960,182(9)</t>
  </si>
  <si>
    <t>BM.1972,O214</t>
  </si>
  <si>
    <t>BM.1961,269(17)</t>
  </si>
  <si>
    <t>1 b, app. 224 g</t>
  </si>
  <si>
    <t>BM.96626(A14)</t>
  </si>
  <si>
    <t>BM.1972,O610</t>
  </si>
  <si>
    <t>BM.1964,519</t>
  </si>
  <si>
    <t>BM.1954,148(9)</t>
  </si>
  <si>
    <t>BM.1977,O1604</t>
  </si>
  <si>
    <t>BM.1961,428(70)</t>
  </si>
  <si>
    <t>2 b, 3 t, 1 box, 2 slds</t>
  </si>
  <si>
    <t>BM.1957,326(20)</t>
  </si>
  <si>
    <t>BM.1971,O382</t>
  </si>
  <si>
    <t>BM.1987,O166</t>
  </si>
  <si>
    <t>BM.1972,O46</t>
  </si>
  <si>
    <t>BM.1972,O654</t>
  </si>
  <si>
    <t>BM.1986,O99</t>
  </si>
  <si>
    <t>BM.1977,O894</t>
  </si>
  <si>
    <t>BM.1986,O374</t>
  </si>
  <si>
    <t>BM.1957,323(97)</t>
  </si>
  <si>
    <t>BM.1988,O1079</t>
  </si>
  <si>
    <t>BM.1972,O221</t>
  </si>
  <si>
    <t>BM.1980,O52</t>
  </si>
  <si>
    <t>BM.1976,O184</t>
  </si>
  <si>
    <t>BM.1981,O30</t>
  </si>
  <si>
    <t>BM.1937,1612(3)</t>
  </si>
  <si>
    <t>BM.1972,O613</t>
  </si>
  <si>
    <t>BM.1988,O234</t>
  </si>
  <si>
    <t>BM.1975,O79</t>
  </si>
  <si>
    <t>BM.1971,O1</t>
  </si>
  <si>
    <t>337 g</t>
  </si>
  <si>
    <t>BM.1971,O170</t>
  </si>
  <si>
    <t>BM.1980,O158</t>
  </si>
  <si>
    <t>BM.1975,O346</t>
  </si>
  <si>
    <t>BM.1963,555</t>
  </si>
  <si>
    <t>BM.1989,O410</t>
  </si>
  <si>
    <t>BM.1953,98(53)</t>
  </si>
  <si>
    <t>BM.1987,O48</t>
  </si>
  <si>
    <t>BM.1968,O258</t>
  </si>
  <si>
    <t>BM.1961,58</t>
  </si>
  <si>
    <t>BM.1961,428(8)</t>
  </si>
  <si>
    <t>BM.1989,O279</t>
  </si>
  <si>
    <t>BM.1977,O2361</t>
  </si>
  <si>
    <t>BM.1987,O161</t>
  </si>
  <si>
    <t>BM.1960,208(2)</t>
  </si>
  <si>
    <t>149 g</t>
  </si>
  <si>
    <t>BM.1986,O1145</t>
  </si>
  <si>
    <t>BM.1988,O677</t>
  </si>
  <si>
    <t>BM.1954,208(6)</t>
  </si>
  <si>
    <t>M.5227</t>
  </si>
  <si>
    <t>1 t.</t>
  </si>
  <si>
    <t>BM.1957,654(27)</t>
  </si>
  <si>
    <t>BM.1973,O190</t>
  </si>
  <si>
    <t>BM.1983,O21</t>
  </si>
  <si>
    <t>BM.1988,O1067</t>
  </si>
  <si>
    <t>BM.1982,O356</t>
  </si>
  <si>
    <t>BM.1954,43(17)</t>
  </si>
  <si>
    <t>App. .75 oz</t>
  </si>
  <si>
    <t>BM.1977,O1880</t>
  </si>
  <si>
    <t>BM.1963,343</t>
  </si>
  <si>
    <t>BM.96626(C70)</t>
  </si>
  <si>
    <t>BM.1975,O395</t>
  </si>
  <si>
    <t>BM.1989,O9</t>
  </si>
  <si>
    <t>BM.1959,46(8)</t>
  </si>
  <si>
    <t>BM.1973,O272</t>
  </si>
  <si>
    <t>BM.1972,O19</t>
  </si>
  <si>
    <t>BM.1961,425(2)</t>
  </si>
  <si>
    <t>BM.1965,O274</t>
  </si>
  <si>
    <t>BM.1988,O420</t>
  </si>
  <si>
    <t>BM.1977,O1905</t>
  </si>
  <si>
    <t>BM.1956,270(3)</t>
  </si>
  <si>
    <t>BM.1966,O257</t>
  </si>
  <si>
    <t>BM.1984,O730</t>
  </si>
  <si>
    <t>BM.1953,98(138)</t>
  </si>
  <si>
    <t>BM.1986,O1143</t>
  </si>
  <si>
    <t>BM.1986,O1134</t>
  </si>
  <si>
    <t>BM.1966,O170</t>
  </si>
  <si>
    <t>BM.1958,364(15)</t>
  </si>
  <si>
    <t>App. 515 g</t>
  </si>
  <si>
    <t>BM.1994,O1</t>
  </si>
  <si>
    <t>16145</t>
  </si>
  <si>
    <t>BM.1962,84</t>
  </si>
  <si>
    <t>BM.1959,548(11)</t>
  </si>
  <si>
    <t>BM.1965,O25</t>
  </si>
  <si>
    <t>BM.1984,O444</t>
  </si>
  <si>
    <t>BM.1986,O348</t>
  </si>
  <si>
    <t>BM.1967,O175</t>
  </si>
  <si>
    <t>BM.1971,O338</t>
  </si>
  <si>
    <t>BM.1977,O99</t>
  </si>
  <si>
    <t>BM.1986,O639</t>
  </si>
  <si>
    <t>BM.1984,O763</t>
  </si>
  <si>
    <t>BM.1963,358</t>
  </si>
  <si>
    <t>App. 170 g g</t>
  </si>
  <si>
    <t>BM.1977,O712</t>
  </si>
  <si>
    <t>BM.1975,O380</t>
  </si>
  <si>
    <t>BM.1991,O97</t>
  </si>
  <si>
    <t>BM.1977,O2029</t>
  </si>
  <si>
    <t>15728</t>
  </si>
  <si>
    <t>BM.1962,210</t>
  </si>
  <si>
    <t>12 g</t>
  </si>
  <si>
    <t>BM.1976,O123</t>
  </si>
  <si>
    <t>BM.1949,1(158)</t>
  </si>
  <si>
    <t>BM.1982,O922</t>
  </si>
  <si>
    <t>BM.1958,367(45)</t>
  </si>
  <si>
    <t>BM.1964,103</t>
  </si>
  <si>
    <t>BM.1975,O461</t>
  </si>
  <si>
    <t>BM.1977,O2107</t>
  </si>
  <si>
    <t>BM.1984,O497</t>
  </si>
  <si>
    <t>BM.1989,O52</t>
  </si>
  <si>
    <t>BM.1956,32(13)</t>
  </si>
  <si>
    <t>4 b, 1 t, app. 3lbs 10.5oz (in spirit), 1.5oz, 2.5oz., 205 g</t>
  </si>
  <si>
    <t>BM.1962,215(41)</t>
  </si>
  <si>
    <t>BM.1977,O2335</t>
  </si>
  <si>
    <t>BM.1987,O210</t>
  </si>
  <si>
    <t>BM.1961,428(21)</t>
  </si>
  <si>
    <t>1 b, app. 165 g</t>
  </si>
  <si>
    <t>BM.1965,O238</t>
  </si>
  <si>
    <t>BM.1966,O338</t>
  </si>
  <si>
    <t>BM.1967,O12</t>
  </si>
  <si>
    <t>BM.1984,O578</t>
  </si>
  <si>
    <t>BM.1963,603</t>
  </si>
  <si>
    <t>BM.1957,328(90)</t>
  </si>
  <si>
    <t>1 b, app. 171 g</t>
  </si>
  <si>
    <t>3 tû1 sld</t>
  </si>
  <si>
    <t>BM.1963,157</t>
  </si>
  <si>
    <t>BM.1977,O1930</t>
  </si>
  <si>
    <t>BM.1986,O896</t>
  </si>
  <si>
    <t>BM.1967,O67</t>
  </si>
  <si>
    <t>BM.1967,O25</t>
  </si>
  <si>
    <t>BM.1977,O2392</t>
  </si>
  <si>
    <t>BM.1960,496(28)</t>
  </si>
  <si>
    <t>App. mass 255 g</t>
  </si>
  <si>
    <t>BM.1955,71(41)</t>
  </si>
  <si>
    <t>BM.1977,O381</t>
  </si>
  <si>
    <t>BM.1949,1(31)</t>
  </si>
  <si>
    <t>18583</t>
  </si>
  <si>
    <t>BM.1968,O435(1)</t>
  </si>
  <si>
    <t>163 specs</t>
  </si>
  <si>
    <t>BM.1977,O2342</t>
  </si>
  <si>
    <t>BM.1977,O2152</t>
  </si>
  <si>
    <t>BM.1977,O239</t>
  </si>
  <si>
    <t>BM.1962,214(39)</t>
  </si>
  <si>
    <t>BM.1982,O687</t>
  </si>
  <si>
    <t>BM.1977,O1040</t>
  </si>
  <si>
    <t>BM.1984,O376</t>
  </si>
  <si>
    <t>2 b, 1 t, 4 jars, 7 slds</t>
  </si>
  <si>
    <t>BM.1977,O220</t>
  </si>
  <si>
    <t>BM.1955,274(27)</t>
  </si>
  <si>
    <t>BM.1988,O1198</t>
  </si>
  <si>
    <t>BM.1983,O53</t>
  </si>
  <si>
    <t>BM.1972,O302</t>
  </si>
  <si>
    <t>BM.1961,271</t>
  </si>
  <si>
    <t>App. 51 g</t>
  </si>
  <si>
    <t>BM.1987,O8</t>
  </si>
  <si>
    <t>BM.1960,5(8)</t>
  </si>
  <si>
    <t>BM.1968,O285</t>
  </si>
  <si>
    <t>BM.1977,O719</t>
  </si>
  <si>
    <t>18270</t>
  </si>
  <si>
    <t>BM.1967,O368</t>
  </si>
  <si>
    <t>BM.1988,O27</t>
  </si>
  <si>
    <t>BM.1965,O311</t>
  </si>
  <si>
    <t>BM.1957,646(57)</t>
  </si>
  <si>
    <t>BM.1938,1319</t>
  </si>
  <si>
    <t>BM.1984,O31</t>
  </si>
  <si>
    <t>BM.1971,O344</t>
  </si>
  <si>
    <t>BM.1984,O207</t>
  </si>
  <si>
    <t>BM.1955,70(20)</t>
  </si>
  <si>
    <t>BM.1963,619</t>
  </si>
  <si>
    <t>App. 1120 g</t>
  </si>
  <si>
    <t>BM.1976,O619</t>
  </si>
  <si>
    <t>BM.1983,O86</t>
  </si>
  <si>
    <t>BM.1986,O1297</t>
  </si>
  <si>
    <t>BM.1977,O942</t>
  </si>
  <si>
    <t>BM.1977,O1489</t>
  </si>
  <si>
    <t>BM.1982,O591</t>
  </si>
  <si>
    <t>BM.1957,327(14)</t>
  </si>
  <si>
    <t>1 b, app. 316 g</t>
  </si>
  <si>
    <t>BM.1949,1(74)</t>
  </si>
  <si>
    <t>BM.1988,O12</t>
  </si>
  <si>
    <t>BM.1977,O8</t>
  </si>
  <si>
    <t>BM.1965,O108</t>
  </si>
  <si>
    <t>BM.1982,O654</t>
  </si>
  <si>
    <t>BM.1977,O2407</t>
  </si>
  <si>
    <t>BM.1962,10(18)</t>
  </si>
  <si>
    <t>BM.1965,O357</t>
  </si>
  <si>
    <t>BM.1966,O81</t>
  </si>
  <si>
    <t>BM.1984,O441</t>
  </si>
  <si>
    <t>BM.1976,O87</t>
  </si>
  <si>
    <t>BM.1977,O713</t>
  </si>
  <si>
    <t>BM.1968,O260</t>
  </si>
  <si>
    <t>BM.1964,22</t>
  </si>
  <si>
    <t>BM.1996,O16</t>
  </si>
  <si>
    <t>BM.1963,813</t>
  </si>
  <si>
    <t>App. 620 g</t>
  </si>
  <si>
    <t>BM.1962,321(4)</t>
  </si>
  <si>
    <t>BM.1989,O284</t>
  </si>
  <si>
    <t>BM.1965,O220</t>
  </si>
  <si>
    <t>BM.1977,O422</t>
  </si>
  <si>
    <t>BM.1959,547(6)</t>
  </si>
  <si>
    <t>BM.1988,O943</t>
  </si>
  <si>
    <t>BM.1975,O27</t>
  </si>
  <si>
    <t>BM.1967,O20</t>
  </si>
  <si>
    <t>BM.1982,O882</t>
  </si>
  <si>
    <t>BM.1961,269(112)</t>
  </si>
  <si>
    <t>BM.1981,O155</t>
  </si>
  <si>
    <t>BM.1988,O1016</t>
  </si>
  <si>
    <t>BM.1977,O1228</t>
  </si>
  <si>
    <t>BM.1988,O1054</t>
  </si>
  <si>
    <t>BM.1966,O415</t>
  </si>
  <si>
    <t>Ship|s anchor</t>
  </si>
  <si>
    <t>BM.1960,496(15)</t>
  </si>
  <si>
    <t>App. mass 136 g g</t>
  </si>
  <si>
    <t>BM.1972,O88</t>
  </si>
  <si>
    <t>BM.1962,213(11)</t>
  </si>
  <si>
    <t>BM.1977,O1033</t>
  </si>
  <si>
    <t>BM.1972,O725</t>
  </si>
  <si>
    <t>BM.1977,O2102</t>
  </si>
  <si>
    <t>BM.1984,O623</t>
  </si>
  <si>
    <t>BM.1977,O2287</t>
  </si>
  <si>
    <t>BM.1984,O608</t>
  </si>
  <si>
    <t>BM.1983,O131</t>
  </si>
  <si>
    <t>BM.1977,O967</t>
  </si>
  <si>
    <t>BM.1988,O730</t>
  </si>
  <si>
    <t>BM.1954,44(15)</t>
  </si>
  <si>
    <t>BM.1967,O58</t>
  </si>
  <si>
    <t>BM.1977,O2370</t>
  </si>
  <si>
    <t>BM.1957,323(136)</t>
  </si>
  <si>
    <t>BM.1984,O249</t>
  </si>
  <si>
    <t>BM.1982,O461</t>
  </si>
  <si>
    <t>BM.1954,38(1)</t>
  </si>
  <si>
    <t>BM.1956,389(14)</t>
  </si>
  <si>
    <t>BM.1964,238</t>
  </si>
  <si>
    <t>BM.1974,O73</t>
  </si>
  <si>
    <t>BM.1964,245</t>
  </si>
  <si>
    <t>BM.1967,O196</t>
  </si>
  <si>
    <t>2 b, 3 t, 1 j, 12 slds</t>
  </si>
  <si>
    <t>BM.2002,O159</t>
  </si>
  <si>
    <t>BM.1986,O156</t>
  </si>
  <si>
    <t>BM.1981,O16</t>
  </si>
  <si>
    <t>BM.1986,O255</t>
  </si>
  <si>
    <t>BM.1982,O305</t>
  </si>
  <si>
    <t>BM.1982,O45</t>
  </si>
  <si>
    <t>BM.1977,O1087</t>
  </si>
  <si>
    <t>BM.1977,O2031</t>
  </si>
  <si>
    <t>BM.1956,33(28)</t>
  </si>
  <si>
    <t>1 b, app. 1.14oz (in spirit)</t>
  </si>
  <si>
    <t>BM.1983,O278</t>
  </si>
  <si>
    <t>BM.1971,O503</t>
  </si>
  <si>
    <t>BM.1976,O312</t>
  </si>
  <si>
    <t>BM.1977,O645</t>
  </si>
  <si>
    <t>BM.1977,O1830</t>
  </si>
  <si>
    <t>BM.1984,O170</t>
  </si>
  <si>
    <t>16652</t>
  </si>
  <si>
    <t>BM.1963,927</t>
  </si>
  <si>
    <t>BM.1984,O417</t>
  </si>
  <si>
    <t>BM.1985,O1</t>
  </si>
  <si>
    <t>BM.1977,O1734</t>
  </si>
  <si>
    <t>BM.1986,O847</t>
  </si>
  <si>
    <t>BM.1963,149</t>
  </si>
  <si>
    <t>BM.1973,O211</t>
  </si>
  <si>
    <t>BM.1979,O36</t>
  </si>
  <si>
    <t>BM.1986,O615</t>
  </si>
  <si>
    <t>BM.1983,O71</t>
  </si>
  <si>
    <t>BM.1983,O146</t>
  </si>
  <si>
    <t>BM.1960,176(16)</t>
  </si>
  <si>
    <t>BM.1984,O544</t>
  </si>
  <si>
    <t>BM.1962,214(1)</t>
  </si>
  <si>
    <t>BM.1954,38(6)</t>
  </si>
  <si>
    <t>BM.1960,498(2)</t>
  </si>
  <si>
    <t>BM.1977,O2033</t>
  </si>
  <si>
    <t>BM.1964,633</t>
  </si>
  <si>
    <t>BM.1988,O505</t>
  </si>
  <si>
    <t>BM.1986,O123</t>
  </si>
  <si>
    <t>18273</t>
  </si>
  <si>
    <t>BM.1967,O370</t>
  </si>
  <si>
    <t>35 specs</t>
  </si>
  <si>
    <t>BM.1986,O1002</t>
  </si>
  <si>
    <t>BM.1989,O278</t>
  </si>
  <si>
    <t>BM.1961,424(4)</t>
  </si>
  <si>
    <t>BM.1966,O183</t>
  </si>
  <si>
    <t>BM.1962,212(16)</t>
  </si>
  <si>
    <t>BM.1971,O175</t>
  </si>
  <si>
    <t>BM.1956,32(9)</t>
  </si>
  <si>
    <t>2 b, app. 2lbs 10oz (in spirit), app. 12oz.</t>
  </si>
  <si>
    <t>BM.1946,56(20)</t>
  </si>
  <si>
    <t>BM.1977,O2197</t>
  </si>
  <si>
    <t>BM.1977,O209</t>
  </si>
  <si>
    <t>BM.1963,93</t>
  </si>
  <si>
    <t>BM.1986,O303</t>
  </si>
  <si>
    <t>BM.1980,O260</t>
  </si>
  <si>
    <t>BM.1963,69</t>
  </si>
  <si>
    <t>BM.96627A(3057)</t>
  </si>
  <si>
    <t>BM.1978,O89</t>
  </si>
  <si>
    <t>BM.1986,O354</t>
  </si>
  <si>
    <t>BM.1961,428(43)</t>
  </si>
  <si>
    <t>BM.1973,O14</t>
  </si>
  <si>
    <t>Core length 132cms</t>
  </si>
  <si>
    <t>18558</t>
  </si>
  <si>
    <t>BM.1968,O410</t>
  </si>
  <si>
    <t>540cm. Core length 722cm</t>
  </si>
  <si>
    <t>BM.1975,O394</t>
  </si>
  <si>
    <t>BM.1956,33(10)</t>
  </si>
  <si>
    <t>2 b, app. 4lbs 11 oz. (in spirit), 4.5oz</t>
  </si>
  <si>
    <t>BM.1971,O326</t>
  </si>
  <si>
    <t>BM.1972,O505</t>
  </si>
  <si>
    <t>BM.1978,O108</t>
  </si>
  <si>
    <t>BM.2002,O106</t>
  </si>
  <si>
    <t>BM.2002,O155</t>
  </si>
  <si>
    <t>BM.1976,O131</t>
  </si>
  <si>
    <t>BM.1965,O447</t>
  </si>
  <si>
    <t>BM.96626(A26)</t>
  </si>
  <si>
    <t>BM.96626(A43)</t>
  </si>
  <si>
    <t>BM.1972,O182</t>
  </si>
  <si>
    <t>BM.1946,55(4)</t>
  </si>
  <si>
    <t>BM.1975,O450</t>
  </si>
  <si>
    <t>BM.1982,O191</t>
  </si>
  <si>
    <t>BM.1958,638(12)</t>
  </si>
  <si>
    <t>1 b, app. 445 g</t>
  </si>
  <si>
    <t>BM.1984,O757</t>
  </si>
  <si>
    <t>BM.1959,438</t>
  </si>
  <si>
    <t>1 spec and fragment, 1 b, app. 7 g, 2 slds</t>
  </si>
  <si>
    <t>BM.1983,O248</t>
  </si>
  <si>
    <t>BM.1954,208(8)</t>
  </si>
  <si>
    <t>BM.1964,368</t>
  </si>
  <si>
    <t>3 small samples</t>
  </si>
  <si>
    <t>BM.1977,O406</t>
  </si>
  <si>
    <t>BM.1988,O268</t>
  </si>
  <si>
    <t>BM.1986,O807</t>
  </si>
  <si>
    <t>BM.1987,O178</t>
  </si>
  <si>
    <t>BM.1984,O495</t>
  </si>
  <si>
    <t>BM.1986,O480</t>
  </si>
  <si>
    <t>1 bû1 tû1 j</t>
  </si>
  <si>
    <t>BM.1977,O2470</t>
  </si>
  <si>
    <t>BM.1958,637(9)</t>
  </si>
  <si>
    <t>BM.1977,O2200</t>
  </si>
  <si>
    <t>BM.1988,O1224</t>
  </si>
  <si>
    <t>BM.1975,O47</t>
  </si>
  <si>
    <t>BM.1957,526(110)</t>
  </si>
  <si>
    <t>BM.1987,O68</t>
  </si>
  <si>
    <t>BM.1965,O313</t>
  </si>
  <si>
    <t>BM.1984,O157</t>
  </si>
  <si>
    <t>BM.2000,O38</t>
  </si>
  <si>
    <t>BM.1984,O708</t>
  </si>
  <si>
    <t>BM.1977,O1003</t>
  </si>
  <si>
    <t>BM.1977,O1456</t>
  </si>
  <si>
    <t>BM.1954,127(16)</t>
  </si>
  <si>
    <t>BM.1988,O245</t>
  </si>
  <si>
    <t>BM.1976,O151</t>
  </si>
  <si>
    <t>BM.1965,O462</t>
  </si>
  <si>
    <t>BM.1963,152</t>
  </si>
  <si>
    <t>BM.1949,1(50)</t>
  </si>
  <si>
    <t>BM.1983,O300</t>
  </si>
  <si>
    <t>BM.2002,O79</t>
  </si>
  <si>
    <t>BM.1949,1(81)</t>
  </si>
  <si>
    <t>BM.1972,O413</t>
  </si>
  <si>
    <t>BM.1963,97</t>
  </si>
  <si>
    <t>BM.1960,182(37)</t>
  </si>
  <si>
    <t>BM.1946,55(5)</t>
  </si>
  <si>
    <t>BM.1973,O169</t>
  </si>
  <si>
    <t>BM.1977,O1350</t>
  </si>
  <si>
    <t>BM.1977,O1973</t>
  </si>
  <si>
    <t>BM.1986,O39</t>
  </si>
  <si>
    <t>BM.1988,O1125</t>
  </si>
  <si>
    <t>BM.1966,O234</t>
  </si>
  <si>
    <t>BM.1977,O707</t>
  </si>
  <si>
    <t>BM.1982,O704</t>
  </si>
  <si>
    <t>BM.1964,211</t>
  </si>
  <si>
    <t>BM.1987,O85</t>
  </si>
  <si>
    <t>BM.1971,O360</t>
  </si>
  <si>
    <t>BM.1986,O873</t>
  </si>
  <si>
    <t>BM.1937,1614(22)</t>
  </si>
  <si>
    <t>BM.1987,O187</t>
  </si>
  <si>
    <t>BM.1977,O1691</t>
  </si>
  <si>
    <t>BM.1955,71(19)</t>
  </si>
  <si>
    <t>BM.1977,O775</t>
  </si>
  <si>
    <t>BM.1983,O22</t>
  </si>
  <si>
    <t>BM.1980,O5</t>
  </si>
  <si>
    <t>BM.1975,O170</t>
  </si>
  <si>
    <t>BM.1962,214(60)</t>
  </si>
  <si>
    <t>BM.1937,1611(27)</t>
  </si>
  <si>
    <t>BM.1988,O1143</t>
  </si>
  <si>
    <t>BM.1988,O966</t>
  </si>
  <si>
    <t>BM.1971,O139</t>
  </si>
  <si>
    <t>BM.1972,O383</t>
  </si>
  <si>
    <t>BM.1983,O299</t>
  </si>
  <si>
    <t>BM.1953,98(51)</t>
  </si>
  <si>
    <t>BM.1986,O773</t>
  </si>
  <si>
    <t>M.357</t>
  </si>
  <si>
    <t>4 b, 14 t, 4 jars, 1 large box, 122 slds</t>
  </si>
  <si>
    <t>BM.1984,O445</t>
  </si>
  <si>
    <t>BM.1977,O2326</t>
  </si>
  <si>
    <t>BM.2002,O41</t>
  </si>
  <si>
    <t>BM.1977,O1460</t>
  </si>
  <si>
    <t>BM.96626(C29)</t>
  </si>
  <si>
    <t>2 bot</t>
  </si>
  <si>
    <t>BM.1975,O520</t>
  </si>
  <si>
    <t>BM.1971,O316</t>
  </si>
  <si>
    <t>BM.1973,O12</t>
  </si>
  <si>
    <t>Core length 93cms</t>
  </si>
  <si>
    <t>BM.1978,O91</t>
  </si>
  <si>
    <t>BM.1957,323(49)</t>
  </si>
  <si>
    <t>BM.1974,O81</t>
  </si>
  <si>
    <t>BM.1955,274(8)</t>
  </si>
  <si>
    <t>BM.1986,O656</t>
  </si>
  <si>
    <t>BM.1964,126</t>
  </si>
  <si>
    <t>BM.1961,510(5)</t>
  </si>
  <si>
    <t>2 specs, app. 270 g, 245 g</t>
  </si>
  <si>
    <t>BM.1963,89</t>
  </si>
  <si>
    <t>BM.1981,O61</t>
  </si>
  <si>
    <t>BM.1971,O20</t>
  </si>
  <si>
    <t>BM.1977,O1144</t>
  </si>
  <si>
    <t>BM.1967,O248</t>
  </si>
  <si>
    <t>BM.1975,O478</t>
  </si>
  <si>
    <t>BM.1970,O45</t>
  </si>
  <si>
    <t>Quarter core, 7cms</t>
  </si>
  <si>
    <t>BM.1973,O160</t>
  </si>
  <si>
    <t>BM.1949,1(53)</t>
  </si>
  <si>
    <t>BM.1977,O1306</t>
  </si>
  <si>
    <t>BM.1977,O936</t>
  </si>
  <si>
    <t>BM.1977,O2011</t>
  </si>
  <si>
    <t>BM.1977,O681</t>
  </si>
  <si>
    <t>1bû1tû12slds</t>
  </si>
  <si>
    <t>BM.1977,O1414</t>
  </si>
  <si>
    <t>BM.1989,O401</t>
  </si>
  <si>
    <t>BM.1986,O1163</t>
  </si>
  <si>
    <t>BM.1972,O839</t>
  </si>
  <si>
    <t>BM.1972,O428</t>
  </si>
  <si>
    <t>BM.1977,O660</t>
  </si>
  <si>
    <t>BM.1985,O155</t>
  </si>
  <si>
    <t>BM.1956,33(32)</t>
  </si>
  <si>
    <t>2b,2t</t>
  </si>
  <si>
    <t>BM.1971,O561</t>
  </si>
  <si>
    <t>BM.1966,O363</t>
  </si>
  <si>
    <t>BM.1971,O124</t>
  </si>
  <si>
    <t>BM.1972,O552</t>
  </si>
  <si>
    <t>BM.96626(A21)</t>
  </si>
  <si>
    <t>M.3344</t>
  </si>
  <si>
    <t>BM.1961,428(36)</t>
  </si>
  <si>
    <t>BM.1965,O420</t>
  </si>
  <si>
    <t>BM.1988,O713</t>
  </si>
  <si>
    <t>BM.1991,O148</t>
  </si>
  <si>
    <t>BM.1960,499(13)</t>
  </si>
  <si>
    <t>BM.1977,O486</t>
  </si>
  <si>
    <t>BM.1971,O219</t>
  </si>
  <si>
    <t>BM.1986,O1173</t>
  </si>
  <si>
    <t>BM.1988,O798</t>
  </si>
  <si>
    <t>BM.1973,O102</t>
  </si>
  <si>
    <t>BM.1937,1612(14)</t>
  </si>
  <si>
    <t>BM.1987,O254</t>
  </si>
  <si>
    <t>BM.1977,O2062</t>
  </si>
  <si>
    <t>8 bû1 t</t>
  </si>
  <si>
    <t>18598</t>
  </si>
  <si>
    <t>BM.1968,O449</t>
  </si>
  <si>
    <t>(Stn 19 B) 39 specs; (19 U) 20 specs</t>
  </si>
  <si>
    <t>BM.1977,O2425</t>
  </si>
  <si>
    <t>BM.1981,O33</t>
  </si>
  <si>
    <t>BM.1988,O768</t>
  </si>
  <si>
    <t>BM.1986,O1193</t>
  </si>
  <si>
    <t>BM.1965,O11</t>
  </si>
  <si>
    <t>Broken shell, gravel, mud</t>
  </si>
  <si>
    <t>BM.1958,367(21)</t>
  </si>
  <si>
    <t>BM.1961,466(4)</t>
  </si>
  <si>
    <t>BM.1977,O1385</t>
  </si>
  <si>
    <t>BM.1988,O1056</t>
  </si>
  <si>
    <t>BM.1973,O114</t>
  </si>
  <si>
    <t>BM.1972,O759</t>
  </si>
  <si>
    <t>BM.1961,428(94)</t>
  </si>
  <si>
    <t>BM.1971,O226</t>
  </si>
  <si>
    <t>BM.1955,273(3)</t>
  </si>
  <si>
    <t>BM.1974,O184</t>
  </si>
  <si>
    <t>BM.1957,327(12)</t>
  </si>
  <si>
    <t>1 b, app.350 g</t>
  </si>
  <si>
    <t>BM.1965,O555</t>
  </si>
  <si>
    <t>BM.1977,O786</t>
  </si>
  <si>
    <t>BM.1972,O393</t>
  </si>
  <si>
    <t>18619</t>
  </si>
  <si>
    <t>BM.1968,O470</t>
  </si>
  <si>
    <t>57 specs</t>
  </si>
  <si>
    <t>BM.1957,328(47)</t>
  </si>
  <si>
    <t>BM.1975,O319</t>
  </si>
  <si>
    <t>BM.1983,O291</t>
  </si>
  <si>
    <t>BM.1984,O616</t>
  </si>
  <si>
    <t>BM.1982,O433</t>
  </si>
  <si>
    <t>BM.1977,O810</t>
  </si>
  <si>
    <t>BM.1984,O636</t>
  </si>
  <si>
    <t>BM.1960,499(2)</t>
  </si>
  <si>
    <t>App. 535 g</t>
  </si>
  <si>
    <t>BM.1960,506(13)</t>
  </si>
  <si>
    <t>App. 395 g</t>
  </si>
  <si>
    <t>BM.1980,O183</t>
  </si>
  <si>
    <t>M.5927</t>
  </si>
  <si>
    <t>BM.1964,377</t>
  </si>
  <si>
    <t>BM.1986,O11</t>
  </si>
  <si>
    <t>BM.1954,37(1)</t>
  </si>
  <si>
    <t>BM.1965,O584</t>
  </si>
  <si>
    <t>BM.1976,O523</t>
  </si>
  <si>
    <t>BM.1983,O92</t>
  </si>
  <si>
    <t>BM.1977,O1916</t>
  </si>
  <si>
    <t>BM.1984,O340</t>
  </si>
  <si>
    <t>BM.1977,O1996</t>
  </si>
  <si>
    <t>BM.1962,215(38)</t>
  </si>
  <si>
    <t>BM.1956,33(21)</t>
  </si>
  <si>
    <t>2 b, app. 3lbs 15oz (in spirit), app. 3oz.</t>
  </si>
  <si>
    <t>BM.1982,O227</t>
  </si>
  <si>
    <t>BM.2000,O16</t>
  </si>
  <si>
    <t>BM.1977,O1522</t>
  </si>
  <si>
    <t>BM.1946,56(9)</t>
  </si>
  <si>
    <t>BM.1961,269(121)</t>
  </si>
  <si>
    <t>1 b, app. 402 g</t>
  </si>
  <si>
    <t>BM.1977,O1567</t>
  </si>
  <si>
    <t>BM.1967,O138</t>
  </si>
  <si>
    <t>BM.1962,380</t>
  </si>
  <si>
    <t>Core length 1|ûalso 140g from nosepiece</t>
  </si>
  <si>
    <t>BM.1962,8(9)</t>
  </si>
  <si>
    <t>BM.1974,O153</t>
  </si>
  <si>
    <t>BM.1959,46(2)</t>
  </si>
  <si>
    <t>BM.1981,O159</t>
  </si>
  <si>
    <t>BM.1991,O115</t>
  </si>
  <si>
    <t>BM.1982,O157</t>
  </si>
  <si>
    <t>BM.1968,O245</t>
  </si>
  <si>
    <t>BM.1961,467(5)</t>
  </si>
  <si>
    <t>BM.1986,O923</t>
  </si>
  <si>
    <t>BM.1963,40</t>
  </si>
  <si>
    <t>BM.96626(7)</t>
  </si>
  <si>
    <t>BM.1988,O416</t>
  </si>
  <si>
    <t>BM.1956,389(18)</t>
  </si>
  <si>
    <t>BM.1988,O353</t>
  </si>
  <si>
    <t>BM.1973,O273</t>
  </si>
  <si>
    <t>BM.1962,82(20)</t>
  </si>
  <si>
    <t>BM.1976,O412</t>
  </si>
  <si>
    <t>BM.1953,98(14)</t>
  </si>
  <si>
    <t>BM.1988,O398</t>
  </si>
  <si>
    <t>BM.1977,O1376</t>
  </si>
  <si>
    <t>BM.1977,O1731</t>
  </si>
  <si>
    <t>BM.1984,O644</t>
  </si>
  <si>
    <t>BM.1989,O443</t>
  </si>
  <si>
    <t>BM.1955,273(18)</t>
  </si>
  <si>
    <t>BM.1963,67</t>
  </si>
  <si>
    <t>BM.1986,O211</t>
  </si>
  <si>
    <t>BM.1975,O358</t>
  </si>
  <si>
    <t>BM.1986,O81</t>
  </si>
  <si>
    <t>BM.1977,O567</t>
  </si>
  <si>
    <t>BM.1976,O568</t>
  </si>
  <si>
    <t>BM.1965,O640</t>
  </si>
  <si>
    <t>BM.1962,635(5)</t>
  </si>
  <si>
    <t>1 bûappr. 110 g</t>
  </si>
  <si>
    <t>BM.1960,505(16)</t>
  </si>
  <si>
    <t>App. 590g</t>
  </si>
  <si>
    <t>BM.1962,82(15)</t>
  </si>
  <si>
    <t>BM.1963,198</t>
  </si>
  <si>
    <t>BM.1973,O285</t>
  </si>
  <si>
    <t>BM.1959,637(23)</t>
  </si>
  <si>
    <t>1 b, app. 817 g</t>
  </si>
  <si>
    <t>BM.1960,506(3)</t>
  </si>
  <si>
    <t>App. 245 g</t>
  </si>
  <si>
    <t>BM.1988,O954</t>
  </si>
  <si>
    <t>BM.1977,O1726</t>
  </si>
  <si>
    <t>18487</t>
  </si>
  <si>
    <t>BM.1968,O246</t>
  </si>
  <si>
    <t>103-106 cms</t>
  </si>
  <si>
    <t>BM.1987,O170</t>
  </si>
  <si>
    <t>BM.1972,O474</t>
  </si>
  <si>
    <t>BM.1982,O841</t>
  </si>
  <si>
    <t>BM.1957,654(5)</t>
  </si>
  <si>
    <t>BM.1965,O176</t>
  </si>
  <si>
    <t>BM.1977,O933</t>
  </si>
  <si>
    <t>BM.1982,O232</t>
  </si>
  <si>
    <t>BM.1953,98(29)</t>
  </si>
  <si>
    <t>BM.1975,O131</t>
  </si>
  <si>
    <t>BM.1957,323(126)</t>
  </si>
  <si>
    <t>BM.1971,O48</t>
  </si>
  <si>
    <t>BM.1972,O826</t>
  </si>
  <si>
    <t>BM.1986,O611</t>
  </si>
  <si>
    <t>BM.1963,825</t>
  </si>
  <si>
    <t>App. 720 g g</t>
  </si>
  <si>
    <t>BM.1987,O121</t>
  </si>
  <si>
    <t>BM.1986,O988</t>
  </si>
  <si>
    <t>BM.1963,194</t>
  </si>
  <si>
    <t>BM.1987,O46</t>
  </si>
  <si>
    <t>BM.1965,O379</t>
  </si>
  <si>
    <t>BM.1986,O215</t>
  </si>
  <si>
    <t>BM.1957,526(84)</t>
  </si>
  <si>
    <t>BM.1989,O346</t>
  </si>
  <si>
    <t>3 b, 4 t, 1 j</t>
  </si>
  <si>
    <t>BM.1987,O81</t>
  </si>
  <si>
    <t>BM.1971,O68</t>
  </si>
  <si>
    <t>BM.1966,O380</t>
  </si>
  <si>
    <t>BM.1976,O441</t>
  </si>
  <si>
    <t>BM.1982,O662</t>
  </si>
  <si>
    <t>BM.1988,O615</t>
  </si>
  <si>
    <t>BM.1986,O75</t>
  </si>
  <si>
    <t>BM.1971,O547</t>
  </si>
  <si>
    <t>BM.1960,182(20)</t>
  </si>
  <si>
    <t>App. mass 203 g</t>
  </si>
  <si>
    <t>BM.1982,O894</t>
  </si>
  <si>
    <t>BM.96626(D3)</t>
  </si>
  <si>
    <t>2 specs, 1 b, 1 t, 2 boxes, 1 sld</t>
  </si>
  <si>
    <t>BM.1980,O141</t>
  </si>
  <si>
    <t>BM.1957,654(26)</t>
  </si>
  <si>
    <t>BM.1975,O489</t>
  </si>
  <si>
    <t>BM.1988,O821</t>
  </si>
  <si>
    <t>BM.1977,O1051</t>
  </si>
  <si>
    <t>BM.1982,O618</t>
  </si>
  <si>
    <t>BM.1988,O240</t>
  </si>
  <si>
    <t>BM.1977,O675</t>
  </si>
  <si>
    <t>BM.1986,O377</t>
  </si>
  <si>
    <t>BM.1957,654(4)</t>
  </si>
  <si>
    <t>BM.1971,O528</t>
  </si>
  <si>
    <t>BM.1973,O70</t>
  </si>
  <si>
    <t>BM.1982,O521</t>
  </si>
  <si>
    <t>BM.1968,O119</t>
  </si>
  <si>
    <t>BM.1957,526(90)</t>
  </si>
  <si>
    <t>1b app. 13g</t>
  </si>
  <si>
    <t>BM.1987,O18</t>
  </si>
  <si>
    <t>BM.1966,O145</t>
  </si>
  <si>
    <t>BM.1962,213(13)</t>
  </si>
  <si>
    <t>App. 45 cms</t>
  </si>
  <si>
    <t>BM.1982,O22</t>
  </si>
  <si>
    <t>BM.1956,126(1)</t>
  </si>
  <si>
    <t>13652</t>
  </si>
  <si>
    <t>BM.1957,328(55)</t>
  </si>
  <si>
    <t>BM.1957,327(2)</t>
  </si>
  <si>
    <t>1 b, app. 381 g</t>
  </si>
  <si>
    <t>BM.1957,326(18)</t>
  </si>
  <si>
    <t>1 b, app 102 g</t>
  </si>
  <si>
    <t>BM.1977,O1085</t>
  </si>
  <si>
    <t>BM.96626(21)</t>
  </si>
  <si>
    <t>BM.1960,505(14)</t>
  </si>
  <si>
    <t>App. 565g</t>
  </si>
  <si>
    <t>BM.1959,547(10)</t>
  </si>
  <si>
    <t>BM.1972,O609</t>
  </si>
  <si>
    <t>BM.1984,O181</t>
  </si>
  <si>
    <t>BM.1957,328(51)</t>
  </si>
  <si>
    <t>BM.1962,215(20)</t>
  </si>
  <si>
    <t>BM.1965,O388</t>
  </si>
  <si>
    <t>M.77</t>
  </si>
  <si>
    <t>BM.1981,O137</t>
  </si>
  <si>
    <t>BM.1962,321(3)</t>
  </si>
  <si>
    <t>BM.1962,331</t>
  </si>
  <si>
    <t>Core length 1|10.5^ also 15 g from corer nosepiece</t>
  </si>
  <si>
    <t>BM.1967,O133</t>
  </si>
  <si>
    <t>BM.1973,O61</t>
  </si>
  <si>
    <t>BM.1982,O43</t>
  </si>
  <si>
    <t>BM.1967,O219</t>
  </si>
  <si>
    <t>BM.1937,127(23)</t>
  </si>
  <si>
    <t>BM.1977,O314</t>
  </si>
  <si>
    <t>BM.1976,O133</t>
  </si>
  <si>
    <t>BM.1976,O549</t>
  </si>
  <si>
    <t>BM.1965,O50</t>
  </si>
  <si>
    <t>BM.1977,O130</t>
  </si>
  <si>
    <t>BM.1977,O2431</t>
  </si>
  <si>
    <t>BM.1986,O320</t>
  </si>
  <si>
    <t>BM.1970,O84</t>
  </si>
  <si>
    <t>BM.1959,545</t>
  </si>
  <si>
    <t>16654</t>
  </si>
  <si>
    <t>BM.1963,929</t>
  </si>
  <si>
    <t>BM.1961,61(13)</t>
  </si>
  <si>
    <t>BM.1954,43(32)</t>
  </si>
  <si>
    <t>BM.1965,O243</t>
  </si>
  <si>
    <t>BM.1963,804</t>
  </si>
  <si>
    <t>BM.1955,280(1)</t>
  </si>
  <si>
    <t>BM.1954,43(11)</t>
  </si>
  <si>
    <t>App. 2.50 oz</t>
  </si>
  <si>
    <t>BM.1958,368(26)</t>
  </si>
  <si>
    <t>BM.1984,O58</t>
  </si>
  <si>
    <t>BM.1982,O50</t>
  </si>
  <si>
    <t>BM.1971,O227</t>
  </si>
  <si>
    <t>BM.1960,172(17)</t>
  </si>
  <si>
    <t>2 b, app. 152g; 240 g</t>
  </si>
  <si>
    <t>BM.1987,O216</t>
  </si>
  <si>
    <t>BM.1965,O172</t>
  </si>
  <si>
    <t>BM.1961,428(42)</t>
  </si>
  <si>
    <t>BM.1982,O596</t>
  </si>
  <si>
    <t>BM.1973,O143</t>
  </si>
  <si>
    <t>BM.2000,O58</t>
  </si>
  <si>
    <t>BM.1961,61(18)</t>
  </si>
  <si>
    <t>1 b, app. 99 g</t>
  </si>
  <si>
    <t>BM.1984,O752</t>
  </si>
  <si>
    <t>BM.1982,O730</t>
  </si>
  <si>
    <t>BM.1958,364(8)</t>
  </si>
  <si>
    <t>1 b, app. 985 g, 1 stone app. 12 lbs, 2 oz</t>
  </si>
  <si>
    <t>BM.1984,O290</t>
  </si>
  <si>
    <t>BM.1987,O152</t>
  </si>
  <si>
    <t>BM.1991,O59</t>
  </si>
  <si>
    <t>BM.1937,1614(32)</t>
  </si>
  <si>
    <t>BM.1977,O1098</t>
  </si>
  <si>
    <t>BM.1971,O421</t>
  </si>
  <si>
    <t>154 cms</t>
  </si>
  <si>
    <t>BM.1957,526(125)</t>
  </si>
  <si>
    <t>1 bûapp. 1 bûapp. 20 g</t>
  </si>
  <si>
    <t>BM.1961,45(4)</t>
  </si>
  <si>
    <t>BM.1962,215(2)</t>
  </si>
  <si>
    <t>BM.1983,O174</t>
  </si>
  <si>
    <t>BM.1978,O5</t>
  </si>
  <si>
    <t>BM.1975,O573</t>
  </si>
  <si>
    <t>BM.1954,238(15)</t>
  </si>
  <si>
    <t>BM.1984,O63</t>
  </si>
  <si>
    <t>BM.1964,308</t>
  </si>
  <si>
    <t>BM.1977,O1089</t>
  </si>
  <si>
    <t>BM.1971,O4</t>
  </si>
  <si>
    <t>BM.1949,1(120)</t>
  </si>
  <si>
    <t>BM.1982,O586</t>
  </si>
  <si>
    <t>BM.1983,O331</t>
  </si>
  <si>
    <t>BM.1956,126(21)</t>
  </si>
  <si>
    <t>BM.1970,O57</t>
  </si>
  <si>
    <t>BM.1967,O200</t>
  </si>
  <si>
    <t>BM.1986,O1021</t>
  </si>
  <si>
    <t>BM.1962,212(19)</t>
  </si>
  <si>
    <t>App. 13 g</t>
  </si>
  <si>
    <t>BM.1960,5(13)</t>
  </si>
  <si>
    <t>BM.1984,O75</t>
  </si>
  <si>
    <t>BM.1954,39(6)</t>
  </si>
  <si>
    <t>BM.1961,428(40)</t>
  </si>
  <si>
    <t>BM.1968,O273</t>
  </si>
  <si>
    <t>BM.1963,293</t>
  </si>
  <si>
    <t>600 gms</t>
  </si>
  <si>
    <t>BM.1984,O271</t>
  </si>
  <si>
    <t>BM.1961,269(118)a</t>
  </si>
  <si>
    <t>BM.1976,O533</t>
  </si>
  <si>
    <t>BM.1972,O666</t>
  </si>
  <si>
    <t>BM.1977,O2309</t>
  </si>
  <si>
    <t>BM.96626(35)</t>
  </si>
  <si>
    <t>BM.1975,O145</t>
  </si>
  <si>
    <t>BM.1977,O1801</t>
  </si>
  <si>
    <t>BM.1986,O412</t>
  </si>
  <si>
    <t>BM.1986,O142</t>
  </si>
  <si>
    <t>BM.1955,71(6)</t>
  </si>
  <si>
    <t>BM.1963,107</t>
  </si>
  <si>
    <t>BM.1984,O46</t>
  </si>
  <si>
    <t>BM.1982,O502</t>
  </si>
  <si>
    <t>BM.1972,O7</t>
  </si>
  <si>
    <t>BM.1955,274(14)</t>
  </si>
  <si>
    <t>BM.1962,82(36)</t>
  </si>
  <si>
    <t>280 g</t>
  </si>
  <si>
    <t>BM.1977,O1097</t>
  </si>
  <si>
    <t>BM.1982,O861</t>
  </si>
  <si>
    <t>BM.1956,389(12)a</t>
  </si>
  <si>
    <t>BM.1988,O870</t>
  </si>
  <si>
    <t>BM.1972,O681</t>
  </si>
  <si>
    <t>BM.1976,O453</t>
  </si>
  <si>
    <t>BM.1989,O102</t>
  </si>
  <si>
    <t>BM.1976,O148</t>
  </si>
  <si>
    <t>BM.2002,O13</t>
  </si>
  <si>
    <t>BM.1960,506(6)</t>
  </si>
  <si>
    <t>BM.1977,O487</t>
  </si>
  <si>
    <t>BM.1976,O431</t>
  </si>
  <si>
    <t>BM.1978,O11</t>
  </si>
  <si>
    <t>BM.1982,O419</t>
  </si>
  <si>
    <t>BM.1965,O399</t>
  </si>
  <si>
    <t>BM.1975,O310</t>
  </si>
  <si>
    <t>BM.1977,O1377</t>
  </si>
  <si>
    <t>BM.1982,O71</t>
  </si>
  <si>
    <t>BM.1989,O155</t>
  </si>
  <si>
    <t>BM.1980,O259</t>
  </si>
  <si>
    <t>BM.1963,156</t>
  </si>
  <si>
    <t>BM.1961,269(93)</t>
  </si>
  <si>
    <t>BM.1959,547(26)</t>
  </si>
  <si>
    <t>BM.1976,O325</t>
  </si>
  <si>
    <t>BM.1954,127(10)</t>
  </si>
  <si>
    <t>BM.1964,203</t>
  </si>
  <si>
    <t>BM.1954,147(2)</t>
  </si>
  <si>
    <t>BM.1974,O217</t>
  </si>
  <si>
    <t>BM.1986,O986</t>
  </si>
  <si>
    <t>BM.1957,323(19)</t>
  </si>
  <si>
    <t>BM.1954,44(46)</t>
  </si>
  <si>
    <t>BM.2002,O120</t>
  </si>
  <si>
    <t>BM.1967,O102</t>
  </si>
  <si>
    <t>BM.1975,O475</t>
  </si>
  <si>
    <t>BM.1977,O2477</t>
  </si>
  <si>
    <t>BM.1959,48(6)</t>
  </si>
  <si>
    <t>800lbs</t>
  </si>
  <si>
    <t>BM.1954,208(4)</t>
  </si>
  <si>
    <t>BM.1982,O562</t>
  </si>
  <si>
    <t>BM.1955,274(11)</t>
  </si>
  <si>
    <t>App. 176 g</t>
  </si>
  <si>
    <t>BM.1982,O640</t>
  </si>
  <si>
    <t>BM.1977,O1234</t>
  </si>
  <si>
    <t>BM.1968,O218</t>
  </si>
  <si>
    <t>BM.1975,O331</t>
  </si>
  <si>
    <t>BM.1973,O13</t>
  </si>
  <si>
    <t>Core length 80cms</t>
  </si>
  <si>
    <t>BM.1957,526(94)</t>
  </si>
  <si>
    <t>BM.2000,O19</t>
  </si>
  <si>
    <t>BM.1972,O229</t>
  </si>
  <si>
    <t>BM.1977,O1457</t>
  </si>
  <si>
    <t>BM.1973,O112</t>
  </si>
  <si>
    <t>BM.1988,O386</t>
  </si>
  <si>
    <t>1b.2t</t>
  </si>
  <si>
    <t>BM.1988,O487</t>
  </si>
  <si>
    <t>1 tube,2 bottles</t>
  </si>
  <si>
    <t>BM.1983,O363</t>
  </si>
  <si>
    <t>BM.1977,O2308</t>
  </si>
  <si>
    <t>BM.1976,O156</t>
  </si>
  <si>
    <t>BM.1977,O602</t>
  </si>
  <si>
    <t>BM.1937,1611(1)</t>
  </si>
  <si>
    <t>BM.1972,O344</t>
  </si>
  <si>
    <t>BM.1986,O1264</t>
  </si>
  <si>
    <t>BM.2002,O78</t>
  </si>
  <si>
    <t>BM.1984,O295</t>
  </si>
  <si>
    <t>BM.1960,506(1)</t>
  </si>
  <si>
    <t>BM.1980,O275</t>
  </si>
  <si>
    <t>BM.1957,324(9)</t>
  </si>
  <si>
    <t>M.4658</t>
  </si>
  <si>
    <t>Fragmentsûpill box</t>
  </si>
  <si>
    <t>BM.1975,O556</t>
  </si>
  <si>
    <t>BM.1981,O97</t>
  </si>
  <si>
    <t>BM.1989,O259</t>
  </si>
  <si>
    <t>BM.1988,O162</t>
  </si>
  <si>
    <t>BM.1965,O142</t>
  </si>
  <si>
    <t>BM.2002,O121</t>
  </si>
  <si>
    <t>BM.1965,O93</t>
  </si>
  <si>
    <t>BM.2000,O14</t>
  </si>
  <si>
    <t>M.52</t>
  </si>
  <si>
    <t>BM.1977,O1071</t>
  </si>
  <si>
    <t>BM.1977,O854</t>
  </si>
  <si>
    <t>BM.1984,O593</t>
  </si>
  <si>
    <t>BM.1961,269(84)</t>
  </si>
  <si>
    <t>BM.1986,O1045</t>
  </si>
  <si>
    <t>BM.1982,O739</t>
  </si>
  <si>
    <t>BM.1984,O305</t>
  </si>
  <si>
    <t>BM.1976,O59</t>
  </si>
  <si>
    <t>BM.1966,O255</t>
  </si>
  <si>
    <t>BM.1958,369(11)</t>
  </si>
  <si>
    <t>1b, app. 29g</t>
  </si>
  <si>
    <t>BM.1985,O28</t>
  </si>
  <si>
    <t>BM.1976,O552</t>
  </si>
  <si>
    <t>BM.1988,O584</t>
  </si>
  <si>
    <t>BM.1968,O196</t>
  </si>
  <si>
    <t>BM.1961,466(9)</t>
  </si>
  <si>
    <t>1 b, app. 720 g</t>
  </si>
  <si>
    <t>BM.1977,O2168</t>
  </si>
  <si>
    <t>BM.1977,O343</t>
  </si>
  <si>
    <t>BM.1949,1(103)</t>
  </si>
  <si>
    <t>BM.1986,O884</t>
  </si>
  <si>
    <t>BM.1958,634(17)</t>
  </si>
  <si>
    <t>BM.1986,O1198</t>
  </si>
  <si>
    <t>BM.1982,O36</t>
  </si>
  <si>
    <t>BM.1974,O92</t>
  </si>
  <si>
    <t>BM.1961,269(25)</t>
  </si>
  <si>
    <t>1 b, app. 197 g</t>
  </si>
  <si>
    <t>BM.1961,366(10)</t>
  </si>
  <si>
    <t>BM.1982,O58</t>
  </si>
  <si>
    <t>BM.1977,O358</t>
  </si>
  <si>
    <t>BM.1962,83(1)</t>
  </si>
  <si>
    <t>App. 410 g</t>
  </si>
  <si>
    <t>Insufficient material for analysis</t>
  </si>
  <si>
    <t>BM.1963,86</t>
  </si>
  <si>
    <t>BM.1962,369</t>
  </si>
  <si>
    <t>3|11^, also 113g from nosepiece, 1 sld</t>
  </si>
  <si>
    <t>BM.1977,O1896</t>
  </si>
  <si>
    <t>BM.1978,O46</t>
  </si>
  <si>
    <t>BM.1977,O2150</t>
  </si>
  <si>
    <t>BM.1984,O266</t>
  </si>
  <si>
    <t>BM.1980,O43</t>
  </si>
  <si>
    <t>BM.1986,O991</t>
  </si>
  <si>
    <t>BM.1965,O326</t>
  </si>
  <si>
    <t>BM.1982,O490</t>
  </si>
  <si>
    <t>BM.1954,149(15)</t>
  </si>
  <si>
    <t>BM.1989,O241</t>
  </si>
  <si>
    <t>BM.1977,O311</t>
  </si>
  <si>
    <t>1 Phill-box</t>
  </si>
  <si>
    <t>BM.1978,O29</t>
  </si>
  <si>
    <t>BM.1986,O311</t>
  </si>
  <si>
    <t>BM.1960,215(9)</t>
  </si>
  <si>
    <t>BM.1986,O590</t>
  </si>
  <si>
    <t>BM.1977,O974</t>
  </si>
  <si>
    <t>2 t, 2 slds</t>
  </si>
  <si>
    <t>BM.1975,O596</t>
  </si>
  <si>
    <t>BM.1980,O40</t>
  </si>
  <si>
    <t>18720</t>
  </si>
  <si>
    <t>BM.1970,O68</t>
  </si>
  <si>
    <t>BM.1977,O61</t>
  </si>
  <si>
    <t>BM.1962,8(77)</t>
  </si>
  <si>
    <t>BM.1983,O190</t>
  </si>
  <si>
    <t>BM.1958,633(14)</t>
  </si>
  <si>
    <t>BM.1972,O319</t>
  </si>
  <si>
    <t>BM.1956,32(7)</t>
  </si>
  <si>
    <t>1 bottle preserved in spirit; approx. wt. approx. wt. 2 lb 15 ozû1 smaller bottle, dry; approx. wt. approx. wt. 9 oz</t>
  </si>
  <si>
    <t>BM.1972,O176</t>
  </si>
  <si>
    <t>BM.1988,O153</t>
  </si>
  <si>
    <t>BM.1977,O380</t>
  </si>
  <si>
    <t>BM.1989,O435</t>
  </si>
  <si>
    <t>BM.1976,O305</t>
  </si>
  <si>
    <t>BM.1984,O571</t>
  </si>
  <si>
    <t>1 b, 6 slds</t>
  </si>
  <si>
    <t>BM.1961,269(18)</t>
  </si>
  <si>
    <t>BM.1984,O479</t>
  </si>
  <si>
    <t>BM.1954,208(22)</t>
  </si>
  <si>
    <t>BM.1960,182(3)</t>
  </si>
  <si>
    <t>1 b,app.103 g</t>
  </si>
  <si>
    <t>1 b 1 t</t>
  </si>
  <si>
    <t>BM.1988,O205</t>
  </si>
  <si>
    <t>BM.1986,O902</t>
  </si>
  <si>
    <t>BM.1984,O32</t>
  </si>
  <si>
    <t>BM.1982,O5</t>
  </si>
  <si>
    <t>BM.1965,O23</t>
  </si>
  <si>
    <t>BM.1977,O2364</t>
  </si>
  <si>
    <t>BM.1965,O7</t>
  </si>
  <si>
    <t>BM.1965,O386</t>
  </si>
  <si>
    <t>BM.1973,O216</t>
  </si>
  <si>
    <t>BM.1980,O95</t>
  </si>
  <si>
    <t>BM.1977,O790</t>
  </si>
  <si>
    <t>BM.1989,O339</t>
  </si>
  <si>
    <t>BM.1959,440a(13)</t>
  </si>
  <si>
    <t>BM.1979,O81</t>
  </si>
  <si>
    <t>BM.1960,496(38)</t>
  </si>
  <si>
    <t>App. mass 247 g</t>
  </si>
  <si>
    <t>BM.1989,O62</t>
  </si>
  <si>
    <t>BM.1997,O7</t>
  </si>
  <si>
    <t>BM.1990,O14</t>
  </si>
  <si>
    <t>BM.1965,O284</t>
  </si>
  <si>
    <t>BM.1977,O503</t>
  </si>
  <si>
    <t>BM.1975,O600</t>
  </si>
  <si>
    <t>BM.1965,O441</t>
  </si>
  <si>
    <t>BM.1966,O319</t>
  </si>
  <si>
    <t>BM.1968,O215</t>
  </si>
  <si>
    <t>BM.1956,270(9)</t>
  </si>
  <si>
    <t>BM.1989,O387</t>
  </si>
  <si>
    <t>BM.1973,O150</t>
  </si>
  <si>
    <t>BM.1972,O767</t>
  </si>
  <si>
    <t>BM.1977,O30</t>
  </si>
  <si>
    <t>BM.1982,O290</t>
  </si>
  <si>
    <t>BM.1962,214(2)</t>
  </si>
  <si>
    <t>BM.1953,98(36)</t>
  </si>
  <si>
    <t>BM.1953,165(5)</t>
  </si>
  <si>
    <t>BM.1977,O1555</t>
  </si>
  <si>
    <t>BM.1986,O624</t>
  </si>
  <si>
    <t>BM.1977,O1058</t>
  </si>
  <si>
    <t>BM.1974,O144</t>
  </si>
  <si>
    <t>BM.1977,O735</t>
  </si>
  <si>
    <t>BM.1966,O334</t>
  </si>
  <si>
    <t>BM.1963,8(63)</t>
  </si>
  <si>
    <t>BM.1986,O505</t>
  </si>
  <si>
    <t>BM.1988,O845</t>
  </si>
  <si>
    <t>BM.1982,O496</t>
  </si>
  <si>
    <t>BM.1938,1290(10)</t>
  </si>
  <si>
    <t>BM.1986,O619</t>
  </si>
  <si>
    <t>BM.1986,O1201</t>
  </si>
  <si>
    <t>1tûpill box</t>
  </si>
  <si>
    <t>BM.1965,O147</t>
  </si>
  <si>
    <t>BM.1962,212(5)</t>
  </si>
  <si>
    <t>BM.1984,O227</t>
  </si>
  <si>
    <t>BM.1977,O1165</t>
  </si>
  <si>
    <t>BM.1979,O3</t>
  </si>
  <si>
    <t>BM.1955,280(6)</t>
  </si>
  <si>
    <t>BM.1975,O364</t>
  </si>
  <si>
    <t>BM.1972,O48</t>
  </si>
  <si>
    <t>BM.1975,O135</t>
  </si>
  <si>
    <t>BM.1967,O17</t>
  </si>
  <si>
    <t>BM.1986,O977</t>
  </si>
  <si>
    <t>BM.1977,O2395</t>
  </si>
  <si>
    <t>BM.1986,O413</t>
  </si>
  <si>
    <t>BM.1968,O207</t>
  </si>
  <si>
    <t>BM.1988,O1178</t>
  </si>
  <si>
    <t>BM.1959,440a(6)</t>
  </si>
  <si>
    <t>BM.1974,O46</t>
  </si>
  <si>
    <t>BM.1977,O1289</t>
  </si>
  <si>
    <t>BM.1959,547(25)</t>
  </si>
  <si>
    <t>1 b, app. 186 g</t>
  </si>
  <si>
    <t>2 tû1large box</t>
  </si>
  <si>
    <t>BM.1988,O1241</t>
  </si>
  <si>
    <t>BM.1977,O703</t>
  </si>
  <si>
    <t>BM.1962,214(11)</t>
  </si>
  <si>
    <t>Appr. 570 g</t>
  </si>
  <si>
    <t>BM.1963,579</t>
  </si>
  <si>
    <t>BM.1974,O226</t>
  </si>
  <si>
    <t>BM.1963,108</t>
  </si>
  <si>
    <t>BM.1963,890</t>
  </si>
  <si>
    <t>BM.1986,O558</t>
  </si>
  <si>
    <t>BM.1988,O682</t>
  </si>
  <si>
    <t>BM.1986,O432</t>
  </si>
  <si>
    <t>BM.1989,O426</t>
  </si>
  <si>
    <t>BM.1972,O709</t>
  </si>
  <si>
    <t>BM.1966,O320</t>
  </si>
  <si>
    <t>BM.1982,O529</t>
  </si>
  <si>
    <t>BM.1965,O517</t>
  </si>
  <si>
    <t>BM.1981,O57</t>
  </si>
  <si>
    <t>BM.1977,O432</t>
  </si>
  <si>
    <t>BM.2002,O103</t>
  </si>
  <si>
    <t>BM.1988,O586</t>
  </si>
  <si>
    <t>BM.1983,O286</t>
  </si>
  <si>
    <t>BM.1958,369(12)</t>
  </si>
  <si>
    <t>1b, app. 54g</t>
  </si>
  <si>
    <t>BM.1956,32(4)</t>
  </si>
  <si>
    <t>2 b, app. 4lbs 1oz. (in spirit), 4oz.</t>
  </si>
  <si>
    <t>BM.1989,O412</t>
  </si>
  <si>
    <t>BM.1977,O2003</t>
  </si>
  <si>
    <t>BM.1977,O2424</t>
  </si>
  <si>
    <t>BM.1982,O557</t>
  </si>
  <si>
    <t>BM.1977,O1364</t>
  </si>
  <si>
    <t>BM.1977,O578</t>
  </si>
  <si>
    <t>BM.1977,O2116</t>
  </si>
  <si>
    <t>BM.1963,611</t>
  </si>
  <si>
    <t>BM.1988,O793</t>
  </si>
  <si>
    <t>BM.1977,O2014</t>
  </si>
  <si>
    <t>BM.1958,364(7)</t>
  </si>
  <si>
    <t>1 b, app. 50 g, 1 stone, app. 11 lbs 10 oz.</t>
  </si>
  <si>
    <t>BM.1977,O679</t>
  </si>
  <si>
    <t>BM.1970,O42</t>
  </si>
  <si>
    <t>.Half, 16mm</t>
  </si>
  <si>
    <t>BM.1988,O1242</t>
  </si>
  <si>
    <t>BM.1982,O678</t>
  </si>
  <si>
    <t>BM.96626(8)</t>
  </si>
  <si>
    <t>BM.1960,177(14)</t>
  </si>
  <si>
    <t>1 b, app. 535g</t>
  </si>
  <si>
    <t>BM.1954,40(4)</t>
  </si>
  <si>
    <t>BM.1977,O1820</t>
  </si>
  <si>
    <t>1bû1 microsld</t>
  </si>
  <si>
    <t>BM.1966,O19</t>
  </si>
  <si>
    <t>40 cms</t>
  </si>
  <si>
    <t>BM.1989,O416</t>
  </si>
  <si>
    <t>BM.1961,467(11)</t>
  </si>
  <si>
    <t>BM.1962,82(71)</t>
  </si>
  <si>
    <t>BM.1989,O252</t>
  </si>
  <si>
    <t>BM.1963,147</t>
  </si>
  <si>
    <t>BM.1967,O211</t>
  </si>
  <si>
    <t>BM.1986,O1177</t>
  </si>
  <si>
    <t>BM.1954,148(10)</t>
  </si>
  <si>
    <t>BM.1987,O21</t>
  </si>
  <si>
    <t>BM.1988,O414</t>
  </si>
  <si>
    <t>BM.96626(C14)</t>
  </si>
  <si>
    <t>BM.1972,O372</t>
  </si>
  <si>
    <t>BM.96626(A32)</t>
  </si>
  <si>
    <t>BM.1966,O32</t>
  </si>
  <si>
    <t>BM.1968,O202</t>
  </si>
  <si>
    <t>BM.1991,O90</t>
  </si>
  <si>
    <t>BM.1977,O2429</t>
  </si>
  <si>
    <t>BM.1988,O50</t>
  </si>
  <si>
    <t>BM.1954,238(10)</t>
  </si>
  <si>
    <t>BM.1977,O1814</t>
  </si>
  <si>
    <t>BM.1962,82(35)</t>
  </si>
  <si>
    <t>250 g</t>
  </si>
  <si>
    <t>BM.1957,648(51)</t>
  </si>
  <si>
    <t>BM.1983,O19</t>
  </si>
  <si>
    <t>BM.1975,O501</t>
  </si>
  <si>
    <t>BM.1962,214(37)</t>
  </si>
  <si>
    <t>BM.1982,O353</t>
  </si>
  <si>
    <t>BM.1982,O281</t>
  </si>
  <si>
    <t>BM.1976,O13</t>
  </si>
  <si>
    <t>BM.1986,O728</t>
  </si>
  <si>
    <t>BM.1975,O183</t>
  </si>
  <si>
    <t>BM.1976,O257</t>
  </si>
  <si>
    <t>BM.1954,44(28)</t>
  </si>
  <si>
    <t>BM.1960,504(6)</t>
  </si>
  <si>
    <t>App.455g</t>
  </si>
  <si>
    <t>BM.1977,O2466</t>
  </si>
  <si>
    <t>BM.1970,O78</t>
  </si>
  <si>
    <t>BM.1973,O57</t>
  </si>
  <si>
    <t>BM.1977,O496</t>
  </si>
  <si>
    <t>BM.1964,88</t>
  </si>
  <si>
    <t>1 b, 6 t</t>
  </si>
  <si>
    <t>BM.1987,O54</t>
  </si>
  <si>
    <t>BM.1949,1(147)</t>
  </si>
  <si>
    <t>BM.1986,O1118</t>
  </si>
  <si>
    <t>BM.1976,O499</t>
  </si>
  <si>
    <t>1 b, 6 t, 1 jar</t>
  </si>
  <si>
    <t>BM.96626(48)</t>
  </si>
  <si>
    <t>BM.1965,O307</t>
  </si>
  <si>
    <t>BM.1962,8(54)</t>
  </si>
  <si>
    <t>18329</t>
  </si>
  <si>
    <t>BM.1967,O85</t>
  </si>
  <si>
    <t>10 specs</t>
  </si>
  <si>
    <t>BM.1963,833</t>
  </si>
  <si>
    <t>BM.1957,646(46)</t>
  </si>
  <si>
    <t>BM.1976,O355</t>
  </si>
  <si>
    <t>BM.1959,548(7)</t>
  </si>
  <si>
    <t>BM.1972,O804</t>
  </si>
  <si>
    <t>BM.1982,O858</t>
  </si>
  <si>
    <t>BM.1974,O204</t>
  </si>
  <si>
    <t>BM.1977,O2244</t>
  </si>
  <si>
    <t>BM.1965,O19</t>
  </si>
  <si>
    <t>BM.1967,O56</t>
  </si>
  <si>
    <t>BM.1984,O379</t>
  </si>
  <si>
    <t>BM.1960,208(5)</t>
  </si>
  <si>
    <t>175 g</t>
  </si>
  <si>
    <t>BM.1949,1(54)</t>
  </si>
  <si>
    <t>BM.1953,98(38)</t>
  </si>
  <si>
    <t>BM.1977,O86</t>
  </si>
  <si>
    <t>BM.1975,O18</t>
  </si>
  <si>
    <t>BM.1949,1(166)</t>
  </si>
  <si>
    <t>BM.1958,633(2)</t>
  </si>
  <si>
    <t>BM.1982,O115</t>
  </si>
  <si>
    <t>BM.1959,46(14)</t>
  </si>
  <si>
    <t>BM.1965,O540</t>
  </si>
  <si>
    <t>BM.1961,270(12)</t>
  </si>
  <si>
    <t>BM.1971,O318</t>
  </si>
  <si>
    <t>BM.1991,O37</t>
  </si>
  <si>
    <t>BM.1964,604</t>
  </si>
  <si>
    <t>App. 1370 g</t>
  </si>
  <si>
    <t>BM.1937,1611(18)</t>
  </si>
  <si>
    <t>BM.1966,O23</t>
  </si>
  <si>
    <t>BM.1978,O83</t>
  </si>
  <si>
    <t>BM.1968,O133</t>
  </si>
  <si>
    <t>BM.1955,277(1)</t>
  </si>
  <si>
    <t>BM.1961,44(8)</t>
  </si>
  <si>
    <t>1 b, app. 927 g</t>
  </si>
  <si>
    <t>BM.1989,O353</t>
  </si>
  <si>
    <t>BM.1965,O48</t>
  </si>
  <si>
    <t>BM.1980,O134</t>
  </si>
  <si>
    <t>BM.1986,O502</t>
  </si>
  <si>
    <t>BM.1960,182(35)</t>
  </si>
  <si>
    <t>BM.1988,O394</t>
  </si>
  <si>
    <t>BM.1977,O1287</t>
  </si>
  <si>
    <t>BM.1979,O9</t>
  </si>
  <si>
    <t>BM.1959,44(10)</t>
  </si>
  <si>
    <t>BM.1949,1(131)</t>
  </si>
  <si>
    <t>BM.1986,O113</t>
  </si>
  <si>
    <t>BM.1958,367(17)</t>
  </si>
  <si>
    <t>BM.1958,369(28)</t>
  </si>
  <si>
    <t>1b, app. 500g</t>
  </si>
  <si>
    <t>BM.1988,O421</t>
  </si>
  <si>
    <t>BM.1958,633(6)</t>
  </si>
  <si>
    <t>BM.1977,O1669</t>
  </si>
  <si>
    <t>BM.1981,O22</t>
  </si>
  <si>
    <t>BM.1984,O733</t>
  </si>
  <si>
    <t>BM.1977,O1459</t>
  </si>
  <si>
    <t>BM.1986,O90</t>
  </si>
  <si>
    <t>BM.1977,O1468</t>
  </si>
  <si>
    <t>BM.1977,O1796</t>
  </si>
  <si>
    <t>BM.1957,323(137)</t>
  </si>
  <si>
    <t>BM.1977,O1559</t>
  </si>
  <si>
    <t>BM.1986,O967</t>
  </si>
  <si>
    <t>BM.96626(31)</t>
  </si>
  <si>
    <t>BM.1982,O241</t>
  </si>
  <si>
    <t>BM.1976,O353</t>
  </si>
  <si>
    <t>BM.1963,333</t>
  </si>
  <si>
    <t>BM.1974,O191</t>
  </si>
  <si>
    <t>BM.1958,638(5)</t>
  </si>
  <si>
    <t>BM.1982,O629</t>
  </si>
  <si>
    <t>BM.1989,O320</t>
  </si>
  <si>
    <t>BM.1957,647</t>
  </si>
  <si>
    <t>App. 155 g</t>
  </si>
  <si>
    <t>BM.1967,O212</t>
  </si>
  <si>
    <t>BM.1983,O276</t>
  </si>
  <si>
    <t>BM.1984,O458</t>
  </si>
  <si>
    <t>BM.1977,O1697</t>
  </si>
  <si>
    <t>BM.1965,O187</t>
  </si>
  <si>
    <t>BM.1970,O15</t>
  </si>
  <si>
    <t>BM.1977,O347</t>
  </si>
  <si>
    <t>BM.1986,O1150</t>
  </si>
  <si>
    <t>BM.1977,O1845</t>
  </si>
  <si>
    <t>BM.1988,O8</t>
  </si>
  <si>
    <t>BM.1957,648(52)</t>
  </si>
  <si>
    <t>BM.1964,535</t>
  </si>
  <si>
    <t>BM.96626(A40)</t>
  </si>
  <si>
    <t>BM.1977,O2245</t>
  </si>
  <si>
    <t>BM.1977,O2486</t>
  </si>
  <si>
    <t>BM.1967,O78</t>
  </si>
  <si>
    <t>BM.1977,O1605</t>
  </si>
  <si>
    <t>BM.1980,O147</t>
  </si>
  <si>
    <t>BM.1989,O295</t>
  </si>
  <si>
    <t>BM.1986,O743</t>
  </si>
  <si>
    <t>BM.1966,O97</t>
  </si>
  <si>
    <t>BM.1977,O1797</t>
  </si>
  <si>
    <t>BM.1984,O313</t>
  </si>
  <si>
    <t>BM.1964,96</t>
  </si>
  <si>
    <t>BM.1966,O65</t>
  </si>
  <si>
    <t>3 sections</t>
  </si>
  <si>
    <t>BM.1965,O79</t>
  </si>
  <si>
    <t>BM.1977,O293</t>
  </si>
  <si>
    <t>BM.1974,O218</t>
  </si>
  <si>
    <t>BM.1976,O341</t>
  </si>
  <si>
    <t>BM.1956,32(5)</t>
  </si>
  <si>
    <t>2 b, app. 4lbs 9oz (in spirit), 8oz.</t>
  </si>
  <si>
    <t>BM.1960,15</t>
  </si>
  <si>
    <t>1 Pill box</t>
  </si>
  <si>
    <t>BM.1977,O2303</t>
  </si>
  <si>
    <t>BM.1959,637(17)</t>
  </si>
  <si>
    <t>1 b, app. 755 g</t>
  </si>
  <si>
    <t>BM.1976,O25</t>
  </si>
  <si>
    <t>BM.1977,O2211</t>
  </si>
  <si>
    <t>BM.1991,O196</t>
  </si>
  <si>
    <t>BM.1981,O48</t>
  </si>
  <si>
    <t>BM.1978,O78</t>
  </si>
  <si>
    <t>BM.1979,O25</t>
  </si>
  <si>
    <t>BM.1988,O1081</t>
  </si>
  <si>
    <t>BM.1988,O25</t>
  </si>
  <si>
    <t>BM.1954,42(2)</t>
  </si>
  <si>
    <t>BM.1963,270</t>
  </si>
  <si>
    <t>BM.1977,O801</t>
  </si>
  <si>
    <t>BM.1966,O297</t>
  </si>
  <si>
    <t>BM.1965,O259</t>
  </si>
  <si>
    <t>BM.1949,1(44)</t>
  </si>
  <si>
    <t>BM.1955,274(31)</t>
  </si>
  <si>
    <t>BM.1989,O396</t>
  </si>
  <si>
    <t>BM.1991,O178</t>
  </si>
  <si>
    <t>BM.1988,O150</t>
  </si>
  <si>
    <t>18605</t>
  </si>
  <si>
    <t>BM.1968,O456</t>
  </si>
  <si>
    <t>181 specs</t>
  </si>
  <si>
    <t>BM.2002,O18</t>
  </si>
  <si>
    <t>BM.1981,O90</t>
  </si>
  <si>
    <t>BM.1982,O288</t>
  </si>
  <si>
    <t>BM.1937,1611(36)</t>
  </si>
  <si>
    <t>BM.1989,O274</t>
  </si>
  <si>
    <t>BM.1974,O237</t>
  </si>
  <si>
    <t>BM.1964,328</t>
  </si>
  <si>
    <t>BM.1965,O410</t>
  </si>
  <si>
    <t>BM.1966,O173</t>
  </si>
  <si>
    <t>BM.1977,O1616</t>
  </si>
  <si>
    <t>BM.1973,O177</t>
  </si>
  <si>
    <t>BM.1986,O750</t>
  </si>
  <si>
    <t>BM.1971,O121</t>
  </si>
  <si>
    <t>BM.1963,100</t>
  </si>
  <si>
    <t>BM.1977,O80</t>
  </si>
  <si>
    <t>BM.1980,O280</t>
  </si>
  <si>
    <t>BM.1977,O1125</t>
  </si>
  <si>
    <t>BM.1979,O107</t>
  </si>
  <si>
    <t>BM.1963,600</t>
  </si>
  <si>
    <t>BM.1957,648(24)</t>
  </si>
  <si>
    <t>BM.1974,O161</t>
  </si>
  <si>
    <t>BM.1984,O146</t>
  </si>
  <si>
    <t>BM.1963,191</t>
  </si>
  <si>
    <t>BM.1956,33(26)</t>
  </si>
  <si>
    <t>2 b, app. 5lbs 2oz. (in spirit), app. 11oz.</t>
  </si>
  <si>
    <t>BM.1988,O978</t>
  </si>
  <si>
    <t>BM.1964,106</t>
  </si>
  <si>
    <t>BM.1988,O306</t>
  </si>
  <si>
    <t>BM.1962,8(57)</t>
  </si>
  <si>
    <t>BM.1972,O285</t>
  </si>
  <si>
    <t>BM.1965,O52</t>
  </si>
  <si>
    <t>BM.1977,O301</t>
  </si>
  <si>
    <t>10|4^</t>
  </si>
  <si>
    <t>BM.1961,424(8)</t>
  </si>
  <si>
    <t>BM.1988,O161</t>
  </si>
  <si>
    <t>BM.1997,O1</t>
  </si>
  <si>
    <t>BM.1960,504(25)</t>
  </si>
  <si>
    <t>App. 70g</t>
  </si>
  <si>
    <t>BM.1963,137</t>
  </si>
  <si>
    <t>BM.1977,O1578</t>
  </si>
  <si>
    <t>BM.1957,646(49)</t>
  </si>
  <si>
    <t>BM.1981,O8</t>
  </si>
  <si>
    <t>BM.1987,O84</t>
  </si>
  <si>
    <t>BM.1976,O54</t>
  </si>
  <si>
    <t>BM.1986,O409</t>
  </si>
  <si>
    <t>BM.1976,O521</t>
  </si>
  <si>
    <t>BM.1971,O46</t>
  </si>
  <si>
    <t>BM.1977,O849</t>
  </si>
  <si>
    <t>BM.1977,O2174</t>
  </si>
  <si>
    <t>BM.1972,O553</t>
  </si>
  <si>
    <t>BM.1991,O14</t>
  </si>
  <si>
    <t>BM.1971,O529</t>
  </si>
  <si>
    <t>BM.1957,323(109)</t>
  </si>
  <si>
    <t>BM.1966,O161</t>
  </si>
  <si>
    <t>BM.1965,O535</t>
  </si>
  <si>
    <t>BM.1964,259</t>
  </si>
  <si>
    <t>BM.1957,324(10)</t>
  </si>
  <si>
    <t>1 b, app. 285 g</t>
  </si>
  <si>
    <t>BM.1938,1290(12)</t>
  </si>
  <si>
    <t>BM.1980,O7</t>
  </si>
  <si>
    <t>BM.1984,O142</t>
  </si>
  <si>
    <t>BM.1970,O63</t>
  </si>
  <si>
    <t>BM.2000,O8</t>
  </si>
  <si>
    <t>BM.1991,O32</t>
  </si>
  <si>
    <t>BM.1971,O248</t>
  </si>
  <si>
    <t>BM.1955,70(60)</t>
  </si>
  <si>
    <t>App.7 ozs</t>
  </si>
  <si>
    <t>BM.1955,70(7)</t>
  </si>
  <si>
    <t>BM.1957,525(7)</t>
  </si>
  <si>
    <t>BM.1962,82(55)</t>
  </si>
  <si>
    <t>BM.1986,O345</t>
  </si>
  <si>
    <t>BM.1957,324(32)</t>
  </si>
  <si>
    <t>BM.1977,O1660</t>
  </si>
  <si>
    <t>BM.1968,O103</t>
  </si>
  <si>
    <t>BM.1962,82(84)</t>
  </si>
  <si>
    <t>BM.1977,O1832</t>
  </si>
  <si>
    <t>BM.1977,O990</t>
  </si>
  <si>
    <t>BM.1988,O280</t>
  </si>
  <si>
    <t>BM.1986,O1083</t>
  </si>
  <si>
    <t>BM.1958,634(34)</t>
  </si>
  <si>
    <t>BM.1984,O218</t>
  </si>
  <si>
    <t>BM.1965,O46</t>
  </si>
  <si>
    <t>BM.1986,O315</t>
  </si>
  <si>
    <t>BM.1977,O1029</t>
  </si>
  <si>
    <t>BM.1957,526(99)</t>
  </si>
  <si>
    <t>BM.1965,O427</t>
  </si>
  <si>
    <t>BM.1977,O701</t>
  </si>
  <si>
    <t>BM.1959,433(6)</t>
  </si>
  <si>
    <t>1 b, App. 31 g, preserved in alcohol</t>
  </si>
  <si>
    <t>M.5226</t>
  </si>
  <si>
    <t>BM.1977,O1016</t>
  </si>
  <si>
    <t>BM.1967,O252</t>
  </si>
  <si>
    <t>BM.1977,O2485</t>
  </si>
  <si>
    <t>BM.1954,147(25)</t>
  </si>
  <si>
    <t>BM.1957,324(24)</t>
  </si>
  <si>
    <t>BM.1972,O142(1)</t>
  </si>
  <si>
    <t>BM.1982,O853</t>
  </si>
  <si>
    <t>BM.1957,328(52)</t>
  </si>
  <si>
    <t>BM.1958,367(10)</t>
  </si>
  <si>
    <t>BM.1977,O879</t>
  </si>
  <si>
    <t>BM.1984,O406</t>
  </si>
  <si>
    <t>BM.1949,1(104)</t>
  </si>
  <si>
    <t>BM.1977,O51</t>
  </si>
  <si>
    <t>BM.1973,O248</t>
  </si>
  <si>
    <t>BM.1975,O524</t>
  </si>
  <si>
    <t>BM.1986,O690</t>
  </si>
  <si>
    <t>BM.1962,214(58)</t>
  </si>
  <si>
    <t>BM.1960,182(15)</t>
  </si>
  <si>
    <t>1 small tube, less than 1 g</t>
  </si>
  <si>
    <t>BM.1983,O48</t>
  </si>
  <si>
    <t>BM.1963,306</t>
  </si>
  <si>
    <t>BM.1983,O33</t>
  </si>
  <si>
    <t>BM.1957,327(22)</t>
  </si>
  <si>
    <t>1 b, app. 384 g</t>
  </si>
  <si>
    <t>BM.1982,O35</t>
  </si>
  <si>
    <t>BM.1977,O1265</t>
  </si>
  <si>
    <t>BM.1957,660</t>
  </si>
  <si>
    <t>BM.1955,70(55)</t>
  </si>
  <si>
    <t>BM.1961,428(14)</t>
  </si>
  <si>
    <t>BM.1988,O962</t>
  </si>
  <si>
    <t>BM.1977,O185</t>
  </si>
  <si>
    <t>BM.96626(A53)</t>
  </si>
  <si>
    <t>BM.1986,O685</t>
  </si>
  <si>
    <t>BM.1984,O596</t>
  </si>
  <si>
    <t>BM.1979,O12</t>
  </si>
  <si>
    <t>BM.1972,O800</t>
  </si>
  <si>
    <t>BM.1977,O613</t>
  </si>
  <si>
    <t>BM.1957,526(133)</t>
  </si>
  <si>
    <t>BM.1986,O842</t>
  </si>
  <si>
    <t>BM.1968,O269</t>
  </si>
  <si>
    <t>BM.1949,1(18)</t>
  </si>
  <si>
    <t>BM.1964,181</t>
  </si>
  <si>
    <t>BM.1977,O280</t>
  </si>
  <si>
    <t>BM.1984,O620</t>
  </si>
  <si>
    <t>BM.1956,268(2)</t>
  </si>
  <si>
    <t>App. 9 oz</t>
  </si>
  <si>
    <t>BM.1976,O616</t>
  </si>
  <si>
    <t>BM.1987,O44</t>
  </si>
  <si>
    <t>BM.1982,O417</t>
  </si>
  <si>
    <t>BM.1984,O147</t>
  </si>
  <si>
    <t>BM.1977,O1500</t>
  </si>
  <si>
    <t>BM.1949,1(41)</t>
  </si>
  <si>
    <t>BM.1979,O92</t>
  </si>
  <si>
    <t>BM.1953,96(14)</t>
  </si>
  <si>
    <t>BM.1968,O229</t>
  </si>
  <si>
    <t>BM.1954,37(18)</t>
  </si>
  <si>
    <t>BM.1981,O20</t>
  </si>
  <si>
    <t>BM.1976,O354</t>
  </si>
  <si>
    <t>BM.1977,O1157</t>
  </si>
  <si>
    <t>BM.1971,O520</t>
  </si>
  <si>
    <t>BM.1975,O51</t>
  </si>
  <si>
    <t>BM.1989,O36</t>
  </si>
  <si>
    <t>BM.1976,O522</t>
  </si>
  <si>
    <t>BM.1983,O104</t>
  </si>
  <si>
    <t>BM.1985,O123</t>
  </si>
  <si>
    <t>BM.1968,O106</t>
  </si>
  <si>
    <t>BM.1966,O335</t>
  </si>
  <si>
    <t>BM.1978,O100</t>
  </si>
  <si>
    <t>BM.1964,155</t>
  </si>
  <si>
    <t>BM.2002,O85</t>
  </si>
  <si>
    <t>BM.1962,8(70)</t>
  </si>
  <si>
    <t>BM.1962,212(4)</t>
  </si>
  <si>
    <t>BM.1977,O876</t>
  </si>
  <si>
    <t>BM.1984,O555</t>
  </si>
  <si>
    <t>BM.1962,214(16)</t>
  </si>
  <si>
    <t>App. 540û590g</t>
  </si>
  <si>
    <t>BM.1977,O100</t>
  </si>
  <si>
    <t>BM.1976,O245</t>
  </si>
  <si>
    <t>BM.1949,1(22)</t>
  </si>
  <si>
    <t>BM.1959,44(3)</t>
  </si>
  <si>
    <t>BM.1984,O566</t>
  </si>
  <si>
    <t>BM.1982,O48</t>
  </si>
  <si>
    <t>BM.1972,O745</t>
  </si>
  <si>
    <t>BM.1977,O761</t>
  </si>
  <si>
    <t>BM.1961,69</t>
  </si>
  <si>
    <t>BM.1977,O2464</t>
  </si>
  <si>
    <t>BM.1986,O289</t>
  </si>
  <si>
    <t>BM.1977,O2170</t>
  </si>
  <si>
    <t>BM.1976,O331</t>
  </si>
  <si>
    <t>BM.1972,O26</t>
  </si>
  <si>
    <t>BM.1981,O133</t>
  </si>
  <si>
    <t>BM.1961,426(11)</t>
  </si>
  <si>
    <t>BM.1977,O1169</t>
  </si>
  <si>
    <t>1 jû1 t</t>
  </si>
  <si>
    <t>BM.1958,638(8)</t>
  </si>
  <si>
    <t>1 b, app. 1100 g</t>
  </si>
  <si>
    <t>BM.1977,O2378</t>
  </si>
  <si>
    <t>BM.1963,880</t>
  </si>
  <si>
    <t>BM.96627A(3046)</t>
  </si>
  <si>
    <t>BM.1972,O397</t>
  </si>
  <si>
    <t>BM.1986,O372</t>
  </si>
  <si>
    <t>BM.1977,O1092</t>
  </si>
  <si>
    <t>BM.1976,O509</t>
  </si>
  <si>
    <t>BM.1954,208(32)</t>
  </si>
  <si>
    <t>BM.1987,O199</t>
  </si>
  <si>
    <t>BM.1975,O419</t>
  </si>
  <si>
    <t>BM.1956,125(27)</t>
  </si>
  <si>
    <t>BM.1958,369(23)</t>
  </si>
  <si>
    <t>1b, app. 52g</t>
  </si>
  <si>
    <t>BM.1996,O2</t>
  </si>
  <si>
    <t>BM.1985,O76</t>
  </si>
  <si>
    <t>BM.96626(C15)</t>
  </si>
  <si>
    <t>BM.1949,1(153)</t>
  </si>
  <si>
    <t>BM.1984,O307</t>
  </si>
  <si>
    <t>BM.1977,O1491</t>
  </si>
  <si>
    <t>BM.1955,70(12)</t>
  </si>
  <si>
    <t>BM.96626(A13)</t>
  </si>
  <si>
    <t>BM.1973,O80</t>
  </si>
  <si>
    <t>16373</t>
  </si>
  <si>
    <t>BM.1963,374</t>
  </si>
  <si>
    <t>BM.2002,O70</t>
  </si>
  <si>
    <t>BM.1982,O576</t>
  </si>
  <si>
    <t>1 bû1 tû4 slds</t>
  </si>
  <si>
    <t>BM.1976,O367</t>
  </si>
  <si>
    <t>BM.1971,O615</t>
  </si>
  <si>
    <t>BM.1973,O203</t>
  </si>
  <si>
    <t>BM.1982,O578</t>
  </si>
  <si>
    <t>BM.1957,323(116)</t>
  </si>
  <si>
    <t>BM.1972,O780</t>
  </si>
  <si>
    <t>BM.1988,O634</t>
  </si>
  <si>
    <t>BM.1977,O924</t>
  </si>
  <si>
    <t>BM.1958,634(32)</t>
  </si>
  <si>
    <t>BM.1982,O85</t>
  </si>
  <si>
    <t>BM.1988,O653</t>
  </si>
  <si>
    <t>BM.1984,O373</t>
  </si>
  <si>
    <t>BM.1971,O546</t>
  </si>
  <si>
    <t>BM.1949,1(75)</t>
  </si>
  <si>
    <t>BM.1988,O1165</t>
  </si>
  <si>
    <t>BM.1988,O1032</t>
  </si>
  <si>
    <t>BM.1962,8(34)</t>
  </si>
  <si>
    <t>BM.1977,O180</t>
  </si>
  <si>
    <t>BM.1972,O514</t>
  </si>
  <si>
    <t>BM.1962,10(14)</t>
  </si>
  <si>
    <t>BM.1976,O221</t>
  </si>
  <si>
    <t>BM.1984,O360</t>
  </si>
  <si>
    <t>BM.1981,O46</t>
  </si>
  <si>
    <t>5 t, 9 slds</t>
  </si>
  <si>
    <t>BM.1977,O166</t>
  </si>
  <si>
    <t>BM.1961,45(9)</t>
  </si>
  <si>
    <t>M.373</t>
  </si>
  <si>
    <t>3 b, 10 t, 3 jars, 1 box, 30 slds</t>
  </si>
  <si>
    <t>BM.1973,O218</t>
  </si>
  <si>
    <t>BM.1977,O759</t>
  </si>
  <si>
    <t>BM.1988,O619</t>
  </si>
  <si>
    <t>BM.1983,O239</t>
  </si>
  <si>
    <t>BM.1977,O1708</t>
  </si>
  <si>
    <t>BM.1953,98(94)</t>
  </si>
  <si>
    <t>BM.1976,O586</t>
  </si>
  <si>
    <t>BM.1977,O261</t>
  </si>
  <si>
    <t>BM.1972,O463</t>
  </si>
  <si>
    <t>BM.1984,O629</t>
  </si>
  <si>
    <t>BM.1953,165a(4)</t>
  </si>
  <si>
    <t>1 bûapp. 8 oz</t>
  </si>
  <si>
    <t>BM.1972,O715</t>
  </si>
  <si>
    <t>BM.1984,O296</t>
  </si>
  <si>
    <t>BM.96626(C55)</t>
  </si>
  <si>
    <t>BM.1954,147(20)</t>
  </si>
  <si>
    <t>BM.1957,646(11)</t>
  </si>
  <si>
    <t>BM.1977,O233</t>
  </si>
  <si>
    <t>BM.1977,O1496</t>
  </si>
  <si>
    <t>BM.1972,O326</t>
  </si>
  <si>
    <t>BM.1978,O146</t>
  </si>
  <si>
    <t>BM.1954,208(24)</t>
  </si>
  <si>
    <t>BM.1987,O243</t>
  </si>
  <si>
    <t>BM.1988,O382</t>
  </si>
  <si>
    <t>BM.1980,O273</t>
  </si>
  <si>
    <t>BM.1972,O559</t>
  </si>
  <si>
    <t>BM.1988,O308</t>
  </si>
  <si>
    <t>BM.1975,O251</t>
  </si>
  <si>
    <t>BM.1957,648(78)</t>
  </si>
  <si>
    <t>BM.1977,O1850</t>
  </si>
  <si>
    <t>BM.1982,O628</t>
  </si>
  <si>
    <t>BM.1965,O516</t>
  </si>
  <si>
    <t>BM.1966,O273</t>
  </si>
  <si>
    <t>BM.1963,933</t>
  </si>
  <si>
    <t>BM.1954,44(48)</t>
  </si>
  <si>
    <t>BM.1977,O461</t>
  </si>
  <si>
    <t>BM.1975,O377</t>
  </si>
  <si>
    <t>BM.1988,O844</t>
  </si>
  <si>
    <t>BM.1985,O179</t>
  </si>
  <si>
    <t>BM.1965,O201</t>
  </si>
  <si>
    <t>BM.1977,O1178</t>
  </si>
  <si>
    <t>BM.1982,O681</t>
  </si>
  <si>
    <t>BM.1977,O1035</t>
  </si>
  <si>
    <t>BM.1972,O380</t>
  </si>
  <si>
    <t>BM.1984,O54</t>
  </si>
  <si>
    <t>BM.1976,O139</t>
  </si>
  <si>
    <t>BM.1988,O228</t>
  </si>
  <si>
    <t>BM.1970,O70</t>
  </si>
  <si>
    <t>BM.1980,O111</t>
  </si>
  <si>
    <t>BM.1963,186</t>
  </si>
  <si>
    <t>BM.1972,O59</t>
  </si>
  <si>
    <t>BM.1975,O176</t>
  </si>
  <si>
    <t>BM.1977,O1893</t>
  </si>
  <si>
    <t>BM.1966,O140</t>
  </si>
  <si>
    <t>BM.1963,569</t>
  </si>
  <si>
    <t>BM.1962,343</t>
  </si>
  <si>
    <t>Core length 4|6 ^ûalso 144g from corer nosepiece</t>
  </si>
  <si>
    <t>BM.1977,O1855</t>
  </si>
  <si>
    <t>BM.1988,O492</t>
  </si>
  <si>
    <t>BM.1976,O389</t>
  </si>
  <si>
    <t>BM.1984,O720</t>
  </si>
  <si>
    <t>BM.1982,O365</t>
  </si>
  <si>
    <t>BM.1988,O1161</t>
  </si>
  <si>
    <t>BM.1988,O942</t>
  </si>
  <si>
    <t>A,1b,1sl;B,1b,1sl</t>
  </si>
  <si>
    <t>BM.1973,O85</t>
  </si>
  <si>
    <t>BM.1961,426(7)</t>
  </si>
  <si>
    <t>1 b, app. 800 g</t>
  </si>
  <si>
    <t>BM.1982,O51</t>
  </si>
  <si>
    <t>BM.1984,O625</t>
  </si>
  <si>
    <t>BM.1965,O70</t>
  </si>
  <si>
    <t>BM.1972,O223</t>
  </si>
  <si>
    <t>BM.1953,98(79)</t>
  </si>
  <si>
    <t>BM.1976,O471</t>
  </si>
  <si>
    <t>2 bû2 j</t>
  </si>
  <si>
    <t>BM.1978,O15</t>
  </si>
  <si>
    <t>BM.1954,149(37)</t>
  </si>
  <si>
    <t>BM.1977,O706</t>
  </si>
  <si>
    <t>BM.1970,O868</t>
  </si>
  <si>
    <t>BM.1986,O1174</t>
  </si>
  <si>
    <t>BM.1985,O65</t>
  </si>
  <si>
    <t>BM.1957,324(35)</t>
  </si>
  <si>
    <t>BM.1957,646(63)</t>
  </si>
  <si>
    <t>BM.1977,O1911</t>
  </si>
  <si>
    <t>BM.1975,O435</t>
  </si>
  <si>
    <t>BM.1982,O819</t>
  </si>
  <si>
    <t>BM.1978,O143</t>
  </si>
  <si>
    <t>BM.1986,O306</t>
  </si>
  <si>
    <t>BM.1969,O53</t>
  </si>
  <si>
    <t>BM.1953,96(13)</t>
  </si>
  <si>
    <t>App. 13 oz</t>
  </si>
  <si>
    <t>BM.1953,165a(16)</t>
  </si>
  <si>
    <t>App. 0.5 oz</t>
  </si>
  <si>
    <t>BM.1983,O309</t>
  </si>
  <si>
    <t>BM.1962,357</t>
  </si>
  <si>
    <t>6|, also 10 g from nosepiece</t>
  </si>
  <si>
    <t>BM.1949,1(5)</t>
  </si>
  <si>
    <t>BM.1986,O805</t>
  </si>
  <si>
    <t>BM.1988,O1027</t>
  </si>
  <si>
    <t>BM.1984,O595</t>
  </si>
  <si>
    <t>BM.1966,O114</t>
  </si>
  <si>
    <t>2 b, 4 t, 1 box</t>
  </si>
  <si>
    <t>BM.1971,O166</t>
  </si>
  <si>
    <t>BM.1977,O168</t>
  </si>
  <si>
    <t>BM.1986,O241</t>
  </si>
  <si>
    <t>BM.1961,269(91)</t>
  </si>
  <si>
    <t>BM.1967,O109</t>
  </si>
  <si>
    <t>BM.1987,O185</t>
  </si>
  <si>
    <t>BM.1964,19</t>
  </si>
  <si>
    <t>BM.1965,O209</t>
  </si>
  <si>
    <t>BM.1953,98(121)</t>
  </si>
  <si>
    <t>BM.1977,O379</t>
  </si>
  <si>
    <t>BM.1976,O463</t>
  </si>
  <si>
    <t>BM.1962,214(21)</t>
  </si>
  <si>
    <t>BM.1968,O128</t>
  </si>
  <si>
    <t>BM.1966,O369</t>
  </si>
  <si>
    <t>BM.1937,1614(10)</t>
  </si>
  <si>
    <t>BM.1974,O56</t>
  </si>
  <si>
    <t>BM.1960,502(2)</t>
  </si>
  <si>
    <t>BM.1977,O241</t>
  </si>
  <si>
    <t>BM.1975,O441</t>
  </si>
  <si>
    <t>BM.1963,151</t>
  </si>
  <si>
    <t>BM.1977,O626</t>
  </si>
  <si>
    <t>BM.1982,O848</t>
  </si>
  <si>
    <t>BM.1976,O290</t>
  </si>
  <si>
    <t>BM.1972,O101</t>
  </si>
  <si>
    <t>BM.1958,634(6)</t>
  </si>
  <si>
    <t>BM.1973,O98</t>
  </si>
  <si>
    <t>BM.1977,O2009</t>
  </si>
  <si>
    <t>BM.1965,O110</t>
  </si>
  <si>
    <t>BM.1977,O2319</t>
  </si>
  <si>
    <t>BM.1988,O500</t>
  </si>
  <si>
    <t>BM.1966,O10</t>
  </si>
  <si>
    <t>BM.1977,O2278</t>
  </si>
  <si>
    <t>BM.1977,O47</t>
  </si>
  <si>
    <t>BM.1981,O15</t>
  </si>
  <si>
    <t>BM.1981,O108</t>
  </si>
  <si>
    <t>BM.1971,O80</t>
  </si>
  <si>
    <t>BM.1988,O889</t>
  </si>
  <si>
    <t>BM.1986,O566</t>
  </si>
  <si>
    <t>BM.1982,O782</t>
  </si>
  <si>
    <t>BM.1967,O187</t>
  </si>
  <si>
    <t>BM.1975,O61</t>
  </si>
  <si>
    <t>BM.1988,O555</t>
  </si>
  <si>
    <t>BM.1965,O310</t>
  </si>
  <si>
    <t>BM.1971,O128</t>
  </si>
  <si>
    <t>BM.1937,1614(23)</t>
  </si>
  <si>
    <t>BM.1960,170(16)</t>
  </si>
  <si>
    <t>2 b, app. 295 g; 290 g</t>
  </si>
  <si>
    <t>BM.1977,O2060</t>
  </si>
  <si>
    <t>BM.96626(A33)</t>
  </si>
  <si>
    <t>BM.1989,O395</t>
  </si>
  <si>
    <t>BM.1977,O648</t>
  </si>
  <si>
    <t>BM.1953,98(135)</t>
  </si>
  <si>
    <t>BM.1956,33(52)</t>
  </si>
  <si>
    <t>2 b, app. 1lb 10oz (in spirit), 2.5oz</t>
  </si>
  <si>
    <t>BM.1977,O274</t>
  </si>
  <si>
    <t>BM.1986,O661</t>
  </si>
  <si>
    <t>BM.1982,O470</t>
  </si>
  <si>
    <t>BM.1966,O330</t>
  </si>
  <si>
    <t>BM.1958,637(7)</t>
  </si>
  <si>
    <t>1 b, app. 308 g</t>
  </si>
  <si>
    <t>BM.1989,O399</t>
  </si>
  <si>
    <t>BM.1977,O141</t>
  </si>
  <si>
    <t>BM.1977,O438</t>
  </si>
  <si>
    <t>BM.1957,529</t>
  </si>
  <si>
    <t>1|4.50^, app. wts 350, 360, 433, 345 gs, 1b app. 54 g</t>
  </si>
  <si>
    <t>BM.1974,O75</t>
  </si>
  <si>
    <t>BM.1965,O454</t>
  </si>
  <si>
    <t>BM.1983,O177</t>
  </si>
  <si>
    <t>BM.1978,O106</t>
  </si>
  <si>
    <t>BM.1977,O1524</t>
  </si>
  <si>
    <t>BM.1986,O117</t>
  </si>
  <si>
    <t>BM.1977,O617</t>
  </si>
  <si>
    <t>BM.1977,O1256</t>
  </si>
  <si>
    <t>BM.1977,O623</t>
  </si>
  <si>
    <t>BM.1971,O410</t>
  </si>
  <si>
    <t>169 cms</t>
  </si>
  <si>
    <t>BM.1966,O432</t>
  </si>
  <si>
    <t>3 specs,</t>
  </si>
  <si>
    <t>BM.1983,O212</t>
  </si>
  <si>
    <t>BM.1984,O223</t>
  </si>
  <si>
    <t>BM.1960,182(8)</t>
  </si>
  <si>
    <t>App. 18 g</t>
  </si>
  <si>
    <t>BM.1946,54(2)</t>
  </si>
  <si>
    <t>BM.1949,1(124)</t>
  </si>
  <si>
    <t>BM.1957,323(83)</t>
  </si>
  <si>
    <t>BM.1984,O432</t>
  </si>
  <si>
    <t>M.5228</t>
  </si>
  <si>
    <t>2 b, 3 t, 1 jar</t>
  </si>
  <si>
    <t>BM.1988,O545</t>
  </si>
  <si>
    <t>BM.1953,98(111)</t>
  </si>
  <si>
    <t>BM.1988,O560</t>
  </si>
  <si>
    <t>BM.1959,547(8)</t>
  </si>
  <si>
    <t>BM.1966,O244</t>
  </si>
  <si>
    <t>BM.1982,O215</t>
  </si>
  <si>
    <t>BM.1972,O341</t>
  </si>
  <si>
    <t>BM.1977,O1380</t>
  </si>
  <si>
    <t>BM.1976,O119</t>
  </si>
  <si>
    <t>BM.1972,O570</t>
  </si>
  <si>
    <t>BM.1955,274(23)</t>
  </si>
  <si>
    <t>BM.1960,506(19)</t>
  </si>
  <si>
    <t>BM.1956,126(23)</t>
  </si>
  <si>
    <t>BM.1977,O255</t>
  </si>
  <si>
    <t>BM.1986,O973</t>
  </si>
  <si>
    <t>BM.1979,O17</t>
  </si>
  <si>
    <t>BM.1977,O1065</t>
  </si>
  <si>
    <t>BM.1986,O717</t>
  </si>
  <si>
    <t>BM.1987,O164</t>
  </si>
  <si>
    <t>BM.1977,O415</t>
  </si>
  <si>
    <t>BM.1980,O307</t>
  </si>
  <si>
    <t>BM.1954,241(2)</t>
  </si>
  <si>
    <t>BM.1988,O897</t>
  </si>
  <si>
    <t>BM.1974,O186</t>
  </si>
  <si>
    <t>BM.1972,O515</t>
  </si>
  <si>
    <t>BM.1958,633(21)</t>
  </si>
  <si>
    <t>BM.1996,O39</t>
  </si>
  <si>
    <t>BM.1957,323(80)</t>
  </si>
  <si>
    <t>BM.1954,127(6)</t>
  </si>
  <si>
    <t>BM.1972,O617</t>
  </si>
  <si>
    <t>BM.1977,O2328</t>
  </si>
  <si>
    <t>BM.1989,O3</t>
  </si>
  <si>
    <t>BM.1957,326(10)</t>
  </si>
  <si>
    <t>BM.1958,638(7)</t>
  </si>
  <si>
    <t>BM.1956,33(59)</t>
  </si>
  <si>
    <t>2 b, app. 1lb 14oz., 8oz. (in spirit)</t>
  </si>
  <si>
    <t>BM.1977,O663</t>
  </si>
  <si>
    <t>BM.1977,O2153</t>
  </si>
  <si>
    <t>BM.1981,O113</t>
  </si>
  <si>
    <t>BM.1975,O466</t>
  </si>
  <si>
    <t>BM.1987,O228</t>
  </si>
  <si>
    <t>BM.1988,O902</t>
  </si>
  <si>
    <t>BM.1961,269(4)</t>
  </si>
  <si>
    <t>BM.1957,526(60)</t>
  </si>
  <si>
    <t>BM.1977,O2306</t>
  </si>
  <si>
    <t>BM.1986,O1094</t>
  </si>
  <si>
    <t>BM.2002,O119</t>
  </si>
  <si>
    <t>BM.1996,O58</t>
  </si>
  <si>
    <t>BM.1980,O165</t>
  </si>
  <si>
    <t>BM.1973,O238</t>
  </si>
  <si>
    <t>BM.1984,O688</t>
  </si>
  <si>
    <t>BM.1986,O127</t>
  </si>
  <si>
    <t>BM.1988,O652</t>
  </si>
  <si>
    <t>BM.1977,O1976</t>
  </si>
  <si>
    <t>BM.1977,O2233</t>
  </si>
  <si>
    <t>BM.1955,71(27)</t>
  </si>
  <si>
    <t>BM.1982,O393</t>
  </si>
  <si>
    <t>BM.1977,O1419</t>
  </si>
  <si>
    <t>BM.1957,648(7)</t>
  </si>
  <si>
    <t>BM.1972,O259</t>
  </si>
  <si>
    <t>BM.1975,O426</t>
  </si>
  <si>
    <t>BM.96626(C49)</t>
  </si>
  <si>
    <t>BM.1958,635(3)</t>
  </si>
  <si>
    <t>1 bûappr. 143 g</t>
  </si>
  <si>
    <t>BM.1989,O7</t>
  </si>
  <si>
    <t>BM.1988,O918a</t>
  </si>
  <si>
    <t>BM.1977,O1160</t>
  </si>
  <si>
    <t>BM.1967,O156</t>
  </si>
  <si>
    <t>BM.1963,296</t>
  </si>
  <si>
    <t>BM.1962,215(8)</t>
  </si>
  <si>
    <t>BM.1986,O654</t>
  </si>
  <si>
    <t>BM.1986,O492</t>
  </si>
  <si>
    <t>BM.1975,O506</t>
  </si>
  <si>
    <t>BM.1975,O144</t>
  </si>
  <si>
    <t>BM.1955,278(2)</t>
  </si>
  <si>
    <t>App. 38 g</t>
  </si>
  <si>
    <t>BM.1966,O345</t>
  </si>
  <si>
    <t>BM.1966,O91</t>
  </si>
  <si>
    <t>2 bû5 t</t>
  </si>
  <si>
    <t>3 b, 3 t, 3 j</t>
  </si>
  <si>
    <t>BM.1988,O780</t>
  </si>
  <si>
    <t>BM.1977,O60</t>
  </si>
  <si>
    <t>BM.1959,637(15)</t>
  </si>
  <si>
    <t>1 b, app. 872 g</t>
  </si>
  <si>
    <t>BM.1984,O390</t>
  </si>
  <si>
    <t>BM.1972,O316</t>
  </si>
  <si>
    <t>BM.1965,O646</t>
  </si>
  <si>
    <t>BM.1964,206</t>
  </si>
  <si>
    <t>BM.1957,323(119)</t>
  </si>
  <si>
    <t>BM.1957,532</t>
  </si>
  <si>
    <t>BM.1984,O308</t>
  </si>
  <si>
    <t>BM.1982,O360</t>
  </si>
  <si>
    <t>BM.1982,O4</t>
  </si>
  <si>
    <t>BM.1986,O485</t>
  </si>
  <si>
    <t>BM.1958,368(6)</t>
  </si>
  <si>
    <t>BM.1987,O195</t>
  </si>
  <si>
    <t>BM.1958,633(13)</t>
  </si>
  <si>
    <t>1 b, app. 332 g</t>
  </si>
  <si>
    <t>BM.1971,O112</t>
  </si>
  <si>
    <t>BM.1986,O877</t>
  </si>
  <si>
    <t>BM.1984,O272</t>
  </si>
  <si>
    <t>BM.1982,O186</t>
  </si>
  <si>
    <t>BM.1971,O351</t>
  </si>
  <si>
    <t>BM.1937,1614(21)</t>
  </si>
  <si>
    <t>BM.1976,O121</t>
  </si>
  <si>
    <t>BM.1963,837</t>
  </si>
  <si>
    <t>BM.1977,O992</t>
  </si>
  <si>
    <t>BM.1968,O144</t>
  </si>
  <si>
    <t>BM.1960,5(15)</t>
  </si>
  <si>
    <t>BM.1980,O16</t>
  </si>
  <si>
    <t>BM.1986,O24</t>
  </si>
  <si>
    <t>BM.1964,742</t>
  </si>
  <si>
    <t>Specimens</t>
  </si>
  <si>
    <t>BM.1977,O2149</t>
  </si>
  <si>
    <t>BM.1984,O689</t>
  </si>
  <si>
    <t>BM.1986,O134</t>
  </si>
  <si>
    <t>BM.1982,O225</t>
  </si>
  <si>
    <t>BM.1958,366(3)</t>
  </si>
  <si>
    <t>BM.1975,O551</t>
  </si>
  <si>
    <t>BM.1957,526(25)</t>
  </si>
  <si>
    <t>BM.1977,O1173</t>
  </si>
  <si>
    <t>BM.1988,O395</t>
  </si>
  <si>
    <t>2b,(1 of 5t)</t>
  </si>
  <si>
    <t>BM.1962,82(22)</t>
  </si>
  <si>
    <t>BM.1986,O1232</t>
  </si>
  <si>
    <t>BM.1957,646(27)</t>
  </si>
  <si>
    <t>BM.1988,O1001</t>
  </si>
  <si>
    <t>BM.1984,O437</t>
  </si>
  <si>
    <t>BM.1972,O217</t>
  </si>
  <si>
    <t>BM.1977,O1293</t>
  </si>
  <si>
    <t>BM.1977,O1093</t>
  </si>
  <si>
    <t>BM.1959,547(4)</t>
  </si>
  <si>
    <t>BM.1989,O371</t>
  </si>
  <si>
    <t>BM.1977,O1622</t>
  </si>
  <si>
    <t>BM.1963,271</t>
  </si>
  <si>
    <t>BM.1983,O179</t>
  </si>
  <si>
    <t>BM.1977,O2483</t>
  </si>
  <si>
    <t>BM.1960,504(5)</t>
  </si>
  <si>
    <t>BM.1976,O487</t>
  </si>
  <si>
    <t>BM.1957,526(136)</t>
  </si>
  <si>
    <t>BM.1965,O413</t>
  </si>
  <si>
    <t>BM.1966,O34</t>
  </si>
  <si>
    <t>BM.1967,O141</t>
  </si>
  <si>
    <t>BM.1965,O405</t>
  </si>
  <si>
    <t>BM.1954,240(20)</t>
  </si>
  <si>
    <t>BM.1977,O383</t>
  </si>
  <si>
    <t>BM.1977,O2255</t>
  </si>
  <si>
    <t>BM.1966,O327</t>
  </si>
  <si>
    <t>BM.1972,O852</t>
  </si>
  <si>
    <t>BM.1973,O206</t>
  </si>
  <si>
    <t>BM.1986,O966</t>
  </si>
  <si>
    <t>BM.1983,O136</t>
  </si>
  <si>
    <t>BM.1966,O131</t>
  </si>
  <si>
    <t>BM.1957,328(59)</t>
  </si>
  <si>
    <t>BM.1989,O38</t>
  </si>
  <si>
    <t>BM.1960,8(2)</t>
  </si>
  <si>
    <t>1 b, app. 396 g</t>
  </si>
  <si>
    <t>BM.1977,O2010</t>
  </si>
  <si>
    <t>BM.1990,O31</t>
  </si>
  <si>
    <t>BM.1977,O1761</t>
  </si>
  <si>
    <t>BM.1957,526(80)</t>
  </si>
  <si>
    <t>1b, app. 11g</t>
  </si>
  <si>
    <t>BM.1986,O53</t>
  </si>
  <si>
    <t>BM.1972,O470</t>
  </si>
  <si>
    <t>BM.1972,O379</t>
  </si>
  <si>
    <t>BM.1972,O452</t>
  </si>
  <si>
    <t>BM.1985,O106</t>
  </si>
  <si>
    <t>BM.1988,O1253</t>
  </si>
  <si>
    <t>BM.1980,O227</t>
  </si>
  <si>
    <t>BM.1964,299</t>
  </si>
  <si>
    <t>BM.1984,O215</t>
  </si>
  <si>
    <t>BM.1984,O325</t>
  </si>
  <si>
    <t>BM.1975,O432</t>
  </si>
  <si>
    <t>BM.1971,O16</t>
  </si>
  <si>
    <t>BM.1971,O61</t>
  </si>
  <si>
    <t>BM.1986,O1231</t>
  </si>
  <si>
    <t>16653</t>
  </si>
  <si>
    <t>BM.1963,928</t>
  </si>
  <si>
    <t>BM.1973,O111</t>
  </si>
  <si>
    <t>BM.1972,O822</t>
  </si>
  <si>
    <t>BM.1988,O898</t>
  </si>
  <si>
    <t>BM.1973,O56</t>
  </si>
  <si>
    <t>BM.1964,306</t>
  </si>
  <si>
    <t>BM.1976,O484</t>
  </si>
  <si>
    <t>BM.1984,O513</t>
  </si>
  <si>
    <t>BM.1986,O50</t>
  </si>
  <si>
    <t>BM.1961,428(91)</t>
  </si>
  <si>
    <t>BM.1961,274</t>
  </si>
  <si>
    <t>App. 68 g</t>
  </si>
  <si>
    <t>BM.1988,O635</t>
  </si>
  <si>
    <t>BM.1972,O130(1)</t>
  </si>
  <si>
    <t>BM.1989,O314</t>
  </si>
  <si>
    <t>3 b, 2 t, 2 j, 1 sld</t>
  </si>
  <si>
    <t>BM.1986,O976</t>
  </si>
  <si>
    <t>BM.1966,O288</t>
  </si>
  <si>
    <t>BM.1976,O164</t>
  </si>
  <si>
    <t>BM.1982,O545</t>
  </si>
  <si>
    <t>BM.1961,269(47)</t>
  </si>
  <si>
    <t>BM.1990,O5</t>
  </si>
  <si>
    <t>BM.1977,O840</t>
  </si>
  <si>
    <t>BM.1986,O635</t>
  </si>
  <si>
    <t>BM.1965,O270</t>
  </si>
  <si>
    <t>BM.1964,279</t>
  </si>
  <si>
    <t>BM.1971,O498</t>
  </si>
  <si>
    <t>BM.1965,O656</t>
  </si>
  <si>
    <t>BM.1975,O171</t>
  </si>
  <si>
    <t>BM.1986,O496</t>
  </si>
  <si>
    <t>BM.1991,O48</t>
  </si>
  <si>
    <t>BM.1988,O1014</t>
  </si>
  <si>
    <t>BM.1977,O1756</t>
  </si>
  <si>
    <t>BM.1966,O429</t>
  </si>
  <si>
    <t>BM.1954,40(8)</t>
  </si>
  <si>
    <t>Appr. quarter oz</t>
  </si>
  <si>
    <t>BM.1982,O504</t>
  </si>
  <si>
    <t>BM.1989,O419</t>
  </si>
  <si>
    <t>BM.1959,44(7)</t>
  </si>
  <si>
    <t>1 jar, 1 tube</t>
  </si>
  <si>
    <t>BM.1973,O266</t>
  </si>
  <si>
    <t>BM.1977,O1143</t>
  </si>
  <si>
    <t>BM.1982,O382</t>
  </si>
  <si>
    <t>BM.1972,O241</t>
  </si>
  <si>
    <t>BM.1985,O70</t>
  </si>
  <si>
    <t>BM.1965,O564</t>
  </si>
  <si>
    <t>BM.1986,O222</t>
  </si>
  <si>
    <t>BM.1982,O211</t>
  </si>
  <si>
    <t>BM.1973,O239</t>
  </si>
  <si>
    <t>BM.1958,633(34)</t>
  </si>
  <si>
    <t>BM.1961,269(89)</t>
  </si>
  <si>
    <t>1 b, app. 74 g</t>
  </si>
  <si>
    <t>BM.1977,O2265</t>
  </si>
  <si>
    <t>BM.1960,497(36)</t>
  </si>
  <si>
    <t>BM.1967,O15</t>
  </si>
  <si>
    <t>BM.1976,O307</t>
  </si>
  <si>
    <t>BM.1965,O67</t>
  </si>
  <si>
    <t>BM.1986,O823</t>
  </si>
  <si>
    <t>BM.1988,O755</t>
  </si>
  <si>
    <t>BM.1957,329(12)</t>
  </si>
  <si>
    <t>1 b, app. 148 g</t>
  </si>
  <si>
    <t>BM.1982,O820</t>
  </si>
  <si>
    <t>BM.1986,O778</t>
  </si>
  <si>
    <t>BM.1976,O163</t>
  </si>
  <si>
    <t>BM.1968,O122</t>
  </si>
  <si>
    <t>BM.1967,O7</t>
  </si>
  <si>
    <t>BM.1957,323(34)</t>
  </si>
  <si>
    <t>BM.1982,O560</t>
  </si>
  <si>
    <t>BM.1988,O1160</t>
  </si>
  <si>
    <t>BM.1987,O160</t>
  </si>
  <si>
    <t>BM.1972,O247</t>
  </si>
  <si>
    <t>BM.1988,O809</t>
  </si>
  <si>
    <t>BM.1957,648(14)</t>
  </si>
  <si>
    <t>BM.1977,O1738</t>
  </si>
  <si>
    <t>BM.1972,O593</t>
  </si>
  <si>
    <t>BM.1957,648(20)</t>
  </si>
  <si>
    <t>BM.1957,648(31)</t>
  </si>
  <si>
    <t>BM.1974,O43</t>
  </si>
  <si>
    <t>BM.1984,O516</t>
  </si>
  <si>
    <t>BM.1984,O169</t>
  </si>
  <si>
    <t>BM.1957,324(2)</t>
  </si>
  <si>
    <t>BM.1957,323(40)</t>
  </si>
  <si>
    <t>BM.1986,O995</t>
  </si>
  <si>
    <t>BM.1986,O1207</t>
  </si>
  <si>
    <t>BM.1981,O17</t>
  </si>
  <si>
    <t>BM.1967,O235</t>
  </si>
  <si>
    <t>BM.1976,O420</t>
  </si>
  <si>
    <t>BM.1965,O522</t>
  </si>
  <si>
    <t>BM.1972,O150(1)</t>
  </si>
  <si>
    <t>BM.1961,511(3)</t>
  </si>
  <si>
    <t>BM.1991,O194</t>
  </si>
  <si>
    <t>BM.1962,215(46)</t>
  </si>
  <si>
    <t>BM.1987,O227</t>
  </si>
  <si>
    <t>BM.1971,O102</t>
  </si>
  <si>
    <t>BM.1988,O603</t>
  </si>
  <si>
    <t>BM.1976,O567</t>
  </si>
  <si>
    <t>BM.1959,547(20)</t>
  </si>
  <si>
    <t>BM.1977,O1325</t>
  </si>
  <si>
    <t>BM.1961,428(34)</t>
  </si>
  <si>
    <t>BM.1963,331</t>
  </si>
  <si>
    <t>BM.1988,O216</t>
  </si>
  <si>
    <t>BM.1963,164</t>
  </si>
  <si>
    <t>BM.1960,496(11)</t>
  </si>
  <si>
    <t>App. mass 191 g</t>
  </si>
  <si>
    <t>BM.1986,O147</t>
  </si>
  <si>
    <t>BM.1987,O219</t>
  </si>
  <si>
    <t>BM.1976,O169</t>
  </si>
  <si>
    <t>BM.1984,O535</t>
  </si>
  <si>
    <t>BM.1966,O11</t>
  </si>
  <si>
    <t>BM.1982,O92</t>
  </si>
  <si>
    <t>BM.1986,O266</t>
  </si>
  <si>
    <t>BM.1949,1(16)</t>
  </si>
  <si>
    <t>BM.1982,O623</t>
  </si>
  <si>
    <t>BM.1958,634(5)</t>
  </si>
  <si>
    <t>BM.1972,O206</t>
  </si>
  <si>
    <t>BM.1977,O87</t>
  </si>
  <si>
    <t>BM.1977,O1273</t>
  </si>
  <si>
    <t>BM.1982,O833</t>
  </si>
  <si>
    <t>BM.1972,O749</t>
  </si>
  <si>
    <t>BM.1983,O119</t>
  </si>
  <si>
    <t>BM.1958,367(2)</t>
  </si>
  <si>
    <t>BM.1965,O502</t>
  </si>
  <si>
    <t>BM.1977,O1279</t>
  </si>
  <si>
    <t>BM.1962,82(66)</t>
  </si>
  <si>
    <t>App. 630 g</t>
  </si>
  <si>
    <t>BM.1954,240(7)</t>
  </si>
  <si>
    <t>BM.1986,O646</t>
  </si>
  <si>
    <t>BM.1957,324(8)</t>
  </si>
  <si>
    <t>BM.1980,O32</t>
  </si>
  <si>
    <t>17162</t>
  </si>
  <si>
    <t>BM.1965,O203</t>
  </si>
  <si>
    <t>5 sections from a core 545cms long</t>
  </si>
  <si>
    <t>BM.1949,1(20)</t>
  </si>
  <si>
    <t>BM.1986,O599</t>
  </si>
  <si>
    <t>BM.1984,O190</t>
  </si>
  <si>
    <t>BM.1984,O562</t>
  </si>
  <si>
    <t>BM.1977,O2132</t>
  </si>
  <si>
    <t>BM.1971,O31</t>
  </si>
  <si>
    <t>BM.1964,513</t>
  </si>
  <si>
    <t>App. 600 g (1 jar)</t>
  </si>
  <si>
    <t>BM.1963,95</t>
  </si>
  <si>
    <t>BM.1962,214(49)</t>
  </si>
  <si>
    <t>BM.1986,O602</t>
  </si>
  <si>
    <t>BM.1982,O673</t>
  </si>
  <si>
    <t>BM.1964,642</t>
  </si>
  <si>
    <t>BM.1971,O11</t>
  </si>
  <si>
    <t>BM.1954,147(4)</t>
  </si>
  <si>
    <t>App. 4.5 ozs</t>
  </si>
  <si>
    <t>BM.1984,O368</t>
  </si>
  <si>
    <t>BM.1977,O1886</t>
  </si>
  <si>
    <t>BM.1973,O214</t>
  </si>
  <si>
    <t>BM.1953,98(117)</t>
  </si>
  <si>
    <t>BM.1991,O156</t>
  </si>
  <si>
    <t>BM.2002,O55</t>
  </si>
  <si>
    <t>BM.1978,O80</t>
  </si>
  <si>
    <t>BM.1986,O865</t>
  </si>
  <si>
    <t>BM.1962,214(20)</t>
  </si>
  <si>
    <t>BM.1971,O621</t>
  </si>
  <si>
    <t>BM.1953,98(27)</t>
  </si>
  <si>
    <t>BM.1977,O975</t>
  </si>
  <si>
    <t>BM.1977,O1564</t>
  </si>
  <si>
    <t>BM.1958,367(3)</t>
  </si>
  <si>
    <t>BM.1964,311</t>
  </si>
  <si>
    <t>BM.96627A(3045)</t>
  </si>
  <si>
    <t>BM.1977,O1895</t>
  </si>
  <si>
    <t>BM.1965,O193</t>
  </si>
  <si>
    <t>BM.1968,O234</t>
  </si>
  <si>
    <t>BM.1965,O84</t>
  </si>
  <si>
    <t>BM.1977,O562</t>
  </si>
  <si>
    <t>BM.1987,O179</t>
  </si>
  <si>
    <t>BM.1964,217</t>
  </si>
  <si>
    <t>BM.1971,O494</t>
  </si>
  <si>
    <t>BM.1966,O344</t>
  </si>
  <si>
    <t>BM.1955,71(31)</t>
  </si>
  <si>
    <t>BM.1983,O293</t>
  </si>
  <si>
    <t>BM.1965,O8</t>
  </si>
  <si>
    <t>BM.1960,497(14)</t>
  </si>
  <si>
    <t>BM.1961,46</t>
  </si>
  <si>
    <t>BM.1972,O405</t>
  </si>
  <si>
    <t>BM.1986,O808</t>
  </si>
  <si>
    <t>BM.1975,O172</t>
  </si>
  <si>
    <t>BM.1966,O287</t>
  </si>
  <si>
    <t>BM.1976,O55</t>
  </si>
  <si>
    <t>BM.1937,1611(13)</t>
  </si>
  <si>
    <t>BM.1982,O364</t>
  </si>
  <si>
    <t>BM.1958,367(34)</t>
  </si>
  <si>
    <t>App. 34 g</t>
  </si>
  <si>
    <t>BM.1976,O483</t>
  </si>
  <si>
    <t>BM.1976,O428</t>
  </si>
  <si>
    <t>BM.1962,381</t>
  </si>
  <si>
    <t>Core length 4|3^</t>
  </si>
  <si>
    <t>BM.1966,O99</t>
  </si>
  <si>
    <t>BM.1986,O1256</t>
  </si>
  <si>
    <t>BM.1959,436(3)</t>
  </si>
  <si>
    <t>BM.1966,O128</t>
  </si>
  <si>
    <t>BM.1977,O699</t>
  </si>
  <si>
    <t>BM.1976,O516</t>
  </si>
  <si>
    <t>BM.1960,176(6)</t>
  </si>
  <si>
    <t>BM.1953,98(23)</t>
  </si>
  <si>
    <t>BM.1961,428(28)</t>
  </si>
  <si>
    <t>BM.1986,O736</t>
  </si>
  <si>
    <t>BM.1982,O515</t>
  </si>
  <si>
    <t>BM.1977,O796</t>
  </si>
  <si>
    <t>BM.1963,361</t>
  </si>
  <si>
    <t>BM.1984,O722</t>
  </si>
  <si>
    <t>BM.1982,O637</t>
  </si>
  <si>
    <t>BM.1953,98(52)</t>
  </si>
  <si>
    <t>BM.1959,49(1)</t>
  </si>
  <si>
    <t>1b, app. 130g</t>
  </si>
  <si>
    <t>BM.1986,O360</t>
  </si>
  <si>
    <t>BM.1957,648(9)</t>
  </si>
  <si>
    <t>1 b, app. 177 g</t>
  </si>
  <si>
    <t>BM.1958,364(2)</t>
  </si>
  <si>
    <t>BM.1960,182(48)</t>
  </si>
  <si>
    <t>1 small tube, app. 1 g</t>
  </si>
  <si>
    <t>BM.1982,O144</t>
  </si>
  <si>
    <t>BM.1957,526(44)</t>
  </si>
  <si>
    <t>BM.1984,O8</t>
  </si>
  <si>
    <t>BM.1991,O50</t>
  </si>
  <si>
    <t>BM.1957,648(74)</t>
  </si>
  <si>
    <t>BM.1960,170(28)</t>
  </si>
  <si>
    <t>2 b, app. 494 g; 485 g</t>
  </si>
  <si>
    <t>BM.1977,O912</t>
  </si>
  <si>
    <t>BM.1988,O375</t>
  </si>
  <si>
    <t>BM.1976,O5</t>
  </si>
  <si>
    <t>BM.1960,506(24)</t>
  </si>
  <si>
    <t>App. 780 g</t>
  </si>
  <si>
    <t>BM.1964,124</t>
  </si>
  <si>
    <t>BM.1987,O208</t>
  </si>
  <si>
    <t>BM.1958,636(1)</t>
  </si>
  <si>
    <t>BM.1972,O506</t>
  </si>
  <si>
    <t>BM.1965,O324</t>
  </si>
  <si>
    <t>BM.1988,O1270</t>
  </si>
  <si>
    <t>BM.1986,O1245</t>
  </si>
  <si>
    <t>BM.1970,O38</t>
  </si>
  <si>
    <t>BM.1956,33(9)</t>
  </si>
  <si>
    <t>2 b, app. 4lbs 6oz. (in spirit), 3.5oz.</t>
  </si>
  <si>
    <t>BM.1963,557</t>
  </si>
  <si>
    <t>BM.1965,O318</t>
  </si>
  <si>
    <t>BM.1953,98(31)</t>
  </si>
  <si>
    <t>BM.1972,O544</t>
  </si>
  <si>
    <t>BM.2000,O55</t>
  </si>
  <si>
    <t>BM.1971,O163</t>
  </si>
  <si>
    <t>BM.1965,O62</t>
  </si>
  <si>
    <t>BM.1977,O1566</t>
  </si>
  <si>
    <t>BM.1974,O179</t>
  </si>
  <si>
    <t>BM.1954,44(27)</t>
  </si>
  <si>
    <t>BM.1991,O73</t>
  </si>
  <si>
    <t>BM.1969,O91</t>
  </si>
  <si>
    <t>App. 425 g</t>
  </si>
  <si>
    <t>BM.1986,O557</t>
  </si>
  <si>
    <t>BM.1988,O952</t>
  </si>
  <si>
    <t>BM.1981,O79</t>
  </si>
  <si>
    <t>BM.1982,O289</t>
  </si>
  <si>
    <t>BM.1972,O402</t>
  </si>
  <si>
    <t>BM.1965,O49</t>
  </si>
  <si>
    <t>BM.1973,O79</t>
  </si>
  <si>
    <t>BM.1986,O140</t>
  </si>
  <si>
    <t>BM.1986,O461</t>
  </si>
  <si>
    <t>BM.1989,O404</t>
  </si>
  <si>
    <t>BM.1986,O424</t>
  </si>
  <si>
    <t>BM.1965,O240</t>
  </si>
  <si>
    <t>Half section</t>
  </si>
  <si>
    <t>BM.1953,96(12)</t>
  </si>
  <si>
    <t>App. 16 oz.</t>
  </si>
  <si>
    <t>BM.1982,O534</t>
  </si>
  <si>
    <t>BM.1977,O2258</t>
  </si>
  <si>
    <t>BM.1977,O2171</t>
  </si>
  <si>
    <t>BM.1989,O305</t>
  </si>
  <si>
    <t>BM.1968,O188</t>
  </si>
  <si>
    <t>BM.96626(49)</t>
  </si>
  <si>
    <t>BM.1977,O2488</t>
  </si>
  <si>
    <t>BM.1971,O130</t>
  </si>
  <si>
    <t>BM.1973,O40</t>
  </si>
  <si>
    <t>BM.1957,323(54)</t>
  </si>
  <si>
    <t>BM.1977,O1557</t>
  </si>
  <si>
    <t>BM.1976,O497</t>
  </si>
  <si>
    <t>BM.1977,O359</t>
  </si>
  <si>
    <t>M.80</t>
  </si>
  <si>
    <t>BM.1958,638(11)</t>
  </si>
  <si>
    <t>BM.2002,O2</t>
  </si>
  <si>
    <t>BM.1961,269(8)</t>
  </si>
  <si>
    <t>BM.1965,O217</t>
  </si>
  <si>
    <t>BM.1984,O294</t>
  </si>
  <si>
    <t>BM.1958,369(7)</t>
  </si>
  <si>
    <t>1b, app. 42g</t>
  </si>
  <si>
    <t>BM.1954,208(3)</t>
  </si>
  <si>
    <t>BM.1988,O1139</t>
  </si>
  <si>
    <t>BM.1956,125(20)</t>
  </si>
  <si>
    <t>BM.1955,71(11)</t>
  </si>
  <si>
    <t>BM.1960,505(10)</t>
  </si>
  <si>
    <t>App. 400g and 380g.</t>
  </si>
  <si>
    <t>BM.1977,O841</t>
  </si>
  <si>
    <t>BM.1975,O389</t>
  </si>
  <si>
    <t>BM.1975,O468</t>
  </si>
  <si>
    <t>BM.1976,O9</t>
  </si>
  <si>
    <t>4 t, 13 slds</t>
  </si>
  <si>
    <t>BM.1980,O56</t>
  </si>
  <si>
    <t>BM.1977,O2057</t>
  </si>
  <si>
    <t>BM.1977,O1478</t>
  </si>
  <si>
    <t>BM.1977,O10</t>
  </si>
  <si>
    <t>BM.1977,O593</t>
  </si>
  <si>
    <t>BM.1988,O744</t>
  </si>
  <si>
    <t>BM.1988,O828</t>
  </si>
  <si>
    <t>BM.1977,O2178</t>
  </si>
  <si>
    <t>BM.1968,O240</t>
  </si>
  <si>
    <t>BM.1956,33(2)</t>
  </si>
  <si>
    <t>4 b; app. 4lbs 12oz. (in spirit), app. 4lbs (in spirit), 4.5 ozs, 1 oz.</t>
  </si>
  <si>
    <t>BM.1957,323(27)</t>
  </si>
  <si>
    <t>BM.1984,O580</t>
  </si>
  <si>
    <t>BM.1977,O1360</t>
  </si>
  <si>
    <t>BM.1986,O223</t>
  </si>
  <si>
    <t>BM.1984,O198</t>
  </si>
  <si>
    <t>BM.1955,70(13)</t>
  </si>
  <si>
    <t>BM.1955,274(22)</t>
  </si>
  <si>
    <t>App. 175 g</t>
  </si>
  <si>
    <t>BM.1978,O137</t>
  </si>
  <si>
    <t>BM.1953,98(105)</t>
  </si>
  <si>
    <t>BM.1973,O163</t>
  </si>
  <si>
    <t>BM.1976,O293</t>
  </si>
  <si>
    <t>BM.1971,O115</t>
  </si>
  <si>
    <t>BM.1972,O508</t>
  </si>
  <si>
    <t>BM.1986,O410</t>
  </si>
  <si>
    <t>BM.1957,323(11)</t>
  </si>
  <si>
    <t>BM.1977,O1945</t>
  </si>
  <si>
    <t>BM.1964,340</t>
  </si>
  <si>
    <t>BM.1977,O877</t>
  </si>
  <si>
    <t>BM.1972,O415</t>
  </si>
  <si>
    <t>BM.1972,O529</t>
  </si>
  <si>
    <t>BM.1980,O193</t>
  </si>
  <si>
    <t>BM.1975,O84</t>
  </si>
  <si>
    <t>BM.1982,O89</t>
  </si>
  <si>
    <t>BM.1955,273(5)</t>
  </si>
  <si>
    <t>App. 223 g</t>
  </si>
  <si>
    <t>BM.1986,O904</t>
  </si>
  <si>
    <t>BM.1965,O158</t>
  </si>
  <si>
    <t>BM.1971,O7</t>
  </si>
  <si>
    <t>BM.1937,1612(1)</t>
  </si>
  <si>
    <t>BM.1965,O254</t>
  </si>
  <si>
    <t>BM.96626(50)</t>
  </si>
  <si>
    <t>BM.1977,O1786</t>
  </si>
  <si>
    <t>BM.1988,O1175</t>
  </si>
  <si>
    <t>BM.1988,O921</t>
  </si>
  <si>
    <t>BM.1961,62(5)</t>
  </si>
  <si>
    <t>1 b, app. 265 g</t>
  </si>
  <si>
    <t>BM.1968,O263</t>
  </si>
  <si>
    <t>BM.1986,O1271</t>
  </si>
  <si>
    <t>BM.1966,O265</t>
  </si>
  <si>
    <t>BM.1988,O1230</t>
  </si>
  <si>
    <t>BM.1964,98</t>
  </si>
  <si>
    <t>BM.1977,O850</t>
  </si>
  <si>
    <t>BM.1974,O175</t>
  </si>
  <si>
    <t>BM.1982,O544</t>
  </si>
  <si>
    <t>BM.1986,O745</t>
  </si>
  <si>
    <t>BM.1988,O607</t>
  </si>
  <si>
    <t>BM.1976,O254</t>
  </si>
  <si>
    <t>BM.1966,O433</t>
  </si>
  <si>
    <t>BM.1983,O307</t>
  </si>
  <si>
    <t>BM.1972,O351</t>
  </si>
  <si>
    <t>BM.1982,O19</t>
  </si>
  <si>
    <t>BM.1977,O612</t>
  </si>
  <si>
    <t>BM.1984,O431</t>
  </si>
  <si>
    <t>BM.1982,O196</t>
  </si>
  <si>
    <t>BM.1982,O316</t>
  </si>
  <si>
    <t>BM.1958,633(25)</t>
  </si>
  <si>
    <t>BM.1971,O157</t>
  </si>
  <si>
    <t>BM.1965,O504</t>
  </si>
  <si>
    <t>BM.1977,O1536</t>
  </si>
  <si>
    <t>BM.1963,563</t>
  </si>
  <si>
    <t>BM.1957,646(55)</t>
  </si>
  <si>
    <t>37130</t>
  </si>
  <si>
    <t>BM.1965,O497</t>
  </si>
  <si>
    <t>BM.1977,O921</t>
  </si>
  <si>
    <t>BM.1954,147(21)</t>
  </si>
  <si>
    <t>BM.1956,33(49)</t>
  </si>
  <si>
    <t>2 b, app. 2lbs 10oz (in spirit), app. 3oz.</t>
  </si>
  <si>
    <t>1 b DES</t>
  </si>
  <si>
    <t>BM.1986,O782</t>
  </si>
  <si>
    <t>BM.1965,O107</t>
  </si>
  <si>
    <t>BM.1957,324(57)</t>
  </si>
  <si>
    <t>BM.1962,214(55)</t>
  </si>
  <si>
    <t>App. 33 g</t>
  </si>
  <si>
    <t>D.15(4)</t>
  </si>
  <si>
    <t>BM.1961,428(41)</t>
  </si>
  <si>
    <t>BM.1988,O513</t>
  </si>
  <si>
    <t>BM.1986,O1101</t>
  </si>
  <si>
    <t>BM.1968,O281</t>
  </si>
  <si>
    <t>BM.1956,389(16)</t>
  </si>
  <si>
    <t>BM.1982,O380</t>
  </si>
  <si>
    <t>BM.1960,177(20)</t>
  </si>
  <si>
    <t>1 b, app. 735g</t>
  </si>
  <si>
    <t>BM.1963,863</t>
  </si>
  <si>
    <t>BM.1984,O558</t>
  </si>
  <si>
    <t>BM.1989,O385</t>
  </si>
  <si>
    <t>BM.1977,O2420</t>
  </si>
  <si>
    <t>BM.1960,169(6)</t>
  </si>
  <si>
    <t>BM.1988,O417</t>
  </si>
  <si>
    <t>BM.1988,O1171</t>
  </si>
  <si>
    <t>BM.1960,506(8)</t>
  </si>
  <si>
    <t>App. 855 g</t>
  </si>
  <si>
    <t>BM.1977,O2242</t>
  </si>
  <si>
    <t>BM.1974,O85</t>
  </si>
  <si>
    <t>BM.1988,O233</t>
  </si>
  <si>
    <t>BM.1989,O432</t>
  </si>
  <si>
    <t>BM.1988,O411</t>
  </si>
  <si>
    <t>BM.1960,199</t>
  </si>
  <si>
    <t>BM.1982,O293</t>
  </si>
  <si>
    <t>BM.1986,O576</t>
  </si>
  <si>
    <t>BM.1996,O47</t>
  </si>
  <si>
    <t>BM.96626(A22)</t>
  </si>
  <si>
    <t>BM.1963,872</t>
  </si>
  <si>
    <t>BM.1977,O247</t>
  </si>
  <si>
    <t>BM.1988,O850</t>
  </si>
  <si>
    <t>BM.1977,O95</t>
  </si>
  <si>
    <t>BM.1977,O2448</t>
  </si>
  <si>
    <t>BM.1988,O206</t>
  </si>
  <si>
    <t>BM.1977,O1070</t>
  </si>
  <si>
    <t>BM.1960,172(6)</t>
  </si>
  <si>
    <t>2 b, app. 263 g; 300 g</t>
  </si>
  <si>
    <t>BM.1972,O595</t>
  </si>
  <si>
    <t>BM.1965,O460</t>
  </si>
  <si>
    <t>BM.1990,O24</t>
  </si>
  <si>
    <t>BM.1964,12</t>
  </si>
  <si>
    <t>App. 750 g.</t>
  </si>
  <si>
    <t>BM.1977,O437</t>
  </si>
  <si>
    <t>BM.1976,O464</t>
  </si>
  <si>
    <t>BM.1988,O1033</t>
  </si>
  <si>
    <t>BM.1973,O277</t>
  </si>
  <si>
    <t>BM.1977,O980</t>
  </si>
  <si>
    <t>BM.1959,540(3)</t>
  </si>
  <si>
    <t>1 b, app. 193 g</t>
  </si>
  <si>
    <t>BM.1977,O79</t>
  </si>
  <si>
    <t>BM.1977,O26</t>
  </si>
  <si>
    <t>BM.1955,273(13)</t>
  </si>
  <si>
    <t>app. 86 g</t>
  </si>
  <si>
    <t>BM.1977,O1427</t>
  </si>
  <si>
    <t>BM.1988,O18</t>
  </si>
  <si>
    <t>BM.1971,O14</t>
  </si>
  <si>
    <t>BM.1963,291</t>
  </si>
  <si>
    <t>BM.1974,O107</t>
  </si>
  <si>
    <t>BM.1981,O132</t>
  </si>
  <si>
    <t>BM.1982,O294</t>
  </si>
  <si>
    <t>BM.1967,O29</t>
  </si>
  <si>
    <t>BM.1980,O3</t>
  </si>
  <si>
    <t>BM.1986,O835</t>
  </si>
  <si>
    <t>BM.1990,O3</t>
  </si>
  <si>
    <t>BM.1965,O591</t>
  </si>
  <si>
    <t>BM.1963,327</t>
  </si>
  <si>
    <t>BM.1962,213(21)</t>
  </si>
  <si>
    <t>App. 23 cms</t>
  </si>
  <si>
    <t>BM.1982,O235</t>
  </si>
  <si>
    <t>BM.1977,O188</t>
  </si>
  <si>
    <t>BM.1954,41(13)</t>
  </si>
  <si>
    <t>appr. 3 oz</t>
  </si>
  <si>
    <t>BM.1974,O183</t>
  </si>
  <si>
    <t>BM.1987,O139</t>
  </si>
  <si>
    <t>BM.1973,O220</t>
  </si>
  <si>
    <t>Core length 41cm</t>
  </si>
  <si>
    <t>BM.1957,328(65)</t>
  </si>
  <si>
    <t>2 b, 47 g (top of core), 56 g (bottom of core)</t>
  </si>
  <si>
    <t>BM.1953,98(83)</t>
  </si>
  <si>
    <t>BM.1954,149(34)</t>
  </si>
  <si>
    <t>BM.1957,323(148)</t>
  </si>
  <si>
    <t>BM.1984,O426</t>
  </si>
  <si>
    <t>BM.1972,O227</t>
  </si>
  <si>
    <t>BM.1957,323(72)</t>
  </si>
  <si>
    <t>BM.1963,150</t>
  </si>
  <si>
    <t>BM.1962,320</t>
  </si>
  <si>
    <t>Several pieces</t>
  </si>
  <si>
    <t>M.467</t>
  </si>
  <si>
    <t>BM.1988,O261</t>
  </si>
  <si>
    <t>BM.1975,O140</t>
  </si>
  <si>
    <t>BM.2002,O50</t>
  </si>
  <si>
    <t>BM.1957,328(4)</t>
  </si>
  <si>
    <t>BM.1986,O1032</t>
  </si>
  <si>
    <t>BM.1960,182(46)</t>
  </si>
  <si>
    <t>BM.1986,O826</t>
  </si>
  <si>
    <t>BM.1976,O183</t>
  </si>
  <si>
    <t>BM.1974,O1</t>
  </si>
  <si>
    <t>BM.1980,O194</t>
  </si>
  <si>
    <t>BM.1982,O278</t>
  </si>
  <si>
    <t>BM.1958,638(14)</t>
  </si>
  <si>
    <t>2 b, app. 590 and 393 g</t>
  </si>
  <si>
    <t>BM.1976,O303</t>
  </si>
  <si>
    <t>BM.1977,O1230</t>
  </si>
  <si>
    <t>BM.1984,O515</t>
  </si>
  <si>
    <t>BM.1971,O555</t>
  </si>
  <si>
    <t>BM.1978,O134</t>
  </si>
  <si>
    <t>BM.1980,O305</t>
  </si>
  <si>
    <t>BM.1967,O224</t>
  </si>
  <si>
    <t>BM.1963,127</t>
  </si>
  <si>
    <t>BM.1980,O207</t>
  </si>
  <si>
    <t>BM.1975,O593</t>
  </si>
  <si>
    <t>BM.1982,O200</t>
  </si>
  <si>
    <t>BM.1986,O971</t>
  </si>
  <si>
    <t>BM.1988,O452</t>
  </si>
  <si>
    <t>BM.1988,O1194</t>
  </si>
  <si>
    <t>BM.1966,O105</t>
  </si>
  <si>
    <t>BM.1956,268(1)</t>
  </si>
  <si>
    <t>App. 6 oz</t>
  </si>
  <si>
    <t>BM.1977,O670</t>
  </si>
  <si>
    <t>BM.1980,O185</t>
  </si>
  <si>
    <t>M.51</t>
  </si>
  <si>
    <t>BM.1957,648(37)</t>
  </si>
  <si>
    <t>BM.1977,O467</t>
  </si>
  <si>
    <t>BM.1988,O746</t>
  </si>
  <si>
    <t>BM.1957,654(18)</t>
  </si>
  <si>
    <t>BM.1982,O881</t>
  </si>
  <si>
    <t>BM.1988,O258</t>
  </si>
  <si>
    <t>BM.1967,O218</t>
  </si>
  <si>
    <t>BM.1974,O245</t>
  </si>
  <si>
    <t>BM.1972,O255</t>
  </si>
  <si>
    <t>BM.1972,O634</t>
  </si>
  <si>
    <t>BM.1980,O248</t>
  </si>
  <si>
    <t>BM.1963,73</t>
  </si>
  <si>
    <t>BM.1987,O117</t>
  </si>
  <si>
    <t>BM.1971,O153</t>
  </si>
  <si>
    <t>BM.1984,O415</t>
  </si>
  <si>
    <t>BM.1989,O61</t>
  </si>
  <si>
    <t>washings</t>
  </si>
  <si>
    <t>BM.1957,323(3)</t>
  </si>
  <si>
    <t>BM.96626(C27)</t>
  </si>
  <si>
    <t>BM.1957,646(24)</t>
  </si>
  <si>
    <t>BM.1989,O423</t>
  </si>
  <si>
    <t>BM.1957,323(134)</t>
  </si>
  <si>
    <t>BM.1976,O56</t>
  </si>
  <si>
    <t>BM.1963,888</t>
  </si>
  <si>
    <t>BM.1986,O900</t>
  </si>
  <si>
    <t>BM.1988,O44</t>
  </si>
  <si>
    <t>4 tû1 large box</t>
  </si>
  <si>
    <t>5 b, 3 t, 1 j, 1 sld</t>
  </si>
  <si>
    <t>BM.2002,O1</t>
  </si>
  <si>
    <t>BM.1973,O278</t>
  </si>
  <si>
    <t>BM.1957,323(84)</t>
  </si>
  <si>
    <t>BM.1959,49(14)</t>
  </si>
  <si>
    <t>1b, app. 395g</t>
  </si>
  <si>
    <t>BM.1988,O412</t>
  </si>
  <si>
    <t>BM.1962,215(32)</t>
  </si>
  <si>
    <t>BM.1972,O387</t>
  </si>
  <si>
    <t>BM.1988,O776</t>
  </si>
  <si>
    <t>BM.1966,O258</t>
  </si>
  <si>
    <t>BM.1968,O124</t>
  </si>
  <si>
    <t>BM.1966,O305</t>
  </si>
  <si>
    <t>BM.1959,440a(28)</t>
  </si>
  <si>
    <t>BM.1971,O279</t>
  </si>
  <si>
    <t>BM.1982,O12</t>
  </si>
  <si>
    <t>BM.1954,39(2)</t>
  </si>
  <si>
    <t>App. 2 lbs</t>
  </si>
  <si>
    <t>BM.1971,O436</t>
  </si>
  <si>
    <t>125 cms</t>
  </si>
  <si>
    <t>18031</t>
  </si>
  <si>
    <t>BM.1966,O57</t>
  </si>
  <si>
    <t>12 samples</t>
  </si>
  <si>
    <t>BM.1964,645</t>
  </si>
  <si>
    <t>BM.1946,56(28)</t>
  </si>
  <si>
    <t>BM.1975,O487</t>
  </si>
  <si>
    <t>BM.1957,323(94)</t>
  </si>
  <si>
    <t>BM.1949,1(57)</t>
  </si>
  <si>
    <t>Very small spec.</t>
  </si>
  <si>
    <t>BM.1988,O265</t>
  </si>
  <si>
    <t>BM.1977,O2117</t>
  </si>
  <si>
    <t>BM.1963,266</t>
  </si>
  <si>
    <t>BM.1972,O312</t>
  </si>
  <si>
    <t>BM.1975,O166</t>
  </si>
  <si>
    <t>BM.1964,337</t>
  </si>
  <si>
    <t>BM.1988,O856</t>
  </si>
  <si>
    <t>BM.1960,182(50)</t>
  </si>
  <si>
    <t>BM.1988,O574</t>
  </si>
  <si>
    <t>BM.1988,O491</t>
  </si>
  <si>
    <t>BM.1977,O2210</t>
  </si>
  <si>
    <t>BM.1984,O330</t>
  </si>
  <si>
    <t>BM.1977,O1367</t>
  </si>
  <si>
    <t>BM.1989,O112</t>
  </si>
  <si>
    <t>BM.1966,O331</t>
  </si>
  <si>
    <t>BM.1960,182(2)</t>
  </si>
  <si>
    <t>1 b containing 2 t, less than 1 g</t>
  </si>
  <si>
    <t>BM.1982,O810</t>
  </si>
  <si>
    <t>BM.1977,O797</t>
  </si>
  <si>
    <t>BM.1986,O711</t>
  </si>
  <si>
    <t>BM.1977,O329</t>
  </si>
  <si>
    <t>BM.1981,O106</t>
  </si>
  <si>
    <t>M.1032</t>
  </si>
  <si>
    <t>BM.1984,O501</t>
  </si>
  <si>
    <t>BM.1966,O149</t>
  </si>
  <si>
    <t>BM.1964,303</t>
  </si>
  <si>
    <t>BM.1960,496(10)</t>
  </si>
  <si>
    <t>BM.1977,O430</t>
  </si>
  <si>
    <t>BM.1957,326(1)</t>
  </si>
  <si>
    <t>1 b,app. 320 g</t>
  </si>
  <si>
    <t>BM.1964,312</t>
  </si>
  <si>
    <t>BM.1964,636</t>
  </si>
  <si>
    <t>BM.1973,O106</t>
  </si>
  <si>
    <t>BM.1988,O666</t>
  </si>
  <si>
    <t>BM.1984,O460</t>
  </si>
  <si>
    <t>BM.1966,O246</t>
  </si>
  <si>
    <t>BM.1977,O128</t>
  </si>
  <si>
    <t>BM.1962,82(9)</t>
  </si>
  <si>
    <t>BM.1977,O2320</t>
  </si>
  <si>
    <t>36043</t>
  </si>
  <si>
    <t>BM.1977,O2187</t>
  </si>
  <si>
    <t>BM.1988,O761</t>
  </si>
  <si>
    <t>BM.1960,496(19)</t>
  </si>
  <si>
    <t>App. mass 195 g</t>
  </si>
  <si>
    <t>BM.1972,O16</t>
  </si>
  <si>
    <t>BM.1977,O1943</t>
  </si>
  <si>
    <t>BM.1980,O120</t>
  </si>
  <si>
    <t>BM.1987,O114</t>
  </si>
  <si>
    <t>BM.1988,O1147</t>
  </si>
  <si>
    <t>BM.1975,O507</t>
  </si>
  <si>
    <t>BM.1977,O2203</t>
  </si>
  <si>
    <t>BM.1984,O96</t>
  </si>
  <si>
    <t>BM.1977,O828</t>
  </si>
  <si>
    <t>BM.1977,O1700</t>
  </si>
  <si>
    <t>BM.1963,360</t>
  </si>
  <si>
    <t>BM.1977,O1096</t>
  </si>
  <si>
    <t>BM.1962,10(22)</t>
  </si>
  <si>
    <t>App. 355 g</t>
  </si>
  <si>
    <t>BM.1975,O12</t>
  </si>
  <si>
    <t>BM.1986,O972</t>
  </si>
  <si>
    <t>BM.1972,O357</t>
  </si>
  <si>
    <t>BM.1977,O2469</t>
  </si>
  <si>
    <t>BM.1977,O448</t>
  </si>
  <si>
    <t>BM.1983,O134</t>
  </si>
  <si>
    <t>BM.1977,O2021</t>
  </si>
  <si>
    <t>poor sample</t>
  </si>
  <si>
    <t>BM.1987,O31</t>
  </si>
  <si>
    <t>BM.1958,638(16)</t>
  </si>
  <si>
    <t>BM.1975,O406</t>
  </si>
  <si>
    <t>18570</t>
  </si>
  <si>
    <t>BM.1968,O422</t>
  </si>
  <si>
    <t>BM.1977,O1637</t>
  </si>
  <si>
    <t>BM.1962,214(42)</t>
  </si>
  <si>
    <t>BM.1955,23(3)</t>
  </si>
  <si>
    <t>BM.1986,O287</t>
  </si>
  <si>
    <t>BM.1986,O799</t>
  </si>
  <si>
    <t>BM.1986,O1250</t>
  </si>
  <si>
    <t>BM.1984,O604</t>
  </si>
  <si>
    <t>BM.1991,O133</t>
  </si>
  <si>
    <t>1 tû2 boxes</t>
  </si>
  <si>
    <t>BM.1957,323(23)</t>
  </si>
  <si>
    <t>BM.1961,428(95)</t>
  </si>
  <si>
    <t>BM.1972,O833</t>
  </si>
  <si>
    <t>BM.1956,33(54)</t>
  </si>
  <si>
    <t>1 b, app. 2lbs 12oz. (in spirit)</t>
  </si>
  <si>
    <t>BM.1966,O55</t>
  </si>
  <si>
    <t>BM.1977,O2216</t>
  </si>
  <si>
    <t>BM.1986,O1001</t>
  </si>
  <si>
    <t>BM.1974,O243</t>
  </si>
  <si>
    <t>BM.1982,O832</t>
  </si>
  <si>
    <t>BM.1977,O1389</t>
  </si>
  <si>
    <t>BM.1977,O144</t>
  </si>
  <si>
    <t>BM.1937,1612(13)</t>
  </si>
  <si>
    <t>BM.2002,O156</t>
  </si>
  <si>
    <t>BM.1991,O169</t>
  </si>
  <si>
    <t>BM.1962,215(16)</t>
  </si>
  <si>
    <t>BM.96626(A7)</t>
  </si>
  <si>
    <t>BM.1989,O138</t>
  </si>
  <si>
    <t>BM.1959,45(8)</t>
  </si>
  <si>
    <t>BM.1961,510(2)</t>
  </si>
  <si>
    <t>App. 7^</t>
  </si>
  <si>
    <t>BM.1989,O22</t>
  </si>
  <si>
    <t>BM.1988,O291</t>
  </si>
  <si>
    <t>BM.1986,O983</t>
  </si>
  <si>
    <t>BM.1983,O187</t>
  </si>
  <si>
    <t>BM.1963,130</t>
  </si>
  <si>
    <t>BM.1977,O1873</t>
  </si>
  <si>
    <t>BM.1984,O99</t>
  </si>
  <si>
    <t>BM.1988,O931</t>
  </si>
  <si>
    <t>BM.1984,O304</t>
  </si>
  <si>
    <t>BM.1980,O129</t>
  </si>
  <si>
    <t>BM.1984,O420</t>
  </si>
  <si>
    <t>BM.1983,O270</t>
  </si>
  <si>
    <t>BM.1958,367(59)</t>
  </si>
  <si>
    <t>App. 9 g</t>
  </si>
  <si>
    <t>BM.1974,O110</t>
  </si>
  <si>
    <t>BM.1989,O296</t>
  </si>
  <si>
    <t>BM.1977,O2354</t>
  </si>
  <si>
    <t>BM.1984,O719</t>
  </si>
  <si>
    <t>BM.1954,127(7)</t>
  </si>
  <si>
    <t>BM.1974,O122</t>
  </si>
  <si>
    <t>BM.1954,39(7)</t>
  </si>
  <si>
    <t>BM.1986,O702</t>
  </si>
  <si>
    <t>BM.1970,O21</t>
  </si>
  <si>
    <t>BM.1966,O221</t>
  </si>
  <si>
    <t>BM.2000,O23</t>
  </si>
  <si>
    <t>BM.1960,496(23)</t>
  </si>
  <si>
    <t>App. mass 178 g</t>
  </si>
  <si>
    <t>BM.1949,1(178)</t>
  </si>
  <si>
    <t>BM.1977,O408</t>
  </si>
  <si>
    <t>BM.1977,O800</t>
  </si>
  <si>
    <t>BM.1989,O356</t>
  </si>
  <si>
    <t>BM.1982,O386</t>
  </si>
  <si>
    <t>BM.1962,10(26)</t>
  </si>
  <si>
    <t>BM.1961,269(50)</t>
  </si>
  <si>
    <t>BM.1937,1614(37)</t>
  </si>
  <si>
    <t>BM.1988,O1245</t>
  </si>
  <si>
    <t>BM.1979,O75</t>
  </si>
  <si>
    <t>BM.1960,6(1)</t>
  </si>
  <si>
    <t>BM.1996,O35</t>
  </si>
  <si>
    <t>M.1158</t>
  </si>
  <si>
    <t>BM.1962,215(10)</t>
  </si>
  <si>
    <t>BM.1957,329(9)</t>
  </si>
  <si>
    <t>BM.1987,O45</t>
  </si>
  <si>
    <t>BM.1977,O162</t>
  </si>
  <si>
    <t>BM.1960,506(25)</t>
  </si>
  <si>
    <t>BM.1965,O449</t>
  </si>
  <si>
    <t>BM.1966,O376</t>
  </si>
  <si>
    <t>BM.1971,O145</t>
  </si>
  <si>
    <t>BM.1976,O240</t>
  </si>
  <si>
    <t>BM.1957,328(75)</t>
  </si>
  <si>
    <t>1 b, app. 66 g</t>
  </si>
  <si>
    <t>BM.1963,78</t>
  </si>
  <si>
    <t>BM.1977,O200</t>
  </si>
  <si>
    <t>BM.1953,98(50)</t>
  </si>
  <si>
    <t>BM.1989,O37</t>
  </si>
  <si>
    <t>BM.1979,O33</t>
  </si>
  <si>
    <t>BM.1974,O170</t>
  </si>
  <si>
    <t>BM.1964,2</t>
  </si>
  <si>
    <t>BM.1985,O91</t>
  </si>
  <si>
    <t>BM.1988,O608</t>
  </si>
  <si>
    <t>BM.1987,O124</t>
  </si>
  <si>
    <t>1bû1tû4slds</t>
  </si>
  <si>
    <t>BM.1988,O583</t>
  </si>
  <si>
    <t>BM.1984,O52</t>
  </si>
  <si>
    <t>BM.1988,O1222</t>
  </si>
  <si>
    <t>BM.1976,O226</t>
  </si>
  <si>
    <t>BM.1989,O244</t>
  </si>
  <si>
    <t>BM.1996,O15</t>
  </si>
  <si>
    <t>BM.1988,O877</t>
  </si>
  <si>
    <t>BM.1977,O1658</t>
  </si>
  <si>
    <t>BM.1958,367(61)</t>
  </si>
  <si>
    <t>BM.1966,O96</t>
  </si>
  <si>
    <t>l</t>
  </si>
  <si>
    <t>BM.1982,O438</t>
  </si>
  <si>
    <t>BM.1972,O189</t>
  </si>
  <si>
    <t>BM.1954,149(19)</t>
  </si>
  <si>
    <t>BM.1977,O179</t>
  </si>
  <si>
    <t>BM.1977,O661</t>
  </si>
  <si>
    <t>BM.1957,648(66)</t>
  </si>
  <si>
    <t>1 core, app. wt 200g</t>
  </si>
  <si>
    <t>BM.1973,O108</t>
  </si>
  <si>
    <t>BM.1977,O352</t>
  </si>
  <si>
    <t>BM.1977,O312</t>
  </si>
  <si>
    <t>BM.1986,O762</t>
  </si>
  <si>
    <t>BM.1953,165a(15)</t>
  </si>
  <si>
    <t>BM.1964,370</t>
  </si>
  <si>
    <t>App. 250g</t>
  </si>
  <si>
    <t>18530</t>
  </si>
  <si>
    <t>BM.1968,O381</t>
  </si>
  <si>
    <t>BM.1986,O725</t>
  </si>
  <si>
    <t>BM.1965,O140</t>
  </si>
  <si>
    <t>BM.1984,O698</t>
  </si>
  <si>
    <t>BM.2002,O104</t>
  </si>
  <si>
    <t>BM.1957,326(6)</t>
  </si>
  <si>
    <t>App. 3 lbs 12 oz</t>
  </si>
  <si>
    <t>BM.1955,279(3)</t>
  </si>
  <si>
    <t>App. 736 g</t>
  </si>
  <si>
    <t>BM.1977,O1411</t>
  </si>
  <si>
    <t>BM.1986,O278</t>
  </si>
  <si>
    <t>BM.1965,O212</t>
  </si>
  <si>
    <t>Core length 4|</t>
  </si>
  <si>
    <t>BM.1986,O881</t>
  </si>
  <si>
    <t>BM.1962,214(45)</t>
  </si>
  <si>
    <t>BM.1965,O77</t>
  </si>
  <si>
    <t>BM.96626(20)</t>
  </si>
  <si>
    <t>BM.1961,269(103)</t>
  </si>
  <si>
    <t>BM.1982,O87</t>
  </si>
  <si>
    <t>BM.1955,274(42)</t>
  </si>
  <si>
    <t>App. 282 g</t>
  </si>
  <si>
    <t>BM.2002,O63</t>
  </si>
  <si>
    <t>BM.1986,O864</t>
  </si>
  <si>
    <t>BM.1989,O107</t>
  </si>
  <si>
    <t>BM.1958,634(27)</t>
  </si>
  <si>
    <t>BM.1968,O102</t>
  </si>
  <si>
    <t>BM.1967,O64</t>
  </si>
  <si>
    <t>BM.1980,O188</t>
  </si>
  <si>
    <t>BM.1977,O1520</t>
  </si>
  <si>
    <t>BM.1986,O434</t>
  </si>
  <si>
    <t>BM.1972,O324</t>
  </si>
  <si>
    <t>BM.1971,O363</t>
  </si>
  <si>
    <t>BM.1963,547</t>
  </si>
  <si>
    <t>BM.1982,O361</t>
  </si>
  <si>
    <t>BM.1958,367(13)</t>
  </si>
  <si>
    <t>BM.1971,O493</t>
  </si>
  <si>
    <t>BM.1984,O646</t>
  </si>
  <si>
    <t>BM.1957,324(50)</t>
  </si>
  <si>
    <t>BM.1977,O1707</t>
  </si>
  <si>
    <t>BM.1962,82(17)</t>
  </si>
  <si>
    <t>390 gûApp. 36 g</t>
  </si>
  <si>
    <t>BM.1983,O218</t>
  </si>
  <si>
    <t>BM.1949,1(69)</t>
  </si>
  <si>
    <t>BM.1976,O598</t>
  </si>
  <si>
    <t>BM.1963,287</t>
  </si>
  <si>
    <t>App.320g</t>
  </si>
  <si>
    <t>BM.2000,O6</t>
  </si>
  <si>
    <t>BM.1984,O489</t>
  </si>
  <si>
    <t>BM.1956,389(20)</t>
  </si>
  <si>
    <t>App. 228 g</t>
  </si>
  <si>
    <t>BM.1986,O403</t>
  </si>
  <si>
    <t>18582</t>
  </si>
  <si>
    <t>BM.1968,O434</t>
  </si>
  <si>
    <t>366 (Stn 4B), 230 (Stn 4U) specs</t>
  </si>
  <si>
    <t>BM.1988,O786</t>
  </si>
  <si>
    <t>BM.1983,O172</t>
  </si>
  <si>
    <t>BM.1958,367(11)</t>
  </si>
  <si>
    <t>App. 194 g</t>
  </si>
  <si>
    <t>BM.1977,O143</t>
  </si>
  <si>
    <t>BM.2002,O90</t>
  </si>
  <si>
    <t>BM.1956,270(6)</t>
  </si>
  <si>
    <t>BM.1960,14</t>
  </si>
  <si>
    <t>3|</t>
  </si>
  <si>
    <t>BM.1955,70(3)</t>
  </si>
  <si>
    <t>BM.1973,O87</t>
  </si>
  <si>
    <t>BM.1972,O740</t>
  </si>
  <si>
    <t>BM.1977,O889</t>
  </si>
  <si>
    <t>BM.1958,367(37)</t>
  </si>
  <si>
    <t>App. 56 g</t>
  </si>
  <si>
    <t>BM.1978,O26</t>
  </si>
  <si>
    <t>BM.1953,98(114)</t>
  </si>
  <si>
    <t>BM.1974,O54</t>
  </si>
  <si>
    <t>BM.1965,O395</t>
  </si>
  <si>
    <t>BM.1977,O1336</t>
  </si>
  <si>
    <t>BM.1972,O320</t>
  </si>
  <si>
    <t>BM.1973,O138</t>
  </si>
  <si>
    <t>BM.1988,O616</t>
  </si>
  <si>
    <t>BM.1961,427(3)</t>
  </si>
  <si>
    <t>1 b, app. 495 g</t>
  </si>
  <si>
    <t>BM.1957,324(54)</t>
  </si>
  <si>
    <t>1 b, app. 322 g</t>
  </si>
  <si>
    <t>BM.1963,53</t>
  </si>
  <si>
    <t>BM.96626(54)</t>
  </si>
  <si>
    <t>BM.1965,O109</t>
  </si>
  <si>
    <t>BM.1977,O427</t>
  </si>
  <si>
    <t>BM.1984,O692</t>
  </si>
  <si>
    <t>BM.1962,326</t>
  </si>
  <si>
    <t>Core length 2|8^</t>
  </si>
  <si>
    <t>4 t, 3 j, 1 sld</t>
  </si>
  <si>
    <t>BM.1986,O291</t>
  </si>
  <si>
    <t>BM.1966,O318</t>
  </si>
  <si>
    <t>BM.1980,O175</t>
  </si>
  <si>
    <t>BM.1957,648(34)</t>
  </si>
  <si>
    <t>BM.1974,O5</t>
  </si>
  <si>
    <t>BM.1966,O411</t>
  </si>
  <si>
    <t>1 b, 6 t, 1 box</t>
  </si>
  <si>
    <t>BM.1965,O72</t>
  </si>
  <si>
    <t>BM.1957,327(9)</t>
  </si>
  <si>
    <t>BM.1972,O377</t>
  </si>
  <si>
    <t>BM.1959,547(29)</t>
  </si>
  <si>
    <t>16 jars</t>
  </si>
  <si>
    <t>BM.1986,O551</t>
  </si>
  <si>
    <t>BM.1987,O100</t>
  </si>
  <si>
    <t>BM.1961,269(99)</t>
  </si>
  <si>
    <t>BM.1976,O503</t>
  </si>
  <si>
    <t>BM.1958,367(58)</t>
  </si>
  <si>
    <t>BM.1983,O254</t>
  </si>
  <si>
    <t>BM.1977,O1038</t>
  </si>
  <si>
    <t>BM.1977,O1441</t>
  </si>
  <si>
    <t>BM.1988,O316</t>
  </si>
  <si>
    <t>BM.1989,O446</t>
  </si>
  <si>
    <t>BM.1956,33(36)</t>
  </si>
  <si>
    <t>1 b, app. 1lb. 9oz. (in spirit)</t>
  </si>
  <si>
    <t>BM.1961,270(4)</t>
  </si>
  <si>
    <t>1 b, app. 39 g</t>
  </si>
  <si>
    <t>BM.1988,O1015</t>
  </si>
  <si>
    <t>BM.1982,O707</t>
  </si>
  <si>
    <t>BM.1984,O144</t>
  </si>
  <si>
    <t>BM.1959,46(9)</t>
  </si>
  <si>
    <t>BM.1991,O128</t>
  </si>
  <si>
    <t>BM.1959,435</t>
  </si>
  <si>
    <t>1 b, app.41 g, preserved in spirit</t>
  </si>
  <si>
    <t>BM.1984,O381</t>
  </si>
  <si>
    <t>BM.1953,165a(18)</t>
  </si>
  <si>
    <t>few grams</t>
  </si>
  <si>
    <t>BM.1988,O577</t>
  </si>
  <si>
    <t>BM.1975,O372</t>
  </si>
  <si>
    <t>3slds</t>
  </si>
  <si>
    <t>BM.1965,O654</t>
  </si>
  <si>
    <t>BM.1975,O43</t>
  </si>
  <si>
    <t>BM.1977,O643</t>
  </si>
  <si>
    <t>BM.1977,O1196</t>
  </si>
  <si>
    <t>BM.1981,O13</t>
  </si>
  <si>
    <t>BM.1980,O312</t>
  </si>
  <si>
    <t>BM.1966,O314</t>
  </si>
  <si>
    <t>1 jar,1 tube</t>
  </si>
  <si>
    <t>BM.1964,102</t>
  </si>
  <si>
    <t>BM.1986,O1236</t>
  </si>
  <si>
    <t>BM.1977,O689</t>
  </si>
  <si>
    <t>BM.1986,O1115</t>
  </si>
  <si>
    <t>BM.1988,O</t>
  </si>
  <si>
    <t>BM.1974,O209</t>
  </si>
  <si>
    <t>BM.1964,17</t>
  </si>
  <si>
    <t>BM.1982,O899</t>
  </si>
  <si>
    <t>BM.1989,O44</t>
  </si>
  <si>
    <t>BM.1989,O286</t>
  </si>
  <si>
    <t>BM.1988,O687</t>
  </si>
  <si>
    <t>BM.1986,O9</t>
  </si>
  <si>
    <t>BM.1964,212</t>
  </si>
  <si>
    <t>BM.1963,138</t>
  </si>
  <si>
    <t>BM.1977,O2279</t>
  </si>
  <si>
    <t>BM.1959,440a(10)</t>
  </si>
  <si>
    <t>BM.1975,O531</t>
  </si>
  <si>
    <t>BM.1988,O54</t>
  </si>
  <si>
    <t>BM.1987,O131</t>
  </si>
  <si>
    <t>BM.1973,O128</t>
  </si>
  <si>
    <t>BM.1954,240(16)</t>
  </si>
  <si>
    <t>BM.2002,O38</t>
  </si>
  <si>
    <t>BM.1977,O1689</t>
  </si>
  <si>
    <t>BM.1986,O653</t>
  </si>
  <si>
    <t>BM.1988,O1260</t>
  </si>
  <si>
    <t>BM.1976,O22</t>
  </si>
  <si>
    <t>BM.1982,O660</t>
  </si>
  <si>
    <t>BM.1981,O23</t>
  </si>
  <si>
    <t>BM.1988,O959</t>
  </si>
  <si>
    <t>BM.1972,O591</t>
  </si>
  <si>
    <t>BM.1983,O68</t>
  </si>
  <si>
    <t>BM.2002,O52</t>
  </si>
  <si>
    <t>BM.1961,428(55)</t>
  </si>
  <si>
    <t>BM.1960,208(4)</t>
  </si>
  <si>
    <t>App. 532 g</t>
  </si>
  <si>
    <t>BM.1977,O1061</t>
  </si>
  <si>
    <t>BM.1961,468(3)</t>
  </si>
  <si>
    <t>BM.1972,O773</t>
  </si>
  <si>
    <t>BM.1957,648(41)</t>
  </si>
  <si>
    <t>BM.1977,O2027</t>
  </si>
  <si>
    <t>BM.1991,O160</t>
  </si>
  <si>
    <t>BM.1977,O1618</t>
  </si>
  <si>
    <t>BM.1982,O601</t>
  </si>
  <si>
    <t>BM.1962,82(67)</t>
  </si>
  <si>
    <t>BM.1961,424(14)</t>
  </si>
  <si>
    <t>BM.1986,O188</t>
  </si>
  <si>
    <t>BM.96626(D20)</t>
  </si>
  <si>
    <t>BM.1977,O566</t>
  </si>
  <si>
    <t>BM.1986,O462</t>
  </si>
  <si>
    <t>BM.1983,O54</t>
  </si>
  <si>
    <t>BM.1972,O252</t>
  </si>
  <si>
    <t>BM.1991,O137</t>
  </si>
  <si>
    <t>BM.1954,208(23)</t>
  </si>
  <si>
    <t>BM.1955,71(21)</t>
  </si>
  <si>
    <t>BM.1972,O586</t>
  </si>
  <si>
    <t>BM.1988,O123</t>
  </si>
  <si>
    <t>BM.1989,O436</t>
  </si>
  <si>
    <t>BM.1982,O102</t>
  </si>
  <si>
    <t>BM.1957,526(77)</t>
  </si>
  <si>
    <t>n</t>
  </si>
  <si>
    <t>BM.1984,O548</t>
  </si>
  <si>
    <t>BM.1982,O827</t>
  </si>
  <si>
    <t>BM.1984,O462</t>
  </si>
  <si>
    <t>BM.1972,O847</t>
  </si>
  <si>
    <t>BM.1958,369(5)</t>
  </si>
  <si>
    <t>1 bûapp. 153 g</t>
  </si>
  <si>
    <t>BM.1988,O1119</t>
  </si>
  <si>
    <t>BM.1975,O590</t>
  </si>
  <si>
    <t>BM.1987,O55</t>
  </si>
  <si>
    <t>BM.1960,499(17)</t>
  </si>
  <si>
    <t>BM.1982,O180</t>
  </si>
  <si>
    <t>BM.96626(D17)</t>
  </si>
  <si>
    <t>BM.1988,O1136</t>
  </si>
  <si>
    <t>BM.1977,O2208</t>
  </si>
  <si>
    <t>BM.1977,O1318</t>
  </si>
  <si>
    <t>BM.1962,160(15)</t>
  </si>
  <si>
    <t>2 b, app. 730 and 780 g</t>
  </si>
  <si>
    <t>BM.1964,322</t>
  </si>
  <si>
    <t>BM.1961,269(118)b</t>
  </si>
  <si>
    <t>1 b, app. 223 g</t>
  </si>
  <si>
    <t>1 b, 1 t, 1 sld</t>
  </si>
  <si>
    <t>BM.1977,O892</t>
  </si>
  <si>
    <t>BM.1988,O165</t>
  </si>
  <si>
    <t>BM.1989,O332</t>
  </si>
  <si>
    <t>BM.1976,O160</t>
  </si>
  <si>
    <t>BM.1988,O535</t>
  </si>
  <si>
    <t>1 b, 5 t, 7 j</t>
  </si>
  <si>
    <t>BM.1976,O489</t>
  </si>
  <si>
    <t>BM.1988,O1264</t>
  </si>
  <si>
    <t>BM.2002,O3</t>
  </si>
  <si>
    <t>BM.1977,O1050</t>
  </si>
  <si>
    <t>BM.1972,O93</t>
  </si>
  <si>
    <t>BM.1982,O125</t>
  </si>
  <si>
    <t>BM.1981,O144</t>
  </si>
  <si>
    <t>BM.1980,O180</t>
  </si>
  <si>
    <t>BM.1975,O447</t>
  </si>
  <si>
    <t>BM.1976,O107</t>
  </si>
  <si>
    <t>BM.1986,O1153</t>
  </si>
  <si>
    <t>BM.1961,427(20)</t>
  </si>
  <si>
    <t>BM.1977,O1249</t>
  </si>
  <si>
    <t>BM.1965,O529</t>
  </si>
  <si>
    <t>BM.1987,O33</t>
  </si>
  <si>
    <t>BM.1976,O278</t>
  </si>
  <si>
    <t>BM.1960,177(18)</t>
  </si>
  <si>
    <t>1 b, app. 658g</t>
  </si>
  <si>
    <t>BM.1981,O59</t>
  </si>
  <si>
    <t>BM.1955,71(28)</t>
  </si>
  <si>
    <t>BM.1960,5(1)</t>
  </si>
  <si>
    <t>1 b, app. 1520 g (in spirit)</t>
  </si>
  <si>
    <t>BM.1957,526(118)</t>
  </si>
  <si>
    <t>1 bûapp. 21 g</t>
  </si>
  <si>
    <t>BM.1986,O597</t>
  </si>
  <si>
    <t>BM.1986,O333</t>
  </si>
  <si>
    <t>BM.1971,O302</t>
  </si>
  <si>
    <t>BM.1984,O183</t>
  </si>
  <si>
    <t>BM.1982,O531</t>
  </si>
  <si>
    <t>BM.1988,O1177</t>
  </si>
  <si>
    <t>BM.1978,O2</t>
  </si>
  <si>
    <t>BM.1962,8(80)</t>
  </si>
  <si>
    <t>BM.1960,507(9)</t>
  </si>
  <si>
    <t>App. mass 11 g</t>
  </si>
  <si>
    <t>BM.1937,1614(28)</t>
  </si>
  <si>
    <t>BM.1982,O371</t>
  </si>
  <si>
    <t>BM.1972,O245</t>
  </si>
  <si>
    <t>BM.1971,O206</t>
  </si>
  <si>
    <t>BM.1980,O80</t>
  </si>
  <si>
    <t>BM.1975,O301</t>
  </si>
  <si>
    <t>BM.1962,214(10)</t>
  </si>
  <si>
    <t>BM.1983,O24</t>
  </si>
  <si>
    <t>BM.1961,269(110)</t>
  </si>
  <si>
    <t>BM.1963,340</t>
  </si>
  <si>
    <t>BM.1982,O142</t>
  </si>
  <si>
    <t>BM.2000,O4</t>
  </si>
  <si>
    <t>BM.1972,O276</t>
  </si>
  <si>
    <t>BM.1985,O35</t>
  </si>
  <si>
    <t>BM.1987,O158</t>
  </si>
  <si>
    <t>BM.1984,O329</t>
  </si>
  <si>
    <t>BM.1986,O148</t>
  </si>
  <si>
    <t>BM.1958,633(36)</t>
  </si>
  <si>
    <t>BM.1977,O1521</t>
  </si>
  <si>
    <t>BM.1974,O199</t>
  </si>
  <si>
    <t>BM.1961,428(77)</t>
  </si>
  <si>
    <t>BM.1972,O40</t>
  </si>
  <si>
    <t>BM.1977,O2397</t>
  </si>
  <si>
    <t>BM.1956,33(22)</t>
  </si>
  <si>
    <t>2 b, app. 4lbs 1oz (in spirit), 3.5oz</t>
  </si>
  <si>
    <t>BM.1957,648(47)</t>
  </si>
  <si>
    <t>BM.1988,O520</t>
  </si>
  <si>
    <t>BM.1984,O292</t>
  </si>
  <si>
    <t>BM.1962,215(6)</t>
  </si>
  <si>
    <t>BM.1957,324(44)</t>
  </si>
  <si>
    <t>BM.1982,O835</t>
  </si>
  <si>
    <t>BM.1965,O154</t>
  </si>
  <si>
    <t>BM.1987,O95</t>
  </si>
  <si>
    <t>M.367</t>
  </si>
  <si>
    <t>7 b, 5 t, 5 jars, 5 slds</t>
  </si>
  <si>
    <t>BM.1960,499(18)</t>
  </si>
  <si>
    <t>BM.1961,45(1)</t>
  </si>
  <si>
    <t>BM.1959,48(3)</t>
  </si>
  <si>
    <t>BM.1963,83</t>
  </si>
  <si>
    <t>BM.1966,O9</t>
  </si>
  <si>
    <t>BM.1971,O267</t>
  </si>
  <si>
    <t>BM.1975,O424</t>
  </si>
  <si>
    <t>BM.1959,440a(27)</t>
  </si>
  <si>
    <t>BM.1975,O60</t>
  </si>
  <si>
    <t>BM.1960,497(3)</t>
  </si>
  <si>
    <t>App. 358 g</t>
  </si>
  <si>
    <t>BM.1963,85</t>
  </si>
  <si>
    <t>BM.2002,O26</t>
  </si>
  <si>
    <t>BM.1971,O327</t>
  </si>
  <si>
    <t>BM.1972,O103</t>
  </si>
  <si>
    <t>BM.1988,O1038</t>
  </si>
  <si>
    <t>BM.1982,O397</t>
  </si>
  <si>
    <t>BM.1972,O262</t>
  </si>
  <si>
    <t>BM.1977,O2329</t>
  </si>
  <si>
    <t>BM.1961,269(23)</t>
  </si>
  <si>
    <t>BM.1957,526(81)</t>
  </si>
  <si>
    <t>1b, app.31g</t>
  </si>
  <si>
    <t>BM.1956,270(8)</t>
  </si>
  <si>
    <t>BM.1960,170(26)</t>
  </si>
  <si>
    <t>2 b, app. 395 g; 400 g</t>
  </si>
  <si>
    <t>BM.1982,O204</t>
  </si>
  <si>
    <t>BM.1972,O573</t>
  </si>
  <si>
    <t>BM.1957,327(15)</t>
  </si>
  <si>
    <t>1 b, app. 452 g</t>
  </si>
  <si>
    <t>17348</t>
  </si>
  <si>
    <t>BM.1965,O38</t>
  </si>
  <si>
    <t>5 sections from a core, 735cms long. 1965,O,38: 205-208, 405-408, 545-548, 625-628, 685-688cms. 1965,O,204: 728-729cms. 1962,O,62:</t>
  </si>
  <si>
    <t>BM.1983,O1</t>
  </si>
  <si>
    <t>BM.1937,1614(4)</t>
  </si>
  <si>
    <t>BM.1976,O219</t>
  </si>
  <si>
    <t>BM.1977,O818</t>
  </si>
  <si>
    <t>BM.1981,O145</t>
  </si>
  <si>
    <t>BM.1987,O167</t>
  </si>
  <si>
    <t>BM.1977,O1060</t>
  </si>
  <si>
    <t>BM.1984,O287</t>
  </si>
  <si>
    <t>BM.1983,O7</t>
  </si>
  <si>
    <t>BM.1986,O684</t>
  </si>
  <si>
    <t>BM.1974,O188</t>
  </si>
  <si>
    <t>BM.1986,O878</t>
  </si>
  <si>
    <t>BM.1977,O1219</t>
  </si>
  <si>
    <t>BM.1966,O127</t>
  </si>
  <si>
    <t>BM.1982,O435</t>
  </si>
  <si>
    <t>BM.1962,215(9)</t>
  </si>
  <si>
    <t>BM.1968,O221</t>
  </si>
  <si>
    <t>BM.1976,O142</t>
  </si>
  <si>
    <t>BM.1989,O73</t>
  </si>
  <si>
    <t>BM.1960,204(7)</t>
  </si>
  <si>
    <t>App. 98 g</t>
  </si>
  <si>
    <t>BM.1976,O359</t>
  </si>
  <si>
    <t>BM.1980,O64</t>
  </si>
  <si>
    <t>BM.1971,O389</t>
  </si>
  <si>
    <t>10 pieces</t>
  </si>
  <si>
    <t>BM.1976,O81</t>
  </si>
  <si>
    <t>BM.1960,215(16)</t>
  </si>
  <si>
    <t>BM.1977,O1034</t>
  </si>
  <si>
    <t>BM.1977,O2403</t>
  </si>
  <si>
    <t>BM.1977,O256</t>
  </si>
  <si>
    <t>BM.1962,10(4)</t>
  </si>
  <si>
    <t>BM.1984,O297</t>
  </si>
  <si>
    <t>BM.1960,170(23)</t>
  </si>
  <si>
    <t>2 b, app. 415 g; 390 g</t>
  </si>
  <si>
    <t>BM.1960,6(6)</t>
  </si>
  <si>
    <t>BM.1970,O83</t>
  </si>
  <si>
    <t>M.142</t>
  </si>
  <si>
    <t>2 b, 2 t, 2 j</t>
  </si>
  <si>
    <t>BM.1975,O472</t>
  </si>
  <si>
    <t>BM.1977,O375</t>
  </si>
  <si>
    <t>BM.1980,O303</t>
  </si>
  <si>
    <t>BM.1972,O538</t>
  </si>
  <si>
    <t>BM.1977,O2363</t>
  </si>
  <si>
    <t>BM.1982,O240</t>
  </si>
  <si>
    <t>BM.1973,O30</t>
  </si>
  <si>
    <t>BM.1963,87</t>
  </si>
  <si>
    <t>BM.1988,O238</t>
  </si>
  <si>
    <t>BM.1986,O1263</t>
  </si>
  <si>
    <t>BM.1960,179</t>
  </si>
  <si>
    <t>BM.1972,O237</t>
  </si>
  <si>
    <t>BM.1988,O544</t>
  </si>
  <si>
    <t>BM.1970,O17</t>
  </si>
  <si>
    <t>BM.1983,O262</t>
  </si>
  <si>
    <t>BM.1979,O29</t>
  </si>
  <si>
    <t>BM.1955,33(32)</t>
  </si>
  <si>
    <t>2 bottles,4 tubes</t>
  </si>
  <si>
    <t>BM.1976,O172</t>
  </si>
  <si>
    <t>BM.1986,O51</t>
  </si>
  <si>
    <t>BM.1957,646(59)</t>
  </si>
  <si>
    <t>BM.1958,633(3)</t>
  </si>
  <si>
    <t>BM.1984,O482</t>
  </si>
  <si>
    <t>BM.1988,O221</t>
  </si>
  <si>
    <t>BM.1974,O221</t>
  </si>
  <si>
    <t>BM.1984,O559</t>
  </si>
  <si>
    <t>BM.1976,O461</t>
  </si>
  <si>
    <t>BM.1988,O59</t>
  </si>
  <si>
    <t>BM.1957,324(36)</t>
  </si>
  <si>
    <t>BM.1980,O30</t>
  </si>
  <si>
    <t>BM.96626(67)</t>
  </si>
  <si>
    <t>BM.1987,O92</t>
  </si>
  <si>
    <t>BM.1991,O106</t>
  </si>
  <si>
    <t>BM.1960,10</t>
  </si>
  <si>
    <t>4|</t>
  </si>
  <si>
    <t>BM.1957,526(130)</t>
  </si>
  <si>
    <t>BM.1937,127(24)</t>
  </si>
  <si>
    <t>BM.1968,O201</t>
  </si>
  <si>
    <t>BM.1984,O746</t>
  </si>
  <si>
    <t>BM.1984,O710</t>
  </si>
  <si>
    <t>BM.1988,O929</t>
  </si>
  <si>
    <t>BM.1988,O1072</t>
  </si>
  <si>
    <t>BM.1964,600</t>
  </si>
  <si>
    <t>BM.1972,O873</t>
  </si>
  <si>
    <t>BM.1957,649(1)</t>
  </si>
  <si>
    <t>App. 8 lbs 4 ozs</t>
  </si>
  <si>
    <t>BM.1957,526(89)</t>
  </si>
  <si>
    <t>BM.1989,O30</t>
  </si>
  <si>
    <t>BM.1953,99(1)</t>
  </si>
  <si>
    <t>BM.1957,329(5)</t>
  </si>
  <si>
    <t>1 b, app. 435 g</t>
  </si>
  <si>
    <t>BM.1953,98(42)</t>
  </si>
  <si>
    <t>BM.1954,127(11)</t>
  </si>
  <si>
    <t>BM.1961,511(8)</t>
  </si>
  <si>
    <t>BM.1980,O127</t>
  </si>
  <si>
    <t>BM.1986,O1076</t>
  </si>
  <si>
    <t>BM.1986,O821</t>
  </si>
  <si>
    <t>BM.1978,O44</t>
  </si>
  <si>
    <t>BM.1977,O919</t>
  </si>
  <si>
    <t>BM.1956,125(21)</t>
  </si>
  <si>
    <t>BM.1977,O33</t>
  </si>
  <si>
    <t>BM.1982,O208</t>
  </si>
  <si>
    <t>BM.1977,O1170</t>
  </si>
  <si>
    <t>BM.96626(D12)</t>
  </si>
  <si>
    <t>BM.1949,1(152)</t>
  </si>
  <si>
    <t>BM.1965,O113</t>
  </si>
  <si>
    <t>BM.1962,10(25)</t>
  </si>
  <si>
    <t>BM.1977,O639</t>
  </si>
  <si>
    <t>BM.1963,282</t>
  </si>
  <si>
    <t>App. 150g</t>
  </si>
  <si>
    <t>BM.1982,O61</t>
  </si>
  <si>
    <t>BM.1988,O922</t>
  </si>
  <si>
    <t>BM.1988,O1093</t>
  </si>
  <si>
    <t>BM.1986,O176</t>
  </si>
  <si>
    <t>BM.1957,654(11)</t>
  </si>
  <si>
    <t>BM.1982,O192</t>
  </si>
  <si>
    <t>BM.1988,O24</t>
  </si>
  <si>
    <t>BM.1972,O776</t>
  </si>
  <si>
    <t>BM.1956,32(46)</t>
  </si>
  <si>
    <t>3 b, app. 4lbs 14oz (in spirit), 2oz., 165g</t>
  </si>
  <si>
    <t>BM.1937,1614(29)</t>
  </si>
  <si>
    <t>BM.1959,548(10)</t>
  </si>
  <si>
    <t>BM.1961,467(12)</t>
  </si>
  <si>
    <t>BM.1983,O316</t>
  </si>
  <si>
    <t>BM.1957,663</t>
  </si>
  <si>
    <t>BM.1976,O609</t>
  </si>
  <si>
    <t>BM.1988,O530</t>
  </si>
  <si>
    <t>BM.1988,O409</t>
  </si>
  <si>
    <t>BM.1960,177(10)</t>
  </si>
  <si>
    <t>1 b, app. 105g</t>
  </si>
  <si>
    <t>BM.1988,O1090</t>
  </si>
  <si>
    <t>BM.1977,O186</t>
  </si>
  <si>
    <t>BM.1977,O1548</t>
  </si>
  <si>
    <t>BM.1963,38</t>
  </si>
  <si>
    <t>BM.1976,O247</t>
  </si>
  <si>
    <t>BM.1968,O166</t>
  </si>
  <si>
    <t>BM.1977,O1530</t>
  </si>
  <si>
    <t>BM.1977,O1898</t>
  </si>
  <si>
    <t>BM.1960,215(36)</t>
  </si>
  <si>
    <t>BM.1954,208(17)</t>
  </si>
  <si>
    <t>BM.1965,O424</t>
  </si>
  <si>
    <t>BM.1988,O986</t>
  </si>
  <si>
    <t>BM.1977,O2040</t>
  </si>
  <si>
    <t>BM.1980,O108</t>
  </si>
  <si>
    <t>BM.1957,323(131)</t>
  </si>
  <si>
    <t>BM.1982,O162</t>
  </si>
  <si>
    <t>BM.1977,O839</t>
  </si>
  <si>
    <t>BM.1984,O130</t>
  </si>
  <si>
    <t>BM.1989,O449</t>
  </si>
  <si>
    <t>BM.1969,O6</t>
  </si>
  <si>
    <t>BM.1988,O31</t>
  </si>
  <si>
    <t>BM.1976,O111</t>
  </si>
  <si>
    <t>BM.1972,O517</t>
  </si>
  <si>
    <t>BM.1972,O769</t>
  </si>
  <si>
    <t>BM.1977,O1970</t>
  </si>
  <si>
    <t>BM.1966,O143</t>
  </si>
  <si>
    <t>BM.1962,8(10)</t>
  </si>
  <si>
    <t>BM.1954,43(7)</t>
  </si>
  <si>
    <t>BM.1988,O255</t>
  </si>
  <si>
    <t>BM.1965,O572</t>
  </si>
  <si>
    <t>BM.1980,O89</t>
  </si>
  <si>
    <t>BM.1986,O562</t>
  </si>
  <si>
    <t>BM.1972,O498</t>
  </si>
  <si>
    <t>BM.1982,O507</t>
  </si>
  <si>
    <t>BM.1954,40(17)</t>
  </si>
  <si>
    <t>App. 5 oz.</t>
  </si>
  <si>
    <t>BM.1982,O670</t>
  </si>
  <si>
    <t>BM.1962,160(5)</t>
  </si>
  <si>
    <t>2 b, app. 600 and 700 g</t>
  </si>
  <si>
    <t>BM.1960,498(17)</t>
  </si>
  <si>
    <t>BM.1961,269(66)</t>
  </si>
  <si>
    <t>BM.1977,O1193</t>
  </si>
  <si>
    <t>BM.1954,40(12)</t>
  </si>
  <si>
    <t>4 b, 3 t, 10 slds</t>
  </si>
  <si>
    <t>BM.1964,641</t>
  </si>
  <si>
    <t>BM.1988,O995</t>
  </si>
  <si>
    <t>BM.1962,82(83)</t>
  </si>
  <si>
    <t>BM.1977,O842</t>
  </si>
  <si>
    <t>BM.1958,364(34)</t>
  </si>
  <si>
    <t>App. 412 g</t>
  </si>
  <si>
    <t>BM.1976,O475</t>
  </si>
  <si>
    <t>BM.1989,O425</t>
  </si>
  <si>
    <t>BM.1974,O160</t>
  </si>
  <si>
    <t>BM.1957,323(113)</t>
  </si>
  <si>
    <t>BM.1989,O420</t>
  </si>
  <si>
    <t>BM.1965,O102</t>
  </si>
  <si>
    <t>BM.1961,432</t>
  </si>
  <si>
    <t>35</t>
  </si>
  <si>
    <t>18726</t>
  </si>
  <si>
    <t>BM.1970,O73</t>
  </si>
  <si>
    <t>BM.1977,O2421</t>
  </si>
  <si>
    <t>BM.1987,O128</t>
  </si>
  <si>
    <t>BM.96626(A34)</t>
  </si>
  <si>
    <t>1 b, 4 t, 1 jar</t>
  </si>
  <si>
    <t>BM.1959,440a(17)</t>
  </si>
  <si>
    <t>BM.1961,270(1)</t>
  </si>
  <si>
    <t>1 b, app. 86 g</t>
  </si>
  <si>
    <t>BM.1991,O93</t>
  </si>
  <si>
    <t>BM.1967,O13</t>
  </si>
  <si>
    <t>BM.1953,98(99)</t>
  </si>
  <si>
    <t>BM.1956,126(20)</t>
  </si>
  <si>
    <t>BM.1989,O268</t>
  </si>
  <si>
    <t>BM.1986,O1210</t>
  </si>
  <si>
    <t>BM.1960,3(21)</t>
  </si>
  <si>
    <t>BM.1963,315</t>
  </si>
  <si>
    <t>BM.1957,324(64)</t>
  </si>
  <si>
    <t>BM.1980,O146</t>
  </si>
  <si>
    <t>BM.1980,O101</t>
  </si>
  <si>
    <t>2bû1 micro-sld</t>
  </si>
  <si>
    <t>BM.1976,O295</t>
  </si>
  <si>
    <t>BM.1977,O1687</t>
  </si>
  <si>
    <t>BM.1965,O271</t>
  </si>
  <si>
    <t>BM.1986,O606</t>
  </si>
  <si>
    <t>BM.1978,O56</t>
  </si>
  <si>
    <t>BM.1956,32(29)</t>
  </si>
  <si>
    <t>2 b, app. 4lbs 4oz. (in spirit), 6.5oz</t>
  </si>
  <si>
    <t>BM.1977,O2051</t>
  </si>
  <si>
    <t>BM.1966,O68</t>
  </si>
  <si>
    <t>BM.1988,O1205</t>
  </si>
  <si>
    <t>BM.1990,O12</t>
  </si>
  <si>
    <t>BM.1977,O1960</t>
  </si>
  <si>
    <t>BM.1971,O234</t>
  </si>
  <si>
    <t>BM.1971,O235</t>
  </si>
  <si>
    <t>18538</t>
  </si>
  <si>
    <t>BM.1968,O390</t>
  </si>
  <si>
    <t>BM.1962,82(56)</t>
  </si>
  <si>
    <t>270 g</t>
  </si>
  <si>
    <t>BM.1988,O1216</t>
  </si>
  <si>
    <t>BM.1965,O186</t>
  </si>
  <si>
    <t>BM.1974,O17</t>
  </si>
  <si>
    <t>BM.1988,O483</t>
  </si>
  <si>
    <t>BM.1959,547(27)</t>
  </si>
  <si>
    <t>BM.1975,O409</t>
  </si>
  <si>
    <t>BM.1976,O596</t>
  </si>
  <si>
    <t>BM.1959,433(5)</t>
  </si>
  <si>
    <t>BM.1979,O32</t>
  </si>
  <si>
    <t>BM.1976,O24</t>
  </si>
  <si>
    <t>BM.1963,200</t>
  </si>
  <si>
    <t>BM.1967,O177</t>
  </si>
  <si>
    <t>BM.1971,O582</t>
  </si>
  <si>
    <t>BM.1977,O1834</t>
  </si>
  <si>
    <t>BM.1987,O120</t>
  </si>
  <si>
    <t>BM.1961,269(77)</t>
  </si>
  <si>
    <t>BM.1982,O254</t>
  </si>
  <si>
    <t>BM.1980,O12</t>
  </si>
  <si>
    <t>BM.1965,O471</t>
  </si>
  <si>
    <t>BM.1983,O12</t>
  </si>
  <si>
    <t>BM.1975,O588</t>
  </si>
  <si>
    <t>BM.1966,O137</t>
  </si>
  <si>
    <t>BM.1956,32(6)</t>
  </si>
  <si>
    <t>1 b, app. 3lbs 9oz. (in spirit)</t>
  </si>
  <si>
    <t>BM.1963,141</t>
  </si>
  <si>
    <t>BM.1986,O23</t>
  </si>
  <si>
    <t>BM.1988,O872</t>
  </si>
  <si>
    <t>BM.1978,O82</t>
  </si>
  <si>
    <t>BM.1982,O781</t>
  </si>
  <si>
    <t>BM.1982,O448</t>
  </si>
  <si>
    <t>3 b, app. wts 204, 178, 137 g</t>
  </si>
  <si>
    <t>BM.1988,O704</t>
  </si>
  <si>
    <t>BM.1982,O457</t>
  </si>
  <si>
    <t>BM.1989,O352</t>
  </si>
  <si>
    <t>BM.1962,160(11)</t>
  </si>
  <si>
    <t>2 b, app. 650 and 600 g</t>
  </si>
  <si>
    <t>BM.1961,436</t>
  </si>
  <si>
    <t>BM.1960,170(25)</t>
  </si>
  <si>
    <t>2 b, app. 475 g; 465 g</t>
  </si>
  <si>
    <t>BM.1971,O509</t>
  </si>
  <si>
    <t>BM.1988,O810</t>
  </si>
  <si>
    <t>BM.1980,O294</t>
  </si>
  <si>
    <t>BM.1987,O126</t>
  </si>
  <si>
    <t>BM.1957,657</t>
  </si>
  <si>
    <t>BM.96626(44)</t>
  </si>
  <si>
    <t>BM.1982,O218</t>
  </si>
  <si>
    <t>BM.1985,O57</t>
  </si>
  <si>
    <t>BM.1988,O1114</t>
  </si>
  <si>
    <t>BM.1961,269(56)</t>
  </si>
  <si>
    <t>1 b, app. 231 g</t>
  </si>
  <si>
    <t>BM.1991,O8</t>
  </si>
  <si>
    <t>BM.1954,240(10)</t>
  </si>
  <si>
    <t>BM.1988,O1210</t>
  </si>
  <si>
    <t>BM.1988,O964</t>
  </si>
  <si>
    <t>BM.2002,O116</t>
  </si>
  <si>
    <t>5 bû2 tû2 jarsû1 Boxû4 slds</t>
  </si>
  <si>
    <t>BM.1976,O363</t>
  </si>
  <si>
    <t>BM.1978,O73</t>
  </si>
  <si>
    <t>BM.1960,498(21)</t>
  </si>
  <si>
    <t>BM.1982,O335</t>
  </si>
  <si>
    <t>BM.1977,O601</t>
  </si>
  <si>
    <t>BM.1976,O19</t>
  </si>
  <si>
    <t>BM.1966,O424</t>
  </si>
  <si>
    <t>BM.1982,O880</t>
  </si>
  <si>
    <t>BM.1988,O665</t>
  </si>
  <si>
    <t>BM.1963,558</t>
  </si>
  <si>
    <t>BM.1956,270(12)</t>
  </si>
  <si>
    <t>BM.96626(55)</t>
  </si>
  <si>
    <t>BM.1958,368(28)</t>
  </si>
  <si>
    <t>BM.1988,O474</t>
  </si>
  <si>
    <t>BM.1977,O1438</t>
  </si>
  <si>
    <t>BM.1986,O244</t>
  </si>
  <si>
    <t>BM.1976,O578</t>
  </si>
  <si>
    <t>BM.96626(A29)</t>
  </si>
  <si>
    <t>BM.1961,44(11)</t>
  </si>
  <si>
    <t>1 b, app. 418 g</t>
  </si>
  <si>
    <t>BM.1972,O199</t>
  </si>
  <si>
    <t>BM.1988,O1141</t>
  </si>
  <si>
    <t>1 bû5 t</t>
  </si>
  <si>
    <t>BM.1986,O296</t>
  </si>
  <si>
    <t>BM.1986,O294</t>
  </si>
  <si>
    <t>BM.1956,33(12)</t>
  </si>
  <si>
    <t>2 b, app. 3lbs (in spirit), 2 oz.</t>
  </si>
  <si>
    <t>BM.1986,O1269</t>
  </si>
  <si>
    <t>BM.1976,O83</t>
  </si>
  <si>
    <t>BM.1960,497(18)</t>
  </si>
  <si>
    <t>App. mass 252 g</t>
  </si>
  <si>
    <t>BM.1954,153(4)a</t>
  </si>
  <si>
    <t>20-70cms</t>
  </si>
  <si>
    <t>BM.1960,3(2)</t>
  </si>
  <si>
    <t>1 b, app. 208 g</t>
  </si>
  <si>
    <t>BM.1988,O814</t>
  </si>
  <si>
    <t>BM.1966,O275</t>
  </si>
  <si>
    <t>BM.1976,O46</t>
  </si>
  <si>
    <t>BM.1949,1(167)</t>
  </si>
  <si>
    <t>BM.1982,O926</t>
  </si>
  <si>
    <t>BM.1963,891</t>
  </si>
  <si>
    <t>App. 8 g g</t>
  </si>
  <si>
    <t>BM.1975,O356</t>
  </si>
  <si>
    <t>BM.1969,O7</t>
  </si>
  <si>
    <t>BM.1982,O903</t>
  </si>
  <si>
    <t>BM.1972,O678</t>
  </si>
  <si>
    <t>BM.1937,1611(41)</t>
  </si>
  <si>
    <t>BM.1988,O364</t>
  </si>
  <si>
    <t>BM.1976,O72</t>
  </si>
  <si>
    <t>BM.1954,149(23)</t>
  </si>
  <si>
    <t>BM.1957,646(13)</t>
  </si>
  <si>
    <t>BM.1955,71(14)</t>
  </si>
  <si>
    <t>BM.1965,O349</t>
  </si>
  <si>
    <t>BM.1960,171(3)</t>
  </si>
  <si>
    <t>BM.1975,O286</t>
  </si>
  <si>
    <t>BM.1988,O1206</t>
  </si>
  <si>
    <t>BM.1974,O67</t>
  </si>
  <si>
    <t>BM.1984,O738</t>
  </si>
  <si>
    <t>BM.1961,428(85)</t>
  </si>
  <si>
    <t>1 b, app. 568 g</t>
  </si>
  <si>
    <t>BM.1978,O31</t>
  </si>
  <si>
    <t>BM.1982,O453</t>
  </si>
  <si>
    <t>BM.1985,O40</t>
  </si>
  <si>
    <t>BM.1955,70(2)</t>
  </si>
  <si>
    <t>BM.1982,O817</t>
  </si>
  <si>
    <t>BM.1965,O100</t>
  </si>
  <si>
    <t>BM.1986,O337</t>
  </si>
  <si>
    <t>BM.1978,O103</t>
  </si>
  <si>
    <t>BM.1982,O889</t>
  </si>
  <si>
    <t>BM.1977,O158</t>
  </si>
  <si>
    <t>BM.96626(A27)</t>
  </si>
  <si>
    <t>BM.1954,41(5)</t>
  </si>
  <si>
    <t>BM.1976,O599</t>
  </si>
  <si>
    <t>BM.1984,O260</t>
  </si>
  <si>
    <t>BM.1984,O159</t>
  </si>
  <si>
    <t>BM.1982,O622</t>
  </si>
  <si>
    <t>BM.1977,O2357</t>
  </si>
  <si>
    <t>BM.1988,O700</t>
  </si>
  <si>
    <t>BM.1967,O71</t>
  </si>
  <si>
    <t>BM.1972,O469</t>
  </si>
  <si>
    <t>BM.1965,O394</t>
  </si>
  <si>
    <t>BM.1982,O860</t>
  </si>
  <si>
    <t>BM.1963,544</t>
  </si>
  <si>
    <t>BM.1981,O109</t>
  </si>
  <si>
    <t>BM.1986,O754</t>
  </si>
  <si>
    <t>BM.1989,O147</t>
  </si>
  <si>
    <t>BM.1954,41(11)</t>
  </si>
  <si>
    <t>BM.1957,648(46)</t>
  </si>
  <si>
    <t>BM.1988,O1174</t>
  </si>
  <si>
    <t>BM.1977,O1135</t>
  </si>
  <si>
    <t>BM.1971,O377</t>
  </si>
  <si>
    <t>BM.1972,O658</t>
  </si>
  <si>
    <t>BM.1964,264</t>
  </si>
  <si>
    <t>BM.1972,O477</t>
  </si>
  <si>
    <t>BM.1971,O67</t>
  </si>
  <si>
    <t>BM.1962,376</t>
  </si>
  <si>
    <t>4|4^, also 175 g from nosepiece</t>
  </si>
  <si>
    <t>BM.1991,O76</t>
  </si>
  <si>
    <t>BM.1984,O663</t>
  </si>
  <si>
    <t>BM.1988,O758</t>
  </si>
  <si>
    <t>BM.1979,O23</t>
  </si>
  <si>
    <t>BM.1974,O135</t>
  </si>
  <si>
    <t>Core length 21cm</t>
  </si>
  <si>
    <t>BM.1986,O444</t>
  </si>
  <si>
    <t>BM.1968,O208</t>
  </si>
  <si>
    <t>BM.1963,589</t>
  </si>
  <si>
    <t>BM.1977,O2314</t>
  </si>
  <si>
    <t>BM.1975,O164</t>
  </si>
  <si>
    <t>BM.1977,O1994</t>
  </si>
  <si>
    <t>BM.1965,O198</t>
  </si>
  <si>
    <t>BM.1982,O244</t>
  </si>
  <si>
    <t>BM.1984,O624</t>
  </si>
  <si>
    <t>BM.1964,320</t>
  </si>
  <si>
    <t>BM.1960,499(9)</t>
  </si>
  <si>
    <t>App. 505 g</t>
  </si>
  <si>
    <t>BM.1982,O813</t>
  </si>
  <si>
    <t>BM.1976,O580</t>
  </si>
  <si>
    <t>BM.1959,46(10)</t>
  </si>
  <si>
    <t>BM.1958,633(12)</t>
  </si>
  <si>
    <t>1 b, app. 450 g</t>
  </si>
  <si>
    <t>BM.1977,O806</t>
  </si>
  <si>
    <t>BM.1981,O9</t>
  </si>
  <si>
    <t>BM.1964,326</t>
  </si>
  <si>
    <t>BM.1984,O222</t>
  </si>
  <si>
    <t>BM.1957,648(56)</t>
  </si>
  <si>
    <t>1 bûappr. 147 g</t>
  </si>
  <si>
    <t>BM.1986,O628</t>
  </si>
  <si>
    <t>BM.1984,O140</t>
  </si>
  <si>
    <t>BM.1978,O115</t>
  </si>
  <si>
    <t>BM.1976,O242</t>
  </si>
  <si>
    <t>BM.1977,O1609b</t>
  </si>
  <si>
    <t>BM.1956,33(11)</t>
  </si>
  <si>
    <t>2 b, App. 3lbs 14oz. (in spirit), app. 2.5oz</t>
  </si>
  <si>
    <t>BM.1955,71(13)</t>
  </si>
  <si>
    <t>BM.96626(A8)</t>
  </si>
  <si>
    <t>BM.1959,547(5)</t>
  </si>
  <si>
    <t>BM.1949,1(65)</t>
  </si>
  <si>
    <t>BM.1972,O42</t>
  </si>
  <si>
    <t>BM.1964,197</t>
  </si>
  <si>
    <t>BM.1985,O107</t>
  </si>
  <si>
    <t>BM.1937,127(6)</t>
  </si>
  <si>
    <t>BM.1975,O336</t>
  </si>
  <si>
    <t>BM.1954,43(20)</t>
  </si>
  <si>
    <t>BM.1979,O85</t>
  </si>
  <si>
    <t>BM.1988,O632</t>
  </si>
  <si>
    <t>BM.1957,327(16)</t>
  </si>
  <si>
    <t>BM.1967,O220</t>
  </si>
  <si>
    <t>BM.1965,O236</t>
  </si>
  <si>
    <t>BM.1976,O364</t>
  </si>
  <si>
    <t>BM.1960,169(4)</t>
  </si>
  <si>
    <t>BM.1977,O2418</t>
  </si>
  <si>
    <t>BM.1977,O1274</t>
  </si>
  <si>
    <t>BM.1958,369(8)</t>
  </si>
  <si>
    <t>1b, app. 53g</t>
  </si>
  <si>
    <t>BM.1964,260</t>
  </si>
  <si>
    <t>BM.96626(C21)</t>
  </si>
  <si>
    <t>BM.1971,O25</t>
  </si>
  <si>
    <t>BM.1977,O411</t>
  </si>
  <si>
    <t>BM.1965,O439</t>
  </si>
  <si>
    <t>BM.1977,O1657</t>
  </si>
  <si>
    <t>BM.1987,O176</t>
  </si>
  <si>
    <t>BM.1977,O36</t>
  </si>
  <si>
    <t>BM.1982,O346</t>
  </si>
  <si>
    <t>BM.1971,O195</t>
  </si>
  <si>
    <t>BM.1988,O290</t>
  </si>
  <si>
    <t>BM.1965,O579</t>
  </si>
  <si>
    <t>BM.1957,325(5)</t>
  </si>
  <si>
    <t>1 b, app. 1.50 g</t>
  </si>
  <si>
    <t>BM.1975,O446</t>
  </si>
  <si>
    <t>BM.1965,O562</t>
  </si>
  <si>
    <t>BM.1972,O300</t>
  </si>
  <si>
    <t>BM.1986,O378</t>
  </si>
  <si>
    <t>BM.1976,O199</t>
  </si>
  <si>
    <t>BM.1976,O495</t>
  </si>
  <si>
    <t>BM.1937,1611(15)</t>
  </si>
  <si>
    <t>BM.1996,O11</t>
  </si>
  <si>
    <t>BM.1971,O278</t>
  </si>
  <si>
    <t>BM.1989,O95</t>
  </si>
  <si>
    <t>BM.96626(A51)</t>
  </si>
  <si>
    <t>Sections from core</t>
  </si>
  <si>
    <t>BM.1976,O383</t>
  </si>
  <si>
    <t>BM.1972,O834</t>
  </si>
  <si>
    <t>BM.1986,O116</t>
  </si>
  <si>
    <t>BM.1936,1275(1)</t>
  </si>
  <si>
    <t>BM.1972,O789</t>
  </si>
  <si>
    <t>BM.1976,O546</t>
  </si>
  <si>
    <t>BM.1973,O195</t>
  </si>
  <si>
    <t>BM.1977,O1725</t>
  </si>
  <si>
    <t>BM.1988,O540</t>
  </si>
  <si>
    <t>BM.1965,O192</t>
  </si>
  <si>
    <t>BM.1971,O330</t>
  </si>
  <si>
    <t>BM.1977,O1646</t>
  </si>
  <si>
    <t>BM.1967,O174</t>
  </si>
  <si>
    <t>BM.1954,147(23)</t>
  </si>
  <si>
    <t>BM.1977,O1390</t>
  </si>
  <si>
    <t>2bû1 tû5 micro slds</t>
  </si>
  <si>
    <t>BM.1966,O58</t>
  </si>
  <si>
    <t>BM.1990,O9</t>
  </si>
  <si>
    <t>BM.1975,O403</t>
  </si>
  <si>
    <t>BM.1977,O2019</t>
  </si>
  <si>
    <t>BM.1968,O187</t>
  </si>
  <si>
    <t>BM.1971,O364</t>
  </si>
  <si>
    <t>BM.1960,496(21)</t>
  </si>
  <si>
    <t>App. mass 179 g</t>
  </si>
  <si>
    <t>BM.1971,O286</t>
  </si>
  <si>
    <t>BM.1958,367(18)</t>
  </si>
  <si>
    <t>App. 283 g</t>
  </si>
  <si>
    <t>BM.96627A(3047)</t>
  </si>
  <si>
    <t>BM.1962,9(5)</t>
  </si>
  <si>
    <t>Approx. 9^</t>
  </si>
  <si>
    <t>BM.1963,74</t>
  </si>
  <si>
    <t>BM.1982,O932</t>
  </si>
  <si>
    <t>BM.1977,O835</t>
  </si>
  <si>
    <t>BM.1988,O208</t>
  </si>
  <si>
    <t>BM.1983,O354</t>
  </si>
  <si>
    <t>BM.2002,O14</t>
  </si>
  <si>
    <t>BM.1971,O75</t>
  </si>
  <si>
    <t>BM.1982,O484</t>
  </si>
  <si>
    <t>2 b, 1 t, 1 sld</t>
  </si>
  <si>
    <t>BM.1962,82(44)</t>
  </si>
  <si>
    <t>BM.1984,O344</t>
  </si>
  <si>
    <t>BM.2002,O76</t>
  </si>
  <si>
    <t>BM.1986,O944</t>
  </si>
  <si>
    <t>BM.2000,O51</t>
  </si>
  <si>
    <t>BM.1984,O64</t>
  </si>
  <si>
    <t>BM.96626(12)</t>
  </si>
  <si>
    <t>BM.1961,269(109)</t>
  </si>
  <si>
    <t>1 b, app. 107 gms</t>
  </si>
  <si>
    <t>BM.1957,525(3)</t>
  </si>
  <si>
    <t>BM.1984,O744</t>
  </si>
  <si>
    <t>18580</t>
  </si>
  <si>
    <t>BM.1968,O432</t>
  </si>
  <si>
    <t>83 specs</t>
  </si>
  <si>
    <t>BM.1972,O476</t>
  </si>
  <si>
    <t>BM.1960,182(14)</t>
  </si>
  <si>
    <t>BM.1982,O171</t>
  </si>
  <si>
    <t>BM.1988,O434</t>
  </si>
  <si>
    <t>BM.1987,O86</t>
  </si>
  <si>
    <t>BM.1960,177(4)</t>
  </si>
  <si>
    <t>1 b, app. 585g</t>
  </si>
  <si>
    <t>BM.1986,O579</t>
  </si>
  <si>
    <t>BM.1962,82(1)</t>
  </si>
  <si>
    <t>BM.1988,O953</t>
  </si>
  <si>
    <t>BM.1984,O195</t>
  </si>
  <si>
    <t>BM.1963,171</t>
  </si>
  <si>
    <t>BM.1988,O22</t>
  </si>
  <si>
    <t>BM.2002,O10</t>
  </si>
  <si>
    <t>BM.1946,56(22)</t>
  </si>
  <si>
    <t>BM.1955,70(43)</t>
  </si>
  <si>
    <t>BM.1963,268</t>
  </si>
  <si>
    <t>BM.96626(25)</t>
  </si>
  <si>
    <t>BM.1966,O120</t>
  </si>
  <si>
    <t>BM.1969,O94</t>
  </si>
  <si>
    <t>BM.1976,O581</t>
  </si>
  <si>
    <t>BM.1982,O424</t>
  </si>
  <si>
    <t>BM.1960,182(10)</t>
  </si>
  <si>
    <t>BM.1968,O283</t>
  </si>
  <si>
    <t>BM.1946,54(1)</t>
  </si>
  <si>
    <t>BM.1956,32(20)</t>
  </si>
  <si>
    <t>1 b, app. 1lb 2oz.</t>
  </si>
  <si>
    <t>BM.1966,O52</t>
  </si>
  <si>
    <t>BM.1984,O132</t>
  </si>
  <si>
    <t>BM.1958,369(21)</t>
  </si>
  <si>
    <t>BM.1988,O539</t>
  </si>
  <si>
    <t>BM.1954,39(5)</t>
  </si>
  <si>
    <t>BM.1983,O297</t>
  </si>
  <si>
    <t>BM.1988,O160</t>
  </si>
  <si>
    <t>BM.1964,156</t>
  </si>
  <si>
    <t>BM.1963,181</t>
  </si>
  <si>
    <t>BM.1982,O575</t>
  </si>
  <si>
    <t>BM.1985,O25</t>
  </si>
  <si>
    <t>BM.1956,32(17)</t>
  </si>
  <si>
    <t>1 b, app. 6.5oz</t>
  </si>
  <si>
    <t>BM.1982,O445</t>
  </si>
  <si>
    <t>BM.1988,O802</t>
  </si>
  <si>
    <t>BM.1989,O428</t>
  </si>
  <si>
    <t>BM.1970,O147</t>
  </si>
  <si>
    <t>BM.1996,O14</t>
  </si>
  <si>
    <t>BM.1988,O1225</t>
  </si>
  <si>
    <t>BM.1977,O1277</t>
  </si>
  <si>
    <t>BM.1953,98(84)</t>
  </si>
  <si>
    <t>BM.1977,O1015</t>
  </si>
  <si>
    <t>BM.1977,O29</t>
  </si>
  <si>
    <t>18276</t>
  </si>
  <si>
    <t>BM.1967,O373</t>
  </si>
  <si>
    <t>BM.1988,O391</t>
  </si>
  <si>
    <t>BM.1960,213</t>
  </si>
  <si>
    <t>App. mass 688 g</t>
  </si>
  <si>
    <t>BM.1977,O345</t>
  </si>
  <si>
    <t>BM.1986,O397</t>
  </si>
  <si>
    <t>BM.1981,O100</t>
  </si>
  <si>
    <t>BM.1966,O136</t>
  </si>
  <si>
    <t>BM.1988,O710</t>
  </si>
  <si>
    <t>BM.1984,O599</t>
  </si>
  <si>
    <t>BM.1984,O250</t>
  </si>
  <si>
    <t>BM.1983,O37</t>
  </si>
  <si>
    <t>BM.1977,O2427</t>
  </si>
  <si>
    <t>BM.1989,O359</t>
  </si>
  <si>
    <t>BM.1957,323(92)</t>
  </si>
  <si>
    <t>BM.1986,O267</t>
  </si>
  <si>
    <t>18717</t>
  </si>
  <si>
    <t>BM.1970,O65</t>
  </si>
  <si>
    <t>BM.1978,O107</t>
  </si>
  <si>
    <t>BM.1986,O18</t>
  </si>
  <si>
    <t>BM.1981,O98</t>
  </si>
  <si>
    <t>BM.1982,O816</t>
  </si>
  <si>
    <t>BM.2000,O18</t>
  </si>
  <si>
    <t>BM.1977,O1163</t>
  </si>
  <si>
    <t>BM.1986,O813</t>
  </si>
  <si>
    <t>BM.2002,O9</t>
  </si>
  <si>
    <t>BM.1977,O423</t>
  </si>
  <si>
    <t>BM.1988,O72</t>
  </si>
  <si>
    <t>BM.1962,8(5)</t>
  </si>
  <si>
    <t>BM.1964,189</t>
  </si>
  <si>
    <t>BM.1972,O549</t>
  </si>
  <si>
    <t>BM.1956,125(9)</t>
  </si>
  <si>
    <t>BM.1984,O240</t>
  </si>
  <si>
    <t>BM.1983,O121</t>
  </si>
  <si>
    <t>BM.1977,O34</t>
  </si>
  <si>
    <t>BM.1982,O374</t>
  </si>
  <si>
    <t>BM.1988,O243</t>
  </si>
  <si>
    <t>BM.1975,O41</t>
  </si>
  <si>
    <t>BM.1977,O1885</t>
  </si>
  <si>
    <t>BM.1989,O90</t>
  </si>
  <si>
    <t>BM.1977,O1755</t>
  </si>
  <si>
    <t>BM.1988,O517</t>
  </si>
  <si>
    <t>BM.1977,O1083</t>
  </si>
  <si>
    <t>BM.1964,449</t>
  </si>
  <si>
    <t>rock samples, app. 98 g</t>
  </si>
  <si>
    <t>BM.1991,O51</t>
  </si>
  <si>
    <t>1 bû140 cms</t>
  </si>
  <si>
    <t>BM.1954,40(6)</t>
  </si>
  <si>
    <t>BM.1988,O39</t>
  </si>
  <si>
    <t>BM.1967,O40</t>
  </si>
  <si>
    <t>2 sections from a core from |Horizon A|. Depths of sections in core: 291-294, 91-94cms</t>
  </si>
  <si>
    <t>BM.1954,149(36)</t>
  </si>
  <si>
    <t>BM.1959,433(4)</t>
  </si>
  <si>
    <t>1 b, app. 39 g, preserved in alcohol</t>
  </si>
  <si>
    <t>BM.1986,O94</t>
  </si>
  <si>
    <t>BM.1986,O591</t>
  </si>
  <si>
    <t>BM.1988,O703</t>
  </si>
  <si>
    <t>BM.1982,O37</t>
  </si>
  <si>
    <t>BM.1957,323(52)</t>
  </si>
  <si>
    <t>BM.1957,328(28)</t>
  </si>
  <si>
    <t>b, app. 205 g</t>
  </si>
  <si>
    <t>BM.1960,12</t>
  </si>
  <si>
    <t>BM.1977,O656</t>
  </si>
  <si>
    <t>BM.1983,O226</t>
  </si>
  <si>
    <t>BM.1980,O310</t>
  </si>
  <si>
    <t>BM.1980,O35</t>
  </si>
  <si>
    <t>BM.1977,O823</t>
  </si>
  <si>
    <t>BM.1976,O236</t>
  </si>
  <si>
    <t>BM.1963,258</t>
  </si>
  <si>
    <t>App. 205 g</t>
  </si>
  <si>
    <t>BM.1964,266</t>
  </si>
  <si>
    <t>BM.1960,215(6)</t>
  </si>
  <si>
    <t>App. 152 g</t>
  </si>
  <si>
    <t>BM.1978,O95</t>
  </si>
  <si>
    <t>BM.1961,429</t>
  </si>
  <si>
    <t>1 specûThin section</t>
  </si>
  <si>
    <t>BM.1986,O57</t>
  </si>
  <si>
    <t>BM.1973,O289</t>
  </si>
  <si>
    <t>BM.1971,O613</t>
  </si>
  <si>
    <t>BM.1960,499(14)</t>
  </si>
  <si>
    <t>BM.1982,O901</t>
  </si>
  <si>
    <t>BM.1958,364(23)</t>
  </si>
  <si>
    <t>1 b, app. 800 g, 1 stone app. 16 lbs</t>
  </si>
  <si>
    <t>BM.1977,O1302</t>
  </si>
  <si>
    <t>BM.1988,O917</t>
  </si>
  <si>
    <t>BM.1958,367(4)</t>
  </si>
  <si>
    <t>BM.1976,O232</t>
  </si>
  <si>
    <t>BM.1977,O978</t>
  </si>
  <si>
    <t>BM.1976,O608</t>
  </si>
  <si>
    <t>BM.1988,O646</t>
  </si>
  <si>
    <t>BM.1965,O455</t>
  </si>
  <si>
    <t>BM.1958,367(49)</t>
  </si>
  <si>
    <t>BM.1955,70(38)</t>
  </si>
  <si>
    <t>BM.1971,O539</t>
  </si>
  <si>
    <t>BM.1984,O261</t>
  </si>
  <si>
    <t>BM.1957,648(76)</t>
  </si>
  <si>
    <t>1 bûapp. 1 g</t>
  </si>
  <si>
    <t>BM.1971,O85</t>
  </si>
  <si>
    <t>BM.1986,O451</t>
  </si>
  <si>
    <t>BM.1984,O47</t>
  </si>
  <si>
    <t>BM.1988,O673</t>
  </si>
  <si>
    <t>BM.1981,O60</t>
  </si>
  <si>
    <t>BM.1984,O366</t>
  </si>
  <si>
    <t>BM.1989,O392</t>
  </si>
  <si>
    <t>BM.1977,O789</t>
  </si>
  <si>
    <t>BM.1971,O258</t>
  </si>
  <si>
    <t>BM.1980,O257</t>
  </si>
  <si>
    <t>BM.1987,O149</t>
  </si>
  <si>
    <t>BM.1980,O116</t>
  </si>
  <si>
    <t>BM.1986,O570</t>
  </si>
  <si>
    <t>BM.1976,O205</t>
  </si>
  <si>
    <t>BM.1965,O648</t>
  </si>
  <si>
    <t>BM.1972,O97</t>
  </si>
  <si>
    <t>BM.1972,O173</t>
  </si>
  <si>
    <t>BM.1980,O247</t>
  </si>
  <si>
    <t>BM.1965,O146</t>
  </si>
  <si>
    <t>BM.1987,O183</t>
  </si>
  <si>
    <t>BM.1965,O543</t>
  </si>
  <si>
    <t>BM.1982,O642</t>
  </si>
  <si>
    <t>BM.1991,O199</t>
  </si>
  <si>
    <t>BM.1963,284</t>
  </si>
  <si>
    <t>App.120g</t>
  </si>
  <si>
    <t>BM.1988,O1180</t>
  </si>
  <si>
    <t>BM.1964,7</t>
  </si>
  <si>
    <t>App. 880 g</t>
  </si>
  <si>
    <t>BM.1977,O400</t>
  </si>
  <si>
    <t>BM.1965,O99</t>
  </si>
  <si>
    <t>BM.1977,O362</t>
  </si>
  <si>
    <t>BM.2002,O60</t>
  </si>
  <si>
    <t>BM.1961,468(7)</t>
  </si>
  <si>
    <t>BM.1957,526(88)</t>
  </si>
  <si>
    <t>BM.1976,O213</t>
  </si>
  <si>
    <t>BM.1958,368(18)</t>
  </si>
  <si>
    <t>1 b app. 260 g</t>
  </si>
  <si>
    <t>BM.1946,56(4)</t>
  </si>
  <si>
    <t>BM.1982,O514</t>
  </si>
  <si>
    <t>BM.1972,O66</t>
  </si>
  <si>
    <t>BM.1977,O1749</t>
  </si>
  <si>
    <t>BM.1954,37(13)</t>
  </si>
  <si>
    <t>BM.1963,55</t>
  </si>
  <si>
    <t>App. 2430 g</t>
  </si>
  <si>
    <t>BM.1986,O339</t>
  </si>
  <si>
    <t>BM.1964,241</t>
  </si>
  <si>
    <t>BM.1981,O70</t>
  </si>
  <si>
    <t>BM.1965,O56</t>
  </si>
  <si>
    <t>BM.1977,O983</t>
  </si>
  <si>
    <t>BM.1972,O708</t>
  </si>
  <si>
    <t>BM.1984,O662</t>
  </si>
  <si>
    <t>BM.1958,633(7)</t>
  </si>
  <si>
    <t>BM.1957,324(29)</t>
  </si>
  <si>
    <t>BM.1986,O601</t>
  </si>
  <si>
    <t>BM.1949,1(39)</t>
  </si>
  <si>
    <t>BM.1988,O1167</t>
  </si>
  <si>
    <t>BM.1988,O778</t>
  </si>
  <si>
    <t>BM.1959,42</t>
  </si>
  <si>
    <t>3 t, 24 plastic boxes. Total length of core 104 cms</t>
  </si>
  <si>
    <t>BM.1958,638(18)</t>
  </si>
  <si>
    <t>BM.1965,O481</t>
  </si>
  <si>
    <t>BM.1988,O657</t>
  </si>
  <si>
    <t>BM.1988,O873</t>
  </si>
  <si>
    <t>BM.1956,125(2)</t>
  </si>
  <si>
    <t>BM.1982,O118</t>
  </si>
  <si>
    <t>BM.1972,O4</t>
  </si>
  <si>
    <t>BM.1962,215(3)</t>
  </si>
  <si>
    <t>BM.1976,O4</t>
  </si>
  <si>
    <t>BM.1956,32(41)</t>
  </si>
  <si>
    <t>(?)5 b, 2 t. (1 spec 180 g.; 1 spec (in spirit) 3lbs 15oz.; 1 spec app. 1.5oz.</t>
  </si>
  <si>
    <t>BM.1976,O299</t>
  </si>
  <si>
    <t>BM.1982,O94</t>
  </si>
  <si>
    <t>BM.1984,O748</t>
  </si>
  <si>
    <t>M.9163</t>
  </si>
  <si>
    <t>BM.1988,O913</t>
  </si>
  <si>
    <t>BM.1986,O1096</t>
  </si>
  <si>
    <t>BM.1961,61(25)</t>
  </si>
  <si>
    <t>BM.1986,O938</t>
  </si>
  <si>
    <t>BM.1986,O768</t>
  </si>
  <si>
    <t>BM.1987,O215</t>
  </si>
  <si>
    <t>BM.1984,O591</t>
  </si>
  <si>
    <t>BM.1983,O4</t>
  </si>
  <si>
    <t>BM.1955,274(36)</t>
  </si>
  <si>
    <t>App. 343 g</t>
  </si>
  <si>
    <t>BM.1982,O138</t>
  </si>
  <si>
    <t>medium sand,broken shells</t>
  </si>
  <si>
    <t>BM.1937,1614(13)</t>
  </si>
  <si>
    <t>BM.1984,O702</t>
  </si>
  <si>
    <t>BM.2002,O22</t>
  </si>
  <si>
    <t>M.1159</t>
  </si>
  <si>
    <t>BM.1965,O230</t>
  </si>
  <si>
    <t>BM.1984,O541</t>
  </si>
  <si>
    <t>BM.1961,428(72)</t>
  </si>
  <si>
    <t>BM.96626(C23)</t>
  </si>
  <si>
    <t>BM.1979,O74</t>
  </si>
  <si>
    <t>BM.1963,839</t>
  </si>
  <si>
    <t>app. 500 g</t>
  </si>
  <si>
    <t>BM.1984,O246</t>
  </si>
  <si>
    <t>BM.1984,O674</t>
  </si>
  <si>
    <t>BM.1956,33(20)</t>
  </si>
  <si>
    <t>2 b, app. 3lbs 15 oz. (in spirit), 3.5oz</t>
  </si>
  <si>
    <t>BM.1977,O1198</t>
  </si>
  <si>
    <t>BM.1957,323(56)</t>
  </si>
  <si>
    <t>BM.1977,O232</t>
  </si>
  <si>
    <t>BM.1986,O1233</t>
  </si>
  <si>
    <t>coarse sand,broken shell,small gravel</t>
  </si>
  <si>
    <t>BM.1984,O114</t>
  </si>
  <si>
    <t>BM.1987,O49</t>
  </si>
  <si>
    <t>BM.1976,O362</t>
  </si>
  <si>
    <t>BM.1986,O1126</t>
  </si>
  <si>
    <t>BM.1965,O655</t>
  </si>
  <si>
    <t>BM.1978,O32</t>
  </si>
  <si>
    <t>BM.1976,O284</t>
  </si>
  <si>
    <t>BM.1977,O1358</t>
  </si>
  <si>
    <t>BM.1980,O98</t>
  </si>
  <si>
    <t>BM.1977,O14</t>
  </si>
  <si>
    <t>BM.1954,240(28)</t>
  </si>
  <si>
    <t>BM.1977,O475</t>
  </si>
  <si>
    <t>BM.1986,O112</t>
  </si>
  <si>
    <t>BM.1956,32(48)</t>
  </si>
  <si>
    <t>3 b, app. 1lb 9.5oz, 2lb 15 oz (in spirit), 92g</t>
  </si>
  <si>
    <t>BM.1967,O202</t>
  </si>
  <si>
    <t>BM.1989,O459</t>
  </si>
  <si>
    <t>BM.1972,O565</t>
  </si>
  <si>
    <t>BM.1955,70(62)</t>
  </si>
  <si>
    <t>BM.1980,O50</t>
  </si>
  <si>
    <t>BM.1963,584</t>
  </si>
  <si>
    <t>App. 870 g</t>
  </si>
  <si>
    <t>BM.1974,O26</t>
  </si>
  <si>
    <t>BM.1977,O460</t>
  </si>
  <si>
    <t>BM.1988,O883</t>
  </si>
  <si>
    <t>BM.1975,O52</t>
  </si>
  <si>
    <t>BM.1960,496(37)</t>
  </si>
  <si>
    <t>App. mass 201 g</t>
  </si>
  <si>
    <t>BM.1963,176</t>
  </si>
  <si>
    <t>3 t, 2 jars</t>
  </si>
  <si>
    <t>BM.1988,O846</t>
  </si>
  <si>
    <t>12776</t>
  </si>
  <si>
    <t>BM.1954,41(12)</t>
  </si>
  <si>
    <t>BM.1974,O235</t>
  </si>
  <si>
    <t>BM.1977,O1114</t>
  </si>
  <si>
    <t>BM.1989,O249</t>
  </si>
  <si>
    <t>BM.1959,440c(2)</t>
  </si>
  <si>
    <t>1 b app. 12 g</t>
  </si>
  <si>
    <t>BM.1975,O477</t>
  </si>
  <si>
    <t>3 bû6 tû1 jarû1 slide</t>
  </si>
  <si>
    <t>BM.1975,O481</t>
  </si>
  <si>
    <t>BM.1968,O190</t>
  </si>
  <si>
    <t>BM.1972,O814</t>
  </si>
  <si>
    <t>BM.2002,O73</t>
  </si>
  <si>
    <t>BM.1957,526(121)</t>
  </si>
  <si>
    <t>BM.1954,148(3)</t>
  </si>
  <si>
    <t>BM.1984,O502</t>
  </si>
  <si>
    <t>BM.1953,98(119)</t>
  </si>
  <si>
    <t>BM.1977,O18</t>
  </si>
  <si>
    <t>BM.1988,O1102</t>
  </si>
  <si>
    <t>BM.1977,O590</t>
  </si>
  <si>
    <t>BM.1972,O456</t>
  </si>
  <si>
    <t>BM.1977,O1772</t>
  </si>
  <si>
    <t>BM.1977,O987</t>
  </si>
  <si>
    <t>BM.1970,O88</t>
  </si>
  <si>
    <t>BM.1965,O106</t>
  </si>
  <si>
    <t>BM.1980,O49</t>
  </si>
  <si>
    <t>BM.1977,O939</t>
  </si>
  <si>
    <t>BM.1988,O597</t>
  </si>
  <si>
    <t>BM.1961,426(13)</t>
  </si>
  <si>
    <t>BM.1982,O452</t>
  </si>
  <si>
    <t>2bû1t</t>
  </si>
  <si>
    <t>BM.1965,O165</t>
  </si>
  <si>
    <t>BM.1986,O240</t>
  </si>
  <si>
    <t>BM.1967,O183</t>
  </si>
  <si>
    <t>BM.1975,O289</t>
  </si>
  <si>
    <t>BM.1964,110</t>
  </si>
  <si>
    <t>BM.1966,O271</t>
  </si>
  <si>
    <t>BM.1957,326(7)</t>
  </si>
  <si>
    <t>BM.1966,O6</t>
  </si>
  <si>
    <t>13 cms</t>
  </si>
  <si>
    <t>BM.1980,O254</t>
  </si>
  <si>
    <t>BM.1954,44(35)</t>
  </si>
  <si>
    <t>BM.1966,O152</t>
  </si>
  <si>
    <t>BM.1980,O60</t>
  </si>
  <si>
    <t>BM.1975,O437</t>
  </si>
  <si>
    <t>BM.1976,O280</t>
  </si>
  <si>
    <t>BM.1965,O251</t>
  </si>
  <si>
    <t>BM.1986,O1237</t>
  </si>
  <si>
    <t>BM.1957,646(15)</t>
  </si>
  <si>
    <t>1 b, app. 187 g</t>
  </si>
  <si>
    <t>BM.1982,O783</t>
  </si>
  <si>
    <t>BM.1983,O282</t>
  </si>
  <si>
    <t>BM.1967,O250</t>
  </si>
  <si>
    <t>BM.1986,O1196</t>
  </si>
  <si>
    <t>BM.1984,O2</t>
  </si>
  <si>
    <t>BM.1959,433(7)</t>
  </si>
  <si>
    <t>1 b, app. 40 g, preserved in alcohol</t>
  </si>
  <si>
    <t>BM.1960,4(10)</t>
  </si>
  <si>
    <t>1 b, app. 543 g</t>
  </si>
  <si>
    <t>BM.1986,O130</t>
  </si>
  <si>
    <t>BM.1964,323</t>
  </si>
  <si>
    <t>BM.1988,O1209</t>
  </si>
  <si>
    <t>BM.1975,O456</t>
  </si>
  <si>
    <t>M.481</t>
  </si>
  <si>
    <t>BM.1965,O527</t>
  </si>
  <si>
    <t>BM.1977,O1244</t>
  </si>
  <si>
    <t>BM.1977,O1787</t>
  </si>
  <si>
    <t>BM.1964,625</t>
  </si>
  <si>
    <t>BM.1970,O148</t>
  </si>
  <si>
    <t>BM.1976,O602</t>
  </si>
  <si>
    <t>BM.1997,O10</t>
  </si>
  <si>
    <t>BM.1977,O833</t>
  </si>
  <si>
    <t>BM.1956,33(30)</t>
  </si>
  <si>
    <t>2 b, app. 4lbs 2oz (in spirit), 4.5oz</t>
  </si>
  <si>
    <t>BM.1953,98(13)</t>
  </si>
  <si>
    <t>BM.1977,O570</t>
  </si>
  <si>
    <t>BM.1980,O10</t>
  </si>
  <si>
    <t>BM.1972,O653</t>
  </si>
  <si>
    <t>BM.1968,O387</t>
  </si>
  <si>
    <t>BM.1961,427(1)</t>
  </si>
  <si>
    <t>BM.1961,269(86)</t>
  </si>
  <si>
    <t>BM.1984,O413</t>
  </si>
  <si>
    <t>2 tû3 jû3 boxes</t>
  </si>
  <si>
    <t>BM.1980,O173</t>
  </si>
  <si>
    <t>BM.1972,O257</t>
  </si>
  <si>
    <t>BM.1986,O1125</t>
  </si>
  <si>
    <t>BM.1954,149(10)</t>
  </si>
  <si>
    <t>BM.1975,O421</t>
  </si>
  <si>
    <t>BM.1955,274(2)</t>
  </si>
  <si>
    <t>BM.1960,496(27)</t>
  </si>
  <si>
    <t>App. mass 158 g</t>
  </si>
  <si>
    <t>BM.1984,O631</t>
  </si>
  <si>
    <t>BM.1972,O682</t>
  </si>
  <si>
    <t>BM.1986,O571</t>
  </si>
  <si>
    <t>BM.1977,O2307</t>
  </si>
  <si>
    <t>BM.1986,O925</t>
  </si>
  <si>
    <t>BM.1971,O616</t>
  </si>
  <si>
    <t>BM.1986,O962</t>
  </si>
  <si>
    <t>BM.1972,O422</t>
  </si>
  <si>
    <t>BM.1960,182(38)</t>
  </si>
  <si>
    <t>1 b, 1 g</t>
  </si>
  <si>
    <t>BM.1977,O221</t>
  </si>
  <si>
    <t>BM.1984,O255</t>
  </si>
  <si>
    <t>BM.1961,62(6)</t>
  </si>
  <si>
    <t>BM.1972,O783</t>
  </si>
  <si>
    <t>BM.1977,O480</t>
  </si>
  <si>
    <t>BM.1983,O285</t>
  </si>
  <si>
    <t>BM.1965,O279</t>
  </si>
  <si>
    <t>BM.1976,O294</t>
  </si>
  <si>
    <t>BM.1972,O621</t>
  </si>
  <si>
    <t>BM.1982,O440</t>
  </si>
  <si>
    <t>BM.1964,119</t>
  </si>
  <si>
    <t>BM.1964,338</t>
  </si>
  <si>
    <t>BM.1986,O771</t>
  </si>
  <si>
    <t>BM.1976,O134</t>
  </si>
  <si>
    <t>BM.1960,175(7)</t>
  </si>
  <si>
    <t>BM.1971,O322</t>
  </si>
  <si>
    <t>BM.1949,1(111)</t>
  </si>
  <si>
    <t>BM.1988,O327</t>
  </si>
  <si>
    <t>BM.1961,269(7)</t>
  </si>
  <si>
    <t>4 bû3 tû1 j</t>
  </si>
  <si>
    <t>BM.1986,O179</t>
  </si>
  <si>
    <t>BM.1971,O106</t>
  </si>
  <si>
    <t>BM.1976,O548</t>
  </si>
  <si>
    <t>BM.1988,O834</t>
  </si>
  <si>
    <t>BM.1984,O556</t>
  </si>
  <si>
    <t>BM.1946,53(8)</t>
  </si>
  <si>
    <t>BM.1961,269(80)</t>
  </si>
  <si>
    <t>BM.1958,366(8)</t>
  </si>
  <si>
    <t>App. 77 g</t>
  </si>
  <si>
    <t>BM.1968,O113</t>
  </si>
  <si>
    <t>BM.1965,O36</t>
  </si>
  <si>
    <t>7 samples</t>
  </si>
  <si>
    <t>BM.1984,O427</t>
  </si>
  <si>
    <t>BM.1953,96(8)</t>
  </si>
  <si>
    <t>App. 15 oz.</t>
  </si>
  <si>
    <t>BM.1962,82(81)</t>
  </si>
  <si>
    <t>BM.1954,44(23)</t>
  </si>
  <si>
    <t>BM.1965,O658</t>
  </si>
  <si>
    <t>BM.1968,O159</t>
  </si>
  <si>
    <t>BM.1982,O481</t>
  </si>
  <si>
    <t>BM.1949,1(59)</t>
  </si>
  <si>
    <t>BM.1972,O880</t>
  </si>
  <si>
    <t>BM.1972,O253</t>
  </si>
  <si>
    <t>BM.1961,269(102)</t>
  </si>
  <si>
    <t>BM.1977,O1497</t>
  </si>
  <si>
    <t>7 b, 4 t, 4 j, 2 store boxes, 38 slds</t>
  </si>
  <si>
    <t>BM.1990,O37</t>
  </si>
  <si>
    <t>BM.1957,648(13)</t>
  </si>
  <si>
    <t>BM.1957,324(63)</t>
  </si>
  <si>
    <t>1 spec 490 g, 1 b, app. 180 g</t>
  </si>
  <si>
    <t>BM.1975,O323</t>
  </si>
  <si>
    <t>18524</t>
  </si>
  <si>
    <t>BM.1968,O289</t>
  </si>
  <si>
    <t>20-22cms</t>
  </si>
  <si>
    <t>BM.1972,O837</t>
  </si>
  <si>
    <t>BM.1954,41(7)</t>
  </si>
  <si>
    <t>BM.1989,O10</t>
  </si>
  <si>
    <t>1 ill box</t>
  </si>
  <si>
    <t>BM.1996,O30</t>
  </si>
  <si>
    <t>BM.1966,O163</t>
  </si>
  <si>
    <t>BM.1959,439(3)</t>
  </si>
  <si>
    <t>BM.1974,O104</t>
  </si>
  <si>
    <t>BM.1981,O4</t>
  </si>
  <si>
    <t>BM.1983,O257</t>
  </si>
  <si>
    <t>BM.1937,1611(26)</t>
  </si>
  <si>
    <t>BM.1988,O576</t>
  </si>
  <si>
    <t>BM.1980,O82</t>
  </si>
  <si>
    <t>BM.1964,219</t>
  </si>
  <si>
    <t>BM.1960,506(23)</t>
  </si>
  <si>
    <t>BM.1984,O257</t>
  </si>
  <si>
    <t>BM.1983,O129</t>
  </si>
  <si>
    <t>BM.1986,O981</t>
  </si>
  <si>
    <t>BM.1984,O36</t>
  </si>
  <si>
    <t>BM.1966,O299</t>
  </si>
  <si>
    <t>BM.1960,499(20)</t>
  </si>
  <si>
    <t>BM.1989,O271</t>
  </si>
  <si>
    <t>BM.1966,O281</t>
  </si>
  <si>
    <t>BM.1955,71(15)</t>
  </si>
  <si>
    <t>BM.1964,135</t>
  </si>
  <si>
    <t>BM.1984,O29</t>
  </si>
  <si>
    <t>BM.1966,O31</t>
  </si>
  <si>
    <t>16651</t>
  </si>
  <si>
    <t>BM.1963,926</t>
  </si>
  <si>
    <t>BM.1957,324(18)</t>
  </si>
  <si>
    <t>BM.1986,O1038</t>
  </si>
  <si>
    <t>BM.1971,O536</t>
  </si>
  <si>
    <t>BM.1971,O230</t>
  </si>
  <si>
    <t>BM.1988,O711</t>
  </si>
  <si>
    <t>BM.1988,O668</t>
  </si>
  <si>
    <t>BM.1962,215(12)</t>
  </si>
  <si>
    <t>BM.1957,526(7)</t>
  </si>
  <si>
    <t>1b, app. 9 g</t>
  </si>
  <si>
    <t>BM.1977,O2372</t>
  </si>
  <si>
    <t>BM.1974,O207</t>
  </si>
  <si>
    <t>BM.1977,O2221</t>
  </si>
  <si>
    <t>BM.1969,O1</t>
  </si>
  <si>
    <t>5 specs + fragments</t>
  </si>
  <si>
    <t>BM.1988,O456</t>
  </si>
  <si>
    <t>1b,2tûûûûûûûûûûûûûûûûûûûûûûûûû1ûûûb</t>
  </si>
  <si>
    <t>BM.1981,O71</t>
  </si>
  <si>
    <t>BM.1955,273(19)</t>
  </si>
  <si>
    <t>BM.1965,O15</t>
  </si>
  <si>
    <t>BM.96627A(3044)</t>
  </si>
  <si>
    <t>BM.1957,646(40)</t>
  </si>
  <si>
    <t>BM.1973,O137</t>
  </si>
  <si>
    <t>BM.1982,O26</t>
  </si>
  <si>
    <t>BM.1965,O153</t>
  </si>
  <si>
    <t>BM.1975,O76</t>
  </si>
  <si>
    <t>BM.1966,O110</t>
  </si>
  <si>
    <t>BM.1982,O160</t>
  </si>
  <si>
    <t>3 slds (?)</t>
  </si>
  <si>
    <t>BM.1981,O64</t>
  </si>
  <si>
    <t>BM.1996,O19</t>
  </si>
  <si>
    <t>BM.1984,O13</t>
  </si>
  <si>
    <t>BM.1967,O153</t>
  </si>
  <si>
    <t>BM.1977,O285</t>
  </si>
  <si>
    <t>BM.1983,O311</t>
  </si>
  <si>
    <t>BM.1982,O829</t>
  </si>
  <si>
    <t>BM.1966,O130</t>
  </si>
  <si>
    <t>BM.1986,O55</t>
  </si>
  <si>
    <t>BM.1977,O165</t>
  </si>
  <si>
    <t>3 b, 4 t</t>
  </si>
  <si>
    <t>BM.1962,82(80)</t>
  </si>
  <si>
    <t>BM.1977,O1248</t>
  </si>
  <si>
    <t>BM.1960,498(7)</t>
  </si>
  <si>
    <t>BM.1961,428(50)</t>
  </si>
  <si>
    <t>BM.1986,O798</t>
  </si>
  <si>
    <t>BM.1983,O210</t>
  </si>
  <si>
    <t>BM.1966,O45</t>
  </si>
  <si>
    <t>18604</t>
  </si>
  <si>
    <t>BM.1968,O455</t>
  </si>
  <si>
    <t>51 specs (stn 25 B), 91 specs (25 U)</t>
  </si>
  <si>
    <t>BM.1977,O1912</t>
  </si>
  <si>
    <t>BM.1965,O257</t>
  </si>
  <si>
    <t>BM.1986,O605</t>
  </si>
  <si>
    <t>BM.1988,O990</t>
  </si>
  <si>
    <t>BM.1962,324</t>
  </si>
  <si>
    <t>5|4^</t>
  </si>
  <si>
    <t>BM.1975,O397</t>
  </si>
  <si>
    <t>BM.1983,O130</t>
  </si>
  <si>
    <t>BM.1977,O1101</t>
  </si>
  <si>
    <t>BM.1961,428(81)</t>
  </si>
  <si>
    <t>1 b, app. 635 g</t>
  </si>
  <si>
    <t>BM.1980,O316</t>
  </si>
  <si>
    <t>BM.1963,588</t>
  </si>
  <si>
    <t>app. 720 g</t>
  </si>
  <si>
    <t>BM.1973,O245</t>
  </si>
  <si>
    <t>BM.1964,182</t>
  </si>
  <si>
    <t>1 b , 1 t</t>
  </si>
  <si>
    <t>BM.1988,O380</t>
  </si>
  <si>
    <t>3 b, 5 t, 2 jars</t>
  </si>
  <si>
    <t>BM.1982,O831</t>
  </si>
  <si>
    <t>BM.1976,O250</t>
  </si>
  <si>
    <t>BM.1996,O12</t>
  </si>
  <si>
    <t>BM.1975,O14</t>
  </si>
  <si>
    <t>BM.1977,O1568</t>
  </si>
  <si>
    <t>BM.1967,O116</t>
  </si>
  <si>
    <t>BM.1982,O167</t>
  </si>
  <si>
    <t>BM.1961,428(86)</t>
  </si>
  <si>
    <t>BM.1984,O529</t>
  </si>
  <si>
    <t>1 jarûliving coral</t>
  </si>
  <si>
    <t>BM.1984,O565</t>
  </si>
  <si>
    <t>BM.1983,O111</t>
  </si>
  <si>
    <t>BM.1989,O109</t>
  </si>
  <si>
    <t>BM.1986,O650</t>
  </si>
  <si>
    <t>BM.1957,323(101)</t>
  </si>
  <si>
    <t>BM.1972,O297</t>
  </si>
  <si>
    <t>BM.1962,212(22)</t>
  </si>
  <si>
    <t>BM.1937,1611(3)</t>
  </si>
  <si>
    <t>BM.1984,O388</t>
  </si>
  <si>
    <t>BM.1988,O151</t>
  </si>
  <si>
    <t>BM.1965,O117</t>
  </si>
  <si>
    <t>BM.1971,O159</t>
  </si>
  <si>
    <t>BM.1977,O1858</t>
  </si>
  <si>
    <t>BM.1959,49(10)</t>
  </si>
  <si>
    <t>1 bottle,30 gms</t>
  </si>
  <si>
    <t>BM.1988,O820</t>
  </si>
  <si>
    <t>BM.1975,O177</t>
  </si>
  <si>
    <t>BM.1984,O173</t>
  </si>
  <si>
    <t>BM.1984,O76</t>
  </si>
  <si>
    <t>BM.1977,O640</t>
  </si>
  <si>
    <t>BM.1968,O217</t>
  </si>
  <si>
    <t>BM.1983,O277</t>
  </si>
  <si>
    <t>5 b, 8 t, 1 jar</t>
  </si>
  <si>
    <t>BM.1984,O478</t>
  </si>
  <si>
    <t>BM.1975,O347</t>
  </si>
  <si>
    <t>BM.1988,O313</t>
  </si>
  <si>
    <t>BM.1982,O930</t>
  </si>
  <si>
    <t>BM.1964,271</t>
  </si>
  <si>
    <t>BM.1982,O464</t>
  </si>
  <si>
    <t>BM.1975,O148</t>
  </si>
  <si>
    <t>BM.96626(C75)</t>
  </si>
  <si>
    <t>16381</t>
  </si>
  <si>
    <t>BM.1963,381</t>
  </si>
  <si>
    <t>BM.1984,O282</t>
  </si>
  <si>
    <t>BM.1982,O505</t>
  </si>
  <si>
    <t>BM.1988,O833</t>
  </si>
  <si>
    <t>BM.1988,O854</t>
  </si>
  <si>
    <t>2b,2t,1sl</t>
  </si>
  <si>
    <t>BM.1967,O206</t>
  </si>
  <si>
    <t>BM.1978,O74</t>
  </si>
  <si>
    <t>BM.1962,82(33)</t>
  </si>
  <si>
    <t>BM.1986,O518</t>
  </si>
  <si>
    <t>BM.1937,1614(7)</t>
  </si>
  <si>
    <t>BM.1976,O365</t>
  </si>
  <si>
    <t>BM.1963,615</t>
  </si>
  <si>
    <t>149 cms</t>
  </si>
  <si>
    <t>BM.1982,O840</t>
  </si>
  <si>
    <t>BM.1962,10(16)</t>
  </si>
  <si>
    <t>BM.1972,O567</t>
  </si>
  <si>
    <t>BM.1973,O263</t>
  </si>
  <si>
    <t>BM.1982,O656</t>
  </si>
  <si>
    <t>M.60</t>
  </si>
  <si>
    <t>1 bû3 tû8 slds</t>
  </si>
  <si>
    <t>BM.1954,44(24)</t>
  </si>
  <si>
    <t>BM.1982,O396</t>
  </si>
  <si>
    <t>BM.1972,O378</t>
  </si>
  <si>
    <t>BM.1954,240(1)</t>
  </si>
  <si>
    <t>BM.1958,364(20)</t>
  </si>
  <si>
    <t>App. 435 g</t>
  </si>
  <si>
    <t>BM.2002,O23</t>
  </si>
  <si>
    <t>BM.1977,O1978</t>
  </si>
  <si>
    <t>BM.1977,O101</t>
  </si>
  <si>
    <t>BM.1973,O254</t>
  </si>
  <si>
    <t>BM.1982,O283</t>
  </si>
  <si>
    <t>BM.1972,O392</t>
  </si>
  <si>
    <t>BM.1996,O60</t>
  </si>
  <si>
    <t>BM.1966,O26</t>
  </si>
  <si>
    <t>BM.1976,O233</t>
  </si>
  <si>
    <t>BM.1972,O414</t>
  </si>
  <si>
    <t>BM.1975,O434</t>
  </si>
  <si>
    <t>BM.1957,323(103)</t>
  </si>
  <si>
    <t>BM.1953,98(7)</t>
  </si>
  <si>
    <t>BM.1960,182(18)</t>
  </si>
  <si>
    <t>BM.1965,O560</t>
  </si>
  <si>
    <t>BM.1957,654(24)</t>
  </si>
  <si>
    <t>BM.1954,127(19)</t>
  </si>
  <si>
    <t>BM.1988,O816</t>
  </si>
  <si>
    <t>BM.1974,O40</t>
  </si>
  <si>
    <t>BM.1977,O1115</t>
  </si>
  <si>
    <t>BM.1977,O504</t>
  </si>
  <si>
    <t>BM.1967,O231</t>
  </si>
  <si>
    <t>BM.1966,O359</t>
  </si>
  <si>
    <t>BM.1986,O270</t>
  </si>
  <si>
    <t>BM.1989,O381</t>
  </si>
  <si>
    <t>16647</t>
  </si>
  <si>
    <t>BM.1963,922</t>
  </si>
  <si>
    <t>BM.1966,O417</t>
  </si>
  <si>
    <t>BM.1986,O227</t>
  </si>
  <si>
    <t>BM.1954,147(8)</t>
  </si>
  <si>
    <t>BM.1977,O1762</t>
  </si>
  <si>
    <t>BM.1963,553</t>
  </si>
  <si>
    <t>BM.1972,O531</t>
  </si>
  <si>
    <t>BM.1970,O145</t>
  </si>
  <si>
    <t>BM.1978,O37</t>
  </si>
  <si>
    <t>BM.1981,O153</t>
  </si>
  <si>
    <t>BM.1971,O573</t>
  </si>
  <si>
    <t>BM.1977,O420</t>
  </si>
  <si>
    <t>BM.1965,O465</t>
  </si>
  <si>
    <t>BM.1957,323(123)</t>
  </si>
  <si>
    <t>BM.1966,O408</t>
  </si>
  <si>
    <t>BM.1984,O26</t>
  </si>
  <si>
    <t>14610</t>
  </si>
  <si>
    <t>BM.1957,646(51)</t>
  </si>
  <si>
    <t>BM.1980,O215</t>
  </si>
  <si>
    <t>BM.1977,O1741</t>
  </si>
  <si>
    <t>BM.1986,O305</t>
  </si>
  <si>
    <t>BM.1963,868</t>
  </si>
  <si>
    <t>BM.1937,1615(1)</t>
  </si>
  <si>
    <t>BM.1982,O354</t>
  </si>
  <si>
    <t>BM.1971,O252</t>
  </si>
  <si>
    <t>BM.1957,328(21)</t>
  </si>
  <si>
    <t>1 b, app. 153 g</t>
  </si>
  <si>
    <t>BM.1977,O2224</t>
  </si>
  <si>
    <t>BM.1961,61(8)</t>
  </si>
  <si>
    <t>BM.1974,O116</t>
  </si>
  <si>
    <t>BM.1960,497(8)</t>
  </si>
  <si>
    <t>App. 59 g</t>
  </si>
  <si>
    <t>BM.1987,O207</t>
  </si>
  <si>
    <t>BM.1982,O772</t>
  </si>
  <si>
    <t>M.1161</t>
  </si>
  <si>
    <t>BM.1977,O2085</t>
  </si>
  <si>
    <t>BM.1977,O760</t>
  </si>
  <si>
    <t>BM.1972,O711</t>
  </si>
  <si>
    <t>BM.1963,336</t>
  </si>
  <si>
    <t>1 b, 8 t, 1 box, 8 slds</t>
  </si>
  <si>
    <t>BM.1963,174</t>
  </si>
  <si>
    <t>BM.1976,O195</t>
  </si>
  <si>
    <t>BM.1959,440a(8)</t>
  </si>
  <si>
    <t>BM.1964,274</t>
  </si>
  <si>
    <t>BM.1965,O638</t>
  </si>
  <si>
    <t>BM.1977,O1347</t>
  </si>
  <si>
    <t>BM.1972,O473</t>
  </si>
  <si>
    <t>BM.1975,O558</t>
  </si>
  <si>
    <t>BM.1965,O18</t>
  </si>
  <si>
    <t>BM.1985,O124</t>
  </si>
  <si>
    <t>BM.1963,51</t>
  </si>
  <si>
    <t>BM.1963,541</t>
  </si>
  <si>
    <t>BM.1980,O255</t>
  </si>
  <si>
    <t>BM.1966,O188</t>
  </si>
  <si>
    <t>BM.1976,O267</t>
  </si>
  <si>
    <t>BM.1965,O493</t>
  </si>
  <si>
    <t>BM.1981,O27</t>
  </si>
  <si>
    <t>BM.1986,O1013</t>
  </si>
  <si>
    <t>BM.1983,O196</t>
  </si>
  <si>
    <t>BM.1976,O258</t>
  </si>
  <si>
    <t>BM.1968,O135</t>
  </si>
  <si>
    <t>BM.1977,O1964</t>
  </si>
  <si>
    <t>BM.1955,273(14)</t>
  </si>
  <si>
    <t>BM.1986,O920</t>
  </si>
  <si>
    <t>BM.1980,O23</t>
  </si>
  <si>
    <t>BM.1986,O770</t>
  </si>
  <si>
    <t>BM.1962,214(6)</t>
  </si>
  <si>
    <t>Appr. 800 g</t>
  </si>
  <si>
    <t>BM.1960,215(17)</t>
  </si>
  <si>
    <t>App. 212 g</t>
  </si>
  <si>
    <t>BM.1977,O2063</t>
  </si>
  <si>
    <t>BM.1989,O357</t>
  </si>
  <si>
    <t>BM.1960,5(12)</t>
  </si>
  <si>
    <t>1 b, app. 475 cms</t>
  </si>
  <si>
    <t>BM.1976,O378</t>
  </si>
  <si>
    <t>BM.1982,O108</t>
  </si>
  <si>
    <t>BM.1959,46(23)</t>
  </si>
  <si>
    <t>BM.1982,O875</t>
  </si>
  <si>
    <t>BM.1964,254</t>
  </si>
  <si>
    <t>BM.1974,O36</t>
  </si>
  <si>
    <t>BM.1988,O736</t>
  </si>
  <si>
    <t>BM.1962,8(36)</t>
  </si>
  <si>
    <t>BM.1988,O563</t>
  </si>
  <si>
    <t>BM.1982,O261</t>
  </si>
  <si>
    <t>BM.1988,O726</t>
  </si>
  <si>
    <t>BM.1972,O417</t>
  </si>
  <si>
    <t>BM.1987,O52</t>
  </si>
  <si>
    <t>BM.1957,323(66)</t>
  </si>
  <si>
    <t>1 b, app. .5 oz</t>
  </si>
  <si>
    <t>BM.1963,601</t>
  </si>
  <si>
    <t>BM.1960,171(4)</t>
  </si>
  <si>
    <t>1 b, app. 535 g</t>
  </si>
  <si>
    <t>BM.1955,280(9)</t>
  </si>
  <si>
    <t>BM.1957,648(39)</t>
  </si>
  <si>
    <t>BM.1982,O414</t>
  </si>
  <si>
    <t>1 b,1 t,</t>
  </si>
  <si>
    <t>BM.1989,O283</t>
  </si>
  <si>
    <t>BM.2002,O20</t>
  </si>
  <si>
    <t>BM.1986,O443</t>
  </si>
  <si>
    <t>BM.96626(43)</t>
  </si>
  <si>
    <t>BM.1962,10(24)</t>
  </si>
  <si>
    <t>BM.1959,46(28)</t>
  </si>
  <si>
    <t>1 b, app. 323 g</t>
  </si>
  <si>
    <t>BM.2002,O99</t>
  </si>
  <si>
    <t>BM.1964,310</t>
  </si>
  <si>
    <t>16974</t>
  </si>
  <si>
    <t>BM.1964,596</t>
  </si>
  <si>
    <t>9-16 cms</t>
  </si>
  <si>
    <t>BM.1961,468(1)</t>
  </si>
  <si>
    <t>BM.1976,O594</t>
  </si>
  <si>
    <t>BM.1977,O1598</t>
  </si>
  <si>
    <t>BM.1966,O216</t>
  </si>
  <si>
    <t>BM.1970,O6</t>
  </si>
  <si>
    <t>BM.1966,O220</t>
  </si>
  <si>
    <t>BM.1987,O5</t>
  </si>
  <si>
    <t>BM.1965,O47</t>
  </si>
  <si>
    <t>BM.1982,O434</t>
  </si>
  <si>
    <t>BM.1987,O211</t>
  </si>
  <si>
    <t>BM.1966,O354</t>
  </si>
  <si>
    <t>BM.1985,O104</t>
  </si>
  <si>
    <t>BM.1961,269(54)</t>
  </si>
  <si>
    <t>BM.1964,233</t>
  </si>
  <si>
    <t>BM.1984,O375</t>
  </si>
  <si>
    <t>BM.1967,O147</t>
  </si>
  <si>
    <t>BM.1988,O1068</t>
  </si>
  <si>
    <t>BM.1982,O459</t>
  </si>
  <si>
    <t>BM.1977,O1938</t>
  </si>
  <si>
    <t>BM.1986,O436</t>
  </si>
  <si>
    <t>BM.1975,O420</t>
  </si>
  <si>
    <t>BM.1988,O982</t>
  </si>
  <si>
    <t>BM.1965,O423</t>
  </si>
  <si>
    <t>BM.1957,323(91)</t>
  </si>
  <si>
    <t>BM.1966,O347</t>
  </si>
  <si>
    <t>BM.1986,O187</t>
  </si>
  <si>
    <t>BM.1960,496(16)</t>
  </si>
  <si>
    <t>App. mass 106 g</t>
  </si>
  <si>
    <t>BM.2002,O82</t>
  </si>
  <si>
    <t>BM.1982,O168</t>
  </si>
  <si>
    <t>BM.1978,O48</t>
  </si>
  <si>
    <t>BM.1972,O212</t>
  </si>
  <si>
    <t>BM.1961,430</t>
  </si>
  <si>
    <t>1 specû1 thin section</t>
  </si>
  <si>
    <t>BM.1982,O286</t>
  </si>
  <si>
    <t>BM.1971,O526</t>
  </si>
  <si>
    <t>BM.1990,O28</t>
  </si>
  <si>
    <t>BM.1977,O2436</t>
  </si>
  <si>
    <t>BM.1957,324(15)</t>
  </si>
  <si>
    <t>BM.1957,526(71)</t>
  </si>
  <si>
    <t>1 coreû1 b, app. 197 g</t>
  </si>
  <si>
    <t>BM.1967,O228</t>
  </si>
  <si>
    <t>BM.1984,O345</t>
  </si>
  <si>
    <t>BM.1982,O404</t>
  </si>
  <si>
    <t>BM.1978,O118</t>
  </si>
  <si>
    <t>BM.1987,O232</t>
  </si>
  <si>
    <t>BM.1985,O29</t>
  </si>
  <si>
    <t>BM.1964,536</t>
  </si>
  <si>
    <t>BM.1964,295</t>
  </si>
  <si>
    <t>BM.1991,O66</t>
  </si>
  <si>
    <t>BM.1960,215(30)</t>
  </si>
  <si>
    <t>BM.1988,O892</t>
  </si>
  <si>
    <t>BM.1971,O21</t>
  </si>
  <si>
    <t>BM.1968,O391</t>
  </si>
  <si>
    <t>16146</t>
  </si>
  <si>
    <t>BM.1962,85</t>
  </si>
  <si>
    <t>BM.1988,O866</t>
  </si>
  <si>
    <t>BM.1955,24</t>
  </si>
  <si>
    <t>App. 2.50 lbs</t>
  </si>
  <si>
    <t>5 bottles, 4 tubes</t>
  </si>
  <si>
    <t>BM.1963,317</t>
  </si>
  <si>
    <t>BM.1977,O463</t>
  </si>
  <si>
    <t>BM.1977,O2136</t>
  </si>
  <si>
    <t>BM.1949,1(127)</t>
  </si>
  <si>
    <t>BM.96626(75)</t>
  </si>
  <si>
    <t>BM.1984,O627</t>
  </si>
  <si>
    <t>BM.1978,O9</t>
  </si>
  <si>
    <t>BM.1955,280(4)</t>
  </si>
  <si>
    <t>BM.1968,O101</t>
  </si>
  <si>
    <t>BM.1937,1613(3)</t>
  </si>
  <si>
    <t>BM.1973,O237</t>
  </si>
  <si>
    <t>BM.1977,O1404</t>
  </si>
  <si>
    <t>BM.1968,O161</t>
  </si>
  <si>
    <t>BM.1953,98(123)</t>
  </si>
  <si>
    <t>BM.1965,O221</t>
  </si>
  <si>
    <t>BM.1960,170(7)</t>
  </si>
  <si>
    <t>2 b, app. 280 g; 360 g</t>
  </si>
  <si>
    <t>BM.1984,O726</t>
  </si>
  <si>
    <t>BM.1985,O178</t>
  </si>
  <si>
    <t>BM.1954,43(12)</t>
  </si>
  <si>
    <t>BM.1967,O30</t>
  </si>
  <si>
    <t>BM.1977,O31</t>
  </si>
  <si>
    <t>BM.1972,O29</t>
  </si>
  <si>
    <t>BM.1989,O326</t>
  </si>
  <si>
    <t>BM.1957,526(3)</t>
  </si>
  <si>
    <t>BM.1988,O358</t>
  </si>
  <si>
    <t>BM.1986,O382</t>
  </si>
  <si>
    <t>BM.1986,O625</t>
  </si>
  <si>
    <t>BM.1982,O311</t>
  </si>
  <si>
    <t>BM.1964,191</t>
  </si>
  <si>
    <t>BM.1977,O2119</t>
  </si>
  <si>
    <t>BM.1976,O452</t>
  </si>
  <si>
    <t>BM.1977,O371</t>
  </si>
  <si>
    <t>BM.1961,269(36)</t>
  </si>
  <si>
    <t>BM.1988,O581</t>
  </si>
  <si>
    <t>BM.1962,10(17)</t>
  </si>
  <si>
    <t>BM.1991,O9</t>
  </si>
  <si>
    <t>BM.1982,O798</t>
  </si>
  <si>
    <t>BM.1961,428(97)</t>
  </si>
  <si>
    <t>BM.1990,O19</t>
  </si>
  <si>
    <t>BM.1973,O119</t>
  </si>
  <si>
    <t>BM.1959,433(2)</t>
  </si>
  <si>
    <t>1 b, preserved in spirit, app. 31 g</t>
  </si>
  <si>
    <t>BM.1972,O163</t>
  </si>
  <si>
    <t>BM.1937,1615(4)</t>
  </si>
  <si>
    <t>BM.1977,O1626</t>
  </si>
  <si>
    <t>BM.1957,526(148)</t>
  </si>
  <si>
    <t>BM.1966,O283</t>
  </si>
  <si>
    <t>BM.1986,O274</t>
  </si>
  <si>
    <t>BM.1988,O46</t>
  </si>
  <si>
    <t>BM.1977,O1859</t>
  </si>
  <si>
    <t>BM.1988,O686</t>
  </si>
  <si>
    <t>BM.1957,648(25)</t>
  </si>
  <si>
    <t>BM.1959,547(11)</t>
  </si>
  <si>
    <t>BM.1996,O48</t>
  </si>
  <si>
    <t>BM.1957,324(56)</t>
  </si>
  <si>
    <t>BM.1977,O1635</t>
  </si>
  <si>
    <t>BM.1982,O696</t>
  </si>
  <si>
    <t>BM.1972,O818</t>
  </si>
  <si>
    <t>BM.1955,273(11)</t>
  </si>
  <si>
    <t>BM.1984,O467</t>
  </si>
  <si>
    <t>BM.1988,O876</t>
  </si>
  <si>
    <t>BM.1987,O169</t>
  </si>
  <si>
    <t>BM.2002,O108</t>
  </si>
  <si>
    <t>BM.1977,O497</t>
  </si>
  <si>
    <t>BM.2002,O8</t>
  </si>
  <si>
    <t>BM.1956,32(38)</t>
  </si>
  <si>
    <t>1 b, 3lbs 6ozs, 2 b dry material, 3.5ozs, 1.5ozs</t>
  </si>
  <si>
    <t>BM.1965,O162</t>
  </si>
  <si>
    <t>BM.1962,212(35)</t>
  </si>
  <si>
    <t>BM.1975,O539</t>
  </si>
  <si>
    <t>BM.1966,O198</t>
  </si>
  <si>
    <t>BM.1949,1(123)</t>
  </si>
  <si>
    <t>BM.1965,O283</t>
  </si>
  <si>
    <t>BM.1989,O378</t>
  </si>
  <si>
    <t>BM.1991,O82</t>
  </si>
  <si>
    <t>BM.1977,O89</t>
  </si>
  <si>
    <t>BM.1959,47(2)</t>
  </si>
  <si>
    <t>BM.1976,O179</t>
  </si>
  <si>
    <t>BM.1984,O161</t>
  </si>
  <si>
    <t>BM.1955,274(43)</t>
  </si>
  <si>
    <t>BM.1976,O338</t>
  </si>
  <si>
    <t>BM.1949,1(164)</t>
  </si>
  <si>
    <t>BM.1982,O68</t>
  </si>
  <si>
    <t>BM.1978,O142</t>
  </si>
  <si>
    <t>BM.1968,O168</t>
  </si>
  <si>
    <t>BM.1965,O273</t>
  </si>
  <si>
    <t>BM.1972,O689</t>
  </si>
  <si>
    <t>1 bûI</t>
  </si>
  <si>
    <t>BM.1973,O71</t>
  </si>
  <si>
    <t>BM.1977,O1394</t>
  </si>
  <si>
    <t>BM.1977,O1399</t>
  </si>
  <si>
    <t>BM.1965,O255</t>
  </si>
  <si>
    <t>BM.1978,O123</t>
  </si>
  <si>
    <t>BM.1961,468(2)</t>
  </si>
  <si>
    <t>BM.1968,O194</t>
  </si>
  <si>
    <t>BM.1986,O420</t>
  </si>
  <si>
    <t>BM.1954,147(3)</t>
  </si>
  <si>
    <t>BM.1982,O682</t>
  </si>
  <si>
    <t>BM.1967,O232</t>
  </si>
  <si>
    <t>BM.1972,O685</t>
  </si>
  <si>
    <t>BM.1983,O25</t>
  </si>
  <si>
    <t>BM.1987,O175</t>
  </si>
  <si>
    <t>15674</t>
  </si>
  <si>
    <t>BM.1962,372</t>
  </si>
  <si>
    <t>14^, also 25 g from corer nosepiece</t>
  </si>
  <si>
    <t>BM.1977,O363</t>
  </si>
  <si>
    <t>BM.1980,O106</t>
  </si>
  <si>
    <t>BM.1961,44(6)</t>
  </si>
  <si>
    <t>1 b, app. 896 g</t>
  </si>
  <si>
    <t>BM.1972,O63</t>
  </si>
  <si>
    <t>BM.1988,O610</t>
  </si>
  <si>
    <t>BM.1980,O240</t>
  </si>
  <si>
    <t>BM.1987,O141</t>
  </si>
  <si>
    <t>BM.1949,1(8)</t>
  </si>
  <si>
    <t>BM.1990,O34</t>
  </si>
  <si>
    <t>BM.1986,O1169</t>
  </si>
  <si>
    <t>BM.1972,O329</t>
  </si>
  <si>
    <t>BM.1977,O1267</t>
  </si>
  <si>
    <t>BM.1974,O150</t>
  </si>
  <si>
    <t>BM.1974,O167</t>
  </si>
  <si>
    <t>BM.1986,O941</t>
  </si>
  <si>
    <t>BM.1962,344</t>
  </si>
  <si>
    <t>Core length 9^ûalso 42g from nosepiece</t>
  </si>
  <si>
    <t>BM.1982,O667</t>
  </si>
  <si>
    <t>BM.1977,O2042</t>
  </si>
  <si>
    <t>BM.1954,149(17)</t>
  </si>
  <si>
    <t>BM.1984,O200</t>
  </si>
  <si>
    <t>BM.1983,O320</t>
  </si>
  <si>
    <t>BM.1982,O64</t>
  </si>
  <si>
    <t>BM.1955,70(44)</t>
  </si>
  <si>
    <t>BM.1973,O194</t>
  </si>
  <si>
    <t>BM.1954,43(10)</t>
  </si>
  <si>
    <t>BM.1962,8(30)</t>
  </si>
  <si>
    <t>BM.1984,O259</t>
  </si>
  <si>
    <t>BM.1977,O2008</t>
  </si>
  <si>
    <t>BM.2002,O80</t>
  </si>
  <si>
    <t>BM.1938,1316</t>
  </si>
  <si>
    <t>2 boxes (and 1 t (?)</t>
  </si>
  <si>
    <t>BM.1955,71(40)</t>
  </si>
  <si>
    <t>BM.1953,100(2)</t>
  </si>
  <si>
    <t>BM.1956,126(8)</t>
  </si>
  <si>
    <t>BM.1977,O1247</t>
  </si>
  <si>
    <t>BM.1966,O215</t>
  </si>
  <si>
    <t>BM.1985,O174</t>
  </si>
  <si>
    <t>BM.1972,O54</t>
  </si>
  <si>
    <t>BM.1977,O946</t>
  </si>
  <si>
    <t>BM.1977,O2066</t>
  </si>
  <si>
    <t>BM.1965,O159</t>
  </si>
  <si>
    <t>BM.1960,504(16)</t>
  </si>
  <si>
    <t>App. 345g</t>
  </si>
  <si>
    <t>BM.1984,O55</t>
  </si>
  <si>
    <t>BM.1963,852</t>
  </si>
  <si>
    <t>BM.1969,O87</t>
  </si>
  <si>
    <t>BM.1957,328(8)</t>
  </si>
  <si>
    <t>2 b, app. 51 g (from Baillie Rod), 253 g (from cable)</t>
  </si>
  <si>
    <t>BM.1972,O367</t>
  </si>
  <si>
    <t>47cm (originally)</t>
  </si>
  <si>
    <t>BM.96626(D21)</t>
  </si>
  <si>
    <t>4 specs, 2 slds</t>
  </si>
  <si>
    <t>BM.1986,O494</t>
  </si>
  <si>
    <t>BM.1987,O101</t>
  </si>
  <si>
    <t>BM.1981,O41</t>
  </si>
  <si>
    <t>BM.1977,O1151</t>
  </si>
  <si>
    <t>BM.1956,393</t>
  </si>
  <si>
    <t>BM.1960,177(13)</t>
  </si>
  <si>
    <t>1 b, app. 650g</t>
  </si>
  <si>
    <t>BM.1974,O134</t>
  </si>
  <si>
    <t>Core length 20cm</t>
  </si>
  <si>
    <t>BM.1985,O3</t>
  </si>
  <si>
    <t>BM.1988,O1220</t>
  </si>
  <si>
    <t>BM.1982,O524</t>
  </si>
  <si>
    <t>BM.1989,O98</t>
  </si>
  <si>
    <t>BM.1982,O463</t>
  </si>
  <si>
    <t>BM.1977,O571</t>
  </si>
  <si>
    <t>BM.1964,244</t>
  </si>
  <si>
    <t>BM.1972,O690</t>
  </si>
  <si>
    <t>BM.1989,O134</t>
  </si>
  <si>
    <t>BM.1991,O3</t>
  </si>
  <si>
    <t>BM.1984,O703</t>
  </si>
  <si>
    <t>BM.1986,O312</t>
  </si>
  <si>
    <t>BM.1972,O110</t>
  </si>
  <si>
    <t>BM.1974,O69</t>
  </si>
  <si>
    <t>BM.1958,369(4)</t>
  </si>
  <si>
    <t>BM.1972,O668</t>
  </si>
  <si>
    <t>BM.1973,O69</t>
  </si>
  <si>
    <t>BM.1967,O72</t>
  </si>
  <si>
    <t>BM.1959,440a(20)</t>
  </si>
  <si>
    <t>BM.1975,O101</t>
  </si>
  <si>
    <t>BM.1967,O195</t>
  </si>
  <si>
    <t>BM.1977,O2243</t>
  </si>
  <si>
    <t>BM.1982,O825</t>
  </si>
  <si>
    <t>BM.1970,O23</t>
  </si>
  <si>
    <t>BM.1977,O584</t>
  </si>
  <si>
    <t>BM.1975,O180</t>
  </si>
  <si>
    <t>BM.1986,O101</t>
  </si>
  <si>
    <t>BM.1968,O169</t>
  </si>
  <si>
    <t>BM.1971,O90</t>
  </si>
  <si>
    <t>BM.1974,O141</t>
  </si>
  <si>
    <t>56 cm</t>
  </si>
  <si>
    <t>BM.1972,O298</t>
  </si>
  <si>
    <t>BM.1988,O397</t>
  </si>
  <si>
    <t>BM.1967,O145</t>
  </si>
  <si>
    <t>BM.1978,O38</t>
  </si>
  <si>
    <t>BM.1953,97(8)</t>
  </si>
  <si>
    <t>BM.1975,O150</t>
  </si>
  <si>
    <t>BM.1957,646(48)</t>
  </si>
  <si>
    <t>BM.1989,O67</t>
  </si>
  <si>
    <t>BM.1972,O328</t>
  </si>
  <si>
    <t>BM.1964,225</t>
  </si>
  <si>
    <t>BM.1960,504(19)</t>
  </si>
  <si>
    <t>BM.1957,526(49)</t>
  </si>
  <si>
    <t>1b, app. less than 1g</t>
  </si>
  <si>
    <t>BM.1961,467(10)</t>
  </si>
  <si>
    <t>BM.1975,O529</t>
  </si>
  <si>
    <t>BM.1986,O1148</t>
  </si>
  <si>
    <t>BM.1986,O621</t>
  </si>
  <si>
    <t>BM.1991,O140</t>
  </si>
  <si>
    <t>BM.1937,1614(24)</t>
  </si>
  <si>
    <t>BM.1977,O1495</t>
  </si>
  <si>
    <t>BM.1963,178</t>
  </si>
  <si>
    <t>BM.1986,O198</t>
  </si>
  <si>
    <t>BM.1972,O155</t>
  </si>
  <si>
    <t>BM.1957,323(144)</t>
  </si>
  <si>
    <t>BM.1955,70(21)</t>
  </si>
  <si>
    <t>BM.1977,O2146</t>
  </si>
  <si>
    <t>BM.1976,O611</t>
  </si>
  <si>
    <t>18718</t>
  </si>
  <si>
    <t>BM.1970,O66</t>
  </si>
  <si>
    <t>BM.1966,O75</t>
  </si>
  <si>
    <t>18567</t>
  </si>
  <si>
    <t>BM.1968,O419</t>
  </si>
  <si>
    <t>BM.1976,O491</t>
  </si>
  <si>
    <t>BM.1974,O220</t>
  </si>
  <si>
    <t>BM.1978,O136</t>
  </si>
  <si>
    <t>M.5231x</t>
  </si>
  <si>
    <t>BM.1988,O774</t>
  </si>
  <si>
    <t>BM.1977,O1666</t>
  </si>
  <si>
    <t>BM.1957,323(43)</t>
  </si>
  <si>
    <t>BM.1963,587</t>
  </si>
  <si>
    <t>BM.1960,505(18)</t>
  </si>
  <si>
    <t>App. 295g</t>
  </si>
  <si>
    <t>BM.1989,O358</t>
  </si>
  <si>
    <t>BM.1957,326(21)</t>
  </si>
  <si>
    <t>BM.1975,O427</t>
  </si>
  <si>
    <t>BM.1963,37</t>
  </si>
  <si>
    <t>BM.1973,O259</t>
  </si>
  <si>
    <t>BM.1973,O99</t>
  </si>
  <si>
    <t>BM.1977,O2311</t>
  </si>
  <si>
    <t>BM.1977,O2056</t>
  </si>
  <si>
    <t>5 t</t>
  </si>
  <si>
    <t>BM.1988,O1103</t>
  </si>
  <si>
    <t>BM.1972,O361</t>
  </si>
  <si>
    <t>24cm (originally)</t>
  </si>
  <si>
    <t>BM.1982,O220</t>
  </si>
  <si>
    <t>BM.1977,O1638</t>
  </si>
  <si>
    <t>BM.1971,O530</t>
  </si>
  <si>
    <t>BM.1988,O664</t>
  </si>
  <si>
    <t>BM.1960,182(36)</t>
  </si>
  <si>
    <t>BM.1984,O745</t>
  </si>
  <si>
    <t>BM.1968,O278</t>
  </si>
  <si>
    <t>BM.1989,O49</t>
  </si>
  <si>
    <t>BM.1988,O1196</t>
  </si>
  <si>
    <t>BM.1973,O101</t>
  </si>
  <si>
    <t>BM.1996,O29</t>
  </si>
  <si>
    <t>BM.1986,O1031</t>
  </si>
  <si>
    <t>M.1033</t>
  </si>
  <si>
    <t>BM.1988,O449</t>
  </si>
  <si>
    <t>BM.1977,O830</t>
  </si>
  <si>
    <t>BM.1985,O36</t>
  </si>
  <si>
    <t>BM.1965,O16</t>
  </si>
  <si>
    <t>BM.1977,O1066</t>
  </si>
  <si>
    <t>BM.1960,182(31)</t>
  </si>
  <si>
    <t>BM.1967,O193</t>
  </si>
  <si>
    <t>Bottom part of core</t>
  </si>
  <si>
    <t>BM.1988,O222</t>
  </si>
  <si>
    <t>BM.1963,861</t>
  </si>
  <si>
    <t>BM.1967,O73</t>
  </si>
  <si>
    <t>BM.1975,O359</t>
  </si>
  <si>
    <t>BM.1975,O285</t>
  </si>
  <si>
    <t>BM.1937,1612(11)</t>
  </si>
  <si>
    <t>BM.1961,434</t>
  </si>
  <si>
    <t>BM.1977,O1563</t>
  </si>
  <si>
    <t>BM.1975,O59</t>
  </si>
  <si>
    <t>BM.1986,O237</t>
  </si>
  <si>
    <t>5 t, 1 j</t>
  </si>
  <si>
    <t>BM.1976,O275</t>
  </si>
  <si>
    <t>BM.1972,O878</t>
  </si>
  <si>
    <t>1 bû1 1 t</t>
  </si>
  <si>
    <t>BM.1959,637(7)</t>
  </si>
  <si>
    <t>1 b, app. 476 g</t>
  </si>
  <si>
    <t>BM.1963,119</t>
  </si>
  <si>
    <t>Appr. 21 g</t>
  </si>
  <si>
    <t>BM.1961,428(29)</t>
  </si>
  <si>
    <t>BM.1962,215(43)</t>
  </si>
  <si>
    <t>500App.</t>
  </si>
  <si>
    <t>BM.1974,O232</t>
  </si>
  <si>
    <t>BM.2002,O101</t>
  </si>
  <si>
    <t>BM.1975,O373</t>
  </si>
  <si>
    <t>BM.1986,O1037</t>
  </si>
  <si>
    <t>BM.1989,O92</t>
  </si>
  <si>
    <t>M.1154</t>
  </si>
  <si>
    <t>BM.1988,O541</t>
  </si>
  <si>
    <t>BM.1962,212(23)</t>
  </si>
  <si>
    <t>App. App. 250 g</t>
  </si>
  <si>
    <t>BM.1963,864</t>
  </si>
  <si>
    <t>BM.1982,O757</t>
  </si>
  <si>
    <t>BM.1958,637(5)</t>
  </si>
  <si>
    <t>BM.1961,428(16)</t>
  </si>
  <si>
    <t>BM.1976,O618</t>
  </si>
  <si>
    <t>BM.1980,O13</t>
  </si>
  <si>
    <t>BM.1961,269(6)</t>
  </si>
  <si>
    <t>BM.1977,O1582</t>
  </si>
  <si>
    <t>35238</t>
  </si>
  <si>
    <t>BM.1959,46(22)</t>
  </si>
  <si>
    <t>BM.1956,389(19)</t>
  </si>
  <si>
    <t>BM.1955,280(15)</t>
  </si>
  <si>
    <t>Core app. 50cm.</t>
  </si>
  <si>
    <t>BM.2002,O69</t>
  </si>
  <si>
    <t>BM.1988,O488</t>
  </si>
  <si>
    <t>BM.1974,O31</t>
  </si>
  <si>
    <t>BM.1983,O28</t>
  </si>
  <si>
    <t>BM.1988,O924</t>
  </si>
  <si>
    <t>BM.1957,526(21)</t>
  </si>
  <si>
    <t>BM.1986,O1184</t>
  </si>
  <si>
    <t>BM.1977,O1576</t>
  </si>
  <si>
    <t>BM.1986,O1017</t>
  </si>
  <si>
    <t>BM.1977,O2260</t>
  </si>
  <si>
    <t>BM.1965,O340</t>
  </si>
  <si>
    <t>BM.1962,350</t>
  </si>
  <si>
    <t>5|8^ and 28 g (nosepiece)</t>
  </si>
  <si>
    <t>1 b, 1 pill-box</t>
  </si>
  <si>
    <t>BM.1959,548(5)</t>
  </si>
  <si>
    <t>BM.1976,O511</t>
  </si>
  <si>
    <t>BM.1956,395</t>
  </si>
  <si>
    <t>BM.1976,O556</t>
  </si>
  <si>
    <t>BM.1958,367(69)</t>
  </si>
  <si>
    <t>BM.1977,O1918</t>
  </si>
  <si>
    <t>BM.1984,O154</t>
  </si>
  <si>
    <t>BM.1991,O114</t>
  </si>
  <si>
    <t>BM.96626(A37)</t>
  </si>
  <si>
    <t>BM.1988,O571</t>
  </si>
  <si>
    <t>BM.1977,O2439</t>
  </si>
  <si>
    <t>BM.1977,O2081</t>
  </si>
  <si>
    <t>BM.1980,O283</t>
  </si>
  <si>
    <t>BM.1977,O1717</t>
  </si>
  <si>
    <t>BM.1984,O648</t>
  </si>
  <si>
    <t>BM.96626(C16)</t>
  </si>
  <si>
    <t>BM.1963,161</t>
  </si>
  <si>
    <t>BM.1965,O378</t>
  </si>
  <si>
    <t>BM.1984,O309</t>
  </si>
  <si>
    <t>BM.1967,O104</t>
  </si>
  <si>
    <t>BM.1982,O555</t>
  </si>
  <si>
    <t>BM.1977,O1854</t>
  </si>
  <si>
    <t>BM.1961,62(15)</t>
  </si>
  <si>
    <t>BM.1972,O134(3)</t>
  </si>
  <si>
    <t>BM.1984,O219</t>
  </si>
  <si>
    <t>BM.96626(11)</t>
  </si>
  <si>
    <t>BM.1988,O383</t>
  </si>
  <si>
    <t>BM.1977,O1266</t>
  </si>
  <si>
    <t>BM.1984,O739</t>
  </si>
  <si>
    <t>BM.1973,O59</t>
  </si>
  <si>
    <t>BM.1973,O225</t>
  </si>
  <si>
    <t>BM.1972,O188</t>
  </si>
  <si>
    <t>BM.1973,O146</t>
  </si>
  <si>
    <t>BM.1978,O27</t>
  </si>
  <si>
    <t>BM.1975,O438</t>
  </si>
  <si>
    <t>BM.1963,897</t>
  </si>
  <si>
    <t>1 large &amp; 2 small pieces</t>
  </si>
  <si>
    <t>BM.1976,O7</t>
  </si>
  <si>
    <t>BM.1984,O519</t>
  </si>
  <si>
    <t>BM.1977,O1750</t>
  </si>
  <si>
    <t>BM.1982,O456</t>
  </si>
  <si>
    <t>BM.1975,O535</t>
  </si>
  <si>
    <t>BM.1977,O1118</t>
  </si>
  <si>
    <t>BM.1986,O1208</t>
  </si>
  <si>
    <t>BM.1974,O158</t>
  </si>
  <si>
    <t>BM.96626(A10)</t>
  </si>
  <si>
    <t>BM.1959,44(11)</t>
  </si>
  <si>
    <t>BM.96626(39)</t>
  </si>
  <si>
    <t>BM.1983,O305</t>
  </si>
  <si>
    <t>BM.1937,1611(22)</t>
  </si>
  <si>
    <t>BM.1957,646(25)</t>
  </si>
  <si>
    <t>BM.1985,O30</t>
  </si>
  <si>
    <t>BM.1984,O758</t>
  </si>
  <si>
    <t>BM.1976,O536</t>
  </si>
  <si>
    <t>BM.1959,439(1)</t>
  </si>
  <si>
    <t>BM.1986,O272</t>
  </si>
  <si>
    <t>BM.1976,O380</t>
  </si>
  <si>
    <t>BM.1977,O1268</t>
  </si>
  <si>
    <t>BM.1976,O124</t>
  </si>
  <si>
    <t>BM.1988,O1031</t>
  </si>
  <si>
    <t>BM.1955,70(4)</t>
  </si>
  <si>
    <t>BM.1977,O407</t>
  </si>
  <si>
    <t>BM.1977,O1301</t>
  </si>
  <si>
    <t>BM.1965,O87</t>
  </si>
  <si>
    <t>BM.1984,O301</t>
  </si>
  <si>
    <t>BM.1961,269(14)</t>
  </si>
  <si>
    <t>1 b, app. 191 g</t>
  </si>
  <si>
    <t>BM.1984,O400</t>
  </si>
  <si>
    <t>BM.1972,O281</t>
  </si>
  <si>
    <t>BM.1988,O1066</t>
  </si>
  <si>
    <t>BM.1974,O140</t>
  </si>
  <si>
    <t>101cm</t>
  </si>
  <si>
    <t>BM.1980,O59</t>
  </si>
  <si>
    <t>BM.1977,O160</t>
  </si>
  <si>
    <t>BM.1971,O332</t>
  </si>
  <si>
    <t>BM.1977,O1059</t>
  </si>
  <si>
    <t>BM.1977,O296</t>
  </si>
  <si>
    <t>BM.1982,O824</t>
  </si>
  <si>
    <t>BM.1977,O636</t>
  </si>
  <si>
    <t>BM.1984,O531</t>
  </si>
  <si>
    <t>BM.1988,O967</t>
  </si>
  <si>
    <t>BM.1982,O103</t>
  </si>
  <si>
    <t>BM.1949,1(117)</t>
  </si>
  <si>
    <t>BM.1976,O41</t>
  </si>
  <si>
    <t>BM.1961,426(4)</t>
  </si>
  <si>
    <t>BM.1955,280(8)</t>
  </si>
  <si>
    <t>50cm long x 3.7 diam</t>
  </si>
  <si>
    <t>BM.1960,175(1)</t>
  </si>
  <si>
    <t>BM.1977,O2346</t>
  </si>
  <si>
    <t>BM.1957,327(10)</t>
  </si>
  <si>
    <t>BM.96626(A17)</t>
  </si>
  <si>
    <t>BM.1988,O941</t>
  </si>
  <si>
    <t>BM.1985,O12</t>
  </si>
  <si>
    <t>BM.96626(A49)</t>
  </si>
  <si>
    <t>BM.1974,O210</t>
  </si>
  <si>
    <t>BM.1977,O192</t>
  </si>
  <si>
    <t>BM.1960,499(11)</t>
  </si>
  <si>
    <t>App. 333 g</t>
  </si>
  <si>
    <t>BM.1975,O444</t>
  </si>
  <si>
    <t>BM.1980,O210</t>
  </si>
  <si>
    <t>BM.1981,O85</t>
  </si>
  <si>
    <t>BM.1984,O40</t>
  </si>
  <si>
    <t>BM.1996,O36</t>
  </si>
  <si>
    <t>BM.1977,O382</t>
  </si>
  <si>
    <t>BM.1972,O537</t>
  </si>
  <si>
    <t>BM.1976,O306</t>
  </si>
  <si>
    <t>BM.1977,O649</t>
  </si>
  <si>
    <t>BM.1955,273(4)</t>
  </si>
  <si>
    <t>App. 218 g</t>
  </si>
  <si>
    <t>BM.1989,O302</t>
  </si>
  <si>
    <t>BM.1984,O574</t>
  </si>
  <si>
    <t>BM.1973,O240</t>
  </si>
  <si>
    <t>BM.1977,O69</t>
  </si>
  <si>
    <t>BM.1979,O89</t>
  </si>
  <si>
    <t>BM.1986,O828</t>
  </si>
  <si>
    <t>BM.1986,O490</t>
  </si>
  <si>
    <t>BM.1986,O614</t>
  </si>
  <si>
    <t>BM.1973,O167</t>
  </si>
  <si>
    <t>BM.1976,O408</t>
  </si>
  <si>
    <t>BM.1986,O735</t>
  </si>
  <si>
    <t>BM.1985,O33</t>
  </si>
  <si>
    <t>BM.1968,O164</t>
  </si>
  <si>
    <t>BM.1988,O1064</t>
  </si>
  <si>
    <t>BM.1972,O342</t>
  </si>
  <si>
    <t>BM.1982,O370</t>
  </si>
  <si>
    <t>BM.1975,O298</t>
  </si>
  <si>
    <t>BM.2002,O12</t>
  </si>
  <si>
    <t>BM.1985,O56</t>
  </si>
  <si>
    <t>BM.1982,O722</t>
  </si>
  <si>
    <t>BM.1987,O108</t>
  </si>
  <si>
    <t>BM.1989,O140</t>
  </si>
  <si>
    <t>BM.1981,O140</t>
  </si>
  <si>
    <t>BM.1970,O5</t>
  </si>
  <si>
    <t>BM.1974,O21</t>
  </si>
  <si>
    <t>18584</t>
  </si>
  <si>
    <t>BM.1968,O435(2)</t>
  </si>
  <si>
    <t>136 specs</t>
  </si>
  <si>
    <t>BM.1983,O237</t>
  </si>
  <si>
    <t>BM.1949,1(115)</t>
  </si>
  <si>
    <t>BM.1965,O333</t>
  </si>
  <si>
    <t>BM.1965,O239</t>
  </si>
  <si>
    <t>BM.1977,O28</t>
  </si>
  <si>
    <t>BM.1988,O1063</t>
  </si>
  <si>
    <t>BM.1962,82(11)</t>
  </si>
  <si>
    <t>BM.1976,O91</t>
  </si>
  <si>
    <t>BM.1964,318</t>
  </si>
  <si>
    <t>BM.1986,O696</t>
  </si>
  <si>
    <t>BM.1977,O1908</t>
  </si>
  <si>
    <t>BM.1977,O1974</t>
  </si>
  <si>
    <t>BM.1961,45(16)</t>
  </si>
  <si>
    <t>BM.1986,O29</t>
  </si>
  <si>
    <t>BM.1986,O1034</t>
  </si>
  <si>
    <t>1 large bû8 small bû5 j. Also 1 rock</t>
  </si>
  <si>
    <t>BM.1971,O52</t>
  </si>
  <si>
    <t>BM.1986,O955</t>
  </si>
  <si>
    <t>BM.1966,O346</t>
  </si>
  <si>
    <t>BM.1959,46(6)</t>
  </si>
  <si>
    <t>1 b, app. 383 g</t>
  </si>
  <si>
    <t>BM.1982,O737</t>
  </si>
  <si>
    <t>BM.1988,O512</t>
  </si>
  <si>
    <t>BM.1983,O266</t>
  </si>
  <si>
    <t>BM.1982,O243</t>
  </si>
  <si>
    <t>f</t>
  </si>
  <si>
    <t>BM.1971,O228</t>
  </si>
  <si>
    <t>BM.1979,O80</t>
  </si>
  <si>
    <t>BM.1982,O163</t>
  </si>
  <si>
    <t>BM.1971,O524</t>
  </si>
  <si>
    <t>BM.1962,215(13)</t>
  </si>
  <si>
    <t>BM.1964,187</t>
  </si>
  <si>
    <t>BM.1953,97(6)</t>
  </si>
  <si>
    <t>BM.1977,O1813</t>
  </si>
  <si>
    <t>BM.1977,O1485</t>
  </si>
  <si>
    <t>BM.1965,O541</t>
  </si>
  <si>
    <t>BM.1986,O121</t>
  </si>
  <si>
    <t>BM.1968,O224</t>
  </si>
  <si>
    <t>BM.1988,O767</t>
  </si>
  <si>
    <t>BM.1977,O137</t>
  </si>
  <si>
    <t>BM.1961,511(5)</t>
  </si>
  <si>
    <t>BM.1982,O725</t>
  </si>
  <si>
    <t>BM.1986,O105</t>
  </si>
  <si>
    <t>BM.1958,364(35)</t>
  </si>
  <si>
    <t>App. 363 g</t>
  </si>
  <si>
    <t>BM.1975,O330</t>
  </si>
  <si>
    <t>BM.1977,O1435</t>
  </si>
  <si>
    <t>BM.1967,O32</t>
  </si>
  <si>
    <t>BM.1968,O142</t>
  </si>
  <si>
    <t>BM.1960,172(12)</t>
  </si>
  <si>
    <t>2 b, app. 180 g;310 g</t>
  </si>
  <si>
    <t>BM.1966,O254</t>
  </si>
  <si>
    <t>BM.1957,528</t>
  </si>
  <si>
    <t>2 samples: app. wt in polythene sheeting: 585 g, 687 g. Core length 11^</t>
  </si>
  <si>
    <t>BM.1955,71(7)</t>
  </si>
  <si>
    <t>BM.1982,O551</t>
  </si>
  <si>
    <t>BM.1982,O589</t>
  </si>
  <si>
    <t>BM.1977,O1382</t>
  </si>
  <si>
    <t>BM.1972,O643</t>
  </si>
  <si>
    <t>BM.1974,O91</t>
  </si>
  <si>
    <t>BM.1984,O461</t>
  </si>
  <si>
    <t>BM.1971,O575</t>
  </si>
  <si>
    <t>BM.1977,O2281</t>
  </si>
  <si>
    <t>18588</t>
  </si>
  <si>
    <t>BM.1968,O439</t>
  </si>
  <si>
    <t>(1)143 specs; (2)103 specs</t>
  </si>
  <si>
    <t>BM.1975,O492</t>
  </si>
  <si>
    <t>BM.1963,865</t>
  </si>
  <si>
    <t>BM.1964,192</t>
  </si>
  <si>
    <t>BM.1981,O93</t>
  </si>
  <si>
    <t>BM.1966,O211</t>
  </si>
  <si>
    <t>BM.1963,616</t>
  </si>
  <si>
    <t>267 cms</t>
  </si>
  <si>
    <t>BM.1954,44(30)</t>
  </si>
  <si>
    <t>BM.1961,424(11)</t>
  </si>
  <si>
    <t>1 b, app. 468 g</t>
  </si>
  <si>
    <t>BM.1964,334</t>
  </si>
  <si>
    <t>BM.1960,215(35)</t>
  </si>
  <si>
    <t>App. 48 g</t>
  </si>
  <si>
    <t>BM.1976,O601</t>
  </si>
  <si>
    <t>BM.1989,O257</t>
  </si>
  <si>
    <t>BM.1977,O1285</t>
  </si>
  <si>
    <t>BM.1954,44(39)</t>
  </si>
  <si>
    <t>BM.1937,1611(52)</t>
  </si>
  <si>
    <t>BM.1988,O1080</t>
  </si>
  <si>
    <t>BM.1979,O100</t>
  </si>
  <si>
    <t>BM.1962,8(42)</t>
  </si>
  <si>
    <t>BM.1963,71</t>
  </si>
  <si>
    <t>App. 163 g</t>
  </si>
  <si>
    <t>BM.1960,16</t>
  </si>
  <si>
    <t>9^</t>
  </si>
  <si>
    <t>BM.1960,214(7)</t>
  </si>
  <si>
    <t>BM.1988,O440</t>
  </si>
  <si>
    <t>BM.1957,648(21)</t>
  </si>
  <si>
    <t>BM.1991,O101</t>
  </si>
  <si>
    <t>BM.1977,O1105</t>
  </si>
  <si>
    <t>BM.1985,O72</t>
  </si>
  <si>
    <t>BM.1972,O371</t>
  </si>
  <si>
    <t>BM.1961,269(85)</t>
  </si>
  <si>
    <t>BM.1988,O830</t>
  </si>
  <si>
    <t>BM.1995,O1</t>
  </si>
  <si>
    <t>BM.1959,546(3)</t>
  </si>
  <si>
    <t>BM.1975,O74</t>
  </si>
  <si>
    <t>M.5236x</t>
  </si>
  <si>
    <t>BM.1977,O2006</t>
  </si>
  <si>
    <t>BM.1954,41(16)</t>
  </si>
  <si>
    <t>app. 8 oz</t>
  </si>
  <si>
    <t>BM.1977,O386</t>
  </si>
  <si>
    <t>BM.1986,O785</t>
  </si>
  <si>
    <t>BM.1977,O837</t>
  </si>
  <si>
    <t>BM.1988,O1126</t>
  </si>
  <si>
    <t>Globigerina ooze, 60pc CaCO3</t>
  </si>
  <si>
    <t>BM.1986,O660</t>
  </si>
  <si>
    <t>BM.1977,O2167</t>
  </si>
  <si>
    <t>BM.1960,504(26)</t>
  </si>
  <si>
    <t>App. 105g</t>
  </si>
  <si>
    <t>BM.1981,O44</t>
  </si>
  <si>
    <t>BM.1960,497(22)</t>
  </si>
  <si>
    <t>App. 206 g</t>
  </si>
  <si>
    <t>BM.1978,O88</t>
  </si>
  <si>
    <t>BM.1957,654(16)</t>
  </si>
  <si>
    <t>BM.1957,324(16)</t>
  </si>
  <si>
    <t>1 box, app. 122 g</t>
  </si>
  <si>
    <t>1 b, 1 t1 b</t>
  </si>
  <si>
    <t>BM.1965,877</t>
  </si>
  <si>
    <t>BM.1982,O646</t>
  </si>
  <si>
    <t>BM.1977,O620</t>
  </si>
  <si>
    <t>BM.1978,O86</t>
  </si>
  <si>
    <t>BM.1988,O692</t>
  </si>
  <si>
    <t>BM.1966,O49</t>
  </si>
  <si>
    <t>6 samples</t>
  </si>
  <si>
    <t>BM.1984,O653</t>
  </si>
  <si>
    <t>BM.1957,646(5)</t>
  </si>
  <si>
    <t>BM.1988,O1120</t>
  </si>
  <si>
    <t>BM.1986,O1288</t>
  </si>
  <si>
    <t>BM.1963,44</t>
  </si>
  <si>
    <t>Less than 2 g</t>
  </si>
  <si>
    <t>BM.1961,428(11)</t>
  </si>
  <si>
    <t>BM.1977,O746</t>
  </si>
  <si>
    <t>BM.1937,1612(12)</t>
  </si>
  <si>
    <t>BM.1988,O1274</t>
  </si>
  <si>
    <t>BM.1983,O85</t>
  </si>
  <si>
    <t>BM.1988,O1084</t>
  </si>
  <si>
    <t>BM.1978,O112</t>
  </si>
  <si>
    <t>BM.1984,O17</t>
  </si>
  <si>
    <t>BM.1988,O1267</t>
  </si>
  <si>
    <t>BM.1984,O92</t>
  </si>
  <si>
    <t>BM.1971,O339</t>
  </si>
  <si>
    <t>BM.1970,O87</t>
  </si>
  <si>
    <t>BM.1984,O194</t>
  </si>
  <si>
    <t>BM.1986,O293</t>
  </si>
  <si>
    <t>BM.1961,62(3)</t>
  </si>
  <si>
    <t>BM.1977,O1357</t>
  </si>
  <si>
    <t>BM.1960,177(5)</t>
  </si>
  <si>
    <t>1 b, app. 370g</t>
  </si>
  <si>
    <t>BM.1973,O41</t>
  </si>
  <si>
    <t>BM.1962,215(34)</t>
  </si>
  <si>
    <t>BM.1986,O817</t>
  </si>
  <si>
    <t>BM.1965,O282</t>
  </si>
  <si>
    <t>BM.1977,O1883</t>
  </si>
  <si>
    <t>BM.1961,45(10)</t>
  </si>
  <si>
    <t>BM.1987,O50</t>
  </si>
  <si>
    <t>BM.1956,32(36)</t>
  </si>
  <si>
    <t>2 b, app. 12.5oz, 1.5oz</t>
  </si>
  <si>
    <t>2 bottles,one missing</t>
  </si>
  <si>
    <t>BM.1986,O457</t>
  </si>
  <si>
    <t>2 t, 2 j</t>
  </si>
  <si>
    <t>BM.1976,O271</t>
  </si>
  <si>
    <t>BM.1958,367(56)</t>
  </si>
  <si>
    <t>BM.1977,O1648</t>
  </si>
  <si>
    <t>BM.1966,O158</t>
  </si>
  <si>
    <t>BM.1966,O116</t>
  </si>
  <si>
    <t>BM.1977,O1179</t>
  </si>
  <si>
    <t>BM.1959,440a(14)</t>
  </si>
  <si>
    <t>BM.1972,O710</t>
  </si>
  <si>
    <t>BM.1983,O356</t>
  </si>
  <si>
    <t>BM.1958,364(37)</t>
  </si>
  <si>
    <t>BM.1966,O167</t>
  </si>
  <si>
    <t>BM.1963,324</t>
  </si>
  <si>
    <t>BM.1984,O396</t>
  </si>
  <si>
    <t>BM.2002,O144</t>
  </si>
  <si>
    <t>BM.1977,O191</t>
  </si>
  <si>
    <t>BM.1960,504(17)</t>
  </si>
  <si>
    <t>App. 435g</t>
  </si>
  <si>
    <t>BM.1986,O30</t>
  </si>
  <si>
    <t>BM.1985,O67</t>
  </si>
  <si>
    <t>BM.1969,O169</t>
  </si>
  <si>
    <t>BM.1982,O588</t>
  </si>
  <si>
    <t>BM.1956,33(19)</t>
  </si>
  <si>
    <t>2 b, app. 4lbs 13oz., 4oz.</t>
  </si>
  <si>
    <t>BM.1957,526(73)</t>
  </si>
  <si>
    <t>BM.1974,O136</t>
  </si>
  <si>
    <t>67 cm</t>
  </si>
  <si>
    <t>BM.1971,O40</t>
  </si>
  <si>
    <t>BM.1962,8(55)</t>
  </si>
  <si>
    <t>BM.1977,O284</t>
  </si>
  <si>
    <t>BM.1967,O51</t>
  </si>
  <si>
    <t>M.100</t>
  </si>
  <si>
    <t>5 bû11 tû1 jû3 slds</t>
  </si>
  <si>
    <t>BM.1982,O88</t>
  </si>
  <si>
    <t>BM.1957,328(7)</t>
  </si>
  <si>
    <t>BM.1983,O167</t>
  </si>
  <si>
    <t>BM.1964,369</t>
  </si>
  <si>
    <t>108 samples</t>
  </si>
  <si>
    <t>BM.1989,O445</t>
  </si>
  <si>
    <t>BM.1958,634(2)</t>
  </si>
  <si>
    <t>BM.1988,O760</t>
  </si>
  <si>
    <t>BM.1984,O184</t>
  </si>
  <si>
    <t>BM.1971,O211</t>
  </si>
  <si>
    <t>BM.1986,O1018</t>
  </si>
  <si>
    <t>BM.1977,O1368</t>
  </si>
  <si>
    <t>BM.1986,O1009</t>
  </si>
  <si>
    <t>BM.1986,O810</t>
  </si>
  <si>
    <t>BM.1986,O78</t>
  </si>
  <si>
    <t>BM.1982,O480</t>
  </si>
  <si>
    <t>BM.1977,O197</t>
  </si>
  <si>
    <t>BM.1958,365(1)</t>
  </si>
  <si>
    <t>App. 565 g</t>
  </si>
  <si>
    <t>BM.1974,O178</t>
  </si>
  <si>
    <t>BM.1986,O749</t>
  </si>
  <si>
    <t>BM.1963,76</t>
  </si>
  <si>
    <t>BM.1975,O544</t>
  </si>
  <si>
    <t>BM.1988,O1150</t>
  </si>
  <si>
    <t>BM.1988,O1062</t>
  </si>
  <si>
    <t>BM.1961,466(3)</t>
  </si>
  <si>
    <t>BM.1957,526(4)</t>
  </si>
  <si>
    <t>BM.1962,214(44)</t>
  </si>
  <si>
    <t>BM.1973,O165</t>
  </si>
  <si>
    <t>BM.1975,O39</t>
  </si>
  <si>
    <t>BM.1977,O97</t>
  </si>
  <si>
    <t>BM.1967,O115</t>
  </si>
  <si>
    <t>BM.1988,O473</t>
  </si>
  <si>
    <t>BM.1977,O1909</t>
  </si>
  <si>
    <t>BM.1966,O253</t>
  </si>
  <si>
    <t>BM.1974,O132</t>
  </si>
  <si>
    <t>BM.1989,O448</t>
  </si>
  <si>
    <t>BM.1966,O16</t>
  </si>
  <si>
    <t>21 cms</t>
  </si>
  <si>
    <t>BM.1986,O989</t>
  </si>
  <si>
    <t>BM.1977,O1696</t>
  </si>
  <si>
    <t>1bû1tû7slds</t>
  </si>
  <si>
    <t>BM.1988,O934</t>
  </si>
  <si>
    <t>BM.1964,632</t>
  </si>
  <si>
    <t>BM.1972,O762</t>
  </si>
  <si>
    <t>BM.1975,O326</t>
  </si>
  <si>
    <t>BM.1961,269(61)</t>
  </si>
  <si>
    <t>BM.1982,O328</t>
  </si>
  <si>
    <t>BM.96626(C43)</t>
  </si>
  <si>
    <t>BM.1988,O801</t>
  </si>
  <si>
    <t>BM.1987,O225</t>
  </si>
  <si>
    <t>BM.1961,428(20)</t>
  </si>
  <si>
    <t>BM.1988,O296</t>
  </si>
  <si>
    <t>BM.1961,62(2)</t>
  </si>
  <si>
    <t>BM.1972,O590</t>
  </si>
  <si>
    <t>BM.1988,O526</t>
  </si>
  <si>
    <t>BM.1977,O1171</t>
  </si>
  <si>
    <t>BM.1982,O150</t>
  </si>
  <si>
    <t>BM.1957,525(6)</t>
  </si>
  <si>
    <t>BM.1988,O485</t>
  </si>
  <si>
    <t>BM.1962,212(33)</t>
  </si>
  <si>
    <t>BM.1977,O1299</t>
  </si>
  <si>
    <t>BM.1986,O997</t>
  </si>
  <si>
    <t>BM.1968,O210</t>
  </si>
  <si>
    <t>18615</t>
  </si>
  <si>
    <t>BM.1968,O466</t>
  </si>
  <si>
    <t>24 specse</t>
  </si>
  <si>
    <t>BM.1982,O381</t>
  </si>
  <si>
    <t>BM.1977,O483</t>
  </si>
  <si>
    <t>BM.1978,O57</t>
  </si>
  <si>
    <t>BM.1963,578</t>
  </si>
  <si>
    <t>BM.1963,116</t>
  </si>
  <si>
    <t>Appr. 10 g</t>
  </si>
  <si>
    <t>BM.1957,648(32)</t>
  </si>
  <si>
    <t>BM.1988,O658</t>
  </si>
  <si>
    <t>BM.1984,O158</t>
  </si>
  <si>
    <t>BM.1953,165a(6)</t>
  </si>
  <si>
    <t>BM.1949,1(101)</t>
  </si>
  <si>
    <t>BM.1982,O697</t>
  </si>
  <si>
    <t>BM.1982,O442</t>
  </si>
  <si>
    <t>BM.1978,O70</t>
  </si>
  <si>
    <t>BM.1982,O854</t>
  </si>
  <si>
    <t>BM.1958,634(15)</t>
  </si>
  <si>
    <t>BM.1965,O222</t>
  </si>
  <si>
    <t>BM.1975,O87</t>
  </si>
  <si>
    <t>BM.1954,38(7)</t>
  </si>
  <si>
    <t>BM.1962,160(14)</t>
  </si>
  <si>
    <t>2 b, app. 730 and 700 g</t>
  </si>
  <si>
    <t>BM.1975,O597</t>
  </si>
  <si>
    <t>BM.1977,O455</t>
  </si>
  <si>
    <t>BM.1983,O322</t>
  </si>
  <si>
    <t>3tû2slds</t>
  </si>
  <si>
    <t>BM.1955,25(3)</t>
  </si>
  <si>
    <t>BM.1984,O573</t>
  </si>
  <si>
    <t>BM.1971,O502</t>
  </si>
  <si>
    <t>BM.1965,O183</t>
  </si>
  <si>
    <t>BM.1974,O84</t>
  </si>
  <si>
    <t>BM.1971,O162</t>
  </si>
  <si>
    <t>BM.1977,O1656</t>
  </si>
  <si>
    <t>BM.1977,O125</t>
  </si>
  <si>
    <t>BM.1961,510(1)</t>
  </si>
  <si>
    <t>BM.1984,O369</t>
  </si>
  <si>
    <t>BM.1971,O171</t>
  </si>
  <si>
    <t>BM.1954,147(9)</t>
  </si>
  <si>
    <t>BM.1975,O459</t>
  </si>
  <si>
    <t>BM.1937,1614(2)</t>
  </si>
  <si>
    <t>BM.1974,O196</t>
  </si>
  <si>
    <t>BM.1972,O187</t>
  </si>
  <si>
    <t>BM.96626(D10)</t>
  </si>
  <si>
    <t>BM.1988,O572</t>
  </si>
  <si>
    <t>BM.1956,270(4)</t>
  </si>
  <si>
    <t>BM.1988,O1059</t>
  </si>
  <si>
    <t>BM.1977,O1817</t>
  </si>
  <si>
    <t>BM.1988,O75</t>
  </si>
  <si>
    <t>BM.1982,O60</t>
  </si>
  <si>
    <t>BM.1949,1(15)</t>
  </si>
  <si>
    <t>BM.1961,428(18)</t>
  </si>
  <si>
    <t>BM.1965,O59</t>
  </si>
  <si>
    <t>BM.1971,O202</t>
  </si>
  <si>
    <t>BM.1987,O51</t>
  </si>
  <si>
    <t>BM.1971,O368</t>
  </si>
  <si>
    <t>BM.1986,O346</t>
  </si>
  <si>
    <t>BM.1965,O589</t>
  </si>
  <si>
    <t>BM.1988,O717</t>
  </si>
  <si>
    <t>BM.1965,O430</t>
  </si>
  <si>
    <t>BM.1982,O814</t>
  </si>
  <si>
    <t>BM.1987,O70</t>
  </si>
  <si>
    <t>BM.1964,236</t>
  </si>
  <si>
    <t>BM.1980,O326</t>
  </si>
  <si>
    <t>BM.1986,O1082</t>
  </si>
  <si>
    <t>BM.1968,O270</t>
  </si>
  <si>
    <t>BM.1958,364(18)</t>
  </si>
  <si>
    <t>App. 895 g. 1 stone, app. 8lb 10 oz</t>
  </si>
  <si>
    <t>BM.1965,O161</t>
  </si>
  <si>
    <t>BM.1963,609</t>
  </si>
  <si>
    <t>BM.1988,O609</t>
  </si>
  <si>
    <t>BM.1965,O322</t>
  </si>
  <si>
    <t>BM.1965,O650</t>
  </si>
  <si>
    <t>BM.1991,O1</t>
  </si>
  <si>
    <t>BM.1946,56(13)</t>
  </si>
  <si>
    <t>BM.1968,O199</t>
  </si>
  <si>
    <t>BM.1960,170(15)</t>
  </si>
  <si>
    <t>2 b, app. 383 g; 390 g</t>
  </si>
  <si>
    <t>BM.1977,O619</t>
  </si>
  <si>
    <t>BM.1987,O3</t>
  </si>
  <si>
    <t>BM.1954,151</t>
  </si>
  <si>
    <t>BM.1977,O932</t>
  </si>
  <si>
    <t>BM.1988,O57</t>
  </si>
  <si>
    <t>BM.1972,O118</t>
  </si>
  <si>
    <t>BM.1977,O9</t>
  </si>
  <si>
    <t>BM.1954,44(4)</t>
  </si>
  <si>
    <t>BM.2000,O56</t>
  </si>
  <si>
    <t>BM.1960,2(7)</t>
  </si>
  <si>
    <t>BM.1961,427(15)</t>
  </si>
  <si>
    <t>1 b, app. 395 g</t>
  </si>
  <si>
    <t>BM.1965,O211</t>
  </si>
  <si>
    <t>Core length 2|1.5^</t>
  </si>
  <si>
    <t>BM.1975,O545</t>
  </si>
  <si>
    <t>BM.1960,172(9)</t>
  </si>
  <si>
    <t>BM.1982,O14</t>
  </si>
  <si>
    <t>BM.1984,O685</t>
  </si>
  <si>
    <t>BM.1960,172(5)</t>
  </si>
  <si>
    <t>2 b, app. 204 g; 218 g</t>
  </si>
  <si>
    <t>BM.1991,O167</t>
  </si>
  <si>
    <t>BM.1960,496(17)</t>
  </si>
  <si>
    <t>App. mass 68 g</t>
  </si>
  <si>
    <t>BM.1977,O2127</t>
  </si>
  <si>
    <t>BM.1984,O33</t>
  </si>
  <si>
    <t>BM.1981,O28</t>
  </si>
  <si>
    <t>BM.1972,O491</t>
  </si>
  <si>
    <t>BM.1977,O1647</t>
  </si>
  <si>
    <t>BM.1976,O162</t>
  </si>
  <si>
    <t>BM.1967,O52</t>
  </si>
  <si>
    <t>BM.1965,O580</t>
  </si>
  <si>
    <t>BM.1988,O849</t>
  </si>
  <si>
    <t>BM.1996,O63</t>
  </si>
  <si>
    <t>BM.1989,O331</t>
  </si>
  <si>
    <t>BM.1965,O120</t>
  </si>
  <si>
    <t>BM.1954,41(4)</t>
  </si>
  <si>
    <t>BM.1957,323(67)</t>
  </si>
  <si>
    <t>BM.1988,O350</t>
  </si>
  <si>
    <t>BM.1967,O70</t>
  </si>
  <si>
    <t>BM.1977,O2445</t>
  </si>
  <si>
    <t>BM.1963,353</t>
  </si>
  <si>
    <t>BM.1973,O76</t>
  </si>
  <si>
    <t>BM.1962,213(4)</t>
  </si>
  <si>
    <t>BM.96626(C53)</t>
  </si>
  <si>
    <t>BM.1977,O622</t>
  </si>
  <si>
    <t>BM.1961,428(79)</t>
  </si>
  <si>
    <t>BM.1982,O532</t>
  </si>
  <si>
    <t>BM.1972,O792</t>
  </si>
  <si>
    <t>BM.1984,O126</t>
  </si>
  <si>
    <t>BM.1967,O100</t>
  </si>
  <si>
    <t>BM.1983,O65</t>
  </si>
  <si>
    <t>BM.1954,127(12)</t>
  </si>
  <si>
    <t>BM.1982,O7</t>
  </si>
  <si>
    <t>BM.1984,O582</t>
  </si>
  <si>
    <t>BM.2002,O4</t>
  </si>
  <si>
    <t>BM.1949,1(24)</t>
  </si>
  <si>
    <t>BM.1975,O561</t>
  </si>
  <si>
    <t>BM.96626(5)</t>
  </si>
  <si>
    <t>BM.1960,3(4)</t>
  </si>
  <si>
    <t>M.57</t>
  </si>
  <si>
    <t>BM.1956,33(5)</t>
  </si>
  <si>
    <t>2 b, app. 3lbs 2.5oz., 4.4 oz.</t>
  </si>
  <si>
    <t>BM.1965,O121</t>
  </si>
  <si>
    <t>BM.1972,O279</t>
  </si>
  <si>
    <t>BM.1965,O528</t>
  </si>
  <si>
    <t>BM.1981,O139</t>
  </si>
  <si>
    <t>BM.1960,172(10)</t>
  </si>
  <si>
    <t>2 b, app. 247 g; 190 g</t>
  </si>
  <si>
    <t>BM.1956,125(17)</t>
  </si>
  <si>
    <t>BM.1962,160(16)</t>
  </si>
  <si>
    <t>2 b, app. 650 and 700 g</t>
  </si>
  <si>
    <t>BM.1965,O506</t>
  </si>
  <si>
    <t>BM.1982,O740</t>
  </si>
  <si>
    <t>BM.1988,O514</t>
  </si>
  <si>
    <t>BM.1991,O180</t>
  </si>
  <si>
    <t>BM.1956,389(6)</t>
  </si>
  <si>
    <t>140 g</t>
  </si>
  <si>
    <t>BM.1977,O972</t>
  </si>
  <si>
    <t>BM.1968,O235</t>
  </si>
  <si>
    <t>BM.1996,O22</t>
  </si>
  <si>
    <t>BM.1955,23(2)</t>
  </si>
  <si>
    <t>App. 0.5 oz in 2 samples</t>
  </si>
  <si>
    <t>BM.1977,O1573</t>
  </si>
  <si>
    <t>BM.1977,O2143</t>
  </si>
  <si>
    <t>BM.1986,O1247</t>
  </si>
  <si>
    <t>BM.1984,O315</t>
  </si>
  <si>
    <t>BM.1988,O946</t>
  </si>
  <si>
    <t>BM.1959,49(5)</t>
  </si>
  <si>
    <t>1b, app. 373g</t>
  </si>
  <si>
    <t>BM.1984,O277</t>
  </si>
  <si>
    <t>BM.1957,328(34)</t>
  </si>
  <si>
    <t>M.5232x</t>
  </si>
  <si>
    <t>BM.1977,O49</t>
  </si>
  <si>
    <t>BM.1965,O286</t>
  </si>
  <si>
    <t>BM.1974,O47</t>
  </si>
  <si>
    <t>BM.1986,O252</t>
  </si>
  <si>
    <t>BM.1982,O3</t>
  </si>
  <si>
    <t>BM.2002,O67</t>
  </si>
  <si>
    <t>BM.1956,389(3)</t>
  </si>
  <si>
    <t>BM.1953,165a(7)</t>
  </si>
  <si>
    <t>1 bûapp. 3 oz</t>
  </si>
  <si>
    <t>BM.1964,634</t>
  </si>
  <si>
    <t>BM.1986,O206</t>
  </si>
  <si>
    <t>BM.1984,O262</t>
  </si>
  <si>
    <t>BM.1977,O145</t>
  </si>
  <si>
    <t>BM.1960,3(18)</t>
  </si>
  <si>
    <t>1 b, app. 890 g</t>
  </si>
  <si>
    <t>BM.1988,O443</t>
  </si>
  <si>
    <t>BM.1946,55(6)</t>
  </si>
  <si>
    <t>BM.1965,O168</t>
  </si>
  <si>
    <t>BM.1953,98(107)</t>
  </si>
  <si>
    <t>BM.1977,O16</t>
  </si>
  <si>
    <t>BM.1953,98(66)</t>
  </si>
  <si>
    <t>BM.1975,O534</t>
  </si>
  <si>
    <t>BM.1996,O20</t>
  </si>
  <si>
    <t>BM.1977,O1309</t>
  </si>
  <si>
    <t>BM.1976,O140</t>
  </si>
  <si>
    <t>BM.1960,5(3)</t>
  </si>
  <si>
    <t>BM.1985,O32</t>
  </si>
  <si>
    <t>BM.1976,O439</t>
  </si>
  <si>
    <t>BM.1962,82(40)</t>
  </si>
  <si>
    <t>BM.1982,O717</t>
  </si>
  <si>
    <t>BM.1973,O157</t>
  </si>
  <si>
    <t>BM.1988,O847</t>
  </si>
  <si>
    <t>BM.1975,O374</t>
  </si>
  <si>
    <t>BM.1982,O500</t>
  </si>
  <si>
    <t>BM.1988,O218</t>
  </si>
  <si>
    <t>BM.1982,O342</t>
  </si>
  <si>
    <t>BM.1986,O404</t>
  </si>
  <si>
    <t>BM.1957,327(3)</t>
  </si>
  <si>
    <t>BM.1960,504(23)</t>
  </si>
  <si>
    <t>App. 405g</t>
  </si>
  <si>
    <t>BM.1977,O1870</t>
  </si>
  <si>
    <t>BM.1977,O109</t>
  </si>
  <si>
    <t>BM.1960,497(38)</t>
  </si>
  <si>
    <t>App. 117 g</t>
  </si>
  <si>
    <t>BM.1963,188</t>
  </si>
  <si>
    <t>BM.1984,O66</t>
  </si>
  <si>
    <t>BM.1988,O418</t>
  </si>
  <si>
    <t>BM.1988,O564</t>
  </si>
  <si>
    <t>BM.1977,O1833</t>
  </si>
  <si>
    <t>BM.1980,O45</t>
  </si>
  <si>
    <t>BM.1977,O940</t>
  </si>
  <si>
    <t>BM.1975,O554</t>
  </si>
  <si>
    <t>BM.96626(C48)</t>
  </si>
  <si>
    <t>BM.1977,O1007</t>
  </si>
  <si>
    <t>BM.1977,O92</t>
  </si>
  <si>
    <t>BM.1984,O600</t>
  </si>
  <si>
    <t>BM.1977,O59</t>
  </si>
  <si>
    <t>BM.1954,150(1)</t>
  </si>
  <si>
    <t>samples 1-61</t>
  </si>
  <si>
    <t>BM.1956,268(3)</t>
  </si>
  <si>
    <t>BM.1962,82(73)</t>
  </si>
  <si>
    <t>BM.1978,O125</t>
  </si>
  <si>
    <t>BM.1989,O390</t>
  </si>
  <si>
    <t>BM.1986,O598</t>
  </si>
  <si>
    <t>BM.1977,O582</t>
  </si>
  <si>
    <t>BM.1984,O86</t>
  </si>
  <si>
    <t>BM.1988,O1028</t>
  </si>
  <si>
    <t>BM.1984,O217</t>
  </si>
  <si>
    <t>BM.1986,O1289</t>
  </si>
  <si>
    <t>BM.1982,O883</t>
  </si>
  <si>
    <t>BM.1977,O2347</t>
  </si>
  <si>
    <t>BM.1955,274(24)</t>
  </si>
  <si>
    <t>BM.1965,O354</t>
  </si>
  <si>
    <t>BM.1972,O486</t>
  </si>
  <si>
    <t>BM.1975,O29</t>
  </si>
  <si>
    <t>BM.1954,37(17)</t>
  </si>
  <si>
    <t>BM.96626(A57)</t>
  </si>
  <si>
    <t>BM.1963,297</t>
  </si>
  <si>
    <t>BM.1953,98(82)</t>
  </si>
  <si>
    <t>BM.1976,O469</t>
  </si>
  <si>
    <t>BM.1988,O402</t>
  </si>
  <si>
    <t>BM.1954,149(28)</t>
  </si>
  <si>
    <t>BM.1958,369(31)</t>
  </si>
  <si>
    <t>1b, app. (with spirit) 130g</t>
  </si>
  <si>
    <t>1 b, 2 t, 5 jars, 2 large boxes, 1 card box, 3 slds</t>
  </si>
  <si>
    <t>BM.1977,O551</t>
  </si>
  <si>
    <t>BM.1977,O361</t>
  </si>
  <si>
    <t>BM.1988,O867</t>
  </si>
  <si>
    <t>BM.1971,O254</t>
  </si>
  <si>
    <t>BM.1964,193</t>
  </si>
  <si>
    <t>BM.1963,79</t>
  </si>
  <si>
    <t>BM.1977,O1238</t>
  </si>
  <si>
    <t>BM.1957,324(53)</t>
  </si>
  <si>
    <t>BM.1977,O490</t>
  </si>
  <si>
    <t>BM.1966,O77</t>
  </si>
  <si>
    <t>BM.1958,364(5)</t>
  </si>
  <si>
    <t>App. 15 lbs</t>
  </si>
  <si>
    <t>BM.1977,O1444</t>
  </si>
  <si>
    <t>BM.1971,O274</t>
  </si>
  <si>
    <t>BM.1986,O697</t>
  </si>
  <si>
    <t>BM.1982,O712</t>
  </si>
  <si>
    <t>BM.1976,O189</t>
  </si>
  <si>
    <t>BM.1971,O92</t>
  </si>
  <si>
    <t>BM.1965,O496</t>
  </si>
  <si>
    <t>BM.1962,10(9)</t>
  </si>
  <si>
    <t>BM.1967,O203</t>
  </si>
  <si>
    <t>BM.1988,O29</t>
  </si>
  <si>
    <t>BM.1981,O131</t>
  </si>
  <si>
    <t>BM.1976,O196</t>
  </si>
  <si>
    <t>BM.1984,O10</t>
  </si>
  <si>
    <t>BM.1973,O26</t>
  </si>
  <si>
    <t>BM.1977,O927</t>
  </si>
  <si>
    <t>BM.1986,O275</t>
  </si>
  <si>
    <t>BM.1986,O106</t>
  </si>
  <si>
    <t>BM.1977,O558</t>
  </si>
  <si>
    <t>6 b</t>
  </si>
  <si>
    <t>BM.1996,O31</t>
  </si>
  <si>
    <t>BM.1955,280(14)</t>
  </si>
  <si>
    <t>App. 30^</t>
  </si>
  <si>
    <t>BM.1982,O683</t>
  </si>
  <si>
    <t>BM.1955,71(22)</t>
  </si>
  <si>
    <t>BM.1954,44(34)</t>
  </si>
  <si>
    <t>BM.1954,147(22)</t>
  </si>
  <si>
    <t>BM.1983,O263</t>
  </si>
  <si>
    <t>BM.1984,O354</t>
  </si>
  <si>
    <t>BM.1960,496(22)</t>
  </si>
  <si>
    <t>BM.1977,O1920</t>
  </si>
  <si>
    <t>BM.1982,O700</t>
  </si>
  <si>
    <t>BM.1977,O2048</t>
  </si>
  <si>
    <t>BM.1966,O33</t>
  </si>
  <si>
    <t>BM.1965,O320</t>
  </si>
  <si>
    <t>BM.1980,O216</t>
  </si>
  <si>
    <t>BM.1988,O333</t>
  </si>
  <si>
    <t>BM.1982,O857</t>
  </si>
  <si>
    <t>BM.1977,O212</t>
  </si>
  <si>
    <t>BM.1986,O1219</t>
  </si>
  <si>
    <t>BM.1960,3(14)</t>
  </si>
  <si>
    <t>1 b, app. 565 g</t>
  </si>
  <si>
    <t>BM.1977,O2206</t>
  </si>
  <si>
    <t>BM.1972,O270</t>
  </si>
  <si>
    <t>BM.1973,O229</t>
  </si>
  <si>
    <t>BM.1984,O267</t>
  </si>
  <si>
    <t>BM.1974,O23</t>
  </si>
  <si>
    <t>BM.1954,127(5)</t>
  </si>
  <si>
    <t>BM.1975,O480</t>
  </si>
  <si>
    <t>BM.1986,O583</t>
  </si>
  <si>
    <t>BM.1955,274(13)</t>
  </si>
  <si>
    <t>App. 106 g</t>
  </si>
  <si>
    <t>BM.1955,71(39)</t>
  </si>
  <si>
    <t>BM.1962,213(5)</t>
  </si>
  <si>
    <t>BM.1978,O36</t>
  </si>
  <si>
    <t>BM.1954,238(17)</t>
  </si>
  <si>
    <t>BM.1976,O426</t>
  </si>
  <si>
    <t>BM.1963,350</t>
  </si>
  <si>
    <t>BM.1982,O709</t>
  </si>
  <si>
    <t>BM.1991,O159</t>
  </si>
  <si>
    <t>BM.1977,O1507</t>
  </si>
  <si>
    <t>BM.1996,O21</t>
  </si>
  <si>
    <t>BM.1977,O1095</t>
  </si>
  <si>
    <t>BM.1980,O213</t>
  </si>
  <si>
    <t>BM.1957,323(79)</t>
  </si>
  <si>
    <t>BM.1962,215(56)</t>
  </si>
  <si>
    <t>540 g</t>
  </si>
  <si>
    <t>BM.1956,32(28)</t>
  </si>
  <si>
    <t>2 b, app. 3lbs 8 oz (in spirit), 4 oz</t>
  </si>
  <si>
    <t>BM.1949,1(108)</t>
  </si>
  <si>
    <t>small specimen</t>
  </si>
  <si>
    <t>BM.1988,O1042</t>
  </si>
  <si>
    <t>BM.1977,O1057</t>
  </si>
  <si>
    <t>BM.1972,O535</t>
  </si>
  <si>
    <t>BM.1982,O897</t>
  </si>
  <si>
    <t>BM.1983,O8</t>
  </si>
  <si>
    <t>BM.1977,O2175</t>
  </si>
  <si>
    <t>BM.1977,O2384</t>
  </si>
  <si>
    <t>BM.1973,O8</t>
  </si>
  <si>
    <t>Core length 84cms</t>
  </si>
  <si>
    <t>BM.1964,516</t>
  </si>
  <si>
    <t>BM.1985,O120</t>
  </si>
  <si>
    <t>BM.1965,O280</t>
  </si>
  <si>
    <t>BM.1973,O185</t>
  </si>
  <si>
    <t>BM.2002,O71</t>
  </si>
  <si>
    <t>BM.1965,O367</t>
  </si>
  <si>
    <t>BM.1958,368(8)</t>
  </si>
  <si>
    <t>BM.1977,O322</t>
  </si>
  <si>
    <t>BM.1983,O180</t>
  </si>
  <si>
    <t>BM.1986,O135</t>
  </si>
  <si>
    <t>BM.1949,1(174)</t>
  </si>
  <si>
    <t>BM.1988,O976</t>
  </si>
  <si>
    <t>BM.1958,364(12)</t>
  </si>
  <si>
    <t>BM.1967,O198</t>
  </si>
  <si>
    <t>BM.1971,O551</t>
  </si>
  <si>
    <t>BM.1964,605</t>
  </si>
  <si>
    <t>App. 1050 g</t>
  </si>
  <si>
    <t>BM.1971,O37</t>
  </si>
  <si>
    <t>BM.1949,1(95)</t>
  </si>
  <si>
    <t>BM.1987,O42</t>
  </si>
  <si>
    <t>BM.1977,O1429</t>
  </si>
  <si>
    <t>BM.1971,O197</t>
  </si>
  <si>
    <t>BM.1957,324(14)</t>
  </si>
  <si>
    <t>BM.1959,46(26)</t>
  </si>
  <si>
    <t>BM.1986,O501</t>
  </si>
  <si>
    <t>BM.1962,215(27)</t>
  </si>
  <si>
    <t>BM.1962,82(19)</t>
  </si>
  <si>
    <t>BM.1971,O99</t>
  </si>
  <si>
    <t>BM.1983,O184</t>
  </si>
  <si>
    <t>BM.1961,61(2)</t>
  </si>
  <si>
    <t>1 b, app. 203 g</t>
  </si>
  <si>
    <t>BM.1975,O342</t>
  </si>
  <si>
    <t>BM.1977,O1362</t>
  </si>
  <si>
    <t>BM.1972,O669</t>
  </si>
  <si>
    <t>BM.1982,O93</t>
  </si>
  <si>
    <t>BM.1976,O11</t>
  </si>
  <si>
    <t>BM.1986,O46</t>
  </si>
  <si>
    <t>BM.1986,O1127</t>
  </si>
  <si>
    <t>BM.96626(C77)</t>
  </si>
  <si>
    <t>BM.1988,O47</t>
  </si>
  <si>
    <t>BM.1988,O472</t>
  </si>
  <si>
    <t>BM.1974,O219</t>
  </si>
  <si>
    <t>BM.1991,O74</t>
  </si>
  <si>
    <t>BM.1965,O45</t>
  </si>
  <si>
    <t>BM.2002,O86</t>
  </si>
  <si>
    <t>BM.1954,208(28)</t>
  </si>
  <si>
    <t>BM.1986,O122</t>
  </si>
  <si>
    <t>BM.1971,O200</t>
  </si>
  <si>
    <t>BM.1967,O19</t>
  </si>
  <si>
    <t>BM.1965,O472</t>
  </si>
  <si>
    <t>BM.1974,O152</t>
  </si>
  <si>
    <t>BM.1988,O875</t>
  </si>
  <si>
    <t>BM.1983,O16</t>
  </si>
  <si>
    <t>BM.1988,O1155</t>
  </si>
  <si>
    <t>BM.1988,O557</t>
  </si>
  <si>
    <t>BM.1982,O156</t>
  </si>
  <si>
    <t>BM.1986,O332</t>
  </si>
  <si>
    <t>BM.1982,O270</t>
  </si>
  <si>
    <t>BM.1955,273(23)</t>
  </si>
  <si>
    <t>App. 276 g</t>
  </si>
  <si>
    <t>BM.1975,O49</t>
  </si>
  <si>
    <t>BM.1959,547(28)</t>
  </si>
  <si>
    <t>BM.1980,O269</t>
  </si>
  <si>
    <t>BM.1977,O2298</t>
  </si>
  <si>
    <t>BM.1971,O15</t>
  </si>
  <si>
    <t>BM.1976,O403</t>
  </si>
  <si>
    <t>BM.1977,O2248</t>
  </si>
  <si>
    <t>BM.1984,O228</t>
  </si>
  <si>
    <t>BM.1989,O54</t>
  </si>
  <si>
    <t>BM.1954,208(27)</t>
  </si>
  <si>
    <t>BM.1986,O96</t>
  </si>
  <si>
    <t>BM.1982,O319</t>
  </si>
  <si>
    <t>BM.1976,O220</t>
  </si>
  <si>
    <t>BM.1977,O911</t>
  </si>
  <si>
    <t>BM.1984,O210</t>
  </si>
  <si>
    <t>BM.1971,O268</t>
  </si>
  <si>
    <t>BM.1974,O181</t>
  </si>
  <si>
    <t>BM.1965,O126</t>
  </si>
  <si>
    <t>BM.1957,648(23)</t>
  </si>
  <si>
    <t>BM.1976,O526</t>
  </si>
  <si>
    <t>BM.1982,O161</t>
  </si>
  <si>
    <t>BM.1983,O295</t>
  </si>
  <si>
    <t>BM.1957,651</t>
  </si>
  <si>
    <t>1 spec. app. (with tube) 2 lbs</t>
  </si>
  <si>
    <t>BM.1971,O28</t>
  </si>
  <si>
    <t>BM.1960,176(14)</t>
  </si>
  <si>
    <t>BM.1953,96(2)</t>
  </si>
  <si>
    <t>BM.1964,251</t>
  </si>
  <si>
    <t>BM.1988,O676</t>
  </si>
  <si>
    <t>BM.1965,O577</t>
  </si>
  <si>
    <t>BM.1977,O15</t>
  </si>
  <si>
    <t>BM.1937,1611(42)</t>
  </si>
  <si>
    <t>BM.1980,O118</t>
  </si>
  <si>
    <t>BM.1964,627</t>
  </si>
  <si>
    <t>80 g</t>
  </si>
  <si>
    <t>BM.1967,O256</t>
  </si>
  <si>
    <t>BM.1960,499(19)</t>
  </si>
  <si>
    <t>BM.1937,127(18)</t>
  </si>
  <si>
    <t>BM.1984,O547</t>
  </si>
  <si>
    <t>BM.1962,82(41)</t>
  </si>
  <si>
    <t>BM.1958,368(1)</t>
  </si>
  <si>
    <t>1b, app. 30g</t>
  </si>
  <si>
    <t>BM.1977,O1192</t>
  </si>
  <si>
    <t>BM.1982,O117</t>
  </si>
  <si>
    <t>BM.1991,O203</t>
  </si>
  <si>
    <t>BM.1978,O140</t>
  </si>
  <si>
    <t>BM.1970,O9</t>
  </si>
  <si>
    <t>BM.1985,O37</t>
  </si>
  <si>
    <t>BM.1961,426(5)</t>
  </si>
  <si>
    <t>BM.1977,O1388</t>
  </si>
  <si>
    <t>BM.1949,1(100)</t>
  </si>
  <si>
    <t>BM.1986,O1284</t>
  </si>
  <si>
    <t>BM.1976,O192</t>
  </si>
  <si>
    <t>BM.1985,O69</t>
  </si>
  <si>
    <t>BM.1957,323(118)</t>
  </si>
  <si>
    <t>1 b, app. 64 g</t>
  </si>
  <si>
    <t>BM.1971,O165</t>
  </si>
  <si>
    <t>BM.1977,O250</t>
  </si>
  <si>
    <t>BM.1967,O96</t>
  </si>
  <si>
    <t>BM.1976,O48</t>
  </si>
  <si>
    <t>BM.1973,O158</t>
  </si>
  <si>
    <t>BM.1975,O396</t>
  </si>
  <si>
    <t>BM.1977,O1121</t>
  </si>
  <si>
    <t>BM.1983,O219</t>
  </si>
  <si>
    <t>M.5243</t>
  </si>
  <si>
    <t>BM.1965,O573</t>
  </si>
  <si>
    <t>BM.1963,606</t>
  </si>
  <si>
    <t>BM.1981,O124</t>
  </si>
  <si>
    <t>BM.1988,O973</t>
  </si>
  <si>
    <t>BM.1984,O171</t>
  </si>
  <si>
    <t>BM.1974,O88</t>
  </si>
  <si>
    <t>BM.1972,O430</t>
  </si>
  <si>
    <t>BM.1986,O1209</t>
  </si>
  <si>
    <t>BM.1986,O1004</t>
  </si>
  <si>
    <t>BM.1971,O73</t>
  </si>
  <si>
    <t>BM.1957,323(124)</t>
  </si>
  <si>
    <t>BM.1968,O121</t>
  </si>
  <si>
    <t>BM.1958,368(5)</t>
  </si>
  <si>
    <t>BM.1961,269(94)</t>
  </si>
  <si>
    <t>BM.1963,585</t>
  </si>
  <si>
    <t>800 g</t>
  </si>
  <si>
    <t>BM.1965,O342</t>
  </si>
  <si>
    <t>BM.1977,O219</t>
  </si>
  <si>
    <t>BM.1958,364(9)</t>
  </si>
  <si>
    <t>App. 910 g</t>
  </si>
  <si>
    <t>BM.1965,O178</t>
  </si>
  <si>
    <t>BM.1957,526(39)</t>
  </si>
  <si>
    <t>1b, app. 3g</t>
  </si>
  <si>
    <t>BM.1967,O214</t>
  </si>
  <si>
    <t>BM.1957,328(54)</t>
  </si>
  <si>
    <t>BM.1988,O1116</t>
  </si>
  <si>
    <t>BM.1973,O48</t>
  </si>
  <si>
    <t>BM.1979,O38</t>
  </si>
  <si>
    <t>BM.1977,O2324</t>
  </si>
  <si>
    <t>BM.1982,O566</t>
  </si>
  <si>
    <t>BM.1962,82(64)</t>
  </si>
  <si>
    <t>BM.1960,497(6)</t>
  </si>
  <si>
    <t>BM.1949,1(87)</t>
  </si>
  <si>
    <t>BM.1953,96(5)</t>
  </si>
  <si>
    <t>BM.1961,45(12)</t>
  </si>
  <si>
    <t>BM.1961,44(10)</t>
  </si>
  <si>
    <t>BM.1965,O155</t>
  </si>
  <si>
    <t>BM.1977,O1728a</t>
  </si>
  <si>
    <t>BM.1975,O473</t>
  </si>
  <si>
    <t>BM.1989,O263</t>
  </si>
  <si>
    <t>BM.1984,O594</t>
  </si>
  <si>
    <t>BM.1977,O459</t>
  </si>
  <si>
    <t>BM.1961,45(2)</t>
  </si>
  <si>
    <t>BM.1988,O1048</t>
  </si>
  <si>
    <t>BM.1960,214(6)</t>
  </si>
  <si>
    <t>Mass: 441 g</t>
  </si>
  <si>
    <t>BM.1975,O517</t>
  </si>
  <si>
    <t>BM.1970,O16</t>
  </si>
  <si>
    <t>BM.1978,O51</t>
  </si>
  <si>
    <t>BM.1957,327(1)</t>
  </si>
  <si>
    <t>BM.1986,O723</t>
  </si>
  <si>
    <t>BM.1988,O294</t>
  </si>
  <si>
    <t>BM.1961,426(1)</t>
  </si>
  <si>
    <t>1 b, app. 760 g</t>
  </si>
  <si>
    <t>BM.1966,O208</t>
  </si>
  <si>
    <t>BM.1977,O2453</t>
  </si>
  <si>
    <t>BM.1977,O910</t>
  </si>
  <si>
    <t>BM.1963,263</t>
  </si>
  <si>
    <t>BM.1976,O349</t>
  </si>
  <si>
    <t>BM.1988,O266</t>
  </si>
  <si>
    <t>BM.1984,O605</t>
  </si>
  <si>
    <t>BM.1988,O80</t>
  </si>
  <si>
    <t>60 small Mn nodules</t>
  </si>
  <si>
    <t>BM.1954,208(7)</t>
  </si>
  <si>
    <t>BM.1977,O1220</t>
  </si>
  <si>
    <t>BM.1961,269(9)</t>
  </si>
  <si>
    <t>BM.1965,O476</t>
  </si>
  <si>
    <t>BM.1976,O416</t>
  </si>
  <si>
    <t>BM.1976,O216</t>
  </si>
  <si>
    <t>BM.1938,1290(16)</t>
  </si>
  <si>
    <t>BM.1972,O478</t>
  </si>
  <si>
    <t>BM.1966,O284</t>
  </si>
  <si>
    <t>BM.2002,O125</t>
  </si>
  <si>
    <t>BM.1988,O1</t>
  </si>
  <si>
    <t>BM.1977,O1333</t>
  </si>
  <si>
    <t>BM.1977,O768</t>
  </si>
  <si>
    <t>BM.1977,O2222</t>
  </si>
  <si>
    <t>BM.1955,70(8)</t>
  </si>
  <si>
    <t>BM.1986,O91</t>
  </si>
  <si>
    <t>BM.1977,O1695</t>
  </si>
  <si>
    <t>BM.1983,O243</t>
  </si>
  <si>
    <t>BM.1986,O747</t>
  </si>
  <si>
    <t>BM.1977,O1236</t>
  </si>
  <si>
    <t>BM.1976,O373</t>
  </si>
  <si>
    <t>BM.1972,O493</t>
  </si>
  <si>
    <t>BM.1954,240(21)</t>
  </si>
  <si>
    <t>BM.1981,O75</t>
  </si>
  <si>
    <t>BM.1961,427(19)</t>
  </si>
  <si>
    <t>BM.1986,O912</t>
  </si>
  <si>
    <t>BM.96626(C28)</t>
  </si>
  <si>
    <t>BM.1977,O2389</t>
  </si>
  <si>
    <t>BM.2000,O2</t>
  </si>
  <si>
    <t>BM.1958,369(26)</t>
  </si>
  <si>
    <t>1b, app. 560g with spirit</t>
  </si>
  <si>
    <t>BM.1967,O36</t>
  </si>
  <si>
    <t>2 sections from a core from |Horizon A|. Depths in core of sections: 101-103,û147-149cms</t>
  </si>
  <si>
    <t>BM.1986,O452</t>
  </si>
  <si>
    <t>BM.1965,O295</t>
  </si>
  <si>
    <t>BM.1965,O524</t>
  </si>
  <si>
    <t>BM.1977,O965</t>
  </si>
  <si>
    <t>BM.1977,O222</t>
  </si>
  <si>
    <t>BM.1974,O126</t>
  </si>
  <si>
    <t>BM.1966,O3</t>
  </si>
  <si>
    <t>3 specs (9 cms)</t>
  </si>
  <si>
    <t>BM.1988,O455</t>
  </si>
  <si>
    <t>BM.1986,O356</t>
  </si>
  <si>
    <t>fine sand</t>
  </si>
  <si>
    <t>BM.1975,O73</t>
  </si>
  <si>
    <t>BM.1953,98(97)</t>
  </si>
  <si>
    <t>BM.1983,O301</t>
  </si>
  <si>
    <t>BM.1964,159</t>
  </si>
  <si>
    <t>BM.1976,O298</t>
  </si>
  <si>
    <t>BM.1949,1(180)</t>
  </si>
  <si>
    <t>BM.1964,537</t>
  </si>
  <si>
    <t>Small spec, 2 slides</t>
  </si>
  <si>
    <t>BM.1975,O155</t>
  </si>
  <si>
    <t>BM.1972,O721</t>
  </si>
  <si>
    <t>BM.1974,O34</t>
  </si>
  <si>
    <t>12 b, 11 t, 5 jars, 2 boxes, 24 slds</t>
  </si>
  <si>
    <t>BM.1986,O554</t>
  </si>
  <si>
    <t>BM.1955,70(40)</t>
  </si>
  <si>
    <t>BM.1988,O1223</t>
  </si>
  <si>
    <t>BM.1977,O2302</t>
  </si>
  <si>
    <t>BM.1954,241(7)</t>
  </si>
  <si>
    <t>BM.1962,8(45)</t>
  </si>
  <si>
    <t>BM.1959,440a(9)</t>
  </si>
  <si>
    <t>BM.1972,O191</t>
  </si>
  <si>
    <t>BM.1965,O323</t>
  </si>
  <si>
    <t>BM.1978,O126</t>
  </si>
  <si>
    <t>BM.1988,O341</t>
  </si>
  <si>
    <t>BM.1977,O723</t>
  </si>
  <si>
    <t>BM.1977,O2097</t>
  </si>
  <si>
    <t>BM.1976,O413</t>
  </si>
  <si>
    <t>BM.1977,O1650</t>
  </si>
  <si>
    <t>BM.1965,O363</t>
  </si>
  <si>
    <t>BM.1967,O57</t>
  </si>
  <si>
    <t>BM.1949,1(113)</t>
  </si>
  <si>
    <t>BM.1961,269(29)</t>
  </si>
  <si>
    <t>BM.1980,O121</t>
  </si>
  <si>
    <t>BM.1965,O24</t>
  </si>
  <si>
    <t>BM.96626(41)</t>
  </si>
  <si>
    <t>BM.1956,126(6)</t>
  </si>
  <si>
    <t>BM.1988,O401</t>
  </si>
  <si>
    <t>BM.1980,O329</t>
  </si>
  <si>
    <t>BM.1986,O379</t>
  </si>
  <si>
    <t>BM.1976,O113</t>
  </si>
  <si>
    <t>BM.1968,O184</t>
  </si>
  <si>
    <t>BM.1989,O56</t>
  </si>
  <si>
    <t>BM.1984,O179</t>
  </si>
  <si>
    <t>BM.1974,O176</t>
  </si>
  <si>
    <t>BM.1974,O108</t>
  </si>
  <si>
    <t>BM.1966,O241</t>
  </si>
  <si>
    <t>BM.1986,O276</t>
  </si>
  <si>
    <t>BM.1978,O17</t>
  </si>
  <si>
    <t>BM.1977,O2396</t>
  </si>
  <si>
    <t>BM.1961,82(30)</t>
  </si>
  <si>
    <t>1 b, app. 91 g</t>
  </si>
  <si>
    <t>BM.1982,O337</t>
  </si>
  <si>
    <t>BM.1977,O2456</t>
  </si>
  <si>
    <t>BM.1977,O356</t>
  </si>
  <si>
    <t>BM.1984,O50</t>
  </si>
  <si>
    <t>BM.1961,424(12)</t>
  </si>
  <si>
    <t>BM.1949,1(12)</t>
  </si>
  <si>
    <t>BM.1962,215(14)</t>
  </si>
  <si>
    <t>1 b, app. 630 g</t>
  </si>
  <si>
    <t>BM.1989,O58</t>
  </si>
  <si>
    <t>BM.1977,O1533</t>
  </si>
  <si>
    <t>BM.1956,125(5)</t>
  </si>
  <si>
    <t>BM.1954,43(1)</t>
  </si>
  <si>
    <t>BM.1991,O49</t>
  </si>
  <si>
    <t>BM.1977,O1693</t>
  </si>
  <si>
    <t>BM.1976,O590</t>
  </si>
  <si>
    <t>BM.1984,O27</t>
  </si>
  <si>
    <t>BM.1989,O17</t>
  </si>
  <si>
    <t>BM.1956,33(39)</t>
  </si>
  <si>
    <t>3 b, app. 9lbs 1oz (in spirit, including bottle), 2lbs 1 oz., 6.5oz.</t>
  </si>
  <si>
    <t>BM.1980,O325</t>
  </si>
  <si>
    <t>BM.1983,O211</t>
  </si>
  <si>
    <t>BM.1937,1611(51)</t>
  </si>
  <si>
    <t>BM.1980,O41</t>
  </si>
  <si>
    <t>BM.2002,O142</t>
  </si>
  <si>
    <t>BM.1980,O115</t>
  </si>
  <si>
    <t>BM.1988,O893</t>
  </si>
  <si>
    <t>BM.1977,O614</t>
  </si>
  <si>
    <t>BM.1987,O165</t>
  </si>
  <si>
    <t>BM.1960,8(1)</t>
  </si>
  <si>
    <t>BM.1986,O744</t>
  </si>
  <si>
    <t>BM.1971,O355</t>
  </si>
  <si>
    <t>BM.1989,O298</t>
  </si>
  <si>
    <t>BM.1988,O347</t>
  </si>
  <si>
    <t>BM.1978,O92</t>
  </si>
  <si>
    <t>BM.1985,O169</t>
  </si>
  <si>
    <t>BM.1988,O633</t>
  </si>
  <si>
    <t>BM.1957,648(48)</t>
  </si>
  <si>
    <t>BM.1976,O326</t>
  </si>
  <si>
    <t>BM.1986,O369</t>
  </si>
  <si>
    <t>BM.1984,O483</t>
  </si>
  <si>
    <t>BM.1958,365(2)</t>
  </si>
  <si>
    <t>App. 757 g</t>
  </si>
  <si>
    <t>BM.1960,208(1)</t>
  </si>
  <si>
    <t>153 g</t>
  </si>
  <si>
    <t>BM.1977,O1108</t>
  </si>
  <si>
    <t>BM.1962,215(30)</t>
  </si>
  <si>
    <t>BM.1984,O111</t>
  </si>
  <si>
    <t>BM.1962,321(5)</t>
  </si>
  <si>
    <t>BM.1973,O200</t>
  </si>
  <si>
    <t>BM.1972,O756</t>
  </si>
  <si>
    <t>BM.1974,O174</t>
  </si>
  <si>
    <t>BM.1971,O395</t>
  </si>
  <si>
    <t>172 cms</t>
  </si>
  <si>
    <t>1 b, 1 t, 1 jar</t>
  </si>
  <si>
    <t>BM.1977,O2037</t>
  </si>
  <si>
    <t>BM.1974,O200</t>
  </si>
  <si>
    <t>BM.1954,238(6)</t>
  </si>
  <si>
    <t>BM.1989,O93</t>
  </si>
  <si>
    <t>BM.1953,98(45)</t>
  </si>
  <si>
    <t>BM.1954,208(25)</t>
  </si>
  <si>
    <t>BM.1962,8(62)</t>
  </si>
  <si>
    <t>BM.1984,O102</t>
  </si>
  <si>
    <t>BM.1967,O171</t>
  </si>
  <si>
    <t>BM.2002,O15</t>
  </si>
  <si>
    <t>BM.1983,O252</t>
  </si>
  <si>
    <t>BM.1953,164(2)</t>
  </si>
  <si>
    <t>BM.1977,O915</t>
  </si>
  <si>
    <t>BM.1977,O825</t>
  </si>
  <si>
    <t>BM.1972,O119</t>
  </si>
  <si>
    <t>BM.1957,526(111)</t>
  </si>
  <si>
    <t>1 b, 12 g</t>
  </si>
  <si>
    <t>BM.1981,O115</t>
  </si>
  <si>
    <t>BM.1965,O32</t>
  </si>
  <si>
    <t>BM.1971,O593</t>
  </si>
  <si>
    <t>Very little</t>
  </si>
  <si>
    <t>BM.1982,O112</t>
  </si>
  <si>
    <t>BM.1986,O292</t>
  </si>
  <si>
    <t>BM.1982,O130</t>
  </si>
  <si>
    <t>BM.1938,1290(20)</t>
  </si>
  <si>
    <t>BM.1966,O311</t>
  </si>
  <si>
    <t>BM.1984,O656</t>
  </si>
  <si>
    <t>BM.1996,O66</t>
  </si>
  <si>
    <t>BM.1984,O768</t>
  </si>
  <si>
    <t>BM.1984,O300</t>
  </si>
  <si>
    <t>BM.1955,71(26)</t>
  </si>
  <si>
    <t>BM.1954,40(9)</t>
  </si>
  <si>
    <t>BM.1954,208(26)</t>
  </si>
  <si>
    <t>BM.1963,605</t>
  </si>
  <si>
    <t>350 g</t>
  </si>
  <si>
    <t>BM.1968,O276</t>
  </si>
  <si>
    <t>BM.2000,O37</t>
  </si>
  <si>
    <t>BM.1961,63(2)</t>
  </si>
  <si>
    <t>BM.1982,O309</t>
  </si>
  <si>
    <t>BM.1962,82(63)</t>
  </si>
  <si>
    <t>BM.1982,O210</t>
  </si>
  <si>
    <t>BM.1977,O782</t>
  </si>
  <si>
    <t>BM.1977,O1780</t>
  </si>
  <si>
    <t>BM.1983,O273</t>
  </si>
  <si>
    <t>BM.1954,43(30)</t>
  </si>
  <si>
    <t>BM.1989,O84</t>
  </si>
  <si>
    <t>BM.1977,O690</t>
  </si>
  <si>
    <t>BM.1970,O20</t>
  </si>
  <si>
    <t>0-4 cms.</t>
  </si>
  <si>
    <t>BM.1966,O138</t>
  </si>
  <si>
    <t>BM.1976,O480</t>
  </si>
  <si>
    <t>BM.1959,434(1)</t>
  </si>
  <si>
    <t>BM.1983,O141</t>
  </si>
  <si>
    <t>BM.1988,O441</t>
  </si>
  <si>
    <t>BM.1977,O2138</t>
  </si>
  <si>
    <t>BM.1986,O1000</t>
  </si>
  <si>
    <t>BM.1964,14</t>
  </si>
  <si>
    <t>600 g</t>
  </si>
  <si>
    <t>BM.1976,O270</t>
  </si>
  <si>
    <t>BM.1966,O374</t>
  </si>
  <si>
    <t>BM.1984,O348</t>
  </si>
  <si>
    <t>BM.1984,O283</t>
  </si>
  <si>
    <t>BM.1984,O137</t>
  </si>
  <si>
    <t>BM.1971,O138</t>
  </si>
  <si>
    <t>BM.1955,71(12)</t>
  </si>
  <si>
    <t>BM.1974,O10(1)</t>
  </si>
  <si>
    <t>BM.1956,270(1)</t>
  </si>
  <si>
    <t>BM.1954,42(3)</t>
  </si>
  <si>
    <t>BM.1986,O1062</t>
  </si>
  <si>
    <t>BM.1977,O1326</t>
  </si>
  <si>
    <t>BM.1986,O209</t>
  </si>
  <si>
    <t>4 b, 4 t, 4 j, 4 boxes, 1 sld</t>
  </si>
  <si>
    <t>BM.1976,O248</t>
  </si>
  <si>
    <t>BM.1977,O862</t>
  </si>
  <si>
    <t>BM.1986,O40</t>
  </si>
  <si>
    <t>BM.1966,O151</t>
  </si>
  <si>
    <t>BM.1971,O220</t>
  </si>
  <si>
    <t>BM.1977,O478</t>
  </si>
  <si>
    <t>BM.1966,O312</t>
  </si>
  <si>
    <t>BM.1985,O81</t>
  </si>
  <si>
    <t>BM.1964,290</t>
  </si>
  <si>
    <t>BM.1957,324(26)</t>
  </si>
  <si>
    <t>BM.1964,184</t>
  </si>
  <si>
    <t>BM.1957,526(34)</t>
  </si>
  <si>
    <t>BM.1986,O1030</t>
  </si>
  <si>
    <t>BM.1977,O1636</t>
  </si>
  <si>
    <t>BM.1957,646(9)</t>
  </si>
  <si>
    <t>BM.1975,O423</t>
  </si>
  <si>
    <t>BM.1961,427(9)</t>
  </si>
  <si>
    <t>BM.1986,O1243</t>
  </si>
  <si>
    <t>BM.1977,O262</t>
  </si>
  <si>
    <t>BM.1955,274(29)</t>
  </si>
  <si>
    <t>App. 78 g</t>
  </si>
  <si>
    <t>BM.1976,O386</t>
  </si>
  <si>
    <t>BM.1976,O371</t>
  </si>
  <si>
    <t>BM.1977,O1116</t>
  </si>
  <si>
    <t>BM.1977,O2345</t>
  </si>
  <si>
    <t>BM.1973,O197</t>
  </si>
  <si>
    <t>BM.1960,182(26)</t>
  </si>
  <si>
    <t>1 jar, app. 80 g</t>
  </si>
  <si>
    <t>BM.1982,O113</t>
  </si>
  <si>
    <t>BM.1986,O392</t>
  </si>
  <si>
    <t>BM.1959,44(5)</t>
  </si>
  <si>
    <t>BM.1988,O30</t>
  </si>
  <si>
    <t>BM.96626(14)</t>
  </si>
  <si>
    <t>BM.1988,O565</t>
  </si>
  <si>
    <t>BM.1975,O602</t>
  </si>
  <si>
    <t>BM.1954,37(2)</t>
  </si>
  <si>
    <t>BM.1954,43(24)</t>
  </si>
  <si>
    <t>BM.1986,O3</t>
  </si>
  <si>
    <t>BM.1961,428(78)</t>
  </si>
  <si>
    <t>BM.1973,O132</t>
  </si>
  <si>
    <t>BM.1961,467(9)</t>
  </si>
  <si>
    <t>App. 16^</t>
  </si>
  <si>
    <t>BM.1972,O793</t>
  </si>
  <si>
    <t>BM.1966,O233</t>
  </si>
  <si>
    <t>BM.1960,204(2)</t>
  </si>
  <si>
    <t>App. 172 g</t>
  </si>
  <si>
    <t>BM.1984,O493</t>
  </si>
  <si>
    <t>BM.1937,1614(5)</t>
  </si>
  <si>
    <t>BM.1988,O537</t>
  </si>
  <si>
    <t>BM.1960,204(6)</t>
  </si>
  <si>
    <t>App. 107 g</t>
  </si>
  <si>
    <t>BM.1961,44(2)</t>
  </si>
  <si>
    <t>1 b, app. 578 g</t>
  </si>
  <si>
    <t>BM.1977,O2441</t>
  </si>
  <si>
    <t>BM.1986,O701</t>
  </si>
  <si>
    <t>BM.1980,O320</t>
  </si>
  <si>
    <t>BM.1971,O320</t>
  </si>
  <si>
    <t>BM.1977,O353</t>
  </si>
  <si>
    <t>BM.1982,O763</t>
  </si>
  <si>
    <t>M.59</t>
  </si>
  <si>
    <t>BM.1965,O134</t>
  </si>
  <si>
    <t>BM.1974,O9</t>
  </si>
  <si>
    <t>BM.1986,O1058</t>
  </si>
  <si>
    <t>BM.1955,274(5)</t>
  </si>
  <si>
    <t>BM.1957,323(6)a</t>
  </si>
  <si>
    <t>BM.1983,O110</t>
  </si>
  <si>
    <t>BM.1960,204(3)</t>
  </si>
  <si>
    <t>App. mass: 7 g</t>
  </si>
  <si>
    <t>BM.1977,O297</t>
  </si>
  <si>
    <t>BM.1977,O1940</t>
  </si>
  <si>
    <t>BM.1972,O699</t>
  </si>
  <si>
    <t>BM.1966,O367</t>
  </si>
  <si>
    <t>BM.1971,O243</t>
  </si>
  <si>
    <t>BM.1986,O1152</t>
  </si>
  <si>
    <t>BM.1970,O55</t>
  </si>
  <si>
    <t>483 cms</t>
  </si>
  <si>
    <t>BM.1960,176(1)</t>
  </si>
  <si>
    <t>BM.1964,740</t>
  </si>
  <si>
    <t>BM.1957,324(62)</t>
  </si>
  <si>
    <t>1 b (3 specs), 1 b, app. 850 g</t>
  </si>
  <si>
    <t>BM.1986,O439</t>
  </si>
  <si>
    <t>BM.1983,O350</t>
  </si>
  <si>
    <t>BM.96626(A47)</t>
  </si>
  <si>
    <t>BM.1954,40(7)</t>
  </si>
  <si>
    <t>BM.1986,O600</t>
  </si>
  <si>
    <t>BM.1984,O155</t>
  </si>
  <si>
    <t>BM.1982,O246</t>
  </si>
  <si>
    <t>BM.1972,O275</t>
  </si>
  <si>
    <t>BM.1988,O618</t>
  </si>
  <si>
    <t>BM.1971,O231</t>
  </si>
  <si>
    <t>BM.1964,188</t>
  </si>
  <si>
    <t>BM.1965,O210</t>
  </si>
  <si>
    <t>Core length 3|8^</t>
  </si>
  <si>
    <t>BM.1988,O244</t>
  </si>
  <si>
    <t>BM.1982,O634</t>
  </si>
  <si>
    <t>BM.1972,O863</t>
  </si>
  <si>
    <t>BM.1989,O407</t>
  </si>
  <si>
    <t>BM.1962,10(1)</t>
  </si>
  <si>
    <t>BM.1988,O155</t>
  </si>
  <si>
    <t>BM.1966,O352</t>
  </si>
  <si>
    <t>BM.1977,O1866</t>
  </si>
  <si>
    <t>BM.1984,O224</t>
  </si>
  <si>
    <t>BM.1977,O1551</t>
  </si>
  <si>
    <t>BM.1971,O507</t>
  </si>
  <si>
    <t>BM.1956,126(25)</t>
  </si>
  <si>
    <t>BM.1972,O579</t>
  </si>
  <si>
    <t>BM.1973,O38</t>
  </si>
  <si>
    <t>BM.1980,O152</t>
  </si>
  <si>
    <t>BM.1956,32(50)</t>
  </si>
  <si>
    <t>3 b, app. 2lbs 6oz, 5.5oz, 3.5oz</t>
  </si>
  <si>
    <t>BM.1986,O648</t>
  </si>
  <si>
    <t>BM.1965,O86</t>
  </si>
  <si>
    <t>BM.1958,364(1)</t>
  </si>
  <si>
    <t>BM.1953,98(71)</t>
  </si>
  <si>
    <t>BM.1975,O390</t>
  </si>
  <si>
    <t>BM.1977,O2327</t>
  </si>
  <si>
    <t>BM.1972,O224</t>
  </si>
  <si>
    <t>BM.1983,O95</t>
  </si>
  <si>
    <t>BM.1977,O1352</t>
  </si>
  <si>
    <t>BM.1989,O2</t>
  </si>
  <si>
    <t>BM.1965,O141</t>
  </si>
  <si>
    <t>BM.1978,O76</t>
  </si>
  <si>
    <t>BM.1984,O138</t>
  </si>
  <si>
    <t>BM.1960,176(7)</t>
  </si>
  <si>
    <t>BM.1984,O20</t>
  </si>
  <si>
    <t>BM.1973,O270</t>
  </si>
  <si>
    <t>BM.1977,O1788</t>
  </si>
  <si>
    <t>BM.1977,O829</t>
  </si>
  <si>
    <t>BM.1976,O351</t>
  </si>
  <si>
    <t>BM.1986,O629</t>
  </si>
  <si>
    <t>M.9160</t>
  </si>
  <si>
    <t>BM.1960,169(11)</t>
  </si>
  <si>
    <t>BM.1961,269(51)</t>
  </si>
  <si>
    <t>BM.1963,621</t>
  </si>
  <si>
    <t>App. 1140 g</t>
  </si>
  <si>
    <t>BM.1976,O228</t>
  </si>
  <si>
    <t>BM.1975,O287</t>
  </si>
  <si>
    <t>BM.1971,O93</t>
  </si>
  <si>
    <t>BM.1962,83(3)</t>
  </si>
  <si>
    <t>BM.1955,273(12)</t>
  </si>
  <si>
    <t>App. 323 g</t>
  </si>
  <si>
    <t>BM.1957,326(16)</t>
  </si>
  <si>
    <t>BM.1954,147(17)</t>
  </si>
  <si>
    <t>BM.1986,O607</t>
  </si>
  <si>
    <t>BM.1977,O2471</t>
  </si>
  <si>
    <t>BM.1965,O359</t>
  </si>
  <si>
    <t>BM.1962,213(10)</t>
  </si>
  <si>
    <t>App. 25 cms</t>
  </si>
  <si>
    <t>BM.1988,O1142</t>
  </si>
  <si>
    <t>BM.1963,383</t>
  </si>
  <si>
    <t>1 tray</t>
  </si>
  <si>
    <t>BM.1953,98(67)</t>
  </si>
  <si>
    <t>BM.1980,O136</t>
  </si>
  <si>
    <t>BM.1977,O2016</t>
  </si>
  <si>
    <t>17205</t>
  </si>
  <si>
    <t>BM.1965,O248</t>
  </si>
  <si>
    <t>Slide</t>
  </si>
  <si>
    <t>BM.1977,O1736</t>
  </si>
  <si>
    <t>BM.1985,O170</t>
  </si>
  <si>
    <t>BM.1957,323(112)</t>
  </si>
  <si>
    <t>BM.1977,O954</t>
  </si>
  <si>
    <t>BM.1976,O47</t>
  </si>
  <si>
    <t>BM.1986,O1262</t>
  </si>
  <si>
    <t>BM.1958,634(25)</t>
  </si>
  <si>
    <t>BM.1989,O248</t>
  </si>
  <si>
    <t>BM.1960,499(21)</t>
  </si>
  <si>
    <t>App. 685 g</t>
  </si>
  <si>
    <t>BM.1977,O1901</t>
  </si>
  <si>
    <t>BM.1991,O6</t>
  </si>
  <si>
    <t>BM.1965,O171</t>
  </si>
  <si>
    <t>BM.1957,648(17)</t>
  </si>
  <si>
    <t>BM.1988,O6</t>
  </si>
  <si>
    <t>BM.1975,O527</t>
  </si>
  <si>
    <t>BM.1968,O149</t>
  </si>
  <si>
    <t>BM.1980,O22</t>
  </si>
  <si>
    <t>BM.1984,O185</t>
  </si>
  <si>
    <t>BM.2002,O151</t>
  </si>
  <si>
    <t>BM.1982,O715</t>
  </si>
  <si>
    <t>BM.1984,O386</t>
  </si>
  <si>
    <t>BM.1977,O1958</t>
  </si>
  <si>
    <t>BM.1988,O694</t>
  </si>
  <si>
    <t>BM.1963,80</t>
  </si>
  <si>
    <t>BM.1977,O2271</t>
  </si>
  <si>
    <t>BM.1963,568</t>
  </si>
  <si>
    <t>1pill-box</t>
  </si>
  <si>
    <t>BM.1977,O1544</t>
  </si>
  <si>
    <t>BM.1986,O1261</t>
  </si>
  <si>
    <t>BM.1965,O244</t>
  </si>
  <si>
    <t>BM.1977,O1001</t>
  </si>
  <si>
    <t>BM.1977,O1848</t>
  </si>
  <si>
    <t>BM.1965,O332</t>
  </si>
  <si>
    <t>BM.1960,172(15)</t>
  </si>
  <si>
    <t>1 b, app. 272 g</t>
  </si>
  <si>
    <t>BM.1938,1290(17)</t>
  </si>
  <si>
    <t>BM.1957,526(134)</t>
  </si>
  <si>
    <t>1b, app 21g</t>
  </si>
  <si>
    <t>BM.1988,O1133</t>
  </si>
  <si>
    <t>BM.1955,70(42)</t>
  </si>
  <si>
    <t>BM.1988,O1214</t>
  </si>
  <si>
    <t>BM.1953,98(112)</t>
  </si>
  <si>
    <t>BM.1987,O115</t>
  </si>
  <si>
    <t>BM.1982,O341</t>
  </si>
  <si>
    <t>BM.1977,O727</t>
  </si>
  <si>
    <t>BM.1971,O127</t>
  </si>
  <si>
    <t>BM.1976,O281</t>
  </si>
  <si>
    <t>BM.1958,367(70)</t>
  </si>
  <si>
    <t>BM.1960,214(8)</t>
  </si>
  <si>
    <t>Mass: 97 g</t>
  </si>
  <si>
    <t>BM.1989,O386</t>
  </si>
  <si>
    <t>BM.1982,O631</t>
  </si>
  <si>
    <t>BM.1965,O232</t>
  </si>
  <si>
    <t>BM.1975,O133</t>
  </si>
  <si>
    <t>BM.1977,O1875</t>
  </si>
  <si>
    <t>BM.1971,O281</t>
  </si>
  <si>
    <t>BM.1991,O166</t>
  </si>
  <si>
    <t>BM.1989,O47</t>
  </si>
  <si>
    <t>BM.1978,O111</t>
  </si>
  <si>
    <t>BM.1961,428(98)</t>
  </si>
  <si>
    <t>BM.1957,526(59)</t>
  </si>
  <si>
    <t>BM.1956,126(2)</t>
  </si>
  <si>
    <t>BM.1986,O732</t>
  </si>
  <si>
    <t>BM.1972,O881</t>
  </si>
  <si>
    <t>BM.1954,238(12)</t>
  </si>
  <si>
    <t>BM.1974,O166</t>
  </si>
  <si>
    <t>BM.1956,33(8)</t>
  </si>
  <si>
    <t>2 b, app. 4lbs 7oz (in spirit), app. 5oz</t>
  </si>
  <si>
    <t>BM.1988,O11</t>
  </si>
  <si>
    <t>BM.1953,96(9)</t>
  </si>
  <si>
    <t>BM.1964,161</t>
  </si>
  <si>
    <t>BM.1976,O138</t>
  </si>
  <si>
    <t>BM.1957,646(8)</t>
  </si>
  <si>
    <t>BM.1972,O337</t>
  </si>
  <si>
    <t>BM.1977,O1884</t>
  </si>
  <si>
    <t>BM.1988,O1025</t>
  </si>
  <si>
    <t>BM.1980,O204</t>
  </si>
  <si>
    <t>BM.1961,269(32)</t>
  </si>
  <si>
    <t>BM.1980,O142</t>
  </si>
  <si>
    <t>BM.1976,O451</t>
  </si>
  <si>
    <t>BM.1980,O202</t>
  </si>
  <si>
    <t>BM.1959,549</t>
  </si>
  <si>
    <t>App. 400 g. 1 spec.</t>
  </si>
  <si>
    <t>BM.1977,O787</t>
  </si>
  <si>
    <t>18038</t>
  </si>
  <si>
    <t>BM.1966,O66</t>
  </si>
  <si>
    <t>secs</t>
  </si>
  <si>
    <t>BM.1950,245(12)</t>
  </si>
  <si>
    <t>App. .05 g</t>
  </si>
  <si>
    <t>BM.1964,221</t>
  </si>
  <si>
    <t>BM.1971,O583</t>
  </si>
  <si>
    <t>BM.1984,O281</t>
  </si>
  <si>
    <t>BM.1963,352</t>
  </si>
  <si>
    <t>BM.1986,O1063</t>
  </si>
  <si>
    <t>BM.1972,O501</t>
  </si>
  <si>
    <t>BM.1986,O1080</t>
  </si>
  <si>
    <t>BM.1986,O1164</t>
  </si>
  <si>
    <t>BM.1983,O45</t>
  </si>
  <si>
    <t>BM.1950,245(11)</t>
  </si>
  <si>
    <t>BM.1977,O1997</t>
  </si>
  <si>
    <t>BM.1977,O2100</t>
  </si>
  <si>
    <t>BM.1976,O202</t>
  </si>
  <si>
    <t>BM.1954,147(14)</t>
  </si>
  <si>
    <t>BM.1963,572</t>
  </si>
  <si>
    <t>BM.1962,332</t>
  </si>
  <si>
    <t>Core length 2|6^ also 370g from nosepiece</t>
  </si>
  <si>
    <t>BM.1977,O62</t>
  </si>
  <si>
    <t>BM.1989,O79</t>
  </si>
  <si>
    <t>BM.1988,O988</t>
  </si>
  <si>
    <t>BM.1976,O286</t>
  </si>
  <si>
    <t>BM.1957,328(30)</t>
  </si>
  <si>
    <t>BM.1986,O473</t>
  </si>
  <si>
    <t>BM.1972,O499</t>
  </si>
  <si>
    <t>BM.1972,O157</t>
  </si>
  <si>
    <t>BM.1973,O78</t>
  </si>
  <si>
    <t>BM.1977,O655</t>
  </si>
  <si>
    <t>BM.2000,O40</t>
  </si>
  <si>
    <t>BM.1973,O18</t>
  </si>
  <si>
    <t>Core length 44 cms</t>
  </si>
  <si>
    <t>BM.1976,O193</t>
  </si>
  <si>
    <t>BM.1979,O27</t>
  </si>
  <si>
    <t>BM.1983,O205</t>
  </si>
  <si>
    <t>BM.1988,O20</t>
  </si>
  <si>
    <t>BM.1975,O338</t>
  </si>
  <si>
    <t>BM.1982,O779</t>
  </si>
  <si>
    <t>BM.1964,169</t>
  </si>
  <si>
    <t>BM.1959,48(7)</t>
  </si>
  <si>
    <t>1 boxû3 sldsûmicro slds</t>
  </si>
  <si>
    <t>BM.1989,O455</t>
  </si>
  <si>
    <t>BM.1977,O123a</t>
  </si>
  <si>
    <t>1 b,2 t,</t>
  </si>
  <si>
    <t>BM.1974,O248</t>
  </si>
  <si>
    <t>BM.1986,O1214</t>
  </si>
  <si>
    <t>BM.1986,O165</t>
  </si>
  <si>
    <t>BM.1977,O687</t>
  </si>
  <si>
    <t>BM.1959,46(21)</t>
  </si>
  <si>
    <t>BM.1950,245(6)</t>
  </si>
  <si>
    <t>BM.1991,O56</t>
  </si>
  <si>
    <t>BM.1977,O1667</t>
  </si>
  <si>
    <t>BM.1953,98(76)</t>
  </si>
  <si>
    <t>BM.1985,O166</t>
  </si>
  <si>
    <t>BM.1971,O223</t>
  </si>
  <si>
    <t>BM.1966,O316</t>
  </si>
  <si>
    <t>BM.1986,O633</t>
  </si>
  <si>
    <t>BM.1962,215(54)</t>
  </si>
  <si>
    <t>BM.1959,48(4)</t>
  </si>
  <si>
    <t>BM.1984,O588</t>
  </si>
  <si>
    <t>BM.1975,O557</t>
  </si>
  <si>
    <t>BM.1982,O676</t>
  </si>
  <si>
    <t>BM.1978,O24</t>
  </si>
  <si>
    <t>BM.1977,O1129</t>
  </si>
  <si>
    <t>BM.1963,855</t>
  </si>
  <si>
    <t>BM.1958,368(19)</t>
  </si>
  <si>
    <t>BM.1988,O538</t>
  </si>
  <si>
    <t>BM.1989,O367</t>
  </si>
  <si>
    <t>BM.1972,O622</t>
  </si>
  <si>
    <t>BM.1982,O878</t>
  </si>
  <si>
    <t>BM.1966,O263</t>
  </si>
  <si>
    <t>BM.1985,O62</t>
  </si>
  <si>
    <t>BM.1964,4</t>
  </si>
  <si>
    <t>BM.1984,O48</t>
  </si>
  <si>
    <t>BM.1976,O424</t>
  </si>
  <si>
    <t>BM.1957,526(20)</t>
  </si>
  <si>
    <t>1b, app 16g</t>
  </si>
  <si>
    <t>BM.1957,646(6)</t>
  </si>
  <si>
    <t>1b, app. 43g</t>
  </si>
  <si>
    <t>BM.1967,O79</t>
  </si>
  <si>
    <t>BM.1988,O482</t>
  </si>
  <si>
    <t>BM.1980,O205</t>
  </si>
  <si>
    <t>BM.1986,O800</t>
  </si>
  <si>
    <t>BM.1975,O533</t>
  </si>
  <si>
    <t>BM.1963,356</t>
  </si>
  <si>
    <t>BM.1987,O168</t>
  </si>
  <si>
    <t>BM.1984,O357</t>
  </si>
  <si>
    <t>BM.1977,O424</t>
  </si>
  <si>
    <t>BM.1955,71(25)</t>
  </si>
  <si>
    <t>BM.1961,426(3)</t>
  </si>
  <si>
    <t>1 b, app. 228 g</t>
  </si>
  <si>
    <t>BM.1958,634(1)</t>
  </si>
  <si>
    <t>BM.1969,O95</t>
  </si>
  <si>
    <t>BM.1968,O160</t>
  </si>
  <si>
    <t>BM.1971,O49</t>
  </si>
  <si>
    <t>BM.1982,O891</t>
  </si>
  <si>
    <t>BM.1988,O838</t>
  </si>
  <si>
    <t>BM.1988,O808a</t>
  </si>
  <si>
    <t>BM.1976,O515</t>
  </si>
  <si>
    <t>BM.1986,O22</t>
  </si>
  <si>
    <t>BM.1982,O203</t>
  </si>
  <si>
    <t>BM.1987,O28</t>
  </si>
  <si>
    <t>BM.1962,213(3)</t>
  </si>
  <si>
    <t>BM.1961,61(17)</t>
  </si>
  <si>
    <t>BM.1982,O543</t>
  </si>
  <si>
    <t>BM.1964,606</t>
  </si>
  <si>
    <t>1450 gms</t>
  </si>
  <si>
    <t>BM.1982,O394</t>
  </si>
  <si>
    <t>BM.1980,O123</t>
  </si>
  <si>
    <t>BM.1972,O242</t>
  </si>
  <si>
    <t>BM.1984,O45</t>
  </si>
  <si>
    <t>BM.1984,O73</t>
  </si>
  <si>
    <t>BM.1953,97(3)</t>
  </si>
  <si>
    <t>3 b, 2 t, 1 box</t>
  </si>
  <si>
    <t>BM.1978,O42</t>
  </si>
  <si>
    <t>BM.1958,364(13)</t>
  </si>
  <si>
    <t>App. 965 g</t>
  </si>
  <si>
    <t>BM.1955,70(51)</t>
  </si>
  <si>
    <t>BM.1968,O141</t>
  </si>
  <si>
    <t>BM.1961,424(13)</t>
  </si>
  <si>
    <t>BM.1965,O600</t>
  </si>
  <si>
    <t>BM.1977,O573</t>
  </si>
  <si>
    <t>BM.1954,147(12)</t>
  </si>
  <si>
    <t>BM.1977,O996</t>
  </si>
  <si>
    <t>BM.1977,O451</t>
  </si>
  <si>
    <t>BM.1986,O951</t>
  </si>
  <si>
    <t>BM.1984,O446</t>
  </si>
  <si>
    <t>BM.1972,O204</t>
  </si>
  <si>
    <t>BM.1988,O158</t>
  </si>
  <si>
    <t>18274</t>
  </si>
  <si>
    <t>BM.1967,O371</t>
  </si>
  <si>
    <t>BM.1977,O2024</t>
  </si>
  <si>
    <t>BM.1957,646(65)</t>
  </si>
  <si>
    <t>BM.1975,O33</t>
  </si>
  <si>
    <t>BM.1963,592</t>
  </si>
  <si>
    <t>BM.2002,O146</t>
  </si>
  <si>
    <t>BM.1977,O1781</t>
  </si>
  <si>
    <t>BM.1974,O137</t>
  </si>
  <si>
    <t>Core length 53cm</t>
  </si>
  <si>
    <t>BM.1966,O164</t>
  </si>
  <si>
    <t>BM.1962,82(7)</t>
  </si>
  <si>
    <t>BM.1968,O117</t>
  </si>
  <si>
    <t>BM.1977,O1655</t>
  </si>
  <si>
    <t>BM.1962,8(68)</t>
  </si>
  <si>
    <t>BM.1987,O157</t>
  </si>
  <si>
    <t>BM.1964,319</t>
  </si>
  <si>
    <t>BM.1986,O423</t>
  </si>
  <si>
    <t>BM.1963,908</t>
  </si>
  <si>
    <t>Sections from core 1-4û10-13û40-43cms</t>
  </si>
  <si>
    <t>BM.1977,O1888</t>
  </si>
  <si>
    <t>BM.1956,126(17)</t>
  </si>
  <si>
    <t>BM.1972,O427</t>
  </si>
  <si>
    <t>BM.2002,O158</t>
  </si>
  <si>
    <t>1 tube,</t>
  </si>
  <si>
    <t>BM.1977,O1313</t>
  </si>
  <si>
    <t>BM.1956,125(19)</t>
  </si>
  <si>
    <t>7 b, 4 t, 3 slds</t>
  </si>
  <si>
    <t>BM.1963,857</t>
  </si>
  <si>
    <t>BM.1956,126(14)</t>
  </si>
  <si>
    <t>BM.1988,O433</t>
  </si>
  <si>
    <t>BM.1960,2(4)</t>
  </si>
  <si>
    <t>BM.1966,O94</t>
  </si>
  <si>
    <t>BM.1989,O117</t>
  </si>
  <si>
    <t>BM.1977,O1374</t>
  </si>
  <si>
    <t>BM.1977,O1475</t>
  </si>
  <si>
    <t>BM.1962,214(56)</t>
  </si>
  <si>
    <t>BM.1960,11</t>
  </si>
  <si>
    <t>BM.1965,O389</t>
  </si>
  <si>
    <t>BM.1982,O140</t>
  </si>
  <si>
    <t>BM.1988,O516</t>
  </si>
  <si>
    <t>2b,1t</t>
  </si>
  <si>
    <t>BM.1986,O704</t>
  </si>
  <si>
    <t>BM.1958,369(34)</t>
  </si>
  <si>
    <t>1 b app. 2 g</t>
  </si>
  <si>
    <t>BM.1986,O468</t>
  </si>
  <si>
    <t>BM.1976,O260</t>
  </si>
  <si>
    <t>BM.1960,498(4)</t>
  </si>
  <si>
    <t>BM.1954,44(43)</t>
  </si>
  <si>
    <t>BM.1961,269(113)</t>
  </si>
  <si>
    <t>BM.1954,238(13)</t>
  </si>
  <si>
    <t>BM.1972,O512</t>
  </si>
  <si>
    <t>BM.1988,O21</t>
  </si>
  <si>
    <t>BM.1977,O2052</t>
  </si>
  <si>
    <t>BM.1957,323(5)</t>
  </si>
  <si>
    <t>BM.1983,O230</t>
  </si>
  <si>
    <t>BM.1984,O25</t>
  </si>
  <si>
    <t>BM.1986,O31</t>
  </si>
  <si>
    <t>BM.1965,O429</t>
  </si>
  <si>
    <t>BM.1971,O325</t>
  </si>
  <si>
    <t>BM.1987,O58</t>
  </si>
  <si>
    <t>BM.1971,O345</t>
  </si>
  <si>
    <t>BM.1965,O558</t>
  </si>
  <si>
    <t>BM.1966,O286</t>
  </si>
  <si>
    <t>BM.1955,70(1)</t>
  </si>
  <si>
    <t>BM.1982,O78</t>
  </si>
  <si>
    <t>BM.1957,323(61)</t>
  </si>
  <si>
    <t>BM.1986,O221</t>
  </si>
  <si>
    <t>BM.1961,45(8)</t>
  </si>
  <si>
    <t>BM.1986,O1242</t>
  </si>
  <si>
    <t>BM.1987,O186</t>
  </si>
  <si>
    <t>BM.1975,O72</t>
  </si>
  <si>
    <t>BM.1977,O327</t>
  </si>
  <si>
    <t>BM.1960,496(31)</t>
  </si>
  <si>
    <t>App. mass 228 g</t>
  </si>
  <si>
    <t>4 b, 7 t, 9 jars, 1 box, 1 card box, 6 slds</t>
  </si>
  <si>
    <t>BM.1956,270(11)</t>
  </si>
  <si>
    <t>BM.1977,O157</t>
  </si>
  <si>
    <t>BM.1960,505(19)</t>
  </si>
  <si>
    <t>App. 577g</t>
  </si>
  <si>
    <t>BM.1970,O81</t>
  </si>
  <si>
    <t>BM.1957,323(22)</t>
  </si>
  <si>
    <t>BM.1971,O76</t>
  </si>
  <si>
    <t>BM.1961,511(17)</t>
  </si>
  <si>
    <t>BM.1988,O396</t>
  </si>
  <si>
    <t>BM.1957,323(36)</t>
  </si>
  <si>
    <t>BM.1971,O108</t>
  </si>
  <si>
    <t>BM.1986,O1257</t>
  </si>
  <si>
    <t>BM.1973,O52</t>
  </si>
  <si>
    <t>BM.1982,O146</t>
  </si>
  <si>
    <t>BM.1955,273(17)</t>
  </si>
  <si>
    <t>BM.1982,O195</t>
  </si>
  <si>
    <t>BM.1984,O602</t>
  </si>
  <si>
    <t>BM.1982,O251</t>
  </si>
  <si>
    <t>BM.1962,215(53)</t>
  </si>
  <si>
    <t>BM.1982,O539</t>
  </si>
  <si>
    <t>BM.1980,O234</t>
  </si>
  <si>
    <t>BM.1971,O241</t>
  </si>
  <si>
    <t>BM.1959,439(6)</t>
  </si>
  <si>
    <t>1 b, app. 397 g</t>
  </si>
  <si>
    <t>BM.1963,561</t>
  </si>
  <si>
    <t>BM.1983,O228</t>
  </si>
  <si>
    <t>BM.1954,44(45)</t>
  </si>
  <si>
    <t>BM.1976,O613</t>
  </si>
  <si>
    <t>BM.1977,O171</t>
  </si>
  <si>
    <t>BM.1962,214(3)</t>
  </si>
  <si>
    <t>BM.1989,O301</t>
  </si>
  <si>
    <t>BM.1972,O561</t>
  </si>
  <si>
    <t>BM.1977,O416</t>
  </si>
  <si>
    <t>BM.1958,633(28)</t>
  </si>
  <si>
    <t>1 b, app. 490 g</t>
  </si>
  <si>
    <t>BM.1967,O186</t>
  </si>
  <si>
    <t>BM.1937,1611(25)</t>
  </si>
  <si>
    <t>BM.1986,O388</t>
  </si>
  <si>
    <t>BM.1977,O38</t>
  </si>
  <si>
    <t>BM.1986,O515</t>
  </si>
  <si>
    <t>BM.1972,O78</t>
  </si>
  <si>
    <t>M.3409</t>
  </si>
  <si>
    <t>1 b 2 slds</t>
  </si>
  <si>
    <t>BM.1986,O623</t>
  </si>
  <si>
    <t>BM.1975,O369</t>
  </si>
  <si>
    <t>BM.1982,O680</t>
  </si>
  <si>
    <t>BM.1988,O936</t>
  </si>
  <si>
    <t>BM.1986,O59</t>
  </si>
  <si>
    <t>BM.1988,O575</t>
  </si>
  <si>
    <t>BM.1966,O270</t>
  </si>
  <si>
    <t>BM.1967,O160</t>
  </si>
  <si>
    <t>BM.1965,O385</t>
  </si>
  <si>
    <t>BM.1971,O176</t>
  </si>
  <si>
    <t>BM.1982,O392</t>
  </si>
  <si>
    <t>BM.1961,427(16)</t>
  </si>
  <si>
    <t>BM.1960,497(34)</t>
  </si>
  <si>
    <t>App. 198 g</t>
  </si>
  <si>
    <t>BM.1972,O296</t>
  </si>
  <si>
    <t>BM.1958,367(54)</t>
  </si>
  <si>
    <t>BM.2000,O17</t>
  </si>
  <si>
    <t>BM.1965,O293</t>
  </si>
  <si>
    <t>BM.1967,O149</t>
  </si>
  <si>
    <t>BM.1988,O699</t>
  </si>
  <si>
    <t>BM.1989,O114</t>
  </si>
  <si>
    <t>BM.1963,104</t>
  </si>
  <si>
    <t>BM.1964,115</t>
  </si>
  <si>
    <t>BM.1972,O23</t>
  </si>
  <si>
    <t>BM.1984,O436</t>
  </si>
  <si>
    <t>BM.1958,633(16)</t>
  </si>
  <si>
    <t>BM.1982,O535</t>
  </si>
  <si>
    <t>BM.1977,O2291</t>
  </si>
  <si>
    <t>BM.1973,O31</t>
  </si>
  <si>
    <t>BM.1962,12</t>
  </si>
  <si>
    <t>BM.1975,O484</t>
  </si>
  <si>
    <t>BM.1984,O609</t>
  </si>
  <si>
    <t>BM.1977,O970</t>
  </si>
  <si>
    <t>BM.1988,O848</t>
  </si>
  <si>
    <t>BM.1982,O542</t>
  </si>
  <si>
    <t>BM.1958,367(51)</t>
  </si>
  <si>
    <t>BM.1963,98</t>
  </si>
  <si>
    <t>Appr. 600 g</t>
  </si>
  <si>
    <t>BM.1972,O353</t>
  </si>
  <si>
    <t>BM.96626(C45)</t>
  </si>
  <si>
    <t>BM.1949,1(37)</t>
  </si>
  <si>
    <t>Very small sample</t>
  </si>
  <si>
    <t>BM.1977,O805</t>
  </si>
  <si>
    <t>BM.1984,O385</t>
  </si>
  <si>
    <t>BM.1982,O155</t>
  </si>
  <si>
    <t>BM.1983,O334</t>
  </si>
  <si>
    <t>BM.1964,522</t>
  </si>
  <si>
    <t>BM.1977,O2036</t>
  </si>
  <si>
    <t>BM.1977,O72</t>
  </si>
  <si>
    <t>BM.1962,213(8)</t>
  </si>
  <si>
    <t>App. 50 cms</t>
  </si>
  <si>
    <t>BM.1983,O89</t>
  </si>
  <si>
    <t>BM.1960,497(25)</t>
  </si>
  <si>
    <t>BM.1961,426(16)</t>
  </si>
  <si>
    <t>1 b, app. 1145 g</t>
  </si>
  <si>
    <t>BM.1962,160(17)</t>
  </si>
  <si>
    <t>2 b, app. 830 and 740 g</t>
  </si>
  <si>
    <t>BM.1965,O536</t>
  </si>
  <si>
    <t>BM.1984,O129</t>
  </si>
  <si>
    <t>BM.1953,97(4)</t>
  </si>
  <si>
    <t>BM.2002,O65</t>
  </si>
  <si>
    <t>BM.1966,O400</t>
  </si>
  <si>
    <t>BM.1955,273(21)</t>
  </si>
  <si>
    <t>App. 125g</t>
  </si>
  <si>
    <t>BM.1963,109</t>
  </si>
  <si>
    <t>BM.1978,O60</t>
  </si>
  <si>
    <t>BM.1977,O755</t>
  </si>
  <si>
    <t>BM.1976,O53</t>
  </si>
  <si>
    <t>BM.1982,O758</t>
  </si>
  <si>
    <t>BM.1957,328(63)</t>
  </si>
  <si>
    <t>BM.1977,O2341</t>
  </si>
  <si>
    <t>BM.1978,O119</t>
  </si>
  <si>
    <t>BM.1975,O352</t>
  </si>
  <si>
    <t>BM.1977,O691</t>
  </si>
  <si>
    <t>BM.1968,O213</t>
  </si>
  <si>
    <t>BM.1987,O172</t>
  </si>
  <si>
    <t>BM.1971,O122</t>
  </si>
  <si>
    <t>BM.1960,170(24)</t>
  </si>
  <si>
    <t>2 b, app. 380 g; 424 g</t>
  </si>
  <si>
    <t>BM.1974,O82</t>
  </si>
  <si>
    <t>BM.1962,212(10)</t>
  </si>
  <si>
    <t>BM.1963,571</t>
  </si>
  <si>
    <t>450 g</t>
  </si>
  <si>
    <t>BM.1986,O1138</t>
  </si>
  <si>
    <t>BM.96627A(3048)</t>
  </si>
  <si>
    <t>BM.1966,O242</t>
  </si>
  <si>
    <t>BM.1983,O159</t>
  </si>
  <si>
    <t>BM.1937,1615(3)</t>
  </si>
  <si>
    <t>BM.1981,O94</t>
  </si>
  <si>
    <t>BM.1972,O34</t>
  </si>
  <si>
    <t>BM.1959,328(88)</t>
  </si>
  <si>
    <t>1 bottle,57 gms</t>
  </si>
  <si>
    <t>BM.1977,O1580</t>
  </si>
  <si>
    <t>BM.1981,O5</t>
  </si>
  <si>
    <t>BM.1976,O532</t>
  </si>
  <si>
    <t>BM.1975,O97</t>
  </si>
  <si>
    <t>BM.1972,O741</t>
  </si>
  <si>
    <t>BM.1964,623</t>
  </si>
  <si>
    <t>BM.1976,O462</t>
  </si>
  <si>
    <t>BM.1982,O759</t>
  </si>
  <si>
    <t>BM.1962,8(49)</t>
  </si>
  <si>
    <t>BM.1954,149(35)</t>
  </si>
  <si>
    <t>10.5 ozs</t>
  </si>
  <si>
    <t>BM.1977,O1291</t>
  </si>
  <si>
    <t>BM.1954,149(25)</t>
  </si>
  <si>
    <t>BM.1958,367(36)</t>
  </si>
  <si>
    <t>BM.1972,O860</t>
  </si>
  <si>
    <t>BM.1988,O499</t>
  </si>
  <si>
    <t>BM.1964,617</t>
  </si>
  <si>
    <t>App. 940 g</t>
  </si>
  <si>
    <t>BM.1982,O145</t>
  </si>
  <si>
    <t>BM.1988,O968</t>
  </si>
  <si>
    <t>BM.1961,269(30)</t>
  </si>
  <si>
    <t>BM.1991,O24</t>
  </si>
  <si>
    <t>BM.1957,526(1)</t>
  </si>
  <si>
    <t>BM.1958,364(36)</t>
  </si>
  <si>
    <t>BM.1977,O1651</t>
  </si>
  <si>
    <t>BM.1987,O89</t>
  </si>
  <si>
    <t>BM.1965,O490</t>
  </si>
  <si>
    <t>BM.1976,O327</t>
  </si>
  <si>
    <t>BM.1988,O611</t>
  </si>
  <si>
    <t>BM.1977,O1025</t>
  </si>
  <si>
    <t>BM.1991,O164</t>
  </si>
  <si>
    <t>BM.1982,O536</t>
  </si>
  <si>
    <t>BM.1958,369(2)</t>
  </si>
  <si>
    <t>1 bûapp. 45 g</t>
  </si>
  <si>
    <t>BM.1958,367(28)</t>
  </si>
  <si>
    <t>BM.1958,369(32)</t>
  </si>
  <si>
    <t>BM.1971,O183</t>
  </si>
  <si>
    <t>BM.1977,O976</t>
  </si>
  <si>
    <t>BM.1988,O1252</t>
  </si>
  <si>
    <t>BM.1974,O143</t>
  </si>
  <si>
    <t>BM.1977,O1511</t>
  </si>
  <si>
    <t>BM.1989,O366</t>
  </si>
  <si>
    <t>BM.1976,O86</t>
  </si>
  <si>
    <t>BM.1962,212(15)</t>
  </si>
  <si>
    <t>BM.1991,O84</t>
  </si>
  <si>
    <t>BM.1962,371</t>
  </si>
  <si>
    <t>14^, also 400 g from corer nosepiece</t>
  </si>
  <si>
    <t>BM.1956,32(30)</t>
  </si>
  <si>
    <t>2 b, app. 1lb 12oz. (in spirit), 5.5oz</t>
  </si>
  <si>
    <t>BM.1974,O71</t>
  </si>
  <si>
    <t>BM.1985,O73</t>
  </si>
  <si>
    <t>BM.1954,208(29)</t>
  </si>
  <si>
    <t>BM.1982,O357</t>
  </si>
  <si>
    <t>BM.1959,637(5)</t>
  </si>
  <si>
    <t>BM.1954,36(3)</t>
  </si>
  <si>
    <t>BM.1987,O238</t>
  </si>
  <si>
    <t>BM.1975,O560</t>
  </si>
  <si>
    <t>BM.1988,O858</t>
  </si>
  <si>
    <t>BM.1958,367(39)</t>
  </si>
  <si>
    <t>BM.1971,O18</t>
  </si>
  <si>
    <t>BM.96626(C4)</t>
  </si>
  <si>
    <t>BM.1988,O400</t>
  </si>
  <si>
    <t>BM.1988,O436</t>
  </si>
  <si>
    <t>BM.1988,O808</t>
  </si>
  <si>
    <t>BM.1986,O1276</t>
  </si>
  <si>
    <t>BM.1972,O407</t>
  </si>
  <si>
    <t>BM.1962,160(22)</t>
  </si>
  <si>
    <t>2 b, app. 650 and 780 g</t>
  </si>
  <si>
    <t>BM.1988,O379</t>
  </si>
  <si>
    <t>BM.1960,210(2)</t>
  </si>
  <si>
    <t>BM.1971,O58</t>
  </si>
  <si>
    <t>BM.1991,O204</t>
  </si>
  <si>
    <t>BM.1971,O188</t>
  </si>
  <si>
    <t>BM.1983,O6</t>
  </si>
  <si>
    <t>BM.1961,427(5)</t>
  </si>
  <si>
    <t>BM.1977,O926</t>
  </si>
  <si>
    <t>BM.1989,O397</t>
  </si>
  <si>
    <t>BM.1961,269(49)</t>
  </si>
  <si>
    <t>1 b, app. 117 g g</t>
  </si>
  <si>
    <t>BM.1957,323(28)</t>
  </si>
  <si>
    <t>BM.1967,O207</t>
  </si>
  <si>
    <t>BM.1986,O979</t>
  </si>
  <si>
    <t>BM.1959,637(10)</t>
  </si>
  <si>
    <t>BM.1961,511(15)</t>
  </si>
  <si>
    <t>BM.1975,O525</t>
  </si>
  <si>
    <t>BM.1977,O2274</t>
  </si>
  <si>
    <t>BM.1962,8(20)</t>
  </si>
  <si>
    <t>BM.1966,O232</t>
  </si>
  <si>
    <t>BM.1975,O465</t>
  </si>
  <si>
    <t>BM.1982,O659</t>
  </si>
  <si>
    <t>BM.1985,O39</t>
  </si>
  <si>
    <t>BM.1961,269(13)</t>
  </si>
  <si>
    <t>1 b, app. 303 g</t>
  </si>
  <si>
    <t>BM.1988,O217</t>
  </si>
  <si>
    <t>BM.1972,O220</t>
  </si>
  <si>
    <t>BM.1954,43(27)</t>
  </si>
  <si>
    <t>BM.1988,O275</t>
  </si>
  <si>
    <t>BM.1986,O895</t>
  </si>
  <si>
    <t>BM.1965,O549</t>
  </si>
  <si>
    <t>BM.1961,428(66)</t>
  </si>
  <si>
    <t>BM.1963,49</t>
  </si>
  <si>
    <t>BM.1955,71(44)</t>
  </si>
  <si>
    <t>18269</t>
  </si>
  <si>
    <t>BM.1967,O367</t>
  </si>
  <si>
    <t>BM.1957,526(45)</t>
  </si>
  <si>
    <t>BM.1976,O519</t>
  </si>
  <si>
    <t>BM.1973,O28</t>
  </si>
  <si>
    <t>BM.1983,O260</t>
  </si>
  <si>
    <t>BM.1986,O327</t>
  </si>
  <si>
    <t>BM.1987,O137</t>
  </si>
  <si>
    <t>BM.1971,O297</t>
  </si>
  <si>
    <t>BM.1972,O866</t>
  </si>
  <si>
    <t>BM.1973,O34</t>
  </si>
  <si>
    <t>BM.1972,O733</t>
  </si>
  <si>
    <t>BM.1984,O492</t>
  </si>
  <si>
    <t>BM.1982,O297</t>
  </si>
  <si>
    <t>BM.1976,O504</t>
  </si>
  <si>
    <t>BM.1988,O861</t>
  </si>
  <si>
    <t>BM.1977,O1321</t>
  </si>
  <si>
    <t>BM.1963,66</t>
  </si>
  <si>
    <t>BM.1984,O209</t>
  </si>
  <si>
    <t>BM.1986,O883</t>
  </si>
  <si>
    <t>BM.1971,O589</t>
  </si>
  <si>
    <t>BM.1972,O198</t>
  </si>
  <si>
    <t>BM.1979,O24</t>
  </si>
  <si>
    <t>BM.1957,646(52)</t>
  </si>
  <si>
    <t>BM.1977,O819</t>
  </si>
  <si>
    <t>BM.1973,O93</t>
  </si>
  <si>
    <t>BM.1966,O124</t>
  </si>
  <si>
    <t>BM.1980,O77</t>
  </si>
  <si>
    <t>BM.1967,O178</t>
  </si>
  <si>
    <t>BM.1966,O88</t>
  </si>
  <si>
    <t>BM.1963,364</t>
  </si>
  <si>
    <t>BM.1982,O16</t>
  </si>
  <si>
    <t>BM.1967,O3</t>
  </si>
  <si>
    <t>BM.1986,O1085</t>
  </si>
  <si>
    <t>BM.1971,O179</t>
  </si>
  <si>
    <t>BM.1978,O6</t>
  </si>
  <si>
    <t>BM.1965,O200</t>
  </si>
  <si>
    <t>BM.1961,425(4)</t>
  </si>
  <si>
    <t>1 b, app. 117 g</t>
  </si>
  <si>
    <t>BM.1989,O369</t>
  </si>
  <si>
    <t>BM.1973,O129</t>
  </si>
  <si>
    <t>BM.1971,O557</t>
  </si>
  <si>
    <t>BM.1982,O471</t>
  </si>
  <si>
    <t>BM.1988,O1188</t>
  </si>
  <si>
    <t>BM.1964,165</t>
  </si>
  <si>
    <t>BM.2002,O61</t>
  </si>
  <si>
    <t>BM.1966,O407</t>
  </si>
  <si>
    <t>BM.1991,O146</t>
  </si>
  <si>
    <t>BM.1988,O330</t>
  </si>
  <si>
    <t>BM.1979,O104</t>
  </si>
  <si>
    <t>BM.1988,O896</t>
  </si>
  <si>
    <t>BM.1975,O471</t>
  </si>
  <si>
    <t>BM.1986,O509</t>
  </si>
  <si>
    <t>BM.1961,427(18)</t>
  </si>
  <si>
    <t>1 b, app. 575 g</t>
  </si>
  <si>
    <t>BM.1984,O575</t>
  </si>
  <si>
    <t>BM.1955,70(53)</t>
  </si>
  <si>
    <t>BM.1988,O1057</t>
  </si>
  <si>
    <t>BM.1986,O992</t>
  </si>
  <si>
    <t>BM.1964,145</t>
  </si>
  <si>
    <t>BM.1958,639(1)</t>
  </si>
  <si>
    <t>1 b, app. 138 g</t>
  </si>
  <si>
    <t>BM.1984,O112</t>
  </si>
  <si>
    <t>BM.1977,O2227</t>
  </si>
  <si>
    <t>BM.1983,O247</t>
  </si>
  <si>
    <t>BM.1966,O199</t>
  </si>
  <si>
    <t>BM.1977,O627</t>
  </si>
  <si>
    <t>BM.2002,O97</t>
  </si>
  <si>
    <t>BM.1973,O166</t>
  </si>
  <si>
    <t>BM.1982,O579</t>
  </si>
  <si>
    <t>BM.1975,O553</t>
  </si>
  <si>
    <t>BM.1975,O290</t>
  </si>
  <si>
    <t>BM.1986,O780</t>
  </si>
  <si>
    <t>BM.1975,O360</t>
  </si>
  <si>
    <t>BM.1969,O19</t>
  </si>
  <si>
    <t>BM.1965,O291</t>
  </si>
  <si>
    <t>BM.1977,O1239</t>
  </si>
  <si>
    <t>BM.1956,33(14)</t>
  </si>
  <si>
    <t>1 b, app. 4lbs 12oz (in spirit)</t>
  </si>
  <si>
    <t>2bû2t</t>
  </si>
  <si>
    <t>BM.1987,O22</t>
  </si>
  <si>
    <t>BM.1961,269(114)</t>
  </si>
  <si>
    <t>1 b, app. 443 g</t>
  </si>
  <si>
    <t>BM.1982,O724</t>
  </si>
  <si>
    <t>BM.1971,O119</t>
  </si>
  <si>
    <t>Slds</t>
  </si>
  <si>
    <t>BM.1949,1(76)</t>
  </si>
  <si>
    <t>BM.1982,O423</t>
  </si>
  <si>
    <t>BM.1960,6(19)</t>
  </si>
  <si>
    <t>BM.1989,O408</t>
  </si>
  <si>
    <t>BM.1986,O359</t>
  </si>
  <si>
    <t>BM.1971,O47</t>
  </si>
  <si>
    <t>BM.1960,506(20)</t>
  </si>
  <si>
    <t>App. 660 g</t>
  </si>
  <si>
    <t>BM.1986,O853</t>
  </si>
  <si>
    <t>BM.1982,O407</t>
  </si>
  <si>
    <t>BM.1989,O270</t>
  </si>
  <si>
    <t>BM.1982,O165</t>
  </si>
  <si>
    <t>BM.1975,O26</t>
  </si>
  <si>
    <t>BM.1977,O2379</t>
  </si>
  <si>
    <t>BM.1962,215(25)</t>
  </si>
  <si>
    <t>BM.1986,O664</t>
  </si>
  <si>
    <t>BM.1964,127</t>
  </si>
  <si>
    <t>BM.1987,O43</t>
  </si>
  <si>
    <t>BM.1960,505(3)</t>
  </si>
  <si>
    <t>App. 55g</t>
  </si>
  <si>
    <t>BM.1972,O497</t>
  </si>
  <si>
    <t>BM.1989,O125</t>
  </si>
  <si>
    <t>BM.1977,O1501</t>
  </si>
  <si>
    <t>BM.1962,8(19)</t>
  </si>
  <si>
    <t>BM.1982,O812</t>
  </si>
  <si>
    <t>BM.1960,169(5)</t>
  </si>
  <si>
    <t>BM.1955,22(1)</t>
  </si>
  <si>
    <t>BM.1965,O314</t>
  </si>
  <si>
    <t>BM.1973,O83</t>
  </si>
  <si>
    <t>BM.1977,O591</t>
  </si>
  <si>
    <t>BM.1984,O716</t>
  </si>
  <si>
    <t>BM.1957,526(109)</t>
  </si>
  <si>
    <t>BM.1961,63(3)</t>
  </si>
  <si>
    <t>1 b, app. 331 g</t>
  </si>
  <si>
    <t>BM.1977,O349</t>
  </si>
  <si>
    <t>BM.1972,O518</t>
  </si>
  <si>
    <t>BM.1957,328(36)</t>
  </si>
  <si>
    <t>3 b (app. 145 g, from dredge, 43 g, from top of core, 47 g from bottom of core)</t>
  </si>
  <si>
    <t>BM.1963,274</t>
  </si>
  <si>
    <t>BM.1988,O907</t>
  </si>
  <si>
    <t>BM.1964,611</t>
  </si>
  <si>
    <t>250 gms</t>
  </si>
  <si>
    <t>BM.1962,214(47)</t>
  </si>
  <si>
    <t>BM.1976,O109</t>
  </si>
  <si>
    <t>BM.1960,6(16)</t>
  </si>
  <si>
    <t>BM.1973,O172</t>
  </si>
  <si>
    <t>BM.1957,526(69)</t>
  </si>
  <si>
    <t>BM.1986,O1254</t>
  </si>
  <si>
    <t>BM.1977,O552</t>
  </si>
  <si>
    <t>BM.1979,O96</t>
  </si>
  <si>
    <t>BM.1977,O367</t>
  </si>
  <si>
    <t>BM.1954,147(5)</t>
  </si>
  <si>
    <t>BM.1960,4(12)</t>
  </si>
  <si>
    <t>BM.1965,O566</t>
  </si>
  <si>
    <t>BM.1962,8(35)</t>
  </si>
  <si>
    <t>BM.1972,O859</t>
  </si>
  <si>
    <t>BM.1957,526(17)</t>
  </si>
  <si>
    <t>1b, app 1g</t>
  </si>
  <si>
    <t>BM.1977,O1</t>
  </si>
  <si>
    <t>BM.1986,O812</t>
  </si>
  <si>
    <t>BM.1980,O114</t>
  </si>
  <si>
    <t>BM.1974,O251</t>
  </si>
  <si>
    <t>BM.1957,527(2)</t>
  </si>
  <si>
    <t>1 bûapp. 1800 g with spirit</t>
  </si>
  <si>
    <t>BM.1977,O2362</t>
  </si>
  <si>
    <t>BM.1988,O621</t>
  </si>
  <si>
    <t>BM.1982,O852</t>
  </si>
  <si>
    <t>BM.1966,O189</t>
  </si>
  <si>
    <t>BM.1982,O213</t>
  </si>
  <si>
    <t>BM.1982,O359</t>
  </si>
  <si>
    <t>BM.1977,O2338</t>
  </si>
  <si>
    <t>BM.1982,O347</t>
  </si>
  <si>
    <t>BM.1984,O256</t>
  </si>
  <si>
    <t>BM.1958,364(11)</t>
  </si>
  <si>
    <t>BM.1974,O225</t>
  </si>
  <si>
    <t>BM.1988,O340</t>
  </si>
  <si>
    <t>BM.1972,O156</t>
  </si>
  <si>
    <t>BM.1991,O41</t>
  </si>
  <si>
    <t>BM.1975,O526</t>
  </si>
  <si>
    <t>BM.1985,O117</t>
  </si>
  <si>
    <t>BM.1982,O351</t>
  </si>
  <si>
    <t>BM.1962,82(51)</t>
  </si>
  <si>
    <t>BM.1988,O718</t>
  </si>
  <si>
    <t>BM.1987,O97</t>
  </si>
  <si>
    <t>BM.1962,215(7)</t>
  </si>
  <si>
    <t>BM.1984,O686</t>
  </si>
  <si>
    <t>BM.1986,O935</t>
  </si>
  <si>
    <t>BM.1973,O55</t>
  </si>
  <si>
    <t>BM.1986,O104</t>
  </si>
  <si>
    <t>BM.1977,O1462</t>
  </si>
  <si>
    <t>BM.2000,O10</t>
  </si>
  <si>
    <t>BM.1991,O170</t>
  </si>
  <si>
    <t>BM.1982,O29</t>
  </si>
  <si>
    <t>BM.1962,8(44)</t>
  </si>
  <si>
    <t>BM.1982,O131</t>
  </si>
  <si>
    <t>BM.1946,53(6)</t>
  </si>
  <si>
    <t>BM.1957,323(10)</t>
  </si>
  <si>
    <t>BM.1965,O592</t>
  </si>
  <si>
    <t>BM.1981,O6</t>
  </si>
  <si>
    <t>BM.1984,O41</t>
  </si>
  <si>
    <t>BM.1986,O61</t>
  </si>
  <si>
    <t>BM.1991,O100</t>
  </si>
  <si>
    <t>BM.1965,O491</t>
  </si>
  <si>
    <t>BM.1963,382</t>
  </si>
  <si>
    <t>(See note)</t>
  </si>
  <si>
    <t>BM.1956,125(16)</t>
  </si>
  <si>
    <t>BM.1965,O362</t>
  </si>
  <si>
    <t>BM.1988,O740</t>
  </si>
  <si>
    <t>BM.1982,O516</t>
  </si>
  <si>
    <t>BM.1958,369(22)</t>
  </si>
  <si>
    <t>BM.1986,O1129</t>
  </si>
  <si>
    <t>BM.1956,32(16)</t>
  </si>
  <si>
    <t>1 b, app. 5lbs 5oz. (in spirit)</t>
  </si>
  <si>
    <t>BM.1960,182(6)</t>
  </si>
  <si>
    <t>BM.1966,O414</t>
  </si>
  <si>
    <t>BM.1980,O48</t>
  </si>
  <si>
    <t>BM.1987,O237</t>
  </si>
  <si>
    <t>BM.1984,O107</t>
  </si>
  <si>
    <t>BM.1974,O83</t>
  </si>
  <si>
    <t>BM.1988,O590</t>
  </si>
  <si>
    <t>BM.1962,8(21)</t>
  </si>
  <si>
    <t>BM.1949,1(179)</t>
  </si>
  <si>
    <t>Full bottle</t>
  </si>
  <si>
    <t>2229293</t>
  </si>
  <si>
    <t>BM.1964,512</t>
  </si>
  <si>
    <t>BM.1977,O183</t>
  </si>
  <si>
    <t>BM.1976,O615</t>
  </si>
  <si>
    <t>BM.1986,O1103</t>
  </si>
  <si>
    <t>BM.1967,O92</t>
  </si>
  <si>
    <t>BM.1984,O141</t>
  </si>
  <si>
    <t>BM.1963,289</t>
  </si>
  <si>
    <t>App.800g</t>
  </si>
  <si>
    <t>BM.1968,O165</t>
  </si>
  <si>
    <t>BM.1975,O362</t>
  </si>
  <si>
    <t>BM.1987,O105</t>
  </si>
  <si>
    <t>BM.1977,O758</t>
  </si>
  <si>
    <t>BM.1996,O51</t>
  </si>
  <si>
    <t>BM.1985,O31</t>
  </si>
  <si>
    <t>BM.1975,O341</t>
  </si>
  <si>
    <t>BM.1968,O259</t>
  </si>
  <si>
    <t>BM.1989,O78</t>
  </si>
  <si>
    <t>BM.1984,O695</t>
  </si>
  <si>
    <t>BM.1963,835</t>
  </si>
  <si>
    <t>app. 740 g</t>
  </si>
  <si>
    <t>BM.1984,O153</t>
  </si>
  <si>
    <t>BM.1985,O115</t>
  </si>
  <si>
    <t>BM.1966,O421</t>
  </si>
  <si>
    <t>BM.1977,O765</t>
  </si>
  <si>
    <t>BM.1977,O2176</t>
  </si>
  <si>
    <t>BM.1971,O214</t>
  </si>
  <si>
    <t>BM.1982,O702</t>
  </si>
  <si>
    <t>BM.1976,O397</t>
  </si>
  <si>
    <t>BM.1986,O1248</t>
  </si>
  <si>
    <t>BM.1960,169(3)</t>
  </si>
  <si>
    <t>BM.1972,O604</t>
  </si>
  <si>
    <t>BM.1953,98(126)</t>
  </si>
  <si>
    <t>BM.1965,O335</t>
  </si>
  <si>
    <t>BM.1977,O184</t>
  </si>
  <si>
    <t>5 bû7 tû1 j</t>
  </si>
  <si>
    <t>BM.1978,O47</t>
  </si>
  <si>
    <t>BM.1961,466(8)</t>
  </si>
  <si>
    <t>BM.1994,O2</t>
  </si>
  <si>
    <t>BM.1959,637(4)</t>
  </si>
  <si>
    <t>1 b, app. 470g</t>
  </si>
  <si>
    <t>BM.1976,O261</t>
  </si>
  <si>
    <t>BM.1986,O1012</t>
  </si>
  <si>
    <t>BM.1955,71(43)</t>
  </si>
  <si>
    <t>BM.1977,O237</t>
  </si>
  <si>
    <t>BM.1972,O545</t>
  </si>
  <si>
    <t>BM.1957,526(119)</t>
  </si>
  <si>
    <t>BM.1962,213(12)</t>
  </si>
  <si>
    <t>qpp. 50 cms</t>
  </si>
  <si>
    <t>BM.1986,O948</t>
  </si>
  <si>
    <t>BM.1991,O7</t>
  </si>
  <si>
    <t>BM.1953,165a(19)</t>
  </si>
  <si>
    <t>app 0.5oz.</t>
  </si>
  <si>
    <t>BM.1961,68</t>
  </si>
  <si>
    <t>BM.1977,O372</t>
  </si>
  <si>
    <t>1|</t>
  </si>
  <si>
    <t>BM.1989,O362</t>
  </si>
  <si>
    <t>BM.1954,38(5)</t>
  </si>
  <si>
    <t>BM.2002,O40</t>
  </si>
  <si>
    <t>BM.1972,O129(1)</t>
  </si>
  <si>
    <t>8 specs</t>
  </si>
  <si>
    <t>BM.1977,O1672</t>
  </si>
  <si>
    <t>BM.1957,526(105)</t>
  </si>
  <si>
    <t>BM.1981,O86</t>
  </si>
  <si>
    <t>BM.1977,O1156</t>
  </si>
  <si>
    <t>BM.1988,O1202</t>
  </si>
  <si>
    <t>BM.1977,O1203</t>
  </si>
  <si>
    <t>BM.1986,O103</t>
  </si>
  <si>
    <t>BM.1988,O674</t>
  </si>
  <si>
    <t>BM.1962,213(7)</t>
  </si>
  <si>
    <t>BM.1982,O691</t>
  </si>
  <si>
    <t>BM.1977,O2231</t>
  </si>
  <si>
    <t>BM.1988,O835</t>
  </si>
  <si>
    <t>sl only</t>
  </si>
  <si>
    <t>BM.1977,O1454</t>
  </si>
  <si>
    <t>BM.1980,O209</t>
  </si>
  <si>
    <t>BM.1988,O715</t>
  </si>
  <si>
    <t>BM.1975,O305</t>
  </si>
  <si>
    <t>BM.1959,637(1)</t>
  </si>
  <si>
    <t>1 bû4 tû1 jû2 boxes</t>
  </si>
  <si>
    <t>BM.1958,367(14)</t>
  </si>
  <si>
    <t>BM.1977,O399</t>
  </si>
  <si>
    <t>BM.1984,O359</t>
  </si>
  <si>
    <t>BM.1983,O355</t>
  </si>
  <si>
    <t>BM.1977,O2172</t>
  </si>
  <si>
    <t>BM.1985,O152</t>
  </si>
  <si>
    <t>BM.1974,O53</t>
  </si>
  <si>
    <t>BM.1991,O202</t>
  </si>
  <si>
    <t>BM.1961,269(35)</t>
  </si>
  <si>
    <t>1 b, app. 16 g</t>
  </si>
  <si>
    <t>BM.1977,O2268</t>
  </si>
  <si>
    <t>BM.1984,O221</t>
  </si>
  <si>
    <t>BM.1946,56(24)</t>
  </si>
  <si>
    <t>BM.1977,O1710</t>
  </si>
  <si>
    <t>BM.1949,1(170)</t>
  </si>
  <si>
    <t>BM.1953,165a(17)</t>
  </si>
  <si>
    <t>BM.1986,O1033</t>
  </si>
  <si>
    <t>BM.1977,O1259</t>
  </si>
  <si>
    <t>BM.1971,O403</t>
  </si>
  <si>
    <t>185 cms</t>
  </si>
  <si>
    <t>BM.1983,O162</t>
  </si>
  <si>
    <t>BM.1977,O2219</t>
  </si>
  <si>
    <t>BM.1977,O449</t>
  </si>
  <si>
    <t>BM.1957,653(1)</t>
  </si>
  <si>
    <t>1 bûappr. 107 g</t>
  </si>
  <si>
    <t>1 b, 3 t, 1 box</t>
  </si>
  <si>
    <t>BM.1965,O641</t>
  </si>
  <si>
    <t>BM.1960,214(2)</t>
  </si>
  <si>
    <t>App. mass: 152 g</t>
  </si>
  <si>
    <t>BM.1977,O1809</t>
  </si>
  <si>
    <t>BM.1972,O768</t>
  </si>
  <si>
    <t>BM.1982,O455</t>
  </si>
  <si>
    <t>BM.1949,1(79)</t>
  </si>
  <si>
    <t>BM.1977,O25</t>
  </si>
  <si>
    <t>BM.1987,O197</t>
  </si>
  <si>
    <t>BM.1956,32(3)</t>
  </si>
  <si>
    <t>2 b, app. 2lbs 12oz, 8.5oz</t>
  </si>
  <si>
    <t>BM.1960,3(16)</t>
  </si>
  <si>
    <t>1 b, app. 533 g</t>
  </si>
  <si>
    <t>BM.1938,1290(4)</t>
  </si>
  <si>
    <t>6 tû4 j</t>
  </si>
  <si>
    <t>BM.1982,O635</t>
  </si>
  <si>
    <t>BM.1972,O310</t>
  </si>
  <si>
    <t>BM.1977,O1879</t>
  </si>
  <si>
    <t>BM.1975,O578</t>
  </si>
  <si>
    <t>BM.1974,O247</t>
  </si>
  <si>
    <t>BM.1989,O75</t>
  </si>
  <si>
    <t>BM.1967,O97</t>
  </si>
  <si>
    <t>BM.1973,O125</t>
  </si>
  <si>
    <t>BM.1977,O1989</t>
  </si>
  <si>
    <t>BM.1988,O1023</t>
  </si>
  <si>
    <t>BM.1977,O2188</t>
  </si>
  <si>
    <t>BM.1977,O2459</t>
  </si>
  <si>
    <t>BM.1957,654(12)</t>
  </si>
  <si>
    <t>BM.1984,O150</t>
  </si>
  <si>
    <t>BM.1977,O1713</t>
  </si>
  <si>
    <t>BM.1973,O122</t>
  </si>
  <si>
    <t>BM.1986,O336</t>
  </si>
  <si>
    <t>BM.1971,O443</t>
  </si>
  <si>
    <t>29 cms</t>
  </si>
  <si>
    <t>BM.1977,O1337</t>
  </si>
  <si>
    <t>BM.1986,O26</t>
  </si>
  <si>
    <t>BM.1965,O433</t>
  </si>
  <si>
    <t>BM.1977,O575</t>
  </si>
  <si>
    <t>BM.1986,O402</t>
  </si>
  <si>
    <t>BM.1953,98(6)</t>
  </si>
  <si>
    <t>BM.1967,O37</t>
  </si>
  <si>
    <t>3 sections from a core from Horizon A. Depths of sections in core: 317-319, 611-613, 621-623cms</t>
  </si>
  <si>
    <t>BM.1960,2(5)</t>
  </si>
  <si>
    <t>BM.1977,O1852</t>
  </si>
  <si>
    <t>BM.1988,O273</t>
  </si>
  <si>
    <t>BM.1976,O467</t>
  </si>
  <si>
    <t>BM.1988,O1030</t>
  </si>
  <si>
    <t>BM.1967,O76</t>
  </si>
  <si>
    <t>BM.96626(A44)</t>
  </si>
  <si>
    <t>BM.1970,O10</t>
  </si>
  <si>
    <t>BM.1966,O339</t>
  </si>
  <si>
    <t>BM.1954,147(11)</t>
  </si>
  <si>
    <t>BM.1977,O2112</t>
  </si>
  <si>
    <t>BM.1988,O320</t>
  </si>
  <si>
    <t>BM.1974,O89</t>
  </si>
  <si>
    <t>BM.1984,O143</t>
  </si>
  <si>
    <t>BM.1975,O552</t>
  </si>
  <si>
    <t>BM.1991,O182</t>
  </si>
  <si>
    <t>BM.1986,O924</t>
  </si>
  <si>
    <t>BM.1980,O122</t>
  </si>
  <si>
    <t>BM.1960,173(10)</t>
  </si>
  <si>
    <t>BM.1972,O100</t>
  </si>
  <si>
    <t>BM.1973,O67</t>
  </si>
  <si>
    <t>BM.1982,O708</t>
  </si>
  <si>
    <t>BM.1977,O1453</t>
  </si>
  <si>
    <t>BM.1984,O517</t>
  </si>
  <si>
    <t>BM.1977,O1356</t>
  </si>
  <si>
    <t>BM.1986,O695</t>
  </si>
  <si>
    <t>BM.1949,1(102)</t>
  </si>
  <si>
    <t>BM.1977,O1752</t>
  </si>
  <si>
    <t>BM.1967,O119</t>
  </si>
  <si>
    <t>BM.1984,O585</t>
  </si>
  <si>
    <t>BM.1962,82(14)</t>
  </si>
  <si>
    <t>BM.1959,541</t>
  </si>
  <si>
    <t>1 sample</t>
  </si>
  <si>
    <t>BM.1986,O663</t>
  </si>
  <si>
    <t>BM.1977,O1437</t>
  </si>
  <si>
    <t>BM.1982,O790</t>
  </si>
  <si>
    <t>BM.1977,O257</t>
  </si>
  <si>
    <t>BM.1984,O715</t>
  </si>
  <si>
    <t>BM.1983,O288</t>
  </si>
  <si>
    <t>BM.1975,O568</t>
  </si>
  <si>
    <t>BM.1954,43(21)</t>
  </si>
  <si>
    <t>BM.1977,O204</t>
  </si>
  <si>
    <t>BM.1982,O323</t>
  </si>
  <si>
    <t>r</t>
  </si>
  <si>
    <t>BM.1983,O235</t>
  </si>
  <si>
    <t>BM.1963,906</t>
  </si>
  <si>
    <t>Sections from core at following depths:5-8.5û25-29û110-117.5cms</t>
  </si>
  <si>
    <t>BM.1961,428(44)</t>
  </si>
  <si>
    <t>BM.1960,3(7)</t>
  </si>
  <si>
    <t>BM.1972,O842</t>
  </si>
  <si>
    <t>BM.1954,43(16)</t>
  </si>
  <si>
    <t>BM.1965,O486</t>
  </si>
  <si>
    <t>BM.1970,O29</t>
  </si>
  <si>
    <t>18562</t>
  </si>
  <si>
    <t>BM.1968,O414</t>
  </si>
  <si>
    <t>BM.1988,O956</t>
  </si>
  <si>
    <t>BM.1972,O765</t>
  </si>
  <si>
    <t>BM.1959,46(17)</t>
  </si>
  <si>
    <t>BM.1985,O82</t>
  </si>
  <si>
    <t>BM.1983,O165</t>
  </si>
  <si>
    <t>BM.1976,O555</t>
  </si>
  <si>
    <t>BM.1964,594</t>
  </si>
  <si>
    <t>11 cms from core 111cms long</t>
  </si>
  <si>
    <t>BM.1986,O41</t>
  </si>
  <si>
    <t>BM.1984,O38</t>
  </si>
  <si>
    <t>BM.1983,O225</t>
  </si>
  <si>
    <t>BM.1956,126(15)</t>
  </si>
  <si>
    <t>BM.1988,O300</t>
  </si>
  <si>
    <t>BM.1937,1611(50)</t>
  </si>
  <si>
    <t>BM.1960,505(5)</t>
  </si>
  <si>
    <t>App. 310g</t>
  </si>
  <si>
    <t>BM.1977,O1889</t>
  </si>
  <si>
    <t>BM.1977,O1538</t>
  </si>
  <si>
    <t>BM.1977,O1012</t>
  </si>
  <si>
    <t>BM.1986,O680</t>
  </si>
  <si>
    <t>BM.1972,O128</t>
  </si>
  <si>
    <t>BM.1988,O549</t>
  </si>
  <si>
    <t>BM.1987,O200</t>
  </si>
  <si>
    <t>BM.1988,O1186</t>
  </si>
  <si>
    <t>BM.1986,O499</t>
  </si>
  <si>
    <t>BM.1989,O347</t>
  </si>
  <si>
    <t>BM.1975,O491</t>
  </si>
  <si>
    <t>BM.1977,O2422</t>
  </si>
  <si>
    <t>BM.1953,165(4)</t>
  </si>
  <si>
    <t>BM.1981,O99</t>
  </si>
  <si>
    <t>BM.1984,O39</t>
  </si>
  <si>
    <t>BM.1949,1(78)</t>
  </si>
  <si>
    <t>BM.1984,O186</t>
  </si>
  <si>
    <t>BM.1988,O589</t>
  </si>
  <si>
    <t>BM.1987,O35</t>
  </si>
  <si>
    <t>BM.1959,547(16)</t>
  </si>
  <si>
    <t>BM.1987,O153</t>
  </si>
  <si>
    <t>BM.1959,45(16)</t>
  </si>
  <si>
    <t>BM.1963,41</t>
  </si>
  <si>
    <t>BM.1989,O415</t>
  </si>
  <si>
    <t>BM.1982,O482</t>
  </si>
  <si>
    <t>BM.1976,O177</t>
  </si>
  <si>
    <t>BM.1984,O651</t>
  </si>
  <si>
    <t>BM.1975,O67</t>
  </si>
  <si>
    <t>BM.1976,O302</t>
  </si>
  <si>
    <t>BM.1977,O1488</t>
  </si>
  <si>
    <t>BM.1972,O24</t>
  </si>
  <si>
    <t>BM.1976,O63</t>
  </si>
  <si>
    <t>BM.1963,883</t>
  </si>
  <si>
    <t>BM.1986,O73</t>
  </si>
  <si>
    <t>BM.1988,O1204</t>
  </si>
  <si>
    <t>BM.1986,O217</t>
  </si>
  <si>
    <t>BM.1964,205</t>
  </si>
  <si>
    <t>BM.1971,O82</t>
  </si>
  <si>
    <t>18592</t>
  </si>
  <si>
    <t>BM.1968,O443</t>
  </si>
  <si>
    <t>271 specs (Stn 13B), 550 specs (Stn 13U)</t>
  </si>
  <si>
    <t>BM.1971,O542</t>
  </si>
  <si>
    <t>BM.1975,O134</t>
  </si>
  <si>
    <t>BM.1963,843</t>
  </si>
  <si>
    <t>BM.1988,O76</t>
  </si>
  <si>
    <t>BM.1988,O991</t>
  </si>
  <si>
    <t>BM.1986,O715</t>
  </si>
  <si>
    <t>BM.1964,376</t>
  </si>
  <si>
    <t>section from core, 4cms</t>
  </si>
  <si>
    <t>BM.1978,O8</t>
  </si>
  <si>
    <t>BM.1966,O279</t>
  </si>
  <si>
    <t>BM.1958,366(4)</t>
  </si>
  <si>
    <t>BM.1962,325</t>
  </si>
  <si>
    <t>Core length 2|8.5^</t>
  </si>
  <si>
    <t>BM.1966,O197</t>
  </si>
  <si>
    <t>BM.1977,O494</t>
  </si>
  <si>
    <t>BM.1977,O1370</t>
  </si>
  <si>
    <t>BM.1976,O524</t>
  </si>
  <si>
    <t>BM.1986,O238</t>
  </si>
  <si>
    <t>BM.96626(D11)</t>
  </si>
  <si>
    <t>2 b, 2 specs</t>
  </si>
  <si>
    <t>BM.1977,O1758</t>
  </si>
  <si>
    <t>BM.1954,238(11)</t>
  </si>
  <si>
    <t>BM.1961,61(23)</t>
  </si>
  <si>
    <t>BM.1963,117</t>
  </si>
  <si>
    <t>BM.96626(37)</t>
  </si>
  <si>
    <t>BM.1975,O418</t>
  </si>
  <si>
    <t>BM.1976,O563</t>
  </si>
  <si>
    <t>BM.1988,O475</t>
  </si>
  <si>
    <t>BM.1977,O53</t>
  </si>
  <si>
    <t>BM.1976,O366</t>
  </si>
  <si>
    <t>BM.1958,364(16)</t>
  </si>
  <si>
    <t>App. 970 g</t>
  </si>
  <si>
    <t>BM.1972,O28</t>
  </si>
  <si>
    <t>BM.1977,O1514</t>
  </si>
  <si>
    <t>BM.1989,O173</t>
  </si>
  <si>
    <t>BM.1973,O43</t>
  </si>
  <si>
    <t>BM.1956,272(2)</t>
  </si>
  <si>
    <t>BM.1989,O253</t>
  </si>
  <si>
    <t>BM.1971,O328</t>
  </si>
  <si>
    <t>BM.1982,O581</t>
  </si>
  <si>
    <t>BM.1988,O48</t>
  </si>
  <si>
    <t>BM.1988,O507</t>
  </si>
  <si>
    <t>BM.1957,328(80)</t>
  </si>
  <si>
    <t>BM.1985,O90</t>
  </si>
  <si>
    <t>BM.1984,O553</t>
  </si>
  <si>
    <t>BM.1982,O314</t>
  </si>
  <si>
    <t>BM.1986,O476</t>
  </si>
  <si>
    <t>BM.1957,646(37)</t>
  </si>
  <si>
    <t>BM.1980,O1</t>
  </si>
  <si>
    <t>BM.1984,O433</t>
  </si>
  <si>
    <t>BM.1971,O580</t>
  </si>
  <si>
    <t>BM.1960,20</t>
  </si>
  <si>
    <t>4^</t>
  </si>
  <si>
    <t>BM.1982,O559</t>
  </si>
  <si>
    <t>BM.1981,O161</t>
  </si>
  <si>
    <t>BM.1962,8(43)</t>
  </si>
  <si>
    <t>BM.1977,O836</t>
  </si>
  <si>
    <t>BM.1971,O525</t>
  </si>
  <si>
    <t>BM.1965,O262</t>
  </si>
  <si>
    <t>BM.1982,O388</t>
  </si>
  <si>
    <t>BM.1971,O164</t>
  </si>
  <si>
    <t>BM.1973,O121</t>
  </si>
  <si>
    <t>BM.1977,O1842</t>
  </si>
  <si>
    <t>BM.1979,O78</t>
  </si>
  <si>
    <t>BM.1960,182(11)</t>
  </si>
  <si>
    <t>BM.1977,O2045</t>
  </si>
  <si>
    <t>BM.2002,O160</t>
  </si>
  <si>
    <t>BM.1986,O497</t>
  </si>
  <si>
    <t>BM.1960,4(5)</t>
  </si>
  <si>
    <t>1 b, app. 895 g</t>
  </si>
  <si>
    <t>BM.1971,O137</t>
  </si>
  <si>
    <t>BM.1988,O1151</t>
  </si>
  <si>
    <t>BM.1960,215(37)</t>
  </si>
  <si>
    <t>BM.1967,O199</t>
  </si>
  <si>
    <t>BM.1976,O37</t>
  </si>
  <si>
    <t>BM.1977,O664</t>
  </si>
  <si>
    <t>BM.1975,O375</t>
  </si>
  <si>
    <t>BM.1950,245(10)</t>
  </si>
  <si>
    <t>App. .25 g</t>
  </si>
  <si>
    <t>BM.1961,61(30)</t>
  </si>
  <si>
    <t>BM.1972,O875</t>
  </si>
  <si>
    <t>BM.1962,82(49)</t>
  </si>
  <si>
    <t>1 App. 620 g</t>
  </si>
  <si>
    <t>BM.1956,268(4)</t>
  </si>
  <si>
    <t>BM.1977,O2290</t>
  </si>
  <si>
    <t>M.56</t>
  </si>
  <si>
    <t>7 bû1 boxû12 slds</t>
  </si>
  <si>
    <t>BM.1989,O285</t>
  </si>
  <si>
    <t>BM.1971,O347</t>
  </si>
  <si>
    <t>BM.1960,215(28)</t>
  </si>
  <si>
    <t>BM.1955,273(7)</t>
  </si>
  <si>
    <t>App. 318 g</t>
  </si>
  <si>
    <t>BM.1988,O531</t>
  </si>
  <si>
    <t>BM.1969,O89</t>
  </si>
  <si>
    <t>22cm</t>
  </si>
  <si>
    <t>BM.1963,101</t>
  </si>
  <si>
    <t>18620</t>
  </si>
  <si>
    <t>BM.1968,O471</t>
  </si>
  <si>
    <t>199 specs</t>
  </si>
  <si>
    <t>BM.1989,O143</t>
  </si>
  <si>
    <t>BM.1963,610</t>
  </si>
  <si>
    <t>BM.1988,O242</t>
  </si>
  <si>
    <t>BM.1977,O629</t>
  </si>
  <si>
    <t>BM.1977,O388</t>
  </si>
  <si>
    <t>BM.1960,501(1)</t>
  </si>
  <si>
    <t>Appr. mass 146 g</t>
  </si>
  <si>
    <t>1 bû7 t</t>
  </si>
  <si>
    <t>BM.1982,O726</t>
  </si>
  <si>
    <t>BM.1963,549</t>
  </si>
  <si>
    <t>BM.1960,497(13)</t>
  </si>
  <si>
    <t>App. 139 g</t>
  </si>
  <si>
    <t>BM.1977,O1392</t>
  </si>
  <si>
    <t>BM.1954,147(26)</t>
  </si>
  <si>
    <t>App 6.5 ozs</t>
  </si>
  <si>
    <t>BM.1982,O775</t>
  </si>
  <si>
    <t>BM.1964,240</t>
  </si>
  <si>
    <t>BM.1973,O186</t>
  </si>
  <si>
    <t>1tû7slds</t>
  </si>
  <si>
    <t>BM.1955,277(2)</t>
  </si>
  <si>
    <t>BM.1957,326(19)</t>
  </si>
  <si>
    <t>BM.1953,100(3)</t>
  </si>
  <si>
    <t>M.193</t>
  </si>
  <si>
    <t>BM.1985,O64</t>
  </si>
  <si>
    <t>BM.1986,O285</t>
  </si>
  <si>
    <t>BM.1954,240(14)</t>
  </si>
  <si>
    <t>BM.1975,O581</t>
  </si>
  <si>
    <t>BM.1959,45(14)</t>
  </si>
  <si>
    <t>BM.1965,O563</t>
  </si>
  <si>
    <t>BM.1967,O144</t>
  </si>
  <si>
    <t>BM.1959,44(2)</t>
  </si>
  <si>
    <t>BM.1984,O247</t>
  </si>
  <si>
    <t>BM.1977,O857</t>
  </si>
  <si>
    <t>BM.1986,O769</t>
  </si>
  <si>
    <t>BM.1989,O150</t>
  </si>
  <si>
    <t>BM.1971,O182</t>
  </si>
  <si>
    <t>BM.1977,O283</t>
  </si>
  <si>
    <t>16658</t>
  </si>
  <si>
    <t>BM.1963,932</t>
  </si>
  <si>
    <t>3 cms section</t>
  </si>
  <si>
    <t>BM.1971,O319</t>
  </si>
  <si>
    <t>BM.1965,O237</t>
  </si>
  <si>
    <t>BM.1964,275</t>
  </si>
  <si>
    <t>BM.1982,O18</t>
  </si>
  <si>
    <t>BM.1977,O201</t>
  </si>
  <si>
    <t>BM.1953,98(81)</t>
  </si>
  <si>
    <t>BM.1962,215(28)</t>
  </si>
  <si>
    <t>BM.1965,O182</t>
  </si>
  <si>
    <t>BM.1988,O437</t>
  </si>
  <si>
    <t>BM.1965,O57</t>
  </si>
  <si>
    <t>BM.1954,238(9)</t>
  </si>
  <si>
    <t>16370</t>
  </si>
  <si>
    <t>BM.1963,371</t>
  </si>
  <si>
    <t>0-3cms</t>
  </si>
  <si>
    <t>BM.1963,179</t>
  </si>
  <si>
    <t>BM.1988,O388</t>
  </si>
  <si>
    <t>BM.1973,O82</t>
  </si>
  <si>
    <t>BM.1971,O563</t>
  </si>
  <si>
    <t>BM.1975,O407</t>
  </si>
  <si>
    <t>BM.1975,O75</t>
  </si>
  <si>
    <t>BM.1977,O2478</t>
  </si>
  <si>
    <t>2 t, 1 jar</t>
  </si>
  <si>
    <t>BM.1986,O352</t>
  </si>
  <si>
    <t>BM.1988,O225</t>
  </si>
  <si>
    <t>BM.1988,O324</t>
  </si>
  <si>
    <t>BM.1971,O30</t>
  </si>
  <si>
    <t>BM.1977,O1005</t>
  </si>
  <si>
    <t>BM.1977,O572</t>
  </si>
  <si>
    <t>BM.1972,O509</t>
  </si>
  <si>
    <t>BM.1974,O38</t>
  </si>
  <si>
    <t>BM.1964,196</t>
  </si>
  <si>
    <t>BM.1955,70(14)</t>
  </si>
  <si>
    <t>BM.1977,O1887</t>
  </si>
  <si>
    <t>BM.1956,125(11)</t>
  </si>
  <si>
    <t>BM.1982,O569</t>
  </si>
  <si>
    <t>BM.1937,1614(17)</t>
  </si>
  <si>
    <t>BM.1954,127(9)</t>
  </si>
  <si>
    <t>BM.1953,98(88)</t>
  </si>
  <si>
    <t>BM.1956,33(18)</t>
  </si>
  <si>
    <t>1 b, app. 3lbs. 2oz (in spirit)</t>
  </si>
  <si>
    <t>BM.1977,O589</t>
  </si>
  <si>
    <t>BM.1979,O35</t>
  </si>
  <si>
    <t>BM.1974,O32</t>
  </si>
  <si>
    <t>BM.1975,O570</t>
  </si>
  <si>
    <t>BM.1989,O418</t>
  </si>
  <si>
    <t>BM.1973,O100</t>
  </si>
  <si>
    <t>BM.1972,O646</t>
  </si>
  <si>
    <t>BM.1988,O1020</t>
  </si>
  <si>
    <t>BM.1988,O659</t>
  </si>
  <si>
    <t>BM.1972,O618</t>
  </si>
  <si>
    <t>BM.1988,O360</t>
  </si>
  <si>
    <t>BM.1937,1614(19)</t>
  </si>
  <si>
    <t>BM.1977,O32</t>
  </si>
  <si>
    <t>BM.1968,O146</t>
  </si>
  <si>
    <t>BM.1984,O394</t>
  </si>
  <si>
    <t>BM.1986,O160</t>
  </si>
  <si>
    <t>BM.1996,O54</t>
  </si>
  <si>
    <t>BM.1976,O545</t>
  </si>
  <si>
    <t>BM.1961,428(26)</t>
  </si>
  <si>
    <t>BM.1955,71(45)</t>
  </si>
  <si>
    <t>BM.1958,369(24)</t>
  </si>
  <si>
    <t>1b, app. (with spirit) 455g</t>
  </si>
  <si>
    <t>Pill-box</t>
  </si>
  <si>
    <t>BM.1961,428(22)</t>
  </si>
  <si>
    <t>BM.1949,1(128)</t>
  </si>
  <si>
    <t>BM.1983,O63</t>
  </si>
  <si>
    <t>BM.1988,O593</t>
  </si>
  <si>
    <t>BM.1977,O2428</t>
  </si>
  <si>
    <t>BM.1962,358</t>
  </si>
  <si>
    <t>2^, also 36 g from corer nosepiece</t>
  </si>
  <si>
    <t>BM.1960,176(3)</t>
  </si>
  <si>
    <t>Bottle</t>
  </si>
  <si>
    <t>BM.1961,468(6)</t>
  </si>
  <si>
    <t>BM.1980,O286</t>
  </si>
  <si>
    <t>BM.1979,O103</t>
  </si>
  <si>
    <t>BM.1986,O1293</t>
  </si>
  <si>
    <t>BM.1984,O364</t>
  </si>
  <si>
    <t>BM.1966,O366</t>
  </si>
  <si>
    <t>BM.1982,O159</t>
  </si>
  <si>
    <t>BM.1991,O70</t>
  </si>
  <si>
    <t>BM.1972,O400</t>
  </si>
  <si>
    <t>BM.1977,O195</t>
  </si>
  <si>
    <t>BM.1966,O48</t>
  </si>
  <si>
    <t>1 smear slide</t>
  </si>
  <si>
    <t>BM.1977,O630</t>
  </si>
  <si>
    <t>BM.1965,O66</t>
  </si>
  <si>
    <t>BM.1986,O716</t>
  </si>
  <si>
    <t>BM.1960,215(42)</t>
  </si>
  <si>
    <t>App. 427 g</t>
  </si>
  <si>
    <t>BM.1977,O2218</t>
  </si>
  <si>
    <t>BM.1975,O165</t>
  </si>
  <si>
    <t>BM.1977,O958</t>
  </si>
  <si>
    <t>BM.1980,O313</t>
  </si>
  <si>
    <t>BM.1960,507(7)</t>
  </si>
  <si>
    <t>App. mass 17 g</t>
  </si>
  <si>
    <t>BM.1975,O147</t>
  </si>
  <si>
    <t>BM.1954,43(3)</t>
  </si>
  <si>
    <t>App. .50oz</t>
  </si>
  <si>
    <t>BM.1957,654(25)</t>
  </si>
  <si>
    <t>1 b, app. 144 g</t>
  </si>
  <si>
    <t>BM.1977,O433</t>
  </si>
  <si>
    <t>BM.1986,O19</t>
  </si>
  <si>
    <t>BM.1957,324(17)</t>
  </si>
  <si>
    <t>1 b, app. 287 g</t>
  </si>
  <si>
    <t>BM.1987,O125</t>
  </si>
  <si>
    <t>BM.1984,O16</t>
  </si>
  <si>
    <t>D.9(14)</t>
  </si>
  <si>
    <t>BM.1953,98(115)</t>
  </si>
  <si>
    <t>BM.1962,214(29)</t>
  </si>
  <si>
    <t>App. 640g</t>
  </si>
  <si>
    <t>BM.1955,71(5)</t>
  </si>
  <si>
    <t>BM.1963,166</t>
  </si>
  <si>
    <t>BM.1960,196(1)</t>
  </si>
  <si>
    <t>1 sample from top of core 158-3, app. mass 30g</t>
  </si>
  <si>
    <t>BM.1966,O438</t>
  </si>
  <si>
    <t>Half section of core No. 62-54, length 70.0cm, 8 samples</t>
  </si>
  <si>
    <t>BM.1974,O205</t>
  </si>
  <si>
    <t>BM.1957,323(111)</t>
  </si>
  <si>
    <t>BM.1961,269(111)</t>
  </si>
  <si>
    <t>1 b, app. 276 gms</t>
  </si>
  <si>
    <t>BM.1985,O20</t>
  </si>
  <si>
    <t>BM.1970,O89</t>
  </si>
  <si>
    <t>BM.1982,O625</t>
  </si>
  <si>
    <t>BM.1949,1(55)</t>
  </si>
  <si>
    <t>BM.96626(C58)</t>
  </si>
  <si>
    <t>BM.1957,323(107)</t>
  </si>
  <si>
    <t>BM.1954,44(8)</t>
  </si>
  <si>
    <t>8 ozs</t>
  </si>
  <si>
    <t>BM.1982,O585</t>
  </si>
  <si>
    <t>BM.1976,O98</t>
  </si>
  <si>
    <t>BM.1975,O495</t>
  </si>
  <si>
    <t>BM.1971,O256</t>
  </si>
  <si>
    <t>1 tû1 sld</t>
  </si>
  <si>
    <t>BM.1965,O557</t>
  </si>
  <si>
    <t>BM.1967,O143</t>
  </si>
  <si>
    <t>BM.1971,O386</t>
  </si>
  <si>
    <t>46 cms</t>
  </si>
  <si>
    <t>BM.1960,182(23)</t>
  </si>
  <si>
    <t>1 jar, app. 210 g</t>
  </si>
  <si>
    <t>35816</t>
  </si>
  <si>
    <t>BM.1986,O1151</t>
  </si>
  <si>
    <t>BM.1984,O312</t>
  </si>
  <si>
    <t>BM.1966,O375</t>
  </si>
  <si>
    <t>BM.1990,O1</t>
  </si>
  <si>
    <t>BM.1980,O124</t>
  </si>
  <si>
    <t>BM.1980,O225</t>
  </si>
  <si>
    <t>BM.1963,614</t>
  </si>
  <si>
    <t>96 cms</t>
  </si>
  <si>
    <t>BM.1974,O156</t>
  </si>
  <si>
    <t>BM.1960,498(19)</t>
  </si>
  <si>
    <t>BM.1964,129</t>
  </si>
  <si>
    <t>BM.1980,O235</t>
  </si>
  <si>
    <t>BM.1971,O249</t>
  </si>
  <si>
    <t>BM.1968,O209</t>
  </si>
  <si>
    <t>BM.1954,37(7)</t>
  </si>
  <si>
    <t>BM.1963,187</t>
  </si>
  <si>
    <t>BM.1977,O2075</t>
  </si>
  <si>
    <t>M.9158</t>
  </si>
  <si>
    <t>BM.1969,O18</t>
  </si>
  <si>
    <t>BM.1983,O199</t>
  </si>
  <si>
    <t>BM.1986,O141</t>
  </si>
  <si>
    <t>BM.1973,O73</t>
  </si>
  <si>
    <t>BM.1977,O2321</t>
  </si>
  <si>
    <t>BM.1977,O2018</t>
  </si>
  <si>
    <t>BM.1986,O858</t>
  </si>
  <si>
    <t>BM.1964,247</t>
  </si>
  <si>
    <t>BM.1962,212(26)</t>
  </si>
  <si>
    <t>BM.1977,O214</t>
  </si>
  <si>
    <t>BM.1986,O1223</t>
  </si>
  <si>
    <t>BM.1963,871</t>
  </si>
  <si>
    <t>BM.1977,O1278</t>
  </si>
  <si>
    <t>BM.1988,O890</t>
  </si>
  <si>
    <t>BM.1957,328(76)</t>
  </si>
  <si>
    <t>1 b, app. 146 g</t>
  </si>
  <si>
    <t>BM.1986,O974</t>
  </si>
  <si>
    <t>BM.1982,O231</t>
  </si>
  <si>
    <t>BM.1949,4(88)</t>
  </si>
  <si>
    <t>BM.1961,427(27)</t>
  </si>
  <si>
    <t>BM.1962,8(65)</t>
  </si>
  <si>
    <t>BM.1961,428(74)</t>
  </si>
  <si>
    <t>BM.1963,264</t>
  </si>
  <si>
    <t>BM.1957,328(29)</t>
  </si>
  <si>
    <t>BM.1982,O437</t>
  </si>
  <si>
    <t>BM.1975,O2</t>
  </si>
  <si>
    <t>BM.1966,O162</t>
  </si>
  <si>
    <t>BM.1984,O166</t>
  </si>
  <si>
    <t>BM.1975,O503</t>
  </si>
  <si>
    <t>BM.1991,O39</t>
  </si>
  <si>
    <t>BM.1984,O422</t>
  </si>
  <si>
    <t>BM.1976,O145</t>
  </si>
  <si>
    <t>BM.1960,182(33)</t>
  </si>
  <si>
    <t>BM.1977,O476</t>
  </si>
  <si>
    <t>BM.1967,O34</t>
  </si>
  <si>
    <t>BM.1988,O1107</t>
  </si>
  <si>
    <t>BM.96626(C32)</t>
  </si>
  <si>
    <t>BM.1972,O395</t>
  </si>
  <si>
    <t>40cm</t>
  </si>
  <si>
    <t>BM.1963,326</t>
  </si>
  <si>
    <t>BM.1961,269(83)</t>
  </si>
  <si>
    <t>1 b, app. 393 g</t>
  </si>
  <si>
    <t>BM.1971,O94</t>
  </si>
  <si>
    <t>BM.1956,33(48)</t>
  </si>
  <si>
    <t>2 b, app. 1lb 13 oz (in spirit), 1.5oz</t>
  </si>
  <si>
    <t>BM.1988,O445</t>
  </si>
  <si>
    <t>BM.1984,O430</t>
  </si>
  <si>
    <t>BM.1988,O274</t>
  </si>
  <si>
    <t>1b,1sl.</t>
  </si>
  <si>
    <t>BM.1984,O741</t>
  </si>
  <si>
    <t>BM.1975,O498</t>
  </si>
  <si>
    <t>BM.1968,O219</t>
  </si>
  <si>
    <t>BM.1983,O267</t>
  </si>
  <si>
    <t>BM.1961,269(53)</t>
  </si>
  <si>
    <t>1 b, app. 143 g g</t>
  </si>
  <si>
    <t>BM.1962,321(1)</t>
  </si>
  <si>
    <t>BM.1976,O385</t>
  </si>
  <si>
    <t>BM.1975,O300</t>
  </si>
  <si>
    <t>BM.1971,O109</t>
  </si>
  <si>
    <t>BM.1973,O152</t>
  </si>
  <si>
    <t>BM.1964,140</t>
  </si>
  <si>
    <t>BM.1957,323(128)</t>
  </si>
  <si>
    <t>BM.1977,O814</t>
  </si>
  <si>
    <t>Dreissensia roctriformis Dech. 1 tube</t>
  </si>
  <si>
    <t>BM.1988,O1173</t>
  </si>
  <si>
    <t>BM.1988,O729</t>
  </si>
  <si>
    <t>BM.1960,215(8)</t>
  </si>
  <si>
    <t>App. 14 g</t>
  </si>
  <si>
    <t>BM.1961,468(4)</t>
  </si>
  <si>
    <t>BM.1958,638(13)</t>
  </si>
  <si>
    <t>1 b, mud, stones</t>
  </si>
  <si>
    <t>BM.1967,O237</t>
  </si>
  <si>
    <t>BM.1962,8(14)</t>
  </si>
  <si>
    <t>BM.1972,O295</t>
  </si>
  <si>
    <t>BM.1976,O605</t>
  </si>
  <si>
    <t>BM.1972,O779</t>
  </si>
  <si>
    <t>BM.1982,O80</t>
  </si>
  <si>
    <t>BM.1977,O1499</t>
  </si>
  <si>
    <t>BM.1975,O574</t>
  </si>
  <si>
    <t>BM.1977,O1540</t>
  </si>
  <si>
    <t>BM.1974,O2</t>
  </si>
  <si>
    <t>BM.1971,O354</t>
  </si>
  <si>
    <t>BM.1986,O390</t>
  </si>
  <si>
    <t>BM.1977,O899</t>
  </si>
  <si>
    <t>BM.1975,O333</t>
  </si>
  <si>
    <t>BM.1966,O236</t>
  </si>
  <si>
    <t>BM.1975,O555</t>
  </si>
  <si>
    <t>BM.1988,O426</t>
  </si>
  <si>
    <t>BM.1988,O201</t>
  </si>
  <si>
    <t>BM.1972,O679</t>
  </si>
  <si>
    <t>BM.1980,O25</t>
  </si>
  <si>
    <t>BM.1988,O78</t>
  </si>
  <si>
    <t>BM.1963,869</t>
  </si>
  <si>
    <t>BM.1968,O195</t>
  </si>
  <si>
    <t>BM.1983,O317</t>
  </si>
  <si>
    <t>BM.1984,O753</t>
  </si>
  <si>
    <t>BM.1988,O405</t>
  </si>
  <si>
    <t>BM.96626(15)</t>
  </si>
  <si>
    <t>BM.1984,O727</t>
  </si>
  <si>
    <t>BM.1977,O1526</t>
  </si>
  <si>
    <t>BM.1977,O2001</t>
  </si>
  <si>
    <t>BM.1986,O1255</t>
  </si>
  <si>
    <t>BM.1965,O498</t>
  </si>
  <si>
    <t>BM.1957,648(15)</t>
  </si>
  <si>
    <t>BM.1977,O2189</t>
  </si>
  <si>
    <t>BM.96626(61)</t>
  </si>
  <si>
    <t>15857</t>
  </si>
  <si>
    <t>BM.1962,215(21)</t>
  </si>
  <si>
    <t>BM.1977,O1490</t>
  </si>
  <si>
    <t>BM.1963,182</t>
  </si>
  <si>
    <t>BM.1984,O490</t>
  </si>
  <si>
    <t>BM.1982,O242</t>
  </si>
  <si>
    <t>BM.1971,O366</t>
  </si>
  <si>
    <t>BM.1976,O241</t>
  </si>
  <si>
    <t>BM.1984,O347</t>
  </si>
  <si>
    <t>BM.1986,O872</t>
  </si>
  <si>
    <t>BM.1960,215(32)</t>
  </si>
  <si>
    <t>118 g</t>
  </si>
  <si>
    <t>BM.1988,O857</t>
  </si>
  <si>
    <t>BM.1977,O1295</t>
  </si>
  <si>
    <t>BM.1974,O125</t>
  </si>
  <si>
    <t>BM.1977,O891</t>
  </si>
  <si>
    <t>BM.1956,268(5)</t>
  </si>
  <si>
    <t>BM.1986,O342</t>
  </si>
  <si>
    <t>BM.1975,O13</t>
  </si>
  <si>
    <t>BM.1975,O308</t>
  </si>
  <si>
    <t>BM.1988,O66</t>
  </si>
  <si>
    <t>BM.1946,56(3)</t>
  </si>
  <si>
    <t>BM.1965,O457</t>
  </si>
  <si>
    <t>BM.1964,448</t>
  </si>
  <si>
    <t>196 cms</t>
  </si>
  <si>
    <t>BM.1987,O69</t>
  </si>
  <si>
    <t>BM.1983,O195</t>
  </si>
  <si>
    <t>BM.1964,256</t>
  </si>
  <si>
    <t>BM.1981,O129</t>
  </si>
  <si>
    <t>BM.1979,O82</t>
  </si>
  <si>
    <t>BM.1988,O276</t>
  </si>
  <si>
    <t>BM.1965,O452</t>
  </si>
  <si>
    <t>BM.1972,O516</t>
  </si>
  <si>
    <t>BM.1986,O133</t>
  </si>
  <si>
    <t>BM.1986,O415</t>
  </si>
  <si>
    <t>BM.1963,133</t>
  </si>
  <si>
    <t>BM.1962,82(60)</t>
  </si>
  <si>
    <t>BM.1988,O1271</t>
  </si>
  <si>
    <t>BM.1982,O287</t>
  </si>
  <si>
    <t>BM.1963,809</t>
  </si>
  <si>
    <t>BM.1953,98(58)</t>
  </si>
  <si>
    <t>18590</t>
  </si>
  <si>
    <t>BM.1968,O441</t>
  </si>
  <si>
    <t>75 (from 11B), 51 (from 11U) specs</t>
  </si>
  <si>
    <t>BM.1971,O349</t>
  </si>
  <si>
    <t>BM.1980,O38</t>
  </si>
  <si>
    <t>BM.1991,O176</t>
  </si>
  <si>
    <t>BM.1954,40(2)</t>
  </si>
  <si>
    <t>BM.1972,O788</t>
  </si>
  <si>
    <t>BM.1988,O641</t>
  </si>
  <si>
    <t>BM.1977,O1161</t>
  </si>
  <si>
    <t>BM.1973,O39</t>
  </si>
  <si>
    <t>BM.1983,O160</t>
  </si>
  <si>
    <t>BM.1946,56(14)</t>
  </si>
  <si>
    <t>BM.1986,O1113</t>
  </si>
  <si>
    <t>BM.1973,O279</t>
  </si>
  <si>
    <t>BM.1972,O785</t>
  </si>
  <si>
    <t>BM.1976,O297</t>
  </si>
  <si>
    <t>2 tû6 slds</t>
  </si>
  <si>
    <t>BM.1983,O347</t>
  </si>
  <si>
    <t>BM.1983,O202</t>
  </si>
  <si>
    <t>BM.1983,O145</t>
  </si>
  <si>
    <t>BM.1957,328(37)</t>
  </si>
  <si>
    <t>2 b (app. 77 gfrom top of core, 83 g from bottom of core,</t>
  </si>
  <si>
    <t>BM.1983,O215</t>
  </si>
  <si>
    <t>BM.1970,O79</t>
  </si>
  <si>
    <t>BM.1986,O183</t>
  </si>
  <si>
    <t>BM.1971,O295</t>
  </si>
  <si>
    <t>BM.1982,O520</t>
  </si>
  <si>
    <t>BM.1988,O928</t>
  </si>
  <si>
    <t>BM.1988,O909</t>
  </si>
  <si>
    <t>BM.1975,O401</t>
  </si>
  <si>
    <t>BM.1986,O1049</t>
  </si>
  <si>
    <t>BM.1977,O2028</t>
  </si>
  <si>
    <t>BM.1965,O442</t>
  </si>
  <si>
    <t>BM.1975,O157</t>
  </si>
  <si>
    <t>14782</t>
  </si>
  <si>
    <t>BM.1960,182(40)</t>
  </si>
  <si>
    <t>BM.1977,O564</t>
  </si>
  <si>
    <t>BM.1972,O560</t>
  </si>
  <si>
    <t>BM.1982,O98</t>
  </si>
  <si>
    <t>BM.1972,O398</t>
  </si>
  <si>
    <t>BM.1958,633(15)</t>
  </si>
  <si>
    <t>1 b, app. 238 g</t>
  </si>
  <si>
    <t>BM.1985,O119</t>
  </si>
  <si>
    <t>BM.1976,O161</t>
  </si>
  <si>
    <t>1 b pill-box</t>
  </si>
  <si>
    <t>BM.1977,O729</t>
  </si>
  <si>
    <t>BM.1966,O100</t>
  </si>
  <si>
    <t>BM.1985,O162</t>
  </si>
  <si>
    <t>BM.1977,O1425</t>
  </si>
  <si>
    <t>BM.1964,8</t>
  </si>
  <si>
    <t>1 large stone wt 370 g, 630g sediment</t>
  </si>
  <si>
    <t>BM.1984,O693</t>
  </si>
  <si>
    <t>BM.1977,O1481</t>
  </si>
  <si>
    <t>BM.1957,323(114)</t>
  </si>
  <si>
    <t>BM.1968,O147</t>
  </si>
  <si>
    <t>BM.1958,638(2)</t>
  </si>
  <si>
    <t>1 b, app. 518 g</t>
  </si>
  <si>
    <t>BM.1971,O276</t>
  </si>
  <si>
    <t>BM.1977,O93</t>
  </si>
  <si>
    <t>BM.1977,O1152</t>
  </si>
  <si>
    <t>BM.1962,10(27)</t>
  </si>
  <si>
    <t>BM.1970,O91</t>
  </si>
  <si>
    <t>BM.1972,O269</t>
  </si>
  <si>
    <t>BM.1961,437</t>
  </si>
  <si>
    <t>21 lbs (but only a thin section received)</t>
  </si>
  <si>
    <t>BM.1982,O665</t>
  </si>
  <si>
    <t>BM.1987,O188</t>
  </si>
  <si>
    <t>BM.1983,O115</t>
  </si>
  <si>
    <t>BM.1957,526(52)</t>
  </si>
  <si>
    <t>18568</t>
  </si>
  <si>
    <t>BM.1968,O420</t>
  </si>
  <si>
    <t>BM.1983,O73</t>
  </si>
  <si>
    <t>BM.1960,170(22)</t>
  </si>
  <si>
    <t>2 b, app. 423 g; 250 g</t>
  </si>
  <si>
    <t>BM.1977,O694</t>
  </si>
  <si>
    <t>BM.1986,O1136</t>
  </si>
  <si>
    <t>BM.1988,O1237</t>
  </si>
  <si>
    <t>BM.1982,O780</t>
  </si>
  <si>
    <t>BM.1977,O1547</t>
  </si>
  <si>
    <t>BM.1987,O203</t>
  </si>
  <si>
    <t>BM.1977,O508</t>
  </si>
  <si>
    <t>BM.1988,O911</t>
  </si>
  <si>
    <t>BM.1988,O1201</t>
  </si>
  <si>
    <t>BM.1964,152</t>
  </si>
  <si>
    <t>BM.1961,269(37)</t>
  </si>
  <si>
    <t>BM.1976,O579</t>
  </si>
  <si>
    <t>BM.1972,O133(1)</t>
  </si>
  <si>
    <t>BM.1982,O315</t>
  </si>
  <si>
    <t>BM.1966,O165</t>
  </si>
  <si>
    <t>BM.1982,O132</t>
  </si>
  <si>
    <t>1bû1 box</t>
  </si>
  <si>
    <t>BM.1972,O778</t>
  </si>
  <si>
    <t>BM.1989,O299</t>
  </si>
  <si>
    <t>BM.1957,646(20)</t>
  </si>
  <si>
    <t>BM.1964,315</t>
  </si>
  <si>
    <t>BM.1971,O359</t>
  </si>
  <si>
    <t>BM.1977,O962</t>
  </si>
  <si>
    <t>BM.1960,174(2)</t>
  </si>
  <si>
    <t>BM.1962,8(7)</t>
  </si>
  <si>
    <t>BM.1967,O103</t>
  </si>
  <si>
    <t>BM.1972,O95</t>
  </si>
  <si>
    <t>BM.1960,170(19)</t>
  </si>
  <si>
    <t>2 b, app. 268 g; 305 g</t>
  </si>
  <si>
    <t>BM.1961,428(37)</t>
  </si>
  <si>
    <t>BM.1977,O929</t>
  </si>
  <si>
    <t>BM.1963,363</t>
  </si>
  <si>
    <t>BM.1985,O74</t>
  </si>
  <si>
    <t>BM.1988,O1256</t>
  </si>
  <si>
    <t>BM.1963,77</t>
  </si>
  <si>
    <t>BM.1971,O280</t>
  </si>
  <si>
    <t>BM.1963,540</t>
  </si>
  <si>
    <t>BM.1964,293</t>
  </si>
  <si>
    <t>BM.1974,O148</t>
  </si>
  <si>
    <t>BM.1960,204(4)</t>
  </si>
  <si>
    <t>App. mass 451 g</t>
  </si>
  <si>
    <t>BM.1963,58</t>
  </si>
  <si>
    <t>BM.1977,O2190</t>
  </si>
  <si>
    <t>BM.1986,O806</t>
  </si>
  <si>
    <t>BM.1988,O519</t>
  </si>
  <si>
    <t>BM.1991,O75</t>
  </si>
  <si>
    <t>BM.1970,O37</t>
  </si>
  <si>
    <t>BM.1955,69(2)</t>
  </si>
  <si>
    <t>BM.1963,122</t>
  </si>
  <si>
    <t>BM.1964,20</t>
  </si>
  <si>
    <t>BM.1957,323(37)</t>
  </si>
  <si>
    <t>BM.1983,O77</t>
  </si>
  <si>
    <t>BM.1972,O751</t>
  </si>
  <si>
    <t>BM.1986,O751</t>
  </si>
  <si>
    <t>BM.1956,125(13)</t>
  </si>
  <si>
    <t>BM.1981,O36</t>
  </si>
  <si>
    <t>BM.1986,O742</t>
  </si>
  <si>
    <t>BM.1977,O1315</t>
  </si>
  <si>
    <t>16642</t>
  </si>
  <si>
    <t>BM.1963,918</t>
  </si>
  <si>
    <t>BM.1983,O35</t>
  </si>
  <si>
    <t>BM.1972,O555</t>
  </si>
  <si>
    <t>BM.1979,O1</t>
  </si>
  <si>
    <t>BM.1977,O2375</t>
  </si>
  <si>
    <t>BM.1988,O783</t>
  </si>
  <si>
    <t>BM.1977,O1426</t>
  </si>
  <si>
    <t>BM.1971,O565</t>
  </si>
  <si>
    <t>BM.1977,O577</t>
  </si>
  <si>
    <t>BM.1987,O154</t>
  </si>
  <si>
    <t>BM.1991,O186</t>
  </si>
  <si>
    <t>BM.1978,O77</t>
  </si>
  <si>
    <t>BM.1977,O320</t>
  </si>
  <si>
    <t>BM.1977,O1443</t>
  </si>
  <si>
    <t>BM.1977,O170</t>
  </si>
  <si>
    <t>BM.1968,O177</t>
  </si>
  <si>
    <t>BM.1966,O296</t>
  </si>
  <si>
    <t>BM.1957,646(42)</t>
  </si>
  <si>
    <t>BM.1965,O523</t>
  </si>
  <si>
    <t>BM.1982,O803</t>
  </si>
  <si>
    <t>BM.1977,O1783</t>
  </si>
  <si>
    <t>BM.1972,O738</t>
  </si>
  <si>
    <t>BM.1984,O15</t>
  </si>
  <si>
    <t>BM.1977,O1282</t>
  </si>
  <si>
    <t>BM.1937,1614(20)</t>
  </si>
  <si>
    <t>BM.1971,O217</t>
  </si>
  <si>
    <t>BM.1954,149(6)</t>
  </si>
  <si>
    <t>BM.1964,16</t>
  </si>
  <si>
    <t>BM.1976,O448</t>
  </si>
  <si>
    <t>BM.1977,O207</t>
  </si>
  <si>
    <t>BM.1991,O198</t>
  </si>
  <si>
    <t>BM.1986,O822</t>
  </si>
  <si>
    <t>BM.1977,O154</t>
  </si>
  <si>
    <t>BM.1976,O229</t>
  </si>
  <si>
    <t>BM.1960,497(4)</t>
  </si>
  <si>
    <t>App. mass 84 g</t>
  </si>
  <si>
    <t>BM.1982,O751</t>
  </si>
  <si>
    <t>BM.1987,O156</t>
  </si>
  <si>
    <t>BM.1972,O322</t>
  </si>
  <si>
    <t>BM.96626(65)</t>
  </si>
  <si>
    <t>BM.1975,O92</t>
  </si>
  <si>
    <t>BM.1963,180</t>
  </si>
  <si>
    <t>BM.1977,O812</t>
  </si>
  <si>
    <t>BM.1974,O80</t>
  </si>
  <si>
    <t>BM.1960,3(9)</t>
  </si>
  <si>
    <t>BM.96626(A38)</t>
  </si>
  <si>
    <t>BM.1977,O1699</t>
  </si>
  <si>
    <t>BM.1988,O522</t>
  </si>
  <si>
    <t>BM.1977,O1645</t>
  </si>
  <si>
    <t>BM.1956,33(45)</t>
  </si>
  <si>
    <t>2 b, 3 t, app. 2lbs 1oz. (in spirit), 77 g</t>
  </si>
  <si>
    <t>BM.1986,O587</t>
  </si>
  <si>
    <t>BM.1957,323(86)</t>
  </si>
  <si>
    <t>BM.1988,O286</t>
  </si>
  <si>
    <t>BM.1982,O120</t>
  </si>
  <si>
    <t>BM.1977,O2415</t>
  </si>
  <si>
    <t>BM.1988,O38</t>
  </si>
  <si>
    <t>BM.1976,O211</t>
  </si>
  <si>
    <t>BM.1987,O233</t>
  </si>
  <si>
    <t>BM.1963,131</t>
  </si>
  <si>
    <t>BM.1986,O1176</t>
  </si>
  <si>
    <t>BM.1957,526(126)</t>
  </si>
  <si>
    <t>1 bûapp. 13 g</t>
  </si>
  <si>
    <t>BM.1949,1(77)</t>
  </si>
  <si>
    <t>BM.1984,O274</t>
  </si>
  <si>
    <t>BM.1985,O100</t>
  </si>
  <si>
    <t>BM.1971,O169</t>
  </si>
  <si>
    <t>BM.1975,O181</t>
  </si>
  <si>
    <t>BM.1986,O1279</t>
  </si>
  <si>
    <t>BM.1956,270(10)</t>
  </si>
  <si>
    <t>BM.1977,O2487</t>
  </si>
  <si>
    <t>BM.1960,5(6)</t>
  </si>
  <si>
    <t>1 b, app. 1175 g</t>
  </si>
  <si>
    <t>BM.1980,O199</t>
  </si>
  <si>
    <t>BM.1972,O132(1)</t>
  </si>
  <si>
    <t>BM.1956,125(15)</t>
  </si>
  <si>
    <t>BM.1961,511(4)</t>
  </si>
  <si>
    <t>BM.1967,O142</t>
  </si>
  <si>
    <t>BM.1976,O168</t>
  </si>
  <si>
    <t>BM.1983,O105</t>
  </si>
  <si>
    <t>BM.1962,212(24)</t>
  </si>
  <si>
    <t>BM.1988,O351</t>
  </si>
  <si>
    <t>BM.1977,O1195</t>
  </si>
  <si>
    <t>BM.1983,O173</t>
  </si>
  <si>
    <t>BM.1977,O1122</t>
  </si>
  <si>
    <t>BM.1984,O119</t>
  </si>
  <si>
    <t>BM.1957,649(4)</t>
  </si>
  <si>
    <t>BM.1977,O173</t>
  </si>
  <si>
    <t>BM.1957,323(95)</t>
  </si>
  <si>
    <t>BM.1977,O1972</t>
  </si>
  <si>
    <t>BM.1966,O182</t>
  </si>
  <si>
    <t>BM.1964,230</t>
  </si>
  <si>
    <t>BM.1986,O225</t>
  </si>
  <si>
    <t>BM.1977,O1281</t>
  </si>
  <si>
    <t>BM.1962,160(8)</t>
  </si>
  <si>
    <t>2 b, app. 460 and 420 g</t>
  </si>
  <si>
    <t>BM.1975,O4</t>
  </si>
  <si>
    <t>BM.1970,O61</t>
  </si>
  <si>
    <t>BM.1977,O1341</t>
  </si>
  <si>
    <t>BM.1988,O750</t>
  </si>
  <si>
    <t>BM.1985,O10</t>
  </si>
  <si>
    <t>BM.1980,O278</t>
  </si>
  <si>
    <t>M.1162</t>
  </si>
  <si>
    <t>BM.1961,270(9)</t>
  </si>
  <si>
    <t>BM.1984,O302</t>
  </si>
  <si>
    <t>BM.1960,499(12)</t>
  </si>
  <si>
    <t>BM.1955,70(47)</t>
  </si>
  <si>
    <t>BM.1984,O100</t>
  </si>
  <si>
    <t>BM.1977,O2479</t>
  </si>
  <si>
    <t>31149</t>
  </si>
  <si>
    <t>BM.1960,506(10)</t>
  </si>
  <si>
    <t>BM.1986,O866</t>
  </si>
  <si>
    <t>1 pill-box1 b</t>
  </si>
  <si>
    <t>BM.1988,O919</t>
  </si>
  <si>
    <t>BM.1964,249</t>
  </si>
  <si>
    <t>BM.1980,O34</t>
  </si>
  <si>
    <t>BM.1964,613</t>
  </si>
  <si>
    <t>App. 1540 g</t>
  </si>
  <si>
    <t>BM.1984,O303</t>
  </si>
  <si>
    <t>BM.1972,O692</t>
  </si>
  <si>
    <t>BM.1962,8(18)</t>
  </si>
  <si>
    <t>BM.1978,O35</t>
  </si>
  <si>
    <t>BM.2000,O59</t>
  </si>
  <si>
    <t>BM.1962,377</t>
  </si>
  <si>
    <t>2|6^</t>
  </si>
  <si>
    <t>BM.1977,O2235</t>
  </si>
  <si>
    <t>BM.1957,648(35)</t>
  </si>
  <si>
    <t>BM.1971,O246</t>
  </si>
  <si>
    <t>BM.1957,526(138)</t>
  </si>
  <si>
    <t>BM.1974,O246</t>
  </si>
  <si>
    <t>BM.1986,O508</t>
  </si>
  <si>
    <t>BM.1996,O55</t>
  </si>
  <si>
    <t>BM.1977,O654</t>
  </si>
  <si>
    <t>BM.1965,O448</t>
  </si>
  <si>
    <t>BM.1986,O668</t>
  </si>
  <si>
    <t>BM.1986,O417</t>
  </si>
  <si>
    <t>BM.1977,O1207</t>
  </si>
  <si>
    <t>BM.1965,O188</t>
  </si>
  <si>
    <t>BM.1960,214(5)</t>
  </si>
  <si>
    <t>343 g</t>
  </si>
  <si>
    <t>BM.1957,324(58)</t>
  </si>
  <si>
    <t>BM.1983,O264</t>
  </si>
  <si>
    <t>BM.1977,O2002</t>
  </si>
  <si>
    <t>BM.1960,197</t>
  </si>
  <si>
    <t>1 nodule app. mass 100 g</t>
  </si>
  <si>
    <t>BM.1958,633(17)</t>
  </si>
  <si>
    <t>BM.1976,O554</t>
  </si>
  <si>
    <t>BM.1963,565</t>
  </si>
  <si>
    <t>BM.1958,364(21)</t>
  </si>
  <si>
    <t>App. 905 g</t>
  </si>
  <si>
    <t>BM.1965,O173</t>
  </si>
  <si>
    <t>BM.1982,O273</t>
  </si>
  <si>
    <t>BM.1964,239</t>
  </si>
  <si>
    <t>BM.1988,O886</t>
  </si>
  <si>
    <t>1t /2,1t/3</t>
  </si>
  <si>
    <t>BM.1975,O143</t>
  </si>
  <si>
    <t>BM.1975,O3</t>
  </si>
  <si>
    <t>BM.1957,526(58)</t>
  </si>
  <si>
    <t>16969</t>
  </si>
  <si>
    <t>BM.1964,591</t>
  </si>
  <si>
    <t>BM.1977,O2394</t>
  </si>
  <si>
    <t>BM.1982,O391</t>
  </si>
  <si>
    <t>BM.1953,98(91)</t>
  </si>
  <si>
    <t>BM.1980,O37</t>
  </si>
  <si>
    <t>BM.1977,O1002</t>
  </si>
  <si>
    <t>BM.1971,O504</t>
  </si>
  <si>
    <t>BM.1971,O213</t>
  </si>
  <si>
    <t>BM.1983,O46</t>
  </si>
  <si>
    <t>BM.1984,O452</t>
  </si>
  <si>
    <t>BM.1986,O926</t>
  </si>
  <si>
    <t>BM.1977,O2179</t>
  </si>
  <si>
    <t>BM.1975,O302</t>
  </si>
  <si>
    <t>BM.1957,328(18)</t>
  </si>
  <si>
    <t>1 b, app. 121 g</t>
  </si>
  <si>
    <t>BM.1976,O95</t>
  </si>
  <si>
    <t>BM.1977,O272</t>
  </si>
  <si>
    <t>BM.1987,O150</t>
  </si>
  <si>
    <t>M.479</t>
  </si>
  <si>
    <t>BM.1958,369(25)</t>
  </si>
  <si>
    <t>App. 10g</t>
  </si>
  <si>
    <t>BM.1962,213(15)</t>
  </si>
  <si>
    <t>Approx. 55 cms</t>
  </si>
  <si>
    <t>BM.1977,O1191</t>
  </si>
  <si>
    <t>BM.1962,82(16)</t>
  </si>
  <si>
    <t>App 680 g</t>
  </si>
  <si>
    <t>BM.1975,O185</t>
  </si>
  <si>
    <t>BM.1977,O981</t>
  </si>
  <si>
    <t>BM.1965,O431</t>
  </si>
  <si>
    <t>BM.1958,635(2)</t>
  </si>
  <si>
    <t>1 bûappr. 56 g</t>
  </si>
  <si>
    <t>BM.1976,O45</t>
  </si>
  <si>
    <t>BM.96626(51)</t>
  </si>
  <si>
    <t>BM.1971,O156</t>
  </si>
  <si>
    <t>BM.1982,O221</t>
  </si>
  <si>
    <t>BM.1989,O440</t>
  </si>
  <si>
    <t>1 b, 1 t, 1 j</t>
  </si>
  <si>
    <t>BM.1979,O83</t>
  </si>
  <si>
    <t>BM.1977,O1516</t>
  </si>
  <si>
    <t>BM.1963,576</t>
  </si>
  <si>
    <t>BM.1988,O542</t>
  </si>
  <si>
    <t>BM.1988,O1159</t>
  </si>
  <si>
    <t>BM.1953,165a(8)</t>
  </si>
  <si>
    <t>BM.1989,O431</t>
  </si>
  <si>
    <t>BM.1975,O149</t>
  </si>
  <si>
    <t>BM.1954,238(18)</t>
  </si>
  <si>
    <t>BM.1960,182(27)</t>
  </si>
  <si>
    <t>1 t, app. 1 g</t>
  </si>
  <si>
    <t>BM.1991,O120</t>
  </si>
  <si>
    <t>BM.1977,O509</t>
  </si>
  <si>
    <t>BM.1982,O172</t>
  </si>
  <si>
    <t>BM.1982,O867</t>
  </si>
  <si>
    <t>16367</t>
  </si>
  <si>
    <t>BM.1963,369</t>
  </si>
  <si>
    <t>BM.1956,273</t>
  </si>
  <si>
    <t>BM.1971,O567</t>
  </si>
  <si>
    <t>BM.1963,272</t>
  </si>
  <si>
    <t>BM.1987,O79</t>
  </si>
  <si>
    <t>BM.1982,O571</t>
  </si>
  <si>
    <t>BM.1987,O220</t>
  </si>
  <si>
    <t>BM.1988,O207</t>
  </si>
  <si>
    <t>BM.1986,O1228</t>
  </si>
  <si>
    <t>BM.1988,O562</t>
  </si>
  <si>
    <t>BM.1986,O258</t>
  </si>
  <si>
    <t>BM.1986,O746</t>
  </si>
  <si>
    <t>BM.1977,O1384</t>
  </si>
  <si>
    <t>BM.1966,O291</t>
  </si>
  <si>
    <t>BM.2002,O92</t>
  </si>
  <si>
    <t>BM.1963,267</t>
  </si>
  <si>
    <t>BM.1958,634(21)</t>
  </si>
  <si>
    <t>BM.1977,O85</t>
  </si>
  <si>
    <t>BM.1960,4(13)</t>
  </si>
  <si>
    <t>1 b, app. 192 g</t>
  </si>
  <si>
    <t>BM.1974,O62</t>
  </si>
  <si>
    <t>BM.1962,82(74)</t>
  </si>
  <si>
    <t>BM.1988,O1029</t>
  </si>
  <si>
    <t>BM.1988,O1092</t>
  </si>
  <si>
    <t>2 bû5 tû3 j</t>
  </si>
  <si>
    <t>BM.1955,279(4)</t>
  </si>
  <si>
    <t>BM.1956,389(22)</t>
  </si>
  <si>
    <t>BM.1989,O1</t>
  </si>
  <si>
    <t>BM.1956,33(47)</t>
  </si>
  <si>
    <t>2 b, app. 2lbs (in spirit), 2.5oz.</t>
  </si>
  <si>
    <t>BM.1966,O18</t>
  </si>
  <si>
    <t>BM.1988,O355</t>
  </si>
  <si>
    <t>BM.1977,O485</t>
  </si>
  <si>
    <t>BM.1988,O267</t>
  </si>
  <si>
    <t>BM.1971,O10</t>
  </si>
  <si>
    <t>BM.1961,269(15)</t>
  </si>
  <si>
    <t>BM.1988,O337</t>
  </si>
  <si>
    <t>BM.1977,O955</t>
  </si>
  <si>
    <t>BM.1961,4(11)</t>
  </si>
  <si>
    <t>BM.1986,O429</t>
  </si>
  <si>
    <t>BM.1989,O281</t>
  </si>
  <si>
    <t>BM.1960,506(9)</t>
  </si>
  <si>
    <t>App. 845 g</t>
  </si>
  <si>
    <t>BM.1982,O429</t>
  </si>
  <si>
    <t>BM.1957,531</t>
  </si>
  <si>
    <t>BM.1988,O822</t>
  </si>
  <si>
    <t>BM.1967,O242</t>
  </si>
  <si>
    <t>BM.1965,O347</t>
  </si>
  <si>
    <t>BM.1971,O131</t>
  </si>
  <si>
    <t>BM.1958,367(50)</t>
  </si>
  <si>
    <t>BM.1977,O1257</t>
  </si>
  <si>
    <t>BM.1986,O755</t>
  </si>
  <si>
    <t>BM.1977,O845</t>
  </si>
  <si>
    <t>BM.1977,O993</t>
  </si>
  <si>
    <t>18527</t>
  </si>
  <si>
    <t>BM.1968,O378</t>
  </si>
  <si>
    <t>BM.1965,O469</t>
  </si>
  <si>
    <t>BM.1977,O246</t>
  </si>
  <si>
    <t>BM.1958,630</t>
  </si>
  <si>
    <t>5.95 m</t>
  </si>
  <si>
    <t>BM.1986,O282</t>
  </si>
  <si>
    <t>BM.1960,215(18)</t>
  </si>
  <si>
    <t>BM.1937,1611(46)</t>
  </si>
  <si>
    <t>BM.1977,O1776</t>
  </si>
  <si>
    <t>BM.1960,499(7)</t>
  </si>
  <si>
    <t>BM.1986,O1064</t>
  </si>
  <si>
    <t>BM.1964,174</t>
  </si>
  <si>
    <t>BM.1965,O538</t>
  </si>
  <si>
    <t>BM.1978,O20</t>
  </si>
  <si>
    <t>BM.1937,1611(34)</t>
  </si>
  <si>
    <t>BM.1977,O1433</t>
  </si>
  <si>
    <t>BM.1986,O585</t>
  </si>
  <si>
    <t>BM.1984,O453</t>
  </si>
  <si>
    <t>BM.1954,44(9)</t>
  </si>
  <si>
    <t>BM.1963,143</t>
  </si>
  <si>
    <t>BM.1955,70(25)</t>
  </si>
  <si>
    <t>BM.1986,O14</t>
  </si>
  <si>
    <t>BM.1988,O326</t>
  </si>
  <si>
    <t>BM.1983,O339</t>
  </si>
  <si>
    <t>BM.1967,O22</t>
  </si>
  <si>
    <t>Mud, gravel</t>
  </si>
  <si>
    <t>BM.1977,O1264</t>
  </si>
  <si>
    <t>2 bû3 tû1 jû3 slds</t>
  </si>
  <si>
    <t>BM.1966,O266</t>
  </si>
  <si>
    <t>BM.1937,1614(35)</t>
  </si>
  <si>
    <t>BM.1971,O376</t>
  </si>
  <si>
    <t>BM.1986,O13</t>
  </si>
  <si>
    <t>BM.1962,8(67)</t>
  </si>
  <si>
    <t>BM.1974,O65</t>
  </si>
  <si>
    <t>BM.1976,O108</t>
  </si>
  <si>
    <t>BM.1957,646(43)</t>
  </si>
  <si>
    <t>M.54</t>
  </si>
  <si>
    <t>3 tû12 slds</t>
  </si>
  <si>
    <t>BM.1983,O67</t>
  </si>
  <si>
    <t>BM.1971,O590</t>
  </si>
  <si>
    <t>BM.1977,O1310</t>
  </si>
  <si>
    <t>BM.1988,O606</t>
  </si>
  <si>
    <t>BM.1986,O1072</t>
  </si>
  <si>
    <t>BM.1988,O451</t>
  </si>
  <si>
    <t>BM.1959,49(6)</t>
  </si>
  <si>
    <t>1b, app. 370g</t>
  </si>
  <si>
    <t>BM.1986,O284</t>
  </si>
  <si>
    <t>BM.1986,O92</t>
  </si>
  <si>
    <t>BM.1949,1(30)</t>
  </si>
  <si>
    <t>BM.1977,O2457</t>
  </si>
  <si>
    <t>BM.1964,112</t>
  </si>
  <si>
    <t>BM.1988,O152</t>
  </si>
  <si>
    <t>BM.1977,O951</t>
  </si>
  <si>
    <t>1 b, 1</t>
  </si>
  <si>
    <t>BM.1959,637(21)</t>
  </si>
  <si>
    <t>BM.1988,O319</t>
  </si>
  <si>
    <t>BM.1977,O2133</t>
  </si>
  <si>
    <t>BM.96626(27)</t>
  </si>
  <si>
    <t>BM.1965,O101</t>
  </si>
  <si>
    <t>BM.1983,O79</t>
  </si>
  <si>
    <t>BM.1986,O84</t>
  </si>
  <si>
    <t>BM.1986,O229</t>
  </si>
  <si>
    <t>BM.1962,8(29)</t>
  </si>
  <si>
    <t>BM.1965,O510</t>
  </si>
  <si>
    <t>BM.1958,369(30)</t>
  </si>
  <si>
    <t>1b, app. (with spirit) 260g</t>
  </si>
  <si>
    <t>BM.1977,O2447</t>
  </si>
  <si>
    <t>BM.1986,O899</t>
  </si>
  <si>
    <t>BM.1984,O212</t>
  </si>
  <si>
    <t>BM.1966,O56</t>
  </si>
  <si>
    <t>BM.1989,O402</t>
  </si>
  <si>
    <t>BM.1991,O152</t>
  </si>
  <si>
    <t>BM.1977,O732</t>
  </si>
  <si>
    <t>BM.1978,O128</t>
  </si>
  <si>
    <t>BM.1985,O58</t>
  </si>
  <si>
    <t>BM.1980,O156</t>
  </si>
  <si>
    <t>BM.1984,O244</t>
  </si>
  <si>
    <t>BM.1982,O711</t>
  </si>
  <si>
    <t>BM.1988,O832</t>
  </si>
  <si>
    <t>BM.1973,O267</t>
  </si>
  <si>
    <t>BM.1977,O631</t>
  </si>
  <si>
    <t>BM.1984,O496</t>
  </si>
  <si>
    <t>BM.1960,177(11)</t>
  </si>
  <si>
    <t>1 b, app. 138g</t>
  </si>
  <si>
    <t>BM.1988,O679</t>
  </si>
  <si>
    <t>BM.1965,O103</t>
  </si>
  <si>
    <t>BM.1975,O311</t>
  </si>
  <si>
    <t>BM.1961,61(5)</t>
  </si>
  <si>
    <t>BM.1977,O2322</t>
  </si>
  <si>
    <t>BM.1986,O909</t>
  </si>
  <si>
    <t>BM.1986,O486</t>
  </si>
  <si>
    <t>BM.1949,1(136)</t>
  </si>
  <si>
    <t>BM.1977,O1588</t>
  </si>
  <si>
    <t>BM.1984,O494</t>
  </si>
  <si>
    <t>BM.1977,O1961</t>
  </si>
  <si>
    <t>BM.1983,O36</t>
  </si>
  <si>
    <t>BM.1954,208(18)</t>
  </si>
  <si>
    <t>BM.1972,O576</t>
  </si>
  <si>
    <t>BM.1988,O365</t>
  </si>
  <si>
    <t>BM.1964,530</t>
  </si>
  <si>
    <t>BM.1989,O376</t>
  </si>
  <si>
    <t>BM.1986,O2</t>
  </si>
  <si>
    <t>BM.1986,O594</t>
  </si>
  <si>
    <t>BM.1966,O118</t>
  </si>
  <si>
    <t>BM.1966,O322</t>
  </si>
  <si>
    <t>BM.1977,O2296</t>
  </si>
  <si>
    <t>BM.1980,O138</t>
  </si>
  <si>
    <t>BM.1975,O425</t>
  </si>
  <si>
    <t>BM.1977,O741</t>
  </si>
  <si>
    <t>BM.1988,O211</t>
  </si>
  <si>
    <t>BM.1962,215(55)</t>
  </si>
  <si>
    <t>BM.1957,328(69)</t>
  </si>
  <si>
    <t>1 b, app. less than 2 g</t>
  </si>
  <si>
    <t>BM.1984,O175</t>
  </si>
  <si>
    <t>BM.1961,11</t>
  </si>
  <si>
    <t>1 b, app. 401 g</t>
  </si>
  <si>
    <t>BM.1977,O458</t>
  </si>
  <si>
    <t>BM.1972,O574</t>
  </si>
  <si>
    <t>BM.1987,O184</t>
  </si>
  <si>
    <t>BM.1983,O246</t>
  </si>
  <si>
    <t>BM.1957,526(68)</t>
  </si>
  <si>
    <t>1 b, App. 10 g</t>
  </si>
  <si>
    <t>BM.1971,O178</t>
  </si>
  <si>
    <t>BM.1981,O58</t>
  </si>
  <si>
    <t>BM.1984,O762</t>
  </si>
  <si>
    <t>BM.1989,O4</t>
  </si>
  <si>
    <t>BM.1973,O25</t>
  </si>
  <si>
    <t>BM.1984,O206</t>
  </si>
  <si>
    <t>BM.1977,O1387</t>
  </si>
  <si>
    <t>BM.1981,O83</t>
  </si>
  <si>
    <t>BM.1962,214(8)</t>
  </si>
  <si>
    <t>Appr. 330 g</t>
  </si>
  <si>
    <t>BM.1988,O1231</t>
  </si>
  <si>
    <t>BM.1976,O398</t>
  </si>
  <si>
    <t>BM.1957,324(27)</t>
  </si>
  <si>
    <t>BM.1960,182(19)</t>
  </si>
  <si>
    <t>BM.1986,O161</t>
  </si>
  <si>
    <t>BM.1957,327(21)</t>
  </si>
  <si>
    <t>1 b, app. 352 g</t>
  </si>
  <si>
    <t>BM.1959,440a(18)</t>
  </si>
  <si>
    <t>BM.1975,O449</t>
  </si>
  <si>
    <t>BM.1971,O513</t>
  </si>
  <si>
    <t>BM.1984,O135</t>
  </si>
  <si>
    <t>BM.1966,O126</t>
  </si>
  <si>
    <t>BM.1953,98(15)</t>
  </si>
  <si>
    <t>BM.1975,O546</t>
  </si>
  <si>
    <t>BM.1965,O65</t>
  </si>
  <si>
    <t>BM.1960,505(6)</t>
  </si>
  <si>
    <t>App. 705g</t>
  </si>
  <si>
    <t>BM.1965,O116</t>
  </si>
  <si>
    <t>BM.1977,O1965</t>
  </si>
  <si>
    <t>BM.1958,368(14)</t>
  </si>
  <si>
    <t>BM.1962,8(66)</t>
  </si>
  <si>
    <t>BM.1974,O115</t>
  </si>
  <si>
    <t>BM.1971,O120</t>
  </si>
  <si>
    <t>BM.1956,394</t>
  </si>
  <si>
    <t>BM.1970,O849</t>
  </si>
  <si>
    <t>BM.1991,O46</t>
  </si>
  <si>
    <t>BM.1958,367(64)</t>
  </si>
  <si>
    <t>App. 214 g</t>
  </si>
  <si>
    <t>BM.1988,O1153</t>
  </si>
  <si>
    <t>18602</t>
  </si>
  <si>
    <t>BM.1968,O453</t>
  </si>
  <si>
    <t>85 specs (Stn 23 B), 73 specs (Stn 23 U)</t>
  </si>
  <si>
    <t>BM.1984,O293</t>
  </si>
  <si>
    <t>BM.1984,O714</t>
  </si>
  <si>
    <t>BM.1982,O55</t>
  </si>
  <si>
    <t>BM.1967,O136</t>
  </si>
  <si>
    <t>BM.1991,O67</t>
  </si>
  <si>
    <t>BM.1946,56(5)</t>
  </si>
  <si>
    <t>BM.1982,O336</t>
  </si>
  <si>
    <t>BM.1980,O246</t>
  </si>
  <si>
    <t>BM.1971,O315</t>
  </si>
  <si>
    <t>BM.1958,369(18)</t>
  </si>
  <si>
    <t>1b, app. 107g</t>
  </si>
  <si>
    <t>BM.1988,O247</t>
  </si>
  <si>
    <t>BM.1974,O49</t>
  </si>
  <si>
    <t>BM.1988,O938</t>
  </si>
  <si>
    <t>BM.1977,O2080</t>
  </si>
  <si>
    <t>BM.1965,O345</t>
  </si>
  <si>
    <t>BM.1966,O17</t>
  </si>
  <si>
    <t>BM.1982,O333</t>
  </si>
  <si>
    <t>BM.1959,46(31)</t>
  </si>
  <si>
    <t>BM.96626(D18)</t>
  </si>
  <si>
    <t>BM.1963,199</t>
  </si>
  <si>
    <t>BM.1949,1(150)</t>
  </si>
  <si>
    <t>BM.1982,O648</t>
  </si>
  <si>
    <t>BM.1953,165a(1)</t>
  </si>
  <si>
    <t>App 8oz.</t>
  </si>
  <si>
    <t>BM.1985,O105</t>
  </si>
  <si>
    <t>BM.1981,O43</t>
  </si>
  <si>
    <t>BM.1977,O1205</t>
  </si>
  <si>
    <t>BM.1972,O728</t>
  </si>
  <si>
    <t>BM.1954,153(3)b</t>
  </si>
  <si>
    <t>80-110cms</t>
  </si>
  <si>
    <t>BM.1973,O154</t>
  </si>
  <si>
    <t>BM.1966,O46</t>
  </si>
  <si>
    <t>1 (smear) slide</t>
  </si>
  <si>
    <t>BM.1988,O295</t>
  </si>
  <si>
    <t>BM.1986,O969</t>
  </si>
  <si>
    <t>BM.1977,O606</t>
  </si>
  <si>
    <t>BM.1962,212(3)</t>
  </si>
  <si>
    <t>BM.1982,O109</t>
  </si>
  <si>
    <t>BM.1977,O1063</t>
  </si>
  <si>
    <t>BM.1963,136</t>
  </si>
  <si>
    <t>BM.1980,O267</t>
  </si>
  <si>
    <t>BM.1977,O2166</t>
  </si>
  <si>
    <t>BM.1977,O2286</t>
  </si>
  <si>
    <t>BM.1957,646(3)</t>
  </si>
  <si>
    <t>BM.1954,43(31)</t>
  </si>
  <si>
    <t>BM.1957,323(99)</t>
  </si>
  <si>
    <t>BM.1986,O797</t>
  </si>
  <si>
    <t>BM.1981,O117</t>
  </si>
  <si>
    <t>BM.1964,164</t>
  </si>
  <si>
    <t>BM.1982,O372</t>
  </si>
  <si>
    <t>BM.1976,O540</t>
  </si>
  <si>
    <t>BM.1977,O1987</t>
  </si>
  <si>
    <t>BM.1971,O273</t>
  </si>
  <si>
    <t>BM.1974,O27</t>
  </si>
  <si>
    <t>BM.1968,O398</t>
  </si>
  <si>
    <t>BM.1972,O441</t>
  </si>
  <si>
    <t>BM.1960,215(11)</t>
  </si>
  <si>
    <t>BM.1974,O142</t>
  </si>
  <si>
    <t>BM.1967,O246</t>
  </si>
  <si>
    <t>BM.1954,240(17)</t>
  </si>
  <si>
    <t>BM.1973,O207</t>
  </si>
  <si>
    <t>BM.1975,O17</t>
  </si>
  <si>
    <t>BM.1960,498(6)</t>
  </si>
  <si>
    <t>BM.1954,36(2)</t>
  </si>
  <si>
    <t>BM.1961,269(76)</t>
  </si>
  <si>
    <t>BM.1965,O356</t>
  </si>
  <si>
    <t>BM.1977,O1644</t>
  </si>
  <si>
    <t>BM.1956,32(44)</t>
  </si>
  <si>
    <t>1 b, app. 14.5oz</t>
  </si>
  <si>
    <t>BM.1959,440a(25)</t>
  </si>
  <si>
    <t>BM.1976,O547</t>
  </si>
  <si>
    <t>BM.1977,O279</t>
  </si>
  <si>
    <t>BM.1964,292</t>
  </si>
  <si>
    <t>BM.1961,269(60)</t>
  </si>
  <si>
    <t>BM.1977,O103</t>
  </si>
  <si>
    <t>16369</t>
  </si>
  <si>
    <t>BM.1963,370</t>
  </si>
  <si>
    <t>BM.1964,261</t>
  </si>
  <si>
    <t>BM.1966,O181</t>
  </si>
  <si>
    <t>BM.1961,511(11)</t>
  </si>
  <si>
    <t>BM.1971,O56</t>
  </si>
  <si>
    <t>BM.1984,O225</t>
  </si>
  <si>
    <t>BM.1955,278(1)</t>
  </si>
  <si>
    <t>BM.1986,O245</t>
  </si>
  <si>
    <t>BM.1978,O10</t>
  </si>
  <si>
    <t>BM.1977,O1197</t>
  </si>
  <si>
    <t>BM.1962,213(2)</t>
  </si>
  <si>
    <t>App. 55 cms</t>
  </si>
  <si>
    <t>BM.1977,O2151</t>
  </si>
  <si>
    <t>BM.1954,208(13)</t>
  </si>
  <si>
    <t>BM.1971,O250</t>
  </si>
  <si>
    <t>BM.1988,O281</t>
  </si>
  <si>
    <t>BM.1973,O236</t>
  </si>
  <si>
    <t>BM.1985,O79</t>
  </si>
  <si>
    <t>BM.1977,O766</t>
  </si>
  <si>
    <t>BM.1974,O239</t>
  </si>
  <si>
    <t>BM.1946,56(2)</t>
  </si>
  <si>
    <t>BM.1965,O578</t>
  </si>
  <si>
    <t>BM.1959,45(13)</t>
  </si>
  <si>
    <t>BM.1954,240(22)</t>
  </si>
  <si>
    <t>BM.1960,504(9)</t>
  </si>
  <si>
    <t>BM.1977,O417</t>
  </si>
  <si>
    <t>1bû2tû5slds</t>
  </si>
  <si>
    <t>BM.1954,39(8)</t>
  </si>
  <si>
    <t>BM.1972,O117</t>
  </si>
  <si>
    <t>BM.2002,O25</t>
  </si>
  <si>
    <t>BM.1977,O2293</t>
  </si>
  <si>
    <t>BM.1989,O100</t>
  </si>
  <si>
    <t>BM.1989,O133</t>
  </si>
  <si>
    <t>BM.1986,O811</t>
  </si>
  <si>
    <t>BM.1963,900</t>
  </si>
  <si>
    <t>BM.1967,O94</t>
  </si>
  <si>
    <t>BM.1997,O8</t>
  </si>
  <si>
    <t>BM.1977,O2239</t>
  </si>
  <si>
    <t>BM.1957,526(22)</t>
  </si>
  <si>
    <t>1b, app 8g</t>
  </si>
  <si>
    <t>BM.1977,O1702</t>
  </si>
  <si>
    <t>BM.1961,269(63)</t>
  </si>
  <si>
    <t>BM.1964,321</t>
  </si>
  <si>
    <t>BM.1964,210</t>
  </si>
  <si>
    <t>BM.1960,177(12)</t>
  </si>
  <si>
    <t>1 b, app. 505g</t>
  </si>
  <si>
    <t>BM.1963,829</t>
  </si>
  <si>
    <t>BM.1977,O1712</t>
  </si>
  <si>
    <t>BM.1955,23(4)</t>
  </si>
  <si>
    <t>BM.1957,648(43)</t>
  </si>
  <si>
    <t>BM.1956,32(47)</t>
  </si>
  <si>
    <t>3 b, 2 t. App. 3lbs 1oz., 315 g (in spirit), 54 g</t>
  </si>
  <si>
    <t>BM.1957,323(17)</t>
  </si>
  <si>
    <t>BM.1986,O233</t>
  </si>
  <si>
    <t>BM.1972,O795</t>
  </si>
  <si>
    <t>BM.1976,O153</t>
  </si>
  <si>
    <t>BM.1987,O27</t>
  </si>
  <si>
    <t>BM.1982,O185</t>
  </si>
  <si>
    <t>coarse sand,broken shells,small gravel,pebbles</t>
  </si>
  <si>
    <t>BM.1978,O52</t>
  </si>
  <si>
    <t>BM.2002,O117</t>
  </si>
  <si>
    <t>BM.1988,O871</t>
  </si>
  <si>
    <t>BM.1956,32(49)</t>
  </si>
  <si>
    <t>3 b, app. 14oz, 4.5oz, 2.5oz</t>
  </si>
  <si>
    <t>BM.1957,648(49)</t>
  </si>
  <si>
    <t>BM.1972,O845</t>
  </si>
  <si>
    <t>BM.1966,O21</t>
  </si>
  <si>
    <t>BM.1976,O64</t>
  </si>
  <si>
    <t>BM.1960,210(4)</t>
  </si>
  <si>
    <t>BM.1985,O47</t>
  </si>
  <si>
    <t>BM.1989,O65</t>
  </si>
  <si>
    <t>BM.1960,170(11)</t>
  </si>
  <si>
    <t>2 b, app. 388 g; 435 g</t>
  </si>
  <si>
    <t>BM.1986,O617</t>
  </si>
  <si>
    <t>BM.1977,O1305</t>
  </si>
  <si>
    <t>BM.1954,241(4)</t>
  </si>
  <si>
    <t>BM.1970,O39</t>
  </si>
  <si>
    <t>BM.1971,O192</t>
  </si>
  <si>
    <t>BM.1937,1615(2)</t>
  </si>
  <si>
    <t>BM.1991,O147</t>
  </si>
  <si>
    <t>BM.1977,O1200</t>
  </si>
  <si>
    <t>BM.1976,O194</t>
  </si>
  <si>
    <t>BM.1975,O562</t>
  </si>
  <si>
    <t>BM.1957,323(7)</t>
  </si>
  <si>
    <t>BM.1980,O263</t>
  </si>
  <si>
    <t>BM.1967,O244</t>
  </si>
  <si>
    <t>BM.1975,O485</t>
  </si>
  <si>
    <t>BM.1985,O45</t>
  </si>
  <si>
    <t>BM.1988,O548</t>
  </si>
  <si>
    <t>BM.2000,O52</t>
  </si>
  <si>
    <t>BM.1991,O89</t>
  </si>
  <si>
    <t>BM.1954,147(18)</t>
  </si>
  <si>
    <t>BM.1972,O80</t>
  </si>
  <si>
    <t>BM.1976,O96</t>
  </si>
  <si>
    <t>BM.1986,O1120</t>
  </si>
  <si>
    <t>BM.1988,O693</t>
  </si>
  <si>
    <t>BM.1982,O322</t>
  </si>
  <si>
    <t>BM.1965,O412</t>
  </si>
  <si>
    <t>BM.1983,O217</t>
  </si>
  <si>
    <t>BM.1984,O391</t>
  </si>
  <si>
    <t>BM.1986,O164</t>
  </si>
  <si>
    <t>BM.1988,O925</t>
  </si>
  <si>
    <t>BM.1977,O1513</t>
  </si>
  <si>
    <t>BM.1980,O172</t>
  </si>
  <si>
    <t>BM.1962,215(22)</t>
  </si>
  <si>
    <t>BM.1953,98(96)</t>
  </si>
  <si>
    <t>BM.1961,428(38)</t>
  </si>
  <si>
    <t>BM.1977,O2402</t>
  </si>
  <si>
    <t>BM.1967,O201</t>
  </si>
  <si>
    <t>BM.1977,O2177</t>
  </si>
  <si>
    <t>BM.1964,607</t>
  </si>
  <si>
    <t>400 gms</t>
  </si>
  <si>
    <t>BM.1986,O460</t>
  </si>
  <si>
    <t>3 tû2 j</t>
  </si>
  <si>
    <t>BM.1955,23(1)</t>
  </si>
  <si>
    <t>BM.1982,O564</t>
  </si>
  <si>
    <t>BM.1980,O330</t>
  </si>
  <si>
    <t>BM.1988,O368</t>
  </si>
  <si>
    <t>1sl,1t</t>
  </si>
  <si>
    <t>BM.1987,O127</t>
  </si>
  <si>
    <t>BM.1977,O323</t>
  </si>
  <si>
    <t>BM.1971,O185</t>
  </si>
  <si>
    <t>BM.96626(A25)</t>
  </si>
  <si>
    <t>BM.1954,149(4)</t>
  </si>
  <si>
    <t>BM.1953,98(32)</t>
  </si>
  <si>
    <t>BM.1961,61(22)</t>
  </si>
  <si>
    <t>BM.96626(C3)</t>
  </si>
  <si>
    <t>BM.1972,O534</t>
  </si>
  <si>
    <t>BM.1991,O197</t>
  </si>
  <si>
    <t>BM.1988,O536</t>
  </si>
  <si>
    <t>BM.1977,O64</t>
  </si>
  <si>
    <t>BM.1971,O552</t>
  </si>
  <si>
    <t>BM.1977,O360</t>
  </si>
  <si>
    <t>BM.1965,O456</t>
  </si>
  <si>
    <t>BM.96626(C13)</t>
  </si>
  <si>
    <t>BM.1961,428(62)</t>
  </si>
  <si>
    <t>BM.1977,O2414</t>
  </si>
  <si>
    <t>BM.1958,635(1)</t>
  </si>
  <si>
    <t>1 bûappr. 300 g</t>
  </si>
  <si>
    <t>BM.1986,O169</t>
  </si>
  <si>
    <t>BM.1985,O9</t>
  </si>
  <si>
    <t>BM.1963,288</t>
  </si>
  <si>
    <t>BM.1963,189</t>
  </si>
  <si>
    <t>BM.1966,O2</t>
  </si>
  <si>
    <t>3 samples (9 cms)</t>
  </si>
  <si>
    <t>BM.1971,O574</t>
  </si>
  <si>
    <t>BM.1962,82(10)</t>
  </si>
  <si>
    <t>BM.1963,803</t>
  </si>
  <si>
    <t>BM.1965,O446</t>
  </si>
  <si>
    <t>BM.1956,32(8)</t>
  </si>
  <si>
    <t>2 b, app. 3lbs 10oz, 15oz</t>
  </si>
  <si>
    <t>BM.2002,O114</t>
  </si>
  <si>
    <t>BM.1965,O69</t>
  </si>
  <si>
    <t>BM.1977,O444</t>
  </si>
  <si>
    <t>BM.1977,O253</t>
  </si>
  <si>
    <t>BM.96626(D7)</t>
  </si>
  <si>
    <t>1 t, 4 specs</t>
  </si>
  <si>
    <t>BM.1972,O651</t>
  </si>
  <si>
    <t>BM.1967,O155</t>
  </si>
  <si>
    <t>BM.1967,O10</t>
  </si>
  <si>
    <t>BM.1966,O83</t>
  </si>
  <si>
    <t>BM.1960,4(9)</t>
  </si>
  <si>
    <t>BM.1958,367(44)</t>
  </si>
  <si>
    <t>App. 236 g</t>
  </si>
  <si>
    <t>BM.1976,O485</t>
  </si>
  <si>
    <t>BM.1962,212(13)</t>
  </si>
  <si>
    <t>BM.1983,O313</t>
  </si>
  <si>
    <t>BM.1981,O39</t>
  </si>
  <si>
    <t>BM.1986,O839</t>
  </si>
  <si>
    <t>BM.1986,O767</t>
  </si>
  <si>
    <t>BM.1955,70(50)</t>
  </si>
  <si>
    <t>BM.1974,O147</t>
  </si>
  <si>
    <t>BM.1953,98(77)</t>
  </si>
  <si>
    <t>BM.1955,70(52)</t>
  </si>
  <si>
    <t>BM.1955,274(44)</t>
  </si>
  <si>
    <t>App. 292 g</t>
  </si>
  <si>
    <t>BM.1986,O5</t>
  </si>
  <si>
    <t>BM.1980,O289</t>
  </si>
  <si>
    <t>BM.1984,O694</t>
  </si>
  <si>
    <t>BM.1986,O774</t>
  </si>
  <si>
    <t>broken shells,mud,shell</t>
  </si>
  <si>
    <t>BM.1986,O724</t>
  </si>
  <si>
    <t>BM.1977,O1552</t>
  </si>
  <si>
    <t>BM.1972,O631a-j</t>
  </si>
  <si>
    <t>BM.1967,O117</t>
  </si>
  <si>
    <t>BM.1975,O86</t>
  </si>
  <si>
    <t>BM.1977,O113</t>
  </si>
  <si>
    <t>BM.1964,281</t>
  </si>
  <si>
    <t>BM.1977,O2288</t>
  </si>
  <si>
    <t>BM.1986,O295</t>
  </si>
  <si>
    <t>BM.1959,45(19)</t>
  </si>
  <si>
    <t>BM.1955,71(4)</t>
  </si>
  <si>
    <t>BM.1979,O21</t>
  </si>
  <si>
    <t>BM.1982,O626</t>
  </si>
  <si>
    <t>BM.1964,538</t>
  </si>
  <si>
    <t>small spec</t>
  </si>
  <si>
    <t>3 b, 2 t, 3 slds</t>
  </si>
  <si>
    <t>BM.2000,O57</t>
  </si>
  <si>
    <t>BM.1984,O263</t>
  </si>
  <si>
    <t>BM.1960,4(8)</t>
  </si>
  <si>
    <t>1 b, app. 353 g</t>
  </si>
  <si>
    <t>3 tû2 boxes</t>
  </si>
  <si>
    <t>1 b, + frags</t>
  </si>
  <si>
    <t>BM.1976,O562</t>
  </si>
  <si>
    <t>BM.1977,O674</t>
  </si>
  <si>
    <t>BM.1984,O324</t>
  </si>
  <si>
    <t>BM.1973,O19</t>
  </si>
  <si>
    <t>6 bû3 jû14 slds</t>
  </si>
  <si>
    <t>BM.1977,O847</t>
  </si>
  <si>
    <t>BM.1975,O91</t>
  </si>
  <si>
    <t>BM.1977,O1692</t>
  </si>
  <si>
    <t>BM.1980,O65</t>
  </si>
  <si>
    <t>BM.1962,160(7)</t>
  </si>
  <si>
    <t>2 b, app. 520 and 560 g</t>
  </si>
  <si>
    <t>BM.1984,O352</t>
  </si>
  <si>
    <t>BM.96626(C44)</t>
  </si>
  <si>
    <t>3 b, 1 spec DES</t>
  </si>
  <si>
    <t>BM.1954,37(12)</t>
  </si>
  <si>
    <t>BM.1973,O159</t>
  </si>
  <si>
    <t>BM.1982,O761</t>
  </si>
  <si>
    <t>BM.1986,O1046</t>
  </si>
  <si>
    <t>BM.1959,637(19)</t>
  </si>
  <si>
    <t>BM.1971,O584</t>
  </si>
  <si>
    <t>BM.1972,O575</t>
  </si>
  <si>
    <t>BM.1974,O55</t>
  </si>
  <si>
    <t>BM.1971,O306</t>
  </si>
  <si>
    <t>BM.1986,O886</t>
  </si>
  <si>
    <t>BM.96626(45)</t>
  </si>
  <si>
    <t>BM.1966,O370</t>
  </si>
  <si>
    <t>BM.1957,328(39)</t>
  </si>
  <si>
    <t>1 b (app. 149 g)</t>
  </si>
  <si>
    <t>BM.1986,O202</t>
  </si>
  <si>
    <t>BM.1977,O1606</t>
  </si>
  <si>
    <t>BM.1988,O335</t>
  </si>
  <si>
    <t>BM.1982,O616</t>
  </si>
  <si>
    <t>BM.1959,434(3)</t>
  </si>
  <si>
    <t>BM.1961,269(33)</t>
  </si>
  <si>
    <t>BM.1953,98(106)</t>
  </si>
  <si>
    <t>BM.1974,O129</t>
  </si>
  <si>
    <t>BM.1976,O407</t>
  </si>
  <si>
    <t>BM.1984,O316</t>
  </si>
  <si>
    <t>BM.1976,O274</t>
  </si>
  <si>
    <t>BM.1988,O370</t>
  </si>
  <si>
    <t>BM.1957,526(123)</t>
  </si>
  <si>
    <t>BM.1971,O455</t>
  </si>
  <si>
    <t>117 cms</t>
  </si>
  <si>
    <t>BM.1996,O33</t>
  </si>
  <si>
    <t>BM.1957,325(3)</t>
  </si>
  <si>
    <t>BM.1962,10(7)</t>
  </si>
  <si>
    <t>BM.1988,O698</t>
  </si>
  <si>
    <t>BM.1972,O106</t>
  </si>
  <si>
    <t>BM.1964,186</t>
  </si>
  <si>
    <t>BM.1949,1(25)</t>
  </si>
  <si>
    <t>BM.1971,O98</t>
  </si>
  <si>
    <t>BM.1978,O132</t>
  </si>
  <si>
    <t>BM.1980,O71</t>
  </si>
  <si>
    <t>BM.2000,O25</t>
  </si>
  <si>
    <t>BM.1984,O61</t>
  </si>
  <si>
    <t>BM.1972,O408</t>
  </si>
  <si>
    <t>BM.1962,214(63)</t>
  </si>
  <si>
    <t>BM.1962,214(48)</t>
  </si>
  <si>
    <t>BM.1961,269(104)</t>
  </si>
  <si>
    <t>BM.1986,O875</t>
  </si>
  <si>
    <t>BM.96626(A12)</t>
  </si>
  <si>
    <t>BM.1967,O43</t>
  </si>
  <si>
    <t>BM.1956,126(11)</t>
  </si>
  <si>
    <t>1 b, app. 5 ozs</t>
  </si>
  <si>
    <t>BM.1973,O50</t>
  </si>
  <si>
    <t>BM.1963,799</t>
  </si>
  <si>
    <t>BM.1976,O376</t>
  </si>
  <si>
    <t>BM.1982,O284</t>
  </si>
  <si>
    <t>BM.1958,633(1)</t>
  </si>
  <si>
    <t>BM.1986,O1015</t>
  </si>
  <si>
    <t>BM.1954,208(9)</t>
  </si>
  <si>
    <t>BM.1988,O36</t>
  </si>
  <si>
    <t>BM.1937,1611(5)</t>
  </si>
  <si>
    <t>BM.1980,O9</t>
  </si>
  <si>
    <t>BM.1977,O2251</t>
  </si>
  <si>
    <t>BM.1965,O301</t>
  </si>
  <si>
    <t>BM.1982,O771</t>
  </si>
  <si>
    <t>BM.1962,8(53)</t>
  </si>
  <si>
    <t>BM.1979,O6</t>
  </si>
  <si>
    <t>BM.1955,71(18)</t>
  </si>
  <si>
    <t>BM.1972,O355</t>
  </si>
  <si>
    <t>BM.1976,O534</t>
  </si>
  <si>
    <t>BM.1955,25(1)</t>
  </si>
  <si>
    <t>BM.1975,O548</t>
  </si>
  <si>
    <t>BM.1971,O105</t>
  </si>
  <si>
    <t>BM.1955,25(2)</t>
  </si>
  <si>
    <t>BM.1963,586</t>
  </si>
  <si>
    <t>BM.1983,O153</t>
  </si>
  <si>
    <t>BM.1977,O2207</t>
  </si>
  <si>
    <t>BM.1961,467(1)</t>
  </si>
  <si>
    <t>App. 48 cm</t>
  </si>
  <si>
    <t>BM.1989,O122</t>
  </si>
  <si>
    <t>BM.1958,367(23)</t>
  </si>
  <si>
    <t>App. 63 g</t>
  </si>
  <si>
    <t>BM.1961,49</t>
  </si>
  <si>
    <t>BM.1986,O953</t>
  </si>
  <si>
    <t>BM.1984,O737</t>
  </si>
  <si>
    <t>BM.1960,210(3)</t>
  </si>
  <si>
    <t>Less than 1 g mass</t>
  </si>
  <si>
    <t>BM.1964,104</t>
  </si>
  <si>
    <t>BM.1972,O511</t>
  </si>
  <si>
    <t>BM.1977,O1409</t>
  </si>
  <si>
    <t>BM.1961,269(11)</t>
  </si>
  <si>
    <t>BM.96626(68)</t>
  </si>
  <si>
    <t>BM.1965,O428</t>
  </si>
  <si>
    <t>BM.1980,O281</t>
  </si>
  <si>
    <t>BM.1991,O40</t>
  </si>
  <si>
    <t>BM.1954,149(12)</t>
  </si>
  <si>
    <t>BM.1966,O54</t>
  </si>
  <si>
    <t>BM.1972,O686</t>
  </si>
  <si>
    <t>BM.1977,O1729</t>
  </si>
  <si>
    <t>BM.1977,O1132</t>
  </si>
  <si>
    <t>BM.1961,269(119)</t>
  </si>
  <si>
    <t>1 b, app. 423 g</t>
  </si>
  <si>
    <t>BM.1977,O457</t>
  </si>
  <si>
    <t>BM.1971,O74</t>
  </si>
  <si>
    <t>BM.1988,O899</t>
  </si>
  <si>
    <t>BM.1967,O184</t>
  </si>
  <si>
    <t>BM.1976,O569</t>
  </si>
  <si>
    <t>BM.1961,467(14)</t>
  </si>
  <si>
    <t>App. 13^</t>
  </si>
  <si>
    <t>BM.2002,O19</t>
  </si>
  <si>
    <t>BM.1966,O22</t>
  </si>
  <si>
    <t>4 cms + 3 cms</t>
  </si>
  <si>
    <t>BM.1975,O154</t>
  </si>
  <si>
    <t>M.365</t>
  </si>
  <si>
    <t>BM.1975,O10</t>
  </si>
  <si>
    <t>BM.1960,497(17)</t>
  </si>
  <si>
    <t>App. 126 g</t>
  </si>
  <si>
    <t>BM.1962,345</t>
  </si>
  <si>
    <t>Core length 5^ûalso 42g from nosepiece</t>
  </si>
  <si>
    <t>BM.1982,O355</t>
  </si>
  <si>
    <t>BM.1986,O426</t>
  </si>
  <si>
    <t>BM.1980,O292</t>
  </si>
  <si>
    <t>BM.1954,208(33)</t>
  </si>
  <si>
    <t>BM.1961,269(26)</t>
  </si>
  <si>
    <t>BM.1986,O1280</t>
  </si>
  <si>
    <t>BM.1982,O248</t>
  </si>
  <si>
    <t>BM.1961,424(5)</t>
  </si>
  <si>
    <t>1 b, app. 497 g</t>
  </si>
  <si>
    <t>BM.1988,O923</t>
  </si>
  <si>
    <t>BM.1976,O288</t>
  </si>
  <si>
    <t>BM.1960,499(4)</t>
  </si>
  <si>
    <t>BM.1991,O171</t>
  </si>
  <si>
    <t>BM.1957,324(12)</t>
  </si>
  <si>
    <t>1 b, app. 290 g</t>
  </si>
  <si>
    <t>BM.1962,8(52)</t>
  </si>
  <si>
    <t>BM.1960,4(2)</t>
  </si>
  <si>
    <t>1 b, app. 783 g</t>
  </si>
  <si>
    <t>BM.1977,O1363</t>
  </si>
  <si>
    <t>BM.1960,182(12)</t>
  </si>
  <si>
    <t>BM.1977,O1450</t>
  </si>
  <si>
    <t>BM.1957,326(23)</t>
  </si>
  <si>
    <t>BM.1953,98(65)</t>
  </si>
  <si>
    <t>BM.1961,467(4)</t>
  </si>
  <si>
    <t>BM.1976,O370</t>
  </si>
  <si>
    <t>BM.1988,O1049</t>
  </si>
  <si>
    <t>BM.1964,525</t>
  </si>
  <si>
    <t>BM.1991,O193</t>
  </si>
  <si>
    <t>BM.1989,O19</t>
  </si>
  <si>
    <t>BM.1963,192</t>
  </si>
  <si>
    <t>BM.1962,215(37)</t>
  </si>
  <si>
    <t>BM.1958,634(26)</t>
  </si>
  <si>
    <t>2 b, app. 75 g and 7 g resp.</t>
  </si>
  <si>
    <t>BM.1975,O512</t>
  </si>
  <si>
    <t>BM.1966,O174</t>
  </si>
  <si>
    <t>BM.1989,O243</t>
  </si>
  <si>
    <t>BM.1977,O2162</t>
  </si>
  <si>
    <t>BM.1962,214(22)</t>
  </si>
  <si>
    <t>BM.1971,O172</t>
  </si>
  <si>
    <t>BM.1986,O36</t>
  </si>
  <si>
    <t>BM.1972,O160</t>
  </si>
  <si>
    <t>BM.1982,O908</t>
  </si>
  <si>
    <t>BM.1957,323(62)</t>
  </si>
  <si>
    <t>BM.1977,O150</t>
  </si>
  <si>
    <t>BM.1977,O770</t>
  </si>
  <si>
    <t>BM.1966,O217</t>
  </si>
  <si>
    <t>BM.1986,O722</t>
  </si>
  <si>
    <t>BM.1963,195</t>
  </si>
  <si>
    <t>BM.1977,O1224</t>
  </si>
  <si>
    <t>BM.1963,61</t>
  </si>
  <si>
    <t>BM.2002,O161</t>
  </si>
  <si>
    <t>BM.1977,O1381</t>
  </si>
  <si>
    <t>BM.1968,O191</t>
  </si>
  <si>
    <t>BM.1977,O1086</t>
  </si>
  <si>
    <t>BM.1957,648(59)</t>
  </si>
  <si>
    <t>1 bûapp. 100 g</t>
  </si>
  <si>
    <t>BM.1986,O1273</t>
  </si>
  <si>
    <t>BM.1980,O219</t>
  </si>
  <si>
    <t>BM.1984,O520</t>
  </si>
  <si>
    <t>BM.1964,285</t>
  </si>
  <si>
    <t>BM.1964,282</t>
  </si>
  <si>
    <t>BM.1975,O309</t>
  </si>
  <si>
    <t>BM.1984,O767</t>
  </si>
  <si>
    <t>BM.1971,O261</t>
  </si>
  <si>
    <t>BM.1986,O172</t>
  </si>
  <si>
    <t>BM.1986,O669</t>
  </si>
  <si>
    <t>BM.1986,O60</t>
  </si>
  <si>
    <t>BM.1974,O203</t>
  </si>
  <si>
    <t>BM.1988,O622</t>
  </si>
  <si>
    <t>BM.1953,165a(5)</t>
  </si>
  <si>
    <t>BM.2000,O33</t>
  </si>
  <si>
    <t>BM.1983,O56</t>
  </si>
  <si>
    <t>Pill box in bottle</t>
  </si>
  <si>
    <t>BM.1968,O158</t>
  </si>
  <si>
    <t>BM.1984,O550</t>
  </si>
  <si>
    <t>BM.1957,324(48)</t>
  </si>
  <si>
    <t>1 b, app. 204 g</t>
  </si>
  <si>
    <t>BM.1963,859</t>
  </si>
  <si>
    <t>BM.1968,O413</t>
  </si>
  <si>
    <t>32 specs from a core 472cm long (app.300cm)</t>
  </si>
  <si>
    <t>BM.1975,O414</t>
  </si>
  <si>
    <t>BM.1963,596</t>
  </si>
  <si>
    <t>BM.1967,O99</t>
  </si>
  <si>
    <t>BM.1973,O77</t>
  </si>
  <si>
    <t>BM.1974,O123</t>
  </si>
  <si>
    <t>BM.1986,O1043</t>
  </si>
  <si>
    <t>BM.1960,505(2)</t>
  </si>
  <si>
    <t>App. 440g</t>
  </si>
  <si>
    <t>BM.1961,269(116)</t>
  </si>
  <si>
    <t>BM.1972,O816</t>
  </si>
  <si>
    <t>BM.1960,177(3)</t>
  </si>
  <si>
    <t>1 b, app. 375g</t>
  </si>
  <si>
    <t>BM.1949,1(119)</t>
  </si>
  <si>
    <t>BM.1977,O1590</t>
  </si>
  <si>
    <t>BM.1986,O739</t>
  </si>
  <si>
    <t>BM.1977,O2026</t>
  </si>
  <si>
    <t>BM.1965,O278</t>
  </si>
  <si>
    <t>BM.1986,O964</t>
  </si>
  <si>
    <t>18594</t>
  </si>
  <si>
    <t>BM.1968,O445</t>
  </si>
  <si>
    <t>1361 specs</t>
  </si>
  <si>
    <t>BM.1976,O531</t>
  </si>
  <si>
    <t>BM.1986,O400</t>
  </si>
  <si>
    <t>BM.1988,O860</t>
  </si>
  <si>
    <t>BM.1956,32(34)</t>
  </si>
  <si>
    <t>2 b, app. 1lb 5oz, 3oz</t>
  </si>
  <si>
    <t>BM.1962,82(12)</t>
  </si>
  <si>
    <t>BM.1973,O35</t>
  </si>
  <si>
    <t>BM.1976,O204</t>
  </si>
  <si>
    <t>BM.1966,O430</t>
  </si>
  <si>
    <t>BM.1980,O151</t>
  </si>
  <si>
    <t>BM.96626(2)</t>
  </si>
  <si>
    <t>BM.1982,O477</t>
  </si>
  <si>
    <t>18611</t>
  </si>
  <si>
    <t>BM.1968,O462</t>
  </si>
  <si>
    <t>280 specs</t>
  </si>
  <si>
    <t>BM.1960,215(3)</t>
  </si>
  <si>
    <t>BM.1986,O868</t>
  </si>
  <si>
    <t>BM.1988,O863</t>
  </si>
  <si>
    <t>BM.1980,O137</t>
  </si>
  <si>
    <t>BM.1975,O85</t>
  </si>
  <si>
    <t>BM.1961,428(58)</t>
  </si>
  <si>
    <t>BM.1972,O406</t>
  </si>
  <si>
    <t>BM.1976,O535</t>
  </si>
  <si>
    <t>BM.1984,O258</t>
  </si>
  <si>
    <t>BM.1955,70(16)</t>
  </si>
  <si>
    <t>BM.1977,O499</t>
  </si>
  <si>
    <t>BM.1963,111</t>
  </si>
  <si>
    <t>BM.1961,428(2)</t>
  </si>
  <si>
    <t>BM.1962,321(12)</t>
  </si>
  <si>
    <t>BM.1960,497(15)</t>
  </si>
  <si>
    <t>App, mass 198 g</t>
  </si>
  <si>
    <t>BM.1986,O184</t>
  </si>
  <si>
    <t>BM.1986,O27</t>
  </si>
  <si>
    <t>BM.1977,O2220</t>
  </si>
  <si>
    <t>BM.1988,O1135</t>
  </si>
  <si>
    <t>BM.1960,497(9)</t>
  </si>
  <si>
    <t>BM.1977,O2165</t>
  </si>
  <si>
    <t>BM.1981,O21</t>
  </si>
  <si>
    <t>BM.1957,329(3)</t>
  </si>
  <si>
    <t>BM.1954,149(27)</t>
  </si>
  <si>
    <t>BM.1977,O2204</t>
  </si>
  <si>
    <t>BM.1986,O616</t>
  </si>
  <si>
    <t>BM.1977,O1653</t>
  </si>
  <si>
    <t>BM.1986,O1140</t>
  </si>
  <si>
    <t>BM.1988,O569</t>
  </si>
  <si>
    <t>BM.1964,199</t>
  </si>
  <si>
    <t>BM.1963,344</t>
  </si>
  <si>
    <t>BM.1986,O1055</t>
  </si>
  <si>
    <t>BM.1969,O5</t>
  </si>
  <si>
    <t>Large slab</t>
  </si>
  <si>
    <t>BM.1963,273</t>
  </si>
  <si>
    <t>BM.1966,O343</t>
  </si>
  <si>
    <t>BM.1955,273(10)</t>
  </si>
  <si>
    <t>BM.1991,O18</t>
  </si>
  <si>
    <t>BM.1972,O597</t>
  </si>
  <si>
    <t>BM.1957,323(146)</t>
  </si>
  <si>
    <t>BM.1971,O523</t>
  </si>
  <si>
    <t>BM.96626(C38)</t>
  </si>
  <si>
    <t>BM.1977,O190</t>
  </si>
  <si>
    <t>BM.1982,O436</t>
  </si>
  <si>
    <t>BM.1982,O641</t>
  </si>
  <si>
    <t>BM.1960,497(39)</t>
  </si>
  <si>
    <t>BM.1976,O222</t>
  </si>
  <si>
    <t>BM.1988,O1168</t>
  </si>
  <si>
    <t>BM.1986,O314</t>
  </si>
  <si>
    <t>BM.1968,O171</t>
  </si>
  <si>
    <t>BM.1988,O617</t>
  </si>
  <si>
    <t>BM.1980,O327</t>
  </si>
  <si>
    <t>BM.1977,O2194</t>
  </si>
  <si>
    <t>BM.1986,O838</t>
  </si>
  <si>
    <t>BM.1989,O40</t>
  </si>
  <si>
    <t>BM.1972,O629</t>
  </si>
  <si>
    <t>BM.1962,82(45)</t>
  </si>
  <si>
    <t>BM.1968,O286</t>
  </si>
  <si>
    <t>BM.1965,O26</t>
  </si>
  <si>
    <t>BM.1960,13</t>
  </si>
  <si>
    <t>2| core</t>
  </si>
  <si>
    <t>BM.1986,O171</t>
  </si>
  <si>
    <t>BM.1975,O22</t>
  </si>
  <si>
    <t>BM.2002,O57</t>
  </si>
  <si>
    <t>BM.1937,1612(2)</t>
  </si>
  <si>
    <t>BM.1979,O15</t>
  </si>
  <si>
    <t>BM.1966,O79</t>
  </si>
  <si>
    <t>BM.1972,O563</t>
  </si>
  <si>
    <t>BM.1982,O431</t>
  </si>
  <si>
    <t>BM.1991,O43</t>
  </si>
  <si>
    <t>BM.1982,O837</t>
  </si>
  <si>
    <t>BM.1977,O151</t>
  </si>
  <si>
    <t>BM.1963,134</t>
  </si>
  <si>
    <t>BM.1977,O1766</t>
  </si>
  <si>
    <t>BM.1959,441</t>
  </si>
  <si>
    <t>1 bûapp. 25 g</t>
  </si>
  <si>
    <t>BM.1953,98(113)</t>
  </si>
  <si>
    <t>BM.1977,O1036</t>
  </si>
  <si>
    <t>t</t>
  </si>
  <si>
    <t>BM.1986,O1180</t>
  </si>
  <si>
    <t>BM.1978,O63</t>
  </si>
  <si>
    <t>4 j</t>
  </si>
  <si>
    <t>BM.1960,170(20)</t>
  </si>
  <si>
    <t>BM.1971,O361</t>
  </si>
  <si>
    <t>BM.1963,110</t>
  </si>
  <si>
    <t>BM.1965,O500</t>
  </si>
  <si>
    <t>BM.1976,O52</t>
  </si>
  <si>
    <t>BM.1964,136</t>
  </si>
  <si>
    <t>BM.1986,O242</t>
  </si>
  <si>
    <t>BM.1976,O273</t>
  </si>
  <si>
    <t>BM.1977,O1959</t>
  </si>
  <si>
    <t>BM.1956,33(46)</t>
  </si>
  <si>
    <t>2 b, app. 2lbs 3oz (in spirit), app. 2.5oz</t>
  </si>
  <si>
    <t>BM.1982,O400</t>
  </si>
  <si>
    <t>BM.1956,389(17)</t>
  </si>
  <si>
    <t>BM.1958,639(2)</t>
  </si>
  <si>
    <t>BM.1961,269(98)</t>
  </si>
  <si>
    <t>BM.1980,O91</t>
  </si>
  <si>
    <t>BM.1984,O682</t>
  </si>
  <si>
    <t>BM.1982,O597</t>
  </si>
  <si>
    <t>BM.1982,O222</t>
  </si>
  <si>
    <t>BM.1986,O860</t>
  </si>
  <si>
    <t>BM.1968,O428</t>
  </si>
  <si>
    <t>BM.1977,O1398</t>
  </si>
  <si>
    <t>BM.1977,O338</t>
  </si>
  <si>
    <t>BM.1989,O348</t>
  </si>
  <si>
    <t>BM.1977,O1140</t>
  </si>
  <si>
    <t>BM.1960,506(12)</t>
  </si>
  <si>
    <t>BM.1976,O410</t>
  </si>
  <si>
    <t>BM.1977,O281</t>
  </si>
  <si>
    <t>BM.1966,O230</t>
  </si>
  <si>
    <t>BM.1988,O227</t>
  </si>
  <si>
    <t>3 jars, 1 box</t>
  </si>
  <si>
    <t>BM.1983,O261</t>
  </si>
  <si>
    <t>BM.1965,O639</t>
  </si>
  <si>
    <t>BM.1980,O296</t>
  </si>
  <si>
    <t>BM.1986,O1197</t>
  </si>
  <si>
    <t>BM.1962,10(15)</t>
  </si>
  <si>
    <t>BM.1967,O259</t>
  </si>
  <si>
    <t>BM.1953,98(59)</t>
  </si>
  <si>
    <t>BM.1956,32(14)</t>
  </si>
  <si>
    <t>5 b, 1 t. (1 b contained app. 3lbs 15oz in spirit)</t>
  </si>
  <si>
    <t>BM.1965,O381</t>
  </si>
  <si>
    <t>1 packet in bottle; fine washings (78.5%) extracted withûchloroform and alcohol</t>
  </si>
  <si>
    <t>BM.1976,O409</t>
  </si>
  <si>
    <t>BM.1977,O1393</t>
  </si>
  <si>
    <t>BM.1955,70(17)</t>
  </si>
  <si>
    <t>BM.96626(C24)</t>
  </si>
  <si>
    <t>BM.1964,291</t>
  </si>
  <si>
    <t>BM.1988,O837</t>
  </si>
  <si>
    <t>BM.1977,O1609</t>
  </si>
  <si>
    <t>BM.1968,O131</t>
  </si>
  <si>
    <t>BM.1960,497(41)</t>
  </si>
  <si>
    <t>BM.1971,O587</t>
  </si>
  <si>
    <t>BM.2002,O43</t>
  </si>
  <si>
    <t>BM.1986,O1061</t>
  </si>
  <si>
    <t>BM.1976,O466</t>
  </si>
  <si>
    <t>BM.1977,O45</t>
  </si>
  <si>
    <t>BM.1965,O425</t>
  </si>
  <si>
    <t>BM.1988,O891</t>
  </si>
  <si>
    <t>BM.1964,283</t>
  </si>
  <si>
    <t>BM.1963,42</t>
  </si>
  <si>
    <t>App. 254 g</t>
  </si>
  <si>
    <t>BM.1986,O1239</t>
  </si>
  <si>
    <t>BM.1988,O839</t>
  </si>
  <si>
    <t>BM.1988,O643</t>
  </si>
  <si>
    <t>BM.1987,O182</t>
  </si>
  <si>
    <t>BM.1973,O23</t>
  </si>
  <si>
    <t>BM.1968,O107</t>
  </si>
  <si>
    <t>BM.1949,1(42)</t>
  </si>
  <si>
    <t>BM.1977,O1971</t>
  </si>
  <si>
    <t>BM.1972,O265</t>
  </si>
  <si>
    <t>BM.1988,O305</t>
  </si>
  <si>
    <t>BM.1988,O430</t>
  </si>
  <si>
    <t>BM.1962,213(14)</t>
  </si>
  <si>
    <t>App. 15 cms</t>
  </si>
  <si>
    <t>BM.1977,O439</t>
  </si>
  <si>
    <t>BM.1968,O148</t>
  </si>
  <si>
    <t>BM.1978,O138</t>
  </si>
  <si>
    <t>BM.1963,878</t>
  </si>
  <si>
    <t>BM.1937,1614(1)</t>
  </si>
  <si>
    <t>BM.1971,O612</t>
  </si>
  <si>
    <t>BM.1986,O1240</t>
  </si>
  <si>
    <t>BM.1986,O157</t>
  </si>
  <si>
    <t>BM.1988,O1112</t>
  </si>
  <si>
    <t>BM.1977,O2071</t>
  </si>
  <si>
    <t>BM.1977,O1663</t>
  </si>
  <si>
    <t>BM.1974,O145</t>
  </si>
  <si>
    <t>BM.1954,148(7)</t>
  </si>
  <si>
    <t>BM.1965,O503</t>
  </si>
  <si>
    <t>BM.1980,O103</t>
  </si>
  <si>
    <t>BM.1989,O413</t>
  </si>
  <si>
    <t>BM.1962,8(74)</t>
  </si>
  <si>
    <t>BM.1983,O310</t>
  </si>
  <si>
    <t>BM.1957,325(2)</t>
  </si>
  <si>
    <t>BM.1953,165(9)</t>
  </si>
  <si>
    <t>BM.1970,O3</t>
  </si>
  <si>
    <t>BM.1973,O252</t>
  </si>
  <si>
    <t>BM.1986,O469</t>
  </si>
  <si>
    <t>BM.1949,1(56)</t>
  </si>
  <si>
    <t>BM.1977,O2330</t>
  </si>
  <si>
    <t>BM.1964,5</t>
  </si>
  <si>
    <t>BM.1967,O240</t>
  </si>
  <si>
    <t>BM.1988,O908</t>
  </si>
  <si>
    <t>BM.1976,O282</t>
  </si>
  <si>
    <t>BM.1955,71(37)</t>
  </si>
  <si>
    <t>BM.1954,240(12)</t>
  </si>
  <si>
    <t>BM.1954,43(9)</t>
  </si>
  <si>
    <t>BM.1937,127(5)</t>
  </si>
  <si>
    <t>BM.1971,O352</t>
  </si>
  <si>
    <t>BM.1982,O226</t>
  </si>
  <si>
    <t>BM.1986,O887</t>
  </si>
  <si>
    <t>BM.1972,O461</t>
  </si>
  <si>
    <t>2 boxes</t>
  </si>
  <si>
    <t>BM.1946,53(1)</t>
  </si>
  <si>
    <t>BM.1972,O857</t>
  </si>
  <si>
    <t>BM.1978,O19</t>
  </si>
  <si>
    <t>BM.1959,46(29)</t>
  </si>
  <si>
    <t>1 bû1 tû3 slds</t>
  </si>
  <si>
    <t>BM.1991,O112</t>
  </si>
  <si>
    <t>BM.1972,O482</t>
  </si>
  <si>
    <t>BM.1977,O243</t>
  </si>
  <si>
    <t>BM.1972,O641</t>
  </si>
  <si>
    <t>BM.1974,O18</t>
  </si>
  <si>
    <t>BM.1982,O756</t>
  </si>
  <si>
    <t>BM.1982,O924</t>
  </si>
  <si>
    <t>BM.1984,O660</t>
  </si>
  <si>
    <t>BM.1957,646(16)</t>
  </si>
  <si>
    <t>BM.1970,O69</t>
  </si>
  <si>
    <t>BM.1955,70(57)</t>
  </si>
  <si>
    <t>BM.1987,O63</t>
  </si>
  <si>
    <t>BM.1989,O333</t>
  </si>
  <si>
    <t>BM.1980,O153</t>
  </si>
  <si>
    <t>BM.1977,O2050</t>
  </si>
  <si>
    <t>BM.1988,O277</t>
  </si>
  <si>
    <t>BM.1977,O1480</t>
  </si>
  <si>
    <t>BM.1984,O538</t>
  </si>
  <si>
    <t>BM.1989,O350</t>
  </si>
  <si>
    <t>BM.1977,O1211</t>
  </si>
  <si>
    <t>BM.1996,O32</t>
  </si>
  <si>
    <t>BM.1967,O124</t>
  </si>
  <si>
    <t>BM.1965,O114</t>
  </si>
  <si>
    <t>BM.1958,633(19)</t>
  </si>
  <si>
    <t>BM.1968,O170</t>
  </si>
  <si>
    <t>BM.1970,O28</t>
  </si>
  <si>
    <t>BM.1975,O448</t>
  </si>
  <si>
    <t>BM.1982,O183</t>
  </si>
  <si>
    <t>BM.1986,O885</t>
  </si>
  <si>
    <t>BM.1957,323(42)</t>
  </si>
  <si>
    <t>BM.1962,8(27)</t>
  </si>
  <si>
    <t>BM.96626(A11)</t>
  </si>
  <si>
    <t>BM.1971,O585</t>
  </si>
  <si>
    <t>BM.1979,O87</t>
  </si>
  <si>
    <t>BM.1996,O5</t>
  </si>
  <si>
    <t>BM.1977,O1124</t>
  </si>
  <si>
    <t>BM.1963,912</t>
  </si>
  <si>
    <t>18^</t>
  </si>
  <si>
    <t>BM.1972,O471</t>
  </si>
  <si>
    <t>BM.1957,526(92)</t>
  </si>
  <si>
    <t>1b app. 10g</t>
  </si>
  <si>
    <t>BM.1963,608</t>
  </si>
  <si>
    <t>BM.1988,O413</t>
  </si>
  <si>
    <t>BM.1967,O188</t>
  </si>
  <si>
    <t>BM.1977,O1769</t>
  </si>
  <si>
    <t>BM.1961,427(26)</t>
  </si>
  <si>
    <t>1 b, app. 683 g</t>
  </si>
  <si>
    <t>BM.1954,127(2)</t>
  </si>
  <si>
    <t>BM.1986,O804</t>
  </si>
  <si>
    <t>BM.1982,O123</t>
  </si>
  <si>
    <t>BM.1982,O46</t>
  </si>
  <si>
    <t>BM.1955,278(5)</t>
  </si>
  <si>
    <t>BM.1988,O1146</t>
  </si>
  <si>
    <t>BM.1959,44(4)</t>
  </si>
  <si>
    <t>BM.1971,O238</t>
  </si>
  <si>
    <t>BM.1976,O612</t>
  </si>
  <si>
    <t>BM.1972,O258</t>
  </si>
  <si>
    <t>BM.1959,49(2)</t>
  </si>
  <si>
    <t>BM.1986,O449</t>
  </si>
  <si>
    <t>BM.1966,O144</t>
  </si>
  <si>
    <t>BM.1946,53(4)</t>
  </si>
  <si>
    <t>BM.1971,O71</t>
  </si>
  <si>
    <t>9 b, 9 t, 3 jars, 5 boxes, 30 slds</t>
  </si>
  <si>
    <t>BM.1980,O212</t>
  </si>
  <si>
    <t>BM.1954,238(7)</t>
  </si>
  <si>
    <t>BM.1984,O251</t>
  </si>
  <si>
    <t>BM.1982,O755</t>
  </si>
  <si>
    <t>BM.1984,O499</t>
  </si>
  <si>
    <t>BM.1957,648(11)</t>
  </si>
  <si>
    <t>BM.1988,O1269</t>
  </si>
  <si>
    <t>BM.1985,O66</t>
  </si>
  <si>
    <t>BM.1988,O248</t>
  </si>
  <si>
    <t>BM.1986,O1218</t>
  </si>
  <si>
    <t>BM.1983,O191</t>
  </si>
  <si>
    <t>1 b, 3 t, 4 slds</t>
  </si>
  <si>
    <t>BM.1953,98(128)</t>
  </si>
  <si>
    <t>BM.1974,O79</t>
  </si>
  <si>
    <t>BM.1988,O148</t>
  </si>
  <si>
    <t>3 t, 2 j</t>
  </si>
  <si>
    <t>BM.1974,O113</t>
  </si>
  <si>
    <t>BM.1965,O143</t>
  </si>
  <si>
    <t>BM.1957,323(73)</t>
  </si>
  <si>
    <t>BM.1985,O171</t>
  </si>
  <si>
    <t>BM.1988,O678</t>
  </si>
  <si>
    <t>BM.1977,O1471</t>
  </si>
  <si>
    <t>BM.1975,O178</t>
  </si>
  <si>
    <t>BM.1977,O71</t>
  </si>
  <si>
    <t>BM.1972,O670</t>
  </si>
  <si>
    <t>BM.1957,323(32)</t>
  </si>
  <si>
    <t>BM.1984,O333</t>
  </si>
  <si>
    <t>BM.1967,O140</t>
  </si>
  <si>
    <t>BM.1987,O111</t>
  </si>
  <si>
    <t>BM.1988,O1051</t>
  </si>
  <si>
    <t>BM.1966,O243</t>
  </si>
  <si>
    <t>BM.1956,32(21)</t>
  </si>
  <si>
    <t>1 b, app. 1.5oz</t>
  </si>
  <si>
    <t>BM.1970,O58</t>
  </si>
  <si>
    <t>BM.1988,O1164</t>
  </si>
  <si>
    <t>BM.1965,O214</t>
  </si>
  <si>
    <t>BM.1953,165(8)</t>
  </si>
  <si>
    <t>BM.1957,649(3)</t>
  </si>
  <si>
    <t>BM.1972,O569</t>
  </si>
  <si>
    <t>BM.1963,810</t>
  </si>
  <si>
    <t>BM.1976,O6</t>
  </si>
  <si>
    <t>BM.1988,O554</t>
  </si>
  <si>
    <t>BM.1972,O557</t>
  </si>
  <si>
    <t>BM.1977,O616</t>
  </si>
  <si>
    <t>BM.1965,O484</t>
  </si>
  <si>
    <t>BM.1982,O701</t>
  </si>
  <si>
    <t>BM.1957,526(5)</t>
  </si>
  <si>
    <t>M.53</t>
  </si>
  <si>
    <t>BM.1988,O457</t>
  </si>
  <si>
    <t>1b,1t,1slûûûûûûûûûûûûûûûûûûûûûûûûûûûûû1ûûûb</t>
  </si>
  <si>
    <t>BM.1977,O587</t>
  </si>
  <si>
    <t>BM.1946,56(19)</t>
  </si>
  <si>
    <t>BM.1976,O518</t>
  </si>
  <si>
    <t>BM.1959,44(9)</t>
  </si>
  <si>
    <t>BM.1984,O51</t>
  </si>
  <si>
    <t>BM.1977,O1255</t>
  </si>
  <si>
    <t>BM.1953,98(87)</t>
  </si>
  <si>
    <t>BM.1971,O134</t>
  </si>
  <si>
    <t>BM.1989,O276</t>
  </si>
  <si>
    <t>BM.1963,276</t>
  </si>
  <si>
    <t>BM.1977,O2444</t>
  </si>
  <si>
    <t>BM.1978,O120</t>
  </si>
  <si>
    <t>BM.1966,O225</t>
  </si>
  <si>
    <t>BM.1977,O319</t>
  </si>
  <si>
    <t>BM.1986,O1069</t>
  </si>
  <si>
    <t>BM.1972,O735</t>
  </si>
  <si>
    <t>BM.1988,O981</t>
  </si>
  <si>
    <t>BM.1972,O835</t>
  </si>
  <si>
    <t>BM.1954,44(6)</t>
  </si>
  <si>
    <t>BM.96626(A48)</t>
  </si>
  <si>
    <t>BM.1961,62(16)</t>
  </si>
  <si>
    <t>BM.1972,O705</t>
  </si>
  <si>
    <t>BM.1989,O409</t>
  </si>
  <si>
    <t>BM.1966,O205</t>
  </si>
  <si>
    <t>BM.1957,323(110)</t>
  </si>
  <si>
    <t>BM.1964,620</t>
  </si>
  <si>
    <t>BM.1977,O471</t>
  </si>
  <si>
    <t>BM.1974,O164</t>
  </si>
  <si>
    <t>BM.1977,O2455</t>
  </si>
  <si>
    <t>BM.1963,366</t>
  </si>
  <si>
    <t>BM.1989,O417</t>
  </si>
  <si>
    <t>BM.1982,O412</t>
  </si>
  <si>
    <t>BM.1976,O276</t>
  </si>
  <si>
    <t>BM.1975,O462</t>
  </si>
  <si>
    <t>BM.1977,O1410</t>
  </si>
  <si>
    <t>BM.1937,1611(29)</t>
  </si>
  <si>
    <t>BM.1977,O177</t>
  </si>
  <si>
    <t>BM.1982,O70</t>
  </si>
  <si>
    <t>BM.1982,O306</t>
  </si>
  <si>
    <t>BM.1971,O305</t>
  </si>
  <si>
    <t>BM.1972,O420</t>
  </si>
  <si>
    <t>BM.1977,O903</t>
  </si>
  <si>
    <t>BM.1986,O132</t>
  </si>
  <si>
    <t>BM.1953,98(116)</t>
  </si>
  <si>
    <t>BM.1983,O325</t>
  </si>
  <si>
    <t>BM.1957,526(37)</t>
  </si>
  <si>
    <t>BM.1971,O136</t>
  </si>
  <si>
    <t>M.1036</t>
  </si>
  <si>
    <t>BM.96626(38)</t>
  </si>
  <si>
    <t>BM.1986,O795</t>
  </si>
  <si>
    <t>BM.1958,368(2)</t>
  </si>
  <si>
    <t>BM.1961,428(23)</t>
  </si>
  <si>
    <t>1 b, app. 244 g</t>
  </si>
  <si>
    <t>BM.1977,O610</t>
  </si>
  <si>
    <t>Fragmentûpill box</t>
  </si>
  <si>
    <t>BM.1977,O1760</t>
  </si>
  <si>
    <t>BM.1965,O131</t>
  </si>
  <si>
    <t>17359</t>
  </si>
  <si>
    <t>BM.1965,O39</t>
  </si>
  <si>
    <t>690cms</t>
  </si>
  <si>
    <t>BM.1966,O313</t>
  </si>
  <si>
    <t>BM.1986,O777</t>
  </si>
  <si>
    <t>BM.1965,O331</t>
  </si>
  <si>
    <t>BM.1966,O157</t>
  </si>
  <si>
    <t>BM.1982,O736</t>
  </si>
  <si>
    <t>BM.1950,245(7)</t>
  </si>
  <si>
    <t>App. 1.5 g</t>
  </si>
  <si>
    <t>BM.1954,149(8)</t>
  </si>
  <si>
    <t>BM.1991,O78</t>
  </si>
  <si>
    <t>BM.1987,O83</t>
  </si>
  <si>
    <t>BM.1986,O408</t>
  </si>
  <si>
    <t>BM.1953,100(5)</t>
  </si>
  <si>
    <t>BM.1965,O334</t>
  </si>
  <si>
    <t>BM.1977,O1770</t>
  </si>
  <si>
    <t>BM.1949,1(142)</t>
  </si>
  <si>
    <t>2 b, 3 t. 2 boxes</t>
  </si>
  <si>
    <t>BM.1965,O78</t>
  </si>
  <si>
    <t>BM.1973,O95</t>
  </si>
  <si>
    <t>BM.1977,O1383</t>
  </si>
  <si>
    <t>BM.1965,O245</t>
  </si>
  <si>
    <t>BM.1976,O33</t>
  </si>
  <si>
    <t>BM.1965,O417</t>
  </si>
  <si>
    <t>BM.1964,209</t>
  </si>
  <si>
    <t>BM.1976,O447</t>
  </si>
  <si>
    <t>BM.1989,O382</t>
  </si>
  <si>
    <t>BM.1965,O479</t>
  </si>
  <si>
    <t>BM.1958,634(16)</t>
  </si>
  <si>
    <t>BM.1982,O568</t>
  </si>
  <si>
    <t>1 bottle, 1 jar, 2 tubes</t>
  </si>
  <si>
    <t>BM.1977,O2446</t>
  </si>
  <si>
    <t>BM.1984,O97</t>
  </si>
  <si>
    <t>? particlesû2t</t>
  </si>
  <si>
    <t>BM.1958,362(2)</t>
  </si>
  <si>
    <t>BM.1965,O111</t>
  </si>
  <si>
    <t>BM.1977,O720</t>
  </si>
  <si>
    <t>BM.1964,190</t>
  </si>
  <si>
    <t>BM.1982,O84</t>
  </si>
  <si>
    <t>BM.1974,O8</t>
  </si>
  <si>
    <t>BM.1968,O395</t>
  </si>
  <si>
    <t>BM.1954,153(4)b</t>
  </si>
  <si>
    <t>20$70cms</t>
  </si>
  <si>
    <t>BM.1960,215(23)</t>
  </si>
  <si>
    <t>BM.1965,O43</t>
  </si>
  <si>
    <t>Section</t>
  </si>
  <si>
    <t>BM.1989,O28</t>
  </si>
  <si>
    <t>BM.1980,O222</t>
  </si>
  <si>
    <t>BM.1956,33(25)</t>
  </si>
  <si>
    <t>2 b, app. 6lbs 10oz. (in sprit), 4oz.</t>
  </si>
  <si>
    <t>BM.1980,O125</t>
  </si>
  <si>
    <t>BM.1972,O810</t>
  </si>
  <si>
    <t>BM.1957,323(82)</t>
  </si>
  <si>
    <t>BM.1988,O348</t>
  </si>
  <si>
    <t>BM.1975,O57</t>
  </si>
  <si>
    <t>BM.1977,O821</t>
  </si>
  <si>
    <t>BM.1982,O444</t>
  </si>
  <si>
    <t>BM.1968,O262</t>
  </si>
  <si>
    <t>BM.1971,O154</t>
  </si>
  <si>
    <t>1 b, 2 t, 1 j, 2 slds</t>
  </si>
  <si>
    <t>BM.1949,1(118)</t>
  </si>
  <si>
    <t>BM.1960,19</t>
  </si>
  <si>
    <t>5^</t>
  </si>
  <si>
    <t>BM.1977,O642</t>
  </si>
  <si>
    <t>BM.1977,O2022</t>
  </si>
  <si>
    <t>BM.1961,426(10)</t>
  </si>
  <si>
    <t>BM.1967,O11</t>
  </si>
  <si>
    <t>BM.1988,O996</t>
  </si>
  <si>
    <t>BM.1972,O327</t>
  </si>
  <si>
    <t>BM.1977,O387</t>
  </si>
  <si>
    <t>BM.1980,O87</t>
  </si>
  <si>
    <t>BM.1970,O19</t>
  </si>
  <si>
    <t>BM.2002,O115</t>
  </si>
  <si>
    <t>BM.1954,208(5)</t>
  </si>
  <si>
    <t>BM.1972,O468</t>
  </si>
  <si>
    <t>BM.1982,O753</t>
  </si>
  <si>
    <t>BM.1982,O850</t>
  </si>
  <si>
    <t>BM.1974,O224</t>
  </si>
  <si>
    <t>BM.1981,O32</t>
  </si>
  <si>
    <t>BM.1987,O102</t>
  </si>
  <si>
    <t>BM.96626(A19)</t>
  </si>
  <si>
    <t>BM.1961,435</t>
  </si>
  <si>
    <t>BM.1977,O1018</t>
  </si>
  <si>
    <t>BM.1980,O300</t>
  </si>
  <si>
    <t>BM.1989,O258</t>
  </si>
  <si>
    <t>BM.1976,O117</t>
  </si>
  <si>
    <t>BM.1972,O336</t>
  </si>
  <si>
    <t>BM.1961,269(16)</t>
  </si>
  <si>
    <t>BM.1986,O319</t>
  </si>
  <si>
    <t>BM.1991,O139</t>
  </si>
  <si>
    <t>BM.1977,O995</t>
  </si>
  <si>
    <t>BM.1959,440b(2)</t>
  </si>
  <si>
    <t>BM.1937,1611(40)</t>
  </si>
  <si>
    <t>BM.1965,O537</t>
  </si>
  <si>
    <t>BM.1977,O1619</t>
  </si>
  <si>
    <t>BM.1977,O1999</t>
  </si>
  <si>
    <t>BM.1988,O558</t>
  </si>
  <si>
    <t>BM.1984,O592</t>
  </si>
  <si>
    <t>BM.1966,O180</t>
  </si>
  <si>
    <t>BM.1977,O682</t>
  </si>
  <si>
    <t>BM.1988,O1244</t>
  </si>
  <si>
    <t>BM.1937,127(17)</t>
  </si>
  <si>
    <t>BM.1976,O144</t>
  </si>
  <si>
    <t>BM.1955,279(2)</t>
  </si>
  <si>
    <t>App. 903 g</t>
  </si>
  <si>
    <t>BM.1968,O404</t>
  </si>
  <si>
    <t>465cmûcore length 722cm</t>
  </si>
  <si>
    <t>BM.1965,O285</t>
  </si>
  <si>
    <t>BM.1982,O114</t>
  </si>
  <si>
    <t>5 bû1 t</t>
  </si>
  <si>
    <t>BM.1961,511(6)</t>
  </si>
  <si>
    <t>BM.1984,O440</t>
  </si>
  <si>
    <t>BM.1955,274(15)</t>
  </si>
  <si>
    <t>BM.1983,O164</t>
  </si>
  <si>
    <t>BM.1958,633(4)</t>
  </si>
  <si>
    <t>BM.1977,O1338</t>
  </si>
  <si>
    <t>BM.1972,O141(1)</t>
  </si>
  <si>
    <t>3 specs (Field no: 2 (specs 1 and 3 have no field nos)</t>
  </si>
  <si>
    <t>BM.1960,501(2)</t>
  </si>
  <si>
    <t>Appr. mass 35g</t>
  </si>
  <si>
    <t>BM.1977,O2332</t>
  </si>
  <si>
    <t>BM.1984,O639</t>
  </si>
  <si>
    <t>BM.1964,614</t>
  </si>
  <si>
    <t>App. 1450 g</t>
  </si>
  <si>
    <t>BM.1971,O390</t>
  </si>
  <si>
    <t>94 cms</t>
  </si>
  <si>
    <t>BM.1961,466(2)</t>
  </si>
  <si>
    <t>BM.96626(C17)</t>
  </si>
  <si>
    <t>BM.1971,O372</t>
  </si>
  <si>
    <t>BM.1963,554</t>
  </si>
  <si>
    <t>BM.1964,269</t>
  </si>
  <si>
    <t>BM.1984,O670</t>
  </si>
  <si>
    <t>BM.1968,O183</t>
  </si>
  <si>
    <t>BM.1972,O787</t>
  </si>
  <si>
    <t>BM.1977,O342</t>
  </si>
  <si>
    <t>BM.1953,98(3)</t>
  </si>
  <si>
    <t>BM.1983,O57</t>
  </si>
  <si>
    <t>BM.1988,O1138</t>
  </si>
  <si>
    <t>BM.1967,O216</t>
  </si>
  <si>
    <t>BM.1986,O867</t>
  </si>
  <si>
    <t>BM.1964,278</t>
  </si>
  <si>
    <t>BM.1982,O615</t>
  </si>
  <si>
    <t>BM.1981,O126</t>
  </si>
  <si>
    <t>BM.1987,O235</t>
  </si>
  <si>
    <t>BM.1954,241(5)</t>
  </si>
  <si>
    <t>BM.1980,O258</t>
  </si>
  <si>
    <t>BM.1977,O1571</t>
  </si>
  <si>
    <t>BM.1977,O795</t>
  </si>
  <si>
    <t>BM.1975,O429</t>
  </si>
  <si>
    <t>BM.1977,O290</t>
  </si>
  <si>
    <t>BM.1961,428(71)</t>
  </si>
  <si>
    <t>BM.1963,146</t>
  </si>
  <si>
    <t>BM.1987,O99</t>
  </si>
  <si>
    <t>BM.1976,O39</t>
  </si>
  <si>
    <t>BM.1988,O209</t>
  </si>
  <si>
    <t>BM.1974,O64</t>
  </si>
  <si>
    <t>BM.1971,O531</t>
  </si>
  <si>
    <t>BM.1977,O240</t>
  </si>
  <si>
    <t>BM.1985,O101</t>
  </si>
  <si>
    <t>BM.1972,O432</t>
  </si>
  <si>
    <t>BM.1996,O65</t>
  </si>
  <si>
    <t>BM.1966,O340</t>
  </si>
  <si>
    <t>BM.1972,O431</t>
  </si>
  <si>
    <t>BM.1979,O13</t>
  </si>
  <si>
    <t>BM.1972,O145(1)</t>
  </si>
  <si>
    <t>BM.1937,1611(53)</t>
  </si>
  <si>
    <t>BM.1986,O1157</t>
  </si>
  <si>
    <t>BM.1988,O1044</t>
  </si>
  <si>
    <t>BM.1987,O134</t>
  </si>
  <si>
    <t>BM.1953,98(124)</t>
  </si>
  <si>
    <t>BM.1974,O195</t>
  </si>
  <si>
    <t>BM.1954,39(4)</t>
  </si>
  <si>
    <t>BM.1982,O716</t>
  </si>
  <si>
    <t>BM.1957,646(22)</t>
  </si>
  <si>
    <t>BM.1986,O752</t>
  </si>
  <si>
    <t>BM.1977,O1042</t>
  </si>
  <si>
    <t>BM.1977,O557</t>
  </si>
  <si>
    <t>BM.1983,O209</t>
  </si>
  <si>
    <t>BM.1977,O945</t>
  </si>
  <si>
    <t>BM.1977,O952</t>
  </si>
  <si>
    <t>BM.1977,O1838</t>
  </si>
  <si>
    <t>BM.1961,427(25)</t>
  </si>
  <si>
    <t>1 b, app. 424 g</t>
  </si>
  <si>
    <t>BM.1988,O794</t>
  </si>
  <si>
    <t>BM.1984,O584</t>
  </si>
  <si>
    <t>1bû7tû3j</t>
  </si>
  <si>
    <t>BM.1982,O851</t>
  </si>
  <si>
    <t>BM.1978,O69</t>
  </si>
  <si>
    <t>BM.1966,O406</t>
  </si>
  <si>
    <t>3 specs, 1 sample</t>
  </si>
  <si>
    <t>BM.1960,496(25)</t>
  </si>
  <si>
    <t>App. mass 205 g</t>
  </si>
  <si>
    <t>BM.1963,535</t>
  </si>
  <si>
    <t>BM.1972,O64</t>
  </si>
  <si>
    <t>BM.1977,O226</t>
  </si>
  <si>
    <t>BM.1965,O92</t>
  </si>
  <si>
    <t>BM.2002,O132</t>
  </si>
  <si>
    <t>BM.1973,O178</t>
  </si>
  <si>
    <t>BM.1975,O580</t>
  </si>
  <si>
    <t>BM.1984,O540</t>
  </si>
  <si>
    <t>BM.1973,O171</t>
  </si>
  <si>
    <t>BM.1961,269(88)</t>
  </si>
  <si>
    <t>BM.1985,O87</t>
  </si>
  <si>
    <t>BM.1972,O436</t>
  </si>
  <si>
    <t>BM.1972,O636</t>
  </si>
  <si>
    <t>BM.1988,O697</t>
  </si>
  <si>
    <t>BM.1986,O163</t>
  </si>
  <si>
    <t>BM.1984,O699</t>
  </si>
  <si>
    <t>BM.1965,O308</t>
  </si>
  <si>
    <t>BM.1976,O610</t>
  </si>
  <si>
    <t>BM.1977,O1839</t>
  </si>
  <si>
    <t>BM.1984,O407</t>
  </si>
  <si>
    <t>BM.1991,O53</t>
  </si>
  <si>
    <t>BM.1962,213(16)</t>
  </si>
  <si>
    <t>App. 35 cms</t>
  </si>
  <si>
    <t>BM.1976,O561</t>
  </si>
  <si>
    <t>BM.1977,O1829</t>
  </si>
  <si>
    <t>18571</t>
  </si>
  <si>
    <t>BM.1968,O423</t>
  </si>
  <si>
    <t>BM.1985,O102</t>
  </si>
  <si>
    <t>BM.1988,O254</t>
  </si>
  <si>
    <t>BM.1988,O827</t>
  </si>
  <si>
    <t>BM.1987,O38</t>
  </si>
  <si>
    <t>BM.1957,328(20)</t>
  </si>
  <si>
    <t>BM.1971,O64</t>
  </si>
  <si>
    <t>Micro-sld</t>
  </si>
  <si>
    <t>BM.1949,1(137)</t>
  </si>
  <si>
    <t>BM.1971,O259</t>
  </si>
  <si>
    <t>BM.1957,654(3)</t>
  </si>
  <si>
    <t>BM.1956,32(23)</t>
  </si>
  <si>
    <t>2 b, app. 2lbs 10oz., 3 oz.</t>
  </si>
  <si>
    <t>BM.1977,O832</t>
  </si>
  <si>
    <t>BM.1963,889</t>
  </si>
  <si>
    <t>BM.1962,82(62)</t>
  </si>
  <si>
    <t>BM.1977,O1627</t>
  </si>
  <si>
    <t>BM.1986,O595</t>
  </si>
  <si>
    <t>BM.1956,268(7)</t>
  </si>
  <si>
    <t>BM.1966,O295</t>
  </si>
  <si>
    <t>BM.1965,O651</t>
  </si>
  <si>
    <t>BM.1972,O703</t>
  </si>
  <si>
    <t>BM.1996,O44</t>
  </si>
  <si>
    <t>BM.1977,O1744</t>
  </si>
  <si>
    <t>BM.1977,O2473</t>
  </si>
  <si>
    <t>BM.1991,O26</t>
  </si>
  <si>
    <t>BM.1982,O74</t>
  </si>
  <si>
    <t>BM.1937,1611(35)</t>
  </si>
  <si>
    <t>BM.1986,O180</t>
  </si>
  <si>
    <t>M.7579</t>
  </si>
  <si>
    <t>BM.1986,O790</t>
  </si>
  <si>
    <t>BM.1974,O68</t>
  </si>
  <si>
    <t>BM.1976,O329</t>
  </si>
  <si>
    <t>BM.1982,O921</t>
  </si>
  <si>
    <t>BM.1988,O1039</t>
  </si>
  <si>
    <t>BM.1958,634(13)</t>
  </si>
  <si>
    <t>BM.1958,634(22)</t>
  </si>
  <si>
    <t>BM.1957,646(50)</t>
  </si>
  <si>
    <t>BM.1977,O2474</t>
  </si>
  <si>
    <t>BM.1980,O155</t>
  </si>
  <si>
    <t>BM.1988,O712</t>
  </si>
  <si>
    <t>2b,2  rocks</t>
  </si>
  <si>
    <t>BM.1957,648(44)</t>
  </si>
  <si>
    <t>BM.1972,O267</t>
  </si>
  <si>
    <t>BM.1982,O664</t>
  </si>
  <si>
    <t>BM.1961,269(1)</t>
  </si>
  <si>
    <t>BM.96626(C39)</t>
  </si>
  <si>
    <t>BM.1937,1611(23)</t>
  </si>
  <si>
    <t>BM.1963,913</t>
  </si>
  <si>
    <t>7 specs</t>
  </si>
  <si>
    <t>BM.1988,O1002</t>
  </si>
  <si>
    <t>BM.1975,O601</t>
  </si>
  <si>
    <t>BM.1988,O1247</t>
  </si>
  <si>
    <t>BM.1982,O884</t>
  </si>
  <si>
    <t>BM.1988,O738</t>
  </si>
  <si>
    <t>BM.1991,O52</t>
  </si>
  <si>
    <t>BM.1966,O24</t>
  </si>
  <si>
    <t>BM.1960,499(8)</t>
  </si>
  <si>
    <t>App. 705 g</t>
  </si>
  <si>
    <t>BM.1959,45(5)</t>
  </si>
  <si>
    <t>1 b, app. 463 g</t>
  </si>
  <si>
    <t>BM.1955,274(7)</t>
  </si>
  <si>
    <t>App. 52 g</t>
  </si>
  <si>
    <t>BM.1962,8(4)</t>
  </si>
  <si>
    <t>BM.1953,98(24)</t>
  </si>
  <si>
    <t>34297</t>
  </si>
  <si>
    <t>2 b, 2 t, 5 j, 2 slds</t>
  </si>
  <si>
    <t>BM.1984,O649</t>
  </si>
  <si>
    <t>BM.1971,O506</t>
  </si>
  <si>
    <t>BM.1982,O469</t>
  </si>
  <si>
    <t>BM.1964,141</t>
  </si>
  <si>
    <t>BM.1982,O302</t>
  </si>
  <si>
    <t>BM.1987,O80</t>
  </si>
  <si>
    <t>BM.1975,O327</t>
  </si>
  <si>
    <t>BM.1979,O4</t>
  </si>
  <si>
    <t>BM.1963,806</t>
  </si>
  <si>
    <t>App. 5 g (app. 0.5inch)</t>
  </si>
  <si>
    <t>BM.1972,O848</t>
  </si>
  <si>
    <t>BM.1988,O681</t>
  </si>
  <si>
    <t>BM.1981,O62</t>
  </si>
  <si>
    <t>BM.1986,O652</t>
  </si>
  <si>
    <t>BM.1988,O829</t>
  </si>
  <si>
    <t>BM.1961,45(13)</t>
  </si>
  <si>
    <t>BM.1985,O164</t>
  </si>
  <si>
    <t>BM.1957,328(13)</t>
  </si>
  <si>
    <t>BM.1977,O2410</t>
  </si>
  <si>
    <t>BM.1984,O638</t>
  </si>
  <si>
    <t>BM.1977,O1056</t>
  </si>
  <si>
    <t>BM.1977,O1401</t>
  </si>
  <si>
    <t>BM.1971,O22</t>
  </si>
  <si>
    <t>BM.1978,O40</t>
  </si>
  <si>
    <t>BM.1984,O336</t>
  </si>
  <si>
    <t>BM.1988,O251</t>
  </si>
  <si>
    <t>BM.1982,O266</t>
  </si>
  <si>
    <t>BM.1973,O148</t>
  </si>
  <si>
    <t>BM.1977,O1176</t>
  </si>
  <si>
    <t>BM.1986,O637</t>
  </si>
  <si>
    <t>BM.1991,O77</t>
  </si>
  <si>
    <t>BM.1986,O288</t>
  </si>
  <si>
    <t>BM.1986,O166</t>
  </si>
  <si>
    <t>BM.1976,O584</t>
  </si>
  <si>
    <t>BM.1964,218</t>
  </si>
  <si>
    <t>BM.1961,269(120)</t>
  </si>
  <si>
    <t>1 b, app. 438 g</t>
  </si>
  <si>
    <t>BM.1985,O96</t>
  </si>
  <si>
    <t>BM.1977,O1843</t>
  </si>
  <si>
    <t>BM.1987,O112</t>
  </si>
  <si>
    <t>BM.1977,O1137</t>
  </si>
  <si>
    <t>BM.1976,O212</t>
  </si>
  <si>
    <t>BM.1977,O1284</t>
  </si>
  <si>
    <t>BM.1988,O685</t>
  </si>
  <si>
    <t>BM.1957,328(61)</t>
  </si>
  <si>
    <t>BM.1984,O178</t>
  </si>
  <si>
    <t>BM.1977,O1505</t>
  </si>
  <si>
    <t>BM.1981,O148</t>
  </si>
  <si>
    <t>BM.1977,O1730</t>
  </si>
  <si>
    <t>BM.1970,O40</t>
  </si>
  <si>
    <t>BM.1973,O124</t>
  </si>
  <si>
    <t>BM.1977,O2046</t>
  </si>
  <si>
    <t>BM.1963,168</t>
  </si>
  <si>
    <t>BM.1975,O329</t>
  </si>
  <si>
    <t>BM.1991,O141</t>
  </si>
  <si>
    <t>BM.1977,O1286</t>
  </si>
  <si>
    <t>BM.1971,O548</t>
  </si>
  <si>
    <t>M.1037</t>
  </si>
  <si>
    <t>BM.1977,O2192</t>
  </si>
  <si>
    <t>BM.1957,324(45)</t>
  </si>
  <si>
    <t>BM.1954,238(14)</t>
  </si>
  <si>
    <t>BM.1972,O832</t>
  </si>
  <si>
    <t>BM.1977,O1751</t>
  </si>
  <si>
    <t>BM.1988,O43</t>
  </si>
  <si>
    <t>BM.1984,O167</t>
  </si>
  <si>
    <t>BM.1977,O410</t>
  </si>
  <si>
    <t>BM.1984,O136</t>
  </si>
  <si>
    <t>BM.1962,214(18)</t>
  </si>
  <si>
    <t>BM.1982,O377</t>
  </si>
  <si>
    <t>BM.1986,O1283</t>
  </si>
  <si>
    <t>BM.1986,O934</t>
  </si>
  <si>
    <t>BM.1991,O28</t>
  </si>
  <si>
    <t>BM.1960,169(10)</t>
  </si>
  <si>
    <t>BM.1957,654(7)</t>
  </si>
  <si>
    <t>1 b, app. 79 g</t>
  </si>
  <si>
    <t>BM.1988,O527</t>
  </si>
  <si>
    <t>BM.1977,O2333</t>
  </si>
  <si>
    <t>BM.1963,818</t>
  </si>
  <si>
    <t>App. 700 g g</t>
  </si>
  <si>
    <t>BM.1967,O80</t>
  </si>
  <si>
    <t>BM.1962,8(61)</t>
  </si>
  <si>
    <t>BM.1972,O687</t>
  </si>
  <si>
    <t>BM.1966,O247</t>
  </si>
  <si>
    <t>1bû1tû2slds</t>
  </si>
  <si>
    <t>BM.1966,O40</t>
  </si>
  <si>
    <t>0-2, 45-48 cms</t>
  </si>
  <si>
    <t>BM.2000,O13</t>
  </si>
  <si>
    <t>BM.1977,O2275</t>
  </si>
  <si>
    <t>BM.1956,389(5)</t>
  </si>
  <si>
    <t>BM.1977,O228</t>
  </si>
  <si>
    <t>BM.1958,638(4)</t>
  </si>
  <si>
    <t>BM.1960,497(24)</t>
  </si>
  <si>
    <t>Mass, 216 g</t>
  </si>
  <si>
    <t>BM.1980,O105</t>
  </si>
  <si>
    <t>BM.1982,O567</t>
  </si>
  <si>
    <t>BM.1977,O901</t>
  </si>
  <si>
    <t>BM.1987,O240</t>
  </si>
  <si>
    <t>BM.1972,O175</t>
  </si>
  <si>
    <t>BM.1977,O634</t>
  </si>
  <si>
    <t>2 tû1 jar</t>
  </si>
  <si>
    <t>BM.1977,O198</t>
  </si>
  <si>
    <t>BM.1965,O401</t>
  </si>
  <si>
    <t>BM.1957,646(10)</t>
  </si>
  <si>
    <t>BM.1964,277</t>
  </si>
  <si>
    <t>BM.1991,O111</t>
  </si>
  <si>
    <t>BM.1972,O615</t>
  </si>
  <si>
    <t>BM.1955,279(1)</t>
  </si>
  <si>
    <t>App. 652 g</t>
  </si>
  <si>
    <t>BM.1973,O97</t>
  </si>
  <si>
    <t>BM.1979,O41</t>
  </si>
  <si>
    <t>BM.1957,649(6)</t>
  </si>
  <si>
    <t>BM.1976,O502</t>
  </si>
  <si>
    <t>BM.1976,O321</t>
  </si>
  <si>
    <t>BM.1960,504(3)</t>
  </si>
  <si>
    <t>App.155g</t>
  </si>
  <si>
    <t>BM.1986,O422</t>
  </si>
  <si>
    <t>BM.1973,O246</t>
  </si>
  <si>
    <t>BM.1977,O1821</t>
  </si>
  <si>
    <t>BM.1977,O1469</t>
  </si>
  <si>
    <t>BM.1988,O262</t>
  </si>
  <si>
    <t>BM.1975,O38</t>
  </si>
  <si>
    <t>BM.1978,O116</t>
  </si>
  <si>
    <t>BM.1986,O970</t>
  </si>
  <si>
    <t>BM.1937,1614(27)</t>
  </si>
  <si>
    <t>BM.1991,O192</t>
  </si>
  <si>
    <t>BM.1961,269(92)</t>
  </si>
  <si>
    <t>BM.1982,O269</t>
  </si>
  <si>
    <t>BM.1986,O1222</t>
  </si>
  <si>
    <t>BM.1972,O608</t>
  </si>
  <si>
    <t>BM.1975,O494</t>
  </si>
  <si>
    <t>BM.1977,O609</t>
  </si>
  <si>
    <t>1tû5slds</t>
  </si>
  <si>
    <t>BM.1988,O546</t>
  </si>
  <si>
    <t>BM.1957,646(21)</t>
  </si>
  <si>
    <t>BM.1972,O562</t>
  </si>
  <si>
    <t>BM.1973,O261</t>
  </si>
  <si>
    <t>BM.1989,O130</t>
  </si>
  <si>
    <t>BM.1986,O511</t>
  </si>
  <si>
    <t>BM.1975,O89</t>
  </si>
  <si>
    <t>BM.1982,O189</t>
  </si>
  <si>
    <t>BM.1980,O66</t>
  </si>
  <si>
    <t>BM.1977,O1074</t>
  </si>
  <si>
    <t>BM.1977,O1640</t>
  </si>
  <si>
    <t>BM.1982,O11</t>
  </si>
  <si>
    <t>BM.1990,O30</t>
  </si>
  <si>
    <t>BM.1971,O472</t>
  </si>
  <si>
    <t>145 cms</t>
  </si>
  <si>
    <t>BM.1968,O430</t>
  </si>
  <si>
    <t>Massive</t>
  </si>
  <si>
    <t>BM.1988,O298</t>
  </si>
  <si>
    <t>6 t</t>
  </si>
  <si>
    <t>BM.1977,O108</t>
  </si>
  <si>
    <t>BM.1949,1(33)</t>
  </si>
  <si>
    <t>1t,1b</t>
  </si>
  <si>
    <t>3tû1sld</t>
  </si>
  <si>
    <t>BM.1938,1290(3)</t>
  </si>
  <si>
    <t>BM.1989,O405</t>
  </si>
  <si>
    <t>BM.1975,O312</t>
  </si>
  <si>
    <t>BM.1971,O242</t>
  </si>
  <si>
    <t>BM.1988,O1261</t>
  </si>
  <si>
    <t>BM.1972,O266</t>
  </si>
  <si>
    <t>BM.1986,O48</t>
  </si>
  <si>
    <t>BM.1967,O163</t>
  </si>
  <si>
    <t>BM.1961,61(9)</t>
  </si>
  <si>
    <t>BM.1974,O95</t>
  </si>
  <si>
    <t>BM.1958,631</t>
  </si>
  <si>
    <t>1 core, echo trace</t>
  </si>
  <si>
    <t>BM.1985,O27</t>
  </si>
  <si>
    <t>BM.1955,70(15)</t>
  </si>
  <si>
    <t>BM.1972,O716</t>
  </si>
  <si>
    <t>BM.1985,O148</t>
  </si>
  <si>
    <t>BM.1963,339</t>
  </si>
  <si>
    <t>BM.2002,O123</t>
  </si>
  <si>
    <t>BM.1977,O667</t>
  </si>
  <si>
    <t>BM.1957,648(6)</t>
  </si>
  <si>
    <t>BM.1957,323(85)</t>
  </si>
  <si>
    <t>BM.1960,215(40)</t>
  </si>
  <si>
    <t>BM.1991,O11</t>
  </si>
  <si>
    <t>BM.1964,610</t>
  </si>
  <si>
    <t>BM.1966,O285</t>
  </si>
  <si>
    <t>BM.1977,O393</t>
  </si>
  <si>
    <t>BM.1977,O2406</t>
  </si>
  <si>
    <t>BM.1946,56(12)</t>
  </si>
  <si>
    <t>BM.96626(A39)</t>
  </si>
  <si>
    <t>BM.1988,O55</t>
  </si>
  <si>
    <t>1 bû1 boxû1 micro sld</t>
  </si>
  <si>
    <t>BM.1965,O163</t>
  </si>
  <si>
    <t>BM.1986,O627</t>
  </si>
  <si>
    <t>BM.1988,O16</t>
  </si>
  <si>
    <t>BM.1960,6(18)</t>
  </si>
  <si>
    <t>BM.1983,O78</t>
  </si>
  <si>
    <t>BM.1960,5(10)</t>
  </si>
  <si>
    <t>1 b, app. 740 g, + 1 spec. app. 930 g</t>
  </si>
  <si>
    <t>BM.1977,O1027</t>
  </si>
  <si>
    <t>BM.2002,O113</t>
  </si>
  <si>
    <t>BM.1964,375</t>
  </si>
  <si>
    <t>BM.1982,O859</t>
  </si>
  <si>
    <t>BM.1960,505(9)</t>
  </si>
  <si>
    <t>App. 425g</t>
  </si>
  <si>
    <t>BM.1957,525(5)</t>
  </si>
  <si>
    <t>BM.1977,O780</t>
  </si>
  <si>
    <t>BM.1963,321</t>
  </si>
  <si>
    <t>BM.1977,O700</t>
  </si>
  <si>
    <t>BM.1964,222</t>
  </si>
  <si>
    <t>BM.1977,O1503</t>
  </si>
  <si>
    <t>BM.1988,O1169</t>
  </si>
  <si>
    <t>BM.1977,O2139</t>
  </si>
  <si>
    <t>BM.1958,367(24)</t>
  </si>
  <si>
    <t>BM.1986,O561</t>
  </si>
  <si>
    <t>BM.1958,368(11)</t>
  </si>
  <si>
    <t>BM.1986,O840</t>
  </si>
  <si>
    <t>M.5236</t>
  </si>
  <si>
    <t>BM.1964,242</t>
  </si>
  <si>
    <t>BM.1972,O330</t>
  </si>
  <si>
    <t>BM.1971,O96</t>
  </si>
  <si>
    <t>BM.1987,O142</t>
  </si>
  <si>
    <t>BM.1973,O133</t>
  </si>
  <si>
    <t>BM.1958,633(10)</t>
  </si>
  <si>
    <t>BM.1958,364(28)</t>
  </si>
  <si>
    <t>App. 315 g (in bottle), stone, app. 905 g</t>
  </si>
  <si>
    <t>BM.1988,O720</t>
  </si>
  <si>
    <t>BM.1976,O150</t>
  </si>
  <si>
    <t>BM.96626(A3)</t>
  </si>
  <si>
    <t>BM.1982,O214</t>
  </si>
  <si>
    <t>BM.2002,O110</t>
  </si>
  <si>
    <t>BM.1977,O2334</t>
  </si>
  <si>
    <t>BM.1980,O20</t>
  </si>
  <si>
    <t>BM.1960,505(4)</t>
  </si>
  <si>
    <t>App. 570g</t>
  </si>
  <si>
    <t>BM.1986,O389</t>
  </si>
  <si>
    <t>BM.1961,425(7)</t>
  </si>
  <si>
    <t>BM.1973,O90</t>
  </si>
  <si>
    <t>BM.1966,O226</t>
  </si>
  <si>
    <t>BM.1965,O315</t>
  </si>
  <si>
    <t>BM.1977,O556</t>
  </si>
  <si>
    <t>BM.1982,O904</t>
  </si>
  <si>
    <t>BM.1953,165a(12)</t>
  </si>
  <si>
    <t>D.9(55)</t>
  </si>
  <si>
    <t>BM.1965,O590</t>
  </si>
  <si>
    <t>BM.1953,98(110)</t>
  </si>
  <si>
    <t>BM.96626(C62)</t>
  </si>
  <si>
    <t>BM.1977,O569</t>
  </si>
  <si>
    <t>BM.1982,O699</t>
  </si>
  <si>
    <t>BM.1982,O164</t>
  </si>
  <si>
    <t>BM.1973,O275</t>
  </si>
  <si>
    <t>BM.1977,O1862</t>
  </si>
  <si>
    <t>BM.1977,O2480</t>
  </si>
  <si>
    <t>BM.1983,O9</t>
  </si>
  <si>
    <t>2 t,</t>
  </si>
  <si>
    <t>BM.1987,O132</t>
  </si>
  <si>
    <t>BM.1957,648(19)</t>
  </si>
  <si>
    <t>BM.1972,O638</t>
  </si>
  <si>
    <t>BM.1953,96(15)</t>
  </si>
  <si>
    <t>BM.1977,O1346</t>
  </si>
  <si>
    <t>BM.1972,O231</t>
  </si>
  <si>
    <t>BM.1966,O227</t>
  </si>
  <si>
    <t>BM.1962,214(50)</t>
  </si>
  <si>
    <t>App. 18</t>
  </si>
  <si>
    <t>BM.1973,O110</t>
  </si>
  <si>
    <t>BM.1962,215(4)</t>
  </si>
  <si>
    <t>BM.1983,O66</t>
  </si>
  <si>
    <t>BM.1953,97(5)</t>
  </si>
  <si>
    <t>BM.1989,O336</t>
  </si>
  <si>
    <t>BM.1977,O647</t>
  </si>
  <si>
    <t>BM.1967,O101</t>
  </si>
  <si>
    <t>BM.1984,O424</t>
  </si>
  <si>
    <t>BM.1972,O483</t>
  </si>
  <si>
    <t>BM.1988,O4</t>
  </si>
  <si>
    <t>BM.1988,O799</t>
  </si>
  <si>
    <t>BM.1991,O62</t>
  </si>
  <si>
    <t>BM.1973,O219</t>
  </si>
  <si>
    <t>BM.1963,99</t>
  </si>
  <si>
    <t>App. 675 g</t>
  </si>
  <si>
    <t>BM.1965,O256</t>
  </si>
  <si>
    <t>BM.1961,425(9)</t>
  </si>
  <si>
    <t>App. 422 g</t>
  </si>
  <si>
    <t>BM.1976,O553</t>
  </si>
  <si>
    <t>BM.1959,546(4)</t>
  </si>
  <si>
    <t>BM.1988,O734</t>
  </si>
  <si>
    <t>16365</t>
  </si>
  <si>
    <t>BM.1963,367</t>
  </si>
  <si>
    <t>BM.1980,O238</t>
  </si>
  <si>
    <t>BM.1955,70(61)</t>
  </si>
  <si>
    <t>BM.1982,O173</t>
  </si>
  <si>
    <t>BM.1975,O393</t>
  </si>
  <si>
    <t>BM.1961,269(62)</t>
  </si>
  <si>
    <t>1 b, app. 46 g</t>
  </si>
  <si>
    <t>BM.1962,214(26)</t>
  </si>
  <si>
    <t>BM.1977,O1009</t>
  </si>
  <si>
    <t>BM.1984,O633</t>
  </si>
  <si>
    <t>BM.1972,O635</t>
  </si>
  <si>
    <t>BM.1971,O245</t>
  </si>
  <si>
    <t>BM.1976,O583</t>
  </si>
  <si>
    <t>BM.1976,O279</t>
  </si>
  <si>
    <t>BM.1976,O458</t>
  </si>
  <si>
    <t>BM.1949,1(47)</t>
  </si>
  <si>
    <t>BM.1978,O75</t>
  </si>
  <si>
    <t>BM.1960,497(33)</t>
  </si>
  <si>
    <t>BM.1966,O342</t>
  </si>
  <si>
    <t>BM.1977,O374</t>
  </si>
  <si>
    <t>BM.1988,O523</t>
  </si>
  <si>
    <t>BM.1957,328(19)</t>
  </si>
  <si>
    <t>BM.1955,71(23)</t>
  </si>
  <si>
    <t>App. 13ozs</t>
  </si>
  <si>
    <t>BM.1958,369(36)</t>
  </si>
  <si>
    <t>1 bûappr. less than 1 g</t>
  </si>
  <si>
    <t>BM.1972,O484</t>
  </si>
  <si>
    <t>BM.1988,O1191</t>
  </si>
  <si>
    <t>BM.1977,O737</t>
  </si>
  <si>
    <t>BM.1961,428(57)</t>
  </si>
  <si>
    <t>1 b, APP 80G</t>
  </si>
  <si>
    <t>BM.1986,O299</t>
  </si>
  <si>
    <t>BM.1975,O36</t>
  </si>
  <si>
    <t>BM.1988,O496</t>
  </si>
  <si>
    <t>BM.1972,O3</t>
  </si>
  <si>
    <t>BM.1988,O378</t>
  </si>
  <si>
    <t>BM.1989,O254</t>
  </si>
  <si>
    <t>BM.1959,547(3)</t>
  </si>
  <si>
    <t>BM.1977,O1183</t>
  </si>
  <si>
    <t>BM.1977,O1634</t>
  </si>
  <si>
    <t>BM.1968,O222</t>
  </si>
  <si>
    <t>BM.1961,428(96)</t>
  </si>
  <si>
    <t>BM.1966,O381</t>
  </si>
  <si>
    <t>BM.1982,O439</t>
  </si>
  <si>
    <t>BM.1976,O313</t>
  </si>
  <si>
    <t>BM.1986,O236</t>
  </si>
  <si>
    <t>BM.1971,O181</t>
  </si>
  <si>
    <t>BM.1957,328(35)</t>
  </si>
  <si>
    <t>BM.1972,O836</t>
  </si>
  <si>
    <t>BM.1977,O1617</t>
  </si>
  <si>
    <t>BM.1966,O371</t>
  </si>
  <si>
    <t>BM.1977,O1929</t>
  </si>
  <si>
    <t>BM.1988,O813</t>
  </si>
  <si>
    <t>BM.1966,O30</t>
  </si>
  <si>
    <t>BM.1984,O115</t>
  </si>
  <si>
    <t>BM.1973,O228</t>
  </si>
  <si>
    <t>BM.1953,96(4)</t>
  </si>
  <si>
    <t>BM.1982,O728</t>
  </si>
  <si>
    <t>BM.1971,O378</t>
  </si>
  <si>
    <t>BM.1949,1(9)</t>
  </si>
  <si>
    <t>BM.1957,526(107)</t>
  </si>
  <si>
    <t>1b, app . 20g</t>
  </si>
  <si>
    <t>BM.1983,O34</t>
  </si>
  <si>
    <t>BM.1969,O90</t>
  </si>
  <si>
    <t>BM.1961,426(9)</t>
  </si>
  <si>
    <t>1 b, app. 920 g</t>
  </si>
  <si>
    <t>BM.1957,526(36)</t>
  </si>
  <si>
    <t>BM.1986,O353</t>
  </si>
  <si>
    <t>BM.1961,428(61)</t>
  </si>
  <si>
    <t>BM.1961,270(10)</t>
  </si>
  <si>
    <t>BM.1972,O550</t>
  </si>
  <si>
    <t>1 bottle, 2 tubes</t>
  </si>
  <si>
    <t>BM.1977,O465</t>
  </si>
  <si>
    <t>BM.1984,O438</t>
  </si>
  <si>
    <t>BM.1961,467(8)</t>
  </si>
  <si>
    <t>App. 41^</t>
  </si>
  <si>
    <t>BM.1972,O660</t>
  </si>
  <si>
    <t>BM.1961,270(8)</t>
  </si>
  <si>
    <t>BM.1974,O37</t>
  </si>
  <si>
    <t>BM.1988,O1157</t>
  </si>
  <si>
    <t>BM.1946,56(8)</t>
  </si>
  <si>
    <t>BM.1988,O450</t>
  </si>
  <si>
    <t>BM.1983,O82</t>
  </si>
  <si>
    <t>1 t, 1 pill box</t>
  </si>
  <si>
    <t>M.289</t>
  </si>
  <si>
    <t>2 b, 8 t, 19 slds</t>
  </si>
  <si>
    <t>BM.1972,O332</t>
  </si>
  <si>
    <t>BM.1967,O234</t>
  </si>
  <si>
    <t>BM.1972,O384</t>
  </si>
  <si>
    <t>BM.1968,O266</t>
  </si>
  <si>
    <t>BM.1981,O157</t>
  </si>
  <si>
    <t>BM.1955,70(37)</t>
  </si>
  <si>
    <t>app. 6 ozs</t>
  </si>
  <si>
    <t>BM.1985,O11</t>
  </si>
  <si>
    <t>16375</t>
  </si>
  <si>
    <t>BM.1963,376</t>
  </si>
  <si>
    <t>BM.1962,10(6)</t>
  </si>
  <si>
    <t>BM.1969,O21</t>
  </si>
  <si>
    <t>BM.1986,O834</t>
  </si>
  <si>
    <t>BM.1983,O152</t>
  </si>
  <si>
    <t>BM.1983,O23</t>
  </si>
  <si>
    <t>BM.1957,328(25)</t>
  </si>
  <si>
    <t>BM.1965,O415</t>
  </si>
  <si>
    <t>BM.1980,O97</t>
  </si>
  <si>
    <t>BM.1956,389(15)</t>
  </si>
  <si>
    <t>BM.1965,O309</t>
  </si>
  <si>
    <t>BM.1980,O104</t>
  </si>
  <si>
    <t>6 b, 5 t, 4 j</t>
  </si>
  <si>
    <t>BM.1991,O20</t>
  </si>
  <si>
    <t>BM.1955,274(21)</t>
  </si>
  <si>
    <t>App. 138 g</t>
  </si>
  <si>
    <t>BM.1957,526(54)</t>
  </si>
  <si>
    <t>BM.1989,O343</t>
  </si>
  <si>
    <t>BM.1968,O227</t>
  </si>
  <si>
    <t>BM.1962,11</t>
  </si>
  <si>
    <t>BM.1956,33(15)</t>
  </si>
  <si>
    <t>4 b. 4lbs 13oz (in spirit), 3lbs 12 oz. (in spirit), 5.5oz, and 3.5oz</t>
  </si>
  <si>
    <t>BM.1976,O115</t>
  </si>
  <si>
    <t>BM.1960,173(1)</t>
  </si>
  <si>
    <t>BM.1977,O757</t>
  </si>
  <si>
    <t>BM.1977,O507</t>
  </si>
  <si>
    <t>BM.1986,O482</t>
  </si>
  <si>
    <t>BM.1976,O34</t>
  </si>
  <si>
    <t>BM.1957,655(1)</t>
  </si>
  <si>
    <t>1 b, app wt (with spirit) 105 g</t>
  </si>
  <si>
    <t>BM.1986,O850</t>
  </si>
  <si>
    <t>BM.1978,O28</t>
  </si>
  <si>
    <t>BM.1957,324(51)</t>
  </si>
  <si>
    <t>BM.1982,O636</t>
  </si>
  <si>
    <t>BM.1981,O128</t>
  </si>
  <si>
    <t>BM.1977,O822</t>
  </si>
  <si>
    <t>BM.1980,O308</t>
  </si>
  <si>
    <t>BM.1957,328(31)</t>
  </si>
  <si>
    <t>1 b, app. 242 g</t>
  </si>
  <si>
    <t>BM.1987,O244</t>
  </si>
  <si>
    <t>1 b, 2 t, 1 jar, 2 boxes, 2 slds</t>
  </si>
  <si>
    <t>BM.1962,8(47)</t>
  </si>
  <si>
    <t>BM.1977,O1494</t>
  </si>
  <si>
    <t>BM.1988,O862</t>
  </si>
  <si>
    <t>BM.1984,O291</t>
  </si>
  <si>
    <t>BM.1967,O229</t>
  </si>
  <si>
    <t>BM.1975,O598</t>
  </si>
  <si>
    <t>BM.2002,O29</t>
  </si>
  <si>
    <t>BM.1977,O1052</t>
  </si>
  <si>
    <t>BM.1957,648(36)</t>
  </si>
  <si>
    <t>BM.1975,O350</t>
  </si>
  <si>
    <t>BM.1965,O392</t>
  </si>
  <si>
    <t>BM.1973,O117</t>
  </si>
  <si>
    <t>BM.1965,O312</t>
  </si>
  <si>
    <t>BM.1977,O244</t>
  </si>
  <si>
    <t>BM.1965,O298</t>
  </si>
  <si>
    <t>BM.1982,O483</t>
  </si>
  <si>
    <t>BM.1974,O121</t>
  </si>
  <si>
    <t>BM.2002,O96</t>
  </si>
  <si>
    <t>BM.1986,O1056</t>
  </si>
  <si>
    <t>BM.1982,O176</t>
  </si>
  <si>
    <t>BM.1985,O59</t>
  </si>
  <si>
    <t>BM.1966,O224</t>
  </si>
  <si>
    <t>BM.1971,O300</t>
  </si>
  <si>
    <t>BM.1985,O167</t>
  </si>
  <si>
    <t>BM.1986,O37</t>
  </si>
  <si>
    <t>BM.1988,O950</t>
  </si>
  <si>
    <t>BM.1963,335</t>
  </si>
  <si>
    <t>BM.1972,O424</t>
  </si>
  <si>
    <t>BM.1977,O2234</t>
  </si>
  <si>
    <t>BM.1983,O272</t>
  </si>
  <si>
    <t>BM.1977,O2077</t>
  </si>
  <si>
    <t>BM.1962,82(52)</t>
  </si>
  <si>
    <t>2 bû6 t</t>
  </si>
  <si>
    <t>BM.1964,95</t>
  </si>
  <si>
    <t>BM.1972,O722</t>
  </si>
  <si>
    <t>BM.1988,O796</t>
  </si>
  <si>
    <t>BM.1989,O341</t>
  </si>
  <si>
    <t>BM.1957,646(18)</t>
  </si>
  <si>
    <t>17240</t>
  </si>
  <si>
    <t>BM.1965,O28</t>
  </si>
  <si>
    <t>Globigerina ooze</t>
  </si>
  <si>
    <t>1 b, 1 t, 2 jars</t>
  </si>
  <si>
    <t>BM.1968,O394</t>
  </si>
  <si>
    <t>BM.1984,O226</t>
  </si>
  <si>
    <t>BM.1980,O268</t>
  </si>
  <si>
    <t>BM.1957,646(32)</t>
  </si>
  <si>
    <t>BM.1984,O72</t>
  </si>
  <si>
    <t>BM.1977,O2376</t>
  </si>
  <si>
    <t>BM.1977,O827</t>
  </si>
  <si>
    <t>BM.1953,98(131)</t>
  </si>
  <si>
    <t>BM.1977,O1923</t>
  </si>
  <si>
    <t>BM.1984,O603</t>
  </si>
  <si>
    <t>BM.1972,O61</t>
  </si>
  <si>
    <t>BM.1975,O40</t>
  </si>
  <si>
    <t>BM.1991,O173</t>
  </si>
  <si>
    <t>BM.1976,O575</t>
  </si>
  <si>
    <t>BM.1977,O2193</t>
  </si>
  <si>
    <t>BM.1963,325</t>
  </si>
  <si>
    <t>BM.1954,41(9)</t>
  </si>
  <si>
    <t>app. 4 oz</t>
  </si>
  <si>
    <t>BM.1982,O201</t>
  </si>
  <si>
    <t>BM.1961,427(14)</t>
  </si>
  <si>
    <t>BM.1986,O201</t>
  </si>
  <si>
    <t>BM.1957,328(23)</t>
  </si>
  <si>
    <t>BM.1977,O1304</t>
  </si>
  <si>
    <t>BM.1986,O45</t>
  </si>
  <si>
    <t>BM.1986,O313</t>
  </si>
  <si>
    <t>BM.1953,98(101)</t>
  </si>
  <si>
    <t>BM.1972,O186</t>
  </si>
  <si>
    <t>BM.1977,O669</t>
  </si>
  <si>
    <t>BM.1949,1(141)</t>
  </si>
  <si>
    <t>BM.1986,O478</t>
  </si>
  <si>
    <t>BM.1968,O468</t>
  </si>
  <si>
    <t>12985</t>
  </si>
  <si>
    <t>BM.1955,280(12)</t>
  </si>
  <si>
    <t>App. 33^</t>
  </si>
  <si>
    <t>BM.1984,O234</t>
  </si>
  <si>
    <t>BM.1977,O98</t>
  </si>
  <si>
    <t>BM.1977,O1610</t>
  </si>
  <si>
    <t>BM.1978,O58</t>
  </si>
  <si>
    <t>BM.1976,O118</t>
  </si>
  <si>
    <t>BM.1977,O19</t>
  </si>
  <si>
    <t>BM.1996,O3</t>
  </si>
  <si>
    <t>M.5235</t>
  </si>
  <si>
    <t>BM.1978,O113</t>
  </si>
  <si>
    <t>BM.1977,O1432</t>
  </si>
  <si>
    <t>BM.1953,98(118)</t>
  </si>
  <si>
    <t>BM.1962,212(21)</t>
  </si>
  <si>
    <t>BM.1986,O64</t>
  </si>
  <si>
    <t>BM.1988,O1207</t>
  </si>
  <si>
    <t>BM.1962,82(21)</t>
  </si>
  <si>
    <t>BM.1986,O757</t>
  </si>
  <si>
    <t>BM.1983,O358</t>
  </si>
  <si>
    <t>BM.1965,O321</t>
  </si>
  <si>
    <t>BM.1983,O175</t>
  </si>
  <si>
    <t>BM.1954,44(36)</t>
  </si>
  <si>
    <t>BM.1953,96(16)</t>
  </si>
  <si>
    <t>BM.1977,O2232</t>
  </si>
  <si>
    <t>BM.1972,O167</t>
  </si>
  <si>
    <t>BM.1965,O478</t>
  </si>
  <si>
    <t>BM.1990,O6</t>
  </si>
  <si>
    <t>BM.1987,O192</t>
  </si>
  <si>
    <t>BM.96626(A55)</t>
  </si>
  <si>
    <t>BM.1956,389(4)</t>
  </si>
  <si>
    <t>BM.1986,O1168</t>
  </si>
  <si>
    <t>BM.1977,O555</t>
  </si>
  <si>
    <t>BM.1956,33(51)</t>
  </si>
  <si>
    <t>3 b, 4 t. App. 1lb 13.5oz, 12oz, 11oz</t>
  </si>
  <si>
    <t>BM.1986,O827</t>
  </si>
  <si>
    <t>BM.1985,O84</t>
  </si>
  <si>
    <t>BM.1987,O61</t>
  </si>
  <si>
    <t>BM.1976,O88</t>
  </si>
  <si>
    <t>BM.1954,44(18)</t>
  </si>
  <si>
    <t>BM.1986,O819</t>
  </si>
  <si>
    <t>BM.2002,O131</t>
  </si>
  <si>
    <t>BM.1991,O123</t>
  </si>
  <si>
    <t>BM.1977,O164</t>
  </si>
  <si>
    <t>BM.1988,O1183</t>
  </si>
  <si>
    <t>BM.1988,O444</t>
  </si>
  <si>
    <t>BM.1977,O851</t>
  </si>
  <si>
    <t>BM.1965,O587</t>
  </si>
  <si>
    <t>BM.1981,O56</t>
  </si>
  <si>
    <t>BM.1984,O554</t>
  </si>
  <si>
    <t>BM.1989,O433</t>
  </si>
  <si>
    <t>BM.1965,O508</t>
  </si>
  <si>
    <t>BM.1960,5(9)</t>
  </si>
  <si>
    <t>BM.1984,O677</t>
  </si>
  <si>
    <t>18581</t>
  </si>
  <si>
    <t>BM.1968,O433</t>
  </si>
  <si>
    <t>(3B) 470; (3U) 512 specs</t>
  </si>
  <si>
    <t>BM.1960,172(13)</t>
  </si>
  <si>
    <t>2 b, app. 287g, 283 g</t>
  </si>
  <si>
    <t>BM.1970,O26</t>
  </si>
  <si>
    <t>BM.1991,O16</t>
  </si>
  <si>
    <t>BM.1976,O76</t>
  </si>
  <si>
    <t>BM.1987,O15</t>
  </si>
  <si>
    <t>BM.1982,O677</t>
  </si>
  <si>
    <t>BM.1957,646(64)</t>
  </si>
  <si>
    <t>BM.1954,239</t>
  </si>
  <si>
    <t>BM.1989,O123</t>
  </si>
  <si>
    <t>BM.1965,O397</t>
  </si>
  <si>
    <t>BM.1988,O1254</t>
  </si>
  <si>
    <t>BM.1974,O198</t>
  </si>
  <si>
    <t>BM.1977,O2434</t>
  </si>
  <si>
    <t>BM.1988,O314</t>
  </si>
  <si>
    <t>1bû9" core, 4" sand,1" gravel,3" rotten granite,1" harderûgranite</t>
  </si>
  <si>
    <t>BM.1976,O218</t>
  </si>
  <si>
    <t>BM.1988,O1233</t>
  </si>
  <si>
    <t>BM.1976,O44</t>
  </si>
  <si>
    <t>BM.1957,526(64)</t>
  </si>
  <si>
    <t>BM.1977,O126</t>
  </si>
  <si>
    <t>BM.1987,O107</t>
  </si>
  <si>
    <t>BM.1954,149(30)</t>
  </si>
  <si>
    <t>BM.1989,O324</t>
  </si>
  <si>
    <t>BM.2002,O93</t>
  </si>
  <si>
    <t>BM.1967,O158</t>
  </si>
  <si>
    <t>BM.1957,323(53)</t>
  </si>
  <si>
    <t>BM.1955,71(38)</t>
  </si>
  <si>
    <t>BM.1961,61(14)</t>
  </si>
  <si>
    <t>1 b, app. 336 g</t>
  </si>
  <si>
    <t>BM.1996,O64</t>
  </si>
  <si>
    <t>BM.2002,O143</t>
  </si>
  <si>
    <t>BM.1955,69(1)</t>
  </si>
  <si>
    <t>BM.1991,O153</t>
  </si>
  <si>
    <t>BM.1977,O2038</t>
  </si>
  <si>
    <t>BM.1984,O402</t>
  </si>
  <si>
    <t>BM.1984,O81</t>
  </si>
  <si>
    <t>BM.1959,440a(29)</t>
  </si>
  <si>
    <t>BM.1974,O20</t>
  </si>
  <si>
    <t>BM.1965,O189</t>
  </si>
  <si>
    <t>BM.1988,O497</t>
  </si>
  <si>
    <t>BM.1962,212(32)</t>
  </si>
  <si>
    <t>BM.1977,O2433</t>
  </si>
  <si>
    <t>BM.1986,O1139</t>
  </si>
  <si>
    <t>BM.1937,1611(37)</t>
  </si>
  <si>
    <t>BM.1972,O588</t>
  </si>
  <si>
    <t>BM.1977,O1863</t>
  </si>
  <si>
    <t>BM.1967,O208</t>
  </si>
  <si>
    <t>BM.1981,O68</t>
  </si>
  <si>
    <t>18572</t>
  </si>
  <si>
    <t>BM.1968,O424</t>
  </si>
  <si>
    <t>BM.1980,O244</t>
  </si>
  <si>
    <t>BM.1986,O1098</t>
  </si>
  <si>
    <t>BM.1971,O619</t>
  </si>
  <si>
    <t>BM.1989,O70</t>
  </si>
  <si>
    <t>BM.1963,607</t>
  </si>
  <si>
    <t>BM.1977,O211</t>
  </si>
  <si>
    <t>BM.1976,O585</t>
  </si>
  <si>
    <t>BM.1953,98(102)</t>
  </si>
  <si>
    <t>BM.1972,O455</t>
  </si>
  <si>
    <t>BM.1983,O341</t>
  </si>
  <si>
    <t>BM.2002,O5</t>
  </si>
  <si>
    <t>BM.1949,1(165)</t>
  </si>
  <si>
    <t>BM.1968,O265</t>
  </si>
  <si>
    <t>BM.1979,O11</t>
  </si>
  <si>
    <t>BM.1988,O721</t>
  </si>
  <si>
    <t>BM.1987,O2</t>
  </si>
  <si>
    <t>BM.1971,O374</t>
  </si>
  <si>
    <t>BM.1986,O959</t>
  </si>
  <si>
    <t>BM.1965,O42</t>
  </si>
  <si>
    <t>App. 16 cms</t>
  </si>
  <si>
    <t>BM.1976,O287</t>
  </si>
  <si>
    <t>BM.1960,503</t>
  </si>
  <si>
    <t>Appr. mass 195 g</t>
  </si>
  <si>
    <t>BM.1977,O1391</t>
  </si>
  <si>
    <t>BM.1962,321(7)</t>
  </si>
  <si>
    <t>BM.1971,O516</t>
  </si>
  <si>
    <t>M.368</t>
  </si>
  <si>
    <t>5 b, 7 t, 1 j, 4 boxes, 70 slds</t>
  </si>
  <si>
    <t>BM.1982,O649</t>
  </si>
  <si>
    <t>BM.1958,364(40)</t>
  </si>
  <si>
    <t>BM.1955,25(7)</t>
  </si>
  <si>
    <t>BM.1977,O245</t>
  </si>
  <si>
    <t>BM.1959,46(15)</t>
  </si>
  <si>
    <t>BM.1954,149(2)</t>
  </si>
  <si>
    <t>BM.1978,O133</t>
  </si>
  <si>
    <t>BM.1963,148</t>
  </si>
  <si>
    <t>16639</t>
  </si>
  <si>
    <t>BM.1963,915</t>
  </si>
  <si>
    <t>BM.1988,O1221</t>
  </si>
  <si>
    <t>BM.1977,O2228</t>
  </si>
  <si>
    <t>BM.1972,O272</t>
  </si>
  <si>
    <t>BM.1966,O337</t>
  </si>
  <si>
    <t>BM.1996,O45</t>
  </si>
  <si>
    <t>BM.1972,O131</t>
  </si>
  <si>
    <t>BM.1977,O2461</t>
  </si>
  <si>
    <t>BM.1963,303</t>
  </si>
  <si>
    <t>BM.1984,O95</t>
  </si>
  <si>
    <t>BM.1964,258</t>
  </si>
  <si>
    <t>BM.96626(D14)</t>
  </si>
  <si>
    <t>1 b, 1 box</t>
  </si>
  <si>
    <t>BM.1977,O2340</t>
  </si>
  <si>
    <t>BM.1972,O109</t>
  </si>
  <si>
    <t>BM.1957,323(55)</t>
  </si>
  <si>
    <t>BM.1978,O71</t>
  </si>
  <si>
    <t>BM.1970,O85</t>
  </si>
  <si>
    <t>BM.2000,O31</t>
  </si>
  <si>
    <t>BM.1964,120</t>
  </si>
  <si>
    <t>BM.1957,526(66)</t>
  </si>
  <si>
    <t>2 gms</t>
  </si>
  <si>
    <t>BM.1955,70(11)</t>
  </si>
  <si>
    <t>BM.1958,370(1)</t>
  </si>
  <si>
    <t>BM.1960,182(39)</t>
  </si>
  <si>
    <t>BM.1986,O649</t>
  </si>
  <si>
    <t>BM.1966,O70</t>
  </si>
  <si>
    <t>BM.1971,O239</t>
  </si>
  <si>
    <t>BM.1965,O213</t>
  </si>
  <si>
    <t>BM.1983,O186</t>
  </si>
  <si>
    <t>BM.1967,O253</t>
  </si>
  <si>
    <t>BM.1977,O1335</t>
  </si>
  <si>
    <t>BM.2002,O149</t>
  </si>
  <si>
    <t>BM.1982,O821</t>
  </si>
  <si>
    <t>BM.1962,215(35)</t>
  </si>
  <si>
    <t>BM.1966,O307</t>
  </si>
  <si>
    <t>BM.1985,O38</t>
  </si>
  <si>
    <t>BM.1982,O21</t>
  </si>
  <si>
    <t>BM.1984,O276</t>
  </si>
  <si>
    <t>BM.1961,269(95)</t>
  </si>
  <si>
    <t>BM.1963,281</t>
  </si>
  <si>
    <t>App. 540g</t>
  </si>
  <si>
    <t>BM.1983,O106</t>
  </si>
  <si>
    <t>BM.1988,O311</t>
  </si>
  <si>
    <t>BM.1971,O275</t>
  </si>
  <si>
    <t>BM.1957,323(90)</t>
  </si>
  <si>
    <t>BM.1972,O763</t>
  </si>
  <si>
    <t>BM.1985,O111</t>
  </si>
  <si>
    <t>BM.1981,O55</t>
  </si>
  <si>
    <t>BM.1969,O23</t>
  </si>
  <si>
    <t>BM.2000,O42</t>
  </si>
  <si>
    <t>BM.1986,O246</t>
  </si>
  <si>
    <t>BM.1984,O771</t>
  </si>
  <si>
    <t>BM.1972,O850</t>
  </si>
  <si>
    <t>BM.1977,O2374</t>
  </si>
  <si>
    <t>BM.1988,O807</t>
  </si>
  <si>
    <t>1b,1 rock</t>
  </si>
  <si>
    <t>BM.1977,O1525</t>
  </si>
  <si>
    <t>BM.1964,18</t>
  </si>
  <si>
    <t>BM.1959,46(7)</t>
  </si>
  <si>
    <t>BM.1984,O459</t>
  </si>
  <si>
    <t>BM.1986,O193</t>
  </si>
  <si>
    <t>BM.1982,O101</t>
  </si>
  <si>
    <t>BM.1984,O681</t>
  </si>
  <si>
    <t>BM.1966,O186</t>
  </si>
  <si>
    <t>BM.1991,O38</t>
  </si>
  <si>
    <t>BM.1989,O119</t>
  </si>
  <si>
    <t>BM.1973,O42</t>
  </si>
  <si>
    <t>BM.1986,O698</t>
  </si>
  <si>
    <t>BM.1964,132</t>
  </si>
  <si>
    <t>BM.1972,O448</t>
  </si>
  <si>
    <t>BM.1965,O492</t>
  </si>
  <si>
    <t>BM.1988,O343</t>
  </si>
  <si>
    <t>BM.2002,O102</t>
  </si>
  <si>
    <t>BM.1976,O90</t>
  </si>
  <si>
    <t>BM.1986,O366</t>
  </si>
  <si>
    <t>BM.1958,634(33)</t>
  </si>
  <si>
    <t>BM.1977,O1269</t>
  </si>
  <si>
    <t>BM.1964,201</t>
  </si>
  <si>
    <t>BM.1977,O1202</t>
  </si>
  <si>
    <t>BM.1991,O188</t>
  </si>
  <si>
    <t>4 b, 3 t</t>
  </si>
  <si>
    <t>BM.1960,498(10)</t>
  </si>
  <si>
    <t>BM.1954,40(16)</t>
  </si>
  <si>
    <t>BM.1982,O416</t>
  </si>
  <si>
    <t>BM.1972,O774</t>
  </si>
  <si>
    <t>BM.1960,497(37)</t>
  </si>
  <si>
    <t>BM.1986,O917</t>
  </si>
  <si>
    <t>BM.1977,O328</t>
  </si>
  <si>
    <t>1 bottle,3 slides</t>
  </si>
  <si>
    <t>BM.1953,98(95)</t>
  </si>
  <si>
    <t>BM.1964,250</t>
  </si>
  <si>
    <t>BM.1958,633(9)</t>
  </si>
  <si>
    <t>BM.1987,O71</t>
  </si>
  <si>
    <t>BM.1968,O405</t>
  </si>
  <si>
    <t>480cm, core length 722cm</t>
  </si>
  <si>
    <t>BM.1988,O727</t>
  </si>
  <si>
    <t>BM.1981,O125</t>
  </si>
  <si>
    <t>BM.1984,O736</t>
  </si>
  <si>
    <t>BM.1964,646</t>
  </si>
  <si>
    <t>BM.1977,O1931</t>
  </si>
  <si>
    <t>BM.1988,O354</t>
  </si>
  <si>
    <t>BM.1971,O160</t>
  </si>
  <si>
    <t>BM.1982,O432</t>
  </si>
  <si>
    <t>2 bottles, 3 tubes, 2 slides, 2 boxes, coral coated with manganese</t>
  </si>
  <si>
    <t>BM.1980,O319</t>
  </si>
  <si>
    <t>BM.1961,54</t>
  </si>
  <si>
    <t>BM.1964,327</t>
  </si>
  <si>
    <t>BM.1946,55(7)</t>
  </si>
  <si>
    <t>BM.1959,45(9)</t>
  </si>
  <si>
    <t>BM.2000,O30</t>
  </si>
  <si>
    <t>BM.1968,O237</t>
  </si>
  <si>
    <t>BM.1965,O559</t>
  </si>
  <si>
    <t>BM.1968,O401</t>
  </si>
  <si>
    <t>Core length 722cm, 200cm</t>
  </si>
  <si>
    <t>BM.1982,O498</t>
  </si>
  <si>
    <t>BM.1977,O339</t>
  </si>
  <si>
    <t>BM.2002,O118</t>
  </si>
  <si>
    <t>BM.1993,O3</t>
  </si>
  <si>
    <t>BM.1971,O266</t>
  </si>
  <si>
    <t>BM.1971,O532</t>
  </si>
  <si>
    <t>BM.1979,O73b</t>
  </si>
  <si>
    <t>BM.1977,O916</t>
  </si>
  <si>
    <t>BM.1967,O66</t>
  </si>
  <si>
    <t>BM.1967,O61</t>
  </si>
  <si>
    <t>BM.1972,O228</t>
  </si>
  <si>
    <t>BM.1989,O136</t>
  </si>
  <si>
    <t>BM.1949,1(23)</t>
  </si>
  <si>
    <t>BM.1949,2(98)</t>
  </si>
  <si>
    <t>BM.1963,106</t>
  </si>
  <si>
    <t>BM.1957,646(54)</t>
  </si>
  <si>
    <t>BM.1972,O820</t>
  </si>
  <si>
    <t>BM.1975,O431</t>
  </si>
  <si>
    <t>BM.1949,1(155)</t>
  </si>
  <si>
    <t>BM.1976,O77</t>
  </si>
  <si>
    <t>BM.1963,279</t>
  </si>
  <si>
    <t>App. 90g</t>
  </si>
  <si>
    <t>BM.1986,O235</t>
  </si>
  <si>
    <t>BM.1988,O62</t>
  </si>
  <si>
    <t>BM.1984,O350</t>
  </si>
  <si>
    <t>BM.1965,O518</t>
  </si>
  <si>
    <t>BM.1976,O112</t>
  </si>
  <si>
    <t>BM.1975,O354</t>
  </si>
  <si>
    <t>BM.1953,98(103)</t>
  </si>
  <si>
    <t>BM.1975,O516</t>
  </si>
  <si>
    <t>BM.1991,O127</t>
  </si>
  <si>
    <t>BM.1977,O1136</t>
  </si>
  <si>
    <t>BM.1986,O1225</t>
  </si>
  <si>
    <t>BM.1987,O24</t>
  </si>
  <si>
    <t>BM.2002,O162</t>
  </si>
  <si>
    <t>30724</t>
  </si>
  <si>
    <t>BM.96626(A52)</t>
  </si>
  <si>
    <t>34991</t>
  </si>
  <si>
    <t>43 b,1t,5b washings,2t,1t sounding,18 slides</t>
  </si>
  <si>
    <t>M.408, 338, HMS Challenger, 21/03/1876, 21 15  S; 14 2  W; Southeast Atlantic Ocean, dredge</t>
  </si>
  <si>
    <t>1 until 4</t>
  </si>
  <si>
    <t>Not in Buckley (but in Aze modern)</t>
  </si>
  <si>
    <t>modern</t>
  </si>
  <si>
    <t>Hirsutella</t>
  </si>
  <si>
    <t>bermudezi</t>
  </si>
  <si>
    <t>Truncorotalia</t>
  </si>
  <si>
    <t>cavernula</t>
  </si>
  <si>
    <t>Turborotalita</t>
  </si>
  <si>
    <t>clarkei</t>
  </si>
  <si>
    <t>cristata</t>
  </si>
  <si>
    <t>excelsa</t>
  </si>
  <si>
    <t>Menardella</t>
  </si>
  <si>
    <t>fimbriata</t>
  </si>
  <si>
    <t>finalis</t>
  </si>
  <si>
    <t>Beella</t>
  </si>
  <si>
    <t>megastoma</t>
  </si>
  <si>
    <t>Neogloboquadrina</t>
  </si>
  <si>
    <t>oceanica</t>
  </si>
  <si>
    <t>pachytheca</t>
  </si>
  <si>
    <t>Globorotaloides</t>
  </si>
  <si>
    <t>hexagonus</t>
  </si>
  <si>
    <t>suturalis</t>
  </si>
  <si>
    <t>theyeri</t>
  </si>
  <si>
    <t>Globoconella</t>
  </si>
  <si>
    <t>ungulata</t>
  </si>
  <si>
    <t>Globoturborotalita</t>
  </si>
  <si>
    <t>sacculifer</t>
  </si>
  <si>
    <t>siphonifera</t>
  </si>
  <si>
    <t>tenella</t>
  </si>
  <si>
    <t>palaeo</t>
  </si>
  <si>
    <t>Dentoglobigerina altispira</t>
  </si>
  <si>
    <t>not found!</t>
  </si>
  <si>
    <t>a bit deformed/rounded</t>
  </si>
  <si>
    <t>hard to see position</t>
  </si>
  <si>
    <t>hard to focus</t>
  </si>
  <si>
    <t>missing ssp</t>
  </si>
  <si>
    <t>too dirty</t>
  </si>
  <si>
    <t>Buckley renamed (according to Aze 2011)</t>
  </si>
  <si>
    <t>Old database from Buckley's collection</t>
  </si>
  <si>
    <t>lat</t>
  </si>
  <si>
    <t>long</t>
  </si>
  <si>
    <t>tow</t>
  </si>
  <si>
    <t>buckley_sea_depth</t>
  </si>
  <si>
    <t>NOAA_sea_depth</t>
  </si>
  <si>
    <t>Diff_Buckley_NOAA</t>
  </si>
  <si>
    <t>NA</t>
  </si>
  <si>
    <t>Sea Depth NOAA (m)</t>
  </si>
  <si>
    <t>ZF 6829 - check image</t>
  </si>
  <si>
    <t>Truncorotalia crassula</t>
  </si>
  <si>
    <t>Globigerinoides fistulosus - are these no longer sacculifer ?</t>
  </si>
  <si>
    <t>Sphaeroidinella multiloba --&gt; Sphaeroidinellopsis kochi</t>
  </si>
  <si>
    <t>Microperforate (Aze)</t>
  </si>
  <si>
    <t>phylogeny.name 'Dont know' (Aze)</t>
  </si>
  <si>
    <t>Neogloboquadrina pachyderma (Aze)</t>
  </si>
  <si>
    <t>Globoconella puncticulata (Aze)</t>
  </si>
  <si>
    <t>Orbulina universa</t>
  </si>
  <si>
    <t>small and hard to tell position</t>
  </si>
  <si>
    <t>weirdly positioned</t>
  </si>
  <si>
    <t>very nice</t>
  </si>
  <si>
    <t>tow - hard to see</t>
  </si>
  <si>
    <t>tow - very good picture</t>
  </si>
  <si>
    <t>tow - red cuties!!!!</t>
  </si>
  <si>
    <t>date 25/?/1963</t>
  </si>
  <si>
    <t>Observations</t>
  </si>
  <si>
    <t>IC-5</t>
  </si>
  <si>
    <t xml:space="preserve">No info on the OBD </t>
  </si>
  <si>
    <t>No residue IRN - slides from Museum Washington D.C.</t>
  </si>
  <si>
    <t>OBD spreadsheet with wrong info - I've checked it in the OBD original book</t>
  </si>
  <si>
    <t>VIII</t>
  </si>
  <si>
    <t>Book Challenger Deep Sea Deposits Chapter II p. 40</t>
  </si>
  <si>
    <t>Slide: Long 19 14 W</t>
  </si>
  <si>
    <t>18/02/1873</t>
  </si>
  <si>
    <t>17/02/1873</t>
  </si>
  <si>
    <t>12/02/1873</t>
  </si>
  <si>
    <t>HMS Serpent ?</t>
  </si>
  <si>
    <t>30/01/1868</t>
  </si>
  <si>
    <t xml:space="preserve">Slide: Long 6 4  E </t>
  </si>
  <si>
    <t>1967,O375</t>
  </si>
  <si>
    <t>(slide is in drawer 35 blue - next to the ZF 6828 slide, which is the only other G. uvula)</t>
  </si>
  <si>
    <t>Oblique plankton tow</t>
  </si>
  <si>
    <t>10/06/1899</t>
  </si>
  <si>
    <t>RV Argo Dodo</t>
  </si>
  <si>
    <t>117 P</t>
  </si>
  <si>
    <t>1963,922</t>
  </si>
  <si>
    <t>57 P</t>
  </si>
  <si>
    <t>dissected forms from various localities (see list)</t>
  </si>
  <si>
    <t>A 179-4</t>
  </si>
  <si>
    <t>D2335</t>
  </si>
  <si>
    <t>V 16-227</t>
  </si>
  <si>
    <t>unknown</t>
  </si>
  <si>
    <t>Globigerinoides trilobus - could be modern or palaeo - if it is the transition form, is palaeo</t>
  </si>
  <si>
    <t>phylogeny.name 'Dont know' (Aze) - probably very old!!</t>
  </si>
  <si>
    <t>Microperforate (Aze) ; Globigerinita/Globigerina glutinata, evolved from Globigerina juvenilis  (Plankton Stratigraphy Vol. 1)</t>
  </si>
  <si>
    <r>
      <rPr>
        <b/>
        <sz val="12"/>
        <color rgb="FFFF0000"/>
        <rFont val="Calibri"/>
        <scheme val="minor"/>
      </rPr>
      <t>Pearson's interest:</t>
    </r>
    <r>
      <rPr>
        <sz val="12"/>
        <color rgb="FFFF0000"/>
        <rFont val="Calibri"/>
        <family val="2"/>
        <scheme val="minor"/>
      </rPr>
      <t xml:space="preserve"> holotype used is a fossil species different from the modern one</t>
    </r>
  </si>
  <si>
    <t>old_species</t>
  </si>
  <si>
    <t>new_species</t>
  </si>
  <si>
    <t>species_age</t>
  </si>
  <si>
    <t>Date Wandsworth</t>
  </si>
  <si>
    <t>Sample info</t>
  </si>
  <si>
    <t>1968,O238</t>
  </si>
  <si>
    <t>1968,O240</t>
  </si>
  <si>
    <t>3-6</t>
  </si>
  <si>
    <t xml:space="preserve">Not in Buckley collection </t>
  </si>
  <si>
    <t>1968,O375</t>
  </si>
  <si>
    <t>1968,O377</t>
  </si>
  <si>
    <t>Top section</t>
  </si>
  <si>
    <t>381-384</t>
  </si>
  <si>
    <t>472-474</t>
  </si>
  <si>
    <t>503-505</t>
  </si>
  <si>
    <t>544-546</t>
  </si>
  <si>
    <t>575-578</t>
  </si>
  <si>
    <t>Did not find OBD IRN</t>
  </si>
  <si>
    <t>Zone N19 top</t>
  </si>
  <si>
    <t>Zone Lower N19</t>
  </si>
  <si>
    <t>1957,328(55)</t>
  </si>
  <si>
    <t>96626 (A42)</t>
  </si>
  <si>
    <t>Slide: Cruise Station no 137</t>
  </si>
  <si>
    <t>Heron-Allen Station 14</t>
  </si>
  <si>
    <t>D3.2 ; dissected</t>
  </si>
  <si>
    <t>D3.37 ; dissected</t>
  </si>
  <si>
    <t>D3.37 ; dissected, small shells attached to large forms on bottom tow</t>
  </si>
  <si>
    <t>Dodo 57 P</t>
  </si>
  <si>
    <t>BG 24</t>
  </si>
  <si>
    <t>Cap HG 37</t>
  </si>
  <si>
    <t>Cap HG 38</t>
  </si>
  <si>
    <t>Cap HG 40</t>
  </si>
  <si>
    <t>HG 41</t>
  </si>
  <si>
    <t xml:space="preserve"> RV Spencer F. Baird</t>
  </si>
  <si>
    <t>total</t>
  </si>
  <si>
    <t>abund_tow</t>
  </si>
  <si>
    <t>sites_tow</t>
  </si>
  <si>
    <t>abund_sea_bottom</t>
  </si>
  <si>
    <t>sites_sea_bottom</t>
  </si>
  <si>
    <t>abund_core</t>
  </si>
  <si>
    <t>sites_core</t>
  </si>
  <si>
    <t>abund_total</t>
  </si>
  <si>
    <t>sites_total</t>
  </si>
  <si>
    <t>d'Orbigny 1839 ; some material as neoTYPEs of Banner and Blow (1960) ; Rotalina cultrata</t>
  </si>
  <si>
    <t>Hastigerinella? ; TYPE. Locality</t>
  </si>
  <si>
    <t>Near TYPE locality of G. hexagona (Natland.)</t>
  </si>
  <si>
    <t>P13; TopoTYPEs</t>
  </si>
  <si>
    <t>P13; TopoTYPEs, paper note: "See G. hexagona draw on 22 topoTYPEs of G. quinqueloba from Natland"</t>
  </si>
  <si>
    <t>P21 ; TopoTYPEs ; Parker</t>
  </si>
  <si>
    <t>Rhumbler. TYPE Locality.</t>
  </si>
  <si>
    <t>TopoTYPEs; Parker</t>
  </si>
  <si>
    <t>trilobus TYPE</t>
  </si>
  <si>
    <t>(names based Aze 2011)</t>
  </si>
  <si>
    <t>various (non-id)</t>
  </si>
  <si>
    <t>No individuals</t>
  </si>
  <si>
    <t xml:space="preserve">No sites </t>
  </si>
  <si>
    <t>Buckley ZF original - Genus</t>
  </si>
  <si>
    <t>Buckley PF original</t>
  </si>
  <si>
    <t>ssp_names</t>
  </si>
  <si>
    <t>counts</t>
  </si>
  <si>
    <t xml:space="preserve">bentonic forams   </t>
  </si>
  <si>
    <t>bentonic</t>
  </si>
  <si>
    <t xml:space="preserve">Candeina nitida </t>
  </si>
  <si>
    <t xml:space="preserve">microperforate </t>
  </si>
  <si>
    <t xml:space="preserve">Globanomalina praepumilio </t>
  </si>
  <si>
    <t xml:space="preserve">Globigerina decoraperta </t>
  </si>
  <si>
    <t xml:space="preserve">Globigerina falconensis </t>
  </si>
  <si>
    <t xml:space="preserve">Globigerina nepenthes </t>
  </si>
  <si>
    <t xml:space="preserve">Globigerina nepenthes, apertura, obliquus, hexagona, bollii? </t>
  </si>
  <si>
    <t xml:space="preserve">Globigerina nepenthes, glutinata, cf tenellus </t>
  </si>
  <si>
    <t xml:space="preserve">Globigerinatella insueta </t>
  </si>
  <si>
    <t xml:space="preserve">Globigerinella aequilateralis  </t>
  </si>
  <si>
    <t xml:space="preserve">Globigerinoides bollii </t>
  </si>
  <si>
    <t>Globigerinoides glomerosa circularis</t>
  </si>
  <si>
    <t xml:space="preserve">Globigerinoides mitra </t>
  </si>
  <si>
    <t xml:space="preserve">Globigerinoides obliquus </t>
  </si>
  <si>
    <t xml:space="preserve">Globigerinoides obliquus, bollii, elongatus </t>
  </si>
  <si>
    <t xml:space="preserve">Globigerinoides obliquus, bollii? </t>
  </si>
  <si>
    <t xml:space="preserve">Globigerinoides ruber  </t>
  </si>
  <si>
    <t xml:space="preserve">Globigerinoides ruber, obliquus, bollii </t>
  </si>
  <si>
    <t xml:space="preserve">Globigerinoides sacculifer fistulosa </t>
  </si>
  <si>
    <t xml:space="preserve">Globigerinoides, Particulesphaera(?)  </t>
  </si>
  <si>
    <t xml:space="preserve">Globoquadrina acostaensis </t>
  </si>
  <si>
    <t xml:space="preserve">Globoquadrina altispira </t>
  </si>
  <si>
    <t xml:space="preserve">Globoquadrina altispira, hexagona,inflata, hirsuta </t>
  </si>
  <si>
    <t xml:space="preserve">Globoquadrina dehiscens </t>
  </si>
  <si>
    <t xml:space="preserve">Globoquadrina hexagona </t>
  </si>
  <si>
    <t xml:space="preserve">Globoquadrina humerosa </t>
  </si>
  <si>
    <t xml:space="preserve">Globoquadrina pseudofoliata </t>
  </si>
  <si>
    <t xml:space="preserve">Globoquadrina venezuelana </t>
  </si>
  <si>
    <t xml:space="preserve">Globorotalia anfracta </t>
  </si>
  <si>
    <t>Globorotalia fohsi barisanensis</t>
  </si>
  <si>
    <t xml:space="preserve">Globorotalia inflata </t>
  </si>
  <si>
    <t xml:space="preserve">Globorotalia inflata, tosaensis, crassaformis </t>
  </si>
  <si>
    <t xml:space="preserve">Globorotalia mayeri </t>
  </si>
  <si>
    <t>Globorotalia menardii miocenica</t>
  </si>
  <si>
    <t>Globorotalia menardii multicamerata</t>
  </si>
  <si>
    <t>Globorotalia menardii multicamerata + flex.</t>
  </si>
  <si>
    <t xml:space="preserve">Globorotalia menardii, miocenica, multicamerata </t>
  </si>
  <si>
    <t xml:space="preserve">Globorotalia menardii, tumida, flexuosa, multicamerata </t>
  </si>
  <si>
    <t xml:space="preserve">Globorotalia menardii, tumida, miocenica </t>
  </si>
  <si>
    <t xml:space="preserve">Globorotalia multicamerata </t>
  </si>
  <si>
    <t>Globorotalia scitula praescitula</t>
  </si>
  <si>
    <t xml:space="preserve">Globorotalia tosaensis </t>
  </si>
  <si>
    <t xml:space="preserve">Globorotalia tosaensis, truncatulinoides </t>
  </si>
  <si>
    <t xml:space="preserve">Oligocene foraminifera  </t>
  </si>
  <si>
    <t xml:space="preserve">Orbulinidae  </t>
  </si>
  <si>
    <t xml:space="preserve">Pulleniatina obliquiloculata, primalis </t>
  </si>
  <si>
    <t xml:space="preserve">Pulleniatina primalis </t>
  </si>
  <si>
    <t xml:space="preserve">Pulleniatina spectabilis </t>
  </si>
  <si>
    <t xml:space="preserve">Sphaeroidinella seminulina </t>
  </si>
  <si>
    <t xml:space="preserve">Sphaeroidinella seminulina, dehiscens </t>
  </si>
  <si>
    <t xml:space="preserve">Sphaeroidinella subdehiscens </t>
  </si>
  <si>
    <t xml:space="preserve">Sphaeroidinella subdehiscens, dehiscens, seminulina </t>
  </si>
  <si>
    <t xml:space="preserve">unknowns Pleistocene  </t>
  </si>
  <si>
    <t>(table from code analysing_PF.R)</t>
  </si>
  <si>
    <t xml:space="preserve">Globorotalia menardii flexuosa </t>
  </si>
  <si>
    <t>Globorotalia truncatulinoides</t>
  </si>
  <si>
    <t xml:space="preserve">Turborotalia praepumilio ? </t>
  </si>
  <si>
    <t>Globoturborotalita decoraperta</t>
  </si>
  <si>
    <t>Globoturborotalita nepenthes</t>
  </si>
  <si>
    <t>Globigerinella siphonifera</t>
  </si>
  <si>
    <t xml:space="preserve">Globoturborotalita bollii </t>
  </si>
  <si>
    <t>Praeorbulina circularis</t>
  </si>
  <si>
    <t>Globigerinoides mitra</t>
  </si>
  <si>
    <t>Globigerinoides obliquus</t>
  </si>
  <si>
    <t>Globigerinoides ruber</t>
  </si>
  <si>
    <t>Globigerinoides fistulosus</t>
  </si>
  <si>
    <t>Neogloboquadrina acostaensis</t>
  </si>
  <si>
    <t>Globoquadrina dehiscens</t>
  </si>
  <si>
    <t>what's the difference from Sphaeroidinella dehiscens?</t>
  </si>
  <si>
    <t>Globorotaloides hexagonus</t>
  </si>
  <si>
    <t>Neogloboquadrina humerosa</t>
  </si>
  <si>
    <t>Globoquadrina conglomerata</t>
  </si>
  <si>
    <t>Dentoglobigerina venezuelana</t>
  </si>
  <si>
    <t>not found</t>
  </si>
  <si>
    <t>Globoconella inflata</t>
  </si>
  <si>
    <t>Paragloborotalia mayeri</t>
  </si>
  <si>
    <t>Globorotalia flexuosa</t>
  </si>
  <si>
    <t>Menardella miocenica</t>
  </si>
  <si>
    <t>Menardella multicamerata</t>
  </si>
  <si>
    <t>Hirsutella praescitula</t>
  </si>
  <si>
    <t>Truncorotalia tosaensis</t>
  </si>
  <si>
    <t>Truncorotalia truncatulinoides</t>
  </si>
  <si>
    <t xml:space="preserve">unknowns Miocene  </t>
  </si>
  <si>
    <t xml:space="preserve">unknowns Pliocene  </t>
  </si>
  <si>
    <t>Pulleniatina primalis</t>
  </si>
  <si>
    <t>Pulleniatina spectabilis</t>
  </si>
  <si>
    <t>Sphaeroidinellopsis seminulina</t>
  </si>
  <si>
    <t>Sphaeroidinellopsis seminulina &amp; Sphaeroidinella dehiscens</t>
  </si>
  <si>
    <t>Pulleniatina obliquiloculata &amp; primalis</t>
  </si>
  <si>
    <t>626-629</t>
  </si>
  <si>
    <t>465-468</t>
  </si>
  <si>
    <t>103-105</t>
  </si>
  <si>
    <t>05-06</t>
  </si>
  <si>
    <t>08-10</t>
  </si>
  <si>
    <t>(excludes microperforate and benthonics)</t>
  </si>
  <si>
    <t>various or not</t>
  </si>
  <si>
    <t>sea depth 3660 m</t>
  </si>
  <si>
    <t>sea depth 3745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</si>
</sst>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dd/mm/yyyy;@"/>
    <numFmt numFmtId="165" formatCode="0.0"/>
    <numFmt numFmtId="166" formatCode="0.000"/>
    <numFmt numFmtId="167" formatCode="0.00000"/>
  </numFmts>
  <fonts count="3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Arial"/>
    </font>
    <font>
      <sz val="9"/>
      <name val="Geneva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name val="Geneva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name val="Calibri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6A6A6A"/>
      <name val="Arial"/>
      <family val="2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scheme val="minor"/>
    </font>
    <font>
      <sz val="12"/>
      <name val="Calibri"/>
      <scheme val="minor"/>
    </font>
    <font>
      <b/>
      <sz val="12"/>
      <name val="Arial"/>
    </font>
    <font>
      <sz val="12"/>
      <name val="Arial"/>
    </font>
    <font>
      <sz val="10"/>
      <color rgb="FF000000"/>
      <name val="Arial"/>
    </font>
    <font>
      <sz val="12"/>
      <color theme="0" tint="-0.14999847407452621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D5EA"/>
        <bgColor indexed="64"/>
      </patternFill>
    </fill>
    <fill>
      <patternFill patternType="solid">
        <fgColor rgb="FFFFFF8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332">
    <xf numFmtId="0" fontId="0" fillId="0" borderId="0"/>
    <xf numFmtId="0" fontId="9" fillId="0" borderId="0"/>
    <xf numFmtId="0" fontId="11" fillId="0" borderId="0"/>
    <xf numFmtId="0" fontId="12" fillId="0" borderId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9" fillId="0" borderId="0"/>
    <xf numFmtId="0" fontId="7" fillId="0" borderId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6" fillId="0" borderId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5" fillId="0" borderId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</cellStyleXfs>
  <cellXfs count="309">
    <xf numFmtId="0" fontId="0" fillId="0" borderId="0" xfId="0"/>
    <xf numFmtId="49" fontId="0" fillId="0" borderId="0" xfId="0" applyNumberFormat="1"/>
    <xf numFmtId="0" fontId="11" fillId="0" borderId="0" xfId="2"/>
    <xf numFmtId="0" fontId="12" fillId="0" borderId="0" xfId="3"/>
    <xf numFmtId="14" fontId="12" fillId="0" borderId="0" xfId="3" applyNumberFormat="1"/>
    <xf numFmtId="0" fontId="12" fillId="0" borderId="0" xfId="3" applyNumberFormat="1"/>
    <xf numFmtId="0" fontId="12" fillId="0" borderId="0" xfId="3" applyAlignment="1">
      <alignment horizontal="center"/>
    </xf>
    <xf numFmtId="16" fontId="12" fillId="0" borderId="0" xfId="3" applyNumberFormat="1"/>
    <xf numFmtId="0" fontId="12" fillId="0" borderId="0" xfId="3" applyAlignment="1">
      <alignment horizontal="left"/>
    </xf>
    <xf numFmtId="0" fontId="12" fillId="0" borderId="0" xfId="3" applyAlignment="1"/>
    <xf numFmtId="14" fontId="12" fillId="0" borderId="0" xfId="3" applyNumberFormat="1" applyAlignment="1"/>
    <xf numFmtId="0" fontId="12" fillId="0" borderId="0" xfId="3" applyNumberFormat="1" applyAlignment="1"/>
    <xf numFmtId="14" fontId="12" fillId="0" borderId="0" xfId="3" applyNumberFormat="1" applyAlignment="1">
      <alignment horizontal="center"/>
    </xf>
    <xf numFmtId="0" fontId="12" fillId="0" borderId="0" xfId="3" applyNumberFormat="1" applyAlignment="1">
      <alignment horizontal="center"/>
    </xf>
    <xf numFmtId="0" fontId="12" fillId="0" borderId="0" xfId="3" applyAlignment="1">
      <alignment horizontal="center" textRotation="90"/>
    </xf>
    <xf numFmtId="14" fontId="12" fillId="0" borderId="0" xfId="3" applyNumberFormat="1" applyAlignment="1">
      <alignment horizontal="center" textRotation="90"/>
    </xf>
    <xf numFmtId="0" fontId="12" fillId="0" borderId="0" xfId="3" applyNumberFormat="1" applyAlignment="1">
      <alignment horizontal="center" textRotation="90"/>
    </xf>
    <xf numFmtId="0" fontId="12" fillId="0" borderId="0" xfId="3" applyAlignment="1">
      <alignment horizontal="left" textRotation="90"/>
    </xf>
    <xf numFmtId="49" fontId="0" fillId="0" borderId="0" xfId="0" applyNumberFormat="1" applyFill="1"/>
    <xf numFmtId="49" fontId="13" fillId="0" borderId="0" xfId="0" applyNumberFormat="1" applyFont="1" applyFill="1"/>
    <xf numFmtId="0" fontId="0" fillId="0" borderId="0" xfId="0" applyFill="1"/>
    <xf numFmtId="49" fontId="15" fillId="0" borderId="0" xfId="0" applyNumberFormat="1" applyFont="1" applyFill="1"/>
    <xf numFmtId="49" fontId="15" fillId="0" borderId="0" xfId="0" applyNumberFormat="1" applyFont="1"/>
    <xf numFmtId="49" fontId="10" fillId="0" borderId="0" xfId="1" applyNumberFormat="1" applyFont="1" applyAlignment="1">
      <alignment horizontal="center"/>
    </xf>
    <xf numFmtId="49" fontId="8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1" fillId="0" borderId="0" xfId="2" applyAlignment="1">
      <alignment horizontal="left"/>
    </xf>
    <xf numFmtId="49" fontId="14" fillId="0" borderId="0" xfId="0" applyNumberFormat="1" applyFont="1" applyFill="1"/>
    <xf numFmtId="49" fontId="8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0" xfId="0" applyNumberFormat="1" applyFill="1" applyAlignment="1">
      <alignment horizontal="left"/>
    </xf>
    <xf numFmtId="49" fontId="11" fillId="0" borderId="0" xfId="2" applyNumberFormat="1" applyAlignment="1">
      <alignment horizontal="left"/>
    </xf>
    <xf numFmtId="49" fontId="14" fillId="0" borderId="0" xfId="0" applyNumberFormat="1" applyFont="1" applyFill="1" applyAlignment="1">
      <alignment horizontal="left"/>
    </xf>
    <xf numFmtId="49" fontId="0" fillId="0" borderId="0" xfId="0" applyNumberFormat="1" applyAlignment="1">
      <alignment horizontal="right"/>
    </xf>
    <xf numFmtId="49" fontId="0" fillId="0" borderId="0" xfId="0" applyNumberFormat="1" applyFill="1" applyAlignment="1">
      <alignment horizontal="right"/>
    </xf>
    <xf numFmtId="0" fontId="11" fillId="0" borderId="0" xfId="2" applyAlignment="1">
      <alignment horizontal="right"/>
    </xf>
    <xf numFmtId="0" fontId="0" fillId="0" borderId="0" xfId="0" applyAlignment="1">
      <alignment horizontal="right"/>
    </xf>
    <xf numFmtId="49" fontId="9" fillId="0" borderId="0" xfId="1" applyNumberFormat="1" applyAlignment="1">
      <alignment horizontal="left"/>
    </xf>
    <xf numFmtId="49" fontId="9" fillId="0" borderId="0" xfId="1" applyNumberFormat="1" applyFill="1" applyAlignment="1">
      <alignment horizontal="left"/>
    </xf>
    <xf numFmtId="0" fontId="0" fillId="0" borderId="0" xfId="0" applyAlignment="1">
      <alignment horizontal="left"/>
    </xf>
    <xf numFmtId="49" fontId="11" fillId="0" borderId="0" xfId="2" applyNumberFormat="1" applyFill="1" applyAlignment="1">
      <alignment horizontal="left"/>
    </xf>
    <xf numFmtId="49" fontId="11" fillId="0" borderId="0" xfId="2" applyNumberFormat="1" applyAlignment="1">
      <alignment horizontal="right"/>
    </xf>
    <xf numFmtId="49" fontId="11" fillId="0" borderId="0" xfId="2" applyNumberFormat="1" applyFill="1" applyAlignment="1">
      <alignment horizontal="right"/>
    </xf>
    <xf numFmtId="49" fontId="8" fillId="0" borderId="0" xfId="0" applyNumberFormat="1" applyFont="1" applyAlignment="1"/>
    <xf numFmtId="49" fontId="0" fillId="0" borderId="0" xfId="0" applyNumberFormat="1" applyAlignment="1"/>
    <xf numFmtId="0" fontId="0" fillId="0" borderId="0" xfId="0" applyAlignment="1"/>
    <xf numFmtId="2" fontId="0" fillId="0" borderId="0" xfId="0" applyNumberFormat="1" applyAlignment="1">
      <alignment horizontal="left"/>
    </xf>
    <xf numFmtId="1" fontId="0" fillId="0" borderId="0" xfId="0" applyNumberFormat="1"/>
    <xf numFmtId="1" fontId="0" fillId="0" borderId="0" xfId="0" applyNumberFormat="1" applyFill="1"/>
    <xf numFmtId="49" fontId="14" fillId="3" borderId="0" xfId="0" applyNumberFormat="1" applyFont="1" applyFill="1"/>
    <xf numFmtId="49" fontId="0" fillId="4" borderId="0" xfId="0" applyNumberFormat="1" applyFill="1"/>
    <xf numFmtId="0" fontId="0" fillId="4" borderId="0" xfId="0" applyFill="1"/>
    <xf numFmtId="0" fontId="0" fillId="0" borderId="0" xfId="0" applyNumberFormat="1" applyAlignment="1">
      <alignment horizontal="left"/>
    </xf>
    <xf numFmtId="0" fontId="0" fillId="0" borderId="0" xfId="0" applyNumberFormat="1" applyFill="1" applyAlignment="1">
      <alignment horizontal="left"/>
    </xf>
    <xf numFmtId="0" fontId="0" fillId="2" borderId="0" xfId="0" applyNumberFormat="1" applyFill="1" applyAlignment="1">
      <alignment horizontal="left"/>
    </xf>
    <xf numFmtId="164" fontId="8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Fill="1" applyAlignment="1">
      <alignment horizontal="left"/>
    </xf>
    <xf numFmtId="1" fontId="0" fillId="0" borderId="0" xfId="0" applyNumberFormat="1" applyAlignment="1">
      <alignment horizontal="left"/>
    </xf>
    <xf numFmtId="1" fontId="0" fillId="0" borderId="0" xfId="0" applyNumberFormat="1" applyFill="1" applyAlignment="1">
      <alignment horizontal="left"/>
    </xf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" fontId="14" fillId="0" borderId="0" xfId="0" applyNumberFormat="1" applyFont="1" applyFill="1" applyAlignment="1">
      <alignment horizontal="left"/>
    </xf>
    <xf numFmtId="0" fontId="14" fillId="0" borderId="0" xfId="0" applyNumberFormat="1" applyFont="1" applyFill="1" applyAlignment="1">
      <alignment horizontal="left"/>
    </xf>
    <xf numFmtId="0" fontId="0" fillId="3" borderId="0" xfId="0" applyFill="1"/>
    <xf numFmtId="49" fontId="11" fillId="0" borderId="0" xfId="2" applyNumberFormat="1" applyFont="1" applyFill="1" applyAlignment="1">
      <alignment horizontal="right"/>
    </xf>
    <xf numFmtId="1" fontId="14" fillId="0" borderId="0" xfId="0" applyNumberFormat="1" applyFont="1" applyFill="1"/>
    <xf numFmtId="0" fontId="14" fillId="0" borderId="0" xfId="0" applyFont="1" applyFill="1"/>
    <xf numFmtId="0" fontId="0" fillId="0" borderId="0" xfId="0" applyFill="1" applyAlignment="1">
      <alignment horizontal="left"/>
    </xf>
    <xf numFmtId="0" fontId="0" fillId="0" borderId="0" xfId="0" applyNumberFormat="1" applyAlignment="1">
      <alignment horizontal="right"/>
    </xf>
    <xf numFmtId="0" fontId="9" fillId="0" borderId="0" xfId="2" applyNumberFormat="1" applyFont="1" applyFill="1" applyAlignment="1">
      <alignment horizontal="right"/>
    </xf>
    <xf numFmtId="0" fontId="0" fillId="0" borderId="0" xfId="0" applyNumberFormat="1" applyFill="1" applyAlignment="1">
      <alignment horizontal="right"/>
    </xf>
    <xf numFmtId="0" fontId="15" fillId="0" borderId="0" xfId="0" applyNumberFormat="1" applyFont="1" applyAlignment="1">
      <alignment horizontal="right"/>
    </xf>
    <xf numFmtId="0" fontId="14" fillId="0" borderId="0" xfId="0" applyNumberFormat="1" applyFont="1" applyAlignment="1">
      <alignment horizontal="right"/>
    </xf>
    <xf numFmtId="0" fontId="14" fillId="0" borderId="0" xfId="0" applyNumberFormat="1" applyFont="1" applyFill="1" applyAlignment="1">
      <alignment horizontal="right"/>
    </xf>
    <xf numFmtId="0" fontId="11" fillId="0" borderId="0" xfId="2" applyNumberFormat="1" applyAlignment="1">
      <alignment horizontal="right"/>
    </xf>
    <xf numFmtId="49" fontId="15" fillId="0" borderId="0" xfId="0" applyNumberFormat="1" applyFont="1" applyFill="1" applyAlignment="1">
      <alignment horizontal="right"/>
    </xf>
    <xf numFmtId="49" fontId="14" fillId="0" borderId="0" xfId="0" applyNumberFormat="1" applyFont="1" applyFill="1" applyAlignment="1">
      <alignment horizontal="right"/>
    </xf>
    <xf numFmtId="49" fontId="8" fillId="0" borderId="0" xfId="0" applyNumberFormat="1" applyFont="1" applyAlignment="1">
      <alignment horizontal="right"/>
    </xf>
    <xf numFmtId="166" fontId="8" fillId="0" borderId="0" xfId="0" applyNumberFormat="1" applyFont="1" applyAlignment="1">
      <alignment horizontal="left"/>
    </xf>
    <xf numFmtId="0" fontId="11" fillId="0" borderId="0" xfId="2" applyNumberFormat="1" applyFill="1" applyAlignment="1">
      <alignment horizontal="right"/>
    </xf>
    <xf numFmtId="1" fontId="0" fillId="0" borderId="0" xfId="0" applyNumberFormat="1" applyAlignment="1">
      <alignment horizontal="right"/>
    </xf>
    <xf numFmtId="1" fontId="0" fillId="0" borderId="0" xfId="0" applyNumberFormat="1" applyFill="1" applyAlignment="1">
      <alignment horizontal="right"/>
    </xf>
    <xf numFmtId="1" fontId="14" fillId="0" borderId="0" xfId="0" applyNumberFormat="1" applyFont="1" applyFill="1" applyAlignment="1">
      <alignment horizontal="right"/>
    </xf>
    <xf numFmtId="49" fontId="0" fillId="5" borderId="0" xfId="0" applyNumberFormat="1" applyFill="1"/>
    <xf numFmtId="0" fontId="0" fillId="5" borderId="0" xfId="0" applyFill="1"/>
    <xf numFmtId="0" fontId="8" fillId="2" borderId="0" xfId="0" applyFont="1" applyFill="1"/>
    <xf numFmtId="0" fontId="16" fillId="0" borderId="0" xfId="3" applyFont="1" applyFill="1"/>
    <xf numFmtId="0" fontId="12" fillId="0" borderId="0" xfId="3" applyFill="1"/>
    <xf numFmtId="0" fontId="16" fillId="2" borderId="0" xfId="3" applyFont="1" applyFill="1"/>
    <xf numFmtId="0" fontId="16" fillId="2" borderId="0" xfId="3" applyNumberFormat="1" applyFont="1" applyFill="1"/>
    <xf numFmtId="14" fontId="16" fillId="2" borderId="0" xfId="3" applyNumberFormat="1" applyFont="1" applyFill="1"/>
    <xf numFmtId="167" fontId="0" fillId="0" borderId="0" xfId="0" applyNumberFormat="1" applyFill="1" applyAlignment="1">
      <alignment horizontal="left"/>
    </xf>
    <xf numFmtId="167" fontId="0" fillId="0" borderId="0" xfId="0" applyNumberFormat="1" applyAlignment="1">
      <alignment horizontal="left"/>
    </xf>
    <xf numFmtId="167" fontId="14" fillId="0" borderId="0" xfId="0" applyNumberFormat="1" applyFont="1" applyFill="1" applyAlignment="1">
      <alignment horizontal="left"/>
    </xf>
    <xf numFmtId="49" fontId="0" fillId="0" borderId="0" xfId="0" applyNumberFormat="1" applyFill="1" applyAlignment="1"/>
    <xf numFmtId="2" fontId="0" fillId="0" borderId="0" xfId="0" applyNumberFormat="1" applyFill="1" applyAlignment="1">
      <alignment horizontal="left"/>
    </xf>
    <xf numFmtId="16" fontId="0" fillId="0" borderId="0" xfId="0" applyNumberFormat="1"/>
    <xf numFmtId="166" fontId="0" fillId="0" borderId="0" xfId="0" applyNumberFormat="1" applyFill="1" applyAlignment="1">
      <alignment horizontal="left"/>
    </xf>
    <xf numFmtId="49" fontId="8" fillId="0" borderId="0" xfId="0" applyNumberFormat="1" applyFont="1" applyFill="1" applyAlignment="1">
      <alignment horizontal="left"/>
    </xf>
    <xf numFmtId="1" fontId="15" fillId="0" borderId="0" xfId="0" applyNumberFormat="1" applyFont="1" applyAlignment="1">
      <alignment horizontal="left"/>
    </xf>
    <xf numFmtId="49" fontId="17" fillId="0" borderId="0" xfId="0" applyNumberFormat="1" applyFont="1" applyAlignment="1">
      <alignment horizontal="left"/>
    </xf>
    <xf numFmtId="0" fontId="18" fillId="0" borderId="0" xfId="0" applyFont="1" applyFill="1"/>
    <xf numFmtId="0" fontId="18" fillId="0" borderId="0" xfId="0" applyFont="1"/>
    <xf numFmtId="49" fontId="18" fillId="0" borderId="0" xfId="0" applyNumberFormat="1" applyFont="1" applyAlignment="1">
      <alignment horizontal="right"/>
    </xf>
    <xf numFmtId="49" fontId="18" fillId="0" borderId="0" xfId="0" applyNumberFormat="1" applyFont="1"/>
    <xf numFmtId="49" fontId="18" fillId="0" borderId="0" xfId="0" applyNumberFormat="1" applyFont="1" applyFill="1" applyAlignment="1">
      <alignment horizontal="left"/>
    </xf>
    <xf numFmtId="164" fontId="18" fillId="0" borderId="0" xfId="0" applyNumberFormat="1" applyFont="1" applyAlignment="1">
      <alignment horizontal="left"/>
    </xf>
    <xf numFmtId="1" fontId="18" fillId="0" borderId="0" xfId="0" applyNumberFormat="1" applyFont="1" applyAlignment="1">
      <alignment horizontal="left"/>
    </xf>
    <xf numFmtId="1" fontId="18" fillId="0" borderId="0" xfId="0" applyNumberFormat="1" applyFont="1"/>
    <xf numFmtId="167" fontId="18" fillId="0" borderId="0" xfId="0" applyNumberFormat="1" applyFont="1" applyAlignment="1">
      <alignment horizontal="left"/>
    </xf>
    <xf numFmtId="49" fontId="18" fillId="0" borderId="0" xfId="0" applyNumberFormat="1" applyFont="1" applyAlignment="1">
      <alignment horizontal="left"/>
    </xf>
    <xf numFmtId="49" fontId="18" fillId="0" borderId="0" xfId="0" applyNumberFormat="1" applyFont="1" applyFill="1"/>
    <xf numFmtId="49" fontId="19" fillId="0" borderId="0" xfId="0" applyNumberFormat="1" applyFont="1"/>
    <xf numFmtId="0" fontId="18" fillId="0" borderId="0" xfId="0" applyNumberFormat="1" applyFont="1" applyFill="1" applyAlignment="1">
      <alignment horizontal="right"/>
    </xf>
    <xf numFmtId="49" fontId="20" fillId="0" borderId="0" xfId="0" applyNumberFormat="1" applyFont="1" applyFill="1"/>
    <xf numFmtId="0" fontId="18" fillId="0" borderId="0" xfId="0" applyNumberFormat="1" applyFont="1" applyAlignment="1">
      <alignment horizontal="right"/>
    </xf>
    <xf numFmtId="0" fontId="9" fillId="0" borderId="0" xfId="2" applyNumberFormat="1" applyFont="1" applyAlignment="1">
      <alignment horizontal="right"/>
    </xf>
    <xf numFmtId="164" fontId="18" fillId="0" borderId="0" xfId="0" applyNumberFormat="1" applyFont="1" applyFill="1" applyAlignment="1">
      <alignment horizontal="left"/>
    </xf>
    <xf numFmtId="1" fontId="18" fillId="0" borderId="0" xfId="0" applyNumberFormat="1" applyFont="1" applyFill="1" applyAlignment="1">
      <alignment horizontal="left"/>
    </xf>
    <xf numFmtId="1" fontId="18" fillId="0" borderId="0" xfId="0" applyNumberFormat="1" applyFont="1" applyFill="1"/>
    <xf numFmtId="167" fontId="18" fillId="0" borderId="0" xfId="0" applyNumberFormat="1" applyFont="1" applyFill="1" applyAlignment="1">
      <alignment horizontal="left"/>
    </xf>
    <xf numFmtId="0" fontId="9" fillId="0" borderId="0" xfId="0" applyNumberFormat="1" applyFont="1" applyAlignment="1">
      <alignment horizontal="right"/>
    </xf>
    <xf numFmtId="2" fontId="18" fillId="0" borderId="0" xfId="0" applyNumberFormat="1" applyFont="1" applyAlignment="1">
      <alignment horizontal="left"/>
    </xf>
    <xf numFmtId="0" fontId="18" fillId="0" borderId="0" xfId="0" applyFont="1" applyFill="1" applyAlignment="1">
      <alignment horizontal="left"/>
    </xf>
    <xf numFmtId="0" fontId="18" fillId="0" borderId="0" xfId="0" applyFont="1" applyAlignment="1">
      <alignment horizontal="left"/>
    </xf>
    <xf numFmtId="49" fontId="0" fillId="2" borderId="0" xfId="0" applyNumberFormat="1" applyFill="1" applyAlignment="1">
      <alignment horizontal="left"/>
    </xf>
    <xf numFmtId="1" fontId="0" fillId="2" borderId="0" xfId="0" applyNumberFormat="1" applyFill="1" applyAlignment="1">
      <alignment horizontal="left"/>
    </xf>
    <xf numFmtId="0" fontId="0" fillId="2" borderId="0" xfId="0" applyFill="1"/>
    <xf numFmtId="0" fontId="8" fillId="0" borderId="0" xfId="0" applyFont="1" applyFill="1"/>
    <xf numFmtId="1" fontId="13" fillId="0" borderId="0" xfId="0" applyNumberFormat="1" applyFont="1" applyFill="1"/>
    <xf numFmtId="0" fontId="13" fillId="0" borderId="0" xfId="0" applyFont="1" applyFill="1"/>
    <xf numFmtId="0" fontId="0" fillId="6" borderId="0" xfId="0" applyFill="1"/>
    <xf numFmtId="49" fontId="14" fillId="0" borderId="0" xfId="0" applyNumberFormat="1" applyFont="1"/>
    <xf numFmtId="49" fontId="19" fillId="0" borderId="0" xfId="0" applyNumberFormat="1" applyFont="1" applyAlignment="1">
      <alignment horizontal="left"/>
    </xf>
    <xf numFmtId="0" fontId="0" fillId="0" borderId="0" xfId="0" applyNumberFormat="1"/>
    <xf numFmtId="0" fontId="8" fillId="0" borderId="0" xfId="0" applyFont="1" applyFill="1" applyAlignment="1">
      <alignment horizontal="left"/>
    </xf>
    <xf numFmtId="0" fontId="8" fillId="0" borderId="0" xfId="0" applyFont="1" applyAlignment="1">
      <alignment horizontal="left"/>
    </xf>
    <xf numFmtId="49" fontId="0" fillId="2" borderId="0" xfId="0" applyNumberFormat="1" applyFill="1"/>
    <xf numFmtId="165" fontId="0" fillId="0" borderId="0" xfId="0" applyNumberFormat="1" applyFill="1" applyAlignment="1">
      <alignment horizontal="left"/>
    </xf>
    <xf numFmtId="49" fontId="23" fillId="0" borderId="0" xfId="0" applyNumberFormat="1" applyFont="1" applyAlignment="1">
      <alignment horizontal="center"/>
    </xf>
    <xf numFmtId="0" fontId="11" fillId="0" borderId="0" xfId="2" applyNumberFormat="1"/>
    <xf numFmtId="1" fontId="14" fillId="0" borderId="0" xfId="0" applyNumberFormat="1" applyFont="1" applyAlignment="1">
      <alignment horizontal="left"/>
    </xf>
    <xf numFmtId="0" fontId="0" fillId="0" borderId="0" xfId="0" applyNumberFormat="1" applyAlignment="1"/>
    <xf numFmtId="49" fontId="15" fillId="2" borderId="0" xfId="0" applyNumberFormat="1" applyFont="1" applyFill="1"/>
    <xf numFmtId="49" fontId="25" fillId="0" borderId="0" xfId="0" applyNumberFormat="1" applyFont="1" applyAlignment="1">
      <alignment horizontal="left"/>
    </xf>
    <xf numFmtId="1" fontId="14" fillId="2" borderId="0" xfId="0" applyNumberFormat="1" applyFont="1" applyFill="1" applyAlignment="1">
      <alignment horizontal="left"/>
    </xf>
    <xf numFmtId="1" fontId="8" fillId="0" borderId="0" xfId="0" applyNumberFormat="1" applyFont="1" applyAlignment="1">
      <alignment horizontal="center"/>
    </xf>
    <xf numFmtId="1" fontId="15" fillId="0" borderId="0" xfId="0" applyNumberFormat="1" applyFont="1"/>
    <xf numFmtId="1" fontId="15" fillId="0" borderId="0" xfId="0" applyNumberFormat="1" applyFont="1" applyFill="1"/>
    <xf numFmtId="49" fontId="0" fillId="2" borderId="0" xfId="0" applyNumberFormat="1" applyFill="1" applyAlignment="1">
      <alignment horizontal="right"/>
    </xf>
    <xf numFmtId="1" fontId="0" fillId="2" borderId="0" xfId="0" applyNumberFormat="1" applyFill="1"/>
    <xf numFmtId="49" fontId="9" fillId="2" borderId="0" xfId="1" applyNumberFormat="1" applyFill="1" applyAlignment="1">
      <alignment horizontal="left"/>
    </xf>
    <xf numFmtId="164" fontId="0" fillId="2" borderId="0" xfId="0" applyNumberFormat="1" applyFill="1" applyAlignment="1">
      <alignment horizontal="left"/>
    </xf>
    <xf numFmtId="167" fontId="0" fillId="2" borderId="0" xfId="0" applyNumberFormat="1" applyFill="1" applyAlignment="1">
      <alignment horizontal="left"/>
    </xf>
    <xf numFmtId="0" fontId="27" fillId="0" borderId="0" xfId="0" applyFont="1"/>
    <xf numFmtId="49" fontId="0" fillId="0" borderId="0" xfId="0" applyNumberFormat="1" applyFont="1"/>
    <xf numFmtId="0" fontId="0" fillId="0" borderId="0" xfId="0" applyFont="1"/>
    <xf numFmtId="0" fontId="25" fillId="0" borderId="0" xfId="0" applyFont="1" applyAlignment="1">
      <alignment vertical="center" wrapText="1"/>
    </xf>
    <xf numFmtId="0" fontId="25" fillId="0" borderId="0" xfId="0" applyFont="1" applyAlignment="1">
      <alignment vertical="center"/>
    </xf>
    <xf numFmtId="0" fontId="9" fillId="0" borderId="0" xfId="0" applyFont="1"/>
    <xf numFmtId="49" fontId="9" fillId="0" borderId="0" xfId="0" applyNumberFormat="1" applyFont="1"/>
    <xf numFmtId="49" fontId="9" fillId="0" borderId="0" xfId="0" applyNumberFormat="1" applyFont="1" applyFill="1"/>
    <xf numFmtId="0" fontId="9" fillId="0" borderId="0" xfId="0" applyFont="1" applyFill="1"/>
    <xf numFmtId="166" fontId="18" fillId="0" borderId="0" xfId="0" applyNumberFormat="1" applyFont="1" applyFill="1" applyBorder="1"/>
    <xf numFmtId="0" fontId="11" fillId="2" borderId="0" xfId="2" applyFill="1"/>
    <xf numFmtId="0" fontId="0" fillId="2" borderId="0" xfId="0" applyFill="1" applyAlignment="1">
      <alignment horizontal="left"/>
    </xf>
    <xf numFmtId="49" fontId="0" fillId="2" borderId="0" xfId="0" applyNumberFormat="1" applyFill="1" applyAlignment="1"/>
    <xf numFmtId="166" fontId="0" fillId="2" borderId="0" xfId="0" applyNumberFormat="1" applyFill="1" applyAlignment="1">
      <alignment horizontal="left"/>
    </xf>
    <xf numFmtId="0" fontId="0" fillId="2" borderId="0" xfId="0" applyFill="1" applyAlignment="1">
      <alignment horizontal="right"/>
    </xf>
    <xf numFmtId="0" fontId="0" fillId="2" borderId="0" xfId="0" applyFill="1" applyAlignment="1"/>
    <xf numFmtId="49" fontId="11" fillId="2" borderId="0" xfId="2" applyNumberFormat="1" applyFill="1" applyAlignment="1">
      <alignment horizontal="right"/>
    </xf>
    <xf numFmtId="165" fontId="0" fillId="2" borderId="0" xfId="0" applyNumberFormat="1" applyFill="1" applyAlignment="1">
      <alignment horizontal="left"/>
    </xf>
    <xf numFmtId="2" fontId="0" fillId="2" borderId="0" xfId="0" applyNumberFormat="1" applyFill="1" applyAlignment="1">
      <alignment horizontal="left"/>
    </xf>
    <xf numFmtId="0" fontId="11" fillId="0" borderId="0" xfId="2" applyFill="1"/>
    <xf numFmtId="49" fontId="9" fillId="0" borderId="0" xfId="332" applyNumberFormat="1" applyAlignment="1">
      <alignment horizontal="right"/>
    </xf>
    <xf numFmtId="49" fontId="9" fillId="0" borderId="0" xfId="332" applyNumberFormat="1" applyFill="1" applyAlignment="1">
      <alignment horizontal="right"/>
    </xf>
    <xf numFmtId="0" fontId="25" fillId="0" borderId="0" xfId="0" applyFont="1"/>
    <xf numFmtId="49" fontId="25" fillId="0" borderId="0" xfId="0" applyNumberFormat="1" applyFont="1"/>
    <xf numFmtId="0" fontId="25" fillId="2" borderId="0" xfId="0" applyFont="1" applyFill="1"/>
    <xf numFmtId="0" fontId="25" fillId="0" borderId="0" xfId="0" applyFont="1" applyFill="1"/>
    <xf numFmtId="0" fontId="9" fillId="0" borderId="0" xfId="332"/>
    <xf numFmtId="0" fontId="29" fillId="0" borderId="0" xfId="440" applyFont="1"/>
    <xf numFmtId="0" fontId="30" fillId="0" borderId="0" xfId="440" applyFont="1"/>
    <xf numFmtId="0" fontId="28" fillId="0" borderId="0" xfId="440" applyFont="1"/>
    <xf numFmtId="0" fontId="28" fillId="0" borderId="0" xfId="440" applyFont="1" applyFill="1" applyBorder="1"/>
    <xf numFmtId="0" fontId="9" fillId="0" borderId="0" xfId="2" applyFont="1"/>
    <xf numFmtId="0" fontId="32" fillId="2" borderId="0" xfId="3" applyFont="1" applyFill="1"/>
    <xf numFmtId="0" fontId="33" fillId="2" borderId="0" xfId="3" applyFont="1" applyFill="1"/>
    <xf numFmtId="0" fontId="5" fillId="0" borderId="0" xfId="495"/>
    <xf numFmtId="0" fontId="5" fillId="0" borderId="0" xfId="495" applyAlignment="1">
      <alignment horizontal="right"/>
    </xf>
    <xf numFmtId="49" fontId="15" fillId="2" borderId="0" xfId="0" applyNumberFormat="1" applyFont="1" applyFill="1" applyAlignment="1">
      <alignment horizontal="right"/>
    </xf>
    <xf numFmtId="2" fontId="0" fillId="0" borderId="0" xfId="0" applyNumberFormat="1" applyAlignment="1"/>
    <xf numFmtId="2" fontId="0" fillId="0" borderId="0" xfId="0" applyNumberFormat="1" applyAlignment="1">
      <alignment horizontal="right"/>
    </xf>
    <xf numFmtId="0" fontId="9" fillId="0" borderId="0" xfId="1" applyNumberFormat="1" applyAlignment="1">
      <alignment horizontal="left"/>
    </xf>
    <xf numFmtId="0" fontId="9" fillId="0" borderId="0" xfId="1" applyNumberFormat="1" applyFill="1" applyAlignment="1">
      <alignment horizontal="left"/>
    </xf>
    <xf numFmtId="0" fontId="11" fillId="0" borderId="0" xfId="2" applyNumberFormat="1" applyAlignment="1">
      <alignment horizontal="left"/>
    </xf>
    <xf numFmtId="0" fontId="11" fillId="0" borderId="0" xfId="2" applyNumberFormat="1" applyFill="1" applyAlignment="1">
      <alignment horizontal="left"/>
    </xf>
    <xf numFmtId="0" fontId="11" fillId="0" borderId="0" xfId="2" applyNumberFormat="1" applyFont="1" applyFill="1" applyAlignment="1">
      <alignment horizontal="left"/>
    </xf>
    <xf numFmtId="0" fontId="28" fillId="0" borderId="0" xfId="440" applyFont="1" applyBorder="1"/>
    <xf numFmtId="0" fontId="29" fillId="0" borderId="0" xfId="440" applyFont="1" applyBorder="1"/>
    <xf numFmtId="0" fontId="31" fillId="0" borderId="0" xfId="440" applyFont="1" applyBorder="1"/>
    <xf numFmtId="0" fontId="31" fillId="0" borderId="0" xfId="440" applyFont="1" applyFill="1" applyBorder="1"/>
    <xf numFmtId="0" fontId="26" fillId="0" borderId="0" xfId="0" applyFont="1"/>
    <xf numFmtId="0" fontId="29" fillId="0" borderId="0" xfId="495" applyFont="1" applyAlignment="1">
      <alignment horizontal="center"/>
    </xf>
    <xf numFmtId="17" fontId="0" fillId="0" borderId="0" xfId="0" applyNumberFormat="1" applyAlignment="1">
      <alignment horizontal="left"/>
    </xf>
    <xf numFmtId="0" fontId="0" fillId="0" borderId="0" xfId="0" applyFill="1" applyAlignment="1">
      <alignment horizontal="center"/>
    </xf>
    <xf numFmtId="1" fontId="23" fillId="0" borderId="0" xfId="0" applyNumberFormat="1" applyFont="1" applyFill="1"/>
    <xf numFmtId="164" fontId="14" fillId="0" borderId="0" xfId="0" applyNumberFormat="1" applyFont="1" applyFill="1" applyAlignment="1">
      <alignment horizontal="left"/>
    </xf>
    <xf numFmtId="49" fontId="23" fillId="0" borderId="0" xfId="0" applyNumberFormat="1" applyFont="1" applyFill="1"/>
    <xf numFmtId="49" fontId="9" fillId="0" borderId="0" xfId="2" applyNumberFormat="1" applyFont="1" applyFill="1" applyAlignment="1">
      <alignment horizontal="right"/>
    </xf>
    <xf numFmtId="0" fontId="14" fillId="0" borderId="0" xfId="0" applyNumberFormat="1" applyFont="1" applyFill="1" applyAlignment="1">
      <alignment horizontal="center"/>
    </xf>
    <xf numFmtId="49" fontId="24" fillId="0" borderId="0" xfId="0" applyNumberFormat="1" applyFont="1" applyFill="1" applyAlignment="1">
      <alignment horizontal="center"/>
    </xf>
    <xf numFmtId="49" fontId="24" fillId="0" borderId="0" xfId="0" applyNumberFormat="1" applyFont="1" applyAlignment="1">
      <alignment horizontal="center"/>
    </xf>
    <xf numFmtId="49" fontId="8" fillId="0" borderId="0" xfId="0" applyNumberFormat="1" applyFont="1" applyFill="1" applyAlignment="1">
      <alignment horizontal="center"/>
    </xf>
    <xf numFmtId="164" fontId="8" fillId="0" borderId="0" xfId="0" applyNumberFormat="1" applyFont="1" applyAlignment="1">
      <alignment horizontal="center"/>
    </xf>
    <xf numFmtId="166" fontId="8" fillId="0" borderId="0" xfId="0" applyNumberFormat="1" applyFont="1" applyAlignment="1">
      <alignment horizontal="center"/>
    </xf>
    <xf numFmtId="0" fontId="0" fillId="7" borderId="0" xfId="0" applyFill="1"/>
    <xf numFmtId="0" fontId="14" fillId="0" borderId="0" xfId="0" applyNumberFormat="1" applyFont="1" applyAlignment="1"/>
    <xf numFmtId="0" fontId="14" fillId="0" borderId="0" xfId="0" applyNumberFormat="1" applyFont="1" applyFill="1" applyAlignment="1"/>
    <xf numFmtId="0" fontId="9" fillId="0" borderId="0" xfId="1" applyNumberFormat="1" applyFont="1" applyFill="1" applyAlignment="1">
      <alignment horizontal="left"/>
    </xf>
    <xf numFmtId="0" fontId="9" fillId="2" borderId="0" xfId="1" applyNumberFormat="1" applyFill="1" applyAlignment="1">
      <alignment horizontal="left"/>
    </xf>
    <xf numFmtId="0" fontId="9" fillId="0" borderId="0" xfId="2" applyNumberFormat="1" applyFont="1" applyFill="1" applyAlignment="1">
      <alignment horizontal="left"/>
    </xf>
    <xf numFmtId="0" fontId="11" fillId="2" borderId="0" xfId="2" applyNumberFormat="1" applyFill="1" applyAlignment="1">
      <alignment horizontal="left"/>
    </xf>
    <xf numFmtId="0" fontId="11" fillId="2" borderId="0" xfId="2" applyNumberFormat="1" applyFill="1"/>
    <xf numFmtId="0" fontId="4" fillId="0" borderId="0" xfId="440" applyFont="1"/>
    <xf numFmtId="0" fontId="4" fillId="0" borderId="0" xfId="440" applyFont="1" applyBorder="1"/>
    <xf numFmtId="0" fontId="4" fillId="0" borderId="0" xfId="440" applyFont="1" applyFill="1" applyBorder="1"/>
    <xf numFmtId="49" fontId="4" fillId="0" borderId="0" xfId="0" applyNumberFormat="1" applyFont="1"/>
    <xf numFmtId="0" fontId="28" fillId="0" borderId="0" xfId="0" applyFont="1"/>
    <xf numFmtId="0" fontId="4" fillId="0" borderId="0" xfId="0" applyFont="1"/>
    <xf numFmtId="49" fontId="4" fillId="0" borderId="0" xfId="0" applyNumberFormat="1" applyFont="1" applyBorder="1"/>
    <xf numFmtId="49" fontId="4" fillId="0" borderId="0" xfId="440" applyNumberFormat="1" applyFont="1" applyBorder="1"/>
    <xf numFmtId="0" fontId="31" fillId="0" borderId="0" xfId="0" applyFont="1"/>
    <xf numFmtId="0" fontId="28" fillId="0" borderId="0" xfId="0" applyFont="1" applyFill="1" applyBorder="1" applyAlignment="1">
      <alignment horizontal="left"/>
    </xf>
    <xf numFmtId="0" fontId="30" fillId="0" borderId="0" xfId="440" applyFont="1" applyBorder="1"/>
    <xf numFmtId="0" fontId="3" fillId="0" borderId="0" xfId="440" applyFont="1"/>
    <xf numFmtId="0" fontId="3" fillId="0" borderId="0" xfId="440" applyFont="1" applyBorder="1"/>
    <xf numFmtId="0" fontId="9" fillId="0" borderId="0" xfId="0" applyNumberFormat="1" applyFont="1" applyFill="1" applyAlignment="1">
      <alignment horizontal="right"/>
    </xf>
    <xf numFmtId="49" fontId="18" fillId="0" borderId="0" xfId="0" applyNumberFormat="1" applyFont="1" applyFill="1" applyAlignment="1">
      <alignment horizontal="right"/>
    </xf>
    <xf numFmtId="167" fontId="18" fillId="0" borderId="0" xfId="0" applyNumberFormat="1" applyFont="1" applyAlignment="1">
      <alignment horizontal="right"/>
    </xf>
    <xf numFmtId="167" fontId="18" fillId="0" borderId="0" xfId="0" applyNumberFormat="1" applyFont="1" applyFill="1" applyAlignment="1">
      <alignment horizontal="right"/>
    </xf>
    <xf numFmtId="0" fontId="18" fillId="0" borderId="0" xfId="0" applyFont="1" applyAlignment="1">
      <alignment horizontal="right"/>
    </xf>
    <xf numFmtId="0" fontId="17" fillId="0" borderId="0" xfId="0" applyFont="1" applyAlignment="1">
      <alignment horizontal="center"/>
    </xf>
    <xf numFmtId="49" fontId="17" fillId="0" borderId="0" xfId="0" applyNumberFormat="1" applyFont="1" applyFill="1" applyAlignment="1">
      <alignment horizontal="center"/>
    </xf>
    <xf numFmtId="49" fontId="17" fillId="0" borderId="0" xfId="0" applyNumberFormat="1" applyFont="1" applyAlignment="1">
      <alignment horizontal="center"/>
    </xf>
    <xf numFmtId="164" fontId="17" fillId="0" borderId="0" xfId="0" applyNumberFormat="1" applyFont="1" applyAlignment="1">
      <alignment horizontal="center"/>
    </xf>
    <xf numFmtId="166" fontId="17" fillId="0" borderId="0" xfId="0" applyNumberFormat="1" applyFont="1" applyAlignment="1">
      <alignment horizontal="center"/>
    </xf>
    <xf numFmtId="0" fontId="18" fillId="0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8" fillId="0" borderId="0" xfId="0" applyNumberFormat="1" applyFont="1" applyAlignment="1">
      <alignment horizontal="left"/>
    </xf>
    <xf numFmtId="0" fontId="18" fillId="0" borderId="0" xfId="0" applyNumberFormat="1" applyFont="1" applyFill="1" applyAlignment="1">
      <alignment horizontal="left"/>
    </xf>
    <xf numFmtId="0" fontId="18" fillId="0" borderId="0" xfId="0" applyFont="1" applyFill="1" applyBorder="1" applyAlignment="1">
      <alignment horizontal="center"/>
    </xf>
    <xf numFmtId="49" fontId="17" fillId="0" borderId="0" xfId="0" applyNumberFormat="1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49" fontId="18" fillId="0" borderId="0" xfId="0" applyNumberFormat="1" applyFont="1" applyFill="1" applyBorder="1"/>
    <xf numFmtId="0" fontId="18" fillId="0" borderId="0" xfId="0" applyNumberFormat="1" applyFont="1" applyFill="1" applyBorder="1"/>
    <xf numFmtId="0" fontId="18" fillId="0" borderId="0" xfId="0" applyFont="1" applyBorder="1"/>
    <xf numFmtId="14" fontId="18" fillId="0" borderId="0" xfId="0" applyNumberFormat="1" applyFont="1" applyFill="1"/>
    <xf numFmtId="14" fontId="18" fillId="0" borderId="0" xfId="0" applyNumberFormat="1" applyFont="1"/>
    <xf numFmtId="0" fontId="0" fillId="8" borderId="0" xfId="0" applyFill="1"/>
    <xf numFmtId="49" fontId="17" fillId="0" borderId="0" xfId="0" applyNumberFormat="1" applyFont="1" applyAlignment="1">
      <alignment horizontal="right"/>
    </xf>
    <xf numFmtId="49" fontId="18" fillId="2" borderId="0" xfId="0" applyNumberFormat="1" applyFont="1" applyFill="1" applyAlignment="1">
      <alignment horizontal="right"/>
    </xf>
    <xf numFmtId="49" fontId="25" fillId="0" borderId="0" xfId="0" applyNumberFormat="1" applyFont="1" applyFill="1" applyAlignment="1">
      <alignment horizontal="left"/>
    </xf>
    <xf numFmtId="0" fontId="11" fillId="9" borderId="0" xfId="2" applyNumberFormat="1" applyFill="1" applyAlignment="1">
      <alignment horizontal="left"/>
    </xf>
    <xf numFmtId="49" fontId="11" fillId="9" borderId="0" xfId="2" applyNumberFormat="1" applyFill="1" applyAlignment="1">
      <alignment horizontal="right"/>
    </xf>
    <xf numFmtId="49" fontId="0" fillId="9" borderId="0" xfId="0" applyNumberFormat="1" applyFill="1"/>
    <xf numFmtId="49" fontId="14" fillId="9" borderId="0" xfId="0" applyNumberFormat="1" applyFont="1" applyFill="1"/>
    <xf numFmtId="1" fontId="0" fillId="9" borderId="0" xfId="0" applyNumberFormat="1" applyFill="1" applyAlignment="1">
      <alignment horizontal="left"/>
    </xf>
    <xf numFmtId="49" fontId="0" fillId="9" borderId="0" xfId="0" applyNumberFormat="1" applyFill="1" applyAlignment="1">
      <alignment horizontal="left"/>
    </xf>
    <xf numFmtId="0" fontId="0" fillId="9" borderId="0" xfId="0" applyNumberFormat="1" applyFill="1" applyAlignment="1">
      <alignment horizontal="left"/>
    </xf>
    <xf numFmtId="164" fontId="0" fillId="9" borderId="0" xfId="0" applyNumberFormat="1" applyFill="1" applyAlignment="1">
      <alignment horizontal="left"/>
    </xf>
    <xf numFmtId="1" fontId="0" fillId="9" borderId="0" xfId="0" applyNumberFormat="1" applyFill="1"/>
    <xf numFmtId="0" fontId="0" fillId="9" borderId="0" xfId="0" applyFill="1"/>
    <xf numFmtId="167" fontId="0" fillId="9" borderId="0" xfId="0" applyNumberFormat="1" applyFill="1" applyAlignment="1">
      <alignment horizontal="left"/>
    </xf>
    <xf numFmtId="49" fontId="15" fillId="9" borderId="0" xfId="0" applyNumberFormat="1" applyFont="1" applyFill="1" applyAlignment="1">
      <alignment horizontal="left"/>
    </xf>
    <xf numFmtId="0" fontId="15" fillId="9" borderId="0" xfId="0" applyNumberFormat="1" applyFont="1" applyFill="1" applyAlignment="1">
      <alignment horizontal="right"/>
    </xf>
    <xf numFmtId="0" fontId="9" fillId="0" borderId="0" xfId="332" applyNumberFormat="1" applyFont="1" applyAlignment="1">
      <alignment horizontal="right"/>
    </xf>
    <xf numFmtId="167" fontId="34" fillId="0" borderId="0" xfId="0" applyNumberFormat="1" applyFont="1" applyAlignment="1">
      <alignment horizontal="left"/>
    </xf>
    <xf numFmtId="166" fontId="17" fillId="0" borderId="0" xfId="0" applyNumberFormat="1" applyFont="1" applyAlignment="1">
      <alignment horizontal="left"/>
    </xf>
    <xf numFmtId="1" fontId="9" fillId="0" borderId="0" xfId="0" applyNumberFormat="1" applyFont="1" applyFill="1" applyAlignment="1">
      <alignment horizontal="left"/>
    </xf>
    <xf numFmtId="165" fontId="17" fillId="0" borderId="0" xfId="0" applyNumberFormat="1" applyFont="1" applyAlignment="1">
      <alignment horizontal="right"/>
    </xf>
    <xf numFmtId="165" fontId="18" fillId="0" borderId="0" xfId="0" applyNumberFormat="1" applyFont="1" applyFill="1" applyAlignment="1">
      <alignment horizontal="right"/>
    </xf>
    <xf numFmtId="165" fontId="18" fillId="0" borderId="0" xfId="0" applyNumberFormat="1" applyFont="1" applyAlignment="1">
      <alignment horizontal="right"/>
    </xf>
    <xf numFmtId="165" fontId="34" fillId="0" borderId="0" xfId="0" applyNumberFormat="1" applyFont="1" applyAlignment="1">
      <alignment horizontal="right"/>
    </xf>
    <xf numFmtId="0" fontId="31" fillId="0" borderId="0" xfId="440" applyFont="1"/>
    <xf numFmtId="0" fontId="4" fillId="10" borderId="0" xfId="440" applyFont="1" applyFill="1"/>
    <xf numFmtId="0" fontId="28" fillId="10" borderId="0" xfId="440" applyFont="1" applyFill="1"/>
    <xf numFmtId="0" fontId="35" fillId="0" borderId="0" xfId="440" applyFont="1" applyFill="1"/>
    <xf numFmtId="49" fontId="0" fillId="10" borderId="0" xfId="0" applyNumberFormat="1" applyFill="1"/>
    <xf numFmtId="0" fontId="31" fillId="9" borderId="0" xfId="440" applyFont="1" applyFill="1" applyBorder="1"/>
    <xf numFmtId="0" fontId="28" fillId="9" borderId="0" xfId="440" applyFont="1" applyFill="1" applyBorder="1"/>
    <xf numFmtId="0" fontId="4" fillId="9" borderId="0" xfId="0" applyFont="1" applyFill="1"/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left"/>
    </xf>
    <xf numFmtId="49" fontId="14" fillId="2" borderId="0" xfId="0" applyNumberFormat="1" applyFont="1" applyFill="1"/>
    <xf numFmtId="0" fontId="19" fillId="2" borderId="0" xfId="2" applyNumberFormat="1" applyFont="1" applyFill="1"/>
    <xf numFmtId="0" fontId="21" fillId="0" borderId="0" xfId="1264"/>
    <xf numFmtId="0" fontId="15" fillId="0" borderId="0" xfId="0" applyFont="1"/>
    <xf numFmtId="0" fontId="2" fillId="0" borderId="0" xfId="440" applyFont="1"/>
    <xf numFmtId="0" fontId="4" fillId="6" borderId="0" xfId="440" applyFont="1" applyFill="1"/>
    <xf numFmtId="1" fontId="25" fillId="0" borderId="0" xfId="0" applyNumberFormat="1" applyFont="1" applyAlignment="1">
      <alignment horizontal="left"/>
    </xf>
    <xf numFmtId="0" fontId="11" fillId="9" borderId="0" xfId="2" applyFill="1"/>
    <xf numFmtId="0" fontId="0" fillId="9" borderId="0" xfId="0" applyNumberFormat="1" applyFill="1" applyAlignment="1">
      <alignment horizontal="right"/>
    </xf>
    <xf numFmtId="49" fontId="0" fillId="9" borderId="0" xfId="0" applyNumberFormat="1" applyFill="1" applyAlignment="1">
      <alignment horizontal="right"/>
    </xf>
    <xf numFmtId="166" fontId="0" fillId="9" borderId="0" xfId="0" applyNumberFormat="1" applyFill="1" applyAlignment="1">
      <alignment horizontal="left"/>
    </xf>
    <xf numFmtId="49" fontId="0" fillId="9" borderId="0" xfId="0" applyNumberFormat="1" applyFill="1" applyAlignment="1"/>
    <xf numFmtId="0" fontId="1" fillId="0" borderId="0" xfId="440" applyFont="1"/>
  </cellXfs>
  <cellStyles count="1332"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6" builtinId="9" hidden="1"/>
    <cellStyle name="Followed Hyperlink" xfId="1267" builtinId="9" hidden="1"/>
    <cellStyle name="Followed Hyperlink" xfId="1268" builtinId="9" hidden="1"/>
    <cellStyle name="Followed Hyperlink" xfId="1269" builtinId="9" hidden="1"/>
    <cellStyle name="Followed Hyperlink" xfId="1270" builtinId="9" hidden="1"/>
    <cellStyle name="Followed Hyperlink" xfId="1271" builtinId="9" hidden="1"/>
    <cellStyle name="Followed Hyperlink" xfId="1272" builtinId="9" hidden="1"/>
    <cellStyle name="Followed Hyperlink" xfId="1273" builtinId="9" hidden="1"/>
    <cellStyle name="Followed Hyperlink" xfId="1274" builtinId="9" hidden="1"/>
    <cellStyle name="Followed Hyperlink" xfId="1275" builtinId="9" hidden="1"/>
    <cellStyle name="Followed Hyperlink" xfId="1276" builtinId="9" hidden="1"/>
    <cellStyle name="Followed Hyperlink" xfId="1277" builtinId="9" hidden="1"/>
    <cellStyle name="Followed Hyperlink" xfId="1278" builtinId="9" hidden="1"/>
    <cellStyle name="Followed Hyperlink" xfId="1279" builtinId="9" hidden="1"/>
    <cellStyle name="Followed Hyperlink" xfId="1280" builtinId="9" hidden="1"/>
    <cellStyle name="Followed Hyperlink" xfId="1281" builtinId="9" hidden="1"/>
    <cellStyle name="Followed Hyperlink" xfId="1282" builtinId="9" hidden="1"/>
    <cellStyle name="Followed Hyperlink" xfId="1283" builtinId="9" hidden="1"/>
    <cellStyle name="Followed Hyperlink" xfId="1284" builtinId="9" hidden="1"/>
    <cellStyle name="Followed Hyperlink" xfId="1285" builtinId="9" hidden="1"/>
    <cellStyle name="Followed Hyperlink" xfId="1286" builtinId="9" hidden="1"/>
    <cellStyle name="Followed Hyperlink" xfId="1287" builtinId="9" hidden="1"/>
    <cellStyle name="Followed Hyperlink" xfId="1288" builtinId="9" hidden="1"/>
    <cellStyle name="Followed Hyperlink" xfId="1289" builtinId="9" hidden="1"/>
    <cellStyle name="Followed Hyperlink" xfId="1290" builtinId="9" hidden="1"/>
    <cellStyle name="Followed Hyperlink" xfId="1291" builtinId="9" hidden="1"/>
    <cellStyle name="Followed Hyperlink" xfId="1292" builtinId="9" hidden="1"/>
    <cellStyle name="Followed Hyperlink" xfId="1293" builtinId="9" hidden="1"/>
    <cellStyle name="Followed Hyperlink" xfId="1294" builtinId="9" hidden="1"/>
    <cellStyle name="Followed Hyperlink" xfId="1295" builtinId="9" hidden="1"/>
    <cellStyle name="Followed Hyperlink" xfId="1296" builtinId="9" hidden="1"/>
    <cellStyle name="Followed Hyperlink" xfId="1297" builtinId="9" hidden="1"/>
    <cellStyle name="Followed Hyperlink" xfId="1298" builtinId="9" hidden="1"/>
    <cellStyle name="Followed Hyperlink" xfId="1299" builtinId="9" hidden="1"/>
    <cellStyle name="Followed Hyperlink" xfId="1300" builtinId="9" hidden="1"/>
    <cellStyle name="Followed Hyperlink" xfId="1301" builtinId="9" hidden="1"/>
    <cellStyle name="Followed Hyperlink" xfId="1302" builtinId="9" hidden="1"/>
    <cellStyle name="Followed Hyperlink" xfId="1303" builtinId="9" hidden="1"/>
    <cellStyle name="Followed Hyperlink" xfId="1304" builtinId="9" hidden="1"/>
    <cellStyle name="Followed Hyperlink" xfId="1305" builtinId="9" hidden="1"/>
    <cellStyle name="Followed Hyperlink" xfId="1306" builtinId="9" hidden="1"/>
    <cellStyle name="Followed Hyperlink" xfId="1307" builtinId="9" hidden="1"/>
    <cellStyle name="Followed Hyperlink" xfId="1308" builtinId="9" hidden="1"/>
    <cellStyle name="Followed Hyperlink" xfId="1309" builtinId="9" hidden="1"/>
    <cellStyle name="Followed Hyperlink" xfId="1310" builtinId="9" hidden="1"/>
    <cellStyle name="Followed Hyperlink" xfId="1311" builtinId="9" hidden="1"/>
    <cellStyle name="Followed Hyperlink" xfId="1312" builtinId="9" hidden="1"/>
    <cellStyle name="Followed Hyperlink" xfId="1313" builtinId="9" hidden="1"/>
    <cellStyle name="Followed Hyperlink" xfId="1314" builtinId="9" hidden="1"/>
    <cellStyle name="Followed Hyperlink" xfId="1315" builtinId="9" hidden="1"/>
    <cellStyle name="Followed Hyperlink" xfId="1316" builtinId="9" hidden="1"/>
    <cellStyle name="Followed Hyperlink" xfId="1317" builtinId="9" hidden="1"/>
    <cellStyle name="Followed Hyperlink" xfId="1318" builtinId="9" hidden="1"/>
    <cellStyle name="Followed Hyperlink" xfId="1319" builtinId="9" hidden="1"/>
    <cellStyle name="Followed Hyperlink" xfId="1320" builtinId="9" hidden="1"/>
    <cellStyle name="Followed Hyperlink" xfId="1321" builtinId="9" hidden="1"/>
    <cellStyle name="Followed Hyperlink" xfId="1322" builtinId="9" hidden="1"/>
    <cellStyle name="Followed Hyperlink" xfId="1323" builtinId="9" hidden="1"/>
    <cellStyle name="Followed Hyperlink" xfId="1324" builtinId="9" hidden="1"/>
    <cellStyle name="Followed Hyperlink" xfId="1325" builtinId="9" hidden="1"/>
    <cellStyle name="Followed Hyperlink" xfId="1326" builtinId="9" hidden="1"/>
    <cellStyle name="Followed Hyperlink" xfId="1327" builtinId="9" hidden="1"/>
    <cellStyle name="Followed Hyperlink" xfId="1328" builtinId="9" hidden="1"/>
    <cellStyle name="Followed Hyperlink" xfId="1329" builtinId="9" hidden="1"/>
    <cellStyle name="Followed Hyperlink" xfId="1330" builtinId="9" hidden="1"/>
    <cellStyle name="Followed Hyperlink" xfId="1331" builtinId="9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/>
    <cellStyle name="Normal" xfId="0" builtinId="0"/>
    <cellStyle name="Normal 2" xfId="3"/>
    <cellStyle name="Normal 3" xfId="333"/>
    <cellStyle name="Normal 4" xfId="440"/>
    <cellStyle name="Normal 5" xfId="495"/>
    <cellStyle name="Normal_Sheet1" xfId="2"/>
    <cellStyle name="Normal_Sheet1 2" xfId="332"/>
    <cellStyle name="Normal_Sheet2" xfId="1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colors>
    <mruColors>
      <color rgb="FFFFFFB3"/>
      <color rgb="FFFFFF89"/>
      <color rgb="FFFFD5EA"/>
      <color rgb="FFFF8F8F"/>
      <color rgb="FFFFF3F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U2050"/>
  <sheetViews>
    <sheetView topLeftCell="U1" workbookViewId="0">
      <pane ySplit="1" topLeftCell="A1370" activePane="bottomLeft" state="frozen"/>
      <selection pane="bottomLeft" activeCell="Y1384" sqref="Y1384"/>
    </sheetView>
  </sheetViews>
  <sheetFormatPr baseColWidth="10" defaultColWidth="8.83203125" defaultRowHeight="14" x14ac:dyDescent="0"/>
  <cols>
    <col min="1" max="1" width="7.83203125" style="40" customWidth="1"/>
    <col min="2" max="2" width="11.5" style="37" customWidth="1"/>
    <col min="3" max="3" width="7.5" customWidth="1"/>
    <col min="4" max="4" width="15.33203125" bestFit="1" customWidth="1"/>
    <col min="5" max="5" width="3.1640625" bestFit="1" customWidth="1"/>
    <col min="6" max="6" width="19" customWidth="1"/>
    <col min="7" max="7" width="12.5" customWidth="1"/>
    <col min="8" max="8" width="77.83203125" bestFit="1" customWidth="1"/>
    <col min="9" max="9" width="10.5" customWidth="1"/>
    <col min="10" max="10" width="11.1640625" customWidth="1"/>
    <col min="11" max="11" width="14.6640625" style="40" bestFit="1" customWidth="1"/>
    <col min="12" max="12" width="21.83203125" style="69" customWidth="1"/>
    <col min="13" max="13" width="17.6640625" style="40" customWidth="1"/>
    <col min="14" max="14" width="15.5" style="40" bestFit="1" customWidth="1"/>
    <col min="15" max="15" width="19.5" style="69" customWidth="1"/>
    <col min="16" max="16" width="14" style="37" customWidth="1"/>
    <col min="17" max="17" width="23.33203125" customWidth="1"/>
    <col min="18" max="18" width="22" style="40" bestFit="1" customWidth="1"/>
    <col min="19" max="19" width="14.6640625" style="40" customWidth="1"/>
    <col min="20" max="20" width="29.5" customWidth="1"/>
    <col min="21" max="21" width="20" customWidth="1"/>
    <col min="22" max="22" width="11.33203125" style="48" customWidth="1"/>
    <col min="23" max="23" width="17.1640625" bestFit="1" customWidth="1"/>
    <col min="24" max="24" width="13.6640625" style="46" bestFit="1" customWidth="1"/>
    <col min="25" max="25" width="15.33203125" style="37" bestFit="1" customWidth="1"/>
    <col min="26" max="26" width="15.33203125" style="37" customWidth="1"/>
    <col min="27" max="27" width="17.1640625" style="37" customWidth="1"/>
    <col min="28" max="28" width="11.1640625" bestFit="1" customWidth="1"/>
    <col min="29" max="29" width="11.33203125" bestFit="1" customWidth="1"/>
    <col min="30" max="30" width="11.1640625" bestFit="1" customWidth="1"/>
    <col min="31" max="31" width="7.33203125" bestFit="1" customWidth="1"/>
    <col min="32" max="32" width="12.6640625" bestFit="1" customWidth="1"/>
    <col min="33" max="33" width="12.83203125" bestFit="1" customWidth="1"/>
    <col min="34" max="34" width="12.6640625" bestFit="1" customWidth="1"/>
    <col min="35" max="35" width="9.5" bestFit="1" customWidth="1"/>
    <col min="36" max="36" width="11" style="62" bestFit="1" customWidth="1"/>
    <col min="37" max="37" width="14.5" style="62" customWidth="1"/>
    <col min="38" max="38" width="30" bestFit="1" customWidth="1"/>
    <col min="39" max="304" width="8.83203125" style="20"/>
  </cols>
  <sheetData>
    <row r="1" spans="1:307" s="26" customFormat="1">
      <c r="A1" s="23" t="s">
        <v>25</v>
      </c>
      <c r="B1" s="24" t="s">
        <v>57609</v>
      </c>
      <c r="C1" s="24" t="s">
        <v>58531</v>
      </c>
      <c r="D1" s="24" t="s">
        <v>0</v>
      </c>
      <c r="E1" s="24"/>
      <c r="F1" s="24" t="s">
        <v>1</v>
      </c>
      <c r="G1" s="24" t="s">
        <v>58170</v>
      </c>
      <c r="H1" s="24" t="s">
        <v>58171</v>
      </c>
      <c r="I1" s="24" t="s">
        <v>57636</v>
      </c>
      <c r="J1" s="24" t="s">
        <v>57635</v>
      </c>
      <c r="K1" s="148" t="s">
        <v>24</v>
      </c>
      <c r="L1" s="213" t="s">
        <v>59066</v>
      </c>
      <c r="M1" s="214" t="s">
        <v>59067</v>
      </c>
      <c r="N1" s="24" t="s">
        <v>57497</v>
      </c>
      <c r="O1" s="215" t="s">
        <v>3</v>
      </c>
      <c r="P1" s="24" t="s">
        <v>2</v>
      </c>
      <c r="Q1" s="24" t="s">
        <v>4</v>
      </c>
      <c r="R1" s="24" t="s">
        <v>6</v>
      </c>
      <c r="S1" s="216" t="s">
        <v>7</v>
      </c>
      <c r="T1" s="24" t="s">
        <v>81157</v>
      </c>
      <c r="U1" s="24" t="s">
        <v>57604</v>
      </c>
      <c r="V1" s="148" t="s">
        <v>81135</v>
      </c>
      <c r="W1" s="24" t="s">
        <v>81140</v>
      </c>
      <c r="X1" s="24" t="s">
        <v>58214</v>
      </c>
      <c r="Y1" s="24" t="s">
        <v>58215</v>
      </c>
      <c r="Z1" s="24" t="s">
        <v>58452</v>
      </c>
      <c r="AA1" s="24" t="s">
        <v>5</v>
      </c>
      <c r="AB1" s="24" t="s">
        <v>58216</v>
      </c>
      <c r="AC1" s="24" t="s">
        <v>8</v>
      </c>
      <c r="AD1" s="24" t="s">
        <v>9</v>
      </c>
      <c r="AE1" s="24" t="s">
        <v>10</v>
      </c>
      <c r="AF1" s="24" t="s">
        <v>58217</v>
      </c>
      <c r="AG1" s="24" t="s">
        <v>11</v>
      </c>
      <c r="AH1" s="24" t="s">
        <v>12</v>
      </c>
      <c r="AI1" s="24" t="s">
        <v>13</v>
      </c>
      <c r="AJ1" s="217" t="s">
        <v>21</v>
      </c>
      <c r="AK1" s="217" t="s">
        <v>22</v>
      </c>
      <c r="AL1" s="24" t="s">
        <v>14</v>
      </c>
      <c r="AM1" s="207"/>
      <c r="AN1" s="207"/>
      <c r="AO1" s="207"/>
      <c r="AP1" s="207"/>
      <c r="AQ1" s="207"/>
      <c r="AR1" s="207"/>
      <c r="AS1" s="207"/>
      <c r="AT1" s="207"/>
      <c r="AU1" s="207"/>
      <c r="AV1" s="207"/>
      <c r="AW1" s="207"/>
      <c r="AX1" s="207"/>
      <c r="AY1" s="207"/>
      <c r="AZ1" s="207"/>
      <c r="BA1" s="207"/>
      <c r="BB1" s="207"/>
      <c r="BC1" s="207"/>
      <c r="BD1" s="207"/>
      <c r="BE1" s="207"/>
      <c r="BF1" s="207"/>
      <c r="BG1" s="207"/>
      <c r="BH1" s="207"/>
      <c r="BI1" s="207"/>
      <c r="BJ1" s="207"/>
      <c r="BK1" s="207"/>
      <c r="BL1" s="207"/>
      <c r="BM1" s="207"/>
      <c r="BN1" s="207"/>
      <c r="BO1" s="207"/>
      <c r="BP1" s="207"/>
      <c r="BQ1" s="207"/>
      <c r="BR1" s="207"/>
      <c r="BS1" s="207"/>
      <c r="BT1" s="207"/>
      <c r="BU1" s="207"/>
      <c r="BV1" s="207"/>
      <c r="BW1" s="207"/>
      <c r="BX1" s="207"/>
      <c r="BY1" s="207"/>
      <c r="BZ1" s="207"/>
      <c r="CA1" s="207"/>
      <c r="CB1" s="207"/>
      <c r="CC1" s="207"/>
      <c r="CD1" s="207"/>
      <c r="CE1" s="207"/>
      <c r="CF1" s="207"/>
      <c r="CG1" s="207"/>
      <c r="CH1" s="207"/>
      <c r="CI1" s="207"/>
      <c r="CJ1" s="207"/>
      <c r="CK1" s="207"/>
      <c r="CL1" s="207"/>
      <c r="CM1" s="207"/>
      <c r="CN1" s="207"/>
      <c r="CO1" s="207"/>
      <c r="CP1" s="207"/>
      <c r="CQ1" s="207"/>
      <c r="CR1" s="207"/>
      <c r="CS1" s="207"/>
      <c r="CT1" s="207"/>
      <c r="CU1" s="207"/>
      <c r="CV1" s="207"/>
      <c r="CW1" s="207"/>
      <c r="CX1" s="207"/>
      <c r="CY1" s="207"/>
      <c r="CZ1" s="207"/>
      <c r="DA1" s="207"/>
      <c r="DB1" s="207"/>
      <c r="DC1" s="207"/>
      <c r="DD1" s="207"/>
      <c r="DE1" s="207"/>
      <c r="DF1" s="207"/>
      <c r="DG1" s="207"/>
      <c r="DH1" s="207"/>
      <c r="DI1" s="207"/>
      <c r="DJ1" s="207"/>
      <c r="DK1" s="207"/>
      <c r="DL1" s="207"/>
      <c r="DM1" s="207"/>
      <c r="DN1" s="207"/>
      <c r="DO1" s="207"/>
      <c r="DP1" s="207"/>
      <c r="DQ1" s="207"/>
      <c r="DR1" s="207"/>
      <c r="DS1" s="207"/>
      <c r="DT1" s="207"/>
      <c r="DU1" s="207"/>
      <c r="DV1" s="207"/>
      <c r="DW1" s="207"/>
      <c r="DX1" s="207"/>
      <c r="DY1" s="207"/>
      <c r="DZ1" s="207"/>
      <c r="EA1" s="207"/>
      <c r="EB1" s="207"/>
      <c r="EC1" s="207"/>
      <c r="ED1" s="207"/>
      <c r="EE1" s="207"/>
      <c r="EF1" s="207"/>
      <c r="EG1" s="207"/>
      <c r="EH1" s="207"/>
      <c r="EI1" s="207"/>
      <c r="EJ1" s="207"/>
      <c r="EK1" s="207"/>
      <c r="EL1" s="207"/>
      <c r="EM1" s="207"/>
      <c r="EN1" s="207"/>
      <c r="EO1" s="207"/>
      <c r="EP1" s="207"/>
      <c r="EQ1" s="207"/>
      <c r="ER1" s="207"/>
      <c r="ES1" s="207"/>
      <c r="ET1" s="207"/>
      <c r="EU1" s="207"/>
      <c r="EV1" s="207"/>
      <c r="EW1" s="207"/>
      <c r="EX1" s="207"/>
      <c r="EY1" s="207"/>
      <c r="EZ1" s="207"/>
      <c r="FA1" s="207"/>
      <c r="FB1" s="207"/>
      <c r="FC1" s="207"/>
      <c r="FD1" s="207"/>
      <c r="FE1" s="207"/>
      <c r="FF1" s="207"/>
      <c r="FG1" s="207"/>
      <c r="FH1" s="207"/>
      <c r="FI1" s="207"/>
      <c r="FJ1" s="207"/>
      <c r="FK1" s="207"/>
      <c r="FL1" s="207"/>
      <c r="FM1" s="207"/>
      <c r="FN1" s="207"/>
      <c r="FO1" s="207"/>
      <c r="FP1" s="207"/>
      <c r="FQ1" s="207"/>
      <c r="FR1" s="207"/>
      <c r="FS1" s="207"/>
      <c r="FT1" s="207"/>
      <c r="FU1" s="207"/>
      <c r="FV1" s="207"/>
      <c r="FW1" s="207"/>
      <c r="FX1" s="207"/>
      <c r="FY1" s="207"/>
      <c r="FZ1" s="207"/>
      <c r="GA1" s="207"/>
      <c r="GB1" s="207"/>
      <c r="GC1" s="207"/>
      <c r="GD1" s="207"/>
      <c r="GE1" s="207"/>
      <c r="GF1" s="207"/>
      <c r="GG1" s="207"/>
      <c r="GH1" s="207"/>
      <c r="GI1" s="207"/>
      <c r="GJ1" s="207"/>
      <c r="GK1" s="207"/>
      <c r="GL1" s="207"/>
      <c r="GM1" s="207"/>
      <c r="GN1" s="207"/>
      <c r="GO1" s="207"/>
      <c r="GP1" s="207"/>
      <c r="GQ1" s="207"/>
      <c r="GR1" s="207"/>
      <c r="GS1" s="207"/>
      <c r="GT1" s="207"/>
      <c r="GU1" s="207"/>
      <c r="GV1" s="207"/>
      <c r="GW1" s="207"/>
      <c r="GX1" s="207"/>
      <c r="GY1" s="207"/>
      <c r="GZ1" s="207"/>
      <c r="HA1" s="207"/>
      <c r="HB1" s="207"/>
      <c r="HC1" s="207"/>
      <c r="HD1" s="207"/>
      <c r="HE1" s="207"/>
      <c r="HF1" s="207"/>
      <c r="HG1" s="207"/>
      <c r="HH1" s="207"/>
      <c r="HI1" s="207"/>
      <c r="HJ1" s="207"/>
      <c r="HK1" s="207"/>
      <c r="HL1" s="207"/>
      <c r="HM1" s="207"/>
      <c r="HN1" s="207"/>
      <c r="HO1" s="207"/>
      <c r="HP1" s="207"/>
      <c r="HQ1" s="207"/>
      <c r="HR1" s="207"/>
      <c r="HS1" s="207"/>
      <c r="HT1" s="207"/>
      <c r="HU1" s="207"/>
      <c r="HV1" s="207"/>
      <c r="HW1" s="207"/>
      <c r="HX1" s="207"/>
      <c r="HY1" s="207"/>
      <c r="HZ1" s="207"/>
      <c r="IA1" s="207"/>
      <c r="IB1" s="207"/>
      <c r="IC1" s="207"/>
      <c r="ID1" s="207"/>
      <c r="IE1" s="207"/>
      <c r="IF1" s="207"/>
      <c r="IG1" s="207"/>
      <c r="IH1" s="207"/>
      <c r="II1" s="207"/>
      <c r="IJ1" s="207"/>
      <c r="IK1" s="207"/>
      <c r="IL1" s="207"/>
      <c r="IM1" s="207"/>
      <c r="IN1" s="207"/>
      <c r="IO1" s="207"/>
      <c r="IP1" s="207"/>
      <c r="IQ1" s="207"/>
      <c r="IR1" s="207"/>
      <c r="IS1" s="207"/>
      <c r="IT1" s="207"/>
      <c r="IU1" s="207"/>
      <c r="IV1" s="207"/>
      <c r="IW1" s="207"/>
      <c r="IX1" s="207"/>
      <c r="IY1" s="207"/>
      <c r="IZ1" s="207"/>
      <c r="JA1" s="207"/>
      <c r="JB1" s="207"/>
      <c r="JC1" s="207"/>
      <c r="JD1" s="207"/>
      <c r="JE1" s="207"/>
      <c r="JF1" s="207"/>
      <c r="JG1" s="207"/>
      <c r="JH1" s="207"/>
      <c r="JI1" s="207"/>
      <c r="JJ1" s="207"/>
      <c r="JK1" s="207"/>
      <c r="JL1" s="207"/>
      <c r="JM1" s="207"/>
      <c r="JN1" s="207"/>
      <c r="JO1" s="207"/>
      <c r="JP1" s="207"/>
      <c r="JQ1" s="207"/>
      <c r="JR1" s="207"/>
      <c r="JS1" s="207"/>
      <c r="JT1" s="207"/>
      <c r="JU1" s="207"/>
      <c r="JV1" s="207"/>
      <c r="JW1" s="207"/>
      <c r="JX1" s="207"/>
      <c r="JY1" s="207"/>
      <c r="JZ1" s="207"/>
      <c r="KA1" s="207"/>
      <c r="KB1" s="207"/>
      <c r="KC1" s="207"/>
      <c r="KD1" s="207"/>
      <c r="KE1" s="207"/>
      <c r="KF1" s="207"/>
      <c r="KG1" s="207"/>
      <c r="KH1" s="207"/>
      <c r="KI1" s="207"/>
      <c r="KJ1" s="207"/>
      <c r="KK1" s="207"/>
      <c r="KL1" s="207"/>
      <c r="KM1" s="207"/>
      <c r="KN1" s="207"/>
      <c r="KO1" s="207"/>
      <c r="KP1" s="207"/>
      <c r="KQ1" s="207"/>
      <c r="KR1" s="207"/>
    </row>
    <row r="2" spans="1:307" s="20" customFormat="1">
      <c r="A2" s="195">
        <v>5271451</v>
      </c>
      <c r="B2" s="34">
        <v>5750</v>
      </c>
      <c r="C2" s="1"/>
      <c r="D2" s="1" t="s">
        <v>15</v>
      </c>
      <c r="E2" s="1"/>
      <c r="F2" s="1" t="s">
        <v>16</v>
      </c>
      <c r="G2" s="1"/>
      <c r="H2" s="1"/>
      <c r="I2" s="1"/>
      <c r="J2" s="1"/>
      <c r="K2" s="59">
        <v>8</v>
      </c>
      <c r="L2" s="49"/>
      <c r="M2" s="48"/>
      <c r="N2" s="53">
        <v>93</v>
      </c>
      <c r="O2" s="31"/>
      <c r="P2" s="70">
        <v>16654</v>
      </c>
      <c r="Q2" s="1" t="s">
        <v>57785</v>
      </c>
      <c r="R2" s="53" t="s">
        <v>56449</v>
      </c>
      <c r="S2" s="57" t="s">
        <v>18</v>
      </c>
      <c r="T2" s="1" t="s">
        <v>57464</v>
      </c>
      <c r="U2" s="1"/>
      <c r="V2" s="48"/>
      <c r="W2">
        <v>-2712</v>
      </c>
      <c r="X2" s="59">
        <v>2770</v>
      </c>
      <c r="Y2" s="59">
        <f>X2/1.8288</f>
        <v>1514.6544181977254</v>
      </c>
      <c r="Z2" s="59"/>
      <c r="AA2" s="59" t="s">
        <v>17</v>
      </c>
      <c r="AB2" s="59">
        <v>9</v>
      </c>
      <c r="AC2" s="59">
        <v>53</v>
      </c>
      <c r="AD2" s="59">
        <v>0</v>
      </c>
      <c r="AE2" s="48" t="s">
        <v>20</v>
      </c>
      <c r="AF2" s="59">
        <v>110</v>
      </c>
      <c r="AG2" s="59">
        <v>41</v>
      </c>
      <c r="AH2" s="59">
        <v>0</v>
      </c>
      <c r="AI2" s="59" t="s">
        <v>19</v>
      </c>
      <c r="AJ2" s="94">
        <v>-9.8833330000000004</v>
      </c>
      <c r="AK2" s="94">
        <v>-110.683333</v>
      </c>
      <c r="AL2" s="30" t="s">
        <v>23</v>
      </c>
      <c r="KS2"/>
      <c r="KT2" s="52"/>
      <c r="KU2" s="52"/>
    </row>
    <row r="3" spans="1:307" s="207" customFormat="1">
      <c r="A3" s="195">
        <v>5271452</v>
      </c>
      <c r="B3" s="34">
        <v>5751</v>
      </c>
      <c r="C3" s="1"/>
      <c r="D3" s="1" t="s">
        <v>15</v>
      </c>
      <c r="E3" s="1"/>
      <c r="F3" s="1" t="s">
        <v>16</v>
      </c>
      <c r="G3" s="1"/>
      <c r="H3" s="1"/>
      <c r="I3" s="1"/>
      <c r="J3" s="1"/>
      <c r="K3" s="59">
        <v>4</v>
      </c>
      <c r="L3" s="49"/>
      <c r="M3" s="48"/>
      <c r="N3" s="53">
        <v>109</v>
      </c>
      <c r="O3" s="31" t="s">
        <v>56706</v>
      </c>
      <c r="P3" s="75">
        <v>34991</v>
      </c>
      <c r="Q3" s="1" t="s">
        <v>56703</v>
      </c>
      <c r="R3" s="53">
        <v>338</v>
      </c>
      <c r="S3" s="57" t="s">
        <v>58376</v>
      </c>
      <c r="T3" s="1"/>
      <c r="U3" s="1"/>
      <c r="V3" s="48"/>
      <c r="W3">
        <v>-3740</v>
      </c>
      <c r="X3" s="59">
        <f>Y3*1.8288</f>
        <v>3639.3119999999999</v>
      </c>
      <c r="Y3" s="59">
        <v>1990</v>
      </c>
      <c r="Z3" s="59"/>
      <c r="AA3" s="59"/>
      <c r="AB3" s="59">
        <v>21</v>
      </c>
      <c r="AC3" s="59">
        <v>15</v>
      </c>
      <c r="AD3" s="59">
        <v>0</v>
      </c>
      <c r="AE3" s="48" t="s">
        <v>20</v>
      </c>
      <c r="AF3" s="59">
        <v>14</v>
      </c>
      <c r="AG3" s="59">
        <v>2</v>
      </c>
      <c r="AH3" s="59">
        <v>0</v>
      </c>
      <c r="AI3" s="59" t="s">
        <v>19</v>
      </c>
      <c r="AJ3" s="94">
        <v>-21.25</v>
      </c>
      <c r="AK3" s="94">
        <v>-14.033333000000001</v>
      </c>
      <c r="AL3" s="30" t="s">
        <v>56277</v>
      </c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/>
      <c r="FZ3" s="20"/>
      <c r="GA3" s="20"/>
      <c r="GB3" s="20"/>
      <c r="GC3" s="20"/>
      <c r="GD3" s="20"/>
      <c r="GE3" s="20"/>
      <c r="GF3" s="20"/>
      <c r="GG3" s="20"/>
      <c r="GH3" s="20"/>
      <c r="GI3" s="20"/>
      <c r="GJ3" s="20"/>
      <c r="GK3" s="20"/>
      <c r="GL3" s="20"/>
      <c r="GM3" s="20"/>
      <c r="GN3" s="20"/>
      <c r="GO3" s="20"/>
      <c r="GP3" s="20"/>
      <c r="GQ3" s="20"/>
      <c r="GR3" s="20"/>
      <c r="GS3" s="20"/>
      <c r="GT3" s="20"/>
      <c r="GU3" s="20"/>
      <c r="GV3" s="20"/>
      <c r="GW3" s="20"/>
      <c r="GX3" s="20"/>
      <c r="GY3" s="20"/>
      <c r="GZ3" s="20"/>
      <c r="HA3" s="20"/>
      <c r="HB3" s="20"/>
      <c r="HC3" s="20"/>
      <c r="HD3" s="20"/>
      <c r="HE3" s="20"/>
      <c r="HF3" s="20"/>
      <c r="HG3" s="20"/>
      <c r="HH3" s="20"/>
      <c r="HI3" s="20"/>
      <c r="HJ3" s="20"/>
      <c r="HK3" s="20"/>
      <c r="HL3" s="20"/>
      <c r="HM3" s="20"/>
      <c r="HN3" s="20"/>
      <c r="HO3" s="20"/>
      <c r="HP3" s="20"/>
      <c r="HQ3" s="20"/>
      <c r="HR3" s="20"/>
      <c r="HS3" s="20"/>
      <c r="HT3" s="20"/>
      <c r="HU3" s="20"/>
      <c r="HV3" s="20"/>
      <c r="HW3" s="20"/>
      <c r="HX3" s="20"/>
      <c r="HY3" s="20"/>
      <c r="HZ3" s="20"/>
      <c r="IA3" s="20"/>
      <c r="IB3" s="20"/>
      <c r="IC3" s="20"/>
      <c r="ID3" s="20"/>
      <c r="IE3" s="20"/>
      <c r="IF3" s="20"/>
      <c r="IG3" s="20"/>
      <c r="IH3" s="20"/>
      <c r="II3" s="20"/>
      <c r="IJ3" s="20"/>
      <c r="IK3" s="20"/>
      <c r="IL3" s="20"/>
      <c r="IM3" s="20"/>
      <c r="IN3" s="20"/>
      <c r="IO3" s="20"/>
      <c r="IP3" s="20"/>
      <c r="IQ3" s="20"/>
      <c r="IR3" s="20"/>
      <c r="IS3" s="20"/>
      <c r="IT3" s="20"/>
      <c r="IU3" s="20"/>
      <c r="IV3" s="20"/>
      <c r="IW3" s="20"/>
      <c r="IX3" s="20"/>
      <c r="IY3" s="20"/>
      <c r="IZ3" s="20"/>
      <c r="JA3" s="20"/>
      <c r="JB3" s="20"/>
      <c r="JC3" s="20"/>
      <c r="JD3" s="20"/>
      <c r="JE3" s="20"/>
      <c r="JF3" s="20"/>
      <c r="JG3" s="20"/>
      <c r="JH3" s="20"/>
      <c r="JI3" s="20"/>
      <c r="JJ3" s="20"/>
      <c r="JK3" s="20"/>
      <c r="JL3" s="20"/>
      <c r="JM3" s="20"/>
      <c r="JN3" s="20"/>
      <c r="JO3" s="20"/>
      <c r="JP3" s="20"/>
      <c r="JQ3" s="20"/>
      <c r="JR3" s="20"/>
      <c r="JS3" s="20"/>
      <c r="JT3" s="20"/>
      <c r="JU3" s="20"/>
      <c r="JV3" s="20"/>
      <c r="JW3" s="20"/>
      <c r="JX3" s="20"/>
      <c r="JY3" s="20"/>
      <c r="JZ3" s="20"/>
      <c r="KA3" s="20"/>
      <c r="KB3" s="20"/>
      <c r="KC3" s="20"/>
      <c r="KD3" s="20"/>
      <c r="KE3" s="20"/>
      <c r="KF3" s="20"/>
      <c r="KG3" s="20"/>
      <c r="KH3" s="20"/>
      <c r="KI3" s="20"/>
      <c r="KJ3" s="20"/>
      <c r="KK3" s="20"/>
      <c r="KL3" s="20"/>
      <c r="KM3" s="20"/>
      <c r="KN3" s="20"/>
      <c r="KO3" s="20"/>
      <c r="KP3" s="20"/>
      <c r="KQ3" s="20"/>
      <c r="KR3" s="20"/>
      <c r="KS3" s="129"/>
      <c r="KT3" s="20"/>
      <c r="KU3" s="20"/>
    </row>
    <row r="4" spans="1:307">
      <c r="A4" s="195">
        <v>5271453</v>
      </c>
      <c r="B4" s="34">
        <v>5752</v>
      </c>
      <c r="C4" s="1"/>
      <c r="D4" s="1" t="s">
        <v>15</v>
      </c>
      <c r="E4" s="1"/>
      <c r="F4" s="1" t="s">
        <v>16</v>
      </c>
      <c r="G4" s="1"/>
      <c r="H4" s="1"/>
      <c r="I4" s="1"/>
      <c r="J4" s="1"/>
      <c r="K4" s="59">
        <v>29</v>
      </c>
      <c r="L4" s="49"/>
      <c r="M4" s="48"/>
      <c r="N4" s="53">
        <v>121</v>
      </c>
      <c r="O4" s="31" t="s">
        <v>56706</v>
      </c>
      <c r="P4" s="75">
        <v>34991</v>
      </c>
      <c r="Q4" s="1" t="s">
        <v>56703</v>
      </c>
      <c r="R4" s="53">
        <v>338</v>
      </c>
      <c r="S4" s="57" t="s">
        <v>58376</v>
      </c>
      <c r="T4" s="1"/>
      <c r="U4" s="1"/>
      <c r="W4">
        <v>-3740</v>
      </c>
      <c r="X4" s="59">
        <f>Y4*1.8288</f>
        <v>3639.3119999999999</v>
      </c>
      <c r="Y4" s="59">
        <v>1990</v>
      </c>
      <c r="Z4" s="59"/>
      <c r="AA4" s="59"/>
      <c r="AB4" s="59">
        <v>21</v>
      </c>
      <c r="AC4" s="59">
        <v>15</v>
      </c>
      <c r="AD4" s="59">
        <v>0</v>
      </c>
      <c r="AE4" s="48" t="s">
        <v>20</v>
      </c>
      <c r="AF4" s="59">
        <v>14</v>
      </c>
      <c r="AG4" s="59">
        <v>2</v>
      </c>
      <c r="AH4" s="59">
        <v>0</v>
      </c>
      <c r="AI4" s="59" t="s">
        <v>19</v>
      </c>
      <c r="AJ4" s="94">
        <v>-21.25</v>
      </c>
      <c r="AK4" s="94">
        <v>-14.033333000000001</v>
      </c>
      <c r="AL4" s="30" t="s">
        <v>56277</v>
      </c>
      <c r="KS4" s="129"/>
      <c r="KT4" s="20"/>
      <c r="KU4" s="20"/>
    </row>
    <row r="5" spans="1:307">
      <c r="A5" s="195">
        <v>5271454</v>
      </c>
      <c r="B5" s="34">
        <v>5753</v>
      </c>
      <c r="C5" s="1"/>
      <c r="D5" s="1" t="s">
        <v>15</v>
      </c>
      <c r="E5" s="1"/>
      <c r="F5" s="1" t="s">
        <v>16</v>
      </c>
      <c r="G5" s="1"/>
      <c r="H5" s="1"/>
      <c r="I5" s="1"/>
      <c r="J5" s="1"/>
      <c r="K5" s="59">
        <v>7</v>
      </c>
      <c r="L5" s="49"/>
      <c r="M5" s="48"/>
      <c r="N5" s="53">
        <v>147</v>
      </c>
      <c r="O5" s="31"/>
      <c r="P5" s="70">
        <v>16640</v>
      </c>
      <c r="Q5" s="1" t="s">
        <v>57820</v>
      </c>
      <c r="R5" s="30" t="s">
        <v>81217</v>
      </c>
      <c r="S5" s="57" t="s">
        <v>56288</v>
      </c>
      <c r="T5" s="1"/>
      <c r="U5" s="1"/>
      <c r="W5">
        <v>-3456</v>
      </c>
      <c r="X5" s="59">
        <v>3850</v>
      </c>
      <c r="Y5" s="59">
        <f t="shared" ref="Y5:Y10" si="0">X5/1.8288</f>
        <v>2105.2055993000877</v>
      </c>
      <c r="Z5" s="59"/>
      <c r="AA5" s="59" t="s">
        <v>56282</v>
      </c>
      <c r="AB5" s="59">
        <v>13</v>
      </c>
      <c r="AC5" s="59">
        <v>5</v>
      </c>
      <c r="AD5" s="59">
        <v>30</v>
      </c>
      <c r="AE5" s="48" t="s">
        <v>20</v>
      </c>
      <c r="AF5" s="59">
        <v>124</v>
      </c>
      <c r="AG5" s="59">
        <v>16</v>
      </c>
      <c r="AH5" s="59">
        <v>48</v>
      </c>
      <c r="AI5" s="59" t="s">
        <v>19</v>
      </c>
      <c r="AJ5" s="94">
        <v>-13.091666999999999</v>
      </c>
      <c r="AK5" s="94">
        <v>-124.28</v>
      </c>
      <c r="AL5" s="30" t="s">
        <v>23</v>
      </c>
      <c r="KS5" s="52"/>
    </row>
    <row r="6" spans="1:307">
      <c r="A6" s="195">
        <v>5271455</v>
      </c>
      <c r="B6" s="34">
        <v>5754</v>
      </c>
      <c r="C6" s="1"/>
      <c r="D6" s="1" t="s">
        <v>15</v>
      </c>
      <c r="E6" s="1"/>
      <c r="F6" s="1" t="s">
        <v>56284</v>
      </c>
      <c r="G6" s="1"/>
      <c r="H6" s="1"/>
      <c r="I6" s="1"/>
      <c r="J6" s="1"/>
      <c r="K6" s="59">
        <v>12</v>
      </c>
      <c r="L6" s="49"/>
      <c r="M6" s="48"/>
      <c r="N6" s="53">
        <v>170</v>
      </c>
      <c r="O6" s="31"/>
      <c r="P6" s="70">
        <v>16641</v>
      </c>
      <c r="Q6" s="1" t="s">
        <v>57820</v>
      </c>
      <c r="R6" s="30" t="s">
        <v>81218</v>
      </c>
      <c r="S6" s="57" t="s">
        <v>56289</v>
      </c>
      <c r="T6" s="1"/>
      <c r="U6" s="1"/>
      <c r="W6">
        <v>-3617</v>
      </c>
      <c r="X6" s="59">
        <v>3590</v>
      </c>
      <c r="Y6" s="59">
        <f t="shared" si="0"/>
        <v>1963.0358705161855</v>
      </c>
      <c r="Z6" s="59"/>
      <c r="AA6" s="59" t="s">
        <v>56282</v>
      </c>
      <c r="AB6" s="59">
        <v>14</v>
      </c>
      <c r="AC6" s="59">
        <v>16</v>
      </c>
      <c r="AD6" s="59">
        <v>24</v>
      </c>
      <c r="AE6" s="48" t="s">
        <v>20</v>
      </c>
      <c r="AF6" s="59">
        <v>120</v>
      </c>
      <c r="AG6" s="59">
        <v>40</v>
      </c>
      <c r="AH6" s="59">
        <v>48</v>
      </c>
      <c r="AI6" s="59" t="s">
        <v>19</v>
      </c>
      <c r="AJ6" s="94">
        <v>-14.273332999999999</v>
      </c>
      <c r="AK6" s="94">
        <v>-120.68</v>
      </c>
      <c r="AL6" s="30" t="s">
        <v>23</v>
      </c>
    </row>
    <row r="7" spans="1:307">
      <c r="A7" s="195">
        <v>5271456</v>
      </c>
      <c r="B7" s="34">
        <v>5755</v>
      </c>
      <c r="C7" s="1"/>
      <c r="D7" s="1" t="s">
        <v>15</v>
      </c>
      <c r="E7" s="1"/>
      <c r="F7" s="1" t="s">
        <v>16</v>
      </c>
      <c r="G7" s="1"/>
      <c r="H7" s="1"/>
      <c r="I7" s="1"/>
      <c r="J7" s="1"/>
      <c r="K7" s="59">
        <v>14</v>
      </c>
      <c r="L7" s="49"/>
      <c r="M7" s="48"/>
      <c r="N7" s="53">
        <v>174</v>
      </c>
      <c r="O7" s="31"/>
      <c r="P7" s="70">
        <v>16645</v>
      </c>
      <c r="Q7" s="1" t="s">
        <v>57785</v>
      </c>
      <c r="R7" s="53" t="s">
        <v>56483</v>
      </c>
      <c r="S7" s="57" t="s">
        <v>56290</v>
      </c>
      <c r="T7" s="1"/>
      <c r="U7" s="1"/>
      <c r="W7">
        <v>-3415</v>
      </c>
      <c r="X7" s="59">
        <v>4155</v>
      </c>
      <c r="Y7" s="59">
        <f t="shared" si="0"/>
        <v>2271.9816272965882</v>
      </c>
      <c r="Z7" s="59"/>
      <c r="AA7" s="59" t="s">
        <v>56285</v>
      </c>
      <c r="AB7" s="59">
        <v>5</v>
      </c>
      <c r="AC7" s="59">
        <v>26</v>
      </c>
      <c r="AD7" s="59">
        <v>0</v>
      </c>
      <c r="AE7" s="48" t="s">
        <v>56287</v>
      </c>
      <c r="AF7" s="59">
        <v>131</v>
      </c>
      <c r="AG7" s="59">
        <v>19</v>
      </c>
      <c r="AH7" s="59">
        <v>0</v>
      </c>
      <c r="AI7" s="59" t="s">
        <v>19</v>
      </c>
      <c r="AJ7" s="94">
        <v>5.4333330000000002</v>
      </c>
      <c r="AK7" s="94">
        <v>-131.316667</v>
      </c>
      <c r="AL7" s="30" t="s">
        <v>23</v>
      </c>
    </row>
    <row r="8" spans="1:307">
      <c r="A8" s="195">
        <v>5271458</v>
      </c>
      <c r="B8" s="34">
        <v>5756</v>
      </c>
      <c r="C8" s="1"/>
      <c r="D8" s="1" t="s">
        <v>15</v>
      </c>
      <c r="E8" s="1"/>
      <c r="F8" s="1" t="s">
        <v>56284</v>
      </c>
      <c r="G8" s="1"/>
      <c r="H8" s="1" t="s">
        <v>58367</v>
      </c>
      <c r="I8" s="1"/>
      <c r="J8" s="1"/>
      <c r="K8" s="59">
        <v>10</v>
      </c>
      <c r="L8" s="49"/>
      <c r="M8" s="48"/>
      <c r="N8" s="53">
        <v>241</v>
      </c>
      <c r="O8" s="31"/>
      <c r="P8" s="70">
        <v>16650</v>
      </c>
      <c r="Q8" s="1" t="s">
        <v>57785</v>
      </c>
      <c r="R8" s="53" t="s">
        <v>56478</v>
      </c>
      <c r="S8" s="57" t="s">
        <v>56294</v>
      </c>
      <c r="T8" s="1"/>
      <c r="U8" s="1"/>
      <c r="W8">
        <v>-3157</v>
      </c>
      <c r="X8" s="59">
        <v>3090</v>
      </c>
      <c r="Y8" s="59">
        <f t="shared" si="0"/>
        <v>1689.6325459317586</v>
      </c>
      <c r="Z8" s="59"/>
      <c r="AA8" s="59" t="s">
        <v>56291</v>
      </c>
      <c r="AB8" s="59">
        <v>18</v>
      </c>
      <c r="AC8" s="59">
        <v>20</v>
      </c>
      <c r="AD8" s="59">
        <v>0</v>
      </c>
      <c r="AE8" s="48" t="s">
        <v>20</v>
      </c>
      <c r="AF8" s="59">
        <v>79</v>
      </c>
      <c r="AG8" s="59">
        <v>20</v>
      </c>
      <c r="AH8" s="59">
        <v>30</v>
      </c>
      <c r="AI8" s="59" t="s">
        <v>19</v>
      </c>
      <c r="AJ8" s="94">
        <v>-18.333333</v>
      </c>
      <c r="AK8" s="94">
        <v>-79.341667000000001</v>
      </c>
      <c r="AL8" s="30" t="s">
        <v>23</v>
      </c>
    </row>
    <row r="9" spans="1:307">
      <c r="A9" s="195">
        <v>5271459</v>
      </c>
      <c r="B9" s="34">
        <v>5757</v>
      </c>
      <c r="C9" s="1"/>
      <c r="D9" s="1" t="s">
        <v>15</v>
      </c>
      <c r="E9" s="1"/>
      <c r="F9" s="1" t="s">
        <v>16</v>
      </c>
      <c r="G9" s="1" t="s">
        <v>16</v>
      </c>
      <c r="H9" s="1"/>
      <c r="I9" s="1"/>
      <c r="J9" s="1"/>
      <c r="K9" s="59">
        <v>6</v>
      </c>
      <c r="L9" s="49"/>
      <c r="M9" s="48"/>
      <c r="N9" s="53">
        <v>280</v>
      </c>
      <c r="O9" s="31"/>
      <c r="P9" s="70">
        <v>16653</v>
      </c>
      <c r="Q9" s="1" t="s">
        <v>57785</v>
      </c>
      <c r="R9" s="53" t="s">
        <v>56459</v>
      </c>
      <c r="S9" s="57" t="s">
        <v>56295</v>
      </c>
      <c r="T9" s="1"/>
      <c r="U9" s="1" t="s">
        <v>58076</v>
      </c>
      <c r="W9">
        <v>-3034</v>
      </c>
      <c r="X9" s="59">
        <v>3120</v>
      </c>
      <c r="Y9" s="59">
        <f t="shared" si="0"/>
        <v>1706.0367454068241</v>
      </c>
      <c r="Z9" s="59"/>
      <c r="AA9" s="59" t="s">
        <v>56296</v>
      </c>
      <c r="AB9" s="59">
        <v>14</v>
      </c>
      <c r="AC9" s="59">
        <v>44</v>
      </c>
      <c r="AD9" s="59">
        <v>0</v>
      </c>
      <c r="AE9" s="48" t="s">
        <v>20</v>
      </c>
      <c r="AF9" s="59">
        <v>112</v>
      </c>
      <c r="AG9" s="59">
        <v>6</v>
      </c>
      <c r="AH9" s="59">
        <v>0</v>
      </c>
      <c r="AI9" s="59" t="s">
        <v>19</v>
      </c>
      <c r="AJ9" s="94">
        <v>-14.733333</v>
      </c>
      <c r="AK9" s="94">
        <v>-112.1</v>
      </c>
      <c r="AL9" s="30" t="s">
        <v>23</v>
      </c>
      <c r="KS9" s="129"/>
    </row>
    <row r="10" spans="1:307">
      <c r="A10" s="195">
        <v>5271460</v>
      </c>
      <c r="B10" s="34">
        <v>5758</v>
      </c>
      <c r="C10" s="1"/>
      <c r="D10" s="1" t="s">
        <v>15</v>
      </c>
      <c r="E10" s="1"/>
      <c r="F10" s="1" t="s">
        <v>16</v>
      </c>
      <c r="G10" s="1"/>
      <c r="H10" s="1"/>
      <c r="I10" s="1"/>
      <c r="J10" s="1"/>
      <c r="K10" s="59">
        <v>10</v>
      </c>
      <c r="L10" s="49"/>
      <c r="M10" s="48"/>
      <c r="N10" s="53">
        <v>298</v>
      </c>
      <c r="O10" s="31"/>
      <c r="P10" s="70">
        <v>16653</v>
      </c>
      <c r="Q10" s="1" t="s">
        <v>57785</v>
      </c>
      <c r="R10" s="53" t="s">
        <v>56459</v>
      </c>
      <c r="S10" s="57" t="s">
        <v>56295</v>
      </c>
      <c r="T10" s="1"/>
      <c r="U10" s="1" t="s">
        <v>58076</v>
      </c>
      <c r="W10">
        <v>-3034</v>
      </c>
      <c r="X10" s="59">
        <v>3120</v>
      </c>
      <c r="Y10" s="59">
        <f t="shared" si="0"/>
        <v>1706.0367454068241</v>
      </c>
      <c r="Z10" s="59"/>
      <c r="AA10" s="59" t="s">
        <v>56296</v>
      </c>
      <c r="AB10" s="59">
        <v>14</v>
      </c>
      <c r="AC10" s="59">
        <v>44</v>
      </c>
      <c r="AD10" s="59">
        <v>0</v>
      </c>
      <c r="AE10" s="48" t="s">
        <v>20</v>
      </c>
      <c r="AF10" s="59">
        <v>112</v>
      </c>
      <c r="AG10" s="59">
        <v>6</v>
      </c>
      <c r="AH10" s="59">
        <v>0</v>
      </c>
      <c r="AI10" s="59" t="s">
        <v>19</v>
      </c>
      <c r="AJ10" s="94">
        <v>-14.733333</v>
      </c>
      <c r="AK10" s="94">
        <v>-112.1</v>
      </c>
      <c r="AL10" s="30" t="s">
        <v>23</v>
      </c>
    </row>
    <row r="11" spans="1:307">
      <c r="A11" s="195">
        <v>5271461</v>
      </c>
      <c r="B11" s="34">
        <v>5759</v>
      </c>
      <c r="C11" s="1"/>
      <c r="D11" s="1" t="s">
        <v>15</v>
      </c>
      <c r="E11" s="1"/>
      <c r="F11" s="1" t="s">
        <v>16</v>
      </c>
      <c r="G11" s="1"/>
      <c r="H11" s="1"/>
      <c r="I11" s="1"/>
      <c r="J11" s="1"/>
      <c r="K11" s="59">
        <v>16</v>
      </c>
      <c r="L11" s="49"/>
      <c r="M11" s="48"/>
      <c r="N11" s="53">
        <v>307</v>
      </c>
      <c r="O11" s="31"/>
      <c r="P11" s="70">
        <v>16657</v>
      </c>
      <c r="Q11" s="1" t="s">
        <v>57788</v>
      </c>
      <c r="R11" s="1" t="s">
        <v>56297</v>
      </c>
      <c r="S11" s="57" t="s">
        <v>56298</v>
      </c>
      <c r="T11" s="1"/>
      <c r="U11" s="1"/>
      <c r="W11">
        <v>-2810</v>
      </c>
      <c r="X11" s="59">
        <f>Y11*1.8288</f>
        <v>3657.6</v>
      </c>
      <c r="Y11" s="59">
        <v>2000</v>
      </c>
      <c r="Z11" s="59"/>
      <c r="AA11" s="59" t="s">
        <v>56299</v>
      </c>
      <c r="AB11" s="59">
        <v>16</v>
      </c>
      <c r="AC11" s="59">
        <v>25</v>
      </c>
      <c r="AD11" s="59">
        <v>0</v>
      </c>
      <c r="AE11" s="48" t="s">
        <v>20</v>
      </c>
      <c r="AF11" s="59">
        <v>66</v>
      </c>
      <c r="AG11" s="59">
        <v>2</v>
      </c>
      <c r="AH11" s="59">
        <v>0</v>
      </c>
      <c r="AI11" s="59" t="s">
        <v>56301</v>
      </c>
      <c r="AJ11" s="94">
        <v>-16.416667</v>
      </c>
      <c r="AK11" s="94">
        <v>66.033332999999999</v>
      </c>
      <c r="AL11" s="30" t="s">
        <v>56302</v>
      </c>
    </row>
    <row r="12" spans="1:307">
      <c r="A12" s="196">
        <v>5271463</v>
      </c>
      <c r="B12" s="35">
        <v>5760</v>
      </c>
      <c r="C12" s="18"/>
      <c r="D12" s="18" t="s">
        <v>15</v>
      </c>
      <c r="E12" s="18"/>
      <c r="F12" s="18" t="s">
        <v>16</v>
      </c>
      <c r="G12" s="18"/>
      <c r="H12" s="18"/>
      <c r="I12" s="18"/>
      <c r="J12" s="18" t="s">
        <v>57436</v>
      </c>
      <c r="K12" s="60">
        <v>5</v>
      </c>
      <c r="L12" s="49"/>
      <c r="M12" s="49"/>
      <c r="N12" s="54">
        <v>347</v>
      </c>
      <c r="O12" s="31" t="s">
        <v>56303</v>
      </c>
      <c r="P12" s="72">
        <v>30724</v>
      </c>
      <c r="Q12" s="18" t="s">
        <v>57742</v>
      </c>
      <c r="R12" s="54">
        <v>167</v>
      </c>
      <c r="S12" s="58" t="s">
        <v>58073</v>
      </c>
      <c r="T12" s="18"/>
      <c r="U12" s="18"/>
      <c r="V12" s="49"/>
      <c r="W12">
        <v>-4346</v>
      </c>
      <c r="X12" s="60">
        <v>4042</v>
      </c>
      <c r="Y12" s="60">
        <f>X12/1.8288</f>
        <v>2210.1924759405074</v>
      </c>
      <c r="Z12" s="60"/>
      <c r="AA12" s="60" t="s">
        <v>56304</v>
      </c>
      <c r="AB12" s="60">
        <v>7</v>
      </c>
      <c r="AC12" s="60">
        <v>11</v>
      </c>
      <c r="AD12" s="60">
        <v>36</v>
      </c>
      <c r="AE12" s="49" t="s">
        <v>56287</v>
      </c>
      <c r="AF12" s="60">
        <v>63</v>
      </c>
      <c r="AG12" s="60">
        <v>2</v>
      </c>
      <c r="AH12" s="60">
        <v>33</v>
      </c>
      <c r="AI12" s="60" t="s">
        <v>56301</v>
      </c>
      <c r="AJ12" s="93">
        <v>7.193333</v>
      </c>
      <c r="AK12" s="93">
        <v>63.042499999999997</v>
      </c>
      <c r="AL12" s="31" t="s">
        <v>56302</v>
      </c>
    </row>
    <row r="13" spans="1:307">
      <c r="A13" s="195">
        <v>5271464</v>
      </c>
      <c r="B13" s="34">
        <v>5761</v>
      </c>
      <c r="C13" s="1"/>
      <c r="D13" s="1" t="s">
        <v>15</v>
      </c>
      <c r="E13" s="1"/>
      <c r="F13" s="1" t="s">
        <v>56284</v>
      </c>
      <c r="G13" s="1"/>
      <c r="H13" s="1"/>
      <c r="I13" s="1"/>
      <c r="J13" s="1"/>
      <c r="K13" s="59">
        <v>9</v>
      </c>
      <c r="L13" s="49"/>
      <c r="M13" s="48"/>
      <c r="N13" s="53">
        <v>337</v>
      </c>
      <c r="O13" s="31" t="s">
        <v>58024</v>
      </c>
      <c r="P13" s="74">
        <v>16656</v>
      </c>
      <c r="Q13" s="1" t="s">
        <v>57820</v>
      </c>
      <c r="R13" s="53" t="s">
        <v>57262</v>
      </c>
      <c r="S13" s="57" t="s">
        <v>57431</v>
      </c>
      <c r="T13" s="1"/>
      <c r="U13" s="1"/>
      <c r="W13">
        <v>-3362</v>
      </c>
      <c r="X13" s="59"/>
      <c r="Y13" s="59"/>
      <c r="Z13" s="59"/>
      <c r="AA13" s="59" t="s">
        <v>57430</v>
      </c>
      <c r="AB13" s="59">
        <v>23</v>
      </c>
      <c r="AC13" s="59">
        <v>36</v>
      </c>
      <c r="AD13" s="59">
        <v>30</v>
      </c>
      <c r="AE13" s="48" t="s">
        <v>20</v>
      </c>
      <c r="AF13" s="59">
        <v>118</v>
      </c>
      <c r="AG13" s="59">
        <v>13</v>
      </c>
      <c r="AH13" s="59">
        <v>30</v>
      </c>
      <c r="AI13" s="59" t="s">
        <v>19</v>
      </c>
      <c r="AJ13" s="94">
        <v>-23.608332999999998</v>
      </c>
      <c r="AK13" s="94">
        <v>-118.22499999999999</v>
      </c>
      <c r="AL13" s="30" t="s">
        <v>23</v>
      </c>
    </row>
    <row r="14" spans="1:307" s="20" customFormat="1">
      <c r="A14" s="195">
        <v>5271465</v>
      </c>
      <c r="B14" s="34">
        <v>5762</v>
      </c>
      <c r="C14" s="1"/>
      <c r="D14" s="1" t="s">
        <v>15</v>
      </c>
      <c r="E14" s="1"/>
      <c r="F14" s="1" t="s">
        <v>16</v>
      </c>
      <c r="G14" s="1"/>
      <c r="H14" s="1"/>
      <c r="I14" s="1"/>
      <c r="J14" s="1"/>
      <c r="K14" s="59">
        <v>13</v>
      </c>
      <c r="L14" s="49"/>
      <c r="M14" s="48"/>
      <c r="N14" s="54">
        <v>378</v>
      </c>
      <c r="O14" s="31" t="s">
        <v>56751</v>
      </c>
      <c r="P14" s="76">
        <v>34671</v>
      </c>
      <c r="Q14" s="1" t="s">
        <v>57469</v>
      </c>
      <c r="R14" s="30"/>
      <c r="S14" s="57" t="s">
        <v>57432</v>
      </c>
      <c r="T14" s="1"/>
      <c r="U14" s="1"/>
      <c r="V14" s="48"/>
      <c r="W14">
        <v>-2708</v>
      </c>
      <c r="X14" s="59">
        <f t="shared" ref="X14:X35" si="1">Y14*1.8288</f>
        <v>2869.3872000000001</v>
      </c>
      <c r="Y14" s="59">
        <v>1569</v>
      </c>
      <c r="Z14" s="59"/>
      <c r="AA14" s="59"/>
      <c r="AB14" s="59">
        <v>19</v>
      </c>
      <c r="AC14" s="59">
        <v>34</v>
      </c>
      <c r="AD14" s="59">
        <v>0</v>
      </c>
      <c r="AE14" s="48" t="s">
        <v>20</v>
      </c>
      <c r="AF14" s="59">
        <v>64</v>
      </c>
      <c r="AG14" s="59">
        <v>38</v>
      </c>
      <c r="AH14" s="59">
        <v>0</v>
      </c>
      <c r="AI14" s="59" t="s">
        <v>56301</v>
      </c>
      <c r="AJ14" s="94">
        <v>-19.566666999999999</v>
      </c>
      <c r="AK14" s="94">
        <v>64.633332999999993</v>
      </c>
      <c r="AL14" s="30" t="s">
        <v>56302</v>
      </c>
      <c r="KS14"/>
      <c r="KT14"/>
      <c r="KU14"/>
    </row>
    <row r="15" spans="1:307">
      <c r="A15" s="196">
        <v>5271466</v>
      </c>
      <c r="B15" s="35">
        <v>5763</v>
      </c>
      <c r="C15" s="18"/>
      <c r="D15" s="18" t="s">
        <v>15</v>
      </c>
      <c r="E15" s="18"/>
      <c r="F15" s="18" t="s">
        <v>16</v>
      </c>
      <c r="G15" s="18"/>
      <c r="H15" s="18"/>
      <c r="I15" s="18"/>
      <c r="J15" s="18"/>
      <c r="K15" s="60">
        <v>15</v>
      </c>
      <c r="L15" s="49"/>
      <c r="M15" s="49"/>
      <c r="N15" s="54">
        <v>403</v>
      </c>
      <c r="O15" s="31" t="s">
        <v>56556</v>
      </c>
      <c r="P15" s="72">
        <v>37190</v>
      </c>
      <c r="Q15" s="18" t="s">
        <v>57470</v>
      </c>
      <c r="R15" s="31"/>
      <c r="S15" s="58" t="s">
        <v>57433</v>
      </c>
      <c r="T15" s="18"/>
      <c r="U15" s="18"/>
      <c r="V15" s="49"/>
      <c r="W15" s="20">
        <v>-3322</v>
      </c>
      <c r="X15" s="60">
        <f t="shared" si="1"/>
        <v>3919.1183999999998</v>
      </c>
      <c r="Y15" s="60">
        <v>2143</v>
      </c>
      <c r="Z15" s="60"/>
      <c r="AA15" s="60"/>
      <c r="AB15" s="60">
        <v>12</v>
      </c>
      <c r="AC15" s="60">
        <v>7</v>
      </c>
      <c r="AD15" s="60">
        <v>0</v>
      </c>
      <c r="AE15" s="49" t="s">
        <v>20</v>
      </c>
      <c r="AF15" s="60">
        <v>64</v>
      </c>
      <c r="AG15" s="60">
        <v>7</v>
      </c>
      <c r="AH15" s="60">
        <v>30</v>
      </c>
      <c r="AI15" s="60" t="s">
        <v>56301</v>
      </c>
      <c r="AJ15" s="93">
        <v>-12.116667</v>
      </c>
      <c r="AK15" s="93">
        <v>64.125</v>
      </c>
      <c r="AL15" s="31" t="s">
        <v>56302</v>
      </c>
    </row>
    <row r="16" spans="1:307">
      <c r="A16" s="195">
        <v>5271467</v>
      </c>
      <c r="B16" s="34">
        <v>5764</v>
      </c>
      <c r="C16" s="1"/>
      <c r="D16" s="1" t="s">
        <v>15</v>
      </c>
      <c r="E16" s="1"/>
      <c r="F16" s="1" t="s">
        <v>16</v>
      </c>
      <c r="G16" s="1"/>
      <c r="H16" s="1"/>
      <c r="I16" s="1"/>
      <c r="J16" s="1"/>
      <c r="K16" s="59">
        <v>20</v>
      </c>
      <c r="L16" s="49"/>
      <c r="M16" s="48"/>
      <c r="N16" s="54">
        <v>427</v>
      </c>
      <c r="O16" s="31" t="s">
        <v>56687</v>
      </c>
      <c r="P16" s="70">
        <v>35238</v>
      </c>
      <c r="Q16" s="1" t="s">
        <v>57450</v>
      </c>
      <c r="R16" s="30"/>
      <c r="S16" s="57" t="s">
        <v>57434</v>
      </c>
      <c r="T16" s="1"/>
      <c r="U16" s="1"/>
      <c r="W16">
        <v>-2658</v>
      </c>
      <c r="X16" s="59">
        <f t="shared" si="1"/>
        <v>2748.6864</v>
      </c>
      <c r="Y16" s="59">
        <v>1503</v>
      </c>
      <c r="Z16" s="59"/>
      <c r="AA16" s="59"/>
      <c r="AB16" s="59">
        <v>7</v>
      </c>
      <c r="AC16" s="59">
        <v>5</v>
      </c>
      <c r="AD16" s="59">
        <v>0</v>
      </c>
      <c r="AE16" s="48" t="s">
        <v>56287</v>
      </c>
      <c r="AF16" s="59">
        <v>73</v>
      </c>
      <c r="AG16" s="59">
        <v>48</v>
      </c>
      <c r="AH16" s="59">
        <v>15</v>
      </c>
      <c r="AI16" s="59" t="s">
        <v>56301</v>
      </c>
      <c r="AJ16" s="94">
        <v>7.0833329999999997</v>
      </c>
      <c r="AK16" s="94">
        <v>73.804167000000007</v>
      </c>
      <c r="AL16" s="30" t="s">
        <v>57435</v>
      </c>
    </row>
    <row r="17" spans="1:307">
      <c r="A17" s="195">
        <v>5271468</v>
      </c>
      <c r="B17" s="34">
        <v>5765</v>
      </c>
      <c r="C17" s="1"/>
      <c r="D17" s="1" t="s">
        <v>15</v>
      </c>
      <c r="E17" s="1"/>
      <c r="F17" s="1" t="s">
        <v>16</v>
      </c>
      <c r="G17" s="1"/>
      <c r="H17" s="1"/>
      <c r="I17" s="1"/>
      <c r="J17" s="1"/>
      <c r="K17" s="59">
        <v>20</v>
      </c>
      <c r="L17" s="49"/>
      <c r="M17" s="49"/>
      <c r="N17" s="54">
        <v>434</v>
      </c>
      <c r="O17" s="31" t="s">
        <v>56565</v>
      </c>
      <c r="P17" s="75">
        <v>37149</v>
      </c>
      <c r="Q17" s="18" t="s">
        <v>57470</v>
      </c>
      <c r="R17" s="54">
        <v>186</v>
      </c>
      <c r="S17" s="58">
        <v>2143</v>
      </c>
      <c r="T17" s="18" t="s">
        <v>58561</v>
      </c>
      <c r="U17" s="18"/>
      <c r="V17" s="49"/>
      <c r="W17">
        <v>-3594</v>
      </c>
      <c r="X17" s="60">
        <f t="shared" si="1"/>
        <v>3474.72</v>
      </c>
      <c r="Y17" s="60">
        <v>1900</v>
      </c>
      <c r="Z17" s="60"/>
      <c r="AA17" s="60"/>
      <c r="AB17" s="60">
        <v>2</v>
      </c>
      <c r="AC17" s="60">
        <v>42</v>
      </c>
      <c r="AD17" s="60">
        <v>6</v>
      </c>
      <c r="AE17" s="49" t="s">
        <v>20</v>
      </c>
      <c r="AF17" s="60">
        <v>67</v>
      </c>
      <c r="AG17" s="60">
        <v>23</v>
      </c>
      <c r="AH17" s="60">
        <v>0</v>
      </c>
      <c r="AI17" s="60" t="s">
        <v>56301</v>
      </c>
      <c r="AJ17" s="93">
        <v>-2.701667</v>
      </c>
      <c r="AK17" s="93">
        <v>67.383332999999993</v>
      </c>
      <c r="AL17" s="31" t="s">
        <v>56302</v>
      </c>
      <c r="KS17" s="20"/>
    </row>
    <row r="18" spans="1:307">
      <c r="A18" s="195">
        <v>5271469</v>
      </c>
      <c r="B18" s="34">
        <v>5766</v>
      </c>
      <c r="C18" s="1"/>
      <c r="D18" s="1" t="s">
        <v>15</v>
      </c>
      <c r="E18" s="1"/>
      <c r="F18" s="1" t="s">
        <v>16</v>
      </c>
      <c r="G18" s="1"/>
      <c r="H18" s="1"/>
      <c r="I18" s="1"/>
      <c r="J18" s="1" t="s">
        <v>57436</v>
      </c>
      <c r="K18" s="59">
        <v>19</v>
      </c>
      <c r="L18" s="49"/>
      <c r="M18" s="48"/>
      <c r="N18" s="53">
        <v>455</v>
      </c>
      <c r="O18" s="31" t="s">
        <v>56578</v>
      </c>
      <c r="P18" s="76">
        <v>37148</v>
      </c>
      <c r="Q18" s="1" t="s">
        <v>57470</v>
      </c>
      <c r="R18" s="53">
        <v>181</v>
      </c>
      <c r="S18" s="57" t="s">
        <v>57471</v>
      </c>
      <c r="T18" s="1"/>
      <c r="U18" s="1"/>
      <c r="W18">
        <v>-3507</v>
      </c>
      <c r="X18" s="59">
        <f t="shared" si="1"/>
        <v>3758.1839999999997</v>
      </c>
      <c r="Y18" s="59">
        <v>2055</v>
      </c>
      <c r="Z18" s="59"/>
      <c r="AA18" s="59"/>
      <c r="AB18" s="59">
        <v>7</v>
      </c>
      <c r="AC18" s="59">
        <v>35</v>
      </c>
      <c r="AD18" s="59">
        <v>30</v>
      </c>
      <c r="AE18" s="48" t="s">
        <v>20</v>
      </c>
      <c r="AF18" s="59">
        <v>61</v>
      </c>
      <c r="AG18" s="59">
        <v>29</v>
      </c>
      <c r="AH18" s="59">
        <v>0</v>
      </c>
      <c r="AI18" s="59" t="s">
        <v>56301</v>
      </c>
      <c r="AJ18" s="94">
        <v>-7.5916670000000002</v>
      </c>
      <c r="AK18" s="94">
        <v>61.483333000000002</v>
      </c>
      <c r="AL18" s="30" t="s">
        <v>56302</v>
      </c>
    </row>
    <row r="19" spans="1:307">
      <c r="A19" s="195">
        <v>5271470</v>
      </c>
      <c r="B19" s="34">
        <v>5767</v>
      </c>
      <c r="C19" s="1"/>
      <c r="D19" s="1" t="s">
        <v>15</v>
      </c>
      <c r="E19" s="1"/>
      <c r="F19" s="1" t="s">
        <v>16</v>
      </c>
      <c r="G19" s="1"/>
      <c r="H19" s="1"/>
      <c r="I19" s="1"/>
      <c r="J19" s="1" t="s">
        <v>57436</v>
      </c>
      <c r="K19" s="60">
        <v>20</v>
      </c>
      <c r="L19" s="49"/>
      <c r="M19" s="49"/>
      <c r="N19" s="53">
        <v>480</v>
      </c>
      <c r="O19" s="31" t="s">
        <v>56597</v>
      </c>
      <c r="P19" s="72">
        <v>37130</v>
      </c>
      <c r="Q19" s="18" t="s">
        <v>57470</v>
      </c>
      <c r="R19" s="54">
        <v>52</v>
      </c>
      <c r="S19" s="58" t="s">
        <v>57535</v>
      </c>
      <c r="T19" s="18"/>
      <c r="U19" s="18"/>
      <c r="V19" s="49"/>
      <c r="W19">
        <v>-3694</v>
      </c>
      <c r="X19" s="60">
        <f t="shared" si="1"/>
        <v>4081.8816000000002</v>
      </c>
      <c r="Y19" s="60">
        <v>2232</v>
      </c>
      <c r="Z19" s="60"/>
      <c r="AA19" s="60"/>
      <c r="AB19" s="60">
        <v>8</v>
      </c>
      <c r="AC19" s="60">
        <v>25</v>
      </c>
      <c r="AD19" s="60">
        <v>0</v>
      </c>
      <c r="AE19" s="49" t="s">
        <v>20</v>
      </c>
      <c r="AF19" s="60">
        <v>65</v>
      </c>
      <c r="AG19" s="60">
        <v>38</v>
      </c>
      <c r="AH19" s="60">
        <v>0</v>
      </c>
      <c r="AI19" s="60" t="s">
        <v>56301</v>
      </c>
      <c r="AJ19" s="93">
        <v>-8.4166670000000003</v>
      </c>
      <c r="AK19" s="93">
        <v>65.633332999999993</v>
      </c>
      <c r="AL19" s="31" t="s">
        <v>56302</v>
      </c>
    </row>
    <row r="20" spans="1:307">
      <c r="A20" s="195">
        <v>5271471</v>
      </c>
      <c r="B20" s="34">
        <v>5768</v>
      </c>
      <c r="C20" s="1"/>
      <c r="D20" s="1" t="s">
        <v>15</v>
      </c>
      <c r="E20" s="1"/>
      <c r="F20" s="1" t="s">
        <v>16</v>
      </c>
      <c r="G20" s="1"/>
      <c r="H20" s="1"/>
      <c r="I20" s="1"/>
      <c r="J20" s="1" t="s">
        <v>57436</v>
      </c>
      <c r="K20" s="59">
        <v>17</v>
      </c>
      <c r="L20" s="49"/>
      <c r="M20" s="48"/>
      <c r="N20" s="53">
        <v>491</v>
      </c>
      <c r="O20" s="31" t="s">
        <v>56734</v>
      </c>
      <c r="P20" s="70">
        <v>34676</v>
      </c>
      <c r="Q20" s="1" t="s">
        <v>57437</v>
      </c>
      <c r="R20" s="30"/>
      <c r="S20" s="57" t="s">
        <v>57472</v>
      </c>
      <c r="T20" s="1"/>
      <c r="U20" s="1"/>
      <c r="W20">
        <v>-4646</v>
      </c>
      <c r="X20" s="59">
        <f t="shared" si="1"/>
        <v>4509.8207999999995</v>
      </c>
      <c r="Y20" s="59">
        <v>2466</v>
      </c>
      <c r="Z20" s="59"/>
      <c r="AA20" s="59"/>
      <c r="AB20" s="59">
        <v>23</v>
      </c>
      <c r="AC20" s="59">
        <v>14</v>
      </c>
      <c r="AD20" s="59">
        <v>5</v>
      </c>
      <c r="AE20" s="48" t="s">
        <v>20</v>
      </c>
      <c r="AF20" s="59">
        <v>56</v>
      </c>
      <c r="AG20" s="59">
        <v>18</v>
      </c>
      <c r="AH20" s="59">
        <v>15</v>
      </c>
      <c r="AI20" s="59" t="s">
        <v>56301</v>
      </c>
      <c r="AJ20" s="94">
        <v>-23.234722000000001</v>
      </c>
      <c r="AK20" s="94">
        <v>56.304167</v>
      </c>
      <c r="AL20" s="30" t="s">
        <v>56302</v>
      </c>
    </row>
    <row r="21" spans="1:307">
      <c r="A21" s="195">
        <v>5271472</v>
      </c>
      <c r="B21" s="34">
        <v>5769</v>
      </c>
      <c r="C21" s="1"/>
      <c r="D21" s="1" t="s">
        <v>15</v>
      </c>
      <c r="E21" s="1"/>
      <c r="F21" s="1" t="s">
        <v>16</v>
      </c>
      <c r="G21" s="1"/>
      <c r="H21" s="1"/>
      <c r="I21" s="1"/>
      <c r="J21" s="1" t="s">
        <v>57436</v>
      </c>
      <c r="K21" s="59">
        <v>5</v>
      </c>
      <c r="L21" s="49"/>
      <c r="M21" s="48"/>
      <c r="N21" s="54">
        <v>512</v>
      </c>
      <c r="O21" s="31" t="s">
        <v>56716</v>
      </c>
      <c r="P21" s="70">
        <v>34678</v>
      </c>
      <c r="Q21" s="1" t="s">
        <v>57459</v>
      </c>
      <c r="R21" s="30"/>
      <c r="S21" s="57" t="s">
        <v>57473</v>
      </c>
      <c r="T21" s="1"/>
      <c r="U21" s="1"/>
      <c r="W21">
        <v>-4211</v>
      </c>
      <c r="X21" s="59">
        <f t="shared" si="1"/>
        <v>4228.1855999999998</v>
      </c>
      <c r="Y21" s="59">
        <v>2312</v>
      </c>
      <c r="Z21" s="59"/>
      <c r="AA21" s="59"/>
      <c r="AB21" s="59">
        <v>29</v>
      </c>
      <c r="AC21" s="59">
        <v>56</v>
      </c>
      <c r="AD21" s="59">
        <v>0</v>
      </c>
      <c r="AE21" s="48" t="s">
        <v>20</v>
      </c>
      <c r="AF21" s="59">
        <v>54</v>
      </c>
      <c r="AG21" s="59">
        <v>6</v>
      </c>
      <c r="AH21" s="59">
        <v>0</v>
      </c>
      <c r="AI21" s="59" t="s">
        <v>56301</v>
      </c>
      <c r="AJ21" s="94">
        <v>-29.933333000000001</v>
      </c>
      <c r="AK21" s="94">
        <v>54.1</v>
      </c>
      <c r="AL21" s="30" t="s">
        <v>56302</v>
      </c>
    </row>
    <row r="22" spans="1:307">
      <c r="A22" s="195">
        <v>5271474</v>
      </c>
      <c r="B22" s="34">
        <v>5770</v>
      </c>
      <c r="C22" s="1"/>
      <c r="D22" s="1" t="s">
        <v>15</v>
      </c>
      <c r="E22" s="1"/>
      <c r="F22" s="1" t="s">
        <v>16</v>
      </c>
      <c r="G22" s="1"/>
      <c r="H22" s="1"/>
      <c r="I22" s="1"/>
      <c r="J22" s="1" t="s">
        <v>57436</v>
      </c>
      <c r="K22" s="59">
        <v>69</v>
      </c>
      <c r="L22" s="49"/>
      <c r="M22" s="48"/>
      <c r="N22" s="53">
        <v>520</v>
      </c>
      <c r="O22" s="31" t="s">
        <v>56635</v>
      </c>
      <c r="P22" s="70">
        <v>36057</v>
      </c>
      <c r="Q22" s="1" t="s">
        <v>56672</v>
      </c>
      <c r="R22" s="53">
        <v>12</v>
      </c>
      <c r="S22" s="57" t="s">
        <v>57438</v>
      </c>
      <c r="T22" s="1"/>
      <c r="U22" s="1"/>
      <c r="W22">
        <v>-3829</v>
      </c>
      <c r="X22" s="59">
        <f t="shared" si="1"/>
        <v>3758.1839999999997</v>
      </c>
      <c r="Y22" s="59">
        <v>2055</v>
      </c>
      <c r="Z22" s="59"/>
      <c r="AA22" s="59"/>
      <c r="AB22" s="59">
        <v>24</v>
      </c>
      <c r="AC22" s="59">
        <v>53</v>
      </c>
      <c r="AD22" s="59">
        <v>30</v>
      </c>
      <c r="AE22" s="48" t="s">
        <v>20</v>
      </c>
      <c r="AF22" s="59">
        <v>110</v>
      </c>
      <c r="AG22" s="59">
        <v>23</v>
      </c>
      <c r="AH22" s="59">
        <v>30</v>
      </c>
      <c r="AI22" s="59" t="s">
        <v>56301</v>
      </c>
      <c r="AJ22" s="94">
        <v>-24.891667000000002</v>
      </c>
      <c r="AK22" s="94">
        <v>110.391667</v>
      </c>
      <c r="AL22" s="30" t="s">
        <v>57435</v>
      </c>
    </row>
    <row r="23" spans="1:307">
      <c r="A23" s="195">
        <v>5271475</v>
      </c>
      <c r="B23" s="34">
        <v>5771</v>
      </c>
      <c r="C23" s="1"/>
      <c r="D23" s="1" t="s">
        <v>15</v>
      </c>
      <c r="E23" s="1"/>
      <c r="F23" s="1" t="s">
        <v>16</v>
      </c>
      <c r="G23" s="1"/>
      <c r="H23" s="1"/>
      <c r="I23" s="1"/>
      <c r="J23" s="1" t="s">
        <v>57436</v>
      </c>
      <c r="K23" s="143">
        <v>66</v>
      </c>
      <c r="L23" s="49"/>
      <c r="M23" s="48"/>
      <c r="N23" s="53">
        <v>539</v>
      </c>
      <c r="O23" s="31" t="s">
        <v>56656</v>
      </c>
      <c r="P23" s="70">
        <v>36053</v>
      </c>
      <c r="Q23" s="1" t="s">
        <v>56672</v>
      </c>
      <c r="R23" s="53">
        <v>9</v>
      </c>
      <c r="S23" s="57" t="s">
        <v>57439</v>
      </c>
      <c r="T23" s="1"/>
      <c r="U23" s="1"/>
      <c r="W23">
        <v>-3350</v>
      </c>
      <c r="X23" s="59">
        <f t="shared" si="1"/>
        <v>3675.8879999999999</v>
      </c>
      <c r="Y23" s="59">
        <v>2010</v>
      </c>
      <c r="Z23" s="59"/>
      <c r="AA23" s="59"/>
      <c r="AB23" s="59">
        <v>26</v>
      </c>
      <c r="AC23" s="59">
        <v>56</v>
      </c>
      <c r="AD23" s="59">
        <v>12</v>
      </c>
      <c r="AE23" s="48" t="s">
        <v>20</v>
      </c>
      <c r="AF23" s="59">
        <v>111</v>
      </c>
      <c r="AG23" s="59">
        <v>10</v>
      </c>
      <c r="AH23" s="59">
        <v>54</v>
      </c>
      <c r="AI23" s="59" t="s">
        <v>56301</v>
      </c>
      <c r="AJ23" s="94">
        <v>-26.936667</v>
      </c>
      <c r="AK23" s="94">
        <v>111.181667</v>
      </c>
      <c r="AL23" s="30" t="s">
        <v>57435</v>
      </c>
    </row>
    <row r="24" spans="1:307">
      <c r="A24" s="195">
        <v>5271476</v>
      </c>
      <c r="B24" s="34">
        <v>5772</v>
      </c>
      <c r="C24" s="1"/>
      <c r="D24" s="1" t="s">
        <v>15</v>
      </c>
      <c r="E24" s="1"/>
      <c r="F24" s="1" t="s">
        <v>16</v>
      </c>
      <c r="G24" s="1"/>
      <c r="H24" s="1"/>
      <c r="I24" s="1"/>
      <c r="J24" s="1"/>
      <c r="K24" s="143">
        <v>86</v>
      </c>
      <c r="L24" s="49"/>
      <c r="M24" s="48"/>
      <c r="N24" s="53">
        <v>570</v>
      </c>
      <c r="O24" s="31" t="s">
        <v>56676</v>
      </c>
      <c r="P24" s="70">
        <v>36043</v>
      </c>
      <c r="Q24" s="1" t="s">
        <v>56672</v>
      </c>
      <c r="R24" s="53">
        <v>5</v>
      </c>
      <c r="S24" s="57" t="s">
        <v>57439</v>
      </c>
      <c r="T24" s="1"/>
      <c r="U24" s="1"/>
      <c r="W24">
        <v>-1206</v>
      </c>
      <c r="X24" s="59">
        <f t="shared" si="1"/>
        <v>1442.9232</v>
      </c>
      <c r="Y24" s="59">
        <v>789</v>
      </c>
      <c r="Z24" s="59"/>
      <c r="AA24" s="59"/>
      <c r="AB24" s="59">
        <v>28</v>
      </c>
      <c r="AC24" s="59">
        <v>0</v>
      </c>
      <c r="AD24" s="59">
        <v>30</v>
      </c>
      <c r="AE24" s="48" t="s">
        <v>20</v>
      </c>
      <c r="AF24" s="59">
        <v>112</v>
      </c>
      <c r="AG24" s="59">
        <v>27</v>
      </c>
      <c r="AH24" s="59">
        <v>30</v>
      </c>
      <c r="AI24" s="59" t="s">
        <v>56301</v>
      </c>
      <c r="AJ24" s="94">
        <v>-28.008333</v>
      </c>
      <c r="AK24" s="94">
        <v>112.458333</v>
      </c>
      <c r="AL24" s="30" t="s">
        <v>57435</v>
      </c>
    </row>
    <row r="25" spans="1:307">
      <c r="A25" s="196">
        <v>5271477</v>
      </c>
      <c r="B25" s="35">
        <v>5773</v>
      </c>
      <c r="C25" s="18"/>
      <c r="D25" s="18" t="s">
        <v>15</v>
      </c>
      <c r="E25" s="18"/>
      <c r="F25" s="18" t="s">
        <v>59145</v>
      </c>
      <c r="G25" s="18"/>
      <c r="H25" s="18"/>
      <c r="I25" s="18"/>
      <c r="J25" s="18"/>
      <c r="K25" s="63">
        <v>81</v>
      </c>
      <c r="L25" s="150"/>
      <c r="M25" s="150"/>
      <c r="N25" s="54">
        <v>571</v>
      </c>
      <c r="O25" s="33" t="s">
        <v>56782</v>
      </c>
      <c r="P25" s="72">
        <v>33061</v>
      </c>
      <c r="Q25" s="18" t="s">
        <v>56703</v>
      </c>
      <c r="R25" s="54">
        <v>2</v>
      </c>
      <c r="S25" s="58" t="s">
        <v>81166</v>
      </c>
      <c r="T25" s="28" t="s">
        <v>81164</v>
      </c>
      <c r="U25" s="28" t="s">
        <v>81163</v>
      </c>
      <c r="V25" s="150"/>
      <c r="W25" s="20">
        <v>-3506</v>
      </c>
      <c r="X25" s="60">
        <f t="shared" si="1"/>
        <v>3557.0160000000001</v>
      </c>
      <c r="Y25" s="60">
        <v>1945</v>
      </c>
      <c r="Z25" s="60"/>
      <c r="AA25" s="60"/>
      <c r="AB25" s="60">
        <v>25</v>
      </c>
      <c r="AC25" s="60">
        <v>52</v>
      </c>
      <c r="AD25" s="60">
        <v>0</v>
      </c>
      <c r="AE25" s="49" t="s">
        <v>56287</v>
      </c>
      <c r="AF25" s="60">
        <v>19</v>
      </c>
      <c r="AG25" s="60">
        <v>22</v>
      </c>
      <c r="AH25" s="60">
        <v>0</v>
      </c>
      <c r="AI25" s="60" t="s">
        <v>19</v>
      </c>
      <c r="AJ25" s="93">
        <v>25.866667</v>
      </c>
      <c r="AK25" s="93">
        <v>-19.366667</v>
      </c>
      <c r="AL25" s="31" t="s">
        <v>56277</v>
      </c>
      <c r="KS25" s="20"/>
    </row>
    <row r="26" spans="1:307">
      <c r="A26" s="195">
        <v>5271478</v>
      </c>
      <c r="B26" s="34">
        <v>5774</v>
      </c>
      <c r="C26" s="1"/>
      <c r="D26" s="1" t="s">
        <v>15</v>
      </c>
      <c r="E26" s="1"/>
      <c r="F26" s="1" t="s">
        <v>58368</v>
      </c>
      <c r="G26" s="1"/>
      <c r="H26" s="1"/>
      <c r="I26" s="1"/>
      <c r="J26" s="1"/>
      <c r="K26" s="63">
        <v>52</v>
      </c>
      <c r="L26" s="150"/>
      <c r="M26" s="149"/>
      <c r="N26" s="53">
        <v>572</v>
      </c>
      <c r="O26" s="33" t="s">
        <v>56786</v>
      </c>
      <c r="P26" s="70">
        <v>32864</v>
      </c>
      <c r="Q26" s="1" t="s">
        <v>56703</v>
      </c>
      <c r="R26" s="30" t="s">
        <v>81162</v>
      </c>
      <c r="S26" s="57" t="s">
        <v>81167</v>
      </c>
      <c r="T26" s="134"/>
      <c r="U26" s="134" t="s">
        <v>81163</v>
      </c>
      <c r="V26" s="149"/>
      <c r="W26">
        <v>-2167</v>
      </c>
      <c r="X26" s="59">
        <f t="shared" si="1"/>
        <v>1133.856</v>
      </c>
      <c r="Y26" s="59">
        <v>620</v>
      </c>
      <c r="Z26" s="59"/>
      <c r="AA26" s="59"/>
      <c r="AB26" s="59">
        <v>28</v>
      </c>
      <c r="AC26" s="59">
        <v>3</v>
      </c>
      <c r="AD26" s="59">
        <v>15</v>
      </c>
      <c r="AE26" s="48" t="s">
        <v>56287</v>
      </c>
      <c r="AF26" s="59">
        <v>17</v>
      </c>
      <c r="AG26" s="59">
        <v>27</v>
      </c>
      <c r="AH26" s="59">
        <v>0</v>
      </c>
      <c r="AI26" s="59" t="s">
        <v>19</v>
      </c>
      <c r="AJ26" s="94">
        <v>28.054167</v>
      </c>
      <c r="AK26" s="94">
        <v>-17.45</v>
      </c>
      <c r="AL26" s="30" t="s">
        <v>56277</v>
      </c>
    </row>
    <row r="27" spans="1:307">
      <c r="A27" s="195">
        <v>5271479</v>
      </c>
      <c r="B27" s="34">
        <v>5775</v>
      </c>
      <c r="C27" s="1"/>
      <c r="D27" s="1" t="s">
        <v>15</v>
      </c>
      <c r="E27" s="1"/>
      <c r="F27" s="1" t="s">
        <v>59145</v>
      </c>
      <c r="G27" s="1"/>
      <c r="H27" s="1"/>
      <c r="I27" s="1"/>
      <c r="J27" s="1"/>
      <c r="K27" s="63">
        <v>29</v>
      </c>
      <c r="L27" s="150"/>
      <c r="M27" s="149"/>
      <c r="N27" s="53">
        <v>573</v>
      </c>
      <c r="O27" s="33" t="s">
        <v>56779</v>
      </c>
      <c r="P27" s="70">
        <v>33173</v>
      </c>
      <c r="Q27" s="1" t="s">
        <v>56703</v>
      </c>
      <c r="R27" s="53">
        <v>3</v>
      </c>
      <c r="S27" s="57" t="s">
        <v>81165</v>
      </c>
      <c r="T27" s="134"/>
      <c r="U27" s="134" t="s">
        <v>81163</v>
      </c>
      <c r="V27" s="149"/>
      <c r="W27">
        <v>-3233</v>
      </c>
      <c r="X27" s="59">
        <f t="shared" si="1"/>
        <v>2788.92</v>
      </c>
      <c r="Y27" s="59">
        <v>1525</v>
      </c>
      <c r="Z27" s="59"/>
      <c r="AA27" s="59"/>
      <c r="AB27" s="59">
        <v>25</v>
      </c>
      <c r="AC27" s="59">
        <v>45</v>
      </c>
      <c r="AD27" s="59">
        <v>0</v>
      </c>
      <c r="AE27" s="48" t="s">
        <v>56287</v>
      </c>
      <c r="AF27" s="59">
        <v>20</v>
      </c>
      <c r="AG27" s="59">
        <v>14</v>
      </c>
      <c r="AH27" s="59">
        <v>0</v>
      </c>
      <c r="AI27" s="59" t="s">
        <v>19</v>
      </c>
      <c r="AJ27" s="94">
        <v>25.75</v>
      </c>
      <c r="AK27" s="94">
        <v>-20.233332999999998</v>
      </c>
      <c r="AL27" s="30" t="s">
        <v>56277</v>
      </c>
    </row>
    <row r="28" spans="1:307">
      <c r="A28" s="196">
        <v>5271480</v>
      </c>
      <c r="B28" s="35">
        <v>5776</v>
      </c>
      <c r="C28" s="18"/>
      <c r="D28" s="18" t="s">
        <v>15</v>
      </c>
      <c r="E28" s="18"/>
      <c r="F28" s="18" t="s">
        <v>16</v>
      </c>
      <c r="G28" s="18"/>
      <c r="H28" s="18"/>
      <c r="I28" s="18"/>
      <c r="J28" s="18"/>
      <c r="K28" s="63">
        <v>49</v>
      </c>
      <c r="L28" s="49"/>
      <c r="M28" s="49"/>
      <c r="N28" s="54">
        <v>574</v>
      </c>
      <c r="O28" s="31" t="s">
        <v>56776</v>
      </c>
      <c r="P28" s="72">
        <v>33286</v>
      </c>
      <c r="Q28" s="18" t="s">
        <v>56703</v>
      </c>
      <c r="R28" s="54">
        <v>5</v>
      </c>
      <c r="S28" s="58" t="s">
        <v>57539</v>
      </c>
      <c r="T28" s="18"/>
      <c r="U28" s="18"/>
      <c r="V28" s="49"/>
      <c r="W28">
        <v>-5153</v>
      </c>
      <c r="X28" s="60">
        <f t="shared" si="1"/>
        <v>5010.9120000000003</v>
      </c>
      <c r="Y28" s="60">
        <v>2740</v>
      </c>
      <c r="Z28" s="60"/>
      <c r="AA28" s="60"/>
      <c r="AB28" s="60">
        <v>24</v>
      </c>
      <c r="AC28" s="60">
        <v>20</v>
      </c>
      <c r="AD28" s="60">
        <v>0</v>
      </c>
      <c r="AE28" s="49" t="s">
        <v>56287</v>
      </c>
      <c r="AF28" s="60">
        <v>24</v>
      </c>
      <c r="AG28" s="60">
        <v>28</v>
      </c>
      <c r="AH28" s="60">
        <v>0</v>
      </c>
      <c r="AI28" s="60" t="s">
        <v>19</v>
      </c>
      <c r="AJ28" s="93">
        <v>24.333333</v>
      </c>
      <c r="AK28" s="93">
        <v>-24.466667000000001</v>
      </c>
      <c r="AL28" s="31" t="s">
        <v>56277</v>
      </c>
      <c r="KS28" s="52"/>
    </row>
    <row r="29" spans="1:307">
      <c r="A29" s="195">
        <v>5271481</v>
      </c>
      <c r="B29" s="34">
        <v>5777</v>
      </c>
      <c r="C29" s="1"/>
      <c r="D29" s="1" t="s">
        <v>15</v>
      </c>
      <c r="E29" s="1"/>
      <c r="F29" s="1" t="s">
        <v>16</v>
      </c>
      <c r="G29" s="1"/>
      <c r="H29" s="1"/>
      <c r="I29" s="1"/>
      <c r="J29" s="1"/>
      <c r="K29" s="143">
        <v>15</v>
      </c>
      <c r="L29" s="49"/>
      <c r="M29" s="48"/>
      <c r="N29" s="53">
        <v>577</v>
      </c>
      <c r="O29" s="31" t="s">
        <v>56681</v>
      </c>
      <c r="P29" s="70">
        <v>35818</v>
      </c>
      <c r="Q29" s="1" t="s">
        <v>57445</v>
      </c>
      <c r="R29" s="53">
        <v>15</v>
      </c>
      <c r="S29" s="57" t="s">
        <v>57443</v>
      </c>
      <c r="T29" s="1"/>
      <c r="U29" s="1"/>
      <c r="W29">
        <v>-2680</v>
      </c>
      <c r="X29" s="59">
        <f t="shared" si="1"/>
        <v>2139.6959999999999</v>
      </c>
      <c r="Y29" s="59">
        <v>1170</v>
      </c>
      <c r="Z29" s="59"/>
      <c r="AA29" s="59"/>
      <c r="AB29" s="59">
        <v>20</v>
      </c>
      <c r="AC29" s="59">
        <v>36</v>
      </c>
      <c r="AD29" s="59">
        <v>32</v>
      </c>
      <c r="AE29" s="48" t="s">
        <v>56287</v>
      </c>
      <c r="AF29" s="59">
        <v>68</v>
      </c>
      <c r="AG29" s="59">
        <v>50</v>
      </c>
      <c r="AH29" s="59">
        <v>25</v>
      </c>
      <c r="AI29" s="59" t="s">
        <v>56301</v>
      </c>
      <c r="AJ29" s="94">
        <v>20.442222000000001</v>
      </c>
      <c r="AK29" s="94">
        <v>68.840277999999998</v>
      </c>
      <c r="AL29" s="30" t="s">
        <v>57476</v>
      </c>
    </row>
    <row r="30" spans="1:307" s="20" customFormat="1">
      <c r="A30" s="195">
        <v>5271483</v>
      </c>
      <c r="B30" s="34">
        <v>5778</v>
      </c>
      <c r="C30" s="1"/>
      <c r="D30" s="1" t="s">
        <v>15</v>
      </c>
      <c r="E30" s="1"/>
      <c r="F30" s="1" t="s">
        <v>16</v>
      </c>
      <c r="G30" s="1"/>
      <c r="H30" s="1"/>
      <c r="I30" s="1"/>
      <c r="J30" s="1"/>
      <c r="K30" s="143">
        <v>18</v>
      </c>
      <c r="L30" s="49"/>
      <c r="M30" s="48"/>
      <c r="N30" s="53">
        <v>705</v>
      </c>
      <c r="O30" s="31" t="s">
        <v>56772</v>
      </c>
      <c r="P30" s="70">
        <v>33668</v>
      </c>
      <c r="Q30" s="1" t="s">
        <v>56703</v>
      </c>
      <c r="R30" s="53">
        <v>220</v>
      </c>
      <c r="S30" s="57" t="s">
        <v>57444</v>
      </c>
      <c r="T30" s="1"/>
      <c r="U30" s="1"/>
      <c r="V30" s="48"/>
      <c r="W30">
        <v>-2213</v>
      </c>
      <c r="X30" s="59">
        <f t="shared" si="1"/>
        <v>2011.68</v>
      </c>
      <c r="Y30" s="59">
        <v>1100</v>
      </c>
      <c r="Z30" s="59"/>
      <c r="AA30" s="59"/>
      <c r="AB30" s="59">
        <v>0</v>
      </c>
      <c r="AC30" s="59">
        <v>42</v>
      </c>
      <c r="AD30" s="59">
        <v>0</v>
      </c>
      <c r="AE30" s="48" t="s">
        <v>20</v>
      </c>
      <c r="AF30" s="59">
        <v>147</v>
      </c>
      <c r="AG30" s="59">
        <v>0</v>
      </c>
      <c r="AH30" s="59">
        <v>0</v>
      </c>
      <c r="AI30" s="59" t="s">
        <v>56301</v>
      </c>
      <c r="AJ30" s="94">
        <v>-0.7</v>
      </c>
      <c r="AK30" s="94">
        <v>147</v>
      </c>
      <c r="AL30" s="30" t="s">
        <v>23</v>
      </c>
      <c r="KS30"/>
      <c r="KT30"/>
      <c r="KU30"/>
    </row>
    <row r="31" spans="1:307">
      <c r="A31" s="195">
        <v>5271484</v>
      </c>
      <c r="B31" s="34">
        <v>5779</v>
      </c>
      <c r="C31" s="1"/>
      <c r="D31" s="1" t="s">
        <v>15</v>
      </c>
      <c r="E31" s="1"/>
      <c r="F31" s="1" t="s">
        <v>16</v>
      </c>
      <c r="G31" s="1"/>
      <c r="H31" s="1"/>
      <c r="I31" s="1"/>
      <c r="J31" s="1"/>
      <c r="K31" s="143">
        <v>13</v>
      </c>
      <c r="L31" s="49"/>
      <c r="M31" s="48"/>
      <c r="N31" s="53">
        <v>722</v>
      </c>
      <c r="O31" s="31" t="s">
        <v>56624</v>
      </c>
      <c r="P31" s="70">
        <v>36515</v>
      </c>
      <c r="Q31" s="1" t="s">
        <v>56672</v>
      </c>
      <c r="R31" s="30"/>
      <c r="S31" s="57" t="s">
        <v>57446</v>
      </c>
      <c r="T31" s="1"/>
      <c r="U31" s="1"/>
      <c r="W31">
        <v>-4057</v>
      </c>
      <c r="X31" s="59">
        <f t="shared" si="1"/>
        <v>4187.9520000000002</v>
      </c>
      <c r="Y31" s="59">
        <v>2290</v>
      </c>
      <c r="Z31" s="59"/>
      <c r="AA31" s="59"/>
      <c r="AB31" s="59">
        <v>9</v>
      </c>
      <c r="AC31" s="59">
        <v>41</v>
      </c>
      <c r="AD31" s="59">
        <v>0</v>
      </c>
      <c r="AE31" s="48" t="s">
        <v>20</v>
      </c>
      <c r="AF31" s="59">
        <v>174</v>
      </c>
      <c r="AG31" s="59">
        <v>37</v>
      </c>
      <c r="AH31" s="59">
        <v>30</v>
      </c>
      <c r="AI31" s="59" t="s">
        <v>19</v>
      </c>
      <c r="AJ31" s="94">
        <v>-9.6833329999999993</v>
      </c>
      <c r="AK31" s="94">
        <v>-174.625</v>
      </c>
      <c r="AL31" s="30" t="s">
        <v>23</v>
      </c>
      <c r="KS31" s="20"/>
    </row>
    <row r="32" spans="1:307">
      <c r="A32" s="196">
        <v>5271485</v>
      </c>
      <c r="B32" s="35">
        <v>5780</v>
      </c>
      <c r="C32" s="18"/>
      <c r="D32" s="18" t="s">
        <v>15</v>
      </c>
      <c r="E32" s="18"/>
      <c r="F32" s="18" t="s">
        <v>16</v>
      </c>
      <c r="G32" s="18"/>
      <c r="H32" s="18"/>
      <c r="I32" s="18"/>
      <c r="J32" s="18"/>
      <c r="K32" s="63">
        <v>5</v>
      </c>
      <c r="L32" s="49"/>
      <c r="M32" s="49"/>
      <c r="N32" s="54">
        <v>735</v>
      </c>
      <c r="O32" s="31" t="s">
        <v>56619</v>
      </c>
      <c r="P32" s="72">
        <v>36683</v>
      </c>
      <c r="Q32" s="18" t="s">
        <v>56672</v>
      </c>
      <c r="R32" s="31"/>
      <c r="S32" s="58" t="s">
        <v>57447</v>
      </c>
      <c r="T32" s="18"/>
      <c r="U32" s="18"/>
      <c r="V32" s="49"/>
      <c r="W32">
        <v>-4634</v>
      </c>
      <c r="X32" s="60">
        <f t="shared" si="1"/>
        <v>4242.8159999999998</v>
      </c>
      <c r="Y32" s="60">
        <v>2320</v>
      </c>
      <c r="Z32" s="60"/>
      <c r="AA32" s="60"/>
      <c r="AB32" s="60">
        <v>1</v>
      </c>
      <c r="AC32" s="60">
        <v>12</v>
      </c>
      <c r="AD32" s="60">
        <v>48</v>
      </c>
      <c r="AE32" s="49" t="s">
        <v>56287</v>
      </c>
      <c r="AF32" s="60">
        <v>161</v>
      </c>
      <c r="AG32" s="60">
        <v>50</v>
      </c>
      <c r="AH32" s="60">
        <v>12</v>
      </c>
      <c r="AI32" s="60" t="s">
        <v>19</v>
      </c>
      <c r="AJ32" s="93">
        <v>1.213333</v>
      </c>
      <c r="AK32" s="93">
        <v>-161.83666700000001</v>
      </c>
      <c r="AL32" s="31" t="s">
        <v>23</v>
      </c>
    </row>
    <row r="33" spans="1:307">
      <c r="A33" s="196">
        <v>5271486</v>
      </c>
      <c r="B33" s="35">
        <v>5781</v>
      </c>
      <c r="C33" s="18"/>
      <c r="D33" s="18" t="s">
        <v>15</v>
      </c>
      <c r="E33" s="18"/>
      <c r="F33" s="18" t="s">
        <v>16</v>
      </c>
      <c r="G33" s="18"/>
      <c r="H33" s="18"/>
      <c r="I33" s="18"/>
      <c r="J33" s="18"/>
      <c r="K33" s="63">
        <v>17</v>
      </c>
      <c r="L33" s="49"/>
      <c r="M33" s="49"/>
      <c r="N33" s="54">
        <v>745</v>
      </c>
      <c r="O33" s="31" t="s">
        <v>56628</v>
      </c>
      <c r="P33" s="72">
        <v>36361</v>
      </c>
      <c r="Q33" s="18" t="s">
        <v>56672</v>
      </c>
      <c r="R33" s="54">
        <v>3</v>
      </c>
      <c r="S33" s="58" t="s">
        <v>58558</v>
      </c>
      <c r="T33" s="18" t="s">
        <v>58559</v>
      </c>
      <c r="U33" s="18"/>
      <c r="V33" s="49"/>
      <c r="W33">
        <v>-4844</v>
      </c>
      <c r="X33" s="60">
        <f t="shared" si="1"/>
        <v>4965.192</v>
      </c>
      <c r="Y33" s="60">
        <v>2715</v>
      </c>
      <c r="Z33" s="60"/>
      <c r="AA33" s="60"/>
      <c r="AB33" s="59">
        <v>10</v>
      </c>
      <c r="AC33" s="59">
        <v>12</v>
      </c>
      <c r="AD33" s="59">
        <v>53</v>
      </c>
      <c r="AE33" s="48" t="s">
        <v>20</v>
      </c>
      <c r="AF33" s="59">
        <v>178</v>
      </c>
      <c r="AG33" s="59">
        <v>0</v>
      </c>
      <c r="AH33" s="59">
        <v>52</v>
      </c>
      <c r="AI33" s="59" t="s">
        <v>56301</v>
      </c>
      <c r="AJ33" s="94">
        <v>-10.214722</v>
      </c>
      <c r="AK33" s="94">
        <v>178.014444</v>
      </c>
      <c r="AL33" s="30" t="s">
        <v>23</v>
      </c>
    </row>
    <row r="34" spans="1:307" s="20" customFormat="1">
      <c r="A34" s="195">
        <v>5271487</v>
      </c>
      <c r="B34" s="34">
        <v>5782</v>
      </c>
      <c r="C34" s="1"/>
      <c r="D34" s="1" t="s">
        <v>15</v>
      </c>
      <c r="E34" s="1"/>
      <c r="F34" s="1" t="s">
        <v>16</v>
      </c>
      <c r="G34" s="1"/>
      <c r="H34" s="1"/>
      <c r="I34" s="1"/>
      <c r="J34" s="1"/>
      <c r="K34" s="143">
        <v>17</v>
      </c>
      <c r="L34" s="49"/>
      <c r="M34" s="49"/>
      <c r="N34" s="53">
        <v>763</v>
      </c>
      <c r="O34" s="31" t="s">
        <v>56613</v>
      </c>
      <c r="P34" s="76">
        <v>36704</v>
      </c>
      <c r="Q34" s="1" t="s">
        <v>56672</v>
      </c>
      <c r="R34" s="53">
        <v>723</v>
      </c>
      <c r="S34" s="57" t="s">
        <v>57448</v>
      </c>
      <c r="T34" s="28" t="s">
        <v>58560</v>
      </c>
      <c r="U34" s="1"/>
      <c r="V34" s="49"/>
      <c r="W34">
        <v>-3952</v>
      </c>
      <c r="X34" s="59">
        <f t="shared" si="1"/>
        <v>4070.9088000000002</v>
      </c>
      <c r="Y34" s="59">
        <v>2226</v>
      </c>
      <c r="Z34" s="59"/>
      <c r="AA34" s="59"/>
      <c r="AB34" s="59">
        <v>13</v>
      </c>
      <c r="AC34" s="59">
        <v>10</v>
      </c>
      <c r="AD34" s="59">
        <v>18</v>
      </c>
      <c r="AE34" s="48" t="s">
        <v>20</v>
      </c>
      <c r="AF34" s="59">
        <v>175</v>
      </c>
      <c r="AG34" s="59">
        <v>41</v>
      </c>
      <c r="AH34" s="59">
        <v>18</v>
      </c>
      <c r="AI34" s="59" t="s">
        <v>19</v>
      </c>
      <c r="AJ34" s="94">
        <v>-13.171666999999999</v>
      </c>
      <c r="AK34" s="94">
        <v>-175.688333</v>
      </c>
      <c r="AL34" s="30" t="s">
        <v>23</v>
      </c>
      <c r="KS34"/>
      <c r="KT34"/>
      <c r="KU34"/>
    </row>
    <row r="35" spans="1:307" s="20" customFormat="1">
      <c r="A35" s="195">
        <v>5271489</v>
      </c>
      <c r="B35" s="34">
        <v>5783</v>
      </c>
      <c r="C35" s="1"/>
      <c r="D35" s="1" t="s">
        <v>15</v>
      </c>
      <c r="E35" s="1"/>
      <c r="F35" s="1" t="s">
        <v>16</v>
      </c>
      <c r="G35" s="1"/>
      <c r="H35" s="1"/>
      <c r="I35" s="1"/>
      <c r="J35" s="1"/>
      <c r="K35" s="143">
        <v>24</v>
      </c>
      <c r="L35" s="49"/>
      <c r="M35" s="48"/>
      <c r="N35" s="53">
        <v>790</v>
      </c>
      <c r="O35" s="31" t="s">
        <v>56699</v>
      </c>
      <c r="P35" s="76">
        <v>34993</v>
      </c>
      <c r="Q35" s="1" t="s">
        <v>57450</v>
      </c>
      <c r="R35" s="30"/>
      <c r="S35" s="57" t="s">
        <v>57449</v>
      </c>
      <c r="T35" s="1"/>
      <c r="U35" s="1"/>
      <c r="V35" s="48"/>
      <c r="W35">
        <v>-2519</v>
      </c>
      <c r="X35" s="59">
        <f t="shared" si="1"/>
        <v>2578.6080000000002</v>
      </c>
      <c r="Y35" s="59">
        <v>1410</v>
      </c>
      <c r="Z35" s="59"/>
      <c r="AA35" s="59"/>
      <c r="AB35" s="59">
        <v>15</v>
      </c>
      <c r="AC35" s="59">
        <v>39</v>
      </c>
      <c r="AD35" s="59">
        <v>0</v>
      </c>
      <c r="AE35" s="48" t="s">
        <v>20</v>
      </c>
      <c r="AF35" s="59">
        <v>179</v>
      </c>
      <c r="AG35" s="59">
        <v>3</v>
      </c>
      <c r="AH35" s="59">
        <v>45</v>
      </c>
      <c r="AI35" s="59" t="s">
        <v>19</v>
      </c>
      <c r="AJ35" s="94">
        <v>-15.65</v>
      </c>
      <c r="AK35" s="94">
        <v>-179.0625</v>
      </c>
      <c r="AL35" s="30" t="s">
        <v>23</v>
      </c>
      <c r="KS35"/>
      <c r="KT35"/>
      <c r="KU35"/>
    </row>
    <row r="36" spans="1:307">
      <c r="A36" s="195">
        <v>5271490</v>
      </c>
      <c r="B36" s="34">
        <v>5784</v>
      </c>
      <c r="C36" s="1"/>
      <c r="D36" s="1" t="s">
        <v>15</v>
      </c>
      <c r="E36" s="1"/>
      <c r="F36" s="1" t="s">
        <v>16</v>
      </c>
      <c r="G36" s="1"/>
      <c r="H36" s="1"/>
      <c r="I36" s="1"/>
      <c r="J36" s="1"/>
      <c r="K36" s="143">
        <v>31</v>
      </c>
      <c r="L36" s="49"/>
      <c r="M36" s="48"/>
      <c r="N36" s="53">
        <v>812</v>
      </c>
      <c r="O36" s="31" t="s">
        <v>58030</v>
      </c>
      <c r="P36" s="71">
        <v>17338</v>
      </c>
      <c r="Q36" s="1" t="s">
        <v>57511</v>
      </c>
      <c r="R36" s="30" t="s">
        <v>57530</v>
      </c>
      <c r="S36" s="57" t="s">
        <v>57451</v>
      </c>
      <c r="T36" s="1"/>
      <c r="U36" s="1" t="s">
        <v>58605</v>
      </c>
      <c r="W36">
        <v>-3663</v>
      </c>
      <c r="X36" s="59">
        <v>3910</v>
      </c>
      <c r="Y36" s="59">
        <f t="shared" ref="Y36:Y43" si="2">X36/1.8288</f>
        <v>2138.0139982502187</v>
      </c>
      <c r="Z36" s="59"/>
      <c r="AA36" s="59" t="s">
        <v>57452</v>
      </c>
      <c r="AB36" s="59">
        <v>3</v>
      </c>
      <c r="AC36" s="59">
        <v>52</v>
      </c>
      <c r="AD36" s="59">
        <v>0</v>
      </c>
      <c r="AE36" s="48" t="s">
        <v>56287</v>
      </c>
      <c r="AF36" s="59">
        <v>65</v>
      </c>
      <c r="AG36" s="59">
        <v>31</v>
      </c>
      <c r="AH36" s="59">
        <v>0</v>
      </c>
      <c r="AI36" s="59" t="s">
        <v>56301</v>
      </c>
      <c r="AJ36" s="94">
        <v>3.8666670000000001</v>
      </c>
      <c r="AK36" s="94">
        <v>65.516666999999998</v>
      </c>
      <c r="AL36" s="30" t="s">
        <v>56302</v>
      </c>
    </row>
    <row r="37" spans="1:307">
      <c r="A37" s="195">
        <v>5271491</v>
      </c>
      <c r="B37" s="34">
        <v>5785</v>
      </c>
      <c r="C37" s="1"/>
      <c r="D37" s="1" t="s">
        <v>15</v>
      </c>
      <c r="E37" s="1"/>
      <c r="F37" s="1" t="s">
        <v>16</v>
      </c>
      <c r="G37" s="1"/>
      <c r="H37" s="1"/>
      <c r="I37" s="1" t="s">
        <v>57220</v>
      </c>
      <c r="J37" s="1"/>
      <c r="K37" s="143">
        <v>35</v>
      </c>
      <c r="L37" s="49"/>
      <c r="M37" s="48"/>
      <c r="N37" s="53">
        <v>875</v>
      </c>
      <c r="O37" s="31" t="s">
        <v>58031</v>
      </c>
      <c r="P37" s="72">
        <v>17348</v>
      </c>
      <c r="Q37" s="1" t="s">
        <v>57511</v>
      </c>
      <c r="R37" s="30" t="s">
        <v>57454</v>
      </c>
      <c r="S37" s="57" t="s">
        <v>57453</v>
      </c>
      <c r="T37" s="1"/>
      <c r="U37" s="1"/>
      <c r="W37">
        <v>-3182</v>
      </c>
      <c r="X37" s="59">
        <v>3000</v>
      </c>
      <c r="Y37" s="59">
        <f t="shared" si="2"/>
        <v>1640.4199475065616</v>
      </c>
      <c r="Z37" s="59"/>
      <c r="AA37" s="59" t="s">
        <v>57455</v>
      </c>
      <c r="AB37" s="59">
        <v>21</v>
      </c>
      <c r="AC37" s="59">
        <v>12</v>
      </c>
      <c r="AD37" s="59">
        <v>0</v>
      </c>
      <c r="AE37" s="48" t="s">
        <v>56287</v>
      </c>
      <c r="AF37" s="59">
        <v>45</v>
      </c>
      <c r="AG37" s="59">
        <v>21</v>
      </c>
      <c r="AH37" s="59">
        <v>0</v>
      </c>
      <c r="AI37" s="59" t="s">
        <v>19</v>
      </c>
      <c r="AJ37" s="94">
        <v>21.2</v>
      </c>
      <c r="AK37" s="94">
        <v>-45.35</v>
      </c>
      <c r="AL37" s="30" t="s">
        <v>56277</v>
      </c>
    </row>
    <row r="38" spans="1:307">
      <c r="A38" s="195">
        <v>5271492</v>
      </c>
      <c r="B38" s="34">
        <v>5786</v>
      </c>
      <c r="C38" s="1"/>
      <c r="D38" s="1" t="s">
        <v>15</v>
      </c>
      <c r="E38" s="1"/>
      <c r="F38" s="1" t="s">
        <v>16</v>
      </c>
      <c r="G38" s="1"/>
      <c r="H38" s="1"/>
      <c r="I38" s="1" t="s">
        <v>57456</v>
      </c>
      <c r="J38" s="1"/>
      <c r="K38" s="63">
        <v>19</v>
      </c>
      <c r="L38" s="49"/>
      <c r="M38" s="48"/>
      <c r="N38" s="53">
        <v>884</v>
      </c>
      <c r="O38" s="31" t="s">
        <v>58031</v>
      </c>
      <c r="P38" s="72">
        <v>17348</v>
      </c>
      <c r="Q38" s="1" t="s">
        <v>57511</v>
      </c>
      <c r="R38" s="30" t="s">
        <v>57454</v>
      </c>
      <c r="S38" s="57" t="s">
        <v>57453</v>
      </c>
      <c r="T38" s="1"/>
      <c r="U38" s="1"/>
      <c r="W38">
        <v>-3182</v>
      </c>
      <c r="X38" s="59">
        <v>3000</v>
      </c>
      <c r="Y38" s="59">
        <f t="shared" si="2"/>
        <v>1640.4199475065616</v>
      </c>
      <c r="Z38" s="59"/>
      <c r="AA38" s="59" t="s">
        <v>57457</v>
      </c>
      <c r="AB38" s="59">
        <v>21</v>
      </c>
      <c r="AC38" s="59">
        <v>12</v>
      </c>
      <c r="AD38" s="59">
        <v>0</v>
      </c>
      <c r="AE38" s="48" t="s">
        <v>56287</v>
      </c>
      <c r="AF38" s="59">
        <v>45</v>
      </c>
      <c r="AG38" s="59">
        <v>21</v>
      </c>
      <c r="AH38" s="59">
        <v>0</v>
      </c>
      <c r="AI38" s="59" t="s">
        <v>19</v>
      </c>
      <c r="AJ38" s="94">
        <v>21.2</v>
      </c>
      <c r="AK38" s="94">
        <v>-45.35</v>
      </c>
      <c r="AL38" s="30" t="s">
        <v>56277</v>
      </c>
    </row>
    <row r="39" spans="1:307">
      <c r="A39" s="221">
        <v>5271493</v>
      </c>
      <c r="B39" s="78">
        <v>5787</v>
      </c>
      <c r="C39" s="28"/>
      <c r="D39" s="28" t="s">
        <v>15</v>
      </c>
      <c r="E39" s="28"/>
      <c r="F39" s="1" t="s">
        <v>56284</v>
      </c>
      <c r="G39" s="28"/>
      <c r="H39" s="28"/>
      <c r="I39" s="28" t="s">
        <v>57198</v>
      </c>
      <c r="J39" s="28"/>
      <c r="K39" s="63">
        <v>11</v>
      </c>
      <c r="L39" s="208"/>
      <c r="M39" s="208"/>
      <c r="N39" s="64">
        <v>906</v>
      </c>
      <c r="O39" s="33" t="s">
        <v>58031</v>
      </c>
      <c r="P39" s="75">
        <v>17348</v>
      </c>
      <c r="Q39" s="28" t="s">
        <v>57511</v>
      </c>
      <c r="R39" s="33" t="s">
        <v>57454</v>
      </c>
      <c r="S39" s="209" t="s">
        <v>57453</v>
      </c>
      <c r="T39" s="210"/>
      <c r="U39" s="28"/>
      <c r="V39" s="208"/>
      <c r="W39" s="68">
        <v>-3182</v>
      </c>
      <c r="X39" s="63">
        <v>3000</v>
      </c>
      <c r="Y39" s="63">
        <f t="shared" si="2"/>
        <v>1640.4199475065616</v>
      </c>
      <c r="Z39" s="63"/>
      <c r="AA39" s="63" t="s">
        <v>57458</v>
      </c>
      <c r="AB39" s="63">
        <v>21</v>
      </c>
      <c r="AC39" s="63">
        <v>12</v>
      </c>
      <c r="AD39" s="63">
        <v>0</v>
      </c>
      <c r="AE39" s="67" t="s">
        <v>56287</v>
      </c>
      <c r="AF39" s="63">
        <v>45</v>
      </c>
      <c r="AG39" s="63">
        <v>21</v>
      </c>
      <c r="AH39" s="63">
        <v>0</v>
      </c>
      <c r="AI39" s="63" t="s">
        <v>19</v>
      </c>
      <c r="AJ39" s="95">
        <v>21.2</v>
      </c>
      <c r="AK39" s="95">
        <v>-45.35</v>
      </c>
      <c r="AL39" s="33" t="s">
        <v>56277</v>
      </c>
    </row>
    <row r="40" spans="1:307">
      <c r="A40" s="195">
        <v>5271494</v>
      </c>
      <c r="B40" s="34">
        <v>5788</v>
      </c>
      <c r="C40" s="1"/>
      <c r="D40" s="1" t="s">
        <v>15</v>
      </c>
      <c r="E40" s="1"/>
      <c r="F40" s="1" t="s">
        <v>16</v>
      </c>
      <c r="G40" s="1"/>
      <c r="H40" s="1"/>
      <c r="I40" s="1" t="s">
        <v>57456</v>
      </c>
      <c r="J40" s="1"/>
      <c r="K40" s="63">
        <v>18</v>
      </c>
      <c r="L40" s="49"/>
      <c r="M40" s="48"/>
      <c r="N40" s="53">
        <v>944</v>
      </c>
      <c r="O40" s="31" t="s">
        <v>58035</v>
      </c>
      <c r="P40" s="70">
        <v>17359</v>
      </c>
      <c r="Q40" s="1" t="s">
        <v>57511</v>
      </c>
      <c r="R40" s="30" t="s">
        <v>57461</v>
      </c>
      <c r="S40" s="57" t="s">
        <v>57460</v>
      </c>
      <c r="T40" s="1"/>
      <c r="U40" s="1" t="s">
        <v>58606</v>
      </c>
      <c r="W40">
        <v>-4123</v>
      </c>
      <c r="X40" s="59">
        <v>3380</v>
      </c>
      <c r="Y40" s="59">
        <f t="shared" si="2"/>
        <v>1848.2064741907261</v>
      </c>
      <c r="Z40" s="59"/>
      <c r="AA40" s="59" t="s">
        <v>57462</v>
      </c>
      <c r="AB40" s="59">
        <v>9</v>
      </c>
      <c r="AC40" s="59">
        <v>45</v>
      </c>
      <c r="AD40" s="59">
        <v>0</v>
      </c>
      <c r="AE40" s="48" t="s">
        <v>20</v>
      </c>
      <c r="AF40" s="59">
        <v>34</v>
      </c>
      <c r="AG40" s="59">
        <v>24</v>
      </c>
      <c r="AH40" s="59">
        <v>0</v>
      </c>
      <c r="AI40" s="59" t="s">
        <v>19</v>
      </c>
      <c r="AJ40" s="94">
        <v>-9.75</v>
      </c>
      <c r="AK40" s="94">
        <v>-34.4</v>
      </c>
      <c r="AL40" s="30" t="s">
        <v>57477</v>
      </c>
    </row>
    <row r="41" spans="1:307">
      <c r="A41" s="195">
        <v>5271495</v>
      </c>
      <c r="B41" s="34">
        <v>5789</v>
      </c>
      <c r="C41" s="1"/>
      <c r="D41" s="1" t="s">
        <v>15</v>
      </c>
      <c r="E41" s="1"/>
      <c r="F41" s="1" t="s">
        <v>16</v>
      </c>
      <c r="G41" s="1"/>
      <c r="H41" s="1"/>
      <c r="I41" s="1"/>
      <c r="J41" s="1"/>
      <c r="K41" s="63">
        <v>6</v>
      </c>
      <c r="L41" s="49"/>
      <c r="M41" s="48"/>
      <c r="N41" s="53">
        <v>987</v>
      </c>
      <c r="O41" s="31" t="s">
        <v>58042</v>
      </c>
      <c r="P41" s="34">
        <v>17163</v>
      </c>
      <c r="Q41" s="1" t="s">
        <v>57788</v>
      </c>
      <c r="R41" s="30" t="s">
        <v>57463</v>
      </c>
      <c r="S41" s="57"/>
      <c r="T41" s="1"/>
      <c r="U41" s="1"/>
      <c r="W41">
        <v>-2910</v>
      </c>
      <c r="X41" s="59">
        <v>2470</v>
      </c>
      <c r="Y41" s="59">
        <f t="shared" si="2"/>
        <v>1350.6124234470692</v>
      </c>
      <c r="Z41" s="59"/>
      <c r="AA41" s="59" t="s">
        <v>58603</v>
      </c>
      <c r="AB41" s="59">
        <v>21</v>
      </c>
      <c r="AC41" s="59">
        <v>7</v>
      </c>
      <c r="AD41" s="59">
        <v>0</v>
      </c>
      <c r="AE41" s="48" t="s">
        <v>56287</v>
      </c>
      <c r="AF41" s="59">
        <v>72</v>
      </c>
      <c r="AG41" s="59">
        <v>51</v>
      </c>
      <c r="AH41" s="59">
        <v>0</v>
      </c>
      <c r="AI41" s="59" t="s">
        <v>19</v>
      </c>
      <c r="AJ41" s="94">
        <v>21.116667</v>
      </c>
      <c r="AK41" s="94">
        <v>-72.849999999999994</v>
      </c>
      <c r="AL41" s="30" t="s">
        <v>57478</v>
      </c>
      <c r="KT41" s="20"/>
      <c r="KU41" s="20"/>
    </row>
    <row r="42" spans="1:307">
      <c r="A42" s="195">
        <v>5271496</v>
      </c>
      <c r="B42" s="34">
        <v>5790</v>
      </c>
      <c r="C42" s="1"/>
      <c r="D42" s="1" t="s">
        <v>15</v>
      </c>
      <c r="E42" s="1"/>
      <c r="F42" s="1" t="s">
        <v>57441</v>
      </c>
      <c r="G42" s="1"/>
      <c r="H42" s="1"/>
      <c r="I42" s="1"/>
      <c r="J42" s="1"/>
      <c r="K42" s="143">
        <v>6</v>
      </c>
      <c r="L42" s="49"/>
      <c r="M42" s="48"/>
      <c r="N42" s="53">
        <v>82</v>
      </c>
      <c r="O42" s="31"/>
      <c r="P42" s="70">
        <v>16654</v>
      </c>
      <c r="Q42" s="1" t="s">
        <v>57785</v>
      </c>
      <c r="R42" s="53" t="s">
        <v>56449</v>
      </c>
      <c r="S42" s="57" t="s">
        <v>18</v>
      </c>
      <c r="T42" s="1"/>
      <c r="U42" s="1"/>
      <c r="W42">
        <v>-2712</v>
      </c>
      <c r="X42" s="59">
        <v>2770</v>
      </c>
      <c r="Y42" s="59">
        <f t="shared" si="2"/>
        <v>1514.6544181977254</v>
      </c>
      <c r="Z42" s="59"/>
      <c r="AA42" s="59" t="s">
        <v>17</v>
      </c>
      <c r="AB42" s="59">
        <v>9</v>
      </c>
      <c r="AC42" s="59">
        <v>53</v>
      </c>
      <c r="AD42" s="59">
        <v>0</v>
      </c>
      <c r="AE42" s="48" t="s">
        <v>20</v>
      </c>
      <c r="AF42" s="59">
        <v>110</v>
      </c>
      <c r="AG42" s="59">
        <v>41</v>
      </c>
      <c r="AH42" s="59">
        <v>0</v>
      </c>
      <c r="AI42" s="59" t="s">
        <v>19</v>
      </c>
      <c r="AJ42" s="94">
        <v>-9.8833330000000004</v>
      </c>
      <c r="AK42" s="94">
        <v>-110.683333</v>
      </c>
      <c r="AL42" s="30" t="s">
        <v>23</v>
      </c>
      <c r="KT42" s="20"/>
      <c r="KU42" s="20"/>
    </row>
    <row r="43" spans="1:307">
      <c r="A43" s="196">
        <v>5271497</v>
      </c>
      <c r="B43" s="35">
        <v>5791</v>
      </c>
      <c r="C43" s="18"/>
      <c r="D43" s="18" t="s">
        <v>15</v>
      </c>
      <c r="E43" s="18"/>
      <c r="F43" s="18" t="s">
        <v>57441</v>
      </c>
      <c r="G43" s="18"/>
      <c r="H43" s="18"/>
      <c r="I43" s="18"/>
      <c r="J43" s="18"/>
      <c r="K43" s="60">
        <v>9</v>
      </c>
      <c r="L43" s="49"/>
      <c r="M43" s="49"/>
      <c r="N43" s="54">
        <v>96</v>
      </c>
      <c r="O43" s="31"/>
      <c r="P43" s="72">
        <v>16642</v>
      </c>
      <c r="Q43" s="1" t="s">
        <v>57820</v>
      </c>
      <c r="R43" s="30" t="s">
        <v>81219</v>
      </c>
      <c r="S43" s="58" t="s">
        <v>57465</v>
      </c>
      <c r="T43" s="18" t="s">
        <v>57640</v>
      </c>
      <c r="U43" s="18"/>
      <c r="V43" s="49"/>
      <c r="W43">
        <v>-3641</v>
      </c>
      <c r="X43" s="60">
        <v>3550</v>
      </c>
      <c r="Y43" s="60">
        <f t="shared" si="2"/>
        <v>1941.1636045494313</v>
      </c>
      <c r="Z43" s="60"/>
      <c r="AA43" s="60" t="s">
        <v>57466</v>
      </c>
      <c r="AB43" s="60">
        <v>15</v>
      </c>
      <c r="AC43" s="60">
        <v>13</v>
      </c>
      <c r="AD43" s="60">
        <v>6</v>
      </c>
      <c r="AE43" s="49" t="s">
        <v>20</v>
      </c>
      <c r="AF43" s="60">
        <v>117</v>
      </c>
      <c r="AG43" s="60">
        <v>30</v>
      </c>
      <c r="AH43" s="60">
        <v>24</v>
      </c>
      <c r="AI43" s="60" t="s">
        <v>19</v>
      </c>
      <c r="AJ43" s="93">
        <v>-15.218332999999999</v>
      </c>
      <c r="AK43" s="93">
        <v>-117.50666699999999</v>
      </c>
      <c r="AL43" s="31" t="s">
        <v>23</v>
      </c>
    </row>
    <row r="44" spans="1:307" s="218" customFormat="1">
      <c r="A44" s="195">
        <v>5271498</v>
      </c>
      <c r="B44" s="34">
        <v>5792</v>
      </c>
      <c r="C44" s="1"/>
      <c r="D44" s="1" t="s">
        <v>15</v>
      </c>
      <c r="E44" s="1"/>
      <c r="F44" s="1" t="s">
        <v>57441</v>
      </c>
      <c r="G44" s="1"/>
      <c r="H44" s="1"/>
      <c r="I44" s="1"/>
      <c r="J44" s="1"/>
      <c r="K44" s="59">
        <v>8</v>
      </c>
      <c r="L44" s="49"/>
      <c r="M44" s="48"/>
      <c r="N44" s="53">
        <v>114</v>
      </c>
      <c r="O44" s="31" t="s">
        <v>56706</v>
      </c>
      <c r="P44" s="75">
        <v>34991</v>
      </c>
      <c r="Q44" s="1" t="s">
        <v>56703</v>
      </c>
      <c r="R44" s="53">
        <v>338</v>
      </c>
      <c r="S44" s="57" t="s">
        <v>58376</v>
      </c>
      <c r="T44" s="1"/>
      <c r="U44" s="1"/>
      <c r="V44" s="48"/>
      <c r="W44">
        <v>-3740</v>
      </c>
      <c r="X44" s="59">
        <f>Y44*1.8288</f>
        <v>3639.3119999999999</v>
      </c>
      <c r="Y44" s="59">
        <v>1990</v>
      </c>
      <c r="Z44" s="59"/>
      <c r="AA44" s="59"/>
      <c r="AB44" s="59">
        <v>21</v>
      </c>
      <c r="AC44" s="59">
        <v>15</v>
      </c>
      <c r="AD44" s="59">
        <v>0</v>
      </c>
      <c r="AE44" s="48" t="s">
        <v>20</v>
      </c>
      <c r="AF44" s="59">
        <v>14</v>
      </c>
      <c r="AG44" s="59">
        <v>2</v>
      </c>
      <c r="AH44" s="59">
        <v>0</v>
      </c>
      <c r="AI44" s="59" t="s">
        <v>19</v>
      </c>
      <c r="AJ44" s="94">
        <v>-21.25</v>
      </c>
      <c r="AK44" s="94">
        <v>-14.033333000000001</v>
      </c>
      <c r="AL44" s="30" t="s">
        <v>56277</v>
      </c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N44" s="20"/>
      <c r="DO44" s="20"/>
      <c r="DP44" s="20"/>
      <c r="DQ44" s="20"/>
      <c r="DR44" s="20"/>
      <c r="DS44" s="20"/>
      <c r="DT44" s="20"/>
      <c r="DU44" s="20"/>
      <c r="DV44" s="20"/>
      <c r="DW44" s="20"/>
      <c r="DX44" s="20"/>
      <c r="DY44" s="20"/>
      <c r="DZ44" s="20"/>
      <c r="EA44" s="20"/>
      <c r="EB44" s="20"/>
      <c r="EC44" s="20"/>
      <c r="ED44" s="20"/>
      <c r="EE44" s="20"/>
      <c r="EF44" s="20"/>
      <c r="EG44" s="20"/>
      <c r="EH44" s="20"/>
      <c r="EI44" s="20"/>
      <c r="EJ44" s="20"/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  <c r="FS44" s="20"/>
      <c r="FT44" s="20"/>
      <c r="FU44" s="20"/>
      <c r="FV44" s="20"/>
      <c r="FW44" s="20"/>
      <c r="FX44" s="20"/>
      <c r="FY44" s="20"/>
      <c r="FZ44" s="20"/>
      <c r="GA44" s="20"/>
      <c r="GB44" s="20"/>
      <c r="GC44" s="20"/>
      <c r="GD44" s="20"/>
      <c r="GE44" s="20"/>
      <c r="GF44" s="20"/>
      <c r="GG44" s="20"/>
      <c r="GH44" s="20"/>
      <c r="GI44" s="20"/>
      <c r="GJ44" s="20"/>
      <c r="GK44" s="20"/>
      <c r="GL44" s="20"/>
      <c r="GM44" s="20"/>
      <c r="GN44" s="20"/>
      <c r="GO44" s="20"/>
      <c r="GP44" s="20"/>
      <c r="GQ44" s="20"/>
      <c r="GR44" s="20"/>
      <c r="GS44" s="20"/>
      <c r="GT44" s="20"/>
      <c r="GU44" s="20"/>
      <c r="GV44" s="20"/>
      <c r="GW44" s="20"/>
      <c r="GX44" s="20"/>
      <c r="GY44" s="20"/>
      <c r="GZ44" s="20"/>
      <c r="HA44" s="20"/>
      <c r="HB44" s="20"/>
      <c r="HC44" s="20"/>
      <c r="HD44" s="20"/>
      <c r="HE44" s="20"/>
      <c r="HF44" s="20"/>
      <c r="HG44" s="20"/>
      <c r="HH44" s="20"/>
      <c r="HI44" s="20"/>
      <c r="HJ44" s="20"/>
      <c r="HK44" s="20"/>
      <c r="HL44" s="20"/>
      <c r="HM44" s="20"/>
      <c r="HN44" s="20"/>
      <c r="HO44" s="20"/>
      <c r="HP44" s="20"/>
      <c r="HQ44" s="20"/>
      <c r="HR44" s="20"/>
      <c r="HS44" s="20"/>
      <c r="HT44" s="20"/>
      <c r="HU44" s="20"/>
      <c r="HV44" s="20"/>
      <c r="HW44" s="20"/>
      <c r="HX44" s="20"/>
      <c r="HY44" s="20"/>
      <c r="HZ44" s="20"/>
      <c r="IA44" s="20"/>
      <c r="IB44" s="20"/>
      <c r="IC44" s="20"/>
      <c r="ID44" s="20"/>
      <c r="IE44" s="20"/>
      <c r="IF44" s="20"/>
      <c r="IG44" s="20"/>
      <c r="IH44" s="20"/>
      <c r="II44" s="20"/>
      <c r="IJ44" s="20"/>
      <c r="IK44" s="20"/>
      <c r="IL44" s="20"/>
      <c r="IM44" s="20"/>
      <c r="IN44" s="20"/>
      <c r="IO44" s="20"/>
      <c r="IP44" s="20"/>
      <c r="IQ44" s="20"/>
      <c r="IR44" s="20"/>
      <c r="IS44" s="20"/>
      <c r="IT44" s="20"/>
      <c r="IU44" s="20"/>
      <c r="IV44" s="20"/>
      <c r="IW44" s="20"/>
      <c r="IX44" s="20"/>
      <c r="IY44" s="20"/>
      <c r="IZ44" s="20"/>
      <c r="JA44" s="20"/>
      <c r="JB44" s="20"/>
      <c r="JC44" s="20"/>
      <c r="JD44" s="20"/>
      <c r="JE44" s="20"/>
      <c r="JF44" s="20"/>
      <c r="JG44" s="20"/>
      <c r="JH44" s="20"/>
      <c r="JI44" s="20"/>
      <c r="JJ44" s="20"/>
      <c r="JK44" s="20"/>
      <c r="JL44" s="20"/>
      <c r="JM44" s="20"/>
      <c r="JN44" s="20"/>
      <c r="JO44" s="20"/>
      <c r="JP44" s="20"/>
      <c r="JQ44" s="20"/>
      <c r="JR44" s="20"/>
      <c r="JS44" s="20"/>
      <c r="JT44" s="20"/>
      <c r="JU44" s="20"/>
      <c r="JV44" s="20"/>
      <c r="JW44" s="20"/>
      <c r="JX44" s="20"/>
      <c r="JY44" s="20"/>
      <c r="JZ44" s="20"/>
      <c r="KA44" s="20"/>
      <c r="KB44" s="20"/>
      <c r="KC44" s="20"/>
      <c r="KD44" s="20"/>
      <c r="KE44" s="20"/>
      <c r="KF44" s="20"/>
      <c r="KG44" s="20"/>
      <c r="KH44" s="20"/>
      <c r="KI44" s="20"/>
      <c r="KJ44" s="20"/>
      <c r="KK44" s="20"/>
      <c r="KL44" s="20"/>
      <c r="KM44" s="20"/>
      <c r="KN44" s="20"/>
      <c r="KO44" s="20"/>
      <c r="KP44" s="20"/>
      <c r="KQ44" s="20"/>
      <c r="KR44" s="20"/>
      <c r="KS44" s="129"/>
      <c r="KT44"/>
      <c r="KU44"/>
    </row>
    <row r="45" spans="1:307" s="20" customFormat="1">
      <c r="A45" s="195">
        <v>5271499</v>
      </c>
      <c r="B45" s="34">
        <v>5793</v>
      </c>
      <c r="C45" s="1"/>
      <c r="D45" s="1" t="s">
        <v>15</v>
      </c>
      <c r="E45" s="1"/>
      <c r="F45" s="1" t="s">
        <v>57441</v>
      </c>
      <c r="G45" s="1"/>
      <c r="H45" s="1"/>
      <c r="I45" s="1"/>
      <c r="J45" s="1"/>
      <c r="K45" s="59">
        <v>13</v>
      </c>
      <c r="L45" s="49"/>
      <c r="M45" s="48"/>
      <c r="N45" s="53">
        <v>148</v>
      </c>
      <c r="O45" s="31"/>
      <c r="P45" s="70">
        <v>16640</v>
      </c>
      <c r="Q45" s="1" t="s">
        <v>57820</v>
      </c>
      <c r="R45" s="30" t="s">
        <v>81217</v>
      </c>
      <c r="S45" s="57" t="s">
        <v>56288</v>
      </c>
      <c r="T45" s="1"/>
      <c r="U45" s="1"/>
      <c r="V45" s="48"/>
      <c r="W45">
        <v>-3456</v>
      </c>
      <c r="X45" s="59">
        <v>3850</v>
      </c>
      <c r="Y45" s="59">
        <f>X45/1.8288</f>
        <v>2105.2055993000877</v>
      </c>
      <c r="Z45" s="59"/>
      <c r="AA45" s="59" t="s">
        <v>56282</v>
      </c>
      <c r="AB45" s="59">
        <v>13</v>
      </c>
      <c r="AC45" s="59">
        <v>5</v>
      </c>
      <c r="AD45" s="59">
        <v>30</v>
      </c>
      <c r="AE45" s="48" t="s">
        <v>20</v>
      </c>
      <c r="AF45" s="59">
        <v>124</v>
      </c>
      <c r="AG45" s="59">
        <v>16</v>
      </c>
      <c r="AH45" s="59">
        <v>48</v>
      </c>
      <c r="AI45" s="59" t="s">
        <v>19</v>
      </c>
      <c r="AJ45" s="94">
        <v>-13.091666999999999</v>
      </c>
      <c r="AK45" s="94">
        <v>-124.28</v>
      </c>
      <c r="AL45" s="30" t="s">
        <v>23</v>
      </c>
      <c r="KS45" s="52"/>
      <c r="KT45"/>
      <c r="KU45"/>
    </row>
    <row r="46" spans="1:307">
      <c r="A46" s="195">
        <v>5271501</v>
      </c>
      <c r="B46" s="34">
        <v>5794</v>
      </c>
      <c r="C46" s="1"/>
      <c r="D46" s="1" t="s">
        <v>15</v>
      </c>
      <c r="E46" s="1"/>
      <c r="F46" s="1" t="s">
        <v>57441</v>
      </c>
      <c r="G46" s="1"/>
      <c r="H46" s="1"/>
      <c r="I46" s="1"/>
      <c r="J46" s="1"/>
      <c r="K46" s="59">
        <v>17</v>
      </c>
      <c r="L46" s="49"/>
      <c r="M46" s="48"/>
      <c r="N46" s="53">
        <v>175</v>
      </c>
      <c r="O46" s="31"/>
      <c r="P46" s="70">
        <v>16645</v>
      </c>
      <c r="Q46" s="1" t="s">
        <v>57785</v>
      </c>
      <c r="R46" s="53" t="s">
        <v>56483</v>
      </c>
      <c r="S46" s="57" t="s">
        <v>56290</v>
      </c>
      <c r="T46" s="1"/>
      <c r="U46" s="1"/>
      <c r="W46">
        <v>-3415</v>
      </c>
      <c r="X46" s="59">
        <v>4155</v>
      </c>
      <c r="Y46" s="59">
        <f>X46/1.8288</f>
        <v>2271.9816272965882</v>
      </c>
      <c r="Z46" s="59"/>
      <c r="AA46" s="59" t="s">
        <v>56285</v>
      </c>
      <c r="AB46" s="59">
        <v>5</v>
      </c>
      <c r="AC46" s="59">
        <v>26</v>
      </c>
      <c r="AD46" s="59">
        <v>0</v>
      </c>
      <c r="AE46" s="48" t="s">
        <v>56287</v>
      </c>
      <c r="AF46" s="59">
        <v>131</v>
      </c>
      <c r="AG46" s="59">
        <v>19</v>
      </c>
      <c r="AH46" s="59">
        <v>0</v>
      </c>
      <c r="AI46" s="59" t="s">
        <v>19</v>
      </c>
      <c r="AJ46" s="94">
        <v>5.4333330000000002</v>
      </c>
      <c r="AK46" s="94">
        <v>-131.316667</v>
      </c>
      <c r="AL46" s="30" t="s">
        <v>23</v>
      </c>
    </row>
    <row r="47" spans="1:307">
      <c r="A47" s="195">
        <v>5271502</v>
      </c>
      <c r="B47" s="34">
        <v>5795</v>
      </c>
      <c r="C47" s="1"/>
      <c r="D47" s="1" t="s">
        <v>15</v>
      </c>
      <c r="E47" s="1"/>
      <c r="F47" s="1" t="s">
        <v>57441</v>
      </c>
      <c r="G47" s="1"/>
      <c r="H47" s="1"/>
      <c r="I47" s="1"/>
      <c r="J47" s="1"/>
      <c r="K47" s="59">
        <v>1</v>
      </c>
      <c r="L47" s="49"/>
      <c r="M47" s="48"/>
      <c r="N47" s="53">
        <v>272</v>
      </c>
      <c r="O47" s="31"/>
      <c r="P47" s="70">
        <v>16652</v>
      </c>
      <c r="Q47" s="1" t="s">
        <v>57785</v>
      </c>
      <c r="R47" s="53" t="s">
        <v>56468</v>
      </c>
      <c r="S47" s="57" t="s">
        <v>57467</v>
      </c>
      <c r="T47" s="1"/>
      <c r="U47" s="1"/>
      <c r="W47">
        <v>-2819</v>
      </c>
      <c r="X47" s="59">
        <v>3320</v>
      </c>
      <c r="Y47" s="59">
        <f>X47/1.8288</f>
        <v>1815.3980752405948</v>
      </c>
      <c r="Z47" s="59"/>
      <c r="AA47" s="59" t="s">
        <v>57468</v>
      </c>
      <c r="AB47" s="59">
        <v>27</v>
      </c>
      <c r="AC47" s="59">
        <v>9</v>
      </c>
      <c r="AD47" s="59">
        <v>0</v>
      </c>
      <c r="AE47" s="48" t="s">
        <v>20</v>
      </c>
      <c r="AF47" s="59">
        <v>109</v>
      </c>
      <c r="AG47" s="59">
        <v>50</v>
      </c>
      <c r="AH47" s="59">
        <v>0</v>
      </c>
      <c r="AI47" s="59" t="s">
        <v>19</v>
      </c>
      <c r="AJ47" s="94">
        <v>-27.15</v>
      </c>
      <c r="AK47" s="94">
        <v>-109.833333</v>
      </c>
      <c r="AL47" s="30" t="s">
        <v>23</v>
      </c>
    </row>
    <row r="48" spans="1:307">
      <c r="A48" s="195">
        <v>5271503</v>
      </c>
      <c r="B48" s="34">
        <v>5796</v>
      </c>
      <c r="C48" s="1"/>
      <c r="D48" s="1" t="s">
        <v>15</v>
      </c>
      <c r="E48" s="1"/>
      <c r="F48" s="1" t="s">
        <v>56284</v>
      </c>
      <c r="G48" s="1"/>
      <c r="H48" s="1"/>
      <c r="I48" s="1"/>
      <c r="J48" s="1"/>
      <c r="K48" s="59">
        <v>18</v>
      </c>
      <c r="L48" s="49"/>
      <c r="M48" s="48"/>
      <c r="N48" s="53">
        <v>281</v>
      </c>
      <c r="O48" s="31"/>
      <c r="P48" s="70">
        <v>16653</v>
      </c>
      <c r="Q48" s="1" t="s">
        <v>57785</v>
      </c>
      <c r="R48" s="53" t="s">
        <v>56459</v>
      </c>
      <c r="S48" s="57" t="s">
        <v>56295</v>
      </c>
      <c r="T48" s="1"/>
      <c r="U48" s="1" t="s">
        <v>58076</v>
      </c>
      <c r="W48">
        <v>-3034</v>
      </c>
      <c r="X48" s="59">
        <v>3120</v>
      </c>
      <c r="Y48" s="59">
        <f>X48/1.8288</f>
        <v>1706.0367454068241</v>
      </c>
      <c r="Z48" s="59"/>
      <c r="AA48" s="59" t="s">
        <v>56296</v>
      </c>
      <c r="AB48" s="59">
        <v>14</v>
      </c>
      <c r="AC48" s="59">
        <v>44</v>
      </c>
      <c r="AD48" s="59">
        <v>0</v>
      </c>
      <c r="AE48" s="48" t="s">
        <v>20</v>
      </c>
      <c r="AF48" s="59">
        <v>112</v>
      </c>
      <c r="AG48" s="59">
        <v>6</v>
      </c>
      <c r="AH48" s="59">
        <v>0</v>
      </c>
      <c r="AI48" s="59" t="s">
        <v>19</v>
      </c>
      <c r="AJ48" s="94">
        <v>-14.733333</v>
      </c>
      <c r="AK48" s="94">
        <v>-112.1</v>
      </c>
      <c r="AL48" s="30" t="s">
        <v>23</v>
      </c>
    </row>
    <row r="49" spans="1:307">
      <c r="A49" s="195">
        <v>5271504</v>
      </c>
      <c r="B49" s="34">
        <v>5797</v>
      </c>
      <c r="C49" s="1"/>
      <c r="D49" s="1" t="s">
        <v>15</v>
      </c>
      <c r="E49" s="1"/>
      <c r="F49" s="1" t="s">
        <v>57441</v>
      </c>
      <c r="G49" s="1"/>
      <c r="H49" s="1"/>
      <c r="I49" s="1"/>
      <c r="J49" s="1"/>
      <c r="K49" s="59">
        <v>4</v>
      </c>
      <c r="L49" s="49"/>
      <c r="M49" s="48"/>
      <c r="N49" s="53">
        <v>308</v>
      </c>
      <c r="O49" s="31"/>
      <c r="P49" s="70">
        <v>16657</v>
      </c>
      <c r="Q49" s="1" t="s">
        <v>57788</v>
      </c>
      <c r="R49" s="1" t="s">
        <v>56297</v>
      </c>
      <c r="S49" s="57" t="s">
        <v>56298</v>
      </c>
      <c r="T49" s="1"/>
      <c r="U49" s="1"/>
      <c r="W49">
        <v>-2810</v>
      </c>
      <c r="X49" s="59">
        <f>Y49*1.8288</f>
        <v>3657.6</v>
      </c>
      <c r="Y49" s="59">
        <v>2000</v>
      </c>
      <c r="Z49" s="59"/>
      <c r="AA49" s="59" t="s">
        <v>56299</v>
      </c>
      <c r="AB49" s="59">
        <v>16</v>
      </c>
      <c r="AC49" s="59">
        <v>25</v>
      </c>
      <c r="AD49" s="59">
        <v>0</v>
      </c>
      <c r="AE49" s="48" t="s">
        <v>20</v>
      </c>
      <c r="AF49" s="59">
        <v>66</v>
      </c>
      <c r="AG49" s="59">
        <v>2</v>
      </c>
      <c r="AH49" s="59">
        <v>0</v>
      </c>
      <c r="AI49" s="59" t="s">
        <v>56301</v>
      </c>
      <c r="AJ49" s="94">
        <v>-16.416667</v>
      </c>
      <c r="AK49" s="94">
        <v>66.033332999999999</v>
      </c>
      <c r="AL49" s="30" t="s">
        <v>56302</v>
      </c>
    </row>
    <row r="50" spans="1:307">
      <c r="A50" s="196">
        <v>5271505</v>
      </c>
      <c r="B50" s="35">
        <v>5798</v>
      </c>
      <c r="C50" s="18"/>
      <c r="D50" s="18" t="s">
        <v>15</v>
      </c>
      <c r="E50" s="18"/>
      <c r="F50" s="18" t="s">
        <v>57441</v>
      </c>
      <c r="G50" s="18"/>
      <c r="H50" s="18"/>
      <c r="I50" s="18"/>
      <c r="J50" s="18" t="s">
        <v>57436</v>
      </c>
      <c r="K50" s="60">
        <v>9</v>
      </c>
      <c r="L50" s="49"/>
      <c r="M50" s="49"/>
      <c r="N50" s="54">
        <v>348</v>
      </c>
      <c r="O50" s="31" t="s">
        <v>56303</v>
      </c>
      <c r="P50" s="72">
        <v>30724</v>
      </c>
      <c r="Q50" s="18" t="s">
        <v>57742</v>
      </c>
      <c r="R50" s="54">
        <v>167</v>
      </c>
      <c r="S50" s="58" t="s">
        <v>58073</v>
      </c>
      <c r="T50" s="18"/>
      <c r="U50" s="18"/>
      <c r="V50" s="49"/>
      <c r="W50">
        <v>-4346</v>
      </c>
      <c r="X50" s="60">
        <v>4042</v>
      </c>
      <c r="Y50" s="60">
        <f>X50/1.8288</f>
        <v>2210.1924759405074</v>
      </c>
      <c r="Z50" s="60"/>
      <c r="AA50" s="60" t="s">
        <v>56304</v>
      </c>
      <c r="AB50" s="60">
        <v>7</v>
      </c>
      <c r="AC50" s="60">
        <v>11</v>
      </c>
      <c r="AD50" s="60">
        <v>36</v>
      </c>
      <c r="AE50" s="49" t="s">
        <v>56287</v>
      </c>
      <c r="AF50" s="60">
        <v>63</v>
      </c>
      <c r="AG50" s="60">
        <v>2</v>
      </c>
      <c r="AH50" s="60">
        <v>33</v>
      </c>
      <c r="AI50" s="60" t="s">
        <v>56301</v>
      </c>
      <c r="AJ50" s="93">
        <v>7.193333</v>
      </c>
      <c r="AK50" s="93">
        <v>63.042499999999997</v>
      </c>
      <c r="AL50" s="31" t="s">
        <v>56302</v>
      </c>
    </row>
    <row r="51" spans="1:307">
      <c r="A51" s="195">
        <v>5271506</v>
      </c>
      <c r="B51" s="34">
        <v>5799</v>
      </c>
      <c r="C51" s="1"/>
      <c r="D51" s="1" t="s">
        <v>15</v>
      </c>
      <c r="E51" s="1"/>
      <c r="F51" s="1" t="s">
        <v>57441</v>
      </c>
      <c r="G51" s="1"/>
      <c r="H51" s="1"/>
      <c r="I51" s="1"/>
      <c r="J51" s="1"/>
      <c r="K51" s="59">
        <v>9</v>
      </c>
      <c r="L51" s="49"/>
      <c r="M51" s="48"/>
      <c r="N51" s="53">
        <v>379</v>
      </c>
      <c r="O51" s="31" t="s">
        <v>56751</v>
      </c>
      <c r="P51" s="76">
        <v>34671</v>
      </c>
      <c r="Q51" s="1" t="s">
        <v>57469</v>
      </c>
      <c r="R51" s="30"/>
      <c r="S51" s="57" t="s">
        <v>57432</v>
      </c>
      <c r="T51" s="1"/>
      <c r="U51" s="1"/>
      <c r="W51">
        <v>-2708</v>
      </c>
      <c r="X51" s="59">
        <f t="shared" ref="X51:X63" si="3">Y51*1.8288</f>
        <v>2869.3872000000001</v>
      </c>
      <c r="Y51" s="59">
        <v>1569</v>
      </c>
      <c r="Z51" s="59"/>
      <c r="AA51" s="59"/>
      <c r="AB51" s="59">
        <v>19</v>
      </c>
      <c r="AC51" s="59">
        <v>34</v>
      </c>
      <c r="AD51" s="59">
        <v>0</v>
      </c>
      <c r="AE51" s="48" t="s">
        <v>20</v>
      </c>
      <c r="AF51" s="59">
        <v>64</v>
      </c>
      <c r="AG51" s="59">
        <v>38</v>
      </c>
      <c r="AH51" s="59">
        <v>0</v>
      </c>
      <c r="AI51" s="59" t="s">
        <v>56301</v>
      </c>
      <c r="AJ51" s="94">
        <v>-19.566666999999999</v>
      </c>
      <c r="AK51" s="94">
        <v>64.633332999999993</v>
      </c>
      <c r="AL51" s="30" t="s">
        <v>56302</v>
      </c>
    </row>
    <row r="52" spans="1:307" s="20" customFormat="1">
      <c r="A52" s="196">
        <v>5271507</v>
      </c>
      <c r="B52" s="35">
        <v>5800</v>
      </c>
      <c r="C52" s="18"/>
      <c r="D52" s="18" t="s">
        <v>15</v>
      </c>
      <c r="E52" s="18"/>
      <c r="F52" s="18" t="s">
        <v>57441</v>
      </c>
      <c r="G52" s="18"/>
      <c r="H52" s="18"/>
      <c r="I52" s="18"/>
      <c r="J52" s="18"/>
      <c r="K52" s="60">
        <v>11</v>
      </c>
      <c r="L52" s="49"/>
      <c r="M52" s="49"/>
      <c r="N52" s="54">
        <v>400</v>
      </c>
      <c r="O52" s="31" t="s">
        <v>56556</v>
      </c>
      <c r="P52" s="72">
        <v>37190</v>
      </c>
      <c r="Q52" s="18" t="s">
        <v>57470</v>
      </c>
      <c r="R52" s="31"/>
      <c r="S52" s="58" t="s">
        <v>57433</v>
      </c>
      <c r="T52" s="18"/>
      <c r="U52" s="18"/>
      <c r="V52" s="49"/>
      <c r="W52" s="20">
        <v>-3322</v>
      </c>
      <c r="X52" s="60">
        <f t="shared" si="3"/>
        <v>3919.1183999999998</v>
      </c>
      <c r="Y52" s="60">
        <v>2143</v>
      </c>
      <c r="Z52" s="60"/>
      <c r="AA52" s="60"/>
      <c r="AB52" s="60">
        <v>12</v>
      </c>
      <c r="AC52" s="60">
        <v>7</v>
      </c>
      <c r="AD52" s="60">
        <v>0</v>
      </c>
      <c r="AE52" s="49" t="s">
        <v>20</v>
      </c>
      <c r="AF52" s="60">
        <v>64</v>
      </c>
      <c r="AG52" s="60">
        <v>7</v>
      </c>
      <c r="AH52" s="60">
        <v>30</v>
      </c>
      <c r="AI52" s="60" t="s">
        <v>56301</v>
      </c>
      <c r="AJ52" s="93">
        <v>-12.116667</v>
      </c>
      <c r="AK52" s="93">
        <v>64.125</v>
      </c>
      <c r="AL52" s="31" t="s">
        <v>56302</v>
      </c>
      <c r="KS52"/>
      <c r="KT52"/>
      <c r="KU52"/>
    </row>
    <row r="53" spans="1:307">
      <c r="A53" s="195">
        <v>5271508</v>
      </c>
      <c r="B53" s="34">
        <v>5801</v>
      </c>
      <c r="C53" s="1"/>
      <c r="D53" s="1" t="s">
        <v>15</v>
      </c>
      <c r="E53" s="1"/>
      <c r="F53" s="1" t="s">
        <v>57441</v>
      </c>
      <c r="G53" s="1"/>
      <c r="H53" s="1"/>
      <c r="I53" s="1"/>
      <c r="J53" s="1"/>
      <c r="K53" s="59">
        <v>1</v>
      </c>
      <c r="L53" s="49"/>
      <c r="M53" s="48"/>
      <c r="N53" s="53">
        <v>426</v>
      </c>
      <c r="O53" s="31" t="s">
        <v>56687</v>
      </c>
      <c r="P53" s="70">
        <v>35238</v>
      </c>
      <c r="Q53" s="1" t="s">
        <v>57450</v>
      </c>
      <c r="R53" s="30"/>
      <c r="S53" s="57" t="s">
        <v>57434</v>
      </c>
      <c r="T53" s="1"/>
      <c r="U53" s="1"/>
      <c r="W53">
        <v>-2658</v>
      </c>
      <c r="X53" s="59">
        <f t="shared" si="3"/>
        <v>2748.6864</v>
      </c>
      <c r="Y53" s="59">
        <v>1503</v>
      </c>
      <c r="Z53" s="59"/>
      <c r="AA53" s="59"/>
      <c r="AB53" s="59">
        <v>7</v>
      </c>
      <c r="AC53" s="59">
        <v>5</v>
      </c>
      <c r="AD53" s="59">
        <v>0</v>
      </c>
      <c r="AE53" s="48" t="s">
        <v>56287</v>
      </c>
      <c r="AF53" s="59">
        <v>73</v>
      </c>
      <c r="AG53" s="59">
        <v>48</v>
      </c>
      <c r="AH53" s="59">
        <v>15</v>
      </c>
      <c r="AI53" s="59" t="s">
        <v>56301</v>
      </c>
      <c r="AJ53" s="94">
        <v>7.0833329999999997</v>
      </c>
      <c r="AK53" s="94">
        <v>73.804167000000007</v>
      </c>
      <c r="AL53" s="30" t="s">
        <v>57435</v>
      </c>
    </row>
    <row r="54" spans="1:307">
      <c r="A54" s="195">
        <v>5271510</v>
      </c>
      <c r="B54" s="34">
        <v>5802</v>
      </c>
      <c r="C54" s="1"/>
      <c r="D54" s="1" t="s">
        <v>15</v>
      </c>
      <c r="E54" s="1"/>
      <c r="F54" s="1" t="s">
        <v>57441</v>
      </c>
      <c r="G54" s="1"/>
      <c r="H54" s="1"/>
      <c r="I54" s="1"/>
      <c r="J54" s="1"/>
      <c r="K54" s="59">
        <v>12</v>
      </c>
      <c r="L54" s="49"/>
      <c r="M54" s="49"/>
      <c r="N54" s="53">
        <v>436</v>
      </c>
      <c r="O54" s="31" t="s">
        <v>56565</v>
      </c>
      <c r="P54" s="75">
        <v>37149</v>
      </c>
      <c r="Q54" s="18" t="s">
        <v>57470</v>
      </c>
      <c r="R54" s="54">
        <v>186</v>
      </c>
      <c r="S54" s="58">
        <v>2143</v>
      </c>
      <c r="T54" s="18" t="s">
        <v>58561</v>
      </c>
      <c r="U54" s="1"/>
      <c r="V54" s="49"/>
      <c r="W54">
        <v>-3594</v>
      </c>
      <c r="X54" s="59">
        <f t="shared" si="3"/>
        <v>3474.72</v>
      </c>
      <c r="Y54" s="59">
        <v>1900</v>
      </c>
      <c r="Z54" s="59"/>
      <c r="AA54" s="59"/>
      <c r="AB54" s="60">
        <v>2</v>
      </c>
      <c r="AC54" s="60">
        <v>42</v>
      </c>
      <c r="AD54" s="60">
        <v>6</v>
      </c>
      <c r="AE54" s="49" t="s">
        <v>20</v>
      </c>
      <c r="AF54" s="60">
        <v>67</v>
      </c>
      <c r="AG54" s="60">
        <v>23</v>
      </c>
      <c r="AH54" s="60">
        <v>0</v>
      </c>
      <c r="AI54" s="60" t="s">
        <v>56301</v>
      </c>
      <c r="AJ54" s="93">
        <v>-2.701667</v>
      </c>
      <c r="AK54" s="93">
        <v>67.383332999999993</v>
      </c>
      <c r="AL54" s="31" t="s">
        <v>56302</v>
      </c>
    </row>
    <row r="55" spans="1:307">
      <c r="A55" s="195">
        <v>5271511</v>
      </c>
      <c r="B55" s="34">
        <v>5803</v>
      </c>
      <c r="C55" s="1"/>
      <c r="D55" s="1" t="s">
        <v>15</v>
      </c>
      <c r="E55" s="1"/>
      <c r="F55" s="1" t="s">
        <v>57441</v>
      </c>
      <c r="G55" s="1"/>
      <c r="H55" s="1"/>
      <c r="I55" s="1"/>
      <c r="J55" s="1" t="s">
        <v>57436</v>
      </c>
      <c r="K55" s="59">
        <v>11</v>
      </c>
      <c r="L55" s="49"/>
      <c r="M55" s="48"/>
      <c r="N55" s="53">
        <v>454</v>
      </c>
      <c r="O55" s="31" t="s">
        <v>56578</v>
      </c>
      <c r="P55" s="76">
        <v>37148</v>
      </c>
      <c r="Q55" s="1" t="s">
        <v>57470</v>
      </c>
      <c r="R55" s="53">
        <v>181</v>
      </c>
      <c r="S55" s="57" t="s">
        <v>57471</v>
      </c>
      <c r="T55" s="1"/>
      <c r="U55" s="1"/>
      <c r="W55">
        <v>-3507</v>
      </c>
      <c r="X55" s="59">
        <f t="shared" si="3"/>
        <v>3758.1839999999997</v>
      </c>
      <c r="Y55" s="59">
        <v>2055</v>
      </c>
      <c r="Z55" s="59"/>
      <c r="AA55" s="59"/>
      <c r="AB55" s="59">
        <v>7</v>
      </c>
      <c r="AC55" s="59">
        <v>35</v>
      </c>
      <c r="AD55" s="59">
        <v>30</v>
      </c>
      <c r="AE55" s="48" t="s">
        <v>20</v>
      </c>
      <c r="AF55" s="59">
        <v>61</v>
      </c>
      <c r="AG55" s="59">
        <v>29</v>
      </c>
      <c r="AH55" s="59">
        <v>0</v>
      </c>
      <c r="AI55" s="59" t="s">
        <v>56301</v>
      </c>
      <c r="AJ55" s="94">
        <v>-7.5916670000000002</v>
      </c>
      <c r="AK55" s="94">
        <v>61.483333000000002</v>
      </c>
      <c r="AL55" s="30" t="s">
        <v>56302</v>
      </c>
    </row>
    <row r="56" spans="1:307">
      <c r="A56" s="195">
        <v>5271512</v>
      </c>
      <c r="B56" s="34">
        <v>5804</v>
      </c>
      <c r="C56" s="1"/>
      <c r="D56" s="1" t="s">
        <v>15</v>
      </c>
      <c r="E56" s="1"/>
      <c r="F56" s="1" t="s">
        <v>57441</v>
      </c>
      <c r="G56" s="1"/>
      <c r="H56" s="1"/>
      <c r="I56" s="1"/>
      <c r="J56" s="1" t="s">
        <v>57436</v>
      </c>
      <c r="K56" s="59">
        <v>16</v>
      </c>
      <c r="L56" s="49"/>
      <c r="M56" s="48"/>
      <c r="N56" s="53">
        <v>493</v>
      </c>
      <c r="O56" s="31" t="s">
        <v>56734</v>
      </c>
      <c r="P56" s="70">
        <v>34676</v>
      </c>
      <c r="Q56" s="1" t="s">
        <v>57437</v>
      </c>
      <c r="R56" s="30"/>
      <c r="S56" s="57" t="s">
        <v>57472</v>
      </c>
      <c r="T56" s="1"/>
      <c r="U56" s="1"/>
      <c r="W56">
        <v>-4646</v>
      </c>
      <c r="X56" s="59">
        <f t="shared" si="3"/>
        <v>4509.8207999999995</v>
      </c>
      <c r="Y56" s="59">
        <v>2466</v>
      </c>
      <c r="Z56" s="59"/>
      <c r="AA56" s="59"/>
      <c r="AB56" s="59">
        <v>23</v>
      </c>
      <c r="AC56" s="59">
        <v>14</v>
      </c>
      <c r="AD56" s="59">
        <v>5</v>
      </c>
      <c r="AE56" s="48" t="s">
        <v>20</v>
      </c>
      <c r="AF56" s="59">
        <v>56</v>
      </c>
      <c r="AG56" s="59">
        <v>18</v>
      </c>
      <c r="AH56" s="59">
        <v>15</v>
      </c>
      <c r="AI56" s="59" t="s">
        <v>56301</v>
      </c>
      <c r="AJ56" s="94">
        <v>-23.234722000000001</v>
      </c>
      <c r="AK56" s="94">
        <v>56.304167</v>
      </c>
      <c r="AL56" s="30" t="s">
        <v>56302</v>
      </c>
    </row>
    <row r="57" spans="1:307">
      <c r="A57" s="195">
        <v>5271513</v>
      </c>
      <c r="B57" s="34">
        <v>5805</v>
      </c>
      <c r="C57" s="1"/>
      <c r="D57" s="1" t="s">
        <v>15</v>
      </c>
      <c r="E57" s="1"/>
      <c r="F57" s="1" t="s">
        <v>57441</v>
      </c>
      <c r="G57" s="1"/>
      <c r="H57" s="1"/>
      <c r="I57" s="1"/>
      <c r="J57" s="1"/>
      <c r="K57" s="59">
        <v>3</v>
      </c>
      <c r="L57" s="49"/>
      <c r="M57" s="48"/>
      <c r="N57" s="53">
        <v>605</v>
      </c>
      <c r="O57" s="31"/>
      <c r="P57" s="70">
        <v>17273</v>
      </c>
      <c r="Q57" s="1" t="s">
        <v>57506</v>
      </c>
      <c r="R57" s="30" t="s">
        <v>58256</v>
      </c>
      <c r="S57" s="57" t="s">
        <v>57474</v>
      </c>
      <c r="T57" s="1"/>
      <c r="U57" s="1"/>
      <c r="W57">
        <v>-124</v>
      </c>
      <c r="X57" s="59">
        <f t="shared" si="3"/>
        <v>868.68</v>
      </c>
      <c r="Y57" s="59">
        <v>475</v>
      </c>
      <c r="Z57" s="59"/>
      <c r="AA57" s="59"/>
      <c r="AB57" s="59">
        <v>20</v>
      </c>
      <c r="AC57" s="59">
        <v>57</v>
      </c>
      <c r="AD57" s="59">
        <v>0</v>
      </c>
      <c r="AE57" s="48" t="s">
        <v>20</v>
      </c>
      <c r="AF57" s="59">
        <v>175</v>
      </c>
      <c r="AG57" s="59">
        <v>14</v>
      </c>
      <c r="AH57" s="59">
        <v>0</v>
      </c>
      <c r="AI57" s="59" t="s">
        <v>19</v>
      </c>
      <c r="AJ57" s="94">
        <v>-20.95</v>
      </c>
      <c r="AK57" s="94">
        <v>-175.23333299999999</v>
      </c>
      <c r="AL57" s="30" t="s">
        <v>57475</v>
      </c>
    </row>
    <row r="58" spans="1:307">
      <c r="A58" s="195">
        <v>5271514</v>
      </c>
      <c r="B58" s="34">
        <v>5806</v>
      </c>
      <c r="C58" s="1"/>
      <c r="D58" s="1" t="s">
        <v>15</v>
      </c>
      <c r="E58" s="1"/>
      <c r="F58" s="1" t="s">
        <v>57441</v>
      </c>
      <c r="G58" s="1"/>
      <c r="H58" s="1"/>
      <c r="I58" s="1"/>
      <c r="J58" s="1"/>
      <c r="K58" s="59">
        <v>9</v>
      </c>
      <c r="L58" s="49"/>
      <c r="M58" s="48"/>
      <c r="N58" s="53">
        <v>712</v>
      </c>
      <c r="O58" s="31" t="s">
        <v>56772</v>
      </c>
      <c r="P58" s="70">
        <v>33668</v>
      </c>
      <c r="Q58" s="1" t="s">
        <v>56703</v>
      </c>
      <c r="R58" s="53">
        <v>220</v>
      </c>
      <c r="S58" s="57" t="s">
        <v>57444</v>
      </c>
      <c r="T58" s="1"/>
      <c r="U58" s="1"/>
      <c r="W58">
        <v>-2213</v>
      </c>
      <c r="X58" s="59">
        <f t="shared" si="3"/>
        <v>2011.68</v>
      </c>
      <c r="Y58" s="59">
        <v>1100</v>
      </c>
      <c r="Z58" s="59"/>
      <c r="AA58" s="59"/>
      <c r="AB58" s="59">
        <v>0</v>
      </c>
      <c r="AC58" s="59">
        <v>42</v>
      </c>
      <c r="AD58" s="59">
        <v>0</v>
      </c>
      <c r="AE58" s="48" t="s">
        <v>20</v>
      </c>
      <c r="AF58" s="59">
        <v>147</v>
      </c>
      <c r="AG58" s="59">
        <v>0</v>
      </c>
      <c r="AH58" s="59">
        <v>0</v>
      </c>
      <c r="AI58" s="59" t="s">
        <v>56301</v>
      </c>
      <c r="AJ58" s="94">
        <v>-0.7</v>
      </c>
      <c r="AK58" s="94">
        <v>147</v>
      </c>
      <c r="AL58" s="30" t="s">
        <v>23</v>
      </c>
    </row>
    <row r="59" spans="1:307">
      <c r="A59" s="195">
        <v>5271515</v>
      </c>
      <c r="B59" s="34">
        <v>5807</v>
      </c>
      <c r="C59" s="1"/>
      <c r="D59" s="1" t="s">
        <v>15</v>
      </c>
      <c r="E59" s="1"/>
      <c r="F59" s="1" t="s">
        <v>57441</v>
      </c>
      <c r="G59" s="1"/>
      <c r="H59" s="1"/>
      <c r="I59" s="1"/>
      <c r="J59" s="1"/>
      <c r="K59" s="59">
        <v>14</v>
      </c>
      <c r="L59" s="49"/>
      <c r="M59" s="48"/>
      <c r="N59" s="53">
        <v>726</v>
      </c>
      <c r="O59" s="31" t="s">
        <v>56624</v>
      </c>
      <c r="P59" s="70">
        <v>36515</v>
      </c>
      <c r="Q59" s="1" t="s">
        <v>56672</v>
      </c>
      <c r="R59" s="30"/>
      <c r="S59" s="57" t="s">
        <v>57446</v>
      </c>
      <c r="T59" s="1"/>
      <c r="U59" s="1"/>
      <c r="W59">
        <v>-4057</v>
      </c>
      <c r="X59" s="59">
        <f t="shared" si="3"/>
        <v>4187.9520000000002</v>
      </c>
      <c r="Y59" s="59">
        <v>2290</v>
      </c>
      <c r="Z59" s="59"/>
      <c r="AA59" s="59"/>
      <c r="AB59" s="59">
        <v>9</v>
      </c>
      <c r="AC59" s="59">
        <v>41</v>
      </c>
      <c r="AD59" s="59">
        <v>0</v>
      </c>
      <c r="AE59" s="48" t="s">
        <v>20</v>
      </c>
      <c r="AF59" s="59">
        <v>174</v>
      </c>
      <c r="AG59" s="59">
        <v>37</v>
      </c>
      <c r="AH59" s="59">
        <v>30</v>
      </c>
      <c r="AI59" s="59" t="s">
        <v>19</v>
      </c>
      <c r="AJ59" s="94">
        <v>-9.6833329999999993</v>
      </c>
      <c r="AK59" s="94">
        <v>-174.625</v>
      </c>
      <c r="AL59" s="30" t="s">
        <v>23</v>
      </c>
    </row>
    <row r="60" spans="1:307">
      <c r="A60" s="196">
        <v>5271516</v>
      </c>
      <c r="B60" s="35">
        <v>5808</v>
      </c>
      <c r="C60" s="18"/>
      <c r="D60" s="18" t="s">
        <v>15</v>
      </c>
      <c r="E60" s="18"/>
      <c r="F60" s="18" t="s">
        <v>57441</v>
      </c>
      <c r="G60" s="18"/>
      <c r="H60" s="18"/>
      <c r="I60" s="18"/>
      <c r="J60" s="18"/>
      <c r="K60" s="60">
        <v>18</v>
      </c>
      <c r="L60" s="49"/>
      <c r="M60" s="49"/>
      <c r="N60" s="54">
        <v>732</v>
      </c>
      <c r="O60" s="31" t="s">
        <v>56619</v>
      </c>
      <c r="P60" s="72">
        <v>36683</v>
      </c>
      <c r="Q60" s="18" t="s">
        <v>56672</v>
      </c>
      <c r="R60" s="31"/>
      <c r="S60" s="58" t="s">
        <v>57447</v>
      </c>
      <c r="T60" s="18"/>
      <c r="U60" s="18"/>
      <c r="V60" s="49"/>
      <c r="W60">
        <v>-4634</v>
      </c>
      <c r="X60" s="60">
        <f t="shared" si="3"/>
        <v>4242.8159999999998</v>
      </c>
      <c r="Y60" s="60">
        <v>2320</v>
      </c>
      <c r="Z60" s="60"/>
      <c r="AA60" s="60"/>
      <c r="AB60" s="60">
        <v>1</v>
      </c>
      <c r="AC60" s="60">
        <v>12</v>
      </c>
      <c r="AD60" s="60">
        <v>48</v>
      </c>
      <c r="AE60" s="49" t="s">
        <v>56287</v>
      </c>
      <c r="AF60" s="60">
        <v>161</v>
      </c>
      <c r="AG60" s="60">
        <v>50</v>
      </c>
      <c r="AH60" s="60">
        <v>12</v>
      </c>
      <c r="AI60" s="60" t="s">
        <v>19</v>
      </c>
      <c r="AJ60" s="93">
        <v>1.213333</v>
      </c>
      <c r="AK60" s="93">
        <v>-161.83666700000001</v>
      </c>
      <c r="AL60" s="31" t="s">
        <v>23</v>
      </c>
    </row>
    <row r="61" spans="1:307">
      <c r="A61" s="195">
        <v>5271517</v>
      </c>
      <c r="B61" s="34">
        <v>5809</v>
      </c>
      <c r="C61" s="1"/>
      <c r="D61" s="1" t="s">
        <v>15</v>
      </c>
      <c r="E61" s="1"/>
      <c r="F61" s="1" t="s">
        <v>57441</v>
      </c>
      <c r="G61" s="1"/>
      <c r="H61" s="1"/>
      <c r="I61" s="1"/>
      <c r="J61" s="1"/>
      <c r="K61" s="59">
        <v>11</v>
      </c>
      <c r="L61" s="49"/>
      <c r="M61" s="49"/>
      <c r="N61" s="53">
        <v>742</v>
      </c>
      <c r="O61" s="31" t="s">
        <v>56628</v>
      </c>
      <c r="P61" s="70">
        <v>36361</v>
      </c>
      <c r="Q61" s="1" t="s">
        <v>56672</v>
      </c>
      <c r="R61" s="53">
        <v>3</v>
      </c>
      <c r="S61" s="58" t="s">
        <v>58558</v>
      </c>
      <c r="T61" s="18" t="s">
        <v>58559</v>
      </c>
      <c r="U61" s="18"/>
      <c r="V61" s="49"/>
      <c r="W61">
        <v>-4844</v>
      </c>
      <c r="X61" s="59">
        <f t="shared" si="3"/>
        <v>4965.192</v>
      </c>
      <c r="Y61" s="59">
        <v>2715</v>
      </c>
      <c r="Z61" s="59"/>
      <c r="AA61" s="59"/>
      <c r="AB61" s="59">
        <v>10</v>
      </c>
      <c r="AC61" s="59">
        <v>12</v>
      </c>
      <c r="AD61" s="59">
        <v>53</v>
      </c>
      <c r="AE61" s="48" t="s">
        <v>20</v>
      </c>
      <c r="AF61" s="59">
        <v>178</v>
      </c>
      <c r="AG61" s="59">
        <v>0</v>
      </c>
      <c r="AH61" s="59">
        <v>52</v>
      </c>
      <c r="AI61" s="59" t="s">
        <v>56301</v>
      </c>
      <c r="AJ61" s="94">
        <v>-10.214722</v>
      </c>
      <c r="AK61" s="94">
        <v>178.014444</v>
      </c>
      <c r="AL61" s="30" t="s">
        <v>23</v>
      </c>
    </row>
    <row r="62" spans="1:307" s="20" customFormat="1">
      <c r="A62" s="195">
        <v>5271519</v>
      </c>
      <c r="B62" s="34">
        <v>5810</v>
      </c>
      <c r="C62" s="1"/>
      <c r="D62" s="1" t="s">
        <v>15</v>
      </c>
      <c r="E62" s="1"/>
      <c r="F62" s="1" t="s">
        <v>57441</v>
      </c>
      <c r="G62" s="1"/>
      <c r="H62" s="1"/>
      <c r="I62" s="1"/>
      <c r="J62" s="1"/>
      <c r="K62" s="59">
        <v>13</v>
      </c>
      <c r="L62" s="49"/>
      <c r="M62" s="49"/>
      <c r="N62" s="53">
        <v>762</v>
      </c>
      <c r="O62" s="31" t="s">
        <v>56613</v>
      </c>
      <c r="P62" s="76">
        <v>36704</v>
      </c>
      <c r="Q62" s="1" t="s">
        <v>56672</v>
      </c>
      <c r="R62" s="53">
        <v>723</v>
      </c>
      <c r="S62" s="57" t="s">
        <v>57448</v>
      </c>
      <c r="T62" s="28" t="s">
        <v>58560</v>
      </c>
      <c r="U62" s="1"/>
      <c r="V62" s="49"/>
      <c r="W62">
        <v>-3952</v>
      </c>
      <c r="X62" s="59">
        <f t="shared" si="3"/>
        <v>4070.9088000000002</v>
      </c>
      <c r="Y62" s="59">
        <v>2226</v>
      </c>
      <c r="Z62" s="59"/>
      <c r="AA62" s="59"/>
      <c r="AB62" s="59">
        <v>13</v>
      </c>
      <c r="AC62" s="59">
        <v>10</v>
      </c>
      <c r="AD62" s="59">
        <v>18</v>
      </c>
      <c r="AE62" s="48" t="s">
        <v>20</v>
      </c>
      <c r="AF62" s="59">
        <v>175</v>
      </c>
      <c r="AG62" s="59">
        <v>41</v>
      </c>
      <c r="AH62" s="59">
        <v>18</v>
      </c>
      <c r="AI62" s="59" t="s">
        <v>19</v>
      </c>
      <c r="AJ62" s="94">
        <v>-13.171666999999999</v>
      </c>
      <c r="AK62" s="94">
        <v>-175.688333</v>
      </c>
      <c r="AL62" s="30" t="s">
        <v>23</v>
      </c>
      <c r="KS62"/>
      <c r="KT62"/>
      <c r="KU62"/>
    </row>
    <row r="63" spans="1:307">
      <c r="A63" s="195">
        <v>5271520</v>
      </c>
      <c r="B63" s="34">
        <v>5811</v>
      </c>
      <c r="C63" s="1"/>
      <c r="D63" s="1" t="s">
        <v>15</v>
      </c>
      <c r="E63" s="1"/>
      <c r="F63" s="1" t="s">
        <v>57441</v>
      </c>
      <c r="G63" s="1"/>
      <c r="H63" s="1"/>
      <c r="I63" s="1"/>
      <c r="J63" s="1"/>
      <c r="K63" s="59">
        <v>12</v>
      </c>
      <c r="L63" s="49"/>
      <c r="M63" s="48"/>
      <c r="N63" s="53">
        <v>787</v>
      </c>
      <c r="O63" s="31" t="s">
        <v>56699</v>
      </c>
      <c r="P63" s="76">
        <v>34993</v>
      </c>
      <c r="Q63" s="1" t="s">
        <v>57450</v>
      </c>
      <c r="R63" s="30"/>
      <c r="S63" s="57" t="s">
        <v>57449</v>
      </c>
      <c r="T63" s="1"/>
      <c r="U63" s="1"/>
      <c r="W63">
        <v>-2519</v>
      </c>
      <c r="X63" s="59">
        <f t="shared" si="3"/>
        <v>2578.6080000000002</v>
      </c>
      <c r="Y63" s="59">
        <v>1410</v>
      </c>
      <c r="Z63" s="59"/>
      <c r="AA63" s="59"/>
      <c r="AB63" s="59">
        <v>15</v>
      </c>
      <c r="AC63" s="59">
        <v>39</v>
      </c>
      <c r="AD63" s="59">
        <v>0</v>
      </c>
      <c r="AE63" s="48" t="s">
        <v>20</v>
      </c>
      <c r="AF63" s="59">
        <v>179</v>
      </c>
      <c r="AG63" s="59">
        <v>3</v>
      </c>
      <c r="AH63" s="59">
        <v>45</v>
      </c>
      <c r="AI63" s="59" t="s">
        <v>19</v>
      </c>
      <c r="AJ63" s="94">
        <v>-15.65</v>
      </c>
      <c r="AK63" s="94">
        <v>-179.0625</v>
      </c>
      <c r="AL63" s="30" t="s">
        <v>23</v>
      </c>
    </row>
    <row r="64" spans="1:307">
      <c r="A64" s="195">
        <v>5271521</v>
      </c>
      <c r="B64" s="34">
        <v>5812</v>
      </c>
      <c r="C64" s="1"/>
      <c r="D64" s="1" t="s">
        <v>15</v>
      </c>
      <c r="E64" s="1"/>
      <c r="F64" s="1" t="s">
        <v>57441</v>
      </c>
      <c r="G64" s="1"/>
      <c r="H64" s="1"/>
      <c r="I64" s="1"/>
      <c r="J64" s="1"/>
      <c r="K64" s="59">
        <v>26</v>
      </c>
      <c r="L64" s="49"/>
      <c r="M64" s="48"/>
      <c r="N64" s="53">
        <v>799</v>
      </c>
      <c r="O64" s="31" t="s">
        <v>58030</v>
      </c>
      <c r="P64" s="71">
        <v>17338</v>
      </c>
      <c r="Q64" s="1" t="s">
        <v>57511</v>
      </c>
      <c r="R64" s="30" t="s">
        <v>57530</v>
      </c>
      <c r="S64" s="57" t="s">
        <v>57451</v>
      </c>
      <c r="T64" s="1"/>
      <c r="U64" s="1" t="s">
        <v>58605</v>
      </c>
      <c r="W64">
        <v>-3663</v>
      </c>
      <c r="X64" s="59">
        <v>3910</v>
      </c>
      <c r="Y64" s="59">
        <f>X64/1.8288</f>
        <v>2138.0139982502187</v>
      </c>
      <c r="Z64" s="59"/>
      <c r="AA64" s="59" t="s">
        <v>57452</v>
      </c>
      <c r="AB64" s="59">
        <v>3</v>
      </c>
      <c r="AC64" s="59">
        <v>52</v>
      </c>
      <c r="AD64" s="59">
        <v>0</v>
      </c>
      <c r="AE64" s="48" t="s">
        <v>56287</v>
      </c>
      <c r="AF64" s="59">
        <v>65</v>
      </c>
      <c r="AG64" s="59">
        <v>31</v>
      </c>
      <c r="AH64" s="59">
        <v>0</v>
      </c>
      <c r="AI64" s="59" t="s">
        <v>56301</v>
      </c>
      <c r="AJ64" s="94">
        <v>3.8666670000000001</v>
      </c>
      <c r="AK64" s="94">
        <v>65.516666999999998</v>
      </c>
      <c r="AL64" s="30" t="s">
        <v>56302</v>
      </c>
    </row>
    <row r="65" spans="1:307">
      <c r="A65" s="195">
        <v>5271522</v>
      </c>
      <c r="B65" s="34">
        <v>5813</v>
      </c>
      <c r="C65" s="1"/>
      <c r="D65" s="1" t="s">
        <v>15</v>
      </c>
      <c r="E65" s="1"/>
      <c r="F65" s="1" t="s">
        <v>57441</v>
      </c>
      <c r="G65" s="1"/>
      <c r="H65" s="1"/>
      <c r="I65" s="1" t="s">
        <v>57456</v>
      </c>
      <c r="J65" s="1"/>
      <c r="K65" s="59">
        <v>4</v>
      </c>
      <c r="L65" s="49"/>
      <c r="M65" s="48"/>
      <c r="N65" s="53">
        <v>885</v>
      </c>
      <c r="O65" s="31" t="s">
        <v>58031</v>
      </c>
      <c r="P65" s="72">
        <v>17348</v>
      </c>
      <c r="Q65" s="1" t="s">
        <v>57511</v>
      </c>
      <c r="R65" s="30" t="s">
        <v>57454</v>
      </c>
      <c r="S65" s="57" t="s">
        <v>57453</v>
      </c>
      <c r="T65" s="1"/>
      <c r="U65" s="1"/>
      <c r="W65">
        <v>-3182</v>
      </c>
      <c r="X65" s="59">
        <v>3000</v>
      </c>
      <c r="Y65" s="59">
        <f>X65/1.8288</f>
        <v>1640.4199475065616</v>
      </c>
      <c r="Z65" s="59"/>
      <c r="AA65" s="59" t="s">
        <v>57457</v>
      </c>
      <c r="AB65" s="59">
        <v>21</v>
      </c>
      <c r="AC65" s="59">
        <v>12</v>
      </c>
      <c r="AD65" s="59">
        <v>0</v>
      </c>
      <c r="AE65" s="48" t="s">
        <v>56287</v>
      </c>
      <c r="AF65" s="59">
        <v>45</v>
      </c>
      <c r="AG65" s="59">
        <v>21</v>
      </c>
      <c r="AH65" s="59">
        <v>0</v>
      </c>
      <c r="AI65" s="59" t="s">
        <v>19</v>
      </c>
      <c r="AJ65" s="94">
        <v>21.2</v>
      </c>
      <c r="AK65" s="94">
        <v>-45.35</v>
      </c>
      <c r="AL65" s="30" t="s">
        <v>56277</v>
      </c>
    </row>
    <row r="66" spans="1:307" s="218" customFormat="1">
      <c r="A66" s="195">
        <v>5271523</v>
      </c>
      <c r="B66" s="34">
        <v>5814</v>
      </c>
      <c r="C66" s="1"/>
      <c r="D66" s="1" t="s">
        <v>15</v>
      </c>
      <c r="E66" s="1"/>
      <c r="F66" s="1" t="s">
        <v>57441</v>
      </c>
      <c r="G66" s="1"/>
      <c r="H66" s="1"/>
      <c r="I66" s="1" t="s">
        <v>57456</v>
      </c>
      <c r="J66" s="1"/>
      <c r="K66" s="59">
        <v>13</v>
      </c>
      <c r="L66" s="49"/>
      <c r="M66" s="48"/>
      <c r="N66" s="53">
        <v>937</v>
      </c>
      <c r="O66" s="31" t="s">
        <v>58035</v>
      </c>
      <c r="P66" s="70">
        <v>17359</v>
      </c>
      <c r="Q66" s="1" t="s">
        <v>57511</v>
      </c>
      <c r="R66" s="30" t="s">
        <v>57461</v>
      </c>
      <c r="S66" s="57" t="s">
        <v>57460</v>
      </c>
      <c r="T66" s="1"/>
      <c r="U66" s="1" t="s">
        <v>58606</v>
      </c>
      <c r="V66" s="48"/>
      <c r="W66">
        <v>-4123</v>
      </c>
      <c r="X66" s="59">
        <v>3380</v>
      </c>
      <c r="Y66" s="59">
        <f>X66/1.8288</f>
        <v>1848.2064741907261</v>
      </c>
      <c r="Z66" s="59"/>
      <c r="AA66" s="59" t="s">
        <v>57462</v>
      </c>
      <c r="AB66" s="59">
        <v>9</v>
      </c>
      <c r="AC66" s="59">
        <v>45</v>
      </c>
      <c r="AD66" s="59">
        <v>0</v>
      </c>
      <c r="AE66" s="48" t="s">
        <v>20</v>
      </c>
      <c r="AF66" s="59">
        <v>34</v>
      </c>
      <c r="AG66" s="59">
        <v>24</v>
      </c>
      <c r="AH66" s="59">
        <v>0</v>
      </c>
      <c r="AI66" s="59" t="s">
        <v>19</v>
      </c>
      <c r="AJ66" s="94">
        <v>-9.75</v>
      </c>
      <c r="AK66" s="94">
        <v>-34.4</v>
      </c>
      <c r="AL66" s="30" t="s">
        <v>57477</v>
      </c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  <c r="DF66" s="20"/>
      <c r="DG66" s="20"/>
      <c r="DH66" s="20"/>
      <c r="DI66" s="20"/>
      <c r="DJ66" s="20"/>
      <c r="DK66" s="20"/>
      <c r="DL66" s="20"/>
      <c r="DM66" s="20"/>
      <c r="DN66" s="20"/>
      <c r="DO66" s="20"/>
      <c r="DP66" s="20"/>
      <c r="DQ66" s="20"/>
      <c r="DR66" s="20"/>
      <c r="DS66" s="20"/>
      <c r="DT66" s="20"/>
      <c r="DU66" s="20"/>
      <c r="DV66" s="20"/>
      <c r="DW66" s="20"/>
      <c r="DX66" s="20"/>
      <c r="DY66" s="20"/>
      <c r="DZ66" s="20"/>
      <c r="EA66" s="20"/>
      <c r="EB66" s="20"/>
      <c r="EC66" s="20"/>
      <c r="ED66" s="20"/>
      <c r="EE66" s="20"/>
      <c r="EF66" s="20"/>
      <c r="EG66" s="20"/>
      <c r="EH66" s="20"/>
      <c r="EI66" s="20"/>
      <c r="EJ66" s="20"/>
      <c r="EK66" s="20"/>
      <c r="EL66" s="20"/>
      <c r="EM66" s="20"/>
      <c r="EN66" s="20"/>
      <c r="EO66" s="20"/>
      <c r="EP66" s="20"/>
      <c r="EQ66" s="20"/>
      <c r="ER66" s="20"/>
      <c r="ES66" s="20"/>
      <c r="ET66" s="20"/>
      <c r="EU66" s="20"/>
      <c r="EV66" s="20"/>
      <c r="EW66" s="20"/>
      <c r="EX66" s="20"/>
      <c r="EY66" s="20"/>
      <c r="EZ66" s="20"/>
      <c r="FA66" s="20"/>
      <c r="FB66" s="20"/>
      <c r="FC66" s="20"/>
      <c r="FD66" s="20"/>
      <c r="FE66" s="20"/>
      <c r="FF66" s="20"/>
      <c r="FG66" s="20"/>
      <c r="FH66" s="20"/>
      <c r="FI66" s="20"/>
      <c r="FJ66" s="20"/>
      <c r="FK66" s="20"/>
      <c r="FL66" s="20"/>
      <c r="FM66" s="20"/>
      <c r="FN66" s="20"/>
      <c r="FO66" s="20"/>
      <c r="FP66" s="20"/>
      <c r="FQ66" s="20"/>
      <c r="FR66" s="20"/>
      <c r="FS66" s="20"/>
      <c r="FT66" s="20"/>
      <c r="FU66" s="20"/>
      <c r="FV66" s="20"/>
      <c r="FW66" s="20"/>
      <c r="FX66" s="20"/>
      <c r="FY66" s="20"/>
      <c r="FZ66" s="20"/>
      <c r="GA66" s="20"/>
      <c r="GB66" s="20"/>
      <c r="GC66" s="20"/>
      <c r="GD66" s="20"/>
      <c r="GE66" s="20"/>
      <c r="GF66" s="20"/>
      <c r="GG66" s="20"/>
      <c r="GH66" s="20"/>
      <c r="GI66" s="20"/>
      <c r="GJ66" s="20"/>
      <c r="GK66" s="20"/>
      <c r="GL66" s="20"/>
      <c r="GM66" s="20"/>
      <c r="GN66" s="20"/>
      <c r="GO66" s="20"/>
      <c r="GP66" s="20"/>
      <c r="GQ66" s="20"/>
      <c r="GR66" s="20"/>
      <c r="GS66" s="20"/>
      <c r="GT66" s="20"/>
      <c r="GU66" s="20"/>
      <c r="GV66" s="20"/>
      <c r="GW66" s="20"/>
      <c r="GX66" s="20"/>
      <c r="GY66" s="20"/>
      <c r="GZ66" s="20"/>
      <c r="HA66" s="20"/>
      <c r="HB66" s="20"/>
      <c r="HC66" s="20"/>
      <c r="HD66" s="20"/>
      <c r="HE66" s="20"/>
      <c r="HF66" s="20"/>
      <c r="HG66" s="20"/>
      <c r="HH66" s="20"/>
      <c r="HI66" s="20"/>
      <c r="HJ66" s="20"/>
      <c r="HK66" s="20"/>
      <c r="HL66" s="20"/>
      <c r="HM66" s="20"/>
      <c r="HN66" s="20"/>
      <c r="HO66" s="20"/>
      <c r="HP66" s="20"/>
      <c r="HQ66" s="20"/>
      <c r="HR66" s="20"/>
      <c r="HS66" s="20"/>
      <c r="HT66" s="20"/>
      <c r="HU66" s="20"/>
      <c r="HV66" s="20"/>
      <c r="HW66" s="20"/>
      <c r="HX66" s="20"/>
      <c r="HY66" s="20"/>
      <c r="HZ66" s="20"/>
      <c r="IA66" s="20"/>
      <c r="IB66" s="20"/>
      <c r="IC66" s="20"/>
      <c r="ID66" s="20"/>
      <c r="IE66" s="20"/>
      <c r="IF66" s="20"/>
      <c r="IG66" s="20"/>
      <c r="IH66" s="20"/>
      <c r="II66" s="20"/>
      <c r="IJ66" s="20"/>
      <c r="IK66" s="20"/>
      <c r="IL66" s="20"/>
      <c r="IM66" s="20"/>
      <c r="IN66" s="20"/>
      <c r="IO66" s="20"/>
      <c r="IP66" s="20"/>
      <c r="IQ66" s="20"/>
      <c r="IR66" s="20"/>
      <c r="IS66" s="20"/>
      <c r="IT66" s="20"/>
      <c r="IU66" s="20"/>
      <c r="IV66" s="20"/>
      <c r="IW66" s="20"/>
      <c r="IX66" s="20"/>
      <c r="IY66" s="20"/>
      <c r="IZ66" s="20"/>
      <c r="JA66" s="20"/>
      <c r="JB66" s="20"/>
      <c r="JC66" s="20"/>
      <c r="JD66" s="20"/>
      <c r="JE66" s="20"/>
      <c r="JF66" s="20"/>
      <c r="JG66" s="20"/>
      <c r="JH66" s="20"/>
      <c r="JI66" s="20"/>
      <c r="JJ66" s="20"/>
      <c r="JK66" s="20"/>
      <c r="JL66" s="20"/>
      <c r="JM66" s="20"/>
      <c r="JN66" s="20"/>
      <c r="JO66" s="20"/>
      <c r="JP66" s="20"/>
      <c r="JQ66" s="20"/>
      <c r="JR66" s="20"/>
      <c r="JS66" s="20"/>
      <c r="JT66" s="20"/>
      <c r="JU66" s="20"/>
      <c r="JV66" s="20"/>
      <c r="JW66" s="20"/>
      <c r="JX66" s="20"/>
      <c r="JY66" s="20"/>
      <c r="JZ66" s="20"/>
      <c r="KA66" s="20"/>
      <c r="KB66" s="20"/>
      <c r="KC66" s="20"/>
      <c r="KD66" s="20"/>
      <c r="KE66" s="20"/>
      <c r="KF66" s="20"/>
      <c r="KG66" s="20"/>
      <c r="KH66" s="20"/>
      <c r="KI66" s="20"/>
      <c r="KJ66" s="20"/>
      <c r="KK66" s="20"/>
      <c r="KL66" s="20"/>
      <c r="KM66" s="20"/>
      <c r="KN66" s="20"/>
      <c r="KO66" s="20"/>
      <c r="KP66" s="20"/>
      <c r="KQ66" s="20"/>
      <c r="KR66" s="20"/>
      <c r="KS66"/>
      <c r="KT66"/>
      <c r="KU66"/>
    </row>
    <row r="67" spans="1:307">
      <c r="A67" s="196">
        <v>5271525</v>
      </c>
      <c r="B67" s="35">
        <v>5816</v>
      </c>
      <c r="C67" s="18"/>
      <c r="D67" s="18" t="s">
        <v>15</v>
      </c>
      <c r="E67" s="18"/>
      <c r="F67" s="18" t="s">
        <v>57441</v>
      </c>
      <c r="G67" s="18"/>
      <c r="H67" s="18"/>
      <c r="I67" s="18"/>
      <c r="J67" s="18"/>
      <c r="K67" s="60">
        <v>5</v>
      </c>
      <c r="L67" s="49"/>
      <c r="M67" s="49" t="s">
        <v>81135</v>
      </c>
      <c r="N67" s="54">
        <v>1065</v>
      </c>
      <c r="O67" s="31"/>
      <c r="P67" s="72">
        <v>18575</v>
      </c>
      <c r="Q67" s="18" t="s">
        <v>58223</v>
      </c>
      <c r="R67" s="54">
        <v>514</v>
      </c>
      <c r="S67" s="58" t="s">
        <v>58224</v>
      </c>
      <c r="T67" s="18"/>
      <c r="U67" s="18" t="s">
        <v>59076</v>
      </c>
      <c r="V67" s="49">
        <v>1</v>
      </c>
      <c r="W67">
        <v>-5067</v>
      </c>
      <c r="X67" s="60"/>
      <c r="Y67" s="60"/>
      <c r="Z67" s="60"/>
      <c r="AA67" s="60"/>
      <c r="AB67" s="60">
        <v>7</v>
      </c>
      <c r="AC67" s="60">
        <v>36</v>
      </c>
      <c r="AD67" s="60">
        <v>0</v>
      </c>
      <c r="AE67" s="49" t="s">
        <v>20</v>
      </c>
      <c r="AF67" s="60">
        <v>5</v>
      </c>
      <c r="AG67" s="60">
        <v>25</v>
      </c>
      <c r="AH67" s="60">
        <v>0</v>
      </c>
      <c r="AI67" s="60" t="s">
        <v>56301</v>
      </c>
      <c r="AJ67" s="93">
        <v>-7.6</v>
      </c>
      <c r="AK67" s="93">
        <v>5.4166670000000003</v>
      </c>
      <c r="AL67" s="31" t="s">
        <v>56277</v>
      </c>
    </row>
    <row r="68" spans="1:307">
      <c r="A68" s="195">
        <v>5271526</v>
      </c>
      <c r="B68" s="34">
        <v>5817</v>
      </c>
      <c r="C68" s="1"/>
      <c r="D68" s="1" t="s">
        <v>15</v>
      </c>
      <c r="E68" s="1"/>
      <c r="F68" s="1" t="s">
        <v>57441</v>
      </c>
      <c r="G68" s="1"/>
      <c r="H68" s="1"/>
      <c r="I68" s="1"/>
      <c r="J68" s="1"/>
      <c r="K68" s="59">
        <v>1</v>
      </c>
      <c r="L68" s="49"/>
      <c r="M68" s="49" t="s">
        <v>81135</v>
      </c>
      <c r="N68" s="53">
        <v>1102</v>
      </c>
      <c r="O68" s="31"/>
      <c r="P68" s="70">
        <v>18719</v>
      </c>
      <c r="Q68" s="1" t="s">
        <v>58307</v>
      </c>
      <c r="R68" s="30" t="s">
        <v>57648</v>
      </c>
      <c r="S68" s="57" t="s">
        <v>57479</v>
      </c>
      <c r="T68" s="1"/>
      <c r="U68" s="18" t="s">
        <v>57619</v>
      </c>
      <c r="V68" s="49">
        <v>1</v>
      </c>
      <c r="W68">
        <v>-5228</v>
      </c>
      <c r="X68" s="59" t="s">
        <v>56516</v>
      </c>
      <c r="Y68" s="59"/>
      <c r="Z68" s="59"/>
      <c r="AA68" s="59"/>
      <c r="AB68" s="59">
        <v>8</v>
      </c>
      <c r="AC68" s="59">
        <v>37</v>
      </c>
      <c r="AD68" s="59">
        <v>0</v>
      </c>
      <c r="AE68" s="48" t="s">
        <v>20</v>
      </c>
      <c r="AF68" s="59">
        <v>79</v>
      </c>
      <c r="AG68" s="59">
        <v>34</v>
      </c>
      <c r="AH68" s="59">
        <v>0</v>
      </c>
      <c r="AI68" s="59" t="s">
        <v>56301</v>
      </c>
      <c r="AJ68" s="94">
        <v>-8.6166669999999996</v>
      </c>
      <c r="AK68" s="94">
        <v>79.566666999999995</v>
      </c>
      <c r="AL68" s="30" t="s">
        <v>56302</v>
      </c>
    </row>
    <row r="69" spans="1:307" s="20" customFormat="1">
      <c r="A69" s="196">
        <v>5271527</v>
      </c>
      <c r="B69" s="35">
        <v>5818</v>
      </c>
      <c r="C69" s="18"/>
      <c r="D69" s="18" t="s">
        <v>15</v>
      </c>
      <c r="E69" s="18"/>
      <c r="F69" s="18" t="s">
        <v>57441</v>
      </c>
      <c r="G69" s="18"/>
      <c r="H69" s="18"/>
      <c r="I69" s="28" t="s">
        <v>57117</v>
      </c>
      <c r="J69" s="28"/>
      <c r="K69" s="63">
        <v>13</v>
      </c>
      <c r="L69" s="49"/>
      <c r="M69" s="49"/>
      <c r="N69" s="64">
        <v>1161</v>
      </c>
      <c r="O69" s="33" t="s">
        <v>58087</v>
      </c>
      <c r="P69" s="75">
        <v>18483</v>
      </c>
      <c r="Q69" s="1" t="s">
        <v>57788</v>
      </c>
      <c r="R69" s="53" t="s">
        <v>57482</v>
      </c>
      <c r="S69" s="58" t="s">
        <v>57481</v>
      </c>
      <c r="T69" s="28" t="s">
        <v>58563</v>
      </c>
      <c r="U69" s="18" t="s">
        <v>58181</v>
      </c>
      <c r="V69" s="49"/>
      <c r="W69">
        <v>-3407</v>
      </c>
      <c r="X69" s="60">
        <v>3398</v>
      </c>
      <c r="Y69" s="60">
        <f t="shared" ref="Y69:Y74" si="4">X69/1.8288</f>
        <v>1858.0489938757655</v>
      </c>
      <c r="Z69" s="60"/>
      <c r="AA69" s="60" t="s">
        <v>57480</v>
      </c>
      <c r="AB69" s="60">
        <v>18</v>
      </c>
      <c r="AC69" s="60">
        <v>21</v>
      </c>
      <c r="AD69" s="60">
        <v>0</v>
      </c>
      <c r="AE69" s="49" t="s">
        <v>20</v>
      </c>
      <c r="AF69" s="63">
        <v>62</v>
      </c>
      <c r="AG69" s="60">
        <v>4</v>
      </c>
      <c r="AH69" s="60">
        <v>0</v>
      </c>
      <c r="AI69" s="60" t="s">
        <v>56301</v>
      </c>
      <c r="AJ69" s="93">
        <v>-18.350000000000001</v>
      </c>
      <c r="AK69" s="93">
        <v>62.066667000000002</v>
      </c>
      <c r="AL69" s="31" t="s">
        <v>56302</v>
      </c>
      <c r="KS69"/>
      <c r="KT69"/>
      <c r="KU69"/>
    </row>
    <row r="70" spans="1:307">
      <c r="A70" s="195">
        <v>5271528</v>
      </c>
      <c r="B70" s="34">
        <v>5819</v>
      </c>
      <c r="C70" s="1"/>
      <c r="D70" s="1" t="s">
        <v>15</v>
      </c>
      <c r="E70" s="1"/>
      <c r="F70" s="1" t="s">
        <v>57441</v>
      </c>
      <c r="G70" s="1"/>
      <c r="H70" s="1"/>
      <c r="I70" s="1"/>
      <c r="J70" s="1"/>
      <c r="K70" s="59">
        <v>2</v>
      </c>
      <c r="L70" s="49"/>
      <c r="M70" s="48" t="s">
        <v>81135</v>
      </c>
      <c r="N70" s="53">
        <v>1399</v>
      </c>
      <c r="O70" s="31" t="s">
        <v>58135</v>
      </c>
      <c r="P70" s="70">
        <v>18595</v>
      </c>
      <c r="Q70" s="1" t="s">
        <v>56889</v>
      </c>
      <c r="R70" s="53">
        <v>16</v>
      </c>
      <c r="S70" s="57" t="s">
        <v>57483</v>
      </c>
      <c r="T70" s="1"/>
      <c r="U70" s="1"/>
      <c r="V70" s="48">
        <v>1</v>
      </c>
      <c r="W70">
        <v>-1590</v>
      </c>
      <c r="X70" s="59">
        <v>50</v>
      </c>
      <c r="Y70" s="59">
        <f t="shared" si="4"/>
        <v>27.340332458442695</v>
      </c>
      <c r="Z70" s="59"/>
      <c r="AA70" s="59"/>
      <c r="AB70" s="59">
        <v>18</v>
      </c>
      <c r="AC70" s="59">
        <v>23</v>
      </c>
      <c r="AD70" s="59">
        <v>0</v>
      </c>
      <c r="AE70" s="48" t="s">
        <v>20</v>
      </c>
      <c r="AF70" s="59">
        <v>113</v>
      </c>
      <c r="AG70" s="59">
        <v>22</v>
      </c>
      <c r="AH70" s="59">
        <v>0</v>
      </c>
      <c r="AI70" s="59" t="s">
        <v>56301</v>
      </c>
      <c r="AJ70" s="94">
        <v>-18.383333</v>
      </c>
      <c r="AK70" s="94">
        <v>113.36666700000001</v>
      </c>
      <c r="AL70" s="30" t="s">
        <v>56302</v>
      </c>
    </row>
    <row r="71" spans="1:307" s="68" customFormat="1">
      <c r="A71" s="195">
        <v>5271530</v>
      </c>
      <c r="B71" s="34">
        <v>5820</v>
      </c>
      <c r="C71" s="1"/>
      <c r="D71" s="1" t="s">
        <v>15</v>
      </c>
      <c r="E71" s="1"/>
      <c r="F71" s="1" t="s">
        <v>57441</v>
      </c>
      <c r="G71" s="1"/>
      <c r="H71" s="1"/>
      <c r="I71" s="1"/>
      <c r="J71" s="1"/>
      <c r="K71" s="59">
        <v>1</v>
      </c>
      <c r="L71" s="49"/>
      <c r="M71" s="48" t="s">
        <v>81135</v>
      </c>
      <c r="N71" s="53">
        <v>1416</v>
      </c>
      <c r="O71" s="31" t="s">
        <v>58136</v>
      </c>
      <c r="P71" s="70">
        <v>18598</v>
      </c>
      <c r="Q71" s="1" t="s">
        <v>56889</v>
      </c>
      <c r="R71" s="53">
        <v>19</v>
      </c>
      <c r="S71" s="57" t="s">
        <v>57484</v>
      </c>
      <c r="T71" s="1"/>
      <c r="U71" s="1"/>
      <c r="V71" s="48">
        <v>1</v>
      </c>
      <c r="W71">
        <v>-1056</v>
      </c>
      <c r="X71" s="59">
        <v>50</v>
      </c>
      <c r="Y71" s="59">
        <f t="shared" si="4"/>
        <v>27.340332458442695</v>
      </c>
      <c r="Z71" s="59"/>
      <c r="AA71" s="59"/>
      <c r="AB71" s="59">
        <v>26</v>
      </c>
      <c r="AC71" s="59">
        <v>5</v>
      </c>
      <c r="AD71" s="59">
        <v>0</v>
      </c>
      <c r="AE71" s="48" t="s">
        <v>20</v>
      </c>
      <c r="AF71" s="59">
        <v>111</v>
      </c>
      <c r="AG71" s="59">
        <v>36</v>
      </c>
      <c r="AH71" s="59">
        <v>0</v>
      </c>
      <c r="AI71" s="59" t="s">
        <v>56301</v>
      </c>
      <c r="AJ71" s="94">
        <v>-26.083333</v>
      </c>
      <c r="AK71" s="94">
        <v>111.6</v>
      </c>
      <c r="AL71" s="30" t="s">
        <v>56302</v>
      </c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  <c r="FS71" s="20"/>
      <c r="FT71" s="20"/>
      <c r="FU71" s="20"/>
      <c r="FV71" s="20"/>
      <c r="FW71" s="20"/>
      <c r="FX71" s="20"/>
      <c r="FY71" s="20"/>
      <c r="FZ71" s="20"/>
      <c r="GA71" s="20"/>
      <c r="GB71" s="20"/>
      <c r="GC71" s="20"/>
      <c r="GD71" s="20"/>
      <c r="GE71" s="20"/>
      <c r="GF71" s="20"/>
      <c r="GG71" s="20"/>
      <c r="GH71" s="20"/>
      <c r="GI71" s="20"/>
      <c r="GJ71" s="20"/>
      <c r="GK71" s="20"/>
      <c r="GL71" s="20"/>
      <c r="GM71" s="20"/>
      <c r="GN71" s="20"/>
      <c r="GO71" s="20"/>
      <c r="GP71" s="20"/>
      <c r="GQ71" s="20"/>
      <c r="GR71" s="20"/>
      <c r="GS71" s="20"/>
      <c r="GT71" s="20"/>
      <c r="GU71" s="20"/>
      <c r="GV71" s="20"/>
      <c r="GW71" s="20"/>
      <c r="GX71" s="20"/>
      <c r="GY71" s="20"/>
      <c r="GZ71" s="20"/>
      <c r="HA71" s="20"/>
      <c r="HB71" s="20"/>
      <c r="HC71" s="20"/>
      <c r="HD71" s="20"/>
      <c r="HE71" s="20"/>
      <c r="HF71" s="20"/>
      <c r="HG71" s="20"/>
      <c r="HH71" s="20"/>
      <c r="HI71" s="20"/>
      <c r="HJ71" s="20"/>
      <c r="HK71" s="20"/>
      <c r="HL71" s="20"/>
      <c r="HM71" s="20"/>
      <c r="HN71" s="20"/>
      <c r="HO71" s="20"/>
      <c r="HP71" s="20"/>
      <c r="HQ71" s="20"/>
      <c r="HR71" s="20"/>
      <c r="HS71" s="20"/>
      <c r="HT71" s="20"/>
      <c r="HU71" s="20"/>
      <c r="HV71" s="20"/>
      <c r="HW71" s="20"/>
      <c r="HX71" s="20"/>
      <c r="HY71" s="20"/>
      <c r="HZ71" s="20"/>
      <c r="IA71" s="20"/>
      <c r="IB71" s="20"/>
      <c r="IC71" s="20"/>
      <c r="ID71" s="20"/>
      <c r="IE71" s="20"/>
      <c r="IF71" s="20"/>
      <c r="IG71" s="20"/>
      <c r="IH71" s="20"/>
      <c r="II71" s="20"/>
      <c r="IJ71" s="20"/>
      <c r="IK71" s="20"/>
      <c r="IL71" s="20"/>
      <c r="IM71" s="20"/>
      <c r="IN71" s="20"/>
      <c r="IO71" s="20"/>
      <c r="IP71" s="20"/>
      <c r="IQ71" s="20"/>
      <c r="IR71" s="20"/>
      <c r="IS71" s="20"/>
      <c r="IT71" s="20"/>
      <c r="IU71" s="20"/>
      <c r="IV71" s="20"/>
      <c r="IW71" s="20"/>
      <c r="IX71" s="20"/>
      <c r="IY71" s="20"/>
      <c r="IZ71" s="20"/>
      <c r="JA71" s="20"/>
      <c r="JB71" s="20"/>
      <c r="JC71" s="20"/>
      <c r="JD71" s="20"/>
      <c r="JE71" s="20"/>
      <c r="JF71" s="20"/>
      <c r="JG71" s="20"/>
      <c r="JH71" s="20"/>
      <c r="JI71" s="20"/>
      <c r="JJ71" s="20"/>
      <c r="JK71" s="20"/>
      <c r="JL71" s="20"/>
      <c r="JM71" s="20"/>
      <c r="JN71" s="20"/>
      <c r="JO71" s="20"/>
      <c r="JP71" s="20"/>
      <c r="JQ71" s="20"/>
      <c r="JR71" s="20"/>
      <c r="JS71" s="20"/>
      <c r="JT71" s="20"/>
      <c r="JU71" s="20"/>
      <c r="JV71" s="20"/>
      <c r="JW71" s="20"/>
      <c r="JX71" s="20"/>
      <c r="JY71" s="20"/>
      <c r="JZ71" s="20"/>
      <c r="KA71" s="20"/>
      <c r="KB71" s="20"/>
      <c r="KC71" s="20"/>
      <c r="KD71" s="20"/>
      <c r="KE71" s="20"/>
      <c r="KF71" s="20"/>
      <c r="KG71" s="20"/>
      <c r="KH71" s="20"/>
      <c r="KI71" s="20"/>
      <c r="KJ71" s="20"/>
      <c r="KK71" s="20"/>
      <c r="KL71" s="20"/>
      <c r="KM71" s="20"/>
      <c r="KN71" s="20"/>
      <c r="KO71" s="20"/>
      <c r="KP71" s="20"/>
      <c r="KQ71" s="20"/>
      <c r="KR71" s="20"/>
      <c r="KS71" s="20"/>
      <c r="KT71"/>
      <c r="KU71"/>
    </row>
    <row r="72" spans="1:307" s="68" customFormat="1">
      <c r="A72" s="195">
        <v>5271531</v>
      </c>
      <c r="B72" s="34">
        <v>5821</v>
      </c>
      <c r="C72" s="1"/>
      <c r="D72" s="1" t="s">
        <v>15</v>
      </c>
      <c r="E72" s="1"/>
      <c r="F72" s="1" t="s">
        <v>57441</v>
      </c>
      <c r="G72" s="1"/>
      <c r="H72" s="1"/>
      <c r="I72" s="1" t="s">
        <v>81207</v>
      </c>
      <c r="J72" s="1"/>
      <c r="K72" s="59">
        <v>8</v>
      </c>
      <c r="L72" s="49"/>
      <c r="M72" s="48"/>
      <c r="N72" s="53">
        <v>1473</v>
      </c>
      <c r="O72" s="31" t="s">
        <v>58130</v>
      </c>
      <c r="P72" s="75">
        <v>18529</v>
      </c>
      <c r="Q72" s="1" t="s">
        <v>57785</v>
      </c>
      <c r="R72" s="1" t="s">
        <v>57101</v>
      </c>
      <c r="S72" s="57" t="s">
        <v>57465</v>
      </c>
      <c r="T72" s="1"/>
      <c r="U72" s="1"/>
      <c r="V72" s="48"/>
      <c r="W72">
        <v>-3735</v>
      </c>
      <c r="X72" s="59">
        <v>3400</v>
      </c>
      <c r="Y72" s="59">
        <f t="shared" si="4"/>
        <v>1859.1426071741032</v>
      </c>
      <c r="Z72" s="59"/>
      <c r="AA72" s="59" t="s">
        <v>81203</v>
      </c>
      <c r="AB72" s="59">
        <v>14</v>
      </c>
      <c r="AC72" s="59">
        <v>16</v>
      </c>
      <c r="AD72" s="59">
        <v>0</v>
      </c>
      <c r="AE72" s="48" t="s">
        <v>20</v>
      </c>
      <c r="AF72" s="59">
        <v>119</v>
      </c>
      <c r="AG72" s="59">
        <v>11</v>
      </c>
      <c r="AH72" s="59">
        <v>0</v>
      </c>
      <c r="AI72" s="59" t="s">
        <v>19</v>
      </c>
      <c r="AJ72" s="94">
        <v>-14.266667</v>
      </c>
      <c r="AK72" s="94">
        <v>-119.183333</v>
      </c>
      <c r="AL72" s="30" t="s">
        <v>23</v>
      </c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  <c r="FZ72" s="20"/>
      <c r="GA72" s="20"/>
      <c r="GB72" s="20"/>
      <c r="GC72" s="20"/>
      <c r="GD72" s="20"/>
      <c r="GE72" s="20"/>
      <c r="GF72" s="20"/>
      <c r="GG72" s="20"/>
      <c r="GH72" s="20"/>
      <c r="GI72" s="20"/>
      <c r="GJ72" s="20"/>
      <c r="GK72" s="20"/>
      <c r="GL72" s="20"/>
      <c r="GM72" s="20"/>
      <c r="GN72" s="20"/>
      <c r="GO72" s="20"/>
      <c r="GP72" s="20"/>
      <c r="GQ72" s="20"/>
      <c r="GR72" s="20"/>
      <c r="GS72" s="20"/>
      <c r="GT72" s="20"/>
      <c r="GU72" s="20"/>
      <c r="GV72" s="20"/>
      <c r="GW72" s="20"/>
      <c r="GX72" s="20"/>
      <c r="GY72" s="20"/>
      <c r="GZ72" s="20"/>
      <c r="HA72" s="20"/>
      <c r="HB72" s="20"/>
      <c r="HC72" s="20"/>
      <c r="HD72" s="20"/>
      <c r="HE72" s="20"/>
      <c r="HF72" s="20"/>
      <c r="HG72" s="20"/>
      <c r="HH72" s="20"/>
      <c r="HI72" s="20"/>
      <c r="HJ72" s="20"/>
      <c r="HK72" s="20"/>
      <c r="HL72" s="20"/>
      <c r="HM72" s="20"/>
      <c r="HN72" s="20"/>
      <c r="HO72" s="20"/>
      <c r="HP72" s="20"/>
      <c r="HQ72" s="20"/>
      <c r="HR72" s="20"/>
      <c r="HS72" s="20"/>
      <c r="HT72" s="20"/>
      <c r="HU72" s="20"/>
      <c r="HV72" s="20"/>
      <c r="HW72" s="20"/>
      <c r="HX72" s="20"/>
      <c r="HY72" s="20"/>
      <c r="HZ72" s="20"/>
      <c r="IA72" s="20"/>
      <c r="IB72" s="20"/>
      <c r="IC72" s="20"/>
      <c r="ID72" s="20"/>
      <c r="IE72" s="20"/>
      <c r="IF72" s="20"/>
      <c r="IG72" s="20"/>
      <c r="IH72" s="20"/>
      <c r="II72" s="20"/>
      <c r="IJ72" s="20"/>
      <c r="IK72" s="20"/>
      <c r="IL72" s="20"/>
      <c r="IM72" s="20"/>
      <c r="IN72" s="20"/>
      <c r="IO72" s="20"/>
      <c r="IP72" s="20"/>
      <c r="IQ72" s="20"/>
      <c r="IR72" s="20"/>
      <c r="IS72" s="20"/>
      <c r="IT72" s="20"/>
      <c r="IU72" s="20"/>
      <c r="IV72" s="20"/>
      <c r="IW72" s="20"/>
      <c r="IX72" s="20"/>
      <c r="IY72" s="20"/>
      <c r="IZ72" s="20"/>
      <c r="JA72" s="20"/>
      <c r="JB72" s="20"/>
      <c r="JC72" s="20"/>
      <c r="JD72" s="20"/>
      <c r="JE72" s="20"/>
      <c r="JF72" s="20"/>
      <c r="JG72" s="20"/>
      <c r="JH72" s="20"/>
      <c r="JI72" s="20"/>
      <c r="JJ72" s="20"/>
      <c r="JK72" s="20"/>
      <c r="JL72" s="20"/>
      <c r="JM72" s="20"/>
      <c r="JN72" s="20"/>
      <c r="JO72" s="20"/>
      <c r="JP72" s="20"/>
      <c r="JQ72" s="20"/>
      <c r="JR72" s="20"/>
      <c r="JS72" s="20"/>
      <c r="JT72" s="20"/>
      <c r="JU72" s="20"/>
      <c r="JV72" s="20"/>
      <c r="JW72" s="20"/>
      <c r="JX72" s="20"/>
      <c r="JY72" s="20"/>
      <c r="JZ72" s="20"/>
      <c r="KA72" s="20"/>
      <c r="KB72" s="20"/>
      <c r="KC72" s="20"/>
      <c r="KD72" s="20"/>
      <c r="KE72" s="20"/>
      <c r="KF72" s="20"/>
      <c r="KG72" s="20"/>
      <c r="KH72" s="20"/>
      <c r="KI72" s="20"/>
      <c r="KJ72" s="20"/>
      <c r="KK72" s="20"/>
      <c r="KL72" s="20"/>
      <c r="KM72" s="20"/>
      <c r="KN72" s="20"/>
      <c r="KO72" s="20"/>
      <c r="KP72" s="20"/>
      <c r="KQ72" s="20"/>
      <c r="KR72" s="20"/>
      <c r="KS72"/>
      <c r="KT72"/>
      <c r="KU72"/>
    </row>
    <row r="73" spans="1:307" s="68" customFormat="1">
      <c r="A73" s="195">
        <v>5271532</v>
      </c>
      <c r="B73" s="34">
        <v>5822</v>
      </c>
      <c r="C73" s="1"/>
      <c r="D73" s="1" t="s">
        <v>15</v>
      </c>
      <c r="E73" s="1"/>
      <c r="F73" s="1" t="s">
        <v>57441</v>
      </c>
      <c r="G73" s="1"/>
      <c r="H73" s="1"/>
      <c r="I73" s="1"/>
      <c r="J73" s="1"/>
      <c r="K73" s="59">
        <v>6</v>
      </c>
      <c r="L73" s="49"/>
      <c r="M73" s="48"/>
      <c r="N73" s="53">
        <v>1580</v>
      </c>
      <c r="O73" s="31" t="s">
        <v>58131</v>
      </c>
      <c r="P73" s="75">
        <v>18528</v>
      </c>
      <c r="Q73" s="1" t="s">
        <v>57785</v>
      </c>
      <c r="R73" s="1" t="s">
        <v>57101</v>
      </c>
      <c r="S73" s="57" t="s">
        <v>57465</v>
      </c>
      <c r="T73" s="1" t="s">
        <v>59074</v>
      </c>
      <c r="U73" s="1"/>
      <c r="V73" s="48"/>
      <c r="W73">
        <v>-3735</v>
      </c>
      <c r="X73" s="59">
        <v>3400</v>
      </c>
      <c r="Y73" s="59">
        <f t="shared" si="4"/>
        <v>1859.1426071741032</v>
      </c>
      <c r="Z73" s="59"/>
      <c r="AA73" s="59" t="s">
        <v>81202</v>
      </c>
      <c r="AB73" s="59">
        <v>14</v>
      </c>
      <c r="AC73" s="59">
        <v>16</v>
      </c>
      <c r="AD73" s="59">
        <v>0</v>
      </c>
      <c r="AE73" s="48" t="s">
        <v>20</v>
      </c>
      <c r="AF73" s="59">
        <v>119</v>
      </c>
      <c r="AG73" s="59">
        <v>11</v>
      </c>
      <c r="AH73" s="59">
        <v>0</v>
      </c>
      <c r="AI73" s="59" t="s">
        <v>19</v>
      </c>
      <c r="AJ73" s="94">
        <v>-14.266667</v>
      </c>
      <c r="AK73" s="94">
        <v>-119.183333</v>
      </c>
      <c r="AL73" s="30" t="s">
        <v>23</v>
      </c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  <c r="FS73" s="20"/>
      <c r="FT73" s="20"/>
      <c r="FU73" s="20"/>
      <c r="FV73" s="20"/>
      <c r="FW73" s="20"/>
      <c r="FX73" s="20"/>
      <c r="FY73" s="20"/>
      <c r="FZ73" s="20"/>
      <c r="GA73" s="20"/>
      <c r="GB73" s="20"/>
      <c r="GC73" s="20"/>
      <c r="GD73" s="20"/>
      <c r="GE73" s="20"/>
      <c r="GF73" s="20"/>
      <c r="GG73" s="20"/>
      <c r="GH73" s="20"/>
      <c r="GI73" s="20"/>
      <c r="GJ73" s="20"/>
      <c r="GK73" s="20"/>
      <c r="GL73" s="20"/>
      <c r="GM73" s="20"/>
      <c r="GN73" s="20"/>
      <c r="GO73" s="20"/>
      <c r="GP73" s="20"/>
      <c r="GQ73" s="20"/>
      <c r="GR73" s="20"/>
      <c r="GS73" s="20"/>
      <c r="GT73" s="20"/>
      <c r="GU73" s="20"/>
      <c r="GV73" s="20"/>
      <c r="GW73" s="20"/>
      <c r="GX73" s="20"/>
      <c r="GY73" s="20"/>
      <c r="GZ73" s="20"/>
      <c r="HA73" s="20"/>
      <c r="HB73" s="20"/>
      <c r="HC73" s="20"/>
      <c r="HD73" s="20"/>
      <c r="HE73" s="20"/>
      <c r="HF73" s="20"/>
      <c r="HG73" s="20"/>
      <c r="HH73" s="20"/>
      <c r="HI73" s="20"/>
      <c r="HJ73" s="20"/>
      <c r="HK73" s="20"/>
      <c r="HL73" s="20"/>
      <c r="HM73" s="20"/>
      <c r="HN73" s="20"/>
      <c r="HO73" s="20"/>
      <c r="HP73" s="20"/>
      <c r="HQ73" s="20"/>
      <c r="HR73" s="20"/>
      <c r="HS73" s="20"/>
      <c r="HT73" s="20"/>
      <c r="HU73" s="20"/>
      <c r="HV73" s="20"/>
      <c r="HW73" s="20"/>
      <c r="HX73" s="20"/>
      <c r="HY73" s="20"/>
      <c r="HZ73" s="20"/>
      <c r="IA73" s="20"/>
      <c r="IB73" s="20"/>
      <c r="IC73" s="20"/>
      <c r="ID73" s="20"/>
      <c r="IE73" s="20"/>
      <c r="IF73" s="20"/>
      <c r="IG73" s="20"/>
      <c r="IH73" s="20"/>
      <c r="II73" s="20"/>
      <c r="IJ73" s="20"/>
      <c r="IK73" s="20"/>
      <c r="IL73" s="20"/>
      <c r="IM73" s="20"/>
      <c r="IN73" s="20"/>
      <c r="IO73" s="20"/>
      <c r="IP73" s="20"/>
      <c r="IQ73" s="20"/>
      <c r="IR73" s="20"/>
      <c r="IS73" s="20"/>
      <c r="IT73" s="20"/>
      <c r="IU73" s="20"/>
      <c r="IV73" s="20"/>
      <c r="IW73" s="20"/>
      <c r="IX73" s="20"/>
      <c r="IY73" s="20"/>
      <c r="IZ73" s="20"/>
      <c r="JA73" s="20"/>
      <c r="JB73" s="20"/>
      <c r="JC73" s="20"/>
      <c r="JD73" s="20"/>
      <c r="JE73" s="20"/>
      <c r="JF73" s="20"/>
      <c r="JG73" s="20"/>
      <c r="JH73" s="20"/>
      <c r="JI73" s="20"/>
      <c r="JJ73" s="20"/>
      <c r="JK73" s="20"/>
      <c r="JL73" s="20"/>
      <c r="JM73" s="20"/>
      <c r="JN73" s="20"/>
      <c r="JO73" s="20"/>
      <c r="JP73" s="20"/>
      <c r="JQ73" s="20"/>
      <c r="JR73" s="20"/>
      <c r="JS73" s="20"/>
      <c r="JT73" s="20"/>
      <c r="JU73" s="20"/>
      <c r="JV73" s="20"/>
      <c r="JW73" s="20"/>
      <c r="JX73" s="20"/>
      <c r="JY73" s="20"/>
      <c r="JZ73" s="20"/>
      <c r="KA73" s="20"/>
      <c r="KB73" s="20"/>
      <c r="KC73" s="20"/>
      <c r="KD73" s="20"/>
      <c r="KE73" s="20"/>
      <c r="KF73" s="20"/>
      <c r="KG73" s="20"/>
      <c r="KH73" s="20"/>
      <c r="KI73" s="20"/>
      <c r="KJ73" s="20"/>
      <c r="KK73" s="20"/>
      <c r="KL73" s="20"/>
      <c r="KM73" s="20"/>
      <c r="KN73" s="20"/>
      <c r="KO73" s="20"/>
      <c r="KP73" s="20"/>
      <c r="KQ73" s="20"/>
      <c r="KR73" s="20"/>
      <c r="KS73"/>
      <c r="KT73"/>
      <c r="KU73"/>
    </row>
    <row r="74" spans="1:307" s="68" customFormat="1">
      <c r="A74" s="195">
        <v>5271533</v>
      </c>
      <c r="B74" s="34">
        <v>5823</v>
      </c>
      <c r="C74" s="1"/>
      <c r="D74" s="1" t="s">
        <v>15</v>
      </c>
      <c r="E74" s="1"/>
      <c r="F74" s="1" t="s">
        <v>57441</v>
      </c>
      <c r="G74" s="1"/>
      <c r="H74" s="1"/>
      <c r="I74" s="1"/>
      <c r="J74" s="1"/>
      <c r="K74" s="59">
        <v>20</v>
      </c>
      <c r="L74" s="49"/>
      <c r="M74" s="48" t="s">
        <v>81135</v>
      </c>
      <c r="N74" s="53">
        <v>1561</v>
      </c>
      <c r="O74" s="31" t="s">
        <v>58092</v>
      </c>
      <c r="P74" s="70">
        <v>18611</v>
      </c>
      <c r="Q74" s="1" t="s">
        <v>56889</v>
      </c>
      <c r="R74" s="30" t="s">
        <v>58285</v>
      </c>
      <c r="S74" s="57" t="s">
        <v>57483</v>
      </c>
      <c r="T74" s="1"/>
      <c r="U74" s="1"/>
      <c r="V74" s="48">
        <v>1</v>
      </c>
      <c r="W74">
        <v>-2506</v>
      </c>
      <c r="X74" s="59">
        <v>50</v>
      </c>
      <c r="Y74" s="59">
        <f t="shared" si="4"/>
        <v>27.340332458442695</v>
      </c>
      <c r="Z74" s="59"/>
      <c r="AA74" s="59"/>
      <c r="AB74" s="59">
        <v>16</v>
      </c>
      <c r="AC74" s="59">
        <v>39</v>
      </c>
      <c r="AD74" s="59">
        <v>0</v>
      </c>
      <c r="AE74" s="48" t="s">
        <v>20</v>
      </c>
      <c r="AF74" s="59">
        <v>113</v>
      </c>
      <c r="AG74" s="59">
        <v>3</v>
      </c>
      <c r="AH74" s="59">
        <v>0</v>
      </c>
      <c r="AI74" s="59" t="s">
        <v>56301</v>
      </c>
      <c r="AJ74" s="94">
        <v>-16.649999999999999</v>
      </c>
      <c r="AK74" s="94">
        <v>113.05</v>
      </c>
      <c r="AL74" s="30" t="s">
        <v>56302</v>
      </c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  <c r="FZ74" s="20"/>
      <c r="GA74" s="20"/>
      <c r="GB74" s="20"/>
      <c r="GC74" s="20"/>
      <c r="GD74" s="20"/>
      <c r="GE74" s="20"/>
      <c r="GF74" s="20"/>
      <c r="GG74" s="20"/>
      <c r="GH74" s="20"/>
      <c r="GI74" s="20"/>
      <c r="GJ74" s="20"/>
      <c r="GK74" s="20"/>
      <c r="GL74" s="20"/>
      <c r="GM74" s="20"/>
      <c r="GN74" s="20"/>
      <c r="GO74" s="20"/>
      <c r="GP74" s="20"/>
      <c r="GQ74" s="20"/>
      <c r="GR74" s="20"/>
      <c r="GS74" s="20"/>
      <c r="GT74" s="20"/>
      <c r="GU74" s="20"/>
      <c r="GV74" s="20"/>
      <c r="GW74" s="20"/>
      <c r="GX74" s="20"/>
      <c r="GY74" s="20"/>
      <c r="GZ74" s="20"/>
      <c r="HA74" s="20"/>
      <c r="HB74" s="20"/>
      <c r="HC74" s="20"/>
      <c r="HD74" s="20"/>
      <c r="HE74" s="20"/>
      <c r="HF74" s="20"/>
      <c r="HG74" s="20"/>
      <c r="HH74" s="20"/>
      <c r="HI74" s="20"/>
      <c r="HJ74" s="20"/>
      <c r="HK74" s="20"/>
      <c r="HL74" s="20"/>
      <c r="HM74" s="20"/>
      <c r="HN74" s="20"/>
      <c r="HO74" s="20"/>
      <c r="HP74" s="20"/>
      <c r="HQ74" s="20"/>
      <c r="HR74" s="20"/>
      <c r="HS74" s="20"/>
      <c r="HT74" s="20"/>
      <c r="HU74" s="20"/>
      <c r="HV74" s="20"/>
      <c r="HW74" s="20"/>
      <c r="HX74" s="20"/>
      <c r="HY74" s="20"/>
      <c r="HZ74" s="20"/>
      <c r="IA74" s="20"/>
      <c r="IB74" s="20"/>
      <c r="IC74" s="20"/>
      <c r="ID74" s="20"/>
      <c r="IE74" s="20"/>
      <c r="IF74" s="20"/>
      <c r="IG74" s="20"/>
      <c r="IH74" s="20"/>
      <c r="II74" s="20"/>
      <c r="IJ74" s="20"/>
      <c r="IK74" s="20"/>
      <c r="IL74" s="20"/>
      <c r="IM74" s="20"/>
      <c r="IN74" s="20"/>
      <c r="IO74" s="20"/>
      <c r="IP74" s="20"/>
      <c r="IQ74" s="20"/>
      <c r="IR74" s="20"/>
      <c r="IS74" s="20"/>
      <c r="IT74" s="20"/>
      <c r="IU74" s="20"/>
      <c r="IV74" s="20"/>
      <c r="IW74" s="20"/>
      <c r="IX74" s="20"/>
      <c r="IY74" s="20"/>
      <c r="IZ74" s="20"/>
      <c r="JA74" s="20"/>
      <c r="JB74" s="20"/>
      <c r="JC74" s="20"/>
      <c r="JD74" s="20"/>
      <c r="JE74" s="20"/>
      <c r="JF74" s="20"/>
      <c r="JG74" s="20"/>
      <c r="JH74" s="20"/>
      <c r="JI74" s="20"/>
      <c r="JJ74" s="20"/>
      <c r="JK74" s="20"/>
      <c r="JL74" s="20"/>
      <c r="JM74" s="20"/>
      <c r="JN74" s="20"/>
      <c r="JO74" s="20"/>
      <c r="JP74" s="20"/>
      <c r="JQ74" s="20"/>
      <c r="JR74" s="20"/>
      <c r="JS74" s="20"/>
      <c r="JT74" s="20"/>
      <c r="JU74" s="20"/>
      <c r="JV74" s="20"/>
      <c r="JW74" s="20"/>
      <c r="JX74" s="20"/>
      <c r="JY74" s="20"/>
      <c r="JZ74" s="20"/>
      <c r="KA74" s="20"/>
      <c r="KB74" s="20"/>
      <c r="KC74" s="20"/>
      <c r="KD74" s="20"/>
      <c r="KE74" s="20"/>
      <c r="KF74" s="20"/>
      <c r="KG74" s="20"/>
      <c r="KH74" s="20"/>
      <c r="KI74" s="20"/>
      <c r="KJ74" s="20"/>
      <c r="KK74" s="20"/>
      <c r="KL74" s="20"/>
      <c r="KM74" s="20"/>
      <c r="KN74" s="20"/>
      <c r="KO74" s="20"/>
      <c r="KP74" s="20"/>
      <c r="KQ74" s="20"/>
      <c r="KR74" s="20"/>
      <c r="KS74" s="52"/>
      <c r="KT74"/>
      <c r="KU74"/>
    </row>
    <row r="75" spans="1:307" s="68" customFormat="1">
      <c r="A75" s="195">
        <v>5271534</v>
      </c>
      <c r="B75" s="34">
        <v>5824</v>
      </c>
      <c r="C75" s="1"/>
      <c r="D75" s="1" t="s">
        <v>15</v>
      </c>
      <c r="E75" s="1"/>
      <c r="F75" s="1" t="s">
        <v>57485</v>
      </c>
      <c r="G75" s="1"/>
      <c r="H75" s="1"/>
      <c r="I75" s="1"/>
      <c r="J75" s="1"/>
      <c r="K75" s="59">
        <v>12</v>
      </c>
      <c r="L75" s="49"/>
      <c r="M75" s="48"/>
      <c r="N75" s="53">
        <v>42</v>
      </c>
      <c r="O75" s="31" t="s">
        <v>56790</v>
      </c>
      <c r="P75" s="70">
        <v>32657</v>
      </c>
      <c r="Q75" s="1" t="s">
        <v>56703</v>
      </c>
      <c r="R75" s="53">
        <v>158</v>
      </c>
      <c r="S75" s="57" t="s">
        <v>58528</v>
      </c>
      <c r="T75" s="1"/>
      <c r="U75" s="1"/>
      <c r="V75" s="48"/>
      <c r="W75">
        <v>-3976</v>
      </c>
      <c r="X75" s="59">
        <f>Y75*1.8288</f>
        <v>3291.84</v>
      </c>
      <c r="Y75" s="59">
        <v>1800</v>
      </c>
      <c r="Z75" s="59"/>
      <c r="AA75" s="59"/>
      <c r="AB75" s="59">
        <v>50</v>
      </c>
      <c r="AC75" s="59">
        <v>1</v>
      </c>
      <c r="AD75" s="59">
        <v>0</v>
      </c>
      <c r="AE75" s="48" t="s">
        <v>20</v>
      </c>
      <c r="AF75" s="59">
        <v>123</v>
      </c>
      <c r="AG75" s="59">
        <v>4</v>
      </c>
      <c r="AH75" s="59">
        <v>0</v>
      </c>
      <c r="AI75" s="59" t="s">
        <v>56301</v>
      </c>
      <c r="AJ75" s="94">
        <v>-50.016666999999998</v>
      </c>
      <c r="AK75" s="94">
        <v>123.066667</v>
      </c>
      <c r="AL75" s="30" t="s">
        <v>57662</v>
      </c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20"/>
      <c r="GB75" s="20"/>
      <c r="GC75" s="20"/>
      <c r="GD75" s="20"/>
      <c r="GE75" s="20"/>
      <c r="GF75" s="20"/>
      <c r="GG75" s="20"/>
      <c r="GH75" s="20"/>
      <c r="GI75" s="20"/>
      <c r="GJ75" s="20"/>
      <c r="GK75" s="20"/>
      <c r="GL75" s="20"/>
      <c r="GM75" s="20"/>
      <c r="GN75" s="20"/>
      <c r="GO75" s="20"/>
      <c r="GP75" s="20"/>
      <c r="GQ75" s="20"/>
      <c r="GR75" s="20"/>
      <c r="GS75" s="20"/>
      <c r="GT75" s="20"/>
      <c r="GU75" s="20"/>
      <c r="GV75" s="20"/>
      <c r="GW75" s="20"/>
      <c r="GX75" s="20"/>
      <c r="GY75" s="20"/>
      <c r="GZ75" s="20"/>
      <c r="HA75" s="20"/>
      <c r="HB75" s="20"/>
      <c r="HC75" s="20"/>
      <c r="HD75" s="20"/>
      <c r="HE75" s="20"/>
      <c r="HF75" s="20"/>
      <c r="HG75" s="20"/>
      <c r="HH75" s="20"/>
      <c r="HI75" s="20"/>
      <c r="HJ75" s="20"/>
      <c r="HK75" s="20"/>
      <c r="HL75" s="20"/>
      <c r="HM75" s="20"/>
      <c r="HN75" s="20"/>
      <c r="HO75" s="20"/>
      <c r="HP75" s="20"/>
      <c r="HQ75" s="20"/>
      <c r="HR75" s="20"/>
      <c r="HS75" s="20"/>
      <c r="HT75" s="20"/>
      <c r="HU75" s="20"/>
      <c r="HV75" s="20"/>
      <c r="HW75" s="20"/>
      <c r="HX75" s="20"/>
      <c r="HY75" s="20"/>
      <c r="HZ75" s="20"/>
      <c r="IA75" s="20"/>
      <c r="IB75" s="20"/>
      <c r="IC75" s="20"/>
      <c r="ID75" s="20"/>
      <c r="IE75" s="20"/>
      <c r="IF75" s="20"/>
      <c r="IG75" s="20"/>
      <c r="IH75" s="20"/>
      <c r="II75" s="20"/>
      <c r="IJ75" s="20"/>
      <c r="IK75" s="20"/>
      <c r="IL75" s="20"/>
      <c r="IM75" s="20"/>
      <c r="IN75" s="20"/>
      <c r="IO75" s="20"/>
      <c r="IP75" s="20"/>
      <c r="IQ75" s="20"/>
      <c r="IR75" s="20"/>
      <c r="IS75" s="20"/>
      <c r="IT75" s="20"/>
      <c r="IU75" s="20"/>
      <c r="IV75" s="20"/>
      <c r="IW75" s="20"/>
      <c r="IX75" s="20"/>
      <c r="IY75" s="20"/>
      <c r="IZ75" s="20"/>
      <c r="JA75" s="20"/>
      <c r="JB75" s="20"/>
      <c r="JC75" s="20"/>
      <c r="JD75" s="20"/>
      <c r="JE75" s="20"/>
      <c r="JF75" s="20"/>
      <c r="JG75" s="20"/>
      <c r="JH75" s="20"/>
      <c r="JI75" s="20"/>
      <c r="JJ75" s="20"/>
      <c r="JK75" s="20"/>
      <c r="JL75" s="20"/>
      <c r="JM75" s="20"/>
      <c r="JN75" s="20"/>
      <c r="JO75" s="20"/>
      <c r="JP75" s="20"/>
      <c r="JQ75" s="20"/>
      <c r="JR75" s="20"/>
      <c r="JS75" s="20"/>
      <c r="JT75" s="20"/>
      <c r="JU75" s="20"/>
      <c r="JV75" s="20"/>
      <c r="JW75" s="20"/>
      <c r="JX75" s="20"/>
      <c r="JY75" s="20"/>
      <c r="JZ75" s="20"/>
      <c r="KA75" s="20"/>
      <c r="KB75" s="20"/>
      <c r="KC75" s="20"/>
      <c r="KD75" s="20"/>
      <c r="KE75" s="20"/>
      <c r="KF75" s="20"/>
      <c r="KG75" s="20"/>
      <c r="KH75" s="20"/>
      <c r="KI75" s="20"/>
      <c r="KJ75" s="20"/>
      <c r="KK75" s="20"/>
      <c r="KL75" s="20"/>
      <c r="KM75" s="20"/>
      <c r="KN75" s="20"/>
      <c r="KO75" s="20"/>
      <c r="KP75" s="20"/>
      <c r="KQ75" s="20"/>
      <c r="KR75" s="20"/>
      <c r="KS75"/>
      <c r="KT75"/>
      <c r="KU75"/>
    </row>
    <row r="76" spans="1:307" s="68" customFormat="1">
      <c r="A76" s="195">
        <v>5271535</v>
      </c>
      <c r="B76" s="34">
        <v>5825</v>
      </c>
      <c r="C76" s="1"/>
      <c r="D76" s="1" t="s">
        <v>15</v>
      </c>
      <c r="E76" s="1"/>
      <c r="F76" s="1" t="s">
        <v>57485</v>
      </c>
      <c r="G76" s="1"/>
      <c r="H76" s="1"/>
      <c r="I76" s="1"/>
      <c r="J76" s="1"/>
      <c r="K76" s="59">
        <v>13</v>
      </c>
      <c r="L76" s="49"/>
      <c r="M76" s="48"/>
      <c r="N76" s="53">
        <v>78</v>
      </c>
      <c r="O76" s="31"/>
      <c r="P76" s="70">
        <v>16649</v>
      </c>
      <c r="Q76" s="1" t="s">
        <v>57785</v>
      </c>
      <c r="R76" s="53" t="s">
        <v>56420</v>
      </c>
      <c r="S76" s="57" t="s">
        <v>57486</v>
      </c>
      <c r="T76" s="1"/>
      <c r="U76" s="1"/>
      <c r="V76" s="48"/>
      <c r="W76">
        <v>-3141</v>
      </c>
      <c r="X76" s="59">
        <v>3220</v>
      </c>
      <c r="Y76" s="59">
        <f>X76/1.8288</f>
        <v>1760.7174103237096</v>
      </c>
      <c r="Z76" s="59"/>
      <c r="AA76" s="59" t="s">
        <v>57487</v>
      </c>
      <c r="AB76" s="59">
        <v>43</v>
      </c>
      <c r="AC76" s="59">
        <v>43</v>
      </c>
      <c r="AD76" s="59">
        <v>0</v>
      </c>
      <c r="AE76" s="48" t="s">
        <v>20</v>
      </c>
      <c r="AF76" s="59">
        <v>107</v>
      </c>
      <c r="AG76" s="59">
        <v>36</v>
      </c>
      <c r="AH76" s="59">
        <v>0</v>
      </c>
      <c r="AI76" s="59" t="s">
        <v>19</v>
      </c>
      <c r="AJ76" s="94">
        <v>-43.716667000000001</v>
      </c>
      <c r="AK76" s="94">
        <v>-107.6</v>
      </c>
      <c r="AL76" s="30" t="s">
        <v>57488</v>
      </c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20"/>
      <c r="GB76" s="20"/>
      <c r="GC76" s="20"/>
      <c r="GD76" s="20"/>
      <c r="GE76" s="20"/>
      <c r="GF76" s="20"/>
      <c r="GG76" s="20"/>
      <c r="GH76" s="20"/>
      <c r="GI76" s="20"/>
      <c r="GJ76" s="20"/>
      <c r="GK76" s="20"/>
      <c r="GL76" s="20"/>
      <c r="GM76" s="20"/>
      <c r="GN76" s="20"/>
      <c r="GO76" s="20"/>
      <c r="GP76" s="20"/>
      <c r="GQ76" s="20"/>
      <c r="GR76" s="20"/>
      <c r="GS76" s="20"/>
      <c r="GT76" s="20"/>
      <c r="GU76" s="20"/>
      <c r="GV76" s="20"/>
      <c r="GW76" s="20"/>
      <c r="GX76" s="20"/>
      <c r="GY76" s="20"/>
      <c r="GZ76" s="20"/>
      <c r="HA76" s="20"/>
      <c r="HB76" s="20"/>
      <c r="HC76" s="20"/>
      <c r="HD76" s="20"/>
      <c r="HE76" s="20"/>
      <c r="HF76" s="20"/>
      <c r="HG76" s="20"/>
      <c r="HH76" s="20"/>
      <c r="HI76" s="20"/>
      <c r="HJ76" s="20"/>
      <c r="HK76" s="20"/>
      <c r="HL76" s="20"/>
      <c r="HM76" s="20"/>
      <c r="HN76" s="20"/>
      <c r="HO76" s="20"/>
      <c r="HP76" s="20"/>
      <c r="HQ76" s="20"/>
      <c r="HR76" s="20"/>
      <c r="HS76" s="20"/>
      <c r="HT76" s="20"/>
      <c r="HU76" s="20"/>
      <c r="HV76" s="20"/>
      <c r="HW76" s="20"/>
      <c r="HX76" s="20"/>
      <c r="HY76" s="20"/>
      <c r="HZ76" s="20"/>
      <c r="IA76" s="20"/>
      <c r="IB76" s="20"/>
      <c r="IC76" s="20"/>
      <c r="ID76" s="20"/>
      <c r="IE76" s="20"/>
      <c r="IF76" s="20"/>
      <c r="IG76" s="20"/>
      <c r="IH76" s="20"/>
      <c r="II76" s="20"/>
      <c r="IJ76" s="20"/>
      <c r="IK76" s="20"/>
      <c r="IL76" s="20"/>
      <c r="IM76" s="20"/>
      <c r="IN76" s="20"/>
      <c r="IO76" s="20"/>
      <c r="IP76" s="20"/>
      <c r="IQ76" s="20"/>
      <c r="IR76" s="20"/>
      <c r="IS76" s="20"/>
      <c r="IT76" s="20"/>
      <c r="IU76" s="20"/>
      <c r="IV76" s="20"/>
      <c r="IW76" s="20"/>
      <c r="IX76" s="20"/>
      <c r="IY76" s="20"/>
      <c r="IZ76" s="20"/>
      <c r="JA76" s="20"/>
      <c r="JB76" s="20"/>
      <c r="JC76" s="20"/>
      <c r="JD76" s="20"/>
      <c r="JE76" s="20"/>
      <c r="JF76" s="20"/>
      <c r="JG76" s="20"/>
      <c r="JH76" s="20"/>
      <c r="JI76" s="20"/>
      <c r="JJ76" s="20"/>
      <c r="JK76" s="20"/>
      <c r="JL76" s="20"/>
      <c r="JM76" s="20"/>
      <c r="JN76" s="20"/>
      <c r="JO76" s="20"/>
      <c r="JP76" s="20"/>
      <c r="JQ76" s="20"/>
      <c r="JR76" s="20"/>
      <c r="JS76" s="20"/>
      <c r="JT76" s="20"/>
      <c r="JU76" s="20"/>
      <c r="JV76" s="20"/>
      <c r="JW76" s="20"/>
      <c r="JX76" s="20"/>
      <c r="JY76" s="20"/>
      <c r="JZ76" s="20"/>
      <c r="KA76" s="20"/>
      <c r="KB76" s="20"/>
      <c r="KC76" s="20"/>
      <c r="KD76" s="20"/>
      <c r="KE76" s="20"/>
      <c r="KF76" s="20"/>
      <c r="KG76" s="20"/>
      <c r="KH76" s="20"/>
      <c r="KI76" s="20"/>
      <c r="KJ76" s="20"/>
      <c r="KK76" s="20"/>
      <c r="KL76" s="20"/>
      <c r="KM76" s="20"/>
      <c r="KN76" s="20"/>
      <c r="KO76" s="20"/>
      <c r="KP76" s="20"/>
      <c r="KQ76" s="20"/>
      <c r="KR76" s="20"/>
      <c r="KS76"/>
      <c r="KT76"/>
      <c r="KU76"/>
    </row>
    <row r="77" spans="1:307" s="68" customFormat="1">
      <c r="A77" s="195">
        <v>5271536</v>
      </c>
      <c r="B77" s="34">
        <v>5826</v>
      </c>
      <c r="C77" s="1"/>
      <c r="D77" s="1" t="s">
        <v>15</v>
      </c>
      <c r="E77" s="1"/>
      <c r="F77" s="1" t="s">
        <v>57485</v>
      </c>
      <c r="G77" s="1"/>
      <c r="H77" s="1"/>
      <c r="I77" s="1"/>
      <c r="J77" s="1"/>
      <c r="K77" s="59">
        <v>4</v>
      </c>
      <c r="L77" s="49"/>
      <c r="M77" s="48"/>
      <c r="N77" s="53">
        <v>126</v>
      </c>
      <c r="O77" s="31" t="s">
        <v>56706</v>
      </c>
      <c r="P77" s="75">
        <v>34991</v>
      </c>
      <c r="Q77" s="1" t="s">
        <v>56703</v>
      </c>
      <c r="R77" s="53">
        <v>338</v>
      </c>
      <c r="S77" s="57" t="s">
        <v>58376</v>
      </c>
      <c r="T77" s="1"/>
      <c r="U77" s="1"/>
      <c r="V77" s="48"/>
      <c r="W77">
        <v>-3740</v>
      </c>
      <c r="X77" s="59">
        <f>Y77*1.8288</f>
        <v>3639.3119999999999</v>
      </c>
      <c r="Y77" s="59">
        <v>1990</v>
      </c>
      <c r="Z77" s="59"/>
      <c r="AA77" s="59"/>
      <c r="AB77" s="59">
        <v>21</v>
      </c>
      <c r="AC77" s="59">
        <v>15</v>
      </c>
      <c r="AD77" s="59">
        <v>0</v>
      </c>
      <c r="AE77" s="48" t="s">
        <v>20</v>
      </c>
      <c r="AF77" s="59">
        <v>14</v>
      </c>
      <c r="AG77" s="59">
        <v>2</v>
      </c>
      <c r="AH77" s="59">
        <v>0</v>
      </c>
      <c r="AI77" s="59" t="s">
        <v>19</v>
      </c>
      <c r="AJ77" s="94">
        <v>-21.25</v>
      </c>
      <c r="AK77" s="94">
        <v>-14.033333000000001</v>
      </c>
      <c r="AL77" s="30" t="s">
        <v>56277</v>
      </c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  <c r="GI77" s="20"/>
      <c r="GJ77" s="20"/>
      <c r="GK77" s="20"/>
      <c r="GL77" s="20"/>
      <c r="GM77" s="20"/>
      <c r="GN77" s="20"/>
      <c r="GO77" s="20"/>
      <c r="GP77" s="20"/>
      <c r="GQ77" s="20"/>
      <c r="GR77" s="20"/>
      <c r="GS77" s="20"/>
      <c r="GT77" s="20"/>
      <c r="GU77" s="20"/>
      <c r="GV77" s="20"/>
      <c r="GW77" s="20"/>
      <c r="GX77" s="20"/>
      <c r="GY77" s="20"/>
      <c r="GZ77" s="20"/>
      <c r="HA77" s="20"/>
      <c r="HB77" s="20"/>
      <c r="HC77" s="20"/>
      <c r="HD77" s="20"/>
      <c r="HE77" s="20"/>
      <c r="HF77" s="20"/>
      <c r="HG77" s="20"/>
      <c r="HH77" s="20"/>
      <c r="HI77" s="20"/>
      <c r="HJ77" s="20"/>
      <c r="HK77" s="20"/>
      <c r="HL77" s="20"/>
      <c r="HM77" s="20"/>
      <c r="HN77" s="20"/>
      <c r="HO77" s="20"/>
      <c r="HP77" s="20"/>
      <c r="HQ77" s="20"/>
      <c r="HR77" s="20"/>
      <c r="HS77" s="20"/>
      <c r="HT77" s="20"/>
      <c r="HU77" s="20"/>
      <c r="HV77" s="20"/>
      <c r="HW77" s="20"/>
      <c r="HX77" s="20"/>
      <c r="HY77" s="20"/>
      <c r="HZ77" s="20"/>
      <c r="IA77" s="20"/>
      <c r="IB77" s="20"/>
      <c r="IC77" s="20"/>
      <c r="ID77" s="20"/>
      <c r="IE77" s="20"/>
      <c r="IF77" s="20"/>
      <c r="IG77" s="20"/>
      <c r="IH77" s="20"/>
      <c r="II77" s="20"/>
      <c r="IJ77" s="20"/>
      <c r="IK77" s="20"/>
      <c r="IL77" s="20"/>
      <c r="IM77" s="20"/>
      <c r="IN77" s="20"/>
      <c r="IO77" s="20"/>
      <c r="IP77" s="20"/>
      <c r="IQ77" s="20"/>
      <c r="IR77" s="20"/>
      <c r="IS77" s="20"/>
      <c r="IT77" s="20"/>
      <c r="IU77" s="20"/>
      <c r="IV77" s="20"/>
      <c r="IW77" s="20"/>
      <c r="IX77" s="20"/>
      <c r="IY77" s="20"/>
      <c r="IZ77" s="20"/>
      <c r="JA77" s="20"/>
      <c r="JB77" s="20"/>
      <c r="JC77" s="20"/>
      <c r="JD77" s="20"/>
      <c r="JE77" s="20"/>
      <c r="JF77" s="20"/>
      <c r="JG77" s="20"/>
      <c r="JH77" s="20"/>
      <c r="JI77" s="20"/>
      <c r="JJ77" s="20"/>
      <c r="JK77" s="20"/>
      <c r="JL77" s="20"/>
      <c r="JM77" s="20"/>
      <c r="JN77" s="20"/>
      <c r="JO77" s="20"/>
      <c r="JP77" s="20"/>
      <c r="JQ77" s="20"/>
      <c r="JR77" s="20"/>
      <c r="JS77" s="20"/>
      <c r="JT77" s="20"/>
      <c r="JU77" s="20"/>
      <c r="JV77" s="20"/>
      <c r="JW77" s="20"/>
      <c r="JX77" s="20"/>
      <c r="JY77" s="20"/>
      <c r="JZ77" s="20"/>
      <c r="KA77" s="20"/>
      <c r="KB77" s="20"/>
      <c r="KC77" s="20"/>
      <c r="KD77" s="20"/>
      <c r="KE77" s="20"/>
      <c r="KF77" s="20"/>
      <c r="KG77" s="20"/>
      <c r="KH77" s="20"/>
      <c r="KI77" s="20"/>
      <c r="KJ77" s="20"/>
      <c r="KK77" s="20"/>
      <c r="KL77" s="20"/>
      <c r="KM77" s="20"/>
      <c r="KN77" s="20"/>
      <c r="KO77" s="20"/>
      <c r="KP77" s="20"/>
      <c r="KQ77" s="20"/>
      <c r="KR77" s="20"/>
      <c r="KS77" s="129"/>
      <c r="KT77"/>
      <c r="KU77"/>
    </row>
    <row r="78" spans="1:307" s="68" customFormat="1">
      <c r="A78" s="195">
        <v>5271538</v>
      </c>
      <c r="B78" s="34">
        <v>5827</v>
      </c>
      <c r="C78" s="1"/>
      <c r="D78" s="1" t="s">
        <v>15</v>
      </c>
      <c r="E78" s="1"/>
      <c r="F78" s="1" t="s">
        <v>57485</v>
      </c>
      <c r="G78" s="1"/>
      <c r="H78" s="1"/>
      <c r="I78" s="1"/>
      <c r="J78" s="1"/>
      <c r="K78" s="59">
        <v>4</v>
      </c>
      <c r="L78" s="49"/>
      <c r="M78" s="48"/>
      <c r="N78" s="53">
        <v>187</v>
      </c>
      <c r="O78" s="31"/>
      <c r="P78" s="70">
        <v>16645</v>
      </c>
      <c r="Q78" s="1" t="s">
        <v>57785</v>
      </c>
      <c r="R78" s="53" t="s">
        <v>56483</v>
      </c>
      <c r="S78" s="57" t="s">
        <v>56290</v>
      </c>
      <c r="T78" s="1"/>
      <c r="U78" s="1"/>
      <c r="V78" s="48"/>
      <c r="W78">
        <v>-3415</v>
      </c>
      <c r="X78" s="59">
        <v>4155</v>
      </c>
      <c r="Y78" s="59">
        <f t="shared" ref="Y78:Y83" si="5">X78/1.8288</f>
        <v>2271.9816272965882</v>
      </c>
      <c r="Z78" s="59"/>
      <c r="AA78" s="59" t="s">
        <v>56285</v>
      </c>
      <c r="AB78" s="59">
        <v>5</v>
      </c>
      <c r="AC78" s="59">
        <v>26</v>
      </c>
      <c r="AD78" s="59">
        <v>0</v>
      </c>
      <c r="AE78" s="48" t="s">
        <v>56287</v>
      </c>
      <c r="AF78" s="59">
        <v>131</v>
      </c>
      <c r="AG78" s="59">
        <v>19</v>
      </c>
      <c r="AH78" s="59">
        <v>0</v>
      </c>
      <c r="AI78" s="59" t="s">
        <v>19</v>
      </c>
      <c r="AJ78" s="94">
        <v>5.4333330000000002</v>
      </c>
      <c r="AK78" s="94">
        <v>-131.316667</v>
      </c>
      <c r="AL78" s="30" t="s">
        <v>23</v>
      </c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  <c r="GI78" s="20"/>
      <c r="GJ78" s="20"/>
      <c r="GK78" s="20"/>
      <c r="GL78" s="20"/>
      <c r="GM78" s="20"/>
      <c r="GN78" s="20"/>
      <c r="GO78" s="20"/>
      <c r="GP78" s="20"/>
      <c r="GQ78" s="20"/>
      <c r="GR78" s="20"/>
      <c r="GS78" s="20"/>
      <c r="GT78" s="20"/>
      <c r="GU78" s="20"/>
      <c r="GV78" s="20"/>
      <c r="GW78" s="20"/>
      <c r="GX78" s="20"/>
      <c r="GY78" s="20"/>
      <c r="GZ78" s="20"/>
      <c r="HA78" s="20"/>
      <c r="HB78" s="20"/>
      <c r="HC78" s="20"/>
      <c r="HD78" s="20"/>
      <c r="HE78" s="20"/>
      <c r="HF78" s="20"/>
      <c r="HG78" s="20"/>
      <c r="HH78" s="20"/>
      <c r="HI78" s="20"/>
      <c r="HJ78" s="20"/>
      <c r="HK78" s="20"/>
      <c r="HL78" s="20"/>
      <c r="HM78" s="20"/>
      <c r="HN78" s="20"/>
      <c r="HO78" s="20"/>
      <c r="HP78" s="20"/>
      <c r="HQ78" s="20"/>
      <c r="HR78" s="20"/>
      <c r="HS78" s="20"/>
      <c r="HT78" s="20"/>
      <c r="HU78" s="20"/>
      <c r="HV78" s="20"/>
      <c r="HW78" s="20"/>
      <c r="HX78" s="20"/>
      <c r="HY78" s="20"/>
      <c r="HZ78" s="20"/>
      <c r="IA78" s="20"/>
      <c r="IB78" s="20"/>
      <c r="IC78" s="20"/>
      <c r="ID78" s="20"/>
      <c r="IE78" s="20"/>
      <c r="IF78" s="20"/>
      <c r="IG78" s="20"/>
      <c r="IH78" s="20"/>
      <c r="II78" s="20"/>
      <c r="IJ78" s="20"/>
      <c r="IK78" s="20"/>
      <c r="IL78" s="20"/>
      <c r="IM78" s="20"/>
      <c r="IN78" s="20"/>
      <c r="IO78" s="20"/>
      <c r="IP78" s="20"/>
      <c r="IQ78" s="20"/>
      <c r="IR78" s="20"/>
      <c r="IS78" s="20"/>
      <c r="IT78" s="20"/>
      <c r="IU78" s="20"/>
      <c r="IV78" s="20"/>
      <c r="IW78" s="20"/>
      <c r="IX78" s="20"/>
      <c r="IY78" s="20"/>
      <c r="IZ78" s="20"/>
      <c r="JA78" s="20"/>
      <c r="JB78" s="20"/>
      <c r="JC78" s="20"/>
      <c r="JD78" s="20"/>
      <c r="JE78" s="20"/>
      <c r="JF78" s="20"/>
      <c r="JG78" s="20"/>
      <c r="JH78" s="20"/>
      <c r="JI78" s="20"/>
      <c r="JJ78" s="20"/>
      <c r="JK78" s="20"/>
      <c r="JL78" s="20"/>
      <c r="JM78" s="20"/>
      <c r="JN78" s="20"/>
      <c r="JO78" s="20"/>
      <c r="JP78" s="20"/>
      <c r="JQ78" s="20"/>
      <c r="JR78" s="20"/>
      <c r="JS78" s="20"/>
      <c r="JT78" s="20"/>
      <c r="JU78" s="20"/>
      <c r="JV78" s="20"/>
      <c r="JW78" s="20"/>
      <c r="JX78" s="20"/>
      <c r="JY78" s="20"/>
      <c r="JZ78" s="20"/>
      <c r="KA78" s="20"/>
      <c r="KB78" s="20"/>
      <c r="KC78" s="20"/>
      <c r="KD78" s="20"/>
      <c r="KE78" s="20"/>
      <c r="KF78" s="20"/>
      <c r="KG78" s="20"/>
      <c r="KH78" s="20"/>
      <c r="KI78" s="20"/>
      <c r="KJ78" s="20"/>
      <c r="KK78" s="20"/>
      <c r="KL78" s="20"/>
      <c r="KM78" s="20"/>
      <c r="KN78" s="20"/>
      <c r="KO78" s="20"/>
      <c r="KP78" s="20"/>
      <c r="KQ78" s="20"/>
      <c r="KR78" s="20"/>
      <c r="KS78"/>
      <c r="KT78"/>
      <c r="KU78"/>
    </row>
    <row r="79" spans="1:307" s="68" customFormat="1">
      <c r="A79" s="195">
        <v>5271539</v>
      </c>
      <c r="B79" s="34">
        <v>5828</v>
      </c>
      <c r="C79" s="1"/>
      <c r="D79" s="1" t="s">
        <v>15</v>
      </c>
      <c r="E79" s="1"/>
      <c r="F79" s="1" t="s">
        <v>57485</v>
      </c>
      <c r="G79" s="1"/>
      <c r="H79" s="1"/>
      <c r="I79" s="1"/>
      <c r="J79" s="1"/>
      <c r="K79" s="59">
        <v>4</v>
      </c>
      <c r="L79" s="49"/>
      <c r="M79" s="48"/>
      <c r="N79" s="53">
        <v>199</v>
      </c>
      <c r="O79" s="31"/>
      <c r="P79" s="70">
        <v>16646</v>
      </c>
      <c r="Q79" s="1" t="s">
        <v>57785</v>
      </c>
      <c r="R79" s="53" t="s">
        <v>56443</v>
      </c>
      <c r="S79" s="57" t="s">
        <v>57489</v>
      </c>
      <c r="T79" s="1"/>
      <c r="U79" s="1"/>
      <c r="V79" s="48"/>
      <c r="W79">
        <v>-2312</v>
      </c>
      <c r="X79" s="59">
        <v>3680</v>
      </c>
      <c r="Y79" s="59">
        <f t="shared" si="5"/>
        <v>2012.2484689413823</v>
      </c>
      <c r="Z79" s="59"/>
      <c r="AA79" s="59" t="s">
        <v>57487</v>
      </c>
      <c r="AB79" s="59">
        <v>26</v>
      </c>
      <c r="AC79" s="59">
        <v>19</v>
      </c>
      <c r="AD79" s="59">
        <v>0</v>
      </c>
      <c r="AE79" s="48" t="s">
        <v>20</v>
      </c>
      <c r="AF79" s="59">
        <v>147</v>
      </c>
      <c r="AG79" s="59">
        <v>7</v>
      </c>
      <c r="AH79" s="59">
        <v>0</v>
      </c>
      <c r="AI79" s="59" t="s">
        <v>19</v>
      </c>
      <c r="AJ79" s="94">
        <v>-26.316666999999999</v>
      </c>
      <c r="AK79" s="94">
        <v>-147.11666700000001</v>
      </c>
      <c r="AL79" s="30" t="s">
        <v>57488</v>
      </c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  <c r="GI79" s="20"/>
      <c r="GJ79" s="20"/>
      <c r="GK79" s="20"/>
      <c r="GL79" s="20"/>
      <c r="GM79" s="20"/>
      <c r="GN79" s="20"/>
      <c r="GO79" s="20"/>
      <c r="GP79" s="20"/>
      <c r="GQ79" s="20"/>
      <c r="GR79" s="20"/>
      <c r="GS79" s="20"/>
      <c r="GT79" s="20"/>
      <c r="GU79" s="20"/>
      <c r="GV79" s="20"/>
      <c r="GW79" s="20"/>
      <c r="GX79" s="20"/>
      <c r="GY79" s="20"/>
      <c r="GZ79" s="20"/>
      <c r="HA79" s="20"/>
      <c r="HB79" s="20"/>
      <c r="HC79" s="20"/>
      <c r="HD79" s="20"/>
      <c r="HE79" s="20"/>
      <c r="HF79" s="20"/>
      <c r="HG79" s="20"/>
      <c r="HH79" s="20"/>
      <c r="HI79" s="20"/>
      <c r="HJ79" s="20"/>
      <c r="HK79" s="20"/>
      <c r="HL79" s="20"/>
      <c r="HM79" s="20"/>
      <c r="HN79" s="20"/>
      <c r="HO79" s="20"/>
      <c r="HP79" s="20"/>
      <c r="HQ79" s="20"/>
      <c r="HR79" s="20"/>
      <c r="HS79" s="20"/>
      <c r="HT79" s="20"/>
      <c r="HU79" s="20"/>
      <c r="HV79" s="20"/>
      <c r="HW79" s="20"/>
      <c r="HX79" s="20"/>
      <c r="HY79" s="20"/>
      <c r="HZ79" s="20"/>
      <c r="IA79" s="20"/>
      <c r="IB79" s="20"/>
      <c r="IC79" s="20"/>
      <c r="ID79" s="20"/>
      <c r="IE79" s="20"/>
      <c r="IF79" s="20"/>
      <c r="IG79" s="20"/>
      <c r="IH79" s="20"/>
      <c r="II79" s="20"/>
      <c r="IJ79" s="20"/>
      <c r="IK79" s="20"/>
      <c r="IL79" s="20"/>
      <c r="IM79" s="20"/>
      <c r="IN79" s="20"/>
      <c r="IO79" s="20"/>
      <c r="IP79" s="20"/>
      <c r="IQ79" s="20"/>
      <c r="IR79" s="20"/>
      <c r="IS79" s="20"/>
      <c r="IT79" s="20"/>
      <c r="IU79" s="20"/>
      <c r="IV79" s="20"/>
      <c r="IW79" s="20"/>
      <c r="IX79" s="20"/>
      <c r="IY79" s="20"/>
      <c r="IZ79" s="20"/>
      <c r="JA79" s="20"/>
      <c r="JB79" s="20"/>
      <c r="JC79" s="20"/>
      <c r="JD79" s="20"/>
      <c r="JE79" s="20"/>
      <c r="JF79" s="20"/>
      <c r="JG79" s="20"/>
      <c r="JH79" s="20"/>
      <c r="JI79" s="20"/>
      <c r="JJ79" s="20"/>
      <c r="JK79" s="20"/>
      <c r="JL79" s="20"/>
      <c r="JM79" s="20"/>
      <c r="JN79" s="20"/>
      <c r="JO79" s="20"/>
      <c r="JP79" s="20"/>
      <c r="JQ79" s="20"/>
      <c r="JR79" s="20"/>
      <c r="JS79" s="20"/>
      <c r="JT79" s="20"/>
      <c r="JU79" s="20"/>
      <c r="JV79" s="20"/>
      <c r="JW79" s="20"/>
      <c r="JX79" s="20"/>
      <c r="JY79" s="20"/>
      <c r="JZ79" s="20"/>
      <c r="KA79" s="20"/>
      <c r="KB79" s="20"/>
      <c r="KC79" s="20"/>
      <c r="KD79" s="20"/>
      <c r="KE79" s="20"/>
      <c r="KF79" s="20"/>
      <c r="KG79" s="20"/>
      <c r="KH79" s="20"/>
      <c r="KI79" s="20"/>
      <c r="KJ79" s="20"/>
      <c r="KK79" s="20"/>
      <c r="KL79" s="20"/>
      <c r="KM79" s="20"/>
      <c r="KN79" s="20"/>
      <c r="KO79" s="20"/>
      <c r="KP79" s="20"/>
      <c r="KQ79" s="20"/>
      <c r="KR79" s="20"/>
      <c r="KS79"/>
      <c r="KT79"/>
      <c r="KU79"/>
    </row>
    <row r="80" spans="1:307" s="68" customFormat="1">
      <c r="A80" s="195">
        <v>5271540</v>
      </c>
      <c r="B80" s="34">
        <v>5829</v>
      </c>
      <c r="C80" s="1"/>
      <c r="D80" s="1" t="s">
        <v>15</v>
      </c>
      <c r="E80" s="1"/>
      <c r="F80" s="1" t="s">
        <v>57485</v>
      </c>
      <c r="G80" s="1"/>
      <c r="H80" s="22" t="s">
        <v>57491</v>
      </c>
      <c r="I80" s="1"/>
      <c r="J80" s="22"/>
      <c r="K80" s="59">
        <v>53</v>
      </c>
      <c r="L80" s="49"/>
      <c r="M80" s="48"/>
      <c r="N80" s="53">
        <v>209</v>
      </c>
      <c r="O80" s="33" t="s">
        <v>81177</v>
      </c>
      <c r="P80" s="219">
        <v>16647</v>
      </c>
      <c r="Q80" s="1" t="s">
        <v>57785</v>
      </c>
      <c r="R80" s="53" t="s">
        <v>56439</v>
      </c>
      <c r="S80" s="57" t="s">
        <v>57490</v>
      </c>
      <c r="T80" s="1"/>
      <c r="U80" s="1"/>
      <c r="V80" s="48"/>
      <c r="W80">
        <v>-4030</v>
      </c>
      <c r="X80" s="59">
        <v>4040</v>
      </c>
      <c r="Y80" s="59">
        <f t="shared" si="5"/>
        <v>2209.0988626421699</v>
      </c>
      <c r="Z80" s="59"/>
      <c r="AA80" s="59" t="s">
        <v>57492</v>
      </c>
      <c r="AB80" s="59">
        <v>46</v>
      </c>
      <c r="AC80" s="59">
        <v>45</v>
      </c>
      <c r="AD80" s="59">
        <v>0</v>
      </c>
      <c r="AE80" s="48" t="s">
        <v>20</v>
      </c>
      <c r="AF80" s="59">
        <v>123</v>
      </c>
      <c r="AG80" s="59">
        <v>0</v>
      </c>
      <c r="AH80" s="59">
        <v>0</v>
      </c>
      <c r="AI80" s="59" t="s">
        <v>19</v>
      </c>
      <c r="AJ80" s="94">
        <v>-46.75</v>
      </c>
      <c r="AK80" s="94">
        <v>-123</v>
      </c>
      <c r="AL80" s="30" t="s">
        <v>57488</v>
      </c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  <c r="GI80" s="20"/>
      <c r="GJ80" s="20"/>
      <c r="GK80" s="20"/>
      <c r="GL80" s="20"/>
      <c r="GM80" s="20"/>
      <c r="GN80" s="20"/>
      <c r="GO80" s="20"/>
      <c r="GP80" s="20"/>
      <c r="GQ80" s="20"/>
      <c r="GR80" s="20"/>
      <c r="GS80" s="20"/>
      <c r="GT80" s="20"/>
      <c r="GU80" s="20"/>
      <c r="GV80" s="20"/>
      <c r="GW80" s="20"/>
      <c r="GX80" s="20"/>
      <c r="GY80" s="20"/>
      <c r="GZ80" s="20"/>
      <c r="HA80" s="20"/>
      <c r="HB80" s="20"/>
      <c r="HC80" s="20"/>
      <c r="HD80" s="20"/>
      <c r="HE80" s="20"/>
      <c r="HF80" s="20"/>
      <c r="HG80" s="20"/>
      <c r="HH80" s="20"/>
      <c r="HI80" s="20"/>
      <c r="HJ80" s="20"/>
      <c r="HK80" s="20"/>
      <c r="HL80" s="20"/>
      <c r="HM80" s="20"/>
      <c r="HN80" s="20"/>
      <c r="HO80" s="20"/>
      <c r="HP80" s="20"/>
      <c r="HQ80" s="20"/>
      <c r="HR80" s="20"/>
      <c r="HS80" s="20"/>
      <c r="HT80" s="20"/>
      <c r="HU80" s="20"/>
      <c r="HV80" s="20"/>
      <c r="HW80" s="20"/>
      <c r="HX80" s="20"/>
      <c r="HY80" s="20"/>
      <c r="HZ80" s="20"/>
      <c r="IA80" s="20"/>
      <c r="IB80" s="20"/>
      <c r="IC80" s="20"/>
      <c r="ID80" s="20"/>
      <c r="IE80" s="20"/>
      <c r="IF80" s="20"/>
      <c r="IG80" s="20"/>
      <c r="IH80" s="20"/>
      <c r="II80" s="20"/>
      <c r="IJ80" s="20"/>
      <c r="IK80" s="20"/>
      <c r="IL80" s="20"/>
      <c r="IM80" s="20"/>
      <c r="IN80" s="20"/>
      <c r="IO80" s="20"/>
      <c r="IP80" s="20"/>
      <c r="IQ80" s="20"/>
      <c r="IR80" s="20"/>
      <c r="IS80" s="20"/>
      <c r="IT80" s="20"/>
      <c r="IU80" s="20"/>
      <c r="IV80" s="20"/>
      <c r="IW80" s="20"/>
      <c r="IX80" s="20"/>
      <c r="IY80" s="20"/>
      <c r="IZ80" s="20"/>
      <c r="JA80" s="20"/>
      <c r="JB80" s="20"/>
      <c r="JC80" s="20"/>
      <c r="JD80" s="20"/>
      <c r="JE80" s="20"/>
      <c r="JF80" s="20"/>
      <c r="JG80" s="20"/>
      <c r="JH80" s="20"/>
      <c r="JI80" s="20"/>
      <c r="JJ80" s="20"/>
      <c r="JK80" s="20"/>
      <c r="JL80" s="20"/>
      <c r="JM80" s="20"/>
      <c r="JN80" s="20"/>
      <c r="JO80" s="20"/>
      <c r="JP80" s="20"/>
      <c r="JQ80" s="20"/>
      <c r="JR80" s="20"/>
      <c r="JS80" s="20"/>
      <c r="JT80" s="20"/>
      <c r="JU80" s="20"/>
      <c r="JV80" s="20"/>
      <c r="JW80" s="20"/>
      <c r="JX80" s="20"/>
      <c r="JY80" s="20"/>
      <c r="JZ80" s="20"/>
      <c r="KA80" s="20"/>
      <c r="KB80" s="20"/>
      <c r="KC80" s="20"/>
      <c r="KD80" s="20"/>
      <c r="KE80" s="20"/>
      <c r="KF80" s="20"/>
      <c r="KG80" s="20"/>
      <c r="KH80" s="20"/>
      <c r="KI80" s="20"/>
      <c r="KJ80" s="20"/>
      <c r="KK80" s="20"/>
      <c r="KL80" s="20"/>
      <c r="KM80" s="20"/>
      <c r="KN80" s="20"/>
      <c r="KO80" s="20"/>
      <c r="KP80" s="20"/>
      <c r="KQ80" s="20"/>
      <c r="KR80" s="20"/>
      <c r="KS80"/>
      <c r="KT80"/>
      <c r="KU80"/>
    </row>
    <row r="81" spans="1:307" s="68" customFormat="1">
      <c r="A81" s="195">
        <v>5271541</v>
      </c>
      <c r="B81" s="34">
        <v>5830</v>
      </c>
      <c r="C81" s="1"/>
      <c r="D81" s="1" t="s">
        <v>15</v>
      </c>
      <c r="E81" s="1"/>
      <c r="F81" s="1" t="s">
        <v>57485</v>
      </c>
      <c r="G81" s="1"/>
      <c r="H81" s="1"/>
      <c r="I81" s="1"/>
      <c r="J81" s="1"/>
      <c r="K81" s="59">
        <v>20</v>
      </c>
      <c r="L81" s="49"/>
      <c r="M81" s="48"/>
      <c r="N81" s="53">
        <v>215</v>
      </c>
      <c r="O81" s="31" t="s">
        <v>58529</v>
      </c>
      <c r="P81" s="220">
        <v>16648</v>
      </c>
      <c r="Q81" s="1" t="s">
        <v>57785</v>
      </c>
      <c r="R81" s="53" t="s">
        <v>56434</v>
      </c>
      <c r="S81" s="57" t="s">
        <v>57493</v>
      </c>
      <c r="T81" s="1"/>
      <c r="U81" s="1"/>
      <c r="V81" s="48"/>
      <c r="W81">
        <v>-2677</v>
      </c>
      <c r="X81" s="59">
        <v>2580</v>
      </c>
      <c r="Y81" s="59">
        <f t="shared" si="5"/>
        <v>1410.7611548556431</v>
      </c>
      <c r="Z81" s="59"/>
      <c r="AA81" s="59" t="s">
        <v>57494</v>
      </c>
      <c r="AB81" s="59">
        <v>48</v>
      </c>
      <c r="AC81" s="59">
        <v>28</v>
      </c>
      <c r="AD81" s="59">
        <v>30</v>
      </c>
      <c r="AE81" s="48" t="s">
        <v>20</v>
      </c>
      <c r="AF81" s="59">
        <v>113</v>
      </c>
      <c r="AG81" s="59">
        <v>17</v>
      </c>
      <c r="AH81" s="59">
        <v>0</v>
      </c>
      <c r="AI81" s="59" t="s">
        <v>19</v>
      </c>
      <c r="AJ81" s="94">
        <v>-48.475000000000001</v>
      </c>
      <c r="AK81" s="94">
        <v>-113.283333</v>
      </c>
      <c r="AL81" s="30" t="s">
        <v>57488</v>
      </c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  <c r="DO81" s="20"/>
      <c r="DP81" s="20"/>
      <c r="DQ81" s="20"/>
      <c r="DR81" s="20"/>
      <c r="DS81" s="20"/>
      <c r="DT81" s="20"/>
      <c r="DU81" s="20"/>
      <c r="DV81" s="20"/>
      <c r="DW81" s="20"/>
      <c r="DX81" s="20"/>
      <c r="DY81" s="20"/>
      <c r="DZ81" s="20"/>
      <c r="EA81" s="20"/>
      <c r="EB81" s="20"/>
      <c r="EC81" s="20"/>
      <c r="ED81" s="20"/>
      <c r="EE81" s="20"/>
      <c r="EF81" s="20"/>
      <c r="EG81" s="20"/>
      <c r="EH81" s="20"/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  <c r="EX81" s="20"/>
      <c r="EY81" s="20"/>
      <c r="EZ81" s="20"/>
      <c r="FA81" s="20"/>
      <c r="FB81" s="20"/>
      <c r="FC81" s="20"/>
      <c r="FD81" s="20"/>
      <c r="FE81" s="20"/>
      <c r="FF81" s="20"/>
      <c r="FG81" s="20"/>
      <c r="FH81" s="20"/>
      <c r="FI81" s="20"/>
      <c r="FJ81" s="20"/>
      <c r="FK81" s="20"/>
      <c r="FL81" s="20"/>
      <c r="FM81" s="20"/>
      <c r="FN81" s="20"/>
      <c r="FO81" s="20"/>
      <c r="FP81" s="20"/>
      <c r="FQ81" s="20"/>
      <c r="FR81" s="20"/>
      <c r="FS81" s="20"/>
      <c r="FT81" s="20"/>
      <c r="FU81" s="20"/>
      <c r="FV81" s="20"/>
      <c r="FW81" s="20"/>
      <c r="FX81" s="20"/>
      <c r="FY81" s="20"/>
      <c r="FZ81" s="20"/>
      <c r="GA81" s="20"/>
      <c r="GB81" s="20"/>
      <c r="GC81" s="20"/>
      <c r="GD81" s="20"/>
      <c r="GE81" s="20"/>
      <c r="GF81" s="20"/>
      <c r="GG81" s="20"/>
      <c r="GH81" s="20"/>
      <c r="GI81" s="20"/>
      <c r="GJ81" s="20"/>
      <c r="GK81" s="20"/>
      <c r="GL81" s="20"/>
      <c r="GM81" s="20"/>
      <c r="GN81" s="20"/>
      <c r="GO81" s="20"/>
      <c r="GP81" s="20"/>
      <c r="GQ81" s="20"/>
      <c r="GR81" s="20"/>
      <c r="GS81" s="20"/>
      <c r="GT81" s="20"/>
      <c r="GU81" s="20"/>
      <c r="GV81" s="20"/>
      <c r="GW81" s="20"/>
      <c r="GX81" s="20"/>
      <c r="GY81" s="20"/>
      <c r="GZ81" s="20"/>
      <c r="HA81" s="20"/>
      <c r="HB81" s="20"/>
      <c r="HC81" s="20"/>
      <c r="HD81" s="20"/>
      <c r="HE81" s="20"/>
      <c r="HF81" s="20"/>
      <c r="HG81" s="20"/>
      <c r="HH81" s="20"/>
      <c r="HI81" s="20"/>
      <c r="HJ81" s="20"/>
      <c r="HK81" s="20"/>
      <c r="HL81" s="20"/>
      <c r="HM81" s="20"/>
      <c r="HN81" s="20"/>
      <c r="HO81" s="20"/>
      <c r="HP81" s="20"/>
      <c r="HQ81" s="20"/>
      <c r="HR81" s="20"/>
      <c r="HS81" s="20"/>
      <c r="HT81" s="20"/>
      <c r="HU81" s="20"/>
      <c r="HV81" s="20"/>
      <c r="HW81" s="20"/>
      <c r="HX81" s="20"/>
      <c r="HY81" s="20"/>
      <c r="HZ81" s="20"/>
      <c r="IA81" s="20"/>
      <c r="IB81" s="20"/>
      <c r="IC81" s="20"/>
      <c r="ID81" s="20"/>
      <c r="IE81" s="20"/>
      <c r="IF81" s="20"/>
      <c r="IG81" s="20"/>
      <c r="IH81" s="20"/>
      <c r="II81" s="20"/>
      <c r="IJ81" s="20"/>
      <c r="IK81" s="20"/>
      <c r="IL81" s="20"/>
      <c r="IM81" s="20"/>
      <c r="IN81" s="20"/>
      <c r="IO81" s="20"/>
      <c r="IP81" s="20"/>
      <c r="IQ81" s="20"/>
      <c r="IR81" s="20"/>
      <c r="IS81" s="20"/>
      <c r="IT81" s="20"/>
      <c r="IU81" s="20"/>
      <c r="IV81" s="20"/>
      <c r="IW81" s="20"/>
      <c r="IX81" s="20"/>
      <c r="IY81" s="20"/>
      <c r="IZ81" s="20"/>
      <c r="JA81" s="20"/>
      <c r="JB81" s="20"/>
      <c r="JC81" s="20"/>
      <c r="JD81" s="20"/>
      <c r="JE81" s="20"/>
      <c r="JF81" s="20"/>
      <c r="JG81" s="20"/>
      <c r="JH81" s="20"/>
      <c r="JI81" s="20"/>
      <c r="JJ81" s="20"/>
      <c r="JK81" s="20"/>
      <c r="JL81" s="20"/>
      <c r="JM81" s="20"/>
      <c r="JN81" s="20"/>
      <c r="JO81" s="20"/>
      <c r="JP81" s="20"/>
      <c r="JQ81" s="20"/>
      <c r="JR81" s="20"/>
      <c r="JS81" s="20"/>
      <c r="JT81" s="20"/>
      <c r="JU81" s="20"/>
      <c r="JV81" s="20"/>
      <c r="JW81" s="20"/>
      <c r="JX81" s="20"/>
      <c r="JY81" s="20"/>
      <c r="JZ81" s="20"/>
      <c r="KA81" s="20"/>
      <c r="KB81" s="20"/>
      <c r="KC81" s="20"/>
      <c r="KD81" s="20"/>
      <c r="KE81" s="20"/>
      <c r="KF81" s="20"/>
      <c r="KG81" s="20"/>
      <c r="KH81" s="20"/>
      <c r="KI81" s="20"/>
      <c r="KJ81" s="20"/>
      <c r="KK81" s="20"/>
      <c r="KL81" s="20"/>
      <c r="KM81" s="20"/>
      <c r="KN81" s="20"/>
      <c r="KO81" s="20"/>
      <c r="KP81" s="20"/>
      <c r="KQ81" s="20"/>
      <c r="KR81" s="20"/>
      <c r="KS81"/>
      <c r="KT81"/>
      <c r="KU81"/>
    </row>
    <row r="82" spans="1:307" s="68" customFormat="1">
      <c r="A82" s="195">
        <v>5271542</v>
      </c>
      <c r="B82" s="34">
        <v>5831</v>
      </c>
      <c r="C82" s="1"/>
      <c r="D82" s="1" t="s">
        <v>15</v>
      </c>
      <c r="E82" s="1"/>
      <c r="F82" s="1" t="s">
        <v>57485</v>
      </c>
      <c r="G82" s="1"/>
      <c r="H82" s="1"/>
      <c r="I82" s="1"/>
      <c r="J82" s="1"/>
      <c r="K82" s="59">
        <v>14</v>
      </c>
      <c r="L82" s="49"/>
      <c r="M82" s="48"/>
      <c r="N82" s="53">
        <v>253</v>
      </c>
      <c r="O82" s="31"/>
      <c r="P82" s="70">
        <v>16651</v>
      </c>
      <c r="Q82" s="1" t="s">
        <v>57785</v>
      </c>
      <c r="R82" s="53" t="s">
        <v>56473</v>
      </c>
      <c r="S82" s="57" t="s">
        <v>58126</v>
      </c>
      <c r="T82" s="1" t="s">
        <v>58127</v>
      </c>
      <c r="U82" s="1"/>
      <c r="V82" s="48"/>
      <c r="W82">
        <v>-3039</v>
      </c>
      <c r="X82" s="59">
        <v>3060</v>
      </c>
      <c r="Y82" s="59">
        <f t="shared" si="5"/>
        <v>1673.2283464566929</v>
      </c>
      <c r="Z82" s="59"/>
      <c r="AA82" s="59" t="s">
        <v>57495</v>
      </c>
      <c r="AB82" s="59">
        <v>27</v>
      </c>
      <c r="AC82" s="59">
        <v>56</v>
      </c>
      <c r="AD82" s="59">
        <v>0</v>
      </c>
      <c r="AE82" s="48" t="s">
        <v>20</v>
      </c>
      <c r="AF82" s="59">
        <v>106</v>
      </c>
      <c r="AG82" s="59">
        <v>55</v>
      </c>
      <c r="AH82" s="59">
        <v>0</v>
      </c>
      <c r="AI82" s="59" t="s">
        <v>19</v>
      </c>
      <c r="AJ82" s="94">
        <v>-27.933333000000001</v>
      </c>
      <c r="AK82" s="94">
        <v>-106.916667</v>
      </c>
      <c r="AL82" s="30" t="s">
        <v>57488</v>
      </c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20"/>
      <c r="CV82" s="20"/>
      <c r="CW82" s="20"/>
      <c r="CX82" s="20"/>
      <c r="CY82" s="20"/>
      <c r="CZ82" s="20"/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  <c r="DO82" s="20"/>
      <c r="DP82" s="20"/>
      <c r="DQ82" s="20"/>
      <c r="DR82" s="20"/>
      <c r="DS82" s="20"/>
      <c r="DT82" s="20"/>
      <c r="DU82" s="20"/>
      <c r="DV82" s="20"/>
      <c r="DW82" s="20"/>
      <c r="DX82" s="20"/>
      <c r="DY82" s="20"/>
      <c r="DZ82" s="20"/>
      <c r="EA82" s="20"/>
      <c r="EB82" s="20"/>
      <c r="EC82" s="20"/>
      <c r="ED82" s="20"/>
      <c r="EE82" s="20"/>
      <c r="EF82" s="20"/>
      <c r="EG82" s="20"/>
      <c r="EH82" s="20"/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  <c r="EX82" s="20"/>
      <c r="EY82" s="20"/>
      <c r="EZ82" s="20"/>
      <c r="FA82" s="20"/>
      <c r="FB82" s="20"/>
      <c r="FC82" s="20"/>
      <c r="FD82" s="20"/>
      <c r="FE82" s="20"/>
      <c r="FF82" s="20"/>
      <c r="FG82" s="20"/>
      <c r="FH82" s="20"/>
      <c r="FI82" s="20"/>
      <c r="FJ82" s="20"/>
      <c r="FK82" s="20"/>
      <c r="FL82" s="20"/>
      <c r="FM82" s="20"/>
      <c r="FN82" s="20"/>
      <c r="FO82" s="20"/>
      <c r="FP82" s="20"/>
      <c r="FQ82" s="20"/>
      <c r="FR82" s="20"/>
      <c r="FS82" s="20"/>
      <c r="FT82" s="20"/>
      <c r="FU82" s="20"/>
      <c r="FV82" s="20"/>
      <c r="FW82" s="20"/>
      <c r="FX82" s="20"/>
      <c r="FY82" s="20"/>
      <c r="FZ82" s="20"/>
      <c r="GA82" s="20"/>
      <c r="GB82" s="20"/>
      <c r="GC82" s="20"/>
      <c r="GD82" s="20"/>
      <c r="GE82" s="20"/>
      <c r="GF82" s="20"/>
      <c r="GG82" s="20"/>
      <c r="GH82" s="20"/>
      <c r="GI82" s="20"/>
      <c r="GJ82" s="20"/>
      <c r="GK82" s="20"/>
      <c r="GL82" s="20"/>
      <c r="GM82" s="20"/>
      <c r="GN82" s="20"/>
      <c r="GO82" s="20"/>
      <c r="GP82" s="20"/>
      <c r="GQ82" s="20"/>
      <c r="GR82" s="20"/>
      <c r="GS82" s="20"/>
      <c r="GT82" s="20"/>
      <c r="GU82" s="20"/>
      <c r="GV82" s="20"/>
      <c r="GW82" s="20"/>
      <c r="GX82" s="20"/>
      <c r="GY82" s="20"/>
      <c r="GZ82" s="20"/>
      <c r="HA82" s="20"/>
      <c r="HB82" s="20"/>
      <c r="HC82" s="20"/>
      <c r="HD82" s="20"/>
      <c r="HE82" s="20"/>
      <c r="HF82" s="20"/>
      <c r="HG82" s="20"/>
      <c r="HH82" s="20"/>
      <c r="HI82" s="20"/>
      <c r="HJ82" s="20"/>
      <c r="HK82" s="20"/>
      <c r="HL82" s="20"/>
      <c r="HM82" s="20"/>
      <c r="HN82" s="20"/>
      <c r="HO82" s="20"/>
      <c r="HP82" s="20"/>
      <c r="HQ82" s="20"/>
      <c r="HR82" s="20"/>
      <c r="HS82" s="20"/>
      <c r="HT82" s="20"/>
      <c r="HU82" s="20"/>
      <c r="HV82" s="20"/>
      <c r="HW82" s="20"/>
      <c r="HX82" s="20"/>
      <c r="HY82" s="20"/>
      <c r="HZ82" s="20"/>
      <c r="IA82" s="20"/>
      <c r="IB82" s="20"/>
      <c r="IC82" s="20"/>
      <c r="ID82" s="20"/>
      <c r="IE82" s="20"/>
      <c r="IF82" s="20"/>
      <c r="IG82" s="20"/>
      <c r="IH82" s="20"/>
      <c r="II82" s="20"/>
      <c r="IJ82" s="20"/>
      <c r="IK82" s="20"/>
      <c r="IL82" s="20"/>
      <c r="IM82" s="20"/>
      <c r="IN82" s="20"/>
      <c r="IO82" s="20"/>
      <c r="IP82" s="20"/>
      <c r="IQ82" s="20"/>
      <c r="IR82" s="20"/>
      <c r="IS82" s="20"/>
      <c r="IT82" s="20"/>
      <c r="IU82" s="20"/>
      <c r="IV82" s="20"/>
      <c r="IW82" s="20"/>
      <c r="IX82" s="20"/>
      <c r="IY82" s="20"/>
      <c r="IZ82" s="20"/>
      <c r="JA82" s="20"/>
      <c r="JB82" s="20"/>
      <c r="JC82" s="20"/>
      <c r="JD82" s="20"/>
      <c r="JE82" s="20"/>
      <c r="JF82" s="20"/>
      <c r="JG82" s="20"/>
      <c r="JH82" s="20"/>
      <c r="JI82" s="20"/>
      <c r="JJ82" s="20"/>
      <c r="JK82" s="20"/>
      <c r="JL82" s="20"/>
      <c r="JM82" s="20"/>
      <c r="JN82" s="20"/>
      <c r="JO82" s="20"/>
      <c r="JP82" s="20"/>
      <c r="JQ82" s="20"/>
      <c r="JR82" s="20"/>
      <c r="JS82" s="20"/>
      <c r="JT82" s="20"/>
      <c r="JU82" s="20"/>
      <c r="JV82" s="20"/>
      <c r="JW82" s="20"/>
      <c r="JX82" s="20"/>
      <c r="JY82" s="20"/>
      <c r="JZ82" s="20"/>
      <c r="KA82" s="20"/>
      <c r="KB82" s="20"/>
      <c r="KC82" s="20"/>
      <c r="KD82" s="20"/>
      <c r="KE82" s="20"/>
      <c r="KF82" s="20"/>
      <c r="KG82" s="20"/>
      <c r="KH82" s="20"/>
      <c r="KI82" s="20"/>
      <c r="KJ82" s="20"/>
      <c r="KK82" s="20"/>
      <c r="KL82" s="20"/>
      <c r="KM82" s="20"/>
      <c r="KN82" s="20"/>
      <c r="KO82" s="20"/>
      <c r="KP82" s="20"/>
      <c r="KQ82" s="20"/>
      <c r="KR82" s="20"/>
      <c r="KS82"/>
      <c r="KT82"/>
      <c r="KU82"/>
    </row>
    <row r="83" spans="1:307" s="68" customFormat="1">
      <c r="A83" s="195">
        <v>5271543</v>
      </c>
      <c r="B83" s="34">
        <v>5832</v>
      </c>
      <c r="C83" s="1"/>
      <c r="D83" s="1" t="s">
        <v>15</v>
      </c>
      <c r="E83" s="1"/>
      <c r="F83" s="1" t="s">
        <v>57485</v>
      </c>
      <c r="G83" s="1"/>
      <c r="H83" s="1"/>
      <c r="I83" s="1"/>
      <c r="J83" s="1"/>
      <c r="K83" s="59">
        <v>8</v>
      </c>
      <c r="L83" s="49"/>
      <c r="M83" s="48"/>
      <c r="N83" s="53">
        <v>271</v>
      </c>
      <c r="O83" s="31"/>
      <c r="P83" s="70">
        <v>16652</v>
      </c>
      <c r="Q83" s="1" t="s">
        <v>57785</v>
      </c>
      <c r="R83" s="53" t="s">
        <v>56468</v>
      </c>
      <c r="S83" s="57" t="s">
        <v>57467</v>
      </c>
      <c r="T83" s="1"/>
      <c r="U83" s="1"/>
      <c r="V83" s="48"/>
      <c r="W83">
        <v>-2819</v>
      </c>
      <c r="X83" s="59">
        <v>3320</v>
      </c>
      <c r="Y83" s="59">
        <f t="shared" si="5"/>
        <v>1815.3980752405948</v>
      </c>
      <c r="Z83" s="59"/>
      <c r="AA83" s="59" t="s">
        <v>57468</v>
      </c>
      <c r="AB83" s="59">
        <v>27</v>
      </c>
      <c r="AC83" s="59">
        <v>9</v>
      </c>
      <c r="AD83" s="59">
        <v>0</v>
      </c>
      <c r="AE83" s="48" t="s">
        <v>20</v>
      </c>
      <c r="AF83" s="59">
        <v>109</v>
      </c>
      <c r="AG83" s="59">
        <v>50</v>
      </c>
      <c r="AH83" s="59">
        <v>0</v>
      </c>
      <c r="AI83" s="59" t="s">
        <v>19</v>
      </c>
      <c r="AJ83" s="94">
        <v>-27.15</v>
      </c>
      <c r="AK83" s="94">
        <v>-109.833333</v>
      </c>
      <c r="AL83" s="30" t="s">
        <v>23</v>
      </c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20"/>
      <c r="CV83" s="20"/>
      <c r="CW83" s="20"/>
      <c r="CX83" s="20"/>
      <c r="CY83" s="20"/>
      <c r="CZ83" s="20"/>
      <c r="DA83" s="20"/>
      <c r="DB83" s="20"/>
      <c r="DC83" s="20"/>
      <c r="DD83" s="20"/>
      <c r="DE83" s="20"/>
      <c r="DF83" s="20"/>
      <c r="DG83" s="20"/>
      <c r="DH83" s="20"/>
      <c r="DI83" s="20"/>
      <c r="DJ83" s="20"/>
      <c r="DK83" s="20"/>
      <c r="DL83" s="20"/>
      <c r="DM83" s="20"/>
      <c r="DN83" s="20"/>
      <c r="DO83" s="20"/>
      <c r="DP83" s="20"/>
      <c r="DQ83" s="20"/>
      <c r="DR83" s="20"/>
      <c r="DS83" s="20"/>
      <c r="DT83" s="20"/>
      <c r="DU83" s="20"/>
      <c r="DV83" s="20"/>
      <c r="DW83" s="20"/>
      <c r="DX83" s="20"/>
      <c r="DY83" s="20"/>
      <c r="DZ83" s="20"/>
      <c r="EA83" s="20"/>
      <c r="EB83" s="20"/>
      <c r="EC83" s="20"/>
      <c r="ED83" s="20"/>
      <c r="EE83" s="20"/>
      <c r="EF83" s="20"/>
      <c r="EG83" s="20"/>
      <c r="EH83" s="20"/>
      <c r="EI83" s="20"/>
      <c r="EJ83" s="20"/>
      <c r="EK83" s="20"/>
      <c r="EL83" s="20"/>
      <c r="EM83" s="20"/>
      <c r="EN83" s="20"/>
      <c r="EO83" s="20"/>
      <c r="EP83" s="20"/>
      <c r="EQ83" s="20"/>
      <c r="ER83" s="20"/>
      <c r="ES83" s="20"/>
      <c r="ET83" s="20"/>
      <c r="EU83" s="20"/>
      <c r="EV83" s="20"/>
      <c r="EW83" s="20"/>
      <c r="EX83" s="20"/>
      <c r="EY83" s="20"/>
      <c r="EZ83" s="20"/>
      <c r="FA83" s="20"/>
      <c r="FB83" s="20"/>
      <c r="FC83" s="20"/>
      <c r="FD83" s="20"/>
      <c r="FE83" s="20"/>
      <c r="FF83" s="20"/>
      <c r="FG83" s="20"/>
      <c r="FH83" s="20"/>
      <c r="FI83" s="20"/>
      <c r="FJ83" s="20"/>
      <c r="FK83" s="20"/>
      <c r="FL83" s="20"/>
      <c r="FM83" s="20"/>
      <c r="FN83" s="20"/>
      <c r="FO83" s="20"/>
      <c r="FP83" s="20"/>
      <c r="FQ83" s="20"/>
      <c r="FR83" s="20"/>
      <c r="FS83" s="20"/>
      <c r="FT83" s="20"/>
      <c r="FU83" s="20"/>
      <c r="FV83" s="20"/>
      <c r="FW83" s="20"/>
      <c r="FX83" s="20"/>
      <c r="FY83" s="20"/>
      <c r="FZ83" s="20"/>
      <c r="GA83" s="20"/>
      <c r="GB83" s="20"/>
      <c r="GC83" s="20"/>
      <c r="GD83" s="20"/>
      <c r="GE83" s="20"/>
      <c r="GF83" s="20"/>
      <c r="GG83" s="20"/>
      <c r="GH83" s="20"/>
      <c r="GI83" s="20"/>
      <c r="GJ83" s="20"/>
      <c r="GK83" s="20"/>
      <c r="GL83" s="20"/>
      <c r="GM83" s="20"/>
      <c r="GN83" s="20"/>
      <c r="GO83" s="20"/>
      <c r="GP83" s="20"/>
      <c r="GQ83" s="20"/>
      <c r="GR83" s="20"/>
      <c r="GS83" s="20"/>
      <c r="GT83" s="20"/>
      <c r="GU83" s="20"/>
      <c r="GV83" s="20"/>
      <c r="GW83" s="20"/>
      <c r="GX83" s="20"/>
      <c r="GY83" s="20"/>
      <c r="GZ83" s="20"/>
      <c r="HA83" s="20"/>
      <c r="HB83" s="20"/>
      <c r="HC83" s="20"/>
      <c r="HD83" s="20"/>
      <c r="HE83" s="20"/>
      <c r="HF83" s="20"/>
      <c r="HG83" s="20"/>
      <c r="HH83" s="20"/>
      <c r="HI83" s="20"/>
      <c r="HJ83" s="20"/>
      <c r="HK83" s="20"/>
      <c r="HL83" s="20"/>
      <c r="HM83" s="20"/>
      <c r="HN83" s="20"/>
      <c r="HO83" s="20"/>
      <c r="HP83" s="20"/>
      <c r="HQ83" s="20"/>
      <c r="HR83" s="20"/>
      <c r="HS83" s="20"/>
      <c r="HT83" s="20"/>
      <c r="HU83" s="20"/>
      <c r="HV83" s="20"/>
      <c r="HW83" s="20"/>
      <c r="HX83" s="20"/>
      <c r="HY83" s="20"/>
      <c r="HZ83" s="20"/>
      <c r="IA83" s="20"/>
      <c r="IB83" s="20"/>
      <c r="IC83" s="20"/>
      <c r="ID83" s="20"/>
      <c r="IE83" s="20"/>
      <c r="IF83" s="20"/>
      <c r="IG83" s="20"/>
      <c r="IH83" s="20"/>
      <c r="II83" s="20"/>
      <c r="IJ83" s="20"/>
      <c r="IK83" s="20"/>
      <c r="IL83" s="20"/>
      <c r="IM83" s="20"/>
      <c r="IN83" s="20"/>
      <c r="IO83" s="20"/>
      <c r="IP83" s="20"/>
      <c r="IQ83" s="20"/>
      <c r="IR83" s="20"/>
      <c r="IS83" s="20"/>
      <c r="IT83" s="20"/>
      <c r="IU83" s="20"/>
      <c r="IV83" s="20"/>
      <c r="IW83" s="20"/>
      <c r="IX83" s="20"/>
      <c r="IY83" s="20"/>
      <c r="IZ83" s="20"/>
      <c r="JA83" s="20"/>
      <c r="JB83" s="20"/>
      <c r="JC83" s="20"/>
      <c r="JD83" s="20"/>
      <c r="JE83" s="20"/>
      <c r="JF83" s="20"/>
      <c r="JG83" s="20"/>
      <c r="JH83" s="20"/>
      <c r="JI83" s="20"/>
      <c r="JJ83" s="20"/>
      <c r="JK83" s="20"/>
      <c r="JL83" s="20"/>
      <c r="JM83" s="20"/>
      <c r="JN83" s="20"/>
      <c r="JO83" s="20"/>
      <c r="JP83" s="20"/>
      <c r="JQ83" s="20"/>
      <c r="JR83" s="20"/>
      <c r="JS83" s="20"/>
      <c r="JT83" s="20"/>
      <c r="JU83" s="20"/>
      <c r="JV83" s="20"/>
      <c r="JW83" s="20"/>
      <c r="JX83" s="20"/>
      <c r="JY83" s="20"/>
      <c r="JZ83" s="20"/>
      <c r="KA83" s="20"/>
      <c r="KB83" s="20"/>
      <c r="KC83" s="20"/>
      <c r="KD83" s="20"/>
      <c r="KE83" s="20"/>
      <c r="KF83" s="20"/>
      <c r="KG83" s="20"/>
      <c r="KH83" s="20"/>
      <c r="KI83" s="20"/>
      <c r="KJ83" s="20"/>
      <c r="KK83" s="20"/>
      <c r="KL83" s="20"/>
      <c r="KM83" s="20"/>
      <c r="KN83" s="20"/>
      <c r="KO83" s="20"/>
      <c r="KP83" s="20"/>
      <c r="KQ83" s="20"/>
      <c r="KR83" s="20"/>
      <c r="KS83"/>
      <c r="KT83"/>
      <c r="KU83"/>
    </row>
    <row r="84" spans="1:307" s="68" customFormat="1">
      <c r="A84" s="195">
        <v>5271544</v>
      </c>
      <c r="B84" s="34">
        <v>5833</v>
      </c>
      <c r="C84" s="1"/>
      <c r="D84" s="1" t="s">
        <v>15</v>
      </c>
      <c r="E84" s="1"/>
      <c r="F84" s="1" t="s">
        <v>57485</v>
      </c>
      <c r="G84" s="1"/>
      <c r="H84" s="1"/>
      <c r="I84" s="1"/>
      <c r="J84" s="1"/>
      <c r="K84" s="59">
        <v>7</v>
      </c>
      <c r="L84" s="49"/>
      <c r="M84" s="48"/>
      <c r="N84" s="53">
        <v>313</v>
      </c>
      <c r="O84" s="31"/>
      <c r="P84" s="70">
        <v>16657</v>
      </c>
      <c r="Q84" s="1" t="s">
        <v>57788</v>
      </c>
      <c r="R84" s="1" t="s">
        <v>56297</v>
      </c>
      <c r="S84" s="57" t="s">
        <v>56298</v>
      </c>
      <c r="T84" s="1"/>
      <c r="U84" s="1"/>
      <c r="V84" s="48"/>
      <c r="W84">
        <v>-2810</v>
      </c>
      <c r="X84" s="59">
        <f>Y84*1.8288</f>
        <v>3657.6</v>
      </c>
      <c r="Y84" s="59">
        <v>2000</v>
      </c>
      <c r="Z84" s="59"/>
      <c r="AA84" s="59" t="s">
        <v>56299</v>
      </c>
      <c r="AB84" s="59">
        <v>16</v>
      </c>
      <c r="AC84" s="59">
        <v>25</v>
      </c>
      <c r="AD84" s="59">
        <v>0</v>
      </c>
      <c r="AE84" s="48" t="s">
        <v>20</v>
      </c>
      <c r="AF84" s="59">
        <v>66</v>
      </c>
      <c r="AG84" s="59">
        <v>2</v>
      </c>
      <c r="AH84" s="59">
        <v>0</v>
      </c>
      <c r="AI84" s="59" t="s">
        <v>56301</v>
      </c>
      <c r="AJ84" s="94">
        <v>-16.416667</v>
      </c>
      <c r="AK84" s="94">
        <v>66.033332999999999</v>
      </c>
      <c r="AL84" s="30" t="s">
        <v>56302</v>
      </c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20"/>
      <c r="CV84" s="20"/>
      <c r="CW84" s="20"/>
      <c r="CX84" s="20"/>
      <c r="CY84" s="20"/>
      <c r="CZ84" s="20"/>
      <c r="DA84" s="20"/>
      <c r="DB84" s="20"/>
      <c r="DC84" s="20"/>
      <c r="DD84" s="20"/>
      <c r="DE84" s="20"/>
      <c r="DF84" s="20"/>
      <c r="DG84" s="20"/>
      <c r="DH84" s="20"/>
      <c r="DI84" s="20"/>
      <c r="DJ84" s="20"/>
      <c r="DK84" s="20"/>
      <c r="DL84" s="20"/>
      <c r="DM84" s="20"/>
      <c r="DN84" s="20"/>
      <c r="DO84" s="20"/>
      <c r="DP84" s="20"/>
      <c r="DQ84" s="20"/>
      <c r="DR84" s="20"/>
      <c r="DS84" s="20"/>
      <c r="DT84" s="20"/>
      <c r="DU84" s="20"/>
      <c r="DV84" s="20"/>
      <c r="DW84" s="20"/>
      <c r="DX84" s="20"/>
      <c r="DY84" s="20"/>
      <c r="DZ84" s="20"/>
      <c r="EA84" s="20"/>
      <c r="EB84" s="20"/>
      <c r="EC84" s="20"/>
      <c r="ED84" s="20"/>
      <c r="EE84" s="20"/>
      <c r="EF84" s="20"/>
      <c r="EG84" s="20"/>
      <c r="EH84" s="20"/>
      <c r="EI84" s="20"/>
      <c r="EJ84" s="20"/>
      <c r="EK84" s="20"/>
      <c r="EL84" s="20"/>
      <c r="EM84" s="20"/>
      <c r="EN84" s="20"/>
      <c r="EO84" s="20"/>
      <c r="EP84" s="20"/>
      <c r="EQ84" s="20"/>
      <c r="ER84" s="20"/>
      <c r="ES84" s="20"/>
      <c r="ET84" s="20"/>
      <c r="EU84" s="20"/>
      <c r="EV84" s="20"/>
      <c r="EW84" s="20"/>
      <c r="EX84" s="20"/>
      <c r="EY84" s="20"/>
      <c r="EZ84" s="20"/>
      <c r="FA84" s="20"/>
      <c r="FB84" s="20"/>
      <c r="FC84" s="20"/>
      <c r="FD84" s="20"/>
      <c r="FE84" s="20"/>
      <c r="FF84" s="20"/>
      <c r="FG84" s="20"/>
      <c r="FH84" s="20"/>
      <c r="FI84" s="20"/>
      <c r="FJ84" s="20"/>
      <c r="FK84" s="20"/>
      <c r="FL84" s="20"/>
      <c r="FM84" s="20"/>
      <c r="FN84" s="20"/>
      <c r="FO84" s="20"/>
      <c r="FP84" s="20"/>
      <c r="FQ84" s="20"/>
      <c r="FR84" s="20"/>
      <c r="FS84" s="20"/>
      <c r="FT84" s="20"/>
      <c r="FU84" s="20"/>
      <c r="FV84" s="20"/>
      <c r="FW84" s="20"/>
      <c r="FX84" s="20"/>
      <c r="FY84" s="20"/>
      <c r="FZ84" s="20"/>
      <c r="GA84" s="20"/>
      <c r="GB84" s="20"/>
      <c r="GC84" s="20"/>
      <c r="GD84" s="20"/>
      <c r="GE84" s="20"/>
      <c r="GF84" s="20"/>
      <c r="GG84" s="20"/>
      <c r="GH84" s="20"/>
      <c r="GI84" s="20"/>
      <c r="GJ84" s="20"/>
      <c r="GK84" s="20"/>
      <c r="GL84" s="20"/>
      <c r="GM84" s="20"/>
      <c r="GN84" s="20"/>
      <c r="GO84" s="20"/>
      <c r="GP84" s="20"/>
      <c r="GQ84" s="20"/>
      <c r="GR84" s="20"/>
      <c r="GS84" s="20"/>
      <c r="GT84" s="20"/>
      <c r="GU84" s="20"/>
      <c r="GV84" s="20"/>
      <c r="GW84" s="20"/>
      <c r="GX84" s="20"/>
      <c r="GY84" s="20"/>
      <c r="GZ84" s="20"/>
      <c r="HA84" s="20"/>
      <c r="HB84" s="20"/>
      <c r="HC84" s="20"/>
      <c r="HD84" s="20"/>
      <c r="HE84" s="20"/>
      <c r="HF84" s="20"/>
      <c r="HG84" s="20"/>
      <c r="HH84" s="20"/>
      <c r="HI84" s="20"/>
      <c r="HJ84" s="20"/>
      <c r="HK84" s="20"/>
      <c r="HL84" s="20"/>
      <c r="HM84" s="20"/>
      <c r="HN84" s="20"/>
      <c r="HO84" s="20"/>
      <c r="HP84" s="20"/>
      <c r="HQ84" s="20"/>
      <c r="HR84" s="20"/>
      <c r="HS84" s="20"/>
      <c r="HT84" s="20"/>
      <c r="HU84" s="20"/>
      <c r="HV84" s="20"/>
      <c r="HW84" s="20"/>
      <c r="HX84" s="20"/>
      <c r="HY84" s="20"/>
      <c r="HZ84" s="20"/>
      <c r="IA84" s="20"/>
      <c r="IB84" s="20"/>
      <c r="IC84" s="20"/>
      <c r="ID84" s="20"/>
      <c r="IE84" s="20"/>
      <c r="IF84" s="20"/>
      <c r="IG84" s="20"/>
      <c r="IH84" s="20"/>
      <c r="II84" s="20"/>
      <c r="IJ84" s="20"/>
      <c r="IK84" s="20"/>
      <c r="IL84" s="20"/>
      <c r="IM84" s="20"/>
      <c r="IN84" s="20"/>
      <c r="IO84" s="20"/>
      <c r="IP84" s="20"/>
      <c r="IQ84" s="20"/>
      <c r="IR84" s="20"/>
      <c r="IS84" s="20"/>
      <c r="IT84" s="20"/>
      <c r="IU84" s="20"/>
      <c r="IV84" s="20"/>
      <c r="IW84" s="20"/>
      <c r="IX84" s="20"/>
      <c r="IY84" s="20"/>
      <c r="IZ84" s="20"/>
      <c r="JA84" s="20"/>
      <c r="JB84" s="20"/>
      <c r="JC84" s="20"/>
      <c r="JD84" s="20"/>
      <c r="JE84" s="20"/>
      <c r="JF84" s="20"/>
      <c r="JG84" s="20"/>
      <c r="JH84" s="20"/>
      <c r="JI84" s="20"/>
      <c r="JJ84" s="20"/>
      <c r="JK84" s="20"/>
      <c r="JL84" s="20"/>
      <c r="JM84" s="20"/>
      <c r="JN84" s="20"/>
      <c r="JO84" s="20"/>
      <c r="JP84" s="20"/>
      <c r="JQ84" s="20"/>
      <c r="JR84" s="20"/>
      <c r="JS84" s="20"/>
      <c r="JT84" s="20"/>
      <c r="JU84" s="20"/>
      <c r="JV84" s="20"/>
      <c r="JW84" s="20"/>
      <c r="JX84" s="20"/>
      <c r="JY84" s="20"/>
      <c r="JZ84" s="20"/>
      <c r="KA84" s="20"/>
      <c r="KB84" s="20"/>
      <c r="KC84" s="20"/>
      <c r="KD84" s="20"/>
      <c r="KE84" s="20"/>
      <c r="KF84" s="20"/>
      <c r="KG84" s="20"/>
      <c r="KH84" s="20"/>
      <c r="KI84" s="20"/>
      <c r="KJ84" s="20"/>
      <c r="KK84" s="20"/>
      <c r="KL84" s="20"/>
      <c r="KM84" s="20"/>
      <c r="KN84" s="20"/>
      <c r="KO84" s="20"/>
      <c r="KP84" s="20"/>
      <c r="KQ84" s="20"/>
      <c r="KR84" s="20"/>
      <c r="KS84"/>
      <c r="KT84"/>
      <c r="KU84"/>
    </row>
    <row r="85" spans="1:307">
      <c r="A85" s="195">
        <v>5271545</v>
      </c>
      <c r="B85" s="34">
        <v>5834</v>
      </c>
      <c r="C85" s="1"/>
      <c r="D85" s="1" t="s">
        <v>15</v>
      </c>
      <c r="E85" s="1"/>
      <c r="F85" s="1" t="s">
        <v>57485</v>
      </c>
      <c r="G85" s="1"/>
      <c r="H85" s="1"/>
      <c r="I85" s="1"/>
      <c r="J85" s="1"/>
      <c r="K85" s="59">
        <v>9</v>
      </c>
      <c r="L85" s="49"/>
      <c r="M85" s="48"/>
      <c r="N85" s="53">
        <v>323</v>
      </c>
      <c r="O85" s="31" t="s">
        <v>58024</v>
      </c>
      <c r="P85" s="74">
        <v>16656</v>
      </c>
      <c r="Q85" s="1" t="s">
        <v>57820</v>
      </c>
      <c r="R85" s="53" t="s">
        <v>57262</v>
      </c>
      <c r="S85" s="57" t="s">
        <v>57431</v>
      </c>
      <c r="T85" s="1"/>
      <c r="U85" s="1"/>
      <c r="W85">
        <v>-3362</v>
      </c>
      <c r="X85" s="59"/>
      <c r="Y85" s="59"/>
      <c r="Z85" s="59"/>
      <c r="AA85" s="59" t="s">
        <v>57430</v>
      </c>
      <c r="AB85" s="59">
        <v>23</v>
      </c>
      <c r="AC85" s="59">
        <v>36</v>
      </c>
      <c r="AD85" s="59">
        <v>30</v>
      </c>
      <c r="AE85" s="48" t="s">
        <v>20</v>
      </c>
      <c r="AF85" s="59">
        <v>118</v>
      </c>
      <c r="AG85" s="59">
        <v>13</v>
      </c>
      <c r="AH85" s="59">
        <v>30</v>
      </c>
      <c r="AI85" s="59" t="s">
        <v>19</v>
      </c>
      <c r="AJ85" s="94">
        <v>-23.608332999999998</v>
      </c>
      <c r="AK85" s="94">
        <v>-118.22499999999999</v>
      </c>
      <c r="AL85" s="30" t="s">
        <v>23</v>
      </c>
      <c r="KT85" s="68"/>
      <c r="KU85" s="68"/>
    </row>
    <row r="86" spans="1:307">
      <c r="A86" s="196">
        <v>5271546</v>
      </c>
      <c r="B86" s="35">
        <v>5835</v>
      </c>
      <c r="C86" s="18"/>
      <c r="D86" s="18" t="s">
        <v>15</v>
      </c>
      <c r="E86" s="18"/>
      <c r="F86" s="1" t="s">
        <v>57485</v>
      </c>
      <c r="G86" s="18"/>
      <c r="H86" s="18"/>
      <c r="I86" s="18"/>
      <c r="J86" s="18" t="s">
        <v>57436</v>
      </c>
      <c r="K86" s="60">
        <v>6</v>
      </c>
      <c r="L86" s="49"/>
      <c r="M86" s="49"/>
      <c r="N86" s="54">
        <v>359</v>
      </c>
      <c r="O86" s="31" t="s">
        <v>56303</v>
      </c>
      <c r="P86" s="72">
        <v>30724</v>
      </c>
      <c r="Q86" s="18" t="s">
        <v>57742</v>
      </c>
      <c r="R86" s="54">
        <v>167</v>
      </c>
      <c r="S86" s="58" t="s">
        <v>58073</v>
      </c>
      <c r="T86" s="18"/>
      <c r="U86" s="18"/>
      <c r="V86" s="49"/>
      <c r="W86">
        <v>-4346</v>
      </c>
      <c r="X86" s="60">
        <v>4042</v>
      </c>
      <c r="Y86" s="60">
        <f>X86/1.8288</f>
        <v>2210.1924759405074</v>
      </c>
      <c r="Z86" s="60"/>
      <c r="AA86" s="60" t="s">
        <v>57496</v>
      </c>
      <c r="AB86" s="60">
        <v>7</v>
      </c>
      <c r="AC86" s="60">
        <v>11</v>
      </c>
      <c r="AD86" s="60">
        <v>36</v>
      </c>
      <c r="AE86" s="49" t="s">
        <v>56287</v>
      </c>
      <c r="AF86" s="60">
        <v>63</v>
      </c>
      <c r="AG86" s="60">
        <v>2</v>
      </c>
      <c r="AH86" s="60">
        <v>33</v>
      </c>
      <c r="AI86" s="60" t="s">
        <v>56301</v>
      </c>
      <c r="AJ86" s="93">
        <v>7.193333</v>
      </c>
      <c r="AK86" s="93">
        <v>63.042499999999997</v>
      </c>
      <c r="AL86" s="31" t="s">
        <v>56302</v>
      </c>
    </row>
    <row r="87" spans="1:307">
      <c r="A87" s="195">
        <v>5271548</v>
      </c>
      <c r="B87" s="34">
        <v>5836</v>
      </c>
      <c r="C87" s="1"/>
      <c r="D87" s="18" t="s">
        <v>15</v>
      </c>
      <c r="E87" s="18"/>
      <c r="F87" s="1" t="s">
        <v>57485</v>
      </c>
      <c r="G87" s="18"/>
      <c r="H87" s="18"/>
      <c r="I87" s="18"/>
      <c r="J87" s="1"/>
      <c r="K87" s="59">
        <v>8</v>
      </c>
      <c r="L87" s="49"/>
      <c r="M87" s="48"/>
      <c r="N87" s="53">
        <v>368</v>
      </c>
      <c r="O87" s="31" t="s">
        <v>56751</v>
      </c>
      <c r="P87" s="76">
        <v>34671</v>
      </c>
      <c r="Q87" s="1" t="s">
        <v>57469</v>
      </c>
      <c r="R87" s="30"/>
      <c r="S87" s="57" t="s">
        <v>57432</v>
      </c>
      <c r="T87" s="1"/>
      <c r="U87" s="1"/>
      <c r="W87">
        <v>-2708</v>
      </c>
      <c r="X87" s="59">
        <f t="shared" ref="X87:X101" si="6">Y87*1.8288</f>
        <v>2869.3872000000001</v>
      </c>
      <c r="Y87" s="59">
        <v>1569</v>
      </c>
      <c r="Z87" s="59"/>
      <c r="AA87" s="59"/>
      <c r="AB87" s="59">
        <v>19</v>
      </c>
      <c r="AC87" s="59">
        <v>34</v>
      </c>
      <c r="AD87" s="59">
        <v>0</v>
      </c>
      <c r="AE87" s="48" t="s">
        <v>20</v>
      </c>
      <c r="AF87" s="59">
        <v>64</v>
      </c>
      <c r="AG87" s="59">
        <v>38</v>
      </c>
      <c r="AH87" s="59">
        <v>0</v>
      </c>
      <c r="AI87" s="59" t="s">
        <v>56301</v>
      </c>
      <c r="AJ87" s="94">
        <v>-19.566666999999999</v>
      </c>
      <c r="AK87" s="94">
        <v>64.633332999999993</v>
      </c>
      <c r="AL87" s="30" t="s">
        <v>56302</v>
      </c>
      <c r="KT87" s="20"/>
      <c r="KU87" s="20"/>
    </row>
    <row r="88" spans="1:307">
      <c r="A88" s="195">
        <v>5271549</v>
      </c>
      <c r="B88" s="34">
        <v>5837</v>
      </c>
      <c r="C88" s="1"/>
      <c r="D88" s="18" t="s">
        <v>15</v>
      </c>
      <c r="E88" s="18"/>
      <c r="F88" s="1" t="s">
        <v>57485</v>
      </c>
      <c r="G88" s="18"/>
      <c r="H88" s="18"/>
      <c r="I88" s="18"/>
      <c r="J88" s="1" t="s">
        <v>57436</v>
      </c>
      <c r="K88" s="59">
        <v>2</v>
      </c>
      <c r="L88" s="49"/>
      <c r="M88" s="48"/>
      <c r="N88" s="53">
        <v>460</v>
      </c>
      <c r="O88" s="31" t="s">
        <v>56578</v>
      </c>
      <c r="P88" s="76">
        <v>37148</v>
      </c>
      <c r="Q88" s="1" t="s">
        <v>57470</v>
      </c>
      <c r="R88" s="53">
        <v>181</v>
      </c>
      <c r="S88" s="57" t="s">
        <v>57471</v>
      </c>
      <c r="T88" s="1"/>
      <c r="U88" s="1"/>
      <c r="W88">
        <v>-3507</v>
      </c>
      <c r="X88" s="59">
        <f t="shared" si="6"/>
        <v>3758.1839999999997</v>
      </c>
      <c r="Y88" s="59">
        <v>2055</v>
      </c>
      <c r="Z88" s="59"/>
      <c r="AA88" s="59"/>
      <c r="AB88" s="59">
        <v>7</v>
      </c>
      <c r="AC88" s="59">
        <v>35</v>
      </c>
      <c r="AD88" s="59">
        <v>30</v>
      </c>
      <c r="AE88" s="48" t="s">
        <v>20</v>
      </c>
      <c r="AF88" s="59">
        <v>61</v>
      </c>
      <c r="AG88" s="59">
        <v>29</v>
      </c>
      <c r="AH88" s="59">
        <v>0</v>
      </c>
      <c r="AI88" s="59" t="s">
        <v>56301</v>
      </c>
      <c r="AJ88" s="94">
        <v>-7.5916670000000002</v>
      </c>
      <c r="AK88" s="94">
        <v>61.483333000000002</v>
      </c>
      <c r="AL88" s="30" t="s">
        <v>56302</v>
      </c>
    </row>
    <row r="89" spans="1:307" s="20" customFormat="1">
      <c r="A89" s="195">
        <v>5271550</v>
      </c>
      <c r="B89" s="34">
        <v>5838</v>
      </c>
      <c r="C89" s="1"/>
      <c r="D89" s="18" t="s">
        <v>15</v>
      </c>
      <c r="E89" s="18"/>
      <c r="F89" s="1" t="s">
        <v>57485</v>
      </c>
      <c r="G89" s="18"/>
      <c r="H89" s="18"/>
      <c r="I89" s="18"/>
      <c r="J89" s="1" t="s">
        <v>57436</v>
      </c>
      <c r="K89" s="59">
        <v>14</v>
      </c>
      <c r="L89" s="49"/>
      <c r="M89" s="48"/>
      <c r="N89" s="53">
        <v>496</v>
      </c>
      <c r="O89" s="31" t="s">
        <v>56734</v>
      </c>
      <c r="P89" s="70">
        <v>34676</v>
      </c>
      <c r="Q89" s="1" t="s">
        <v>57437</v>
      </c>
      <c r="R89" s="30"/>
      <c r="S89" s="57" t="s">
        <v>57472</v>
      </c>
      <c r="T89" s="1"/>
      <c r="U89" s="1"/>
      <c r="V89" s="48"/>
      <c r="W89">
        <v>-4646</v>
      </c>
      <c r="X89" s="59">
        <f t="shared" si="6"/>
        <v>4509.8207999999995</v>
      </c>
      <c r="Y89" s="59">
        <v>2466</v>
      </c>
      <c r="Z89" s="59"/>
      <c r="AA89" s="59"/>
      <c r="AB89" s="59">
        <v>23</v>
      </c>
      <c r="AC89" s="59">
        <v>14</v>
      </c>
      <c r="AD89" s="59">
        <v>5</v>
      </c>
      <c r="AE89" s="48" t="s">
        <v>20</v>
      </c>
      <c r="AF89" s="59">
        <v>56</v>
      </c>
      <c r="AG89" s="59">
        <v>18</v>
      </c>
      <c r="AH89" s="59">
        <v>15</v>
      </c>
      <c r="AI89" s="59" t="s">
        <v>56301</v>
      </c>
      <c r="AJ89" s="94">
        <v>-23.234722000000001</v>
      </c>
      <c r="AK89" s="94">
        <v>56.304167</v>
      </c>
      <c r="AL89" s="30" t="s">
        <v>56302</v>
      </c>
      <c r="KS89"/>
      <c r="KT89"/>
      <c r="KU89"/>
    </row>
    <row r="90" spans="1:307">
      <c r="A90" s="195">
        <v>5271551</v>
      </c>
      <c r="B90" s="34">
        <v>5839</v>
      </c>
      <c r="C90" s="1"/>
      <c r="D90" s="18" t="s">
        <v>15</v>
      </c>
      <c r="E90" s="18"/>
      <c r="F90" s="1" t="s">
        <v>57485</v>
      </c>
      <c r="G90" s="18"/>
      <c r="H90" s="18"/>
      <c r="I90" s="18"/>
      <c r="J90" s="1" t="s">
        <v>57436</v>
      </c>
      <c r="K90" s="59">
        <v>15</v>
      </c>
      <c r="L90" s="49"/>
      <c r="M90" s="48"/>
      <c r="N90" s="53">
        <v>514</v>
      </c>
      <c r="O90" s="31" t="s">
        <v>56716</v>
      </c>
      <c r="P90" s="70">
        <v>34678</v>
      </c>
      <c r="Q90" s="1" t="s">
        <v>57459</v>
      </c>
      <c r="R90" s="30"/>
      <c r="S90" s="57" t="s">
        <v>57473</v>
      </c>
      <c r="T90" s="1"/>
      <c r="U90" s="1"/>
      <c r="W90">
        <v>-4211</v>
      </c>
      <c r="X90" s="59">
        <f t="shared" si="6"/>
        <v>4228.1855999999998</v>
      </c>
      <c r="Y90" s="59">
        <v>2312</v>
      </c>
      <c r="Z90" s="59"/>
      <c r="AA90" s="59"/>
      <c r="AB90" s="59">
        <v>29</v>
      </c>
      <c r="AC90" s="59">
        <v>56</v>
      </c>
      <c r="AD90" s="59">
        <v>0</v>
      </c>
      <c r="AE90" s="48" t="s">
        <v>20</v>
      </c>
      <c r="AF90" s="59">
        <v>54</v>
      </c>
      <c r="AG90" s="59">
        <v>6</v>
      </c>
      <c r="AH90" s="59">
        <v>0</v>
      </c>
      <c r="AI90" s="59" t="s">
        <v>56301</v>
      </c>
      <c r="AJ90" s="94">
        <v>-29.933333000000001</v>
      </c>
      <c r="AK90" s="94">
        <v>54.1</v>
      </c>
      <c r="AL90" s="30" t="s">
        <v>56302</v>
      </c>
    </row>
    <row r="91" spans="1:307">
      <c r="A91" s="195">
        <v>5271552</v>
      </c>
      <c r="B91" s="34">
        <v>5840</v>
      </c>
      <c r="C91" s="1"/>
      <c r="D91" s="18" t="s">
        <v>15</v>
      </c>
      <c r="E91" s="18"/>
      <c r="F91" s="1" t="s">
        <v>57485</v>
      </c>
      <c r="G91" s="18"/>
      <c r="H91" s="18"/>
      <c r="I91" s="18"/>
      <c r="J91" s="1" t="s">
        <v>57436</v>
      </c>
      <c r="K91" s="59">
        <v>34</v>
      </c>
      <c r="L91" s="49"/>
      <c r="M91" s="48"/>
      <c r="N91" s="53">
        <v>526</v>
      </c>
      <c r="O91" s="31" t="s">
        <v>56635</v>
      </c>
      <c r="P91" s="70">
        <v>36057</v>
      </c>
      <c r="Q91" s="1" t="s">
        <v>56672</v>
      </c>
      <c r="R91" s="53">
        <v>12</v>
      </c>
      <c r="S91" s="57" t="s">
        <v>57438</v>
      </c>
      <c r="T91" s="1"/>
      <c r="U91" s="1"/>
      <c r="W91">
        <v>-3829</v>
      </c>
      <c r="X91" s="59">
        <f t="shared" si="6"/>
        <v>3758.1839999999997</v>
      </c>
      <c r="Y91" s="59">
        <v>2055</v>
      </c>
      <c r="Z91" s="59"/>
      <c r="AA91" s="59"/>
      <c r="AB91" s="59">
        <v>24</v>
      </c>
      <c r="AC91" s="59">
        <v>53</v>
      </c>
      <c r="AD91" s="59">
        <v>30</v>
      </c>
      <c r="AE91" s="48" t="s">
        <v>20</v>
      </c>
      <c r="AF91" s="59">
        <v>110</v>
      </c>
      <c r="AG91" s="59">
        <v>23</v>
      </c>
      <c r="AH91" s="59">
        <v>30</v>
      </c>
      <c r="AI91" s="59" t="s">
        <v>56301</v>
      </c>
      <c r="AJ91" s="94">
        <v>-24.891667000000002</v>
      </c>
      <c r="AK91" s="94">
        <v>110.391667</v>
      </c>
      <c r="AL91" s="30" t="s">
        <v>57435</v>
      </c>
    </row>
    <row r="92" spans="1:307">
      <c r="A92" s="195">
        <v>5271553</v>
      </c>
      <c r="B92" s="34">
        <v>5841</v>
      </c>
      <c r="C92" s="1"/>
      <c r="D92" s="18" t="s">
        <v>15</v>
      </c>
      <c r="E92" s="18"/>
      <c r="F92" s="1" t="s">
        <v>57485</v>
      </c>
      <c r="G92" s="18"/>
      <c r="H92" s="18"/>
      <c r="I92" s="18"/>
      <c r="J92" s="1" t="s">
        <v>57436</v>
      </c>
      <c r="K92" s="59">
        <v>31</v>
      </c>
      <c r="L92" s="49"/>
      <c r="M92" s="48"/>
      <c r="N92" s="53">
        <v>548</v>
      </c>
      <c r="O92" s="31" t="s">
        <v>56656</v>
      </c>
      <c r="P92" s="70">
        <v>36053</v>
      </c>
      <c r="Q92" s="1" t="s">
        <v>56672</v>
      </c>
      <c r="R92" s="53">
        <v>9</v>
      </c>
      <c r="S92" s="57" t="s">
        <v>57439</v>
      </c>
      <c r="T92" s="1"/>
      <c r="U92" s="1"/>
      <c r="W92">
        <v>-3350</v>
      </c>
      <c r="X92" s="59">
        <f t="shared" si="6"/>
        <v>3675.8879999999999</v>
      </c>
      <c r="Y92" s="59">
        <v>2010</v>
      </c>
      <c r="Z92" s="59"/>
      <c r="AA92" s="59"/>
      <c r="AB92" s="59">
        <v>26</v>
      </c>
      <c r="AC92" s="59">
        <v>56</v>
      </c>
      <c r="AD92" s="59">
        <v>12</v>
      </c>
      <c r="AE92" s="48" t="s">
        <v>20</v>
      </c>
      <c r="AF92" s="59">
        <v>111</v>
      </c>
      <c r="AG92" s="59">
        <v>10</v>
      </c>
      <c r="AH92" s="59">
        <v>54</v>
      </c>
      <c r="AI92" s="59" t="s">
        <v>56301</v>
      </c>
      <c r="AJ92" s="94">
        <v>-26.936667</v>
      </c>
      <c r="AK92" s="94">
        <v>111.181667</v>
      </c>
      <c r="AL92" s="30" t="s">
        <v>57435</v>
      </c>
    </row>
    <row r="93" spans="1:307">
      <c r="A93" s="195">
        <v>5271554</v>
      </c>
      <c r="B93" s="34">
        <v>5842</v>
      </c>
      <c r="C93" s="1"/>
      <c r="D93" s="18" t="s">
        <v>15</v>
      </c>
      <c r="E93" s="18"/>
      <c r="F93" s="1" t="s">
        <v>57485</v>
      </c>
      <c r="G93" s="18"/>
      <c r="H93" s="18"/>
      <c r="I93" s="18"/>
      <c r="J93" s="1"/>
      <c r="K93" s="59">
        <v>23</v>
      </c>
      <c r="L93" s="49"/>
      <c r="M93" s="48"/>
      <c r="N93" s="53">
        <v>564</v>
      </c>
      <c r="O93" s="31" t="s">
        <v>56676</v>
      </c>
      <c r="P93" s="70">
        <v>36043</v>
      </c>
      <c r="Q93" s="1" t="s">
        <v>56672</v>
      </c>
      <c r="R93" s="53">
        <v>5</v>
      </c>
      <c r="S93" s="57" t="s">
        <v>57439</v>
      </c>
      <c r="T93" s="1"/>
      <c r="U93" s="1"/>
      <c r="W93">
        <v>-1206</v>
      </c>
      <c r="X93" s="59">
        <f t="shared" si="6"/>
        <v>1442.9232</v>
      </c>
      <c r="Y93" s="59">
        <v>789</v>
      </c>
      <c r="Z93" s="59"/>
      <c r="AA93" s="59"/>
      <c r="AB93" s="59">
        <v>28</v>
      </c>
      <c r="AC93" s="59">
        <v>0</v>
      </c>
      <c r="AD93" s="59">
        <v>30</v>
      </c>
      <c r="AE93" s="48" t="s">
        <v>20</v>
      </c>
      <c r="AF93" s="59">
        <v>112</v>
      </c>
      <c r="AG93" s="59">
        <v>27</v>
      </c>
      <c r="AH93" s="59">
        <v>30</v>
      </c>
      <c r="AI93" s="59" t="s">
        <v>56301</v>
      </c>
      <c r="AJ93" s="94">
        <v>-28.008333</v>
      </c>
      <c r="AK93" s="94">
        <v>112.458333</v>
      </c>
      <c r="AL93" s="30" t="s">
        <v>57435</v>
      </c>
    </row>
    <row r="94" spans="1:307">
      <c r="A94" s="195">
        <v>5271555</v>
      </c>
      <c r="B94" s="34">
        <v>5843</v>
      </c>
      <c r="C94" s="1"/>
      <c r="D94" s="18" t="s">
        <v>15</v>
      </c>
      <c r="E94" s="18"/>
      <c r="F94" s="1" t="s">
        <v>57485</v>
      </c>
      <c r="G94" s="18"/>
      <c r="H94" s="18"/>
      <c r="I94" s="18"/>
      <c r="J94" s="1"/>
      <c r="K94" s="59">
        <v>2</v>
      </c>
      <c r="L94" s="49"/>
      <c r="M94" s="48"/>
      <c r="N94" s="53">
        <v>614</v>
      </c>
      <c r="O94" s="31"/>
      <c r="P94" s="70">
        <v>17273</v>
      </c>
      <c r="Q94" s="1" t="s">
        <v>57506</v>
      </c>
      <c r="R94" s="30" t="s">
        <v>57498</v>
      </c>
      <c r="S94" s="57" t="s">
        <v>57474</v>
      </c>
      <c r="T94" s="1"/>
      <c r="U94" s="1"/>
      <c r="W94">
        <v>-124</v>
      </c>
      <c r="X94" s="59">
        <f t="shared" si="6"/>
        <v>868.68</v>
      </c>
      <c r="Y94" s="59">
        <v>475</v>
      </c>
      <c r="Z94" s="59"/>
      <c r="AA94" s="59"/>
      <c r="AB94" s="59">
        <v>20</v>
      </c>
      <c r="AC94" s="59">
        <v>57</v>
      </c>
      <c r="AD94" s="59">
        <v>0</v>
      </c>
      <c r="AE94" s="48" t="s">
        <v>20</v>
      </c>
      <c r="AF94" s="59">
        <v>175</v>
      </c>
      <c r="AG94" s="59">
        <v>14</v>
      </c>
      <c r="AH94" s="59">
        <v>0</v>
      </c>
      <c r="AI94" s="59" t="s">
        <v>19</v>
      </c>
      <c r="AJ94" s="94">
        <v>-20.95</v>
      </c>
      <c r="AK94" s="94">
        <v>-175.23333299999999</v>
      </c>
      <c r="AL94" s="30" t="s">
        <v>57475</v>
      </c>
    </row>
    <row r="95" spans="1:307" s="20" customFormat="1">
      <c r="A95" s="195">
        <v>5271557</v>
      </c>
      <c r="B95" s="34">
        <v>5844</v>
      </c>
      <c r="C95" s="1"/>
      <c r="D95" s="18" t="s">
        <v>15</v>
      </c>
      <c r="E95" s="18"/>
      <c r="F95" s="1" t="s">
        <v>57485</v>
      </c>
      <c r="G95" s="18"/>
      <c r="H95" s="18"/>
      <c r="I95" s="18"/>
      <c r="J95" s="1"/>
      <c r="K95" s="59">
        <v>20</v>
      </c>
      <c r="L95" s="49"/>
      <c r="M95" s="48"/>
      <c r="N95" s="53">
        <v>630</v>
      </c>
      <c r="O95" s="31"/>
      <c r="P95" s="70">
        <v>17240</v>
      </c>
      <c r="Q95" s="1" t="s">
        <v>57647</v>
      </c>
      <c r="R95" s="30" t="s">
        <v>57500</v>
      </c>
      <c r="S95" s="57" t="s">
        <v>57501</v>
      </c>
      <c r="T95"/>
      <c r="U95" s="1"/>
      <c r="V95" s="48"/>
      <c r="W95">
        <v>-3021</v>
      </c>
      <c r="X95" s="59">
        <f t="shared" si="6"/>
        <v>2267.712</v>
      </c>
      <c r="Y95" s="59">
        <v>1240</v>
      </c>
      <c r="Z95" s="59"/>
      <c r="AA95" s="59"/>
      <c r="AB95" s="59">
        <v>28</v>
      </c>
      <c r="AC95" s="59">
        <v>53</v>
      </c>
      <c r="AD95" s="59">
        <v>0</v>
      </c>
      <c r="AE95" s="48" t="s">
        <v>20</v>
      </c>
      <c r="AF95" s="59">
        <v>170</v>
      </c>
      <c r="AG95" s="59">
        <v>0</v>
      </c>
      <c r="AH95" s="59">
        <v>0</v>
      </c>
      <c r="AI95" s="59" t="s">
        <v>56301</v>
      </c>
      <c r="AJ95" s="94">
        <v>-28.883333</v>
      </c>
      <c r="AK95" s="94">
        <v>170</v>
      </c>
      <c r="AL95" s="30" t="s">
        <v>57499</v>
      </c>
      <c r="KS95"/>
      <c r="KT95"/>
      <c r="KU95"/>
    </row>
    <row r="96" spans="1:307">
      <c r="A96" s="195">
        <v>5271558</v>
      </c>
      <c r="B96" s="34">
        <v>5845</v>
      </c>
      <c r="C96" s="1"/>
      <c r="D96" s="18" t="s">
        <v>15</v>
      </c>
      <c r="E96" s="18"/>
      <c r="F96" s="1" t="s">
        <v>57485</v>
      </c>
      <c r="G96" s="18"/>
      <c r="H96" s="18"/>
      <c r="I96" s="18"/>
      <c r="J96" s="1"/>
      <c r="K96" s="59">
        <v>16</v>
      </c>
      <c r="L96" s="49"/>
      <c r="M96" s="48"/>
      <c r="N96" s="53">
        <v>664</v>
      </c>
      <c r="O96" s="31"/>
      <c r="P96" s="70">
        <v>17229</v>
      </c>
      <c r="Q96" s="1" t="s">
        <v>57677</v>
      </c>
      <c r="R96" s="30" t="s">
        <v>57502</v>
      </c>
      <c r="S96" s="57" t="s">
        <v>57503</v>
      </c>
      <c r="T96" s="1" t="s">
        <v>58551</v>
      </c>
      <c r="U96" s="1"/>
      <c r="W96">
        <v>-2464</v>
      </c>
      <c r="X96" s="59">
        <f t="shared" si="6"/>
        <v>1920.24</v>
      </c>
      <c r="Y96" s="59">
        <v>1050</v>
      </c>
      <c r="Z96" s="59"/>
      <c r="AA96" s="59"/>
      <c r="AB96" s="59">
        <v>33</v>
      </c>
      <c r="AC96" s="59">
        <v>53</v>
      </c>
      <c r="AD96" s="59">
        <v>0</v>
      </c>
      <c r="AE96" s="48" t="s">
        <v>20</v>
      </c>
      <c r="AF96" s="59">
        <v>173</v>
      </c>
      <c r="AG96" s="59">
        <v>50</v>
      </c>
      <c r="AH96" s="59">
        <v>0</v>
      </c>
      <c r="AI96" s="59" t="s">
        <v>56301</v>
      </c>
      <c r="AJ96" s="94">
        <v>-33.883333</v>
      </c>
      <c r="AK96" s="94">
        <v>173.83333300000001</v>
      </c>
      <c r="AL96" s="30" t="s">
        <v>57499</v>
      </c>
    </row>
    <row r="97" spans="1:307">
      <c r="A97" s="195">
        <v>5271559</v>
      </c>
      <c r="B97" s="34">
        <v>5846</v>
      </c>
      <c r="C97" s="1"/>
      <c r="D97" s="18" t="s">
        <v>15</v>
      </c>
      <c r="E97" s="18"/>
      <c r="F97" s="1" t="s">
        <v>57485</v>
      </c>
      <c r="G97" s="18"/>
      <c r="H97" s="18"/>
      <c r="I97" s="18"/>
      <c r="J97" s="1"/>
      <c r="K97" s="59">
        <v>24</v>
      </c>
      <c r="L97" s="49"/>
      <c r="M97" s="48"/>
      <c r="N97" s="53">
        <v>673</v>
      </c>
      <c r="O97" s="31"/>
      <c r="P97" s="70">
        <v>17031</v>
      </c>
      <c r="Q97" s="1" t="s">
        <v>57506</v>
      </c>
      <c r="R97" s="30" t="s">
        <v>57504</v>
      </c>
      <c r="S97" s="57" t="s">
        <v>57507</v>
      </c>
      <c r="T97" s="1"/>
      <c r="U97" s="1"/>
      <c r="W97">
        <v>-1137</v>
      </c>
      <c r="X97" s="59">
        <f t="shared" si="6"/>
        <v>1148.4864</v>
      </c>
      <c r="Y97" s="59">
        <v>628</v>
      </c>
      <c r="Z97" s="59"/>
      <c r="AA97" s="59"/>
      <c r="AB97" s="59">
        <v>39</v>
      </c>
      <c r="AC97" s="59">
        <v>46</v>
      </c>
      <c r="AD97" s="59">
        <v>0</v>
      </c>
      <c r="AE97" s="48" t="s">
        <v>20</v>
      </c>
      <c r="AF97" s="59">
        <v>167</v>
      </c>
      <c r="AG97" s="59">
        <v>45</v>
      </c>
      <c r="AH97" s="59">
        <v>0</v>
      </c>
      <c r="AI97" s="59" t="s">
        <v>56301</v>
      </c>
      <c r="AJ97" s="94">
        <v>-39.766666999999998</v>
      </c>
      <c r="AK97" s="94">
        <v>167.75</v>
      </c>
      <c r="AL97" s="30" t="s">
        <v>57499</v>
      </c>
    </row>
    <row r="98" spans="1:307">
      <c r="A98" s="195">
        <v>5271560</v>
      </c>
      <c r="B98" s="34">
        <v>5847</v>
      </c>
      <c r="C98" s="1"/>
      <c r="D98" s="18" t="s">
        <v>15</v>
      </c>
      <c r="E98" s="18"/>
      <c r="F98" s="1" t="s">
        <v>57485</v>
      </c>
      <c r="G98" s="18"/>
      <c r="H98" s="18"/>
      <c r="I98" s="18"/>
      <c r="J98" s="1"/>
      <c r="K98" s="59">
        <v>21</v>
      </c>
      <c r="L98" s="49"/>
      <c r="M98" s="48"/>
      <c r="N98" s="53">
        <v>701</v>
      </c>
      <c r="O98" s="31"/>
      <c r="P98" s="70">
        <v>17262</v>
      </c>
      <c r="Q98" s="1" t="s">
        <v>57509</v>
      </c>
      <c r="R98" s="30" t="s">
        <v>57508</v>
      </c>
      <c r="S98" s="57" t="s">
        <v>57614</v>
      </c>
      <c r="T98" s="1"/>
      <c r="U98" s="1"/>
      <c r="W98">
        <v>-746</v>
      </c>
      <c r="X98" s="59">
        <f t="shared" si="6"/>
        <v>768.096</v>
      </c>
      <c r="Y98" s="59">
        <v>420</v>
      </c>
      <c r="Z98" s="59"/>
      <c r="AA98" s="59"/>
      <c r="AB98" s="59">
        <v>53</v>
      </c>
      <c r="AC98" s="59">
        <v>38</v>
      </c>
      <c r="AD98" s="59">
        <v>0</v>
      </c>
      <c r="AE98" s="48" t="s">
        <v>20</v>
      </c>
      <c r="AF98" s="59">
        <v>169</v>
      </c>
      <c r="AG98" s="59">
        <v>52</v>
      </c>
      <c r="AH98" s="59">
        <v>0</v>
      </c>
      <c r="AI98" s="59" t="s">
        <v>56301</v>
      </c>
      <c r="AJ98" s="94">
        <v>-53.633333</v>
      </c>
      <c r="AK98" s="94">
        <v>169.86666700000001</v>
      </c>
      <c r="AL98" s="30" t="s">
        <v>23</v>
      </c>
    </row>
    <row r="99" spans="1:307">
      <c r="A99" s="196">
        <v>5271561</v>
      </c>
      <c r="B99" s="35">
        <v>5848</v>
      </c>
      <c r="C99" s="18"/>
      <c r="D99" s="18" t="s">
        <v>15</v>
      </c>
      <c r="E99" s="18"/>
      <c r="F99" s="1" t="s">
        <v>57485</v>
      </c>
      <c r="G99" s="18"/>
      <c r="H99" s="18"/>
      <c r="I99" s="18"/>
      <c r="J99" s="18"/>
      <c r="K99" s="60">
        <v>2</v>
      </c>
      <c r="L99" s="49"/>
      <c r="M99" s="49"/>
      <c r="N99" s="54">
        <v>731</v>
      </c>
      <c r="O99" s="31" t="s">
        <v>56619</v>
      </c>
      <c r="P99" s="72">
        <v>36683</v>
      </c>
      <c r="Q99" s="18" t="s">
        <v>56672</v>
      </c>
      <c r="R99" s="31"/>
      <c r="S99" s="58" t="s">
        <v>57447</v>
      </c>
      <c r="T99" s="18"/>
      <c r="U99" s="18"/>
      <c r="V99" s="49"/>
      <c r="W99">
        <v>-4634</v>
      </c>
      <c r="X99" s="60">
        <f t="shared" si="6"/>
        <v>4242.8159999999998</v>
      </c>
      <c r="Y99" s="60">
        <v>2320</v>
      </c>
      <c r="Z99" s="60"/>
      <c r="AA99" s="60"/>
      <c r="AB99" s="60">
        <v>1</v>
      </c>
      <c r="AC99" s="60">
        <v>12</v>
      </c>
      <c r="AD99" s="60">
        <v>48</v>
      </c>
      <c r="AE99" s="49" t="s">
        <v>56287</v>
      </c>
      <c r="AF99" s="60">
        <v>161</v>
      </c>
      <c r="AG99" s="60">
        <v>50</v>
      </c>
      <c r="AH99" s="60">
        <v>12</v>
      </c>
      <c r="AI99" s="60" t="s">
        <v>19</v>
      </c>
      <c r="AJ99" s="93">
        <v>1.213333</v>
      </c>
      <c r="AK99" s="93">
        <v>-161.83666700000001</v>
      </c>
      <c r="AL99" s="31" t="s">
        <v>23</v>
      </c>
    </row>
    <row r="100" spans="1:307">
      <c r="A100" s="195">
        <v>5271562</v>
      </c>
      <c r="B100" s="34">
        <v>5849</v>
      </c>
      <c r="C100" s="1"/>
      <c r="D100" s="18" t="s">
        <v>15</v>
      </c>
      <c r="E100" s="18"/>
      <c r="F100" s="1" t="s">
        <v>57485</v>
      </c>
      <c r="G100" s="18"/>
      <c r="H100" s="22" t="s">
        <v>57549</v>
      </c>
      <c r="I100" s="18"/>
      <c r="J100" s="1"/>
      <c r="K100" s="59">
        <v>2</v>
      </c>
      <c r="L100" s="49"/>
      <c r="M100" s="49"/>
      <c r="N100" s="53">
        <v>752</v>
      </c>
      <c r="O100" s="31" t="s">
        <v>56628</v>
      </c>
      <c r="P100" s="70">
        <v>36361</v>
      </c>
      <c r="Q100" s="1" t="s">
        <v>56672</v>
      </c>
      <c r="R100" s="53">
        <v>3</v>
      </c>
      <c r="S100" s="58" t="s">
        <v>58558</v>
      </c>
      <c r="T100" s="18" t="s">
        <v>58559</v>
      </c>
      <c r="U100" s="18"/>
      <c r="V100" s="49"/>
      <c r="W100">
        <v>-4844</v>
      </c>
      <c r="X100" s="59">
        <f t="shared" si="6"/>
        <v>4965.192</v>
      </c>
      <c r="Y100" s="59">
        <v>2715</v>
      </c>
      <c r="Z100" s="59"/>
      <c r="AA100" s="59"/>
      <c r="AB100" s="59">
        <v>10</v>
      </c>
      <c r="AC100" s="59">
        <v>12</v>
      </c>
      <c r="AD100" s="59">
        <v>53</v>
      </c>
      <c r="AE100" s="48" t="s">
        <v>20</v>
      </c>
      <c r="AF100" s="59">
        <v>178</v>
      </c>
      <c r="AG100" s="59">
        <v>0</v>
      </c>
      <c r="AH100" s="59">
        <v>52</v>
      </c>
      <c r="AI100" s="59" t="s">
        <v>56301</v>
      </c>
      <c r="AJ100" s="94">
        <v>-10.214722</v>
      </c>
      <c r="AK100" s="94">
        <v>178.014444</v>
      </c>
      <c r="AL100" s="30" t="s">
        <v>23</v>
      </c>
    </row>
    <row r="101" spans="1:307">
      <c r="A101" s="195">
        <v>5271563</v>
      </c>
      <c r="B101" s="34">
        <v>5850</v>
      </c>
      <c r="C101" s="1"/>
      <c r="D101" s="18" t="s">
        <v>15</v>
      </c>
      <c r="E101" s="18"/>
      <c r="F101" s="1" t="s">
        <v>57485</v>
      </c>
      <c r="G101" s="18"/>
      <c r="H101" s="18"/>
      <c r="I101" s="18"/>
      <c r="J101" s="1"/>
      <c r="K101" s="59">
        <v>2</v>
      </c>
      <c r="L101" s="49"/>
      <c r="M101" s="48"/>
      <c r="N101" s="53">
        <v>793</v>
      </c>
      <c r="O101" s="31" t="s">
        <v>56699</v>
      </c>
      <c r="P101" s="76">
        <v>34993</v>
      </c>
      <c r="Q101" s="1" t="s">
        <v>57450</v>
      </c>
      <c r="R101" s="30"/>
      <c r="S101" s="57" t="s">
        <v>57449</v>
      </c>
      <c r="T101" s="1"/>
      <c r="U101" s="1"/>
      <c r="W101">
        <v>-2519</v>
      </c>
      <c r="X101" s="59">
        <f t="shared" si="6"/>
        <v>2578.6080000000002</v>
      </c>
      <c r="Y101" s="59">
        <v>1410</v>
      </c>
      <c r="Z101" s="59"/>
      <c r="AA101" s="59"/>
      <c r="AB101" s="59">
        <v>15</v>
      </c>
      <c r="AC101" s="59">
        <v>39</v>
      </c>
      <c r="AD101" s="59">
        <v>0</v>
      </c>
      <c r="AE101" s="48" t="s">
        <v>20</v>
      </c>
      <c r="AF101" s="59">
        <v>179</v>
      </c>
      <c r="AG101" s="59">
        <v>3</v>
      </c>
      <c r="AH101" s="59">
        <v>45</v>
      </c>
      <c r="AI101" s="59" t="s">
        <v>19</v>
      </c>
      <c r="AJ101" s="94">
        <v>-15.65</v>
      </c>
      <c r="AK101" s="94">
        <v>-179.0625</v>
      </c>
      <c r="AL101" s="30" t="s">
        <v>23</v>
      </c>
    </row>
    <row r="102" spans="1:307" s="20" customFormat="1">
      <c r="A102" s="195">
        <v>5271564</v>
      </c>
      <c r="B102" s="34">
        <v>5851</v>
      </c>
      <c r="C102" s="1"/>
      <c r="D102" s="18" t="s">
        <v>15</v>
      </c>
      <c r="E102" s="18"/>
      <c r="F102" s="1" t="s">
        <v>57485</v>
      </c>
      <c r="G102" s="18"/>
      <c r="H102" s="18"/>
      <c r="I102" s="18"/>
      <c r="J102" s="1"/>
      <c r="K102" s="59">
        <v>5</v>
      </c>
      <c r="L102" s="49"/>
      <c r="M102" s="48"/>
      <c r="N102" s="53">
        <v>800</v>
      </c>
      <c r="O102" s="31" t="s">
        <v>58030</v>
      </c>
      <c r="P102" s="71">
        <v>17338</v>
      </c>
      <c r="Q102" s="1" t="s">
        <v>57511</v>
      </c>
      <c r="R102" s="30" t="s">
        <v>57530</v>
      </c>
      <c r="S102" s="57" t="s">
        <v>57451</v>
      </c>
      <c r="T102" s="1"/>
      <c r="U102" s="1" t="s">
        <v>58605</v>
      </c>
      <c r="V102" s="48"/>
      <c r="W102">
        <v>-3663</v>
      </c>
      <c r="X102" s="59">
        <v>3910</v>
      </c>
      <c r="Y102" s="59">
        <f t="shared" ref="Y102:Y113" si="7">X102/1.8288</f>
        <v>2138.0139982502187</v>
      </c>
      <c r="Z102" s="59"/>
      <c r="AA102" s="59" t="s">
        <v>57452</v>
      </c>
      <c r="AB102" s="59">
        <v>3</v>
      </c>
      <c r="AC102" s="59">
        <v>52</v>
      </c>
      <c r="AD102" s="59">
        <v>0</v>
      </c>
      <c r="AE102" s="48" t="s">
        <v>56287</v>
      </c>
      <c r="AF102" s="59">
        <v>65</v>
      </c>
      <c r="AG102" s="59">
        <v>31</v>
      </c>
      <c r="AH102" s="59">
        <v>0</v>
      </c>
      <c r="AI102" s="59" t="s">
        <v>56301</v>
      </c>
      <c r="AJ102" s="94">
        <v>3.8666670000000001</v>
      </c>
      <c r="AK102" s="94">
        <v>65.516666999999998</v>
      </c>
      <c r="AL102" s="30" t="s">
        <v>56302</v>
      </c>
      <c r="KT102"/>
      <c r="KU102"/>
    </row>
    <row r="103" spans="1:307">
      <c r="A103" s="195">
        <v>5271565</v>
      </c>
      <c r="B103" s="34">
        <v>5852</v>
      </c>
      <c r="C103" s="1"/>
      <c r="D103" s="18" t="s">
        <v>15</v>
      </c>
      <c r="E103" s="18"/>
      <c r="F103" s="1" t="s">
        <v>57485</v>
      </c>
      <c r="G103" s="18"/>
      <c r="H103" s="18"/>
      <c r="I103" s="1" t="s">
        <v>57456</v>
      </c>
      <c r="J103" s="1"/>
      <c r="K103" s="59">
        <v>27</v>
      </c>
      <c r="L103" s="49"/>
      <c r="M103" s="48"/>
      <c r="N103" s="53">
        <v>827</v>
      </c>
      <c r="O103" s="31" t="s">
        <v>58036</v>
      </c>
      <c r="P103" s="70">
        <v>17371</v>
      </c>
      <c r="Q103" s="1" t="s">
        <v>57511</v>
      </c>
      <c r="R103" s="30" t="s">
        <v>58038</v>
      </c>
      <c r="S103" s="57" t="s">
        <v>57510</v>
      </c>
      <c r="T103" s="22" t="s">
        <v>58612</v>
      </c>
      <c r="U103" s="22"/>
      <c r="W103">
        <v>-3881</v>
      </c>
      <c r="X103" s="59">
        <v>3795</v>
      </c>
      <c r="Y103" s="59">
        <f t="shared" si="7"/>
        <v>2075.1312335958005</v>
      </c>
      <c r="Z103" s="59"/>
      <c r="AA103" s="101" t="s">
        <v>58611</v>
      </c>
      <c r="AB103" s="59">
        <v>17</v>
      </c>
      <c r="AC103" s="59">
        <v>16</v>
      </c>
      <c r="AD103" s="59">
        <v>30</v>
      </c>
      <c r="AE103" s="48" t="s">
        <v>56287</v>
      </c>
      <c r="AF103" s="59">
        <v>48</v>
      </c>
      <c r="AG103" s="59">
        <v>25</v>
      </c>
      <c r="AH103" s="59">
        <v>0</v>
      </c>
      <c r="AI103" s="59" t="s">
        <v>19</v>
      </c>
      <c r="AJ103" s="94">
        <v>17.274999999999999</v>
      </c>
      <c r="AK103" s="94">
        <v>-48.416666999999997</v>
      </c>
      <c r="AL103" s="30" t="s">
        <v>56277</v>
      </c>
    </row>
    <row r="104" spans="1:307">
      <c r="A104" s="195">
        <v>5271566</v>
      </c>
      <c r="B104" s="34">
        <v>5853</v>
      </c>
      <c r="C104" s="1"/>
      <c r="D104" s="18" t="s">
        <v>15</v>
      </c>
      <c r="E104" s="18"/>
      <c r="F104" s="1" t="s">
        <v>57485</v>
      </c>
      <c r="G104" s="18"/>
      <c r="H104" s="18"/>
      <c r="I104" s="1" t="s">
        <v>57456</v>
      </c>
      <c r="J104" s="1"/>
      <c r="K104" s="59">
        <v>33</v>
      </c>
      <c r="L104" s="49"/>
      <c r="M104" s="48"/>
      <c r="N104" s="53">
        <v>860</v>
      </c>
      <c r="O104" s="31" t="s">
        <v>58037</v>
      </c>
      <c r="P104" s="70">
        <v>17382</v>
      </c>
      <c r="Q104" s="1" t="s">
        <v>58039</v>
      </c>
      <c r="R104" s="30" t="s">
        <v>58040</v>
      </c>
      <c r="S104" s="57" t="s">
        <v>57512</v>
      </c>
      <c r="T104" s="1"/>
      <c r="U104" s="1"/>
      <c r="W104">
        <v>-4298</v>
      </c>
      <c r="X104" s="59">
        <v>4886</v>
      </c>
      <c r="Y104" s="59">
        <f t="shared" si="7"/>
        <v>2671.6972878390202</v>
      </c>
      <c r="Z104" s="59"/>
      <c r="AA104" s="59" t="s">
        <v>57513</v>
      </c>
      <c r="AB104" s="59">
        <v>13</v>
      </c>
      <c r="AC104" s="59">
        <v>15</v>
      </c>
      <c r="AD104" s="59">
        <v>0</v>
      </c>
      <c r="AE104" s="48" t="s">
        <v>56287</v>
      </c>
      <c r="AF104" s="59">
        <v>40</v>
      </c>
      <c r="AG104" s="59">
        <v>40</v>
      </c>
      <c r="AH104" s="59">
        <v>0</v>
      </c>
      <c r="AI104" s="59" t="s">
        <v>19</v>
      </c>
      <c r="AJ104" s="94">
        <v>13.25</v>
      </c>
      <c r="AK104" s="94">
        <v>-40.666666999999997</v>
      </c>
      <c r="AL104" s="30" t="s">
        <v>56277</v>
      </c>
    </row>
    <row r="105" spans="1:307">
      <c r="A105" s="195">
        <v>5271567</v>
      </c>
      <c r="B105" s="34">
        <v>5854</v>
      </c>
      <c r="C105" s="1"/>
      <c r="D105" s="1" t="s">
        <v>15</v>
      </c>
      <c r="E105" s="1"/>
      <c r="F105" s="1" t="s">
        <v>57485</v>
      </c>
      <c r="G105" s="18"/>
      <c r="H105" s="18"/>
      <c r="I105" s="1" t="s">
        <v>57220</v>
      </c>
      <c r="J105" s="1"/>
      <c r="K105" s="59">
        <v>32</v>
      </c>
      <c r="L105" s="49"/>
      <c r="M105" s="48"/>
      <c r="N105" s="53">
        <v>878</v>
      </c>
      <c r="O105" s="31" t="s">
        <v>58031</v>
      </c>
      <c r="P105" s="72">
        <v>17348</v>
      </c>
      <c r="Q105" s="1" t="s">
        <v>57511</v>
      </c>
      <c r="R105" s="30" t="s">
        <v>57454</v>
      </c>
      <c r="S105" s="57" t="s">
        <v>57453</v>
      </c>
      <c r="T105" s="1"/>
      <c r="U105" s="1"/>
      <c r="W105">
        <v>-3182</v>
      </c>
      <c r="X105" s="59">
        <v>3000</v>
      </c>
      <c r="Y105" s="59">
        <f t="shared" si="7"/>
        <v>1640.4199475065616</v>
      </c>
      <c r="Z105" s="59"/>
      <c r="AA105" s="59" t="s">
        <v>57455</v>
      </c>
      <c r="AB105" s="59">
        <v>21</v>
      </c>
      <c r="AC105" s="59">
        <v>12</v>
      </c>
      <c r="AD105" s="59">
        <v>0</v>
      </c>
      <c r="AE105" s="48" t="s">
        <v>56287</v>
      </c>
      <c r="AF105" s="59">
        <v>45</v>
      </c>
      <c r="AG105" s="59">
        <v>21</v>
      </c>
      <c r="AH105" s="59">
        <v>0</v>
      </c>
      <c r="AI105" s="59" t="s">
        <v>19</v>
      </c>
      <c r="AJ105" s="94">
        <v>21.2</v>
      </c>
      <c r="AK105" s="94">
        <v>-45.35</v>
      </c>
      <c r="AL105" s="30" t="s">
        <v>56277</v>
      </c>
    </row>
    <row r="106" spans="1:307">
      <c r="A106" s="195">
        <v>5271569</v>
      </c>
      <c r="B106" s="34">
        <v>5855</v>
      </c>
      <c r="C106" s="1"/>
      <c r="D106" s="18" t="s">
        <v>15</v>
      </c>
      <c r="E106" s="18"/>
      <c r="F106" s="1" t="s">
        <v>57485</v>
      </c>
      <c r="G106" s="18"/>
      <c r="H106" s="18"/>
      <c r="I106" s="1" t="s">
        <v>57456</v>
      </c>
      <c r="J106" s="1"/>
      <c r="K106" s="59">
        <v>26</v>
      </c>
      <c r="L106" s="49"/>
      <c r="M106" s="48"/>
      <c r="N106" s="53">
        <v>895</v>
      </c>
      <c r="O106" s="31" t="s">
        <v>58031</v>
      </c>
      <c r="P106" s="72">
        <v>17348</v>
      </c>
      <c r="Q106" s="1" t="s">
        <v>57511</v>
      </c>
      <c r="R106" s="30" t="s">
        <v>57454</v>
      </c>
      <c r="S106" s="57" t="s">
        <v>57453</v>
      </c>
      <c r="T106" s="1"/>
      <c r="U106" s="1"/>
      <c r="W106">
        <v>-3182</v>
      </c>
      <c r="X106" s="59">
        <v>3000</v>
      </c>
      <c r="Y106" s="59">
        <f t="shared" si="7"/>
        <v>1640.4199475065616</v>
      </c>
      <c r="Z106" s="59"/>
      <c r="AA106" s="59" t="s">
        <v>57457</v>
      </c>
      <c r="AB106" s="59">
        <v>21</v>
      </c>
      <c r="AC106" s="59">
        <v>12</v>
      </c>
      <c r="AD106" s="59">
        <v>0</v>
      </c>
      <c r="AE106" s="48" t="s">
        <v>56287</v>
      </c>
      <c r="AF106" s="59">
        <v>45</v>
      </c>
      <c r="AG106" s="59">
        <v>21</v>
      </c>
      <c r="AH106" s="59">
        <v>0</v>
      </c>
      <c r="AI106" s="59" t="s">
        <v>19</v>
      </c>
      <c r="AJ106" s="94">
        <v>21.2</v>
      </c>
      <c r="AK106" s="94">
        <v>-45.35</v>
      </c>
      <c r="AL106" s="30" t="s">
        <v>56277</v>
      </c>
    </row>
    <row r="107" spans="1:307">
      <c r="A107" s="221">
        <v>5271570</v>
      </c>
      <c r="B107" s="78">
        <v>5856</v>
      </c>
      <c r="C107" s="28"/>
      <c r="D107" s="28" t="s">
        <v>15</v>
      </c>
      <c r="E107" s="28"/>
      <c r="F107" s="28" t="s">
        <v>57485</v>
      </c>
      <c r="G107" s="28"/>
      <c r="H107" s="28"/>
      <c r="I107" s="28" t="s">
        <v>57198</v>
      </c>
      <c r="J107" s="28"/>
      <c r="K107" s="63">
        <v>24</v>
      </c>
      <c r="L107" s="208"/>
      <c r="M107" s="208"/>
      <c r="N107" s="64">
        <v>912</v>
      </c>
      <c r="O107" s="33" t="s">
        <v>58031</v>
      </c>
      <c r="P107" s="75">
        <v>17348</v>
      </c>
      <c r="Q107" s="28" t="s">
        <v>57511</v>
      </c>
      <c r="R107" s="33" t="s">
        <v>57454</v>
      </c>
      <c r="S107" s="209" t="s">
        <v>57453</v>
      </c>
      <c r="T107" s="210"/>
      <c r="U107" s="28"/>
      <c r="V107" s="208"/>
      <c r="W107" s="68">
        <v>-3182</v>
      </c>
      <c r="X107" s="63">
        <v>3000</v>
      </c>
      <c r="Y107" s="63">
        <f t="shared" si="7"/>
        <v>1640.4199475065616</v>
      </c>
      <c r="Z107" s="63"/>
      <c r="AA107" s="63" t="s">
        <v>57458</v>
      </c>
      <c r="AB107" s="63">
        <v>21</v>
      </c>
      <c r="AC107" s="63">
        <v>12</v>
      </c>
      <c r="AD107" s="63">
        <v>0</v>
      </c>
      <c r="AE107" s="67" t="s">
        <v>56287</v>
      </c>
      <c r="AF107" s="63">
        <v>45</v>
      </c>
      <c r="AG107" s="63">
        <v>21</v>
      </c>
      <c r="AH107" s="63">
        <v>0</v>
      </c>
      <c r="AI107" s="63" t="s">
        <v>19</v>
      </c>
      <c r="AJ107" s="95">
        <v>21.2</v>
      </c>
      <c r="AK107" s="95">
        <v>-45.35</v>
      </c>
      <c r="AL107" s="33" t="s">
        <v>56277</v>
      </c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68"/>
      <c r="EB107" s="68"/>
      <c r="EC107" s="68"/>
      <c r="ED107" s="68"/>
      <c r="EE107" s="68"/>
      <c r="EF107" s="68"/>
      <c r="EG107" s="68"/>
      <c r="EH107" s="68"/>
      <c r="EI107" s="68"/>
      <c r="EJ107" s="68"/>
      <c r="EK107" s="68"/>
      <c r="EL107" s="68"/>
      <c r="EM107" s="68"/>
      <c r="EN107" s="68"/>
      <c r="EO107" s="68"/>
      <c r="EP107" s="68"/>
      <c r="EQ107" s="68"/>
      <c r="ER107" s="68"/>
      <c r="ES107" s="68"/>
      <c r="ET107" s="68"/>
      <c r="EU107" s="68"/>
      <c r="EV107" s="68"/>
      <c r="EW107" s="68"/>
      <c r="EX107" s="68"/>
      <c r="EY107" s="68"/>
      <c r="EZ107" s="68"/>
      <c r="FA107" s="68"/>
      <c r="FB107" s="68"/>
      <c r="FC107" s="68"/>
      <c r="FD107" s="68"/>
      <c r="FE107" s="68"/>
      <c r="FF107" s="68"/>
      <c r="FG107" s="68"/>
      <c r="FH107" s="68"/>
      <c r="FI107" s="68"/>
      <c r="FJ107" s="68"/>
      <c r="FK107" s="68"/>
      <c r="FL107" s="68"/>
      <c r="FM107" s="68"/>
      <c r="FN107" s="68"/>
      <c r="FO107" s="68"/>
      <c r="FP107" s="68"/>
      <c r="FQ107" s="68"/>
      <c r="FR107" s="68"/>
      <c r="FS107" s="68"/>
      <c r="FT107" s="68"/>
      <c r="FU107" s="68"/>
      <c r="FV107" s="68"/>
      <c r="FW107" s="68"/>
      <c r="FX107" s="68"/>
      <c r="FY107" s="68"/>
      <c r="FZ107" s="68"/>
      <c r="GA107" s="68"/>
      <c r="GB107" s="68"/>
      <c r="GC107" s="68"/>
      <c r="GD107" s="68"/>
      <c r="GE107" s="68"/>
      <c r="GF107" s="68"/>
      <c r="GG107" s="68"/>
      <c r="GH107" s="68"/>
      <c r="GI107" s="68"/>
      <c r="GJ107" s="68"/>
      <c r="GK107" s="68"/>
      <c r="GL107" s="68"/>
      <c r="GM107" s="68"/>
      <c r="GN107" s="68"/>
      <c r="GO107" s="68"/>
      <c r="GP107" s="68"/>
      <c r="GQ107" s="68"/>
      <c r="GR107" s="68"/>
      <c r="GS107" s="68"/>
      <c r="GT107" s="68"/>
      <c r="GU107" s="68"/>
      <c r="GV107" s="68"/>
      <c r="GW107" s="68"/>
      <c r="GX107" s="68"/>
      <c r="GY107" s="68"/>
      <c r="GZ107" s="68"/>
      <c r="HA107" s="68"/>
      <c r="HB107" s="68"/>
      <c r="HC107" s="68"/>
      <c r="HD107" s="68"/>
      <c r="HE107" s="68"/>
      <c r="HF107" s="68"/>
      <c r="HG107" s="68"/>
      <c r="HH107" s="68"/>
      <c r="HI107" s="68"/>
      <c r="HJ107" s="68"/>
      <c r="HK107" s="68"/>
      <c r="HL107" s="68"/>
      <c r="HM107" s="68"/>
      <c r="HN107" s="68"/>
      <c r="HO107" s="68"/>
      <c r="HP107" s="68"/>
      <c r="HQ107" s="68"/>
      <c r="HR107" s="68"/>
      <c r="HS107" s="68"/>
      <c r="HT107" s="68"/>
      <c r="HU107" s="68"/>
      <c r="HV107" s="68"/>
      <c r="HW107" s="68"/>
      <c r="HX107" s="68"/>
      <c r="HY107" s="68"/>
      <c r="HZ107" s="68"/>
      <c r="IA107" s="68"/>
      <c r="IB107" s="68"/>
      <c r="IC107" s="68"/>
      <c r="ID107" s="68"/>
      <c r="IE107" s="68"/>
      <c r="IF107" s="68"/>
      <c r="IG107" s="68"/>
      <c r="IH107" s="68"/>
      <c r="II107" s="68"/>
      <c r="IJ107" s="68"/>
      <c r="IK107" s="68"/>
      <c r="IL107" s="68"/>
      <c r="IM107" s="68"/>
      <c r="IN107" s="68"/>
      <c r="IO107" s="68"/>
      <c r="IP107" s="68"/>
      <c r="IQ107" s="68"/>
      <c r="IR107" s="68"/>
      <c r="IS107" s="68"/>
      <c r="IT107" s="68"/>
      <c r="IU107" s="68"/>
      <c r="IV107" s="68"/>
      <c r="IW107" s="68"/>
      <c r="IX107" s="68"/>
      <c r="IY107" s="68"/>
      <c r="IZ107" s="68"/>
      <c r="JA107" s="68"/>
      <c r="JB107" s="68"/>
      <c r="JC107" s="68"/>
      <c r="JD107" s="68"/>
      <c r="JE107" s="68"/>
      <c r="JF107" s="68"/>
      <c r="JG107" s="68"/>
      <c r="JH107" s="68"/>
      <c r="JI107" s="68"/>
      <c r="JJ107" s="68"/>
      <c r="JK107" s="68"/>
      <c r="JL107" s="68"/>
      <c r="JM107" s="68"/>
      <c r="JN107" s="68"/>
      <c r="JO107" s="68"/>
      <c r="JP107" s="68"/>
      <c r="JQ107" s="68"/>
      <c r="JR107" s="68"/>
      <c r="JS107" s="68"/>
      <c r="JT107" s="68"/>
      <c r="JU107" s="68"/>
      <c r="JV107" s="68"/>
      <c r="JW107" s="68"/>
      <c r="JX107" s="68"/>
      <c r="JY107" s="68"/>
      <c r="JZ107" s="68"/>
      <c r="KA107" s="68"/>
      <c r="KB107" s="68"/>
      <c r="KC107" s="68"/>
      <c r="KD107" s="68"/>
      <c r="KE107" s="68"/>
      <c r="KF107" s="68"/>
      <c r="KG107" s="68"/>
      <c r="KH107" s="68"/>
      <c r="KI107" s="68"/>
      <c r="KJ107" s="68"/>
      <c r="KK107" s="68"/>
      <c r="KL107" s="68"/>
      <c r="KM107" s="68"/>
      <c r="KN107" s="68"/>
      <c r="KO107" s="68"/>
      <c r="KP107" s="68"/>
      <c r="KQ107" s="68"/>
      <c r="KR107" s="68"/>
      <c r="KS107" s="68"/>
      <c r="KT107" s="20"/>
      <c r="KU107" s="20"/>
    </row>
    <row r="108" spans="1:307">
      <c r="A108" s="195">
        <v>5271571</v>
      </c>
      <c r="B108" s="34">
        <v>5857</v>
      </c>
      <c r="C108" s="1"/>
      <c r="D108" s="18" t="s">
        <v>15</v>
      </c>
      <c r="E108" s="18"/>
      <c r="F108" s="1" t="s">
        <v>57485</v>
      </c>
      <c r="G108" s="18"/>
      <c r="H108" s="18"/>
      <c r="I108" s="1" t="s">
        <v>57456</v>
      </c>
      <c r="J108" s="1"/>
      <c r="K108" s="59">
        <v>17</v>
      </c>
      <c r="L108" s="49"/>
      <c r="M108" s="48"/>
      <c r="N108" s="53">
        <v>938</v>
      </c>
      <c r="O108" s="31" t="s">
        <v>58035</v>
      </c>
      <c r="P108" s="70">
        <v>17359</v>
      </c>
      <c r="Q108" s="1" t="s">
        <v>57511</v>
      </c>
      <c r="R108" s="30" t="s">
        <v>57461</v>
      </c>
      <c r="S108" s="57" t="s">
        <v>57460</v>
      </c>
      <c r="T108" s="1"/>
      <c r="U108" s="1" t="s">
        <v>58606</v>
      </c>
      <c r="W108">
        <v>-4123</v>
      </c>
      <c r="X108" s="59">
        <v>3380</v>
      </c>
      <c r="Y108" s="59">
        <f t="shared" si="7"/>
        <v>1848.2064741907261</v>
      </c>
      <c r="Z108" s="59"/>
      <c r="AA108" s="59" t="s">
        <v>57462</v>
      </c>
      <c r="AB108" s="59">
        <v>9</v>
      </c>
      <c r="AC108" s="59">
        <v>45</v>
      </c>
      <c r="AD108" s="59">
        <v>0</v>
      </c>
      <c r="AE108" s="48" t="s">
        <v>20</v>
      </c>
      <c r="AF108" s="59">
        <v>34</v>
      </c>
      <c r="AG108" s="59">
        <v>24</v>
      </c>
      <c r="AH108" s="59">
        <v>0</v>
      </c>
      <c r="AI108" s="59" t="s">
        <v>19</v>
      </c>
      <c r="AJ108" s="94">
        <v>-9.75</v>
      </c>
      <c r="AK108" s="94">
        <v>-34.4</v>
      </c>
      <c r="AL108" s="30" t="s">
        <v>57477</v>
      </c>
    </row>
    <row r="109" spans="1:307">
      <c r="A109" s="195">
        <v>5271572</v>
      </c>
      <c r="B109" s="34">
        <v>5858</v>
      </c>
      <c r="C109" s="1"/>
      <c r="D109" s="18" t="s">
        <v>15</v>
      </c>
      <c r="E109" s="18"/>
      <c r="F109" s="1" t="s">
        <v>57485</v>
      </c>
      <c r="G109" s="18"/>
      <c r="H109" s="18"/>
      <c r="I109" s="18"/>
      <c r="J109" s="1"/>
      <c r="K109" s="59">
        <v>27</v>
      </c>
      <c r="L109" s="150"/>
      <c r="M109" s="149"/>
      <c r="N109" s="53">
        <v>958</v>
      </c>
      <c r="O109" s="31" t="s">
        <v>58041</v>
      </c>
      <c r="P109" s="74">
        <v>17371</v>
      </c>
      <c r="Q109" s="1" t="s">
        <v>57511</v>
      </c>
      <c r="R109" s="30" t="s">
        <v>58038</v>
      </c>
      <c r="S109" s="57" t="s">
        <v>57510</v>
      </c>
      <c r="T109" s="134" t="s">
        <v>58552</v>
      </c>
      <c r="U109" s="1"/>
      <c r="V109" s="149"/>
      <c r="W109">
        <v>-3881</v>
      </c>
      <c r="X109" s="59">
        <v>3795</v>
      </c>
      <c r="Y109" s="59">
        <f t="shared" si="7"/>
        <v>2075.1312335958005</v>
      </c>
      <c r="Z109" s="59"/>
      <c r="AA109" s="59" t="s">
        <v>58601</v>
      </c>
      <c r="AB109" s="59">
        <v>17</v>
      </c>
      <c r="AC109" s="59">
        <v>16</v>
      </c>
      <c r="AD109" s="59">
        <v>30</v>
      </c>
      <c r="AE109" s="48" t="s">
        <v>56287</v>
      </c>
      <c r="AF109" s="59">
        <v>48</v>
      </c>
      <c r="AG109" s="59">
        <v>25</v>
      </c>
      <c r="AH109" s="59">
        <v>0</v>
      </c>
      <c r="AI109" s="59" t="s">
        <v>19</v>
      </c>
      <c r="AJ109" s="94">
        <v>17.274999999999999</v>
      </c>
      <c r="AK109" s="94">
        <v>-48.416666999999997</v>
      </c>
      <c r="AL109" s="30" t="s">
        <v>56277</v>
      </c>
      <c r="KS109" s="20"/>
    </row>
    <row r="110" spans="1:307">
      <c r="A110" s="195">
        <v>5271573</v>
      </c>
      <c r="B110" s="34">
        <v>5859</v>
      </c>
      <c r="C110" s="1"/>
      <c r="D110" s="18" t="s">
        <v>15</v>
      </c>
      <c r="E110" s="18"/>
      <c r="F110" s="1" t="s">
        <v>57485</v>
      </c>
      <c r="G110" s="18"/>
      <c r="H110" s="18"/>
      <c r="I110" s="18"/>
      <c r="J110" s="1"/>
      <c r="K110" s="60">
        <v>9</v>
      </c>
      <c r="L110" s="49"/>
      <c r="M110" s="48"/>
      <c r="N110" s="53">
        <v>985</v>
      </c>
      <c r="O110" s="31" t="s">
        <v>58042</v>
      </c>
      <c r="P110" s="34">
        <v>17163</v>
      </c>
      <c r="Q110" s="1" t="s">
        <v>57788</v>
      </c>
      <c r="R110" s="30" t="s">
        <v>57463</v>
      </c>
      <c r="S110" s="57"/>
      <c r="T110" s="1"/>
      <c r="U110" s="1"/>
      <c r="W110">
        <v>-2910</v>
      </c>
      <c r="X110" s="59">
        <v>2470</v>
      </c>
      <c r="Y110" s="59">
        <f t="shared" si="7"/>
        <v>1350.6124234470692</v>
      </c>
      <c r="Z110" s="59"/>
      <c r="AA110" s="59" t="s">
        <v>58603</v>
      </c>
      <c r="AB110" s="59">
        <v>21</v>
      </c>
      <c r="AC110" s="59">
        <v>7</v>
      </c>
      <c r="AD110" s="59">
        <v>0</v>
      </c>
      <c r="AE110" s="48" t="s">
        <v>56287</v>
      </c>
      <c r="AF110" s="59">
        <v>72</v>
      </c>
      <c r="AG110" s="59">
        <v>51</v>
      </c>
      <c r="AH110" s="59">
        <v>0</v>
      </c>
      <c r="AI110" s="59" t="s">
        <v>19</v>
      </c>
      <c r="AJ110" s="94">
        <v>21.116667</v>
      </c>
      <c r="AK110" s="94">
        <v>-72.849999999999994</v>
      </c>
      <c r="AL110" s="30" t="s">
        <v>57478</v>
      </c>
      <c r="KT110" s="20"/>
      <c r="KU110" s="20"/>
    </row>
    <row r="111" spans="1:307">
      <c r="A111" s="195">
        <v>5271574</v>
      </c>
      <c r="B111" s="34">
        <v>5860</v>
      </c>
      <c r="C111" s="1"/>
      <c r="D111" s="18" t="s">
        <v>15</v>
      </c>
      <c r="E111" s="18"/>
      <c r="F111" s="1" t="s">
        <v>57485</v>
      </c>
      <c r="G111" s="18"/>
      <c r="H111" s="18"/>
      <c r="I111" s="18"/>
      <c r="J111" s="1"/>
      <c r="K111" s="60">
        <v>14</v>
      </c>
      <c r="L111" s="49"/>
      <c r="M111" s="48"/>
      <c r="N111" s="53">
        <v>989</v>
      </c>
      <c r="O111" s="31" t="s">
        <v>58042</v>
      </c>
      <c r="P111" s="34">
        <v>17163</v>
      </c>
      <c r="Q111" s="1" t="s">
        <v>57788</v>
      </c>
      <c r="R111" s="30" t="s">
        <v>57463</v>
      </c>
      <c r="S111" s="57"/>
      <c r="T111" s="1"/>
      <c r="U111" s="1"/>
      <c r="W111">
        <v>-2910</v>
      </c>
      <c r="X111" s="59">
        <v>2470</v>
      </c>
      <c r="Y111" s="59">
        <f t="shared" si="7"/>
        <v>1350.6124234470692</v>
      </c>
      <c r="Z111" s="59"/>
      <c r="AA111" s="59">
        <v>402</v>
      </c>
      <c r="AB111" s="59">
        <v>21</v>
      </c>
      <c r="AC111" s="59">
        <v>7</v>
      </c>
      <c r="AD111" s="59">
        <v>0</v>
      </c>
      <c r="AE111" s="48" t="s">
        <v>56287</v>
      </c>
      <c r="AF111" s="59">
        <v>72</v>
      </c>
      <c r="AG111" s="59">
        <v>51</v>
      </c>
      <c r="AH111" s="59">
        <v>0</v>
      </c>
      <c r="AI111" s="59" t="s">
        <v>19</v>
      </c>
      <c r="AJ111" s="94">
        <v>21.116667</v>
      </c>
      <c r="AK111" s="94">
        <v>-72.849999999999994</v>
      </c>
      <c r="AL111" s="30" t="s">
        <v>57478</v>
      </c>
    </row>
    <row r="112" spans="1:307">
      <c r="A112" s="195">
        <v>5271575</v>
      </c>
      <c r="B112" s="34">
        <v>5861</v>
      </c>
      <c r="C112" s="1"/>
      <c r="D112" s="18" t="s">
        <v>15</v>
      </c>
      <c r="E112" s="18"/>
      <c r="F112" s="1" t="s">
        <v>57485</v>
      </c>
      <c r="G112" s="18"/>
      <c r="H112" s="18"/>
      <c r="I112" s="18"/>
      <c r="J112" s="1"/>
      <c r="K112" s="60">
        <v>21</v>
      </c>
      <c r="L112" s="49"/>
      <c r="M112" s="48"/>
      <c r="N112" s="53">
        <v>1028</v>
      </c>
      <c r="O112" s="31" t="s">
        <v>58134</v>
      </c>
      <c r="P112" s="70">
        <v>17162</v>
      </c>
      <c r="Q112" t="s">
        <v>57511</v>
      </c>
      <c r="R112" s="30" t="s">
        <v>57531</v>
      </c>
      <c r="S112" s="57"/>
      <c r="T112" s="1"/>
      <c r="U112" s="1"/>
      <c r="W112">
        <v>-1004</v>
      </c>
      <c r="X112" s="59">
        <v>970</v>
      </c>
      <c r="Y112" s="59">
        <f t="shared" si="7"/>
        <v>530.4024496937883</v>
      </c>
      <c r="Z112" s="59"/>
      <c r="AA112" s="59">
        <v>2</v>
      </c>
      <c r="AB112" s="59">
        <v>28</v>
      </c>
      <c r="AC112" s="59">
        <v>24</v>
      </c>
      <c r="AD112" s="59">
        <v>0</v>
      </c>
      <c r="AE112" s="48" t="s">
        <v>56287</v>
      </c>
      <c r="AF112" s="59">
        <v>77</v>
      </c>
      <c r="AG112" s="59">
        <v>56</v>
      </c>
      <c r="AH112" s="59">
        <v>0</v>
      </c>
      <c r="AI112" s="59" t="s">
        <v>19</v>
      </c>
      <c r="AJ112" s="94">
        <v>28.4</v>
      </c>
      <c r="AK112" s="94">
        <v>-77.933333000000005</v>
      </c>
      <c r="AL112" s="30" t="s">
        <v>57514</v>
      </c>
    </row>
    <row r="113" spans="1:307">
      <c r="A113" s="195">
        <v>5271577</v>
      </c>
      <c r="B113" s="34">
        <v>5862</v>
      </c>
      <c r="C113" s="1" t="s">
        <v>57566</v>
      </c>
      <c r="D113" s="18" t="s">
        <v>15</v>
      </c>
      <c r="E113" s="18"/>
      <c r="F113" s="1" t="s">
        <v>57485</v>
      </c>
      <c r="G113" s="18"/>
      <c r="H113" s="1" t="s">
        <v>57651</v>
      </c>
      <c r="I113" s="18"/>
      <c r="J113" s="1"/>
      <c r="K113" s="63">
        <v>40</v>
      </c>
      <c r="L113" s="49"/>
      <c r="M113" s="48" t="s">
        <v>81135</v>
      </c>
      <c r="N113" s="53">
        <v>1038</v>
      </c>
      <c r="O113" s="31" t="s">
        <v>58044</v>
      </c>
      <c r="P113" s="70">
        <v>18265</v>
      </c>
      <c r="Q113" s="1" t="s">
        <v>57516</v>
      </c>
      <c r="R113" s="30"/>
      <c r="S113" s="57" t="s">
        <v>57515</v>
      </c>
      <c r="T113" s="1"/>
      <c r="U113" s="1" t="s">
        <v>57524</v>
      </c>
      <c r="V113" s="48">
        <v>1</v>
      </c>
      <c r="W113">
        <v>-5476</v>
      </c>
      <c r="X113" s="59">
        <v>0</v>
      </c>
      <c r="Y113" s="59">
        <f t="shared" si="7"/>
        <v>0</v>
      </c>
      <c r="Z113" s="59"/>
      <c r="AA113" s="59"/>
      <c r="AB113" s="59">
        <v>44</v>
      </c>
      <c r="AC113" s="59">
        <v>14</v>
      </c>
      <c r="AD113" s="59">
        <v>0</v>
      </c>
      <c r="AE113" s="48" t="s">
        <v>20</v>
      </c>
      <c r="AF113" s="59">
        <v>50</v>
      </c>
      <c r="AG113" s="59">
        <v>14</v>
      </c>
      <c r="AH113" s="59">
        <v>0</v>
      </c>
      <c r="AI113" s="59" t="s">
        <v>19</v>
      </c>
      <c r="AJ113" s="94">
        <v>-44.233333000000002</v>
      </c>
      <c r="AK113" s="94">
        <v>-50.233333000000002</v>
      </c>
      <c r="AL113" s="30" t="s">
        <v>56277</v>
      </c>
      <c r="KT113" s="20"/>
      <c r="KU113" s="20"/>
    </row>
    <row r="114" spans="1:307">
      <c r="A114" s="195">
        <v>5271578</v>
      </c>
      <c r="B114" s="34">
        <v>5863</v>
      </c>
      <c r="C114" s="1"/>
      <c r="D114" s="18" t="s">
        <v>15</v>
      </c>
      <c r="E114" s="18"/>
      <c r="F114" s="1" t="s">
        <v>57485</v>
      </c>
      <c r="G114" s="18"/>
      <c r="H114" s="18"/>
      <c r="I114" s="18"/>
      <c r="J114" s="1"/>
      <c r="K114" s="63">
        <v>7</v>
      </c>
      <c r="L114" s="49"/>
      <c r="M114" s="48" t="s">
        <v>81135</v>
      </c>
      <c r="N114" s="30" t="s">
        <v>57517</v>
      </c>
      <c r="O114" s="31"/>
      <c r="P114" s="77"/>
      <c r="Q114" s="1" t="s">
        <v>57518</v>
      </c>
      <c r="R114" s="30" t="s">
        <v>57567</v>
      </c>
      <c r="S114" s="57"/>
      <c r="T114" s="1"/>
      <c r="U114" s="1" t="s">
        <v>57619</v>
      </c>
      <c r="V114" s="48">
        <v>1</v>
      </c>
      <c r="W114">
        <v>-5376</v>
      </c>
      <c r="X114" s="59" t="s">
        <v>57620</v>
      </c>
      <c r="Y114" s="59"/>
      <c r="Z114" s="59"/>
      <c r="AA114" s="59"/>
      <c r="AB114" s="59">
        <v>42</v>
      </c>
      <c r="AC114" s="59">
        <v>30</v>
      </c>
      <c r="AD114" s="59">
        <v>0</v>
      </c>
      <c r="AE114" s="48" t="s">
        <v>20</v>
      </c>
      <c r="AF114" s="59">
        <v>147</v>
      </c>
      <c r="AG114" s="59">
        <v>57</v>
      </c>
      <c r="AH114" s="59">
        <v>0</v>
      </c>
      <c r="AI114" s="59" t="s">
        <v>19</v>
      </c>
      <c r="AJ114" s="94">
        <v>-42.5</v>
      </c>
      <c r="AK114" s="94">
        <v>-147.94999999999999</v>
      </c>
      <c r="AL114" s="30" t="s">
        <v>23</v>
      </c>
      <c r="KT114" s="129"/>
      <c r="KU114" s="129"/>
    </row>
    <row r="115" spans="1:307">
      <c r="A115" s="196">
        <v>5271579</v>
      </c>
      <c r="B115" s="35">
        <v>5864</v>
      </c>
      <c r="C115" s="18"/>
      <c r="D115" s="18" t="s">
        <v>15</v>
      </c>
      <c r="E115" s="18"/>
      <c r="F115" s="1" t="s">
        <v>57485</v>
      </c>
      <c r="G115" s="18"/>
      <c r="H115" s="18"/>
      <c r="I115" s="18"/>
      <c r="J115" s="18"/>
      <c r="K115" s="60">
        <v>33</v>
      </c>
      <c r="L115" s="49"/>
      <c r="M115" s="49" t="s">
        <v>81135</v>
      </c>
      <c r="N115" s="54">
        <v>1112</v>
      </c>
      <c r="O115" s="31"/>
      <c r="P115" s="77"/>
      <c r="Q115" s="18" t="s">
        <v>57518</v>
      </c>
      <c r="R115" s="31" t="s">
        <v>57519</v>
      </c>
      <c r="S115" s="58" t="s">
        <v>57520</v>
      </c>
      <c r="T115" s="18"/>
      <c r="U115" s="18" t="s">
        <v>57619</v>
      </c>
      <c r="V115" s="49">
        <v>1</v>
      </c>
      <c r="W115">
        <v>-5367</v>
      </c>
      <c r="X115" s="60" t="s">
        <v>57625</v>
      </c>
      <c r="Y115" s="60"/>
      <c r="Z115" s="60"/>
      <c r="AA115" s="60"/>
      <c r="AB115" s="60">
        <v>40</v>
      </c>
      <c r="AC115" s="60">
        <v>0</v>
      </c>
      <c r="AD115" s="60">
        <v>0</v>
      </c>
      <c r="AE115" s="49" t="s">
        <v>20</v>
      </c>
      <c r="AF115" s="60">
        <v>144</v>
      </c>
      <c r="AG115" s="60">
        <v>44</v>
      </c>
      <c r="AH115" s="60">
        <v>0</v>
      </c>
      <c r="AI115" s="60" t="s">
        <v>19</v>
      </c>
      <c r="AJ115" s="93">
        <v>-40</v>
      </c>
      <c r="AK115" s="93">
        <v>-144.73333299999999</v>
      </c>
      <c r="AL115" s="31" t="s">
        <v>23</v>
      </c>
      <c r="KS115" s="20"/>
      <c r="KT115" s="129"/>
      <c r="KU115" s="129"/>
    </row>
    <row r="116" spans="1:307">
      <c r="A116" s="196">
        <v>5271580</v>
      </c>
      <c r="B116" s="35">
        <v>5865</v>
      </c>
      <c r="C116" s="18"/>
      <c r="D116" s="18" t="s">
        <v>15</v>
      </c>
      <c r="E116" s="18"/>
      <c r="F116" s="1" t="s">
        <v>57485</v>
      </c>
      <c r="G116" s="18"/>
      <c r="H116" s="18"/>
      <c r="I116" s="1" t="s">
        <v>57180</v>
      </c>
      <c r="J116" s="20"/>
      <c r="K116" s="60">
        <v>18</v>
      </c>
      <c r="L116" s="49"/>
      <c r="M116" s="49"/>
      <c r="N116" s="54">
        <v>1122</v>
      </c>
      <c r="O116" s="31" t="s">
        <v>58047</v>
      </c>
      <c r="P116" s="72">
        <v>18031</v>
      </c>
      <c r="Q116" s="18" t="s">
        <v>58179</v>
      </c>
      <c r="R116" s="31" t="s">
        <v>58178</v>
      </c>
      <c r="S116" s="58" t="s">
        <v>58180</v>
      </c>
      <c r="T116" s="18"/>
      <c r="U116" s="18"/>
      <c r="V116" s="49"/>
      <c r="W116">
        <v>-1134</v>
      </c>
      <c r="X116" s="60"/>
      <c r="Y116" s="60"/>
      <c r="Z116" s="60"/>
      <c r="AA116" s="60"/>
      <c r="AB116" s="60">
        <v>28</v>
      </c>
      <c r="AC116" s="60">
        <v>30</v>
      </c>
      <c r="AD116" s="60">
        <v>0</v>
      </c>
      <c r="AE116" s="49" t="s">
        <v>56287</v>
      </c>
      <c r="AF116" s="60">
        <v>77</v>
      </c>
      <c r="AG116" s="60">
        <v>31</v>
      </c>
      <c r="AH116" s="60">
        <v>0</v>
      </c>
      <c r="AI116" s="60" t="s">
        <v>19</v>
      </c>
      <c r="AJ116" s="93">
        <v>28.5</v>
      </c>
      <c r="AK116" s="93">
        <v>-77.516666999999998</v>
      </c>
      <c r="AL116" s="31" t="s">
        <v>57514</v>
      </c>
      <c r="KT116" s="52"/>
      <c r="KU116" s="52"/>
    </row>
    <row r="117" spans="1:307" s="20" customFormat="1">
      <c r="A117" s="195">
        <v>5271581</v>
      </c>
      <c r="B117" s="34">
        <v>5866</v>
      </c>
      <c r="C117" s="1"/>
      <c r="D117" s="18" t="s">
        <v>15</v>
      </c>
      <c r="E117" s="18"/>
      <c r="F117" s="1" t="s">
        <v>57485</v>
      </c>
      <c r="G117" s="18"/>
      <c r="H117" s="18"/>
      <c r="I117" s="18"/>
      <c r="J117" s="1"/>
      <c r="K117" s="60">
        <v>6</v>
      </c>
      <c r="L117" s="49"/>
      <c r="M117" s="48"/>
      <c r="N117" s="53">
        <v>1155</v>
      </c>
      <c r="O117" s="31" t="s">
        <v>56545</v>
      </c>
      <c r="P117" s="70">
        <v>38482</v>
      </c>
      <c r="Q117" s="1" t="s">
        <v>57521</v>
      </c>
      <c r="R117" s="30"/>
      <c r="S117" s="57" t="s">
        <v>57522</v>
      </c>
      <c r="T117" s="1"/>
      <c r="U117" s="1"/>
      <c r="V117" s="48"/>
      <c r="W117">
        <v>-3406</v>
      </c>
      <c r="X117" s="59">
        <f>Y117*1.8288</f>
        <v>3913.6320000000001</v>
      </c>
      <c r="Y117" s="59">
        <v>2140</v>
      </c>
      <c r="Z117" s="59"/>
      <c r="AA117" s="59"/>
      <c r="AB117" s="59">
        <v>40</v>
      </c>
      <c r="AC117" s="59">
        <v>24</v>
      </c>
      <c r="AD117" s="59">
        <v>0</v>
      </c>
      <c r="AE117" s="48" t="s">
        <v>20</v>
      </c>
      <c r="AF117" s="59">
        <v>49</v>
      </c>
      <c r="AG117" s="59">
        <v>49</v>
      </c>
      <c r="AH117" s="59">
        <v>0</v>
      </c>
      <c r="AI117" s="59" t="s">
        <v>56301</v>
      </c>
      <c r="AJ117" s="94">
        <v>-40.4</v>
      </c>
      <c r="AK117" s="94">
        <v>49.816667000000002</v>
      </c>
      <c r="AL117" s="30" t="s">
        <v>56302</v>
      </c>
      <c r="KS117" s="129"/>
      <c r="KT117"/>
      <c r="KU117"/>
    </row>
    <row r="118" spans="1:307">
      <c r="A118" s="195">
        <v>5271582</v>
      </c>
      <c r="B118" s="34">
        <v>5867</v>
      </c>
      <c r="C118" s="1" t="s">
        <v>57566</v>
      </c>
      <c r="D118" s="18" t="s">
        <v>15</v>
      </c>
      <c r="E118" s="18"/>
      <c r="F118" s="1" t="s">
        <v>57485</v>
      </c>
      <c r="G118" s="18"/>
      <c r="H118" s="1" t="s">
        <v>57525</v>
      </c>
      <c r="I118" s="18"/>
      <c r="J118" s="1"/>
      <c r="K118" s="60">
        <v>44</v>
      </c>
      <c r="L118" s="49"/>
      <c r="M118" s="48" t="s">
        <v>81135</v>
      </c>
      <c r="N118" s="53">
        <v>1237</v>
      </c>
      <c r="O118" s="31" t="s">
        <v>58137</v>
      </c>
      <c r="P118" s="70">
        <v>18573</v>
      </c>
      <c r="Q118" s="1" t="s">
        <v>57516</v>
      </c>
      <c r="R118" s="53">
        <v>61</v>
      </c>
      <c r="S118" s="57" t="s">
        <v>57523</v>
      </c>
      <c r="T118" s="1"/>
      <c r="U118" s="30" t="s">
        <v>57524</v>
      </c>
      <c r="V118" s="48">
        <v>1</v>
      </c>
      <c r="W118">
        <v>-5094</v>
      </c>
      <c r="X118" s="59"/>
      <c r="Y118" s="59"/>
      <c r="Z118" s="59"/>
      <c r="AA118" s="59"/>
      <c r="AB118" s="59">
        <v>42</v>
      </c>
      <c r="AC118" s="59">
        <v>0</v>
      </c>
      <c r="AD118" s="59">
        <v>0</v>
      </c>
      <c r="AE118" s="48" t="s">
        <v>20</v>
      </c>
      <c r="AF118" s="59">
        <v>49</v>
      </c>
      <c r="AG118" s="59">
        <v>43</v>
      </c>
      <c r="AH118" s="59">
        <v>0</v>
      </c>
      <c r="AI118" s="59" t="s">
        <v>19</v>
      </c>
      <c r="AJ118" s="94">
        <v>-42</v>
      </c>
      <c r="AK118" s="94">
        <v>-49.716667000000001</v>
      </c>
      <c r="AL118" s="30" t="s">
        <v>56277</v>
      </c>
    </row>
    <row r="119" spans="1:307" s="20" customFormat="1">
      <c r="A119" s="195">
        <v>5271583</v>
      </c>
      <c r="B119" s="34">
        <v>5868</v>
      </c>
      <c r="C119" s="1"/>
      <c r="D119" s="18" t="s">
        <v>15</v>
      </c>
      <c r="E119" s="18"/>
      <c r="F119" s="1" t="s">
        <v>57485</v>
      </c>
      <c r="G119" s="18"/>
      <c r="H119" s="1" t="s">
        <v>58434</v>
      </c>
      <c r="I119" s="1" t="s">
        <v>58519</v>
      </c>
      <c r="J119" s="1"/>
      <c r="K119" s="63">
        <v>2</v>
      </c>
      <c r="L119" s="49"/>
      <c r="M119" s="48"/>
      <c r="N119" s="53">
        <v>1274</v>
      </c>
      <c r="O119" s="31" t="s">
        <v>58132</v>
      </c>
      <c r="P119" s="75">
        <v>18530</v>
      </c>
      <c r="Q119" s="1" t="s">
        <v>57785</v>
      </c>
      <c r="R119" s="1" t="s">
        <v>57101</v>
      </c>
      <c r="S119" s="57" t="s">
        <v>57465</v>
      </c>
      <c r="T119"/>
      <c r="U119" s="1"/>
      <c r="V119" s="48"/>
      <c r="W119">
        <v>-3735</v>
      </c>
      <c r="X119" s="59">
        <v>3400</v>
      </c>
      <c r="Y119" s="59">
        <f t="shared" ref="Y119:Y131" si="8">X119/1.8288</f>
        <v>1859.1426071741032</v>
      </c>
      <c r="Z119" s="59"/>
      <c r="AA119" s="59" t="s">
        <v>81204</v>
      </c>
      <c r="AB119" s="59">
        <v>14</v>
      </c>
      <c r="AC119" s="59">
        <v>16</v>
      </c>
      <c r="AD119" s="59">
        <v>0</v>
      </c>
      <c r="AE119" s="48" t="s">
        <v>20</v>
      </c>
      <c r="AF119" s="59">
        <v>119</v>
      </c>
      <c r="AG119" s="59">
        <v>11</v>
      </c>
      <c r="AH119" s="59">
        <v>0</v>
      </c>
      <c r="AI119" s="59" t="s">
        <v>19</v>
      </c>
      <c r="AJ119" s="94">
        <v>-14.266667</v>
      </c>
      <c r="AK119" s="94">
        <v>-119.183333</v>
      </c>
      <c r="AL119" s="30" t="s">
        <v>23</v>
      </c>
      <c r="KS119"/>
      <c r="KT119"/>
      <c r="KU119"/>
    </row>
    <row r="120" spans="1:307">
      <c r="A120" s="195">
        <v>5271584</v>
      </c>
      <c r="B120" s="34">
        <v>5869</v>
      </c>
      <c r="C120" s="1"/>
      <c r="D120" s="18" t="s">
        <v>15</v>
      </c>
      <c r="E120" s="18"/>
      <c r="F120" s="1" t="s">
        <v>57485</v>
      </c>
      <c r="G120" s="18"/>
      <c r="H120" s="18"/>
      <c r="I120" s="18"/>
      <c r="J120" s="1"/>
      <c r="K120" s="60">
        <v>8</v>
      </c>
      <c r="L120" s="49"/>
      <c r="M120" s="48" t="s">
        <v>81135</v>
      </c>
      <c r="N120" s="53">
        <v>1404</v>
      </c>
      <c r="O120" s="31" t="s">
        <v>58059</v>
      </c>
      <c r="P120" s="70">
        <v>18597</v>
      </c>
      <c r="Q120" s="1" t="s">
        <v>56889</v>
      </c>
      <c r="R120" s="53">
        <v>18</v>
      </c>
      <c r="S120" s="57" t="s">
        <v>57526</v>
      </c>
      <c r="T120" s="1"/>
      <c r="U120" s="1"/>
      <c r="V120" s="48">
        <v>1</v>
      </c>
      <c r="W120">
        <v>-114</v>
      </c>
      <c r="X120" s="59">
        <v>50</v>
      </c>
      <c r="Y120" s="59">
        <f t="shared" si="8"/>
        <v>27.340332458442695</v>
      </c>
      <c r="Z120" s="59"/>
      <c r="AA120" s="59"/>
      <c r="AB120" s="59">
        <v>24</v>
      </c>
      <c r="AC120" s="59">
        <v>30</v>
      </c>
      <c r="AD120" s="59">
        <v>0</v>
      </c>
      <c r="AE120" s="48" t="s">
        <v>20</v>
      </c>
      <c r="AF120" s="59">
        <v>112</v>
      </c>
      <c r="AG120" s="59">
        <v>31</v>
      </c>
      <c r="AH120" s="59">
        <v>0</v>
      </c>
      <c r="AI120" s="59" t="s">
        <v>56301</v>
      </c>
      <c r="AJ120" s="94">
        <v>-24.5</v>
      </c>
      <c r="AK120" s="94">
        <v>112.516667</v>
      </c>
      <c r="AL120" s="30" t="s">
        <v>57435</v>
      </c>
    </row>
    <row r="121" spans="1:307">
      <c r="A121" s="195">
        <v>5271585</v>
      </c>
      <c r="B121" s="34">
        <v>5870</v>
      </c>
      <c r="C121" s="1"/>
      <c r="D121" s="18" t="s">
        <v>15</v>
      </c>
      <c r="E121" s="18"/>
      <c r="F121" s="1" t="s">
        <v>57485</v>
      </c>
      <c r="G121" s="18"/>
      <c r="H121" s="18"/>
      <c r="I121" s="18"/>
      <c r="J121" s="1"/>
      <c r="K121" s="60">
        <v>10</v>
      </c>
      <c r="L121" s="49"/>
      <c r="M121" s="48" t="s">
        <v>81135</v>
      </c>
      <c r="N121" s="53">
        <v>1424</v>
      </c>
      <c r="O121" s="31" t="s">
        <v>58086</v>
      </c>
      <c r="P121" s="70">
        <v>18599</v>
      </c>
      <c r="Q121" s="1" t="s">
        <v>56889</v>
      </c>
      <c r="R121" s="53">
        <v>20</v>
      </c>
      <c r="S121" s="57" t="s">
        <v>57484</v>
      </c>
      <c r="T121" s="1"/>
      <c r="U121" s="1"/>
      <c r="V121" s="48">
        <v>1</v>
      </c>
      <c r="W121">
        <v>-2096</v>
      </c>
      <c r="X121" s="59">
        <v>50</v>
      </c>
      <c r="Y121" s="59">
        <f t="shared" si="8"/>
        <v>27.340332458442695</v>
      </c>
      <c r="Z121" s="59"/>
      <c r="AA121" s="59"/>
      <c r="AB121" s="59">
        <v>26</v>
      </c>
      <c r="AC121" s="59">
        <v>55</v>
      </c>
      <c r="AD121" s="59">
        <v>0</v>
      </c>
      <c r="AE121" s="48" t="s">
        <v>20</v>
      </c>
      <c r="AF121" s="59">
        <v>111</v>
      </c>
      <c r="AG121" s="59">
        <v>34</v>
      </c>
      <c r="AH121" s="59">
        <v>0</v>
      </c>
      <c r="AI121" s="59" t="s">
        <v>56301</v>
      </c>
      <c r="AJ121" s="94">
        <v>-26.916667</v>
      </c>
      <c r="AK121" s="94">
        <v>111.566667</v>
      </c>
      <c r="AL121" s="30" t="s">
        <v>57435</v>
      </c>
    </row>
    <row r="122" spans="1:307">
      <c r="A122" s="195">
        <v>5271586</v>
      </c>
      <c r="B122" s="34">
        <v>5871</v>
      </c>
      <c r="C122" s="1"/>
      <c r="D122" s="18" t="s">
        <v>15</v>
      </c>
      <c r="E122" s="18"/>
      <c r="F122" s="1" t="s">
        <v>57485</v>
      </c>
      <c r="G122" s="18"/>
      <c r="H122" s="18"/>
      <c r="I122" s="18"/>
      <c r="J122" s="1"/>
      <c r="K122" s="59">
        <v>9</v>
      </c>
      <c r="L122" s="49"/>
      <c r="M122" s="48" t="s">
        <v>81135</v>
      </c>
      <c r="N122" s="53">
        <v>1433</v>
      </c>
      <c r="O122" s="31" t="s">
        <v>58138</v>
      </c>
      <c r="P122" s="70">
        <v>18600</v>
      </c>
      <c r="Q122" s="1" t="s">
        <v>56889</v>
      </c>
      <c r="R122" s="53">
        <v>21</v>
      </c>
      <c r="S122" s="57" t="s">
        <v>57527</v>
      </c>
      <c r="T122" s="1"/>
      <c r="U122" s="1"/>
      <c r="V122" s="48">
        <v>1</v>
      </c>
      <c r="W122">
        <v>-431</v>
      </c>
      <c r="X122" s="59">
        <v>50</v>
      </c>
      <c r="Y122" s="59">
        <f t="shared" si="8"/>
        <v>27.340332458442695</v>
      </c>
      <c r="Z122" s="59"/>
      <c r="AA122" s="59"/>
      <c r="AB122" s="59">
        <v>28</v>
      </c>
      <c r="AC122" s="59">
        <v>13</v>
      </c>
      <c r="AD122" s="59">
        <v>0</v>
      </c>
      <c r="AE122" s="48" t="s">
        <v>20</v>
      </c>
      <c r="AF122" s="59">
        <v>113</v>
      </c>
      <c r="AG122" s="59">
        <v>17</v>
      </c>
      <c r="AH122" s="59">
        <v>0</v>
      </c>
      <c r="AI122" s="59" t="s">
        <v>56301</v>
      </c>
      <c r="AJ122" s="94">
        <v>-28.216667000000001</v>
      </c>
      <c r="AK122" s="94">
        <v>113.283333</v>
      </c>
      <c r="AL122" s="30" t="s">
        <v>57435</v>
      </c>
    </row>
    <row r="123" spans="1:307">
      <c r="A123" s="195">
        <v>5271587</v>
      </c>
      <c r="B123" s="34">
        <v>5872</v>
      </c>
      <c r="C123" s="1"/>
      <c r="D123" s="18" t="s">
        <v>15</v>
      </c>
      <c r="E123" s="18"/>
      <c r="F123" s="1" t="s">
        <v>57485</v>
      </c>
      <c r="G123" s="18"/>
      <c r="H123" s="18"/>
      <c r="I123" s="18"/>
      <c r="J123" s="1"/>
      <c r="K123" s="59">
        <v>9</v>
      </c>
      <c r="L123" s="49"/>
      <c r="M123" s="48" t="s">
        <v>81135</v>
      </c>
      <c r="N123" s="53">
        <v>1439</v>
      </c>
      <c r="O123" s="31" t="s">
        <v>58085</v>
      </c>
      <c r="P123" s="70">
        <v>18619</v>
      </c>
      <c r="Q123" s="1" t="s">
        <v>56889</v>
      </c>
      <c r="R123" s="30" t="s">
        <v>58271</v>
      </c>
      <c r="S123" s="57" t="s">
        <v>57528</v>
      </c>
      <c r="T123" s="1"/>
      <c r="U123" s="1"/>
      <c r="V123" s="48">
        <v>1</v>
      </c>
      <c r="W123">
        <v>-98</v>
      </c>
      <c r="X123" s="59">
        <v>50</v>
      </c>
      <c r="Y123" s="59">
        <f t="shared" si="8"/>
        <v>27.340332458442695</v>
      </c>
      <c r="Z123" s="59"/>
      <c r="AA123" s="59"/>
      <c r="AB123" s="59">
        <v>23</v>
      </c>
      <c r="AC123" s="59">
        <v>57</v>
      </c>
      <c r="AD123" s="59">
        <v>0</v>
      </c>
      <c r="AE123" s="48" t="s">
        <v>20</v>
      </c>
      <c r="AF123" s="59">
        <v>113</v>
      </c>
      <c r="AG123" s="59">
        <v>6</v>
      </c>
      <c r="AH123" s="59">
        <v>0</v>
      </c>
      <c r="AI123" s="59" t="s">
        <v>56301</v>
      </c>
      <c r="AJ123" s="94">
        <v>-23.95</v>
      </c>
      <c r="AK123" s="94">
        <v>113.1</v>
      </c>
      <c r="AL123" s="30" t="s">
        <v>57435</v>
      </c>
    </row>
    <row r="124" spans="1:307">
      <c r="A124" s="195">
        <v>5271589</v>
      </c>
      <c r="B124" s="34">
        <v>5873</v>
      </c>
      <c r="C124" s="1"/>
      <c r="D124" s="18" t="s">
        <v>15</v>
      </c>
      <c r="E124" s="18"/>
      <c r="F124" s="1" t="s">
        <v>57485</v>
      </c>
      <c r="G124" s="18"/>
      <c r="H124" s="18"/>
      <c r="I124" s="18"/>
      <c r="J124" s="1"/>
      <c r="K124" s="59">
        <v>2</v>
      </c>
      <c r="L124" s="49"/>
      <c r="M124" s="48" t="s">
        <v>81135</v>
      </c>
      <c r="N124" s="53">
        <v>1499</v>
      </c>
      <c r="O124" s="31" t="s">
        <v>58139</v>
      </c>
      <c r="P124" s="70">
        <v>18601</v>
      </c>
      <c r="Q124" s="1" t="s">
        <v>56889</v>
      </c>
      <c r="R124" s="30" t="s">
        <v>58296</v>
      </c>
      <c r="S124" s="57" t="s">
        <v>57527</v>
      </c>
      <c r="T124" s="1"/>
      <c r="U124" s="1"/>
      <c r="V124" s="48">
        <v>1</v>
      </c>
      <c r="W124">
        <v>-866</v>
      </c>
      <c r="X124" s="59">
        <v>50</v>
      </c>
      <c r="Y124" s="59">
        <f t="shared" si="8"/>
        <v>27.340332458442695</v>
      </c>
      <c r="Z124" s="59"/>
      <c r="AA124" s="59"/>
      <c r="AB124" s="59">
        <v>28</v>
      </c>
      <c r="AC124" s="59">
        <v>22</v>
      </c>
      <c r="AD124" s="59">
        <v>0</v>
      </c>
      <c r="AE124" s="48" t="s">
        <v>20</v>
      </c>
      <c r="AF124" s="59">
        <v>112</v>
      </c>
      <c r="AG124" s="59">
        <v>59</v>
      </c>
      <c r="AH124" s="59">
        <v>0</v>
      </c>
      <c r="AI124" s="59" t="s">
        <v>56301</v>
      </c>
      <c r="AJ124" s="94">
        <v>-28.366667</v>
      </c>
      <c r="AK124" s="94">
        <v>112.983333</v>
      </c>
      <c r="AL124" s="30" t="s">
        <v>57435</v>
      </c>
    </row>
    <row r="125" spans="1:307">
      <c r="A125" s="195">
        <v>5271591</v>
      </c>
      <c r="B125" s="34">
        <v>5874</v>
      </c>
      <c r="C125" s="1"/>
      <c r="D125" s="1" t="s">
        <v>15</v>
      </c>
      <c r="E125" s="1"/>
      <c r="F125" s="1" t="s">
        <v>57529</v>
      </c>
      <c r="G125" s="1"/>
      <c r="H125" s="1"/>
      <c r="I125" s="1"/>
      <c r="J125" s="1"/>
      <c r="K125" s="59">
        <v>4</v>
      </c>
      <c r="L125" s="49"/>
      <c r="M125" s="48"/>
      <c r="N125" s="53">
        <v>104</v>
      </c>
      <c r="O125" s="31"/>
      <c r="P125" s="70">
        <v>16642</v>
      </c>
      <c r="Q125" s="1" t="s">
        <v>57820</v>
      </c>
      <c r="R125" s="30" t="s">
        <v>81219</v>
      </c>
      <c r="S125" s="57" t="s">
        <v>57465</v>
      </c>
      <c r="T125" s="1"/>
      <c r="U125" s="1"/>
      <c r="W125">
        <v>-3641</v>
      </c>
      <c r="X125" s="59">
        <v>3550</v>
      </c>
      <c r="Y125" s="59">
        <f t="shared" si="8"/>
        <v>1941.1636045494313</v>
      </c>
      <c r="Z125" s="59"/>
      <c r="AA125" s="59" t="s">
        <v>57466</v>
      </c>
      <c r="AB125" s="60">
        <v>15</v>
      </c>
      <c r="AC125" s="60">
        <v>13</v>
      </c>
      <c r="AD125" s="60">
        <v>6</v>
      </c>
      <c r="AE125" s="49" t="s">
        <v>20</v>
      </c>
      <c r="AF125" s="60">
        <v>117</v>
      </c>
      <c r="AG125" s="60">
        <v>30</v>
      </c>
      <c r="AH125" s="60">
        <v>24</v>
      </c>
      <c r="AI125" s="60" t="s">
        <v>19</v>
      </c>
      <c r="AJ125" s="93">
        <v>-15.218332999999999</v>
      </c>
      <c r="AK125" s="93">
        <v>-117.50666699999999</v>
      </c>
      <c r="AL125" s="31" t="s">
        <v>23</v>
      </c>
    </row>
    <row r="126" spans="1:307">
      <c r="A126" s="195">
        <v>5271592</v>
      </c>
      <c r="B126" s="34">
        <v>5875</v>
      </c>
      <c r="C126" s="1"/>
      <c r="D126" s="1" t="s">
        <v>15</v>
      </c>
      <c r="E126" s="1"/>
      <c r="F126" s="1" t="s">
        <v>57529</v>
      </c>
      <c r="G126" s="1"/>
      <c r="H126" s="1"/>
      <c r="I126" s="1"/>
      <c r="J126" s="1"/>
      <c r="K126" s="59">
        <v>8</v>
      </c>
      <c r="L126" s="49"/>
      <c r="M126" s="48"/>
      <c r="N126" s="53">
        <v>138</v>
      </c>
      <c r="O126" s="31" t="s">
        <v>58219</v>
      </c>
      <c r="P126" s="74">
        <v>16365</v>
      </c>
      <c r="Q126" s="1" t="s">
        <v>57933</v>
      </c>
      <c r="R126" s="30" t="s">
        <v>81216</v>
      </c>
      <c r="S126" s="57" t="s">
        <v>57532</v>
      </c>
      <c r="T126" s="1"/>
      <c r="U126" s="1"/>
      <c r="W126">
        <v>-4347</v>
      </c>
      <c r="X126" s="59">
        <v>2780</v>
      </c>
      <c r="Y126" s="59">
        <f t="shared" si="8"/>
        <v>1520.1224846894138</v>
      </c>
      <c r="Z126" s="59"/>
      <c r="AA126" s="59" t="s">
        <v>57533</v>
      </c>
      <c r="AB126" s="59">
        <v>19</v>
      </c>
      <c r="AC126" s="59">
        <v>28</v>
      </c>
      <c r="AD126" s="59">
        <v>30</v>
      </c>
      <c r="AE126" s="48" t="s">
        <v>20</v>
      </c>
      <c r="AF126" s="59">
        <v>173</v>
      </c>
      <c r="AG126" s="59">
        <v>44</v>
      </c>
      <c r="AH126" s="59">
        <v>0</v>
      </c>
      <c r="AI126" s="59" t="s">
        <v>19</v>
      </c>
      <c r="AJ126" s="94">
        <v>-19.475000000000001</v>
      </c>
      <c r="AK126" s="94">
        <v>-173.73333299999999</v>
      </c>
      <c r="AL126" s="31" t="s">
        <v>23</v>
      </c>
      <c r="KS126" s="129"/>
    </row>
    <row r="127" spans="1:307">
      <c r="A127" s="195">
        <v>5271593</v>
      </c>
      <c r="B127" s="34">
        <v>5876</v>
      </c>
      <c r="C127" s="1"/>
      <c r="D127" s="1" t="s">
        <v>15</v>
      </c>
      <c r="E127" s="1"/>
      <c r="F127" s="1" t="s">
        <v>57529</v>
      </c>
      <c r="G127" s="1"/>
      <c r="H127" s="1"/>
      <c r="I127" s="1"/>
      <c r="J127" s="1"/>
      <c r="K127" s="59">
        <v>8</v>
      </c>
      <c r="L127" s="49"/>
      <c r="M127" s="48"/>
      <c r="N127" s="53">
        <v>184</v>
      </c>
      <c r="O127" s="31"/>
      <c r="P127" s="70">
        <v>16645</v>
      </c>
      <c r="Q127" s="1" t="s">
        <v>57785</v>
      </c>
      <c r="R127" s="53" t="s">
        <v>56483</v>
      </c>
      <c r="S127" s="57" t="s">
        <v>56290</v>
      </c>
      <c r="T127" s="1"/>
      <c r="U127" s="1"/>
      <c r="W127">
        <v>-3415</v>
      </c>
      <c r="X127" s="59">
        <v>4155</v>
      </c>
      <c r="Y127" s="59">
        <f t="shared" si="8"/>
        <v>2271.9816272965882</v>
      </c>
      <c r="Z127" s="59"/>
      <c r="AA127" s="59" t="s">
        <v>56285</v>
      </c>
      <c r="AB127" s="59">
        <v>5</v>
      </c>
      <c r="AC127" s="59">
        <v>26</v>
      </c>
      <c r="AD127" s="59">
        <v>0</v>
      </c>
      <c r="AE127" s="48" t="s">
        <v>56287</v>
      </c>
      <c r="AF127" s="59">
        <v>131</v>
      </c>
      <c r="AG127" s="59">
        <v>19</v>
      </c>
      <c r="AH127" s="59">
        <v>0</v>
      </c>
      <c r="AI127" s="59" t="s">
        <v>19</v>
      </c>
      <c r="AJ127" s="94">
        <v>5.4333330000000002</v>
      </c>
      <c r="AK127" s="94">
        <v>-131.316667</v>
      </c>
      <c r="AL127" s="30" t="s">
        <v>23</v>
      </c>
    </row>
    <row r="128" spans="1:307">
      <c r="A128" s="195">
        <v>5271594</v>
      </c>
      <c r="B128" s="34">
        <v>5877</v>
      </c>
      <c r="C128" s="1"/>
      <c r="D128" s="1" t="s">
        <v>15</v>
      </c>
      <c r="E128" s="1"/>
      <c r="F128" s="1" t="s">
        <v>57529</v>
      </c>
      <c r="G128" s="1"/>
      <c r="H128" s="1"/>
      <c r="I128" s="1"/>
      <c r="J128" s="1"/>
      <c r="K128" s="59">
        <v>12</v>
      </c>
      <c r="L128" s="49"/>
      <c r="M128" s="48"/>
      <c r="N128" s="53">
        <v>204</v>
      </c>
      <c r="O128" s="31"/>
      <c r="P128" s="70">
        <v>16646</v>
      </c>
      <c r="Q128" s="1" t="s">
        <v>57785</v>
      </c>
      <c r="R128" s="53" t="s">
        <v>56443</v>
      </c>
      <c r="S128" s="57" t="s">
        <v>57489</v>
      </c>
      <c r="T128" s="1"/>
      <c r="U128" s="1"/>
      <c r="W128">
        <v>-2312</v>
      </c>
      <c r="X128" s="59">
        <v>3680</v>
      </c>
      <c r="Y128" s="59">
        <f t="shared" si="8"/>
        <v>2012.2484689413823</v>
      </c>
      <c r="Z128" s="59"/>
      <c r="AA128" s="59" t="s">
        <v>57487</v>
      </c>
      <c r="AB128" s="59">
        <v>26</v>
      </c>
      <c r="AC128" s="59">
        <v>19</v>
      </c>
      <c r="AD128" s="59">
        <v>0</v>
      </c>
      <c r="AE128" s="48" t="s">
        <v>20</v>
      </c>
      <c r="AF128" s="59">
        <v>147</v>
      </c>
      <c r="AG128" s="59">
        <v>7</v>
      </c>
      <c r="AH128" s="59">
        <v>0</v>
      </c>
      <c r="AI128" s="59" t="s">
        <v>19</v>
      </c>
      <c r="AJ128" s="94">
        <v>-26.316666999999999</v>
      </c>
      <c r="AK128" s="94">
        <v>-147.11666700000001</v>
      </c>
      <c r="AL128" s="30" t="s">
        <v>57488</v>
      </c>
    </row>
    <row r="129" spans="1:307">
      <c r="A129" s="195">
        <v>5271595</v>
      </c>
      <c r="B129" s="34">
        <v>5878</v>
      </c>
      <c r="C129" s="1"/>
      <c r="D129" s="1" t="s">
        <v>15</v>
      </c>
      <c r="E129" s="1"/>
      <c r="F129" s="1" t="s">
        <v>57529</v>
      </c>
      <c r="G129" s="1"/>
      <c r="H129" s="1"/>
      <c r="I129" s="1"/>
      <c r="J129" s="1"/>
      <c r="K129" s="59">
        <v>5</v>
      </c>
      <c r="L129" s="49"/>
      <c r="M129" s="48"/>
      <c r="N129" s="53">
        <v>231</v>
      </c>
      <c r="O129" s="31"/>
      <c r="P129" s="70">
        <v>16650</v>
      </c>
      <c r="Q129" s="1" t="s">
        <v>57785</v>
      </c>
      <c r="R129" s="53" t="s">
        <v>56478</v>
      </c>
      <c r="S129" s="57" t="s">
        <v>56294</v>
      </c>
      <c r="T129" s="1"/>
      <c r="U129" s="1"/>
      <c r="W129">
        <v>-3157</v>
      </c>
      <c r="X129" s="59">
        <v>3090</v>
      </c>
      <c r="Y129" s="59">
        <f t="shared" si="8"/>
        <v>1689.6325459317586</v>
      </c>
      <c r="Z129" s="59"/>
      <c r="AA129" s="59" t="s">
        <v>56291</v>
      </c>
      <c r="AB129" s="59">
        <v>18</v>
      </c>
      <c r="AC129" s="59">
        <v>20</v>
      </c>
      <c r="AD129" s="59">
        <v>0</v>
      </c>
      <c r="AE129" s="48" t="s">
        <v>20</v>
      </c>
      <c r="AF129" s="59">
        <v>79</v>
      </c>
      <c r="AG129" s="59">
        <v>20</v>
      </c>
      <c r="AH129" s="59">
        <v>30</v>
      </c>
      <c r="AI129" s="59" t="s">
        <v>19</v>
      </c>
      <c r="AJ129" s="94">
        <v>-18.333333</v>
      </c>
      <c r="AK129" s="94">
        <v>-79.341667000000001</v>
      </c>
      <c r="AL129" s="30" t="s">
        <v>23</v>
      </c>
    </row>
    <row r="130" spans="1:307">
      <c r="A130" s="195">
        <v>5271597</v>
      </c>
      <c r="B130" s="34">
        <v>5879</v>
      </c>
      <c r="C130" s="1"/>
      <c r="D130" s="1" t="s">
        <v>15</v>
      </c>
      <c r="E130" s="1"/>
      <c r="F130" s="1" t="s">
        <v>57529</v>
      </c>
      <c r="G130" s="1"/>
      <c r="H130" s="1"/>
      <c r="I130" s="1"/>
      <c r="J130" s="1"/>
      <c r="K130" s="59">
        <v>17</v>
      </c>
      <c r="L130" s="49"/>
      <c r="M130" s="48"/>
      <c r="N130" s="53">
        <v>270</v>
      </c>
      <c r="O130" s="31"/>
      <c r="P130" s="70">
        <v>16652</v>
      </c>
      <c r="Q130" s="1" t="s">
        <v>57785</v>
      </c>
      <c r="R130" s="53" t="s">
        <v>56468</v>
      </c>
      <c r="S130" s="57" t="s">
        <v>57467</v>
      </c>
      <c r="T130" s="1"/>
      <c r="U130" s="1"/>
      <c r="W130">
        <v>-2819</v>
      </c>
      <c r="X130" s="59">
        <v>3320</v>
      </c>
      <c r="Y130" s="59">
        <f t="shared" si="8"/>
        <v>1815.3980752405948</v>
      </c>
      <c r="Z130" s="59"/>
      <c r="AA130" s="59" t="s">
        <v>57468</v>
      </c>
      <c r="AB130" s="59">
        <v>27</v>
      </c>
      <c r="AC130" s="59">
        <v>9</v>
      </c>
      <c r="AD130" s="59">
        <v>0</v>
      </c>
      <c r="AE130" s="48" t="s">
        <v>20</v>
      </c>
      <c r="AF130" s="59">
        <v>109</v>
      </c>
      <c r="AG130" s="59">
        <v>50</v>
      </c>
      <c r="AH130" s="59">
        <v>0</v>
      </c>
      <c r="AI130" s="59" t="s">
        <v>19</v>
      </c>
      <c r="AJ130" s="94">
        <v>-27.15</v>
      </c>
      <c r="AK130" s="94">
        <v>-109.833333</v>
      </c>
      <c r="AL130" s="30" t="s">
        <v>23</v>
      </c>
    </row>
    <row r="131" spans="1:307">
      <c r="A131" s="195">
        <v>5271598</v>
      </c>
      <c r="B131" s="34">
        <v>5880</v>
      </c>
      <c r="C131" s="1"/>
      <c r="D131" s="1" t="s">
        <v>15</v>
      </c>
      <c r="E131" s="1"/>
      <c r="F131" s="1" t="s">
        <v>57529</v>
      </c>
      <c r="G131" s="1"/>
      <c r="H131" s="1"/>
      <c r="I131" s="1"/>
      <c r="J131" s="1"/>
      <c r="K131" s="59">
        <v>2</v>
      </c>
      <c r="L131" s="49"/>
      <c r="M131" s="48"/>
      <c r="N131" s="53">
        <v>289</v>
      </c>
      <c r="O131" s="31" t="s">
        <v>58075</v>
      </c>
      <c r="P131" s="70">
        <v>16653</v>
      </c>
      <c r="Q131" s="1" t="s">
        <v>57785</v>
      </c>
      <c r="R131" s="53" t="s">
        <v>56459</v>
      </c>
      <c r="S131" s="57" t="s">
        <v>56295</v>
      </c>
      <c r="T131" s="1"/>
      <c r="U131" s="1" t="s">
        <v>58076</v>
      </c>
      <c r="W131">
        <v>-3034</v>
      </c>
      <c r="X131" s="59">
        <v>3120</v>
      </c>
      <c r="Y131" s="59">
        <f t="shared" si="8"/>
        <v>1706.0367454068241</v>
      </c>
      <c r="Z131" s="59"/>
      <c r="AA131" s="59" t="s">
        <v>56296</v>
      </c>
      <c r="AB131" s="59">
        <v>14</v>
      </c>
      <c r="AC131" s="59">
        <v>44</v>
      </c>
      <c r="AD131" s="59">
        <v>0</v>
      </c>
      <c r="AE131" s="48" t="s">
        <v>20</v>
      </c>
      <c r="AF131" s="59">
        <v>112</v>
      </c>
      <c r="AG131" s="59">
        <v>6</v>
      </c>
      <c r="AH131" s="59">
        <v>0</v>
      </c>
      <c r="AI131" s="59" t="s">
        <v>19</v>
      </c>
      <c r="AJ131" s="94">
        <v>-14.733333</v>
      </c>
      <c r="AK131" s="94">
        <v>-112.1</v>
      </c>
      <c r="AL131" s="30" t="s">
        <v>23</v>
      </c>
      <c r="KS131" s="129"/>
    </row>
    <row r="132" spans="1:307">
      <c r="A132" s="195">
        <v>5271600</v>
      </c>
      <c r="B132" s="34">
        <v>5881</v>
      </c>
      <c r="C132" s="1"/>
      <c r="D132" s="1" t="s">
        <v>15</v>
      </c>
      <c r="E132" s="1"/>
      <c r="F132" s="1" t="s">
        <v>57529</v>
      </c>
      <c r="G132" s="1"/>
      <c r="H132" s="1"/>
      <c r="I132" s="1"/>
      <c r="J132" s="1"/>
      <c r="K132" s="59">
        <v>36</v>
      </c>
      <c r="L132" s="49"/>
      <c r="M132" s="48"/>
      <c r="N132" s="53">
        <v>338</v>
      </c>
      <c r="O132" s="31" t="s">
        <v>58024</v>
      </c>
      <c r="P132" s="74">
        <v>16656</v>
      </c>
      <c r="Q132" s="1" t="s">
        <v>57820</v>
      </c>
      <c r="R132" s="53" t="s">
        <v>57262</v>
      </c>
      <c r="S132" s="57" t="s">
        <v>57431</v>
      </c>
      <c r="T132" s="1"/>
      <c r="U132" s="1"/>
      <c r="W132">
        <v>-3362</v>
      </c>
      <c r="X132" s="59"/>
      <c r="Y132" s="59"/>
      <c r="Z132" s="59"/>
      <c r="AA132" s="59" t="s">
        <v>57430</v>
      </c>
      <c r="AB132" s="59">
        <v>23</v>
      </c>
      <c r="AC132" s="59">
        <v>36</v>
      </c>
      <c r="AD132" s="59">
        <v>30</v>
      </c>
      <c r="AE132" s="48" t="s">
        <v>20</v>
      </c>
      <c r="AF132" s="59">
        <v>118</v>
      </c>
      <c r="AG132" s="59">
        <v>13</v>
      </c>
      <c r="AH132" s="59">
        <v>30</v>
      </c>
      <c r="AI132" s="59" t="s">
        <v>19</v>
      </c>
      <c r="AJ132" s="94">
        <v>-23.608332999999998</v>
      </c>
      <c r="AK132" s="94">
        <v>-118.22499999999999</v>
      </c>
      <c r="AL132" s="30" t="s">
        <v>23</v>
      </c>
    </row>
    <row r="133" spans="1:307">
      <c r="A133" s="196">
        <v>5271601</v>
      </c>
      <c r="B133" s="35">
        <v>5882</v>
      </c>
      <c r="C133" s="18"/>
      <c r="D133" s="18" t="s">
        <v>15</v>
      </c>
      <c r="E133" s="18"/>
      <c r="F133" s="18" t="s">
        <v>57529</v>
      </c>
      <c r="G133" s="18"/>
      <c r="H133" s="18"/>
      <c r="I133" s="18"/>
      <c r="J133" s="18" t="s">
        <v>57436</v>
      </c>
      <c r="K133" s="60">
        <v>8</v>
      </c>
      <c r="L133" s="49"/>
      <c r="M133" s="49"/>
      <c r="N133" s="54">
        <v>365</v>
      </c>
      <c r="O133" s="31" t="s">
        <v>56303</v>
      </c>
      <c r="P133" s="72">
        <v>30724</v>
      </c>
      <c r="Q133" s="18" t="s">
        <v>57742</v>
      </c>
      <c r="R133" s="54">
        <v>167</v>
      </c>
      <c r="S133" s="58" t="s">
        <v>58073</v>
      </c>
      <c r="T133" s="18"/>
      <c r="U133" s="18"/>
      <c r="V133" s="49"/>
      <c r="W133">
        <v>-4346</v>
      </c>
      <c r="X133" s="60">
        <v>4042</v>
      </c>
      <c r="Y133" s="60">
        <f>X133/1.8288</f>
        <v>2210.1924759405074</v>
      </c>
      <c r="Z133" s="60"/>
      <c r="AA133" s="60" t="s">
        <v>57534</v>
      </c>
      <c r="AB133" s="60">
        <v>7</v>
      </c>
      <c r="AC133" s="60">
        <v>11</v>
      </c>
      <c r="AD133" s="60">
        <v>36</v>
      </c>
      <c r="AE133" s="49" t="s">
        <v>56287</v>
      </c>
      <c r="AF133" s="60">
        <v>63</v>
      </c>
      <c r="AG133" s="60">
        <v>2</v>
      </c>
      <c r="AH133" s="60">
        <v>33</v>
      </c>
      <c r="AI133" s="60" t="s">
        <v>56301</v>
      </c>
      <c r="AJ133" s="93">
        <v>7.193333</v>
      </c>
      <c r="AK133" s="93">
        <v>63.042499999999997</v>
      </c>
      <c r="AL133" s="31" t="s">
        <v>56302</v>
      </c>
    </row>
    <row r="134" spans="1:307">
      <c r="A134" s="195">
        <v>5271602</v>
      </c>
      <c r="B134" s="34">
        <v>5883</v>
      </c>
      <c r="C134" s="1"/>
      <c r="D134" s="1" t="s">
        <v>15</v>
      </c>
      <c r="E134" s="1"/>
      <c r="F134" s="1" t="s">
        <v>57529</v>
      </c>
      <c r="G134" s="1"/>
      <c r="H134" s="1"/>
      <c r="I134" s="1"/>
      <c r="J134" s="1"/>
      <c r="K134" s="60">
        <v>1</v>
      </c>
      <c r="L134" s="49"/>
      <c r="M134" s="48"/>
      <c r="N134" s="53">
        <v>382</v>
      </c>
      <c r="O134" s="31" t="s">
        <v>56751</v>
      </c>
      <c r="P134" s="76">
        <v>34671</v>
      </c>
      <c r="Q134" s="1" t="s">
        <v>57469</v>
      </c>
      <c r="R134" s="30"/>
      <c r="S134" s="57" t="s">
        <v>57432</v>
      </c>
      <c r="T134" s="1"/>
      <c r="U134" s="1"/>
      <c r="W134">
        <v>-2708</v>
      </c>
      <c r="X134" s="59">
        <f t="shared" ref="X134:X141" si="9">Y134*1.8288</f>
        <v>2869.3872000000001</v>
      </c>
      <c r="Y134" s="59">
        <v>1569</v>
      </c>
      <c r="Z134" s="59"/>
      <c r="AA134" s="59"/>
      <c r="AB134" s="59">
        <v>19</v>
      </c>
      <c r="AC134" s="59">
        <v>34</v>
      </c>
      <c r="AD134" s="59">
        <v>0</v>
      </c>
      <c r="AE134" s="48" t="s">
        <v>20</v>
      </c>
      <c r="AF134" s="59">
        <v>64</v>
      </c>
      <c r="AG134" s="59">
        <v>38</v>
      </c>
      <c r="AH134" s="59">
        <v>0</v>
      </c>
      <c r="AI134" s="59" t="s">
        <v>56301</v>
      </c>
      <c r="AJ134" s="94">
        <v>-19.566666999999999</v>
      </c>
      <c r="AK134" s="94">
        <v>64.633332999999993</v>
      </c>
      <c r="AL134" s="30" t="s">
        <v>56302</v>
      </c>
    </row>
    <row r="135" spans="1:307">
      <c r="A135" s="195">
        <v>5271603</v>
      </c>
      <c r="B135" s="34">
        <v>5884</v>
      </c>
      <c r="C135" s="1"/>
      <c r="D135" s="1" t="s">
        <v>15</v>
      </c>
      <c r="E135" s="1"/>
      <c r="F135" s="1" t="s">
        <v>57529</v>
      </c>
      <c r="G135" s="1"/>
      <c r="H135" s="1"/>
      <c r="I135" s="1"/>
      <c r="J135" s="1"/>
      <c r="K135" s="60">
        <v>3</v>
      </c>
      <c r="L135" s="49"/>
      <c r="M135" s="49"/>
      <c r="N135" s="53">
        <v>447</v>
      </c>
      <c r="O135" s="31" t="s">
        <v>56565</v>
      </c>
      <c r="P135" s="75">
        <v>37149</v>
      </c>
      <c r="Q135" s="18" t="s">
        <v>57470</v>
      </c>
      <c r="R135" s="54">
        <v>186</v>
      </c>
      <c r="S135" s="58">
        <v>2143</v>
      </c>
      <c r="T135" s="18" t="s">
        <v>58561</v>
      </c>
      <c r="U135" s="18"/>
      <c r="V135" s="49"/>
      <c r="W135">
        <v>-3594</v>
      </c>
      <c r="X135" s="60">
        <f t="shared" si="9"/>
        <v>3474.72</v>
      </c>
      <c r="Y135" s="60">
        <v>1900</v>
      </c>
      <c r="Z135" s="60"/>
      <c r="AA135" s="60"/>
      <c r="AB135" s="60">
        <v>2</v>
      </c>
      <c r="AC135" s="60">
        <v>42</v>
      </c>
      <c r="AD135" s="60">
        <v>6</v>
      </c>
      <c r="AE135" s="49" t="s">
        <v>20</v>
      </c>
      <c r="AF135" s="60">
        <v>67</v>
      </c>
      <c r="AG135" s="60">
        <v>23</v>
      </c>
      <c r="AH135" s="60">
        <v>0</v>
      </c>
      <c r="AI135" s="60" t="s">
        <v>56301</v>
      </c>
      <c r="AJ135" s="93">
        <v>-2.701667</v>
      </c>
      <c r="AK135" s="93">
        <v>67.383332999999993</v>
      </c>
      <c r="AL135" s="31" t="s">
        <v>56302</v>
      </c>
      <c r="KS135" s="20"/>
    </row>
    <row r="136" spans="1:307" s="20" customFormat="1">
      <c r="A136" s="195">
        <v>5271604</v>
      </c>
      <c r="B136" s="34">
        <v>5885</v>
      </c>
      <c r="C136" s="1"/>
      <c r="D136" s="1" t="s">
        <v>15</v>
      </c>
      <c r="E136" s="1"/>
      <c r="F136" s="1" t="s">
        <v>57529</v>
      </c>
      <c r="G136" s="1"/>
      <c r="H136" s="1"/>
      <c r="I136" s="1"/>
      <c r="J136" s="1" t="s">
        <v>57436</v>
      </c>
      <c r="K136" s="63">
        <v>2</v>
      </c>
      <c r="L136" s="49"/>
      <c r="M136" s="49"/>
      <c r="N136" s="53">
        <v>486</v>
      </c>
      <c r="O136" s="31" t="s">
        <v>56597</v>
      </c>
      <c r="P136" s="72">
        <v>37130</v>
      </c>
      <c r="Q136" s="18" t="s">
        <v>57470</v>
      </c>
      <c r="R136" s="54">
        <v>52</v>
      </c>
      <c r="S136" s="58" t="s">
        <v>57535</v>
      </c>
      <c r="T136" s="18"/>
      <c r="U136" s="18"/>
      <c r="V136" s="49"/>
      <c r="W136">
        <v>-3694</v>
      </c>
      <c r="X136" s="60">
        <f t="shared" si="9"/>
        <v>4081.8816000000002</v>
      </c>
      <c r="Y136" s="60">
        <v>2232</v>
      </c>
      <c r="Z136" s="60"/>
      <c r="AA136" s="60"/>
      <c r="AB136" s="60">
        <v>8</v>
      </c>
      <c r="AC136" s="60">
        <v>25</v>
      </c>
      <c r="AD136" s="60">
        <v>0</v>
      </c>
      <c r="AE136" s="49" t="s">
        <v>20</v>
      </c>
      <c r="AF136" s="60">
        <v>65</v>
      </c>
      <c r="AG136" s="60">
        <v>38</v>
      </c>
      <c r="AH136" s="60">
        <v>0</v>
      </c>
      <c r="AI136" s="60" t="s">
        <v>56301</v>
      </c>
      <c r="AJ136" s="93">
        <v>-8.4166670000000003</v>
      </c>
      <c r="AK136" s="93">
        <v>65.633332999999993</v>
      </c>
      <c r="AL136" s="31" t="s">
        <v>56302</v>
      </c>
      <c r="KS136"/>
      <c r="KT136"/>
      <c r="KU136"/>
    </row>
    <row r="137" spans="1:307">
      <c r="A137" s="195">
        <v>5271605</v>
      </c>
      <c r="B137" s="34">
        <v>5886</v>
      </c>
      <c r="C137" s="1"/>
      <c r="D137" s="1" t="s">
        <v>15</v>
      </c>
      <c r="E137" s="1"/>
      <c r="F137" s="1" t="s">
        <v>58371</v>
      </c>
      <c r="G137" s="1"/>
      <c r="H137" s="1"/>
      <c r="I137" s="1"/>
      <c r="J137" s="1" t="s">
        <v>57536</v>
      </c>
      <c r="K137" s="63">
        <v>4</v>
      </c>
      <c r="L137" s="49"/>
      <c r="M137" s="48"/>
      <c r="N137" s="53">
        <v>503</v>
      </c>
      <c r="O137" s="31" t="s">
        <v>56734</v>
      </c>
      <c r="P137" s="70">
        <v>34676</v>
      </c>
      <c r="Q137" s="1" t="s">
        <v>57437</v>
      </c>
      <c r="R137" s="30"/>
      <c r="S137" s="57" t="s">
        <v>57472</v>
      </c>
      <c r="T137" s="1"/>
      <c r="U137" s="1"/>
      <c r="W137">
        <v>-4646</v>
      </c>
      <c r="X137" s="59">
        <f t="shared" si="9"/>
        <v>4509.8207999999995</v>
      </c>
      <c r="Y137" s="59">
        <v>2466</v>
      </c>
      <c r="Z137" s="59"/>
      <c r="AA137" s="59"/>
      <c r="AB137" s="59">
        <v>23</v>
      </c>
      <c r="AC137" s="59">
        <v>14</v>
      </c>
      <c r="AD137" s="59">
        <v>5</v>
      </c>
      <c r="AE137" s="48" t="s">
        <v>20</v>
      </c>
      <c r="AF137" s="59">
        <v>56</v>
      </c>
      <c r="AG137" s="59">
        <v>18</v>
      </c>
      <c r="AH137" s="59">
        <v>15</v>
      </c>
      <c r="AI137" s="59" t="s">
        <v>56301</v>
      </c>
      <c r="AJ137" s="94">
        <v>-23.234722000000001</v>
      </c>
      <c r="AK137" s="94">
        <v>56.304167</v>
      </c>
      <c r="AL137" s="30" t="s">
        <v>56302</v>
      </c>
    </row>
    <row r="138" spans="1:307">
      <c r="A138" s="195">
        <v>5271606</v>
      </c>
      <c r="B138" s="34">
        <v>5887</v>
      </c>
      <c r="C138" s="1"/>
      <c r="D138" s="1" t="s">
        <v>15</v>
      </c>
      <c r="E138" s="1"/>
      <c r="F138" s="1" t="s">
        <v>57529</v>
      </c>
      <c r="G138" s="1"/>
      <c r="H138" s="1"/>
      <c r="I138" s="1"/>
      <c r="J138" s="1"/>
      <c r="K138" s="63">
        <v>7</v>
      </c>
      <c r="L138" s="49"/>
      <c r="M138" s="48"/>
      <c r="N138" s="53">
        <v>556</v>
      </c>
      <c r="O138" s="31" t="s">
        <v>56676</v>
      </c>
      <c r="P138" s="70">
        <v>36043</v>
      </c>
      <c r="Q138" s="1" t="s">
        <v>56672</v>
      </c>
      <c r="R138" s="53">
        <v>5</v>
      </c>
      <c r="S138" s="57" t="s">
        <v>57439</v>
      </c>
      <c r="T138" s="1"/>
      <c r="U138" s="1"/>
      <c r="W138">
        <v>-1206</v>
      </c>
      <c r="X138" s="59">
        <f t="shared" si="9"/>
        <v>1442.9232</v>
      </c>
      <c r="Y138" s="59">
        <v>789</v>
      </c>
      <c r="Z138" s="59"/>
      <c r="AA138" s="59"/>
      <c r="AB138" s="59">
        <v>28</v>
      </c>
      <c r="AC138" s="59">
        <v>0</v>
      </c>
      <c r="AD138" s="59">
        <v>30</v>
      </c>
      <c r="AE138" s="48" t="s">
        <v>20</v>
      </c>
      <c r="AF138" s="59">
        <v>112</v>
      </c>
      <c r="AG138" s="59">
        <v>27</v>
      </c>
      <c r="AH138" s="59">
        <v>30</v>
      </c>
      <c r="AI138" s="59" t="s">
        <v>56301</v>
      </c>
      <c r="AJ138" s="94">
        <v>-28.008333</v>
      </c>
      <c r="AK138" s="94">
        <v>112.458333</v>
      </c>
      <c r="AL138" s="30" t="s">
        <v>57435</v>
      </c>
    </row>
    <row r="139" spans="1:307">
      <c r="A139" s="195">
        <v>5271607</v>
      </c>
      <c r="B139" s="34">
        <v>5888</v>
      </c>
      <c r="C139" s="1"/>
      <c r="D139" s="1" t="s">
        <v>15</v>
      </c>
      <c r="E139" s="1"/>
      <c r="F139" s="1" t="s">
        <v>57529</v>
      </c>
      <c r="G139" s="1"/>
      <c r="H139" s="1" t="s">
        <v>57537</v>
      </c>
      <c r="I139" s="1"/>
      <c r="J139" s="1"/>
      <c r="K139" s="63">
        <v>9</v>
      </c>
      <c r="L139" s="49"/>
      <c r="M139" s="48"/>
      <c r="N139" s="53">
        <v>613</v>
      </c>
      <c r="O139" s="31"/>
      <c r="P139" s="70">
        <v>17273</v>
      </c>
      <c r="Q139" s="1" t="s">
        <v>57506</v>
      </c>
      <c r="R139" s="30" t="s">
        <v>57498</v>
      </c>
      <c r="S139" s="57" t="s">
        <v>57474</v>
      </c>
      <c r="T139" s="1"/>
      <c r="U139" s="1"/>
      <c r="W139">
        <v>-124</v>
      </c>
      <c r="X139" s="59">
        <f t="shared" si="9"/>
        <v>868.68</v>
      </c>
      <c r="Y139" s="59">
        <v>475</v>
      </c>
      <c r="Z139" s="59"/>
      <c r="AA139" s="59"/>
      <c r="AB139" s="59">
        <v>20</v>
      </c>
      <c r="AC139" s="59">
        <v>57</v>
      </c>
      <c r="AD139" s="59">
        <v>0</v>
      </c>
      <c r="AE139" s="48" t="s">
        <v>20</v>
      </c>
      <c r="AF139" s="59">
        <v>175</v>
      </c>
      <c r="AG139" s="59">
        <v>14</v>
      </c>
      <c r="AH139" s="59">
        <v>0</v>
      </c>
      <c r="AI139" s="59" t="s">
        <v>19</v>
      </c>
      <c r="AJ139" s="94">
        <v>-20.95</v>
      </c>
      <c r="AK139" s="94">
        <v>-175.23333299999999</v>
      </c>
      <c r="AL139" s="30" t="s">
        <v>57475</v>
      </c>
    </row>
    <row r="140" spans="1:307">
      <c r="A140" s="195">
        <v>5271608</v>
      </c>
      <c r="B140" s="34">
        <v>5889</v>
      </c>
      <c r="C140" s="1"/>
      <c r="D140" s="1" t="s">
        <v>15</v>
      </c>
      <c r="E140" s="1"/>
      <c r="F140" s="1" t="s">
        <v>57529</v>
      </c>
      <c r="G140" s="1"/>
      <c r="H140" s="1"/>
      <c r="I140" s="1"/>
      <c r="J140" s="1"/>
      <c r="K140" s="63">
        <v>22</v>
      </c>
      <c r="L140" s="49"/>
      <c r="M140" s="48"/>
      <c r="N140" s="53">
        <v>646</v>
      </c>
      <c r="O140" s="31"/>
      <c r="P140" s="70">
        <v>17240</v>
      </c>
      <c r="Q140" s="1" t="s">
        <v>57647</v>
      </c>
      <c r="R140" s="30" t="s">
        <v>57500</v>
      </c>
      <c r="S140" s="57" t="s">
        <v>57501</v>
      </c>
      <c r="T140" s="1"/>
      <c r="U140" s="1"/>
      <c r="W140">
        <v>-3021</v>
      </c>
      <c r="X140" s="59">
        <f t="shared" si="9"/>
        <v>2267.712</v>
      </c>
      <c r="Y140" s="59">
        <v>1240</v>
      </c>
      <c r="Z140" s="59"/>
      <c r="AA140" s="59"/>
      <c r="AB140" s="59">
        <v>28</v>
      </c>
      <c r="AC140" s="59">
        <v>53</v>
      </c>
      <c r="AD140" s="59">
        <v>0</v>
      </c>
      <c r="AE140" s="48" t="s">
        <v>20</v>
      </c>
      <c r="AF140" s="59">
        <v>170</v>
      </c>
      <c r="AG140" s="59">
        <v>0</v>
      </c>
      <c r="AH140" s="59">
        <v>0</v>
      </c>
      <c r="AI140" s="59" t="s">
        <v>56301</v>
      </c>
      <c r="AJ140" s="94">
        <v>-28.883333</v>
      </c>
      <c r="AK140" s="94">
        <v>170</v>
      </c>
      <c r="AL140" s="30" t="s">
        <v>57499</v>
      </c>
    </row>
    <row r="141" spans="1:307">
      <c r="A141" s="196">
        <v>5271610</v>
      </c>
      <c r="B141" s="35">
        <v>5890</v>
      </c>
      <c r="C141" s="18"/>
      <c r="D141" s="18" t="s">
        <v>15</v>
      </c>
      <c r="E141" s="18"/>
      <c r="F141" s="18" t="s">
        <v>58372</v>
      </c>
      <c r="G141" s="18"/>
      <c r="H141" s="18"/>
      <c r="I141" s="18"/>
      <c r="J141" s="18"/>
      <c r="K141" s="63">
        <v>243</v>
      </c>
      <c r="L141" s="49"/>
      <c r="M141" s="49"/>
      <c r="N141" s="54">
        <v>650</v>
      </c>
      <c r="O141" s="31"/>
      <c r="P141" s="72">
        <v>17240</v>
      </c>
      <c r="Q141" s="18" t="s">
        <v>57647</v>
      </c>
      <c r="R141" s="31" t="s">
        <v>57500</v>
      </c>
      <c r="S141" s="58" t="s">
        <v>57501</v>
      </c>
      <c r="T141" s="18"/>
      <c r="U141" s="18"/>
      <c r="V141" s="49"/>
      <c r="W141">
        <v>-3021</v>
      </c>
      <c r="X141" s="60">
        <f t="shared" si="9"/>
        <v>2267.712</v>
      </c>
      <c r="Y141" s="60">
        <v>1240</v>
      </c>
      <c r="Z141" s="60"/>
      <c r="AA141" s="60"/>
      <c r="AB141" s="60">
        <v>28</v>
      </c>
      <c r="AC141" s="60">
        <v>53</v>
      </c>
      <c r="AD141" s="60">
        <v>0</v>
      </c>
      <c r="AE141" s="49" t="s">
        <v>20</v>
      </c>
      <c r="AF141" s="60">
        <v>170</v>
      </c>
      <c r="AG141" s="60">
        <v>0</v>
      </c>
      <c r="AH141" s="60">
        <v>0</v>
      </c>
      <c r="AI141" s="60" t="s">
        <v>56301</v>
      </c>
      <c r="AJ141" s="93">
        <v>-28.883333</v>
      </c>
      <c r="AK141" s="93">
        <v>170</v>
      </c>
      <c r="AL141" s="31" t="s">
        <v>57499</v>
      </c>
    </row>
    <row r="142" spans="1:307">
      <c r="A142" s="195">
        <v>5271611</v>
      </c>
      <c r="B142" s="34">
        <v>5891</v>
      </c>
      <c r="C142" s="1"/>
      <c r="D142" s="1" t="s">
        <v>15</v>
      </c>
      <c r="E142" s="1"/>
      <c r="F142" s="1" t="s">
        <v>57529</v>
      </c>
      <c r="G142" s="1"/>
      <c r="H142" s="1"/>
      <c r="I142" s="1"/>
      <c r="J142" s="1"/>
      <c r="K142" s="60">
        <v>37</v>
      </c>
      <c r="L142" s="49"/>
      <c r="M142" s="48"/>
      <c r="N142" s="53">
        <v>667</v>
      </c>
      <c r="O142" s="31"/>
      <c r="P142" s="70">
        <v>17229</v>
      </c>
      <c r="Q142" s="1" t="s">
        <v>57677</v>
      </c>
      <c r="R142" s="30" t="s">
        <v>57502</v>
      </c>
      <c r="S142" s="57" t="s">
        <v>57503</v>
      </c>
      <c r="T142" s="1" t="s">
        <v>59073</v>
      </c>
      <c r="U142" s="1"/>
      <c r="W142">
        <v>-2464</v>
      </c>
      <c r="X142" s="59">
        <v>1920</v>
      </c>
      <c r="Y142" s="59">
        <v>1070</v>
      </c>
      <c r="Z142" s="59"/>
      <c r="AA142" s="59"/>
      <c r="AB142" s="59">
        <v>33</v>
      </c>
      <c r="AC142" s="59">
        <v>53</v>
      </c>
      <c r="AD142" s="59">
        <v>0</v>
      </c>
      <c r="AE142" s="48" t="s">
        <v>20</v>
      </c>
      <c r="AF142" s="59">
        <v>173</v>
      </c>
      <c r="AG142" s="59">
        <v>50</v>
      </c>
      <c r="AH142" s="59">
        <v>0</v>
      </c>
      <c r="AI142" s="59" t="s">
        <v>56301</v>
      </c>
      <c r="AJ142" s="94">
        <v>-33.883333</v>
      </c>
      <c r="AK142" s="94">
        <v>173.83333300000001</v>
      </c>
      <c r="AL142" s="30" t="s">
        <v>57499</v>
      </c>
    </row>
    <row r="143" spans="1:307" s="20" customFormat="1">
      <c r="A143" s="195">
        <v>5271612</v>
      </c>
      <c r="B143" s="34">
        <v>5892</v>
      </c>
      <c r="C143" s="1"/>
      <c r="D143" s="1" t="s">
        <v>15</v>
      </c>
      <c r="E143" s="1"/>
      <c r="F143" s="1" t="s">
        <v>57529</v>
      </c>
      <c r="G143" s="1"/>
      <c r="H143" s="1"/>
      <c r="I143" s="1"/>
      <c r="J143" s="1"/>
      <c r="K143" s="60">
        <v>3</v>
      </c>
      <c r="L143" s="49"/>
      <c r="M143" s="48"/>
      <c r="N143" s="53">
        <v>677</v>
      </c>
      <c r="O143" s="31"/>
      <c r="P143" s="70">
        <v>17031</v>
      </c>
      <c r="Q143" s="1" t="s">
        <v>57506</v>
      </c>
      <c r="R143" s="30" t="s">
        <v>57504</v>
      </c>
      <c r="S143" s="57" t="s">
        <v>57507</v>
      </c>
      <c r="T143" s="1"/>
      <c r="U143" s="1"/>
      <c r="V143" s="48"/>
      <c r="W143">
        <v>-1137</v>
      </c>
      <c r="X143" s="59">
        <f>Y143*1.8288</f>
        <v>1148.4864</v>
      </c>
      <c r="Y143" s="59">
        <v>628</v>
      </c>
      <c r="Z143" s="59"/>
      <c r="AA143" s="59"/>
      <c r="AB143" s="59">
        <v>39</v>
      </c>
      <c r="AC143" s="59">
        <v>46</v>
      </c>
      <c r="AD143" s="59">
        <v>0</v>
      </c>
      <c r="AE143" s="48" t="s">
        <v>20</v>
      </c>
      <c r="AF143" s="59">
        <v>167</v>
      </c>
      <c r="AG143" s="59">
        <v>45</v>
      </c>
      <c r="AH143" s="59">
        <v>0</v>
      </c>
      <c r="AI143" s="59" t="s">
        <v>56301</v>
      </c>
      <c r="AJ143" s="94">
        <v>-39.766666999999998</v>
      </c>
      <c r="AK143" s="94">
        <v>167.75</v>
      </c>
      <c r="AL143" s="30" t="s">
        <v>57499</v>
      </c>
      <c r="KS143"/>
      <c r="KT143"/>
      <c r="KU143"/>
    </row>
    <row r="144" spans="1:307">
      <c r="A144" s="195">
        <v>5271613</v>
      </c>
      <c r="B144" s="34">
        <v>5893</v>
      </c>
      <c r="C144" s="1"/>
      <c r="D144" s="1" t="s">
        <v>15</v>
      </c>
      <c r="E144" s="1"/>
      <c r="F144" s="1" t="s">
        <v>57529</v>
      </c>
      <c r="G144" s="1"/>
      <c r="H144" s="1"/>
      <c r="I144" s="1"/>
      <c r="J144" s="1"/>
      <c r="K144" s="60">
        <v>2</v>
      </c>
      <c r="L144" s="49"/>
      <c r="M144" s="48"/>
      <c r="N144" s="53">
        <v>719</v>
      </c>
      <c r="O144" s="31" t="s">
        <v>56624</v>
      </c>
      <c r="P144" s="70">
        <v>36515</v>
      </c>
      <c r="Q144" s="1" t="s">
        <v>56672</v>
      </c>
      <c r="R144" s="30"/>
      <c r="S144" s="57" t="s">
        <v>57446</v>
      </c>
      <c r="T144" s="1"/>
      <c r="U144" s="1"/>
      <c r="W144">
        <v>-4057</v>
      </c>
      <c r="X144" s="59">
        <f>Y144*1.8288</f>
        <v>4187.9520000000002</v>
      </c>
      <c r="Y144" s="59">
        <v>2290</v>
      </c>
      <c r="Z144" s="59"/>
      <c r="AA144" s="59"/>
      <c r="AB144" s="59">
        <v>9</v>
      </c>
      <c r="AC144" s="59">
        <v>41</v>
      </c>
      <c r="AD144" s="59">
        <v>0</v>
      </c>
      <c r="AE144" s="48" t="s">
        <v>20</v>
      </c>
      <c r="AF144" s="59">
        <v>174</v>
      </c>
      <c r="AG144" s="59">
        <v>37</v>
      </c>
      <c r="AH144" s="59">
        <v>30</v>
      </c>
      <c r="AI144" s="59" t="s">
        <v>19</v>
      </c>
      <c r="AJ144" s="94">
        <v>-9.6833329999999993</v>
      </c>
      <c r="AK144" s="94">
        <v>-174.625</v>
      </c>
      <c r="AL144" s="30" t="s">
        <v>23</v>
      </c>
    </row>
    <row r="145" spans="1:307">
      <c r="A145" s="196">
        <v>5271615</v>
      </c>
      <c r="B145" s="35">
        <v>5894</v>
      </c>
      <c r="C145" s="18"/>
      <c r="D145" s="18" t="s">
        <v>15</v>
      </c>
      <c r="E145" s="18"/>
      <c r="F145" s="18" t="s">
        <v>57529</v>
      </c>
      <c r="G145" s="18"/>
      <c r="H145" s="18"/>
      <c r="I145" s="18"/>
      <c r="J145" s="18"/>
      <c r="K145" s="60">
        <v>1</v>
      </c>
      <c r="L145" s="49"/>
      <c r="M145" s="49"/>
      <c r="N145" s="54">
        <v>734</v>
      </c>
      <c r="O145" s="31" t="s">
        <v>56619</v>
      </c>
      <c r="P145" s="72">
        <v>36683</v>
      </c>
      <c r="Q145" s="18" t="s">
        <v>56672</v>
      </c>
      <c r="R145" s="31"/>
      <c r="S145" s="58" t="s">
        <v>57447</v>
      </c>
      <c r="T145" s="18"/>
      <c r="U145" s="18"/>
      <c r="V145" s="49"/>
      <c r="W145">
        <v>-4634</v>
      </c>
      <c r="X145" s="60">
        <f>Y145*1.8288</f>
        <v>4242.8159999999998</v>
      </c>
      <c r="Y145" s="60">
        <v>2320</v>
      </c>
      <c r="Z145" s="60"/>
      <c r="AA145" s="60"/>
      <c r="AB145" s="60">
        <v>1</v>
      </c>
      <c r="AC145" s="60">
        <v>12</v>
      </c>
      <c r="AD145" s="60">
        <v>48</v>
      </c>
      <c r="AE145" s="49" t="s">
        <v>56287</v>
      </c>
      <c r="AF145" s="60">
        <v>161</v>
      </c>
      <c r="AG145" s="60">
        <v>50</v>
      </c>
      <c r="AH145" s="60">
        <v>12</v>
      </c>
      <c r="AI145" s="60" t="s">
        <v>19</v>
      </c>
      <c r="AJ145" s="93">
        <v>1.213333</v>
      </c>
      <c r="AK145" s="93">
        <v>-161.83666700000001</v>
      </c>
      <c r="AL145" s="31" t="s">
        <v>23</v>
      </c>
    </row>
    <row r="146" spans="1:307">
      <c r="A146" s="195">
        <v>5271616</v>
      </c>
      <c r="B146" s="34">
        <v>5895</v>
      </c>
      <c r="C146" s="1"/>
      <c r="D146" s="1" t="s">
        <v>15</v>
      </c>
      <c r="E146" s="1"/>
      <c r="F146" s="1" t="s">
        <v>57529</v>
      </c>
      <c r="G146" s="1"/>
      <c r="H146" s="1"/>
      <c r="I146" s="1"/>
      <c r="J146" s="1"/>
      <c r="K146" s="60">
        <v>6</v>
      </c>
      <c r="L146" s="49"/>
      <c r="M146" s="49"/>
      <c r="N146" s="53">
        <v>753</v>
      </c>
      <c r="O146" s="31" t="s">
        <v>56628</v>
      </c>
      <c r="P146" s="70">
        <v>36361</v>
      </c>
      <c r="Q146" s="1" t="s">
        <v>56672</v>
      </c>
      <c r="R146" s="53">
        <v>3</v>
      </c>
      <c r="S146" s="58" t="s">
        <v>58558</v>
      </c>
      <c r="T146" s="18" t="s">
        <v>58559</v>
      </c>
      <c r="U146" s="18"/>
      <c r="V146" s="49"/>
      <c r="W146">
        <v>-4844</v>
      </c>
      <c r="X146" s="59">
        <f>Y146*1.8288</f>
        <v>4965.192</v>
      </c>
      <c r="Y146" s="59">
        <v>2715</v>
      </c>
      <c r="Z146" s="59"/>
      <c r="AA146" s="59"/>
      <c r="AB146" s="59">
        <v>10</v>
      </c>
      <c r="AC146" s="59">
        <v>12</v>
      </c>
      <c r="AD146" s="59">
        <v>53</v>
      </c>
      <c r="AE146" s="48" t="s">
        <v>20</v>
      </c>
      <c r="AF146" s="59">
        <v>178</v>
      </c>
      <c r="AG146" s="59">
        <v>0</v>
      </c>
      <c r="AH146" s="59">
        <v>52</v>
      </c>
      <c r="AI146" s="59" t="s">
        <v>56301</v>
      </c>
      <c r="AJ146" s="94">
        <v>-10.214722</v>
      </c>
      <c r="AK146" s="94">
        <v>178.014444</v>
      </c>
      <c r="AL146" s="30" t="s">
        <v>23</v>
      </c>
    </row>
    <row r="147" spans="1:307">
      <c r="A147" s="195">
        <v>5271617</v>
      </c>
      <c r="B147" s="34">
        <v>5896</v>
      </c>
      <c r="C147" s="1"/>
      <c r="D147" s="1" t="s">
        <v>15</v>
      </c>
      <c r="E147" s="1"/>
      <c r="F147" s="1" t="s">
        <v>57529</v>
      </c>
      <c r="G147" s="1"/>
      <c r="H147" s="1"/>
      <c r="I147" s="1"/>
      <c r="J147" s="1"/>
      <c r="K147" s="59">
        <v>13</v>
      </c>
      <c r="L147" s="150"/>
      <c r="M147" s="149"/>
      <c r="N147" s="53">
        <v>968</v>
      </c>
      <c r="O147" s="31" t="s">
        <v>58041</v>
      </c>
      <c r="P147" s="74">
        <v>17371</v>
      </c>
      <c r="Q147" s="1" t="s">
        <v>57511</v>
      </c>
      <c r="R147" s="30" t="s">
        <v>58038</v>
      </c>
      <c r="S147" s="57" t="s">
        <v>57510</v>
      </c>
      <c r="T147" s="134" t="s">
        <v>58552</v>
      </c>
      <c r="U147" s="1"/>
      <c r="V147" s="149"/>
      <c r="W147">
        <v>-3881</v>
      </c>
      <c r="X147" s="59">
        <v>3795</v>
      </c>
      <c r="Y147" s="59">
        <f>X147/1.8288</f>
        <v>2075.1312335958005</v>
      </c>
      <c r="Z147" s="59"/>
      <c r="AA147" s="59" t="s">
        <v>58601</v>
      </c>
      <c r="AB147" s="59">
        <v>17</v>
      </c>
      <c r="AC147" s="59">
        <v>16</v>
      </c>
      <c r="AD147" s="59">
        <v>30</v>
      </c>
      <c r="AE147" s="48" t="s">
        <v>56287</v>
      </c>
      <c r="AF147" s="59">
        <v>48</v>
      </c>
      <c r="AG147" s="59">
        <v>25</v>
      </c>
      <c r="AH147" s="59">
        <v>0</v>
      </c>
      <c r="AI147" s="59" t="s">
        <v>19</v>
      </c>
      <c r="AJ147" s="94">
        <v>17.274999999999999</v>
      </c>
      <c r="AK147" s="94">
        <v>-48.416666999999997</v>
      </c>
      <c r="AL147" s="30" t="s">
        <v>56277</v>
      </c>
    </row>
    <row r="148" spans="1:307" s="20" customFormat="1">
      <c r="A148" s="195">
        <v>5271618</v>
      </c>
      <c r="B148" s="34">
        <v>5897</v>
      </c>
      <c r="C148" s="1"/>
      <c r="D148" s="1" t="s">
        <v>15</v>
      </c>
      <c r="E148" s="1"/>
      <c r="F148" s="1" t="s">
        <v>57529</v>
      </c>
      <c r="G148" s="1"/>
      <c r="H148" s="1"/>
      <c r="I148" s="1"/>
      <c r="J148" s="1"/>
      <c r="K148" s="59">
        <v>9</v>
      </c>
      <c r="L148" s="49"/>
      <c r="M148" s="48"/>
      <c r="N148" s="53">
        <v>977</v>
      </c>
      <c r="O148" s="31" t="s">
        <v>58042</v>
      </c>
      <c r="P148" s="34">
        <v>17163</v>
      </c>
      <c r="Q148" s="1" t="s">
        <v>57788</v>
      </c>
      <c r="R148" s="30" t="s">
        <v>57463</v>
      </c>
      <c r="S148" s="57"/>
      <c r="T148" s="1"/>
      <c r="U148" s="1"/>
      <c r="V148" s="48"/>
      <c r="W148">
        <v>-2910</v>
      </c>
      <c r="X148" s="59">
        <v>2470</v>
      </c>
      <c r="Y148" s="59">
        <f>X148/1.8288</f>
        <v>1350.6124234470692</v>
      </c>
      <c r="Z148" s="59"/>
      <c r="AA148" s="59" t="s">
        <v>58603</v>
      </c>
      <c r="AB148" s="59">
        <v>21</v>
      </c>
      <c r="AC148" s="59">
        <v>7</v>
      </c>
      <c r="AD148" s="59">
        <v>0</v>
      </c>
      <c r="AE148" s="48" t="s">
        <v>56287</v>
      </c>
      <c r="AF148" s="59">
        <v>72</v>
      </c>
      <c r="AG148" s="59">
        <v>51</v>
      </c>
      <c r="AH148" s="59">
        <v>0</v>
      </c>
      <c r="AI148" s="59" t="s">
        <v>19</v>
      </c>
      <c r="AJ148" s="94">
        <v>21.116667</v>
      </c>
      <c r="AK148" s="94">
        <v>-72.849999999999994</v>
      </c>
      <c r="AL148" s="30" t="s">
        <v>57478</v>
      </c>
      <c r="KS148"/>
      <c r="KT148"/>
      <c r="KU148"/>
    </row>
    <row r="149" spans="1:307">
      <c r="A149" s="195">
        <v>5271619</v>
      </c>
      <c r="B149" s="34">
        <v>5898</v>
      </c>
      <c r="C149" s="1"/>
      <c r="D149" s="1" t="s">
        <v>15</v>
      </c>
      <c r="E149" s="1"/>
      <c r="F149" s="1" t="s">
        <v>57529</v>
      </c>
      <c r="G149" s="1"/>
      <c r="H149" s="1"/>
      <c r="I149" s="1"/>
      <c r="J149" s="1"/>
      <c r="K149" s="59">
        <v>12</v>
      </c>
      <c r="L149" s="49"/>
      <c r="M149" s="48"/>
      <c r="N149" s="53">
        <v>999</v>
      </c>
      <c r="O149" s="31" t="s">
        <v>58042</v>
      </c>
      <c r="P149" s="34">
        <v>17163</v>
      </c>
      <c r="Q149" s="1" t="s">
        <v>57788</v>
      </c>
      <c r="R149" s="30" t="s">
        <v>57463</v>
      </c>
      <c r="S149" s="57"/>
      <c r="T149" s="1"/>
      <c r="U149" s="1"/>
      <c r="W149">
        <v>-2910</v>
      </c>
      <c r="X149" s="59">
        <v>2470</v>
      </c>
      <c r="Y149" s="59">
        <f>X149/1.8288</f>
        <v>1350.6124234470692</v>
      </c>
      <c r="Z149" s="59"/>
      <c r="AA149" s="59">
        <v>402</v>
      </c>
      <c r="AB149" s="59">
        <v>21</v>
      </c>
      <c r="AC149" s="59">
        <v>7</v>
      </c>
      <c r="AD149" s="59">
        <v>0</v>
      </c>
      <c r="AE149" s="48" t="s">
        <v>56287</v>
      </c>
      <c r="AF149" s="59">
        <v>72</v>
      </c>
      <c r="AG149" s="59">
        <v>51</v>
      </c>
      <c r="AH149" s="59">
        <v>0</v>
      </c>
      <c r="AI149" s="59" t="s">
        <v>19</v>
      </c>
      <c r="AJ149" s="94">
        <v>21.116667</v>
      </c>
      <c r="AK149" s="94">
        <v>-72.849999999999994</v>
      </c>
      <c r="AL149" s="30" t="s">
        <v>57478</v>
      </c>
    </row>
    <row r="150" spans="1:307">
      <c r="A150" s="196">
        <v>5271620</v>
      </c>
      <c r="B150" s="35">
        <v>5899</v>
      </c>
      <c r="C150" s="18"/>
      <c r="D150" s="18" t="s">
        <v>15</v>
      </c>
      <c r="E150" s="18"/>
      <c r="F150" s="18" t="s">
        <v>57529</v>
      </c>
      <c r="G150" s="18"/>
      <c r="H150" s="18" t="s">
        <v>57540</v>
      </c>
      <c r="I150" s="18"/>
      <c r="J150" s="18"/>
      <c r="K150" s="60">
        <v>6</v>
      </c>
      <c r="L150" s="49"/>
      <c r="M150" s="49"/>
      <c r="N150" s="54">
        <v>1156</v>
      </c>
      <c r="O150" s="31" t="s">
        <v>56776</v>
      </c>
      <c r="P150" s="72">
        <v>33286</v>
      </c>
      <c r="Q150" s="18" t="s">
        <v>56703</v>
      </c>
      <c r="R150" s="54">
        <v>5</v>
      </c>
      <c r="S150" s="58" t="s">
        <v>57539</v>
      </c>
      <c r="T150" s="18"/>
      <c r="U150" s="18"/>
      <c r="V150" s="49"/>
      <c r="W150">
        <v>-5153</v>
      </c>
      <c r="X150" s="60">
        <f>Y150*1.8288</f>
        <v>5010.9120000000003</v>
      </c>
      <c r="Y150" s="60">
        <v>2740</v>
      </c>
      <c r="Z150" s="60"/>
      <c r="AA150" s="60"/>
      <c r="AB150" s="60">
        <v>24</v>
      </c>
      <c r="AC150" s="60">
        <v>20</v>
      </c>
      <c r="AD150" s="60">
        <v>0</v>
      </c>
      <c r="AE150" s="49" t="s">
        <v>56287</v>
      </c>
      <c r="AF150" s="60">
        <v>24</v>
      </c>
      <c r="AG150" s="60">
        <v>28</v>
      </c>
      <c r="AH150" s="60">
        <v>0</v>
      </c>
      <c r="AI150" s="60" t="s">
        <v>19</v>
      </c>
      <c r="AJ150" s="93">
        <v>24.333333</v>
      </c>
      <c r="AK150" s="93">
        <v>-24.466667000000001</v>
      </c>
      <c r="AL150" s="31" t="s">
        <v>56277</v>
      </c>
    </row>
    <row r="151" spans="1:307">
      <c r="A151" s="196">
        <v>5271621</v>
      </c>
      <c r="B151" s="35">
        <v>5900</v>
      </c>
      <c r="C151" s="18"/>
      <c r="D151" s="18" t="s">
        <v>15</v>
      </c>
      <c r="E151" s="18"/>
      <c r="F151" s="18" t="s">
        <v>57529</v>
      </c>
      <c r="G151" s="18"/>
      <c r="H151" s="18"/>
      <c r="I151" s="28" t="s">
        <v>57117</v>
      </c>
      <c r="J151" s="18"/>
      <c r="K151" s="60">
        <v>42</v>
      </c>
      <c r="L151" s="49"/>
      <c r="M151" s="49"/>
      <c r="N151" s="54">
        <v>1157</v>
      </c>
      <c r="O151" s="31" t="s">
        <v>58087</v>
      </c>
      <c r="P151" s="75">
        <v>18483</v>
      </c>
      <c r="Q151" s="1" t="s">
        <v>57788</v>
      </c>
      <c r="R151" s="53" t="s">
        <v>57482</v>
      </c>
      <c r="S151" s="57" t="s">
        <v>57481</v>
      </c>
      <c r="T151" s="28" t="s">
        <v>58563</v>
      </c>
      <c r="U151" s="1" t="s">
        <v>58181</v>
      </c>
      <c r="V151" s="49"/>
      <c r="W151">
        <v>-3407</v>
      </c>
      <c r="X151" s="59">
        <v>3398</v>
      </c>
      <c r="Y151" s="59">
        <f>X151/1.8288</f>
        <v>1858.0489938757655</v>
      </c>
      <c r="Z151" s="59"/>
      <c r="AA151" s="59" t="s">
        <v>57480</v>
      </c>
      <c r="AB151" s="59">
        <v>18</v>
      </c>
      <c r="AC151" s="59">
        <v>21</v>
      </c>
      <c r="AD151" s="59">
        <v>0</v>
      </c>
      <c r="AE151" s="48" t="s">
        <v>20</v>
      </c>
      <c r="AF151" s="63">
        <v>62</v>
      </c>
      <c r="AG151" s="59">
        <v>4</v>
      </c>
      <c r="AH151" s="59">
        <v>0</v>
      </c>
      <c r="AI151" s="59" t="s">
        <v>56301</v>
      </c>
      <c r="AJ151" s="94">
        <v>-18.350000000000001</v>
      </c>
      <c r="AK151" s="93">
        <v>62.066667000000002</v>
      </c>
      <c r="AL151" s="31" t="s">
        <v>56302</v>
      </c>
      <c r="KS151" s="20"/>
    </row>
    <row r="152" spans="1:307">
      <c r="A152" s="196">
        <v>5271622</v>
      </c>
      <c r="B152" s="35">
        <v>5901</v>
      </c>
      <c r="C152" s="18"/>
      <c r="D152" s="18" t="s">
        <v>15</v>
      </c>
      <c r="E152" s="18"/>
      <c r="F152" s="18" t="s">
        <v>57529</v>
      </c>
      <c r="G152" s="18"/>
      <c r="H152" s="18"/>
      <c r="I152" s="18" t="s">
        <v>57123</v>
      </c>
      <c r="J152" s="18"/>
      <c r="K152" s="60">
        <v>20</v>
      </c>
      <c r="L152" s="49"/>
      <c r="M152" s="49"/>
      <c r="N152" s="54">
        <v>1157</v>
      </c>
      <c r="O152" s="31" t="s">
        <v>58187</v>
      </c>
      <c r="P152" s="75">
        <v>18483</v>
      </c>
      <c r="Q152" s="1" t="s">
        <v>57788</v>
      </c>
      <c r="R152" s="53" t="s">
        <v>57482</v>
      </c>
      <c r="S152" s="58" t="s">
        <v>57481</v>
      </c>
      <c r="T152" s="28" t="s">
        <v>81170</v>
      </c>
      <c r="U152" s="18" t="s">
        <v>58181</v>
      </c>
      <c r="V152" s="49"/>
      <c r="W152" s="20">
        <v>-3407</v>
      </c>
      <c r="X152" s="60">
        <v>3398</v>
      </c>
      <c r="Y152" s="60">
        <f>X152/1.8288</f>
        <v>1858.0489938757655</v>
      </c>
      <c r="Z152" s="60"/>
      <c r="AA152" s="60" t="s">
        <v>58530</v>
      </c>
      <c r="AB152" s="60">
        <v>18</v>
      </c>
      <c r="AC152" s="60">
        <v>21</v>
      </c>
      <c r="AD152" s="60">
        <v>0</v>
      </c>
      <c r="AE152" s="49" t="s">
        <v>20</v>
      </c>
      <c r="AF152" s="63">
        <v>62</v>
      </c>
      <c r="AG152" s="60">
        <v>4</v>
      </c>
      <c r="AH152" s="60">
        <v>0</v>
      </c>
      <c r="AI152" s="60" t="s">
        <v>56301</v>
      </c>
      <c r="AJ152" s="93">
        <v>-18.350000000000001</v>
      </c>
      <c r="AK152" s="93">
        <v>62.066667000000002</v>
      </c>
      <c r="AL152" s="31" t="s">
        <v>56302</v>
      </c>
      <c r="KS152" s="20"/>
      <c r="KT152" s="20"/>
      <c r="KU152" s="20"/>
    </row>
    <row r="153" spans="1:307" s="20" customFormat="1">
      <c r="A153" s="196">
        <v>5271623</v>
      </c>
      <c r="B153" s="35">
        <v>5902</v>
      </c>
      <c r="C153" s="18"/>
      <c r="D153" s="18" t="s">
        <v>15</v>
      </c>
      <c r="E153" s="18"/>
      <c r="F153" s="18" t="s">
        <v>58373</v>
      </c>
      <c r="G153" s="18"/>
      <c r="H153" s="18"/>
      <c r="I153" s="18"/>
      <c r="J153" s="18"/>
      <c r="K153" s="63">
        <v>29</v>
      </c>
      <c r="L153" s="49"/>
      <c r="M153" s="49"/>
      <c r="N153" s="54">
        <v>1199</v>
      </c>
      <c r="O153" s="31" t="s">
        <v>58142</v>
      </c>
      <c r="P153" s="72">
        <v>18560</v>
      </c>
      <c r="Q153" s="18" t="s">
        <v>58116</v>
      </c>
      <c r="R153" s="54">
        <v>171</v>
      </c>
      <c r="S153" s="58" t="s">
        <v>58117</v>
      </c>
      <c r="T153" s="18"/>
      <c r="U153" s="18" t="s">
        <v>57612</v>
      </c>
      <c r="V153" s="49"/>
      <c r="W153">
        <v>-4741</v>
      </c>
      <c r="X153" s="60">
        <f t="shared" ref="X153:X167" si="10">Y153*1.8288</f>
        <v>4517.1359999999995</v>
      </c>
      <c r="Y153" s="60">
        <v>2470</v>
      </c>
      <c r="Z153" s="60"/>
      <c r="AA153" s="60">
        <v>600</v>
      </c>
      <c r="AB153" s="60">
        <v>26</v>
      </c>
      <c r="AC153" s="60">
        <v>42</v>
      </c>
      <c r="AD153" s="60">
        <v>0</v>
      </c>
      <c r="AE153" s="49" t="s">
        <v>56287</v>
      </c>
      <c r="AF153" s="60">
        <v>39</v>
      </c>
      <c r="AG153" s="60">
        <v>23</v>
      </c>
      <c r="AH153" s="60">
        <v>0</v>
      </c>
      <c r="AI153" s="60" t="s">
        <v>19</v>
      </c>
      <c r="AJ153" s="93">
        <v>26.7</v>
      </c>
      <c r="AK153" s="93">
        <v>-39.383333</v>
      </c>
      <c r="AL153" s="31" t="s">
        <v>56277</v>
      </c>
      <c r="KS153"/>
      <c r="KT153"/>
      <c r="KU153"/>
    </row>
    <row r="154" spans="1:307" s="20" customFormat="1">
      <c r="A154" s="196">
        <v>5271624</v>
      </c>
      <c r="B154" s="35">
        <v>5903</v>
      </c>
      <c r="C154" s="18"/>
      <c r="D154" s="18" t="s">
        <v>15</v>
      </c>
      <c r="E154" s="18"/>
      <c r="F154" s="28" t="s">
        <v>57541</v>
      </c>
      <c r="G154" s="28"/>
      <c r="H154" s="28"/>
      <c r="I154" s="28"/>
      <c r="J154" s="18"/>
      <c r="K154" s="60">
        <v>129</v>
      </c>
      <c r="L154" s="49"/>
      <c r="M154" s="49"/>
      <c r="N154" s="54">
        <v>1200</v>
      </c>
      <c r="O154" s="31" t="s">
        <v>58141</v>
      </c>
      <c r="P154" s="43">
        <v>18558</v>
      </c>
      <c r="Q154" s="18" t="s">
        <v>58116</v>
      </c>
      <c r="R154" s="54">
        <v>171</v>
      </c>
      <c r="S154" s="58" t="s">
        <v>58117</v>
      </c>
      <c r="T154" s="18"/>
      <c r="U154" s="18" t="s">
        <v>57612</v>
      </c>
      <c r="V154" s="49"/>
      <c r="W154">
        <v>-4741</v>
      </c>
      <c r="X154" s="60">
        <f t="shared" si="10"/>
        <v>4517.1359999999995</v>
      </c>
      <c r="Y154" s="60">
        <v>2470</v>
      </c>
      <c r="Z154" s="60"/>
      <c r="AA154" s="60">
        <v>540</v>
      </c>
      <c r="AB154" s="60">
        <v>26</v>
      </c>
      <c r="AC154" s="60">
        <v>42</v>
      </c>
      <c r="AD154" s="60">
        <v>0</v>
      </c>
      <c r="AE154" s="49" t="s">
        <v>56287</v>
      </c>
      <c r="AF154" s="60">
        <v>39</v>
      </c>
      <c r="AG154" s="60">
        <v>23</v>
      </c>
      <c r="AH154" s="60">
        <v>0</v>
      </c>
      <c r="AI154" s="60" t="s">
        <v>19</v>
      </c>
      <c r="AJ154" s="93">
        <v>26.7</v>
      </c>
      <c r="AK154" s="93">
        <v>-39.383333</v>
      </c>
      <c r="AL154" s="31" t="s">
        <v>56277</v>
      </c>
      <c r="KS154"/>
      <c r="KT154"/>
      <c r="KU154"/>
    </row>
    <row r="155" spans="1:307">
      <c r="A155" s="196">
        <v>5271625</v>
      </c>
      <c r="B155" s="35">
        <v>5904</v>
      </c>
      <c r="C155" s="18"/>
      <c r="D155" s="18" t="s">
        <v>15</v>
      </c>
      <c r="E155" s="18"/>
      <c r="F155" s="28" t="s">
        <v>57542</v>
      </c>
      <c r="G155" s="28"/>
      <c r="H155" s="28"/>
      <c r="I155" s="28"/>
      <c r="J155" s="18"/>
      <c r="K155" s="60">
        <v>127</v>
      </c>
      <c r="L155" s="49"/>
      <c r="M155" s="49"/>
      <c r="N155" s="54">
        <v>1201</v>
      </c>
      <c r="O155" s="31" t="s">
        <v>58143</v>
      </c>
      <c r="P155" s="72">
        <v>18557</v>
      </c>
      <c r="Q155" s="18" t="s">
        <v>58116</v>
      </c>
      <c r="R155" s="54">
        <v>171</v>
      </c>
      <c r="S155" s="58" t="s">
        <v>58117</v>
      </c>
      <c r="T155" s="18"/>
      <c r="U155" s="18" t="s">
        <v>57612</v>
      </c>
      <c r="V155" s="49"/>
      <c r="W155">
        <v>-4741</v>
      </c>
      <c r="X155" s="60">
        <f t="shared" si="10"/>
        <v>4517.1359999999995</v>
      </c>
      <c r="Y155" s="60">
        <v>2470</v>
      </c>
      <c r="Z155" s="60"/>
      <c r="AA155" s="60">
        <v>530</v>
      </c>
      <c r="AB155" s="60">
        <v>26</v>
      </c>
      <c r="AC155" s="60">
        <v>42</v>
      </c>
      <c r="AD155" s="60">
        <v>0</v>
      </c>
      <c r="AE155" s="49" t="s">
        <v>56287</v>
      </c>
      <c r="AF155" s="60">
        <v>39</v>
      </c>
      <c r="AG155" s="60">
        <v>23</v>
      </c>
      <c r="AH155" s="60">
        <v>0</v>
      </c>
      <c r="AI155" s="60" t="s">
        <v>19</v>
      </c>
      <c r="AJ155" s="93">
        <v>26.7</v>
      </c>
      <c r="AK155" s="93">
        <v>-39.383333</v>
      </c>
      <c r="AL155" s="31" t="s">
        <v>56277</v>
      </c>
    </row>
    <row r="156" spans="1:307" s="20" customFormat="1">
      <c r="A156" s="196">
        <v>5271627</v>
      </c>
      <c r="B156" s="35">
        <v>5905</v>
      </c>
      <c r="C156" s="18"/>
      <c r="D156" s="18" t="s">
        <v>15</v>
      </c>
      <c r="E156" s="18"/>
      <c r="F156" s="28" t="s">
        <v>57542</v>
      </c>
      <c r="G156" s="28"/>
      <c r="H156" s="28"/>
      <c r="I156" s="28"/>
      <c r="J156" s="18"/>
      <c r="K156" s="60">
        <v>104</v>
      </c>
      <c r="L156" s="49"/>
      <c r="M156" s="49"/>
      <c r="N156" s="54">
        <v>1202</v>
      </c>
      <c r="O156" s="31" t="s">
        <v>58144</v>
      </c>
      <c r="P156" s="72">
        <v>18556</v>
      </c>
      <c r="Q156" s="18" t="s">
        <v>58116</v>
      </c>
      <c r="R156" s="54">
        <v>171</v>
      </c>
      <c r="S156" s="58" t="s">
        <v>58117</v>
      </c>
      <c r="T156" s="18"/>
      <c r="U156" s="18" t="s">
        <v>57612</v>
      </c>
      <c r="V156" s="49"/>
      <c r="W156">
        <v>-4741</v>
      </c>
      <c r="X156" s="60">
        <f t="shared" si="10"/>
        <v>4517.1359999999995</v>
      </c>
      <c r="Y156" s="60">
        <v>2470</v>
      </c>
      <c r="Z156" s="60"/>
      <c r="AA156" s="60">
        <v>520</v>
      </c>
      <c r="AB156" s="60">
        <v>26</v>
      </c>
      <c r="AC156" s="60">
        <v>42</v>
      </c>
      <c r="AD156" s="60">
        <v>0</v>
      </c>
      <c r="AE156" s="49" t="s">
        <v>56287</v>
      </c>
      <c r="AF156" s="60">
        <v>39</v>
      </c>
      <c r="AG156" s="60">
        <v>23</v>
      </c>
      <c r="AH156" s="60">
        <v>0</v>
      </c>
      <c r="AI156" s="60" t="s">
        <v>19</v>
      </c>
      <c r="AJ156" s="93">
        <v>26.7</v>
      </c>
      <c r="AK156" s="93">
        <v>-39.383333</v>
      </c>
      <c r="AL156" s="31" t="s">
        <v>56277</v>
      </c>
      <c r="KS156"/>
      <c r="KT156"/>
      <c r="KU156"/>
    </row>
    <row r="157" spans="1:307" s="20" customFormat="1">
      <c r="A157" s="196">
        <v>5271628</v>
      </c>
      <c r="B157" s="35">
        <v>5906</v>
      </c>
      <c r="C157" s="18"/>
      <c r="D157" s="18" t="s">
        <v>15</v>
      </c>
      <c r="E157" s="18"/>
      <c r="F157" s="28" t="s">
        <v>57542</v>
      </c>
      <c r="G157" s="28"/>
      <c r="H157" s="28"/>
      <c r="I157" s="28"/>
      <c r="J157" s="18"/>
      <c r="K157" s="60">
        <v>101</v>
      </c>
      <c r="L157" s="49"/>
      <c r="M157" s="49"/>
      <c r="N157" s="54">
        <v>1203</v>
      </c>
      <c r="O157" s="31" t="s">
        <v>58146</v>
      </c>
      <c r="P157" s="72">
        <v>18555</v>
      </c>
      <c r="Q157" s="18" t="s">
        <v>58116</v>
      </c>
      <c r="R157" s="54">
        <v>171</v>
      </c>
      <c r="S157" s="58" t="s">
        <v>58117</v>
      </c>
      <c r="T157" s="18"/>
      <c r="U157" s="18" t="s">
        <v>57612</v>
      </c>
      <c r="V157" s="49"/>
      <c r="W157">
        <v>-4741</v>
      </c>
      <c r="X157" s="60">
        <f t="shared" si="10"/>
        <v>4517.1359999999995</v>
      </c>
      <c r="Y157" s="60">
        <v>2470</v>
      </c>
      <c r="Z157" s="60"/>
      <c r="AA157" s="60">
        <v>510</v>
      </c>
      <c r="AB157" s="60">
        <v>26</v>
      </c>
      <c r="AC157" s="60">
        <v>42</v>
      </c>
      <c r="AD157" s="60">
        <v>0</v>
      </c>
      <c r="AE157" s="49" t="s">
        <v>56287</v>
      </c>
      <c r="AF157" s="60">
        <v>39</v>
      </c>
      <c r="AG157" s="60">
        <v>23</v>
      </c>
      <c r="AH157" s="60">
        <v>0</v>
      </c>
      <c r="AI157" s="60" t="s">
        <v>19</v>
      </c>
      <c r="AJ157" s="93">
        <v>26.7</v>
      </c>
      <c r="AK157" s="93">
        <v>-39.383333</v>
      </c>
      <c r="AL157" s="31" t="s">
        <v>56277</v>
      </c>
      <c r="KS157"/>
      <c r="KT157"/>
      <c r="KU157"/>
    </row>
    <row r="158" spans="1:307" s="20" customFormat="1">
      <c r="A158" s="196">
        <v>5271629</v>
      </c>
      <c r="B158" s="35">
        <v>5907</v>
      </c>
      <c r="C158" s="18"/>
      <c r="D158" s="18" t="s">
        <v>15</v>
      </c>
      <c r="E158" s="18"/>
      <c r="F158" s="28" t="s">
        <v>57542</v>
      </c>
      <c r="G158" s="28"/>
      <c r="H158" s="28"/>
      <c r="I158" s="28"/>
      <c r="J158" s="18"/>
      <c r="K158" s="60">
        <v>98</v>
      </c>
      <c r="L158" s="49"/>
      <c r="M158" s="49"/>
      <c r="N158" s="54">
        <v>1204</v>
      </c>
      <c r="O158" s="31" t="s">
        <v>58147</v>
      </c>
      <c r="P158" s="72">
        <v>18554</v>
      </c>
      <c r="Q158" s="18" t="s">
        <v>58116</v>
      </c>
      <c r="R158" s="54">
        <v>171</v>
      </c>
      <c r="S158" s="58" t="s">
        <v>58117</v>
      </c>
      <c r="T158" s="18"/>
      <c r="U158" s="18" t="s">
        <v>57612</v>
      </c>
      <c r="V158" s="49"/>
      <c r="W158">
        <v>-4741</v>
      </c>
      <c r="X158" s="60">
        <f t="shared" si="10"/>
        <v>4517.1359999999995</v>
      </c>
      <c r="Y158" s="60">
        <v>2470</v>
      </c>
      <c r="Z158" s="60"/>
      <c r="AA158" s="60">
        <v>500</v>
      </c>
      <c r="AB158" s="60">
        <v>26</v>
      </c>
      <c r="AC158" s="60">
        <v>42</v>
      </c>
      <c r="AD158" s="60">
        <v>0</v>
      </c>
      <c r="AE158" s="49" t="s">
        <v>56287</v>
      </c>
      <c r="AF158" s="60">
        <v>39</v>
      </c>
      <c r="AG158" s="60">
        <v>23</v>
      </c>
      <c r="AH158" s="60">
        <v>0</v>
      </c>
      <c r="AI158" s="60" t="s">
        <v>19</v>
      </c>
      <c r="AJ158" s="93">
        <v>26.7</v>
      </c>
      <c r="AK158" s="93">
        <v>-39.383333</v>
      </c>
      <c r="AL158" s="31" t="s">
        <v>56277</v>
      </c>
      <c r="KS158"/>
      <c r="KT158"/>
      <c r="KU158"/>
    </row>
    <row r="159" spans="1:307" s="20" customFormat="1">
      <c r="A159" s="196">
        <v>5271630</v>
      </c>
      <c r="B159" s="35">
        <v>5908</v>
      </c>
      <c r="C159" s="18"/>
      <c r="D159" s="18" t="s">
        <v>15</v>
      </c>
      <c r="E159" s="18"/>
      <c r="F159" s="28" t="s">
        <v>57542</v>
      </c>
      <c r="G159" s="28"/>
      <c r="H159" s="28"/>
      <c r="I159" s="28"/>
      <c r="J159" s="18"/>
      <c r="K159" s="60">
        <v>122</v>
      </c>
      <c r="L159" s="49"/>
      <c r="M159" s="49"/>
      <c r="N159" s="54">
        <v>1205</v>
      </c>
      <c r="O159" s="31" t="s">
        <v>58148</v>
      </c>
      <c r="P159" s="72">
        <v>18553</v>
      </c>
      <c r="Q159" s="18" t="s">
        <v>58116</v>
      </c>
      <c r="R159" s="54">
        <v>171</v>
      </c>
      <c r="S159" s="58" t="s">
        <v>58117</v>
      </c>
      <c r="T159" s="18"/>
      <c r="U159" s="18" t="s">
        <v>57612</v>
      </c>
      <c r="V159" s="49"/>
      <c r="W159">
        <v>-4741</v>
      </c>
      <c r="X159" s="60">
        <f t="shared" si="10"/>
        <v>4517.1359999999995</v>
      </c>
      <c r="Y159" s="60">
        <v>2470</v>
      </c>
      <c r="Z159" s="60"/>
      <c r="AA159" s="60">
        <v>480</v>
      </c>
      <c r="AB159" s="60">
        <v>26</v>
      </c>
      <c r="AC159" s="60">
        <v>42</v>
      </c>
      <c r="AD159" s="60">
        <v>0</v>
      </c>
      <c r="AE159" s="49" t="s">
        <v>56287</v>
      </c>
      <c r="AF159" s="60">
        <v>39</v>
      </c>
      <c r="AG159" s="60">
        <v>23</v>
      </c>
      <c r="AH159" s="60">
        <v>0</v>
      </c>
      <c r="AI159" s="60" t="s">
        <v>19</v>
      </c>
      <c r="AJ159" s="93">
        <v>26.7</v>
      </c>
      <c r="AK159" s="93">
        <v>-39.383333</v>
      </c>
      <c r="AL159" s="31" t="s">
        <v>56277</v>
      </c>
      <c r="KS159"/>
      <c r="KT159"/>
      <c r="KU159"/>
    </row>
    <row r="160" spans="1:307" s="20" customFormat="1">
      <c r="A160" s="196">
        <v>5271632</v>
      </c>
      <c r="B160" s="35">
        <v>5909</v>
      </c>
      <c r="C160" s="18"/>
      <c r="D160" s="18" t="s">
        <v>15</v>
      </c>
      <c r="E160" s="18"/>
      <c r="F160" s="28" t="s">
        <v>57542</v>
      </c>
      <c r="G160" s="28"/>
      <c r="H160" s="28" t="s">
        <v>57561</v>
      </c>
      <c r="I160" s="28"/>
      <c r="J160" s="18"/>
      <c r="K160" s="60">
        <v>128</v>
      </c>
      <c r="L160" s="49"/>
      <c r="M160" s="49"/>
      <c r="N160" s="54">
        <v>1206</v>
      </c>
      <c r="O160" s="31" t="s">
        <v>58149</v>
      </c>
      <c r="P160" s="72">
        <v>18552</v>
      </c>
      <c r="Q160" s="18" t="s">
        <v>58116</v>
      </c>
      <c r="R160" s="54">
        <v>171</v>
      </c>
      <c r="S160" s="58" t="s">
        <v>58117</v>
      </c>
      <c r="T160" s="18"/>
      <c r="U160" s="18" t="s">
        <v>57612</v>
      </c>
      <c r="V160" s="49"/>
      <c r="W160">
        <v>-4741</v>
      </c>
      <c r="X160" s="60">
        <f t="shared" si="10"/>
        <v>4517.1359999999995</v>
      </c>
      <c r="Y160" s="60">
        <v>2470</v>
      </c>
      <c r="Z160" s="60"/>
      <c r="AA160" s="60">
        <v>465</v>
      </c>
      <c r="AB160" s="60">
        <v>26</v>
      </c>
      <c r="AC160" s="60">
        <v>42</v>
      </c>
      <c r="AD160" s="60">
        <v>0</v>
      </c>
      <c r="AE160" s="49" t="s">
        <v>56287</v>
      </c>
      <c r="AF160" s="60">
        <v>39</v>
      </c>
      <c r="AG160" s="60">
        <v>23</v>
      </c>
      <c r="AH160" s="60">
        <v>0</v>
      </c>
      <c r="AI160" s="60" t="s">
        <v>19</v>
      </c>
      <c r="AJ160" s="93">
        <v>26.7</v>
      </c>
      <c r="AK160" s="93">
        <v>-39.383333</v>
      </c>
      <c r="AL160" s="31" t="s">
        <v>56277</v>
      </c>
      <c r="KS160"/>
      <c r="KT160"/>
      <c r="KU160"/>
    </row>
    <row r="161" spans="1:307" s="20" customFormat="1">
      <c r="A161" s="196">
        <v>5271633</v>
      </c>
      <c r="B161" s="35">
        <v>5910</v>
      </c>
      <c r="C161" s="18"/>
      <c r="D161" s="18" t="s">
        <v>15</v>
      </c>
      <c r="E161" s="18"/>
      <c r="F161" s="28" t="s">
        <v>57545</v>
      </c>
      <c r="G161" s="28"/>
      <c r="H161" s="28"/>
      <c r="I161" s="28"/>
      <c r="J161" s="18"/>
      <c r="K161" s="60">
        <v>208</v>
      </c>
      <c r="L161" s="49"/>
      <c r="M161" s="49"/>
      <c r="N161" s="54">
        <v>1207</v>
      </c>
      <c r="O161" s="31" t="s">
        <v>58150</v>
      </c>
      <c r="P161" s="72">
        <v>18551</v>
      </c>
      <c r="Q161" s="18" t="s">
        <v>58116</v>
      </c>
      <c r="R161" s="54">
        <v>171</v>
      </c>
      <c r="S161" s="58" t="s">
        <v>58117</v>
      </c>
      <c r="T161" s="18"/>
      <c r="U161" s="18" t="s">
        <v>57612</v>
      </c>
      <c r="V161" s="49"/>
      <c r="W161">
        <v>-4741</v>
      </c>
      <c r="X161" s="60">
        <f t="shared" si="10"/>
        <v>4517.1359999999995</v>
      </c>
      <c r="Y161" s="60">
        <v>2470</v>
      </c>
      <c r="Z161" s="60"/>
      <c r="AA161" s="60">
        <v>430</v>
      </c>
      <c r="AB161" s="60">
        <v>26</v>
      </c>
      <c r="AC161" s="60">
        <v>42</v>
      </c>
      <c r="AD161" s="60">
        <v>0</v>
      </c>
      <c r="AE161" s="49" t="s">
        <v>56287</v>
      </c>
      <c r="AF161" s="60">
        <v>39</v>
      </c>
      <c r="AG161" s="60">
        <v>23</v>
      </c>
      <c r="AH161" s="60">
        <v>0</v>
      </c>
      <c r="AI161" s="60" t="s">
        <v>19</v>
      </c>
      <c r="AJ161" s="93">
        <v>26.7</v>
      </c>
      <c r="AK161" s="93">
        <v>-39.383333</v>
      </c>
      <c r="AL161" s="31" t="s">
        <v>56277</v>
      </c>
      <c r="KS161"/>
      <c r="KT161"/>
      <c r="KU161"/>
    </row>
    <row r="162" spans="1:307" s="20" customFormat="1">
      <c r="A162" s="196">
        <v>5271634</v>
      </c>
      <c r="B162" s="35">
        <v>5911</v>
      </c>
      <c r="C162" s="18"/>
      <c r="D162" s="18" t="s">
        <v>15</v>
      </c>
      <c r="E162" s="18"/>
      <c r="F162" s="28" t="s">
        <v>57545</v>
      </c>
      <c r="G162" s="28"/>
      <c r="H162" s="28"/>
      <c r="I162" s="28"/>
      <c r="J162" s="18"/>
      <c r="K162" s="60">
        <v>140</v>
      </c>
      <c r="L162" s="49"/>
      <c r="M162" s="49"/>
      <c r="N162" s="54">
        <v>1208</v>
      </c>
      <c r="O162" s="31" t="s">
        <v>58151</v>
      </c>
      <c r="P162" s="72">
        <v>18550</v>
      </c>
      <c r="Q162" s="18" t="s">
        <v>58116</v>
      </c>
      <c r="R162" s="54">
        <v>171</v>
      </c>
      <c r="S162" s="58" t="s">
        <v>58117</v>
      </c>
      <c r="T162" s="18"/>
      <c r="U162" s="18" t="s">
        <v>57612</v>
      </c>
      <c r="V162" s="49"/>
      <c r="W162">
        <v>-4741</v>
      </c>
      <c r="X162" s="60">
        <f t="shared" si="10"/>
        <v>4517.1359999999995</v>
      </c>
      <c r="Y162" s="60">
        <v>2470</v>
      </c>
      <c r="Z162" s="60"/>
      <c r="AA162" s="60">
        <v>300</v>
      </c>
      <c r="AB162" s="60">
        <v>26</v>
      </c>
      <c r="AC162" s="60">
        <v>42</v>
      </c>
      <c r="AD162" s="60">
        <v>0</v>
      </c>
      <c r="AE162" s="49" t="s">
        <v>56287</v>
      </c>
      <c r="AF162" s="60">
        <v>39</v>
      </c>
      <c r="AG162" s="60">
        <v>23</v>
      </c>
      <c r="AH162" s="60">
        <v>0</v>
      </c>
      <c r="AI162" s="60" t="s">
        <v>19</v>
      </c>
      <c r="AJ162" s="93">
        <v>26.7</v>
      </c>
      <c r="AK162" s="93">
        <v>-39.383333</v>
      </c>
      <c r="AL162" s="31" t="s">
        <v>56277</v>
      </c>
      <c r="KS162"/>
      <c r="KT162"/>
      <c r="KU162"/>
    </row>
    <row r="163" spans="1:307" s="20" customFormat="1">
      <c r="A163" s="196">
        <v>5271635</v>
      </c>
      <c r="B163" s="35">
        <v>5912</v>
      </c>
      <c r="C163" s="18"/>
      <c r="D163" s="18" t="s">
        <v>15</v>
      </c>
      <c r="E163" s="18"/>
      <c r="F163" s="28" t="s">
        <v>57545</v>
      </c>
      <c r="G163" s="28"/>
      <c r="H163" s="28"/>
      <c r="I163" s="28"/>
      <c r="J163" s="18"/>
      <c r="K163" s="60">
        <v>186</v>
      </c>
      <c r="L163" s="49"/>
      <c r="M163" s="49"/>
      <c r="N163" s="54">
        <v>1209</v>
      </c>
      <c r="O163" s="31" t="s">
        <v>58152</v>
      </c>
      <c r="P163" s="72">
        <v>18549</v>
      </c>
      <c r="Q163" s="18" t="s">
        <v>58116</v>
      </c>
      <c r="R163" s="54">
        <v>171</v>
      </c>
      <c r="S163" s="58" t="s">
        <v>58117</v>
      </c>
      <c r="T163" s="18"/>
      <c r="U163" s="18" t="s">
        <v>57612</v>
      </c>
      <c r="V163" s="49"/>
      <c r="W163">
        <v>-4741</v>
      </c>
      <c r="X163" s="60">
        <f t="shared" si="10"/>
        <v>4517.1359999999995</v>
      </c>
      <c r="Y163" s="60">
        <v>2470</v>
      </c>
      <c r="Z163" s="60"/>
      <c r="AA163" s="60">
        <v>200</v>
      </c>
      <c r="AB163" s="60">
        <v>26</v>
      </c>
      <c r="AC163" s="60">
        <v>42</v>
      </c>
      <c r="AD163" s="60">
        <v>0</v>
      </c>
      <c r="AE163" s="49" t="s">
        <v>56287</v>
      </c>
      <c r="AF163" s="60">
        <v>39</v>
      </c>
      <c r="AG163" s="60">
        <v>23</v>
      </c>
      <c r="AH163" s="60">
        <v>0</v>
      </c>
      <c r="AI163" s="60" t="s">
        <v>19</v>
      </c>
      <c r="AJ163" s="93">
        <v>26.7</v>
      </c>
      <c r="AK163" s="93">
        <v>-39.383333</v>
      </c>
      <c r="AL163" s="31" t="s">
        <v>56277</v>
      </c>
      <c r="KS163"/>
      <c r="KT163"/>
      <c r="KU163"/>
    </row>
    <row r="164" spans="1:307" s="20" customFormat="1">
      <c r="A164" s="196">
        <v>5271636</v>
      </c>
      <c r="B164" s="35">
        <v>5913</v>
      </c>
      <c r="C164" s="18"/>
      <c r="D164" s="18" t="s">
        <v>15</v>
      </c>
      <c r="E164" s="18"/>
      <c r="F164" s="28" t="s">
        <v>57546</v>
      </c>
      <c r="G164" s="28"/>
      <c r="H164" s="28"/>
      <c r="I164" s="28"/>
      <c r="J164" s="18"/>
      <c r="K164" s="60">
        <v>51</v>
      </c>
      <c r="L164" s="49"/>
      <c r="M164" s="49"/>
      <c r="N164" s="54">
        <v>1210</v>
      </c>
      <c r="O164" s="31" t="s">
        <v>58145</v>
      </c>
      <c r="P164" s="72">
        <v>18548</v>
      </c>
      <c r="Q164" s="18" t="s">
        <v>58116</v>
      </c>
      <c r="R164" s="54">
        <v>171</v>
      </c>
      <c r="S164" s="58" t="s">
        <v>58117</v>
      </c>
      <c r="T164" s="18"/>
      <c r="U164" s="18" t="s">
        <v>57612</v>
      </c>
      <c r="V164" s="49"/>
      <c r="W164">
        <v>-4741</v>
      </c>
      <c r="X164" s="60">
        <f t="shared" si="10"/>
        <v>4517.1359999999995</v>
      </c>
      <c r="Y164" s="60">
        <v>2470</v>
      </c>
      <c r="Z164" s="60"/>
      <c r="AA164" s="60">
        <v>145</v>
      </c>
      <c r="AB164" s="60">
        <v>26</v>
      </c>
      <c r="AC164" s="60">
        <v>42</v>
      </c>
      <c r="AD164" s="60">
        <v>0</v>
      </c>
      <c r="AE164" s="49" t="s">
        <v>56287</v>
      </c>
      <c r="AF164" s="60">
        <v>39</v>
      </c>
      <c r="AG164" s="60">
        <v>23</v>
      </c>
      <c r="AH164" s="60">
        <v>0</v>
      </c>
      <c r="AI164" s="60" t="s">
        <v>19</v>
      </c>
      <c r="AJ164" s="93">
        <v>26.7</v>
      </c>
      <c r="AK164" s="93">
        <v>-39.383333</v>
      </c>
      <c r="AL164" s="31" t="s">
        <v>56277</v>
      </c>
      <c r="KS164"/>
      <c r="KT164"/>
      <c r="KU164"/>
    </row>
    <row r="165" spans="1:307" s="20" customFormat="1">
      <c r="A165" s="196">
        <v>5271637</v>
      </c>
      <c r="B165" s="35">
        <v>5914</v>
      </c>
      <c r="C165" s="18"/>
      <c r="D165" s="18" t="s">
        <v>15</v>
      </c>
      <c r="E165" s="18"/>
      <c r="F165" s="28" t="s">
        <v>57546</v>
      </c>
      <c r="G165" s="28"/>
      <c r="H165" s="28"/>
      <c r="I165" s="28"/>
      <c r="J165" s="18"/>
      <c r="K165" s="60">
        <v>139</v>
      </c>
      <c r="L165" s="49"/>
      <c r="M165" s="49"/>
      <c r="N165" s="54">
        <v>1211</v>
      </c>
      <c r="O165" s="31" t="s">
        <v>58140</v>
      </c>
      <c r="P165" s="72">
        <v>18547</v>
      </c>
      <c r="Q165" s="18" t="s">
        <v>58116</v>
      </c>
      <c r="R165" s="54">
        <v>171</v>
      </c>
      <c r="S165" s="58" t="s">
        <v>58117</v>
      </c>
      <c r="T165" s="18"/>
      <c r="U165" s="18" t="s">
        <v>57612</v>
      </c>
      <c r="V165" s="49"/>
      <c r="W165">
        <v>-4741</v>
      </c>
      <c r="X165" s="60">
        <f t="shared" si="10"/>
        <v>4517.1359999999995</v>
      </c>
      <c r="Y165" s="60">
        <v>2470</v>
      </c>
      <c r="Z165" s="60"/>
      <c r="AA165" s="60">
        <v>80</v>
      </c>
      <c r="AB165" s="60">
        <v>26</v>
      </c>
      <c r="AC165" s="60">
        <v>42</v>
      </c>
      <c r="AD165" s="60">
        <v>0</v>
      </c>
      <c r="AE165" s="49" t="s">
        <v>56287</v>
      </c>
      <c r="AF165" s="60">
        <v>39</v>
      </c>
      <c r="AG165" s="60">
        <v>23</v>
      </c>
      <c r="AH165" s="60">
        <v>0</v>
      </c>
      <c r="AI165" s="60" t="s">
        <v>19</v>
      </c>
      <c r="AJ165" s="93">
        <v>26.7</v>
      </c>
      <c r="AK165" s="93">
        <v>-39.383333</v>
      </c>
      <c r="AL165" s="31" t="s">
        <v>56277</v>
      </c>
      <c r="KS165"/>
      <c r="KT165"/>
      <c r="KU165"/>
    </row>
    <row r="166" spans="1:307" s="20" customFormat="1">
      <c r="A166" s="196">
        <v>5271638</v>
      </c>
      <c r="B166" s="35">
        <v>5915</v>
      </c>
      <c r="C166" s="18"/>
      <c r="D166" s="18" t="s">
        <v>15</v>
      </c>
      <c r="E166" s="18"/>
      <c r="F166" s="18" t="s">
        <v>58373</v>
      </c>
      <c r="G166" s="18"/>
      <c r="H166" s="18"/>
      <c r="I166" s="18"/>
      <c r="J166" s="18" t="s">
        <v>57543</v>
      </c>
      <c r="K166" s="60">
        <v>45</v>
      </c>
      <c r="L166" s="49"/>
      <c r="M166" s="49"/>
      <c r="N166" s="54">
        <v>1228</v>
      </c>
      <c r="O166" s="31" t="s">
        <v>58114</v>
      </c>
      <c r="P166" s="72">
        <v>18559</v>
      </c>
      <c r="Q166" s="18" t="s">
        <v>58116</v>
      </c>
      <c r="R166" s="54">
        <v>171</v>
      </c>
      <c r="S166" s="58" t="s">
        <v>58117</v>
      </c>
      <c r="T166" s="18"/>
      <c r="U166" s="18" t="s">
        <v>57612</v>
      </c>
      <c r="V166" s="49"/>
      <c r="W166">
        <v>-4741</v>
      </c>
      <c r="X166" s="60">
        <f t="shared" si="10"/>
        <v>4517.1359999999995</v>
      </c>
      <c r="Y166" s="60">
        <v>2470</v>
      </c>
      <c r="Z166" s="60"/>
      <c r="AA166" s="60">
        <v>580</v>
      </c>
      <c r="AB166" s="60">
        <v>26</v>
      </c>
      <c r="AC166" s="60">
        <v>42</v>
      </c>
      <c r="AD166" s="60">
        <v>0</v>
      </c>
      <c r="AE166" s="49" t="s">
        <v>56287</v>
      </c>
      <c r="AF166" s="60">
        <v>39</v>
      </c>
      <c r="AG166" s="60">
        <v>23</v>
      </c>
      <c r="AH166" s="60">
        <v>0</v>
      </c>
      <c r="AI166" s="60" t="s">
        <v>19</v>
      </c>
      <c r="AJ166" s="93">
        <v>26.7</v>
      </c>
      <c r="AK166" s="93">
        <v>-39.383333</v>
      </c>
      <c r="AL166" s="31" t="s">
        <v>56277</v>
      </c>
      <c r="KS166"/>
      <c r="KT166"/>
      <c r="KU166"/>
    </row>
    <row r="167" spans="1:307" s="20" customFormat="1">
      <c r="A167" s="196">
        <v>5271639</v>
      </c>
      <c r="B167" s="35">
        <v>5916</v>
      </c>
      <c r="C167" s="18"/>
      <c r="D167" s="18" t="s">
        <v>15</v>
      </c>
      <c r="E167" s="18"/>
      <c r="F167" s="18" t="s">
        <v>58373</v>
      </c>
      <c r="G167" s="18"/>
      <c r="H167" s="18" t="s">
        <v>57548</v>
      </c>
      <c r="I167" s="18"/>
      <c r="J167" s="18"/>
      <c r="K167" s="60">
        <v>12</v>
      </c>
      <c r="L167" s="49"/>
      <c r="M167" s="49"/>
      <c r="N167" s="54">
        <v>1229</v>
      </c>
      <c r="O167" s="31" t="s">
        <v>58114</v>
      </c>
      <c r="P167" s="72">
        <v>18559</v>
      </c>
      <c r="Q167" s="18" t="s">
        <v>58116</v>
      </c>
      <c r="R167" s="54">
        <v>171</v>
      </c>
      <c r="S167" s="58" t="s">
        <v>58117</v>
      </c>
      <c r="T167" s="18"/>
      <c r="U167" s="18" t="s">
        <v>57612</v>
      </c>
      <c r="V167" s="49"/>
      <c r="W167">
        <v>-4741</v>
      </c>
      <c r="X167" s="60">
        <f t="shared" si="10"/>
        <v>4517.1359999999995</v>
      </c>
      <c r="Y167" s="60">
        <v>2470</v>
      </c>
      <c r="Z167" s="60"/>
      <c r="AA167" s="60">
        <v>580</v>
      </c>
      <c r="AB167" s="60">
        <v>26</v>
      </c>
      <c r="AC167" s="60">
        <v>42</v>
      </c>
      <c r="AD167" s="60">
        <v>0</v>
      </c>
      <c r="AE167" s="49" t="s">
        <v>56287</v>
      </c>
      <c r="AF167" s="60">
        <v>39</v>
      </c>
      <c r="AG167" s="60">
        <v>23</v>
      </c>
      <c r="AH167" s="60">
        <v>0</v>
      </c>
      <c r="AI167" s="60" t="s">
        <v>19</v>
      </c>
      <c r="AJ167" s="93">
        <v>26.7</v>
      </c>
      <c r="AK167" s="93">
        <v>-39.383333</v>
      </c>
      <c r="AL167" s="31" t="s">
        <v>56277</v>
      </c>
      <c r="KS167"/>
      <c r="KT167"/>
      <c r="KU167"/>
    </row>
    <row r="168" spans="1:307" s="20" customFormat="1">
      <c r="A168" s="195">
        <v>5271640</v>
      </c>
      <c r="B168" s="34">
        <v>5917</v>
      </c>
      <c r="C168" s="1"/>
      <c r="D168" s="18" t="s">
        <v>15</v>
      </c>
      <c r="E168" s="18"/>
      <c r="F168" s="18" t="s">
        <v>57529</v>
      </c>
      <c r="G168" s="18"/>
      <c r="H168" s="18"/>
      <c r="I168" s="1" t="s">
        <v>57108</v>
      </c>
      <c r="J168" s="1"/>
      <c r="K168" s="59">
        <v>3</v>
      </c>
      <c r="L168" s="49"/>
      <c r="M168" s="48"/>
      <c r="N168" s="53">
        <v>1276</v>
      </c>
      <c r="O168" s="31" t="s">
        <v>58132</v>
      </c>
      <c r="P168" s="75">
        <v>18530</v>
      </c>
      <c r="Q168" s="1" t="s">
        <v>57785</v>
      </c>
      <c r="R168" s="1" t="s">
        <v>57101</v>
      </c>
      <c r="S168" s="57" t="s">
        <v>57465</v>
      </c>
      <c r="T168" s="1"/>
      <c r="U168" s="18" t="s">
        <v>57612</v>
      </c>
      <c r="V168" s="48"/>
      <c r="W168">
        <v>-3735</v>
      </c>
      <c r="X168" s="59">
        <v>3400</v>
      </c>
      <c r="Y168" s="59">
        <f t="shared" ref="Y168:Y179" si="11">X168/1.8288</f>
        <v>1859.1426071741032</v>
      </c>
      <c r="Z168" s="59"/>
      <c r="AA168" s="59" t="s">
        <v>81204</v>
      </c>
      <c r="AB168" s="59">
        <v>14</v>
      </c>
      <c r="AC168" s="59">
        <v>16</v>
      </c>
      <c r="AD168" s="59">
        <v>0</v>
      </c>
      <c r="AE168" s="48" t="s">
        <v>20</v>
      </c>
      <c r="AF168" s="59">
        <v>119</v>
      </c>
      <c r="AG168" s="59">
        <v>11</v>
      </c>
      <c r="AH168" s="59">
        <v>0</v>
      </c>
      <c r="AI168" s="59" t="s">
        <v>19</v>
      </c>
      <c r="AJ168" s="94">
        <v>-14.266667</v>
      </c>
      <c r="AK168" s="94">
        <v>-119.183333</v>
      </c>
      <c r="AL168" s="30" t="s">
        <v>23</v>
      </c>
      <c r="KS168"/>
      <c r="KT168"/>
      <c r="KU168"/>
    </row>
    <row r="169" spans="1:307" s="20" customFormat="1">
      <c r="A169" s="195">
        <v>5271641</v>
      </c>
      <c r="B169" s="34">
        <v>5918</v>
      </c>
      <c r="C169" s="1"/>
      <c r="D169" s="18" t="s">
        <v>15</v>
      </c>
      <c r="E169" s="18"/>
      <c r="F169" s="18" t="s">
        <v>57529</v>
      </c>
      <c r="G169" s="18"/>
      <c r="H169" s="18"/>
      <c r="I169" s="18"/>
      <c r="J169" s="1"/>
      <c r="K169" s="59">
        <v>1</v>
      </c>
      <c r="L169" s="49"/>
      <c r="M169" s="48" t="s">
        <v>81135</v>
      </c>
      <c r="N169" s="53">
        <v>1412</v>
      </c>
      <c r="O169" s="31" t="s">
        <v>58059</v>
      </c>
      <c r="P169" s="70">
        <v>18597</v>
      </c>
      <c r="Q169" s="1" t="s">
        <v>56889</v>
      </c>
      <c r="R169" s="53">
        <v>18</v>
      </c>
      <c r="S169" s="57" t="s">
        <v>57526</v>
      </c>
      <c r="T169" s="1"/>
      <c r="U169" s="1" t="s">
        <v>58053</v>
      </c>
      <c r="V169" s="48">
        <v>1</v>
      </c>
      <c r="W169">
        <v>-114</v>
      </c>
      <c r="X169" s="59">
        <v>50</v>
      </c>
      <c r="Y169" s="59">
        <f t="shared" si="11"/>
        <v>27.340332458442695</v>
      </c>
      <c r="Z169" s="59"/>
      <c r="AA169" s="59"/>
      <c r="AB169" s="59">
        <v>24</v>
      </c>
      <c r="AC169" s="59">
        <v>30</v>
      </c>
      <c r="AD169" s="59">
        <v>0</v>
      </c>
      <c r="AE169" s="48" t="s">
        <v>20</v>
      </c>
      <c r="AF169" s="59">
        <v>112</v>
      </c>
      <c r="AG169" s="59">
        <v>31</v>
      </c>
      <c r="AH169" s="59">
        <v>0</v>
      </c>
      <c r="AI169" s="59" t="s">
        <v>56301</v>
      </c>
      <c r="AJ169" s="94">
        <v>-24.5</v>
      </c>
      <c r="AK169" s="94">
        <v>112.516667</v>
      </c>
      <c r="AL169" s="30" t="s">
        <v>57435</v>
      </c>
      <c r="KS169"/>
      <c r="KT169"/>
      <c r="KU169"/>
    </row>
    <row r="170" spans="1:307" s="20" customFormat="1">
      <c r="A170" s="195">
        <v>5271643</v>
      </c>
      <c r="B170" s="34">
        <v>5919</v>
      </c>
      <c r="C170" s="1"/>
      <c r="D170" s="18" t="s">
        <v>15</v>
      </c>
      <c r="E170" s="18"/>
      <c r="F170" s="18" t="s">
        <v>57529</v>
      </c>
      <c r="G170" s="18"/>
      <c r="H170" s="18"/>
      <c r="I170" s="1" t="s">
        <v>81207</v>
      </c>
      <c r="J170" s="1"/>
      <c r="K170" s="59">
        <v>4</v>
      </c>
      <c r="L170" s="49"/>
      <c r="M170" s="48"/>
      <c r="N170" s="53">
        <v>1465</v>
      </c>
      <c r="O170" s="31" t="s">
        <v>58130</v>
      </c>
      <c r="P170" s="75">
        <v>18529</v>
      </c>
      <c r="Q170" s="1" t="s">
        <v>57785</v>
      </c>
      <c r="R170" s="1" t="s">
        <v>57101</v>
      </c>
      <c r="S170" s="57" t="s">
        <v>57465</v>
      </c>
      <c r="T170" s="1"/>
      <c r="U170" s="1"/>
      <c r="V170" s="48"/>
      <c r="W170">
        <v>-3735</v>
      </c>
      <c r="X170" s="59">
        <v>3400</v>
      </c>
      <c r="Y170" s="59">
        <f t="shared" si="11"/>
        <v>1859.1426071741032</v>
      </c>
      <c r="Z170" s="59"/>
      <c r="AA170" s="59" t="s">
        <v>81203</v>
      </c>
      <c r="AB170" s="59">
        <v>14</v>
      </c>
      <c r="AC170" s="59">
        <v>16</v>
      </c>
      <c r="AD170" s="59">
        <v>0</v>
      </c>
      <c r="AE170" s="48" t="s">
        <v>20</v>
      </c>
      <c r="AF170" s="59">
        <v>119</v>
      </c>
      <c r="AG170" s="59">
        <v>11</v>
      </c>
      <c r="AH170" s="59">
        <v>0</v>
      </c>
      <c r="AI170" s="59" t="s">
        <v>19</v>
      </c>
      <c r="AJ170" s="94">
        <v>-14.266667</v>
      </c>
      <c r="AK170" s="94">
        <v>-119.183333</v>
      </c>
      <c r="AL170" s="30" t="s">
        <v>23</v>
      </c>
      <c r="KS170"/>
      <c r="KT170"/>
      <c r="KU170"/>
    </row>
    <row r="171" spans="1:307">
      <c r="A171" s="195">
        <v>5271644</v>
      </c>
      <c r="B171" s="34">
        <v>5920</v>
      </c>
      <c r="C171" s="1"/>
      <c r="D171" s="18" t="s">
        <v>15</v>
      </c>
      <c r="E171" s="18"/>
      <c r="F171" s="18" t="s">
        <v>57529</v>
      </c>
      <c r="G171" s="18"/>
      <c r="H171" s="18"/>
      <c r="I171" s="1" t="s">
        <v>81206</v>
      </c>
      <c r="J171" s="1"/>
      <c r="K171" s="59">
        <v>2</v>
      </c>
      <c r="L171" s="49"/>
      <c r="M171" s="48"/>
      <c r="N171" s="53">
        <v>1577</v>
      </c>
      <c r="O171" s="31" t="s">
        <v>58131</v>
      </c>
      <c r="P171" s="75">
        <v>18528</v>
      </c>
      <c r="Q171" s="1" t="s">
        <v>57785</v>
      </c>
      <c r="R171" s="1" t="s">
        <v>57101</v>
      </c>
      <c r="S171" s="57" t="s">
        <v>57465</v>
      </c>
      <c r="T171" s="1"/>
      <c r="U171" s="1"/>
      <c r="W171">
        <v>-3735</v>
      </c>
      <c r="X171" s="59">
        <v>3400</v>
      </c>
      <c r="Y171" s="59">
        <f t="shared" si="11"/>
        <v>1859.1426071741032</v>
      </c>
      <c r="Z171" s="59"/>
      <c r="AA171" s="59" t="s">
        <v>81202</v>
      </c>
      <c r="AB171" s="59">
        <v>14</v>
      </c>
      <c r="AC171" s="59">
        <v>16</v>
      </c>
      <c r="AD171" s="59">
        <v>0</v>
      </c>
      <c r="AE171" s="48" t="s">
        <v>20</v>
      </c>
      <c r="AF171" s="59">
        <v>119</v>
      </c>
      <c r="AG171" s="59">
        <v>11</v>
      </c>
      <c r="AH171" s="59">
        <v>0</v>
      </c>
      <c r="AI171" s="59" t="s">
        <v>19</v>
      </c>
      <c r="AJ171" s="94">
        <v>-14.266667</v>
      </c>
      <c r="AK171" s="94">
        <v>-119.183333</v>
      </c>
      <c r="AL171" s="30" t="s">
        <v>23</v>
      </c>
    </row>
    <row r="172" spans="1:307">
      <c r="A172" s="195">
        <v>5271645</v>
      </c>
      <c r="B172" s="34">
        <v>5921</v>
      </c>
      <c r="C172" s="1"/>
      <c r="D172" s="18" t="s">
        <v>15</v>
      </c>
      <c r="E172" s="18"/>
      <c r="F172" s="18" t="s">
        <v>57541</v>
      </c>
      <c r="G172" s="18"/>
      <c r="H172" s="18"/>
      <c r="I172" s="28" t="s">
        <v>57117</v>
      </c>
      <c r="J172" s="1"/>
      <c r="K172" s="59">
        <v>11</v>
      </c>
      <c r="L172" s="49"/>
      <c r="M172" s="48"/>
      <c r="N172" s="53">
        <v>1585</v>
      </c>
      <c r="O172" s="31" t="s">
        <v>58129</v>
      </c>
      <c r="P172" s="75">
        <v>18527</v>
      </c>
      <c r="Q172" s="1" t="s">
        <v>57785</v>
      </c>
      <c r="R172" s="1" t="s">
        <v>57101</v>
      </c>
      <c r="S172" s="57" t="s">
        <v>57465</v>
      </c>
      <c r="T172" s="1"/>
      <c r="U172" s="1"/>
      <c r="W172">
        <v>-3735</v>
      </c>
      <c r="X172" s="59">
        <v>3400</v>
      </c>
      <c r="Y172" s="59">
        <f t="shared" si="11"/>
        <v>1859.1426071741032</v>
      </c>
      <c r="Z172" s="59"/>
      <c r="AA172" s="59" t="s">
        <v>57550</v>
      </c>
      <c r="AB172" s="59">
        <v>14</v>
      </c>
      <c r="AC172" s="59">
        <v>16</v>
      </c>
      <c r="AD172" s="59">
        <v>0</v>
      </c>
      <c r="AE172" s="48" t="s">
        <v>20</v>
      </c>
      <c r="AF172" s="59">
        <v>119</v>
      </c>
      <c r="AG172" s="59">
        <v>11</v>
      </c>
      <c r="AH172" s="59">
        <v>0</v>
      </c>
      <c r="AI172" s="59" t="s">
        <v>19</v>
      </c>
      <c r="AJ172" s="94">
        <v>-14.266667</v>
      </c>
      <c r="AK172" s="94">
        <v>-119.183333</v>
      </c>
      <c r="AL172" s="30" t="s">
        <v>23</v>
      </c>
    </row>
    <row r="173" spans="1:307">
      <c r="A173" s="195">
        <v>5271646</v>
      </c>
      <c r="B173" s="34">
        <v>5922</v>
      </c>
      <c r="C173" s="1"/>
      <c r="D173" s="18" t="s">
        <v>15</v>
      </c>
      <c r="E173" s="18"/>
      <c r="F173" s="18" t="s">
        <v>57529</v>
      </c>
      <c r="G173" s="18"/>
      <c r="H173" s="1" t="s">
        <v>58204</v>
      </c>
      <c r="I173" s="28" t="s">
        <v>57117</v>
      </c>
      <c r="J173" s="1"/>
      <c r="K173" s="59">
        <v>6</v>
      </c>
      <c r="L173" s="49"/>
      <c r="M173" s="48"/>
      <c r="N173" s="53">
        <v>1197</v>
      </c>
      <c r="O173" s="31" t="s">
        <v>58133</v>
      </c>
      <c r="P173" s="74">
        <v>18480</v>
      </c>
      <c r="Q173" s="1" t="s">
        <v>57788</v>
      </c>
      <c r="R173" s="30" t="s">
        <v>81215</v>
      </c>
      <c r="S173" s="57" t="s">
        <v>57551</v>
      </c>
      <c r="T173" s="1"/>
      <c r="U173" s="1"/>
      <c r="W173">
        <v>-4291</v>
      </c>
      <c r="X173" s="59">
        <v>3653</v>
      </c>
      <c r="Y173" s="59">
        <f t="shared" si="11"/>
        <v>1997.4846894138234</v>
      </c>
      <c r="Z173" s="59"/>
      <c r="AA173" s="59" t="s">
        <v>58899</v>
      </c>
      <c r="AB173" s="59">
        <v>15</v>
      </c>
      <c r="AC173" s="59">
        <v>40</v>
      </c>
      <c r="AD173" s="59">
        <v>0</v>
      </c>
      <c r="AE173" s="48" t="s">
        <v>20</v>
      </c>
      <c r="AF173" s="59">
        <v>112</v>
      </c>
      <c r="AG173" s="59">
        <v>44</v>
      </c>
      <c r="AH173" s="59">
        <v>0</v>
      </c>
      <c r="AI173" s="59" t="s">
        <v>56301</v>
      </c>
      <c r="AJ173" s="94">
        <v>-15.666667</v>
      </c>
      <c r="AK173" s="94">
        <v>112.733333</v>
      </c>
      <c r="AL173" s="30" t="s">
        <v>56302</v>
      </c>
    </row>
    <row r="174" spans="1:307">
      <c r="A174" s="195">
        <v>5271647</v>
      </c>
      <c r="B174" s="34">
        <v>5923</v>
      </c>
      <c r="C174" s="1"/>
      <c r="D174" s="18" t="s">
        <v>15</v>
      </c>
      <c r="E174" s="1"/>
      <c r="F174" s="1" t="s">
        <v>57538</v>
      </c>
      <c r="G174" s="1"/>
      <c r="H174" s="1"/>
      <c r="I174" s="1"/>
      <c r="J174" s="1"/>
      <c r="K174" s="59">
        <v>8</v>
      </c>
      <c r="L174" s="49"/>
      <c r="M174" s="48"/>
      <c r="N174" s="53">
        <v>137</v>
      </c>
      <c r="O174" s="31" t="s">
        <v>58219</v>
      </c>
      <c r="P174" s="74">
        <v>16365</v>
      </c>
      <c r="Q174" s="1" t="s">
        <v>57933</v>
      </c>
      <c r="R174" s="30" t="s">
        <v>81216</v>
      </c>
      <c r="S174" s="57" t="s">
        <v>57532</v>
      </c>
      <c r="T174" s="1"/>
      <c r="U174" s="1"/>
      <c r="W174">
        <v>-4347</v>
      </c>
      <c r="X174" s="59">
        <v>2780</v>
      </c>
      <c r="Y174" s="59">
        <f t="shared" si="11"/>
        <v>1520.1224846894138</v>
      </c>
      <c r="Z174" s="59"/>
      <c r="AA174" s="59" t="s">
        <v>57533</v>
      </c>
      <c r="AB174" s="59">
        <v>19</v>
      </c>
      <c r="AC174" s="59">
        <v>28</v>
      </c>
      <c r="AD174" s="59">
        <v>30</v>
      </c>
      <c r="AE174" s="48" t="s">
        <v>20</v>
      </c>
      <c r="AF174" s="59">
        <v>173</v>
      </c>
      <c r="AG174" s="59">
        <v>44</v>
      </c>
      <c r="AH174" s="59">
        <v>0</v>
      </c>
      <c r="AI174" s="59" t="s">
        <v>19</v>
      </c>
      <c r="AJ174" s="94">
        <v>-19.475000000000001</v>
      </c>
      <c r="AK174" s="94">
        <v>-173.73333299999999</v>
      </c>
      <c r="AL174" s="31" t="s">
        <v>23</v>
      </c>
      <c r="KS174" s="20"/>
    </row>
    <row r="175" spans="1:307">
      <c r="A175" s="195">
        <v>5271649</v>
      </c>
      <c r="B175" s="34">
        <v>5924</v>
      </c>
      <c r="C175" s="1"/>
      <c r="D175" s="18" t="s">
        <v>15</v>
      </c>
      <c r="E175" s="1"/>
      <c r="F175" s="1" t="s">
        <v>57538</v>
      </c>
      <c r="G175" s="1"/>
      <c r="H175" s="1"/>
      <c r="I175" s="1"/>
      <c r="J175" s="1"/>
      <c r="K175" s="59">
        <v>3</v>
      </c>
      <c r="L175" s="49"/>
      <c r="M175" s="48"/>
      <c r="N175" s="53">
        <v>167</v>
      </c>
      <c r="O175" s="31"/>
      <c r="P175" s="70">
        <v>16641</v>
      </c>
      <c r="Q175" s="1" t="s">
        <v>57820</v>
      </c>
      <c r="R175" s="30" t="s">
        <v>81218</v>
      </c>
      <c r="S175" s="57" t="s">
        <v>56289</v>
      </c>
      <c r="T175" s="1"/>
      <c r="U175" s="1"/>
      <c r="W175">
        <v>-3617</v>
      </c>
      <c r="X175" s="59">
        <v>3590</v>
      </c>
      <c r="Y175" s="59">
        <f t="shared" si="11"/>
        <v>1963.0358705161855</v>
      </c>
      <c r="Z175" s="59"/>
      <c r="AA175" s="59" t="s">
        <v>56282</v>
      </c>
      <c r="AB175" s="59">
        <v>14</v>
      </c>
      <c r="AC175" s="59">
        <v>16</v>
      </c>
      <c r="AD175" s="59">
        <v>24</v>
      </c>
      <c r="AE175" s="48" t="s">
        <v>20</v>
      </c>
      <c r="AF175" s="59">
        <v>120</v>
      </c>
      <c r="AG175" s="59">
        <v>40</v>
      </c>
      <c r="AH175" s="59">
        <v>48</v>
      </c>
      <c r="AI175" s="59" t="s">
        <v>19</v>
      </c>
      <c r="AJ175" s="94">
        <v>-14.273332999999999</v>
      </c>
      <c r="AK175" s="94">
        <v>-120.68</v>
      </c>
      <c r="AL175" s="30" t="s">
        <v>23</v>
      </c>
    </row>
    <row r="176" spans="1:307">
      <c r="A176" s="195">
        <v>5271650</v>
      </c>
      <c r="B176" s="34">
        <v>5925</v>
      </c>
      <c r="C176" s="1"/>
      <c r="D176" s="18" t="s">
        <v>15</v>
      </c>
      <c r="E176" s="1"/>
      <c r="F176" s="1" t="s">
        <v>57538</v>
      </c>
      <c r="G176" s="1"/>
      <c r="H176" s="1"/>
      <c r="I176" s="1"/>
      <c r="J176" s="1"/>
      <c r="K176" s="59">
        <v>1</v>
      </c>
      <c r="L176" s="49"/>
      <c r="M176" s="48"/>
      <c r="N176" s="53">
        <v>189</v>
      </c>
      <c r="O176" s="31"/>
      <c r="P176" s="70">
        <v>16645</v>
      </c>
      <c r="Q176" s="1" t="s">
        <v>57785</v>
      </c>
      <c r="R176" s="53" t="s">
        <v>56483</v>
      </c>
      <c r="S176" s="57" t="s">
        <v>56290</v>
      </c>
      <c r="T176" s="1"/>
      <c r="U176" s="1"/>
      <c r="W176">
        <v>-3415</v>
      </c>
      <c r="X176" s="59">
        <v>4155</v>
      </c>
      <c r="Y176" s="59">
        <f t="shared" si="11"/>
        <v>2271.9816272965882</v>
      </c>
      <c r="Z176" s="59"/>
      <c r="AA176" s="59" t="s">
        <v>56285</v>
      </c>
      <c r="AB176" s="59">
        <v>5</v>
      </c>
      <c r="AC176" s="59">
        <v>26</v>
      </c>
      <c r="AD176" s="59">
        <v>0</v>
      </c>
      <c r="AE176" s="48" t="s">
        <v>56287</v>
      </c>
      <c r="AF176" s="59">
        <v>131</v>
      </c>
      <c r="AG176" s="59">
        <v>19</v>
      </c>
      <c r="AH176" s="59">
        <v>0</v>
      </c>
      <c r="AI176" s="59" t="s">
        <v>19</v>
      </c>
      <c r="AJ176" s="94">
        <v>5.4333330000000002</v>
      </c>
      <c r="AK176" s="94">
        <v>-131.316667</v>
      </c>
      <c r="AL176" s="30" t="s">
        <v>23</v>
      </c>
    </row>
    <row r="177" spans="1:307">
      <c r="A177" s="195">
        <v>5271651</v>
      </c>
      <c r="B177" s="34">
        <v>5926</v>
      </c>
      <c r="C177" s="1"/>
      <c r="D177" s="18" t="s">
        <v>15</v>
      </c>
      <c r="E177" s="1"/>
      <c r="F177" s="1" t="s">
        <v>57538</v>
      </c>
      <c r="G177" s="1"/>
      <c r="H177" s="1" t="s">
        <v>57552</v>
      </c>
      <c r="I177" s="1"/>
      <c r="J177" s="1"/>
      <c r="K177" s="59">
        <v>8</v>
      </c>
      <c r="L177" s="49"/>
      <c r="M177" s="48"/>
      <c r="N177" s="53">
        <v>217</v>
      </c>
      <c r="O177" s="31" t="s">
        <v>58529</v>
      </c>
      <c r="P177" s="220">
        <v>16648</v>
      </c>
      <c r="Q177" s="1" t="s">
        <v>57785</v>
      </c>
      <c r="R177" s="53" t="s">
        <v>56434</v>
      </c>
      <c r="S177" s="57" t="s">
        <v>57493</v>
      </c>
      <c r="T177" s="1"/>
      <c r="U177" s="1"/>
      <c r="W177">
        <v>-2677</v>
      </c>
      <c r="X177" s="59">
        <v>2580</v>
      </c>
      <c r="Y177" s="59">
        <f t="shared" si="11"/>
        <v>1410.7611548556431</v>
      </c>
      <c r="Z177" s="59"/>
      <c r="AA177" s="59" t="s">
        <v>57494</v>
      </c>
      <c r="AB177" s="59">
        <v>48</v>
      </c>
      <c r="AC177" s="59">
        <v>28</v>
      </c>
      <c r="AD177" s="59">
        <v>30</v>
      </c>
      <c r="AE177" s="48" t="s">
        <v>20</v>
      </c>
      <c r="AF177" s="59">
        <v>113</v>
      </c>
      <c r="AG177" s="59">
        <v>17</v>
      </c>
      <c r="AH177" s="59">
        <v>0</v>
      </c>
      <c r="AI177" s="59" t="s">
        <v>19</v>
      </c>
      <c r="AJ177" s="94">
        <v>-48.475000000000001</v>
      </c>
      <c r="AK177" s="94">
        <v>-113.283333</v>
      </c>
      <c r="AL177" s="30" t="s">
        <v>57488</v>
      </c>
      <c r="KS177" s="20"/>
    </row>
    <row r="178" spans="1:307">
      <c r="A178" s="195">
        <v>5271652</v>
      </c>
      <c r="B178" s="34">
        <v>5927</v>
      </c>
      <c r="C178" s="1"/>
      <c r="D178" s="18" t="s">
        <v>15</v>
      </c>
      <c r="E178" s="1"/>
      <c r="F178" s="1" t="s">
        <v>57538</v>
      </c>
      <c r="G178" s="1"/>
      <c r="H178" s="1"/>
      <c r="I178" s="1"/>
      <c r="J178" s="1"/>
      <c r="K178" s="59">
        <v>7</v>
      </c>
      <c r="L178" s="49"/>
      <c r="M178" s="48"/>
      <c r="N178" s="53">
        <v>238</v>
      </c>
      <c r="O178" s="31"/>
      <c r="P178" s="70">
        <v>16650</v>
      </c>
      <c r="Q178" s="1" t="s">
        <v>57785</v>
      </c>
      <c r="R178" s="53" t="s">
        <v>56478</v>
      </c>
      <c r="S178" s="57" t="s">
        <v>56294</v>
      </c>
      <c r="T178" s="1"/>
      <c r="U178" s="1"/>
      <c r="W178">
        <v>-3157</v>
      </c>
      <c r="X178" s="59">
        <v>3090</v>
      </c>
      <c r="Y178" s="59">
        <f t="shared" si="11"/>
        <v>1689.6325459317586</v>
      </c>
      <c r="Z178" s="59"/>
      <c r="AA178" s="59" t="s">
        <v>56291</v>
      </c>
      <c r="AB178" s="59">
        <v>18</v>
      </c>
      <c r="AC178" s="59">
        <v>20</v>
      </c>
      <c r="AD178" s="59">
        <v>0</v>
      </c>
      <c r="AE178" s="48" t="s">
        <v>20</v>
      </c>
      <c r="AF178" s="59">
        <v>79</v>
      </c>
      <c r="AG178" s="59">
        <v>20</v>
      </c>
      <c r="AH178" s="59">
        <v>30</v>
      </c>
      <c r="AI178" s="59" t="s">
        <v>19</v>
      </c>
      <c r="AJ178" s="94">
        <v>-18.333333</v>
      </c>
      <c r="AK178" s="94">
        <v>-79.341667000000001</v>
      </c>
      <c r="AL178" s="30" t="s">
        <v>23</v>
      </c>
    </row>
    <row r="179" spans="1:307">
      <c r="A179" s="195">
        <v>5271653</v>
      </c>
      <c r="B179" s="34">
        <v>5928</v>
      </c>
      <c r="C179" s="1"/>
      <c r="D179" s="18" t="s">
        <v>15</v>
      </c>
      <c r="E179" s="1"/>
      <c r="F179" s="1" t="s">
        <v>57538</v>
      </c>
      <c r="G179" s="1"/>
      <c r="H179" s="1"/>
      <c r="I179" s="1"/>
      <c r="J179" s="1"/>
      <c r="K179" s="59">
        <v>20</v>
      </c>
      <c r="L179" s="49"/>
      <c r="M179" s="48"/>
      <c r="N179" s="53">
        <v>283</v>
      </c>
      <c r="O179" s="31"/>
      <c r="P179" s="70">
        <v>16653</v>
      </c>
      <c r="Q179" s="1" t="s">
        <v>57785</v>
      </c>
      <c r="R179" s="53" t="s">
        <v>56459</v>
      </c>
      <c r="S179" s="57" t="s">
        <v>56295</v>
      </c>
      <c r="T179" s="1"/>
      <c r="U179" s="1" t="s">
        <v>58076</v>
      </c>
      <c r="W179">
        <v>-3034</v>
      </c>
      <c r="X179" s="59">
        <v>3120</v>
      </c>
      <c r="Y179" s="59">
        <f t="shared" si="11"/>
        <v>1706.0367454068241</v>
      </c>
      <c r="Z179" s="59"/>
      <c r="AA179" s="59" t="s">
        <v>56296</v>
      </c>
      <c r="AB179" s="59">
        <v>14</v>
      </c>
      <c r="AC179" s="59">
        <v>44</v>
      </c>
      <c r="AD179" s="59">
        <v>0</v>
      </c>
      <c r="AE179" s="48" t="s">
        <v>20</v>
      </c>
      <c r="AF179" s="59">
        <v>112</v>
      </c>
      <c r="AG179" s="59">
        <v>6</v>
      </c>
      <c r="AH179" s="59">
        <v>0</v>
      </c>
      <c r="AI179" s="59" t="s">
        <v>19</v>
      </c>
      <c r="AJ179" s="94">
        <v>-14.733333</v>
      </c>
      <c r="AK179" s="94">
        <v>-112.1</v>
      </c>
      <c r="AL179" s="30" t="s">
        <v>23</v>
      </c>
    </row>
    <row r="180" spans="1:307">
      <c r="A180" s="195">
        <v>5271655</v>
      </c>
      <c r="B180" s="34">
        <v>5929</v>
      </c>
      <c r="C180" s="1"/>
      <c r="D180" s="18" t="s">
        <v>15</v>
      </c>
      <c r="E180" s="1"/>
      <c r="F180" s="1" t="s">
        <v>57538</v>
      </c>
      <c r="G180" s="1"/>
      <c r="H180" s="1"/>
      <c r="I180" s="1"/>
      <c r="J180" s="1"/>
      <c r="K180" s="59">
        <v>4</v>
      </c>
      <c r="L180" s="49"/>
      <c r="M180" s="48"/>
      <c r="N180" s="53">
        <v>302</v>
      </c>
      <c r="O180" s="31"/>
      <c r="P180" s="70">
        <v>16657</v>
      </c>
      <c r="Q180" s="1" t="s">
        <v>57788</v>
      </c>
      <c r="R180" s="1" t="s">
        <v>56297</v>
      </c>
      <c r="S180" s="57" t="s">
        <v>56298</v>
      </c>
      <c r="T180" s="1"/>
      <c r="U180" s="1"/>
      <c r="W180">
        <v>-2810</v>
      </c>
      <c r="X180" s="59">
        <f>Y180*1.8288</f>
        <v>3657.6</v>
      </c>
      <c r="Y180" s="59">
        <v>2000</v>
      </c>
      <c r="Z180" s="59"/>
      <c r="AA180" s="59" t="s">
        <v>56299</v>
      </c>
      <c r="AB180" s="59">
        <v>16</v>
      </c>
      <c r="AC180" s="59">
        <v>25</v>
      </c>
      <c r="AD180" s="59">
        <v>0</v>
      </c>
      <c r="AE180" s="48" t="s">
        <v>20</v>
      </c>
      <c r="AF180" s="59">
        <v>66</v>
      </c>
      <c r="AG180" s="59">
        <v>2</v>
      </c>
      <c r="AH180" s="59">
        <v>0</v>
      </c>
      <c r="AI180" s="59" t="s">
        <v>56301</v>
      </c>
      <c r="AJ180" s="94">
        <v>-16.416667</v>
      </c>
      <c r="AK180" s="94">
        <v>66.033332999999999</v>
      </c>
      <c r="AL180" s="30" t="s">
        <v>56302</v>
      </c>
    </row>
    <row r="181" spans="1:307">
      <c r="A181" s="195">
        <v>5271656</v>
      </c>
      <c r="B181" s="34">
        <v>5930</v>
      </c>
      <c r="C181" s="1"/>
      <c r="D181" s="18" t="s">
        <v>15</v>
      </c>
      <c r="E181" s="1"/>
      <c r="F181" s="1" t="s">
        <v>57538</v>
      </c>
      <c r="G181" s="1"/>
      <c r="H181" s="1"/>
      <c r="I181" s="1"/>
      <c r="J181" s="1"/>
      <c r="K181" s="59">
        <v>16</v>
      </c>
      <c r="L181" s="49"/>
      <c r="M181" s="48"/>
      <c r="N181" s="53">
        <v>320</v>
      </c>
      <c r="O181" s="31" t="s">
        <v>58024</v>
      </c>
      <c r="P181" s="74">
        <v>16656</v>
      </c>
      <c r="Q181" s="1" t="s">
        <v>57820</v>
      </c>
      <c r="R181" s="53" t="s">
        <v>57262</v>
      </c>
      <c r="S181" s="57" t="s">
        <v>57431</v>
      </c>
      <c r="T181" s="1"/>
      <c r="U181" s="1"/>
      <c r="W181">
        <v>-3362</v>
      </c>
      <c r="X181" s="59"/>
      <c r="Y181" s="59"/>
      <c r="Z181" s="59"/>
      <c r="AA181" s="59" t="s">
        <v>57430</v>
      </c>
      <c r="AB181" s="59">
        <v>23</v>
      </c>
      <c r="AC181" s="59">
        <v>36</v>
      </c>
      <c r="AD181" s="59">
        <v>30</v>
      </c>
      <c r="AE181" s="48" t="s">
        <v>20</v>
      </c>
      <c r="AF181" s="59">
        <v>118</v>
      </c>
      <c r="AG181" s="59">
        <v>13</v>
      </c>
      <c r="AH181" s="59">
        <v>30</v>
      </c>
      <c r="AI181" s="59" t="s">
        <v>19</v>
      </c>
      <c r="AJ181" s="94">
        <v>-23.608332999999998</v>
      </c>
      <c r="AK181" s="94">
        <v>-118.22499999999999</v>
      </c>
      <c r="AL181" s="30" t="s">
        <v>23</v>
      </c>
      <c r="KT181" s="20"/>
      <c r="KU181" s="20"/>
    </row>
    <row r="182" spans="1:307">
      <c r="A182" s="196">
        <v>5271657</v>
      </c>
      <c r="B182" s="35">
        <v>5931</v>
      </c>
      <c r="C182" s="18"/>
      <c r="D182" s="18" t="s">
        <v>15</v>
      </c>
      <c r="E182" s="18"/>
      <c r="F182" s="18" t="s">
        <v>57554</v>
      </c>
      <c r="G182" s="18"/>
      <c r="H182" s="18" t="s">
        <v>57555</v>
      </c>
      <c r="I182" s="18"/>
      <c r="J182" s="18" t="s">
        <v>57436</v>
      </c>
      <c r="K182" s="60">
        <v>6</v>
      </c>
      <c r="L182" s="49"/>
      <c r="M182" s="49"/>
      <c r="N182" s="54">
        <v>354</v>
      </c>
      <c r="O182" s="31" t="s">
        <v>56303</v>
      </c>
      <c r="P182" s="72">
        <v>30724</v>
      </c>
      <c r="Q182" s="18" t="s">
        <v>57742</v>
      </c>
      <c r="R182" s="54">
        <v>167</v>
      </c>
      <c r="S182" s="58" t="s">
        <v>58073</v>
      </c>
      <c r="T182" s="18"/>
      <c r="U182" s="18"/>
      <c r="V182" s="49"/>
      <c r="W182">
        <v>-4346</v>
      </c>
      <c r="X182" s="60">
        <v>4042</v>
      </c>
      <c r="Y182" s="60">
        <f>X182/1.8288</f>
        <v>2210.1924759405074</v>
      </c>
      <c r="Z182" s="60"/>
      <c r="AA182" s="60" t="s">
        <v>56304</v>
      </c>
      <c r="AB182" s="60">
        <v>7</v>
      </c>
      <c r="AC182" s="60">
        <v>11</v>
      </c>
      <c r="AD182" s="60">
        <v>36</v>
      </c>
      <c r="AE182" s="49" t="s">
        <v>56287</v>
      </c>
      <c r="AF182" s="60">
        <v>63</v>
      </c>
      <c r="AG182" s="60">
        <v>2</v>
      </c>
      <c r="AH182" s="60">
        <v>33</v>
      </c>
      <c r="AI182" s="60" t="s">
        <v>56301</v>
      </c>
      <c r="AJ182" s="93">
        <v>7.193333</v>
      </c>
      <c r="AK182" s="93">
        <v>63.042499999999997</v>
      </c>
      <c r="AL182" s="31" t="s">
        <v>56302</v>
      </c>
    </row>
    <row r="183" spans="1:307">
      <c r="A183" s="195">
        <v>5271658</v>
      </c>
      <c r="B183" s="34">
        <v>5932</v>
      </c>
      <c r="C183" s="1"/>
      <c r="D183" s="18" t="s">
        <v>15</v>
      </c>
      <c r="E183" s="1"/>
      <c r="F183" s="1" t="s">
        <v>57553</v>
      </c>
      <c r="G183" s="1"/>
      <c r="H183" s="1" t="s">
        <v>57555</v>
      </c>
      <c r="I183" s="1"/>
      <c r="J183" s="1"/>
      <c r="K183" s="59">
        <v>8</v>
      </c>
      <c r="L183" s="49"/>
      <c r="M183" s="48"/>
      <c r="N183" s="53">
        <v>371</v>
      </c>
      <c r="O183" s="31" t="s">
        <v>56751</v>
      </c>
      <c r="P183" s="76">
        <v>34671</v>
      </c>
      <c r="Q183" s="1" t="s">
        <v>57469</v>
      </c>
      <c r="R183" s="30"/>
      <c r="S183" s="57" t="s">
        <v>57432</v>
      </c>
      <c r="T183" s="1"/>
      <c r="U183" s="1"/>
      <c r="W183">
        <v>-2708</v>
      </c>
      <c r="X183" s="59">
        <f t="shared" ref="X183:X196" si="12">Y183*1.8288</f>
        <v>2869.3872000000001</v>
      </c>
      <c r="Y183" s="59">
        <v>1569</v>
      </c>
      <c r="Z183" s="59"/>
      <c r="AA183" s="59"/>
      <c r="AB183" s="59">
        <v>19</v>
      </c>
      <c r="AC183" s="59">
        <v>34</v>
      </c>
      <c r="AD183" s="59">
        <v>0</v>
      </c>
      <c r="AE183" s="48" t="s">
        <v>20</v>
      </c>
      <c r="AF183" s="59">
        <v>64</v>
      </c>
      <c r="AG183" s="59">
        <v>38</v>
      </c>
      <c r="AH183" s="59">
        <v>0</v>
      </c>
      <c r="AI183" s="59" t="s">
        <v>56301</v>
      </c>
      <c r="AJ183" s="94">
        <v>-19.566666999999999</v>
      </c>
      <c r="AK183" s="94">
        <v>64.633332999999993</v>
      </c>
      <c r="AL183" s="30" t="s">
        <v>56302</v>
      </c>
    </row>
    <row r="184" spans="1:307">
      <c r="A184" s="195">
        <v>5271659</v>
      </c>
      <c r="B184" s="34">
        <v>5933</v>
      </c>
      <c r="C184" s="1"/>
      <c r="D184" s="18" t="s">
        <v>15</v>
      </c>
      <c r="E184" s="1"/>
      <c r="F184" s="1" t="s">
        <v>57538</v>
      </c>
      <c r="G184" s="1"/>
      <c r="H184" s="1"/>
      <c r="I184" s="1"/>
      <c r="J184" s="1"/>
      <c r="K184" s="59">
        <v>3</v>
      </c>
      <c r="L184" s="49"/>
      <c r="M184" s="49"/>
      <c r="N184" s="53">
        <v>402</v>
      </c>
      <c r="O184" s="31" t="s">
        <v>56556</v>
      </c>
      <c r="P184" s="70">
        <v>37190</v>
      </c>
      <c r="Q184" s="1" t="s">
        <v>57470</v>
      </c>
      <c r="R184" s="31"/>
      <c r="S184" s="57" t="s">
        <v>57433</v>
      </c>
      <c r="T184" s="18"/>
      <c r="U184" s="1"/>
      <c r="V184" s="49"/>
      <c r="W184">
        <v>-3322</v>
      </c>
      <c r="X184" s="59">
        <f t="shared" si="12"/>
        <v>3919.1183999999998</v>
      </c>
      <c r="Y184" s="59">
        <v>2143</v>
      </c>
      <c r="Z184" s="59"/>
      <c r="AA184" s="59"/>
      <c r="AB184" s="59">
        <v>12</v>
      </c>
      <c r="AC184" s="59">
        <v>7</v>
      </c>
      <c r="AD184" s="59">
        <v>0</v>
      </c>
      <c r="AE184" s="48" t="s">
        <v>20</v>
      </c>
      <c r="AF184" s="59">
        <v>64</v>
      </c>
      <c r="AG184" s="59">
        <v>7</v>
      </c>
      <c r="AH184" s="59">
        <v>30</v>
      </c>
      <c r="AI184" s="59" t="s">
        <v>56301</v>
      </c>
      <c r="AJ184" s="94">
        <v>-12.116667</v>
      </c>
      <c r="AK184" s="94">
        <v>64.125</v>
      </c>
      <c r="AL184" s="30" t="s">
        <v>56302</v>
      </c>
    </row>
    <row r="185" spans="1:307" s="20" customFormat="1">
      <c r="A185" s="195">
        <v>5271660</v>
      </c>
      <c r="B185" s="34">
        <v>5934</v>
      </c>
      <c r="C185" s="1"/>
      <c r="D185" s="18" t="s">
        <v>15</v>
      </c>
      <c r="E185" s="1"/>
      <c r="F185" s="1" t="s">
        <v>57538</v>
      </c>
      <c r="G185" s="1"/>
      <c r="H185" s="1" t="s">
        <v>57555</v>
      </c>
      <c r="I185" s="1"/>
      <c r="J185" s="1"/>
      <c r="K185" s="59">
        <v>9</v>
      </c>
      <c r="L185" s="49"/>
      <c r="M185" s="48"/>
      <c r="N185" s="53">
        <v>411</v>
      </c>
      <c r="O185" s="31" t="s">
        <v>56687</v>
      </c>
      <c r="P185" s="70">
        <v>35238</v>
      </c>
      <c r="Q185" s="1" t="s">
        <v>57450</v>
      </c>
      <c r="R185" s="30"/>
      <c r="S185" s="57" t="s">
        <v>57434</v>
      </c>
      <c r="T185" s="1"/>
      <c r="U185" s="1"/>
      <c r="V185" s="48"/>
      <c r="W185">
        <v>-2658</v>
      </c>
      <c r="X185" s="59">
        <f t="shared" si="12"/>
        <v>2748.6864</v>
      </c>
      <c r="Y185" s="59">
        <v>1503</v>
      </c>
      <c r="Z185" s="59"/>
      <c r="AA185" s="59"/>
      <c r="AB185" s="59">
        <v>7</v>
      </c>
      <c r="AC185" s="59">
        <v>5</v>
      </c>
      <c r="AD185" s="59">
        <v>0</v>
      </c>
      <c r="AE185" s="48" t="s">
        <v>56287</v>
      </c>
      <c r="AF185" s="59">
        <v>73</v>
      </c>
      <c r="AG185" s="59">
        <v>48</v>
      </c>
      <c r="AH185" s="59">
        <v>15</v>
      </c>
      <c r="AI185" s="59" t="s">
        <v>56301</v>
      </c>
      <c r="AJ185" s="94">
        <v>7.0833329999999997</v>
      </c>
      <c r="AK185" s="94">
        <v>73.804167000000007</v>
      </c>
      <c r="AL185" s="30" t="s">
        <v>57435</v>
      </c>
      <c r="KS185"/>
      <c r="KT185"/>
      <c r="KU185"/>
    </row>
    <row r="186" spans="1:307">
      <c r="A186" s="195">
        <v>5271661</v>
      </c>
      <c r="B186" s="34">
        <v>5935</v>
      </c>
      <c r="C186" s="1"/>
      <c r="D186" s="18" t="s">
        <v>15</v>
      </c>
      <c r="E186" s="1"/>
      <c r="F186" s="1" t="s">
        <v>57538</v>
      </c>
      <c r="G186" s="1"/>
      <c r="H186" s="1" t="s">
        <v>57555</v>
      </c>
      <c r="I186" s="1"/>
      <c r="J186" s="1"/>
      <c r="K186" s="59">
        <v>9</v>
      </c>
      <c r="L186" s="49"/>
      <c r="M186" s="49"/>
      <c r="N186" s="53">
        <v>442</v>
      </c>
      <c r="O186" s="31" t="s">
        <v>56565</v>
      </c>
      <c r="P186" s="75">
        <v>37149</v>
      </c>
      <c r="Q186" s="18" t="s">
        <v>57470</v>
      </c>
      <c r="R186" s="54">
        <v>186</v>
      </c>
      <c r="S186" s="58">
        <v>2143</v>
      </c>
      <c r="T186" s="18" t="s">
        <v>58561</v>
      </c>
      <c r="U186" s="18"/>
      <c r="V186" s="49"/>
      <c r="W186">
        <v>-3594</v>
      </c>
      <c r="X186" s="60">
        <f t="shared" si="12"/>
        <v>3474.72</v>
      </c>
      <c r="Y186" s="60">
        <v>1900</v>
      </c>
      <c r="Z186" s="60"/>
      <c r="AA186" s="60"/>
      <c r="AB186" s="60">
        <v>2</v>
      </c>
      <c r="AC186" s="60">
        <v>42</v>
      </c>
      <c r="AD186" s="60">
        <v>6</v>
      </c>
      <c r="AE186" s="49" t="s">
        <v>20</v>
      </c>
      <c r="AF186" s="60">
        <v>67</v>
      </c>
      <c r="AG186" s="60">
        <v>23</v>
      </c>
      <c r="AH186" s="60">
        <v>0</v>
      </c>
      <c r="AI186" s="60" t="s">
        <v>56301</v>
      </c>
      <c r="AJ186" s="93">
        <v>-2.701667</v>
      </c>
      <c r="AK186" s="93">
        <v>67.383332999999993</v>
      </c>
      <c r="AL186" s="31" t="s">
        <v>56302</v>
      </c>
      <c r="KS186" s="20"/>
    </row>
    <row r="187" spans="1:307">
      <c r="A187" s="195">
        <v>5271662</v>
      </c>
      <c r="B187" s="34">
        <v>5936</v>
      </c>
      <c r="C187" s="1"/>
      <c r="D187" s="18" t="s">
        <v>15</v>
      </c>
      <c r="E187" s="1"/>
      <c r="F187" s="1" t="s">
        <v>57538</v>
      </c>
      <c r="G187" s="1"/>
      <c r="H187" s="1"/>
      <c r="I187" s="1"/>
      <c r="J187" s="1" t="s">
        <v>57436</v>
      </c>
      <c r="K187" s="59">
        <v>4</v>
      </c>
      <c r="L187" s="49"/>
      <c r="M187" s="48"/>
      <c r="N187" s="53">
        <v>462</v>
      </c>
      <c r="O187" s="31" t="s">
        <v>56578</v>
      </c>
      <c r="P187" s="76">
        <v>37148</v>
      </c>
      <c r="Q187" s="1" t="s">
        <v>57470</v>
      </c>
      <c r="R187" s="53">
        <v>181</v>
      </c>
      <c r="S187" s="57" t="s">
        <v>57471</v>
      </c>
      <c r="T187" s="1"/>
      <c r="U187" s="1"/>
      <c r="W187">
        <v>-3507</v>
      </c>
      <c r="X187" s="59">
        <f t="shared" si="12"/>
        <v>3758.1839999999997</v>
      </c>
      <c r="Y187" s="59">
        <v>2055</v>
      </c>
      <c r="Z187" s="59"/>
      <c r="AA187" s="59"/>
      <c r="AB187" s="59">
        <v>7</v>
      </c>
      <c r="AC187" s="59">
        <v>35</v>
      </c>
      <c r="AD187" s="59">
        <v>30</v>
      </c>
      <c r="AE187" s="48" t="s">
        <v>20</v>
      </c>
      <c r="AF187" s="59">
        <v>61</v>
      </c>
      <c r="AG187" s="59">
        <v>29</v>
      </c>
      <c r="AH187" s="59">
        <v>0</v>
      </c>
      <c r="AI187" s="59" t="s">
        <v>56301</v>
      </c>
      <c r="AJ187" s="94">
        <v>-7.5916670000000002</v>
      </c>
      <c r="AK187" s="94">
        <v>61.483333000000002</v>
      </c>
      <c r="AL187" s="30" t="s">
        <v>56302</v>
      </c>
    </row>
    <row r="188" spans="1:307">
      <c r="A188" s="195">
        <v>5271664</v>
      </c>
      <c r="B188" s="34">
        <v>5937</v>
      </c>
      <c r="C188" s="1"/>
      <c r="D188" s="18" t="s">
        <v>15</v>
      </c>
      <c r="E188" s="1"/>
      <c r="F188" s="1" t="s">
        <v>57538</v>
      </c>
      <c r="G188" s="1"/>
      <c r="H188" s="1"/>
      <c r="I188" s="1"/>
      <c r="J188" s="1" t="s">
        <v>57436</v>
      </c>
      <c r="K188" s="59">
        <v>2</v>
      </c>
      <c r="L188" s="49"/>
      <c r="M188" s="49"/>
      <c r="N188" s="53">
        <v>484</v>
      </c>
      <c r="O188" s="31" t="s">
        <v>56597</v>
      </c>
      <c r="P188" s="72">
        <v>37130</v>
      </c>
      <c r="Q188" s="1" t="s">
        <v>57470</v>
      </c>
      <c r="R188" s="54">
        <v>52</v>
      </c>
      <c r="S188" s="58" t="s">
        <v>57535</v>
      </c>
      <c r="T188" s="18"/>
      <c r="U188" s="18"/>
      <c r="V188" s="49"/>
      <c r="W188">
        <v>-3694</v>
      </c>
      <c r="X188" s="60">
        <f t="shared" si="12"/>
        <v>4081.8816000000002</v>
      </c>
      <c r="Y188" s="60">
        <v>2232</v>
      </c>
      <c r="Z188" s="60"/>
      <c r="AA188" s="60"/>
      <c r="AB188" s="60">
        <v>8</v>
      </c>
      <c r="AC188" s="60">
        <v>25</v>
      </c>
      <c r="AD188" s="60">
        <v>0</v>
      </c>
      <c r="AE188" s="49" t="s">
        <v>20</v>
      </c>
      <c r="AF188" s="60">
        <v>65</v>
      </c>
      <c r="AG188" s="60">
        <v>38</v>
      </c>
      <c r="AH188" s="60">
        <v>0</v>
      </c>
      <c r="AI188" s="60" t="s">
        <v>56301</v>
      </c>
      <c r="AJ188" s="93">
        <v>-8.4166670000000003</v>
      </c>
      <c r="AK188" s="93">
        <v>65.633332999999993</v>
      </c>
      <c r="AL188" s="31" t="s">
        <v>56302</v>
      </c>
    </row>
    <row r="189" spans="1:307">
      <c r="A189" s="195">
        <v>5271665</v>
      </c>
      <c r="B189" s="34">
        <v>5938</v>
      </c>
      <c r="C189" s="1"/>
      <c r="D189" s="18" t="s">
        <v>15</v>
      </c>
      <c r="E189" s="1"/>
      <c r="F189" s="1" t="s">
        <v>57538</v>
      </c>
      <c r="G189" s="1"/>
      <c r="H189" s="1"/>
      <c r="I189" s="1"/>
      <c r="J189" s="1" t="s">
        <v>57436</v>
      </c>
      <c r="K189" s="59">
        <v>6</v>
      </c>
      <c r="L189" s="49"/>
      <c r="M189" s="48"/>
      <c r="N189" s="53">
        <v>507</v>
      </c>
      <c r="O189" s="31" t="s">
        <v>56716</v>
      </c>
      <c r="P189" s="70">
        <v>34678</v>
      </c>
      <c r="Q189" s="1" t="s">
        <v>57459</v>
      </c>
      <c r="R189" s="30"/>
      <c r="S189" s="57" t="s">
        <v>57473</v>
      </c>
      <c r="T189" s="1"/>
      <c r="U189" s="1"/>
      <c r="W189">
        <v>-4211</v>
      </c>
      <c r="X189" s="59">
        <f t="shared" si="12"/>
        <v>4228.1855999999998</v>
      </c>
      <c r="Y189" s="59">
        <v>2312</v>
      </c>
      <c r="Z189" s="59"/>
      <c r="AA189" s="59"/>
      <c r="AB189" s="59">
        <v>29</v>
      </c>
      <c r="AC189" s="59">
        <v>56</v>
      </c>
      <c r="AD189" s="59">
        <v>0</v>
      </c>
      <c r="AE189" s="48" t="s">
        <v>20</v>
      </c>
      <c r="AF189" s="59">
        <v>54</v>
      </c>
      <c r="AG189" s="59">
        <v>6</v>
      </c>
      <c r="AH189" s="59">
        <v>0</v>
      </c>
      <c r="AI189" s="59" t="s">
        <v>56301</v>
      </c>
      <c r="AJ189" s="94">
        <v>-29.933333000000001</v>
      </c>
      <c r="AK189" s="94">
        <v>54.1</v>
      </c>
      <c r="AL189" s="30" t="s">
        <v>56302</v>
      </c>
    </row>
    <row r="190" spans="1:307">
      <c r="A190" s="195">
        <v>5271666</v>
      </c>
      <c r="B190" s="34">
        <v>5939</v>
      </c>
      <c r="C190" s="1"/>
      <c r="D190" s="18" t="s">
        <v>15</v>
      </c>
      <c r="E190" s="1"/>
      <c r="F190" s="1" t="s">
        <v>57538</v>
      </c>
      <c r="G190" s="1"/>
      <c r="H190" s="1"/>
      <c r="I190" s="1"/>
      <c r="J190" s="1" t="s">
        <v>57436</v>
      </c>
      <c r="K190" s="59">
        <v>7</v>
      </c>
      <c r="L190" s="49"/>
      <c r="M190" s="48"/>
      <c r="N190" s="53">
        <v>530</v>
      </c>
      <c r="O190" s="31" t="s">
        <v>56635</v>
      </c>
      <c r="P190" s="70">
        <v>36057</v>
      </c>
      <c r="Q190" s="1" t="s">
        <v>56672</v>
      </c>
      <c r="R190" s="53">
        <v>12</v>
      </c>
      <c r="S190" s="57" t="s">
        <v>57438</v>
      </c>
      <c r="T190" s="1"/>
      <c r="U190" s="1"/>
      <c r="W190">
        <v>-3829</v>
      </c>
      <c r="X190" s="59">
        <f t="shared" si="12"/>
        <v>3758.1839999999997</v>
      </c>
      <c r="Y190" s="59">
        <v>2055</v>
      </c>
      <c r="Z190" s="59"/>
      <c r="AA190" s="59"/>
      <c r="AB190" s="59">
        <v>24</v>
      </c>
      <c r="AC190" s="59">
        <v>53</v>
      </c>
      <c r="AD190" s="59">
        <v>30</v>
      </c>
      <c r="AE190" s="48" t="s">
        <v>20</v>
      </c>
      <c r="AF190" s="59">
        <v>110</v>
      </c>
      <c r="AG190" s="59">
        <v>23</v>
      </c>
      <c r="AH190" s="59">
        <v>30</v>
      </c>
      <c r="AI190" s="59" t="s">
        <v>56301</v>
      </c>
      <c r="AJ190" s="94">
        <v>-24.891667000000002</v>
      </c>
      <c r="AK190" s="94">
        <v>110.391667</v>
      </c>
      <c r="AL190" s="30" t="s">
        <v>57435</v>
      </c>
      <c r="KT190" s="20"/>
      <c r="KU190" s="20"/>
    </row>
    <row r="191" spans="1:307">
      <c r="A191" s="195">
        <v>5271667</v>
      </c>
      <c r="B191" s="34">
        <v>5940</v>
      </c>
      <c r="C191" s="1"/>
      <c r="D191" s="18" t="s">
        <v>15</v>
      </c>
      <c r="E191" s="1"/>
      <c r="F191" s="1" t="s">
        <v>57538</v>
      </c>
      <c r="G191" s="1"/>
      <c r="H191" s="1" t="s">
        <v>57555</v>
      </c>
      <c r="I191" s="1"/>
      <c r="J191" s="1" t="s">
        <v>57436</v>
      </c>
      <c r="K191" s="59">
        <v>18</v>
      </c>
      <c r="L191" s="49"/>
      <c r="M191" s="48"/>
      <c r="N191" s="53">
        <v>550</v>
      </c>
      <c r="O191" s="31" t="s">
        <v>56656</v>
      </c>
      <c r="P191" s="70">
        <v>36053</v>
      </c>
      <c r="Q191" s="1" t="s">
        <v>56672</v>
      </c>
      <c r="R191" s="53">
        <v>9</v>
      </c>
      <c r="S191" s="57" t="s">
        <v>57439</v>
      </c>
      <c r="T191" s="1"/>
      <c r="U191" s="1"/>
      <c r="W191">
        <v>-3350</v>
      </c>
      <c r="X191" s="59">
        <f t="shared" si="12"/>
        <v>3675.8879999999999</v>
      </c>
      <c r="Y191" s="59">
        <v>2010</v>
      </c>
      <c r="Z191" s="59"/>
      <c r="AA191" s="59"/>
      <c r="AB191" s="59">
        <v>26</v>
      </c>
      <c r="AC191" s="59">
        <v>56</v>
      </c>
      <c r="AD191" s="59">
        <v>12</v>
      </c>
      <c r="AE191" s="48" t="s">
        <v>20</v>
      </c>
      <c r="AF191" s="59">
        <v>111</v>
      </c>
      <c r="AG191" s="59">
        <v>10</v>
      </c>
      <c r="AH191" s="59">
        <v>54</v>
      </c>
      <c r="AI191" s="59" t="s">
        <v>56301</v>
      </c>
      <c r="AJ191" s="94">
        <v>-26.936667</v>
      </c>
      <c r="AK191" s="94">
        <v>111.181667</v>
      </c>
      <c r="AL191" s="30" t="s">
        <v>57435</v>
      </c>
    </row>
    <row r="192" spans="1:307">
      <c r="A192" s="195">
        <v>5271669</v>
      </c>
      <c r="B192" s="34">
        <v>5941</v>
      </c>
      <c r="C192" s="18"/>
      <c r="D192" s="18" t="s">
        <v>15</v>
      </c>
      <c r="E192" s="18"/>
      <c r="F192" s="18" t="s">
        <v>57538</v>
      </c>
      <c r="G192" s="18"/>
      <c r="H192" s="18"/>
      <c r="I192" s="18"/>
      <c r="J192" s="1"/>
      <c r="K192" s="59">
        <v>2</v>
      </c>
      <c r="L192" s="49"/>
      <c r="M192" s="48"/>
      <c r="N192" s="53">
        <v>615</v>
      </c>
      <c r="O192" s="31"/>
      <c r="P192" s="70">
        <v>17273</v>
      </c>
      <c r="Q192" s="1" t="s">
        <v>57506</v>
      </c>
      <c r="R192" s="30" t="s">
        <v>57498</v>
      </c>
      <c r="S192" s="57" t="s">
        <v>57474</v>
      </c>
      <c r="T192" s="1"/>
      <c r="U192" s="1"/>
      <c r="W192">
        <v>-124</v>
      </c>
      <c r="X192" s="59">
        <f t="shared" si="12"/>
        <v>868.68</v>
      </c>
      <c r="Y192" s="59">
        <v>475</v>
      </c>
      <c r="Z192" s="59"/>
      <c r="AA192" s="59"/>
      <c r="AB192" s="59">
        <v>20</v>
      </c>
      <c r="AC192" s="59">
        <v>57</v>
      </c>
      <c r="AD192" s="59">
        <v>0</v>
      </c>
      <c r="AE192" s="48" t="s">
        <v>20</v>
      </c>
      <c r="AF192" s="59">
        <v>175</v>
      </c>
      <c r="AG192" s="59">
        <v>14</v>
      </c>
      <c r="AH192" s="59">
        <v>0</v>
      </c>
      <c r="AI192" s="59" t="s">
        <v>19</v>
      </c>
      <c r="AJ192" s="94">
        <v>-20.95</v>
      </c>
      <c r="AK192" s="94">
        <v>-175.23333299999999</v>
      </c>
      <c r="AL192" s="30" t="s">
        <v>57475</v>
      </c>
    </row>
    <row r="193" spans="1:307">
      <c r="A193" s="195">
        <v>5271670</v>
      </c>
      <c r="B193" s="34">
        <v>5942</v>
      </c>
      <c r="C193" s="18"/>
      <c r="D193" s="18" t="s">
        <v>15</v>
      </c>
      <c r="E193" s="18"/>
      <c r="F193" s="18" t="s">
        <v>57554</v>
      </c>
      <c r="G193" s="18"/>
      <c r="H193" s="1" t="s">
        <v>57555</v>
      </c>
      <c r="I193" s="18"/>
      <c r="J193" s="1"/>
      <c r="K193" s="59">
        <v>3</v>
      </c>
      <c r="L193" s="49"/>
      <c r="M193" s="48"/>
      <c r="N193" s="53">
        <v>617</v>
      </c>
      <c r="O193" s="31"/>
      <c r="P193" s="70">
        <v>17273</v>
      </c>
      <c r="Q193" s="1" t="s">
        <v>57506</v>
      </c>
      <c r="R193" s="30" t="s">
        <v>57498</v>
      </c>
      <c r="S193" s="57" t="s">
        <v>57474</v>
      </c>
      <c r="T193" s="1"/>
      <c r="U193" s="1"/>
      <c r="W193">
        <v>-124</v>
      </c>
      <c r="X193" s="59">
        <f t="shared" si="12"/>
        <v>868.68</v>
      </c>
      <c r="Y193" s="59">
        <v>475</v>
      </c>
      <c r="Z193" s="59"/>
      <c r="AA193" s="59"/>
      <c r="AB193" s="59">
        <v>20</v>
      </c>
      <c r="AC193" s="59">
        <v>57</v>
      </c>
      <c r="AD193" s="59">
        <v>0</v>
      </c>
      <c r="AE193" s="48" t="s">
        <v>20</v>
      </c>
      <c r="AF193" s="59">
        <v>175</v>
      </c>
      <c r="AG193" s="59">
        <v>14</v>
      </c>
      <c r="AH193" s="59">
        <v>0</v>
      </c>
      <c r="AI193" s="59" t="s">
        <v>19</v>
      </c>
      <c r="AJ193" s="94">
        <v>-20.95</v>
      </c>
      <c r="AK193" s="94">
        <v>-175.23333299999999</v>
      </c>
      <c r="AL193" s="30" t="s">
        <v>57475</v>
      </c>
    </row>
    <row r="194" spans="1:307">
      <c r="A194" s="196">
        <v>5271671</v>
      </c>
      <c r="B194" s="35">
        <v>5943</v>
      </c>
      <c r="C194" s="18"/>
      <c r="D194" s="18" t="s">
        <v>15</v>
      </c>
      <c r="E194" s="18"/>
      <c r="F194" s="18" t="s">
        <v>57538</v>
      </c>
      <c r="G194" s="18"/>
      <c r="H194" s="18"/>
      <c r="I194" s="18"/>
      <c r="J194" s="18"/>
      <c r="K194" s="60">
        <v>8</v>
      </c>
      <c r="L194" s="49"/>
      <c r="M194" s="49"/>
      <c r="N194" s="54">
        <v>645</v>
      </c>
      <c r="O194" s="31"/>
      <c r="P194" s="72">
        <v>17240</v>
      </c>
      <c r="Q194" s="18" t="s">
        <v>57647</v>
      </c>
      <c r="R194" s="31" t="s">
        <v>57500</v>
      </c>
      <c r="S194" s="58" t="s">
        <v>57501</v>
      </c>
      <c r="T194" s="18"/>
      <c r="U194" s="18"/>
      <c r="V194" s="49"/>
      <c r="W194">
        <v>-3021</v>
      </c>
      <c r="X194" s="60">
        <f t="shared" si="12"/>
        <v>2267.712</v>
      </c>
      <c r="Y194" s="60">
        <v>1240</v>
      </c>
      <c r="Z194" s="60"/>
      <c r="AA194" s="60"/>
      <c r="AB194" s="60">
        <v>28</v>
      </c>
      <c r="AC194" s="60">
        <v>53</v>
      </c>
      <c r="AD194" s="60">
        <v>0</v>
      </c>
      <c r="AE194" s="49" t="s">
        <v>20</v>
      </c>
      <c r="AF194" s="60">
        <v>170</v>
      </c>
      <c r="AG194" s="60">
        <v>0</v>
      </c>
      <c r="AH194" s="60">
        <v>0</v>
      </c>
      <c r="AI194" s="60" t="s">
        <v>56301</v>
      </c>
      <c r="AJ194" s="93">
        <v>-28.883333</v>
      </c>
      <c r="AK194" s="93">
        <v>170</v>
      </c>
      <c r="AL194" s="31" t="s">
        <v>57499</v>
      </c>
    </row>
    <row r="195" spans="1:307">
      <c r="A195" s="195">
        <v>5271672</v>
      </c>
      <c r="B195" s="34">
        <v>5944</v>
      </c>
      <c r="C195" s="1"/>
      <c r="D195" s="18" t="s">
        <v>15</v>
      </c>
      <c r="E195" s="1"/>
      <c r="F195" s="1" t="s">
        <v>57538</v>
      </c>
      <c r="G195" s="1"/>
      <c r="H195" s="1"/>
      <c r="I195" s="1"/>
      <c r="J195" s="1"/>
      <c r="K195" s="59">
        <v>2</v>
      </c>
      <c r="L195" s="49"/>
      <c r="M195" s="48"/>
      <c r="N195" s="53">
        <v>678</v>
      </c>
      <c r="O195" s="31"/>
      <c r="P195" s="70">
        <v>17031</v>
      </c>
      <c r="Q195" s="1" t="s">
        <v>57506</v>
      </c>
      <c r="R195" s="30" t="s">
        <v>57504</v>
      </c>
      <c r="S195" s="57" t="s">
        <v>57507</v>
      </c>
      <c r="T195" s="1"/>
      <c r="U195" s="1"/>
      <c r="W195">
        <v>-1137</v>
      </c>
      <c r="X195" s="59">
        <f t="shared" si="12"/>
        <v>1148.4864</v>
      </c>
      <c r="Y195" s="59">
        <v>628</v>
      </c>
      <c r="Z195" s="59"/>
      <c r="AA195" s="59"/>
      <c r="AB195" s="59">
        <v>39</v>
      </c>
      <c r="AC195" s="59">
        <v>46</v>
      </c>
      <c r="AD195" s="59">
        <v>0</v>
      </c>
      <c r="AE195" s="48" t="s">
        <v>20</v>
      </c>
      <c r="AF195" s="59">
        <v>167</v>
      </c>
      <c r="AG195" s="59">
        <v>45</v>
      </c>
      <c r="AH195" s="59">
        <v>0</v>
      </c>
      <c r="AI195" s="59" t="s">
        <v>56301</v>
      </c>
      <c r="AJ195" s="94">
        <v>-39.766666999999998</v>
      </c>
      <c r="AK195" s="94">
        <v>167.75</v>
      </c>
      <c r="AL195" s="30" t="s">
        <v>57499</v>
      </c>
    </row>
    <row r="196" spans="1:307" s="20" customFormat="1">
      <c r="A196" s="195">
        <v>5271673</v>
      </c>
      <c r="B196" s="34">
        <v>5945</v>
      </c>
      <c r="C196" s="1"/>
      <c r="D196" s="18" t="s">
        <v>15</v>
      </c>
      <c r="E196" s="1"/>
      <c r="F196" s="1" t="s">
        <v>57538</v>
      </c>
      <c r="G196" s="1"/>
      <c r="H196" s="1"/>
      <c r="I196" s="1"/>
      <c r="J196" s="1"/>
      <c r="K196" s="59">
        <v>1</v>
      </c>
      <c r="L196" s="49"/>
      <c r="M196" s="48"/>
      <c r="N196" s="53">
        <v>699</v>
      </c>
      <c r="O196" s="31"/>
      <c r="P196" s="70">
        <v>17262</v>
      </c>
      <c r="Q196" s="1" t="s">
        <v>57509</v>
      </c>
      <c r="R196" s="30" t="s">
        <v>57508</v>
      </c>
      <c r="S196" s="57">
        <v>20821</v>
      </c>
      <c r="T196" s="1"/>
      <c r="U196" s="1"/>
      <c r="V196" s="48"/>
      <c r="W196">
        <v>-746</v>
      </c>
      <c r="X196" s="59">
        <f t="shared" si="12"/>
        <v>768.096</v>
      </c>
      <c r="Y196" s="59">
        <v>420</v>
      </c>
      <c r="Z196" s="59"/>
      <c r="AA196" s="59"/>
      <c r="AB196" s="59">
        <v>53</v>
      </c>
      <c r="AC196" s="59">
        <v>38</v>
      </c>
      <c r="AD196" s="59">
        <v>0</v>
      </c>
      <c r="AE196" s="48" t="s">
        <v>20</v>
      </c>
      <c r="AF196" s="59">
        <v>169</v>
      </c>
      <c r="AG196" s="59">
        <v>52</v>
      </c>
      <c r="AH196" s="59">
        <v>0</v>
      </c>
      <c r="AI196" s="59" t="s">
        <v>56301</v>
      </c>
      <c r="AJ196" s="94">
        <v>-53.633333</v>
      </c>
      <c r="AK196" s="94">
        <v>169.86666700000001</v>
      </c>
      <c r="AL196" s="30" t="s">
        <v>23</v>
      </c>
      <c r="KS196"/>
      <c r="KT196"/>
      <c r="KU196"/>
    </row>
    <row r="197" spans="1:307">
      <c r="A197" s="195">
        <v>5271674</v>
      </c>
      <c r="B197" s="34">
        <v>5946</v>
      </c>
      <c r="C197" s="1"/>
      <c r="D197" s="18" t="s">
        <v>15</v>
      </c>
      <c r="E197" s="1"/>
      <c r="F197" s="1" t="s">
        <v>57538</v>
      </c>
      <c r="G197" s="1"/>
      <c r="H197" s="1"/>
      <c r="I197" s="1"/>
      <c r="J197" s="1"/>
      <c r="K197" s="59">
        <v>8</v>
      </c>
      <c r="L197" s="49"/>
      <c r="M197" s="48"/>
      <c r="N197" s="53">
        <v>811</v>
      </c>
      <c r="O197" s="31" t="s">
        <v>58030</v>
      </c>
      <c r="P197" s="71">
        <v>17338</v>
      </c>
      <c r="Q197" s="1" t="s">
        <v>57511</v>
      </c>
      <c r="R197" s="30" t="s">
        <v>57530</v>
      </c>
      <c r="S197" s="57" t="s">
        <v>57451</v>
      </c>
      <c r="T197" s="1"/>
      <c r="U197" s="1" t="s">
        <v>58605</v>
      </c>
      <c r="W197">
        <v>-3663</v>
      </c>
      <c r="X197" s="59">
        <v>3910</v>
      </c>
      <c r="Y197" s="59">
        <f>X197/1.8288</f>
        <v>2138.0139982502187</v>
      </c>
      <c r="Z197" s="59"/>
      <c r="AA197" s="59" t="s">
        <v>57452</v>
      </c>
      <c r="AB197" s="59">
        <v>3</v>
      </c>
      <c r="AC197" s="59">
        <v>52</v>
      </c>
      <c r="AD197" s="59">
        <v>0</v>
      </c>
      <c r="AE197" s="48" t="s">
        <v>56287</v>
      </c>
      <c r="AF197" s="59">
        <v>65</v>
      </c>
      <c r="AG197" s="59">
        <v>31</v>
      </c>
      <c r="AH197" s="59">
        <v>0</v>
      </c>
      <c r="AI197" s="59" t="s">
        <v>56301</v>
      </c>
      <c r="AJ197" s="94">
        <v>3.8666670000000001</v>
      </c>
      <c r="AK197" s="94">
        <v>65.516666999999998</v>
      </c>
      <c r="AL197" s="30" t="s">
        <v>56302</v>
      </c>
    </row>
    <row r="198" spans="1:307">
      <c r="A198" s="196">
        <v>5271675</v>
      </c>
      <c r="B198" s="35">
        <v>5947</v>
      </c>
      <c r="C198" s="18"/>
      <c r="D198" s="18" t="s">
        <v>15</v>
      </c>
      <c r="E198" s="18"/>
      <c r="F198" s="18" t="s">
        <v>57538</v>
      </c>
      <c r="G198" s="18"/>
      <c r="H198" s="18"/>
      <c r="I198" s="18"/>
      <c r="J198" s="18"/>
      <c r="K198" s="60">
        <v>8</v>
      </c>
      <c r="L198" s="49"/>
      <c r="M198" s="48" t="s">
        <v>81135</v>
      </c>
      <c r="N198" s="54">
        <v>1040</v>
      </c>
      <c r="O198" s="33" t="s">
        <v>58045</v>
      </c>
      <c r="P198" s="72">
        <v>18267</v>
      </c>
      <c r="Q198" s="18" t="s">
        <v>57516</v>
      </c>
      <c r="R198" s="31"/>
      <c r="S198" s="58" t="s">
        <v>57515</v>
      </c>
      <c r="T198" s="28" t="s">
        <v>58598</v>
      </c>
      <c r="U198" s="1" t="s">
        <v>57524</v>
      </c>
      <c r="V198" s="48">
        <v>1</v>
      </c>
      <c r="W198">
        <v>-5324</v>
      </c>
      <c r="X198" s="60"/>
      <c r="Y198" s="60"/>
      <c r="Z198" s="60"/>
      <c r="AA198" s="60"/>
      <c r="AB198" s="60">
        <v>40</v>
      </c>
      <c r="AC198" s="60">
        <v>30</v>
      </c>
      <c r="AD198" s="60">
        <v>0</v>
      </c>
      <c r="AE198" s="49" t="s">
        <v>20</v>
      </c>
      <c r="AF198" s="60">
        <v>48</v>
      </c>
      <c r="AG198" s="60">
        <v>11</v>
      </c>
      <c r="AH198" s="60">
        <v>0</v>
      </c>
      <c r="AI198" s="60" t="s">
        <v>19</v>
      </c>
      <c r="AJ198" s="93">
        <v>-40.5</v>
      </c>
      <c r="AK198" s="93">
        <v>-48.183332999999998</v>
      </c>
      <c r="AL198" s="31" t="s">
        <v>56277</v>
      </c>
      <c r="KT198" s="52"/>
      <c r="KU198" s="52"/>
    </row>
    <row r="199" spans="1:307">
      <c r="A199" s="196">
        <v>5271676</v>
      </c>
      <c r="B199" s="35">
        <v>5948</v>
      </c>
      <c r="C199" s="18"/>
      <c r="D199" s="18" t="s">
        <v>15</v>
      </c>
      <c r="E199" s="18"/>
      <c r="F199" s="18" t="s">
        <v>57538</v>
      </c>
      <c r="G199" s="18"/>
      <c r="H199" s="18"/>
      <c r="I199" s="28" t="s">
        <v>57117</v>
      </c>
      <c r="J199" s="18"/>
      <c r="K199" s="60">
        <v>2</v>
      </c>
      <c r="L199" s="49"/>
      <c r="M199" s="49"/>
      <c r="N199" s="54">
        <v>1169</v>
      </c>
      <c r="O199" s="31" t="s">
        <v>58087</v>
      </c>
      <c r="P199" s="75">
        <v>18483</v>
      </c>
      <c r="Q199" s="1" t="s">
        <v>57788</v>
      </c>
      <c r="R199" s="53" t="s">
        <v>57482</v>
      </c>
      <c r="S199" s="58" t="s">
        <v>57481</v>
      </c>
      <c r="T199" s="28" t="s">
        <v>58563</v>
      </c>
      <c r="U199" s="18" t="s">
        <v>58181</v>
      </c>
      <c r="V199" s="49"/>
      <c r="W199">
        <v>-3407</v>
      </c>
      <c r="X199" s="60">
        <v>3398</v>
      </c>
      <c r="Y199" s="60">
        <f>X199/1.8288</f>
        <v>1858.0489938757655</v>
      </c>
      <c r="Z199" s="60"/>
      <c r="AA199" s="60" t="s">
        <v>57480</v>
      </c>
      <c r="AB199" s="60">
        <v>18</v>
      </c>
      <c r="AC199" s="60">
        <v>21</v>
      </c>
      <c r="AD199" s="60">
        <v>0</v>
      </c>
      <c r="AE199" s="49" t="s">
        <v>20</v>
      </c>
      <c r="AF199" s="63">
        <v>62</v>
      </c>
      <c r="AG199" s="60">
        <v>4</v>
      </c>
      <c r="AH199" s="60">
        <v>0</v>
      </c>
      <c r="AI199" s="60" t="s">
        <v>56301</v>
      </c>
      <c r="AJ199" s="93">
        <v>-18.350000000000001</v>
      </c>
      <c r="AK199" s="93">
        <v>62.066667000000002</v>
      </c>
      <c r="AL199" s="31" t="s">
        <v>56302</v>
      </c>
    </row>
    <row r="200" spans="1:307">
      <c r="A200" s="195">
        <v>5271677</v>
      </c>
      <c r="B200" s="34">
        <v>5949</v>
      </c>
      <c r="C200" s="1"/>
      <c r="D200" s="18" t="s">
        <v>15</v>
      </c>
      <c r="E200" s="1"/>
      <c r="F200" s="1" t="s">
        <v>57538</v>
      </c>
      <c r="G200" s="1"/>
      <c r="H200" s="1"/>
      <c r="I200" s="28" t="s">
        <v>57117</v>
      </c>
      <c r="J200" s="1"/>
      <c r="K200" s="59">
        <v>2</v>
      </c>
      <c r="L200" s="49"/>
      <c r="M200" s="48"/>
      <c r="N200" s="53">
        <v>1598</v>
      </c>
      <c r="O200" s="31" t="s">
        <v>58129</v>
      </c>
      <c r="P200" s="75">
        <v>18527</v>
      </c>
      <c r="Q200" s="1" t="s">
        <v>57785</v>
      </c>
      <c r="R200" s="1" t="s">
        <v>57101</v>
      </c>
      <c r="S200" s="57" t="s">
        <v>57465</v>
      </c>
      <c r="T200" s="1"/>
      <c r="U200" s="1"/>
      <c r="W200">
        <v>-3735</v>
      </c>
      <c r="X200" s="59">
        <v>3400</v>
      </c>
      <c r="Y200" s="59">
        <f>X200/1.8288</f>
        <v>1859.1426071741032</v>
      </c>
      <c r="Z200" s="59"/>
      <c r="AA200" s="59" t="s">
        <v>57550</v>
      </c>
      <c r="AB200" s="59">
        <v>14</v>
      </c>
      <c r="AC200" s="59">
        <v>16</v>
      </c>
      <c r="AD200" s="59">
        <v>0</v>
      </c>
      <c r="AE200" s="48" t="s">
        <v>20</v>
      </c>
      <c r="AF200" s="60">
        <v>119</v>
      </c>
      <c r="AG200" s="60">
        <v>11</v>
      </c>
      <c r="AH200" s="60">
        <v>0</v>
      </c>
      <c r="AI200" s="60" t="s">
        <v>19</v>
      </c>
      <c r="AJ200" s="93">
        <v>-14.266667</v>
      </c>
      <c r="AK200" s="93">
        <v>-119.183333</v>
      </c>
      <c r="AL200" s="31" t="s">
        <v>23</v>
      </c>
    </row>
    <row r="201" spans="1:307" s="20" customFormat="1">
      <c r="A201" s="195">
        <v>5271678</v>
      </c>
      <c r="B201" s="34">
        <v>5950</v>
      </c>
      <c r="C201" s="1"/>
      <c r="D201" s="18" t="s">
        <v>15</v>
      </c>
      <c r="E201" s="1"/>
      <c r="F201" s="1" t="s">
        <v>57440</v>
      </c>
      <c r="G201" s="1"/>
      <c r="H201" s="1"/>
      <c r="I201" s="1"/>
      <c r="J201" s="1"/>
      <c r="K201" s="59">
        <v>12</v>
      </c>
      <c r="L201" s="49"/>
      <c r="M201" s="48"/>
      <c r="N201" s="53">
        <v>236</v>
      </c>
      <c r="O201" s="31"/>
      <c r="P201" s="70">
        <v>16650</v>
      </c>
      <c r="Q201" s="1" t="s">
        <v>57785</v>
      </c>
      <c r="R201" s="53" t="s">
        <v>56478</v>
      </c>
      <c r="S201" s="57" t="s">
        <v>56294</v>
      </c>
      <c r="T201" s="1"/>
      <c r="U201" s="1"/>
      <c r="V201" s="48"/>
      <c r="W201">
        <v>-3157</v>
      </c>
      <c r="X201" s="59">
        <v>3090</v>
      </c>
      <c r="Y201" s="59">
        <f>X201/1.8288</f>
        <v>1689.6325459317586</v>
      </c>
      <c r="Z201" s="59"/>
      <c r="AA201" s="59" t="s">
        <v>56291</v>
      </c>
      <c r="AB201" s="59">
        <v>18</v>
      </c>
      <c r="AC201" s="59">
        <v>20</v>
      </c>
      <c r="AD201" s="59">
        <v>0</v>
      </c>
      <c r="AE201" s="48" t="s">
        <v>20</v>
      </c>
      <c r="AF201" s="59">
        <v>79</v>
      </c>
      <c r="AG201" s="59">
        <v>20</v>
      </c>
      <c r="AH201" s="59">
        <v>30</v>
      </c>
      <c r="AI201" s="59" t="s">
        <v>19</v>
      </c>
      <c r="AJ201" s="94">
        <v>-18.333333</v>
      </c>
      <c r="AK201" s="94">
        <v>-79.341667000000001</v>
      </c>
      <c r="AL201" s="30" t="s">
        <v>23</v>
      </c>
      <c r="KS201"/>
      <c r="KT201"/>
      <c r="KU201"/>
    </row>
    <row r="202" spans="1:307">
      <c r="A202" s="195">
        <v>5271679</v>
      </c>
      <c r="B202" s="34">
        <v>5951</v>
      </c>
      <c r="C202" s="1"/>
      <c r="D202" s="18" t="s">
        <v>15</v>
      </c>
      <c r="E202" s="1"/>
      <c r="F202" s="1" t="s">
        <v>57440</v>
      </c>
      <c r="G202" s="1"/>
      <c r="H202" s="1"/>
      <c r="I202" s="1"/>
      <c r="J202" s="1" t="s">
        <v>57436</v>
      </c>
      <c r="K202" s="59">
        <v>1</v>
      </c>
      <c r="L202" s="49"/>
      <c r="M202" s="48"/>
      <c r="N202" s="53">
        <v>498</v>
      </c>
      <c r="O202" s="31" t="s">
        <v>56734</v>
      </c>
      <c r="P202" s="70">
        <v>34676</v>
      </c>
      <c r="Q202" s="1" t="s">
        <v>57437</v>
      </c>
      <c r="R202" s="30"/>
      <c r="S202" s="57" t="s">
        <v>57472</v>
      </c>
      <c r="T202" s="1"/>
      <c r="U202" s="1"/>
      <c r="W202">
        <v>-4646</v>
      </c>
      <c r="X202" s="59">
        <f t="shared" ref="X202:X208" si="13">Y202*1.8288</f>
        <v>4509.8207999999995</v>
      </c>
      <c r="Y202" s="59">
        <v>2466</v>
      </c>
      <c r="Z202" s="59"/>
      <c r="AA202" s="59"/>
      <c r="AB202" s="59">
        <v>23</v>
      </c>
      <c r="AC202" s="59">
        <v>14</v>
      </c>
      <c r="AD202" s="59">
        <v>5</v>
      </c>
      <c r="AE202" s="48" t="s">
        <v>20</v>
      </c>
      <c r="AF202" s="59">
        <v>56</v>
      </c>
      <c r="AG202" s="59">
        <v>18</v>
      </c>
      <c r="AH202" s="59">
        <v>15</v>
      </c>
      <c r="AI202" s="59" t="s">
        <v>56301</v>
      </c>
      <c r="AJ202" s="94">
        <v>-23.234722000000001</v>
      </c>
      <c r="AK202" s="94">
        <v>56.304167</v>
      </c>
      <c r="AL202" s="30" t="s">
        <v>56302</v>
      </c>
    </row>
    <row r="203" spans="1:307">
      <c r="A203" s="195">
        <v>5271680</v>
      </c>
      <c r="B203" s="34">
        <v>5952</v>
      </c>
      <c r="C203" s="1"/>
      <c r="D203" s="18" t="s">
        <v>15</v>
      </c>
      <c r="E203" s="1"/>
      <c r="F203" s="1" t="s">
        <v>57440</v>
      </c>
      <c r="G203" s="1"/>
      <c r="H203" s="1"/>
      <c r="I203" s="1"/>
      <c r="J203" s="1" t="s">
        <v>57436</v>
      </c>
      <c r="K203" s="59">
        <v>20</v>
      </c>
      <c r="L203" s="49"/>
      <c r="M203" s="48"/>
      <c r="N203" s="53">
        <v>505</v>
      </c>
      <c r="O203" s="31" t="s">
        <v>56716</v>
      </c>
      <c r="P203" s="70">
        <v>34678</v>
      </c>
      <c r="Q203" s="1" t="s">
        <v>57459</v>
      </c>
      <c r="R203" s="30"/>
      <c r="S203" s="57" t="s">
        <v>57473</v>
      </c>
      <c r="T203" s="1"/>
      <c r="U203" s="1"/>
      <c r="W203">
        <v>-4211</v>
      </c>
      <c r="X203" s="59">
        <f t="shared" si="13"/>
        <v>4228.1855999999998</v>
      </c>
      <c r="Y203" s="59">
        <v>2312</v>
      </c>
      <c r="Z203" s="59"/>
      <c r="AA203" s="59"/>
      <c r="AB203" s="59">
        <v>29</v>
      </c>
      <c r="AC203" s="59">
        <v>56</v>
      </c>
      <c r="AD203" s="59">
        <v>0</v>
      </c>
      <c r="AE203" s="48" t="s">
        <v>20</v>
      </c>
      <c r="AF203" s="59">
        <v>54</v>
      </c>
      <c r="AG203" s="59">
        <v>6</v>
      </c>
      <c r="AH203" s="59">
        <v>0</v>
      </c>
      <c r="AI203" s="59" t="s">
        <v>56301</v>
      </c>
      <c r="AJ203" s="94">
        <v>-29.933333000000001</v>
      </c>
      <c r="AK203" s="94">
        <v>54.1</v>
      </c>
      <c r="AL203" s="30" t="s">
        <v>56302</v>
      </c>
    </row>
    <row r="204" spans="1:307">
      <c r="A204" s="195">
        <v>5271682</v>
      </c>
      <c r="B204" s="34">
        <v>5953</v>
      </c>
      <c r="C204" s="1"/>
      <c r="D204" s="18" t="s">
        <v>15</v>
      </c>
      <c r="E204" s="1"/>
      <c r="F204" s="1" t="s">
        <v>57440</v>
      </c>
      <c r="G204" s="1"/>
      <c r="H204" s="1" t="s">
        <v>57555</v>
      </c>
      <c r="I204" s="1"/>
      <c r="J204" s="1"/>
      <c r="K204" s="59">
        <v>9</v>
      </c>
      <c r="L204" s="49"/>
      <c r="M204" s="48"/>
      <c r="N204" s="53">
        <v>559</v>
      </c>
      <c r="O204" s="31" t="s">
        <v>56676</v>
      </c>
      <c r="P204" s="70">
        <v>36043</v>
      </c>
      <c r="Q204" s="1" t="s">
        <v>56672</v>
      </c>
      <c r="R204" s="53">
        <v>5</v>
      </c>
      <c r="S204" s="57" t="s">
        <v>57439</v>
      </c>
      <c r="T204" s="1"/>
      <c r="U204" s="1"/>
      <c r="W204">
        <v>-1206</v>
      </c>
      <c r="X204" s="59">
        <f t="shared" si="13"/>
        <v>1442.9232</v>
      </c>
      <c r="Y204" s="59">
        <v>789</v>
      </c>
      <c r="Z204" s="59"/>
      <c r="AA204" s="59"/>
      <c r="AB204" s="59">
        <v>28</v>
      </c>
      <c r="AC204" s="59">
        <v>0</v>
      </c>
      <c r="AD204" s="59">
        <v>30</v>
      </c>
      <c r="AE204" s="48" t="s">
        <v>20</v>
      </c>
      <c r="AF204" s="59">
        <v>112</v>
      </c>
      <c r="AG204" s="59">
        <v>27</v>
      </c>
      <c r="AH204" s="59">
        <v>30</v>
      </c>
      <c r="AI204" s="59" t="s">
        <v>56301</v>
      </c>
      <c r="AJ204" s="94">
        <v>-28.008333</v>
      </c>
      <c r="AK204" s="94">
        <v>112.458333</v>
      </c>
      <c r="AL204" s="30" t="s">
        <v>57435</v>
      </c>
    </row>
    <row r="205" spans="1:307">
      <c r="A205" s="195">
        <v>5271684</v>
      </c>
      <c r="B205" s="34">
        <v>5954</v>
      </c>
      <c r="C205" s="1"/>
      <c r="D205" s="18" t="s">
        <v>15</v>
      </c>
      <c r="E205" s="1"/>
      <c r="F205" s="1" t="s">
        <v>57440</v>
      </c>
      <c r="G205" s="1"/>
      <c r="H205" s="1"/>
      <c r="I205" s="1"/>
      <c r="J205" s="1"/>
      <c r="K205" s="59">
        <v>3</v>
      </c>
      <c r="L205" s="49"/>
      <c r="M205" s="48"/>
      <c r="N205" s="53">
        <v>569</v>
      </c>
      <c r="O205" s="31" t="s">
        <v>56676</v>
      </c>
      <c r="P205" s="70">
        <v>36043</v>
      </c>
      <c r="Q205" s="1" t="s">
        <v>56672</v>
      </c>
      <c r="R205" s="53">
        <v>5</v>
      </c>
      <c r="S205" s="57" t="s">
        <v>57439</v>
      </c>
      <c r="T205" s="1"/>
      <c r="U205" s="1"/>
      <c r="W205">
        <v>-1206</v>
      </c>
      <c r="X205" s="59">
        <f t="shared" si="13"/>
        <v>1442.9232</v>
      </c>
      <c r="Y205" s="59">
        <v>789</v>
      </c>
      <c r="Z205" s="59"/>
      <c r="AA205" s="59"/>
      <c r="AB205" s="59">
        <v>28</v>
      </c>
      <c r="AC205" s="59">
        <v>0</v>
      </c>
      <c r="AD205" s="59">
        <v>30</v>
      </c>
      <c r="AE205" s="48" t="s">
        <v>20</v>
      </c>
      <c r="AF205" s="59">
        <v>112</v>
      </c>
      <c r="AG205" s="59">
        <v>27</v>
      </c>
      <c r="AH205" s="59">
        <v>30</v>
      </c>
      <c r="AI205" s="59" t="s">
        <v>56301</v>
      </c>
      <c r="AJ205" s="94">
        <v>-28.008333</v>
      </c>
      <c r="AK205" s="94">
        <v>112.458333</v>
      </c>
      <c r="AL205" s="30" t="s">
        <v>57435</v>
      </c>
    </row>
    <row r="206" spans="1:307">
      <c r="A206" s="195">
        <v>5271685</v>
      </c>
      <c r="B206" s="34">
        <v>5955</v>
      </c>
      <c r="C206" s="1"/>
      <c r="D206" s="18" t="s">
        <v>15</v>
      </c>
      <c r="E206" s="1"/>
      <c r="F206" s="1" t="s">
        <v>57440</v>
      </c>
      <c r="G206" s="1"/>
      <c r="H206" s="1"/>
      <c r="I206" s="1"/>
      <c r="J206" s="1"/>
      <c r="K206" s="59">
        <v>10</v>
      </c>
      <c r="L206" s="49"/>
      <c r="M206" s="48"/>
      <c r="N206" s="53">
        <v>659</v>
      </c>
      <c r="O206" s="31"/>
      <c r="P206" s="70">
        <v>17229</v>
      </c>
      <c r="Q206" s="1" t="s">
        <v>57677</v>
      </c>
      <c r="R206" s="30" t="s">
        <v>57502</v>
      </c>
      <c r="S206" s="57" t="s">
        <v>57503</v>
      </c>
      <c r="T206" s="1" t="s">
        <v>58551</v>
      </c>
      <c r="U206" s="1"/>
      <c r="W206">
        <v>-2464</v>
      </c>
      <c r="X206" s="59">
        <f t="shared" si="13"/>
        <v>1920.24</v>
      </c>
      <c r="Y206" s="59">
        <v>1050</v>
      </c>
      <c r="Z206" s="59"/>
      <c r="AA206" s="59"/>
      <c r="AB206" s="59">
        <v>33</v>
      </c>
      <c r="AC206" s="59">
        <v>53</v>
      </c>
      <c r="AD206" s="59">
        <v>0</v>
      </c>
      <c r="AE206" s="48" t="s">
        <v>20</v>
      </c>
      <c r="AF206" s="59">
        <v>173</v>
      </c>
      <c r="AG206" s="59">
        <v>50</v>
      </c>
      <c r="AH206" s="59">
        <v>0</v>
      </c>
      <c r="AI206" s="59" t="s">
        <v>56301</v>
      </c>
      <c r="AJ206" s="94">
        <v>-33.883333</v>
      </c>
      <c r="AK206" s="94">
        <v>173.83333300000001</v>
      </c>
      <c r="AL206" s="30" t="s">
        <v>57499</v>
      </c>
    </row>
    <row r="207" spans="1:307">
      <c r="A207" s="195">
        <v>5271686</v>
      </c>
      <c r="B207" s="34">
        <v>5956</v>
      </c>
      <c r="C207" s="1"/>
      <c r="D207" s="18" t="s">
        <v>15</v>
      </c>
      <c r="E207" s="1"/>
      <c r="F207" s="1" t="s">
        <v>57440</v>
      </c>
      <c r="G207" s="1"/>
      <c r="H207" s="1"/>
      <c r="I207" s="1"/>
      <c r="J207" s="1"/>
      <c r="K207" s="59">
        <v>32</v>
      </c>
      <c r="L207" s="49"/>
      <c r="M207" s="48"/>
      <c r="N207" s="53">
        <v>676</v>
      </c>
      <c r="O207" s="31"/>
      <c r="P207" s="70">
        <v>17031</v>
      </c>
      <c r="Q207" s="1" t="s">
        <v>57506</v>
      </c>
      <c r="R207" s="30" t="s">
        <v>57504</v>
      </c>
      <c r="S207" s="57" t="s">
        <v>57507</v>
      </c>
      <c r="T207" s="1"/>
      <c r="U207" s="1"/>
      <c r="W207">
        <v>-1137</v>
      </c>
      <c r="X207" s="59">
        <f t="shared" si="13"/>
        <v>1148.4864</v>
      </c>
      <c r="Y207" s="59">
        <v>628</v>
      </c>
      <c r="Z207" s="59"/>
      <c r="AA207" s="59"/>
      <c r="AB207" s="59">
        <v>39</v>
      </c>
      <c r="AC207" s="59">
        <v>46</v>
      </c>
      <c r="AD207" s="59">
        <v>0</v>
      </c>
      <c r="AE207" s="48" t="s">
        <v>20</v>
      </c>
      <c r="AF207" s="59">
        <v>167</v>
      </c>
      <c r="AG207" s="59">
        <v>45</v>
      </c>
      <c r="AH207" s="59">
        <v>0</v>
      </c>
      <c r="AI207" s="59" t="s">
        <v>56301</v>
      </c>
      <c r="AJ207" s="94">
        <v>-39.766666999999998</v>
      </c>
      <c r="AK207" s="94">
        <v>167.75</v>
      </c>
      <c r="AL207" s="30" t="s">
        <v>57499</v>
      </c>
    </row>
    <row r="208" spans="1:307">
      <c r="A208" s="195">
        <v>5271687</v>
      </c>
      <c r="B208" s="34">
        <v>5957</v>
      </c>
      <c r="C208" s="1"/>
      <c r="D208" s="18" t="s">
        <v>15</v>
      </c>
      <c r="E208" s="1"/>
      <c r="F208" s="1" t="s">
        <v>57440</v>
      </c>
      <c r="G208" s="1"/>
      <c r="H208" s="1" t="s">
        <v>57556</v>
      </c>
      <c r="I208" s="1"/>
      <c r="J208" s="1"/>
      <c r="K208" s="59">
        <v>17</v>
      </c>
      <c r="L208" s="49"/>
      <c r="M208" s="48"/>
      <c r="N208" s="53">
        <v>690</v>
      </c>
      <c r="O208" s="31"/>
      <c r="P208" s="70">
        <v>17031</v>
      </c>
      <c r="Q208" s="1" t="s">
        <v>57506</v>
      </c>
      <c r="R208" s="30" t="s">
        <v>57504</v>
      </c>
      <c r="S208" s="57" t="s">
        <v>57507</v>
      </c>
      <c r="T208" s="1"/>
      <c r="U208" s="1"/>
      <c r="W208">
        <v>-1137</v>
      </c>
      <c r="X208" s="59">
        <f t="shared" si="13"/>
        <v>1148.4864</v>
      </c>
      <c r="Y208" s="59">
        <v>628</v>
      </c>
      <c r="Z208" s="59"/>
      <c r="AA208" s="59"/>
      <c r="AB208" s="59">
        <v>39</v>
      </c>
      <c r="AC208" s="59">
        <v>46</v>
      </c>
      <c r="AD208" s="59">
        <v>0</v>
      </c>
      <c r="AE208" s="48" t="s">
        <v>20</v>
      </c>
      <c r="AF208" s="59">
        <v>167</v>
      </c>
      <c r="AG208" s="59">
        <v>45</v>
      </c>
      <c r="AH208" s="59">
        <v>0</v>
      </c>
      <c r="AI208" s="59" t="s">
        <v>56301</v>
      </c>
      <c r="AJ208" s="94">
        <v>-39.766666999999998</v>
      </c>
      <c r="AK208" s="94">
        <v>167.75</v>
      </c>
      <c r="AL208" s="30" t="s">
        <v>57499</v>
      </c>
    </row>
    <row r="209" spans="1:307">
      <c r="A209" s="195">
        <v>5271688</v>
      </c>
      <c r="B209" s="34">
        <v>5958</v>
      </c>
      <c r="C209" s="1"/>
      <c r="D209" s="18" t="s">
        <v>15</v>
      </c>
      <c r="E209" s="1" t="s">
        <v>57557</v>
      </c>
      <c r="F209" s="1" t="s">
        <v>57440</v>
      </c>
      <c r="G209" s="1"/>
      <c r="H209" s="1"/>
      <c r="I209" s="1" t="s">
        <v>57456</v>
      </c>
      <c r="J209" s="1"/>
      <c r="K209" s="59">
        <v>16</v>
      </c>
      <c r="L209" s="49"/>
      <c r="M209" s="48"/>
      <c r="N209" s="53">
        <v>849</v>
      </c>
      <c r="O209" s="31" t="s">
        <v>58037</v>
      </c>
      <c r="P209" s="70">
        <v>17382</v>
      </c>
      <c r="Q209" s="1" t="s">
        <v>58039</v>
      </c>
      <c r="R209" s="30" t="s">
        <v>58040</v>
      </c>
      <c r="S209" s="57" t="s">
        <v>57512</v>
      </c>
      <c r="T209" s="1"/>
      <c r="U209" s="1"/>
      <c r="W209">
        <v>-4298</v>
      </c>
      <c r="X209" s="59">
        <v>4886</v>
      </c>
      <c r="Y209" s="59">
        <f t="shared" ref="Y209:Y214" si="14">X209/1.8288</f>
        <v>2671.6972878390202</v>
      </c>
      <c r="Z209" s="59"/>
      <c r="AA209" s="59" t="s">
        <v>57513</v>
      </c>
      <c r="AB209" s="59">
        <v>13</v>
      </c>
      <c r="AC209" s="59">
        <v>15</v>
      </c>
      <c r="AD209" s="59">
        <v>0</v>
      </c>
      <c r="AE209" s="48" t="s">
        <v>56287</v>
      </c>
      <c r="AF209" s="59">
        <v>40</v>
      </c>
      <c r="AG209" s="59">
        <v>40</v>
      </c>
      <c r="AH209" s="59">
        <v>0</v>
      </c>
      <c r="AI209" s="59" t="s">
        <v>19</v>
      </c>
      <c r="AJ209" s="94">
        <v>13.25</v>
      </c>
      <c r="AK209" s="94">
        <v>-40.666666999999997</v>
      </c>
      <c r="AL209" s="30" t="s">
        <v>56277</v>
      </c>
      <c r="KT209" s="20"/>
      <c r="KU209" s="20"/>
    </row>
    <row r="210" spans="1:307">
      <c r="A210" s="195">
        <v>5271689</v>
      </c>
      <c r="B210" s="34">
        <v>5959</v>
      </c>
      <c r="C210" s="1"/>
      <c r="D210" s="18" t="s">
        <v>15</v>
      </c>
      <c r="E210" s="18"/>
      <c r="F210" s="1" t="s">
        <v>57440</v>
      </c>
      <c r="G210" s="1"/>
      <c r="H210" s="1"/>
      <c r="I210" s="28" t="s">
        <v>57198</v>
      </c>
      <c r="J210" s="1"/>
      <c r="K210" s="59">
        <v>16</v>
      </c>
      <c r="L210" s="49"/>
      <c r="M210" s="48"/>
      <c r="N210" s="53">
        <v>929</v>
      </c>
      <c r="O210" s="31" t="s">
        <v>58035</v>
      </c>
      <c r="P210" s="70">
        <v>17359</v>
      </c>
      <c r="Q210" s="1" t="s">
        <v>57511</v>
      </c>
      <c r="R210" s="30" t="s">
        <v>57461</v>
      </c>
      <c r="S210" s="57" t="s">
        <v>57460</v>
      </c>
      <c r="T210" s="1"/>
      <c r="U210" s="1"/>
      <c r="W210">
        <v>-4123</v>
      </c>
      <c r="X210" s="59">
        <v>3380</v>
      </c>
      <c r="Y210" s="59">
        <f t="shared" si="14"/>
        <v>1848.2064741907261</v>
      </c>
      <c r="Z210" s="59"/>
      <c r="AA210" s="59" t="s">
        <v>58608</v>
      </c>
      <c r="AB210" s="59">
        <v>9</v>
      </c>
      <c r="AC210" s="59">
        <v>45</v>
      </c>
      <c r="AD210" s="59">
        <v>0</v>
      </c>
      <c r="AE210" s="48" t="s">
        <v>20</v>
      </c>
      <c r="AF210" s="59">
        <v>34</v>
      </c>
      <c r="AG210" s="59">
        <v>24</v>
      </c>
      <c r="AH210" s="59">
        <v>0</v>
      </c>
      <c r="AI210" s="59" t="s">
        <v>19</v>
      </c>
      <c r="AJ210" s="94">
        <v>-9.75</v>
      </c>
      <c r="AK210" s="94">
        <v>-34.4</v>
      </c>
      <c r="AL210" s="30" t="s">
        <v>57477</v>
      </c>
    </row>
    <row r="211" spans="1:307">
      <c r="A211" s="195">
        <v>5271690</v>
      </c>
      <c r="B211" s="34">
        <v>5960</v>
      </c>
      <c r="C211" s="1"/>
      <c r="D211" s="18" t="s">
        <v>15</v>
      </c>
      <c r="E211" s="18"/>
      <c r="F211" s="1" t="s">
        <v>57440</v>
      </c>
      <c r="G211" s="1"/>
      <c r="H211" s="1"/>
      <c r="I211" s="1"/>
      <c r="J211" s="1"/>
      <c r="K211" s="59">
        <v>2</v>
      </c>
      <c r="L211" s="150"/>
      <c r="M211" s="149"/>
      <c r="N211" s="53">
        <v>971</v>
      </c>
      <c r="O211" s="31" t="s">
        <v>58041</v>
      </c>
      <c r="P211" s="74">
        <v>17371</v>
      </c>
      <c r="Q211" s="1" t="s">
        <v>57511</v>
      </c>
      <c r="R211" s="30" t="s">
        <v>58038</v>
      </c>
      <c r="S211" s="57" t="s">
        <v>57510</v>
      </c>
      <c r="T211" s="134" t="s">
        <v>58552</v>
      </c>
      <c r="U211" s="1"/>
      <c r="V211" s="149"/>
      <c r="W211">
        <v>-3881</v>
      </c>
      <c r="X211" s="59">
        <v>3795</v>
      </c>
      <c r="Y211" s="59">
        <f t="shared" si="14"/>
        <v>2075.1312335958005</v>
      </c>
      <c r="Z211" s="59"/>
      <c r="AA211" s="59" t="s">
        <v>58601</v>
      </c>
      <c r="AB211" s="59">
        <v>17</v>
      </c>
      <c r="AC211" s="59">
        <v>16</v>
      </c>
      <c r="AD211" s="59">
        <v>30</v>
      </c>
      <c r="AE211" s="48" t="s">
        <v>56287</v>
      </c>
      <c r="AF211" s="59">
        <v>48</v>
      </c>
      <c r="AG211" s="59">
        <v>25</v>
      </c>
      <c r="AH211" s="59">
        <v>0</v>
      </c>
      <c r="AI211" s="59" t="s">
        <v>19</v>
      </c>
      <c r="AJ211" s="94">
        <v>17.274999999999999</v>
      </c>
      <c r="AK211" s="94">
        <v>-48.416666999999997</v>
      </c>
      <c r="AL211" s="30" t="s">
        <v>56277</v>
      </c>
    </row>
    <row r="212" spans="1:307">
      <c r="A212" s="195">
        <v>5271691</v>
      </c>
      <c r="B212" s="34">
        <v>5961</v>
      </c>
      <c r="C212" s="1"/>
      <c r="D212" s="18" t="s">
        <v>15</v>
      </c>
      <c r="E212" s="1" t="s">
        <v>57557</v>
      </c>
      <c r="F212" s="1" t="s">
        <v>57440</v>
      </c>
      <c r="G212" s="1"/>
      <c r="H212" s="1"/>
      <c r="I212" s="1"/>
      <c r="J212" s="1"/>
      <c r="K212" s="59">
        <v>17</v>
      </c>
      <c r="L212" s="49"/>
      <c r="M212" s="48"/>
      <c r="N212" s="53">
        <v>997</v>
      </c>
      <c r="O212" s="31" t="s">
        <v>58042</v>
      </c>
      <c r="P212" s="34">
        <v>17163</v>
      </c>
      <c r="Q212" s="1" t="s">
        <v>57788</v>
      </c>
      <c r="R212" s="30" t="s">
        <v>57463</v>
      </c>
      <c r="S212" s="57"/>
      <c r="T212" s="1"/>
      <c r="U212" s="1"/>
      <c r="W212">
        <v>-2910</v>
      </c>
      <c r="X212" s="59">
        <v>2470</v>
      </c>
      <c r="Y212" s="59">
        <f t="shared" si="14"/>
        <v>1350.6124234470692</v>
      </c>
      <c r="Z212" s="59"/>
      <c r="AA212" s="59">
        <v>402</v>
      </c>
      <c r="AB212" s="59">
        <v>21</v>
      </c>
      <c r="AC212" s="59">
        <v>7</v>
      </c>
      <c r="AD212" s="59">
        <v>0</v>
      </c>
      <c r="AE212" s="48" t="s">
        <v>56287</v>
      </c>
      <c r="AF212" s="59">
        <v>72</v>
      </c>
      <c r="AG212" s="59">
        <v>51</v>
      </c>
      <c r="AH212" s="59">
        <v>0</v>
      </c>
      <c r="AI212" s="59" t="s">
        <v>19</v>
      </c>
      <c r="AJ212" s="94">
        <v>21.116667</v>
      </c>
      <c r="AK212" s="94">
        <v>-72.849999999999994</v>
      </c>
      <c r="AL212" s="30" t="s">
        <v>57478</v>
      </c>
    </row>
    <row r="213" spans="1:307">
      <c r="A213" s="195">
        <v>5271692</v>
      </c>
      <c r="B213" s="34">
        <v>5962</v>
      </c>
      <c r="C213" s="1"/>
      <c r="D213" s="18" t="s">
        <v>15</v>
      </c>
      <c r="E213" s="18"/>
      <c r="F213" s="1" t="s">
        <v>57440</v>
      </c>
      <c r="G213" s="1"/>
      <c r="H213" s="1"/>
      <c r="I213" s="1"/>
      <c r="J213" s="1"/>
      <c r="K213" s="59">
        <v>6</v>
      </c>
      <c r="L213" s="49"/>
      <c r="M213" s="48"/>
      <c r="N213" s="53">
        <v>1015</v>
      </c>
      <c r="O213" s="31" t="s">
        <v>58042</v>
      </c>
      <c r="P213" s="34">
        <v>17163</v>
      </c>
      <c r="Q213" s="1" t="s">
        <v>57788</v>
      </c>
      <c r="R213" s="30" t="s">
        <v>57463</v>
      </c>
      <c r="S213" s="57"/>
      <c r="T213" s="1"/>
      <c r="U213" s="1"/>
      <c r="W213">
        <v>-2910</v>
      </c>
      <c r="X213" s="59">
        <v>2470</v>
      </c>
      <c r="Y213" s="59">
        <f t="shared" si="14"/>
        <v>1350.6124234470692</v>
      </c>
      <c r="Z213" s="59"/>
      <c r="AA213" s="59" t="s">
        <v>58602</v>
      </c>
      <c r="AB213" s="59">
        <v>21</v>
      </c>
      <c r="AC213" s="59">
        <v>7</v>
      </c>
      <c r="AD213" s="59">
        <v>0</v>
      </c>
      <c r="AE213" s="48" t="s">
        <v>56287</v>
      </c>
      <c r="AF213" s="59">
        <v>72</v>
      </c>
      <c r="AG213" s="59">
        <v>51</v>
      </c>
      <c r="AH213" s="59">
        <v>0</v>
      </c>
      <c r="AI213" s="59" t="s">
        <v>19</v>
      </c>
      <c r="AJ213" s="94">
        <v>21.116667</v>
      </c>
      <c r="AK213" s="94">
        <v>-72.849999999999994</v>
      </c>
      <c r="AL213" s="30" t="s">
        <v>57478</v>
      </c>
      <c r="KT213" s="20"/>
      <c r="KU213" s="20"/>
    </row>
    <row r="214" spans="1:307">
      <c r="A214" s="195">
        <v>5271693</v>
      </c>
      <c r="B214" s="34">
        <v>5963</v>
      </c>
      <c r="C214" s="1"/>
      <c r="D214" s="18" t="s">
        <v>15</v>
      </c>
      <c r="E214" s="1" t="s">
        <v>57557</v>
      </c>
      <c r="F214" s="1" t="s">
        <v>57440</v>
      </c>
      <c r="G214" s="1"/>
      <c r="H214" s="1"/>
      <c r="I214" s="1"/>
      <c r="J214" s="1"/>
      <c r="K214" s="59">
        <v>9</v>
      </c>
      <c r="L214" s="49"/>
      <c r="M214" s="48"/>
      <c r="N214" s="53">
        <v>1019</v>
      </c>
      <c r="O214" s="31" t="s">
        <v>58134</v>
      </c>
      <c r="P214" s="70">
        <v>17162</v>
      </c>
      <c r="Q214" t="s">
        <v>57511</v>
      </c>
      <c r="R214" s="30" t="s">
        <v>57531</v>
      </c>
      <c r="S214" s="57"/>
      <c r="T214" s="1"/>
      <c r="U214" s="18"/>
      <c r="W214">
        <v>-1004</v>
      </c>
      <c r="X214" s="59">
        <v>970</v>
      </c>
      <c r="Y214" s="59">
        <f t="shared" si="14"/>
        <v>530.4024496937883</v>
      </c>
      <c r="Z214" s="59"/>
      <c r="AA214" s="59">
        <v>2</v>
      </c>
      <c r="AB214" s="59">
        <v>28</v>
      </c>
      <c r="AC214" s="59">
        <v>24</v>
      </c>
      <c r="AD214" s="59">
        <v>0</v>
      </c>
      <c r="AE214" s="48" t="s">
        <v>56287</v>
      </c>
      <c r="AF214" s="59">
        <v>77</v>
      </c>
      <c r="AG214" s="59">
        <v>56</v>
      </c>
      <c r="AH214" s="59">
        <v>0</v>
      </c>
      <c r="AI214" s="59" t="s">
        <v>19</v>
      </c>
      <c r="AJ214" s="94">
        <v>28.4</v>
      </c>
      <c r="AK214" s="94">
        <v>-77.933333000000005</v>
      </c>
      <c r="AL214" s="30" t="s">
        <v>57514</v>
      </c>
    </row>
    <row r="215" spans="1:307">
      <c r="A215" s="195">
        <v>5271694</v>
      </c>
      <c r="B215" s="34">
        <v>5964</v>
      </c>
      <c r="C215" s="1"/>
      <c r="D215" s="18" t="s">
        <v>15</v>
      </c>
      <c r="E215" s="18"/>
      <c r="F215" s="1" t="s">
        <v>57440</v>
      </c>
      <c r="G215" s="1"/>
      <c r="H215" s="1"/>
      <c r="I215" s="1"/>
      <c r="J215" s="1"/>
      <c r="K215" s="59">
        <v>3</v>
      </c>
      <c r="L215" s="49"/>
      <c r="M215" s="48" t="s">
        <v>81135</v>
      </c>
      <c r="N215" s="53">
        <v>1041</v>
      </c>
      <c r="O215" s="31" t="s">
        <v>58046</v>
      </c>
      <c r="P215" s="70">
        <v>18268</v>
      </c>
      <c r="Q215" s="1" t="s">
        <v>57516</v>
      </c>
      <c r="R215" s="30"/>
      <c r="S215" s="57" t="s">
        <v>57515</v>
      </c>
      <c r="T215" s="1"/>
      <c r="U215" s="1" t="s">
        <v>57524</v>
      </c>
      <c r="V215" s="48">
        <v>1</v>
      </c>
      <c r="W215">
        <v>-5120</v>
      </c>
      <c r="X215" s="59"/>
      <c r="Y215" s="59"/>
      <c r="Z215" s="59"/>
      <c r="AA215" s="59"/>
      <c r="AB215" s="59">
        <v>37</v>
      </c>
      <c r="AC215" s="59">
        <v>30</v>
      </c>
      <c r="AD215" s="59">
        <v>0</v>
      </c>
      <c r="AE215" s="48" t="s">
        <v>20</v>
      </c>
      <c r="AF215" s="59">
        <v>45</v>
      </c>
      <c r="AG215" s="59">
        <v>20</v>
      </c>
      <c r="AH215" s="59">
        <v>0</v>
      </c>
      <c r="AI215" s="59" t="s">
        <v>19</v>
      </c>
      <c r="AJ215" s="94">
        <v>-37.5</v>
      </c>
      <c r="AK215" s="94">
        <v>-45.333333000000003</v>
      </c>
      <c r="AL215" s="30" t="s">
        <v>56277</v>
      </c>
      <c r="KT215" s="52"/>
      <c r="KU215" s="52"/>
    </row>
    <row r="216" spans="1:307">
      <c r="A216" s="195">
        <v>5271695</v>
      </c>
      <c r="B216" s="34">
        <v>5965</v>
      </c>
      <c r="C216" s="1"/>
      <c r="D216" s="18" t="s">
        <v>15</v>
      </c>
      <c r="E216" s="18" t="s">
        <v>57558</v>
      </c>
      <c r="F216" s="1" t="s">
        <v>57440</v>
      </c>
      <c r="G216" s="1"/>
      <c r="H216" s="1"/>
      <c r="I216" s="1"/>
      <c r="J216" s="1"/>
      <c r="K216" s="59">
        <v>1</v>
      </c>
      <c r="L216" s="49"/>
      <c r="M216" s="49" t="s">
        <v>81135</v>
      </c>
      <c r="N216" s="53">
        <v>1084</v>
      </c>
      <c r="O216" s="31"/>
      <c r="P216" s="70">
        <v>18717</v>
      </c>
      <c r="Q216" s="1" t="s">
        <v>58308</v>
      </c>
      <c r="R216" s="30" t="s">
        <v>57559</v>
      </c>
      <c r="S216" s="57" t="s">
        <v>58221</v>
      </c>
      <c r="T216" s="1"/>
      <c r="U216" s="18" t="s">
        <v>57619</v>
      </c>
      <c r="V216" s="49">
        <v>1</v>
      </c>
      <c r="W216">
        <v>-3151</v>
      </c>
      <c r="X216" s="59" t="s">
        <v>56516</v>
      </c>
      <c r="Y216" s="59"/>
      <c r="Z216" s="59"/>
      <c r="AA216" s="59"/>
      <c r="AB216" s="59">
        <v>13</v>
      </c>
      <c r="AC216" s="59">
        <v>8</v>
      </c>
      <c r="AD216" s="59">
        <v>0</v>
      </c>
      <c r="AE216" s="48" t="s">
        <v>56287</v>
      </c>
      <c r="AF216" s="59">
        <v>86</v>
      </c>
      <c r="AG216" s="59">
        <v>12</v>
      </c>
      <c r="AH216" s="59">
        <v>0</v>
      </c>
      <c r="AI216" s="59" t="s">
        <v>56301</v>
      </c>
      <c r="AJ216" s="94">
        <v>13.133333</v>
      </c>
      <c r="AK216" s="94">
        <v>86.2</v>
      </c>
      <c r="AL216" s="30" t="s">
        <v>57560</v>
      </c>
    </row>
    <row r="217" spans="1:307">
      <c r="A217" s="196">
        <v>5271696</v>
      </c>
      <c r="B217" s="35">
        <v>5966</v>
      </c>
      <c r="C217" s="18"/>
      <c r="D217" s="18" t="s">
        <v>15</v>
      </c>
      <c r="E217" s="18" t="s">
        <v>57558</v>
      </c>
      <c r="F217" s="18" t="s">
        <v>57440</v>
      </c>
      <c r="G217" s="18"/>
      <c r="H217" s="18"/>
      <c r="I217" s="18"/>
      <c r="J217" s="18"/>
      <c r="K217" s="60">
        <v>5</v>
      </c>
      <c r="L217" s="49"/>
      <c r="M217" s="264"/>
      <c r="N217" s="54">
        <v>1226</v>
      </c>
      <c r="O217" s="31" t="s">
        <v>58142</v>
      </c>
      <c r="P217" s="72">
        <v>18560</v>
      </c>
      <c r="Q217" s="18" t="s">
        <v>58116</v>
      </c>
      <c r="R217" s="54">
        <v>171</v>
      </c>
      <c r="S217" s="58" t="s">
        <v>58117</v>
      </c>
      <c r="T217" s="18"/>
      <c r="U217" s="18" t="s">
        <v>57612</v>
      </c>
      <c r="V217" s="49"/>
      <c r="W217" s="20">
        <v>-4741</v>
      </c>
      <c r="X217" s="60">
        <f>Y217*1.8288</f>
        <v>4517.1359999999995</v>
      </c>
      <c r="Y217" s="60">
        <v>2470</v>
      </c>
      <c r="Z217" s="60"/>
      <c r="AA217" s="60">
        <v>600</v>
      </c>
      <c r="AB217" s="60">
        <v>26</v>
      </c>
      <c r="AC217" s="60">
        <v>42</v>
      </c>
      <c r="AD217" s="60">
        <v>0</v>
      </c>
      <c r="AE217" s="49" t="s">
        <v>56287</v>
      </c>
      <c r="AF217" s="60">
        <v>39</v>
      </c>
      <c r="AG217" s="60">
        <v>23</v>
      </c>
      <c r="AH217" s="60">
        <v>0</v>
      </c>
      <c r="AI217" s="60" t="s">
        <v>19</v>
      </c>
      <c r="AJ217" s="93">
        <v>26.7</v>
      </c>
      <c r="AK217" s="93">
        <v>-39.383333</v>
      </c>
      <c r="AL217" s="31" t="s">
        <v>56277</v>
      </c>
      <c r="KS217" s="20"/>
      <c r="KT217" s="20"/>
      <c r="KU217" s="20"/>
    </row>
    <row r="218" spans="1:307">
      <c r="A218" s="196">
        <v>5271697</v>
      </c>
      <c r="B218" s="35">
        <v>5967</v>
      </c>
      <c r="C218" s="18"/>
      <c r="D218" s="18" t="s">
        <v>15</v>
      </c>
      <c r="E218" s="18"/>
      <c r="F218" s="18" t="s">
        <v>57562</v>
      </c>
      <c r="G218" s="18"/>
      <c r="H218" s="18" t="s">
        <v>57563</v>
      </c>
      <c r="I218" s="18"/>
      <c r="J218" s="18"/>
      <c r="K218" s="60">
        <v>14</v>
      </c>
      <c r="L218" s="49"/>
      <c r="M218" s="146"/>
      <c r="N218" s="54">
        <v>14</v>
      </c>
      <c r="O218" s="31" t="s">
        <v>58020</v>
      </c>
      <c r="P218" s="72">
        <v>31428</v>
      </c>
      <c r="Q218" s="18" t="s">
        <v>57564</v>
      </c>
      <c r="R218" s="31"/>
      <c r="S218" s="58"/>
      <c r="T218" s="18" t="s">
        <v>58555</v>
      </c>
      <c r="U218" s="18"/>
      <c r="V218" s="49"/>
      <c r="W218">
        <v>-2419</v>
      </c>
      <c r="X218" s="60">
        <f>Y218*1.8288</f>
        <v>2538.3744000000002</v>
      </c>
      <c r="Y218" s="60">
        <v>1388</v>
      </c>
      <c r="Z218" s="60"/>
      <c r="AA218" s="60"/>
      <c r="AB218" s="60">
        <v>60</v>
      </c>
      <c r="AC218" s="60">
        <v>29</v>
      </c>
      <c r="AD218" s="60">
        <v>7</v>
      </c>
      <c r="AE218" s="49" t="s">
        <v>56287</v>
      </c>
      <c r="AF218" s="60">
        <v>16</v>
      </c>
      <c r="AG218" s="60">
        <v>10</v>
      </c>
      <c r="AH218" s="60">
        <v>8</v>
      </c>
      <c r="AI218" s="60" t="s">
        <v>19</v>
      </c>
      <c r="AJ218" s="93">
        <v>60.485278000000001</v>
      </c>
      <c r="AK218" s="93">
        <v>-16.168889</v>
      </c>
      <c r="AL218" s="31" t="s">
        <v>56277</v>
      </c>
      <c r="KT218" s="68"/>
      <c r="KU218" s="68"/>
    </row>
    <row r="219" spans="1:307">
      <c r="A219" s="195">
        <v>5271698</v>
      </c>
      <c r="B219" s="34">
        <v>5968</v>
      </c>
      <c r="C219" s="1"/>
      <c r="D219" s="18" t="s">
        <v>15</v>
      </c>
      <c r="E219" s="1"/>
      <c r="F219" s="1" t="s">
        <v>57562</v>
      </c>
      <c r="G219" s="1"/>
      <c r="H219" s="1" t="s">
        <v>57548</v>
      </c>
      <c r="I219" s="1"/>
      <c r="J219" s="1"/>
      <c r="K219" s="59">
        <v>40</v>
      </c>
      <c r="L219" s="49"/>
      <c r="M219" s="146"/>
      <c r="N219" s="53">
        <v>10</v>
      </c>
      <c r="O219" s="31" t="s">
        <v>56545</v>
      </c>
      <c r="P219" s="70">
        <v>38482</v>
      </c>
      <c r="Q219" s="1" t="s">
        <v>57521</v>
      </c>
      <c r="R219" s="30"/>
      <c r="S219" s="57" t="s">
        <v>57522</v>
      </c>
      <c r="T219" s="1"/>
      <c r="U219" s="1"/>
      <c r="W219">
        <v>-3780</v>
      </c>
      <c r="X219" s="59">
        <f>Y219*1.8288</f>
        <v>3913.6320000000001</v>
      </c>
      <c r="Y219" s="59">
        <v>2140</v>
      </c>
      <c r="Z219" s="59"/>
      <c r="AA219" s="59"/>
      <c r="AB219" s="59">
        <v>40</v>
      </c>
      <c r="AC219" s="59">
        <v>24</v>
      </c>
      <c r="AD219" s="59">
        <v>0</v>
      </c>
      <c r="AE219" s="48" t="s">
        <v>20</v>
      </c>
      <c r="AF219" s="59">
        <v>49</v>
      </c>
      <c r="AG219" s="59">
        <v>49</v>
      </c>
      <c r="AH219" s="59">
        <v>0</v>
      </c>
      <c r="AI219" s="59" t="s">
        <v>56301</v>
      </c>
      <c r="AJ219" s="94">
        <v>-40.450000000000003</v>
      </c>
      <c r="AK219" s="94">
        <v>49.816667000000002</v>
      </c>
      <c r="AL219" s="30" t="s">
        <v>56302</v>
      </c>
      <c r="KS219" s="129"/>
    </row>
    <row r="220" spans="1:307" s="20" customFormat="1">
      <c r="A220" s="195">
        <v>5271701</v>
      </c>
      <c r="B220" s="34">
        <v>5969</v>
      </c>
      <c r="C220" s="1" t="s">
        <v>57566</v>
      </c>
      <c r="D220" s="18" t="s">
        <v>15</v>
      </c>
      <c r="E220" s="1"/>
      <c r="F220" s="1" t="s">
        <v>57562</v>
      </c>
      <c r="G220" s="1"/>
      <c r="H220" s="1" t="s">
        <v>57565</v>
      </c>
      <c r="I220" s="1"/>
      <c r="J220" s="1"/>
      <c r="K220" s="59">
        <v>41</v>
      </c>
      <c r="L220" s="49"/>
      <c r="M220" s="146"/>
      <c r="N220" s="53">
        <v>33</v>
      </c>
      <c r="O220" s="31" t="s">
        <v>56545</v>
      </c>
      <c r="P220" s="70">
        <v>38482</v>
      </c>
      <c r="Q220" s="1" t="s">
        <v>57521</v>
      </c>
      <c r="R220" s="30"/>
      <c r="S220" s="57" t="s">
        <v>57522</v>
      </c>
      <c r="T220" s="1"/>
      <c r="U220" s="1"/>
      <c r="V220" s="48"/>
      <c r="W220">
        <v>-3780</v>
      </c>
      <c r="X220" s="59">
        <f>Y220*1.8288</f>
        <v>3913.6320000000001</v>
      </c>
      <c r="Y220" s="59">
        <v>2140</v>
      </c>
      <c r="Z220" s="59"/>
      <c r="AA220" s="59"/>
      <c r="AB220" s="59">
        <v>40</v>
      </c>
      <c r="AC220" s="59">
        <v>24</v>
      </c>
      <c r="AD220" s="59">
        <v>0</v>
      </c>
      <c r="AE220" s="48" t="s">
        <v>20</v>
      </c>
      <c r="AF220" s="59">
        <v>49</v>
      </c>
      <c r="AG220" s="59">
        <v>49</v>
      </c>
      <c r="AH220" s="59">
        <v>0</v>
      </c>
      <c r="AI220" s="59" t="s">
        <v>56301</v>
      </c>
      <c r="AJ220" s="94">
        <v>-40.450000000000003</v>
      </c>
      <c r="AK220" s="94">
        <v>49.816667000000002</v>
      </c>
      <c r="AL220" s="30" t="s">
        <v>56302</v>
      </c>
      <c r="KS220" s="129"/>
      <c r="KT220"/>
      <c r="KU220"/>
    </row>
    <row r="221" spans="1:307" s="20" customFormat="1">
      <c r="A221" s="195">
        <v>5271702</v>
      </c>
      <c r="B221" s="34">
        <v>5970</v>
      </c>
      <c r="C221" s="1"/>
      <c r="D221" s="18" t="s">
        <v>15</v>
      </c>
      <c r="E221" s="1"/>
      <c r="F221" s="1" t="s">
        <v>57562</v>
      </c>
      <c r="G221" s="1"/>
      <c r="H221" s="1"/>
      <c r="I221" s="1"/>
      <c r="J221" s="1"/>
      <c r="K221" s="59">
        <v>7</v>
      </c>
      <c r="L221" s="49"/>
      <c r="M221" s="146"/>
      <c r="N221" s="53">
        <v>75</v>
      </c>
      <c r="O221" s="31"/>
      <c r="P221" s="70">
        <v>16649</v>
      </c>
      <c r="Q221" s="1" t="s">
        <v>57785</v>
      </c>
      <c r="R221" s="53" t="s">
        <v>56420</v>
      </c>
      <c r="S221" s="57" t="s">
        <v>57486</v>
      </c>
      <c r="T221" s="1"/>
      <c r="U221" s="1"/>
      <c r="V221" s="48"/>
      <c r="W221">
        <v>-3141</v>
      </c>
      <c r="X221" s="59">
        <v>3220</v>
      </c>
      <c r="Y221" s="59">
        <f>X221/1.8288</f>
        <v>1760.7174103237096</v>
      </c>
      <c r="Z221" s="59"/>
      <c r="AA221" s="59" t="s">
        <v>57487</v>
      </c>
      <c r="AB221" s="59">
        <v>43</v>
      </c>
      <c r="AC221" s="59">
        <v>43</v>
      </c>
      <c r="AD221" s="59">
        <v>0</v>
      </c>
      <c r="AE221" s="48" t="s">
        <v>20</v>
      </c>
      <c r="AF221" s="59">
        <v>107</v>
      </c>
      <c r="AG221" s="59">
        <v>36</v>
      </c>
      <c r="AH221" s="59">
        <v>0</v>
      </c>
      <c r="AI221" s="59" t="s">
        <v>19</v>
      </c>
      <c r="AJ221" s="94">
        <v>-43.716667000000001</v>
      </c>
      <c r="AK221" s="94">
        <v>-107.6</v>
      </c>
      <c r="AL221" s="30" t="s">
        <v>57488</v>
      </c>
      <c r="KS221"/>
      <c r="KT221"/>
      <c r="KU221"/>
    </row>
    <row r="222" spans="1:307">
      <c r="A222" s="195">
        <v>5271703</v>
      </c>
      <c r="B222" s="34">
        <v>5971</v>
      </c>
      <c r="C222" s="1"/>
      <c r="D222" s="18" t="s">
        <v>15</v>
      </c>
      <c r="E222" s="1"/>
      <c r="F222" s="1" t="s">
        <v>57562</v>
      </c>
      <c r="G222" s="1"/>
      <c r="H222" s="1" t="s">
        <v>58203</v>
      </c>
      <c r="I222" s="1"/>
      <c r="J222" s="1"/>
      <c r="K222" s="59">
        <v>9</v>
      </c>
      <c r="L222" s="49"/>
      <c r="M222" s="146"/>
      <c r="N222" s="53">
        <v>123</v>
      </c>
      <c r="O222" s="31" t="s">
        <v>56706</v>
      </c>
      <c r="P222" s="75">
        <v>34991</v>
      </c>
      <c r="Q222" s="1" t="s">
        <v>56703</v>
      </c>
      <c r="R222" s="53">
        <v>338</v>
      </c>
      <c r="S222" s="57" t="s">
        <v>58376</v>
      </c>
      <c r="T222" s="1"/>
      <c r="U222" s="1"/>
      <c r="W222">
        <v>-3740</v>
      </c>
      <c r="X222" s="59">
        <f>Y222*1.8288</f>
        <v>3639.3119999999999</v>
      </c>
      <c r="Y222" s="59">
        <v>1990</v>
      </c>
      <c r="Z222" s="59"/>
      <c r="AA222" s="59"/>
      <c r="AB222" s="59">
        <v>21</v>
      </c>
      <c r="AC222" s="59">
        <v>15</v>
      </c>
      <c r="AD222" s="59">
        <v>0</v>
      </c>
      <c r="AE222" s="48" t="s">
        <v>20</v>
      </c>
      <c r="AF222" s="59">
        <v>14</v>
      </c>
      <c r="AG222" s="59">
        <v>2</v>
      </c>
      <c r="AH222" s="59">
        <v>0</v>
      </c>
      <c r="AI222" s="59" t="s">
        <v>19</v>
      </c>
      <c r="AJ222" s="94">
        <v>-21.25</v>
      </c>
      <c r="AK222" s="94">
        <v>-14.033333000000001</v>
      </c>
      <c r="AL222" s="30" t="s">
        <v>56277</v>
      </c>
      <c r="KS222" s="129"/>
      <c r="KT222" s="20"/>
      <c r="KU222" s="20"/>
    </row>
    <row r="223" spans="1:307">
      <c r="A223" s="195">
        <v>5271704</v>
      </c>
      <c r="B223" s="34">
        <v>5972</v>
      </c>
      <c r="C223" s="1"/>
      <c r="D223" s="18" t="s">
        <v>15</v>
      </c>
      <c r="E223" s="1"/>
      <c r="F223" s="1" t="s">
        <v>57562</v>
      </c>
      <c r="G223" s="1"/>
      <c r="H223" s="1"/>
      <c r="I223" s="1"/>
      <c r="J223" s="1"/>
      <c r="K223" s="59">
        <v>6</v>
      </c>
      <c r="L223" s="49"/>
      <c r="M223" s="146"/>
      <c r="N223" s="53">
        <v>198</v>
      </c>
      <c r="O223" s="31"/>
      <c r="P223" s="70">
        <v>16646</v>
      </c>
      <c r="Q223" s="1" t="s">
        <v>57785</v>
      </c>
      <c r="R223" s="53" t="s">
        <v>56443</v>
      </c>
      <c r="S223" s="57" t="s">
        <v>57489</v>
      </c>
      <c r="T223" s="1"/>
      <c r="U223" s="1"/>
      <c r="W223">
        <v>-2312</v>
      </c>
      <c r="X223" s="59">
        <v>3680</v>
      </c>
      <c r="Y223" s="59">
        <f>X223/1.8288</f>
        <v>2012.2484689413823</v>
      </c>
      <c r="Z223" s="59"/>
      <c r="AA223" s="59" t="s">
        <v>57487</v>
      </c>
      <c r="AB223" s="59">
        <v>26</v>
      </c>
      <c r="AC223" s="59">
        <v>19</v>
      </c>
      <c r="AD223" s="59">
        <v>0</v>
      </c>
      <c r="AE223" s="48" t="s">
        <v>20</v>
      </c>
      <c r="AF223" s="59">
        <v>147</v>
      </c>
      <c r="AG223" s="59">
        <v>7</v>
      </c>
      <c r="AH223" s="59">
        <v>0</v>
      </c>
      <c r="AI223" s="59" t="s">
        <v>19</v>
      </c>
      <c r="AJ223" s="94">
        <v>-26.316666999999999</v>
      </c>
      <c r="AK223" s="94">
        <v>-147.11666700000001</v>
      </c>
      <c r="AL223" s="30" t="s">
        <v>57488</v>
      </c>
    </row>
    <row r="224" spans="1:307">
      <c r="A224" s="195">
        <v>5271705</v>
      </c>
      <c r="B224" s="34">
        <v>5973</v>
      </c>
      <c r="C224" s="1"/>
      <c r="D224" s="18" t="s">
        <v>15</v>
      </c>
      <c r="E224" s="1"/>
      <c r="F224" s="1" t="s">
        <v>57562</v>
      </c>
      <c r="G224" s="1"/>
      <c r="H224" s="1"/>
      <c r="I224" s="1"/>
      <c r="J224" s="1"/>
      <c r="K224" s="59">
        <v>13</v>
      </c>
      <c r="L224" s="49"/>
      <c r="M224" s="146"/>
      <c r="N224" s="53">
        <v>211</v>
      </c>
      <c r="O224" s="33" t="s">
        <v>81177</v>
      </c>
      <c r="P224" s="219">
        <v>16647</v>
      </c>
      <c r="Q224" s="1" t="s">
        <v>57785</v>
      </c>
      <c r="R224" s="53" t="s">
        <v>56439</v>
      </c>
      <c r="S224" s="57" t="s">
        <v>57490</v>
      </c>
      <c r="T224" s="1"/>
      <c r="U224" s="1"/>
      <c r="W224">
        <v>-4030</v>
      </c>
      <c r="X224" s="59">
        <v>4040</v>
      </c>
      <c r="Y224" s="59">
        <f>X224/1.8288</f>
        <v>2209.0988626421699</v>
      </c>
      <c r="Z224" s="59"/>
      <c r="AA224" s="59" t="s">
        <v>57492</v>
      </c>
      <c r="AB224" s="59">
        <v>46</v>
      </c>
      <c r="AC224" s="59">
        <v>45</v>
      </c>
      <c r="AD224" s="59">
        <v>0</v>
      </c>
      <c r="AE224" s="48" t="s">
        <v>20</v>
      </c>
      <c r="AF224" s="59">
        <v>123</v>
      </c>
      <c r="AG224" s="59">
        <v>0</v>
      </c>
      <c r="AH224" s="59">
        <v>0</v>
      </c>
      <c r="AI224" s="59" t="s">
        <v>19</v>
      </c>
      <c r="AJ224" s="94">
        <v>-46.75</v>
      </c>
      <c r="AK224" s="94">
        <v>-123</v>
      </c>
      <c r="AL224" s="30" t="s">
        <v>57488</v>
      </c>
      <c r="KS224" s="20"/>
    </row>
    <row r="225" spans="1:307">
      <c r="A225" s="195">
        <v>5271706</v>
      </c>
      <c r="B225" s="34">
        <v>5974</v>
      </c>
      <c r="C225" s="1"/>
      <c r="D225" s="18" t="s">
        <v>15</v>
      </c>
      <c r="E225" s="1"/>
      <c r="F225" s="1" t="s">
        <v>57562</v>
      </c>
      <c r="G225" s="1"/>
      <c r="H225" s="1"/>
      <c r="I225" s="1"/>
      <c r="J225" s="1"/>
      <c r="K225" s="59">
        <v>24</v>
      </c>
      <c r="L225" s="49"/>
      <c r="M225" s="146"/>
      <c r="N225" s="53">
        <v>214</v>
      </c>
      <c r="O225" s="31" t="s">
        <v>58529</v>
      </c>
      <c r="P225" s="75">
        <v>16648</v>
      </c>
      <c r="Q225" s="1" t="s">
        <v>57785</v>
      </c>
      <c r="R225" s="53" t="s">
        <v>56434</v>
      </c>
      <c r="S225" s="57" t="s">
        <v>57493</v>
      </c>
      <c r="T225" s="1"/>
      <c r="U225" s="1"/>
      <c r="W225">
        <v>-2677</v>
      </c>
      <c r="X225" s="59">
        <v>2580</v>
      </c>
      <c r="Y225" s="59">
        <f>X225/1.8288</f>
        <v>1410.7611548556431</v>
      </c>
      <c r="Z225" s="59"/>
      <c r="AA225" s="59" t="s">
        <v>57494</v>
      </c>
      <c r="AB225" s="59">
        <v>48</v>
      </c>
      <c r="AC225" s="59">
        <v>28</v>
      </c>
      <c r="AD225" s="59">
        <v>30</v>
      </c>
      <c r="AE225" s="48" t="s">
        <v>20</v>
      </c>
      <c r="AF225" s="59">
        <v>113</v>
      </c>
      <c r="AG225" s="59">
        <v>17</v>
      </c>
      <c r="AH225" s="59">
        <v>0</v>
      </c>
      <c r="AI225" s="59" t="s">
        <v>19</v>
      </c>
      <c r="AJ225" s="94">
        <v>-48.475000000000001</v>
      </c>
      <c r="AK225" s="94">
        <v>-113.283333</v>
      </c>
      <c r="AL225" s="30" t="s">
        <v>57488</v>
      </c>
      <c r="KT225" s="218"/>
      <c r="KU225" s="218"/>
    </row>
    <row r="226" spans="1:307">
      <c r="A226" s="195">
        <v>5271707</v>
      </c>
      <c r="B226" s="34">
        <v>5975</v>
      </c>
      <c r="C226" s="1" t="s">
        <v>57566</v>
      </c>
      <c r="D226" s="18" t="s">
        <v>15</v>
      </c>
      <c r="E226" s="1"/>
      <c r="F226" s="1" t="s">
        <v>57562</v>
      </c>
      <c r="G226" s="1"/>
      <c r="H226" s="1"/>
      <c r="I226" s="1"/>
      <c r="J226" s="1"/>
      <c r="K226" s="59">
        <v>13</v>
      </c>
      <c r="L226" s="49"/>
      <c r="M226" s="146"/>
      <c r="N226" s="53">
        <v>230</v>
      </c>
      <c r="O226" s="31"/>
      <c r="P226" s="70">
        <v>16650</v>
      </c>
      <c r="Q226" s="1" t="s">
        <v>57785</v>
      </c>
      <c r="R226" s="53" t="s">
        <v>56478</v>
      </c>
      <c r="S226" s="57" t="s">
        <v>56294</v>
      </c>
      <c r="T226" s="1"/>
      <c r="U226" s="1"/>
      <c r="W226">
        <v>-3157</v>
      </c>
      <c r="X226" s="59">
        <v>3090</v>
      </c>
      <c r="Y226" s="59">
        <f>X226/1.8288</f>
        <v>1689.6325459317586</v>
      </c>
      <c r="Z226" s="59"/>
      <c r="AA226" s="59" t="s">
        <v>56291</v>
      </c>
      <c r="AB226" s="59">
        <v>18</v>
      </c>
      <c r="AC226" s="59">
        <v>20</v>
      </c>
      <c r="AD226" s="59">
        <v>0</v>
      </c>
      <c r="AE226" s="48" t="s">
        <v>20</v>
      </c>
      <c r="AF226" s="59">
        <v>79</v>
      </c>
      <c r="AG226" s="59">
        <v>20</v>
      </c>
      <c r="AH226" s="59">
        <v>30</v>
      </c>
      <c r="AI226" s="59" t="s">
        <v>19</v>
      </c>
      <c r="AJ226" s="94">
        <v>-18.333333</v>
      </c>
      <c r="AK226" s="94">
        <v>-79.341667000000001</v>
      </c>
      <c r="AL226" s="30" t="s">
        <v>23</v>
      </c>
    </row>
    <row r="227" spans="1:307">
      <c r="A227" s="195">
        <v>5271708</v>
      </c>
      <c r="B227" s="34">
        <v>5976</v>
      </c>
      <c r="C227" s="1"/>
      <c r="D227" s="18" t="s">
        <v>15</v>
      </c>
      <c r="E227" s="1"/>
      <c r="F227" s="1" t="s">
        <v>57562</v>
      </c>
      <c r="G227" s="1"/>
      <c r="H227" s="1"/>
      <c r="I227" s="1"/>
      <c r="J227" s="1"/>
      <c r="K227" s="59">
        <v>9</v>
      </c>
      <c r="L227" s="49"/>
      <c r="M227" s="146"/>
      <c r="N227" s="53">
        <v>256</v>
      </c>
      <c r="O227" s="31"/>
      <c r="P227" s="70">
        <v>16651</v>
      </c>
      <c r="Q227" s="1" t="s">
        <v>57785</v>
      </c>
      <c r="R227" s="53" t="s">
        <v>56473</v>
      </c>
      <c r="S227" s="57" t="s">
        <v>58126</v>
      </c>
      <c r="T227" s="1" t="s">
        <v>58127</v>
      </c>
      <c r="U227" s="1"/>
      <c r="W227">
        <v>-3039</v>
      </c>
      <c r="X227" s="59">
        <v>3060</v>
      </c>
      <c r="Y227" s="59">
        <f>X227/1.8288</f>
        <v>1673.2283464566929</v>
      </c>
      <c r="Z227" s="59"/>
      <c r="AA227" s="59" t="s">
        <v>57495</v>
      </c>
      <c r="AB227" s="59">
        <v>27</v>
      </c>
      <c r="AC227" s="59">
        <v>56</v>
      </c>
      <c r="AD227" s="59">
        <v>0</v>
      </c>
      <c r="AE227" s="48" t="s">
        <v>20</v>
      </c>
      <c r="AF227" s="59">
        <v>106</v>
      </c>
      <c r="AG227" s="59">
        <v>55</v>
      </c>
      <c r="AH227" s="59">
        <v>0</v>
      </c>
      <c r="AI227" s="59" t="s">
        <v>19</v>
      </c>
      <c r="AJ227" s="94">
        <v>-27.933333000000001</v>
      </c>
      <c r="AK227" s="94">
        <v>-106.916667</v>
      </c>
      <c r="AL227" s="30" t="s">
        <v>57488</v>
      </c>
    </row>
    <row r="228" spans="1:307">
      <c r="A228" s="196">
        <v>5271709</v>
      </c>
      <c r="B228" s="35">
        <v>5977</v>
      </c>
      <c r="C228" s="18"/>
      <c r="D228" s="18" t="s">
        <v>15</v>
      </c>
      <c r="E228" s="18"/>
      <c r="F228" s="18" t="s">
        <v>57562</v>
      </c>
      <c r="G228" s="18"/>
      <c r="H228" s="18"/>
      <c r="I228" s="18"/>
      <c r="J228" s="18" t="s">
        <v>57436</v>
      </c>
      <c r="K228" s="60">
        <v>15</v>
      </c>
      <c r="L228" s="49"/>
      <c r="M228" s="146"/>
      <c r="N228" s="54">
        <v>494</v>
      </c>
      <c r="O228" s="31" t="s">
        <v>56734</v>
      </c>
      <c r="P228" s="72">
        <v>34676</v>
      </c>
      <c r="Q228" s="18" t="s">
        <v>57437</v>
      </c>
      <c r="R228" s="31"/>
      <c r="S228" s="58" t="s">
        <v>57472</v>
      </c>
      <c r="T228" s="18"/>
      <c r="U228" s="18"/>
      <c r="V228" s="49"/>
      <c r="W228">
        <v>-4646</v>
      </c>
      <c r="X228" s="60">
        <f t="shared" ref="X228:X238" si="15">Y228*1.8288</f>
        <v>4509.8207999999995</v>
      </c>
      <c r="Y228" s="60">
        <v>2466</v>
      </c>
      <c r="Z228" s="60"/>
      <c r="AA228" s="60"/>
      <c r="AB228" s="60">
        <v>23</v>
      </c>
      <c r="AC228" s="60">
        <v>14</v>
      </c>
      <c r="AD228" s="60">
        <v>5</v>
      </c>
      <c r="AE228" s="49" t="s">
        <v>20</v>
      </c>
      <c r="AF228" s="60">
        <v>56</v>
      </c>
      <c r="AG228" s="60">
        <v>18</v>
      </c>
      <c r="AH228" s="60">
        <v>15</v>
      </c>
      <c r="AI228" s="60" t="s">
        <v>56301</v>
      </c>
      <c r="AJ228" s="93">
        <v>-23.234722000000001</v>
      </c>
      <c r="AK228" s="93">
        <v>56.304167</v>
      </c>
      <c r="AL228" s="31" t="s">
        <v>56302</v>
      </c>
    </row>
    <row r="229" spans="1:307">
      <c r="A229" s="195">
        <v>5271710</v>
      </c>
      <c r="B229" s="34">
        <v>5978</v>
      </c>
      <c r="C229" s="1"/>
      <c r="D229" s="18" t="s">
        <v>15</v>
      </c>
      <c r="E229" s="1"/>
      <c r="F229" s="1" t="s">
        <v>57562</v>
      </c>
      <c r="G229" s="1"/>
      <c r="H229" s="1"/>
      <c r="I229" s="1"/>
      <c r="J229" s="1" t="s">
        <v>57436</v>
      </c>
      <c r="K229" s="59">
        <v>21</v>
      </c>
      <c r="L229" s="49"/>
      <c r="M229" s="146"/>
      <c r="N229" s="53">
        <v>508</v>
      </c>
      <c r="O229" s="31" t="s">
        <v>56716</v>
      </c>
      <c r="P229" s="70">
        <v>34678</v>
      </c>
      <c r="Q229" s="1" t="s">
        <v>57459</v>
      </c>
      <c r="R229" s="30"/>
      <c r="S229" s="57" t="s">
        <v>57473</v>
      </c>
      <c r="T229" s="1"/>
      <c r="U229" s="1"/>
      <c r="W229">
        <v>-4211</v>
      </c>
      <c r="X229" s="59">
        <f t="shared" si="15"/>
        <v>4228.1855999999998</v>
      </c>
      <c r="Y229" s="59">
        <v>2312</v>
      </c>
      <c r="Z229" s="59"/>
      <c r="AA229" s="59"/>
      <c r="AB229" s="59">
        <v>29</v>
      </c>
      <c r="AC229" s="59">
        <v>56</v>
      </c>
      <c r="AD229" s="59">
        <v>0</v>
      </c>
      <c r="AE229" s="48" t="s">
        <v>20</v>
      </c>
      <c r="AF229" s="59">
        <v>54</v>
      </c>
      <c r="AG229" s="59">
        <v>6</v>
      </c>
      <c r="AH229" s="59">
        <v>0</v>
      </c>
      <c r="AI229" s="59" t="s">
        <v>56301</v>
      </c>
      <c r="AJ229" s="94">
        <v>-29.933333000000001</v>
      </c>
      <c r="AK229" s="94">
        <v>54.1</v>
      </c>
      <c r="AL229" s="30" t="s">
        <v>56302</v>
      </c>
    </row>
    <row r="230" spans="1:307" s="20" customFormat="1">
      <c r="A230" s="195">
        <v>5271711</v>
      </c>
      <c r="B230" s="34">
        <v>5979</v>
      </c>
      <c r="C230" s="1" t="s">
        <v>57566</v>
      </c>
      <c r="D230" s="18" t="s">
        <v>15</v>
      </c>
      <c r="E230" s="1"/>
      <c r="F230" s="1" t="s">
        <v>57562</v>
      </c>
      <c r="G230" s="1"/>
      <c r="H230" s="1"/>
      <c r="I230" s="1"/>
      <c r="J230" s="1" t="s">
        <v>57436</v>
      </c>
      <c r="K230" s="59">
        <v>12</v>
      </c>
      <c r="L230" s="49"/>
      <c r="M230" s="146"/>
      <c r="N230" s="53">
        <v>528</v>
      </c>
      <c r="O230" s="31" t="s">
        <v>56635</v>
      </c>
      <c r="P230" s="70">
        <v>36057</v>
      </c>
      <c r="Q230" s="1" t="s">
        <v>56672</v>
      </c>
      <c r="R230" s="53">
        <v>12</v>
      </c>
      <c r="S230" s="57" t="s">
        <v>57438</v>
      </c>
      <c r="T230" s="1"/>
      <c r="U230" s="1"/>
      <c r="V230" s="48"/>
      <c r="W230">
        <v>-3829</v>
      </c>
      <c r="X230" s="59">
        <f t="shared" si="15"/>
        <v>3758.1839999999997</v>
      </c>
      <c r="Y230" s="59">
        <v>2055</v>
      </c>
      <c r="Z230" s="59"/>
      <c r="AA230" s="59"/>
      <c r="AB230" s="59">
        <v>24</v>
      </c>
      <c r="AC230" s="59">
        <v>53</v>
      </c>
      <c r="AD230" s="59">
        <v>30</v>
      </c>
      <c r="AE230" s="48" t="s">
        <v>20</v>
      </c>
      <c r="AF230" s="59">
        <v>110</v>
      </c>
      <c r="AG230" s="59">
        <v>23</v>
      </c>
      <c r="AH230" s="59">
        <v>30</v>
      </c>
      <c r="AI230" s="59" t="s">
        <v>56301</v>
      </c>
      <c r="AJ230" s="94">
        <v>-24.891667000000002</v>
      </c>
      <c r="AK230" s="94">
        <v>110.391667</v>
      </c>
      <c r="AL230" s="30" t="s">
        <v>57435</v>
      </c>
      <c r="KS230"/>
      <c r="KT230"/>
      <c r="KU230"/>
    </row>
    <row r="231" spans="1:307">
      <c r="A231" s="195">
        <v>5271712</v>
      </c>
      <c r="B231" s="34">
        <v>5980</v>
      </c>
      <c r="C231" s="1"/>
      <c r="D231" s="18" t="s">
        <v>15</v>
      </c>
      <c r="E231" s="1"/>
      <c r="F231" s="1" t="s">
        <v>57562</v>
      </c>
      <c r="G231" s="1"/>
      <c r="H231" s="1"/>
      <c r="I231" s="1"/>
      <c r="J231" s="1" t="s">
        <v>57436</v>
      </c>
      <c r="K231" s="59">
        <v>15</v>
      </c>
      <c r="L231" s="49"/>
      <c r="M231" s="146"/>
      <c r="N231" s="53">
        <v>545</v>
      </c>
      <c r="O231" s="31" t="s">
        <v>56656</v>
      </c>
      <c r="P231" s="70">
        <v>36053</v>
      </c>
      <c r="Q231" s="1" t="s">
        <v>56672</v>
      </c>
      <c r="R231" s="53">
        <v>9</v>
      </c>
      <c r="S231" s="57" t="s">
        <v>57439</v>
      </c>
      <c r="T231" s="1"/>
      <c r="U231" s="1"/>
      <c r="W231">
        <v>-3350</v>
      </c>
      <c r="X231" s="59">
        <f t="shared" si="15"/>
        <v>3675.8879999999999</v>
      </c>
      <c r="Y231" s="59">
        <v>2010</v>
      </c>
      <c r="Z231" s="59"/>
      <c r="AA231" s="59"/>
      <c r="AB231" s="59">
        <v>26</v>
      </c>
      <c r="AC231" s="59">
        <v>56</v>
      </c>
      <c r="AD231" s="59">
        <v>12</v>
      </c>
      <c r="AE231" s="48" t="s">
        <v>20</v>
      </c>
      <c r="AF231" s="59">
        <v>111</v>
      </c>
      <c r="AG231" s="59">
        <v>10</v>
      </c>
      <c r="AH231" s="59">
        <v>54</v>
      </c>
      <c r="AI231" s="59" t="s">
        <v>56301</v>
      </c>
      <c r="AJ231" s="94">
        <v>-26.936667</v>
      </c>
      <c r="AK231" s="94">
        <v>111.181667</v>
      </c>
      <c r="AL231" s="30" t="s">
        <v>57435</v>
      </c>
    </row>
    <row r="232" spans="1:307">
      <c r="A232" s="195">
        <v>5271714</v>
      </c>
      <c r="B232" s="34">
        <v>5981</v>
      </c>
      <c r="C232" s="1"/>
      <c r="D232" s="18" t="s">
        <v>15</v>
      </c>
      <c r="E232" s="1"/>
      <c r="F232" s="1" t="s">
        <v>57562</v>
      </c>
      <c r="G232" s="1"/>
      <c r="H232" s="1"/>
      <c r="I232" s="1"/>
      <c r="J232" s="1"/>
      <c r="K232" s="59">
        <v>28</v>
      </c>
      <c r="L232" s="49"/>
      <c r="M232" s="146"/>
      <c r="N232" s="53">
        <v>563</v>
      </c>
      <c r="O232" s="31" t="s">
        <v>56676</v>
      </c>
      <c r="P232" s="70">
        <v>36043</v>
      </c>
      <c r="Q232" s="1" t="s">
        <v>56672</v>
      </c>
      <c r="R232" s="53">
        <v>5</v>
      </c>
      <c r="S232" s="57" t="s">
        <v>57439</v>
      </c>
      <c r="T232" s="1"/>
      <c r="U232" s="1"/>
      <c r="W232">
        <v>-1206</v>
      </c>
      <c r="X232" s="59">
        <f t="shared" si="15"/>
        <v>1442.9232</v>
      </c>
      <c r="Y232" s="59">
        <v>789</v>
      </c>
      <c r="Z232" s="59"/>
      <c r="AA232" s="59"/>
      <c r="AB232" s="59">
        <v>28</v>
      </c>
      <c r="AC232" s="59">
        <v>0</v>
      </c>
      <c r="AD232" s="59">
        <v>30</v>
      </c>
      <c r="AE232" s="48" t="s">
        <v>20</v>
      </c>
      <c r="AF232" s="59">
        <v>112</v>
      </c>
      <c r="AG232" s="59">
        <v>27</v>
      </c>
      <c r="AH232" s="59">
        <v>30</v>
      </c>
      <c r="AI232" s="59" t="s">
        <v>56301</v>
      </c>
      <c r="AJ232" s="94">
        <v>-28.008333</v>
      </c>
      <c r="AK232" s="94">
        <v>112.458333</v>
      </c>
      <c r="AL232" s="30" t="s">
        <v>57435</v>
      </c>
    </row>
    <row r="233" spans="1:307">
      <c r="A233" s="195">
        <v>5271715</v>
      </c>
      <c r="B233" s="34">
        <v>5982</v>
      </c>
      <c r="C233" s="1"/>
      <c r="D233" s="18" t="s">
        <v>15</v>
      </c>
      <c r="E233" s="1"/>
      <c r="F233" s="1" t="s">
        <v>57562</v>
      </c>
      <c r="G233" s="1"/>
      <c r="H233" s="1"/>
      <c r="I233" s="1"/>
      <c r="J233" s="1"/>
      <c r="K233" s="59">
        <v>7</v>
      </c>
      <c r="L233" s="49"/>
      <c r="M233" s="146"/>
      <c r="N233" s="53">
        <v>647</v>
      </c>
      <c r="O233" s="31"/>
      <c r="P233" s="70">
        <v>17240</v>
      </c>
      <c r="Q233" s="1" t="s">
        <v>57647</v>
      </c>
      <c r="R233" s="30" t="s">
        <v>57500</v>
      </c>
      <c r="S233" s="57" t="s">
        <v>57501</v>
      </c>
      <c r="T233" s="1"/>
      <c r="U233" s="1"/>
      <c r="W233">
        <v>-3021</v>
      </c>
      <c r="X233" s="59">
        <f t="shared" si="15"/>
        <v>2267.712</v>
      </c>
      <c r="Y233" s="59">
        <v>1240</v>
      </c>
      <c r="Z233" s="59"/>
      <c r="AA233" s="59"/>
      <c r="AB233" s="59">
        <v>28</v>
      </c>
      <c r="AC233" s="59">
        <v>53</v>
      </c>
      <c r="AD233" s="59">
        <v>0</v>
      </c>
      <c r="AE233" s="48" t="s">
        <v>20</v>
      </c>
      <c r="AF233" s="59">
        <v>170</v>
      </c>
      <c r="AG233" s="59">
        <v>0</v>
      </c>
      <c r="AH233" s="59">
        <v>0</v>
      </c>
      <c r="AI233" s="59" t="s">
        <v>56301</v>
      </c>
      <c r="AJ233" s="94">
        <v>-28.883333</v>
      </c>
      <c r="AK233" s="94">
        <v>170</v>
      </c>
      <c r="AL233" s="30" t="s">
        <v>57499</v>
      </c>
    </row>
    <row r="234" spans="1:307">
      <c r="A234" s="195">
        <v>5271717</v>
      </c>
      <c r="B234" s="34">
        <v>5983</v>
      </c>
      <c r="C234" s="1"/>
      <c r="D234" s="18" t="s">
        <v>15</v>
      </c>
      <c r="E234" s="1"/>
      <c r="F234" s="1" t="s">
        <v>57562</v>
      </c>
      <c r="G234" s="1"/>
      <c r="H234" s="1"/>
      <c r="I234" s="1"/>
      <c r="J234" s="1"/>
      <c r="K234" s="59">
        <v>64</v>
      </c>
      <c r="L234" s="49"/>
      <c r="M234" s="146"/>
      <c r="N234" s="53">
        <v>649</v>
      </c>
      <c r="O234" s="31"/>
      <c r="P234" s="70">
        <v>17240</v>
      </c>
      <c r="Q234" s="1" t="s">
        <v>57647</v>
      </c>
      <c r="R234" s="30" t="s">
        <v>57500</v>
      </c>
      <c r="S234" s="57" t="s">
        <v>57501</v>
      </c>
      <c r="T234" s="1"/>
      <c r="U234" s="1"/>
      <c r="W234">
        <v>-3021</v>
      </c>
      <c r="X234" s="59">
        <f t="shared" si="15"/>
        <v>2267.712</v>
      </c>
      <c r="Y234" s="59">
        <v>1240</v>
      </c>
      <c r="Z234" s="59"/>
      <c r="AA234" s="59"/>
      <c r="AB234" s="59">
        <v>28</v>
      </c>
      <c r="AC234" s="59">
        <v>53</v>
      </c>
      <c r="AD234" s="59">
        <v>0</v>
      </c>
      <c r="AE234" s="48" t="s">
        <v>20</v>
      </c>
      <c r="AF234" s="59">
        <v>170</v>
      </c>
      <c r="AG234" s="59">
        <v>0</v>
      </c>
      <c r="AH234" s="59">
        <v>0</v>
      </c>
      <c r="AI234" s="59" t="s">
        <v>56301</v>
      </c>
      <c r="AJ234" s="94">
        <v>-28.883333</v>
      </c>
      <c r="AK234" s="94">
        <v>170</v>
      </c>
      <c r="AL234" s="30" t="s">
        <v>57499</v>
      </c>
    </row>
    <row r="235" spans="1:307">
      <c r="A235" s="195">
        <v>5271718</v>
      </c>
      <c r="B235" s="34">
        <v>5984</v>
      </c>
      <c r="C235" s="1"/>
      <c r="D235" s="18" t="s">
        <v>15</v>
      </c>
      <c r="E235" s="1"/>
      <c r="F235" s="1" t="s">
        <v>57562</v>
      </c>
      <c r="G235" s="1"/>
      <c r="H235" s="1"/>
      <c r="I235" s="1"/>
      <c r="J235" s="1"/>
      <c r="K235" s="59">
        <v>32</v>
      </c>
      <c r="L235" s="49"/>
      <c r="M235" s="146"/>
      <c r="N235" s="53">
        <v>670</v>
      </c>
      <c r="O235" s="31"/>
      <c r="P235" s="70">
        <v>17229</v>
      </c>
      <c r="Q235" s="1" t="s">
        <v>57677</v>
      </c>
      <c r="R235" s="30" t="s">
        <v>57502</v>
      </c>
      <c r="S235" s="57" t="s">
        <v>57503</v>
      </c>
      <c r="T235" s="1" t="s">
        <v>58551</v>
      </c>
      <c r="U235" s="1"/>
      <c r="W235">
        <v>-2464</v>
      </c>
      <c r="X235" s="59">
        <f t="shared" si="15"/>
        <v>1920.24</v>
      </c>
      <c r="Y235" s="59">
        <v>1050</v>
      </c>
      <c r="Z235" s="59"/>
      <c r="AA235" s="59"/>
      <c r="AB235" s="59">
        <v>33</v>
      </c>
      <c r="AC235" s="59">
        <v>53</v>
      </c>
      <c r="AD235" s="59">
        <v>0</v>
      </c>
      <c r="AE235" s="48" t="s">
        <v>20</v>
      </c>
      <c r="AF235" s="59">
        <v>173</v>
      </c>
      <c r="AG235" s="59">
        <v>50</v>
      </c>
      <c r="AH235" s="59">
        <v>0</v>
      </c>
      <c r="AI235" s="59" t="s">
        <v>56301</v>
      </c>
      <c r="AJ235" s="94">
        <v>-33.883333</v>
      </c>
      <c r="AK235" s="94">
        <v>173.83333300000001</v>
      </c>
      <c r="AL235" s="30" t="s">
        <v>57499</v>
      </c>
    </row>
    <row r="236" spans="1:307">
      <c r="A236" s="195">
        <v>5271719</v>
      </c>
      <c r="B236" s="34">
        <v>5985</v>
      </c>
      <c r="C236" s="1"/>
      <c r="D236" s="18" t="s">
        <v>15</v>
      </c>
      <c r="E236" s="1"/>
      <c r="F236" s="1" t="s">
        <v>57562</v>
      </c>
      <c r="G236" s="1"/>
      <c r="H236" s="1"/>
      <c r="I236" s="1"/>
      <c r="J236" s="1"/>
      <c r="K236" s="59">
        <v>42</v>
      </c>
      <c r="L236" s="49"/>
      <c r="M236" s="146"/>
      <c r="N236" s="53">
        <v>674</v>
      </c>
      <c r="O236" s="31"/>
      <c r="P236" s="70">
        <v>17031</v>
      </c>
      <c r="Q236" s="1" t="s">
        <v>57506</v>
      </c>
      <c r="R236" s="30" t="s">
        <v>57504</v>
      </c>
      <c r="S236" s="57" t="s">
        <v>57507</v>
      </c>
      <c r="T236" s="1"/>
      <c r="U236" s="1"/>
      <c r="W236">
        <v>-1137</v>
      </c>
      <c r="X236" s="59">
        <f t="shared" si="15"/>
        <v>1148.4864</v>
      </c>
      <c r="Y236" s="59">
        <v>628</v>
      </c>
      <c r="Z236" s="59"/>
      <c r="AA236" s="59"/>
      <c r="AB236" s="59">
        <v>39</v>
      </c>
      <c r="AC236" s="59">
        <v>46</v>
      </c>
      <c r="AD236" s="59">
        <v>0</v>
      </c>
      <c r="AE236" s="48" t="s">
        <v>20</v>
      </c>
      <c r="AF236" s="59">
        <v>167</v>
      </c>
      <c r="AG236" s="59">
        <v>45</v>
      </c>
      <c r="AH236" s="59">
        <v>0</v>
      </c>
      <c r="AI236" s="59" t="s">
        <v>56301</v>
      </c>
      <c r="AJ236" s="94">
        <v>-39.766666999999998</v>
      </c>
      <c r="AK236" s="94">
        <v>167.75</v>
      </c>
      <c r="AL236" s="30" t="s">
        <v>57499</v>
      </c>
    </row>
    <row r="237" spans="1:307">
      <c r="A237" s="195">
        <v>5271720</v>
      </c>
      <c r="B237" s="34">
        <v>5986</v>
      </c>
      <c r="C237" s="1"/>
      <c r="D237" s="18" t="s">
        <v>15</v>
      </c>
      <c r="E237" s="1"/>
      <c r="F237" s="1" t="s">
        <v>57562</v>
      </c>
      <c r="G237" s="1"/>
      <c r="H237" s="1"/>
      <c r="I237" s="1"/>
      <c r="J237" s="1"/>
      <c r="K237" s="59">
        <v>30</v>
      </c>
      <c r="L237" s="49"/>
      <c r="M237" s="146"/>
      <c r="N237" s="53">
        <v>697</v>
      </c>
      <c r="O237" s="31"/>
      <c r="P237" s="70">
        <v>17262</v>
      </c>
      <c r="Q237" s="1" t="s">
        <v>57509</v>
      </c>
      <c r="R237" s="30" t="s">
        <v>57508</v>
      </c>
      <c r="S237" s="57" t="s">
        <v>57614</v>
      </c>
      <c r="T237" s="1"/>
      <c r="U237" s="1"/>
      <c r="W237">
        <v>-746</v>
      </c>
      <c r="X237" s="59">
        <f t="shared" si="15"/>
        <v>768.096</v>
      </c>
      <c r="Y237" s="59">
        <v>420</v>
      </c>
      <c r="Z237" s="59"/>
      <c r="AA237" s="59"/>
      <c r="AB237" s="59">
        <v>53</v>
      </c>
      <c r="AC237" s="59">
        <v>38</v>
      </c>
      <c r="AD237" s="59">
        <v>0</v>
      </c>
      <c r="AE237" s="48" t="s">
        <v>20</v>
      </c>
      <c r="AF237" s="59">
        <v>169</v>
      </c>
      <c r="AG237" s="59">
        <v>52</v>
      </c>
      <c r="AH237" s="59">
        <v>0</v>
      </c>
      <c r="AI237" s="59" t="s">
        <v>56301</v>
      </c>
      <c r="AJ237" s="94">
        <v>-53.633333</v>
      </c>
      <c r="AK237" s="94">
        <v>169.86666700000001</v>
      </c>
      <c r="AL237" s="30" t="s">
        <v>23</v>
      </c>
    </row>
    <row r="238" spans="1:307">
      <c r="A238" s="195">
        <v>5271721</v>
      </c>
      <c r="B238" s="34">
        <v>5987</v>
      </c>
      <c r="C238" s="1"/>
      <c r="D238" s="18" t="s">
        <v>15</v>
      </c>
      <c r="E238" s="1"/>
      <c r="F238" s="1" t="s">
        <v>57562</v>
      </c>
      <c r="G238" s="1"/>
      <c r="H238" s="1"/>
      <c r="I238" s="1"/>
      <c r="J238" s="1"/>
      <c r="K238" s="59">
        <v>10</v>
      </c>
      <c r="L238" s="49"/>
      <c r="M238" s="146"/>
      <c r="N238" s="53">
        <v>698</v>
      </c>
      <c r="O238" s="31"/>
      <c r="P238" s="70">
        <v>17262</v>
      </c>
      <c r="Q238" s="1" t="s">
        <v>57509</v>
      </c>
      <c r="R238" s="30" t="s">
        <v>57508</v>
      </c>
      <c r="S238" s="57" t="s">
        <v>57614</v>
      </c>
      <c r="T238" s="1"/>
      <c r="U238" s="1"/>
      <c r="W238">
        <v>-746</v>
      </c>
      <c r="X238" s="59">
        <f t="shared" si="15"/>
        <v>768.096</v>
      </c>
      <c r="Y238" s="59">
        <v>420</v>
      </c>
      <c r="Z238" s="59"/>
      <c r="AA238" s="59"/>
      <c r="AB238" s="59">
        <v>53</v>
      </c>
      <c r="AC238" s="59">
        <v>38</v>
      </c>
      <c r="AD238" s="59">
        <v>0</v>
      </c>
      <c r="AE238" s="48" t="s">
        <v>20</v>
      </c>
      <c r="AF238" s="59">
        <v>169</v>
      </c>
      <c r="AG238" s="59">
        <v>52</v>
      </c>
      <c r="AH238" s="59">
        <v>0</v>
      </c>
      <c r="AI238" s="59" t="s">
        <v>56301</v>
      </c>
      <c r="AJ238" s="94">
        <v>-53.633333</v>
      </c>
      <c r="AK238" s="94">
        <v>169.86666700000001</v>
      </c>
      <c r="AL238" s="30" t="s">
        <v>23</v>
      </c>
    </row>
    <row r="239" spans="1:307">
      <c r="A239" s="195">
        <v>5271722</v>
      </c>
      <c r="B239" s="34">
        <v>5988</v>
      </c>
      <c r="C239" s="1"/>
      <c r="D239" s="18" t="s">
        <v>15</v>
      </c>
      <c r="E239" s="1"/>
      <c r="F239" s="1" t="s">
        <v>57562</v>
      </c>
      <c r="G239" s="1"/>
      <c r="H239" s="1"/>
      <c r="I239" s="1"/>
      <c r="J239" s="1"/>
      <c r="K239" s="59">
        <v>24</v>
      </c>
      <c r="L239" s="49"/>
      <c r="M239" s="146"/>
      <c r="N239" s="53">
        <v>1020</v>
      </c>
      <c r="O239" s="31" t="s">
        <v>58134</v>
      </c>
      <c r="P239" s="70">
        <v>17162</v>
      </c>
      <c r="Q239" t="s">
        <v>57511</v>
      </c>
      <c r="R239" s="30" t="s">
        <v>57531</v>
      </c>
      <c r="S239" s="57"/>
      <c r="T239" s="1"/>
      <c r="U239" s="1"/>
      <c r="W239">
        <v>-1004</v>
      </c>
      <c r="X239" s="59">
        <v>970</v>
      </c>
      <c r="Y239" s="59">
        <f>X239/1.8288</f>
        <v>530.4024496937883</v>
      </c>
      <c r="Z239" s="59"/>
      <c r="AA239" s="59">
        <v>2</v>
      </c>
      <c r="AB239" s="59">
        <v>28</v>
      </c>
      <c r="AC239" s="59">
        <v>24</v>
      </c>
      <c r="AD239" s="59">
        <v>0</v>
      </c>
      <c r="AE239" s="48" t="s">
        <v>56287</v>
      </c>
      <c r="AF239" s="59">
        <v>77</v>
      </c>
      <c r="AG239" s="59">
        <v>56</v>
      </c>
      <c r="AH239" s="59">
        <v>0</v>
      </c>
      <c r="AI239" s="59" t="s">
        <v>19</v>
      </c>
      <c r="AJ239" s="94">
        <v>28.4</v>
      </c>
      <c r="AK239" s="94">
        <v>-77.933333000000005</v>
      </c>
      <c r="AL239" s="30" t="s">
        <v>57514</v>
      </c>
    </row>
    <row r="240" spans="1:307">
      <c r="A240" s="195">
        <v>5271723</v>
      </c>
      <c r="B240" s="34">
        <v>5989</v>
      </c>
      <c r="C240" s="1"/>
      <c r="D240" s="18" t="s">
        <v>15</v>
      </c>
      <c r="E240" s="1"/>
      <c r="F240" s="1" t="s">
        <v>57562</v>
      </c>
      <c r="G240" s="1"/>
      <c r="H240" s="1"/>
      <c r="I240" s="1"/>
      <c r="J240" s="1"/>
      <c r="K240" s="59">
        <v>25</v>
      </c>
      <c r="M240" s="48" t="s">
        <v>81135</v>
      </c>
      <c r="N240" s="53">
        <v>1037</v>
      </c>
      <c r="O240" s="31" t="s">
        <v>58153</v>
      </c>
      <c r="P240" s="70">
        <v>18264</v>
      </c>
      <c r="Q240" s="1" t="s">
        <v>57516</v>
      </c>
      <c r="R240" s="30"/>
      <c r="S240" s="57" t="s">
        <v>57515</v>
      </c>
      <c r="T240" s="1"/>
      <c r="U240" s="1" t="s">
        <v>57524</v>
      </c>
      <c r="V240" s="48">
        <v>1</v>
      </c>
      <c r="W240">
        <v>-6077</v>
      </c>
      <c r="X240" s="59">
        <v>0</v>
      </c>
      <c r="Y240" s="59">
        <f>X240/1.8288</f>
        <v>0</v>
      </c>
      <c r="Z240" s="59"/>
      <c r="AA240" s="59"/>
      <c r="AB240" s="59">
        <v>47</v>
      </c>
      <c r="AC240" s="59">
        <v>30</v>
      </c>
      <c r="AD240" s="59">
        <v>0</v>
      </c>
      <c r="AE240" s="48" t="s">
        <v>20</v>
      </c>
      <c r="AF240" s="59">
        <v>52</v>
      </c>
      <c r="AG240" s="59">
        <v>43</v>
      </c>
      <c r="AH240" s="59">
        <v>0</v>
      </c>
      <c r="AI240" s="59" t="s">
        <v>19</v>
      </c>
      <c r="AJ240" s="94">
        <v>-47.5</v>
      </c>
      <c r="AK240" s="94">
        <v>-52.716667000000001</v>
      </c>
      <c r="AL240" s="30" t="s">
        <v>56277</v>
      </c>
      <c r="KT240" s="52"/>
      <c r="KU240" s="52"/>
    </row>
    <row r="241" spans="1:307">
      <c r="A241" s="195">
        <v>5271724</v>
      </c>
      <c r="B241" s="34">
        <v>5990</v>
      </c>
      <c r="C241" s="1"/>
      <c r="D241" s="18" t="s">
        <v>15</v>
      </c>
      <c r="E241" s="1"/>
      <c r="F241" s="1" t="s">
        <v>57562</v>
      </c>
      <c r="G241" s="1"/>
      <c r="H241" s="1"/>
      <c r="I241" s="1"/>
      <c r="J241" s="1"/>
      <c r="K241" s="59">
        <v>4</v>
      </c>
      <c r="M241" s="49" t="s">
        <v>81135</v>
      </c>
      <c r="N241" s="53">
        <v>1076</v>
      </c>
      <c r="O241" s="31"/>
      <c r="P241" s="77"/>
      <c r="Q241" s="1" t="s">
        <v>57518</v>
      </c>
      <c r="R241" s="30" t="s">
        <v>57567</v>
      </c>
      <c r="S241" s="57"/>
      <c r="T241" s="1"/>
      <c r="U241" s="1" t="s">
        <v>57619</v>
      </c>
      <c r="V241" s="49">
        <v>1</v>
      </c>
      <c r="W241">
        <v>-5376</v>
      </c>
      <c r="X241" s="59" t="s">
        <v>57620</v>
      </c>
      <c r="Y241" s="59"/>
      <c r="Z241" s="59"/>
      <c r="AA241" s="59"/>
      <c r="AB241" s="59">
        <v>42</v>
      </c>
      <c r="AC241" s="59">
        <v>30</v>
      </c>
      <c r="AD241" s="59">
        <v>0</v>
      </c>
      <c r="AE241" s="48" t="s">
        <v>20</v>
      </c>
      <c r="AF241" s="59">
        <v>147</v>
      </c>
      <c r="AG241" s="59">
        <v>57</v>
      </c>
      <c r="AH241" s="59">
        <v>0</v>
      </c>
      <c r="AI241" s="59" t="s">
        <v>19</v>
      </c>
      <c r="AJ241" s="94">
        <v>-42.5</v>
      </c>
      <c r="AK241" s="94">
        <v>-147.94999999999999</v>
      </c>
      <c r="AL241" s="30" t="s">
        <v>23</v>
      </c>
      <c r="KT241" s="129"/>
      <c r="KU241" s="129"/>
    </row>
    <row r="242" spans="1:307">
      <c r="A242" s="196">
        <v>5271725</v>
      </c>
      <c r="B242" s="35">
        <v>5991</v>
      </c>
      <c r="C242" s="18"/>
      <c r="D242" s="18" t="s">
        <v>15</v>
      </c>
      <c r="E242" s="18"/>
      <c r="F242" s="18" t="s">
        <v>57562</v>
      </c>
      <c r="G242" s="18"/>
      <c r="H242" s="18"/>
      <c r="I242" s="18"/>
      <c r="J242" s="18"/>
      <c r="K242" s="60">
        <v>56</v>
      </c>
      <c r="M242" s="48" t="s">
        <v>81135</v>
      </c>
      <c r="N242" s="54">
        <v>1113</v>
      </c>
      <c r="O242" s="31"/>
      <c r="P242" s="77"/>
      <c r="Q242" s="18" t="s">
        <v>57518</v>
      </c>
      <c r="R242" s="31" t="s">
        <v>57519</v>
      </c>
      <c r="S242" s="58" t="s">
        <v>57520</v>
      </c>
      <c r="T242" s="18"/>
      <c r="U242" s="18" t="s">
        <v>57619</v>
      </c>
      <c r="V242" s="48">
        <v>1</v>
      </c>
      <c r="W242">
        <v>-5376</v>
      </c>
      <c r="X242" s="60" t="s">
        <v>57625</v>
      </c>
      <c r="Y242" s="60"/>
      <c r="Z242" s="60"/>
      <c r="AA242" s="60"/>
      <c r="AB242" s="60">
        <v>40</v>
      </c>
      <c r="AC242" s="60">
        <v>0</v>
      </c>
      <c r="AD242" s="60">
        <v>0</v>
      </c>
      <c r="AE242" s="49" t="s">
        <v>20</v>
      </c>
      <c r="AF242" s="60">
        <v>144</v>
      </c>
      <c r="AG242" s="60">
        <v>46</v>
      </c>
      <c r="AH242" s="60">
        <v>0</v>
      </c>
      <c r="AI242" s="60" t="s">
        <v>19</v>
      </c>
      <c r="AJ242" s="93">
        <v>-40</v>
      </c>
      <c r="AK242" s="93">
        <v>-144.76666700000001</v>
      </c>
      <c r="AL242" s="31" t="s">
        <v>23</v>
      </c>
      <c r="KT242" s="129"/>
      <c r="KU242" s="129"/>
    </row>
    <row r="243" spans="1:307">
      <c r="A243" s="195">
        <v>5271726</v>
      </c>
      <c r="B243" s="34">
        <v>5992</v>
      </c>
      <c r="C243" s="1"/>
      <c r="D243" s="18" t="s">
        <v>15</v>
      </c>
      <c r="E243" s="1"/>
      <c r="F243" s="1" t="s">
        <v>57562</v>
      </c>
      <c r="G243" s="1"/>
      <c r="H243" s="1"/>
      <c r="I243" s="28" t="s">
        <v>57117</v>
      </c>
      <c r="J243" s="1"/>
      <c r="K243" s="59">
        <v>2</v>
      </c>
      <c r="L243" s="20"/>
      <c r="M243" s="49"/>
      <c r="N243" s="53">
        <v>1164</v>
      </c>
      <c r="O243" s="31" t="s">
        <v>58087</v>
      </c>
      <c r="P243" s="75">
        <v>18483</v>
      </c>
      <c r="Q243" s="1" t="s">
        <v>57788</v>
      </c>
      <c r="R243" s="53" t="s">
        <v>57482</v>
      </c>
      <c r="S243" s="57" t="s">
        <v>57481</v>
      </c>
      <c r="T243" s="28" t="s">
        <v>58563</v>
      </c>
      <c r="U243" s="1" t="s">
        <v>58181</v>
      </c>
      <c r="V243" s="49"/>
      <c r="W243">
        <v>-3407</v>
      </c>
      <c r="X243" s="59">
        <v>3398</v>
      </c>
      <c r="Y243" s="59">
        <f>X243/1.8288</f>
        <v>1858.0489938757655</v>
      </c>
      <c r="Z243" s="59"/>
      <c r="AA243" s="59" t="s">
        <v>57480</v>
      </c>
      <c r="AB243" s="59">
        <v>18</v>
      </c>
      <c r="AC243" s="59">
        <v>21</v>
      </c>
      <c r="AD243" s="59">
        <v>0</v>
      </c>
      <c r="AE243" s="48" t="s">
        <v>20</v>
      </c>
      <c r="AF243" s="63">
        <v>62</v>
      </c>
      <c r="AG243" s="59">
        <v>4</v>
      </c>
      <c r="AH243" s="59">
        <v>0</v>
      </c>
      <c r="AI243" s="59" t="s">
        <v>56301</v>
      </c>
      <c r="AJ243" s="94">
        <v>-18.350000000000001</v>
      </c>
      <c r="AK243" s="93">
        <v>62.066667000000002</v>
      </c>
      <c r="AL243" s="31" t="s">
        <v>56302</v>
      </c>
    </row>
    <row r="244" spans="1:307" s="20" customFormat="1">
      <c r="A244" s="195">
        <v>5271728</v>
      </c>
      <c r="B244" s="34">
        <v>5993</v>
      </c>
      <c r="C244" s="1"/>
      <c r="D244" s="18" t="s">
        <v>15</v>
      </c>
      <c r="E244" s="1"/>
      <c r="F244" s="1" t="s">
        <v>57562</v>
      </c>
      <c r="G244" s="1"/>
      <c r="H244" s="1" t="s">
        <v>57568</v>
      </c>
      <c r="I244" s="1"/>
      <c r="J244" s="1"/>
      <c r="K244" s="59">
        <v>52</v>
      </c>
      <c r="L244" s="69"/>
      <c r="M244" s="48" t="s">
        <v>81135</v>
      </c>
      <c r="N244" s="53">
        <v>1235</v>
      </c>
      <c r="O244" s="31" t="s">
        <v>58119</v>
      </c>
      <c r="P244" s="70">
        <v>18571</v>
      </c>
      <c r="Q244" s="1" t="s">
        <v>57516</v>
      </c>
      <c r="R244" s="53">
        <v>61</v>
      </c>
      <c r="S244" s="57" t="s">
        <v>57523</v>
      </c>
      <c r="T244" s="1"/>
      <c r="U244" s="30" t="s">
        <v>57524</v>
      </c>
      <c r="V244" s="48">
        <v>1</v>
      </c>
      <c r="W244">
        <v>-5094</v>
      </c>
      <c r="X244" s="59"/>
      <c r="Y244" s="59"/>
      <c r="Z244" s="59"/>
      <c r="AA244" s="59"/>
      <c r="AB244" s="59">
        <v>42</v>
      </c>
      <c r="AC244" s="59">
        <v>0</v>
      </c>
      <c r="AD244" s="59">
        <v>0</v>
      </c>
      <c r="AE244" s="48" t="s">
        <v>20</v>
      </c>
      <c r="AF244" s="59">
        <v>49</v>
      </c>
      <c r="AG244" s="59">
        <v>43</v>
      </c>
      <c r="AH244" s="59">
        <v>0</v>
      </c>
      <c r="AI244" s="59" t="s">
        <v>19</v>
      </c>
      <c r="AJ244" s="94">
        <v>-42</v>
      </c>
      <c r="AK244" s="94">
        <v>-49.716667000000001</v>
      </c>
      <c r="AL244" s="30" t="s">
        <v>56277</v>
      </c>
      <c r="KS244"/>
      <c r="KT244"/>
      <c r="KU244"/>
    </row>
    <row r="245" spans="1:307">
      <c r="A245" s="195">
        <v>5271729</v>
      </c>
      <c r="B245" s="34">
        <v>5994</v>
      </c>
      <c r="C245" s="1"/>
      <c r="D245" s="18" t="s">
        <v>15</v>
      </c>
      <c r="E245" s="1"/>
      <c r="F245" s="1" t="s">
        <v>57562</v>
      </c>
      <c r="G245" s="1"/>
      <c r="H245" s="1"/>
      <c r="I245" s="1"/>
      <c r="J245" s="1"/>
      <c r="K245" s="59">
        <v>1</v>
      </c>
      <c r="M245" s="48" t="s">
        <v>81135</v>
      </c>
      <c r="N245" s="53">
        <v>1426</v>
      </c>
      <c r="O245" s="31" t="s">
        <v>58086</v>
      </c>
      <c r="P245" s="70">
        <v>18599</v>
      </c>
      <c r="Q245" s="1" t="s">
        <v>56889</v>
      </c>
      <c r="R245" s="53">
        <v>20</v>
      </c>
      <c r="S245" s="57" t="s">
        <v>57484</v>
      </c>
      <c r="T245" s="1"/>
      <c r="U245" s="1"/>
      <c r="V245" s="48">
        <v>1</v>
      </c>
      <c r="W245">
        <v>-2096</v>
      </c>
      <c r="X245" s="59">
        <v>50</v>
      </c>
      <c r="Y245" s="59">
        <f t="shared" ref="Y245:Y257" si="16">X245/1.8288</f>
        <v>27.340332458442695</v>
      </c>
      <c r="Z245" s="59"/>
      <c r="AA245" s="59"/>
      <c r="AB245" s="59">
        <v>26</v>
      </c>
      <c r="AC245" s="59">
        <v>55</v>
      </c>
      <c r="AD245" s="59">
        <v>0</v>
      </c>
      <c r="AE245" s="48" t="s">
        <v>20</v>
      </c>
      <c r="AF245" s="59">
        <v>111</v>
      </c>
      <c r="AG245" s="59">
        <v>34</v>
      </c>
      <c r="AH245" s="59">
        <v>0</v>
      </c>
      <c r="AI245" s="59" t="s">
        <v>56301</v>
      </c>
      <c r="AJ245" s="94">
        <v>-26.916667</v>
      </c>
      <c r="AK245" s="94">
        <v>111.566667</v>
      </c>
      <c r="AL245" s="30" t="s">
        <v>57435</v>
      </c>
    </row>
    <row r="246" spans="1:307">
      <c r="A246" s="195">
        <v>5271730</v>
      </c>
      <c r="B246" s="34">
        <v>5995</v>
      </c>
      <c r="C246" s="1"/>
      <c r="D246" s="18" t="s">
        <v>15</v>
      </c>
      <c r="E246" s="1"/>
      <c r="F246" s="1" t="s">
        <v>57562</v>
      </c>
      <c r="G246" s="1"/>
      <c r="H246" s="1"/>
      <c r="I246" s="1"/>
      <c r="J246" s="1"/>
      <c r="K246" s="59">
        <v>2</v>
      </c>
      <c r="M246" s="48" t="s">
        <v>81135</v>
      </c>
      <c r="N246" s="53">
        <v>1443</v>
      </c>
      <c r="O246" s="31" t="s">
        <v>58085</v>
      </c>
      <c r="P246" s="70">
        <v>18619</v>
      </c>
      <c r="Q246" s="1" t="s">
        <v>56889</v>
      </c>
      <c r="R246" s="30" t="s">
        <v>58271</v>
      </c>
      <c r="S246" s="57" t="s">
        <v>57528</v>
      </c>
      <c r="T246" s="1"/>
      <c r="U246" s="1"/>
      <c r="V246" s="48">
        <v>1</v>
      </c>
      <c r="W246">
        <v>-98</v>
      </c>
      <c r="X246" s="59">
        <v>50</v>
      </c>
      <c r="Y246" s="59">
        <f t="shared" si="16"/>
        <v>27.340332458442695</v>
      </c>
      <c r="Z246" s="59"/>
      <c r="AA246" s="59"/>
      <c r="AB246" s="59">
        <v>23</v>
      </c>
      <c r="AC246" s="59">
        <v>57</v>
      </c>
      <c r="AD246" s="59">
        <v>0</v>
      </c>
      <c r="AE246" s="48" t="s">
        <v>20</v>
      </c>
      <c r="AF246" s="59">
        <v>113</v>
      </c>
      <c r="AG246" s="59">
        <v>6</v>
      </c>
      <c r="AH246" s="59">
        <v>0</v>
      </c>
      <c r="AI246" s="59" t="s">
        <v>56301</v>
      </c>
      <c r="AJ246" s="94">
        <v>-23.95</v>
      </c>
      <c r="AK246" s="94">
        <v>113.1</v>
      </c>
      <c r="AL246" s="30" t="s">
        <v>57435</v>
      </c>
    </row>
    <row r="247" spans="1:307">
      <c r="A247" s="195">
        <v>5271731</v>
      </c>
      <c r="B247" s="34">
        <v>5996</v>
      </c>
      <c r="C247" s="1"/>
      <c r="D247" s="18" t="s">
        <v>15</v>
      </c>
      <c r="E247" s="1"/>
      <c r="F247" s="1" t="s">
        <v>57562</v>
      </c>
      <c r="G247" s="1"/>
      <c r="H247" s="1"/>
      <c r="I247" s="1"/>
      <c r="J247" s="1"/>
      <c r="K247" s="59">
        <v>1</v>
      </c>
      <c r="M247" s="48" t="s">
        <v>81135</v>
      </c>
      <c r="N247" s="53">
        <v>1506</v>
      </c>
      <c r="O247" s="31" t="s">
        <v>56944</v>
      </c>
      <c r="P247" s="76">
        <v>18602</v>
      </c>
      <c r="Q247" s="1" t="s">
        <v>56889</v>
      </c>
      <c r="R247" s="30" t="s">
        <v>58294</v>
      </c>
      <c r="S247" s="57" t="s">
        <v>57528</v>
      </c>
      <c r="T247" s="1"/>
      <c r="U247" s="1"/>
      <c r="V247" s="48">
        <v>1</v>
      </c>
      <c r="W247">
        <v>-2746</v>
      </c>
      <c r="X247" s="59">
        <v>50</v>
      </c>
      <c r="Y247" s="59">
        <f t="shared" si="16"/>
        <v>27.340332458442695</v>
      </c>
      <c r="Z247" s="59"/>
      <c r="AA247" s="59"/>
      <c r="AB247" s="59">
        <v>28</v>
      </c>
      <c r="AC247" s="59">
        <v>56</v>
      </c>
      <c r="AD247" s="59">
        <v>0</v>
      </c>
      <c r="AE247" s="48" t="s">
        <v>20</v>
      </c>
      <c r="AF247" s="59">
        <v>113</v>
      </c>
      <c r="AG247" s="59">
        <v>6</v>
      </c>
      <c r="AH247" s="59">
        <v>0</v>
      </c>
      <c r="AI247" s="59" t="s">
        <v>56301</v>
      </c>
      <c r="AJ247" s="53">
        <v>-28.933333000000001</v>
      </c>
      <c r="AK247" s="53">
        <v>113.1</v>
      </c>
      <c r="AL247" s="30" t="s">
        <v>56302</v>
      </c>
    </row>
    <row r="248" spans="1:307">
      <c r="A248" s="195">
        <v>5271732</v>
      </c>
      <c r="B248" s="34">
        <v>5997</v>
      </c>
      <c r="C248" s="1"/>
      <c r="D248" s="18" t="s">
        <v>15</v>
      </c>
      <c r="E248" s="1"/>
      <c r="F248" s="1" t="s">
        <v>57562</v>
      </c>
      <c r="G248" s="1"/>
      <c r="H248" s="1"/>
      <c r="I248" s="1"/>
      <c r="J248" s="1"/>
      <c r="K248" s="59">
        <v>1</v>
      </c>
      <c r="M248" s="48" t="s">
        <v>81135</v>
      </c>
      <c r="N248" s="53">
        <v>1521</v>
      </c>
      <c r="O248" s="31"/>
      <c r="P248" s="70">
        <v>18604</v>
      </c>
      <c r="Q248" s="1" t="s">
        <v>56889</v>
      </c>
      <c r="R248" s="30" t="s">
        <v>58272</v>
      </c>
      <c r="S248" s="57" t="s">
        <v>57569</v>
      </c>
      <c r="T248" s="1"/>
      <c r="U248" s="1"/>
      <c r="V248" s="48">
        <v>1</v>
      </c>
      <c r="W248">
        <v>-210</v>
      </c>
      <c r="X248" s="59">
        <v>50</v>
      </c>
      <c r="Y248" s="59">
        <f t="shared" si="16"/>
        <v>27.340332458442695</v>
      </c>
      <c r="Z248" s="59"/>
      <c r="AA248" s="59"/>
      <c r="AB248" s="59">
        <v>30</v>
      </c>
      <c r="AC248" s="59">
        <v>42</v>
      </c>
      <c r="AD248" s="59">
        <v>0</v>
      </c>
      <c r="AE248" s="48" t="s">
        <v>20</v>
      </c>
      <c r="AF248" s="59">
        <v>114</v>
      </c>
      <c r="AG248" s="59">
        <v>41</v>
      </c>
      <c r="AH248" s="59">
        <v>0</v>
      </c>
      <c r="AI248" s="59" t="s">
        <v>56301</v>
      </c>
      <c r="AJ248" s="94">
        <v>-30.7</v>
      </c>
      <c r="AK248" s="94">
        <v>114.683333</v>
      </c>
      <c r="AL248" s="30" t="s">
        <v>57435</v>
      </c>
    </row>
    <row r="249" spans="1:307">
      <c r="A249" s="195">
        <v>5271733</v>
      </c>
      <c r="B249" s="34">
        <v>5998</v>
      </c>
      <c r="C249" s="1"/>
      <c r="D249" s="18" t="s">
        <v>15</v>
      </c>
      <c r="E249" s="1"/>
      <c r="F249" s="1" t="s">
        <v>57562</v>
      </c>
      <c r="G249" s="1"/>
      <c r="H249" s="1"/>
      <c r="I249" s="1"/>
      <c r="J249" s="1"/>
      <c r="K249" s="59">
        <v>1</v>
      </c>
      <c r="M249" s="48" t="s">
        <v>81135</v>
      </c>
      <c r="N249" s="53">
        <v>1533</v>
      </c>
      <c r="O249" s="31" t="s">
        <v>58089</v>
      </c>
      <c r="P249" s="70">
        <v>18620</v>
      </c>
      <c r="Q249" s="1" t="s">
        <v>56889</v>
      </c>
      <c r="R249" s="30" t="s">
        <v>58286</v>
      </c>
      <c r="S249" s="57" t="s">
        <v>57528</v>
      </c>
      <c r="T249" s="1"/>
      <c r="U249" s="1"/>
      <c r="V249" s="48">
        <v>1</v>
      </c>
      <c r="W249">
        <v>-298</v>
      </c>
      <c r="X249" s="59">
        <v>50</v>
      </c>
      <c r="Y249" s="59">
        <f t="shared" si="16"/>
        <v>27.340332458442695</v>
      </c>
      <c r="Z249" s="59"/>
      <c r="AA249" s="59"/>
      <c r="AB249" s="59">
        <v>30</v>
      </c>
      <c r="AC249" s="59">
        <v>30</v>
      </c>
      <c r="AD249" s="59">
        <v>0</v>
      </c>
      <c r="AE249" s="48" t="s">
        <v>20</v>
      </c>
      <c r="AF249" s="59">
        <v>114</v>
      </c>
      <c r="AG249" s="59">
        <v>38</v>
      </c>
      <c r="AH249" s="59">
        <v>0</v>
      </c>
      <c r="AI249" s="59" t="s">
        <v>56301</v>
      </c>
      <c r="AJ249" s="94">
        <v>-30.5</v>
      </c>
      <c r="AK249" s="94">
        <v>114.63333299999999</v>
      </c>
      <c r="AL249" s="30" t="s">
        <v>57435</v>
      </c>
      <c r="KS249" s="52"/>
    </row>
    <row r="250" spans="1:307">
      <c r="A250" s="195">
        <v>5271734</v>
      </c>
      <c r="B250" s="34">
        <v>5999</v>
      </c>
      <c r="C250" s="1"/>
      <c r="D250" s="18" t="s">
        <v>15</v>
      </c>
      <c r="E250" s="1"/>
      <c r="F250" s="1" t="s">
        <v>57562</v>
      </c>
      <c r="G250" s="1"/>
      <c r="H250" s="1"/>
      <c r="I250" s="1"/>
      <c r="J250" s="1"/>
      <c r="K250" s="59">
        <v>1</v>
      </c>
      <c r="M250" s="48" t="s">
        <v>81135</v>
      </c>
      <c r="N250" s="53">
        <v>1541</v>
      </c>
      <c r="O250" s="31" t="s">
        <v>58479</v>
      </c>
      <c r="P250" s="70">
        <v>18616</v>
      </c>
      <c r="Q250" s="1" t="s">
        <v>56889</v>
      </c>
      <c r="R250" s="30" t="s">
        <v>58295</v>
      </c>
      <c r="S250" s="57" t="s">
        <v>57484</v>
      </c>
      <c r="T250" s="1"/>
      <c r="U250" s="1"/>
      <c r="V250" s="48">
        <v>1</v>
      </c>
      <c r="W250">
        <v>-2096</v>
      </c>
      <c r="X250" s="59">
        <v>50</v>
      </c>
      <c r="Y250" s="59">
        <f t="shared" si="16"/>
        <v>27.340332458442695</v>
      </c>
      <c r="Z250" s="59"/>
      <c r="AA250" s="59"/>
      <c r="AB250" s="59">
        <v>26</v>
      </c>
      <c r="AC250" s="59">
        <v>55</v>
      </c>
      <c r="AD250" s="59">
        <v>0</v>
      </c>
      <c r="AE250" s="48" t="s">
        <v>20</v>
      </c>
      <c r="AF250" s="59">
        <v>111</v>
      </c>
      <c r="AG250" s="59">
        <v>34</v>
      </c>
      <c r="AH250" s="59">
        <v>0</v>
      </c>
      <c r="AI250" s="59" t="s">
        <v>56301</v>
      </c>
      <c r="AJ250" s="94">
        <v>-26.916667</v>
      </c>
      <c r="AK250" s="94">
        <v>111.566667</v>
      </c>
      <c r="AL250" s="30" t="s">
        <v>57435</v>
      </c>
    </row>
    <row r="251" spans="1:307">
      <c r="A251" s="195">
        <v>5271736</v>
      </c>
      <c r="B251" s="34">
        <v>6000</v>
      </c>
      <c r="C251" s="1"/>
      <c r="D251" s="18" t="s">
        <v>15</v>
      </c>
      <c r="E251" s="1"/>
      <c r="F251" s="1" t="s">
        <v>57562</v>
      </c>
      <c r="G251" s="1"/>
      <c r="H251" s="1" t="s">
        <v>58202</v>
      </c>
      <c r="I251" s="1"/>
      <c r="J251" s="1"/>
      <c r="K251" s="59">
        <v>18</v>
      </c>
      <c r="L251" s="49"/>
      <c r="M251" s="146"/>
      <c r="N251" s="53">
        <v>1622</v>
      </c>
      <c r="O251" s="31" t="s">
        <v>58154</v>
      </c>
      <c r="P251" s="77"/>
      <c r="Q251" s="1"/>
      <c r="R251" s="30" t="s">
        <v>57571</v>
      </c>
      <c r="S251" s="57"/>
      <c r="T251" s="1"/>
      <c r="U251" s="1"/>
      <c r="W251">
        <v>-1500</v>
      </c>
      <c r="X251" s="59">
        <v>1498</v>
      </c>
      <c r="Y251" s="59">
        <f t="shared" si="16"/>
        <v>819.11636045494311</v>
      </c>
      <c r="Z251" s="59"/>
      <c r="AA251" s="59" t="s">
        <v>57572</v>
      </c>
      <c r="AB251" s="59">
        <v>35</v>
      </c>
      <c r="AC251" s="59">
        <v>41</v>
      </c>
      <c r="AD251" s="59">
        <v>0</v>
      </c>
      <c r="AE251" s="48" t="s">
        <v>56287</v>
      </c>
      <c r="AF251" s="59">
        <v>4</v>
      </c>
      <c r="AG251" s="59">
        <v>5</v>
      </c>
      <c r="AH251" s="59">
        <v>0</v>
      </c>
      <c r="AI251" s="59" t="s">
        <v>19</v>
      </c>
      <c r="AJ251" s="94">
        <v>35.683332999999998</v>
      </c>
      <c r="AK251" s="94">
        <v>-4.0833329999999997</v>
      </c>
      <c r="AL251" s="30" t="s">
        <v>57570</v>
      </c>
    </row>
    <row r="252" spans="1:307">
      <c r="A252" s="195">
        <v>5271737</v>
      </c>
      <c r="B252" s="34">
        <v>6001</v>
      </c>
      <c r="C252" s="1"/>
      <c r="D252" s="18" t="s">
        <v>15</v>
      </c>
      <c r="E252" s="1"/>
      <c r="F252" s="1" t="s">
        <v>57562</v>
      </c>
      <c r="G252" s="1"/>
      <c r="H252" s="1" t="s">
        <v>58202</v>
      </c>
      <c r="I252" s="1"/>
      <c r="J252" s="1"/>
      <c r="K252" s="59">
        <v>20</v>
      </c>
      <c r="L252" s="49"/>
      <c r="M252" s="146"/>
      <c r="N252" s="53">
        <v>1627</v>
      </c>
      <c r="O252" s="31" t="s">
        <v>58154</v>
      </c>
      <c r="P252" s="77"/>
      <c r="Q252" s="1"/>
      <c r="R252" s="30" t="s">
        <v>57571</v>
      </c>
      <c r="S252" s="57"/>
      <c r="T252" s="1"/>
      <c r="U252" s="1"/>
      <c r="W252">
        <v>-1500</v>
      </c>
      <c r="X252" s="59">
        <v>1498</v>
      </c>
      <c r="Y252" s="59">
        <f t="shared" si="16"/>
        <v>819.11636045494311</v>
      </c>
      <c r="Z252" s="59"/>
      <c r="AA252" s="59">
        <v>40</v>
      </c>
      <c r="AB252" s="59">
        <v>35</v>
      </c>
      <c r="AC252" s="59">
        <v>41</v>
      </c>
      <c r="AD252" s="59">
        <v>0</v>
      </c>
      <c r="AE252" s="48" t="s">
        <v>56287</v>
      </c>
      <c r="AF252" s="59">
        <v>4</v>
      </c>
      <c r="AG252" s="59">
        <v>5</v>
      </c>
      <c r="AH252" s="59">
        <v>0</v>
      </c>
      <c r="AI252" s="59" t="s">
        <v>19</v>
      </c>
      <c r="AJ252" s="94">
        <v>35.683332999999998</v>
      </c>
      <c r="AK252" s="94">
        <v>-4.0833329999999997</v>
      </c>
      <c r="AL252" s="30" t="s">
        <v>57570</v>
      </c>
      <c r="KT252" s="20"/>
      <c r="KU252" s="20"/>
    </row>
    <row r="253" spans="1:307">
      <c r="A253" s="195">
        <v>5271738</v>
      </c>
      <c r="B253" s="34">
        <v>6002</v>
      </c>
      <c r="C253" s="1"/>
      <c r="D253" s="18" t="s">
        <v>15</v>
      </c>
      <c r="E253" s="1"/>
      <c r="F253" s="1" t="s">
        <v>57562</v>
      </c>
      <c r="G253" s="1"/>
      <c r="H253" s="1"/>
      <c r="I253" s="1"/>
      <c r="J253" s="1"/>
      <c r="K253" s="59">
        <v>24</v>
      </c>
      <c r="L253" s="49"/>
      <c r="M253" s="146"/>
      <c r="N253" s="53">
        <v>1637</v>
      </c>
      <c r="O253" s="31" t="s">
        <v>58154</v>
      </c>
      <c r="P253" s="77"/>
      <c r="Q253" s="1"/>
      <c r="R253" s="30" t="s">
        <v>57571</v>
      </c>
      <c r="S253" s="57"/>
      <c r="T253" s="1"/>
      <c r="U253" s="1"/>
      <c r="W253">
        <v>-1500</v>
      </c>
      <c r="X253" s="59">
        <v>1498</v>
      </c>
      <c r="Y253" s="59">
        <f t="shared" si="16"/>
        <v>819.11636045494311</v>
      </c>
      <c r="Z253" s="59"/>
      <c r="AA253" s="59">
        <v>80</v>
      </c>
      <c r="AB253" s="59">
        <v>35</v>
      </c>
      <c r="AC253" s="59">
        <v>41</v>
      </c>
      <c r="AD253" s="59">
        <v>0</v>
      </c>
      <c r="AE253" s="48" t="s">
        <v>56287</v>
      </c>
      <c r="AF253" s="59">
        <v>4</v>
      </c>
      <c r="AG253" s="59">
        <v>5</v>
      </c>
      <c r="AH253" s="59">
        <v>0</v>
      </c>
      <c r="AI253" s="59" t="s">
        <v>19</v>
      </c>
      <c r="AJ253" s="94">
        <v>35.683332999999998</v>
      </c>
      <c r="AK253" s="94">
        <v>-4.0833329999999997</v>
      </c>
      <c r="AL253" s="30" t="s">
        <v>57570</v>
      </c>
      <c r="KS253" s="20"/>
    </row>
    <row r="254" spans="1:307">
      <c r="A254" s="195">
        <v>5271739</v>
      </c>
      <c r="B254" s="34">
        <v>6003</v>
      </c>
      <c r="C254" s="1"/>
      <c r="D254" s="18" t="s">
        <v>15</v>
      </c>
      <c r="E254" s="1"/>
      <c r="F254" s="1" t="s">
        <v>57562</v>
      </c>
      <c r="G254" s="1"/>
      <c r="H254" s="1"/>
      <c r="I254" s="1"/>
      <c r="J254" s="1"/>
      <c r="K254" s="59">
        <v>6</v>
      </c>
      <c r="L254" s="49"/>
      <c r="M254" s="146"/>
      <c r="N254" s="53">
        <v>1647</v>
      </c>
      <c r="O254" s="31" t="s">
        <v>58154</v>
      </c>
      <c r="P254" s="77"/>
      <c r="Q254" s="1"/>
      <c r="R254" s="30" t="s">
        <v>57571</v>
      </c>
      <c r="S254" s="57"/>
      <c r="T254" s="1"/>
      <c r="U254" s="1"/>
      <c r="W254">
        <v>-1500</v>
      </c>
      <c r="X254" s="59">
        <v>1498</v>
      </c>
      <c r="Y254" s="59">
        <f t="shared" si="16"/>
        <v>819.11636045494311</v>
      </c>
      <c r="Z254" s="59"/>
      <c r="AA254" s="59">
        <v>160</v>
      </c>
      <c r="AB254" s="59">
        <v>35</v>
      </c>
      <c r="AC254" s="59">
        <v>41</v>
      </c>
      <c r="AD254" s="59">
        <v>0</v>
      </c>
      <c r="AE254" s="48" t="s">
        <v>56287</v>
      </c>
      <c r="AF254" s="59">
        <v>4</v>
      </c>
      <c r="AG254" s="59">
        <v>5</v>
      </c>
      <c r="AH254" s="59">
        <v>0</v>
      </c>
      <c r="AI254" s="59" t="s">
        <v>19</v>
      </c>
      <c r="AJ254" s="94">
        <v>35.683332999999998</v>
      </c>
      <c r="AK254" s="94">
        <v>-4.0833329999999997</v>
      </c>
      <c r="AL254" s="30" t="s">
        <v>57570</v>
      </c>
    </row>
    <row r="255" spans="1:307">
      <c r="A255" s="195">
        <v>5271740</v>
      </c>
      <c r="B255" s="34">
        <v>6004</v>
      </c>
      <c r="C255" s="1"/>
      <c r="D255" s="18" t="s">
        <v>15</v>
      </c>
      <c r="E255" s="1"/>
      <c r="F255" s="1" t="s">
        <v>57562</v>
      </c>
      <c r="G255" s="1"/>
      <c r="H255" s="1"/>
      <c r="I255" s="1"/>
      <c r="J255" s="1"/>
      <c r="K255" s="59">
        <v>5</v>
      </c>
      <c r="L255" s="49"/>
      <c r="M255" s="146"/>
      <c r="N255" s="53">
        <v>1649</v>
      </c>
      <c r="O255" s="31" t="s">
        <v>58154</v>
      </c>
      <c r="P255" s="77"/>
      <c r="Q255" s="1"/>
      <c r="R255" s="30" t="s">
        <v>57571</v>
      </c>
      <c r="S255" s="57"/>
      <c r="T255" s="1"/>
      <c r="U255" s="1"/>
      <c r="W255">
        <v>-1500</v>
      </c>
      <c r="X255" s="59">
        <v>1498</v>
      </c>
      <c r="Y255" s="59">
        <f t="shared" si="16"/>
        <v>819.11636045494311</v>
      </c>
      <c r="Z255" s="59"/>
      <c r="AA255" s="59">
        <v>240</v>
      </c>
      <c r="AB255" s="59">
        <v>35</v>
      </c>
      <c r="AC255" s="59">
        <v>41</v>
      </c>
      <c r="AD255" s="59">
        <v>0</v>
      </c>
      <c r="AE255" s="48" t="s">
        <v>56287</v>
      </c>
      <c r="AF255" s="59">
        <v>4</v>
      </c>
      <c r="AG255" s="59">
        <v>5</v>
      </c>
      <c r="AH255" s="59">
        <v>0</v>
      </c>
      <c r="AI255" s="59" t="s">
        <v>19</v>
      </c>
      <c r="AJ255" s="94">
        <v>35.683332999999998</v>
      </c>
      <c r="AK255" s="94">
        <v>-4.0833329999999997</v>
      </c>
      <c r="AL255" s="30" t="s">
        <v>57570</v>
      </c>
      <c r="KS255" s="20"/>
    </row>
    <row r="256" spans="1:307">
      <c r="A256" s="195">
        <v>5271741</v>
      </c>
      <c r="B256" s="34">
        <v>6005</v>
      </c>
      <c r="C256" s="1"/>
      <c r="D256" s="18" t="s">
        <v>15</v>
      </c>
      <c r="E256" s="1"/>
      <c r="F256" s="1" t="s">
        <v>57562</v>
      </c>
      <c r="G256" s="1"/>
      <c r="H256" s="1"/>
      <c r="I256" s="1"/>
      <c r="J256" s="1"/>
      <c r="K256" s="59">
        <v>24</v>
      </c>
      <c r="L256" s="49"/>
      <c r="M256" s="146"/>
      <c r="N256" s="53">
        <v>1659</v>
      </c>
      <c r="O256" s="31" t="s">
        <v>58154</v>
      </c>
      <c r="P256" s="77"/>
      <c r="Q256" s="1"/>
      <c r="R256" s="30" t="s">
        <v>57571</v>
      </c>
      <c r="S256" s="57"/>
      <c r="T256" s="1"/>
      <c r="U256" s="1"/>
      <c r="W256">
        <v>-1500</v>
      </c>
      <c r="X256" s="59">
        <v>1498</v>
      </c>
      <c r="Y256" s="59">
        <f t="shared" si="16"/>
        <v>819.11636045494311</v>
      </c>
      <c r="Z256" s="59"/>
      <c r="AA256" s="59">
        <v>340</v>
      </c>
      <c r="AB256" s="59">
        <v>35</v>
      </c>
      <c r="AC256" s="59">
        <v>41</v>
      </c>
      <c r="AD256" s="59">
        <v>0</v>
      </c>
      <c r="AE256" s="48" t="s">
        <v>56287</v>
      </c>
      <c r="AF256" s="59">
        <v>4</v>
      </c>
      <c r="AG256" s="59">
        <v>5</v>
      </c>
      <c r="AH256" s="59">
        <v>0</v>
      </c>
      <c r="AI256" s="59" t="s">
        <v>19</v>
      </c>
      <c r="AJ256" s="94">
        <v>35.683332999999998</v>
      </c>
      <c r="AK256" s="94">
        <v>-4.0833329999999997</v>
      </c>
      <c r="AL256" s="30" t="s">
        <v>57570</v>
      </c>
    </row>
    <row r="257" spans="1:307" s="20" customFormat="1">
      <c r="A257" s="195">
        <v>5271743</v>
      </c>
      <c r="B257" s="34">
        <v>6006</v>
      </c>
      <c r="C257" s="1"/>
      <c r="D257" s="18" t="s">
        <v>15</v>
      </c>
      <c r="E257" s="1"/>
      <c r="F257" s="1" t="s">
        <v>57562</v>
      </c>
      <c r="G257" s="1"/>
      <c r="H257" s="1"/>
      <c r="I257" s="1"/>
      <c r="J257" s="1"/>
      <c r="K257" s="59">
        <v>24</v>
      </c>
      <c r="L257" s="49"/>
      <c r="M257" s="146"/>
      <c r="N257" s="53">
        <v>1664</v>
      </c>
      <c r="O257" s="31" t="s">
        <v>58154</v>
      </c>
      <c r="P257" s="77"/>
      <c r="Q257" s="1"/>
      <c r="R257" s="30" t="s">
        <v>57571</v>
      </c>
      <c r="S257" s="57"/>
      <c r="T257" s="1"/>
      <c r="U257" s="1"/>
      <c r="V257" s="48"/>
      <c r="W257">
        <v>-1500</v>
      </c>
      <c r="X257" s="59">
        <v>1498</v>
      </c>
      <c r="Y257" s="59">
        <f t="shared" si="16"/>
        <v>819.11636045494311</v>
      </c>
      <c r="Z257" s="59"/>
      <c r="AA257" s="59">
        <v>400</v>
      </c>
      <c r="AB257" s="59">
        <v>35</v>
      </c>
      <c r="AC257" s="59">
        <v>41</v>
      </c>
      <c r="AD257" s="59">
        <v>0</v>
      </c>
      <c r="AE257" s="48" t="s">
        <v>56287</v>
      </c>
      <c r="AF257" s="59">
        <v>4</v>
      </c>
      <c r="AG257" s="59">
        <v>5</v>
      </c>
      <c r="AH257" s="59">
        <v>0</v>
      </c>
      <c r="AI257" s="59" t="s">
        <v>19</v>
      </c>
      <c r="AJ257" s="94">
        <v>35.683332999999998</v>
      </c>
      <c r="AK257" s="94">
        <v>-4.0833329999999997</v>
      </c>
      <c r="AL257" s="30" t="s">
        <v>57570</v>
      </c>
      <c r="KS257"/>
      <c r="KT257"/>
      <c r="KU257"/>
    </row>
    <row r="258" spans="1:307">
      <c r="A258" s="195">
        <v>5271744</v>
      </c>
      <c r="B258" s="34">
        <v>6007</v>
      </c>
      <c r="C258" s="1"/>
      <c r="D258" s="18" t="s">
        <v>15</v>
      </c>
      <c r="E258" s="1"/>
      <c r="F258" s="1" t="s">
        <v>57562</v>
      </c>
      <c r="G258" s="1"/>
      <c r="H258" s="1" t="s">
        <v>57643</v>
      </c>
      <c r="I258" s="1"/>
      <c r="J258" s="1"/>
      <c r="K258" s="59">
        <v>1</v>
      </c>
      <c r="M258" s="48" t="s">
        <v>81135</v>
      </c>
      <c r="N258" s="30"/>
      <c r="O258" s="31" t="s">
        <v>58155</v>
      </c>
      <c r="P258" s="70">
        <v>16374</v>
      </c>
      <c r="Q258" s="1" t="s">
        <v>57580</v>
      </c>
      <c r="R258" s="53">
        <v>108</v>
      </c>
      <c r="S258" s="57" t="s">
        <v>57573</v>
      </c>
      <c r="T258" s="1"/>
      <c r="U258" s="1" t="s">
        <v>57576</v>
      </c>
      <c r="V258" s="48">
        <v>1</v>
      </c>
      <c r="W258">
        <v>-5962</v>
      </c>
      <c r="X258" s="59" t="s">
        <v>57577</v>
      </c>
      <c r="Y258" s="59"/>
      <c r="Z258" s="59"/>
      <c r="AA258" s="59"/>
      <c r="AB258" s="59">
        <v>34</v>
      </c>
      <c r="AC258" s="59">
        <v>45</v>
      </c>
      <c r="AD258" s="59">
        <v>0</v>
      </c>
      <c r="AE258" s="48" t="s">
        <v>56287</v>
      </c>
      <c r="AF258" s="59">
        <v>157</v>
      </c>
      <c r="AG258" s="59">
        <v>40</v>
      </c>
      <c r="AH258" s="59">
        <v>0</v>
      </c>
      <c r="AI258" s="59" t="s">
        <v>19</v>
      </c>
      <c r="AJ258" s="94">
        <v>34.75</v>
      </c>
      <c r="AK258" s="94">
        <v>-157.66666699999999</v>
      </c>
      <c r="AL258" s="30" t="s">
        <v>23</v>
      </c>
      <c r="KS258" s="20"/>
      <c r="KT258" s="20"/>
      <c r="KU258" s="20"/>
    </row>
    <row r="259" spans="1:307">
      <c r="A259" s="195">
        <v>5271745</v>
      </c>
      <c r="B259" s="34">
        <v>6008</v>
      </c>
      <c r="C259" s="1"/>
      <c r="D259" s="18" t="s">
        <v>15</v>
      </c>
      <c r="E259" s="1"/>
      <c r="F259" s="1" t="s">
        <v>57562</v>
      </c>
      <c r="G259" s="1"/>
      <c r="H259" s="1" t="s">
        <v>57644</v>
      </c>
      <c r="I259" s="1"/>
      <c r="J259" s="1"/>
      <c r="K259" s="128">
        <v>0</v>
      </c>
      <c r="M259" s="48" t="s">
        <v>81135</v>
      </c>
      <c r="N259" s="30"/>
      <c r="O259" s="31" t="s">
        <v>58156</v>
      </c>
      <c r="P259" s="70">
        <v>16375</v>
      </c>
      <c r="Q259" s="1" t="s">
        <v>57580</v>
      </c>
      <c r="R259" s="53">
        <v>110</v>
      </c>
      <c r="S259" s="57" t="s">
        <v>57574</v>
      </c>
      <c r="T259" s="1"/>
      <c r="U259" s="1" t="s">
        <v>57576</v>
      </c>
      <c r="V259" s="48">
        <v>1</v>
      </c>
      <c r="W259">
        <v>-5923</v>
      </c>
      <c r="X259" s="59" t="s">
        <v>57578</v>
      </c>
      <c r="Y259" s="59"/>
      <c r="Z259" s="59"/>
      <c r="AA259" s="59"/>
      <c r="AB259" s="59">
        <v>35</v>
      </c>
      <c r="AC259" s="59">
        <v>40</v>
      </c>
      <c r="AD259" s="59">
        <v>0</v>
      </c>
      <c r="AE259" s="48" t="s">
        <v>56287</v>
      </c>
      <c r="AF259" s="59">
        <v>160</v>
      </c>
      <c r="AG259" s="59">
        <v>43</v>
      </c>
      <c r="AH259" s="59">
        <v>0</v>
      </c>
      <c r="AI259" s="59" t="s">
        <v>19</v>
      </c>
      <c r="AJ259" s="94">
        <v>35.666666999999997</v>
      </c>
      <c r="AK259" s="94">
        <v>-160.716667</v>
      </c>
      <c r="AL259" s="30" t="s">
        <v>23</v>
      </c>
    </row>
    <row r="260" spans="1:307">
      <c r="A260" s="195">
        <v>5271746</v>
      </c>
      <c r="B260" s="34">
        <v>6009</v>
      </c>
      <c r="C260" s="1"/>
      <c r="D260" s="18" t="s">
        <v>15</v>
      </c>
      <c r="E260" s="1"/>
      <c r="F260" s="1" t="s">
        <v>57562</v>
      </c>
      <c r="G260" s="1"/>
      <c r="H260" s="1" t="s">
        <v>57645</v>
      </c>
      <c r="I260" s="1"/>
      <c r="J260" s="1"/>
      <c r="K260" s="59">
        <v>4</v>
      </c>
      <c r="M260" s="48" t="s">
        <v>81135</v>
      </c>
      <c r="N260" s="30"/>
      <c r="O260" s="31" t="s">
        <v>58157</v>
      </c>
      <c r="P260" s="70">
        <v>16376</v>
      </c>
      <c r="Q260" s="1" t="s">
        <v>57580</v>
      </c>
      <c r="R260" s="30" t="s">
        <v>58293</v>
      </c>
      <c r="S260" s="57" t="s">
        <v>57575</v>
      </c>
      <c r="T260" s="1"/>
      <c r="U260" s="1" t="s">
        <v>57576</v>
      </c>
      <c r="V260" s="48">
        <v>1</v>
      </c>
      <c r="W260">
        <v>-5450</v>
      </c>
      <c r="X260" s="59" t="s">
        <v>57579</v>
      </c>
      <c r="Y260" s="59"/>
      <c r="Z260" s="59"/>
      <c r="AA260" s="59"/>
      <c r="AB260" s="59">
        <v>36</v>
      </c>
      <c r="AC260" s="59">
        <v>35</v>
      </c>
      <c r="AD260" s="59">
        <v>0</v>
      </c>
      <c r="AE260" s="48" t="s">
        <v>56287</v>
      </c>
      <c r="AF260" s="59">
        <v>163</v>
      </c>
      <c r="AG260" s="59">
        <v>46</v>
      </c>
      <c r="AH260" s="59">
        <v>0</v>
      </c>
      <c r="AI260" s="59" t="s">
        <v>19</v>
      </c>
      <c r="AJ260" s="94">
        <v>36.583333000000003</v>
      </c>
      <c r="AK260" s="94">
        <v>-163.76666700000001</v>
      </c>
      <c r="AL260" s="30" t="s">
        <v>23</v>
      </c>
    </row>
    <row r="261" spans="1:307">
      <c r="A261" s="195">
        <v>5271747</v>
      </c>
      <c r="B261" s="34">
        <v>6010</v>
      </c>
      <c r="C261" s="1"/>
      <c r="D261" s="1" t="s">
        <v>57581</v>
      </c>
      <c r="E261" s="1"/>
      <c r="F261" s="1" t="s">
        <v>57582</v>
      </c>
      <c r="G261" s="1"/>
      <c r="H261" s="1" t="s">
        <v>57583</v>
      </c>
      <c r="I261" s="1"/>
      <c r="J261" s="1"/>
      <c r="K261" s="59">
        <v>50</v>
      </c>
      <c r="L261" s="49"/>
      <c r="M261" s="53"/>
      <c r="N261" s="53">
        <v>4</v>
      </c>
      <c r="O261" s="31" t="s">
        <v>58158</v>
      </c>
      <c r="P261" s="74">
        <v>14609</v>
      </c>
      <c r="Q261" s="1" t="s">
        <v>57584</v>
      </c>
      <c r="R261" s="30"/>
      <c r="S261" s="57" t="s">
        <v>57585</v>
      </c>
      <c r="U261" s="1" t="s">
        <v>56322</v>
      </c>
      <c r="W261">
        <v>-1774</v>
      </c>
      <c r="X261" s="59">
        <v>1842</v>
      </c>
      <c r="Y261" s="59">
        <f>X261/1.8288</f>
        <v>1007.2178477690289</v>
      </c>
      <c r="Z261" s="59"/>
      <c r="AA261" s="59"/>
      <c r="AB261" s="59">
        <v>85</v>
      </c>
      <c r="AC261" s="59">
        <v>15</v>
      </c>
      <c r="AD261" s="59">
        <v>0</v>
      </c>
      <c r="AE261" s="48" t="s">
        <v>56287</v>
      </c>
      <c r="AF261" s="59">
        <v>167</v>
      </c>
      <c r="AG261" s="59">
        <v>54</v>
      </c>
      <c r="AH261" s="59">
        <v>0</v>
      </c>
      <c r="AI261" s="59" t="s">
        <v>19</v>
      </c>
      <c r="AJ261" s="94">
        <v>85.25</v>
      </c>
      <c r="AK261" s="94">
        <v>-167.9</v>
      </c>
      <c r="AL261" s="30" t="s">
        <v>57586</v>
      </c>
      <c r="KS261" s="20"/>
    </row>
    <row r="262" spans="1:307">
      <c r="A262" s="196">
        <v>5271748</v>
      </c>
      <c r="B262" s="35">
        <v>6011</v>
      </c>
      <c r="C262" s="18">
        <v>10</v>
      </c>
      <c r="D262" s="18" t="s">
        <v>57581</v>
      </c>
      <c r="E262" s="18"/>
      <c r="F262" s="18" t="s">
        <v>57582</v>
      </c>
      <c r="G262" s="18"/>
      <c r="H262" s="18"/>
      <c r="I262" s="18"/>
      <c r="J262" s="18"/>
      <c r="K262" s="60">
        <v>28</v>
      </c>
      <c r="L262" s="49"/>
      <c r="M262" s="54"/>
      <c r="N262" s="54">
        <v>67</v>
      </c>
      <c r="O262" s="31"/>
      <c r="P262" s="72">
        <v>16486</v>
      </c>
      <c r="Q262" s="18" t="s">
        <v>57603</v>
      </c>
      <c r="R262" s="54">
        <v>2</v>
      </c>
      <c r="S262" s="58"/>
      <c r="T262" s="18"/>
      <c r="U262" s="18" t="s">
        <v>58257</v>
      </c>
      <c r="V262" s="49"/>
      <c r="W262">
        <v>-2056</v>
      </c>
      <c r="X262" s="60">
        <v>2130</v>
      </c>
      <c r="Y262" s="60">
        <f>X262/1.8288</f>
        <v>1164.6981627296589</v>
      </c>
      <c r="Z262" s="60"/>
      <c r="AA262" s="60"/>
      <c r="AB262" s="60">
        <v>77</v>
      </c>
      <c r="AC262" s="60">
        <v>4</v>
      </c>
      <c r="AD262" s="60">
        <v>6</v>
      </c>
      <c r="AE262" s="49" t="s">
        <v>56287</v>
      </c>
      <c r="AF262" s="60">
        <v>159</v>
      </c>
      <c r="AG262" s="60">
        <v>50</v>
      </c>
      <c r="AH262" s="60">
        <v>12</v>
      </c>
      <c r="AI262" s="60" t="s">
        <v>19</v>
      </c>
      <c r="AJ262" s="93">
        <v>77.075000000000003</v>
      </c>
      <c r="AK262" s="93">
        <v>-159.83666700000001</v>
      </c>
      <c r="AL262" s="31" t="s">
        <v>57586</v>
      </c>
    </row>
    <row r="263" spans="1:307">
      <c r="A263" s="195">
        <v>5271749</v>
      </c>
      <c r="B263" s="34">
        <v>6012</v>
      </c>
      <c r="C263" s="1">
        <v>1</v>
      </c>
      <c r="D263" s="1" t="s">
        <v>57581</v>
      </c>
      <c r="E263" s="1"/>
      <c r="F263" s="1" t="s">
        <v>57582</v>
      </c>
      <c r="G263" s="1"/>
      <c r="H263" s="1" t="s">
        <v>57548</v>
      </c>
      <c r="I263" s="1"/>
      <c r="J263" s="1"/>
      <c r="K263" s="59">
        <v>10</v>
      </c>
      <c r="L263" s="49"/>
      <c r="M263" s="53"/>
      <c r="N263" s="53">
        <v>19</v>
      </c>
      <c r="O263" s="31" t="s">
        <v>58158</v>
      </c>
      <c r="P263" s="74">
        <v>14609</v>
      </c>
      <c r="Q263" s="1" t="s">
        <v>57584</v>
      </c>
      <c r="R263" s="30"/>
      <c r="S263" s="57" t="s">
        <v>57585</v>
      </c>
      <c r="U263" s="1" t="s">
        <v>56322</v>
      </c>
      <c r="W263">
        <v>-1774</v>
      </c>
      <c r="X263" s="59">
        <v>1842</v>
      </c>
      <c r="Y263" s="59">
        <f>X263/1.8288</f>
        <v>1007.2178477690289</v>
      </c>
      <c r="Z263" s="59"/>
      <c r="AA263" s="59"/>
      <c r="AB263" s="59">
        <v>85</v>
      </c>
      <c r="AC263" s="59">
        <v>15</v>
      </c>
      <c r="AD263" s="59">
        <v>0</v>
      </c>
      <c r="AE263" s="48" t="s">
        <v>56287</v>
      </c>
      <c r="AF263" s="59">
        <v>167</v>
      </c>
      <c r="AG263" s="59">
        <v>54</v>
      </c>
      <c r="AH263" s="59">
        <v>0</v>
      </c>
      <c r="AI263" s="59" t="s">
        <v>19</v>
      </c>
      <c r="AJ263" s="94">
        <v>85.25</v>
      </c>
      <c r="AK263" s="94">
        <v>-167.9</v>
      </c>
      <c r="AL263" s="30" t="s">
        <v>57586</v>
      </c>
      <c r="KT263" s="20"/>
      <c r="KU263" s="20"/>
    </row>
    <row r="264" spans="1:307">
      <c r="A264" s="195">
        <v>5271750</v>
      </c>
      <c r="B264" s="34">
        <v>6013</v>
      </c>
      <c r="C264" s="1"/>
      <c r="D264" s="1" t="s">
        <v>57581</v>
      </c>
      <c r="E264" s="1"/>
      <c r="F264" s="1" t="s">
        <v>57582</v>
      </c>
      <c r="G264" s="1"/>
      <c r="H264" s="1" t="s">
        <v>57563</v>
      </c>
      <c r="I264" s="1"/>
      <c r="J264" s="1"/>
      <c r="K264" s="59">
        <v>9</v>
      </c>
      <c r="L264" s="49"/>
      <c r="M264" s="53"/>
      <c r="N264" s="53">
        <v>21</v>
      </c>
      <c r="O264" s="31" t="s">
        <v>58158</v>
      </c>
      <c r="P264" s="74">
        <v>14609</v>
      </c>
      <c r="Q264" s="1" t="s">
        <v>57584</v>
      </c>
      <c r="R264" s="30"/>
      <c r="S264" s="57" t="s">
        <v>57585</v>
      </c>
      <c r="U264" s="1" t="s">
        <v>56322</v>
      </c>
      <c r="W264">
        <v>-1774</v>
      </c>
      <c r="X264" s="59">
        <v>1842</v>
      </c>
      <c r="Y264" s="59">
        <f>X264/1.8288</f>
        <v>1007.2178477690289</v>
      </c>
      <c r="Z264" s="59" t="s">
        <v>57595</v>
      </c>
      <c r="AA264" s="59"/>
      <c r="AB264" s="59">
        <v>85</v>
      </c>
      <c r="AC264" s="59">
        <v>15</v>
      </c>
      <c r="AD264" s="59">
        <v>0</v>
      </c>
      <c r="AE264" s="48" t="s">
        <v>56287</v>
      </c>
      <c r="AF264" s="59">
        <v>167</v>
      </c>
      <c r="AG264" s="59">
        <v>54</v>
      </c>
      <c r="AH264" s="59">
        <v>0</v>
      </c>
      <c r="AI264" s="59" t="s">
        <v>19</v>
      </c>
      <c r="AJ264" s="94">
        <v>85.25</v>
      </c>
      <c r="AK264" s="94">
        <v>-167.9</v>
      </c>
      <c r="AL264" s="30" t="s">
        <v>57586</v>
      </c>
      <c r="KS264" s="20"/>
    </row>
    <row r="265" spans="1:307" s="20" customFormat="1">
      <c r="A265" s="195">
        <v>5271752</v>
      </c>
      <c r="B265" s="34">
        <v>6014</v>
      </c>
      <c r="C265" s="1"/>
      <c r="D265" s="1" t="s">
        <v>57581</v>
      </c>
      <c r="E265" s="1"/>
      <c r="F265" s="1" t="s">
        <v>57582</v>
      </c>
      <c r="G265" s="1"/>
      <c r="H265" s="1" t="s">
        <v>57548</v>
      </c>
      <c r="I265" s="1"/>
      <c r="J265" s="1"/>
      <c r="K265" s="59">
        <v>12</v>
      </c>
      <c r="L265" s="49"/>
      <c r="M265" s="53"/>
      <c r="N265" s="53">
        <v>22</v>
      </c>
      <c r="O265" s="31"/>
      <c r="P265" s="70">
        <v>15728</v>
      </c>
      <c r="Q265" s="1" t="s">
        <v>57511</v>
      </c>
      <c r="R265" s="30" t="s">
        <v>81182</v>
      </c>
      <c r="S265" s="57" t="s">
        <v>57596</v>
      </c>
      <c r="T265" s="1"/>
      <c r="U265" s="1"/>
      <c r="V265" s="48"/>
      <c r="W265">
        <v>-3203</v>
      </c>
      <c r="X265" s="59">
        <v>3305</v>
      </c>
      <c r="Y265" s="59">
        <f>X265/1.8288</f>
        <v>1807.1959755030621</v>
      </c>
      <c r="Z265" s="59"/>
      <c r="AA265" s="59"/>
      <c r="AB265" s="59">
        <v>60</v>
      </c>
      <c r="AC265" s="59">
        <v>2</v>
      </c>
      <c r="AD265" s="59">
        <v>0</v>
      </c>
      <c r="AE265" s="48" t="s">
        <v>56287</v>
      </c>
      <c r="AF265" s="59">
        <v>50</v>
      </c>
      <c r="AG265" s="59">
        <v>50</v>
      </c>
      <c r="AH265" s="59">
        <v>0</v>
      </c>
      <c r="AI265" s="59" t="s">
        <v>19</v>
      </c>
      <c r="AJ265" s="94">
        <v>60.033332999999999</v>
      </c>
      <c r="AK265" s="94">
        <v>-50.833333000000003</v>
      </c>
      <c r="AL265" s="30" t="s">
        <v>59156</v>
      </c>
      <c r="KS265"/>
      <c r="KT265"/>
      <c r="KU265"/>
    </row>
    <row r="266" spans="1:307">
      <c r="A266" s="196">
        <v>5271753</v>
      </c>
      <c r="B266" s="35">
        <v>6015</v>
      </c>
      <c r="C266" s="18"/>
      <c r="D266" s="18" t="s">
        <v>57581</v>
      </c>
      <c r="E266" s="18"/>
      <c r="F266" s="18" t="s">
        <v>57582</v>
      </c>
      <c r="G266" s="18"/>
      <c r="H266" s="18" t="s">
        <v>57548</v>
      </c>
      <c r="I266" s="18"/>
      <c r="J266" s="18"/>
      <c r="K266" s="60">
        <v>14</v>
      </c>
      <c r="L266" s="49"/>
      <c r="M266" s="54"/>
      <c r="N266" s="54">
        <v>23</v>
      </c>
      <c r="O266" s="31" t="s">
        <v>58020</v>
      </c>
      <c r="P266" s="72">
        <v>31428</v>
      </c>
      <c r="Q266" s="18" t="s">
        <v>57564</v>
      </c>
      <c r="R266" s="31"/>
      <c r="S266" s="58"/>
      <c r="T266" s="18" t="s">
        <v>58555</v>
      </c>
      <c r="U266" s="18"/>
      <c r="V266" s="49"/>
      <c r="W266">
        <v>-2419</v>
      </c>
      <c r="X266" s="60">
        <f>Y266*1.8288</f>
        <v>2538.3744000000002</v>
      </c>
      <c r="Y266" s="60">
        <v>1388</v>
      </c>
      <c r="Z266" s="60"/>
      <c r="AA266" s="60"/>
      <c r="AB266" s="60">
        <v>60</v>
      </c>
      <c r="AC266" s="60">
        <v>29</v>
      </c>
      <c r="AD266" s="60">
        <v>7</v>
      </c>
      <c r="AE266" s="49" t="s">
        <v>56287</v>
      </c>
      <c r="AF266" s="60">
        <v>16</v>
      </c>
      <c r="AG266" s="60">
        <v>10</v>
      </c>
      <c r="AH266" s="60">
        <v>8</v>
      </c>
      <c r="AI266" s="60" t="s">
        <v>19</v>
      </c>
      <c r="AJ266" s="93">
        <v>60.485278000000001</v>
      </c>
      <c r="AK266" s="93">
        <v>-16.168889</v>
      </c>
      <c r="AL266" s="31" t="s">
        <v>56277</v>
      </c>
    </row>
    <row r="267" spans="1:307">
      <c r="A267" s="196">
        <v>5271754</v>
      </c>
      <c r="B267" s="35">
        <v>6016</v>
      </c>
      <c r="C267" s="18"/>
      <c r="D267" s="18" t="s">
        <v>57581</v>
      </c>
      <c r="E267" s="18"/>
      <c r="F267" s="18" t="s">
        <v>57582</v>
      </c>
      <c r="G267" s="18"/>
      <c r="H267" s="18" t="s">
        <v>57548</v>
      </c>
      <c r="I267" s="18"/>
      <c r="J267" s="18"/>
      <c r="K267" s="60">
        <v>5</v>
      </c>
      <c r="L267" s="49"/>
      <c r="M267" s="54"/>
      <c r="N267" s="54">
        <v>31</v>
      </c>
      <c r="P267" s="72">
        <v>31168</v>
      </c>
      <c r="Q267" s="18" t="s">
        <v>56334</v>
      </c>
      <c r="R267" s="54">
        <v>262</v>
      </c>
      <c r="S267" s="58" t="s">
        <v>57597</v>
      </c>
      <c r="T267" s="18" t="s">
        <v>81211</v>
      </c>
      <c r="U267" s="31" t="s">
        <v>56337</v>
      </c>
      <c r="V267" s="49"/>
      <c r="W267">
        <v>-2846</v>
      </c>
      <c r="X267" s="60">
        <f>Y267*1.8288</f>
        <v>2926.08</v>
      </c>
      <c r="Y267" s="60">
        <v>1600</v>
      </c>
      <c r="Z267" s="60"/>
      <c r="AA267" s="60"/>
      <c r="AB267" s="60">
        <v>64</v>
      </c>
      <c r="AC267" s="60">
        <v>33</v>
      </c>
      <c r="AD267" s="60">
        <v>30</v>
      </c>
      <c r="AE267" s="49" t="s">
        <v>20</v>
      </c>
      <c r="AF267" s="60">
        <v>166</v>
      </c>
      <c r="AG267" s="60">
        <v>30</v>
      </c>
      <c r="AH267" s="60">
        <v>0</v>
      </c>
      <c r="AI267" s="60" t="s">
        <v>19</v>
      </c>
      <c r="AJ267" s="93">
        <v>-64.558333000000005</v>
      </c>
      <c r="AK267" s="93">
        <v>-166.5</v>
      </c>
      <c r="AL267" s="31" t="s">
        <v>23</v>
      </c>
    </row>
    <row r="268" spans="1:307">
      <c r="A268" s="195">
        <v>5271755</v>
      </c>
      <c r="B268" s="34">
        <v>6017</v>
      </c>
      <c r="C268" s="1"/>
      <c r="D268" s="1" t="s">
        <v>57581</v>
      </c>
      <c r="E268" s="1"/>
      <c r="F268" s="1" t="s">
        <v>57582</v>
      </c>
      <c r="G268" s="146"/>
      <c r="H268" s="1" t="s">
        <v>81214</v>
      </c>
      <c r="I268" s="1"/>
      <c r="J268" s="1"/>
      <c r="K268" s="59">
        <v>20</v>
      </c>
      <c r="L268" s="49"/>
      <c r="M268" s="53"/>
      <c r="N268" s="53">
        <v>32</v>
      </c>
      <c r="P268" s="70">
        <v>31149</v>
      </c>
      <c r="Q268" s="1" t="s">
        <v>56334</v>
      </c>
      <c r="R268" s="30"/>
      <c r="S268" s="57" t="s">
        <v>57598</v>
      </c>
      <c r="T268" s="1" t="s">
        <v>58382</v>
      </c>
      <c r="U268" s="31" t="s">
        <v>56337</v>
      </c>
      <c r="W268">
        <v>-3511</v>
      </c>
      <c r="X268" s="59">
        <f>Y268*1.8288</f>
        <v>3591.7631999999999</v>
      </c>
      <c r="Y268" s="59">
        <v>1964</v>
      </c>
      <c r="Z268" s="59"/>
      <c r="AA268" s="59"/>
      <c r="AB268" s="59">
        <v>66</v>
      </c>
      <c r="AC268" s="59">
        <v>38</v>
      </c>
      <c r="AD268" s="59">
        <v>0</v>
      </c>
      <c r="AE268" s="48" t="s">
        <v>20</v>
      </c>
      <c r="AF268" s="59">
        <v>178</v>
      </c>
      <c r="AG268" s="59">
        <v>47</v>
      </c>
      <c r="AH268" s="59">
        <v>0</v>
      </c>
      <c r="AI268" s="59" t="s">
        <v>19</v>
      </c>
      <c r="AJ268" s="94">
        <v>-66.633332999999993</v>
      </c>
      <c r="AK268" s="94">
        <v>-178.783333</v>
      </c>
      <c r="AL268" s="30" t="s">
        <v>57650</v>
      </c>
    </row>
    <row r="269" spans="1:307" s="20" customFormat="1">
      <c r="A269" s="195">
        <v>5271756</v>
      </c>
      <c r="B269" s="34">
        <v>6018</v>
      </c>
      <c r="C269" s="98" t="s">
        <v>81094</v>
      </c>
      <c r="D269" s="1" t="s">
        <v>57581</v>
      </c>
      <c r="E269" s="1"/>
      <c r="F269" s="1" t="s">
        <v>57582</v>
      </c>
      <c r="G269" s="1"/>
      <c r="H269" s="1" t="s">
        <v>57599</v>
      </c>
      <c r="I269" s="1"/>
      <c r="J269" s="1"/>
      <c r="K269" s="59">
        <v>50</v>
      </c>
      <c r="L269" s="49"/>
      <c r="M269" s="53"/>
      <c r="N269" s="53">
        <v>33</v>
      </c>
      <c r="O269" s="31" t="s">
        <v>58021</v>
      </c>
      <c r="P269" s="70">
        <v>19576</v>
      </c>
      <c r="Q269" s="1" t="s">
        <v>57602</v>
      </c>
      <c r="R269" s="53">
        <v>212</v>
      </c>
      <c r="S269" s="57" t="s">
        <v>57601</v>
      </c>
      <c r="T269" s="1"/>
      <c r="U269" s="1"/>
      <c r="V269" s="48"/>
      <c r="W269">
        <v>-3314</v>
      </c>
      <c r="X269" s="59">
        <v>3350</v>
      </c>
      <c r="Y269" s="59">
        <f t="shared" ref="Y269:Y277" si="17">X269/1.8288</f>
        <v>1831.8022747156606</v>
      </c>
      <c r="Z269" s="59"/>
      <c r="AA269" s="59"/>
      <c r="AB269" s="59">
        <v>61</v>
      </c>
      <c r="AC269" s="59">
        <v>15</v>
      </c>
      <c r="AD269" s="59">
        <v>0</v>
      </c>
      <c r="AE269" s="48" t="s">
        <v>20</v>
      </c>
      <c r="AF269" s="59">
        <v>64</v>
      </c>
      <c r="AG269" s="59">
        <v>42</v>
      </c>
      <c r="AH269" s="59">
        <v>50</v>
      </c>
      <c r="AI269" s="59" t="s">
        <v>19</v>
      </c>
      <c r="AJ269" s="94">
        <v>-61.25</v>
      </c>
      <c r="AK269" s="94">
        <v>-64.713888999999995</v>
      </c>
      <c r="AL269" s="30" t="s">
        <v>57650</v>
      </c>
      <c r="KS269"/>
      <c r="KT269"/>
      <c r="KU269"/>
    </row>
    <row r="270" spans="1:307">
      <c r="A270" s="195">
        <v>5271757</v>
      </c>
      <c r="B270" s="34">
        <v>6019</v>
      </c>
      <c r="C270" s="1" t="s">
        <v>57566</v>
      </c>
      <c r="D270" s="1" t="s">
        <v>57581</v>
      </c>
      <c r="E270" s="1"/>
      <c r="F270" s="1" t="s">
        <v>57582</v>
      </c>
      <c r="G270" s="1"/>
      <c r="H270" s="1"/>
      <c r="I270" s="1"/>
      <c r="J270" s="1" t="s">
        <v>57638</v>
      </c>
      <c r="K270" s="59">
        <v>60</v>
      </c>
      <c r="L270" s="49"/>
      <c r="M270" s="53"/>
      <c r="N270" s="53">
        <v>61</v>
      </c>
      <c r="O270" s="31"/>
      <c r="P270" s="70">
        <v>16489</v>
      </c>
      <c r="Q270" s="1" t="s">
        <v>57603</v>
      </c>
      <c r="R270" s="53">
        <v>44</v>
      </c>
      <c r="S270" s="57"/>
      <c r="T270" s="1"/>
      <c r="U270" s="18" t="s">
        <v>58257</v>
      </c>
      <c r="W270">
        <v>-287</v>
      </c>
      <c r="X270" s="59">
        <v>275</v>
      </c>
      <c r="Y270" s="59">
        <f t="shared" si="17"/>
        <v>150.37182852143482</v>
      </c>
      <c r="Z270" s="59"/>
      <c r="AA270" s="59"/>
      <c r="AB270" s="59">
        <v>77</v>
      </c>
      <c r="AC270" s="59">
        <v>41</v>
      </c>
      <c r="AD270" s="59">
        <v>30</v>
      </c>
      <c r="AE270" s="48" t="s">
        <v>56287</v>
      </c>
      <c r="AF270" s="59">
        <v>164</v>
      </c>
      <c r="AG270" s="59">
        <v>21</v>
      </c>
      <c r="AH270" s="59">
        <v>30</v>
      </c>
      <c r="AI270" s="59" t="s">
        <v>19</v>
      </c>
      <c r="AJ270" s="94">
        <v>77.691666999999995</v>
      </c>
      <c r="AK270" s="94">
        <v>-164.35833299999999</v>
      </c>
      <c r="AL270" s="30" t="s">
        <v>57586</v>
      </c>
      <c r="KS270" s="52"/>
    </row>
    <row r="271" spans="1:307">
      <c r="A271" s="195">
        <v>5271758</v>
      </c>
      <c r="B271" s="34">
        <v>6020</v>
      </c>
      <c r="C271" s="1"/>
      <c r="D271" s="1" t="s">
        <v>57581</v>
      </c>
      <c r="E271" s="1"/>
      <c r="F271" s="1" t="s">
        <v>57582</v>
      </c>
      <c r="G271" s="1"/>
      <c r="H271" s="1"/>
      <c r="I271" s="1"/>
      <c r="J271" s="1" t="s">
        <v>57639</v>
      </c>
      <c r="K271" s="59">
        <v>77</v>
      </c>
      <c r="L271" s="49"/>
      <c r="M271" s="53"/>
      <c r="N271" s="53">
        <v>62</v>
      </c>
      <c r="O271" s="31"/>
      <c r="P271" s="70">
        <v>16489</v>
      </c>
      <c r="Q271" s="1" t="s">
        <v>57603</v>
      </c>
      <c r="R271" s="53">
        <v>44</v>
      </c>
      <c r="S271" s="57"/>
      <c r="T271" s="1"/>
      <c r="U271" s="18" t="s">
        <v>58257</v>
      </c>
      <c r="W271">
        <v>-287</v>
      </c>
      <c r="X271" s="59">
        <v>275</v>
      </c>
      <c r="Y271" s="59">
        <f t="shared" si="17"/>
        <v>150.37182852143482</v>
      </c>
      <c r="Z271" s="59"/>
      <c r="AA271" s="59"/>
      <c r="AB271" s="59">
        <v>77</v>
      </c>
      <c r="AC271" s="59">
        <v>41</v>
      </c>
      <c r="AD271" s="59">
        <v>30</v>
      </c>
      <c r="AE271" s="48" t="s">
        <v>56287</v>
      </c>
      <c r="AF271" s="59">
        <v>164</v>
      </c>
      <c r="AG271" s="59">
        <v>21</v>
      </c>
      <c r="AH271" s="59">
        <v>30</v>
      </c>
      <c r="AI271" s="59" t="s">
        <v>19</v>
      </c>
      <c r="AJ271" s="94">
        <v>77.691666999999995</v>
      </c>
      <c r="AK271" s="94">
        <v>-164.35833299999999</v>
      </c>
      <c r="AL271" s="30" t="s">
        <v>57586</v>
      </c>
      <c r="KS271" s="52"/>
    </row>
    <row r="272" spans="1:307" s="20" customFormat="1">
      <c r="A272" s="195">
        <v>5271759</v>
      </c>
      <c r="B272" s="34">
        <v>6021</v>
      </c>
      <c r="C272" s="1" t="s">
        <v>57566</v>
      </c>
      <c r="D272" s="1" t="s">
        <v>57581</v>
      </c>
      <c r="E272" s="1"/>
      <c r="F272" s="1" t="s">
        <v>57582</v>
      </c>
      <c r="G272" s="1"/>
      <c r="H272" s="1"/>
      <c r="I272" s="1"/>
      <c r="J272" s="1" t="s">
        <v>57638</v>
      </c>
      <c r="K272" s="59">
        <v>62</v>
      </c>
      <c r="L272" s="49"/>
      <c r="M272" s="53"/>
      <c r="N272" s="53">
        <v>63</v>
      </c>
      <c r="O272" s="31"/>
      <c r="P272" s="70">
        <v>16486</v>
      </c>
      <c r="Q272" s="1" t="s">
        <v>57603</v>
      </c>
      <c r="R272" s="53">
        <v>2</v>
      </c>
      <c r="S272" s="57"/>
      <c r="T272" s="1"/>
      <c r="U272" s="18" t="s">
        <v>58257</v>
      </c>
      <c r="V272" s="48"/>
      <c r="W272">
        <v>-2056</v>
      </c>
      <c r="X272" s="59">
        <v>2130</v>
      </c>
      <c r="Y272" s="59">
        <f t="shared" si="17"/>
        <v>1164.6981627296589</v>
      </c>
      <c r="Z272" s="59"/>
      <c r="AA272" s="59"/>
      <c r="AB272" s="59">
        <v>77</v>
      </c>
      <c r="AC272" s="59">
        <v>4</v>
      </c>
      <c r="AD272" s="59">
        <v>6</v>
      </c>
      <c r="AE272" s="48" t="s">
        <v>56287</v>
      </c>
      <c r="AF272" s="59">
        <v>159</v>
      </c>
      <c r="AG272" s="59">
        <v>50</v>
      </c>
      <c r="AH272" s="59">
        <v>12</v>
      </c>
      <c r="AI272" s="59" t="s">
        <v>19</v>
      </c>
      <c r="AJ272" s="94">
        <v>77.075000000000003</v>
      </c>
      <c r="AK272" s="94">
        <v>-159.83666700000001</v>
      </c>
      <c r="AL272" s="30" t="s">
        <v>57586</v>
      </c>
      <c r="KS272"/>
      <c r="KT272" s="129"/>
      <c r="KU272" s="129"/>
    </row>
    <row r="273" spans="1:307" s="20" customFormat="1">
      <c r="A273" s="195">
        <v>5271761</v>
      </c>
      <c r="B273" s="34">
        <v>6022</v>
      </c>
      <c r="C273" s="1"/>
      <c r="D273" s="1" t="s">
        <v>57581</v>
      </c>
      <c r="E273" s="1"/>
      <c r="F273" s="1" t="s">
        <v>57582</v>
      </c>
      <c r="G273" s="1"/>
      <c r="H273" s="1"/>
      <c r="I273" s="1"/>
      <c r="J273" s="1" t="s">
        <v>57605</v>
      </c>
      <c r="K273" s="59">
        <v>74</v>
      </c>
      <c r="L273" s="49"/>
      <c r="M273" s="53"/>
      <c r="N273" s="53">
        <v>64</v>
      </c>
      <c r="O273" s="31"/>
      <c r="P273" s="70">
        <v>16486</v>
      </c>
      <c r="Q273" s="1" t="s">
        <v>57603</v>
      </c>
      <c r="R273" s="53">
        <v>2</v>
      </c>
      <c r="S273" s="57"/>
      <c r="T273" s="1"/>
      <c r="U273" s="18" t="s">
        <v>58257</v>
      </c>
      <c r="V273" s="48"/>
      <c r="W273">
        <v>-2056</v>
      </c>
      <c r="X273" s="59">
        <v>2130</v>
      </c>
      <c r="Y273" s="59">
        <f t="shared" si="17"/>
        <v>1164.6981627296589</v>
      </c>
      <c r="Z273" s="59"/>
      <c r="AA273" s="59"/>
      <c r="AB273" s="59">
        <v>77</v>
      </c>
      <c r="AC273" s="59">
        <v>4</v>
      </c>
      <c r="AD273" s="59">
        <v>6</v>
      </c>
      <c r="AE273" s="48" t="s">
        <v>56287</v>
      </c>
      <c r="AF273" s="59">
        <v>159</v>
      </c>
      <c r="AG273" s="59">
        <v>50</v>
      </c>
      <c r="AH273" s="59">
        <v>12</v>
      </c>
      <c r="AI273" s="59" t="s">
        <v>19</v>
      </c>
      <c r="AJ273" s="94">
        <v>77.075000000000003</v>
      </c>
      <c r="AK273" s="94">
        <v>-159.83666700000001</v>
      </c>
      <c r="AL273" s="30" t="s">
        <v>57586</v>
      </c>
      <c r="KS273"/>
      <c r="KT273"/>
      <c r="KU273"/>
    </row>
    <row r="274" spans="1:307">
      <c r="A274" s="195">
        <v>5271762</v>
      </c>
      <c r="B274" s="34">
        <v>6023</v>
      </c>
      <c r="C274" s="1"/>
      <c r="D274" s="1" t="s">
        <v>57581</v>
      </c>
      <c r="E274" s="1"/>
      <c r="F274" s="1" t="s">
        <v>57582</v>
      </c>
      <c r="G274" s="1"/>
      <c r="H274" s="1"/>
      <c r="I274" s="1"/>
      <c r="J274" s="1" t="s">
        <v>57606</v>
      </c>
      <c r="K274" s="59">
        <v>81</v>
      </c>
      <c r="L274" s="49"/>
      <c r="M274" s="53"/>
      <c r="N274" s="53">
        <v>65</v>
      </c>
      <c r="O274" s="31"/>
      <c r="P274" s="70">
        <v>16486</v>
      </c>
      <c r="Q274" s="1" t="s">
        <v>57603</v>
      </c>
      <c r="R274" s="53">
        <v>2</v>
      </c>
      <c r="S274" s="57"/>
      <c r="T274" s="1"/>
      <c r="U274" s="18" t="s">
        <v>58257</v>
      </c>
      <c r="W274">
        <v>-2056</v>
      </c>
      <c r="X274" s="59">
        <v>2130</v>
      </c>
      <c r="Y274" s="59">
        <f t="shared" si="17"/>
        <v>1164.6981627296589</v>
      </c>
      <c r="Z274" s="59"/>
      <c r="AA274" s="59"/>
      <c r="AB274" s="59">
        <v>77</v>
      </c>
      <c r="AC274" s="59">
        <v>4</v>
      </c>
      <c r="AD274" s="59">
        <v>6</v>
      </c>
      <c r="AE274" s="48" t="s">
        <v>56287</v>
      </c>
      <c r="AF274" s="59">
        <v>159</v>
      </c>
      <c r="AG274" s="59">
        <v>50</v>
      </c>
      <c r="AH274" s="59">
        <v>12</v>
      </c>
      <c r="AI274" s="59" t="s">
        <v>19</v>
      </c>
      <c r="AJ274" s="94">
        <v>77.075000000000003</v>
      </c>
      <c r="AK274" s="94">
        <v>-159.83666700000001</v>
      </c>
      <c r="AL274" s="30" t="s">
        <v>57586</v>
      </c>
      <c r="KS274" s="52"/>
    </row>
    <row r="275" spans="1:307" s="129" customFormat="1">
      <c r="A275" s="195">
        <v>5271763</v>
      </c>
      <c r="B275" s="34">
        <v>6024</v>
      </c>
      <c r="C275" s="1"/>
      <c r="D275" s="1" t="s">
        <v>57581</v>
      </c>
      <c r="E275" s="1"/>
      <c r="F275" s="1" t="s">
        <v>57582</v>
      </c>
      <c r="G275" s="1"/>
      <c r="H275" s="1"/>
      <c r="I275" s="1"/>
      <c r="J275" s="1" t="s">
        <v>57607</v>
      </c>
      <c r="K275" s="59">
        <v>89</v>
      </c>
      <c r="L275" s="49"/>
      <c r="M275" s="53"/>
      <c r="N275" s="53">
        <v>66</v>
      </c>
      <c r="O275" s="31"/>
      <c r="P275" s="70">
        <v>16486</v>
      </c>
      <c r="Q275" s="1" t="s">
        <v>57603</v>
      </c>
      <c r="R275" s="53">
        <v>2</v>
      </c>
      <c r="S275" s="57"/>
      <c r="T275" s="1"/>
      <c r="U275" s="18" t="s">
        <v>58257</v>
      </c>
      <c r="V275" s="48"/>
      <c r="W275">
        <v>-2056</v>
      </c>
      <c r="X275" s="59">
        <v>2130</v>
      </c>
      <c r="Y275" s="59">
        <f t="shared" si="17"/>
        <v>1164.6981627296589</v>
      </c>
      <c r="Z275" s="59"/>
      <c r="AA275" s="59"/>
      <c r="AB275" s="59">
        <v>77</v>
      </c>
      <c r="AC275" s="59">
        <v>4</v>
      </c>
      <c r="AD275" s="59">
        <v>6</v>
      </c>
      <c r="AE275" s="48" t="s">
        <v>56287</v>
      </c>
      <c r="AF275" s="59">
        <v>159</v>
      </c>
      <c r="AG275" s="59">
        <v>50</v>
      </c>
      <c r="AH275" s="59">
        <v>12</v>
      </c>
      <c r="AI275" s="59" t="s">
        <v>19</v>
      </c>
      <c r="AJ275" s="94">
        <v>77.075000000000003</v>
      </c>
      <c r="AK275" s="94">
        <v>-159.83666700000001</v>
      </c>
      <c r="AL275" s="30" t="s">
        <v>57586</v>
      </c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  <c r="BR275" s="20"/>
      <c r="BS275" s="20"/>
      <c r="BT275" s="20"/>
      <c r="BU275" s="20"/>
      <c r="BV275" s="20"/>
      <c r="BW275" s="20"/>
      <c r="BX275" s="20"/>
      <c r="BY275" s="20"/>
      <c r="BZ275" s="20"/>
      <c r="CA275" s="20"/>
      <c r="CB275" s="20"/>
      <c r="CC275" s="20"/>
      <c r="CD275" s="20"/>
      <c r="CE275" s="20"/>
      <c r="CF275" s="20"/>
      <c r="CG275" s="20"/>
      <c r="CH275" s="20"/>
      <c r="CI275" s="20"/>
      <c r="CJ275" s="20"/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20"/>
      <c r="CV275" s="20"/>
      <c r="CW275" s="20"/>
      <c r="CX275" s="20"/>
      <c r="CY275" s="20"/>
      <c r="CZ275" s="20"/>
      <c r="DA275" s="20"/>
      <c r="DB275" s="20"/>
      <c r="DC275" s="20"/>
      <c r="DD275" s="20"/>
      <c r="DE275" s="20"/>
      <c r="DF275" s="20"/>
      <c r="DG275" s="20"/>
      <c r="DH275" s="20"/>
      <c r="DI275" s="20"/>
      <c r="DJ275" s="20"/>
      <c r="DK275" s="20"/>
      <c r="DL275" s="20"/>
      <c r="DM275" s="20"/>
      <c r="DN275" s="20"/>
      <c r="DO275" s="20"/>
      <c r="DP275" s="20"/>
      <c r="DQ275" s="20"/>
      <c r="DR275" s="20"/>
      <c r="DS275" s="20"/>
      <c r="DT275" s="20"/>
      <c r="DU275" s="20"/>
      <c r="DV275" s="20"/>
      <c r="DW275" s="20"/>
      <c r="DX275" s="20"/>
      <c r="DY275" s="20"/>
      <c r="DZ275" s="20"/>
      <c r="EA275" s="20"/>
      <c r="EB275" s="20"/>
      <c r="EC275" s="20"/>
      <c r="ED275" s="20"/>
      <c r="EE275" s="20"/>
      <c r="EF275" s="20"/>
      <c r="EG275" s="20"/>
      <c r="EH275" s="20"/>
      <c r="EI275" s="20"/>
      <c r="EJ275" s="20"/>
      <c r="EK275" s="20"/>
      <c r="EL275" s="20"/>
      <c r="EM275" s="20"/>
      <c r="EN275" s="20"/>
      <c r="EO275" s="20"/>
      <c r="EP275" s="20"/>
      <c r="EQ275" s="20"/>
      <c r="ER275" s="20"/>
      <c r="ES275" s="20"/>
      <c r="ET275" s="20"/>
      <c r="EU275" s="20"/>
      <c r="EV275" s="20"/>
      <c r="EW275" s="20"/>
      <c r="EX275" s="20"/>
      <c r="EY275" s="20"/>
      <c r="EZ275" s="20"/>
      <c r="FA275" s="20"/>
      <c r="FB275" s="20"/>
      <c r="FC275" s="20"/>
      <c r="FD275" s="20"/>
      <c r="FE275" s="20"/>
      <c r="FF275" s="20"/>
      <c r="FG275" s="20"/>
      <c r="FH275" s="20"/>
      <c r="FI275" s="20"/>
      <c r="FJ275" s="20"/>
      <c r="FK275" s="20"/>
      <c r="FL275" s="20"/>
      <c r="FM275" s="20"/>
      <c r="FN275" s="20"/>
      <c r="FO275" s="20"/>
      <c r="FP275" s="20"/>
      <c r="FQ275" s="20"/>
      <c r="FR275" s="20"/>
      <c r="FS275" s="20"/>
      <c r="FT275" s="20"/>
      <c r="FU275" s="20"/>
      <c r="FV275" s="20"/>
      <c r="FW275" s="20"/>
      <c r="FX275" s="20"/>
      <c r="FY275" s="20"/>
      <c r="FZ275" s="20"/>
      <c r="GA275" s="20"/>
      <c r="GB275" s="20"/>
      <c r="GC275" s="20"/>
      <c r="GD275" s="20"/>
      <c r="GE275" s="20"/>
      <c r="GF275" s="20"/>
      <c r="GG275" s="20"/>
      <c r="GH275" s="20"/>
      <c r="GI275" s="20"/>
      <c r="GJ275" s="20"/>
      <c r="GK275" s="20"/>
      <c r="GL275" s="20"/>
      <c r="GM275" s="20"/>
      <c r="GN275" s="20"/>
      <c r="GO275" s="20"/>
      <c r="GP275" s="20"/>
      <c r="GQ275" s="20"/>
      <c r="GR275" s="20"/>
      <c r="GS275" s="20"/>
      <c r="GT275" s="20"/>
      <c r="GU275" s="20"/>
      <c r="GV275" s="20"/>
      <c r="GW275" s="20"/>
      <c r="GX275" s="20"/>
      <c r="GY275" s="20"/>
      <c r="GZ275" s="20"/>
      <c r="HA275" s="20"/>
      <c r="HB275" s="20"/>
      <c r="HC275" s="20"/>
      <c r="HD275" s="20"/>
      <c r="HE275" s="20"/>
      <c r="HF275" s="20"/>
      <c r="HG275" s="20"/>
      <c r="HH275" s="20"/>
      <c r="HI275" s="20"/>
      <c r="HJ275" s="20"/>
      <c r="HK275" s="20"/>
      <c r="HL275" s="20"/>
      <c r="HM275" s="20"/>
      <c r="HN275" s="20"/>
      <c r="HO275" s="20"/>
      <c r="HP275" s="20"/>
      <c r="HQ275" s="20"/>
      <c r="HR275" s="20"/>
      <c r="HS275" s="20"/>
      <c r="HT275" s="20"/>
      <c r="HU275" s="20"/>
      <c r="HV275" s="20"/>
      <c r="HW275" s="20"/>
      <c r="HX275" s="20"/>
      <c r="HY275" s="20"/>
      <c r="HZ275" s="20"/>
      <c r="IA275" s="20"/>
      <c r="IB275" s="20"/>
      <c r="IC275" s="20"/>
      <c r="ID275" s="20"/>
      <c r="IE275" s="20"/>
      <c r="IF275" s="20"/>
      <c r="IG275" s="20"/>
      <c r="IH275" s="20"/>
      <c r="II275" s="20"/>
      <c r="IJ275" s="20"/>
      <c r="IK275" s="20"/>
      <c r="IL275" s="20"/>
      <c r="IM275" s="20"/>
      <c r="IN275" s="20"/>
      <c r="IO275" s="20"/>
      <c r="IP275" s="20"/>
      <c r="IQ275" s="20"/>
      <c r="IR275" s="20"/>
      <c r="IS275" s="20"/>
      <c r="IT275" s="20"/>
      <c r="IU275" s="20"/>
      <c r="IV275" s="20"/>
      <c r="IW275" s="20"/>
      <c r="IX275" s="20"/>
      <c r="IY275" s="20"/>
      <c r="IZ275" s="20"/>
      <c r="JA275" s="20"/>
      <c r="JB275" s="20"/>
      <c r="JC275" s="20"/>
      <c r="JD275" s="20"/>
      <c r="JE275" s="20"/>
      <c r="JF275" s="20"/>
      <c r="JG275" s="20"/>
      <c r="JH275" s="20"/>
      <c r="JI275" s="20"/>
      <c r="JJ275" s="20"/>
      <c r="JK275" s="20"/>
      <c r="JL275" s="20"/>
      <c r="JM275" s="20"/>
      <c r="JN275" s="20"/>
      <c r="JO275" s="20"/>
      <c r="JP275" s="20"/>
      <c r="JQ275" s="20"/>
      <c r="JR275" s="20"/>
      <c r="JS275" s="20"/>
      <c r="JT275" s="20"/>
      <c r="JU275" s="20"/>
      <c r="JV275" s="20"/>
      <c r="JW275" s="20"/>
      <c r="JX275" s="20"/>
      <c r="JY275" s="20"/>
      <c r="JZ275" s="20"/>
      <c r="KA275" s="20"/>
      <c r="KB275" s="20"/>
      <c r="KC275" s="20"/>
      <c r="KD275" s="20"/>
      <c r="KE275" s="20"/>
      <c r="KF275" s="20"/>
      <c r="KG275" s="20"/>
      <c r="KH275" s="20"/>
      <c r="KI275" s="20"/>
      <c r="KJ275" s="20"/>
      <c r="KK275" s="20"/>
      <c r="KL275" s="20"/>
      <c r="KM275" s="20"/>
      <c r="KN275" s="20"/>
      <c r="KO275" s="20"/>
      <c r="KP275" s="20"/>
      <c r="KQ275" s="20"/>
      <c r="KR275" s="20"/>
      <c r="KS275" s="52"/>
      <c r="KT275"/>
      <c r="KU275"/>
    </row>
    <row r="276" spans="1:307" s="129" customFormat="1">
      <c r="A276" s="195">
        <v>5271764</v>
      </c>
      <c r="B276" s="34">
        <v>6025</v>
      </c>
      <c r="C276" s="1"/>
      <c r="D276" s="1" t="s">
        <v>57581</v>
      </c>
      <c r="E276" s="1"/>
      <c r="F276" s="1" t="s">
        <v>57582</v>
      </c>
      <c r="G276" s="1"/>
      <c r="H276" s="1"/>
      <c r="I276" s="1"/>
      <c r="J276" s="1"/>
      <c r="K276" s="59">
        <v>30</v>
      </c>
      <c r="L276" s="49"/>
      <c r="M276" s="53"/>
      <c r="N276" s="53">
        <v>1642</v>
      </c>
      <c r="O276" s="31" t="s">
        <v>58154</v>
      </c>
      <c r="P276" s="77"/>
      <c r="Q276" s="1"/>
      <c r="R276" s="30" t="s">
        <v>57571</v>
      </c>
      <c r="S276" s="57" t="s">
        <v>57608</v>
      </c>
      <c r="T276" s="1"/>
      <c r="U276" s="1"/>
      <c r="V276" s="48"/>
      <c r="W276">
        <v>-1500</v>
      </c>
      <c r="X276" s="59">
        <v>1498</v>
      </c>
      <c r="Y276" s="59">
        <f t="shared" si="17"/>
        <v>819.11636045494311</v>
      </c>
      <c r="Z276" s="59"/>
      <c r="AA276" s="59">
        <v>160</v>
      </c>
      <c r="AB276" s="59">
        <v>35</v>
      </c>
      <c r="AC276" s="59">
        <v>41</v>
      </c>
      <c r="AD276" s="59">
        <v>0</v>
      </c>
      <c r="AE276" s="48" t="s">
        <v>56287</v>
      </c>
      <c r="AF276" s="59">
        <v>4</v>
      </c>
      <c r="AG276" s="59">
        <v>5</v>
      </c>
      <c r="AH276" s="59">
        <v>0</v>
      </c>
      <c r="AI276" s="59" t="s">
        <v>19</v>
      </c>
      <c r="AJ276" s="94">
        <v>35.683332999999998</v>
      </c>
      <c r="AK276" s="94">
        <v>-4.0833329999999997</v>
      </c>
      <c r="AL276" s="30" t="s">
        <v>57570</v>
      </c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  <c r="BR276" s="20"/>
      <c r="BS276" s="20"/>
      <c r="BT276" s="20"/>
      <c r="BU276" s="20"/>
      <c r="BV276" s="20"/>
      <c r="BW276" s="20"/>
      <c r="BX276" s="20"/>
      <c r="BY276" s="20"/>
      <c r="BZ276" s="20"/>
      <c r="CA276" s="20"/>
      <c r="CB276" s="20"/>
      <c r="CC276" s="20"/>
      <c r="CD276" s="20"/>
      <c r="CE276" s="20"/>
      <c r="CF276" s="20"/>
      <c r="CG276" s="20"/>
      <c r="CH276" s="20"/>
      <c r="CI276" s="20"/>
      <c r="CJ276" s="20"/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20"/>
      <c r="CV276" s="20"/>
      <c r="CW276" s="20"/>
      <c r="CX276" s="20"/>
      <c r="CY276" s="20"/>
      <c r="CZ276" s="20"/>
      <c r="DA276" s="20"/>
      <c r="DB276" s="20"/>
      <c r="DC276" s="20"/>
      <c r="DD276" s="20"/>
      <c r="DE276" s="20"/>
      <c r="DF276" s="20"/>
      <c r="DG276" s="20"/>
      <c r="DH276" s="20"/>
      <c r="DI276" s="20"/>
      <c r="DJ276" s="20"/>
      <c r="DK276" s="20"/>
      <c r="DL276" s="20"/>
      <c r="DM276" s="20"/>
      <c r="DN276" s="20"/>
      <c r="DO276" s="20"/>
      <c r="DP276" s="20"/>
      <c r="DQ276" s="20"/>
      <c r="DR276" s="20"/>
      <c r="DS276" s="20"/>
      <c r="DT276" s="20"/>
      <c r="DU276" s="20"/>
      <c r="DV276" s="20"/>
      <c r="DW276" s="20"/>
      <c r="DX276" s="20"/>
      <c r="DY276" s="20"/>
      <c r="DZ276" s="20"/>
      <c r="EA276" s="20"/>
      <c r="EB276" s="20"/>
      <c r="EC276" s="20"/>
      <c r="ED276" s="20"/>
      <c r="EE276" s="20"/>
      <c r="EF276" s="20"/>
      <c r="EG276" s="20"/>
      <c r="EH276" s="20"/>
      <c r="EI276" s="20"/>
      <c r="EJ276" s="20"/>
      <c r="EK276" s="20"/>
      <c r="EL276" s="20"/>
      <c r="EM276" s="20"/>
      <c r="EN276" s="20"/>
      <c r="EO276" s="20"/>
      <c r="EP276" s="20"/>
      <c r="EQ276" s="20"/>
      <c r="ER276" s="20"/>
      <c r="ES276" s="20"/>
      <c r="ET276" s="20"/>
      <c r="EU276" s="20"/>
      <c r="EV276" s="20"/>
      <c r="EW276" s="20"/>
      <c r="EX276" s="20"/>
      <c r="EY276" s="20"/>
      <c r="EZ276" s="20"/>
      <c r="FA276" s="20"/>
      <c r="FB276" s="20"/>
      <c r="FC276" s="20"/>
      <c r="FD276" s="20"/>
      <c r="FE276" s="20"/>
      <c r="FF276" s="20"/>
      <c r="FG276" s="20"/>
      <c r="FH276" s="20"/>
      <c r="FI276" s="20"/>
      <c r="FJ276" s="20"/>
      <c r="FK276" s="20"/>
      <c r="FL276" s="20"/>
      <c r="FM276" s="20"/>
      <c r="FN276" s="20"/>
      <c r="FO276" s="20"/>
      <c r="FP276" s="20"/>
      <c r="FQ276" s="20"/>
      <c r="FR276" s="20"/>
      <c r="FS276" s="20"/>
      <c r="FT276" s="20"/>
      <c r="FU276" s="20"/>
      <c r="FV276" s="20"/>
      <c r="FW276" s="20"/>
      <c r="FX276" s="20"/>
      <c r="FY276" s="20"/>
      <c r="FZ276" s="20"/>
      <c r="GA276" s="20"/>
      <c r="GB276" s="20"/>
      <c r="GC276" s="20"/>
      <c r="GD276" s="20"/>
      <c r="GE276" s="20"/>
      <c r="GF276" s="20"/>
      <c r="GG276" s="20"/>
      <c r="GH276" s="20"/>
      <c r="GI276" s="20"/>
      <c r="GJ276" s="20"/>
      <c r="GK276" s="20"/>
      <c r="GL276" s="20"/>
      <c r="GM276" s="20"/>
      <c r="GN276" s="20"/>
      <c r="GO276" s="20"/>
      <c r="GP276" s="20"/>
      <c r="GQ276" s="20"/>
      <c r="GR276" s="20"/>
      <c r="GS276" s="20"/>
      <c r="GT276" s="20"/>
      <c r="GU276" s="20"/>
      <c r="GV276" s="20"/>
      <c r="GW276" s="20"/>
      <c r="GX276" s="20"/>
      <c r="GY276" s="20"/>
      <c r="GZ276" s="20"/>
      <c r="HA276" s="20"/>
      <c r="HB276" s="20"/>
      <c r="HC276" s="20"/>
      <c r="HD276" s="20"/>
      <c r="HE276" s="20"/>
      <c r="HF276" s="20"/>
      <c r="HG276" s="20"/>
      <c r="HH276" s="20"/>
      <c r="HI276" s="20"/>
      <c r="HJ276" s="20"/>
      <c r="HK276" s="20"/>
      <c r="HL276" s="20"/>
      <c r="HM276" s="20"/>
      <c r="HN276" s="20"/>
      <c r="HO276" s="20"/>
      <c r="HP276" s="20"/>
      <c r="HQ276" s="20"/>
      <c r="HR276" s="20"/>
      <c r="HS276" s="20"/>
      <c r="HT276" s="20"/>
      <c r="HU276" s="20"/>
      <c r="HV276" s="20"/>
      <c r="HW276" s="20"/>
      <c r="HX276" s="20"/>
      <c r="HY276" s="20"/>
      <c r="HZ276" s="20"/>
      <c r="IA276" s="20"/>
      <c r="IB276" s="20"/>
      <c r="IC276" s="20"/>
      <c r="ID276" s="20"/>
      <c r="IE276" s="20"/>
      <c r="IF276" s="20"/>
      <c r="IG276" s="20"/>
      <c r="IH276" s="20"/>
      <c r="II276" s="20"/>
      <c r="IJ276" s="20"/>
      <c r="IK276" s="20"/>
      <c r="IL276" s="20"/>
      <c r="IM276" s="20"/>
      <c r="IN276" s="20"/>
      <c r="IO276" s="20"/>
      <c r="IP276" s="20"/>
      <c r="IQ276" s="20"/>
      <c r="IR276" s="20"/>
      <c r="IS276" s="20"/>
      <c r="IT276" s="20"/>
      <c r="IU276" s="20"/>
      <c r="IV276" s="20"/>
      <c r="IW276" s="20"/>
      <c r="IX276" s="20"/>
      <c r="IY276" s="20"/>
      <c r="IZ276" s="20"/>
      <c r="JA276" s="20"/>
      <c r="JB276" s="20"/>
      <c r="JC276" s="20"/>
      <c r="JD276" s="20"/>
      <c r="JE276" s="20"/>
      <c r="JF276" s="20"/>
      <c r="JG276" s="20"/>
      <c r="JH276" s="20"/>
      <c r="JI276" s="20"/>
      <c r="JJ276" s="20"/>
      <c r="JK276" s="20"/>
      <c r="JL276" s="20"/>
      <c r="JM276" s="20"/>
      <c r="JN276" s="20"/>
      <c r="JO276" s="20"/>
      <c r="JP276" s="20"/>
      <c r="JQ276" s="20"/>
      <c r="JR276" s="20"/>
      <c r="JS276" s="20"/>
      <c r="JT276" s="20"/>
      <c r="JU276" s="20"/>
      <c r="JV276" s="20"/>
      <c r="JW276" s="20"/>
      <c r="JX276" s="20"/>
      <c r="JY276" s="20"/>
      <c r="JZ276" s="20"/>
      <c r="KA276" s="20"/>
      <c r="KB276" s="20"/>
      <c r="KC276" s="20"/>
      <c r="KD276" s="20"/>
      <c r="KE276" s="20"/>
      <c r="KF276" s="20"/>
      <c r="KG276" s="20"/>
      <c r="KH276" s="20"/>
      <c r="KI276" s="20"/>
      <c r="KJ276" s="20"/>
      <c r="KK276" s="20"/>
      <c r="KL276" s="20"/>
      <c r="KM276" s="20"/>
      <c r="KN276" s="20"/>
      <c r="KO276" s="20"/>
      <c r="KP276" s="20"/>
      <c r="KQ276" s="20"/>
      <c r="KR276" s="20"/>
      <c r="KS276"/>
      <c r="KT276"/>
      <c r="KU276"/>
    </row>
    <row r="277" spans="1:307" s="20" customFormat="1">
      <c r="A277" s="195">
        <v>5271765</v>
      </c>
      <c r="B277" s="34">
        <v>6026</v>
      </c>
      <c r="C277" s="1"/>
      <c r="D277" s="1" t="s">
        <v>57581</v>
      </c>
      <c r="E277" s="1"/>
      <c r="F277" s="1" t="s">
        <v>57582</v>
      </c>
      <c r="G277" s="1"/>
      <c r="H277" s="1"/>
      <c r="I277" s="1"/>
      <c r="J277" s="1"/>
      <c r="K277" s="59">
        <v>33</v>
      </c>
      <c r="L277" s="49"/>
      <c r="M277" s="53"/>
      <c r="N277" s="53">
        <v>222</v>
      </c>
      <c r="O277" s="31" t="s">
        <v>58529</v>
      </c>
      <c r="P277" s="75">
        <v>16648</v>
      </c>
      <c r="Q277" s="1" t="s">
        <v>57785</v>
      </c>
      <c r="R277" s="53" t="s">
        <v>56434</v>
      </c>
      <c r="S277" s="57" t="s">
        <v>57493</v>
      </c>
      <c r="T277" s="1"/>
      <c r="U277" s="1"/>
      <c r="V277" s="48"/>
      <c r="W277">
        <v>-2677</v>
      </c>
      <c r="X277" s="59">
        <v>2580</v>
      </c>
      <c r="Y277" s="59">
        <f t="shared" si="17"/>
        <v>1410.7611548556431</v>
      </c>
      <c r="Z277" s="59"/>
      <c r="AA277" s="59" t="s">
        <v>57494</v>
      </c>
      <c r="AB277" s="59">
        <v>48</v>
      </c>
      <c r="AC277" s="59">
        <v>28</v>
      </c>
      <c r="AD277" s="59">
        <v>30</v>
      </c>
      <c r="AE277" s="48" t="s">
        <v>20</v>
      </c>
      <c r="AF277" s="59">
        <v>113</v>
      </c>
      <c r="AG277" s="59">
        <v>17</v>
      </c>
      <c r="AH277" s="59">
        <v>0</v>
      </c>
      <c r="AI277" s="59" t="s">
        <v>19</v>
      </c>
      <c r="AJ277" s="94">
        <v>-48.475000000000001</v>
      </c>
      <c r="AK277" s="94">
        <v>-113.283333</v>
      </c>
      <c r="AL277" s="30" t="s">
        <v>57488</v>
      </c>
      <c r="KS277"/>
      <c r="KT277"/>
      <c r="KU277"/>
    </row>
    <row r="278" spans="1:307" s="20" customFormat="1">
      <c r="A278" s="195">
        <v>5271766</v>
      </c>
      <c r="B278" s="34">
        <v>6027</v>
      </c>
      <c r="C278" s="1"/>
      <c r="D278" s="1" t="s">
        <v>57581</v>
      </c>
      <c r="E278" s="1"/>
      <c r="F278" s="1" t="s">
        <v>57582</v>
      </c>
      <c r="G278" s="1"/>
      <c r="H278" s="1"/>
      <c r="I278" s="1"/>
      <c r="J278" s="1"/>
      <c r="K278" s="59">
        <v>16</v>
      </c>
      <c r="L278" s="49"/>
      <c r="M278" s="53"/>
      <c r="N278" s="53">
        <v>340</v>
      </c>
      <c r="O278" s="31" t="s">
        <v>58025</v>
      </c>
      <c r="P278" s="70">
        <v>16658</v>
      </c>
      <c r="Q278" t="s">
        <v>57785</v>
      </c>
      <c r="R278" s="1" t="s">
        <v>57610</v>
      </c>
      <c r="S278" s="57" t="s">
        <v>57611</v>
      </c>
      <c r="T278" s="1"/>
      <c r="U278" s="1" t="s">
        <v>57612</v>
      </c>
      <c r="V278" s="48"/>
      <c r="W278">
        <v>-4054</v>
      </c>
      <c r="X278" s="59"/>
      <c r="Y278" s="59"/>
      <c r="Z278" s="59"/>
      <c r="AA278" s="59" t="s">
        <v>56285</v>
      </c>
      <c r="AB278" s="59">
        <v>51</v>
      </c>
      <c r="AC278" s="59">
        <v>31</v>
      </c>
      <c r="AD278" s="59">
        <v>0</v>
      </c>
      <c r="AE278" s="48" t="s">
        <v>56287</v>
      </c>
      <c r="AF278" s="59">
        <v>144</v>
      </c>
      <c r="AG278" s="59">
        <v>39</v>
      </c>
      <c r="AH278" s="59">
        <v>0</v>
      </c>
      <c r="AI278" s="59" t="s">
        <v>19</v>
      </c>
      <c r="AJ278" s="94">
        <v>51.516666999999998</v>
      </c>
      <c r="AK278" s="94">
        <v>-144.65</v>
      </c>
      <c r="AL278" s="30" t="s">
        <v>57488</v>
      </c>
      <c r="KS278"/>
      <c r="KT278" s="68"/>
      <c r="KU278" s="68"/>
    </row>
    <row r="279" spans="1:307">
      <c r="A279" s="196">
        <v>5271767</v>
      </c>
      <c r="B279" s="35">
        <v>6028</v>
      </c>
      <c r="C279" s="18"/>
      <c r="D279" s="18" t="s">
        <v>57581</v>
      </c>
      <c r="E279" s="18"/>
      <c r="F279" s="18" t="s">
        <v>57582</v>
      </c>
      <c r="G279" s="18"/>
      <c r="H279" s="18"/>
      <c r="I279" s="18"/>
      <c r="J279" s="18" t="s">
        <v>57536</v>
      </c>
      <c r="K279" s="60">
        <v>13</v>
      </c>
      <c r="L279" s="49"/>
      <c r="M279" s="54"/>
      <c r="N279" s="54">
        <v>363</v>
      </c>
      <c r="O279" s="31" t="s">
        <v>56303</v>
      </c>
      <c r="P279" s="72">
        <v>30724</v>
      </c>
      <c r="Q279" s="18" t="s">
        <v>57742</v>
      </c>
      <c r="R279" s="54">
        <v>167</v>
      </c>
      <c r="S279" s="58" t="s">
        <v>58073</v>
      </c>
      <c r="T279" s="18"/>
      <c r="U279" s="18"/>
      <c r="V279" s="49"/>
      <c r="W279">
        <v>-4346</v>
      </c>
      <c r="X279" s="60">
        <v>4042</v>
      </c>
      <c r="Y279" s="60">
        <f>X279/1.8288</f>
        <v>2210.1924759405074</v>
      </c>
      <c r="Z279" s="60"/>
      <c r="AA279" s="60" t="s">
        <v>57534</v>
      </c>
      <c r="AB279" s="60">
        <v>7</v>
      </c>
      <c r="AC279" s="60">
        <v>11</v>
      </c>
      <c r="AD279" s="60">
        <v>36</v>
      </c>
      <c r="AE279" s="49" t="s">
        <v>56287</v>
      </c>
      <c r="AF279" s="60">
        <v>63</v>
      </c>
      <c r="AG279" s="60">
        <v>2</v>
      </c>
      <c r="AH279" s="60">
        <v>33</v>
      </c>
      <c r="AI279" s="60" t="s">
        <v>56301</v>
      </c>
      <c r="AJ279" s="93">
        <v>7.193333</v>
      </c>
      <c r="AK279" s="93">
        <v>63.042499999999997</v>
      </c>
      <c r="AL279" s="31" t="s">
        <v>56302</v>
      </c>
    </row>
    <row r="280" spans="1:307">
      <c r="A280" s="195">
        <v>5271768</v>
      </c>
      <c r="B280" s="34">
        <v>6029</v>
      </c>
      <c r="C280" s="1"/>
      <c r="D280" s="18" t="s">
        <v>57581</v>
      </c>
      <c r="E280" s="18"/>
      <c r="F280" s="18" t="s">
        <v>57582</v>
      </c>
      <c r="G280" s="18"/>
      <c r="H280" s="18"/>
      <c r="I280" s="18"/>
      <c r="J280" s="18" t="s">
        <v>57536</v>
      </c>
      <c r="K280" s="59">
        <v>2</v>
      </c>
      <c r="L280" s="49"/>
      <c r="M280" s="53"/>
      <c r="N280" s="53">
        <v>387</v>
      </c>
      <c r="O280" s="31" t="s">
        <v>56751</v>
      </c>
      <c r="P280" s="76">
        <v>34671</v>
      </c>
      <c r="Q280" s="1" t="s">
        <v>57469</v>
      </c>
      <c r="R280" s="30"/>
      <c r="S280" s="57" t="s">
        <v>57432</v>
      </c>
      <c r="T280" s="1"/>
      <c r="U280" s="1"/>
      <c r="W280">
        <v>-2708</v>
      </c>
      <c r="X280" s="59">
        <f t="shared" ref="X280:X292" si="18">Y280*1.8288</f>
        <v>2869.3872000000001</v>
      </c>
      <c r="Y280" s="59">
        <v>1569</v>
      </c>
      <c r="Z280" s="59"/>
      <c r="AA280" s="59"/>
      <c r="AB280" s="59">
        <v>19</v>
      </c>
      <c r="AC280" s="59">
        <v>34</v>
      </c>
      <c r="AD280" s="59">
        <v>0</v>
      </c>
      <c r="AE280" s="48" t="s">
        <v>20</v>
      </c>
      <c r="AF280" s="59">
        <v>64</v>
      </c>
      <c r="AG280" s="59">
        <v>38</v>
      </c>
      <c r="AH280" s="59">
        <v>0</v>
      </c>
      <c r="AI280" s="59" t="s">
        <v>56301</v>
      </c>
      <c r="AJ280" s="94">
        <v>-19.566666999999999</v>
      </c>
      <c r="AK280" s="94">
        <v>64.633332999999993</v>
      </c>
      <c r="AL280" s="30" t="s">
        <v>56302</v>
      </c>
    </row>
    <row r="281" spans="1:307" s="20" customFormat="1">
      <c r="A281" s="195">
        <v>5271769</v>
      </c>
      <c r="B281" s="34">
        <v>6030</v>
      </c>
      <c r="C281" s="1"/>
      <c r="D281" s="18" t="s">
        <v>57581</v>
      </c>
      <c r="E281" s="18"/>
      <c r="F281" s="18" t="s">
        <v>57582</v>
      </c>
      <c r="G281" s="18"/>
      <c r="H281" s="18"/>
      <c r="I281" s="18"/>
      <c r="J281" s="1"/>
      <c r="K281" s="59">
        <v>3</v>
      </c>
      <c r="L281" s="49"/>
      <c r="M281" s="53"/>
      <c r="N281" s="53">
        <v>396</v>
      </c>
      <c r="O281" s="31" t="s">
        <v>56556</v>
      </c>
      <c r="P281" s="70">
        <v>37190</v>
      </c>
      <c r="Q281" s="1" t="s">
        <v>57470</v>
      </c>
      <c r="R281" s="31"/>
      <c r="S281" s="57" t="s">
        <v>57433</v>
      </c>
      <c r="T281" s="18"/>
      <c r="U281" s="1"/>
      <c r="V281" s="49"/>
      <c r="W281">
        <v>-3322</v>
      </c>
      <c r="X281" s="59">
        <f t="shared" si="18"/>
        <v>3919.1183999999998</v>
      </c>
      <c r="Y281" s="59">
        <v>2143</v>
      </c>
      <c r="Z281" s="59"/>
      <c r="AA281" s="59"/>
      <c r="AB281" s="59">
        <v>12</v>
      </c>
      <c r="AC281" s="59">
        <v>7</v>
      </c>
      <c r="AD281" s="59">
        <v>0</v>
      </c>
      <c r="AE281" s="48" t="s">
        <v>20</v>
      </c>
      <c r="AF281" s="59">
        <v>64</v>
      </c>
      <c r="AG281" s="59">
        <v>7</v>
      </c>
      <c r="AH281" s="59">
        <v>30</v>
      </c>
      <c r="AI281" s="59" t="s">
        <v>56301</v>
      </c>
      <c r="AJ281" s="94">
        <v>-12.116667</v>
      </c>
      <c r="AK281" s="94">
        <v>64.125</v>
      </c>
      <c r="AL281" s="30" t="s">
        <v>56302</v>
      </c>
      <c r="KS281" s="52"/>
      <c r="KT281"/>
      <c r="KU281"/>
    </row>
    <row r="282" spans="1:307" s="20" customFormat="1">
      <c r="A282" s="195">
        <v>5271770</v>
      </c>
      <c r="B282" s="34">
        <v>6031</v>
      </c>
      <c r="C282" s="1"/>
      <c r="D282" s="18" t="s">
        <v>57581</v>
      </c>
      <c r="E282" s="18"/>
      <c r="F282" s="18" t="s">
        <v>57582</v>
      </c>
      <c r="G282" s="18"/>
      <c r="H282" s="18"/>
      <c r="I282" s="18"/>
      <c r="J282" s="18" t="s">
        <v>57536</v>
      </c>
      <c r="K282" s="59">
        <v>3</v>
      </c>
      <c r="L282" s="49"/>
      <c r="M282" s="53"/>
      <c r="N282" s="53">
        <v>414</v>
      </c>
      <c r="O282" s="31" t="s">
        <v>56687</v>
      </c>
      <c r="P282" s="70">
        <v>35238</v>
      </c>
      <c r="Q282" s="1" t="s">
        <v>57450</v>
      </c>
      <c r="R282" s="30"/>
      <c r="S282" s="57" t="s">
        <v>57434</v>
      </c>
      <c r="T282" s="1"/>
      <c r="U282" s="1"/>
      <c r="V282" s="48"/>
      <c r="W282">
        <v>-2658</v>
      </c>
      <c r="X282" s="59">
        <f t="shared" si="18"/>
        <v>2748.6864</v>
      </c>
      <c r="Y282" s="59">
        <v>1503</v>
      </c>
      <c r="Z282" s="59"/>
      <c r="AA282" s="59"/>
      <c r="AB282" s="59">
        <v>7</v>
      </c>
      <c r="AC282" s="59">
        <v>5</v>
      </c>
      <c r="AD282" s="59">
        <v>0</v>
      </c>
      <c r="AE282" s="48" t="s">
        <v>56287</v>
      </c>
      <c r="AF282" s="59">
        <v>73</v>
      </c>
      <c r="AG282" s="59">
        <v>48</v>
      </c>
      <c r="AH282" s="59">
        <v>15</v>
      </c>
      <c r="AI282" s="59" t="s">
        <v>56301</v>
      </c>
      <c r="AJ282" s="94">
        <v>7.0833329999999997</v>
      </c>
      <c r="AK282" s="94">
        <v>73.804167000000007</v>
      </c>
      <c r="AL282" s="30" t="s">
        <v>57435</v>
      </c>
      <c r="KS282"/>
      <c r="KT282"/>
      <c r="KU282"/>
    </row>
    <row r="283" spans="1:307">
      <c r="A283" s="195">
        <v>5271772</v>
      </c>
      <c r="B283" s="34">
        <v>6032</v>
      </c>
      <c r="C283" s="1"/>
      <c r="D283" s="18" t="s">
        <v>57581</v>
      </c>
      <c r="E283" s="18"/>
      <c r="F283" s="18" t="s">
        <v>57582</v>
      </c>
      <c r="G283" s="18"/>
      <c r="H283" s="18"/>
      <c r="I283" s="18"/>
      <c r="J283" s="18" t="s">
        <v>57536</v>
      </c>
      <c r="K283" s="59">
        <v>5</v>
      </c>
      <c r="L283" s="49"/>
      <c r="M283" s="53"/>
      <c r="N283" s="53">
        <v>449</v>
      </c>
      <c r="O283" s="31" t="s">
        <v>56565</v>
      </c>
      <c r="P283" s="75">
        <v>37149</v>
      </c>
      <c r="Q283" s="18" t="s">
        <v>57470</v>
      </c>
      <c r="R283" s="54">
        <v>186</v>
      </c>
      <c r="S283" s="58">
        <v>2143</v>
      </c>
      <c r="T283" s="18" t="s">
        <v>58561</v>
      </c>
      <c r="U283" s="18"/>
      <c r="V283" s="49"/>
      <c r="W283">
        <v>-3594</v>
      </c>
      <c r="X283" s="60">
        <f t="shared" si="18"/>
        <v>3474.72</v>
      </c>
      <c r="Y283" s="60">
        <v>1900</v>
      </c>
      <c r="Z283" s="60"/>
      <c r="AA283" s="60"/>
      <c r="AB283" s="60">
        <v>2</v>
      </c>
      <c r="AC283" s="60">
        <v>42</v>
      </c>
      <c r="AD283" s="60">
        <v>6</v>
      </c>
      <c r="AE283" s="49" t="s">
        <v>20</v>
      </c>
      <c r="AF283" s="60">
        <v>67</v>
      </c>
      <c r="AG283" s="60">
        <v>23</v>
      </c>
      <c r="AH283" s="60">
        <v>0</v>
      </c>
      <c r="AI283" s="60" t="s">
        <v>56301</v>
      </c>
      <c r="AJ283" s="93">
        <v>-2.701667</v>
      </c>
      <c r="AK283" s="93">
        <v>67.383332999999993</v>
      </c>
      <c r="AL283" s="31" t="s">
        <v>56302</v>
      </c>
      <c r="KS283" s="20"/>
    </row>
    <row r="284" spans="1:307">
      <c r="A284" s="195">
        <v>5271773</v>
      </c>
      <c r="B284" s="34">
        <v>6033</v>
      </c>
      <c r="C284" s="1"/>
      <c r="D284" s="18" t="s">
        <v>57581</v>
      </c>
      <c r="E284" s="18"/>
      <c r="F284" s="18" t="s">
        <v>57582</v>
      </c>
      <c r="G284" s="18"/>
      <c r="H284" s="18"/>
      <c r="I284" s="18"/>
      <c r="J284" s="18" t="s">
        <v>57536</v>
      </c>
      <c r="K284" s="59">
        <v>6</v>
      </c>
      <c r="L284" s="49"/>
      <c r="M284" s="53"/>
      <c r="N284" s="53">
        <v>470</v>
      </c>
      <c r="O284" s="31" t="s">
        <v>56578</v>
      </c>
      <c r="P284" s="76">
        <v>37148</v>
      </c>
      <c r="Q284" s="1" t="s">
        <v>57470</v>
      </c>
      <c r="R284" s="53">
        <v>181</v>
      </c>
      <c r="S284" s="57" t="s">
        <v>57471</v>
      </c>
      <c r="T284" s="1"/>
      <c r="U284" s="1"/>
      <c r="W284">
        <v>-3507</v>
      </c>
      <c r="X284" s="59">
        <f t="shared" si="18"/>
        <v>3758.1839999999997</v>
      </c>
      <c r="Y284" s="59">
        <v>2055</v>
      </c>
      <c r="Z284" s="59"/>
      <c r="AA284" s="59"/>
      <c r="AB284" s="59">
        <v>7</v>
      </c>
      <c r="AC284" s="59">
        <v>35</v>
      </c>
      <c r="AD284" s="59">
        <v>30</v>
      </c>
      <c r="AE284" s="48" t="s">
        <v>20</v>
      </c>
      <c r="AF284" s="59">
        <v>61</v>
      </c>
      <c r="AG284" s="59">
        <v>29</v>
      </c>
      <c r="AH284" s="59">
        <v>0</v>
      </c>
      <c r="AI284" s="59" t="s">
        <v>56301</v>
      </c>
      <c r="AJ284" s="94">
        <v>-7.5916670000000002</v>
      </c>
      <c r="AK284" s="94">
        <v>61.483333000000002</v>
      </c>
      <c r="AL284" s="30" t="s">
        <v>56302</v>
      </c>
    </row>
    <row r="285" spans="1:307">
      <c r="A285" s="196">
        <v>5271775</v>
      </c>
      <c r="B285" s="35">
        <v>6034</v>
      </c>
      <c r="C285" s="18"/>
      <c r="D285" s="18" t="s">
        <v>57581</v>
      </c>
      <c r="E285" s="18"/>
      <c r="F285" s="18" t="s">
        <v>57582</v>
      </c>
      <c r="G285" s="18"/>
      <c r="H285" s="18"/>
      <c r="I285" s="18"/>
      <c r="J285" s="18" t="s">
        <v>57536</v>
      </c>
      <c r="K285" s="60">
        <v>2</v>
      </c>
      <c r="L285" s="49"/>
      <c r="M285" s="54"/>
      <c r="N285" s="54">
        <v>500</v>
      </c>
      <c r="O285" s="31" t="s">
        <v>56734</v>
      </c>
      <c r="P285" s="72">
        <v>34676</v>
      </c>
      <c r="Q285" s="18" t="s">
        <v>57437</v>
      </c>
      <c r="R285" s="31"/>
      <c r="S285" s="58" t="s">
        <v>57472</v>
      </c>
      <c r="T285" s="18"/>
      <c r="U285" s="18"/>
      <c r="V285" s="49"/>
      <c r="W285">
        <v>-4646</v>
      </c>
      <c r="X285" s="60">
        <f t="shared" si="18"/>
        <v>4509.8207999999995</v>
      </c>
      <c r="Y285" s="60">
        <v>2466</v>
      </c>
      <c r="Z285" s="60"/>
      <c r="AA285" s="60"/>
      <c r="AB285" s="60">
        <v>23</v>
      </c>
      <c r="AC285" s="60">
        <v>14</v>
      </c>
      <c r="AD285" s="60">
        <v>5</v>
      </c>
      <c r="AE285" s="49" t="s">
        <v>20</v>
      </c>
      <c r="AF285" s="60">
        <v>56</v>
      </c>
      <c r="AG285" s="60">
        <v>18</v>
      </c>
      <c r="AH285" s="60">
        <v>15</v>
      </c>
      <c r="AI285" s="60" t="s">
        <v>56301</v>
      </c>
      <c r="AJ285" s="93">
        <v>-23.234722000000001</v>
      </c>
      <c r="AK285" s="93">
        <v>56.304167</v>
      </c>
      <c r="AL285" s="31" t="s">
        <v>56302</v>
      </c>
    </row>
    <row r="286" spans="1:307">
      <c r="A286" s="195">
        <v>5271776</v>
      </c>
      <c r="B286" s="34">
        <v>6035</v>
      </c>
      <c r="C286" s="1"/>
      <c r="D286" s="18" t="s">
        <v>57581</v>
      </c>
      <c r="E286" s="18"/>
      <c r="F286" s="18" t="s">
        <v>57582</v>
      </c>
      <c r="G286" s="18"/>
      <c r="H286" s="18"/>
      <c r="I286" s="18"/>
      <c r="J286" s="18" t="s">
        <v>57536</v>
      </c>
      <c r="K286" s="59">
        <v>11</v>
      </c>
      <c r="L286" s="49"/>
      <c r="M286" s="53"/>
      <c r="N286" s="53">
        <v>518</v>
      </c>
      <c r="O286" s="31" t="s">
        <v>56716</v>
      </c>
      <c r="P286" s="70">
        <v>34678</v>
      </c>
      <c r="Q286" s="1" t="s">
        <v>57459</v>
      </c>
      <c r="R286" s="30"/>
      <c r="S286" s="57" t="s">
        <v>57473</v>
      </c>
      <c r="T286" s="1"/>
      <c r="U286" s="1"/>
      <c r="W286">
        <v>-4211</v>
      </c>
      <c r="X286" s="59">
        <f t="shared" si="18"/>
        <v>4228.1855999999998</v>
      </c>
      <c r="Y286" s="59">
        <v>2312</v>
      </c>
      <c r="Z286" s="59"/>
      <c r="AA286" s="59"/>
      <c r="AB286" s="59">
        <v>29</v>
      </c>
      <c r="AC286" s="59">
        <v>56</v>
      </c>
      <c r="AD286" s="59">
        <v>0</v>
      </c>
      <c r="AE286" s="48" t="s">
        <v>20</v>
      </c>
      <c r="AF286" s="59">
        <v>54</v>
      </c>
      <c r="AG286" s="59">
        <v>6</v>
      </c>
      <c r="AH286" s="59">
        <v>0</v>
      </c>
      <c r="AI286" s="59" t="s">
        <v>56301</v>
      </c>
      <c r="AJ286" s="94">
        <v>-29.933333000000001</v>
      </c>
      <c r="AK286" s="94">
        <v>54.1</v>
      </c>
      <c r="AL286" s="30" t="s">
        <v>56302</v>
      </c>
    </row>
    <row r="287" spans="1:307">
      <c r="A287" s="195">
        <v>5271777</v>
      </c>
      <c r="B287" s="34">
        <v>6036</v>
      </c>
      <c r="C287" s="1"/>
      <c r="D287" s="18" t="s">
        <v>57581</v>
      </c>
      <c r="E287" s="18"/>
      <c r="F287" s="18" t="s">
        <v>57582</v>
      </c>
      <c r="G287" s="18"/>
      <c r="H287" s="18"/>
      <c r="I287" s="18"/>
      <c r="J287" s="18" t="s">
        <v>57536</v>
      </c>
      <c r="K287" s="59">
        <v>1</v>
      </c>
      <c r="L287" s="49"/>
      <c r="M287" s="53"/>
      <c r="N287" s="53">
        <v>534</v>
      </c>
      <c r="O287" s="31" t="s">
        <v>56635</v>
      </c>
      <c r="P287" s="70">
        <v>36057</v>
      </c>
      <c r="Q287" s="1" t="s">
        <v>56672</v>
      </c>
      <c r="R287" s="53">
        <v>12</v>
      </c>
      <c r="S287" s="57" t="s">
        <v>57438</v>
      </c>
      <c r="T287" s="1"/>
      <c r="U287" s="1"/>
      <c r="W287">
        <v>-3829</v>
      </c>
      <c r="X287" s="59">
        <f t="shared" si="18"/>
        <v>3758.1839999999997</v>
      </c>
      <c r="Y287" s="59">
        <v>2055</v>
      </c>
      <c r="Z287" s="59"/>
      <c r="AA287" s="59"/>
      <c r="AB287" s="59">
        <v>24</v>
      </c>
      <c r="AC287" s="59">
        <v>53</v>
      </c>
      <c r="AD287" s="59">
        <v>30</v>
      </c>
      <c r="AE287" s="48" t="s">
        <v>20</v>
      </c>
      <c r="AF287" s="59">
        <v>110</v>
      </c>
      <c r="AG287" s="59">
        <v>23</v>
      </c>
      <c r="AH287" s="59">
        <v>30</v>
      </c>
      <c r="AI287" s="59" t="s">
        <v>56301</v>
      </c>
      <c r="AJ287" s="94">
        <v>-24.891667000000002</v>
      </c>
      <c r="AK287" s="94">
        <v>110.391667</v>
      </c>
      <c r="AL287" s="30" t="s">
        <v>57435</v>
      </c>
    </row>
    <row r="288" spans="1:307">
      <c r="A288" s="195">
        <v>5271778</v>
      </c>
      <c r="B288" s="34">
        <v>6037</v>
      </c>
      <c r="C288" s="1"/>
      <c r="D288" s="18" t="s">
        <v>57581</v>
      </c>
      <c r="E288" s="18"/>
      <c r="F288" s="18" t="s">
        <v>57582</v>
      </c>
      <c r="G288" s="18"/>
      <c r="H288" s="18"/>
      <c r="I288" s="18"/>
      <c r="J288" s="1"/>
      <c r="K288" s="59">
        <v>20</v>
      </c>
      <c r="L288" s="49"/>
      <c r="M288" s="53"/>
      <c r="N288" s="53">
        <v>644</v>
      </c>
      <c r="O288" s="31"/>
      <c r="P288" s="70">
        <v>17240</v>
      </c>
      <c r="Q288" s="1" t="s">
        <v>57647</v>
      </c>
      <c r="R288" s="30" t="s">
        <v>57500</v>
      </c>
      <c r="S288" s="57" t="s">
        <v>57501</v>
      </c>
      <c r="T288" s="1"/>
      <c r="U288" s="1"/>
      <c r="W288">
        <v>-3021</v>
      </c>
      <c r="X288" s="59">
        <f t="shared" si="18"/>
        <v>2267.712</v>
      </c>
      <c r="Y288" s="59">
        <v>1240</v>
      </c>
      <c r="Z288" s="59"/>
      <c r="AA288" s="59"/>
      <c r="AB288" s="59">
        <v>28</v>
      </c>
      <c r="AC288" s="59">
        <v>53</v>
      </c>
      <c r="AD288" s="59">
        <v>0</v>
      </c>
      <c r="AE288" s="48" t="s">
        <v>20</v>
      </c>
      <c r="AF288" s="59">
        <v>170</v>
      </c>
      <c r="AG288" s="59">
        <v>0</v>
      </c>
      <c r="AH288" s="59">
        <v>0</v>
      </c>
      <c r="AI288" s="59" t="s">
        <v>56301</v>
      </c>
      <c r="AJ288" s="94">
        <v>-28.883333</v>
      </c>
      <c r="AK288" s="94">
        <v>170</v>
      </c>
      <c r="AL288" s="30" t="s">
        <v>57499</v>
      </c>
    </row>
    <row r="289" spans="1:307">
      <c r="A289" s="195">
        <v>5271779</v>
      </c>
      <c r="B289" s="34">
        <v>6038</v>
      </c>
      <c r="C289" s="1"/>
      <c r="D289" s="18" t="s">
        <v>57581</v>
      </c>
      <c r="E289" s="18"/>
      <c r="F289" s="18" t="s">
        <v>57582</v>
      </c>
      <c r="G289" s="18"/>
      <c r="H289" s="18"/>
      <c r="I289" s="18"/>
      <c r="J289" s="1"/>
      <c r="K289" s="59">
        <v>15</v>
      </c>
      <c r="L289" s="49"/>
      <c r="M289" s="53"/>
      <c r="N289" s="53">
        <v>655</v>
      </c>
      <c r="O289" s="31"/>
      <c r="P289" s="70">
        <v>17229</v>
      </c>
      <c r="Q289" s="1" t="s">
        <v>57677</v>
      </c>
      <c r="R289" s="30" t="s">
        <v>57502</v>
      </c>
      <c r="S289" s="57" t="s">
        <v>57503</v>
      </c>
      <c r="T289" s="1" t="s">
        <v>58551</v>
      </c>
      <c r="U289" s="1"/>
      <c r="W289">
        <v>-2464</v>
      </c>
      <c r="X289" s="59">
        <f t="shared" si="18"/>
        <v>1920.24</v>
      </c>
      <c r="Y289" s="59">
        <v>1050</v>
      </c>
      <c r="Z289" s="59"/>
      <c r="AA289" s="59"/>
      <c r="AB289" s="59">
        <v>33</v>
      </c>
      <c r="AC289" s="59">
        <v>53</v>
      </c>
      <c r="AD289" s="59">
        <v>0</v>
      </c>
      <c r="AE289" s="48" t="s">
        <v>20</v>
      </c>
      <c r="AF289" s="59">
        <v>173</v>
      </c>
      <c r="AG289" s="59">
        <v>50</v>
      </c>
      <c r="AH289" s="59">
        <v>0</v>
      </c>
      <c r="AI289" s="59" t="s">
        <v>56301</v>
      </c>
      <c r="AJ289" s="94">
        <v>-33.883333</v>
      </c>
      <c r="AK289" s="94">
        <v>173.83333300000001</v>
      </c>
      <c r="AL289" s="30" t="s">
        <v>57499</v>
      </c>
    </row>
    <row r="290" spans="1:307">
      <c r="A290" s="195">
        <v>5271780</v>
      </c>
      <c r="B290" s="34">
        <v>6039</v>
      </c>
      <c r="C290" s="1"/>
      <c r="D290" s="18" t="s">
        <v>57581</v>
      </c>
      <c r="E290" s="18"/>
      <c r="F290" s="18" t="s">
        <v>57582</v>
      </c>
      <c r="G290" s="18"/>
      <c r="H290" s="18"/>
      <c r="I290" s="18"/>
      <c r="J290" s="1"/>
      <c r="K290" s="59">
        <v>26</v>
      </c>
      <c r="L290" s="49"/>
      <c r="M290" s="53"/>
      <c r="N290" s="53">
        <v>683</v>
      </c>
      <c r="O290" s="31"/>
      <c r="P290" s="70">
        <v>17031</v>
      </c>
      <c r="Q290" s="1" t="s">
        <v>57506</v>
      </c>
      <c r="R290" s="30" t="s">
        <v>57504</v>
      </c>
      <c r="S290" s="57" t="s">
        <v>57507</v>
      </c>
      <c r="T290" s="1"/>
      <c r="U290" s="1"/>
      <c r="W290">
        <v>-1137</v>
      </c>
      <c r="X290" s="59">
        <f t="shared" si="18"/>
        <v>1148.4864</v>
      </c>
      <c r="Y290" s="59">
        <v>628</v>
      </c>
      <c r="Z290" s="59"/>
      <c r="AA290" s="59"/>
      <c r="AB290" s="59">
        <v>39</v>
      </c>
      <c r="AC290" s="59">
        <v>46</v>
      </c>
      <c r="AD290" s="59">
        <v>0</v>
      </c>
      <c r="AE290" s="48" t="s">
        <v>20</v>
      </c>
      <c r="AF290" s="59">
        <v>167</v>
      </c>
      <c r="AG290" s="59">
        <v>45</v>
      </c>
      <c r="AH290" s="59">
        <v>0</v>
      </c>
      <c r="AI290" s="59" t="s">
        <v>56301</v>
      </c>
      <c r="AJ290" s="94">
        <v>-39.766666999999998</v>
      </c>
      <c r="AK290" s="94">
        <v>167.75</v>
      </c>
      <c r="AL290" s="30" t="s">
        <v>57499</v>
      </c>
    </row>
    <row r="291" spans="1:307">
      <c r="A291" s="195">
        <v>5271781</v>
      </c>
      <c r="B291" s="34">
        <v>6040</v>
      </c>
      <c r="C291" s="1"/>
      <c r="D291" s="18" t="s">
        <v>57581</v>
      </c>
      <c r="E291" s="18"/>
      <c r="F291" s="18" t="s">
        <v>57582</v>
      </c>
      <c r="G291" s="18"/>
      <c r="H291" s="18"/>
      <c r="I291" s="18"/>
      <c r="J291" s="1"/>
      <c r="K291" s="59">
        <v>3</v>
      </c>
      <c r="L291" s="49"/>
      <c r="M291" s="53"/>
      <c r="N291" s="53">
        <v>692</v>
      </c>
      <c r="O291" s="31"/>
      <c r="P291" s="70">
        <v>17262</v>
      </c>
      <c r="Q291" s="1" t="s">
        <v>57509</v>
      </c>
      <c r="R291" s="30" t="s">
        <v>57508</v>
      </c>
      <c r="S291" s="57" t="s">
        <v>57614</v>
      </c>
      <c r="T291" s="1"/>
      <c r="U291" s="1"/>
      <c r="W291">
        <v>-746</v>
      </c>
      <c r="X291" s="59">
        <f t="shared" si="18"/>
        <v>768.096</v>
      </c>
      <c r="Y291" s="59">
        <v>420</v>
      </c>
      <c r="Z291" s="59"/>
      <c r="AA291" s="59"/>
      <c r="AB291" s="59">
        <v>53</v>
      </c>
      <c r="AC291" s="59">
        <v>38</v>
      </c>
      <c r="AD291" s="59">
        <v>0</v>
      </c>
      <c r="AE291" s="48" t="s">
        <v>20</v>
      </c>
      <c r="AF291" s="59">
        <v>169</v>
      </c>
      <c r="AG291" s="59">
        <v>52</v>
      </c>
      <c r="AH291" s="59">
        <v>0</v>
      </c>
      <c r="AI291" s="59" t="s">
        <v>56301</v>
      </c>
      <c r="AJ291" s="94">
        <v>-53.633333</v>
      </c>
      <c r="AK291" s="94">
        <v>169.86666700000001</v>
      </c>
      <c r="AL291" s="30" t="s">
        <v>23</v>
      </c>
    </row>
    <row r="292" spans="1:307">
      <c r="A292" s="195">
        <v>5271782</v>
      </c>
      <c r="B292" s="34">
        <v>6041</v>
      </c>
      <c r="C292" s="1"/>
      <c r="D292" s="18" t="s">
        <v>57581</v>
      </c>
      <c r="E292" s="18"/>
      <c r="F292" s="18" t="s">
        <v>57582</v>
      </c>
      <c r="G292" s="18"/>
      <c r="H292" s="18"/>
      <c r="I292" s="18"/>
      <c r="J292" s="1"/>
      <c r="K292" s="59">
        <v>52</v>
      </c>
      <c r="L292" s="49"/>
      <c r="M292" s="53"/>
      <c r="N292" s="53">
        <v>694</v>
      </c>
      <c r="O292" s="31"/>
      <c r="P292" s="70">
        <v>17262</v>
      </c>
      <c r="Q292" s="1" t="s">
        <v>57509</v>
      </c>
      <c r="R292" s="30" t="s">
        <v>57508</v>
      </c>
      <c r="S292" s="57" t="s">
        <v>57614</v>
      </c>
      <c r="T292" s="1"/>
      <c r="U292" s="1"/>
      <c r="W292">
        <v>-746</v>
      </c>
      <c r="X292" s="59">
        <f t="shared" si="18"/>
        <v>768.096</v>
      </c>
      <c r="Y292" s="59">
        <v>420</v>
      </c>
      <c r="Z292" s="59"/>
      <c r="AA292" s="59"/>
      <c r="AB292" s="59">
        <v>53</v>
      </c>
      <c r="AC292" s="59">
        <v>38</v>
      </c>
      <c r="AD292" s="59">
        <v>0</v>
      </c>
      <c r="AE292" s="48" t="s">
        <v>20</v>
      </c>
      <c r="AF292" s="59">
        <v>169</v>
      </c>
      <c r="AG292" s="59">
        <v>52</v>
      </c>
      <c r="AH292" s="59">
        <v>0</v>
      </c>
      <c r="AI292" s="59" t="s">
        <v>56301</v>
      </c>
      <c r="AJ292" s="94">
        <v>-53.633333</v>
      </c>
      <c r="AK292" s="94">
        <v>169.86666700000001</v>
      </c>
      <c r="AL292" s="30" t="s">
        <v>23</v>
      </c>
      <c r="KT292" s="129"/>
      <c r="KU292" s="129"/>
    </row>
    <row r="293" spans="1:307">
      <c r="A293" s="195">
        <v>5271783</v>
      </c>
      <c r="B293" s="34">
        <v>6042</v>
      </c>
      <c r="C293" s="1"/>
      <c r="D293" s="18" t="s">
        <v>57581</v>
      </c>
      <c r="E293" s="18"/>
      <c r="F293" s="18" t="s">
        <v>57582</v>
      </c>
      <c r="G293" s="18"/>
      <c r="H293" s="18"/>
      <c r="I293" s="18"/>
      <c r="J293" s="1"/>
      <c r="K293" s="59">
        <v>16</v>
      </c>
      <c r="L293" s="49"/>
      <c r="M293" s="53"/>
      <c r="N293" s="53">
        <v>806</v>
      </c>
      <c r="O293" s="31" t="s">
        <v>58030</v>
      </c>
      <c r="P293" s="71">
        <v>17338</v>
      </c>
      <c r="Q293" s="1" t="s">
        <v>57511</v>
      </c>
      <c r="R293" s="30" t="s">
        <v>57530</v>
      </c>
      <c r="S293" s="57" t="s">
        <v>57451</v>
      </c>
      <c r="T293" s="1"/>
      <c r="U293" s="1" t="s">
        <v>58605</v>
      </c>
      <c r="W293">
        <v>-3663</v>
      </c>
      <c r="X293" s="59">
        <v>3910</v>
      </c>
      <c r="Y293" s="59">
        <f>X293/1.8288</f>
        <v>2138.0139982502187</v>
      </c>
      <c r="Z293" s="59"/>
      <c r="AA293" s="59" t="s">
        <v>57452</v>
      </c>
      <c r="AB293" s="59">
        <v>3</v>
      </c>
      <c r="AC293" s="59">
        <v>52</v>
      </c>
      <c r="AD293" s="59">
        <v>0</v>
      </c>
      <c r="AE293" s="48" t="s">
        <v>56287</v>
      </c>
      <c r="AF293" s="59">
        <v>65</v>
      </c>
      <c r="AG293" s="59">
        <v>31</v>
      </c>
      <c r="AH293" s="59">
        <v>0</v>
      </c>
      <c r="AI293" s="59" t="s">
        <v>56301</v>
      </c>
      <c r="AJ293" s="94">
        <v>3.8666670000000001</v>
      </c>
      <c r="AK293" s="94">
        <v>65.516666999999998</v>
      </c>
      <c r="AL293" s="30" t="s">
        <v>56302</v>
      </c>
    </row>
    <row r="294" spans="1:307">
      <c r="A294" s="195">
        <v>5271784</v>
      </c>
      <c r="B294" s="34">
        <v>6043</v>
      </c>
      <c r="C294" s="1"/>
      <c r="D294" s="18" t="s">
        <v>57581</v>
      </c>
      <c r="E294" s="18"/>
      <c r="F294" s="18" t="s">
        <v>57582</v>
      </c>
      <c r="G294" s="18"/>
      <c r="H294" s="1"/>
      <c r="I294" s="1" t="s">
        <v>57456</v>
      </c>
      <c r="J294" s="1"/>
      <c r="K294" s="59">
        <v>18</v>
      </c>
      <c r="L294" s="49"/>
      <c r="M294" s="53"/>
      <c r="N294" s="53">
        <v>863</v>
      </c>
      <c r="O294" s="31" t="s">
        <v>58037</v>
      </c>
      <c r="P294" s="70">
        <v>17382</v>
      </c>
      <c r="Q294" s="1" t="s">
        <v>58039</v>
      </c>
      <c r="R294" s="30" t="s">
        <v>58040</v>
      </c>
      <c r="S294" s="57" t="s">
        <v>57512</v>
      </c>
      <c r="T294" s="1"/>
      <c r="U294" s="1"/>
      <c r="W294">
        <v>-4298</v>
      </c>
      <c r="X294" s="59">
        <v>4886</v>
      </c>
      <c r="Y294" s="59">
        <f>X294/1.8288</f>
        <v>2671.6972878390202</v>
      </c>
      <c r="Z294" s="59"/>
      <c r="AA294" s="59" t="s">
        <v>57513</v>
      </c>
      <c r="AB294" s="59">
        <v>13</v>
      </c>
      <c r="AC294" s="59">
        <v>15</v>
      </c>
      <c r="AD294" s="59">
        <v>0</v>
      </c>
      <c r="AE294" s="48" t="s">
        <v>56287</v>
      </c>
      <c r="AF294" s="59">
        <v>40</v>
      </c>
      <c r="AG294" s="59">
        <v>40</v>
      </c>
      <c r="AH294" s="59">
        <v>0</v>
      </c>
      <c r="AI294" s="59" t="s">
        <v>19</v>
      </c>
      <c r="AJ294" s="94">
        <v>13.25</v>
      </c>
      <c r="AK294" s="94">
        <v>-40.666666999999997</v>
      </c>
      <c r="AL294" s="30" t="s">
        <v>56277</v>
      </c>
    </row>
    <row r="295" spans="1:307" s="20" customFormat="1">
      <c r="A295" s="195">
        <v>5271785</v>
      </c>
      <c r="B295" s="34">
        <v>6044</v>
      </c>
      <c r="C295" s="1"/>
      <c r="D295" s="18" t="s">
        <v>57581</v>
      </c>
      <c r="E295" s="18"/>
      <c r="F295" s="18" t="s">
        <v>57582</v>
      </c>
      <c r="G295" s="18"/>
      <c r="H295" s="1" t="s">
        <v>57613</v>
      </c>
      <c r="I295" s="18"/>
      <c r="J295" s="1"/>
      <c r="K295" s="59">
        <v>26</v>
      </c>
      <c r="M295" s="48" t="s">
        <v>81135</v>
      </c>
      <c r="N295" s="53">
        <v>1034</v>
      </c>
      <c r="O295" s="31" t="s">
        <v>58159</v>
      </c>
      <c r="P295" s="70">
        <v>18330</v>
      </c>
      <c r="Q295" s="1" t="s">
        <v>57516</v>
      </c>
      <c r="R295" s="30"/>
      <c r="S295" s="57" t="s">
        <v>57515</v>
      </c>
      <c r="T295" s="1" t="s">
        <v>58550</v>
      </c>
      <c r="U295" s="1" t="s">
        <v>57524</v>
      </c>
      <c r="V295" s="48">
        <v>1</v>
      </c>
      <c r="W295">
        <v>-2126</v>
      </c>
      <c r="X295" s="59">
        <v>0</v>
      </c>
      <c r="Y295" s="59"/>
      <c r="Z295" s="59"/>
      <c r="AA295" s="59"/>
      <c r="AB295" s="59">
        <v>49</v>
      </c>
      <c r="AC295" s="59">
        <v>11</v>
      </c>
      <c r="AD295" s="59">
        <v>0</v>
      </c>
      <c r="AE295" s="48" t="s">
        <v>20</v>
      </c>
      <c r="AF295" s="59">
        <v>53</v>
      </c>
      <c r="AG295" s="59">
        <v>37</v>
      </c>
      <c r="AH295" s="59">
        <v>0</v>
      </c>
      <c r="AI295" s="59" t="s">
        <v>19</v>
      </c>
      <c r="AJ295" s="94">
        <v>-49.183332999999998</v>
      </c>
      <c r="AK295" s="94">
        <v>-53.616667</v>
      </c>
      <c r="AL295" s="30" t="s">
        <v>56277</v>
      </c>
      <c r="KS295"/>
      <c r="KT295"/>
      <c r="KU295"/>
    </row>
    <row r="296" spans="1:307">
      <c r="A296" s="195">
        <v>5271786</v>
      </c>
      <c r="B296" s="34">
        <v>6045</v>
      </c>
      <c r="C296" s="1"/>
      <c r="D296" s="18" t="s">
        <v>57581</v>
      </c>
      <c r="E296" s="18"/>
      <c r="F296" s="18" t="s">
        <v>57582</v>
      </c>
      <c r="G296" s="18"/>
      <c r="H296" s="1" t="s">
        <v>57615</v>
      </c>
      <c r="I296" s="18"/>
      <c r="J296" s="1"/>
      <c r="K296" s="59">
        <v>21</v>
      </c>
      <c r="L296" s="20"/>
      <c r="M296" s="48" t="s">
        <v>81135</v>
      </c>
      <c r="N296" s="53">
        <v>1035</v>
      </c>
      <c r="O296" s="31" t="s">
        <v>58160</v>
      </c>
      <c r="P296" s="70">
        <v>18331</v>
      </c>
      <c r="Q296" s="1" t="s">
        <v>57516</v>
      </c>
      <c r="R296" s="30"/>
      <c r="S296" s="57" t="s">
        <v>57515</v>
      </c>
      <c r="T296" s="1" t="s">
        <v>58550</v>
      </c>
      <c r="U296" s="1" t="s">
        <v>57153</v>
      </c>
      <c r="V296" s="48">
        <v>1</v>
      </c>
      <c r="W296">
        <v>-2126</v>
      </c>
      <c r="X296" s="59">
        <v>0</v>
      </c>
      <c r="Y296" s="59"/>
      <c r="Z296" s="59"/>
      <c r="AA296" s="59"/>
      <c r="AB296" s="59">
        <v>49</v>
      </c>
      <c r="AC296" s="59">
        <v>11</v>
      </c>
      <c r="AD296" s="59">
        <v>0</v>
      </c>
      <c r="AE296" s="48" t="s">
        <v>20</v>
      </c>
      <c r="AF296" s="59">
        <v>53</v>
      </c>
      <c r="AG296" s="59">
        <v>37</v>
      </c>
      <c r="AH296" s="59">
        <v>0</v>
      </c>
      <c r="AI296" s="59" t="s">
        <v>19</v>
      </c>
      <c r="AJ296" s="94">
        <v>-49.183332999999998</v>
      </c>
      <c r="AK296" s="94">
        <v>-53.616667</v>
      </c>
      <c r="AL296" s="30" t="s">
        <v>56277</v>
      </c>
    </row>
    <row r="297" spans="1:307" s="20" customFormat="1">
      <c r="A297" s="196">
        <v>5271789</v>
      </c>
      <c r="B297" s="35">
        <v>6047</v>
      </c>
      <c r="C297" s="18"/>
      <c r="D297" s="18" t="s">
        <v>57581</v>
      </c>
      <c r="E297" s="18"/>
      <c r="F297" s="18" t="s">
        <v>57582</v>
      </c>
      <c r="G297" s="18"/>
      <c r="H297" s="18"/>
      <c r="I297" s="18"/>
      <c r="J297" s="18"/>
      <c r="K297" s="60">
        <v>3</v>
      </c>
      <c r="M297" s="49" t="s">
        <v>81135</v>
      </c>
      <c r="N297" s="54">
        <v>1078</v>
      </c>
      <c r="O297" s="31"/>
      <c r="P297" s="77"/>
      <c r="Q297" s="18" t="s">
        <v>57518</v>
      </c>
      <c r="R297" s="31" t="s">
        <v>57567</v>
      </c>
      <c r="S297" s="58"/>
      <c r="T297" s="18"/>
      <c r="U297" s="18" t="s">
        <v>57619</v>
      </c>
      <c r="V297" s="49">
        <v>1</v>
      </c>
      <c r="W297">
        <v>-5376</v>
      </c>
      <c r="X297" s="60" t="s">
        <v>57620</v>
      </c>
      <c r="Y297" s="60"/>
      <c r="Z297" s="60"/>
      <c r="AA297" s="60"/>
      <c r="AB297" s="60">
        <v>42</v>
      </c>
      <c r="AC297" s="60">
        <v>30</v>
      </c>
      <c r="AD297" s="60">
        <v>0</v>
      </c>
      <c r="AE297" s="49" t="s">
        <v>20</v>
      </c>
      <c r="AF297" s="60">
        <v>147</v>
      </c>
      <c r="AG297" s="60">
        <v>57</v>
      </c>
      <c r="AH297" s="60">
        <v>0</v>
      </c>
      <c r="AI297" s="60" t="s">
        <v>19</v>
      </c>
      <c r="AJ297" s="93">
        <v>-42.5</v>
      </c>
      <c r="AK297" s="93">
        <v>-147.94999999999999</v>
      </c>
      <c r="AL297" s="31" t="s">
        <v>23</v>
      </c>
      <c r="KS297"/>
      <c r="KT297" s="129"/>
      <c r="KU297" s="129"/>
    </row>
    <row r="298" spans="1:307">
      <c r="A298" s="195">
        <v>5271791</v>
      </c>
      <c r="B298" s="34">
        <v>6048</v>
      </c>
      <c r="C298" s="1"/>
      <c r="D298" s="18" t="s">
        <v>57581</v>
      </c>
      <c r="E298" s="18"/>
      <c r="F298" s="18" t="s">
        <v>57582</v>
      </c>
      <c r="G298" s="18"/>
      <c r="H298" s="18"/>
      <c r="I298" s="18"/>
      <c r="J298" s="1"/>
      <c r="K298" s="59">
        <v>49</v>
      </c>
      <c r="L298" s="20"/>
      <c r="M298" s="49" t="s">
        <v>81135</v>
      </c>
      <c r="N298" s="53">
        <v>1115</v>
      </c>
      <c r="O298" s="31" t="s">
        <v>56878</v>
      </c>
      <c r="P298" s="70">
        <v>18724</v>
      </c>
      <c r="Q298" s="1" t="s">
        <v>57621</v>
      </c>
      <c r="R298" s="30" t="s">
        <v>57624</v>
      </c>
      <c r="S298" s="57" t="s">
        <v>57622</v>
      </c>
      <c r="T298" s="1"/>
      <c r="U298" s="1" t="s">
        <v>57619</v>
      </c>
      <c r="V298" s="49">
        <v>1</v>
      </c>
      <c r="W298">
        <v>-5129</v>
      </c>
      <c r="X298" s="59" t="s">
        <v>57623</v>
      </c>
      <c r="Y298" s="59"/>
      <c r="Z298" s="59"/>
      <c r="AA298" s="59"/>
      <c r="AB298" s="59">
        <v>62</v>
      </c>
      <c r="AC298" s="59">
        <v>57</v>
      </c>
      <c r="AD298" s="59">
        <v>42</v>
      </c>
      <c r="AE298" s="48" t="s">
        <v>20</v>
      </c>
      <c r="AF298" s="59">
        <v>115</v>
      </c>
      <c r="AG298" s="59">
        <v>16</v>
      </c>
      <c r="AH298" s="59">
        <v>42</v>
      </c>
      <c r="AI298" s="59" t="s">
        <v>19</v>
      </c>
      <c r="AJ298" s="94">
        <v>-62.961666999999998</v>
      </c>
      <c r="AK298" s="94">
        <v>-115.278333</v>
      </c>
      <c r="AL298" s="30" t="s">
        <v>23</v>
      </c>
    </row>
    <row r="299" spans="1:307">
      <c r="A299" s="195">
        <v>5271792</v>
      </c>
      <c r="B299" s="34">
        <v>6049</v>
      </c>
      <c r="C299" s="1"/>
      <c r="D299" s="18" t="s">
        <v>57581</v>
      </c>
      <c r="E299" s="18"/>
      <c r="F299" s="18" t="s">
        <v>57582</v>
      </c>
      <c r="G299" s="18"/>
      <c r="H299" s="18"/>
      <c r="I299" s="18"/>
      <c r="J299" s="1"/>
      <c r="K299" s="59">
        <v>16</v>
      </c>
      <c r="L299" s="20"/>
      <c r="M299" s="48" t="s">
        <v>81135</v>
      </c>
      <c r="N299" s="53">
        <v>1116</v>
      </c>
      <c r="O299" s="31" t="s">
        <v>56872</v>
      </c>
      <c r="P299" s="70">
        <v>18725</v>
      </c>
      <c r="Q299" s="1" t="s">
        <v>57621</v>
      </c>
      <c r="R299" s="30" t="s">
        <v>57627</v>
      </c>
      <c r="S299" s="57" t="s">
        <v>57626</v>
      </c>
      <c r="T299" s="1"/>
      <c r="U299" s="1" t="s">
        <v>57619</v>
      </c>
      <c r="V299" s="48">
        <v>1</v>
      </c>
      <c r="W299">
        <v>-4825</v>
      </c>
      <c r="X299" s="59" t="s">
        <v>57625</v>
      </c>
      <c r="Y299" s="59"/>
      <c r="Z299" s="59"/>
      <c r="AA299" s="59"/>
      <c r="AB299" s="59">
        <v>65</v>
      </c>
      <c r="AC299" s="59">
        <v>51</v>
      </c>
      <c r="AD299" s="59">
        <v>24</v>
      </c>
      <c r="AE299" s="48" t="s">
        <v>20</v>
      </c>
      <c r="AF299" s="59">
        <v>115</v>
      </c>
      <c r="AG299" s="59">
        <v>4</v>
      </c>
      <c r="AH299" s="59">
        <v>0</v>
      </c>
      <c r="AI299" s="59" t="s">
        <v>19</v>
      </c>
      <c r="AJ299" s="94">
        <v>-65.856667000000002</v>
      </c>
      <c r="AK299" s="94">
        <v>-115.066667</v>
      </c>
      <c r="AL299" s="30" t="s">
        <v>57634</v>
      </c>
    </row>
    <row r="300" spans="1:307" s="20" customFormat="1">
      <c r="A300" s="195">
        <v>5271793</v>
      </c>
      <c r="B300" s="34">
        <v>6050</v>
      </c>
      <c r="C300" s="1"/>
      <c r="D300" s="18" t="s">
        <v>57581</v>
      </c>
      <c r="E300" s="18"/>
      <c r="F300" s="18" t="s">
        <v>57582</v>
      </c>
      <c r="G300" s="18"/>
      <c r="H300" s="18"/>
      <c r="I300" s="18"/>
      <c r="J300" s="1"/>
      <c r="K300" s="59">
        <v>43</v>
      </c>
      <c r="M300" s="48" t="s">
        <v>81135</v>
      </c>
      <c r="N300" s="53">
        <v>1117</v>
      </c>
      <c r="O300" s="31" t="s">
        <v>56860</v>
      </c>
      <c r="P300" s="70">
        <v>18727</v>
      </c>
      <c r="Q300" s="1" t="s">
        <v>57621</v>
      </c>
      <c r="R300" s="30" t="s">
        <v>57628</v>
      </c>
      <c r="S300" s="57" t="s">
        <v>57629</v>
      </c>
      <c r="T300" s="1"/>
      <c r="U300" s="1" t="s">
        <v>57619</v>
      </c>
      <c r="V300" s="48">
        <v>1</v>
      </c>
      <c r="W300">
        <v>-3715</v>
      </c>
      <c r="X300" s="59" t="s">
        <v>57630</v>
      </c>
      <c r="Y300" s="59"/>
      <c r="Z300" s="59"/>
      <c r="AA300" s="59"/>
      <c r="AB300" s="59">
        <v>70</v>
      </c>
      <c r="AC300" s="59">
        <v>2</v>
      </c>
      <c r="AD300" s="59">
        <v>24</v>
      </c>
      <c r="AE300" s="48" t="s">
        <v>20</v>
      </c>
      <c r="AF300" s="59">
        <v>115</v>
      </c>
      <c r="AG300" s="59">
        <v>5</v>
      </c>
      <c r="AH300" s="59">
        <v>0</v>
      </c>
      <c r="AI300" s="59" t="s">
        <v>19</v>
      </c>
      <c r="AJ300" s="94">
        <v>-70.040000000000006</v>
      </c>
      <c r="AK300" s="94">
        <v>-115.083333</v>
      </c>
      <c r="AL300" s="30" t="s">
        <v>57634</v>
      </c>
      <c r="AM300" s="207"/>
      <c r="AN300" s="207"/>
      <c r="AO300" s="207"/>
      <c r="AP300" s="207"/>
      <c r="AQ300" s="207"/>
      <c r="AR300" s="207"/>
      <c r="AS300" s="207"/>
      <c r="AT300" s="207"/>
      <c r="AU300" s="207"/>
      <c r="AV300" s="207"/>
      <c r="AW300" s="207"/>
      <c r="AX300" s="207"/>
      <c r="AY300" s="207"/>
      <c r="AZ300" s="207"/>
      <c r="BA300" s="207"/>
      <c r="BB300" s="207"/>
      <c r="BC300" s="207"/>
      <c r="BD300" s="207"/>
      <c r="BE300" s="207"/>
      <c r="BF300" s="207"/>
      <c r="BG300" s="207"/>
      <c r="BH300" s="207"/>
      <c r="BI300" s="207"/>
      <c r="BJ300" s="207"/>
      <c r="BK300" s="207"/>
      <c r="BL300" s="207"/>
      <c r="BM300" s="207"/>
      <c r="BN300" s="207"/>
      <c r="BO300" s="207"/>
      <c r="BP300" s="207"/>
      <c r="BQ300" s="207"/>
      <c r="BR300" s="207"/>
      <c r="BS300" s="207"/>
      <c r="BT300" s="207"/>
      <c r="BU300" s="207"/>
      <c r="BV300" s="207"/>
      <c r="BW300" s="207"/>
      <c r="BX300" s="207"/>
      <c r="BY300" s="207"/>
      <c r="BZ300" s="207"/>
      <c r="CA300" s="207"/>
      <c r="CB300" s="207"/>
      <c r="CC300" s="207"/>
      <c r="CD300" s="207"/>
      <c r="CE300" s="207"/>
      <c r="CF300" s="207"/>
      <c r="CG300" s="207"/>
      <c r="CH300" s="207"/>
      <c r="CI300" s="207"/>
      <c r="CJ300" s="207"/>
      <c r="CK300" s="207"/>
      <c r="CL300" s="207"/>
      <c r="CM300" s="207"/>
      <c r="CN300" s="207"/>
      <c r="CO300" s="207"/>
      <c r="CP300" s="207"/>
      <c r="CQ300" s="207"/>
      <c r="CR300" s="207"/>
      <c r="CS300" s="207"/>
      <c r="CT300" s="207"/>
      <c r="CU300" s="207"/>
      <c r="CV300" s="207"/>
      <c r="CW300" s="207"/>
      <c r="CX300" s="207"/>
      <c r="CY300" s="207"/>
      <c r="CZ300" s="207"/>
      <c r="DA300" s="207"/>
      <c r="DB300" s="207"/>
      <c r="DC300" s="207"/>
      <c r="DD300" s="207"/>
      <c r="DE300" s="207"/>
      <c r="DF300" s="207"/>
      <c r="DG300" s="207"/>
      <c r="DH300" s="207"/>
      <c r="DI300" s="207"/>
      <c r="DJ300" s="207"/>
      <c r="DK300" s="207"/>
      <c r="DL300" s="207"/>
      <c r="DM300" s="207"/>
      <c r="DN300" s="207"/>
      <c r="DO300" s="207"/>
      <c r="DP300" s="207"/>
      <c r="DQ300" s="207"/>
      <c r="DR300" s="207"/>
      <c r="DS300" s="207"/>
      <c r="DT300" s="207"/>
      <c r="DU300" s="207"/>
      <c r="DV300" s="207"/>
      <c r="DW300" s="207"/>
      <c r="DX300" s="207"/>
      <c r="DY300" s="207"/>
      <c r="DZ300" s="207"/>
      <c r="EA300" s="207"/>
      <c r="EB300" s="207"/>
      <c r="EC300" s="207"/>
      <c r="ED300" s="207"/>
      <c r="EE300" s="207"/>
      <c r="EF300" s="207"/>
      <c r="EG300" s="207"/>
      <c r="EH300" s="207"/>
      <c r="EI300" s="207"/>
      <c r="EJ300" s="207"/>
      <c r="EK300" s="207"/>
      <c r="EL300" s="207"/>
      <c r="EM300" s="207"/>
      <c r="EN300" s="207"/>
      <c r="EO300" s="207"/>
      <c r="EP300" s="207"/>
      <c r="EQ300" s="207"/>
      <c r="ER300" s="207"/>
      <c r="ES300" s="207"/>
      <c r="ET300" s="207"/>
      <c r="EU300" s="207"/>
      <c r="EV300" s="207"/>
      <c r="EW300" s="207"/>
      <c r="EX300" s="207"/>
      <c r="EY300" s="207"/>
      <c r="EZ300" s="207"/>
      <c r="FA300" s="207"/>
      <c r="FB300" s="207"/>
      <c r="FC300" s="207"/>
      <c r="FD300" s="207"/>
      <c r="FE300" s="207"/>
      <c r="FF300" s="207"/>
      <c r="FG300" s="207"/>
      <c r="FH300" s="207"/>
      <c r="FI300" s="207"/>
      <c r="FJ300" s="207"/>
      <c r="FK300" s="207"/>
      <c r="FL300" s="207"/>
      <c r="FM300" s="207"/>
      <c r="FN300" s="207"/>
      <c r="FO300" s="207"/>
      <c r="FP300" s="207"/>
      <c r="FQ300" s="207"/>
      <c r="FR300" s="207"/>
      <c r="FS300" s="207"/>
      <c r="FT300" s="207"/>
      <c r="FU300" s="207"/>
      <c r="FV300" s="207"/>
      <c r="FW300" s="207"/>
      <c r="FX300" s="207"/>
      <c r="FY300" s="207"/>
      <c r="FZ300" s="207"/>
      <c r="GA300" s="207"/>
      <c r="GB300" s="207"/>
      <c r="GC300" s="207"/>
      <c r="GD300" s="207"/>
      <c r="GE300" s="207"/>
      <c r="GF300" s="207"/>
      <c r="GG300" s="207"/>
      <c r="GH300" s="207"/>
      <c r="GI300" s="207"/>
      <c r="GJ300" s="207"/>
      <c r="GK300" s="207"/>
      <c r="GL300" s="207"/>
      <c r="GM300" s="207"/>
      <c r="GN300" s="207"/>
      <c r="GO300" s="207"/>
      <c r="GP300" s="207"/>
      <c r="GQ300" s="207"/>
      <c r="GR300" s="207"/>
      <c r="GS300" s="207"/>
      <c r="GT300" s="207"/>
      <c r="GU300" s="207"/>
      <c r="GV300" s="207"/>
      <c r="GW300" s="207"/>
      <c r="GX300" s="207"/>
      <c r="GY300" s="207"/>
      <c r="GZ300" s="207"/>
      <c r="HA300" s="207"/>
      <c r="HB300" s="207"/>
      <c r="HC300" s="207"/>
      <c r="HD300" s="207"/>
      <c r="HE300" s="207"/>
      <c r="HF300" s="207"/>
      <c r="HG300" s="207"/>
      <c r="HH300" s="207"/>
      <c r="HI300" s="207"/>
      <c r="HJ300" s="207"/>
      <c r="HK300" s="207"/>
      <c r="HL300" s="207"/>
      <c r="HM300" s="207"/>
      <c r="HN300" s="207"/>
      <c r="HO300" s="207"/>
      <c r="HP300" s="207"/>
      <c r="HQ300" s="207"/>
      <c r="HR300" s="207"/>
      <c r="HS300" s="207"/>
      <c r="HT300" s="207"/>
      <c r="HU300" s="207"/>
      <c r="HV300" s="207"/>
      <c r="HW300" s="207"/>
      <c r="HX300" s="207"/>
      <c r="HY300" s="207"/>
      <c r="HZ300" s="207"/>
      <c r="IA300" s="207"/>
      <c r="IB300" s="207"/>
      <c r="IC300" s="207"/>
      <c r="ID300" s="207"/>
      <c r="IE300" s="207"/>
      <c r="IF300" s="207"/>
      <c r="IG300" s="207"/>
      <c r="IH300" s="207"/>
      <c r="II300" s="207"/>
      <c r="IJ300" s="207"/>
      <c r="IK300" s="207"/>
      <c r="IL300" s="207"/>
      <c r="IM300" s="207"/>
      <c r="IN300" s="207"/>
      <c r="IO300" s="207"/>
      <c r="IP300" s="207"/>
      <c r="IQ300" s="207"/>
      <c r="IR300" s="207"/>
      <c r="IS300" s="207"/>
      <c r="IT300" s="207"/>
      <c r="IU300" s="207"/>
      <c r="IV300" s="207"/>
      <c r="IW300" s="207"/>
      <c r="IX300" s="207"/>
      <c r="IY300" s="207"/>
      <c r="IZ300" s="207"/>
      <c r="JA300" s="207"/>
      <c r="JB300" s="207"/>
      <c r="JC300" s="207"/>
      <c r="JD300" s="207"/>
      <c r="JE300" s="207"/>
      <c r="JF300" s="207"/>
      <c r="JG300" s="207"/>
      <c r="JH300" s="207"/>
      <c r="JI300" s="207"/>
      <c r="JJ300" s="207"/>
      <c r="JK300" s="207"/>
      <c r="JL300" s="207"/>
      <c r="JM300" s="207"/>
      <c r="JN300" s="207"/>
      <c r="JO300" s="207"/>
      <c r="JP300" s="207"/>
      <c r="JQ300" s="207"/>
      <c r="JR300" s="207"/>
      <c r="JS300" s="207"/>
      <c r="JT300" s="207"/>
      <c r="JU300" s="207"/>
      <c r="JV300" s="207"/>
      <c r="JW300" s="207"/>
      <c r="JX300" s="207"/>
      <c r="JY300" s="207"/>
      <c r="JZ300" s="207"/>
      <c r="KA300" s="207"/>
      <c r="KB300" s="207"/>
      <c r="KC300" s="207"/>
      <c r="KD300" s="207"/>
      <c r="KE300" s="207"/>
      <c r="KF300" s="207"/>
      <c r="KG300" s="207"/>
      <c r="KH300" s="207"/>
      <c r="KI300" s="207"/>
      <c r="KJ300" s="207"/>
      <c r="KK300" s="207"/>
      <c r="KL300" s="207"/>
      <c r="KM300" s="207"/>
      <c r="KN300" s="207"/>
      <c r="KO300" s="207"/>
      <c r="KP300" s="207"/>
      <c r="KQ300" s="207"/>
      <c r="KR300" s="207"/>
      <c r="KS300"/>
      <c r="KT300"/>
      <c r="KU300"/>
    </row>
    <row r="301" spans="1:307">
      <c r="A301" s="195">
        <v>5271794</v>
      </c>
      <c r="B301" s="34">
        <v>6051</v>
      </c>
      <c r="C301" s="1" t="s">
        <v>57566</v>
      </c>
      <c r="D301" s="18" t="s">
        <v>57581</v>
      </c>
      <c r="E301" s="18"/>
      <c r="F301" s="18" t="s">
        <v>57582</v>
      </c>
      <c r="G301" s="18"/>
      <c r="H301" s="18"/>
      <c r="I301" s="18"/>
      <c r="J301" s="1"/>
      <c r="K301" s="59">
        <v>73</v>
      </c>
      <c r="L301" s="20"/>
      <c r="M301" s="49" t="s">
        <v>81135</v>
      </c>
      <c r="N301" s="53">
        <v>1118</v>
      </c>
      <c r="O301" s="31" t="s">
        <v>56866</v>
      </c>
      <c r="P301" s="70">
        <v>18726</v>
      </c>
      <c r="Q301" s="1" t="s">
        <v>57621</v>
      </c>
      <c r="R301" s="30" t="s">
        <v>57631</v>
      </c>
      <c r="S301" s="57" t="s">
        <v>57632</v>
      </c>
      <c r="T301" s="1"/>
      <c r="U301" s="1" t="s">
        <v>57619</v>
      </c>
      <c r="V301" s="49">
        <v>1</v>
      </c>
      <c r="W301">
        <v>-4721</v>
      </c>
      <c r="X301" s="59" t="s">
        <v>57633</v>
      </c>
      <c r="Y301" s="59"/>
      <c r="Z301" s="59"/>
      <c r="AA301" s="59"/>
      <c r="AB301" s="59">
        <v>66</v>
      </c>
      <c r="AC301" s="59">
        <v>52</v>
      </c>
      <c r="AD301" s="59">
        <v>36</v>
      </c>
      <c r="AE301" s="48" t="s">
        <v>20</v>
      </c>
      <c r="AF301" s="59">
        <v>115</v>
      </c>
      <c r="AG301" s="59">
        <v>31</v>
      </c>
      <c r="AH301" s="59">
        <v>12</v>
      </c>
      <c r="AI301" s="59" t="s">
        <v>19</v>
      </c>
      <c r="AJ301" s="94">
        <v>-66.876666999999998</v>
      </c>
      <c r="AK301" s="94">
        <v>-115.52</v>
      </c>
      <c r="AL301" s="30" t="s">
        <v>57634</v>
      </c>
    </row>
    <row r="302" spans="1:307">
      <c r="A302" s="195">
        <v>5271795</v>
      </c>
      <c r="B302" s="34">
        <v>6052</v>
      </c>
      <c r="C302" s="1"/>
      <c r="D302" s="18" t="s">
        <v>57581</v>
      </c>
      <c r="E302" s="1"/>
      <c r="F302" s="1" t="s">
        <v>57642</v>
      </c>
      <c r="G302" s="1"/>
      <c r="H302" s="1" t="s">
        <v>56338</v>
      </c>
      <c r="I302" s="1"/>
      <c r="J302" s="1"/>
      <c r="K302" s="59">
        <v>7</v>
      </c>
      <c r="M302" s="48"/>
      <c r="N302" s="30"/>
      <c r="O302" s="31"/>
      <c r="P302" s="70">
        <v>31168</v>
      </c>
      <c r="Q302" s="1" t="s">
        <v>56334</v>
      </c>
      <c r="R302" s="53">
        <v>262</v>
      </c>
      <c r="S302" s="57" t="s">
        <v>57597</v>
      </c>
      <c r="T302" s="1"/>
      <c r="U302" s="1"/>
      <c r="W302">
        <v>-2846</v>
      </c>
      <c r="X302" s="59">
        <f>Y302*1.8288</f>
        <v>2926.08</v>
      </c>
      <c r="Y302" s="59">
        <v>1600</v>
      </c>
      <c r="Z302" s="59"/>
      <c r="AA302" s="59"/>
      <c r="AB302" s="59">
        <v>64</v>
      </c>
      <c r="AC302" s="59">
        <v>33</v>
      </c>
      <c r="AD302" s="59">
        <v>30</v>
      </c>
      <c r="AE302" s="48" t="s">
        <v>20</v>
      </c>
      <c r="AF302" s="59">
        <v>166</v>
      </c>
      <c r="AG302" s="59">
        <v>30</v>
      </c>
      <c r="AH302" s="59">
        <v>0</v>
      </c>
      <c r="AI302" s="59" t="s">
        <v>19</v>
      </c>
      <c r="AJ302" s="94">
        <v>-64.558333000000005</v>
      </c>
      <c r="AK302" s="94">
        <v>-166.5</v>
      </c>
      <c r="AL302" s="30" t="s">
        <v>23</v>
      </c>
    </row>
    <row r="303" spans="1:307">
      <c r="A303" s="195">
        <v>5271796</v>
      </c>
      <c r="B303" s="34">
        <v>6053</v>
      </c>
      <c r="C303" s="1"/>
      <c r="D303" s="18" t="s">
        <v>57581</v>
      </c>
      <c r="E303" s="18"/>
      <c r="F303" s="18" t="s">
        <v>57582</v>
      </c>
      <c r="G303" s="18"/>
      <c r="H303" s="1" t="s">
        <v>57646</v>
      </c>
      <c r="I303" s="1"/>
      <c r="J303" s="1"/>
      <c r="K303" s="59">
        <v>5</v>
      </c>
      <c r="M303" s="48" t="s">
        <v>81135</v>
      </c>
      <c r="N303" s="30"/>
      <c r="O303" s="31" t="s">
        <v>58593</v>
      </c>
      <c r="P303" s="70">
        <v>16371</v>
      </c>
      <c r="Q303" s="1" t="s">
        <v>57653</v>
      </c>
      <c r="R303" s="53">
        <v>24</v>
      </c>
      <c r="S303" s="57" t="s">
        <v>57652</v>
      </c>
      <c r="T303" s="1"/>
      <c r="U303" s="1" t="s">
        <v>57576</v>
      </c>
      <c r="V303" s="48">
        <v>1</v>
      </c>
      <c r="W303">
        <v>-6659</v>
      </c>
      <c r="X303" s="59" t="s">
        <v>57654</v>
      </c>
      <c r="Y303" s="59"/>
      <c r="Z303" s="59"/>
      <c r="AA303" s="59"/>
      <c r="AB303" s="59">
        <v>53</v>
      </c>
      <c r="AC303" s="59">
        <v>15</v>
      </c>
      <c r="AD303" s="59">
        <v>0</v>
      </c>
      <c r="AE303" s="48" t="s">
        <v>56287</v>
      </c>
      <c r="AF303" s="59">
        <v>161</v>
      </c>
      <c r="AG303" s="59">
        <v>55</v>
      </c>
      <c r="AH303" s="59">
        <v>0</v>
      </c>
      <c r="AI303" s="59" t="s">
        <v>19</v>
      </c>
      <c r="AJ303" s="94">
        <v>53.25</v>
      </c>
      <c r="AK303" s="94">
        <v>-161.91666699999999</v>
      </c>
      <c r="AL303" s="30" t="s">
        <v>57656</v>
      </c>
    </row>
    <row r="304" spans="1:307">
      <c r="A304" s="195">
        <v>5271797</v>
      </c>
      <c r="B304" s="34">
        <v>6054</v>
      </c>
      <c r="C304" s="1"/>
      <c r="D304" s="18" t="s">
        <v>57581</v>
      </c>
      <c r="E304" s="18"/>
      <c r="F304" s="18" t="s">
        <v>57582</v>
      </c>
      <c r="G304" s="18"/>
      <c r="H304" s="1" t="s">
        <v>57655</v>
      </c>
      <c r="I304" s="1"/>
      <c r="J304" s="1"/>
      <c r="K304" s="59">
        <v>5</v>
      </c>
      <c r="M304" s="48" t="s">
        <v>81135</v>
      </c>
      <c r="N304" s="30"/>
      <c r="O304" s="31" t="s">
        <v>58594</v>
      </c>
      <c r="P304" s="70">
        <v>16372</v>
      </c>
      <c r="Q304" s="1" t="s">
        <v>57659</v>
      </c>
      <c r="R304" s="53">
        <v>32</v>
      </c>
      <c r="S304" s="58" t="s">
        <v>57543</v>
      </c>
      <c r="T304" s="1" t="s">
        <v>58222</v>
      </c>
      <c r="U304" s="1" t="s">
        <v>57576</v>
      </c>
      <c r="V304" s="48">
        <v>1</v>
      </c>
      <c r="W304">
        <v>-3388</v>
      </c>
      <c r="X304" s="59" t="s">
        <v>57654</v>
      </c>
      <c r="Y304" s="59"/>
      <c r="Z304" s="59"/>
      <c r="AA304" s="59"/>
      <c r="AB304" s="59">
        <v>52</v>
      </c>
      <c r="AC304" s="59">
        <v>29</v>
      </c>
      <c r="AD304" s="59">
        <v>0</v>
      </c>
      <c r="AE304" s="48" t="s">
        <v>56287</v>
      </c>
      <c r="AF304" s="59">
        <v>176</v>
      </c>
      <c r="AG304" s="59">
        <v>9</v>
      </c>
      <c r="AH304" s="59">
        <v>0</v>
      </c>
      <c r="AI304" s="59" t="s">
        <v>19</v>
      </c>
      <c r="AJ304" s="94">
        <v>52.483333000000002</v>
      </c>
      <c r="AK304" s="94">
        <v>-176.15</v>
      </c>
      <c r="AL304" s="30" t="s">
        <v>57656</v>
      </c>
      <c r="KS304" s="20"/>
    </row>
    <row r="305" spans="1:307" s="52" customFormat="1">
      <c r="A305" s="196">
        <v>5271798</v>
      </c>
      <c r="B305" s="35">
        <v>6055</v>
      </c>
      <c r="C305" s="18"/>
      <c r="D305" s="18" t="s">
        <v>57581</v>
      </c>
      <c r="E305" s="18"/>
      <c r="F305" s="18" t="s">
        <v>57582</v>
      </c>
      <c r="G305" s="18"/>
      <c r="H305" s="18" t="s">
        <v>57657</v>
      </c>
      <c r="I305" s="18"/>
      <c r="J305" s="18"/>
      <c r="K305" s="60">
        <v>5</v>
      </c>
      <c r="L305" s="20"/>
      <c r="M305" s="49" t="s">
        <v>81135</v>
      </c>
      <c r="N305" s="31"/>
      <c r="O305" s="31" t="s">
        <v>58595</v>
      </c>
      <c r="P305" s="72">
        <v>16373</v>
      </c>
      <c r="Q305" s="18" t="s">
        <v>57659</v>
      </c>
      <c r="R305" s="54">
        <v>51</v>
      </c>
      <c r="S305" s="58" t="s">
        <v>57658</v>
      </c>
      <c r="T305" s="18"/>
      <c r="U305" s="18" t="s">
        <v>57576</v>
      </c>
      <c r="V305" s="49">
        <v>1</v>
      </c>
      <c r="W305">
        <v>-6359</v>
      </c>
      <c r="X305" s="60" t="s">
        <v>57654</v>
      </c>
      <c r="Y305" s="60"/>
      <c r="Z305" s="60"/>
      <c r="AA305" s="60"/>
      <c r="AB305" s="60">
        <v>45</v>
      </c>
      <c r="AC305" s="60">
        <v>6</v>
      </c>
      <c r="AD305" s="60">
        <v>0</v>
      </c>
      <c r="AE305" s="49" t="s">
        <v>56287</v>
      </c>
      <c r="AF305" s="60">
        <v>170</v>
      </c>
      <c r="AG305" s="60">
        <v>8</v>
      </c>
      <c r="AH305" s="60">
        <v>0</v>
      </c>
      <c r="AI305" s="60" t="s">
        <v>19</v>
      </c>
      <c r="AJ305" s="93">
        <v>45.1</v>
      </c>
      <c r="AK305" s="93">
        <v>-170.13333299999999</v>
      </c>
      <c r="AL305" s="31" t="s">
        <v>23</v>
      </c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  <c r="BN305" s="20"/>
      <c r="BO305" s="20"/>
      <c r="BP305" s="20"/>
      <c r="BQ305" s="20"/>
      <c r="BR305" s="20"/>
      <c r="BS305" s="20"/>
      <c r="BT305" s="20"/>
      <c r="BU305" s="20"/>
      <c r="BV305" s="20"/>
      <c r="BW305" s="20"/>
      <c r="BX305" s="20"/>
      <c r="BY305" s="20"/>
      <c r="BZ305" s="20"/>
      <c r="CA305" s="20"/>
      <c r="CB305" s="20"/>
      <c r="CC305" s="20"/>
      <c r="CD305" s="20"/>
      <c r="CE305" s="20"/>
      <c r="CF305" s="20"/>
      <c r="CG305" s="20"/>
      <c r="CH305" s="20"/>
      <c r="CI305" s="20"/>
      <c r="CJ305" s="20"/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20"/>
      <c r="CV305" s="20"/>
      <c r="CW305" s="20"/>
      <c r="CX305" s="20"/>
      <c r="CY305" s="20"/>
      <c r="CZ305" s="20"/>
      <c r="DA305" s="20"/>
      <c r="DB305" s="20"/>
      <c r="DC305" s="20"/>
      <c r="DD305" s="20"/>
      <c r="DE305" s="20"/>
      <c r="DF305" s="20"/>
      <c r="DG305" s="20"/>
      <c r="DH305" s="20"/>
      <c r="DI305" s="20"/>
      <c r="DJ305" s="20"/>
      <c r="DK305" s="20"/>
      <c r="DL305" s="20"/>
      <c r="DM305" s="20"/>
      <c r="DN305" s="20"/>
      <c r="DO305" s="20"/>
      <c r="DP305" s="20"/>
      <c r="DQ305" s="20"/>
      <c r="DR305" s="20"/>
      <c r="DS305" s="20"/>
      <c r="DT305" s="20"/>
      <c r="DU305" s="20"/>
      <c r="DV305" s="20"/>
      <c r="DW305" s="20"/>
      <c r="DX305" s="20"/>
      <c r="DY305" s="20"/>
      <c r="DZ305" s="20"/>
      <c r="EA305" s="20"/>
      <c r="EB305" s="20"/>
      <c r="EC305" s="20"/>
      <c r="ED305" s="20"/>
      <c r="EE305" s="20"/>
      <c r="EF305" s="20"/>
      <c r="EG305" s="20"/>
      <c r="EH305" s="20"/>
      <c r="EI305" s="20"/>
      <c r="EJ305" s="20"/>
      <c r="EK305" s="20"/>
      <c r="EL305" s="20"/>
      <c r="EM305" s="20"/>
      <c r="EN305" s="20"/>
      <c r="EO305" s="20"/>
      <c r="EP305" s="20"/>
      <c r="EQ305" s="20"/>
      <c r="ER305" s="20"/>
      <c r="ES305" s="20"/>
      <c r="ET305" s="20"/>
      <c r="EU305" s="20"/>
      <c r="EV305" s="20"/>
      <c r="EW305" s="20"/>
      <c r="EX305" s="20"/>
      <c r="EY305" s="20"/>
      <c r="EZ305" s="20"/>
      <c r="FA305" s="20"/>
      <c r="FB305" s="20"/>
      <c r="FC305" s="20"/>
      <c r="FD305" s="20"/>
      <c r="FE305" s="20"/>
      <c r="FF305" s="20"/>
      <c r="FG305" s="20"/>
      <c r="FH305" s="20"/>
      <c r="FI305" s="20"/>
      <c r="FJ305" s="20"/>
      <c r="FK305" s="20"/>
      <c r="FL305" s="20"/>
      <c r="FM305" s="20"/>
      <c r="FN305" s="20"/>
      <c r="FO305" s="20"/>
      <c r="FP305" s="20"/>
      <c r="FQ305" s="20"/>
      <c r="FR305" s="20"/>
      <c r="FS305" s="20"/>
      <c r="FT305" s="20"/>
      <c r="FU305" s="20"/>
      <c r="FV305" s="20"/>
      <c r="FW305" s="20"/>
      <c r="FX305" s="20"/>
      <c r="FY305" s="20"/>
      <c r="FZ305" s="20"/>
      <c r="GA305" s="20"/>
      <c r="GB305" s="20"/>
      <c r="GC305" s="20"/>
      <c r="GD305" s="20"/>
      <c r="GE305" s="20"/>
      <c r="GF305" s="20"/>
      <c r="GG305" s="20"/>
      <c r="GH305" s="20"/>
      <c r="GI305" s="20"/>
      <c r="GJ305" s="20"/>
      <c r="GK305" s="20"/>
      <c r="GL305" s="20"/>
      <c r="GM305" s="20"/>
      <c r="GN305" s="20"/>
      <c r="GO305" s="20"/>
      <c r="GP305" s="20"/>
      <c r="GQ305" s="20"/>
      <c r="GR305" s="20"/>
      <c r="GS305" s="20"/>
      <c r="GT305" s="20"/>
      <c r="GU305" s="20"/>
      <c r="GV305" s="20"/>
      <c r="GW305" s="20"/>
      <c r="GX305" s="20"/>
      <c r="GY305" s="20"/>
      <c r="GZ305" s="20"/>
      <c r="HA305" s="20"/>
      <c r="HB305" s="20"/>
      <c r="HC305" s="20"/>
      <c r="HD305" s="20"/>
      <c r="HE305" s="20"/>
      <c r="HF305" s="20"/>
      <c r="HG305" s="20"/>
      <c r="HH305" s="20"/>
      <c r="HI305" s="20"/>
      <c r="HJ305" s="20"/>
      <c r="HK305" s="20"/>
      <c r="HL305" s="20"/>
      <c r="HM305" s="20"/>
      <c r="HN305" s="20"/>
      <c r="HO305" s="20"/>
      <c r="HP305" s="20"/>
      <c r="HQ305" s="20"/>
      <c r="HR305" s="20"/>
      <c r="HS305" s="20"/>
      <c r="HT305" s="20"/>
      <c r="HU305" s="20"/>
      <c r="HV305" s="20"/>
      <c r="HW305" s="20"/>
      <c r="HX305" s="20"/>
      <c r="HY305" s="20"/>
      <c r="HZ305" s="20"/>
      <c r="IA305" s="20"/>
      <c r="IB305" s="20"/>
      <c r="IC305" s="20"/>
      <c r="ID305" s="20"/>
      <c r="IE305" s="20"/>
      <c r="IF305" s="20"/>
      <c r="IG305" s="20"/>
      <c r="IH305" s="20"/>
      <c r="II305" s="20"/>
      <c r="IJ305" s="20"/>
      <c r="IK305" s="20"/>
      <c r="IL305" s="20"/>
      <c r="IM305" s="20"/>
      <c r="IN305" s="20"/>
      <c r="IO305" s="20"/>
      <c r="IP305" s="20"/>
      <c r="IQ305" s="20"/>
      <c r="IR305" s="20"/>
      <c r="IS305" s="20"/>
      <c r="IT305" s="20"/>
      <c r="IU305" s="20"/>
      <c r="IV305" s="20"/>
      <c r="IW305" s="20"/>
      <c r="IX305" s="20"/>
      <c r="IY305" s="20"/>
      <c r="IZ305" s="20"/>
      <c r="JA305" s="20"/>
      <c r="JB305" s="20"/>
      <c r="JC305" s="20"/>
      <c r="JD305" s="20"/>
      <c r="JE305" s="20"/>
      <c r="JF305" s="20"/>
      <c r="JG305" s="20"/>
      <c r="JH305" s="20"/>
      <c r="JI305" s="20"/>
      <c r="JJ305" s="20"/>
      <c r="JK305" s="20"/>
      <c r="JL305" s="20"/>
      <c r="JM305" s="20"/>
      <c r="JN305" s="20"/>
      <c r="JO305" s="20"/>
      <c r="JP305" s="20"/>
      <c r="JQ305" s="20"/>
      <c r="JR305" s="20"/>
      <c r="JS305" s="20"/>
      <c r="JT305" s="20"/>
      <c r="JU305" s="20"/>
      <c r="JV305" s="20"/>
      <c r="JW305" s="20"/>
      <c r="JX305" s="20"/>
      <c r="JY305" s="20"/>
      <c r="JZ305" s="20"/>
      <c r="KA305" s="20"/>
      <c r="KB305" s="20"/>
      <c r="KC305" s="20"/>
      <c r="KD305" s="20"/>
      <c r="KE305" s="20"/>
      <c r="KF305" s="20"/>
      <c r="KG305" s="20"/>
      <c r="KH305" s="20"/>
      <c r="KI305" s="20"/>
      <c r="KJ305" s="20"/>
      <c r="KK305" s="20"/>
      <c r="KL305" s="20"/>
      <c r="KM305" s="20"/>
      <c r="KN305" s="20"/>
      <c r="KO305" s="20"/>
      <c r="KP305" s="20"/>
      <c r="KQ305" s="20"/>
      <c r="KR305" s="20"/>
      <c r="KS305"/>
      <c r="KT305"/>
      <c r="KU305"/>
    </row>
    <row r="306" spans="1:307" s="52" customFormat="1">
      <c r="A306" s="195">
        <v>5271799</v>
      </c>
      <c r="B306" s="34">
        <v>6056</v>
      </c>
      <c r="C306" s="1"/>
      <c r="D306" s="18" t="s">
        <v>57581</v>
      </c>
      <c r="E306" s="18"/>
      <c r="F306" s="18" t="s">
        <v>57582</v>
      </c>
      <c r="G306" s="18"/>
      <c r="H306" s="1" t="s">
        <v>58110</v>
      </c>
      <c r="I306" s="1"/>
      <c r="J306" s="1"/>
      <c r="K306" s="59">
        <v>72</v>
      </c>
      <c r="L306" s="49"/>
      <c r="M306" s="53"/>
      <c r="N306" s="30"/>
      <c r="O306" s="31" t="s">
        <v>58591</v>
      </c>
      <c r="P306" s="70">
        <v>15900</v>
      </c>
      <c r="Q306" s="1" t="s">
        <v>57661</v>
      </c>
      <c r="R306" s="53">
        <v>2</v>
      </c>
      <c r="S306" s="57" t="s">
        <v>57660</v>
      </c>
      <c r="T306" s="1" t="s">
        <v>59077</v>
      </c>
      <c r="U306" s="1"/>
      <c r="V306" s="48"/>
      <c r="W306">
        <v>-974</v>
      </c>
      <c r="X306" s="59">
        <v>700</v>
      </c>
      <c r="Y306" s="59"/>
      <c r="Z306" s="59"/>
      <c r="AA306" s="59"/>
      <c r="AB306" s="59">
        <v>68</v>
      </c>
      <c r="AC306" s="59">
        <v>19</v>
      </c>
      <c r="AD306" s="59">
        <v>12</v>
      </c>
      <c r="AE306" s="48" t="s">
        <v>20</v>
      </c>
      <c r="AF306" s="59">
        <v>31</v>
      </c>
      <c r="AG306" s="59">
        <v>21</v>
      </c>
      <c r="AH306" s="59">
        <v>12</v>
      </c>
      <c r="AI306" s="59" t="s">
        <v>56301</v>
      </c>
      <c r="AJ306" s="94">
        <v>-68.319999999999993</v>
      </c>
      <c r="AK306" s="94">
        <v>31.353332999999999</v>
      </c>
      <c r="AL306" s="30" t="s">
        <v>57662</v>
      </c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20"/>
      <c r="BM306" s="20"/>
      <c r="BN306" s="20"/>
      <c r="BO306" s="20"/>
      <c r="BP306" s="20"/>
      <c r="BQ306" s="20"/>
      <c r="BR306" s="20"/>
      <c r="BS306" s="20"/>
      <c r="BT306" s="20"/>
      <c r="BU306" s="20"/>
      <c r="BV306" s="20"/>
      <c r="BW306" s="20"/>
      <c r="BX306" s="20"/>
      <c r="BY306" s="20"/>
      <c r="BZ306" s="20"/>
      <c r="CA306" s="20"/>
      <c r="CB306" s="20"/>
      <c r="CC306" s="20"/>
      <c r="CD306" s="20"/>
      <c r="CE306" s="20"/>
      <c r="CF306" s="20"/>
      <c r="CG306" s="20"/>
      <c r="CH306" s="20"/>
      <c r="CI306" s="20"/>
      <c r="CJ306" s="20"/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20"/>
      <c r="CV306" s="20"/>
      <c r="CW306" s="20"/>
      <c r="CX306" s="20"/>
      <c r="CY306" s="20"/>
      <c r="CZ306" s="20"/>
      <c r="DA306" s="20"/>
      <c r="DB306" s="20"/>
      <c r="DC306" s="20"/>
      <c r="DD306" s="20"/>
      <c r="DE306" s="20"/>
      <c r="DF306" s="20"/>
      <c r="DG306" s="20"/>
      <c r="DH306" s="20"/>
      <c r="DI306" s="20"/>
      <c r="DJ306" s="20"/>
      <c r="DK306" s="20"/>
      <c r="DL306" s="20"/>
      <c r="DM306" s="20"/>
      <c r="DN306" s="20"/>
      <c r="DO306" s="20"/>
      <c r="DP306" s="20"/>
      <c r="DQ306" s="20"/>
      <c r="DR306" s="20"/>
      <c r="DS306" s="20"/>
      <c r="DT306" s="20"/>
      <c r="DU306" s="20"/>
      <c r="DV306" s="20"/>
      <c r="DW306" s="20"/>
      <c r="DX306" s="20"/>
      <c r="DY306" s="20"/>
      <c r="DZ306" s="20"/>
      <c r="EA306" s="20"/>
      <c r="EB306" s="20"/>
      <c r="EC306" s="20"/>
      <c r="ED306" s="20"/>
      <c r="EE306" s="20"/>
      <c r="EF306" s="20"/>
      <c r="EG306" s="20"/>
      <c r="EH306" s="20"/>
      <c r="EI306" s="20"/>
      <c r="EJ306" s="20"/>
      <c r="EK306" s="20"/>
      <c r="EL306" s="20"/>
      <c r="EM306" s="20"/>
      <c r="EN306" s="20"/>
      <c r="EO306" s="20"/>
      <c r="EP306" s="20"/>
      <c r="EQ306" s="20"/>
      <c r="ER306" s="20"/>
      <c r="ES306" s="20"/>
      <c r="ET306" s="20"/>
      <c r="EU306" s="20"/>
      <c r="EV306" s="20"/>
      <c r="EW306" s="20"/>
      <c r="EX306" s="20"/>
      <c r="EY306" s="20"/>
      <c r="EZ306" s="20"/>
      <c r="FA306" s="20"/>
      <c r="FB306" s="20"/>
      <c r="FC306" s="20"/>
      <c r="FD306" s="20"/>
      <c r="FE306" s="20"/>
      <c r="FF306" s="20"/>
      <c r="FG306" s="20"/>
      <c r="FH306" s="20"/>
      <c r="FI306" s="20"/>
      <c r="FJ306" s="20"/>
      <c r="FK306" s="20"/>
      <c r="FL306" s="20"/>
      <c r="FM306" s="20"/>
      <c r="FN306" s="20"/>
      <c r="FO306" s="20"/>
      <c r="FP306" s="20"/>
      <c r="FQ306" s="20"/>
      <c r="FR306" s="20"/>
      <c r="FS306" s="20"/>
      <c r="FT306" s="20"/>
      <c r="FU306" s="20"/>
      <c r="FV306" s="20"/>
      <c r="FW306" s="20"/>
      <c r="FX306" s="20"/>
      <c r="FY306" s="20"/>
      <c r="FZ306" s="20"/>
      <c r="GA306" s="20"/>
      <c r="GB306" s="20"/>
      <c r="GC306" s="20"/>
      <c r="GD306" s="20"/>
      <c r="GE306" s="20"/>
      <c r="GF306" s="20"/>
      <c r="GG306" s="20"/>
      <c r="GH306" s="20"/>
      <c r="GI306" s="20"/>
      <c r="GJ306" s="20"/>
      <c r="GK306" s="20"/>
      <c r="GL306" s="20"/>
      <c r="GM306" s="20"/>
      <c r="GN306" s="20"/>
      <c r="GO306" s="20"/>
      <c r="GP306" s="20"/>
      <c r="GQ306" s="20"/>
      <c r="GR306" s="20"/>
      <c r="GS306" s="20"/>
      <c r="GT306" s="20"/>
      <c r="GU306" s="20"/>
      <c r="GV306" s="20"/>
      <c r="GW306" s="20"/>
      <c r="GX306" s="20"/>
      <c r="GY306" s="20"/>
      <c r="GZ306" s="20"/>
      <c r="HA306" s="20"/>
      <c r="HB306" s="20"/>
      <c r="HC306" s="20"/>
      <c r="HD306" s="20"/>
      <c r="HE306" s="20"/>
      <c r="HF306" s="20"/>
      <c r="HG306" s="20"/>
      <c r="HH306" s="20"/>
      <c r="HI306" s="20"/>
      <c r="HJ306" s="20"/>
      <c r="HK306" s="20"/>
      <c r="HL306" s="20"/>
      <c r="HM306" s="20"/>
      <c r="HN306" s="20"/>
      <c r="HO306" s="20"/>
      <c r="HP306" s="20"/>
      <c r="HQ306" s="20"/>
      <c r="HR306" s="20"/>
      <c r="HS306" s="20"/>
      <c r="HT306" s="20"/>
      <c r="HU306" s="20"/>
      <c r="HV306" s="20"/>
      <c r="HW306" s="20"/>
      <c r="HX306" s="20"/>
      <c r="HY306" s="20"/>
      <c r="HZ306" s="20"/>
      <c r="IA306" s="20"/>
      <c r="IB306" s="20"/>
      <c r="IC306" s="20"/>
      <c r="ID306" s="20"/>
      <c r="IE306" s="20"/>
      <c r="IF306" s="20"/>
      <c r="IG306" s="20"/>
      <c r="IH306" s="20"/>
      <c r="II306" s="20"/>
      <c r="IJ306" s="20"/>
      <c r="IK306" s="20"/>
      <c r="IL306" s="20"/>
      <c r="IM306" s="20"/>
      <c r="IN306" s="20"/>
      <c r="IO306" s="20"/>
      <c r="IP306" s="20"/>
      <c r="IQ306" s="20"/>
      <c r="IR306" s="20"/>
      <c r="IS306" s="20"/>
      <c r="IT306" s="20"/>
      <c r="IU306" s="20"/>
      <c r="IV306" s="20"/>
      <c r="IW306" s="20"/>
      <c r="IX306" s="20"/>
      <c r="IY306" s="20"/>
      <c r="IZ306" s="20"/>
      <c r="JA306" s="20"/>
      <c r="JB306" s="20"/>
      <c r="JC306" s="20"/>
      <c r="JD306" s="20"/>
      <c r="JE306" s="20"/>
      <c r="JF306" s="20"/>
      <c r="JG306" s="20"/>
      <c r="JH306" s="20"/>
      <c r="JI306" s="20"/>
      <c r="JJ306" s="20"/>
      <c r="JK306" s="20"/>
      <c r="JL306" s="20"/>
      <c r="JM306" s="20"/>
      <c r="JN306" s="20"/>
      <c r="JO306" s="20"/>
      <c r="JP306" s="20"/>
      <c r="JQ306" s="20"/>
      <c r="JR306" s="20"/>
      <c r="JS306" s="20"/>
      <c r="JT306" s="20"/>
      <c r="JU306" s="20"/>
      <c r="JV306" s="20"/>
      <c r="JW306" s="20"/>
      <c r="JX306" s="20"/>
      <c r="JY306" s="20"/>
      <c r="JZ306" s="20"/>
      <c r="KA306" s="20"/>
      <c r="KB306" s="20"/>
      <c r="KC306" s="20"/>
      <c r="KD306" s="20"/>
      <c r="KE306" s="20"/>
      <c r="KF306" s="20"/>
      <c r="KG306" s="20"/>
      <c r="KH306" s="20"/>
      <c r="KI306" s="20"/>
      <c r="KJ306" s="20"/>
      <c r="KK306" s="20"/>
      <c r="KL306" s="20"/>
      <c r="KM306" s="20"/>
      <c r="KN306" s="20"/>
      <c r="KO306" s="20"/>
      <c r="KP306" s="20"/>
      <c r="KQ306" s="20"/>
      <c r="KR306" s="20"/>
      <c r="KS306"/>
      <c r="KT306"/>
      <c r="KU306"/>
    </row>
    <row r="307" spans="1:307" s="52" customFormat="1">
      <c r="A307" s="195">
        <v>5271800</v>
      </c>
      <c r="B307" s="34">
        <v>6057</v>
      </c>
      <c r="C307" s="1"/>
      <c r="D307" s="18" t="s">
        <v>57581</v>
      </c>
      <c r="E307" s="18"/>
      <c r="F307" s="18" t="s">
        <v>57582</v>
      </c>
      <c r="G307" s="18"/>
      <c r="H307" s="1" t="s">
        <v>57663</v>
      </c>
      <c r="I307" s="1"/>
      <c r="J307" s="1"/>
      <c r="K307" s="59">
        <v>12</v>
      </c>
      <c r="L307" s="49"/>
      <c r="M307" s="53"/>
      <c r="N307" s="30"/>
      <c r="O307" s="31" t="s">
        <v>58592</v>
      </c>
      <c r="P307" s="74">
        <v>16145</v>
      </c>
      <c r="Q307" s="1" t="s">
        <v>57584</v>
      </c>
      <c r="R307" s="30"/>
      <c r="S307" s="57" t="s">
        <v>57585</v>
      </c>
      <c r="T307"/>
      <c r="U307" s="1" t="s">
        <v>56322</v>
      </c>
      <c r="V307" s="48"/>
      <c r="W307">
        <v>-1774</v>
      </c>
      <c r="X307" s="59">
        <v>1842</v>
      </c>
      <c r="Y307" s="59">
        <f>X307/1.8288</f>
        <v>1007.2178477690289</v>
      </c>
      <c r="Z307" s="59" t="s">
        <v>57664</v>
      </c>
      <c r="AA307" s="59"/>
      <c r="AB307" s="59">
        <v>85</v>
      </c>
      <c r="AC307" s="59">
        <v>15</v>
      </c>
      <c r="AD307" s="59">
        <v>0</v>
      </c>
      <c r="AE307" s="48" t="s">
        <v>56287</v>
      </c>
      <c r="AF307" s="59">
        <v>167</v>
      </c>
      <c r="AG307" s="59">
        <v>54</v>
      </c>
      <c r="AH307" s="59">
        <v>0</v>
      </c>
      <c r="AI307" s="59" t="s">
        <v>19</v>
      </c>
      <c r="AJ307" s="94">
        <v>85.25</v>
      </c>
      <c r="AK307" s="94">
        <v>-167.9</v>
      </c>
      <c r="AL307" s="30" t="s">
        <v>57586</v>
      </c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  <c r="BN307" s="20"/>
      <c r="BO307" s="20"/>
      <c r="BP307" s="20"/>
      <c r="BQ307" s="20"/>
      <c r="BR307" s="20"/>
      <c r="BS307" s="20"/>
      <c r="BT307" s="20"/>
      <c r="BU307" s="20"/>
      <c r="BV307" s="20"/>
      <c r="BW307" s="20"/>
      <c r="BX307" s="20"/>
      <c r="BY307" s="20"/>
      <c r="BZ307" s="20"/>
      <c r="CA307" s="20"/>
      <c r="CB307" s="20"/>
      <c r="CC307" s="20"/>
      <c r="CD307" s="20"/>
      <c r="CE307" s="20"/>
      <c r="CF307" s="20"/>
      <c r="CG307" s="20"/>
      <c r="CH307" s="20"/>
      <c r="CI307" s="20"/>
      <c r="CJ307" s="20"/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20"/>
      <c r="CV307" s="20"/>
      <c r="CW307" s="20"/>
      <c r="CX307" s="20"/>
      <c r="CY307" s="20"/>
      <c r="CZ307" s="20"/>
      <c r="DA307" s="20"/>
      <c r="DB307" s="20"/>
      <c r="DC307" s="20"/>
      <c r="DD307" s="20"/>
      <c r="DE307" s="20"/>
      <c r="DF307" s="20"/>
      <c r="DG307" s="20"/>
      <c r="DH307" s="20"/>
      <c r="DI307" s="20"/>
      <c r="DJ307" s="20"/>
      <c r="DK307" s="20"/>
      <c r="DL307" s="20"/>
      <c r="DM307" s="20"/>
      <c r="DN307" s="20"/>
      <c r="DO307" s="20"/>
      <c r="DP307" s="20"/>
      <c r="DQ307" s="20"/>
      <c r="DR307" s="20"/>
      <c r="DS307" s="20"/>
      <c r="DT307" s="20"/>
      <c r="DU307" s="20"/>
      <c r="DV307" s="20"/>
      <c r="DW307" s="20"/>
      <c r="DX307" s="20"/>
      <c r="DY307" s="20"/>
      <c r="DZ307" s="20"/>
      <c r="EA307" s="20"/>
      <c r="EB307" s="20"/>
      <c r="EC307" s="20"/>
      <c r="ED307" s="20"/>
      <c r="EE307" s="20"/>
      <c r="EF307" s="20"/>
      <c r="EG307" s="20"/>
      <c r="EH307" s="20"/>
      <c r="EI307" s="20"/>
      <c r="EJ307" s="20"/>
      <c r="EK307" s="20"/>
      <c r="EL307" s="20"/>
      <c r="EM307" s="20"/>
      <c r="EN307" s="20"/>
      <c r="EO307" s="20"/>
      <c r="EP307" s="20"/>
      <c r="EQ307" s="20"/>
      <c r="ER307" s="20"/>
      <c r="ES307" s="20"/>
      <c r="ET307" s="20"/>
      <c r="EU307" s="20"/>
      <c r="EV307" s="20"/>
      <c r="EW307" s="20"/>
      <c r="EX307" s="20"/>
      <c r="EY307" s="20"/>
      <c r="EZ307" s="20"/>
      <c r="FA307" s="20"/>
      <c r="FB307" s="20"/>
      <c r="FC307" s="20"/>
      <c r="FD307" s="20"/>
      <c r="FE307" s="20"/>
      <c r="FF307" s="20"/>
      <c r="FG307" s="20"/>
      <c r="FH307" s="20"/>
      <c r="FI307" s="20"/>
      <c r="FJ307" s="20"/>
      <c r="FK307" s="20"/>
      <c r="FL307" s="20"/>
      <c r="FM307" s="20"/>
      <c r="FN307" s="20"/>
      <c r="FO307" s="20"/>
      <c r="FP307" s="20"/>
      <c r="FQ307" s="20"/>
      <c r="FR307" s="20"/>
      <c r="FS307" s="20"/>
      <c r="FT307" s="20"/>
      <c r="FU307" s="20"/>
      <c r="FV307" s="20"/>
      <c r="FW307" s="20"/>
      <c r="FX307" s="20"/>
      <c r="FY307" s="20"/>
      <c r="FZ307" s="20"/>
      <c r="GA307" s="20"/>
      <c r="GB307" s="20"/>
      <c r="GC307" s="20"/>
      <c r="GD307" s="20"/>
      <c r="GE307" s="20"/>
      <c r="GF307" s="20"/>
      <c r="GG307" s="20"/>
      <c r="GH307" s="20"/>
      <c r="GI307" s="20"/>
      <c r="GJ307" s="20"/>
      <c r="GK307" s="20"/>
      <c r="GL307" s="20"/>
      <c r="GM307" s="20"/>
      <c r="GN307" s="20"/>
      <c r="GO307" s="20"/>
      <c r="GP307" s="20"/>
      <c r="GQ307" s="20"/>
      <c r="GR307" s="20"/>
      <c r="GS307" s="20"/>
      <c r="GT307" s="20"/>
      <c r="GU307" s="20"/>
      <c r="GV307" s="20"/>
      <c r="GW307" s="20"/>
      <c r="GX307" s="20"/>
      <c r="GY307" s="20"/>
      <c r="GZ307" s="20"/>
      <c r="HA307" s="20"/>
      <c r="HB307" s="20"/>
      <c r="HC307" s="20"/>
      <c r="HD307" s="20"/>
      <c r="HE307" s="20"/>
      <c r="HF307" s="20"/>
      <c r="HG307" s="20"/>
      <c r="HH307" s="20"/>
      <c r="HI307" s="20"/>
      <c r="HJ307" s="20"/>
      <c r="HK307" s="20"/>
      <c r="HL307" s="20"/>
      <c r="HM307" s="20"/>
      <c r="HN307" s="20"/>
      <c r="HO307" s="20"/>
      <c r="HP307" s="20"/>
      <c r="HQ307" s="20"/>
      <c r="HR307" s="20"/>
      <c r="HS307" s="20"/>
      <c r="HT307" s="20"/>
      <c r="HU307" s="20"/>
      <c r="HV307" s="20"/>
      <c r="HW307" s="20"/>
      <c r="HX307" s="20"/>
      <c r="HY307" s="20"/>
      <c r="HZ307" s="20"/>
      <c r="IA307" s="20"/>
      <c r="IB307" s="20"/>
      <c r="IC307" s="20"/>
      <c r="ID307" s="20"/>
      <c r="IE307" s="20"/>
      <c r="IF307" s="20"/>
      <c r="IG307" s="20"/>
      <c r="IH307" s="20"/>
      <c r="II307" s="20"/>
      <c r="IJ307" s="20"/>
      <c r="IK307" s="20"/>
      <c r="IL307" s="20"/>
      <c r="IM307" s="20"/>
      <c r="IN307" s="20"/>
      <c r="IO307" s="20"/>
      <c r="IP307" s="20"/>
      <c r="IQ307" s="20"/>
      <c r="IR307" s="20"/>
      <c r="IS307" s="20"/>
      <c r="IT307" s="20"/>
      <c r="IU307" s="20"/>
      <c r="IV307" s="20"/>
      <c r="IW307" s="20"/>
      <c r="IX307" s="20"/>
      <c r="IY307" s="20"/>
      <c r="IZ307" s="20"/>
      <c r="JA307" s="20"/>
      <c r="JB307" s="20"/>
      <c r="JC307" s="20"/>
      <c r="JD307" s="20"/>
      <c r="JE307" s="20"/>
      <c r="JF307" s="20"/>
      <c r="JG307" s="20"/>
      <c r="JH307" s="20"/>
      <c r="JI307" s="20"/>
      <c r="JJ307" s="20"/>
      <c r="JK307" s="20"/>
      <c r="JL307" s="20"/>
      <c r="JM307" s="20"/>
      <c r="JN307" s="20"/>
      <c r="JO307" s="20"/>
      <c r="JP307" s="20"/>
      <c r="JQ307" s="20"/>
      <c r="JR307" s="20"/>
      <c r="JS307" s="20"/>
      <c r="JT307" s="20"/>
      <c r="JU307" s="20"/>
      <c r="JV307" s="20"/>
      <c r="JW307" s="20"/>
      <c r="JX307" s="20"/>
      <c r="JY307" s="20"/>
      <c r="JZ307" s="20"/>
      <c r="KA307" s="20"/>
      <c r="KB307" s="20"/>
      <c r="KC307" s="20"/>
      <c r="KD307" s="20"/>
      <c r="KE307" s="20"/>
      <c r="KF307" s="20"/>
      <c r="KG307" s="20"/>
      <c r="KH307" s="20"/>
      <c r="KI307" s="20"/>
      <c r="KJ307" s="20"/>
      <c r="KK307" s="20"/>
      <c r="KL307" s="20"/>
      <c r="KM307" s="20"/>
      <c r="KN307" s="20"/>
      <c r="KO307" s="20"/>
      <c r="KP307" s="20"/>
      <c r="KQ307" s="20"/>
      <c r="KR307" s="20"/>
      <c r="KS307" s="20"/>
      <c r="KT307"/>
      <c r="KU307"/>
    </row>
    <row r="308" spans="1:307" s="52" customFormat="1">
      <c r="A308" s="195">
        <v>5271801</v>
      </c>
      <c r="B308" s="34">
        <v>6058</v>
      </c>
      <c r="C308" s="1"/>
      <c r="D308" s="18" t="s">
        <v>57581</v>
      </c>
      <c r="E308" s="18"/>
      <c r="F308" s="18" t="s">
        <v>57582</v>
      </c>
      <c r="G308" s="18"/>
      <c r="H308" s="1" t="s">
        <v>57332</v>
      </c>
      <c r="I308" s="1"/>
      <c r="J308" s="1"/>
      <c r="K308" s="59">
        <v>13</v>
      </c>
      <c r="L308" s="49"/>
      <c r="M308" s="53"/>
      <c r="N308" s="30"/>
      <c r="O308" s="31" t="s">
        <v>57666</v>
      </c>
      <c r="P308" s="74">
        <v>15976</v>
      </c>
      <c r="Q308" s="1" t="s">
        <v>58260</v>
      </c>
      <c r="R308" s="30" t="s">
        <v>57670</v>
      </c>
      <c r="S308" s="57" t="s">
        <v>57668</v>
      </c>
      <c r="T308" s="1"/>
      <c r="U308" s="1" t="s">
        <v>57669</v>
      </c>
      <c r="V308" s="48"/>
      <c r="W308">
        <v>-2643</v>
      </c>
      <c r="X308" s="59">
        <v>2444</v>
      </c>
      <c r="Y308" s="59">
        <f>X308/1.8288</f>
        <v>1336.3954505686788</v>
      </c>
      <c r="Z308" s="59"/>
      <c r="AA308" s="59"/>
      <c r="AB308" s="59">
        <v>38</v>
      </c>
      <c r="AC308" s="59">
        <v>52</v>
      </c>
      <c r="AD308" s="59">
        <v>0</v>
      </c>
      <c r="AE308" s="48" t="s">
        <v>56287</v>
      </c>
      <c r="AF308" s="59">
        <v>10</v>
      </c>
      <c r="AG308" s="59">
        <v>35</v>
      </c>
      <c r="AH308" s="59">
        <v>0</v>
      </c>
      <c r="AI308" s="59" t="s">
        <v>56301</v>
      </c>
      <c r="AJ308" s="94">
        <v>38.866667</v>
      </c>
      <c r="AK308" s="94">
        <v>10.583333</v>
      </c>
      <c r="AL308" s="30" t="s">
        <v>57570</v>
      </c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20"/>
      <c r="BM308" s="20"/>
      <c r="BN308" s="20"/>
      <c r="BO308" s="20"/>
      <c r="BP308" s="20"/>
      <c r="BQ308" s="20"/>
      <c r="BR308" s="20"/>
      <c r="BS308" s="20"/>
      <c r="BT308" s="20"/>
      <c r="BU308" s="20"/>
      <c r="BV308" s="20"/>
      <c r="BW308" s="20"/>
      <c r="BX308" s="20"/>
      <c r="BY308" s="20"/>
      <c r="BZ308" s="20"/>
      <c r="CA308" s="20"/>
      <c r="CB308" s="20"/>
      <c r="CC308" s="20"/>
      <c r="CD308" s="20"/>
      <c r="CE308" s="20"/>
      <c r="CF308" s="20"/>
      <c r="CG308" s="20"/>
      <c r="CH308" s="20"/>
      <c r="CI308" s="20"/>
      <c r="CJ308" s="20"/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20"/>
      <c r="CV308" s="20"/>
      <c r="CW308" s="20"/>
      <c r="CX308" s="20"/>
      <c r="CY308" s="20"/>
      <c r="CZ308" s="20"/>
      <c r="DA308" s="20"/>
      <c r="DB308" s="20"/>
      <c r="DC308" s="20"/>
      <c r="DD308" s="20"/>
      <c r="DE308" s="20"/>
      <c r="DF308" s="20"/>
      <c r="DG308" s="20"/>
      <c r="DH308" s="20"/>
      <c r="DI308" s="20"/>
      <c r="DJ308" s="20"/>
      <c r="DK308" s="20"/>
      <c r="DL308" s="20"/>
      <c r="DM308" s="20"/>
      <c r="DN308" s="20"/>
      <c r="DO308" s="20"/>
      <c r="DP308" s="20"/>
      <c r="DQ308" s="20"/>
      <c r="DR308" s="20"/>
      <c r="DS308" s="20"/>
      <c r="DT308" s="20"/>
      <c r="DU308" s="20"/>
      <c r="DV308" s="20"/>
      <c r="DW308" s="20"/>
      <c r="DX308" s="20"/>
      <c r="DY308" s="20"/>
      <c r="DZ308" s="20"/>
      <c r="EA308" s="20"/>
      <c r="EB308" s="20"/>
      <c r="EC308" s="20"/>
      <c r="ED308" s="20"/>
      <c r="EE308" s="20"/>
      <c r="EF308" s="20"/>
      <c r="EG308" s="20"/>
      <c r="EH308" s="20"/>
      <c r="EI308" s="20"/>
      <c r="EJ308" s="20"/>
      <c r="EK308" s="20"/>
      <c r="EL308" s="20"/>
      <c r="EM308" s="20"/>
      <c r="EN308" s="20"/>
      <c r="EO308" s="20"/>
      <c r="EP308" s="20"/>
      <c r="EQ308" s="20"/>
      <c r="ER308" s="20"/>
      <c r="ES308" s="20"/>
      <c r="ET308" s="20"/>
      <c r="EU308" s="20"/>
      <c r="EV308" s="20"/>
      <c r="EW308" s="20"/>
      <c r="EX308" s="20"/>
      <c r="EY308" s="20"/>
      <c r="EZ308" s="20"/>
      <c r="FA308" s="20"/>
      <c r="FB308" s="20"/>
      <c r="FC308" s="20"/>
      <c r="FD308" s="20"/>
      <c r="FE308" s="20"/>
      <c r="FF308" s="20"/>
      <c r="FG308" s="20"/>
      <c r="FH308" s="20"/>
      <c r="FI308" s="20"/>
      <c r="FJ308" s="20"/>
      <c r="FK308" s="20"/>
      <c r="FL308" s="20"/>
      <c r="FM308" s="20"/>
      <c r="FN308" s="20"/>
      <c r="FO308" s="20"/>
      <c r="FP308" s="20"/>
      <c r="FQ308" s="20"/>
      <c r="FR308" s="20"/>
      <c r="FS308" s="20"/>
      <c r="FT308" s="20"/>
      <c r="FU308" s="20"/>
      <c r="FV308" s="20"/>
      <c r="FW308" s="20"/>
      <c r="FX308" s="20"/>
      <c r="FY308" s="20"/>
      <c r="FZ308" s="20"/>
      <c r="GA308" s="20"/>
      <c r="GB308" s="20"/>
      <c r="GC308" s="20"/>
      <c r="GD308" s="20"/>
      <c r="GE308" s="20"/>
      <c r="GF308" s="20"/>
      <c r="GG308" s="20"/>
      <c r="GH308" s="20"/>
      <c r="GI308" s="20"/>
      <c r="GJ308" s="20"/>
      <c r="GK308" s="20"/>
      <c r="GL308" s="20"/>
      <c r="GM308" s="20"/>
      <c r="GN308" s="20"/>
      <c r="GO308" s="20"/>
      <c r="GP308" s="20"/>
      <c r="GQ308" s="20"/>
      <c r="GR308" s="20"/>
      <c r="GS308" s="20"/>
      <c r="GT308" s="20"/>
      <c r="GU308" s="20"/>
      <c r="GV308" s="20"/>
      <c r="GW308" s="20"/>
      <c r="GX308" s="20"/>
      <c r="GY308" s="20"/>
      <c r="GZ308" s="20"/>
      <c r="HA308" s="20"/>
      <c r="HB308" s="20"/>
      <c r="HC308" s="20"/>
      <c r="HD308" s="20"/>
      <c r="HE308" s="20"/>
      <c r="HF308" s="20"/>
      <c r="HG308" s="20"/>
      <c r="HH308" s="20"/>
      <c r="HI308" s="20"/>
      <c r="HJ308" s="20"/>
      <c r="HK308" s="20"/>
      <c r="HL308" s="20"/>
      <c r="HM308" s="20"/>
      <c r="HN308" s="20"/>
      <c r="HO308" s="20"/>
      <c r="HP308" s="20"/>
      <c r="HQ308" s="20"/>
      <c r="HR308" s="20"/>
      <c r="HS308" s="20"/>
      <c r="HT308" s="20"/>
      <c r="HU308" s="20"/>
      <c r="HV308" s="20"/>
      <c r="HW308" s="20"/>
      <c r="HX308" s="20"/>
      <c r="HY308" s="20"/>
      <c r="HZ308" s="20"/>
      <c r="IA308" s="20"/>
      <c r="IB308" s="20"/>
      <c r="IC308" s="20"/>
      <c r="ID308" s="20"/>
      <c r="IE308" s="20"/>
      <c r="IF308" s="20"/>
      <c r="IG308" s="20"/>
      <c r="IH308" s="20"/>
      <c r="II308" s="20"/>
      <c r="IJ308" s="20"/>
      <c r="IK308" s="20"/>
      <c r="IL308" s="20"/>
      <c r="IM308" s="20"/>
      <c r="IN308" s="20"/>
      <c r="IO308" s="20"/>
      <c r="IP308" s="20"/>
      <c r="IQ308" s="20"/>
      <c r="IR308" s="20"/>
      <c r="IS308" s="20"/>
      <c r="IT308" s="20"/>
      <c r="IU308" s="20"/>
      <c r="IV308" s="20"/>
      <c r="IW308" s="20"/>
      <c r="IX308" s="20"/>
      <c r="IY308" s="20"/>
      <c r="IZ308" s="20"/>
      <c r="JA308" s="20"/>
      <c r="JB308" s="20"/>
      <c r="JC308" s="20"/>
      <c r="JD308" s="20"/>
      <c r="JE308" s="20"/>
      <c r="JF308" s="20"/>
      <c r="JG308" s="20"/>
      <c r="JH308" s="20"/>
      <c r="JI308" s="20"/>
      <c r="JJ308" s="20"/>
      <c r="JK308" s="20"/>
      <c r="JL308" s="20"/>
      <c r="JM308" s="20"/>
      <c r="JN308" s="20"/>
      <c r="JO308" s="20"/>
      <c r="JP308" s="20"/>
      <c r="JQ308" s="20"/>
      <c r="JR308" s="20"/>
      <c r="JS308" s="20"/>
      <c r="JT308" s="20"/>
      <c r="JU308" s="20"/>
      <c r="JV308" s="20"/>
      <c r="JW308" s="20"/>
      <c r="JX308" s="20"/>
      <c r="JY308" s="20"/>
      <c r="JZ308" s="20"/>
      <c r="KA308" s="20"/>
      <c r="KB308" s="20"/>
      <c r="KC308" s="20"/>
      <c r="KD308" s="20"/>
      <c r="KE308" s="20"/>
      <c r="KF308" s="20"/>
      <c r="KG308" s="20"/>
      <c r="KH308" s="20"/>
      <c r="KI308" s="20"/>
      <c r="KJ308" s="20"/>
      <c r="KK308" s="20"/>
      <c r="KL308" s="20"/>
      <c r="KM308" s="20"/>
      <c r="KN308" s="20"/>
      <c r="KO308" s="20"/>
      <c r="KP308" s="20"/>
      <c r="KQ308" s="20"/>
      <c r="KR308" s="20"/>
      <c r="KS308" s="20"/>
      <c r="KT308"/>
      <c r="KU308"/>
    </row>
    <row r="309" spans="1:307" s="52" customFormat="1">
      <c r="A309" s="195">
        <v>5271802</v>
      </c>
      <c r="B309" s="34">
        <v>6059</v>
      </c>
      <c r="C309" s="1"/>
      <c r="D309" s="18" t="s">
        <v>57581</v>
      </c>
      <c r="E309" s="18"/>
      <c r="F309" s="18" t="s">
        <v>57582</v>
      </c>
      <c r="G309" s="18"/>
      <c r="H309" s="1" t="s">
        <v>58258</v>
      </c>
      <c r="I309" s="1"/>
      <c r="J309" s="1"/>
      <c r="K309" s="59">
        <v>20</v>
      </c>
      <c r="L309" s="49"/>
      <c r="M309" s="53"/>
      <c r="N309" s="30"/>
      <c r="O309" s="31" t="s">
        <v>57671</v>
      </c>
      <c r="P309" s="70">
        <v>16146</v>
      </c>
      <c r="Q309" s="1" t="s">
        <v>57511</v>
      </c>
      <c r="R309" s="30" t="s">
        <v>57672</v>
      </c>
      <c r="S309" s="57" t="s">
        <v>57675</v>
      </c>
      <c r="T309"/>
      <c r="U309" s="1" t="s">
        <v>57676</v>
      </c>
      <c r="V309" s="48"/>
      <c r="W309">
        <v>-2939</v>
      </c>
      <c r="X309" s="59">
        <v>2995</v>
      </c>
      <c r="Y309" s="59">
        <f>X309/1.8288</f>
        <v>1637.6859142607175</v>
      </c>
      <c r="Z309" s="59"/>
      <c r="AA309" s="59"/>
      <c r="AB309" s="59">
        <v>42</v>
      </c>
      <c r="AC309" s="59">
        <v>39</v>
      </c>
      <c r="AD309" s="59">
        <v>0</v>
      </c>
      <c r="AE309" s="48" t="s">
        <v>20</v>
      </c>
      <c r="AF309" s="59">
        <v>45</v>
      </c>
      <c r="AG309" s="59">
        <v>40</v>
      </c>
      <c r="AH309" s="59">
        <v>0</v>
      </c>
      <c r="AI309" s="59" t="s">
        <v>56301</v>
      </c>
      <c r="AJ309" s="94">
        <v>-42.65</v>
      </c>
      <c r="AK309" s="94">
        <v>45.666666999999997</v>
      </c>
      <c r="AL309" s="30" t="s">
        <v>56302</v>
      </c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20"/>
      <c r="BM309" s="20"/>
      <c r="BN309" s="20"/>
      <c r="BO309" s="20"/>
      <c r="BP309" s="20"/>
      <c r="BQ309" s="20"/>
      <c r="BR309" s="20"/>
      <c r="BS309" s="20"/>
      <c r="BT309" s="20"/>
      <c r="BU309" s="20"/>
      <c r="BV309" s="20"/>
      <c r="BW309" s="20"/>
      <c r="BX309" s="20"/>
      <c r="BY309" s="20"/>
      <c r="BZ309" s="20"/>
      <c r="CA309" s="20"/>
      <c r="CB309" s="20"/>
      <c r="CC309" s="20"/>
      <c r="CD309" s="20"/>
      <c r="CE309" s="20"/>
      <c r="CF309" s="20"/>
      <c r="CG309" s="20"/>
      <c r="CH309" s="20"/>
      <c r="CI309" s="20"/>
      <c r="CJ309" s="20"/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20"/>
      <c r="CV309" s="20"/>
      <c r="CW309" s="20"/>
      <c r="CX309" s="20"/>
      <c r="CY309" s="20"/>
      <c r="CZ309" s="20"/>
      <c r="DA309" s="20"/>
      <c r="DB309" s="20"/>
      <c r="DC309" s="20"/>
      <c r="DD309" s="20"/>
      <c r="DE309" s="20"/>
      <c r="DF309" s="20"/>
      <c r="DG309" s="20"/>
      <c r="DH309" s="20"/>
      <c r="DI309" s="20"/>
      <c r="DJ309" s="20"/>
      <c r="DK309" s="20"/>
      <c r="DL309" s="20"/>
      <c r="DM309" s="20"/>
      <c r="DN309" s="20"/>
      <c r="DO309" s="20"/>
      <c r="DP309" s="20"/>
      <c r="DQ309" s="20"/>
      <c r="DR309" s="20"/>
      <c r="DS309" s="20"/>
      <c r="DT309" s="20"/>
      <c r="DU309" s="20"/>
      <c r="DV309" s="20"/>
      <c r="DW309" s="20"/>
      <c r="DX309" s="20"/>
      <c r="DY309" s="20"/>
      <c r="DZ309" s="20"/>
      <c r="EA309" s="20"/>
      <c r="EB309" s="20"/>
      <c r="EC309" s="20"/>
      <c r="ED309" s="20"/>
      <c r="EE309" s="20"/>
      <c r="EF309" s="20"/>
      <c r="EG309" s="20"/>
      <c r="EH309" s="20"/>
      <c r="EI309" s="20"/>
      <c r="EJ309" s="20"/>
      <c r="EK309" s="20"/>
      <c r="EL309" s="20"/>
      <c r="EM309" s="20"/>
      <c r="EN309" s="20"/>
      <c r="EO309" s="20"/>
      <c r="EP309" s="20"/>
      <c r="EQ309" s="20"/>
      <c r="ER309" s="20"/>
      <c r="ES309" s="20"/>
      <c r="ET309" s="20"/>
      <c r="EU309" s="20"/>
      <c r="EV309" s="20"/>
      <c r="EW309" s="20"/>
      <c r="EX309" s="20"/>
      <c r="EY309" s="20"/>
      <c r="EZ309" s="20"/>
      <c r="FA309" s="20"/>
      <c r="FB309" s="20"/>
      <c r="FC309" s="20"/>
      <c r="FD309" s="20"/>
      <c r="FE309" s="20"/>
      <c r="FF309" s="20"/>
      <c r="FG309" s="20"/>
      <c r="FH309" s="20"/>
      <c r="FI309" s="20"/>
      <c r="FJ309" s="20"/>
      <c r="FK309" s="20"/>
      <c r="FL309" s="20"/>
      <c r="FM309" s="20"/>
      <c r="FN309" s="20"/>
      <c r="FO309" s="20"/>
      <c r="FP309" s="20"/>
      <c r="FQ309" s="20"/>
      <c r="FR309" s="20"/>
      <c r="FS309" s="20"/>
      <c r="FT309" s="20"/>
      <c r="FU309" s="20"/>
      <c r="FV309" s="20"/>
      <c r="FW309" s="20"/>
      <c r="FX309" s="20"/>
      <c r="FY309" s="20"/>
      <c r="FZ309" s="20"/>
      <c r="GA309" s="20"/>
      <c r="GB309" s="20"/>
      <c r="GC309" s="20"/>
      <c r="GD309" s="20"/>
      <c r="GE309" s="20"/>
      <c r="GF309" s="20"/>
      <c r="GG309" s="20"/>
      <c r="GH309" s="20"/>
      <c r="GI309" s="20"/>
      <c r="GJ309" s="20"/>
      <c r="GK309" s="20"/>
      <c r="GL309" s="20"/>
      <c r="GM309" s="20"/>
      <c r="GN309" s="20"/>
      <c r="GO309" s="20"/>
      <c r="GP309" s="20"/>
      <c r="GQ309" s="20"/>
      <c r="GR309" s="20"/>
      <c r="GS309" s="20"/>
      <c r="GT309" s="20"/>
      <c r="GU309" s="20"/>
      <c r="GV309" s="20"/>
      <c r="GW309" s="20"/>
      <c r="GX309" s="20"/>
      <c r="GY309" s="20"/>
      <c r="GZ309" s="20"/>
      <c r="HA309" s="20"/>
      <c r="HB309" s="20"/>
      <c r="HC309" s="20"/>
      <c r="HD309" s="20"/>
      <c r="HE309" s="20"/>
      <c r="HF309" s="20"/>
      <c r="HG309" s="20"/>
      <c r="HH309" s="20"/>
      <c r="HI309" s="20"/>
      <c r="HJ309" s="20"/>
      <c r="HK309" s="20"/>
      <c r="HL309" s="20"/>
      <c r="HM309" s="20"/>
      <c r="HN309" s="20"/>
      <c r="HO309" s="20"/>
      <c r="HP309" s="20"/>
      <c r="HQ309" s="20"/>
      <c r="HR309" s="20"/>
      <c r="HS309" s="20"/>
      <c r="HT309" s="20"/>
      <c r="HU309" s="20"/>
      <c r="HV309" s="20"/>
      <c r="HW309" s="20"/>
      <c r="HX309" s="20"/>
      <c r="HY309" s="20"/>
      <c r="HZ309" s="20"/>
      <c r="IA309" s="20"/>
      <c r="IB309" s="20"/>
      <c r="IC309" s="20"/>
      <c r="ID309" s="20"/>
      <c r="IE309" s="20"/>
      <c r="IF309" s="20"/>
      <c r="IG309" s="20"/>
      <c r="IH309" s="20"/>
      <c r="II309" s="20"/>
      <c r="IJ309" s="20"/>
      <c r="IK309" s="20"/>
      <c r="IL309" s="20"/>
      <c r="IM309" s="20"/>
      <c r="IN309" s="20"/>
      <c r="IO309" s="20"/>
      <c r="IP309" s="20"/>
      <c r="IQ309" s="20"/>
      <c r="IR309" s="20"/>
      <c r="IS309" s="20"/>
      <c r="IT309" s="20"/>
      <c r="IU309" s="20"/>
      <c r="IV309" s="20"/>
      <c r="IW309" s="20"/>
      <c r="IX309" s="20"/>
      <c r="IY309" s="20"/>
      <c r="IZ309" s="20"/>
      <c r="JA309" s="20"/>
      <c r="JB309" s="20"/>
      <c r="JC309" s="20"/>
      <c r="JD309" s="20"/>
      <c r="JE309" s="20"/>
      <c r="JF309" s="20"/>
      <c r="JG309" s="20"/>
      <c r="JH309" s="20"/>
      <c r="JI309" s="20"/>
      <c r="JJ309" s="20"/>
      <c r="JK309" s="20"/>
      <c r="JL309" s="20"/>
      <c r="JM309" s="20"/>
      <c r="JN309" s="20"/>
      <c r="JO309" s="20"/>
      <c r="JP309" s="20"/>
      <c r="JQ309" s="20"/>
      <c r="JR309" s="20"/>
      <c r="JS309" s="20"/>
      <c r="JT309" s="20"/>
      <c r="JU309" s="20"/>
      <c r="JV309" s="20"/>
      <c r="JW309" s="20"/>
      <c r="JX309" s="20"/>
      <c r="JY309" s="20"/>
      <c r="JZ309" s="20"/>
      <c r="KA309" s="20"/>
      <c r="KB309" s="20"/>
      <c r="KC309" s="20"/>
      <c r="KD309" s="20"/>
      <c r="KE309" s="20"/>
      <c r="KF309" s="20"/>
      <c r="KG309" s="20"/>
      <c r="KH309" s="20"/>
      <c r="KI309" s="20"/>
      <c r="KJ309" s="20"/>
      <c r="KK309" s="20"/>
      <c r="KL309" s="20"/>
      <c r="KM309" s="20"/>
      <c r="KN309" s="20"/>
      <c r="KO309" s="20"/>
      <c r="KP309" s="20"/>
      <c r="KQ309" s="20"/>
      <c r="KR309" s="20"/>
      <c r="KS309"/>
      <c r="KT309"/>
      <c r="KU309"/>
    </row>
    <row r="310" spans="1:307" s="52" customFormat="1">
      <c r="A310" s="195">
        <v>5271803</v>
      </c>
      <c r="B310" s="34">
        <v>6060</v>
      </c>
      <c r="C310" s="1"/>
      <c r="D310" s="18" t="s">
        <v>57581</v>
      </c>
      <c r="E310" s="1"/>
      <c r="F310" s="1" t="s">
        <v>58022</v>
      </c>
      <c r="G310" s="1"/>
      <c r="H310" s="1"/>
      <c r="I310" s="1"/>
      <c r="J310" s="1"/>
      <c r="K310" s="59">
        <v>20</v>
      </c>
      <c r="L310" s="49"/>
      <c r="M310" s="53"/>
      <c r="N310" s="53">
        <v>218</v>
      </c>
      <c r="O310" s="31" t="s">
        <v>58529</v>
      </c>
      <c r="P310" s="75">
        <v>16648</v>
      </c>
      <c r="Q310" s="1" t="s">
        <v>57785</v>
      </c>
      <c r="R310" s="53" t="s">
        <v>56434</v>
      </c>
      <c r="S310" s="57" t="s">
        <v>57493</v>
      </c>
      <c r="T310" s="1"/>
      <c r="U310" s="1"/>
      <c r="V310" s="48"/>
      <c r="W310">
        <v>-2677</v>
      </c>
      <c r="X310" s="59">
        <v>2580</v>
      </c>
      <c r="Y310" s="59">
        <f>X310/1.8288</f>
        <v>1410.7611548556431</v>
      </c>
      <c r="Z310" s="59"/>
      <c r="AA310" s="59" t="s">
        <v>57494</v>
      </c>
      <c r="AB310" s="59">
        <v>48</v>
      </c>
      <c r="AC310" s="59">
        <v>28</v>
      </c>
      <c r="AD310" s="59">
        <v>30</v>
      </c>
      <c r="AE310" s="48" t="s">
        <v>20</v>
      </c>
      <c r="AF310" s="59">
        <v>113</v>
      </c>
      <c r="AG310" s="59">
        <v>17</v>
      </c>
      <c r="AH310" s="59">
        <v>0</v>
      </c>
      <c r="AI310" s="59" t="s">
        <v>19</v>
      </c>
      <c r="AJ310" s="94">
        <v>-48.475000000000001</v>
      </c>
      <c r="AK310" s="94">
        <v>-113.283333</v>
      </c>
      <c r="AL310" s="30" t="s">
        <v>57488</v>
      </c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20"/>
      <c r="BM310" s="20"/>
      <c r="BN310" s="20"/>
      <c r="BO310" s="20"/>
      <c r="BP310" s="20"/>
      <c r="BQ310" s="20"/>
      <c r="BR310" s="20"/>
      <c r="BS310" s="20"/>
      <c r="BT310" s="20"/>
      <c r="BU310" s="20"/>
      <c r="BV310" s="20"/>
      <c r="BW310" s="20"/>
      <c r="BX310" s="20"/>
      <c r="BY310" s="20"/>
      <c r="BZ310" s="20"/>
      <c r="CA310" s="20"/>
      <c r="CB310" s="20"/>
      <c r="CC310" s="20"/>
      <c r="CD310" s="20"/>
      <c r="CE310" s="20"/>
      <c r="CF310" s="20"/>
      <c r="CG310" s="20"/>
      <c r="CH310" s="20"/>
      <c r="CI310" s="20"/>
      <c r="CJ310" s="20"/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20"/>
      <c r="CV310" s="20"/>
      <c r="CW310" s="20"/>
      <c r="CX310" s="20"/>
      <c r="CY310" s="20"/>
      <c r="CZ310" s="20"/>
      <c r="DA310" s="20"/>
      <c r="DB310" s="20"/>
      <c r="DC310" s="20"/>
      <c r="DD310" s="20"/>
      <c r="DE310" s="20"/>
      <c r="DF310" s="20"/>
      <c r="DG310" s="20"/>
      <c r="DH310" s="20"/>
      <c r="DI310" s="20"/>
      <c r="DJ310" s="20"/>
      <c r="DK310" s="20"/>
      <c r="DL310" s="20"/>
      <c r="DM310" s="20"/>
      <c r="DN310" s="20"/>
      <c r="DO310" s="20"/>
      <c r="DP310" s="20"/>
      <c r="DQ310" s="20"/>
      <c r="DR310" s="20"/>
      <c r="DS310" s="20"/>
      <c r="DT310" s="20"/>
      <c r="DU310" s="20"/>
      <c r="DV310" s="20"/>
      <c r="DW310" s="20"/>
      <c r="DX310" s="20"/>
      <c r="DY310" s="20"/>
      <c r="DZ310" s="20"/>
      <c r="EA310" s="20"/>
      <c r="EB310" s="20"/>
      <c r="EC310" s="20"/>
      <c r="ED310" s="20"/>
      <c r="EE310" s="20"/>
      <c r="EF310" s="20"/>
      <c r="EG310" s="20"/>
      <c r="EH310" s="20"/>
      <c r="EI310" s="20"/>
      <c r="EJ310" s="20"/>
      <c r="EK310" s="20"/>
      <c r="EL310" s="20"/>
      <c r="EM310" s="20"/>
      <c r="EN310" s="20"/>
      <c r="EO310" s="20"/>
      <c r="EP310" s="20"/>
      <c r="EQ310" s="20"/>
      <c r="ER310" s="20"/>
      <c r="ES310" s="20"/>
      <c r="ET310" s="20"/>
      <c r="EU310" s="20"/>
      <c r="EV310" s="20"/>
      <c r="EW310" s="20"/>
      <c r="EX310" s="20"/>
      <c r="EY310" s="20"/>
      <c r="EZ310" s="20"/>
      <c r="FA310" s="20"/>
      <c r="FB310" s="20"/>
      <c r="FC310" s="20"/>
      <c r="FD310" s="20"/>
      <c r="FE310" s="20"/>
      <c r="FF310" s="20"/>
      <c r="FG310" s="20"/>
      <c r="FH310" s="20"/>
      <c r="FI310" s="20"/>
      <c r="FJ310" s="20"/>
      <c r="FK310" s="20"/>
      <c r="FL310" s="20"/>
      <c r="FM310" s="20"/>
      <c r="FN310" s="20"/>
      <c r="FO310" s="20"/>
      <c r="FP310" s="20"/>
      <c r="FQ310" s="20"/>
      <c r="FR310" s="20"/>
      <c r="FS310" s="20"/>
      <c r="FT310" s="20"/>
      <c r="FU310" s="20"/>
      <c r="FV310" s="20"/>
      <c r="FW310" s="20"/>
      <c r="FX310" s="20"/>
      <c r="FY310" s="20"/>
      <c r="FZ310" s="20"/>
      <c r="GA310" s="20"/>
      <c r="GB310" s="20"/>
      <c r="GC310" s="20"/>
      <c r="GD310" s="20"/>
      <c r="GE310" s="20"/>
      <c r="GF310" s="20"/>
      <c r="GG310" s="20"/>
      <c r="GH310" s="20"/>
      <c r="GI310" s="20"/>
      <c r="GJ310" s="20"/>
      <c r="GK310" s="20"/>
      <c r="GL310" s="20"/>
      <c r="GM310" s="20"/>
      <c r="GN310" s="20"/>
      <c r="GO310" s="20"/>
      <c r="GP310" s="20"/>
      <c r="GQ310" s="20"/>
      <c r="GR310" s="20"/>
      <c r="GS310" s="20"/>
      <c r="GT310" s="20"/>
      <c r="GU310" s="20"/>
      <c r="GV310" s="20"/>
      <c r="GW310" s="20"/>
      <c r="GX310" s="20"/>
      <c r="GY310" s="20"/>
      <c r="GZ310" s="20"/>
      <c r="HA310" s="20"/>
      <c r="HB310" s="20"/>
      <c r="HC310" s="20"/>
      <c r="HD310" s="20"/>
      <c r="HE310" s="20"/>
      <c r="HF310" s="20"/>
      <c r="HG310" s="20"/>
      <c r="HH310" s="20"/>
      <c r="HI310" s="20"/>
      <c r="HJ310" s="20"/>
      <c r="HK310" s="20"/>
      <c r="HL310" s="20"/>
      <c r="HM310" s="20"/>
      <c r="HN310" s="20"/>
      <c r="HO310" s="20"/>
      <c r="HP310" s="20"/>
      <c r="HQ310" s="20"/>
      <c r="HR310" s="20"/>
      <c r="HS310" s="20"/>
      <c r="HT310" s="20"/>
      <c r="HU310" s="20"/>
      <c r="HV310" s="20"/>
      <c r="HW310" s="20"/>
      <c r="HX310" s="20"/>
      <c r="HY310" s="20"/>
      <c r="HZ310" s="20"/>
      <c r="IA310" s="20"/>
      <c r="IB310" s="20"/>
      <c r="IC310" s="20"/>
      <c r="ID310" s="20"/>
      <c r="IE310" s="20"/>
      <c r="IF310" s="20"/>
      <c r="IG310" s="20"/>
      <c r="IH310" s="20"/>
      <c r="II310" s="20"/>
      <c r="IJ310" s="20"/>
      <c r="IK310" s="20"/>
      <c r="IL310" s="20"/>
      <c r="IM310" s="20"/>
      <c r="IN310" s="20"/>
      <c r="IO310" s="20"/>
      <c r="IP310" s="20"/>
      <c r="IQ310" s="20"/>
      <c r="IR310" s="20"/>
      <c r="IS310" s="20"/>
      <c r="IT310" s="20"/>
      <c r="IU310" s="20"/>
      <c r="IV310" s="20"/>
      <c r="IW310" s="20"/>
      <c r="IX310" s="20"/>
      <c r="IY310" s="20"/>
      <c r="IZ310" s="20"/>
      <c r="JA310" s="20"/>
      <c r="JB310" s="20"/>
      <c r="JC310" s="20"/>
      <c r="JD310" s="20"/>
      <c r="JE310" s="20"/>
      <c r="JF310" s="20"/>
      <c r="JG310" s="20"/>
      <c r="JH310" s="20"/>
      <c r="JI310" s="20"/>
      <c r="JJ310" s="20"/>
      <c r="JK310" s="20"/>
      <c r="JL310" s="20"/>
      <c r="JM310" s="20"/>
      <c r="JN310" s="20"/>
      <c r="JO310" s="20"/>
      <c r="JP310" s="20"/>
      <c r="JQ310" s="20"/>
      <c r="JR310" s="20"/>
      <c r="JS310" s="20"/>
      <c r="JT310" s="20"/>
      <c r="JU310" s="20"/>
      <c r="JV310" s="20"/>
      <c r="JW310" s="20"/>
      <c r="JX310" s="20"/>
      <c r="JY310" s="20"/>
      <c r="JZ310" s="20"/>
      <c r="KA310" s="20"/>
      <c r="KB310" s="20"/>
      <c r="KC310" s="20"/>
      <c r="KD310" s="20"/>
      <c r="KE310" s="20"/>
      <c r="KF310" s="20"/>
      <c r="KG310" s="20"/>
      <c r="KH310" s="20"/>
      <c r="KI310" s="20"/>
      <c r="KJ310" s="20"/>
      <c r="KK310" s="20"/>
      <c r="KL310" s="20"/>
      <c r="KM310" s="20"/>
      <c r="KN310" s="20"/>
      <c r="KO310" s="20"/>
      <c r="KP310" s="20"/>
      <c r="KQ310" s="20"/>
      <c r="KR310" s="20"/>
      <c r="KS310"/>
      <c r="KT310"/>
      <c r="KU310"/>
    </row>
    <row r="311" spans="1:307" s="52" customFormat="1">
      <c r="A311" s="195">
        <v>5271804</v>
      </c>
      <c r="B311" s="34">
        <v>6061</v>
      </c>
      <c r="C311" s="1"/>
      <c r="D311" s="18" t="s">
        <v>57581</v>
      </c>
      <c r="E311" s="1"/>
      <c r="F311" s="1" t="s">
        <v>58022</v>
      </c>
      <c r="G311" s="1"/>
      <c r="H311" s="1"/>
      <c r="I311" s="1"/>
      <c r="J311" s="1"/>
      <c r="K311" s="59">
        <v>15</v>
      </c>
      <c r="L311" s="49"/>
      <c r="M311" s="53"/>
      <c r="N311" s="53">
        <v>242</v>
      </c>
      <c r="O311" s="31"/>
      <c r="P311" s="70">
        <v>16650</v>
      </c>
      <c r="Q311" s="1" t="s">
        <v>57785</v>
      </c>
      <c r="R311" s="53" t="s">
        <v>56478</v>
      </c>
      <c r="S311" s="57" t="s">
        <v>56294</v>
      </c>
      <c r="T311" s="1"/>
      <c r="U311" s="1"/>
      <c r="V311" s="48"/>
      <c r="W311">
        <v>-3157</v>
      </c>
      <c r="X311" s="59">
        <v>3090</v>
      </c>
      <c r="Y311" s="59">
        <f>X311/1.8288</f>
        <v>1689.6325459317586</v>
      </c>
      <c r="Z311" s="59"/>
      <c r="AA311" s="59" t="s">
        <v>56291</v>
      </c>
      <c r="AB311" s="59">
        <v>18</v>
      </c>
      <c r="AC311" s="59">
        <v>20</v>
      </c>
      <c r="AD311" s="59">
        <v>0</v>
      </c>
      <c r="AE311" s="48" t="s">
        <v>20</v>
      </c>
      <c r="AF311" s="59">
        <v>79</v>
      </c>
      <c r="AG311" s="59">
        <v>20</v>
      </c>
      <c r="AH311" s="59">
        <v>30</v>
      </c>
      <c r="AI311" s="59" t="s">
        <v>19</v>
      </c>
      <c r="AJ311" s="94">
        <v>-18.333333</v>
      </c>
      <c r="AK311" s="94">
        <v>-79.341667000000001</v>
      </c>
      <c r="AL311" s="30" t="s">
        <v>23</v>
      </c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20"/>
      <c r="BM311" s="20"/>
      <c r="BN311" s="20"/>
      <c r="BO311" s="20"/>
      <c r="BP311" s="20"/>
      <c r="BQ311" s="20"/>
      <c r="BR311" s="20"/>
      <c r="BS311" s="20"/>
      <c r="BT311" s="20"/>
      <c r="BU311" s="20"/>
      <c r="BV311" s="20"/>
      <c r="BW311" s="20"/>
      <c r="BX311" s="20"/>
      <c r="BY311" s="20"/>
      <c r="BZ311" s="20"/>
      <c r="CA311" s="20"/>
      <c r="CB311" s="20"/>
      <c r="CC311" s="20"/>
      <c r="CD311" s="20"/>
      <c r="CE311" s="20"/>
      <c r="CF311" s="20"/>
      <c r="CG311" s="20"/>
      <c r="CH311" s="20"/>
      <c r="CI311" s="20"/>
      <c r="CJ311" s="20"/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20"/>
      <c r="CV311" s="20"/>
      <c r="CW311" s="20"/>
      <c r="CX311" s="20"/>
      <c r="CY311" s="20"/>
      <c r="CZ311" s="20"/>
      <c r="DA311" s="20"/>
      <c r="DB311" s="20"/>
      <c r="DC311" s="20"/>
      <c r="DD311" s="20"/>
      <c r="DE311" s="20"/>
      <c r="DF311" s="20"/>
      <c r="DG311" s="20"/>
      <c r="DH311" s="20"/>
      <c r="DI311" s="20"/>
      <c r="DJ311" s="20"/>
      <c r="DK311" s="20"/>
      <c r="DL311" s="20"/>
      <c r="DM311" s="20"/>
      <c r="DN311" s="20"/>
      <c r="DO311" s="20"/>
      <c r="DP311" s="20"/>
      <c r="DQ311" s="20"/>
      <c r="DR311" s="20"/>
      <c r="DS311" s="20"/>
      <c r="DT311" s="20"/>
      <c r="DU311" s="20"/>
      <c r="DV311" s="20"/>
      <c r="DW311" s="20"/>
      <c r="DX311" s="20"/>
      <c r="DY311" s="20"/>
      <c r="DZ311" s="20"/>
      <c r="EA311" s="20"/>
      <c r="EB311" s="20"/>
      <c r="EC311" s="20"/>
      <c r="ED311" s="20"/>
      <c r="EE311" s="20"/>
      <c r="EF311" s="20"/>
      <c r="EG311" s="20"/>
      <c r="EH311" s="20"/>
      <c r="EI311" s="20"/>
      <c r="EJ311" s="20"/>
      <c r="EK311" s="20"/>
      <c r="EL311" s="20"/>
      <c r="EM311" s="20"/>
      <c r="EN311" s="20"/>
      <c r="EO311" s="20"/>
      <c r="EP311" s="20"/>
      <c r="EQ311" s="20"/>
      <c r="ER311" s="20"/>
      <c r="ES311" s="20"/>
      <c r="ET311" s="20"/>
      <c r="EU311" s="20"/>
      <c r="EV311" s="20"/>
      <c r="EW311" s="20"/>
      <c r="EX311" s="20"/>
      <c r="EY311" s="20"/>
      <c r="EZ311" s="20"/>
      <c r="FA311" s="20"/>
      <c r="FB311" s="20"/>
      <c r="FC311" s="20"/>
      <c r="FD311" s="20"/>
      <c r="FE311" s="20"/>
      <c r="FF311" s="20"/>
      <c r="FG311" s="20"/>
      <c r="FH311" s="20"/>
      <c r="FI311" s="20"/>
      <c r="FJ311" s="20"/>
      <c r="FK311" s="20"/>
      <c r="FL311" s="20"/>
      <c r="FM311" s="20"/>
      <c r="FN311" s="20"/>
      <c r="FO311" s="20"/>
      <c r="FP311" s="20"/>
      <c r="FQ311" s="20"/>
      <c r="FR311" s="20"/>
      <c r="FS311" s="20"/>
      <c r="FT311" s="20"/>
      <c r="FU311" s="20"/>
      <c r="FV311" s="20"/>
      <c r="FW311" s="20"/>
      <c r="FX311" s="20"/>
      <c r="FY311" s="20"/>
      <c r="FZ311" s="20"/>
      <c r="GA311" s="20"/>
      <c r="GB311" s="20"/>
      <c r="GC311" s="20"/>
      <c r="GD311" s="20"/>
      <c r="GE311" s="20"/>
      <c r="GF311" s="20"/>
      <c r="GG311" s="20"/>
      <c r="GH311" s="20"/>
      <c r="GI311" s="20"/>
      <c r="GJ311" s="20"/>
      <c r="GK311" s="20"/>
      <c r="GL311" s="20"/>
      <c r="GM311" s="20"/>
      <c r="GN311" s="20"/>
      <c r="GO311" s="20"/>
      <c r="GP311" s="20"/>
      <c r="GQ311" s="20"/>
      <c r="GR311" s="20"/>
      <c r="GS311" s="20"/>
      <c r="GT311" s="20"/>
      <c r="GU311" s="20"/>
      <c r="GV311" s="20"/>
      <c r="GW311" s="20"/>
      <c r="GX311" s="20"/>
      <c r="GY311" s="20"/>
      <c r="GZ311" s="20"/>
      <c r="HA311" s="20"/>
      <c r="HB311" s="20"/>
      <c r="HC311" s="20"/>
      <c r="HD311" s="20"/>
      <c r="HE311" s="20"/>
      <c r="HF311" s="20"/>
      <c r="HG311" s="20"/>
      <c r="HH311" s="20"/>
      <c r="HI311" s="20"/>
      <c r="HJ311" s="20"/>
      <c r="HK311" s="20"/>
      <c r="HL311" s="20"/>
      <c r="HM311" s="20"/>
      <c r="HN311" s="20"/>
      <c r="HO311" s="20"/>
      <c r="HP311" s="20"/>
      <c r="HQ311" s="20"/>
      <c r="HR311" s="20"/>
      <c r="HS311" s="20"/>
      <c r="HT311" s="20"/>
      <c r="HU311" s="20"/>
      <c r="HV311" s="20"/>
      <c r="HW311" s="20"/>
      <c r="HX311" s="20"/>
      <c r="HY311" s="20"/>
      <c r="HZ311" s="20"/>
      <c r="IA311" s="20"/>
      <c r="IB311" s="20"/>
      <c r="IC311" s="20"/>
      <c r="ID311" s="20"/>
      <c r="IE311" s="20"/>
      <c r="IF311" s="20"/>
      <c r="IG311" s="20"/>
      <c r="IH311" s="20"/>
      <c r="II311" s="20"/>
      <c r="IJ311" s="20"/>
      <c r="IK311" s="20"/>
      <c r="IL311" s="20"/>
      <c r="IM311" s="20"/>
      <c r="IN311" s="20"/>
      <c r="IO311" s="20"/>
      <c r="IP311" s="20"/>
      <c r="IQ311" s="20"/>
      <c r="IR311" s="20"/>
      <c r="IS311" s="20"/>
      <c r="IT311" s="20"/>
      <c r="IU311" s="20"/>
      <c r="IV311" s="20"/>
      <c r="IW311" s="20"/>
      <c r="IX311" s="20"/>
      <c r="IY311" s="20"/>
      <c r="IZ311" s="20"/>
      <c r="JA311" s="20"/>
      <c r="JB311" s="20"/>
      <c r="JC311" s="20"/>
      <c r="JD311" s="20"/>
      <c r="JE311" s="20"/>
      <c r="JF311" s="20"/>
      <c r="JG311" s="20"/>
      <c r="JH311" s="20"/>
      <c r="JI311" s="20"/>
      <c r="JJ311" s="20"/>
      <c r="JK311" s="20"/>
      <c r="JL311" s="20"/>
      <c r="JM311" s="20"/>
      <c r="JN311" s="20"/>
      <c r="JO311" s="20"/>
      <c r="JP311" s="20"/>
      <c r="JQ311" s="20"/>
      <c r="JR311" s="20"/>
      <c r="JS311" s="20"/>
      <c r="JT311" s="20"/>
      <c r="JU311" s="20"/>
      <c r="JV311" s="20"/>
      <c r="JW311" s="20"/>
      <c r="JX311" s="20"/>
      <c r="JY311" s="20"/>
      <c r="JZ311" s="20"/>
      <c r="KA311" s="20"/>
      <c r="KB311" s="20"/>
      <c r="KC311" s="20"/>
      <c r="KD311" s="20"/>
      <c r="KE311" s="20"/>
      <c r="KF311" s="20"/>
      <c r="KG311" s="20"/>
      <c r="KH311" s="20"/>
      <c r="KI311" s="20"/>
      <c r="KJ311" s="20"/>
      <c r="KK311" s="20"/>
      <c r="KL311" s="20"/>
      <c r="KM311" s="20"/>
      <c r="KN311" s="20"/>
      <c r="KO311" s="20"/>
      <c r="KP311" s="20"/>
      <c r="KQ311" s="20"/>
      <c r="KR311" s="20"/>
      <c r="KS311"/>
      <c r="KT311"/>
      <c r="KU311"/>
    </row>
    <row r="312" spans="1:307" s="52" customFormat="1">
      <c r="A312" s="196">
        <v>5271805</v>
      </c>
      <c r="B312" s="35">
        <v>6062</v>
      </c>
      <c r="C312" s="18"/>
      <c r="D312" s="18" t="s">
        <v>57581</v>
      </c>
      <c r="E312" s="18"/>
      <c r="F312" s="18" t="s">
        <v>58022</v>
      </c>
      <c r="G312" s="18"/>
      <c r="H312" s="18" t="s">
        <v>58023</v>
      </c>
      <c r="I312" s="18"/>
      <c r="J312" s="18"/>
      <c r="K312" s="60">
        <v>14</v>
      </c>
      <c r="L312" s="49"/>
      <c r="M312" s="54"/>
      <c r="N312" s="54">
        <v>322</v>
      </c>
      <c r="O312" s="31" t="s">
        <v>58024</v>
      </c>
      <c r="P312" s="75">
        <v>16656</v>
      </c>
      <c r="Q312" s="1" t="s">
        <v>57820</v>
      </c>
      <c r="R312" s="53" t="s">
        <v>57262</v>
      </c>
      <c r="S312" s="58" t="s">
        <v>57431</v>
      </c>
      <c r="T312" s="18"/>
      <c r="U312" s="18"/>
      <c r="V312" s="49"/>
      <c r="W312">
        <v>-3362</v>
      </c>
      <c r="X312" s="60"/>
      <c r="Y312" s="60"/>
      <c r="Z312" s="60"/>
      <c r="AA312" s="60" t="s">
        <v>57430</v>
      </c>
      <c r="AB312" s="60">
        <v>23</v>
      </c>
      <c r="AC312" s="60">
        <v>36</v>
      </c>
      <c r="AD312" s="60">
        <v>30</v>
      </c>
      <c r="AE312" s="49" t="s">
        <v>20</v>
      </c>
      <c r="AF312" s="60">
        <v>118</v>
      </c>
      <c r="AG312" s="60">
        <v>13</v>
      </c>
      <c r="AH312" s="60">
        <v>30</v>
      </c>
      <c r="AI312" s="60" t="s">
        <v>19</v>
      </c>
      <c r="AJ312" s="93">
        <v>-23.608332999999998</v>
      </c>
      <c r="AK312" s="93">
        <v>-118.22499999999999</v>
      </c>
      <c r="AL312" s="31" t="s">
        <v>23</v>
      </c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20"/>
      <c r="BM312" s="20"/>
      <c r="BN312" s="20"/>
      <c r="BO312" s="20"/>
      <c r="BP312" s="20"/>
      <c r="BQ312" s="20"/>
      <c r="BR312" s="20"/>
      <c r="BS312" s="20"/>
      <c r="BT312" s="20"/>
      <c r="BU312" s="20"/>
      <c r="BV312" s="20"/>
      <c r="BW312" s="20"/>
      <c r="BX312" s="20"/>
      <c r="BY312" s="20"/>
      <c r="BZ312" s="20"/>
      <c r="CA312" s="20"/>
      <c r="CB312" s="20"/>
      <c r="CC312" s="20"/>
      <c r="CD312" s="20"/>
      <c r="CE312" s="20"/>
      <c r="CF312" s="20"/>
      <c r="CG312" s="20"/>
      <c r="CH312" s="20"/>
      <c r="CI312" s="20"/>
      <c r="CJ312" s="20"/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20"/>
      <c r="CV312" s="20"/>
      <c r="CW312" s="20"/>
      <c r="CX312" s="20"/>
      <c r="CY312" s="20"/>
      <c r="CZ312" s="20"/>
      <c r="DA312" s="20"/>
      <c r="DB312" s="20"/>
      <c r="DC312" s="20"/>
      <c r="DD312" s="20"/>
      <c r="DE312" s="20"/>
      <c r="DF312" s="20"/>
      <c r="DG312" s="20"/>
      <c r="DH312" s="20"/>
      <c r="DI312" s="20"/>
      <c r="DJ312" s="20"/>
      <c r="DK312" s="20"/>
      <c r="DL312" s="20"/>
      <c r="DM312" s="20"/>
      <c r="DN312" s="20"/>
      <c r="DO312" s="20"/>
      <c r="DP312" s="20"/>
      <c r="DQ312" s="20"/>
      <c r="DR312" s="20"/>
      <c r="DS312" s="20"/>
      <c r="DT312" s="20"/>
      <c r="DU312" s="20"/>
      <c r="DV312" s="20"/>
      <c r="DW312" s="20"/>
      <c r="DX312" s="20"/>
      <c r="DY312" s="20"/>
      <c r="DZ312" s="20"/>
      <c r="EA312" s="20"/>
      <c r="EB312" s="20"/>
      <c r="EC312" s="20"/>
      <c r="ED312" s="20"/>
      <c r="EE312" s="20"/>
      <c r="EF312" s="20"/>
      <c r="EG312" s="20"/>
      <c r="EH312" s="20"/>
      <c r="EI312" s="20"/>
      <c r="EJ312" s="20"/>
      <c r="EK312" s="20"/>
      <c r="EL312" s="20"/>
      <c r="EM312" s="20"/>
      <c r="EN312" s="20"/>
      <c r="EO312" s="20"/>
      <c r="EP312" s="20"/>
      <c r="EQ312" s="20"/>
      <c r="ER312" s="20"/>
      <c r="ES312" s="20"/>
      <c r="ET312" s="20"/>
      <c r="EU312" s="20"/>
      <c r="EV312" s="20"/>
      <c r="EW312" s="20"/>
      <c r="EX312" s="20"/>
      <c r="EY312" s="20"/>
      <c r="EZ312" s="20"/>
      <c r="FA312" s="20"/>
      <c r="FB312" s="20"/>
      <c r="FC312" s="20"/>
      <c r="FD312" s="20"/>
      <c r="FE312" s="20"/>
      <c r="FF312" s="20"/>
      <c r="FG312" s="20"/>
      <c r="FH312" s="20"/>
      <c r="FI312" s="20"/>
      <c r="FJ312" s="20"/>
      <c r="FK312" s="20"/>
      <c r="FL312" s="20"/>
      <c r="FM312" s="20"/>
      <c r="FN312" s="20"/>
      <c r="FO312" s="20"/>
      <c r="FP312" s="20"/>
      <c r="FQ312" s="20"/>
      <c r="FR312" s="20"/>
      <c r="FS312" s="20"/>
      <c r="FT312" s="20"/>
      <c r="FU312" s="20"/>
      <c r="FV312" s="20"/>
      <c r="FW312" s="20"/>
      <c r="FX312" s="20"/>
      <c r="FY312" s="20"/>
      <c r="FZ312" s="20"/>
      <c r="GA312" s="20"/>
      <c r="GB312" s="20"/>
      <c r="GC312" s="20"/>
      <c r="GD312" s="20"/>
      <c r="GE312" s="20"/>
      <c r="GF312" s="20"/>
      <c r="GG312" s="20"/>
      <c r="GH312" s="20"/>
      <c r="GI312" s="20"/>
      <c r="GJ312" s="20"/>
      <c r="GK312" s="20"/>
      <c r="GL312" s="20"/>
      <c r="GM312" s="20"/>
      <c r="GN312" s="20"/>
      <c r="GO312" s="20"/>
      <c r="GP312" s="20"/>
      <c r="GQ312" s="20"/>
      <c r="GR312" s="20"/>
      <c r="GS312" s="20"/>
      <c r="GT312" s="20"/>
      <c r="GU312" s="20"/>
      <c r="GV312" s="20"/>
      <c r="GW312" s="20"/>
      <c r="GX312" s="20"/>
      <c r="GY312" s="20"/>
      <c r="GZ312" s="20"/>
      <c r="HA312" s="20"/>
      <c r="HB312" s="20"/>
      <c r="HC312" s="20"/>
      <c r="HD312" s="20"/>
      <c r="HE312" s="20"/>
      <c r="HF312" s="20"/>
      <c r="HG312" s="20"/>
      <c r="HH312" s="20"/>
      <c r="HI312" s="20"/>
      <c r="HJ312" s="20"/>
      <c r="HK312" s="20"/>
      <c r="HL312" s="20"/>
      <c r="HM312" s="20"/>
      <c r="HN312" s="20"/>
      <c r="HO312" s="20"/>
      <c r="HP312" s="20"/>
      <c r="HQ312" s="20"/>
      <c r="HR312" s="20"/>
      <c r="HS312" s="20"/>
      <c r="HT312" s="20"/>
      <c r="HU312" s="20"/>
      <c r="HV312" s="20"/>
      <c r="HW312" s="20"/>
      <c r="HX312" s="20"/>
      <c r="HY312" s="20"/>
      <c r="HZ312" s="20"/>
      <c r="IA312" s="20"/>
      <c r="IB312" s="20"/>
      <c r="IC312" s="20"/>
      <c r="ID312" s="20"/>
      <c r="IE312" s="20"/>
      <c r="IF312" s="20"/>
      <c r="IG312" s="20"/>
      <c r="IH312" s="20"/>
      <c r="II312" s="20"/>
      <c r="IJ312" s="20"/>
      <c r="IK312" s="20"/>
      <c r="IL312" s="20"/>
      <c r="IM312" s="20"/>
      <c r="IN312" s="20"/>
      <c r="IO312" s="20"/>
      <c r="IP312" s="20"/>
      <c r="IQ312" s="20"/>
      <c r="IR312" s="20"/>
      <c r="IS312" s="20"/>
      <c r="IT312" s="20"/>
      <c r="IU312" s="20"/>
      <c r="IV312" s="20"/>
      <c r="IW312" s="20"/>
      <c r="IX312" s="20"/>
      <c r="IY312" s="20"/>
      <c r="IZ312" s="20"/>
      <c r="JA312" s="20"/>
      <c r="JB312" s="20"/>
      <c r="JC312" s="20"/>
      <c r="JD312" s="20"/>
      <c r="JE312" s="20"/>
      <c r="JF312" s="20"/>
      <c r="JG312" s="20"/>
      <c r="JH312" s="20"/>
      <c r="JI312" s="20"/>
      <c r="JJ312" s="20"/>
      <c r="JK312" s="20"/>
      <c r="JL312" s="20"/>
      <c r="JM312" s="20"/>
      <c r="JN312" s="20"/>
      <c r="JO312" s="20"/>
      <c r="JP312" s="20"/>
      <c r="JQ312" s="20"/>
      <c r="JR312" s="20"/>
      <c r="JS312" s="20"/>
      <c r="JT312" s="20"/>
      <c r="JU312" s="20"/>
      <c r="JV312" s="20"/>
      <c r="JW312" s="20"/>
      <c r="JX312" s="20"/>
      <c r="JY312" s="20"/>
      <c r="JZ312" s="20"/>
      <c r="KA312" s="20"/>
      <c r="KB312" s="20"/>
      <c r="KC312" s="20"/>
      <c r="KD312" s="20"/>
      <c r="KE312" s="20"/>
      <c r="KF312" s="20"/>
      <c r="KG312" s="20"/>
      <c r="KH312" s="20"/>
      <c r="KI312" s="20"/>
      <c r="KJ312" s="20"/>
      <c r="KK312" s="20"/>
      <c r="KL312" s="20"/>
      <c r="KM312" s="20"/>
      <c r="KN312" s="20"/>
      <c r="KO312" s="20"/>
      <c r="KP312" s="20"/>
      <c r="KQ312" s="20"/>
      <c r="KR312" s="20"/>
      <c r="KS312"/>
      <c r="KT312"/>
      <c r="KU312"/>
    </row>
    <row r="313" spans="1:307" s="52" customFormat="1">
      <c r="A313" s="195">
        <v>5271808</v>
      </c>
      <c r="B313" s="34">
        <v>6063</v>
      </c>
      <c r="C313" s="1"/>
      <c r="D313" s="18" t="s">
        <v>57581</v>
      </c>
      <c r="E313" s="1"/>
      <c r="F313" s="1" t="s">
        <v>58022</v>
      </c>
      <c r="G313" s="1"/>
      <c r="H313" s="1"/>
      <c r="I313" s="1"/>
      <c r="J313" s="1"/>
      <c r="K313" s="59">
        <v>20</v>
      </c>
      <c r="L313" s="49"/>
      <c r="M313" s="53"/>
      <c r="N313" s="53">
        <v>341</v>
      </c>
      <c r="O313" s="31" t="s">
        <v>58025</v>
      </c>
      <c r="P313" s="70">
        <v>16658</v>
      </c>
      <c r="Q313" t="s">
        <v>57785</v>
      </c>
      <c r="R313" s="1" t="s">
        <v>57610</v>
      </c>
      <c r="S313" s="57" t="s">
        <v>57611</v>
      </c>
      <c r="T313" s="1"/>
      <c r="U313" s="1" t="s">
        <v>57612</v>
      </c>
      <c r="V313" s="48"/>
      <c r="W313">
        <v>-4054</v>
      </c>
      <c r="X313" s="59"/>
      <c r="Y313" s="59"/>
      <c r="Z313" s="59"/>
      <c r="AA313" s="59" t="s">
        <v>56285</v>
      </c>
      <c r="AB313" s="59">
        <v>51</v>
      </c>
      <c r="AC313" s="59">
        <v>31</v>
      </c>
      <c r="AD313" s="59">
        <v>0</v>
      </c>
      <c r="AE313" s="48" t="s">
        <v>56287</v>
      </c>
      <c r="AF313" s="59">
        <v>144</v>
      </c>
      <c r="AG313" s="59">
        <v>39</v>
      </c>
      <c r="AH313" s="59">
        <v>0</v>
      </c>
      <c r="AI313" s="59" t="s">
        <v>19</v>
      </c>
      <c r="AJ313" s="94">
        <v>51.516666999999998</v>
      </c>
      <c r="AK313" s="94">
        <v>-144.65</v>
      </c>
      <c r="AL313" s="30" t="s">
        <v>57488</v>
      </c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  <c r="BN313" s="20"/>
      <c r="BO313" s="20"/>
      <c r="BP313" s="20"/>
      <c r="BQ313" s="20"/>
      <c r="BR313" s="20"/>
      <c r="BS313" s="20"/>
      <c r="BT313" s="20"/>
      <c r="BU313" s="20"/>
      <c r="BV313" s="20"/>
      <c r="BW313" s="20"/>
      <c r="BX313" s="20"/>
      <c r="BY313" s="20"/>
      <c r="BZ313" s="20"/>
      <c r="CA313" s="20"/>
      <c r="CB313" s="20"/>
      <c r="CC313" s="20"/>
      <c r="CD313" s="20"/>
      <c r="CE313" s="20"/>
      <c r="CF313" s="20"/>
      <c r="CG313" s="20"/>
      <c r="CH313" s="20"/>
      <c r="CI313" s="20"/>
      <c r="CJ313" s="20"/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20"/>
      <c r="CV313" s="20"/>
      <c r="CW313" s="20"/>
      <c r="CX313" s="20"/>
      <c r="CY313" s="20"/>
      <c r="CZ313" s="20"/>
      <c r="DA313" s="20"/>
      <c r="DB313" s="20"/>
      <c r="DC313" s="20"/>
      <c r="DD313" s="20"/>
      <c r="DE313" s="20"/>
      <c r="DF313" s="20"/>
      <c r="DG313" s="20"/>
      <c r="DH313" s="20"/>
      <c r="DI313" s="20"/>
      <c r="DJ313" s="20"/>
      <c r="DK313" s="20"/>
      <c r="DL313" s="20"/>
      <c r="DM313" s="20"/>
      <c r="DN313" s="20"/>
      <c r="DO313" s="20"/>
      <c r="DP313" s="20"/>
      <c r="DQ313" s="20"/>
      <c r="DR313" s="20"/>
      <c r="DS313" s="20"/>
      <c r="DT313" s="20"/>
      <c r="DU313" s="20"/>
      <c r="DV313" s="20"/>
      <c r="DW313" s="20"/>
      <c r="DX313" s="20"/>
      <c r="DY313" s="20"/>
      <c r="DZ313" s="20"/>
      <c r="EA313" s="20"/>
      <c r="EB313" s="20"/>
      <c r="EC313" s="20"/>
      <c r="ED313" s="20"/>
      <c r="EE313" s="20"/>
      <c r="EF313" s="20"/>
      <c r="EG313" s="20"/>
      <c r="EH313" s="20"/>
      <c r="EI313" s="20"/>
      <c r="EJ313" s="20"/>
      <c r="EK313" s="20"/>
      <c r="EL313" s="20"/>
      <c r="EM313" s="20"/>
      <c r="EN313" s="20"/>
      <c r="EO313" s="20"/>
      <c r="EP313" s="20"/>
      <c r="EQ313" s="20"/>
      <c r="ER313" s="20"/>
      <c r="ES313" s="20"/>
      <c r="ET313" s="20"/>
      <c r="EU313" s="20"/>
      <c r="EV313" s="20"/>
      <c r="EW313" s="20"/>
      <c r="EX313" s="20"/>
      <c r="EY313" s="20"/>
      <c r="EZ313" s="20"/>
      <c r="FA313" s="20"/>
      <c r="FB313" s="20"/>
      <c r="FC313" s="20"/>
      <c r="FD313" s="20"/>
      <c r="FE313" s="20"/>
      <c r="FF313" s="20"/>
      <c r="FG313" s="20"/>
      <c r="FH313" s="20"/>
      <c r="FI313" s="20"/>
      <c r="FJ313" s="20"/>
      <c r="FK313" s="20"/>
      <c r="FL313" s="20"/>
      <c r="FM313" s="20"/>
      <c r="FN313" s="20"/>
      <c r="FO313" s="20"/>
      <c r="FP313" s="20"/>
      <c r="FQ313" s="20"/>
      <c r="FR313" s="20"/>
      <c r="FS313" s="20"/>
      <c r="FT313" s="20"/>
      <c r="FU313" s="20"/>
      <c r="FV313" s="20"/>
      <c r="FW313" s="20"/>
      <c r="FX313" s="20"/>
      <c r="FY313" s="20"/>
      <c r="FZ313" s="20"/>
      <c r="GA313" s="20"/>
      <c r="GB313" s="20"/>
      <c r="GC313" s="20"/>
      <c r="GD313" s="20"/>
      <c r="GE313" s="20"/>
      <c r="GF313" s="20"/>
      <c r="GG313" s="20"/>
      <c r="GH313" s="20"/>
      <c r="GI313" s="20"/>
      <c r="GJ313" s="20"/>
      <c r="GK313" s="20"/>
      <c r="GL313" s="20"/>
      <c r="GM313" s="20"/>
      <c r="GN313" s="20"/>
      <c r="GO313" s="20"/>
      <c r="GP313" s="20"/>
      <c r="GQ313" s="20"/>
      <c r="GR313" s="20"/>
      <c r="GS313" s="20"/>
      <c r="GT313" s="20"/>
      <c r="GU313" s="20"/>
      <c r="GV313" s="20"/>
      <c r="GW313" s="20"/>
      <c r="GX313" s="20"/>
      <c r="GY313" s="20"/>
      <c r="GZ313" s="20"/>
      <c r="HA313" s="20"/>
      <c r="HB313" s="20"/>
      <c r="HC313" s="20"/>
      <c r="HD313" s="20"/>
      <c r="HE313" s="20"/>
      <c r="HF313" s="20"/>
      <c r="HG313" s="20"/>
      <c r="HH313" s="20"/>
      <c r="HI313" s="20"/>
      <c r="HJ313" s="20"/>
      <c r="HK313" s="20"/>
      <c r="HL313" s="20"/>
      <c r="HM313" s="20"/>
      <c r="HN313" s="20"/>
      <c r="HO313" s="20"/>
      <c r="HP313" s="20"/>
      <c r="HQ313" s="20"/>
      <c r="HR313" s="20"/>
      <c r="HS313" s="20"/>
      <c r="HT313" s="20"/>
      <c r="HU313" s="20"/>
      <c r="HV313" s="20"/>
      <c r="HW313" s="20"/>
      <c r="HX313" s="20"/>
      <c r="HY313" s="20"/>
      <c r="HZ313" s="20"/>
      <c r="IA313" s="20"/>
      <c r="IB313" s="20"/>
      <c r="IC313" s="20"/>
      <c r="ID313" s="20"/>
      <c r="IE313" s="20"/>
      <c r="IF313" s="20"/>
      <c r="IG313" s="20"/>
      <c r="IH313" s="20"/>
      <c r="II313" s="20"/>
      <c r="IJ313" s="20"/>
      <c r="IK313" s="20"/>
      <c r="IL313" s="20"/>
      <c r="IM313" s="20"/>
      <c r="IN313" s="20"/>
      <c r="IO313" s="20"/>
      <c r="IP313" s="20"/>
      <c r="IQ313" s="20"/>
      <c r="IR313" s="20"/>
      <c r="IS313" s="20"/>
      <c r="IT313" s="20"/>
      <c r="IU313" s="20"/>
      <c r="IV313" s="20"/>
      <c r="IW313" s="20"/>
      <c r="IX313" s="20"/>
      <c r="IY313" s="20"/>
      <c r="IZ313" s="20"/>
      <c r="JA313" s="20"/>
      <c r="JB313" s="20"/>
      <c r="JC313" s="20"/>
      <c r="JD313" s="20"/>
      <c r="JE313" s="20"/>
      <c r="JF313" s="20"/>
      <c r="JG313" s="20"/>
      <c r="JH313" s="20"/>
      <c r="JI313" s="20"/>
      <c r="JJ313" s="20"/>
      <c r="JK313" s="20"/>
      <c r="JL313" s="20"/>
      <c r="JM313" s="20"/>
      <c r="JN313" s="20"/>
      <c r="JO313" s="20"/>
      <c r="JP313" s="20"/>
      <c r="JQ313" s="20"/>
      <c r="JR313" s="20"/>
      <c r="JS313" s="20"/>
      <c r="JT313" s="20"/>
      <c r="JU313" s="20"/>
      <c r="JV313" s="20"/>
      <c r="JW313" s="20"/>
      <c r="JX313" s="20"/>
      <c r="JY313" s="20"/>
      <c r="JZ313" s="20"/>
      <c r="KA313" s="20"/>
      <c r="KB313" s="20"/>
      <c r="KC313" s="20"/>
      <c r="KD313" s="20"/>
      <c r="KE313" s="20"/>
      <c r="KF313" s="20"/>
      <c r="KG313" s="20"/>
      <c r="KH313" s="20"/>
      <c r="KI313" s="20"/>
      <c r="KJ313" s="20"/>
      <c r="KK313" s="20"/>
      <c r="KL313" s="20"/>
      <c r="KM313" s="20"/>
      <c r="KN313" s="20"/>
      <c r="KO313" s="20"/>
      <c r="KP313" s="20"/>
      <c r="KQ313" s="20"/>
      <c r="KR313" s="20"/>
      <c r="KS313" s="20"/>
      <c r="KT313" s="68"/>
      <c r="KU313" s="68"/>
    </row>
    <row r="314" spans="1:307" s="52" customFormat="1">
      <c r="A314" s="195">
        <v>5271809</v>
      </c>
      <c r="B314" s="34">
        <v>6064</v>
      </c>
      <c r="C314" s="1"/>
      <c r="D314" s="18" t="s">
        <v>57581</v>
      </c>
      <c r="E314" s="1"/>
      <c r="F314" s="1" t="s">
        <v>58022</v>
      </c>
      <c r="G314" s="1"/>
      <c r="H314" s="1" t="s">
        <v>57555</v>
      </c>
      <c r="I314" s="1"/>
      <c r="J314" s="1"/>
      <c r="K314" s="59">
        <v>13</v>
      </c>
      <c r="L314" s="49"/>
      <c r="M314" s="53"/>
      <c r="N314" s="53">
        <v>587</v>
      </c>
      <c r="O314" s="31" t="s">
        <v>56681</v>
      </c>
      <c r="P314" s="70">
        <v>35818</v>
      </c>
      <c r="Q314" s="1" t="s">
        <v>57445</v>
      </c>
      <c r="R314" s="53">
        <v>15</v>
      </c>
      <c r="S314" s="57" t="s">
        <v>57443</v>
      </c>
      <c r="T314" s="1"/>
      <c r="U314" s="1"/>
      <c r="V314" s="48"/>
      <c r="W314">
        <v>-2680</v>
      </c>
      <c r="X314" s="59">
        <f>Y314*1.8288</f>
        <v>2139.6959999999999</v>
      </c>
      <c r="Y314" s="59">
        <v>1170</v>
      </c>
      <c r="Z314" s="59"/>
      <c r="AA314" s="59"/>
      <c r="AB314" s="59">
        <v>20</v>
      </c>
      <c r="AC314" s="59">
        <v>36</v>
      </c>
      <c r="AD314" s="59">
        <v>32</v>
      </c>
      <c r="AE314" s="48" t="s">
        <v>56287</v>
      </c>
      <c r="AF314" s="59">
        <v>68</v>
      </c>
      <c r="AG314" s="59">
        <v>50</v>
      </c>
      <c r="AH314" s="59">
        <v>25</v>
      </c>
      <c r="AI314" s="59" t="s">
        <v>56301</v>
      </c>
      <c r="AJ314" s="94">
        <v>20.442222000000001</v>
      </c>
      <c r="AK314" s="94">
        <v>68.840277999999998</v>
      </c>
      <c r="AL314" s="30" t="s">
        <v>57476</v>
      </c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  <c r="BN314" s="20"/>
      <c r="BO314" s="20"/>
      <c r="BP314" s="20"/>
      <c r="BQ314" s="20"/>
      <c r="BR314" s="20"/>
      <c r="BS314" s="20"/>
      <c r="BT314" s="20"/>
      <c r="BU314" s="20"/>
      <c r="BV314" s="20"/>
      <c r="BW314" s="20"/>
      <c r="BX314" s="20"/>
      <c r="BY314" s="20"/>
      <c r="BZ314" s="20"/>
      <c r="CA314" s="20"/>
      <c r="CB314" s="20"/>
      <c r="CC314" s="20"/>
      <c r="CD314" s="20"/>
      <c r="CE314" s="20"/>
      <c r="CF314" s="20"/>
      <c r="CG314" s="20"/>
      <c r="CH314" s="20"/>
      <c r="CI314" s="20"/>
      <c r="CJ314" s="20"/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20"/>
      <c r="CV314" s="20"/>
      <c r="CW314" s="20"/>
      <c r="CX314" s="20"/>
      <c r="CY314" s="20"/>
      <c r="CZ314" s="20"/>
      <c r="DA314" s="20"/>
      <c r="DB314" s="20"/>
      <c r="DC314" s="20"/>
      <c r="DD314" s="20"/>
      <c r="DE314" s="20"/>
      <c r="DF314" s="20"/>
      <c r="DG314" s="20"/>
      <c r="DH314" s="20"/>
      <c r="DI314" s="20"/>
      <c r="DJ314" s="20"/>
      <c r="DK314" s="20"/>
      <c r="DL314" s="20"/>
      <c r="DM314" s="20"/>
      <c r="DN314" s="20"/>
      <c r="DO314" s="20"/>
      <c r="DP314" s="20"/>
      <c r="DQ314" s="20"/>
      <c r="DR314" s="20"/>
      <c r="DS314" s="20"/>
      <c r="DT314" s="20"/>
      <c r="DU314" s="20"/>
      <c r="DV314" s="20"/>
      <c r="DW314" s="20"/>
      <c r="DX314" s="20"/>
      <c r="DY314" s="20"/>
      <c r="DZ314" s="20"/>
      <c r="EA314" s="20"/>
      <c r="EB314" s="20"/>
      <c r="EC314" s="20"/>
      <c r="ED314" s="20"/>
      <c r="EE314" s="20"/>
      <c r="EF314" s="20"/>
      <c r="EG314" s="20"/>
      <c r="EH314" s="20"/>
      <c r="EI314" s="20"/>
      <c r="EJ314" s="20"/>
      <c r="EK314" s="20"/>
      <c r="EL314" s="20"/>
      <c r="EM314" s="20"/>
      <c r="EN314" s="20"/>
      <c r="EO314" s="20"/>
      <c r="EP314" s="20"/>
      <c r="EQ314" s="20"/>
      <c r="ER314" s="20"/>
      <c r="ES314" s="20"/>
      <c r="ET314" s="20"/>
      <c r="EU314" s="20"/>
      <c r="EV314" s="20"/>
      <c r="EW314" s="20"/>
      <c r="EX314" s="20"/>
      <c r="EY314" s="20"/>
      <c r="EZ314" s="20"/>
      <c r="FA314" s="20"/>
      <c r="FB314" s="20"/>
      <c r="FC314" s="20"/>
      <c r="FD314" s="20"/>
      <c r="FE314" s="20"/>
      <c r="FF314" s="20"/>
      <c r="FG314" s="20"/>
      <c r="FH314" s="20"/>
      <c r="FI314" s="20"/>
      <c r="FJ314" s="20"/>
      <c r="FK314" s="20"/>
      <c r="FL314" s="20"/>
      <c r="FM314" s="20"/>
      <c r="FN314" s="20"/>
      <c r="FO314" s="20"/>
      <c r="FP314" s="20"/>
      <c r="FQ314" s="20"/>
      <c r="FR314" s="20"/>
      <c r="FS314" s="20"/>
      <c r="FT314" s="20"/>
      <c r="FU314" s="20"/>
      <c r="FV314" s="20"/>
      <c r="FW314" s="20"/>
      <c r="FX314" s="20"/>
      <c r="FY314" s="20"/>
      <c r="FZ314" s="20"/>
      <c r="GA314" s="20"/>
      <c r="GB314" s="20"/>
      <c r="GC314" s="20"/>
      <c r="GD314" s="20"/>
      <c r="GE314" s="20"/>
      <c r="GF314" s="20"/>
      <c r="GG314" s="20"/>
      <c r="GH314" s="20"/>
      <c r="GI314" s="20"/>
      <c r="GJ314" s="20"/>
      <c r="GK314" s="20"/>
      <c r="GL314" s="20"/>
      <c r="GM314" s="20"/>
      <c r="GN314" s="20"/>
      <c r="GO314" s="20"/>
      <c r="GP314" s="20"/>
      <c r="GQ314" s="20"/>
      <c r="GR314" s="20"/>
      <c r="GS314" s="20"/>
      <c r="GT314" s="20"/>
      <c r="GU314" s="20"/>
      <c r="GV314" s="20"/>
      <c r="GW314" s="20"/>
      <c r="GX314" s="20"/>
      <c r="GY314" s="20"/>
      <c r="GZ314" s="20"/>
      <c r="HA314" s="20"/>
      <c r="HB314" s="20"/>
      <c r="HC314" s="20"/>
      <c r="HD314" s="20"/>
      <c r="HE314" s="20"/>
      <c r="HF314" s="20"/>
      <c r="HG314" s="20"/>
      <c r="HH314" s="20"/>
      <c r="HI314" s="20"/>
      <c r="HJ314" s="20"/>
      <c r="HK314" s="20"/>
      <c r="HL314" s="20"/>
      <c r="HM314" s="20"/>
      <c r="HN314" s="20"/>
      <c r="HO314" s="20"/>
      <c r="HP314" s="20"/>
      <c r="HQ314" s="20"/>
      <c r="HR314" s="20"/>
      <c r="HS314" s="20"/>
      <c r="HT314" s="20"/>
      <c r="HU314" s="20"/>
      <c r="HV314" s="20"/>
      <c r="HW314" s="20"/>
      <c r="HX314" s="20"/>
      <c r="HY314" s="20"/>
      <c r="HZ314" s="20"/>
      <c r="IA314" s="20"/>
      <c r="IB314" s="20"/>
      <c r="IC314" s="20"/>
      <c r="ID314" s="20"/>
      <c r="IE314" s="20"/>
      <c r="IF314" s="20"/>
      <c r="IG314" s="20"/>
      <c r="IH314" s="20"/>
      <c r="II314" s="20"/>
      <c r="IJ314" s="20"/>
      <c r="IK314" s="20"/>
      <c r="IL314" s="20"/>
      <c r="IM314" s="20"/>
      <c r="IN314" s="20"/>
      <c r="IO314" s="20"/>
      <c r="IP314" s="20"/>
      <c r="IQ314" s="20"/>
      <c r="IR314" s="20"/>
      <c r="IS314" s="20"/>
      <c r="IT314" s="20"/>
      <c r="IU314" s="20"/>
      <c r="IV314" s="20"/>
      <c r="IW314" s="20"/>
      <c r="IX314" s="20"/>
      <c r="IY314" s="20"/>
      <c r="IZ314" s="20"/>
      <c r="JA314" s="20"/>
      <c r="JB314" s="20"/>
      <c r="JC314" s="20"/>
      <c r="JD314" s="20"/>
      <c r="JE314" s="20"/>
      <c r="JF314" s="20"/>
      <c r="JG314" s="20"/>
      <c r="JH314" s="20"/>
      <c r="JI314" s="20"/>
      <c r="JJ314" s="20"/>
      <c r="JK314" s="20"/>
      <c r="JL314" s="20"/>
      <c r="JM314" s="20"/>
      <c r="JN314" s="20"/>
      <c r="JO314" s="20"/>
      <c r="JP314" s="20"/>
      <c r="JQ314" s="20"/>
      <c r="JR314" s="20"/>
      <c r="JS314" s="20"/>
      <c r="JT314" s="20"/>
      <c r="JU314" s="20"/>
      <c r="JV314" s="20"/>
      <c r="JW314" s="20"/>
      <c r="JX314" s="20"/>
      <c r="JY314" s="20"/>
      <c r="JZ314" s="20"/>
      <c r="KA314" s="20"/>
      <c r="KB314" s="20"/>
      <c r="KC314" s="20"/>
      <c r="KD314" s="20"/>
      <c r="KE314" s="20"/>
      <c r="KF314" s="20"/>
      <c r="KG314" s="20"/>
      <c r="KH314" s="20"/>
      <c r="KI314" s="20"/>
      <c r="KJ314" s="20"/>
      <c r="KK314" s="20"/>
      <c r="KL314" s="20"/>
      <c r="KM314" s="20"/>
      <c r="KN314" s="20"/>
      <c r="KO314" s="20"/>
      <c r="KP314" s="20"/>
      <c r="KQ314" s="20"/>
      <c r="KR314" s="20"/>
      <c r="KS314"/>
      <c r="KT314"/>
      <c r="KU314"/>
    </row>
    <row r="315" spans="1:307" s="52" customFormat="1">
      <c r="A315" s="195">
        <v>5271810</v>
      </c>
      <c r="B315" s="34">
        <v>6065</v>
      </c>
      <c r="C315" s="1" t="s">
        <v>57566</v>
      </c>
      <c r="D315" s="18" t="s">
        <v>57581</v>
      </c>
      <c r="E315" s="1"/>
      <c r="F315" s="1" t="s">
        <v>58022</v>
      </c>
      <c r="G315" s="1"/>
      <c r="H315" s="1" t="s">
        <v>58026</v>
      </c>
      <c r="I315" s="1"/>
      <c r="J315" s="1"/>
      <c r="K315" s="59">
        <v>34</v>
      </c>
      <c r="L315" s="49"/>
      <c r="M315" s="53"/>
      <c r="N315" s="53">
        <v>210</v>
      </c>
      <c r="O315" s="33" t="s">
        <v>81177</v>
      </c>
      <c r="P315" s="219">
        <v>16647</v>
      </c>
      <c r="Q315" s="1" t="s">
        <v>57785</v>
      </c>
      <c r="R315" s="53" t="s">
        <v>56439</v>
      </c>
      <c r="S315" s="57" t="s">
        <v>57490</v>
      </c>
      <c r="T315" s="1"/>
      <c r="U315" s="1"/>
      <c r="V315" s="48"/>
      <c r="W315">
        <v>-4030</v>
      </c>
      <c r="X315" s="59">
        <v>4040</v>
      </c>
      <c r="Y315" s="59">
        <f>X315/1.8288</f>
        <v>2209.0988626421699</v>
      </c>
      <c r="Z315" s="59"/>
      <c r="AA315" s="59" t="s">
        <v>57492</v>
      </c>
      <c r="AB315" s="59">
        <v>46</v>
      </c>
      <c r="AC315" s="59">
        <v>45</v>
      </c>
      <c r="AD315" s="59">
        <v>0</v>
      </c>
      <c r="AE315" s="48" t="s">
        <v>20</v>
      </c>
      <c r="AF315" s="59">
        <v>123</v>
      </c>
      <c r="AG315" s="59">
        <v>0</v>
      </c>
      <c r="AH315" s="59">
        <v>0</v>
      </c>
      <c r="AI315" s="59" t="s">
        <v>19</v>
      </c>
      <c r="AJ315" s="94">
        <v>-46.75</v>
      </c>
      <c r="AK315" s="94">
        <v>-123</v>
      </c>
      <c r="AL315" s="30" t="s">
        <v>57488</v>
      </c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20"/>
      <c r="BM315" s="20"/>
      <c r="BN315" s="20"/>
      <c r="BO315" s="20"/>
      <c r="BP315" s="20"/>
      <c r="BQ315" s="20"/>
      <c r="BR315" s="20"/>
      <c r="BS315" s="20"/>
      <c r="BT315" s="20"/>
      <c r="BU315" s="20"/>
      <c r="BV315" s="20"/>
      <c r="BW315" s="20"/>
      <c r="BX315" s="20"/>
      <c r="BY315" s="20"/>
      <c r="BZ315" s="20"/>
      <c r="CA315" s="20"/>
      <c r="CB315" s="20"/>
      <c r="CC315" s="20"/>
      <c r="CD315" s="20"/>
      <c r="CE315" s="20"/>
      <c r="CF315" s="20"/>
      <c r="CG315" s="20"/>
      <c r="CH315" s="20"/>
      <c r="CI315" s="20"/>
      <c r="CJ315" s="20"/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20"/>
      <c r="CV315" s="20"/>
      <c r="CW315" s="20"/>
      <c r="CX315" s="20"/>
      <c r="CY315" s="20"/>
      <c r="CZ315" s="20"/>
      <c r="DA315" s="20"/>
      <c r="DB315" s="20"/>
      <c r="DC315" s="20"/>
      <c r="DD315" s="20"/>
      <c r="DE315" s="20"/>
      <c r="DF315" s="20"/>
      <c r="DG315" s="20"/>
      <c r="DH315" s="20"/>
      <c r="DI315" s="20"/>
      <c r="DJ315" s="20"/>
      <c r="DK315" s="20"/>
      <c r="DL315" s="20"/>
      <c r="DM315" s="20"/>
      <c r="DN315" s="20"/>
      <c r="DO315" s="20"/>
      <c r="DP315" s="20"/>
      <c r="DQ315" s="20"/>
      <c r="DR315" s="20"/>
      <c r="DS315" s="20"/>
      <c r="DT315" s="20"/>
      <c r="DU315" s="20"/>
      <c r="DV315" s="20"/>
      <c r="DW315" s="20"/>
      <c r="DX315" s="20"/>
      <c r="DY315" s="20"/>
      <c r="DZ315" s="20"/>
      <c r="EA315" s="20"/>
      <c r="EB315" s="20"/>
      <c r="EC315" s="20"/>
      <c r="ED315" s="20"/>
      <c r="EE315" s="20"/>
      <c r="EF315" s="20"/>
      <c r="EG315" s="20"/>
      <c r="EH315" s="20"/>
      <c r="EI315" s="20"/>
      <c r="EJ315" s="20"/>
      <c r="EK315" s="20"/>
      <c r="EL315" s="20"/>
      <c r="EM315" s="20"/>
      <c r="EN315" s="20"/>
      <c r="EO315" s="20"/>
      <c r="EP315" s="20"/>
      <c r="EQ315" s="20"/>
      <c r="ER315" s="20"/>
      <c r="ES315" s="20"/>
      <c r="ET315" s="20"/>
      <c r="EU315" s="20"/>
      <c r="EV315" s="20"/>
      <c r="EW315" s="20"/>
      <c r="EX315" s="20"/>
      <c r="EY315" s="20"/>
      <c r="EZ315" s="20"/>
      <c r="FA315" s="20"/>
      <c r="FB315" s="20"/>
      <c r="FC315" s="20"/>
      <c r="FD315" s="20"/>
      <c r="FE315" s="20"/>
      <c r="FF315" s="20"/>
      <c r="FG315" s="20"/>
      <c r="FH315" s="20"/>
      <c r="FI315" s="20"/>
      <c r="FJ315" s="20"/>
      <c r="FK315" s="20"/>
      <c r="FL315" s="20"/>
      <c r="FM315" s="20"/>
      <c r="FN315" s="20"/>
      <c r="FO315" s="20"/>
      <c r="FP315" s="20"/>
      <c r="FQ315" s="20"/>
      <c r="FR315" s="20"/>
      <c r="FS315" s="20"/>
      <c r="FT315" s="20"/>
      <c r="FU315" s="20"/>
      <c r="FV315" s="20"/>
      <c r="FW315" s="20"/>
      <c r="FX315" s="20"/>
      <c r="FY315" s="20"/>
      <c r="FZ315" s="20"/>
      <c r="GA315" s="20"/>
      <c r="GB315" s="20"/>
      <c r="GC315" s="20"/>
      <c r="GD315" s="20"/>
      <c r="GE315" s="20"/>
      <c r="GF315" s="20"/>
      <c r="GG315" s="20"/>
      <c r="GH315" s="20"/>
      <c r="GI315" s="20"/>
      <c r="GJ315" s="20"/>
      <c r="GK315" s="20"/>
      <c r="GL315" s="20"/>
      <c r="GM315" s="20"/>
      <c r="GN315" s="20"/>
      <c r="GO315" s="20"/>
      <c r="GP315" s="20"/>
      <c r="GQ315" s="20"/>
      <c r="GR315" s="20"/>
      <c r="GS315" s="20"/>
      <c r="GT315" s="20"/>
      <c r="GU315" s="20"/>
      <c r="GV315" s="20"/>
      <c r="GW315" s="20"/>
      <c r="GX315" s="20"/>
      <c r="GY315" s="20"/>
      <c r="GZ315" s="20"/>
      <c r="HA315" s="20"/>
      <c r="HB315" s="20"/>
      <c r="HC315" s="20"/>
      <c r="HD315" s="20"/>
      <c r="HE315" s="20"/>
      <c r="HF315" s="20"/>
      <c r="HG315" s="20"/>
      <c r="HH315" s="20"/>
      <c r="HI315" s="20"/>
      <c r="HJ315" s="20"/>
      <c r="HK315" s="20"/>
      <c r="HL315" s="20"/>
      <c r="HM315" s="20"/>
      <c r="HN315" s="20"/>
      <c r="HO315" s="20"/>
      <c r="HP315" s="20"/>
      <c r="HQ315" s="20"/>
      <c r="HR315" s="20"/>
      <c r="HS315" s="20"/>
      <c r="HT315" s="20"/>
      <c r="HU315" s="20"/>
      <c r="HV315" s="20"/>
      <c r="HW315" s="20"/>
      <c r="HX315" s="20"/>
      <c r="HY315" s="20"/>
      <c r="HZ315" s="20"/>
      <c r="IA315" s="20"/>
      <c r="IB315" s="20"/>
      <c r="IC315" s="20"/>
      <c r="ID315" s="20"/>
      <c r="IE315" s="20"/>
      <c r="IF315" s="20"/>
      <c r="IG315" s="20"/>
      <c r="IH315" s="20"/>
      <c r="II315" s="20"/>
      <c r="IJ315" s="20"/>
      <c r="IK315" s="20"/>
      <c r="IL315" s="20"/>
      <c r="IM315" s="20"/>
      <c r="IN315" s="20"/>
      <c r="IO315" s="20"/>
      <c r="IP315" s="20"/>
      <c r="IQ315" s="20"/>
      <c r="IR315" s="20"/>
      <c r="IS315" s="20"/>
      <c r="IT315" s="20"/>
      <c r="IU315" s="20"/>
      <c r="IV315" s="20"/>
      <c r="IW315" s="20"/>
      <c r="IX315" s="20"/>
      <c r="IY315" s="20"/>
      <c r="IZ315" s="20"/>
      <c r="JA315" s="20"/>
      <c r="JB315" s="20"/>
      <c r="JC315" s="20"/>
      <c r="JD315" s="20"/>
      <c r="JE315" s="20"/>
      <c r="JF315" s="20"/>
      <c r="JG315" s="20"/>
      <c r="JH315" s="20"/>
      <c r="JI315" s="20"/>
      <c r="JJ315" s="20"/>
      <c r="JK315" s="20"/>
      <c r="JL315" s="20"/>
      <c r="JM315" s="20"/>
      <c r="JN315" s="20"/>
      <c r="JO315" s="20"/>
      <c r="JP315" s="20"/>
      <c r="JQ315" s="20"/>
      <c r="JR315" s="20"/>
      <c r="JS315" s="20"/>
      <c r="JT315" s="20"/>
      <c r="JU315" s="20"/>
      <c r="JV315" s="20"/>
      <c r="JW315" s="20"/>
      <c r="JX315" s="20"/>
      <c r="JY315" s="20"/>
      <c r="JZ315" s="20"/>
      <c r="KA315" s="20"/>
      <c r="KB315" s="20"/>
      <c r="KC315" s="20"/>
      <c r="KD315" s="20"/>
      <c r="KE315" s="20"/>
      <c r="KF315" s="20"/>
      <c r="KG315" s="20"/>
      <c r="KH315" s="20"/>
      <c r="KI315" s="20"/>
      <c r="KJ315" s="20"/>
      <c r="KK315" s="20"/>
      <c r="KL315" s="20"/>
      <c r="KM315" s="20"/>
      <c r="KN315" s="20"/>
      <c r="KO315" s="20"/>
      <c r="KP315" s="20"/>
      <c r="KQ315" s="20"/>
      <c r="KR315" s="20"/>
      <c r="KS315"/>
      <c r="KT315"/>
      <c r="KU315"/>
    </row>
    <row r="316" spans="1:307" s="52" customFormat="1">
      <c r="A316" s="195">
        <v>5271811</v>
      </c>
      <c r="B316" s="34">
        <v>6066</v>
      </c>
      <c r="C316" s="1"/>
      <c r="D316" s="18" t="s">
        <v>57581</v>
      </c>
      <c r="E316" s="1"/>
      <c r="F316" s="1" t="s">
        <v>58022</v>
      </c>
      <c r="G316" s="1"/>
      <c r="H316" s="1"/>
      <c r="I316" s="1"/>
      <c r="J316" s="1"/>
      <c r="K316" s="59">
        <v>18</v>
      </c>
      <c r="L316" s="49"/>
      <c r="M316" s="53"/>
      <c r="N316" s="53">
        <v>626</v>
      </c>
      <c r="O316" s="31"/>
      <c r="P316" s="70">
        <v>17240</v>
      </c>
      <c r="Q316" s="1" t="s">
        <v>57647</v>
      </c>
      <c r="R316" s="30" t="s">
        <v>57500</v>
      </c>
      <c r="S316" s="57" t="s">
        <v>57501</v>
      </c>
      <c r="T316" s="1"/>
      <c r="U316" s="1"/>
      <c r="V316" s="48"/>
      <c r="W316">
        <v>-3021</v>
      </c>
      <c r="X316" s="59">
        <f t="shared" ref="X316:X324" si="19">Y316*1.8288</f>
        <v>2267.712</v>
      </c>
      <c r="Y316" s="59">
        <v>1240</v>
      </c>
      <c r="Z316" s="59"/>
      <c r="AA316" s="59"/>
      <c r="AB316" s="59">
        <v>28</v>
      </c>
      <c r="AC316" s="59">
        <v>53</v>
      </c>
      <c r="AD316" s="59">
        <v>0</v>
      </c>
      <c r="AE316" s="48" t="s">
        <v>20</v>
      </c>
      <c r="AF316" s="59">
        <v>170</v>
      </c>
      <c r="AG316" s="59">
        <v>0</v>
      </c>
      <c r="AH316" s="59">
        <v>0</v>
      </c>
      <c r="AI316" s="59" t="s">
        <v>56301</v>
      </c>
      <c r="AJ316" s="94">
        <v>-28.883333</v>
      </c>
      <c r="AK316" s="94">
        <v>170</v>
      </c>
      <c r="AL316" s="30" t="s">
        <v>57499</v>
      </c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  <c r="BP316" s="20"/>
      <c r="BQ316" s="20"/>
      <c r="BR316" s="20"/>
      <c r="BS316" s="20"/>
      <c r="BT316" s="20"/>
      <c r="BU316" s="20"/>
      <c r="BV316" s="20"/>
      <c r="BW316" s="20"/>
      <c r="BX316" s="20"/>
      <c r="BY316" s="20"/>
      <c r="BZ316" s="20"/>
      <c r="CA316" s="20"/>
      <c r="CB316" s="20"/>
      <c r="CC316" s="20"/>
      <c r="CD316" s="20"/>
      <c r="CE316" s="20"/>
      <c r="CF316" s="20"/>
      <c r="CG316" s="20"/>
      <c r="CH316" s="20"/>
      <c r="CI316" s="20"/>
      <c r="CJ316" s="20"/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20"/>
      <c r="CV316" s="20"/>
      <c r="CW316" s="20"/>
      <c r="CX316" s="20"/>
      <c r="CY316" s="20"/>
      <c r="CZ316" s="20"/>
      <c r="DA316" s="20"/>
      <c r="DB316" s="20"/>
      <c r="DC316" s="20"/>
      <c r="DD316" s="20"/>
      <c r="DE316" s="20"/>
      <c r="DF316" s="20"/>
      <c r="DG316" s="20"/>
      <c r="DH316" s="20"/>
      <c r="DI316" s="20"/>
      <c r="DJ316" s="20"/>
      <c r="DK316" s="20"/>
      <c r="DL316" s="20"/>
      <c r="DM316" s="20"/>
      <c r="DN316" s="20"/>
      <c r="DO316" s="20"/>
      <c r="DP316" s="20"/>
      <c r="DQ316" s="20"/>
      <c r="DR316" s="20"/>
      <c r="DS316" s="20"/>
      <c r="DT316" s="20"/>
      <c r="DU316" s="20"/>
      <c r="DV316" s="20"/>
      <c r="DW316" s="20"/>
      <c r="DX316" s="20"/>
      <c r="DY316" s="20"/>
      <c r="DZ316" s="20"/>
      <c r="EA316" s="20"/>
      <c r="EB316" s="20"/>
      <c r="EC316" s="20"/>
      <c r="ED316" s="20"/>
      <c r="EE316" s="20"/>
      <c r="EF316" s="20"/>
      <c r="EG316" s="20"/>
      <c r="EH316" s="20"/>
      <c r="EI316" s="20"/>
      <c r="EJ316" s="20"/>
      <c r="EK316" s="20"/>
      <c r="EL316" s="20"/>
      <c r="EM316" s="20"/>
      <c r="EN316" s="20"/>
      <c r="EO316" s="20"/>
      <c r="EP316" s="20"/>
      <c r="EQ316" s="20"/>
      <c r="ER316" s="20"/>
      <c r="ES316" s="20"/>
      <c r="ET316" s="20"/>
      <c r="EU316" s="20"/>
      <c r="EV316" s="20"/>
      <c r="EW316" s="20"/>
      <c r="EX316" s="20"/>
      <c r="EY316" s="20"/>
      <c r="EZ316" s="20"/>
      <c r="FA316" s="20"/>
      <c r="FB316" s="20"/>
      <c r="FC316" s="20"/>
      <c r="FD316" s="20"/>
      <c r="FE316" s="20"/>
      <c r="FF316" s="20"/>
      <c r="FG316" s="20"/>
      <c r="FH316" s="20"/>
      <c r="FI316" s="20"/>
      <c r="FJ316" s="20"/>
      <c r="FK316" s="20"/>
      <c r="FL316" s="20"/>
      <c r="FM316" s="20"/>
      <c r="FN316" s="20"/>
      <c r="FO316" s="20"/>
      <c r="FP316" s="20"/>
      <c r="FQ316" s="20"/>
      <c r="FR316" s="20"/>
      <c r="FS316" s="20"/>
      <c r="FT316" s="20"/>
      <c r="FU316" s="20"/>
      <c r="FV316" s="20"/>
      <c r="FW316" s="20"/>
      <c r="FX316" s="20"/>
      <c r="FY316" s="20"/>
      <c r="FZ316" s="20"/>
      <c r="GA316" s="20"/>
      <c r="GB316" s="20"/>
      <c r="GC316" s="20"/>
      <c r="GD316" s="20"/>
      <c r="GE316" s="20"/>
      <c r="GF316" s="20"/>
      <c r="GG316" s="20"/>
      <c r="GH316" s="20"/>
      <c r="GI316" s="20"/>
      <c r="GJ316" s="20"/>
      <c r="GK316" s="20"/>
      <c r="GL316" s="20"/>
      <c r="GM316" s="20"/>
      <c r="GN316" s="20"/>
      <c r="GO316" s="20"/>
      <c r="GP316" s="20"/>
      <c r="GQ316" s="20"/>
      <c r="GR316" s="20"/>
      <c r="GS316" s="20"/>
      <c r="GT316" s="20"/>
      <c r="GU316" s="20"/>
      <c r="GV316" s="20"/>
      <c r="GW316" s="20"/>
      <c r="GX316" s="20"/>
      <c r="GY316" s="20"/>
      <c r="GZ316" s="20"/>
      <c r="HA316" s="20"/>
      <c r="HB316" s="20"/>
      <c r="HC316" s="20"/>
      <c r="HD316" s="20"/>
      <c r="HE316" s="20"/>
      <c r="HF316" s="20"/>
      <c r="HG316" s="20"/>
      <c r="HH316" s="20"/>
      <c r="HI316" s="20"/>
      <c r="HJ316" s="20"/>
      <c r="HK316" s="20"/>
      <c r="HL316" s="20"/>
      <c r="HM316" s="20"/>
      <c r="HN316" s="20"/>
      <c r="HO316" s="20"/>
      <c r="HP316" s="20"/>
      <c r="HQ316" s="20"/>
      <c r="HR316" s="20"/>
      <c r="HS316" s="20"/>
      <c r="HT316" s="20"/>
      <c r="HU316" s="20"/>
      <c r="HV316" s="20"/>
      <c r="HW316" s="20"/>
      <c r="HX316" s="20"/>
      <c r="HY316" s="20"/>
      <c r="HZ316" s="20"/>
      <c r="IA316" s="20"/>
      <c r="IB316" s="20"/>
      <c r="IC316" s="20"/>
      <c r="ID316" s="20"/>
      <c r="IE316" s="20"/>
      <c r="IF316" s="20"/>
      <c r="IG316" s="20"/>
      <c r="IH316" s="20"/>
      <c r="II316" s="20"/>
      <c r="IJ316" s="20"/>
      <c r="IK316" s="20"/>
      <c r="IL316" s="20"/>
      <c r="IM316" s="20"/>
      <c r="IN316" s="20"/>
      <c r="IO316" s="20"/>
      <c r="IP316" s="20"/>
      <c r="IQ316" s="20"/>
      <c r="IR316" s="20"/>
      <c r="IS316" s="20"/>
      <c r="IT316" s="20"/>
      <c r="IU316" s="20"/>
      <c r="IV316" s="20"/>
      <c r="IW316" s="20"/>
      <c r="IX316" s="20"/>
      <c r="IY316" s="20"/>
      <c r="IZ316" s="20"/>
      <c r="JA316" s="20"/>
      <c r="JB316" s="20"/>
      <c r="JC316" s="20"/>
      <c r="JD316" s="20"/>
      <c r="JE316" s="20"/>
      <c r="JF316" s="20"/>
      <c r="JG316" s="20"/>
      <c r="JH316" s="20"/>
      <c r="JI316" s="20"/>
      <c r="JJ316" s="20"/>
      <c r="JK316" s="20"/>
      <c r="JL316" s="20"/>
      <c r="JM316" s="20"/>
      <c r="JN316" s="20"/>
      <c r="JO316" s="20"/>
      <c r="JP316" s="20"/>
      <c r="JQ316" s="20"/>
      <c r="JR316" s="20"/>
      <c r="JS316" s="20"/>
      <c r="JT316" s="20"/>
      <c r="JU316" s="20"/>
      <c r="JV316" s="20"/>
      <c r="JW316" s="20"/>
      <c r="JX316" s="20"/>
      <c r="JY316" s="20"/>
      <c r="JZ316" s="20"/>
      <c r="KA316" s="20"/>
      <c r="KB316" s="20"/>
      <c r="KC316" s="20"/>
      <c r="KD316" s="20"/>
      <c r="KE316" s="20"/>
      <c r="KF316" s="20"/>
      <c r="KG316" s="20"/>
      <c r="KH316" s="20"/>
      <c r="KI316" s="20"/>
      <c r="KJ316" s="20"/>
      <c r="KK316" s="20"/>
      <c r="KL316" s="20"/>
      <c r="KM316" s="20"/>
      <c r="KN316" s="20"/>
      <c r="KO316" s="20"/>
      <c r="KP316" s="20"/>
      <c r="KQ316" s="20"/>
      <c r="KR316" s="20"/>
      <c r="KS316"/>
      <c r="KT316"/>
      <c r="KU316"/>
    </row>
    <row r="317" spans="1:307">
      <c r="A317" s="195">
        <v>5271812</v>
      </c>
      <c r="B317" s="34">
        <v>6067</v>
      </c>
      <c r="C317" s="1"/>
      <c r="D317" s="18" t="s">
        <v>57581</v>
      </c>
      <c r="E317" s="1"/>
      <c r="F317" s="1" t="s">
        <v>58022</v>
      </c>
      <c r="G317" s="1"/>
      <c r="H317" s="1"/>
      <c r="I317" s="1"/>
      <c r="J317" s="1"/>
      <c r="K317" s="59">
        <v>17</v>
      </c>
      <c r="L317" s="49"/>
      <c r="M317" s="53"/>
      <c r="N317" s="53">
        <v>638</v>
      </c>
      <c r="O317" s="31"/>
      <c r="P317" s="70">
        <v>17240</v>
      </c>
      <c r="Q317" s="1" t="s">
        <v>57647</v>
      </c>
      <c r="R317" s="30" t="s">
        <v>57500</v>
      </c>
      <c r="S317" s="57" t="s">
        <v>57501</v>
      </c>
      <c r="T317" s="1"/>
      <c r="U317" s="1"/>
      <c r="W317">
        <v>-3021</v>
      </c>
      <c r="X317" s="59">
        <f t="shared" si="19"/>
        <v>2267.712</v>
      </c>
      <c r="Y317" s="59">
        <v>1240</v>
      </c>
      <c r="Z317" s="59"/>
      <c r="AA317" s="59"/>
      <c r="AB317" s="59">
        <v>28</v>
      </c>
      <c r="AC317" s="59">
        <v>53</v>
      </c>
      <c r="AD317" s="59">
        <v>0</v>
      </c>
      <c r="AE317" s="48" t="s">
        <v>20</v>
      </c>
      <c r="AF317" s="59">
        <v>170</v>
      </c>
      <c r="AG317" s="59">
        <v>0</v>
      </c>
      <c r="AH317" s="59">
        <v>0</v>
      </c>
      <c r="AI317" s="59" t="s">
        <v>56301</v>
      </c>
      <c r="AJ317" s="94">
        <v>-28.883333</v>
      </c>
      <c r="AK317" s="94">
        <v>170</v>
      </c>
      <c r="AL317" s="30" t="s">
        <v>57499</v>
      </c>
    </row>
    <row r="318" spans="1:307">
      <c r="A318" s="195">
        <v>5271813</v>
      </c>
      <c r="B318" s="34">
        <v>6068</v>
      </c>
      <c r="C318" s="1"/>
      <c r="D318" s="18" t="s">
        <v>57581</v>
      </c>
      <c r="E318" s="1"/>
      <c r="F318" s="1" t="s">
        <v>58022</v>
      </c>
      <c r="G318" s="1"/>
      <c r="H318" s="1"/>
      <c r="I318" s="1"/>
      <c r="J318" s="18" t="s">
        <v>57536</v>
      </c>
      <c r="K318" s="59">
        <v>5</v>
      </c>
      <c r="L318" s="49"/>
      <c r="M318" s="53"/>
      <c r="N318" s="53">
        <v>516</v>
      </c>
      <c r="O318" s="31" t="s">
        <v>56716</v>
      </c>
      <c r="P318" s="70">
        <v>34678</v>
      </c>
      <c r="Q318" s="1" t="s">
        <v>57459</v>
      </c>
      <c r="R318" s="30"/>
      <c r="S318" s="57" t="s">
        <v>57473</v>
      </c>
      <c r="T318" s="1"/>
      <c r="U318" s="1"/>
      <c r="W318">
        <v>-4211</v>
      </c>
      <c r="X318" s="59">
        <f t="shared" si="19"/>
        <v>4228.1855999999998</v>
      </c>
      <c r="Y318" s="59">
        <v>2312</v>
      </c>
      <c r="Z318" s="59"/>
      <c r="AA318" s="59"/>
      <c r="AB318" s="59">
        <v>29</v>
      </c>
      <c r="AC318" s="59">
        <v>56</v>
      </c>
      <c r="AD318" s="59">
        <v>0</v>
      </c>
      <c r="AE318" s="48" t="s">
        <v>20</v>
      </c>
      <c r="AF318" s="59">
        <v>54</v>
      </c>
      <c r="AG318" s="59">
        <v>6</v>
      </c>
      <c r="AH318" s="59">
        <v>0</v>
      </c>
      <c r="AI318" s="59" t="s">
        <v>56301</v>
      </c>
      <c r="AJ318" s="94">
        <v>-29.933333000000001</v>
      </c>
      <c r="AK318" s="94">
        <v>54.1</v>
      </c>
      <c r="AL318" s="30" t="s">
        <v>56302</v>
      </c>
    </row>
    <row r="319" spans="1:307">
      <c r="A319" s="195">
        <v>5271814</v>
      </c>
      <c r="B319" s="34">
        <v>6069</v>
      </c>
      <c r="C319" s="1"/>
      <c r="D319" s="18" t="s">
        <v>57581</v>
      </c>
      <c r="E319" s="1"/>
      <c r="F319" s="1" t="s">
        <v>58022</v>
      </c>
      <c r="G319" s="1"/>
      <c r="H319" s="1"/>
      <c r="I319" s="1"/>
      <c r="J319" s="1"/>
      <c r="K319" s="59">
        <v>14</v>
      </c>
      <c r="L319" s="49"/>
      <c r="M319" s="53"/>
      <c r="N319" s="53">
        <v>652</v>
      </c>
      <c r="O319" s="31"/>
      <c r="P319" s="70">
        <v>17229</v>
      </c>
      <c r="Q319" s="1" t="s">
        <v>57677</v>
      </c>
      <c r="R319" s="30" t="s">
        <v>57502</v>
      </c>
      <c r="S319" s="57" t="s">
        <v>57503</v>
      </c>
      <c r="T319" s="1" t="s">
        <v>58551</v>
      </c>
      <c r="U319" s="1"/>
      <c r="W319">
        <v>-2464</v>
      </c>
      <c r="X319" s="59">
        <f t="shared" si="19"/>
        <v>1920.24</v>
      </c>
      <c r="Y319" s="59">
        <v>1050</v>
      </c>
      <c r="Z319" s="59"/>
      <c r="AA319" s="59"/>
      <c r="AB319" s="59">
        <v>33</v>
      </c>
      <c r="AC319" s="59">
        <v>53</v>
      </c>
      <c r="AD319" s="59">
        <v>0</v>
      </c>
      <c r="AE319" s="48" t="s">
        <v>20</v>
      </c>
      <c r="AF319" s="59">
        <v>173</v>
      </c>
      <c r="AG319" s="59">
        <v>50</v>
      </c>
      <c r="AH319" s="59">
        <v>0</v>
      </c>
      <c r="AI319" s="59" t="s">
        <v>56301</v>
      </c>
      <c r="AJ319" s="94">
        <v>-33.883333</v>
      </c>
      <c r="AK319" s="94">
        <v>173.83333300000001</v>
      </c>
      <c r="AL319" s="30" t="s">
        <v>57499</v>
      </c>
    </row>
    <row r="320" spans="1:307" s="20" customFormat="1">
      <c r="A320" s="195">
        <v>5271815</v>
      </c>
      <c r="B320" s="34">
        <v>6070</v>
      </c>
      <c r="C320" s="1"/>
      <c r="D320" s="18" t="s">
        <v>57581</v>
      </c>
      <c r="E320" s="1"/>
      <c r="F320" s="1" t="s">
        <v>58022</v>
      </c>
      <c r="G320" s="1"/>
      <c r="H320" s="1"/>
      <c r="I320" s="1"/>
      <c r="J320" s="1"/>
      <c r="K320" s="59">
        <v>15</v>
      </c>
      <c r="L320" s="49"/>
      <c r="M320" s="53"/>
      <c r="N320" s="53">
        <v>656</v>
      </c>
      <c r="O320" s="31"/>
      <c r="P320" s="70">
        <v>17229</v>
      </c>
      <c r="Q320" s="1" t="s">
        <v>57677</v>
      </c>
      <c r="R320" s="30" t="s">
        <v>57502</v>
      </c>
      <c r="S320" s="57" t="s">
        <v>57503</v>
      </c>
      <c r="T320" s="1" t="s">
        <v>58551</v>
      </c>
      <c r="U320" s="1"/>
      <c r="V320" s="48"/>
      <c r="W320">
        <v>-2464</v>
      </c>
      <c r="X320" s="59">
        <f t="shared" si="19"/>
        <v>1920.24</v>
      </c>
      <c r="Y320" s="59">
        <v>1050</v>
      </c>
      <c r="Z320" s="59"/>
      <c r="AA320" s="59"/>
      <c r="AB320" s="59">
        <v>33</v>
      </c>
      <c r="AC320" s="59">
        <v>53</v>
      </c>
      <c r="AD320" s="59">
        <v>0</v>
      </c>
      <c r="AE320" s="48" t="s">
        <v>20</v>
      </c>
      <c r="AF320" s="59">
        <v>173</v>
      </c>
      <c r="AG320" s="59">
        <v>50</v>
      </c>
      <c r="AH320" s="59">
        <v>0</v>
      </c>
      <c r="AI320" s="59" t="s">
        <v>56301</v>
      </c>
      <c r="AJ320" s="94">
        <v>-33.883333</v>
      </c>
      <c r="AK320" s="94">
        <v>173.83333300000001</v>
      </c>
      <c r="AL320" s="30" t="s">
        <v>57499</v>
      </c>
      <c r="KS320"/>
      <c r="KT320"/>
      <c r="KU320"/>
    </row>
    <row r="321" spans="1:307">
      <c r="A321" s="195">
        <v>5271816</v>
      </c>
      <c r="B321" s="34">
        <v>6071</v>
      </c>
      <c r="C321" s="1"/>
      <c r="D321" s="18" t="s">
        <v>57581</v>
      </c>
      <c r="E321" s="1"/>
      <c r="F321" s="1" t="s">
        <v>58028</v>
      </c>
      <c r="G321" s="1"/>
      <c r="H321" s="1"/>
      <c r="I321" s="1"/>
      <c r="J321" s="1"/>
      <c r="K321" s="59">
        <v>29</v>
      </c>
      <c r="L321" s="49"/>
      <c r="M321" s="53"/>
      <c r="N321" s="53">
        <v>675</v>
      </c>
      <c r="O321" s="31"/>
      <c r="P321" s="70">
        <v>17031</v>
      </c>
      <c r="Q321" s="1" t="s">
        <v>57506</v>
      </c>
      <c r="R321" s="30" t="s">
        <v>57504</v>
      </c>
      <c r="S321" s="57" t="s">
        <v>57507</v>
      </c>
      <c r="T321" s="1"/>
      <c r="U321" s="1"/>
      <c r="W321">
        <v>-1137</v>
      </c>
      <c r="X321" s="59">
        <f t="shared" si="19"/>
        <v>1148.4864</v>
      </c>
      <c r="Y321" s="59">
        <v>628</v>
      </c>
      <c r="Z321" s="59"/>
      <c r="AA321" s="59"/>
      <c r="AB321" s="59">
        <v>39</v>
      </c>
      <c r="AC321" s="59">
        <v>46</v>
      </c>
      <c r="AD321" s="59">
        <v>0</v>
      </c>
      <c r="AE321" s="48" t="s">
        <v>20</v>
      </c>
      <c r="AF321" s="59">
        <v>167</v>
      </c>
      <c r="AG321" s="59">
        <v>45</v>
      </c>
      <c r="AH321" s="59">
        <v>0</v>
      </c>
      <c r="AI321" s="59" t="s">
        <v>56301</v>
      </c>
      <c r="AJ321" s="94">
        <v>-39.766666999999998</v>
      </c>
      <c r="AK321" s="94">
        <v>167.75</v>
      </c>
      <c r="AL321" s="30" t="s">
        <v>57499</v>
      </c>
    </row>
    <row r="322" spans="1:307">
      <c r="A322" s="195">
        <v>5271817</v>
      </c>
      <c r="B322" s="34">
        <v>6072</v>
      </c>
      <c r="C322" s="1"/>
      <c r="D322" s="18" t="s">
        <v>57581</v>
      </c>
      <c r="E322" s="1"/>
      <c r="F322" s="1" t="s">
        <v>58022</v>
      </c>
      <c r="G322" s="1"/>
      <c r="H322" s="1"/>
      <c r="I322" s="1"/>
      <c r="J322" s="1"/>
      <c r="K322" s="59">
        <v>9</v>
      </c>
      <c r="L322" s="49"/>
      <c r="M322" s="53"/>
      <c r="N322" s="53">
        <v>685</v>
      </c>
      <c r="O322" s="31"/>
      <c r="P322" s="70">
        <v>17031</v>
      </c>
      <c r="Q322" s="1" t="s">
        <v>57506</v>
      </c>
      <c r="R322" s="30" t="s">
        <v>57504</v>
      </c>
      <c r="S322" s="57" t="s">
        <v>57507</v>
      </c>
      <c r="T322" s="1"/>
      <c r="U322" s="1"/>
      <c r="W322">
        <v>-1137</v>
      </c>
      <c r="X322" s="59">
        <f t="shared" si="19"/>
        <v>1148.4864</v>
      </c>
      <c r="Y322" s="59">
        <v>628</v>
      </c>
      <c r="Z322" s="59"/>
      <c r="AA322" s="59"/>
      <c r="AB322" s="59">
        <v>39</v>
      </c>
      <c r="AC322" s="59">
        <v>46</v>
      </c>
      <c r="AD322" s="59">
        <v>0</v>
      </c>
      <c r="AE322" s="48" t="s">
        <v>20</v>
      </c>
      <c r="AF322" s="59">
        <v>167</v>
      </c>
      <c r="AG322" s="59">
        <v>45</v>
      </c>
      <c r="AH322" s="59">
        <v>0</v>
      </c>
      <c r="AI322" s="59" t="s">
        <v>56301</v>
      </c>
      <c r="AJ322" s="94">
        <v>-39.766666999999998</v>
      </c>
      <c r="AK322" s="94">
        <v>167.75</v>
      </c>
      <c r="AL322" s="30" t="s">
        <v>57499</v>
      </c>
    </row>
    <row r="323" spans="1:307">
      <c r="A323" s="195">
        <v>5271818</v>
      </c>
      <c r="B323" s="34">
        <v>6073</v>
      </c>
      <c r="C323" s="1"/>
      <c r="D323" s="18" t="s">
        <v>57581</v>
      </c>
      <c r="E323" s="1"/>
      <c r="F323" s="1" t="s">
        <v>58022</v>
      </c>
      <c r="G323" s="1"/>
      <c r="H323" s="1"/>
      <c r="I323" s="1"/>
      <c r="J323" s="1"/>
      <c r="K323" s="59">
        <v>22</v>
      </c>
      <c r="L323" s="49"/>
      <c r="M323" s="53"/>
      <c r="N323" s="53">
        <v>702</v>
      </c>
      <c r="O323" s="31"/>
      <c r="P323" s="70">
        <v>17262</v>
      </c>
      <c r="Q323" s="1" t="s">
        <v>57509</v>
      </c>
      <c r="R323" s="30" t="s">
        <v>57508</v>
      </c>
      <c r="S323" s="57" t="s">
        <v>57614</v>
      </c>
      <c r="T323" s="1"/>
      <c r="U323" s="1"/>
      <c r="W323">
        <v>-746</v>
      </c>
      <c r="X323" s="59">
        <f t="shared" si="19"/>
        <v>768.096</v>
      </c>
      <c r="Y323" s="59">
        <v>420</v>
      </c>
      <c r="Z323" s="59"/>
      <c r="AA323" s="59"/>
      <c r="AB323" s="59">
        <v>53</v>
      </c>
      <c r="AC323" s="59">
        <v>38</v>
      </c>
      <c r="AD323" s="59">
        <v>0</v>
      </c>
      <c r="AE323" s="48" t="s">
        <v>20</v>
      </c>
      <c r="AF323" s="59">
        <v>169</v>
      </c>
      <c r="AG323" s="59">
        <v>52</v>
      </c>
      <c r="AH323" s="59">
        <v>0</v>
      </c>
      <c r="AI323" s="59" t="s">
        <v>56301</v>
      </c>
      <c r="AJ323" s="94">
        <v>-53.633333</v>
      </c>
      <c r="AK323" s="94">
        <v>169.86666700000001</v>
      </c>
      <c r="AL323" s="30" t="s">
        <v>23</v>
      </c>
    </row>
    <row r="324" spans="1:307">
      <c r="A324" s="195">
        <v>5271819</v>
      </c>
      <c r="B324" s="34">
        <v>6074</v>
      </c>
      <c r="C324" s="1"/>
      <c r="D324" s="18" t="s">
        <v>57581</v>
      </c>
      <c r="E324" s="1"/>
      <c r="F324" s="1" t="s">
        <v>58022</v>
      </c>
      <c r="G324" s="1"/>
      <c r="H324" s="1"/>
      <c r="I324" s="1"/>
      <c r="J324" s="1"/>
      <c r="K324" s="59">
        <v>9</v>
      </c>
      <c r="L324" s="49"/>
      <c r="M324" s="53"/>
      <c r="N324" s="53">
        <v>653</v>
      </c>
      <c r="O324" s="31"/>
      <c r="P324" s="70">
        <v>17229</v>
      </c>
      <c r="Q324" s="1" t="s">
        <v>57677</v>
      </c>
      <c r="R324" s="30" t="s">
        <v>57502</v>
      </c>
      <c r="S324" s="57" t="s">
        <v>57503</v>
      </c>
      <c r="T324" s="1" t="s">
        <v>58551</v>
      </c>
      <c r="U324" s="1"/>
      <c r="W324">
        <v>-2464</v>
      </c>
      <c r="X324" s="59">
        <f t="shared" si="19"/>
        <v>1920.24</v>
      </c>
      <c r="Y324" s="59">
        <v>1050</v>
      </c>
      <c r="Z324" s="59"/>
      <c r="AA324" s="59"/>
      <c r="AB324" s="59">
        <v>33</v>
      </c>
      <c r="AC324" s="59">
        <v>53</v>
      </c>
      <c r="AD324" s="59">
        <v>0</v>
      </c>
      <c r="AE324" s="48" t="s">
        <v>20</v>
      </c>
      <c r="AF324" s="59">
        <v>173</v>
      </c>
      <c r="AG324" s="59">
        <v>50</v>
      </c>
      <c r="AH324" s="59">
        <v>0</v>
      </c>
      <c r="AI324" s="59" t="s">
        <v>56301</v>
      </c>
      <c r="AJ324" s="94">
        <v>-33.883333</v>
      </c>
      <c r="AK324" s="94">
        <v>173.83333300000001</v>
      </c>
      <c r="AL324" s="30" t="s">
        <v>57499</v>
      </c>
    </row>
    <row r="325" spans="1:307">
      <c r="A325" s="195">
        <v>5271820</v>
      </c>
      <c r="B325" s="34">
        <v>6075</v>
      </c>
      <c r="C325" s="1"/>
      <c r="D325" s="18" t="s">
        <v>57581</v>
      </c>
      <c r="E325" s="1" t="s">
        <v>58029</v>
      </c>
      <c r="F325" s="1" t="s">
        <v>58022</v>
      </c>
      <c r="G325" s="1"/>
      <c r="H325" s="1"/>
      <c r="I325" s="1"/>
      <c r="J325" s="1"/>
      <c r="K325" s="59">
        <v>10</v>
      </c>
      <c r="L325" s="49"/>
      <c r="M325" s="53"/>
      <c r="N325" s="53">
        <v>808</v>
      </c>
      <c r="O325" s="31" t="s">
        <v>58030</v>
      </c>
      <c r="P325" s="71">
        <v>17338</v>
      </c>
      <c r="Q325" s="1" t="s">
        <v>57511</v>
      </c>
      <c r="R325" s="30" t="s">
        <v>57530</v>
      </c>
      <c r="S325" s="57" t="s">
        <v>57451</v>
      </c>
      <c r="T325" s="1"/>
      <c r="U325" s="1" t="s">
        <v>58605</v>
      </c>
      <c r="W325">
        <v>-3663</v>
      </c>
      <c r="X325" s="59">
        <v>3910</v>
      </c>
      <c r="Y325" s="59">
        <f t="shared" ref="Y325:Y341" si="20">X325/1.8288</f>
        <v>2138.0139982502187</v>
      </c>
      <c r="Z325" s="59"/>
      <c r="AA325" s="59" t="s">
        <v>57452</v>
      </c>
      <c r="AB325" s="59">
        <v>3</v>
      </c>
      <c r="AC325" s="59">
        <v>52</v>
      </c>
      <c r="AD325" s="59">
        <v>0</v>
      </c>
      <c r="AE325" s="48" t="s">
        <v>56287</v>
      </c>
      <c r="AF325" s="59">
        <v>65</v>
      </c>
      <c r="AG325" s="59">
        <v>31</v>
      </c>
      <c r="AH325" s="59">
        <v>0</v>
      </c>
      <c r="AI325" s="59" t="s">
        <v>56301</v>
      </c>
      <c r="AJ325" s="94">
        <v>3.8666670000000001</v>
      </c>
      <c r="AK325" s="94">
        <v>65.516666999999998</v>
      </c>
      <c r="AL325" s="30" t="s">
        <v>56302</v>
      </c>
      <c r="KT325" s="20"/>
      <c r="KU325" s="20"/>
    </row>
    <row r="326" spans="1:307">
      <c r="A326" s="221">
        <v>5271821</v>
      </c>
      <c r="B326" s="78">
        <v>6076</v>
      </c>
      <c r="C326" s="28"/>
      <c r="D326" s="28" t="s">
        <v>57581</v>
      </c>
      <c r="E326" s="28" t="s">
        <v>58029</v>
      </c>
      <c r="F326" s="28" t="s">
        <v>58022</v>
      </c>
      <c r="G326" s="28"/>
      <c r="H326" s="28"/>
      <c r="I326" s="28" t="s">
        <v>57198</v>
      </c>
      <c r="J326" s="28"/>
      <c r="K326" s="63">
        <v>5</v>
      </c>
      <c r="L326" s="208"/>
      <c r="M326" s="64"/>
      <c r="N326" s="64">
        <v>899</v>
      </c>
      <c r="O326" s="33" t="s">
        <v>58031</v>
      </c>
      <c r="P326" s="75">
        <v>17348</v>
      </c>
      <c r="Q326" s="28" t="s">
        <v>57511</v>
      </c>
      <c r="R326" s="33" t="s">
        <v>57454</v>
      </c>
      <c r="S326" s="209" t="s">
        <v>57453</v>
      </c>
      <c r="T326" s="210"/>
      <c r="U326" s="28"/>
      <c r="V326" s="208"/>
      <c r="W326" s="68">
        <v>-3182</v>
      </c>
      <c r="X326" s="63">
        <v>3000</v>
      </c>
      <c r="Y326" s="63">
        <f t="shared" si="20"/>
        <v>1640.4199475065616</v>
      </c>
      <c r="Z326" s="63"/>
      <c r="AA326" s="63" t="s">
        <v>57458</v>
      </c>
      <c r="AB326" s="63">
        <v>21</v>
      </c>
      <c r="AC326" s="63">
        <v>12</v>
      </c>
      <c r="AD326" s="63">
        <v>0</v>
      </c>
      <c r="AE326" s="67" t="s">
        <v>56287</v>
      </c>
      <c r="AF326" s="63">
        <v>45</v>
      </c>
      <c r="AG326" s="63">
        <v>21</v>
      </c>
      <c r="AH326" s="63">
        <v>0</v>
      </c>
      <c r="AI326" s="63" t="s">
        <v>19</v>
      </c>
      <c r="AJ326" s="95">
        <v>21.2</v>
      </c>
      <c r="AK326" s="95">
        <v>-45.35</v>
      </c>
      <c r="AL326" s="33" t="s">
        <v>56277</v>
      </c>
      <c r="AM326" s="68"/>
      <c r="AN326" s="68"/>
      <c r="AO326" s="68"/>
      <c r="AP326" s="68"/>
      <c r="AQ326" s="68"/>
      <c r="AR326" s="68"/>
      <c r="AS326" s="68"/>
      <c r="AT326" s="68"/>
      <c r="AU326" s="68"/>
      <c r="AV326" s="68"/>
      <c r="AW326" s="68"/>
      <c r="AX326" s="68"/>
      <c r="AY326" s="68"/>
      <c r="AZ326" s="68"/>
      <c r="BA326" s="68"/>
      <c r="BB326" s="68"/>
      <c r="BC326" s="68"/>
      <c r="BD326" s="68"/>
      <c r="BE326" s="68"/>
      <c r="BF326" s="68"/>
      <c r="BG326" s="68"/>
      <c r="BH326" s="68"/>
      <c r="BI326" s="68"/>
      <c r="BJ326" s="68"/>
      <c r="BK326" s="68"/>
      <c r="BL326" s="68"/>
      <c r="BM326" s="68"/>
      <c r="BN326" s="68"/>
      <c r="BO326" s="68"/>
      <c r="BP326" s="68"/>
      <c r="BQ326" s="68"/>
      <c r="BR326" s="68"/>
      <c r="BS326" s="68"/>
      <c r="BT326" s="68"/>
      <c r="BU326" s="68"/>
      <c r="BV326" s="68"/>
      <c r="BW326" s="68"/>
      <c r="BX326" s="68"/>
      <c r="BY326" s="68"/>
      <c r="BZ326" s="68"/>
      <c r="CA326" s="68"/>
      <c r="CB326" s="68"/>
      <c r="CC326" s="68"/>
      <c r="CD326" s="68"/>
      <c r="CE326" s="68"/>
      <c r="CF326" s="68"/>
      <c r="CG326" s="68"/>
      <c r="CH326" s="68"/>
      <c r="CI326" s="68"/>
      <c r="CJ326" s="68"/>
      <c r="CK326" s="68"/>
      <c r="CL326" s="68"/>
      <c r="CM326" s="68"/>
      <c r="CN326" s="68"/>
      <c r="CO326" s="68"/>
      <c r="CP326" s="68"/>
      <c r="CQ326" s="68"/>
      <c r="CR326" s="68"/>
      <c r="CS326" s="68"/>
      <c r="CT326" s="68"/>
      <c r="CU326" s="68"/>
      <c r="CV326" s="68"/>
      <c r="CW326" s="68"/>
      <c r="CX326" s="68"/>
      <c r="CY326" s="68"/>
      <c r="CZ326" s="68"/>
      <c r="DA326" s="68"/>
      <c r="DB326" s="68"/>
      <c r="DC326" s="68"/>
      <c r="DD326" s="68"/>
      <c r="DE326" s="68"/>
      <c r="DF326" s="68"/>
      <c r="DG326" s="68"/>
      <c r="DH326" s="68"/>
      <c r="DI326" s="68"/>
      <c r="DJ326" s="68"/>
      <c r="DK326" s="68"/>
      <c r="DL326" s="68"/>
      <c r="DM326" s="68"/>
      <c r="DN326" s="68"/>
      <c r="DO326" s="68"/>
      <c r="DP326" s="68"/>
      <c r="DQ326" s="68"/>
      <c r="DR326" s="68"/>
      <c r="DS326" s="68"/>
      <c r="DT326" s="68"/>
      <c r="DU326" s="68"/>
      <c r="DV326" s="68"/>
      <c r="DW326" s="68"/>
      <c r="DX326" s="68"/>
      <c r="DY326" s="68"/>
      <c r="DZ326" s="68"/>
      <c r="EA326" s="68"/>
      <c r="EB326" s="68"/>
      <c r="EC326" s="68"/>
      <c r="ED326" s="68"/>
      <c r="EE326" s="68"/>
      <c r="EF326" s="68"/>
      <c r="EG326" s="68"/>
      <c r="EH326" s="68"/>
      <c r="EI326" s="68"/>
      <c r="EJ326" s="68"/>
      <c r="EK326" s="68"/>
      <c r="EL326" s="68"/>
      <c r="EM326" s="68"/>
      <c r="EN326" s="68"/>
      <c r="EO326" s="68"/>
      <c r="EP326" s="68"/>
      <c r="EQ326" s="68"/>
      <c r="ER326" s="68"/>
      <c r="ES326" s="68"/>
      <c r="ET326" s="68"/>
      <c r="EU326" s="68"/>
      <c r="EV326" s="68"/>
      <c r="EW326" s="68"/>
      <c r="EX326" s="68"/>
      <c r="EY326" s="68"/>
      <c r="EZ326" s="68"/>
      <c r="FA326" s="68"/>
      <c r="FB326" s="68"/>
      <c r="FC326" s="68"/>
      <c r="FD326" s="68"/>
      <c r="FE326" s="68"/>
      <c r="FF326" s="68"/>
      <c r="FG326" s="68"/>
      <c r="FH326" s="68"/>
      <c r="FI326" s="68"/>
      <c r="FJ326" s="68"/>
      <c r="FK326" s="68"/>
      <c r="FL326" s="68"/>
      <c r="FM326" s="68"/>
      <c r="FN326" s="68"/>
      <c r="FO326" s="68"/>
      <c r="FP326" s="68"/>
      <c r="FQ326" s="68"/>
      <c r="FR326" s="68"/>
      <c r="FS326" s="68"/>
      <c r="FT326" s="68"/>
      <c r="FU326" s="68"/>
      <c r="FV326" s="68"/>
      <c r="FW326" s="68"/>
      <c r="FX326" s="68"/>
      <c r="FY326" s="68"/>
      <c r="FZ326" s="68"/>
      <c r="GA326" s="68"/>
      <c r="GB326" s="68"/>
      <c r="GC326" s="68"/>
      <c r="GD326" s="68"/>
      <c r="GE326" s="68"/>
      <c r="GF326" s="68"/>
      <c r="GG326" s="68"/>
      <c r="GH326" s="68"/>
      <c r="GI326" s="68"/>
      <c r="GJ326" s="68"/>
      <c r="GK326" s="68"/>
      <c r="GL326" s="68"/>
      <c r="GM326" s="68"/>
      <c r="GN326" s="68"/>
      <c r="GO326" s="68"/>
      <c r="GP326" s="68"/>
      <c r="GQ326" s="68"/>
      <c r="GR326" s="68"/>
      <c r="GS326" s="68"/>
      <c r="GT326" s="68"/>
      <c r="GU326" s="68"/>
      <c r="GV326" s="68"/>
      <c r="GW326" s="68"/>
      <c r="GX326" s="68"/>
      <c r="GY326" s="68"/>
      <c r="GZ326" s="68"/>
      <c r="HA326" s="68"/>
      <c r="HB326" s="68"/>
      <c r="HC326" s="68"/>
      <c r="HD326" s="68"/>
      <c r="HE326" s="68"/>
      <c r="HF326" s="68"/>
      <c r="HG326" s="68"/>
      <c r="HH326" s="68"/>
      <c r="HI326" s="68"/>
      <c r="HJ326" s="68"/>
      <c r="HK326" s="68"/>
      <c r="HL326" s="68"/>
      <c r="HM326" s="68"/>
      <c r="HN326" s="68"/>
      <c r="HO326" s="68"/>
      <c r="HP326" s="68"/>
      <c r="HQ326" s="68"/>
      <c r="HR326" s="68"/>
      <c r="HS326" s="68"/>
      <c r="HT326" s="68"/>
      <c r="HU326" s="68"/>
      <c r="HV326" s="68"/>
      <c r="HW326" s="68"/>
      <c r="HX326" s="68"/>
      <c r="HY326" s="68"/>
      <c r="HZ326" s="68"/>
      <c r="IA326" s="68"/>
      <c r="IB326" s="68"/>
      <c r="IC326" s="68"/>
      <c r="ID326" s="68"/>
      <c r="IE326" s="68"/>
      <c r="IF326" s="68"/>
      <c r="IG326" s="68"/>
      <c r="IH326" s="68"/>
      <c r="II326" s="68"/>
      <c r="IJ326" s="68"/>
      <c r="IK326" s="68"/>
      <c r="IL326" s="68"/>
      <c r="IM326" s="68"/>
      <c r="IN326" s="68"/>
      <c r="IO326" s="68"/>
      <c r="IP326" s="68"/>
      <c r="IQ326" s="68"/>
      <c r="IR326" s="68"/>
      <c r="IS326" s="68"/>
      <c r="IT326" s="68"/>
      <c r="IU326" s="68"/>
      <c r="IV326" s="68"/>
      <c r="IW326" s="68"/>
      <c r="IX326" s="68"/>
      <c r="IY326" s="68"/>
      <c r="IZ326" s="68"/>
      <c r="JA326" s="68"/>
      <c r="JB326" s="68"/>
      <c r="JC326" s="68"/>
      <c r="JD326" s="68"/>
      <c r="JE326" s="68"/>
      <c r="JF326" s="68"/>
      <c r="JG326" s="68"/>
      <c r="JH326" s="68"/>
      <c r="JI326" s="68"/>
      <c r="JJ326" s="68"/>
      <c r="JK326" s="68"/>
      <c r="JL326" s="68"/>
      <c r="JM326" s="68"/>
      <c r="JN326" s="68"/>
      <c r="JO326" s="68"/>
      <c r="JP326" s="68"/>
      <c r="JQ326" s="68"/>
      <c r="JR326" s="68"/>
      <c r="JS326" s="68"/>
      <c r="JT326" s="68"/>
      <c r="JU326" s="68"/>
      <c r="JV326" s="68"/>
      <c r="JW326" s="68"/>
      <c r="JX326" s="68"/>
      <c r="JY326" s="68"/>
      <c r="JZ326" s="68"/>
      <c r="KA326" s="68"/>
      <c r="KB326" s="68"/>
      <c r="KC326" s="68"/>
      <c r="KD326" s="68"/>
      <c r="KE326" s="68"/>
      <c r="KF326" s="68"/>
      <c r="KG326" s="68"/>
      <c r="KH326" s="68"/>
      <c r="KI326" s="68"/>
      <c r="KJ326" s="68"/>
      <c r="KK326" s="68"/>
      <c r="KL326" s="68"/>
      <c r="KM326" s="68"/>
      <c r="KN326" s="68"/>
      <c r="KO326" s="68"/>
      <c r="KP326" s="68"/>
      <c r="KQ326" s="68"/>
      <c r="KR326" s="68"/>
      <c r="KS326" s="68"/>
    </row>
    <row r="327" spans="1:307">
      <c r="A327" s="195">
        <v>5271822</v>
      </c>
      <c r="B327" s="34">
        <v>6077</v>
      </c>
      <c r="C327" s="1"/>
      <c r="D327" s="18" t="s">
        <v>57581</v>
      </c>
      <c r="E327" s="1"/>
      <c r="F327" s="1" t="s">
        <v>58032</v>
      </c>
      <c r="G327" s="1"/>
      <c r="H327" s="1" t="s">
        <v>57555</v>
      </c>
      <c r="I327" s="1" t="s">
        <v>57220</v>
      </c>
      <c r="J327" s="1"/>
      <c r="K327" s="59">
        <v>12</v>
      </c>
      <c r="L327" s="49"/>
      <c r="M327" s="53"/>
      <c r="N327" s="53">
        <v>871</v>
      </c>
      <c r="O327" s="31" t="s">
        <v>58031</v>
      </c>
      <c r="P327" s="72">
        <v>17348</v>
      </c>
      <c r="Q327" s="1" t="s">
        <v>57511</v>
      </c>
      <c r="R327" s="30" t="s">
        <v>57454</v>
      </c>
      <c r="S327" s="57" t="s">
        <v>57453</v>
      </c>
      <c r="T327" s="1"/>
      <c r="U327" s="1"/>
      <c r="W327">
        <v>-3182</v>
      </c>
      <c r="X327" s="59">
        <v>3000</v>
      </c>
      <c r="Y327" s="59">
        <f t="shared" si="20"/>
        <v>1640.4199475065616</v>
      </c>
      <c r="Z327" s="59"/>
      <c r="AA327" s="59" t="s">
        <v>57455</v>
      </c>
      <c r="AB327" s="59">
        <v>21</v>
      </c>
      <c r="AC327" s="59">
        <v>12</v>
      </c>
      <c r="AD327" s="59">
        <v>0</v>
      </c>
      <c r="AE327" s="48" t="s">
        <v>56287</v>
      </c>
      <c r="AF327" s="59">
        <v>45</v>
      </c>
      <c r="AG327" s="59">
        <v>21</v>
      </c>
      <c r="AH327" s="59">
        <v>0</v>
      </c>
      <c r="AI327" s="59" t="s">
        <v>19</v>
      </c>
      <c r="AJ327" s="94">
        <v>21.2</v>
      </c>
      <c r="AK327" s="94">
        <v>-45.35</v>
      </c>
      <c r="AL327" s="30" t="s">
        <v>56277</v>
      </c>
      <c r="KT327" s="20"/>
      <c r="KU327" s="20"/>
    </row>
    <row r="328" spans="1:307">
      <c r="A328" s="195">
        <v>5271823</v>
      </c>
      <c r="B328" s="34">
        <v>6078</v>
      </c>
      <c r="C328" s="1"/>
      <c r="D328" s="18" t="s">
        <v>57581</v>
      </c>
      <c r="E328" s="1"/>
      <c r="F328" s="1" t="s">
        <v>58032</v>
      </c>
      <c r="G328" s="1"/>
      <c r="H328" s="1" t="s">
        <v>57555</v>
      </c>
      <c r="I328" s="1" t="s">
        <v>57220</v>
      </c>
      <c r="J328" s="1"/>
      <c r="K328" s="59">
        <v>10</v>
      </c>
      <c r="L328" s="49"/>
      <c r="M328" s="53"/>
      <c r="N328" s="53">
        <v>873</v>
      </c>
      <c r="O328" s="31" t="s">
        <v>58031</v>
      </c>
      <c r="P328" s="72">
        <v>17348</v>
      </c>
      <c r="Q328" s="1" t="s">
        <v>57511</v>
      </c>
      <c r="R328" s="30" t="s">
        <v>57454</v>
      </c>
      <c r="S328" s="57" t="s">
        <v>57453</v>
      </c>
      <c r="T328" s="1"/>
      <c r="U328" s="1"/>
      <c r="W328">
        <v>-3182</v>
      </c>
      <c r="X328" s="59">
        <v>3000</v>
      </c>
      <c r="Y328" s="59">
        <f t="shared" si="20"/>
        <v>1640.4199475065616</v>
      </c>
      <c r="Z328" s="59"/>
      <c r="AA328" s="59" t="s">
        <v>57455</v>
      </c>
      <c r="AB328" s="59">
        <v>21</v>
      </c>
      <c r="AC328" s="59">
        <v>12</v>
      </c>
      <c r="AD328" s="59">
        <v>0</v>
      </c>
      <c r="AE328" s="48" t="s">
        <v>56287</v>
      </c>
      <c r="AF328" s="59">
        <v>45</v>
      </c>
      <c r="AG328" s="59">
        <v>21</v>
      </c>
      <c r="AH328" s="59">
        <v>0</v>
      </c>
      <c r="AI328" s="59" t="s">
        <v>19</v>
      </c>
      <c r="AJ328" s="94">
        <v>21.2</v>
      </c>
      <c r="AK328" s="94">
        <v>-45.35</v>
      </c>
      <c r="AL328" s="30" t="s">
        <v>56277</v>
      </c>
    </row>
    <row r="329" spans="1:307">
      <c r="A329" s="195">
        <v>5271824</v>
      </c>
      <c r="B329" s="34">
        <v>6079</v>
      </c>
      <c r="C329" s="1"/>
      <c r="D329" s="18" t="s">
        <v>57581</v>
      </c>
      <c r="E329" s="1" t="s">
        <v>58029</v>
      </c>
      <c r="F329" s="1" t="s">
        <v>58022</v>
      </c>
      <c r="G329" s="1"/>
      <c r="H329" s="1"/>
      <c r="I329" s="1" t="s">
        <v>57456</v>
      </c>
      <c r="J329" s="1"/>
      <c r="K329" s="59">
        <v>9</v>
      </c>
      <c r="L329" s="49"/>
      <c r="M329" s="53"/>
      <c r="N329" s="53">
        <v>892</v>
      </c>
      <c r="O329" s="31" t="s">
        <v>58031</v>
      </c>
      <c r="P329" s="72">
        <v>17348</v>
      </c>
      <c r="Q329" s="1" t="s">
        <v>57511</v>
      </c>
      <c r="R329" s="30" t="s">
        <v>57454</v>
      </c>
      <c r="S329" s="57" t="s">
        <v>57453</v>
      </c>
      <c r="T329" s="1"/>
      <c r="U329" s="1"/>
      <c r="W329">
        <v>-3182</v>
      </c>
      <c r="X329" s="59">
        <v>3000</v>
      </c>
      <c r="Y329" s="59">
        <f t="shared" si="20"/>
        <v>1640.4199475065616</v>
      </c>
      <c r="Z329" s="59"/>
      <c r="AA329" s="59" t="s">
        <v>57457</v>
      </c>
      <c r="AB329" s="59">
        <v>21</v>
      </c>
      <c r="AC329" s="59">
        <v>12</v>
      </c>
      <c r="AD329" s="59">
        <v>0</v>
      </c>
      <c r="AE329" s="48" t="s">
        <v>56287</v>
      </c>
      <c r="AF329" s="59">
        <v>45</v>
      </c>
      <c r="AG329" s="59">
        <v>21</v>
      </c>
      <c r="AH329" s="59">
        <v>0</v>
      </c>
      <c r="AI329" s="59" t="s">
        <v>19</v>
      </c>
      <c r="AJ329" s="94">
        <v>21.2</v>
      </c>
      <c r="AK329" s="94">
        <v>-45.35</v>
      </c>
      <c r="AL329" s="30" t="s">
        <v>56277</v>
      </c>
    </row>
    <row r="330" spans="1:307">
      <c r="A330" s="195">
        <v>5271827</v>
      </c>
      <c r="B330" s="34">
        <v>6080</v>
      </c>
      <c r="C330" s="1"/>
      <c r="D330" s="18" t="s">
        <v>57581</v>
      </c>
      <c r="E330" s="1" t="s">
        <v>58029</v>
      </c>
      <c r="F330" s="1" t="s">
        <v>58022</v>
      </c>
      <c r="G330" s="1"/>
      <c r="H330" s="1"/>
      <c r="I330" s="1"/>
      <c r="J330" s="1"/>
      <c r="K330" s="59">
        <v>17</v>
      </c>
      <c r="L330" s="49"/>
      <c r="M330" s="53"/>
      <c r="N330" s="53">
        <v>814</v>
      </c>
      <c r="O330" s="31" t="s">
        <v>58030</v>
      </c>
      <c r="P330" s="71">
        <v>17338</v>
      </c>
      <c r="Q330" s="1" t="s">
        <v>57511</v>
      </c>
      <c r="R330" s="30" t="s">
        <v>57530</v>
      </c>
      <c r="S330" s="57" t="s">
        <v>57451</v>
      </c>
      <c r="T330" s="1"/>
      <c r="U330" s="1" t="s">
        <v>58605</v>
      </c>
      <c r="W330">
        <v>-3663</v>
      </c>
      <c r="X330" s="59">
        <v>3910</v>
      </c>
      <c r="Y330" s="59">
        <f t="shared" si="20"/>
        <v>2138.0139982502187</v>
      </c>
      <c r="Z330" s="59"/>
      <c r="AA330" s="59" t="s">
        <v>57452</v>
      </c>
      <c r="AB330" s="59">
        <v>3</v>
      </c>
      <c r="AC330" s="59">
        <v>52</v>
      </c>
      <c r="AD330" s="59">
        <v>0</v>
      </c>
      <c r="AE330" s="48" t="s">
        <v>56287</v>
      </c>
      <c r="AF330" s="59">
        <v>65</v>
      </c>
      <c r="AG330" s="59">
        <v>31</v>
      </c>
      <c r="AH330" s="59">
        <v>0</v>
      </c>
      <c r="AI330" s="59" t="s">
        <v>56301</v>
      </c>
      <c r="AJ330" s="94">
        <v>3.8666670000000001</v>
      </c>
      <c r="AK330" s="94">
        <v>65.516666999999998</v>
      </c>
      <c r="AL330" s="30" t="s">
        <v>56302</v>
      </c>
      <c r="KT330" s="20"/>
      <c r="KU330" s="20"/>
    </row>
    <row r="331" spans="1:307" s="20" customFormat="1">
      <c r="A331" s="195">
        <v>5271828</v>
      </c>
      <c r="B331" s="34">
        <v>6081</v>
      </c>
      <c r="C331" s="1"/>
      <c r="D331" s="18" t="s">
        <v>57581</v>
      </c>
      <c r="E331" s="1"/>
      <c r="F331" s="1" t="s">
        <v>58022</v>
      </c>
      <c r="G331" s="1"/>
      <c r="H331" s="1" t="s">
        <v>58034</v>
      </c>
      <c r="I331" s="1"/>
      <c r="J331" s="1"/>
      <c r="K331" s="59">
        <v>1</v>
      </c>
      <c r="L331" s="49"/>
      <c r="M331" s="53"/>
      <c r="N331" s="53">
        <v>953</v>
      </c>
      <c r="O331" s="31" t="s">
        <v>58030</v>
      </c>
      <c r="P331" s="71">
        <v>17338</v>
      </c>
      <c r="Q331" s="1" t="s">
        <v>57511</v>
      </c>
      <c r="R331" s="30" t="s">
        <v>57530</v>
      </c>
      <c r="S331" s="57" t="s">
        <v>57451</v>
      </c>
      <c r="T331" s="1"/>
      <c r="U331" s="1"/>
      <c r="V331" s="48"/>
      <c r="W331">
        <v>-3663</v>
      </c>
      <c r="X331" s="59">
        <v>3910</v>
      </c>
      <c r="Y331" s="59">
        <f t="shared" si="20"/>
        <v>2138.0139982502187</v>
      </c>
      <c r="Z331" s="59"/>
      <c r="AA331" s="59" t="s">
        <v>58033</v>
      </c>
      <c r="AB331" s="59">
        <v>3</v>
      </c>
      <c r="AC331" s="59">
        <v>52</v>
      </c>
      <c r="AD331" s="59">
        <v>0</v>
      </c>
      <c r="AE331" s="48" t="s">
        <v>56287</v>
      </c>
      <c r="AF331" s="59">
        <v>65</v>
      </c>
      <c r="AG331" s="59">
        <v>31</v>
      </c>
      <c r="AH331" s="59">
        <v>0</v>
      </c>
      <c r="AI331" s="59" t="s">
        <v>56301</v>
      </c>
      <c r="AJ331" s="94">
        <v>3.8666670000000001</v>
      </c>
      <c r="AK331" s="94">
        <v>65.516666999999998</v>
      </c>
      <c r="AL331" s="30" t="s">
        <v>56302</v>
      </c>
      <c r="KS331"/>
      <c r="KT331"/>
      <c r="KU331"/>
    </row>
    <row r="332" spans="1:307">
      <c r="A332" s="195">
        <v>5271829</v>
      </c>
      <c r="B332" s="34">
        <v>6082</v>
      </c>
      <c r="C332" s="1"/>
      <c r="D332" s="18" t="s">
        <v>57581</v>
      </c>
      <c r="E332" s="1" t="s">
        <v>58029</v>
      </c>
      <c r="F332" s="1" t="s">
        <v>58022</v>
      </c>
      <c r="G332" s="1"/>
      <c r="H332" s="1"/>
      <c r="I332" s="1" t="s">
        <v>57456</v>
      </c>
      <c r="J332" s="1"/>
      <c r="K332" s="59">
        <v>14</v>
      </c>
      <c r="L332" s="49"/>
      <c r="M332" s="53"/>
      <c r="N332" s="53">
        <v>941</v>
      </c>
      <c r="O332" s="31" t="s">
        <v>58035</v>
      </c>
      <c r="P332" s="70">
        <v>17359</v>
      </c>
      <c r="Q332" s="1" t="s">
        <v>57511</v>
      </c>
      <c r="R332" s="30" t="s">
        <v>57461</v>
      </c>
      <c r="S332" s="57" t="s">
        <v>57460</v>
      </c>
      <c r="T332" s="1"/>
      <c r="U332" s="1" t="s">
        <v>58606</v>
      </c>
      <c r="W332">
        <v>-4123</v>
      </c>
      <c r="X332" s="59">
        <v>3380</v>
      </c>
      <c r="Y332" s="59">
        <f t="shared" si="20"/>
        <v>1848.2064741907261</v>
      </c>
      <c r="Z332" s="59"/>
      <c r="AA332" s="59" t="s">
        <v>57462</v>
      </c>
      <c r="AB332" s="59">
        <v>9</v>
      </c>
      <c r="AC332" s="59">
        <v>45</v>
      </c>
      <c r="AD332" s="59">
        <v>0</v>
      </c>
      <c r="AE332" s="48" t="s">
        <v>20</v>
      </c>
      <c r="AF332" s="59">
        <v>34</v>
      </c>
      <c r="AG332" s="59">
        <v>24</v>
      </c>
      <c r="AH332" s="59">
        <v>0</v>
      </c>
      <c r="AI332" s="59" t="s">
        <v>19</v>
      </c>
      <c r="AJ332" s="94">
        <v>-9.75</v>
      </c>
      <c r="AK332" s="94">
        <v>-34.4</v>
      </c>
      <c r="AL332" s="30" t="s">
        <v>57477</v>
      </c>
    </row>
    <row r="333" spans="1:307">
      <c r="A333" s="195">
        <v>5271830</v>
      </c>
      <c r="B333" s="34">
        <v>6083</v>
      </c>
      <c r="C333" s="1"/>
      <c r="D333" s="18" t="s">
        <v>57581</v>
      </c>
      <c r="E333" s="1" t="s">
        <v>58029</v>
      </c>
      <c r="F333" s="1" t="s">
        <v>58022</v>
      </c>
      <c r="G333" s="1"/>
      <c r="H333" s="1"/>
      <c r="I333" s="1" t="s">
        <v>57456</v>
      </c>
      <c r="J333" s="1"/>
      <c r="K333" s="59">
        <v>16</v>
      </c>
      <c r="L333" s="49"/>
      <c r="M333" s="53"/>
      <c r="N333" s="53">
        <v>828</v>
      </c>
      <c r="O333" s="31" t="s">
        <v>58036</v>
      </c>
      <c r="P333" s="70">
        <v>17371</v>
      </c>
      <c r="Q333" s="1" t="s">
        <v>57511</v>
      </c>
      <c r="R333" s="30" t="s">
        <v>58038</v>
      </c>
      <c r="S333" s="57" t="s">
        <v>57510</v>
      </c>
      <c r="T333" s="22" t="s">
        <v>58612</v>
      </c>
      <c r="U333" s="22"/>
      <c r="W333">
        <v>-3881</v>
      </c>
      <c r="X333" s="59">
        <v>3795</v>
      </c>
      <c r="Y333" s="59">
        <f t="shared" si="20"/>
        <v>2075.1312335958005</v>
      </c>
      <c r="Z333" s="59"/>
      <c r="AA333" s="101" t="s">
        <v>58611</v>
      </c>
      <c r="AB333" s="59">
        <v>17</v>
      </c>
      <c r="AC333" s="59">
        <v>16</v>
      </c>
      <c r="AD333" s="59">
        <v>30</v>
      </c>
      <c r="AE333" s="48" t="s">
        <v>56287</v>
      </c>
      <c r="AF333" s="59">
        <v>48</v>
      </c>
      <c r="AG333" s="59">
        <v>25</v>
      </c>
      <c r="AH333" s="59">
        <v>0</v>
      </c>
      <c r="AI333" s="59" t="s">
        <v>19</v>
      </c>
      <c r="AJ333" s="94">
        <v>17.274999999999999</v>
      </c>
      <c r="AK333" s="94">
        <v>-48.416666999999997</v>
      </c>
      <c r="AL333" s="30" t="s">
        <v>56277</v>
      </c>
    </row>
    <row r="334" spans="1:307">
      <c r="A334" s="195">
        <v>5271831</v>
      </c>
      <c r="B334" s="34">
        <v>6084</v>
      </c>
      <c r="C334" s="1"/>
      <c r="D334" s="18" t="s">
        <v>57581</v>
      </c>
      <c r="E334" s="1" t="s">
        <v>58029</v>
      </c>
      <c r="F334" s="1" t="s">
        <v>58022</v>
      </c>
      <c r="G334" s="1"/>
      <c r="H334" s="1"/>
      <c r="I334" s="28" t="s">
        <v>57198</v>
      </c>
      <c r="J334" s="1"/>
      <c r="K334" s="59">
        <v>13</v>
      </c>
      <c r="L334" s="49"/>
      <c r="M334" s="53"/>
      <c r="N334" s="53">
        <v>838</v>
      </c>
      <c r="O334" s="31" t="s">
        <v>58036</v>
      </c>
      <c r="P334" s="70">
        <v>17371</v>
      </c>
      <c r="Q334" s="1" t="s">
        <v>57511</v>
      </c>
      <c r="R334" s="30" t="s">
        <v>58038</v>
      </c>
      <c r="S334" s="57" t="s">
        <v>57510</v>
      </c>
      <c r="T334" s="1"/>
      <c r="U334" s="1"/>
      <c r="W334">
        <v>-3881</v>
      </c>
      <c r="X334" s="59">
        <v>3795</v>
      </c>
      <c r="Y334" s="59">
        <f t="shared" si="20"/>
        <v>2075.1312335958005</v>
      </c>
      <c r="Z334" s="59"/>
      <c r="AA334" s="59" t="s">
        <v>58610</v>
      </c>
      <c r="AB334" s="59">
        <v>17</v>
      </c>
      <c r="AC334" s="59">
        <v>16</v>
      </c>
      <c r="AD334" s="59">
        <v>30</v>
      </c>
      <c r="AE334" s="48" t="s">
        <v>56287</v>
      </c>
      <c r="AF334" s="59">
        <v>48</v>
      </c>
      <c r="AG334" s="59">
        <v>25</v>
      </c>
      <c r="AH334" s="59">
        <v>0</v>
      </c>
      <c r="AI334" s="59" t="s">
        <v>19</v>
      </c>
      <c r="AJ334" s="94">
        <v>17.274999999999999</v>
      </c>
      <c r="AK334" s="94">
        <v>-48.416666999999997</v>
      </c>
      <c r="AL334" s="30" t="s">
        <v>56277</v>
      </c>
    </row>
    <row r="335" spans="1:307">
      <c r="A335" s="195">
        <v>5271832</v>
      </c>
      <c r="B335" s="34">
        <v>6085</v>
      </c>
      <c r="C335" s="1"/>
      <c r="D335" s="18" t="s">
        <v>57581</v>
      </c>
      <c r="E335" s="1" t="s">
        <v>58029</v>
      </c>
      <c r="F335" s="1" t="s">
        <v>58022</v>
      </c>
      <c r="G335" s="1"/>
      <c r="H335" s="1"/>
      <c r="I335" s="1" t="s">
        <v>57456</v>
      </c>
      <c r="J335" s="1"/>
      <c r="K335" s="59">
        <v>23</v>
      </c>
      <c r="L335" s="49"/>
      <c r="M335" s="53"/>
      <c r="N335" s="53">
        <v>862</v>
      </c>
      <c r="O335" s="31" t="s">
        <v>58037</v>
      </c>
      <c r="P335" s="70">
        <v>17382</v>
      </c>
      <c r="Q335" s="1" t="s">
        <v>58039</v>
      </c>
      <c r="R335" s="30" t="s">
        <v>58040</v>
      </c>
      <c r="S335" s="57" t="s">
        <v>57512</v>
      </c>
      <c r="T335" s="1"/>
      <c r="U335" s="1"/>
      <c r="W335">
        <v>-4298</v>
      </c>
      <c r="X335" s="59">
        <v>4886</v>
      </c>
      <c r="Y335" s="59">
        <f t="shared" si="20"/>
        <v>2671.6972878390202</v>
      </c>
      <c r="Z335" s="59"/>
      <c r="AA335" s="59" t="s">
        <v>57513</v>
      </c>
      <c r="AB335" s="59">
        <v>13</v>
      </c>
      <c r="AC335" s="59">
        <v>15</v>
      </c>
      <c r="AD335" s="59">
        <v>0</v>
      </c>
      <c r="AE335" s="48" t="s">
        <v>56287</v>
      </c>
      <c r="AF335" s="59">
        <v>40</v>
      </c>
      <c r="AG335" s="59">
        <v>40</v>
      </c>
      <c r="AH335" s="59">
        <v>0</v>
      </c>
      <c r="AI335" s="59" t="s">
        <v>19</v>
      </c>
      <c r="AJ335" s="94">
        <v>13.25</v>
      </c>
      <c r="AK335" s="94">
        <v>-40.666666999999997</v>
      </c>
      <c r="AL335" s="30" t="s">
        <v>56277</v>
      </c>
    </row>
    <row r="336" spans="1:307">
      <c r="A336" s="195">
        <v>5271833</v>
      </c>
      <c r="B336" s="34">
        <v>6086</v>
      </c>
      <c r="C336" s="1"/>
      <c r="D336" s="18" t="s">
        <v>57581</v>
      </c>
      <c r="E336" s="1" t="s">
        <v>58029</v>
      </c>
      <c r="F336" s="1" t="s">
        <v>58028</v>
      </c>
      <c r="G336" s="1"/>
      <c r="H336" s="1"/>
      <c r="I336" s="1" t="s">
        <v>57456</v>
      </c>
      <c r="J336" s="1"/>
      <c r="K336" s="59">
        <v>10</v>
      </c>
      <c r="L336" s="49"/>
      <c r="M336" s="53"/>
      <c r="N336" s="53">
        <v>864</v>
      </c>
      <c r="O336" s="31" t="s">
        <v>58037</v>
      </c>
      <c r="P336" s="70">
        <v>17382</v>
      </c>
      <c r="Q336" s="1" t="s">
        <v>58039</v>
      </c>
      <c r="R336" s="30" t="s">
        <v>58040</v>
      </c>
      <c r="S336" s="57" t="s">
        <v>57512</v>
      </c>
      <c r="T336" s="1"/>
      <c r="U336" s="1"/>
      <c r="W336">
        <v>-4298</v>
      </c>
      <c r="X336" s="59">
        <v>4886</v>
      </c>
      <c r="Y336" s="59">
        <f t="shared" si="20"/>
        <v>2671.6972878390202</v>
      </c>
      <c r="Z336" s="59"/>
      <c r="AA336" s="59" t="s">
        <v>57513</v>
      </c>
      <c r="AB336" s="59">
        <v>13</v>
      </c>
      <c r="AC336" s="59">
        <v>15</v>
      </c>
      <c r="AD336" s="59">
        <v>0</v>
      </c>
      <c r="AE336" s="48" t="s">
        <v>56287</v>
      </c>
      <c r="AF336" s="59">
        <v>40</v>
      </c>
      <c r="AG336" s="59">
        <v>40</v>
      </c>
      <c r="AH336" s="59">
        <v>0</v>
      </c>
      <c r="AI336" s="59" t="s">
        <v>19</v>
      </c>
      <c r="AJ336" s="94">
        <v>13.25</v>
      </c>
      <c r="AK336" s="94">
        <v>-40.666666999999997</v>
      </c>
      <c r="AL336" s="30" t="s">
        <v>56277</v>
      </c>
    </row>
    <row r="337" spans="1:307">
      <c r="A337" s="195">
        <v>5271834</v>
      </c>
      <c r="B337" s="34">
        <v>6087</v>
      </c>
      <c r="C337" s="1"/>
      <c r="D337" s="18" t="s">
        <v>57581</v>
      </c>
      <c r="E337" s="1"/>
      <c r="F337" s="1" t="s">
        <v>58022</v>
      </c>
      <c r="G337" s="1"/>
      <c r="H337" s="1"/>
      <c r="I337" s="1"/>
      <c r="J337" s="1"/>
      <c r="K337" s="59">
        <v>5</v>
      </c>
      <c r="L337" s="150"/>
      <c r="M337" s="53"/>
      <c r="N337" s="53">
        <v>959</v>
      </c>
      <c r="O337" s="31" t="s">
        <v>58041</v>
      </c>
      <c r="P337" s="74">
        <v>17371</v>
      </c>
      <c r="Q337" s="1" t="s">
        <v>57511</v>
      </c>
      <c r="R337" s="30" t="s">
        <v>58038</v>
      </c>
      <c r="S337" s="57" t="s">
        <v>57510</v>
      </c>
      <c r="T337" s="134" t="s">
        <v>58552</v>
      </c>
      <c r="U337" s="1"/>
      <c r="V337" s="149"/>
      <c r="W337">
        <v>-3881</v>
      </c>
      <c r="X337" s="59">
        <v>3795</v>
      </c>
      <c r="Y337" s="59">
        <f t="shared" si="20"/>
        <v>2075.1312335958005</v>
      </c>
      <c r="Z337" s="59"/>
      <c r="AA337" s="59" t="s">
        <v>58601</v>
      </c>
      <c r="AB337" s="59">
        <v>17</v>
      </c>
      <c r="AC337" s="59">
        <v>16</v>
      </c>
      <c r="AD337" s="59">
        <v>30</v>
      </c>
      <c r="AE337" s="48" t="s">
        <v>56287</v>
      </c>
      <c r="AF337" s="59">
        <v>48</v>
      </c>
      <c r="AG337" s="59">
        <v>25</v>
      </c>
      <c r="AH337" s="59">
        <v>0</v>
      </c>
      <c r="AI337" s="59" t="s">
        <v>19</v>
      </c>
      <c r="AJ337" s="94">
        <v>17.274999999999999</v>
      </c>
      <c r="AK337" s="94">
        <v>-48.416666999999997</v>
      </c>
      <c r="AL337" s="30" t="s">
        <v>56277</v>
      </c>
    </row>
    <row r="338" spans="1:307">
      <c r="A338" s="195">
        <v>5271835</v>
      </c>
      <c r="B338" s="34">
        <v>6088</v>
      </c>
      <c r="C338" s="1"/>
      <c r="D338" s="18" t="s">
        <v>57581</v>
      </c>
      <c r="E338" s="1"/>
      <c r="F338" s="1" t="s">
        <v>58022</v>
      </c>
      <c r="G338" s="1"/>
      <c r="H338" s="1"/>
      <c r="I338" s="1"/>
      <c r="J338" s="1"/>
      <c r="K338" s="59">
        <v>2</v>
      </c>
      <c r="L338" s="150"/>
      <c r="M338" s="53"/>
      <c r="N338" s="53">
        <v>964</v>
      </c>
      <c r="O338" s="31" t="s">
        <v>58041</v>
      </c>
      <c r="P338" s="74">
        <v>17371</v>
      </c>
      <c r="Q338" s="1" t="s">
        <v>57511</v>
      </c>
      <c r="R338" s="30" t="s">
        <v>58038</v>
      </c>
      <c r="S338" s="57" t="s">
        <v>57510</v>
      </c>
      <c r="T338" s="134" t="s">
        <v>58552</v>
      </c>
      <c r="U338" s="1"/>
      <c r="V338" s="149"/>
      <c r="W338">
        <v>-3881</v>
      </c>
      <c r="X338" s="59">
        <v>3795</v>
      </c>
      <c r="Y338" s="59">
        <f t="shared" si="20"/>
        <v>2075.1312335958005</v>
      </c>
      <c r="Z338" s="59"/>
      <c r="AA338" s="59" t="s">
        <v>58601</v>
      </c>
      <c r="AB338" s="59">
        <v>17</v>
      </c>
      <c r="AC338" s="59">
        <v>16</v>
      </c>
      <c r="AD338" s="59">
        <v>30</v>
      </c>
      <c r="AE338" s="48" t="s">
        <v>56287</v>
      </c>
      <c r="AF338" s="59">
        <v>48</v>
      </c>
      <c r="AG338" s="59">
        <v>25</v>
      </c>
      <c r="AH338" s="59">
        <v>0</v>
      </c>
      <c r="AI338" s="59" t="s">
        <v>19</v>
      </c>
      <c r="AJ338" s="94">
        <v>17.274999999999999</v>
      </c>
      <c r="AK338" s="94">
        <v>-48.416666999999997</v>
      </c>
      <c r="AL338" s="30" t="s">
        <v>56277</v>
      </c>
    </row>
    <row r="339" spans="1:307">
      <c r="A339" s="195">
        <v>5271836</v>
      </c>
      <c r="B339" s="34">
        <v>6089</v>
      </c>
      <c r="C339" s="1"/>
      <c r="D339" s="18" t="s">
        <v>57581</v>
      </c>
      <c r="E339" s="1" t="s">
        <v>58029</v>
      </c>
      <c r="F339" s="1" t="s">
        <v>58022</v>
      </c>
      <c r="G339" s="1"/>
      <c r="H339" s="1"/>
      <c r="I339" s="1"/>
      <c r="J339" s="1"/>
      <c r="K339" s="59">
        <v>4</v>
      </c>
      <c r="L339" s="49"/>
      <c r="M339" s="53"/>
      <c r="N339" s="53">
        <v>974</v>
      </c>
      <c r="O339" s="31" t="s">
        <v>58042</v>
      </c>
      <c r="P339" s="70">
        <v>17163</v>
      </c>
      <c r="Q339" s="1" t="s">
        <v>57788</v>
      </c>
      <c r="R339" s="30" t="s">
        <v>57463</v>
      </c>
      <c r="S339" s="57"/>
      <c r="T339" s="1"/>
      <c r="U339" s="1"/>
      <c r="W339">
        <v>-2910</v>
      </c>
      <c r="X339" s="59">
        <v>2470</v>
      </c>
      <c r="Y339" s="59">
        <f t="shared" si="20"/>
        <v>1350.6124234470692</v>
      </c>
      <c r="Z339" s="59"/>
      <c r="AA339" s="59" t="s">
        <v>58603</v>
      </c>
      <c r="AB339" s="59">
        <v>21</v>
      </c>
      <c r="AC339" s="59">
        <v>7</v>
      </c>
      <c r="AD339" s="59">
        <v>0</v>
      </c>
      <c r="AE339" s="48" t="s">
        <v>56287</v>
      </c>
      <c r="AF339" s="59">
        <v>72</v>
      </c>
      <c r="AG339" s="59">
        <v>51</v>
      </c>
      <c r="AH339" s="59">
        <v>0</v>
      </c>
      <c r="AI339" s="59" t="s">
        <v>19</v>
      </c>
      <c r="AJ339" s="94">
        <v>21.116667</v>
      </c>
      <c r="AK339" s="94">
        <v>-72.849999999999994</v>
      </c>
      <c r="AL339" s="30" t="s">
        <v>57478</v>
      </c>
    </row>
    <row r="340" spans="1:307">
      <c r="A340" s="195">
        <v>5271837</v>
      </c>
      <c r="B340" s="34">
        <v>6090</v>
      </c>
      <c r="C340" s="1"/>
      <c r="D340" s="18" t="s">
        <v>57581</v>
      </c>
      <c r="E340" s="1" t="s">
        <v>58029</v>
      </c>
      <c r="F340" s="1" t="s">
        <v>58022</v>
      </c>
      <c r="G340" s="1"/>
      <c r="H340" s="1"/>
      <c r="I340" s="1"/>
      <c r="J340" s="1"/>
      <c r="K340" s="59">
        <v>11</v>
      </c>
      <c r="L340" s="49"/>
      <c r="M340" s="53"/>
      <c r="N340" s="53">
        <v>1001</v>
      </c>
      <c r="O340" s="31" t="s">
        <v>58042</v>
      </c>
      <c r="P340" s="34">
        <v>17163</v>
      </c>
      <c r="Q340" s="1" t="s">
        <v>57788</v>
      </c>
      <c r="R340" s="30" t="s">
        <v>57463</v>
      </c>
      <c r="S340" s="57"/>
      <c r="T340" s="1"/>
      <c r="U340" s="1"/>
      <c r="W340">
        <v>-2910</v>
      </c>
      <c r="X340" s="59">
        <v>2470</v>
      </c>
      <c r="Y340" s="59">
        <f t="shared" si="20"/>
        <v>1350.6124234470692</v>
      </c>
      <c r="Z340" s="59"/>
      <c r="AA340" s="59">
        <v>402</v>
      </c>
      <c r="AB340" s="59">
        <v>21</v>
      </c>
      <c r="AC340" s="59">
        <v>7</v>
      </c>
      <c r="AD340" s="59">
        <v>0</v>
      </c>
      <c r="AE340" s="48" t="s">
        <v>56287</v>
      </c>
      <c r="AF340" s="59">
        <v>72</v>
      </c>
      <c r="AG340" s="59">
        <v>51</v>
      </c>
      <c r="AH340" s="59">
        <v>0</v>
      </c>
      <c r="AI340" s="59" t="s">
        <v>19</v>
      </c>
      <c r="AJ340" s="94">
        <v>21.116667</v>
      </c>
      <c r="AK340" s="94">
        <v>-72.849999999999994</v>
      </c>
      <c r="AL340" s="30" t="s">
        <v>57478</v>
      </c>
    </row>
    <row r="341" spans="1:307">
      <c r="A341" s="195">
        <v>5271838</v>
      </c>
      <c r="B341" s="34">
        <v>6091</v>
      </c>
      <c r="C341" s="1"/>
      <c r="D341" s="18" t="s">
        <v>57581</v>
      </c>
      <c r="E341" s="1" t="s">
        <v>58029</v>
      </c>
      <c r="F341" s="1" t="s">
        <v>58022</v>
      </c>
      <c r="G341" s="1"/>
      <c r="H341" s="1"/>
      <c r="I341" s="1"/>
      <c r="J341" s="1"/>
      <c r="K341" s="59">
        <v>10</v>
      </c>
      <c r="L341" s="49"/>
      <c r="M341" s="53"/>
      <c r="N341" s="53">
        <v>1003</v>
      </c>
      <c r="O341" s="31" t="s">
        <v>58042</v>
      </c>
      <c r="P341" s="34">
        <v>17163</v>
      </c>
      <c r="Q341" s="1" t="s">
        <v>57788</v>
      </c>
      <c r="R341" s="30" t="s">
        <v>57463</v>
      </c>
      <c r="S341" s="57"/>
      <c r="T341" s="1"/>
      <c r="U341" s="1"/>
      <c r="W341">
        <v>-2910</v>
      </c>
      <c r="X341" s="59">
        <v>2470</v>
      </c>
      <c r="Y341" s="59">
        <f t="shared" si="20"/>
        <v>1350.6124234470692</v>
      </c>
      <c r="Z341" s="59"/>
      <c r="AA341" s="59">
        <v>402</v>
      </c>
      <c r="AB341" s="59">
        <v>21</v>
      </c>
      <c r="AC341" s="59">
        <v>7</v>
      </c>
      <c r="AD341" s="59">
        <v>0</v>
      </c>
      <c r="AE341" s="48" t="s">
        <v>56287</v>
      </c>
      <c r="AF341" s="59">
        <v>72</v>
      </c>
      <c r="AG341" s="59">
        <v>51</v>
      </c>
      <c r="AH341" s="59">
        <v>0</v>
      </c>
      <c r="AI341" s="59" t="s">
        <v>19</v>
      </c>
      <c r="AJ341" s="94">
        <v>21.116667</v>
      </c>
      <c r="AK341" s="94">
        <v>-72.849999999999994</v>
      </c>
      <c r="AL341" s="30" t="s">
        <v>57478</v>
      </c>
    </row>
    <row r="342" spans="1:307" s="261" customFormat="1">
      <c r="A342" s="195">
        <v>5271839</v>
      </c>
      <c r="B342" s="34">
        <v>6092</v>
      </c>
      <c r="C342" s="1"/>
      <c r="D342" s="18" t="s">
        <v>57581</v>
      </c>
      <c r="E342" s="1"/>
      <c r="F342" s="1" t="s">
        <v>58022</v>
      </c>
      <c r="G342" s="1"/>
      <c r="H342" s="1"/>
      <c r="I342" s="1"/>
      <c r="J342" s="1"/>
      <c r="K342" s="59">
        <v>18</v>
      </c>
      <c r="L342" s="49"/>
      <c r="M342" s="53"/>
      <c r="N342" s="53">
        <v>1036</v>
      </c>
      <c r="O342" s="31" t="s">
        <v>58043</v>
      </c>
      <c r="P342" s="70">
        <v>18263</v>
      </c>
      <c r="Q342" s="1" t="s">
        <v>57516</v>
      </c>
      <c r="R342" s="30"/>
      <c r="S342" s="57" t="s">
        <v>57515</v>
      </c>
      <c r="T342" s="1"/>
      <c r="U342" s="1"/>
      <c r="V342" s="48"/>
      <c r="W342">
        <v>-5430</v>
      </c>
      <c r="X342" s="59"/>
      <c r="Y342" s="59"/>
      <c r="Z342" s="59"/>
      <c r="AA342" s="59"/>
      <c r="AB342" s="59">
        <v>44</v>
      </c>
      <c r="AC342" s="59">
        <v>0</v>
      </c>
      <c r="AD342" s="59">
        <v>0</v>
      </c>
      <c r="AE342" s="48" t="s">
        <v>20</v>
      </c>
      <c r="AF342" s="59">
        <v>50</v>
      </c>
      <c r="AG342" s="59">
        <v>16</v>
      </c>
      <c r="AH342" s="59">
        <v>0</v>
      </c>
      <c r="AI342" s="59" t="s">
        <v>19</v>
      </c>
      <c r="AJ342" s="94">
        <v>-44</v>
      </c>
      <c r="AK342" s="94">
        <v>-50.266666999999998</v>
      </c>
      <c r="AL342" s="30" t="s">
        <v>56277</v>
      </c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  <c r="BK342" s="20"/>
      <c r="BL342" s="20"/>
      <c r="BM342" s="20"/>
      <c r="BN342" s="20"/>
      <c r="BO342" s="20"/>
      <c r="BP342" s="20"/>
      <c r="BQ342" s="20"/>
      <c r="BR342" s="20"/>
      <c r="BS342" s="20"/>
      <c r="BT342" s="20"/>
      <c r="BU342" s="20"/>
      <c r="BV342" s="20"/>
      <c r="BW342" s="20"/>
      <c r="BX342" s="20"/>
      <c r="BY342" s="20"/>
      <c r="BZ342" s="20"/>
      <c r="CA342" s="20"/>
      <c r="CB342" s="20"/>
      <c r="CC342" s="20"/>
      <c r="CD342" s="20"/>
      <c r="CE342" s="20"/>
      <c r="CF342" s="20"/>
      <c r="CG342" s="20"/>
      <c r="CH342" s="20"/>
      <c r="CI342" s="20"/>
      <c r="CJ342" s="20"/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20"/>
      <c r="CV342" s="20"/>
      <c r="CW342" s="20"/>
      <c r="CX342" s="20"/>
      <c r="CY342" s="20"/>
      <c r="CZ342" s="20"/>
      <c r="DA342" s="20"/>
      <c r="DB342" s="20"/>
      <c r="DC342" s="20"/>
      <c r="DD342" s="20"/>
      <c r="DE342" s="20"/>
      <c r="DF342" s="20"/>
      <c r="DG342" s="20"/>
      <c r="DH342" s="20"/>
      <c r="DI342" s="20"/>
      <c r="DJ342" s="20"/>
      <c r="DK342" s="20"/>
      <c r="DL342" s="20"/>
      <c r="DM342" s="20"/>
      <c r="DN342" s="20"/>
      <c r="DO342" s="20"/>
      <c r="DP342" s="20"/>
      <c r="DQ342" s="20"/>
      <c r="DR342" s="20"/>
      <c r="DS342" s="20"/>
      <c r="DT342" s="20"/>
      <c r="DU342" s="20"/>
      <c r="DV342" s="20"/>
      <c r="DW342" s="20"/>
      <c r="DX342" s="20"/>
      <c r="DY342" s="20"/>
      <c r="DZ342" s="20"/>
      <c r="EA342" s="20"/>
      <c r="EB342" s="20"/>
      <c r="EC342" s="20"/>
      <c r="ED342" s="20"/>
      <c r="EE342" s="20"/>
      <c r="EF342" s="20"/>
      <c r="EG342" s="20"/>
      <c r="EH342" s="20"/>
      <c r="EI342" s="20"/>
      <c r="EJ342" s="20"/>
      <c r="EK342" s="20"/>
      <c r="EL342" s="20"/>
      <c r="EM342" s="20"/>
      <c r="EN342" s="20"/>
      <c r="EO342" s="20"/>
      <c r="EP342" s="20"/>
      <c r="EQ342" s="20"/>
      <c r="ER342" s="20"/>
      <c r="ES342" s="20"/>
      <c r="ET342" s="20"/>
      <c r="EU342" s="20"/>
      <c r="EV342" s="20"/>
      <c r="EW342" s="20"/>
      <c r="EX342" s="20"/>
      <c r="EY342" s="20"/>
      <c r="EZ342" s="20"/>
      <c r="FA342" s="20"/>
      <c r="FB342" s="20"/>
      <c r="FC342" s="20"/>
      <c r="FD342" s="20"/>
      <c r="FE342" s="20"/>
      <c r="FF342" s="20"/>
      <c r="FG342" s="20"/>
      <c r="FH342" s="20"/>
      <c r="FI342" s="20"/>
      <c r="FJ342" s="20"/>
      <c r="FK342" s="20"/>
      <c r="FL342" s="20"/>
      <c r="FM342" s="20"/>
      <c r="FN342" s="20"/>
      <c r="FO342" s="20"/>
      <c r="FP342" s="20"/>
      <c r="FQ342" s="20"/>
      <c r="FR342" s="20"/>
      <c r="FS342" s="20"/>
      <c r="FT342" s="20"/>
      <c r="FU342" s="20"/>
      <c r="FV342" s="20"/>
      <c r="FW342" s="20"/>
      <c r="FX342" s="20"/>
      <c r="FY342" s="20"/>
      <c r="FZ342" s="20"/>
      <c r="GA342" s="20"/>
      <c r="GB342" s="20"/>
      <c r="GC342" s="20"/>
      <c r="GD342" s="20"/>
      <c r="GE342" s="20"/>
      <c r="GF342" s="20"/>
      <c r="GG342" s="20"/>
      <c r="GH342" s="20"/>
      <c r="GI342" s="20"/>
      <c r="GJ342" s="20"/>
      <c r="GK342" s="20"/>
      <c r="GL342" s="20"/>
      <c r="GM342" s="20"/>
      <c r="GN342" s="20"/>
      <c r="GO342" s="20"/>
      <c r="GP342" s="20"/>
      <c r="GQ342" s="20"/>
      <c r="GR342" s="20"/>
      <c r="GS342" s="20"/>
      <c r="GT342" s="20"/>
      <c r="GU342" s="20"/>
      <c r="GV342" s="20"/>
      <c r="GW342" s="20"/>
      <c r="GX342" s="20"/>
      <c r="GY342" s="20"/>
      <c r="GZ342" s="20"/>
      <c r="HA342" s="20"/>
      <c r="HB342" s="20"/>
      <c r="HC342" s="20"/>
      <c r="HD342" s="20"/>
      <c r="HE342" s="20"/>
      <c r="HF342" s="20"/>
      <c r="HG342" s="20"/>
      <c r="HH342" s="20"/>
      <c r="HI342" s="20"/>
      <c r="HJ342" s="20"/>
      <c r="HK342" s="20"/>
      <c r="HL342" s="20"/>
      <c r="HM342" s="20"/>
      <c r="HN342" s="20"/>
      <c r="HO342" s="20"/>
      <c r="HP342" s="20"/>
      <c r="HQ342" s="20"/>
      <c r="HR342" s="20"/>
      <c r="HS342" s="20"/>
      <c r="HT342" s="20"/>
      <c r="HU342" s="20"/>
      <c r="HV342" s="20"/>
      <c r="HW342" s="20"/>
      <c r="HX342" s="20"/>
      <c r="HY342" s="20"/>
      <c r="HZ342" s="20"/>
      <c r="IA342" s="20"/>
      <c r="IB342" s="20"/>
      <c r="IC342" s="20"/>
      <c r="ID342" s="20"/>
      <c r="IE342" s="20"/>
      <c r="IF342" s="20"/>
      <c r="IG342" s="20"/>
      <c r="IH342" s="20"/>
      <c r="II342" s="20"/>
      <c r="IJ342" s="20"/>
      <c r="IK342" s="20"/>
      <c r="IL342" s="20"/>
      <c r="IM342" s="20"/>
      <c r="IN342" s="20"/>
      <c r="IO342" s="20"/>
      <c r="IP342" s="20"/>
      <c r="IQ342" s="20"/>
      <c r="IR342" s="20"/>
      <c r="IS342" s="20"/>
      <c r="IT342" s="20"/>
      <c r="IU342" s="20"/>
      <c r="IV342" s="20"/>
      <c r="IW342" s="20"/>
      <c r="IX342" s="20"/>
      <c r="IY342" s="20"/>
      <c r="IZ342" s="20"/>
      <c r="JA342" s="20"/>
      <c r="JB342" s="20"/>
      <c r="JC342" s="20"/>
      <c r="JD342" s="20"/>
      <c r="JE342" s="20"/>
      <c r="JF342" s="20"/>
      <c r="JG342" s="20"/>
      <c r="JH342" s="20"/>
      <c r="JI342" s="20"/>
      <c r="JJ342" s="20"/>
      <c r="JK342" s="20"/>
      <c r="JL342" s="20"/>
      <c r="JM342" s="20"/>
      <c r="JN342" s="20"/>
      <c r="JO342" s="20"/>
      <c r="JP342" s="20"/>
      <c r="JQ342" s="20"/>
      <c r="JR342" s="20"/>
      <c r="JS342" s="20"/>
      <c r="JT342" s="20"/>
      <c r="JU342" s="20"/>
      <c r="JV342" s="20"/>
      <c r="JW342" s="20"/>
      <c r="JX342" s="20"/>
      <c r="JY342" s="20"/>
      <c r="JZ342" s="20"/>
      <c r="KA342" s="20"/>
      <c r="KB342" s="20"/>
      <c r="KC342" s="20"/>
      <c r="KD342" s="20"/>
      <c r="KE342" s="20"/>
      <c r="KF342" s="20"/>
      <c r="KG342" s="20"/>
      <c r="KH342" s="20"/>
      <c r="KI342" s="20"/>
      <c r="KJ342" s="20"/>
      <c r="KK342" s="20"/>
      <c r="KL342" s="20"/>
      <c r="KM342" s="20"/>
      <c r="KN342" s="20"/>
      <c r="KO342" s="20"/>
      <c r="KP342" s="20"/>
      <c r="KQ342" s="20"/>
      <c r="KR342" s="20"/>
      <c r="KS342"/>
      <c r="KT342" s="52"/>
      <c r="KU342" s="52"/>
    </row>
    <row r="343" spans="1:307">
      <c r="A343" s="196">
        <v>5271841</v>
      </c>
      <c r="B343" s="35">
        <v>6093</v>
      </c>
      <c r="C343" s="18"/>
      <c r="D343" s="18" t="s">
        <v>57581</v>
      </c>
      <c r="E343" s="18"/>
      <c r="F343" s="18" t="s">
        <v>58022</v>
      </c>
      <c r="G343" s="18"/>
      <c r="H343" s="18"/>
      <c r="I343" s="1" t="s">
        <v>57180</v>
      </c>
      <c r="J343" s="18"/>
      <c r="K343" s="60">
        <v>9</v>
      </c>
      <c r="L343" s="49"/>
      <c r="M343" s="54"/>
      <c r="N343" s="54">
        <v>1124</v>
      </c>
      <c r="O343" s="31" t="s">
        <v>58047</v>
      </c>
      <c r="P343" s="72">
        <v>18031</v>
      </c>
      <c r="Q343" s="18" t="s">
        <v>58179</v>
      </c>
      <c r="R343" s="31" t="s">
        <v>58178</v>
      </c>
      <c r="S343" s="58" t="s">
        <v>58180</v>
      </c>
      <c r="T343" s="18"/>
      <c r="U343" s="18"/>
      <c r="V343" s="49"/>
      <c r="W343">
        <v>-1134</v>
      </c>
      <c r="X343" s="60"/>
      <c r="Y343" s="60"/>
      <c r="Z343" s="60"/>
      <c r="AA343" s="60"/>
      <c r="AB343" s="60">
        <v>28</v>
      </c>
      <c r="AC343" s="60">
        <v>30</v>
      </c>
      <c r="AD343" s="60">
        <v>0</v>
      </c>
      <c r="AE343" s="49" t="s">
        <v>56287</v>
      </c>
      <c r="AF343" s="60">
        <v>77</v>
      </c>
      <c r="AG343" s="60">
        <v>31</v>
      </c>
      <c r="AH343" s="60">
        <v>0</v>
      </c>
      <c r="AI343" s="60" t="s">
        <v>19</v>
      </c>
      <c r="AJ343" s="93">
        <v>28.5</v>
      </c>
      <c r="AK343" s="93">
        <v>-77.516666999999998</v>
      </c>
      <c r="AL343" s="31" t="s">
        <v>57514</v>
      </c>
    </row>
    <row r="344" spans="1:307">
      <c r="A344" s="195">
        <v>5271842</v>
      </c>
      <c r="B344" s="34">
        <v>6094</v>
      </c>
      <c r="C344" s="1"/>
      <c r="D344" s="18" t="s">
        <v>57581</v>
      </c>
      <c r="E344" s="1"/>
      <c r="F344" s="1" t="s">
        <v>58022</v>
      </c>
      <c r="G344" s="1"/>
      <c r="H344" s="1"/>
      <c r="I344" s="1"/>
      <c r="J344" s="1"/>
      <c r="K344" s="59">
        <v>5</v>
      </c>
      <c r="M344" s="48" t="s">
        <v>81135</v>
      </c>
      <c r="N344" s="53">
        <v>1075</v>
      </c>
      <c r="O344" s="31"/>
      <c r="P344" s="77"/>
      <c r="Q344" s="1" t="s">
        <v>57518</v>
      </c>
      <c r="R344" s="30" t="s">
        <v>57567</v>
      </c>
      <c r="S344" s="57"/>
      <c r="T344" s="1"/>
      <c r="U344" s="1" t="s">
        <v>57619</v>
      </c>
      <c r="V344" s="48">
        <v>1</v>
      </c>
      <c r="W344">
        <v>-5376</v>
      </c>
      <c r="X344" s="59" t="s">
        <v>57620</v>
      </c>
      <c r="Y344" s="59"/>
      <c r="Z344" s="59"/>
      <c r="AA344" s="59"/>
      <c r="AB344" s="59">
        <v>42</v>
      </c>
      <c r="AC344" s="59">
        <v>30</v>
      </c>
      <c r="AD344" s="59">
        <v>0</v>
      </c>
      <c r="AE344" s="48" t="s">
        <v>20</v>
      </c>
      <c r="AF344" s="59">
        <v>147</v>
      </c>
      <c r="AG344" s="59">
        <v>57</v>
      </c>
      <c r="AH344" s="59">
        <v>0</v>
      </c>
      <c r="AI344" s="59" t="s">
        <v>19</v>
      </c>
      <c r="AJ344" s="94">
        <v>-42.5</v>
      </c>
      <c r="AK344" s="94">
        <v>-147.94999999999999</v>
      </c>
      <c r="AL344" s="30" t="s">
        <v>23</v>
      </c>
      <c r="KT344" s="129"/>
      <c r="KU344" s="129"/>
    </row>
    <row r="345" spans="1:307">
      <c r="A345" s="195">
        <v>5271844</v>
      </c>
      <c r="B345" s="34">
        <v>6095</v>
      </c>
      <c r="C345" s="1"/>
      <c r="D345" s="18" t="s">
        <v>57581</v>
      </c>
      <c r="E345" s="1"/>
      <c r="F345" s="1" t="s">
        <v>58022</v>
      </c>
      <c r="G345" s="1"/>
      <c r="H345" s="1"/>
      <c r="I345" s="1"/>
      <c r="J345" s="1"/>
      <c r="K345" s="59">
        <v>7</v>
      </c>
      <c r="L345" s="20"/>
      <c r="M345" s="48" t="s">
        <v>81135</v>
      </c>
      <c r="N345" s="53">
        <v>1140</v>
      </c>
      <c r="O345" s="31"/>
      <c r="P345" s="77"/>
      <c r="Q345" s="1" t="s">
        <v>58048</v>
      </c>
      <c r="R345" s="30"/>
      <c r="S345" s="57" t="s">
        <v>58049</v>
      </c>
      <c r="T345" s="1"/>
      <c r="U345" s="1"/>
      <c r="V345" s="48">
        <v>1</v>
      </c>
      <c r="W345">
        <v>-3622</v>
      </c>
      <c r="X345" s="59" t="s">
        <v>57620</v>
      </c>
      <c r="Y345" s="59"/>
      <c r="Z345" s="59"/>
      <c r="AA345" s="59"/>
      <c r="AB345" s="59">
        <v>16</v>
      </c>
      <c r="AC345" s="59">
        <v>54</v>
      </c>
      <c r="AD345" s="59">
        <v>12</v>
      </c>
      <c r="AE345" s="48" t="s">
        <v>56287</v>
      </c>
      <c r="AF345" s="59">
        <v>69</v>
      </c>
      <c r="AG345" s="59">
        <v>44</v>
      </c>
      <c r="AH345" s="59">
        <v>0</v>
      </c>
      <c r="AI345" s="59" t="s">
        <v>56301</v>
      </c>
      <c r="AJ345" s="94">
        <v>16.903333</v>
      </c>
      <c r="AK345" s="94">
        <v>69.733333000000002</v>
      </c>
      <c r="AL345" s="30" t="s">
        <v>56302</v>
      </c>
      <c r="KT345" s="129"/>
      <c r="KU345" s="129"/>
    </row>
    <row r="346" spans="1:307">
      <c r="A346" s="195">
        <v>5271845</v>
      </c>
      <c r="B346" s="34">
        <v>6096</v>
      </c>
      <c r="C346" s="1"/>
      <c r="D346" s="18" t="s">
        <v>57581</v>
      </c>
      <c r="E346" s="1"/>
      <c r="F346" s="1" t="s">
        <v>58022</v>
      </c>
      <c r="G346" s="1"/>
      <c r="H346" s="1"/>
      <c r="I346" s="1"/>
      <c r="J346" s="1"/>
      <c r="K346" s="59">
        <v>13</v>
      </c>
      <c r="M346" s="49" t="s">
        <v>81135</v>
      </c>
      <c r="N346" s="53">
        <v>1114</v>
      </c>
      <c r="O346" s="31"/>
      <c r="P346" s="77"/>
      <c r="Q346" s="1" t="s">
        <v>57518</v>
      </c>
      <c r="R346" s="30" t="s">
        <v>57519</v>
      </c>
      <c r="S346" s="57" t="s">
        <v>57520</v>
      </c>
      <c r="T346" s="1"/>
      <c r="U346" s="1" t="s">
        <v>57619</v>
      </c>
      <c r="V346" s="49">
        <v>1</v>
      </c>
      <c r="W346">
        <v>-5376</v>
      </c>
      <c r="X346" s="59" t="s">
        <v>57625</v>
      </c>
      <c r="Y346" s="59"/>
      <c r="Z346" s="59"/>
      <c r="AA346" s="59"/>
      <c r="AB346" s="59">
        <v>40</v>
      </c>
      <c r="AC346" s="59">
        <v>0</v>
      </c>
      <c r="AD346" s="59">
        <v>0</v>
      </c>
      <c r="AE346" s="48" t="s">
        <v>20</v>
      </c>
      <c r="AF346" s="59">
        <v>144</v>
      </c>
      <c r="AG346" s="59">
        <v>46</v>
      </c>
      <c r="AH346" s="59">
        <v>0</v>
      </c>
      <c r="AI346" s="59" t="s">
        <v>19</v>
      </c>
      <c r="AJ346" s="94">
        <v>-40</v>
      </c>
      <c r="AK346" s="94">
        <v>-144.76666700000001</v>
      </c>
      <c r="AL346" s="30" t="s">
        <v>23</v>
      </c>
      <c r="KT346" s="129"/>
      <c r="KU346" s="129"/>
    </row>
    <row r="347" spans="1:307">
      <c r="A347" s="195">
        <v>5271846</v>
      </c>
      <c r="B347" s="34">
        <v>6097</v>
      </c>
      <c r="C347" s="1"/>
      <c r="D347" s="18" t="s">
        <v>57581</v>
      </c>
      <c r="E347" s="1"/>
      <c r="F347" s="1" t="s">
        <v>58022</v>
      </c>
      <c r="G347" s="1"/>
      <c r="H347" s="1" t="s">
        <v>57568</v>
      </c>
      <c r="I347" s="1"/>
      <c r="J347" s="1"/>
      <c r="K347" s="59">
        <v>34</v>
      </c>
      <c r="M347" s="48" t="s">
        <v>81135</v>
      </c>
      <c r="N347" s="53">
        <v>1236</v>
      </c>
      <c r="O347" s="31" t="s">
        <v>58050</v>
      </c>
      <c r="P347" s="70">
        <v>18572</v>
      </c>
      <c r="Q347" s="1" t="s">
        <v>57516</v>
      </c>
      <c r="R347" s="53">
        <v>61</v>
      </c>
      <c r="S347" s="57" t="s">
        <v>57523</v>
      </c>
      <c r="T347" s="1"/>
      <c r="U347" s="1" t="s">
        <v>57524</v>
      </c>
      <c r="V347" s="48">
        <v>1</v>
      </c>
      <c r="W347">
        <v>-5094</v>
      </c>
      <c r="X347" s="59"/>
      <c r="Y347" s="59"/>
      <c r="Z347" s="59"/>
      <c r="AA347" s="59"/>
      <c r="AB347" s="59">
        <v>42</v>
      </c>
      <c r="AC347" s="59">
        <v>0</v>
      </c>
      <c r="AD347" s="59">
        <v>0</v>
      </c>
      <c r="AE347" s="48" t="s">
        <v>20</v>
      </c>
      <c r="AF347" s="59">
        <v>49</v>
      </c>
      <c r="AG347" s="59">
        <v>43</v>
      </c>
      <c r="AH347" s="59">
        <v>0</v>
      </c>
      <c r="AI347" s="59" t="s">
        <v>19</v>
      </c>
      <c r="AJ347" s="94">
        <v>-42</v>
      </c>
      <c r="AK347" s="94">
        <v>-49.716667000000001</v>
      </c>
      <c r="AL347" s="30" t="s">
        <v>56277</v>
      </c>
    </row>
    <row r="348" spans="1:307">
      <c r="A348" s="195">
        <v>5271847</v>
      </c>
      <c r="B348" s="34">
        <v>6098</v>
      </c>
      <c r="C348" s="1"/>
      <c r="D348" s="18" t="s">
        <v>57581</v>
      </c>
      <c r="E348" s="1"/>
      <c r="F348" s="1" t="s">
        <v>58022</v>
      </c>
      <c r="G348" s="1"/>
      <c r="H348" s="1"/>
      <c r="I348" s="1"/>
      <c r="J348" s="1"/>
      <c r="K348" s="59">
        <v>2</v>
      </c>
      <c r="M348" s="48" t="s">
        <v>81135</v>
      </c>
      <c r="N348" s="53">
        <v>1297</v>
      </c>
      <c r="O348" s="31" t="s">
        <v>58051</v>
      </c>
      <c r="P348" s="70">
        <v>18581</v>
      </c>
      <c r="Q348" s="1" t="s">
        <v>56889</v>
      </c>
      <c r="R348" s="30" t="s">
        <v>58052</v>
      </c>
      <c r="S348" s="57" t="s">
        <v>58054</v>
      </c>
      <c r="T348" s="1"/>
      <c r="U348" s="1" t="s">
        <v>58053</v>
      </c>
      <c r="V348" s="48">
        <v>1</v>
      </c>
      <c r="W348">
        <v>-2472</v>
      </c>
      <c r="X348" s="59">
        <v>50</v>
      </c>
      <c r="Y348" s="59">
        <f t="shared" ref="Y348:Y358" si="21">X348/1.8288</f>
        <v>27.340332458442695</v>
      </c>
      <c r="Z348" s="59"/>
      <c r="AA348" s="59"/>
      <c r="AB348" s="59">
        <v>8</v>
      </c>
      <c r="AC348" s="59">
        <v>11</v>
      </c>
      <c r="AD348" s="59">
        <v>0</v>
      </c>
      <c r="AE348" s="48" t="s">
        <v>56287</v>
      </c>
      <c r="AF348" s="59">
        <v>75</v>
      </c>
      <c r="AG348" s="59">
        <v>13</v>
      </c>
      <c r="AH348" s="59">
        <v>0</v>
      </c>
      <c r="AI348" s="59" t="s">
        <v>56301</v>
      </c>
      <c r="AJ348" s="94">
        <v>8.1833329999999993</v>
      </c>
      <c r="AK348" s="94">
        <v>75.216667000000001</v>
      </c>
      <c r="AL348" s="30" t="s">
        <v>56302</v>
      </c>
    </row>
    <row r="349" spans="1:307">
      <c r="A349" s="195">
        <v>5271848</v>
      </c>
      <c r="B349" s="34">
        <v>6099</v>
      </c>
      <c r="C349" s="1"/>
      <c r="D349" s="18" t="s">
        <v>57581</v>
      </c>
      <c r="E349" s="1"/>
      <c r="F349" s="1" t="s">
        <v>58022</v>
      </c>
      <c r="G349" s="1"/>
      <c r="H349" s="1"/>
      <c r="I349" s="1"/>
      <c r="J349" s="1"/>
      <c r="K349" s="59">
        <v>6</v>
      </c>
      <c r="M349" s="48" t="s">
        <v>81135</v>
      </c>
      <c r="N349" s="53">
        <v>1308</v>
      </c>
      <c r="O349" s="31" t="s">
        <v>58055</v>
      </c>
      <c r="P349" s="70">
        <v>18582</v>
      </c>
      <c r="Q349" s="1" t="s">
        <v>56889</v>
      </c>
      <c r="R349" s="30" t="s">
        <v>58056</v>
      </c>
      <c r="S349" s="57" t="s">
        <v>58057</v>
      </c>
      <c r="T349" s="1"/>
      <c r="U349" s="1" t="s">
        <v>58053</v>
      </c>
      <c r="V349" s="48">
        <v>1</v>
      </c>
      <c r="W349">
        <v>-2284</v>
      </c>
      <c r="X349" s="59">
        <v>50</v>
      </c>
      <c r="Y349" s="59">
        <f t="shared" si="21"/>
        <v>27.340332458442695</v>
      </c>
      <c r="Z349" s="59"/>
      <c r="AA349" s="59"/>
      <c r="AB349" s="59">
        <v>6</v>
      </c>
      <c r="AC349" s="59">
        <v>52</v>
      </c>
      <c r="AD349" s="59">
        <v>0</v>
      </c>
      <c r="AE349" s="48" t="s">
        <v>56287</v>
      </c>
      <c r="AF349" s="59">
        <v>77</v>
      </c>
      <c r="AG349" s="59">
        <v>43</v>
      </c>
      <c r="AH349" s="59">
        <v>0</v>
      </c>
      <c r="AI349" s="59" t="s">
        <v>56301</v>
      </c>
      <c r="AJ349" s="94">
        <v>6.8666669999999996</v>
      </c>
      <c r="AK349" s="94">
        <v>77.716667000000001</v>
      </c>
      <c r="AL349" s="30" t="s">
        <v>57435</v>
      </c>
    </row>
    <row r="350" spans="1:307">
      <c r="A350" s="195">
        <v>5271849</v>
      </c>
      <c r="B350" s="34">
        <v>6100</v>
      </c>
      <c r="C350" s="1"/>
      <c r="D350" s="18" t="s">
        <v>57581</v>
      </c>
      <c r="E350" s="1"/>
      <c r="F350" s="1" t="s">
        <v>58022</v>
      </c>
      <c r="G350" s="1"/>
      <c r="H350" s="1"/>
      <c r="I350" s="1"/>
      <c r="J350" s="1"/>
      <c r="K350" s="59">
        <v>3</v>
      </c>
      <c r="M350" s="48" t="s">
        <v>81135</v>
      </c>
      <c r="N350" s="53">
        <v>1315</v>
      </c>
      <c r="O350" s="31" t="s">
        <v>58055</v>
      </c>
      <c r="P350" s="70">
        <v>18582</v>
      </c>
      <c r="Q350" s="1" t="s">
        <v>56889</v>
      </c>
      <c r="R350" s="30" t="s">
        <v>58058</v>
      </c>
      <c r="S350" s="57" t="s">
        <v>58057</v>
      </c>
      <c r="T350" s="1"/>
      <c r="U350" s="1" t="s">
        <v>58053</v>
      </c>
      <c r="V350" s="48">
        <v>1</v>
      </c>
      <c r="W350">
        <v>-2284</v>
      </c>
      <c r="X350" s="59">
        <v>50</v>
      </c>
      <c r="Y350" s="59">
        <f t="shared" si="21"/>
        <v>27.340332458442695</v>
      </c>
      <c r="Z350" s="59"/>
      <c r="AA350" s="59"/>
      <c r="AB350" s="59">
        <v>6</v>
      </c>
      <c r="AC350" s="59">
        <v>52</v>
      </c>
      <c r="AD350" s="59">
        <v>0</v>
      </c>
      <c r="AE350" s="48" t="s">
        <v>56287</v>
      </c>
      <c r="AF350" s="59">
        <v>77</v>
      </c>
      <c r="AG350" s="59">
        <v>43</v>
      </c>
      <c r="AH350" s="59">
        <v>0</v>
      </c>
      <c r="AI350" s="59" t="s">
        <v>56301</v>
      </c>
      <c r="AJ350" s="94">
        <v>6.8666669999999996</v>
      </c>
      <c r="AK350" s="94">
        <v>77.716667000000001</v>
      </c>
      <c r="AL350" s="30" t="s">
        <v>57435</v>
      </c>
    </row>
    <row r="351" spans="1:307">
      <c r="A351" s="195">
        <v>5271850</v>
      </c>
      <c r="B351" s="34">
        <v>6101</v>
      </c>
      <c r="C351" s="1"/>
      <c r="D351" s="18" t="s">
        <v>57581</v>
      </c>
      <c r="E351" s="1"/>
      <c r="F351" s="1" t="s">
        <v>58022</v>
      </c>
      <c r="G351" s="1"/>
      <c r="H351" s="1"/>
      <c r="I351" s="1"/>
      <c r="J351" s="1"/>
      <c r="K351" s="59">
        <v>2</v>
      </c>
      <c r="M351" s="48" t="s">
        <v>81135</v>
      </c>
      <c r="N351" s="53">
        <v>1410</v>
      </c>
      <c r="O351" s="31" t="s">
        <v>58059</v>
      </c>
      <c r="P351" s="70">
        <v>18597</v>
      </c>
      <c r="Q351" s="1" t="s">
        <v>56889</v>
      </c>
      <c r="R351" s="53">
        <v>18</v>
      </c>
      <c r="S351" s="57" t="s">
        <v>57526</v>
      </c>
      <c r="T351" s="1"/>
      <c r="U351" s="1" t="s">
        <v>57619</v>
      </c>
      <c r="V351" s="48">
        <v>1</v>
      </c>
      <c r="W351">
        <v>-114</v>
      </c>
      <c r="X351" s="59">
        <v>50</v>
      </c>
      <c r="Y351" s="59">
        <f t="shared" si="21"/>
        <v>27.340332458442695</v>
      </c>
      <c r="Z351" s="59"/>
      <c r="AA351" s="59"/>
      <c r="AB351" s="59">
        <v>24</v>
      </c>
      <c r="AC351" s="59">
        <v>30</v>
      </c>
      <c r="AD351" s="59">
        <v>0</v>
      </c>
      <c r="AE351" s="48" t="s">
        <v>20</v>
      </c>
      <c r="AF351" s="59">
        <v>112</v>
      </c>
      <c r="AG351" s="59">
        <v>31</v>
      </c>
      <c r="AH351" s="59">
        <v>0</v>
      </c>
      <c r="AI351" s="59" t="s">
        <v>56301</v>
      </c>
      <c r="AJ351" s="94">
        <v>-24.5</v>
      </c>
      <c r="AK351" s="94">
        <v>112.516667</v>
      </c>
      <c r="AL351" s="30" t="s">
        <v>57435</v>
      </c>
    </row>
    <row r="352" spans="1:307">
      <c r="A352" s="195">
        <v>5271851</v>
      </c>
      <c r="B352" s="34">
        <v>6102</v>
      </c>
      <c r="C352" s="1"/>
      <c r="D352" s="18" t="s">
        <v>57581</v>
      </c>
      <c r="E352" s="1"/>
      <c r="F352" s="1" t="s">
        <v>58022</v>
      </c>
      <c r="G352" s="1"/>
      <c r="H352" s="1"/>
      <c r="I352" s="1"/>
      <c r="J352" s="1"/>
      <c r="K352" s="59">
        <v>2</v>
      </c>
      <c r="M352" s="48" t="s">
        <v>81135</v>
      </c>
      <c r="N352" s="53">
        <v>1511</v>
      </c>
      <c r="O352" s="31" t="s">
        <v>58060</v>
      </c>
      <c r="P352" s="70">
        <v>18603</v>
      </c>
      <c r="Q352" s="1" t="s">
        <v>56889</v>
      </c>
      <c r="R352" s="30" t="s">
        <v>58288</v>
      </c>
      <c r="S352" s="57" t="s">
        <v>57528</v>
      </c>
      <c r="T352" s="1"/>
      <c r="U352" s="1" t="s">
        <v>58053</v>
      </c>
      <c r="V352" s="48">
        <v>1</v>
      </c>
      <c r="W352">
        <v>-270</v>
      </c>
      <c r="X352" s="59">
        <v>50</v>
      </c>
      <c r="Y352" s="59">
        <f t="shared" si="21"/>
        <v>27.340332458442695</v>
      </c>
      <c r="Z352" s="59"/>
      <c r="AA352" s="59"/>
      <c r="AB352" s="59">
        <v>30</v>
      </c>
      <c r="AC352" s="59">
        <v>26</v>
      </c>
      <c r="AD352" s="59">
        <v>0</v>
      </c>
      <c r="AE352" s="48" t="s">
        <v>20</v>
      </c>
      <c r="AF352" s="59">
        <v>114</v>
      </c>
      <c r="AG352" s="59">
        <v>37</v>
      </c>
      <c r="AH352" s="59">
        <v>0</v>
      </c>
      <c r="AI352" s="59" t="s">
        <v>56301</v>
      </c>
      <c r="AJ352" s="94">
        <v>-30.433333000000001</v>
      </c>
      <c r="AK352" s="94">
        <v>114.61666700000001</v>
      </c>
      <c r="AL352" s="30" t="s">
        <v>57435</v>
      </c>
    </row>
    <row r="353" spans="1:307">
      <c r="A353" s="195">
        <v>5271852</v>
      </c>
      <c r="B353" s="34">
        <v>6103</v>
      </c>
      <c r="C353" s="1"/>
      <c r="D353" s="18" t="s">
        <v>57581</v>
      </c>
      <c r="E353" s="1"/>
      <c r="F353" s="1" t="s">
        <v>58022</v>
      </c>
      <c r="G353" s="1"/>
      <c r="H353" s="1"/>
      <c r="I353" s="1"/>
      <c r="J353" s="1"/>
      <c r="K353" s="59">
        <v>8</v>
      </c>
      <c r="M353" s="48" t="s">
        <v>81135</v>
      </c>
      <c r="N353" s="53">
        <v>1495</v>
      </c>
      <c r="O353" s="31" t="s">
        <v>58062</v>
      </c>
      <c r="P353" s="70">
        <v>18605</v>
      </c>
      <c r="Q353" s="1" t="s">
        <v>56889</v>
      </c>
      <c r="R353" s="30" t="s">
        <v>58289</v>
      </c>
      <c r="S353" s="57" t="s">
        <v>58054</v>
      </c>
      <c r="T353" s="1" t="s">
        <v>58063</v>
      </c>
      <c r="U353" s="1"/>
      <c r="V353" s="48">
        <v>1</v>
      </c>
      <c r="W353">
        <v>-2472</v>
      </c>
      <c r="X353" s="59">
        <v>50</v>
      </c>
      <c r="Y353" s="59">
        <f t="shared" si="21"/>
        <v>27.340332458442695</v>
      </c>
      <c r="Z353" s="59"/>
      <c r="AA353" s="59"/>
      <c r="AB353" s="59">
        <v>8</v>
      </c>
      <c r="AC353" s="59">
        <v>11</v>
      </c>
      <c r="AD353" s="59">
        <v>0</v>
      </c>
      <c r="AE353" s="48" t="s">
        <v>56287</v>
      </c>
      <c r="AF353" s="59">
        <v>75</v>
      </c>
      <c r="AG353" s="59">
        <v>13</v>
      </c>
      <c r="AH353" s="59">
        <v>0</v>
      </c>
      <c r="AI353" s="59" t="s">
        <v>56301</v>
      </c>
      <c r="AJ353" s="94">
        <v>8.1833329999999993</v>
      </c>
      <c r="AK353" s="94">
        <v>75.216667000000001</v>
      </c>
      <c r="AL353" s="30" t="s">
        <v>56302</v>
      </c>
    </row>
    <row r="354" spans="1:307">
      <c r="A354" s="195">
        <v>5271853</v>
      </c>
      <c r="B354" s="34">
        <v>6104</v>
      </c>
      <c r="C354" s="1"/>
      <c r="D354" s="18" t="s">
        <v>57581</v>
      </c>
      <c r="E354" s="1"/>
      <c r="F354" s="1" t="s">
        <v>58022</v>
      </c>
      <c r="G354" s="1"/>
      <c r="H354" s="1"/>
      <c r="I354" s="1"/>
      <c r="J354" s="1"/>
      <c r="K354" s="59">
        <v>6</v>
      </c>
      <c r="M354" s="48" t="s">
        <v>81135</v>
      </c>
      <c r="N354" s="53">
        <v>1550</v>
      </c>
      <c r="O354" s="31" t="s">
        <v>58064</v>
      </c>
      <c r="P354" s="70">
        <v>18606</v>
      </c>
      <c r="Q354" s="1" t="s">
        <v>56889</v>
      </c>
      <c r="R354" s="30" t="s">
        <v>58290</v>
      </c>
      <c r="S354" s="57" t="s">
        <v>58057</v>
      </c>
      <c r="T354" s="1" t="s">
        <v>58065</v>
      </c>
      <c r="U354" s="1"/>
      <c r="V354" s="48">
        <v>1</v>
      </c>
      <c r="W354">
        <v>-2284</v>
      </c>
      <c r="X354" s="59">
        <v>50</v>
      </c>
      <c r="Y354" s="59">
        <f t="shared" si="21"/>
        <v>27.340332458442695</v>
      </c>
      <c r="Z354" s="59"/>
      <c r="AA354" s="59"/>
      <c r="AB354" s="59">
        <v>6</v>
      </c>
      <c r="AC354" s="59">
        <v>52</v>
      </c>
      <c r="AD354" s="59">
        <v>0</v>
      </c>
      <c r="AE354" s="48" t="s">
        <v>56287</v>
      </c>
      <c r="AF354" s="59">
        <v>77</v>
      </c>
      <c r="AG354" s="59">
        <v>43</v>
      </c>
      <c r="AH354" s="59">
        <v>0</v>
      </c>
      <c r="AI354" s="59" t="s">
        <v>56301</v>
      </c>
      <c r="AJ354" s="94">
        <v>6.8666669999999996</v>
      </c>
      <c r="AK354" s="94">
        <v>77.716667000000001</v>
      </c>
      <c r="AL354" s="30" t="s">
        <v>57435</v>
      </c>
    </row>
    <row r="355" spans="1:307">
      <c r="A355" s="195">
        <v>5271854</v>
      </c>
      <c r="B355" s="34">
        <v>6105</v>
      </c>
      <c r="C355" s="1"/>
      <c r="D355" s="18" t="s">
        <v>57581</v>
      </c>
      <c r="E355" s="1"/>
      <c r="F355" s="1" t="s">
        <v>58022</v>
      </c>
      <c r="G355" s="1"/>
      <c r="H355" s="1"/>
      <c r="I355" s="1"/>
      <c r="J355" s="1"/>
      <c r="K355" s="59">
        <v>2</v>
      </c>
      <c r="M355" s="48" t="s">
        <v>81135</v>
      </c>
      <c r="N355" s="53">
        <v>1487</v>
      </c>
      <c r="O355" s="31" t="s">
        <v>58066</v>
      </c>
      <c r="P355" s="76">
        <v>18607</v>
      </c>
      <c r="Q355" s="1" t="s">
        <v>56889</v>
      </c>
      <c r="R355" s="30" t="s">
        <v>58291</v>
      </c>
      <c r="S355" s="57" t="s">
        <v>58067</v>
      </c>
      <c r="T355" s="1"/>
      <c r="U355" s="1"/>
      <c r="V355" s="48">
        <v>1</v>
      </c>
      <c r="W355">
        <v>-30</v>
      </c>
      <c r="X355" s="59">
        <v>50</v>
      </c>
      <c r="Y355" s="59">
        <f t="shared" si="21"/>
        <v>27.340332458442695</v>
      </c>
      <c r="Z355" s="59"/>
      <c r="AA355" s="59"/>
      <c r="AB355" s="59">
        <v>6</v>
      </c>
      <c r="AC355" s="59">
        <v>23</v>
      </c>
      <c r="AD355" s="59">
        <v>0</v>
      </c>
      <c r="AE355" s="48" t="s">
        <v>20</v>
      </c>
      <c r="AF355" s="59">
        <v>112</v>
      </c>
      <c r="AG355" s="59">
        <v>34</v>
      </c>
      <c r="AH355" s="59">
        <v>0</v>
      </c>
      <c r="AI355" s="59" t="s">
        <v>56301</v>
      </c>
      <c r="AJ355" s="94">
        <v>-6.3833330000000004</v>
      </c>
      <c r="AK355" s="94">
        <v>112.566667</v>
      </c>
      <c r="AL355" s="30" t="s">
        <v>58068</v>
      </c>
    </row>
    <row r="356" spans="1:307">
      <c r="A356" s="195">
        <v>5271856</v>
      </c>
      <c r="B356" s="34">
        <v>6106</v>
      </c>
      <c r="C356" s="1"/>
      <c r="D356" s="18" t="s">
        <v>57581</v>
      </c>
      <c r="E356" s="1"/>
      <c r="F356" s="1" t="s">
        <v>58022</v>
      </c>
      <c r="G356" s="1"/>
      <c r="H356" s="1"/>
      <c r="I356" s="1"/>
      <c r="J356" s="1"/>
      <c r="K356" s="59">
        <v>1</v>
      </c>
      <c r="M356" s="48" t="s">
        <v>81135</v>
      </c>
      <c r="N356" s="53">
        <v>1481</v>
      </c>
      <c r="O356" s="31" t="s">
        <v>58069</v>
      </c>
      <c r="P356" s="70">
        <v>18608</v>
      </c>
      <c r="Q356" s="1" t="s">
        <v>56889</v>
      </c>
      <c r="R356" s="30" t="s">
        <v>58292</v>
      </c>
      <c r="S356" s="57" t="s">
        <v>58070</v>
      </c>
      <c r="T356" s="1"/>
      <c r="U356" s="1"/>
      <c r="V356" s="48">
        <v>1</v>
      </c>
      <c r="W356">
        <v>-77</v>
      </c>
      <c r="X356" s="59">
        <v>50</v>
      </c>
      <c r="Y356" s="59">
        <f t="shared" si="21"/>
        <v>27.340332458442695</v>
      </c>
      <c r="Z356" s="59"/>
      <c r="AA356" s="59"/>
      <c r="AB356" s="59">
        <v>6</v>
      </c>
      <c r="AC356" s="59">
        <v>44</v>
      </c>
      <c r="AD356" s="59">
        <v>0</v>
      </c>
      <c r="AE356" s="48" t="s">
        <v>20</v>
      </c>
      <c r="AF356" s="59">
        <v>114</v>
      </c>
      <c r="AG356" s="59">
        <v>25</v>
      </c>
      <c r="AH356" s="59">
        <v>0</v>
      </c>
      <c r="AI356" s="59" t="s">
        <v>56301</v>
      </c>
      <c r="AJ356" s="94">
        <v>-6.733333</v>
      </c>
      <c r="AK356" s="94">
        <v>114.416667</v>
      </c>
      <c r="AL356" s="30" t="s">
        <v>58068</v>
      </c>
    </row>
    <row r="357" spans="1:307">
      <c r="A357" s="196">
        <v>5271857</v>
      </c>
      <c r="B357" s="35">
        <v>6107</v>
      </c>
      <c r="C357" s="18"/>
      <c r="D357" s="18" t="s">
        <v>57581</v>
      </c>
      <c r="E357" s="18"/>
      <c r="F357" s="18" t="s">
        <v>58071</v>
      </c>
      <c r="G357" s="18"/>
      <c r="H357" s="18" t="s">
        <v>58072</v>
      </c>
      <c r="I357" s="18"/>
      <c r="J357" s="18"/>
      <c r="K357" s="60">
        <v>12</v>
      </c>
      <c r="L357" s="49"/>
      <c r="M357" s="54"/>
      <c r="N357" s="54">
        <v>361</v>
      </c>
      <c r="O357" s="31" t="s">
        <v>56303</v>
      </c>
      <c r="P357" s="72">
        <v>30724</v>
      </c>
      <c r="Q357" s="18" t="s">
        <v>57742</v>
      </c>
      <c r="R357" s="54">
        <v>167</v>
      </c>
      <c r="S357" s="58" t="s">
        <v>58073</v>
      </c>
      <c r="T357" s="18"/>
      <c r="U357" s="18"/>
      <c r="V357" s="49"/>
      <c r="W357">
        <v>-4346</v>
      </c>
      <c r="X357" s="60">
        <v>4042</v>
      </c>
      <c r="Y357" s="60">
        <f t="shared" si="21"/>
        <v>2210.1924759405074</v>
      </c>
      <c r="Z357" s="60"/>
      <c r="AA357" s="60" t="s">
        <v>58277</v>
      </c>
      <c r="AB357" s="60">
        <v>7</v>
      </c>
      <c r="AC357" s="60">
        <v>11</v>
      </c>
      <c r="AD357" s="60">
        <v>36</v>
      </c>
      <c r="AE357" s="49" t="s">
        <v>56287</v>
      </c>
      <c r="AF357" s="60">
        <v>63</v>
      </c>
      <c r="AG357" s="60">
        <v>2</v>
      </c>
      <c r="AH357" s="60">
        <v>33</v>
      </c>
      <c r="AI357" s="60" t="s">
        <v>56301</v>
      </c>
      <c r="AJ357" s="93">
        <v>7.193333</v>
      </c>
      <c r="AK357" s="93">
        <v>63.042499999999997</v>
      </c>
      <c r="AL357" s="31" t="s">
        <v>56302</v>
      </c>
    </row>
    <row r="358" spans="1:307">
      <c r="A358" s="195">
        <v>5271859</v>
      </c>
      <c r="B358" s="34">
        <v>6108</v>
      </c>
      <c r="C358" s="1"/>
      <c r="D358" s="18" t="s">
        <v>57581</v>
      </c>
      <c r="E358" s="1"/>
      <c r="F358" s="1" t="s">
        <v>58074</v>
      </c>
      <c r="G358" s="1"/>
      <c r="H358" s="1"/>
      <c r="I358" s="1"/>
      <c r="J358" s="1"/>
      <c r="K358" s="59">
        <v>3</v>
      </c>
      <c r="L358" s="49"/>
      <c r="M358" s="53"/>
      <c r="N358" s="53">
        <v>79</v>
      </c>
      <c r="O358" s="31"/>
      <c r="P358" s="70">
        <v>16654</v>
      </c>
      <c r="Q358" s="1" t="s">
        <v>57785</v>
      </c>
      <c r="R358" s="53" t="s">
        <v>56449</v>
      </c>
      <c r="S358" s="57" t="s">
        <v>18</v>
      </c>
      <c r="T358" s="1"/>
      <c r="U358" s="1"/>
      <c r="W358">
        <v>-2712</v>
      </c>
      <c r="X358" s="59">
        <v>2770</v>
      </c>
      <c r="Y358" s="59">
        <f t="shared" si="21"/>
        <v>1514.6544181977254</v>
      </c>
      <c r="Z358" s="59"/>
      <c r="AA358" s="59" t="s">
        <v>17</v>
      </c>
      <c r="AB358" s="59">
        <v>9</v>
      </c>
      <c r="AC358" s="59">
        <v>53</v>
      </c>
      <c r="AD358" s="59">
        <v>0</v>
      </c>
      <c r="AE358" s="48" t="s">
        <v>20</v>
      </c>
      <c r="AF358" s="59">
        <v>110</v>
      </c>
      <c r="AG358" s="59">
        <v>41</v>
      </c>
      <c r="AH358" s="59">
        <v>0</v>
      </c>
      <c r="AI358" s="59" t="s">
        <v>19</v>
      </c>
      <c r="AJ358" s="94">
        <v>-9.8833330000000004</v>
      </c>
      <c r="AK358" s="94">
        <v>-110.683333</v>
      </c>
      <c r="AL358" s="30" t="s">
        <v>23</v>
      </c>
    </row>
    <row r="359" spans="1:307">
      <c r="A359" s="195">
        <v>5271860</v>
      </c>
      <c r="B359" s="34">
        <v>6109</v>
      </c>
      <c r="C359" s="1"/>
      <c r="D359" s="18" t="s">
        <v>57581</v>
      </c>
      <c r="E359" s="1"/>
      <c r="F359" s="1" t="s">
        <v>58074</v>
      </c>
      <c r="G359" s="1"/>
      <c r="H359" s="1"/>
      <c r="I359" s="1"/>
      <c r="J359" s="1"/>
      <c r="K359" s="59">
        <v>6</v>
      </c>
      <c r="L359" s="49"/>
      <c r="M359" s="53"/>
      <c r="N359" s="53">
        <v>110</v>
      </c>
      <c r="O359" s="31" t="s">
        <v>56706</v>
      </c>
      <c r="P359" s="75">
        <v>34991</v>
      </c>
      <c r="Q359" s="1" t="s">
        <v>56703</v>
      </c>
      <c r="R359" s="53">
        <v>338</v>
      </c>
      <c r="S359" s="57" t="s">
        <v>58376</v>
      </c>
      <c r="T359" s="1"/>
      <c r="U359" s="1"/>
      <c r="W359">
        <v>-3740</v>
      </c>
      <c r="X359" s="59">
        <f>Y359*1.8288</f>
        <v>3639.3119999999999</v>
      </c>
      <c r="Y359" s="59">
        <v>1990</v>
      </c>
      <c r="Z359" s="59"/>
      <c r="AA359" s="59"/>
      <c r="AB359" s="59">
        <v>21</v>
      </c>
      <c r="AC359" s="59">
        <v>15</v>
      </c>
      <c r="AD359" s="59">
        <v>0</v>
      </c>
      <c r="AE359" s="48" t="s">
        <v>20</v>
      </c>
      <c r="AF359" s="59">
        <v>14</v>
      </c>
      <c r="AG359" s="59">
        <v>2</v>
      </c>
      <c r="AH359" s="59">
        <v>0</v>
      </c>
      <c r="AI359" s="59" t="s">
        <v>19</v>
      </c>
      <c r="AJ359" s="94">
        <v>-21.25</v>
      </c>
      <c r="AK359" s="94">
        <v>-14.033333000000001</v>
      </c>
      <c r="AL359" s="30" t="s">
        <v>56277</v>
      </c>
      <c r="KS359" s="129"/>
    </row>
    <row r="360" spans="1:307">
      <c r="A360" s="195">
        <v>5271861</v>
      </c>
      <c r="B360" s="34">
        <v>6110</v>
      </c>
      <c r="C360" s="1"/>
      <c r="D360" s="18" t="s">
        <v>57581</v>
      </c>
      <c r="E360" s="1"/>
      <c r="F360" s="1" t="s">
        <v>58074</v>
      </c>
      <c r="G360" s="1"/>
      <c r="H360" s="1"/>
      <c r="I360" s="1"/>
      <c r="J360" s="1"/>
      <c r="K360" s="59">
        <v>9</v>
      </c>
      <c r="L360" s="49"/>
      <c r="M360" s="53"/>
      <c r="N360" s="53">
        <v>163</v>
      </c>
      <c r="O360" s="31"/>
      <c r="P360" s="70">
        <v>16641</v>
      </c>
      <c r="Q360" s="1" t="s">
        <v>57820</v>
      </c>
      <c r="R360" s="30" t="s">
        <v>81218</v>
      </c>
      <c r="S360" s="57" t="s">
        <v>56289</v>
      </c>
      <c r="T360" s="1"/>
      <c r="U360" s="1"/>
      <c r="W360">
        <v>-3617</v>
      </c>
      <c r="X360" s="59">
        <v>3590</v>
      </c>
      <c r="Y360" s="59">
        <f>X360/1.8288</f>
        <v>1963.0358705161855</v>
      </c>
      <c r="Z360" s="59"/>
      <c r="AA360" s="59" t="s">
        <v>56282</v>
      </c>
      <c r="AB360" s="59">
        <v>14</v>
      </c>
      <c r="AC360" s="59">
        <v>16</v>
      </c>
      <c r="AD360" s="59">
        <v>24</v>
      </c>
      <c r="AE360" s="48" t="s">
        <v>20</v>
      </c>
      <c r="AF360" s="59">
        <v>120</v>
      </c>
      <c r="AG360" s="59">
        <v>40</v>
      </c>
      <c r="AH360" s="59">
        <v>48</v>
      </c>
      <c r="AI360" s="59" t="s">
        <v>19</v>
      </c>
      <c r="AJ360" s="94">
        <v>-14.273332999999999</v>
      </c>
      <c r="AK360" s="94">
        <v>-120.68</v>
      </c>
      <c r="AL360" s="30" t="s">
        <v>23</v>
      </c>
    </row>
    <row r="361" spans="1:307">
      <c r="A361" s="195">
        <v>5271862</v>
      </c>
      <c r="B361" s="34">
        <v>6111</v>
      </c>
      <c r="C361" s="1"/>
      <c r="D361" s="18" t="s">
        <v>57581</v>
      </c>
      <c r="E361" s="1"/>
      <c r="F361" s="1" t="s">
        <v>58074</v>
      </c>
      <c r="G361" s="1"/>
      <c r="H361" s="1"/>
      <c r="I361" s="1"/>
      <c r="J361" s="1"/>
      <c r="K361" s="59">
        <v>2</v>
      </c>
      <c r="L361" s="49"/>
      <c r="M361" s="53"/>
      <c r="N361" s="53">
        <v>188</v>
      </c>
      <c r="O361" s="31"/>
      <c r="P361" s="70">
        <v>16645</v>
      </c>
      <c r="Q361" s="1" t="s">
        <v>57785</v>
      </c>
      <c r="R361" s="53" t="s">
        <v>56483</v>
      </c>
      <c r="S361" s="57" t="s">
        <v>56290</v>
      </c>
      <c r="T361" s="1"/>
      <c r="U361" s="1"/>
      <c r="W361">
        <v>-3415</v>
      </c>
      <c r="X361" s="59">
        <v>4155</v>
      </c>
      <c r="Y361" s="59">
        <f>X361/1.8288</f>
        <v>2271.9816272965882</v>
      </c>
      <c r="Z361" s="59"/>
      <c r="AA361" s="59" t="s">
        <v>56285</v>
      </c>
      <c r="AB361" s="59">
        <v>5</v>
      </c>
      <c r="AC361" s="59">
        <v>26</v>
      </c>
      <c r="AD361" s="59">
        <v>0</v>
      </c>
      <c r="AE361" s="48" t="s">
        <v>56287</v>
      </c>
      <c r="AF361" s="59">
        <v>131</v>
      </c>
      <c r="AG361" s="59">
        <v>19</v>
      </c>
      <c r="AH361" s="59">
        <v>0</v>
      </c>
      <c r="AI361" s="59" t="s">
        <v>19</v>
      </c>
      <c r="AJ361" s="94">
        <v>5.4333330000000002</v>
      </c>
      <c r="AK361" s="94">
        <v>-131.316667</v>
      </c>
      <c r="AL361" s="30" t="s">
        <v>23</v>
      </c>
    </row>
    <row r="362" spans="1:307">
      <c r="A362" s="195">
        <v>5271863</v>
      </c>
      <c r="B362" s="34">
        <v>6112</v>
      </c>
      <c r="C362" s="1"/>
      <c r="D362" s="18" t="s">
        <v>57581</v>
      </c>
      <c r="E362" s="1"/>
      <c r="F362" s="1" t="s">
        <v>58074</v>
      </c>
      <c r="G362" s="1"/>
      <c r="H362" s="1" t="s">
        <v>58026</v>
      </c>
      <c r="I362" s="1"/>
      <c r="J362" s="1"/>
      <c r="K362" s="59">
        <v>10</v>
      </c>
      <c r="L362" s="49"/>
      <c r="M362" s="53"/>
      <c r="N362" s="53">
        <v>294</v>
      </c>
      <c r="O362" s="31" t="s">
        <v>58075</v>
      </c>
      <c r="P362" s="70">
        <v>16653</v>
      </c>
      <c r="Q362" s="1" t="s">
        <v>57785</v>
      </c>
      <c r="R362" s="53" t="s">
        <v>56459</v>
      </c>
      <c r="S362" s="57" t="s">
        <v>56295</v>
      </c>
      <c r="T362" s="1"/>
      <c r="U362" s="1" t="s">
        <v>58076</v>
      </c>
      <c r="W362">
        <v>-3034</v>
      </c>
      <c r="X362" s="59">
        <v>3120</v>
      </c>
      <c r="Y362" s="59">
        <f>X362/1.8288</f>
        <v>1706.0367454068241</v>
      </c>
      <c r="Z362" s="59"/>
      <c r="AA362" s="59" t="s">
        <v>56296</v>
      </c>
      <c r="AB362" s="59">
        <v>14</v>
      </c>
      <c r="AC362" s="59">
        <v>44</v>
      </c>
      <c r="AD362" s="59">
        <v>0</v>
      </c>
      <c r="AE362" s="48" t="s">
        <v>20</v>
      </c>
      <c r="AF362" s="59">
        <v>112</v>
      </c>
      <c r="AG362" s="59">
        <v>6</v>
      </c>
      <c r="AH362" s="59">
        <v>0</v>
      </c>
      <c r="AI362" s="59" t="s">
        <v>19</v>
      </c>
      <c r="AJ362" s="94">
        <v>-14.733333</v>
      </c>
      <c r="AK362" s="94">
        <v>-112.1</v>
      </c>
      <c r="AL362" s="30" t="s">
        <v>23</v>
      </c>
    </row>
    <row r="363" spans="1:307">
      <c r="A363" s="195">
        <v>5271864</v>
      </c>
      <c r="B363" s="34">
        <v>6113</v>
      </c>
      <c r="C363" s="1"/>
      <c r="D363" s="18" t="s">
        <v>57581</v>
      </c>
      <c r="E363" s="1"/>
      <c r="F363" s="1" t="s">
        <v>58074</v>
      </c>
      <c r="G363" s="1"/>
      <c r="H363" s="1"/>
      <c r="I363" s="1"/>
      <c r="J363" s="1"/>
      <c r="K363" s="59">
        <v>7</v>
      </c>
      <c r="L363" s="49"/>
      <c r="M363" s="53"/>
      <c r="N363" s="53">
        <v>373</v>
      </c>
      <c r="O363" s="31" t="s">
        <v>56751</v>
      </c>
      <c r="P363" s="42">
        <v>34671</v>
      </c>
      <c r="Q363" s="1" t="s">
        <v>57469</v>
      </c>
      <c r="R363" s="30"/>
      <c r="S363" s="58" t="s">
        <v>57432</v>
      </c>
      <c r="T363" s="1"/>
      <c r="U363" s="1"/>
      <c r="W363">
        <v>-2708</v>
      </c>
      <c r="X363" s="59">
        <f>Y363*1.8288</f>
        <v>2869.3872000000001</v>
      </c>
      <c r="Y363" s="59">
        <v>1569</v>
      </c>
      <c r="Z363" s="59"/>
      <c r="AA363" s="59"/>
      <c r="AB363" s="59">
        <v>19</v>
      </c>
      <c r="AC363" s="59">
        <v>34</v>
      </c>
      <c r="AD363" s="59">
        <v>0</v>
      </c>
      <c r="AE363" s="48" t="s">
        <v>20</v>
      </c>
      <c r="AF363" s="59">
        <v>64</v>
      </c>
      <c r="AG363" s="59">
        <v>38</v>
      </c>
      <c r="AH363" s="59">
        <v>0</v>
      </c>
      <c r="AI363" s="59" t="s">
        <v>56301</v>
      </c>
      <c r="AJ363" s="94">
        <v>-19.566666999999999</v>
      </c>
      <c r="AK363" s="94">
        <v>64.633332999999993</v>
      </c>
      <c r="AL363" s="30" t="s">
        <v>56302</v>
      </c>
    </row>
    <row r="364" spans="1:307" s="20" customFormat="1">
      <c r="A364" s="195">
        <v>5271865</v>
      </c>
      <c r="B364" s="34">
        <v>6114</v>
      </c>
      <c r="C364" s="1"/>
      <c r="D364" s="18" t="s">
        <v>57581</v>
      </c>
      <c r="E364" s="1"/>
      <c r="F364" s="1" t="s">
        <v>58074</v>
      </c>
      <c r="G364" s="1"/>
      <c r="H364" s="1"/>
      <c r="I364" s="1"/>
      <c r="J364" s="1"/>
      <c r="K364" s="59">
        <v>5</v>
      </c>
      <c r="L364" s="49"/>
      <c r="M364" s="53"/>
      <c r="N364" s="53">
        <v>406</v>
      </c>
      <c r="O364" s="31" t="s">
        <v>56556</v>
      </c>
      <c r="P364" s="70">
        <v>37190</v>
      </c>
      <c r="Q364" s="1" t="s">
        <v>57470</v>
      </c>
      <c r="R364" s="31"/>
      <c r="S364" s="57" t="s">
        <v>57433</v>
      </c>
      <c r="T364" s="18"/>
      <c r="U364" s="1"/>
      <c r="V364" s="49"/>
      <c r="W364">
        <v>-3322</v>
      </c>
      <c r="X364" s="59">
        <f>Y364*1.8288</f>
        <v>3919.1183999999998</v>
      </c>
      <c r="Y364" s="59">
        <v>2143</v>
      </c>
      <c r="Z364" s="59"/>
      <c r="AA364" s="59"/>
      <c r="AB364" s="59">
        <v>12</v>
      </c>
      <c r="AC364" s="59">
        <v>7</v>
      </c>
      <c r="AD364" s="59">
        <v>0</v>
      </c>
      <c r="AE364" s="48" t="s">
        <v>20</v>
      </c>
      <c r="AF364" s="59">
        <v>64</v>
      </c>
      <c r="AG364" s="59">
        <v>7</v>
      </c>
      <c r="AH364" s="59">
        <v>30</v>
      </c>
      <c r="AI364" s="59" t="s">
        <v>56301</v>
      </c>
      <c r="AJ364" s="94">
        <v>-12.116667</v>
      </c>
      <c r="AK364" s="94">
        <v>64.125</v>
      </c>
      <c r="AL364" s="30" t="s">
        <v>56302</v>
      </c>
      <c r="KS364"/>
      <c r="KT364"/>
      <c r="KU364"/>
    </row>
    <row r="365" spans="1:307">
      <c r="A365" s="195">
        <v>5271866</v>
      </c>
      <c r="B365" s="34">
        <v>6115</v>
      </c>
      <c r="C365" s="1"/>
      <c r="D365" s="18" t="s">
        <v>57581</v>
      </c>
      <c r="E365" s="18"/>
      <c r="F365" s="18" t="s">
        <v>58071</v>
      </c>
      <c r="G365" s="18"/>
      <c r="H365" s="1"/>
      <c r="I365" s="1"/>
      <c r="J365" s="18" t="s">
        <v>57536</v>
      </c>
      <c r="K365" s="59">
        <v>3</v>
      </c>
      <c r="L365" s="49"/>
      <c r="M365" s="53"/>
      <c r="N365" s="53">
        <v>407</v>
      </c>
      <c r="O365" s="31" t="s">
        <v>56556</v>
      </c>
      <c r="P365" s="70">
        <v>37190</v>
      </c>
      <c r="Q365" s="1" t="s">
        <v>57470</v>
      </c>
      <c r="R365" s="31"/>
      <c r="S365" s="57" t="s">
        <v>57433</v>
      </c>
      <c r="T365" s="18"/>
      <c r="U365" s="1"/>
      <c r="V365" s="49"/>
      <c r="W365">
        <v>-3322</v>
      </c>
      <c r="X365" s="59">
        <f>Y365*1.8288</f>
        <v>3919.1183999999998</v>
      </c>
      <c r="Y365" s="59">
        <v>2143</v>
      </c>
      <c r="Z365" s="59"/>
      <c r="AA365" s="59"/>
      <c r="AB365" s="59">
        <v>12</v>
      </c>
      <c r="AC365" s="59">
        <v>7</v>
      </c>
      <c r="AD365" s="59">
        <v>0</v>
      </c>
      <c r="AE365" s="48" t="s">
        <v>20</v>
      </c>
      <c r="AF365" s="59">
        <v>64</v>
      </c>
      <c r="AG365" s="59">
        <v>7</v>
      </c>
      <c r="AH365" s="59">
        <v>30</v>
      </c>
      <c r="AI365" s="59" t="s">
        <v>56301</v>
      </c>
      <c r="AJ365" s="94">
        <v>-12.116667</v>
      </c>
      <c r="AK365" s="94">
        <v>64.125</v>
      </c>
      <c r="AL365" s="30" t="s">
        <v>56302</v>
      </c>
    </row>
    <row r="366" spans="1:307">
      <c r="A366" s="195">
        <v>5271867</v>
      </c>
      <c r="B366" s="34">
        <v>6116</v>
      </c>
      <c r="C366" s="1"/>
      <c r="D366" s="18" t="s">
        <v>57581</v>
      </c>
      <c r="E366" s="1"/>
      <c r="F366" s="1" t="s">
        <v>58074</v>
      </c>
      <c r="G366" s="1"/>
      <c r="H366" s="1" t="s">
        <v>58077</v>
      </c>
      <c r="I366" s="1"/>
      <c r="J366" s="1"/>
      <c r="K366" s="59">
        <v>9</v>
      </c>
      <c r="L366" s="49"/>
      <c r="M366" s="53"/>
      <c r="N366" s="30"/>
      <c r="O366" s="31" t="s">
        <v>58078</v>
      </c>
      <c r="P366" s="70">
        <v>16370</v>
      </c>
      <c r="Q366" s="1" t="s">
        <v>57785</v>
      </c>
      <c r="R366" s="53" t="s">
        <v>56453</v>
      </c>
      <c r="S366" s="57" t="s">
        <v>58079</v>
      </c>
      <c r="T366" s="1"/>
      <c r="U366" s="1"/>
      <c r="W366">
        <v>-3296</v>
      </c>
      <c r="X366" s="59">
        <v>3230</v>
      </c>
      <c r="Y366" s="59">
        <f>X366/1.8288</f>
        <v>1766.185476815398</v>
      </c>
      <c r="Z366" s="59"/>
      <c r="AA366" s="59" t="s">
        <v>58080</v>
      </c>
      <c r="AB366" s="59">
        <v>11</v>
      </c>
      <c r="AC366" s="59">
        <v>42</v>
      </c>
      <c r="AD366" s="59">
        <v>0</v>
      </c>
      <c r="AE366" s="48" t="s">
        <v>20</v>
      </c>
      <c r="AF366" s="59">
        <v>109</v>
      </c>
      <c r="AG366" s="59">
        <v>43</v>
      </c>
      <c r="AH366" s="59">
        <v>0</v>
      </c>
      <c r="AI366" s="59" t="s">
        <v>19</v>
      </c>
      <c r="AJ366" s="94">
        <v>-11.7</v>
      </c>
      <c r="AK366" s="94">
        <v>-109.716667</v>
      </c>
      <c r="AL366" s="30" t="s">
        <v>23</v>
      </c>
    </row>
    <row r="367" spans="1:307">
      <c r="A367" s="195">
        <v>5271869</v>
      </c>
      <c r="B367" s="34">
        <v>6117</v>
      </c>
      <c r="C367" s="1" t="s">
        <v>57566</v>
      </c>
      <c r="D367" s="18" t="s">
        <v>57581</v>
      </c>
      <c r="E367" s="1"/>
      <c r="F367" s="1" t="s">
        <v>58074</v>
      </c>
      <c r="G367" s="1"/>
      <c r="H367" s="1"/>
      <c r="I367" s="1"/>
      <c r="J367" s="1"/>
      <c r="K367" s="59">
        <v>5</v>
      </c>
      <c r="L367" s="49"/>
      <c r="M367" s="53"/>
      <c r="N367" s="53">
        <v>412</v>
      </c>
      <c r="O367" s="31" t="s">
        <v>56687</v>
      </c>
      <c r="P367" s="70">
        <v>35238</v>
      </c>
      <c r="Q367" s="1" t="s">
        <v>57450</v>
      </c>
      <c r="R367" s="30"/>
      <c r="S367" s="57" t="s">
        <v>57434</v>
      </c>
      <c r="T367" s="1"/>
      <c r="U367" s="1"/>
      <c r="W367">
        <v>-2658</v>
      </c>
      <c r="X367" s="59">
        <f t="shared" ref="X367:X375" si="22">Y367*1.8288</f>
        <v>2748.6864</v>
      </c>
      <c r="Y367" s="59">
        <v>1503</v>
      </c>
      <c r="Z367" s="59"/>
      <c r="AA367" s="59"/>
      <c r="AB367" s="59">
        <v>7</v>
      </c>
      <c r="AC367" s="59">
        <v>5</v>
      </c>
      <c r="AD367" s="59">
        <v>0</v>
      </c>
      <c r="AE367" s="48" t="s">
        <v>56287</v>
      </c>
      <c r="AF367" s="59">
        <v>73</v>
      </c>
      <c r="AG367" s="59">
        <v>48</v>
      </c>
      <c r="AH367" s="59">
        <v>15</v>
      </c>
      <c r="AI367" s="59" t="s">
        <v>56301</v>
      </c>
      <c r="AJ367" s="94">
        <v>7.0833329999999997</v>
      </c>
      <c r="AK367" s="94">
        <v>73.804167000000007</v>
      </c>
      <c r="AL367" s="30" t="s">
        <v>57435</v>
      </c>
    </row>
    <row r="368" spans="1:307">
      <c r="A368" s="195">
        <v>5271870</v>
      </c>
      <c r="B368" s="34">
        <v>6118</v>
      </c>
      <c r="C368" s="1"/>
      <c r="D368" s="18" t="s">
        <v>57581</v>
      </c>
      <c r="E368" s="18"/>
      <c r="F368" s="18" t="s">
        <v>58071</v>
      </c>
      <c r="G368" s="18"/>
      <c r="H368" s="1"/>
      <c r="I368" s="1"/>
      <c r="J368" s="18" t="s">
        <v>57536</v>
      </c>
      <c r="K368" s="59">
        <v>18</v>
      </c>
      <c r="L368" s="49"/>
      <c r="M368" s="53"/>
      <c r="N368" s="53">
        <v>423</v>
      </c>
      <c r="O368" s="31" t="s">
        <v>56687</v>
      </c>
      <c r="P368" s="70">
        <v>35238</v>
      </c>
      <c r="Q368" s="1" t="s">
        <v>57450</v>
      </c>
      <c r="R368" s="30"/>
      <c r="S368" s="57" t="s">
        <v>57434</v>
      </c>
      <c r="T368" s="1"/>
      <c r="U368" s="1"/>
      <c r="W368">
        <v>-2658</v>
      </c>
      <c r="X368" s="59">
        <f t="shared" si="22"/>
        <v>2748.6864</v>
      </c>
      <c r="Y368" s="59">
        <v>1503</v>
      </c>
      <c r="Z368" s="59"/>
      <c r="AA368" s="59"/>
      <c r="AB368" s="59">
        <v>7</v>
      </c>
      <c r="AC368" s="59">
        <v>5</v>
      </c>
      <c r="AD368" s="59">
        <v>0</v>
      </c>
      <c r="AE368" s="48" t="s">
        <v>56287</v>
      </c>
      <c r="AF368" s="59">
        <v>73</v>
      </c>
      <c r="AG368" s="59">
        <v>48</v>
      </c>
      <c r="AH368" s="59">
        <v>15</v>
      </c>
      <c r="AI368" s="59" t="s">
        <v>56301</v>
      </c>
      <c r="AJ368" s="94">
        <v>7.0833329999999997</v>
      </c>
      <c r="AK368" s="94">
        <v>73.804167000000007</v>
      </c>
      <c r="AL368" s="30" t="s">
        <v>57435</v>
      </c>
    </row>
    <row r="369" spans="1:307">
      <c r="A369" s="195">
        <v>5271871</v>
      </c>
      <c r="B369" s="34">
        <v>6119</v>
      </c>
      <c r="C369" s="1"/>
      <c r="D369" s="18" t="s">
        <v>57581</v>
      </c>
      <c r="E369" s="1"/>
      <c r="F369" s="1" t="s">
        <v>58074</v>
      </c>
      <c r="G369" s="1"/>
      <c r="H369" s="1"/>
      <c r="I369" s="1"/>
      <c r="J369" s="1"/>
      <c r="K369" s="59">
        <v>6</v>
      </c>
      <c r="L369" s="49"/>
      <c r="M369" s="53"/>
      <c r="N369" s="53">
        <v>443</v>
      </c>
      <c r="O369" s="31" t="s">
        <v>56565</v>
      </c>
      <c r="P369" s="75">
        <v>37149</v>
      </c>
      <c r="Q369" s="18" t="s">
        <v>57470</v>
      </c>
      <c r="R369" s="54">
        <v>186</v>
      </c>
      <c r="S369" s="58">
        <v>2143</v>
      </c>
      <c r="T369" s="18" t="s">
        <v>58561</v>
      </c>
      <c r="U369" s="18"/>
      <c r="V369" s="49"/>
      <c r="W369">
        <v>-3594</v>
      </c>
      <c r="X369" s="60">
        <f t="shared" si="22"/>
        <v>3474.72</v>
      </c>
      <c r="Y369" s="60">
        <v>1900</v>
      </c>
      <c r="Z369" s="60"/>
      <c r="AA369" s="60"/>
      <c r="AB369" s="60">
        <v>2</v>
      </c>
      <c r="AC369" s="60">
        <v>42</v>
      </c>
      <c r="AD369" s="60">
        <v>6</v>
      </c>
      <c r="AE369" s="49" t="s">
        <v>20</v>
      </c>
      <c r="AF369" s="60">
        <v>67</v>
      </c>
      <c r="AG369" s="60">
        <v>23</v>
      </c>
      <c r="AH369" s="60">
        <v>0</v>
      </c>
      <c r="AI369" s="60" t="s">
        <v>56301</v>
      </c>
      <c r="AJ369" s="93">
        <v>-2.701667</v>
      </c>
      <c r="AK369" s="93">
        <v>67.383332999999993</v>
      </c>
      <c r="AL369" s="31" t="s">
        <v>56302</v>
      </c>
      <c r="KS369" s="20"/>
    </row>
    <row r="370" spans="1:307">
      <c r="A370" s="195">
        <v>5271873</v>
      </c>
      <c r="B370" s="34">
        <v>6120</v>
      </c>
      <c r="C370" s="1"/>
      <c r="D370" s="18" t="s">
        <v>57581</v>
      </c>
      <c r="E370" s="18"/>
      <c r="F370" s="18" t="s">
        <v>58071</v>
      </c>
      <c r="G370" s="18"/>
      <c r="H370" s="1"/>
      <c r="I370" s="1"/>
      <c r="J370" s="18" t="s">
        <v>57536</v>
      </c>
      <c r="K370" s="59">
        <v>5</v>
      </c>
      <c r="L370" s="49"/>
      <c r="M370" s="53"/>
      <c r="N370" s="53">
        <v>453</v>
      </c>
      <c r="O370" s="31" t="s">
        <v>56565</v>
      </c>
      <c r="P370" s="75">
        <v>37149</v>
      </c>
      <c r="Q370" s="18" t="s">
        <v>57470</v>
      </c>
      <c r="R370" s="54">
        <v>186</v>
      </c>
      <c r="S370" s="58">
        <v>2143</v>
      </c>
      <c r="T370" s="18" t="s">
        <v>58561</v>
      </c>
      <c r="U370" s="18"/>
      <c r="V370" s="49"/>
      <c r="W370">
        <v>-3594</v>
      </c>
      <c r="X370" s="60">
        <f t="shared" si="22"/>
        <v>3474.72</v>
      </c>
      <c r="Y370" s="60">
        <v>1900</v>
      </c>
      <c r="Z370" s="60"/>
      <c r="AA370" s="60"/>
      <c r="AB370" s="60">
        <v>2</v>
      </c>
      <c r="AC370" s="60">
        <v>42</v>
      </c>
      <c r="AD370" s="60">
        <v>6</v>
      </c>
      <c r="AE370" s="49" t="s">
        <v>20</v>
      </c>
      <c r="AF370" s="60">
        <v>67</v>
      </c>
      <c r="AG370" s="60">
        <v>23</v>
      </c>
      <c r="AH370" s="60">
        <v>0</v>
      </c>
      <c r="AI370" s="60" t="s">
        <v>56301</v>
      </c>
      <c r="AJ370" s="93">
        <v>-2.701667</v>
      </c>
      <c r="AK370" s="93">
        <v>67.383332999999993</v>
      </c>
      <c r="AL370" s="31" t="s">
        <v>56302</v>
      </c>
      <c r="KS370" s="20"/>
      <c r="KT370" s="20"/>
      <c r="KU370" s="20"/>
    </row>
    <row r="371" spans="1:307">
      <c r="A371" s="195">
        <v>5271874</v>
      </c>
      <c r="B371" s="34">
        <v>6121</v>
      </c>
      <c r="C371" s="1"/>
      <c r="D371" s="18" t="s">
        <v>57581</v>
      </c>
      <c r="E371" s="1"/>
      <c r="F371" s="1" t="s">
        <v>58074</v>
      </c>
      <c r="G371" s="1"/>
      <c r="H371" s="1"/>
      <c r="I371" s="1"/>
      <c r="J371" s="1" t="s">
        <v>57436</v>
      </c>
      <c r="K371" s="59">
        <v>4</v>
      </c>
      <c r="L371" s="49"/>
      <c r="M371" s="53"/>
      <c r="N371" s="53">
        <v>483</v>
      </c>
      <c r="O371" s="31" t="s">
        <v>56597</v>
      </c>
      <c r="P371" s="72">
        <v>37130</v>
      </c>
      <c r="Q371" s="18" t="s">
        <v>57470</v>
      </c>
      <c r="R371" s="54">
        <v>52</v>
      </c>
      <c r="S371" s="58" t="s">
        <v>57535</v>
      </c>
      <c r="T371" s="18"/>
      <c r="U371" s="18"/>
      <c r="V371" s="49"/>
      <c r="W371">
        <v>-3694</v>
      </c>
      <c r="X371" s="60">
        <f t="shared" si="22"/>
        <v>4081.8816000000002</v>
      </c>
      <c r="Y371" s="60">
        <v>2232</v>
      </c>
      <c r="Z371" s="60"/>
      <c r="AA371" s="60"/>
      <c r="AB371" s="60">
        <v>8</v>
      </c>
      <c r="AC371" s="60">
        <v>25</v>
      </c>
      <c r="AD371" s="60">
        <v>0</v>
      </c>
      <c r="AE371" s="49" t="s">
        <v>20</v>
      </c>
      <c r="AF371" s="60">
        <v>65</v>
      </c>
      <c r="AG371" s="60">
        <v>38</v>
      </c>
      <c r="AH371" s="60">
        <v>0</v>
      </c>
      <c r="AI371" s="60" t="s">
        <v>56301</v>
      </c>
      <c r="AJ371" s="93">
        <v>-8.4166670000000003</v>
      </c>
      <c r="AK371" s="93">
        <v>65.633332999999993</v>
      </c>
      <c r="AL371" s="31" t="s">
        <v>56302</v>
      </c>
    </row>
    <row r="372" spans="1:307">
      <c r="A372" s="195">
        <v>5271875</v>
      </c>
      <c r="B372" s="34">
        <v>6122</v>
      </c>
      <c r="C372" s="1"/>
      <c r="D372" s="18" t="s">
        <v>57581</v>
      </c>
      <c r="E372" s="18"/>
      <c r="F372" s="18" t="s">
        <v>58071</v>
      </c>
      <c r="G372" s="18"/>
      <c r="H372" s="1"/>
      <c r="I372" s="1"/>
      <c r="J372" s="1" t="s">
        <v>57436</v>
      </c>
      <c r="K372" s="59">
        <v>11</v>
      </c>
      <c r="L372" s="49"/>
      <c r="M372" s="53"/>
      <c r="N372" s="53">
        <v>531</v>
      </c>
      <c r="O372" s="31" t="s">
        <v>56635</v>
      </c>
      <c r="P372" s="70">
        <v>36057</v>
      </c>
      <c r="Q372" s="1" t="s">
        <v>56672</v>
      </c>
      <c r="R372" s="53">
        <v>12</v>
      </c>
      <c r="S372" s="57" t="s">
        <v>57438</v>
      </c>
      <c r="T372" s="1"/>
      <c r="U372" s="1"/>
      <c r="W372">
        <v>-3829</v>
      </c>
      <c r="X372" s="59">
        <f t="shared" si="22"/>
        <v>3758.1839999999997</v>
      </c>
      <c r="Y372" s="59">
        <v>2055</v>
      </c>
      <c r="Z372" s="59"/>
      <c r="AA372" s="59"/>
      <c r="AB372" s="59">
        <v>24</v>
      </c>
      <c r="AC372" s="59">
        <v>53</v>
      </c>
      <c r="AD372" s="59">
        <v>30</v>
      </c>
      <c r="AE372" s="48" t="s">
        <v>20</v>
      </c>
      <c r="AF372" s="59">
        <v>110</v>
      </c>
      <c r="AG372" s="59">
        <v>23</v>
      </c>
      <c r="AH372" s="59">
        <v>30</v>
      </c>
      <c r="AI372" s="59" t="s">
        <v>56301</v>
      </c>
      <c r="AJ372" s="94">
        <v>-24.891667000000002</v>
      </c>
      <c r="AK372" s="94">
        <v>110.391667</v>
      </c>
      <c r="AL372" s="30" t="s">
        <v>57435</v>
      </c>
      <c r="KT372" s="20"/>
      <c r="KU372" s="20"/>
    </row>
    <row r="373" spans="1:307">
      <c r="A373" s="195">
        <v>5271876</v>
      </c>
      <c r="B373" s="34">
        <v>6123</v>
      </c>
      <c r="C373" s="1" t="s">
        <v>57566</v>
      </c>
      <c r="D373" s="18" t="s">
        <v>57581</v>
      </c>
      <c r="E373" s="1"/>
      <c r="F373" s="1" t="s">
        <v>58074</v>
      </c>
      <c r="G373" s="1"/>
      <c r="H373" s="1"/>
      <c r="I373" s="1"/>
      <c r="J373" s="1" t="s">
        <v>57436</v>
      </c>
      <c r="K373" s="59">
        <v>18</v>
      </c>
      <c r="L373" s="49"/>
      <c r="M373" s="53"/>
      <c r="N373" s="53">
        <v>549</v>
      </c>
      <c r="O373" s="31" t="s">
        <v>56656</v>
      </c>
      <c r="P373" s="70">
        <v>36053</v>
      </c>
      <c r="Q373" s="1" t="s">
        <v>56672</v>
      </c>
      <c r="R373" s="53">
        <v>9</v>
      </c>
      <c r="S373" s="57" t="s">
        <v>57439</v>
      </c>
      <c r="T373" s="1"/>
      <c r="U373" s="1"/>
      <c r="W373">
        <v>-3350</v>
      </c>
      <c r="X373" s="59">
        <f t="shared" si="22"/>
        <v>3675.8879999999999</v>
      </c>
      <c r="Y373" s="59">
        <v>2010</v>
      </c>
      <c r="Z373" s="59"/>
      <c r="AA373" s="59"/>
      <c r="AB373" s="59">
        <v>26</v>
      </c>
      <c r="AC373" s="59">
        <v>56</v>
      </c>
      <c r="AD373" s="59">
        <v>12</v>
      </c>
      <c r="AE373" s="48" t="s">
        <v>20</v>
      </c>
      <c r="AF373" s="59">
        <v>111</v>
      </c>
      <c r="AG373" s="59">
        <v>10</v>
      </c>
      <c r="AH373" s="59">
        <v>54</v>
      </c>
      <c r="AI373" s="59" t="s">
        <v>56301</v>
      </c>
      <c r="AJ373" s="94">
        <v>-26.936667</v>
      </c>
      <c r="AK373" s="94">
        <v>111.181667</v>
      </c>
      <c r="AL373" s="30" t="s">
        <v>57435</v>
      </c>
    </row>
    <row r="374" spans="1:307">
      <c r="A374" s="195">
        <v>5271877</v>
      </c>
      <c r="B374" s="34">
        <v>6124</v>
      </c>
      <c r="C374" s="1"/>
      <c r="D374" s="18" t="s">
        <v>57581</v>
      </c>
      <c r="E374" s="1"/>
      <c r="F374" s="1" t="s">
        <v>58074</v>
      </c>
      <c r="G374" s="1"/>
      <c r="H374" s="1"/>
      <c r="I374" s="1"/>
      <c r="J374" s="1"/>
      <c r="K374" s="59">
        <v>11</v>
      </c>
      <c r="L374" s="49"/>
      <c r="M374" s="53"/>
      <c r="N374" s="53">
        <v>566</v>
      </c>
      <c r="O374" s="31" t="s">
        <v>56676</v>
      </c>
      <c r="P374" s="70">
        <v>36043</v>
      </c>
      <c r="Q374" s="1" t="s">
        <v>56672</v>
      </c>
      <c r="R374" s="53">
        <v>5</v>
      </c>
      <c r="S374" s="57" t="s">
        <v>57439</v>
      </c>
      <c r="T374" s="1"/>
      <c r="U374" s="1"/>
      <c r="W374">
        <v>-1206</v>
      </c>
      <c r="X374" s="59">
        <f t="shared" si="22"/>
        <v>1442.9232</v>
      </c>
      <c r="Y374" s="59">
        <v>789</v>
      </c>
      <c r="Z374" s="59"/>
      <c r="AA374" s="59"/>
      <c r="AB374" s="59">
        <v>28</v>
      </c>
      <c r="AC374" s="59">
        <v>0</v>
      </c>
      <c r="AD374" s="59">
        <v>30</v>
      </c>
      <c r="AE374" s="48" t="s">
        <v>20</v>
      </c>
      <c r="AF374" s="59">
        <v>112</v>
      </c>
      <c r="AG374" s="59">
        <v>27</v>
      </c>
      <c r="AH374" s="59">
        <v>30</v>
      </c>
      <c r="AI374" s="59" t="s">
        <v>56301</v>
      </c>
      <c r="AJ374" s="94">
        <v>-28.008333</v>
      </c>
      <c r="AK374" s="94">
        <v>112.458333</v>
      </c>
      <c r="AL374" s="30" t="s">
        <v>57435</v>
      </c>
    </row>
    <row r="375" spans="1:307">
      <c r="A375" s="195">
        <v>5271879</v>
      </c>
      <c r="B375" s="34">
        <v>6125</v>
      </c>
      <c r="C375" s="1"/>
      <c r="D375" s="18" t="s">
        <v>57581</v>
      </c>
      <c r="E375" s="1"/>
      <c r="F375" s="1" t="s">
        <v>58074</v>
      </c>
      <c r="G375" s="1"/>
      <c r="H375" s="1"/>
      <c r="I375" s="1"/>
      <c r="J375" s="1" t="s">
        <v>57436</v>
      </c>
      <c r="K375" s="59">
        <v>3</v>
      </c>
      <c r="L375" s="49"/>
      <c r="M375" s="53"/>
      <c r="N375" s="53">
        <v>463</v>
      </c>
      <c r="O375" s="31" t="s">
        <v>56578</v>
      </c>
      <c r="P375" s="76">
        <v>37148</v>
      </c>
      <c r="Q375" s="1" t="s">
        <v>57470</v>
      </c>
      <c r="R375" s="53">
        <v>181</v>
      </c>
      <c r="S375" s="57" t="s">
        <v>57471</v>
      </c>
      <c r="T375" s="1"/>
      <c r="U375" s="18"/>
      <c r="W375">
        <v>-3507</v>
      </c>
      <c r="X375" s="59">
        <f t="shared" si="22"/>
        <v>3758.1839999999997</v>
      </c>
      <c r="Y375" s="59">
        <v>2055</v>
      </c>
      <c r="Z375" s="59"/>
      <c r="AA375" s="59"/>
      <c r="AB375" s="59">
        <v>7</v>
      </c>
      <c r="AC375" s="59">
        <v>35</v>
      </c>
      <c r="AD375" s="59">
        <v>30</v>
      </c>
      <c r="AE375" s="48" t="s">
        <v>20</v>
      </c>
      <c r="AF375" s="59">
        <v>61</v>
      </c>
      <c r="AG375" s="59">
        <v>29</v>
      </c>
      <c r="AH375" s="59">
        <v>0</v>
      </c>
      <c r="AI375" s="59" t="s">
        <v>56301</v>
      </c>
      <c r="AJ375" s="94">
        <v>-7.5916670000000002</v>
      </c>
      <c r="AK375" s="94">
        <v>61.483333000000002</v>
      </c>
      <c r="AL375" s="30" t="s">
        <v>56302</v>
      </c>
    </row>
    <row r="376" spans="1:307">
      <c r="A376" s="196">
        <v>5271880</v>
      </c>
      <c r="B376" s="35">
        <v>6126</v>
      </c>
      <c r="C376" s="18"/>
      <c r="D376" s="18" t="s">
        <v>57581</v>
      </c>
      <c r="E376" s="18" t="s">
        <v>58029</v>
      </c>
      <c r="F376" s="18" t="s">
        <v>58074</v>
      </c>
      <c r="G376" s="18"/>
      <c r="H376" s="18"/>
      <c r="I376" s="18"/>
      <c r="J376" s="18"/>
      <c r="K376" s="60">
        <v>1</v>
      </c>
      <c r="M376" s="49" t="s">
        <v>81135</v>
      </c>
      <c r="N376" s="54">
        <v>1097</v>
      </c>
      <c r="O376" s="31"/>
      <c r="P376" s="75">
        <v>18720</v>
      </c>
      <c r="Q376" s="18" t="s">
        <v>58307</v>
      </c>
      <c r="R376" s="31" t="s">
        <v>58081</v>
      </c>
      <c r="S376" s="58">
        <v>23209</v>
      </c>
      <c r="T376" s="18" t="s">
        <v>58554</v>
      </c>
      <c r="U376" s="18" t="s">
        <v>57619</v>
      </c>
      <c r="V376" s="49">
        <v>1</v>
      </c>
      <c r="W376">
        <v>-4379</v>
      </c>
      <c r="X376" s="60" t="s">
        <v>58082</v>
      </c>
      <c r="Y376" s="59"/>
      <c r="Z376" s="60"/>
      <c r="AA376" s="60"/>
      <c r="AB376" s="60">
        <v>4</v>
      </c>
      <c r="AC376" s="60">
        <v>18</v>
      </c>
      <c r="AD376" s="60">
        <v>0</v>
      </c>
      <c r="AE376" s="49" t="s">
        <v>56287</v>
      </c>
      <c r="AF376" s="60">
        <v>80</v>
      </c>
      <c r="AG376" s="60">
        <v>8</v>
      </c>
      <c r="AH376" s="60">
        <v>0</v>
      </c>
      <c r="AI376" s="60" t="s">
        <v>56301</v>
      </c>
      <c r="AJ376" s="93">
        <v>4.3</v>
      </c>
      <c r="AK376" s="93">
        <v>80.133332999999993</v>
      </c>
      <c r="AL376" s="31" t="s">
        <v>57435</v>
      </c>
    </row>
    <row r="377" spans="1:307">
      <c r="A377" s="195">
        <v>5271881</v>
      </c>
      <c r="B377" s="34">
        <v>6127</v>
      </c>
      <c r="C377" s="1"/>
      <c r="D377" s="18" t="s">
        <v>57581</v>
      </c>
      <c r="E377" s="1"/>
      <c r="F377" s="1" t="s">
        <v>58074</v>
      </c>
      <c r="G377" s="1"/>
      <c r="H377" s="1"/>
      <c r="I377" s="1"/>
      <c r="J377" s="1"/>
      <c r="K377" s="59">
        <v>5</v>
      </c>
      <c r="M377" s="48" t="s">
        <v>81135</v>
      </c>
      <c r="N377" s="53">
        <v>1366</v>
      </c>
      <c r="O377" s="31" t="s">
        <v>58083</v>
      </c>
      <c r="P377" s="70">
        <v>18590</v>
      </c>
      <c r="Q377" s="1" t="s">
        <v>56889</v>
      </c>
      <c r="R377" s="30" t="s">
        <v>58269</v>
      </c>
      <c r="S377" s="57" t="s">
        <v>58067</v>
      </c>
      <c r="T377" s="1" t="s">
        <v>58084</v>
      </c>
      <c r="U377" s="1" t="s">
        <v>58053</v>
      </c>
      <c r="V377" s="48">
        <v>1</v>
      </c>
      <c r="W377">
        <v>-30</v>
      </c>
      <c r="X377" s="59">
        <v>50</v>
      </c>
      <c r="Y377" s="59">
        <f t="shared" ref="Y377:Y387" si="23">X377/1.8288</f>
        <v>27.340332458442695</v>
      </c>
      <c r="Z377" s="59"/>
      <c r="AA377" s="59"/>
      <c r="AB377" s="59">
        <v>6</v>
      </c>
      <c r="AC377" s="59">
        <v>23</v>
      </c>
      <c r="AD377" s="59">
        <v>0</v>
      </c>
      <c r="AE377" s="48" t="s">
        <v>20</v>
      </c>
      <c r="AF377" s="59">
        <v>112</v>
      </c>
      <c r="AG377" s="59">
        <v>34</v>
      </c>
      <c r="AH377" s="59">
        <v>0</v>
      </c>
      <c r="AI377" s="59" t="s">
        <v>56301</v>
      </c>
      <c r="AJ377" s="94">
        <v>-6.3833330000000004</v>
      </c>
      <c r="AK377" s="94">
        <v>112.566667</v>
      </c>
      <c r="AL377" s="30" t="s">
        <v>58068</v>
      </c>
    </row>
    <row r="378" spans="1:307" s="20" customFormat="1">
      <c r="A378" s="195">
        <v>5271882</v>
      </c>
      <c r="B378" s="34">
        <v>6128</v>
      </c>
      <c r="C378" s="1"/>
      <c r="D378" s="18" t="s">
        <v>57581</v>
      </c>
      <c r="E378" s="1"/>
      <c r="F378" s="1" t="s">
        <v>58074</v>
      </c>
      <c r="G378" s="1"/>
      <c r="H378" s="1"/>
      <c r="I378" s="1"/>
      <c r="J378" s="1"/>
      <c r="K378" s="59">
        <v>3</v>
      </c>
      <c r="M378" s="48" t="s">
        <v>81135</v>
      </c>
      <c r="N378" s="53">
        <v>1441</v>
      </c>
      <c r="O378" s="31" t="s">
        <v>58085</v>
      </c>
      <c r="P378" s="70">
        <v>18619</v>
      </c>
      <c r="Q378" s="1" t="s">
        <v>56889</v>
      </c>
      <c r="R378" s="30" t="s">
        <v>58271</v>
      </c>
      <c r="S378" s="57" t="s">
        <v>57528</v>
      </c>
      <c r="T378" s="1"/>
      <c r="U378" s="1"/>
      <c r="V378" s="48">
        <v>1</v>
      </c>
      <c r="W378">
        <v>-98</v>
      </c>
      <c r="X378" s="59">
        <v>50</v>
      </c>
      <c r="Y378" s="59">
        <f t="shared" si="23"/>
        <v>27.340332458442695</v>
      </c>
      <c r="Z378" s="59"/>
      <c r="AA378" s="59"/>
      <c r="AB378" s="59">
        <v>23</v>
      </c>
      <c r="AC378" s="59">
        <v>57</v>
      </c>
      <c r="AD378" s="59">
        <v>0</v>
      </c>
      <c r="AE378" s="48" t="s">
        <v>20</v>
      </c>
      <c r="AF378" s="59">
        <v>113</v>
      </c>
      <c r="AG378" s="59">
        <v>6</v>
      </c>
      <c r="AH378" s="59">
        <v>0</v>
      </c>
      <c r="AI378" s="59" t="s">
        <v>56301</v>
      </c>
      <c r="AJ378" s="94">
        <v>-23.95</v>
      </c>
      <c r="AK378" s="94">
        <v>113.1</v>
      </c>
      <c r="AL378" s="30" t="s">
        <v>57435</v>
      </c>
      <c r="KS378"/>
      <c r="KT378"/>
      <c r="KU378"/>
    </row>
    <row r="379" spans="1:307">
      <c r="A379" s="195">
        <v>5271883</v>
      </c>
      <c r="B379" s="34">
        <v>6129</v>
      </c>
      <c r="C379" s="1"/>
      <c r="D379" s="18" t="s">
        <v>57581</v>
      </c>
      <c r="E379" s="1"/>
      <c r="F379" s="1" t="s">
        <v>58074</v>
      </c>
      <c r="G379" s="1"/>
      <c r="H379" s="1"/>
      <c r="I379" s="1"/>
      <c r="J379" s="1"/>
      <c r="K379" s="59">
        <v>1</v>
      </c>
      <c r="M379" s="48" t="s">
        <v>81135</v>
      </c>
      <c r="N379" s="53">
        <v>1431</v>
      </c>
      <c r="O379" s="31" t="s">
        <v>58086</v>
      </c>
      <c r="P379" s="70">
        <v>18599</v>
      </c>
      <c r="Q379" s="1" t="s">
        <v>56889</v>
      </c>
      <c r="R379" s="53">
        <v>20</v>
      </c>
      <c r="S379" s="57" t="s">
        <v>57484</v>
      </c>
      <c r="T379" s="1"/>
      <c r="U379" s="1"/>
      <c r="V379" s="48">
        <v>1</v>
      </c>
      <c r="W379">
        <v>-2096</v>
      </c>
      <c r="X379" s="59">
        <v>50</v>
      </c>
      <c r="Y379" s="59">
        <f t="shared" si="23"/>
        <v>27.340332458442695</v>
      </c>
      <c r="Z379" s="59"/>
      <c r="AA379" s="59"/>
      <c r="AB379" s="59">
        <v>26</v>
      </c>
      <c r="AC379" s="59">
        <v>55</v>
      </c>
      <c r="AD379" s="59">
        <v>0</v>
      </c>
      <c r="AE379" s="48" t="s">
        <v>20</v>
      </c>
      <c r="AF379" s="59">
        <v>111</v>
      </c>
      <c r="AG379" s="59">
        <v>34</v>
      </c>
      <c r="AH379" s="59">
        <v>0</v>
      </c>
      <c r="AI379" s="59" t="s">
        <v>56301</v>
      </c>
      <c r="AJ379" s="94">
        <v>-26.916667</v>
      </c>
      <c r="AK379" s="94">
        <v>111.566667</v>
      </c>
      <c r="AL379" s="30" t="s">
        <v>57435</v>
      </c>
      <c r="KS379" s="20"/>
    </row>
    <row r="380" spans="1:307">
      <c r="A380" s="195">
        <v>5271885</v>
      </c>
      <c r="B380" s="34">
        <v>6130</v>
      </c>
      <c r="C380" s="1"/>
      <c r="D380" s="18" t="s">
        <v>57581</v>
      </c>
      <c r="E380" s="1"/>
      <c r="F380" s="1" t="s">
        <v>58074</v>
      </c>
      <c r="G380" s="1"/>
      <c r="H380" s="1"/>
      <c r="I380" s="28" t="s">
        <v>57117</v>
      </c>
      <c r="J380" s="1"/>
      <c r="K380" s="143">
        <v>6</v>
      </c>
      <c r="M380" s="49"/>
      <c r="N380" s="53">
        <v>1173</v>
      </c>
      <c r="O380" s="31" t="s">
        <v>58087</v>
      </c>
      <c r="P380" s="75">
        <v>18483</v>
      </c>
      <c r="Q380" s="1" t="s">
        <v>57788</v>
      </c>
      <c r="R380" s="53" t="s">
        <v>57482</v>
      </c>
      <c r="S380" s="57" t="s">
        <v>57481</v>
      </c>
      <c r="T380" s="28" t="s">
        <v>58563</v>
      </c>
      <c r="U380" s="1" t="s">
        <v>58181</v>
      </c>
      <c r="V380" s="49"/>
      <c r="W380">
        <v>-3407</v>
      </c>
      <c r="X380" s="59">
        <v>3398</v>
      </c>
      <c r="Y380" s="59">
        <f t="shared" si="23"/>
        <v>1858.0489938757655</v>
      </c>
      <c r="Z380" s="59"/>
      <c r="AA380" s="59" t="s">
        <v>57480</v>
      </c>
      <c r="AB380" s="59">
        <v>18</v>
      </c>
      <c r="AC380" s="59">
        <v>21</v>
      </c>
      <c r="AD380" s="59">
        <v>0</v>
      </c>
      <c r="AE380" s="48" t="s">
        <v>20</v>
      </c>
      <c r="AF380" s="63">
        <v>62</v>
      </c>
      <c r="AG380" s="59">
        <v>4</v>
      </c>
      <c r="AH380" s="59">
        <v>0</v>
      </c>
      <c r="AI380" s="59" t="s">
        <v>56301</v>
      </c>
      <c r="AJ380" s="94">
        <v>-18.350000000000001</v>
      </c>
      <c r="AK380" s="93">
        <v>62.066667000000002</v>
      </c>
      <c r="AL380" s="31" t="s">
        <v>56302</v>
      </c>
    </row>
    <row r="381" spans="1:307">
      <c r="A381" s="195">
        <v>5271886</v>
      </c>
      <c r="B381" s="34">
        <v>6131</v>
      </c>
      <c r="C381" s="1"/>
      <c r="D381" s="18" t="s">
        <v>57581</v>
      </c>
      <c r="E381" s="1"/>
      <c r="F381" s="1" t="s">
        <v>58074</v>
      </c>
      <c r="G381" s="1"/>
      <c r="H381" s="1"/>
      <c r="I381" s="1"/>
      <c r="J381" s="1"/>
      <c r="K381" s="59">
        <v>6</v>
      </c>
      <c r="M381" s="48" t="s">
        <v>81135</v>
      </c>
      <c r="N381" s="53">
        <v>1319</v>
      </c>
      <c r="O381" s="31" t="s">
        <v>58088</v>
      </c>
      <c r="P381" s="70">
        <v>18584</v>
      </c>
      <c r="Q381" s="1" t="s">
        <v>56889</v>
      </c>
      <c r="R381" s="30" t="s">
        <v>58270</v>
      </c>
      <c r="S381" s="57" t="s">
        <v>58057</v>
      </c>
      <c r="T381" s="1"/>
      <c r="U381" s="1"/>
      <c r="V381" s="48">
        <v>1</v>
      </c>
      <c r="W381">
        <v>-70</v>
      </c>
      <c r="X381" s="59">
        <v>50</v>
      </c>
      <c r="Y381" s="59">
        <f t="shared" si="23"/>
        <v>27.340332458442695</v>
      </c>
      <c r="Z381" s="59"/>
      <c r="AA381" s="59"/>
      <c r="AB381" s="59">
        <v>5</v>
      </c>
      <c r="AC381" s="59">
        <v>55</v>
      </c>
      <c r="AD381" s="59">
        <v>0</v>
      </c>
      <c r="AE381" s="48" t="s">
        <v>56287</v>
      </c>
      <c r="AF381" s="59">
        <v>80</v>
      </c>
      <c r="AG381" s="59">
        <v>8</v>
      </c>
      <c r="AH381" s="59">
        <v>0</v>
      </c>
      <c r="AI381" s="59" t="s">
        <v>56301</v>
      </c>
      <c r="AJ381" s="94">
        <v>5.9166670000000003</v>
      </c>
      <c r="AK381" s="94">
        <v>80.133332999999993</v>
      </c>
      <c r="AL381" s="30" t="s">
        <v>57435</v>
      </c>
    </row>
    <row r="382" spans="1:307">
      <c r="A382" s="195">
        <v>5271887</v>
      </c>
      <c r="B382" s="34">
        <v>6132</v>
      </c>
      <c r="C382" s="1"/>
      <c r="D382" s="18" t="s">
        <v>57581</v>
      </c>
      <c r="E382" s="1"/>
      <c r="F382" s="1" t="s">
        <v>58074</v>
      </c>
      <c r="G382" s="1"/>
      <c r="H382" s="1"/>
      <c r="I382" s="1"/>
      <c r="J382" s="1"/>
      <c r="K382" s="59">
        <v>1</v>
      </c>
      <c r="M382" s="48" t="s">
        <v>81135</v>
      </c>
      <c r="N382" s="53">
        <v>1520</v>
      </c>
      <c r="O382" s="31" t="s">
        <v>58061</v>
      </c>
      <c r="P382" s="70">
        <v>18604</v>
      </c>
      <c r="Q382" s="1" t="s">
        <v>56889</v>
      </c>
      <c r="R382" s="30" t="s">
        <v>58272</v>
      </c>
      <c r="S382" s="57" t="s">
        <v>57569</v>
      </c>
      <c r="T382" s="1"/>
      <c r="U382" s="1"/>
      <c r="V382" s="48">
        <v>1</v>
      </c>
      <c r="W382">
        <v>-210</v>
      </c>
      <c r="X382" s="59">
        <v>50</v>
      </c>
      <c r="Y382" s="59">
        <f t="shared" si="23"/>
        <v>27.340332458442695</v>
      </c>
      <c r="Z382" s="59"/>
      <c r="AA382" s="59"/>
      <c r="AB382" s="59">
        <v>30</v>
      </c>
      <c r="AC382" s="59">
        <v>42</v>
      </c>
      <c r="AD382" s="59">
        <v>0</v>
      </c>
      <c r="AE382" s="48" t="s">
        <v>20</v>
      </c>
      <c r="AF382" s="59">
        <v>114</v>
      </c>
      <c r="AG382" s="59">
        <v>41</v>
      </c>
      <c r="AH382" s="59">
        <v>0</v>
      </c>
      <c r="AI382" s="59" t="s">
        <v>56301</v>
      </c>
      <c r="AJ382" s="94">
        <v>-30.7</v>
      </c>
      <c r="AK382" s="94">
        <v>114.683333</v>
      </c>
      <c r="AL382" s="30" t="s">
        <v>57435</v>
      </c>
    </row>
    <row r="383" spans="1:307">
      <c r="A383" s="195">
        <v>5271888</v>
      </c>
      <c r="B383" s="34">
        <v>6133</v>
      </c>
      <c r="C383" s="1"/>
      <c r="D383" s="18" t="s">
        <v>57581</v>
      </c>
      <c r="E383" s="1"/>
      <c r="F383" s="1" t="s">
        <v>58074</v>
      </c>
      <c r="G383" s="1"/>
      <c r="H383" s="1"/>
      <c r="I383" s="1"/>
      <c r="J383" s="1"/>
      <c r="K383" s="59">
        <v>2</v>
      </c>
      <c r="M383" s="48" t="s">
        <v>81135</v>
      </c>
      <c r="N383" s="53">
        <v>1534</v>
      </c>
      <c r="O383" s="31" t="s">
        <v>58089</v>
      </c>
      <c r="P383" s="70">
        <v>18620</v>
      </c>
      <c r="Q383" s="1" t="s">
        <v>56889</v>
      </c>
      <c r="R383" s="30" t="s">
        <v>58286</v>
      </c>
      <c r="S383" s="57" t="s">
        <v>57528</v>
      </c>
      <c r="T383" s="1"/>
      <c r="U383" s="1"/>
      <c r="V383" s="48">
        <v>1</v>
      </c>
      <c r="W383">
        <v>-298</v>
      </c>
      <c r="X383" s="59">
        <v>50</v>
      </c>
      <c r="Y383" s="59">
        <f t="shared" si="23"/>
        <v>27.340332458442695</v>
      </c>
      <c r="Z383" s="59"/>
      <c r="AA383" s="59"/>
      <c r="AB383" s="59">
        <v>30</v>
      </c>
      <c r="AC383" s="59">
        <v>30</v>
      </c>
      <c r="AD383" s="59">
        <v>0</v>
      </c>
      <c r="AE383" s="48" t="s">
        <v>20</v>
      </c>
      <c r="AF383" s="59">
        <v>114</v>
      </c>
      <c r="AG383" s="59">
        <v>38</v>
      </c>
      <c r="AH383" s="59">
        <v>0</v>
      </c>
      <c r="AI383" s="59" t="s">
        <v>56301</v>
      </c>
      <c r="AJ383" s="94">
        <v>-30.5</v>
      </c>
      <c r="AK383" s="94">
        <v>114.63333299999999</v>
      </c>
      <c r="AL383" s="30" t="s">
        <v>57435</v>
      </c>
    </row>
    <row r="384" spans="1:307">
      <c r="A384" s="195">
        <v>5271889</v>
      </c>
      <c r="B384" s="34">
        <v>6134</v>
      </c>
      <c r="C384" s="1"/>
      <c r="D384" s="18" t="s">
        <v>57581</v>
      </c>
      <c r="E384" s="1"/>
      <c r="F384" s="1" t="s">
        <v>58074</v>
      </c>
      <c r="G384" s="1"/>
      <c r="H384" s="1"/>
      <c r="I384" s="1"/>
      <c r="J384" s="1"/>
      <c r="K384" s="59">
        <v>1</v>
      </c>
      <c r="M384" s="48" t="s">
        <v>81135</v>
      </c>
      <c r="N384" s="53">
        <v>1557</v>
      </c>
      <c r="O384" s="31" t="s">
        <v>58090</v>
      </c>
      <c r="P384" s="70">
        <v>18612</v>
      </c>
      <c r="Q384" s="1" t="s">
        <v>56889</v>
      </c>
      <c r="R384" s="30" t="s">
        <v>58287</v>
      </c>
      <c r="S384" s="57" t="s">
        <v>58091</v>
      </c>
      <c r="T384" s="1"/>
      <c r="U384" s="1"/>
      <c r="V384" s="48">
        <v>1</v>
      </c>
      <c r="W384">
        <v>-1590</v>
      </c>
      <c r="X384" s="59">
        <v>50</v>
      </c>
      <c r="Y384" s="59">
        <f t="shared" si="23"/>
        <v>27.340332458442695</v>
      </c>
      <c r="Z384" s="59"/>
      <c r="AA384" s="59"/>
      <c r="AB384" s="59">
        <v>18</v>
      </c>
      <c r="AC384" s="59">
        <v>23</v>
      </c>
      <c r="AD384" s="59">
        <v>0</v>
      </c>
      <c r="AE384" s="48" t="s">
        <v>20</v>
      </c>
      <c r="AF384" s="59">
        <v>113</v>
      </c>
      <c r="AG384" s="59">
        <v>23</v>
      </c>
      <c r="AH384" s="59">
        <v>0</v>
      </c>
      <c r="AI384" s="59" t="s">
        <v>56301</v>
      </c>
      <c r="AJ384" s="94">
        <v>-18.383333</v>
      </c>
      <c r="AK384" s="94">
        <v>113.38333299999999</v>
      </c>
      <c r="AL384" s="30" t="s">
        <v>56302</v>
      </c>
    </row>
    <row r="385" spans="1:307">
      <c r="A385" s="195">
        <v>5271890</v>
      </c>
      <c r="B385" s="34">
        <v>6135</v>
      </c>
      <c r="C385" s="1"/>
      <c r="D385" s="18" t="s">
        <v>57581</v>
      </c>
      <c r="E385" s="1"/>
      <c r="F385" s="1" t="s">
        <v>58074</v>
      </c>
      <c r="G385" s="1"/>
      <c r="H385" s="1" t="s">
        <v>57555</v>
      </c>
      <c r="I385" s="1"/>
      <c r="J385" s="1"/>
      <c r="K385" s="59">
        <v>2</v>
      </c>
      <c r="M385" s="48" t="s">
        <v>81135</v>
      </c>
      <c r="N385" s="53">
        <v>1565</v>
      </c>
      <c r="O385" s="31" t="s">
        <v>58092</v>
      </c>
      <c r="P385" s="70">
        <v>18611</v>
      </c>
      <c r="Q385" s="1" t="s">
        <v>56889</v>
      </c>
      <c r="R385" s="30" t="s">
        <v>58285</v>
      </c>
      <c r="S385" s="57" t="s">
        <v>57483</v>
      </c>
      <c r="T385" s="1"/>
      <c r="U385" s="1"/>
      <c r="V385" s="48">
        <v>1</v>
      </c>
      <c r="W385">
        <v>-2506</v>
      </c>
      <c r="X385" s="59">
        <v>50</v>
      </c>
      <c r="Y385" s="59">
        <f t="shared" si="23"/>
        <v>27.340332458442695</v>
      </c>
      <c r="Z385" s="59"/>
      <c r="AA385" s="59"/>
      <c r="AB385" s="59">
        <v>16</v>
      </c>
      <c r="AC385" s="59">
        <v>39</v>
      </c>
      <c r="AD385" s="59">
        <v>0</v>
      </c>
      <c r="AE385" s="48" t="s">
        <v>20</v>
      </c>
      <c r="AF385" s="59">
        <v>113</v>
      </c>
      <c r="AG385" s="59">
        <v>3</v>
      </c>
      <c r="AH385" s="59">
        <v>0</v>
      </c>
      <c r="AI385" s="59" t="s">
        <v>56301</v>
      </c>
      <c r="AJ385" s="94">
        <v>-16.649999999999999</v>
      </c>
      <c r="AK385" s="94">
        <v>113.05</v>
      </c>
      <c r="AL385" s="30" t="s">
        <v>56302</v>
      </c>
    </row>
    <row r="386" spans="1:307">
      <c r="A386" s="195">
        <v>5271891</v>
      </c>
      <c r="B386" s="34">
        <v>6136</v>
      </c>
      <c r="C386" s="1"/>
      <c r="D386" s="18" t="s">
        <v>57581</v>
      </c>
      <c r="E386" s="1"/>
      <c r="F386" s="1" t="s">
        <v>58074</v>
      </c>
      <c r="G386" s="1"/>
      <c r="H386" s="1"/>
      <c r="I386" s="1"/>
      <c r="J386" s="1"/>
      <c r="K386" s="59">
        <v>7</v>
      </c>
      <c r="M386" s="48" t="s">
        <v>81135</v>
      </c>
      <c r="N386" s="53">
        <v>1361</v>
      </c>
      <c r="O386" s="31" t="s">
        <v>58093</v>
      </c>
      <c r="P386" s="70">
        <v>18589</v>
      </c>
      <c r="Q386" s="1" t="s">
        <v>56889</v>
      </c>
      <c r="R386" s="30" t="s">
        <v>58284</v>
      </c>
      <c r="S386" s="57" t="s">
        <v>58094</v>
      </c>
      <c r="T386" s="1"/>
      <c r="U386" s="1"/>
      <c r="V386" s="48">
        <v>1</v>
      </c>
      <c r="W386">
        <v>-4406</v>
      </c>
      <c r="X386" s="59">
        <v>50</v>
      </c>
      <c r="Y386" s="59">
        <f t="shared" si="23"/>
        <v>27.340332458442695</v>
      </c>
      <c r="Z386" s="59"/>
      <c r="AA386" s="59"/>
      <c r="AB386" s="59">
        <v>5</v>
      </c>
      <c r="AC386" s="59">
        <v>7</v>
      </c>
      <c r="AD386" s="59">
        <v>0</v>
      </c>
      <c r="AE386" s="48" t="s">
        <v>56287</v>
      </c>
      <c r="AF386" s="59">
        <v>92</v>
      </c>
      <c r="AG386" s="59">
        <v>45</v>
      </c>
      <c r="AH386" s="59">
        <v>0</v>
      </c>
      <c r="AI386" s="59" t="s">
        <v>56301</v>
      </c>
      <c r="AJ386" s="94">
        <v>5.1166669999999996</v>
      </c>
      <c r="AK386" s="94">
        <v>92.75</v>
      </c>
      <c r="AL386" s="30" t="s">
        <v>56302</v>
      </c>
      <c r="KT386" s="20"/>
      <c r="KU386" s="20"/>
    </row>
    <row r="387" spans="1:307">
      <c r="A387" s="195">
        <v>5271892</v>
      </c>
      <c r="B387" s="34">
        <v>6137</v>
      </c>
      <c r="C387" s="1"/>
      <c r="D387" s="18" t="s">
        <v>57581</v>
      </c>
      <c r="E387" s="1"/>
      <c r="F387" s="1" t="s">
        <v>58095</v>
      </c>
      <c r="G387" s="1"/>
      <c r="H387" s="1"/>
      <c r="I387" s="1"/>
      <c r="J387" s="1"/>
      <c r="K387" s="59">
        <v>8</v>
      </c>
      <c r="L387" s="49"/>
      <c r="M387" s="53"/>
      <c r="N387" s="53">
        <v>90</v>
      </c>
      <c r="O387" s="31"/>
      <c r="P387" s="70">
        <v>16654</v>
      </c>
      <c r="Q387" s="1" t="s">
        <v>57785</v>
      </c>
      <c r="R387" s="53" t="s">
        <v>56449</v>
      </c>
      <c r="S387" s="57" t="s">
        <v>18</v>
      </c>
      <c r="T387" s="1"/>
      <c r="U387" s="1"/>
      <c r="W387">
        <v>-2712</v>
      </c>
      <c r="X387" s="59">
        <v>2770</v>
      </c>
      <c r="Y387" s="59">
        <f t="shared" si="23"/>
        <v>1514.6544181977254</v>
      </c>
      <c r="Z387" s="59"/>
      <c r="AA387" s="59" t="s">
        <v>17</v>
      </c>
      <c r="AB387" s="59">
        <v>9</v>
      </c>
      <c r="AC387" s="59">
        <v>53</v>
      </c>
      <c r="AD387" s="59">
        <v>0</v>
      </c>
      <c r="AE387" s="48" t="s">
        <v>20</v>
      </c>
      <c r="AF387" s="59">
        <v>110</v>
      </c>
      <c r="AG387" s="59">
        <v>41</v>
      </c>
      <c r="AH387" s="59">
        <v>0</v>
      </c>
      <c r="AI387" s="59" t="s">
        <v>19</v>
      </c>
      <c r="AJ387" s="94">
        <v>-9.8833330000000004</v>
      </c>
      <c r="AK387" s="94">
        <v>-110.683333</v>
      </c>
      <c r="AL387" s="30" t="s">
        <v>23</v>
      </c>
    </row>
    <row r="388" spans="1:307">
      <c r="A388" s="195">
        <v>5271894</v>
      </c>
      <c r="B388" s="34">
        <v>6138</v>
      </c>
      <c r="C388" s="1"/>
      <c r="D388" s="18" t="s">
        <v>57581</v>
      </c>
      <c r="E388" s="1"/>
      <c r="F388" s="1" t="s">
        <v>58095</v>
      </c>
      <c r="G388" s="1"/>
      <c r="H388" s="1" t="s">
        <v>58096</v>
      </c>
      <c r="I388" s="1"/>
      <c r="J388" s="1"/>
      <c r="K388" s="59">
        <v>5</v>
      </c>
      <c r="L388" s="49"/>
      <c r="M388" s="53"/>
      <c r="N388" s="53">
        <v>131</v>
      </c>
      <c r="O388" s="31" t="s">
        <v>56706</v>
      </c>
      <c r="P388" s="75">
        <v>34991</v>
      </c>
      <c r="Q388" s="1" t="s">
        <v>56703</v>
      </c>
      <c r="R388" s="53">
        <v>338</v>
      </c>
      <c r="S388" s="57" t="s">
        <v>58376</v>
      </c>
      <c r="T388" s="1"/>
      <c r="U388" s="1"/>
      <c r="W388">
        <v>-3740</v>
      </c>
      <c r="X388" s="59">
        <f>Y388*1.8288</f>
        <v>3639.3119999999999</v>
      </c>
      <c r="Y388" s="59">
        <v>1990</v>
      </c>
      <c r="Z388" s="59"/>
      <c r="AA388" s="59"/>
      <c r="AB388" s="59">
        <v>21</v>
      </c>
      <c r="AC388" s="59">
        <v>15</v>
      </c>
      <c r="AD388" s="59">
        <v>0</v>
      </c>
      <c r="AE388" s="48" t="s">
        <v>20</v>
      </c>
      <c r="AF388" s="59">
        <v>14</v>
      </c>
      <c r="AG388" s="59">
        <v>2</v>
      </c>
      <c r="AH388" s="59">
        <v>0</v>
      </c>
      <c r="AI388" s="59" t="s">
        <v>19</v>
      </c>
      <c r="AJ388" s="94">
        <v>-21.25</v>
      </c>
      <c r="AK388" s="94">
        <v>-14.033333000000001</v>
      </c>
      <c r="AL388" s="30" t="s">
        <v>56277</v>
      </c>
      <c r="KS388" s="129"/>
    </row>
    <row r="389" spans="1:307">
      <c r="A389" s="195">
        <v>5271895</v>
      </c>
      <c r="B389" s="34">
        <v>6139</v>
      </c>
      <c r="C389" s="1"/>
      <c r="D389" s="18" t="s">
        <v>57581</v>
      </c>
      <c r="E389" s="1"/>
      <c r="F389" s="1" t="s">
        <v>58095</v>
      </c>
      <c r="G389" s="1"/>
      <c r="H389" s="1"/>
      <c r="I389" s="1"/>
      <c r="J389" s="1"/>
      <c r="K389" s="59">
        <v>14</v>
      </c>
      <c r="L389" s="49"/>
      <c r="M389" s="53"/>
      <c r="N389" s="53">
        <v>165</v>
      </c>
      <c r="O389" s="31"/>
      <c r="P389" s="70">
        <v>16641</v>
      </c>
      <c r="Q389" s="1" t="s">
        <v>57820</v>
      </c>
      <c r="R389" s="30" t="s">
        <v>81218</v>
      </c>
      <c r="S389" s="57" t="s">
        <v>56289</v>
      </c>
      <c r="T389" s="1"/>
      <c r="U389" s="1"/>
      <c r="W389">
        <v>-3617</v>
      </c>
      <c r="X389" s="59">
        <v>3590</v>
      </c>
      <c r="Y389" s="59">
        <f>X389/1.8288</f>
        <v>1963.0358705161855</v>
      </c>
      <c r="Z389" s="59"/>
      <c r="AA389" s="59" t="s">
        <v>56282</v>
      </c>
      <c r="AB389" s="59">
        <v>14</v>
      </c>
      <c r="AC389" s="59">
        <v>16</v>
      </c>
      <c r="AD389" s="59">
        <v>24</v>
      </c>
      <c r="AE389" s="48" t="s">
        <v>20</v>
      </c>
      <c r="AF389" s="59">
        <v>120</v>
      </c>
      <c r="AG389" s="59">
        <v>40</v>
      </c>
      <c r="AH389" s="59">
        <v>48</v>
      </c>
      <c r="AI389" s="59" t="s">
        <v>19</v>
      </c>
      <c r="AJ389" s="94">
        <v>-14.273332999999999</v>
      </c>
      <c r="AK389" s="94">
        <v>-120.68</v>
      </c>
      <c r="AL389" s="30" t="s">
        <v>23</v>
      </c>
      <c r="KT389" s="20"/>
      <c r="KU389" s="20"/>
    </row>
    <row r="390" spans="1:307">
      <c r="A390" s="195">
        <v>5271896</v>
      </c>
      <c r="B390" s="34">
        <v>6140</v>
      </c>
      <c r="C390" s="1"/>
      <c r="D390" s="18" t="s">
        <v>57581</v>
      </c>
      <c r="E390" s="1"/>
      <c r="F390" s="1" t="s">
        <v>58095</v>
      </c>
      <c r="G390" s="1"/>
      <c r="H390" s="1"/>
      <c r="I390" s="1"/>
      <c r="J390" s="1"/>
      <c r="K390" s="59">
        <v>10</v>
      </c>
      <c r="L390" s="49"/>
      <c r="M390" s="53"/>
      <c r="N390" s="53">
        <v>273</v>
      </c>
      <c r="O390" s="31"/>
      <c r="P390" s="70">
        <v>16652</v>
      </c>
      <c r="Q390" s="1" t="s">
        <v>57785</v>
      </c>
      <c r="R390" s="53" t="s">
        <v>56468</v>
      </c>
      <c r="S390" s="57" t="s">
        <v>57467</v>
      </c>
      <c r="T390" s="1"/>
      <c r="U390" s="1"/>
      <c r="W390">
        <v>-2819</v>
      </c>
      <c r="X390" s="59">
        <v>3320</v>
      </c>
      <c r="Y390" s="59">
        <f>X390/1.8288</f>
        <v>1815.3980752405948</v>
      </c>
      <c r="Z390" s="59"/>
      <c r="AA390" s="59" t="s">
        <v>57468</v>
      </c>
      <c r="AB390" s="59">
        <v>27</v>
      </c>
      <c r="AC390" s="59">
        <v>9</v>
      </c>
      <c r="AD390" s="59">
        <v>0</v>
      </c>
      <c r="AE390" s="48" t="s">
        <v>20</v>
      </c>
      <c r="AF390" s="59">
        <v>109</v>
      </c>
      <c r="AG390" s="59">
        <v>50</v>
      </c>
      <c r="AH390" s="59">
        <v>0</v>
      </c>
      <c r="AI390" s="59" t="s">
        <v>19</v>
      </c>
      <c r="AJ390" s="94">
        <v>-27.15</v>
      </c>
      <c r="AK390" s="94">
        <v>-109.833333</v>
      </c>
      <c r="AL390" s="30" t="s">
        <v>23</v>
      </c>
    </row>
    <row r="391" spans="1:307">
      <c r="A391" s="195">
        <v>5271897</v>
      </c>
      <c r="B391" s="34">
        <v>6141</v>
      </c>
      <c r="C391" s="1"/>
      <c r="D391" s="18" t="s">
        <v>57581</v>
      </c>
      <c r="E391" s="1"/>
      <c r="F391" s="1" t="s">
        <v>58095</v>
      </c>
      <c r="G391" s="1"/>
      <c r="H391" s="1"/>
      <c r="I391" s="1"/>
      <c r="J391" s="1"/>
      <c r="K391" s="59">
        <v>16</v>
      </c>
      <c r="L391" s="49"/>
      <c r="M391" s="53"/>
      <c r="N391" s="53">
        <v>295</v>
      </c>
      <c r="O391" s="31"/>
      <c r="P391" s="70">
        <v>16653</v>
      </c>
      <c r="Q391" s="1" t="s">
        <v>57785</v>
      </c>
      <c r="R391" s="53" t="s">
        <v>56459</v>
      </c>
      <c r="S391" s="57" t="s">
        <v>56295</v>
      </c>
      <c r="T391" s="1"/>
      <c r="U391" s="1" t="s">
        <v>58076</v>
      </c>
      <c r="W391">
        <v>-3034</v>
      </c>
      <c r="X391" s="59">
        <v>3120</v>
      </c>
      <c r="Y391" s="59">
        <f>X391/1.8288</f>
        <v>1706.0367454068241</v>
      </c>
      <c r="Z391" s="59"/>
      <c r="AA391" s="59" t="s">
        <v>56296</v>
      </c>
      <c r="AB391" s="59">
        <v>14</v>
      </c>
      <c r="AC391" s="59">
        <v>44</v>
      </c>
      <c r="AD391" s="59">
        <v>0</v>
      </c>
      <c r="AE391" s="48" t="s">
        <v>20</v>
      </c>
      <c r="AF391" s="59">
        <v>112</v>
      </c>
      <c r="AG391" s="59">
        <v>6</v>
      </c>
      <c r="AH391" s="59">
        <v>0</v>
      </c>
      <c r="AI391" s="59" t="s">
        <v>19</v>
      </c>
      <c r="AJ391" s="94">
        <v>-14.733333</v>
      </c>
      <c r="AK391" s="94">
        <v>-112.1</v>
      </c>
      <c r="AL391" s="30" t="s">
        <v>23</v>
      </c>
    </row>
    <row r="392" spans="1:307">
      <c r="A392" s="195">
        <v>5271898</v>
      </c>
      <c r="B392" s="34">
        <v>6142</v>
      </c>
      <c r="C392" s="1"/>
      <c r="D392" s="18" t="s">
        <v>57581</v>
      </c>
      <c r="E392" s="1"/>
      <c r="F392" s="1" t="s">
        <v>58095</v>
      </c>
      <c r="G392" s="1"/>
      <c r="H392" s="1"/>
      <c r="I392" s="1"/>
      <c r="J392" s="1"/>
      <c r="K392" s="59">
        <v>13</v>
      </c>
      <c r="L392" s="49"/>
      <c r="M392" s="53"/>
      <c r="N392" s="53">
        <v>316</v>
      </c>
      <c r="O392" s="31"/>
      <c r="P392" s="70">
        <v>16657</v>
      </c>
      <c r="Q392" s="1" t="s">
        <v>57788</v>
      </c>
      <c r="R392" s="1" t="s">
        <v>56297</v>
      </c>
      <c r="S392" s="57" t="s">
        <v>56298</v>
      </c>
      <c r="T392" s="1"/>
      <c r="U392" s="1"/>
      <c r="W392">
        <v>-2810</v>
      </c>
      <c r="X392" s="59">
        <f>Y392*1.8288</f>
        <v>3657.6</v>
      </c>
      <c r="Y392" s="59">
        <v>2000</v>
      </c>
      <c r="Z392" s="59"/>
      <c r="AA392" s="59" t="s">
        <v>56299</v>
      </c>
      <c r="AB392" s="59">
        <v>16</v>
      </c>
      <c r="AC392" s="59">
        <v>25</v>
      </c>
      <c r="AD392" s="59">
        <v>0</v>
      </c>
      <c r="AE392" s="48" t="s">
        <v>20</v>
      </c>
      <c r="AF392" s="59">
        <v>66</v>
      </c>
      <c r="AG392" s="59">
        <v>2</v>
      </c>
      <c r="AH392" s="59">
        <v>0</v>
      </c>
      <c r="AI392" s="59" t="s">
        <v>56301</v>
      </c>
      <c r="AJ392" s="94">
        <v>-16.416667</v>
      </c>
      <c r="AK392" s="94">
        <v>66.033332999999999</v>
      </c>
      <c r="AL392" s="30" t="s">
        <v>56302</v>
      </c>
    </row>
    <row r="393" spans="1:307">
      <c r="A393" s="195">
        <v>5271899</v>
      </c>
      <c r="B393" s="34">
        <v>6143</v>
      </c>
      <c r="C393" s="1"/>
      <c r="D393" s="18" t="s">
        <v>57581</v>
      </c>
      <c r="E393" s="1"/>
      <c r="F393" s="1" t="s">
        <v>58095</v>
      </c>
      <c r="G393" s="1"/>
      <c r="H393" s="1"/>
      <c r="I393" s="1"/>
      <c r="J393" s="1"/>
      <c r="K393" s="59">
        <v>4</v>
      </c>
      <c r="L393" s="49"/>
      <c r="M393" s="53"/>
      <c r="N393" s="53">
        <v>330</v>
      </c>
      <c r="O393" s="31" t="s">
        <v>58024</v>
      </c>
      <c r="P393" s="74">
        <v>16656</v>
      </c>
      <c r="Q393" s="1" t="s">
        <v>57820</v>
      </c>
      <c r="R393" s="53" t="s">
        <v>57262</v>
      </c>
      <c r="S393" s="57" t="s">
        <v>57431</v>
      </c>
      <c r="T393" s="1"/>
      <c r="U393" s="1"/>
      <c r="W393">
        <v>-3362</v>
      </c>
      <c r="X393" s="59"/>
      <c r="Y393" s="59"/>
      <c r="Z393" s="59"/>
      <c r="AA393" s="59" t="s">
        <v>57430</v>
      </c>
      <c r="AB393" s="59">
        <v>23</v>
      </c>
      <c r="AC393" s="59">
        <v>36</v>
      </c>
      <c r="AD393" s="59">
        <v>30</v>
      </c>
      <c r="AE393" s="48" t="s">
        <v>20</v>
      </c>
      <c r="AF393" s="59">
        <v>118</v>
      </c>
      <c r="AG393" s="59">
        <v>13</v>
      </c>
      <c r="AH393" s="59">
        <v>30</v>
      </c>
      <c r="AI393" s="59" t="s">
        <v>19</v>
      </c>
      <c r="AJ393" s="94">
        <v>-23.608332999999998</v>
      </c>
      <c r="AK393" s="94">
        <v>-118.22499999999999</v>
      </c>
      <c r="AL393" s="30" t="s">
        <v>23</v>
      </c>
    </row>
    <row r="394" spans="1:307">
      <c r="A394" s="195">
        <v>5271901</v>
      </c>
      <c r="B394" s="34">
        <v>6144</v>
      </c>
      <c r="C394" s="1"/>
      <c r="D394" s="18" t="s">
        <v>57581</v>
      </c>
      <c r="E394" s="1"/>
      <c r="F394" s="1" t="s">
        <v>58095</v>
      </c>
      <c r="G394" s="1"/>
      <c r="H394" s="1"/>
      <c r="I394" s="1"/>
      <c r="J394" s="18" t="s">
        <v>57536</v>
      </c>
      <c r="K394" s="59">
        <v>6</v>
      </c>
      <c r="L394" s="49"/>
      <c r="M394" s="53"/>
      <c r="N394" s="53">
        <v>355</v>
      </c>
      <c r="O394" s="31" t="s">
        <v>56303</v>
      </c>
      <c r="P394" s="72">
        <v>30724</v>
      </c>
      <c r="Q394" s="18" t="s">
        <v>57742</v>
      </c>
      <c r="R394" s="54">
        <v>167</v>
      </c>
      <c r="S394" s="58" t="s">
        <v>58073</v>
      </c>
      <c r="T394" s="18"/>
      <c r="U394" s="18"/>
      <c r="V394" s="49"/>
      <c r="W394">
        <v>-4346</v>
      </c>
      <c r="X394" s="60">
        <v>4042</v>
      </c>
      <c r="Y394" s="60">
        <f>X394/1.8288</f>
        <v>2210.1924759405074</v>
      </c>
      <c r="Z394" s="60"/>
      <c r="AA394" s="60" t="s">
        <v>56304</v>
      </c>
      <c r="AB394" s="60">
        <v>7</v>
      </c>
      <c r="AC394" s="60">
        <v>11</v>
      </c>
      <c r="AD394" s="60">
        <v>36</v>
      </c>
      <c r="AE394" s="49" t="s">
        <v>56287</v>
      </c>
      <c r="AF394" s="60">
        <v>63</v>
      </c>
      <c r="AG394" s="60">
        <v>2</v>
      </c>
      <c r="AH394" s="60">
        <v>33</v>
      </c>
      <c r="AI394" s="60" t="s">
        <v>56301</v>
      </c>
      <c r="AJ394" s="93">
        <v>7.193333</v>
      </c>
      <c r="AK394" s="93">
        <v>63.042499999999997</v>
      </c>
      <c r="AL394" s="31" t="s">
        <v>56302</v>
      </c>
    </row>
    <row r="395" spans="1:307">
      <c r="A395" s="195">
        <v>5271902</v>
      </c>
      <c r="B395" s="34">
        <v>6145</v>
      </c>
      <c r="C395" s="1"/>
      <c r="D395" s="18" t="s">
        <v>57581</v>
      </c>
      <c r="E395" s="1"/>
      <c r="F395" s="1" t="s">
        <v>58095</v>
      </c>
      <c r="G395" s="1"/>
      <c r="H395" s="1"/>
      <c r="I395" s="1"/>
      <c r="J395" s="18" t="s">
        <v>57536</v>
      </c>
      <c r="K395" s="59">
        <v>11</v>
      </c>
      <c r="L395" s="49"/>
      <c r="M395" s="53"/>
      <c r="N395" s="53">
        <v>385</v>
      </c>
      <c r="O395" s="31" t="s">
        <v>56751</v>
      </c>
      <c r="P395" s="76">
        <v>34671</v>
      </c>
      <c r="Q395" s="1" t="s">
        <v>57469</v>
      </c>
      <c r="R395" s="30"/>
      <c r="S395" s="57" t="s">
        <v>57432</v>
      </c>
      <c r="T395" s="1"/>
      <c r="U395" s="1"/>
      <c r="W395">
        <v>-2708</v>
      </c>
      <c r="X395" s="59">
        <f t="shared" ref="X395:X403" si="24">Y395*1.8288</f>
        <v>2869.3872000000001</v>
      </c>
      <c r="Y395" s="59">
        <v>1569</v>
      </c>
      <c r="Z395" s="59"/>
      <c r="AA395" s="59"/>
      <c r="AB395" s="59">
        <v>19</v>
      </c>
      <c r="AC395" s="59">
        <v>34</v>
      </c>
      <c r="AD395" s="59">
        <v>0</v>
      </c>
      <c r="AE395" s="48" t="s">
        <v>20</v>
      </c>
      <c r="AF395" s="59">
        <v>64</v>
      </c>
      <c r="AG395" s="59">
        <v>38</v>
      </c>
      <c r="AH395" s="59">
        <v>0</v>
      </c>
      <c r="AI395" s="59" t="s">
        <v>56301</v>
      </c>
      <c r="AJ395" s="94">
        <v>-19.566666999999999</v>
      </c>
      <c r="AK395" s="94">
        <v>64.633332999999993</v>
      </c>
      <c r="AL395" s="30" t="s">
        <v>56302</v>
      </c>
    </row>
    <row r="396" spans="1:307">
      <c r="A396" s="195">
        <v>5271903</v>
      </c>
      <c r="B396" s="34">
        <v>6146</v>
      </c>
      <c r="C396" s="1" t="s">
        <v>57566</v>
      </c>
      <c r="D396" s="18" t="s">
        <v>57581</v>
      </c>
      <c r="E396" s="1"/>
      <c r="F396" s="1" t="s">
        <v>58095</v>
      </c>
      <c r="G396" s="1"/>
      <c r="H396" s="1"/>
      <c r="I396" s="1"/>
      <c r="J396" s="18" t="s">
        <v>57536</v>
      </c>
      <c r="K396" s="59">
        <v>9</v>
      </c>
      <c r="L396" s="49"/>
      <c r="M396" s="53"/>
      <c r="N396" s="53">
        <v>430</v>
      </c>
      <c r="O396" s="31" t="s">
        <v>56687</v>
      </c>
      <c r="P396" s="70">
        <v>35238</v>
      </c>
      <c r="Q396" s="1" t="s">
        <v>57450</v>
      </c>
      <c r="R396" s="30"/>
      <c r="S396" s="57" t="s">
        <v>57434</v>
      </c>
      <c r="T396" s="1"/>
      <c r="U396" s="1"/>
      <c r="W396">
        <v>-2658</v>
      </c>
      <c r="X396" s="59">
        <f t="shared" si="24"/>
        <v>2748.6864</v>
      </c>
      <c r="Y396" s="59">
        <v>1503</v>
      </c>
      <c r="Z396" s="59"/>
      <c r="AA396" s="59"/>
      <c r="AB396" s="59">
        <v>7</v>
      </c>
      <c r="AC396" s="59">
        <v>5</v>
      </c>
      <c r="AD396" s="59">
        <v>0</v>
      </c>
      <c r="AE396" s="48" t="s">
        <v>56287</v>
      </c>
      <c r="AF396" s="59">
        <v>73</v>
      </c>
      <c r="AG396" s="59">
        <v>48</v>
      </c>
      <c r="AH396" s="59">
        <v>15</v>
      </c>
      <c r="AI396" s="59" t="s">
        <v>56301</v>
      </c>
      <c r="AJ396" s="94">
        <v>7.0833329999999997</v>
      </c>
      <c r="AK396" s="94">
        <v>73.804167000000007</v>
      </c>
      <c r="AL396" s="30" t="s">
        <v>57435</v>
      </c>
      <c r="KT396" s="20"/>
      <c r="KU396" s="20"/>
    </row>
    <row r="397" spans="1:307" s="20" customFormat="1">
      <c r="A397" s="195">
        <v>5271904</v>
      </c>
      <c r="B397" s="34">
        <v>6147</v>
      </c>
      <c r="C397" s="1"/>
      <c r="D397" s="18" t="s">
        <v>57581</v>
      </c>
      <c r="E397" s="1"/>
      <c r="F397" s="1" t="s">
        <v>58095</v>
      </c>
      <c r="G397" s="1"/>
      <c r="H397" s="1"/>
      <c r="I397" s="1"/>
      <c r="J397" s="1"/>
      <c r="K397" s="59">
        <v>6</v>
      </c>
      <c r="L397" s="49"/>
      <c r="M397" s="53"/>
      <c r="N397" s="53">
        <v>609</v>
      </c>
      <c r="O397" s="31"/>
      <c r="P397" s="70">
        <v>17273</v>
      </c>
      <c r="Q397" s="1" t="s">
        <v>57506</v>
      </c>
      <c r="R397" s="30" t="s">
        <v>57498</v>
      </c>
      <c r="S397" s="57" t="s">
        <v>57474</v>
      </c>
      <c r="T397" s="1"/>
      <c r="U397" s="1"/>
      <c r="V397" s="48"/>
      <c r="W397">
        <v>-124</v>
      </c>
      <c r="X397" s="59">
        <f t="shared" si="24"/>
        <v>868.68</v>
      </c>
      <c r="Y397" s="59">
        <v>475</v>
      </c>
      <c r="Z397" s="59"/>
      <c r="AA397" s="59"/>
      <c r="AB397" s="59">
        <v>20</v>
      </c>
      <c r="AC397" s="59">
        <v>57</v>
      </c>
      <c r="AD397" s="59">
        <v>0</v>
      </c>
      <c r="AE397" s="48" t="s">
        <v>20</v>
      </c>
      <c r="AF397" s="59">
        <v>175</v>
      </c>
      <c r="AG397" s="59">
        <v>14</v>
      </c>
      <c r="AH397" s="59">
        <v>0</v>
      </c>
      <c r="AI397" s="59" t="s">
        <v>19</v>
      </c>
      <c r="AJ397" s="94">
        <v>-20.95</v>
      </c>
      <c r="AK397" s="94">
        <v>-175.23333299999999</v>
      </c>
      <c r="AL397" s="30" t="s">
        <v>57475</v>
      </c>
      <c r="KS397"/>
      <c r="KT397"/>
      <c r="KU397"/>
    </row>
    <row r="398" spans="1:307">
      <c r="A398" s="195">
        <v>5271905</v>
      </c>
      <c r="B398" s="34">
        <v>6148</v>
      </c>
      <c r="C398" s="1"/>
      <c r="D398" s="18" t="s">
        <v>57581</v>
      </c>
      <c r="E398" s="1"/>
      <c r="F398" s="1" t="s">
        <v>58095</v>
      </c>
      <c r="G398" s="1"/>
      <c r="H398" s="1"/>
      <c r="I398" s="1"/>
      <c r="J398" s="1"/>
      <c r="K398" s="59">
        <v>2</v>
      </c>
      <c r="L398" s="49"/>
      <c r="M398" s="53"/>
      <c r="N398" s="53">
        <v>642</v>
      </c>
      <c r="O398" s="31"/>
      <c r="P398" s="70">
        <v>17240</v>
      </c>
      <c r="Q398" s="1" t="s">
        <v>57647</v>
      </c>
      <c r="R398" s="30" t="s">
        <v>57500</v>
      </c>
      <c r="S398" s="57" t="s">
        <v>57501</v>
      </c>
      <c r="U398" s="1"/>
      <c r="W398">
        <v>-3021</v>
      </c>
      <c r="X398" s="59">
        <f t="shared" si="24"/>
        <v>2267.712</v>
      </c>
      <c r="Y398" s="59">
        <v>1240</v>
      </c>
      <c r="Z398" s="59"/>
      <c r="AA398" s="59"/>
      <c r="AB398" s="59">
        <v>28</v>
      </c>
      <c r="AC398" s="59">
        <v>53</v>
      </c>
      <c r="AD398" s="59">
        <v>0</v>
      </c>
      <c r="AE398" s="48" t="s">
        <v>20</v>
      </c>
      <c r="AF398" s="59">
        <v>170</v>
      </c>
      <c r="AG398" s="59">
        <v>0</v>
      </c>
      <c r="AH398" s="59">
        <v>0</v>
      </c>
      <c r="AI398" s="59" t="s">
        <v>56301</v>
      </c>
      <c r="AJ398" s="94">
        <v>-28.883333</v>
      </c>
      <c r="AK398" s="94">
        <v>170</v>
      </c>
      <c r="AL398" s="30" t="s">
        <v>57499</v>
      </c>
    </row>
    <row r="399" spans="1:307">
      <c r="A399" s="195">
        <v>5271907</v>
      </c>
      <c r="B399" s="34">
        <v>6149</v>
      </c>
      <c r="C399" s="1"/>
      <c r="D399" s="18" t="s">
        <v>57581</v>
      </c>
      <c r="E399" s="1"/>
      <c r="F399" s="1" t="s">
        <v>58095</v>
      </c>
      <c r="G399" s="1"/>
      <c r="H399" s="1"/>
      <c r="I399" s="1"/>
      <c r="J399" s="1"/>
      <c r="K399" s="59">
        <v>2</v>
      </c>
      <c r="L399" s="49"/>
      <c r="M399" s="53"/>
      <c r="N399" s="53">
        <v>662</v>
      </c>
      <c r="O399" s="31"/>
      <c r="P399" s="70">
        <v>17229</v>
      </c>
      <c r="Q399" s="1" t="s">
        <v>57677</v>
      </c>
      <c r="R399" s="30" t="s">
        <v>57502</v>
      </c>
      <c r="S399" s="57" t="s">
        <v>57503</v>
      </c>
      <c r="T399" s="1" t="s">
        <v>58551</v>
      </c>
      <c r="U399" s="1"/>
      <c r="W399">
        <v>-2464</v>
      </c>
      <c r="X399" s="59">
        <f t="shared" si="24"/>
        <v>1920.24</v>
      </c>
      <c r="Y399" s="59">
        <v>1050</v>
      </c>
      <c r="Z399" s="59"/>
      <c r="AA399" s="59"/>
      <c r="AB399" s="59">
        <v>33</v>
      </c>
      <c r="AC399" s="59">
        <v>53</v>
      </c>
      <c r="AD399" s="59">
        <v>0</v>
      </c>
      <c r="AE399" s="48" t="s">
        <v>20</v>
      </c>
      <c r="AF399" s="59">
        <v>173</v>
      </c>
      <c r="AG399" s="59">
        <v>50</v>
      </c>
      <c r="AH399" s="59">
        <v>0</v>
      </c>
      <c r="AI399" s="59" t="s">
        <v>56301</v>
      </c>
      <c r="AJ399" s="94">
        <v>-33.883333</v>
      </c>
      <c r="AK399" s="94">
        <v>173.83333300000001</v>
      </c>
      <c r="AL399" s="30" t="s">
        <v>57499</v>
      </c>
    </row>
    <row r="400" spans="1:307">
      <c r="A400" s="195">
        <v>5271908</v>
      </c>
      <c r="B400" s="34">
        <v>6150</v>
      </c>
      <c r="C400" s="1"/>
      <c r="D400" s="18" t="s">
        <v>57581</v>
      </c>
      <c r="E400" s="1"/>
      <c r="F400" s="1" t="s">
        <v>58095</v>
      </c>
      <c r="G400" s="1"/>
      <c r="H400" s="1"/>
      <c r="I400" s="1"/>
      <c r="J400" s="1"/>
      <c r="K400" s="59">
        <v>8</v>
      </c>
      <c r="L400" s="49"/>
      <c r="M400" s="53"/>
      <c r="N400" s="53">
        <v>704</v>
      </c>
      <c r="O400" s="31" t="s">
        <v>56772</v>
      </c>
      <c r="P400" s="70">
        <v>33668</v>
      </c>
      <c r="Q400" s="1" t="s">
        <v>56703</v>
      </c>
      <c r="R400" s="53">
        <v>220</v>
      </c>
      <c r="S400" s="57" t="s">
        <v>57444</v>
      </c>
      <c r="T400" s="1"/>
      <c r="U400" s="1"/>
      <c r="W400">
        <v>-2213</v>
      </c>
      <c r="X400" s="59">
        <f t="shared" si="24"/>
        <v>2011.68</v>
      </c>
      <c r="Y400" s="59">
        <v>1100</v>
      </c>
      <c r="Z400" s="59"/>
      <c r="AA400" s="59"/>
      <c r="AB400" s="59">
        <v>0</v>
      </c>
      <c r="AC400" s="59">
        <v>42</v>
      </c>
      <c r="AD400" s="59">
        <v>0</v>
      </c>
      <c r="AE400" s="48" t="s">
        <v>20</v>
      </c>
      <c r="AF400" s="59">
        <v>147</v>
      </c>
      <c r="AG400" s="59">
        <v>0</v>
      </c>
      <c r="AH400" s="59">
        <v>0</v>
      </c>
      <c r="AI400" s="59" t="s">
        <v>56301</v>
      </c>
      <c r="AJ400" s="94">
        <v>-0.7</v>
      </c>
      <c r="AK400" s="94">
        <v>147</v>
      </c>
      <c r="AL400" s="30" t="s">
        <v>23</v>
      </c>
    </row>
    <row r="401" spans="1:307">
      <c r="A401" s="195">
        <v>5271909</v>
      </c>
      <c r="B401" s="34">
        <v>6151</v>
      </c>
      <c r="C401" s="1" t="s">
        <v>57566</v>
      </c>
      <c r="D401" s="18" t="s">
        <v>57581</v>
      </c>
      <c r="E401" s="1"/>
      <c r="F401" s="1" t="s">
        <v>58095</v>
      </c>
      <c r="G401" s="1"/>
      <c r="H401" s="1"/>
      <c r="I401" s="1"/>
      <c r="J401" s="1"/>
      <c r="K401" s="59">
        <v>6</v>
      </c>
      <c r="L401" s="49"/>
      <c r="M401" s="53"/>
      <c r="N401" s="53">
        <v>760</v>
      </c>
      <c r="O401" s="31" t="s">
        <v>56628</v>
      </c>
      <c r="P401" s="70">
        <v>36361</v>
      </c>
      <c r="Q401" s="1" t="s">
        <v>56672</v>
      </c>
      <c r="R401" s="53">
        <v>3</v>
      </c>
      <c r="S401" s="58" t="s">
        <v>58558</v>
      </c>
      <c r="T401" s="18" t="s">
        <v>58559</v>
      </c>
      <c r="U401" s="18"/>
      <c r="V401" s="49"/>
      <c r="W401">
        <v>-4844</v>
      </c>
      <c r="X401" s="59">
        <f t="shared" si="24"/>
        <v>4965.192</v>
      </c>
      <c r="Y401" s="59">
        <v>2715</v>
      </c>
      <c r="Z401" s="59"/>
      <c r="AA401" s="59"/>
      <c r="AB401" s="59">
        <v>10</v>
      </c>
      <c r="AC401" s="59">
        <v>12</v>
      </c>
      <c r="AD401" s="59">
        <v>53</v>
      </c>
      <c r="AE401" s="48" t="s">
        <v>20</v>
      </c>
      <c r="AF401" s="59">
        <v>178</v>
      </c>
      <c r="AG401" s="59">
        <v>0</v>
      </c>
      <c r="AH401" s="59">
        <v>52</v>
      </c>
      <c r="AI401" s="59" t="s">
        <v>56301</v>
      </c>
      <c r="AJ401" s="94">
        <v>-10.214722</v>
      </c>
      <c r="AK401" s="94">
        <v>178.014444</v>
      </c>
      <c r="AL401" s="30" t="s">
        <v>23</v>
      </c>
    </row>
    <row r="402" spans="1:307">
      <c r="A402" s="195">
        <v>5271910</v>
      </c>
      <c r="B402" s="34">
        <v>6152</v>
      </c>
      <c r="C402" s="1"/>
      <c r="D402" s="18" t="s">
        <v>57581</v>
      </c>
      <c r="E402" s="1"/>
      <c r="F402" s="1" t="s">
        <v>58095</v>
      </c>
      <c r="G402" s="1"/>
      <c r="H402" s="1"/>
      <c r="I402" s="1"/>
      <c r="J402" s="1"/>
      <c r="K402" s="59">
        <v>15</v>
      </c>
      <c r="L402" s="49"/>
      <c r="M402" s="53"/>
      <c r="N402" s="53">
        <v>761</v>
      </c>
      <c r="O402" s="31" t="s">
        <v>56613</v>
      </c>
      <c r="P402" s="76">
        <v>36704</v>
      </c>
      <c r="Q402" s="1" t="s">
        <v>56672</v>
      </c>
      <c r="R402" s="53">
        <v>723</v>
      </c>
      <c r="S402" s="57" t="s">
        <v>57448</v>
      </c>
      <c r="T402" s="28" t="s">
        <v>58560</v>
      </c>
      <c r="U402" s="1"/>
      <c r="V402" s="49"/>
      <c r="W402">
        <v>-3952</v>
      </c>
      <c r="X402" s="59">
        <f t="shared" si="24"/>
        <v>4070.9088000000002</v>
      </c>
      <c r="Y402" s="59">
        <v>2226</v>
      </c>
      <c r="Z402" s="59"/>
      <c r="AA402" s="59"/>
      <c r="AB402" s="59">
        <v>13</v>
      </c>
      <c r="AC402" s="59">
        <v>10</v>
      </c>
      <c r="AD402" s="59">
        <v>18</v>
      </c>
      <c r="AE402" s="48" t="s">
        <v>20</v>
      </c>
      <c r="AF402" s="59">
        <v>175</v>
      </c>
      <c r="AG402" s="59">
        <v>41</v>
      </c>
      <c r="AH402" s="59">
        <v>18</v>
      </c>
      <c r="AI402" s="59" t="s">
        <v>19</v>
      </c>
      <c r="AJ402" s="94">
        <v>-13.171666999999999</v>
      </c>
      <c r="AK402" s="94">
        <v>-175.688333</v>
      </c>
      <c r="AL402" s="30" t="s">
        <v>23</v>
      </c>
    </row>
    <row r="403" spans="1:307">
      <c r="A403" s="195">
        <v>5271912</v>
      </c>
      <c r="B403" s="34">
        <v>6153</v>
      </c>
      <c r="C403" s="1"/>
      <c r="D403" s="18" t="s">
        <v>57581</v>
      </c>
      <c r="E403" s="1"/>
      <c r="F403" s="1" t="s">
        <v>58095</v>
      </c>
      <c r="G403" s="1"/>
      <c r="H403" s="1"/>
      <c r="I403" s="1"/>
      <c r="J403" s="1"/>
      <c r="K403" s="59">
        <v>9</v>
      </c>
      <c r="L403" s="49"/>
      <c r="M403" s="53"/>
      <c r="N403" s="53">
        <v>779</v>
      </c>
      <c r="O403" s="31" t="s">
        <v>56699</v>
      </c>
      <c r="P403" s="76">
        <v>34993</v>
      </c>
      <c r="Q403" s="1" t="s">
        <v>57450</v>
      </c>
      <c r="R403" s="30"/>
      <c r="S403" s="57" t="s">
        <v>57449</v>
      </c>
      <c r="T403" s="1"/>
      <c r="U403" s="1"/>
      <c r="W403">
        <v>-2519</v>
      </c>
      <c r="X403" s="59">
        <f t="shared" si="24"/>
        <v>2578.6080000000002</v>
      </c>
      <c r="Y403" s="59">
        <v>1410</v>
      </c>
      <c r="Z403" s="59"/>
      <c r="AA403" s="59"/>
      <c r="AB403" s="59">
        <v>15</v>
      </c>
      <c r="AC403" s="59">
        <v>39</v>
      </c>
      <c r="AD403" s="59">
        <v>0</v>
      </c>
      <c r="AE403" s="48" t="s">
        <v>20</v>
      </c>
      <c r="AF403" s="59">
        <v>179</v>
      </c>
      <c r="AG403" s="59">
        <v>3</v>
      </c>
      <c r="AH403" s="59">
        <v>45</v>
      </c>
      <c r="AI403" s="59" t="s">
        <v>19</v>
      </c>
      <c r="AJ403" s="94">
        <v>-15.65</v>
      </c>
      <c r="AK403" s="94">
        <v>-179.0625</v>
      </c>
      <c r="AL403" s="30" t="s">
        <v>23</v>
      </c>
      <c r="KS403" s="52"/>
    </row>
    <row r="404" spans="1:307">
      <c r="A404" s="195">
        <v>5271914</v>
      </c>
      <c r="B404" s="34">
        <v>6154</v>
      </c>
      <c r="C404" s="1" t="s">
        <v>57566</v>
      </c>
      <c r="D404" s="18" t="s">
        <v>57581</v>
      </c>
      <c r="E404" s="1"/>
      <c r="F404" s="1" t="s">
        <v>58095</v>
      </c>
      <c r="G404" s="1"/>
      <c r="H404" s="1"/>
      <c r="I404" s="1"/>
      <c r="J404" s="1"/>
      <c r="K404" s="59">
        <v>5</v>
      </c>
      <c r="L404" s="49"/>
      <c r="M404" s="53"/>
      <c r="N404" s="53">
        <v>807</v>
      </c>
      <c r="O404" s="31" t="s">
        <v>58030</v>
      </c>
      <c r="P404" s="71">
        <v>17338</v>
      </c>
      <c r="Q404" s="1" t="s">
        <v>57511</v>
      </c>
      <c r="R404" s="30" t="s">
        <v>57530</v>
      </c>
      <c r="S404" s="57" t="s">
        <v>57451</v>
      </c>
      <c r="T404" s="1"/>
      <c r="U404" s="1" t="s">
        <v>58605</v>
      </c>
      <c r="W404">
        <v>-3663</v>
      </c>
      <c r="X404" s="59">
        <v>3910</v>
      </c>
      <c r="Y404" s="59">
        <f>X404/1.8288</f>
        <v>2138.0139982502187</v>
      </c>
      <c r="Z404" s="59"/>
      <c r="AA404" s="59" t="s">
        <v>57452</v>
      </c>
      <c r="AB404" s="59">
        <v>3</v>
      </c>
      <c r="AC404" s="59">
        <v>52</v>
      </c>
      <c r="AD404" s="59">
        <v>0</v>
      </c>
      <c r="AE404" s="48" t="s">
        <v>56287</v>
      </c>
      <c r="AF404" s="59">
        <v>65</v>
      </c>
      <c r="AG404" s="59">
        <v>31</v>
      </c>
      <c r="AH404" s="59">
        <v>0</v>
      </c>
      <c r="AI404" s="59" t="s">
        <v>56301</v>
      </c>
      <c r="AJ404" s="94">
        <v>3.8666670000000001</v>
      </c>
      <c r="AK404" s="94">
        <v>65.516666999999998</v>
      </c>
      <c r="AL404" s="30" t="s">
        <v>56302</v>
      </c>
    </row>
    <row r="405" spans="1:307">
      <c r="A405" s="195">
        <v>5271915</v>
      </c>
      <c r="B405" s="34">
        <v>6155</v>
      </c>
      <c r="C405" s="1"/>
      <c r="D405" s="18" t="s">
        <v>57581</v>
      </c>
      <c r="E405" s="1"/>
      <c r="F405" s="1" t="s">
        <v>58095</v>
      </c>
      <c r="G405" s="1"/>
      <c r="H405" s="1"/>
      <c r="I405" s="1" t="s">
        <v>57456</v>
      </c>
      <c r="J405" s="1"/>
      <c r="K405" s="59">
        <v>18</v>
      </c>
      <c r="L405" s="49"/>
      <c r="M405" s="53"/>
      <c r="N405" s="53">
        <v>934</v>
      </c>
      <c r="O405" s="31" t="s">
        <v>58035</v>
      </c>
      <c r="P405" s="70">
        <v>17359</v>
      </c>
      <c r="Q405" s="1" t="s">
        <v>57511</v>
      </c>
      <c r="R405" s="30" t="s">
        <v>57461</v>
      </c>
      <c r="S405" s="57" t="s">
        <v>57460</v>
      </c>
      <c r="T405" s="1"/>
      <c r="U405" s="1" t="s">
        <v>58606</v>
      </c>
      <c r="W405">
        <v>-4123</v>
      </c>
      <c r="X405" s="59">
        <v>3380</v>
      </c>
      <c r="Y405" s="59">
        <f>X405/1.8288</f>
        <v>1848.2064741907261</v>
      </c>
      <c r="Z405" s="59"/>
      <c r="AA405" s="59" t="s">
        <v>57462</v>
      </c>
      <c r="AB405" s="59">
        <v>9</v>
      </c>
      <c r="AC405" s="59">
        <v>45</v>
      </c>
      <c r="AD405" s="59">
        <v>0</v>
      </c>
      <c r="AE405" s="48" t="s">
        <v>20</v>
      </c>
      <c r="AF405" s="59">
        <v>34</v>
      </c>
      <c r="AG405" s="59">
        <v>24</v>
      </c>
      <c r="AH405" s="59">
        <v>0</v>
      </c>
      <c r="AI405" s="59" t="s">
        <v>19</v>
      </c>
      <c r="AJ405" s="94">
        <v>-9.75</v>
      </c>
      <c r="AK405" s="94">
        <v>-34.4</v>
      </c>
      <c r="AL405" s="30" t="s">
        <v>57477</v>
      </c>
    </row>
    <row r="406" spans="1:307">
      <c r="A406" s="195">
        <v>5271916</v>
      </c>
      <c r="B406" s="34">
        <v>6156</v>
      </c>
      <c r="C406" s="1"/>
      <c r="D406" s="18" t="s">
        <v>57581</v>
      </c>
      <c r="E406" s="1"/>
      <c r="F406" s="1" t="s">
        <v>58095</v>
      </c>
      <c r="G406" s="1"/>
      <c r="H406" s="1"/>
      <c r="I406" s="1"/>
      <c r="J406" s="1"/>
      <c r="K406" s="59">
        <v>11</v>
      </c>
      <c r="L406" s="150"/>
      <c r="M406" s="53"/>
      <c r="N406" s="53">
        <v>956</v>
      </c>
      <c r="O406" s="31" t="s">
        <v>58041</v>
      </c>
      <c r="P406" s="74">
        <v>17371</v>
      </c>
      <c r="Q406" s="1" t="s">
        <v>57511</v>
      </c>
      <c r="R406" s="30" t="s">
        <v>58038</v>
      </c>
      <c r="S406" s="57" t="s">
        <v>57510</v>
      </c>
      <c r="T406" s="134" t="s">
        <v>58552</v>
      </c>
      <c r="U406" s="1"/>
      <c r="V406" s="149"/>
      <c r="W406">
        <v>-3881</v>
      </c>
      <c r="X406" s="59">
        <v>3795</v>
      </c>
      <c r="Y406" s="59">
        <f>X406/1.8288</f>
        <v>2075.1312335958005</v>
      </c>
      <c r="Z406" s="59"/>
      <c r="AA406" s="59" t="s">
        <v>58601</v>
      </c>
      <c r="AB406" s="59">
        <v>17</v>
      </c>
      <c r="AC406" s="59">
        <v>16</v>
      </c>
      <c r="AD406" s="59">
        <v>30</v>
      </c>
      <c r="AE406" s="48" t="s">
        <v>56287</v>
      </c>
      <c r="AF406" s="59">
        <v>48</v>
      </c>
      <c r="AG406" s="59">
        <v>25</v>
      </c>
      <c r="AH406" s="59">
        <v>0</v>
      </c>
      <c r="AI406" s="59" t="s">
        <v>19</v>
      </c>
      <c r="AJ406" s="94">
        <v>17.274999999999999</v>
      </c>
      <c r="AK406" s="94">
        <v>-48.416666999999997</v>
      </c>
      <c r="AL406" s="30" t="s">
        <v>56277</v>
      </c>
    </row>
    <row r="407" spans="1:307">
      <c r="A407" s="196">
        <v>5271918</v>
      </c>
      <c r="B407" s="35">
        <v>6158</v>
      </c>
      <c r="C407" s="18"/>
      <c r="D407" s="18" t="s">
        <v>57581</v>
      </c>
      <c r="E407" s="18"/>
      <c r="F407" s="18" t="s">
        <v>58095</v>
      </c>
      <c r="G407" s="18"/>
      <c r="H407" s="18" t="s">
        <v>57555</v>
      </c>
      <c r="I407" s="28" t="s">
        <v>57117</v>
      </c>
      <c r="J407" s="18"/>
      <c r="K407" s="60">
        <v>6</v>
      </c>
      <c r="M407" s="49"/>
      <c r="N407" s="54">
        <v>1174</v>
      </c>
      <c r="O407" s="31" t="s">
        <v>58087</v>
      </c>
      <c r="P407" s="75">
        <v>18483</v>
      </c>
      <c r="Q407" s="1" t="s">
        <v>57788</v>
      </c>
      <c r="R407" s="53" t="s">
        <v>57482</v>
      </c>
      <c r="S407" s="58" t="s">
        <v>57481</v>
      </c>
      <c r="T407" s="28" t="s">
        <v>58563</v>
      </c>
      <c r="U407" s="18" t="s">
        <v>58181</v>
      </c>
      <c r="V407" s="49"/>
      <c r="W407">
        <v>-3407</v>
      </c>
      <c r="X407" s="60">
        <v>3398</v>
      </c>
      <c r="Y407" s="60">
        <f>X407/1.8288</f>
        <v>1858.0489938757655</v>
      </c>
      <c r="Z407" s="60"/>
      <c r="AA407" s="60" t="s">
        <v>57480</v>
      </c>
      <c r="AB407" s="60">
        <v>18</v>
      </c>
      <c r="AC407" s="60">
        <v>21</v>
      </c>
      <c r="AD407" s="60">
        <v>0</v>
      </c>
      <c r="AE407" s="49" t="s">
        <v>20</v>
      </c>
      <c r="AF407" s="63">
        <v>62</v>
      </c>
      <c r="AG407" s="60">
        <v>4</v>
      </c>
      <c r="AH407" s="60">
        <v>0</v>
      </c>
      <c r="AI407" s="60" t="s">
        <v>56301</v>
      </c>
      <c r="AJ407" s="93">
        <v>-18.350000000000001</v>
      </c>
      <c r="AK407" s="93">
        <v>62.066667000000002</v>
      </c>
      <c r="AL407" s="31" t="s">
        <v>56302</v>
      </c>
    </row>
    <row r="408" spans="1:307">
      <c r="A408" s="195">
        <v>5271919</v>
      </c>
      <c r="B408" s="34">
        <v>6159</v>
      </c>
      <c r="C408" s="1"/>
      <c r="D408" s="18" t="s">
        <v>57581</v>
      </c>
      <c r="E408" s="1"/>
      <c r="F408" s="1" t="s">
        <v>58095</v>
      </c>
      <c r="G408" s="1"/>
      <c r="H408" s="1"/>
      <c r="I408" s="1"/>
      <c r="J408" s="1"/>
      <c r="K408" s="59">
        <v>2</v>
      </c>
      <c r="L408" s="20"/>
      <c r="M408" s="48" t="s">
        <v>81135</v>
      </c>
      <c r="N408" s="53">
        <v>1352</v>
      </c>
      <c r="O408" s="31" t="s">
        <v>58111</v>
      </c>
      <c r="P408" s="70">
        <v>18587</v>
      </c>
      <c r="Q408" s="1" t="s">
        <v>56889</v>
      </c>
      <c r="R408" s="30" t="s">
        <v>58283</v>
      </c>
      <c r="S408" s="57" t="s">
        <v>58112</v>
      </c>
      <c r="T408" s="1"/>
      <c r="U408" s="1" t="s">
        <v>58113</v>
      </c>
      <c r="V408" s="48">
        <v>1</v>
      </c>
      <c r="W408">
        <v>-3936</v>
      </c>
      <c r="X408" s="59">
        <v>50</v>
      </c>
      <c r="Y408" s="59">
        <f>X408/1.8288</f>
        <v>27.340332458442695</v>
      </c>
      <c r="Z408" s="59"/>
      <c r="AA408" s="59"/>
      <c r="AB408" s="59">
        <v>5</v>
      </c>
      <c r="AC408" s="59">
        <v>11</v>
      </c>
      <c r="AD408" s="59">
        <v>0</v>
      </c>
      <c r="AE408" s="48" t="s">
        <v>56287</v>
      </c>
      <c r="AF408" s="59">
        <v>88</v>
      </c>
      <c r="AG408" s="59">
        <v>7</v>
      </c>
      <c r="AH408" s="59">
        <v>0</v>
      </c>
      <c r="AI408" s="59" t="s">
        <v>56301</v>
      </c>
      <c r="AJ408" s="94">
        <v>5.1833330000000002</v>
      </c>
      <c r="AK408" s="94">
        <v>88.116667000000007</v>
      </c>
      <c r="AL408" s="30" t="s">
        <v>56302</v>
      </c>
    </row>
    <row r="409" spans="1:307">
      <c r="A409" s="195">
        <v>5271920</v>
      </c>
      <c r="B409" s="34">
        <v>6160</v>
      </c>
      <c r="C409" s="1"/>
      <c r="D409" s="18" t="s">
        <v>57581</v>
      </c>
      <c r="E409" s="1"/>
      <c r="F409" s="1" t="s">
        <v>58095</v>
      </c>
      <c r="G409" s="1"/>
      <c r="H409" s="1"/>
      <c r="I409" s="1"/>
      <c r="J409" s="1"/>
      <c r="K409" s="59">
        <v>14</v>
      </c>
      <c r="L409" s="49"/>
      <c r="M409" s="53"/>
      <c r="N409" s="53">
        <v>1222</v>
      </c>
      <c r="O409" s="31" t="s">
        <v>58114</v>
      </c>
      <c r="P409" s="70">
        <v>18559</v>
      </c>
      <c r="Q409" s="1" t="s">
        <v>58116</v>
      </c>
      <c r="R409" s="53">
        <v>171</v>
      </c>
      <c r="S409" s="57" t="s">
        <v>58117</v>
      </c>
      <c r="T409" s="1"/>
      <c r="U409" s="18" t="s">
        <v>57612</v>
      </c>
      <c r="W409">
        <v>-4741</v>
      </c>
      <c r="X409" s="60">
        <f>Y409*1.8288</f>
        <v>4517.1359999999995</v>
      </c>
      <c r="Y409" s="60">
        <v>2470</v>
      </c>
      <c r="Z409" s="59"/>
      <c r="AA409" s="59">
        <v>580</v>
      </c>
      <c r="AB409" s="59">
        <v>26</v>
      </c>
      <c r="AC409" s="59">
        <v>42</v>
      </c>
      <c r="AD409" s="59">
        <v>0</v>
      </c>
      <c r="AE409" s="48" t="s">
        <v>56287</v>
      </c>
      <c r="AF409" s="59">
        <v>39</v>
      </c>
      <c r="AG409" s="59">
        <v>23</v>
      </c>
      <c r="AH409" s="59">
        <v>0</v>
      </c>
      <c r="AI409" s="59" t="s">
        <v>19</v>
      </c>
      <c r="AJ409" s="94">
        <v>26.7</v>
      </c>
      <c r="AK409" s="94">
        <v>-39.383333</v>
      </c>
      <c r="AL409" s="30" t="s">
        <v>56277</v>
      </c>
    </row>
    <row r="410" spans="1:307">
      <c r="A410" s="195">
        <v>5271921</v>
      </c>
      <c r="B410" s="34">
        <v>6161</v>
      </c>
      <c r="C410" s="1">
        <v>1</v>
      </c>
      <c r="D410" s="18" t="s">
        <v>57581</v>
      </c>
      <c r="E410" s="1"/>
      <c r="F410" s="1" t="s">
        <v>58120</v>
      </c>
      <c r="G410" s="1"/>
      <c r="H410" s="1" t="s">
        <v>58121</v>
      </c>
      <c r="I410" s="1"/>
      <c r="J410" s="1"/>
      <c r="K410" s="59">
        <v>10</v>
      </c>
      <c r="L410" s="49"/>
      <c r="M410" s="53"/>
      <c r="N410" s="53">
        <v>20</v>
      </c>
      <c r="O410" s="33" t="s">
        <v>58597</v>
      </c>
      <c r="P410" s="70">
        <v>14452</v>
      </c>
      <c r="Q410" s="1" t="s">
        <v>57883</v>
      </c>
      <c r="R410" s="53">
        <v>353</v>
      </c>
      <c r="S410" s="57" t="s">
        <v>58122</v>
      </c>
      <c r="T410" s="1"/>
      <c r="U410" s="1"/>
      <c r="W410">
        <v>-2468</v>
      </c>
      <c r="X410" s="59"/>
      <c r="Y410" s="59"/>
      <c r="Z410" s="59"/>
      <c r="AA410" s="59"/>
      <c r="AB410" s="59">
        <v>77</v>
      </c>
      <c r="AC410" s="59">
        <v>58</v>
      </c>
      <c r="AD410" s="59">
        <v>0</v>
      </c>
      <c r="AE410" s="48" t="s">
        <v>56287</v>
      </c>
      <c r="AF410" s="59">
        <v>5</v>
      </c>
      <c r="AG410" s="59">
        <v>10</v>
      </c>
      <c r="AH410" s="59">
        <v>0</v>
      </c>
      <c r="AI410" s="59" t="s">
        <v>56301</v>
      </c>
      <c r="AJ410" s="94">
        <v>77.966667000000001</v>
      </c>
      <c r="AK410" s="94">
        <v>5.1666670000000003</v>
      </c>
      <c r="AL410" s="30" t="s">
        <v>58123</v>
      </c>
      <c r="KT410" s="68"/>
      <c r="KU410" s="68"/>
    </row>
    <row r="411" spans="1:307">
      <c r="A411" s="195">
        <v>5271922</v>
      </c>
      <c r="B411" s="34">
        <v>6162</v>
      </c>
      <c r="C411" s="1" t="s">
        <v>57566</v>
      </c>
      <c r="D411" s="18" t="s">
        <v>57581</v>
      </c>
      <c r="E411" s="1"/>
      <c r="F411" s="1" t="s">
        <v>58120</v>
      </c>
      <c r="G411" s="1"/>
      <c r="H411" s="1"/>
      <c r="I411" s="1"/>
      <c r="J411" s="1"/>
      <c r="K411" s="59">
        <v>14</v>
      </c>
      <c r="L411" s="49"/>
      <c r="M411" s="53"/>
      <c r="N411" s="53">
        <v>221</v>
      </c>
      <c r="O411" s="31" t="s">
        <v>58529</v>
      </c>
      <c r="P411" s="75">
        <v>16648</v>
      </c>
      <c r="Q411" s="1" t="s">
        <v>57785</v>
      </c>
      <c r="R411" s="53" t="s">
        <v>56434</v>
      </c>
      <c r="S411" s="57" t="s">
        <v>57493</v>
      </c>
      <c r="T411" s="1"/>
      <c r="U411" s="1"/>
      <c r="W411">
        <v>-2677</v>
      </c>
      <c r="X411" s="59">
        <v>2580</v>
      </c>
      <c r="Y411" s="59">
        <f>X411/1.8288</f>
        <v>1410.7611548556431</v>
      </c>
      <c r="Z411" s="59"/>
      <c r="AA411" s="59" t="s">
        <v>57494</v>
      </c>
      <c r="AB411" s="59">
        <v>48</v>
      </c>
      <c r="AC411" s="59">
        <v>28</v>
      </c>
      <c r="AD411" s="59">
        <v>30</v>
      </c>
      <c r="AE411" s="48" t="s">
        <v>20</v>
      </c>
      <c r="AF411" s="59">
        <v>113</v>
      </c>
      <c r="AG411" s="59">
        <v>17</v>
      </c>
      <c r="AH411" s="59">
        <v>0</v>
      </c>
      <c r="AI411" s="59" t="s">
        <v>19</v>
      </c>
      <c r="AJ411" s="94">
        <v>-48.475000000000001</v>
      </c>
      <c r="AK411" s="94">
        <v>-113.283333</v>
      </c>
      <c r="AL411" s="30" t="s">
        <v>57488</v>
      </c>
    </row>
    <row r="412" spans="1:307">
      <c r="A412" s="195">
        <v>5271923</v>
      </c>
      <c r="B412" s="34">
        <v>6163</v>
      </c>
      <c r="C412" s="1"/>
      <c r="D412" s="18" t="s">
        <v>57581</v>
      </c>
      <c r="E412" s="1"/>
      <c r="F412" s="1" t="s">
        <v>58120</v>
      </c>
      <c r="G412" s="1"/>
      <c r="H412" s="1"/>
      <c r="I412" s="1"/>
      <c r="J412" s="1"/>
      <c r="K412" s="59">
        <v>3</v>
      </c>
      <c r="L412" s="49"/>
      <c r="M412" s="53"/>
      <c r="N412" s="53">
        <v>259</v>
      </c>
      <c r="O412" s="31"/>
      <c r="P412" s="70">
        <v>16651</v>
      </c>
      <c r="Q412" s="1" t="s">
        <v>57785</v>
      </c>
      <c r="R412" s="53" t="s">
        <v>56473</v>
      </c>
      <c r="S412" s="57" t="s">
        <v>58126</v>
      </c>
      <c r="T412" s="1" t="s">
        <v>58127</v>
      </c>
      <c r="U412" s="1"/>
      <c r="W412">
        <v>-3039</v>
      </c>
      <c r="X412" s="59">
        <v>3060</v>
      </c>
      <c r="Y412" s="59">
        <f>X412/1.8288</f>
        <v>1673.2283464566929</v>
      </c>
      <c r="Z412" s="59"/>
      <c r="AA412" s="59" t="s">
        <v>57495</v>
      </c>
      <c r="AB412" s="59">
        <v>27</v>
      </c>
      <c r="AC412" s="59">
        <v>56</v>
      </c>
      <c r="AD412" s="59">
        <v>0</v>
      </c>
      <c r="AE412" s="48" t="s">
        <v>20</v>
      </c>
      <c r="AF412" s="59">
        <v>106</v>
      </c>
      <c r="AG412" s="59">
        <v>55</v>
      </c>
      <c r="AH412" s="59">
        <v>0</v>
      </c>
      <c r="AI412" s="59" t="s">
        <v>19</v>
      </c>
      <c r="AJ412" s="94">
        <v>-27.933333000000001</v>
      </c>
      <c r="AK412" s="94">
        <v>-106.916667</v>
      </c>
      <c r="AL412" s="30" t="s">
        <v>57488</v>
      </c>
    </row>
    <row r="413" spans="1:307">
      <c r="A413" s="195">
        <v>5271924</v>
      </c>
      <c r="B413" s="34">
        <v>6164</v>
      </c>
      <c r="C413" s="1"/>
      <c r="D413" s="18" t="s">
        <v>57581</v>
      </c>
      <c r="E413" s="1"/>
      <c r="F413" s="1" t="s">
        <v>58120</v>
      </c>
      <c r="G413" s="1"/>
      <c r="H413" s="1"/>
      <c r="I413" s="1"/>
      <c r="J413" s="1"/>
      <c r="K413" s="59">
        <v>5</v>
      </c>
      <c r="L413" s="49"/>
      <c r="M413" s="53"/>
      <c r="N413" s="53">
        <v>275</v>
      </c>
      <c r="O413" s="31"/>
      <c r="P413" s="70">
        <v>16652</v>
      </c>
      <c r="Q413" s="1" t="s">
        <v>57785</v>
      </c>
      <c r="R413" s="53" t="s">
        <v>56468</v>
      </c>
      <c r="S413" s="57" t="s">
        <v>57467</v>
      </c>
      <c r="T413" s="1"/>
      <c r="U413" s="1"/>
      <c r="W413">
        <v>-2819</v>
      </c>
      <c r="X413" s="59">
        <v>3320</v>
      </c>
      <c r="Y413" s="59">
        <f>X413/1.8288</f>
        <v>1815.3980752405948</v>
      </c>
      <c r="Z413" s="59"/>
      <c r="AA413" s="59" t="s">
        <v>57468</v>
      </c>
      <c r="AB413" s="59">
        <v>27</v>
      </c>
      <c r="AC413" s="59">
        <v>9</v>
      </c>
      <c r="AD413" s="59">
        <v>0</v>
      </c>
      <c r="AE413" s="48" t="s">
        <v>20</v>
      </c>
      <c r="AF413" s="59">
        <v>109</v>
      </c>
      <c r="AG413" s="59">
        <v>50</v>
      </c>
      <c r="AH413" s="59">
        <v>0</v>
      </c>
      <c r="AI413" s="59" t="s">
        <v>19</v>
      </c>
      <c r="AJ413" s="94">
        <v>-27.15</v>
      </c>
      <c r="AK413" s="94">
        <v>-109.833333</v>
      </c>
      <c r="AL413" s="30" t="s">
        <v>23</v>
      </c>
    </row>
    <row r="414" spans="1:307">
      <c r="A414" s="195">
        <v>5271926</v>
      </c>
      <c r="B414" s="34">
        <v>6165</v>
      </c>
      <c r="C414" s="1"/>
      <c r="D414" s="18" t="s">
        <v>57581</v>
      </c>
      <c r="E414" s="1"/>
      <c r="F414" s="1" t="s">
        <v>58120</v>
      </c>
      <c r="G414" s="1"/>
      <c r="H414" s="1"/>
      <c r="I414" s="1"/>
      <c r="J414" s="1"/>
      <c r="K414" s="59">
        <v>7</v>
      </c>
      <c r="L414" s="49"/>
      <c r="M414" s="53"/>
      <c r="N414" s="53">
        <v>687</v>
      </c>
      <c r="O414" s="31"/>
      <c r="P414" s="70">
        <v>17031</v>
      </c>
      <c r="Q414" s="1" t="s">
        <v>57506</v>
      </c>
      <c r="R414" s="30" t="s">
        <v>57504</v>
      </c>
      <c r="S414" s="57" t="s">
        <v>57507</v>
      </c>
      <c r="T414" s="1"/>
      <c r="U414" s="1"/>
      <c r="W414">
        <v>-1137</v>
      </c>
      <c r="X414" s="59">
        <f>Y414*1.8288</f>
        <v>1148.4864</v>
      </c>
      <c r="Y414" s="59">
        <v>628</v>
      </c>
      <c r="Z414" s="59"/>
      <c r="AA414" s="59"/>
      <c r="AB414" s="59">
        <v>39</v>
      </c>
      <c r="AC414" s="59">
        <v>46</v>
      </c>
      <c r="AD414" s="59">
        <v>0</v>
      </c>
      <c r="AE414" s="48" t="s">
        <v>20</v>
      </c>
      <c r="AF414" s="59">
        <v>167</v>
      </c>
      <c r="AG414" s="59">
        <v>45</v>
      </c>
      <c r="AH414" s="59">
        <v>0</v>
      </c>
      <c r="AI414" s="59" t="s">
        <v>56301</v>
      </c>
      <c r="AJ414" s="94">
        <v>-39.766666999999998</v>
      </c>
      <c r="AK414" s="94">
        <v>167.75</v>
      </c>
      <c r="AL414" s="30" t="s">
        <v>57499</v>
      </c>
      <c r="KS414" s="20"/>
    </row>
    <row r="415" spans="1:307">
      <c r="A415" s="195">
        <v>5271928</v>
      </c>
      <c r="B415" s="34">
        <v>6166</v>
      </c>
      <c r="C415" s="1"/>
      <c r="D415" s="18" t="s">
        <v>57581</v>
      </c>
      <c r="E415" s="1"/>
      <c r="F415" s="1" t="s">
        <v>58120</v>
      </c>
      <c r="G415" s="1"/>
      <c r="H415" s="1"/>
      <c r="I415" s="1"/>
      <c r="J415" s="1"/>
      <c r="K415" s="59">
        <v>8</v>
      </c>
      <c r="L415" s="49"/>
      <c r="M415" s="53"/>
      <c r="N415" s="53">
        <v>700</v>
      </c>
      <c r="O415" s="31"/>
      <c r="P415" s="70">
        <v>17262</v>
      </c>
      <c r="Q415" s="1" t="s">
        <v>57509</v>
      </c>
      <c r="R415" s="30" t="s">
        <v>57508</v>
      </c>
      <c r="S415" s="57" t="s">
        <v>57614</v>
      </c>
      <c r="T415" s="1"/>
      <c r="U415" s="1"/>
      <c r="W415">
        <v>-746</v>
      </c>
      <c r="X415" s="59">
        <f>Y415*1.8288</f>
        <v>768.096</v>
      </c>
      <c r="Y415" s="59">
        <v>420</v>
      </c>
      <c r="Z415" s="59"/>
      <c r="AA415" s="59"/>
      <c r="AB415" s="59">
        <v>53</v>
      </c>
      <c r="AC415" s="59">
        <v>38</v>
      </c>
      <c r="AD415" s="59">
        <v>0</v>
      </c>
      <c r="AE415" s="48" t="s">
        <v>20</v>
      </c>
      <c r="AF415" s="59">
        <v>169</v>
      </c>
      <c r="AG415" s="59">
        <v>52</v>
      </c>
      <c r="AH415" s="59">
        <v>0</v>
      </c>
      <c r="AI415" s="59" t="s">
        <v>56301</v>
      </c>
      <c r="AJ415" s="94">
        <v>-53.633333</v>
      </c>
      <c r="AK415" s="94">
        <v>169.86666700000001</v>
      </c>
      <c r="AL415" s="30" t="s">
        <v>23</v>
      </c>
      <c r="KT415" s="52"/>
      <c r="KU415" s="52"/>
    </row>
    <row r="416" spans="1:307">
      <c r="A416" s="195">
        <v>5271929</v>
      </c>
      <c r="B416" s="34">
        <v>6167</v>
      </c>
      <c r="C416" s="1" t="s">
        <v>57566</v>
      </c>
      <c r="D416" s="18" t="s">
        <v>57581</v>
      </c>
      <c r="E416" s="1"/>
      <c r="F416" s="1" t="s">
        <v>58120</v>
      </c>
      <c r="G416" s="1"/>
      <c r="H416" s="1"/>
      <c r="I416" s="28" t="s">
        <v>57117</v>
      </c>
      <c r="J416" s="1"/>
      <c r="K416" s="59">
        <v>6</v>
      </c>
      <c r="L416" s="49"/>
      <c r="M416" s="53"/>
      <c r="N416" s="53">
        <v>1603</v>
      </c>
      <c r="O416" s="31" t="s">
        <v>58129</v>
      </c>
      <c r="P416" s="42">
        <v>18527</v>
      </c>
      <c r="Q416" s="1" t="s">
        <v>57785</v>
      </c>
      <c r="R416" s="1" t="s">
        <v>57101</v>
      </c>
      <c r="S416" s="57" t="s">
        <v>57465</v>
      </c>
      <c r="T416" s="1"/>
      <c r="U416" s="1"/>
      <c r="W416">
        <v>-3735</v>
      </c>
      <c r="X416" s="59">
        <v>3400</v>
      </c>
      <c r="Y416" s="59">
        <f>X416/1.8288</f>
        <v>1859.1426071741032</v>
      </c>
      <c r="Z416" s="59"/>
      <c r="AA416" s="59" t="s">
        <v>57550</v>
      </c>
      <c r="AB416" s="59">
        <v>14</v>
      </c>
      <c r="AC416" s="59">
        <v>16</v>
      </c>
      <c r="AD416" s="59">
        <v>0</v>
      </c>
      <c r="AE416" s="48" t="s">
        <v>20</v>
      </c>
      <c r="AF416" s="59">
        <v>119</v>
      </c>
      <c r="AG416" s="59">
        <v>11</v>
      </c>
      <c r="AH416" s="59">
        <v>0</v>
      </c>
      <c r="AI416" s="59" t="s">
        <v>19</v>
      </c>
      <c r="AJ416" s="94">
        <v>-14.266667</v>
      </c>
      <c r="AK416" s="94">
        <v>-119.183333</v>
      </c>
      <c r="AL416" s="30" t="s">
        <v>23</v>
      </c>
    </row>
    <row r="417" spans="1:307">
      <c r="A417" s="195">
        <v>5271931</v>
      </c>
      <c r="B417" s="34">
        <v>6169</v>
      </c>
      <c r="C417" s="1"/>
      <c r="D417" s="18" t="s">
        <v>57581</v>
      </c>
      <c r="E417" s="1"/>
      <c r="F417" s="1" t="s">
        <v>58027</v>
      </c>
      <c r="G417" s="1"/>
      <c r="H417" s="1" t="s">
        <v>58168</v>
      </c>
      <c r="I417" s="1"/>
      <c r="J417" s="1"/>
      <c r="K417" s="59">
        <v>5</v>
      </c>
      <c r="L417" s="49"/>
      <c r="M417" s="53"/>
      <c r="N417" s="53">
        <v>76</v>
      </c>
      <c r="O417" s="31"/>
      <c r="P417" s="70">
        <v>16649</v>
      </c>
      <c r="Q417" s="1" t="s">
        <v>57785</v>
      </c>
      <c r="R417" s="53" t="s">
        <v>56420</v>
      </c>
      <c r="S417" s="57" t="s">
        <v>57486</v>
      </c>
      <c r="T417" s="1"/>
      <c r="U417" s="1"/>
      <c r="W417">
        <v>-3141</v>
      </c>
      <c r="X417" s="59">
        <v>3220</v>
      </c>
      <c r="Y417" s="59">
        <f>X417/1.8288</f>
        <v>1760.7174103237096</v>
      </c>
      <c r="Z417" s="59"/>
      <c r="AA417" s="59" t="s">
        <v>57487</v>
      </c>
      <c r="AB417" s="59">
        <v>43</v>
      </c>
      <c r="AC417" s="59">
        <v>43</v>
      </c>
      <c r="AD417" s="59">
        <v>0</v>
      </c>
      <c r="AE417" s="48" t="s">
        <v>20</v>
      </c>
      <c r="AF417" s="59">
        <v>107</v>
      </c>
      <c r="AG417" s="59">
        <v>36</v>
      </c>
      <c r="AH417" s="59">
        <v>0</v>
      </c>
      <c r="AI417" s="59" t="s">
        <v>19</v>
      </c>
      <c r="AJ417" s="94">
        <v>-43.716667000000001</v>
      </c>
      <c r="AK417" s="94">
        <v>-107.6</v>
      </c>
      <c r="AL417" s="30" t="s">
        <v>57488</v>
      </c>
    </row>
    <row r="418" spans="1:307">
      <c r="A418" s="195">
        <v>5271932</v>
      </c>
      <c r="B418" s="34">
        <v>6170</v>
      </c>
      <c r="C418" s="1"/>
      <c r="D418" s="18" t="s">
        <v>57581</v>
      </c>
      <c r="E418" s="1"/>
      <c r="F418" s="1" t="s">
        <v>58027</v>
      </c>
      <c r="G418" s="1"/>
      <c r="H418" s="1" t="s">
        <v>58169</v>
      </c>
      <c r="I418" s="1"/>
      <c r="J418" s="1"/>
      <c r="K418" s="59">
        <v>9</v>
      </c>
      <c r="L418" s="49"/>
      <c r="M418" s="53"/>
      <c r="N418" s="53">
        <v>129</v>
      </c>
      <c r="O418" s="31" t="s">
        <v>56706</v>
      </c>
      <c r="P418" s="75">
        <v>34991</v>
      </c>
      <c r="Q418" s="1" t="s">
        <v>56703</v>
      </c>
      <c r="R418" s="53">
        <v>338</v>
      </c>
      <c r="S418" s="57" t="s">
        <v>58376</v>
      </c>
      <c r="T418" s="1"/>
      <c r="U418" s="1"/>
      <c r="W418">
        <v>-3740</v>
      </c>
      <c r="X418" s="59">
        <f>Y418*1.8288</f>
        <v>3639.3119999999999</v>
      </c>
      <c r="Y418" s="59">
        <v>1990</v>
      </c>
      <c r="Z418" s="59"/>
      <c r="AA418" s="59"/>
      <c r="AB418" s="59">
        <v>21</v>
      </c>
      <c r="AC418" s="59">
        <v>15</v>
      </c>
      <c r="AD418" s="59">
        <v>0</v>
      </c>
      <c r="AE418" s="48" t="s">
        <v>20</v>
      </c>
      <c r="AF418" s="59">
        <v>14</v>
      </c>
      <c r="AG418" s="59">
        <v>2</v>
      </c>
      <c r="AH418" s="59">
        <v>0</v>
      </c>
      <c r="AI418" s="59" t="s">
        <v>19</v>
      </c>
      <c r="AJ418" s="94">
        <v>-21.25</v>
      </c>
      <c r="AK418" s="94">
        <v>-14.033333000000001</v>
      </c>
      <c r="AL418" s="30" t="s">
        <v>56277</v>
      </c>
      <c r="KS418" s="129"/>
    </row>
    <row r="419" spans="1:307">
      <c r="A419" s="195">
        <v>5271933</v>
      </c>
      <c r="B419" s="34">
        <v>6171</v>
      </c>
      <c r="C419" s="1"/>
      <c r="D419" s="18" t="s">
        <v>57581</v>
      </c>
      <c r="E419" s="1"/>
      <c r="F419" s="1" t="s">
        <v>58027</v>
      </c>
      <c r="G419" s="1"/>
      <c r="H419" s="1" t="s">
        <v>57555</v>
      </c>
      <c r="I419" s="1"/>
      <c r="J419" s="1"/>
      <c r="K419" s="59">
        <v>3</v>
      </c>
      <c r="L419" s="49"/>
      <c r="M419" s="53"/>
      <c r="N419" s="53">
        <v>277</v>
      </c>
      <c r="O419" s="31"/>
      <c r="P419" s="70">
        <v>16652</v>
      </c>
      <c r="Q419" s="1" t="s">
        <v>57785</v>
      </c>
      <c r="R419" s="53" t="s">
        <v>56468</v>
      </c>
      <c r="S419" s="57" t="s">
        <v>57467</v>
      </c>
      <c r="T419" s="1"/>
      <c r="U419" s="1"/>
      <c r="W419">
        <v>-2819</v>
      </c>
      <c r="X419" s="59">
        <v>3320</v>
      </c>
      <c r="Y419" s="59">
        <f>X419/1.8288</f>
        <v>1815.3980752405948</v>
      </c>
      <c r="Z419" s="59"/>
      <c r="AA419" s="59" t="s">
        <v>57468</v>
      </c>
      <c r="AB419" s="59">
        <v>27</v>
      </c>
      <c r="AC419" s="59">
        <v>9</v>
      </c>
      <c r="AD419" s="59">
        <v>0</v>
      </c>
      <c r="AE419" s="48" t="s">
        <v>20</v>
      </c>
      <c r="AF419" s="59">
        <v>109</v>
      </c>
      <c r="AG419" s="59">
        <v>50</v>
      </c>
      <c r="AH419" s="59">
        <v>0</v>
      </c>
      <c r="AI419" s="59" t="s">
        <v>19</v>
      </c>
      <c r="AJ419" s="94">
        <v>-27.15</v>
      </c>
      <c r="AK419" s="94">
        <v>-109.833333</v>
      </c>
      <c r="AL419" s="30" t="s">
        <v>23</v>
      </c>
    </row>
    <row r="420" spans="1:307">
      <c r="A420" s="195">
        <v>5271934</v>
      </c>
      <c r="B420" s="34">
        <v>6172</v>
      </c>
      <c r="C420" s="1"/>
      <c r="D420" s="18" t="s">
        <v>57581</v>
      </c>
      <c r="E420" s="1"/>
      <c r="F420" s="1" t="s">
        <v>58027</v>
      </c>
      <c r="G420" s="1"/>
      <c r="H420" s="1"/>
      <c r="I420" s="1"/>
      <c r="J420" s="1"/>
      <c r="K420" s="59">
        <v>2</v>
      </c>
      <c r="L420" s="49"/>
      <c r="M420" s="53"/>
      <c r="N420" s="53">
        <v>616</v>
      </c>
      <c r="O420" s="31"/>
      <c r="P420" s="70">
        <v>17273</v>
      </c>
      <c r="Q420" s="1" t="s">
        <v>57506</v>
      </c>
      <c r="R420" s="30" t="s">
        <v>57498</v>
      </c>
      <c r="S420" s="57" t="s">
        <v>57474</v>
      </c>
      <c r="T420" s="1"/>
      <c r="U420" s="1"/>
      <c r="W420">
        <v>-124</v>
      </c>
      <c r="X420" s="59">
        <f>Y420*1.8288</f>
        <v>868.68</v>
      </c>
      <c r="Y420" s="59">
        <v>475</v>
      </c>
      <c r="Z420" s="59"/>
      <c r="AA420" s="59"/>
      <c r="AB420" s="59">
        <v>20</v>
      </c>
      <c r="AC420" s="59">
        <v>57</v>
      </c>
      <c r="AD420" s="59">
        <v>0</v>
      </c>
      <c r="AE420" s="48" t="s">
        <v>20</v>
      </c>
      <c r="AF420" s="59">
        <v>175</v>
      </c>
      <c r="AG420" s="59">
        <v>14</v>
      </c>
      <c r="AH420" s="59">
        <v>0</v>
      </c>
      <c r="AI420" s="59" t="s">
        <v>19</v>
      </c>
      <c r="AJ420" s="94">
        <v>-20.95</v>
      </c>
      <c r="AK420" s="94">
        <v>-175.23333299999999</v>
      </c>
      <c r="AL420" s="30" t="s">
        <v>57475</v>
      </c>
    </row>
    <row r="421" spans="1:307">
      <c r="A421" s="195">
        <v>5271935</v>
      </c>
      <c r="B421" s="34">
        <v>6173</v>
      </c>
      <c r="C421" s="1" t="s">
        <v>57566</v>
      </c>
      <c r="D421" s="18" t="s">
        <v>57581</v>
      </c>
      <c r="E421" s="1"/>
      <c r="F421" s="1" t="s">
        <v>58027</v>
      </c>
      <c r="G421" s="1"/>
      <c r="H421" s="1"/>
      <c r="I421" s="1"/>
      <c r="J421" s="1"/>
      <c r="K421" s="59">
        <v>30</v>
      </c>
      <c r="L421" s="49"/>
      <c r="M421" s="53"/>
      <c r="N421" s="53">
        <v>639</v>
      </c>
      <c r="O421" s="31"/>
      <c r="P421" s="70">
        <v>17240</v>
      </c>
      <c r="Q421" s="1" t="s">
        <v>57647</v>
      </c>
      <c r="R421" s="30" t="s">
        <v>57500</v>
      </c>
      <c r="S421" s="57" t="s">
        <v>57501</v>
      </c>
      <c r="U421" s="1"/>
      <c r="W421">
        <v>-3021</v>
      </c>
      <c r="X421" s="59">
        <f>Y421*1.8288</f>
        <v>2267.712</v>
      </c>
      <c r="Y421" s="59">
        <v>1240</v>
      </c>
      <c r="Z421" s="59"/>
      <c r="AA421" s="59"/>
      <c r="AB421" s="59">
        <v>28</v>
      </c>
      <c r="AC421" s="59">
        <v>53</v>
      </c>
      <c r="AD421" s="59">
        <v>0</v>
      </c>
      <c r="AE421" s="48" t="s">
        <v>20</v>
      </c>
      <c r="AF421" s="59">
        <v>170</v>
      </c>
      <c r="AG421" s="59">
        <v>0</v>
      </c>
      <c r="AH421" s="59">
        <v>0</v>
      </c>
      <c r="AI421" s="59" t="s">
        <v>56301</v>
      </c>
      <c r="AJ421" s="94">
        <v>-28.883333</v>
      </c>
      <c r="AK421" s="94">
        <v>170</v>
      </c>
      <c r="AL421" s="30" t="s">
        <v>57499</v>
      </c>
    </row>
    <row r="422" spans="1:307">
      <c r="A422" s="195">
        <v>5271936</v>
      </c>
      <c r="B422" s="34">
        <v>6174</v>
      </c>
      <c r="C422" s="1"/>
      <c r="D422" s="18" t="s">
        <v>57581</v>
      </c>
      <c r="E422" s="1"/>
      <c r="F422" s="1" t="s">
        <v>58027</v>
      </c>
      <c r="G422" s="1"/>
      <c r="H422" s="1"/>
      <c r="I422" s="1"/>
      <c r="J422" s="1"/>
      <c r="K422" s="59">
        <v>17</v>
      </c>
      <c r="L422" s="49"/>
      <c r="M422" s="53"/>
      <c r="N422" s="53">
        <v>689</v>
      </c>
      <c r="O422" s="31"/>
      <c r="P422" s="70">
        <v>17031</v>
      </c>
      <c r="Q422" s="1" t="s">
        <v>57506</v>
      </c>
      <c r="R422" s="30" t="s">
        <v>57504</v>
      </c>
      <c r="S422" s="57" t="s">
        <v>57507</v>
      </c>
      <c r="T422" s="1"/>
      <c r="U422" s="1"/>
      <c r="W422">
        <v>-1137</v>
      </c>
      <c r="X422" s="59">
        <f>Y422*1.8288</f>
        <v>1148.4864</v>
      </c>
      <c r="Y422" s="59">
        <v>628</v>
      </c>
      <c r="Z422" s="59"/>
      <c r="AA422" s="59"/>
      <c r="AB422" s="59">
        <v>39</v>
      </c>
      <c r="AC422" s="59">
        <v>46</v>
      </c>
      <c r="AD422" s="59">
        <v>0</v>
      </c>
      <c r="AE422" s="48" t="s">
        <v>20</v>
      </c>
      <c r="AF422" s="59">
        <v>167</v>
      </c>
      <c r="AG422" s="59">
        <v>45</v>
      </c>
      <c r="AH422" s="59">
        <v>0</v>
      </c>
      <c r="AI422" s="59" t="s">
        <v>56301</v>
      </c>
      <c r="AJ422" s="94">
        <v>-39.766666999999998</v>
      </c>
      <c r="AK422" s="94">
        <v>167.75</v>
      </c>
      <c r="AL422" s="30" t="s">
        <v>57499</v>
      </c>
    </row>
    <row r="423" spans="1:307" s="261" customFormat="1">
      <c r="A423" s="195">
        <v>5271937</v>
      </c>
      <c r="B423" s="34">
        <v>6175</v>
      </c>
      <c r="C423" s="1"/>
      <c r="D423" s="18" t="s">
        <v>57581</v>
      </c>
      <c r="E423" s="1"/>
      <c r="F423" s="1" t="s">
        <v>58027</v>
      </c>
      <c r="G423" s="1"/>
      <c r="H423" s="1"/>
      <c r="I423" s="1"/>
      <c r="J423" s="1"/>
      <c r="K423" s="59">
        <v>12</v>
      </c>
      <c r="L423" s="69"/>
      <c r="M423" s="48" t="s">
        <v>81135</v>
      </c>
      <c r="N423" s="53">
        <v>1074</v>
      </c>
      <c r="O423" s="31"/>
      <c r="P423" s="77"/>
      <c r="Q423" s="1" t="s">
        <v>57518</v>
      </c>
      <c r="R423" s="30" t="s">
        <v>57567</v>
      </c>
      <c r="S423" s="57"/>
      <c r="T423" s="1"/>
      <c r="U423" s="1" t="s">
        <v>57619</v>
      </c>
      <c r="V423" s="48">
        <v>1</v>
      </c>
      <c r="W423">
        <v>-5376</v>
      </c>
      <c r="X423" s="59" t="s">
        <v>57620</v>
      </c>
      <c r="Y423" s="59"/>
      <c r="Z423" s="59"/>
      <c r="AA423" s="59"/>
      <c r="AB423" s="59">
        <v>42</v>
      </c>
      <c r="AC423" s="59">
        <v>30</v>
      </c>
      <c r="AD423" s="59">
        <v>0</v>
      </c>
      <c r="AE423" s="48" t="s">
        <v>20</v>
      </c>
      <c r="AF423" s="59">
        <v>147</v>
      </c>
      <c r="AG423" s="59">
        <v>57</v>
      </c>
      <c r="AH423" s="59">
        <v>0</v>
      </c>
      <c r="AI423" s="59" t="s">
        <v>19</v>
      </c>
      <c r="AJ423" s="94">
        <v>-42.5</v>
      </c>
      <c r="AK423" s="94">
        <v>-147.94999999999999</v>
      </c>
      <c r="AL423" s="30" t="s">
        <v>23</v>
      </c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  <c r="BS423" s="20"/>
      <c r="BT423" s="20"/>
      <c r="BU423" s="20"/>
      <c r="BV423" s="20"/>
      <c r="BW423" s="20"/>
      <c r="BX423" s="20"/>
      <c r="BY423" s="20"/>
      <c r="BZ423" s="20"/>
      <c r="CA423" s="20"/>
      <c r="CB423" s="20"/>
      <c r="CC423" s="20"/>
      <c r="CD423" s="20"/>
      <c r="CE423" s="20"/>
      <c r="CF423" s="20"/>
      <c r="CG423" s="20"/>
      <c r="CH423" s="20"/>
      <c r="CI423" s="20"/>
      <c r="CJ423" s="20"/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20"/>
      <c r="CV423" s="20"/>
      <c r="CW423" s="20"/>
      <c r="CX423" s="20"/>
      <c r="CY423" s="20"/>
      <c r="CZ423" s="20"/>
      <c r="DA423" s="20"/>
      <c r="DB423" s="20"/>
      <c r="DC423" s="20"/>
      <c r="DD423" s="20"/>
      <c r="DE423" s="20"/>
      <c r="DF423" s="20"/>
      <c r="DG423" s="20"/>
      <c r="DH423" s="20"/>
      <c r="DI423" s="20"/>
      <c r="DJ423" s="20"/>
      <c r="DK423" s="20"/>
      <c r="DL423" s="20"/>
      <c r="DM423" s="20"/>
      <c r="DN423" s="20"/>
      <c r="DO423" s="20"/>
      <c r="DP423" s="20"/>
      <c r="DQ423" s="20"/>
      <c r="DR423" s="20"/>
      <c r="DS423" s="20"/>
      <c r="DT423" s="20"/>
      <c r="DU423" s="20"/>
      <c r="DV423" s="20"/>
      <c r="DW423" s="20"/>
      <c r="DX423" s="20"/>
      <c r="DY423" s="20"/>
      <c r="DZ423" s="20"/>
      <c r="EA423" s="20"/>
      <c r="EB423" s="20"/>
      <c r="EC423" s="20"/>
      <c r="ED423" s="20"/>
      <c r="EE423" s="20"/>
      <c r="EF423" s="20"/>
      <c r="EG423" s="20"/>
      <c r="EH423" s="20"/>
      <c r="EI423" s="20"/>
      <c r="EJ423" s="20"/>
      <c r="EK423" s="20"/>
      <c r="EL423" s="20"/>
      <c r="EM423" s="20"/>
      <c r="EN423" s="20"/>
      <c r="EO423" s="20"/>
      <c r="EP423" s="20"/>
      <c r="EQ423" s="20"/>
      <c r="ER423" s="20"/>
      <c r="ES423" s="20"/>
      <c r="ET423" s="20"/>
      <c r="EU423" s="20"/>
      <c r="EV423" s="20"/>
      <c r="EW423" s="20"/>
      <c r="EX423" s="20"/>
      <c r="EY423" s="20"/>
      <c r="EZ423" s="20"/>
      <c r="FA423" s="20"/>
      <c r="FB423" s="20"/>
      <c r="FC423" s="20"/>
      <c r="FD423" s="20"/>
      <c r="FE423" s="20"/>
      <c r="FF423" s="20"/>
      <c r="FG423" s="20"/>
      <c r="FH423" s="20"/>
      <c r="FI423" s="20"/>
      <c r="FJ423" s="20"/>
      <c r="FK423" s="20"/>
      <c r="FL423" s="20"/>
      <c r="FM423" s="20"/>
      <c r="FN423" s="20"/>
      <c r="FO423" s="20"/>
      <c r="FP423" s="20"/>
      <c r="FQ423" s="20"/>
      <c r="FR423" s="20"/>
      <c r="FS423" s="20"/>
      <c r="FT423" s="20"/>
      <c r="FU423" s="20"/>
      <c r="FV423" s="20"/>
      <c r="FW423" s="20"/>
      <c r="FX423" s="20"/>
      <c r="FY423" s="20"/>
      <c r="FZ423" s="20"/>
      <c r="GA423" s="20"/>
      <c r="GB423" s="20"/>
      <c r="GC423" s="20"/>
      <c r="GD423" s="20"/>
      <c r="GE423" s="20"/>
      <c r="GF423" s="20"/>
      <c r="GG423" s="20"/>
      <c r="GH423" s="20"/>
      <c r="GI423" s="20"/>
      <c r="GJ423" s="20"/>
      <c r="GK423" s="20"/>
      <c r="GL423" s="20"/>
      <c r="GM423" s="20"/>
      <c r="GN423" s="20"/>
      <c r="GO423" s="20"/>
      <c r="GP423" s="20"/>
      <c r="GQ423" s="20"/>
      <c r="GR423" s="20"/>
      <c r="GS423" s="20"/>
      <c r="GT423" s="20"/>
      <c r="GU423" s="20"/>
      <c r="GV423" s="20"/>
      <c r="GW423" s="20"/>
      <c r="GX423" s="20"/>
      <c r="GY423" s="20"/>
      <c r="GZ423" s="20"/>
      <c r="HA423" s="20"/>
      <c r="HB423" s="20"/>
      <c r="HC423" s="20"/>
      <c r="HD423" s="20"/>
      <c r="HE423" s="20"/>
      <c r="HF423" s="20"/>
      <c r="HG423" s="20"/>
      <c r="HH423" s="20"/>
      <c r="HI423" s="20"/>
      <c r="HJ423" s="20"/>
      <c r="HK423" s="20"/>
      <c r="HL423" s="20"/>
      <c r="HM423" s="20"/>
      <c r="HN423" s="20"/>
      <c r="HO423" s="20"/>
      <c r="HP423" s="20"/>
      <c r="HQ423" s="20"/>
      <c r="HR423" s="20"/>
      <c r="HS423" s="20"/>
      <c r="HT423" s="20"/>
      <c r="HU423" s="20"/>
      <c r="HV423" s="20"/>
      <c r="HW423" s="20"/>
      <c r="HX423" s="20"/>
      <c r="HY423" s="20"/>
      <c r="HZ423" s="20"/>
      <c r="IA423" s="20"/>
      <c r="IB423" s="20"/>
      <c r="IC423" s="20"/>
      <c r="ID423" s="20"/>
      <c r="IE423" s="20"/>
      <c r="IF423" s="20"/>
      <c r="IG423" s="20"/>
      <c r="IH423" s="20"/>
      <c r="II423" s="20"/>
      <c r="IJ423" s="20"/>
      <c r="IK423" s="20"/>
      <c r="IL423" s="20"/>
      <c r="IM423" s="20"/>
      <c r="IN423" s="20"/>
      <c r="IO423" s="20"/>
      <c r="IP423" s="20"/>
      <c r="IQ423" s="20"/>
      <c r="IR423" s="20"/>
      <c r="IS423" s="20"/>
      <c r="IT423" s="20"/>
      <c r="IU423" s="20"/>
      <c r="IV423" s="20"/>
      <c r="IW423" s="20"/>
      <c r="IX423" s="20"/>
      <c r="IY423" s="20"/>
      <c r="IZ423" s="20"/>
      <c r="JA423" s="20"/>
      <c r="JB423" s="20"/>
      <c r="JC423" s="20"/>
      <c r="JD423" s="20"/>
      <c r="JE423" s="20"/>
      <c r="JF423" s="20"/>
      <c r="JG423" s="20"/>
      <c r="JH423" s="20"/>
      <c r="JI423" s="20"/>
      <c r="JJ423" s="20"/>
      <c r="JK423" s="20"/>
      <c r="JL423" s="20"/>
      <c r="JM423" s="20"/>
      <c r="JN423" s="20"/>
      <c r="JO423" s="20"/>
      <c r="JP423" s="20"/>
      <c r="JQ423" s="20"/>
      <c r="JR423" s="20"/>
      <c r="JS423" s="20"/>
      <c r="JT423" s="20"/>
      <c r="JU423" s="20"/>
      <c r="JV423" s="20"/>
      <c r="JW423" s="20"/>
      <c r="JX423" s="20"/>
      <c r="JY423" s="20"/>
      <c r="JZ423" s="20"/>
      <c r="KA423" s="20"/>
      <c r="KB423" s="20"/>
      <c r="KC423" s="20"/>
      <c r="KD423" s="20"/>
      <c r="KE423" s="20"/>
      <c r="KF423" s="20"/>
      <c r="KG423" s="20"/>
      <c r="KH423" s="20"/>
      <c r="KI423" s="20"/>
      <c r="KJ423" s="20"/>
      <c r="KK423" s="20"/>
      <c r="KL423" s="20"/>
      <c r="KM423" s="20"/>
      <c r="KN423" s="20"/>
      <c r="KO423" s="20"/>
      <c r="KP423" s="20"/>
      <c r="KQ423" s="20"/>
      <c r="KR423" s="20"/>
      <c r="KS423"/>
      <c r="KT423" s="129"/>
      <c r="KU423" s="129"/>
    </row>
    <row r="424" spans="1:307">
      <c r="A424" s="195">
        <v>5271938</v>
      </c>
      <c r="B424" s="34">
        <v>6176</v>
      </c>
      <c r="C424" s="1"/>
      <c r="D424" s="18" t="s">
        <v>57581</v>
      </c>
      <c r="E424" s="1"/>
      <c r="F424" s="1" t="s">
        <v>58027</v>
      </c>
      <c r="G424" s="1"/>
      <c r="H424" s="1" t="s">
        <v>58173</v>
      </c>
      <c r="I424" s="1"/>
      <c r="J424" s="1"/>
      <c r="K424" s="59">
        <v>3</v>
      </c>
      <c r="L424" s="49"/>
      <c r="M424" s="53"/>
      <c r="N424" s="30"/>
      <c r="O424" s="31"/>
      <c r="P424" s="70">
        <v>16367</v>
      </c>
      <c r="Q424" s="1" t="s">
        <v>81221</v>
      </c>
      <c r="R424" s="53" t="s">
        <v>56425</v>
      </c>
      <c r="S424" s="57" t="s">
        <v>57486</v>
      </c>
      <c r="T424" s="1" t="s">
        <v>59078</v>
      </c>
      <c r="U424" s="1" t="s">
        <v>57785</v>
      </c>
      <c r="W424">
        <v>-3132</v>
      </c>
      <c r="X424" s="59">
        <v>3080</v>
      </c>
      <c r="Y424" s="59"/>
      <c r="Z424" s="59"/>
      <c r="AA424" s="59" t="s">
        <v>58176</v>
      </c>
      <c r="AB424" s="59">
        <v>43</v>
      </c>
      <c r="AC424" s="59">
        <v>48</v>
      </c>
      <c r="AD424" s="59">
        <v>0</v>
      </c>
      <c r="AE424" s="48" t="s">
        <v>20</v>
      </c>
      <c r="AF424" s="59">
        <v>108</v>
      </c>
      <c r="AG424" s="59">
        <v>9</v>
      </c>
      <c r="AH424" s="59">
        <v>0</v>
      </c>
      <c r="AI424" s="59" t="s">
        <v>19</v>
      </c>
      <c r="AJ424" s="94">
        <v>-43.8</v>
      </c>
      <c r="AK424" s="94">
        <v>-108.15</v>
      </c>
      <c r="AL424" s="30" t="s">
        <v>57488</v>
      </c>
    </row>
    <row r="425" spans="1:307">
      <c r="A425" s="195">
        <v>5271939</v>
      </c>
      <c r="B425" s="34">
        <v>6177</v>
      </c>
      <c r="C425" s="1"/>
      <c r="D425" s="18" t="s">
        <v>57581</v>
      </c>
      <c r="E425" s="1"/>
      <c r="F425" s="1" t="s">
        <v>58027</v>
      </c>
      <c r="G425" s="1"/>
      <c r="H425" s="1" t="s">
        <v>58174</v>
      </c>
      <c r="I425" s="1"/>
      <c r="J425" s="1"/>
      <c r="K425" s="59">
        <v>16</v>
      </c>
      <c r="L425" s="49"/>
      <c r="M425" s="53"/>
      <c r="N425" s="30"/>
      <c r="O425" s="31" t="s">
        <v>58175</v>
      </c>
      <c r="P425" s="70">
        <v>16367</v>
      </c>
      <c r="Q425" s="1" t="s">
        <v>81221</v>
      </c>
      <c r="R425" s="53" t="s">
        <v>56425</v>
      </c>
      <c r="S425" s="57" t="s">
        <v>57486</v>
      </c>
      <c r="T425" s="1"/>
      <c r="U425" s="1" t="s">
        <v>57785</v>
      </c>
      <c r="W425">
        <v>-3132</v>
      </c>
      <c r="X425" s="59">
        <v>3080</v>
      </c>
      <c r="Y425" s="59">
        <f>X425/1.8288</f>
        <v>1684.16447944007</v>
      </c>
      <c r="Z425" s="59"/>
      <c r="AA425" s="59" t="s">
        <v>58176</v>
      </c>
      <c r="AB425" s="59">
        <v>43</v>
      </c>
      <c r="AC425" s="59">
        <v>48</v>
      </c>
      <c r="AD425" s="59">
        <v>0</v>
      </c>
      <c r="AE425" s="48" t="s">
        <v>20</v>
      </c>
      <c r="AF425" s="59">
        <v>108</v>
      </c>
      <c r="AG425" s="59">
        <v>9</v>
      </c>
      <c r="AH425" s="59">
        <v>0</v>
      </c>
      <c r="AI425" s="59" t="s">
        <v>19</v>
      </c>
      <c r="AJ425" s="94">
        <v>-43.8</v>
      </c>
      <c r="AK425" s="94">
        <v>-108.15</v>
      </c>
      <c r="AL425" s="30" t="s">
        <v>57488</v>
      </c>
    </row>
    <row r="426" spans="1:307">
      <c r="A426" s="195">
        <v>5271940</v>
      </c>
      <c r="B426" s="34">
        <v>6178</v>
      </c>
      <c r="C426" s="1" t="s">
        <v>57566</v>
      </c>
      <c r="D426" s="18" t="s">
        <v>57581</v>
      </c>
      <c r="E426" s="1"/>
      <c r="F426" s="1" t="s">
        <v>58027</v>
      </c>
      <c r="G426" s="1"/>
      <c r="H426" s="1" t="s">
        <v>57555</v>
      </c>
      <c r="I426" s="1"/>
      <c r="J426" s="1"/>
      <c r="K426" s="59">
        <v>5</v>
      </c>
      <c r="L426" s="49"/>
      <c r="M426" s="53"/>
      <c r="N426" s="53">
        <v>588</v>
      </c>
      <c r="O426" s="31" t="s">
        <v>56681</v>
      </c>
      <c r="P426" s="70">
        <v>35818</v>
      </c>
      <c r="Q426" s="1" t="s">
        <v>57445</v>
      </c>
      <c r="R426" s="53">
        <v>15</v>
      </c>
      <c r="S426" s="57" t="s">
        <v>57443</v>
      </c>
      <c r="T426" s="1"/>
      <c r="U426" s="1"/>
      <c r="W426">
        <v>-2680</v>
      </c>
      <c r="X426" s="59">
        <f>Y426*1.8288</f>
        <v>2139.6959999999999</v>
      </c>
      <c r="Y426" s="59">
        <v>1170</v>
      </c>
      <c r="Z426" s="59"/>
      <c r="AA426" s="59"/>
      <c r="AB426" s="59">
        <v>20</v>
      </c>
      <c r="AC426" s="59">
        <v>36</v>
      </c>
      <c r="AD426" s="59">
        <v>32</v>
      </c>
      <c r="AE426" s="48" t="s">
        <v>56287</v>
      </c>
      <c r="AF426" s="59">
        <v>68</v>
      </c>
      <c r="AG426" s="59">
        <v>50</v>
      </c>
      <c r="AH426" s="59">
        <v>25</v>
      </c>
      <c r="AI426" s="59" t="s">
        <v>56301</v>
      </c>
      <c r="AJ426" s="94">
        <v>20.442222000000001</v>
      </c>
      <c r="AK426" s="94">
        <v>68.840277999999998</v>
      </c>
      <c r="AL426" s="30" t="s">
        <v>57476</v>
      </c>
    </row>
    <row r="427" spans="1:307">
      <c r="A427" s="196">
        <v>5271941</v>
      </c>
      <c r="B427" s="35">
        <v>6179</v>
      </c>
      <c r="C427" s="18"/>
      <c r="D427" s="18" t="s">
        <v>57581</v>
      </c>
      <c r="E427" s="18"/>
      <c r="F427" s="18" t="s">
        <v>58027</v>
      </c>
      <c r="G427" s="18"/>
      <c r="H427" s="18" t="s">
        <v>58172</v>
      </c>
      <c r="I427" s="1" t="s">
        <v>57180</v>
      </c>
      <c r="J427" s="18"/>
      <c r="K427" s="60">
        <v>8</v>
      </c>
      <c r="L427" s="49"/>
      <c r="M427" s="54"/>
      <c r="N427" s="54">
        <v>1123</v>
      </c>
      <c r="O427" s="31" t="s">
        <v>58047</v>
      </c>
      <c r="P427" s="72">
        <v>18031</v>
      </c>
      <c r="Q427" s="18" t="s">
        <v>58179</v>
      </c>
      <c r="R427" s="31" t="s">
        <v>58178</v>
      </c>
      <c r="S427" s="58" t="s">
        <v>58180</v>
      </c>
      <c r="T427" s="18"/>
      <c r="U427" s="18"/>
      <c r="V427" s="49"/>
      <c r="W427">
        <v>-1134</v>
      </c>
      <c r="X427" s="60"/>
      <c r="Y427" s="60"/>
      <c r="Z427" s="60"/>
      <c r="AA427" s="60"/>
      <c r="AB427" s="60">
        <v>28</v>
      </c>
      <c r="AC427" s="60">
        <v>30</v>
      </c>
      <c r="AD427" s="60">
        <v>0</v>
      </c>
      <c r="AE427" s="49" t="s">
        <v>56287</v>
      </c>
      <c r="AF427" s="60">
        <v>77</v>
      </c>
      <c r="AG427" s="60">
        <v>31</v>
      </c>
      <c r="AH427" s="60">
        <v>0</v>
      </c>
      <c r="AI427" s="60" t="s">
        <v>19</v>
      </c>
      <c r="AJ427" s="93">
        <v>28.5</v>
      </c>
      <c r="AK427" s="93">
        <v>-77.516666999999998</v>
      </c>
      <c r="AL427" s="31" t="s">
        <v>57514</v>
      </c>
      <c r="KT427" s="52"/>
      <c r="KU427" s="52"/>
    </row>
    <row r="428" spans="1:307" s="20" customFormat="1">
      <c r="A428" s="195">
        <v>5271943</v>
      </c>
      <c r="B428" s="34">
        <v>6180</v>
      </c>
      <c r="C428" s="1"/>
      <c r="D428" s="18" t="s">
        <v>57581</v>
      </c>
      <c r="E428" s="18"/>
      <c r="F428" s="18" t="s">
        <v>58027</v>
      </c>
      <c r="G428" s="1"/>
      <c r="H428" s="1"/>
      <c r="I428" s="28" t="s">
        <v>57117</v>
      </c>
      <c r="J428" s="1"/>
      <c r="K428" s="59">
        <v>11</v>
      </c>
      <c r="L428" s="49"/>
      <c r="M428" s="53"/>
      <c r="N428" s="53">
        <v>1176</v>
      </c>
      <c r="O428" s="31" t="s">
        <v>58087</v>
      </c>
      <c r="P428" s="75">
        <v>18483</v>
      </c>
      <c r="Q428" s="1" t="s">
        <v>57788</v>
      </c>
      <c r="R428" s="53" t="s">
        <v>57482</v>
      </c>
      <c r="S428" s="57" t="s">
        <v>57481</v>
      </c>
      <c r="T428" s="28" t="s">
        <v>58563</v>
      </c>
      <c r="U428" s="1" t="s">
        <v>58181</v>
      </c>
      <c r="V428" s="49"/>
      <c r="W428">
        <v>-3407</v>
      </c>
      <c r="X428" s="59">
        <v>3398</v>
      </c>
      <c r="Y428" s="59">
        <f>X428/1.8288</f>
        <v>1858.0489938757655</v>
      </c>
      <c r="Z428" s="59"/>
      <c r="AA428" s="59" t="s">
        <v>57480</v>
      </c>
      <c r="AB428" s="59">
        <v>18</v>
      </c>
      <c r="AC428" s="59">
        <v>21</v>
      </c>
      <c r="AD428" s="59">
        <v>0</v>
      </c>
      <c r="AE428" s="48" t="s">
        <v>20</v>
      </c>
      <c r="AF428" s="63">
        <v>62</v>
      </c>
      <c r="AG428" s="59">
        <v>4</v>
      </c>
      <c r="AH428" s="59">
        <v>0</v>
      </c>
      <c r="AI428" s="59" t="s">
        <v>56301</v>
      </c>
      <c r="AJ428" s="94">
        <v>-18.350000000000001</v>
      </c>
      <c r="AK428" s="93">
        <v>62.066667000000002</v>
      </c>
      <c r="AL428" s="31" t="s">
        <v>56302</v>
      </c>
      <c r="KS428"/>
      <c r="KT428"/>
      <c r="KU428"/>
    </row>
    <row r="429" spans="1:307">
      <c r="A429" s="195">
        <v>5271944</v>
      </c>
      <c r="B429" s="34">
        <v>6181</v>
      </c>
      <c r="C429" s="1"/>
      <c r="D429" s="18" t="s">
        <v>57581</v>
      </c>
      <c r="E429" s="1"/>
      <c r="F429" s="1" t="s">
        <v>58182</v>
      </c>
      <c r="G429" s="1"/>
      <c r="H429" s="290" t="s">
        <v>81232</v>
      </c>
      <c r="I429" s="1"/>
      <c r="J429" s="1"/>
      <c r="K429" s="59">
        <v>4</v>
      </c>
      <c r="L429" s="49"/>
      <c r="M429" s="53"/>
      <c r="N429" s="53">
        <v>124</v>
      </c>
      <c r="O429" s="31" t="s">
        <v>56706</v>
      </c>
      <c r="P429" s="75">
        <v>34991</v>
      </c>
      <c r="Q429" s="1" t="s">
        <v>56703</v>
      </c>
      <c r="R429" s="53">
        <v>338</v>
      </c>
      <c r="S429" s="57" t="s">
        <v>58376</v>
      </c>
      <c r="T429" s="1"/>
      <c r="U429" s="1"/>
      <c r="W429">
        <v>-3740</v>
      </c>
      <c r="X429" s="59">
        <f>Y429*1.8288</f>
        <v>3639.3119999999999</v>
      </c>
      <c r="Y429" s="59">
        <v>1990</v>
      </c>
      <c r="Z429" s="59"/>
      <c r="AA429" s="59"/>
      <c r="AB429" s="59">
        <v>21</v>
      </c>
      <c r="AC429" s="59">
        <v>15</v>
      </c>
      <c r="AD429" s="59">
        <v>0</v>
      </c>
      <c r="AE429" s="48" t="s">
        <v>20</v>
      </c>
      <c r="AF429" s="59">
        <v>14</v>
      </c>
      <c r="AG429" s="59">
        <v>2</v>
      </c>
      <c r="AH429" s="59">
        <v>0</v>
      </c>
      <c r="AI429" s="59" t="s">
        <v>19</v>
      </c>
      <c r="AJ429" s="94">
        <v>-21.25</v>
      </c>
      <c r="AK429" s="94">
        <v>-14.033333000000001</v>
      </c>
      <c r="AL429" s="30" t="s">
        <v>56277</v>
      </c>
      <c r="KS429" s="129"/>
      <c r="KT429" s="20"/>
      <c r="KU429" s="20"/>
    </row>
    <row r="430" spans="1:307">
      <c r="A430" s="195">
        <v>5271945</v>
      </c>
      <c r="B430" s="34">
        <v>6182</v>
      </c>
      <c r="C430" s="1" t="s">
        <v>57566</v>
      </c>
      <c r="D430" s="18" t="s">
        <v>57581</v>
      </c>
      <c r="E430" s="1"/>
      <c r="F430" s="1" t="s">
        <v>58182</v>
      </c>
      <c r="G430" s="1"/>
      <c r="H430" s="1"/>
      <c r="I430" s="1"/>
      <c r="J430" s="1"/>
      <c r="K430" s="59">
        <v>3</v>
      </c>
      <c r="L430" s="49"/>
      <c r="M430" s="53"/>
      <c r="N430" s="53">
        <v>162</v>
      </c>
      <c r="O430" s="31"/>
      <c r="P430" s="70">
        <v>16641</v>
      </c>
      <c r="Q430" s="1" t="s">
        <v>57820</v>
      </c>
      <c r="R430" s="30" t="s">
        <v>81218</v>
      </c>
      <c r="S430" s="57" t="s">
        <v>56289</v>
      </c>
      <c r="T430" s="1"/>
      <c r="U430" s="1"/>
      <c r="W430">
        <v>-3617</v>
      </c>
      <c r="X430" s="59">
        <v>3590</v>
      </c>
      <c r="Y430" s="59">
        <f>X430/1.8288</f>
        <v>1963.0358705161855</v>
      </c>
      <c r="Z430" s="59"/>
      <c r="AA430" s="59" t="s">
        <v>56282</v>
      </c>
      <c r="AB430" s="59">
        <v>14</v>
      </c>
      <c r="AC430" s="59">
        <v>16</v>
      </c>
      <c r="AD430" s="59">
        <v>24</v>
      </c>
      <c r="AE430" s="48" t="s">
        <v>20</v>
      </c>
      <c r="AF430" s="59">
        <v>120</v>
      </c>
      <c r="AG430" s="59">
        <v>40</v>
      </c>
      <c r="AH430" s="59">
        <v>48</v>
      </c>
      <c r="AI430" s="59" t="s">
        <v>19</v>
      </c>
      <c r="AJ430" s="94">
        <v>-14.273332999999999</v>
      </c>
      <c r="AK430" s="94">
        <v>-120.68</v>
      </c>
      <c r="AL430" s="30" t="s">
        <v>23</v>
      </c>
    </row>
    <row r="431" spans="1:307">
      <c r="A431" s="195">
        <v>5271946</v>
      </c>
      <c r="B431" s="34">
        <v>6183</v>
      </c>
      <c r="C431" s="1"/>
      <c r="D431" s="18" t="s">
        <v>57581</v>
      </c>
      <c r="E431" s="1"/>
      <c r="F431" s="1" t="s">
        <v>58182</v>
      </c>
      <c r="G431" s="1"/>
      <c r="H431" s="1"/>
      <c r="I431" s="1"/>
      <c r="J431" s="1"/>
      <c r="K431" s="59">
        <v>2</v>
      </c>
      <c r="L431" s="49"/>
      <c r="M431" s="53"/>
      <c r="N431" s="53">
        <v>219</v>
      </c>
      <c r="O431" s="31" t="s">
        <v>58529</v>
      </c>
      <c r="P431" s="75">
        <v>16648</v>
      </c>
      <c r="Q431" s="1" t="s">
        <v>57785</v>
      </c>
      <c r="R431" s="53" t="s">
        <v>56434</v>
      </c>
      <c r="S431" s="57" t="s">
        <v>57493</v>
      </c>
      <c r="T431" s="1"/>
      <c r="U431" s="1"/>
      <c r="W431">
        <v>-2677</v>
      </c>
      <c r="X431" s="59">
        <v>2580</v>
      </c>
      <c r="Y431" s="59">
        <f>X431/1.8288</f>
        <v>1410.7611548556431</v>
      </c>
      <c r="Z431" s="59"/>
      <c r="AA431" s="59" t="s">
        <v>57494</v>
      </c>
      <c r="AB431" s="59">
        <v>48</v>
      </c>
      <c r="AC431" s="59">
        <v>28</v>
      </c>
      <c r="AD431" s="59">
        <v>30</v>
      </c>
      <c r="AE431" s="48" t="s">
        <v>20</v>
      </c>
      <c r="AF431" s="59">
        <v>113</v>
      </c>
      <c r="AG431" s="59">
        <v>17</v>
      </c>
      <c r="AH431" s="59">
        <v>0</v>
      </c>
      <c r="AI431" s="59" t="s">
        <v>19</v>
      </c>
      <c r="AJ431" s="94">
        <v>-48.475000000000001</v>
      </c>
      <c r="AK431" s="94">
        <v>-113.283333</v>
      </c>
      <c r="AL431" s="30" t="s">
        <v>57488</v>
      </c>
    </row>
    <row r="432" spans="1:307">
      <c r="A432" s="195">
        <v>5271947</v>
      </c>
      <c r="B432" s="34">
        <v>6184</v>
      </c>
      <c r="C432" s="1" t="s">
        <v>57566</v>
      </c>
      <c r="D432" s="18" t="s">
        <v>57581</v>
      </c>
      <c r="E432" s="1"/>
      <c r="F432" s="1" t="s">
        <v>58182</v>
      </c>
      <c r="G432" s="1"/>
      <c r="H432" s="1"/>
      <c r="I432" s="1"/>
      <c r="J432" s="1"/>
      <c r="K432" s="59">
        <v>10</v>
      </c>
      <c r="L432" s="49"/>
      <c r="M432" s="53"/>
      <c r="N432" s="53">
        <v>249</v>
      </c>
      <c r="O432" s="31"/>
      <c r="P432" s="70">
        <v>16651</v>
      </c>
      <c r="Q432" s="1" t="s">
        <v>57785</v>
      </c>
      <c r="R432" s="53" t="s">
        <v>56473</v>
      </c>
      <c r="S432" s="57" t="s">
        <v>58126</v>
      </c>
      <c r="T432" s="1" t="s">
        <v>58127</v>
      </c>
      <c r="U432" s="1"/>
      <c r="W432">
        <v>-3039</v>
      </c>
      <c r="X432" s="59">
        <v>3060</v>
      </c>
      <c r="Y432" s="59">
        <f>X432/1.8288</f>
        <v>1673.2283464566929</v>
      </c>
      <c r="Z432" s="59"/>
      <c r="AA432" s="59" t="s">
        <v>57495</v>
      </c>
      <c r="AB432" s="59">
        <v>27</v>
      </c>
      <c r="AC432" s="59">
        <v>56</v>
      </c>
      <c r="AD432" s="59">
        <v>0</v>
      </c>
      <c r="AE432" s="48" t="s">
        <v>20</v>
      </c>
      <c r="AF432" s="59">
        <v>106</v>
      </c>
      <c r="AG432" s="59">
        <v>55</v>
      </c>
      <c r="AH432" s="59">
        <v>0</v>
      </c>
      <c r="AI432" s="59" t="s">
        <v>19</v>
      </c>
      <c r="AJ432" s="94">
        <v>-27.933333000000001</v>
      </c>
      <c r="AK432" s="94">
        <v>-106.916667</v>
      </c>
      <c r="AL432" s="30" t="s">
        <v>57488</v>
      </c>
    </row>
    <row r="433" spans="1:307">
      <c r="A433" s="195">
        <v>5271948</v>
      </c>
      <c r="B433" s="34">
        <v>6185</v>
      </c>
      <c r="C433" s="1"/>
      <c r="D433" s="18" t="s">
        <v>57581</v>
      </c>
      <c r="E433" s="1"/>
      <c r="F433" s="1" t="s">
        <v>58182</v>
      </c>
      <c r="G433" s="1"/>
      <c r="H433" s="1"/>
      <c r="I433" s="1"/>
      <c r="J433" s="1"/>
      <c r="K433" s="59">
        <v>4</v>
      </c>
      <c r="L433" s="49"/>
      <c r="M433" s="53"/>
      <c r="N433" s="53">
        <v>269</v>
      </c>
      <c r="O433" s="31"/>
      <c r="P433" s="70">
        <v>16652</v>
      </c>
      <c r="Q433" s="1" t="s">
        <v>57785</v>
      </c>
      <c r="R433" s="53" t="s">
        <v>56468</v>
      </c>
      <c r="S433" s="57" t="s">
        <v>57467</v>
      </c>
      <c r="T433" s="1"/>
      <c r="U433" s="1"/>
      <c r="W433">
        <v>-2819</v>
      </c>
      <c r="X433" s="59">
        <v>3320</v>
      </c>
      <c r="Y433" s="59">
        <f>X433/1.8288</f>
        <v>1815.3980752405948</v>
      </c>
      <c r="Z433" s="59"/>
      <c r="AA433" s="59" t="s">
        <v>57468</v>
      </c>
      <c r="AB433" s="59">
        <v>27</v>
      </c>
      <c r="AC433" s="59">
        <v>9</v>
      </c>
      <c r="AD433" s="59">
        <v>0</v>
      </c>
      <c r="AE433" s="48" t="s">
        <v>20</v>
      </c>
      <c r="AF433" s="59">
        <v>109</v>
      </c>
      <c r="AG433" s="59">
        <v>50</v>
      </c>
      <c r="AH433" s="59">
        <v>0</v>
      </c>
      <c r="AI433" s="59" t="s">
        <v>19</v>
      </c>
      <c r="AJ433" s="94">
        <v>-27.15</v>
      </c>
      <c r="AK433" s="94">
        <v>-109.833333</v>
      </c>
      <c r="AL433" s="30" t="s">
        <v>23</v>
      </c>
      <c r="KS433" s="20"/>
    </row>
    <row r="434" spans="1:307">
      <c r="A434" s="195">
        <v>5271950</v>
      </c>
      <c r="B434" s="34">
        <v>6186</v>
      </c>
      <c r="C434" s="1"/>
      <c r="D434" s="18" t="s">
        <v>57581</v>
      </c>
      <c r="E434" s="1"/>
      <c r="F434" s="1" t="s">
        <v>58182</v>
      </c>
      <c r="G434" s="1"/>
      <c r="H434" s="1"/>
      <c r="I434" s="1"/>
      <c r="J434" s="1"/>
      <c r="K434" s="59">
        <v>7</v>
      </c>
      <c r="L434" s="49"/>
      <c r="M434" s="53"/>
      <c r="N434" s="53">
        <v>326</v>
      </c>
      <c r="O434" s="31" t="s">
        <v>58024</v>
      </c>
      <c r="P434" s="74">
        <v>16656</v>
      </c>
      <c r="Q434" s="1" t="s">
        <v>57820</v>
      </c>
      <c r="R434" s="53" t="s">
        <v>57262</v>
      </c>
      <c r="S434" s="57" t="s">
        <v>57431</v>
      </c>
      <c r="T434" s="1"/>
      <c r="U434" s="1"/>
      <c r="W434">
        <v>-3362</v>
      </c>
      <c r="X434" s="59"/>
      <c r="Y434" s="59"/>
      <c r="Z434" s="59"/>
      <c r="AA434" s="59" t="s">
        <v>57430</v>
      </c>
      <c r="AB434" s="59">
        <v>23</v>
      </c>
      <c r="AC434" s="59">
        <v>36</v>
      </c>
      <c r="AD434" s="59">
        <v>30</v>
      </c>
      <c r="AE434" s="48" t="s">
        <v>20</v>
      </c>
      <c r="AF434" s="59">
        <v>118</v>
      </c>
      <c r="AG434" s="59">
        <v>13</v>
      </c>
      <c r="AH434" s="59">
        <v>30</v>
      </c>
      <c r="AI434" s="59" t="s">
        <v>19</v>
      </c>
      <c r="AJ434" s="94">
        <v>-23.608332999999998</v>
      </c>
      <c r="AK434" s="94">
        <v>-118.22499999999999</v>
      </c>
      <c r="AL434" s="30" t="s">
        <v>23</v>
      </c>
    </row>
    <row r="435" spans="1:307">
      <c r="A435" s="195">
        <v>5271951</v>
      </c>
      <c r="B435" s="34">
        <v>6187</v>
      </c>
      <c r="C435" s="1"/>
      <c r="D435" s="18" t="s">
        <v>57581</v>
      </c>
      <c r="E435" s="1"/>
      <c r="F435" s="1" t="s">
        <v>58182</v>
      </c>
      <c r="G435" s="1"/>
      <c r="H435" s="1"/>
      <c r="I435" s="1"/>
      <c r="J435" s="18" t="s">
        <v>57536</v>
      </c>
      <c r="K435" s="59">
        <v>4</v>
      </c>
      <c r="L435" s="49"/>
      <c r="M435" s="53"/>
      <c r="N435" s="53">
        <v>353</v>
      </c>
      <c r="O435" s="31" t="s">
        <v>56303</v>
      </c>
      <c r="P435" s="72">
        <v>30724</v>
      </c>
      <c r="Q435" s="18" t="s">
        <v>57742</v>
      </c>
      <c r="R435" s="54">
        <v>167</v>
      </c>
      <c r="S435" s="58" t="s">
        <v>58073</v>
      </c>
      <c r="T435" s="18"/>
      <c r="U435" s="18"/>
      <c r="V435" s="49"/>
      <c r="W435">
        <v>-4346</v>
      </c>
      <c r="X435" s="60">
        <v>4042</v>
      </c>
      <c r="Y435" s="60">
        <f>X435/1.8288</f>
        <v>2210.1924759405074</v>
      </c>
      <c r="Z435" s="60"/>
      <c r="AA435" s="60" t="s">
        <v>56304</v>
      </c>
      <c r="AB435" s="60">
        <v>7</v>
      </c>
      <c r="AC435" s="60">
        <v>11</v>
      </c>
      <c r="AD435" s="60">
        <v>36</v>
      </c>
      <c r="AE435" s="49" t="s">
        <v>56287</v>
      </c>
      <c r="AF435" s="60">
        <v>63</v>
      </c>
      <c r="AG435" s="60">
        <v>2</v>
      </c>
      <c r="AH435" s="60">
        <v>33</v>
      </c>
      <c r="AI435" s="60" t="s">
        <v>56301</v>
      </c>
      <c r="AJ435" s="93">
        <v>7.193333</v>
      </c>
      <c r="AK435" s="93">
        <v>63.042499999999997</v>
      </c>
      <c r="AL435" s="31" t="s">
        <v>56302</v>
      </c>
    </row>
    <row r="436" spans="1:307">
      <c r="A436" s="195">
        <v>5271952</v>
      </c>
      <c r="B436" s="34">
        <v>6188</v>
      </c>
      <c r="C436" s="1"/>
      <c r="D436" s="18" t="s">
        <v>57581</v>
      </c>
      <c r="E436" s="1"/>
      <c r="F436" s="1" t="s">
        <v>58182</v>
      </c>
      <c r="G436" s="1"/>
      <c r="H436" s="1"/>
      <c r="I436" s="1"/>
      <c r="J436" s="1"/>
      <c r="K436" s="59">
        <v>3</v>
      </c>
      <c r="L436" s="49"/>
      <c r="M436" s="53"/>
      <c r="N436" s="53">
        <v>381</v>
      </c>
      <c r="O436" s="31" t="s">
        <v>56751</v>
      </c>
      <c r="P436" s="76">
        <v>34671</v>
      </c>
      <c r="Q436" s="1" t="s">
        <v>57469</v>
      </c>
      <c r="R436" s="30"/>
      <c r="S436" s="57" t="s">
        <v>57432</v>
      </c>
      <c r="T436" s="1"/>
      <c r="U436" s="1"/>
      <c r="W436">
        <v>-2708</v>
      </c>
      <c r="X436" s="59">
        <f t="shared" ref="X436:X445" si="25">Y436*1.8288</f>
        <v>2869.3872000000001</v>
      </c>
      <c r="Y436" s="59">
        <v>1569</v>
      </c>
      <c r="Z436" s="59"/>
      <c r="AA436" s="59"/>
      <c r="AB436" s="59">
        <v>19</v>
      </c>
      <c r="AC436" s="59">
        <v>34</v>
      </c>
      <c r="AD436" s="59">
        <v>0</v>
      </c>
      <c r="AE436" s="48" t="s">
        <v>20</v>
      </c>
      <c r="AF436" s="59">
        <v>64</v>
      </c>
      <c r="AG436" s="59">
        <v>38</v>
      </c>
      <c r="AH436" s="59">
        <v>0</v>
      </c>
      <c r="AI436" s="59" t="s">
        <v>56301</v>
      </c>
      <c r="AJ436" s="94">
        <v>-19.566666999999999</v>
      </c>
      <c r="AK436" s="94">
        <v>64.633332999999993</v>
      </c>
      <c r="AL436" s="30" t="s">
        <v>56302</v>
      </c>
    </row>
    <row r="437" spans="1:307">
      <c r="A437" s="195">
        <v>5271953</v>
      </c>
      <c r="B437" s="34">
        <v>6189</v>
      </c>
      <c r="C437" s="1"/>
      <c r="D437" s="18" t="s">
        <v>57581</v>
      </c>
      <c r="E437" s="1"/>
      <c r="F437" s="1" t="s">
        <v>58182</v>
      </c>
      <c r="G437" s="1"/>
      <c r="H437" s="1"/>
      <c r="I437" s="1"/>
      <c r="J437" s="1"/>
      <c r="K437" s="59">
        <v>3</v>
      </c>
      <c r="L437" s="49"/>
      <c r="M437" s="53"/>
      <c r="N437" s="53">
        <v>395</v>
      </c>
      <c r="O437" s="31" t="s">
        <v>56556</v>
      </c>
      <c r="P437" s="70">
        <v>37190</v>
      </c>
      <c r="Q437" s="1" t="s">
        <v>57470</v>
      </c>
      <c r="R437" s="31"/>
      <c r="S437" s="57" t="s">
        <v>57433</v>
      </c>
      <c r="T437" s="18"/>
      <c r="U437" s="1"/>
      <c r="V437" s="49"/>
      <c r="W437">
        <v>-3322</v>
      </c>
      <c r="X437" s="59">
        <f t="shared" si="25"/>
        <v>3919.1183999999998</v>
      </c>
      <c r="Y437" s="59">
        <v>2143</v>
      </c>
      <c r="Z437" s="59"/>
      <c r="AA437" s="59"/>
      <c r="AB437" s="59">
        <v>12</v>
      </c>
      <c r="AC437" s="59">
        <v>7</v>
      </c>
      <c r="AD437" s="59">
        <v>0</v>
      </c>
      <c r="AE437" s="48" t="s">
        <v>20</v>
      </c>
      <c r="AF437" s="59">
        <v>64</v>
      </c>
      <c r="AG437" s="59">
        <v>7</v>
      </c>
      <c r="AH437" s="59">
        <v>30</v>
      </c>
      <c r="AI437" s="59" t="s">
        <v>56301</v>
      </c>
      <c r="AJ437" s="94">
        <v>-12.116667</v>
      </c>
      <c r="AK437" s="94">
        <v>64.125</v>
      </c>
      <c r="AL437" s="30" t="s">
        <v>56302</v>
      </c>
    </row>
    <row r="438" spans="1:307">
      <c r="A438" s="195">
        <v>5271954</v>
      </c>
      <c r="B438" s="34">
        <v>6190</v>
      </c>
      <c r="C438" s="1"/>
      <c r="D438" s="18" t="s">
        <v>57581</v>
      </c>
      <c r="E438" s="1"/>
      <c r="F438" s="1" t="s">
        <v>58182</v>
      </c>
      <c r="G438" s="1"/>
      <c r="H438" s="1"/>
      <c r="I438" s="1"/>
      <c r="J438" s="18" t="s">
        <v>57536</v>
      </c>
      <c r="K438" s="59">
        <v>3</v>
      </c>
      <c r="L438" s="49"/>
      <c r="M438" s="53"/>
      <c r="N438" s="53">
        <v>416</v>
      </c>
      <c r="O438" s="31" t="s">
        <v>56687</v>
      </c>
      <c r="P438" s="70">
        <v>35238</v>
      </c>
      <c r="Q438" s="1" t="s">
        <v>57450</v>
      </c>
      <c r="R438" s="30"/>
      <c r="S438" s="57" t="s">
        <v>57434</v>
      </c>
      <c r="T438" s="1"/>
      <c r="U438" s="1"/>
      <c r="W438">
        <v>-2658</v>
      </c>
      <c r="X438" s="59">
        <f t="shared" si="25"/>
        <v>2748.6864</v>
      </c>
      <c r="Y438" s="59">
        <v>1503</v>
      </c>
      <c r="Z438" s="59"/>
      <c r="AA438" s="59"/>
      <c r="AB438" s="59">
        <v>7</v>
      </c>
      <c r="AC438" s="59">
        <v>5</v>
      </c>
      <c r="AD438" s="59">
        <v>0</v>
      </c>
      <c r="AE438" s="48" t="s">
        <v>56287</v>
      </c>
      <c r="AF438" s="59">
        <v>73</v>
      </c>
      <c r="AG438" s="59">
        <v>48</v>
      </c>
      <c r="AH438" s="59">
        <v>15</v>
      </c>
      <c r="AI438" s="59" t="s">
        <v>56301</v>
      </c>
      <c r="AJ438" s="94">
        <v>7.0833329999999997</v>
      </c>
      <c r="AK438" s="94">
        <v>73.804167000000007</v>
      </c>
      <c r="AL438" s="30" t="s">
        <v>57435</v>
      </c>
    </row>
    <row r="439" spans="1:307" s="129" customFormat="1">
      <c r="A439" s="195">
        <v>5271955</v>
      </c>
      <c r="B439" s="34">
        <v>6191</v>
      </c>
      <c r="C439" s="1"/>
      <c r="D439" s="18" t="s">
        <v>57581</v>
      </c>
      <c r="E439" s="1"/>
      <c r="F439" s="1" t="s">
        <v>58182</v>
      </c>
      <c r="G439" s="1"/>
      <c r="H439" s="1"/>
      <c r="I439" s="1"/>
      <c r="J439" s="1"/>
      <c r="K439" s="59">
        <v>2</v>
      </c>
      <c r="L439" s="49"/>
      <c r="M439" s="53"/>
      <c r="N439" s="53">
        <v>444</v>
      </c>
      <c r="O439" s="31" t="s">
        <v>56565</v>
      </c>
      <c r="P439" s="75">
        <v>37149</v>
      </c>
      <c r="Q439" s="18" t="s">
        <v>57470</v>
      </c>
      <c r="R439" s="54">
        <v>186</v>
      </c>
      <c r="S439" s="58">
        <v>2143</v>
      </c>
      <c r="T439" s="18" t="s">
        <v>58561</v>
      </c>
      <c r="U439" s="1"/>
      <c r="V439" s="49"/>
      <c r="W439">
        <v>-3594</v>
      </c>
      <c r="X439" s="59">
        <f t="shared" si="25"/>
        <v>3474.72</v>
      </c>
      <c r="Y439" s="59">
        <v>1900</v>
      </c>
      <c r="Z439" s="59"/>
      <c r="AA439" s="59"/>
      <c r="AB439" s="60">
        <v>2</v>
      </c>
      <c r="AC439" s="60">
        <v>42</v>
      </c>
      <c r="AD439" s="60">
        <v>6</v>
      </c>
      <c r="AE439" s="49" t="s">
        <v>20</v>
      </c>
      <c r="AF439" s="60">
        <v>67</v>
      </c>
      <c r="AG439" s="60">
        <v>23</v>
      </c>
      <c r="AH439" s="60">
        <v>0</v>
      </c>
      <c r="AI439" s="60" t="s">
        <v>56301</v>
      </c>
      <c r="AJ439" s="93">
        <v>-2.701667</v>
      </c>
      <c r="AK439" s="93">
        <v>67.383332999999993</v>
      </c>
      <c r="AL439" s="31" t="s">
        <v>56302</v>
      </c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  <c r="BS439" s="20"/>
      <c r="BT439" s="20"/>
      <c r="BU439" s="20"/>
      <c r="BV439" s="20"/>
      <c r="BW439" s="20"/>
      <c r="BX439" s="20"/>
      <c r="BY439" s="20"/>
      <c r="BZ439" s="20"/>
      <c r="CA439" s="20"/>
      <c r="CB439" s="20"/>
      <c r="CC439" s="20"/>
      <c r="CD439" s="20"/>
      <c r="CE439" s="20"/>
      <c r="CF439" s="20"/>
      <c r="CG439" s="20"/>
      <c r="CH439" s="20"/>
      <c r="CI439" s="20"/>
      <c r="CJ439" s="20"/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20"/>
      <c r="CV439" s="20"/>
      <c r="CW439" s="20"/>
      <c r="CX439" s="20"/>
      <c r="CY439" s="20"/>
      <c r="CZ439" s="20"/>
      <c r="DA439" s="20"/>
      <c r="DB439" s="20"/>
      <c r="DC439" s="20"/>
      <c r="DD439" s="20"/>
      <c r="DE439" s="20"/>
      <c r="DF439" s="20"/>
      <c r="DG439" s="20"/>
      <c r="DH439" s="20"/>
      <c r="DI439" s="20"/>
      <c r="DJ439" s="20"/>
      <c r="DK439" s="20"/>
      <c r="DL439" s="20"/>
      <c r="DM439" s="20"/>
      <c r="DN439" s="20"/>
      <c r="DO439" s="20"/>
      <c r="DP439" s="20"/>
      <c r="DQ439" s="20"/>
      <c r="DR439" s="20"/>
      <c r="DS439" s="20"/>
      <c r="DT439" s="20"/>
      <c r="DU439" s="20"/>
      <c r="DV439" s="20"/>
      <c r="DW439" s="20"/>
      <c r="DX439" s="20"/>
      <c r="DY439" s="20"/>
      <c r="DZ439" s="20"/>
      <c r="EA439" s="20"/>
      <c r="EB439" s="20"/>
      <c r="EC439" s="20"/>
      <c r="ED439" s="20"/>
      <c r="EE439" s="20"/>
      <c r="EF439" s="20"/>
      <c r="EG439" s="20"/>
      <c r="EH439" s="20"/>
      <c r="EI439" s="20"/>
      <c r="EJ439" s="20"/>
      <c r="EK439" s="20"/>
      <c r="EL439" s="20"/>
      <c r="EM439" s="20"/>
      <c r="EN439" s="20"/>
      <c r="EO439" s="20"/>
      <c r="EP439" s="20"/>
      <c r="EQ439" s="20"/>
      <c r="ER439" s="20"/>
      <c r="ES439" s="20"/>
      <c r="ET439" s="20"/>
      <c r="EU439" s="20"/>
      <c r="EV439" s="20"/>
      <c r="EW439" s="20"/>
      <c r="EX439" s="20"/>
      <c r="EY439" s="20"/>
      <c r="EZ439" s="20"/>
      <c r="FA439" s="20"/>
      <c r="FB439" s="20"/>
      <c r="FC439" s="20"/>
      <c r="FD439" s="20"/>
      <c r="FE439" s="20"/>
      <c r="FF439" s="20"/>
      <c r="FG439" s="20"/>
      <c r="FH439" s="20"/>
      <c r="FI439" s="20"/>
      <c r="FJ439" s="20"/>
      <c r="FK439" s="20"/>
      <c r="FL439" s="20"/>
      <c r="FM439" s="20"/>
      <c r="FN439" s="20"/>
      <c r="FO439" s="20"/>
      <c r="FP439" s="20"/>
      <c r="FQ439" s="20"/>
      <c r="FR439" s="20"/>
      <c r="FS439" s="20"/>
      <c r="FT439" s="20"/>
      <c r="FU439" s="20"/>
      <c r="FV439" s="20"/>
      <c r="FW439" s="20"/>
      <c r="FX439" s="20"/>
      <c r="FY439" s="20"/>
      <c r="FZ439" s="20"/>
      <c r="GA439" s="20"/>
      <c r="GB439" s="20"/>
      <c r="GC439" s="20"/>
      <c r="GD439" s="20"/>
      <c r="GE439" s="20"/>
      <c r="GF439" s="20"/>
      <c r="GG439" s="20"/>
      <c r="GH439" s="20"/>
      <c r="GI439" s="20"/>
      <c r="GJ439" s="20"/>
      <c r="GK439" s="20"/>
      <c r="GL439" s="20"/>
      <c r="GM439" s="20"/>
      <c r="GN439" s="20"/>
      <c r="GO439" s="20"/>
      <c r="GP439" s="20"/>
      <c r="GQ439" s="20"/>
      <c r="GR439" s="20"/>
      <c r="GS439" s="20"/>
      <c r="GT439" s="20"/>
      <c r="GU439" s="20"/>
      <c r="GV439" s="20"/>
      <c r="GW439" s="20"/>
      <c r="GX439" s="20"/>
      <c r="GY439" s="20"/>
      <c r="GZ439" s="20"/>
      <c r="HA439" s="20"/>
      <c r="HB439" s="20"/>
      <c r="HC439" s="20"/>
      <c r="HD439" s="20"/>
      <c r="HE439" s="20"/>
      <c r="HF439" s="20"/>
      <c r="HG439" s="20"/>
      <c r="HH439" s="20"/>
      <c r="HI439" s="20"/>
      <c r="HJ439" s="20"/>
      <c r="HK439" s="20"/>
      <c r="HL439" s="20"/>
      <c r="HM439" s="20"/>
      <c r="HN439" s="20"/>
      <c r="HO439" s="20"/>
      <c r="HP439" s="20"/>
      <c r="HQ439" s="20"/>
      <c r="HR439" s="20"/>
      <c r="HS439" s="20"/>
      <c r="HT439" s="20"/>
      <c r="HU439" s="20"/>
      <c r="HV439" s="20"/>
      <c r="HW439" s="20"/>
      <c r="HX439" s="20"/>
      <c r="HY439" s="20"/>
      <c r="HZ439" s="20"/>
      <c r="IA439" s="20"/>
      <c r="IB439" s="20"/>
      <c r="IC439" s="20"/>
      <c r="ID439" s="20"/>
      <c r="IE439" s="20"/>
      <c r="IF439" s="20"/>
      <c r="IG439" s="20"/>
      <c r="IH439" s="20"/>
      <c r="II439" s="20"/>
      <c r="IJ439" s="20"/>
      <c r="IK439" s="20"/>
      <c r="IL439" s="20"/>
      <c r="IM439" s="20"/>
      <c r="IN439" s="20"/>
      <c r="IO439" s="20"/>
      <c r="IP439" s="20"/>
      <c r="IQ439" s="20"/>
      <c r="IR439" s="20"/>
      <c r="IS439" s="20"/>
      <c r="IT439" s="20"/>
      <c r="IU439" s="20"/>
      <c r="IV439" s="20"/>
      <c r="IW439" s="20"/>
      <c r="IX439" s="20"/>
      <c r="IY439" s="20"/>
      <c r="IZ439" s="20"/>
      <c r="JA439" s="20"/>
      <c r="JB439" s="20"/>
      <c r="JC439" s="20"/>
      <c r="JD439" s="20"/>
      <c r="JE439" s="20"/>
      <c r="JF439" s="20"/>
      <c r="JG439" s="20"/>
      <c r="JH439" s="20"/>
      <c r="JI439" s="20"/>
      <c r="JJ439" s="20"/>
      <c r="JK439" s="20"/>
      <c r="JL439" s="20"/>
      <c r="JM439" s="20"/>
      <c r="JN439" s="20"/>
      <c r="JO439" s="20"/>
      <c r="JP439" s="20"/>
      <c r="JQ439" s="20"/>
      <c r="JR439" s="20"/>
      <c r="JS439" s="20"/>
      <c r="JT439" s="20"/>
      <c r="JU439" s="20"/>
      <c r="JV439" s="20"/>
      <c r="JW439" s="20"/>
      <c r="JX439" s="20"/>
      <c r="JY439" s="20"/>
      <c r="JZ439" s="20"/>
      <c r="KA439" s="20"/>
      <c r="KB439" s="20"/>
      <c r="KC439" s="20"/>
      <c r="KD439" s="20"/>
      <c r="KE439" s="20"/>
      <c r="KF439" s="20"/>
      <c r="KG439" s="20"/>
      <c r="KH439" s="20"/>
      <c r="KI439" s="20"/>
      <c r="KJ439" s="20"/>
      <c r="KK439" s="20"/>
      <c r="KL439" s="20"/>
      <c r="KM439" s="20"/>
      <c r="KN439" s="20"/>
      <c r="KO439" s="20"/>
      <c r="KP439" s="20"/>
      <c r="KQ439" s="20"/>
      <c r="KR439" s="20"/>
      <c r="KS439" s="20"/>
      <c r="KT439"/>
      <c r="KU439"/>
    </row>
    <row r="440" spans="1:307">
      <c r="A440" s="195">
        <v>5271956</v>
      </c>
      <c r="B440" s="34">
        <v>6192</v>
      </c>
      <c r="C440" s="1"/>
      <c r="D440" s="18" t="s">
        <v>57581</v>
      </c>
      <c r="E440" s="1"/>
      <c r="F440" s="1" t="s">
        <v>58182</v>
      </c>
      <c r="G440" s="1"/>
      <c r="H440" s="1"/>
      <c r="I440" s="1"/>
      <c r="J440" s="18" t="s">
        <v>57536</v>
      </c>
      <c r="K440" s="59">
        <v>1</v>
      </c>
      <c r="L440" s="49"/>
      <c r="M440" s="53"/>
      <c r="N440" s="53">
        <v>451</v>
      </c>
      <c r="O440" s="31" t="s">
        <v>56565</v>
      </c>
      <c r="P440" s="75">
        <v>37149</v>
      </c>
      <c r="Q440" s="18" t="s">
        <v>57470</v>
      </c>
      <c r="R440" s="54">
        <v>186</v>
      </c>
      <c r="S440" s="58">
        <v>2143</v>
      </c>
      <c r="T440" s="18" t="s">
        <v>58561</v>
      </c>
      <c r="U440" s="1"/>
      <c r="V440" s="49"/>
      <c r="W440">
        <v>-3594</v>
      </c>
      <c r="X440" s="59">
        <f t="shared" si="25"/>
        <v>3474.72</v>
      </c>
      <c r="Y440" s="59">
        <v>1900</v>
      </c>
      <c r="Z440" s="59"/>
      <c r="AA440" s="59"/>
      <c r="AB440" s="60">
        <v>2</v>
      </c>
      <c r="AC440" s="60">
        <v>42</v>
      </c>
      <c r="AD440" s="60">
        <v>6</v>
      </c>
      <c r="AE440" s="49" t="s">
        <v>20</v>
      </c>
      <c r="AF440" s="60">
        <v>67</v>
      </c>
      <c r="AG440" s="60">
        <v>23</v>
      </c>
      <c r="AH440" s="60">
        <v>0</v>
      </c>
      <c r="AI440" s="60" t="s">
        <v>56301</v>
      </c>
      <c r="AJ440" s="93">
        <v>-2.701667</v>
      </c>
      <c r="AK440" s="93">
        <v>67.383332999999993</v>
      </c>
      <c r="AL440" s="31" t="s">
        <v>56302</v>
      </c>
      <c r="KS440" s="20"/>
    </row>
    <row r="441" spans="1:307" s="129" customFormat="1">
      <c r="A441" s="195">
        <v>5271957</v>
      </c>
      <c r="B441" s="34">
        <v>6193</v>
      </c>
      <c r="C441" s="1"/>
      <c r="D441" s="18" t="s">
        <v>57581</v>
      </c>
      <c r="E441" s="1"/>
      <c r="F441" s="1" t="s">
        <v>59144</v>
      </c>
      <c r="G441" s="1"/>
      <c r="H441" s="1"/>
      <c r="I441" s="1"/>
      <c r="J441" s="18" t="s">
        <v>57536</v>
      </c>
      <c r="K441" s="59">
        <v>6</v>
      </c>
      <c r="L441" s="49"/>
      <c r="M441" s="53"/>
      <c r="N441" s="53">
        <v>472</v>
      </c>
      <c r="O441" s="31" t="s">
        <v>56578</v>
      </c>
      <c r="P441" s="76">
        <v>37148</v>
      </c>
      <c r="Q441" s="1" t="s">
        <v>57470</v>
      </c>
      <c r="R441" s="53">
        <v>181</v>
      </c>
      <c r="S441" s="57" t="s">
        <v>57471</v>
      </c>
      <c r="T441" s="1"/>
      <c r="U441" s="1"/>
      <c r="V441" s="48"/>
      <c r="W441">
        <v>-3507</v>
      </c>
      <c r="X441" s="59">
        <f t="shared" si="25"/>
        <v>3758.1839999999997</v>
      </c>
      <c r="Y441" s="59">
        <v>2055</v>
      </c>
      <c r="Z441" s="59"/>
      <c r="AA441" s="59"/>
      <c r="AB441" s="59">
        <v>7</v>
      </c>
      <c r="AC441" s="59">
        <v>35</v>
      </c>
      <c r="AD441" s="59">
        <v>30</v>
      </c>
      <c r="AE441" s="48" t="s">
        <v>20</v>
      </c>
      <c r="AF441" s="59">
        <v>61</v>
      </c>
      <c r="AG441" s="59">
        <v>29</v>
      </c>
      <c r="AH441" s="59">
        <v>0</v>
      </c>
      <c r="AI441" s="59" t="s">
        <v>56301</v>
      </c>
      <c r="AJ441" s="94">
        <v>-7.5916670000000002</v>
      </c>
      <c r="AK441" s="94">
        <v>61.483333000000002</v>
      </c>
      <c r="AL441" s="30" t="s">
        <v>56302</v>
      </c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  <c r="BT441" s="20"/>
      <c r="BU441" s="20"/>
      <c r="BV441" s="20"/>
      <c r="BW441" s="20"/>
      <c r="BX441" s="20"/>
      <c r="BY441" s="20"/>
      <c r="BZ441" s="20"/>
      <c r="CA441" s="20"/>
      <c r="CB441" s="20"/>
      <c r="CC441" s="20"/>
      <c r="CD441" s="20"/>
      <c r="CE441" s="20"/>
      <c r="CF441" s="20"/>
      <c r="CG441" s="20"/>
      <c r="CH441" s="20"/>
      <c r="CI441" s="20"/>
      <c r="CJ441" s="20"/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20"/>
      <c r="CV441" s="20"/>
      <c r="CW441" s="20"/>
      <c r="CX441" s="20"/>
      <c r="CY441" s="20"/>
      <c r="CZ441" s="20"/>
      <c r="DA441" s="20"/>
      <c r="DB441" s="20"/>
      <c r="DC441" s="20"/>
      <c r="DD441" s="20"/>
      <c r="DE441" s="20"/>
      <c r="DF441" s="20"/>
      <c r="DG441" s="20"/>
      <c r="DH441" s="20"/>
      <c r="DI441" s="20"/>
      <c r="DJ441" s="20"/>
      <c r="DK441" s="20"/>
      <c r="DL441" s="20"/>
      <c r="DM441" s="20"/>
      <c r="DN441" s="20"/>
      <c r="DO441" s="20"/>
      <c r="DP441" s="20"/>
      <c r="DQ441" s="20"/>
      <c r="DR441" s="20"/>
      <c r="DS441" s="20"/>
      <c r="DT441" s="20"/>
      <c r="DU441" s="20"/>
      <c r="DV441" s="20"/>
      <c r="DW441" s="20"/>
      <c r="DX441" s="20"/>
      <c r="DY441" s="20"/>
      <c r="DZ441" s="20"/>
      <c r="EA441" s="20"/>
      <c r="EB441" s="20"/>
      <c r="EC441" s="20"/>
      <c r="ED441" s="20"/>
      <c r="EE441" s="20"/>
      <c r="EF441" s="20"/>
      <c r="EG441" s="20"/>
      <c r="EH441" s="20"/>
      <c r="EI441" s="20"/>
      <c r="EJ441" s="20"/>
      <c r="EK441" s="20"/>
      <c r="EL441" s="20"/>
      <c r="EM441" s="20"/>
      <c r="EN441" s="20"/>
      <c r="EO441" s="20"/>
      <c r="EP441" s="20"/>
      <c r="EQ441" s="20"/>
      <c r="ER441" s="20"/>
      <c r="ES441" s="20"/>
      <c r="ET441" s="20"/>
      <c r="EU441" s="20"/>
      <c r="EV441" s="20"/>
      <c r="EW441" s="20"/>
      <c r="EX441" s="20"/>
      <c r="EY441" s="20"/>
      <c r="EZ441" s="20"/>
      <c r="FA441" s="20"/>
      <c r="FB441" s="20"/>
      <c r="FC441" s="20"/>
      <c r="FD441" s="20"/>
      <c r="FE441" s="20"/>
      <c r="FF441" s="20"/>
      <c r="FG441" s="20"/>
      <c r="FH441" s="20"/>
      <c r="FI441" s="20"/>
      <c r="FJ441" s="20"/>
      <c r="FK441" s="20"/>
      <c r="FL441" s="20"/>
      <c r="FM441" s="20"/>
      <c r="FN441" s="20"/>
      <c r="FO441" s="20"/>
      <c r="FP441" s="20"/>
      <c r="FQ441" s="20"/>
      <c r="FR441" s="20"/>
      <c r="FS441" s="20"/>
      <c r="FT441" s="20"/>
      <c r="FU441" s="20"/>
      <c r="FV441" s="20"/>
      <c r="FW441" s="20"/>
      <c r="FX441" s="20"/>
      <c r="FY441" s="20"/>
      <c r="FZ441" s="20"/>
      <c r="GA441" s="20"/>
      <c r="GB441" s="20"/>
      <c r="GC441" s="20"/>
      <c r="GD441" s="20"/>
      <c r="GE441" s="20"/>
      <c r="GF441" s="20"/>
      <c r="GG441" s="20"/>
      <c r="GH441" s="20"/>
      <c r="GI441" s="20"/>
      <c r="GJ441" s="20"/>
      <c r="GK441" s="20"/>
      <c r="GL441" s="20"/>
      <c r="GM441" s="20"/>
      <c r="GN441" s="20"/>
      <c r="GO441" s="20"/>
      <c r="GP441" s="20"/>
      <c r="GQ441" s="20"/>
      <c r="GR441" s="20"/>
      <c r="GS441" s="20"/>
      <c r="GT441" s="20"/>
      <c r="GU441" s="20"/>
      <c r="GV441" s="20"/>
      <c r="GW441" s="20"/>
      <c r="GX441" s="20"/>
      <c r="GY441" s="20"/>
      <c r="GZ441" s="20"/>
      <c r="HA441" s="20"/>
      <c r="HB441" s="20"/>
      <c r="HC441" s="20"/>
      <c r="HD441" s="20"/>
      <c r="HE441" s="20"/>
      <c r="HF441" s="20"/>
      <c r="HG441" s="20"/>
      <c r="HH441" s="20"/>
      <c r="HI441" s="20"/>
      <c r="HJ441" s="20"/>
      <c r="HK441" s="20"/>
      <c r="HL441" s="20"/>
      <c r="HM441" s="20"/>
      <c r="HN441" s="20"/>
      <c r="HO441" s="20"/>
      <c r="HP441" s="20"/>
      <c r="HQ441" s="20"/>
      <c r="HR441" s="20"/>
      <c r="HS441" s="20"/>
      <c r="HT441" s="20"/>
      <c r="HU441" s="20"/>
      <c r="HV441" s="20"/>
      <c r="HW441" s="20"/>
      <c r="HX441" s="20"/>
      <c r="HY441" s="20"/>
      <c r="HZ441" s="20"/>
      <c r="IA441" s="20"/>
      <c r="IB441" s="20"/>
      <c r="IC441" s="20"/>
      <c r="ID441" s="20"/>
      <c r="IE441" s="20"/>
      <c r="IF441" s="20"/>
      <c r="IG441" s="20"/>
      <c r="IH441" s="20"/>
      <c r="II441" s="20"/>
      <c r="IJ441" s="20"/>
      <c r="IK441" s="20"/>
      <c r="IL441" s="20"/>
      <c r="IM441" s="20"/>
      <c r="IN441" s="20"/>
      <c r="IO441" s="20"/>
      <c r="IP441" s="20"/>
      <c r="IQ441" s="20"/>
      <c r="IR441" s="20"/>
      <c r="IS441" s="20"/>
      <c r="IT441" s="20"/>
      <c r="IU441" s="20"/>
      <c r="IV441" s="20"/>
      <c r="IW441" s="20"/>
      <c r="IX441" s="20"/>
      <c r="IY441" s="20"/>
      <c r="IZ441" s="20"/>
      <c r="JA441" s="20"/>
      <c r="JB441" s="20"/>
      <c r="JC441" s="20"/>
      <c r="JD441" s="20"/>
      <c r="JE441" s="20"/>
      <c r="JF441" s="20"/>
      <c r="JG441" s="20"/>
      <c r="JH441" s="20"/>
      <c r="JI441" s="20"/>
      <c r="JJ441" s="20"/>
      <c r="JK441" s="20"/>
      <c r="JL441" s="20"/>
      <c r="JM441" s="20"/>
      <c r="JN441" s="20"/>
      <c r="JO441" s="20"/>
      <c r="JP441" s="20"/>
      <c r="JQ441" s="20"/>
      <c r="JR441" s="20"/>
      <c r="JS441" s="20"/>
      <c r="JT441" s="20"/>
      <c r="JU441" s="20"/>
      <c r="JV441" s="20"/>
      <c r="JW441" s="20"/>
      <c r="JX441" s="20"/>
      <c r="JY441" s="20"/>
      <c r="JZ441" s="20"/>
      <c r="KA441" s="20"/>
      <c r="KB441" s="20"/>
      <c r="KC441" s="20"/>
      <c r="KD441" s="20"/>
      <c r="KE441" s="20"/>
      <c r="KF441" s="20"/>
      <c r="KG441" s="20"/>
      <c r="KH441" s="20"/>
      <c r="KI441" s="20"/>
      <c r="KJ441" s="20"/>
      <c r="KK441" s="20"/>
      <c r="KL441" s="20"/>
      <c r="KM441" s="20"/>
      <c r="KN441" s="20"/>
      <c r="KO441" s="20"/>
      <c r="KP441" s="20"/>
      <c r="KQ441" s="20"/>
      <c r="KR441" s="20"/>
      <c r="KS441"/>
      <c r="KT441"/>
      <c r="KU441"/>
    </row>
    <row r="442" spans="1:307">
      <c r="A442" s="195">
        <v>5271958</v>
      </c>
      <c r="B442" s="34">
        <v>6194</v>
      </c>
      <c r="C442" s="1"/>
      <c r="D442" s="18" t="s">
        <v>57581</v>
      </c>
      <c r="E442" s="1"/>
      <c r="F442" s="1" t="s">
        <v>58182</v>
      </c>
      <c r="G442" s="1"/>
      <c r="H442" s="1"/>
      <c r="I442" s="1"/>
      <c r="J442" s="18" t="s">
        <v>57536</v>
      </c>
      <c r="K442" s="59">
        <v>3</v>
      </c>
      <c r="L442" s="49"/>
      <c r="M442" s="53"/>
      <c r="N442" s="53">
        <v>502</v>
      </c>
      <c r="O442" s="31" t="s">
        <v>56734</v>
      </c>
      <c r="P442" s="70">
        <v>34676</v>
      </c>
      <c r="Q442" s="1" t="s">
        <v>57437</v>
      </c>
      <c r="R442" s="30"/>
      <c r="S442" s="57" t="s">
        <v>57472</v>
      </c>
      <c r="T442" s="1"/>
      <c r="U442" s="1"/>
      <c r="W442">
        <v>-4646</v>
      </c>
      <c r="X442" s="59">
        <f t="shared" si="25"/>
        <v>4509.8207999999995</v>
      </c>
      <c r="Y442" s="59">
        <v>2466</v>
      </c>
      <c r="Z442" s="59"/>
      <c r="AA442" s="59"/>
      <c r="AB442" s="59">
        <v>23</v>
      </c>
      <c r="AC442" s="59">
        <v>14</v>
      </c>
      <c r="AD442" s="59">
        <v>5</v>
      </c>
      <c r="AE442" s="48" t="s">
        <v>20</v>
      </c>
      <c r="AF442" s="59">
        <v>56</v>
      </c>
      <c r="AG442" s="59">
        <v>18</v>
      </c>
      <c r="AH442" s="59">
        <v>15</v>
      </c>
      <c r="AI442" s="59" t="s">
        <v>56301</v>
      </c>
      <c r="AJ442" s="94">
        <v>-23.234722000000001</v>
      </c>
      <c r="AK442" s="94">
        <v>56.304167</v>
      </c>
      <c r="AL442" s="30" t="s">
        <v>56302</v>
      </c>
    </row>
    <row r="443" spans="1:307">
      <c r="A443" s="195">
        <v>5271959</v>
      </c>
      <c r="B443" s="34">
        <v>6195</v>
      </c>
      <c r="C443" s="1"/>
      <c r="D443" s="18" t="s">
        <v>57581</v>
      </c>
      <c r="E443" s="1"/>
      <c r="F443" s="1" t="s">
        <v>58182</v>
      </c>
      <c r="G443" s="1"/>
      <c r="H443" s="1"/>
      <c r="I443" s="1"/>
      <c r="J443" s="18" t="s">
        <v>57536</v>
      </c>
      <c r="K443" s="59">
        <v>6</v>
      </c>
      <c r="L443" s="49"/>
      <c r="M443" s="53"/>
      <c r="N443" s="53">
        <v>517</v>
      </c>
      <c r="O443" s="31" t="s">
        <v>56716</v>
      </c>
      <c r="P443" s="70">
        <v>34678</v>
      </c>
      <c r="Q443" s="1" t="s">
        <v>57459</v>
      </c>
      <c r="R443" s="30"/>
      <c r="S443" s="57" t="s">
        <v>57473</v>
      </c>
      <c r="T443" s="1"/>
      <c r="U443" s="1"/>
      <c r="W443">
        <v>-4211</v>
      </c>
      <c r="X443" s="59">
        <f t="shared" si="25"/>
        <v>4228.1855999999998</v>
      </c>
      <c r="Y443" s="59">
        <v>2312</v>
      </c>
      <c r="Z443" s="59"/>
      <c r="AA443" s="59"/>
      <c r="AB443" s="59">
        <v>29</v>
      </c>
      <c r="AC443" s="59">
        <v>56</v>
      </c>
      <c r="AD443" s="59">
        <v>0</v>
      </c>
      <c r="AE443" s="48" t="s">
        <v>20</v>
      </c>
      <c r="AF443" s="59">
        <v>54</v>
      </c>
      <c r="AG443" s="59">
        <v>6</v>
      </c>
      <c r="AH443" s="59">
        <v>0</v>
      </c>
      <c r="AI443" s="59" t="s">
        <v>56301</v>
      </c>
      <c r="AJ443" s="94">
        <v>-29.933333000000001</v>
      </c>
      <c r="AK443" s="94">
        <v>54.1</v>
      </c>
      <c r="AL443" s="30" t="s">
        <v>56302</v>
      </c>
    </row>
    <row r="444" spans="1:307">
      <c r="A444" s="195">
        <v>5271960</v>
      </c>
      <c r="B444" s="34">
        <v>6196</v>
      </c>
      <c r="C444" s="1"/>
      <c r="D444" s="18" t="s">
        <v>57581</v>
      </c>
      <c r="E444" s="1"/>
      <c r="F444" s="1" t="s">
        <v>58182</v>
      </c>
      <c r="G444" s="1"/>
      <c r="H444" s="1"/>
      <c r="I444" s="1"/>
      <c r="J444" s="18" t="s">
        <v>57536</v>
      </c>
      <c r="K444" s="59">
        <v>2</v>
      </c>
      <c r="L444" s="49"/>
      <c r="M444" s="53"/>
      <c r="N444" s="53">
        <v>535</v>
      </c>
      <c r="O444" s="31" t="s">
        <v>56635</v>
      </c>
      <c r="P444" s="70">
        <v>36057</v>
      </c>
      <c r="Q444" s="1" t="s">
        <v>56672</v>
      </c>
      <c r="R444" s="53">
        <v>12</v>
      </c>
      <c r="S444" s="57" t="s">
        <v>57438</v>
      </c>
      <c r="T444" s="1"/>
      <c r="U444" s="1"/>
      <c r="W444">
        <v>-3829</v>
      </c>
      <c r="X444" s="59">
        <f t="shared" si="25"/>
        <v>3758.1839999999997</v>
      </c>
      <c r="Y444" s="59">
        <v>2055</v>
      </c>
      <c r="Z444" s="59"/>
      <c r="AA444" s="59"/>
      <c r="AB444" s="59">
        <v>24</v>
      </c>
      <c r="AC444" s="59">
        <v>53</v>
      </c>
      <c r="AD444" s="59">
        <v>30</v>
      </c>
      <c r="AE444" s="48" t="s">
        <v>20</v>
      </c>
      <c r="AF444" s="59">
        <v>110</v>
      </c>
      <c r="AG444" s="59">
        <v>23</v>
      </c>
      <c r="AH444" s="59">
        <v>30</v>
      </c>
      <c r="AI444" s="59" t="s">
        <v>56301</v>
      </c>
      <c r="AJ444" s="94">
        <v>-24.891667000000002</v>
      </c>
      <c r="AK444" s="94">
        <v>110.391667</v>
      </c>
      <c r="AL444" s="30" t="s">
        <v>57435</v>
      </c>
      <c r="KT444" s="20"/>
      <c r="KU444" s="20"/>
    </row>
    <row r="445" spans="1:307">
      <c r="A445" s="195">
        <v>5271961</v>
      </c>
      <c r="B445" s="34">
        <v>6197</v>
      </c>
      <c r="C445" s="1"/>
      <c r="D445" s="18" t="s">
        <v>57581</v>
      </c>
      <c r="E445" s="1"/>
      <c r="F445" s="1" t="s">
        <v>58182</v>
      </c>
      <c r="G445" s="1"/>
      <c r="H445" s="1"/>
      <c r="I445" s="1"/>
      <c r="J445" s="1" t="s">
        <v>57436</v>
      </c>
      <c r="K445" s="59">
        <v>1</v>
      </c>
      <c r="L445" s="49"/>
      <c r="M445" s="53"/>
      <c r="N445" s="53">
        <v>551</v>
      </c>
      <c r="O445" s="31" t="s">
        <v>56656</v>
      </c>
      <c r="P445" s="70">
        <v>36053</v>
      </c>
      <c r="Q445" s="1" t="s">
        <v>56672</v>
      </c>
      <c r="R445" s="53">
        <v>9</v>
      </c>
      <c r="S445" s="57" t="s">
        <v>57439</v>
      </c>
      <c r="T445" s="1"/>
      <c r="U445" s="1"/>
      <c r="W445">
        <v>-3350</v>
      </c>
      <c r="X445" s="59">
        <f t="shared" si="25"/>
        <v>3675.8879999999999</v>
      </c>
      <c r="Y445" s="59">
        <v>2010</v>
      </c>
      <c r="Z445" s="59"/>
      <c r="AA445" s="59"/>
      <c r="AB445" s="59">
        <v>26</v>
      </c>
      <c r="AC445" s="59">
        <v>56</v>
      </c>
      <c r="AD445" s="59">
        <v>12</v>
      </c>
      <c r="AE445" s="48" t="s">
        <v>20</v>
      </c>
      <c r="AF445" s="59">
        <v>111</v>
      </c>
      <c r="AG445" s="59">
        <v>10</v>
      </c>
      <c r="AH445" s="59">
        <v>54</v>
      </c>
      <c r="AI445" s="59" t="s">
        <v>56301</v>
      </c>
      <c r="AJ445" s="94">
        <v>-26.936667</v>
      </c>
      <c r="AK445" s="94">
        <v>111.181667</v>
      </c>
      <c r="AL445" s="30" t="s">
        <v>57435</v>
      </c>
    </row>
    <row r="446" spans="1:307">
      <c r="A446" s="195">
        <v>5271962</v>
      </c>
      <c r="B446" s="34">
        <v>6198</v>
      </c>
      <c r="C446" s="1"/>
      <c r="D446" s="18" t="s">
        <v>57581</v>
      </c>
      <c r="E446" s="1"/>
      <c r="F446" s="1" t="s">
        <v>58182</v>
      </c>
      <c r="G446" s="1"/>
      <c r="H446" s="1"/>
      <c r="I446" s="1"/>
      <c r="J446" s="1"/>
      <c r="K446" s="59">
        <v>2</v>
      </c>
      <c r="L446" s="49"/>
      <c r="M446" s="53"/>
      <c r="N446" s="53">
        <v>600</v>
      </c>
      <c r="O446" s="31" t="s">
        <v>56303</v>
      </c>
      <c r="P446" s="72">
        <v>30724</v>
      </c>
      <c r="Q446" s="18" t="s">
        <v>57742</v>
      </c>
      <c r="R446" s="54">
        <v>167</v>
      </c>
      <c r="S446" s="58" t="s">
        <v>58073</v>
      </c>
      <c r="T446" s="18"/>
      <c r="U446" s="18"/>
      <c r="V446" s="49"/>
      <c r="W446">
        <v>-4346</v>
      </c>
      <c r="X446" s="60">
        <v>4042</v>
      </c>
      <c r="Y446" s="60">
        <f>X446/1.8288</f>
        <v>2210.1924759405074</v>
      </c>
      <c r="Z446" s="60"/>
      <c r="AA446" s="60" t="s">
        <v>58184</v>
      </c>
      <c r="AB446" s="60">
        <v>7</v>
      </c>
      <c r="AC446" s="60">
        <v>11</v>
      </c>
      <c r="AD446" s="60">
        <v>36</v>
      </c>
      <c r="AE446" s="49" t="s">
        <v>56287</v>
      </c>
      <c r="AF446" s="60">
        <v>63</v>
      </c>
      <c r="AG446" s="60">
        <v>2</v>
      </c>
      <c r="AH446" s="60">
        <v>33</v>
      </c>
      <c r="AI446" s="60" t="s">
        <v>56301</v>
      </c>
      <c r="AJ446" s="93">
        <v>7.193333</v>
      </c>
      <c r="AK446" s="93">
        <v>63.042499999999997</v>
      </c>
      <c r="AL446" s="31" t="s">
        <v>56302</v>
      </c>
    </row>
    <row r="447" spans="1:307">
      <c r="A447" s="195">
        <v>5271964</v>
      </c>
      <c r="B447" s="34">
        <v>6199</v>
      </c>
      <c r="C447" s="1"/>
      <c r="D447" s="18" t="s">
        <v>57581</v>
      </c>
      <c r="E447" s="1"/>
      <c r="F447" s="1" t="s">
        <v>58182</v>
      </c>
      <c r="G447" s="1"/>
      <c r="H447" s="1"/>
      <c r="I447" s="1"/>
      <c r="J447" s="1"/>
      <c r="K447" s="59">
        <v>4</v>
      </c>
      <c r="L447" s="49"/>
      <c r="M447" s="53"/>
      <c r="N447" s="53">
        <v>610</v>
      </c>
      <c r="O447" s="31"/>
      <c r="P447" s="70">
        <v>17273</v>
      </c>
      <c r="Q447" s="1" t="s">
        <v>57506</v>
      </c>
      <c r="R447" s="30" t="s">
        <v>57498</v>
      </c>
      <c r="S447" s="57" t="s">
        <v>57474</v>
      </c>
      <c r="T447" s="1"/>
      <c r="U447" s="1"/>
      <c r="W447">
        <v>-124</v>
      </c>
      <c r="X447" s="59">
        <f>Y447*1.8288</f>
        <v>868.68</v>
      </c>
      <c r="Y447" s="59">
        <v>475</v>
      </c>
      <c r="Z447" s="59"/>
      <c r="AA447" s="59"/>
      <c r="AB447" s="59">
        <v>20</v>
      </c>
      <c r="AC447" s="59">
        <v>57</v>
      </c>
      <c r="AD447" s="59">
        <v>0</v>
      </c>
      <c r="AE447" s="48" t="s">
        <v>20</v>
      </c>
      <c r="AF447" s="59">
        <v>175</v>
      </c>
      <c r="AG447" s="59">
        <v>14</v>
      </c>
      <c r="AH447" s="59">
        <v>0</v>
      </c>
      <c r="AI447" s="59" t="s">
        <v>19</v>
      </c>
      <c r="AJ447" s="94">
        <v>-20.95</v>
      </c>
      <c r="AK447" s="94">
        <v>-175.23333299999999</v>
      </c>
      <c r="AL447" s="30" t="s">
        <v>57475</v>
      </c>
    </row>
    <row r="448" spans="1:307">
      <c r="A448" s="195">
        <v>5271965</v>
      </c>
      <c r="B448" s="34">
        <v>6200</v>
      </c>
      <c r="C448" s="1" t="s">
        <v>57566</v>
      </c>
      <c r="D448" s="18" t="s">
        <v>57581</v>
      </c>
      <c r="E448" s="1"/>
      <c r="F448" s="1" t="s">
        <v>58182</v>
      </c>
      <c r="G448" s="1"/>
      <c r="H448" s="1"/>
      <c r="I448" s="1"/>
      <c r="J448" s="1"/>
      <c r="K448" s="59">
        <v>7</v>
      </c>
      <c r="L448" s="49"/>
      <c r="M448" s="53"/>
      <c r="N448" s="53">
        <v>625</v>
      </c>
      <c r="O448" s="31"/>
      <c r="P448" s="70">
        <v>17240</v>
      </c>
      <c r="Q448" s="1" t="s">
        <v>57647</v>
      </c>
      <c r="R448" s="30" t="s">
        <v>57500</v>
      </c>
      <c r="S448" s="57" t="s">
        <v>57501</v>
      </c>
      <c r="U448" s="1"/>
      <c r="W448">
        <v>-3021</v>
      </c>
      <c r="X448" s="59">
        <f>Y448*1.8288</f>
        <v>2267.712</v>
      </c>
      <c r="Y448" s="59">
        <v>1240</v>
      </c>
      <c r="Z448" s="59"/>
      <c r="AA448" s="59"/>
      <c r="AB448" s="59">
        <v>28</v>
      </c>
      <c r="AC448" s="59">
        <v>53</v>
      </c>
      <c r="AD448" s="59">
        <v>0</v>
      </c>
      <c r="AE448" s="48" t="s">
        <v>20</v>
      </c>
      <c r="AF448" s="59">
        <v>170</v>
      </c>
      <c r="AG448" s="59">
        <v>0</v>
      </c>
      <c r="AH448" s="59">
        <v>0</v>
      </c>
      <c r="AI448" s="59" t="s">
        <v>56301</v>
      </c>
      <c r="AJ448" s="94">
        <v>-28.883333</v>
      </c>
      <c r="AK448" s="94">
        <v>170</v>
      </c>
      <c r="AL448" s="30" t="s">
        <v>57499</v>
      </c>
    </row>
    <row r="449" spans="1:307">
      <c r="A449" s="195">
        <v>5271966</v>
      </c>
      <c r="B449" s="34">
        <v>6201</v>
      </c>
      <c r="C449" s="1"/>
      <c r="D449" s="18" t="s">
        <v>57581</v>
      </c>
      <c r="E449" s="1"/>
      <c r="F449" s="1" t="s">
        <v>58182</v>
      </c>
      <c r="G449" s="1"/>
      <c r="H449" s="1"/>
      <c r="I449" s="1"/>
      <c r="J449" s="1"/>
      <c r="K449" s="59">
        <v>2</v>
      </c>
      <c r="L449" s="49"/>
      <c r="M449" s="53"/>
      <c r="N449" s="53">
        <v>651</v>
      </c>
      <c r="O449" s="31"/>
      <c r="P449" s="70">
        <v>17229</v>
      </c>
      <c r="Q449" s="1" t="s">
        <v>57677</v>
      </c>
      <c r="R449" s="30" t="s">
        <v>57502</v>
      </c>
      <c r="S449" s="57" t="s">
        <v>57503</v>
      </c>
      <c r="T449" s="1" t="s">
        <v>58551</v>
      </c>
      <c r="U449" s="1"/>
      <c r="W449">
        <v>-2464</v>
      </c>
      <c r="X449" s="59">
        <f>Y449*1.8288</f>
        <v>1920.24</v>
      </c>
      <c r="Y449" s="59">
        <v>1050</v>
      </c>
      <c r="Z449" s="59"/>
      <c r="AA449" s="59"/>
      <c r="AB449" s="59">
        <v>33</v>
      </c>
      <c r="AC449" s="59">
        <v>53</v>
      </c>
      <c r="AD449" s="59">
        <v>0</v>
      </c>
      <c r="AE449" s="48" t="s">
        <v>20</v>
      </c>
      <c r="AF449" s="59">
        <v>173</v>
      </c>
      <c r="AG449" s="59">
        <v>50</v>
      </c>
      <c r="AH449" s="59">
        <v>0</v>
      </c>
      <c r="AI449" s="59" t="s">
        <v>56301</v>
      </c>
      <c r="AJ449" s="94">
        <v>-33.883333</v>
      </c>
      <c r="AK449" s="94">
        <v>173.83333300000001</v>
      </c>
      <c r="AL449" s="30" t="s">
        <v>57499</v>
      </c>
    </row>
    <row r="450" spans="1:307">
      <c r="A450" s="195">
        <v>5271967</v>
      </c>
      <c r="B450" s="34">
        <v>6202</v>
      </c>
      <c r="C450" s="1"/>
      <c r="D450" s="18" t="s">
        <v>57581</v>
      </c>
      <c r="E450" s="1"/>
      <c r="F450" s="1" t="s">
        <v>58182</v>
      </c>
      <c r="G450" s="1"/>
      <c r="H450" s="1"/>
      <c r="I450" s="1"/>
      <c r="J450" s="1"/>
      <c r="K450" s="59">
        <v>2</v>
      </c>
      <c r="L450" s="49"/>
      <c r="M450" s="53"/>
      <c r="N450" s="53">
        <v>679</v>
      </c>
      <c r="O450" s="31"/>
      <c r="P450" s="70">
        <v>17031</v>
      </c>
      <c r="Q450" s="1" t="s">
        <v>57506</v>
      </c>
      <c r="R450" s="30" t="s">
        <v>57504</v>
      </c>
      <c r="S450" s="57" t="s">
        <v>57507</v>
      </c>
      <c r="T450" s="1"/>
      <c r="U450" s="1"/>
      <c r="W450">
        <v>-1137</v>
      </c>
      <c r="X450" s="59">
        <f>Y450*1.8288</f>
        <v>1148.4864</v>
      </c>
      <c r="Y450" s="59">
        <v>628</v>
      </c>
      <c r="Z450" s="59"/>
      <c r="AA450" s="59"/>
      <c r="AB450" s="59">
        <v>39</v>
      </c>
      <c r="AC450" s="59">
        <v>46</v>
      </c>
      <c r="AD450" s="59">
        <v>0</v>
      </c>
      <c r="AE450" s="48" t="s">
        <v>20</v>
      </c>
      <c r="AF450" s="59">
        <v>167</v>
      </c>
      <c r="AG450" s="59">
        <v>45</v>
      </c>
      <c r="AH450" s="59">
        <v>0</v>
      </c>
      <c r="AI450" s="59" t="s">
        <v>56301</v>
      </c>
      <c r="AJ450" s="94">
        <v>-39.766666999999998</v>
      </c>
      <c r="AK450" s="94">
        <v>167.75</v>
      </c>
      <c r="AL450" s="30" t="s">
        <v>57499</v>
      </c>
    </row>
    <row r="451" spans="1:307">
      <c r="A451" s="195">
        <v>5271968</v>
      </c>
      <c r="B451" s="34">
        <v>6203</v>
      </c>
      <c r="C451" s="1"/>
      <c r="D451" s="18" t="s">
        <v>57581</v>
      </c>
      <c r="E451" s="1"/>
      <c r="F451" s="1" t="s">
        <v>58185</v>
      </c>
      <c r="G451" s="1"/>
      <c r="H451" s="1"/>
      <c r="I451" s="1"/>
      <c r="J451" s="1"/>
      <c r="K451" s="59">
        <v>4</v>
      </c>
      <c r="L451" s="49"/>
      <c r="M451" s="53"/>
      <c r="N451" s="53">
        <v>789</v>
      </c>
      <c r="O451" s="31" t="s">
        <v>56699</v>
      </c>
      <c r="P451" s="76">
        <v>34993</v>
      </c>
      <c r="Q451" s="1" t="s">
        <v>57450</v>
      </c>
      <c r="R451" s="30"/>
      <c r="S451" s="57" t="s">
        <v>57449</v>
      </c>
      <c r="T451" s="1"/>
      <c r="U451" s="1"/>
      <c r="W451">
        <v>-2519</v>
      </c>
      <c r="X451" s="59">
        <f>Y451*1.8288</f>
        <v>2578.6080000000002</v>
      </c>
      <c r="Y451" s="59">
        <v>1410</v>
      </c>
      <c r="Z451" s="59"/>
      <c r="AA451" s="59"/>
      <c r="AB451" s="59">
        <v>15</v>
      </c>
      <c r="AC451" s="59">
        <v>39</v>
      </c>
      <c r="AD451" s="59">
        <v>0</v>
      </c>
      <c r="AE451" s="48" t="s">
        <v>20</v>
      </c>
      <c r="AF451" s="59">
        <v>179</v>
      </c>
      <c r="AG451" s="59">
        <v>3</v>
      </c>
      <c r="AH451" s="59">
        <v>45</v>
      </c>
      <c r="AI451" s="59" t="s">
        <v>19</v>
      </c>
      <c r="AJ451" s="94">
        <v>-15.65</v>
      </c>
      <c r="AK451" s="94">
        <v>-179.0625</v>
      </c>
      <c r="AL451" s="30" t="s">
        <v>23</v>
      </c>
      <c r="KS451" s="52"/>
    </row>
    <row r="452" spans="1:307">
      <c r="A452" s="195">
        <v>5271969</v>
      </c>
      <c r="B452" s="34">
        <v>6204</v>
      </c>
      <c r="C452" s="1" t="s">
        <v>57566</v>
      </c>
      <c r="D452" s="18" t="s">
        <v>57581</v>
      </c>
      <c r="E452" s="1"/>
      <c r="F452" s="1" t="s">
        <v>58182</v>
      </c>
      <c r="G452" s="1"/>
      <c r="H452" s="1"/>
      <c r="I452" s="1" t="s">
        <v>57456</v>
      </c>
      <c r="J452" s="1"/>
      <c r="K452" s="59">
        <v>1</v>
      </c>
      <c r="L452" s="49"/>
      <c r="M452" s="53"/>
      <c r="N452" s="53">
        <v>832</v>
      </c>
      <c r="O452" s="31" t="s">
        <v>58036</v>
      </c>
      <c r="P452" s="70">
        <v>17371</v>
      </c>
      <c r="Q452" s="1" t="s">
        <v>57511</v>
      </c>
      <c r="R452" s="30" t="s">
        <v>58038</v>
      </c>
      <c r="S452" s="57" t="s">
        <v>57510</v>
      </c>
      <c r="T452" s="22" t="s">
        <v>58612</v>
      </c>
      <c r="U452" s="22"/>
      <c r="W452">
        <v>-3881</v>
      </c>
      <c r="X452" s="59">
        <v>3795</v>
      </c>
      <c r="Y452" s="59">
        <f t="shared" ref="Y452:Y459" si="26">X452/1.8288</f>
        <v>2075.1312335958005</v>
      </c>
      <c r="Z452" s="59"/>
      <c r="AA452" s="101" t="s">
        <v>58611</v>
      </c>
      <c r="AB452" s="59">
        <v>17</v>
      </c>
      <c r="AC452" s="59">
        <v>16</v>
      </c>
      <c r="AD452" s="59">
        <v>30</v>
      </c>
      <c r="AE452" s="48" t="s">
        <v>56287</v>
      </c>
      <c r="AF452" s="59">
        <v>48</v>
      </c>
      <c r="AG452" s="59">
        <v>25</v>
      </c>
      <c r="AH452" s="59">
        <v>0</v>
      </c>
      <c r="AI452" s="59" t="s">
        <v>19</v>
      </c>
      <c r="AJ452" s="94">
        <v>17.274999999999999</v>
      </c>
      <c r="AK452" s="94">
        <v>-48.416666999999997</v>
      </c>
      <c r="AL452" s="30" t="s">
        <v>56277</v>
      </c>
    </row>
    <row r="453" spans="1:307">
      <c r="A453" s="195">
        <v>5271971</v>
      </c>
      <c r="B453" s="34">
        <v>6205</v>
      </c>
      <c r="C453" s="1"/>
      <c r="D453" s="18" t="s">
        <v>57581</v>
      </c>
      <c r="E453" s="1"/>
      <c r="F453" s="1" t="s">
        <v>58182</v>
      </c>
      <c r="G453" s="1"/>
      <c r="H453" s="1"/>
      <c r="I453" s="1" t="s">
        <v>57456</v>
      </c>
      <c r="J453" s="1"/>
      <c r="K453" s="59">
        <v>4</v>
      </c>
      <c r="L453" s="49"/>
      <c r="M453" s="53"/>
      <c r="N453" s="53">
        <v>851</v>
      </c>
      <c r="O453" s="31" t="s">
        <v>58037</v>
      </c>
      <c r="P453" s="70">
        <v>17382</v>
      </c>
      <c r="Q453" s="1" t="s">
        <v>58039</v>
      </c>
      <c r="R453" s="30" t="s">
        <v>58040</v>
      </c>
      <c r="S453" s="57" t="s">
        <v>57512</v>
      </c>
      <c r="T453" s="1"/>
      <c r="U453" s="1"/>
      <c r="W453">
        <v>-4298</v>
      </c>
      <c r="X453" s="59">
        <v>4886</v>
      </c>
      <c r="Y453" s="59">
        <f t="shared" si="26"/>
        <v>2671.6972878390202</v>
      </c>
      <c r="Z453" s="59"/>
      <c r="AA453" s="59" t="s">
        <v>57513</v>
      </c>
      <c r="AB453" s="59">
        <v>13</v>
      </c>
      <c r="AC453" s="59">
        <v>15</v>
      </c>
      <c r="AD453" s="59">
        <v>0</v>
      </c>
      <c r="AE453" s="48" t="s">
        <v>56287</v>
      </c>
      <c r="AF453" s="59">
        <v>40</v>
      </c>
      <c r="AG453" s="59">
        <v>40</v>
      </c>
      <c r="AH453" s="59">
        <v>0</v>
      </c>
      <c r="AI453" s="59" t="s">
        <v>19</v>
      </c>
      <c r="AJ453" s="94">
        <v>13.25</v>
      </c>
      <c r="AK453" s="94">
        <v>-40.666666999999997</v>
      </c>
      <c r="AL453" s="30" t="s">
        <v>56277</v>
      </c>
    </row>
    <row r="454" spans="1:307" s="20" customFormat="1">
      <c r="A454" s="195">
        <v>5271972</v>
      </c>
      <c r="B454" s="34">
        <v>6206</v>
      </c>
      <c r="C454" s="1"/>
      <c r="D454" s="18" t="s">
        <v>57581</v>
      </c>
      <c r="E454" s="1"/>
      <c r="F454" s="1" t="s">
        <v>58182</v>
      </c>
      <c r="G454" s="1"/>
      <c r="H454" s="1"/>
      <c r="I454" s="1"/>
      <c r="J454" s="1"/>
      <c r="K454" s="59">
        <v>1</v>
      </c>
      <c r="L454" s="150"/>
      <c r="M454" s="53"/>
      <c r="N454" s="53">
        <v>969</v>
      </c>
      <c r="O454" s="31" t="s">
        <v>58041</v>
      </c>
      <c r="P454" s="74">
        <v>17371</v>
      </c>
      <c r="Q454" s="1" t="s">
        <v>57511</v>
      </c>
      <c r="R454" s="30" t="s">
        <v>58038</v>
      </c>
      <c r="S454" s="57" t="s">
        <v>57510</v>
      </c>
      <c r="T454" s="134" t="s">
        <v>58552</v>
      </c>
      <c r="U454" s="1"/>
      <c r="V454" s="149"/>
      <c r="W454">
        <v>-3881</v>
      </c>
      <c r="X454" s="59">
        <v>3795</v>
      </c>
      <c r="Y454" s="59">
        <f t="shared" si="26"/>
        <v>2075.1312335958005</v>
      </c>
      <c r="Z454" s="59"/>
      <c r="AA454" s="59" t="s">
        <v>58601</v>
      </c>
      <c r="AB454" s="59">
        <v>17</v>
      </c>
      <c r="AC454" s="59">
        <v>16</v>
      </c>
      <c r="AD454" s="59">
        <v>30</v>
      </c>
      <c r="AE454" s="48" t="s">
        <v>56287</v>
      </c>
      <c r="AF454" s="59">
        <v>48</v>
      </c>
      <c r="AG454" s="59">
        <v>25</v>
      </c>
      <c r="AH454" s="59">
        <v>0</v>
      </c>
      <c r="AI454" s="59" t="s">
        <v>19</v>
      </c>
      <c r="AJ454" s="94">
        <v>17.274999999999999</v>
      </c>
      <c r="AK454" s="94">
        <v>-48.416666999999997</v>
      </c>
      <c r="AL454" s="30" t="s">
        <v>56277</v>
      </c>
      <c r="KS454"/>
      <c r="KT454"/>
      <c r="KU454"/>
    </row>
    <row r="455" spans="1:307">
      <c r="A455" s="195">
        <v>5271973</v>
      </c>
      <c r="B455" s="34">
        <v>6207</v>
      </c>
      <c r="C455" s="1"/>
      <c r="D455" s="18" t="s">
        <v>57581</v>
      </c>
      <c r="E455" s="1"/>
      <c r="F455" s="1" t="s">
        <v>58182</v>
      </c>
      <c r="G455" s="1"/>
      <c r="H455" s="1"/>
      <c r="I455" s="1" t="s">
        <v>57456</v>
      </c>
      <c r="J455" s="1"/>
      <c r="K455" s="59">
        <v>5</v>
      </c>
      <c r="L455" s="49"/>
      <c r="M455" s="53"/>
      <c r="N455" s="53">
        <v>947</v>
      </c>
      <c r="O455" s="31" t="s">
        <v>58035</v>
      </c>
      <c r="P455" s="70">
        <v>17359</v>
      </c>
      <c r="Q455" s="1" t="s">
        <v>57511</v>
      </c>
      <c r="R455" s="30" t="s">
        <v>57461</v>
      </c>
      <c r="S455" s="57" t="s">
        <v>57460</v>
      </c>
      <c r="T455" s="1"/>
      <c r="U455" s="1" t="s">
        <v>58606</v>
      </c>
      <c r="W455">
        <v>-4123</v>
      </c>
      <c r="X455" s="59">
        <v>3380</v>
      </c>
      <c r="Y455" s="59">
        <f t="shared" si="26"/>
        <v>1848.2064741907261</v>
      </c>
      <c r="Z455" s="59"/>
      <c r="AA455" s="59" t="s">
        <v>57462</v>
      </c>
      <c r="AB455" s="59">
        <v>9</v>
      </c>
      <c r="AC455" s="59">
        <v>45</v>
      </c>
      <c r="AD455" s="59">
        <v>0</v>
      </c>
      <c r="AE455" s="48" t="s">
        <v>20</v>
      </c>
      <c r="AF455" s="59">
        <v>34</v>
      </c>
      <c r="AG455" s="59">
        <v>24</v>
      </c>
      <c r="AH455" s="59">
        <v>0</v>
      </c>
      <c r="AI455" s="59" t="s">
        <v>19</v>
      </c>
      <c r="AJ455" s="94">
        <v>-9.75</v>
      </c>
      <c r="AK455" s="94">
        <v>-34.4</v>
      </c>
      <c r="AL455" s="30" t="s">
        <v>57477</v>
      </c>
      <c r="KT455" s="20"/>
      <c r="KU455" s="20"/>
    </row>
    <row r="456" spans="1:307">
      <c r="A456" s="195">
        <v>5271974</v>
      </c>
      <c r="B456" s="34">
        <v>6208</v>
      </c>
      <c r="C456" s="1"/>
      <c r="D456" s="18" t="s">
        <v>57581</v>
      </c>
      <c r="E456" s="1"/>
      <c r="F456" s="1" t="s">
        <v>58182</v>
      </c>
      <c r="G456" s="1"/>
      <c r="H456" s="1"/>
      <c r="I456" s="1"/>
      <c r="J456" s="1"/>
      <c r="K456" s="59">
        <v>1</v>
      </c>
      <c r="L456" s="49"/>
      <c r="M456" s="53"/>
      <c r="N456" s="53">
        <v>976</v>
      </c>
      <c r="O456" s="31" t="s">
        <v>58042</v>
      </c>
      <c r="P456" s="34">
        <v>17163</v>
      </c>
      <c r="Q456" s="1" t="s">
        <v>57788</v>
      </c>
      <c r="R456" s="30" t="s">
        <v>57463</v>
      </c>
      <c r="S456" s="57"/>
      <c r="T456" s="1"/>
      <c r="U456" s="1"/>
      <c r="W456">
        <v>-2910</v>
      </c>
      <c r="X456" s="59">
        <v>2470</v>
      </c>
      <c r="Y456" s="59">
        <f t="shared" si="26"/>
        <v>1350.6124234470692</v>
      </c>
      <c r="Z456" s="59"/>
      <c r="AA456" s="59" t="s">
        <v>58603</v>
      </c>
      <c r="AB456" s="59">
        <v>21</v>
      </c>
      <c r="AC456" s="59">
        <v>7</v>
      </c>
      <c r="AD456" s="59">
        <v>0</v>
      </c>
      <c r="AE456" s="48" t="s">
        <v>56287</v>
      </c>
      <c r="AF456" s="59">
        <v>72</v>
      </c>
      <c r="AG456" s="59">
        <v>51</v>
      </c>
      <c r="AH456" s="59">
        <v>0</v>
      </c>
      <c r="AI456" s="59" t="s">
        <v>19</v>
      </c>
      <c r="AJ456" s="94">
        <v>21.116667</v>
      </c>
      <c r="AK456" s="94">
        <v>-72.849999999999994</v>
      </c>
      <c r="AL456" s="30" t="s">
        <v>57478</v>
      </c>
    </row>
    <row r="457" spans="1:307">
      <c r="A457" s="195">
        <v>5271975</v>
      </c>
      <c r="B457" s="34">
        <v>6209</v>
      </c>
      <c r="C457" s="1"/>
      <c r="D457" s="18" t="s">
        <v>57581</v>
      </c>
      <c r="E457" s="1"/>
      <c r="F457" s="1" t="s">
        <v>58182</v>
      </c>
      <c r="G457" s="1"/>
      <c r="H457" s="1"/>
      <c r="I457" s="28" t="s">
        <v>57117</v>
      </c>
      <c r="J457" s="1"/>
      <c r="K457" s="59">
        <v>2</v>
      </c>
      <c r="L457" s="49"/>
      <c r="M457" s="53"/>
      <c r="N457" s="53">
        <v>1599</v>
      </c>
      <c r="O457" s="31" t="s">
        <v>58129</v>
      </c>
      <c r="P457" s="75">
        <v>18527</v>
      </c>
      <c r="Q457" s="1" t="s">
        <v>57785</v>
      </c>
      <c r="R457" s="1" t="s">
        <v>57101</v>
      </c>
      <c r="S457" s="57" t="s">
        <v>57465</v>
      </c>
      <c r="T457" s="1"/>
      <c r="U457" s="1"/>
      <c r="W457">
        <v>-3735</v>
      </c>
      <c r="X457" s="59">
        <v>3400</v>
      </c>
      <c r="Y457" s="59">
        <f t="shared" si="26"/>
        <v>1859.1426071741032</v>
      </c>
      <c r="Z457" s="59"/>
      <c r="AA457" s="59" t="s">
        <v>57550</v>
      </c>
      <c r="AB457" s="59">
        <v>14</v>
      </c>
      <c r="AC457" s="59">
        <v>16</v>
      </c>
      <c r="AD457" s="59">
        <v>0</v>
      </c>
      <c r="AE457" s="48" t="s">
        <v>20</v>
      </c>
      <c r="AF457" s="59">
        <v>119</v>
      </c>
      <c r="AG457" s="59">
        <v>11</v>
      </c>
      <c r="AH457" s="59">
        <v>0</v>
      </c>
      <c r="AI457" s="59" t="s">
        <v>19</v>
      </c>
      <c r="AJ457" s="94">
        <v>-14.266667</v>
      </c>
      <c r="AK457" s="94">
        <v>-119.183333</v>
      </c>
      <c r="AL457" s="30" t="s">
        <v>23</v>
      </c>
    </row>
    <row r="458" spans="1:307">
      <c r="A458" s="195">
        <v>5271976</v>
      </c>
      <c r="B458" s="34">
        <v>6210</v>
      </c>
      <c r="C458" s="1"/>
      <c r="D458" s="18" t="s">
        <v>57581</v>
      </c>
      <c r="E458" s="1"/>
      <c r="F458" s="1" t="s">
        <v>58186</v>
      </c>
      <c r="G458" s="1"/>
      <c r="H458" s="1"/>
      <c r="I458" s="1" t="s">
        <v>57108</v>
      </c>
      <c r="J458" s="1"/>
      <c r="K458" s="59">
        <v>5</v>
      </c>
      <c r="L458" s="49"/>
      <c r="M458" s="53"/>
      <c r="N458" s="53">
        <v>1277</v>
      </c>
      <c r="O458" s="31" t="s">
        <v>58132</v>
      </c>
      <c r="P458" s="75">
        <v>18530</v>
      </c>
      <c r="Q458" s="1" t="s">
        <v>57785</v>
      </c>
      <c r="R458" s="1" t="s">
        <v>57101</v>
      </c>
      <c r="S458" s="57" t="s">
        <v>57465</v>
      </c>
      <c r="T458" s="1"/>
      <c r="U458" s="1"/>
      <c r="W458">
        <v>-3735</v>
      </c>
      <c r="X458" s="59">
        <v>3400</v>
      </c>
      <c r="Y458" s="59">
        <f t="shared" si="26"/>
        <v>1859.1426071741032</v>
      </c>
      <c r="Z458" s="59"/>
      <c r="AA458" s="59" t="s">
        <v>81204</v>
      </c>
      <c r="AB458" s="59">
        <v>14</v>
      </c>
      <c r="AC458" s="59">
        <v>16</v>
      </c>
      <c r="AD458" s="59">
        <v>0</v>
      </c>
      <c r="AE458" s="48" t="s">
        <v>20</v>
      </c>
      <c r="AF458" s="59">
        <v>119</v>
      </c>
      <c r="AG458" s="59">
        <v>11</v>
      </c>
      <c r="AH458" s="59">
        <v>0</v>
      </c>
      <c r="AI458" s="59" t="s">
        <v>19</v>
      </c>
      <c r="AJ458" s="94">
        <v>-14.266667</v>
      </c>
      <c r="AK458" s="94">
        <v>-119.183333</v>
      </c>
      <c r="AL458" s="30" t="s">
        <v>23</v>
      </c>
    </row>
    <row r="459" spans="1:307">
      <c r="A459" s="195">
        <v>5271977</v>
      </c>
      <c r="B459" s="34">
        <v>6211</v>
      </c>
      <c r="C459" s="1"/>
      <c r="D459" s="18" t="s">
        <v>57581</v>
      </c>
      <c r="E459" s="1"/>
      <c r="F459" s="1" t="s">
        <v>58182</v>
      </c>
      <c r="G459" s="1"/>
      <c r="H459" s="1"/>
      <c r="I459" s="18" t="s">
        <v>57123</v>
      </c>
      <c r="J459" s="1"/>
      <c r="K459" s="59">
        <v>1</v>
      </c>
      <c r="L459" s="49"/>
      <c r="M459" s="53"/>
      <c r="N459" s="53">
        <v>1187</v>
      </c>
      <c r="O459" s="31" t="s">
        <v>58187</v>
      </c>
      <c r="P459" s="75">
        <v>18484</v>
      </c>
      <c r="Q459" s="1" t="s">
        <v>57788</v>
      </c>
      <c r="R459" s="53" t="s">
        <v>57482</v>
      </c>
      <c r="S459" s="57" t="s">
        <v>57481</v>
      </c>
      <c r="T459" s="28" t="s">
        <v>58563</v>
      </c>
      <c r="U459" s="1" t="s">
        <v>58181</v>
      </c>
      <c r="V459" s="49"/>
      <c r="W459">
        <v>-3407</v>
      </c>
      <c r="X459" s="59">
        <v>3398</v>
      </c>
      <c r="Y459" s="59">
        <f t="shared" si="26"/>
        <v>1858.0489938757655</v>
      </c>
      <c r="Z459" s="59"/>
      <c r="AA459" s="59" t="s">
        <v>58530</v>
      </c>
      <c r="AB459" s="59">
        <v>18</v>
      </c>
      <c r="AC459" s="59">
        <v>21</v>
      </c>
      <c r="AD459" s="59">
        <v>0</v>
      </c>
      <c r="AE459" s="48" t="s">
        <v>20</v>
      </c>
      <c r="AF459" s="63">
        <v>62</v>
      </c>
      <c r="AG459" s="60">
        <v>4</v>
      </c>
      <c r="AH459" s="60">
        <v>0</v>
      </c>
      <c r="AI459" s="60" t="s">
        <v>56301</v>
      </c>
      <c r="AJ459" s="93">
        <v>-18.350000000000001</v>
      </c>
      <c r="AK459" s="93">
        <v>62.066667000000002</v>
      </c>
      <c r="AL459" s="31" t="s">
        <v>56302</v>
      </c>
    </row>
    <row r="460" spans="1:307">
      <c r="A460" s="195">
        <v>5271978</v>
      </c>
      <c r="B460" s="34">
        <v>6212</v>
      </c>
      <c r="C460" s="1"/>
      <c r="D460" s="18" t="s">
        <v>57581</v>
      </c>
      <c r="E460" s="1"/>
      <c r="F460" s="1" t="s">
        <v>58188</v>
      </c>
      <c r="G460" s="1"/>
      <c r="H460" s="1" t="s">
        <v>58189</v>
      </c>
      <c r="I460" s="1"/>
      <c r="J460" s="1"/>
      <c r="K460" s="59">
        <v>3</v>
      </c>
      <c r="L460" s="150"/>
      <c r="M460" s="53"/>
      <c r="N460" s="30"/>
      <c r="O460" s="33" t="s">
        <v>58190</v>
      </c>
      <c r="P460" s="77"/>
      <c r="Q460" s="1" t="s">
        <v>57667</v>
      </c>
      <c r="R460" s="30" t="s">
        <v>81181</v>
      </c>
      <c r="S460" s="57"/>
      <c r="T460" s="134" t="s">
        <v>81160</v>
      </c>
      <c r="U460" s="1" t="s">
        <v>58191</v>
      </c>
      <c r="V460" s="149"/>
      <c r="W460">
        <v>-136</v>
      </c>
      <c r="X460" s="59">
        <f>Y460*1.8288</f>
        <v>373.0752</v>
      </c>
      <c r="Y460" s="59">
        <v>204</v>
      </c>
      <c r="Z460" s="59"/>
      <c r="AA460" s="59"/>
      <c r="AB460" s="59">
        <v>23</v>
      </c>
      <c r="AC460" s="59">
        <v>10</v>
      </c>
      <c r="AD460" s="59">
        <v>0</v>
      </c>
      <c r="AE460" s="48" t="s">
        <v>56287</v>
      </c>
      <c r="AF460" s="59">
        <v>82</v>
      </c>
      <c r="AG460" s="59">
        <v>20</v>
      </c>
      <c r="AH460" s="59">
        <v>0</v>
      </c>
      <c r="AI460" s="59" t="s">
        <v>19</v>
      </c>
      <c r="AJ460" s="94">
        <v>23.166667</v>
      </c>
      <c r="AK460" s="94">
        <v>-82.333332999999996</v>
      </c>
      <c r="AL460" s="30" t="s">
        <v>58192</v>
      </c>
    </row>
    <row r="461" spans="1:307">
      <c r="A461" s="195">
        <v>5271979</v>
      </c>
      <c r="B461" s="34">
        <v>6213</v>
      </c>
      <c r="C461" s="1"/>
      <c r="D461" s="18" t="s">
        <v>57581</v>
      </c>
      <c r="E461" s="1"/>
      <c r="F461" s="1" t="s">
        <v>58188</v>
      </c>
      <c r="G461" s="1"/>
      <c r="H461" s="1" t="s">
        <v>58193</v>
      </c>
      <c r="I461" s="1"/>
      <c r="J461" s="1"/>
      <c r="K461" s="59">
        <v>10</v>
      </c>
      <c r="M461" s="48" t="s">
        <v>81135</v>
      </c>
      <c r="N461" s="30"/>
      <c r="O461" s="33" t="s">
        <v>58194</v>
      </c>
      <c r="P461" s="77"/>
      <c r="Q461" s="1"/>
      <c r="R461" s="30"/>
      <c r="S461" s="57"/>
      <c r="T461" s="134" t="s">
        <v>81160</v>
      </c>
      <c r="U461" s="1" t="s">
        <v>57576</v>
      </c>
      <c r="V461" s="48">
        <v>1</v>
      </c>
      <c r="W461">
        <v>-157</v>
      </c>
      <c r="X461" s="59" t="s">
        <v>57620</v>
      </c>
      <c r="Y461" s="59"/>
      <c r="Z461" s="59"/>
      <c r="AA461" s="59"/>
      <c r="AB461" s="59">
        <v>40</v>
      </c>
      <c r="AC461" s="59">
        <v>6</v>
      </c>
      <c r="AD461" s="59">
        <v>0</v>
      </c>
      <c r="AE461" s="48" t="s">
        <v>56287</v>
      </c>
      <c r="AF461" s="59">
        <v>71</v>
      </c>
      <c r="AG461" s="59">
        <v>3</v>
      </c>
      <c r="AH461" s="59">
        <v>0</v>
      </c>
      <c r="AI461" s="59" t="s">
        <v>19</v>
      </c>
      <c r="AJ461" s="94">
        <v>40.1</v>
      </c>
      <c r="AK461" s="94">
        <v>-71.05</v>
      </c>
      <c r="AL461" s="30" t="s">
        <v>57514</v>
      </c>
    </row>
    <row r="462" spans="1:307">
      <c r="A462" s="195">
        <v>5271980</v>
      </c>
      <c r="B462" s="34">
        <v>6214</v>
      </c>
      <c r="C462" s="1" t="s">
        <v>57566</v>
      </c>
      <c r="D462" s="1" t="s">
        <v>58195</v>
      </c>
      <c r="E462" s="1"/>
      <c r="F462" s="1" t="s">
        <v>58196</v>
      </c>
      <c r="G462" s="1"/>
      <c r="H462" s="1"/>
      <c r="I462" s="1"/>
      <c r="J462" s="1"/>
      <c r="K462" s="59">
        <v>17</v>
      </c>
      <c r="L462" s="54">
        <v>17</v>
      </c>
      <c r="M462" s="53"/>
      <c r="N462" s="53">
        <v>91</v>
      </c>
      <c r="O462" s="31"/>
      <c r="P462" s="70">
        <v>16654</v>
      </c>
      <c r="Q462" s="1" t="s">
        <v>57785</v>
      </c>
      <c r="R462" s="53" t="s">
        <v>56449</v>
      </c>
      <c r="S462" s="57" t="s">
        <v>18</v>
      </c>
      <c r="T462" s="1"/>
      <c r="U462" s="1"/>
      <c r="W462">
        <v>-2712</v>
      </c>
      <c r="X462" s="59">
        <v>2770</v>
      </c>
      <c r="Y462" s="59">
        <f>X462/1.8288</f>
        <v>1514.6544181977254</v>
      </c>
      <c r="Z462" s="59"/>
      <c r="AA462" s="59" t="s">
        <v>17</v>
      </c>
      <c r="AB462" s="59">
        <v>9</v>
      </c>
      <c r="AC462" s="59">
        <v>53</v>
      </c>
      <c r="AD462" s="59">
        <v>0</v>
      </c>
      <c r="AE462" s="48" t="s">
        <v>20</v>
      </c>
      <c r="AF462" s="59">
        <v>110</v>
      </c>
      <c r="AG462" s="59">
        <v>41</v>
      </c>
      <c r="AH462" s="59">
        <v>0</v>
      </c>
      <c r="AI462" s="59" t="s">
        <v>19</v>
      </c>
      <c r="AJ462" s="94">
        <v>-9.8833330000000004</v>
      </c>
      <c r="AK462" s="94">
        <v>-110.683333</v>
      </c>
      <c r="AL462" s="30" t="s">
        <v>23</v>
      </c>
    </row>
    <row r="463" spans="1:307">
      <c r="A463" s="195">
        <v>5271981</v>
      </c>
      <c r="B463" s="34">
        <v>6215</v>
      </c>
      <c r="C463" s="1"/>
      <c r="D463" s="1" t="s">
        <v>58195</v>
      </c>
      <c r="E463" s="1"/>
      <c r="F463" s="1" t="s">
        <v>58196</v>
      </c>
      <c r="G463" s="1"/>
      <c r="H463" s="1"/>
      <c r="I463" s="1"/>
      <c r="J463" s="1"/>
      <c r="K463" s="59">
        <v>11</v>
      </c>
      <c r="L463" s="54">
        <v>10</v>
      </c>
      <c r="M463" s="53"/>
      <c r="N463" s="53">
        <v>97</v>
      </c>
      <c r="O463" s="31"/>
      <c r="P463" s="72">
        <v>16642</v>
      </c>
      <c r="Q463" s="1" t="s">
        <v>57820</v>
      </c>
      <c r="R463" s="30" t="s">
        <v>81219</v>
      </c>
      <c r="S463" s="58" t="s">
        <v>57465</v>
      </c>
      <c r="T463" s="18"/>
      <c r="U463" s="18"/>
      <c r="V463" s="49"/>
      <c r="W463">
        <v>-3641</v>
      </c>
      <c r="X463" s="60">
        <v>3550</v>
      </c>
      <c r="Y463" s="60">
        <f>X463/1.8288</f>
        <v>1941.1636045494313</v>
      </c>
      <c r="Z463" s="60"/>
      <c r="AA463" s="60" t="s">
        <v>57466</v>
      </c>
      <c r="AB463" s="60">
        <v>15</v>
      </c>
      <c r="AC463" s="60">
        <v>13</v>
      </c>
      <c r="AD463" s="60">
        <v>6</v>
      </c>
      <c r="AE463" s="49" t="s">
        <v>20</v>
      </c>
      <c r="AF463" s="60">
        <v>117</v>
      </c>
      <c r="AG463" s="60">
        <v>30</v>
      </c>
      <c r="AH463" s="60">
        <v>24</v>
      </c>
      <c r="AI463" s="60" t="s">
        <v>19</v>
      </c>
      <c r="AJ463" s="93">
        <v>-15.218332999999999</v>
      </c>
      <c r="AK463" s="93">
        <v>-117.50666699999999</v>
      </c>
      <c r="AL463" s="31" t="s">
        <v>23</v>
      </c>
    </row>
    <row r="464" spans="1:307">
      <c r="A464" s="195">
        <v>5271982</v>
      </c>
      <c r="B464" s="34">
        <v>6216</v>
      </c>
      <c r="C464" s="1" t="s">
        <v>57566</v>
      </c>
      <c r="D464" s="1" t="s">
        <v>58195</v>
      </c>
      <c r="E464" s="1"/>
      <c r="F464" s="1" t="s">
        <v>58196</v>
      </c>
      <c r="G464" s="1"/>
      <c r="H464" s="1"/>
      <c r="I464" s="1"/>
      <c r="J464" s="1"/>
      <c r="K464" s="59">
        <v>14</v>
      </c>
      <c r="L464" s="54">
        <v>14</v>
      </c>
      <c r="M464" s="53"/>
      <c r="N464" s="53">
        <v>111</v>
      </c>
      <c r="O464" s="31" t="s">
        <v>56706</v>
      </c>
      <c r="P464" s="75">
        <v>34991</v>
      </c>
      <c r="Q464" s="1" t="s">
        <v>56703</v>
      </c>
      <c r="R464" s="53">
        <v>338</v>
      </c>
      <c r="S464" s="57" t="s">
        <v>58376</v>
      </c>
      <c r="T464" s="1"/>
      <c r="U464" s="1"/>
      <c r="W464">
        <v>-3740</v>
      </c>
      <c r="X464" s="59">
        <f>Y464*1.8288</f>
        <v>3639.3119999999999</v>
      </c>
      <c r="Y464" s="59">
        <v>1990</v>
      </c>
      <c r="Z464" s="59"/>
      <c r="AA464" s="59"/>
      <c r="AB464" s="59">
        <v>21</v>
      </c>
      <c r="AC464" s="59">
        <v>15</v>
      </c>
      <c r="AD464" s="59">
        <v>0</v>
      </c>
      <c r="AE464" s="48" t="s">
        <v>20</v>
      </c>
      <c r="AF464" s="59">
        <v>14</v>
      </c>
      <c r="AG464" s="59">
        <v>2</v>
      </c>
      <c r="AH464" s="59">
        <v>0</v>
      </c>
      <c r="AI464" s="59" t="s">
        <v>19</v>
      </c>
      <c r="AJ464" s="94">
        <v>-21.25</v>
      </c>
      <c r="AK464" s="94">
        <v>-14.033333000000001</v>
      </c>
      <c r="AL464" s="30" t="s">
        <v>56277</v>
      </c>
      <c r="KS464" s="129"/>
    </row>
    <row r="465" spans="1:305">
      <c r="A465" s="195">
        <v>5271983</v>
      </c>
      <c r="B465" s="34">
        <v>6217</v>
      </c>
      <c r="C465" s="1"/>
      <c r="D465" s="1" t="s">
        <v>58195</v>
      </c>
      <c r="E465" s="1"/>
      <c r="F465" s="1" t="s">
        <v>58197</v>
      </c>
      <c r="G465" s="1"/>
      <c r="H465" s="1"/>
      <c r="I465" s="1"/>
      <c r="J465" s="1"/>
      <c r="K465" s="59">
        <v>5</v>
      </c>
      <c r="L465" s="54">
        <v>5</v>
      </c>
      <c r="M465" s="53" t="s">
        <v>59068</v>
      </c>
      <c r="N465" s="53">
        <v>119</v>
      </c>
      <c r="O465" s="31" t="s">
        <v>56706</v>
      </c>
      <c r="P465" s="75">
        <v>34991</v>
      </c>
      <c r="Q465" s="1" t="s">
        <v>56703</v>
      </c>
      <c r="R465" s="53">
        <v>338</v>
      </c>
      <c r="S465" s="57" t="s">
        <v>58376</v>
      </c>
      <c r="T465" s="1"/>
      <c r="U465" s="1"/>
      <c r="W465">
        <v>-3740</v>
      </c>
      <c r="X465" s="59">
        <f>Y465*1.8288</f>
        <v>3639.3119999999999</v>
      </c>
      <c r="Y465" s="59">
        <v>1990</v>
      </c>
      <c r="Z465" s="59"/>
      <c r="AA465" s="59"/>
      <c r="AB465" s="59">
        <v>21</v>
      </c>
      <c r="AC465" s="59">
        <v>15</v>
      </c>
      <c r="AD465" s="59">
        <v>0</v>
      </c>
      <c r="AE465" s="48" t="s">
        <v>20</v>
      </c>
      <c r="AF465" s="59">
        <v>14</v>
      </c>
      <c r="AG465" s="59">
        <v>2</v>
      </c>
      <c r="AH465" s="59">
        <v>0</v>
      </c>
      <c r="AI465" s="59" t="s">
        <v>19</v>
      </c>
      <c r="AJ465" s="94">
        <v>-21.25</v>
      </c>
      <c r="AK465" s="94">
        <v>-14.033333000000001</v>
      </c>
      <c r="AL465" s="30" t="s">
        <v>56277</v>
      </c>
      <c r="KS465" s="129"/>
    </row>
    <row r="466" spans="1:305">
      <c r="A466" s="195">
        <v>5271985</v>
      </c>
      <c r="B466" s="34">
        <v>6218</v>
      </c>
      <c r="C466" s="1"/>
      <c r="D466" s="1" t="s">
        <v>58195</v>
      </c>
      <c r="E466" s="1"/>
      <c r="F466" s="1" t="s">
        <v>58196</v>
      </c>
      <c r="G466" s="1"/>
      <c r="H466" s="1"/>
      <c r="I466" s="1"/>
      <c r="J466" s="1"/>
      <c r="K466" s="59">
        <v>15</v>
      </c>
      <c r="L466" s="54">
        <v>7</v>
      </c>
      <c r="M466" s="53" t="s">
        <v>59069</v>
      </c>
      <c r="N466" s="53">
        <v>159</v>
      </c>
      <c r="O466" s="31" t="s">
        <v>58219</v>
      </c>
      <c r="P466" s="74">
        <v>16365</v>
      </c>
      <c r="Q466" s="1" t="s">
        <v>57933</v>
      </c>
      <c r="R466" s="30" t="s">
        <v>81216</v>
      </c>
      <c r="S466" s="57" t="s">
        <v>57532</v>
      </c>
      <c r="T466" s="1"/>
      <c r="U466" s="1"/>
      <c r="W466">
        <v>-4347</v>
      </c>
      <c r="X466" s="59">
        <v>2780</v>
      </c>
      <c r="Y466" s="59">
        <f t="shared" ref="Y466:Y474" si="27">X466/1.8288</f>
        <v>1520.1224846894138</v>
      </c>
      <c r="Z466" s="59"/>
      <c r="AA466" s="59" t="s">
        <v>57533</v>
      </c>
      <c r="AB466" s="59">
        <v>19</v>
      </c>
      <c r="AC466" s="59">
        <v>28</v>
      </c>
      <c r="AD466" s="59">
        <v>30</v>
      </c>
      <c r="AE466" s="48" t="s">
        <v>20</v>
      </c>
      <c r="AF466" s="59">
        <v>173</v>
      </c>
      <c r="AG466" s="59">
        <v>44</v>
      </c>
      <c r="AH466" s="59">
        <v>0</v>
      </c>
      <c r="AI466" s="59" t="s">
        <v>19</v>
      </c>
      <c r="AJ466" s="94">
        <v>-19.475000000000001</v>
      </c>
      <c r="AK466" s="94">
        <v>-173.73333299999999</v>
      </c>
      <c r="AL466" s="31" t="s">
        <v>23</v>
      </c>
      <c r="KS466" s="20"/>
    </row>
    <row r="467" spans="1:305">
      <c r="A467" s="195">
        <v>5271986</v>
      </c>
      <c r="B467" s="34">
        <v>6219</v>
      </c>
      <c r="C467" s="1"/>
      <c r="D467" s="1" t="s">
        <v>58195</v>
      </c>
      <c r="E467" s="1"/>
      <c r="F467" s="1" t="s">
        <v>58196</v>
      </c>
      <c r="G467" s="1"/>
      <c r="H467" s="1"/>
      <c r="I467" s="1"/>
      <c r="J467" s="1"/>
      <c r="K467" s="59">
        <v>14</v>
      </c>
      <c r="L467" s="54">
        <v>14</v>
      </c>
      <c r="M467" s="53"/>
      <c r="N467" s="53">
        <v>149</v>
      </c>
      <c r="O467" s="31"/>
      <c r="P467" s="70">
        <v>16640</v>
      </c>
      <c r="Q467" s="1" t="s">
        <v>57820</v>
      </c>
      <c r="R467" s="30" t="s">
        <v>81217</v>
      </c>
      <c r="S467" s="57" t="s">
        <v>56288</v>
      </c>
      <c r="T467" s="1"/>
      <c r="U467" s="1"/>
      <c r="W467">
        <v>-3456</v>
      </c>
      <c r="X467" s="59">
        <v>3850</v>
      </c>
      <c r="Y467" s="59">
        <f t="shared" si="27"/>
        <v>2105.2055993000877</v>
      </c>
      <c r="Z467" s="59"/>
      <c r="AA467" s="59" t="s">
        <v>56282</v>
      </c>
      <c r="AB467" s="59">
        <v>13</v>
      </c>
      <c r="AC467" s="59">
        <v>5</v>
      </c>
      <c r="AD467" s="59">
        <v>30</v>
      </c>
      <c r="AE467" s="48" t="s">
        <v>20</v>
      </c>
      <c r="AF467" s="59">
        <v>124</v>
      </c>
      <c r="AG467" s="59">
        <v>16</v>
      </c>
      <c r="AH467" s="59">
        <v>48</v>
      </c>
      <c r="AI467" s="59" t="s">
        <v>19</v>
      </c>
      <c r="AJ467" s="94">
        <v>-13.091666999999999</v>
      </c>
      <c r="AK467" s="94">
        <v>-124.28</v>
      </c>
      <c r="AL467" s="30" t="s">
        <v>23</v>
      </c>
      <c r="KS467" s="52"/>
    </row>
    <row r="468" spans="1:305">
      <c r="A468" s="195">
        <v>5271987</v>
      </c>
      <c r="B468" s="34">
        <v>6220</v>
      </c>
      <c r="C468" s="1" t="s">
        <v>57566</v>
      </c>
      <c r="D468" s="1" t="s">
        <v>58195</v>
      </c>
      <c r="E468" s="1"/>
      <c r="F468" s="1" t="s">
        <v>58196</v>
      </c>
      <c r="G468" s="1"/>
      <c r="H468" s="1"/>
      <c r="I468" s="1"/>
      <c r="J468" s="1"/>
      <c r="K468" s="59">
        <v>16</v>
      </c>
      <c r="L468" s="54">
        <v>12</v>
      </c>
      <c r="M468" s="53" t="s">
        <v>59070</v>
      </c>
      <c r="N468" s="53">
        <v>157</v>
      </c>
      <c r="O468" s="31"/>
      <c r="P468" s="70">
        <v>16641</v>
      </c>
      <c r="Q468" s="1" t="s">
        <v>57820</v>
      </c>
      <c r="R468" s="30" t="s">
        <v>81218</v>
      </c>
      <c r="S468" s="57" t="s">
        <v>56289</v>
      </c>
      <c r="T468" s="1"/>
      <c r="U468" s="1"/>
      <c r="W468">
        <v>-3617</v>
      </c>
      <c r="X468" s="59">
        <v>3590</v>
      </c>
      <c r="Y468" s="59">
        <f t="shared" si="27"/>
        <v>1963.0358705161855</v>
      </c>
      <c r="Z468" s="59"/>
      <c r="AA468" s="59" t="s">
        <v>56282</v>
      </c>
      <c r="AB468" s="59">
        <v>14</v>
      </c>
      <c r="AC468" s="59">
        <v>16</v>
      </c>
      <c r="AD468" s="59">
        <v>24</v>
      </c>
      <c r="AE468" s="48" t="s">
        <v>20</v>
      </c>
      <c r="AF468" s="59">
        <v>120</v>
      </c>
      <c r="AG468" s="59">
        <v>40</v>
      </c>
      <c r="AH468" s="59">
        <v>48</v>
      </c>
      <c r="AI468" s="59" t="s">
        <v>19</v>
      </c>
      <c r="AJ468" s="94">
        <v>-14.273332999999999</v>
      </c>
      <c r="AK468" s="94">
        <v>-120.68</v>
      </c>
      <c r="AL468" s="30" t="s">
        <v>23</v>
      </c>
    </row>
    <row r="469" spans="1:305">
      <c r="A469" s="195">
        <v>5271989</v>
      </c>
      <c r="B469" s="34">
        <v>6221</v>
      </c>
      <c r="C469" s="1"/>
      <c r="D469" s="1" t="s">
        <v>58195</v>
      </c>
      <c r="E469" s="1"/>
      <c r="F469" s="1" t="s">
        <v>58525</v>
      </c>
      <c r="G469" s="1"/>
      <c r="H469" s="1"/>
      <c r="I469" s="1"/>
      <c r="J469" s="1"/>
      <c r="K469" s="59">
        <v>18</v>
      </c>
      <c r="L469" s="54">
        <v>14</v>
      </c>
      <c r="M469" s="53"/>
      <c r="N469" s="53">
        <v>176</v>
      </c>
      <c r="O469" s="31"/>
      <c r="P469" s="70">
        <v>16645</v>
      </c>
      <c r="Q469" s="1" t="s">
        <v>57785</v>
      </c>
      <c r="R469" s="53" t="s">
        <v>56483</v>
      </c>
      <c r="S469" s="57" t="s">
        <v>56290</v>
      </c>
      <c r="T469" s="1"/>
      <c r="U469" s="1"/>
      <c r="W469">
        <v>-3415</v>
      </c>
      <c r="X469" s="59">
        <v>4155</v>
      </c>
      <c r="Y469" s="59">
        <f t="shared" si="27"/>
        <v>2271.9816272965882</v>
      </c>
      <c r="Z469" s="59"/>
      <c r="AA469" s="59" t="s">
        <v>56285</v>
      </c>
      <c r="AB469" s="59">
        <v>5</v>
      </c>
      <c r="AC469" s="59">
        <v>26</v>
      </c>
      <c r="AD469" s="59">
        <v>0</v>
      </c>
      <c r="AE469" s="48" t="s">
        <v>56287</v>
      </c>
      <c r="AF469" s="59">
        <v>131</v>
      </c>
      <c r="AG469" s="59">
        <v>19</v>
      </c>
      <c r="AH469" s="59">
        <v>0</v>
      </c>
      <c r="AI469" s="59" t="s">
        <v>19</v>
      </c>
      <c r="AJ469" s="94">
        <v>5.4333330000000002</v>
      </c>
      <c r="AK469" s="94">
        <v>-131.316667</v>
      </c>
      <c r="AL469" s="30" t="s">
        <v>23</v>
      </c>
    </row>
    <row r="470" spans="1:305">
      <c r="A470" s="195">
        <v>5271990</v>
      </c>
      <c r="B470" s="34">
        <v>6222</v>
      </c>
      <c r="C470" s="1"/>
      <c r="D470" s="1" t="s">
        <v>58195</v>
      </c>
      <c r="E470" s="1"/>
      <c r="F470" s="1" t="s">
        <v>58196</v>
      </c>
      <c r="G470" s="1"/>
      <c r="H470" s="1"/>
      <c r="I470" s="1"/>
      <c r="J470" s="1"/>
      <c r="K470" s="59">
        <v>15</v>
      </c>
      <c r="L470" s="54">
        <v>12</v>
      </c>
      <c r="M470" s="53"/>
      <c r="N470" s="53">
        <v>194</v>
      </c>
      <c r="O470" s="31"/>
      <c r="P470" s="70">
        <v>16646</v>
      </c>
      <c r="Q470" s="1" t="s">
        <v>57785</v>
      </c>
      <c r="R470" s="53" t="s">
        <v>56443</v>
      </c>
      <c r="S470" s="57" t="s">
        <v>57489</v>
      </c>
      <c r="T470" s="1"/>
      <c r="U470" s="1"/>
      <c r="W470">
        <v>-2312</v>
      </c>
      <c r="X470" s="59">
        <v>3680</v>
      </c>
      <c r="Y470" s="59">
        <f t="shared" si="27"/>
        <v>2012.2484689413823</v>
      </c>
      <c r="Z470" s="59"/>
      <c r="AA470" s="59" t="s">
        <v>57487</v>
      </c>
      <c r="AB470" s="59">
        <v>26</v>
      </c>
      <c r="AC470" s="59">
        <v>19</v>
      </c>
      <c r="AD470" s="59">
        <v>0</v>
      </c>
      <c r="AE470" s="48" t="s">
        <v>20</v>
      </c>
      <c r="AF470" s="59">
        <v>147</v>
      </c>
      <c r="AG470" s="59">
        <v>7</v>
      </c>
      <c r="AH470" s="59">
        <v>0</v>
      </c>
      <c r="AI470" s="59" t="s">
        <v>19</v>
      </c>
      <c r="AJ470" s="94">
        <v>-26.316666999999999</v>
      </c>
      <c r="AK470" s="94">
        <v>-147.11666700000001</v>
      </c>
      <c r="AL470" s="30" t="s">
        <v>57488</v>
      </c>
    </row>
    <row r="471" spans="1:305">
      <c r="A471" s="195">
        <v>5271991</v>
      </c>
      <c r="B471" s="34">
        <v>6223</v>
      </c>
      <c r="C471" s="1"/>
      <c r="D471" s="1" t="s">
        <v>58195</v>
      </c>
      <c r="E471" s="1"/>
      <c r="F471" s="1" t="s">
        <v>58196</v>
      </c>
      <c r="G471" s="1"/>
      <c r="H471" s="1"/>
      <c r="I471" s="1"/>
      <c r="J471" s="1"/>
      <c r="K471" s="59">
        <v>14</v>
      </c>
      <c r="L471" s="54">
        <v>11</v>
      </c>
      <c r="M471" s="53"/>
      <c r="N471" s="53">
        <v>229</v>
      </c>
      <c r="O471" s="31"/>
      <c r="P471" s="70">
        <v>16650</v>
      </c>
      <c r="Q471" s="1" t="s">
        <v>57785</v>
      </c>
      <c r="R471" s="53" t="s">
        <v>56478</v>
      </c>
      <c r="S471" s="57" t="s">
        <v>56294</v>
      </c>
      <c r="T471" s="1"/>
      <c r="U471" s="1"/>
      <c r="W471">
        <v>-3157</v>
      </c>
      <c r="X471" s="59">
        <v>3090</v>
      </c>
      <c r="Y471" s="59">
        <f t="shared" si="27"/>
        <v>1689.6325459317586</v>
      </c>
      <c r="Z471" s="59"/>
      <c r="AA471" s="59" t="s">
        <v>56291</v>
      </c>
      <c r="AB471" s="59">
        <v>18</v>
      </c>
      <c r="AC471" s="59">
        <v>20</v>
      </c>
      <c r="AD471" s="59">
        <v>0</v>
      </c>
      <c r="AE471" s="48" t="s">
        <v>20</v>
      </c>
      <c r="AF471" s="59">
        <v>79</v>
      </c>
      <c r="AG471" s="59">
        <v>20</v>
      </c>
      <c r="AH471" s="59">
        <v>30</v>
      </c>
      <c r="AI471" s="59" t="s">
        <v>19</v>
      </c>
      <c r="AJ471" s="94">
        <v>-18.333333</v>
      </c>
      <c r="AK471" s="94">
        <v>-79.341667000000001</v>
      </c>
      <c r="AL471" s="30" t="s">
        <v>23</v>
      </c>
      <c r="KS471" s="20"/>
    </row>
    <row r="472" spans="1:305">
      <c r="A472" s="195">
        <v>5271992</v>
      </c>
      <c r="B472" s="34">
        <v>6224</v>
      </c>
      <c r="C472" s="1"/>
      <c r="D472" s="1" t="s">
        <v>58195</v>
      </c>
      <c r="E472" s="1"/>
      <c r="F472" s="1" t="s">
        <v>58196</v>
      </c>
      <c r="G472" s="1"/>
      <c r="H472" s="1"/>
      <c r="I472" s="1"/>
      <c r="J472" s="1"/>
      <c r="K472" s="59">
        <v>12</v>
      </c>
      <c r="L472" s="54">
        <v>8</v>
      </c>
      <c r="M472" s="53"/>
      <c r="N472" s="53">
        <v>257</v>
      </c>
      <c r="O472" s="31"/>
      <c r="P472" s="70">
        <v>16651</v>
      </c>
      <c r="Q472" s="1" t="s">
        <v>57785</v>
      </c>
      <c r="R472" s="53" t="s">
        <v>56473</v>
      </c>
      <c r="S472" s="57" t="s">
        <v>58126</v>
      </c>
      <c r="T472" s="1" t="s">
        <v>58127</v>
      </c>
      <c r="U472" s="1"/>
      <c r="W472">
        <v>-3039</v>
      </c>
      <c r="X472" s="59">
        <v>3060</v>
      </c>
      <c r="Y472" s="59">
        <f t="shared" si="27"/>
        <v>1673.2283464566929</v>
      </c>
      <c r="Z472" s="59"/>
      <c r="AA472" s="59" t="s">
        <v>57495</v>
      </c>
      <c r="AB472" s="59">
        <v>27</v>
      </c>
      <c r="AC472" s="59">
        <v>56</v>
      </c>
      <c r="AD472" s="59">
        <v>0</v>
      </c>
      <c r="AE472" s="48" t="s">
        <v>20</v>
      </c>
      <c r="AF472" s="59">
        <v>106</v>
      </c>
      <c r="AG472" s="59">
        <v>55</v>
      </c>
      <c r="AH472" s="59">
        <v>0</v>
      </c>
      <c r="AI472" s="59" t="s">
        <v>19</v>
      </c>
      <c r="AJ472" s="94">
        <v>-27.933333000000001</v>
      </c>
      <c r="AK472" s="94">
        <v>-106.916667</v>
      </c>
      <c r="AL472" s="30" t="s">
        <v>57488</v>
      </c>
    </row>
    <row r="473" spans="1:305">
      <c r="A473" s="195">
        <v>5271993</v>
      </c>
      <c r="B473" s="34">
        <v>6225</v>
      </c>
      <c r="C473" s="1"/>
      <c r="D473" s="1" t="s">
        <v>58195</v>
      </c>
      <c r="E473" s="1"/>
      <c r="F473" s="1" t="s">
        <v>58196</v>
      </c>
      <c r="G473" s="1"/>
      <c r="H473" s="1"/>
      <c r="I473" s="1"/>
      <c r="J473" s="1"/>
      <c r="K473" s="59">
        <v>13</v>
      </c>
      <c r="L473" s="54">
        <v>12</v>
      </c>
      <c r="M473" s="53"/>
      <c r="N473" s="53">
        <v>265</v>
      </c>
      <c r="O473" s="31"/>
      <c r="P473" s="70">
        <v>16652</v>
      </c>
      <c r="Q473" s="1" t="s">
        <v>57785</v>
      </c>
      <c r="R473" s="53" t="s">
        <v>56468</v>
      </c>
      <c r="S473" s="57" t="s">
        <v>57467</v>
      </c>
      <c r="T473" s="1"/>
      <c r="U473" s="1"/>
      <c r="W473">
        <v>-2819</v>
      </c>
      <c r="X473" s="59">
        <v>3320</v>
      </c>
      <c r="Y473" s="59">
        <f t="shared" si="27"/>
        <v>1815.3980752405948</v>
      </c>
      <c r="Z473" s="59"/>
      <c r="AA473" s="59" t="s">
        <v>57468</v>
      </c>
      <c r="AB473" s="59">
        <v>27</v>
      </c>
      <c r="AC473" s="59">
        <v>9</v>
      </c>
      <c r="AD473" s="59">
        <v>0</v>
      </c>
      <c r="AE473" s="48" t="s">
        <v>20</v>
      </c>
      <c r="AF473" s="59">
        <v>109</v>
      </c>
      <c r="AG473" s="59">
        <v>50</v>
      </c>
      <c r="AH473" s="59">
        <v>0</v>
      </c>
      <c r="AI473" s="59" t="s">
        <v>19</v>
      </c>
      <c r="AJ473" s="94">
        <v>-27.15</v>
      </c>
      <c r="AK473" s="94">
        <v>-109.833333</v>
      </c>
      <c r="AL473" s="30" t="s">
        <v>23</v>
      </c>
    </row>
    <row r="474" spans="1:305">
      <c r="A474" s="195">
        <v>5271994</v>
      </c>
      <c r="B474" s="34">
        <v>6226</v>
      </c>
      <c r="C474" s="1"/>
      <c r="D474" s="1" t="s">
        <v>58195</v>
      </c>
      <c r="E474" s="1"/>
      <c r="F474" s="1" t="s">
        <v>58196</v>
      </c>
      <c r="G474" s="1"/>
      <c r="H474" s="1"/>
      <c r="I474" s="1"/>
      <c r="J474" s="1"/>
      <c r="K474" s="59">
        <v>17</v>
      </c>
      <c r="L474" s="54">
        <v>14</v>
      </c>
      <c r="M474" s="53"/>
      <c r="N474" s="53">
        <v>285</v>
      </c>
      <c r="O474" s="31"/>
      <c r="P474" s="70">
        <v>16653</v>
      </c>
      <c r="Q474" s="1" t="s">
        <v>57785</v>
      </c>
      <c r="R474" s="53" t="s">
        <v>56459</v>
      </c>
      <c r="S474" s="57" t="s">
        <v>56295</v>
      </c>
      <c r="T474" s="1"/>
      <c r="U474" s="1" t="s">
        <v>58076</v>
      </c>
      <c r="W474">
        <v>-3034</v>
      </c>
      <c r="X474" s="59">
        <v>3120</v>
      </c>
      <c r="Y474" s="59">
        <f t="shared" si="27"/>
        <v>1706.0367454068241</v>
      </c>
      <c r="Z474" s="59"/>
      <c r="AA474" s="59" t="s">
        <v>56296</v>
      </c>
      <c r="AB474" s="59">
        <v>14</v>
      </c>
      <c r="AC474" s="59">
        <v>44</v>
      </c>
      <c r="AD474" s="59">
        <v>0</v>
      </c>
      <c r="AE474" s="48" t="s">
        <v>20</v>
      </c>
      <c r="AF474" s="59">
        <v>112</v>
      </c>
      <c r="AG474" s="59">
        <v>6</v>
      </c>
      <c r="AH474" s="59">
        <v>0</v>
      </c>
      <c r="AI474" s="59" t="s">
        <v>19</v>
      </c>
      <c r="AJ474" s="94">
        <v>-14.733333</v>
      </c>
      <c r="AK474" s="94">
        <v>-112.1</v>
      </c>
      <c r="AL474" s="30" t="s">
        <v>23</v>
      </c>
    </row>
    <row r="475" spans="1:305">
      <c r="A475" s="195">
        <v>5271995</v>
      </c>
      <c r="B475" s="34">
        <v>6227</v>
      </c>
      <c r="C475" s="1"/>
      <c r="D475" s="1" t="s">
        <v>58195</v>
      </c>
      <c r="E475" s="1"/>
      <c r="F475" s="1" t="s">
        <v>58196</v>
      </c>
      <c r="G475" s="1"/>
      <c r="H475" s="1"/>
      <c r="I475" s="1"/>
      <c r="J475" s="1"/>
      <c r="K475" s="59">
        <v>15</v>
      </c>
      <c r="L475" s="54">
        <v>10</v>
      </c>
      <c r="M475" s="53"/>
      <c r="N475" s="53">
        <v>335</v>
      </c>
      <c r="O475" s="31" t="s">
        <v>58024</v>
      </c>
      <c r="P475" s="74">
        <v>16656</v>
      </c>
      <c r="Q475" s="1" t="s">
        <v>57820</v>
      </c>
      <c r="R475" s="53" t="s">
        <v>57262</v>
      </c>
      <c r="S475" s="57" t="s">
        <v>57431</v>
      </c>
      <c r="T475" s="1"/>
      <c r="U475" s="1"/>
      <c r="W475">
        <v>-3362</v>
      </c>
      <c r="X475" s="59"/>
      <c r="Y475" s="59"/>
      <c r="Z475" s="59"/>
      <c r="AA475" s="59" t="s">
        <v>57430</v>
      </c>
      <c r="AB475" s="59">
        <v>23</v>
      </c>
      <c r="AC475" s="59">
        <v>36</v>
      </c>
      <c r="AD475" s="59">
        <v>30</v>
      </c>
      <c r="AE475" s="48" t="s">
        <v>20</v>
      </c>
      <c r="AF475" s="59">
        <v>118</v>
      </c>
      <c r="AG475" s="59">
        <v>13</v>
      </c>
      <c r="AH475" s="59">
        <v>30</v>
      </c>
      <c r="AI475" s="59" t="s">
        <v>19</v>
      </c>
      <c r="AJ475" s="94">
        <v>-23.608332999999998</v>
      </c>
      <c r="AK475" s="94">
        <v>-118.22499999999999</v>
      </c>
      <c r="AL475" s="30" t="s">
        <v>23</v>
      </c>
    </row>
    <row r="476" spans="1:305">
      <c r="A476" s="195">
        <v>5271996</v>
      </c>
      <c r="B476" s="34">
        <v>6228</v>
      </c>
      <c r="C476" s="1"/>
      <c r="D476" s="1" t="s">
        <v>58195</v>
      </c>
      <c r="E476" s="1"/>
      <c r="F476" s="1" t="s">
        <v>58196</v>
      </c>
      <c r="G476" s="1"/>
      <c r="H476" s="1"/>
      <c r="I476" s="1"/>
      <c r="J476" s="1"/>
      <c r="K476" s="59">
        <v>15</v>
      </c>
      <c r="L476" s="54">
        <v>10</v>
      </c>
      <c r="M476" s="53"/>
      <c r="N476" s="53">
        <v>306</v>
      </c>
      <c r="O476" s="31"/>
      <c r="P476" s="70">
        <v>16657</v>
      </c>
      <c r="Q476" s="1" t="s">
        <v>57788</v>
      </c>
      <c r="R476" s="1" t="s">
        <v>56297</v>
      </c>
      <c r="S476" s="57" t="s">
        <v>56298</v>
      </c>
      <c r="T476" s="1"/>
      <c r="U476" s="1"/>
      <c r="W476">
        <v>-2810</v>
      </c>
      <c r="X476" s="59">
        <f>Y476*1.8288</f>
        <v>3657.6</v>
      </c>
      <c r="Y476" s="59">
        <v>2000</v>
      </c>
      <c r="Z476" s="59"/>
      <c r="AA476" s="59" t="s">
        <v>56299</v>
      </c>
      <c r="AB476" s="59">
        <v>16</v>
      </c>
      <c r="AC476" s="59">
        <v>25</v>
      </c>
      <c r="AD476" s="59">
        <v>0</v>
      </c>
      <c r="AE476" s="48" t="s">
        <v>20</v>
      </c>
      <c r="AF476" s="59">
        <v>66</v>
      </c>
      <c r="AG476" s="59">
        <v>2</v>
      </c>
      <c r="AH476" s="59">
        <v>0</v>
      </c>
      <c r="AI476" s="59" t="s">
        <v>56301</v>
      </c>
      <c r="AJ476" s="94">
        <v>-16.416667</v>
      </c>
      <c r="AK476" s="94">
        <v>66.033332999999999</v>
      </c>
      <c r="AL476" s="30" t="s">
        <v>56302</v>
      </c>
    </row>
    <row r="477" spans="1:305">
      <c r="A477" s="195">
        <v>5271997</v>
      </c>
      <c r="B477" s="34">
        <v>6229</v>
      </c>
      <c r="C477" s="1"/>
      <c r="D477" s="1" t="s">
        <v>58195</v>
      </c>
      <c r="E477" s="1"/>
      <c r="F477" s="1" t="s">
        <v>58196</v>
      </c>
      <c r="G477" s="1"/>
      <c r="H477" s="1"/>
      <c r="I477" s="1"/>
      <c r="J477" s="1"/>
      <c r="K477" s="59">
        <v>9</v>
      </c>
      <c r="L477" s="54">
        <v>8</v>
      </c>
      <c r="M477" s="53"/>
      <c r="N477" s="53">
        <v>346</v>
      </c>
      <c r="O477" s="31" t="s">
        <v>56303</v>
      </c>
      <c r="P477" s="72">
        <v>30724</v>
      </c>
      <c r="Q477" s="18" t="s">
        <v>57742</v>
      </c>
      <c r="R477" s="54">
        <v>167</v>
      </c>
      <c r="S477" s="58" t="s">
        <v>58073</v>
      </c>
      <c r="T477" s="18"/>
      <c r="U477" s="18"/>
      <c r="V477" s="49"/>
      <c r="W477">
        <v>-4346</v>
      </c>
      <c r="X477" s="60">
        <v>4042</v>
      </c>
      <c r="Y477" s="60">
        <f>X477/1.8288</f>
        <v>2210.1924759405074</v>
      </c>
      <c r="Z477" s="60"/>
      <c r="AA477" s="60" t="s">
        <v>56304</v>
      </c>
      <c r="AB477" s="60">
        <v>7</v>
      </c>
      <c r="AC477" s="60">
        <v>11</v>
      </c>
      <c r="AD477" s="60">
        <v>36</v>
      </c>
      <c r="AE477" s="49" t="s">
        <v>56287</v>
      </c>
      <c r="AF477" s="60">
        <v>63</v>
      </c>
      <c r="AG477" s="60">
        <v>2</v>
      </c>
      <c r="AH477" s="60">
        <v>33</v>
      </c>
      <c r="AI477" s="60" t="s">
        <v>56301</v>
      </c>
      <c r="AJ477" s="93">
        <v>7.193333</v>
      </c>
      <c r="AK477" s="93">
        <v>63.042499999999997</v>
      </c>
      <c r="AL477" s="31" t="s">
        <v>56302</v>
      </c>
    </row>
    <row r="478" spans="1:305">
      <c r="A478" s="195">
        <v>5271998</v>
      </c>
      <c r="B478" s="34">
        <v>6230</v>
      </c>
      <c r="C478" s="1"/>
      <c r="D478" s="1" t="s">
        <v>58195</v>
      </c>
      <c r="E478" s="1"/>
      <c r="F478" s="1" t="s">
        <v>58525</v>
      </c>
      <c r="G478" s="1"/>
      <c r="H478" s="1"/>
      <c r="I478" s="1"/>
      <c r="J478" s="1"/>
      <c r="K478" s="59">
        <v>2</v>
      </c>
      <c r="L478" s="54">
        <v>1</v>
      </c>
      <c r="M478" s="53"/>
      <c r="N478" s="53">
        <v>595</v>
      </c>
      <c r="O478" s="31" t="s">
        <v>56303</v>
      </c>
      <c r="P478" s="72">
        <v>30724</v>
      </c>
      <c r="Q478" s="18" t="s">
        <v>57742</v>
      </c>
      <c r="R478" s="54">
        <v>167</v>
      </c>
      <c r="S478" s="58" t="s">
        <v>58073</v>
      </c>
      <c r="T478" s="18"/>
      <c r="U478" s="18"/>
      <c r="V478" s="49"/>
      <c r="W478">
        <v>-4346</v>
      </c>
      <c r="X478" s="60">
        <v>4042</v>
      </c>
      <c r="Y478" s="60">
        <f>X478/1.8288</f>
        <v>2210.1924759405074</v>
      </c>
      <c r="Z478" s="60"/>
      <c r="AA478" s="60">
        <v>10</v>
      </c>
      <c r="AB478" s="60">
        <v>7</v>
      </c>
      <c r="AC478" s="60">
        <v>11</v>
      </c>
      <c r="AD478" s="60">
        <v>36</v>
      </c>
      <c r="AE478" s="49" t="s">
        <v>56287</v>
      </c>
      <c r="AF478" s="60">
        <v>63</v>
      </c>
      <c r="AG478" s="60">
        <v>2</v>
      </c>
      <c r="AH478" s="60">
        <v>33</v>
      </c>
      <c r="AI478" s="60" t="s">
        <v>56301</v>
      </c>
      <c r="AJ478" s="93">
        <v>7.193333</v>
      </c>
      <c r="AK478" s="93">
        <v>63.042499999999997</v>
      </c>
      <c r="AL478" s="31" t="s">
        <v>56302</v>
      </c>
    </row>
    <row r="479" spans="1:305">
      <c r="A479" s="195">
        <v>5271999</v>
      </c>
      <c r="B479" s="34">
        <v>6231</v>
      </c>
      <c r="C479" s="1"/>
      <c r="D479" s="1" t="s">
        <v>58195</v>
      </c>
      <c r="E479" s="1"/>
      <c r="F479" s="1" t="s">
        <v>58196</v>
      </c>
      <c r="G479" s="1"/>
      <c r="H479" s="1"/>
      <c r="I479" s="1"/>
      <c r="J479" s="1"/>
      <c r="K479" s="59">
        <v>9</v>
      </c>
      <c r="L479" s="54">
        <v>6</v>
      </c>
      <c r="M479" s="53"/>
      <c r="N479" s="53">
        <v>380</v>
      </c>
      <c r="O479" s="31" t="s">
        <v>56751</v>
      </c>
      <c r="P479" s="76">
        <v>34671</v>
      </c>
      <c r="Q479" s="1" t="s">
        <v>57469</v>
      </c>
      <c r="R479" s="30"/>
      <c r="S479" s="57" t="s">
        <v>57432</v>
      </c>
      <c r="T479" s="1"/>
      <c r="U479" s="1"/>
      <c r="W479">
        <v>-2708</v>
      </c>
      <c r="X479" s="59">
        <f t="shared" ref="X479:X500" si="28">Y479*1.8288</f>
        <v>2869.3872000000001</v>
      </c>
      <c r="Y479" s="59">
        <v>1569</v>
      </c>
      <c r="Z479" s="59"/>
      <c r="AA479" s="59"/>
      <c r="AB479" s="59">
        <v>19</v>
      </c>
      <c r="AC479" s="59">
        <v>34</v>
      </c>
      <c r="AD479" s="59">
        <v>0</v>
      </c>
      <c r="AE479" s="48" t="s">
        <v>20</v>
      </c>
      <c r="AF479" s="59">
        <v>64</v>
      </c>
      <c r="AG479" s="59">
        <v>38</v>
      </c>
      <c r="AH479" s="59">
        <v>0</v>
      </c>
      <c r="AI479" s="59" t="s">
        <v>56301</v>
      </c>
      <c r="AJ479" s="94">
        <v>-19.566666999999999</v>
      </c>
      <c r="AK479" s="94">
        <v>64.633332999999993</v>
      </c>
      <c r="AL479" s="30" t="s">
        <v>56302</v>
      </c>
    </row>
    <row r="480" spans="1:305">
      <c r="A480" s="195">
        <v>5272000</v>
      </c>
      <c r="B480" s="34">
        <v>6232</v>
      </c>
      <c r="C480" s="1"/>
      <c r="D480" s="1" t="s">
        <v>58195</v>
      </c>
      <c r="E480" s="1"/>
      <c r="F480" s="1" t="s">
        <v>58196</v>
      </c>
      <c r="G480" s="1"/>
      <c r="H480" s="1"/>
      <c r="I480" s="1"/>
      <c r="J480" s="1"/>
      <c r="K480" s="59">
        <v>14</v>
      </c>
      <c r="L480" s="54">
        <v>9</v>
      </c>
      <c r="M480" s="53"/>
      <c r="N480" s="53">
        <v>401</v>
      </c>
      <c r="O480" s="31" t="s">
        <v>56556</v>
      </c>
      <c r="P480" s="70">
        <v>37190</v>
      </c>
      <c r="Q480" s="1" t="s">
        <v>57470</v>
      </c>
      <c r="R480" s="31"/>
      <c r="S480" s="57" t="s">
        <v>57433</v>
      </c>
      <c r="T480" s="18"/>
      <c r="U480" s="1"/>
      <c r="V480" s="49"/>
      <c r="W480">
        <v>-3322</v>
      </c>
      <c r="X480" s="59">
        <f t="shared" si="28"/>
        <v>3919.1183999999998</v>
      </c>
      <c r="Y480" s="59">
        <v>2143</v>
      </c>
      <c r="Z480" s="59"/>
      <c r="AA480" s="59"/>
      <c r="AB480" s="59">
        <v>12</v>
      </c>
      <c r="AC480" s="59">
        <v>7</v>
      </c>
      <c r="AD480" s="59">
        <v>0</v>
      </c>
      <c r="AE480" s="48" t="s">
        <v>20</v>
      </c>
      <c r="AF480" s="59">
        <v>64</v>
      </c>
      <c r="AG480" s="59">
        <v>7</v>
      </c>
      <c r="AH480" s="59">
        <v>30</v>
      </c>
      <c r="AI480" s="59" t="s">
        <v>56301</v>
      </c>
      <c r="AJ480" s="94">
        <v>-12.116667</v>
      </c>
      <c r="AK480" s="94">
        <v>64.125</v>
      </c>
      <c r="AL480" s="30" t="s">
        <v>56302</v>
      </c>
    </row>
    <row r="481" spans="1:307">
      <c r="A481" s="195">
        <v>5272002</v>
      </c>
      <c r="B481" s="34">
        <v>6233</v>
      </c>
      <c r="C481" s="1"/>
      <c r="D481" s="1" t="s">
        <v>58195</v>
      </c>
      <c r="E481" s="1"/>
      <c r="F481" s="1" t="s">
        <v>58196</v>
      </c>
      <c r="G481" s="1"/>
      <c r="H481" s="1"/>
      <c r="I481" s="1"/>
      <c r="J481" s="1"/>
      <c r="K481" s="59">
        <v>11</v>
      </c>
      <c r="L481" s="54">
        <v>8</v>
      </c>
      <c r="M481" s="53"/>
      <c r="N481" s="53">
        <v>425</v>
      </c>
      <c r="O481" s="31" t="s">
        <v>56687</v>
      </c>
      <c r="P481" s="70">
        <v>35238</v>
      </c>
      <c r="Q481" s="1" t="s">
        <v>57450</v>
      </c>
      <c r="R481" s="30"/>
      <c r="S481" s="57" t="s">
        <v>57434</v>
      </c>
      <c r="T481" s="1"/>
      <c r="U481" s="1"/>
      <c r="W481">
        <v>-2658</v>
      </c>
      <c r="X481" s="59">
        <f t="shared" si="28"/>
        <v>2748.6864</v>
      </c>
      <c r="Y481" s="59">
        <v>1503</v>
      </c>
      <c r="Z481" s="59"/>
      <c r="AA481" s="59"/>
      <c r="AB481" s="59">
        <v>7</v>
      </c>
      <c r="AC481" s="59">
        <v>5</v>
      </c>
      <c r="AD481" s="59">
        <v>0</v>
      </c>
      <c r="AE481" s="48" t="s">
        <v>56287</v>
      </c>
      <c r="AF481" s="59">
        <v>73</v>
      </c>
      <c r="AG481" s="59">
        <v>48</v>
      </c>
      <c r="AH481" s="59">
        <v>15</v>
      </c>
      <c r="AI481" s="59" t="s">
        <v>56301</v>
      </c>
      <c r="AJ481" s="94">
        <v>7.0833329999999997</v>
      </c>
      <c r="AK481" s="94">
        <v>73.804167000000007</v>
      </c>
      <c r="AL481" s="30" t="s">
        <v>57435</v>
      </c>
      <c r="KT481" s="20"/>
      <c r="KU481" s="20"/>
    </row>
    <row r="482" spans="1:307">
      <c r="A482" s="195">
        <v>5272003</v>
      </c>
      <c r="B482" s="34">
        <v>6234</v>
      </c>
      <c r="C482" s="1"/>
      <c r="D482" s="1" t="s">
        <v>58195</v>
      </c>
      <c r="E482" s="1"/>
      <c r="F482" s="1" t="s">
        <v>58196</v>
      </c>
      <c r="G482" s="1"/>
      <c r="H482" s="1"/>
      <c r="I482" s="1"/>
      <c r="J482" s="1"/>
      <c r="K482" s="59">
        <v>23</v>
      </c>
      <c r="L482" s="54">
        <v>20</v>
      </c>
      <c r="M482" s="53"/>
      <c r="N482" s="53">
        <v>437</v>
      </c>
      <c r="O482" s="31" t="s">
        <v>56565</v>
      </c>
      <c r="P482" s="75">
        <v>37149</v>
      </c>
      <c r="Q482" s="18" t="s">
        <v>57470</v>
      </c>
      <c r="R482" s="54">
        <v>186</v>
      </c>
      <c r="S482" s="58">
        <v>2143</v>
      </c>
      <c r="T482" s="18" t="s">
        <v>58561</v>
      </c>
      <c r="U482" s="18"/>
      <c r="V482" s="49"/>
      <c r="W482">
        <v>-3594</v>
      </c>
      <c r="X482" s="60">
        <f t="shared" si="28"/>
        <v>3474.72</v>
      </c>
      <c r="Y482" s="60">
        <v>1900</v>
      </c>
      <c r="Z482" s="60"/>
      <c r="AA482" s="60"/>
      <c r="AB482" s="60">
        <v>2</v>
      </c>
      <c r="AC482" s="60">
        <v>42</v>
      </c>
      <c r="AD482" s="60">
        <v>6</v>
      </c>
      <c r="AE482" s="49" t="s">
        <v>20</v>
      </c>
      <c r="AF482" s="60">
        <v>67</v>
      </c>
      <c r="AG482" s="60">
        <v>23</v>
      </c>
      <c r="AH482" s="60">
        <v>0</v>
      </c>
      <c r="AI482" s="60" t="s">
        <v>56301</v>
      </c>
      <c r="AJ482" s="93">
        <v>-2.701667</v>
      </c>
      <c r="AK482" s="93">
        <v>67.383332999999993</v>
      </c>
      <c r="AL482" s="31" t="s">
        <v>56302</v>
      </c>
      <c r="KS482" s="20"/>
    </row>
    <row r="483" spans="1:307">
      <c r="A483" s="195">
        <v>5272004</v>
      </c>
      <c r="B483" s="34">
        <v>6235</v>
      </c>
      <c r="C483" s="1"/>
      <c r="D483" s="1" t="s">
        <v>58195</v>
      </c>
      <c r="E483" s="1"/>
      <c r="F483" s="1" t="s">
        <v>58196</v>
      </c>
      <c r="G483" s="1"/>
      <c r="H483" s="1"/>
      <c r="I483" s="1"/>
      <c r="J483" s="1" t="s">
        <v>57436</v>
      </c>
      <c r="K483" s="59">
        <v>17</v>
      </c>
      <c r="L483" s="54">
        <v>12</v>
      </c>
      <c r="M483" s="53"/>
      <c r="N483" s="53">
        <v>456</v>
      </c>
      <c r="O483" s="31" t="s">
        <v>56578</v>
      </c>
      <c r="P483" s="76">
        <v>37148</v>
      </c>
      <c r="Q483" s="1" t="s">
        <v>57470</v>
      </c>
      <c r="R483" s="53">
        <v>181</v>
      </c>
      <c r="S483" s="57" t="s">
        <v>57471</v>
      </c>
      <c r="T483" s="1"/>
      <c r="U483" s="1"/>
      <c r="W483">
        <v>-3507</v>
      </c>
      <c r="X483" s="59">
        <f t="shared" si="28"/>
        <v>3758.1839999999997</v>
      </c>
      <c r="Y483" s="59">
        <v>2055</v>
      </c>
      <c r="Z483" s="59"/>
      <c r="AA483" s="59"/>
      <c r="AB483" s="59">
        <v>7</v>
      </c>
      <c r="AC483" s="59">
        <v>35</v>
      </c>
      <c r="AD483" s="59">
        <v>30</v>
      </c>
      <c r="AE483" s="48" t="s">
        <v>20</v>
      </c>
      <c r="AF483" s="59">
        <v>61</v>
      </c>
      <c r="AG483" s="59">
        <v>29</v>
      </c>
      <c r="AH483" s="59">
        <v>0</v>
      </c>
      <c r="AI483" s="59" t="s">
        <v>56301</v>
      </c>
      <c r="AJ483" s="94">
        <v>-7.5916670000000002</v>
      </c>
      <c r="AK483" s="94">
        <v>61.483333000000002</v>
      </c>
      <c r="AL483" s="30" t="s">
        <v>56302</v>
      </c>
    </row>
    <row r="484" spans="1:307">
      <c r="A484" s="195">
        <v>5272005</v>
      </c>
      <c r="B484" s="34">
        <v>6236</v>
      </c>
      <c r="C484" s="1"/>
      <c r="D484" s="1" t="s">
        <v>58195</v>
      </c>
      <c r="E484" s="1"/>
      <c r="F484" s="1" t="s">
        <v>58196</v>
      </c>
      <c r="G484" s="1"/>
      <c r="H484" s="1"/>
      <c r="I484" s="1"/>
      <c r="J484" s="18" t="s">
        <v>57536</v>
      </c>
      <c r="K484" s="59">
        <v>4</v>
      </c>
      <c r="L484" s="54">
        <v>2</v>
      </c>
      <c r="M484" s="53"/>
      <c r="N484" s="53">
        <v>471</v>
      </c>
      <c r="O484" s="31" t="s">
        <v>56578</v>
      </c>
      <c r="P484" s="76">
        <v>37148</v>
      </c>
      <c r="Q484" s="1" t="s">
        <v>57470</v>
      </c>
      <c r="R484" s="53">
        <v>181</v>
      </c>
      <c r="S484" s="57" t="s">
        <v>57471</v>
      </c>
      <c r="T484" s="1"/>
      <c r="U484" s="1"/>
      <c r="W484">
        <v>-3507</v>
      </c>
      <c r="X484" s="59">
        <f t="shared" si="28"/>
        <v>3758.1839999999997</v>
      </c>
      <c r="Y484" s="59">
        <v>2055</v>
      </c>
      <c r="Z484" s="59"/>
      <c r="AA484" s="59"/>
      <c r="AB484" s="59">
        <v>7</v>
      </c>
      <c r="AC484" s="59">
        <v>35</v>
      </c>
      <c r="AD484" s="59">
        <v>30</v>
      </c>
      <c r="AE484" s="48" t="s">
        <v>20</v>
      </c>
      <c r="AF484" s="59">
        <v>61</v>
      </c>
      <c r="AG484" s="59">
        <v>29</v>
      </c>
      <c r="AH484" s="59">
        <v>0</v>
      </c>
      <c r="AI484" s="59" t="s">
        <v>56301</v>
      </c>
      <c r="AJ484" s="94">
        <v>-7.5916670000000002</v>
      </c>
      <c r="AK484" s="94">
        <v>61.483333000000002</v>
      </c>
      <c r="AL484" s="30" t="s">
        <v>56302</v>
      </c>
    </row>
    <row r="485" spans="1:307">
      <c r="A485" s="195">
        <v>5272006</v>
      </c>
      <c r="B485" s="34">
        <v>6237</v>
      </c>
      <c r="C485" s="1"/>
      <c r="D485" s="1" t="s">
        <v>58195</v>
      </c>
      <c r="E485" s="1"/>
      <c r="F485" s="1" t="s">
        <v>58196</v>
      </c>
      <c r="G485" s="1"/>
      <c r="H485" s="1"/>
      <c r="I485" s="1"/>
      <c r="J485" s="1" t="s">
        <v>57436</v>
      </c>
      <c r="K485" s="59">
        <v>17</v>
      </c>
      <c r="L485" s="54">
        <v>15</v>
      </c>
      <c r="M485" s="53"/>
      <c r="N485" s="53">
        <v>479</v>
      </c>
      <c r="O485" s="31" t="s">
        <v>56597</v>
      </c>
      <c r="P485" s="72">
        <v>37130</v>
      </c>
      <c r="Q485" s="1" t="s">
        <v>57470</v>
      </c>
      <c r="R485" s="54">
        <v>52</v>
      </c>
      <c r="S485" s="58" t="s">
        <v>57535</v>
      </c>
      <c r="T485" s="18"/>
      <c r="U485" s="18"/>
      <c r="V485" s="49"/>
      <c r="W485">
        <v>-3694</v>
      </c>
      <c r="X485" s="60">
        <f t="shared" si="28"/>
        <v>4081.8816000000002</v>
      </c>
      <c r="Y485" s="60">
        <v>2232</v>
      </c>
      <c r="Z485" s="60"/>
      <c r="AA485" s="60"/>
      <c r="AB485" s="60">
        <v>8</v>
      </c>
      <c r="AC485" s="60">
        <v>25</v>
      </c>
      <c r="AD485" s="60">
        <v>0</v>
      </c>
      <c r="AE485" s="49" t="s">
        <v>20</v>
      </c>
      <c r="AF485" s="60">
        <v>65</v>
      </c>
      <c r="AG485" s="60">
        <v>38</v>
      </c>
      <c r="AH485" s="60">
        <v>0</v>
      </c>
      <c r="AI485" s="60" t="s">
        <v>56301</v>
      </c>
      <c r="AJ485" s="93">
        <v>-8.4166670000000003</v>
      </c>
      <c r="AK485" s="93">
        <v>65.633332999999993</v>
      </c>
      <c r="AL485" s="31" t="s">
        <v>56302</v>
      </c>
    </row>
    <row r="486" spans="1:307">
      <c r="A486" s="195">
        <v>5272008</v>
      </c>
      <c r="B486" s="34">
        <v>6238</v>
      </c>
      <c r="C486" s="1"/>
      <c r="D486" s="1" t="s">
        <v>58195</v>
      </c>
      <c r="E486" s="1"/>
      <c r="F486" s="1" t="s">
        <v>58196</v>
      </c>
      <c r="G486" s="1"/>
      <c r="H486" s="1"/>
      <c r="I486" s="1"/>
      <c r="J486" s="1" t="s">
        <v>57436</v>
      </c>
      <c r="K486" s="59">
        <v>5</v>
      </c>
      <c r="L486" s="54">
        <v>2</v>
      </c>
      <c r="M486" s="53"/>
      <c r="N486" s="53">
        <v>492</v>
      </c>
      <c r="O486" s="31" t="s">
        <v>56734</v>
      </c>
      <c r="P486" s="70">
        <v>34676</v>
      </c>
      <c r="Q486" s="1" t="s">
        <v>57437</v>
      </c>
      <c r="R486" s="30"/>
      <c r="S486" s="57" t="s">
        <v>57472</v>
      </c>
      <c r="T486" s="1"/>
      <c r="U486" s="1"/>
      <c r="W486">
        <v>-4646</v>
      </c>
      <c r="X486" s="59">
        <f t="shared" si="28"/>
        <v>4509.8207999999995</v>
      </c>
      <c r="Y486" s="59">
        <v>2466</v>
      </c>
      <c r="Z486" s="59"/>
      <c r="AA486" s="59"/>
      <c r="AB486" s="59">
        <v>23</v>
      </c>
      <c r="AC486" s="59">
        <v>14</v>
      </c>
      <c r="AD486" s="59">
        <v>5</v>
      </c>
      <c r="AE486" s="48" t="s">
        <v>20</v>
      </c>
      <c r="AF486" s="59">
        <v>56</v>
      </c>
      <c r="AG486" s="59">
        <v>18</v>
      </c>
      <c r="AH486" s="59">
        <v>15</v>
      </c>
      <c r="AI486" s="59" t="s">
        <v>56301</v>
      </c>
      <c r="AJ486" s="94">
        <v>-23.234722000000001</v>
      </c>
      <c r="AK486" s="94">
        <v>56.304167</v>
      </c>
      <c r="AL486" s="30" t="s">
        <v>56302</v>
      </c>
      <c r="KT486" s="129"/>
      <c r="KU486" s="129"/>
    </row>
    <row r="487" spans="1:307">
      <c r="A487" s="195">
        <v>5272009</v>
      </c>
      <c r="B487" s="34">
        <v>6239</v>
      </c>
      <c r="C487" s="1"/>
      <c r="D487" s="1" t="s">
        <v>58195</v>
      </c>
      <c r="E487" s="1"/>
      <c r="F487" s="1" t="s">
        <v>58196</v>
      </c>
      <c r="G487" s="1"/>
      <c r="H487" s="1"/>
      <c r="I487" s="1"/>
      <c r="J487" s="1" t="s">
        <v>57436</v>
      </c>
      <c r="K487" s="59">
        <v>9</v>
      </c>
      <c r="L487" s="54">
        <v>7</v>
      </c>
      <c r="M487" s="53"/>
      <c r="N487" s="53">
        <v>510</v>
      </c>
      <c r="O487" s="31" t="s">
        <v>56716</v>
      </c>
      <c r="P487" s="70">
        <v>34678</v>
      </c>
      <c r="Q487" s="1" t="s">
        <v>57459</v>
      </c>
      <c r="R487" s="30"/>
      <c r="S487" s="57" t="s">
        <v>57473</v>
      </c>
      <c r="T487" s="1"/>
      <c r="U487" s="1"/>
      <c r="W487">
        <v>-4211</v>
      </c>
      <c r="X487" s="59">
        <f t="shared" si="28"/>
        <v>4228.1855999999998</v>
      </c>
      <c r="Y487" s="59">
        <v>2312</v>
      </c>
      <c r="Z487" s="59"/>
      <c r="AA487" s="59"/>
      <c r="AB487" s="59">
        <v>29</v>
      </c>
      <c r="AC487" s="59">
        <v>56</v>
      </c>
      <c r="AD487" s="59">
        <v>0</v>
      </c>
      <c r="AE487" s="48" t="s">
        <v>20</v>
      </c>
      <c r="AF487" s="59">
        <v>54</v>
      </c>
      <c r="AG487" s="59">
        <v>6</v>
      </c>
      <c r="AH487" s="59">
        <v>0</v>
      </c>
      <c r="AI487" s="59" t="s">
        <v>56301</v>
      </c>
      <c r="AJ487" s="94">
        <v>-29.933333000000001</v>
      </c>
      <c r="AK487" s="94">
        <v>54.1</v>
      </c>
      <c r="AL487" s="30" t="s">
        <v>56302</v>
      </c>
    </row>
    <row r="488" spans="1:307">
      <c r="A488" s="195">
        <v>5272010</v>
      </c>
      <c r="B488" s="34">
        <v>6240</v>
      </c>
      <c r="C488" s="1"/>
      <c r="D488" s="1" t="s">
        <v>58195</v>
      </c>
      <c r="E488" s="1"/>
      <c r="F488" s="1" t="s">
        <v>58196</v>
      </c>
      <c r="G488" s="1"/>
      <c r="H488" s="1"/>
      <c r="I488" s="1"/>
      <c r="J488" s="1" t="s">
        <v>57436</v>
      </c>
      <c r="K488" s="59">
        <v>30</v>
      </c>
      <c r="L488" s="54">
        <v>23</v>
      </c>
      <c r="M488" s="53"/>
      <c r="N488" s="53">
        <v>519</v>
      </c>
      <c r="O488" s="31" t="s">
        <v>56635</v>
      </c>
      <c r="P488" s="70">
        <v>36057</v>
      </c>
      <c r="Q488" s="1" t="s">
        <v>56672</v>
      </c>
      <c r="R488" s="53">
        <v>12</v>
      </c>
      <c r="S488" s="57" t="s">
        <v>57438</v>
      </c>
      <c r="T488" s="1"/>
      <c r="U488" s="1"/>
      <c r="W488">
        <v>-3829</v>
      </c>
      <c r="X488" s="59">
        <f t="shared" si="28"/>
        <v>3758.1839999999997</v>
      </c>
      <c r="Y488" s="59">
        <v>2055</v>
      </c>
      <c r="Z488" s="59"/>
      <c r="AA488" s="59"/>
      <c r="AB488" s="59">
        <v>24</v>
      </c>
      <c r="AC488" s="59">
        <v>53</v>
      </c>
      <c r="AD488" s="59">
        <v>30</v>
      </c>
      <c r="AE488" s="48" t="s">
        <v>20</v>
      </c>
      <c r="AF488" s="59">
        <v>110</v>
      </c>
      <c r="AG488" s="59">
        <v>23</v>
      </c>
      <c r="AH488" s="59">
        <v>30</v>
      </c>
      <c r="AI488" s="59" t="s">
        <v>56301</v>
      </c>
      <c r="AJ488" s="94">
        <v>-24.891667000000002</v>
      </c>
      <c r="AK488" s="94">
        <v>110.391667</v>
      </c>
      <c r="AL488" s="30" t="s">
        <v>57435</v>
      </c>
      <c r="KT488" s="20"/>
      <c r="KU488" s="20"/>
    </row>
    <row r="489" spans="1:307">
      <c r="A489" s="196">
        <v>5272011</v>
      </c>
      <c r="B489" s="35">
        <v>6241</v>
      </c>
      <c r="C489" s="18"/>
      <c r="D489" s="18" t="s">
        <v>58195</v>
      </c>
      <c r="E489" s="18"/>
      <c r="F489" s="18" t="s">
        <v>58196</v>
      </c>
      <c r="G489" s="18"/>
      <c r="H489" s="18"/>
      <c r="I489" s="18"/>
      <c r="J489" s="18" t="s">
        <v>57436</v>
      </c>
      <c r="K489" s="60">
        <v>34</v>
      </c>
      <c r="L489" s="54">
        <v>25</v>
      </c>
      <c r="M489" s="54"/>
      <c r="N489" s="54">
        <v>540</v>
      </c>
      <c r="O489" s="31" t="s">
        <v>56656</v>
      </c>
      <c r="P489" s="72">
        <v>36053</v>
      </c>
      <c r="Q489" s="18" t="s">
        <v>56672</v>
      </c>
      <c r="R489" s="54">
        <v>9</v>
      </c>
      <c r="S489" s="58" t="s">
        <v>57439</v>
      </c>
      <c r="T489" s="18"/>
      <c r="U489" s="18"/>
      <c r="V489" s="49"/>
      <c r="W489">
        <v>-3350</v>
      </c>
      <c r="X489" s="60">
        <f t="shared" si="28"/>
        <v>3675.8879999999999</v>
      </c>
      <c r="Y489" s="60">
        <v>2010</v>
      </c>
      <c r="Z489" s="60"/>
      <c r="AA489" s="60"/>
      <c r="AB489" s="60">
        <v>26</v>
      </c>
      <c r="AC489" s="60">
        <v>56</v>
      </c>
      <c r="AD489" s="60">
        <v>12</v>
      </c>
      <c r="AE489" s="49" t="s">
        <v>20</v>
      </c>
      <c r="AF489" s="60">
        <v>111</v>
      </c>
      <c r="AG489" s="60">
        <v>10</v>
      </c>
      <c r="AH489" s="60">
        <v>54</v>
      </c>
      <c r="AI489" s="60" t="s">
        <v>56301</v>
      </c>
      <c r="AJ489" s="93">
        <v>-26.936667</v>
      </c>
      <c r="AK489" s="93">
        <v>111.181667</v>
      </c>
      <c r="AL489" s="31" t="s">
        <v>57435</v>
      </c>
    </row>
    <row r="490" spans="1:307">
      <c r="A490" s="195">
        <v>5272012</v>
      </c>
      <c r="B490" s="34">
        <v>6242</v>
      </c>
      <c r="C490" s="1"/>
      <c r="D490" s="1" t="s">
        <v>58195</v>
      </c>
      <c r="E490" s="1"/>
      <c r="F490" s="1" t="s">
        <v>58196</v>
      </c>
      <c r="G490" s="1"/>
      <c r="H490" s="1"/>
      <c r="I490" s="1"/>
      <c r="J490" s="1"/>
      <c r="K490" s="59">
        <v>19</v>
      </c>
      <c r="L490" s="54">
        <v>10</v>
      </c>
      <c r="M490" s="53"/>
      <c r="N490" s="53">
        <v>557</v>
      </c>
      <c r="O490" s="31" t="s">
        <v>56676</v>
      </c>
      <c r="P490" s="70">
        <v>36043</v>
      </c>
      <c r="Q490" s="1" t="s">
        <v>56672</v>
      </c>
      <c r="R490" s="53">
        <v>5</v>
      </c>
      <c r="S490" s="57" t="s">
        <v>57439</v>
      </c>
      <c r="T490" s="1"/>
      <c r="U490" s="1"/>
      <c r="W490">
        <v>-1206</v>
      </c>
      <c r="X490" s="59">
        <f t="shared" si="28"/>
        <v>1442.9232</v>
      </c>
      <c r="Y490" s="59">
        <v>789</v>
      </c>
      <c r="Z490" s="59"/>
      <c r="AA490" s="59"/>
      <c r="AB490" s="59">
        <v>28</v>
      </c>
      <c r="AC490" s="59">
        <v>0</v>
      </c>
      <c r="AD490" s="59">
        <v>30</v>
      </c>
      <c r="AE490" s="48" t="s">
        <v>20</v>
      </c>
      <c r="AF490" s="59">
        <v>112</v>
      </c>
      <c r="AG490" s="59">
        <v>27</v>
      </c>
      <c r="AH490" s="59">
        <v>30</v>
      </c>
      <c r="AI490" s="59" t="s">
        <v>56301</v>
      </c>
      <c r="AJ490" s="94">
        <v>-28.008333</v>
      </c>
      <c r="AK490" s="94">
        <v>112.458333</v>
      </c>
      <c r="AL490" s="30" t="s">
        <v>57435</v>
      </c>
    </row>
    <row r="491" spans="1:307">
      <c r="A491" s="195">
        <v>5272013</v>
      </c>
      <c r="B491" s="34">
        <v>6243</v>
      </c>
      <c r="C491" s="1"/>
      <c r="D491" s="1" t="s">
        <v>58195</v>
      </c>
      <c r="E491" s="1"/>
      <c r="F491" s="1" t="s">
        <v>58196</v>
      </c>
      <c r="G491" s="1"/>
      <c r="H491" s="1"/>
      <c r="I491" s="1"/>
      <c r="J491" s="1"/>
      <c r="K491" s="59">
        <v>20</v>
      </c>
      <c r="L491" s="54">
        <v>12</v>
      </c>
      <c r="M491" s="53"/>
      <c r="N491" s="53">
        <v>576</v>
      </c>
      <c r="O491" s="31" t="s">
        <v>56681</v>
      </c>
      <c r="P491" s="70">
        <v>35818</v>
      </c>
      <c r="Q491" s="1" t="s">
        <v>57445</v>
      </c>
      <c r="R491" s="53">
        <v>15</v>
      </c>
      <c r="S491" s="57" t="s">
        <v>57443</v>
      </c>
      <c r="T491" s="1"/>
      <c r="U491" s="1"/>
      <c r="W491">
        <v>-2680</v>
      </c>
      <c r="X491" s="59">
        <f t="shared" si="28"/>
        <v>2139.6959999999999</v>
      </c>
      <c r="Y491" s="59">
        <v>1170</v>
      </c>
      <c r="Z491" s="59"/>
      <c r="AA491" s="59"/>
      <c r="AB491" s="59">
        <v>20</v>
      </c>
      <c r="AC491" s="59">
        <v>36</v>
      </c>
      <c r="AD491" s="59">
        <v>32</v>
      </c>
      <c r="AE491" s="48" t="s">
        <v>56287</v>
      </c>
      <c r="AF491" s="59">
        <v>68</v>
      </c>
      <c r="AG491" s="59">
        <v>50</v>
      </c>
      <c r="AH491" s="59">
        <v>25</v>
      </c>
      <c r="AI491" s="59" t="s">
        <v>56301</v>
      </c>
      <c r="AJ491" s="94">
        <v>20.442222000000001</v>
      </c>
      <c r="AK491" s="94">
        <v>68.840277999999998</v>
      </c>
      <c r="AL491" s="30" t="s">
        <v>57476</v>
      </c>
    </row>
    <row r="492" spans="1:307">
      <c r="A492" s="195">
        <v>5272014</v>
      </c>
      <c r="B492" s="34">
        <v>6244</v>
      </c>
      <c r="C492" s="1"/>
      <c r="D492" s="1" t="s">
        <v>58195</v>
      </c>
      <c r="E492" s="1"/>
      <c r="F492" s="1" t="s">
        <v>58196</v>
      </c>
      <c r="G492" s="1"/>
      <c r="H492" s="1"/>
      <c r="I492" s="1"/>
      <c r="J492" s="1"/>
      <c r="K492" s="59">
        <v>10</v>
      </c>
      <c r="L492" s="54">
        <v>7</v>
      </c>
      <c r="M492" s="53"/>
      <c r="N492" s="53">
        <v>606</v>
      </c>
      <c r="O492" s="31"/>
      <c r="P492" s="70">
        <v>17273</v>
      </c>
      <c r="Q492" s="1" t="s">
        <v>57506</v>
      </c>
      <c r="R492" s="30" t="s">
        <v>57498</v>
      </c>
      <c r="S492" s="57" t="s">
        <v>57474</v>
      </c>
      <c r="T492" s="1"/>
      <c r="U492" s="1"/>
      <c r="W492">
        <v>-124</v>
      </c>
      <c r="X492" s="59">
        <f t="shared" si="28"/>
        <v>868.68</v>
      </c>
      <c r="Y492" s="59">
        <v>475</v>
      </c>
      <c r="Z492" s="59"/>
      <c r="AA492" s="59"/>
      <c r="AB492" s="59">
        <v>20</v>
      </c>
      <c r="AC492" s="59">
        <v>57</v>
      </c>
      <c r="AD492" s="59">
        <v>0</v>
      </c>
      <c r="AE492" s="48" t="s">
        <v>20</v>
      </c>
      <c r="AF492" s="59">
        <v>175</v>
      </c>
      <c r="AG492" s="59">
        <v>14</v>
      </c>
      <c r="AH492" s="59">
        <v>0</v>
      </c>
      <c r="AI492" s="59" t="s">
        <v>19</v>
      </c>
      <c r="AJ492" s="94">
        <v>-20.95</v>
      </c>
      <c r="AK492" s="94">
        <v>-175.23333299999999</v>
      </c>
      <c r="AL492" s="30" t="s">
        <v>57475</v>
      </c>
    </row>
    <row r="493" spans="1:307">
      <c r="A493" s="195">
        <v>5272015</v>
      </c>
      <c r="B493" s="34">
        <v>6245</v>
      </c>
      <c r="C493" s="1"/>
      <c r="D493" s="1" t="s">
        <v>58195</v>
      </c>
      <c r="E493" s="1"/>
      <c r="F493" s="1" t="s">
        <v>58196</v>
      </c>
      <c r="G493" s="1"/>
      <c r="H493" s="1"/>
      <c r="I493" s="1"/>
      <c r="J493" s="1"/>
      <c r="K493" s="59">
        <v>20</v>
      </c>
      <c r="L493" s="54">
        <v>12</v>
      </c>
      <c r="M493" s="53"/>
      <c r="N493" s="53">
        <v>635</v>
      </c>
      <c r="O493" s="31"/>
      <c r="P493" s="70">
        <v>17240</v>
      </c>
      <c r="Q493" s="1" t="s">
        <v>57647</v>
      </c>
      <c r="R493" s="30" t="s">
        <v>57500</v>
      </c>
      <c r="S493" s="57" t="s">
        <v>57501</v>
      </c>
      <c r="U493" s="1"/>
      <c r="W493">
        <v>-3021</v>
      </c>
      <c r="X493" s="59">
        <f t="shared" si="28"/>
        <v>2267.712</v>
      </c>
      <c r="Y493" s="59">
        <v>1240</v>
      </c>
      <c r="Z493" s="59"/>
      <c r="AA493" s="59"/>
      <c r="AB493" s="59">
        <v>28</v>
      </c>
      <c r="AC493" s="59">
        <v>53</v>
      </c>
      <c r="AD493" s="59">
        <v>0</v>
      </c>
      <c r="AE493" s="48" t="s">
        <v>20</v>
      </c>
      <c r="AF493" s="59">
        <v>170</v>
      </c>
      <c r="AG493" s="59">
        <v>0</v>
      </c>
      <c r="AH493" s="59">
        <v>0</v>
      </c>
      <c r="AI493" s="59" t="s">
        <v>56301</v>
      </c>
      <c r="AJ493" s="94">
        <v>-28.883333</v>
      </c>
      <c r="AK493" s="94">
        <v>170</v>
      </c>
      <c r="AL493" s="30" t="s">
        <v>57499</v>
      </c>
    </row>
    <row r="494" spans="1:307">
      <c r="A494" s="195">
        <v>5272016</v>
      </c>
      <c r="B494" s="34">
        <v>6246</v>
      </c>
      <c r="C494" s="1"/>
      <c r="D494" s="1" t="s">
        <v>58195</v>
      </c>
      <c r="E494" s="1"/>
      <c r="F494" s="1" t="s">
        <v>58196</v>
      </c>
      <c r="G494" s="1"/>
      <c r="H494" s="1"/>
      <c r="I494" s="1"/>
      <c r="J494" s="1"/>
      <c r="K494" s="59">
        <v>15</v>
      </c>
      <c r="L494" s="54">
        <v>11</v>
      </c>
      <c r="M494" s="53"/>
      <c r="N494" s="53">
        <v>663</v>
      </c>
      <c r="O494" s="31"/>
      <c r="P494" s="70">
        <v>17229</v>
      </c>
      <c r="Q494" s="1" t="s">
        <v>57677</v>
      </c>
      <c r="R494" s="30" t="s">
        <v>57502</v>
      </c>
      <c r="S494" s="57" t="s">
        <v>57503</v>
      </c>
      <c r="T494" s="1" t="s">
        <v>58551</v>
      </c>
      <c r="U494" s="1"/>
      <c r="W494">
        <v>-2464</v>
      </c>
      <c r="X494" s="59">
        <f t="shared" si="28"/>
        <v>1920.24</v>
      </c>
      <c r="Y494" s="59">
        <v>1050</v>
      </c>
      <c r="Z494" s="59"/>
      <c r="AA494" s="59"/>
      <c r="AB494" s="59">
        <v>33</v>
      </c>
      <c r="AC494" s="59">
        <v>53</v>
      </c>
      <c r="AD494" s="59">
        <v>0</v>
      </c>
      <c r="AE494" s="48" t="s">
        <v>20</v>
      </c>
      <c r="AF494" s="59">
        <v>173</v>
      </c>
      <c r="AG494" s="59">
        <v>50</v>
      </c>
      <c r="AH494" s="59">
        <v>0</v>
      </c>
      <c r="AI494" s="59" t="s">
        <v>56301</v>
      </c>
      <c r="AJ494" s="94">
        <v>-33.883333</v>
      </c>
      <c r="AK494" s="94">
        <v>173.83333300000001</v>
      </c>
      <c r="AL494" s="30" t="s">
        <v>57499</v>
      </c>
    </row>
    <row r="495" spans="1:307">
      <c r="A495" s="195">
        <v>5272017</v>
      </c>
      <c r="B495" s="34">
        <v>6247</v>
      </c>
      <c r="C495" s="1"/>
      <c r="D495" s="1" t="s">
        <v>58195</v>
      </c>
      <c r="E495" s="1"/>
      <c r="F495" s="1" t="s">
        <v>58196</v>
      </c>
      <c r="G495" s="1"/>
      <c r="H495" s="1"/>
      <c r="I495" s="1"/>
      <c r="J495" s="1"/>
      <c r="K495" s="59">
        <v>23</v>
      </c>
      <c r="L495" s="54">
        <v>20</v>
      </c>
      <c r="M495" s="53"/>
      <c r="N495" s="53">
        <v>708</v>
      </c>
      <c r="O495" s="31" t="s">
        <v>56772</v>
      </c>
      <c r="P495" s="70">
        <v>33668</v>
      </c>
      <c r="Q495" s="1" t="s">
        <v>56703</v>
      </c>
      <c r="R495" s="53">
        <v>220</v>
      </c>
      <c r="S495" s="57" t="s">
        <v>57444</v>
      </c>
      <c r="T495" s="1"/>
      <c r="U495" s="1"/>
      <c r="W495">
        <v>-2213</v>
      </c>
      <c r="X495" s="59">
        <f t="shared" si="28"/>
        <v>2011.68</v>
      </c>
      <c r="Y495" s="59">
        <v>1100</v>
      </c>
      <c r="Z495" s="59"/>
      <c r="AA495" s="59"/>
      <c r="AB495" s="59">
        <v>0</v>
      </c>
      <c r="AC495" s="59">
        <v>42</v>
      </c>
      <c r="AD495" s="59">
        <v>0</v>
      </c>
      <c r="AE495" s="48" t="s">
        <v>20</v>
      </c>
      <c r="AF495" s="59">
        <v>147</v>
      </c>
      <c r="AG495" s="59">
        <v>0</v>
      </c>
      <c r="AH495" s="59">
        <v>0</v>
      </c>
      <c r="AI495" s="59" t="s">
        <v>56301</v>
      </c>
      <c r="AJ495" s="94">
        <v>-0.7</v>
      </c>
      <c r="AK495" s="94">
        <v>147</v>
      </c>
      <c r="AL495" s="30" t="s">
        <v>23</v>
      </c>
    </row>
    <row r="496" spans="1:307">
      <c r="A496" s="195">
        <v>5272018</v>
      </c>
      <c r="B496" s="34">
        <v>6248</v>
      </c>
      <c r="C496" s="1"/>
      <c r="D496" s="1" t="s">
        <v>58195</v>
      </c>
      <c r="E496" s="1"/>
      <c r="F496" s="1" t="s">
        <v>58196</v>
      </c>
      <c r="G496" s="1"/>
      <c r="H496" s="1"/>
      <c r="I496" s="1"/>
      <c r="J496" s="1"/>
      <c r="K496" s="59">
        <v>30</v>
      </c>
      <c r="L496" s="54">
        <v>23</v>
      </c>
      <c r="M496" s="53"/>
      <c r="N496" s="53">
        <v>724</v>
      </c>
      <c r="O496" s="31" t="s">
        <v>56624</v>
      </c>
      <c r="P496" s="70">
        <v>36515</v>
      </c>
      <c r="Q496" s="1" t="s">
        <v>56672</v>
      </c>
      <c r="R496" s="30"/>
      <c r="S496" s="57" t="s">
        <v>57446</v>
      </c>
      <c r="T496" s="1"/>
      <c r="U496" s="1"/>
      <c r="W496">
        <v>-4057</v>
      </c>
      <c r="X496" s="59">
        <f t="shared" si="28"/>
        <v>4187.9520000000002</v>
      </c>
      <c r="Y496" s="59">
        <v>2290</v>
      </c>
      <c r="Z496" s="59"/>
      <c r="AA496" s="59"/>
      <c r="AB496" s="59">
        <v>9</v>
      </c>
      <c r="AC496" s="59">
        <v>41</v>
      </c>
      <c r="AD496" s="59">
        <v>0</v>
      </c>
      <c r="AE496" s="48" t="s">
        <v>20</v>
      </c>
      <c r="AF496" s="59">
        <v>174</v>
      </c>
      <c r="AG496" s="59">
        <v>37</v>
      </c>
      <c r="AH496" s="59">
        <v>30</v>
      </c>
      <c r="AI496" s="59" t="s">
        <v>19</v>
      </c>
      <c r="AJ496" s="94">
        <v>-9.6833329999999993</v>
      </c>
      <c r="AK496" s="94">
        <v>-174.625</v>
      </c>
      <c r="AL496" s="30" t="s">
        <v>23</v>
      </c>
    </row>
    <row r="497" spans="1:307">
      <c r="A497" s="196">
        <v>5272019</v>
      </c>
      <c r="B497" s="35">
        <v>6249</v>
      </c>
      <c r="C497" s="18"/>
      <c r="D497" s="18" t="s">
        <v>58195</v>
      </c>
      <c r="E497" s="18"/>
      <c r="F497" s="18" t="s">
        <v>58196</v>
      </c>
      <c r="G497" s="18"/>
      <c r="H497" s="18"/>
      <c r="I497" s="18"/>
      <c r="J497" s="18"/>
      <c r="K497" s="60">
        <v>12</v>
      </c>
      <c r="L497" s="54">
        <v>9</v>
      </c>
      <c r="M497" s="54"/>
      <c r="N497" s="54">
        <v>733</v>
      </c>
      <c r="O497" s="31" t="s">
        <v>56619</v>
      </c>
      <c r="P497" s="72">
        <v>36683</v>
      </c>
      <c r="Q497" s="18" t="s">
        <v>56672</v>
      </c>
      <c r="R497" s="31"/>
      <c r="S497" s="58" t="s">
        <v>57447</v>
      </c>
      <c r="T497" s="18"/>
      <c r="U497" s="18"/>
      <c r="V497" s="49"/>
      <c r="W497">
        <v>-4634</v>
      </c>
      <c r="X497" s="60">
        <f t="shared" si="28"/>
        <v>4242.8159999999998</v>
      </c>
      <c r="Y497" s="60">
        <v>2320</v>
      </c>
      <c r="Z497" s="60"/>
      <c r="AA497" s="60"/>
      <c r="AB497" s="60">
        <v>1</v>
      </c>
      <c r="AC497" s="60">
        <v>12</v>
      </c>
      <c r="AD497" s="60">
        <v>48</v>
      </c>
      <c r="AE497" s="49" t="s">
        <v>56287</v>
      </c>
      <c r="AF497" s="60">
        <v>161</v>
      </c>
      <c r="AG497" s="60">
        <v>50</v>
      </c>
      <c r="AH497" s="60">
        <v>12</v>
      </c>
      <c r="AI497" s="60" t="s">
        <v>19</v>
      </c>
      <c r="AJ497" s="93">
        <v>1.213333</v>
      </c>
      <c r="AK497" s="93">
        <v>-161.83666700000001</v>
      </c>
      <c r="AL497" s="31" t="s">
        <v>23</v>
      </c>
    </row>
    <row r="498" spans="1:307">
      <c r="A498" s="197">
        <v>5465250</v>
      </c>
      <c r="B498" s="42">
        <v>6250</v>
      </c>
      <c r="C498" s="1"/>
      <c r="D498" s="1" t="s">
        <v>58195</v>
      </c>
      <c r="E498" s="1"/>
      <c r="F498" s="1" t="s">
        <v>58196</v>
      </c>
      <c r="G498" s="1"/>
      <c r="H498" s="1"/>
      <c r="I498" s="1"/>
      <c r="J498" s="1"/>
      <c r="K498" s="59">
        <v>30</v>
      </c>
      <c r="L498" s="54">
        <v>27</v>
      </c>
      <c r="M498" s="30"/>
      <c r="N498" s="30">
        <v>751</v>
      </c>
      <c r="O498" s="31" t="s">
        <v>56628</v>
      </c>
      <c r="P498" s="70">
        <v>36361</v>
      </c>
      <c r="Q498" s="1" t="s">
        <v>56672</v>
      </c>
      <c r="R498" s="53">
        <v>3</v>
      </c>
      <c r="S498" s="58" t="s">
        <v>58558</v>
      </c>
      <c r="T498" s="18" t="s">
        <v>58559</v>
      </c>
      <c r="U498" s="18"/>
      <c r="V498" s="49"/>
      <c r="W498">
        <v>-4844</v>
      </c>
      <c r="X498" s="59">
        <f t="shared" si="28"/>
        <v>4965.192</v>
      </c>
      <c r="Y498" s="59">
        <v>2715</v>
      </c>
      <c r="Z498" s="59"/>
      <c r="AA498" s="59"/>
      <c r="AB498" s="59">
        <v>10</v>
      </c>
      <c r="AC498" s="59">
        <v>12</v>
      </c>
      <c r="AD498" s="59">
        <v>53</v>
      </c>
      <c r="AE498" s="48" t="s">
        <v>20</v>
      </c>
      <c r="AF498" s="59">
        <v>178</v>
      </c>
      <c r="AG498" s="59">
        <v>0</v>
      </c>
      <c r="AH498" s="59">
        <v>52</v>
      </c>
      <c r="AI498" s="59" t="s">
        <v>56301</v>
      </c>
      <c r="AJ498" s="94">
        <v>-10.214722</v>
      </c>
      <c r="AK498" s="94">
        <v>178.014444</v>
      </c>
      <c r="AL498" s="30" t="s">
        <v>23</v>
      </c>
      <c r="KT498" s="20"/>
      <c r="KU498" s="20"/>
    </row>
    <row r="499" spans="1:307">
      <c r="A499" s="197">
        <v>5465251</v>
      </c>
      <c r="B499" s="42">
        <v>6251</v>
      </c>
      <c r="C499" s="1"/>
      <c r="D499" s="1" t="s">
        <v>58195</v>
      </c>
      <c r="E499" s="1"/>
      <c r="F499" s="1" t="s">
        <v>58196</v>
      </c>
      <c r="G499" s="1"/>
      <c r="H499" s="1"/>
      <c r="I499" s="1"/>
      <c r="J499" s="1"/>
      <c r="K499" s="59">
        <v>21</v>
      </c>
      <c r="L499" s="54">
        <v>21</v>
      </c>
      <c r="M499" s="30"/>
      <c r="N499" s="30">
        <v>775</v>
      </c>
      <c r="O499" s="31" t="s">
        <v>56613</v>
      </c>
      <c r="P499" s="76">
        <v>36704</v>
      </c>
      <c r="Q499" s="1" t="s">
        <v>56672</v>
      </c>
      <c r="R499" s="53">
        <v>723</v>
      </c>
      <c r="S499" s="57" t="s">
        <v>57448</v>
      </c>
      <c r="T499" s="28" t="s">
        <v>58560</v>
      </c>
      <c r="U499" s="1"/>
      <c r="V499" s="49"/>
      <c r="W499">
        <v>-3952</v>
      </c>
      <c r="X499" s="59">
        <f t="shared" si="28"/>
        <v>4070.9088000000002</v>
      </c>
      <c r="Y499" s="59">
        <v>2226</v>
      </c>
      <c r="Z499" s="59"/>
      <c r="AA499" s="59"/>
      <c r="AB499" s="59">
        <v>13</v>
      </c>
      <c r="AC499" s="59">
        <v>10</v>
      </c>
      <c r="AD499" s="59">
        <v>18</v>
      </c>
      <c r="AE499" s="48" t="s">
        <v>20</v>
      </c>
      <c r="AF499" s="59">
        <v>175</v>
      </c>
      <c r="AG499" s="59">
        <v>41</v>
      </c>
      <c r="AH499" s="59">
        <v>18</v>
      </c>
      <c r="AI499" s="59" t="s">
        <v>19</v>
      </c>
      <c r="AJ499" s="94">
        <v>-13.171666999999999</v>
      </c>
      <c r="AK499" s="94">
        <v>-175.688333</v>
      </c>
      <c r="AL499" s="30" t="s">
        <v>23</v>
      </c>
    </row>
    <row r="500" spans="1:307">
      <c r="A500" s="197">
        <v>5465252</v>
      </c>
      <c r="B500" s="42">
        <v>6252</v>
      </c>
      <c r="C500" s="1"/>
      <c r="D500" s="1" t="s">
        <v>58195</v>
      </c>
      <c r="E500" s="1"/>
      <c r="F500" s="1" t="s">
        <v>58196</v>
      </c>
      <c r="G500" s="1"/>
      <c r="H500" s="1"/>
      <c r="I500" s="1"/>
      <c r="J500" s="1"/>
      <c r="K500" s="59">
        <v>31</v>
      </c>
      <c r="L500" s="54">
        <v>25</v>
      </c>
      <c r="M500" s="30"/>
      <c r="N500" s="30">
        <v>782</v>
      </c>
      <c r="O500" s="31" t="s">
        <v>56699</v>
      </c>
      <c r="P500" s="76">
        <v>34993</v>
      </c>
      <c r="Q500" s="1" t="s">
        <v>57450</v>
      </c>
      <c r="R500" s="30"/>
      <c r="S500" s="57" t="s">
        <v>57449</v>
      </c>
      <c r="T500" s="1"/>
      <c r="U500" s="1"/>
      <c r="W500">
        <v>-2519</v>
      </c>
      <c r="X500" s="59">
        <f t="shared" si="28"/>
        <v>2578.6080000000002</v>
      </c>
      <c r="Y500" s="59">
        <v>1410</v>
      </c>
      <c r="Z500" s="59"/>
      <c r="AA500" s="59"/>
      <c r="AB500" s="59">
        <v>15</v>
      </c>
      <c r="AC500" s="59">
        <v>39</v>
      </c>
      <c r="AD500" s="59">
        <v>0</v>
      </c>
      <c r="AE500" s="48" t="s">
        <v>20</v>
      </c>
      <c r="AF500" s="59">
        <v>179</v>
      </c>
      <c r="AG500" s="59">
        <v>3</v>
      </c>
      <c r="AH500" s="59">
        <v>45</v>
      </c>
      <c r="AI500" s="59" t="s">
        <v>19</v>
      </c>
      <c r="AJ500" s="94">
        <v>-15.65</v>
      </c>
      <c r="AK500" s="94">
        <v>-179.0625</v>
      </c>
      <c r="AL500" s="30" t="s">
        <v>23</v>
      </c>
      <c r="KS500" s="52"/>
    </row>
    <row r="501" spans="1:307">
      <c r="A501" s="197">
        <v>5465253</v>
      </c>
      <c r="B501" s="42">
        <v>6253</v>
      </c>
      <c r="C501" s="1"/>
      <c r="D501" s="1" t="s">
        <v>58195</v>
      </c>
      <c r="E501" s="1"/>
      <c r="F501" s="1" t="s">
        <v>58196</v>
      </c>
      <c r="G501" s="1"/>
      <c r="H501" s="1"/>
      <c r="I501" s="1"/>
      <c r="J501" s="1"/>
      <c r="K501" s="59">
        <v>27</v>
      </c>
      <c r="L501" s="54">
        <v>20</v>
      </c>
      <c r="M501" s="30"/>
      <c r="N501" s="30">
        <v>816</v>
      </c>
      <c r="O501" s="31" t="s">
        <v>58030</v>
      </c>
      <c r="P501" s="71">
        <v>17338</v>
      </c>
      <c r="Q501" s="1" t="s">
        <v>57511</v>
      </c>
      <c r="R501" s="30" t="s">
        <v>57530</v>
      </c>
      <c r="S501" s="57" t="s">
        <v>57451</v>
      </c>
      <c r="T501" s="1"/>
      <c r="U501" s="1" t="s">
        <v>58605</v>
      </c>
      <c r="W501">
        <v>-3663</v>
      </c>
      <c r="X501" s="59">
        <v>3910</v>
      </c>
      <c r="Y501" s="59">
        <f t="shared" ref="Y501:Y513" si="29">X501/1.8288</f>
        <v>2138.0139982502187</v>
      </c>
      <c r="Z501" s="59"/>
      <c r="AA501" s="59" t="s">
        <v>57452</v>
      </c>
      <c r="AB501" s="59">
        <v>3</v>
      </c>
      <c r="AC501" s="59">
        <v>52</v>
      </c>
      <c r="AD501" s="59">
        <v>0</v>
      </c>
      <c r="AE501" s="48" t="s">
        <v>56287</v>
      </c>
      <c r="AF501" s="59">
        <v>65</v>
      </c>
      <c r="AG501" s="59">
        <v>31</v>
      </c>
      <c r="AH501" s="59">
        <v>0</v>
      </c>
      <c r="AI501" s="59" t="s">
        <v>56301</v>
      </c>
      <c r="AJ501" s="94">
        <v>3.8666670000000001</v>
      </c>
      <c r="AK501" s="94">
        <v>65.516666999999998</v>
      </c>
      <c r="AL501" s="30" t="s">
        <v>56302</v>
      </c>
    </row>
    <row r="502" spans="1:307">
      <c r="A502" s="197">
        <v>5465254</v>
      </c>
      <c r="B502" s="42">
        <v>6254</v>
      </c>
      <c r="C502" s="1"/>
      <c r="D502" s="1" t="s">
        <v>58195</v>
      </c>
      <c r="E502" s="1"/>
      <c r="F502" s="1" t="s">
        <v>58196</v>
      </c>
      <c r="G502" s="1"/>
      <c r="H502" s="1"/>
      <c r="I502" s="1" t="s">
        <v>57220</v>
      </c>
      <c r="J502" s="1"/>
      <c r="K502" s="59">
        <v>25</v>
      </c>
      <c r="L502" s="54">
        <v>20</v>
      </c>
      <c r="M502" s="30"/>
      <c r="N502" s="30">
        <v>877</v>
      </c>
      <c r="O502" s="31" t="s">
        <v>58031</v>
      </c>
      <c r="P502" s="72">
        <v>17348</v>
      </c>
      <c r="Q502" s="1" t="s">
        <v>57511</v>
      </c>
      <c r="R502" s="30" t="s">
        <v>57454</v>
      </c>
      <c r="S502" s="57" t="s">
        <v>57453</v>
      </c>
      <c r="T502" s="1"/>
      <c r="U502" s="1"/>
      <c r="W502">
        <v>-3182</v>
      </c>
      <c r="X502" s="59">
        <v>3000</v>
      </c>
      <c r="Y502" s="59">
        <f t="shared" si="29"/>
        <v>1640.4199475065616</v>
      </c>
      <c r="Z502" s="59"/>
      <c r="AA502" s="59" t="s">
        <v>57455</v>
      </c>
      <c r="AB502" s="59">
        <v>21</v>
      </c>
      <c r="AC502" s="59">
        <v>12</v>
      </c>
      <c r="AD502" s="59">
        <v>0</v>
      </c>
      <c r="AE502" s="48" t="s">
        <v>56287</v>
      </c>
      <c r="AF502" s="59">
        <v>45</v>
      </c>
      <c r="AG502" s="59">
        <v>21</v>
      </c>
      <c r="AH502" s="59">
        <v>0</v>
      </c>
      <c r="AI502" s="59" t="s">
        <v>19</v>
      </c>
      <c r="AJ502" s="94">
        <v>21.2</v>
      </c>
      <c r="AK502" s="94">
        <v>-45.35</v>
      </c>
      <c r="AL502" s="30" t="s">
        <v>56277</v>
      </c>
      <c r="KS502" s="20"/>
    </row>
    <row r="503" spans="1:307">
      <c r="A503" s="197">
        <v>5465255</v>
      </c>
      <c r="B503" s="42">
        <v>6255</v>
      </c>
      <c r="C503" s="1"/>
      <c r="D503" s="1" t="s">
        <v>58195</v>
      </c>
      <c r="E503" s="1"/>
      <c r="F503" s="1" t="s">
        <v>58196</v>
      </c>
      <c r="G503" s="1"/>
      <c r="H503" s="1"/>
      <c r="I503" s="1" t="s">
        <v>57456</v>
      </c>
      <c r="J503" s="1"/>
      <c r="K503" s="59">
        <v>34</v>
      </c>
      <c r="L503" s="54">
        <v>28</v>
      </c>
      <c r="M503" s="30"/>
      <c r="N503" s="30">
        <v>894</v>
      </c>
      <c r="O503" s="31" t="s">
        <v>58031</v>
      </c>
      <c r="P503" s="72">
        <v>17348</v>
      </c>
      <c r="Q503" s="1" t="s">
        <v>57511</v>
      </c>
      <c r="R503" s="30" t="s">
        <v>57454</v>
      </c>
      <c r="S503" s="57" t="s">
        <v>57453</v>
      </c>
      <c r="T503" s="1"/>
      <c r="U503" s="1"/>
      <c r="W503">
        <v>-3182</v>
      </c>
      <c r="X503" s="59">
        <v>3000</v>
      </c>
      <c r="Y503" s="59">
        <f t="shared" si="29"/>
        <v>1640.4199475065616</v>
      </c>
      <c r="Z503" s="59"/>
      <c r="AA503" s="59" t="s">
        <v>57457</v>
      </c>
      <c r="AB503" s="59">
        <v>21</v>
      </c>
      <c r="AC503" s="59">
        <v>12</v>
      </c>
      <c r="AD503" s="59">
        <v>0</v>
      </c>
      <c r="AE503" s="48" t="s">
        <v>56287</v>
      </c>
      <c r="AF503" s="59">
        <v>45</v>
      </c>
      <c r="AG503" s="59">
        <v>21</v>
      </c>
      <c r="AH503" s="59">
        <v>0</v>
      </c>
      <c r="AI503" s="59" t="s">
        <v>19</v>
      </c>
      <c r="AJ503" s="94">
        <v>21.2</v>
      </c>
      <c r="AK503" s="94">
        <v>-45.35</v>
      </c>
      <c r="AL503" s="30" t="s">
        <v>56277</v>
      </c>
    </row>
    <row r="504" spans="1:307">
      <c r="A504" s="223">
        <v>5465256</v>
      </c>
      <c r="B504" s="211">
        <v>6256</v>
      </c>
      <c r="C504" s="28" t="s">
        <v>57566</v>
      </c>
      <c r="D504" s="28" t="s">
        <v>58195</v>
      </c>
      <c r="E504" s="28"/>
      <c r="F504" s="28" t="s">
        <v>58525</v>
      </c>
      <c r="G504" s="28"/>
      <c r="H504" s="28"/>
      <c r="I504" s="28" t="s">
        <v>57198</v>
      </c>
      <c r="J504" s="28"/>
      <c r="K504" s="63">
        <v>8</v>
      </c>
      <c r="L504" s="64">
        <v>8</v>
      </c>
      <c r="M504" s="33"/>
      <c r="N504" s="33">
        <v>909</v>
      </c>
      <c r="O504" s="33" t="s">
        <v>58031</v>
      </c>
      <c r="P504" s="75">
        <v>17348</v>
      </c>
      <c r="Q504" s="28" t="s">
        <v>57511</v>
      </c>
      <c r="R504" s="33" t="s">
        <v>57454</v>
      </c>
      <c r="S504" s="209" t="s">
        <v>57453</v>
      </c>
      <c r="T504" s="210"/>
      <c r="U504" s="28"/>
      <c r="V504" s="208"/>
      <c r="W504" s="68">
        <v>-3182</v>
      </c>
      <c r="X504" s="63">
        <v>3000</v>
      </c>
      <c r="Y504" s="63">
        <f t="shared" si="29"/>
        <v>1640.4199475065616</v>
      </c>
      <c r="Z504" s="63"/>
      <c r="AA504" s="63" t="s">
        <v>57458</v>
      </c>
      <c r="AB504" s="63">
        <v>21</v>
      </c>
      <c r="AC504" s="63">
        <v>12</v>
      </c>
      <c r="AD504" s="63">
        <v>0</v>
      </c>
      <c r="AE504" s="67" t="s">
        <v>56287</v>
      </c>
      <c r="AF504" s="63">
        <v>45</v>
      </c>
      <c r="AG504" s="63">
        <v>21</v>
      </c>
      <c r="AH504" s="63">
        <v>0</v>
      </c>
      <c r="AI504" s="63" t="s">
        <v>19</v>
      </c>
      <c r="AJ504" s="95">
        <v>21.2</v>
      </c>
      <c r="AK504" s="95">
        <v>-45.35</v>
      </c>
      <c r="AL504" s="33" t="s">
        <v>56277</v>
      </c>
      <c r="AM504" s="68"/>
      <c r="AN504" s="68"/>
      <c r="AO504" s="68"/>
      <c r="AP504" s="68"/>
      <c r="AQ504" s="68"/>
      <c r="AR504" s="68"/>
      <c r="AS504" s="68"/>
      <c r="AT504" s="68"/>
      <c r="AU504" s="68"/>
      <c r="AV504" s="68"/>
      <c r="AW504" s="68"/>
      <c r="AX504" s="68"/>
      <c r="AY504" s="68"/>
      <c r="AZ504" s="68"/>
      <c r="BA504" s="68"/>
      <c r="BB504" s="68"/>
      <c r="BC504" s="68"/>
      <c r="BD504" s="68"/>
      <c r="BE504" s="68"/>
      <c r="BF504" s="68"/>
      <c r="BG504" s="68"/>
      <c r="BH504" s="68"/>
      <c r="BI504" s="68"/>
      <c r="BJ504" s="68"/>
      <c r="BK504" s="68"/>
      <c r="BL504" s="68"/>
      <c r="BM504" s="68"/>
      <c r="BN504" s="68"/>
      <c r="BO504" s="68"/>
      <c r="BP504" s="68"/>
      <c r="BQ504" s="68"/>
      <c r="BR504" s="68"/>
      <c r="BS504" s="68"/>
      <c r="BT504" s="68"/>
      <c r="BU504" s="68"/>
      <c r="BV504" s="68"/>
      <c r="BW504" s="68"/>
      <c r="BX504" s="68"/>
      <c r="BY504" s="68"/>
      <c r="BZ504" s="68"/>
      <c r="CA504" s="68"/>
      <c r="CB504" s="68"/>
      <c r="CC504" s="68"/>
      <c r="CD504" s="68"/>
      <c r="CE504" s="68"/>
      <c r="CF504" s="68"/>
      <c r="CG504" s="68"/>
      <c r="CH504" s="68"/>
      <c r="CI504" s="68"/>
      <c r="CJ504" s="68"/>
      <c r="CK504" s="68"/>
      <c r="CL504" s="68"/>
      <c r="CM504" s="68"/>
      <c r="CN504" s="68"/>
      <c r="CO504" s="68"/>
      <c r="CP504" s="68"/>
      <c r="CQ504" s="68"/>
      <c r="CR504" s="68"/>
      <c r="CS504" s="68"/>
      <c r="CT504" s="68"/>
      <c r="CU504" s="68"/>
      <c r="CV504" s="68"/>
      <c r="CW504" s="68"/>
      <c r="CX504" s="68"/>
      <c r="CY504" s="68"/>
      <c r="CZ504" s="68"/>
      <c r="DA504" s="68"/>
      <c r="DB504" s="68"/>
      <c r="DC504" s="68"/>
      <c r="DD504" s="68"/>
      <c r="DE504" s="68"/>
      <c r="DF504" s="68"/>
      <c r="DG504" s="68"/>
      <c r="DH504" s="68"/>
      <c r="DI504" s="68"/>
      <c r="DJ504" s="68"/>
      <c r="DK504" s="68"/>
      <c r="DL504" s="68"/>
      <c r="DM504" s="68"/>
      <c r="DN504" s="68"/>
      <c r="DO504" s="68"/>
      <c r="DP504" s="68"/>
      <c r="DQ504" s="68"/>
      <c r="DR504" s="68"/>
      <c r="DS504" s="68"/>
      <c r="DT504" s="68"/>
      <c r="DU504" s="68"/>
      <c r="DV504" s="68"/>
      <c r="DW504" s="68"/>
      <c r="DX504" s="68"/>
      <c r="DY504" s="68"/>
      <c r="DZ504" s="68"/>
      <c r="EA504" s="68"/>
      <c r="EB504" s="68"/>
      <c r="EC504" s="68"/>
      <c r="ED504" s="68"/>
      <c r="EE504" s="68"/>
      <c r="EF504" s="68"/>
      <c r="EG504" s="68"/>
      <c r="EH504" s="68"/>
      <c r="EI504" s="68"/>
      <c r="EJ504" s="68"/>
      <c r="EK504" s="68"/>
      <c r="EL504" s="68"/>
      <c r="EM504" s="68"/>
      <c r="EN504" s="68"/>
      <c r="EO504" s="68"/>
      <c r="EP504" s="68"/>
      <c r="EQ504" s="68"/>
      <c r="ER504" s="68"/>
      <c r="ES504" s="68"/>
      <c r="ET504" s="68"/>
      <c r="EU504" s="68"/>
      <c r="EV504" s="68"/>
      <c r="EW504" s="68"/>
      <c r="EX504" s="68"/>
      <c r="EY504" s="68"/>
      <c r="EZ504" s="68"/>
      <c r="FA504" s="68"/>
      <c r="FB504" s="68"/>
      <c r="FC504" s="68"/>
      <c r="FD504" s="68"/>
      <c r="FE504" s="68"/>
      <c r="FF504" s="68"/>
      <c r="FG504" s="68"/>
      <c r="FH504" s="68"/>
      <c r="FI504" s="68"/>
      <c r="FJ504" s="68"/>
      <c r="FK504" s="68"/>
      <c r="FL504" s="68"/>
      <c r="FM504" s="68"/>
      <c r="FN504" s="68"/>
      <c r="FO504" s="68"/>
      <c r="FP504" s="68"/>
      <c r="FQ504" s="68"/>
      <c r="FR504" s="68"/>
      <c r="FS504" s="68"/>
      <c r="FT504" s="68"/>
      <c r="FU504" s="68"/>
      <c r="FV504" s="68"/>
      <c r="FW504" s="68"/>
      <c r="FX504" s="68"/>
      <c r="FY504" s="68"/>
      <c r="FZ504" s="68"/>
      <c r="GA504" s="68"/>
      <c r="GB504" s="68"/>
      <c r="GC504" s="68"/>
      <c r="GD504" s="68"/>
      <c r="GE504" s="68"/>
      <c r="GF504" s="68"/>
      <c r="GG504" s="68"/>
      <c r="GH504" s="68"/>
      <c r="GI504" s="68"/>
      <c r="GJ504" s="68"/>
      <c r="GK504" s="68"/>
      <c r="GL504" s="68"/>
      <c r="GM504" s="68"/>
      <c r="GN504" s="68"/>
      <c r="GO504" s="68"/>
      <c r="GP504" s="68"/>
      <c r="GQ504" s="68"/>
      <c r="GR504" s="68"/>
      <c r="GS504" s="68"/>
      <c r="GT504" s="68"/>
      <c r="GU504" s="68"/>
      <c r="GV504" s="68"/>
      <c r="GW504" s="68"/>
      <c r="GX504" s="68"/>
      <c r="GY504" s="68"/>
      <c r="GZ504" s="68"/>
      <c r="HA504" s="68"/>
      <c r="HB504" s="68"/>
      <c r="HC504" s="68"/>
      <c r="HD504" s="68"/>
      <c r="HE504" s="68"/>
      <c r="HF504" s="68"/>
      <c r="HG504" s="68"/>
      <c r="HH504" s="68"/>
      <c r="HI504" s="68"/>
      <c r="HJ504" s="68"/>
      <c r="HK504" s="68"/>
      <c r="HL504" s="68"/>
      <c r="HM504" s="68"/>
      <c r="HN504" s="68"/>
      <c r="HO504" s="68"/>
      <c r="HP504" s="68"/>
      <c r="HQ504" s="68"/>
      <c r="HR504" s="68"/>
      <c r="HS504" s="68"/>
      <c r="HT504" s="68"/>
      <c r="HU504" s="68"/>
      <c r="HV504" s="68"/>
      <c r="HW504" s="68"/>
      <c r="HX504" s="68"/>
      <c r="HY504" s="68"/>
      <c r="HZ504" s="68"/>
      <c r="IA504" s="68"/>
      <c r="IB504" s="68"/>
      <c r="IC504" s="68"/>
      <c r="ID504" s="68"/>
      <c r="IE504" s="68"/>
      <c r="IF504" s="68"/>
      <c r="IG504" s="68"/>
      <c r="IH504" s="68"/>
      <c r="II504" s="68"/>
      <c r="IJ504" s="68"/>
      <c r="IK504" s="68"/>
      <c r="IL504" s="68"/>
      <c r="IM504" s="68"/>
      <c r="IN504" s="68"/>
      <c r="IO504" s="68"/>
      <c r="IP504" s="68"/>
      <c r="IQ504" s="68"/>
      <c r="IR504" s="68"/>
      <c r="IS504" s="68"/>
      <c r="IT504" s="68"/>
      <c r="IU504" s="68"/>
      <c r="IV504" s="68"/>
      <c r="IW504" s="68"/>
      <c r="IX504" s="68"/>
      <c r="IY504" s="68"/>
      <c r="IZ504" s="68"/>
      <c r="JA504" s="68"/>
      <c r="JB504" s="68"/>
      <c r="JC504" s="68"/>
      <c r="JD504" s="68"/>
      <c r="JE504" s="68"/>
      <c r="JF504" s="68"/>
      <c r="JG504" s="68"/>
      <c r="JH504" s="68"/>
      <c r="JI504" s="68"/>
      <c r="JJ504" s="68"/>
      <c r="JK504" s="68"/>
      <c r="JL504" s="68"/>
      <c r="JM504" s="68"/>
      <c r="JN504" s="68"/>
      <c r="JO504" s="68"/>
      <c r="JP504" s="68"/>
      <c r="JQ504" s="68"/>
      <c r="JR504" s="68"/>
      <c r="JS504" s="68"/>
      <c r="JT504" s="68"/>
      <c r="JU504" s="68"/>
      <c r="JV504" s="68"/>
      <c r="JW504" s="68"/>
      <c r="JX504" s="68"/>
      <c r="JY504" s="68"/>
      <c r="JZ504" s="68"/>
      <c r="KA504" s="68"/>
      <c r="KB504" s="68"/>
      <c r="KC504" s="68"/>
      <c r="KD504" s="68"/>
      <c r="KE504" s="68"/>
      <c r="KF504" s="68"/>
      <c r="KG504" s="68"/>
      <c r="KH504" s="68"/>
      <c r="KI504" s="68"/>
      <c r="KJ504" s="68"/>
      <c r="KK504" s="68"/>
      <c r="KL504" s="68"/>
      <c r="KM504" s="68"/>
      <c r="KN504" s="68"/>
      <c r="KO504" s="68"/>
      <c r="KP504" s="68"/>
      <c r="KQ504" s="68"/>
      <c r="KR504" s="68"/>
      <c r="KS504" s="68"/>
    </row>
    <row r="505" spans="1:307">
      <c r="A505" s="223">
        <v>5465257</v>
      </c>
      <c r="B505" s="211">
        <v>6257</v>
      </c>
      <c r="C505" s="28" t="s">
        <v>57566</v>
      </c>
      <c r="D505" s="28" t="s">
        <v>58195</v>
      </c>
      <c r="E505" s="28"/>
      <c r="F505" s="28" t="s">
        <v>58196</v>
      </c>
      <c r="G505" s="28"/>
      <c r="H505" s="28"/>
      <c r="I505" s="28" t="s">
        <v>57198</v>
      </c>
      <c r="J505" s="28"/>
      <c r="K505" s="63">
        <v>24</v>
      </c>
      <c r="L505" s="64">
        <v>24</v>
      </c>
      <c r="M505" s="33"/>
      <c r="N505" s="33">
        <v>911</v>
      </c>
      <c r="O505" s="33" t="s">
        <v>58031</v>
      </c>
      <c r="P505" s="75">
        <v>17348</v>
      </c>
      <c r="Q505" s="28" t="s">
        <v>57511</v>
      </c>
      <c r="R505" s="33" t="s">
        <v>57454</v>
      </c>
      <c r="S505" s="209" t="s">
        <v>57453</v>
      </c>
      <c r="T505" s="210"/>
      <c r="U505" s="28"/>
      <c r="V505" s="208"/>
      <c r="W505" s="68">
        <v>-3182</v>
      </c>
      <c r="X505" s="63">
        <v>3000</v>
      </c>
      <c r="Y505" s="63">
        <f t="shared" si="29"/>
        <v>1640.4199475065616</v>
      </c>
      <c r="Z505" s="63"/>
      <c r="AA505" s="63" t="s">
        <v>57458</v>
      </c>
      <c r="AB505" s="63">
        <v>21</v>
      </c>
      <c r="AC505" s="63">
        <v>12</v>
      </c>
      <c r="AD505" s="63">
        <v>0</v>
      </c>
      <c r="AE505" s="67" t="s">
        <v>56287</v>
      </c>
      <c r="AF505" s="63">
        <v>45</v>
      </c>
      <c r="AG505" s="63">
        <v>21</v>
      </c>
      <c r="AH505" s="63">
        <v>0</v>
      </c>
      <c r="AI505" s="63" t="s">
        <v>19</v>
      </c>
      <c r="AJ505" s="95">
        <v>21.2</v>
      </c>
      <c r="AK505" s="95">
        <v>-45.35</v>
      </c>
      <c r="AL505" s="33" t="s">
        <v>56277</v>
      </c>
      <c r="AM505" s="68"/>
      <c r="AN505" s="68"/>
      <c r="AO505" s="68"/>
      <c r="AP505" s="68"/>
      <c r="AQ505" s="68"/>
      <c r="AR505" s="68"/>
      <c r="AS505" s="68"/>
      <c r="AT505" s="68"/>
      <c r="AU505" s="68"/>
      <c r="AV505" s="68"/>
      <c r="AW505" s="68"/>
      <c r="AX505" s="68"/>
      <c r="AY505" s="68"/>
      <c r="AZ505" s="68"/>
      <c r="BA505" s="68"/>
      <c r="BB505" s="68"/>
      <c r="BC505" s="68"/>
      <c r="BD505" s="68"/>
      <c r="BE505" s="68"/>
      <c r="BF505" s="68"/>
      <c r="BG505" s="68"/>
      <c r="BH505" s="68"/>
      <c r="BI505" s="68"/>
      <c r="BJ505" s="68"/>
      <c r="BK505" s="68"/>
      <c r="BL505" s="68"/>
      <c r="BM505" s="68"/>
      <c r="BN505" s="68"/>
      <c r="BO505" s="68"/>
      <c r="BP505" s="68"/>
      <c r="BQ505" s="68"/>
      <c r="BR505" s="68"/>
      <c r="BS505" s="68"/>
      <c r="BT505" s="68"/>
      <c r="BU505" s="68"/>
      <c r="BV505" s="68"/>
      <c r="BW505" s="68"/>
      <c r="BX505" s="68"/>
      <c r="BY505" s="68"/>
      <c r="BZ505" s="68"/>
      <c r="CA505" s="68"/>
      <c r="CB505" s="68"/>
      <c r="CC505" s="68"/>
      <c r="CD505" s="68"/>
      <c r="CE505" s="68"/>
      <c r="CF505" s="68"/>
      <c r="CG505" s="68"/>
      <c r="CH505" s="68"/>
      <c r="CI505" s="68"/>
      <c r="CJ505" s="68"/>
      <c r="CK505" s="68"/>
      <c r="CL505" s="68"/>
      <c r="CM505" s="68"/>
      <c r="CN505" s="68"/>
      <c r="CO505" s="68"/>
      <c r="CP505" s="68"/>
      <c r="CQ505" s="68"/>
      <c r="CR505" s="68"/>
      <c r="CS505" s="68"/>
      <c r="CT505" s="68"/>
      <c r="CU505" s="68"/>
      <c r="CV505" s="68"/>
      <c r="CW505" s="68"/>
      <c r="CX505" s="68"/>
      <c r="CY505" s="68"/>
      <c r="CZ505" s="68"/>
      <c r="DA505" s="68"/>
      <c r="DB505" s="68"/>
      <c r="DC505" s="68"/>
      <c r="DD505" s="68"/>
      <c r="DE505" s="68"/>
      <c r="DF505" s="68"/>
      <c r="DG505" s="68"/>
      <c r="DH505" s="68"/>
      <c r="DI505" s="68"/>
      <c r="DJ505" s="68"/>
      <c r="DK505" s="68"/>
      <c r="DL505" s="68"/>
      <c r="DM505" s="68"/>
      <c r="DN505" s="68"/>
      <c r="DO505" s="68"/>
      <c r="DP505" s="68"/>
      <c r="DQ505" s="68"/>
      <c r="DR505" s="68"/>
      <c r="DS505" s="68"/>
      <c r="DT505" s="68"/>
      <c r="DU505" s="68"/>
      <c r="DV505" s="68"/>
      <c r="DW505" s="68"/>
      <c r="DX505" s="68"/>
      <c r="DY505" s="68"/>
      <c r="DZ505" s="68"/>
      <c r="EA505" s="68"/>
      <c r="EB505" s="68"/>
      <c r="EC505" s="68"/>
      <c r="ED505" s="68"/>
      <c r="EE505" s="68"/>
      <c r="EF505" s="68"/>
      <c r="EG505" s="68"/>
      <c r="EH505" s="68"/>
      <c r="EI505" s="68"/>
      <c r="EJ505" s="68"/>
      <c r="EK505" s="68"/>
      <c r="EL505" s="68"/>
      <c r="EM505" s="68"/>
      <c r="EN505" s="68"/>
      <c r="EO505" s="68"/>
      <c r="EP505" s="68"/>
      <c r="EQ505" s="68"/>
      <c r="ER505" s="68"/>
      <c r="ES505" s="68"/>
      <c r="ET505" s="68"/>
      <c r="EU505" s="68"/>
      <c r="EV505" s="68"/>
      <c r="EW505" s="68"/>
      <c r="EX505" s="68"/>
      <c r="EY505" s="68"/>
      <c r="EZ505" s="68"/>
      <c r="FA505" s="68"/>
      <c r="FB505" s="68"/>
      <c r="FC505" s="68"/>
      <c r="FD505" s="68"/>
      <c r="FE505" s="68"/>
      <c r="FF505" s="68"/>
      <c r="FG505" s="68"/>
      <c r="FH505" s="68"/>
      <c r="FI505" s="68"/>
      <c r="FJ505" s="68"/>
      <c r="FK505" s="68"/>
      <c r="FL505" s="68"/>
      <c r="FM505" s="68"/>
      <c r="FN505" s="68"/>
      <c r="FO505" s="68"/>
      <c r="FP505" s="68"/>
      <c r="FQ505" s="68"/>
      <c r="FR505" s="68"/>
      <c r="FS505" s="68"/>
      <c r="FT505" s="68"/>
      <c r="FU505" s="68"/>
      <c r="FV505" s="68"/>
      <c r="FW505" s="68"/>
      <c r="FX505" s="68"/>
      <c r="FY505" s="68"/>
      <c r="FZ505" s="68"/>
      <c r="GA505" s="68"/>
      <c r="GB505" s="68"/>
      <c r="GC505" s="68"/>
      <c r="GD505" s="68"/>
      <c r="GE505" s="68"/>
      <c r="GF505" s="68"/>
      <c r="GG505" s="68"/>
      <c r="GH505" s="68"/>
      <c r="GI505" s="68"/>
      <c r="GJ505" s="68"/>
      <c r="GK505" s="68"/>
      <c r="GL505" s="68"/>
      <c r="GM505" s="68"/>
      <c r="GN505" s="68"/>
      <c r="GO505" s="68"/>
      <c r="GP505" s="68"/>
      <c r="GQ505" s="68"/>
      <c r="GR505" s="68"/>
      <c r="GS505" s="68"/>
      <c r="GT505" s="68"/>
      <c r="GU505" s="68"/>
      <c r="GV505" s="68"/>
      <c r="GW505" s="68"/>
      <c r="GX505" s="68"/>
      <c r="GY505" s="68"/>
      <c r="GZ505" s="68"/>
      <c r="HA505" s="68"/>
      <c r="HB505" s="68"/>
      <c r="HC505" s="68"/>
      <c r="HD505" s="68"/>
      <c r="HE505" s="68"/>
      <c r="HF505" s="68"/>
      <c r="HG505" s="68"/>
      <c r="HH505" s="68"/>
      <c r="HI505" s="68"/>
      <c r="HJ505" s="68"/>
      <c r="HK505" s="68"/>
      <c r="HL505" s="68"/>
      <c r="HM505" s="68"/>
      <c r="HN505" s="68"/>
      <c r="HO505" s="68"/>
      <c r="HP505" s="68"/>
      <c r="HQ505" s="68"/>
      <c r="HR505" s="68"/>
      <c r="HS505" s="68"/>
      <c r="HT505" s="68"/>
      <c r="HU505" s="68"/>
      <c r="HV505" s="68"/>
      <c r="HW505" s="68"/>
      <c r="HX505" s="68"/>
      <c r="HY505" s="68"/>
      <c r="HZ505" s="68"/>
      <c r="IA505" s="68"/>
      <c r="IB505" s="68"/>
      <c r="IC505" s="68"/>
      <c r="ID505" s="68"/>
      <c r="IE505" s="68"/>
      <c r="IF505" s="68"/>
      <c r="IG505" s="68"/>
      <c r="IH505" s="68"/>
      <c r="II505" s="68"/>
      <c r="IJ505" s="68"/>
      <c r="IK505" s="68"/>
      <c r="IL505" s="68"/>
      <c r="IM505" s="68"/>
      <c r="IN505" s="68"/>
      <c r="IO505" s="68"/>
      <c r="IP505" s="68"/>
      <c r="IQ505" s="68"/>
      <c r="IR505" s="68"/>
      <c r="IS505" s="68"/>
      <c r="IT505" s="68"/>
      <c r="IU505" s="68"/>
      <c r="IV505" s="68"/>
      <c r="IW505" s="68"/>
      <c r="IX505" s="68"/>
      <c r="IY505" s="68"/>
      <c r="IZ505" s="68"/>
      <c r="JA505" s="68"/>
      <c r="JB505" s="68"/>
      <c r="JC505" s="68"/>
      <c r="JD505" s="68"/>
      <c r="JE505" s="68"/>
      <c r="JF505" s="68"/>
      <c r="JG505" s="68"/>
      <c r="JH505" s="68"/>
      <c r="JI505" s="68"/>
      <c r="JJ505" s="68"/>
      <c r="JK505" s="68"/>
      <c r="JL505" s="68"/>
      <c r="JM505" s="68"/>
      <c r="JN505" s="68"/>
      <c r="JO505" s="68"/>
      <c r="JP505" s="68"/>
      <c r="JQ505" s="68"/>
      <c r="JR505" s="68"/>
      <c r="JS505" s="68"/>
      <c r="JT505" s="68"/>
      <c r="JU505" s="68"/>
      <c r="JV505" s="68"/>
      <c r="JW505" s="68"/>
      <c r="JX505" s="68"/>
      <c r="JY505" s="68"/>
      <c r="JZ505" s="68"/>
      <c r="KA505" s="68"/>
      <c r="KB505" s="68"/>
      <c r="KC505" s="68"/>
      <c r="KD505" s="68"/>
      <c r="KE505" s="68"/>
      <c r="KF505" s="68"/>
      <c r="KG505" s="68"/>
      <c r="KH505" s="68"/>
      <c r="KI505" s="68"/>
      <c r="KJ505" s="68"/>
      <c r="KK505" s="68"/>
      <c r="KL505" s="68"/>
      <c r="KM505" s="68"/>
      <c r="KN505" s="68"/>
      <c r="KO505" s="68"/>
      <c r="KP505" s="68"/>
      <c r="KQ505" s="68"/>
      <c r="KR505" s="68"/>
      <c r="KS505" s="68"/>
    </row>
    <row r="506" spans="1:307">
      <c r="A506" s="197">
        <v>5465258</v>
      </c>
      <c r="B506" s="42">
        <v>6258</v>
      </c>
      <c r="C506" s="1"/>
      <c r="D506" s="1" t="s">
        <v>58195</v>
      </c>
      <c r="E506" s="1"/>
      <c r="F506" s="1" t="s">
        <v>58196</v>
      </c>
      <c r="G506" s="1"/>
      <c r="H506" s="145" t="s">
        <v>58319</v>
      </c>
      <c r="I506" s="1" t="s">
        <v>57456</v>
      </c>
      <c r="J506" s="1"/>
      <c r="K506" s="59">
        <v>22</v>
      </c>
      <c r="L506" s="54">
        <v>20</v>
      </c>
      <c r="M506" s="30"/>
      <c r="N506" s="30">
        <v>940</v>
      </c>
      <c r="O506" s="31" t="s">
        <v>58035</v>
      </c>
      <c r="P506" s="70">
        <v>17359</v>
      </c>
      <c r="Q506" s="1" t="s">
        <v>57511</v>
      </c>
      <c r="R506" s="30" t="s">
        <v>57461</v>
      </c>
      <c r="S506" s="57" t="s">
        <v>57460</v>
      </c>
      <c r="T506" s="1"/>
      <c r="U506" s="1" t="s">
        <v>58606</v>
      </c>
      <c r="W506">
        <v>-4123</v>
      </c>
      <c r="X506" s="59">
        <v>3380</v>
      </c>
      <c r="Y506" s="59">
        <f t="shared" si="29"/>
        <v>1848.2064741907261</v>
      </c>
      <c r="Z506" s="59"/>
      <c r="AA506" s="59" t="s">
        <v>57462</v>
      </c>
      <c r="AB506" s="59">
        <v>9</v>
      </c>
      <c r="AC506" s="59">
        <v>45</v>
      </c>
      <c r="AD506" s="59">
        <v>0</v>
      </c>
      <c r="AE506" s="48" t="s">
        <v>20</v>
      </c>
      <c r="AF506" s="59">
        <v>34</v>
      </c>
      <c r="AG506" s="59">
        <v>24</v>
      </c>
      <c r="AH506" s="59">
        <v>0</v>
      </c>
      <c r="AI506" s="59" t="s">
        <v>19</v>
      </c>
      <c r="AJ506" s="94">
        <v>-9.75</v>
      </c>
      <c r="AK506" s="94">
        <v>-34.4</v>
      </c>
      <c r="AL506" s="30" t="s">
        <v>57477</v>
      </c>
    </row>
    <row r="507" spans="1:307">
      <c r="A507" s="197">
        <v>5465259</v>
      </c>
      <c r="B507" s="42">
        <v>6259</v>
      </c>
      <c r="C507" s="1" t="s">
        <v>57566</v>
      </c>
      <c r="D507" s="1" t="s">
        <v>58195</v>
      </c>
      <c r="E507" s="1"/>
      <c r="F507" s="1" t="s">
        <v>58525</v>
      </c>
      <c r="G507" s="1"/>
      <c r="H507" s="1"/>
      <c r="I507" s="1" t="s">
        <v>57456</v>
      </c>
      <c r="J507" s="1"/>
      <c r="K507" s="59">
        <v>1</v>
      </c>
      <c r="L507" s="54">
        <v>1</v>
      </c>
      <c r="M507" s="30"/>
      <c r="N507" s="30">
        <v>950</v>
      </c>
      <c r="O507" s="31" t="s">
        <v>58035</v>
      </c>
      <c r="P507" s="70">
        <v>17359</v>
      </c>
      <c r="Q507" s="1" t="s">
        <v>57511</v>
      </c>
      <c r="R507" s="30" t="s">
        <v>57461</v>
      </c>
      <c r="S507" s="57" t="s">
        <v>57460</v>
      </c>
      <c r="T507" s="1"/>
      <c r="U507" s="1"/>
      <c r="W507">
        <v>-4123</v>
      </c>
      <c r="X507" s="59">
        <v>3380</v>
      </c>
      <c r="Y507" s="59">
        <f t="shared" si="29"/>
        <v>1848.2064741907261</v>
      </c>
      <c r="Z507" s="59"/>
      <c r="AA507" s="59" t="s">
        <v>58607</v>
      </c>
      <c r="AB507" s="59">
        <v>9</v>
      </c>
      <c r="AC507" s="59">
        <v>45</v>
      </c>
      <c r="AD507" s="59">
        <v>0</v>
      </c>
      <c r="AE507" s="48" t="s">
        <v>20</v>
      </c>
      <c r="AF507" s="59">
        <v>34</v>
      </c>
      <c r="AG507" s="59">
        <v>24</v>
      </c>
      <c r="AH507" s="59">
        <v>0</v>
      </c>
      <c r="AI507" s="59" t="s">
        <v>19</v>
      </c>
      <c r="AJ507" s="94">
        <v>-9.75</v>
      </c>
      <c r="AK507" s="94">
        <v>-34.4</v>
      </c>
      <c r="AL507" s="30" t="s">
        <v>57477</v>
      </c>
    </row>
    <row r="508" spans="1:307">
      <c r="A508" s="197">
        <v>5465260</v>
      </c>
      <c r="B508" s="42">
        <v>6260</v>
      </c>
      <c r="C508" s="1"/>
      <c r="D508" s="1" t="s">
        <v>58195</v>
      </c>
      <c r="E508" s="1"/>
      <c r="F508" s="1" t="s">
        <v>58196</v>
      </c>
      <c r="G508" s="1"/>
      <c r="H508" s="1"/>
      <c r="I508" s="28" t="s">
        <v>57198</v>
      </c>
      <c r="J508" s="1"/>
      <c r="K508" s="59">
        <v>25</v>
      </c>
      <c r="L508" s="54">
        <v>20</v>
      </c>
      <c r="M508" s="30"/>
      <c r="N508" s="30">
        <v>930</v>
      </c>
      <c r="O508" s="31" t="s">
        <v>58035</v>
      </c>
      <c r="P508" s="70">
        <v>17359</v>
      </c>
      <c r="Q508" s="1" t="s">
        <v>57511</v>
      </c>
      <c r="R508" s="30" t="s">
        <v>57461</v>
      </c>
      <c r="S508" s="57" t="s">
        <v>57460</v>
      </c>
      <c r="T508" s="1"/>
      <c r="U508" s="1"/>
      <c r="W508">
        <v>-4123</v>
      </c>
      <c r="X508" s="59">
        <v>3380</v>
      </c>
      <c r="Y508" s="59">
        <f t="shared" si="29"/>
        <v>1848.2064741907261</v>
      </c>
      <c r="Z508" s="59"/>
      <c r="AA508" s="59" t="s">
        <v>58608</v>
      </c>
      <c r="AB508" s="59">
        <v>9</v>
      </c>
      <c r="AC508" s="59">
        <v>45</v>
      </c>
      <c r="AD508" s="59">
        <v>0</v>
      </c>
      <c r="AE508" s="48" t="s">
        <v>20</v>
      </c>
      <c r="AF508" s="59">
        <v>34</v>
      </c>
      <c r="AG508" s="59">
        <v>24</v>
      </c>
      <c r="AH508" s="59">
        <v>0</v>
      </c>
      <c r="AI508" s="59" t="s">
        <v>19</v>
      </c>
      <c r="AJ508" s="94">
        <v>-9.75</v>
      </c>
      <c r="AK508" s="94">
        <v>-34.4</v>
      </c>
      <c r="AL508" s="30" t="s">
        <v>57477</v>
      </c>
    </row>
    <row r="509" spans="1:307">
      <c r="A509" s="197">
        <v>5465261</v>
      </c>
      <c r="B509" s="42">
        <v>6261</v>
      </c>
      <c r="C509" s="1"/>
      <c r="D509" s="1" t="s">
        <v>58195</v>
      </c>
      <c r="E509" s="1"/>
      <c r="F509" s="1" t="s">
        <v>58196</v>
      </c>
      <c r="G509" s="1"/>
      <c r="H509" s="1"/>
      <c r="I509" s="1" t="s">
        <v>57456</v>
      </c>
      <c r="J509" s="1"/>
      <c r="K509" s="59">
        <v>34</v>
      </c>
      <c r="L509" s="54">
        <v>28</v>
      </c>
      <c r="M509" s="30"/>
      <c r="N509" s="30">
        <v>829</v>
      </c>
      <c r="O509" s="31" t="s">
        <v>58036</v>
      </c>
      <c r="P509" s="70">
        <v>17371</v>
      </c>
      <c r="Q509" s="1" t="s">
        <v>57511</v>
      </c>
      <c r="R509" s="30" t="s">
        <v>58038</v>
      </c>
      <c r="S509" s="57" t="s">
        <v>57510</v>
      </c>
      <c r="T509" s="22" t="s">
        <v>58612</v>
      </c>
      <c r="U509" s="22"/>
      <c r="W509">
        <v>-3881</v>
      </c>
      <c r="X509" s="59">
        <v>3795</v>
      </c>
      <c r="Y509" s="59">
        <f t="shared" si="29"/>
        <v>2075.1312335958005</v>
      </c>
      <c r="Z509" s="59"/>
      <c r="AA509" s="101" t="s">
        <v>58611</v>
      </c>
      <c r="AB509" s="59">
        <v>17</v>
      </c>
      <c r="AC509" s="59">
        <v>16</v>
      </c>
      <c r="AD509" s="59">
        <v>30</v>
      </c>
      <c r="AE509" s="48" t="s">
        <v>56287</v>
      </c>
      <c r="AF509" s="59">
        <v>48</v>
      </c>
      <c r="AG509" s="59">
        <v>25</v>
      </c>
      <c r="AH509" s="59">
        <v>0</v>
      </c>
      <c r="AI509" s="59" t="s">
        <v>19</v>
      </c>
      <c r="AJ509" s="94">
        <v>17.274999999999999</v>
      </c>
      <c r="AK509" s="94">
        <v>-48.416666999999997</v>
      </c>
      <c r="AL509" s="30" t="s">
        <v>56277</v>
      </c>
      <c r="KT509" s="20"/>
      <c r="KU509" s="20"/>
    </row>
    <row r="510" spans="1:307">
      <c r="A510" s="197">
        <v>5465262</v>
      </c>
      <c r="B510" s="42">
        <v>6262</v>
      </c>
      <c r="C510" s="1"/>
      <c r="D510" s="1" t="s">
        <v>58195</v>
      </c>
      <c r="E510" s="1"/>
      <c r="F510" s="1" t="s">
        <v>58196</v>
      </c>
      <c r="G510" s="1"/>
      <c r="H510" s="1"/>
      <c r="I510" s="28" t="s">
        <v>57198</v>
      </c>
      <c r="J510" s="1"/>
      <c r="K510" s="59">
        <v>32</v>
      </c>
      <c r="L510" s="54">
        <v>25</v>
      </c>
      <c r="M510" s="30"/>
      <c r="N510" s="30">
        <v>835</v>
      </c>
      <c r="O510" s="31" t="s">
        <v>58036</v>
      </c>
      <c r="P510" s="70">
        <v>17371</v>
      </c>
      <c r="Q510" s="1" t="s">
        <v>57511</v>
      </c>
      <c r="R510" s="30" t="s">
        <v>58038</v>
      </c>
      <c r="S510" s="57" t="s">
        <v>57510</v>
      </c>
      <c r="T510" s="1"/>
      <c r="U510" s="1"/>
      <c r="W510">
        <v>-3881</v>
      </c>
      <c r="X510" s="59">
        <v>3795</v>
      </c>
      <c r="Y510" s="59">
        <f t="shared" si="29"/>
        <v>2075.1312335958005</v>
      </c>
      <c r="Z510" s="59"/>
      <c r="AA510" s="59" t="s">
        <v>58610</v>
      </c>
      <c r="AB510" s="59">
        <v>17</v>
      </c>
      <c r="AC510" s="59">
        <v>16</v>
      </c>
      <c r="AD510" s="59">
        <v>30</v>
      </c>
      <c r="AE510" s="48" t="s">
        <v>56287</v>
      </c>
      <c r="AF510" s="59">
        <v>48</v>
      </c>
      <c r="AG510" s="59">
        <v>25</v>
      </c>
      <c r="AH510" s="59">
        <v>0</v>
      </c>
      <c r="AI510" s="59" t="s">
        <v>19</v>
      </c>
      <c r="AJ510" s="94">
        <v>17.274999999999999</v>
      </c>
      <c r="AK510" s="94">
        <v>-48.416666999999997</v>
      </c>
      <c r="AL510" s="30" t="s">
        <v>56277</v>
      </c>
      <c r="KT510" s="20"/>
      <c r="KU510" s="20"/>
    </row>
    <row r="511" spans="1:307">
      <c r="A511" s="198">
        <v>5465263</v>
      </c>
      <c r="B511" s="43">
        <v>6263</v>
      </c>
      <c r="C511" s="18"/>
      <c r="D511" s="18" t="s">
        <v>58195</v>
      </c>
      <c r="E511" s="18"/>
      <c r="F511" s="18" t="s">
        <v>58196</v>
      </c>
      <c r="G511" s="18"/>
      <c r="H511" s="18"/>
      <c r="I511" s="1" t="s">
        <v>57456</v>
      </c>
      <c r="J511" s="18"/>
      <c r="K511" s="60">
        <v>43</v>
      </c>
      <c r="L511" s="54">
        <v>38</v>
      </c>
      <c r="M511" s="31"/>
      <c r="N511" s="31">
        <v>852</v>
      </c>
      <c r="O511" s="31" t="s">
        <v>58037</v>
      </c>
      <c r="P511" s="72">
        <v>17382</v>
      </c>
      <c r="Q511" s="18" t="s">
        <v>58039</v>
      </c>
      <c r="R511" s="31" t="s">
        <v>58040</v>
      </c>
      <c r="S511" s="58" t="s">
        <v>57512</v>
      </c>
      <c r="T511" s="18"/>
      <c r="U511" s="18"/>
      <c r="V511" s="49"/>
      <c r="W511">
        <v>-4298</v>
      </c>
      <c r="X511" s="60">
        <v>4886</v>
      </c>
      <c r="Y511" s="60">
        <f t="shared" si="29"/>
        <v>2671.6972878390202</v>
      </c>
      <c r="Z511" s="60"/>
      <c r="AA511" s="60" t="s">
        <v>57513</v>
      </c>
      <c r="AB511" s="60">
        <v>13</v>
      </c>
      <c r="AC511" s="60">
        <v>15</v>
      </c>
      <c r="AD511" s="60">
        <v>0</v>
      </c>
      <c r="AE511" s="49" t="s">
        <v>56287</v>
      </c>
      <c r="AF511" s="60">
        <v>40</v>
      </c>
      <c r="AG511" s="60">
        <v>40</v>
      </c>
      <c r="AH511" s="60">
        <v>0</v>
      </c>
      <c r="AI511" s="60" t="s">
        <v>19</v>
      </c>
      <c r="AJ511" s="93">
        <v>13.25</v>
      </c>
      <c r="AK511" s="93">
        <v>-40.666666999999997</v>
      </c>
      <c r="AL511" s="31" t="s">
        <v>56277</v>
      </c>
      <c r="KT511" s="20"/>
      <c r="KU511" s="20"/>
    </row>
    <row r="512" spans="1:307">
      <c r="A512" s="198">
        <v>5465264</v>
      </c>
      <c r="B512" s="43">
        <v>6264</v>
      </c>
      <c r="C512" s="18"/>
      <c r="D512" s="18" t="s">
        <v>58195</v>
      </c>
      <c r="E512" s="18"/>
      <c r="F512" s="18" t="s">
        <v>58128</v>
      </c>
      <c r="G512" s="18"/>
      <c r="H512" s="18"/>
      <c r="I512" s="18"/>
      <c r="J512" s="18"/>
      <c r="K512" s="60">
        <v>2</v>
      </c>
      <c r="L512" s="54">
        <v>1</v>
      </c>
      <c r="M512" s="31"/>
      <c r="N512" s="31">
        <v>86</v>
      </c>
      <c r="O512" s="31"/>
      <c r="P512" s="72">
        <v>16654</v>
      </c>
      <c r="Q512" s="1" t="s">
        <v>57785</v>
      </c>
      <c r="R512" s="53" t="s">
        <v>56449</v>
      </c>
      <c r="S512" s="58" t="s">
        <v>18</v>
      </c>
      <c r="T512" s="18"/>
      <c r="U512" s="18"/>
      <c r="V512" s="49"/>
      <c r="W512">
        <v>-2712</v>
      </c>
      <c r="X512" s="60">
        <v>2770</v>
      </c>
      <c r="Y512" s="60">
        <f t="shared" si="29"/>
        <v>1514.6544181977254</v>
      </c>
      <c r="Z512" s="60"/>
      <c r="AA512" s="60" t="s">
        <v>17</v>
      </c>
      <c r="AB512" s="60">
        <v>9</v>
      </c>
      <c r="AC512" s="60">
        <v>53</v>
      </c>
      <c r="AD512" s="60">
        <v>0</v>
      </c>
      <c r="AE512" s="49" t="s">
        <v>20</v>
      </c>
      <c r="AF512" s="60">
        <v>110</v>
      </c>
      <c r="AG512" s="60">
        <v>41</v>
      </c>
      <c r="AH512" s="60">
        <v>0</v>
      </c>
      <c r="AI512" s="60" t="s">
        <v>19</v>
      </c>
      <c r="AJ512" s="93">
        <v>-9.8833330000000004</v>
      </c>
      <c r="AK512" s="93">
        <v>-110.683333</v>
      </c>
      <c r="AL512" s="31" t="s">
        <v>23</v>
      </c>
    </row>
    <row r="513" spans="1:307">
      <c r="A513" s="197">
        <v>5465265</v>
      </c>
      <c r="B513" s="42">
        <v>6265</v>
      </c>
      <c r="C513" s="1"/>
      <c r="D513" s="1" t="s">
        <v>58195</v>
      </c>
      <c r="E513" s="1"/>
      <c r="F513" s="18" t="s">
        <v>58128</v>
      </c>
      <c r="G513" s="1"/>
      <c r="H513" s="1"/>
      <c r="I513" s="1"/>
      <c r="J513" s="1"/>
      <c r="K513" s="59">
        <v>4</v>
      </c>
      <c r="L513" s="54">
        <v>2</v>
      </c>
      <c r="M513" s="30"/>
      <c r="N513" s="30">
        <v>105</v>
      </c>
      <c r="O513" s="31"/>
      <c r="P513" s="72">
        <v>16642</v>
      </c>
      <c r="Q513" s="1" t="s">
        <v>57820</v>
      </c>
      <c r="R513" s="30" t="s">
        <v>81219</v>
      </c>
      <c r="S513" s="58" t="s">
        <v>57465</v>
      </c>
      <c r="T513" s="18"/>
      <c r="U513" s="18"/>
      <c r="V513" s="49"/>
      <c r="W513">
        <v>-3641</v>
      </c>
      <c r="X513" s="60">
        <v>3550</v>
      </c>
      <c r="Y513" s="60">
        <f t="shared" si="29"/>
        <v>1941.1636045494313</v>
      </c>
      <c r="Z513" s="60"/>
      <c r="AA513" s="60" t="s">
        <v>57466</v>
      </c>
      <c r="AB513" s="60">
        <v>15</v>
      </c>
      <c r="AC513" s="60">
        <v>13</v>
      </c>
      <c r="AD513" s="60">
        <v>6</v>
      </c>
      <c r="AE513" s="49" t="s">
        <v>20</v>
      </c>
      <c r="AF513" s="60">
        <v>117</v>
      </c>
      <c r="AG513" s="60">
        <v>30</v>
      </c>
      <c r="AH513" s="60">
        <v>24</v>
      </c>
      <c r="AI513" s="60" t="s">
        <v>19</v>
      </c>
      <c r="AJ513" s="93">
        <v>-15.218332999999999</v>
      </c>
      <c r="AK513" s="93">
        <v>-117.50666699999999</v>
      </c>
      <c r="AL513" s="31" t="s">
        <v>23</v>
      </c>
    </row>
    <row r="514" spans="1:307" s="20" customFormat="1">
      <c r="A514" s="197">
        <v>5465266</v>
      </c>
      <c r="B514" s="42">
        <v>6266</v>
      </c>
      <c r="C514" s="1"/>
      <c r="D514" s="1" t="s">
        <v>58195</v>
      </c>
      <c r="E514" s="1"/>
      <c r="F514" s="18" t="s">
        <v>58128</v>
      </c>
      <c r="G514" s="1"/>
      <c r="H514" s="1"/>
      <c r="I514" s="1"/>
      <c r="J514" s="1"/>
      <c r="K514" s="59">
        <v>8</v>
      </c>
      <c r="L514" s="54">
        <v>3</v>
      </c>
      <c r="M514" s="30"/>
      <c r="N514" s="30">
        <v>113</v>
      </c>
      <c r="O514" s="31" t="s">
        <v>56706</v>
      </c>
      <c r="P514" s="75">
        <v>34991</v>
      </c>
      <c r="Q514" s="1" t="s">
        <v>56703</v>
      </c>
      <c r="R514" s="53">
        <v>338</v>
      </c>
      <c r="S514" s="57" t="s">
        <v>58376</v>
      </c>
      <c r="T514" s="1"/>
      <c r="U514" s="1"/>
      <c r="V514" s="48"/>
      <c r="W514">
        <v>-3740</v>
      </c>
      <c r="X514" s="59">
        <f>Y514*1.8288</f>
        <v>3639.3119999999999</v>
      </c>
      <c r="Y514" s="59">
        <v>1990</v>
      </c>
      <c r="Z514" s="59"/>
      <c r="AA514" s="59"/>
      <c r="AB514" s="59">
        <v>21</v>
      </c>
      <c r="AC514" s="59">
        <v>15</v>
      </c>
      <c r="AD514" s="59">
        <v>0</v>
      </c>
      <c r="AE514" s="48" t="s">
        <v>20</v>
      </c>
      <c r="AF514" s="59">
        <v>14</v>
      </c>
      <c r="AG514" s="59">
        <v>2</v>
      </c>
      <c r="AH514" s="59">
        <v>0</v>
      </c>
      <c r="AI514" s="59" t="s">
        <v>19</v>
      </c>
      <c r="AJ514" s="94">
        <v>-21.25</v>
      </c>
      <c r="AK514" s="94">
        <v>-14.033333000000001</v>
      </c>
      <c r="AL514" s="30" t="s">
        <v>56277</v>
      </c>
      <c r="KS514" s="129"/>
      <c r="KT514"/>
      <c r="KU514"/>
    </row>
    <row r="515" spans="1:307">
      <c r="A515" s="197">
        <v>5465267</v>
      </c>
      <c r="B515" s="42">
        <v>6267</v>
      </c>
      <c r="C515" s="1" t="s">
        <v>57566</v>
      </c>
      <c r="D515" s="1" t="s">
        <v>58195</v>
      </c>
      <c r="E515" s="1"/>
      <c r="F515" s="18" t="s">
        <v>58128</v>
      </c>
      <c r="G515" s="1"/>
      <c r="H515" s="1"/>
      <c r="I515" s="1"/>
      <c r="J515" s="1"/>
      <c r="K515" s="59">
        <v>18</v>
      </c>
      <c r="L515" s="54">
        <v>12</v>
      </c>
      <c r="M515" s="30"/>
      <c r="N515" s="30">
        <v>142</v>
      </c>
      <c r="O515" s="31" t="s">
        <v>58219</v>
      </c>
      <c r="P515" s="74">
        <v>16365</v>
      </c>
      <c r="Q515" s="1" t="s">
        <v>57933</v>
      </c>
      <c r="R515" s="30" t="s">
        <v>81216</v>
      </c>
      <c r="S515" s="57" t="s">
        <v>57532</v>
      </c>
      <c r="T515" s="1"/>
      <c r="U515" s="1"/>
      <c r="W515">
        <v>-4347</v>
      </c>
      <c r="X515" s="59">
        <v>2780</v>
      </c>
      <c r="Y515" s="59">
        <f t="shared" ref="Y515:Y524" si="30">X515/1.8288</f>
        <v>1520.1224846894138</v>
      </c>
      <c r="Z515" s="59"/>
      <c r="AA515" s="59" t="s">
        <v>57533</v>
      </c>
      <c r="AB515" s="59">
        <v>19</v>
      </c>
      <c r="AC515" s="59">
        <v>28</v>
      </c>
      <c r="AD515" s="59">
        <v>30</v>
      </c>
      <c r="AE515" s="48" t="s">
        <v>20</v>
      </c>
      <c r="AF515" s="59">
        <v>173</v>
      </c>
      <c r="AG515" s="59">
        <v>44</v>
      </c>
      <c r="AH515" s="59">
        <v>0</v>
      </c>
      <c r="AI515" s="59" t="s">
        <v>19</v>
      </c>
      <c r="AJ515" s="94">
        <v>-19.475000000000001</v>
      </c>
      <c r="AK515" s="94">
        <v>-173.73333299999999</v>
      </c>
      <c r="AL515" s="31" t="s">
        <v>23</v>
      </c>
    </row>
    <row r="516" spans="1:307">
      <c r="A516" s="197">
        <v>5465268</v>
      </c>
      <c r="B516" s="42">
        <v>6268</v>
      </c>
      <c r="C516" s="1"/>
      <c r="D516" s="1" t="s">
        <v>58195</v>
      </c>
      <c r="E516" s="1"/>
      <c r="F516" s="18" t="s">
        <v>58128</v>
      </c>
      <c r="G516" s="1"/>
      <c r="H516" s="1"/>
      <c r="I516" s="1"/>
      <c r="J516" s="1"/>
      <c r="K516" s="59">
        <v>8</v>
      </c>
      <c r="L516" s="54">
        <v>5</v>
      </c>
      <c r="M516" s="30"/>
      <c r="N516" s="30">
        <v>152</v>
      </c>
      <c r="O516" s="31"/>
      <c r="P516" s="70">
        <v>16640</v>
      </c>
      <c r="Q516" s="1" t="s">
        <v>57820</v>
      </c>
      <c r="R516" s="30" t="s">
        <v>81217</v>
      </c>
      <c r="S516" s="57" t="s">
        <v>56288</v>
      </c>
      <c r="T516" s="1"/>
      <c r="U516" s="1"/>
      <c r="W516">
        <v>-3456</v>
      </c>
      <c r="X516" s="59">
        <v>3850</v>
      </c>
      <c r="Y516" s="59">
        <f t="shared" si="30"/>
        <v>2105.2055993000877</v>
      </c>
      <c r="Z516" s="59"/>
      <c r="AA516" s="59" t="s">
        <v>56282</v>
      </c>
      <c r="AB516" s="59">
        <v>13</v>
      </c>
      <c r="AC516" s="59">
        <v>5</v>
      </c>
      <c r="AD516" s="59">
        <v>30</v>
      </c>
      <c r="AE516" s="48" t="s">
        <v>20</v>
      </c>
      <c r="AF516" s="59">
        <v>124</v>
      </c>
      <c r="AG516" s="59">
        <v>16</v>
      </c>
      <c r="AH516" s="59">
        <v>48</v>
      </c>
      <c r="AI516" s="59" t="s">
        <v>19</v>
      </c>
      <c r="AJ516" s="94">
        <v>-13.091666999999999</v>
      </c>
      <c r="AK516" s="94">
        <v>-124.28</v>
      </c>
      <c r="AL516" s="30" t="s">
        <v>23</v>
      </c>
      <c r="KS516" s="52"/>
    </row>
    <row r="517" spans="1:307">
      <c r="A517" s="197">
        <v>5465269</v>
      </c>
      <c r="B517" s="42">
        <v>6269</v>
      </c>
      <c r="C517" s="1"/>
      <c r="D517" s="1" t="s">
        <v>58195</v>
      </c>
      <c r="E517" s="1"/>
      <c r="F517" s="18" t="s">
        <v>58128</v>
      </c>
      <c r="G517" s="1"/>
      <c r="H517" s="1"/>
      <c r="I517" s="1"/>
      <c r="J517" s="1"/>
      <c r="K517" s="59">
        <v>8</v>
      </c>
      <c r="L517" s="54">
        <v>5</v>
      </c>
      <c r="M517" s="30"/>
      <c r="N517" s="30">
        <v>161</v>
      </c>
      <c r="O517" s="31"/>
      <c r="P517" s="70">
        <v>16641</v>
      </c>
      <c r="Q517" s="1" t="s">
        <v>57820</v>
      </c>
      <c r="R517" s="30" t="s">
        <v>81218</v>
      </c>
      <c r="S517" s="57" t="s">
        <v>56289</v>
      </c>
      <c r="T517" s="1"/>
      <c r="U517" s="1"/>
      <c r="W517">
        <v>-3617</v>
      </c>
      <c r="X517" s="59">
        <v>3590</v>
      </c>
      <c r="Y517" s="59">
        <f t="shared" si="30"/>
        <v>1963.0358705161855</v>
      </c>
      <c r="Z517" s="59"/>
      <c r="AA517" s="59" t="s">
        <v>56282</v>
      </c>
      <c r="AB517" s="59">
        <v>14</v>
      </c>
      <c r="AC517" s="59">
        <v>16</v>
      </c>
      <c r="AD517" s="59">
        <v>24</v>
      </c>
      <c r="AE517" s="48" t="s">
        <v>20</v>
      </c>
      <c r="AF517" s="59">
        <v>120</v>
      </c>
      <c r="AG517" s="59">
        <v>40</v>
      </c>
      <c r="AH517" s="59">
        <v>48</v>
      </c>
      <c r="AI517" s="59" t="s">
        <v>19</v>
      </c>
      <c r="AJ517" s="94">
        <v>-14.273332999999999</v>
      </c>
      <c r="AK517" s="94">
        <v>-120.68</v>
      </c>
      <c r="AL517" s="30" t="s">
        <v>23</v>
      </c>
      <c r="KT517" s="129"/>
      <c r="KU517" s="129"/>
    </row>
    <row r="518" spans="1:307">
      <c r="A518" s="197">
        <v>5465270</v>
      </c>
      <c r="B518" s="42">
        <v>6270</v>
      </c>
      <c r="C518" s="1"/>
      <c r="D518" s="1" t="s">
        <v>58195</v>
      </c>
      <c r="E518" s="1"/>
      <c r="F518" s="18" t="s">
        <v>58128</v>
      </c>
      <c r="G518" s="1"/>
      <c r="H518" s="1"/>
      <c r="I518" s="1"/>
      <c r="J518" s="1"/>
      <c r="K518" s="59">
        <v>7</v>
      </c>
      <c r="L518" s="54">
        <v>6</v>
      </c>
      <c r="M518" s="30"/>
      <c r="N518" s="30">
        <v>182</v>
      </c>
      <c r="O518" s="31"/>
      <c r="P518" s="70">
        <v>16645</v>
      </c>
      <c r="Q518" s="1" t="s">
        <v>57785</v>
      </c>
      <c r="R518" s="53" t="s">
        <v>56483</v>
      </c>
      <c r="S518" s="57" t="s">
        <v>56290</v>
      </c>
      <c r="T518" s="1"/>
      <c r="U518" s="1"/>
      <c r="W518">
        <v>-3415</v>
      </c>
      <c r="X518" s="59">
        <v>4155</v>
      </c>
      <c r="Y518" s="59">
        <f t="shared" si="30"/>
        <v>2271.9816272965882</v>
      </c>
      <c r="Z518" s="59"/>
      <c r="AA518" s="59" t="s">
        <v>56285</v>
      </c>
      <c r="AB518" s="59">
        <v>5</v>
      </c>
      <c r="AC518" s="59">
        <v>26</v>
      </c>
      <c r="AD518" s="59">
        <v>0</v>
      </c>
      <c r="AE518" s="48" t="s">
        <v>56287</v>
      </c>
      <c r="AF518" s="59">
        <v>131</v>
      </c>
      <c r="AG518" s="59">
        <v>19</v>
      </c>
      <c r="AH518" s="59">
        <v>0</v>
      </c>
      <c r="AI518" s="59" t="s">
        <v>19</v>
      </c>
      <c r="AJ518" s="94">
        <v>5.4333330000000002</v>
      </c>
      <c r="AK518" s="94">
        <v>-131.316667</v>
      </c>
      <c r="AL518" s="30" t="s">
        <v>23</v>
      </c>
    </row>
    <row r="519" spans="1:307">
      <c r="A519" s="197">
        <v>5465271</v>
      </c>
      <c r="B519" s="42">
        <v>6271</v>
      </c>
      <c r="C519" s="1"/>
      <c r="D519" s="1" t="s">
        <v>58195</v>
      </c>
      <c r="E519" s="1"/>
      <c r="F519" s="18" t="s">
        <v>58128</v>
      </c>
      <c r="G519" s="1"/>
      <c r="H519" s="1"/>
      <c r="I519" s="1"/>
      <c r="J519" s="1"/>
      <c r="K519" s="59">
        <v>8</v>
      </c>
      <c r="L519" s="54">
        <v>7</v>
      </c>
      <c r="M519" s="30"/>
      <c r="N519" s="30">
        <v>190</v>
      </c>
      <c r="O519" s="31"/>
      <c r="P519" s="70">
        <v>16645</v>
      </c>
      <c r="Q519" s="1" t="s">
        <v>57785</v>
      </c>
      <c r="R519" s="53" t="s">
        <v>56483</v>
      </c>
      <c r="S519" s="57" t="s">
        <v>56290</v>
      </c>
      <c r="T519" s="1"/>
      <c r="U519" s="1"/>
      <c r="W519">
        <v>-3415</v>
      </c>
      <c r="X519" s="59">
        <v>4155</v>
      </c>
      <c r="Y519" s="59">
        <f t="shared" si="30"/>
        <v>2271.9816272965882</v>
      </c>
      <c r="Z519" s="59"/>
      <c r="AA519" s="59" t="s">
        <v>56285</v>
      </c>
      <c r="AB519" s="59">
        <v>5</v>
      </c>
      <c r="AC519" s="59">
        <v>26</v>
      </c>
      <c r="AD519" s="59">
        <v>0</v>
      </c>
      <c r="AE519" s="48" t="s">
        <v>56287</v>
      </c>
      <c r="AF519" s="59">
        <v>131</v>
      </c>
      <c r="AG519" s="59">
        <v>19</v>
      </c>
      <c r="AH519" s="59">
        <v>0</v>
      </c>
      <c r="AI519" s="59" t="s">
        <v>19</v>
      </c>
      <c r="AJ519" s="94">
        <v>5.4333330000000002</v>
      </c>
      <c r="AK519" s="94">
        <v>-131.316667</v>
      </c>
      <c r="AL519" s="30" t="s">
        <v>23</v>
      </c>
    </row>
    <row r="520" spans="1:307">
      <c r="A520" s="197">
        <v>5465272</v>
      </c>
      <c r="B520" s="42">
        <v>6272</v>
      </c>
      <c r="C520" s="1"/>
      <c r="D520" s="1" t="s">
        <v>58195</v>
      </c>
      <c r="E520" s="1"/>
      <c r="F520" s="18" t="s">
        <v>58128</v>
      </c>
      <c r="G520" s="1"/>
      <c r="H520" s="1"/>
      <c r="I520" s="1"/>
      <c r="J520" s="1"/>
      <c r="K520" s="59">
        <v>24</v>
      </c>
      <c r="L520" s="54">
        <v>10</v>
      </c>
      <c r="M520" s="30"/>
      <c r="N520" s="30">
        <v>193</v>
      </c>
      <c r="O520" s="31"/>
      <c r="P520" s="70">
        <v>16646</v>
      </c>
      <c r="Q520" s="1" t="s">
        <v>57785</v>
      </c>
      <c r="R520" s="53" t="s">
        <v>56443</v>
      </c>
      <c r="S520" s="57" t="s">
        <v>57489</v>
      </c>
      <c r="T520" s="1"/>
      <c r="U520" s="1"/>
      <c r="W520">
        <v>-2312</v>
      </c>
      <c r="X520" s="59">
        <v>3680</v>
      </c>
      <c r="Y520" s="59">
        <f t="shared" si="30"/>
        <v>2012.2484689413823</v>
      </c>
      <c r="Z520" s="59"/>
      <c r="AA520" s="59" t="s">
        <v>57487</v>
      </c>
      <c r="AB520" s="59">
        <v>26</v>
      </c>
      <c r="AC520" s="59">
        <v>19</v>
      </c>
      <c r="AD520" s="59">
        <v>0</v>
      </c>
      <c r="AE520" s="48" t="s">
        <v>20</v>
      </c>
      <c r="AF520" s="59">
        <v>147</v>
      </c>
      <c r="AG520" s="59">
        <v>7</v>
      </c>
      <c r="AH520" s="59">
        <v>0</v>
      </c>
      <c r="AI520" s="59" t="s">
        <v>19</v>
      </c>
      <c r="AJ520" s="94">
        <v>-26.316666999999999</v>
      </c>
      <c r="AK520" s="94">
        <v>-147.11666700000001</v>
      </c>
      <c r="AL520" s="30" t="s">
        <v>57488</v>
      </c>
    </row>
    <row r="521" spans="1:307">
      <c r="A521" s="197">
        <v>5465273</v>
      </c>
      <c r="B521" s="42">
        <v>6273</v>
      </c>
      <c r="C521" s="1"/>
      <c r="D521" s="1" t="s">
        <v>58195</v>
      </c>
      <c r="E521" s="1"/>
      <c r="F521" s="18" t="s">
        <v>58128</v>
      </c>
      <c r="G521" s="1"/>
      <c r="H521" s="1"/>
      <c r="I521" s="1"/>
      <c r="J521" s="1"/>
      <c r="K521" s="59">
        <v>6</v>
      </c>
      <c r="L521" s="54">
        <v>2</v>
      </c>
      <c r="M521" s="30"/>
      <c r="N521" s="30">
        <v>237</v>
      </c>
      <c r="O521" s="31"/>
      <c r="P521" s="70">
        <v>16650</v>
      </c>
      <c r="Q521" s="1" t="s">
        <v>57785</v>
      </c>
      <c r="R521" s="53" t="s">
        <v>56478</v>
      </c>
      <c r="S521" s="57" t="s">
        <v>56294</v>
      </c>
      <c r="T521" s="1"/>
      <c r="U521" s="1"/>
      <c r="W521">
        <v>-3157</v>
      </c>
      <c r="X521" s="59">
        <v>3090</v>
      </c>
      <c r="Y521" s="59">
        <f t="shared" si="30"/>
        <v>1689.6325459317586</v>
      </c>
      <c r="Z521" s="59"/>
      <c r="AA521" s="59" t="s">
        <v>56291</v>
      </c>
      <c r="AB521" s="59">
        <v>18</v>
      </c>
      <c r="AC521" s="59">
        <v>20</v>
      </c>
      <c r="AD521" s="59">
        <v>0</v>
      </c>
      <c r="AE521" s="48" t="s">
        <v>20</v>
      </c>
      <c r="AF521" s="59">
        <v>79</v>
      </c>
      <c r="AG521" s="59">
        <v>20</v>
      </c>
      <c r="AH521" s="59">
        <v>30</v>
      </c>
      <c r="AI521" s="59" t="s">
        <v>19</v>
      </c>
      <c r="AJ521" s="94">
        <v>-18.333333</v>
      </c>
      <c r="AK521" s="94">
        <v>-79.341667000000001</v>
      </c>
      <c r="AL521" s="30" t="s">
        <v>23</v>
      </c>
    </row>
    <row r="522" spans="1:307">
      <c r="A522" s="197">
        <v>5465274</v>
      </c>
      <c r="B522" s="42">
        <v>6274</v>
      </c>
      <c r="C522" s="1"/>
      <c r="D522" s="1" t="s">
        <v>58195</v>
      </c>
      <c r="E522" s="1"/>
      <c r="F522" s="18" t="s">
        <v>58128</v>
      </c>
      <c r="G522" s="1"/>
      <c r="H522" s="1" t="s">
        <v>58199</v>
      </c>
      <c r="I522" s="1"/>
      <c r="J522" s="1"/>
      <c r="K522" s="59">
        <v>13</v>
      </c>
      <c r="L522" s="54">
        <v>9</v>
      </c>
      <c r="M522" s="30"/>
      <c r="N522" s="30">
        <v>252</v>
      </c>
      <c r="O522" s="31"/>
      <c r="P522" s="70">
        <v>16651</v>
      </c>
      <c r="Q522" s="1" t="s">
        <v>57785</v>
      </c>
      <c r="R522" s="53" t="s">
        <v>56473</v>
      </c>
      <c r="S522" s="57" t="s">
        <v>58126</v>
      </c>
      <c r="T522" s="1" t="s">
        <v>58127</v>
      </c>
      <c r="U522" s="1"/>
      <c r="W522">
        <v>-3039</v>
      </c>
      <c r="X522" s="59">
        <v>3060</v>
      </c>
      <c r="Y522" s="59">
        <f t="shared" si="30"/>
        <v>1673.2283464566929</v>
      </c>
      <c r="Z522" s="59"/>
      <c r="AA522" s="59" t="s">
        <v>57495</v>
      </c>
      <c r="AB522" s="59">
        <v>27</v>
      </c>
      <c r="AC522" s="59">
        <v>56</v>
      </c>
      <c r="AD522" s="59">
        <v>0</v>
      </c>
      <c r="AE522" s="48" t="s">
        <v>20</v>
      </c>
      <c r="AF522" s="59">
        <v>106</v>
      </c>
      <c r="AG522" s="59">
        <v>55</v>
      </c>
      <c r="AH522" s="59">
        <v>0</v>
      </c>
      <c r="AI522" s="59" t="s">
        <v>19</v>
      </c>
      <c r="AJ522" s="94">
        <v>-27.933333000000001</v>
      </c>
      <c r="AK522" s="94">
        <v>-106.916667</v>
      </c>
      <c r="AL522" s="30" t="s">
        <v>57488</v>
      </c>
    </row>
    <row r="523" spans="1:307">
      <c r="A523" s="197">
        <v>5465275</v>
      </c>
      <c r="B523" s="42">
        <v>6275</v>
      </c>
      <c r="C523" s="1"/>
      <c r="D523" s="1" t="s">
        <v>58195</v>
      </c>
      <c r="E523" s="1"/>
      <c r="F523" s="18" t="s">
        <v>58128</v>
      </c>
      <c r="G523" s="1"/>
      <c r="H523" s="1"/>
      <c r="I523" s="1"/>
      <c r="J523" s="1"/>
      <c r="K523" s="59">
        <v>12</v>
      </c>
      <c r="L523" s="54">
        <v>8</v>
      </c>
      <c r="M523" s="30"/>
      <c r="N523" s="30">
        <v>267</v>
      </c>
      <c r="O523" s="31"/>
      <c r="P523" s="70">
        <v>16652</v>
      </c>
      <c r="Q523" s="1" t="s">
        <v>57785</v>
      </c>
      <c r="R523" s="53" t="s">
        <v>56468</v>
      </c>
      <c r="S523" s="57" t="s">
        <v>57467</v>
      </c>
      <c r="T523" s="1"/>
      <c r="U523" s="1"/>
      <c r="W523">
        <v>-2819</v>
      </c>
      <c r="X523" s="59">
        <v>3320</v>
      </c>
      <c r="Y523" s="59">
        <f t="shared" si="30"/>
        <v>1815.3980752405948</v>
      </c>
      <c r="Z523" s="59"/>
      <c r="AA523" s="59" t="s">
        <v>57468</v>
      </c>
      <c r="AB523" s="59">
        <v>27</v>
      </c>
      <c r="AC523" s="59">
        <v>9</v>
      </c>
      <c r="AD523" s="59">
        <v>0</v>
      </c>
      <c r="AE523" s="48" t="s">
        <v>20</v>
      </c>
      <c r="AF523" s="59">
        <v>109</v>
      </c>
      <c r="AG523" s="59">
        <v>50</v>
      </c>
      <c r="AH523" s="59">
        <v>0</v>
      </c>
      <c r="AI523" s="59" t="s">
        <v>19</v>
      </c>
      <c r="AJ523" s="94">
        <v>-27.15</v>
      </c>
      <c r="AK523" s="94">
        <v>-109.833333</v>
      </c>
      <c r="AL523" s="30" t="s">
        <v>23</v>
      </c>
    </row>
    <row r="524" spans="1:307" s="20" customFormat="1">
      <c r="A524" s="197">
        <v>5465276</v>
      </c>
      <c r="B524" s="42">
        <v>6276</v>
      </c>
      <c r="C524" s="1"/>
      <c r="D524" s="1" t="s">
        <v>58195</v>
      </c>
      <c r="E524" s="1"/>
      <c r="F524" s="18" t="s">
        <v>58128</v>
      </c>
      <c r="G524" s="1"/>
      <c r="H524" s="1"/>
      <c r="I524" s="1"/>
      <c r="J524" s="1"/>
      <c r="K524" s="59">
        <v>18</v>
      </c>
      <c r="L524" s="54">
        <v>13</v>
      </c>
      <c r="M524" s="30"/>
      <c r="N524" s="30">
        <v>293</v>
      </c>
      <c r="O524" s="31"/>
      <c r="P524" s="70">
        <v>16653</v>
      </c>
      <c r="Q524" s="1" t="s">
        <v>57785</v>
      </c>
      <c r="R524" s="53" t="s">
        <v>56459</v>
      </c>
      <c r="S524" s="57" t="s">
        <v>56295</v>
      </c>
      <c r="T524" s="1"/>
      <c r="U524" s="1" t="s">
        <v>58076</v>
      </c>
      <c r="V524" s="48"/>
      <c r="W524">
        <v>-3034</v>
      </c>
      <c r="X524" s="59">
        <v>3120</v>
      </c>
      <c r="Y524" s="59">
        <f t="shared" si="30"/>
        <v>1706.0367454068241</v>
      </c>
      <c r="Z524" s="59"/>
      <c r="AA524" s="59" t="s">
        <v>56296</v>
      </c>
      <c r="AB524" s="59">
        <v>14</v>
      </c>
      <c r="AC524" s="59">
        <v>44</v>
      </c>
      <c r="AD524" s="59">
        <v>0</v>
      </c>
      <c r="AE524" s="48" t="s">
        <v>20</v>
      </c>
      <c r="AF524" s="59">
        <v>112</v>
      </c>
      <c r="AG524" s="59">
        <v>6</v>
      </c>
      <c r="AH524" s="59">
        <v>0</v>
      </c>
      <c r="AI524" s="59" t="s">
        <v>19</v>
      </c>
      <c r="AJ524" s="94">
        <v>-14.733333</v>
      </c>
      <c r="AK524" s="94">
        <v>-112.1</v>
      </c>
      <c r="AL524" s="30" t="s">
        <v>23</v>
      </c>
      <c r="KS524"/>
      <c r="KT524"/>
      <c r="KU524"/>
    </row>
    <row r="525" spans="1:307">
      <c r="A525" s="197">
        <v>5465277</v>
      </c>
      <c r="B525" s="42">
        <v>6277</v>
      </c>
      <c r="C525" s="1"/>
      <c r="D525" s="1" t="s">
        <v>58195</v>
      </c>
      <c r="E525" s="1"/>
      <c r="F525" s="18" t="s">
        <v>58128</v>
      </c>
      <c r="G525" s="1"/>
      <c r="H525" s="1"/>
      <c r="I525" s="1"/>
      <c r="J525" s="1"/>
      <c r="K525" s="59">
        <v>11</v>
      </c>
      <c r="L525" s="54">
        <v>8</v>
      </c>
      <c r="M525" s="30"/>
      <c r="N525" s="30">
        <v>336</v>
      </c>
      <c r="O525" s="31" t="s">
        <v>58024</v>
      </c>
      <c r="P525" s="74">
        <v>16656</v>
      </c>
      <c r="Q525" s="1" t="s">
        <v>57820</v>
      </c>
      <c r="R525" s="53" t="s">
        <v>57262</v>
      </c>
      <c r="S525" s="57" t="s">
        <v>57431</v>
      </c>
      <c r="T525" s="1"/>
      <c r="U525" s="1"/>
      <c r="W525">
        <v>-3362</v>
      </c>
      <c r="X525" s="59"/>
      <c r="Y525" s="59"/>
      <c r="Z525" s="59"/>
      <c r="AA525" s="59" t="s">
        <v>57430</v>
      </c>
      <c r="AB525" s="59">
        <v>23</v>
      </c>
      <c r="AC525" s="59">
        <v>36</v>
      </c>
      <c r="AD525" s="59">
        <v>30</v>
      </c>
      <c r="AE525" s="48" t="s">
        <v>20</v>
      </c>
      <c r="AF525" s="59">
        <v>118</v>
      </c>
      <c r="AG525" s="59">
        <v>13</v>
      </c>
      <c r="AH525" s="59">
        <v>30</v>
      </c>
      <c r="AI525" s="59" t="s">
        <v>19</v>
      </c>
      <c r="AJ525" s="94">
        <v>-23.608332999999998</v>
      </c>
      <c r="AK525" s="94">
        <v>-118.22499999999999</v>
      </c>
      <c r="AL525" s="30" t="s">
        <v>23</v>
      </c>
      <c r="KT525" s="218"/>
      <c r="KU525" s="218"/>
    </row>
    <row r="526" spans="1:307">
      <c r="A526" s="197">
        <v>5465278</v>
      </c>
      <c r="B526" s="42">
        <v>6278</v>
      </c>
      <c r="C526" s="1"/>
      <c r="D526" s="1" t="s">
        <v>58195</v>
      </c>
      <c r="E526" s="1"/>
      <c r="F526" s="18" t="s">
        <v>58128</v>
      </c>
      <c r="G526" s="1"/>
      <c r="H526" s="1"/>
      <c r="I526" s="1"/>
      <c r="J526" s="1"/>
      <c r="K526" s="59">
        <v>9</v>
      </c>
      <c r="L526" s="54">
        <v>5</v>
      </c>
      <c r="M526" s="30"/>
      <c r="N526" s="30">
        <v>309</v>
      </c>
      <c r="O526" s="31"/>
      <c r="P526" s="70">
        <v>16657</v>
      </c>
      <c r="Q526" s="1" t="s">
        <v>57788</v>
      </c>
      <c r="R526" s="1" t="s">
        <v>56297</v>
      </c>
      <c r="S526" s="57" t="s">
        <v>56298</v>
      </c>
      <c r="T526" s="1"/>
      <c r="U526" s="1"/>
      <c r="W526">
        <v>-2810</v>
      </c>
      <c r="X526" s="59">
        <f>Y526*1.8288</f>
        <v>3657.6</v>
      </c>
      <c r="Y526" s="59">
        <v>2000</v>
      </c>
      <c r="Z526" s="59"/>
      <c r="AA526" s="59" t="s">
        <v>56299</v>
      </c>
      <c r="AB526" s="59">
        <v>16</v>
      </c>
      <c r="AC526" s="59">
        <v>25</v>
      </c>
      <c r="AD526" s="59">
        <v>0</v>
      </c>
      <c r="AE526" s="48" t="s">
        <v>20</v>
      </c>
      <c r="AF526" s="59">
        <v>66</v>
      </c>
      <c r="AG526" s="59">
        <v>2</v>
      </c>
      <c r="AH526" s="59">
        <v>0</v>
      </c>
      <c r="AI526" s="59" t="s">
        <v>56301</v>
      </c>
      <c r="AJ526" s="94">
        <v>-16.416667</v>
      </c>
      <c r="AK526" s="94">
        <v>66.033332999999999</v>
      </c>
      <c r="AL526" s="30" t="s">
        <v>56302</v>
      </c>
      <c r="KT526" s="20"/>
      <c r="KU526" s="20"/>
    </row>
    <row r="527" spans="1:307">
      <c r="A527" s="198">
        <v>5465279</v>
      </c>
      <c r="B527" s="43">
        <v>6279</v>
      </c>
      <c r="C527" s="18"/>
      <c r="D527" s="18" t="s">
        <v>58195</v>
      </c>
      <c r="E527" s="18"/>
      <c r="F527" s="18" t="s">
        <v>58128</v>
      </c>
      <c r="G527" s="18"/>
      <c r="H527" s="18"/>
      <c r="I527" s="18"/>
      <c r="J527" s="18" t="s">
        <v>57436</v>
      </c>
      <c r="K527" s="60">
        <v>15</v>
      </c>
      <c r="L527" s="54">
        <v>13</v>
      </c>
      <c r="M527" s="31"/>
      <c r="N527" s="31">
        <v>342</v>
      </c>
      <c r="O527" s="31" t="s">
        <v>56303</v>
      </c>
      <c r="P527" s="72">
        <v>30724</v>
      </c>
      <c r="Q527" s="18" t="s">
        <v>57742</v>
      </c>
      <c r="R527" s="54">
        <v>167</v>
      </c>
      <c r="S527" s="58" t="s">
        <v>58073</v>
      </c>
      <c r="T527" s="18"/>
      <c r="U527" s="18"/>
      <c r="V527" s="49"/>
      <c r="W527">
        <v>-4346</v>
      </c>
      <c r="X527" s="60">
        <v>4042</v>
      </c>
      <c r="Y527" s="60">
        <f>X527/1.8288</f>
        <v>2210.1924759405074</v>
      </c>
      <c r="Z527" s="60"/>
      <c r="AA527" s="60" t="s">
        <v>56304</v>
      </c>
      <c r="AB527" s="60">
        <v>7</v>
      </c>
      <c r="AC527" s="60">
        <v>11</v>
      </c>
      <c r="AD527" s="60">
        <v>36</v>
      </c>
      <c r="AE527" s="49" t="s">
        <v>56287</v>
      </c>
      <c r="AF527" s="60">
        <v>63</v>
      </c>
      <c r="AG527" s="60">
        <v>2</v>
      </c>
      <c r="AH527" s="60">
        <v>33</v>
      </c>
      <c r="AI527" s="60" t="s">
        <v>56301</v>
      </c>
      <c r="AJ527" s="93">
        <v>7.193333</v>
      </c>
      <c r="AK527" s="93">
        <v>63.042499999999997</v>
      </c>
      <c r="AL527" s="31" t="s">
        <v>56302</v>
      </c>
    </row>
    <row r="528" spans="1:307">
      <c r="A528" s="197">
        <v>5465280</v>
      </c>
      <c r="B528" s="42">
        <v>6280</v>
      </c>
      <c r="C528" s="1"/>
      <c r="D528" s="1" t="s">
        <v>58195</v>
      </c>
      <c r="E528" s="1"/>
      <c r="F528" s="18" t="s">
        <v>58128</v>
      </c>
      <c r="G528" s="1"/>
      <c r="H528" s="1"/>
      <c r="I528" s="1"/>
      <c r="J528" s="18"/>
      <c r="K528" s="59">
        <v>14</v>
      </c>
      <c r="L528" s="54">
        <v>8</v>
      </c>
      <c r="M528" s="30"/>
      <c r="N528" s="30">
        <v>374</v>
      </c>
      <c r="O528" s="31" t="s">
        <v>56751</v>
      </c>
      <c r="P528" s="76">
        <v>34671</v>
      </c>
      <c r="Q528" s="1" t="s">
        <v>57469</v>
      </c>
      <c r="R528" s="30"/>
      <c r="S528" s="57" t="s">
        <v>57432</v>
      </c>
      <c r="T528" s="1"/>
      <c r="U528" s="1"/>
      <c r="W528">
        <v>-2708</v>
      </c>
      <c r="X528" s="59">
        <f t="shared" ref="X528:X538" si="31">Y528*1.8288</f>
        <v>2869.3872000000001</v>
      </c>
      <c r="Y528" s="59">
        <v>1569</v>
      </c>
      <c r="Z528" s="59"/>
      <c r="AA528" s="59"/>
      <c r="AB528" s="59">
        <v>19</v>
      </c>
      <c r="AC528" s="59">
        <v>34</v>
      </c>
      <c r="AD528" s="59">
        <v>0</v>
      </c>
      <c r="AE528" s="48" t="s">
        <v>20</v>
      </c>
      <c r="AF528" s="59">
        <v>64</v>
      </c>
      <c r="AG528" s="59">
        <v>38</v>
      </c>
      <c r="AH528" s="59">
        <v>0</v>
      </c>
      <c r="AI528" s="59" t="s">
        <v>56301</v>
      </c>
      <c r="AJ528" s="94">
        <v>-19.566666999999999</v>
      </c>
      <c r="AK528" s="94">
        <v>64.633332999999993</v>
      </c>
      <c r="AL528" s="30" t="s">
        <v>56302</v>
      </c>
    </row>
    <row r="529" spans="1:307">
      <c r="A529" s="197">
        <v>5465281</v>
      </c>
      <c r="B529" s="42">
        <v>6281</v>
      </c>
      <c r="C529" s="1"/>
      <c r="D529" s="1" t="s">
        <v>58195</v>
      </c>
      <c r="E529" s="1"/>
      <c r="F529" s="18" t="s">
        <v>58128</v>
      </c>
      <c r="G529" s="1"/>
      <c r="H529" s="1"/>
      <c r="I529" s="1"/>
      <c r="J529" s="1"/>
      <c r="K529" s="59">
        <v>8</v>
      </c>
      <c r="L529" s="54">
        <v>5</v>
      </c>
      <c r="M529" s="30"/>
      <c r="N529" s="30">
        <v>394</v>
      </c>
      <c r="O529" s="31" t="s">
        <v>56556</v>
      </c>
      <c r="P529" s="70">
        <v>37190</v>
      </c>
      <c r="Q529" s="1" t="s">
        <v>57470</v>
      </c>
      <c r="R529" s="31"/>
      <c r="S529" s="57" t="s">
        <v>57433</v>
      </c>
      <c r="T529" s="18"/>
      <c r="U529" s="1"/>
      <c r="V529" s="49"/>
      <c r="W529">
        <v>-3322</v>
      </c>
      <c r="X529" s="59">
        <f t="shared" si="31"/>
        <v>3919.1183999999998</v>
      </c>
      <c r="Y529" s="59">
        <v>2143</v>
      </c>
      <c r="Z529" s="59"/>
      <c r="AA529" s="59"/>
      <c r="AB529" s="59">
        <v>12</v>
      </c>
      <c r="AC529" s="59">
        <v>7</v>
      </c>
      <c r="AD529" s="59">
        <v>0</v>
      </c>
      <c r="AE529" s="48" t="s">
        <v>20</v>
      </c>
      <c r="AF529" s="59">
        <v>64</v>
      </c>
      <c r="AG529" s="59">
        <v>7</v>
      </c>
      <c r="AH529" s="59">
        <v>30</v>
      </c>
      <c r="AI529" s="59" t="s">
        <v>56301</v>
      </c>
      <c r="AJ529" s="94">
        <v>-12.116667</v>
      </c>
      <c r="AK529" s="94">
        <v>64.125</v>
      </c>
      <c r="AL529" s="30" t="s">
        <v>56302</v>
      </c>
    </row>
    <row r="530" spans="1:307">
      <c r="A530" s="197">
        <v>5465282</v>
      </c>
      <c r="B530" s="42">
        <v>6282</v>
      </c>
      <c r="C530" s="1"/>
      <c r="D530" s="1" t="s">
        <v>58195</v>
      </c>
      <c r="E530" s="1"/>
      <c r="F530" s="18" t="s">
        <v>58128</v>
      </c>
      <c r="G530" s="1"/>
      <c r="H530" s="1"/>
      <c r="I530" s="1"/>
      <c r="J530" s="1"/>
      <c r="K530" s="59">
        <v>10</v>
      </c>
      <c r="L530" s="54">
        <v>9</v>
      </c>
      <c r="M530" s="30"/>
      <c r="N530" s="30">
        <v>421</v>
      </c>
      <c r="O530" s="31" t="s">
        <v>56687</v>
      </c>
      <c r="P530" s="70">
        <v>35238</v>
      </c>
      <c r="Q530" s="1" t="s">
        <v>57450</v>
      </c>
      <c r="R530" s="30"/>
      <c r="S530" s="57" t="s">
        <v>57434</v>
      </c>
      <c r="T530" s="1"/>
      <c r="U530" s="1"/>
      <c r="W530">
        <v>-2658</v>
      </c>
      <c r="X530" s="59">
        <f t="shared" si="31"/>
        <v>2748.6864</v>
      </c>
      <c r="Y530" s="59">
        <v>1503</v>
      </c>
      <c r="Z530" s="59"/>
      <c r="AA530" s="59"/>
      <c r="AB530" s="59">
        <v>7</v>
      </c>
      <c r="AC530" s="59">
        <v>5</v>
      </c>
      <c r="AD530" s="59">
        <v>0</v>
      </c>
      <c r="AE530" s="48" t="s">
        <v>56287</v>
      </c>
      <c r="AF530" s="59">
        <v>73</v>
      </c>
      <c r="AG530" s="59">
        <v>48</v>
      </c>
      <c r="AH530" s="59">
        <v>15</v>
      </c>
      <c r="AI530" s="59" t="s">
        <v>56301</v>
      </c>
      <c r="AJ530" s="94">
        <v>7.0833329999999997</v>
      </c>
      <c r="AK530" s="94">
        <v>73.804167000000007</v>
      </c>
      <c r="AL530" s="30" t="s">
        <v>57435</v>
      </c>
    </row>
    <row r="531" spans="1:307">
      <c r="A531" s="197">
        <v>5465283</v>
      </c>
      <c r="B531" s="42">
        <v>6283</v>
      </c>
      <c r="C531" s="1"/>
      <c r="D531" s="1" t="s">
        <v>58195</v>
      </c>
      <c r="E531" s="1"/>
      <c r="F531" s="18" t="s">
        <v>58128</v>
      </c>
      <c r="G531" s="1"/>
      <c r="H531" s="1"/>
      <c r="I531" s="1"/>
      <c r="J531" s="1"/>
      <c r="K531" s="59">
        <v>14</v>
      </c>
      <c r="L531" s="54">
        <v>10</v>
      </c>
      <c r="M531" s="30"/>
      <c r="N531" s="30">
        <v>448</v>
      </c>
      <c r="O531" s="31" t="s">
        <v>56565</v>
      </c>
      <c r="P531" s="75">
        <v>37149</v>
      </c>
      <c r="Q531" s="18" t="s">
        <v>57470</v>
      </c>
      <c r="R531" s="54">
        <v>186</v>
      </c>
      <c r="S531" s="58">
        <v>2143</v>
      </c>
      <c r="T531" s="18" t="s">
        <v>58561</v>
      </c>
      <c r="U531" s="18"/>
      <c r="V531" s="49"/>
      <c r="W531">
        <v>-3594</v>
      </c>
      <c r="X531" s="60">
        <f t="shared" si="31"/>
        <v>3474.72</v>
      </c>
      <c r="Y531" s="60">
        <v>1900</v>
      </c>
      <c r="Z531" s="60"/>
      <c r="AA531" s="60"/>
      <c r="AB531" s="60">
        <v>2</v>
      </c>
      <c r="AC531" s="60">
        <v>42</v>
      </c>
      <c r="AD531" s="60">
        <v>6</v>
      </c>
      <c r="AE531" s="49" t="s">
        <v>20</v>
      </c>
      <c r="AF531" s="60">
        <v>67</v>
      </c>
      <c r="AG531" s="60">
        <v>23</v>
      </c>
      <c r="AH531" s="60">
        <v>0</v>
      </c>
      <c r="AI531" s="60" t="s">
        <v>56301</v>
      </c>
      <c r="AJ531" s="93">
        <v>-2.701667</v>
      </c>
      <c r="AK531" s="93">
        <v>67.383332999999993</v>
      </c>
      <c r="AL531" s="31" t="s">
        <v>56302</v>
      </c>
      <c r="KS531" s="20"/>
    </row>
    <row r="532" spans="1:307">
      <c r="A532" s="197">
        <v>5465284</v>
      </c>
      <c r="B532" s="42">
        <v>6284</v>
      </c>
      <c r="C532" s="1"/>
      <c r="D532" s="1" t="s">
        <v>58195</v>
      </c>
      <c r="E532" s="1"/>
      <c r="F532" s="18" t="s">
        <v>58128</v>
      </c>
      <c r="G532" s="1"/>
      <c r="H532" s="1"/>
      <c r="I532" s="1"/>
      <c r="J532" s="18" t="s">
        <v>57536</v>
      </c>
      <c r="K532" s="59">
        <v>5</v>
      </c>
      <c r="L532" s="54">
        <v>0</v>
      </c>
      <c r="M532" s="30"/>
      <c r="N532" s="30">
        <v>468</v>
      </c>
      <c r="O532" s="31" t="s">
        <v>56578</v>
      </c>
      <c r="P532" s="76">
        <v>37148</v>
      </c>
      <c r="Q532" s="1" t="s">
        <v>57470</v>
      </c>
      <c r="R532" s="53">
        <v>181</v>
      </c>
      <c r="S532" s="57" t="s">
        <v>57471</v>
      </c>
      <c r="T532" s="1"/>
      <c r="U532" s="1"/>
      <c r="W532">
        <v>-3507</v>
      </c>
      <c r="X532" s="59">
        <f t="shared" si="31"/>
        <v>3758.1839999999997</v>
      </c>
      <c r="Y532" s="59">
        <v>2055</v>
      </c>
      <c r="Z532" s="59"/>
      <c r="AA532" s="59"/>
      <c r="AB532" s="59">
        <v>7</v>
      </c>
      <c r="AC532" s="59">
        <v>35</v>
      </c>
      <c r="AD532" s="59">
        <v>30</v>
      </c>
      <c r="AE532" s="48" t="s">
        <v>20</v>
      </c>
      <c r="AF532" s="59">
        <v>61</v>
      </c>
      <c r="AG532" s="59">
        <v>29</v>
      </c>
      <c r="AH532" s="59">
        <v>0</v>
      </c>
      <c r="AI532" s="59" t="s">
        <v>56301</v>
      </c>
      <c r="AJ532" s="94">
        <v>-7.5916670000000002</v>
      </c>
      <c r="AK532" s="94">
        <v>61.483333000000002</v>
      </c>
      <c r="AL532" s="30" t="s">
        <v>56302</v>
      </c>
    </row>
    <row r="533" spans="1:307">
      <c r="A533" s="197">
        <v>5465285</v>
      </c>
      <c r="B533" s="42">
        <v>6285</v>
      </c>
      <c r="C533" s="1"/>
      <c r="D533" s="1" t="s">
        <v>58195</v>
      </c>
      <c r="E533" s="1"/>
      <c r="F533" s="18" t="s">
        <v>58128</v>
      </c>
      <c r="G533" s="1"/>
      <c r="H533" s="1"/>
      <c r="I533" s="1"/>
      <c r="J533" s="1" t="s">
        <v>57436</v>
      </c>
      <c r="K533" s="59">
        <v>2</v>
      </c>
      <c r="L533" s="54">
        <v>0</v>
      </c>
      <c r="M533" s="30"/>
      <c r="N533" s="30">
        <v>485</v>
      </c>
      <c r="O533" s="31" t="s">
        <v>56597</v>
      </c>
      <c r="P533" s="72">
        <v>37130</v>
      </c>
      <c r="Q533" s="1" t="s">
        <v>57470</v>
      </c>
      <c r="R533" s="54">
        <v>52</v>
      </c>
      <c r="S533" s="58" t="s">
        <v>57535</v>
      </c>
      <c r="T533" s="18"/>
      <c r="U533" s="18"/>
      <c r="V533" s="49"/>
      <c r="W533">
        <v>-3694</v>
      </c>
      <c r="X533" s="60">
        <f t="shared" si="31"/>
        <v>4081.8816000000002</v>
      </c>
      <c r="Y533" s="60">
        <v>2232</v>
      </c>
      <c r="Z533" s="60"/>
      <c r="AA533" s="60"/>
      <c r="AB533" s="60">
        <v>8</v>
      </c>
      <c r="AC533" s="60">
        <v>25</v>
      </c>
      <c r="AD533" s="60">
        <v>0</v>
      </c>
      <c r="AE533" s="49" t="s">
        <v>20</v>
      </c>
      <c r="AF533" s="60">
        <v>65</v>
      </c>
      <c r="AG533" s="60">
        <v>38</v>
      </c>
      <c r="AH533" s="60">
        <v>0</v>
      </c>
      <c r="AI533" s="60" t="s">
        <v>56301</v>
      </c>
      <c r="AJ533" s="93">
        <v>-8.4166670000000003</v>
      </c>
      <c r="AK533" s="93">
        <v>65.633332999999993</v>
      </c>
      <c r="AL533" s="31" t="s">
        <v>56302</v>
      </c>
    </row>
    <row r="534" spans="1:307">
      <c r="A534" s="197">
        <v>5465286</v>
      </c>
      <c r="B534" s="42">
        <v>6286</v>
      </c>
      <c r="C534" s="1"/>
      <c r="D534" s="1" t="s">
        <v>58195</v>
      </c>
      <c r="E534" s="1"/>
      <c r="F534" s="18" t="s">
        <v>58128</v>
      </c>
      <c r="G534" s="1"/>
      <c r="H534" s="1"/>
      <c r="I534" s="1"/>
      <c r="J534" s="18" t="s">
        <v>57536</v>
      </c>
      <c r="K534" s="59">
        <v>9</v>
      </c>
      <c r="L534" s="54">
        <v>5</v>
      </c>
      <c r="M534" s="30"/>
      <c r="N534" s="30">
        <v>504</v>
      </c>
      <c r="O534" s="31" t="s">
        <v>56734</v>
      </c>
      <c r="P534" s="70">
        <v>34676</v>
      </c>
      <c r="Q534" s="1" t="s">
        <v>57437</v>
      </c>
      <c r="R534" s="30"/>
      <c r="S534" s="57" t="s">
        <v>57472</v>
      </c>
      <c r="T534" s="1"/>
      <c r="U534" s="1"/>
      <c r="W534">
        <v>-4646</v>
      </c>
      <c r="X534" s="59">
        <f t="shared" si="31"/>
        <v>4509.8207999999995</v>
      </c>
      <c r="Y534" s="59">
        <v>2466</v>
      </c>
      <c r="Z534" s="59"/>
      <c r="AA534" s="59"/>
      <c r="AB534" s="59">
        <v>23</v>
      </c>
      <c r="AC534" s="59">
        <v>14</v>
      </c>
      <c r="AD534" s="59">
        <v>5</v>
      </c>
      <c r="AE534" s="48" t="s">
        <v>20</v>
      </c>
      <c r="AF534" s="59">
        <v>56</v>
      </c>
      <c r="AG534" s="59">
        <v>18</v>
      </c>
      <c r="AH534" s="59">
        <v>15</v>
      </c>
      <c r="AI534" s="59" t="s">
        <v>56301</v>
      </c>
      <c r="AJ534" s="94">
        <v>-23.234722000000001</v>
      </c>
      <c r="AK534" s="94">
        <v>56.304167</v>
      </c>
      <c r="AL534" s="30" t="s">
        <v>56302</v>
      </c>
    </row>
    <row r="535" spans="1:307">
      <c r="A535" s="197">
        <v>5465287</v>
      </c>
      <c r="B535" s="42">
        <v>6287</v>
      </c>
      <c r="C535" s="1"/>
      <c r="D535" s="1" t="s">
        <v>58195</v>
      </c>
      <c r="E535" s="1"/>
      <c r="F535" s="18" t="s">
        <v>58128</v>
      </c>
      <c r="G535" s="1"/>
      <c r="H535" s="1"/>
      <c r="I535" s="1"/>
      <c r="J535" s="1" t="s">
        <v>57436</v>
      </c>
      <c r="K535" s="59">
        <v>11</v>
      </c>
      <c r="L535" s="54">
        <v>7</v>
      </c>
      <c r="M535" s="30"/>
      <c r="N535" s="30">
        <v>506</v>
      </c>
      <c r="O535" s="31" t="s">
        <v>56716</v>
      </c>
      <c r="P535" s="70">
        <v>34678</v>
      </c>
      <c r="Q535" s="1" t="s">
        <v>57459</v>
      </c>
      <c r="R535" s="30"/>
      <c r="S535" s="57" t="s">
        <v>57473</v>
      </c>
      <c r="T535" s="1"/>
      <c r="U535" s="1"/>
      <c r="W535">
        <v>-4211</v>
      </c>
      <c r="X535" s="59">
        <f t="shared" si="31"/>
        <v>4228.1855999999998</v>
      </c>
      <c r="Y535" s="59">
        <v>2312</v>
      </c>
      <c r="Z535" s="59"/>
      <c r="AA535" s="59"/>
      <c r="AB535" s="59">
        <v>29</v>
      </c>
      <c r="AC535" s="59">
        <v>56</v>
      </c>
      <c r="AD535" s="59">
        <v>0</v>
      </c>
      <c r="AE535" s="48" t="s">
        <v>20</v>
      </c>
      <c r="AF535" s="59">
        <v>54</v>
      </c>
      <c r="AG535" s="59">
        <v>6</v>
      </c>
      <c r="AH535" s="59">
        <v>0</v>
      </c>
      <c r="AI535" s="59" t="s">
        <v>56301</v>
      </c>
      <c r="AJ535" s="94">
        <v>-29.933333000000001</v>
      </c>
      <c r="AK535" s="94">
        <v>54.1</v>
      </c>
      <c r="AL535" s="30" t="s">
        <v>56302</v>
      </c>
    </row>
    <row r="536" spans="1:307">
      <c r="A536" s="197">
        <v>5465288</v>
      </c>
      <c r="B536" s="42">
        <v>6288</v>
      </c>
      <c r="C536" s="1"/>
      <c r="D536" s="1" t="s">
        <v>58195</v>
      </c>
      <c r="E536" s="1"/>
      <c r="F536" s="18" t="s">
        <v>58128</v>
      </c>
      <c r="G536" s="1"/>
      <c r="H536" s="1"/>
      <c r="I536" s="1"/>
      <c r="J536" s="1" t="s">
        <v>57436</v>
      </c>
      <c r="K536" s="59">
        <v>18</v>
      </c>
      <c r="L536" s="54">
        <v>15</v>
      </c>
      <c r="M536" s="30"/>
      <c r="N536" s="30">
        <v>525</v>
      </c>
      <c r="O536" s="31" t="s">
        <v>56635</v>
      </c>
      <c r="P536" s="70">
        <v>36057</v>
      </c>
      <c r="Q536" s="1" t="s">
        <v>56672</v>
      </c>
      <c r="R536" s="53">
        <v>12</v>
      </c>
      <c r="S536" s="57" t="s">
        <v>57438</v>
      </c>
      <c r="T536" s="1"/>
      <c r="U536" s="1"/>
      <c r="W536">
        <v>-3829</v>
      </c>
      <c r="X536" s="59">
        <f t="shared" si="31"/>
        <v>3758.1839999999997</v>
      </c>
      <c r="Y536" s="59">
        <v>2055</v>
      </c>
      <c r="Z536" s="59"/>
      <c r="AA536" s="59"/>
      <c r="AB536" s="59">
        <v>24</v>
      </c>
      <c r="AC536" s="59">
        <v>53</v>
      </c>
      <c r="AD536" s="59">
        <v>30</v>
      </c>
      <c r="AE536" s="48" t="s">
        <v>20</v>
      </c>
      <c r="AF536" s="59">
        <v>110</v>
      </c>
      <c r="AG536" s="59">
        <v>23</v>
      </c>
      <c r="AH536" s="59">
        <v>30</v>
      </c>
      <c r="AI536" s="59" t="s">
        <v>56301</v>
      </c>
      <c r="AJ536" s="94">
        <v>-24.891667000000002</v>
      </c>
      <c r="AK536" s="94">
        <v>110.391667</v>
      </c>
      <c r="AL536" s="30" t="s">
        <v>57435</v>
      </c>
    </row>
    <row r="537" spans="1:307">
      <c r="A537" s="197">
        <v>5465289</v>
      </c>
      <c r="B537" s="42">
        <v>6289</v>
      </c>
      <c r="C537" s="1" t="s">
        <v>57566</v>
      </c>
      <c r="D537" s="1" t="s">
        <v>58195</v>
      </c>
      <c r="E537" s="1"/>
      <c r="F537" s="18" t="s">
        <v>58128</v>
      </c>
      <c r="G537" s="1"/>
      <c r="H537" s="1"/>
      <c r="I537" s="1"/>
      <c r="J537" s="1" t="s">
        <v>57436</v>
      </c>
      <c r="K537" s="59">
        <v>23</v>
      </c>
      <c r="L537" s="54">
        <v>17</v>
      </c>
      <c r="M537" s="30"/>
      <c r="N537" s="30">
        <v>542</v>
      </c>
      <c r="O537" s="31" t="s">
        <v>56656</v>
      </c>
      <c r="P537" s="70">
        <v>36053</v>
      </c>
      <c r="Q537" s="1" t="s">
        <v>56672</v>
      </c>
      <c r="R537" s="53">
        <v>9</v>
      </c>
      <c r="S537" s="57" t="s">
        <v>57439</v>
      </c>
      <c r="T537" s="1"/>
      <c r="U537" s="1"/>
      <c r="W537">
        <v>-3350</v>
      </c>
      <c r="X537" s="59">
        <f t="shared" si="31"/>
        <v>3675.8879999999999</v>
      </c>
      <c r="Y537" s="59">
        <v>2010</v>
      </c>
      <c r="Z537" s="59"/>
      <c r="AA537" s="59"/>
      <c r="AB537" s="59">
        <v>26</v>
      </c>
      <c r="AC537" s="59">
        <v>56</v>
      </c>
      <c r="AD537" s="59">
        <v>12</v>
      </c>
      <c r="AE537" s="48" t="s">
        <v>20</v>
      </c>
      <c r="AF537" s="59">
        <v>111</v>
      </c>
      <c r="AG537" s="59">
        <v>10</v>
      </c>
      <c r="AH537" s="59">
        <v>54</v>
      </c>
      <c r="AI537" s="59" t="s">
        <v>56301</v>
      </c>
      <c r="AJ537" s="94">
        <v>-26.936667</v>
      </c>
      <c r="AK537" s="94">
        <v>111.181667</v>
      </c>
      <c r="AL537" s="30" t="s">
        <v>57435</v>
      </c>
    </row>
    <row r="538" spans="1:307" s="20" customFormat="1">
      <c r="A538" s="197">
        <v>5465290</v>
      </c>
      <c r="B538" s="42">
        <v>6290</v>
      </c>
      <c r="C538" s="1"/>
      <c r="D538" s="1" t="s">
        <v>58195</v>
      </c>
      <c r="E538" s="1"/>
      <c r="F538" s="18" t="s">
        <v>58128</v>
      </c>
      <c r="G538" s="1"/>
      <c r="H538" s="1"/>
      <c r="I538" s="1"/>
      <c r="J538" s="1"/>
      <c r="K538" s="59">
        <v>24</v>
      </c>
      <c r="L538" s="54">
        <v>14</v>
      </c>
      <c r="M538" s="30"/>
      <c r="N538" s="30">
        <v>555</v>
      </c>
      <c r="O538" s="31" t="s">
        <v>56676</v>
      </c>
      <c r="P538" s="70">
        <v>36043</v>
      </c>
      <c r="Q538" s="1" t="s">
        <v>56672</v>
      </c>
      <c r="R538" s="53">
        <v>5</v>
      </c>
      <c r="S538" s="57" t="s">
        <v>57439</v>
      </c>
      <c r="T538" s="1"/>
      <c r="U538" s="1"/>
      <c r="V538" s="48"/>
      <c r="W538">
        <v>-1206</v>
      </c>
      <c r="X538" s="59">
        <f t="shared" si="31"/>
        <v>1442.9232</v>
      </c>
      <c r="Y538" s="59">
        <v>789</v>
      </c>
      <c r="Z538" s="59"/>
      <c r="AA538" s="59"/>
      <c r="AB538" s="59">
        <v>28</v>
      </c>
      <c r="AC538" s="59">
        <v>0</v>
      </c>
      <c r="AD538" s="59">
        <v>30</v>
      </c>
      <c r="AE538" s="48" t="s">
        <v>20</v>
      </c>
      <c r="AF538" s="59">
        <v>112</v>
      </c>
      <c r="AG538" s="59">
        <v>27</v>
      </c>
      <c r="AH538" s="59">
        <v>30</v>
      </c>
      <c r="AI538" s="59" t="s">
        <v>56301</v>
      </c>
      <c r="AJ538" s="94">
        <v>-28.008333</v>
      </c>
      <c r="AK538" s="94">
        <v>112.458333</v>
      </c>
      <c r="AL538" s="30" t="s">
        <v>57435</v>
      </c>
      <c r="KS538"/>
      <c r="KT538"/>
      <c r="KU538"/>
    </row>
    <row r="539" spans="1:307" s="20" customFormat="1">
      <c r="A539" s="197">
        <v>5465291</v>
      </c>
      <c r="B539" s="42">
        <v>6291</v>
      </c>
      <c r="C539" s="1"/>
      <c r="D539" s="1" t="s">
        <v>58195</v>
      </c>
      <c r="E539" s="1"/>
      <c r="F539" s="18" t="s">
        <v>58128</v>
      </c>
      <c r="G539" s="1"/>
      <c r="H539" s="1"/>
      <c r="I539" s="1"/>
      <c r="J539" s="1"/>
      <c r="K539" s="59">
        <v>4</v>
      </c>
      <c r="L539" s="54">
        <v>1</v>
      </c>
      <c r="M539" s="30" t="s">
        <v>81135</v>
      </c>
      <c r="N539" s="30">
        <v>1109</v>
      </c>
      <c r="O539" s="31"/>
      <c r="P539" s="34"/>
      <c r="Q539" s="1" t="s">
        <v>58048</v>
      </c>
      <c r="R539" s="53">
        <v>245</v>
      </c>
      <c r="S539" s="57" t="s">
        <v>58200</v>
      </c>
      <c r="T539" s="1"/>
      <c r="U539" s="1" t="s">
        <v>57619</v>
      </c>
      <c r="V539" s="49">
        <v>1</v>
      </c>
      <c r="W539">
        <v>-2775</v>
      </c>
      <c r="X539" s="59" t="s">
        <v>57620</v>
      </c>
      <c r="Y539" s="59"/>
      <c r="Z539" s="59"/>
      <c r="AA539" s="59"/>
      <c r="AB539" s="59">
        <v>23</v>
      </c>
      <c r="AC539" s="59">
        <v>9</v>
      </c>
      <c r="AD539" s="59">
        <v>0</v>
      </c>
      <c r="AE539" s="48" t="s">
        <v>56287</v>
      </c>
      <c r="AF539" s="59">
        <v>62</v>
      </c>
      <c r="AG539" s="59">
        <v>53</v>
      </c>
      <c r="AH539" s="59">
        <v>0</v>
      </c>
      <c r="AI539" s="59" t="s">
        <v>56301</v>
      </c>
      <c r="AJ539" s="94">
        <v>23.15</v>
      </c>
      <c r="AK539" s="94">
        <v>62.883333</v>
      </c>
      <c r="AL539" s="30" t="s">
        <v>57435</v>
      </c>
      <c r="KS539" s="129"/>
      <c r="KT539" s="129"/>
      <c r="KU539" s="129"/>
    </row>
    <row r="540" spans="1:307">
      <c r="A540" s="197">
        <v>5465292</v>
      </c>
      <c r="B540" s="42">
        <v>6292</v>
      </c>
      <c r="C540" s="1"/>
      <c r="D540" s="1" t="s">
        <v>58195</v>
      </c>
      <c r="E540" s="1"/>
      <c r="F540" s="18" t="s">
        <v>58128</v>
      </c>
      <c r="G540" s="1"/>
      <c r="H540" s="1"/>
      <c r="I540" s="1"/>
      <c r="J540" s="1"/>
      <c r="K540" s="59">
        <v>11</v>
      </c>
      <c r="L540" s="54">
        <v>6</v>
      </c>
      <c r="M540" s="30"/>
      <c r="N540" s="30">
        <v>713</v>
      </c>
      <c r="O540" s="31" t="s">
        <v>56772</v>
      </c>
      <c r="P540" s="70">
        <v>33668</v>
      </c>
      <c r="Q540" s="1" t="s">
        <v>56703</v>
      </c>
      <c r="R540" s="53">
        <v>220</v>
      </c>
      <c r="S540" s="57" t="s">
        <v>57444</v>
      </c>
      <c r="T540" s="1"/>
      <c r="U540" s="1"/>
      <c r="W540">
        <v>-2213</v>
      </c>
      <c r="X540" s="59">
        <f t="shared" ref="X540:X549" si="32">Y540*1.8288</f>
        <v>2011.68</v>
      </c>
      <c r="Y540" s="59">
        <v>1100</v>
      </c>
      <c r="Z540" s="59"/>
      <c r="AA540" s="59"/>
      <c r="AB540" s="59">
        <v>0</v>
      </c>
      <c r="AC540" s="59">
        <v>42</v>
      </c>
      <c r="AD540" s="59">
        <v>0</v>
      </c>
      <c r="AE540" s="48" t="s">
        <v>20</v>
      </c>
      <c r="AF540" s="59">
        <v>147</v>
      </c>
      <c r="AG540" s="59">
        <v>0</v>
      </c>
      <c r="AH540" s="59">
        <v>0</v>
      </c>
      <c r="AI540" s="59" t="s">
        <v>56301</v>
      </c>
      <c r="AJ540" s="94">
        <v>-0.7</v>
      </c>
      <c r="AK540" s="94">
        <v>147</v>
      </c>
      <c r="AL540" s="30" t="s">
        <v>23</v>
      </c>
    </row>
    <row r="541" spans="1:307">
      <c r="A541" s="197">
        <v>5465293</v>
      </c>
      <c r="B541" s="42">
        <v>6293</v>
      </c>
      <c r="C541" s="1"/>
      <c r="D541" s="1" t="s">
        <v>58195</v>
      </c>
      <c r="E541" s="1"/>
      <c r="F541" s="18" t="s">
        <v>58128</v>
      </c>
      <c r="G541" s="1"/>
      <c r="H541" s="1"/>
      <c r="I541" s="1"/>
      <c r="J541" s="1"/>
      <c r="K541" s="59">
        <v>12</v>
      </c>
      <c r="L541" s="54">
        <v>6</v>
      </c>
      <c r="M541" s="30"/>
      <c r="N541" s="30">
        <v>725</v>
      </c>
      <c r="O541" s="31" t="s">
        <v>56624</v>
      </c>
      <c r="P541" s="70">
        <v>36515</v>
      </c>
      <c r="Q541" s="1" t="s">
        <v>56672</v>
      </c>
      <c r="R541" s="30"/>
      <c r="S541" s="57" t="s">
        <v>57446</v>
      </c>
      <c r="T541" s="1"/>
      <c r="U541" s="1"/>
      <c r="W541">
        <v>-4057</v>
      </c>
      <c r="X541" s="59">
        <f t="shared" si="32"/>
        <v>4187.9520000000002</v>
      </c>
      <c r="Y541" s="59">
        <v>2290</v>
      </c>
      <c r="Z541" s="59"/>
      <c r="AA541" s="59"/>
      <c r="AB541" s="59">
        <v>9</v>
      </c>
      <c r="AC541" s="59">
        <v>41</v>
      </c>
      <c r="AD541" s="59">
        <v>0</v>
      </c>
      <c r="AE541" s="48" t="s">
        <v>20</v>
      </c>
      <c r="AF541" s="59">
        <v>174</v>
      </c>
      <c r="AG541" s="59">
        <v>37</v>
      </c>
      <c r="AH541" s="59">
        <v>30</v>
      </c>
      <c r="AI541" s="59" t="s">
        <v>19</v>
      </c>
      <c r="AJ541" s="94">
        <v>-9.6833329999999993</v>
      </c>
      <c r="AK541" s="94">
        <v>-174.625</v>
      </c>
      <c r="AL541" s="30" t="s">
        <v>23</v>
      </c>
    </row>
    <row r="542" spans="1:307">
      <c r="A542" s="198">
        <v>5465294</v>
      </c>
      <c r="B542" s="43">
        <v>6294</v>
      </c>
      <c r="C542" s="18"/>
      <c r="D542" s="18" t="s">
        <v>58195</v>
      </c>
      <c r="E542" s="18"/>
      <c r="F542" s="18" t="s">
        <v>58128</v>
      </c>
      <c r="G542" s="18"/>
      <c r="H542" s="18"/>
      <c r="I542" s="18"/>
      <c r="J542" s="18"/>
      <c r="K542" s="60">
        <v>2</v>
      </c>
      <c r="L542" s="54">
        <v>2</v>
      </c>
      <c r="M542" s="31"/>
      <c r="N542" s="31">
        <v>739</v>
      </c>
      <c r="O542" s="31" t="s">
        <v>56619</v>
      </c>
      <c r="P542" s="72">
        <v>36683</v>
      </c>
      <c r="Q542" s="18" t="s">
        <v>56672</v>
      </c>
      <c r="R542" s="31"/>
      <c r="S542" s="58" t="s">
        <v>57447</v>
      </c>
      <c r="T542" s="18"/>
      <c r="U542" s="18"/>
      <c r="V542" s="49"/>
      <c r="W542">
        <v>-4634</v>
      </c>
      <c r="X542" s="60">
        <f t="shared" si="32"/>
        <v>4242.8159999999998</v>
      </c>
      <c r="Y542" s="60">
        <v>2320</v>
      </c>
      <c r="Z542" s="60"/>
      <c r="AA542" s="60"/>
      <c r="AB542" s="60">
        <v>1</v>
      </c>
      <c r="AC542" s="60">
        <v>12</v>
      </c>
      <c r="AD542" s="60">
        <v>48</v>
      </c>
      <c r="AE542" s="49" t="s">
        <v>56287</v>
      </c>
      <c r="AF542" s="60">
        <v>161</v>
      </c>
      <c r="AG542" s="60">
        <v>50</v>
      </c>
      <c r="AH542" s="60">
        <v>12</v>
      </c>
      <c r="AI542" s="60" t="s">
        <v>19</v>
      </c>
      <c r="AJ542" s="93">
        <v>1.213333</v>
      </c>
      <c r="AK542" s="93">
        <v>-161.83666700000001</v>
      </c>
      <c r="AL542" s="31" t="s">
        <v>23</v>
      </c>
    </row>
    <row r="543" spans="1:307">
      <c r="A543" s="197">
        <v>5465295</v>
      </c>
      <c r="B543" s="42">
        <v>6295</v>
      </c>
      <c r="C543" s="1"/>
      <c r="D543" s="1" t="s">
        <v>58195</v>
      </c>
      <c r="E543" s="1"/>
      <c r="F543" s="18" t="s">
        <v>58128</v>
      </c>
      <c r="G543" s="1"/>
      <c r="H543" s="1"/>
      <c r="I543" s="1"/>
      <c r="J543" s="1"/>
      <c r="K543" s="59">
        <v>18</v>
      </c>
      <c r="L543" s="54">
        <v>10</v>
      </c>
      <c r="M543" s="30"/>
      <c r="N543" s="30">
        <v>749</v>
      </c>
      <c r="O543" s="31" t="s">
        <v>56628</v>
      </c>
      <c r="P543" s="70">
        <v>36361</v>
      </c>
      <c r="Q543" s="1" t="s">
        <v>56672</v>
      </c>
      <c r="R543" s="53">
        <v>3</v>
      </c>
      <c r="S543" s="58" t="s">
        <v>58558</v>
      </c>
      <c r="T543" s="18" t="s">
        <v>58559</v>
      </c>
      <c r="U543" s="18"/>
      <c r="V543" s="49"/>
      <c r="W543">
        <v>-4844</v>
      </c>
      <c r="X543" s="59">
        <f t="shared" si="32"/>
        <v>4965.192</v>
      </c>
      <c r="Y543" s="59">
        <v>2715</v>
      </c>
      <c r="Z543" s="59"/>
      <c r="AA543" s="59"/>
      <c r="AB543" s="59">
        <v>10</v>
      </c>
      <c r="AC543" s="59">
        <v>12</v>
      </c>
      <c r="AD543" s="59">
        <v>53</v>
      </c>
      <c r="AE543" s="48" t="s">
        <v>20</v>
      </c>
      <c r="AF543" s="59">
        <v>178</v>
      </c>
      <c r="AG543" s="59">
        <v>0</v>
      </c>
      <c r="AH543" s="59">
        <v>52</v>
      </c>
      <c r="AI543" s="59" t="s">
        <v>56301</v>
      </c>
      <c r="AJ543" s="94">
        <v>-10.214722</v>
      </c>
      <c r="AK543" s="94">
        <v>178.014444</v>
      </c>
      <c r="AL543" s="30" t="s">
        <v>23</v>
      </c>
    </row>
    <row r="544" spans="1:307">
      <c r="A544" s="197">
        <v>5465296</v>
      </c>
      <c r="B544" s="42">
        <v>6296</v>
      </c>
      <c r="C544" s="1" t="s">
        <v>57566</v>
      </c>
      <c r="D544" s="1" t="s">
        <v>58195</v>
      </c>
      <c r="E544" s="1"/>
      <c r="F544" s="18" t="s">
        <v>58128</v>
      </c>
      <c r="G544" s="1"/>
      <c r="H544" s="1"/>
      <c r="I544" s="1"/>
      <c r="J544" s="1"/>
      <c r="K544" s="59">
        <v>23</v>
      </c>
      <c r="L544" s="54">
        <v>15</v>
      </c>
      <c r="M544" s="30"/>
      <c r="N544" s="30">
        <v>776</v>
      </c>
      <c r="O544" s="31" t="s">
        <v>56613</v>
      </c>
      <c r="P544" s="76">
        <v>36704</v>
      </c>
      <c r="Q544" s="1" t="s">
        <v>56672</v>
      </c>
      <c r="R544" s="53">
        <v>723</v>
      </c>
      <c r="S544" s="57" t="s">
        <v>57448</v>
      </c>
      <c r="T544" s="28" t="s">
        <v>58560</v>
      </c>
      <c r="U544" s="1"/>
      <c r="V544" s="49"/>
      <c r="W544">
        <v>-3952</v>
      </c>
      <c r="X544" s="59">
        <f t="shared" si="32"/>
        <v>4070.9088000000002</v>
      </c>
      <c r="Y544" s="59">
        <v>2226</v>
      </c>
      <c r="Z544" s="59"/>
      <c r="AA544" s="59"/>
      <c r="AB544" s="59">
        <v>13</v>
      </c>
      <c r="AC544" s="59">
        <v>10</v>
      </c>
      <c r="AD544" s="59">
        <v>18</v>
      </c>
      <c r="AE544" s="48" t="s">
        <v>20</v>
      </c>
      <c r="AF544" s="59">
        <v>175</v>
      </c>
      <c r="AG544" s="59">
        <v>41</v>
      </c>
      <c r="AH544" s="59">
        <v>18</v>
      </c>
      <c r="AI544" s="59" t="s">
        <v>19</v>
      </c>
      <c r="AJ544" s="94">
        <v>-13.171666999999999</v>
      </c>
      <c r="AK544" s="94">
        <v>-175.688333</v>
      </c>
      <c r="AL544" s="30" t="s">
        <v>23</v>
      </c>
      <c r="KT544" s="52"/>
      <c r="KU544" s="52"/>
    </row>
    <row r="545" spans="1:307">
      <c r="A545" s="197">
        <v>5465297</v>
      </c>
      <c r="B545" s="42">
        <v>6297</v>
      </c>
      <c r="C545" s="1"/>
      <c r="D545" s="1" t="s">
        <v>58195</v>
      </c>
      <c r="E545" s="1"/>
      <c r="F545" s="18" t="s">
        <v>58128</v>
      </c>
      <c r="G545" s="1"/>
      <c r="H545" s="1"/>
      <c r="I545" s="1"/>
      <c r="J545" s="1"/>
      <c r="K545" s="59">
        <v>30</v>
      </c>
      <c r="L545" s="54">
        <v>24</v>
      </c>
      <c r="M545" s="30"/>
      <c r="N545" s="30">
        <v>791</v>
      </c>
      <c r="O545" s="31" t="s">
        <v>56699</v>
      </c>
      <c r="P545" s="76">
        <v>34993</v>
      </c>
      <c r="Q545" s="1" t="s">
        <v>57450</v>
      </c>
      <c r="R545" s="30"/>
      <c r="S545" s="57" t="s">
        <v>57449</v>
      </c>
      <c r="T545" s="1"/>
      <c r="U545" s="1"/>
      <c r="W545">
        <v>-2519</v>
      </c>
      <c r="X545" s="59">
        <f t="shared" si="32"/>
        <v>2578.6080000000002</v>
      </c>
      <c r="Y545" s="59">
        <v>1410</v>
      </c>
      <c r="Z545" s="59"/>
      <c r="AA545" s="59"/>
      <c r="AB545" s="59">
        <v>15</v>
      </c>
      <c r="AC545" s="59">
        <v>39</v>
      </c>
      <c r="AD545" s="59">
        <v>0</v>
      </c>
      <c r="AE545" s="48" t="s">
        <v>20</v>
      </c>
      <c r="AF545" s="59">
        <v>179</v>
      </c>
      <c r="AG545" s="59">
        <v>3</v>
      </c>
      <c r="AH545" s="59">
        <v>45</v>
      </c>
      <c r="AI545" s="59" t="s">
        <v>19</v>
      </c>
      <c r="AJ545" s="94">
        <v>-15.65</v>
      </c>
      <c r="AK545" s="94">
        <v>-179.0625</v>
      </c>
      <c r="AL545" s="30" t="s">
        <v>23</v>
      </c>
      <c r="KS545" s="52"/>
    </row>
    <row r="546" spans="1:307">
      <c r="A546" s="197">
        <v>5465298</v>
      </c>
      <c r="B546" s="42">
        <v>6298</v>
      </c>
      <c r="C546" s="1"/>
      <c r="D546" s="1" t="s">
        <v>58195</v>
      </c>
      <c r="E546" s="1"/>
      <c r="F546" s="18" t="s">
        <v>58128</v>
      </c>
      <c r="G546" s="1"/>
      <c r="H546" s="1"/>
      <c r="I546" s="1"/>
      <c r="J546" s="1"/>
      <c r="K546" s="59">
        <v>13</v>
      </c>
      <c r="L546" s="54">
        <v>7</v>
      </c>
      <c r="M546" s="30"/>
      <c r="N546" s="30">
        <v>619</v>
      </c>
      <c r="O546" s="31"/>
      <c r="P546" s="70">
        <v>17273</v>
      </c>
      <c r="Q546" s="1" t="s">
        <v>57506</v>
      </c>
      <c r="R546" s="30" t="s">
        <v>57498</v>
      </c>
      <c r="S546" s="57" t="s">
        <v>57474</v>
      </c>
      <c r="T546" s="1"/>
      <c r="U546" s="1"/>
      <c r="W546">
        <v>-124</v>
      </c>
      <c r="X546" s="59">
        <f t="shared" si="32"/>
        <v>868.68</v>
      </c>
      <c r="Y546" s="59">
        <v>475</v>
      </c>
      <c r="Z546" s="59"/>
      <c r="AA546" s="59"/>
      <c r="AB546" s="59">
        <v>20</v>
      </c>
      <c r="AC546" s="59">
        <v>57</v>
      </c>
      <c r="AD546" s="59">
        <v>0</v>
      </c>
      <c r="AE546" s="48" t="s">
        <v>20</v>
      </c>
      <c r="AF546" s="59">
        <v>175</v>
      </c>
      <c r="AG546" s="59">
        <v>14</v>
      </c>
      <c r="AH546" s="59">
        <v>0</v>
      </c>
      <c r="AI546" s="59" t="s">
        <v>19</v>
      </c>
      <c r="AJ546" s="94">
        <v>-20.95</v>
      </c>
      <c r="AK546" s="94">
        <v>-175.23333299999999</v>
      </c>
      <c r="AL546" s="30" t="s">
        <v>57475</v>
      </c>
    </row>
    <row r="547" spans="1:307">
      <c r="A547" s="197">
        <v>5465299</v>
      </c>
      <c r="B547" s="42">
        <v>6299</v>
      </c>
      <c r="C547" s="1"/>
      <c r="D547" s="1" t="s">
        <v>58195</v>
      </c>
      <c r="E547" s="1"/>
      <c r="F547" s="18" t="s">
        <v>58128</v>
      </c>
      <c r="G547" s="1"/>
      <c r="H547" s="1"/>
      <c r="I547" s="1"/>
      <c r="J547" s="1"/>
      <c r="K547" s="59">
        <v>16</v>
      </c>
      <c r="L547" s="54">
        <v>11</v>
      </c>
      <c r="M547" s="30"/>
      <c r="N547" s="30">
        <v>627</v>
      </c>
      <c r="O547" s="31"/>
      <c r="P547" s="70">
        <v>17240</v>
      </c>
      <c r="Q547" s="1" t="s">
        <v>57647</v>
      </c>
      <c r="R547" s="30" t="s">
        <v>57500</v>
      </c>
      <c r="S547" s="57" t="s">
        <v>57501</v>
      </c>
      <c r="U547" s="1"/>
      <c r="W547">
        <v>-3021</v>
      </c>
      <c r="X547" s="59">
        <f t="shared" si="32"/>
        <v>2267.712</v>
      </c>
      <c r="Y547" s="59">
        <v>1240</v>
      </c>
      <c r="Z547" s="59"/>
      <c r="AA547" s="59"/>
      <c r="AB547" s="59">
        <v>28</v>
      </c>
      <c r="AC547" s="59">
        <v>53</v>
      </c>
      <c r="AD547" s="59">
        <v>0</v>
      </c>
      <c r="AE547" s="48" t="s">
        <v>20</v>
      </c>
      <c r="AF547" s="59">
        <v>170</v>
      </c>
      <c r="AG547" s="59">
        <v>0</v>
      </c>
      <c r="AH547" s="59">
        <v>0</v>
      </c>
      <c r="AI547" s="59" t="s">
        <v>56301</v>
      </c>
      <c r="AJ547" s="94">
        <v>-28.883333</v>
      </c>
      <c r="AK547" s="94">
        <v>170</v>
      </c>
      <c r="AL547" s="30" t="s">
        <v>57499</v>
      </c>
    </row>
    <row r="548" spans="1:307">
      <c r="A548" s="197">
        <v>5465300</v>
      </c>
      <c r="B548" s="42">
        <v>6300</v>
      </c>
      <c r="C548" s="1"/>
      <c r="D548" s="1" t="s">
        <v>58195</v>
      </c>
      <c r="E548" s="1"/>
      <c r="F548" s="18" t="s">
        <v>58128</v>
      </c>
      <c r="G548" s="1"/>
      <c r="H548" s="1"/>
      <c r="I548" s="1"/>
      <c r="J548" s="1"/>
      <c r="K548" s="59">
        <v>15</v>
      </c>
      <c r="L548" s="54">
        <v>10</v>
      </c>
      <c r="M548" s="30"/>
      <c r="N548" s="30">
        <v>658</v>
      </c>
      <c r="O548" s="31"/>
      <c r="P548" s="70">
        <v>17229</v>
      </c>
      <c r="Q548" s="1" t="s">
        <v>57677</v>
      </c>
      <c r="R548" s="30" t="s">
        <v>57502</v>
      </c>
      <c r="S548" s="57" t="s">
        <v>57503</v>
      </c>
      <c r="T548" s="1" t="s">
        <v>58551</v>
      </c>
      <c r="U548" s="1"/>
      <c r="W548">
        <v>-2464</v>
      </c>
      <c r="X548" s="59">
        <f t="shared" si="32"/>
        <v>1920.24</v>
      </c>
      <c r="Y548" s="59">
        <v>1050</v>
      </c>
      <c r="Z548" s="59"/>
      <c r="AA548" s="59"/>
      <c r="AB548" s="59">
        <v>33</v>
      </c>
      <c r="AC548" s="59">
        <v>53</v>
      </c>
      <c r="AD548" s="59">
        <v>0</v>
      </c>
      <c r="AE548" s="48" t="s">
        <v>20</v>
      </c>
      <c r="AF548" s="59">
        <v>173</v>
      </c>
      <c r="AG548" s="59">
        <v>50</v>
      </c>
      <c r="AH548" s="59">
        <v>0</v>
      </c>
      <c r="AI548" s="59" t="s">
        <v>56301</v>
      </c>
      <c r="AJ548" s="94">
        <v>-33.883333</v>
      </c>
      <c r="AK548" s="94">
        <v>173.83333300000001</v>
      </c>
      <c r="AL548" s="30" t="s">
        <v>57499</v>
      </c>
    </row>
    <row r="549" spans="1:307">
      <c r="A549" s="197">
        <v>5465301</v>
      </c>
      <c r="B549" s="42">
        <v>6301</v>
      </c>
      <c r="C549" s="1"/>
      <c r="D549" s="1" t="s">
        <v>58195</v>
      </c>
      <c r="E549" s="1"/>
      <c r="F549" s="18" t="s">
        <v>58128</v>
      </c>
      <c r="G549" s="1"/>
      <c r="H549" s="1"/>
      <c r="I549" s="1"/>
      <c r="J549" s="1"/>
      <c r="K549" s="59">
        <v>9</v>
      </c>
      <c r="L549" s="54">
        <v>4</v>
      </c>
      <c r="M549" s="30"/>
      <c r="N549" s="30">
        <v>684</v>
      </c>
      <c r="O549" s="31"/>
      <c r="P549" s="70">
        <v>17031</v>
      </c>
      <c r="Q549" s="1" t="s">
        <v>57506</v>
      </c>
      <c r="R549" s="30" t="s">
        <v>57504</v>
      </c>
      <c r="S549" s="57" t="s">
        <v>57507</v>
      </c>
      <c r="T549" s="1"/>
      <c r="U549" s="1"/>
      <c r="W549">
        <v>-1137</v>
      </c>
      <c r="X549" s="59">
        <f t="shared" si="32"/>
        <v>1148.4864</v>
      </c>
      <c r="Y549" s="59">
        <v>628</v>
      </c>
      <c r="Z549" s="59"/>
      <c r="AA549" s="59"/>
      <c r="AB549" s="59">
        <v>39</v>
      </c>
      <c r="AC549" s="59">
        <v>46</v>
      </c>
      <c r="AD549" s="59">
        <v>0</v>
      </c>
      <c r="AE549" s="48" t="s">
        <v>20</v>
      </c>
      <c r="AF549" s="59">
        <v>167</v>
      </c>
      <c r="AG549" s="59">
        <v>45</v>
      </c>
      <c r="AH549" s="59">
        <v>0</v>
      </c>
      <c r="AI549" s="59" t="s">
        <v>56301</v>
      </c>
      <c r="AJ549" s="94">
        <v>-39.766666999999998</v>
      </c>
      <c r="AK549" s="94">
        <v>167.75</v>
      </c>
      <c r="AL549" s="30" t="s">
        <v>57499</v>
      </c>
    </row>
    <row r="550" spans="1:307">
      <c r="A550" s="197">
        <v>5465302</v>
      </c>
      <c r="B550" s="42">
        <v>6302</v>
      </c>
      <c r="C550" s="1"/>
      <c r="D550" s="1" t="s">
        <v>58195</v>
      </c>
      <c r="E550" s="1"/>
      <c r="F550" s="18" t="s">
        <v>58128</v>
      </c>
      <c r="G550" s="1"/>
      <c r="H550" s="1"/>
      <c r="I550" s="1"/>
      <c r="J550" s="1"/>
      <c r="K550" s="59">
        <v>29</v>
      </c>
      <c r="L550" s="54">
        <v>19</v>
      </c>
      <c r="M550" s="30"/>
      <c r="N550" s="30">
        <v>815</v>
      </c>
      <c r="O550" s="31" t="s">
        <v>58030</v>
      </c>
      <c r="P550" s="71">
        <v>17338</v>
      </c>
      <c r="Q550" s="1" t="s">
        <v>57511</v>
      </c>
      <c r="R550" s="30" t="s">
        <v>57530</v>
      </c>
      <c r="S550" s="57" t="s">
        <v>57451</v>
      </c>
      <c r="T550" s="1"/>
      <c r="U550" s="1" t="s">
        <v>58605</v>
      </c>
      <c r="W550">
        <v>-3663</v>
      </c>
      <c r="X550" s="59">
        <v>3910</v>
      </c>
      <c r="Y550" s="59">
        <f t="shared" ref="Y550:Y563" si="33">X550/1.8288</f>
        <v>2138.0139982502187</v>
      </c>
      <c r="Z550" s="59"/>
      <c r="AA550" s="59" t="s">
        <v>57452</v>
      </c>
      <c r="AB550" s="59">
        <v>3</v>
      </c>
      <c r="AC550" s="59">
        <v>52</v>
      </c>
      <c r="AD550" s="59">
        <v>0</v>
      </c>
      <c r="AE550" s="48" t="s">
        <v>56287</v>
      </c>
      <c r="AF550" s="59">
        <v>65</v>
      </c>
      <c r="AG550" s="59">
        <v>31</v>
      </c>
      <c r="AH550" s="59">
        <v>0</v>
      </c>
      <c r="AI550" s="59" t="s">
        <v>56301</v>
      </c>
      <c r="AJ550" s="94">
        <v>3.8666670000000001</v>
      </c>
      <c r="AK550" s="94">
        <v>65.516666999999998</v>
      </c>
      <c r="AL550" s="30" t="s">
        <v>56302</v>
      </c>
    </row>
    <row r="551" spans="1:307">
      <c r="A551" s="197">
        <v>5465303</v>
      </c>
      <c r="B551" s="42">
        <v>6303</v>
      </c>
      <c r="C551" s="1"/>
      <c r="D551" s="1" t="s">
        <v>58195</v>
      </c>
      <c r="E551" s="1"/>
      <c r="F551" s="18" t="s">
        <v>58128</v>
      </c>
      <c r="G551" s="1"/>
      <c r="H551" s="1"/>
      <c r="I551" s="1" t="s">
        <v>57220</v>
      </c>
      <c r="J551" s="1"/>
      <c r="K551" s="59">
        <v>19</v>
      </c>
      <c r="L551" s="54">
        <v>15</v>
      </c>
      <c r="M551" s="30"/>
      <c r="N551" s="30">
        <v>880</v>
      </c>
      <c r="O551" s="31" t="s">
        <v>58031</v>
      </c>
      <c r="P551" s="72">
        <v>17348</v>
      </c>
      <c r="Q551" s="1" t="s">
        <v>57511</v>
      </c>
      <c r="R551" s="30" t="s">
        <v>57454</v>
      </c>
      <c r="S551" s="57" t="s">
        <v>57453</v>
      </c>
      <c r="T551" s="1"/>
      <c r="U551" s="1"/>
      <c r="W551">
        <v>-3182</v>
      </c>
      <c r="X551" s="59">
        <v>3000</v>
      </c>
      <c r="Y551" s="59">
        <f t="shared" si="33"/>
        <v>1640.4199475065616</v>
      </c>
      <c r="Z551" s="59"/>
      <c r="AA551" s="59" t="s">
        <v>57455</v>
      </c>
      <c r="AB551" s="59">
        <v>21</v>
      </c>
      <c r="AC551" s="59">
        <v>12</v>
      </c>
      <c r="AD551" s="59">
        <v>0</v>
      </c>
      <c r="AE551" s="48" t="s">
        <v>56287</v>
      </c>
      <c r="AF551" s="59">
        <v>45</v>
      </c>
      <c r="AG551" s="59">
        <v>21</v>
      </c>
      <c r="AH551" s="59">
        <v>0</v>
      </c>
      <c r="AI551" s="59" t="s">
        <v>19</v>
      </c>
      <c r="AJ551" s="94">
        <v>21.2</v>
      </c>
      <c r="AK551" s="94">
        <v>-45.35</v>
      </c>
      <c r="AL551" s="30" t="s">
        <v>56277</v>
      </c>
    </row>
    <row r="552" spans="1:307">
      <c r="A552" s="197">
        <v>5465304</v>
      </c>
      <c r="B552" s="42">
        <v>6304</v>
      </c>
      <c r="C552" s="1" t="s">
        <v>57566</v>
      </c>
      <c r="D552" s="1" t="s">
        <v>58195</v>
      </c>
      <c r="E552" s="1"/>
      <c r="F552" s="18" t="s">
        <v>58128</v>
      </c>
      <c r="G552" s="1"/>
      <c r="H552" s="1"/>
      <c r="I552" s="1" t="s">
        <v>57456</v>
      </c>
      <c r="J552" s="1"/>
      <c r="K552" s="59">
        <v>38</v>
      </c>
      <c r="L552" s="54">
        <v>22</v>
      </c>
      <c r="M552" s="30"/>
      <c r="N552" s="30">
        <v>890</v>
      </c>
      <c r="O552" s="31" t="s">
        <v>58031</v>
      </c>
      <c r="P552" s="72">
        <v>17348</v>
      </c>
      <c r="Q552" s="1" t="s">
        <v>57511</v>
      </c>
      <c r="R552" s="30" t="s">
        <v>57454</v>
      </c>
      <c r="S552" s="57" t="s">
        <v>57453</v>
      </c>
      <c r="T552" s="1"/>
      <c r="U552" s="1"/>
      <c r="W552">
        <v>-3182</v>
      </c>
      <c r="X552" s="59">
        <v>3000</v>
      </c>
      <c r="Y552" s="59">
        <f t="shared" si="33"/>
        <v>1640.4199475065616</v>
      </c>
      <c r="Z552" s="59"/>
      <c r="AA552" s="59" t="s">
        <v>57457</v>
      </c>
      <c r="AB552" s="59">
        <v>21</v>
      </c>
      <c r="AC552" s="59">
        <v>12</v>
      </c>
      <c r="AD552" s="59">
        <v>0</v>
      </c>
      <c r="AE552" s="48" t="s">
        <v>56287</v>
      </c>
      <c r="AF552" s="59">
        <v>45</v>
      </c>
      <c r="AG552" s="59">
        <v>21</v>
      </c>
      <c r="AH552" s="59">
        <v>0</v>
      </c>
      <c r="AI552" s="59" t="s">
        <v>19</v>
      </c>
      <c r="AJ552" s="94">
        <v>21.2</v>
      </c>
      <c r="AK552" s="94">
        <v>-45.35</v>
      </c>
      <c r="AL552" s="30" t="s">
        <v>56277</v>
      </c>
    </row>
    <row r="553" spans="1:307">
      <c r="A553" s="223">
        <v>5465305</v>
      </c>
      <c r="B553" s="211">
        <v>6305</v>
      </c>
      <c r="C553" s="28"/>
      <c r="D553" s="28" t="s">
        <v>58195</v>
      </c>
      <c r="E553" s="28"/>
      <c r="F553" s="28" t="s">
        <v>58128</v>
      </c>
      <c r="G553" s="28"/>
      <c r="H553" s="28"/>
      <c r="I553" s="28" t="s">
        <v>57198</v>
      </c>
      <c r="J553" s="28"/>
      <c r="K553" s="63">
        <v>44</v>
      </c>
      <c r="L553" s="64">
        <v>25</v>
      </c>
      <c r="M553" s="33"/>
      <c r="N553" s="33">
        <v>910</v>
      </c>
      <c r="O553" s="33" t="s">
        <v>58031</v>
      </c>
      <c r="P553" s="75">
        <v>17348</v>
      </c>
      <c r="Q553" s="28" t="s">
        <v>57511</v>
      </c>
      <c r="R553" s="33" t="s">
        <v>57454</v>
      </c>
      <c r="S553" s="209" t="s">
        <v>57453</v>
      </c>
      <c r="T553" s="210"/>
      <c r="U553" s="28"/>
      <c r="V553" s="208"/>
      <c r="W553" s="68">
        <v>-3182</v>
      </c>
      <c r="X553" s="63">
        <v>3000</v>
      </c>
      <c r="Y553" s="63">
        <f t="shared" si="33"/>
        <v>1640.4199475065616</v>
      </c>
      <c r="Z553" s="63"/>
      <c r="AA553" s="63" t="s">
        <v>57458</v>
      </c>
      <c r="AB553" s="63">
        <v>21</v>
      </c>
      <c r="AC553" s="63">
        <v>12</v>
      </c>
      <c r="AD553" s="63">
        <v>0</v>
      </c>
      <c r="AE553" s="67" t="s">
        <v>56287</v>
      </c>
      <c r="AF553" s="63">
        <v>45</v>
      </c>
      <c r="AG553" s="63">
        <v>21</v>
      </c>
      <c r="AH553" s="63">
        <v>0</v>
      </c>
      <c r="AI553" s="63" t="s">
        <v>19</v>
      </c>
      <c r="AJ553" s="95">
        <v>21.2</v>
      </c>
      <c r="AK553" s="95">
        <v>-45.35</v>
      </c>
      <c r="AL553" s="33" t="s">
        <v>56277</v>
      </c>
      <c r="AM553" s="68"/>
      <c r="AN553" s="68"/>
      <c r="AO553" s="68"/>
      <c r="AP553" s="68"/>
      <c r="AQ553" s="68"/>
      <c r="AR553" s="68"/>
      <c r="AS553" s="68"/>
      <c r="AT553" s="68"/>
      <c r="AU553" s="68"/>
      <c r="AV553" s="68"/>
      <c r="AW553" s="68"/>
      <c r="AX553" s="68"/>
      <c r="AY553" s="68"/>
      <c r="AZ553" s="68"/>
      <c r="BA553" s="68"/>
      <c r="BB553" s="68"/>
      <c r="BC553" s="68"/>
      <c r="BD553" s="68"/>
      <c r="BE553" s="68"/>
      <c r="BF553" s="68"/>
      <c r="BG553" s="68"/>
      <c r="BH553" s="68"/>
      <c r="BI553" s="68"/>
      <c r="BJ553" s="68"/>
      <c r="BK553" s="68"/>
      <c r="BL553" s="68"/>
      <c r="BM553" s="68"/>
      <c r="BN553" s="68"/>
      <c r="BO553" s="68"/>
      <c r="BP553" s="68"/>
      <c r="BQ553" s="68"/>
      <c r="BR553" s="68"/>
      <c r="BS553" s="68"/>
      <c r="BT553" s="68"/>
      <c r="BU553" s="68"/>
      <c r="BV553" s="68"/>
      <c r="BW553" s="68"/>
      <c r="BX553" s="68"/>
      <c r="BY553" s="68"/>
      <c r="BZ553" s="68"/>
      <c r="CA553" s="68"/>
      <c r="CB553" s="68"/>
      <c r="CC553" s="68"/>
      <c r="CD553" s="68"/>
      <c r="CE553" s="68"/>
      <c r="CF553" s="68"/>
      <c r="CG553" s="68"/>
      <c r="CH553" s="68"/>
      <c r="CI553" s="68"/>
      <c r="CJ553" s="68"/>
      <c r="CK553" s="68"/>
      <c r="CL553" s="68"/>
      <c r="CM553" s="68"/>
      <c r="CN553" s="68"/>
      <c r="CO553" s="68"/>
      <c r="CP553" s="68"/>
      <c r="CQ553" s="68"/>
      <c r="CR553" s="68"/>
      <c r="CS553" s="68"/>
      <c r="CT553" s="68"/>
      <c r="CU553" s="68"/>
      <c r="CV553" s="68"/>
      <c r="CW553" s="68"/>
      <c r="CX553" s="68"/>
      <c r="CY553" s="68"/>
      <c r="CZ553" s="68"/>
      <c r="DA553" s="68"/>
      <c r="DB553" s="68"/>
      <c r="DC553" s="68"/>
      <c r="DD553" s="68"/>
      <c r="DE553" s="68"/>
      <c r="DF553" s="68"/>
      <c r="DG553" s="68"/>
      <c r="DH553" s="68"/>
      <c r="DI553" s="68"/>
      <c r="DJ553" s="68"/>
      <c r="DK553" s="68"/>
      <c r="DL553" s="68"/>
      <c r="DM553" s="68"/>
      <c r="DN553" s="68"/>
      <c r="DO553" s="68"/>
      <c r="DP553" s="68"/>
      <c r="DQ553" s="68"/>
      <c r="DR553" s="68"/>
      <c r="DS553" s="68"/>
      <c r="DT553" s="68"/>
      <c r="DU553" s="68"/>
      <c r="DV553" s="68"/>
      <c r="DW553" s="68"/>
      <c r="DX553" s="68"/>
      <c r="DY553" s="68"/>
      <c r="DZ553" s="68"/>
      <c r="EA553" s="68"/>
      <c r="EB553" s="68"/>
      <c r="EC553" s="68"/>
      <c r="ED553" s="68"/>
      <c r="EE553" s="68"/>
      <c r="EF553" s="68"/>
      <c r="EG553" s="68"/>
      <c r="EH553" s="68"/>
      <c r="EI553" s="68"/>
      <c r="EJ553" s="68"/>
      <c r="EK553" s="68"/>
      <c r="EL553" s="68"/>
      <c r="EM553" s="68"/>
      <c r="EN553" s="68"/>
      <c r="EO553" s="68"/>
      <c r="EP553" s="68"/>
      <c r="EQ553" s="68"/>
      <c r="ER553" s="68"/>
      <c r="ES553" s="68"/>
      <c r="ET553" s="68"/>
      <c r="EU553" s="68"/>
      <c r="EV553" s="68"/>
      <c r="EW553" s="68"/>
      <c r="EX553" s="68"/>
      <c r="EY553" s="68"/>
      <c r="EZ553" s="68"/>
      <c r="FA553" s="68"/>
      <c r="FB553" s="68"/>
      <c r="FC553" s="68"/>
      <c r="FD553" s="68"/>
      <c r="FE553" s="68"/>
      <c r="FF553" s="68"/>
      <c r="FG553" s="68"/>
      <c r="FH553" s="68"/>
      <c r="FI553" s="68"/>
      <c r="FJ553" s="68"/>
      <c r="FK553" s="68"/>
      <c r="FL553" s="68"/>
      <c r="FM553" s="68"/>
      <c r="FN553" s="68"/>
      <c r="FO553" s="68"/>
      <c r="FP553" s="68"/>
      <c r="FQ553" s="68"/>
      <c r="FR553" s="68"/>
      <c r="FS553" s="68"/>
      <c r="FT553" s="68"/>
      <c r="FU553" s="68"/>
      <c r="FV553" s="68"/>
      <c r="FW553" s="68"/>
      <c r="FX553" s="68"/>
      <c r="FY553" s="68"/>
      <c r="FZ553" s="68"/>
      <c r="GA553" s="68"/>
      <c r="GB553" s="68"/>
      <c r="GC553" s="68"/>
      <c r="GD553" s="68"/>
      <c r="GE553" s="68"/>
      <c r="GF553" s="68"/>
      <c r="GG553" s="68"/>
      <c r="GH553" s="68"/>
      <c r="GI553" s="68"/>
      <c r="GJ553" s="68"/>
      <c r="GK553" s="68"/>
      <c r="GL553" s="68"/>
      <c r="GM553" s="68"/>
      <c r="GN553" s="68"/>
      <c r="GO553" s="68"/>
      <c r="GP553" s="68"/>
      <c r="GQ553" s="68"/>
      <c r="GR553" s="68"/>
      <c r="GS553" s="68"/>
      <c r="GT553" s="68"/>
      <c r="GU553" s="68"/>
      <c r="GV553" s="68"/>
      <c r="GW553" s="68"/>
      <c r="GX553" s="68"/>
      <c r="GY553" s="68"/>
      <c r="GZ553" s="68"/>
      <c r="HA553" s="68"/>
      <c r="HB553" s="68"/>
      <c r="HC553" s="68"/>
      <c r="HD553" s="68"/>
      <c r="HE553" s="68"/>
      <c r="HF553" s="68"/>
      <c r="HG553" s="68"/>
      <c r="HH553" s="68"/>
      <c r="HI553" s="68"/>
      <c r="HJ553" s="68"/>
      <c r="HK553" s="68"/>
      <c r="HL553" s="68"/>
      <c r="HM553" s="68"/>
      <c r="HN553" s="68"/>
      <c r="HO553" s="68"/>
      <c r="HP553" s="68"/>
      <c r="HQ553" s="68"/>
      <c r="HR553" s="68"/>
      <c r="HS553" s="68"/>
      <c r="HT553" s="68"/>
      <c r="HU553" s="68"/>
      <c r="HV553" s="68"/>
      <c r="HW553" s="68"/>
      <c r="HX553" s="68"/>
      <c r="HY553" s="68"/>
      <c r="HZ553" s="68"/>
      <c r="IA553" s="68"/>
      <c r="IB553" s="68"/>
      <c r="IC553" s="68"/>
      <c r="ID553" s="68"/>
      <c r="IE553" s="68"/>
      <c r="IF553" s="68"/>
      <c r="IG553" s="68"/>
      <c r="IH553" s="68"/>
      <c r="II553" s="68"/>
      <c r="IJ553" s="68"/>
      <c r="IK553" s="68"/>
      <c r="IL553" s="68"/>
      <c r="IM553" s="68"/>
      <c r="IN553" s="68"/>
      <c r="IO553" s="68"/>
      <c r="IP553" s="68"/>
      <c r="IQ553" s="68"/>
      <c r="IR553" s="68"/>
      <c r="IS553" s="68"/>
      <c r="IT553" s="68"/>
      <c r="IU553" s="68"/>
      <c r="IV553" s="68"/>
      <c r="IW553" s="68"/>
      <c r="IX553" s="68"/>
      <c r="IY553" s="68"/>
      <c r="IZ553" s="68"/>
      <c r="JA553" s="68"/>
      <c r="JB553" s="68"/>
      <c r="JC553" s="68"/>
      <c r="JD553" s="68"/>
      <c r="JE553" s="68"/>
      <c r="JF553" s="68"/>
      <c r="JG553" s="68"/>
      <c r="JH553" s="68"/>
      <c r="JI553" s="68"/>
      <c r="JJ553" s="68"/>
      <c r="JK553" s="68"/>
      <c r="JL553" s="68"/>
      <c r="JM553" s="68"/>
      <c r="JN553" s="68"/>
      <c r="JO553" s="68"/>
      <c r="JP553" s="68"/>
      <c r="JQ553" s="68"/>
      <c r="JR553" s="68"/>
      <c r="JS553" s="68"/>
      <c r="JT553" s="68"/>
      <c r="JU553" s="68"/>
      <c r="JV553" s="68"/>
      <c r="JW553" s="68"/>
      <c r="JX553" s="68"/>
      <c r="JY553" s="68"/>
      <c r="JZ553" s="68"/>
      <c r="KA553" s="68"/>
      <c r="KB553" s="68"/>
      <c r="KC553" s="68"/>
      <c r="KD553" s="68"/>
      <c r="KE553" s="68"/>
      <c r="KF553" s="68"/>
      <c r="KG553" s="68"/>
      <c r="KH553" s="68"/>
      <c r="KI553" s="68"/>
      <c r="KJ553" s="68"/>
      <c r="KK553" s="68"/>
      <c r="KL553" s="68"/>
      <c r="KM553" s="68"/>
      <c r="KN553" s="68"/>
      <c r="KO553" s="68"/>
      <c r="KP553" s="68"/>
      <c r="KQ553" s="68"/>
      <c r="KR553" s="68"/>
      <c r="KS553" s="68"/>
    </row>
    <row r="554" spans="1:307" s="20" customFormat="1">
      <c r="A554" s="223">
        <v>5465306</v>
      </c>
      <c r="B554" s="211">
        <v>6306</v>
      </c>
      <c r="C554" s="28"/>
      <c r="D554" s="28" t="s">
        <v>58195</v>
      </c>
      <c r="E554" s="28"/>
      <c r="F554" s="28" t="s">
        <v>58201</v>
      </c>
      <c r="G554" s="28"/>
      <c r="H554" s="28"/>
      <c r="I554" s="28" t="s">
        <v>57198</v>
      </c>
      <c r="J554" s="28"/>
      <c r="K554" s="63">
        <v>5</v>
      </c>
      <c r="L554" s="64">
        <v>0</v>
      </c>
      <c r="M554" s="33"/>
      <c r="N554" s="33">
        <v>902</v>
      </c>
      <c r="O554" s="33" t="s">
        <v>58031</v>
      </c>
      <c r="P554" s="75">
        <v>17348</v>
      </c>
      <c r="Q554" s="28" t="s">
        <v>57511</v>
      </c>
      <c r="R554" s="33" t="s">
        <v>57454</v>
      </c>
      <c r="S554" s="209" t="s">
        <v>57453</v>
      </c>
      <c r="T554" s="210"/>
      <c r="U554" s="28"/>
      <c r="V554" s="208"/>
      <c r="W554" s="68">
        <v>-3182</v>
      </c>
      <c r="X554" s="63">
        <v>3000</v>
      </c>
      <c r="Y554" s="63">
        <f t="shared" si="33"/>
        <v>1640.4199475065616</v>
      </c>
      <c r="Z554" s="63"/>
      <c r="AA554" s="63" t="s">
        <v>57458</v>
      </c>
      <c r="AB554" s="63">
        <v>21</v>
      </c>
      <c r="AC554" s="63">
        <v>12</v>
      </c>
      <c r="AD554" s="63">
        <v>0</v>
      </c>
      <c r="AE554" s="67" t="s">
        <v>56287</v>
      </c>
      <c r="AF554" s="63">
        <v>45</v>
      </c>
      <c r="AG554" s="63">
        <v>21</v>
      </c>
      <c r="AH554" s="63">
        <v>0</v>
      </c>
      <c r="AI554" s="63" t="s">
        <v>19</v>
      </c>
      <c r="AJ554" s="95">
        <v>21.2</v>
      </c>
      <c r="AK554" s="95">
        <v>-45.35</v>
      </c>
      <c r="AL554" s="33" t="s">
        <v>56277</v>
      </c>
      <c r="AM554" s="68"/>
      <c r="AN554" s="68"/>
      <c r="AO554" s="68"/>
      <c r="AP554" s="68"/>
      <c r="AQ554" s="68"/>
      <c r="AR554" s="68"/>
      <c r="AS554" s="68"/>
      <c r="AT554" s="68"/>
      <c r="AU554" s="68"/>
      <c r="AV554" s="68"/>
      <c r="AW554" s="68"/>
      <c r="AX554" s="68"/>
      <c r="AY554" s="68"/>
      <c r="AZ554" s="68"/>
      <c r="BA554" s="68"/>
      <c r="BB554" s="68"/>
      <c r="BC554" s="68"/>
      <c r="BD554" s="68"/>
      <c r="BE554" s="68"/>
      <c r="BF554" s="68"/>
      <c r="BG554" s="68"/>
      <c r="BH554" s="68"/>
      <c r="BI554" s="68"/>
      <c r="BJ554" s="68"/>
      <c r="BK554" s="68"/>
      <c r="BL554" s="68"/>
      <c r="BM554" s="68"/>
      <c r="BN554" s="68"/>
      <c r="BO554" s="68"/>
      <c r="BP554" s="68"/>
      <c r="BQ554" s="68"/>
      <c r="BR554" s="68"/>
      <c r="BS554" s="68"/>
      <c r="BT554" s="68"/>
      <c r="BU554" s="68"/>
      <c r="BV554" s="68"/>
      <c r="BW554" s="68"/>
      <c r="BX554" s="68"/>
      <c r="BY554" s="68"/>
      <c r="BZ554" s="68"/>
      <c r="CA554" s="68"/>
      <c r="CB554" s="68"/>
      <c r="CC554" s="68"/>
      <c r="CD554" s="68"/>
      <c r="CE554" s="68"/>
      <c r="CF554" s="68"/>
      <c r="CG554" s="68"/>
      <c r="CH554" s="68"/>
      <c r="CI554" s="68"/>
      <c r="CJ554" s="68"/>
      <c r="CK554" s="68"/>
      <c r="CL554" s="68"/>
      <c r="CM554" s="68"/>
      <c r="CN554" s="68"/>
      <c r="CO554" s="68"/>
      <c r="CP554" s="68"/>
      <c r="CQ554" s="68"/>
      <c r="CR554" s="68"/>
      <c r="CS554" s="68"/>
      <c r="CT554" s="68"/>
      <c r="CU554" s="68"/>
      <c r="CV554" s="68"/>
      <c r="CW554" s="68"/>
      <c r="CX554" s="68"/>
      <c r="CY554" s="68"/>
      <c r="CZ554" s="68"/>
      <c r="DA554" s="68"/>
      <c r="DB554" s="68"/>
      <c r="DC554" s="68"/>
      <c r="DD554" s="68"/>
      <c r="DE554" s="68"/>
      <c r="DF554" s="68"/>
      <c r="DG554" s="68"/>
      <c r="DH554" s="68"/>
      <c r="DI554" s="68"/>
      <c r="DJ554" s="68"/>
      <c r="DK554" s="68"/>
      <c r="DL554" s="68"/>
      <c r="DM554" s="68"/>
      <c r="DN554" s="68"/>
      <c r="DO554" s="68"/>
      <c r="DP554" s="68"/>
      <c r="DQ554" s="68"/>
      <c r="DR554" s="68"/>
      <c r="DS554" s="68"/>
      <c r="DT554" s="68"/>
      <c r="DU554" s="68"/>
      <c r="DV554" s="68"/>
      <c r="DW554" s="68"/>
      <c r="DX554" s="68"/>
      <c r="DY554" s="68"/>
      <c r="DZ554" s="68"/>
      <c r="EA554" s="68"/>
      <c r="EB554" s="68"/>
      <c r="EC554" s="68"/>
      <c r="ED554" s="68"/>
      <c r="EE554" s="68"/>
      <c r="EF554" s="68"/>
      <c r="EG554" s="68"/>
      <c r="EH554" s="68"/>
      <c r="EI554" s="68"/>
      <c r="EJ554" s="68"/>
      <c r="EK554" s="68"/>
      <c r="EL554" s="68"/>
      <c r="EM554" s="68"/>
      <c r="EN554" s="68"/>
      <c r="EO554" s="68"/>
      <c r="EP554" s="68"/>
      <c r="EQ554" s="68"/>
      <c r="ER554" s="68"/>
      <c r="ES554" s="68"/>
      <c r="ET554" s="68"/>
      <c r="EU554" s="68"/>
      <c r="EV554" s="68"/>
      <c r="EW554" s="68"/>
      <c r="EX554" s="68"/>
      <c r="EY554" s="68"/>
      <c r="EZ554" s="68"/>
      <c r="FA554" s="68"/>
      <c r="FB554" s="68"/>
      <c r="FC554" s="68"/>
      <c r="FD554" s="68"/>
      <c r="FE554" s="68"/>
      <c r="FF554" s="68"/>
      <c r="FG554" s="68"/>
      <c r="FH554" s="68"/>
      <c r="FI554" s="68"/>
      <c r="FJ554" s="68"/>
      <c r="FK554" s="68"/>
      <c r="FL554" s="68"/>
      <c r="FM554" s="68"/>
      <c r="FN554" s="68"/>
      <c r="FO554" s="68"/>
      <c r="FP554" s="68"/>
      <c r="FQ554" s="68"/>
      <c r="FR554" s="68"/>
      <c r="FS554" s="68"/>
      <c r="FT554" s="68"/>
      <c r="FU554" s="68"/>
      <c r="FV554" s="68"/>
      <c r="FW554" s="68"/>
      <c r="FX554" s="68"/>
      <c r="FY554" s="68"/>
      <c r="FZ554" s="68"/>
      <c r="GA554" s="68"/>
      <c r="GB554" s="68"/>
      <c r="GC554" s="68"/>
      <c r="GD554" s="68"/>
      <c r="GE554" s="68"/>
      <c r="GF554" s="68"/>
      <c r="GG554" s="68"/>
      <c r="GH554" s="68"/>
      <c r="GI554" s="68"/>
      <c r="GJ554" s="68"/>
      <c r="GK554" s="68"/>
      <c r="GL554" s="68"/>
      <c r="GM554" s="68"/>
      <c r="GN554" s="68"/>
      <c r="GO554" s="68"/>
      <c r="GP554" s="68"/>
      <c r="GQ554" s="68"/>
      <c r="GR554" s="68"/>
      <c r="GS554" s="68"/>
      <c r="GT554" s="68"/>
      <c r="GU554" s="68"/>
      <c r="GV554" s="68"/>
      <c r="GW554" s="68"/>
      <c r="GX554" s="68"/>
      <c r="GY554" s="68"/>
      <c r="GZ554" s="68"/>
      <c r="HA554" s="68"/>
      <c r="HB554" s="68"/>
      <c r="HC554" s="68"/>
      <c r="HD554" s="68"/>
      <c r="HE554" s="68"/>
      <c r="HF554" s="68"/>
      <c r="HG554" s="68"/>
      <c r="HH554" s="68"/>
      <c r="HI554" s="68"/>
      <c r="HJ554" s="68"/>
      <c r="HK554" s="68"/>
      <c r="HL554" s="68"/>
      <c r="HM554" s="68"/>
      <c r="HN554" s="68"/>
      <c r="HO554" s="68"/>
      <c r="HP554" s="68"/>
      <c r="HQ554" s="68"/>
      <c r="HR554" s="68"/>
      <c r="HS554" s="68"/>
      <c r="HT554" s="68"/>
      <c r="HU554" s="68"/>
      <c r="HV554" s="68"/>
      <c r="HW554" s="68"/>
      <c r="HX554" s="68"/>
      <c r="HY554" s="68"/>
      <c r="HZ554" s="68"/>
      <c r="IA554" s="68"/>
      <c r="IB554" s="68"/>
      <c r="IC554" s="68"/>
      <c r="ID554" s="68"/>
      <c r="IE554" s="68"/>
      <c r="IF554" s="68"/>
      <c r="IG554" s="68"/>
      <c r="IH554" s="68"/>
      <c r="II554" s="68"/>
      <c r="IJ554" s="68"/>
      <c r="IK554" s="68"/>
      <c r="IL554" s="68"/>
      <c r="IM554" s="68"/>
      <c r="IN554" s="68"/>
      <c r="IO554" s="68"/>
      <c r="IP554" s="68"/>
      <c r="IQ554" s="68"/>
      <c r="IR554" s="68"/>
      <c r="IS554" s="68"/>
      <c r="IT554" s="68"/>
      <c r="IU554" s="68"/>
      <c r="IV554" s="68"/>
      <c r="IW554" s="68"/>
      <c r="IX554" s="68"/>
      <c r="IY554" s="68"/>
      <c r="IZ554" s="68"/>
      <c r="JA554" s="68"/>
      <c r="JB554" s="68"/>
      <c r="JC554" s="68"/>
      <c r="JD554" s="68"/>
      <c r="JE554" s="68"/>
      <c r="JF554" s="68"/>
      <c r="JG554" s="68"/>
      <c r="JH554" s="68"/>
      <c r="JI554" s="68"/>
      <c r="JJ554" s="68"/>
      <c r="JK554" s="68"/>
      <c r="JL554" s="68"/>
      <c r="JM554" s="68"/>
      <c r="JN554" s="68"/>
      <c r="JO554" s="68"/>
      <c r="JP554" s="68"/>
      <c r="JQ554" s="68"/>
      <c r="JR554" s="68"/>
      <c r="JS554" s="68"/>
      <c r="JT554" s="68"/>
      <c r="JU554" s="68"/>
      <c r="JV554" s="68"/>
      <c r="JW554" s="68"/>
      <c r="JX554" s="68"/>
      <c r="JY554" s="68"/>
      <c r="JZ554" s="68"/>
      <c r="KA554" s="68"/>
      <c r="KB554" s="68"/>
      <c r="KC554" s="68"/>
      <c r="KD554" s="68"/>
      <c r="KE554" s="68"/>
      <c r="KF554" s="68"/>
      <c r="KG554" s="68"/>
      <c r="KH554" s="68"/>
      <c r="KI554" s="68"/>
      <c r="KJ554" s="68"/>
      <c r="KK554" s="68"/>
      <c r="KL554" s="68"/>
      <c r="KM554" s="68"/>
      <c r="KN554" s="68"/>
      <c r="KO554" s="68"/>
      <c r="KP554" s="68"/>
      <c r="KQ554" s="68"/>
      <c r="KR554" s="68"/>
      <c r="KS554" s="68"/>
      <c r="KT554"/>
      <c r="KU554"/>
    </row>
    <row r="555" spans="1:307">
      <c r="A555" s="197">
        <v>5465307</v>
      </c>
      <c r="B555" s="42">
        <v>6307</v>
      </c>
      <c r="C555" s="1"/>
      <c r="D555" s="1" t="s">
        <v>58195</v>
      </c>
      <c r="E555" s="1"/>
      <c r="F555" s="18" t="s">
        <v>58128</v>
      </c>
      <c r="G555" s="1"/>
      <c r="H555" s="1"/>
      <c r="I555" s="1" t="s">
        <v>57456</v>
      </c>
      <c r="J555" s="1"/>
      <c r="K555" s="59">
        <v>18</v>
      </c>
      <c r="L555" s="54">
        <v>12</v>
      </c>
      <c r="M555" s="30"/>
      <c r="N555" s="30">
        <v>939</v>
      </c>
      <c r="O555" s="31" t="s">
        <v>58035</v>
      </c>
      <c r="P555" s="70">
        <v>17359</v>
      </c>
      <c r="Q555" s="1" t="s">
        <v>57511</v>
      </c>
      <c r="R555" s="30" t="s">
        <v>57461</v>
      </c>
      <c r="S555" s="57" t="s">
        <v>57460</v>
      </c>
      <c r="T555" s="1"/>
      <c r="U555" s="1" t="s">
        <v>58606</v>
      </c>
      <c r="W555">
        <v>-4123</v>
      </c>
      <c r="X555" s="59">
        <v>3380</v>
      </c>
      <c r="Y555" s="59">
        <f t="shared" si="33"/>
        <v>1848.2064741907261</v>
      </c>
      <c r="Z555" s="59"/>
      <c r="AA555" s="59" t="s">
        <v>57462</v>
      </c>
      <c r="AB555" s="59">
        <v>9</v>
      </c>
      <c r="AC555" s="59">
        <v>45</v>
      </c>
      <c r="AD555" s="59">
        <v>0</v>
      </c>
      <c r="AE555" s="48" t="s">
        <v>20</v>
      </c>
      <c r="AF555" s="59">
        <v>34</v>
      </c>
      <c r="AG555" s="59">
        <v>24</v>
      </c>
      <c r="AH555" s="59">
        <v>0</v>
      </c>
      <c r="AI555" s="59" t="s">
        <v>19</v>
      </c>
      <c r="AJ555" s="94">
        <v>-9.75</v>
      </c>
      <c r="AK555" s="94">
        <v>-34.4</v>
      </c>
      <c r="AL555" s="30" t="s">
        <v>57477</v>
      </c>
    </row>
    <row r="556" spans="1:307">
      <c r="A556" s="197">
        <v>5465308</v>
      </c>
      <c r="B556" s="42">
        <v>6308</v>
      </c>
      <c r="C556" s="1"/>
      <c r="D556" s="1" t="s">
        <v>58195</v>
      </c>
      <c r="E556" s="1"/>
      <c r="F556" s="18" t="s">
        <v>58128</v>
      </c>
      <c r="G556" s="1"/>
      <c r="H556" s="1"/>
      <c r="I556" s="28" t="s">
        <v>57198</v>
      </c>
      <c r="J556" s="1"/>
      <c r="K556" s="59">
        <v>15</v>
      </c>
      <c r="L556" s="54">
        <v>11</v>
      </c>
      <c r="M556" s="30"/>
      <c r="N556" s="30">
        <v>923</v>
      </c>
      <c r="O556" s="31" t="s">
        <v>58035</v>
      </c>
      <c r="P556" s="70">
        <v>17359</v>
      </c>
      <c r="Q556" s="1" t="s">
        <v>57511</v>
      </c>
      <c r="R556" s="30" t="s">
        <v>57461</v>
      </c>
      <c r="S556" s="57" t="s">
        <v>57460</v>
      </c>
      <c r="T556" s="1"/>
      <c r="U556" s="1"/>
      <c r="W556">
        <v>-4123</v>
      </c>
      <c r="X556" s="59">
        <v>3380</v>
      </c>
      <c r="Y556" s="59">
        <f t="shared" si="33"/>
        <v>1848.2064741907261</v>
      </c>
      <c r="Z556" s="59"/>
      <c r="AA556" s="59" t="s">
        <v>58608</v>
      </c>
      <c r="AB556" s="59">
        <v>9</v>
      </c>
      <c r="AC556" s="59">
        <v>45</v>
      </c>
      <c r="AD556" s="59">
        <v>0</v>
      </c>
      <c r="AE556" s="48" t="s">
        <v>20</v>
      </c>
      <c r="AF556" s="59">
        <v>34</v>
      </c>
      <c r="AG556" s="59">
        <v>24</v>
      </c>
      <c r="AH556" s="59">
        <v>0</v>
      </c>
      <c r="AI556" s="59" t="s">
        <v>19</v>
      </c>
      <c r="AJ556" s="94">
        <v>-9.75</v>
      </c>
      <c r="AK556" s="94">
        <v>-34.4</v>
      </c>
      <c r="AL556" s="30" t="s">
        <v>57477</v>
      </c>
    </row>
    <row r="557" spans="1:307">
      <c r="A557" s="197">
        <v>5465309</v>
      </c>
      <c r="B557" s="42">
        <v>6309</v>
      </c>
      <c r="C557" s="1"/>
      <c r="D557" s="1" t="s">
        <v>58195</v>
      </c>
      <c r="E557" s="1"/>
      <c r="F557" s="18" t="s">
        <v>58128</v>
      </c>
      <c r="G557" s="1"/>
      <c r="H557" s="1"/>
      <c r="I557" s="1" t="s">
        <v>57456</v>
      </c>
      <c r="J557" s="1"/>
      <c r="K557" s="59">
        <v>31</v>
      </c>
      <c r="L557" s="54">
        <v>20</v>
      </c>
      <c r="M557" s="30"/>
      <c r="N557" s="30">
        <v>830</v>
      </c>
      <c r="O557" s="31" t="s">
        <v>58036</v>
      </c>
      <c r="P557" s="70">
        <v>17371</v>
      </c>
      <c r="Q557" s="1" t="s">
        <v>57511</v>
      </c>
      <c r="R557" s="30" t="s">
        <v>58038</v>
      </c>
      <c r="S557" s="57" t="s">
        <v>57510</v>
      </c>
      <c r="T557" s="22" t="s">
        <v>58612</v>
      </c>
      <c r="U557" s="22"/>
      <c r="W557">
        <v>-3881</v>
      </c>
      <c r="X557" s="59">
        <v>3795</v>
      </c>
      <c r="Y557" s="59">
        <f t="shared" si="33"/>
        <v>2075.1312335958005</v>
      </c>
      <c r="Z557" s="59"/>
      <c r="AA557" s="101" t="s">
        <v>58611</v>
      </c>
      <c r="AB557" s="59">
        <v>17</v>
      </c>
      <c r="AC557" s="59">
        <v>16</v>
      </c>
      <c r="AD557" s="59">
        <v>30</v>
      </c>
      <c r="AE557" s="48" t="s">
        <v>56287</v>
      </c>
      <c r="AF557" s="59">
        <v>48</v>
      </c>
      <c r="AG557" s="59">
        <v>25</v>
      </c>
      <c r="AH557" s="59">
        <v>0</v>
      </c>
      <c r="AI557" s="59" t="s">
        <v>19</v>
      </c>
      <c r="AJ557" s="94">
        <v>17.274999999999999</v>
      </c>
      <c r="AK557" s="94">
        <v>-48.416666999999997</v>
      </c>
      <c r="AL557" s="30" t="s">
        <v>56277</v>
      </c>
      <c r="KS557" s="20"/>
    </row>
    <row r="558" spans="1:307">
      <c r="A558" s="197">
        <v>5465310</v>
      </c>
      <c r="B558" s="42">
        <v>6310</v>
      </c>
      <c r="C558" s="1"/>
      <c r="D558" s="1" t="s">
        <v>58195</v>
      </c>
      <c r="E558" s="1"/>
      <c r="F558" s="18" t="s">
        <v>58128</v>
      </c>
      <c r="G558" s="1"/>
      <c r="H558" s="1"/>
      <c r="I558" s="28" t="s">
        <v>57198</v>
      </c>
      <c r="J558" s="1"/>
      <c r="K558" s="59">
        <v>30</v>
      </c>
      <c r="L558" s="54">
        <v>20</v>
      </c>
      <c r="M558" s="30"/>
      <c r="N558" s="30">
        <v>836</v>
      </c>
      <c r="O558" s="31" t="s">
        <v>58036</v>
      </c>
      <c r="P558" s="70">
        <v>17371</v>
      </c>
      <c r="Q558" s="1" t="s">
        <v>57511</v>
      </c>
      <c r="R558" s="30" t="s">
        <v>58038</v>
      </c>
      <c r="S558" s="57" t="s">
        <v>57510</v>
      </c>
      <c r="T558" s="1"/>
      <c r="U558" s="1"/>
      <c r="W558">
        <v>-3881</v>
      </c>
      <c r="X558" s="59">
        <v>3795</v>
      </c>
      <c r="Y558" s="59">
        <f t="shared" si="33"/>
        <v>2075.1312335958005</v>
      </c>
      <c r="Z558" s="59"/>
      <c r="AA558" s="59" t="s">
        <v>58610</v>
      </c>
      <c r="AB558" s="59">
        <v>17</v>
      </c>
      <c r="AC558" s="59">
        <v>16</v>
      </c>
      <c r="AD558" s="59">
        <v>30</v>
      </c>
      <c r="AE558" s="48" t="s">
        <v>56287</v>
      </c>
      <c r="AF558" s="59">
        <v>48</v>
      </c>
      <c r="AG558" s="59">
        <v>25</v>
      </c>
      <c r="AH558" s="59">
        <v>0</v>
      </c>
      <c r="AI558" s="59" t="s">
        <v>19</v>
      </c>
      <c r="AJ558" s="94">
        <v>17.274999999999999</v>
      </c>
      <c r="AK558" s="94">
        <v>-48.416666999999997</v>
      </c>
      <c r="AL558" s="30" t="s">
        <v>56277</v>
      </c>
    </row>
    <row r="559" spans="1:307">
      <c r="A559" s="197">
        <v>5465311</v>
      </c>
      <c r="B559" s="42">
        <v>6311</v>
      </c>
      <c r="C559" s="1"/>
      <c r="D559" s="1" t="s">
        <v>58195</v>
      </c>
      <c r="E559" s="1"/>
      <c r="F559" s="18" t="s">
        <v>58128</v>
      </c>
      <c r="G559" s="1"/>
      <c r="H559" s="1"/>
      <c r="I559" s="1" t="s">
        <v>57456</v>
      </c>
      <c r="J559" s="1"/>
      <c r="K559" s="59">
        <v>26</v>
      </c>
      <c r="L559" s="54">
        <v>15</v>
      </c>
      <c r="M559" s="30"/>
      <c r="N559" s="30">
        <v>861</v>
      </c>
      <c r="O559" s="31" t="s">
        <v>58037</v>
      </c>
      <c r="P559" s="70">
        <v>17382</v>
      </c>
      <c r="Q559" s="1" t="s">
        <v>58039</v>
      </c>
      <c r="R559" s="30" t="s">
        <v>58040</v>
      </c>
      <c r="S559" s="57" t="s">
        <v>57512</v>
      </c>
      <c r="T559" s="1"/>
      <c r="U559" s="1"/>
      <c r="W559">
        <v>-4298</v>
      </c>
      <c r="X559" s="59">
        <v>4886</v>
      </c>
      <c r="Y559" s="59">
        <f t="shared" si="33"/>
        <v>2671.6972878390202</v>
      </c>
      <c r="Z559" s="59"/>
      <c r="AA559" s="59" t="s">
        <v>57513</v>
      </c>
      <c r="AB559" s="59">
        <v>13</v>
      </c>
      <c r="AC559" s="59">
        <v>15</v>
      </c>
      <c r="AD559" s="59">
        <v>0</v>
      </c>
      <c r="AE559" s="48" t="s">
        <v>56287</v>
      </c>
      <c r="AF559" s="59">
        <v>40</v>
      </c>
      <c r="AG559" s="59">
        <v>40</v>
      </c>
      <c r="AH559" s="59">
        <v>0</v>
      </c>
      <c r="AI559" s="59" t="s">
        <v>19</v>
      </c>
      <c r="AJ559" s="94">
        <v>13.25</v>
      </c>
      <c r="AK559" s="94">
        <v>-40.666666999999997</v>
      </c>
      <c r="AL559" s="30" t="s">
        <v>56277</v>
      </c>
    </row>
    <row r="560" spans="1:307">
      <c r="A560" s="197">
        <v>5465312</v>
      </c>
      <c r="B560" s="42">
        <v>6312</v>
      </c>
      <c r="C560" s="1"/>
      <c r="D560" s="1" t="s">
        <v>58195</v>
      </c>
      <c r="E560" s="1"/>
      <c r="F560" s="18" t="s">
        <v>58128</v>
      </c>
      <c r="G560" s="1"/>
      <c r="H560" s="1"/>
      <c r="I560" s="1"/>
      <c r="J560" s="1"/>
      <c r="K560" s="59">
        <v>33</v>
      </c>
      <c r="L560" s="54">
        <v>20</v>
      </c>
      <c r="M560" s="30"/>
      <c r="N560" s="30">
        <v>962</v>
      </c>
      <c r="O560" s="31" t="s">
        <v>58041</v>
      </c>
      <c r="P560" s="74">
        <v>17371</v>
      </c>
      <c r="Q560" s="1" t="s">
        <v>57511</v>
      </c>
      <c r="R560" s="30" t="s">
        <v>58038</v>
      </c>
      <c r="S560" s="57" t="s">
        <v>57510</v>
      </c>
      <c r="T560" s="134" t="s">
        <v>58552</v>
      </c>
      <c r="U560" s="1"/>
      <c r="V560" s="149"/>
      <c r="W560">
        <v>-3881</v>
      </c>
      <c r="X560" s="59">
        <v>3795</v>
      </c>
      <c r="Y560" s="59">
        <f t="shared" si="33"/>
        <v>2075.1312335958005</v>
      </c>
      <c r="Z560" s="59"/>
      <c r="AA560" s="59" t="s">
        <v>58601</v>
      </c>
      <c r="AB560" s="59">
        <v>17</v>
      </c>
      <c r="AC560" s="59">
        <v>16</v>
      </c>
      <c r="AD560" s="59">
        <v>30</v>
      </c>
      <c r="AE560" s="48" t="s">
        <v>56287</v>
      </c>
      <c r="AF560" s="59">
        <v>48</v>
      </c>
      <c r="AG560" s="59">
        <v>25</v>
      </c>
      <c r="AH560" s="59">
        <v>0</v>
      </c>
      <c r="AI560" s="59" t="s">
        <v>19</v>
      </c>
      <c r="AJ560" s="94">
        <v>17.274999999999999</v>
      </c>
      <c r="AK560" s="94">
        <v>-48.416666999999997</v>
      </c>
      <c r="AL560" s="30" t="s">
        <v>56277</v>
      </c>
      <c r="KS560" s="20"/>
      <c r="KT560" s="20"/>
      <c r="KU560" s="20"/>
    </row>
    <row r="561" spans="1:307">
      <c r="A561" s="197">
        <v>5465313</v>
      </c>
      <c r="B561" s="42">
        <v>6313</v>
      </c>
      <c r="C561" s="1"/>
      <c r="D561" s="1" t="s">
        <v>58195</v>
      </c>
      <c r="E561" s="1"/>
      <c r="F561" s="18" t="s">
        <v>58128</v>
      </c>
      <c r="G561" s="1"/>
      <c r="H561" s="1"/>
      <c r="I561" s="1"/>
      <c r="J561" s="1"/>
      <c r="K561" s="59">
        <v>16</v>
      </c>
      <c r="L561" s="54">
        <v>10</v>
      </c>
      <c r="M561" s="30"/>
      <c r="N561" s="30">
        <v>980</v>
      </c>
      <c r="O561" s="31" t="s">
        <v>58042</v>
      </c>
      <c r="P561" s="34">
        <v>17163</v>
      </c>
      <c r="Q561" s="1" t="s">
        <v>57788</v>
      </c>
      <c r="R561" s="30" t="s">
        <v>57463</v>
      </c>
      <c r="S561" s="57"/>
      <c r="T561" s="1"/>
      <c r="U561" s="1"/>
      <c r="W561">
        <v>-2910</v>
      </c>
      <c r="X561" s="59">
        <v>2470</v>
      </c>
      <c r="Y561" s="59">
        <f t="shared" si="33"/>
        <v>1350.6124234470692</v>
      </c>
      <c r="Z561" s="59"/>
      <c r="AA561" s="59" t="s">
        <v>58603</v>
      </c>
      <c r="AB561" s="59">
        <v>21</v>
      </c>
      <c r="AC561" s="59">
        <v>7</v>
      </c>
      <c r="AD561" s="59">
        <v>0</v>
      </c>
      <c r="AE561" s="48" t="s">
        <v>56287</v>
      </c>
      <c r="AF561" s="59">
        <v>72</v>
      </c>
      <c r="AG561" s="59">
        <v>51</v>
      </c>
      <c r="AH561" s="59">
        <v>0</v>
      </c>
      <c r="AI561" s="59" t="s">
        <v>19</v>
      </c>
      <c r="AJ561" s="94">
        <v>21.116667</v>
      </c>
      <c r="AK561" s="94">
        <v>-72.849999999999994</v>
      </c>
      <c r="AL561" s="30" t="s">
        <v>57478</v>
      </c>
      <c r="KS561" s="20"/>
    </row>
    <row r="562" spans="1:307">
      <c r="A562" s="197">
        <v>5465314</v>
      </c>
      <c r="B562" s="42">
        <v>6314</v>
      </c>
      <c r="C562" s="1"/>
      <c r="D562" s="1" t="s">
        <v>58195</v>
      </c>
      <c r="E562" s="1"/>
      <c r="F562" s="1" t="s">
        <v>58207</v>
      </c>
      <c r="G562" s="1"/>
      <c r="H562" s="1" t="s">
        <v>58206</v>
      </c>
      <c r="I562" s="1"/>
      <c r="J562" s="1"/>
      <c r="K562" s="59">
        <v>4</v>
      </c>
      <c r="L562" s="54">
        <v>3</v>
      </c>
      <c r="M562" s="30"/>
      <c r="N562" s="30">
        <v>88</v>
      </c>
      <c r="O562" s="31"/>
      <c r="P562" s="72">
        <v>16654</v>
      </c>
      <c r="Q562" s="1" t="s">
        <v>57785</v>
      </c>
      <c r="R562" s="53" t="s">
        <v>56449</v>
      </c>
      <c r="S562" s="58" t="s">
        <v>18</v>
      </c>
      <c r="T562" s="18"/>
      <c r="U562" s="18"/>
      <c r="V562" s="49"/>
      <c r="W562">
        <v>-2712</v>
      </c>
      <c r="X562" s="60">
        <v>2770</v>
      </c>
      <c r="Y562" s="60">
        <f t="shared" si="33"/>
        <v>1514.6544181977254</v>
      </c>
      <c r="Z562" s="60"/>
      <c r="AA562" s="60" t="s">
        <v>17</v>
      </c>
      <c r="AB562" s="60">
        <v>9</v>
      </c>
      <c r="AC562" s="60">
        <v>53</v>
      </c>
      <c r="AD562" s="60">
        <v>0</v>
      </c>
      <c r="AE562" s="49" t="s">
        <v>20</v>
      </c>
      <c r="AF562" s="60">
        <v>110</v>
      </c>
      <c r="AG562" s="60">
        <v>41</v>
      </c>
      <c r="AH562" s="60">
        <v>0</v>
      </c>
      <c r="AI562" s="60" t="s">
        <v>19</v>
      </c>
      <c r="AJ562" s="93">
        <v>-9.8833330000000004</v>
      </c>
      <c r="AK562" s="93">
        <v>-110.683333</v>
      </c>
      <c r="AL562" s="31" t="s">
        <v>23</v>
      </c>
    </row>
    <row r="563" spans="1:307">
      <c r="A563" s="197">
        <v>5465315</v>
      </c>
      <c r="B563" s="42">
        <v>6315</v>
      </c>
      <c r="C563" s="1"/>
      <c r="D563" s="1" t="s">
        <v>58195</v>
      </c>
      <c r="E563" s="1"/>
      <c r="F563" s="1" t="s">
        <v>58207</v>
      </c>
      <c r="G563" s="1"/>
      <c r="H563" s="1"/>
      <c r="I563" s="1"/>
      <c r="J563" s="1"/>
      <c r="K563" s="59">
        <v>6</v>
      </c>
      <c r="L563" s="54">
        <v>3</v>
      </c>
      <c r="M563" s="30"/>
      <c r="N563" s="30">
        <v>99</v>
      </c>
      <c r="O563" s="31"/>
      <c r="P563" s="72">
        <v>16642</v>
      </c>
      <c r="Q563" s="1" t="s">
        <v>57820</v>
      </c>
      <c r="R563" s="30" t="s">
        <v>81219</v>
      </c>
      <c r="S563" s="58" t="s">
        <v>57465</v>
      </c>
      <c r="T563" s="18"/>
      <c r="U563" s="18"/>
      <c r="V563" s="49"/>
      <c r="W563">
        <v>-3641</v>
      </c>
      <c r="X563" s="60">
        <v>3550</v>
      </c>
      <c r="Y563" s="60">
        <f t="shared" si="33"/>
        <v>1941.1636045494313</v>
      </c>
      <c r="Z563" s="60"/>
      <c r="AA563" s="60" t="s">
        <v>57466</v>
      </c>
      <c r="AB563" s="60">
        <v>15</v>
      </c>
      <c r="AC563" s="60">
        <v>13</v>
      </c>
      <c r="AD563" s="60">
        <v>6</v>
      </c>
      <c r="AE563" s="49" t="s">
        <v>20</v>
      </c>
      <c r="AF563" s="60">
        <v>117</v>
      </c>
      <c r="AG563" s="60">
        <v>30</v>
      </c>
      <c r="AH563" s="60">
        <v>24</v>
      </c>
      <c r="AI563" s="60" t="s">
        <v>19</v>
      </c>
      <c r="AJ563" s="93">
        <v>-15.218332999999999</v>
      </c>
      <c r="AK563" s="93">
        <v>-117.50666699999999</v>
      </c>
      <c r="AL563" s="31" t="s">
        <v>23</v>
      </c>
    </row>
    <row r="564" spans="1:307">
      <c r="A564" s="197">
        <v>5465316</v>
      </c>
      <c r="B564" s="42">
        <v>6316</v>
      </c>
      <c r="C564" s="1"/>
      <c r="D564" s="1" t="s">
        <v>58195</v>
      </c>
      <c r="E564" s="1"/>
      <c r="F564" s="1" t="s">
        <v>58207</v>
      </c>
      <c r="G564" s="1"/>
      <c r="H564" s="1" t="s">
        <v>58205</v>
      </c>
      <c r="I564" s="1"/>
      <c r="J564" s="1"/>
      <c r="K564" s="59">
        <v>10</v>
      </c>
      <c r="L564" s="54">
        <v>2</v>
      </c>
      <c r="M564" s="30"/>
      <c r="N564" s="30">
        <v>116</v>
      </c>
      <c r="O564" s="31" t="s">
        <v>56706</v>
      </c>
      <c r="P564" s="75">
        <v>34991</v>
      </c>
      <c r="Q564" s="1" t="s">
        <v>56703</v>
      </c>
      <c r="R564" s="53">
        <v>338</v>
      </c>
      <c r="S564" s="57" t="s">
        <v>58376</v>
      </c>
      <c r="T564" s="1"/>
      <c r="U564" s="1"/>
      <c r="W564">
        <v>-3740</v>
      </c>
      <c r="X564" s="59">
        <f>Y564*1.8288</f>
        <v>3639.3119999999999</v>
      </c>
      <c r="Y564" s="59">
        <v>1990</v>
      </c>
      <c r="Z564" s="59"/>
      <c r="AA564" s="59"/>
      <c r="AB564" s="59">
        <v>21</v>
      </c>
      <c r="AC564" s="59">
        <v>15</v>
      </c>
      <c r="AD564" s="59">
        <v>0</v>
      </c>
      <c r="AE564" s="48" t="s">
        <v>20</v>
      </c>
      <c r="AF564" s="59">
        <v>14</v>
      </c>
      <c r="AG564" s="59">
        <v>2</v>
      </c>
      <c r="AH564" s="59">
        <v>0</v>
      </c>
      <c r="AI564" s="59" t="s">
        <v>19</v>
      </c>
      <c r="AJ564" s="94">
        <v>-21.25</v>
      </c>
      <c r="AK564" s="94">
        <v>-14.033333000000001</v>
      </c>
      <c r="AL564" s="30" t="s">
        <v>56277</v>
      </c>
      <c r="KS564" s="129"/>
    </row>
    <row r="565" spans="1:307">
      <c r="A565" s="197">
        <v>5465317</v>
      </c>
      <c r="B565" s="42">
        <v>6317</v>
      </c>
      <c r="C565" s="1"/>
      <c r="D565" s="1" t="s">
        <v>58195</v>
      </c>
      <c r="E565" s="1"/>
      <c r="F565" s="1" t="s">
        <v>59101</v>
      </c>
      <c r="G565" s="1"/>
      <c r="H565" s="1" t="s">
        <v>57555</v>
      </c>
      <c r="I565" s="1"/>
      <c r="J565" s="1"/>
      <c r="K565" s="59">
        <v>5</v>
      </c>
      <c r="L565" s="54">
        <v>3</v>
      </c>
      <c r="M565" s="30"/>
      <c r="N565" s="30">
        <v>140</v>
      </c>
      <c r="O565" s="31" t="s">
        <v>58219</v>
      </c>
      <c r="P565" s="74">
        <v>16365</v>
      </c>
      <c r="Q565" s="1" t="s">
        <v>57933</v>
      </c>
      <c r="R565" s="30" t="s">
        <v>81216</v>
      </c>
      <c r="S565" s="57" t="s">
        <v>57532</v>
      </c>
      <c r="T565" s="1"/>
      <c r="U565" s="1"/>
      <c r="W565">
        <v>-4347</v>
      </c>
      <c r="X565" s="59">
        <v>2780</v>
      </c>
      <c r="Y565" s="59">
        <f t="shared" ref="Y565:Y574" si="34">X565/1.8288</f>
        <v>1520.1224846894138</v>
      </c>
      <c r="Z565" s="59"/>
      <c r="AA565" s="59" t="s">
        <v>57533</v>
      </c>
      <c r="AB565" s="59">
        <v>19</v>
      </c>
      <c r="AC565" s="59">
        <v>28</v>
      </c>
      <c r="AD565" s="59">
        <v>30</v>
      </c>
      <c r="AE565" s="48" t="s">
        <v>20</v>
      </c>
      <c r="AF565" s="59">
        <v>173</v>
      </c>
      <c r="AG565" s="59">
        <v>44</v>
      </c>
      <c r="AH565" s="59">
        <v>0</v>
      </c>
      <c r="AI565" s="59" t="s">
        <v>19</v>
      </c>
      <c r="AJ565" s="94">
        <v>-19.475000000000001</v>
      </c>
      <c r="AK565" s="94">
        <v>-173.73333299999999</v>
      </c>
      <c r="AL565" s="31" t="s">
        <v>23</v>
      </c>
      <c r="KT565" s="20"/>
      <c r="KU565" s="20"/>
    </row>
    <row r="566" spans="1:307">
      <c r="A566" s="197">
        <v>5465318</v>
      </c>
      <c r="B566" s="42">
        <v>6318</v>
      </c>
      <c r="C566" s="1"/>
      <c r="D566" s="1" t="s">
        <v>58195</v>
      </c>
      <c r="E566" s="1"/>
      <c r="F566" s="1" t="s">
        <v>58207</v>
      </c>
      <c r="G566" s="1"/>
      <c r="H566" s="1"/>
      <c r="I566" s="1"/>
      <c r="J566" s="1"/>
      <c r="K566" s="59">
        <v>9</v>
      </c>
      <c r="L566" s="54">
        <v>6</v>
      </c>
      <c r="M566" s="30"/>
      <c r="N566" s="30">
        <v>141</v>
      </c>
      <c r="O566" s="31" t="s">
        <v>58219</v>
      </c>
      <c r="P566" s="74">
        <v>16365</v>
      </c>
      <c r="Q566" s="1" t="s">
        <v>57933</v>
      </c>
      <c r="R566" s="30" t="s">
        <v>81216</v>
      </c>
      <c r="S566" s="57" t="s">
        <v>57532</v>
      </c>
      <c r="T566" s="1"/>
      <c r="U566" s="1"/>
      <c r="W566">
        <v>-4347</v>
      </c>
      <c r="X566" s="59">
        <v>2780</v>
      </c>
      <c r="Y566" s="59">
        <f t="shared" si="34"/>
        <v>1520.1224846894138</v>
      </c>
      <c r="Z566" s="59"/>
      <c r="AA566" s="59" t="s">
        <v>57533</v>
      </c>
      <c r="AB566" s="59">
        <v>19</v>
      </c>
      <c r="AC566" s="59">
        <v>28</v>
      </c>
      <c r="AD566" s="59">
        <v>30</v>
      </c>
      <c r="AE566" s="48" t="s">
        <v>20</v>
      </c>
      <c r="AF566" s="59">
        <v>173</v>
      </c>
      <c r="AG566" s="59">
        <v>44</v>
      </c>
      <c r="AH566" s="59">
        <v>0</v>
      </c>
      <c r="AI566" s="59" t="s">
        <v>19</v>
      </c>
      <c r="AJ566" s="94">
        <v>-19.475000000000001</v>
      </c>
      <c r="AK566" s="94">
        <v>-173.73333299999999</v>
      </c>
      <c r="AL566" s="31" t="s">
        <v>23</v>
      </c>
      <c r="KS566" s="20"/>
    </row>
    <row r="567" spans="1:307">
      <c r="A567" s="197">
        <v>5465319</v>
      </c>
      <c r="B567" s="42">
        <v>6319</v>
      </c>
      <c r="C567" s="1"/>
      <c r="D567" s="1" t="s">
        <v>58195</v>
      </c>
      <c r="E567" s="1"/>
      <c r="F567" s="1" t="s">
        <v>58207</v>
      </c>
      <c r="G567" s="1"/>
      <c r="H567" s="1"/>
      <c r="I567" s="1"/>
      <c r="J567" s="1"/>
      <c r="K567" s="59">
        <v>5</v>
      </c>
      <c r="L567" s="54">
        <v>4</v>
      </c>
      <c r="M567" s="30"/>
      <c r="N567" s="30">
        <v>151</v>
      </c>
      <c r="O567" s="31"/>
      <c r="P567" s="70">
        <v>16640</v>
      </c>
      <c r="Q567" s="1" t="s">
        <v>57820</v>
      </c>
      <c r="R567" s="30" t="s">
        <v>81217</v>
      </c>
      <c r="S567" s="57" t="s">
        <v>56288</v>
      </c>
      <c r="T567" s="1"/>
      <c r="U567" s="1"/>
      <c r="W567">
        <v>-3456</v>
      </c>
      <c r="X567" s="59">
        <v>3850</v>
      </c>
      <c r="Y567" s="59">
        <f t="shared" si="34"/>
        <v>2105.2055993000877</v>
      </c>
      <c r="Z567" s="59"/>
      <c r="AA567" s="59" t="s">
        <v>56282</v>
      </c>
      <c r="AB567" s="59">
        <v>13</v>
      </c>
      <c r="AC567" s="59">
        <v>5</v>
      </c>
      <c r="AD567" s="59">
        <v>30</v>
      </c>
      <c r="AE567" s="48" t="s">
        <v>20</v>
      </c>
      <c r="AF567" s="59">
        <v>124</v>
      </c>
      <c r="AG567" s="59">
        <v>16</v>
      </c>
      <c r="AH567" s="59">
        <v>48</v>
      </c>
      <c r="AI567" s="59" t="s">
        <v>19</v>
      </c>
      <c r="AJ567" s="94">
        <v>-13.091666999999999</v>
      </c>
      <c r="AK567" s="94">
        <v>-124.28</v>
      </c>
      <c r="AL567" s="30" t="s">
        <v>23</v>
      </c>
      <c r="KS567" s="52"/>
    </row>
    <row r="568" spans="1:307">
      <c r="A568" s="197">
        <v>5465320</v>
      </c>
      <c r="B568" s="42">
        <v>6320</v>
      </c>
      <c r="C568" s="1"/>
      <c r="D568" s="1" t="s">
        <v>58195</v>
      </c>
      <c r="E568" s="1"/>
      <c r="F568" s="1" t="s">
        <v>58207</v>
      </c>
      <c r="G568" s="1"/>
      <c r="H568" s="1"/>
      <c r="I568" s="1"/>
      <c r="J568" s="1"/>
      <c r="K568" s="59">
        <v>5</v>
      </c>
      <c r="L568" s="54">
        <v>4</v>
      </c>
      <c r="M568" s="30"/>
      <c r="N568" s="30">
        <v>160</v>
      </c>
      <c r="O568" s="31"/>
      <c r="P568" s="70">
        <v>16641</v>
      </c>
      <c r="Q568" s="1" t="s">
        <v>57820</v>
      </c>
      <c r="R568" s="30" t="s">
        <v>81218</v>
      </c>
      <c r="S568" s="57" t="s">
        <v>56289</v>
      </c>
      <c r="T568" s="1"/>
      <c r="U568" s="1"/>
      <c r="W568">
        <v>-3617</v>
      </c>
      <c r="X568" s="59">
        <v>3590</v>
      </c>
      <c r="Y568" s="59">
        <f t="shared" si="34"/>
        <v>1963.0358705161855</v>
      </c>
      <c r="Z568" s="59"/>
      <c r="AA568" s="59" t="s">
        <v>56282</v>
      </c>
      <c r="AB568" s="59">
        <v>14</v>
      </c>
      <c r="AC568" s="59">
        <v>16</v>
      </c>
      <c r="AD568" s="59">
        <v>24</v>
      </c>
      <c r="AE568" s="48" t="s">
        <v>20</v>
      </c>
      <c r="AF568" s="59">
        <v>120</v>
      </c>
      <c r="AG568" s="59">
        <v>40</v>
      </c>
      <c r="AH568" s="59">
        <v>48</v>
      </c>
      <c r="AI568" s="59" t="s">
        <v>19</v>
      </c>
      <c r="AJ568" s="94">
        <v>-14.273332999999999</v>
      </c>
      <c r="AK568" s="94">
        <v>-120.68</v>
      </c>
      <c r="AL568" s="30" t="s">
        <v>23</v>
      </c>
    </row>
    <row r="569" spans="1:307" s="20" customFormat="1">
      <c r="A569" s="197">
        <v>5465321</v>
      </c>
      <c r="B569" s="42">
        <v>6321</v>
      </c>
      <c r="C569" s="1"/>
      <c r="D569" s="1" t="s">
        <v>58195</v>
      </c>
      <c r="E569" s="1"/>
      <c r="F569" s="1" t="s">
        <v>58207</v>
      </c>
      <c r="G569" s="1"/>
      <c r="H569" s="1" t="s">
        <v>58209</v>
      </c>
      <c r="I569" s="1"/>
      <c r="J569" s="1"/>
      <c r="K569" s="59">
        <v>10</v>
      </c>
      <c r="L569" s="54">
        <v>7</v>
      </c>
      <c r="M569" s="30"/>
      <c r="N569" s="30">
        <v>186</v>
      </c>
      <c r="O569" s="31"/>
      <c r="P569" s="70">
        <v>16645</v>
      </c>
      <c r="Q569" s="1" t="s">
        <v>57785</v>
      </c>
      <c r="R569" s="53" t="s">
        <v>56483</v>
      </c>
      <c r="S569" s="57" t="s">
        <v>56290</v>
      </c>
      <c r="T569" s="1"/>
      <c r="U569" s="1"/>
      <c r="V569" s="48"/>
      <c r="W569">
        <v>-3415</v>
      </c>
      <c r="X569" s="59">
        <v>4155</v>
      </c>
      <c r="Y569" s="59">
        <f t="shared" si="34"/>
        <v>2271.9816272965882</v>
      </c>
      <c r="Z569" s="59"/>
      <c r="AA569" s="59" t="s">
        <v>56285</v>
      </c>
      <c r="AB569" s="59">
        <v>5</v>
      </c>
      <c r="AC569" s="59">
        <v>26</v>
      </c>
      <c r="AD569" s="59">
        <v>0</v>
      </c>
      <c r="AE569" s="48" t="s">
        <v>56287</v>
      </c>
      <c r="AF569" s="59">
        <v>131</v>
      </c>
      <c r="AG569" s="59">
        <v>19</v>
      </c>
      <c r="AH569" s="59">
        <v>0</v>
      </c>
      <c r="AI569" s="59" t="s">
        <v>19</v>
      </c>
      <c r="AJ569" s="94">
        <v>5.4333330000000002</v>
      </c>
      <c r="AK569" s="94">
        <v>-131.316667</v>
      </c>
      <c r="AL569" s="30" t="s">
        <v>23</v>
      </c>
      <c r="KS569"/>
      <c r="KT569"/>
      <c r="KU569"/>
    </row>
    <row r="570" spans="1:307">
      <c r="A570" s="197">
        <v>5465322</v>
      </c>
      <c r="B570" s="42">
        <v>6322</v>
      </c>
      <c r="C570" s="1"/>
      <c r="D570" s="1" t="s">
        <v>58195</v>
      </c>
      <c r="E570" s="1"/>
      <c r="F570" s="1" t="s">
        <v>58207</v>
      </c>
      <c r="G570" s="1"/>
      <c r="H570" s="1"/>
      <c r="I570" s="1"/>
      <c r="J570" s="1"/>
      <c r="K570" s="59">
        <v>10</v>
      </c>
      <c r="L570" s="54">
        <v>6</v>
      </c>
      <c r="M570" s="30"/>
      <c r="N570" s="30">
        <v>196</v>
      </c>
      <c r="O570" s="31"/>
      <c r="P570" s="70">
        <v>16646</v>
      </c>
      <c r="Q570" s="1" t="s">
        <v>57785</v>
      </c>
      <c r="R570" s="53" t="s">
        <v>56443</v>
      </c>
      <c r="S570" s="57" t="s">
        <v>57489</v>
      </c>
      <c r="T570" s="1"/>
      <c r="U570" s="1"/>
      <c r="W570">
        <v>-2312</v>
      </c>
      <c r="X570" s="59">
        <v>3680</v>
      </c>
      <c r="Y570" s="59">
        <f t="shared" si="34"/>
        <v>2012.2484689413823</v>
      </c>
      <c r="Z570" s="59"/>
      <c r="AA570" s="59" t="s">
        <v>57487</v>
      </c>
      <c r="AB570" s="59">
        <v>26</v>
      </c>
      <c r="AC570" s="59">
        <v>19</v>
      </c>
      <c r="AD570" s="59">
        <v>0</v>
      </c>
      <c r="AE570" s="48" t="s">
        <v>20</v>
      </c>
      <c r="AF570" s="59">
        <v>147</v>
      </c>
      <c r="AG570" s="59">
        <v>7</v>
      </c>
      <c r="AH570" s="59">
        <v>0</v>
      </c>
      <c r="AI570" s="59" t="s">
        <v>19</v>
      </c>
      <c r="AJ570" s="94">
        <v>-26.316666999999999</v>
      </c>
      <c r="AK570" s="94">
        <v>-147.11666700000001</v>
      </c>
      <c r="AL570" s="30" t="s">
        <v>57488</v>
      </c>
    </row>
    <row r="571" spans="1:307">
      <c r="A571" s="197">
        <v>5465323</v>
      </c>
      <c r="B571" s="42">
        <v>6323</v>
      </c>
      <c r="C571" s="1"/>
      <c r="D571" s="1" t="s">
        <v>58195</v>
      </c>
      <c r="E571" s="1"/>
      <c r="F571" s="1" t="s">
        <v>58207</v>
      </c>
      <c r="G571" s="1"/>
      <c r="H571" s="1" t="s">
        <v>58208</v>
      </c>
      <c r="I571" s="1"/>
      <c r="J571" s="1"/>
      <c r="K571" s="59">
        <v>2</v>
      </c>
      <c r="L571" s="54">
        <v>1</v>
      </c>
      <c r="M571" s="30"/>
      <c r="N571" s="30">
        <v>239</v>
      </c>
      <c r="O571" s="31"/>
      <c r="P571" s="70">
        <v>16650</v>
      </c>
      <c r="Q571" s="1" t="s">
        <v>57785</v>
      </c>
      <c r="R571" s="53" t="s">
        <v>56478</v>
      </c>
      <c r="S571" s="57" t="s">
        <v>56294</v>
      </c>
      <c r="T571" s="1"/>
      <c r="U571" s="1"/>
      <c r="W571">
        <v>-3157</v>
      </c>
      <c r="X571" s="59">
        <v>3090</v>
      </c>
      <c r="Y571" s="59">
        <f t="shared" si="34"/>
        <v>1689.6325459317586</v>
      </c>
      <c r="Z571" s="59"/>
      <c r="AA571" s="59" t="s">
        <v>56291</v>
      </c>
      <c r="AB571" s="59">
        <v>18</v>
      </c>
      <c r="AC571" s="59">
        <v>20</v>
      </c>
      <c r="AD571" s="59">
        <v>0</v>
      </c>
      <c r="AE571" s="48" t="s">
        <v>20</v>
      </c>
      <c r="AF571" s="59">
        <v>79</v>
      </c>
      <c r="AG571" s="59">
        <v>20</v>
      </c>
      <c r="AH571" s="59">
        <v>30</v>
      </c>
      <c r="AI571" s="59" t="s">
        <v>19</v>
      </c>
      <c r="AJ571" s="94">
        <v>-18.333333</v>
      </c>
      <c r="AK571" s="94">
        <v>-79.341667000000001</v>
      </c>
      <c r="AL571" s="30" t="s">
        <v>23</v>
      </c>
    </row>
    <row r="572" spans="1:307">
      <c r="A572" s="197">
        <v>5465324</v>
      </c>
      <c r="B572" s="42">
        <v>6324</v>
      </c>
      <c r="C572" s="1"/>
      <c r="D572" s="1" t="s">
        <v>58195</v>
      </c>
      <c r="E572" s="1"/>
      <c r="F572" s="1" t="s">
        <v>58207</v>
      </c>
      <c r="G572" s="1"/>
      <c r="H572" s="1"/>
      <c r="I572" s="1"/>
      <c r="J572" s="1"/>
      <c r="K572" s="59">
        <v>17</v>
      </c>
      <c r="L572" s="54">
        <v>12</v>
      </c>
      <c r="M572" s="30"/>
      <c r="N572" s="30">
        <v>251</v>
      </c>
      <c r="O572" s="31"/>
      <c r="P572" s="70">
        <v>16651</v>
      </c>
      <c r="Q572" s="1" t="s">
        <v>57785</v>
      </c>
      <c r="R572" s="53" t="s">
        <v>56473</v>
      </c>
      <c r="S572" s="57" t="s">
        <v>58126</v>
      </c>
      <c r="T572" s="1" t="s">
        <v>58127</v>
      </c>
      <c r="U572" s="1"/>
      <c r="W572">
        <v>-3039</v>
      </c>
      <c r="X572" s="59">
        <v>3060</v>
      </c>
      <c r="Y572" s="59">
        <f t="shared" si="34"/>
        <v>1673.2283464566929</v>
      </c>
      <c r="Z572" s="59"/>
      <c r="AA572" s="59" t="s">
        <v>57495</v>
      </c>
      <c r="AB572" s="59">
        <v>27</v>
      </c>
      <c r="AC572" s="59">
        <v>56</v>
      </c>
      <c r="AD572" s="59">
        <v>0</v>
      </c>
      <c r="AE572" s="48" t="s">
        <v>20</v>
      </c>
      <c r="AF572" s="59">
        <v>106</v>
      </c>
      <c r="AG572" s="59">
        <v>55</v>
      </c>
      <c r="AH572" s="59">
        <v>0</v>
      </c>
      <c r="AI572" s="59" t="s">
        <v>19</v>
      </c>
      <c r="AJ572" s="94">
        <v>-27.933333000000001</v>
      </c>
      <c r="AK572" s="94">
        <v>-106.916667</v>
      </c>
      <c r="AL572" s="30" t="s">
        <v>57488</v>
      </c>
      <c r="KT572" s="52"/>
      <c r="KU572" s="52"/>
    </row>
    <row r="573" spans="1:307">
      <c r="A573" s="197">
        <v>5465325</v>
      </c>
      <c r="B573" s="42">
        <v>6325</v>
      </c>
      <c r="C573" s="1"/>
      <c r="D573" s="1" t="s">
        <v>58195</v>
      </c>
      <c r="E573" s="1"/>
      <c r="F573" s="1" t="s">
        <v>58207</v>
      </c>
      <c r="G573" s="1"/>
      <c r="H573" s="1"/>
      <c r="I573" s="1"/>
      <c r="J573" s="1"/>
      <c r="K573" s="59">
        <v>20</v>
      </c>
      <c r="L573" s="54">
        <v>10</v>
      </c>
      <c r="M573" s="30"/>
      <c r="N573" s="30">
        <v>266</v>
      </c>
      <c r="O573" s="31"/>
      <c r="P573" s="70">
        <v>16652</v>
      </c>
      <c r="Q573" s="1" t="s">
        <v>57785</v>
      </c>
      <c r="R573" s="53" t="s">
        <v>56468</v>
      </c>
      <c r="S573" s="57" t="s">
        <v>57467</v>
      </c>
      <c r="T573" s="1"/>
      <c r="U573" s="1"/>
      <c r="W573">
        <v>-2819</v>
      </c>
      <c r="X573" s="59">
        <v>3320</v>
      </c>
      <c r="Y573" s="59">
        <f t="shared" si="34"/>
        <v>1815.3980752405948</v>
      </c>
      <c r="Z573" s="59"/>
      <c r="AA573" s="59" t="s">
        <v>57468</v>
      </c>
      <c r="AB573" s="59">
        <v>27</v>
      </c>
      <c r="AC573" s="59">
        <v>9</v>
      </c>
      <c r="AD573" s="59">
        <v>0</v>
      </c>
      <c r="AE573" s="48" t="s">
        <v>20</v>
      </c>
      <c r="AF573" s="59">
        <v>109</v>
      </c>
      <c r="AG573" s="59">
        <v>50</v>
      </c>
      <c r="AH573" s="59">
        <v>0</v>
      </c>
      <c r="AI573" s="59" t="s">
        <v>19</v>
      </c>
      <c r="AJ573" s="94">
        <v>-27.15</v>
      </c>
      <c r="AK573" s="94">
        <v>-109.833333</v>
      </c>
      <c r="AL573" s="30" t="s">
        <v>23</v>
      </c>
    </row>
    <row r="574" spans="1:307">
      <c r="A574" s="197">
        <v>5465326</v>
      </c>
      <c r="B574" s="42">
        <v>6326</v>
      </c>
      <c r="C574" s="1"/>
      <c r="D574" s="1" t="s">
        <v>58195</v>
      </c>
      <c r="E574" s="1"/>
      <c r="F574" s="1" t="s">
        <v>58207</v>
      </c>
      <c r="G574" s="1"/>
      <c r="H574" s="1"/>
      <c r="I574" s="1"/>
      <c r="J574" s="1"/>
      <c r="K574" s="59">
        <v>7</v>
      </c>
      <c r="L574" s="54">
        <v>4</v>
      </c>
      <c r="M574" s="30"/>
      <c r="N574" s="30">
        <v>287</v>
      </c>
      <c r="O574" s="31"/>
      <c r="P574" s="70">
        <v>16653</v>
      </c>
      <c r="Q574" s="1" t="s">
        <v>57785</v>
      </c>
      <c r="R574" s="53" t="s">
        <v>56459</v>
      </c>
      <c r="S574" s="57" t="s">
        <v>56295</v>
      </c>
      <c r="T574" s="1"/>
      <c r="U574" s="1" t="s">
        <v>58076</v>
      </c>
      <c r="W574">
        <v>-3034</v>
      </c>
      <c r="X574" s="59">
        <v>3120</v>
      </c>
      <c r="Y574" s="59">
        <f t="shared" si="34"/>
        <v>1706.0367454068241</v>
      </c>
      <c r="Z574" s="59"/>
      <c r="AA574" s="59" t="s">
        <v>56296</v>
      </c>
      <c r="AB574" s="59">
        <v>14</v>
      </c>
      <c r="AC574" s="59">
        <v>44</v>
      </c>
      <c r="AD574" s="59">
        <v>0</v>
      </c>
      <c r="AE574" s="48" t="s">
        <v>20</v>
      </c>
      <c r="AF574" s="59">
        <v>112</v>
      </c>
      <c r="AG574" s="59">
        <v>6</v>
      </c>
      <c r="AH574" s="59">
        <v>0</v>
      </c>
      <c r="AI574" s="59" t="s">
        <v>19</v>
      </c>
      <c r="AJ574" s="94">
        <v>-14.733333</v>
      </c>
      <c r="AK574" s="94">
        <v>-112.1</v>
      </c>
      <c r="AL574" s="30" t="s">
        <v>23</v>
      </c>
    </row>
    <row r="575" spans="1:307">
      <c r="A575" s="197">
        <v>5465327</v>
      </c>
      <c r="B575" s="42">
        <v>6327</v>
      </c>
      <c r="C575" s="1"/>
      <c r="D575" s="1" t="s">
        <v>58195</v>
      </c>
      <c r="E575" s="1"/>
      <c r="F575" s="1" t="s">
        <v>58207</v>
      </c>
      <c r="G575" s="1"/>
      <c r="H575" s="1" t="s">
        <v>58210</v>
      </c>
      <c r="I575" s="1"/>
      <c r="J575" s="1"/>
      <c r="K575" s="59">
        <v>18</v>
      </c>
      <c r="L575" s="54">
        <v>8</v>
      </c>
      <c r="M575" s="30"/>
      <c r="N575" s="30">
        <v>334</v>
      </c>
      <c r="O575" s="31" t="s">
        <v>58024</v>
      </c>
      <c r="P575" s="74">
        <v>16656</v>
      </c>
      <c r="Q575" s="1" t="s">
        <v>57820</v>
      </c>
      <c r="R575" s="53" t="s">
        <v>57262</v>
      </c>
      <c r="S575" s="57" t="s">
        <v>57431</v>
      </c>
      <c r="T575" s="1"/>
      <c r="U575" s="1"/>
      <c r="W575">
        <v>-3362</v>
      </c>
      <c r="X575" s="59"/>
      <c r="Y575" s="59"/>
      <c r="Z575" s="59"/>
      <c r="AA575" s="59" t="s">
        <v>57430</v>
      </c>
      <c r="AB575" s="59">
        <v>23</v>
      </c>
      <c r="AC575" s="59">
        <v>36</v>
      </c>
      <c r="AD575" s="59">
        <v>30</v>
      </c>
      <c r="AE575" s="48" t="s">
        <v>20</v>
      </c>
      <c r="AF575" s="59">
        <v>118</v>
      </c>
      <c r="AG575" s="59">
        <v>13</v>
      </c>
      <c r="AH575" s="59">
        <v>30</v>
      </c>
      <c r="AI575" s="59" t="s">
        <v>19</v>
      </c>
      <c r="AJ575" s="94">
        <v>-23.608332999999998</v>
      </c>
      <c r="AK575" s="94">
        <v>-118.22499999999999</v>
      </c>
      <c r="AL575" s="30" t="s">
        <v>23</v>
      </c>
    </row>
    <row r="576" spans="1:307">
      <c r="A576" s="197">
        <v>5465328</v>
      </c>
      <c r="B576" s="42">
        <v>6328</v>
      </c>
      <c r="C576" s="1"/>
      <c r="D576" s="1" t="s">
        <v>58195</v>
      </c>
      <c r="E576" s="1"/>
      <c r="F576" s="1" t="s">
        <v>58207</v>
      </c>
      <c r="G576" s="1"/>
      <c r="H576" s="1"/>
      <c r="I576" s="1"/>
      <c r="J576" s="1"/>
      <c r="K576" s="59">
        <v>9</v>
      </c>
      <c r="L576" s="54">
        <v>7</v>
      </c>
      <c r="M576" s="30"/>
      <c r="N576" s="30">
        <v>311</v>
      </c>
      <c r="O576" s="31"/>
      <c r="P576" s="70">
        <v>16657</v>
      </c>
      <c r="Q576" s="1" t="s">
        <v>57788</v>
      </c>
      <c r="R576" s="1" t="s">
        <v>56297</v>
      </c>
      <c r="S576" s="57" t="s">
        <v>56298</v>
      </c>
      <c r="T576" s="1"/>
      <c r="U576" s="1"/>
      <c r="W576">
        <v>-2810</v>
      </c>
      <c r="X576" s="59">
        <f>Y576*1.8288</f>
        <v>3657.6</v>
      </c>
      <c r="Y576" s="59">
        <v>2000</v>
      </c>
      <c r="Z576" s="59"/>
      <c r="AA576" s="59" t="s">
        <v>56299</v>
      </c>
      <c r="AB576" s="59">
        <v>16</v>
      </c>
      <c r="AC576" s="59">
        <v>25</v>
      </c>
      <c r="AD576" s="59">
        <v>0</v>
      </c>
      <c r="AE576" s="48" t="s">
        <v>20</v>
      </c>
      <c r="AF576" s="59">
        <v>66</v>
      </c>
      <c r="AG576" s="59">
        <v>2</v>
      </c>
      <c r="AH576" s="59">
        <v>0</v>
      </c>
      <c r="AI576" s="59" t="s">
        <v>56301</v>
      </c>
      <c r="AJ576" s="94">
        <v>-16.416667</v>
      </c>
      <c r="AK576" s="94">
        <v>66.033332999999999</v>
      </c>
      <c r="AL576" s="30" t="s">
        <v>56302</v>
      </c>
    </row>
    <row r="577" spans="1:307">
      <c r="A577" s="197">
        <v>5465329</v>
      </c>
      <c r="B577" s="42">
        <v>6329</v>
      </c>
      <c r="C577" s="1"/>
      <c r="D577" s="1" t="s">
        <v>58195</v>
      </c>
      <c r="E577" s="1"/>
      <c r="F577" s="1" t="s">
        <v>58207</v>
      </c>
      <c r="G577" s="1"/>
      <c r="H577" s="1"/>
      <c r="I577" s="1"/>
      <c r="J577" s="1" t="s">
        <v>57436</v>
      </c>
      <c r="K577" s="59">
        <v>9</v>
      </c>
      <c r="L577" s="54">
        <v>5</v>
      </c>
      <c r="M577" s="30"/>
      <c r="N577" s="30">
        <v>350</v>
      </c>
      <c r="O577" s="31" t="s">
        <v>56303</v>
      </c>
      <c r="P577" s="72">
        <v>30724</v>
      </c>
      <c r="Q577" s="18" t="s">
        <v>57742</v>
      </c>
      <c r="R577" s="54">
        <v>167</v>
      </c>
      <c r="S577" s="58" t="s">
        <v>58073</v>
      </c>
      <c r="T577" s="18"/>
      <c r="U577" s="18"/>
      <c r="V577" s="49"/>
      <c r="W577">
        <v>-4346</v>
      </c>
      <c r="X577" s="60">
        <v>4042</v>
      </c>
      <c r="Y577" s="60">
        <f>X577/1.8288</f>
        <v>2210.1924759405074</v>
      </c>
      <c r="Z577" s="60"/>
      <c r="AA577" s="60" t="s">
        <v>56304</v>
      </c>
      <c r="AB577" s="60">
        <v>7</v>
      </c>
      <c r="AC577" s="60">
        <v>11</v>
      </c>
      <c r="AD577" s="60">
        <v>36</v>
      </c>
      <c r="AE577" s="49" t="s">
        <v>56287</v>
      </c>
      <c r="AF577" s="60">
        <v>63</v>
      </c>
      <c r="AG577" s="60">
        <v>2</v>
      </c>
      <c r="AH577" s="60">
        <v>33</v>
      </c>
      <c r="AI577" s="60" t="s">
        <v>56301</v>
      </c>
      <c r="AJ577" s="93">
        <v>7.193333</v>
      </c>
      <c r="AK577" s="93">
        <v>63.042499999999997</v>
      </c>
      <c r="AL577" s="31" t="s">
        <v>56302</v>
      </c>
    </row>
    <row r="578" spans="1:307">
      <c r="A578" s="197">
        <v>5465330</v>
      </c>
      <c r="B578" s="42">
        <v>6330</v>
      </c>
      <c r="C578" s="1" t="s">
        <v>57637</v>
      </c>
      <c r="D578" s="1" t="s">
        <v>58195</v>
      </c>
      <c r="E578" s="1"/>
      <c r="F578" s="1" t="s">
        <v>58207</v>
      </c>
      <c r="G578" s="1"/>
      <c r="H578" s="1" t="s">
        <v>58212</v>
      </c>
      <c r="I578" s="1"/>
      <c r="J578" s="1"/>
      <c r="K578" s="59">
        <v>1</v>
      </c>
      <c r="L578" s="54">
        <v>0</v>
      </c>
      <c r="M578" s="31"/>
      <c r="N578" s="30">
        <v>597</v>
      </c>
      <c r="O578" s="31" t="s">
        <v>56303</v>
      </c>
      <c r="P578" s="72">
        <v>30724</v>
      </c>
      <c r="Q578" s="18" t="s">
        <v>57742</v>
      </c>
      <c r="R578" s="54">
        <v>167</v>
      </c>
      <c r="S578" s="58" t="s">
        <v>58073</v>
      </c>
      <c r="T578" s="18" t="s">
        <v>81210</v>
      </c>
      <c r="U578" s="18"/>
      <c r="V578" s="49"/>
      <c r="W578">
        <v>-4346</v>
      </c>
      <c r="X578" s="60">
        <v>4042</v>
      </c>
      <c r="Y578" s="60">
        <f>X578/1.8288</f>
        <v>2210.1924759405074</v>
      </c>
      <c r="Z578" s="60"/>
      <c r="AA578" s="60" t="s">
        <v>58211</v>
      </c>
      <c r="AB578" s="60">
        <v>7</v>
      </c>
      <c r="AC578" s="60">
        <v>11</v>
      </c>
      <c r="AD578" s="60">
        <v>36</v>
      </c>
      <c r="AE578" s="49" t="s">
        <v>56287</v>
      </c>
      <c r="AF578" s="60">
        <v>63</v>
      </c>
      <c r="AG578" s="60">
        <v>2</v>
      </c>
      <c r="AH578" s="60">
        <v>33</v>
      </c>
      <c r="AI578" s="60" t="s">
        <v>56301</v>
      </c>
      <c r="AJ578" s="93">
        <v>7.193333</v>
      </c>
      <c r="AK578" s="93">
        <v>63.042499999999997</v>
      </c>
      <c r="AL578" s="31" t="s">
        <v>56302</v>
      </c>
    </row>
    <row r="579" spans="1:307">
      <c r="A579" s="197">
        <v>5465331</v>
      </c>
      <c r="B579" s="42">
        <v>6331</v>
      </c>
      <c r="C579" s="1"/>
      <c r="D579" s="1" t="s">
        <v>58195</v>
      </c>
      <c r="E579" s="1"/>
      <c r="F579" s="1" t="s">
        <v>58207</v>
      </c>
      <c r="G579" s="1"/>
      <c r="H579" s="1" t="s">
        <v>58213</v>
      </c>
      <c r="I579" s="1"/>
      <c r="J579" s="1"/>
      <c r="K579" s="59">
        <v>1</v>
      </c>
      <c r="L579" s="54">
        <v>0</v>
      </c>
      <c r="M579" s="31"/>
      <c r="N579" s="30">
        <v>598</v>
      </c>
      <c r="O579" s="31" t="s">
        <v>56303</v>
      </c>
      <c r="P579" s="72">
        <v>30724</v>
      </c>
      <c r="Q579" s="18" t="s">
        <v>57742</v>
      </c>
      <c r="R579" s="54">
        <v>167</v>
      </c>
      <c r="S579" s="58" t="s">
        <v>58073</v>
      </c>
      <c r="T579" s="18" t="s">
        <v>81210</v>
      </c>
      <c r="U579" s="18"/>
      <c r="V579" s="49"/>
      <c r="W579">
        <v>-4346</v>
      </c>
      <c r="X579" s="60">
        <v>4042</v>
      </c>
      <c r="Y579" s="60">
        <f>X579/1.8288</f>
        <v>2210.1924759405074</v>
      </c>
      <c r="Z579" s="60"/>
      <c r="AA579" s="60" t="s">
        <v>58211</v>
      </c>
      <c r="AB579" s="60">
        <v>7</v>
      </c>
      <c r="AC579" s="60">
        <v>11</v>
      </c>
      <c r="AD579" s="60">
        <v>36</v>
      </c>
      <c r="AE579" s="49" t="s">
        <v>56287</v>
      </c>
      <c r="AF579" s="60">
        <v>63</v>
      </c>
      <c r="AG579" s="60">
        <v>2</v>
      </c>
      <c r="AH579" s="60">
        <v>33</v>
      </c>
      <c r="AI579" s="60" t="s">
        <v>56301</v>
      </c>
      <c r="AJ579" s="93">
        <v>7.193333</v>
      </c>
      <c r="AK579" s="93">
        <v>63.042499999999997</v>
      </c>
      <c r="AL579" s="31" t="s">
        <v>56302</v>
      </c>
    </row>
    <row r="580" spans="1:307">
      <c r="A580" s="197">
        <v>5465332</v>
      </c>
      <c r="B580" s="42">
        <v>6332</v>
      </c>
      <c r="C580" s="1"/>
      <c r="D580" s="1" t="s">
        <v>58195</v>
      </c>
      <c r="E580" s="1"/>
      <c r="F580" s="1" t="s">
        <v>58207</v>
      </c>
      <c r="G580" s="1"/>
      <c r="H580" s="1"/>
      <c r="I580" s="1"/>
      <c r="J580" s="1"/>
      <c r="K580" s="59">
        <v>9</v>
      </c>
      <c r="L580" s="54">
        <v>7</v>
      </c>
      <c r="M580" s="30"/>
      <c r="N580" s="30">
        <v>376</v>
      </c>
      <c r="O580" s="31" t="s">
        <v>56751</v>
      </c>
      <c r="P580" s="76">
        <v>34671</v>
      </c>
      <c r="Q580" s="1" t="s">
        <v>57469</v>
      </c>
      <c r="R580" s="30"/>
      <c r="S580" s="57" t="s">
        <v>57432</v>
      </c>
      <c r="T580" s="1"/>
      <c r="U580" s="1"/>
      <c r="W580">
        <v>-2708</v>
      </c>
      <c r="X580" s="59">
        <f t="shared" ref="X580:X599" si="35">Y580*1.8288</f>
        <v>2869.3872000000001</v>
      </c>
      <c r="Y580" s="59">
        <v>1569</v>
      </c>
      <c r="Z580" s="59"/>
      <c r="AA580" s="59"/>
      <c r="AB580" s="59">
        <v>19</v>
      </c>
      <c r="AC580" s="59">
        <v>34</v>
      </c>
      <c r="AD580" s="59">
        <v>0</v>
      </c>
      <c r="AE580" s="48" t="s">
        <v>20</v>
      </c>
      <c r="AF580" s="59">
        <v>64</v>
      </c>
      <c r="AG580" s="59">
        <v>38</v>
      </c>
      <c r="AH580" s="59">
        <v>0</v>
      </c>
      <c r="AI580" s="59" t="s">
        <v>56301</v>
      </c>
      <c r="AJ580" s="94">
        <v>-19.566666999999999</v>
      </c>
      <c r="AK580" s="94">
        <v>64.633332999999993</v>
      </c>
      <c r="AL580" s="30" t="s">
        <v>56302</v>
      </c>
    </row>
    <row r="581" spans="1:307">
      <c r="A581" s="197">
        <v>5465333</v>
      </c>
      <c r="B581" s="42">
        <v>6333</v>
      </c>
      <c r="C581" s="1" t="s">
        <v>57566</v>
      </c>
      <c r="D581" s="1" t="s">
        <v>58195</v>
      </c>
      <c r="E581" s="1"/>
      <c r="F581" s="1" t="s">
        <v>58207</v>
      </c>
      <c r="G581" s="1"/>
      <c r="H581" s="1"/>
      <c r="I581" s="1"/>
      <c r="J581" s="1"/>
      <c r="K581" s="59">
        <v>15</v>
      </c>
      <c r="L581" s="54">
        <v>10</v>
      </c>
      <c r="M581" s="30"/>
      <c r="N581" s="30">
        <v>393</v>
      </c>
      <c r="O581" s="31" t="s">
        <v>56556</v>
      </c>
      <c r="P581" s="70">
        <v>37190</v>
      </c>
      <c r="Q581" s="1" t="s">
        <v>57470</v>
      </c>
      <c r="R581" s="31"/>
      <c r="S581" s="57" t="s">
        <v>57433</v>
      </c>
      <c r="T581" s="18"/>
      <c r="U581" s="1"/>
      <c r="V581" s="49"/>
      <c r="W581">
        <v>-3322</v>
      </c>
      <c r="X581" s="59">
        <f t="shared" si="35"/>
        <v>3919.1183999999998</v>
      </c>
      <c r="Y581" s="59">
        <v>2143</v>
      </c>
      <c r="Z581" s="59"/>
      <c r="AA581" s="59"/>
      <c r="AB581" s="59">
        <v>12</v>
      </c>
      <c r="AC581" s="59">
        <v>7</v>
      </c>
      <c r="AD581" s="59">
        <v>0</v>
      </c>
      <c r="AE581" s="48" t="s">
        <v>20</v>
      </c>
      <c r="AF581" s="59">
        <v>64</v>
      </c>
      <c r="AG581" s="59">
        <v>7</v>
      </c>
      <c r="AH581" s="59">
        <v>30</v>
      </c>
      <c r="AI581" s="59" t="s">
        <v>56301</v>
      </c>
      <c r="AJ581" s="94">
        <v>-12.116667</v>
      </c>
      <c r="AK581" s="94">
        <v>64.125</v>
      </c>
      <c r="AL581" s="30" t="s">
        <v>56302</v>
      </c>
    </row>
    <row r="582" spans="1:307">
      <c r="A582" s="197">
        <v>5465334</v>
      </c>
      <c r="B582" s="42">
        <v>6334</v>
      </c>
      <c r="C582" s="1"/>
      <c r="D582" s="1" t="s">
        <v>58195</v>
      </c>
      <c r="E582" s="1"/>
      <c r="F582" s="1" t="s">
        <v>58207</v>
      </c>
      <c r="G582" s="1"/>
      <c r="H582" s="1"/>
      <c r="I582" s="1"/>
      <c r="J582" s="1"/>
      <c r="K582" s="59">
        <v>8</v>
      </c>
      <c r="L582" s="54">
        <v>6</v>
      </c>
      <c r="M582" s="30"/>
      <c r="N582" s="30">
        <v>428</v>
      </c>
      <c r="O582" s="31" t="s">
        <v>56687</v>
      </c>
      <c r="P582" s="70">
        <v>35238</v>
      </c>
      <c r="Q582" s="1" t="s">
        <v>57450</v>
      </c>
      <c r="R582" s="30"/>
      <c r="S582" s="57" t="s">
        <v>57434</v>
      </c>
      <c r="T582" s="1"/>
      <c r="U582" s="1"/>
      <c r="W582">
        <v>-2658</v>
      </c>
      <c r="X582" s="59">
        <f t="shared" si="35"/>
        <v>2748.6864</v>
      </c>
      <c r="Y582" s="59">
        <v>1503</v>
      </c>
      <c r="Z582" s="59"/>
      <c r="AA582" s="59"/>
      <c r="AB582" s="59">
        <v>7</v>
      </c>
      <c r="AC582" s="59">
        <v>5</v>
      </c>
      <c r="AD582" s="59">
        <v>0</v>
      </c>
      <c r="AE582" s="48" t="s">
        <v>56287</v>
      </c>
      <c r="AF582" s="59">
        <v>73</v>
      </c>
      <c r="AG582" s="59">
        <v>48</v>
      </c>
      <c r="AH582" s="59">
        <v>15</v>
      </c>
      <c r="AI582" s="59" t="s">
        <v>56301</v>
      </c>
      <c r="AJ582" s="94">
        <v>7.0833329999999997</v>
      </c>
      <c r="AK582" s="94">
        <v>73.804167000000007</v>
      </c>
      <c r="AL582" s="30" t="s">
        <v>57435</v>
      </c>
      <c r="KS582" s="52"/>
    </row>
    <row r="583" spans="1:307">
      <c r="A583" s="197">
        <v>5465335</v>
      </c>
      <c r="B583" s="42">
        <v>6335</v>
      </c>
      <c r="C583" s="1"/>
      <c r="D583" s="1" t="s">
        <v>58195</v>
      </c>
      <c r="E583" s="1"/>
      <c r="F583" s="1" t="s">
        <v>58207</v>
      </c>
      <c r="G583" s="1"/>
      <c r="H583" s="1"/>
      <c r="I583" s="1"/>
      <c r="J583" s="1"/>
      <c r="K583" s="59">
        <v>15</v>
      </c>
      <c r="L583" s="54">
        <v>10</v>
      </c>
      <c r="M583" s="30"/>
      <c r="N583" s="30">
        <v>433</v>
      </c>
      <c r="O583" s="31" t="s">
        <v>56565</v>
      </c>
      <c r="P583" s="75">
        <v>37149</v>
      </c>
      <c r="Q583" s="18" t="s">
        <v>57470</v>
      </c>
      <c r="R583" s="54">
        <v>186</v>
      </c>
      <c r="S583" s="58">
        <v>2143</v>
      </c>
      <c r="T583" s="18" t="s">
        <v>58561</v>
      </c>
      <c r="U583" s="18"/>
      <c r="V583" s="49"/>
      <c r="W583">
        <v>-3594</v>
      </c>
      <c r="X583" s="60">
        <f t="shared" si="35"/>
        <v>3474.72</v>
      </c>
      <c r="Y583" s="60">
        <v>1900</v>
      </c>
      <c r="Z583" s="60"/>
      <c r="AA583" s="60"/>
      <c r="AB583" s="60">
        <v>2</v>
      </c>
      <c r="AC583" s="60">
        <v>42</v>
      </c>
      <c r="AD583" s="60">
        <v>6</v>
      </c>
      <c r="AE583" s="49" t="s">
        <v>20</v>
      </c>
      <c r="AF583" s="60">
        <v>67</v>
      </c>
      <c r="AG583" s="60">
        <v>23</v>
      </c>
      <c r="AH583" s="60">
        <v>0</v>
      </c>
      <c r="AI583" s="60" t="s">
        <v>56301</v>
      </c>
      <c r="AJ583" s="93">
        <v>-2.701667</v>
      </c>
      <c r="AK583" s="93">
        <v>67.383332999999993</v>
      </c>
      <c r="AL583" s="31" t="s">
        <v>56302</v>
      </c>
      <c r="KS583" s="20"/>
    </row>
    <row r="584" spans="1:307">
      <c r="A584" s="197">
        <v>5465336</v>
      </c>
      <c r="B584" s="42">
        <v>6336</v>
      </c>
      <c r="C584" s="1"/>
      <c r="D584" s="1" t="s">
        <v>58195</v>
      </c>
      <c r="E584" s="1"/>
      <c r="F584" s="1" t="s">
        <v>58207</v>
      </c>
      <c r="G584" s="1"/>
      <c r="H584" s="1"/>
      <c r="I584" s="1"/>
      <c r="J584" s="1" t="s">
        <v>57436</v>
      </c>
      <c r="K584" s="59">
        <v>8</v>
      </c>
      <c r="L584" s="54">
        <v>7</v>
      </c>
      <c r="M584" s="30"/>
      <c r="N584" s="30">
        <v>457</v>
      </c>
      <c r="O584" s="31" t="s">
        <v>56578</v>
      </c>
      <c r="P584" s="76">
        <v>37148</v>
      </c>
      <c r="Q584" s="1" t="s">
        <v>57470</v>
      </c>
      <c r="R584" s="53">
        <v>181</v>
      </c>
      <c r="S584" s="57" t="s">
        <v>57471</v>
      </c>
      <c r="T584" s="1"/>
      <c r="U584" s="1"/>
      <c r="W584">
        <v>-3507</v>
      </c>
      <c r="X584" s="59">
        <f t="shared" si="35"/>
        <v>3758.1839999999997</v>
      </c>
      <c r="Y584" s="59">
        <v>2055</v>
      </c>
      <c r="Z584" s="59"/>
      <c r="AA584" s="59"/>
      <c r="AB584" s="59">
        <v>7</v>
      </c>
      <c r="AC584" s="59">
        <v>35</v>
      </c>
      <c r="AD584" s="59">
        <v>30</v>
      </c>
      <c r="AE584" s="48" t="s">
        <v>20</v>
      </c>
      <c r="AF584" s="59">
        <v>61</v>
      </c>
      <c r="AG584" s="59">
        <v>29</v>
      </c>
      <c r="AH584" s="59">
        <v>0</v>
      </c>
      <c r="AI584" s="59" t="s">
        <v>56301</v>
      </c>
      <c r="AJ584" s="94">
        <v>-7.5916670000000002</v>
      </c>
      <c r="AK584" s="94">
        <v>61.483333000000002</v>
      </c>
      <c r="AL584" s="30" t="s">
        <v>56302</v>
      </c>
      <c r="KT584" s="20"/>
      <c r="KU584" s="20"/>
    </row>
    <row r="585" spans="1:307">
      <c r="A585" s="197">
        <v>5465337</v>
      </c>
      <c r="B585" s="42">
        <v>6337</v>
      </c>
      <c r="C585" s="1"/>
      <c r="D585" s="1" t="s">
        <v>58195</v>
      </c>
      <c r="E585" s="1"/>
      <c r="F585" s="1" t="s">
        <v>58207</v>
      </c>
      <c r="G585" s="1"/>
      <c r="H585" s="1"/>
      <c r="I585" s="1"/>
      <c r="J585" s="1" t="s">
        <v>57436</v>
      </c>
      <c r="K585" s="59">
        <v>13</v>
      </c>
      <c r="L585" s="54">
        <v>8</v>
      </c>
      <c r="M585" s="30"/>
      <c r="N585" s="30">
        <v>477</v>
      </c>
      <c r="O585" s="31" t="s">
        <v>56597</v>
      </c>
      <c r="P585" s="72">
        <v>37130</v>
      </c>
      <c r="Q585" s="18" t="s">
        <v>57470</v>
      </c>
      <c r="R585" s="54">
        <v>52</v>
      </c>
      <c r="S585" s="58" t="s">
        <v>57535</v>
      </c>
      <c r="T585" s="18"/>
      <c r="U585" s="18"/>
      <c r="V585" s="49"/>
      <c r="W585">
        <v>-3694</v>
      </c>
      <c r="X585" s="60">
        <f t="shared" si="35"/>
        <v>4081.8816000000002</v>
      </c>
      <c r="Y585" s="60">
        <v>2232</v>
      </c>
      <c r="Z585" s="60"/>
      <c r="AA585" s="60"/>
      <c r="AB585" s="60">
        <v>8</v>
      </c>
      <c r="AC585" s="60">
        <v>25</v>
      </c>
      <c r="AD585" s="60">
        <v>0</v>
      </c>
      <c r="AE585" s="49" t="s">
        <v>20</v>
      </c>
      <c r="AF585" s="60">
        <v>65</v>
      </c>
      <c r="AG585" s="60">
        <v>38</v>
      </c>
      <c r="AH585" s="60">
        <v>0</v>
      </c>
      <c r="AI585" s="60" t="s">
        <v>56301</v>
      </c>
      <c r="AJ585" s="93">
        <v>-8.4166670000000003</v>
      </c>
      <c r="AK585" s="93">
        <v>65.633332999999993</v>
      </c>
      <c r="AL585" s="31" t="s">
        <v>56302</v>
      </c>
    </row>
    <row r="586" spans="1:307">
      <c r="A586" s="197">
        <v>5465338</v>
      </c>
      <c r="B586" s="42">
        <v>6338</v>
      </c>
      <c r="C586" s="1"/>
      <c r="D586" s="1" t="s">
        <v>58195</v>
      </c>
      <c r="E586" s="1"/>
      <c r="F586" s="1" t="s">
        <v>58207</v>
      </c>
      <c r="G586" s="1"/>
      <c r="H586" s="1"/>
      <c r="I586" s="1"/>
      <c r="J586" s="1" t="s">
        <v>57436</v>
      </c>
      <c r="K586" s="59">
        <v>12</v>
      </c>
      <c r="L586" s="54">
        <v>5</v>
      </c>
      <c r="M586" s="30"/>
      <c r="N586" s="30">
        <v>490</v>
      </c>
      <c r="O586" s="31" t="s">
        <v>56734</v>
      </c>
      <c r="P586" s="70">
        <v>34676</v>
      </c>
      <c r="Q586" s="1" t="s">
        <v>57437</v>
      </c>
      <c r="R586" s="30"/>
      <c r="S586" s="57" t="s">
        <v>57472</v>
      </c>
      <c r="T586" s="1"/>
      <c r="U586" s="1"/>
      <c r="W586">
        <v>-4646</v>
      </c>
      <c r="X586" s="59">
        <f t="shared" si="35"/>
        <v>4509.8207999999995</v>
      </c>
      <c r="Y586" s="59">
        <v>2466</v>
      </c>
      <c r="Z586" s="59"/>
      <c r="AA586" s="59"/>
      <c r="AB586" s="59">
        <v>23</v>
      </c>
      <c r="AC586" s="59">
        <v>14</v>
      </c>
      <c r="AD586" s="59">
        <v>5</v>
      </c>
      <c r="AE586" s="48" t="s">
        <v>20</v>
      </c>
      <c r="AF586" s="59">
        <v>56</v>
      </c>
      <c r="AG586" s="59">
        <v>18</v>
      </c>
      <c r="AH586" s="59">
        <v>15</v>
      </c>
      <c r="AI586" s="59" t="s">
        <v>56301</v>
      </c>
      <c r="AJ586" s="94">
        <v>-23.234722000000001</v>
      </c>
      <c r="AK586" s="94">
        <v>56.304167</v>
      </c>
      <c r="AL586" s="30" t="s">
        <v>56302</v>
      </c>
    </row>
    <row r="587" spans="1:307">
      <c r="A587" s="197">
        <v>5465339</v>
      </c>
      <c r="B587" s="42">
        <v>6339</v>
      </c>
      <c r="C587" s="1"/>
      <c r="D587" s="1" t="s">
        <v>58195</v>
      </c>
      <c r="E587" s="1"/>
      <c r="F587" s="1" t="s">
        <v>58207</v>
      </c>
      <c r="G587" s="1"/>
      <c r="H587" s="1"/>
      <c r="I587" s="1"/>
      <c r="J587" s="1" t="s">
        <v>57436</v>
      </c>
      <c r="K587" s="59">
        <v>9</v>
      </c>
      <c r="L587" s="54">
        <v>5</v>
      </c>
      <c r="M587" s="30"/>
      <c r="N587" s="30">
        <v>515</v>
      </c>
      <c r="O587" s="31" t="s">
        <v>56716</v>
      </c>
      <c r="P587" s="70">
        <v>34678</v>
      </c>
      <c r="Q587" s="1" t="s">
        <v>57459</v>
      </c>
      <c r="R587" s="30"/>
      <c r="S587" s="57" t="s">
        <v>57473</v>
      </c>
      <c r="T587" s="1"/>
      <c r="U587" s="1"/>
      <c r="W587">
        <v>-4211</v>
      </c>
      <c r="X587" s="59">
        <f t="shared" si="35"/>
        <v>4228.1855999999998</v>
      </c>
      <c r="Y587" s="59">
        <v>2312</v>
      </c>
      <c r="Z587" s="59"/>
      <c r="AA587" s="59"/>
      <c r="AB587" s="59">
        <v>29</v>
      </c>
      <c r="AC587" s="59">
        <v>56</v>
      </c>
      <c r="AD587" s="59">
        <v>0</v>
      </c>
      <c r="AE587" s="48" t="s">
        <v>20</v>
      </c>
      <c r="AF587" s="59">
        <v>54</v>
      </c>
      <c r="AG587" s="59">
        <v>6</v>
      </c>
      <c r="AH587" s="59">
        <v>0</v>
      </c>
      <c r="AI587" s="59" t="s">
        <v>56301</v>
      </c>
      <c r="AJ587" s="94">
        <v>-29.933333000000001</v>
      </c>
      <c r="AK587" s="94">
        <v>54.1</v>
      </c>
      <c r="AL587" s="30" t="s">
        <v>56302</v>
      </c>
    </row>
    <row r="588" spans="1:307">
      <c r="A588" s="197">
        <v>5465340</v>
      </c>
      <c r="B588" s="42">
        <v>6340</v>
      </c>
      <c r="C588" s="1"/>
      <c r="D588" s="1" t="s">
        <v>58195</v>
      </c>
      <c r="E588" s="1"/>
      <c r="F588" s="1" t="s">
        <v>58207</v>
      </c>
      <c r="G588" s="1"/>
      <c r="H588" s="1"/>
      <c r="I588" s="1"/>
      <c r="J588" s="1" t="s">
        <v>57436</v>
      </c>
      <c r="K588" s="59">
        <v>9</v>
      </c>
      <c r="L588" s="54">
        <v>7</v>
      </c>
      <c r="M588" s="30"/>
      <c r="N588" s="30">
        <v>554</v>
      </c>
      <c r="O588" s="31" t="s">
        <v>56656</v>
      </c>
      <c r="P588" s="70">
        <v>36053</v>
      </c>
      <c r="Q588" s="1" t="s">
        <v>56672</v>
      </c>
      <c r="R588" s="53">
        <v>9</v>
      </c>
      <c r="S588" s="57" t="s">
        <v>57439</v>
      </c>
      <c r="T588" s="1"/>
      <c r="U588" s="1"/>
      <c r="W588">
        <v>-3350</v>
      </c>
      <c r="X588" s="59">
        <f t="shared" si="35"/>
        <v>3675.8879999999999</v>
      </c>
      <c r="Y588" s="59">
        <v>2010</v>
      </c>
      <c r="Z588" s="59"/>
      <c r="AA588" s="59"/>
      <c r="AB588" s="59">
        <v>26</v>
      </c>
      <c r="AC588" s="59">
        <v>56</v>
      </c>
      <c r="AD588" s="59">
        <v>12</v>
      </c>
      <c r="AE588" s="48" t="s">
        <v>20</v>
      </c>
      <c r="AF588" s="59">
        <v>111</v>
      </c>
      <c r="AG588" s="59">
        <v>10</v>
      </c>
      <c r="AH588" s="59">
        <v>54</v>
      </c>
      <c r="AI588" s="59" t="s">
        <v>56301</v>
      </c>
      <c r="AJ588" s="94">
        <v>-26.936667</v>
      </c>
      <c r="AK588" s="94">
        <v>111.181667</v>
      </c>
      <c r="AL588" s="30" t="s">
        <v>57435</v>
      </c>
    </row>
    <row r="589" spans="1:307">
      <c r="A589" s="197">
        <v>5465341</v>
      </c>
      <c r="B589" s="42">
        <v>6341</v>
      </c>
      <c r="C589" s="1"/>
      <c r="D589" s="1" t="s">
        <v>58195</v>
      </c>
      <c r="E589" s="1"/>
      <c r="F589" s="1" t="s">
        <v>58207</v>
      </c>
      <c r="G589" s="1"/>
      <c r="H589" s="1"/>
      <c r="I589" s="1"/>
      <c r="J589" s="1"/>
      <c r="K589" s="59">
        <v>8</v>
      </c>
      <c r="L589" s="54">
        <v>7</v>
      </c>
      <c r="M589" s="30"/>
      <c r="N589" s="30">
        <v>560</v>
      </c>
      <c r="O589" s="31" t="s">
        <v>56676</v>
      </c>
      <c r="P589" s="70">
        <v>36043</v>
      </c>
      <c r="Q589" s="1" t="s">
        <v>56672</v>
      </c>
      <c r="R589" s="53">
        <v>5</v>
      </c>
      <c r="S589" s="57" t="s">
        <v>57439</v>
      </c>
      <c r="T589" s="1"/>
      <c r="U589" s="1"/>
      <c r="W589">
        <v>-1206</v>
      </c>
      <c r="X589" s="59">
        <f t="shared" si="35"/>
        <v>1442.9232</v>
      </c>
      <c r="Y589" s="59">
        <v>789</v>
      </c>
      <c r="Z589" s="59"/>
      <c r="AA589" s="59"/>
      <c r="AB589" s="59">
        <v>28</v>
      </c>
      <c r="AC589" s="59">
        <v>0</v>
      </c>
      <c r="AD589" s="59">
        <v>30</v>
      </c>
      <c r="AE589" s="48" t="s">
        <v>20</v>
      </c>
      <c r="AF589" s="59">
        <v>112</v>
      </c>
      <c r="AG589" s="59">
        <v>27</v>
      </c>
      <c r="AH589" s="59">
        <v>30</v>
      </c>
      <c r="AI589" s="59" t="s">
        <v>56301</v>
      </c>
      <c r="AJ589" s="94">
        <v>-28.008333</v>
      </c>
      <c r="AK589" s="94">
        <v>112.458333</v>
      </c>
      <c r="AL589" s="30" t="s">
        <v>57435</v>
      </c>
    </row>
    <row r="590" spans="1:307">
      <c r="A590" s="197">
        <v>5465342</v>
      </c>
      <c r="B590" s="42">
        <v>6342</v>
      </c>
      <c r="C590" s="1"/>
      <c r="D590" s="1" t="s">
        <v>58195</v>
      </c>
      <c r="E590" s="1"/>
      <c r="F590" s="1" t="s">
        <v>58207</v>
      </c>
      <c r="G590" s="1"/>
      <c r="H590" s="1"/>
      <c r="I590" s="1"/>
      <c r="J590" s="1"/>
      <c r="K590" s="59">
        <v>15</v>
      </c>
      <c r="L590" s="54">
        <v>12</v>
      </c>
      <c r="M590" s="30"/>
      <c r="N590" s="30">
        <v>611</v>
      </c>
      <c r="O590" s="31"/>
      <c r="P590" s="70">
        <v>17273</v>
      </c>
      <c r="Q590" s="1" t="s">
        <v>57506</v>
      </c>
      <c r="R590" s="30" t="s">
        <v>57498</v>
      </c>
      <c r="S590" s="57" t="s">
        <v>57474</v>
      </c>
      <c r="T590" s="1"/>
      <c r="U590" s="1"/>
      <c r="W590">
        <v>-124</v>
      </c>
      <c r="X590" s="59">
        <f t="shared" si="35"/>
        <v>868.68</v>
      </c>
      <c r="Y590" s="59">
        <v>475</v>
      </c>
      <c r="Z590" s="59"/>
      <c r="AA590" s="59"/>
      <c r="AB590" s="59">
        <v>20</v>
      </c>
      <c r="AC590" s="59">
        <v>57</v>
      </c>
      <c r="AD590" s="59">
        <v>0</v>
      </c>
      <c r="AE590" s="48" t="s">
        <v>20</v>
      </c>
      <c r="AF590" s="59">
        <v>175</v>
      </c>
      <c r="AG590" s="59">
        <v>14</v>
      </c>
      <c r="AH590" s="59">
        <v>0</v>
      </c>
      <c r="AI590" s="59" t="s">
        <v>19</v>
      </c>
      <c r="AJ590" s="94">
        <v>-20.95</v>
      </c>
      <c r="AK590" s="94">
        <v>-175.23333299999999</v>
      </c>
      <c r="AL590" s="30" t="s">
        <v>57475</v>
      </c>
    </row>
    <row r="591" spans="1:307">
      <c r="A591" s="197">
        <v>5465343</v>
      </c>
      <c r="B591" s="42">
        <v>6343</v>
      </c>
      <c r="C591" s="1"/>
      <c r="D591" s="1" t="s">
        <v>58195</v>
      </c>
      <c r="E591" s="1"/>
      <c r="F591" s="1" t="s">
        <v>58207</v>
      </c>
      <c r="G591" s="1"/>
      <c r="H591" s="1"/>
      <c r="I591" s="1"/>
      <c r="J591" s="1"/>
      <c r="K591" s="59">
        <v>13</v>
      </c>
      <c r="L591" s="54">
        <v>9</v>
      </c>
      <c r="M591" s="30"/>
      <c r="N591" s="30">
        <v>624</v>
      </c>
      <c r="O591" s="31"/>
      <c r="P591" s="70">
        <v>17240</v>
      </c>
      <c r="Q591" s="1" t="s">
        <v>57647</v>
      </c>
      <c r="R591" s="30" t="s">
        <v>57500</v>
      </c>
      <c r="S591" s="57" t="s">
        <v>57501</v>
      </c>
      <c r="U591" s="1"/>
      <c r="W591">
        <v>-3021</v>
      </c>
      <c r="X591" s="59">
        <f t="shared" si="35"/>
        <v>2267.712</v>
      </c>
      <c r="Y591" s="59">
        <v>1240</v>
      </c>
      <c r="Z591" s="59"/>
      <c r="AA591" s="59"/>
      <c r="AB591" s="59">
        <v>28</v>
      </c>
      <c r="AC591" s="59">
        <v>53</v>
      </c>
      <c r="AD591" s="59">
        <v>0</v>
      </c>
      <c r="AE591" s="48" t="s">
        <v>20</v>
      </c>
      <c r="AF591" s="59">
        <v>170</v>
      </c>
      <c r="AG591" s="59">
        <v>0</v>
      </c>
      <c r="AH591" s="59">
        <v>0</v>
      </c>
      <c r="AI591" s="59" t="s">
        <v>56301</v>
      </c>
      <c r="AJ591" s="94">
        <v>-28.883333</v>
      </c>
      <c r="AK591" s="94">
        <v>170</v>
      </c>
      <c r="AL591" s="30" t="s">
        <v>57499</v>
      </c>
    </row>
    <row r="592" spans="1:307">
      <c r="A592" s="197">
        <v>5465344</v>
      </c>
      <c r="B592" s="42">
        <v>6344</v>
      </c>
      <c r="C592" s="1"/>
      <c r="D592" s="1" t="s">
        <v>58195</v>
      </c>
      <c r="E592" s="1"/>
      <c r="F592" s="1" t="s">
        <v>58207</v>
      </c>
      <c r="G592" s="1"/>
      <c r="H592" s="1"/>
      <c r="I592" s="1"/>
      <c r="J592" s="1"/>
      <c r="K592" s="59">
        <v>4</v>
      </c>
      <c r="L592" s="54">
        <v>2</v>
      </c>
      <c r="M592" s="30"/>
      <c r="N592" s="30">
        <v>666</v>
      </c>
      <c r="O592" s="31"/>
      <c r="P592" s="70">
        <v>17229</v>
      </c>
      <c r="Q592" s="1" t="s">
        <v>57677</v>
      </c>
      <c r="R592" s="30" t="s">
        <v>57502</v>
      </c>
      <c r="S592" s="57" t="s">
        <v>57503</v>
      </c>
      <c r="T592" s="1" t="s">
        <v>58551</v>
      </c>
      <c r="U592" s="1"/>
      <c r="W592">
        <v>-2464</v>
      </c>
      <c r="X592" s="59">
        <f t="shared" si="35"/>
        <v>1920.24</v>
      </c>
      <c r="Y592" s="59">
        <v>1050</v>
      </c>
      <c r="Z592" s="59"/>
      <c r="AA592" s="59"/>
      <c r="AB592" s="59">
        <v>33</v>
      </c>
      <c r="AC592" s="59">
        <v>53</v>
      </c>
      <c r="AD592" s="59">
        <v>0</v>
      </c>
      <c r="AE592" s="48" t="s">
        <v>20</v>
      </c>
      <c r="AF592" s="59">
        <v>173</v>
      </c>
      <c r="AG592" s="59">
        <v>50</v>
      </c>
      <c r="AH592" s="59">
        <v>0</v>
      </c>
      <c r="AI592" s="59" t="s">
        <v>56301</v>
      </c>
      <c r="AJ592" s="94">
        <v>-33.883333</v>
      </c>
      <c r="AK592" s="94">
        <v>173.83333300000001</v>
      </c>
      <c r="AL592" s="30" t="s">
        <v>57499</v>
      </c>
    </row>
    <row r="593" spans="1:307">
      <c r="A593" s="197">
        <v>5465345</v>
      </c>
      <c r="B593" s="42">
        <v>6345</v>
      </c>
      <c r="C593" s="1"/>
      <c r="D593" s="1" t="s">
        <v>58195</v>
      </c>
      <c r="E593" s="1"/>
      <c r="F593" s="1" t="s">
        <v>58207</v>
      </c>
      <c r="G593" s="1"/>
      <c r="H593" s="1"/>
      <c r="I593" s="1"/>
      <c r="J593" s="1"/>
      <c r="K593" s="59">
        <v>6</v>
      </c>
      <c r="L593" s="54">
        <v>4</v>
      </c>
      <c r="M593" s="30"/>
      <c r="N593" s="30">
        <v>585</v>
      </c>
      <c r="O593" s="31" t="s">
        <v>56681</v>
      </c>
      <c r="P593" s="70">
        <v>35818</v>
      </c>
      <c r="Q593" s="1" t="s">
        <v>57445</v>
      </c>
      <c r="R593" s="53">
        <v>15</v>
      </c>
      <c r="S593" s="57" t="s">
        <v>57443</v>
      </c>
      <c r="T593" s="1"/>
      <c r="U593" s="1"/>
      <c r="W593">
        <v>-2680</v>
      </c>
      <c r="X593" s="59">
        <f t="shared" si="35"/>
        <v>2139.6959999999999</v>
      </c>
      <c r="Y593" s="59">
        <v>1170</v>
      </c>
      <c r="Z593" s="59"/>
      <c r="AA593" s="59"/>
      <c r="AB593" s="59">
        <v>20</v>
      </c>
      <c r="AC593" s="59">
        <v>36</v>
      </c>
      <c r="AD593" s="59">
        <v>32</v>
      </c>
      <c r="AE593" s="48" t="s">
        <v>56287</v>
      </c>
      <c r="AF593" s="59">
        <v>68</v>
      </c>
      <c r="AG593" s="59">
        <v>50</v>
      </c>
      <c r="AH593" s="59">
        <v>25</v>
      </c>
      <c r="AI593" s="59" t="s">
        <v>56301</v>
      </c>
      <c r="AJ593" s="94">
        <v>20.442222000000001</v>
      </c>
      <c r="AK593" s="94">
        <v>68.840277999999998</v>
      </c>
      <c r="AL593" s="30" t="s">
        <v>57476</v>
      </c>
      <c r="KT593" s="20"/>
      <c r="KU593" s="20"/>
    </row>
    <row r="594" spans="1:307">
      <c r="A594" s="197">
        <v>5465346</v>
      </c>
      <c r="B594" s="42">
        <v>6346</v>
      </c>
      <c r="C594" s="1"/>
      <c r="D594" s="1" t="s">
        <v>58195</v>
      </c>
      <c r="E594" s="1"/>
      <c r="F594" s="1" t="s">
        <v>58207</v>
      </c>
      <c r="G594" s="1"/>
      <c r="H594" s="1"/>
      <c r="I594" s="1"/>
      <c r="J594" s="1"/>
      <c r="K594" s="59">
        <v>14</v>
      </c>
      <c r="L594" s="54">
        <v>7</v>
      </c>
      <c r="M594" s="30"/>
      <c r="N594" s="30">
        <v>709</v>
      </c>
      <c r="O594" s="31" t="s">
        <v>56772</v>
      </c>
      <c r="P594" s="70">
        <v>33668</v>
      </c>
      <c r="Q594" s="1" t="s">
        <v>56703</v>
      </c>
      <c r="R594" s="53">
        <v>220</v>
      </c>
      <c r="S594" s="57" t="s">
        <v>57444</v>
      </c>
      <c r="T594" s="1"/>
      <c r="U594" s="1"/>
      <c r="W594">
        <v>-2213</v>
      </c>
      <c r="X594" s="59">
        <f t="shared" si="35"/>
        <v>2011.68</v>
      </c>
      <c r="Y594" s="59">
        <v>1100</v>
      </c>
      <c r="Z594" s="59"/>
      <c r="AA594" s="59"/>
      <c r="AB594" s="59">
        <v>0</v>
      </c>
      <c r="AC594" s="59">
        <v>42</v>
      </c>
      <c r="AD594" s="59">
        <v>0</v>
      </c>
      <c r="AE594" s="48" t="s">
        <v>20</v>
      </c>
      <c r="AF594" s="59">
        <v>147</v>
      </c>
      <c r="AG594" s="59">
        <v>0</v>
      </c>
      <c r="AH594" s="59">
        <v>0</v>
      </c>
      <c r="AI594" s="59" t="s">
        <v>56301</v>
      </c>
      <c r="AJ594" s="94">
        <v>-0.7</v>
      </c>
      <c r="AK594" s="94">
        <v>147</v>
      </c>
      <c r="AL594" s="30" t="s">
        <v>23</v>
      </c>
    </row>
    <row r="595" spans="1:307">
      <c r="A595" s="197">
        <v>5465347</v>
      </c>
      <c r="B595" s="42">
        <v>6347</v>
      </c>
      <c r="C595" s="1"/>
      <c r="D595" s="1" t="s">
        <v>58195</v>
      </c>
      <c r="E595" s="1"/>
      <c r="F595" s="1" t="s">
        <v>58207</v>
      </c>
      <c r="G595" s="1"/>
      <c r="H595" s="1"/>
      <c r="I595" s="1"/>
      <c r="J595" s="1"/>
      <c r="K595" s="59">
        <v>13</v>
      </c>
      <c r="L595" s="54">
        <v>10</v>
      </c>
      <c r="M595" s="30"/>
      <c r="N595" s="30">
        <v>721</v>
      </c>
      <c r="O595" s="31" t="s">
        <v>56624</v>
      </c>
      <c r="P595" s="70">
        <v>36515</v>
      </c>
      <c r="Q595" s="1" t="s">
        <v>56672</v>
      </c>
      <c r="R595" s="30"/>
      <c r="S595" s="57" t="s">
        <v>57446</v>
      </c>
      <c r="T595" s="1"/>
      <c r="U595" s="1"/>
      <c r="W595">
        <v>-4057</v>
      </c>
      <c r="X595" s="59">
        <f t="shared" si="35"/>
        <v>4187.9520000000002</v>
      </c>
      <c r="Y595" s="59">
        <v>2290</v>
      </c>
      <c r="Z595" s="59"/>
      <c r="AA595" s="59"/>
      <c r="AB595" s="59">
        <v>9</v>
      </c>
      <c r="AC595" s="59">
        <v>41</v>
      </c>
      <c r="AD595" s="59">
        <v>0</v>
      </c>
      <c r="AE595" s="48" t="s">
        <v>20</v>
      </c>
      <c r="AF595" s="59">
        <v>174</v>
      </c>
      <c r="AG595" s="59">
        <v>37</v>
      </c>
      <c r="AH595" s="59">
        <v>30</v>
      </c>
      <c r="AI595" s="59" t="s">
        <v>19</v>
      </c>
      <c r="AJ595" s="94">
        <v>-9.6833329999999993</v>
      </c>
      <c r="AK595" s="94">
        <v>-174.625</v>
      </c>
      <c r="AL595" s="30" t="s">
        <v>23</v>
      </c>
      <c r="KS595" s="129"/>
    </row>
    <row r="596" spans="1:307">
      <c r="A596" s="198">
        <v>5465348</v>
      </c>
      <c r="B596" s="43">
        <v>6348</v>
      </c>
      <c r="C596" s="18"/>
      <c r="D596" s="18" t="s">
        <v>58195</v>
      </c>
      <c r="E596" s="18"/>
      <c r="F596" s="1" t="s">
        <v>58207</v>
      </c>
      <c r="G596" s="18"/>
      <c r="H596" s="18"/>
      <c r="I596" s="18"/>
      <c r="J596" s="18"/>
      <c r="K596" s="60">
        <v>3</v>
      </c>
      <c r="L596" s="54">
        <v>1</v>
      </c>
      <c r="M596" s="31"/>
      <c r="N596" s="31">
        <v>741</v>
      </c>
      <c r="O596" s="31" t="s">
        <v>56619</v>
      </c>
      <c r="P596" s="72">
        <v>36683</v>
      </c>
      <c r="Q596" s="18" t="s">
        <v>56672</v>
      </c>
      <c r="R596" s="31"/>
      <c r="S596" s="58" t="s">
        <v>57447</v>
      </c>
      <c r="T596" s="18"/>
      <c r="U596" s="18"/>
      <c r="V596" s="49"/>
      <c r="W596">
        <v>-4634</v>
      </c>
      <c r="X596" s="60">
        <f t="shared" si="35"/>
        <v>4242.8159999999998</v>
      </c>
      <c r="Y596" s="60">
        <v>2320</v>
      </c>
      <c r="Z596" s="60"/>
      <c r="AA596" s="60"/>
      <c r="AB596" s="60">
        <v>1</v>
      </c>
      <c r="AC596" s="60">
        <v>12</v>
      </c>
      <c r="AD596" s="60">
        <v>48</v>
      </c>
      <c r="AE596" s="49" t="s">
        <v>56287</v>
      </c>
      <c r="AF596" s="60">
        <v>161</v>
      </c>
      <c r="AG596" s="60">
        <v>50</v>
      </c>
      <c r="AH596" s="60">
        <v>12</v>
      </c>
      <c r="AI596" s="60" t="s">
        <v>19</v>
      </c>
      <c r="AJ596" s="93">
        <v>1.213333</v>
      </c>
      <c r="AK596" s="93">
        <v>-161.83666700000001</v>
      </c>
      <c r="AL596" s="31" t="s">
        <v>23</v>
      </c>
    </row>
    <row r="597" spans="1:307">
      <c r="A597" s="197">
        <v>5465349</v>
      </c>
      <c r="B597" s="42">
        <v>6349</v>
      </c>
      <c r="C597" s="1"/>
      <c r="D597" s="1" t="s">
        <v>58195</v>
      </c>
      <c r="E597" s="1"/>
      <c r="F597" s="1" t="s">
        <v>58207</v>
      </c>
      <c r="G597" s="1"/>
      <c r="H597" s="1"/>
      <c r="I597" s="1"/>
      <c r="J597" s="1"/>
      <c r="K597" s="59">
        <v>17</v>
      </c>
      <c r="L597" s="54">
        <v>10</v>
      </c>
      <c r="M597" s="30"/>
      <c r="N597" s="30">
        <v>744</v>
      </c>
      <c r="O597" s="31" t="s">
        <v>56628</v>
      </c>
      <c r="P597" s="70">
        <v>36361</v>
      </c>
      <c r="Q597" s="1" t="s">
        <v>56672</v>
      </c>
      <c r="R597" s="53">
        <v>3</v>
      </c>
      <c r="S597" s="58" t="s">
        <v>58558</v>
      </c>
      <c r="T597" s="18" t="s">
        <v>58559</v>
      </c>
      <c r="U597" s="18"/>
      <c r="V597" s="49"/>
      <c r="W597">
        <v>-4844</v>
      </c>
      <c r="X597" s="59">
        <f t="shared" si="35"/>
        <v>4965.192</v>
      </c>
      <c r="Y597" s="59">
        <v>2715</v>
      </c>
      <c r="Z597" s="59"/>
      <c r="AA597" s="59"/>
      <c r="AB597" s="59">
        <v>10</v>
      </c>
      <c r="AC597" s="59">
        <v>12</v>
      </c>
      <c r="AD597" s="59">
        <v>53</v>
      </c>
      <c r="AE597" s="48" t="s">
        <v>20</v>
      </c>
      <c r="AF597" s="59">
        <v>178</v>
      </c>
      <c r="AG597" s="59">
        <v>0</v>
      </c>
      <c r="AH597" s="59">
        <v>52</v>
      </c>
      <c r="AI597" s="59" t="s">
        <v>56301</v>
      </c>
      <c r="AJ597" s="94">
        <v>-10.214722</v>
      </c>
      <c r="AK597" s="94">
        <v>178.014444</v>
      </c>
      <c r="AL597" s="30" t="s">
        <v>23</v>
      </c>
    </row>
    <row r="598" spans="1:307">
      <c r="A598" s="197">
        <v>5465350</v>
      </c>
      <c r="B598" s="42">
        <v>6350</v>
      </c>
      <c r="C598" s="1"/>
      <c r="D598" s="1" t="s">
        <v>58195</v>
      </c>
      <c r="E598" s="1"/>
      <c r="F598" s="1" t="s">
        <v>58207</v>
      </c>
      <c r="G598" s="1"/>
      <c r="H598" s="1"/>
      <c r="I598" s="1"/>
      <c r="J598" s="1"/>
      <c r="K598" s="59">
        <v>14</v>
      </c>
      <c r="L598" s="54">
        <v>12</v>
      </c>
      <c r="M598" s="30"/>
      <c r="N598" s="30">
        <v>778</v>
      </c>
      <c r="O598" s="31" t="s">
        <v>56613</v>
      </c>
      <c r="P598" s="76">
        <v>36704</v>
      </c>
      <c r="Q598" s="1" t="s">
        <v>56672</v>
      </c>
      <c r="R598" s="53">
        <v>723</v>
      </c>
      <c r="S598" s="57" t="s">
        <v>57448</v>
      </c>
      <c r="T598" s="28" t="s">
        <v>58560</v>
      </c>
      <c r="U598" s="1"/>
      <c r="V598" s="49"/>
      <c r="W598">
        <v>-3952</v>
      </c>
      <c r="X598" s="59">
        <f t="shared" si="35"/>
        <v>4070.9088000000002</v>
      </c>
      <c r="Y598" s="59">
        <v>2226</v>
      </c>
      <c r="Z598" s="59"/>
      <c r="AA598" s="59"/>
      <c r="AB598" s="59">
        <v>13</v>
      </c>
      <c r="AC598" s="59">
        <v>10</v>
      </c>
      <c r="AD598" s="59">
        <v>18</v>
      </c>
      <c r="AE598" s="48" t="s">
        <v>20</v>
      </c>
      <c r="AF598" s="59">
        <v>175</v>
      </c>
      <c r="AG598" s="59">
        <v>41</v>
      </c>
      <c r="AH598" s="59">
        <v>18</v>
      </c>
      <c r="AI598" s="59" t="s">
        <v>19</v>
      </c>
      <c r="AJ598" s="94">
        <v>-13.171666999999999</v>
      </c>
      <c r="AK598" s="94">
        <v>-175.688333</v>
      </c>
      <c r="AL598" s="30" t="s">
        <v>23</v>
      </c>
    </row>
    <row r="599" spans="1:307">
      <c r="A599" s="197">
        <v>5465351</v>
      </c>
      <c r="B599" s="42">
        <v>6351</v>
      </c>
      <c r="C599" s="1"/>
      <c r="D599" s="1" t="s">
        <v>58195</v>
      </c>
      <c r="E599" s="1"/>
      <c r="F599" s="1" t="s">
        <v>58207</v>
      </c>
      <c r="G599" s="1"/>
      <c r="H599" s="1"/>
      <c r="I599" s="1"/>
      <c r="J599" s="1"/>
      <c r="K599" s="59">
        <v>18</v>
      </c>
      <c r="L599" s="54">
        <v>11</v>
      </c>
      <c r="M599" s="30"/>
      <c r="N599" s="30">
        <v>784</v>
      </c>
      <c r="O599" s="31" t="s">
        <v>56699</v>
      </c>
      <c r="P599" s="76">
        <v>34993</v>
      </c>
      <c r="Q599" s="1" t="s">
        <v>57450</v>
      </c>
      <c r="R599" s="30"/>
      <c r="S599" s="57" t="s">
        <v>57449</v>
      </c>
      <c r="T599" s="1"/>
      <c r="U599" s="1"/>
      <c r="W599">
        <v>-2519</v>
      </c>
      <c r="X599" s="59">
        <f t="shared" si="35"/>
        <v>2578.6080000000002</v>
      </c>
      <c r="Y599" s="59">
        <v>1410</v>
      </c>
      <c r="Z599" s="59"/>
      <c r="AA599" s="59"/>
      <c r="AB599" s="59">
        <v>15</v>
      </c>
      <c r="AC599" s="59">
        <v>39</v>
      </c>
      <c r="AD599" s="59">
        <v>0</v>
      </c>
      <c r="AE599" s="48" t="s">
        <v>20</v>
      </c>
      <c r="AF599" s="59">
        <v>179</v>
      </c>
      <c r="AG599" s="59">
        <v>3</v>
      </c>
      <c r="AH599" s="59">
        <v>45</v>
      </c>
      <c r="AI599" s="59" t="s">
        <v>19</v>
      </c>
      <c r="AJ599" s="94">
        <v>-15.65</v>
      </c>
      <c r="AK599" s="94">
        <v>-179.0625</v>
      </c>
      <c r="AL599" s="30" t="s">
        <v>23</v>
      </c>
      <c r="KT599" s="20"/>
      <c r="KU599" s="20"/>
    </row>
    <row r="600" spans="1:307">
      <c r="A600" s="197">
        <v>5465352</v>
      </c>
      <c r="B600" s="42">
        <v>6352</v>
      </c>
      <c r="C600" s="1"/>
      <c r="D600" s="1" t="s">
        <v>58195</v>
      </c>
      <c r="E600" s="1"/>
      <c r="F600" s="1" t="s">
        <v>58207</v>
      </c>
      <c r="G600" s="1"/>
      <c r="H600" s="1"/>
      <c r="I600" s="1"/>
      <c r="J600" s="1"/>
      <c r="K600" s="59">
        <v>20</v>
      </c>
      <c r="L600" s="54">
        <v>15</v>
      </c>
      <c r="M600" s="30"/>
      <c r="N600" s="30">
        <v>802</v>
      </c>
      <c r="O600" s="31" t="s">
        <v>58030</v>
      </c>
      <c r="P600" s="71">
        <v>17338</v>
      </c>
      <c r="Q600" s="1" t="s">
        <v>57511</v>
      </c>
      <c r="R600" s="30" t="s">
        <v>57530</v>
      </c>
      <c r="S600" s="57" t="s">
        <v>57451</v>
      </c>
      <c r="T600" s="1"/>
      <c r="U600" s="1" t="s">
        <v>58605</v>
      </c>
      <c r="W600">
        <v>-3663</v>
      </c>
      <c r="X600" s="59">
        <v>3910</v>
      </c>
      <c r="Y600" s="59">
        <f t="shared" ref="Y600:Y611" si="36">X600/1.8288</f>
        <v>2138.0139982502187</v>
      </c>
      <c r="Z600" s="59"/>
      <c r="AA600" s="59" t="s">
        <v>57452</v>
      </c>
      <c r="AB600" s="59">
        <v>3</v>
      </c>
      <c r="AC600" s="59">
        <v>52</v>
      </c>
      <c r="AD600" s="59">
        <v>0</v>
      </c>
      <c r="AE600" s="48" t="s">
        <v>56287</v>
      </c>
      <c r="AF600" s="59">
        <v>65</v>
      </c>
      <c r="AG600" s="59">
        <v>31</v>
      </c>
      <c r="AH600" s="59">
        <v>0</v>
      </c>
      <c r="AI600" s="59" t="s">
        <v>56301</v>
      </c>
      <c r="AJ600" s="94">
        <v>3.8666670000000001</v>
      </c>
      <c r="AK600" s="94">
        <v>65.516666999999998</v>
      </c>
      <c r="AL600" s="30" t="s">
        <v>56302</v>
      </c>
      <c r="KT600" s="20"/>
      <c r="KU600" s="20"/>
    </row>
    <row r="601" spans="1:307">
      <c r="A601" s="197">
        <v>5465353</v>
      </c>
      <c r="B601" s="42">
        <v>6353</v>
      </c>
      <c r="C601" s="1"/>
      <c r="D601" s="1" t="s">
        <v>58195</v>
      </c>
      <c r="E601" s="1"/>
      <c r="F601" s="1" t="s">
        <v>58207</v>
      </c>
      <c r="G601" s="1"/>
      <c r="H601" s="1"/>
      <c r="I601" s="1" t="s">
        <v>57220</v>
      </c>
      <c r="J601" s="1"/>
      <c r="K601" s="59">
        <v>25</v>
      </c>
      <c r="L601" s="54">
        <v>15</v>
      </c>
      <c r="M601" s="30"/>
      <c r="N601" s="30">
        <v>867</v>
      </c>
      <c r="O601" s="31" t="s">
        <v>58031</v>
      </c>
      <c r="P601" s="72">
        <v>17348</v>
      </c>
      <c r="Q601" s="1" t="s">
        <v>57511</v>
      </c>
      <c r="R601" s="30" t="s">
        <v>57454</v>
      </c>
      <c r="S601" s="57" t="s">
        <v>57453</v>
      </c>
      <c r="T601" s="1"/>
      <c r="U601" s="1"/>
      <c r="W601">
        <v>-3182</v>
      </c>
      <c r="X601" s="59">
        <v>3000</v>
      </c>
      <c r="Y601" s="59">
        <f t="shared" si="36"/>
        <v>1640.4199475065616</v>
      </c>
      <c r="Z601" s="59"/>
      <c r="AA601" s="59" t="s">
        <v>57455</v>
      </c>
      <c r="AB601" s="59">
        <v>21</v>
      </c>
      <c r="AC601" s="59">
        <v>12</v>
      </c>
      <c r="AD601" s="59">
        <v>0</v>
      </c>
      <c r="AE601" s="48" t="s">
        <v>56287</v>
      </c>
      <c r="AF601" s="59">
        <v>45</v>
      </c>
      <c r="AG601" s="59">
        <v>21</v>
      </c>
      <c r="AH601" s="59">
        <v>0</v>
      </c>
      <c r="AI601" s="59" t="s">
        <v>19</v>
      </c>
      <c r="AJ601" s="94">
        <v>21.2</v>
      </c>
      <c r="AK601" s="94">
        <v>-45.35</v>
      </c>
      <c r="AL601" s="30" t="s">
        <v>56277</v>
      </c>
    </row>
    <row r="602" spans="1:307">
      <c r="A602" s="197">
        <v>5465354</v>
      </c>
      <c r="B602" s="42">
        <v>6354</v>
      </c>
      <c r="C602" s="1"/>
      <c r="D602" s="1" t="s">
        <v>58195</v>
      </c>
      <c r="E602" s="1"/>
      <c r="F602" s="1" t="s">
        <v>58207</v>
      </c>
      <c r="G602" s="1"/>
      <c r="H602" s="1"/>
      <c r="I602" s="1" t="s">
        <v>57456</v>
      </c>
      <c r="J602" s="1"/>
      <c r="K602" s="59">
        <v>19</v>
      </c>
      <c r="L602" s="31" t="s">
        <v>56278</v>
      </c>
      <c r="M602" s="30"/>
      <c r="N602" s="30">
        <v>887</v>
      </c>
      <c r="O602" s="31" t="s">
        <v>58031</v>
      </c>
      <c r="P602" s="72">
        <v>17348</v>
      </c>
      <c r="Q602" s="1" t="s">
        <v>57511</v>
      </c>
      <c r="R602" s="30" t="s">
        <v>57454</v>
      </c>
      <c r="S602" s="57" t="s">
        <v>57453</v>
      </c>
      <c r="T602" s="1"/>
      <c r="U602" s="1"/>
      <c r="W602">
        <v>-3182</v>
      </c>
      <c r="X602" s="59">
        <v>3000</v>
      </c>
      <c r="Y602" s="59">
        <f t="shared" si="36"/>
        <v>1640.4199475065616</v>
      </c>
      <c r="Z602" s="59"/>
      <c r="AA602" s="59" t="s">
        <v>57457</v>
      </c>
      <c r="AB602" s="59">
        <v>21</v>
      </c>
      <c r="AC602" s="59">
        <v>12</v>
      </c>
      <c r="AD602" s="59">
        <v>0</v>
      </c>
      <c r="AE602" s="48" t="s">
        <v>56287</v>
      </c>
      <c r="AF602" s="59">
        <v>45</v>
      </c>
      <c r="AG602" s="59">
        <v>21</v>
      </c>
      <c r="AH602" s="59">
        <v>0</v>
      </c>
      <c r="AI602" s="59" t="s">
        <v>19</v>
      </c>
      <c r="AJ602" s="94">
        <v>21.2</v>
      </c>
      <c r="AK602" s="94">
        <v>-45.35</v>
      </c>
      <c r="AL602" s="30" t="s">
        <v>56277</v>
      </c>
    </row>
    <row r="603" spans="1:307">
      <c r="A603" s="223">
        <v>5465355</v>
      </c>
      <c r="B603" s="211">
        <v>6355</v>
      </c>
      <c r="C603" s="28"/>
      <c r="D603" s="28" t="s">
        <v>58195</v>
      </c>
      <c r="E603" s="28"/>
      <c r="F603" s="28" t="s">
        <v>58207</v>
      </c>
      <c r="G603" s="28"/>
      <c r="H603" s="28"/>
      <c r="I603" s="28" t="s">
        <v>57198</v>
      </c>
      <c r="J603" s="28"/>
      <c r="K603" s="63">
        <v>27</v>
      </c>
      <c r="L603" s="33" t="s">
        <v>56281</v>
      </c>
      <c r="M603" s="33"/>
      <c r="N603" s="33">
        <v>915</v>
      </c>
      <c r="O603" s="33" t="s">
        <v>58031</v>
      </c>
      <c r="P603" s="75">
        <v>17348</v>
      </c>
      <c r="Q603" s="28" t="s">
        <v>57511</v>
      </c>
      <c r="R603" s="33" t="s">
        <v>57454</v>
      </c>
      <c r="S603" s="209" t="s">
        <v>57453</v>
      </c>
      <c r="T603" s="210"/>
      <c r="U603" s="28"/>
      <c r="V603" s="208"/>
      <c r="W603" s="68">
        <v>-3182</v>
      </c>
      <c r="X603" s="63">
        <v>3000</v>
      </c>
      <c r="Y603" s="63">
        <f t="shared" si="36"/>
        <v>1640.4199475065616</v>
      </c>
      <c r="Z603" s="63"/>
      <c r="AA603" s="63" t="s">
        <v>57458</v>
      </c>
      <c r="AB603" s="63">
        <v>21</v>
      </c>
      <c r="AC603" s="63">
        <v>12</v>
      </c>
      <c r="AD603" s="63">
        <v>0</v>
      </c>
      <c r="AE603" s="67" t="s">
        <v>56287</v>
      </c>
      <c r="AF603" s="63">
        <v>45</v>
      </c>
      <c r="AG603" s="63">
        <v>21</v>
      </c>
      <c r="AH603" s="63">
        <v>0</v>
      </c>
      <c r="AI603" s="63" t="s">
        <v>19</v>
      </c>
      <c r="AJ603" s="95">
        <v>21.2</v>
      </c>
      <c r="AK603" s="95">
        <v>-45.35</v>
      </c>
      <c r="AL603" s="33" t="s">
        <v>56277</v>
      </c>
      <c r="AM603" s="68"/>
      <c r="AN603" s="68"/>
      <c r="AO603" s="68"/>
      <c r="AP603" s="68"/>
      <c r="AQ603" s="68"/>
      <c r="AR603" s="68"/>
      <c r="AS603" s="68"/>
      <c r="AT603" s="68"/>
      <c r="AU603" s="68"/>
      <c r="AV603" s="68"/>
      <c r="AW603" s="68"/>
      <c r="AX603" s="68"/>
      <c r="AY603" s="68"/>
      <c r="AZ603" s="68"/>
      <c r="BA603" s="68"/>
      <c r="BB603" s="68"/>
      <c r="BC603" s="68"/>
      <c r="BD603" s="68"/>
      <c r="BE603" s="68"/>
      <c r="BF603" s="68"/>
      <c r="BG603" s="68"/>
      <c r="BH603" s="68"/>
      <c r="BI603" s="68"/>
      <c r="BJ603" s="68"/>
      <c r="BK603" s="68"/>
      <c r="BL603" s="68"/>
      <c r="BM603" s="68"/>
      <c r="BN603" s="68"/>
      <c r="BO603" s="68"/>
      <c r="BP603" s="68"/>
      <c r="BQ603" s="68"/>
      <c r="BR603" s="68"/>
      <c r="BS603" s="68"/>
      <c r="BT603" s="68"/>
      <c r="BU603" s="68"/>
      <c r="BV603" s="68"/>
      <c r="BW603" s="68"/>
      <c r="BX603" s="68"/>
      <c r="BY603" s="68"/>
      <c r="BZ603" s="68"/>
      <c r="CA603" s="68"/>
      <c r="CB603" s="68"/>
      <c r="CC603" s="68"/>
      <c r="CD603" s="68"/>
      <c r="CE603" s="68"/>
      <c r="CF603" s="68"/>
      <c r="CG603" s="68"/>
      <c r="CH603" s="68"/>
      <c r="CI603" s="68"/>
      <c r="CJ603" s="68"/>
      <c r="CK603" s="68"/>
      <c r="CL603" s="68"/>
      <c r="CM603" s="68"/>
      <c r="CN603" s="68"/>
      <c r="CO603" s="68"/>
      <c r="CP603" s="68"/>
      <c r="CQ603" s="68"/>
      <c r="CR603" s="68"/>
      <c r="CS603" s="68"/>
      <c r="CT603" s="68"/>
      <c r="CU603" s="68"/>
      <c r="CV603" s="68"/>
      <c r="CW603" s="68"/>
      <c r="CX603" s="68"/>
      <c r="CY603" s="68"/>
      <c r="CZ603" s="68"/>
      <c r="DA603" s="68"/>
      <c r="DB603" s="68"/>
      <c r="DC603" s="68"/>
      <c r="DD603" s="68"/>
      <c r="DE603" s="68"/>
      <c r="DF603" s="68"/>
      <c r="DG603" s="68"/>
      <c r="DH603" s="68"/>
      <c r="DI603" s="68"/>
      <c r="DJ603" s="68"/>
      <c r="DK603" s="68"/>
      <c r="DL603" s="68"/>
      <c r="DM603" s="68"/>
      <c r="DN603" s="68"/>
      <c r="DO603" s="68"/>
      <c r="DP603" s="68"/>
      <c r="DQ603" s="68"/>
      <c r="DR603" s="68"/>
      <c r="DS603" s="68"/>
      <c r="DT603" s="68"/>
      <c r="DU603" s="68"/>
      <c r="DV603" s="68"/>
      <c r="DW603" s="68"/>
      <c r="DX603" s="68"/>
      <c r="DY603" s="68"/>
      <c r="DZ603" s="68"/>
      <c r="EA603" s="68"/>
      <c r="EB603" s="68"/>
      <c r="EC603" s="68"/>
      <c r="ED603" s="68"/>
      <c r="EE603" s="68"/>
      <c r="EF603" s="68"/>
      <c r="EG603" s="68"/>
      <c r="EH603" s="68"/>
      <c r="EI603" s="68"/>
      <c r="EJ603" s="68"/>
      <c r="EK603" s="68"/>
      <c r="EL603" s="68"/>
      <c r="EM603" s="68"/>
      <c r="EN603" s="68"/>
      <c r="EO603" s="68"/>
      <c r="EP603" s="68"/>
      <c r="EQ603" s="68"/>
      <c r="ER603" s="68"/>
      <c r="ES603" s="68"/>
      <c r="ET603" s="68"/>
      <c r="EU603" s="68"/>
      <c r="EV603" s="68"/>
      <c r="EW603" s="68"/>
      <c r="EX603" s="68"/>
      <c r="EY603" s="68"/>
      <c r="EZ603" s="68"/>
      <c r="FA603" s="68"/>
      <c r="FB603" s="68"/>
      <c r="FC603" s="68"/>
      <c r="FD603" s="68"/>
      <c r="FE603" s="68"/>
      <c r="FF603" s="68"/>
      <c r="FG603" s="68"/>
      <c r="FH603" s="68"/>
      <c r="FI603" s="68"/>
      <c r="FJ603" s="68"/>
      <c r="FK603" s="68"/>
      <c r="FL603" s="68"/>
      <c r="FM603" s="68"/>
      <c r="FN603" s="68"/>
      <c r="FO603" s="68"/>
      <c r="FP603" s="68"/>
      <c r="FQ603" s="68"/>
      <c r="FR603" s="68"/>
      <c r="FS603" s="68"/>
      <c r="FT603" s="68"/>
      <c r="FU603" s="68"/>
      <c r="FV603" s="68"/>
      <c r="FW603" s="68"/>
      <c r="FX603" s="68"/>
      <c r="FY603" s="68"/>
      <c r="FZ603" s="68"/>
      <c r="GA603" s="68"/>
      <c r="GB603" s="68"/>
      <c r="GC603" s="68"/>
      <c r="GD603" s="68"/>
      <c r="GE603" s="68"/>
      <c r="GF603" s="68"/>
      <c r="GG603" s="68"/>
      <c r="GH603" s="68"/>
      <c r="GI603" s="68"/>
      <c r="GJ603" s="68"/>
      <c r="GK603" s="68"/>
      <c r="GL603" s="68"/>
      <c r="GM603" s="68"/>
      <c r="GN603" s="68"/>
      <c r="GO603" s="68"/>
      <c r="GP603" s="68"/>
      <c r="GQ603" s="68"/>
      <c r="GR603" s="68"/>
      <c r="GS603" s="68"/>
      <c r="GT603" s="68"/>
      <c r="GU603" s="68"/>
      <c r="GV603" s="68"/>
      <c r="GW603" s="68"/>
      <c r="GX603" s="68"/>
      <c r="GY603" s="68"/>
      <c r="GZ603" s="68"/>
      <c r="HA603" s="68"/>
      <c r="HB603" s="68"/>
      <c r="HC603" s="68"/>
      <c r="HD603" s="68"/>
      <c r="HE603" s="68"/>
      <c r="HF603" s="68"/>
      <c r="HG603" s="68"/>
      <c r="HH603" s="68"/>
      <c r="HI603" s="68"/>
      <c r="HJ603" s="68"/>
      <c r="HK603" s="68"/>
      <c r="HL603" s="68"/>
      <c r="HM603" s="68"/>
      <c r="HN603" s="68"/>
      <c r="HO603" s="68"/>
      <c r="HP603" s="68"/>
      <c r="HQ603" s="68"/>
      <c r="HR603" s="68"/>
      <c r="HS603" s="68"/>
      <c r="HT603" s="68"/>
      <c r="HU603" s="68"/>
      <c r="HV603" s="68"/>
      <c r="HW603" s="68"/>
      <c r="HX603" s="68"/>
      <c r="HY603" s="68"/>
      <c r="HZ603" s="68"/>
      <c r="IA603" s="68"/>
      <c r="IB603" s="68"/>
      <c r="IC603" s="68"/>
      <c r="ID603" s="68"/>
      <c r="IE603" s="68"/>
      <c r="IF603" s="68"/>
      <c r="IG603" s="68"/>
      <c r="IH603" s="68"/>
      <c r="II603" s="68"/>
      <c r="IJ603" s="68"/>
      <c r="IK603" s="68"/>
      <c r="IL603" s="68"/>
      <c r="IM603" s="68"/>
      <c r="IN603" s="68"/>
      <c r="IO603" s="68"/>
      <c r="IP603" s="68"/>
      <c r="IQ603" s="68"/>
      <c r="IR603" s="68"/>
      <c r="IS603" s="68"/>
      <c r="IT603" s="68"/>
      <c r="IU603" s="68"/>
      <c r="IV603" s="68"/>
      <c r="IW603" s="68"/>
      <c r="IX603" s="68"/>
      <c r="IY603" s="68"/>
      <c r="IZ603" s="68"/>
      <c r="JA603" s="68"/>
      <c r="JB603" s="68"/>
      <c r="JC603" s="68"/>
      <c r="JD603" s="68"/>
      <c r="JE603" s="68"/>
      <c r="JF603" s="68"/>
      <c r="JG603" s="68"/>
      <c r="JH603" s="68"/>
      <c r="JI603" s="68"/>
      <c r="JJ603" s="68"/>
      <c r="JK603" s="68"/>
      <c r="JL603" s="68"/>
      <c r="JM603" s="68"/>
      <c r="JN603" s="68"/>
      <c r="JO603" s="68"/>
      <c r="JP603" s="68"/>
      <c r="JQ603" s="68"/>
      <c r="JR603" s="68"/>
      <c r="JS603" s="68"/>
      <c r="JT603" s="68"/>
      <c r="JU603" s="68"/>
      <c r="JV603" s="68"/>
      <c r="JW603" s="68"/>
      <c r="JX603" s="68"/>
      <c r="JY603" s="68"/>
      <c r="JZ603" s="68"/>
      <c r="KA603" s="68"/>
      <c r="KB603" s="68"/>
      <c r="KC603" s="68"/>
      <c r="KD603" s="68"/>
      <c r="KE603" s="68"/>
      <c r="KF603" s="68"/>
      <c r="KG603" s="68"/>
      <c r="KH603" s="68"/>
      <c r="KI603" s="68"/>
      <c r="KJ603" s="68"/>
      <c r="KK603" s="68"/>
      <c r="KL603" s="68"/>
      <c r="KM603" s="68"/>
      <c r="KN603" s="68"/>
      <c r="KO603" s="68"/>
      <c r="KP603" s="68"/>
      <c r="KQ603" s="68"/>
      <c r="KR603" s="68"/>
      <c r="KS603" s="68"/>
    </row>
    <row r="604" spans="1:307">
      <c r="A604" s="197">
        <v>5465356</v>
      </c>
      <c r="B604" s="42">
        <v>6356</v>
      </c>
      <c r="C604" s="1"/>
      <c r="D604" s="1" t="s">
        <v>58195</v>
      </c>
      <c r="E604" s="1"/>
      <c r="F604" s="1" t="s">
        <v>58207</v>
      </c>
      <c r="G604" s="1"/>
      <c r="H604" s="1"/>
      <c r="I604" s="1" t="s">
        <v>57456</v>
      </c>
      <c r="J604" s="1"/>
      <c r="K604" s="59">
        <v>19</v>
      </c>
      <c r="L604" s="31" t="s">
        <v>56283</v>
      </c>
      <c r="M604" s="30"/>
      <c r="N604" s="30">
        <v>932</v>
      </c>
      <c r="O604" s="31" t="s">
        <v>58035</v>
      </c>
      <c r="P604" s="70">
        <v>17359</v>
      </c>
      <c r="Q604" s="1" t="s">
        <v>57511</v>
      </c>
      <c r="R604" s="30" t="s">
        <v>57461</v>
      </c>
      <c r="S604" s="57" t="s">
        <v>57460</v>
      </c>
      <c r="T604" s="1"/>
      <c r="U604" s="1" t="s">
        <v>58606</v>
      </c>
      <c r="W604">
        <v>-4123</v>
      </c>
      <c r="X604" s="59">
        <v>3380</v>
      </c>
      <c r="Y604" s="59">
        <f t="shared" si="36"/>
        <v>1848.2064741907261</v>
      </c>
      <c r="Z604" s="59"/>
      <c r="AA604" s="59" t="s">
        <v>57462</v>
      </c>
      <c r="AB604" s="59">
        <v>9</v>
      </c>
      <c r="AC604" s="59">
        <v>45</v>
      </c>
      <c r="AD604" s="59">
        <v>0</v>
      </c>
      <c r="AE604" s="48" t="s">
        <v>20</v>
      </c>
      <c r="AF604" s="59">
        <v>34</v>
      </c>
      <c r="AG604" s="59">
        <v>24</v>
      </c>
      <c r="AH604" s="59">
        <v>0</v>
      </c>
      <c r="AI604" s="59" t="s">
        <v>19</v>
      </c>
      <c r="AJ604" s="94">
        <v>-9.75</v>
      </c>
      <c r="AK604" s="94">
        <v>-34.4</v>
      </c>
      <c r="AL604" s="30" t="s">
        <v>57477</v>
      </c>
    </row>
    <row r="605" spans="1:307">
      <c r="A605" s="197">
        <v>5465357</v>
      </c>
      <c r="B605" s="42">
        <v>6357</v>
      </c>
      <c r="C605" s="1"/>
      <c r="D605" s="1" t="s">
        <v>58195</v>
      </c>
      <c r="E605" s="1"/>
      <c r="F605" s="1" t="s">
        <v>58207</v>
      </c>
      <c r="G605" s="1"/>
      <c r="H605" s="1"/>
      <c r="I605" s="28" t="s">
        <v>57198</v>
      </c>
      <c r="J605" s="1"/>
      <c r="K605" s="59">
        <v>16</v>
      </c>
      <c r="L605" s="31" t="s">
        <v>59102</v>
      </c>
      <c r="M605" s="30"/>
      <c r="N605" s="30">
        <v>927</v>
      </c>
      <c r="O605" s="31" t="s">
        <v>58035</v>
      </c>
      <c r="P605" s="70">
        <v>17359</v>
      </c>
      <c r="Q605" s="1" t="s">
        <v>57511</v>
      </c>
      <c r="R605" s="30" t="s">
        <v>57461</v>
      </c>
      <c r="S605" s="57" t="s">
        <v>57460</v>
      </c>
      <c r="T605" s="1"/>
      <c r="U605" s="1"/>
      <c r="W605">
        <v>-4123</v>
      </c>
      <c r="X605" s="59">
        <v>3380</v>
      </c>
      <c r="Y605" s="59">
        <f t="shared" si="36"/>
        <v>1848.2064741907261</v>
      </c>
      <c r="Z605" s="59"/>
      <c r="AA605" s="59" t="s">
        <v>58608</v>
      </c>
      <c r="AB605" s="59">
        <v>9</v>
      </c>
      <c r="AC605" s="59">
        <v>45</v>
      </c>
      <c r="AD605" s="59">
        <v>0</v>
      </c>
      <c r="AE605" s="48" t="s">
        <v>20</v>
      </c>
      <c r="AF605" s="59">
        <v>34</v>
      </c>
      <c r="AG605" s="59">
        <v>24</v>
      </c>
      <c r="AH605" s="59">
        <v>0</v>
      </c>
      <c r="AI605" s="59" t="s">
        <v>19</v>
      </c>
      <c r="AJ605" s="94">
        <v>-9.75</v>
      </c>
      <c r="AK605" s="94">
        <v>-34.4</v>
      </c>
      <c r="AL605" s="30" t="s">
        <v>57477</v>
      </c>
    </row>
    <row r="606" spans="1:307">
      <c r="A606" s="197">
        <v>5465358</v>
      </c>
      <c r="B606" s="42">
        <v>6358</v>
      </c>
      <c r="C606" s="1"/>
      <c r="D606" s="1" t="s">
        <v>58195</v>
      </c>
      <c r="E606" s="1"/>
      <c r="F606" s="1" t="s">
        <v>58207</v>
      </c>
      <c r="G606" s="1"/>
      <c r="H606" s="1"/>
      <c r="I606" s="1" t="s">
        <v>57456</v>
      </c>
      <c r="J606" s="1"/>
      <c r="K606" s="59">
        <v>27</v>
      </c>
      <c r="L606" s="31" t="s">
        <v>56300</v>
      </c>
      <c r="M606" s="30"/>
      <c r="N606" s="30">
        <v>823</v>
      </c>
      <c r="O606" s="31" t="s">
        <v>58036</v>
      </c>
      <c r="P606" s="70">
        <v>17371</v>
      </c>
      <c r="Q606" s="1" t="s">
        <v>57511</v>
      </c>
      <c r="R606" s="30" t="s">
        <v>58038</v>
      </c>
      <c r="S606" s="57" t="s">
        <v>57510</v>
      </c>
      <c r="T606" s="22" t="s">
        <v>58612</v>
      </c>
      <c r="U606" s="22"/>
      <c r="W606">
        <v>-3881</v>
      </c>
      <c r="X606" s="59">
        <v>3795</v>
      </c>
      <c r="Y606" s="59">
        <f t="shared" si="36"/>
        <v>2075.1312335958005</v>
      </c>
      <c r="Z606" s="59"/>
      <c r="AA606" s="101" t="s">
        <v>58611</v>
      </c>
      <c r="AB606" s="59">
        <v>17</v>
      </c>
      <c r="AC606" s="59">
        <v>16</v>
      </c>
      <c r="AD606" s="59">
        <v>30</v>
      </c>
      <c r="AE606" s="48" t="s">
        <v>56287</v>
      </c>
      <c r="AF606" s="59">
        <v>48</v>
      </c>
      <c r="AG606" s="59">
        <v>25</v>
      </c>
      <c r="AH606" s="59">
        <v>0</v>
      </c>
      <c r="AI606" s="59" t="s">
        <v>19</v>
      </c>
      <c r="AJ606" s="94">
        <v>17.274999999999999</v>
      </c>
      <c r="AK606" s="94">
        <v>-48.416666999999997</v>
      </c>
      <c r="AL606" s="30" t="s">
        <v>56277</v>
      </c>
      <c r="KT606" s="20"/>
      <c r="KU606" s="20"/>
    </row>
    <row r="607" spans="1:307">
      <c r="A607" s="197">
        <v>5465359</v>
      </c>
      <c r="B607" s="42">
        <v>6359</v>
      </c>
      <c r="C607" s="1"/>
      <c r="D607" s="1" t="s">
        <v>58195</v>
      </c>
      <c r="E607" s="1"/>
      <c r="F607" s="1" t="s">
        <v>58207</v>
      </c>
      <c r="G607" s="1"/>
      <c r="H607" s="1" t="s">
        <v>58212</v>
      </c>
      <c r="I607" s="1"/>
      <c r="J607" s="1"/>
      <c r="K607" s="59">
        <v>2</v>
      </c>
      <c r="L607" s="31" t="s">
        <v>58355</v>
      </c>
      <c r="M607" s="30"/>
      <c r="N607" s="30">
        <v>952</v>
      </c>
      <c r="O607" s="31" t="s">
        <v>58036</v>
      </c>
      <c r="P607" s="70">
        <v>17371</v>
      </c>
      <c r="Q607" s="1" t="s">
        <v>57511</v>
      </c>
      <c r="R607" s="30" t="s">
        <v>58038</v>
      </c>
      <c r="S607" s="57" t="s">
        <v>57510</v>
      </c>
      <c r="T607" s="1"/>
      <c r="U607" s="1"/>
      <c r="W607">
        <v>-3881</v>
      </c>
      <c r="X607" s="59">
        <v>3795</v>
      </c>
      <c r="Y607" s="59">
        <f t="shared" si="36"/>
        <v>2075.1312335958005</v>
      </c>
      <c r="Z607" s="59"/>
      <c r="AA607" s="59" t="s">
        <v>58609</v>
      </c>
      <c r="AB607" s="59">
        <v>17</v>
      </c>
      <c r="AC607" s="59">
        <v>16</v>
      </c>
      <c r="AD607" s="59">
        <v>30</v>
      </c>
      <c r="AE607" s="48" t="s">
        <v>56287</v>
      </c>
      <c r="AF607" s="59">
        <v>48</v>
      </c>
      <c r="AG607" s="59">
        <v>25</v>
      </c>
      <c r="AH607" s="59">
        <v>0</v>
      </c>
      <c r="AI607" s="59" t="s">
        <v>19</v>
      </c>
      <c r="AJ607" s="94">
        <v>17.274999999999999</v>
      </c>
      <c r="AK607" s="94">
        <v>-48.416666999999997</v>
      </c>
      <c r="AL607" s="30" t="s">
        <v>56277</v>
      </c>
    </row>
    <row r="608" spans="1:307">
      <c r="A608" s="197">
        <v>5465360</v>
      </c>
      <c r="B608" s="42">
        <v>6360</v>
      </c>
      <c r="C608" s="1"/>
      <c r="D608" s="1" t="s">
        <v>58195</v>
      </c>
      <c r="E608" s="1"/>
      <c r="F608" s="1" t="s">
        <v>58207</v>
      </c>
      <c r="G608" s="1"/>
      <c r="H608" s="1"/>
      <c r="I608" s="28" t="s">
        <v>57198</v>
      </c>
      <c r="J608" s="1"/>
      <c r="K608" s="59">
        <v>15</v>
      </c>
      <c r="L608" s="31" t="s">
        <v>59102</v>
      </c>
      <c r="M608" s="30"/>
      <c r="N608" s="30">
        <v>843</v>
      </c>
      <c r="O608" s="31" t="s">
        <v>58036</v>
      </c>
      <c r="P608" s="70">
        <v>17371</v>
      </c>
      <c r="Q608" s="1" t="s">
        <v>57511</v>
      </c>
      <c r="R608" s="30" t="s">
        <v>58038</v>
      </c>
      <c r="S608" s="57" t="s">
        <v>57510</v>
      </c>
      <c r="T608" s="1"/>
      <c r="U608" s="1"/>
      <c r="W608">
        <v>-3881</v>
      </c>
      <c r="X608" s="59">
        <v>3795</v>
      </c>
      <c r="Y608" s="59">
        <f t="shared" si="36"/>
        <v>2075.1312335958005</v>
      </c>
      <c r="Z608" s="59"/>
      <c r="AA608" s="59" t="s">
        <v>58610</v>
      </c>
      <c r="AB608" s="59">
        <v>17</v>
      </c>
      <c r="AC608" s="59">
        <v>16</v>
      </c>
      <c r="AD608" s="59">
        <v>30</v>
      </c>
      <c r="AE608" s="48" t="s">
        <v>56287</v>
      </c>
      <c r="AF608" s="59">
        <v>48</v>
      </c>
      <c r="AG608" s="59">
        <v>25</v>
      </c>
      <c r="AH608" s="59">
        <v>0</v>
      </c>
      <c r="AI608" s="59" t="s">
        <v>19</v>
      </c>
      <c r="AJ608" s="94">
        <v>17.274999999999999</v>
      </c>
      <c r="AK608" s="94">
        <v>-48.416666999999997</v>
      </c>
      <c r="AL608" s="30" t="s">
        <v>56277</v>
      </c>
    </row>
    <row r="609" spans="1:307">
      <c r="A609" s="197">
        <v>5465361</v>
      </c>
      <c r="B609" s="42">
        <v>6361</v>
      </c>
      <c r="C609" s="1" t="s">
        <v>57566</v>
      </c>
      <c r="D609" s="1" t="s">
        <v>58195</v>
      </c>
      <c r="E609" s="1"/>
      <c r="F609" s="1" t="s">
        <v>58207</v>
      </c>
      <c r="G609" s="1"/>
      <c r="H609" s="1"/>
      <c r="I609" s="1" t="s">
        <v>57456</v>
      </c>
      <c r="J609" s="1"/>
      <c r="K609" s="59">
        <v>27</v>
      </c>
      <c r="L609" s="31" t="s">
        <v>56281</v>
      </c>
      <c r="M609" s="30"/>
      <c r="N609" s="30">
        <v>856</v>
      </c>
      <c r="O609" s="31" t="s">
        <v>58037</v>
      </c>
      <c r="P609" s="70">
        <v>17382</v>
      </c>
      <c r="Q609" s="1" t="s">
        <v>58039</v>
      </c>
      <c r="R609" s="30" t="s">
        <v>58040</v>
      </c>
      <c r="S609" s="57" t="s">
        <v>57512</v>
      </c>
      <c r="T609" s="1"/>
      <c r="U609" s="1"/>
      <c r="W609">
        <v>-4298</v>
      </c>
      <c r="X609" s="59">
        <v>4886</v>
      </c>
      <c r="Y609" s="59">
        <f t="shared" si="36"/>
        <v>2671.6972878390202</v>
      </c>
      <c r="Z609" s="59"/>
      <c r="AA609" s="59" t="s">
        <v>57513</v>
      </c>
      <c r="AB609" s="59">
        <v>13</v>
      </c>
      <c r="AC609" s="59">
        <v>15</v>
      </c>
      <c r="AD609" s="59">
        <v>0</v>
      </c>
      <c r="AE609" s="48" t="s">
        <v>56287</v>
      </c>
      <c r="AF609" s="59">
        <v>40</v>
      </c>
      <c r="AG609" s="59">
        <v>40</v>
      </c>
      <c r="AH609" s="59">
        <v>0</v>
      </c>
      <c r="AI609" s="59" t="s">
        <v>19</v>
      </c>
      <c r="AJ609" s="94">
        <v>13.25</v>
      </c>
      <c r="AK609" s="94">
        <v>-40.666666999999997</v>
      </c>
      <c r="AL609" s="30" t="s">
        <v>56277</v>
      </c>
    </row>
    <row r="610" spans="1:307">
      <c r="A610" s="197">
        <v>5465362</v>
      </c>
      <c r="B610" s="42">
        <v>6362</v>
      </c>
      <c r="C610" s="1"/>
      <c r="D610" s="1" t="s">
        <v>58195</v>
      </c>
      <c r="E610" s="1"/>
      <c r="F610" s="1" t="s">
        <v>58207</v>
      </c>
      <c r="G610" s="1"/>
      <c r="H610" s="1"/>
      <c r="I610" s="1"/>
      <c r="J610" s="1"/>
      <c r="K610" s="59">
        <v>8</v>
      </c>
      <c r="L610" s="31" t="s">
        <v>58355</v>
      </c>
      <c r="M610" s="30"/>
      <c r="N610" s="30">
        <v>982</v>
      </c>
      <c r="O610" s="31" t="s">
        <v>58042</v>
      </c>
      <c r="P610" s="34">
        <v>17163</v>
      </c>
      <c r="Q610" s="1" t="s">
        <v>57788</v>
      </c>
      <c r="R610" s="30" t="s">
        <v>57463</v>
      </c>
      <c r="S610" s="57"/>
      <c r="T610" s="1"/>
      <c r="U610" s="1"/>
      <c r="W610">
        <v>-2910</v>
      </c>
      <c r="X610" s="59">
        <v>2470</v>
      </c>
      <c r="Y610" s="59">
        <f t="shared" si="36"/>
        <v>1350.6124234470692</v>
      </c>
      <c r="Z610" s="59"/>
      <c r="AA610" s="59" t="s">
        <v>58603</v>
      </c>
      <c r="AB610" s="59">
        <v>21</v>
      </c>
      <c r="AC610" s="59">
        <v>7</v>
      </c>
      <c r="AD610" s="59">
        <v>0</v>
      </c>
      <c r="AE610" s="48" t="s">
        <v>56287</v>
      </c>
      <c r="AF610" s="59">
        <v>72</v>
      </c>
      <c r="AG610" s="59">
        <v>51</v>
      </c>
      <c r="AH610" s="59">
        <v>0</v>
      </c>
      <c r="AI610" s="59" t="s">
        <v>19</v>
      </c>
      <c r="AJ610" s="94">
        <v>21.116667</v>
      </c>
      <c r="AK610" s="94">
        <v>-72.849999999999994</v>
      </c>
      <c r="AL610" s="30" t="s">
        <v>57478</v>
      </c>
      <c r="KT610" s="20"/>
      <c r="KU610" s="20"/>
    </row>
    <row r="611" spans="1:307">
      <c r="A611" s="197">
        <v>5465363</v>
      </c>
      <c r="B611" s="42">
        <v>6363</v>
      </c>
      <c r="C611" s="1" t="s">
        <v>57566</v>
      </c>
      <c r="D611" s="1" t="s">
        <v>58195</v>
      </c>
      <c r="E611" s="1"/>
      <c r="F611" s="1" t="s">
        <v>58207</v>
      </c>
      <c r="G611" s="1"/>
      <c r="H611" s="1"/>
      <c r="I611" s="1"/>
      <c r="J611" s="1"/>
      <c r="K611" s="59">
        <v>21</v>
      </c>
      <c r="L611" s="31" t="s">
        <v>56283</v>
      </c>
      <c r="M611" s="30"/>
      <c r="N611" s="30">
        <v>993</v>
      </c>
      <c r="O611" s="31" t="s">
        <v>58042</v>
      </c>
      <c r="P611" s="34">
        <v>17163</v>
      </c>
      <c r="Q611" s="1" t="s">
        <v>57788</v>
      </c>
      <c r="R611" s="30" t="s">
        <v>57463</v>
      </c>
      <c r="S611" s="57"/>
      <c r="T611" s="1"/>
      <c r="U611" s="1"/>
      <c r="W611">
        <v>-2910</v>
      </c>
      <c r="X611" s="59">
        <v>2470</v>
      </c>
      <c r="Y611" s="59">
        <f t="shared" si="36"/>
        <v>1350.6124234470692</v>
      </c>
      <c r="Z611" s="59"/>
      <c r="AA611" s="59">
        <v>402</v>
      </c>
      <c r="AB611" s="59">
        <v>21</v>
      </c>
      <c r="AC611" s="59">
        <v>7</v>
      </c>
      <c r="AD611" s="59">
        <v>0</v>
      </c>
      <c r="AE611" s="48" t="s">
        <v>56287</v>
      </c>
      <c r="AF611" s="59">
        <v>72</v>
      </c>
      <c r="AG611" s="59">
        <v>51</v>
      </c>
      <c r="AH611" s="59">
        <v>0</v>
      </c>
      <c r="AI611" s="59" t="s">
        <v>19</v>
      </c>
      <c r="AJ611" s="94">
        <v>21.116667</v>
      </c>
      <c r="AK611" s="94">
        <v>-72.849999999999994</v>
      </c>
      <c r="AL611" s="30" t="s">
        <v>57478</v>
      </c>
    </row>
    <row r="612" spans="1:307">
      <c r="A612" s="197">
        <v>5465364</v>
      </c>
      <c r="B612" s="42">
        <v>6364</v>
      </c>
      <c r="C612" s="1"/>
      <c r="D612" s="1" t="s">
        <v>58195</v>
      </c>
      <c r="E612" s="1"/>
      <c r="F612" s="1" t="s">
        <v>58218</v>
      </c>
      <c r="G612" s="1"/>
      <c r="H612" s="1" t="s">
        <v>57552</v>
      </c>
      <c r="I612" s="1"/>
      <c r="J612" s="1"/>
      <c r="K612" s="59">
        <v>7</v>
      </c>
      <c r="L612" s="31" t="s">
        <v>59121</v>
      </c>
      <c r="M612" s="30"/>
      <c r="N612" s="30">
        <v>128</v>
      </c>
      <c r="O612" s="31" t="s">
        <v>56706</v>
      </c>
      <c r="P612" s="75">
        <v>34991</v>
      </c>
      <c r="Q612" s="1" t="s">
        <v>56703</v>
      </c>
      <c r="R612" s="53">
        <v>338</v>
      </c>
      <c r="S612" s="57" t="s">
        <v>58376</v>
      </c>
      <c r="T612" s="1"/>
      <c r="U612" s="1"/>
      <c r="W612">
        <v>-3740</v>
      </c>
      <c r="X612" s="59">
        <f>Y612*1.8288</f>
        <v>3639.3119999999999</v>
      </c>
      <c r="Y612" s="59">
        <v>1990</v>
      </c>
      <c r="Z612" s="59"/>
      <c r="AA612" s="59"/>
      <c r="AB612" s="59">
        <v>21</v>
      </c>
      <c r="AC612" s="59">
        <v>15</v>
      </c>
      <c r="AD612" s="59">
        <v>0</v>
      </c>
      <c r="AE612" s="48" t="s">
        <v>20</v>
      </c>
      <c r="AF612" s="59">
        <v>14</v>
      </c>
      <c r="AG612" s="59">
        <v>2</v>
      </c>
      <c r="AH612" s="59">
        <v>0</v>
      </c>
      <c r="AI612" s="59" t="s">
        <v>19</v>
      </c>
      <c r="AJ612" s="94">
        <v>-21.25</v>
      </c>
      <c r="AK612" s="94">
        <v>-14.033333000000001</v>
      </c>
      <c r="AL612" s="30" t="s">
        <v>56277</v>
      </c>
      <c r="KS612" s="129"/>
    </row>
    <row r="613" spans="1:307">
      <c r="A613" s="197">
        <v>5465365</v>
      </c>
      <c r="B613" s="42">
        <v>6365</v>
      </c>
      <c r="C613" s="1"/>
      <c r="D613" s="1" t="s">
        <v>58195</v>
      </c>
      <c r="E613" s="1"/>
      <c r="F613" s="1" t="s">
        <v>58218</v>
      </c>
      <c r="G613" s="1"/>
      <c r="H613" s="1" t="s">
        <v>58220</v>
      </c>
      <c r="I613" s="1"/>
      <c r="J613" s="1"/>
      <c r="K613" s="59">
        <v>6</v>
      </c>
      <c r="L613" s="31"/>
      <c r="M613" s="30"/>
      <c r="N613" s="30"/>
      <c r="O613" s="31" t="s">
        <v>58219</v>
      </c>
      <c r="P613" s="72">
        <v>16365</v>
      </c>
      <c r="Q613" s="1" t="s">
        <v>57933</v>
      </c>
      <c r="R613" s="30" t="s">
        <v>81216</v>
      </c>
      <c r="S613" s="57" t="s">
        <v>57532</v>
      </c>
      <c r="T613" s="1"/>
      <c r="U613" s="1"/>
      <c r="W613">
        <v>-4347</v>
      </c>
      <c r="X613" s="59">
        <v>2780</v>
      </c>
      <c r="Y613" s="59">
        <f t="shared" ref="Y613:Y618" si="37">X613/1.8288</f>
        <v>1520.1224846894138</v>
      </c>
      <c r="Z613" s="59"/>
      <c r="AA613" s="59" t="s">
        <v>58080</v>
      </c>
      <c r="AB613" s="59">
        <v>19</v>
      </c>
      <c r="AC613" s="59">
        <v>28</v>
      </c>
      <c r="AD613" s="59">
        <v>30</v>
      </c>
      <c r="AE613" s="48" t="s">
        <v>20</v>
      </c>
      <c r="AF613" s="59">
        <v>173</v>
      </c>
      <c r="AG613" s="59">
        <v>44</v>
      </c>
      <c r="AH613" s="59">
        <v>0</v>
      </c>
      <c r="AI613" s="59" t="s">
        <v>19</v>
      </c>
      <c r="AJ613" s="94">
        <v>-19.475000000000001</v>
      </c>
      <c r="AK613" s="94">
        <v>-173.73333299999999</v>
      </c>
      <c r="AL613" s="31" t="s">
        <v>23</v>
      </c>
      <c r="KS613" s="129"/>
    </row>
    <row r="614" spans="1:307">
      <c r="A614" s="197">
        <v>5465366</v>
      </c>
      <c r="B614" s="42">
        <v>6366</v>
      </c>
      <c r="C614" s="1"/>
      <c r="D614" s="1" t="s">
        <v>58195</v>
      </c>
      <c r="E614" s="1"/>
      <c r="F614" s="1" t="s">
        <v>58218</v>
      </c>
      <c r="G614" s="1"/>
      <c r="H614" s="1"/>
      <c r="I614" s="1"/>
      <c r="J614" s="1"/>
      <c r="K614" s="59">
        <v>8</v>
      </c>
      <c r="L614" s="31"/>
      <c r="M614" s="30"/>
      <c r="N614" s="30">
        <v>172</v>
      </c>
      <c r="O614" s="31"/>
      <c r="P614" s="70">
        <v>16641</v>
      </c>
      <c r="Q614" s="1" t="s">
        <v>57820</v>
      </c>
      <c r="R614" s="30" t="s">
        <v>81218</v>
      </c>
      <c r="S614" s="57" t="s">
        <v>56289</v>
      </c>
      <c r="T614" s="1"/>
      <c r="U614" s="1"/>
      <c r="W614">
        <v>-3617</v>
      </c>
      <c r="X614" s="59">
        <v>3590</v>
      </c>
      <c r="Y614" s="59">
        <f t="shared" si="37"/>
        <v>1963.0358705161855</v>
      </c>
      <c r="Z614" s="59"/>
      <c r="AA614" s="59" t="s">
        <v>56282</v>
      </c>
      <c r="AB614" s="59">
        <v>14</v>
      </c>
      <c r="AC614" s="59">
        <v>16</v>
      </c>
      <c r="AD614" s="59">
        <v>24</v>
      </c>
      <c r="AE614" s="48" t="s">
        <v>20</v>
      </c>
      <c r="AF614" s="59">
        <v>120</v>
      </c>
      <c r="AG614" s="59">
        <v>40</v>
      </c>
      <c r="AH614" s="59">
        <v>48</v>
      </c>
      <c r="AI614" s="59" t="s">
        <v>19</v>
      </c>
      <c r="AJ614" s="94">
        <v>-14.273332999999999</v>
      </c>
      <c r="AK614" s="94">
        <v>-120.68</v>
      </c>
      <c r="AL614" s="30" t="s">
        <v>23</v>
      </c>
    </row>
    <row r="615" spans="1:307">
      <c r="A615" s="197">
        <v>5465367</v>
      </c>
      <c r="B615" s="42">
        <v>6367</v>
      </c>
      <c r="C615" s="1"/>
      <c r="D615" s="1" t="s">
        <v>58195</v>
      </c>
      <c r="E615" s="1"/>
      <c r="F615" s="1" t="s">
        <v>58218</v>
      </c>
      <c r="G615" s="1"/>
      <c r="H615" s="1"/>
      <c r="I615" s="1"/>
      <c r="J615" s="1"/>
      <c r="K615" s="59">
        <v>8</v>
      </c>
      <c r="L615" s="31"/>
      <c r="M615" s="30"/>
      <c r="N615" s="30">
        <v>248</v>
      </c>
      <c r="O615" s="31"/>
      <c r="P615" s="70">
        <v>16651</v>
      </c>
      <c r="Q615" s="1" t="s">
        <v>57785</v>
      </c>
      <c r="R615" s="53" t="s">
        <v>56473</v>
      </c>
      <c r="S615" s="57" t="s">
        <v>58126</v>
      </c>
      <c r="T615" s="1" t="s">
        <v>58127</v>
      </c>
      <c r="U615" s="1"/>
      <c r="W615">
        <v>-3039</v>
      </c>
      <c r="X615" s="59">
        <v>3060</v>
      </c>
      <c r="Y615" s="59">
        <f t="shared" si="37"/>
        <v>1673.2283464566929</v>
      </c>
      <c r="Z615" s="59"/>
      <c r="AA615" s="59" t="s">
        <v>57495</v>
      </c>
      <c r="AB615" s="59">
        <v>27</v>
      </c>
      <c r="AC615" s="59">
        <v>56</v>
      </c>
      <c r="AD615" s="59">
        <v>0</v>
      </c>
      <c r="AE615" s="48" t="s">
        <v>20</v>
      </c>
      <c r="AF615" s="59">
        <v>106</v>
      </c>
      <c r="AG615" s="59">
        <v>55</v>
      </c>
      <c r="AH615" s="59">
        <v>0</v>
      </c>
      <c r="AI615" s="59" t="s">
        <v>19</v>
      </c>
      <c r="AJ615" s="94">
        <v>-27.933333000000001</v>
      </c>
      <c r="AK615" s="94">
        <v>-106.916667</v>
      </c>
      <c r="AL615" s="30" t="s">
        <v>57488</v>
      </c>
    </row>
    <row r="616" spans="1:307">
      <c r="A616" s="197">
        <v>5465368</v>
      </c>
      <c r="B616" s="42">
        <v>6368</v>
      </c>
      <c r="C616" s="1"/>
      <c r="D616" s="1" t="s">
        <v>58195</v>
      </c>
      <c r="E616" s="1"/>
      <c r="F616" s="1" t="s">
        <v>58218</v>
      </c>
      <c r="G616" s="1"/>
      <c r="H616" s="1"/>
      <c r="I616" s="1"/>
      <c r="J616" s="1"/>
      <c r="K616" s="59">
        <v>15</v>
      </c>
      <c r="L616" s="31"/>
      <c r="M616" s="30"/>
      <c r="N616" s="30">
        <v>274</v>
      </c>
      <c r="O616" s="31"/>
      <c r="P616" s="70">
        <v>16652</v>
      </c>
      <c r="Q616" s="1" t="s">
        <v>57785</v>
      </c>
      <c r="R616" s="53" t="s">
        <v>56468</v>
      </c>
      <c r="S616" s="57" t="s">
        <v>57467</v>
      </c>
      <c r="T616" s="1"/>
      <c r="U616" s="1"/>
      <c r="W616">
        <v>-2819</v>
      </c>
      <c r="X616" s="59">
        <v>3320</v>
      </c>
      <c r="Y616" s="59">
        <f t="shared" si="37"/>
        <v>1815.3980752405948</v>
      </c>
      <c r="Z616" s="59"/>
      <c r="AA616" s="59" t="s">
        <v>57468</v>
      </c>
      <c r="AB616" s="59">
        <v>27</v>
      </c>
      <c r="AC616" s="59">
        <v>9</v>
      </c>
      <c r="AD616" s="59">
        <v>0</v>
      </c>
      <c r="AE616" s="48" t="s">
        <v>20</v>
      </c>
      <c r="AF616" s="59">
        <v>109</v>
      </c>
      <c r="AG616" s="59">
        <v>50</v>
      </c>
      <c r="AH616" s="59">
        <v>0</v>
      </c>
      <c r="AI616" s="59" t="s">
        <v>19</v>
      </c>
      <c r="AJ616" s="94">
        <v>-27.15</v>
      </c>
      <c r="AK616" s="94">
        <v>-109.833333</v>
      </c>
      <c r="AL616" s="30" t="s">
        <v>23</v>
      </c>
    </row>
    <row r="617" spans="1:307">
      <c r="A617" s="197">
        <v>5465369</v>
      </c>
      <c r="B617" s="42">
        <v>6369</v>
      </c>
      <c r="C617" s="1"/>
      <c r="D617" s="1" t="s">
        <v>58195</v>
      </c>
      <c r="E617" s="1"/>
      <c r="F617" s="1" t="s">
        <v>58218</v>
      </c>
      <c r="G617" s="1"/>
      <c r="H617" s="1"/>
      <c r="I617" s="1"/>
      <c r="J617" s="1"/>
      <c r="K617" s="59">
        <v>6</v>
      </c>
      <c r="L617" s="31"/>
      <c r="M617" s="30"/>
      <c r="N617" s="30">
        <v>296</v>
      </c>
      <c r="O617" s="31"/>
      <c r="P617" s="70">
        <v>16653</v>
      </c>
      <c r="Q617" s="1" t="s">
        <v>57785</v>
      </c>
      <c r="R617" s="53" t="s">
        <v>56459</v>
      </c>
      <c r="S617" s="57" t="s">
        <v>56295</v>
      </c>
      <c r="T617" s="1"/>
      <c r="U617" s="1" t="s">
        <v>58076</v>
      </c>
      <c r="W617">
        <v>-3034</v>
      </c>
      <c r="X617" s="59">
        <v>3120</v>
      </c>
      <c r="Y617" s="59">
        <f t="shared" si="37"/>
        <v>1706.0367454068241</v>
      </c>
      <c r="Z617" s="59"/>
      <c r="AA617" s="59" t="s">
        <v>56296</v>
      </c>
      <c r="AB617" s="59">
        <v>14</v>
      </c>
      <c r="AC617" s="59">
        <v>44</v>
      </c>
      <c r="AD617" s="59">
        <v>0</v>
      </c>
      <c r="AE617" s="48" t="s">
        <v>20</v>
      </c>
      <c r="AF617" s="59">
        <v>112</v>
      </c>
      <c r="AG617" s="59">
        <v>6</v>
      </c>
      <c r="AH617" s="59">
        <v>0</v>
      </c>
      <c r="AI617" s="59" t="s">
        <v>19</v>
      </c>
      <c r="AJ617" s="94">
        <v>-14.733333</v>
      </c>
      <c r="AK617" s="94">
        <v>-112.1</v>
      </c>
      <c r="AL617" s="30" t="s">
        <v>23</v>
      </c>
    </row>
    <row r="618" spans="1:307">
      <c r="A618" s="197">
        <v>5465370</v>
      </c>
      <c r="B618" s="42">
        <v>6370</v>
      </c>
      <c r="C618" s="1"/>
      <c r="D618" s="1" t="s">
        <v>58195</v>
      </c>
      <c r="E618" s="1"/>
      <c r="F618" s="1" t="s">
        <v>58218</v>
      </c>
      <c r="G618" s="1"/>
      <c r="H618" s="1"/>
      <c r="I618" s="1"/>
      <c r="J618" s="1"/>
      <c r="K618" s="59">
        <v>5</v>
      </c>
      <c r="L618" s="31"/>
      <c r="M618" s="30"/>
      <c r="N618" s="30">
        <v>94</v>
      </c>
      <c r="O618" s="31"/>
      <c r="P618" s="70">
        <v>16654</v>
      </c>
      <c r="Q618" s="1" t="s">
        <v>57785</v>
      </c>
      <c r="R618" s="53" t="s">
        <v>56449</v>
      </c>
      <c r="S618" s="57" t="s">
        <v>18</v>
      </c>
      <c r="T618" s="1"/>
      <c r="U618" s="1"/>
      <c r="W618">
        <v>-2712</v>
      </c>
      <c r="X618" s="59">
        <v>2770</v>
      </c>
      <c r="Y618" s="59">
        <f t="shared" si="37"/>
        <v>1514.6544181977254</v>
      </c>
      <c r="Z618" s="59"/>
      <c r="AA618" s="59" t="s">
        <v>17</v>
      </c>
      <c r="AB618" s="59">
        <v>9</v>
      </c>
      <c r="AC618" s="59">
        <v>53</v>
      </c>
      <c r="AD618" s="59">
        <v>0</v>
      </c>
      <c r="AE618" s="48" t="s">
        <v>20</v>
      </c>
      <c r="AF618" s="59">
        <v>110</v>
      </c>
      <c r="AG618" s="59">
        <v>41</v>
      </c>
      <c r="AH618" s="59">
        <v>0</v>
      </c>
      <c r="AI618" s="59" t="s">
        <v>19</v>
      </c>
      <c r="AJ618" s="94">
        <v>-9.8833330000000004</v>
      </c>
      <c r="AK618" s="94">
        <v>-110.683333</v>
      </c>
      <c r="AL618" s="30" t="s">
        <v>23</v>
      </c>
    </row>
    <row r="619" spans="1:307">
      <c r="A619" s="197">
        <v>5465371</v>
      </c>
      <c r="B619" s="42">
        <v>6371</v>
      </c>
      <c r="C619" s="1" t="s">
        <v>57566</v>
      </c>
      <c r="D619" s="1" t="s">
        <v>58195</v>
      </c>
      <c r="E619" s="1"/>
      <c r="F619" s="1" t="s">
        <v>58218</v>
      </c>
      <c r="G619" s="1"/>
      <c r="H619" s="1"/>
      <c r="I619" s="1"/>
      <c r="J619" s="1"/>
      <c r="K619" s="59">
        <v>19</v>
      </c>
      <c r="L619" s="31"/>
      <c r="M619" s="30"/>
      <c r="N619" s="30">
        <v>329</v>
      </c>
      <c r="O619" s="31" t="s">
        <v>58024</v>
      </c>
      <c r="P619" s="74">
        <v>16656</v>
      </c>
      <c r="Q619" s="1" t="s">
        <v>57820</v>
      </c>
      <c r="R619" s="53" t="s">
        <v>57262</v>
      </c>
      <c r="S619" s="57" t="s">
        <v>57431</v>
      </c>
      <c r="T619" s="1"/>
      <c r="U619" s="1"/>
      <c r="W619">
        <v>-3362</v>
      </c>
      <c r="X619" s="59"/>
      <c r="Y619" s="59"/>
      <c r="Z619" s="59"/>
      <c r="AA619" s="59" t="s">
        <v>57430</v>
      </c>
      <c r="AB619" s="59">
        <v>23</v>
      </c>
      <c r="AC619" s="59">
        <v>36</v>
      </c>
      <c r="AD619" s="59">
        <v>30</v>
      </c>
      <c r="AE619" s="48" t="s">
        <v>20</v>
      </c>
      <c r="AF619" s="59">
        <v>118</v>
      </c>
      <c r="AG619" s="59">
        <v>13</v>
      </c>
      <c r="AH619" s="59">
        <v>30</v>
      </c>
      <c r="AI619" s="59" t="s">
        <v>19</v>
      </c>
      <c r="AJ619" s="94">
        <v>-23.608332999999998</v>
      </c>
      <c r="AK619" s="94">
        <v>-118.22499999999999</v>
      </c>
      <c r="AL619" s="30" t="s">
        <v>23</v>
      </c>
    </row>
    <row r="620" spans="1:307">
      <c r="A620" s="197">
        <v>5465372</v>
      </c>
      <c r="B620" s="42">
        <v>6372</v>
      </c>
      <c r="C620" s="1"/>
      <c r="D620" s="1" t="s">
        <v>58195</v>
      </c>
      <c r="E620" s="1"/>
      <c r="F620" s="1" t="s">
        <v>58218</v>
      </c>
      <c r="G620" s="1"/>
      <c r="H620" s="1"/>
      <c r="I620" s="1"/>
      <c r="J620" s="1"/>
      <c r="K620" s="59">
        <v>9</v>
      </c>
      <c r="L620" s="31"/>
      <c r="M620" s="30"/>
      <c r="N620" s="30">
        <v>315</v>
      </c>
      <c r="O620" s="31"/>
      <c r="P620" s="70">
        <v>16657</v>
      </c>
      <c r="Q620" s="1" t="s">
        <v>57788</v>
      </c>
      <c r="R620" s="1" t="s">
        <v>56297</v>
      </c>
      <c r="S620" s="57" t="s">
        <v>56298</v>
      </c>
      <c r="T620" s="1"/>
      <c r="U620" s="1"/>
      <c r="W620">
        <v>-2810</v>
      </c>
      <c r="X620" s="59">
        <f>Y620*1.8288</f>
        <v>3657.6</v>
      </c>
      <c r="Y620" s="59">
        <v>2000</v>
      </c>
      <c r="Z620" s="59"/>
      <c r="AA620" s="59" t="s">
        <v>56299</v>
      </c>
      <c r="AB620" s="59">
        <v>16</v>
      </c>
      <c r="AC620" s="59">
        <v>25</v>
      </c>
      <c r="AD620" s="59">
        <v>0</v>
      </c>
      <c r="AE620" s="48" t="s">
        <v>20</v>
      </c>
      <c r="AF620" s="59">
        <v>66</v>
      </c>
      <c r="AG620" s="59">
        <v>2</v>
      </c>
      <c r="AH620" s="59">
        <v>0</v>
      </c>
      <c r="AI620" s="59" t="s">
        <v>56301</v>
      </c>
      <c r="AJ620" s="94">
        <v>-16.416667</v>
      </c>
      <c r="AK620" s="94">
        <v>66.033332999999999</v>
      </c>
      <c r="AL620" s="30" t="s">
        <v>56302</v>
      </c>
    </row>
    <row r="621" spans="1:307">
      <c r="A621" s="197">
        <v>5465373</v>
      </c>
      <c r="B621" s="42">
        <v>6373</v>
      </c>
      <c r="C621" s="1"/>
      <c r="D621" s="1" t="s">
        <v>58195</v>
      </c>
      <c r="E621" s="1"/>
      <c r="F621" s="1" t="s">
        <v>58218</v>
      </c>
      <c r="G621" s="1"/>
      <c r="H621" s="1"/>
      <c r="I621" s="1"/>
      <c r="J621" s="1"/>
      <c r="K621" s="59">
        <v>6</v>
      </c>
      <c r="L621" s="31"/>
      <c r="M621" s="30"/>
      <c r="N621" s="30">
        <v>358</v>
      </c>
      <c r="O621" s="31" t="s">
        <v>56303</v>
      </c>
      <c r="P621" s="72">
        <v>30724</v>
      </c>
      <c r="Q621" s="18" t="s">
        <v>57742</v>
      </c>
      <c r="R621" s="54">
        <v>167</v>
      </c>
      <c r="S621" s="58" t="s">
        <v>58073</v>
      </c>
      <c r="T621" s="18"/>
      <c r="U621" s="18"/>
      <c r="V621" s="49"/>
      <c r="W621">
        <v>-4346</v>
      </c>
      <c r="X621" s="60">
        <v>4042</v>
      </c>
      <c r="Y621" s="60">
        <f>X621/1.8288</f>
        <v>2210.1924759405074</v>
      </c>
      <c r="Z621" s="60"/>
      <c r="AA621" s="60" t="s">
        <v>58277</v>
      </c>
      <c r="AB621" s="60">
        <v>7</v>
      </c>
      <c r="AC621" s="60">
        <v>11</v>
      </c>
      <c r="AD621" s="60">
        <v>36</v>
      </c>
      <c r="AE621" s="49" t="s">
        <v>56287</v>
      </c>
      <c r="AF621" s="60">
        <v>63</v>
      </c>
      <c r="AG621" s="60">
        <v>2</v>
      </c>
      <c r="AH621" s="60">
        <v>33</v>
      </c>
      <c r="AI621" s="60" t="s">
        <v>56301</v>
      </c>
      <c r="AJ621" s="93">
        <v>7.193333</v>
      </c>
      <c r="AK621" s="93">
        <v>63.042499999999997</v>
      </c>
      <c r="AL621" s="31" t="s">
        <v>56302</v>
      </c>
    </row>
    <row r="622" spans="1:307">
      <c r="A622" s="197">
        <v>5465374</v>
      </c>
      <c r="B622" s="42">
        <v>6374</v>
      </c>
      <c r="C622" s="1"/>
      <c r="D622" s="1" t="s">
        <v>58195</v>
      </c>
      <c r="E622" s="1"/>
      <c r="F622" s="1" t="s">
        <v>58218</v>
      </c>
      <c r="G622" s="1"/>
      <c r="H622" s="1"/>
      <c r="I622" s="1"/>
      <c r="J622" s="18" t="s">
        <v>57536</v>
      </c>
      <c r="K622" s="59">
        <v>10</v>
      </c>
      <c r="L622" s="31"/>
      <c r="M622" s="30"/>
      <c r="N622" s="30">
        <v>383</v>
      </c>
      <c r="O622" s="31" t="s">
        <v>56751</v>
      </c>
      <c r="P622" s="76">
        <v>34671</v>
      </c>
      <c r="Q622" s="1" t="s">
        <v>57469</v>
      </c>
      <c r="R622" s="30"/>
      <c r="S622" s="57" t="s">
        <v>57432</v>
      </c>
      <c r="T622" s="1"/>
      <c r="U622" s="1"/>
      <c r="W622">
        <v>-2708</v>
      </c>
      <c r="X622" s="59">
        <f t="shared" ref="X622:X630" si="38">Y622*1.8288</f>
        <v>2869.3872000000001</v>
      </c>
      <c r="Y622" s="59">
        <v>1569</v>
      </c>
      <c r="Z622" s="59"/>
      <c r="AA622" s="59"/>
      <c r="AB622" s="59">
        <v>19</v>
      </c>
      <c r="AC622" s="59">
        <v>34</v>
      </c>
      <c r="AD622" s="59">
        <v>0</v>
      </c>
      <c r="AE622" s="48" t="s">
        <v>20</v>
      </c>
      <c r="AF622" s="59">
        <v>64</v>
      </c>
      <c r="AG622" s="59">
        <v>38</v>
      </c>
      <c r="AH622" s="59">
        <v>0</v>
      </c>
      <c r="AI622" s="59" t="s">
        <v>56301</v>
      </c>
      <c r="AJ622" s="94">
        <v>-19.566666999999999</v>
      </c>
      <c r="AK622" s="94">
        <v>64.633332999999993</v>
      </c>
      <c r="AL622" s="30" t="s">
        <v>56302</v>
      </c>
    </row>
    <row r="623" spans="1:307" s="20" customFormat="1">
      <c r="A623" s="197">
        <v>5465375</v>
      </c>
      <c r="B623" s="42">
        <v>6375</v>
      </c>
      <c r="C623" s="1"/>
      <c r="D623" s="1" t="s">
        <v>58195</v>
      </c>
      <c r="E623" s="1"/>
      <c r="F623" s="1" t="s">
        <v>58218</v>
      </c>
      <c r="G623" s="1"/>
      <c r="H623" s="1"/>
      <c r="I623" s="1"/>
      <c r="J623" s="18" t="s">
        <v>57536</v>
      </c>
      <c r="K623" s="59">
        <v>6</v>
      </c>
      <c r="L623" s="31"/>
      <c r="M623" s="30"/>
      <c r="N623" s="30">
        <v>422</v>
      </c>
      <c r="O623" s="31" t="s">
        <v>56687</v>
      </c>
      <c r="P623" s="70">
        <v>35238</v>
      </c>
      <c r="Q623" s="1" t="s">
        <v>57450</v>
      </c>
      <c r="R623" s="30"/>
      <c r="S623" s="57" t="s">
        <v>57434</v>
      </c>
      <c r="T623" s="1"/>
      <c r="U623" s="1"/>
      <c r="V623" s="48"/>
      <c r="W623">
        <v>-2658</v>
      </c>
      <c r="X623" s="59">
        <f t="shared" si="38"/>
        <v>2748.6864</v>
      </c>
      <c r="Y623" s="59">
        <v>1503</v>
      </c>
      <c r="Z623" s="59"/>
      <c r="AA623" s="59"/>
      <c r="AB623" s="59">
        <v>7</v>
      </c>
      <c r="AC623" s="59">
        <v>5</v>
      </c>
      <c r="AD623" s="59">
        <v>0</v>
      </c>
      <c r="AE623" s="48" t="s">
        <v>56287</v>
      </c>
      <c r="AF623" s="59">
        <v>73</v>
      </c>
      <c r="AG623" s="59">
        <v>48</v>
      </c>
      <c r="AH623" s="59">
        <v>15</v>
      </c>
      <c r="AI623" s="59" t="s">
        <v>56301</v>
      </c>
      <c r="AJ623" s="94">
        <v>7.0833329999999997</v>
      </c>
      <c r="AK623" s="94">
        <v>73.804167000000007</v>
      </c>
      <c r="AL623" s="30" t="s">
        <v>57435</v>
      </c>
      <c r="KS623"/>
      <c r="KT623"/>
      <c r="KU623"/>
    </row>
    <row r="624" spans="1:307">
      <c r="A624" s="197">
        <v>5465376</v>
      </c>
      <c r="B624" s="42">
        <v>6376</v>
      </c>
      <c r="C624" s="1"/>
      <c r="D624" s="1" t="s">
        <v>58195</v>
      </c>
      <c r="E624" s="1"/>
      <c r="F624" s="1" t="s">
        <v>58218</v>
      </c>
      <c r="G624" s="1"/>
      <c r="H624" s="1"/>
      <c r="I624" s="1"/>
      <c r="J624" s="18" t="s">
        <v>57536</v>
      </c>
      <c r="K624" s="59">
        <v>1</v>
      </c>
      <c r="L624" s="31"/>
      <c r="M624" s="30"/>
      <c r="N624" s="30">
        <v>553</v>
      </c>
      <c r="O624" s="31" t="s">
        <v>56656</v>
      </c>
      <c r="P624" s="70">
        <v>36053</v>
      </c>
      <c r="Q624" s="1" t="s">
        <v>56672</v>
      </c>
      <c r="R624" s="53">
        <v>9</v>
      </c>
      <c r="S624" s="57" t="s">
        <v>57439</v>
      </c>
      <c r="T624" s="1"/>
      <c r="U624" s="1"/>
      <c r="W624">
        <v>-3350</v>
      </c>
      <c r="X624" s="59">
        <f t="shared" si="38"/>
        <v>3675.8879999999999</v>
      </c>
      <c r="Y624" s="59">
        <v>2010</v>
      </c>
      <c r="Z624" s="59"/>
      <c r="AA624" s="59"/>
      <c r="AB624" s="59">
        <v>26</v>
      </c>
      <c r="AC624" s="59">
        <v>56</v>
      </c>
      <c r="AD624" s="59">
        <v>12</v>
      </c>
      <c r="AE624" s="48" t="s">
        <v>20</v>
      </c>
      <c r="AF624" s="59">
        <v>111</v>
      </c>
      <c r="AG624" s="59">
        <v>10</v>
      </c>
      <c r="AH624" s="59">
        <v>54</v>
      </c>
      <c r="AI624" s="59" t="s">
        <v>56301</v>
      </c>
      <c r="AJ624" s="94">
        <v>-26.936667</v>
      </c>
      <c r="AK624" s="94">
        <v>111.181667</v>
      </c>
      <c r="AL624" s="30" t="s">
        <v>57435</v>
      </c>
    </row>
    <row r="625" spans="1:307">
      <c r="A625" s="197">
        <v>5465377</v>
      </c>
      <c r="B625" s="42">
        <v>6377</v>
      </c>
      <c r="C625" s="1"/>
      <c r="D625" s="1" t="s">
        <v>58195</v>
      </c>
      <c r="E625" s="1"/>
      <c r="F625" s="1" t="s">
        <v>58218</v>
      </c>
      <c r="G625" s="1"/>
      <c r="H625" s="1"/>
      <c r="I625" s="1"/>
      <c r="J625" s="1"/>
      <c r="K625" s="59">
        <v>11</v>
      </c>
      <c r="L625" s="31"/>
      <c r="M625" s="30"/>
      <c r="N625" s="30">
        <v>618</v>
      </c>
      <c r="O625" s="31"/>
      <c r="P625" s="70">
        <v>17273</v>
      </c>
      <c r="Q625" s="1" t="s">
        <v>57506</v>
      </c>
      <c r="R625" s="30" t="s">
        <v>57498</v>
      </c>
      <c r="S625" s="57" t="s">
        <v>57474</v>
      </c>
      <c r="T625" s="1"/>
      <c r="U625" s="1"/>
      <c r="W625">
        <v>-124</v>
      </c>
      <c r="X625" s="59">
        <f t="shared" si="38"/>
        <v>868.68</v>
      </c>
      <c r="Y625" s="59">
        <v>475</v>
      </c>
      <c r="Z625" s="59"/>
      <c r="AA625" s="59"/>
      <c r="AB625" s="59">
        <v>20</v>
      </c>
      <c r="AC625" s="59">
        <v>57</v>
      </c>
      <c r="AD625" s="59">
        <v>0</v>
      </c>
      <c r="AE625" s="48" t="s">
        <v>20</v>
      </c>
      <c r="AF625" s="59">
        <v>175</v>
      </c>
      <c r="AG625" s="59">
        <v>14</v>
      </c>
      <c r="AH625" s="59">
        <v>0</v>
      </c>
      <c r="AI625" s="59" t="s">
        <v>19</v>
      </c>
      <c r="AJ625" s="94">
        <v>-20.95</v>
      </c>
      <c r="AK625" s="94">
        <v>-175.23333299999999</v>
      </c>
      <c r="AL625" s="30" t="s">
        <v>57475</v>
      </c>
    </row>
    <row r="626" spans="1:307">
      <c r="A626" s="197">
        <v>5465378</v>
      </c>
      <c r="B626" s="42">
        <v>6378</v>
      </c>
      <c r="C626" s="1" t="s">
        <v>57566</v>
      </c>
      <c r="D626" s="1" t="s">
        <v>58195</v>
      </c>
      <c r="E626" s="1"/>
      <c r="F626" s="1" t="s">
        <v>58218</v>
      </c>
      <c r="G626" s="1"/>
      <c r="H626" s="1"/>
      <c r="I626" s="1"/>
      <c r="J626" s="1"/>
      <c r="K626" s="59">
        <v>12</v>
      </c>
      <c r="L626" s="31"/>
      <c r="M626" s="30"/>
      <c r="N626" s="30">
        <v>640</v>
      </c>
      <c r="O626" s="31"/>
      <c r="P626" s="70">
        <v>17240</v>
      </c>
      <c r="Q626" s="1" t="s">
        <v>57647</v>
      </c>
      <c r="R626" s="30" t="s">
        <v>57500</v>
      </c>
      <c r="S626" s="57" t="s">
        <v>57501</v>
      </c>
      <c r="U626" s="1"/>
      <c r="W626">
        <v>-3021</v>
      </c>
      <c r="X626" s="59">
        <f t="shared" si="38"/>
        <v>2267.712</v>
      </c>
      <c r="Y626" s="59">
        <v>1240</v>
      </c>
      <c r="Z626" s="59"/>
      <c r="AA626" s="59"/>
      <c r="AB626" s="59">
        <v>28</v>
      </c>
      <c r="AC626" s="59">
        <v>53</v>
      </c>
      <c r="AD626" s="59">
        <v>0</v>
      </c>
      <c r="AE626" s="48" t="s">
        <v>20</v>
      </c>
      <c r="AF626" s="59">
        <v>170</v>
      </c>
      <c r="AG626" s="59">
        <v>0</v>
      </c>
      <c r="AH626" s="59">
        <v>0</v>
      </c>
      <c r="AI626" s="59" t="s">
        <v>56301</v>
      </c>
      <c r="AJ626" s="94">
        <v>-28.883333</v>
      </c>
      <c r="AK626" s="94">
        <v>170</v>
      </c>
      <c r="AL626" s="30" t="s">
        <v>57499</v>
      </c>
    </row>
    <row r="627" spans="1:307">
      <c r="A627" s="197">
        <v>5465379</v>
      </c>
      <c r="B627" s="42">
        <v>6379</v>
      </c>
      <c r="C627" s="1"/>
      <c r="D627" s="1" t="s">
        <v>58195</v>
      </c>
      <c r="E627" s="1"/>
      <c r="F627" s="1" t="s">
        <v>58218</v>
      </c>
      <c r="G627" s="1"/>
      <c r="H627" s="1"/>
      <c r="I627" s="1"/>
      <c r="J627" s="1"/>
      <c r="K627" s="59">
        <v>7</v>
      </c>
      <c r="L627" s="31"/>
      <c r="M627" s="30"/>
      <c r="N627" s="30">
        <v>668</v>
      </c>
      <c r="O627" s="31"/>
      <c r="P627" s="70">
        <v>17229</v>
      </c>
      <c r="Q627" s="1" t="s">
        <v>57677</v>
      </c>
      <c r="R627" s="30" t="s">
        <v>57502</v>
      </c>
      <c r="S627" s="57" t="s">
        <v>57503</v>
      </c>
      <c r="T627" s="1" t="s">
        <v>58551</v>
      </c>
      <c r="U627" s="1"/>
      <c r="W627">
        <v>-2464</v>
      </c>
      <c r="X627" s="59">
        <f t="shared" si="38"/>
        <v>1920.24</v>
      </c>
      <c r="Y627" s="59">
        <v>1050</v>
      </c>
      <c r="Z627" s="59"/>
      <c r="AA627" s="59"/>
      <c r="AB627" s="59">
        <v>33</v>
      </c>
      <c r="AC627" s="59">
        <v>53</v>
      </c>
      <c r="AD627" s="59">
        <v>0</v>
      </c>
      <c r="AE627" s="48" t="s">
        <v>20</v>
      </c>
      <c r="AF627" s="59">
        <v>173</v>
      </c>
      <c r="AG627" s="59">
        <v>50</v>
      </c>
      <c r="AH627" s="59">
        <v>0</v>
      </c>
      <c r="AI627" s="59" t="s">
        <v>56301</v>
      </c>
      <c r="AJ627" s="94">
        <v>-33.883333</v>
      </c>
      <c r="AK627" s="94">
        <v>173.83333300000001</v>
      </c>
      <c r="AL627" s="30" t="s">
        <v>57499</v>
      </c>
    </row>
    <row r="628" spans="1:307">
      <c r="A628" s="197">
        <v>5465380</v>
      </c>
      <c r="B628" s="42">
        <v>6380</v>
      </c>
      <c r="C628" s="1"/>
      <c r="D628" s="1" t="s">
        <v>58195</v>
      </c>
      <c r="E628" s="1"/>
      <c r="F628" s="1" t="s">
        <v>58218</v>
      </c>
      <c r="G628" s="1"/>
      <c r="H628" s="1"/>
      <c r="I628" s="1"/>
      <c r="J628" s="1"/>
      <c r="K628" s="59">
        <v>6</v>
      </c>
      <c r="L628" s="31"/>
      <c r="M628" s="30"/>
      <c r="N628" s="30">
        <v>755</v>
      </c>
      <c r="O628" s="31" t="s">
        <v>56628</v>
      </c>
      <c r="P628" s="70">
        <v>36361</v>
      </c>
      <c r="Q628" s="1" t="s">
        <v>56672</v>
      </c>
      <c r="R628" s="53">
        <v>3</v>
      </c>
      <c r="S628" s="58" t="s">
        <v>58558</v>
      </c>
      <c r="T628" s="18" t="s">
        <v>58559</v>
      </c>
      <c r="U628" s="18"/>
      <c r="V628" s="49"/>
      <c r="W628">
        <v>-4844</v>
      </c>
      <c r="X628" s="59">
        <f t="shared" si="38"/>
        <v>4965.192</v>
      </c>
      <c r="Y628" s="59">
        <v>2715</v>
      </c>
      <c r="Z628" s="59"/>
      <c r="AA628" s="59"/>
      <c r="AB628" s="59">
        <v>10</v>
      </c>
      <c r="AC628" s="59">
        <v>12</v>
      </c>
      <c r="AD628" s="59">
        <v>53</v>
      </c>
      <c r="AE628" s="48" t="s">
        <v>20</v>
      </c>
      <c r="AF628" s="59">
        <v>178</v>
      </c>
      <c r="AG628" s="59">
        <v>0</v>
      </c>
      <c r="AH628" s="59">
        <v>52</v>
      </c>
      <c r="AI628" s="59" t="s">
        <v>56301</v>
      </c>
      <c r="AJ628" s="94">
        <v>-10.214722</v>
      </c>
      <c r="AK628" s="94">
        <v>178.014444</v>
      </c>
      <c r="AL628" s="30" t="s">
        <v>23</v>
      </c>
    </row>
    <row r="629" spans="1:307">
      <c r="A629" s="197">
        <v>5465381</v>
      </c>
      <c r="B629" s="42">
        <v>6381</v>
      </c>
      <c r="C629" s="1"/>
      <c r="D629" s="1" t="s">
        <v>58195</v>
      </c>
      <c r="E629" s="1"/>
      <c r="F629" s="1" t="s">
        <v>58218</v>
      </c>
      <c r="G629" s="1"/>
      <c r="H629" s="1"/>
      <c r="I629" s="1"/>
      <c r="J629" s="1"/>
      <c r="K629" s="59">
        <v>14</v>
      </c>
      <c r="L629" s="31"/>
      <c r="M629" s="30"/>
      <c r="N629" s="30">
        <v>767</v>
      </c>
      <c r="O629" s="31" t="s">
        <v>56613</v>
      </c>
      <c r="P629" s="76">
        <v>36704</v>
      </c>
      <c r="Q629" s="1" t="s">
        <v>56672</v>
      </c>
      <c r="R629" s="53">
        <v>723</v>
      </c>
      <c r="S629" s="57" t="s">
        <v>57448</v>
      </c>
      <c r="T629" s="28" t="s">
        <v>58560</v>
      </c>
      <c r="U629" s="1"/>
      <c r="V629" s="49"/>
      <c r="W629">
        <v>-3952</v>
      </c>
      <c r="X629" s="59">
        <f t="shared" si="38"/>
        <v>4070.9088000000002</v>
      </c>
      <c r="Y629" s="59">
        <v>2226</v>
      </c>
      <c r="Z629" s="59"/>
      <c r="AA629" s="59"/>
      <c r="AB629" s="59">
        <v>13</v>
      </c>
      <c r="AC629" s="59">
        <v>10</v>
      </c>
      <c r="AD629" s="59">
        <v>18</v>
      </c>
      <c r="AE629" s="48" t="s">
        <v>20</v>
      </c>
      <c r="AF629" s="59">
        <v>175</v>
      </c>
      <c r="AG629" s="59">
        <v>41</v>
      </c>
      <c r="AH629" s="59">
        <v>18</v>
      </c>
      <c r="AI629" s="59" t="s">
        <v>19</v>
      </c>
      <c r="AJ629" s="94">
        <v>-13.171666999999999</v>
      </c>
      <c r="AK629" s="94">
        <v>-175.688333</v>
      </c>
      <c r="AL629" s="30" t="s">
        <v>23</v>
      </c>
    </row>
    <row r="630" spans="1:307">
      <c r="A630" s="197">
        <v>5465382</v>
      </c>
      <c r="B630" s="42">
        <v>6382</v>
      </c>
      <c r="C630" s="1"/>
      <c r="D630" s="1" t="s">
        <v>58195</v>
      </c>
      <c r="E630" s="1"/>
      <c r="F630" s="1" t="s">
        <v>58218</v>
      </c>
      <c r="G630" s="1"/>
      <c r="H630" s="1"/>
      <c r="I630" s="1"/>
      <c r="J630" s="1"/>
      <c r="K630" s="59">
        <v>21</v>
      </c>
      <c r="L630" s="31"/>
      <c r="M630" s="30"/>
      <c r="N630" s="30">
        <v>785</v>
      </c>
      <c r="O630" s="31" t="s">
        <v>56699</v>
      </c>
      <c r="P630" s="76">
        <v>34993</v>
      </c>
      <c r="Q630" s="1" t="s">
        <v>57450</v>
      </c>
      <c r="R630" s="30"/>
      <c r="S630" s="57" t="s">
        <v>57449</v>
      </c>
      <c r="T630" s="1"/>
      <c r="U630" s="1"/>
      <c r="W630">
        <v>-2519</v>
      </c>
      <c r="X630" s="59">
        <f t="shared" si="38"/>
        <v>2578.6080000000002</v>
      </c>
      <c r="Y630" s="59">
        <v>1410</v>
      </c>
      <c r="Z630" s="59"/>
      <c r="AA630" s="59"/>
      <c r="AB630" s="59">
        <v>15</v>
      </c>
      <c r="AC630" s="59">
        <v>39</v>
      </c>
      <c r="AD630" s="59">
        <v>0</v>
      </c>
      <c r="AE630" s="48" t="s">
        <v>20</v>
      </c>
      <c r="AF630" s="59">
        <v>179</v>
      </c>
      <c r="AG630" s="59">
        <v>3</v>
      </c>
      <c r="AH630" s="59">
        <v>45</v>
      </c>
      <c r="AI630" s="59" t="s">
        <v>19</v>
      </c>
      <c r="AJ630" s="94">
        <v>-15.65</v>
      </c>
      <c r="AK630" s="94">
        <v>-179.0625</v>
      </c>
      <c r="AL630" s="30" t="s">
        <v>23</v>
      </c>
    </row>
    <row r="631" spans="1:307">
      <c r="A631" s="197">
        <v>5465383</v>
      </c>
      <c r="B631" s="42">
        <v>6383</v>
      </c>
      <c r="C631" s="1"/>
      <c r="D631" s="1" t="s">
        <v>58195</v>
      </c>
      <c r="E631" s="1"/>
      <c r="F631" s="1" t="s">
        <v>58218</v>
      </c>
      <c r="G631" s="1"/>
      <c r="H631" s="1"/>
      <c r="I631" s="1"/>
      <c r="J631" s="1"/>
      <c r="K631" s="59">
        <v>2</v>
      </c>
      <c r="L631" s="31"/>
      <c r="M631" s="48" t="s">
        <v>81135</v>
      </c>
      <c r="N631" s="30">
        <v>1283</v>
      </c>
      <c r="O631" s="31" t="s">
        <v>58225</v>
      </c>
      <c r="P631" s="34">
        <v>18579</v>
      </c>
      <c r="Q631" s="1" t="s">
        <v>56889</v>
      </c>
      <c r="R631" s="30" t="s">
        <v>58435</v>
      </c>
      <c r="S631" s="57">
        <v>24649</v>
      </c>
      <c r="T631" s="1"/>
      <c r="U631" s="1"/>
      <c r="V631" s="48">
        <v>1</v>
      </c>
      <c r="W631">
        <v>-123</v>
      </c>
      <c r="X631" s="59">
        <v>50</v>
      </c>
      <c r="Y631" s="59">
        <f t="shared" ref="Y631:Y640" si="39">X631/1.8288</f>
        <v>27.340332458442695</v>
      </c>
      <c r="Z631" s="59"/>
      <c r="AA631" s="59"/>
      <c r="AB631" s="59">
        <v>17</v>
      </c>
      <c r="AC631" s="59">
        <v>18</v>
      </c>
      <c r="AD631" s="59">
        <v>0</v>
      </c>
      <c r="AE631" s="48" t="s">
        <v>56287</v>
      </c>
      <c r="AF631" s="59">
        <v>72</v>
      </c>
      <c r="AG631" s="59">
        <v>8</v>
      </c>
      <c r="AH631" s="59">
        <v>0</v>
      </c>
      <c r="AI631" s="59" t="s">
        <v>56301</v>
      </c>
      <c r="AJ631" s="94">
        <v>17.3</v>
      </c>
      <c r="AK631" s="94">
        <v>72.133332999999993</v>
      </c>
      <c r="AL631" s="30" t="s">
        <v>57435</v>
      </c>
    </row>
    <row r="632" spans="1:307">
      <c r="A632" s="197">
        <v>5465384</v>
      </c>
      <c r="B632" s="42">
        <v>6384</v>
      </c>
      <c r="C632" s="1"/>
      <c r="D632" s="1" t="s">
        <v>58195</v>
      </c>
      <c r="E632" s="1"/>
      <c r="F632" s="1" t="s">
        <v>58218</v>
      </c>
      <c r="G632" s="1"/>
      <c r="H632" s="1"/>
      <c r="I632" s="1"/>
      <c r="J632" s="1"/>
      <c r="K632" s="59">
        <v>4</v>
      </c>
      <c r="L632" s="54"/>
      <c r="M632" s="53"/>
      <c r="N632" s="53">
        <v>805</v>
      </c>
      <c r="O632" s="31" t="s">
        <v>58030</v>
      </c>
      <c r="P632" s="71">
        <v>17338</v>
      </c>
      <c r="Q632" s="1" t="s">
        <v>57511</v>
      </c>
      <c r="R632" s="30" t="s">
        <v>57530</v>
      </c>
      <c r="S632" s="57" t="s">
        <v>57451</v>
      </c>
      <c r="T632" s="1"/>
      <c r="U632" s="1" t="s">
        <v>58605</v>
      </c>
      <c r="W632">
        <v>-3663</v>
      </c>
      <c r="X632" s="59">
        <v>3910</v>
      </c>
      <c r="Y632" s="59">
        <f t="shared" si="39"/>
        <v>2138.0139982502187</v>
      </c>
      <c r="Z632" s="59"/>
      <c r="AA632" s="59" t="s">
        <v>57452</v>
      </c>
      <c r="AB632" s="59">
        <v>3</v>
      </c>
      <c r="AC632" s="59">
        <v>52</v>
      </c>
      <c r="AD632" s="59">
        <v>0</v>
      </c>
      <c r="AE632" s="48" t="s">
        <v>56287</v>
      </c>
      <c r="AF632" s="59">
        <v>65</v>
      </c>
      <c r="AG632" s="59">
        <v>31</v>
      </c>
      <c r="AH632" s="59">
        <v>0</v>
      </c>
      <c r="AI632" s="59" t="s">
        <v>56301</v>
      </c>
      <c r="AJ632" s="94">
        <v>3.8666670000000001</v>
      </c>
      <c r="AK632" s="94">
        <v>65.516666999999998</v>
      </c>
      <c r="AL632" s="30" t="s">
        <v>56302</v>
      </c>
    </row>
    <row r="633" spans="1:307">
      <c r="A633" s="197">
        <v>5465385</v>
      </c>
      <c r="B633" s="42">
        <v>6385</v>
      </c>
      <c r="C633" s="1"/>
      <c r="D633" s="1" t="s">
        <v>58195</v>
      </c>
      <c r="E633" s="1"/>
      <c r="F633" s="1" t="s">
        <v>58218</v>
      </c>
      <c r="G633" s="1"/>
      <c r="H633" s="1"/>
      <c r="I633" s="1" t="s">
        <v>57220</v>
      </c>
      <c r="J633" s="1"/>
      <c r="K633" s="59">
        <v>26</v>
      </c>
      <c r="L633" s="54"/>
      <c r="M633" s="53"/>
      <c r="N633" s="53">
        <v>870</v>
      </c>
      <c r="O633" s="31" t="s">
        <v>58031</v>
      </c>
      <c r="P633" s="72">
        <v>17348</v>
      </c>
      <c r="Q633" s="1" t="s">
        <v>57511</v>
      </c>
      <c r="R633" s="30" t="s">
        <v>57454</v>
      </c>
      <c r="S633" s="57" t="s">
        <v>57453</v>
      </c>
      <c r="T633" s="1"/>
      <c r="U633" s="1"/>
      <c r="W633">
        <v>-3182</v>
      </c>
      <c r="X633" s="59">
        <v>3000</v>
      </c>
      <c r="Y633" s="59">
        <f t="shared" si="39"/>
        <v>1640.4199475065616</v>
      </c>
      <c r="Z633" s="59"/>
      <c r="AA633" s="59" t="s">
        <v>57455</v>
      </c>
      <c r="AB633" s="59">
        <v>21</v>
      </c>
      <c r="AC633" s="59">
        <v>12</v>
      </c>
      <c r="AD633" s="59">
        <v>0</v>
      </c>
      <c r="AE633" s="48" t="s">
        <v>56287</v>
      </c>
      <c r="AF633" s="59">
        <v>45</v>
      </c>
      <c r="AG633" s="59">
        <v>21</v>
      </c>
      <c r="AH633" s="59">
        <v>0</v>
      </c>
      <c r="AI633" s="59" t="s">
        <v>19</v>
      </c>
      <c r="AJ633" s="94">
        <v>21.2</v>
      </c>
      <c r="AK633" s="94">
        <v>-45.35</v>
      </c>
      <c r="AL633" s="30" t="s">
        <v>56277</v>
      </c>
    </row>
    <row r="634" spans="1:307">
      <c r="A634" s="197">
        <v>5465386</v>
      </c>
      <c r="B634" s="42">
        <v>6386</v>
      </c>
      <c r="C634" s="1"/>
      <c r="D634" s="1" t="s">
        <v>58195</v>
      </c>
      <c r="E634" s="1" t="s">
        <v>58029</v>
      </c>
      <c r="F634" s="1" t="s">
        <v>58218</v>
      </c>
      <c r="G634" s="1"/>
      <c r="H634" s="1"/>
      <c r="I634" s="1" t="s">
        <v>57456</v>
      </c>
      <c r="J634" s="1"/>
      <c r="K634" s="59">
        <v>23</v>
      </c>
      <c r="L634" s="54"/>
      <c r="M634" s="53"/>
      <c r="N634" s="53">
        <v>888</v>
      </c>
      <c r="O634" s="31" t="s">
        <v>58031</v>
      </c>
      <c r="P634" s="72">
        <v>17348</v>
      </c>
      <c r="Q634" s="1" t="s">
        <v>57511</v>
      </c>
      <c r="R634" s="30" t="s">
        <v>57454</v>
      </c>
      <c r="S634" s="57" t="s">
        <v>57453</v>
      </c>
      <c r="T634" s="1"/>
      <c r="U634" s="1"/>
      <c r="W634">
        <v>-3182</v>
      </c>
      <c r="X634" s="59">
        <v>3000</v>
      </c>
      <c r="Y634" s="59">
        <f t="shared" si="39"/>
        <v>1640.4199475065616</v>
      </c>
      <c r="Z634" s="59"/>
      <c r="AA634" s="59" t="s">
        <v>57457</v>
      </c>
      <c r="AB634" s="59">
        <v>21</v>
      </c>
      <c r="AC634" s="59">
        <v>12</v>
      </c>
      <c r="AD634" s="59">
        <v>0</v>
      </c>
      <c r="AE634" s="48" t="s">
        <v>56287</v>
      </c>
      <c r="AF634" s="59">
        <v>45</v>
      </c>
      <c r="AG634" s="59">
        <v>21</v>
      </c>
      <c r="AH634" s="59">
        <v>0</v>
      </c>
      <c r="AI634" s="59" t="s">
        <v>19</v>
      </c>
      <c r="AJ634" s="94">
        <v>21.2</v>
      </c>
      <c r="AK634" s="94">
        <v>-45.35</v>
      </c>
      <c r="AL634" s="30" t="s">
        <v>56277</v>
      </c>
    </row>
    <row r="635" spans="1:307">
      <c r="A635" s="223">
        <v>5465387</v>
      </c>
      <c r="B635" s="211">
        <v>6387</v>
      </c>
      <c r="C635" s="28"/>
      <c r="D635" s="28" t="s">
        <v>58195</v>
      </c>
      <c r="E635" s="28"/>
      <c r="F635" s="28" t="s">
        <v>58218</v>
      </c>
      <c r="G635" s="28"/>
      <c r="H635" s="28"/>
      <c r="I635" s="28" t="s">
        <v>57198</v>
      </c>
      <c r="J635" s="28"/>
      <c r="K635" s="63">
        <v>7</v>
      </c>
      <c r="L635" s="64"/>
      <c r="M635" s="64"/>
      <c r="N635" s="64">
        <v>897</v>
      </c>
      <c r="O635" s="33" t="s">
        <v>58031</v>
      </c>
      <c r="P635" s="75">
        <v>17348</v>
      </c>
      <c r="Q635" s="28" t="s">
        <v>57511</v>
      </c>
      <c r="R635" s="33" t="s">
        <v>57454</v>
      </c>
      <c r="S635" s="209" t="s">
        <v>57453</v>
      </c>
      <c r="T635" s="210"/>
      <c r="U635" s="28"/>
      <c r="V635" s="208"/>
      <c r="W635" s="68">
        <v>-3182</v>
      </c>
      <c r="X635" s="63">
        <v>3000</v>
      </c>
      <c r="Y635" s="63">
        <f t="shared" si="39"/>
        <v>1640.4199475065616</v>
      </c>
      <c r="Z635" s="63"/>
      <c r="AA635" s="63" t="s">
        <v>57458</v>
      </c>
      <c r="AB635" s="63">
        <v>21</v>
      </c>
      <c r="AC635" s="63">
        <v>12</v>
      </c>
      <c r="AD635" s="63">
        <v>0</v>
      </c>
      <c r="AE635" s="67" t="s">
        <v>56287</v>
      </c>
      <c r="AF635" s="63">
        <v>45</v>
      </c>
      <c r="AG635" s="63">
        <v>21</v>
      </c>
      <c r="AH635" s="63">
        <v>0</v>
      </c>
      <c r="AI635" s="63" t="s">
        <v>19</v>
      </c>
      <c r="AJ635" s="95">
        <v>21.2</v>
      </c>
      <c r="AK635" s="95">
        <v>-45.35</v>
      </c>
      <c r="AL635" s="33" t="s">
        <v>56277</v>
      </c>
      <c r="AM635" s="68"/>
      <c r="AN635" s="68"/>
      <c r="AO635" s="68"/>
      <c r="AP635" s="68"/>
      <c r="AQ635" s="68"/>
      <c r="AR635" s="68"/>
      <c r="AS635" s="68"/>
      <c r="AT635" s="68"/>
      <c r="AU635" s="68"/>
      <c r="AV635" s="68"/>
      <c r="AW635" s="68"/>
      <c r="AX635" s="68"/>
      <c r="AY635" s="68"/>
      <c r="AZ635" s="68"/>
      <c r="BA635" s="68"/>
      <c r="BB635" s="68"/>
      <c r="BC635" s="68"/>
      <c r="BD635" s="68"/>
      <c r="BE635" s="68"/>
      <c r="BF635" s="68"/>
      <c r="BG635" s="68"/>
      <c r="BH635" s="68"/>
      <c r="BI635" s="68"/>
      <c r="BJ635" s="68"/>
      <c r="BK635" s="68"/>
      <c r="BL635" s="68"/>
      <c r="BM635" s="68"/>
      <c r="BN635" s="68"/>
      <c r="BO635" s="68"/>
      <c r="BP635" s="68"/>
      <c r="BQ635" s="68"/>
      <c r="BR635" s="68"/>
      <c r="BS635" s="68"/>
      <c r="BT635" s="68"/>
      <c r="BU635" s="68"/>
      <c r="BV635" s="68"/>
      <c r="BW635" s="68"/>
      <c r="BX635" s="68"/>
      <c r="BY635" s="68"/>
      <c r="BZ635" s="68"/>
      <c r="CA635" s="68"/>
      <c r="CB635" s="68"/>
      <c r="CC635" s="68"/>
      <c r="CD635" s="68"/>
      <c r="CE635" s="68"/>
      <c r="CF635" s="68"/>
      <c r="CG635" s="68"/>
      <c r="CH635" s="68"/>
      <c r="CI635" s="68"/>
      <c r="CJ635" s="68"/>
      <c r="CK635" s="68"/>
      <c r="CL635" s="68"/>
      <c r="CM635" s="68"/>
      <c r="CN635" s="68"/>
      <c r="CO635" s="68"/>
      <c r="CP635" s="68"/>
      <c r="CQ635" s="68"/>
      <c r="CR635" s="68"/>
      <c r="CS635" s="68"/>
      <c r="CT635" s="68"/>
      <c r="CU635" s="68"/>
      <c r="CV635" s="68"/>
      <c r="CW635" s="68"/>
      <c r="CX635" s="68"/>
      <c r="CY635" s="68"/>
      <c r="CZ635" s="68"/>
      <c r="DA635" s="68"/>
      <c r="DB635" s="68"/>
      <c r="DC635" s="68"/>
      <c r="DD635" s="68"/>
      <c r="DE635" s="68"/>
      <c r="DF635" s="68"/>
      <c r="DG635" s="68"/>
      <c r="DH635" s="68"/>
      <c r="DI635" s="68"/>
      <c r="DJ635" s="68"/>
      <c r="DK635" s="68"/>
      <c r="DL635" s="68"/>
      <c r="DM635" s="68"/>
      <c r="DN635" s="68"/>
      <c r="DO635" s="68"/>
      <c r="DP635" s="68"/>
      <c r="DQ635" s="68"/>
      <c r="DR635" s="68"/>
      <c r="DS635" s="68"/>
      <c r="DT635" s="68"/>
      <c r="DU635" s="68"/>
      <c r="DV635" s="68"/>
      <c r="DW635" s="68"/>
      <c r="DX635" s="68"/>
      <c r="DY635" s="68"/>
      <c r="DZ635" s="68"/>
      <c r="EA635" s="68"/>
      <c r="EB635" s="68"/>
      <c r="EC635" s="68"/>
      <c r="ED635" s="68"/>
      <c r="EE635" s="68"/>
      <c r="EF635" s="68"/>
      <c r="EG635" s="68"/>
      <c r="EH635" s="68"/>
      <c r="EI635" s="68"/>
      <c r="EJ635" s="68"/>
      <c r="EK635" s="68"/>
      <c r="EL635" s="68"/>
      <c r="EM635" s="68"/>
      <c r="EN635" s="68"/>
      <c r="EO635" s="68"/>
      <c r="EP635" s="68"/>
      <c r="EQ635" s="68"/>
      <c r="ER635" s="68"/>
      <c r="ES635" s="68"/>
      <c r="ET635" s="68"/>
      <c r="EU635" s="68"/>
      <c r="EV635" s="68"/>
      <c r="EW635" s="68"/>
      <c r="EX635" s="68"/>
      <c r="EY635" s="68"/>
      <c r="EZ635" s="68"/>
      <c r="FA635" s="68"/>
      <c r="FB635" s="68"/>
      <c r="FC635" s="68"/>
      <c r="FD635" s="68"/>
      <c r="FE635" s="68"/>
      <c r="FF635" s="68"/>
      <c r="FG635" s="68"/>
      <c r="FH635" s="68"/>
      <c r="FI635" s="68"/>
      <c r="FJ635" s="68"/>
      <c r="FK635" s="68"/>
      <c r="FL635" s="68"/>
      <c r="FM635" s="68"/>
      <c r="FN635" s="68"/>
      <c r="FO635" s="68"/>
      <c r="FP635" s="68"/>
      <c r="FQ635" s="68"/>
      <c r="FR635" s="68"/>
      <c r="FS635" s="68"/>
      <c r="FT635" s="68"/>
      <c r="FU635" s="68"/>
      <c r="FV635" s="68"/>
      <c r="FW635" s="68"/>
      <c r="FX635" s="68"/>
      <c r="FY635" s="68"/>
      <c r="FZ635" s="68"/>
      <c r="GA635" s="68"/>
      <c r="GB635" s="68"/>
      <c r="GC635" s="68"/>
      <c r="GD635" s="68"/>
      <c r="GE635" s="68"/>
      <c r="GF635" s="68"/>
      <c r="GG635" s="68"/>
      <c r="GH635" s="68"/>
      <c r="GI635" s="68"/>
      <c r="GJ635" s="68"/>
      <c r="GK635" s="68"/>
      <c r="GL635" s="68"/>
      <c r="GM635" s="68"/>
      <c r="GN635" s="68"/>
      <c r="GO635" s="68"/>
      <c r="GP635" s="68"/>
      <c r="GQ635" s="68"/>
      <c r="GR635" s="68"/>
      <c r="GS635" s="68"/>
      <c r="GT635" s="68"/>
      <c r="GU635" s="68"/>
      <c r="GV635" s="68"/>
      <c r="GW635" s="68"/>
      <c r="GX635" s="68"/>
      <c r="GY635" s="68"/>
      <c r="GZ635" s="68"/>
      <c r="HA635" s="68"/>
      <c r="HB635" s="68"/>
      <c r="HC635" s="68"/>
      <c r="HD635" s="68"/>
      <c r="HE635" s="68"/>
      <c r="HF635" s="68"/>
      <c r="HG635" s="68"/>
      <c r="HH635" s="68"/>
      <c r="HI635" s="68"/>
      <c r="HJ635" s="68"/>
      <c r="HK635" s="68"/>
      <c r="HL635" s="68"/>
      <c r="HM635" s="68"/>
      <c r="HN635" s="68"/>
      <c r="HO635" s="68"/>
      <c r="HP635" s="68"/>
      <c r="HQ635" s="68"/>
      <c r="HR635" s="68"/>
      <c r="HS635" s="68"/>
      <c r="HT635" s="68"/>
      <c r="HU635" s="68"/>
      <c r="HV635" s="68"/>
      <c r="HW635" s="68"/>
      <c r="HX635" s="68"/>
      <c r="HY635" s="68"/>
      <c r="HZ635" s="68"/>
      <c r="IA635" s="68"/>
      <c r="IB635" s="68"/>
      <c r="IC635" s="68"/>
      <c r="ID635" s="68"/>
      <c r="IE635" s="68"/>
      <c r="IF635" s="68"/>
      <c r="IG635" s="68"/>
      <c r="IH635" s="68"/>
      <c r="II635" s="68"/>
      <c r="IJ635" s="68"/>
      <c r="IK635" s="68"/>
      <c r="IL635" s="68"/>
      <c r="IM635" s="68"/>
      <c r="IN635" s="68"/>
      <c r="IO635" s="68"/>
      <c r="IP635" s="68"/>
      <c r="IQ635" s="68"/>
      <c r="IR635" s="68"/>
      <c r="IS635" s="68"/>
      <c r="IT635" s="68"/>
      <c r="IU635" s="68"/>
      <c r="IV635" s="68"/>
      <c r="IW635" s="68"/>
      <c r="IX635" s="68"/>
      <c r="IY635" s="68"/>
      <c r="IZ635" s="68"/>
      <c r="JA635" s="68"/>
      <c r="JB635" s="68"/>
      <c r="JC635" s="68"/>
      <c r="JD635" s="68"/>
      <c r="JE635" s="68"/>
      <c r="JF635" s="68"/>
      <c r="JG635" s="68"/>
      <c r="JH635" s="68"/>
      <c r="JI635" s="68"/>
      <c r="JJ635" s="68"/>
      <c r="JK635" s="68"/>
      <c r="JL635" s="68"/>
      <c r="JM635" s="68"/>
      <c r="JN635" s="68"/>
      <c r="JO635" s="68"/>
      <c r="JP635" s="68"/>
      <c r="JQ635" s="68"/>
      <c r="JR635" s="68"/>
      <c r="JS635" s="68"/>
      <c r="JT635" s="68"/>
      <c r="JU635" s="68"/>
      <c r="JV635" s="68"/>
      <c r="JW635" s="68"/>
      <c r="JX635" s="68"/>
      <c r="JY635" s="68"/>
      <c r="JZ635" s="68"/>
      <c r="KA635" s="68"/>
      <c r="KB635" s="68"/>
      <c r="KC635" s="68"/>
      <c r="KD635" s="68"/>
      <c r="KE635" s="68"/>
      <c r="KF635" s="68"/>
      <c r="KG635" s="68"/>
      <c r="KH635" s="68"/>
      <c r="KI635" s="68"/>
      <c r="KJ635" s="68"/>
      <c r="KK635" s="68"/>
      <c r="KL635" s="68"/>
      <c r="KM635" s="68"/>
      <c r="KN635" s="68"/>
      <c r="KO635" s="68"/>
      <c r="KP635" s="68"/>
      <c r="KQ635" s="68"/>
      <c r="KR635" s="68"/>
      <c r="KS635" s="68"/>
    </row>
    <row r="636" spans="1:307">
      <c r="A636" s="197">
        <v>5465388</v>
      </c>
      <c r="B636" s="42">
        <v>6388</v>
      </c>
      <c r="C636" s="1"/>
      <c r="D636" s="1" t="s">
        <v>58195</v>
      </c>
      <c r="E636" s="1"/>
      <c r="F636" s="1" t="s">
        <v>58218</v>
      </c>
      <c r="G636" s="1"/>
      <c r="H636" s="1"/>
      <c r="I636" s="1" t="s">
        <v>57456</v>
      </c>
      <c r="J636" s="1"/>
      <c r="K636" s="59">
        <v>11</v>
      </c>
      <c r="L636" s="54"/>
      <c r="M636" s="53"/>
      <c r="N636" s="53">
        <v>949</v>
      </c>
      <c r="O636" s="31" t="s">
        <v>58035</v>
      </c>
      <c r="P636" s="70">
        <v>17359</v>
      </c>
      <c r="Q636" s="1" t="s">
        <v>57511</v>
      </c>
      <c r="R636" s="30" t="s">
        <v>57461</v>
      </c>
      <c r="S636" s="57" t="s">
        <v>57460</v>
      </c>
      <c r="T636" s="1"/>
      <c r="U636" s="1" t="s">
        <v>58606</v>
      </c>
      <c r="W636">
        <v>-4123</v>
      </c>
      <c r="X636" s="59">
        <v>3380</v>
      </c>
      <c r="Y636" s="59">
        <f t="shared" si="39"/>
        <v>1848.2064741907261</v>
      </c>
      <c r="Z636" s="59"/>
      <c r="AA636" s="59" t="s">
        <v>57462</v>
      </c>
      <c r="AB636" s="59">
        <v>9</v>
      </c>
      <c r="AC636" s="59">
        <v>45</v>
      </c>
      <c r="AD636" s="59">
        <v>0</v>
      </c>
      <c r="AE636" s="48" t="s">
        <v>20</v>
      </c>
      <c r="AF636" s="59">
        <v>34</v>
      </c>
      <c r="AG636" s="59">
        <v>24</v>
      </c>
      <c r="AH636" s="59">
        <v>0</v>
      </c>
      <c r="AI636" s="59" t="s">
        <v>19</v>
      </c>
      <c r="AJ636" s="94">
        <v>-9.75</v>
      </c>
      <c r="AK636" s="94">
        <v>-34.4</v>
      </c>
      <c r="AL636" s="30" t="s">
        <v>57477</v>
      </c>
      <c r="KS636" s="20"/>
    </row>
    <row r="637" spans="1:307">
      <c r="A637" s="197">
        <v>5465389</v>
      </c>
      <c r="B637" s="42">
        <v>6389</v>
      </c>
      <c r="C637" s="1" t="s">
        <v>57566</v>
      </c>
      <c r="D637" s="1" t="s">
        <v>58195</v>
      </c>
      <c r="E637" s="1"/>
      <c r="F637" s="1" t="s">
        <v>58218</v>
      </c>
      <c r="G637" s="1"/>
      <c r="H637" s="1"/>
      <c r="I637" s="1" t="s">
        <v>57456</v>
      </c>
      <c r="J637" s="1"/>
      <c r="K637" s="59">
        <v>17</v>
      </c>
      <c r="L637" s="54"/>
      <c r="M637" s="53"/>
      <c r="N637" s="30" t="s">
        <v>58226</v>
      </c>
      <c r="O637" s="31" t="s">
        <v>58036</v>
      </c>
      <c r="P637" s="70">
        <v>17371</v>
      </c>
      <c r="Q637" s="1" t="s">
        <v>57511</v>
      </c>
      <c r="R637" s="30" t="s">
        <v>58038</v>
      </c>
      <c r="S637" s="57" t="s">
        <v>57510</v>
      </c>
      <c r="T637" s="22" t="s">
        <v>58612</v>
      </c>
      <c r="U637" s="22"/>
      <c r="W637">
        <v>-3881</v>
      </c>
      <c r="X637" s="59">
        <v>3795</v>
      </c>
      <c r="Y637" s="59">
        <f t="shared" si="39"/>
        <v>2075.1312335958005</v>
      </c>
      <c r="Z637" s="59"/>
      <c r="AA637" s="101" t="s">
        <v>58611</v>
      </c>
      <c r="AB637" s="59">
        <v>17</v>
      </c>
      <c r="AC637" s="59">
        <v>16</v>
      </c>
      <c r="AD637" s="59">
        <v>30</v>
      </c>
      <c r="AE637" s="48" t="s">
        <v>56287</v>
      </c>
      <c r="AF637" s="59">
        <v>48</v>
      </c>
      <c r="AG637" s="59">
        <v>25</v>
      </c>
      <c r="AH637" s="59">
        <v>0</v>
      </c>
      <c r="AI637" s="59" t="s">
        <v>19</v>
      </c>
      <c r="AJ637" s="94">
        <v>17.274999999999999</v>
      </c>
      <c r="AK637" s="94">
        <v>-48.416666999999997</v>
      </c>
      <c r="AL637" s="30" t="s">
        <v>56277</v>
      </c>
      <c r="KT637" s="20"/>
      <c r="KU637" s="20"/>
    </row>
    <row r="638" spans="1:307">
      <c r="A638" s="197">
        <v>5465390</v>
      </c>
      <c r="B638" s="42">
        <v>6390</v>
      </c>
      <c r="C638" s="1"/>
      <c r="D638" s="1" t="s">
        <v>58195</v>
      </c>
      <c r="E638" s="1" t="s">
        <v>58029</v>
      </c>
      <c r="F638" s="1" t="s">
        <v>58218</v>
      </c>
      <c r="G638" s="1"/>
      <c r="H638" s="1"/>
      <c r="I638" s="1" t="s">
        <v>57456</v>
      </c>
      <c r="J638" s="1"/>
      <c r="K638" s="59">
        <v>12</v>
      </c>
      <c r="L638" s="54"/>
      <c r="M638" s="53"/>
      <c r="N638" s="53">
        <v>855</v>
      </c>
      <c r="O638" s="31" t="s">
        <v>58037</v>
      </c>
      <c r="P638" s="70">
        <v>17382</v>
      </c>
      <c r="Q638" s="1" t="s">
        <v>58039</v>
      </c>
      <c r="R638" s="30" t="s">
        <v>58040</v>
      </c>
      <c r="S638" s="57" t="s">
        <v>57512</v>
      </c>
      <c r="T638" s="1"/>
      <c r="U638" s="1"/>
      <c r="W638">
        <v>-4298</v>
      </c>
      <c r="X638" s="59">
        <v>4886</v>
      </c>
      <c r="Y638" s="59">
        <f t="shared" si="39"/>
        <v>2671.6972878390202</v>
      </c>
      <c r="Z638" s="59"/>
      <c r="AA638" s="59" t="s">
        <v>57513</v>
      </c>
      <c r="AB638" s="59">
        <v>13</v>
      </c>
      <c r="AC638" s="59">
        <v>15</v>
      </c>
      <c r="AD638" s="59">
        <v>0</v>
      </c>
      <c r="AE638" s="48" t="s">
        <v>56287</v>
      </c>
      <c r="AF638" s="59">
        <v>40</v>
      </c>
      <c r="AG638" s="59">
        <v>40</v>
      </c>
      <c r="AH638" s="59">
        <v>0</v>
      </c>
      <c r="AI638" s="59" t="s">
        <v>19</v>
      </c>
      <c r="AJ638" s="94">
        <v>13.25</v>
      </c>
      <c r="AK638" s="94">
        <v>-40.666666999999997</v>
      </c>
      <c r="AL638" s="30" t="s">
        <v>56277</v>
      </c>
    </row>
    <row r="639" spans="1:307">
      <c r="A639" s="197">
        <v>5465391</v>
      </c>
      <c r="B639" s="42">
        <v>6391</v>
      </c>
      <c r="C639" s="1"/>
      <c r="D639" s="1" t="s">
        <v>58195</v>
      </c>
      <c r="E639" s="1"/>
      <c r="F639" s="1" t="s">
        <v>58218</v>
      </c>
      <c r="G639" s="1"/>
      <c r="H639" s="1"/>
      <c r="I639" s="1"/>
      <c r="J639" s="1"/>
      <c r="K639" s="59">
        <v>15</v>
      </c>
      <c r="L639" s="54"/>
      <c r="M639" s="53"/>
      <c r="N639" s="40">
        <v>964</v>
      </c>
      <c r="O639" s="31" t="s">
        <v>58041</v>
      </c>
      <c r="P639" s="74">
        <v>17371</v>
      </c>
      <c r="Q639" s="1" t="s">
        <v>57511</v>
      </c>
      <c r="R639" s="30" t="s">
        <v>58038</v>
      </c>
      <c r="S639" s="57" t="s">
        <v>57510</v>
      </c>
      <c r="T639" s="134" t="s">
        <v>58552</v>
      </c>
      <c r="U639" s="1"/>
      <c r="V639" s="149"/>
      <c r="W639">
        <v>-3881</v>
      </c>
      <c r="X639" s="59">
        <v>3795</v>
      </c>
      <c r="Y639" s="59">
        <f t="shared" si="39"/>
        <v>2075.1312335958005</v>
      </c>
      <c r="Z639" s="59"/>
      <c r="AA639" s="59" t="s">
        <v>58601</v>
      </c>
      <c r="AB639" s="59">
        <v>17</v>
      </c>
      <c r="AC639" s="59">
        <v>16</v>
      </c>
      <c r="AD639" s="59">
        <v>30</v>
      </c>
      <c r="AE639" s="48" t="s">
        <v>56287</v>
      </c>
      <c r="AF639" s="59">
        <v>48</v>
      </c>
      <c r="AG639" s="59">
        <v>25</v>
      </c>
      <c r="AH639" s="59">
        <v>0</v>
      </c>
      <c r="AI639" s="59" t="s">
        <v>19</v>
      </c>
      <c r="AJ639" s="94">
        <v>17.274999999999999</v>
      </c>
      <c r="AK639" s="94">
        <v>-48.416666999999997</v>
      </c>
      <c r="AL639" s="30" t="s">
        <v>56277</v>
      </c>
    </row>
    <row r="640" spans="1:307">
      <c r="A640" s="197">
        <v>5465392</v>
      </c>
      <c r="B640" s="42">
        <v>6392</v>
      </c>
      <c r="C640" s="1"/>
      <c r="D640" s="1" t="s">
        <v>58195</v>
      </c>
      <c r="E640" s="1" t="s">
        <v>58029</v>
      </c>
      <c r="F640" s="1" t="s">
        <v>58218</v>
      </c>
      <c r="G640" s="1"/>
      <c r="H640" s="1"/>
      <c r="I640" s="1"/>
      <c r="J640" s="1"/>
      <c r="K640" s="59">
        <v>14</v>
      </c>
      <c r="L640" s="54"/>
      <c r="M640" s="53"/>
      <c r="N640" s="53">
        <v>1005</v>
      </c>
      <c r="O640" s="31" t="s">
        <v>58042</v>
      </c>
      <c r="P640" s="34">
        <v>17163</v>
      </c>
      <c r="Q640" s="1" t="s">
        <v>57788</v>
      </c>
      <c r="R640" s="30" t="s">
        <v>57463</v>
      </c>
      <c r="S640" s="57"/>
      <c r="T640" s="1"/>
      <c r="U640" s="1"/>
      <c r="W640">
        <v>-2910</v>
      </c>
      <c r="X640" s="59">
        <v>2470</v>
      </c>
      <c r="Y640" s="59">
        <f t="shared" si="39"/>
        <v>1350.6124234470692</v>
      </c>
      <c r="Z640" s="59"/>
      <c r="AA640" s="59">
        <v>402</v>
      </c>
      <c r="AB640" s="59">
        <v>21</v>
      </c>
      <c r="AC640" s="59">
        <v>7</v>
      </c>
      <c r="AD640" s="59">
        <v>0</v>
      </c>
      <c r="AE640" s="48" t="s">
        <v>56287</v>
      </c>
      <c r="AF640" s="59">
        <v>72</v>
      </c>
      <c r="AG640" s="59">
        <v>51</v>
      </c>
      <c r="AH640" s="59">
        <v>0</v>
      </c>
      <c r="AI640" s="59" t="s">
        <v>19</v>
      </c>
      <c r="AJ640" s="94">
        <v>21.116667</v>
      </c>
      <c r="AK640" s="94">
        <v>-72.849999999999994</v>
      </c>
      <c r="AL640" s="30" t="s">
        <v>57478</v>
      </c>
    </row>
    <row r="641" spans="1:307">
      <c r="A641" s="198">
        <v>5465393</v>
      </c>
      <c r="B641" s="43">
        <v>6393</v>
      </c>
      <c r="C641" s="18"/>
      <c r="D641" s="18" t="s">
        <v>58227</v>
      </c>
      <c r="E641" s="18"/>
      <c r="F641" s="18" t="s">
        <v>58228</v>
      </c>
      <c r="G641" s="18"/>
      <c r="H641" s="290" t="s">
        <v>81237</v>
      </c>
      <c r="I641" s="18"/>
      <c r="J641" s="18"/>
      <c r="K641" s="60">
        <v>11</v>
      </c>
      <c r="L641" s="54">
        <v>5</v>
      </c>
      <c r="M641" s="54"/>
      <c r="N641" s="54">
        <v>53</v>
      </c>
      <c r="O641" s="31" t="s">
        <v>56762</v>
      </c>
      <c r="P641" s="72">
        <v>34607</v>
      </c>
      <c r="Q641" s="18" t="s">
        <v>56703</v>
      </c>
      <c r="R641" s="54">
        <v>300</v>
      </c>
      <c r="S641" s="58" t="s">
        <v>58233</v>
      </c>
      <c r="T641" s="18"/>
      <c r="U641" s="18"/>
      <c r="V641" s="49"/>
      <c r="W641">
        <v>-3798</v>
      </c>
      <c r="X641" s="60">
        <f>Y641*1.8288</f>
        <v>2514.6</v>
      </c>
      <c r="Y641" s="60">
        <v>1375</v>
      </c>
      <c r="Z641" s="60"/>
      <c r="AA641" s="60"/>
      <c r="AB641" s="60">
        <v>33</v>
      </c>
      <c r="AC641" s="60">
        <v>42</v>
      </c>
      <c r="AD641" s="60">
        <v>0</v>
      </c>
      <c r="AE641" s="49" t="s">
        <v>20</v>
      </c>
      <c r="AF641" s="60">
        <v>78</v>
      </c>
      <c r="AG641" s="60">
        <v>18</v>
      </c>
      <c r="AH641" s="60">
        <v>0</v>
      </c>
      <c r="AI641" s="60" t="s">
        <v>19</v>
      </c>
      <c r="AJ641" s="93">
        <v>-33.700000000000003</v>
      </c>
      <c r="AK641" s="93">
        <v>-78.3</v>
      </c>
      <c r="AL641" s="31" t="s">
        <v>23</v>
      </c>
    </row>
    <row r="642" spans="1:307">
      <c r="A642" s="197">
        <v>5465394</v>
      </c>
      <c r="B642" s="42">
        <v>6394</v>
      </c>
      <c r="C642" s="1"/>
      <c r="D642" s="1" t="s">
        <v>58227</v>
      </c>
      <c r="E642" s="1"/>
      <c r="F642" s="1" t="s">
        <v>58228</v>
      </c>
      <c r="G642" s="1"/>
      <c r="H642" s="1" t="s">
        <v>58232</v>
      </c>
      <c r="I642" s="1"/>
      <c r="J642" s="1"/>
      <c r="K642" s="59">
        <v>3</v>
      </c>
      <c r="L642" s="54">
        <v>2</v>
      </c>
      <c r="M642" s="53"/>
      <c r="N642" s="53">
        <v>85</v>
      </c>
      <c r="O642" s="31"/>
      <c r="P642" s="72">
        <v>16654</v>
      </c>
      <c r="Q642" s="1" t="s">
        <v>57785</v>
      </c>
      <c r="R642" s="53" t="s">
        <v>56449</v>
      </c>
      <c r="S642" s="58" t="s">
        <v>18</v>
      </c>
      <c r="T642" s="18"/>
      <c r="U642" s="18"/>
      <c r="V642" s="49"/>
      <c r="W642">
        <v>-2712</v>
      </c>
      <c r="X642" s="60">
        <v>2770</v>
      </c>
      <c r="Y642" s="60">
        <f t="shared" ref="Y642:Y647" si="40">X642/1.8288</f>
        <v>1514.6544181977254</v>
      </c>
      <c r="Z642" s="60"/>
      <c r="AA642" s="60" t="s">
        <v>17</v>
      </c>
      <c r="AB642" s="60">
        <v>9</v>
      </c>
      <c r="AC642" s="60">
        <v>53</v>
      </c>
      <c r="AD642" s="60">
        <v>0</v>
      </c>
      <c r="AE642" s="49" t="s">
        <v>20</v>
      </c>
      <c r="AF642" s="60">
        <v>110</v>
      </c>
      <c r="AG642" s="60">
        <v>41</v>
      </c>
      <c r="AH642" s="60">
        <v>0</v>
      </c>
      <c r="AI642" s="60" t="s">
        <v>19</v>
      </c>
      <c r="AJ642" s="93">
        <v>-9.8833330000000004</v>
      </c>
      <c r="AK642" s="93">
        <v>-110.683333</v>
      </c>
      <c r="AL642" s="31" t="s">
        <v>23</v>
      </c>
    </row>
    <row r="643" spans="1:307">
      <c r="A643" s="197">
        <v>5465395</v>
      </c>
      <c r="B643" s="42">
        <v>6395</v>
      </c>
      <c r="C643" s="1"/>
      <c r="D643" s="1" t="s">
        <v>58227</v>
      </c>
      <c r="E643" s="1"/>
      <c r="F643" s="1" t="s">
        <v>58228</v>
      </c>
      <c r="G643" s="1"/>
      <c r="H643" s="1"/>
      <c r="I643" s="1"/>
      <c r="J643" s="1"/>
      <c r="K643" s="59">
        <v>10</v>
      </c>
      <c r="L643" s="54">
        <v>5</v>
      </c>
      <c r="M643" s="53"/>
      <c r="N643" s="53">
        <v>153</v>
      </c>
      <c r="O643" s="31"/>
      <c r="P643" s="70">
        <v>16640</v>
      </c>
      <c r="Q643" s="1" t="s">
        <v>57820</v>
      </c>
      <c r="R643" s="30" t="s">
        <v>81217</v>
      </c>
      <c r="S643" s="57" t="s">
        <v>56288</v>
      </c>
      <c r="T643" s="1"/>
      <c r="U643" s="1"/>
      <c r="W643">
        <v>-3456</v>
      </c>
      <c r="X643" s="59">
        <v>3850</v>
      </c>
      <c r="Y643" s="59">
        <f t="shared" si="40"/>
        <v>2105.2055993000877</v>
      </c>
      <c r="Z643" s="59"/>
      <c r="AA643" s="59" t="s">
        <v>56282</v>
      </c>
      <c r="AB643" s="59">
        <v>13</v>
      </c>
      <c r="AC643" s="59">
        <v>5</v>
      </c>
      <c r="AD643" s="59">
        <v>30</v>
      </c>
      <c r="AE643" s="48" t="s">
        <v>20</v>
      </c>
      <c r="AF643" s="59">
        <v>124</v>
      </c>
      <c r="AG643" s="59">
        <v>16</v>
      </c>
      <c r="AH643" s="59">
        <v>48</v>
      </c>
      <c r="AI643" s="59" t="s">
        <v>19</v>
      </c>
      <c r="AJ643" s="94">
        <v>-13.091666999999999</v>
      </c>
      <c r="AK643" s="94">
        <v>-124.28</v>
      </c>
      <c r="AL643" s="30" t="s">
        <v>23</v>
      </c>
    </row>
    <row r="644" spans="1:307">
      <c r="A644" s="197">
        <v>5465396</v>
      </c>
      <c r="B644" s="42">
        <v>6396</v>
      </c>
      <c r="C644" s="1"/>
      <c r="D644" s="1" t="s">
        <v>58227</v>
      </c>
      <c r="E644" s="1"/>
      <c r="F644" s="1" t="s">
        <v>58228</v>
      </c>
      <c r="G644" s="1"/>
      <c r="H644" s="1" t="s">
        <v>58569</v>
      </c>
      <c r="I644" s="1"/>
      <c r="J644" s="1"/>
      <c r="K644" s="59">
        <v>3</v>
      </c>
      <c r="L644" s="54">
        <v>2</v>
      </c>
      <c r="M644" s="53"/>
      <c r="N644" s="53">
        <v>168</v>
      </c>
      <c r="O644" s="31"/>
      <c r="P644" s="70">
        <v>16641</v>
      </c>
      <c r="Q644" s="1" t="s">
        <v>57820</v>
      </c>
      <c r="R644" s="30" t="s">
        <v>81218</v>
      </c>
      <c r="S644" s="57" t="s">
        <v>56289</v>
      </c>
      <c r="T644" s="1"/>
      <c r="U644" s="1"/>
      <c r="W644">
        <v>-3617</v>
      </c>
      <c r="X644" s="59">
        <v>3590</v>
      </c>
      <c r="Y644" s="59">
        <f t="shared" si="40"/>
        <v>1963.0358705161855</v>
      </c>
      <c r="Z644" s="59"/>
      <c r="AA644" s="59" t="s">
        <v>56282</v>
      </c>
      <c r="AB644" s="59">
        <v>14</v>
      </c>
      <c r="AC644" s="59">
        <v>16</v>
      </c>
      <c r="AD644" s="59">
        <v>24</v>
      </c>
      <c r="AE644" s="48" t="s">
        <v>20</v>
      </c>
      <c r="AF644" s="59">
        <v>120</v>
      </c>
      <c r="AG644" s="59">
        <v>40</v>
      </c>
      <c r="AH644" s="59">
        <v>48</v>
      </c>
      <c r="AI644" s="59" t="s">
        <v>19</v>
      </c>
      <c r="AJ644" s="94">
        <v>-14.273332999999999</v>
      </c>
      <c r="AK644" s="94">
        <v>-120.68</v>
      </c>
      <c r="AL644" s="30" t="s">
        <v>23</v>
      </c>
    </row>
    <row r="645" spans="1:307">
      <c r="A645" s="197">
        <v>5465397</v>
      </c>
      <c r="B645" s="42">
        <v>6397</v>
      </c>
      <c r="C645" s="1" t="s">
        <v>57566</v>
      </c>
      <c r="D645" s="1" t="s">
        <v>58227</v>
      </c>
      <c r="E645" s="1"/>
      <c r="F645" s="1" t="s">
        <v>58228</v>
      </c>
      <c r="G645" s="1"/>
      <c r="H645" s="1" t="s">
        <v>58570</v>
      </c>
      <c r="I645" s="1"/>
      <c r="J645" s="1"/>
      <c r="K645" s="59">
        <v>8</v>
      </c>
      <c r="L645" s="54">
        <v>5</v>
      </c>
      <c r="M645" s="53"/>
      <c r="N645" s="53">
        <v>183</v>
      </c>
      <c r="O645" s="31"/>
      <c r="P645" s="70">
        <v>16645</v>
      </c>
      <c r="Q645" s="1" t="s">
        <v>57785</v>
      </c>
      <c r="R645" s="53" t="s">
        <v>56483</v>
      </c>
      <c r="S645" s="57" t="s">
        <v>56290</v>
      </c>
      <c r="T645" s="1"/>
      <c r="U645" s="1"/>
      <c r="W645">
        <v>-3415</v>
      </c>
      <c r="X645" s="59">
        <v>4155</v>
      </c>
      <c r="Y645" s="59">
        <f t="shared" si="40"/>
        <v>2271.9816272965882</v>
      </c>
      <c r="Z645" s="59"/>
      <c r="AA645" s="59" t="s">
        <v>56285</v>
      </c>
      <c r="AB645" s="59">
        <v>5</v>
      </c>
      <c r="AC645" s="59">
        <v>26</v>
      </c>
      <c r="AD645" s="59">
        <v>0</v>
      </c>
      <c r="AE645" s="48" t="s">
        <v>56287</v>
      </c>
      <c r="AF645" s="59">
        <v>131</v>
      </c>
      <c r="AG645" s="59">
        <v>19</v>
      </c>
      <c r="AH645" s="59">
        <v>0</v>
      </c>
      <c r="AI645" s="59" t="s">
        <v>19</v>
      </c>
      <c r="AJ645" s="94">
        <v>5.4333330000000002</v>
      </c>
      <c r="AK645" s="94">
        <v>-131.316667</v>
      </c>
      <c r="AL645" s="30" t="s">
        <v>23</v>
      </c>
    </row>
    <row r="646" spans="1:307">
      <c r="A646" s="197">
        <v>5465398</v>
      </c>
      <c r="B646" s="42">
        <v>6398</v>
      </c>
      <c r="C646" s="1"/>
      <c r="D646" s="1" t="s">
        <v>58227</v>
      </c>
      <c r="E646" s="1"/>
      <c r="F646" s="1" t="s">
        <v>58228</v>
      </c>
      <c r="G646" s="1"/>
      <c r="H646" s="1"/>
      <c r="I646" s="1"/>
      <c r="J646" s="1"/>
      <c r="K646" s="59">
        <v>12</v>
      </c>
      <c r="L646" s="54">
        <v>6</v>
      </c>
      <c r="M646" s="53"/>
      <c r="N646" s="53">
        <v>235</v>
      </c>
      <c r="O646" s="31"/>
      <c r="P646" s="70">
        <v>16650</v>
      </c>
      <c r="Q646" s="1" t="s">
        <v>57785</v>
      </c>
      <c r="R646" s="53" t="s">
        <v>56478</v>
      </c>
      <c r="S646" s="57" t="s">
        <v>56294</v>
      </c>
      <c r="T646" s="1"/>
      <c r="U646" s="1"/>
      <c r="W646">
        <v>-3157</v>
      </c>
      <c r="X646" s="59">
        <v>3090</v>
      </c>
      <c r="Y646" s="59">
        <f t="shared" si="40"/>
        <v>1689.6325459317586</v>
      </c>
      <c r="Z646" s="59"/>
      <c r="AA646" s="59" t="s">
        <v>56291</v>
      </c>
      <c r="AB646" s="59">
        <v>18</v>
      </c>
      <c r="AC646" s="59">
        <v>20</v>
      </c>
      <c r="AD646" s="59">
        <v>0</v>
      </c>
      <c r="AE646" s="48" t="s">
        <v>20</v>
      </c>
      <c r="AF646" s="59">
        <v>79</v>
      </c>
      <c r="AG646" s="59">
        <v>20</v>
      </c>
      <c r="AH646" s="59">
        <v>30</v>
      </c>
      <c r="AI646" s="59" t="s">
        <v>19</v>
      </c>
      <c r="AJ646" s="94">
        <v>-18.333333</v>
      </c>
      <c r="AK646" s="94">
        <v>-79.341667000000001</v>
      </c>
      <c r="AL646" s="30" t="s">
        <v>23</v>
      </c>
    </row>
    <row r="647" spans="1:307">
      <c r="A647" s="197">
        <v>5465399</v>
      </c>
      <c r="B647" s="42">
        <v>6399</v>
      </c>
      <c r="C647" s="1"/>
      <c r="D647" s="1" t="s">
        <v>58227</v>
      </c>
      <c r="E647" s="1"/>
      <c r="F647" s="1" t="s">
        <v>58228</v>
      </c>
      <c r="G647" s="1"/>
      <c r="H647" s="1"/>
      <c r="I647" s="1"/>
      <c r="J647" s="1"/>
      <c r="K647" s="59">
        <v>10</v>
      </c>
      <c r="L647" s="54">
        <v>5</v>
      </c>
      <c r="M647" s="53"/>
      <c r="N647" s="53">
        <v>288</v>
      </c>
      <c r="O647" s="31"/>
      <c r="P647" s="70">
        <v>16653</v>
      </c>
      <c r="Q647" s="1" t="s">
        <v>57785</v>
      </c>
      <c r="R647" s="53" t="s">
        <v>56459</v>
      </c>
      <c r="S647" s="57" t="s">
        <v>56295</v>
      </c>
      <c r="T647" s="1"/>
      <c r="U647" s="1" t="s">
        <v>58076</v>
      </c>
      <c r="W647">
        <v>-3034</v>
      </c>
      <c r="X647" s="59">
        <v>3120</v>
      </c>
      <c r="Y647" s="59">
        <f t="shared" si="40"/>
        <v>1706.0367454068241</v>
      </c>
      <c r="Z647" s="59"/>
      <c r="AA647" s="59" t="s">
        <v>56296</v>
      </c>
      <c r="AB647" s="59">
        <v>14</v>
      </c>
      <c r="AC647" s="59">
        <v>44</v>
      </c>
      <c r="AD647" s="59">
        <v>0</v>
      </c>
      <c r="AE647" s="48" t="s">
        <v>20</v>
      </c>
      <c r="AF647" s="59">
        <v>112</v>
      </c>
      <c r="AG647" s="59">
        <v>6</v>
      </c>
      <c r="AH647" s="59">
        <v>0</v>
      </c>
      <c r="AI647" s="59" t="s">
        <v>19</v>
      </c>
      <c r="AJ647" s="94">
        <v>-14.733333</v>
      </c>
      <c r="AK647" s="94">
        <v>-112.1</v>
      </c>
      <c r="AL647" s="30" t="s">
        <v>23</v>
      </c>
      <c r="KT647" s="52"/>
      <c r="KU647" s="52"/>
    </row>
    <row r="648" spans="1:307">
      <c r="A648" s="197">
        <v>5465400</v>
      </c>
      <c r="B648" s="42">
        <v>6400</v>
      </c>
      <c r="C648" s="1"/>
      <c r="D648" s="1" t="s">
        <v>58227</v>
      </c>
      <c r="E648" s="1"/>
      <c r="F648" s="1" t="s">
        <v>58228</v>
      </c>
      <c r="G648" s="1"/>
      <c r="H648" s="1"/>
      <c r="I648" s="1"/>
      <c r="J648" s="1"/>
      <c r="K648" s="59">
        <v>11</v>
      </c>
      <c r="L648" s="54">
        <v>5</v>
      </c>
      <c r="M648" s="53"/>
      <c r="N648" s="53">
        <v>300</v>
      </c>
      <c r="O648" s="31"/>
      <c r="P648" s="70">
        <v>16657</v>
      </c>
      <c r="Q648" s="1" t="s">
        <v>57788</v>
      </c>
      <c r="R648" s="1" t="s">
        <v>56297</v>
      </c>
      <c r="S648" s="57" t="s">
        <v>56298</v>
      </c>
      <c r="T648" s="1"/>
      <c r="U648" s="1"/>
      <c r="W648">
        <v>-2810</v>
      </c>
      <c r="X648" s="59">
        <f>Y648*1.8288</f>
        <v>3657.6</v>
      </c>
      <c r="Y648" s="59">
        <v>2000</v>
      </c>
      <c r="Z648" s="59"/>
      <c r="AA648" s="59" t="s">
        <v>56299</v>
      </c>
      <c r="AB648" s="59">
        <v>16</v>
      </c>
      <c r="AC648" s="59">
        <v>25</v>
      </c>
      <c r="AD648" s="59">
        <v>0</v>
      </c>
      <c r="AE648" s="48" t="s">
        <v>20</v>
      </c>
      <c r="AF648" s="59">
        <v>66</v>
      </c>
      <c r="AG648" s="59">
        <v>2</v>
      </c>
      <c r="AH648" s="59">
        <v>0</v>
      </c>
      <c r="AI648" s="59" t="s">
        <v>56301</v>
      </c>
      <c r="AJ648" s="94">
        <v>-16.416667</v>
      </c>
      <c r="AK648" s="94">
        <v>66.033332999999999</v>
      </c>
      <c r="AL648" s="30" t="s">
        <v>56302</v>
      </c>
    </row>
    <row r="649" spans="1:307">
      <c r="A649" s="197">
        <v>5465401</v>
      </c>
      <c r="B649" s="42">
        <v>6401</v>
      </c>
      <c r="C649" s="1"/>
      <c r="D649" s="1" t="s">
        <v>58227</v>
      </c>
      <c r="E649" s="1"/>
      <c r="F649" s="1" t="s">
        <v>58228</v>
      </c>
      <c r="G649" s="1"/>
      <c r="H649" s="1"/>
      <c r="I649" s="1"/>
      <c r="J649" s="1" t="s">
        <v>57436</v>
      </c>
      <c r="K649" s="59">
        <v>9</v>
      </c>
      <c r="L649" s="54">
        <v>5</v>
      </c>
      <c r="M649" s="53"/>
      <c r="N649" s="53">
        <v>343</v>
      </c>
      <c r="O649" s="31" t="s">
        <v>56303</v>
      </c>
      <c r="P649" s="72">
        <v>30724</v>
      </c>
      <c r="Q649" s="18" t="s">
        <v>57742</v>
      </c>
      <c r="R649" s="54">
        <v>167</v>
      </c>
      <c r="S649" s="58" t="s">
        <v>58073</v>
      </c>
      <c r="T649" s="18"/>
      <c r="U649" s="18"/>
      <c r="V649" s="49"/>
      <c r="W649">
        <v>-4346</v>
      </c>
      <c r="X649" s="60">
        <v>4042</v>
      </c>
      <c r="Y649" s="60">
        <f>X649/1.8288</f>
        <v>2210.1924759405074</v>
      </c>
      <c r="Z649" s="60"/>
      <c r="AA649" s="60" t="s">
        <v>56304</v>
      </c>
      <c r="AB649" s="60">
        <v>7</v>
      </c>
      <c r="AC649" s="60">
        <v>11</v>
      </c>
      <c r="AD649" s="60">
        <v>36</v>
      </c>
      <c r="AE649" s="49" t="s">
        <v>56287</v>
      </c>
      <c r="AF649" s="60">
        <v>63</v>
      </c>
      <c r="AG649" s="60">
        <v>2</v>
      </c>
      <c r="AH649" s="60">
        <v>33</v>
      </c>
      <c r="AI649" s="60" t="s">
        <v>56301</v>
      </c>
      <c r="AJ649" s="93">
        <v>7.193333</v>
      </c>
      <c r="AK649" s="93">
        <v>63.042499999999997</v>
      </c>
      <c r="AL649" s="31" t="s">
        <v>56302</v>
      </c>
    </row>
    <row r="650" spans="1:307">
      <c r="A650" s="197">
        <v>5465402</v>
      </c>
      <c r="B650" s="42">
        <v>6402</v>
      </c>
      <c r="C650" s="1"/>
      <c r="D650" s="1" t="s">
        <v>58227</v>
      </c>
      <c r="E650" s="1"/>
      <c r="F650" s="1" t="s">
        <v>58228</v>
      </c>
      <c r="G650" s="1"/>
      <c r="H650" s="1"/>
      <c r="I650" s="1"/>
      <c r="J650" s="1"/>
      <c r="K650" s="59">
        <v>7</v>
      </c>
      <c r="L650" s="54">
        <v>6</v>
      </c>
      <c r="M650" s="53"/>
      <c r="N650" s="53">
        <v>369</v>
      </c>
      <c r="O650" s="31" t="s">
        <v>56751</v>
      </c>
      <c r="P650" s="76">
        <v>34671</v>
      </c>
      <c r="Q650" s="1" t="s">
        <v>57469</v>
      </c>
      <c r="R650" s="30"/>
      <c r="S650" s="57" t="s">
        <v>57432</v>
      </c>
      <c r="T650" s="1"/>
      <c r="U650" s="1"/>
      <c r="W650">
        <v>-2708</v>
      </c>
      <c r="X650" s="59">
        <f t="shared" ref="X650:X673" si="41">Y650*1.8288</f>
        <v>2869.3872000000001</v>
      </c>
      <c r="Y650" s="59">
        <v>1569</v>
      </c>
      <c r="Z650" s="59"/>
      <c r="AA650" s="59"/>
      <c r="AB650" s="59">
        <v>19</v>
      </c>
      <c r="AC650" s="59">
        <v>34</v>
      </c>
      <c r="AD650" s="59">
        <v>0</v>
      </c>
      <c r="AE650" s="48" t="s">
        <v>20</v>
      </c>
      <c r="AF650" s="59">
        <v>64</v>
      </c>
      <c r="AG650" s="59">
        <v>38</v>
      </c>
      <c r="AH650" s="59">
        <v>0</v>
      </c>
      <c r="AI650" s="59" t="s">
        <v>56301</v>
      </c>
      <c r="AJ650" s="94">
        <v>-19.566666999999999</v>
      </c>
      <c r="AK650" s="94">
        <v>64.633332999999993</v>
      </c>
      <c r="AL650" s="30" t="s">
        <v>56302</v>
      </c>
    </row>
    <row r="651" spans="1:307">
      <c r="A651" s="198">
        <v>5465403</v>
      </c>
      <c r="B651" s="43">
        <v>6403</v>
      </c>
      <c r="C651" s="18"/>
      <c r="D651" s="18" t="s">
        <v>58227</v>
      </c>
      <c r="E651" s="18"/>
      <c r="F651" s="18" t="s">
        <v>58228</v>
      </c>
      <c r="G651" s="18"/>
      <c r="H651" s="18"/>
      <c r="I651" s="18"/>
      <c r="J651" s="18"/>
      <c r="K651" s="60">
        <v>8</v>
      </c>
      <c r="L651" s="54">
        <v>5</v>
      </c>
      <c r="M651" s="54"/>
      <c r="N651" s="54">
        <v>398</v>
      </c>
      <c r="O651" s="31" t="s">
        <v>56556</v>
      </c>
      <c r="P651" s="72">
        <v>37190</v>
      </c>
      <c r="Q651" s="18" t="s">
        <v>57470</v>
      </c>
      <c r="R651" s="31"/>
      <c r="S651" s="58" t="s">
        <v>57433</v>
      </c>
      <c r="T651" s="28" t="s">
        <v>58562</v>
      </c>
      <c r="U651" s="18"/>
      <c r="V651" s="67"/>
      <c r="W651">
        <v>-3322</v>
      </c>
      <c r="X651" s="60">
        <f t="shared" si="41"/>
        <v>3919.1183999999998</v>
      </c>
      <c r="Y651" s="60">
        <v>2143</v>
      </c>
      <c r="Z651" s="60"/>
      <c r="AA651" s="60"/>
      <c r="AB651" s="60">
        <v>12</v>
      </c>
      <c r="AC651" s="60">
        <v>7</v>
      </c>
      <c r="AD651" s="60">
        <v>0</v>
      </c>
      <c r="AE651" s="49" t="s">
        <v>20</v>
      </c>
      <c r="AF651" s="60">
        <v>64</v>
      </c>
      <c r="AG651" s="60">
        <v>7</v>
      </c>
      <c r="AH651" s="60">
        <v>30</v>
      </c>
      <c r="AI651" s="60" t="s">
        <v>56301</v>
      </c>
      <c r="AJ651" s="93">
        <v>-12.116667</v>
      </c>
      <c r="AK651" s="93">
        <v>64.125</v>
      </c>
      <c r="AL651" s="31" t="s">
        <v>56302</v>
      </c>
    </row>
    <row r="652" spans="1:307">
      <c r="A652" s="197">
        <v>5465404</v>
      </c>
      <c r="B652" s="42">
        <v>6404</v>
      </c>
      <c r="C652" s="1"/>
      <c r="D652" s="1" t="s">
        <v>58227</v>
      </c>
      <c r="E652" s="1"/>
      <c r="F652" s="1" t="s">
        <v>58228</v>
      </c>
      <c r="G652" s="1"/>
      <c r="H652" s="1"/>
      <c r="I652" s="1"/>
      <c r="J652" s="1"/>
      <c r="K652" s="59">
        <v>9</v>
      </c>
      <c r="L652" s="54">
        <v>6</v>
      </c>
      <c r="M652" s="53"/>
      <c r="N652" s="53">
        <v>418</v>
      </c>
      <c r="O652" s="31" t="s">
        <v>56687</v>
      </c>
      <c r="P652" s="70">
        <v>35238</v>
      </c>
      <c r="Q652" s="1" t="s">
        <v>57450</v>
      </c>
      <c r="R652" s="30"/>
      <c r="S652" s="57" t="s">
        <v>57434</v>
      </c>
      <c r="T652" s="1"/>
      <c r="U652" s="1"/>
      <c r="W652">
        <v>-2658</v>
      </c>
      <c r="X652" s="59">
        <f t="shared" si="41"/>
        <v>2748.6864</v>
      </c>
      <c r="Y652" s="59">
        <v>1503</v>
      </c>
      <c r="Z652" s="59"/>
      <c r="AA652" s="59"/>
      <c r="AB652" s="59">
        <v>7</v>
      </c>
      <c r="AC652" s="59">
        <v>5</v>
      </c>
      <c r="AD652" s="59">
        <v>0</v>
      </c>
      <c r="AE652" s="48" t="s">
        <v>56287</v>
      </c>
      <c r="AF652" s="59">
        <v>73</v>
      </c>
      <c r="AG652" s="59">
        <v>48</v>
      </c>
      <c r="AH652" s="59">
        <v>15</v>
      </c>
      <c r="AI652" s="59" t="s">
        <v>56301</v>
      </c>
      <c r="AJ652" s="94">
        <v>7.0833329999999997</v>
      </c>
      <c r="AK652" s="94">
        <v>73.804167000000007</v>
      </c>
      <c r="AL652" s="30" t="s">
        <v>57435</v>
      </c>
    </row>
    <row r="653" spans="1:307">
      <c r="A653" s="197">
        <v>5465405</v>
      </c>
      <c r="B653" s="42">
        <v>6405</v>
      </c>
      <c r="C653" s="1"/>
      <c r="D653" s="1" t="s">
        <v>58227</v>
      </c>
      <c r="E653" s="1"/>
      <c r="F653" s="1" t="s">
        <v>58228</v>
      </c>
      <c r="G653" s="1"/>
      <c r="H653" s="1"/>
      <c r="I653" s="1"/>
      <c r="J653" s="1"/>
      <c r="K653" s="59">
        <v>16</v>
      </c>
      <c r="L653" s="54">
        <v>10</v>
      </c>
      <c r="M653" s="53"/>
      <c r="N653" s="53">
        <v>441</v>
      </c>
      <c r="O653" s="31" t="s">
        <v>56565</v>
      </c>
      <c r="P653" s="75">
        <v>37149</v>
      </c>
      <c r="Q653" s="18" t="s">
        <v>57470</v>
      </c>
      <c r="R653" s="54">
        <v>186</v>
      </c>
      <c r="S653" s="58">
        <v>2143</v>
      </c>
      <c r="T653" s="18" t="s">
        <v>58561</v>
      </c>
      <c r="U653" s="18"/>
      <c r="V653" s="49"/>
      <c r="W653">
        <v>-3594</v>
      </c>
      <c r="X653" s="60">
        <f t="shared" si="41"/>
        <v>3474.72</v>
      </c>
      <c r="Y653" s="60">
        <v>1900</v>
      </c>
      <c r="Z653" s="60"/>
      <c r="AA653" s="60"/>
      <c r="AB653" s="60">
        <v>2</v>
      </c>
      <c r="AC653" s="60">
        <v>42</v>
      </c>
      <c r="AD653" s="60">
        <v>6</v>
      </c>
      <c r="AE653" s="49" t="s">
        <v>20</v>
      </c>
      <c r="AF653" s="60">
        <v>67</v>
      </c>
      <c r="AG653" s="60">
        <v>23</v>
      </c>
      <c r="AH653" s="60">
        <v>0</v>
      </c>
      <c r="AI653" s="60" t="s">
        <v>56301</v>
      </c>
      <c r="AJ653" s="93">
        <v>-2.701667</v>
      </c>
      <c r="AK653" s="93">
        <v>67.383332999999993</v>
      </c>
      <c r="AL653" s="31" t="s">
        <v>56302</v>
      </c>
      <c r="KS653" s="20"/>
    </row>
    <row r="654" spans="1:307">
      <c r="A654" s="197">
        <v>5465406</v>
      </c>
      <c r="B654" s="42">
        <v>6406</v>
      </c>
      <c r="C654" s="1"/>
      <c r="D654" s="1" t="s">
        <v>58227</v>
      </c>
      <c r="E654" s="1"/>
      <c r="F654" s="1" t="s">
        <v>58228</v>
      </c>
      <c r="G654" s="1"/>
      <c r="H654" s="1"/>
      <c r="I654" s="1"/>
      <c r="J654" s="1" t="s">
        <v>57436</v>
      </c>
      <c r="K654" s="59">
        <v>15</v>
      </c>
      <c r="L654" s="54">
        <v>8</v>
      </c>
      <c r="M654" s="53"/>
      <c r="N654" s="53">
        <v>465</v>
      </c>
      <c r="O654" s="31" t="s">
        <v>56578</v>
      </c>
      <c r="P654" s="76">
        <v>37148</v>
      </c>
      <c r="Q654" s="1" t="s">
        <v>57470</v>
      </c>
      <c r="R654" s="53">
        <v>181</v>
      </c>
      <c r="S654" s="57" t="s">
        <v>57471</v>
      </c>
      <c r="T654" s="1"/>
      <c r="U654" s="1"/>
      <c r="W654">
        <v>-3507</v>
      </c>
      <c r="X654" s="59">
        <f t="shared" si="41"/>
        <v>3758.1839999999997</v>
      </c>
      <c r="Y654" s="59">
        <v>2055</v>
      </c>
      <c r="Z654" s="59"/>
      <c r="AA654" s="59"/>
      <c r="AB654" s="59">
        <v>7</v>
      </c>
      <c r="AC654" s="59">
        <v>35</v>
      </c>
      <c r="AD654" s="59">
        <v>30</v>
      </c>
      <c r="AE654" s="48" t="s">
        <v>20</v>
      </c>
      <c r="AF654" s="59">
        <v>61</v>
      </c>
      <c r="AG654" s="59">
        <v>29</v>
      </c>
      <c r="AH654" s="59">
        <v>0</v>
      </c>
      <c r="AI654" s="59" t="s">
        <v>56301</v>
      </c>
      <c r="AJ654" s="94">
        <v>-7.5916670000000002</v>
      </c>
      <c r="AK654" s="94">
        <v>61.483333000000002</v>
      </c>
      <c r="AL654" s="30" t="s">
        <v>56302</v>
      </c>
      <c r="KT654" s="20"/>
      <c r="KU654" s="20"/>
    </row>
    <row r="655" spans="1:307">
      <c r="A655" s="197">
        <v>5465407</v>
      </c>
      <c r="B655" s="42">
        <v>6407</v>
      </c>
      <c r="C655" s="1"/>
      <c r="D655" s="1" t="s">
        <v>58227</v>
      </c>
      <c r="E655" s="1"/>
      <c r="F655" s="1" t="s">
        <v>58228</v>
      </c>
      <c r="G655" s="1"/>
      <c r="H655" s="1"/>
      <c r="I655" s="1"/>
      <c r="J655" s="18" t="s">
        <v>57536</v>
      </c>
      <c r="K655" s="59">
        <v>7</v>
      </c>
      <c r="L655" s="54">
        <v>4</v>
      </c>
      <c r="M655" s="53"/>
      <c r="N655" s="53">
        <v>474</v>
      </c>
      <c r="O655" s="31" t="s">
        <v>56578</v>
      </c>
      <c r="P655" s="76">
        <v>37148</v>
      </c>
      <c r="Q655" s="1" t="s">
        <v>57470</v>
      </c>
      <c r="R655" s="53">
        <v>181</v>
      </c>
      <c r="S655" s="57" t="s">
        <v>57471</v>
      </c>
      <c r="T655" s="1"/>
      <c r="U655" s="1"/>
      <c r="W655">
        <v>-3507</v>
      </c>
      <c r="X655" s="59">
        <f t="shared" si="41"/>
        <v>3758.1839999999997</v>
      </c>
      <c r="Y655" s="59">
        <v>2055</v>
      </c>
      <c r="Z655" s="59"/>
      <c r="AA655" s="59"/>
      <c r="AB655" s="59">
        <v>7</v>
      </c>
      <c r="AC655" s="59">
        <v>35</v>
      </c>
      <c r="AD655" s="59">
        <v>30</v>
      </c>
      <c r="AE655" s="48" t="s">
        <v>20</v>
      </c>
      <c r="AF655" s="59">
        <v>61</v>
      </c>
      <c r="AG655" s="59">
        <v>29</v>
      </c>
      <c r="AH655" s="59">
        <v>0</v>
      </c>
      <c r="AI655" s="59" t="s">
        <v>56301</v>
      </c>
      <c r="AJ655" s="94">
        <v>-7.5916670000000002</v>
      </c>
      <c r="AK655" s="94">
        <v>61.483333000000002</v>
      </c>
      <c r="AL655" s="30" t="s">
        <v>56302</v>
      </c>
    </row>
    <row r="656" spans="1:307">
      <c r="A656" s="197">
        <v>5465408</v>
      </c>
      <c r="B656" s="42">
        <v>6408</v>
      </c>
      <c r="C656" s="1"/>
      <c r="D656" s="1" t="s">
        <v>58227</v>
      </c>
      <c r="E656" s="1"/>
      <c r="F656" s="1" t="s">
        <v>58228</v>
      </c>
      <c r="G656" s="1"/>
      <c r="H656" s="1"/>
      <c r="I656" s="1"/>
      <c r="J656" s="1" t="s">
        <v>57436</v>
      </c>
      <c r="K656" s="59">
        <v>14</v>
      </c>
      <c r="L656" s="54">
        <v>11</v>
      </c>
      <c r="M656" s="53"/>
      <c r="N656" s="53">
        <v>481</v>
      </c>
      <c r="O656" s="31" t="s">
        <v>56597</v>
      </c>
      <c r="P656" s="72">
        <v>37130</v>
      </c>
      <c r="Q656" s="1" t="s">
        <v>57470</v>
      </c>
      <c r="R656" s="54">
        <v>52</v>
      </c>
      <c r="S656" s="58" t="s">
        <v>57535</v>
      </c>
      <c r="T656" s="18"/>
      <c r="U656" s="18"/>
      <c r="V656" s="49"/>
      <c r="W656">
        <v>-3694</v>
      </c>
      <c r="X656" s="60">
        <f t="shared" si="41"/>
        <v>4081.8816000000002</v>
      </c>
      <c r="Y656" s="60">
        <v>2232</v>
      </c>
      <c r="Z656" s="60"/>
      <c r="AA656" s="60"/>
      <c r="AB656" s="60">
        <v>8</v>
      </c>
      <c r="AC656" s="60">
        <v>25</v>
      </c>
      <c r="AD656" s="60">
        <v>0</v>
      </c>
      <c r="AE656" s="49" t="s">
        <v>20</v>
      </c>
      <c r="AF656" s="60">
        <v>65</v>
      </c>
      <c r="AG656" s="60">
        <v>38</v>
      </c>
      <c r="AH656" s="60">
        <v>0</v>
      </c>
      <c r="AI656" s="60" t="s">
        <v>56301</v>
      </c>
      <c r="AJ656" s="93">
        <v>-8.4166670000000003</v>
      </c>
      <c r="AK656" s="93">
        <v>65.633332999999993</v>
      </c>
      <c r="AL656" s="31" t="s">
        <v>56302</v>
      </c>
    </row>
    <row r="657" spans="1:307">
      <c r="A657" s="197">
        <v>5465409</v>
      </c>
      <c r="B657" s="42">
        <v>6409</v>
      </c>
      <c r="C657" s="1"/>
      <c r="D657" s="1" t="s">
        <v>58227</v>
      </c>
      <c r="E657" s="1"/>
      <c r="F657" s="1" t="s">
        <v>58228</v>
      </c>
      <c r="G657" s="1"/>
      <c r="H657" s="1"/>
      <c r="I657" s="1"/>
      <c r="J657" s="1" t="s">
        <v>57436</v>
      </c>
      <c r="K657" s="59">
        <v>9</v>
      </c>
      <c r="L657" s="54">
        <v>3</v>
      </c>
      <c r="M657" s="53"/>
      <c r="N657" s="53">
        <v>499</v>
      </c>
      <c r="O657" s="31" t="s">
        <v>56734</v>
      </c>
      <c r="P657" s="70">
        <v>34676</v>
      </c>
      <c r="Q657" s="1" t="s">
        <v>57437</v>
      </c>
      <c r="R657" s="30"/>
      <c r="S657" s="57" t="s">
        <v>57472</v>
      </c>
      <c r="T657" s="1"/>
      <c r="U657" s="1"/>
      <c r="W657">
        <v>-4646</v>
      </c>
      <c r="X657" s="59">
        <f t="shared" si="41"/>
        <v>4509.8207999999995</v>
      </c>
      <c r="Y657" s="59">
        <v>2466</v>
      </c>
      <c r="Z657" s="59"/>
      <c r="AA657" s="59"/>
      <c r="AB657" s="59">
        <v>23</v>
      </c>
      <c r="AC657" s="59">
        <v>14</v>
      </c>
      <c r="AD657" s="59">
        <v>5</v>
      </c>
      <c r="AE657" s="48" t="s">
        <v>20</v>
      </c>
      <c r="AF657" s="59">
        <v>56</v>
      </c>
      <c r="AG657" s="59">
        <v>18</v>
      </c>
      <c r="AH657" s="59">
        <v>15</v>
      </c>
      <c r="AI657" s="59" t="s">
        <v>56301</v>
      </c>
      <c r="AJ657" s="94">
        <v>-23.234722000000001</v>
      </c>
      <c r="AK657" s="94">
        <v>56.304167</v>
      </c>
      <c r="AL657" s="30" t="s">
        <v>56302</v>
      </c>
    </row>
    <row r="658" spans="1:307">
      <c r="A658" s="197">
        <v>5465410</v>
      </c>
      <c r="B658" s="42">
        <v>6410</v>
      </c>
      <c r="C658" s="1"/>
      <c r="D658" s="1" t="s">
        <v>58227</v>
      </c>
      <c r="E658" s="1"/>
      <c r="F658" s="1" t="s">
        <v>58228</v>
      </c>
      <c r="G658" s="1"/>
      <c r="H658" s="1"/>
      <c r="I658" s="1"/>
      <c r="J658" s="1" t="s">
        <v>57436</v>
      </c>
      <c r="K658" s="59">
        <v>2</v>
      </c>
      <c r="L658" s="54">
        <v>2</v>
      </c>
      <c r="M658" s="53"/>
      <c r="N658" s="53">
        <v>513</v>
      </c>
      <c r="O658" s="31" t="s">
        <v>56716</v>
      </c>
      <c r="P658" s="70">
        <v>34678</v>
      </c>
      <c r="Q658" s="1" t="s">
        <v>57459</v>
      </c>
      <c r="R658" s="30"/>
      <c r="S658" s="57" t="s">
        <v>57473</v>
      </c>
      <c r="T658" s="1"/>
      <c r="U658" s="1"/>
      <c r="W658">
        <v>-4211</v>
      </c>
      <c r="X658" s="59">
        <f t="shared" si="41"/>
        <v>4228.1855999999998</v>
      </c>
      <c r="Y658" s="59">
        <v>2312</v>
      </c>
      <c r="Z658" s="59"/>
      <c r="AA658" s="59"/>
      <c r="AB658" s="59">
        <v>29</v>
      </c>
      <c r="AC658" s="59">
        <v>56</v>
      </c>
      <c r="AD658" s="59">
        <v>0</v>
      </c>
      <c r="AE658" s="48" t="s">
        <v>20</v>
      </c>
      <c r="AF658" s="59">
        <v>54</v>
      </c>
      <c r="AG658" s="59">
        <v>6</v>
      </c>
      <c r="AH658" s="59">
        <v>0</v>
      </c>
      <c r="AI658" s="59" t="s">
        <v>56301</v>
      </c>
      <c r="AJ658" s="94">
        <v>-29.933333000000001</v>
      </c>
      <c r="AK658" s="94">
        <v>54.1</v>
      </c>
      <c r="AL658" s="30" t="s">
        <v>56302</v>
      </c>
    </row>
    <row r="659" spans="1:307">
      <c r="A659" s="197">
        <v>5465411</v>
      </c>
      <c r="B659" s="42">
        <v>6411</v>
      </c>
      <c r="C659" s="1"/>
      <c r="D659" s="1" t="s">
        <v>58227</v>
      </c>
      <c r="E659" s="1"/>
      <c r="F659" s="1" t="s">
        <v>58228</v>
      </c>
      <c r="G659" s="1"/>
      <c r="H659" s="1"/>
      <c r="I659" s="1"/>
      <c r="J659" s="1" t="s">
        <v>57436</v>
      </c>
      <c r="K659" s="59">
        <v>23</v>
      </c>
      <c r="L659" s="54">
        <v>15</v>
      </c>
      <c r="M659" s="53"/>
      <c r="N659" s="53">
        <v>543</v>
      </c>
      <c r="O659" s="31" t="s">
        <v>56656</v>
      </c>
      <c r="P659" s="70">
        <v>36053</v>
      </c>
      <c r="Q659" s="1" t="s">
        <v>56672</v>
      </c>
      <c r="R659" s="53">
        <v>9</v>
      </c>
      <c r="S659" s="57" t="s">
        <v>57439</v>
      </c>
      <c r="T659" s="1"/>
      <c r="U659" s="1"/>
      <c r="W659">
        <v>-3350</v>
      </c>
      <c r="X659" s="59">
        <f t="shared" si="41"/>
        <v>3675.8879999999999</v>
      </c>
      <c r="Y659" s="59">
        <v>2010</v>
      </c>
      <c r="Z659" s="59"/>
      <c r="AA659" s="59"/>
      <c r="AB659" s="59">
        <v>26</v>
      </c>
      <c r="AC659" s="59">
        <v>56</v>
      </c>
      <c r="AD659" s="59">
        <v>12</v>
      </c>
      <c r="AE659" s="48" t="s">
        <v>20</v>
      </c>
      <c r="AF659" s="59">
        <v>111</v>
      </c>
      <c r="AG659" s="59">
        <v>10</v>
      </c>
      <c r="AH659" s="59">
        <v>54</v>
      </c>
      <c r="AI659" s="59" t="s">
        <v>56301</v>
      </c>
      <c r="AJ659" s="94">
        <v>-26.936667</v>
      </c>
      <c r="AK659" s="94">
        <v>111.181667</v>
      </c>
      <c r="AL659" s="30" t="s">
        <v>57435</v>
      </c>
    </row>
    <row r="660" spans="1:307">
      <c r="A660" s="197">
        <v>5465412</v>
      </c>
      <c r="B660" s="42">
        <v>6412</v>
      </c>
      <c r="C660" s="1"/>
      <c r="D660" s="1" t="s">
        <v>58227</v>
      </c>
      <c r="E660" s="1"/>
      <c r="F660" s="1" t="s">
        <v>58228</v>
      </c>
      <c r="G660" s="1"/>
      <c r="H660" s="1"/>
      <c r="I660" s="1"/>
      <c r="J660" s="1"/>
      <c r="K660" s="59">
        <v>28</v>
      </c>
      <c r="L660" s="54">
        <v>21</v>
      </c>
      <c r="M660" s="53"/>
      <c r="N660" s="53">
        <v>562</v>
      </c>
      <c r="O660" s="31" t="s">
        <v>56676</v>
      </c>
      <c r="P660" s="70">
        <v>36043</v>
      </c>
      <c r="Q660" s="1" t="s">
        <v>56672</v>
      </c>
      <c r="R660" s="53">
        <v>5</v>
      </c>
      <c r="S660" s="57" t="s">
        <v>57439</v>
      </c>
      <c r="T660" s="1"/>
      <c r="U660" s="1"/>
      <c r="W660">
        <v>-1206</v>
      </c>
      <c r="X660" s="59">
        <f t="shared" si="41"/>
        <v>1442.9232</v>
      </c>
      <c r="Y660" s="59">
        <v>789</v>
      </c>
      <c r="Z660" s="59"/>
      <c r="AA660" s="59"/>
      <c r="AB660" s="59">
        <v>28</v>
      </c>
      <c r="AC660" s="59">
        <v>0</v>
      </c>
      <c r="AD660" s="59">
        <v>30</v>
      </c>
      <c r="AE660" s="48" t="s">
        <v>20</v>
      </c>
      <c r="AF660" s="59">
        <v>112</v>
      </c>
      <c r="AG660" s="59">
        <v>27</v>
      </c>
      <c r="AH660" s="59">
        <v>30</v>
      </c>
      <c r="AI660" s="59" t="s">
        <v>56301</v>
      </c>
      <c r="AJ660" s="94">
        <v>-28.008333</v>
      </c>
      <c r="AK660" s="94">
        <v>112.458333</v>
      </c>
      <c r="AL660" s="30" t="s">
        <v>57435</v>
      </c>
    </row>
    <row r="661" spans="1:307">
      <c r="A661" s="197">
        <v>5465413</v>
      </c>
      <c r="B661" s="42">
        <v>6413</v>
      </c>
      <c r="C661" s="1" t="s">
        <v>57566</v>
      </c>
      <c r="D661" s="1" t="s">
        <v>58227</v>
      </c>
      <c r="E661" s="1"/>
      <c r="F661" s="1" t="s">
        <v>58228</v>
      </c>
      <c r="G661" s="1"/>
      <c r="H661" s="1"/>
      <c r="I661" s="1"/>
      <c r="J661" s="1" t="s">
        <v>57436</v>
      </c>
      <c r="K661" s="59">
        <v>21</v>
      </c>
      <c r="L661" s="54">
        <v>10</v>
      </c>
      <c r="M661" s="53"/>
      <c r="N661" s="53">
        <v>522</v>
      </c>
      <c r="O661" s="31" t="s">
        <v>56635</v>
      </c>
      <c r="P661" s="70">
        <v>36057</v>
      </c>
      <c r="Q661" s="1" t="s">
        <v>56672</v>
      </c>
      <c r="R661" s="53">
        <v>12</v>
      </c>
      <c r="S661" s="57" t="s">
        <v>57438</v>
      </c>
      <c r="T661" s="1"/>
      <c r="U661" s="1"/>
      <c r="W661">
        <v>-3829</v>
      </c>
      <c r="X661" s="59">
        <f t="shared" si="41"/>
        <v>3758.1839999999997</v>
      </c>
      <c r="Y661" s="59">
        <v>2055</v>
      </c>
      <c r="Z661" s="59"/>
      <c r="AA661" s="59"/>
      <c r="AB661" s="59">
        <v>24</v>
      </c>
      <c r="AC661" s="59">
        <v>53</v>
      </c>
      <c r="AD661" s="59">
        <v>30</v>
      </c>
      <c r="AE661" s="48" t="s">
        <v>20</v>
      </c>
      <c r="AF661" s="59">
        <v>110</v>
      </c>
      <c r="AG661" s="59">
        <v>23</v>
      </c>
      <c r="AH661" s="59">
        <v>30</v>
      </c>
      <c r="AI661" s="59" t="s">
        <v>56301</v>
      </c>
      <c r="AJ661" s="94">
        <v>-24.891667000000002</v>
      </c>
      <c r="AK661" s="94">
        <v>110.391667</v>
      </c>
      <c r="AL661" s="30" t="s">
        <v>57435</v>
      </c>
      <c r="KT661" s="129"/>
      <c r="KU661" s="129"/>
    </row>
    <row r="662" spans="1:307">
      <c r="A662" s="197">
        <v>5465414</v>
      </c>
      <c r="B662" s="42">
        <v>6414</v>
      </c>
      <c r="C662" s="1"/>
      <c r="D662" s="1" t="s">
        <v>58227</v>
      </c>
      <c r="E662" s="1"/>
      <c r="F662" s="1" t="s">
        <v>58228</v>
      </c>
      <c r="G662" s="1"/>
      <c r="H662" s="1"/>
      <c r="I662" s="1"/>
      <c r="J662" s="1"/>
      <c r="K662" s="59">
        <v>13</v>
      </c>
      <c r="L662" s="54">
        <v>9</v>
      </c>
      <c r="M662" s="53"/>
      <c r="N662" s="53">
        <v>579</v>
      </c>
      <c r="O662" s="31" t="s">
        <v>56681</v>
      </c>
      <c r="P662" s="70">
        <v>35818</v>
      </c>
      <c r="Q662" s="1" t="s">
        <v>57445</v>
      </c>
      <c r="R662" s="53">
        <v>15</v>
      </c>
      <c r="S662" s="57" t="s">
        <v>57443</v>
      </c>
      <c r="T662" s="1"/>
      <c r="U662" s="1"/>
      <c r="W662">
        <v>-2680</v>
      </c>
      <c r="X662" s="59">
        <f t="shared" si="41"/>
        <v>2139.6959999999999</v>
      </c>
      <c r="Y662" s="59">
        <v>1170</v>
      </c>
      <c r="Z662" s="59"/>
      <c r="AA662" s="59"/>
      <c r="AB662" s="59">
        <v>20</v>
      </c>
      <c r="AC662" s="59">
        <v>36</v>
      </c>
      <c r="AD662" s="59">
        <v>32</v>
      </c>
      <c r="AE662" s="48" t="s">
        <v>56287</v>
      </c>
      <c r="AF662" s="59">
        <v>68</v>
      </c>
      <c r="AG662" s="59">
        <v>50</v>
      </c>
      <c r="AH662" s="59">
        <v>25</v>
      </c>
      <c r="AI662" s="59" t="s">
        <v>56301</v>
      </c>
      <c r="AJ662" s="94">
        <v>20.442222000000001</v>
      </c>
      <c r="AK662" s="94">
        <v>68.840277999999998</v>
      </c>
      <c r="AL662" s="30" t="s">
        <v>57476</v>
      </c>
    </row>
    <row r="663" spans="1:307">
      <c r="A663" s="197">
        <v>5465415</v>
      </c>
      <c r="B663" s="42">
        <v>6415</v>
      </c>
      <c r="C663" s="1"/>
      <c r="D663" s="1" t="s">
        <v>58227</v>
      </c>
      <c r="E663" s="1"/>
      <c r="F663" s="1" t="s">
        <v>58228</v>
      </c>
      <c r="G663" s="1"/>
      <c r="H663" s="1"/>
      <c r="I663" s="1"/>
      <c r="J663" s="1"/>
      <c r="K663" s="59">
        <v>13</v>
      </c>
      <c r="L663" s="54">
        <v>8</v>
      </c>
      <c r="M663" s="53"/>
      <c r="N663" s="53">
        <v>706</v>
      </c>
      <c r="O663" s="31" t="s">
        <v>56772</v>
      </c>
      <c r="P663" s="70">
        <v>33668</v>
      </c>
      <c r="Q663" s="1" t="s">
        <v>56703</v>
      </c>
      <c r="R663" s="53">
        <v>220</v>
      </c>
      <c r="S663" s="57" t="s">
        <v>57444</v>
      </c>
      <c r="T663" s="1"/>
      <c r="U663" s="1"/>
      <c r="W663">
        <v>-2213</v>
      </c>
      <c r="X663" s="59">
        <f t="shared" si="41"/>
        <v>2011.68</v>
      </c>
      <c r="Y663" s="59">
        <v>1100</v>
      </c>
      <c r="Z663" s="59"/>
      <c r="AA663" s="59"/>
      <c r="AB663" s="59">
        <v>0</v>
      </c>
      <c r="AC663" s="59">
        <v>42</v>
      </c>
      <c r="AD663" s="59">
        <v>0</v>
      </c>
      <c r="AE663" s="48" t="s">
        <v>20</v>
      </c>
      <c r="AF663" s="59">
        <v>147</v>
      </c>
      <c r="AG663" s="59">
        <v>0</v>
      </c>
      <c r="AH663" s="59">
        <v>0</v>
      </c>
      <c r="AI663" s="59" t="s">
        <v>56301</v>
      </c>
      <c r="AJ663" s="94">
        <v>-0.7</v>
      </c>
      <c r="AK663" s="94">
        <v>147</v>
      </c>
      <c r="AL663" s="30" t="s">
        <v>23</v>
      </c>
    </row>
    <row r="664" spans="1:307">
      <c r="A664" s="197">
        <v>5465416</v>
      </c>
      <c r="B664" s="42">
        <v>6416</v>
      </c>
      <c r="C664" s="1"/>
      <c r="D664" s="1" t="s">
        <v>58227</v>
      </c>
      <c r="E664" s="1"/>
      <c r="F664" s="1" t="s">
        <v>58228</v>
      </c>
      <c r="G664" s="1"/>
      <c r="H664" s="1"/>
      <c r="I664" s="1"/>
      <c r="J664" s="1"/>
      <c r="K664" s="59">
        <v>10</v>
      </c>
      <c r="L664" s="54">
        <v>7</v>
      </c>
      <c r="M664" s="53"/>
      <c r="N664" s="53">
        <v>729</v>
      </c>
      <c r="O664" s="31" t="s">
        <v>56624</v>
      </c>
      <c r="P664" s="70">
        <v>36515</v>
      </c>
      <c r="Q664" s="1" t="s">
        <v>56672</v>
      </c>
      <c r="R664" s="30"/>
      <c r="S664" s="57" t="s">
        <v>57446</v>
      </c>
      <c r="T664" s="1"/>
      <c r="U664" s="1"/>
      <c r="W664">
        <v>-4057</v>
      </c>
      <c r="X664" s="59">
        <f t="shared" si="41"/>
        <v>4187.9520000000002</v>
      </c>
      <c r="Y664" s="59">
        <v>2290</v>
      </c>
      <c r="Z664" s="59"/>
      <c r="AA664" s="59"/>
      <c r="AB664" s="59">
        <v>9</v>
      </c>
      <c r="AC664" s="59">
        <v>41</v>
      </c>
      <c r="AD664" s="59">
        <v>0</v>
      </c>
      <c r="AE664" s="49" t="s">
        <v>20</v>
      </c>
      <c r="AF664" s="60">
        <v>174</v>
      </c>
      <c r="AG664" s="60">
        <v>37</v>
      </c>
      <c r="AH664" s="60">
        <v>30</v>
      </c>
      <c r="AI664" s="60" t="s">
        <v>19</v>
      </c>
      <c r="AJ664" s="94">
        <v>-9.6833329999999993</v>
      </c>
      <c r="AK664" s="94">
        <v>-174.625</v>
      </c>
      <c r="AL664" s="30" t="s">
        <v>23</v>
      </c>
      <c r="KS664" s="52"/>
    </row>
    <row r="665" spans="1:307">
      <c r="A665" s="198">
        <v>5465417</v>
      </c>
      <c r="B665" s="43">
        <v>6417</v>
      </c>
      <c r="C665" s="18"/>
      <c r="D665" s="18" t="s">
        <v>58227</v>
      </c>
      <c r="E665" s="18"/>
      <c r="F665" s="18" t="s">
        <v>58228</v>
      </c>
      <c r="G665" s="18"/>
      <c r="H665" s="18"/>
      <c r="I665" s="18"/>
      <c r="J665" s="18"/>
      <c r="K665" s="60">
        <v>9</v>
      </c>
      <c r="L665" s="54">
        <v>5</v>
      </c>
      <c r="M665" s="54"/>
      <c r="N665" s="54">
        <v>737</v>
      </c>
      <c r="O665" s="31" t="s">
        <v>56619</v>
      </c>
      <c r="P665" s="72">
        <v>36683</v>
      </c>
      <c r="Q665" s="18" t="s">
        <v>56672</v>
      </c>
      <c r="R665" s="31"/>
      <c r="S665" s="58" t="s">
        <v>57447</v>
      </c>
      <c r="T665" s="18"/>
      <c r="U665" s="18"/>
      <c r="V665" s="49"/>
      <c r="W665">
        <v>-4634</v>
      </c>
      <c r="X665" s="60">
        <f t="shared" si="41"/>
        <v>4242.8159999999998</v>
      </c>
      <c r="Y665" s="60">
        <v>2320</v>
      </c>
      <c r="Z665" s="60"/>
      <c r="AA665" s="60"/>
      <c r="AB665" s="60">
        <v>1</v>
      </c>
      <c r="AC665" s="60">
        <v>12</v>
      </c>
      <c r="AD665" s="60">
        <v>48</v>
      </c>
      <c r="AE665" s="49" t="s">
        <v>56287</v>
      </c>
      <c r="AF665" s="60">
        <v>161</v>
      </c>
      <c r="AG665" s="60">
        <v>50</v>
      </c>
      <c r="AH665" s="60">
        <v>12</v>
      </c>
      <c r="AI665" s="60" t="s">
        <v>19</v>
      </c>
      <c r="AJ665" s="93">
        <v>1.213333</v>
      </c>
      <c r="AK665" s="93">
        <v>-161.83666700000001</v>
      </c>
      <c r="AL665" s="31" t="s">
        <v>23</v>
      </c>
    </row>
    <row r="666" spans="1:307">
      <c r="A666" s="197">
        <v>5465418</v>
      </c>
      <c r="B666" s="42">
        <v>6418</v>
      </c>
      <c r="C666" s="1"/>
      <c r="D666" s="1" t="s">
        <v>58227</v>
      </c>
      <c r="E666" s="1"/>
      <c r="F666" s="1" t="s">
        <v>58228</v>
      </c>
      <c r="G666" s="1"/>
      <c r="H666" s="1"/>
      <c r="I666" s="1"/>
      <c r="J666" s="1"/>
      <c r="K666" s="59">
        <v>16</v>
      </c>
      <c r="L666" s="54">
        <v>12</v>
      </c>
      <c r="M666" s="53"/>
      <c r="N666" s="53">
        <v>747</v>
      </c>
      <c r="O666" s="31" t="s">
        <v>56628</v>
      </c>
      <c r="P666" s="70">
        <v>36361</v>
      </c>
      <c r="Q666" s="1" t="s">
        <v>56672</v>
      </c>
      <c r="R666" s="53">
        <v>3</v>
      </c>
      <c r="S666" s="58" t="s">
        <v>58558</v>
      </c>
      <c r="T666" s="18" t="s">
        <v>58559</v>
      </c>
      <c r="U666" s="18"/>
      <c r="V666" s="49"/>
      <c r="W666">
        <v>-4844</v>
      </c>
      <c r="X666" s="59">
        <f t="shared" si="41"/>
        <v>4965.192</v>
      </c>
      <c r="Y666" s="59">
        <v>2715</v>
      </c>
      <c r="Z666" s="59"/>
      <c r="AA666" s="59"/>
      <c r="AB666" s="59">
        <v>10</v>
      </c>
      <c r="AC666" s="59">
        <v>12</v>
      </c>
      <c r="AD666" s="59">
        <v>53</v>
      </c>
      <c r="AE666" s="48" t="s">
        <v>20</v>
      </c>
      <c r="AF666" s="59">
        <v>178</v>
      </c>
      <c r="AG666" s="59">
        <v>0</v>
      </c>
      <c r="AH666" s="59">
        <v>52</v>
      </c>
      <c r="AI666" s="59" t="s">
        <v>56301</v>
      </c>
      <c r="AJ666" s="94">
        <v>-10.214722</v>
      </c>
      <c r="AK666" s="94">
        <v>178.014444</v>
      </c>
      <c r="AL666" s="30" t="s">
        <v>23</v>
      </c>
    </row>
    <row r="667" spans="1:307" s="20" customFormat="1">
      <c r="A667" s="197">
        <v>5465419</v>
      </c>
      <c r="B667" s="42">
        <v>6419</v>
      </c>
      <c r="C667" s="1"/>
      <c r="D667" s="1" t="s">
        <v>58227</v>
      </c>
      <c r="E667" s="1"/>
      <c r="F667" s="1" t="s">
        <v>58228</v>
      </c>
      <c r="G667" s="1"/>
      <c r="H667" s="1"/>
      <c r="I667" s="1"/>
      <c r="J667" s="1"/>
      <c r="K667" s="59">
        <v>15</v>
      </c>
      <c r="L667" s="54">
        <v>12</v>
      </c>
      <c r="M667" s="53"/>
      <c r="N667" s="53">
        <v>768</v>
      </c>
      <c r="O667" s="31" t="s">
        <v>56613</v>
      </c>
      <c r="P667" s="76">
        <v>36704</v>
      </c>
      <c r="Q667" s="1" t="s">
        <v>56672</v>
      </c>
      <c r="R667" s="53">
        <v>723</v>
      </c>
      <c r="S667" s="57" t="s">
        <v>57448</v>
      </c>
      <c r="T667" s="28" t="s">
        <v>58560</v>
      </c>
      <c r="U667" s="1"/>
      <c r="V667" s="49"/>
      <c r="W667">
        <v>-3952</v>
      </c>
      <c r="X667" s="59">
        <f t="shared" si="41"/>
        <v>4070.9088000000002</v>
      </c>
      <c r="Y667" s="59">
        <v>2226</v>
      </c>
      <c r="Z667" s="59"/>
      <c r="AA667" s="59"/>
      <c r="AB667" s="59">
        <v>13</v>
      </c>
      <c r="AC667" s="59">
        <v>10</v>
      </c>
      <c r="AD667" s="59">
        <v>18</v>
      </c>
      <c r="AE667" s="48" t="s">
        <v>20</v>
      </c>
      <c r="AF667" s="59">
        <v>175</v>
      </c>
      <c r="AG667" s="59">
        <v>41</v>
      </c>
      <c r="AH667" s="59">
        <v>18</v>
      </c>
      <c r="AI667" s="59" t="s">
        <v>19</v>
      </c>
      <c r="AJ667" s="94">
        <v>-13.171666999999999</v>
      </c>
      <c r="AK667" s="94">
        <v>-175.688333</v>
      </c>
      <c r="AL667" s="30" t="s">
        <v>23</v>
      </c>
      <c r="KS667"/>
      <c r="KT667"/>
      <c r="KU667"/>
    </row>
    <row r="668" spans="1:307">
      <c r="A668" s="197">
        <v>5465420</v>
      </c>
      <c r="B668" s="42">
        <v>6420</v>
      </c>
      <c r="C668" s="1"/>
      <c r="D668" s="1" t="s">
        <v>58227</v>
      </c>
      <c r="E668" s="1"/>
      <c r="F668" s="1" t="s">
        <v>58228</v>
      </c>
      <c r="G668" s="1"/>
      <c r="H668" s="1"/>
      <c r="I668" s="1"/>
      <c r="J668" s="1"/>
      <c r="K668" s="59">
        <v>19</v>
      </c>
      <c r="L668" s="54">
        <v>12</v>
      </c>
      <c r="M668" s="53"/>
      <c r="N668" s="53">
        <v>786</v>
      </c>
      <c r="O668" s="31" t="s">
        <v>56699</v>
      </c>
      <c r="P668" s="76">
        <v>34993</v>
      </c>
      <c r="Q668" s="1" t="s">
        <v>57450</v>
      </c>
      <c r="R668" s="30"/>
      <c r="S668" s="57" t="s">
        <v>57449</v>
      </c>
      <c r="T668" s="1"/>
      <c r="U668" s="1"/>
      <c r="W668">
        <v>-2519</v>
      </c>
      <c r="X668" s="59">
        <f t="shared" si="41"/>
        <v>2578.6080000000002</v>
      </c>
      <c r="Y668" s="59">
        <v>1410</v>
      </c>
      <c r="Z668" s="59"/>
      <c r="AA668" s="59"/>
      <c r="AB668" s="59">
        <v>15</v>
      </c>
      <c r="AC668" s="59">
        <v>39</v>
      </c>
      <c r="AD668" s="59">
        <v>0</v>
      </c>
      <c r="AE668" s="48" t="s">
        <v>20</v>
      </c>
      <c r="AF668" s="59">
        <v>179</v>
      </c>
      <c r="AG668" s="59">
        <v>3</v>
      </c>
      <c r="AH668" s="59">
        <v>45</v>
      </c>
      <c r="AI668" s="59" t="s">
        <v>19</v>
      </c>
      <c r="AJ668" s="94">
        <v>-15.65</v>
      </c>
      <c r="AK668" s="94">
        <v>-179.0625</v>
      </c>
      <c r="AL668" s="30" t="s">
        <v>23</v>
      </c>
    </row>
    <row r="669" spans="1:307">
      <c r="A669" s="197">
        <v>5465421</v>
      </c>
      <c r="B669" s="42">
        <v>6421</v>
      </c>
      <c r="C669" s="1"/>
      <c r="D669" s="1" t="s">
        <v>58227</v>
      </c>
      <c r="E669" s="1"/>
      <c r="F669" s="1" t="s">
        <v>58228</v>
      </c>
      <c r="G669" s="1"/>
      <c r="H669" s="1"/>
      <c r="I669" s="1"/>
      <c r="J669" s="1"/>
      <c r="K669" s="59">
        <v>3</v>
      </c>
      <c r="L669" s="54">
        <v>3</v>
      </c>
      <c r="M669" s="53"/>
      <c r="N669" s="53">
        <v>620</v>
      </c>
      <c r="O669" s="31"/>
      <c r="P669" s="70">
        <v>17273</v>
      </c>
      <c r="Q669" s="1" t="s">
        <v>57506</v>
      </c>
      <c r="R669" s="30" t="s">
        <v>57498</v>
      </c>
      <c r="S669" s="57" t="s">
        <v>57474</v>
      </c>
      <c r="T669" s="1"/>
      <c r="U669" s="1"/>
      <c r="W669">
        <v>-124</v>
      </c>
      <c r="X669" s="59">
        <f t="shared" si="41"/>
        <v>868.68</v>
      </c>
      <c r="Y669" s="59">
        <v>475</v>
      </c>
      <c r="Z669" s="59"/>
      <c r="AA669" s="59"/>
      <c r="AB669" s="59">
        <v>20</v>
      </c>
      <c r="AC669" s="59">
        <v>57</v>
      </c>
      <c r="AD669" s="59">
        <v>0</v>
      </c>
      <c r="AE669" s="48" t="s">
        <v>20</v>
      </c>
      <c r="AF669" s="59">
        <v>175</v>
      </c>
      <c r="AG669" s="59">
        <v>14</v>
      </c>
      <c r="AH669" s="59">
        <v>0</v>
      </c>
      <c r="AI669" s="59" t="s">
        <v>19</v>
      </c>
      <c r="AJ669" s="94">
        <v>-20.95</v>
      </c>
      <c r="AK669" s="94">
        <v>-175.23333299999999</v>
      </c>
      <c r="AL669" s="30" t="s">
        <v>57475</v>
      </c>
    </row>
    <row r="670" spans="1:307">
      <c r="A670" s="197">
        <v>5465422</v>
      </c>
      <c r="B670" s="42">
        <v>6422</v>
      </c>
      <c r="C670" s="1"/>
      <c r="D670" s="1" t="s">
        <v>58227</v>
      </c>
      <c r="E670" s="1"/>
      <c r="F670" s="1" t="s">
        <v>58228</v>
      </c>
      <c r="G670" s="1"/>
      <c r="H670" s="1"/>
      <c r="I670" s="1"/>
      <c r="J670" s="1"/>
      <c r="K670" s="59">
        <v>15</v>
      </c>
      <c r="L670" s="54">
        <v>9</v>
      </c>
      <c r="M670" s="53"/>
      <c r="N670" s="53">
        <v>631</v>
      </c>
      <c r="O670" s="31"/>
      <c r="P670" s="70">
        <v>17240</v>
      </c>
      <c r="Q670" s="1" t="s">
        <v>57647</v>
      </c>
      <c r="R670" s="30" t="s">
        <v>57500</v>
      </c>
      <c r="S670" s="57" t="s">
        <v>57501</v>
      </c>
      <c r="U670" s="1"/>
      <c r="W670">
        <v>-3021</v>
      </c>
      <c r="X670" s="59">
        <f t="shared" si="41"/>
        <v>2267.712</v>
      </c>
      <c r="Y670" s="59">
        <v>1240</v>
      </c>
      <c r="Z670" s="59"/>
      <c r="AA670" s="59"/>
      <c r="AB670" s="59">
        <v>28</v>
      </c>
      <c r="AC670" s="59">
        <v>53</v>
      </c>
      <c r="AD670" s="59">
        <v>0</v>
      </c>
      <c r="AE670" s="48" t="s">
        <v>20</v>
      </c>
      <c r="AF670" s="59">
        <v>170</v>
      </c>
      <c r="AG670" s="59">
        <v>0</v>
      </c>
      <c r="AH670" s="59">
        <v>0</v>
      </c>
      <c r="AI670" s="59" t="s">
        <v>56301</v>
      </c>
      <c r="AJ670" s="94">
        <v>-28.883333</v>
      </c>
      <c r="AK670" s="94">
        <v>170</v>
      </c>
      <c r="AL670" s="30" t="s">
        <v>57499</v>
      </c>
    </row>
    <row r="671" spans="1:307">
      <c r="A671" s="197">
        <v>5465423</v>
      </c>
      <c r="B671" s="42">
        <v>6423</v>
      </c>
      <c r="C671" s="1"/>
      <c r="D671" s="1" t="s">
        <v>58227</v>
      </c>
      <c r="E671" s="1"/>
      <c r="F671" s="1" t="s">
        <v>58228</v>
      </c>
      <c r="G671" s="1"/>
      <c r="H671" s="1"/>
      <c r="I671" s="1"/>
      <c r="J671" s="1"/>
      <c r="K671" s="59">
        <v>10</v>
      </c>
      <c r="L671" s="54">
        <v>4</v>
      </c>
      <c r="M671" s="53"/>
      <c r="N671" s="53">
        <v>660</v>
      </c>
      <c r="O671" s="31"/>
      <c r="P671" s="70">
        <v>17229</v>
      </c>
      <c r="Q671" s="1" t="s">
        <v>57677</v>
      </c>
      <c r="R671" s="30" t="s">
        <v>57502</v>
      </c>
      <c r="S671" s="57" t="s">
        <v>57503</v>
      </c>
      <c r="T671" s="1" t="s">
        <v>58551</v>
      </c>
      <c r="U671" s="1"/>
      <c r="W671">
        <v>-2464</v>
      </c>
      <c r="X671" s="59">
        <f t="shared" si="41"/>
        <v>1920.24</v>
      </c>
      <c r="Y671" s="59">
        <v>1050</v>
      </c>
      <c r="Z671" s="59"/>
      <c r="AA671" s="59"/>
      <c r="AB671" s="59">
        <v>33</v>
      </c>
      <c r="AC671" s="59">
        <v>53</v>
      </c>
      <c r="AD671" s="59">
        <v>0</v>
      </c>
      <c r="AE671" s="48" t="s">
        <v>20</v>
      </c>
      <c r="AF671" s="59">
        <v>173</v>
      </c>
      <c r="AG671" s="59">
        <v>50</v>
      </c>
      <c r="AH671" s="59">
        <v>0</v>
      </c>
      <c r="AI671" s="59" t="s">
        <v>56301</v>
      </c>
      <c r="AJ671" s="94">
        <v>-33.883333</v>
      </c>
      <c r="AK671" s="94">
        <v>173.83333300000001</v>
      </c>
      <c r="AL671" s="30" t="s">
        <v>57499</v>
      </c>
    </row>
    <row r="672" spans="1:307">
      <c r="A672" s="197">
        <v>5465424</v>
      </c>
      <c r="B672" s="42">
        <v>6424</v>
      </c>
      <c r="C672" s="1"/>
      <c r="D672" s="1" t="s">
        <v>58227</v>
      </c>
      <c r="E672" s="1"/>
      <c r="F672" s="1" t="s">
        <v>58228</v>
      </c>
      <c r="G672" s="1"/>
      <c r="H672" s="1"/>
      <c r="I672" s="1"/>
      <c r="J672" s="1"/>
      <c r="K672" s="59">
        <v>14</v>
      </c>
      <c r="L672" s="54">
        <v>9</v>
      </c>
      <c r="M672" s="53"/>
      <c r="N672" s="53">
        <v>661</v>
      </c>
      <c r="O672" s="31"/>
      <c r="P672" s="70">
        <v>17229</v>
      </c>
      <c r="Q672" s="1" t="s">
        <v>57677</v>
      </c>
      <c r="R672" s="30" t="s">
        <v>57502</v>
      </c>
      <c r="S672" s="57" t="s">
        <v>57503</v>
      </c>
      <c r="T672" s="1" t="s">
        <v>58551</v>
      </c>
      <c r="U672" s="1"/>
      <c r="W672">
        <v>-2464</v>
      </c>
      <c r="X672" s="59">
        <f t="shared" si="41"/>
        <v>1920.24</v>
      </c>
      <c r="Y672" s="59">
        <v>1050</v>
      </c>
      <c r="Z672" s="59"/>
      <c r="AA672" s="59"/>
      <c r="AB672" s="59">
        <v>33</v>
      </c>
      <c r="AC672" s="59">
        <v>53</v>
      </c>
      <c r="AD672" s="59">
        <v>0</v>
      </c>
      <c r="AE672" s="48" t="s">
        <v>20</v>
      </c>
      <c r="AF672" s="59">
        <v>173</v>
      </c>
      <c r="AG672" s="59">
        <v>50</v>
      </c>
      <c r="AH672" s="59">
        <v>0</v>
      </c>
      <c r="AI672" s="59" t="s">
        <v>56301</v>
      </c>
      <c r="AJ672" s="94">
        <v>-33.883333</v>
      </c>
      <c r="AK672" s="94">
        <v>173.83333300000001</v>
      </c>
      <c r="AL672" s="30" t="s">
        <v>57499</v>
      </c>
    </row>
    <row r="673" spans="1:307">
      <c r="A673" s="197">
        <v>5465425</v>
      </c>
      <c r="B673" s="42">
        <v>6425</v>
      </c>
      <c r="C673" s="1"/>
      <c r="D673" s="1" t="s">
        <v>58227</v>
      </c>
      <c r="E673" s="1"/>
      <c r="F673" s="1" t="s">
        <v>58228</v>
      </c>
      <c r="G673" s="1"/>
      <c r="H673" s="1"/>
      <c r="I673" s="1"/>
      <c r="J673" s="1"/>
      <c r="K673" s="59">
        <v>2</v>
      </c>
      <c r="L673" s="54">
        <v>1</v>
      </c>
      <c r="M673" s="53"/>
      <c r="N673" s="53">
        <v>681</v>
      </c>
      <c r="O673" s="31"/>
      <c r="P673" s="70">
        <v>17031</v>
      </c>
      <c r="Q673" s="1" t="s">
        <v>57506</v>
      </c>
      <c r="R673" s="30" t="s">
        <v>57504</v>
      </c>
      <c r="S673" s="57" t="s">
        <v>57507</v>
      </c>
      <c r="T673" s="1"/>
      <c r="U673" s="1"/>
      <c r="W673">
        <v>-1137</v>
      </c>
      <c r="X673" s="59">
        <f t="shared" si="41"/>
        <v>1148.4864</v>
      </c>
      <c r="Y673" s="59">
        <v>628</v>
      </c>
      <c r="Z673" s="59"/>
      <c r="AA673" s="59"/>
      <c r="AB673" s="59">
        <v>39</v>
      </c>
      <c r="AC673" s="59">
        <v>46</v>
      </c>
      <c r="AD673" s="59">
        <v>0</v>
      </c>
      <c r="AE673" s="48" t="s">
        <v>20</v>
      </c>
      <c r="AF673" s="59">
        <v>167</v>
      </c>
      <c r="AG673" s="59">
        <v>45</v>
      </c>
      <c r="AH673" s="59">
        <v>0</v>
      </c>
      <c r="AI673" s="59" t="s">
        <v>56301</v>
      </c>
      <c r="AJ673" s="94">
        <v>-39.766666999999998</v>
      </c>
      <c r="AK673" s="94">
        <v>167.75</v>
      </c>
      <c r="AL673" s="30" t="s">
        <v>57499</v>
      </c>
    </row>
    <row r="674" spans="1:307">
      <c r="A674" s="197">
        <v>5465426</v>
      </c>
      <c r="B674" s="42">
        <v>6426</v>
      </c>
      <c r="C674" s="1" t="s">
        <v>57566</v>
      </c>
      <c r="D674" s="1" t="s">
        <v>58227</v>
      </c>
      <c r="E674" s="1"/>
      <c r="F674" s="1" t="s">
        <v>58228</v>
      </c>
      <c r="G674" s="1"/>
      <c r="H674" s="1"/>
      <c r="I674" s="1"/>
      <c r="J674" s="1"/>
      <c r="K674" s="59">
        <v>22</v>
      </c>
      <c r="L674" s="54">
        <v>12</v>
      </c>
      <c r="M674" s="53"/>
      <c r="N674" s="53">
        <v>796</v>
      </c>
      <c r="O674" s="31" t="s">
        <v>58030</v>
      </c>
      <c r="P674" s="71">
        <v>17338</v>
      </c>
      <c r="Q674" s="1" t="s">
        <v>57511</v>
      </c>
      <c r="R674" s="30" t="s">
        <v>57530</v>
      </c>
      <c r="S674" s="57" t="s">
        <v>57451</v>
      </c>
      <c r="T674" s="1"/>
      <c r="U674" s="1" t="s">
        <v>58605</v>
      </c>
      <c r="W674">
        <v>-3663</v>
      </c>
      <c r="X674" s="59">
        <v>3910</v>
      </c>
      <c r="Y674" s="59">
        <f t="shared" ref="Y674:Y687" si="42">X674/1.8288</f>
        <v>2138.0139982502187</v>
      </c>
      <c r="Z674" s="59"/>
      <c r="AA674" s="59" t="s">
        <v>57452</v>
      </c>
      <c r="AB674" s="59">
        <v>3</v>
      </c>
      <c r="AC674" s="59">
        <v>52</v>
      </c>
      <c r="AD674" s="59">
        <v>0</v>
      </c>
      <c r="AE674" s="48" t="s">
        <v>56287</v>
      </c>
      <c r="AF674" s="59">
        <v>65</v>
      </c>
      <c r="AG674" s="59">
        <v>31</v>
      </c>
      <c r="AH674" s="59">
        <v>0</v>
      </c>
      <c r="AI674" s="59" t="s">
        <v>56301</v>
      </c>
      <c r="AJ674" s="94">
        <v>3.8666670000000001</v>
      </c>
      <c r="AK674" s="94">
        <v>65.516666999999998</v>
      </c>
      <c r="AL674" s="30" t="s">
        <v>56302</v>
      </c>
      <c r="KT674" s="20"/>
      <c r="KU674" s="20"/>
    </row>
    <row r="675" spans="1:307">
      <c r="A675" s="197">
        <v>5465427</v>
      </c>
      <c r="B675" s="42">
        <v>6427</v>
      </c>
      <c r="C675" s="1"/>
      <c r="D675" s="1" t="s">
        <v>58227</v>
      </c>
      <c r="E675" s="1"/>
      <c r="F675" s="1" t="s">
        <v>58228</v>
      </c>
      <c r="G675" s="1"/>
      <c r="H675" s="1"/>
      <c r="I675" s="1" t="s">
        <v>57220</v>
      </c>
      <c r="J675" s="1"/>
      <c r="K675" s="59">
        <v>23</v>
      </c>
      <c r="L675" s="54">
        <v>13</v>
      </c>
      <c r="M675" s="53"/>
      <c r="N675" s="53">
        <v>872</v>
      </c>
      <c r="O675" s="31" t="s">
        <v>58031</v>
      </c>
      <c r="P675" s="72">
        <v>17348</v>
      </c>
      <c r="Q675" s="1" t="s">
        <v>57511</v>
      </c>
      <c r="R675" s="30" t="s">
        <v>57454</v>
      </c>
      <c r="S675" s="57" t="s">
        <v>57453</v>
      </c>
      <c r="T675" s="1"/>
      <c r="U675" s="1"/>
      <c r="W675">
        <v>-3182</v>
      </c>
      <c r="X675" s="59">
        <v>3000</v>
      </c>
      <c r="Y675" s="59">
        <f t="shared" si="42"/>
        <v>1640.4199475065616</v>
      </c>
      <c r="Z675" s="59"/>
      <c r="AA675" s="59" t="s">
        <v>57455</v>
      </c>
      <c r="AB675" s="59">
        <v>21</v>
      </c>
      <c r="AC675" s="59">
        <v>12</v>
      </c>
      <c r="AD675" s="59">
        <v>0</v>
      </c>
      <c r="AE675" s="48" t="s">
        <v>56287</v>
      </c>
      <c r="AF675" s="59">
        <v>45</v>
      </c>
      <c r="AG675" s="59">
        <v>21</v>
      </c>
      <c r="AH675" s="59">
        <v>0</v>
      </c>
      <c r="AI675" s="59" t="s">
        <v>19</v>
      </c>
      <c r="AJ675" s="94">
        <v>21.2</v>
      </c>
      <c r="AK675" s="94">
        <v>-45.35</v>
      </c>
      <c r="AL675" s="30" t="s">
        <v>56277</v>
      </c>
    </row>
    <row r="676" spans="1:307">
      <c r="A676" s="197">
        <v>5465428</v>
      </c>
      <c r="B676" s="42">
        <v>6428</v>
      </c>
      <c r="C676" s="1"/>
      <c r="D676" s="1" t="s">
        <v>58227</v>
      </c>
      <c r="E676" s="1"/>
      <c r="F676" s="1" t="s">
        <v>58228</v>
      </c>
      <c r="G676" s="1"/>
      <c r="H676" s="1"/>
      <c r="I676" s="1" t="s">
        <v>57456</v>
      </c>
      <c r="J676" s="1"/>
      <c r="K676" s="59">
        <v>15</v>
      </c>
      <c r="L676" s="54">
        <v>8</v>
      </c>
      <c r="M676" s="53"/>
      <c r="N676" s="53">
        <v>881</v>
      </c>
      <c r="O676" s="31" t="s">
        <v>58031</v>
      </c>
      <c r="P676" s="72">
        <v>17348</v>
      </c>
      <c r="Q676" s="1" t="s">
        <v>57511</v>
      </c>
      <c r="R676" s="30" t="s">
        <v>57454</v>
      </c>
      <c r="S676" s="57" t="s">
        <v>57453</v>
      </c>
      <c r="T676" s="1"/>
      <c r="U676" s="1"/>
      <c r="W676">
        <v>-3182</v>
      </c>
      <c r="X676" s="59">
        <v>3000</v>
      </c>
      <c r="Y676" s="59">
        <f t="shared" si="42"/>
        <v>1640.4199475065616</v>
      </c>
      <c r="Z676" s="59"/>
      <c r="AA676" s="59" t="s">
        <v>57457</v>
      </c>
      <c r="AB676" s="59">
        <v>21</v>
      </c>
      <c r="AC676" s="59">
        <v>12</v>
      </c>
      <c r="AD676" s="59">
        <v>0</v>
      </c>
      <c r="AE676" s="48" t="s">
        <v>56287</v>
      </c>
      <c r="AF676" s="59">
        <v>45</v>
      </c>
      <c r="AG676" s="59">
        <v>21</v>
      </c>
      <c r="AH676" s="59">
        <v>0</v>
      </c>
      <c r="AI676" s="59" t="s">
        <v>19</v>
      </c>
      <c r="AJ676" s="94">
        <v>21.2</v>
      </c>
      <c r="AK676" s="94">
        <v>-45.35</v>
      </c>
      <c r="AL676" s="30" t="s">
        <v>56277</v>
      </c>
    </row>
    <row r="677" spans="1:307">
      <c r="A677" s="223">
        <v>5465429</v>
      </c>
      <c r="B677" s="211">
        <v>6429</v>
      </c>
      <c r="C677" s="28"/>
      <c r="D677" s="28" t="s">
        <v>58227</v>
      </c>
      <c r="E677" s="28"/>
      <c r="F677" s="28" t="s">
        <v>58228</v>
      </c>
      <c r="G677" s="28"/>
      <c r="H677" s="28"/>
      <c r="I677" s="28" t="s">
        <v>57198</v>
      </c>
      <c r="J677" s="28"/>
      <c r="K677" s="63">
        <v>20</v>
      </c>
      <c r="L677" s="64">
        <v>14</v>
      </c>
      <c r="M677" s="64"/>
      <c r="N677" s="64">
        <v>914</v>
      </c>
      <c r="O677" s="33" t="s">
        <v>58031</v>
      </c>
      <c r="P677" s="75">
        <v>17348</v>
      </c>
      <c r="Q677" s="28" t="s">
        <v>57511</v>
      </c>
      <c r="R677" s="33" t="s">
        <v>57454</v>
      </c>
      <c r="S677" s="209" t="s">
        <v>57453</v>
      </c>
      <c r="T677" s="210"/>
      <c r="U677" s="28"/>
      <c r="V677" s="208"/>
      <c r="W677" s="68">
        <v>-3182</v>
      </c>
      <c r="X677" s="63">
        <v>3000</v>
      </c>
      <c r="Y677" s="63">
        <f t="shared" si="42"/>
        <v>1640.4199475065616</v>
      </c>
      <c r="Z677" s="63"/>
      <c r="AA677" s="63" t="s">
        <v>57458</v>
      </c>
      <c r="AB677" s="63">
        <v>21</v>
      </c>
      <c r="AC677" s="63">
        <v>12</v>
      </c>
      <c r="AD677" s="63">
        <v>0</v>
      </c>
      <c r="AE677" s="67" t="s">
        <v>56287</v>
      </c>
      <c r="AF677" s="63">
        <v>45</v>
      </c>
      <c r="AG677" s="63">
        <v>21</v>
      </c>
      <c r="AH677" s="63">
        <v>0</v>
      </c>
      <c r="AI677" s="63" t="s">
        <v>19</v>
      </c>
      <c r="AJ677" s="95">
        <v>21.2</v>
      </c>
      <c r="AK677" s="95">
        <v>-45.35</v>
      </c>
      <c r="AL677" s="33" t="s">
        <v>56277</v>
      </c>
      <c r="AM677" s="68"/>
      <c r="AN677" s="68"/>
      <c r="AO677" s="68"/>
      <c r="AP677" s="68"/>
      <c r="AQ677" s="68"/>
      <c r="AR677" s="68"/>
      <c r="AS677" s="68"/>
      <c r="AT677" s="68"/>
      <c r="AU677" s="68"/>
      <c r="AV677" s="68"/>
      <c r="AW677" s="68"/>
      <c r="AX677" s="68"/>
      <c r="AY677" s="68"/>
      <c r="AZ677" s="68"/>
      <c r="BA677" s="68"/>
      <c r="BB677" s="68"/>
      <c r="BC677" s="68"/>
      <c r="BD677" s="68"/>
      <c r="BE677" s="68"/>
      <c r="BF677" s="68"/>
      <c r="BG677" s="68"/>
      <c r="BH677" s="68"/>
      <c r="BI677" s="68"/>
      <c r="BJ677" s="68"/>
      <c r="BK677" s="68"/>
      <c r="BL677" s="68"/>
      <c r="BM677" s="68"/>
      <c r="BN677" s="68"/>
      <c r="BO677" s="68"/>
      <c r="BP677" s="68"/>
      <c r="BQ677" s="68"/>
      <c r="BR677" s="68"/>
      <c r="BS677" s="68"/>
      <c r="BT677" s="68"/>
      <c r="BU677" s="68"/>
      <c r="BV677" s="68"/>
      <c r="BW677" s="68"/>
      <c r="BX677" s="68"/>
      <c r="BY677" s="68"/>
      <c r="BZ677" s="68"/>
      <c r="CA677" s="68"/>
      <c r="CB677" s="68"/>
      <c r="CC677" s="68"/>
      <c r="CD677" s="68"/>
      <c r="CE677" s="68"/>
      <c r="CF677" s="68"/>
      <c r="CG677" s="68"/>
      <c r="CH677" s="68"/>
      <c r="CI677" s="68"/>
      <c r="CJ677" s="68"/>
      <c r="CK677" s="68"/>
      <c r="CL677" s="68"/>
      <c r="CM677" s="68"/>
      <c r="CN677" s="68"/>
      <c r="CO677" s="68"/>
      <c r="CP677" s="68"/>
      <c r="CQ677" s="68"/>
      <c r="CR677" s="68"/>
      <c r="CS677" s="68"/>
      <c r="CT677" s="68"/>
      <c r="CU677" s="68"/>
      <c r="CV677" s="68"/>
      <c r="CW677" s="68"/>
      <c r="CX677" s="68"/>
      <c r="CY677" s="68"/>
      <c r="CZ677" s="68"/>
      <c r="DA677" s="68"/>
      <c r="DB677" s="68"/>
      <c r="DC677" s="68"/>
      <c r="DD677" s="68"/>
      <c r="DE677" s="68"/>
      <c r="DF677" s="68"/>
      <c r="DG677" s="68"/>
      <c r="DH677" s="68"/>
      <c r="DI677" s="68"/>
      <c r="DJ677" s="68"/>
      <c r="DK677" s="68"/>
      <c r="DL677" s="68"/>
      <c r="DM677" s="68"/>
      <c r="DN677" s="68"/>
      <c r="DO677" s="68"/>
      <c r="DP677" s="68"/>
      <c r="DQ677" s="68"/>
      <c r="DR677" s="68"/>
      <c r="DS677" s="68"/>
      <c r="DT677" s="68"/>
      <c r="DU677" s="68"/>
      <c r="DV677" s="68"/>
      <c r="DW677" s="68"/>
      <c r="DX677" s="68"/>
      <c r="DY677" s="68"/>
      <c r="DZ677" s="68"/>
      <c r="EA677" s="68"/>
      <c r="EB677" s="68"/>
      <c r="EC677" s="68"/>
      <c r="ED677" s="68"/>
      <c r="EE677" s="68"/>
      <c r="EF677" s="68"/>
      <c r="EG677" s="68"/>
      <c r="EH677" s="68"/>
      <c r="EI677" s="68"/>
      <c r="EJ677" s="68"/>
      <c r="EK677" s="68"/>
      <c r="EL677" s="68"/>
      <c r="EM677" s="68"/>
      <c r="EN677" s="68"/>
      <c r="EO677" s="68"/>
      <c r="EP677" s="68"/>
      <c r="EQ677" s="68"/>
      <c r="ER677" s="68"/>
      <c r="ES677" s="68"/>
      <c r="ET677" s="68"/>
      <c r="EU677" s="68"/>
      <c r="EV677" s="68"/>
      <c r="EW677" s="68"/>
      <c r="EX677" s="68"/>
      <c r="EY677" s="68"/>
      <c r="EZ677" s="68"/>
      <c r="FA677" s="68"/>
      <c r="FB677" s="68"/>
      <c r="FC677" s="68"/>
      <c r="FD677" s="68"/>
      <c r="FE677" s="68"/>
      <c r="FF677" s="68"/>
      <c r="FG677" s="68"/>
      <c r="FH677" s="68"/>
      <c r="FI677" s="68"/>
      <c r="FJ677" s="68"/>
      <c r="FK677" s="68"/>
      <c r="FL677" s="68"/>
      <c r="FM677" s="68"/>
      <c r="FN677" s="68"/>
      <c r="FO677" s="68"/>
      <c r="FP677" s="68"/>
      <c r="FQ677" s="68"/>
      <c r="FR677" s="68"/>
      <c r="FS677" s="68"/>
      <c r="FT677" s="68"/>
      <c r="FU677" s="68"/>
      <c r="FV677" s="68"/>
      <c r="FW677" s="68"/>
      <c r="FX677" s="68"/>
      <c r="FY677" s="68"/>
      <c r="FZ677" s="68"/>
      <c r="GA677" s="68"/>
      <c r="GB677" s="68"/>
      <c r="GC677" s="68"/>
      <c r="GD677" s="68"/>
      <c r="GE677" s="68"/>
      <c r="GF677" s="68"/>
      <c r="GG677" s="68"/>
      <c r="GH677" s="68"/>
      <c r="GI677" s="68"/>
      <c r="GJ677" s="68"/>
      <c r="GK677" s="68"/>
      <c r="GL677" s="68"/>
      <c r="GM677" s="68"/>
      <c r="GN677" s="68"/>
      <c r="GO677" s="68"/>
      <c r="GP677" s="68"/>
      <c r="GQ677" s="68"/>
      <c r="GR677" s="68"/>
      <c r="GS677" s="68"/>
      <c r="GT677" s="68"/>
      <c r="GU677" s="68"/>
      <c r="GV677" s="68"/>
      <c r="GW677" s="68"/>
      <c r="GX677" s="68"/>
      <c r="GY677" s="68"/>
      <c r="GZ677" s="68"/>
      <c r="HA677" s="68"/>
      <c r="HB677" s="68"/>
      <c r="HC677" s="68"/>
      <c r="HD677" s="68"/>
      <c r="HE677" s="68"/>
      <c r="HF677" s="68"/>
      <c r="HG677" s="68"/>
      <c r="HH677" s="68"/>
      <c r="HI677" s="68"/>
      <c r="HJ677" s="68"/>
      <c r="HK677" s="68"/>
      <c r="HL677" s="68"/>
      <c r="HM677" s="68"/>
      <c r="HN677" s="68"/>
      <c r="HO677" s="68"/>
      <c r="HP677" s="68"/>
      <c r="HQ677" s="68"/>
      <c r="HR677" s="68"/>
      <c r="HS677" s="68"/>
      <c r="HT677" s="68"/>
      <c r="HU677" s="68"/>
      <c r="HV677" s="68"/>
      <c r="HW677" s="68"/>
      <c r="HX677" s="68"/>
      <c r="HY677" s="68"/>
      <c r="HZ677" s="68"/>
      <c r="IA677" s="68"/>
      <c r="IB677" s="68"/>
      <c r="IC677" s="68"/>
      <c r="ID677" s="68"/>
      <c r="IE677" s="68"/>
      <c r="IF677" s="68"/>
      <c r="IG677" s="68"/>
      <c r="IH677" s="68"/>
      <c r="II677" s="68"/>
      <c r="IJ677" s="68"/>
      <c r="IK677" s="68"/>
      <c r="IL677" s="68"/>
      <c r="IM677" s="68"/>
      <c r="IN677" s="68"/>
      <c r="IO677" s="68"/>
      <c r="IP677" s="68"/>
      <c r="IQ677" s="68"/>
      <c r="IR677" s="68"/>
      <c r="IS677" s="68"/>
      <c r="IT677" s="68"/>
      <c r="IU677" s="68"/>
      <c r="IV677" s="68"/>
      <c r="IW677" s="68"/>
      <c r="IX677" s="68"/>
      <c r="IY677" s="68"/>
      <c r="IZ677" s="68"/>
      <c r="JA677" s="68"/>
      <c r="JB677" s="68"/>
      <c r="JC677" s="68"/>
      <c r="JD677" s="68"/>
      <c r="JE677" s="68"/>
      <c r="JF677" s="68"/>
      <c r="JG677" s="68"/>
      <c r="JH677" s="68"/>
      <c r="JI677" s="68"/>
      <c r="JJ677" s="68"/>
      <c r="JK677" s="68"/>
      <c r="JL677" s="68"/>
      <c r="JM677" s="68"/>
      <c r="JN677" s="68"/>
      <c r="JO677" s="68"/>
      <c r="JP677" s="68"/>
      <c r="JQ677" s="68"/>
      <c r="JR677" s="68"/>
      <c r="JS677" s="68"/>
      <c r="JT677" s="68"/>
      <c r="JU677" s="68"/>
      <c r="JV677" s="68"/>
      <c r="JW677" s="68"/>
      <c r="JX677" s="68"/>
      <c r="JY677" s="68"/>
      <c r="JZ677" s="68"/>
      <c r="KA677" s="68"/>
      <c r="KB677" s="68"/>
      <c r="KC677" s="68"/>
      <c r="KD677" s="68"/>
      <c r="KE677" s="68"/>
      <c r="KF677" s="68"/>
      <c r="KG677" s="68"/>
      <c r="KH677" s="68"/>
      <c r="KI677" s="68"/>
      <c r="KJ677" s="68"/>
      <c r="KK677" s="68"/>
      <c r="KL677" s="68"/>
      <c r="KM677" s="68"/>
      <c r="KN677" s="68"/>
      <c r="KO677" s="68"/>
      <c r="KP677" s="68"/>
      <c r="KQ677" s="68"/>
      <c r="KR677" s="68"/>
      <c r="KS677" s="68"/>
      <c r="KT677" s="20"/>
      <c r="KU677" s="20"/>
    </row>
    <row r="678" spans="1:307" s="20" customFormat="1">
      <c r="A678" s="197">
        <v>5465430</v>
      </c>
      <c r="B678" s="42">
        <v>6430</v>
      </c>
      <c r="C678" s="1"/>
      <c r="D678" s="1" t="s">
        <v>58227</v>
      </c>
      <c r="E678" s="1"/>
      <c r="F678" s="1" t="s">
        <v>58228</v>
      </c>
      <c r="G678" s="1"/>
      <c r="H678" s="1"/>
      <c r="I678" s="1" t="s">
        <v>57456</v>
      </c>
      <c r="J678" s="1"/>
      <c r="K678" s="59">
        <v>4</v>
      </c>
      <c r="L678" s="54">
        <v>2</v>
      </c>
      <c r="M678" s="53"/>
      <c r="N678" s="53">
        <v>935</v>
      </c>
      <c r="O678" s="31" t="s">
        <v>58035</v>
      </c>
      <c r="P678" s="70">
        <v>17359</v>
      </c>
      <c r="Q678" s="1" t="s">
        <v>57511</v>
      </c>
      <c r="R678" s="30" t="s">
        <v>57461</v>
      </c>
      <c r="S678" s="57" t="s">
        <v>57460</v>
      </c>
      <c r="T678" s="1"/>
      <c r="U678" s="1" t="s">
        <v>58606</v>
      </c>
      <c r="V678" s="48"/>
      <c r="W678">
        <v>-4123</v>
      </c>
      <c r="X678" s="59">
        <v>3380</v>
      </c>
      <c r="Y678" s="59">
        <f t="shared" si="42"/>
        <v>1848.2064741907261</v>
      </c>
      <c r="Z678" s="59"/>
      <c r="AA678" s="59" t="s">
        <v>57462</v>
      </c>
      <c r="AB678" s="59">
        <v>9</v>
      </c>
      <c r="AC678" s="59">
        <v>45</v>
      </c>
      <c r="AD678" s="59">
        <v>0</v>
      </c>
      <c r="AE678" s="48" t="s">
        <v>20</v>
      </c>
      <c r="AF678" s="59">
        <v>34</v>
      </c>
      <c r="AG678" s="59">
        <v>24</v>
      </c>
      <c r="AH678" s="59">
        <v>0</v>
      </c>
      <c r="AI678" s="59" t="s">
        <v>19</v>
      </c>
      <c r="AJ678" s="94">
        <v>-9.75</v>
      </c>
      <c r="AK678" s="94">
        <v>-34.4</v>
      </c>
      <c r="AL678" s="30" t="s">
        <v>57477</v>
      </c>
      <c r="KS678"/>
      <c r="KT678"/>
      <c r="KU678"/>
    </row>
    <row r="679" spans="1:307">
      <c r="A679" s="197">
        <v>5465431</v>
      </c>
      <c r="B679" s="42">
        <v>6431</v>
      </c>
      <c r="C679" s="1"/>
      <c r="D679" s="1" t="s">
        <v>58227</v>
      </c>
      <c r="E679" s="1"/>
      <c r="F679" s="1" t="s">
        <v>58228</v>
      </c>
      <c r="G679" s="1"/>
      <c r="H679" s="1"/>
      <c r="I679" s="28" t="s">
        <v>57198</v>
      </c>
      <c r="J679" s="1"/>
      <c r="K679" s="59">
        <v>2</v>
      </c>
      <c r="L679" s="54">
        <v>1</v>
      </c>
      <c r="M679" s="53"/>
      <c r="N679" s="53">
        <v>924</v>
      </c>
      <c r="O679" s="31" t="s">
        <v>58035</v>
      </c>
      <c r="P679" s="70">
        <v>17359</v>
      </c>
      <c r="Q679" s="1" t="s">
        <v>57511</v>
      </c>
      <c r="R679" s="30" t="s">
        <v>57461</v>
      </c>
      <c r="S679" s="57" t="s">
        <v>57460</v>
      </c>
      <c r="T679" s="1"/>
      <c r="U679" s="1"/>
      <c r="W679">
        <v>-4123</v>
      </c>
      <c r="X679" s="59">
        <v>3380</v>
      </c>
      <c r="Y679" s="59">
        <f t="shared" si="42"/>
        <v>1848.2064741907261</v>
      </c>
      <c r="Z679" s="59"/>
      <c r="AA679" s="59" t="s">
        <v>58608</v>
      </c>
      <c r="AB679" s="59">
        <v>9</v>
      </c>
      <c r="AC679" s="59">
        <v>45</v>
      </c>
      <c r="AD679" s="59">
        <v>0</v>
      </c>
      <c r="AE679" s="48" t="s">
        <v>20</v>
      </c>
      <c r="AF679" s="59">
        <v>34</v>
      </c>
      <c r="AG679" s="59">
        <v>24</v>
      </c>
      <c r="AH679" s="59">
        <v>0</v>
      </c>
      <c r="AI679" s="59" t="s">
        <v>19</v>
      </c>
      <c r="AJ679" s="94">
        <v>-9.75</v>
      </c>
      <c r="AK679" s="94">
        <v>-34.4</v>
      </c>
      <c r="AL679" s="30" t="s">
        <v>57477</v>
      </c>
    </row>
    <row r="680" spans="1:307">
      <c r="A680" s="197">
        <v>5465432</v>
      </c>
      <c r="B680" s="42">
        <v>6432</v>
      </c>
      <c r="C680" s="1"/>
      <c r="D680" s="1" t="s">
        <v>58227</v>
      </c>
      <c r="E680" s="1"/>
      <c r="F680" s="1" t="s">
        <v>58228</v>
      </c>
      <c r="G680" s="1"/>
      <c r="H680" s="1"/>
      <c r="I680" s="1" t="s">
        <v>57456</v>
      </c>
      <c r="J680" s="1"/>
      <c r="K680" s="59">
        <v>28</v>
      </c>
      <c r="L680" s="54">
        <v>18</v>
      </c>
      <c r="M680" s="53"/>
      <c r="N680" s="53">
        <v>818</v>
      </c>
      <c r="O680" s="31" t="s">
        <v>58036</v>
      </c>
      <c r="P680" s="70">
        <v>17371</v>
      </c>
      <c r="Q680" s="1" t="s">
        <v>57511</v>
      </c>
      <c r="R680" s="30" t="s">
        <v>58038</v>
      </c>
      <c r="S680" s="57" t="s">
        <v>57510</v>
      </c>
      <c r="T680" s="22" t="s">
        <v>58612</v>
      </c>
      <c r="U680" s="22"/>
      <c r="W680">
        <v>-3881</v>
      </c>
      <c r="X680" s="59">
        <v>3795</v>
      </c>
      <c r="Y680" s="59">
        <f t="shared" si="42"/>
        <v>2075.1312335958005</v>
      </c>
      <c r="Z680" s="59"/>
      <c r="AA680" s="101" t="s">
        <v>58611</v>
      </c>
      <c r="AB680" s="59">
        <v>17</v>
      </c>
      <c r="AC680" s="59">
        <v>16</v>
      </c>
      <c r="AD680" s="59">
        <v>30</v>
      </c>
      <c r="AE680" s="48" t="s">
        <v>56287</v>
      </c>
      <c r="AF680" s="59">
        <v>48</v>
      </c>
      <c r="AG680" s="59">
        <v>25</v>
      </c>
      <c r="AH680" s="59">
        <v>0</v>
      </c>
      <c r="AI680" s="59" t="s">
        <v>19</v>
      </c>
      <c r="AJ680" s="94">
        <v>17.274999999999999</v>
      </c>
      <c r="AK680" s="94">
        <v>-48.416666999999997</v>
      </c>
      <c r="AL680" s="30" t="s">
        <v>56277</v>
      </c>
      <c r="KT680" s="129"/>
      <c r="KU680" s="129"/>
    </row>
    <row r="681" spans="1:307">
      <c r="A681" s="197">
        <v>5465433</v>
      </c>
      <c r="B681" s="42">
        <v>6433</v>
      </c>
      <c r="C681" s="1"/>
      <c r="D681" s="1" t="s">
        <v>58227</v>
      </c>
      <c r="E681" s="1"/>
      <c r="F681" s="1" t="s">
        <v>58228</v>
      </c>
      <c r="G681" s="1"/>
      <c r="H681" s="1"/>
      <c r="I681" s="28" t="s">
        <v>57198</v>
      </c>
      <c r="J681" s="1"/>
      <c r="K681" s="59">
        <v>16</v>
      </c>
      <c r="L681" s="54">
        <v>10</v>
      </c>
      <c r="M681" s="53"/>
      <c r="N681" s="53">
        <v>833</v>
      </c>
      <c r="O681" s="31" t="s">
        <v>58036</v>
      </c>
      <c r="P681" s="70">
        <v>17371</v>
      </c>
      <c r="Q681" s="1" t="s">
        <v>57511</v>
      </c>
      <c r="R681" s="30" t="s">
        <v>58038</v>
      </c>
      <c r="S681" s="57" t="s">
        <v>57510</v>
      </c>
      <c r="T681" s="1"/>
      <c r="U681" s="1"/>
      <c r="W681">
        <v>-3881</v>
      </c>
      <c r="X681" s="59">
        <v>3795</v>
      </c>
      <c r="Y681" s="59">
        <f t="shared" si="42"/>
        <v>2075.1312335958005</v>
      </c>
      <c r="Z681" s="59"/>
      <c r="AA681" s="59" t="s">
        <v>58610</v>
      </c>
      <c r="AB681" s="59">
        <v>17</v>
      </c>
      <c r="AC681" s="59">
        <v>16</v>
      </c>
      <c r="AD681" s="59">
        <v>30</v>
      </c>
      <c r="AE681" s="48" t="s">
        <v>56287</v>
      </c>
      <c r="AF681" s="59">
        <v>48</v>
      </c>
      <c r="AG681" s="59">
        <v>25</v>
      </c>
      <c r="AH681" s="59">
        <v>0</v>
      </c>
      <c r="AI681" s="59" t="s">
        <v>19</v>
      </c>
      <c r="AJ681" s="94">
        <v>17.274999999999999</v>
      </c>
      <c r="AK681" s="94">
        <v>-48.416666999999997</v>
      </c>
      <c r="AL681" s="30" t="s">
        <v>56277</v>
      </c>
    </row>
    <row r="682" spans="1:307">
      <c r="A682" s="197">
        <v>5465434</v>
      </c>
      <c r="B682" s="42">
        <v>6434</v>
      </c>
      <c r="C682" s="1"/>
      <c r="D682" s="1" t="s">
        <v>58227</v>
      </c>
      <c r="E682" s="1"/>
      <c r="F682" s="1" t="s">
        <v>58228</v>
      </c>
      <c r="G682" s="1"/>
      <c r="H682" s="1"/>
      <c r="I682" s="1" t="s">
        <v>57456</v>
      </c>
      <c r="J682" s="1"/>
      <c r="K682" s="59">
        <v>38</v>
      </c>
      <c r="L682" s="54">
        <v>20</v>
      </c>
      <c r="M682" s="53"/>
      <c r="N682" s="53">
        <v>858</v>
      </c>
      <c r="O682" s="31" t="s">
        <v>58037</v>
      </c>
      <c r="P682" s="70">
        <v>17382</v>
      </c>
      <c r="Q682" s="1" t="s">
        <v>58039</v>
      </c>
      <c r="R682" s="30" t="s">
        <v>58040</v>
      </c>
      <c r="S682" s="57" t="s">
        <v>57512</v>
      </c>
      <c r="T682" s="1"/>
      <c r="U682" s="1"/>
      <c r="W682">
        <v>-4298</v>
      </c>
      <c r="X682" s="59">
        <v>4886</v>
      </c>
      <c r="Y682" s="59">
        <f t="shared" si="42"/>
        <v>2671.6972878390202</v>
      </c>
      <c r="Z682" s="59"/>
      <c r="AA682" s="59" t="s">
        <v>57513</v>
      </c>
      <c r="AB682" s="59">
        <v>13</v>
      </c>
      <c r="AC682" s="59">
        <v>15</v>
      </c>
      <c r="AD682" s="59">
        <v>0</v>
      </c>
      <c r="AE682" s="48" t="s">
        <v>56287</v>
      </c>
      <c r="AF682" s="59">
        <v>40</v>
      </c>
      <c r="AG682" s="59">
        <v>40</v>
      </c>
      <c r="AH682" s="59">
        <v>0</v>
      </c>
      <c r="AI682" s="59" t="s">
        <v>19</v>
      </c>
      <c r="AJ682" s="94">
        <v>13.25</v>
      </c>
      <c r="AK682" s="94">
        <v>-40.666666999999997</v>
      </c>
      <c r="AL682" s="30" t="s">
        <v>56277</v>
      </c>
    </row>
    <row r="683" spans="1:307">
      <c r="A683" s="197">
        <v>5465435</v>
      </c>
      <c r="B683" s="42">
        <v>6435</v>
      </c>
      <c r="C683" s="1"/>
      <c r="D683" s="1" t="s">
        <v>58227</v>
      </c>
      <c r="E683" s="1"/>
      <c r="F683" s="1" t="s">
        <v>58228</v>
      </c>
      <c r="G683" s="1"/>
      <c r="H683" s="1" t="s">
        <v>58229</v>
      </c>
      <c r="I683" s="1"/>
      <c r="J683" s="1"/>
      <c r="K683" s="59">
        <v>1</v>
      </c>
      <c r="L683" s="54">
        <v>0</v>
      </c>
      <c r="M683" s="53"/>
      <c r="N683" s="53">
        <v>951</v>
      </c>
      <c r="O683" s="31" t="s">
        <v>58037</v>
      </c>
      <c r="P683" s="70">
        <v>17382</v>
      </c>
      <c r="Q683" s="1" t="s">
        <v>58039</v>
      </c>
      <c r="R683" s="30" t="s">
        <v>58040</v>
      </c>
      <c r="S683" s="57" t="s">
        <v>57512</v>
      </c>
      <c r="T683" s="1"/>
      <c r="U683" s="1"/>
      <c r="W683">
        <v>-4298</v>
      </c>
      <c r="X683" s="59">
        <v>4886</v>
      </c>
      <c r="Y683" s="59">
        <f t="shared" si="42"/>
        <v>2671.6972878390202</v>
      </c>
      <c r="Z683" s="59"/>
      <c r="AA683" s="59" t="s">
        <v>57513</v>
      </c>
      <c r="AB683" s="59">
        <v>13</v>
      </c>
      <c r="AC683" s="59">
        <v>15</v>
      </c>
      <c r="AD683" s="59">
        <v>0</v>
      </c>
      <c r="AE683" s="48" t="s">
        <v>56287</v>
      </c>
      <c r="AF683" s="59">
        <v>40</v>
      </c>
      <c r="AG683" s="59">
        <v>40</v>
      </c>
      <c r="AH683" s="59">
        <v>0</v>
      </c>
      <c r="AI683" s="59" t="s">
        <v>19</v>
      </c>
      <c r="AJ683" s="94">
        <v>13.25</v>
      </c>
      <c r="AK683" s="94">
        <v>-40.666666999999997</v>
      </c>
      <c r="AL683" s="30" t="s">
        <v>56277</v>
      </c>
    </row>
    <row r="684" spans="1:307">
      <c r="A684" s="197">
        <v>5465436</v>
      </c>
      <c r="B684" s="42">
        <v>6436</v>
      </c>
      <c r="C684" s="1"/>
      <c r="D684" s="1" t="s">
        <v>58227</v>
      </c>
      <c r="E684" s="1"/>
      <c r="F684" s="1" t="s">
        <v>58228</v>
      </c>
      <c r="G684" s="1"/>
      <c r="H684" s="1"/>
      <c r="I684" s="1"/>
      <c r="J684" s="1"/>
      <c r="K684" s="59">
        <v>17</v>
      </c>
      <c r="L684" s="54">
        <v>12</v>
      </c>
      <c r="M684" s="53"/>
      <c r="N684" s="53">
        <v>961</v>
      </c>
      <c r="O684" s="31" t="s">
        <v>58041</v>
      </c>
      <c r="P684" s="74">
        <v>17371</v>
      </c>
      <c r="Q684" s="1" t="s">
        <v>57511</v>
      </c>
      <c r="R684" s="30" t="s">
        <v>58038</v>
      </c>
      <c r="S684" s="57" t="s">
        <v>57510</v>
      </c>
      <c r="T684" s="134" t="s">
        <v>58552</v>
      </c>
      <c r="U684" s="1"/>
      <c r="V684" s="149"/>
      <c r="W684">
        <v>-3881</v>
      </c>
      <c r="X684" s="59">
        <v>3795</v>
      </c>
      <c r="Y684" s="59">
        <f t="shared" si="42"/>
        <v>2075.1312335958005</v>
      </c>
      <c r="Z684" s="59"/>
      <c r="AA684" s="59" t="s">
        <v>58601</v>
      </c>
      <c r="AB684" s="59">
        <v>17</v>
      </c>
      <c r="AC684" s="59">
        <v>16</v>
      </c>
      <c r="AD684" s="59">
        <v>30</v>
      </c>
      <c r="AE684" s="48" t="s">
        <v>56287</v>
      </c>
      <c r="AF684" s="59">
        <v>48</v>
      </c>
      <c r="AG684" s="59">
        <v>25</v>
      </c>
      <c r="AH684" s="59">
        <v>0</v>
      </c>
      <c r="AI684" s="59" t="s">
        <v>19</v>
      </c>
      <c r="AJ684" s="94">
        <v>17.274999999999999</v>
      </c>
      <c r="AK684" s="94">
        <v>-48.416666999999997</v>
      </c>
      <c r="AL684" s="30" t="s">
        <v>56277</v>
      </c>
    </row>
    <row r="685" spans="1:307">
      <c r="A685" s="197">
        <v>5465437</v>
      </c>
      <c r="B685" s="42">
        <v>6437</v>
      </c>
      <c r="C685" s="1"/>
      <c r="D685" s="1" t="s">
        <v>58227</v>
      </c>
      <c r="E685" s="1"/>
      <c r="F685" s="1" t="s">
        <v>58228</v>
      </c>
      <c r="G685" s="1"/>
      <c r="H685" s="1"/>
      <c r="I685" s="1"/>
      <c r="J685" s="1"/>
      <c r="K685" s="59">
        <v>12</v>
      </c>
      <c r="L685" s="54">
        <v>9</v>
      </c>
      <c r="M685" s="53"/>
      <c r="N685" s="53">
        <v>983</v>
      </c>
      <c r="O685" s="31" t="s">
        <v>58042</v>
      </c>
      <c r="P685" s="34">
        <v>17163</v>
      </c>
      <c r="Q685" s="1" t="s">
        <v>57788</v>
      </c>
      <c r="R685" s="30" t="s">
        <v>57463</v>
      </c>
      <c r="S685" s="57"/>
      <c r="T685" s="1"/>
      <c r="U685" s="1"/>
      <c r="W685">
        <v>-2910</v>
      </c>
      <c r="X685" s="59">
        <v>2470</v>
      </c>
      <c r="Y685" s="59">
        <f t="shared" si="42"/>
        <v>1350.6124234470692</v>
      </c>
      <c r="Z685" s="59"/>
      <c r="AA685" s="59" t="s">
        <v>58603</v>
      </c>
      <c r="AB685" s="59">
        <v>21</v>
      </c>
      <c r="AC685" s="59">
        <v>7</v>
      </c>
      <c r="AD685" s="59">
        <v>0</v>
      </c>
      <c r="AE685" s="48" t="s">
        <v>56287</v>
      </c>
      <c r="AF685" s="59">
        <v>72</v>
      </c>
      <c r="AG685" s="59">
        <v>51</v>
      </c>
      <c r="AH685" s="59">
        <v>0</v>
      </c>
      <c r="AI685" s="59" t="s">
        <v>19</v>
      </c>
      <c r="AJ685" s="94">
        <v>21.116667</v>
      </c>
      <c r="AK685" s="94">
        <v>-72.849999999999994</v>
      </c>
      <c r="AL685" s="30" t="s">
        <v>57478</v>
      </c>
    </row>
    <row r="686" spans="1:307">
      <c r="A686" s="197">
        <v>5465438</v>
      </c>
      <c r="B686" s="42">
        <v>6438</v>
      </c>
      <c r="C686" s="1"/>
      <c r="D686" s="1" t="s">
        <v>58227</v>
      </c>
      <c r="E686" s="1"/>
      <c r="F686" s="1" t="s">
        <v>58228</v>
      </c>
      <c r="G686" s="1"/>
      <c r="H686" s="1"/>
      <c r="I686" s="1"/>
      <c r="J686" s="1"/>
      <c r="K686" s="59">
        <v>22</v>
      </c>
      <c r="L686" s="54">
        <v>16</v>
      </c>
      <c r="M686" s="53"/>
      <c r="N686" s="53">
        <v>992</v>
      </c>
      <c r="O686" s="31" t="s">
        <v>58042</v>
      </c>
      <c r="P686" s="34">
        <v>17163</v>
      </c>
      <c r="Q686" s="1" t="s">
        <v>57788</v>
      </c>
      <c r="R686" s="30" t="s">
        <v>57463</v>
      </c>
      <c r="S686" s="57"/>
      <c r="T686" s="1"/>
      <c r="U686" s="1"/>
      <c r="W686">
        <v>-2910</v>
      </c>
      <c r="X686" s="59">
        <v>2470</v>
      </c>
      <c r="Y686" s="59">
        <f t="shared" si="42"/>
        <v>1350.6124234470692</v>
      </c>
      <c r="Z686" s="59"/>
      <c r="AA686" s="59">
        <v>402</v>
      </c>
      <c r="AB686" s="59">
        <v>21</v>
      </c>
      <c r="AC686" s="59">
        <v>7</v>
      </c>
      <c r="AD686" s="59">
        <v>0</v>
      </c>
      <c r="AE686" s="48" t="s">
        <v>56287</v>
      </c>
      <c r="AF686" s="59">
        <v>72</v>
      </c>
      <c r="AG686" s="59">
        <v>51</v>
      </c>
      <c r="AH686" s="59">
        <v>0</v>
      </c>
      <c r="AI686" s="59" t="s">
        <v>19</v>
      </c>
      <c r="AJ686" s="94">
        <v>21.116667</v>
      </c>
      <c r="AK686" s="94">
        <v>-72.849999999999994</v>
      </c>
      <c r="AL686" s="30" t="s">
        <v>57478</v>
      </c>
      <c r="KS686" s="20"/>
    </row>
    <row r="687" spans="1:307">
      <c r="A687" s="197">
        <v>5465439</v>
      </c>
      <c r="B687" s="42">
        <v>6439</v>
      </c>
      <c r="C687" s="1"/>
      <c r="D687" s="1" t="s">
        <v>58227</v>
      </c>
      <c r="E687" s="1"/>
      <c r="F687" s="1" t="s">
        <v>58228</v>
      </c>
      <c r="G687" s="1"/>
      <c r="H687" s="1"/>
      <c r="I687" s="1"/>
      <c r="J687" s="1"/>
      <c r="K687" s="59">
        <v>21</v>
      </c>
      <c r="L687" s="54">
        <v>14</v>
      </c>
      <c r="M687" s="53"/>
      <c r="N687" s="53">
        <v>1025</v>
      </c>
      <c r="O687" s="31" t="s">
        <v>58134</v>
      </c>
      <c r="P687" s="70">
        <v>17162</v>
      </c>
      <c r="Q687" t="s">
        <v>57511</v>
      </c>
      <c r="R687" s="30" t="s">
        <v>57531</v>
      </c>
      <c r="S687" s="57"/>
      <c r="T687" s="1"/>
      <c r="U687" s="1"/>
      <c r="W687">
        <v>-1004</v>
      </c>
      <c r="X687" s="59">
        <v>970</v>
      </c>
      <c r="Y687" s="59">
        <f t="shared" si="42"/>
        <v>530.4024496937883</v>
      </c>
      <c r="Z687" s="59"/>
      <c r="AA687" s="59">
        <v>2</v>
      </c>
      <c r="AB687" s="59">
        <v>28</v>
      </c>
      <c r="AC687" s="59">
        <v>24</v>
      </c>
      <c r="AD687" s="59">
        <v>0</v>
      </c>
      <c r="AE687" s="48" t="s">
        <v>56287</v>
      </c>
      <c r="AF687" s="59">
        <v>77</v>
      </c>
      <c r="AG687" s="59">
        <v>56</v>
      </c>
      <c r="AH687" s="59">
        <v>0</v>
      </c>
      <c r="AI687" s="59" t="s">
        <v>19</v>
      </c>
      <c r="AJ687" s="94">
        <v>28.4</v>
      </c>
      <c r="AK687" s="94">
        <v>-77.933333000000005</v>
      </c>
      <c r="AL687" s="30" t="s">
        <v>57514</v>
      </c>
      <c r="KS687" s="20"/>
    </row>
    <row r="688" spans="1:307">
      <c r="A688" s="198">
        <v>5465441</v>
      </c>
      <c r="B688" s="43">
        <v>6441</v>
      </c>
      <c r="C688" s="18"/>
      <c r="D688" s="18" t="s">
        <v>58227</v>
      </c>
      <c r="E688" s="18"/>
      <c r="F688" s="18" t="s">
        <v>58234</v>
      </c>
      <c r="G688" s="18"/>
      <c r="H688" s="18" t="s">
        <v>58235</v>
      </c>
      <c r="I688" s="18"/>
      <c r="J688" s="18"/>
      <c r="K688" s="60">
        <v>1</v>
      </c>
      <c r="L688" s="54">
        <v>0</v>
      </c>
      <c r="M688" s="54"/>
      <c r="N688" s="54">
        <v>73</v>
      </c>
      <c r="O688" s="31" t="s">
        <v>58596</v>
      </c>
      <c r="P688" s="72">
        <v>12718</v>
      </c>
      <c r="Q688" s="18" t="s">
        <v>58236</v>
      </c>
      <c r="R688" s="31"/>
      <c r="S688" s="58" t="s">
        <v>58437</v>
      </c>
      <c r="T688" s="18"/>
      <c r="U688" s="18" t="s">
        <v>58438</v>
      </c>
      <c r="V688" s="49"/>
      <c r="W688">
        <v>-3716</v>
      </c>
      <c r="X688" s="60"/>
      <c r="Y688" s="60"/>
      <c r="Z688" s="60"/>
      <c r="AA688" s="60"/>
      <c r="AB688" s="60">
        <v>6</v>
      </c>
      <c r="AC688" s="60">
        <v>55</v>
      </c>
      <c r="AD688" s="60">
        <v>0</v>
      </c>
      <c r="AE688" s="49" t="s">
        <v>56287</v>
      </c>
      <c r="AF688" s="60">
        <v>66</v>
      </c>
      <c r="AG688" s="60">
        <v>56</v>
      </c>
      <c r="AH688" s="60">
        <v>0</v>
      </c>
      <c r="AI688" s="60" t="s">
        <v>56301</v>
      </c>
      <c r="AJ688" s="93">
        <v>6.9166670000000003</v>
      </c>
      <c r="AK688" s="93">
        <v>66.933333000000005</v>
      </c>
      <c r="AL688" s="30" t="s">
        <v>56302</v>
      </c>
    </row>
    <row r="689" spans="1:307">
      <c r="A689" s="197">
        <v>5465442</v>
      </c>
      <c r="B689" s="42">
        <v>6442</v>
      </c>
      <c r="C689" s="18"/>
      <c r="D689" s="18" t="s">
        <v>58227</v>
      </c>
      <c r="E689" s="18"/>
      <c r="F689" s="18" t="s">
        <v>58234</v>
      </c>
      <c r="G689" s="18"/>
      <c r="H689" s="18" t="s">
        <v>58237</v>
      </c>
      <c r="I689" s="1"/>
      <c r="J689" s="1"/>
      <c r="K689" s="59">
        <v>2</v>
      </c>
      <c r="L689" s="54">
        <v>0</v>
      </c>
      <c r="M689" s="53"/>
      <c r="N689" s="53">
        <v>54</v>
      </c>
      <c r="O689" s="31"/>
      <c r="P689" s="70">
        <v>16370</v>
      </c>
      <c r="Q689" s="1" t="s">
        <v>57785</v>
      </c>
      <c r="R689" s="53" t="s">
        <v>56453</v>
      </c>
      <c r="S689" s="57" t="s">
        <v>58079</v>
      </c>
      <c r="T689" s="1"/>
      <c r="U689" s="1"/>
      <c r="W689">
        <v>-3296</v>
      </c>
      <c r="X689" s="59">
        <v>3230</v>
      </c>
      <c r="Y689" s="59">
        <f t="shared" ref="Y689:Y696" si="43">X689/1.8288</f>
        <v>1766.185476815398</v>
      </c>
      <c r="Z689" s="59"/>
      <c r="AA689" s="59" t="s">
        <v>58080</v>
      </c>
      <c r="AB689" s="59">
        <v>11</v>
      </c>
      <c r="AC689" s="59">
        <v>42</v>
      </c>
      <c r="AD689" s="59">
        <v>0</v>
      </c>
      <c r="AE689" s="48" t="s">
        <v>20</v>
      </c>
      <c r="AF689" s="59">
        <v>109</v>
      </c>
      <c r="AG689" s="59">
        <v>43</v>
      </c>
      <c r="AH689" s="59">
        <v>0</v>
      </c>
      <c r="AI689" s="59" t="s">
        <v>19</v>
      </c>
      <c r="AJ689" s="94">
        <v>-11.7</v>
      </c>
      <c r="AK689" s="94">
        <v>-109.716667</v>
      </c>
      <c r="AL689" s="30" t="s">
        <v>23</v>
      </c>
    </row>
    <row r="690" spans="1:307">
      <c r="A690" s="197">
        <v>5465443</v>
      </c>
      <c r="B690" s="42">
        <v>6443</v>
      </c>
      <c r="C690" s="1"/>
      <c r="D690" s="18" t="s">
        <v>58227</v>
      </c>
      <c r="E690" s="18"/>
      <c r="F690" s="18" t="s">
        <v>58234</v>
      </c>
      <c r="G690" s="1"/>
      <c r="H690" s="1"/>
      <c r="I690" s="1"/>
      <c r="J690" s="1"/>
      <c r="K690" s="59">
        <v>6</v>
      </c>
      <c r="L690" s="54">
        <v>3</v>
      </c>
      <c r="M690" s="53"/>
      <c r="N690" s="53">
        <v>84</v>
      </c>
      <c r="O690" s="31"/>
      <c r="P690" s="72">
        <v>16654</v>
      </c>
      <c r="Q690" s="1" t="s">
        <v>57785</v>
      </c>
      <c r="R690" s="53" t="s">
        <v>56449</v>
      </c>
      <c r="S690" s="58" t="s">
        <v>18</v>
      </c>
      <c r="T690" s="18"/>
      <c r="U690" s="18"/>
      <c r="V690" s="49"/>
      <c r="W690">
        <v>-2712</v>
      </c>
      <c r="X690" s="60">
        <v>2770</v>
      </c>
      <c r="Y690" s="60">
        <f t="shared" si="43"/>
        <v>1514.6544181977254</v>
      </c>
      <c r="Z690" s="60"/>
      <c r="AA690" s="60" t="s">
        <v>17</v>
      </c>
      <c r="AB690" s="60">
        <v>9</v>
      </c>
      <c r="AC690" s="60">
        <v>53</v>
      </c>
      <c r="AD690" s="60">
        <v>0</v>
      </c>
      <c r="AE690" s="49" t="s">
        <v>20</v>
      </c>
      <c r="AF690" s="60">
        <v>110</v>
      </c>
      <c r="AG690" s="60">
        <v>41</v>
      </c>
      <c r="AH690" s="60">
        <v>0</v>
      </c>
      <c r="AI690" s="60" t="s">
        <v>19</v>
      </c>
      <c r="AJ690" s="93">
        <v>-9.8833330000000004</v>
      </c>
      <c r="AK690" s="93">
        <v>-110.683333</v>
      </c>
      <c r="AL690" s="31" t="s">
        <v>23</v>
      </c>
    </row>
    <row r="691" spans="1:307">
      <c r="A691" s="197">
        <v>5465444</v>
      </c>
      <c r="B691" s="42">
        <v>6444</v>
      </c>
      <c r="C691" s="1"/>
      <c r="D691" s="18" t="s">
        <v>58227</v>
      </c>
      <c r="E691" s="18"/>
      <c r="F691" s="18" t="s">
        <v>58234</v>
      </c>
      <c r="G691" s="1"/>
      <c r="H691" s="1"/>
      <c r="I691" s="1"/>
      <c r="J691" s="1"/>
      <c r="K691" s="59">
        <v>7</v>
      </c>
      <c r="L691" s="54">
        <v>5</v>
      </c>
      <c r="M691" s="53"/>
      <c r="N691" s="53">
        <v>145</v>
      </c>
      <c r="O691" s="31"/>
      <c r="P691" s="70">
        <v>16640</v>
      </c>
      <c r="Q691" s="1" t="s">
        <v>57820</v>
      </c>
      <c r="R691" s="30" t="s">
        <v>81217</v>
      </c>
      <c r="S691" s="57" t="s">
        <v>56288</v>
      </c>
      <c r="T691" s="1"/>
      <c r="U691" s="1"/>
      <c r="W691">
        <v>-3456</v>
      </c>
      <c r="X691" s="59">
        <v>3850</v>
      </c>
      <c r="Y691" s="59">
        <f t="shared" si="43"/>
        <v>2105.2055993000877</v>
      </c>
      <c r="Z691" s="59"/>
      <c r="AA691" s="59" t="s">
        <v>56282</v>
      </c>
      <c r="AB691" s="59">
        <v>13</v>
      </c>
      <c r="AC691" s="59">
        <v>5</v>
      </c>
      <c r="AD691" s="59">
        <v>30</v>
      </c>
      <c r="AE691" s="48" t="s">
        <v>20</v>
      </c>
      <c r="AF691" s="59">
        <v>124</v>
      </c>
      <c r="AG691" s="59">
        <v>16</v>
      </c>
      <c r="AH691" s="59">
        <v>48</v>
      </c>
      <c r="AI691" s="59" t="s">
        <v>19</v>
      </c>
      <c r="AJ691" s="94">
        <v>-13.091666999999999</v>
      </c>
      <c r="AK691" s="94">
        <v>-124.28</v>
      </c>
      <c r="AL691" s="30" t="s">
        <v>23</v>
      </c>
    </row>
    <row r="692" spans="1:307" s="20" customFormat="1">
      <c r="A692" s="197">
        <v>5465445</v>
      </c>
      <c r="B692" s="42">
        <v>6445</v>
      </c>
      <c r="C692" s="1" t="s">
        <v>57566</v>
      </c>
      <c r="D692" s="18" t="s">
        <v>58227</v>
      </c>
      <c r="E692" s="18"/>
      <c r="F692" s="18" t="s">
        <v>58234</v>
      </c>
      <c r="G692" s="1"/>
      <c r="H692" s="1"/>
      <c r="I692" s="1"/>
      <c r="J692" s="1"/>
      <c r="K692" s="59">
        <v>10</v>
      </c>
      <c r="L692" s="54">
        <v>7</v>
      </c>
      <c r="M692" s="53"/>
      <c r="N692" s="53">
        <v>156</v>
      </c>
      <c r="O692" s="31"/>
      <c r="P692" s="70">
        <v>16641</v>
      </c>
      <c r="Q692" s="1" t="s">
        <v>57820</v>
      </c>
      <c r="R692" s="30" t="s">
        <v>81218</v>
      </c>
      <c r="S692" s="57" t="s">
        <v>56289</v>
      </c>
      <c r="T692" s="1"/>
      <c r="U692" s="1"/>
      <c r="V692" s="48"/>
      <c r="W692">
        <v>-3617</v>
      </c>
      <c r="X692" s="59">
        <v>3590</v>
      </c>
      <c r="Y692" s="59">
        <f t="shared" si="43"/>
        <v>1963.0358705161855</v>
      </c>
      <c r="Z692" s="59"/>
      <c r="AA692" s="59" t="s">
        <v>56282</v>
      </c>
      <c r="AB692" s="59">
        <v>14</v>
      </c>
      <c r="AC692" s="59">
        <v>16</v>
      </c>
      <c r="AD692" s="59">
        <v>24</v>
      </c>
      <c r="AE692" s="48" t="s">
        <v>20</v>
      </c>
      <c r="AF692" s="59">
        <v>120</v>
      </c>
      <c r="AG692" s="59">
        <v>40</v>
      </c>
      <c r="AH692" s="59">
        <v>48</v>
      </c>
      <c r="AI692" s="59" t="s">
        <v>19</v>
      </c>
      <c r="AJ692" s="94">
        <v>-14.273332999999999</v>
      </c>
      <c r="AK692" s="94">
        <v>-120.68</v>
      </c>
      <c r="AL692" s="30" t="s">
        <v>23</v>
      </c>
      <c r="KT692"/>
      <c r="KU692"/>
    </row>
    <row r="693" spans="1:307">
      <c r="A693" s="197">
        <v>5465446</v>
      </c>
      <c r="B693" s="42">
        <v>6446</v>
      </c>
      <c r="C693" s="1"/>
      <c r="D693" s="18" t="s">
        <v>58227</v>
      </c>
      <c r="E693" s="18"/>
      <c r="F693" s="18" t="s">
        <v>58234</v>
      </c>
      <c r="G693" s="1"/>
      <c r="H693" s="1"/>
      <c r="I693" s="1"/>
      <c r="J693" s="1"/>
      <c r="K693" s="59">
        <v>7</v>
      </c>
      <c r="L693" s="54">
        <v>7</v>
      </c>
      <c r="M693" s="53"/>
      <c r="N693" s="53">
        <v>98</v>
      </c>
      <c r="O693" s="31"/>
      <c r="P693" s="72">
        <v>16642</v>
      </c>
      <c r="Q693" s="1" t="s">
        <v>57820</v>
      </c>
      <c r="R693" s="30" t="s">
        <v>81219</v>
      </c>
      <c r="S693" s="58" t="s">
        <v>57465</v>
      </c>
      <c r="T693" s="18"/>
      <c r="U693" s="18"/>
      <c r="V693" s="49"/>
      <c r="W693">
        <v>-3641</v>
      </c>
      <c r="X693" s="60">
        <v>3550</v>
      </c>
      <c r="Y693" s="60">
        <f t="shared" si="43"/>
        <v>1941.1636045494313</v>
      </c>
      <c r="Z693" s="60"/>
      <c r="AA693" s="60" t="s">
        <v>57466</v>
      </c>
      <c r="AB693" s="60">
        <v>15</v>
      </c>
      <c r="AC693" s="60">
        <v>13</v>
      </c>
      <c r="AD693" s="60">
        <v>6</v>
      </c>
      <c r="AE693" s="49" t="s">
        <v>20</v>
      </c>
      <c r="AF693" s="60">
        <v>117</v>
      </c>
      <c r="AG693" s="60">
        <v>30</v>
      </c>
      <c r="AH693" s="60">
        <v>24</v>
      </c>
      <c r="AI693" s="60" t="s">
        <v>19</v>
      </c>
      <c r="AJ693" s="93">
        <v>-15.218332999999999</v>
      </c>
      <c r="AK693" s="93">
        <v>-117.50666699999999</v>
      </c>
      <c r="AL693" s="31" t="s">
        <v>23</v>
      </c>
    </row>
    <row r="694" spans="1:307">
      <c r="A694" s="197">
        <v>5465447</v>
      </c>
      <c r="B694" s="42">
        <v>6447</v>
      </c>
      <c r="C694" s="1"/>
      <c r="D694" s="18" t="s">
        <v>58227</v>
      </c>
      <c r="E694" s="18"/>
      <c r="F694" s="18" t="s">
        <v>58234</v>
      </c>
      <c r="G694" s="1"/>
      <c r="H694" s="1"/>
      <c r="I694" s="1"/>
      <c r="J694" s="1"/>
      <c r="K694" s="59">
        <v>6</v>
      </c>
      <c r="L694" s="54">
        <v>4</v>
      </c>
      <c r="M694" s="53"/>
      <c r="N694" s="53">
        <v>177</v>
      </c>
      <c r="O694" s="31"/>
      <c r="P694" s="70">
        <v>16645</v>
      </c>
      <c r="Q694" s="1" t="s">
        <v>57785</v>
      </c>
      <c r="R694" s="53" t="s">
        <v>56483</v>
      </c>
      <c r="S694" s="57" t="s">
        <v>56290</v>
      </c>
      <c r="T694" s="1"/>
      <c r="U694" s="1"/>
      <c r="W694">
        <v>-3415</v>
      </c>
      <c r="X694" s="59">
        <v>4155</v>
      </c>
      <c r="Y694" s="59">
        <f t="shared" si="43"/>
        <v>2271.9816272965882</v>
      </c>
      <c r="Z694" s="59"/>
      <c r="AA694" s="59" t="s">
        <v>56285</v>
      </c>
      <c r="AB694" s="59">
        <v>5</v>
      </c>
      <c r="AC694" s="59">
        <v>26</v>
      </c>
      <c r="AD694" s="59">
        <v>0</v>
      </c>
      <c r="AE694" s="48" t="s">
        <v>56287</v>
      </c>
      <c r="AF694" s="59">
        <v>131</v>
      </c>
      <c r="AG694" s="59">
        <v>19</v>
      </c>
      <c r="AH694" s="59">
        <v>0</v>
      </c>
      <c r="AI694" s="59" t="s">
        <v>19</v>
      </c>
      <c r="AJ694" s="94">
        <v>5.4333330000000002</v>
      </c>
      <c r="AK694" s="94">
        <v>-131.316667</v>
      </c>
      <c r="AL694" s="30" t="s">
        <v>23</v>
      </c>
    </row>
    <row r="695" spans="1:307">
      <c r="A695" s="197">
        <v>5465448</v>
      </c>
      <c r="B695" s="42">
        <v>6448</v>
      </c>
      <c r="C695" s="1"/>
      <c r="D695" s="18" t="s">
        <v>58227</v>
      </c>
      <c r="E695" s="18"/>
      <c r="F695" s="18" t="s">
        <v>58234</v>
      </c>
      <c r="G695" s="1"/>
      <c r="H695" s="1"/>
      <c r="I695" s="1"/>
      <c r="J695" s="1"/>
      <c r="K695" s="59">
        <v>7</v>
      </c>
      <c r="L695" s="54">
        <v>7</v>
      </c>
      <c r="M695" s="53"/>
      <c r="N695" s="53">
        <v>232</v>
      </c>
      <c r="O695" s="31"/>
      <c r="P695" s="70">
        <v>16650</v>
      </c>
      <c r="Q695" s="1" t="s">
        <v>57785</v>
      </c>
      <c r="R695" s="53" t="s">
        <v>56478</v>
      </c>
      <c r="S695" s="57" t="s">
        <v>56294</v>
      </c>
      <c r="T695" s="1"/>
      <c r="U695" s="1"/>
      <c r="W695">
        <v>-3157</v>
      </c>
      <c r="X695" s="59">
        <v>3090</v>
      </c>
      <c r="Y695" s="59">
        <f t="shared" si="43"/>
        <v>1689.6325459317586</v>
      </c>
      <c r="Z695" s="59"/>
      <c r="AA695" s="59" t="s">
        <v>56291</v>
      </c>
      <c r="AB695" s="59">
        <v>18</v>
      </c>
      <c r="AC695" s="59">
        <v>20</v>
      </c>
      <c r="AD695" s="59">
        <v>0</v>
      </c>
      <c r="AE695" s="48" t="s">
        <v>20</v>
      </c>
      <c r="AF695" s="59">
        <v>79</v>
      </c>
      <c r="AG695" s="59">
        <v>20</v>
      </c>
      <c r="AH695" s="59">
        <v>30</v>
      </c>
      <c r="AI695" s="59" t="s">
        <v>19</v>
      </c>
      <c r="AJ695" s="94">
        <v>-18.333333</v>
      </c>
      <c r="AK695" s="94">
        <v>-79.341667000000001</v>
      </c>
      <c r="AL695" s="30" t="s">
        <v>23</v>
      </c>
    </row>
    <row r="696" spans="1:307">
      <c r="A696" s="197">
        <v>5465449</v>
      </c>
      <c r="B696" s="42">
        <v>6449</v>
      </c>
      <c r="C696" s="1"/>
      <c r="D696" s="18" t="s">
        <v>58227</v>
      </c>
      <c r="E696" s="18"/>
      <c r="F696" s="18" t="s">
        <v>58234</v>
      </c>
      <c r="G696" s="1"/>
      <c r="H696" s="1"/>
      <c r="I696" s="1"/>
      <c r="J696" s="1"/>
      <c r="K696" s="59">
        <v>8</v>
      </c>
      <c r="L696" s="54">
        <v>6</v>
      </c>
      <c r="M696" s="53"/>
      <c r="N696" s="53">
        <v>284</v>
      </c>
      <c r="O696" s="31"/>
      <c r="P696" s="70">
        <v>16653</v>
      </c>
      <c r="Q696" s="1" t="s">
        <v>57785</v>
      </c>
      <c r="R696" s="53" t="s">
        <v>56459</v>
      </c>
      <c r="S696" s="57" t="s">
        <v>56295</v>
      </c>
      <c r="T696" s="1"/>
      <c r="U696" s="1" t="s">
        <v>58076</v>
      </c>
      <c r="W696">
        <v>-3034</v>
      </c>
      <c r="X696" s="59">
        <v>3120</v>
      </c>
      <c r="Y696" s="59">
        <f t="shared" si="43"/>
        <v>1706.0367454068241</v>
      </c>
      <c r="Z696" s="59"/>
      <c r="AA696" s="59" t="s">
        <v>56296</v>
      </c>
      <c r="AB696" s="59">
        <v>14</v>
      </c>
      <c r="AC696" s="59">
        <v>44</v>
      </c>
      <c r="AD696" s="59">
        <v>0</v>
      </c>
      <c r="AE696" s="48" t="s">
        <v>20</v>
      </c>
      <c r="AF696" s="59">
        <v>112</v>
      </c>
      <c r="AG696" s="59">
        <v>6</v>
      </c>
      <c r="AH696" s="59">
        <v>0</v>
      </c>
      <c r="AI696" s="59" t="s">
        <v>19</v>
      </c>
      <c r="AJ696" s="94">
        <v>-14.733333</v>
      </c>
      <c r="AK696" s="94">
        <v>-112.1</v>
      </c>
      <c r="AL696" s="30" t="s">
        <v>23</v>
      </c>
    </row>
    <row r="697" spans="1:307">
      <c r="A697" s="197">
        <v>5465450</v>
      </c>
      <c r="B697" s="42">
        <v>6450</v>
      </c>
      <c r="C697" s="1"/>
      <c r="D697" s="18" t="s">
        <v>58227</v>
      </c>
      <c r="E697" s="18"/>
      <c r="F697" s="18" t="s">
        <v>58234</v>
      </c>
      <c r="G697" s="1"/>
      <c r="H697" s="1"/>
      <c r="I697" s="1"/>
      <c r="J697" s="1"/>
      <c r="K697" s="59">
        <v>7</v>
      </c>
      <c r="L697" s="54">
        <v>5</v>
      </c>
      <c r="M697" s="53"/>
      <c r="N697" s="53">
        <v>310</v>
      </c>
      <c r="O697" s="31"/>
      <c r="P697" s="70">
        <v>16657</v>
      </c>
      <c r="Q697" s="1" t="s">
        <v>57788</v>
      </c>
      <c r="R697" s="1" t="s">
        <v>56297</v>
      </c>
      <c r="S697" s="57" t="s">
        <v>56298</v>
      </c>
      <c r="T697" s="1"/>
      <c r="U697" s="1"/>
      <c r="W697">
        <v>-2810</v>
      </c>
      <c r="X697" s="59">
        <f>Y697*1.8288</f>
        <v>3657.6</v>
      </c>
      <c r="Y697" s="59">
        <v>2000</v>
      </c>
      <c r="Z697" s="59"/>
      <c r="AA697" s="59" t="s">
        <v>56299</v>
      </c>
      <c r="AB697" s="59">
        <v>16</v>
      </c>
      <c r="AC697" s="59">
        <v>25</v>
      </c>
      <c r="AD697" s="59">
        <v>0</v>
      </c>
      <c r="AE697" s="48" t="s">
        <v>20</v>
      </c>
      <c r="AF697" s="59">
        <v>66</v>
      </c>
      <c r="AG697" s="59">
        <v>2</v>
      </c>
      <c r="AH697" s="59">
        <v>0</v>
      </c>
      <c r="AI697" s="59" t="s">
        <v>56301</v>
      </c>
      <c r="AJ697" s="94">
        <v>-16.416667</v>
      </c>
      <c r="AK697" s="94">
        <v>66.033332999999999</v>
      </c>
      <c r="AL697" s="30" t="s">
        <v>56302</v>
      </c>
    </row>
    <row r="698" spans="1:307">
      <c r="A698" s="197">
        <v>5465451</v>
      </c>
      <c r="B698" s="42">
        <v>6451</v>
      </c>
      <c r="C698" s="1"/>
      <c r="D698" s="18" t="s">
        <v>58227</v>
      </c>
      <c r="E698" s="18"/>
      <c r="F698" s="18" t="s">
        <v>58234</v>
      </c>
      <c r="G698" s="1"/>
      <c r="H698" s="1"/>
      <c r="I698" s="1"/>
      <c r="J698" s="1"/>
      <c r="K698" s="59">
        <v>5</v>
      </c>
      <c r="L698" s="54">
        <v>5</v>
      </c>
      <c r="M698" s="53"/>
      <c r="N698" s="53">
        <v>332</v>
      </c>
      <c r="O698" s="31" t="s">
        <v>58024</v>
      </c>
      <c r="P698" s="74">
        <v>16656</v>
      </c>
      <c r="Q698" s="1" t="s">
        <v>57820</v>
      </c>
      <c r="R698" s="53" t="s">
        <v>57262</v>
      </c>
      <c r="S698" s="57" t="s">
        <v>57431</v>
      </c>
      <c r="T698" s="1"/>
      <c r="U698" s="1"/>
      <c r="W698">
        <v>-3362</v>
      </c>
      <c r="X698" s="59"/>
      <c r="Y698" s="59"/>
      <c r="Z698" s="59"/>
      <c r="AA698" s="59" t="s">
        <v>57430</v>
      </c>
      <c r="AB698" s="59">
        <v>23</v>
      </c>
      <c r="AC698" s="59">
        <v>36</v>
      </c>
      <c r="AD698" s="59">
        <v>30</v>
      </c>
      <c r="AE698" s="48" t="s">
        <v>20</v>
      </c>
      <c r="AF698" s="59">
        <v>118</v>
      </c>
      <c r="AG698" s="59">
        <v>13</v>
      </c>
      <c r="AH698" s="59">
        <v>30</v>
      </c>
      <c r="AI698" s="59" t="s">
        <v>19</v>
      </c>
      <c r="AJ698" s="94">
        <v>-23.608332999999998</v>
      </c>
      <c r="AK698" s="94">
        <v>-118.22499999999999</v>
      </c>
      <c r="AL698" s="30" t="s">
        <v>23</v>
      </c>
    </row>
    <row r="699" spans="1:307">
      <c r="A699" s="197">
        <v>5465452</v>
      </c>
      <c r="B699" s="42">
        <v>6452</v>
      </c>
      <c r="C699" s="1"/>
      <c r="D699" s="18" t="s">
        <v>58227</v>
      </c>
      <c r="E699" s="18"/>
      <c r="F699" s="18" t="s">
        <v>58234</v>
      </c>
      <c r="G699" s="1"/>
      <c r="H699" s="1"/>
      <c r="I699" s="1"/>
      <c r="J699" s="1" t="s">
        <v>57436</v>
      </c>
      <c r="K699" s="59">
        <v>4</v>
      </c>
      <c r="L699" s="54">
        <v>3</v>
      </c>
      <c r="M699" s="53"/>
      <c r="N699" s="53">
        <v>351</v>
      </c>
      <c r="O699" s="31" t="s">
        <v>56303</v>
      </c>
      <c r="P699" s="72">
        <v>30724</v>
      </c>
      <c r="Q699" s="18" t="s">
        <v>57742</v>
      </c>
      <c r="R699" s="54">
        <v>167</v>
      </c>
      <c r="S699" s="58" t="s">
        <v>58073</v>
      </c>
      <c r="T699" s="18"/>
      <c r="U699" s="18"/>
      <c r="V699" s="49"/>
      <c r="W699">
        <v>-4346</v>
      </c>
      <c r="X699" s="60">
        <v>4042</v>
      </c>
      <c r="Y699" s="60">
        <f>X699/1.8288</f>
        <v>2210.1924759405074</v>
      </c>
      <c r="Z699" s="60"/>
      <c r="AA699" s="60" t="s">
        <v>56304</v>
      </c>
      <c r="AB699" s="60">
        <v>7</v>
      </c>
      <c r="AC699" s="60">
        <v>11</v>
      </c>
      <c r="AD699" s="60">
        <v>36</v>
      </c>
      <c r="AE699" s="49" t="s">
        <v>56287</v>
      </c>
      <c r="AF699" s="60">
        <v>63</v>
      </c>
      <c r="AG699" s="60">
        <v>2</v>
      </c>
      <c r="AH699" s="60">
        <v>33</v>
      </c>
      <c r="AI699" s="60" t="s">
        <v>56301</v>
      </c>
      <c r="AJ699" s="93">
        <v>7.193333</v>
      </c>
      <c r="AK699" s="93">
        <v>63.042499999999997</v>
      </c>
      <c r="AL699" s="31" t="s">
        <v>56302</v>
      </c>
      <c r="KS699" s="129"/>
    </row>
    <row r="700" spans="1:307">
      <c r="A700" s="198">
        <v>5465453</v>
      </c>
      <c r="B700" s="43">
        <v>6453</v>
      </c>
      <c r="C700" s="18"/>
      <c r="D700" s="18" t="s">
        <v>58227</v>
      </c>
      <c r="E700" s="18"/>
      <c r="F700" s="18" t="s">
        <v>58234</v>
      </c>
      <c r="G700" s="18"/>
      <c r="H700" s="18"/>
      <c r="I700" s="18"/>
      <c r="J700" s="18"/>
      <c r="K700" s="60">
        <v>8</v>
      </c>
      <c r="L700" s="54">
        <v>5</v>
      </c>
      <c r="M700" s="54"/>
      <c r="N700" s="54">
        <v>392</v>
      </c>
      <c r="O700" s="31" t="s">
        <v>56556</v>
      </c>
      <c r="P700" s="72">
        <v>37190</v>
      </c>
      <c r="Q700" s="18" t="s">
        <v>57470</v>
      </c>
      <c r="R700" s="31"/>
      <c r="S700" s="58" t="s">
        <v>57433</v>
      </c>
      <c r="T700" s="21"/>
      <c r="U700" s="18"/>
      <c r="V700" s="150"/>
      <c r="W700">
        <v>-3322</v>
      </c>
      <c r="X700" s="60">
        <f t="shared" ref="X700:X712" si="44">Y700*1.8288</f>
        <v>3919.1183999999998</v>
      </c>
      <c r="Y700" s="60">
        <v>2143</v>
      </c>
      <c r="Z700" s="60"/>
      <c r="AA700" s="60"/>
      <c r="AB700" s="60">
        <v>12</v>
      </c>
      <c r="AC700" s="60">
        <v>7</v>
      </c>
      <c r="AD700" s="60">
        <v>0</v>
      </c>
      <c r="AE700" s="49" t="s">
        <v>20</v>
      </c>
      <c r="AF700" s="60">
        <v>64</v>
      </c>
      <c r="AG700" s="60">
        <v>7</v>
      </c>
      <c r="AH700" s="60">
        <v>30</v>
      </c>
      <c r="AI700" s="60" t="s">
        <v>56301</v>
      </c>
      <c r="AJ700" s="93">
        <v>-12.116667</v>
      </c>
      <c r="AK700" s="93">
        <v>64.125</v>
      </c>
      <c r="AL700" s="31" t="s">
        <v>56302</v>
      </c>
      <c r="KS700" s="20"/>
    </row>
    <row r="701" spans="1:307">
      <c r="A701" s="197">
        <v>5465454</v>
      </c>
      <c r="B701" s="42">
        <v>6454</v>
      </c>
      <c r="C701" s="1"/>
      <c r="D701" s="18" t="s">
        <v>58227</v>
      </c>
      <c r="E701" s="18"/>
      <c r="F701" s="18" t="s">
        <v>58234</v>
      </c>
      <c r="G701" s="1"/>
      <c r="H701" s="1"/>
      <c r="I701" s="1"/>
      <c r="J701" s="1"/>
      <c r="K701" s="59">
        <v>8</v>
      </c>
      <c r="L701" s="54">
        <v>6</v>
      </c>
      <c r="M701" s="53"/>
      <c r="N701" s="53">
        <v>429</v>
      </c>
      <c r="O701" s="31" t="s">
        <v>56687</v>
      </c>
      <c r="P701" s="70">
        <v>35238</v>
      </c>
      <c r="Q701" s="1" t="s">
        <v>57450</v>
      </c>
      <c r="R701" s="30"/>
      <c r="S701" s="57" t="s">
        <v>57434</v>
      </c>
      <c r="T701" s="1"/>
      <c r="U701" s="1"/>
      <c r="W701">
        <v>-2658</v>
      </c>
      <c r="X701" s="59">
        <f t="shared" si="44"/>
        <v>2748.6864</v>
      </c>
      <c r="Y701" s="59">
        <v>1503</v>
      </c>
      <c r="Z701" s="59"/>
      <c r="AA701" s="59"/>
      <c r="AB701" s="59">
        <v>7</v>
      </c>
      <c r="AC701" s="59">
        <v>5</v>
      </c>
      <c r="AD701" s="59">
        <v>0</v>
      </c>
      <c r="AE701" s="48" t="s">
        <v>56287</v>
      </c>
      <c r="AF701" s="59">
        <v>73</v>
      </c>
      <c r="AG701" s="59">
        <v>48</v>
      </c>
      <c r="AH701" s="59">
        <v>15</v>
      </c>
      <c r="AI701" s="59" t="s">
        <v>56301</v>
      </c>
      <c r="AJ701" s="94">
        <v>7.0833329999999997</v>
      </c>
      <c r="AK701" s="94">
        <v>73.804167000000007</v>
      </c>
      <c r="AL701" s="30" t="s">
        <v>57435</v>
      </c>
    </row>
    <row r="702" spans="1:307">
      <c r="A702" s="197">
        <v>5465455</v>
      </c>
      <c r="B702" s="42">
        <v>6455</v>
      </c>
      <c r="C702" s="1"/>
      <c r="D702" s="18" t="s">
        <v>58227</v>
      </c>
      <c r="E702" s="18"/>
      <c r="F702" s="18" t="s">
        <v>58234</v>
      </c>
      <c r="G702" s="1"/>
      <c r="H702" s="1"/>
      <c r="I702" s="1"/>
      <c r="J702" s="1"/>
      <c r="K702" s="59">
        <v>9</v>
      </c>
      <c r="L702" s="54">
        <v>6</v>
      </c>
      <c r="M702" s="53"/>
      <c r="N702" s="53">
        <v>432</v>
      </c>
      <c r="O702" s="31" t="s">
        <v>56565</v>
      </c>
      <c r="P702" s="75">
        <v>37149</v>
      </c>
      <c r="Q702" s="18" t="s">
        <v>57470</v>
      </c>
      <c r="R702" s="54">
        <v>186</v>
      </c>
      <c r="S702" s="58">
        <v>2143</v>
      </c>
      <c r="T702" s="18" t="s">
        <v>58561</v>
      </c>
      <c r="U702" s="18"/>
      <c r="V702" s="49"/>
      <c r="W702">
        <v>-3594</v>
      </c>
      <c r="X702" s="60">
        <f t="shared" si="44"/>
        <v>3474.72</v>
      </c>
      <c r="Y702" s="60">
        <v>1900</v>
      </c>
      <c r="Z702" s="60"/>
      <c r="AA702" s="60"/>
      <c r="AB702" s="60">
        <v>2</v>
      </c>
      <c r="AC702" s="60">
        <v>42</v>
      </c>
      <c r="AD702" s="60">
        <v>6</v>
      </c>
      <c r="AE702" s="49" t="s">
        <v>20</v>
      </c>
      <c r="AF702" s="60">
        <v>67</v>
      </c>
      <c r="AG702" s="60">
        <v>23</v>
      </c>
      <c r="AH702" s="60">
        <v>0</v>
      </c>
      <c r="AI702" s="60" t="s">
        <v>56301</v>
      </c>
      <c r="AJ702" s="93">
        <v>-2.701667</v>
      </c>
      <c r="AK702" s="93">
        <v>67.383332999999993</v>
      </c>
      <c r="AL702" s="31" t="s">
        <v>56302</v>
      </c>
      <c r="KS702" s="20"/>
    </row>
    <row r="703" spans="1:307">
      <c r="A703" s="197">
        <v>5465456</v>
      </c>
      <c r="B703" s="42">
        <v>6456</v>
      </c>
      <c r="C703" s="1"/>
      <c r="D703" s="18" t="s">
        <v>58227</v>
      </c>
      <c r="E703" s="18"/>
      <c r="F703" s="18" t="s">
        <v>58234</v>
      </c>
      <c r="G703" s="1"/>
      <c r="H703" s="1"/>
      <c r="I703" s="1"/>
      <c r="J703" s="1" t="s">
        <v>57436</v>
      </c>
      <c r="K703" s="59">
        <v>13</v>
      </c>
      <c r="L703" s="54">
        <v>8</v>
      </c>
      <c r="M703" s="53"/>
      <c r="N703" s="53">
        <v>459</v>
      </c>
      <c r="O703" s="31" t="s">
        <v>56578</v>
      </c>
      <c r="P703" s="76">
        <v>37148</v>
      </c>
      <c r="Q703" s="1" t="s">
        <v>57470</v>
      </c>
      <c r="R703" s="53">
        <v>181</v>
      </c>
      <c r="S703" s="57" t="s">
        <v>57471</v>
      </c>
      <c r="T703" s="1"/>
      <c r="U703" s="1"/>
      <c r="W703">
        <v>-3507</v>
      </c>
      <c r="X703" s="59">
        <f t="shared" si="44"/>
        <v>3758.1839999999997</v>
      </c>
      <c r="Y703" s="59">
        <v>2055</v>
      </c>
      <c r="Z703" s="59"/>
      <c r="AA703" s="59"/>
      <c r="AB703" s="59">
        <v>7</v>
      </c>
      <c r="AC703" s="59">
        <v>35</v>
      </c>
      <c r="AD703" s="59">
        <v>30</v>
      </c>
      <c r="AE703" s="48" t="s">
        <v>20</v>
      </c>
      <c r="AF703" s="59">
        <v>61</v>
      </c>
      <c r="AG703" s="59">
        <v>29</v>
      </c>
      <c r="AH703" s="59">
        <v>0</v>
      </c>
      <c r="AI703" s="59" t="s">
        <v>56301</v>
      </c>
      <c r="AJ703" s="94">
        <v>-7.5916670000000002</v>
      </c>
      <c r="AK703" s="94">
        <v>61.483333000000002</v>
      </c>
      <c r="AL703" s="30" t="s">
        <v>56302</v>
      </c>
    </row>
    <row r="704" spans="1:307">
      <c r="A704" s="197">
        <v>5465457</v>
      </c>
      <c r="B704" s="42">
        <v>6457</v>
      </c>
      <c r="C704" s="1"/>
      <c r="D704" s="18" t="s">
        <v>58227</v>
      </c>
      <c r="E704" s="18"/>
      <c r="F704" s="18" t="s">
        <v>58234</v>
      </c>
      <c r="G704" s="1"/>
      <c r="H704" s="1"/>
      <c r="I704" s="1"/>
      <c r="J704" s="1" t="s">
        <v>57436</v>
      </c>
      <c r="K704" s="59">
        <v>9</v>
      </c>
      <c r="L704" s="54">
        <v>4</v>
      </c>
      <c r="M704" s="53"/>
      <c r="N704" s="53">
        <v>475</v>
      </c>
      <c r="O704" s="31" t="s">
        <v>56597</v>
      </c>
      <c r="P704" s="72">
        <v>37130</v>
      </c>
      <c r="Q704" s="1" t="s">
        <v>57470</v>
      </c>
      <c r="R704" s="54">
        <v>52</v>
      </c>
      <c r="S704" s="58" t="s">
        <v>57535</v>
      </c>
      <c r="T704" s="18"/>
      <c r="U704" s="18"/>
      <c r="V704" s="49"/>
      <c r="W704">
        <v>-3694</v>
      </c>
      <c r="X704" s="60">
        <f t="shared" si="44"/>
        <v>4081.8816000000002</v>
      </c>
      <c r="Y704" s="60">
        <v>2232</v>
      </c>
      <c r="Z704" s="60"/>
      <c r="AA704" s="60"/>
      <c r="AB704" s="60">
        <v>8</v>
      </c>
      <c r="AC704" s="60">
        <v>25</v>
      </c>
      <c r="AD704" s="60">
        <v>0</v>
      </c>
      <c r="AE704" s="49" t="s">
        <v>20</v>
      </c>
      <c r="AF704" s="60">
        <v>65</v>
      </c>
      <c r="AG704" s="60">
        <v>38</v>
      </c>
      <c r="AH704" s="60">
        <v>0</v>
      </c>
      <c r="AI704" s="60" t="s">
        <v>56301</v>
      </c>
      <c r="AJ704" s="93">
        <v>-8.4166670000000003</v>
      </c>
      <c r="AK704" s="93">
        <v>65.633332999999993</v>
      </c>
      <c r="AL704" s="31" t="s">
        <v>56302</v>
      </c>
    </row>
    <row r="705" spans="1:307">
      <c r="A705" s="197">
        <v>5465458</v>
      </c>
      <c r="B705" s="42">
        <v>6458</v>
      </c>
      <c r="C705" s="1"/>
      <c r="D705" s="18" t="s">
        <v>58227</v>
      </c>
      <c r="E705" s="18"/>
      <c r="F705" s="18" t="s">
        <v>58234</v>
      </c>
      <c r="G705" s="1"/>
      <c r="H705" s="1" t="s">
        <v>58241</v>
      </c>
      <c r="I705" s="1"/>
      <c r="J705" s="1"/>
      <c r="K705" s="59">
        <v>7</v>
      </c>
      <c r="L705" s="54">
        <v>4</v>
      </c>
      <c r="M705" s="53"/>
      <c r="N705" s="53">
        <v>567</v>
      </c>
      <c r="O705" s="31" t="s">
        <v>56676</v>
      </c>
      <c r="P705" s="70">
        <v>36043</v>
      </c>
      <c r="Q705" s="1" t="s">
        <v>56672</v>
      </c>
      <c r="R705" s="53">
        <v>5</v>
      </c>
      <c r="S705" s="57" t="s">
        <v>57439</v>
      </c>
      <c r="T705" s="1"/>
      <c r="U705" s="1"/>
      <c r="W705">
        <v>-1206</v>
      </c>
      <c r="X705" s="59">
        <f t="shared" si="44"/>
        <v>1442.9232</v>
      </c>
      <c r="Y705" s="59">
        <v>789</v>
      </c>
      <c r="Z705" s="59"/>
      <c r="AA705" s="59"/>
      <c r="AB705" s="59">
        <v>28</v>
      </c>
      <c r="AC705" s="59">
        <v>0</v>
      </c>
      <c r="AD705" s="59">
        <v>30</v>
      </c>
      <c r="AE705" s="48" t="s">
        <v>20</v>
      </c>
      <c r="AF705" s="59">
        <v>112</v>
      </c>
      <c r="AG705" s="59">
        <v>27</v>
      </c>
      <c r="AH705" s="59">
        <v>30</v>
      </c>
      <c r="AI705" s="59" t="s">
        <v>56301</v>
      </c>
      <c r="AJ705" s="94">
        <v>-28.008333</v>
      </c>
      <c r="AK705" s="94">
        <v>112.458333</v>
      </c>
      <c r="AL705" s="30" t="s">
        <v>57435</v>
      </c>
    </row>
    <row r="706" spans="1:307">
      <c r="A706" s="197">
        <v>5465459</v>
      </c>
      <c r="B706" s="42">
        <v>6459</v>
      </c>
      <c r="C706" s="1"/>
      <c r="D706" s="18" t="s">
        <v>58227</v>
      </c>
      <c r="E706" s="18"/>
      <c r="F706" s="18" t="s">
        <v>58240</v>
      </c>
      <c r="G706" s="1"/>
      <c r="H706" s="1"/>
      <c r="I706" s="1"/>
      <c r="J706" s="1" t="s">
        <v>57436</v>
      </c>
      <c r="K706" s="59">
        <v>2</v>
      </c>
      <c r="L706" s="54">
        <v>1</v>
      </c>
      <c r="M706" s="53"/>
      <c r="N706" s="53">
        <v>529</v>
      </c>
      <c r="O706" s="31" t="s">
        <v>56635</v>
      </c>
      <c r="P706" s="70">
        <v>36057</v>
      </c>
      <c r="Q706" s="1" t="s">
        <v>56672</v>
      </c>
      <c r="R706" s="53">
        <v>12</v>
      </c>
      <c r="S706" s="57" t="s">
        <v>57438</v>
      </c>
      <c r="T706" s="1"/>
      <c r="U706" s="1"/>
      <c r="W706">
        <v>-3829</v>
      </c>
      <c r="X706" s="59">
        <f t="shared" si="44"/>
        <v>3758.1839999999997</v>
      </c>
      <c r="Y706" s="59">
        <v>2055</v>
      </c>
      <c r="Z706" s="59"/>
      <c r="AA706" s="59"/>
      <c r="AB706" s="59">
        <v>24</v>
      </c>
      <c r="AC706" s="59">
        <v>53</v>
      </c>
      <c r="AD706" s="59">
        <v>30</v>
      </c>
      <c r="AE706" s="48" t="s">
        <v>20</v>
      </c>
      <c r="AF706" s="59">
        <v>110</v>
      </c>
      <c r="AG706" s="59">
        <v>23</v>
      </c>
      <c r="AH706" s="59">
        <v>30</v>
      </c>
      <c r="AI706" s="59" t="s">
        <v>56301</v>
      </c>
      <c r="AJ706" s="94">
        <v>-24.891667000000002</v>
      </c>
      <c r="AK706" s="94">
        <v>110.391667</v>
      </c>
      <c r="AL706" s="30" t="s">
        <v>57435</v>
      </c>
    </row>
    <row r="707" spans="1:307">
      <c r="A707" s="197">
        <v>5465460</v>
      </c>
      <c r="B707" s="42">
        <v>6460</v>
      </c>
      <c r="C707" s="1"/>
      <c r="D707" s="18" t="s">
        <v>58227</v>
      </c>
      <c r="E707" s="18"/>
      <c r="F707" s="18" t="s">
        <v>58234</v>
      </c>
      <c r="G707" s="1"/>
      <c r="H707" s="1"/>
      <c r="I707" s="1"/>
      <c r="J707" s="1"/>
      <c r="K707" s="59">
        <v>1</v>
      </c>
      <c r="L707" s="54">
        <v>1</v>
      </c>
      <c r="M707" s="53"/>
      <c r="N707" s="53">
        <v>580</v>
      </c>
      <c r="O707" s="31" t="s">
        <v>56681</v>
      </c>
      <c r="P707" s="70">
        <v>35818</v>
      </c>
      <c r="Q707" s="1" t="s">
        <v>57445</v>
      </c>
      <c r="R707" s="53">
        <v>15</v>
      </c>
      <c r="S707" s="57" t="s">
        <v>57443</v>
      </c>
      <c r="T707" s="1"/>
      <c r="U707" s="1"/>
      <c r="W707">
        <v>-2680</v>
      </c>
      <c r="X707" s="59">
        <f t="shared" si="44"/>
        <v>2139.6959999999999</v>
      </c>
      <c r="Y707" s="59">
        <v>1170</v>
      </c>
      <c r="Z707" s="59"/>
      <c r="AA707" s="59"/>
      <c r="AB707" s="59">
        <v>20</v>
      </c>
      <c r="AC707" s="59">
        <v>36</v>
      </c>
      <c r="AD707" s="59">
        <v>32</v>
      </c>
      <c r="AE707" s="48" t="s">
        <v>56287</v>
      </c>
      <c r="AF707" s="59">
        <v>68</v>
      </c>
      <c r="AG707" s="59">
        <v>50</v>
      </c>
      <c r="AH707" s="59">
        <v>25</v>
      </c>
      <c r="AI707" s="59" t="s">
        <v>56301</v>
      </c>
      <c r="AJ707" s="94">
        <v>20.442222000000001</v>
      </c>
      <c r="AK707" s="94">
        <v>68.840277999999998</v>
      </c>
      <c r="AL707" s="30" t="s">
        <v>57476</v>
      </c>
      <c r="KT707" s="20"/>
      <c r="KU707" s="20"/>
    </row>
    <row r="708" spans="1:307">
      <c r="A708" s="197">
        <v>5465461</v>
      </c>
      <c r="B708" s="42">
        <v>6461</v>
      </c>
      <c r="C708" s="1"/>
      <c r="D708" s="18" t="s">
        <v>58227</v>
      </c>
      <c r="E708" s="18"/>
      <c r="F708" s="18" t="s">
        <v>58234</v>
      </c>
      <c r="G708" s="1"/>
      <c r="H708" s="1"/>
      <c r="I708" s="1"/>
      <c r="J708" s="1"/>
      <c r="K708" s="59">
        <v>3</v>
      </c>
      <c r="L708" s="54">
        <v>2</v>
      </c>
      <c r="M708" s="53"/>
      <c r="N708" s="53">
        <v>711</v>
      </c>
      <c r="O708" s="31" t="s">
        <v>56772</v>
      </c>
      <c r="P708" s="70">
        <v>33668</v>
      </c>
      <c r="Q708" s="1" t="s">
        <v>56703</v>
      </c>
      <c r="R708" s="53">
        <v>220</v>
      </c>
      <c r="S708" s="57" t="s">
        <v>57444</v>
      </c>
      <c r="T708" s="1"/>
      <c r="U708" s="1"/>
      <c r="W708">
        <v>-2213</v>
      </c>
      <c r="X708" s="59">
        <f t="shared" si="44"/>
        <v>2011.68</v>
      </c>
      <c r="Y708" s="59">
        <v>1100</v>
      </c>
      <c r="Z708" s="59"/>
      <c r="AA708" s="59"/>
      <c r="AB708" s="59">
        <v>0</v>
      </c>
      <c r="AC708" s="59">
        <v>42</v>
      </c>
      <c r="AD708" s="59">
        <v>0</v>
      </c>
      <c r="AE708" s="48" t="s">
        <v>20</v>
      </c>
      <c r="AF708" s="59">
        <v>147</v>
      </c>
      <c r="AG708" s="59">
        <v>0</v>
      </c>
      <c r="AH708" s="59">
        <v>0</v>
      </c>
      <c r="AI708" s="59" t="s">
        <v>56301</v>
      </c>
      <c r="AJ708" s="94">
        <v>-0.7</v>
      </c>
      <c r="AK708" s="94">
        <v>147</v>
      </c>
      <c r="AL708" s="30" t="s">
        <v>23</v>
      </c>
    </row>
    <row r="709" spans="1:307">
      <c r="A709" s="197">
        <v>5465462</v>
      </c>
      <c r="B709" s="42">
        <v>6462</v>
      </c>
      <c r="C709" s="1"/>
      <c r="D709" s="18" t="s">
        <v>58227</v>
      </c>
      <c r="E709" s="18"/>
      <c r="F709" s="18" t="s">
        <v>58234</v>
      </c>
      <c r="G709" s="1"/>
      <c r="H709" s="1"/>
      <c r="I709" s="1"/>
      <c r="J709" s="1"/>
      <c r="K709" s="59">
        <v>3</v>
      </c>
      <c r="L709" s="54">
        <v>2</v>
      </c>
      <c r="M709" s="53"/>
      <c r="N709" s="53">
        <v>727</v>
      </c>
      <c r="O709" s="31" t="s">
        <v>56624</v>
      </c>
      <c r="P709" s="70">
        <v>36515</v>
      </c>
      <c r="Q709" s="1" t="s">
        <v>56672</v>
      </c>
      <c r="R709" s="30"/>
      <c r="S709" s="57" t="s">
        <v>57446</v>
      </c>
      <c r="T709" s="1"/>
      <c r="U709" s="1"/>
      <c r="W709">
        <v>-4057</v>
      </c>
      <c r="X709" s="59">
        <f t="shared" si="44"/>
        <v>4187.9520000000002</v>
      </c>
      <c r="Y709" s="59">
        <v>2290</v>
      </c>
      <c r="Z709" s="59"/>
      <c r="AA709" s="59"/>
      <c r="AB709" s="59">
        <v>9</v>
      </c>
      <c r="AC709" s="59">
        <v>41</v>
      </c>
      <c r="AD709" s="59">
        <v>0</v>
      </c>
      <c r="AE709" s="48" t="s">
        <v>20</v>
      </c>
      <c r="AF709" s="59">
        <v>174</v>
      </c>
      <c r="AG709" s="59">
        <v>37</v>
      </c>
      <c r="AH709" s="59">
        <v>30</v>
      </c>
      <c r="AI709" s="59" t="s">
        <v>19</v>
      </c>
      <c r="AJ709" s="94">
        <v>-9.6833329999999993</v>
      </c>
      <c r="AK709" s="94">
        <v>-174.625</v>
      </c>
      <c r="AL709" s="30" t="s">
        <v>23</v>
      </c>
    </row>
    <row r="710" spans="1:307">
      <c r="A710" s="198">
        <v>5465463</v>
      </c>
      <c r="B710" s="43">
        <v>6463</v>
      </c>
      <c r="C710" s="18"/>
      <c r="D710" s="18" t="s">
        <v>58227</v>
      </c>
      <c r="E710" s="18"/>
      <c r="F710" s="18" t="s">
        <v>58234</v>
      </c>
      <c r="G710" s="18"/>
      <c r="H710" s="18"/>
      <c r="I710" s="18"/>
      <c r="J710" s="18"/>
      <c r="K710" s="60">
        <v>11</v>
      </c>
      <c r="L710" s="54">
        <v>9</v>
      </c>
      <c r="M710" s="54"/>
      <c r="N710" s="54">
        <v>738</v>
      </c>
      <c r="O710" s="31" t="s">
        <v>56619</v>
      </c>
      <c r="P710" s="72">
        <v>36683</v>
      </c>
      <c r="Q710" s="18" t="s">
        <v>56672</v>
      </c>
      <c r="R710" s="31"/>
      <c r="S710" s="58" t="s">
        <v>57447</v>
      </c>
      <c r="T710" s="18"/>
      <c r="U710" s="18"/>
      <c r="V710" s="49"/>
      <c r="W710">
        <v>-4634</v>
      </c>
      <c r="X710" s="60">
        <f t="shared" si="44"/>
        <v>4242.8159999999998</v>
      </c>
      <c r="Y710" s="60">
        <v>2320</v>
      </c>
      <c r="Z710" s="60"/>
      <c r="AA710" s="60"/>
      <c r="AB710" s="60">
        <v>1</v>
      </c>
      <c r="AC710" s="60">
        <v>12</v>
      </c>
      <c r="AD710" s="60">
        <v>48</v>
      </c>
      <c r="AE710" s="49" t="s">
        <v>56287</v>
      </c>
      <c r="AF710" s="60">
        <v>161</v>
      </c>
      <c r="AG710" s="60">
        <v>50</v>
      </c>
      <c r="AH710" s="60">
        <v>12</v>
      </c>
      <c r="AI710" s="60" t="s">
        <v>19</v>
      </c>
      <c r="AJ710" s="93">
        <v>1.213333</v>
      </c>
      <c r="AK710" s="93">
        <v>-161.83666700000001</v>
      </c>
      <c r="AL710" s="31" t="s">
        <v>23</v>
      </c>
    </row>
    <row r="711" spans="1:307">
      <c r="A711" s="197">
        <v>5465464</v>
      </c>
      <c r="B711" s="42">
        <v>6464</v>
      </c>
      <c r="C711" s="1"/>
      <c r="D711" s="18" t="s">
        <v>58227</v>
      </c>
      <c r="E711" s="18"/>
      <c r="F711" s="18" t="s">
        <v>58234</v>
      </c>
      <c r="G711" s="1"/>
      <c r="H711" s="1"/>
      <c r="I711" s="1"/>
      <c r="J711" s="1"/>
      <c r="K711" s="59">
        <v>5</v>
      </c>
      <c r="L711" s="54">
        <v>4</v>
      </c>
      <c r="M711" s="53"/>
      <c r="N711" s="53">
        <v>743</v>
      </c>
      <c r="O711" s="31" t="s">
        <v>56628</v>
      </c>
      <c r="P711" s="70">
        <v>36361</v>
      </c>
      <c r="Q711" s="1" t="s">
        <v>56672</v>
      </c>
      <c r="R711" s="53">
        <v>3</v>
      </c>
      <c r="S711" s="58" t="s">
        <v>58558</v>
      </c>
      <c r="T711" s="18" t="s">
        <v>58559</v>
      </c>
      <c r="U711" s="18"/>
      <c r="V711" s="49"/>
      <c r="W711">
        <v>-4844</v>
      </c>
      <c r="X711" s="59">
        <f t="shared" si="44"/>
        <v>4965.192</v>
      </c>
      <c r="Y711" s="59">
        <v>2715</v>
      </c>
      <c r="Z711" s="59"/>
      <c r="AA711" s="59"/>
      <c r="AB711" s="59">
        <v>10</v>
      </c>
      <c r="AC711" s="59">
        <v>12</v>
      </c>
      <c r="AD711" s="59">
        <v>53</v>
      </c>
      <c r="AE711" s="48" t="s">
        <v>20</v>
      </c>
      <c r="AF711" s="59">
        <v>178</v>
      </c>
      <c r="AG711" s="59">
        <v>0</v>
      </c>
      <c r="AH711" s="59">
        <v>52</v>
      </c>
      <c r="AI711" s="59" t="s">
        <v>56301</v>
      </c>
      <c r="AJ711" s="94">
        <v>-10.214722</v>
      </c>
      <c r="AK711" s="94">
        <v>178.014444</v>
      </c>
      <c r="AL711" s="30" t="s">
        <v>23</v>
      </c>
    </row>
    <row r="712" spans="1:307">
      <c r="A712" s="197">
        <v>5465465</v>
      </c>
      <c r="B712" s="42">
        <v>6465</v>
      </c>
      <c r="C712" s="1"/>
      <c r="D712" s="18" t="s">
        <v>58227</v>
      </c>
      <c r="E712" s="18"/>
      <c r="F712" s="18" t="s">
        <v>58234</v>
      </c>
      <c r="G712" s="1"/>
      <c r="H712" s="1"/>
      <c r="I712" s="1"/>
      <c r="J712" s="1"/>
      <c r="K712" s="59">
        <v>1</v>
      </c>
      <c r="L712" s="54">
        <v>1</v>
      </c>
      <c r="M712" s="53"/>
      <c r="N712" s="53">
        <v>764</v>
      </c>
      <c r="O712" s="31" t="s">
        <v>56613</v>
      </c>
      <c r="P712" s="76">
        <v>36704</v>
      </c>
      <c r="Q712" s="1" t="s">
        <v>56672</v>
      </c>
      <c r="R712" s="53">
        <v>723</v>
      </c>
      <c r="S712" s="57" t="s">
        <v>57448</v>
      </c>
      <c r="T712" s="28" t="s">
        <v>58560</v>
      </c>
      <c r="U712" s="1"/>
      <c r="V712" s="49"/>
      <c r="W712">
        <v>-3952</v>
      </c>
      <c r="X712" s="59">
        <f t="shared" si="44"/>
        <v>4070.9088000000002</v>
      </c>
      <c r="Y712" s="59">
        <v>2226</v>
      </c>
      <c r="Z712" s="59"/>
      <c r="AA712" s="59"/>
      <c r="AB712" s="59">
        <v>13</v>
      </c>
      <c r="AC712" s="59">
        <v>10</v>
      </c>
      <c r="AD712" s="59">
        <v>18</v>
      </c>
      <c r="AE712" s="48" t="s">
        <v>20</v>
      </c>
      <c r="AF712" s="59">
        <v>175</v>
      </c>
      <c r="AG712" s="59">
        <v>41</v>
      </c>
      <c r="AH712" s="59">
        <v>18</v>
      </c>
      <c r="AI712" s="59" t="s">
        <v>19</v>
      </c>
      <c r="AJ712" s="94">
        <v>-13.171666999999999</v>
      </c>
      <c r="AK712" s="94">
        <v>-175.688333</v>
      </c>
      <c r="AL712" s="30" t="s">
        <v>23</v>
      </c>
    </row>
    <row r="713" spans="1:307">
      <c r="A713" s="197">
        <v>5465466</v>
      </c>
      <c r="B713" s="42">
        <v>6466</v>
      </c>
      <c r="C713" s="1"/>
      <c r="D713" s="18" t="s">
        <v>58227</v>
      </c>
      <c r="E713" s="18"/>
      <c r="F713" s="18" t="s">
        <v>58234</v>
      </c>
      <c r="G713" s="1"/>
      <c r="H713" s="1"/>
      <c r="I713" s="1"/>
      <c r="J713" s="1"/>
      <c r="K713" s="59">
        <v>24</v>
      </c>
      <c r="L713" s="54">
        <v>15</v>
      </c>
      <c r="M713" s="53"/>
      <c r="N713" s="53">
        <v>810</v>
      </c>
      <c r="O713" s="31" t="s">
        <v>58030</v>
      </c>
      <c r="P713" s="71">
        <v>17338</v>
      </c>
      <c r="Q713" s="1" t="s">
        <v>57511</v>
      </c>
      <c r="R713" s="30" t="s">
        <v>57530</v>
      </c>
      <c r="S713" s="57" t="s">
        <v>57451</v>
      </c>
      <c r="T713" s="1"/>
      <c r="U713" s="1" t="s">
        <v>58605</v>
      </c>
      <c r="W713">
        <v>-3663</v>
      </c>
      <c r="X713" s="59">
        <v>3910</v>
      </c>
      <c r="Y713" s="59">
        <f>X713/1.8288</f>
        <v>2138.0139982502187</v>
      </c>
      <c r="Z713" s="59"/>
      <c r="AA713" s="59" t="s">
        <v>57452</v>
      </c>
      <c r="AB713" s="59">
        <v>3</v>
      </c>
      <c r="AC713" s="59">
        <v>52</v>
      </c>
      <c r="AD713" s="59">
        <v>0</v>
      </c>
      <c r="AE713" s="48" t="s">
        <v>56287</v>
      </c>
      <c r="AF713" s="59">
        <v>65</v>
      </c>
      <c r="AG713" s="59">
        <v>31</v>
      </c>
      <c r="AH713" s="59">
        <v>0</v>
      </c>
      <c r="AI713" s="59" t="s">
        <v>56301</v>
      </c>
      <c r="AJ713" s="94">
        <v>3.8666670000000001</v>
      </c>
      <c r="AK713" s="94">
        <v>65.516666999999998</v>
      </c>
      <c r="AL713" s="30" t="s">
        <v>56302</v>
      </c>
      <c r="KS713" s="20"/>
      <c r="KT713" s="20"/>
      <c r="KU713" s="20"/>
    </row>
    <row r="714" spans="1:307">
      <c r="A714" s="197">
        <v>5465467</v>
      </c>
      <c r="B714" s="42">
        <v>6467</v>
      </c>
      <c r="C714" s="1"/>
      <c r="D714" s="18" t="s">
        <v>58227</v>
      </c>
      <c r="E714" s="18"/>
      <c r="F714" s="18" t="s">
        <v>58234</v>
      </c>
      <c r="G714" s="1"/>
      <c r="H714" s="1" t="s">
        <v>58238</v>
      </c>
      <c r="I714" s="1"/>
      <c r="J714" s="1"/>
      <c r="K714" s="59">
        <v>1</v>
      </c>
      <c r="L714" s="54">
        <v>0</v>
      </c>
      <c r="M714" s="53"/>
      <c r="N714" s="53">
        <v>954</v>
      </c>
      <c r="O714" s="31" t="s">
        <v>58030</v>
      </c>
      <c r="P714" s="71">
        <v>17338</v>
      </c>
      <c r="Q714" s="1" t="s">
        <v>57511</v>
      </c>
      <c r="R714" s="30" t="s">
        <v>57530</v>
      </c>
      <c r="S714" s="57" t="s">
        <v>57451</v>
      </c>
      <c r="T714" s="1"/>
      <c r="U714" s="1"/>
      <c r="W714">
        <v>-3663</v>
      </c>
      <c r="X714" s="59">
        <v>3910</v>
      </c>
      <c r="Y714" s="59">
        <f>X714/1.8288</f>
        <v>2138.0139982502187</v>
      </c>
      <c r="Z714" s="59"/>
      <c r="AA714" s="59" t="s">
        <v>58239</v>
      </c>
      <c r="AB714" s="59">
        <v>3</v>
      </c>
      <c r="AC714" s="59">
        <v>52</v>
      </c>
      <c r="AD714" s="59">
        <v>0</v>
      </c>
      <c r="AE714" s="48" t="s">
        <v>56287</v>
      </c>
      <c r="AF714" s="59">
        <v>65</v>
      </c>
      <c r="AG714" s="59">
        <v>31</v>
      </c>
      <c r="AH714" s="59">
        <v>0</v>
      </c>
      <c r="AI714" s="59" t="s">
        <v>56301</v>
      </c>
      <c r="AJ714" s="94">
        <v>3.8666670000000001</v>
      </c>
      <c r="AK714" s="94">
        <v>65.516666999999998</v>
      </c>
      <c r="AL714" s="30" t="s">
        <v>56302</v>
      </c>
    </row>
    <row r="715" spans="1:307" s="20" customFormat="1">
      <c r="A715" s="197">
        <v>5465468</v>
      </c>
      <c r="B715" s="42">
        <v>6468</v>
      </c>
      <c r="C715" s="1" t="s">
        <v>57566</v>
      </c>
      <c r="D715" s="18" t="s">
        <v>58227</v>
      </c>
      <c r="E715" s="18"/>
      <c r="F715" s="18" t="s">
        <v>58234</v>
      </c>
      <c r="G715" s="1"/>
      <c r="H715" s="1"/>
      <c r="I715" s="28" t="s">
        <v>57198</v>
      </c>
      <c r="J715" s="1"/>
      <c r="K715" s="59">
        <v>17</v>
      </c>
      <c r="L715" s="54">
        <v>10</v>
      </c>
      <c r="M715" s="53"/>
      <c r="N715" s="53">
        <v>834</v>
      </c>
      <c r="O715" s="31" t="s">
        <v>58036</v>
      </c>
      <c r="P715" s="70">
        <v>17371</v>
      </c>
      <c r="Q715" s="1" t="s">
        <v>57511</v>
      </c>
      <c r="R715" s="30" t="s">
        <v>58038</v>
      </c>
      <c r="S715" s="57" t="s">
        <v>57510</v>
      </c>
      <c r="T715" s="1"/>
      <c r="U715" s="1"/>
      <c r="V715" s="48"/>
      <c r="W715">
        <v>-3881</v>
      </c>
      <c r="X715" s="59">
        <v>3795</v>
      </c>
      <c r="Y715" s="59">
        <f>X715/1.8288</f>
        <v>2075.1312335958005</v>
      </c>
      <c r="Z715" s="59"/>
      <c r="AA715" s="59" t="s">
        <v>58610</v>
      </c>
      <c r="AB715" s="59">
        <v>17</v>
      </c>
      <c r="AC715" s="59">
        <v>16</v>
      </c>
      <c r="AD715" s="59">
        <v>30</v>
      </c>
      <c r="AE715" s="48" t="s">
        <v>56287</v>
      </c>
      <c r="AF715" s="59">
        <v>48</v>
      </c>
      <c r="AG715" s="59">
        <v>25</v>
      </c>
      <c r="AH715" s="59">
        <v>0</v>
      </c>
      <c r="AI715" s="59" t="s">
        <v>19</v>
      </c>
      <c r="AJ715" s="94">
        <v>17.274999999999999</v>
      </c>
      <c r="AK715" s="94">
        <v>-48.416666999999997</v>
      </c>
      <c r="AL715" s="30" t="s">
        <v>56277</v>
      </c>
      <c r="KS715"/>
      <c r="KT715"/>
      <c r="KU715"/>
    </row>
    <row r="716" spans="1:307" s="20" customFormat="1">
      <c r="A716" s="197">
        <v>5465469</v>
      </c>
      <c r="B716" s="42">
        <v>6469</v>
      </c>
      <c r="C716" s="1"/>
      <c r="D716" s="18" t="s">
        <v>58227</v>
      </c>
      <c r="E716" s="18"/>
      <c r="F716" s="18" t="s">
        <v>58234</v>
      </c>
      <c r="G716" s="1"/>
      <c r="H716" s="1"/>
      <c r="I716" s="1"/>
      <c r="J716" s="1"/>
      <c r="K716" s="59">
        <v>1</v>
      </c>
      <c r="L716" s="54">
        <v>1</v>
      </c>
      <c r="M716" s="48" t="s">
        <v>81135</v>
      </c>
      <c r="N716" s="53">
        <v>1341</v>
      </c>
      <c r="O716" s="31" t="s">
        <v>58242</v>
      </c>
      <c r="P716" s="70">
        <v>18586</v>
      </c>
      <c r="Q716" s="1" t="s">
        <v>56889</v>
      </c>
      <c r="R716" s="30" t="s">
        <v>58282</v>
      </c>
      <c r="S716" s="57" t="s">
        <v>58112</v>
      </c>
      <c r="T716" s="1"/>
      <c r="U716" s="1" t="s">
        <v>58113</v>
      </c>
      <c r="V716" s="48">
        <v>1</v>
      </c>
      <c r="W716">
        <v>-4025</v>
      </c>
      <c r="X716" s="59">
        <v>50</v>
      </c>
      <c r="Y716" s="59">
        <f>X716/1.8288</f>
        <v>27.340332458442695</v>
      </c>
      <c r="Z716" s="59"/>
      <c r="AA716" s="59"/>
      <c r="AB716" s="59">
        <v>5</v>
      </c>
      <c r="AC716" s="59">
        <v>26</v>
      </c>
      <c r="AD716" s="59">
        <v>0</v>
      </c>
      <c r="AE716" s="48" t="s">
        <v>56287</v>
      </c>
      <c r="AF716" s="59">
        <v>85</v>
      </c>
      <c r="AG716" s="59">
        <v>37</v>
      </c>
      <c r="AH716" s="59">
        <v>0</v>
      </c>
      <c r="AI716" s="59" t="s">
        <v>56301</v>
      </c>
      <c r="AJ716" s="94">
        <v>5.4333330000000002</v>
      </c>
      <c r="AK716" s="94">
        <v>85.616667000000007</v>
      </c>
      <c r="AL716" s="30" t="s">
        <v>56302</v>
      </c>
      <c r="KS716" s="68"/>
      <c r="KT716"/>
      <c r="KU716"/>
    </row>
    <row r="717" spans="1:307">
      <c r="A717" s="198">
        <v>5465470</v>
      </c>
      <c r="B717" s="43">
        <v>6470</v>
      </c>
      <c r="C717" s="18"/>
      <c r="D717" s="18" t="s">
        <v>58227</v>
      </c>
      <c r="E717" s="18"/>
      <c r="F717" s="18" t="s">
        <v>58234</v>
      </c>
      <c r="G717" s="18"/>
      <c r="H717" s="18" t="s">
        <v>57548</v>
      </c>
      <c r="I717" s="18"/>
      <c r="J717" s="18" t="s">
        <v>57536</v>
      </c>
      <c r="K717" s="60">
        <v>23</v>
      </c>
      <c r="L717" s="54">
        <v>10</v>
      </c>
      <c r="M717" s="54"/>
      <c r="N717" s="54">
        <v>1684</v>
      </c>
      <c r="O717" s="33" t="s">
        <v>58243</v>
      </c>
      <c r="P717" s="212">
        <v>2229293</v>
      </c>
      <c r="Q717" s="18" t="s">
        <v>57958</v>
      </c>
      <c r="R717" s="31" t="s">
        <v>81158</v>
      </c>
      <c r="S717" s="58"/>
      <c r="T717" s="18"/>
      <c r="U717" s="18"/>
      <c r="V717" s="49"/>
      <c r="W717" s="20"/>
      <c r="X717" s="60">
        <v>4308</v>
      </c>
      <c r="Y717" s="60"/>
      <c r="Z717" s="60"/>
      <c r="AA717" s="60" t="s">
        <v>58244</v>
      </c>
      <c r="AB717" s="60">
        <v>1</v>
      </c>
      <c r="AC717" s="60">
        <v>58</v>
      </c>
      <c r="AD717" s="60">
        <v>12</v>
      </c>
      <c r="AE717" s="49" t="s">
        <v>56287</v>
      </c>
      <c r="AF717" s="60">
        <v>77</v>
      </c>
      <c r="AG717" s="60">
        <v>58</v>
      </c>
      <c r="AH717" s="60">
        <v>48</v>
      </c>
      <c r="AI717" s="60" t="s">
        <v>56301</v>
      </c>
      <c r="AJ717" s="93">
        <v>1.97</v>
      </c>
      <c r="AK717" s="93">
        <v>77.98</v>
      </c>
      <c r="AL717" s="30" t="s">
        <v>56302</v>
      </c>
      <c r="KS717" s="20"/>
    </row>
    <row r="718" spans="1:307">
      <c r="A718" s="197">
        <v>5465471</v>
      </c>
      <c r="B718" s="42">
        <v>6471</v>
      </c>
      <c r="C718" s="1"/>
      <c r="D718" s="18" t="s">
        <v>58227</v>
      </c>
      <c r="E718" s="18"/>
      <c r="F718" s="18" t="s">
        <v>58161</v>
      </c>
      <c r="G718" s="1"/>
      <c r="H718" s="1" t="s">
        <v>81233</v>
      </c>
      <c r="I718" s="1"/>
      <c r="J718" s="1"/>
      <c r="K718" s="59">
        <v>3</v>
      </c>
      <c r="L718" s="54">
        <v>3</v>
      </c>
      <c r="M718" s="53"/>
      <c r="N718" s="53">
        <v>56</v>
      </c>
      <c r="O718" s="31"/>
      <c r="P718" s="34"/>
      <c r="Q718" s="1"/>
      <c r="R718" s="30"/>
      <c r="S718" s="57" t="s">
        <v>58245</v>
      </c>
      <c r="T718" s="1"/>
      <c r="U718" s="1"/>
      <c r="W718">
        <v>-210</v>
      </c>
      <c r="X718" s="59">
        <v>1108</v>
      </c>
      <c r="Y718" s="59">
        <f>1108/1.8288</f>
        <v>605.86176727909015</v>
      </c>
      <c r="Z718" s="59"/>
      <c r="AA718" s="59"/>
      <c r="AB718" s="59">
        <v>32</v>
      </c>
      <c r="AC718" s="59">
        <v>36</v>
      </c>
      <c r="AD718" s="59">
        <v>0</v>
      </c>
      <c r="AE718" s="48" t="s">
        <v>56287</v>
      </c>
      <c r="AF718" s="59">
        <v>117</v>
      </c>
      <c r="AG718" s="59">
        <v>22</v>
      </c>
      <c r="AH718" s="59">
        <v>54</v>
      </c>
      <c r="AI718" s="59" t="s">
        <v>19</v>
      </c>
      <c r="AJ718" s="94">
        <v>32.6</v>
      </c>
      <c r="AK718" s="94">
        <v>-117.38166699999999</v>
      </c>
      <c r="AL718" s="30" t="s">
        <v>58167</v>
      </c>
      <c r="KS718" s="129"/>
      <c r="KT718" s="129"/>
      <c r="KU718" s="129"/>
    </row>
    <row r="719" spans="1:307">
      <c r="A719" s="197">
        <v>5465472</v>
      </c>
      <c r="B719" s="42">
        <v>6472</v>
      </c>
      <c r="C719" s="1"/>
      <c r="D719" s="18" t="s">
        <v>58227</v>
      </c>
      <c r="E719" s="18"/>
      <c r="F719" s="18" t="s">
        <v>58161</v>
      </c>
      <c r="G719" s="1"/>
      <c r="H719" s="1" t="s">
        <v>58246</v>
      </c>
      <c r="I719" s="1"/>
      <c r="J719" s="1"/>
      <c r="K719" s="59">
        <v>4</v>
      </c>
      <c r="L719" s="54">
        <v>3</v>
      </c>
      <c r="M719" s="53"/>
      <c r="N719" s="53">
        <v>77</v>
      </c>
      <c r="P719" s="70">
        <v>16649</v>
      </c>
      <c r="Q719" s="1" t="s">
        <v>57785</v>
      </c>
      <c r="R719" s="53" t="s">
        <v>56420</v>
      </c>
      <c r="S719" s="57" t="s">
        <v>57486</v>
      </c>
      <c r="T719" s="1"/>
      <c r="U719" s="1"/>
      <c r="W719">
        <v>-3141</v>
      </c>
      <c r="X719" s="59">
        <v>3220</v>
      </c>
      <c r="Y719" s="59">
        <f t="shared" ref="Y719:Y726" si="45">X719/1.8288</f>
        <v>1760.7174103237096</v>
      </c>
      <c r="Z719" s="59"/>
      <c r="AA719" s="59" t="s">
        <v>57487</v>
      </c>
      <c r="AB719" s="59">
        <v>43</v>
      </c>
      <c r="AC719" s="59">
        <v>43</v>
      </c>
      <c r="AD719" s="59">
        <v>0</v>
      </c>
      <c r="AE719" s="48" t="s">
        <v>20</v>
      </c>
      <c r="AF719" s="59">
        <v>107</v>
      </c>
      <c r="AG719" s="59">
        <v>36</v>
      </c>
      <c r="AH719" s="59">
        <v>0</v>
      </c>
      <c r="AI719" s="59" t="s">
        <v>19</v>
      </c>
      <c r="AJ719" s="94">
        <v>-43.716667000000001</v>
      </c>
      <c r="AK719" s="94">
        <v>-107.6</v>
      </c>
      <c r="AL719" s="30" t="s">
        <v>57488</v>
      </c>
    </row>
    <row r="720" spans="1:307">
      <c r="A720" s="197">
        <v>5465473</v>
      </c>
      <c r="B720" s="42">
        <v>6473</v>
      </c>
      <c r="C720" s="1"/>
      <c r="D720" s="18" t="s">
        <v>58227</v>
      </c>
      <c r="E720" s="18"/>
      <c r="F720" s="18" t="s">
        <v>58161</v>
      </c>
      <c r="G720" s="1"/>
      <c r="H720" s="1"/>
      <c r="I720" s="1"/>
      <c r="J720" s="1"/>
      <c r="K720" s="59">
        <v>6</v>
      </c>
      <c r="L720" s="54">
        <v>5</v>
      </c>
      <c r="M720" s="53"/>
      <c r="N720" s="53">
        <v>87</v>
      </c>
      <c r="O720" s="31"/>
      <c r="P720" s="72">
        <v>16654</v>
      </c>
      <c r="Q720" s="1" t="s">
        <v>57785</v>
      </c>
      <c r="R720" s="53" t="s">
        <v>56449</v>
      </c>
      <c r="S720" s="58" t="s">
        <v>18</v>
      </c>
      <c r="T720" s="18"/>
      <c r="U720" s="18"/>
      <c r="V720" s="49"/>
      <c r="W720">
        <v>-2712</v>
      </c>
      <c r="X720" s="60">
        <v>2770</v>
      </c>
      <c r="Y720" s="60">
        <f t="shared" si="45"/>
        <v>1514.6544181977254</v>
      </c>
      <c r="Z720" s="60"/>
      <c r="AA720" s="60" t="s">
        <v>17</v>
      </c>
      <c r="AB720" s="60">
        <v>9</v>
      </c>
      <c r="AC720" s="60">
        <v>53</v>
      </c>
      <c r="AD720" s="60">
        <v>0</v>
      </c>
      <c r="AE720" s="49" t="s">
        <v>20</v>
      </c>
      <c r="AF720" s="60">
        <v>110</v>
      </c>
      <c r="AG720" s="60">
        <v>41</v>
      </c>
      <c r="AH720" s="60">
        <v>0</v>
      </c>
      <c r="AI720" s="60" t="s">
        <v>19</v>
      </c>
      <c r="AJ720" s="93">
        <v>-9.8833330000000004</v>
      </c>
      <c r="AK720" s="93">
        <v>-110.683333</v>
      </c>
      <c r="AL720" s="31" t="s">
        <v>23</v>
      </c>
    </row>
    <row r="721" spans="1:307">
      <c r="A721" s="197">
        <v>5465474</v>
      </c>
      <c r="B721" s="42">
        <v>6474</v>
      </c>
      <c r="C721" s="1"/>
      <c r="D721" s="18" t="s">
        <v>58227</v>
      </c>
      <c r="E721" s="18"/>
      <c r="F721" s="18" t="s">
        <v>58161</v>
      </c>
      <c r="G721" s="1"/>
      <c r="H721" s="1"/>
      <c r="I721" s="1"/>
      <c r="J721" s="1"/>
      <c r="K721" s="59">
        <v>3</v>
      </c>
      <c r="L721" s="54">
        <v>2</v>
      </c>
      <c r="M721" s="53"/>
      <c r="N721" s="53">
        <v>169</v>
      </c>
      <c r="O721" s="31"/>
      <c r="P721" s="70">
        <v>16641</v>
      </c>
      <c r="Q721" s="1" t="s">
        <v>57820</v>
      </c>
      <c r="R721" s="30" t="s">
        <v>81218</v>
      </c>
      <c r="S721" s="57" t="s">
        <v>56289</v>
      </c>
      <c r="T721" s="1"/>
      <c r="U721" s="1"/>
      <c r="W721">
        <v>-3617</v>
      </c>
      <c r="X721" s="59">
        <v>3590</v>
      </c>
      <c r="Y721" s="59">
        <f t="shared" si="45"/>
        <v>1963.0358705161855</v>
      </c>
      <c r="Z721" s="59"/>
      <c r="AA721" s="59" t="s">
        <v>56282</v>
      </c>
      <c r="AB721" s="59">
        <v>14</v>
      </c>
      <c r="AC721" s="59">
        <v>16</v>
      </c>
      <c r="AD721" s="59">
        <v>24</v>
      </c>
      <c r="AE721" s="48" t="s">
        <v>20</v>
      </c>
      <c r="AF721" s="59">
        <v>120</v>
      </c>
      <c r="AG721" s="59">
        <v>40</v>
      </c>
      <c r="AH721" s="59">
        <v>48</v>
      </c>
      <c r="AI721" s="59" t="s">
        <v>19</v>
      </c>
      <c r="AJ721" s="94">
        <v>-14.273332999999999</v>
      </c>
      <c r="AK721" s="94">
        <v>-120.68</v>
      </c>
      <c r="AL721" s="30" t="s">
        <v>23</v>
      </c>
    </row>
    <row r="722" spans="1:307">
      <c r="A722" s="197">
        <v>5465475</v>
      </c>
      <c r="B722" s="42">
        <v>6475</v>
      </c>
      <c r="C722" s="1"/>
      <c r="D722" s="18" t="s">
        <v>58227</v>
      </c>
      <c r="E722" s="18"/>
      <c r="F722" s="18" t="s">
        <v>58161</v>
      </c>
      <c r="G722" s="1"/>
      <c r="H722" s="1"/>
      <c r="I722" s="1"/>
      <c r="J722" s="1"/>
      <c r="K722" s="59">
        <v>5</v>
      </c>
      <c r="L722" s="54">
        <v>4</v>
      </c>
      <c r="M722" s="53"/>
      <c r="N722" s="53">
        <v>181</v>
      </c>
      <c r="O722" s="31"/>
      <c r="P722" s="70">
        <v>16645</v>
      </c>
      <c r="Q722" s="1" t="s">
        <v>57785</v>
      </c>
      <c r="R722" s="53" t="s">
        <v>56483</v>
      </c>
      <c r="S722" s="57" t="s">
        <v>56290</v>
      </c>
      <c r="T722" s="1"/>
      <c r="U722" s="1"/>
      <c r="W722">
        <v>-3415</v>
      </c>
      <c r="X722" s="59">
        <v>4155</v>
      </c>
      <c r="Y722" s="59">
        <f t="shared" si="45"/>
        <v>2271.9816272965882</v>
      </c>
      <c r="Z722" s="59"/>
      <c r="AA722" s="59" t="s">
        <v>56285</v>
      </c>
      <c r="AB722" s="59">
        <v>5</v>
      </c>
      <c r="AC722" s="59">
        <v>26</v>
      </c>
      <c r="AD722" s="59">
        <v>0</v>
      </c>
      <c r="AE722" s="48" t="s">
        <v>56287</v>
      </c>
      <c r="AF722" s="59">
        <v>131</v>
      </c>
      <c r="AG722" s="59">
        <v>19</v>
      </c>
      <c r="AH722" s="59">
        <v>0</v>
      </c>
      <c r="AI722" s="59" t="s">
        <v>19</v>
      </c>
      <c r="AJ722" s="94">
        <v>5.4333330000000002</v>
      </c>
      <c r="AK722" s="94">
        <v>-131.316667</v>
      </c>
      <c r="AL722" s="30" t="s">
        <v>23</v>
      </c>
      <c r="KT722" s="52"/>
      <c r="KU722" s="52"/>
    </row>
    <row r="723" spans="1:307">
      <c r="A723" s="197">
        <v>5465476</v>
      </c>
      <c r="B723" s="42">
        <v>6476</v>
      </c>
      <c r="C723" s="1"/>
      <c r="D723" s="18" t="s">
        <v>58227</v>
      </c>
      <c r="E723" s="18"/>
      <c r="F723" s="18" t="s">
        <v>58161</v>
      </c>
      <c r="G723" s="1"/>
      <c r="H723" s="1" t="s">
        <v>58246</v>
      </c>
      <c r="I723" s="1"/>
      <c r="J723" s="1"/>
      <c r="K723" s="59">
        <v>7</v>
      </c>
      <c r="L723" s="54">
        <v>6</v>
      </c>
      <c r="M723" s="53"/>
      <c r="N723" s="53">
        <v>243</v>
      </c>
      <c r="O723" s="31"/>
      <c r="P723" s="70">
        <v>16650</v>
      </c>
      <c r="Q723" s="1" t="s">
        <v>57785</v>
      </c>
      <c r="R723" s="53" t="s">
        <v>56478</v>
      </c>
      <c r="S723" s="57" t="s">
        <v>56294</v>
      </c>
      <c r="T723" s="1"/>
      <c r="U723" s="1"/>
      <c r="W723">
        <v>-3157</v>
      </c>
      <c r="X723" s="59">
        <v>3090</v>
      </c>
      <c r="Y723" s="59">
        <f t="shared" si="45"/>
        <v>1689.6325459317586</v>
      </c>
      <c r="Z723" s="59"/>
      <c r="AA723" s="59" t="s">
        <v>56291</v>
      </c>
      <c r="AB723" s="59">
        <v>18</v>
      </c>
      <c r="AC723" s="59">
        <v>20</v>
      </c>
      <c r="AD723" s="59">
        <v>0</v>
      </c>
      <c r="AE723" s="48" t="s">
        <v>20</v>
      </c>
      <c r="AF723" s="59">
        <v>79</v>
      </c>
      <c r="AG723" s="59">
        <v>20</v>
      </c>
      <c r="AH723" s="59">
        <v>30</v>
      </c>
      <c r="AI723" s="59" t="s">
        <v>19</v>
      </c>
      <c r="AJ723" s="94">
        <v>-18.333333</v>
      </c>
      <c r="AK723" s="94">
        <v>-79.341667000000001</v>
      </c>
      <c r="AL723" s="30" t="s">
        <v>23</v>
      </c>
    </row>
    <row r="724" spans="1:307">
      <c r="A724" s="197">
        <v>5465477</v>
      </c>
      <c r="B724" s="42">
        <v>6477</v>
      </c>
      <c r="C724" s="1"/>
      <c r="D724" s="18" t="s">
        <v>58227</v>
      </c>
      <c r="E724" s="18"/>
      <c r="F724" s="18" t="s">
        <v>58161</v>
      </c>
      <c r="G724" s="1"/>
      <c r="H724" s="1"/>
      <c r="I724" s="1"/>
      <c r="J724" s="1"/>
      <c r="K724" s="59">
        <v>2</v>
      </c>
      <c r="L724" s="54">
        <v>2</v>
      </c>
      <c r="M724" s="53"/>
      <c r="N724" s="53">
        <v>255</v>
      </c>
      <c r="O724" s="31"/>
      <c r="P724" s="70">
        <v>16651</v>
      </c>
      <c r="Q724" s="1" t="s">
        <v>57785</v>
      </c>
      <c r="R724" s="53" t="s">
        <v>56473</v>
      </c>
      <c r="S724" s="57" t="s">
        <v>58126</v>
      </c>
      <c r="T724" s="1" t="s">
        <v>58127</v>
      </c>
      <c r="U724" s="1"/>
      <c r="W724">
        <v>-3039</v>
      </c>
      <c r="X724" s="59">
        <v>3060</v>
      </c>
      <c r="Y724" s="59">
        <f t="shared" si="45"/>
        <v>1673.2283464566929</v>
      </c>
      <c r="Z724" s="59"/>
      <c r="AA724" s="59" t="s">
        <v>57495</v>
      </c>
      <c r="AB724" s="59">
        <v>27</v>
      </c>
      <c r="AC724" s="59">
        <v>56</v>
      </c>
      <c r="AD724" s="59">
        <v>0</v>
      </c>
      <c r="AE724" s="48" t="s">
        <v>20</v>
      </c>
      <c r="AF724" s="59">
        <v>106</v>
      </c>
      <c r="AG724" s="59">
        <v>55</v>
      </c>
      <c r="AH724" s="59">
        <v>0</v>
      </c>
      <c r="AI724" s="59" t="s">
        <v>19</v>
      </c>
      <c r="AJ724" s="94">
        <v>-27.933333000000001</v>
      </c>
      <c r="AK724" s="94">
        <v>-106.916667</v>
      </c>
      <c r="AL724" s="30" t="s">
        <v>57488</v>
      </c>
    </row>
    <row r="725" spans="1:307">
      <c r="A725" s="197">
        <v>5465478</v>
      </c>
      <c r="B725" s="42">
        <v>6478</v>
      </c>
      <c r="C725" s="1"/>
      <c r="D725" s="18" t="s">
        <v>58227</v>
      </c>
      <c r="E725" s="18"/>
      <c r="F725" s="18" t="s">
        <v>58161</v>
      </c>
      <c r="G725" s="1"/>
      <c r="H725" s="1"/>
      <c r="I725" s="1"/>
      <c r="J725" s="1"/>
      <c r="K725" s="59">
        <v>3</v>
      </c>
      <c r="L725" s="54">
        <v>2</v>
      </c>
      <c r="M725" s="53"/>
      <c r="N725" s="53">
        <v>263</v>
      </c>
      <c r="O725" s="31"/>
      <c r="P725" s="70">
        <v>16652</v>
      </c>
      <c r="Q725" s="1" t="s">
        <v>57785</v>
      </c>
      <c r="R725" s="53" t="s">
        <v>56468</v>
      </c>
      <c r="S725" s="57" t="s">
        <v>57467</v>
      </c>
      <c r="T725" s="1"/>
      <c r="U725" s="1"/>
      <c r="W725">
        <v>-2819</v>
      </c>
      <c r="X725" s="59">
        <v>3320</v>
      </c>
      <c r="Y725" s="59">
        <f t="shared" si="45"/>
        <v>1815.3980752405948</v>
      </c>
      <c r="Z725" s="59"/>
      <c r="AA725" s="59" t="s">
        <v>57468</v>
      </c>
      <c r="AB725" s="59">
        <v>27</v>
      </c>
      <c r="AC725" s="59">
        <v>9</v>
      </c>
      <c r="AD725" s="59">
        <v>0</v>
      </c>
      <c r="AE725" s="48" t="s">
        <v>20</v>
      </c>
      <c r="AF725" s="59">
        <v>109</v>
      </c>
      <c r="AG725" s="59">
        <v>50</v>
      </c>
      <c r="AH725" s="59">
        <v>0</v>
      </c>
      <c r="AI725" s="59" t="s">
        <v>19</v>
      </c>
      <c r="AJ725" s="94">
        <v>-27.15</v>
      </c>
      <c r="AK725" s="94">
        <v>-109.833333</v>
      </c>
      <c r="AL725" s="30" t="s">
        <v>23</v>
      </c>
    </row>
    <row r="726" spans="1:307">
      <c r="A726" s="197">
        <v>5465479</v>
      </c>
      <c r="B726" s="42">
        <v>6479</v>
      </c>
      <c r="C726" s="1"/>
      <c r="D726" s="18" t="s">
        <v>58227</v>
      </c>
      <c r="E726" s="18"/>
      <c r="F726" s="18" t="s">
        <v>58161</v>
      </c>
      <c r="G726" s="1"/>
      <c r="H726" s="1"/>
      <c r="I726" s="1"/>
      <c r="J726" s="1"/>
      <c r="K726" s="59">
        <v>11</v>
      </c>
      <c r="L726" s="54">
        <v>11</v>
      </c>
      <c r="M726" s="53"/>
      <c r="N726" s="53">
        <v>292</v>
      </c>
      <c r="O726" s="31"/>
      <c r="P726" s="70">
        <v>16653</v>
      </c>
      <c r="Q726" s="1" t="s">
        <v>57785</v>
      </c>
      <c r="R726" s="53" t="s">
        <v>56459</v>
      </c>
      <c r="S726" s="57" t="s">
        <v>56295</v>
      </c>
      <c r="T726" s="1"/>
      <c r="U726" s="1" t="s">
        <v>58076</v>
      </c>
      <c r="W726">
        <v>-3034</v>
      </c>
      <c r="X726" s="59">
        <v>3120</v>
      </c>
      <c r="Y726" s="59">
        <f t="shared" si="45"/>
        <v>1706.0367454068241</v>
      </c>
      <c r="Z726" s="59"/>
      <c r="AA726" s="59" t="s">
        <v>56296</v>
      </c>
      <c r="AB726" s="59">
        <v>14</v>
      </c>
      <c r="AC726" s="59">
        <v>44</v>
      </c>
      <c r="AD726" s="59">
        <v>0</v>
      </c>
      <c r="AE726" s="48" t="s">
        <v>20</v>
      </c>
      <c r="AF726" s="59">
        <v>112</v>
      </c>
      <c r="AG726" s="59">
        <v>6</v>
      </c>
      <c r="AH726" s="59">
        <v>0</v>
      </c>
      <c r="AI726" s="59" t="s">
        <v>19</v>
      </c>
      <c r="AJ726" s="94">
        <v>-14.733333</v>
      </c>
      <c r="AK726" s="94">
        <v>-112.1</v>
      </c>
      <c r="AL726" s="30" t="s">
        <v>23</v>
      </c>
      <c r="KT726" s="52"/>
      <c r="KU726" s="52"/>
    </row>
    <row r="727" spans="1:307">
      <c r="A727" s="197">
        <v>5465480</v>
      </c>
      <c r="B727" s="42">
        <v>6480</v>
      </c>
      <c r="C727" s="1"/>
      <c r="D727" s="18" t="s">
        <v>58227</v>
      </c>
      <c r="E727" s="18"/>
      <c r="F727" s="18" t="s">
        <v>58161</v>
      </c>
      <c r="G727" s="1"/>
      <c r="H727" s="1"/>
      <c r="I727" s="1"/>
      <c r="J727" s="1"/>
      <c r="K727" s="59">
        <v>4</v>
      </c>
      <c r="L727" s="54">
        <v>3</v>
      </c>
      <c r="M727" s="53"/>
      <c r="N727" s="53">
        <v>301</v>
      </c>
      <c r="O727" s="31"/>
      <c r="P727" s="70">
        <v>16657</v>
      </c>
      <c r="Q727" s="1" t="s">
        <v>57788</v>
      </c>
      <c r="R727" s="1" t="s">
        <v>56297</v>
      </c>
      <c r="S727" s="57" t="s">
        <v>56298</v>
      </c>
      <c r="T727" s="1"/>
      <c r="U727" s="1"/>
      <c r="W727">
        <v>-2810</v>
      </c>
      <c r="X727" s="59">
        <f>Y727*1.8288</f>
        <v>3657.6</v>
      </c>
      <c r="Y727" s="59">
        <v>2000</v>
      </c>
      <c r="Z727" s="59"/>
      <c r="AA727" s="59" t="s">
        <v>56299</v>
      </c>
      <c r="AB727" s="59">
        <v>16</v>
      </c>
      <c r="AC727" s="59">
        <v>25</v>
      </c>
      <c r="AD727" s="59">
        <v>0</v>
      </c>
      <c r="AE727" s="48" t="s">
        <v>20</v>
      </c>
      <c r="AF727" s="59">
        <v>66</v>
      </c>
      <c r="AG727" s="59">
        <v>2</v>
      </c>
      <c r="AH727" s="59">
        <v>0</v>
      </c>
      <c r="AI727" s="59" t="s">
        <v>56301</v>
      </c>
      <c r="AJ727" s="94">
        <v>-16.416667</v>
      </c>
      <c r="AK727" s="94">
        <v>66.033332999999999</v>
      </c>
      <c r="AL727" s="30" t="s">
        <v>56302</v>
      </c>
    </row>
    <row r="728" spans="1:307" s="20" customFormat="1">
      <c r="A728" s="197">
        <v>5465481</v>
      </c>
      <c r="B728" s="42">
        <v>6481</v>
      </c>
      <c r="C728" s="1"/>
      <c r="D728" s="18" t="s">
        <v>58227</v>
      </c>
      <c r="E728" s="18"/>
      <c r="F728" s="18" t="s">
        <v>58161</v>
      </c>
      <c r="G728" s="1"/>
      <c r="H728" s="1"/>
      <c r="I728" s="1"/>
      <c r="J728" s="1"/>
      <c r="K728" s="59">
        <v>3</v>
      </c>
      <c r="L728" s="54">
        <v>2</v>
      </c>
      <c r="M728" s="53"/>
      <c r="N728" s="53">
        <v>327</v>
      </c>
      <c r="O728" s="31" t="s">
        <v>58024</v>
      </c>
      <c r="P728" s="74">
        <v>16656</v>
      </c>
      <c r="Q728" s="1" t="s">
        <v>57820</v>
      </c>
      <c r="R728" s="53" t="s">
        <v>57262</v>
      </c>
      <c r="S728" s="57" t="s">
        <v>57431</v>
      </c>
      <c r="T728" s="1"/>
      <c r="U728" s="1"/>
      <c r="V728" s="48"/>
      <c r="W728">
        <v>-3362</v>
      </c>
      <c r="X728" s="59"/>
      <c r="Y728" s="59"/>
      <c r="Z728" s="59"/>
      <c r="AA728" s="59" t="s">
        <v>57430</v>
      </c>
      <c r="AB728" s="59">
        <v>23</v>
      </c>
      <c r="AC728" s="59">
        <v>36</v>
      </c>
      <c r="AD728" s="59">
        <v>30</v>
      </c>
      <c r="AE728" s="48" t="s">
        <v>20</v>
      </c>
      <c r="AF728" s="59">
        <v>118</v>
      </c>
      <c r="AG728" s="59">
        <v>13</v>
      </c>
      <c r="AH728" s="59">
        <v>30</v>
      </c>
      <c r="AI728" s="59" t="s">
        <v>19</v>
      </c>
      <c r="AJ728" s="94">
        <v>-23.608332999999998</v>
      </c>
      <c r="AK728" s="94">
        <v>-118.22499999999999</v>
      </c>
      <c r="AL728" s="30" t="s">
        <v>23</v>
      </c>
      <c r="KS728"/>
      <c r="KT728"/>
      <c r="KU728"/>
    </row>
    <row r="729" spans="1:307">
      <c r="A729" s="197">
        <v>5465482</v>
      </c>
      <c r="B729" s="42">
        <v>6482</v>
      </c>
      <c r="C729" s="1"/>
      <c r="D729" s="18" t="s">
        <v>58227</v>
      </c>
      <c r="E729" s="18"/>
      <c r="F729" s="18" t="s">
        <v>58161</v>
      </c>
      <c r="G729" s="1"/>
      <c r="H729" s="1"/>
      <c r="I729" s="1"/>
      <c r="J729" s="1" t="s">
        <v>58247</v>
      </c>
      <c r="K729" s="59">
        <v>6</v>
      </c>
      <c r="L729" s="54">
        <v>5</v>
      </c>
      <c r="M729" s="53"/>
      <c r="N729" s="53">
        <v>349</v>
      </c>
      <c r="O729" s="31" t="s">
        <v>56303</v>
      </c>
      <c r="P729" s="72">
        <v>30724</v>
      </c>
      <c r="Q729" s="18" t="s">
        <v>57742</v>
      </c>
      <c r="R729" s="54">
        <v>167</v>
      </c>
      <c r="S729" s="58" t="s">
        <v>58073</v>
      </c>
      <c r="T729" s="18"/>
      <c r="U729" s="18"/>
      <c r="V729" s="49"/>
      <c r="W729">
        <v>-4346</v>
      </c>
      <c r="X729" s="60">
        <v>4042</v>
      </c>
      <c r="Y729" s="60">
        <f>X729/1.8288</f>
        <v>2210.1924759405074</v>
      </c>
      <c r="Z729" s="60"/>
      <c r="AA729" s="60" t="s">
        <v>56304</v>
      </c>
      <c r="AB729" s="60">
        <v>7</v>
      </c>
      <c r="AC729" s="60">
        <v>11</v>
      </c>
      <c r="AD729" s="60">
        <v>36</v>
      </c>
      <c r="AE729" s="49" t="s">
        <v>56287</v>
      </c>
      <c r="AF729" s="60">
        <v>63</v>
      </c>
      <c r="AG729" s="60">
        <v>2</v>
      </c>
      <c r="AH729" s="60">
        <v>33</v>
      </c>
      <c r="AI729" s="60" t="s">
        <v>56301</v>
      </c>
      <c r="AJ729" s="93">
        <v>7.193333</v>
      </c>
      <c r="AK729" s="93">
        <v>63.042499999999997</v>
      </c>
      <c r="AL729" s="31" t="s">
        <v>56302</v>
      </c>
      <c r="KS729" s="20"/>
    </row>
    <row r="730" spans="1:307">
      <c r="A730" s="197">
        <v>5465483</v>
      </c>
      <c r="B730" s="42">
        <v>6483</v>
      </c>
      <c r="C730" s="1"/>
      <c r="D730" s="18" t="s">
        <v>58227</v>
      </c>
      <c r="E730" s="18"/>
      <c r="F730" s="18" t="s">
        <v>58161</v>
      </c>
      <c r="G730" s="1"/>
      <c r="H730" s="1"/>
      <c r="I730" s="1"/>
      <c r="J730" s="18" t="s">
        <v>57536</v>
      </c>
      <c r="K730" s="59">
        <v>7</v>
      </c>
      <c r="L730" s="54">
        <v>4</v>
      </c>
      <c r="M730" s="53"/>
      <c r="N730" s="53">
        <v>397</v>
      </c>
      <c r="O730" s="31" t="s">
        <v>56556</v>
      </c>
      <c r="P730" s="72">
        <v>37190</v>
      </c>
      <c r="Q730" s="18" t="s">
        <v>57470</v>
      </c>
      <c r="R730" s="31"/>
      <c r="S730" s="58" t="s">
        <v>57433</v>
      </c>
      <c r="T730" s="21"/>
      <c r="U730" s="18"/>
      <c r="V730" s="150"/>
      <c r="W730">
        <v>-3322</v>
      </c>
      <c r="X730" s="60">
        <f t="shared" ref="X730:X736" si="46">Y730*1.8288</f>
        <v>3919.1183999999998</v>
      </c>
      <c r="Y730" s="60">
        <v>2143</v>
      </c>
      <c r="Z730" s="60"/>
      <c r="AA730" s="60"/>
      <c r="AB730" s="60">
        <v>12</v>
      </c>
      <c r="AC730" s="60">
        <v>7</v>
      </c>
      <c r="AD730" s="60">
        <v>0</v>
      </c>
      <c r="AE730" s="49" t="s">
        <v>20</v>
      </c>
      <c r="AF730" s="60">
        <v>64</v>
      </c>
      <c r="AG730" s="60">
        <v>7</v>
      </c>
      <c r="AH730" s="60">
        <v>30</v>
      </c>
      <c r="AI730" s="60" t="s">
        <v>56301</v>
      </c>
      <c r="AJ730" s="93">
        <v>-12.116667</v>
      </c>
      <c r="AK730" s="93">
        <v>64.125</v>
      </c>
      <c r="AL730" s="31" t="s">
        <v>56302</v>
      </c>
    </row>
    <row r="731" spans="1:307">
      <c r="A731" s="197">
        <v>5465484</v>
      </c>
      <c r="B731" s="42">
        <v>6484</v>
      </c>
      <c r="C731" s="1"/>
      <c r="D731" s="18" t="s">
        <v>58227</v>
      </c>
      <c r="E731" s="18"/>
      <c r="F731" s="18" t="s">
        <v>58161</v>
      </c>
      <c r="G731" s="1"/>
      <c r="H731" s="1"/>
      <c r="I731" s="1"/>
      <c r="J731" s="1"/>
      <c r="K731" s="59">
        <v>3</v>
      </c>
      <c r="L731" s="54">
        <v>3</v>
      </c>
      <c r="M731" s="53"/>
      <c r="N731" s="53">
        <v>424</v>
      </c>
      <c r="O731" s="31" t="s">
        <v>56687</v>
      </c>
      <c r="P731" s="70">
        <v>35238</v>
      </c>
      <c r="Q731" s="1" t="s">
        <v>57450</v>
      </c>
      <c r="R731" s="30"/>
      <c r="S731" s="57" t="s">
        <v>57434</v>
      </c>
      <c r="T731" s="1"/>
      <c r="U731" s="1"/>
      <c r="W731">
        <v>-2658</v>
      </c>
      <c r="X731" s="59">
        <f t="shared" si="46"/>
        <v>2748.6864</v>
      </c>
      <c r="Y731" s="59">
        <v>1503</v>
      </c>
      <c r="Z731" s="59"/>
      <c r="AA731" s="59"/>
      <c r="AB731" s="59">
        <v>7</v>
      </c>
      <c r="AC731" s="59">
        <v>5</v>
      </c>
      <c r="AD731" s="59">
        <v>0</v>
      </c>
      <c r="AE731" s="48" t="s">
        <v>56287</v>
      </c>
      <c r="AF731" s="59">
        <v>73</v>
      </c>
      <c r="AG731" s="59">
        <v>48</v>
      </c>
      <c r="AH731" s="59">
        <v>15</v>
      </c>
      <c r="AI731" s="59" t="s">
        <v>56301</v>
      </c>
      <c r="AJ731" s="94">
        <v>7.0833329999999997</v>
      </c>
      <c r="AK731" s="94">
        <v>73.804167000000007</v>
      </c>
      <c r="AL731" s="30" t="s">
        <v>57435</v>
      </c>
    </row>
    <row r="732" spans="1:307">
      <c r="A732" s="197">
        <v>5465485</v>
      </c>
      <c r="B732" s="42">
        <v>6485</v>
      </c>
      <c r="C732" s="1"/>
      <c r="D732" s="18" t="s">
        <v>58227</v>
      </c>
      <c r="E732" s="18"/>
      <c r="F732" s="18" t="s">
        <v>58161</v>
      </c>
      <c r="G732" s="1"/>
      <c r="H732" s="1"/>
      <c r="I732" s="1"/>
      <c r="J732" s="18" t="s">
        <v>57536</v>
      </c>
      <c r="K732" s="59">
        <v>9</v>
      </c>
      <c r="L732" s="54">
        <v>6</v>
      </c>
      <c r="M732" s="53"/>
      <c r="N732" s="53">
        <v>445</v>
      </c>
      <c r="O732" s="31" t="s">
        <v>56565</v>
      </c>
      <c r="P732" s="75">
        <v>37149</v>
      </c>
      <c r="Q732" s="18" t="s">
        <v>57470</v>
      </c>
      <c r="R732" s="54">
        <v>186</v>
      </c>
      <c r="S732" s="58">
        <v>2143</v>
      </c>
      <c r="T732" s="18" t="s">
        <v>58561</v>
      </c>
      <c r="U732" s="18"/>
      <c r="V732" s="49"/>
      <c r="W732">
        <v>-3594</v>
      </c>
      <c r="X732" s="60">
        <f t="shared" si="46"/>
        <v>3474.72</v>
      </c>
      <c r="Y732" s="60">
        <v>1900</v>
      </c>
      <c r="Z732" s="60"/>
      <c r="AA732" s="60"/>
      <c r="AB732" s="60">
        <v>2</v>
      </c>
      <c r="AC732" s="60">
        <v>42</v>
      </c>
      <c r="AD732" s="60">
        <v>6</v>
      </c>
      <c r="AE732" s="49" t="s">
        <v>20</v>
      </c>
      <c r="AF732" s="60">
        <v>67</v>
      </c>
      <c r="AG732" s="60">
        <v>23</v>
      </c>
      <c r="AH732" s="60">
        <v>0</v>
      </c>
      <c r="AI732" s="60" t="s">
        <v>56301</v>
      </c>
      <c r="AJ732" s="93">
        <v>-2.701667</v>
      </c>
      <c r="AK732" s="93">
        <v>67.383332999999993</v>
      </c>
      <c r="AL732" s="31" t="s">
        <v>56302</v>
      </c>
      <c r="KS732" s="20"/>
    </row>
    <row r="733" spans="1:307">
      <c r="A733" s="197">
        <v>5465486</v>
      </c>
      <c r="B733" s="42">
        <v>6486</v>
      </c>
      <c r="C733" s="1" t="s">
        <v>57566</v>
      </c>
      <c r="D733" s="18" t="s">
        <v>58227</v>
      </c>
      <c r="E733" s="18"/>
      <c r="F733" s="18" t="s">
        <v>58161</v>
      </c>
      <c r="G733" s="1"/>
      <c r="H733" s="1"/>
      <c r="I733" s="1"/>
      <c r="J733" s="1" t="s">
        <v>57436</v>
      </c>
      <c r="K733" s="59">
        <v>5</v>
      </c>
      <c r="L733" s="54">
        <v>4</v>
      </c>
      <c r="M733" s="53"/>
      <c r="N733" s="53">
        <v>446</v>
      </c>
      <c r="O733" s="31" t="s">
        <v>56565</v>
      </c>
      <c r="P733" s="75">
        <v>37149</v>
      </c>
      <c r="Q733" s="18" t="s">
        <v>57470</v>
      </c>
      <c r="R733" s="54">
        <v>186</v>
      </c>
      <c r="S733" s="58">
        <v>2143</v>
      </c>
      <c r="T733" s="18" t="s">
        <v>58561</v>
      </c>
      <c r="U733" s="18"/>
      <c r="V733" s="49"/>
      <c r="W733">
        <v>-3594</v>
      </c>
      <c r="X733" s="60">
        <f t="shared" si="46"/>
        <v>3474.72</v>
      </c>
      <c r="Y733" s="60">
        <v>1900</v>
      </c>
      <c r="Z733" s="60"/>
      <c r="AA733" s="60"/>
      <c r="AB733" s="60">
        <v>2</v>
      </c>
      <c r="AC733" s="60">
        <v>42</v>
      </c>
      <c r="AD733" s="60">
        <v>6</v>
      </c>
      <c r="AE733" s="49" t="s">
        <v>20</v>
      </c>
      <c r="AF733" s="60">
        <v>67</v>
      </c>
      <c r="AG733" s="60">
        <v>23</v>
      </c>
      <c r="AH733" s="60">
        <v>0</v>
      </c>
      <c r="AI733" s="60" t="s">
        <v>56301</v>
      </c>
      <c r="AJ733" s="93">
        <v>-2.701667</v>
      </c>
      <c r="AK733" s="93">
        <v>67.383332999999993</v>
      </c>
      <c r="AL733" s="31" t="s">
        <v>56302</v>
      </c>
      <c r="KS733" s="20"/>
    </row>
    <row r="734" spans="1:307">
      <c r="A734" s="197">
        <v>5465487</v>
      </c>
      <c r="B734" s="42">
        <v>6487</v>
      </c>
      <c r="C734" s="1"/>
      <c r="D734" s="18" t="s">
        <v>58227</v>
      </c>
      <c r="E734" s="18"/>
      <c r="F734" s="18" t="s">
        <v>58161</v>
      </c>
      <c r="G734" s="1"/>
      <c r="H734" s="1"/>
      <c r="I734" s="1"/>
      <c r="J734" s="18" t="s">
        <v>57536</v>
      </c>
      <c r="K734" s="59">
        <v>10</v>
      </c>
      <c r="L734" s="54">
        <v>5</v>
      </c>
      <c r="M734" s="53"/>
      <c r="N734" s="53">
        <v>469</v>
      </c>
      <c r="O734" s="31" t="s">
        <v>56578</v>
      </c>
      <c r="P734" s="76">
        <v>37148</v>
      </c>
      <c r="Q734" s="1" t="s">
        <v>57470</v>
      </c>
      <c r="R734" s="53">
        <v>181</v>
      </c>
      <c r="S734" s="57" t="s">
        <v>57471</v>
      </c>
      <c r="T734" s="1"/>
      <c r="U734" s="1"/>
      <c r="W734">
        <v>-3507</v>
      </c>
      <c r="X734" s="59">
        <f t="shared" si="46"/>
        <v>3758.1839999999997</v>
      </c>
      <c r="Y734" s="59">
        <v>2055</v>
      </c>
      <c r="Z734" s="59"/>
      <c r="AA734" s="59"/>
      <c r="AB734" s="59">
        <v>7</v>
      </c>
      <c r="AC734" s="59">
        <v>35</v>
      </c>
      <c r="AD734" s="59">
        <v>30</v>
      </c>
      <c r="AE734" s="48" t="s">
        <v>20</v>
      </c>
      <c r="AF734" s="59">
        <v>61</v>
      </c>
      <c r="AG734" s="59">
        <v>29</v>
      </c>
      <c r="AH734" s="59">
        <v>0</v>
      </c>
      <c r="AI734" s="59" t="s">
        <v>56301</v>
      </c>
      <c r="AJ734" s="94">
        <v>-7.5916670000000002</v>
      </c>
      <c r="AK734" s="94">
        <v>61.483333000000002</v>
      </c>
      <c r="AL734" s="30" t="s">
        <v>56302</v>
      </c>
    </row>
    <row r="735" spans="1:307">
      <c r="A735" s="197">
        <v>5465488</v>
      </c>
      <c r="B735" s="42">
        <v>6488</v>
      </c>
      <c r="C735" s="1"/>
      <c r="D735" s="18" t="s">
        <v>58227</v>
      </c>
      <c r="E735" s="18"/>
      <c r="F735" s="18" t="s">
        <v>58161</v>
      </c>
      <c r="G735" s="1"/>
      <c r="H735" s="1"/>
      <c r="I735" s="1"/>
      <c r="J735" s="1" t="s">
        <v>57436</v>
      </c>
      <c r="K735" s="59">
        <v>3</v>
      </c>
      <c r="L735" s="54">
        <v>2</v>
      </c>
      <c r="M735" s="53"/>
      <c r="N735" s="53">
        <v>482</v>
      </c>
      <c r="O735" s="31" t="s">
        <v>56597</v>
      </c>
      <c r="P735" s="72">
        <v>37130</v>
      </c>
      <c r="Q735" s="1" t="s">
        <v>57470</v>
      </c>
      <c r="R735" s="54">
        <v>52</v>
      </c>
      <c r="S735" s="58" t="s">
        <v>57535</v>
      </c>
      <c r="T735" s="18" t="s">
        <v>59075</v>
      </c>
      <c r="U735" s="18"/>
      <c r="V735" s="49"/>
      <c r="W735">
        <v>-3694</v>
      </c>
      <c r="X735" s="60">
        <f t="shared" si="46"/>
        <v>4081.8816000000002</v>
      </c>
      <c r="Y735" s="60">
        <v>2232</v>
      </c>
      <c r="Z735" s="60"/>
      <c r="AA735" s="60"/>
      <c r="AB735" s="60">
        <v>8</v>
      </c>
      <c r="AC735" s="60">
        <v>25</v>
      </c>
      <c r="AD735" s="60">
        <v>0</v>
      </c>
      <c r="AE735" s="49" t="s">
        <v>20</v>
      </c>
      <c r="AF735" s="60">
        <v>65</v>
      </c>
      <c r="AG735" s="60">
        <v>38</v>
      </c>
      <c r="AH735" s="60">
        <v>0</v>
      </c>
      <c r="AI735" s="60" t="s">
        <v>56301</v>
      </c>
      <c r="AJ735" s="93">
        <v>-8.4166670000000003</v>
      </c>
      <c r="AK735" s="93">
        <v>65.633332999999993</v>
      </c>
      <c r="AL735" s="31" t="s">
        <v>56302</v>
      </c>
    </row>
    <row r="736" spans="1:307">
      <c r="A736" s="197">
        <v>5465489</v>
      </c>
      <c r="B736" s="42">
        <v>6489</v>
      </c>
      <c r="C736" s="1"/>
      <c r="D736" s="18" t="s">
        <v>58227</v>
      </c>
      <c r="E736" s="18"/>
      <c r="F736" s="18" t="s">
        <v>58161</v>
      </c>
      <c r="G736" s="1"/>
      <c r="H736" s="1"/>
      <c r="I736" s="1"/>
      <c r="J736" s="1" t="s">
        <v>57436</v>
      </c>
      <c r="K736" s="59">
        <v>1</v>
      </c>
      <c r="L736" s="54">
        <v>1</v>
      </c>
      <c r="M736" s="53"/>
      <c r="N736" s="53">
        <v>544</v>
      </c>
      <c r="O736" s="31" t="s">
        <v>56656</v>
      </c>
      <c r="P736" s="70">
        <v>36053</v>
      </c>
      <c r="Q736" s="1" t="s">
        <v>56672</v>
      </c>
      <c r="R736" s="53">
        <v>9</v>
      </c>
      <c r="S736" s="57" t="s">
        <v>57439</v>
      </c>
      <c r="T736" s="1"/>
      <c r="U736" s="1"/>
      <c r="W736">
        <v>-3350</v>
      </c>
      <c r="X736" s="59">
        <f t="shared" si="46"/>
        <v>3675.8879999999999</v>
      </c>
      <c r="Y736" s="59">
        <v>2010</v>
      </c>
      <c r="Z736" s="59"/>
      <c r="AA736" s="59"/>
      <c r="AB736" s="59">
        <v>26</v>
      </c>
      <c r="AC736" s="59">
        <v>56</v>
      </c>
      <c r="AD736" s="59">
        <v>12</v>
      </c>
      <c r="AE736" s="48" t="s">
        <v>20</v>
      </c>
      <c r="AF736" s="59">
        <v>111</v>
      </c>
      <c r="AG736" s="59">
        <v>10</v>
      </c>
      <c r="AH736" s="59">
        <v>54</v>
      </c>
      <c r="AI736" s="59" t="s">
        <v>56301</v>
      </c>
      <c r="AJ736" s="94">
        <v>-26.936667</v>
      </c>
      <c r="AK736" s="94">
        <v>111.181667</v>
      </c>
      <c r="AL736" s="30" t="s">
        <v>57435</v>
      </c>
    </row>
    <row r="737" spans="1:307">
      <c r="A737" s="197">
        <v>5465490</v>
      </c>
      <c r="B737" s="42">
        <v>6490</v>
      </c>
      <c r="C737" s="1"/>
      <c r="D737" s="18" t="s">
        <v>58227</v>
      </c>
      <c r="E737" s="18"/>
      <c r="F737" s="18" t="s">
        <v>58161</v>
      </c>
      <c r="G737" s="1"/>
      <c r="H737" s="1"/>
      <c r="I737" s="1"/>
      <c r="J737" s="1"/>
      <c r="K737" s="59">
        <v>3</v>
      </c>
      <c r="L737" s="54">
        <v>3</v>
      </c>
      <c r="M737" s="53"/>
      <c r="N737" s="53">
        <v>809</v>
      </c>
      <c r="O737" s="31" t="s">
        <v>58030</v>
      </c>
      <c r="P737" s="71">
        <v>17338</v>
      </c>
      <c r="Q737" s="1" t="s">
        <v>57511</v>
      </c>
      <c r="R737" s="30" t="s">
        <v>57530</v>
      </c>
      <c r="S737" s="57" t="s">
        <v>57451</v>
      </c>
      <c r="T737" s="1"/>
      <c r="U737" s="1" t="s">
        <v>58605</v>
      </c>
      <c r="W737">
        <v>-3663</v>
      </c>
      <c r="X737" s="59">
        <v>3910</v>
      </c>
      <c r="Y737" s="59">
        <f>X737/1.8288</f>
        <v>2138.0139982502187</v>
      </c>
      <c r="Z737" s="59"/>
      <c r="AA737" s="59" t="s">
        <v>57452</v>
      </c>
      <c r="AB737" s="59">
        <v>3</v>
      </c>
      <c r="AC737" s="59">
        <v>52</v>
      </c>
      <c r="AD737" s="59">
        <v>0</v>
      </c>
      <c r="AE737" s="48" t="s">
        <v>56287</v>
      </c>
      <c r="AF737" s="59">
        <v>65</v>
      </c>
      <c r="AG737" s="59">
        <v>31</v>
      </c>
      <c r="AH737" s="59">
        <v>0</v>
      </c>
      <c r="AI737" s="59" t="s">
        <v>56301</v>
      </c>
      <c r="AJ737" s="94">
        <v>3.8666670000000001</v>
      </c>
      <c r="AK737" s="94">
        <v>65.516666999999998</v>
      </c>
      <c r="AL737" s="30" t="s">
        <v>56302</v>
      </c>
      <c r="KT737" s="20"/>
      <c r="KU737" s="20"/>
    </row>
    <row r="738" spans="1:307" s="20" customFormat="1">
      <c r="A738" s="197">
        <v>5465491</v>
      </c>
      <c r="B738" s="42">
        <v>6491</v>
      </c>
      <c r="C738" s="1"/>
      <c r="D738" s="18" t="s">
        <v>58227</v>
      </c>
      <c r="E738" s="18"/>
      <c r="F738" s="18" t="s">
        <v>58161</v>
      </c>
      <c r="G738" s="1"/>
      <c r="H738" s="1"/>
      <c r="I738" s="1"/>
      <c r="J738" s="1"/>
      <c r="K738" s="59">
        <v>2</v>
      </c>
      <c r="L738" s="54">
        <v>1</v>
      </c>
      <c r="M738" s="53"/>
      <c r="N738" s="53">
        <v>960</v>
      </c>
      <c r="O738" s="31" t="s">
        <v>58041</v>
      </c>
      <c r="P738" s="74">
        <v>17371</v>
      </c>
      <c r="Q738" s="1" t="s">
        <v>57511</v>
      </c>
      <c r="R738" s="30" t="s">
        <v>58038</v>
      </c>
      <c r="S738" s="57" t="s">
        <v>57510</v>
      </c>
      <c r="T738" s="134" t="s">
        <v>58552</v>
      </c>
      <c r="U738" s="18"/>
      <c r="V738" s="149"/>
      <c r="W738">
        <v>-3881</v>
      </c>
      <c r="X738" s="59">
        <v>3795</v>
      </c>
      <c r="Y738" s="59">
        <f>X738/1.8288</f>
        <v>2075.1312335958005</v>
      </c>
      <c r="Z738" s="59"/>
      <c r="AA738" s="59" t="s">
        <v>58601</v>
      </c>
      <c r="AB738" s="59">
        <v>17</v>
      </c>
      <c r="AC738" s="59">
        <v>16</v>
      </c>
      <c r="AD738" s="59">
        <v>30</v>
      </c>
      <c r="AE738" s="48" t="s">
        <v>56287</v>
      </c>
      <c r="AF738" s="59">
        <v>48</v>
      </c>
      <c r="AG738" s="59">
        <v>25</v>
      </c>
      <c r="AH738" s="59">
        <v>0</v>
      </c>
      <c r="AI738" s="59" t="s">
        <v>19</v>
      </c>
      <c r="AJ738" s="94">
        <v>17.274999999999999</v>
      </c>
      <c r="AK738" s="94">
        <v>-48.416666999999997</v>
      </c>
      <c r="AL738" s="30" t="s">
        <v>56277</v>
      </c>
      <c r="KS738"/>
      <c r="KT738"/>
      <c r="KU738"/>
    </row>
    <row r="739" spans="1:307">
      <c r="A739" s="197">
        <v>5465492</v>
      </c>
      <c r="B739" s="42">
        <v>6492</v>
      </c>
      <c r="C739" s="1"/>
      <c r="D739" s="18" t="s">
        <v>58227</v>
      </c>
      <c r="E739" s="18"/>
      <c r="F739" s="18" t="s">
        <v>58161</v>
      </c>
      <c r="G739" s="1"/>
      <c r="H739" s="1"/>
      <c r="I739" s="1"/>
      <c r="J739" s="1"/>
      <c r="K739" s="59">
        <v>4</v>
      </c>
      <c r="L739" s="54">
        <v>1</v>
      </c>
      <c r="M739" s="48" t="s">
        <v>81135</v>
      </c>
      <c r="N739" s="53">
        <v>1080</v>
      </c>
      <c r="O739" s="31"/>
      <c r="P739" s="70">
        <v>18717</v>
      </c>
      <c r="Q739" s="1" t="s">
        <v>58308</v>
      </c>
      <c r="R739" s="30" t="s">
        <v>57559</v>
      </c>
      <c r="S739" s="57" t="s">
        <v>58221</v>
      </c>
      <c r="T739" s="1"/>
      <c r="U739" s="18" t="s">
        <v>57619</v>
      </c>
      <c r="V739" s="48">
        <v>1</v>
      </c>
      <c r="W739">
        <v>-3151</v>
      </c>
      <c r="X739" s="59" t="s">
        <v>56516</v>
      </c>
      <c r="Y739" s="59"/>
      <c r="Z739" s="59"/>
      <c r="AA739" s="59"/>
      <c r="AB739" s="59">
        <v>13</v>
      </c>
      <c r="AC739" s="59">
        <v>8</v>
      </c>
      <c r="AD739" s="59">
        <v>0</v>
      </c>
      <c r="AE739" s="48" t="s">
        <v>56287</v>
      </c>
      <c r="AF739" s="59">
        <v>86</v>
      </c>
      <c r="AG739" s="59">
        <v>12</v>
      </c>
      <c r="AH739" s="59">
        <v>0</v>
      </c>
      <c r="AI739" s="59" t="s">
        <v>56301</v>
      </c>
      <c r="AJ739" s="94">
        <v>13.133333</v>
      </c>
      <c r="AK739" s="94">
        <v>86.2</v>
      </c>
      <c r="AL739" s="30" t="s">
        <v>57560</v>
      </c>
    </row>
    <row r="740" spans="1:307">
      <c r="A740" s="197">
        <v>5465493</v>
      </c>
      <c r="B740" s="42">
        <v>6493</v>
      </c>
      <c r="C740" s="1"/>
      <c r="D740" s="18" t="s">
        <v>58227</v>
      </c>
      <c r="E740" s="18"/>
      <c r="F740" s="18" t="s">
        <v>58161</v>
      </c>
      <c r="G740" s="1"/>
      <c r="H740" s="1"/>
      <c r="I740" s="18" t="s">
        <v>57123</v>
      </c>
      <c r="J740" s="1"/>
      <c r="K740" s="59">
        <v>2</v>
      </c>
      <c r="L740" s="54">
        <v>2</v>
      </c>
      <c r="M740" s="53"/>
      <c r="N740" s="53">
        <v>1189</v>
      </c>
      <c r="O740" s="31" t="s">
        <v>58187</v>
      </c>
      <c r="P740" s="75">
        <v>18484</v>
      </c>
      <c r="Q740" s="1" t="s">
        <v>57788</v>
      </c>
      <c r="R740" s="53" t="s">
        <v>57482</v>
      </c>
      <c r="S740" s="57" t="s">
        <v>57481</v>
      </c>
      <c r="T740" s="28" t="s">
        <v>58563</v>
      </c>
      <c r="U740" s="18" t="s">
        <v>58181</v>
      </c>
      <c r="V740" s="49"/>
      <c r="W740">
        <v>-3407</v>
      </c>
      <c r="X740" s="59">
        <v>3398</v>
      </c>
      <c r="Y740" s="59">
        <f>X740/1.8288</f>
        <v>1858.0489938757655</v>
      </c>
      <c r="Z740" s="59"/>
      <c r="AA740" s="59" t="s">
        <v>58530</v>
      </c>
      <c r="AB740" s="59">
        <v>18</v>
      </c>
      <c r="AC740" s="59">
        <v>21</v>
      </c>
      <c r="AD740" s="59">
        <v>0</v>
      </c>
      <c r="AE740" s="48" t="s">
        <v>20</v>
      </c>
      <c r="AF740" s="63">
        <v>62</v>
      </c>
      <c r="AG740" s="59">
        <v>4</v>
      </c>
      <c r="AH740" s="59">
        <v>0</v>
      </c>
      <c r="AI740" s="59" t="s">
        <v>56301</v>
      </c>
      <c r="AJ740" s="94">
        <v>-18.350000000000001</v>
      </c>
      <c r="AK740" s="93">
        <v>62.066667000000002</v>
      </c>
      <c r="AL740" s="31" t="s">
        <v>56302</v>
      </c>
      <c r="KT740" s="20"/>
      <c r="KU740" s="20"/>
    </row>
    <row r="741" spans="1:307">
      <c r="A741" s="197">
        <v>5465494</v>
      </c>
      <c r="B741" s="42">
        <v>6494</v>
      </c>
      <c r="C741" s="1"/>
      <c r="D741" s="18" t="s">
        <v>58227</v>
      </c>
      <c r="E741" s="18"/>
      <c r="F741" s="18" t="s">
        <v>58161</v>
      </c>
      <c r="G741" s="1"/>
      <c r="H741" s="1"/>
      <c r="I741" s="1" t="s">
        <v>81207</v>
      </c>
      <c r="J741" s="1"/>
      <c r="K741" s="59">
        <v>2</v>
      </c>
      <c r="L741" s="54">
        <v>1</v>
      </c>
      <c r="M741" s="53"/>
      <c r="N741" s="53">
        <v>1471</v>
      </c>
      <c r="O741" s="31" t="s">
        <v>58130</v>
      </c>
      <c r="P741" s="75">
        <v>18529</v>
      </c>
      <c r="Q741" s="1" t="s">
        <v>57785</v>
      </c>
      <c r="R741" s="1" t="s">
        <v>57101</v>
      </c>
      <c r="S741" s="57" t="s">
        <v>57465</v>
      </c>
      <c r="T741" s="1"/>
      <c r="U741" s="18"/>
      <c r="W741">
        <v>-3735</v>
      </c>
      <c r="X741" s="59">
        <v>3400</v>
      </c>
      <c r="Y741" s="59">
        <f>X741/1.8288</f>
        <v>1859.1426071741032</v>
      </c>
      <c r="Z741" s="59"/>
      <c r="AA741" s="59" t="s">
        <v>81203</v>
      </c>
      <c r="AB741" s="59">
        <v>14</v>
      </c>
      <c r="AC741" s="59">
        <v>16</v>
      </c>
      <c r="AD741" s="59">
        <v>0</v>
      </c>
      <c r="AE741" s="48" t="s">
        <v>20</v>
      </c>
      <c r="AF741" s="59">
        <v>119</v>
      </c>
      <c r="AG741" s="59">
        <v>11</v>
      </c>
      <c r="AH741" s="59">
        <v>0</v>
      </c>
      <c r="AI741" s="59" t="s">
        <v>19</v>
      </c>
      <c r="AJ741" s="94">
        <v>-14.266667</v>
      </c>
      <c r="AK741" s="94">
        <v>-119.183333</v>
      </c>
      <c r="AL741" s="30" t="s">
        <v>23</v>
      </c>
    </row>
    <row r="742" spans="1:307">
      <c r="A742" s="197">
        <v>5465495</v>
      </c>
      <c r="B742" s="42">
        <v>6495</v>
      </c>
      <c r="C742" s="1"/>
      <c r="D742" s="18" t="s">
        <v>58227</v>
      </c>
      <c r="E742" s="18"/>
      <c r="F742" s="18" t="s">
        <v>58161</v>
      </c>
      <c r="G742" s="1"/>
      <c r="H742" s="1" t="s">
        <v>58263</v>
      </c>
      <c r="I742" s="1" t="s">
        <v>57108</v>
      </c>
      <c r="J742" s="1"/>
      <c r="K742" s="59">
        <v>2</v>
      </c>
      <c r="L742" s="54">
        <v>1</v>
      </c>
      <c r="M742" s="53"/>
      <c r="N742" s="53">
        <v>1271</v>
      </c>
      <c r="O742" s="31" t="s">
        <v>58132</v>
      </c>
      <c r="P742" s="75">
        <v>18530</v>
      </c>
      <c r="Q742" s="1" t="s">
        <v>57785</v>
      </c>
      <c r="R742" s="1" t="s">
        <v>57101</v>
      </c>
      <c r="S742" s="57" t="s">
        <v>57465</v>
      </c>
      <c r="T742" s="1"/>
      <c r="U742" s="1"/>
      <c r="W742">
        <v>-3735</v>
      </c>
      <c r="X742" s="59">
        <v>3400</v>
      </c>
      <c r="Y742" s="59">
        <f>X742/1.8288</f>
        <v>1859.1426071741032</v>
      </c>
      <c r="Z742" s="59"/>
      <c r="AA742" s="59" t="s">
        <v>81204</v>
      </c>
      <c r="AB742" s="59">
        <v>14</v>
      </c>
      <c r="AC742" s="59">
        <v>16</v>
      </c>
      <c r="AD742" s="59">
        <v>0</v>
      </c>
      <c r="AE742" s="48" t="s">
        <v>20</v>
      </c>
      <c r="AF742" s="59">
        <v>119</v>
      </c>
      <c r="AG742" s="59">
        <v>11</v>
      </c>
      <c r="AH742" s="59">
        <v>0</v>
      </c>
      <c r="AI742" s="59" t="s">
        <v>19</v>
      </c>
      <c r="AJ742" s="94">
        <v>-14.266667</v>
      </c>
      <c r="AK742" s="94">
        <v>-119.183333</v>
      </c>
      <c r="AL742" s="30" t="s">
        <v>23</v>
      </c>
    </row>
    <row r="743" spans="1:307">
      <c r="A743" s="197">
        <v>5465496</v>
      </c>
      <c r="B743" s="42">
        <v>6496</v>
      </c>
      <c r="C743" s="1"/>
      <c r="D743" s="18" t="s">
        <v>58227</v>
      </c>
      <c r="E743" s="18"/>
      <c r="F743" s="18" t="s">
        <v>58161</v>
      </c>
      <c r="G743" s="1"/>
      <c r="H743" s="1"/>
      <c r="I743" s="1" t="s">
        <v>58516</v>
      </c>
      <c r="J743" s="1"/>
      <c r="K743" s="59">
        <v>4</v>
      </c>
      <c r="L743" s="54">
        <v>2</v>
      </c>
      <c r="M743" s="53"/>
      <c r="N743" s="53">
        <v>1241</v>
      </c>
      <c r="O743" s="31" t="s">
        <v>58248</v>
      </c>
      <c r="P743" s="70">
        <v>18532</v>
      </c>
      <c r="Q743" s="1" t="s">
        <v>57785</v>
      </c>
      <c r="R743" s="1" t="s">
        <v>57101</v>
      </c>
      <c r="S743" s="57" t="s">
        <v>57465</v>
      </c>
      <c r="T743" s="1"/>
      <c r="U743" s="1"/>
      <c r="W743">
        <v>-3735</v>
      </c>
      <c r="X743" s="59">
        <v>3400</v>
      </c>
      <c r="Y743" s="59">
        <f>X743/1.8288</f>
        <v>1859.1426071741032</v>
      </c>
      <c r="Z743" s="59"/>
      <c r="AA743" s="59" t="s">
        <v>58249</v>
      </c>
      <c r="AB743" s="59">
        <v>14</v>
      </c>
      <c r="AC743" s="59">
        <v>16</v>
      </c>
      <c r="AD743" s="59">
        <v>0</v>
      </c>
      <c r="AE743" s="48" t="s">
        <v>20</v>
      </c>
      <c r="AF743" s="59">
        <v>119</v>
      </c>
      <c r="AG743" s="59">
        <v>11</v>
      </c>
      <c r="AH743" s="59">
        <v>0</v>
      </c>
      <c r="AI743" s="59" t="s">
        <v>19</v>
      </c>
      <c r="AJ743" s="94">
        <v>-14.266667</v>
      </c>
      <c r="AK743" s="94">
        <v>-119.183333</v>
      </c>
      <c r="AL743" s="30" t="s">
        <v>23</v>
      </c>
    </row>
    <row r="744" spans="1:307">
      <c r="A744" s="197">
        <v>5465497</v>
      </c>
      <c r="B744" s="42">
        <v>6497</v>
      </c>
      <c r="C744" s="1"/>
      <c r="D744" s="18" t="s">
        <v>58227</v>
      </c>
      <c r="E744" s="18"/>
      <c r="F744" s="18" t="s">
        <v>58161</v>
      </c>
      <c r="G744" s="1"/>
      <c r="H744" s="1"/>
      <c r="I744" s="28" t="s">
        <v>57117</v>
      </c>
      <c r="J744" s="1"/>
      <c r="K744" s="59">
        <v>3</v>
      </c>
      <c r="L744" s="54">
        <v>2</v>
      </c>
      <c r="M744" s="53"/>
      <c r="N744" s="53">
        <v>1586</v>
      </c>
      <c r="O744" s="31" t="s">
        <v>58129</v>
      </c>
      <c r="P744" s="75">
        <v>18527</v>
      </c>
      <c r="Q744" s="1" t="s">
        <v>57785</v>
      </c>
      <c r="R744" s="1" t="s">
        <v>57101</v>
      </c>
      <c r="S744" s="57" t="s">
        <v>57465</v>
      </c>
      <c r="T744" s="1"/>
      <c r="U744" s="1"/>
      <c r="W744">
        <v>-3735</v>
      </c>
      <c r="X744" s="59">
        <v>3400</v>
      </c>
      <c r="Y744" s="59">
        <f>X744/1.8288</f>
        <v>1859.1426071741032</v>
      </c>
      <c r="Z744" s="59"/>
      <c r="AA744" s="59" t="s">
        <v>57550</v>
      </c>
      <c r="AB744" s="59">
        <v>14</v>
      </c>
      <c r="AC744" s="59">
        <v>16</v>
      </c>
      <c r="AD744" s="59">
        <v>0</v>
      </c>
      <c r="AE744" s="48" t="s">
        <v>20</v>
      </c>
      <c r="AF744" s="59">
        <v>119</v>
      </c>
      <c r="AG744" s="59">
        <v>11</v>
      </c>
      <c r="AH744" s="59">
        <v>0</v>
      </c>
      <c r="AI744" s="59" t="s">
        <v>19</v>
      </c>
      <c r="AJ744" s="94">
        <v>-14.266667</v>
      </c>
      <c r="AK744" s="94">
        <v>-119.183333</v>
      </c>
      <c r="AL744" s="30" t="s">
        <v>23</v>
      </c>
    </row>
    <row r="745" spans="1:307" s="52" customFormat="1">
      <c r="A745" s="197">
        <v>5465498</v>
      </c>
      <c r="B745" s="42">
        <v>6498</v>
      </c>
      <c r="C745" s="1"/>
      <c r="D745" s="18" t="s">
        <v>58227</v>
      </c>
      <c r="E745" s="18"/>
      <c r="F745" s="18" t="s">
        <v>58161</v>
      </c>
      <c r="G745" s="1"/>
      <c r="H745" s="1" t="s">
        <v>58250</v>
      </c>
      <c r="I745" s="1"/>
      <c r="J745" s="1"/>
      <c r="K745" s="59">
        <v>5</v>
      </c>
      <c r="L745" s="54">
        <v>4</v>
      </c>
      <c r="M745" s="49" t="s">
        <v>81135</v>
      </c>
      <c r="N745" s="30"/>
      <c r="O745" s="31" t="s">
        <v>58251</v>
      </c>
      <c r="P745" s="70">
        <v>16377</v>
      </c>
      <c r="Q745" s="1" t="s">
        <v>58252</v>
      </c>
      <c r="R745" s="53">
        <v>142</v>
      </c>
      <c r="S745" s="57" t="s">
        <v>58261</v>
      </c>
      <c r="T745" s="18" t="s">
        <v>58262</v>
      </c>
      <c r="U745" s="1" t="s">
        <v>58253</v>
      </c>
      <c r="V745" s="49">
        <v>1</v>
      </c>
      <c r="W745">
        <v>-4865</v>
      </c>
      <c r="X745" s="59" t="s">
        <v>58254</v>
      </c>
      <c r="Y745" s="59"/>
      <c r="Z745" s="59"/>
      <c r="AA745" s="59"/>
      <c r="AB745" s="59">
        <v>14</v>
      </c>
      <c r="AC745" s="59">
        <v>59</v>
      </c>
      <c r="AD745" s="59">
        <v>0</v>
      </c>
      <c r="AE745" s="48" t="s">
        <v>20</v>
      </c>
      <c r="AF745" s="59">
        <v>85</v>
      </c>
      <c r="AG745" s="59">
        <v>3</v>
      </c>
      <c r="AH745" s="59">
        <v>0</v>
      </c>
      <c r="AI745" s="59" t="s">
        <v>19</v>
      </c>
      <c r="AJ745" s="94">
        <v>-14.983333</v>
      </c>
      <c r="AK745" s="94">
        <v>-85.05</v>
      </c>
      <c r="AL745" s="30" t="s">
        <v>23</v>
      </c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  <c r="BJ745" s="20"/>
      <c r="BK745" s="20"/>
      <c r="BL745" s="20"/>
      <c r="BM745" s="20"/>
      <c r="BN745" s="20"/>
      <c r="BO745" s="20"/>
      <c r="BP745" s="20"/>
      <c r="BQ745" s="20"/>
      <c r="BR745" s="20"/>
      <c r="BS745" s="20"/>
      <c r="BT745" s="20"/>
      <c r="BU745" s="20"/>
      <c r="BV745" s="20"/>
      <c r="BW745" s="20"/>
      <c r="BX745" s="20"/>
      <c r="BY745" s="20"/>
      <c r="BZ745" s="20"/>
      <c r="CA745" s="20"/>
      <c r="CB745" s="20"/>
      <c r="CC745" s="20"/>
      <c r="CD745" s="20"/>
      <c r="CE745" s="20"/>
      <c r="CF745" s="20"/>
      <c r="CG745" s="20"/>
      <c r="CH745" s="20"/>
      <c r="CI745" s="20"/>
      <c r="CJ745" s="20"/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20"/>
      <c r="CV745" s="20"/>
      <c r="CW745" s="20"/>
      <c r="CX745" s="20"/>
      <c r="CY745" s="20"/>
      <c r="CZ745" s="20"/>
      <c r="DA745" s="20"/>
      <c r="DB745" s="20"/>
      <c r="DC745" s="20"/>
      <c r="DD745" s="20"/>
      <c r="DE745" s="20"/>
      <c r="DF745" s="20"/>
      <c r="DG745" s="20"/>
      <c r="DH745" s="20"/>
      <c r="DI745" s="20"/>
      <c r="DJ745" s="20"/>
      <c r="DK745" s="20"/>
      <c r="DL745" s="20"/>
      <c r="DM745" s="20"/>
      <c r="DN745" s="20"/>
      <c r="DO745" s="20"/>
      <c r="DP745" s="20"/>
      <c r="DQ745" s="20"/>
      <c r="DR745" s="20"/>
      <c r="DS745" s="20"/>
      <c r="DT745" s="20"/>
      <c r="DU745" s="20"/>
      <c r="DV745" s="20"/>
      <c r="DW745" s="20"/>
      <c r="DX745" s="20"/>
      <c r="DY745" s="20"/>
      <c r="DZ745" s="20"/>
      <c r="EA745" s="20"/>
      <c r="EB745" s="20"/>
      <c r="EC745" s="20"/>
      <c r="ED745" s="20"/>
      <c r="EE745" s="20"/>
      <c r="EF745" s="20"/>
      <c r="EG745" s="20"/>
      <c r="EH745" s="20"/>
      <c r="EI745" s="20"/>
      <c r="EJ745" s="20"/>
      <c r="EK745" s="20"/>
      <c r="EL745" s="20"/>
      <c r="EM745" s="20"/>
      <c r="EN745" s="20"/>
      <c r="EO745" s="20"/>
      <c r="EP745" s="20"/>
      <c r="EQ745" s="20"/>
      <c r="ER745" s="20"/>
      <c r="ES745" s="20"/>
      <c r="ET745" s="20"/>
      <c r="EU745" s="20"/>
      <c r="EV745" s="20"/>
      <c r="EW745" s="20"/>
      <c r="EX745" s="20"/>
      <c r="EY745" s="20"/>
      <c r="EZ745" s="20"/>
      <c r="FA745" s="20"/>
      <c r="FB745" s="20"/>
      <c r="FC745" s="20"/>
      <c r="FD745" s="20"/>
      <c r="FE745" s="20"/>
      <c r="FF745" s="20"/>
      <c r="FG745" s="20"/>
      <c r="FH745" s="20"/>
      <c r="FI745" s="20"/>
      <c r="FJ745" s="20"/>
      <c r="FK745" s="20"/>
      <c r="FL745" s="20"/>
      <c r="FM745" s="20"/>
      <c r="FN745" s="20"/>
      <c r="FO745" s="20"/>
      <c r="FP745" s="20"/>
      <c r="FQ745" s="20"/>
      <c r="FR745" s="20"/>
      <c r="FS745" s="20"/>
      <c r="FT745" s="20"/>
      <c r="FU745" s="20"/>
      <c r="FV745" s="20"/>
      <c r="FW745" s="20"/>
      <c r="FX745" s="20"/>
      <c r="FY745" s="20"/>
      <c r="FZ745" s="20"/>
      <c r="GA745" s="20"/>
      <c r="GB745" s="20"/>
      <c r="GC745" s="20"/>
      <c r="GD745" s="20"/>
      <c r="GE745" s="20"/>
      <c r="GF745" s="20"/>
      <c r="GG745" s="20"/>
      <c r="GH745" s="20"/>
      <c r="GI745" s="20"/>
      <c r="GJ745" s="20"/>
      <c r="GK745" s="20"/>
      <c r="GL745" s="20"/>
      <c r="GM745" s="20"/>
      <c r="GN745" s="20"/>
      <c r="GO745" s="20"/>
      <c r="GP745" s="20"/>
      <c r="GQ745" s="20"/>
      <c r="GR745" s="20"/>
      <c r="GS745" s="20"/>
      <c r="GT745" s="20"/>
      <c r="GU745" s="20"/>
      <c r="GV745" s="20"/>
      <c r="GW745" s="20"/>
      <c r="GX745" s="20"/>
      <c r="GY745" s="20"/>
      <c r="GZ745" s="20"/>
      <c r="HA745" s="20"/>
      <c r="HB745" s="20"/>
      <c r="HC745" s="20"/>
      <c r="HD745" s="20"/>
      <c r="HE745" s="20"/>
      <c r="HF745" s="20"/>
      <c r="HG745" s="20"/>
      <c r="HH745" s="20"/>
      <c r="HI745" s="20"/>
      <c r="HJ745" s="20"/>
      <c r="HK745" s="20"/>
      <c r="HL745" s="20"/>
      <c r="HM745" s="20"/>
      <c r="HN745" s="20"/>
      <c r="HO745" s="20"/>
      <c r="HP745" s="20"/>
      <c r="HQ745" s="20"/>
      <c r="HR745" s="20"/>
      <c r="HS745" s="20"/>
      <c r="HT745" s="20"/>
      <c r="HU745" s="20"/>
      <c r="HV745" s="20"/>
      <c r="HW745" s="20"/>
      <c r="HX745" s="20"/>
      <c r="HY745" s="20"/>
      <c r="HZ745" s="20"/>
      <c r="IA745" s="20"/>
      <c r="IB745" s="20"/>
      <c r="IC745" s="20"/>
      <c r="ID745" s="20"/>
      <c r="IE745" s="20"/>
      <c r="IF745" s="20"/>
      <c r="IG745" s="20"/>
      <c r="IH745" s="20"/>
      <c r="II745" s="20"/>
      <c r="IJ745" s="20"/>
      <c r="IK745" s="20"/>
      <c r="IL745" s="20"/>
      <c r="IM745" s="20"/>
      <c r="IN745" s="20"/>
      <c r="IO745" s="20"/>
      <c r="IP745" s="20"/>
      <c r="IQ745" s="20"/>
      <c r="IR745" s="20"/>
      <c r="IS745" s="20"/>
      <c r="IT745" s="20"/>
      <c r="IU745" s="20"/>
      <c r="IV745" s="20"/>
      <c r="IW745" s="20"/>
      <c r="IX745" s="20"/>
      <c r="IY745" s="20"/>
      <c r="IZ745" s="20"/>
      <c r="JA745" s="20"/>
      <c r="JB745" s="20"/>
      <c r="JC745" s="20"/>
      <c r="JD745" s="20"/>
      <c r="JE745" s="20"/>
      <c r="JF745" s="20"/>
      <c r="JG745" s="20"/>
      <c r="JH745" s="20"/>
      <c r="JI745" s="20"/>
      <c r="JJ745" s="20"/>
      <c r="JK745" s="20"/>
      <c r="JL745" s="20"/>
      <c r="JM745" s="20"/>
      <c r="JN745" s="20"/>
      <c r="JO745" s="20"/>
      <c r="JP745" s="20"/>
      <c r="JQ745" s="20"/>
      <c r="JR745" s="20"/>
      <c r="JS745" s="20"/>
      <c r="JT745" s="20"/>
      <c r="JU745" s="20"/>
      <c r="JV745" s="20"/>
      <c r="JW745" s="20"/>
      <c r="JX745" s="20"/>
      <c r="JY745" s="20"/>
      <c r="JZ745" s="20"/>
      <c r="KA745" s="20"/>
      <c r="KB745" s="20"/>
      <c r="KC745" s="20"/>
      <c r="KD745" s="20"/>
      <c r="KE745" s="20"/>
      <c r="KF745" s="20"/>
      <c r="KG745" s="20"/>
      <c r="KH745" s="20"/>
      <c r="KI745" s="20"/>
      <c r="KJ745" s="20"/>
      <c r="KK745" s="20"/>
      <c r="KL745" s="20"/>
      <c r="KM745" s="20"/>
      <c r="KN745" s="20"/>
      <c r="KO745" s="20"/>
      <c r="KP745" s="20"/>
      <c r="KQ745" s="20"/>
      <c r="KR745" s="20"/>
      <c r="KS745" s="20"/>
      <c r="KT745"/>
      <c r="KU745"/>
    </row>
    <row r="746" spans="1:307" s="52" customFormat="1">
      <c r="A746" s="197">
        <v>5465499</v>
      </c>
      <c r="B746" s="42">
        <v>6499</v>
      </c>
      <c r="C746" s="1"/>
      <c r="D746" s="1" t="s">
        <v>58264</v>
      </c>
      <c r="E746" s="1"/>
      <c r="F746" s="1" t="s">
        <v>58265</v>
      </c>
      <c r="G746" s="1"/>
      <c r="H746" s="1"/>
      <c r="I746" s="1"/>
      <c r="J746" s="1"/>
      <c r="K746" s="59">
        <v>11</v>
      </c>
      <c r="L746" s="69" t="s">
        <v>59122</v>
      </c>
      <c r="M746" s="53"/>
      <c r="N746" s="53">
        <v>89</v>
      </c>
      <c r="O746" s="31"/>
      <c r="P746" s="72">
        <v>16654</v>
      </c>
      <c r="Q746" s="1" t="s">
        <v>57785</v>
      </c>
      <c r="R746" s="53" t="s">
        <v>56449</v>
      </c>
      <c r="S746" s="58" t="s">
        <v>18</v>
      </c>
      <c r="T746" s="18"/>
      <c r="U746" s="18"/>
      <c r="V746" s="49"/>
      <c r="W746">
        <v>-2712</v>
      </c>
      <c r="X746" s="60">
        <v>2770</v>
      </c>
      <c r="Y746" s="60">
        <f>X746/1.8288</f>
        <v>1514.6544181977254</v>
      </c>
      <c r="Z746" s="60"/>
      <c r="AA746" s="60" t="s">
        <v>17</v>
      </c>
      <c r="AB746" s="60">
        <v>9</v>
      </c>
      <c r="AC746" s="60">
        <v>53</v>
      </c>
      <c r="AD746" s="60">
        <v>0</v>
      </c>
      <c r="AE746" s="49" t="s">
        <v>20</v>
      </c>
      <c r="AF746" s="60">
        <v>110</v>
      </c>
      <c r="AG746" s="60">
        <v>41</v>
      </c>
      <c r="AH746" s="60">
        <v>0</v>
      </c>
      <c r="AI746" s="60" t="s">
        <v>19</v>
      </c>
      <c r="AJ746" s="93">
        <v>-9.8833330000000004</v>
      </c>
      <c r="AK746" s="93">
        <v>-110.683333</v>
      </c>
      <c r="AL746" s="31" t="s">
        <v>23</v>
      </c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  <c r="BJ746" s="20"/>
      <c r="BK746" s="20"/>
      <c r="BL746" s="20"/>
      <c r="BM746" s="20"/>
      <c r="BN746" s="20"/>
      <c r="BO746" s="20"/>
      <c r="BP746" s="20"/>
      <c r="BQ746" s="20"/>
      <c r="BR746" s="20"/>
      <c r="BS746" s="20"/>
      <c r="BT746" s="20"/>
      <c r="BU746" s="20"/>
      <c r="BV746" s="20"/>
      <c r="BW746" s="20"/>
      <c r="BX746" s="20"/>
      <c r="BY746" s="20"/>
      <c r="BZ746" s="20"/>
      <c r="CA746" s="20"/>
      <c r="CB746" s="20"/>
      <c r="CC746" s="20"/>
      <c r="CD746" s="20"/>
      <c r="CE746" s="20"/>
      <c r="CF746" s="20"/>
      <c r="CG746" s="20"/>
      <c r="CH746" s="20"/>
      <c r="CI746" s="20"/>
      <c r="CJ746" s="20"/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20"/>
      <c r="CV746" s="20"/>
      <c r="CW746" s="20"/>
      <c r="CX746" s="20"/>
      <c r="CY746" s="20"/>
      <c r="CZ746" s="20"/>
      <c r="DA746" s="20"/>
      <c r="DB746" s="20"/>
      <c r="DC746" s="20"/>
      <c r="DD746" s="20"/>
      <c r="DE746" s="20"/>
      <c r="DF746" s="20"/>
      <c r="DG746" s="20"/>
      <c r="DH746" s="20"/>
      <c r="DI746" s="20"/>
      <c r="DJ746" s="20"/>
      <c r="DK746" s="20"/>
      <c r="DL746" s="20"/>
      <c r="DM746" s="20"/>
      <c r="DN746" s="20"/>
      <c r="DO746" s="20"/>
      <c r="DP746" s="20"/>
      <c r="DQ746" s="20"/>
      <c r="DR746" s="20"/>
      <c r="DS746" s="20"/>
      <c r="DT746" s="20"/>
      <c r="DU746" s="20"/>
      <c r="DV746" s="20"/>
      <c r="DW746" s="20"/>
      <c r="DX746" s="20"/>
      <c r="DY746" s="20"/>
      <c r="DZ746" s="20"/>
      <c r="EA746" s="20"/>
      <c r="EB746" s="20"/>
      <c r="EC746" s="20"/>
      <c r="ED746" s="20"/>
      <c r="EE746" s="20"/>
      <c r="EF746" s="20"/>
      <c r="EG746" s="20"/>
      <c r="EH746" s="20"/>
      <c r="EI746" s="20"/>
      <c r="EJ746" s="20"/>
      <c r="EK746" s="20"/>
      <c r="EL746" s="20"/>
      <c r="EM746" s="20"/>
      <c r="EN746" s="20"/>
      <c r="EO746" s="20"/>
      <c r="EP746" s="20"/>
      <c r="EQ746" s="20"/>
      <c r="ER746" s="20"/>
      <c r="ES746" s="20"/>
      <c r="ET746" s="20"/>
      <c r="EU746" s="20"/>
      <c r="EV746" s="20"/>
      <c r="EW746" s="20"/>
      <c r="EX746" s="20"/>
      <c r="EY746" s="20"/>
      <c r="EZ746" s="20"/>
      <c r="FA746" s="20"/>
      <c r="FB746" s="20"/>
      <c r="FC746" s="20"/>
      <c r="FD746" s="20"/>
      <c r="FE746" s="20"/>
      <c r="FF746" s="20"/>
      <c r="FG746" s="20"/>
      <c r="FH746" s="20"/>
      <c r="FI746" s="20"/>
      <c r="FJ746" s="20"/>
      <c r="FK746" s="20"/>
      <c r="FL746" s="20"/>
      <c r="FM746" s="20"/>
      <c r="FN746" s="20"/>
      <c r="FO746" s="20"/>
      <c r="FP746" s="20"/>
      <c r="FQ746" s="20"/>
      <c r="FR746" s="20"/>
      <c r="FS746" s="20"/>
      <c r="FT746" s="20"/>
      <c r="FU746" s="20"/>
      <c r="FV746" s="20"/>
      <c r="FW746" s="20"/>
      <c r="FX746" s="20"/>
      <c r="FY746" s="20"/>
      <c r="FZ746" s="20"/>
      <c r="GA746" s="20"/>
      <c r="GB746" s="20"/>
      <c r="GC746" s="20"/>
      <c r="GD746" s="20"/>
      <c r="GE746" s="20"/>
      <c r="GF746" s="20"/>
      <c r="GG746" s="20"/>
      <c r="GH746" s="20"/>
      <c r="GI746" s="20"/>
      <c r="GJ746" s="20"/>
      <c r="GK746" s="20"/>
      <c r="GL746" s="20"/>
      <c r="GM746" s="20"/>
      <c r="GN746" s="20"/>
      <c r="GO746" s="20"/>
      <c r="GP746" s="20"/>
      <c r="GQ746" s="20"/>
      <c r="GR746" s="20"/>
      <c r="GS746" s="20"/>
      <c r="GT746" s="20"/>
      <c r="GU746" s="20"/>
      <c r="GV746" s="20"/>
      <c r="GW746" s="20"/>
      <c r="GX746" s="20"/>
      <c r="GY746" s="20"/>
      <c r="GZ746" s="20"/>
      <c r="HA746" s="20"/>
      <c r="HB746" s="20"/>
      <c r="HC746" s="20"/>
      <c r="HD746" s="20"/>
      <c r="HE746" s="20"/>
      <c r="HF746" s="20"/>
      <c r="HG746" s="20"/>
      <c r="HH746" s="20"/>
      <c r="HI746" s="20"/>
      <c r="HJ746" s="20"/>
      <c r="HK746" s="20"/>
      <c r="HL746" s="20"/>
      <c r="HM746" s="20"/>
      <c r="HN746" s="20"/>
      <c r="HO746" s="20"/>
      <c r="HP746" s="20"/>
      <c r="HQ746" s="20"/>
      <c r="HR746" s="20"/>
      <c r="HS746" s="20"/>
      <c r="HT746" s="20"/>
      <c r="HU746" s="20"/>
      <c r="HV746" s="20"/>
      <c r="HW746" s="20"/>
      <c r="HX746" s="20"/>
      <c r="HY746" s="20"/>
      <c r="HZ746" s="20"/>
      <c r="IA746" s="20"/>
      <c r="IB746" s="20"/>
      <c r="IC746" s="20"/>
      <c r="ID746" s="20"/>
      <c r="IE746" s="20"/>
      <c r="IF746" s="20"/>
      <c r="IG746" s="20"/>
      <c r="IH746" s="20"/>
      <c r="II746" s="20"/>
      <c r="IJ746" s="20"/>
      <c r="IK746" s="20"/>
      <c r="IL746" s="20"/>
      <c r="IM746" s="20"/>
      <c r="IN746" s="20"/>
      <c r="IO746" s="20"/>
      <c r="IP746" s="20"/>
      <c r="IQ746" s="20"/>
      <c r="IR746" s="20"/>
      <c r="IS746" s="20"/>
      <c r="IT746" s="20"/>
      <c r="IU746" s="20"/>
      <c r="IV746" s="20"/>
      <c r="IW746" s="20"/>
      <c r="IX746" s="20"/>
      <c r="IY746" s="20"/>
      <c r="IZ746" s="20"/>
      <c r="JA746" s="20"/>
      <c r="JB746" s="20"/>
      <c r="JC746" s="20"/>
      <c r="JD746" s="20"/>
      <c r="JE746" s="20"/>
      <c r="JF746" s="20"/>
      <c r="JG746" s="20"/>
      <c r="JH746" s="20"/>
      <c r="JI746" s="20"/>
      <c r="JJ746" s="20"/>
      <c r="JK746" s="20"/>
      <c r="JL746" s="20"/>
      <c r="JM746" s="20"/>
      <c r="JN746" s="20"/>
      <c r="JO746" s="20"/>
      <c r="JP746" s="20"/>
      <c r="JQ746" s="20"/>
      <c r="JR746" s="20"/>
      <c r="JS746" s="20"/>
      <c r="JT746" s="20"/>
      <c r="JU746" s="20"/>
      <c r="JV746" s="20"/>
      <c r="JW746" s="20"/>
      <c r="JX746" s="20"/>
      <c r="JY746" s="20"/>
      <c r="JZ746" s="20"/>
      <c r="KA746" s="20"/>
      <c r="KB746" s="20"/>
      <c r="KC746" s="20"/>
      <c r="KD746" s="20"/>
      <c r="KE746" s="20"/>
      <c r="KF746" s="20"/>
      <c r="KG746" s="20"/>
      <c r="KH746" s="20"/>
      <c r="KI746" s="20"/>
      <c r="KJ746" s="20"/>
      <c r="KK746" s="20"/>
      <c r="KL746" s="20"/>
      <c r="KM746" s="20"/>
      <c r="KN746" s="20"/>
      <c r="KO746" s="20"/>
      <c r="KP746" s="20"/>
      <c r="KQ746" s="20"/>
      <c r="KR746" s="20"/>
      <c r="KS746"/>
      <c r="KT746"/>
      <c r="KU746"/>
    </row>
    <row r="747" spans="1:307">
      <c r="A747" s="197">
        <v>5465500</v>
      </c>
      <c r="B747" s="42">
        <v>6500</v>
      </c>
      <c r="C747" s="1"/>
      <c r="D747" s="1" t="s">
        <v>58264</v>
      </c>
      <c r="E747" s="1"/>
      <c r="F747" s="1" t="s">
        <v>58265</v>
      </c>
      <c r="G747" s="1"/>
      <c r="H747" s="1"/>
      <c r="I747" s="1"/>
      <c r="J747" s="1"/>
      <c r="K747" s="59">
        <v>7</v>
      </c>
      <c r="L747" s="54"/>
      <c r="M747" s="53"/>
      <c r="N747" s="53">
        <v>164</v>
      </c>
      <c r="O747" s="31"/>
      <c r="P747" s="70">
        <v>16641</v>
      </c>
      <c r="Q747" s="1" t="s">
        <v>57820</v>
      </c>
      <c r="R747" s="30" t="s">
        <v>81218</v>
      </c>
      <c r="S747" s="57" t="s">
        <v>56289</v>
      </c>
      <c r="T747" s="1"/>
      <c r="U747" s="1"/>
      <c r="W747">
        <v>-3617</v>
      </c>
      <c r="X747" s="59">
        <v>3590</v>
      </c>
      <c r="Y747" s="59">
        <f>X747/1.8288</f>
        <v>1963.0358705161855</v>
      </c>
      <c r="Z747" s="59"/>
      <c r="AA747" s="59" t="s">
        <v>56282</v>
      </c>
      <c r="AB747" s="59">
        <v>14</v>
      </c>
      <c r="AC747" s="59">
        <v>16</v>
      </c>
      <c r="AD747" s="59">
        <v>24</v>
      </c>
      <c r="AE747" s="48" t="s">
        <v>20</v>
      </c>
      <c r="AF747" s="59">
        <v>120</v>
      </c>
      <c r="AG747" s="59">
        <v>40</v>
      </c>
      <c r="AH747" s="59">
        <v>48</v>
      </c>
      <c r="AI747" s="59" t="s">
        <v>19</v>
      </c>
      <c r="AJ747" s="94">
        <v>-14.273332999999999</v>
      </c>
      <c r="AK747" s="94">
        <v>-120.68</v>
      </c>
      <c r="AL747" s="30" t="s">
        <v>23</v>
      </c>
    </row>
    <row r="748" spans="1:307">
      <c r="A748" s="197">
        <v>5465501</v>
      </c>
      <c r="B748" s="42">
        <v>6501</v>
      </c>
      <c r="C748" s="1"/>
      <c r="D748" s="1" t="s">
        <v>58264</v>
      </c>
      <c r="E748" s="1"/>
      <c r="F748" s="1" t="s">
        <v>58265</v>
      </c>
      <c r="G748" s="1"/>
      <c r="H748" s="1"/>
      <c r="I748" s="1"/>
      <c r="J748" s="1"/>
      <c r="K748" s="59">
        <v>9</v>
      </c>
      <c r="L748" s="54"/>
      <c r="M748" s="53"/>
      <c r="N748" s="53">
        <v>103</v>
      </c>
      <c r="O748" s="31"/>
      <c r="P748" s="72">
        <v>16642</v>
      </c>
      <c r="Q748" s="1" t="s">
        <v>57820</v>
      </c>
      <c r="R748" s="30" t="s">
        <v>81219</v>
      </c>
      <c r="S748" s="58" t="s">
        <v>57465</v>
      </c>
      <c r="T748" s="18"/>
      <c r="U748" s="18"/>
      <c r="V748" s="49"/>
      <c r="W748">
        <v>-3641</v>
      </c>
      <c r="X748" s="60">
        <v>3550</v>
      </c>
      <c r="Y748" s="60">
        <f>X748/1.8288</f>
        <v>1941.1636045494313</v>
      </c>
      <c r="Z748" s="60"/>
      <c r="AA748" s="60" t="s">
        <v>57466</v>
      </c>
      <c r="AB748" s="60">
        <v>15</v>
      </c>
      <c r="AC748" s="60">
        <v>13</v>
      </c>
      <c r="AD748" s="60">
        <v>6</v>
      </c>
      <c r="AE748" s="49" t="s">
        <v>20</v>
      </c>
      <c r="AF748" s="60">
        <v>117</v>
      </c>
      <c r="AG748" s="60">
        <v>30</v>
      </c>
      <c r="AH748" s="60">
        <v>24</v>
      </c>
      <c r="AI748" s="60" t="s">
        <v>19</v>
      </c>
      <c r="AJ748" s="93">
        <v>-15.218332999999999</v>
      </c>
      <c r="AK748" s="93">
        <v>-117.50666699999999</v>
      </c>
      <c r="AL748" s="31" t="s">
        <v>23</v>
      </c>
    </row>
    <row r="749" spans="1:307">
      <c r="A749" s="197">
        <v>5465502</v>
      </c>
      <c r="B749" s="42">
        <v>6502</v>
      </c>
      <c r="C749" s="1"/>
      <c r="D749" s="1" t="s">
        <v>58264</v>
      </c>
      <c r="E749" s="1"/>
      <c r="F749" s="1" t="s">
        <v>58265</v>
      </c>
      <c r="G749" s="1"/>
      <c r="H749" s="1" t="s">
        <v>57552</v>
      </c>
      <c r="I749" s="1"/>
      <c r="J749" s="1"/>
      <c r="K749" s="59">
        <v>15</v>
      </c>
      <c r="L749" s="54"/>
      <c r="M749" s="53"/>
      <c r="N749" s="53">
        <v>130</v>
      </c>
      <c r="O749" s="31" t="s">
        <v>56706</v>
      </c>
      <c r="P749" s="75">
        <v>34991</v>
      </c>
      <c r="Q749" s="1" t="s">
        <v>56703</v>
      </c>
      <c r="R749" s="53">
        <v>338</v>
      </c>
      <c r="S749" s="57" t="s">
        <v>58376</v>
      </c>
      <c r="T749" s="1"/>
      <c r="U749" s="1"/>
      <c r="W749">
        <v>-3740</v>
      </c>
      <c r="X749" s="59">
        <f>Y749*1.8288</f>
        <v>3639.3119999999999</v>
      </c>
      <c r="Y749" s="59">
        <v>1990</v>
      </c>
      <c r="Z749" s="59"/>
      <c r="AA749" s="59"/>
      <c r="AB749" s="59">
        <v>21</v>
      </c>
      <c r="AC749" s="59">
        <v>15</v>
      </c>
      <c r="AD749" s="59">
        <v>0</v>
      </c>
      <c r="AE749" s="48" t="s">
        <v>20</v>
      </c>
      <c r="AF749" s="59">
        <v>14</v>
      </c>
      <c r="AG749" s="59">
        <v>2</v>
      </c>
      <c r="AH749" s="59">
        <v>0</v>
      </c>
      <c r="AI749" s="59" t="s">
        <v>19</v>
      </c>
      <c r="AJ749" s="94">
        <v>-21.25</v>
      </c>
      <c r="AK749" s="94">
        <v>-14.033333000000001</v>
      </c>
      <c r="AL749" s="30" t="s">
        <v>56277</v>
      </c>
      <c r="KS749" s="129"/>
    </row>
    <row r="750" spans="1:307">
      <c r="A750" s="197">
        <v>5465503</v>
      </c>
      <c r="B750" s="42">
        <v>6503</v>
      </c>
      <c r="C750" s="1"/>
      <c r="D750" s="1" t="s">
        <v>58264</v>
      </c>
      <c r="E750" s="1"/>
      <c r="F750" s="1" t="s">
        <v>58265</v>
      </c>
      <c r="G750" s="1"/>
      <c r="H750" s="1" t="s">
        <v>57552</v>
      </c>
      <c r="I750" s="1"/>
      <c r="J750" s="1"/>
      <c r="K750" s="59">
        <v>13</v>
      </c>
      <c r="L750" s="54"/>
      <c r="M750" s="53"/>
      <c r="N750" s="53">
        <v>216</v>
      </c>
      <c r="O750" s="31" t="s">
        <v>58529</v>
      </c>
      <c r="P750" s="75">
        <v>16648</v>
      </c>
      <c r="Q750" s="1" t="s">
        <v>57785</v>
      </c>
      <c r="R750" s="53" t="s">
        <v>56434</v>
      </c>
      <c r="S750" s="57" t="s">
        <v>57493</v>
      </c>
      <c r="T750" s="1"/>
      <c r="U750" s="1"/>
      <c r="W750">
        <v>-2677</v>
      </c>
      <c r="X750" s="59">
        <v>2580</v>
      </c>
      <c r="Y750" s="59">
        <f>X750/1.8288</f>
        <v>1410.7611548556431</v>
      </c>
      <c r="Z750" s="59"/>
      <c r="AA750" s="59" t="s">
        <v>57494</v>
      </c>
      <c r="AB750" s="59">
        <v>48</v>
      </c>
      <c r="AC750" s="59">
        <v>28</v>
      </c>
      <c r="AD750" s="59">
        <v>30</v>
      </c>
      <c r="AE750" s="48" t="s">
        <v>20</v>
      </c>
      <c r="AF750" s="59">
        <v>113</v>
      </c>
      <c r="AG750" s="59">
        <v>17</v>
      </c>
      <c r="AH750" s="59">
        <v>0</v>
      </c>
      <c r="AI750" s="59" t="s">
        <v>19</v>
      </c>
      <c r="AJ750" s="94">
        <v>-48.475000000000001</v>
      </c>
      <c r="AK750" s="94">
        <v>-113.283333</v>
      </c>
      <c r="AL750" s="30" t="s">
        <v>57488</v>
      </c>
    </row>
    <row r="751" spans="1:307">
      <c r="A751" s="197">
        <v>5465504</v>
      </c>
      <c r="B751" s="42">
        <v>6504</v>
      </c>
      <c r="C751" s="1"/>
      <c r="D751" s="1" t="s">
        <v>58264</v>
      </c>
      <c r="E751" s="1"/>
      <c r="F751" s="1" t="s">
        <v>58265</v>
      </c>
      <c r="G751" s="1"/>
      <c r="H751" s="1"/>
      <c r="I751" s="1"/>
      <c r="J751" s="1"/>
      <c r="K751" s="59">
        <v>15</v>
      </c>
      <c r="L751" s="54"/>
      <c r="M751" s="53"/>
      <c r="N751" s="53">
        <v>260</v>
      </c>
      <c r="O751" s="31"/>
      <c r="P751" s="70">
        <v>16651</v>
      </c>
      <c r="Q751" s="1" t="s">
        <v>57785</v>
      </c>
      <c r="R751" s="53" t="s">
        <v>56473</v>
      </c>
      <c r="S751" s="57" t="s">
        <v>58126</v>
      </c>
      <c r="T751" s="1" t="s">
        <v>58127</v>
      </c>
      <c r="U751" s="1"/>
      <c r="W751">
        <v>-3039</v>
      </c>
      <c r="X751" s="59">
        <v>3060</v>
      </c>
      <c r="Y751" s="59">
        <f>X751/1.8288</f>
        <v>1673.2283464566929</v>
      </c>
      <c r="Z751" s="59"/>
      <c r="AA751" s="59" t="s">
        <v>57495</v>
      </c>
      <c r="AB751" s="59">
        <v>27</v>
      </c>
      <c r="AC751" s="59">
        <v>56</v>
      </c>
      <c r="AD751" s="59">
        <v>0</v>
      </c>
      <c r="AE751" s="48" t="s">
        <v>20</v>
      </c>
      <c r="AF751" s="59">
        <v>106</v>
      </c>
      <c r="AG751" s="59">
        <v>55</v>
      </c>
      <c r="AH751" s="59">
        <v>0</v>
      </c>
      <c r="AI751" s="59" t="s">
        <v>19</v>
      </c>
      <c r="AJ751" s="94">
        <v>-27.933333000000001</v>
      </c>
      <c r="AK751" s="94">
        <v>-106.916667</v>
      </c>
      <c r="AL751" s="30" t="s">
        <v>57488</v>
      </c>
    </row>
    <row r="752" spans="1:307">
      <c r="A752" s="197">
        <v>5465505</v>
      </c>
      <c r="B752" s="42">
        <v>6505</v>
      </c>
      <c r="C752" s="1"/>
      <c r="D752" s="1" t="s">
        <v>58264</v>
      </c>
      <c r="E752" s="1"/>
      <c r="F752" s="1" t="s">
        <v>58265</v>
      </c>
      <c r="G752" s="1"/>
      <c r="H752" s="1"/>
      <c r="I752" s="1"/>
      <c r="J752" s="1"/>
      <c r="K752" s="59">
        <v>13</v>
      </c>
      <c r="L752" s="54"/>
      <c r="M752" s="53"/>
      <c r="N752" s="53">
        <v>268</v>
      </c>
      <c r="O752" s="31"/>
      <c r="P752" s="70">
        <v>16652</v>
      </c>
      <c r="Q752" s="1" t="s">
        <v>57785</v>
      </c>
      <c r="R752" s="53" t="s">
        <v>56468</v>
      </c>
      <c r="S752" s="57" t="s">
        <v>57467</v>
      </c>
      <c r="T752" s="1"/>
      <c r="U752" s="1"/>
      <c r="W752">
        <v>-2819</v>
      </c>
      <c r="X752" s="59">
        <v>3320</v>
      </c>
      <c r="Y752" s="59">
        <f>X752/1.8288</f>
        <v>1815.3980752405948</v>
      </c>
      <c r="Z752" s="59"/>
      <c r="AA752" s="59" t="s">
        <v>57468</v>
      </c>
      <c r="AB752" s="59">
        <v>27</v>
      </c>
      <c r="AC752" s="59">
        <v>9</v>
      </c>
      <c r="AD752" s="59">
        <v>0</v>
      </c>
      <c r="AE752" s="48" t="s">
        <v>20</v>
      </c>
      <c r="AF752" s="59">
        <v>109</v>
      </c>
      <c r="AG752" s="59">
        <v>50</v>
      </c>
      <c r="AH752" s="59">
        <v>0</v>
      </c>
      <c r="AI752" s="59" t="s">
        <v>19</v>
      </c>
      <c r="AJ752" s="94">
        <v>-27.15</v>
      </c>
      <c r="AK752" s="94">
        <v>-109.833333</v>
      </c>
      <c r="AL752" s="30" t="s">
        <v>23</v>
      </c>
    </row>
    <row r="753" spans="1:307">
      <c r="A753" s="197">
        <v>5465506</v>
      </c>
      <c r="B753" s="42">
        <v>6506</v>
      </c>
      <c r="C753" s="1"/>
      <c r="D753" s="1" t="s">
        <v>58264</v>
      </c>
      <c r="E753" s="1"/>
      <c r="F753" s="1" t="s">
        <v>58265</v>
      </c>
      <c r="G753" s="1"/>
      <c r="H753" s="1"/>
      <c r="I753" s="1"/>
      <c r="J753" s="1"/>
      <c r="K753" s="59">
        <v>17</v>
      </c>
      <c r="L753" s="54"/>
      <c r="M753" s="53"/>
      <c r="N753" s="53">
        <v>291</v>
      </c>
      <c r="O753" s="31"/>
      <c r="P753" s="70">
        <v>16653</v>
      </c>
      <c r="Q753" s="1" t="s">
        <v>57785</v>
      </c>
      <c r="R753" s="53" t="s">
        <v>56459</v>
      </c>
      <c r="S753" s="57" t="s">
        <v>56295</v>
      </c>
      <c r="T753" s="1"/>
      <c r="U753" s="1" t="s">
        <v>58076</v>
      </c>
      <c r="W753">
        <v>-3034</v>
      </c>
      <c r="X753" s="59">
        <v>3120</v>
      </c>
      <c r="Y753" s="59">
        <f>X753/1.8288</f>
        <v>1706.0367454068241</v>
      </c>
      <c r="Z753" s="59"/>
      <c r="AA753" s="59" t="s">
        <v>56296</v>
      </c>
      <c r="AB753" s="59">
        <v>14</v>
      </c>
      <c r="AC753" s="59">
        <v>44</v>
      </c>
      <c r="AD753" s="59">
        <v>0</v>
      </c>
      <c r="AE753" s="48" t="s">
        <v>20</v>
      </c>
      <c r="AF753" s="59">
        <v>112</v>
      </c>
      <c r="AG753" s="59">
        <v>6</v>
      </c>
      <c r="AH753" s="59">
        <v>0</v>
      </c>
      <c r="AI753" s="59" t="s">
        <v>19</v>
      </c>
      <c r="AJ753" s="94">
        <v>-14.733333</v>
      </c>
      <c r="AK753" s="94">
        <v>-112.1</v>
      </c>
      <c r="AL753" s="30" t="s">
        <v>23</v>
      </c>
      <c r="KT753" s="52"/>
      <c r="KU753" s="52"/>
    </row>
    <row r="754" spans="1:307">
      <c r="A754" s="197">
        <v>5465507</v>
      </c>
      <c r="B754" s="42">
        <v>6507</v>
      </c>
      <c r="C754" s="1"/>
      <c r="D754" s="1" t="s">
        <v>58264</v>
      </c>
      <c r="E754" s="1"/>
      <c r="F754" s="1" t="s">
        <v>58265</v>
      </c>
      <c r="G754" s="1"/>
      <c r="H754" s="1"/>
      <c r="I754" s="1"/>
      <c r="J754" s="1"/>
      <c r="K754" s="59">
        <v>19</v>
      </c>
      <c r="L754" s="54"/>
      <c r="M754" s="53"/>
      <c r="N754" s="53">
        <v>314</v>
      </c>
      <c r="O754" s="31"/>
      <c r="P754" s="70">
        <v>16657</v>
      </c>
      <c r="Q754" s="1" t="s">
        <v>57788</v>
      </c>
      <c r="R754" s="1" t="s">
        <v>56297</v>
      </c>
      <c r="S754" s="57" t="s">
        <v>56298</v>
      </c>
      <c r="T754" s="1"/>
      <c r="U754" s="1"/>
      <c r="W754">
        <v>-2810</v>
      </c>
      <c r="X754" s="59">
        <f>Y754*1.8288</f>
        <v>3657.6</v>
      </c>
      <c r="Y754" s="59">
        <v>2000</v>
      </c>
      <c r="Z754" s="59"/>
      <c r="AA754" s="59" t="s">
        <v>56299</v>
      </c>
      <c r="AB754" s="59">
        <v>16</v>
      </c>
      <c r="AC754" s="59">
        <v>25</v>
      </c>
      <c r="AD754" s="59">
        <v>0</v>
      </c>
      <c r="AE754" s="48" t="s">
        <v>20</v>
      </c>
      <c r="AF754" s="59">
        <v>66</v>
      </c>
      <c r="AG754" s="59">
        <v>2</v>
      </c>
      <c r="AH754" s="59">
        <v>0</v>
      </c>
      <c r="AI754" s="59" t="s">
        <v>56301</v>
      </c>
      <c r="AJ754" s="94">
        <v>-16.416667</v>
      </c>
      <c r="AK754" s="94">
        <v>66.033332999999999</v>
      </c>
      <c r="AL754" s="30" t="s">
        <v>56302</v>
      </c>
    </row>
    <row r="755" spans="1:307">
      <c r="A755" s="197">
        <v>5465508</v>
      </c>
      <c r="B755" s="42">
        <v>6508</v>
      </c>
      <c r="C755" s="1"/>
      <c r="D755" s="1" t="s">
        <v>58264</v>
      </c>
      <c r="E755" s="1"/>
      <c r="F755" s="1" t="s">
        <v>58265</v>
      </c>
      <c r="G755" s="1"/>
      <c r="H755" s="1"/>
      <c r="I755" s="1"/>
      <c r="J755" s="1"/>
      <c r="K755" s="59">
        <v>7</v>
      </c>
      <c r="L755" s="54"/>
      <c r="M755" s="53"/>
      <c r="N755" s="53">
        <v>325</v>
      </c>
      <c r="O755" s="31" t="s">
        <v>58024</v>
      </c>
      <c r="P755" s="74">
        <v>16656</v>
      </c>
      <c r="Q755" s="1" t="s">
        <v>57820</v>
      </c>
      <c r="R755" s="53" t="s">
        <v>57262</v>
      </c>
      <c r="S755" s="57" t="s">
        <v>57431</v>
      </c>
      <c r="T755" s="1"/>
      <c r="U755" s="1"/>
      <c r="W755">
        <v>-3362</v>
      </c>
      <c r="X755" s="59"/>
      <c r="Y755" s="59"/>
      <c r="Z755" s="59"/>
      <c r="AA755" s="59" t="s">
        <v>57430</v>
      </c>
      <c r="AB755" s="59">
        <v>23</v>
      </c>
      <c r="AC755" s="59">
        <v>36</v>
      </c>
      <c r="AD755" s="59">
        <v>30</v>
      </c>
      <c r="AE755" s="48" t="s">
        <v>20</v>
      </c>
      <c r="AF755" s="59">
        <v>118</v>
      </c>
      <c r="AG755" s="59">
        <v>13</v>
      </c>
      <c r="AH755" s="59">
        <v>30</v>
      </c>
      <c r="AI755" s="59" t="s">
        <v>19</v>
      </c>
      <c r="AJ755" s="94">
        <v>-23.608332999999998</v>
      </c>
      <c r="AK755" s="94">
        <v>-118.22499999999999</v>
      </c>
      <c r="AL755" s="30" t="s">
        <v>23</v>
      </c>
    </row>
    <row r="756" spans="1:307">
      <c r="A756" s="197">
        <v>5465509</v>
      </c>
      <c r="B756" s="42">
        <v>6509</v>
      </c>
      <c r="C756" s="1"/>
      <c r="D756" s="1" t="s">
        <v>58264</v>
      </c>
      <c r="E756" s="1"/>
      <c r="F756" s="1" t="s">
        <v>58265</v>
      </c>
      <c r="G756" s="1"/>
      <c r="H756" s="1"/>
      <c r="I756" s="1"/>
      <c r="J756" s="18" t="s">
        <v>57536</v>
      </c>
      <c r="K756" s="59">
        <v>6</v>
      </c>
      <c r="L756" s="54"/>
      <c r="M756" s="53"/>
      <c r="N756" s="53">
        <v>364</v>
      </c>
      <c r="O756" s="31" t="s">
        <v>56303</v>
      </c>
      <c r="P756" s="72">
        <v>30724</v>
      </c>
      <c r="Q756" s="18" t="s">
        <v>57742</v>
      </c>
      <c r="R756" s="54">
        <v>167</v>
      </c>
      <c r="S756" s="58" t="s">
        <v>58073</v>
      </c>
      <c r="T756" s="18"/>
      <c r="U756" s="18"/>
      <c r="V756" s="49"/>
      <c r="W756">
        <v>-4346</v>
      </c>
      <c r="X756" s="60">
        <v>4042</v>
      </c>
      <c r="Y756" s="60">
        <f>X756/1.8288</f>
        <v>2210.1924759405074</v>
      </c>
      <c r="Z756" s="60"/>
      <c r="AA756" s="60" t="s">
        <v>56304</v>
      </c>
      <c r="AB756" s="60">
        <v>7</v>
      </c>
      <c r="AC756" s="60">
        <v>11</v>
      </c>
      <c r="AD756" s="60">
        <v>36</v>
      </c>
      <c r="AE756" s="49" t="s">
        <v>56287</v>
      </c>
      <c r="AF756" s="60">
        <v>63</v>
      </c>
      <c r="AG756" s="60">
        <v>2</v>
      </c>
      <c r="AH756" s="60">
        <v>33</v>
      </c>
      <c r="AI756" s="60" t="s">
        <v>56301</v>
      </c>
      <c r="AJ756" s="93">
        <v>7.193333</v>
      </c>
      <c r="AK756" s="93">
        <v>63.042499999999997</v>
      </c>
      <c r="AL756" s="31" t="s">
        <v>56302</v>
      </c>
    </row>
    <row r="757" spans="1:307">
      <c r="A757" s="197">
        <v>5465510</v>
      </c>
      <c r="B757" s="42">
        <v>6510</v>
      </c>
      <c r="C757" s="1"/>
      <c r="D757" s="1" t="s">
        <v>58264</v>
      </c>
      <c r="E757" s="1"/>
      <c r="F757" s="1" t="s">
        <v>58265</v>
      </c>
      <c r="G757" s="1"/>
      <c r="H757" s="1"/>
      <c r="I757" s="1"/>
      <c r="J757" s="18" t="s">
        <v>57536</v>
      </c>
      <c r="K757" s="59">
        <v>16</v>
      </c>
      <c r="L757" s="54"/>
      <c r="M757" s="53"/>
      <c r="N757" s="53">
        <v>386</v>
      </c>
      <c r="O757" s="31" t="s">
        <v>56751</v>
      </c>
      <c r="P757" s="76">
        <v>34671</v>
      </c>
      <c r="Q757" s="1" t="s">
        <v>57469</v>
      </c>
      <c r="R757" s="30"/>
      <c r="S757" s="57" t="s">
        <v>57432</v>
      </c>
      <c r="T757" s="1"/>
      <c r="U757" s="1"/>
      <c r="W757">
        <v>-2708</v>
      </c>
      <c r="X757" s="59">
        <f t="shared" ref="X757:X775" si="47">Y757*1.8288</f>
        <v>2869.3872000000001</v>
      </c>
      <c r="Y757" s="59">
        <v>1569</v>
      </c>
      <c r="Z757" s="59"/>
      <c r="AA757" s="59"/>
      <c r="AB757" s="59">
        <v>19</v>
      </c>
      <c r="AC757" s="59">
        <v>34</v>
      </c>
      <c r="AD757" s="59">
        <v>0</v>
      </c>
      <c r="AE757" s="48" t="s">
        <v>20</v>
      </c>
      <c r="AF757" s="59">
        <v>64</v>
      </c>
      <c r="AG757" s="59">
        <v>38</v>
      </c>
      <c r="AH757" s="59">
        <v>0</v>
      </c>
      <c r="AI757" s="59" t="s">
        <v>56301</v>
      </c>
      <c r="AJ757" s="94">
        <v>-19.566666999999999</v>
      </c>
      <c r="AK757" s="94">
        <v>64.633332999999993</v>
      </c>
      <c r="AL757" s="30" t="s">
        <v>56302</v>
      </c>
    </row>
    <row r="758" spans="1:307">
      <c r="A758" s="197">
        <v>5465511</v>
      </c>
      <c r="B758" s="42">
        <v>6511</v>
      </c>
      <c r="C758" s="1"/>
      <c r="D758" s="1" t="s">
        <v>58264</v>
      </c>
      <c r="E758" s="1"/>
      <c r="F758" s="1" t="s">
        <v>58265</v>
      </c>
      <c r="G758" s="1"/>
      <c r="H758" s="1"/>
      <c r="I758" s="1"/>
      <c r="J758" s="18" t="s">
        <v>57536</v>
      </c>
      <c r="K758" s="59">
        <v>15</v>
      </c>
      <c r="L758" s="54"/>
      <c r="M758" s="53"/>
      <c r="N758" s="53">
        <v>404</v>
      </c>
      <c r="O758" s="31" t="s">
        <v>56556</v>
      </c>
      <c r="P758" s="72">
        <v>37190</v>
      </c>
      <c r="Q758" s="18" t="s">
        <v>57470</v>
      </c>
      <c r="R758" s="31"/>
      <c r="S758" s="58" t="s">
        <v>57433</v>
      </c>
      <c r="T758" s="28"/>
      <c r="U758" s="18"/>
      <c r="V758" s="67"/>
      <c r="W758">
        <v>-3322</v>
      </c>
      <c r="X758" s="60">
        <f t="shared" si="47"/>
        <v>3919.1183999999998</v>
      </c>
      <c r="Y758" s="60">
        <v>2143</v>
      </c>
      <c r="Z758" s="60"/>
      <c r="AA758" s="60"/>
      <c r="AB758" s="60">
        <v>12</v>
      </c>
      <c r="AC758" s="60">
        <v>7</v>
      </c>
      <c r="AD758" s="60">
        <v>0</v>
      </c>
      <c r="AE758" s="49" t="s">
        <v>20</v>
      </c>
      <c r="AF758" s="60">
        <v>64</v>
      </c>
      <c r="AG758" s="60">
        <v>7</v>
      </c>
      <c r="AH758" s="60">
        <v>30</v>
      </c>
      <c r="AI758" s="60" t="s">
        <v>56301</v>
      </c>
      <c r="AJ758" s="93">
        <v>-12.116667</v>
      </c>
      <c r="AK758" s="93">
        <v>64.125</v>
      </c>
      <c r="AL758" s="31" t="s">
        <v>56302</v>
      </c>
    </row>
    <row r="759" spans="1:307">
      <c r="A759" s="197">
        <v>5465512</v>
      </c>
      <c r="B759" s="42">
        <v>6512</v>
      </c>
      <c r="C759" s="1"/>
      <c r="D759" s="1" t="s">
        <v>58264</v>
      </c>
      <c r="E759" s="1"/>
      <c r="F759" s="1" t="s">
        <v>58265</v>
      </c>
      <c r="G759" s="1"/>
      <c r="H759" s="1"/>
      <c r="I759" s="1"/>
      <c r="J759" s="18" t="s">
        <v>57536</v>
      </c>
      <c r="K759" s="59">
        <v>12</v>
      </c>
      <c r="L759" s="54"/>
      <c r="M759" s="53"/>
      <c r="N759" s="53">
        <v>413</v>
      </c>
      <c r="O759" s="31" t="s">
        <v>56687</v>
      </c>
      <c r="P759" s="70">
        <v>35238</v>
      </c>
      <c r="Q759" s="1" t="s">
        <v>57450</v>
      </c>
      <c r="R759" s="30"/>
      <c r="S759" s="57" t="s">
        <v>57434</v>
      </c>
      <c r="T759" s="1"/>
      <c r="U759" s="1"/>
      <c r="W759">
        <v>-2658</v>
      </c>
      <c r="X759" s="59">
        <f t="shared" si="47"/>
        <v>2748.6864</v>
      </c>
      <c r="Y759" s="59">
        <v>1503</v>
      </c>
      <c r="Z759" s="59"/>
      <c r="AA759" s="59"/>
      <c r="AB759" s="59">
        <v>7</v>
      </c>
      <c r="AC759" s="59">
        <v>5</v>
      </c>
      <c r="AD759" s="59">
        <v>0</v>
      </c>
      <c r="AE759" s="48" t="s">
        <v>56287</v>
      </c>
      <c r="AF759" s="59">
        <v>73</v>
      </c>
      <c r="AG759" s="59">
        <v>48</v>
      </c>
      <c r="AH759" s="59">
        <v>15</v>
      </c>
      <c r="AI759" s="59" t="s">
        <v>56301</v>
      </c>
      <c r="AJ759" s="94">
        <v>7.0833329999999997</v>
      </c>
      <c r="AK759" s="94">
        <v>73.804167000000007</v>
      </c>
      <c r="AL759" s="30" t="s">
        <v>57435</v>
      </c>
    </row>
    <row r="760" spans="1:307">
      <c r="A760" s="197">
        <v>5465513</v>
      </c>
      <c r="B760" s="42">
        <v>6513</v>
      </c>
      <c r="C760" s="1"/>
      <c r="D760" s="1" t="s">
        <v>58264</v>
      </c>
      <c r="E760" s="1"/>
      <c r="F760" s="1" t="s">
        <v>58265</v>
      </c>
      <c r="G760" s="1"/>
      <c r="H760" s="1"/>
      <c r="I760" s="1"/>
      <c r="J760" s="18" t="s">
        <v>57536</v>
      </c>
      <c r="K760" s="59">
        <v>6</v>
      </c>
      <c r="L760" s="54"/>
      <c r="M760" s="53"/>
      <c r="N760" s="53">
        <v>438</v>
      </c>
      <c r="O760" s="31" t="s">
        <v>56565</v>
      </c>
      <c r="P760" s="75">
        <v>37149</v>
      </c>
      <c r="Q760" s="18" t="s">
        <v>57470</v>
      </c>
      <c r="R760" s="54">
        <v>186</v>
      </c>
      <c r="S760" s="58">
        <v>2143</v>
      </c>
      <c r="T760" s="18" t="s">
        <v>58561</v>
      </c>
      <c r="U760" s="18"/>
      <c r="V760" s="49"/>
      <c r="W760">
        <v>-3594</v>
      </c>
      <c r="X760" s="60">
        <f t="shared" si="47"/>
        <v>3474.72</v>
      </c>
      <c r="Y760" s="60">
        <v>1900</v>
      </c>
      <c r="Z760" s="60"/>
      <c r="AA760" s="60"/>
      <c r="AB760" s="60">
        <v>2</v>
      </c>
      <c r="AC760" s="60">
        <v>42</v>
      </c>
      <c r="AD760" s="60">
        <v>6</v>
      </c>
      <c r="AE760" s="49" t="s">
        <v>20</v>
      </c>
      <c r="AF760" s="60">
        <v>67</v>
      </c>
      <c r="AG760" s="60">
        <v>23</v>
      </c>
      <c r="AH760" s="60">
        <v>0</v>
      </c>
      <c r="AI760" s="60" t="s">
        <v>56301</v>
      </c>
      <c r="AJ760" s="93">
        <v>-2.701667</v>
      </c>
      <c r="AK760" s="93">
        <v>67.383332999999993</v>
      </c>
      <c r="AL760" s="31" t="s">
        <v>56302</v>
      </c>
      <c r="KS760" s="20"/>
    </row>
    <row r="761" spans="1:307">
      <c r="A761" s="197">
        <v>5465514</v>
      </c>
      <c r="B761" s="42">
        <v>6514</v>
      </c>
      <c r="C761" s="1"/>
      <c r="D761" s="1" t="s">
        <v>58264</v>
      </c>
      <c r="E761" s="1"/>
      <c r="F761" s="1" t="s">
        <v>58265</v>
      </c>
      <c r="G761" s="1"/>
      <c r="H761" s="1"/>
      <c r="I761" s="1"/>
      <c r="J761" s="18" t="s">
        <v>57536</v>
      </c>
      <c r="K761" s="59">
        <v>18</v>
      </c>
      <c r="L761" s="54"/>
      <c r="M761" s="53"/>
      <c r="N761" s="53">
        <v>467</v>
      </c>
      <c r="O761" s="31" t="s">
        <v>56578</v>
      </c>
      <c r="P761" s="76">
        <v>37148</v>
      </c>
      <c r="Q761" s="1" t="s">
        <v>57470</v>
      </c>
      <c r="R761" s="53">
        <v>181</v>
      </c>
      <c r="S761" s="57" t="s">
        <v>57471</v>
      </c>
      <c r="T761" s="1"/>
      <c r="U761" s="1"/>
      <c r="W761">
        <v>-3507</v>
      </c>
      <c r="X761" s="59">
        <f t="shared" si="47"/>
        <v>3758.1839999999997</v>
      </c>
      <c r="Y761" s="59">
        <v>2055</v>
      </c>
      <c r="Z761" s="59"/>
      <c r="AA761" s="59"/>
      <c r="AB761" s="59">
        <v>7</v>
      </c>
      <c r="AC761" s="59">
        <v>35</v>
      </c>
      <c r="AD761" s="59">
        <v>30</v>
      </c>
      <c r="AE761" s="48" t="s">
        <v>20</v>
      </c>
      <c r="AF761" s="59">
        <v>61</v>
      </c>
      <c r="AG761" s="59">
        <v>29</v>
      </c>
      <c r="AH761" s="59">
        <v>0</v>
      </c>
      <c r="AI761" s="59" t="s">
        <v>56301</v>
      </c>
      <c r="AJ761" s="94">
        <v>-7.5916670000000002</v>
      </c>
      <c r="AK761" s="94">
        <v>61.483333000000002</v>
      </c>
      <c r="AL761" s="30" t="s">
        <v>56302</v>
      </c>
    </row>
    <row r="762" spans="1:307">
      <c r="A762" s="197">
        <v>5465515</v>
      </c>
      <c r="B762" s="42">
        <v>6515</v>
      </c>
      <c r="C762" s="1"/>
      <c r="D762" s="1" t="s">
        <v>58264</v>
      </c>
      <c r="E762" s="1"/>
      <c r="F762" s="1" t="s">
        <v>58265</v>
      </c>
      <c r="G762" s="1"/>
      <c r="H762" s="1"/>
      <c r="I762" s="1"/>
      <c r="J762" s="18" t="s">
        <v>57536</v>
      </c>
      <c r="K762" s="59">
        <v>18</v>
      </c>
      <c r="L762" s="54"/>
      <c r="M762" s="53"/>
      <c r="N762" s="53">
        <v>532</v>
      </c>
      <c r="O762" s="31" t="s">
        <v>56635</v>
      </c>
      <c r="P762" s="70">
        <v>36057</v>
      </c>
      <c r="Q762" s="1" t="s">
        <v>56672</v>
      </c>
      <c r="R762" s="53">
        <v>12</v>
      </c>
      <c r="S762" s="57" t="s">
        <v>57438</v>
      </c>
      <c r="T762" s="1"/>
      <c r="U762" s="1"/>
      <c r="W762">
        <v>-3829</v>
      </c>
      <c r="X762" s="59">
        <f t="shared" si="47"/>
        <v>3758.1839999999997</v>
      </c>
      <c r="Y762" s="59">
        <v>2055</v>
      </c>
      <c r="Z762" s="59"/>
      <c r="AA762" s="59"/>
      <c r="AB762" s="59">
        <v>24</v>
      </c>
      <c r="AC762" s="59">
        <v>53</v>
      </c>
      <c r="AD762" s="59">
        <v>30</v>
      </c>
      <c r="AE762" s="48" t="s">
        <v>20</v>
      </c>
      <c r="AF762" s="59">
        <v>110</v>
      </c>
      <c r="AG762" s="59">
        <v>23</v>
      </c>
      <c r="AH762" s="59">
        <v>30</v>
      </c>
      <c r="AI762" s="59" t="s">
        <v>56301</v>
      </c>
      <c r="AJ762" s="94">
        <v>-24.891667000000002</v>
      </c>
      <c r="AK762" s="94">
        <v>110.391667</v>
      </c>
      <c r="AL762" s="30" t="s">
        <v>57435</v>
      </c>
    </row>
    <row r="763" spans="1:307">
      <c r="A763" s="197">
        <v>5465516</v>
      </c>
      <c r="B763" s="42">
        <v>6516</v>
      </c>
      <c r="C763" s="1"/>
      <c r="D763" s="1" t="s">
        <v>58264</v>
      </c>
      <c r="E763" s="1"/>
      <c r="F763" s="1" t="s">
        <v>58265</v>
      </c>
      <c r="G763" s="1"/>
      <c r="H763" s="1"/>
      <c r="I763" s="1"/>
      <c r="J763" s="18" t="s">
        <v>57536</v>
      </c>
      <c r="K763" s="59">
        <v>27</v>
      </c>
      <c r="L763" s="54"/>
      <c r="M763" s="53"/>
      <c r="N763" s="53">
        <v>552</v>
      </c>
      <c r="O763" s="31" t="s">
        <v>56656</v>
      </c>
      <c r="P763" s="70">
        <v>36053</v>
      </c>
      <c r="Q763" s="1" t="s">
        <v>56672</v>
      </c>
      <c r="R763" s="53">
        <v>9</v>
      </c>
      <c r="S763" s="57" t="s">
        <v>57439</v>
      </c>
      <c r="T763" s="1"/>
      <c r="U763" s="1"/>
      <c r="W763">
        <v>-3350</v>
      </c>
      <c r="X763" s="59">
        <f t="shared" si="47"/>
        <v>3675.8879999999999</v>
      </c>
      <c r="Y763" s="59">
        <v>2010</v>
      </c>
      <c r="Z763" s="59"/>
      <c r="AA763" s="59"/>
      <c r="AB763" s="59">
        <v>26</v>
      </c>
      <c r="AC763" s="59">
        <v>56</v>
      </c>
      <c r="AD763" s="59">
        <v>12</v>
      </c>
      <c r="AE763" s="48" t="s">
        <v>20</v>
      </c>
      <c r="AF763" s="59">
        <v>111</v>
      </c>
      <c r="AG763" s="59">
        <v>10</v>
      </c>
      <c r="AH763" s="59">
        <v>54</v>
      </c>
      <c r="AI763" s="59" t="s">
        <v>56301</v>
      </c>
      <c r="AJ763" s="94">
        <v>-26.936667</v>
      </c>
      <c r="AK763" s="94">
        <v>111.181667</v>
      </c>
      <c r="AL763" s="30" t="s">
        <v>57435</v>
      </c>
    </row>
    <row r="764" spans="1:307">
      <c r="A764" s="197">
        <v>5465517</v>
      </c>
      <c r="B764" s="42">
        <v>6517</v>
      </c>
      <c r="C764" s="1"/>
      <c r="D764" s="1" t="s">
        <v>58264</v>
      </c>
      <c r="E764" s="1"/>
      <c r="F764" s="1" t="s">
        <v>58265</v>
      </c>
      <c r="G764" s="1"/>
      <c r="H764" s="1"/>
      <c r="I764" s="1"/>
      <c r="J764" s="1"/>
      <c r="K764" s="59">
        <v>13</v>
      </c>
      <c r="L764" s="54"/>
      <c r="M764" s="53"/>
      <c r="N764" s="53">
        <v>602</v>
      </c>
      <c r="O764" s="31"/>
      <c r="P764" s="70">
        <v>17273</v>
      </c>
      <c r="Q764" s="1" t="s">
        <v>57506</v>
      </c>
      <c r="R764" s="30" t="s">
        <v>57498</v>
      </c>
      <c r="S764" s="57" t="s">
        <v>57474</v>
      </c>
      <c r="T764" s="1"/>
      <c r="U764" s="1"/>
      <c r="W764">
        <v>-124</v>
      </c>
      <c r="X764" s="59">
        <f t="shared" si="47"/>
        <v>868.68</v>
      </c>
      <c r="Y764" s="59">
        <v>475</v>
      </c>
      <c r="Z764" s="59"/>
      <c r="AA764" s="59"/>
      <c r="AB764" s="59">
        <v>20</v>
      </c>
      <c r="AC764" s="59">
        <v>57</v>
      </c>
      <c r="AD764" s="59">
        <v>0</v>
      </c>
      <c r="AE764" s="48" t="s">
        <v>20</v>
      </c>
      <c r="AF764" s="59">
        <v>175</v>
      </c>
      <c r="AG764" s="59">
        <v>14</v>
      </c>
      <c r="AH764" s="59">
        <v>0</v>
      </c>
      <c r="AI764" s="59" t="s">
        <v>19</v>
      </c>
      <c r="AJ764" s="94">
        <v>-20.95</v>
      </c>
      <c r="AK764" s="94">
        <v>-175.23333299999999</v>
      </c>
      <c r="AL764" s="30" t="s">
        <v>57475</v>
      </c>
    </row>
    <row r="765" spans="1:307">
      <c r="A765" s="197">
        <v>5465518</v>
      </c>
      <c r="B765" s="42">
        <v>6518</v>
      </c>
      <c r="C765" s="1"/>
      <c r="D765" s="1" t="s">
        <v>58264</v>
      </c>
      <c r="E765" s="1"/>
      <c r="F765" s="1" t="s">
        <v>58265</v>
      </c>
      <c r="G765" s="1"/>
      <c r="H765" s="1"/>
      <c r="I765" s="1"/>
      <c r="J765" s="1"/>
      <c r="K765" s="59">
        <v>1</v>
      </c>
      <c r="L765" s="54"/>
      <c r="M765" s="53"/>
      <c r="N765" s="53">
        <v>634</v>
      </c>
      <c r="O765" s="31"/>
      <c r="P765" s="70">
        <v>17240</v>
      </c>
      <c r="Q765" s="1" t="s">
        <v>57647</v>
      </c>
      <c r="R765" s="30" t="s">
        <v>57500</v>
      </c>
      <c r="S765" s="57" t="s">
        <v>57501</v>
      </c>
      <c r="U765" s="1"/>
      <c r="W765">
        <v>-3021</v>
      </c>
      <c r="X765" s="59">
        <f t="shared" si="47"/>
        <v>2267.712</v>
      </c>
      <c r="Y765" s="59">
        <v>1240</v>
      </c>
      <c r="Z765" s="59"/>
      <c r="AA765" s="59"/>
      <c r="AB765" s="59">
        <v>28</v>
      </c>
      <c r="AC765" s="59">
        <v>53</v>
      </c>
      <c r="AD765" s="59">
        <v>0</v>
      </c>
      <c r="AE765" s="48" t="s">
        <v>20</v>
      </c>
      <c r="AF765" s="59">
        <v>170</v>
      </c>
      <c r="AG765" s="59">
        <v>0</v>
      </c>
      <c r="AH765" s="59">
        <v>0</v>
      </c>
      <c r="AI765" s="59" t="s">
        <v>56301</v>
      </c>
      <c r="AJ765" s="94">
        <v>-28.883333</v>
      </c>
      <c r="AK765" s="94">
        <v>170</v>
      </c>
      <c r="AL765" s="30" t="s">
        <v>57499</v>
      </c>
      <c r="KS765" s="20"/>
    </row>
    <row r="766" spans="1:307">
      <c r="A766" s="197">
        <v>5465519</v>
      </c>
      <c r="B766" s="42">
        <v>6519</v>
      </c>
      <c r="C766" s="1"/>
      <c r="D766" s="1" t="s">
        <v>58264</v>
      </c>
      <c r="E766" s="1"/>
      <c r="F766" s="1" t="s">
        <v>58265</v>
      </c>
      <c r="G766" s="1"/>
      <c r="H766" s="1"/>
      <c r="I766" s="1"/>
      <c r="J766" s="1"/>
      <c r="K766" s="59">
        <v>20</v>
      </c>
      <c r="L766" s="54"/>
      <c r="M766" s="53"/>
      <c r="N766" s="53">
        <v>641</v>
      </c>
      <c r="O766" s="31"/>
      <c r="P766" s="70">
        <v>17240</v>
      </c>
      <c r="Q766" s="1" t="s">
        <v>57647</v>
      </c>
      <c r="R766" s="30" t="s">
        <v>57500</v>
      </c>
      <c r="S766" s="57" t="s">
        <v>57501</v>
      </c>
      <c r="U766" s="1"/>
      <c r="W766">
        <v>-3021</v>
      </c>
      <c r="X766" s="59">
        <f t="shared" si="47"/>
        <v>2267.712</v>
      </c>
      <c r="Y766" s="59">
        <v>1240</v>
      </c>
      <c r="Z766" s="59"/>
      <c r="AA766" s="59"/>
      <c r="AB766" s="59">
        <v>28</v>
      </c>
      <c r="AC766" s="59">
        <v>53</v>
      </c>
      <c r="AD766" s="59">
        <v>0</v>
      </c>
      <c r="AE766" s="48" t="s">
        <v>20</v>
      </c>
      <c r="AF766" s="59">
        <v>170</v>
      </c>
      <c r="AG766" s="59">
        <v>0</v>
      </c>
      <c r="AH766" s="59">
        <v>0</v>
      </c>
      <c r="AI766" s="59" t="s">
        <v>56301</v>
      </c>
      <c r="AJ766" s="94">
        <v>-28.883333</v>
      </c>
      <c r="AK766" s="94">
        <v>170</v>
      </c>
      <c r="AL766" s="30" t="s">
        <v>57499</v>
      </c>
    </row>
    <row r="767" spans="1:307">
      <c r="A767" s="197">
        <v>5465520</v>
      </c>
      <c r="B767" s="42">
        <v>6520</v>
      </c>
      <c r="C767" s="1"/>
      <c r="D767" s="1" t="s">
        <v>58264</v>
      </c>
      <c r="E767" s="1"/>
      <c r="F767" s="1" t="s">
        <v>58265</v>
      </c>
      <c r="G767" s="1"/>
      <c r="H767" s="1"/>
      <c r="I767" s="1"/>
      <c r="J767" s="1"/>
      <c r="K767" s="59">
        <v>18</v>
      </c>
      <c r="L767" s="54"/>
      <c r="M767" s="53"/>
      <c r="N767" s="53">
        <v>665</v>
      </c>
      <c r="O767" s="31"/>
      <c r="P767" s="70">
        <v>17229</v>
      </c>
      <c r="Q767" s="1" t="s">
        <v>57677</v>
      </c>
      <c r="R767" s="30" t="s">
        <v>57502</v>
      </c>
      <c r="S767" s="57" t="s">
        <v>57503</v>
      </c>
      <c r="T767" s="1" t="s">
        <v>58551</v>
      </c>
      <c r="U767" s="1"/>
      <c r="W767">
        <v>-2464</v>
      </c>
      <c r="X767" s="59">
        <f t="shared" si="47"/>
        <v>1920.24</v>
      </c>
      <c r="Y767" s="59">
        <v>1050</v>
      </c>
      <c r="Z767" s="59"/>
      <c r="AA767" s="59"/>
      <c r="AB767" s="59">
        <v>33</v>
      </c>
      <c r="AC767" s="59">
        <v>53</v>
      </c>
      <c r="AD767" s="59">
        <v>0</v>
      </c>
      <c r="AE767" s="48" t="s">
        <v>20</v>
      </c>
      <c r="AF767" s="59">
        <v>173</v>
      </c>
      <c r="AG767" s="59">
        <v>50</v>
      </c>
      <c r="AH767" s="59">
        <v>0</v>
      </c>
      <c r="AI767" s="59" t="s">
        <v>56301</v>
      </c>
      <c r="AJ767" s="94">
        <v>-33.883333</v>
      </c>
      <c r="AK767" s="94">
        <v>173.83333300000001</v>
      </c>
      <c r="AL767" s="30" t="s">
        <v>57499</v>
      </c>
    </row>
    <row r="768" spans="1:307">
      <c r="A768" s="197">
        <v>5465521</v>
      </c>
      <c r="B768" s="42">
        <v>6521</v>
      </c>
      <c r="C768" s="1"/>
      <c r="D768" s="1" t="s">
        <v>58264</v>
      </c>
      <c r="E768" s="1"/>
      <c r="F768" s="1" t="s">
        <v>58265</v>
      </c>
      <c r="G768" s="1"/>
      <c r="H768" s="1"/>
      <c r="I768" s="1"/>
      <c r="J768" s="1"/>
      <c r="K768" s="59">
        <v>2</v>
      </c>
      <c r="L768" s="54"/>
      <c r="M768" s="53"/>
      <c r="N768" s="53">
        <v>682</v>
      </c>
      <c r="O768" s="31"/>
      <c r="P768" s="70">
        <v>17031</v>
      </c>
      <c r="Q768" s="1" t="s">
        <v>57506</v>
      </c>
      <c r="R768" s="30" t="s">
        <v>57504</v>
      </c>
      <c r="S768" s="57" t="s">
        <v>57507</v>
      </c>
      <c r="T768" s="1"/>
      <c r="U768" s="1"/>
      <c r="W768">
        <v>-1137</v>
      </c>
      <c r="X768" s="59">
        <f t="shared" si="47"/>
        <v>1148.4864</v>
      </c>
      <c r="Y768" s="59">
        <v>628</v>
      </c>
      <c r="Z768" s="59"/>
      <c r="AA768" s="59"/>
      <c r="AB768" s="59">
        <v>39</v>
      </c>
      <c r="AC768" s="59">
        <v>46</v>
      </c>
      <c r="AD768" s="59">
        <v>0</v>
      </c>
      <c r="AE768" s="48" t="s">
        <v>20</v>
      </c>
      <c r="AF768" s="59">
        <v>167</v>
      </c>
      <c r="AG768" s="59">
        <v>45</v>
      </c>
      <c r="AH768" s="59">
        <v>0</v>
      </c>
      <c r="AI768" s="59" t="s">
        <v>56301</v>
      </c>
      <c r="AJ768" s="94">
        <v>-39.766666999999998</v>
      </c>
      <c r="AK768" s="94">
        <v>167.75</v>
      </c>
      <c r="AL768" s="30" t="s">
        <v>57499</v>
      </c>
    </row>
    <row r="769" spans="1:307">
      <c r="A769" s="197">
        <v>5465522</v>
      </c>
      <c r="B769" s="42">
        <v>6522</v>
      </c>
      <c r="C769" s="1"/>
      <c r="D769" s="1" t="s">
        <v>58264</v>
      </c>
      <c r="E769" s="1"/>
      <c r="F769" s="1" t="s">
        <v>58265</v>
      </c>
      <c r="G769" s="1"/>
      <c r="H769" s="1"/>
      <c r="I769" s="1"/>
      <c r="J769" s="1"/>
      <c r="K769" s="59">
        <v>14</v>
      </c>
      <c r="L769" s="54"/>
      <c r="M769" s="53"/>
      <c r="N769" s="53">
        <v>688</v>
      </c>
      <c r="O769" s="31"/>
      <c r="P769" s="70">
        <v>17031</v>
      </c>
      <c r="Q769" s="1" t="s">
        <v>57506</v>
      </c>
      <c r="R769" s="30" t="s">
        <v>57504</v>
      </c>
      <c r="S769" s="57" t="s">
        <v>57507</v>
      </c>
      <c r="T769" s="1"/>
      <c r="U769" s="1"/>
      <c r="W769">
        <v>-1137</v>
      </c>
      <c r="X769" s="59">
        <f t="shared" si="47"/>
        <v>1148.4864</v>
      </c>
      <c r="Y769" s="59">
        <v>628</v>
      </c>
      <c r="Z769" s="59"/>
      <c r="AA769" s="59"/>
      <c r="AB769" s="59">
        <v>39</v>
      </c>
      <c r="AC769" s="59">
        <v>46</v>
      </c>
      <c r="AD769" s="59">
        <v>0</v>
      </c>
      <c r="AE769" s="48" t="s">
        <v>20</v>
      </c>
      <c r="AF769" s="59">
        <v>167</v>
      </c>
      <c r="AG769" s="59">
        <v>45</v>
      </c>
      <c r="AH769" s="59">
        <v>0</v>
      </c>
      <c r="AI769" s="59" t="s">
        <v>56301</v>
      </c>
      <c r="AJ769" s="94">
        <v>-39.766666999999998</v>
      </c>
      <c r="AK769" s="94">
        <v>167.75</v>
      </c>
      <c r="AL769" s="30" t="s">
        <v>57499</v>
      </c>
    </row>
    <row r="770" spans="1:307">
      <c r="A770" s="197">
        <v>5465523</v>
      </c>
      <c r="B770" s="42">
        <v>6523</v>
      </c>
      <c r="C770" s="1"/>
      <c r="D770" s="1" t="s">
        <v>58264</v>
      </c>
      <c r="E770" s="1"/>
      <c r="F770" s="1" t="s">
        <v>58265</v>
      </c>
      <c r="G770" s="1"/>
      <c r="H770" s="1"/>
      <c r="I770" s="1"/>
      <c r="J770" s="1"/>
      <c r="K770" s="59">
        <v>10</v>
      </c>
      <c r="L770" s="54"/>
      <c r="M770" s="53"/>
      <c r="N770" s="53">
        <v>693</v>
      </c>
      <c r="O770" s="31"/>
      <c r="P770" s="70">
        <v>17262</v>
      </c>
      <c r="Q770" s="1" t="s">
        <v>57509</v>
      </c>
      <c r="R770" s="30" t="s">
        <v>57508</v>
      </c>
      <c r="S770" s="57" t="s">
        <v>57614</v>
      </c>
      <c r="T770" s="1"/>
      <c r="U770" s="1"/>
      <c r="W770">
        <v>-746</v>
      </c>
      <c r="X770" s="59">
        <f t="shared" si="47"/>
        <v>768.096</v>
      </c>
      <c r="Y770" s="59">
        <v>420</v>
      </c>
      <c r="Z770" s="59"/>
      <c r="AA770" s="59"/>
      <c r="AB770" s="59">
        <v>53</v>
      </c>
      <c r="AC770" s="59">
        <v>38</v>
      </c>
      <c r="AD770" s="59">
        <v>0</v>
      </c>
      <c r="AE770" s="48" t="s">
        <v>20</v>
      </c>
      <c r="AF770" s="59">
        <v>169</v>
      </c>
      <c r="AG770" s="59">
        <v>52</v>
      </c>
      <c r="AH770" s="59">
        <v>0</v>
      </c>
      <c r="AI770" s="59" t="s">
        <v>56301</v>
      </c>
      <c r="AJ770" s="94">
        <v>-53.633333</v>
      </c>
      <c r="AK770" s="94">
        <v>169.86666700000001</v>
      </c>
      <c r="AL770" s="30" t="s">
        <v>23</v>
      </c>
      <c r="KT770" s="20"/>
      <c r="KU770" s="20"/>
    </row>
    <row r="771" spans="1:307">
      <c r="A771" s="197">
        <v>5465524</v>
      </c>
      <c r="B771" s="42">
        <v>6524</v>
      </c>
      <c r="C771" s="1"/>
      <c r="D771" s="1" t="s">
        <v>58264</v>
      </c>
      <c r="E771" s="1"/>
      <c r="F771" s="1" t="s">
        <v>58265</v>
      </c>
      <c r="G771" s="1"/>
      <c r="H771" s="1"/>
      <c r="I771" s="1"/>
      <c r="J771" s="1"/>
      <c r="K771" s="59">
        <v>6</v>
      </c>
      <c r="L771" s="54"/>
      <c r="M771" s="53"/>
      <c r="N771" s="53">
        <v>696</v>
      </c>
      <c r="O771" s="31"/>
      <c r="P771" s="70">
        <v>17262</v>
      </c>
      <c r="Q771" s="1" t="s">
        <v>57509</v>
      </c>
      <c r="R771" s="30" t="s">
        <v>57508</v>
      </c>
      <c r="S771" s="57" t="s">
        <v>57614</v>
      </c>
      <c r="T771" s="1"/>
      <c r="U771" s="1"/>
      <c r="W771">
        <v>-746</v>
      </c>
      <c r="X771" s="59">
        <f t="shared" si="47"/>
        <v>768.096</v>
      </c>
      <c r="Y771" s="59">
        <v>420</v>
      </c>
      <c r="Z771" s="59"/>
      <c r="AA771" s="59"/>
      <c r="AB771" s="59">
        <v>53</v>
      </c>
      <c r="AC771" s="59">
        <v>38</v>
      </c>
      <c r="AD771" s="59">
        <v>0</v>
      </c>
      <c r="AE771" s="48" t="s">
        <v>20</v>
      </c>
      <c r="AF771" s="59">
        <v>169</v>
      </c>
      <c r="AG771" s="59">
        <v>52</v>
      </c>
      <c r="AH771" s="59">
        <v>0</v>
      </c>
      <c r="AI771" s="59" t="s">
        <v>56301</v>
      </c>
      <c r="AJ771" s="94">
        <v>-53.633333</v>
      </c>
      <c r="AK771" s="94">
        <v>169.86666700000001</v>
      </c>
      <c r="AL771" s="30" t="s">
        <v>23</v>
      </c>
    </row>
    <row r="772" spans="1:307">
      <c r="A772" s="197">
        <v>5465525</v>
      </c>
      <c r="B772" s="42">
        <v>6525</v>
      </c>
      <c r="C772" s="1" t="s">
        <v>57566</v>
      </c>
      <c r="D772" s="1" t="s">
        <v>58264</v>
      </c>
      <c r="E772" s="1"/>
      <c r="F772" s="1" t="s">
        <v>58265</v>
      </c>
      <c r="G772" s="1"/>
      <c r="H772" s="1"/>
      <c r="I772" s="1"/>
      <c r="J772" s="1"/>
      <c r="K772" s="59">
        <v>22</v>
      </c>
      <c r="L772" s="54"/>
      <c r="M772" s="53"/>
      <c r="N772" s="53">
        <v>707</v>
      </c>
      <c r="O772" s="31" t="s">
        <v>56772</v>
      </c>
      <c r="P772" s="70">
        <v>33668</v>
      </c>
      <c r="Q772" s="1" t="s">
        <v>56703</v>
      </c>
      <c r="R772" s="53">
        <v>220</v>
      </c>
      <c r="S772" s="57" t="s">
        <v>57444</v>
      </c>
      <c r="T772" s="1"/>
      <c r="U772" s="1"/>
      <c r="W772">
        <v>-2213</v>
      </c>
      <c r="X772" s="59">
        <f t="shared" si="47"/>
        <v>2011.68</v>
      </c>
      <c r="Y772" s="59">
        <v>1100</v>
      </c>
      <c r="Z772" s="59"/>
      <c r="AA772" s="59"/>
      <c r="AB772" s="59">
        <v>0</v>
      </c>
      <c r="AC772" s="59">
        <v>42</v>
      </c>
      <c r="AD772" s="59">
        <v>0</v>
      </c>
      <c r="AE772" s="48" t="s">
        <v>20</v>
      </c>
      <c r="AF772" s="59">
        <v>147</v>
      </c>
      <c r="AG772" s="59">
        <v>0</v>
      </c>
      <c r="AH772" s="59">
        <v>0</v>
      </c>
      <c r="AI772" s="59" t="s">
        <v>56301</v>
      </c>
      <c r="AJ772" s="94">
        <v>-0.7</v>
      </c>
      <c r="AK772" s="94">
        <v>147</v>
      </c>
      <c r="AL772" s="30" t="s">
        <v>23</v>
      </c>
    </row>
    <row r="773" spans="1:307">
      <c r="A773" s="197">
        <v>5465526</v>
      </c>
      <c r="B773" s="42">
        <v>6526</v>
      </c>
      <c r="C773" s="1"/>
      <c r="D773" s="1" t="s">
        <v>58264</v>
      </c>
      <c r="E773" s="1"/>
      <c r="F773" s="1" t="s">
        <v>58265</v>
      </c>
      <c r="G773" s="1"/>
      <c r="H773" s="1"/>
      <c r="I773" s="1"/>
      <c r="J773" s="1"/>
      <c r="K773" s="59">
        <v>15</v>
      </c>
      <c r="L773" s="54"/>
      <c r="M773" s="53"/>
      <c r="N773" s="53">
        <v>717</v>
      </c>
      <c r="O773" s="31" t="s">
        <v>56624</v>
      </c>
      <c r="P773" s="70">
        <v>36515</v>
      </c>
      <c r="Q773" s="1" t="s">
        <v>56672</v>
      </c>
      <c r="R773" s="30"/>
      <c r="S773" s="57" t="s">
        <v>57446</v>
      </c>
      <c r="T773" s="1"/>
      <c r="U773" s="1"/>
      <c r="W773">
        <v>-4057</v>
      </c>
      <c r="X773" s="59">
        <f t="shared" si="47"/>
        <v>4187.9520000000002</v>
      </c>
      <c r="Y773" s="59">
        <v>2290</v>
      </c>
      <c r="Z773" s="59"/>
      <c r="AA773" s="59"/>
      <c r="AB773" s="59">
        <v>9</v>
      </c>
      <c r="AC773" s="59">
        <v>41</v>
      </c>
      <c r="AD773" s="59">
        <v>0</v>
      </c>
      <c r="AE773" s="48" t="s">
        <v>20</v>
      </c>
      <c r="AF773" s="59">
        <v>174</v>
      </c>
      <c r="AG773" s="59">
        <v>37</v>
      </c>
      <c r="AH773" s="59">
        <v>30</v>
      </c>
      <c r="AI773" s="59" t="s">
        <v>19</v>
      </c>
      <c r="AJ773" s="94">
        <v>-9.6833329999999993</v>
      </c>
      <c r="AK773" s="94">
        <v>-174.625</v>
      </c>
      <c r="AL773" s="30" t="s">
        <v>23</v>
      </c>
    </row>
    <row r="774" spans="1:307">
      <c r="A774" s="197">
        <v>5465527</v>
      </c>
      <c r="B774" s="42">
        <v>6527</v>
      </c>
      <c r="C774" s="1"/>
      <c r="D774" s="1" t="s">
        <v>58264</v>
      </c>
      <c r="E774" s="1"/>
      <c r="F774" s="1" t="s">
        <v>58265</v>
      </c>
      <c r="G774" s="1"/>
      <c r="H774" s="1"/>
      <c r="I774" s="1"/>
      <c r="J774" s="1"/>
      <c r="K774" s="59">
        <v>26</v>
      </c>
      <c r="L774" s="54"/>
      <c r="M774" s="53"/>
      <c r="N774" s="53">
        <v>759</v>
      </c>
      <c r="O774" s="31" t="s">
        <v>56628</v>
      </c>
      <c r="P774" s="70">
        <v>36361</v>
      </c>
      <c r="Q774" s="1" t="s">
        <v>56672</v>
      </c>
      <c r="R774" s="53">
        <v>3</v>
      </c>
      <c r="S774" s="58" t="s">
        <v>58558</v>
      </c>
      <c r="T774" s="18" t="s">
        <v>58559</v>
      </c>
      <c r="U774" s="18"/>
      <c r="V774" s="49"/>
      <c r="W774">
        <v>-4844</v>
      </c>
      <c r="X774" s="59">
        <f t="shared" si="47"/>
        <v>4965.192</v>
      </c>
      <c r="Y774" s="59">
        <v>2715</v>
      </c>
      <c r="Z774" s="59"/>
      <c r="AA774" s="59"/>
      <c r="AB774" s="59">
        <v>10</v>
      </c>
      <c r="AC774" s="59">
        <v>12</v>
      </c>
      <c r="AD774" s="59">
        <v>53</v>
      </c>
      <c r="AE774" s="48" t="s">
        <v>20</v>
      </c>
      <c r="AF774" s="59">
        <v>178</v>
      </c>
      <c r="AG774" s="59">
        <v>0</v>
      </c>
      <c r="AH774" s="59">
        <v>52</v>
      </c>
      <c r="AI774" s="59" t="s">
        <v>56301</v>
      </c>
      <c r="AJ774" s="94">
        <v>-10.214722</v>
      </c>
      <c r="AK774" s="94">
        <v>178.014444</v>
      </c>
      <c r="AL774" s="30" t="s">
        <v>23</v>
      </c>
    </row>
    <row r="775" spans="1:307">
      <c r="A775" s="197">
        <v>5465528</v>
      </c>
      <c r="B775" s="42">
        <v>6528</v>
      </c>
      <c r="C775" s="1"/>
      <c r="D775" s="1" t="s">
        <v>58264</v>
      </c>
      <c r="E775" s="1"/>
      <c r="F775" s="1" t="s">
        <v>58265</v>
      </c>
      <c r="G775" s="1"/>
      <c r="H775" s="1"/>
      <c r="I775" s="1"/>
      <c r="J775" s="1"/>
      <c r="K775" s="59">
        <v>26</v>
      </c>
      <c r="L775" s="54"/>
      <c r="M775" s="53"/>
      <c r="N775" s="53">
        <v>766</v>
      </c>
      <c r="O775" s="31" t="s">
        <v>56613</v>
      </c>
      <c r="P775" s="76">
        <v>36704</v>
      </c>
      <c r="Q775" s="1" t="s">
        <v>56672</v>
      </c>
      <c r="R775" s="53">
        <v>723</v>
      </c>
      <c r="S775" s="57" t="s">
        <v>57448</v>
      </c>
      <c r="T775" s="28" t="s">
        <v>58560</v>
      </c>
      <c r="U775" s="1"/>
      <c r="V775" s="49"/>
      <c r="W775">
        <v>-3952</v>
      </c>
      <c r="X775" s="59">
        <f t="shared" si="47"/>
        <v>4070.9088000000002</v>
      </c>
      <c r="Y775" s="59">
        <v>2226</v>
      </c>
      <c r="Z775" s="59"/>
      <c r="AA775" s="59"/>
      <c r="AB775" s="59">
        <v>13</v>
      </c>
      <c r="AC775" s="59">
        <v>10</v>
      </c>
      <c r="AD775" s="59">
        <v>18</v>
      </c>
      <c r="AE775" s="48" t="s">
        <v>20</v>
      </c>
      <c r="AF775" s="59">
        <v>175</v>
      </c>
      <c r="AG775" s="59">
        <v>41</v>
      </c>
      <c r="AH775" s="59">
        <v>18</v>
      </c>
      <c r="AI775" s="59" t="s">
        <v>19</v>
      </c>
      <c r="AJ775" s="94">
        <v>-13.171666999999999</v>
      </c>
      <c r="AK775" s="94">
        <v>-175.688333</v>
      </c>
      <c r="AL775" s="30" t="s">
        <v>23</v>
      </c>
    </row>
    <row r="776" spans="1:307">
      <c r="A776" s="197">
        <v>5465529</v>
      </c>
      <c r="B776" s="42">
        <v>6529</v>
      </c>
      <c r="C776" s="1" t="s">
        <v>57566</v>
      </c>
      <c r="D776" s="1" t="s">
        <v>58264</v>
      </c>
      <c r="E776" s="1"/>
      <c r="F776" s="1" t="s">
        <v>58265</v>
      </c>
      <c r="G776" s="1"/>
      <c r="H776" s="1"/>
      <c r="I776" s="1"/>
      <c r="J776" s="1"/>
      <c r="K776" s="59">
        <v>35</v>
      </c>
      <c r="L776" s="54"/>
      <c r="M776" s="53"/>
      <c r="N776" s="53">
        <v>783</v>
      </c>
      <c r="O776" s="31" t="s">
        <v>56699</v>
      </c>
      <c r="P776" s="76">
        <v>34993</v>
      </c>
      <c r="Q776" s="1" t="s">
        <v>57450</v>
      </c>
      <c r="R776" s="30"/>
      <c r="S776" s="57" t="s">
        <v>57449</v>
      </c>
      <c r="T776" s="1"/>
      <c r="U776" s="1"/>
      <c r="W776">
        <v>-2519</v>
      </c>
      <c r="X776" s="59">
        <f>1410*1.8288</f>
        <v>2578.6080000000002</v>
      </c>
      <c r="Y776" s="59">
        <v>1410</v>
      </c>
      <c r="Z776" s="59"/>
      <c r="AA776" s="59"/>
      <c r="AB776" s="59">
        <v>15</v>
      </c>
      <c r="AC776" s="59">
        <v>39</v>
      </c>
      <c r="AD776" s="59">
        <v>0</v>
      </c>
      <c r="AE776" s="48" t="s">
        <v>20</v>
      </c>
      <c r="AF776" s="59">
        <v>179</v>
      </c>
      <c r="AG776" s="59">
        <v>3</v>
      </c>
      <c r="AH776" s="59">
        <v>45</v>
      </c>
      <c r="AI776" s="59" t="s">
        <v>19</v>
      </c>
      <c r="AJ776" s="94">
        <v>-15.65</v>
      </c>
      <c r="AK776" s="94">
        <v>-179.0625</v>
      </c>
      <c r="AL776" s="30" t="s">
        <v>23</v>
      </c>
    </row>
    <row r="777" spans="1:307">
      <c r="A777" s="197">
        <v>5465530</v>
      </c>
      <c r="B777" s="42">
        <v>6530</v>
      </c>
      <c r="C777" s="1"/>
      <c r="D777" s="1" t="s">
        <v>58264</v>
      </c>
      <c r="E777" s="1"/>
      <c r="F777" s="1" t="s">
        <v>58265</v>
      </c>
      <c r="G777" s="1"/>
      <c r="H777" s="1"/>
      <c r="I777" s="1"/>
      <c r="J777" s="1"/>
      <c r="K777" s="59">
        <v>26</v>
      </c>
      <c r="L777" s="54"/>
      <c r="M777" s="53"/>
      <c r="N777" s="53">
        <v>804</v>
      </c>
      <c r="O777" s="31" t="s">
        <v>58030</v>
      </c>
      <c r="P777" s="71">
        <v>17338</v>
      </c>
      <c r="Q777" s="1" t="s">
        <v>57511</v>
      </c>
      <c r="R777" s="30" t="s">
        <v>57530</v>
      </c>
      <c r="S777" s="57" t="s">
        <v>57451</v>
      </c>
      <c r="T777" s="1"/>
      <c r="U777" s="1" t="s">
        <v>58605</v>
      </c>
      <c r="W777">
        <v>-3663</v>
      </c>
      <c r="X777" s="59">
        <v>3910</v>
      </c>
      <c r="Y777" s="59">
        <f t="shared" ref="Y777:Y785" si="48">X777/1.8288</f>
        <v>2138.0139982502187</v>
      </c>
      <c r="Z777" s="59"/>
      <c r="AA777" s="59" t="s">
        <v>57452</v>
      </c>
      <c r="AB777" s="59">
        <v>3</v>
      </c>
      <c r="AC777" s="59">
        <v>52</v>
      </c>
      <c r="AD777" s="59">
        <v>0</v>
      </c>
      <c r="AE777" s="48" t="s">
        <v>56287</v>
      </c>
      <c r="AF777" s="59">
        <v>65</v>
      </c>
      <c r="AG777" s="59">
        <v>31</v>
      </c>
      <c r="AH777" s="59">
        <v>0</v>
      </c>
      <c r="AI777" s="59" t="s">
        <v>56301</v>
      </c>
      <c r="AJ777" s="94">
        <v>3.8666670000000001</v>
      </c>
      <c r="AK777" s="94">
        <v>65.516666999999998</v>
      </c>
      <c r="AL777" s="30" t="s">
        <v>56302</v>
      </c>
      <c r="KT777" s="20"/>
      <c r="KU777" s="20"/>
    </row>
    <row r="778" spans="1:307">
      <c r="A778" s="197">
        <v>5465531</v>
      </c>
      <c r="B778" s="42">
        <v>6531</v>
      </c>
      <c r="C778" s="1"/>
      <c r="D778" s="1" t="s">
        <v>58264</v>
      </c>
      <c r="E778" s="1"/>
      <c r="F778" s="1" t="s">
        <v>58265</v>
      </c>
      <c r="G778" s="1"/>
      <c r="H778" s="1"/>
      <c r="I778" s="1" t="s">
        <v>57220</v>
      </c>
      <c r="J778" s="1"/>
      <c r="K778" s="59">
        <v>23</v>
      </c>
      <c r="L778" s="54"/>
      <c r="M778" s="53"/>
      <c r="N778" s="53">
        <v>866</v>
      </c>
      <c r="O778" s="31" t="s">
        <v>58031</v>
      </c>
      <c r="P778" s="72">
        <v>17348</v>
      </c>
      <c r="Q778" s="1" t="s">
        <v>57511</v>
      </c>
      <c r="R778" s="30" t="s">
        <v>57454</v>
      </c>
      <c r="S778" s="57" t="s">
        <v>57453</v>
      </c>
      <c r="T778" s="1"/>
      <c r="U778" s="1"/>
      <c r="W778">
        <v>-3182</v>
      </c>
      <c r="X778" s="59">
        <v>3000</v>
      </c>
      <c r="Y778" s="59">
        <f t="shared" si="48"/>
        <v>1640.4199475065616</v>
      </c>
      <c r="Z778" s="59"/>
      <c r="AA778" s="59" t="s">
        <v>57455</v>
      </c>
      <c r="AB778" s="59">
        <v>21</v>
      </c>
      <c r="AC778" s="59">
        <v>12</v>
      </c>
      <c r="AD778" s="59">
        <v>0</v>
      </c>
      <c r="AE778" s="59" t="s">
        <v>56287</v>
      </c>
      <c r="AF778" s="59">
        <v>45</v>
      </c>
      <c r="AG778" s="59">
        <v>21</v>
      </c>
      <c r="AH778" s="59">
        <v>0</v>
      </c>
      <c r="AI778" s="59" t="s">
        <v>19</v>
      </c>
      <c r="AJ778" s="94">
        <v>21.2</v>
      </c>
      <c r="AK778" s="94">
        <v>-45.35</v>
      </c>
      <c r="AL778" s="30" t="s">
        <v>56277</v>
      </c>
    </row>
    <row r="779" spans="1:307">
      <c r="A779" s="197">
        <v>5465532</v>
      </c>
      <c r="B779" s="42">
        <v>6532</v>
      </c>
      <c r="C779" s="1"/>
      <c r="D779" s="1" t="s">
        <v>58264</v>
      </c>
      <c r="E779" s="1"/>
      <c r="F779" s="1" t="s">
        <v>58265</v>
      </c>
      <c r="G779" s="1"/>
      <c r="H779" s="1"/>
      <c r="I779" s="1" t="s">
        <v>57456</v>
      </c>
      <c r="J779" s="1"/>
      <c r="K779" s="59">
        <v>27</v>
      </c>
      <c r="L779" s="54"/>
      <c r="M779" s="53"/>
      <c r="N779" s="53">
        <v>893</v>
      </c>
      <c r="O779" s="31" t="s">
        <v>58031</v>
      </c>
      <c r="P779" s="72">
        <v>17348</v>
      </c>
      <c r="Q779" s="1" t="s">
        <v>57511</v>
      </c>
      <c r="R779" s="30" t="s">
        <v>57454</v>
      </c>
      <c r="S779" s="57" t="s">
        <v>57453</v>
      </c>
      <c r="T779" s="1"/>
      <c r="U779" s="1"/>
      <c r="W779">
        <v>-3182</v>
      </c>
      <c r="X779" s="59">
        <v>3000</v>
      </c>
      <c r="Y779" s="59">
        <f t="shared" si="48"/>
        <v>1640.4199475065616</v>
      </c>
      <c r="Z779" s="59"/>
      <c r="AA779" s="59" t="s">
        <v>57457</v>
      </c>
      <c r="AB779" s="59">
        <v>21</v>
      </c>
      <c r="AC779" s="59">
        <v>12</v>
      </c>
      <c r="AD779" s="59">
        <v>0</v>
      </c>
      <c r="AE779" s="59" t="s">
        <v>56287</v>
      </c>
      <c r="AF779" s="59">
        <v>45</v>
      </c>
      <c r="AG779" s="59">
        <v>21</v>
      </c>
      <c r="AH779" s="59">
        <v>0</v>
      </c>
      <c r="AI779" s="59" t="s">
        <v>19</v>
      </c>
      <c r="AJ779" s="94">
        <v>21.2</v>
      </c>
      <c r="AK779" s="94">
        <v>-45.35</v>
      </c>
      <c r="AL779" s="30" t="s">
        <v>56277</v>
      </c>
    </row>
    <row r="780" spans="1:307">
      <c r="A780" s="223">
        <v>5465533</v>
      </c>
      <c r="B780" s="211">
        <v>6533</v>
      </c>
      <c r="C780" s="28"/>
      <c r="D780" s="28" t="s">
        <v>58264</v>
      </c>
      <c r="E780" s="28"/>
      <c r="F780" s="28" t="s">
        <v>58265</v>
      </c>
      <c r="G780" s="28"/>
      <c r="H780" s="28"/>
      <c r="I780" s="28" t="s">
        <v>57198</v>
      </c>
      <c r="J780" s="28"/>
      <c r="K780" s="63">
        <v>17</v>
      </c>
      <c r="L780" s="64"/>
      <c r="M780" s="64"/>
      <c r="N780" s="64">
        <v>898</v>
      </c>
      <c r="O780" s="33" t="s">
        <v>58031</v>
      </c>
      <c r="P780" s="75">
        <v>17348</v>
      </c>
      <c r="Q780" s="28" t="s">
        <v>57511</v>
      </c>
      <c r="R780" s="33" t="s">
        <v>57454</v>
      </c>
      <c r="S780" s="209" t="s">
        <v>57453</v>
      </c>
      <c r="T780" s="210"/>
      <c r="U780" s="28"/>
      <c r="V780" s="208"/>
      <c r="W780" s="68">
        <v>-3182</v>
      </c>
      <c r="X780" s="63">
        <v>3000</v>
      </c>
      <c r="Y780" s="63">
        <f t="shared" si="48"/>
        <v>1640.4199475065616</v>
      </c>
      <c r="Z780" s="63"/>
      <c r="AA780" s="63" t="s">
        <v>57458</v>
      </c>
      <c r="AB780" s="63">
        <v>21</v>
      </c>
      <c r="AC780" s="63">
        <v>12</v>
      </c>
      <c r="AD780" s="63">
        <v>0</v>
      </c>
      <c r="AE780" s="63" t="s">
        <v>56287</v>
      </c>
      <c r="AF780" s="63">
        <v>45</v>
      </c>
      <c r="AG780" s="63">
        <v>21</v>
      </c>
      <c r="AH780" s="63">
        <v>0</v>
      </c>
      <c r="AI780" s="63" t="s">
        <v>19</v>
      </c>
      <c r="AJ780" s="95">
        <v>21.2</v>
      </c>
      <c r="AK780" s="95">
        <v>-45.35</v>
      </c>
      <c r="AL780" s="33" t="s">
        <v>56277</v>
      </c>
      <c r="AM780" s="68"/>
      <c r="AN780" s="68"/>
      <c r="AO780" s="68"/>
      <c r="AP780" s="68"/>
      <c r="AQ780" s="68"/>
      <c r="AR780" s="68"/>
      <c r="AS780" s="68"/>
      <c r="AT780" s="68"/>
      <c r="AU780" s="68"/>
      <c r="AV780" s="68"/>
      <c r="AW780" s="68"/>
      <c r="AX780" s="68"/>
      <c r="AY780" s="68"/>
      <c r="AZ780" s="68"/>
      <c r="BA780" s="68"/>
      <c r="BB780" s="68"/>
      <c r="BC780" s="68"/>
      <c r="BD780" s="68"/>
      <c r="BE780" s="68"/>
      <c r="BF780" s="68"/>
      <c r="BG780" s="68"/>
      <c r="BH780" s="68"/>
      <c r="BI780" s="68"/>
      <c r="BJ780" s="68"/>
      <c r="BK780" s="68"/>
      <c r="BL780" s="68"/>
      <c r="BM780" s="68"/>
      <c r="BN780" s="68"/>
      <c r="BO780" s="68"/>
      <c r="BP780" s="68"/>
      <c r="BQ780" s="68"/>
      <c r="BR780" s="68"/>
      <c r="BS780" s="68"/>
      <c r="BT780" s="68"/>
      <c r="BU780" s="68"/>
      <c r="BV780" s="68"/>
      <c r="BW780" s="68"/>
      <c r="BX780" s="68"/>
      <c r="BY780" s="68"/>
      <c r="BZ780" s="68"/>
      <c r="CA780" s="68"/>
      <c r="CB780" s="68"/>
      <c r="CC780" s="68"/>
      <c r="CD780" s="68"/>
      <c r="CE780" s="68"/>
      <c r="CF780" s="68"/>
      <c r="CG780" s="68"/>
      <c r="CH780" s="68"/>
      <c r="CI780" s="68"/>
      <c r="CJ780" s="68"/>
      <c r="CK780" s="68"/>
      <c r="CL780" s="68"/>
      <c r="CM780" s="68"/>
      <c r="CN780" s="68"/>
      <c r="CO780" s="68"/>
      <c r="CP780" s="68"/>
      <c r="CQ780" s="68"/>
      <c r="CR780" s="68"/>
      <c r="CS780" s="68"/>
      <c r="CT780" s="68"/>
      <c r="CU780" s="68"/>
      <c r="CV780" s="68"/>
      <c r="CW780" s="68"/>
      <c r="CX780" s="68"/>
      <c r="CY780" s="68"/>
      <c r="CZ780" s="68"/>
      <c r="DA780" s="68"/>
      <c r="DB780" s="68"/>
      <c r="DC780" s="68"/>
      <c r="DD780" s="68"/>
      <c r="DE780" s="68"/>
      <c r="DF780" s="68"/>
      <c r="DG780" s="68"/>
      <c r="DH780" s="68"/>
      <c r="DI780" s="68"/>
      <c r="DJ780" s="68"/>
      <c r="DK780" s="68"/>
      <c r="DL780" s="68"/>
      <c r="DM780" s="68"/>
      <c r="DN780" s="68"/>
      <c r="DO780" s="68"/>
      <c r="DP780" s="68"/>
      <c r="DQ780" s="68"/>
      <c r="DR780" s="68"/>
      <c r="DS780" s="68"/>
      <c r="DT780" s="68"/>
      <c r="DU780" s="68"/>
      <c r="DV780" s="68"/>
      <c r="DW780" s="68"/>
      <c r="DX780" s="68"/>
      <c r="DY780" s="68"/>
      <c r="DZ780" s="68"/>
      <c r="EA780" s="68"/>
      <c r="EB780" s="68"/>
      <c r="EC780" s="68"/>
      <c r="ED780" s="68"/>
      <c r="EE780" s="68"/>
      <c r="EF780" s="68"/>
      <c r="EG780" s="68"/>
      <c r="EH780" s="68"/>
      <c r="EI780" s="68"/>
      <c r="EJ780" s="68"/>
      <c r="EK780" s="68"/>
      <c r="EL780" s="68"/>
      <c r="EM780" s="68"/>
      <c r="EN780" s="68"/>
      <c r="EO780" s="68"/>
      <c r="EP780" s="68"/>
      <c r="EQ780" s="68"/>
      <c r="ER780" s="68"/>
      <c r="ES780" s="68"/>
      <c r="ET780" s="68"/>
      <c r="EU780" s="68"/>
      <c r="EV780" s="68"/>
      <c r="EW780" s="68"/>
      <c r="EX780" s="68"/>
      <c r="EY780" s="68"/>
      <c r="EZ780" s="68"/>
      <c r="FA780" s="68"/>
      <c r="FB780" s="68"/>
      <c r="FC780" s="68"/>
      <c r="FD780" s="68"/>
      <c r="FE780" s="68"/>
      <c r="FF780" s="68"/>
      <c r="FG780" s="68"/>
      <c r="FH780" s="68"/>
      <c r="FI780" s="68"/>
      <c r="FJ780" s="68"/>
      <c r="FK780" s="68"/>
      <c r="FL780" s="68"/>
      <c r="FM780" s="68"/>
      <c r="FN780" s="68"/>
      <c r="FO780" s="68"/>
      <c r="FP780" s="68"/>
      <c r="FQ780" s="68"/>
      <c r="FR780" s="68"/>
      <c r="FS780" s="68"/>
      <c r="FT780" s="68"/>
      <c r="FU780" s="68"/>
      <c r="FV780" s="68"/>
      <c r="FW780" s="68"/>
      <c r="FX780" s="68"/>
      <c r="FY780" s="68"/>
      <c r="FZ780" s="68"/>
      <c r="GA780" s="68"/>
      <c r="GB780" s="68"/>
      <c r="GC780" s="68"/>
      <c r="GD780" s="68"/>
      <c r="GE780" s="68"/>
      <c r="GF780" s="68"/>
      <c r="GG780" s="68"/>
      <c r="GH780" s="68"/>
      <c r="GI780" s="68"/>
      <c r="GJ780" s="68"/>
      <c r="GK780" s="68"/>
      <c r="GL780" s="68"/>
      <c r="GM780" s="68"/>
      <c r="GN780" s="68"/>
      <c r="GO780" s="68"/>
      <c r="GP780" s="68"/>
      <c r="GQ780" s="68"/>
      <c r="GR780" s="68"/>
      <c r="GS780" s="68"/>
      <c r="GT780" s="68"/>
      <c r="GU780" s="68"/>
      <c r="GV780" s="68"/>
      <c r="GW780" s="68"/>
      <c r="GX780" s="68"/>
      <c r="GY780" s="68"/>
      <c r="GZ780" s="68"/>
      <c r="HA780" s="68"/>
      <c r="HB780" s="68"/>
      <c r="HC780" s="68"/>
      <c r="HD780" s="68"/>
      <c r="HE780" s="68"/>
      <c r="HF780" s="68"/>
      <c r="HG780" s="68"/>
      <c r="HH780" s="68"/>
      <c r="HI780" s="68"/>
      <c r="HJ780" s="68"/>
      <c r="HK780" s="68"/>
      <c r="HL780" s="68"/>
      <c r="HM780" s="68"/>
      <c r="HN780" s="68"/>
      <c r="HO780" s="68"/>
      <c r="HP780" s="68"/>
      <c r="HQ780" s="68"/>
      <c r="HR780" s="68"/>
      <c r="HS780" s="68"/>
      <c r="HT780" s="68"/>
      <c r="HU780" s="68"/>
      <c r="HV780" s="68"/>
      <c r="HW780" s="68"/>
      <c r="HX780" s="68"/>
      <c r="HY780" s="68"/>
      <c r="HZ780" s="68"/>
      <c r="IA780" s="68"/>
      <c r="IB780" s="68"/>
      <c r="IC780" s="68"/>
      <c r="ID780" s="68"/>
      <c r="IE780" s="68"/>
      <c r="IF780" s="68"/>
      <c r="IG780" s="68"/>
      <c r="IH780" s="68"/>
      <c r="II780" s="68"/>
      <c r="IJ780" s="68"/>
      <c r="IK780" s="68"/>
      <c r="IL780" s="68"/>
      <c r="IM780" s="68"/>
      <c r="IN780" s="68"/>
      <c r="IO780" s="68"/>
      <c r="IP780" s="68"/>
      <c r="IQ780" s="68"/>
      <c r="IR780" s="68"/>
      <c r="IS780" s="68"/>
      <c r="IT780" s="68"/>
      <c r="IU780" s="68"/>
      <c r="IV780" s="68"/>
      <c r="IW780" s="68"/>
      <c r="IX780" s="68"/>
      <c r="IY780" s="68"/>
      <c r="IZ780" s="68"/>
      <c r="JA780" s="68"/>
      <c r="JB780" s="68"/>
      <c r="JC780" s="68"/>
      <c r="JD780" s="68"/>
      <c r="JE780" s="68"/>
      <c r="JF780" s="68"/>
      <c r="JG780" s="68"/>
      <c r="JH780" s="68"/>
      <c r="JI780" s="68"/>
      <c r="JJ780" s="68"/>
      <c r="JK780" s="68"/>
      <c r="JL780" s="68"/>
      <c r="JM780" s="68"/>
      <c r="JN780" s="68"/>
      <c r="JO780" s="68"/>
      <c r="JP780" s="68"/>
      <c r="JQ780" s="68"/>
      <c r="JR780" s="68"/>
      <c r="JS780" s="68"/>
      <c r="JT780" s="68"/>
      <c r="JU780" s="68"/>
      <c r="JV780" s="68"/>
      <c r="JW780" s="68"/>
      <c r="JX780" s="68"/>
      <c r="JY780" s="68"/>
      <c r="JZ780" s="68"/>
      <c r="KA780" s="68"/>
      <c r="KB780" s="68"/>
      <c r="KC780" s="68"/>
      <c r="KD780" s="68"/>
      <c r="KE780" s="68"/>
      <c r="KF780" s="68"/>
      <c r="KG780" s="68"/>
      <c r="KH780" s="68"/>
      <c r="KI780" s="68"/>
      <c r="KJ780" s="68"/>
      <c r="KK780" s="68"/>
      <c r="KL780" s="68"/>
      <c r="KM780" s="68"/>
      <c r="KN780" s="68"/>
      <c r="KO780" s="68"/>
      <c r="KP780" s="68"/>
      <c r="KQ780" s="68"/>
      <c r="KR780" s="68"/>
      <c r="KS780" s="68"/>
      <c r="KT780" s="20"/>
      <c r="KU780" s="20"/>
    </row>
    <row r="781" spans="1:307">
      <c r="A781" s="197">
        <v>5465534</v>
      </c>
      <c r="B781" s="42">
        <v>6534</v>
      </c>
      <c r="C781" s="1"/>
      <c r="D781" s="1" t="s">
        <v>58264</v>
      </c>
      <c r="E781" s="1"/>
      <c r="F781" s="1" t="s">
        <v>58265</v>
      </c>
      <c r="G781" s="1"/>
      <c r="H781" s="1"/>
      <c r="I781" s="1" t="s">
        <v>57456</v>
      </c>
      <c r="J781" s="1"/>
      <c r="K781" s="59">
        <v>19</v>
      </c>
      <c r="L781" s="54"/>
      <c r="M781" s="53"/>
      <c r="N781" s="53">
        <v>945</v>
      </c>
      <c r="O781" s="31" t="s">
        <v>58035</v>
      </c>
      <c r="P781" s="70">
        <v>17359</v>
      </c>
      <c r="Q781" s="1" t="s">
        <v>57511</v>
      </c>
      <c r="R781" s="30" t="s">
        <v>57461</v>
      </c>
      <c r="S781" s="57" t="s">
        <v>57460</v>
      </c>
      <c r="T781" s="1"/>
      <c r="U781" s="1" t="s">
        <v>58606</v>
      </c>
      <c r="W781">
        <v>-4123</v>
      </c>
      <c r="X781" s="59">
        <v>3380</v>
      </c>
      <c r="Y781" s="59">
        <f t="shared" si="48"/>
        <v>1848.2064741907261</v>
      </c>
      <c r="Z781" s="59"/>
      <c r="AA781" s="59" t="s">
        <v>57462</v>
      </c>
      <c r="AB781" s="59">
        <v>9</v>
      </c>
      <c r="AC781" s="59">
        <v>45</v>
      </c>
      <c r="AD781" s="59">
        <v>0</v>
      </c>
      <c r="AE781" s="59" t="s">
        <v>20</v>
      </c>
      <c r="AF781" s="59">
        <v>34</v>
      </c>
      <c r="AG781" s="59">
        <v>24</v>
      </c>
      <c r="AH781" s="59">
        <v>0</v>
      </c>
      <c r="AI781" s="59" t="s">
        <v>19</v>
      </c>
      <c r="AJ781" s="94">
        <v>-9.75</v>
      </c>
      <c r="AK781" s="94">
        <v>-34.4</v>
      </c>
      <c r="AL781" s="30" t="s">
        <v>57477</v>
      </c>
    </row>
    <row r="782" spans="1:307">
      <c r="A782" s="197">
        <v>5465535</v>
      </c>
      <c r="B782" s="42">
        <v>6535</v>
      </c>
      <c r="C782" s="1"/>
      <c r="D782" s="1" t="s">
        <v>58264</v>
      </c>
      <c r="E782" s="1"/>
      <c r="F782" s="1" t="s">
        <v>58265</v>
      </c>
      <c r="G782" s="1"/>
      <c r="H782" s="1"/>
      <c r="I782" s="1" t="s">
        <v>57456</v>
      </c>
      <c r="J782" s="1"/>
      <c r="K782" s="59">
        <v>21</v>
      </c>
      <c r="L782" s="54"/>
      <c r="M782" s="53"/>
      <c r="N782" s="53">
        <v>824</v>
      </c>
      <c r="O782" s="31" t="s">
        <v>58036</v>
      </c>
      <c r="P782" s="70">
        <v>17371</v>
      </c>
      <c r="Q782" s="1" t="s">
        <v>57511</v>
      </c>
      <c r="R782" s="30" t="s">
        <v>58038</v>
      </c>
      <c r="S782" s="57" t="s">
        <v>57510</v>
      </c>
      <c r="T782" s="22" t="s">
        <v>58612</v>
      </c>
      <c r="U782" s="22"/>
      <c r="W782">
        <v>-3881</v>
      </c>
      <c r="X782" s="59">
        <v>3795</v>
      </c>
      <c r="Y782" s="59">
        <f t="shared" si="48"/>
        <v>2075.1312335958005</v>
      </c>
      <c r="Z782" s="59"/>
      <c r="AA782" s="101" t="s">
        <v>58611</v>
      </c>
      <c r="AB782" s="59">
        <v>17</v>
      </c>
      <c r="AC782" s="59">
        <v>16</v>
      </c>
      <c r="AD782" s="59">
        <v>30</v>
      </c>
      <c r="AE782" s="59" t="s">
        <v>56287</v>
      </c>
      <c r="AF782" s="59">
        <v>48</v>
      </c>
      <c r="AG782" s="59">
        <v>25</v>
      </c>
      <c r="AH782" s="59">
        <v>0</v>
      </c>
      <c r="AI782" s="59" t="s">
        <v>19</v>
      </c>
      <c r="AJ782" s="94">
        <v>17.274999999999999</v>
      </c>
      <c r="AK782" s="94">
        <v>-48.416666999999997</v>
      </c>
      <c r="AL782" s="30" t="s">
        <v>56277</v>
      </c>
      <c r="KT782" s="129"/>
      <c r="KU782" s="129"/>
    </row>
    <row r="783" spans="1:307">
      <c r="A783" s="197">
        <v>5465536</v>
      </c>
      <c r="B783" s="42">
        <v>6536</v>
      </c>
      <c r="C783" s="1"/>
      <c r="D783" s="1" t="s">
        <v>58264</v>
      </c>
      <c r="E783" s="1"/>
      <c r="F783" s="1" t="s">
        <v>58265</v>
      </c>
      <c r="G783" s="1"/>
      <c r="H783" s="1"/>
      <c r="I783" s="1" t="s">
        <v>57456</v>
      </c>
      <c r="J783" s="1"/>
      <c r="K783" s="59">
        <v>30</v>
      </c>
      <c r="L783" s="54"/>
      <c r="M783" s="53"/>
      <c r="N783" s="53">
        <v>854</v>
      </c>
      <c r="O783" s="31" t="s">
        <v>58037</v>
      </c>
      <c r="P783" s="70">
        <v>17382</v>
      </c>
      <c r="Q783" s="1" t="s">
        <v>58039</v>
      </c>
      <c r="R783" s="30" t="s">
        <v>58040</v>
      </c>
      <c r="S783" s="57" t="s">
        <v>57512</v>
      </c>
      <c r="T783" s="1"/>
      <c r="U783" s="1"/>
      <c r="W783">
        <v>-4298</v>
      </c>
      <c r="X783" s="59">
        <v>4886</v>
      </c>
      <c r="Y783" s="59">
        <f t="shared" si="48"/>
        <v>2671.6972878390202</v>
      </c>
      <c r="Z783" s="59"/>
      <c r="AA783" s="59" t="s">
        <v>57513</v>
      </c>
      <c r="AB783" s="59">
        <v>13</v>
      </c>
      <c r="AC783" s="59">
        <v>15</v>
      </c>
      <c r="AD783" s="59">
        <v>0</v>
      </c>
      <c r="AE783" s="59" t="s">
        <v>56287</v>
      </c>
      <c r="AF783" s="59">
        <v>40</v>
      </c>
      <c r="AG783" s="59">
        <v>40</v>
      </c>
      <c r="AH783" s="59">
        <v>0</v>
      </c>
      <c r="AI783" s="59" t="s">
        <v>19</v>
      </c>
      <c r="AJ783" s="94">
        <v>13.25</v>
      </c>
      <c r="AK783" s="94">
        <v>-40.666666999999997</v>
      </c>
      <c r="AL783" s="30" t="s">
        <v>56277</v>
      </c>
    </row>
    <row r="784" spans="1:307">
      <c r="A784" s="197">
        <v>5465537</v>
      </c>
      <c r="B784" s="42">
        <v>6537</v>
      </c>
      <c r="C784" s="1"/>
      <c r="D784" s="1" t="s">
        <v>58264</v>
      </c>
      <c r="E784" s="1"/>
      <c r="F784" s="1" t="s">
        <v>58265</v>
      </c>
      <c r="G784" s="1"/>
      <c r="H784" s="1"/>
      <c r="I784" s="1"/>
      <c r="J784" s="1"/>
      <c r="K784" s="59">
        <v>26</v>
      </c>
      <c r="L784" s="54"/>
      <c r="M784" s="53"/>
      <c r="N784" s="53">
        <v>957</v>
      </c>
      <c r="O784" s="31" t="s">
        <v>58041</v>
      </c>
      <c r="P784" s="74">
        <v>17371</v>
      </c>
      <c r="Q784" s="1" t="s">
        <v>57511</v>
      </c>
      <c r="R784" s="30" t="s">
        <v>58038</v>
      </c>
      <c r="S784" s="57" t="s">
        <v>57510</v>
      </c>
      <c r="T784" s="134" t="s">
        <v>58552</v>
      </c>
      <c r="U784" s="1"/>
      <c r="V784" s="149"/>
      <c r="W784">
        <v>-3881</v>
      </c>
      <c r="X784" s="59">
        <v>3795</v>
      </c>
      <c r="Y784" s="59">
        <f t="shared" si="48"/>
        <v>2075.1312335958005</v>
      </c>
      <c r="Z784" s="59"/>
      <c r="AA784" s="59" t="s">
        <v>58601</v>
      </c>
      <c r="AB784" s="59">
        <v>17</v>
      </c>
      <c r="AC784" s="59">
        <v>16</v>
      </c>
      <c r="AD784" s="59">
        <v>30</v>
      </c>
      <c r="AE784" s="59" t="s">
        <v>56287</v>
      </c>
      <c r="AF784" s="59">
        <v>48</v>
      </c>
      <c r="AG784" s="59">
        <v>25</v>
      </c>
      <c r="AH784" s="59">
        <v>0</v>
      </c>
      <c r="AI784" s="59" t="s">
        <v>19</v>
      </c>
      <c r="AJ784" s="94">
        <v>17.274999999999999</v>
      </c>
      <c r="AK784" s="94">
        <v>-48.416666999999997</v>
      </c>
      <c r="AL784" s="30" t="s">
        <v>56277</v>
      </c>
    </row>
    <row r="785" spans="1:307">
      <c r="A785" s="197">
        <v>5465538</v>
      </c>
      <c r="B785" s="42">
        <v>6538</v>
      </c>
      <c r="C785" s="1"/>
      <c r="D785" s="1" t="s">
        <v>58264</v>
      </c>
      <c r="E785" s="1"/>
      <c r="F785" s="1" t="s">
        <v>58265</v>
      </c>
      <c r="G785" s="1"/>
      <c r="H785" s="1"/>
      <c r="K785" s="59">
        <v>15</v>
      </c>
      <c r="N785" s="40">
        <v>1002</v>
      </c>
      <c r="O785" s="31" t="s">
        <v>58042</v>
      </c>
      <c r="P785" s="34">
        <v>17163</v>
      </c>
      <c r="Q785" s="1" t="s">
        <v>57788</v>
      </c>
      <c r="R785" s="30" t="s">
        <v>57463</v>
      </c>
      <c r="S785" s="57"/>
      <c r="T785" s="1"/>
      <c r="U785" s="1"/>
      <c r="W785">
        <v>-2910</v>
      </c>
      <c r="X785" s="59">
        <v>2470</v>
      </c>
      <c r="Y785" s="59">
        <f t="shared" si="48"/>
        <v>1350.6124234470692</v>
      </c>
      <c r="Z785" s="59"/>
      <c r="AA785" s="59">
        <v>402</v>
      </c>
      <c r="AB785" s="59">
        <v>21</v>
      </c>
      <c r="AC785" s="59">
        <v>7</v>
      </c>
      <c r="AD785" s="59">
        <v>0</v>
      </c>
      <c r="AE785" s="59" t="s">
        <v>56287</v>
      </c>
      <c r="AF785" s="59">
        <v>72</v>
      </c>
      <c r="AG785" s="59">
        <v>51</v>
      </c>
      <c r="AH785" s="59">
        <v>0</v>
      </c>
      <c r="AI785" s="59" t="s">
        <v>19</v>
      </c>
      <c r="AJ785" s="94">
        <v>21.116667</v>
      </c>
      <c r="AK785" s="94">
        <v>-72.849999999999994</v>
      </c>
      <c r="AL785" s="30" t="s">
        <v>57478</v>
      </c>
    </row>
    <row r="786" spans="1:307">
      <c r="A786" s="197">
        <v>5465539</v>
      </c>
      <c r="B786" s="42">
        <v>6539</v>
      </c>
      <c r="C786" s="1"/>
      <c r="D786" s="1" t="s">
        <v>58264</v>
      </c>
      <c r="E786" s="1"/>
      <c r="F786" s="1" t="s">
        <v>58265</v>
      </c>
      <c r="G786" s="1"/>
      <c r="H786" s="1"/>
      <c r="K786" s="59">
        <v>17</v>
      </c>
      <c r="M786" s="48" t="s">
        <v>81135</v>
      </c>
      <c r="N786" s="40">
        <v>1039</v>
      </c>
      <c r="O786" s="69" t="s">
        <v>58266</v>
      </c>
      <c r="P786" s="37">
        <v>18266</v>
      </c>
      <c r="Q786" t="s">
        <v>57516</v>
      </c>
      <c r="R786" s="206"/>
      <c r="S786" s="57" t="s">
        <v>57515</v>
      </c>
      <c r="U786" s="1" t="s">
        <v>57524</v>
      </c>
      <c r="V786" s="48">
        <v>1</v>
      </c>
      <c r="W786">
        <v>-3846</v>
      </c>
      <c r="X786" s="59"/>
      <c r="Y786" s="59"/>
      <c r="Z786" s="59"/>
      <c r="AA786" s="59"/>
      <c r="AB786" s="59">
        <v>31</v>
      </c>
      <c r="AC786" s="59">
        <v>9</v>
      </c>
      <c r="AD786" s="59">
        <v>0</v>
      </c>
      <c r="AE786" s="59" t="s">
        <v>20</v>
      </c>
      <c r="AF786" s="59">
        <v>43</v>
      </c>
      <c r="AG786" s="59">
        <v>0</v>
      </c>
      <c r="AH786" s="59">
        <v>0</v>
      </c>
      <c r="AI786" s="59" t="s">
        <v>19</v>
      </c>
      <c r="AJ786" s="94">
        <v>-31.15</v>
      </c>
      <c r="AK786" s="94">
        <v>-43</v>
      </c>
      <c r="AL786" s="30" t="s">
        <v>56277</v>
      </c>
      <c r="KT786" s="52"/>
      <c r="KU786" s="52"/>
    </row>
    <row r="787" spans="1:307">
      <c r="A787" s="197">
        <v>5465541</v>
      </c>
      <c r="B787" s="42">
        <v>6541</v>
      </c>
      <c r="C787" s="1"/>
      <c r="D787" s="1" t="s">
        <v>58264</v>
      </c>
      <c r="E787" s="1"/>
      <c r="F787" s="1" t="s">
        <v>58265</v>
      </c>
      <c r="G787" s="1"/>
      <c r="H787" s="1"/>
      <c r="I787" s="1"/>
      <c r="J787" s="1"/>
      <c r="K787" s="59">
        <v>7</v>
      </c>
      <c r="L787" s="54"/>
      <c r="M787" s="149"/>
      <c r="N787" s="53">
        <v>1153</v>
      </c>
      <c r="O787" s="33" t="s">
        <v>56552</v>
      </c>
      <c r="P787" s="70">
        <v>37299</v>
      </c>
      <c r="Q787" s="1" t="s">
        <v>81168</v>
      </c>
      <c r="R787" s="30"/>
      <c r="S787" s="57" t="s">
        <v>81169</v>
      </c>
      <c r="T787" s="22"/>
      <c r="U787" s="1"/>
      <c r="V787" s="149"/>
      <c r="W787">
        <v>-3261</v>
      </c>
      <c r="X787" s="59">
        <f>1890*1.8288</f>
        <v>3456.4319999999998</v>
      </c>
      <c r="Y787" s="59">
        <v>1890</v>
      </c>
      <c r="Z787" s="59"/>
      <c r="AA787" s="59"/>
      <c r="AB787" s="59">
        <v>18</v>
      </c>
      <c r="AC787" s="59">
        <v>38</v>
      </c>
      <c r="AD787" s="59">
        <v>0</v>
      </c>
      <c r="AE787" s="59" t="s">
        <v>56287</v>
      </c>
      <c r="AF787" s="59">
        <v>69</v>
      </c>
      <c r="AG787" s="59">
        <v>10</v>
      </c>
      <c r="AH787" s="59">
        <v>0</v>
      </c>
      <c r="AI787" s="59" t="s">
        <v>56301</v>
      </c>
      <c r="AJ787" s="94">
        <v>18.633333</v>
      </c>
      <c r="AK787" s="94">
        <v>69.166667000000004</v>
      </c>
      <c r="AL787" s="30" t="s">
        <v>56302</v>
      </c>
    </row>
    <row r="788" spans="1:307">
      <c r="A788" s="197">
        <v>5465542</v>
      </c>
      <c r="B788" s="42">
        <v>6542</v>
      </c>
      <c r="C788" s="1"/>
      <c r="D788" s="1" t="s">
        <v>58264</v>
      </c>
      <c r="E788" s="1"/>
      <c r="F788" s="1" t="s">
        <v>58265</v>
      </c>
      <c r="G788" s="1"/>
      <c r="H788" s="1"/>
      <c r="I788" s="28" t="s">
        <v>57117</v>
      </c>
      <c r="J788" s="1"/>
      <c r="K788" s="59">
        <v>8</v>
      </c>
      <c r="L788" s="54"/>
      <c r="M788" s="49"/>
      <c r="N788" s="53">
        <v>1172</v>
      </c>
      <c r="O788" s="31" t="s">
        <v>58087</v>
      </c>
      <c r="P788" s="75">
        <v>18483</v>
      </c>
      <c r="Q788" s="1" t="s">
        <v>57788</v>
      </c>
      <c r="R788" s="53" t="s">
        <v>57482</v>
      </c>
      <c r="S788" s="57">
        <v>23546</v>
      </c>
      <c r="T788" s="28" t="s">
        <v>58563</v>
      </c>
      <c r="U788" s="1" t="s">
        <v>58181</v>
      </c>
      <c r="V788" s="49"/>
      <c r="W788">
        <v>-3407</v>
      </c>
      <c r="X788" s="59">
        <v>3398</v>
      </c>
      <c r="Y788" s="59">
        <f t="shared" ref="Y788:Y794" si="49">X788/1.8288</f>
        <v>1858.0489938757655</v>
      </c>
      <c r="Z788" s="59"/>
      <c r="AA788" s="59" t="s">
        <v>57480</v>
      </c>
      <c r="AB788" s="59">
        <v>18</v>
      </c>
      <c r="AC788" s="59">
        <v>21</v>
      </c>
      <c r="AD788" s="59">
        <v>0</v>
      </c>
      <c r="AE788" s="48" t="s">
        <v>20</v>
      </c>
      <c r="AF788" s="63">
        <v>62</v>
      </c>
      <c r="AG788" s="59">
        <v>4</v>
      </c>
      <c r="AH788" s="59">
        <v>0</v>
      </c>
      <c r="AI788" s="59" t="s">
        <v>56301</v>
      </c>
      <c r="AJ788" s="94">
        <v>-18.350000000000001</v>
      </c>
      <c r="AK788" s="93">
        <v>62.066667000000002</v>
      </c>
      <c r="AL788" s="31" t="s">
        <v>56302</v>
      </c>
    </row>
    <row r="789" spans="1:307">
      <c r="A789" s="197">
        <v>5465543</v>
      </c>
      <c r="B789" s="42">
        <v>6543</v>
      </c>
      <c r="C789" s="1"/>
      <c r="D789" s="1" t="s">
        <v>58264</v>
      </c>
      <c r="E789" s="1"/>
      <c r="F789" s="1" t="s">
        <v>58265</v>
      </c>
      <c r="G789" s="1"/>
      <c r="H789" s="1"/>
      <c r="I789" s="1"/>
      <c r="J789" s="1"/>
      <c r="K789" s="59">
        <v>1</v>
      </c>
      <c r="L789" s="54"/>
      <c r="M789" s="48" t="s">
        <v>81135</v>
      </c>
      <c r="N789" s="53">
        <v>1322</v>
      </c>
      <c r="O789" s="31" t="s">
        <v>58088</v>
      </c>
      <c r="P789" s="70">
        <v>18584</v>
      </c>
      <c r="Q789" s="1" t="s">
        <v>56889</v>
      </c>
      <c r="R789" s="30" t="s">
        <v>58270</v>
      </c>
      <c r="S789" s="57" t="s">
        <v>58057</v>
      </c>
      <c r="T789" s="1"/>
      <c r="U789" s="1"/>
      <c r="V789" s="48">
        <v>1</v>
      </c>
      <c r="W789">
        <v>-70</v>
      </c>
      <c r="X789" s="59">
        <v>50</v>
      </c>
      <c r="Y789" s="59">
        <f t="shared" si="49"/>
        <v>27.340332458442695</v>
      </c>
      <c r="Z789" s="59"/>
      <c r="AA789" s="59"/>
      <c r="AB789" s="59">
        <v>5</v>
      </c>
      <c r="AC789" s="59">
        <v>55</v>
      </c>
      <c r="AD789" s="59">
        <v>0</v>
      </c>
      <c r="AE789" s="48" t="s">
        <v>56287</v>
      </c>
      <c r="AF789" s="59">
        <v>80</v>
      </c>
      <c r="AG789" s="59">
        <v>8</v>
      </c>
      <c r="AH789" s="59">
        <v>0</v>
      </c>
      <c r="AI789" s="59" t="s">
        <v>56301</v>
      </c>
      <c r="AJ789" s="94">
        <v>5.9166670000000003</v>
      </c>
      <c r="AK789" s="94">
        <v>80.133332999999993</v>
      </c>
      <c r="AL789" s="30" t="s">
        <v>57435</v>
      </c>
    </row>
    <row r="790" spans="1:307">
      <c r="A790" s="197">
        <v>5465544</v>
      </c>
      <c r="B790" s="42">
        <v>6544</v>
      </c>
      <c r="C790" s="1"/>
      <c r="D790" s="1" t="s">
        <v>58264</v>
      </c>
      <c r="E790" s="1"/>
      <c r="F790" s="1" t="s">
        <v>58265</v>
      </c>
      <c r="G790" s="1"/>
      <c r="H790" s="1"/>
      <c r="I790" s="1"/>
      <c r="J790" s="1"/>
      <c r="K790" s="59">
        <v>1</v>
      </c>
      <c r="L790" s="54"/>
      <c r="M790" s="48" t="s">
        <v>81135</v>
      </c>
      <c r="N790" s="53">
        <v>1369</v>
      </c>
      <c r="O790" s="31" t="s">
        <v>58083</v>
      </c>
      <c r="P790" s="70">
        <v>18590</v>
      </c>
      <c r="Q790" s="1" t="s">
        <v>56889</v>
      </c>
      <c r="R790" s="30" t="s">
        <v>58269</v>
      </c>
      <c r="S790" s="57" t="s">
        <v>58067</v>
      </c>
      <c r="T790" s="1" t="s">
        <v>58084</v>
      </c>
      <c r="U790" s="1" t="s">
        <v>58053</v>
      </c>
      <c r="V790" s="48">
        <v>1</v>
      </c>
      <c r="W790">
        <v>-30</v>
      </c>
      <c r="X790" s="59">
        <v>50</v>
      </c>
      <c r="Y790" s="59">
        <f t="shared" si="49"/>
        <v>27.340332458442695</v>
      </c>
      <c r="Z790" s="59"/>
      <c r="AA790" s="59"/>
      <c r="AB790" s="59">
        <v>6</v>
      </c>
      <c r="AC790" s="59">
        <v>23</v>
      </c>
      <c r="AD790" s="59">
        <v>0</v>
      </c>
      <c r="AE790" s="48" t="s">
        <v>20</v>
      </c>
      <c r="AF790" s="59">
        <v>112</v>
      </c>
      <c r="AG790" s="59">
        <v>34</v>
      </c>
      <c r="AH790" s="59">
        <v>0</v>
      </c>
      <c r="AI790" s="59" t="s">
        <v>56301</v>
      </c>
      <c r="AJ790" s="94">
        <v>-6.3833330000000004</v>
      </c>
      <c r="AK790" s="94">
        <v>112.566667</v>
      </c>
      <c r="AL790" s="30" t="s">
        <v>58068</v>
      </c>
    </row>
    <row r="791" spans="1:307">
      <c r="A791" s="197">
        <v>5465545</v>
      </c>
      <c r="B791" s="42">
        <v>6545</v>
      </c>
      <c r="C791" s="1"/>
      <c r="D791" s="1" t="s">
        <v>58264</v>
      </c>
      <c r="E791" s="1"/>
      <c r="F791" s="1" t="s">
        <v>58265</v>
      </c>
      <c r="G791" s="1"/>
      <c r="H791" s="1"/>
      <c r="I791" s="1"/>
      <c r="J791" s="1"/>
      <c r="K791" s="59">
        <v>1</v>
      </c>
      <c r="L791" s="54"/>
      <c r="M791" s="48" t="s">
        <v>81135</v>
      </c>
      <c r="N791" s="53">
        <v>1419</v>
      </c>
      <c r="O791" s="31" t="s">
        <v>58136</v>
      </c>
      <c r="P791" s="70">
        <v>18598</v>
      </c>
      <c r="Q791" s="1" t="s">
        <v>56889</v>
      </c>
      <c r="R791" s="53">
        <v>19</v>
      </c>
      <c r="S791" s="57" t="s">
        <v>57484</v>
      </c>
      <c r="T791" s="1"/>
      <c r="U791" s="1"/>
      <c r="V791" s="48">
        <v>1</v>
      </c>
      <c r="W791">
        <v>-1056</v>
      </c>
      <c r="X791" s="59">
        <v>50</v>
      </c>
      <c r="Y791" s="59">
        <f t="shared" si="49"/>
        <v>27.340332458442695</v>
      </c>
      <c r="Z791" s="59"/>
      <c r="AA791" s="59"/>
      <c r="AB791" s="59">
        <v>26</v>
      </c>
      <c r="AC791" s="59">
        <v>5</v>
      </c>
      <c r="AD791" s="59">
        <v>0</v>
      </c>
      <c r="AE791" s="48" t="s">
        <v>20</v>
      </c>
      <c r="AF791" s="59">
        <v>111</v>
      </c>
      <c r="AG791" s="59">
        <v>36</v>
      </c>
      <c r="AH791" s="59">
        <v>0</v>
      </c>
      <c r="AI791" s="59" t="s">
        <v>56301</v>
      </c>
      <c r="AJ791" s="94">
        <v>-26.083333</v>
      </c>
      <c r="AK791" s="94">
        <v>111.6</v>
      </c>
      <c r="AL791" s="30" t="s">
        <v>56302</v>
      </c>
    </row>
    <row r="792" spans="1:307">
      <c r="A792" s="197">
        <v>5465546</v>
      </c>
      <c r="B792" s="42">
        <v>6546</v>
      </c>
      <c r="C792" s="1"/>
      <c r="D792" s="1" t="s">
        <v>58264</v>
      </c>
      <c r="E792" s="1"/>
      <c r="F792" s="1" t="s">
        <v>58265</v>
      </c>
      <c r="G792" s="1"/>
      <c r="H792" s="1"/>
      <c r="I792" s="1"/>
      <c r="J792" s="1"/>
      <c r="K792" s="59">
        <v>1</v>
      </c>
      <c r="L792" s="54"/>
      <c r="M792" s="48" t="s">
        <v>81135</v>
      </c>
      <c r="N792" s="53">
        <v>1442</v>
      </c>
      <c r="O792" s="31" t="s">
        <v>58085</v>
      </c>
      <c r="P792" s="70">
        <v>18619</v>
      </c>
      <c r="Q792" s="1" t="s">
        <v>56889</v>
      </c>
      <c r="R792" s="30" t="s">
        <v>58271</v>
      </c>
      <c r="S792" s="57" t="s">
        <v>57528</v>
      </c>
      <c r="T792" s="1"/>
      <c r="U792" s="1"/>
      <c r="V792" s="48">
        <v>1</v>
      </c>
      <c r="W792">
        <v>-98</v>
      </c>
      <c r="X792" s="59">
        <v>50</v>
      </c>
      <c r="Y792" s="59">
        <f t="shared" si="49"/>
        <v>27.340332458442695</v>
      </c>
      <c r="Z792" s="59"/>
      <c r="AA792" s="59"/>
      <c r="AB792" s="59">
        <v>23</v>
      </c>
      <c r="AC792" s="59">
        <v>57</v>
      </c>
      <c r="AD792" s="59">
        <v>0</v>
      </c>
      <c r="AE792" s="48" t="s">
        <v>20</v>
      </c>
      <c r="AF792" s="59">
        <v>113</v>
      </c>
      <c r="AG792" s="59">
        <v>6</v>
      </c>
      <c r="AH792" s="59">
        <v>0</v>
      </c>
      <c r="AI792" s="59" t="s">
        <v>56301</v>
      </c>
      <c r="AJ792" s="94">
        <v>-23.95</v>
      </c>
      <c r="AK792" s="94">
        <v>113.1</v>
      </c>
      <c r="AL792" s="30" t="s">
        <v>57435</v>
      </c>
    </row>
    <row r="793" spans="1:307">
      <c r="A793" s="197">
        <v>5465547</v>
      </c>
      <c r="B793" s="42">
        <v>6547</v>
      </c>
      <c r="C793" s="1"/>
      <c r="D793" s="1" t="s">
        <v>58264</v>
      </c>
      <c r="E793" s="1"/>
      <c r="F793" s="1" t="s">
        <v>58265</v>
      </c>
      <c r="G793" s="1"/>
      <c r="H793" s="1"/>
      <c r="I793" s="1"/>
      <c r="J793" s="1"/>
      <c r="K793" s="59">
        <v>2</v>
      </c>
      <c r="L793" s="54"/>
      <c r="M793" s="48" t="s">
        <v>81135</v>
      </c>
      <c r="N793" s="53">
        <v>1429</v>
      </c>
      <c r="O793" s="31" t="s">
        <v>58086</v>
      </c>
      <c r="P793" s="70">
        <v>18599</v>
      </c>
      <c r="Q793" s="1" t="s">
        <v>56889</v>
      </c>
      <c r="R793" s="53">
        <v>20</v>
      </c>
      <c r="S793" s="57" t="s">
        <v>57484</v>
      </c>
      <c r="T793" s="1"/>
      <c r="U793" s="1"/>
      <c r="V793" s="48">
        <v>1</v>
      </c>
      <c r="W793">
        <v>-2096</v>
      </c>
      <c r="X793" s="59">
        <v>50</v>
      </c>
      <c r="Y793" s="59">
        <f t="shared" si="49"/>
        <v>27.340332458442695</v>
      </c>
      <c r="Z793" s="59"/>
      <c r="AA793" s="59"/>
      <c r="AB793" s="59">
        <v>26</v>
      </c>
      <c r="AC793" s="59">
        <v>55</v>
      </c>
      <c r="AD793" s="59">
        <v>0</v>
      </c>
      <c r="AE793" s="48" t="s">
        <v>20</v>
      </c>
      <c r="AF793" s="59">
        <v>111</v>
      </c>
      <c r="AG793" s="59">
        <v>34</v>
      </c>
      <c r="AH793" s="59">
        <v>0</v>
      </c>
      <c r="AI793" s="59" t="s">
        <v>56301</v>
      </c>
      <c r="AJ793" s="94">
        <v>-26.916667</v>
      </c>
      <c r="AK793" s="94">
        <v>111.566667</v>
      </c>
      <c r="AL793" s="30" t="s">
        <v>57435</v>
      </c>
    </row>
    <row r="794" spans="1:307">
      <c r="A794" s="197">
        <v>5465548</v>
      </c>
      <c r="B794" s="42">
        <v>6548</v>
      </c>
      <c r="C794" s="1"/>
      <c r="D794" s="1" t="s">
        <v>58264</v>
      </c>
      <c r="E794" s="1"/>
      <c r="F794" s="1" t="s">
        <v>58265</v>
      </c>
      <c r="G794" s="1"/>
      <c r="H794" s="1"/>
      <c r="I794" s="1"/>
      <c r="J794" s="1"/>
      <c r="K794" s="59">
        <v>1</v>
      </c>
      <c r="L794" s="54"/>
      <c r="M794" s="48" t="s">
        <v>81135</v>
      </c>
      <c r="N794" s="53">
        <v>1524</v>
      </c>
      <c r="O794" s="31" t="s">
        <v>58061</v>
      </c>
      <c r="P794" s="70">
        <v>18604</v>
      </c>
      <c r="Q794" s="1" t="s">
        <v>56889</v>
      </c>
      <c r="R794" s="30" t="s">
        <v>58272</v>
      </c>
      <c r="S794" s="57" t="s">
        <v>57569</v>
      </c>
      <c r="T794" s="1"/>
      <c r="U794" s="1"/>
      <c r="V794" s="48">
        <v>1</v>
      </c>
      <c r="W794">
        <v>-210</v>
      </c>
      <c r="X794" s="59">
        <v>50</v>
      </c>
      <c r="Y794" s="59">
        <f t="shared" si="49"/>
        <v>27.340332458442695</v>
      </c>
      <c r="Z794" s="59"/>
      <c r="AA794" s="59"/>
      <c r="AB794" s="59">
        <v>30</v>
      </c>
      <c r="AC794" s="59">
        <v>42</v>
      </c>
      <c r="AD794" s="59">
        <v>0</v>
      </c>
      <c r="AE794" s="48" t="s">
        <v>20</v>
      </c>
      <c r="AF794" s="59">
        <v>114</v>
      </c>
      <c r="AG794" s="59">
        <v>41</v>
      </c>
      <c r="AH794" s="59">
        <v>0</v>
      </c>
      <c r="AI794" s="59" t="s">
        <v>56301</v>
      </c>
      <c r="AJ794" s="94">
        <v>-30.7</v>
      </c>
      <c r="AK794" s="94">
        <v>114.683333</v>
      </c>
      <c r="AL794" s="30" t="s">
        <v>57435</v>
      </c>
    </row>
    <row r="795" spans="1:307">
      <c r="A795" s="197">
        <v>5465549</v>
      </c>
      <c r="B795" s="42">
        <v>6549</v>
      </c>
      <c r="C795" s="1"/>
      <c r="D795" s="1" t="s">
        <v>58264</v>
      </c>
      <c r="E795" s="1"/>
      <c r="F795" s="1" t="s">
        <v>58273</v>
      </c>
      <c r="G795" s="1"/>
      <c r="H795" s="1"/>
      <c r="I795" s="1"/>
      <c r="J795" s="1"/>
      <c r="K795" s="59">
        <v>10</v>
      </c>
      <c r="L795" s="54" t="s">
        <v>59120</v>
      </c>
      <c r="M795" s="53"/>
      <c r="N795" s="53">
        <v>26</v>
      </c>
      <c r="O795" s="31" t="s">
        <v>56776</v>
      </c>
      <c r="P795" s="72">
        <v>33286</v>
      </c>
      <c r="Q795" s="18" t="s">
        <v>56703</v>
      </c>
      <c r="R795" s="54">
        <v>5</v>
      </c>
      <c r="S795" s="58" t="s">
        <v>57539</v>
      </c>
      <c r="T795" s="18"/>
      <c r="U795" s="18"/>
      <c r="V795" s="49"/>
      <c r="W795">
        <v>-5153</v>
      </c>
      <c r="X795" s="60">
        <f>Y795*1.8288</f>
        <v>5010.9120000000003</v>
      </c>
      <c r="Y795" s="60">
        <v>2740</v>
      </c>
      <c r="Z795" s="60"/>
      <c r="AA795" s="60"/>
      <c r="AB795" s="60">
        <v>24</v>
      </c>
      <c r="AC795" s="60">
        <v>20</v>
      </c>
      <c r="AD795" s="60">
        <v>0</v>
      </c>
      <c r="AE795" s="49" t="s">
        <v>56287</v>
      </c>
      <c r="AF795" s="60">
        <v>24</v>
      </c>
      <c r="AG795" s="60">
        <v>28</v>
      </c>
      <c r="AH795" s="60">
        <v>0</v>
      </c>
      <c r="AI795" s="60" t="s">
        <v>19</v>
      </c>
      <c r="AJ795" s="93">
        <v>24.333333</v>
      </c>
      <c r="AK795" s="93">
        <v>-24.466667000000001</v>
      </c>
      <c r="AL795" s="31" t="s">
        <v>56277</v>
      </c>
    </row>
    <row r="796" spans="1:307">
      <c r="A796" s="197">
        <v>5465550</v>
      </c>
      <c r="B796" s="42">
        <v>6550</v>
      </c>
      <c r="C796" s="1"/>
      <c r="D796" s="1" t="s">
        <v>58264</v>
      </c>
      <c r="E796" s="1"/>
      <c r="F796" s="1" t="s">
        <v>58273</v>
      </c>
      <c r="G796" s="1"/>
      <c r="H796" s="1" t="s">
        <v>58274</v>
      </c>
      <c r="I796" s="1"/>
      <c r="J796" s="1"/>
      <c r="K796" s="59">
        <v>7</v>
      </c>
      <c r="L796" s="54"/>
      <c r="M796" s="53"/>
      <c r="N796" s="53">
        <v>80</v>
      </c>
      <c r="O796" s="31"/>
      <c r="P796" s="72">
        <v>16654</v>
      </c>
      <c r="Q796" s="1" t="s">
        <v>57785</v>
      </c>
      <c r="R796" s="53" t="s">
        <v>56449</v>
      </c>
      <c r="S796" s="58" t="s">
        <v>18</v>
      </c>
      <c r="T796" s="18"/>
      <c r="U796" s="18"/>
      <c r="V796" s="49"/>
      <c r="W796">
        <v>-2712</v>
      </c>
      <c r="X796" s="60">
        <v>2770</v>
      </c>
      <c r="Y796" s="60">
        <f>X796/1.8288</f>
        <v>1514.6544181977254</v>
      </c>
      <c r="Z796" s="60"/>
      <c r="AA796" s="60" t="s">
        <v>17</v>
      </c>
      <c r="AB796" s="60">
        <v>9</v>
      </c>
      <c r="AC796" s="60">
        <v>53</v>
      </c>
      <c r="AD796" s="60">
        <v>0</v>
      </c>
      <c r="AE796" s="49" t="s">
        <v>20</v>
      </c>
      <c r="AF796" s="60">
        <v>110</v>
      </c>
      <c r="AG796" s="60">
        <v>41</v>
      </c>
      <c r="AH796" s="60">
        <v>0</v>
      </c>
      <c r="AI796" s="60" t="s">
        <v>19</v>
      </c>
      <c r="AJ796" s="93">
        <v>-9.8833330000000004</v>
      </c>
      <c r="AK796" s="93">
        <v>-110.683333</v>
      </c>
      <c r="AL796" s="31" t="s">
        <v>23</v>
      </c>
    </row>
    <row r="797" spans="1:307">
      <c r="A797" s="197">
        <v>5465551</v>
      </c>
      <c r="B797" s="42">
        <v>6551</v>
      </c>
      <c r="C797" s="1"/>
      <c r="D797" s="1" t="s">
        <v>58264</v>
      </c>
      <c r="E797" s="1"/>
      <c r="F797" s="1" t="s">
        <v>58273</v>
      </c>
      <c r="G797" s="1"/>
      <c r="H797" s="1"/>
      <c r="I797" s="1"/>
      <c r="J797" s="1"/>
      <c r="K797" s="59">
        <v>15</v>
      </c>
      <c r="L797" s="54"/>
      <c r="M797" s="53"/>
      <c r="N797" s="53">
        <v>171</v>
      </c>
      <c r="O797" s="31"/>
      <c r="P797" s="70">
        <v>16641</v>
      </c>
      <c r="Q797" s="1" t="s">
        <v>57820</v>
      </c>
      <c r="R797" s="30" t="s">
        <v>81218</v>
      </c>
      <c r="S797" s="57" t="s">
        <v>56289</v>
      </c>
      <c r="T797" s="1"/>
      <c r="U797" s="1"/>
      <c r="W797">
        <v>-3617</v>
      </c>
      <c r="X797" s="59">
        <v>3590</v>
      </c>
      <c r="Y797" s="59">
        <f>X797/1.8288</f>
        <v>1963.0358705161855</v>
      </c>
      <c r="Z797" s="59"/>
      <c r="AA797" s="59" t="s">
        <v>56282</v>
      </c>
      <c r="AB797" s="59">
        <v>14</v>
      </c>
      <c r="AC797" s="59">
        <v>16</v>
      </c>
      <c r="AD797" s="59">
        <v>24</v>
      </c>
      <c r="AE797" s="48" t="s">
        <v>20</v>
      </c>
      <c r="AF797" s="59">
        <v>120</v>
      </c>
      <c r="AG797" s="59">
        <v>40</v>
      </c>
      <c r="AH797" s="59">
        <v>48</v>
      </c>
      <c r="AI797" s="59" t="s">
        <v>19</v>
      </c>
      <c r="AJ797" s="94">
        <v>-14.273332999999999</v>
      </c>
      <c r="AK797" s="94">
        <v>-120.68</v>
      </c>
      <c r="AL797" s="30" t="s">
        <v>23</v>
      </c>
    </row>
    <row r="798" spans="1:307">
      <c r="A798" s="197">
        <v>5465552</v>
      </c>
      <c r="B798" s="42">
        <v>6552</v>
      </c>
      <c r="C798" s="1"/>
      <c r="D798" s="1" t="s">
        <v>58264</v>
      </c>
      <c r="E798" s="1"/>
      <c r="F798" s="1" t="s">
        <v>58273</v>
      </c>
      <c r="G798" s="1"/>
      <c r="H798" s="1"/>
      <c r="I798" s="1"/>
      <c r="J798" s="1"/>
      <c r="K798" s="59">
        <v>9</v>
      </c>
      <c r="L798" s="54"/>
      <c r="M798" s="53"/>
      <c r="N798" s="53">
        <v>102</v>
      </c>
      <c r="O798" s="31"/>
      <c r="P798" s="72">
        <v>16642</v>
      </c>
      <c r="Q798" s="1" t="s">
        <v>57820</v>
      </c>
      <c r="R798" s="30" t="s">
        <v>81219</v>
      </c>
      <c r="S798" s="58" t="s">
        <v>57465</v>
      </c>
      <c r="T798" s="18"/>
      <c r="U798" s="18"/>
      <c r="V798" s="49"/>
      <c r="W798">
        <v>-3641</v>
      </c>
      <c r="X798" s="60">
        <v>3550</v>
      </c>
      <c r="Y798" s="60">
        <f>X798/1.8288</f>
        <v>1941.1636045494313</v>
      </c>
      <c r="Z798" s="60"/>
      <c r="AA798" s="60" t="s">
        <v>57466</v>
      </c>
      <c r="AB798" s="60">
        <v>15</v>
      </c>
      <c r="AC798" s="60">
        <v>13</v>
      </c>
      <c r="AD798" s="60">
        <v>6</v>
      </c>
      <c r="AE798" s="49" t="s">
        <v>20</v>
      </c>
      <c r="AF798" s="60">
        <v>117</v>
      </c>
      <c r="AG798" s="60">
        <v>30</v>
      </c>
      <c r="AH798" s="60">
        <v>24</v>
      </c>
      <c r="AI798" s="60" t="s">
        <v>19</v>
      </c>
      <c r="AJ798" s="93">
        <v>-15.218332999999999</v>
      </c>
      <c r="AK798" s="93">
        <v>-117.50666699999999</v>
      </c>
      <c r="AL798" s="31" t="s">
        <v>23</v>
      </c>
    </row>
    <row r="799" spans="1:307">
      <c r="A799" s="197">
        <v>5465553</v>
      </c>
      <c r="B799" s="42">
        <v>6553</v>
      </c>
      <c r="C799" s="1"/>
      <c r="D799" s="1" t="s">
        <v>58264</v>
      </c>
      <c r="E799" s="1"/>
      <c r="F799" s="1" t="s">
        <v>58273</v>
      </c>
      <c r="G799" s="1"/>
      <c r="H799" s="1" t="s">
        <v>58275</v>
      </c>
      <c r="I799" s="1"/>
      <c r="J799" s="1"/>
      <c r="K799" s="59">
        <v>10</v>
      </c>
      <c r="L799" s="54"/>
      <c r="M799" s="53"/>
      <c r="N799" s="53">
        <v>132</v>
      </c>
      <c r="O799" s="31" t="s">
        <v>56706</v>
      </c>
      <c r="P799" s="75">
        <v>34991</v>
      </c>
      <c r="Q799" s="1" t="s">
        <v>56703</v>
      </c>
      <c r="R799" s="53">
        <v>338</v>
      </c>
      <c r="S799" s="57" t="s">
        <v>58376</v>
      </c>
      <c r="T799" s="1"/>
      <c r="U799" s="1"/>
      <c r="W799">
        <v>-3740</v>
      </c>
      <c r="X799" s="59">
        <f>Y799*1.8288</f>
        <v>3639.3119999999999</v>
      </c>
      <c r="Y799" s="59">
        <v>1990</v>
      </c>
      <c r="Z799" s="59"/>
      <c r="AA799" s="59"/>
      <c r="AB799" s="59">
        <v>21</v>
      </c>
      <c r="AC799" s="59">
        <v>15</v>
      </c>
      <c r="AD799" s="59">
        <v>0</v>
      </c>
      <c r="AE799" s="48" t="s">
        <v>20</v>
      </c>
      <c r="AF799" s="59">
        <v>14</v>
      </c>
      <c r="AG799" s="59">
        <v>2</v>
      </c>
      <c r="AH799" s="59">
        <v>0</v>
      </c>
      <c r="AI799" s="59" t="s">
        <v>19</v>
      </c>
      <c r="AJ799" s="94">
        <v>-21.25</v>
      </c>
      <c r="AK799" s="94">
        <v>-14.033333000000001</v>
      </c>
      <c r="AL799" s="30" t="s">
        <v>56277</v>
      </c>
      <c r="KS799" s="129"/>
    </row>
    <row r="800" spans="1:307">
      <c r="A800" s="197">
        <v>5465554</v>
      </c>
      <c r="B800" s="42">
        <v>6554</v>
      </c>
      <c r="C800" s="1" t="s">
        <v>57566</v>
      </c>
      <c r="D800" s="1" t="s">
        <v>58264</v>
      </c>
      <c r="E800" s="1"/>
      <c r="F800" s="1" t="s">
        <v>58276</v>
      </c>
      <c r="G800" s="1"/>
      <c r="H800" s="1"/>
      <c r="I800" s="1"/>
      <c r="J800" s="1"/>
      <c r="K800" s="59">
        <v>17</v>
      </c>
      <c r="L800" s="54"/>
      <c r="M800" s="53"/>
      <c r="N800" s="53">
        <v>254</v>
      </c>
      <c r="O800" s="31"/>
      <c r="P800" s="70">
        <v>16651</v>
      </c>
      <c r="Q800" s="1" t="s">
        <v>57785</v>
      </c>
      <c r="R800" s="53" t="s">
        <v>56473</v>
      </c>
      <c r="S800" s="57" t="s">
        <v>58126</v>
      </c>
      <c r="T800" s="1" t="s">
        <v>58127</v>
      </c>
      <c r="U800" s="1"/>
      <c r="W800">
        <v>-3039</v>
      </c>
      <c r="X800" s="59">
        <v>3060</v>
      </c>
      <c r="Y800" s="59">
        <f>X800/1.8288</f>
        <v>1673.2283464566929</v>
      </c>
      <c r="Z800" s="59"/>
      <c r="AA800" s="59" t="s">
        <v>57495</v>
      </c>
      <c r="AB800" s="59">
        <v>27</v>
      </c>
      <c r="AC800" s="59">
        <v>56</v>
      </c>
      <c r="AD800" s="59">
        <v>0</v>
      </c>
      <c r="AE800" s="48" t="s">
        <v>20</v>
      </c>
      <c r="AF800" s="59">
        <v>106</v>
      </c>
      <c r="AG800" s="59">
        <v>55</v>
      </c>
      <c r="AH800" s="59">
        <v>0</v>
      </c>
      <c r="AI800" s="59" t="s">
        <v>19</v>
      </c>
      <c r="AJ800" s="94">
        <v>-27.933333000000001</v>
      </c>
      <c r="AK800" s="94">
        <v>-106.916667</v>
      </c>
      <c r="AL800" s="30" t="s">
        <v>57488</v>
      </c>
    </row>
    <row r="801" spans="1:307">
      <c r="A801" s="197">
        <v>5465555</v>
      </c>
      <c r="B801" s="42">
        <v>6555</v>
      </c>
      <c r="C801" s="1"/>
      <c r="D801" s="1" t="s">
        <v>58264</v>
      </c>
      <c r="E801" s="1"/>
      <c r="F801" s="1" t="s">
        <v>58273</v>
      </c>
      <c r="G801" s="1"/>
      <c r="H801" s="1"/>
      <c r="I801" s="1"/>
      <c r="J801" s="1"/>
      <c r="K801" s="59">
        <v>6</v>
      </c>
      <c r="L801" s="54"/>
      <c r="M801" s="53"/>
      <c r="N801" s="53">
        <v>278</v>
      </c>
      <c r="O801" s="31"/>
      <c r="P801" s="70">
        <v>16652</v>
      </c>
      <c r="Q801" s="1" t="s">
        <v>57785</v>
      </c>
      <c r="R801" s="53" t="s">
        <v>56468</v>
      </c>
      <c r="S801" s="57" t="s">
        <v>57467</v>
      </c>
      <c r="T801" s="1"/>
      <c r="U801" s="1"/>
      <c r="W801">
        <v>-2819</v>
      </c>
      <c r="X801" s="59">
        <v>3320</v>
      </c>
      <c r="Y801" s="59">
        <f>X801/1.8288</f>
        <v>1815.3980752405948</v>
      </c>
      <c r="Z801" s="59"/>
      <c r="AA801" s="59" t="s">
        <v>57468</v>
      </c>
      <c r="AB801" s="59">
        <v>27</v>
      </c>
      <c r="AC801" s="59">
        <v>9</v>
      </c>
      <c r="AD801" s="59">
        <v>0</v>
      </c>
      <c r="AE801" s="48" t="s">
        <v>20</v>
      </c>
      <c r="AF801" s="59">
        <v>109</v>
      </c>
      <c r="AG801" s="59">
        <v>50</v>
      </c>
      <c r="AH801" s="59">
        <v>0</v>
      </c>
      <c r="AI801" s="59" t="s">
        <v>19</v>
      </c>
      <c r="AJ801" s="94">
        <v>-27.15</v>
      </c>
      <c r="AK801" s="94">
        <v>-109.833333</v>
      </c>
      <c r="AL801" s="30" t="s">
        <v>23</v>
      </c>
    </row>
    <row r="802" spans="1:307">
      <c r="A802" s="197">
        <v>5465556</v>
      </c>
      <c r="B802" s="42">
        <v>6556</v>
      </c>
      <c r="C802" s="1"/>
      <c r="D802" s="1" t="s">
        <v>58264</v>
      </c>
      <c r="E802" s="1"/>
      <c r="F802" s="1" t="s">
        <v>58273</v>
      </c>
      <c r="G802" s="1"/>
      <c r="H802" s="1"/>
      <c r="I802" s="1"/>
      <c r="J802" s="1"/>
      <c r="K802" s="59">
        <v>15</v>
      </c>
      <c r="L802" s="54"/>
      <c r="M802" s="53"/>
      <c r="N802" s="53">
        <v>297</v>
      </c>
      <c r="O802" s="31"/>
      <c r="P802" s="70">
        <v>16653</v>
      </c>
      <c r="Q802" s="1" t="s">
        <v>57785</v>
      </c>
      <c r="R802" s="53" t="s">
        <v>56459</v>
      </c>
      <c r="S802" s="57" t="s">
        <v>56295</v>
      </c>
      <c r="T802" s="1"/>
      <c r="U802" s="1" t="s">
        <v>58076</v>
      </c>
      <c r="W802">
        <v>-3034</v>
      </c>
      <c r="X802" s="59">
        <v>3120</v>
      </c>
      <c r="Y802" s="59">
        <f>X802/1.8288</f>
        <v>1706.0367454068241</v>
      </c>
      <c r="Z802" s="59"/>
      <c r="AA802" s="59" t="s">
        <v>56296</v>
      </c>
      <c r="AB802" s="59">
        <v>14</v>
      </c>
      <c r="AC802" s="59">
        <v>44</v>
      </c>
      <c r="AD802" s="59">
        <v>0</v>
      </c>
      <c r="AE802" s="48" t="s">
        <v>20</v>
      </c>
      <c r="AF802" s="59">
        <v>112</v>
      </c>
      <c r="AG802" s="59">
        <v>6</v>
      </c>
      <c r="AH802" s="59">
        <v>0</v>
      </c>
      <c r="AI802" s="59" t="s">
        <v>19</v>
      </c>
      <c r="AJ802" s="94">
        <v>-14.733333</v>
      </c>
      <c r="AK802" s="94">
        <v>-112.1</v>
      </c>
      <c r="AL802" s="30" t="s">
        <v>23</v>
      </c>
      <c r="KS802" s="20"/>
    </row>
    <row r="803" spans="1:307">
      <c r="A803" s="197">
        <v>5465557</v>
      </c>
      <c r="B803" s="42">
        <v>6557</v>
      </c>
      <c r="C803" s="1"/>
      <c r="D803" s="1" t="s">
        <v>58264</v>
      </c>
      <c r="E803" s="1"/>
      <c r="F803" s="1" t="s">
        <v>58273</v>
      </c>
      <c r="G803" s="1"/>
      <c r="H803" s="1"/>
      <c r="I803" s="1"/>
      <c r="J803" s="1"/>
      <c r="K803" s="59">
        <v>16</v>
      </c>
      <c r="L803" s="54"/>
      <c r="M803" s="53"/>
      <c r="N803" s="53">
        <v>317</v>
      </c>
      <c r="O803" s="31"/>
      <c r="P803" s="70">
        <v>16657</v>
      </c>
      <c r="Q803" s="1" t="s">
        <v>57788</v>
      </c>
      <c r="R803" s="1" t="s">
        <v>56297</v>
      </c>
      <c r="S803" s="57" t="s">
        <v>56298</v>
      </c>
      <c r="T803" s="1"/>
      <c r="U803" s="1"/>
      <c r="W803">
        <v>-2810</v>
      </c>
      <c r="X803" s="59">
        <f>Y803*1.8288</f>
        <v>3657.6</v>
      </c>
      <c r="Y803" s="59">
        <v>2000</v>
      </c>
      <c r="Z803" s="59"/>
      <c r="AA803" s="59" t="s">
        <v>56299</v>
      </c>
      <c r="AB803" s="59">
        <v>16</v>
      </c>
      <c r="AC803" s="59">
        <v>25</v>
      </c>
      <c r="AD803" s="59">
        <v>0</v>
      </c>
      <c r="AE803" s="48" t="s">
        <v>20</v>
      </c>
      <c r="AF803" s="59">
        <v>66</v>
      </c>
      <c r="AG803" s="59">
        <v>2</v>
      </c>
      <c r="AH803" s="59">
        <v>0</v>
      </c>
      <c r="AI803" s="59" t="s">
        <v>56301</v>
      </c>
      <c r="AJ803" s="94">
        <v>-16.416667</v>
      </c>
      <c r="AK803" s="94">
        <v>66.033332999999999</v>
      </c>
      <c r="AL803" s="30" t="s">
        <v>56302</v>
      </c>
    </row>
    <row r="804" spans="1:307">
      <c r="A804" s="197">
        <v>5465558</v>
      </c>
      <c r="B804" s="42">
        <v>6558</v>
      </c>
      <c r="C804" s="1"/>
      <c r="D804" s="1" t="s">
        <v>58264</v>
      </c>
      <c r="E804" s="1"/>
      <c r="F804" s="1" t="s">
        <v>58273</v>
      </c>
      <c r="G804" s="1"/>
      <c r="H804" s="1"/>
      <c r="I804" s="1"/>
      <c r="J804" s="1"/>
      <c r="K804" s="59">
        <v>17</v>
      </c>
      <c r="L804" s="54"/>
      <c r="M804" s="53"/>
      <c r="N804" s="53">
        <v>328</v>
      </c>
      <c r="O804" s="31" t="s">
        <v>58024</v>
      </c>
      <c r="P804" s="74">
        <v>16656</v>
      </c>
      <c r="Q804" s="1" t="s">
        <v>57820</v>
      </c>
      <c r="R804" s="53" t="s">
        <v>57262</v>
      </c>
      <c r="S804" s="57" t="s">
        <v>57431</v>
      </c>
      <c r="T804" s="1"/>
      <c r="U804" s="1"/>
      <c r="W804">
        <v>-3362</v>
      </c>
      <c r="X804" s="59"/>
      <c r="Y804" s="59"/>
      <c r="Z804" s="59"/>
      <c r="AA804" s="59" t="s">
        <v>57430</v>
      </c>
      <c r="AB804" s="59">
        <v>23</v>
      </c>
      <c r="AC804" s="59">
        <v>36</v>
      </c>
      <c r="AD804" s="59">
        <v>30</v>
      </c>
      <c r="AE804" s="48" t="s">
        <v>20</v>
      </c>
      <c r="AF804" s="59">
        <v>118</v>
      </c>
      <c r="AG804" s="59">
        <v>13</v>
      </c>
      <c r="AH804" s="59">
        <v>30</v>
      </c>
      <c r="AI804" s="59" t="s">
        <v>19</v>
      </c>
      <c r="AJ804" s="94">
        <v>-23.608332999999998</v>
      </c>
      <c r="AK804" s="94">
        <v>-118.22499999999999</v>
      </c>
      <c r="AL804" s="30" t="s">
        <v>23</v>
      </c>
      <c r="KT804" s="20"/>
      <c r="KU804" s="20"/>
    </row>
    <row r="805" spans="1:307">
      <c r="A805" s="197">
        <v>5465559</v>
      </c>
      <c r="B805" s="42">
        <v>6559</v>
      </c>
      <c r="C805" s="1"/>
      <c r="D805" s="1" t="s">
        <v>58264</v>
      </c>
      <c r="E805" s="1"/>
      <c r="F805" s="1" t="s">
        <v>58273</v>
      </c>
      <c r="G805" s="1"/>
      <c r="H805" s="1"/>
      <c r="I805" s="1"/>
      <c r="J805" s="1"/>
      <c r="K805" s="59">
        <v>10</v>
      </c>
      <c r="L805" s="54"/>
      <c r="M805" s="53"/>
      <c r="N805" s="53">
        <v>362</v>
      </c>
      <c r="O805" s="31" t="s">
        <v>56303</v>
      </c>
      <c r="P805" s="72">
        <v>30724</v>
      </c>
      <c r="Q805" s="18" t="s">
        <v>57742</v>
      </c>
      <c r="R805" s="54">
        <v>167</v>
      </c>
      <c r="S805" s="58" t="s">
        <v>58073</v>
      </c>
      <c r="T805" s="18"/>
      <c r="U805" s="18"/>
      <c r="V805" s="49"/>
      <c r="W805">
        <v>-4346</v>
      </c>
      <c r="X805" s="60">
        <v>4042</v>
      </c>
      <c r="Y805" s="60">
        <f>X805/1.8288</f>
        <v>2210.1924759405074</v>
      </c>
      <c r="Z805" s="60"/>
      <c r="AA805" s="60" t="s">
        <v>58277</v>
      </c>
      <c r="AB805" s="60">
        <v>7</v>
      </c>
      <c r="AC805" s="60">
        <v>11</v>
      </c>
      <c r="AD805" s="60">
        <v>36</v>
      </c>
      <c r="AE805" s="49" t="s">
        <v>56287</v>
      </c>
      <c r="AF805" s="60">
        <v>63</v>
      </c>
      <c r="AG805" s="60">
        <v>2</v>
      </c>
      <c r="AH805" s="60">
        <v>33</v>
      </c>
      <c r="AI805" s="60" t="s">
        <v>56301</v>
      </c>
      <c r="AJ805" s="93">
        <v>7.193333</v>
      </c>
      <c r="AK805" s="93">
        <v>63.042499999999997</v>
      </c>
      <c r="AL805" s="31" t="s">
        <v>56302</v>
      </c>
    </row>
    <row r="806" spans="1:307">
      <c r="A806" s="197">
        <v>5465560</v>
      </c>
      <c r="B806" s="42">
        <v>6560</v>
      </c>
      <c r="C806" s="1"/>
      <c r="D806" s="1" t="s">
        <v>58264</v>
      </c>
      <c r="E806" s="1"/>
      <c r="F806" s="1" t="s">
        <v>58273</v>
      </c>
      <c r="G806" s="1"/>
      <c r="H806" s="1"/>
      <c r="I806" s="1"/>
      <c r="J806" s="18" t="s">
        <v>57536</v>
      </c>
      <c r="K806" s="59">
        <v>3</v>
      </c>
      <c r="L806" s="54"/>
      <c r="M806" s="53"/>
      <c r="N806" s="53">
        <v>384</v>
      </c>
      <c r="O806" s="31" t="s">
        <v>56751</v>
      </c>
      <c r="P806" s="76">
        <v>34671</v>
      </c>
      <c r="Q806" s="1" t="s">
        <v>57469</v>
      </c>
      <c r="R806" s="30"/>
      <c r="S806" s="57" t="s">
        <v>57432</v>
      </c>
      <c r="T806" s="1"/>
      <c r="U806" s="1"/>
      <c r="W806">
        <v>-2708</v>
      </c>
      <c r="X806" s="59">
        <f>Y806*1.8288</f>
        <v>2869.3872000000001</v>
      </c>
      <c r="Y806" s="59">
        <v>1569</v>
      </c>
      <c r="Z806" s="59"/>
      <c r="AA806" s="59"/>
      <c r="AB806" s="59">
        <v>19</v>
      </c>
      <c r="AC806" s="59">
        <v>34</v>
      </c>
      <c r="AD806" s="59">
        <v>0</v>
      </c>
      <c r="AE806" s="48" t="s">
        <v>20</v>
      </c>
      <c r="AF806" s="59">
        <v>64</v>
      </c>
      <c r="AG806" s="59">
        <v>38</v>
      </c>
      <c r="AH806" s="59">
        <v>0</v>
      </c>
      <c r="AI806" s="59" t="s">
        <v>56301</v>
      </c>
      <c r="AJ806" s="94">
        <v>-19.566666999999999</v>
      </c>
      <c r="AK806" s="94">
        <v>64.633332999999993</v>
      </c>
      <c r="AL806" s="30" t="s">
        <v>56302</v>
      </c>
    </row>
    <row r="807" spans="1:307">
      <c r="A807" s="197">
        <v>5465561</v>
      </c>
      <c r="B807" s="42">
        <v>6561</v>
      </c>
      <c r="C807" s="1"/>
      <c r="D807" s="1" t="s">
        <v>58264</v>
      </c>
      <c r="E807" s="1"/>
      <c r="F807" s="1" t="s">
        <v>58273</v>
      </c>
      <c r="G807" s="1"/>
      <c r="H807" s="1"/>
      <c r="I807" s="1"/>
      <c r="J807" s="18" t="s">
        <v>57536</v>
      </c>
      <c r="K807" s="59">
        <v>15</v>
      </c>
      <c r="L807" s="54"/>
      <c r="M807" s="53"/>
      <c r="N807" s="53">
        <v>501</v>
      </c>
      <c r="O807" s="31" t="s">
        <v>56734</v>
      </c>
      <c r="P807" s="70">
        <v>34676</v>
      </c>
      <c r="Q807" s="1" t="s">
        <v>57437</v>
      </c>
      <c r="R807" s="30"/>
      <c r="S807" s="57" t="s">
        <v>57472</v>
      </c>
      <c r="T807" s="1"/>
      <c r="U807" s="1"/>
      <c r="W807">
        <v>-4646</v>
      </c>
      <c r="X807" s="59">
        <f>Y807*1.8288</f>
        <v>4509.8207999999995</v>
      </c>
      <c r="Y807" s="59">
        <v>2466</v>
      </c>
      <c r="Z807" s="59"/>
      <c r="AA807" s="59"/>
      <c r="AB807" s="59">
        <v>23</v>
      </c>
      <c r="AC807" s="59">
        <v>14</v>
      </c>
      <c r="AD807" s="59">
        <v>5</v>
      </c>
      <c r="AE807" s="48" t="s">
        <v>20</v>
      </c>
      <c r="AF807" s="59">
        <v>56</v>
      </c>
      <c r="AG807" s="59">
        <v>18</v>
      </c>
      <c r="AH807" s="59">
        <v>15</v>
      </c>
      <c r="AI807" s="59" t="s">
        <v>56301</v>
      </c>
      <c r="AJ807" s="94">
        <v>-23.234722000000001</v>
      </c>
      <c r="AK807" s="94">
        <v>56.304167</v>
      </c>
      <c r="AL807" s="30" t="s">
        <v>56302</v>
      </c>
    </row>
    <row r="808" spans="1:307">
      <c r="A808" s="197">
        <v>5465562</v>
      </c>
      <c r="B808" s="42">
        <v>6562</v>
      </c>
      <c r="C808" s="1"/>
      <c r="D808" s="1" t="s">
        <v>58264</v>
      </c>
      <c r="E808" s="1"/>
      <c r="F808" s="1" t="s">
        <v>58273</v>
      </c>
      <c r="G808" s="1"/>
      <c r="H808" s="1"/>
      <c r="I808" s="1"/>
      <c r="J808" s="1"/>
      <c r="K808" s="59">
        <v>2</v>
      </c>
      <c r="L808" s="54"/>
      <c r="M808" s="53"/>
      <c r="N808" s="53">
        <v>703</v>
      </c>
      <c r="O808" s="31" t="s">
        <v>56772</v>
      </c>
      <c r="P808" s="70">
        <v>33668</v>
      </c>
      <c r="Q808" s="1" t="s">
        <v>56703</v>
      </c>
      <c r="R808" s="53">
        <v>220</v>
      </c>
      <c r="S808" s="57" t="s">
        <v>57444</v>
      </c>
      <c r="T808" s="1"/>
      <c r="U808" s="1"/>
      <c r="W808">
        <v>-2213</v>
      </c>
      <c r="X808" s="59">
        <f>Y808*1.8288</f>
        <v>2011.68</v>
      </c>
      <c r="Y808" s="59">
        <v>1100</v>
      </c>
      <c r="Z808" s="59"/>
      <c r="AA808" s="59"/>
      <c r="AB808" s="59">
        <v>0</v>
      </c>
      <c r="AC808" s="59">
        <v>42</v>
      </c>
      <c r="AD808" s="59">
        <v>0</v>
      </c>
      <c r="AE808" s="48" t="s">
        <v>20</v>
      </c>
      <c r="AF808" s="59">
        <v>147</v>
      </c>
      <c r="AG808" s="59">
        <v>0</v>
      </c>
      <c r="AH808" s="59">
        <v>0</v>
      </c>
      <c r="AI808" s="59" t="s">
        <v>56301</v>
      </c>
      <c r="AJ808" s="94">
        <v>-0.7</v>
      </c>
      <c r="AK808" s="94">
        <v>147</v>
      </c>
      <c r="AL808" s="30" t="s">
        <v>23</v>
      </c>
    </row>
    <row r="809" spans="1:307">
      <c r="A809" s="197">
        <v>5465563</v>
      </c>
      <c r="B809" s="42">
        <v>6563</v>
      </c>
      <c r="C809" s="1"/>
      <c r="D809" s="1" t="s">
        <v>58264</v>
      </c>
      <c r="E809" s="1"/>
      <c r="F809" s="1" t="s">
        <v>58273</v>
      </c>
      <c r="G809" s="1"/>
      <c r="H809" s="1"/>
      <c r="I809" s="28" t="s">
        <v>57117</v>
      </c>
      <c r="J809" s="1"/>
      <c r="K809" s="59">
        <v>11</v>
      </c>
      <c r="L809" s="54"/>
      <c r="M809" s="53"/>
      <c r="N809" s="53">
        <v>1170</v>
      </c>
      <c r="O809" s="31" t="s">
        <v>58087</v>
      </c>
      <c r="P809" s="75">
        <v>18483</v>
      </c>
      <c r="Q809" s="1" t="s">
        <v>57788</v>
      </c>
      <c r="R809" s="53" t="s">
        <v>57482</v>
      </c>
      <c r="S809" s="57" t="s">
        <v>57481</v>
      </c>
      <c r="T809" s="28" t="s">
        <v>58563</v>
      </c>
      <c r="U809" s="1" t="s">
        <v>58181</v>
      </c>
      <c r="V809" s="49"/>
      <c r="W809">
        <v>-3407</v>
      </c>
      <c r="X809" s="59">
        <v>3398</v>
      </c>
      <c r="Y809" s="59">
        <f t="shared" ref="Y809:Y817" si="50">X809/1.8288</f>
        <v>1858.0489938757655</v>
      </c>
      <c r="Z809" s="59"/>
      <c r="AA809" s="59" t="s">
        <v>57480</v>
      </c>
      <c r="AB809" s="59">
        <v>18</v>
      </c>
      <c r="AC809" s="59">
        <v>21</v>
      </c>
      <c r="AD809" s="59">
        <v>0</v>
      </c>
      <c r="AE809" s="48" t="s">
        <v>20</v>
      </c>
      <c r="AF809" s="63">
        <v>62</v>
      </c>
      <c r="AG809" s="59">
        <v>4</v>
      </c>
      <c r="AH809" s="59">
        <v>0</v>
      </c>
      <c r="AI809" s="59" t="s">
        <v>56301</v>
      </c>
      <c r="AJ809" s="94">
        <v>-18.350000000000001</v>
      </c>
      <c r="AK809" s="93">
        <v>62.066667000000002</v>
      </c>
      <c r="AL809" s="31" t="s">
        <v>56302</v>
      </c>
    </row>
    <row r="810" spans="1:307">
      <c r="A810" s="197">
        <v>5465564</v>
      </c>
      <c r="B810" s="42">
        <v>6564</v>
      </c>
      <c r="C810" s="1"/>
      <c r="D810" s="1" t="s">
        <v>58264</v>
      </c>
      <c r="E810" s="1"/>
      <c r="F810" s="1" t="s">
        <v>58273</v>
      </c>
      <c r="G810" s="1"/>
      <c r="H810" s="1"/>
      <c r="I810" s="18" t="s">
        <v>57123</v>
      </c>
      <c r="J810" s="1"/>
      <c r="K810" s="59">
        <v>1</v>
      </c>
      <c r="L810" s="54"/>
      <c r="M810" s="53"/>
      <c r="N810" s="53">
        <v>1185</v>
      </c>
      <c r="O810" s="31" t="s">
        <v>58187</v>
      </c>
      <c r="P810" s="75">
        <v>18484</v>
      </c>
      <c r="Q810" s="1" t="s">
        <v>57788</v>
      </c>
      <c r="R810" s="53" t="s">
        <v>57482</v>
      </c>
      <c r="S810" s="57" t="s">
        <v>57481</v>
      </c>
      <c r="T810" s="28" t="s">
        <v>58563</v>
      </c>
      <c r="U810" s="1" t="s">
        <v>58181</v>
      </c>
      <c r="V810" s="49"/>
      <c r="W810">
        <v>-3407</v>
      </c>
      <c r="X810" s="59">
        <v>3398</v>
      </c>
      <c r="Y810" s="59">
        <f t="shared" si="50"/>
        <v>1858.0489938757655</v>
      </c>
      <c r="Z810" s="59"/>
      <c r="AA810" s="59" t="s">
        <v>58530</v>
      </c>
      <c r="AB810" s="59">
        <v>18</v>
      </c>
      <c r="AC810" s="59">
        <v>21</v>
      </c>
      <c r="AD810" s="59">
        <v>0</v>
      </c>
      <c r="AE810" s="48" t="s">
        <v>20</v>
      </c>
      <c r="AF810" s="63">
        <v>62</v>
      </c>
      <c r="AG810" s="60">
        <v>4</v>
      </c>
      <c r="AH810" s="60">
        <v>0</v>
      </c>
      <c r="AI810" s="60" t="s">
        <v>56301</v>
      </c>
      <c r="AJ810" s="93">
        <v>-18.350000000000001</v>
      </c>
      <c r="AK810" s="93">
        <v>62.066667000000002</v>
      </c>
      <c r="AL810" s="31" t="s">
        <v>56302</v>
      </c>
    </row>
    <row r="811" spans="1:307">
      <c r="A811" s="197">
        <v>5465565</v>
      </c>
      <c r="B811" s="42">
        <v>6565</v>
      </c>
      <c r="C811" s="1"/>
      <c r="D811" s="1" t="s">
        <v>58264</v>
      </c>
      <c r="E811" s="1"/>
      <c r="F811" s="1" t="s">
        <v>58278</v>
      </c>
      <c r="G811" s="1"/>
      <c r="H811" s="1"/>
      <c r="I811" s="1"/>
      <c r="J811" s="1"/>
      <c r="K811" s="59">
        <v>8</v>
      </c>
      <c r="L811" s="54" t="s">
        <v>59120</v>
      </c>
      <c r="M811" s="53"/>
      <c r="N811" s="53">
        <v>166</v>
      </c>
      <c r="O811" s="31"/>
      <c r="P811" s="70">
        <v>16641</v>
      </c>
      <c r="Q811" s="1" t="s">
        <v>57820</v>
      </c>
      <c r="R811" s="30" t="s">
        <v>81218</v>
      </c>
      <c r="S811" s="57" t="s">
        <v>56289</v>
      </c>
      <c r="T811" s="1"/>
      <c r="U811" s="1"/>
      <c r="W811">
        <v>-3617</v>
      </c>
      <c r="X811" s="59">
        <v>3590</v>
      </c>
      <c r="Y811" s="59">
        <f t="shared" si="50"/>
        <v>1963.0358705161855</v>
      </c>
      <c r="Z811" s="59"/>
      <c r="AA811" s="59" t="s">
        <v>56282</v>
      </c>
      <c r="AB811" s="59">
        <v>14</v>
      </c>
      <c r="AC811" s="59">
        <v>16</v>
      </c>
      <c r="AD811" s="59">
        <v>24</v>
      </c>
      <c r="AE811" s="48" t="s">
        <v>20</v>
      </c>
      <c r="AF811" s="59">
        <v>120</v>
      </c>
      <c r="AG811" s="59">
        <v>40</v>
      </c>
      <c r="AH811" s="59">
        <v>48</v>
      </c>
      <c r="AI811" s="59" t="s">
        <v>19</v>
      </c>
      <c r="AJ811" s="94">
        <v>-14.273332999999999</v>
      </c>
      <c r="AK811" s="94">
        <v>-120.68</v>
      </c>
      <c r="AL811" s="30" t="s">
        <v>23</v>
      </c>
    </row>
    <row r="812" spans="1:307">
      <c r="A812" s="197">
        <v>5465566</v>
      </c>
      <c r="B812" s="42">
        <v>6566</v>
      </c>
      <c r="C812" s="1"/>
      <c r="D812" s="1" t="s">
        <v>58264</v>
      </c>
      <c r="E812" s="1"/>
      <c r="F812" s="1" t="s">
        <v>58278</v>
      </c>
      <c r="G812" s="1"/>
      <c r="H812" s="1"/>
      <c r="I812" s="1"/>
      <c r="J812" s="1"/>
      <c r="K812" s="59">
        <v>2</v>
      </c>
      <c r="L812" s="54"/>
      <c r="M812" s="53"/>
      <c r="N812" s="53">
        <v>220</v>
      </c>
      <c r="O812" s="31" t="s">
        <v>58529</v>
      </c>
      <c r="P812" s="75">
        <v>16648</v>
      </c>
      <c r="Q812" s="1" t="s">
        <v>57785</v>
      </c>
      <c r="R812" s="53" t="s">
        <v>56434</v>
      </c>
      <c r="S812" s="57" t="s">
        <v>57493</v>
      </c>
      <c r="T812" s="1"/>
      <c r="U812" s="1"/>
      <c r="W812">
        <v>-2677</v>
      </c>
      <c r="X812" s="59">
        <v>2580</v>
      </c>
      <c r="Y812" s="59">
        <f t="shared" si="50"/>
        <v>1410.7611548556431</v>
      </c>
      <c r="Z812" s="59"/>
      <c r="AA812" s="59" t="s">
        <v>57494</v>
      </c>
      <c r="AB812" s="59">
        <v>48</v>
      </c>
      <c r="AC812" s="59">
        <v>28</v>
      </c>
      <c r="AD812" s="59">
        <v>30</v>
      </c>
      <c r="AE812" s="48" t="s">
        <v>20</v>
      </c>
      <c r="AF812" s="59">
        <v>113</v>
      </c>
      <c r="AG812" s="59">
        <v>17</v>
      </c>
      <c r="AH812" s="59">
        <v>0</v>
      </c>
      <c r="AI812" s="59" t="s">
        <v>19</v>
      </c>
      <c r="AJ812" s="94">
        <v>-48.475000000000001</v>
      </c>
      <c r="AK812" s="94">
        <v>-113.283333</v>
      </c>
      <c r="AL812" s="30" t="s">
        <v>57488</v>
      </c>
      <c r="KT812" s="20"/>
      <c r="KU812" s="20"/>
    </row>
    <row r="813" spans="1:307">
      <c r="A813" s="197">
        <v>5465567</v>
      </c>
      <c r="B813" s="42">
        <v>6567</v>
      </c>
      <c r="C813" s="1"/>
      <c r="D813" s="1" t="s">
        <v>58264</v>
      </c>
      <c r="E813" s="1"/>
      <c r="F813" s="1" t="s">
        <v>58278</v>
      </c>
      <c r="G813" s="1"/>
      <c r="H813" s="1"/>
      <c r="I813" s="1"/>
      <c r="J813" s="1"/>
      <c r="K813" s="59">
        <v>8</v>
      </c>
      <c r="L813" s="54"/>
      <c r="M813" s="53"/>
      <c r="N813" s="53">
        <v>233</v>
      </c>
      <c r="O813" s="31"/>
      <c r="P813" s="70">
        <v>16650</v>
      </c>
      <c r="Q813" s="1" t="s">
        <v>57785</v>
      </c>
      <c r="R813" s="53" t="s">
        <v>56478</v>
      </c>
      <c r="S813" s="57" t="s">
        <v>56294</v>
      </c>
      <c r="T813" s="1"/>
      <c r="U813" s="1"/>
      <c r="W813">
        <v>-3157</v>
      </c>
      <c r="X813" s="59">
        <v>3090</v>
      </c>
      <c r="Y813" s="59">
        <f t="shared" si="50"/>
        <v>1689.6325459317586</v>
      </c>
      <c r="Z813" s="59"/>
      <c r="AA813" s="59" t="s">
        <v>56291</v>
      </c>
      <c r="AB813" s="59">
        <v>18</v>
      </c>
      <c r="AC813" s="59">
        <v>20</v>
      </c>
      <c r="AD813" s="59">
        <v>0</v>
      </c>
      <c r="AE813" s="48" t="s">
        <v>20</v>
      </c>
      <c r="AF813" s="59">
        <v>79</v>
      </c>
      <c r="AG813" s="59">
        <v>20</v>
      </c>
      <c r="AH813" s="59">
        <v>30</v>
      </c>
      <c r="AI813" s="59" t="s">
        <v>19</v>
      </c>
      <c r="AJ813" s="94">
        <v>-18.333333</v>
      </c>
      <c r="AK813" s="94">
        <v>-79.341667000000001</v>
      </c>
      <c r="AL813" s="30" t="s">
        <v>23</v>
      </c>
    </row>
    <row r="814" spans="1:307">
      <c r="A814" s="197">
        <v>5465568</v>
      </c>
      <c r="B814" s="42">
        <v>6568</v>
      </c>
      <c r="C814" s="1"/>
      <c r="D814" s="1" t="s">
        <v>58264</v>
      </c>
      <c r="E814" s="1"/>
      <c r="F814" s="1" t="s">
        <v>58278</v>
      </c>
      <c r="G814" s="1"/>
      <c r="H814" s="1"/>
      <c r="I814" s="1"/>
      <c r="J814" s="1"/>
      <c r="K814" s="59">
        <v>5</v>
      </c>
      <c r="L814" s="54"/>
      <c r="M814" s="53"/>
      <c r="N814" s="53">
        <v>276</v>
      </c>
      <c r="O814" s="31"/>
      <c r="P814" s="70">
        <v>16652</v>
      </c>
      <c r="Q814" s="1" t="s">
        <v>57785</v>
      </c>
      <c r="R814" s="53" t="s">
        <v>56468</v>
      </c>
      <c r="S814" s="57" t="s">
        <v>57467</v>
      </c>
      <c r="T814" s="1"/>
      <c r="U814" s="1"/>
      <c r="W814">
        <v>-2819</v>
      </c>
      <c r="X814" s="59">
        <v>3320</v>
      </c>
      <c r="Y814" s="59">
        <f t="shared" si="50"/>
        <v>1815.3980752405948</v>
      </c>
      <c r="Z814" s="59"/>
      <c r="AA814" s="59" t="s">
        <v>57468</v>
      </c>
      <c r="AB814" s="59">
        <v>27</v>
      </c>
      <c r="AC814" s="59">
        <v>9</v>
      </c>
      <c r="AD814" s="59">
        <v>0</v>
      </c>
      <c r="AE814" s="48" t="s">
        <v>20</v>
      </c>
      <c r="AF814" s="59">
        <v>109</v>
      </c>
      <c r="AG814" s="59">
        <v>50</v>
      </c>
      <c r="AH814" s="59">
        <v>0</v>
      </c>
      <c r="AI814" s="59" t="s">
        <v>19</v>
      </c>
      <c r="AJ814" s="94">
        <v>-27.15</v>
      </c>
      <c r="AK814" s="94">
        <v>-109.833333</v>
      </c>
      <c r="AL814" s="30" t="s">
        <v>23</v>
      </c>
    </row>
    <row r="815" spans="1:307">
      <c r="A815" s="197">
        <v>5465569</v>
      </c>
      <c r="B815" s="42">
        <v>6569</v>
      </c>
      <c r="C815" s="1"/>
      <c r="D815" s="1" t="s">
        <v>58264</v>
      </c>
      <c r="E815" s="1"/>
      <c r="F815" s="1" t="s">
        <v>58278</v>
      </c>
      <c r="G815" s="1"/>
      <c r="H815" s="290" t="s">
        <v>81236</v>
      </c>
      <c r="I815" s="1"/>
      <c r="J815" s="1"/>
      <c r="K815" s="59">
        <v>5</v>
      </c>
      <c r="L815" s="54"/>
      <c r="M815" s="53"/>
      <c r="N815" s="30"/>
      <c r="O815" s="31" t="s">
        <v>58175</v>
      </c>
      <c r="P815" s="70">
        <v>16367</v>
      </c>
      <c r="Q815" s="1" t="s">
        <v>81221</v>
      </c>
      <c r="R815" s="53" t="s">
        <v>56425</v>
      </c>
      <c r="S815" s="57" t="s">
        <v>57486</v>
      </c>
      <c r="T815" s="1"/>
      <c r="U815" s="1" t="s">
        <v>57785</v>
      </c>
      <c r="W815">
        <v>-3132</v>
      </c>
      <c r="X815" s="59">
        <v>3080</v>
      </c>
      <c r="Y815" s="59">
        <f t="shared" si="50"/>
        <v>1684.16447944007</v>
      </c>
      <c r="Z815" s="59"/>
      <c r="AA815" s="59" t="s">
        <v>58176</v>
      </c>
      <c r="AB815" s="59">
        <v>43</v>
      </c>
      <c r="AC815" s="59">
        <v>48</v>
      </c>
      <c r="AD815" s="59">
        <v>0</v>
      </c>
      <c r="AE815" s="48" t="s">
        <v>20</v>
      </c>
      <c r="AF815" s="59">
        <v>108</v>
      </c>
      <c r="AG815" s="59">
        <v>9</v>
      </c>
      <c r="AH815" s="59">
        <v>0</v>
      </c>
      <c r="AI815" s="59" t="s">
        <v>19</v>
      </c>
      <c r="AJ815" s="94">
        <v>-43.8</v>
      </c>
      <c r="AK815" s="94">
        <v>-108.15</v>
      </c>
      <c r="AL815" s="30" t="s">
        <v>57488</v>
      </c>
    </row>
    <row r="816" spans="1:307" s="52" customFormat="1">
      <c r="A816" s="197">
        <v>5465570</v>
      </c>
      <c r="B816" s="42">
        <v>6570</v>
      </c>
      <c r="C816" s="1"/>
      <c r="D816" s="1" t="s">
        <v>58264</v>
      </c>
      <c r="E816" s="1"/>
      <c r="F816" s="1" t="s">
        <v>58278</v>
      </c>
      <c r="G816" s="1"/>
      <c r="H816" t="s">
        <v>58279</v>
      </c>
      <c r="I816" s="1"/>
      <c r="J816" s="1"/>
      <c r="K816" s="59">
        <v>3</v>
      </c>
      <c r="L816" s="54"/>
      <c r="M816" s="53"/>
      <c r="N816" s="30"/>
      <c r="O816" s="31" t="s">
        <v>58175</v>
      </c>
      <c r="P816" s="70">
        <v>16367</v>
      </c>
      <c r="Q816" s="1" t="s">
        <v>81221</v>
      </c>
      <c r="R816" s="53" t="s">
        <v>56425</v>
      </c>
      <c r="S816" s="57" t="s">
        <v>57486</v>
      </c>
      <c r="T816" s="1"/>
      <c r="U816" s="1" t="s">
        <v>57785</v>
      </c>
      <c r="V816" s="48"/>
      <c r="W816">
        <v>-3132</v>
      </c>
      <c r="X816" s="59">
        <v>3080</v>
      </c>
      <c r="Y816" s="59">
        <f t="shared" si="50"/>
        <v>1684.16447944007</v>
      </c>
      <c r="Z816" s="59"/>
      <c r="AA816" s="59" t="s">
        <v>58176</v>
      </c>
      <c r="AB816" s="59">
        <v>43</v>
      </c>
      <c r="AC816" s="59">
        <v>48</v>
      </c>
      <c r="AD816" s="59">
        <v>0</v>
      </c>
      <c r="AE816" s="48" t="s">
        <v>20</v>
      </c>
      <c r="AF816" s="59">
        <v>108</v>
      </c>
      <c r="AG816" s="59">
        <v>9</v>
      </c>
      <c r="AH816" s="59">
        <v>0</v>
      </c>
      <c r="AI816" s="59" t="s">
        <v>19</v>
      </c>
      <c r="AJ816" s="94">
        <v>-43.8</v>
      </c>
      <c r="AK816" s="94">
        <v>-108.15</v>
      </c>
      <c r="AL816" s="30" t="s">
        <v>57488</v>
      </c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20"/>
      <c r="CV816" s="20"/>
      <c r="CW816" s="20"/>
      <c r="CX816" s="20"/>
      <c r="CY816" s="20"/>
      <c r="CZ816" s="20"/>
      <c r="DA816" s="20"/>
      <c r="DB816" s="20"/>
      <c r="DC816" s="20"/>
      <c r="DD816" s="20"/>
      <c r="DE816" s="20"/>
      <c r="DF816" s="20"/>
      <c r="DG816" s="20"/>
      <c r="DH816" s="20"/>
      <c r="DI816" s="20"/>
      <c r="DJ816" s="20"/>
      <c r="DK816" s="20"/>
      <c r="DL816" s="20"/>
      <c r="DM816" s="20"/>
      <c r="DN816" s="20"/>
      <c r="DO816" s="20"/>
      <c r="DP816" s="20"/>
      <c r="DQ816" s="20"/>
      <c r="DR816" s="20"/>
      <c r="DS816" s="20"/>
      <c r="DT816" s="20"/>
      <c r="DU816" s="20"/>
      <c r="DV816" s="20"/>
      <c r="DW816" s="20"/>
      <c r="DX816" s="20"/>
      <c r="DY816" s="20"/>
      <c r="DZ816" s="20"/>
      <c r="EA816" s="20"/>
      <c r="EB816" s="20"/>
      <c r="EC816" s="20"/>
      <c r="ED816" s="20"/>
      <c r="EE816" s="20"/>
      <c r="EF816" s="20"/>
      <c r="EG816" s="20"/>
      <c r="EH816" s="20"/>
      <c r="EI816" s="20"/>
      <c r="EJ816" s="20"/>
      <c r="EK816" s="20"/>
      <c r="EL816" s="20"/>
      <c r="EM816" s="20"/>
      <c r="EN816" s="20"/>
      <c r="EO816" s="20"/>
      <c r="EP816" s="20"/>
      <c r="EQ816" s="20"/>
      <c r="ER816" s="20"/>
      <c r="ES816" s="20"/>
      <c r="ET816" s="20"/>
      <c r="EU816" s="20"/>
      <c r="EV816" s="20"/>
      <c r="EW816" s="20"/>
      <c r="EX816" s="20"/>
      <c r="EY816" s="20"/>
      <c r="EZ816" s="20"/>
      <c r="FA816" s="20"/>
      <c r="FB816" s="20"/>
      <c r="FC816" s="20"/>
      <c r="FD816" s="20"/>
      <c r="FE816" s="20"/>
      <c r="FF816" s="20"/>
      <c r="FG816" s="20"/>
      <c r="FH816" s="20"/>
      <c r="FI816" s="20"/>
      <c r="FJ816" s="20"/>
      <c r="FK816" s="20"/>
      <c r="FL816" s="20"/>
      <c r="FM816" s="20"/>
      <c r="FN816" s="20"/>
      <c r="FO816" s="20"/>
      <c r="FP816" s="20"/>
      <c r="FQ816" s="20"/>
      <c r="FR816" s="20"/>
      <c r="FS816" s="20"/>
      <c r="FT816" s="20"/>
      <c r="FU816" s="20"/>
      <c r="FV816" s="20"/>
      <c r="FW816" s="20"/>
      <c r="FX816" s="20"/>
      <c r="FY816" s="20"/>
      <c r="FZ816" s="20"/>
      <c r="GA816" s="20"/>
      <c r="GB816" s="20"/>
      <c r="GC816" s="20"/>
      <c r="GD816" s="20"/>
      <c r="GE816" s="20"/>
      <c r="GF816" s="20"/>
      <c r="GG816" s="20"/>
      <c r="GH816" s="20"/>
      <c r="GI816" s="20"/>
      <c r="GJ816" s="20"/>
      <c r="GK816" s="20"/>
      <c r="GL816" s="20"/>
      <c r="GM816" s="20"/>
      <c r="GN816" s="20"/>
      <c r="GO816" s="20"/>
      <c r="GP816" s="20"/>
      <c r="GQ816" s="20"/>
      <c r="GR816" s="20"/>
      <c r="GS816" s="20"/>
      <c r="GT816" s="20"/>
      <c r="GU816" s="20"/>
      <c r="GV816" s="20"/>
      <c r="GW816" s="20"/>
      <c r="GX816" s="20"/>
      <c r="GY816" s="20"/>
      <c r="GZ816" s="20"/>
      <c r="HA816" s="20"/>
      <c r="HB816" s="20"/>
      <c r="HC816" s="20"/>
      <c r="HD816" s="20"/>
      <c r="HE816" s="20"/>
      <c r="HF816" s="20"/>
      <c r="HG816" s="20"/>
      <c r="HH816" s="20"/>
      <c r="HI816" s="20"/>
      <c r="HJ816" s="20"/>
      <c r="HK816" s="20"/>
      <c r="HL816" s="20"/>
      <c r="HM816" s="20"/>
      <c r="HN816" s="20"/>
      <c r="HO816" s="20"/>
      <c r="HP816" s="20"/>
      <c r="HQ816" s="20"/>
      <c r="HR816" s="20"/>
      <c r="HS816" s="20"/>
      <c r="HT816" s="20"/>
      <c r="HU816" s="20"/>
      <c r="HV816" s="20"/>
      <c r="HW816" s="20"/>
      <c r="HX816" s="20"/>
      <c r="HY816" s="20"/>
      <c r="HZ816" s="20"/>
      <c r="IA816" s="20"/>
      <c r="IB816" s="20"/>
      <c r="IC816" s="20"/>
      <c r="ID816" s="20"/>
      <c r="IE816" s="20"/>
      <c r="IF816" s="20"/>
      <c r="IG816" s="20"/>
      <c r="IH816" s="20"/>
      <c r="II816" s="20"/>
      <c r="IJ816" s="20"/>
      <c r="IK816" s="20"/>
      <c r="IL816" s="20"/>
      <c r="IM816" s="20"/>
      <c r="IN816" s="20"/>
      <c r="IO816" s="20"/>
      <c r="IP816" s="20"/>
      <c r="IQ816" s="20"/>
      <c r="IR816" s="20"/>
      <c r="IS816" s="20"/>
      <c r="IT816" s="20"/>
      <c r="IU816" s="20"/>
      <c r="IV816" s="20"/>
      <c r="IW816" s="20"/>
      <c r="IX816" s="20"/>
      <c r="IY816" s="20"/>
      <c r="IZ816" s="20"/>
      <c r="JA816" s="20"/>
      <c r="JB816" s="20"/>
      <c r="JC816" s="20"/>
      <c r="JD816" s="20"/>
      <c r="JE816" s="20"/>
      <c r="JF816" s="20"/>
      <c r="JG816" s="20"/>
      <c r="JH816" s="20"/>
      <c r="JI816" s="20"/>
      <c r="JJ816" s="20"/>
      <c r="JK816" s="20"/>
      <c r="JL816" s="20"/>
      <c r="JM816" s="20"/>
      <c r="JN816" s="20"/>
      <c r="JO816" s="20"/>
      <c r="JP816" s="20"/>
      <c r="JQ816" s="20"/>
      <c r="JR816" s="20"/>
      <c r="JS816" s="20"/>
      <c r="JT816" s="20"/>
      <c r="JU816" s="20"/>
      <c r="JV816" s="20"/>
      <c r="JW816" s="20"/>
      <c r="JX816" s="20"/>
      <c r="JY816" s="20"/>
      <c r="JZ816" s="20"/>
      <c r="KA816" s="20"/>
      <c r="KB816" s="20"/>
      <c r="KC816" s="20"/>
      <c r="KD816" s="20"/>
      <c r="KE816" s="20"/>
      <c r="KF816" s="20"/>
      <c r="KG816" s="20"/>
      <c r="KH816" s="20"/>
      <c r="KI816" s="20"/>
      <c r="KJ816" s="20"/>
      <c r="KK816" s="20"/>
      <c r="KL816" s="20"/>
      <c r="KM816" s="20"/>
      <c r="KN816" s="20"/>
      <c r="KO816" s="20"/>
      <c r="KP816" s="20"/>
      <c r="KQ816" s="20"/>
      <c r="KR816" s="20"/>
      <c r="KS816"/>
      <c r="KT816"/>
      <c r="KU816"/>
    </row>
    <row r="817" spans="1:307">
      <c r="A817" s="197">
        <v>5465571</v>
      </c>
      <c r="B817" s="42">
        <v>6571</v>
      </c>
      <c r="C817" s="1"/>
      <c r="D817" s="1" t="s">
        <v>58280</v>
      </c>
      <c r="E817" s="1"/>
      <c r="F817" s="1" t="s">
        <v>58281</v>
      </c>
      <c r="G817" s="1"/>
      <c r="H817" s="1"/>
      <c r="I817" s="1"/>
      <c r="J817" s="1"/>
      <c r="K817" s="59">
        <v>6</v>
      </c>
      <c r="L817" s="54">
        <v>6</v>
      </c>
      <c r="M817" s="53"/>
      <c r="N817" s="53">
        <v>83</v>
      </c>
      <c r="O817" s="31"/>
      <c r="P817" s="72">
        <v>16654</v>
      </c>
      <c r="Q817" s="1" t="s">
        <v>57785</v>
      </c>
      <c r="R817" s="53" t="s">
        <v>56449</v>
      </c>
      <c r="S817" s="58" t="s">
        <v>18</v>
      </c>
      <c r="T817" s="18"/>
      <c r="U817" s="18"/>
      <c r="V817" s="49"/>
      <c r="W817">
        <v>-2712</v>
      </c>
      <c r="X817" s="60">
        <v>2770</v>
      </c>
      <c r="Y817" s="60">
        <f t="shared" si="50"/>
        <v>1514.6544181977254</v>
      </c>
      <c r="Z817" s="60"/>
      <c r="AA817" s="60" t="s">
        <v>17</v>
      </c>
      <c r="AB817" s="60">
        <v>9</v>
      </c>
      <c r="AC817" s="60">
        <v>53</v>
      </c>
      <c r="AD817" s="60">
        <v>0</v>
      </c>
      <c r="AE817" s="49" t="s">
        <v>20</v>
      </c>
      <c r="AF817" s="60">
        <v>110</v>
      </c>
      <c r="AG817" s="60">
        <v>41</v>
      </c>
      <c r="AH817" s="60">
        <v>0</v>
      </c>
      <c r="AI817" s="60" t="s">
        <v>19</v>
      </c>
      <c r="AJ817" s="93">
        <v>-9.8833330000000004</v>
      </c>
      <c r="AK817" s="93">
        <v>-110.683333</v>
      </c>
      <c r="AL817" s="31" t="s">
        <v>23</v>
      </c>
    </row>
    <row r="818" spans="1:307">
      <c r="A818" s="197">
        <v>5465572</v>
      </c>
      <c r="B818" s="42">
        <v>6572</v>
      </c>
      <c r="C818" s="1"/>
      <c r="D818" s="1" t="s">
        <v>58280</v>
      </c>
      <c r="E818" s="1"/>
      <c r="F818" s="1" t="s">
        <v>58281</v>
      </c>
      <c r="G818" s="1"/>
      <c r="H818" s="1"/>
      <c r="I818" s="1"/>
      <c r="J818" s="1"/>
      <c r="K818" s="59">
        <v>5</v>
      </c>
      <c r="L818" s="54">
        <v>5</v>
      </c>
      <c r="M818" s="53"/>
      <c r="N818" s="53">
        <v>115</v>
      </c>
      <c r="O818" s="31" t="s">
        <v>56706</v>
      </c>
      <c r="P818" s="75">
        <v>34991</v>
      </c>
      <c r="Q818" s="1" t="s">
        <v>56703</v>
      </c>
      <c r="R818" s="53">
        <v>338</v>
      </c>
      <c r="S818" s="57" t="s">
        <v>58376</v>
      </c>
      <c r="T818" s="1"/>
      <c r="U818" s="1"/>
      <c r="W818">
        <v>-3740</v>
      </c>
      <c r="X818" s="59">
        <f>Y818*1.8288</f>
        <v>3639.3119999999999</v>
      </c>
      <c r="Y818" s="59">
        <v>1990</v>
      </c>
      <c r="Z818" s="59"/>
      <c r="AA818" s="59"/>
      <c r="AB818" s="59">
        <v>21</v>
      </c>
      <c r="AC818" s="59">
        <v>15</v>
      </c>
      <c r="AD818" s="59">
        <v>0</v>
      </c>
      <c r="AE818" s="48" t="s">
        <v>20</v>
      </c>
      <c r="AF818" s="59">
        <v>14</v>
      </c>
      <c r="AG818" s="59">
        <v>2</v>
      </c>
      <c r="AH818" s="59">
        <v>0</v>
      </c>
      <c r="AI818" s="59" t="s">
        <v>19</v>
      </c>
      <c r="AJ818" s="94">
        <v>-21.25</v>
      </c>
      <c r="AK818" s="94">
        <v>-14.033333000000001</v>
      </c>
      <c r="AL818" s="30" t="s">
        <v>56277</v>
      </c>
      <c r="KS818" s="129"/>
      <c r="KT818" s="20"/>
      <c r="KU818" s="20"/>
    </row>
    <row r="819" spans="1:307">
      <c r="A819" s="197">
        <v>5465573</v>
      </c>
      <c r="B819" s="42">
        <v>6573</v>
      </c>
      <c r="C819" s="1"/>
      <c r="D819" s="1" t="s">
        <v>58280</v>
      </c>
      <c r="E819" s="1"/>
      <c r="F819" s="1" t="s">
        <v>58281</v>
      </c>
      <c r="G819" s="1"/>
      <c r="H819" s="1"/>
      <c r="I819" s="1"/>
      <c r="J819" s="1"/>
      <c r="K819" s="59">
        <v>7</v>
      </c>
      <c r="L819" s="54">
        <v>7</v>
      </c>
      <c r="M819" s="53"/>
      <c r="N819" s="53">
        <v>136</v>
      </c>
      <c r="O819" s="31" t="s">
        <v>58219</v>
      </c>
      <c r="P819" s="74">
        <v>16365</v>
      </c>
      <c r="Q819" s="1" t="s">
        <v>57933</v>
      </c>
      <c r="R819" s="30" t="s">
        <v>81216</v>
      </c>
      <c r="S819" s="57" t="s">
        <v>57532</v>
      </c>
      <c r="T819" s="1"/>
      <c r="U819" s="1"/>
      <c r="W819">
        <v>-4347</v>
      </c>
      <c r="X819" s="59">
        <v>2780</v>
      </c>
      <c r="Y819" s="59">
        <f>X819/1.8288</f>
        <v>1520.1224846894138</v>
      </c>
      <c r="Z819" s="59"/>
      <c r="AA819" s="59" t="s">
        <v>57533</v>
      </c>
      <c r="AB819" s="59">
        <v>19</v>
      </c>
      <c r="AC819" s="59">
        <v>28</v>
      </c>
      <c r="AD819" s="59">
        <v>30</v>
      </c>
      <c r="AE819" s="48" t="s">
        <v>20</v>
      </c>
      <c r="AF819" s="59">
        <v>173</v>
      </c>
      <c r="AG819" s="59">
        <v>44</v>
      </c>
      <c r="AH819" s="59">
        <v>0</v>
      </c>
      <c r="AI819" s="59" t="s">
        <v>19</v>
      </c>
      <c r="AJ819" s="94">
        <v>-19.475000000000001</v>
      </c>
      <c r="AK819" s="94">
        <v>-173.73333299999999</v>
      </c>
      <c r="AL819" s="31" t="s">
        <v>23</v>
      </c>
      <c r="KS819" s="20"/>
    </row>
    <row r="820" spans="1:307">
      <c r="A820" s="197">
        <v>5465574</v>
      </c>
      <c r="B820" s="42">
        <v>6574</v>
      </c>
      <c r="C820" s="1"/>
      <c r="D820" s="1" t="s">
        <v>58280</v>
      </c>
      <c r="E820" s="1"/>
      <c r="F820" s="1" t="s">
        <v>58281</v>
      </c>
      <c r="G820" s="1"/>
      <c r="H820" s="1"/>
      <c r="I820" s="1"/>
      <c r="J820" s="1"/>
      <c r="K820" s="59">
        <v>3</v>
      </c>
      <c r="L820" s="54">
        <v>3</v>
      </c>
      <c r="M820" s="53"/>
      <c r="N820" s="53">
        <v>180</v>
      </c>
      <c r="O820" s="31"/>
      <c r="P820" s="70">
        <v>16645</v>
      </c>
      <c r="Q820" s="1" t="s">
        <v>57785</v>
      </c>
      <c r="R820" s="53" t="s">
        <v>56483</v>
      </c>
      <c r="S820" s="57" t="s">
        <v>56290</v>
      </c>
      <c r="T820" s="1"/>
      <c r="U820" s="1"/>
      <c r="W820">
        <v>-3415</v>
      </c>
      <c r="X820" s="59">
        <v>4155</v>
      </c>
      <c r="Y820" s="59">
        <f>X820/1.8288</f>
        <v>2271.9816272965882</v>
      </c>
      <c r="Z820" s="59"/>
      <c r="AA820" s="59" t="s">
        <v>56285</v>
      </c>
      <c r="AB820" s="59">
        <v>5</v>
      </c>
      <c r="AC820" s="59">
        <v>26</v>
      </c>
      <c r="AD820" s="59">
        <v>0</v>
      </c>
      <c r="AE820" s="48" t="s">
        <v>56287</v>
      </c>
      <c r="AF820" s="59">
        <v>131</v>
      </c>
      <c r="AG820" s="59">
        <v>19</v>
      </c>
      <c r="AH820" s="59">
        <v>0</v>
      </c>
      <c r="AI820" s="59" t="s">
        <v>19</v>
      </c>
      <c r="AJ820" s="94">
        <v>5.4333330000000002</v>
      </c>
      <c r="AK820" s="94">
        <v>-131.316667</v>
      </c>
      <c r="AL820" s="30" t="s">
        <v>23</v>
      </c>
    </row>
    <row r="821" spans="1:307">
      <c r="A821" s="197">
        <v>5465575</v>
      </c>
      <c r="B821" s="42">
        <v>6575</v>
      </c>
      <c r="C821" s="1"/>
      <c r="D821" s="1" t="s">
        <v>58280</v>
      </c>
      <c r="E821" s="1"/>
      <c r="F821" s="1" t="s">
        <v>58281</v>
      </c>
      <c r="G821" s="1"/>
      <c r="H821" s="1" t="s">
        <v>58297</v>
      </c>
      <c r="I821" s="1"/>
      <c r="J821" s="1"/>
      <c r="K821" s="59">
        <v>0</v>
      </c>
      <c r="L821" s="54">
        <v>0</v>
      </c>
      <c r="M821" s="53"/>
      <c r="N821" s="53">
        <v>195</v>
      </c>
      <c r="O821" s="31"/>
      <c r="P821" s="70">
        <v>16646</v>
      </c>
      <c r="Q821" s="1" t="s">
        <v>57785</v>
      </c>
      <c r="R821" s="53" t="s">
        <v>56443</v>
      </c>
      <c r="S821" s="57" t="s">
        <v>57489</v>
      </c>
      <c r="T821" s="1"/>
      <c r="U821" s="1"/>
      <c r="W821">
        <v>-2312</v>
      </c>
      <c r="X821" s="59">
        <v>3680</v>
      </c>
      <c r="Y821" s="59">
        <f>X821/1.8288</f>
        <v>2012.2484689413823</v>
      </c>
      <c r="Z821" s="59"/>
      <c r="AA821" s="59" t="s">
        <v>57487</v>
      </c>
      <c r="AB821" s="59">
        <v>26</v>
      </c>
      <c r="AC821" s="59">
        <v>19</v>
      </c>
      <c r="AD821" s="59">
        <v>0</v>
      </c>
      <c r="AE821" s="48" t="s">
        <v>20</v>
      </c>
      <c r="AF821" s="59">
        <v>147</v>
      </c>
      <c r="AG821" s="59">
        <v>7</v>
      </c>
      <c r="AH821" s="59">
        <v>0</v>
      </c>
      <c r="AI821" s="59" t="s">
        <v>19</v>
      </c>
      <c r="AJ821" s="94">
        <v>-26.316666999999999</v>
      </c>
      <c r="AK821" s="94">
        <v>-147.11666700000001</v>
      </c>
      <c r="AL821" s="30" t="s">
        <v>57488</v>
      </c>
    </row>
    <row r="822" spans="1:307">
      <c r="A822" s="197">
        <v>5465576</v>
      </c>
      <c r="B822" s="42">
        <v>6576</v>
      </c>
      <c r="C822" s="1"/>
      <c r="D822" s="1" t="s">
        <v>58280</v>
      </c>
      <c r="E822" s="1"/>
      <c r="F822" s="1" t="s">
        <v>58281</v>
      </c>
      <c r="G822" s="1"/>
      <c r="H822" s="1"/>
      <c r="I822" s="1"/>
      <c r="J822" s="1" t="s">
        <v>57436</v>
      </c>
      <c r="K822" s="59">
        <v>4</v>
      </c>
      <c r="L822" s="54">
        <v>2</v>
      </c>
      <c r="M822" s="53"/>
      <c r="N822" s="53">
        <v>356</v>
      </c>
      <c r="O822" s="31" t="s">
        <v>56303</v>
      </c>
      <c r="P822" s="72">
        <v>30724</v>
      </c>
      <c r="Q822" s="18" t="s">
        <v>57742</v>
      </c>
      <c r="R822" s="54">
        <v>167</v>
      </c>
      <c r="S822" s="58" t="s">
        <v>58073</v>
      </c>
      <c r="T822" s="18"/>
      <c r="U822" s="18"/>
      <c r="V822" s="49"/>
      <c r="W822">
        <v>-4346</v>
      </c>
      <c r="X822" s="60">
        <v>4042</v>
      </c>
      <c r="Y822" s="60">
        <f>X822/1.8288</f>
        <v>2210.1924759405074</v>
      </c>
      <c r="Z822" s="60"/>
      <c r="AA822" s="60" t="s">
        <v>56304</v>
      </c>
      <c r="AB822" s="60">
        <v>7</v>
      </c>
      <c r="AC822" s="60">
        <v>11</v>
      </c>
      <c r="AD822" s="60">
        <v>36</v>
      </c>
      <c r="AE822" s="49" t="s">
        <v>56287</v>
      </c>
      <c r="AF822" s="60">
        <v>63</v>
      </c>
      <c r="AG822" s="60">
        <v>2</v>
      </c>
      <c r="AH822" s="60">
        <v>33</v>
      </c>
      <c r="AI822" s="60" t="s">
        <v>56301</v>
      </c>
      <c r="AJ822" s="93">
        <v>7.193333</v>
      </c>
      <c r="AK822" s="93">
        <v>63.042499999999997</v>
      </c>
      <c r="AL822" s="31" t="s">
        <v>56302</v>
      </c>
    </row>
    <row r="823" spans="1:307">
      <c r="A823" s="197">
        <v>5465577</v>
      </c>
      <c r="B823" s="42">
        <v>6577</v>
      </c>
      <c r="C823" s="1"/>
      <c r="D823" s="1" t="s">
        <v>58280</v>
      </c>
      <c r="E823" s="1"/>
      <c r="F823" s="1" t="s">
        <v>58281</v>
      </c>
      <c r="G823" s="1"/>
      <c r="H823" s="1"/>
      <c r="I823" s="1"/>
      <c r="J823" s="1" t="s">
        <v>57436</v>
      </c>
      <c r="K823" s="59">
        <v>2</v>
      </c>
      <c r="L823" s="54">
        <v>1</v>
      </c>
      <c r="M823" s="53"/>
      <c r="N823" s="53">
        <v>466</v>
      </c>
      <c r="O823" s="31" t="s">
        <v>56578</v>
      </c>
      <c r="P823" s="76">
        <v>37148</v>
      </c>
      <c r="Q823" s="1" t="s">
        <v>57470</v>
      </c>
      <c r="R823" s="53">
        <v>181</v>
      </c>
      <c r="S823" s="57" t="s">
        <v>57471</v>
      </c>
      <c r="T823" s="1"/>
      <c r="U823" s="1"/>
      <c r="W823">
        <v>-3507</v>
      </c>
      <c r="X823" s="59">
        <f>Y823*1.8288</f>
        <v>3758.1839999999997</v>
      </c>
      <c r="Y823" s="59">
        <v>2055</v>
      </c>
      <c r="Z823" s="59"/>
      <c r="AA823" s="59"/>
      <c r="AB823" s="59">
        <v>7</v>
      </c>
      <c r="AC823" s="59">
        <v>35</v>
      </c>
      <c r="AD823" s="59">
        <v>30</v>
      </c>
      <c r="AE823" s="48" t="s">
        <v>20</v>
      </c>
      <c r="AF823" s="59">
        <v>61</v>
      </c>
      <c r="AG823" s="59">
        <v>29</v>
      </c>
      <c r="AH823" s="59">
        <v>0</v>
      </c>
      <c r="AI823" s="59" t="s">
        <v>56301</v>
      </c>
      <c r="AJ823" s="94">
        <v>-7.5916670000000002</v>
      </c>
      <c r="AK823" s="94">
        <v>61.483333000000002</v>
      </c>
      <c r="AL823" s="30" t="s">
        <v>56302</v>
      </c>
    </row>
    <row r="824" spans="1:307">
      <c r="A824" s="197">
        <v>5465578</v>
      </c>
      <c r="B824" s="42">
        <v>6578</v>
      </c>
      <c r="C824" s="1"/>
      <c r="D824" s="1" t="s">
        <v>58280</v>
      </c>
      <c r="E824" s="1"/>
      <c r="F824" s="1" t="s">
        <v>58281</v>
      </c>
      <c r="G824" s="1"/>
      <c r="H824" s="1"/>
      <c r="I824" s="1"/>
      <c r="J824" s="1"/>
      <c r="K824" s="59">
        <v>3</v>
      </c>
      <c r="L824" s="54">
        <v>3</v>
      </c>
      <c r="M824" s="30"/>
      <c r="N824" s="53">
        <v>612</v>
      </c>
      <c r="P824" s="70">
        <v>17273</v>
      </c>
      <c r="Q824" s="1" t="s">
        <v>57506</v>
      </c>
      <c r="R824" s="30" t="s">
        <v>57498</v>
      </c>
      <c r="S824" s="57" t="s">
        <v>57474</v>
      </c>
      <c r="T824" s="1"/>
      <c r="U824" s="1"/>
      <c r="W824">
        <v>-124</v>
      </c>
      <c r="X824" s="59">
        <f>Y824*1.8288</f>
        <v>868.68</v>
      </c>
      <c r="Y824" s="59">
        <v>475</v>
      </c>
      <c r="Z824" s="59"/>
      <c r="AA824" s="59"/>
      <c r="AB824" s="59">
        <v>20</v>
      </c>
      <c r="AC824" s="59">
        <v>57</v>
      </c>
      <c r="AD824" s="59">
        <v>0</v>
      </c>
      <c r="AE824" s="48" t="s">
        <v>20</v>
      </c>
      <c r="AF824" s="59">
        <v>175</v>
      </c>
      <c r="AG824" s="59">
        <v>14</v>
      </c>
      <c r="AH824" s="59">
        <v>0</v>
      </c>
      <c r="AI824" s="59" t="s">
        <v>19</v>
      </c>
      <c r="AJ824" s="94">
        <v>-20.95</v>
      </c>
      <c r="AK824" s="94">
        <v>-175.23333299999999</v>
      </c>
      <c r="AL824" s="30" t="s">
        <v>57475</v>
      </c>
    </row>
    <row r="825" spans="1:307">
      <c r="A825" s="197">
        <v>5465579</v>
      </c>
      <c r="B825" s="42">
        <v>6579</v>
      </c>
      <c r="C825" s="1"/>
      <c r="D825" s="1" t="s">
        <v>58280</v>
      </c>
      <c r="E825" s="1"/>
      <c r="F825" s="1" t="s">
        <v>58281</v>
      </c>
      <c r="G825" s="1"/>
      <c r="H825" s="1"/>
      <c r="I825" s="1"/>
      <c r="J825" s="1"/>
      <c r="K825" s="59">
        <v>10</v>
      </c>
      <c r="L825" s="54">
        <v>9</v>
      </c>
      <c r="M825" s="30"/>
      <c r="N825" s="53">
        <v>629</v>
      </c>
      <c r="P825" s="70">
        <v>17240</v>
      </c>
      <c r="Q825" s="1" t="s">
        <v>57647</v>
      </c>
      <c r="R825" s="30" t="s">
        <v>57500</v>
      </c>
      <c r="S825" s="57" t="s">
        <v>57501</v>
      </c>
      <c r="U825" s="1"/>
      <c r="W825">
        <v>-3021</v>
      </c>
      <c r="X825" s="59">
        <f>Y825*1.8288</f>
        <v>2267.712</v>
      </c>
      <c r="Y825" s="59">
        <v>1240</v>
      </c>
      <c r="Z825" s="59"/>
      <c r="AA825" s="59"/>
      <c r="AB825" s="59">
        <v>28</v>
      </c>
      <c r="AC825" s="59">
        <v>53</v>
      </c>
      <c r="AD825" s="59">
        <v>0</v>
      </c>
      <c r="AE825" s="48" t="s">
        <v>20</v>
      </c>
      <c r="AF825" s="59">
        <v>170</v>
      </c>
      <c r="AG825" s="59">
        <v>0</v>
      </c>
      <c r="AH825" s="59">
        <v>0</v>
      </c>
      <c r="AI825" s="59" t="s">
        <v>56301</v>
      </c>
      <c r="AJ825" s="94">
        <v>-28.883333</v>
      </c>
      <c r="AK825" s="94">
        <v>170</v>
      </c>
      <c r="AL825" s="30" t="s">
        <v>57499</v>
      </c>
    </row>
    <row r="826" spans="1:307">
      <c r="A826" s="197">
        <v>5465580</v>
      </c>
      <c r="B826" s="42">
        <v>6580</v>
      </c>
      <c r="C826" s="1"/>
      <c r="D826" s="1" t="s">
        <v>58280</v>
      </c>
      <c r="E826" s="1"/>
      <c r="F826" s="1" t="s">
        <v>58281</v>
      </c>
      <c r="G826" s="1"/>
      <c r="H826" s="1"/>
      <c r="I826" s="1"/>
      <c r="J826" s="1"/>
      <c r="K826" s="59">
        <v>6</v>
      </c>
      <c r="L826" s="54">
        <v>6</v>
      </c>
      <c r="M826" s="30"/>
      <c r="N826" s="53">
        <v>657</v>
      </c>
      <c r="O826" s="31"/>
      <c r="P826" s="70">
        <v>17229</v>
      </c>
      <c r="Q826" s="1" t="s">
        <v>57677</v>
      </c>
      <c r="R826" s="30" t="s">
        <v>57502</v>
      </c>
      <c r="S826" s="57" t="s">
        <v>57503</v>
      </c>
      <c r="T826" s="1" t="s">
        <v>59073</v>
      </c>
      <c r="U826" s="1"/>
      <c r="W826">
        <v>-2464</v>
      </c>
      <c r="X826" s="59">
        <v>1920</v>
      </c>
      <c r="Y826" s="59">
        <v>1070</v>
      </c>
      <c r="Z826" s="59"/>
      <c r="AA826" s="59"/>
      <c r="AB826" s="59">
        <v>33</v>
      </c>
      <c r="AC826" s="59">
        <v>53</v>
      </c>
      <c r="AD826" s="59">
        <v>0</v>
      </c>
      <c r="AE826" s="48" t="s">
        <v>20</v>
      </c>
      <c r="AF826" s="59">
        <v>173</v>
      </c>
      <c r="AG826" s="59">
        <v>50</v>
      </c>
      <c r="AH826" s="59">
        <v>0</v>
      </c>
      <c r="AI826" s="59" t="s">
        <v>56301</v>
      </c>
      <c r="AJ826" s="94">
        <v>-33.883333</v>
      </c>
      <c r="AK826" s="94">
        <v>173.83333300000001</v>
      </c>
      <c r="AL826" s="30" t="s">
        <v>57499</v>
      </c>
    </row>
    <row r="827" spans="1:307">
      <c r="A827" s="197">
        <v>5465581</v>
      </c>
      <c r="B827" s="42">
        <v>6581</v>
      </c>
      <c r="C827" s="1"/>
      <c r="D827" s="1" t="s">
        <v>58280</v>
      </c>
      <c r="E827" s="1"/>
      <c r="F827" s="1" t="s">
        <v>58281</v>
      </c>
      <c r="G827" s="1"/>
      <c r="H827" s="1" t="s">
        <v>57380</v>
      </c>
      <c r="I827" s="1"/>
      <c r="J827" s="1"/>
      <c r="K827" s="59">
        <v>10</v>
      </c>
      <c r="L827" s="54">
        <v>8</v>
      </c>
      <c r="M827" s="30"/>
      <c r="N827" s="53">
        <v>680</v>
      </c>
      <c r="O827" s="31"/>
      <c r="P827" s="70">
        <v>17031</v>
      </c>
      <c r="Q827" s="1" t="s">
        <v>57506</v>
      </c>
      <c r="R827" s="30" t="s">
        <v>57504</v>
      </c>
      <c r="S827" s="57" t="s">
        <v>57507</v>
      </c>
      <c r="T827" s="1"/>
      <c r="U827" s="1"/>
      <c r="W827">
        <v>-1137</v>
      </c>
      <c r="X827" s="59">
        <f>Y827*1.8288</f>
        <v>1148.4864</v>
      </c>
      <c r="Y827" s="59">
        <v>628</v>
      </c>
      <c r="Z827" s="59"/>
      <c r="AA827" s="59"/>
      <c r="AB827" s="59">
        <v>39</v>
      </c>
      <c r="AC827" s="59">
        <v>46</v>
      </c>
      <c r="AD827" s="59">
        <v>0</v>
      </c>
      <c r="AE827" s="48" t="s">
        <v>20</v>
      </c>
      <c r="AF827" s="59">
        <v>167</v>
      </c>
      <c r="AG827" s="59">
        <v>45</v>
      </c>
      <c r="AH827" s="59">
        <v>0</v>
      </c>
      <c r="AI827" s="59" t="s">
        <v>56301</v>
      </c>
      <c r="AJ827" s="94">
        <v>-39.766666999999998</v>
      </c>
      <c r="AK827" s="94">
        <v>167.75</v>
      </c>
      <c r="AL827" s="30" t="s">
        <v>57499</v>
      </c>
    </row>
    <row r="828" spans="1:307">
      <c r="A828" s="197">
        <v>5465582</v>
      </c>
      <c r="B828" s="42">
        <v>6582</v>
      </c>
      <c r="C828" s="1"/>
      <c r="D828" s="1" t="s">
        <v>58280</v>
      </c>
      <c r="E828" s="1"/>
      <c r="F828" s="1" t="s">
        <v>58281</v>
      </c>
      <c r="G828" s="1"/>
      <c r="H828" s="1"/>
      <c r="I828" s="1"/>
      <c r="J828" s="1"/>
      <c r="K828" s="59">
        <v>5</v>
      </c>
      <c r="L828" s="54">
        <v>5</v>
      </c>
      <c r="M828" s="30"/>
      <c r="N828" s="53">
        <v>691</v>
      </c>
      <c r="O828" s="31"/>
      <c r="P828" s="70">
        <v>17262</v>
      </c>
      <c r="Q828" s="1" t="s">
        <v>57509</v>
      </c>
      <c r="R828" s="30" t="s">
        <v>57508</v>
      </c>
      <c r="S828" s="57" t="s">
        <v>57614</v>
      </c>
      <c r="T828" s="1"/>
      <c r="U828" s="1"/>
      <c r="W828">
        <v>-746</v>
      </c>
      <c r="X828" s="59">
        <f>Y828*1.8288</f>
        <v>768.096</v>
      </c>
      <c r="Y828" s="59">
        <v>420</v>
      </c>
      <c r="Z828" s="59"/>
      <c r="AA828" s="59"/>
      <c r="AB828" s="59">
        <v>53</v>
      </c>
      <c r="AC828" s="59">
        <v>38</v>
      </c>
      <c r="AD828" s="59">
        <v>0</v>
      </c>
      <c r="AE828" s="48" t="s">
        <v>20</v>
      </c>
      <c r="AF828" s="59">
        <v>169</v>
      </c>
      <c r="AG828" s="59">
        <v>52</v>
      </c>
      <c r="AH828" s="59">
        <v>0</v>
      </c>
      <c r="AI828" s="59" t="s">
        <v>56301</v>
      </c>
      <c r="AJ828" s="94">
        <v>-53.633333</v>
      </c>
      <c r="AK828" s="94">
        <v>169.86666700000001</v>
      </c>
      <c r="AL828" s="30" t="s">
        <v>23</v>
      </c>
    </row>
    <row r="829" spans="1:307">
      <c r="A829" s="197">
        <v>5465583</v>
      </c>
      <c r="B829" s="42">
        <v>6583</v>
      </c>
      <c r="C829" s="1"/>
      <c r="D829" s="1" t="s">
        <v>58280</v>
      </c>
      <c r="E829" s="1"/>
      <c r="F829" s="1" t="s">
        <v>58032</v>
      </c>
      <c r="G829" s="1"/>
      <c r="H829" s="1" t="s">
        <v>57561</v>
      </c>
      <c r="I829" s="1"/>
      <c r="J829" s="1"/>
      <c r="K829" s="59">
        <v>1</v>
      </c>
      <c r="L829" s="54">
        <v>0</v>
      </c>
      <c r="M829" s="30"/>
      <c r="N829" s="53">
        <v>772</v>
      </c>
      <c r="O829" s="31" t="s">
        <v>56613</v>
      </c>
      <c r="P829" s="76">
        <v>36704</v>
      </c>
      <c r="Q829" s="1" t="s">
        <v>56672</v>
      </c>
      <c r="R829" s="53">
        <v>723</v>
      </c>
      <c r="S829" s="57" t="s">
        <v>57448</v>
      </c>
      <c r="T829" s="28" t="s">
        <v>58560</v>
      </c>
      <c r="U829" s="1"/>
      <c r="V829" s="49"/>
      <c r="W829">
        <v>-3952</v>
      </c>
      <c r="X829" s="59">
        <f>Y829*1.8288</f>
        <v>4070.9088000000002</v>
      </c>
      <c r="Y829" s="59">
        <v>2226</v>
      </c>
      <c r="Z829" s="59"/>
      <c r="AA829" s="59"/>
      <c r="AB829" s="59">
        <v>13</v>
      </c>
      <c r="AC829" s="59">
        <v>10</v>
      </c>
      <c r="AD829" s="59">
        <v>18</v>
      </c>
      <c r="AE829" s="48" t="s">
        <v>20</v>
      </c>
      <c r="AF829" s="59">
        <v>175</v>
      </c>
      <c r="AG829" s="59">
        <v>41</v>
      </c>
      <c r="AH829" s="59">
        <v>18</v>
      </c>
      <c r="AI829" s="59" t="s">
        <v>19</v>
      </c>
      <c r="AJ829" s="94">
        <v>-13.171666999999999</v>
      </c>
      <c r="AK829" s="94">
        <v>-175.688333</v>
      </c>
      <c r="AL829" s="30" t="s">
        <v>23</v>
      </c>
    </row>
    <row r="830" spans="1:307">
      <c r="A830" s="197">
        <v>5465584</v>
      </c>
      <c r="B830" s="42">
        <v>6584</v>
      </c>
      <c r="C830" s="1"/>
      <c r="D830" s="18" t="s">
        <v>58280</v>
      </c>
      <c r="E830" s="18"/>
      <c r="F830" s="1" t="s">
        <v>58281</v>
      </c>
      <c r="G830" s="1"/>
      <c r="H830" s="1" t="s">
        <v>57380</v>
      </c>
      <c r="I830" s="1" t="s">
        <v>57456</v>
      </c>
      <c r="J830" s="1"/>
      <c r="K830" s="59">
        <v>5</v>
      </c>
      <c r="L830" s="54">
        <v>0</v>
      </c>
      <c r="M830" s="30"/>
      <c r="N830" s="53">
        <v>946</v>
      </c>
      <c r="O830" s="31" t="s">
        <v>58035</v>
      </c>
      <c r="P830" s="70">
        <v>17359</v>
      </c>
      <c r="Q830" s="1" t="s">
        <v>57511</v>
      </c>
      <c r="R830" s="30" t="s">
        <v>57461</v>
      </c>
      <c r="S830" s="57" t="s">
        <v>57460</v>
      </c>
      <c r="T830" s="1"/>
      <c r="U830" s="1" t="s">
        <v>58606</v>
      </c>
      <c r="W830">
        <v>-4123</v>
      </c>
      <c r="X830" s="59">
        <v>3380</v>
      </c>
      <c r="Y830" s="59">
        <f>X830/1.8288</f>
        <v>1848.2064741907261</v>
      </c>
      <c r="Z830" s="59"/>
      <c r="AA830" s="59" t="s">
        <v>57462</v>
      </c>
      <c r="AB830" s="59">
        <v>9</v>
      </c>
      <c r="AC830" s="59">
        <v>45</v>
      </c>
      <c r="AD830" s="59">
        <v>0</v>
      </c>
      <c r="AE830" s="59" t="s">
        <v>20</v>
      </c>
      <c r="AF830" s="59">
        <v>34</v>
      </c>
      <c r="AG830" s="59">
        <v>24</v>
      </c>
      <c r="AH830" s="59">
        <v>0</v>
      </c>
      <c r="AI830" s="59" t="s">
        <v>19</v>
      </c>
      <c r="AJ830" s="94">
        <v>-9.75</v>
      </c>
      <c r="AK830" s="94">
        <v>-34.4</v>
      </c>
      <c r="AL830" s="30" t="s">
        <v>57477</v>
      </c>
      <c r="KT830" s="20"/>
      <c r="KU830" s="20"/>
    </row>
    <row r="831" spans="1:307">
      <c r="A831" s="197">
        <v>5465585</v>
      </c>
      <c r="B831" s="42">
        <v>6585</v>
      </c>
      <c r="C831" s="1"/>
      <c r="D831" s="1" t="s">
        <v>58280</v>
      </c>
      <c r="E831" s="1"/>
      <c r="F831" s="1" t="s">
        <v>58281</v>
      </c>
      <c r="G831" s="1"/>
      <c r="H831" s="1"/>
      <c r="I831" s="1"/>
      <c r="J831" s="1"/>
      <c r="K831" s="59">
        <v>2</v>
      </c>
      <c r="L831" s="54">
        <v>2</v>
      </c>
      <c r="M831" s="48" t="s">
        <v>81135</v>
      </c>
      <c r="N831" s="53">
        <v>1042</v>
      </c>
      <c r="O831" s="31" t="s">
        <v>58302</v>
      </c>
      <c r="P831" s="70">
        <v>18269</v>
      </c>
      <c r="Q831" s="1" t="s">
        <v>57516</v>
      </c>
      <c r="R831" s="30"/>
      <c r="S831" s="30" t="s">
        <v>57515</v>
      </c>
      <c r="T831" s="1" t="s">
        <v>58303</v>
      </c>
      <c r="U831" s="1" t="s">
        <v>57524</v>
      </c>
      <c r="V831" s="48">
        <v>1</v>
      </c>
      <c r="W831">
        <v>-3537</v>
      </c>
      <c r="X831" s="59"/>
      <c r="Y831" s="59"/>
      <c r="Z831" s="59"/>
      <c r="AA831" s="59"/>
      <c r="AB831" s="59">
        <v>28</v>
      </c>
      <c r="AC831" s="59">
        <v>11</v>
      </c>
      <c r="AD831" s="59">
        <v>0</v>
      </c>
      <c r="AE831" s="59" t="s">
        <v>20</v>
      </c>
      <c r="AF831" s="59">
        <v>43</v>
      </c>
      <c r="AG831" s="59">
        <v>34</v>
      </c>
      <c r="AH831" s="59">
        <v>0</v>
      </c>
      <c r="AI831" s="59" t="s">
        <v>19</v>
      </c>
      <c r="AJ831" s="94">
        <v>-28.183333000000001</v>
      </c>
      <c r="AK831" s="94">
        <v>-43.566667000000002</v>
      </c>
      <c r="AL831" s="30" t="s">
        <v>56277</v>
      </c>
      <c r="KT831" s="52"/>
      <c r="KU831" s="52"/>
    </row>
    <row r="832" spans="1:307">
      <c r="A832" s="198">
        <v>5465587</v>
      </c>
      <c r="B832" s="43">
        <v>6587</v>
      </c>
      <c r="C832" s="18"/>
      <c r="D832" s="18" t="s">
        <v>58280</v>
      </c>
      <c r="E832" s="18"/>
      <c r="F832" s="18" t="s">
        <v>58281</v>
      </c>
      <c r="G832" s="18"/>
      <c r="H832" s="18"/>
      <c r="I832" s="18"/>
      <c r="J832" s="18"/>
      <c r="K832" s="60">
        <v>3</v>
      </c>
      <c r="L832" s="54">
        <v>3</v>
      </c>
      <c r="M832" s="49" t="s">
        <v>81135</v>
      </c>
      <c r="N832" s="54">
        <v>1069</v>
      </c>
      <c r="O832" s="31"/>
      <c r="P832" s="72">
        <v>18718</v>
      </c>
      <c r="Q832" s="18" t="s">
        <v>58307</v>
      </c>
      <c r="R832" s="54">
        <v>137</v>
      </c>
      <c r="S832" s="31" t="s">
        <v>58309</v>
      </c>
      <c r="T832" s="18"/>
      <c r="U832" s="18" t="s">
        <v>58305</v>
      </c>
      <c r="V832" s="49">
        <v>1</v>
      </c>
      <c r="W832">
        <v>-4968</v>
      </c>
      <c r="X832" s="60" t="s">
        <v>58306</v>
      </c>
      <c r="Y832" s="60"/>
      <c r="Z832" s="60"/>
      <c r="AA832" s="60"/>
      <c r="AB832" s="60">
        <v>14</v>
      </c>
      <c r="AC832" s="60">
        <v>50</v>
      </c>
      <c r="AD832" s="60">
        <v>0</v>
      </c>
      <c r="AE832" s="60" t="s">
        <v>20</v>
      </c>
      <c r="AF832" s="60">
        <v>79</v>
      </c>
      <c r="AG832" s="60">
        <v>56</v>
      </c>
      <c r="AH832" s="60">
        <v>0</v>
      </c>
      <c r="AI832" s="60" t="s">
        <v>56301</v>
      </c>
      <c r="AJ832" s="93">
        <v>-14.833333</v>
      </c>
      <c r="AK832" s="93">
        <v>79.933333000000005</v>
      </c>
      <c r="AL832" s="31" t="s">
        <v>56302</v>
      </c>
    </row>
    <row r="833" spans="1:307">
      <c r="A833" s="197">
        <v>5465588</v>
      </c>
      <c r="B833" s="42">
        <v>6588</v>
      </c>
      <c r="C833" s="1"/>
      <c r="D833" s="1" t="s">
        <v>58280</v>
      </c>
      <c r="E833" s="1"/>
      <c r="F833" s="1" t="s">
        <v>58281</v>
      </c>
      <c r="G833" s="1"/>
      <c r="H833" s="1"/>
      <c r="I833" s="1"/>
      <c r="J833" s="1"/>
      <c r="K833" s="59">
        <v>1</v>
      </c>
      <c r="L833" s="54">
        <v>0</v>
      </c>
      <c r="M833" s="48" t="s">
        <v>81135</v>
      </c>
      <c r="N833" s="53">
        <v>1091</v>
      </c>
      <c r="O833" s="31"/>
      <c r="P833" s="70">
        <v>18720</v>
      </c>
      <c r="Q833" s="1" t="s">
        <v>58307</v>
      </c>
      <c r="R833" s="31" t="s">
        <v>58081</v>
      </c>
      <c r="S833" s="30" t="s">
        <v>58310</v>
      </c>
      <c r="T833" s="1"/>
      <c r="U833" s="1" t="s">
        <v>57619</v>
      </c>
      <c r="V833" s="48">
        <v>1</v>
      </c>
      <c r="W833">
        <v>-4379</v>
      </c>
      <c r="X833" s="59" t="s">
        <v>58082</v>
      </c>
      <c r="Y833" s="59"/>
      <c r="Z833" s="59"/>
      <c r="AA833" s="59"/>
      <c r="AB833" s="59">
        <v>4</v>
      </c>
      <c r="AC833" s="59">
        <v>18</v>
      </c>
      <c r="AD833" s="59">
        <v>0</v>
      </c>
      <c r="AE833" s="59" t="s">
        <v>56287</v>
      </c>
      <c r="AF833" s="59">
        <v>80</v>
      </c>
      <c r="AG833" s="59">
        <v>8</v>
      </c>
      <c r="AH833" s="59">
        <v>0</v>
      </c>
      <c r="AI833" s="59" t="s">
        <v>56301</v>
      </c>
      <c r="AJ833" s="94">
        <v>4.3</v>
      </c>
      <c r="AK833" s="94">
        <v>80.133332999999993</v>
      </c>
      <c r="AL833" s="30" t="s">
        <v>56302</v>
      </c>
      <c r="KT833" s="52"/>
      <c r="KU833" s="52"/>
    </row>
    <row r="834" spans="1:307">
      <c r="A834" s="197">
        <v>5465589</v>
      </c>
      <c r="B834" s="42">
        <v>6589</v>
      </c>
      <c r="C834" s="1"/>
      <c r="D834" s="1" t="s">
        <v>58280</v>
      </c>
      <c r="E834" s="1"/>
      <c r="F834" s="1" t="s">
        <v>58281</v>
      </c>
      <c r="G834" s="1"/>
      <c r="H834" s="1"/>
      <c r="I834" s="1"/>
      <c r="J834" s="1"/>
      <c r="K834" s="59">
        <v>5</v>
      </c>
      <c r="L834" s="54">
        <v>5</v>
      </c>
      <c r="M834" s="48" t="s">
        <v>81135</v>
      </c>
      <c r="N834" s="53">
        <v>1098</v>
      </c>
      <c r="O834" s="31"/>
      <c r="P834" s="70">
        <v>18719</v>
      </c>
      <c r="Q834" s="1" t="s">
        <v>58307</v>
      </c>
      <c r="R834" s="30" t="s">
        <v>57648</v>
      </c>
      <c r="S834" s="57" t="s">
        <v>57479</v>
      </c>
      <c r="T834" s="1"/>
      <c r="U834" s="18" t="s">
        <v>57619</v>
      </c>
      <c r="V834" s="48">
        <v>1</v>
      </c>
      <c r="W834">
        <v>-5228</v>
      </c>
      <c r="X834" s="59" t="s">
        <v>56516</v>
      </c>
      <c r="Y834" s="59"/>
      <c r="Z834" s="59"/>
      <c r="AA834" s="59"/>
      <c r="AB834" s="59">
        <v>8</v>
      </c>
      <c r="AC834" s="59">
        <v>37</v>
      </c>
      <c r="AD834" s="59">
        <v>0</v>
      </c>
      <c r="AE834" s="48" t="s">
        <v>20</v>
      </c>
      <c r="AF834" s="59">
        <v>79</v>
      </c>
      <c r="AG834" s="59">
        <v>34</v>
      </c>
      <c r="AH834" s="59">
        <v>0</v>
      </c>
      <c r="AI834" s="59" t="s">
        <v>56301</v>
      </c>
      <c r="AJ834" s="94">
        <v>-8.6166669999999996</v>
      </c>
      <c r="AK834" s="94">
        <v>79.566666999999995</v>
      </c>
      <c r="AL834" s="30" t="s">
        <v>56302</v>
      </c>
    </row>
    <row r="835" spans="1:307">
      <c r="A835" s="197">
        <v>5465590</v>
      </c>
      <c r="B835" s="42">
        <v>6590</v>
      </c>
      <c r="C835" s="1"/>
      <c r="D835" s="1" t="s">
        <v>58419</v>
      </c>
      <c r="E835" s="1"/>
      <c r="F835" s="1" t="s">
        <v>59149</v>
      </c>
      <c r="G835" s="1"/>
      <c r="H835" s="1"/>
      <c r="I835" s="1"/>
      <c r="J835" s="1"/>
      <c r="K835" s="59">
        <v>14</v>
      </c>
      <c r="L835" s="54">
        <v>0</v>
      </c>
      <c r="M835" s="49" t="s">
        <v>81135</v>
      </c>
      <c r="N835" s="53">
        <v>1110</v>
      </c>
      <c r="O835" s="31"/>
      <c r="P835" s="77"/>
      <c r="Q835" s="18" t="s">
        <v>58048</v>
      </c>
      <c r="R835" s="53">
        <v>202</v>
      </c>
      <c r="S835" s="30" t="s">
        <v>58311</v>
      </c>
      <c r="T835" s="1"/>
      <c r="U835" s="1" t="s">
        <v>57619</v>
      </c>
      <c r="V835" s="49">
        <v>1</v>
      </c>
      <c r="W835">
        <v>-2809</v>
      </c>
      <c r="X835" s="59" t="s">
        <v>57620</v>
      </c>
      <c r="Y835" s="59"/>
      <c r="Z835" s="59"/>
      <c r="AA835" s="59"/>
      <c r="AB835" s="59">
        <v>13</v>
      </c>
      <c r="AC835" s="59">
        <v>35</v>
      </c>
      <c r="AD835" s="59">
        <v>48</v>
      </c>
      <c r="AE835" s="59" t="s">
        <v>56287</v>
      </c>
      <c r="AF835" s="59">
        <v>70</v>
      </c>
      <c r="AG835" s="59">
        <v>50</v>
      </c>
      <c r="AH835" s="59">
        <v>0</v>
      </c>
      <c r="AI835" s="59" t="s">
        <v>56301</v>
      </c>
      <c r="AJ835" s="94">
        <v>13.596667</v>
      </c>
      <c r="AK835" s="94">
        <v>70.833332999999996</v>
      </c>
      <c r="AL835" s="30" t="s">
        <v>56302</v>
      </c>
      <c r="KT835" s="129"/>
      <c r="KU835" s="129"/>
    </row>
    <row r="836" spans="1:307">
      <c r="A836" s="197">
        <v>5465591</v>
      </c>
      <c r="B836" s="42">
        <v>6591</v>
      </c>
      <c r="C836" s="1"/>
      <c r="D836" s="1" t="s">
        <v>58280</v>
      </c>
      <c r="E836" s="1"/>
      <c r="F836" s="1" t="s">
        <v>58281</v>
      </c>
      <c r="G836" s="1"/>
      <c r="H836" s="1"/>
      <c r="I836" s="28" t="s">
        <v>57117</v>
      </c>
      <c r="J836" s="1"/>
      <c r="K836" s="59">
        <v>15</v>
      </c>
      <c r="L836" s="54">
        <v>12</v>
      </c>
      <c r="M836" s="49"/>
      <c r="N836" s="53">
        <v>1162</v>
      </c>
      <c r="O836" s="31" t="s">
        <v>58087</v>
      </c>
      <c r="P836" s="75">
        <v>18483</v>
      </c>
      <c r="Q836" s="1" t="s">
        <v>57788</v>
      </c>
      <c r="R836" s="53" t="s">
        <v>57482</v>
      </c>
      <c r="S836" s="57" t="s">
        <v>57481</v>
      </c>
      <c r="T836" s="28" t="s">
        <v>58563</v>
      </c>
      <c r="U836" s="1" t="s">
        <v>58181</v>
      </c>
      <c r="V836" s="49"/>
      <c r="W836">
        <v>-3407</v>
      </c>
      <c r="X836" s="59">
        <v>3398</v>
      </c>
      <c r="Y836" s="59">
        <f t="shared" ref="Y836:Y850" si="51">X836/1.8288</f>
        <v>1858.0489938757655</v>
      </c>
      <c r="Z836" s="59"/>
      <c r="AA836" s="59" t="s">
        <v>57480</v>
      </c>
      <c r="AB836" s="59">
        <v>18</v>
      </c>
      <c r="AC836" s="59">
        <v>21</v>
      </c>
      <c r="AD836" s="59">
        <v>0</v>
      </c>
      <c r="AE836" s="48" t="s">
        <v>20</v>
      </c>
      <c r="AF836" s="63">
        <v>62</v>
      </c>
      <c r="AG836" s="59">
        <v>4</v>
      </c>
      <c r="AH836" s="59">
        <v>0</v>
      </c>
      <c r="AI836" s="59" t="s">
        <v>56301</v>
      </c>
      <c r="AJ836" s="94">
        <v>-18.350000000000001</v>
      </c>
      <c r="AK836" s="93">
        <v>62.066667000000002</v>
      </c>
      <c r="AL836" s="31" t="s">
        <v>56302</v>
      </c>
    </row>
    <row r="837" spans="1:307">
      <c r="A837" s="197">
        <v>5465592</v>
      </c>
      <c r="B837" s="42">
        <v>6592</v>
      </c>
      <c r="C837" s="1"/>
      <c r="D837" s="1" t="s">
        <v>58280</v>
      </c>
      <c r="E837" s="1"/>
      <c r="F837" s="1" t="s">
        <v>58032</v>
      </c>
      <c r="G837" s="1"/>
      <c r="H837" s="1"/>
      <c r="I837" s="1" t="s">
        <v>58516</v>
      </c>
      <c r="J837" s="1"/>
      <c r="K837" s="59">
        <v>5</v>
      </c>
      <c r="L837" s="54">
        <v>4</v>
      </c>
      <c r="M837" s="48"/>
      <c r="N837" s="53">
        <v>1243</v>
      </c>
      <c r="O837" s="31" t="s">
        <v>58248</v>
      </c>
      <c r="P837" s="70">
        <v>18532</v>
      </c>
      <c r="Q837" s="1" t="s">
        <v>57785</v>
      </c>
      <c r="R837" s="1" t="s">
        <v>57101</v>
      </c>
      <c r="S837" s="57" t="s">
        <v>57465</v>
      </c>
      <c r="T837" s="1"/>
      <c r="U837" s="1"/>
      <c r="W837">
        <v>-3735</v>
      </c>
      <c r="X837" s="59">
        <v>3400</v>
      </c>
      <c r="Y837" s="59">
        <f t="shared" si="51"/>
        <v>1859.1426071741032</v>
      </c>
      <c r="Z837" s="59"/>
      <c r="AA837" s="59" t="s">
        <v>58249</v>
      </c>
      <c r="AB837" s="59">
        <v>14</v>
      </c>
      <c r="AC837" s="59">
        <v>16</v>
      </c>
      <c r="AD837" s="59">
        <v>0</v>
      </c>
      <c r="AE837" s="48" t="s">
        <v>20</v>
      </c>
      <c r="AF837" s="59">
        <v>119</v>
      </c>
      <c r="AG837" s="59">
        <v>11</v>
      </c>
      <c r="AH837" s="59">
        <v>0</v>
      </c>
      <c r="AI837" s="59" t="s">
        <v>19</v>
      </c>
      <c r="AJ837" s="94">
        <v>-14.266667</v>
      </c>
      <c r="AK837" s="94">
        <v>-119.183333</v>
      </c>
      <c r="AL837" s="30" t="s">
        <v>23</v>
      </c>
    </row>
    <row r="838" spans="1:307">
      <c r="A838" s="197">
        <v>5465593</v>
      </c>
      <c r="B838" s="42">
        <v>6593</v>
      </c>
      <c r="C838" s="1"/>
      <c r="D838" s="1" t="s">
        <v>58280</v>
      </c>
      <c r="E838" s="1"/>
      <c r="F838" s="1" t="s">
        <v>58281</v>
      </c>
      <c r="G838" s="1"/>
      <c r="H838" s="1"/>
      <c r="I838" s="1"/>
      <c r="J838" s="1"/>
      <c r="K838" s="59">
        <v>8</v>
      </c>
      <c r="L838" s="54">
        <v>7</v>
      </c>
      <c r="M838" s="48" t="s">
        <v>81135</v>
      </c>
      <c r="N838" s="53">
        <v>1388</v>
      </c>
      <c r="O838" s="31" t="s">
        <v>58314</v>
      </c>
      <c r="P838" s="70">
        <v>18594</v>
      </c>
      <c r="Q838" s="1" t="s">
        <v>56889</v>
      </c>
      <c r="R838" s="30" t="s">
        <v>58315</v>
      </c>
      <c r="S838" s="57" t="s">
        <v>57483</v>
      </c>
      <c r="T838" s="1"/>
      <c r="U838" s="1"/>
      <c r="V838" s="48">
        <v>1</v>
      </c>
      <c r="W838">
        <v>-2506</v>
      </c>
      <c r="X838" s="59">
        <v>50</v>
      </c>
      <c r="Y838" s="59">
        <f t="shared" si="51"/>
        <v>27.340332458442695</v>
      </c>
      <c r="Z838" s="59"/>
      <c r="AA838" s="59"/>
      <c r="AB838" s="59">
        <v>16</v>
      </c>
      <c r="AC838" s="59">
        <v>38</v>
      </c>
      <c r="AD838" s="59">
        <v>0</v>
      </c>
      <c r="AE838" s="48" t="s">
        <v>20</v>
      </c>
      <c r="AF838" s="59">
        <v>113</v>
      </c>
      <c r="AG838" s="59">
        <v>3</v>
      </c>
      <c r="AH838" s="59">
        <v>0</v>
      </c>
      <c r="AI838" s="59" t="s">
        <v>56301</v>
      </c>
      <c r="AJ838" s="94">
        <v>-16.633333</v>
      </c>
      <c r="AK838" s="94">
        <v>113.05</v>
      </c>
      <c r="AL838" s="30" t="s">
        <v>56302</v>
      </c>
    </row>
    <row r="839" spans="1:307">
      <c r="A839" s="197">
        <v>5465594</v>
      </c>
      <c r="B839" s="42">
        <v>6594</v>
      </c>
      <c r="C839" s="1"/>
      <c r="D839" s="1" t="s">
        <v>58280</v>
      </c>
      <c r="E839" s="1"/>
      <c r="F839" s="1" t="s">
        <v>58281</v>
      </c>
      <c r="G839" s="1"/>
      <c r="H839" s="1"/>
      <c r="I839" s="1"/>
      <c r="J839" s="1"/>
      <c r="K839" s="59">
        <v>7</v>
      </c>
      <c r="L839" s="54">
        <v>6</v>
      </c>
      <c r="M839" s="48" t="s">
        <v>81135</v>
      </c>
      <c r="N839" s="53">
        <v>1395</v>
      </c>
      <c r="O839" s="31" t="s">
        <v>58135</v>
      </c>
      <c r="P839" s="70">
        <v>18595</v>
      </c>
      <c r="Q839" s="1" t="s">
        <v>56889</v>
      </c>
      <c r="R839" s="53">
        <v>16</v>
      </c>
      <c r="S839" s="57" t="s">
        <v>57483</v>
      </c>
      <c r="T839" s="1"/>
      <c r="U839" s="1"/>
      <c r="V839" s="48">
        <v>1</v>
      </c>
      <c r="W839">
        <v>-1590</v>
      </c>
      <c r="X839" s="59">
        <v>50</v>
      </c>
      <c r="Y839" s="59">
        <f t="shared" si="51"/>
        <v>27.340332458442695</v>
      </c>
      <c r="Z839" s="59"/>
      <c r="AA839" s="59"/>
      <c r="AB839" s="59">
        <v>18</v>
      </c>
      <c r="AC839" s="59">
        <v>23</v>
      </c>
      <c r="AD839" s="59">
        <v>0</v>
      </c>
      <c r="AE839" s="48" t="s">
        <v>20</v>
      </c>
      <c r="AF839" s="59">
        <v>113</v>
      </c>
      <c r="AG839" s="59">
        <v>22</v>
      </c>
      <c r="AH839" s="59">
        <v>0</v>
      </c>
      <c r="AI839" s="59" t="s">
        <v>56301</v>
      </c>
      <c r="AJ839" s="94">
        <v>-18.383333</v>
      </c>
      <c r="AK839" s="94">
        <v>113.36666700000001</v>
      </c>
      <c r="AL839" s="30" t="s">
        <v>56302</v>
      </c>
    </row>
    <row r="840" spans="1:307">
      <c r="A840" s="197">
        <v>5465595</v>
      </c>
      <c r="B840" s="42">
        <v>6595</v>
      </c>
      <c r="C840" s="1"/>
      <c r="D840" s="1" t="s">
        <v>58280</v>
      </c>
      <c r="E840" s="1"/>
      <c r="F840" s="1" t="s">
        <v>58281</v>
      </c>
      <c r="G840" s="1"/>
      <c r="H840" s="1"/>
      <c r="I840" s="1" t="s">
        <v>81207</v>
      </c>
      <c r="J840" s="1"/>
      <c r="K840" s="59">
        <v>7</v>
      </c>
      <c r="L840" s="54">
        <v>6</v>
      </c>
      <c r="M840" s="48"/>
      <c r="N840" s="53">
        <v>1469</v>
      </c>
      <c r="O840" s="31" t="s">
        <v>58130</v>
      </c>
      <c r="P840" s="75">
        <v>18529</v>
      </c>
      <c r="Q840" s="1" t="s">
        <v>57785</v>
      </c>
      <c r="R840" s="1" t="s">
        <v>57101</v>
      </c>
      <c r="S840" s="57" t="s">
        <v>57465</v>
      </c>
      <c r="T840" s="1"/>
      <c r="U840" s="1"/>
      <c r="W840">
        <v>-3735</v>
      </c>
      <c r="X840" s="59">
        <v>3400</v>
      </c>
      <c r="Y840" s="59">
        <f t="shared" si="51"/>
        <v>1859.1426071741032</v>
      </c>
      <c r="Z840" s="59"/>
      <c r="AA840" s="59" t="s">
        <v>81203</v>
      </c>
      <c r="AB840" s="59">
        <v>14</v>
      </c>
      <c r="AC840" s="59">
        <v>16</v>
      </c>
      <c r="AD840" s="59">
        <v>0</v>
      </c>
      <c r="AE840" s="48" t="s">
        <v>20</v>
      </c>
      <c r="AF840" s="59">
        <v>119</v>
      </c>
      <c r="AG840" s="59">
        <v>11</v>
      </c>
      <c r="AH840" s="59">
        <v>0</v>
      </c>
      <c r="AI840" s="59" t="s">
        <v>19</v>
      </c>
      <c r="AJ840" s="94">
        <v>-14.266667</v>
      </c>
      <c r="AK840" s="94">
        <v>-119.183333</v>
      </c>
      <c r="AL840" s="30" t="s">
        <v>23</v>
      </c>
    </row>
    <row r="841" spans="1:307">
      <c r="A841" s="197">
        <v>5465596</v>
      </c>
      <c r="B841" s="42">
        <v>6596</v>
      </c>
      <c r="C841" s="1"/>
      <c r="D841" s="1" t="s">
        <v>58280</v>
      </c>
      <c r="E841" s="1"/>
      <c r="F841" s="1" t="s">
        <v>58281</v>
      </c>
      <c r="G841" s="1"/>
      <c r="H841" s="1"/>
      <c r="I841" s="1"/>
      <c r="J841" s="1"/>
      <c r="K841" s="59">
        <v>4</v>
      </c>
      <c r="L841" s="54">
        <v>4</v>
      </c>
      <c r="M841" s="48" t="s">
        <v>81135</v>
      </c>
      <c r="N841" s="53">
        <v>1553</v>
      </c>
      <c r="O841" s="31" t="s">
        <v>58090</v>
      </c>
      <c r="P841" s="70">
        <v>18612</v>
      </c>
      <c r="Q841" s="1" t="s">
        <v>56889</v>
      </c>
      <c r="R841" s="30" t="s">
        <v>58287</v>
      </c>
      <c r="S841" s="57" t="s">
        <v>58091</v>
      </c>
      <c r="T841" s="1"/>
      <c r="U841" s="1"/>
      <c r="V841" s="48">
        <v>1</v>
      </c>
      <c r="W841">
        <v>-1590</v>
      </c>
      <c r="X841" s="59">
        <v>50</v>
      </c>
      <c r="Y841" s="59">
        <f t="shared" si="51"/>
        <v>27.340332458442695</v>
      </c>
      <c r="Z841" s="59"/>
      <c r="AA841" s="59"/>
      <c r="AB841" s="59">
        <v>18</v>
      </c>
      <c r="AC841" s="59">
        <v>23</v>
      </c>
      <c r="AD841" s="59">
        <v>0</v>
      </c>
      <c r="AE841" s="48" t="s">
        <v>20</v>
      </c>
      <c r="AF841" s="59">
        <v>113</v>
      </c>
      <c r="AG841" s="59">
        <v>23</v>
      </c>
      <c r="AH841" s="59">
        <v>0</v>
      </c>
      <c r="AI841" s="59" t="s">
        <v>56301</v>
      </c>
      <c r="AJ841" s="94">
        <v>-18.383333</v>
      </c>
      <c r="AK841" s="94">
        <v>113.38333299999999</v>
      </c>
      <c r="AL841" s="30" t="s">
        <v>56302</v>
      </c>
    </row>
    <row r="842" spans="1:307">
      <c r="A842" s="197">
        <v>5465597</v>
      </c>
      <c r="B842" s="42">
        <v>6597</v>
      </c>
      <c r="C842" s="1"/>
      <c r="D842" s="1" t="s">
        <v>58280</v>
      </c>
      <c r="E842" s="1"/>
      <c r="F842" s="1" t="s">
        <v>58281</v>
      </c>
      <c r="G842" s="1"/>
      <c r="H842" s="1"/>
      <c r="I842" s="1"/>
      <c r="J842" s="1"/>
      <c r="K842" s="59">
        <v>9</v>
      </c>
      <c r="L842" s="54">
        <v>9</v>
      </c>
      <c r="M842" s="48"/>
      <c r="N842" s="53">
        <v>1618</v>
      </c>
      <c r="O842" s="31" t="s">
        <v>58154</v>
      </c>
      <c r="P842" s="77"/>
      <c r="Q842" s="1"/>
      <c r="R842" s="30" t="s">
        <v>57571</v>
      </c>
      <c r="S842" s="57"/>
      <c r="T842" s="1"/>
      <c r="U842" s="1"/>
      <c r="W842">
        <v>-1500</v>
      </c>
      <c r="X842" s="59">
        <v>1498</v>
      </c>
      <c r="Y842" s="59">
        <f t="shared" si="51"/>
        <v>819.11636045494311</v>
      </c>
      <c r="Z842" s="59"/>
      <c r="AA842" s="59" t="s">
        <v>57572</v>
      </c>
      <c r="AB842" s="59">
        <v>35</v>
      </c>
      <c r="AC842" s="59">
        <v>41</v>
      </c>
      <c r="AD842" s="59">
        <v>0</v>
      </c>
      <c r="AE842" s="48" t="s">
        <v>56287</v>
      </c>
      <c r="AF842" s="59">
        <v>4</v>
      </c>
      <c r="AG842" s="59">
        <v>5</v>
      </c>
      <c r="AH842" s="59">
        <v>0</v>
      </c>
      <c r="AI842" s="59" t="s">
        <v>19</v>
      </c>
      <c r="AJ842" s="94">
        <v>35.683332999999998</v>
      </c>
      <c r="AK842" s="94">
        <v>-4.0833329999999997</v>
      </c>
      <c r="AL842" s="30" t="s">
        <v>57570</v>
      </c>
    </row>
    <row r="843" spans="1:307">
      <c r="A843" s="197">
        <v>5465598</v>
      </c>
      <c r="B843" s="42">
        <v>6598</v>
      </c>
      <c r="C843" s="1"/>
      <c r="D843" s="1" t="s">
        <v>58280</v>
      </c>
      <c r="E843" s="1"/>
      <c r="F843" s="1" t="s">
        <v>58281</v>
      </c>
      <c r="G843" s="1"/>
      <c r="H843" s="1"/>
      <c r="I843" s="1"/>
      <c r="J843" s="1"/>
      <c r="K843" s="59">
        <v>5</v>
      </c>
      <c r="L843" s="54">
        <v>5</v>
      </c>
      <c r="M843" s="48"/>
      <c r="N843" s="53">
        <v>1625</v>
      </c>
      <c r="O843" s="31" t="s">
        <v>58154</v>
      </c>
      <c r="P843" s="77"/>
      <c r="Q843" s="1"/>
      <c r="R843" s="30" t="s">
        <v>57571</v>
      </c>
      <c r="S843" s="57"/>
      <c r="T843" s="1"/>
      <c r="U843" s="1"/>
      <c r="W843">
        <v>-1500</v>
      </c>
      <c r="X843" s="59">
        <v>1498</v>
      </c>
      <c r="Y843" s="59">
        <f t="shared" si="51"/>
        <v>819.11636045494311</v>
      </c>
      <c r="Z843" s="59"/>
      <c r="AA843" s="59">
        <v>40</v>
      </c>
      <c r="AB843" s="59">
        <v>35</v>
      </c>
      <c r="AC843" s="59">
        <v>41</v>
      </c>
      <c r="AD843" s="59">
        <v>0</v>
      </c>
      <c r="AE843" s="48" t="s">
        <v>56287</v>
      </c>
      <c r="AF843" s="59">
        <v>4</v>
      </c>
      <c r="AG843" s="59">
        <v>5</v>
      </c>
      <c r="AH843" s="59">
        <v>0</v>
      </c>
      <c r="AI843" s="59" t="s">
        <v>19</v>
      </c>
      <c r="AJ843" s="94">
        <v>35.683332999999998</v>
      </c>
      <c r="AK843" s="94">
        <v>-4.0833329999999997</v>
      </c>
      <c r="AL843" s="30" t="s">
        <v>57570</v>
      </c>
    </row>
    <row r="844" spans="1:307">
      <c r="A844" s="198">
        <v>5465599</v>
      </c>
      <c r="B844" s="43">
        <v>6599</v>
      </c>
      <c r="C844" s="18"/>
      <c r="D844" s="18" t="s">
        <v>58280</v>
      </c>
      <c r="E844" s="18"/>
      <c r="F844" s="1" t="s">
        <v>58281</v>
      </c>
      <c r="G844" s="18"/>
      <c r="H844" s="18"/>
      <c r="I844" s="18"/>
      <c r="J844" s="18"/>
      <c r="K844" s="60">
        <v>10</v>
      </c>
      <c r="L844" s="54">
        <v>8</v>
      </c>
      <c r="M844" s="49"/>
      <c r="N844" s="54">
        <v>1638</v>
      </c>
      <c r="O844" s="31" t="s">
        <v>58154</v>
      </c>
      <c r="P844" s="77"/>
      <c r="Q844" s="18"/>
      <c r="R844" s="31" t="s">
        <v>57571</v>
      </c>
      <c r="S844" s="58"/>
      <c r="T844" s="18"/>
      <c r="U844" s="18"/>
      <c r="V844" s="49"/>
      <c r="W844">
        <v>-1500</v>
      </c>
      <c r="X844" s="60">
        <v>1498</v>
      </c>
      <c r="Y844" s="60">
        <f t="shared" si="51"/>
        <v>819.11636045494311</v>
      </c>
      <c r="Z844" s="60"/>
      <c r="AA844" s="60">
        <v>80</v>
      </c>
      <c r="AB844" s="60">
        <v>35</v>
      </c>
      <c r="AC844" s="60">
        <v>41</v>
      </c>
      <c r="AD844" s="60">
        <v>0</v>
      </c>
      <c r="AE844" s="49" t="s">
        <v>56287</v>
      </c>
      <c r="AF844" s="60">
        <v>4</v>
      </c>
      <c r="AG844" s="60">
        <v>5</v>
      </c>
      <c r="AH844" s="60">
        <v>0</v>
      </c>
      <c r="AI844" s="60" t="s">
        <v>19</v>
      </c>
      <c r="AJ844" s="93">
        <v>35.683332999999998</v>
      </c>
      <c r="AK844" s="93">
        <v>-4.0833329999999997</v>
      </c>
      <c r="AL844" s="31" t="s">
        <v>57570</v>
      </c>
    </row>
    <row r="845" spans="1:307">
      <c r="A845" s="197">
        <v>5465600</v>
      </c>
      <c r="B845" s="42">
        <v>6600</v>
      </c>
      <c r="C845" s="1"/>
      <c r="D845" s="1" t="s">
        <v>58280</v>
      </c>
      <c r="E845" s="1"/>
      <c r="F845" s="1" t="s">
        <v>58281</v>
      </c>
      <c r="G845" s="1"/>
      <c r="H845" s="1"/>
      <c r="I845" s="1"/>
      <c r="J845" s="1"/>
      <c r="K845" s="59">
        <v>4</v>
      </c>
      <c r="L845" s="54">
        <v>2</v>
      </c>
      <c r="M845" s="48"/>
      <c r="N845" s="53">
        <v>1648</v>
      </c>
      <c r="O845" s="31" t="s">
        <v>58154</v>
      </c>
      <c r="P845" s="77"/>
      <c r="Q845" s="1"/>
      <c r="R845" s="30" t="s">
        <v>57571</v>
      </c>
      <c r="S845" s="57"/>
      <c r="T845" s="1"/>
      <c r="U845" s="1"/>
      <c r="W845">
        <v>-1500</v>
      </c>
      <c r="X845" s="59">
        <v>1498</v>
      </c>
      <c r="Y845" s="59">
        <f t="shared" si="51"/>
        <v>819.11636045494311</v>
      </c>
      <c r="Z845" s="59"/>
      <c r="AA845" s="59">
        <v>160</v>
      </c>
      <c r="AB845" s="59">
        <v>35</v>
      </c>
      <c r="AC845" s="59">
        <v>41</v>
      </c>
      <c r="AD845" s="59">
        <v>0</v>
      </c>
      <c r="AE845" s="48" t="s">
        <v>56287</v>
      </c>
      <c r="AF845" s="59">
        <v>4</v>
      </c>
      <c r="AG845" s="59">
        <v>5</v>
      </c>
      <c r="AH845" s="59">
        <v>0</v>
      </c>
      <c r="AI845" s="59" t="s">
        <v>19</v>
      </c>
      <c r="AJ845" s="94">
        <v>35.683332999999998</v>
      </c>
      <c r="AK845" s="94">
        <v>-4.0833329999999997</v>
      </c>
      <c r="AL845" s="30" t="s">
        <v>57570</v>
      </c>
    </row>
    <row r="846" spans="1:307">
      <c r="A846" s="197">
        <v>5465601</v>
      </c>
      <c r="B846" s="42">
        <v>6601</v>
      </c>
      <c r="C846" s="1"/>
      <c r="D846" s="1" t="s">
        <v>58280</v>
      </c>
      <c r="E846" s="1"/>
      <c r="F846" s="1" t="s">
        <v>58281</v>
      </c>
      <c r="G846" s="1"/>
      <c r="H846" s="1"/>
      <c r="I846" s="1"/>
      <c r="J846" s="1"/>
      <c r="K846" s="59">
        <v>4</v>
      </c>
      <c r="L846" s="54">
        <v>3</v>
      </c>
      <c r="M846" s="48"/>
      <c r="N846" s="53">
        <v>1655</v>
      </c>
      <c r="O846" s="31" t="s">
        <v>58154</v>
      </c>
      <c r="P846" s="77"/>
      <c r="Q846" s="1"/>
      <c r="R846" s="30" t="s">
        <v>57571</v>
      </c>
      <c r="S846" s="57"/>
      <c r="T846" s="1"/>
      <c r="U846" s="1"/>
      <c r="W846">
        <v>-1500</v>
      </c>
      <c r="X846" s="59">
        <v>1498</v>
      </c>
      <c r="Y846" s="59">
        <f t="shared" si="51"/>
        <v>819.11636045494311</v>
      </c>
      <c r="Z846" s="59"/>
      <c r="AA846" s="59">
        <v>340</v>
      </c>
      <c r="AB846" s="59">
        <v>35</v>
      </c>
      <c r="AC846" s="59">
        <v>41</v>
      </c>
      <c r="AD846" s="59">
        <v>0</v>
      </c>
      <c r="AE846" s="48" t="s">
        <v>56287</v>
      </c>
      <c r="AF846" s="59">
        <v>4</v>
      </c>
      <c r="AG846" s="59">
        <v>5</v>
      </c>
      <c r="AH846" s="59">
        <v>0</v>
      </c>
      <c r="AI846" s="59" t="s">
        <v>19</v>
      </c>
      <c r="AJ846" s="94">
        <v>35.683332999999998</v>
      </c>
      <c r="AK846" s="94">
        <v>-4.0833329999999997</v>
      </c>
      <c r="AL846" s="30" t="s">
        <v>57570</v>
      </c>
      <c r="KT846" s="52"/>
      <c r="KU846" s="52"/>
    </row>
    <row r="847" spans="1:307">
      <c r="A847" s="197">
        <v>5465602</v>
      </c>
      <c r="B847" s="42">
        <v>6602</v>
      </c>
      <c r="C847" s="1"/>
      <c r="D847" s="1" t="s">
        <v>58280</v>
      </c>
      <c r="E847" s="1"/>
      <c r="F847" s="1" t="s">
        <v>58281</v>
      </c>
      <c r="G847" s="1"/>
      <c r="H847" s="1" t="s">
        <v>57380</v>
      </c>
      <c r="I847" s="1"/>
      <c r="J847" s="1"/>
      <c r="K847" s="59">
        <v>3</v>
      </c>
      <c r="L847" s="54">
        <v>1</v>
      </c>
      <c r="M847" s="48"/>
      <c r="N847" s="53">
        <v>1662</v>
      </c>
      <c r="O847" s="31" t="s">
        <v>58154</v>
      </c>
      <c r="P847" s="77"/>
      <c r="Q847" s="1"/>
      <c r="R847" s="30" t="s">
        <v>57571</v>
      </c>
      <c r="S847" s="57"/>
      <c r="T847" s="1"/>
      <c r="U847" s="1"/>
      <c r="W847">
        <v>-1500</v>
      </c>
      <c r="X847" s="59">
        <v>1498</v>
      </c>
      <c r="Y847" s="59">
        <f t="shared" si="51"/>
        <v>819.11636045494311</v>
      </c>
      <c r="Z847" s="59"/>
      <c r="AA847" s="59">
        <v>400</v>
      </c>
      <c r="AB847" s="59">
        <v>35</v>
      </c>
      <c r="AC847" s="59">
        <v>41</v>
      </c>
      <c r="AD847" s="59">
        <v>0</v>
      </c>
      <c r="AE847" s="48" t="s">
        <v>56287</v>
      </c>
      <c r="AF847" s="59">
        <v>4</v>
      </c>
      <c r="AG847" s="59">
        <v>5</v>
      </c>
      <c r="AH847" s="59">
        <v>0</v>
      </c>
      <c r="AI847" s="59" t="s">
        <v>19</v>
      </c>
      <c r="AJ847" s="94">
        <v>35.683332999999998</v>
      </c>
      <c r="AK847" s="94">
        <v>-4.0833329999999997</v>
      </c>
      <c r="AL847" s="30" t="s">
        <v>57570</v>
      </c>
    </row>
    <row r="848" spans="1:307">
      <c r="A848" s="197">
        <v>5465604</v>
      </c>
      <c r="B848" s="42">
        <v>6604</v>
      </c>
      <c r="C848" s="1"/>
      <c r="D848" s="1" t="s">
        <v>58320</v>
      </c>
      <c r="E848" s="1"/>
      <c r="F848" s="1" t="s">
        <v>59072</v>
      </c>
      <c r="G848" s="1"/>
      <c r="H848" s="1" t="s">
        <v>58322</v>
      </c>
      <c r="I848" s="1"/>
      <c r="J848" s="1"/>
      <c r="K848" s="59">
        <v>1</v>
      </c>
      <c r="L848" s="31" t="s">
        <v>59123</v>
      </c>
      <c r="N848" s="53">
        <v>58</v>
      </c>
      <c r="O848" s="31"/>
      <c r="P848" s="70">
        <v>16370</v>
      </c>
      <c r="Q848" s="1" t="s">
        <v>57785</v>
      </c>
      <c r="R848" s="53" t="s">
        <v>56453</v>
      </c>
      <c r="S848" s="57" t="s">
        <v>58079</v>
      </c>
      <c r="T848" s="1"/>
      <c r="U848" s="1"/>
      <c r="W848">
        <v>-3296</v>
      </c>
      <c r="X848" s="59">
        <v>3230</v>
      </c>
      <c r="Y848" s="59">
        <f t="shared" si="51"/>
        <v>1766.185476815398</v>
      </c>
      <c r="Z848" s="59"/>
      <c r="AA848" s="59" t="s">
        <v>58080</v>
      </c>
      <c r="AB848" s="59">
        <v>11</v>
      </c>
      <c r="AC848" s="59">
        <v>42</v>
      </c>
      <c r="AD848" s="59">
        <v>0</v>
      </c>
      <c r="AE848" s="48" t="s">
        <v>20</v>
      </c>
      <c r="AF848" s="59">
        <v>109</v>
      </c>
      <c r="AG848" s="59">
        <v>43</v>
      </c>
      <c r="AH848" s="59">
        <v>0</v>
      </c>
      <c r="AI848" s="59" t="s">
        <v>19</v>
      </c>
      <c r="AJ848" s="94">
        <v>-11.7</v>
      </c>
      <c r="AK848" s="94">
        <v>-109.716667</v>
      </c>
      <c r="AL848" s="30" t="s">
        <v>23</v>
      </c>
    </row>
    <row r="849" spans="1:307">
      <c r="A849" s="197">
        <v>5465605</v>
      </c>
      <c r="B849" s="42">
        <v>6605</v>
      </c>
      <c r="C849" s="1"/>
      <c r="D849" s="1" t="s">
        <v>58320</v>
      </c>
      <c r="E849" s="1"/>
      <c r="F849" s="1" t="s">
        <v>59072</v>
      </c>
      <c r="G849" s="1"/>
      <c r="H849" s="1"/>
      <c r="I849" s="1"/>
      <c r="J849" s="1"/>
      <c r="K849" s="59">
        <v>6</v>
      </c>
      <c r="L849" s="31"/>
      <c r="M849" s="30"/>
      <c r="N849" s="53">
        <v>81</v>
      </c>
      <c r="O849" s="31"/>
      <c r="P849" s="70">
        <v>16654</v>
      </c>
      <c r="Q849" s="1" t="s">
        <v>57785</v>
      </c>
      <c r="R849" s="53" t="s">
        <v>56449</v>
      </c>
      <c r="S849" s="57" t="s">
        <v>18</v>
      </c>
      <c r="T849" s="1"/>
      <c r="U849" s="1"/>
      <c r="W849">
        <v>-2712</v>
      </c>
      <c r="X849" s="59">
        <v>2770</v>
      </c>
      <c r="Y849" s="59">
        <f t="shared" si="51"/>
        <v>1514.6544181977254</v>
      </c>
      <c r="Z849" s="59"/>
      <c r="AA849" s="59" t="s">
        <v>17</v>
      </c>
      <c r="AB849" s="59">
        <v>9</v>
      </c>
      <c r="AC849" s="59">
        <v>53</v>
      </c>
      <c r="AD849" s="59">
        <v>0</v>
      </c>
      <c r="AE849" s="48" t="s">
        <v>20</v>
      </c>
      <c r="AF849" s="59">
        <v>110</v>
      </c>
      <c r="AG849" s="59">
        <v>41</v>
      </c>
      <c r="AH849" s="59">
        <v>0</v>
      </c>
      <c r="AI849" s="59" t="s">
        <v>19</v>
      </c>
      <c r="AJ849" s="94">
        <v>-9.8833330000000004</v>
      </c>
      <c r="AK849" s="94">
        <v>-110.683333</v>
      </c>
      <c r="AL849" s="30" t="s">
        <v>23</v>
      </c>
    </row>
    <row r="850" spans="1:307">
      <c r="A850" s="197">
        <v>5465606</v>
      </c>
      <c r="B850" s="42">
        <v>6606</v>
      </c>
      <c r="C850" s="1"/>
      <c r="D850" s="1" t="s">
        <v>58320</v>
      </c>
      <c r="E850" s="1"/>
      <c r="F850" s="1" t="s">
        <v>59072</v>
      </c>
      <c r="G850" s="1"/>
      <c r="H850" s="1"/>
      <c r="I850" s="1"/>
      <c r="J850" s="1"/>
      <c r="K850" s="59">
        <v>6</v>
      </c>
      <c r="L850" s="31"/>
      <c r="M850" s="30"/>
      <c r="N850" s="53">
        <v>106</v>
      </c>
      <c r="O850" s="31"/>
      <c r="P850" s="72">
        <v>16642</v>
      </c>
      <c r="Q850" s="1" t="s">
        <v>57820</v>
      </c>
      <c r="R850" s="30" t="s">
        <v>81219</v>
      </c>
      <c r="S850" s="58" t="s">
        <v>57465</v>
      </c>
      <c r="T850" s="18"/>
      <c r="U850" s="18"/>
      <c r="V850" s="49"/>
      <c r="W850">
        <v>-3641</v>
      </c>
      <c r="X850" s="60">
        <v>3550</v>
      </c>
      <c r="Y850" s="60">
        <f t="shared" si="51"/>
        <v>1941.1636045494313</v>
      </c>
      <c r="Z850" s="60"/>
      <c r="AA850" s="60" t="s">
        <v>57466</v>
      </c>
      <c r="AB850" s="60">
        <v>15</v>
      </c>
      <c r="AC850" s="60">
        <v>13</v>
      </c>
      <c r="AD850" s="60">
        <v>6</v>
      </c>
      <c r="AE850" s="49" t="s">
        <v>20</v>
      </c>
      <c r="AF850" s="60">
        <v>117</v>
      </c>
      <c r="AG850" s="60">
        <v>30</v>
      </c>
      <c r="AH850" s="60">
        <v>24</v>
      </c>
      <c r="AI850" s="60" t="s">
        <v>19</v>
      </c>
      <c r="AJ850" s="93">
        <v>-15.218332999999999</v>
      </c>
      <c r="AK850" s="93">
        <v>-117.50666699999999</v>
      </c>
      <c r="AL850" s="31" t="s">
        <v>23</v>
      </c>
    </row>
    <row r="851" spans="1:307">
      <c r="A851" s="197">
        <v>5465607</v>
      </c>
      <c r="B851" s="42">
        <v>6607</v>
      </c>
      <c r="C851" s="1"/>
      <c r="D851" s="1" t="s">
        <v>58320</v>
      </c>
      <c r="E851" s="1"/>
      <c r="F851" s="1" t="s">
        <v>59072</v>
      </c>
      <c r="G851" s="1"/>
      <c r="H851" s="1"/>
      <c r="I851" s="1"/>
      <c r="J851" s="1"/>
      <c r="K851" s="59">
        <v>4</v>
      </c>
      <c r="L851" s="31"/>
      <c r="M851" s="30"/>
      <c r="N851" s="53">
        <v>118</v>
      </c>
      <c r="O851" s="31" t="s">
        <v>56706</v>
      </c>
      <c r="P851" s="75">
        <v>34991</v>
      </c>
      <c r="Q851" s="1" t="s">
        <v>56703</v>
      </c>
      <c r="R851" s="53">
        <v>338</v>
      </c>
      <c r="S851" s="57" t="s">
        <v>58376</v>
      </c>
      <c r="T851" s="1"/>
      <c r="U851" s="1"/>
      <c r="W851">
        <v>-3740</v>
      </c>
      <c r="X851" s="59">
        <f>Y851*1.8288</f>
        <v>3639.3119999999999</v>
      </c>
      <c r="Y851" s="59">
        <v>1990</v>
      </c>
      <c r="Z851" s="59"/>
      <c r="AA851" s="59"/>
      <c r="AB851" s="59">
        <v>21</v>
      </c>
      <c r="AC851" s="59">
        <v>15</v>
      </c>
      <c r="AD851" s="59">
        <v>0</v>
      </c>
      <c r="AE851" s="48" t="s">
        <v>20</v>
      </c>
      <c r="AF851" s="59">
        <v>14</v>
      </c>
      <c r="AG851" s="59">
        <v>2</v>
      </c>
      <c r="AH851" s="59">
        <v>0</v>
      </c>
      <c r="AI851" s="59" t="s">
        <v>19</v>
      </c>
      <c r="AJ851" s="94">
        <v>-21.25</v>
      </c>
      <c r="AK851" s="94">
        <v>-14.033333000000001</v>
      </c>
      <c r="AL851" s="30" t="s">
        <v>56277</v>
      </c>
      <c r="KS851" s="129"/>
    </row>
    <row r="852" spans="1:307">
      <c r="A852" s="197">
        <v>5465608</v>
      </c>
      <c r="B852" s="42">
        <v>6608</v>
      </c>
      <c r="C852" s="1" t="s">
        <v>57566</v>
      </c>
      <c r="D852" s="1" t="s">
        <v>58320</v>
      </c>
      <c r="E852" s="1"/>
      <c r="F852" s="1" t="s">
        <v>59072</v>
      </c>
      <c r="G852" s="1"/>
      <c r="H852" s="1"/>
      <c r="I852" s="1"/>
      <c r="J852" s="1"/>
      <c r="K852" s="59">
        <v>10</v>
      </c>
      <c r="L852" s="31"/>
      <c r="M852" s="30"/>
      <c r="N852" s="53">
        <v>146</v>
      </c>
      <c r="O852" s="31"/>
      <c r="P852" s="70">
        <v>16640</v>
      </c>
      <c r="Q852" s="1" t="s">
        <v>57820</v>
      </c>
      <c r="R852" s="30" t="s">
        <v>81217</v>
      </c>
      <c r="S852" s="57" t="s">
        <v>56288</v>
      </c>
      <c r="T852" s="1"/>
      <c r="U852" s="1"/>
      <c r="W852">
        <v>-3456</v>
      </c>
      <c r="X852" s="59">
        <v>3850</v>
      </c>
      <c r="Y852" s="59">
        <f>X852/1.8288</f>
        <v>2105.2055993000877</v>
      </c>
      <c r="Z852" s="59"/>
      <c r="AA852" s="59" t="s">
        <v>56282</v>
      </c>
      <c r="AB852" s="59">
        <v>13</v>
      </c>
      <c r="AC852" s="59">
        <v>5</v>
      </c>
      <c r="AD852" s="59">
        <v>30</v>
      </c>
      <c r="AE852" s="48" t="s">
        <v>20</v>
      </c>
      <c r="AF852" s="59">
        <v>124</v>
      </c>
      <c r="AG852" s="59">
        <v>16</v>
      </c>
      <c r="AH852" s="59">
        <v>48</v>
      </c>
      <c r="AI852" s="59" t="s">
        <v>19</v>
      </c>
      <c r="AJ852" s="94">
        <v>-13.091666999999999</v>
      </c>
      <c r="AK852" s="94">
        <v>-124.28</v>
      </c>
      <c r="AL852" s="30" t="s">
        <v>23</v>
      </c>
    </row>
    <row r="853" spans="1:307">
      <c r="A853" s="197">
        <v>5465609</v>
      </c>
      <c r="B853" s="42">
        <v>6609</v>
      </c>
      <c r="C853" s="1"/>
      <c r="D853" s="1" t="s">
        <v>58320</v>
      </c>
      <c r="E853" s="1"/>
      <c r="F853" s="1" t="s">
        <v>59072</v>
      </c>
      <c r="G853" s="1"/>
      <c r="H853" s="1"/>
      <c r="I853" s="1"/>
      <c r="J853" s="1"/>
      <c r="K853" s="59">
        <v>8</v>
      </c>
      <c r="L853" s="31"/>
      <c r="M853" s="30"/>
      <c r="N853" s="53">
        <v>158</v>
      </c>
      <c r="O853" s="31"/>
      <c r="P853" s="70">
        <v>16641</v>
      </c>
      <c r="Q853" s="1" t="s">
        <v>57820</v>
      </c>
      <c r="R853" s="30" t="s">
        <v>81218</v>
      </c>
      <c r="S853" s="57" t="s">
        <v>56289</v>
      </c>
      <c r="T853" s="1"/>
      <c r="U853" s="1"/>
      <c r="W853">
        <v>-3617</v>
      </c>
      <c r="X853" s="59">
        <v>3590</v>
      </c>
      <c r="Y853" s="59">
        <f>X853/1.8288</f>
        <v>1963.0358705161855</v>
      </c>
      <c r="Z853" s="59"/>
      <c r="AA853" s="59" t="s">
        <v>56282</v>
      </c>
      <c r="AB853" s="59">
        <v>14</v>
      </c>
      <c r="AC853" s="59">
        <v>16</v>
      </c>
      <c r="AD853" s="59">
        <v>24</v>
      </c>
      <c r="AE853" s="48" t="s">
        <v>20</v>
      </c>
      <c r="AF853" s="59">
        <v>120</v>
      </c>
      <c r="AG853" s="59">
        <v>40</v>
      </c>
      <c r="AH853" s="59">
        <v>48</v>
      </c>
      <c r="AI853" s="59" t="s">
        <v>19</v>
      </c>
      <c r="AJ853" s="94">
        <v>-14.273332999999999</v>
      </c>
      <c r="AK853" s="94">
        <v>-120.68</v>
      </c>
      <c r="AL853" s="30" t="s">
        <v>23</v>
      </c>
    </row>
    <row r="854" spans="1:307">
      <c r="A854" s="197">
        <v>5465610</v>
      </c>
      <c r="B854" s="42">
        <v>6610</v>
      </c>
      <c r="C854" s="1"/>
      <c r="D854" s="1" t="s">
        <v>58320</v>
      </c>
      <c r="E854" s="1"/>
      <c r="F854" s="1" t="s">
        <v>59072</v>
      </c>
      <c r="G854" s="1"/>
      <c r="H854" s="1"/>
      <c r="I854" s="1"/>
      <c r="J854" s="1"/>
      <c r="K854" s="59">
        <v>11</v>
      </c>
      <c r="L854" s="31"/>
      <c r="M854" s="30"/>
      <c r="N854" s="53">
        <v>178</v>
      </c>
      <c r="O854" s="31"/>
      <c r="P854" s="70">
        <v>16645</v>
      </c>
      <c r="Q854" s="1" t="s">
        <v>57785</v>
      </c>
      <c r="R854" s="53" t="s">
        <v>56483</v>
      </c>
      <c r="S854" s="57" t="s">
        <v>56290</v>
      </c>
      <c r="T854" s="1"/>
      <c r="U854" s="1"/>
      <c r="W854">
        <v>-3415</v>
      </c>
      <c r="X854" s="59">
        <v>4155</v>
      </c>
      <c r="Y854" s="59">
        <f>X854/1.8288</f>
        <v>2271.9816272965882</v>
      </c>
      <c r="Z854" s="59"/>
      <c r="AA854" s="59" t="s">
        <v>56285</v>
      </c>
      <c r="AB854" s="59">
        <v>5</v>
      </c>
      <c r="AC854" s="59">
        <v>26</v>
      </c>
      <c r="AD854" s="59">
        <v>0</v>
      </c>
      <c r="AE854" s="48" t="s">
        <v>56287</v>
      </c>
      <c r="AF854" s="59">
        <v>131</v>
      </c>
      <c r="AG854" s="59">
        <v>19</v>
      </c>
      <c r="AH854" s="59">
        <v>0</v>
      </c>
      <c r="AI854" s="59" t="s">
        <v>19</v>
      </c>
      <c r="AJ854" s="94">
        <v>5.4333330000000002</v>
      </c>
      <c r="AK854" s="94">
        <v>-131.316667</v>
      </c>
      <c r="AL854" s="30" t="s">
        <v>23</v>
      </c>
    </row>
    <row r="855" spans="1:307">
      <c r="A855" s="197">
        <v>5465611</v>
      </c>
      <c r="B855" s="42">
        <v>6611</v>
      </c>
      <c r="C855" s="1"/>
      <c r="D855" s="1" t="s">
        <v>58320</v>
      </c>
      <c r="E855" s="1"/>
      <c r="F855" s="1" t="s">
        <v>59072</v>
      </c>
      <c r="G855" s="1"/>
      <c r="H855" s="1"/>
      <c r="I855" s="1"/>
      <c r="J855" s="1"/>
      <c r="K855" s="59">
        <v>4</v>
      </c>
      <c r="L855" s="31"/>
      <c r="M855" s="30"/>
      <c r="N855" s="53">
        <v>234</v>
      </c>
      <c r="O855" s="31"/>
      <c r="P855" s="70">
        <v>16650</v>
      </c>
      <c r="Q855" s="1" t="s">
        <v>57785</v>
      </c>
      <c r="R855" s="53" t="s">
        <v>56478</v>
      </c>
      <c r="S855" s="57" t="s">
        <v>56294</v>
      </c>
      <c r="T855" s="1"/>
      <c r="U855" s="1"/>
      <c r="W855">
        <v>-3157</v>
      </c>
      <c r="X855" s="59">
        <v>3090</v>
      </c>
      <c r="Y855" s="59">
        <f>X855/1.8288</f>
        <v>1689.6325459317586</v>
      </c>
      <c r="Z855" s="59"/>
      <c r="AA855" s="59" t="s">
        <v>56291</v>
      </c>
      <c r="AB855" s="59">
        <v>18</v>
      </c>
      <c r="AC855" s="59">
        <v>20</v>
      </c>
      <c r="AD855" s="59">
        <v>0</v>
      </c>
      <c r="AE855" s="48" t="s">
        <v>20</v>
      </c>
      <c r="AF855" s="59">
        <v>79</v>
      </c>
      <c r="AG855" s="59">
        <v>20</v>
      </c>
      <c r="AH855" s="59">
        <v>30</v>
      </c>
      <c r="AI855" s="59" t="s">
        <v>19</v>
      </c>
      <c r="AJ855" s="94">
        <v>-18.333333</v>
      </c>
      <c r="AK855" s="94">
        <v>-79.341667000000001</v>
      </c>
      <c r="AL855" s="30" t="s">
        <v>23</v>
      </c>
    </row>
    <row r="856" spans="1:307">
      <c r="A856" s="197">
        <v>5465612</v>
      </c>
      <c r="B856" s="42">
        <v>6612</v>
      </c>
      <c r="C856" s="1"/>
      <c r="D856" s="1" t="s">
        <v>58320</v>
      </c>
      <c r="E856" s="1"/>
      <c r="F856" s="1" t="s">
        <v>59072</v>
      </c>
      <c r="G856" s="1"/>
      <c r="H856" s="1"/>
      <c r="I856" s="1"/>
      <c r="J856" s="1"/>
      <c r="K856" s="59">
        <v>8</v>
      </c>
      <c r="L856" s="31"/>
      <c r="M856" s="30"/>
      <c r="N856" s="53">
        <v>282</v>
      </c>
      <c r="O856" s="31"/>
      <c r="P856" s="70">
        <v>16653</v>
      </c>
      <c r="Q856" s="1" t="s">
        <v>57785</v>
      </c>
      <c r="R856" s="53" t="s">
        <v>56459</v>
      </c>
      <c r="S856" s="57" t="s">
        <v>56295</v>
      </c>
      <c r="T856" s="1"/>
      <c r="U856" s="1" t="s">
        <v>58076</v>
      </c>
      <c r="W856">
        <v>-3034</v>
      </c>
      <c r="X856" s="59">
        <v>3120</v>
      </c>
      <c r="Y856" s="59">
        <f>X856/1.8288</f>
        <v>1706.0367454068241</v>
      </c>
      <c r="Z856" s="59"/>
      <c r="AA856" s="59" t="s">
        <v>56296</v>
      </c>
      <c r="AB856" s="59">
        <v>14</v>
      </c>
      <c r="AC856" s="59">
        <v>44</v>
      </c>
      <c r="AD856" s="59">
        <v>0</v>
      </c>
      <c r="AE856" s="48" t="s">
        <v>20</v>
      </c>
      <c r="AF856" s="59">
        <v>112</v>
      </c>
      <c r="AG856" s="59">
        <v>6</v>
      </c>
      <c r="AH856" s="59">
        <v>0</v>
      </c>
      <c r="AI856" s="59" t="s">
        <v>19</v>
      </c>
      <c r="AJ856" s="94">
        <v>-14.733333</v>
      </c>
      <c r="AK856" s="94">
        <v>-112.1</v>
      </c>
      <c r="AL856" s="30" t="s">
        <v>23</v>
      </c>
    </row>
    <row r="857" spans="1:307">
      <c r="A857" s="197">
        <v>5465613</v>
      </c>
      <c r="B857" s="42">
        <v>6613</v>
      </c>
      <c r="C857" s="1"/>
      <c r="D857" s="1" t="s">
        <v>58320</v>
      </c>
      <c r="E857" s="1"/>
      <c r="F857" s="1" t="s">
        <v>59072</v>
      </c>
      <c r="G857" s="1"/>
      <c r="H857" s="1"/>
      <c r="I857" s="1"/>
      <c r="J857" s="1"/>
      <c r="K857" s="59">
        <v>6</v>
      </c>
      <c r="L857" s="31"/>
      <c r="M857" s="30"/>
      <c r="N857" s="53">
        <v>304</v>
      </c>
      <c r="O857" s="31"/>
      <c r="P857" s="70">
        <v>16657</v>
      </c>
      <c r="Q857" s="1" t="s">
        <v>57788</v>
      </c>
      <c r="R857" s="1" t="s">
        <v>56297</v>
      </c>
      <c r="S857" s="57" t="s">
        <v>56298</v>
      </c>
      <c r="T857" s="1"/>
      <c r="U857" s="1"/>
      <c r="W857">
        <v>-2810</v>
      </c>
      <c r="X857" s="59">
        <f>Y857*1.8288</f>
        <v>3657.6</v>
      </c>
      <c r="Y857" s="59">
        <v>2000</v>
      </c>
      <c r="Z857" s="59"/>
      <c r="AA857" s="59" t="s">
        <v>56299</v>
      </c>
      <c r="AB857" s="59">
        <v>16</v>
      </c>
      <c r="AC857" s="59">
        <v>25</v>
      </c>
      <c r="AD857" s="59">
        <v>0</v>
      </c>
      <c r="AE857" s="48" t="s">
        <v>20</v>
      </c>
      <c r="AF857" s="59">
        <v>66</v>
      </c>
      <c r="AG857" s="59">
        <v>2</v>
      </c>
      <c r="AH857" s="59">
        <v>0</v>
      </c>
      <c r="AI857" s="59" t="s">
        <v>56301</v>
      </c>
      <c r="AJ857" s="94">
        <v>-16.416667</v>
      </c>
      <c r="AK857" s="94">
        <v>66.033332999999999</v>
      </c>
      <c r="AL857" s="30" t="s">
        <v>56302</v>
      </c>
    </row>
    <row r="858" spans="1:307">
      <c r="A858" s="197">
        <v>5465614</v>
      </c>
      <c r="B858" s="42">
        <v>6614</v>
      </c>
      <c r="C858" s="1"/>
      <c r="D858" s="1" t="s">
        <v>58320</v>
      </c>
      <c r="E858" s="1"/>
      <c r="F858" s="1" t="s">
        <v>59072</v>
      </c>
      <c r="G858" s="1"/>
      <c r="H858" s="1"/>
      <c r="I858" s="1"/>
      <c r="J858" s="1" t="s">
        <v>57436</v>
      </c>
      <c r="K858" s="59">
        <v>8</v>
      </c>
      <c r="L858" s="31"/>
      <c r="M858" s="30"/>
      <c r="N858" s="53">
        <v>352</v>
      </c>
      <c r="O858" s="31" t="s">
        <v>56303</v>
      </c>
      <c r="P858" s="72">
        <v>30724</v>
      </c>
      <c r="Q858" s="18" t="s">
        <v>57742</v>
      </c>
      <c r="R858" s="54">
        <v>167</v>
      </c>
      <c r="S858" s="58" t="s">
        <v>58073</v>
      </c>
      <c r="T858" s="18"/>
      <c r="U858" s="18"/>
      <c r="V858" s="49"/>
      <c r="W858">
        <v>-4346</v>
      </c>
      <c r="X858" s="60">
        <v>4042</v>
      </c>
      <c r="Y858" s="60">
        <f>X858/1.8288</f>
        <v>2210.1924759405074</v>
      </c>
      <c r="Z858" s="60"/>
      <c r="AA858" s="60" t="s">
        <v>56304</v>
      </c>
      <c r="AB858" s="60">
        <v>7</v>
      </c>
      <c r="AC858" s="60">
        <v>11</v>
      </c>
      <c r="AD858" s="60">
        <v>36</v>
      </c>
      <c r="AE858" s="49" t="s">
        <v>56287</v>
      </c>
      <c r="AF858" s="60">
        <v>63</v>
      </c>
      <c r="AG858" s="60">
        <v>2</v>
      </c>
      <c r="AH858" s="60">
        <v>33</v>
      </c>
      <c r="AI858" s="60" t="s">
        <v>56301</v>
      </c>
      <c r="AJ858" s="93">
        <v>7.193333</v>
      </c>
      <c r="AK858" s="93">
        <v>63.042499999999997</v>
      </c>
      <c r="AL858" s="31" t="s">
        <v>56302</v>
      </c>
    </row>
    <row r="859" spans="1:307">
      <c r="A859" s="197">
        <v>5465615</v>
      </c>
      <c r="B859" s="42">
        <v>6615</v>
      </c>
      <c r="C859" s="1"/>
      <c r="D859" s="1" t="s">
        <v>58320</v>
      </c>
      <c r="E859" s="1"/>
      <c r="F859" s="1" t="s">
        <v>59072</v>
      </c>
      <c r="G859" s="1"/>
      <c r="H859" s="1"/>
      <c r="I859" s="1"/>
      <c r="J859" s="1"/>
      <c r="K859" s="59">
        <v>10</v>
      </c>
      <c r="L859" s="31"/>
      <c r="M859" s="30"/>
      <c r="N859" s="53">
        <v>366</v>
      </c>
      <c r="O859" s="31" t="s">
        <v>56751</v>
      </c>
      <c r="P859" s="76">
        <v>34671</v>
      </c>
      <c r="Q859" s="1" t="s">
        <v>57469</v>
      </c>
      <c r="R859" s="30"/>
      <c r="S859" s="57" t="s">
        <v>57432</v>
      </c>
      <c r="T859" s="1"/>
      <c r="U859" s="1"/>
      <c r="W859">
        <v>-2708</v>
      </c>
      <c r="X859" s="59">
        <f t="shared" ref="X859:X876" si="52">Y859*1.8288</f>
        <v>2869.3872000000001</v>
      </c>
      <c r="Y859" s="59">
        <v>1569</v>
      </c>
      <c r="Z859" s="59"/>
      <c r="AA859" s="59"/>
      <c r="AB859" s="59">
        <v>19</v>
      </c>
      <c r="AC859" s="59">
        <v>34</v>
      </c>
      <c r="AD859" s="59">
        <v>0</v>
      </c>
      <c r="AE859" s="48" t="s">
        <v>20</v>
      </c>
      <c r="AF859" s="59">
        <v>64</v>
      </c>
      <c r="AG859" s="59">
        <v>38</v>
      </c>
      <c r="AH859" s="59">
        <v>0</v>
      </c>
      <c r="AI859" s="59" t="s">
        <v>56301</v>
      </c>
      <c r="AJ859" s="94">
        <v>-19.566666999999999</v>
      </c>
      <c r="AK859" s="94">
        <v>64.633332999999993</v>
      </c>
      <c r="AL859" s="30" t="s">
        <v>56302</v>
      </c>
    </row>
    <row r="860" spans="1:307">
      <c r="A860" s="197">
        <v>5465616</v>
      </c>
      <c r="B860" s="42">
        <v>6616</v>
      </c>
      <c r="C860" s="1"/>
      <c r="D860" s="1" t="s">
        <v>58320</v>
      </c>
      <c r="E860" s="1"/>
      <c r="F860" s="1" t="s">
        <v>59072</v>
      </c>
      <c r="G860" s="1"/>
      <c r="H860" s="1"/>
      <c r="I860" s="1"/>
      <c r="J860" s="1"/>
      <c r="K860" s="59">
        <v>11</v>
      </c>
      <c r="L860" s="31"/>
      <c r="M860" s="30"/>
      <c r="N860" s="53">
        <v>389</v>
      </c>
      <c r="O860" s="31" t="s">
        <v>56556</v>
      </c>
      <c r="P860" s="72">
        <v>37190</v>
      </c>
      <c r="Q860" s="18" t="s">
        <v>57470</v>
      </c>
      <c r="R860" s="31"/>
      <c r="S860" s="58" t="s">
        <v>57433</v>
      </c>
      <c r="T860" s="28"/>
      <c r="U860" s="18"/>
      <c r="V860" s="67"/>
      <c r="W860">
        <v>-3322</v>
      </c>
      <c r="X860" s="60">
        <f t="shared" si="52"/>
        <v>3919.1183999999998</v>
      </c>
      <c r="Y860" s="60">
        <v>2143</v>
      </c>
      <c r="Z860" s="60"/>
      <c r="AA860" s="60"/>
      <c r="AB860" s="60">
        <v>12</v>
      </c>
      <c r="AC860" s="60">
        <v>7</v>
      </c>
      <c r="AD860" s="60">
        <v>0</v>
      </c>
      <c r="AE860" s="49" t="s">
        <v>20</v>
      </c>
      <c r="AF860" s="60">
        <v>64</v>
      </c>
      <c r="AG860" s="60">
        <v>7</v>
      </c>
      <c r="AH860" s="60">
        <v>30</v>
      </c>
      <c r="AI860" s="60" t="s">
        <v>56301</v>
      </c>
      <c r="AJ860" s="93">
        <v>-12.116667</v>
      </c>
      <c r="AK860" s="93">
        <v>64.125</v>
      </c>
      <c r="AL860" s="31" t="s">
        <v>56302</v>
      </c>
    </row>
    <row r="861" spans="1:307">
      <c r="A861" s="197">
        <v>5465617</v>
      </c>
      <c r="B861" s="42">
        <v>6617</v>
      </c>
      <c r="C861" s="1"/>
      <c r="D861" s="1" t="s">
        <v>58320</v>
      </c>
      <c r="E861" s="1"/>
      <c r="F861" s="1" t="s">
        <v>59072</v>
      </c>
      <c r="G861" s="1"/>
      <c r="H861" s="1"/>
      <c r="I861" s="1"/>
      <c r="J861" s="1"/>
      <c r="K861" s="59">
        <v>7</v>
      </c>
      <c r="L861" s="31"/>
      <c r="M861" s="30"/>
      <c r="N861" s="53">
        <v>419</v>
      </c>
      <c r="O861" s="31" t="s">
        <v>56687</v>
      </c>
      <c r="P861" s="70">
        <v>35238</v>
      </c>
      <c r="Q861" s="1" t="s">
        <v>57450</v>
      </c>
      <c r="R861" s="30"/>
      <c r="S861" s="57" t="s">
        <v>57434</v>
      </c>
      <c r="T861" s="1"/>
      <c r="U861" s="1"/>
      <c r="W861">
        <v>-2658</v>
      </c>
      <c r="X861" s="59">
        <f t="shared" si="52"/>
        <v>2748.6864</v>
      </c>
      <c r="Y861" s="59">
        <v>1503</v>
      </c>
      <c r="Z861" s="59"/>
      <c r="AA861" s="59"/>
      <c r="AB861" s="59">
        <v>7</v>
      </c>
      <c r="AC861" s="59">
        <v>5</v>
      </c>
      <c r="AD861" s="59">
        <v>0</v>
      </c>
      <c r="AE861" s="48" t="s">
        <v>56287</v>
      </c>
      <c r="AF861" s="59">
        <v>73</v>
      </c>
      <c r="AG861" s="59">
        <v>48</v>
      </c>
      <c r="AH861" s="59">
        <v>15</v>
      </c>
      <c r="AI861" s="59" t="s">
        <v>56301</v>
      </c>
      <c r="AJ861" s="94">
        <v>7.0833329999999997</v>
      </c>
      <c r="AK861" s="94">
        <v>73.804167000000007</v>
      </c>
      <c r="AL861" s="30" t="s">
        <v>57435</v>
      </c>
      <c r="KS861" s="20"/>
    </row>
    <row r="862" spans="1:307">
      <c r="A862" s="197">
        <v>5465618</v>
      </c>
      <c r="B862" s="42">
        <v>6618</v>
      </c>
      <c r="C862" s="1"/>
      <c r="D862" s="1" t="s">
        <v>58320</v>
      </c>
      <c r="E862" s="1"/>
      <c r="F862" s="1" t="s">
        <v>59072</v>
      </c>
      <c r="G862" s="1"/>
      <c r="H862" s="1"/>
      <c r="I862" s="1"/>
      <c r="J862" s="1"/>
      <c r="K862" s="59">
        <v>13</v>
      </c>
      <c r="L862" s="31"/>
      <c r="M862" s="30"/>
      <c r="N862" s="53">
        <v>439</v>
      </c>
      <c r="O862" s="31" t="s">
        <v>56565</v>
      </c>
      <c r="P862" s="75">
        <v>37149</v>
      </c>
      <c r="Q862" s="18" t="s">
        <v>57470</v>
      </c>
      <c r="R862" s="54">
        <v>186</v>
      </c>
      <c r="S862" s="58">
        <v>2143</v>
      </c>
      <c r="T862" s="18" t="s">
        <v>58561</v>
      </c>
      <c r="U862" s="18"/>
      <c r="V862" s="49"/>
      <c r="W862">
        <v>-3594</v>
      </c>
      <c r="X862" s="60">
        <f t="shared" si="52"/>
        <v>3474.72</v>
      </c>
      <c r="Y862" s="60">
        <v>1900</v>
      </c>
      <c r="Z862" s="60"/>
      <c r="AA862" s="60"/>
      <c r="AB862" s="60">
        <v>2</v>
      </c>
      <c r="AC862" s="60">
        <v>42</v>
      </c>
      <c r="AD862" s="60">
        <v>6</v>
      </c>
      <c r="AE862" s="49" t="s">
        <v>20</v>
      </c>
      <c r="AF862" s="60">
        <v>67</v>
      </c>
      <c r="AG862" s="60">
        <v>23</v>
      </c>
      <c r="AH862" s="60">
        <v>0</v>
      </c>
      <c r="AI862" s="60" t="s">
        <v>56301</v>
      </c>
      <c r="AJ862" s="93">
        <v>-2.701667</v>
      </c>
      <c r="AK862" s="93">
        <v>67.383332999999993</v>
      </c>
      <c r="AL862" s="31" t="s">
        <v>56302</v>
      </c>
      <c r="KT862" s="52"/>
      <c r="KU862" s="52"/>
    </row>
    <row r="863" spans="1:307" s="20" customFormat="1">
      <c r="A863" s="197">
        <v>5465619</v>
      </c>
      <c r="B863" s="42">
        <v>6619</v>
      </c>
      <c r="C863" s="1"/>
      <c r="D863" s="1" t="s">
        <v>58320</v>
      </c>
      <c r="E863" s="1"/>
      <c r="F863" s="1" t="s">
        <v>59072</v>
      </c>
      <c r="G863" s="1"/>
      <c r="H863" s="1"/>
      <c r="I863" s="1"/>
      <c r="J863" s="1" t="s">
        <v>57436</v>
      </c>
      <c r="K863" s="59">
        <v>14</v>
      </c>
      <c r="L863" s="31"/>
      <c r="M863" s="30"/>
      <c r="N863" s="53">
        <v>461</v>
      </c>
      <c r="O863" s="31" t="s">
        <v>56578</v>
      </c>
      <c r="P863" s="76">
        <v>37148</v>
      </c>
      <c r="Q863" s="1" t="s">
        <v>57470</v>
      </c>
      <c r="R863" s="53">
        <v>181</v>
      </c>
      <c r="S863" s="57" t="s">
        <v>57471</v>
      </c>
      <c r="T863" s="1"/>
      <c r="U863" s="1"/>
      <c r="V863" s="48"/>
      <c r="W863">
        <v>-3507</v>
      </c>
      <c r="X863" s="59">
        <f t="shared" si="52"/>
        <v>3758.1839999999997</v>
      </c>
      <c r="Y863" s="59">
        <v>2055</v>
      </c>
      <c r="Z863" s="59"/>
      <c r="AA863" s="59"/>
      <c r="AB863" s="59">
        <v>7</v>
      </c>
      <c r="AC863" s="59">
        <v>35</v>
      </c>
      <c r="AD863" s="59">
        <v>30</v>
      </c>
      <c r="AE863" s="48" t="s">
        <v>20</v>
      </c>
      <c r="AF863" s="59">
        <v>61</v>
      </c>
      <c r="AG863" s="59">
        <v>29</v>
      </c>
      <c r="AH863" s="59">
        <v>0</v>
      </c>
      <c r="AI863" s="59" t="s">
        <v>56301</v>
      </c>
      <c r="AJ863" s="94">
        <v>-7.5916670000000002</v>
      </c>
      <c r="AK863" s="94">
        <v>61.483333000000002</v>
      </c>
      <c r="AL863" s="30" t="s">
        <v>56302</v>
      </c>
      <c r="KS863"/>
      <c r="KT863"/>
      <c r="KU863"/>
    </row>
    <row r="864" spans="1:307">
      <c r="A864" s="197">
        <v>5465620</v>
      </c>
      <c r="B864" s="42">
        <v>6620</v>
      </c>
      <c r="C864" s="1"/>
      <c r="D864" s="1" t="s">
        <v>58320</v>
      </c>
      <c r="E864" s="1"/>
      <c r="F864" s="1" t="s">
        <v>59072</v>
      </c>
      <c r="G864" s="1"/>
      <c r="H864" s="1"/>
      <c r="I864" s="1"/>
      <c r="J864" s="1" t="s">
        <v>57436</v>
      </c>
      <c r="K864" s="59">
        <v>11</v>
      </c>
      <c r="L864" s="31"/>
      <c r="M864" s="30"/>
      <c r="N864" s="53">
        <v>487</v>
      </c>
      <c r="O864" s="31" t="s">
        <v>56597</v>
      </c>
      <c r="P864" s="72">
        <v>37130</v>
      </c>
      <c r="Q864" s="18" t="s">
        <v>57470</v>
      </c>
      <c r="R864" s="54">
        <v>52</v>
      </c>
      <c r="S864" s="58" t="s">
        <v>57535</v>
      </c>
      <c r="T864" s="18"/>
      <c r="U864" s="18"/>
      <c r="V864" s="49"/>
      <c r="W864">
        <v>-3694</v>
      </c>
      <c r="X864" s="60">
        <f t="shared" si="52"/>
        <v>4081.8816000000002</v>
      </c>
      <c r="Y864" s="60">
        <v>2232</v>
      </c>
      <c r="Z864" s="60"/>
      <c r="AA864" s="60"/>
      <c r="AB864" s="60">
        <v>8</v>
      </c>
      <c r="AC864" s="60">
        <v>25</v>
      </c>
      <c r="AD864" s="60">
        <v>0</v>
      </c>
      <c r="AE864" s="49" t="s">
        <v>20</v>
      </c>
      <c r="AF864" s="60">
        <v>65</v>
      </c>
      <c r="AG864" s="60">
        <v>38</v>
      </c>
      <c r="AH864" s="60">
        <v>0</v>
      </c>
      <c r="AI864" s="60" t="s">
        <v>56301</v>
      </c>
      <c r="AJ864" s="93">
        <v>-8.4166670000000003</v>
      </c>
      <c r="AK864" s="93">
        <v>65.633332999999993</v>
      </c>
      <c r="AL864" s="31" t="s">
        <v>56302</v>
      </c>
    </row>
    <row r="865" spans="1:307">
      <c r="A865" s="197">
        <v>5465621</v>
      </c>
      <c r="B865" s="42">
        <v>6621</v>
      </c>
      <c r="C865" s="1"/>
      <c r="D865" s="1" t="s">
        <v>58320</v>
      </c>
      <c r="E865" s="1"/>
      <c r="F865" s="1" t="s">
        <v>59072</v>
      </c>
      <c r="G865" s="1"/>
      <c r="H865" s="1"/>
      <c r="I865" s="1"/>
      <c r="J865" s="1" t="s">
        <v>57436</v>
      </c>
      <c r="K865" s="59">
        <v>5</v>
      </c>
      <c r="L865" s="31"/>
      <c r="M865" s="30"/>
      <c r="N865" s="53">
        <v>495</v>
      </c>
      <c r="O865" s="31" t="s">
        <v>56734</v>
      </c>
      <c r="P865" s="70">
        <v>34676</v>
      </c>
      <c r="Q865" s="1" t="s">
        <v>57437</v>
      </c>
      <c r="R865" s="30"/>
      <c r="S865" s="57" t="s">
        <v>57472</v>
      </c>
      <c r="T865" s="1"/>
      <c r="U865" s="1"/>
      <c r="W865">
        <v>-4646</v>
      </c>
      <c r="X865" s="59">
        <f t="shared" si="52"/>
        <v>4509.8207999999995</v>
      </c>
      <c r="Y865" s="59">
        <v>2466</v>
      </c>
      <c r="Z865" s="59"/>
      <c r="AA865" s="59"/>
      <c r="AB865" s="59">
        <v>23</v>
      </c>
      <c r="AC865" s="59">
        <v>14</v>
      </c>
      <c r="AD865" s="59">
        <v>5</v>
      </c>
      <c r="AE865" s="48" t="s">
        <v>20</v>
      </c>
      <c r="AF865" s="59">
        <v>56</v>
      </c>
      <c r="AG865" s="59">
        <v>18</v>
      </c>
      <c r="AH865" s="59">
        <v>15</v>
      </c>
      <c r="AI865" s="59" t="s">
        <v>56301</v>
      </c>
      <c r="AJ865" s="94">
        <v>-23.234722000000001</v>
      </c>
      <c r="AK865" s="94">
        <v>56.304167</v>
      </c>
      <c r="AL865" s="30" t="s">
        <v>56302</v>
      </c>
      <c r="KT865" s="20"/>
      <c r="KU865" s="20"/>
    </row>
    <row r="866" spans="1:307">
      <c r="A866" s="197">
        <v>5465622</v>
      </c>
      <c r="B866" s="42">
        <v>6622</v>
      </c>
      <c r="C866" s="1"/>
      <c r="D866" s="1" t="s">
        <v>58320</v>
      </c>
      <c r="E866" s="1"/>
      <c r="F866" s="1" t="s">
        <v>59072</v>
      </c>
      <c r="G866" s="1"/>
      <c r="H866" s="1"/>
      <c r="I866" s="1"/>
      <c r="J866" s="1" t="s">
        <v>57436</v>
      </c>
      <c r="K866" s="59">
        <v>18</v>
      </c>
      <c r="L866" s="31"/>
      <c r="M866" s="30"/>
      <c r="N866" s="53">
        <v>527</v>
      </c>
      <c r="O866" s="31" t="s">
        <v>56635</v>
      </c>
      <c r="P866" s="70">
        <v>36057</v>
      </c>
      <c r="Q866" s="1" t="s">
        <v>56672</v>
      </c>
      <c r="R866" s="53">
        <v>12</v>
      </c>
      <c r="S866" s="57" t="s">
        <v>57438</v>
      </c>
      <c r="T866" s="1"/>
      <c r="U866" s="1"/>
      <c r="W866">
        <v>-3829</v>
      </c>
      <c r="X866" s="59">
        <f t="shared" si="52"/>
        <v>3758.1839999999997</v>
      </c>
      <c r="Y866" s="59">
        <v>2055</v>
      </c>
      <c r="Z866" s="59"/>
      <c r="AA866" s="59"/>
      <c r="AB866" s="59">
        <v>24</v>
      </c>
      <c r="AC866" s="59">
        <v>53</v>
      </c>
      <c r="AD866" s="59">
        <v>30</v>
      </c>
      <c r="AE866" s="48" t="s">
        <v>20</v>
      </c>
      <c r="AF866" s="59">
        <v>110</v>
      </c>
      <c r="AG866" s="59">
        <v>23</v>
      </c>
      <c r="AH866" s="59">
        <v>30</v>
      </c>
      <c r="AI866" s="59" t="s">
        <v>56301</v>
      </c>
      <c r="AJ866" s="94">
        <v>-24.891667000000002</v>
      </c>
      <c r="AK866" s="94">
        <v>110.391667</v>
      </c>
      <c r="AL866" s="30" t="s">
        <v>57435</v>
      </c>
      <c r="KT866" s="20"/>
      <c r="KU866" s="20"/>
    </row>
    <row r="867" spans="1:307">
      <c r="A867" s="198">
        <v>5465623</v>
      </c>
      <c r="B867" s="43">
        <v>6623</v>
      </c>
      <c r="C867" s="18"/>
      <c r="D867" s="18" t="s">
        <v>58320</v>
      </c>
      <c r="E867" s="18"/>
      <c r="F867" s="1" t="s">
        <v>59072</v>
      </c>
      <c r="G867" s="18"/>
      <c r="H867" s="18"/>
      <c r="I867" s="18"/>
      <c r="J867" s="18" t="s">
        <v>57436</v>
      </c>
      <c r="K867" s="60">
        <v>13</v>
      </c>
      <c r="L867" s="31"/>
      <c r="M867" s="31"/>
      <c r="N867" s="54">
        <v>546</v>
      </c>
      <c r="O867" s="31" t="s">
        <v>56656</v>
      </c>
      <c r="P867" s="72">
        <v>36053</v>
      </c>
      <c r="Q867" s="18" t="s">
        <v>56672</v>
      </c>
      <c r="R867" s="54">
        <v>9</v>
      </c>
      <c r="S867" s="58" t="s">
        <v>57439</v>
      </c>
      <c r="T867" s="18"/>
      <c r="U867" s="18"/>
      <c r="V867" s="49"/>
      <c r="W867">
        <v>-3350</v>
      </c>
      <c r="X867" s="60">
        <f t="shared" si="52"/>
        <v>3675.8879999999999</v>
      </c>
      <c r="Y867" s="60">
        <v>2010</v>
      </c>
      <c r="Z867" s="60"/>
      <c r="AA867" s="60"/>
      <c r="AB867" s="60">
        <v>26</v>
      </c>
      <c r="AC867" s="60">
        <v>56</v>
      </c>
      <c r="AD867" s="60">
        <v>12</v>
      </c>
      <c r="AE867" s="49" t="s">
        <v>20</v>
      </c>
      <c r="AF867" s="60">
        <v>111</v>
      </c>
      <c r="AG867" s="60">
        <v>10</v>
      </c>
      <c r="AH867" s="60">
        <v>54</v>
      </c>
      <c r="AI867" s="60" t="s">
        <v>56301</v>
      </c>
      <c r="AJ867" s="93">
        <v>-26.936667</v>
      </c>
      <c r="AK867" s="93">
        <v>111.181667</v>
      </c>
      <c r="AL867" s="31" t="s">
        <v>57435</v>
      </c>
    </row>
    <row r="868" spans="1:307">
      <c r="A868" s="197">
        <v>5465624</v>
      </c>
      <c r="B868" s="42">
        <v>6624</v>
      </c>
      <c r="C868" s="1"/>
      <c r="D868" s="1" t="s">
        <v>58320</v>
      </c>
      <c r="E868" s="1"/>
      <c r="F868" s="1" t="s">
        <v>59072</v>
      </c>
      <c r="G868" s="1"/>
      <c r="H868" s="1"/>
      <c r="I868" s="1"/>
      <c r="J868" s="1"/>
      <c r="K868" s="59">
        <v>3</v>
      </c>
      <c r="L868" s="31"/>
      <c r="M868" s="30"/>
      <c r="N868" s="53">
        <v>565</v>
      </c>
      <c r="O868" s="31" t="s">
        <v>56676</v>
      </c>
      <c r="P868" s="70">
        <v>36043</v>
      </c>
      <c r="Q868" s="1" t="s">
        <v>56672</v>
      </c>
      <c r="R868" s="53">
        <v>5</v>
      </c>
      <c r="S868" s="57" t="s">
        <v>57439</v>
      </c>
      <c r="T868" s="1"/>
      <c r="U868" s="1"/>
      <c r="W868">
        <v>-1206</v>
      </c>
      <c r="X868" s="59">
        <f t="shared" si="52"/>
        <v>1442.9232</v>
      </c>
      <c r="Y868" s="59">
        <v>789</v>
      </c>
      <c r="Z868" s="59"/>
      <c r="AA868" s="59"/>
      <c r="AB868" s="59">
        <v>28</v>
      </c>
      <c r="AC868" s="59">
        <v>0</v>
      </c>
      <c r="AD868" s="59">
        <v>30</v>
      </c>
      <c r="AE868" s="48" t="s">
        <v>20</v>
      </c>
      <c r="AF868" s="59">
        <v>112</v>
      </c>
      <c r="AG868" s="59">
        <v>27</v>
      </c>
      <c r="AH868" s="59">
        <v>30</v>
      </c>
      <c r="AI868" s="59" t="s">
        <v>56301</v>
      </c>
      <c r="AJ868" s="94">
        <v>-28.008333</v>
      </c>
      <c r="AK868" s="94">
        <v>112.458333</v>
      </c>
      <c r="AL868" s="30" t="s">
        <v>57435</v>
      </c>
    </row>
    <row r="869" spans="1:307">
      <c r="A869" s="197">
        <v>5465625</v>
      </c>
      <c r="B869" s="42">
        <v>6625</v>
      </c>
      <c r="C869" s="1"/>
      <c r="D869" s="1" t="s">
        <v>58320</v>
      </c>
      <c r="E869" s="1"/>
      <c r="F869" s="1" t="s">
        <v>59072</v>
      </c>
      <c r="G869" s="1"/>
      <c r="H869" s="1"/>
      <c r="I869" s="1"/>
      <c r="J869" s="1"/>
      <c r="K869" s="59">
        <v>10</v>
      </c>
      <c r="L869" s="31"/>
      <c r="M869" s="30"/>
      <c r="N869" s="53">
        <v>583</v>
      </c>
      <c r="O869" s="31" t="s">
        <v>56681</v>
      </c>
      <c r="P869" s="70">
        <v>35818</v>
      </c>
      <c r="Q869" s="1" t="s">
        <v>57445</v>
      </c>
      <c r="R869" s="53">
        <v>15</v>
      </c>
      <c r="S869" s="57" t="s">
        <v>57443</v>
      </c>
      <c r="T869" s="1"/>
      <c r="U869" s="1"/>
      <c r="W869">
        <v>-2680</v>
      </c>
      <c r="X869" s="59">
        <f t="shared" si="52"/>
        <v>2139.6959999999999</v>
      </c>
      <c r="Y869" s="59">
        <v>1170</v>
      </c>
      <c r="Z869" s="59"/>
      <c r="AA869" s="59"/>
      <c r="AB869" s="59">
        <v>20</v>
      </c>
      <c r="AC869" s="59">
        <v>36</v>
      </c>
      <c r="AD869" s="59">
        <v>32</v>
      </c>
      <c r="AE869" s="48" t="s">
        <v>56287</v>
      </c>
      <c r="AF869" s="59">
        <v>68</v>
      </c>
      <c r="AG869" s="59">
        <v>50</v>
      </c>
      <c r="AH869" s="59">
        <v>25</v>
      </c>
      <c r="AI869" s="59" t="s">
        <v>56301</v>
      </c>
      <c r="AJ869" s="94">
        <v>20.442222000000001</v>
      </c>
      <c r="AK869" s="94">
        <v>68.840277999999998</v>
      </c>
      <c r="AL869" s="30" t="s">
        <v>57476</v>
      </c>
    </row>
    <row r="870" spans="1:307">
      <c r="A870" s="197">
        <v>5465626</v>
      </c>
      <c r="B870" s="42">
        <v>6626</v>
      </c>
      <c r="C870" s="1"/>
      <c r="D870" s="1" t="s">
        <v>58320</v>
      </c>
      <c r="E870" s="1"/>
      <c r="F870" s="1" t="s">
        <v>59072</v>
      </c>
      <c r="G870" s="1"/>
      <c r="H870" s="1"/>
      <c r="I870" s="1"/>
      <c r="J870" s="1"/>
      <c r="K870" s="59">
        <v>12</v>
      </c>
      <c r="L870" s="31"/>
      <c r="M870" s="30"/>
      <c r="N870" s="53">
        <v>623</v>
      </c>
      <c r="P870" s="72">
        <v>17240</v>
      </c>
      <c r="Q870" s="30" t="s">
        <v>57647</v>
      </c>
      <c r="R870" s="30" t="s">
        <v>57500</v>
      </c>
      <c r="S870" s="57" t="s">
        <v>57501</v>
      </c>
      <c r="U870" s="1"/>
      <c r="W870">
        <v>-3021</v>
      </c>
      <c r="X870" s="59">
        <f t="shared" si="52"/>
        <v>2267.712</v>
      </c>
      <c r="Y870" s="59">
        <v>1240</v>
      </c>
      <c r="Z870" s="59"/>
      <c r="AA870" s="59"/>
      <c r="AB870" s="59">
        <v>28</v>
      </c>
      <c r="AC870" s="59">
        <v>53</v>
      </c>
      <c r="AD870" s="59">
        <v>0</v>
      </c>
      <c r="AE870" s="48" t="s">
        <v>20</v>
      </c>
      <c r="AF870" s="59">
        <v>170</v>
      </c>
      <c r="AG870" s="59">
        <v>0</v>
      </c>
      <c r="AH870" s="59">
        <v>0</v>
      </c>
      <c r="AI870" s="59" t="s">
        <v>56301</v>
      </c>
      <c r="AJ870" s="94">
        <v>-28.883333</v>
      </c>
      <c r="AK870" s="94">
        <v>170</v>
      </c>
      <c r="AL870" s="62" t="s">
        <v>57499</v>
      </c>
    </row>
    <row r="871" spans="1:307">
      <c r="A871" s="197">
        <v>5465627</v>
      </c>
      <c r="B871" s="42">
        <v>6627</v>
      </c>
      <c r="C871" s="1"/>
      <c r="D871" s="1" t="s">
        <v>58320</v>
      </c>
      <c r="E871" s="1"/>
      <c r="F871" s="1" t="s">
        <v>59072</v>
      </c>
      <c r="G871" s="1"/>
      <c r="H871" s="1"/>
      <c r="I871" s="1"/>
      <c r="J871" s="1"/>
      <c r="K871" s="59">
        <v>11</v>
      </c>
      <c r="L871" s="31"/>
      <c r="M871" s="30"/>
      <c r="N871" s="53">
        <v>669</v>
      </c>
      <c r="P871" s="72">
        <v>17229</v>
      </c>
      <c r="Q871" s="1" t="s">
        <v>57677</v>
      </c>
      <c r="R871" s="30" t="s">
        <v>57502</v>
      </c>
      <c r="S871" s="57" t="s">
        <v>57503</v>
      </c>
      <c r="T871" s="1" t="s">
        <v>58551</v>
      </c>
      <c r="U871" s="1"/>
      <c r="W871">
        <v>-2464</v>
      </c>
      <c r="X871" s="59">
        <f t="shared" si="52"/>
        <v>1920.24</v>
      </c>
      <c r="Y871" s="59">
        <v>1050</v>
      </c>
      <c r="Z871" s="59"/>
      <c r="AA871" s="59"/>
      <c r="AB871" s="59">
        <v>33</v>
      </c>
      <c r="AC871" s="59">
        <v>53</v>
      </c>
      <c r="AD871" s="59">
        <v>0</v>
      </c>
      <c r="AE871" s="48" t="s">
        <v>20</v>
      </c>
      <c r="AF871" s="59">
        <v>173</v>
      </c>
      <c r="AG871" s="59">
        <v>50</v>
      </c>
      <c r="AH871" s="59">
        <v>0</v>
      </c>
      <c r="AI871" s="59" t="s">
        <v>56301</v>
      </c>
      <c r="AJ871" s="94">
        <v>-33.883333</v>
      </c>
      <c r="AK871" s="94">
        <v>173.83333300000001</v>
      </c>
      <c r="AL871" s="30" t="s">
        <v>57499</v>
      </c>
    </row>
    <row r="872" spans="1:307">
      <c r="A872" s="197">
        <v>5465628</v>
      </c>
      <c r="B872" s="42">
        <v>6628</v>
      </c>
      <c r="C872" s="1" t="s">
        <v>57566</v>
      </c>
      <c r="D872" s="1" t="s">
        <v>58320</v>
      </c>
      <c r="E872" s="1"/>
      <c r="F872" s="1" t="s">
        <v>59072</v>
      </c>
      <c r="G872" s="1"/>
      <c r="H872" s="1"/>
      <c r="I872" s="1"/>
      <c r="J872" s="1"/>
      <c r="K872" s="59">
        <v>18</v>
      </c>
      <c r="L872" s="31"/>
      <c r="M872" s="30"/>
      <c r="N872" s="53">
        <v>710</v>
      </c>
      <c r="O872" s="31" t="s">
        <v>56772</v>
      </c>
      <c r="P872" s="70">
        <v>33668</v>
      </c>
      <c r="Q872" s="1" t="s">
        <v>56703</v>
      </c>
      <c r="R872" s="53">
        <v>220</v>
      </c>
      <c r="S872" s="57" t="s">
        <v>57444</v>
      </c>
      <c r="T872" s="1"/>
      <c r="U872" s="1"/>
      <c r="W872">
        <v>-2213</v>
      </c>
      <c r="X872" s="59">
        <f t="shared" si="52"/>
        <v>2011.68</v>
      </c>
      <c r="Y872" s="59">
        <v>1100</v>
      </c>
      <c r="Z872" s="59"/>
      <c r="AA872" s="59"/>
      <c r="AB872" s="59">
        <v>0</v>
      </c>
      <c r="AC872" s="59">
        <v>42</v>
      </c>
      <c r="AD872" s="59">
        <v>0</v>
      </c>
      <c r="AE872" s="48" t="s">
        <v>20</v>
      </c>
      <c r="AF872" s="59">
        <v>147</v>
      </c>
      <c r="AG872" s="59">
        <v>0</v>
      </c>
      <c r="AH872" s="59">
        <v>0</v>
      </c>
      <c r="AI872" s="59" t="s">
        <v>56301</v>
      </c>
      <c r="AJ872" s="94">
        <v>-0.7</v>
      </c>
      <c r="AK872" s="94">
        <v>147</v>
      </c>
      <c r="AL872" s="30" t="s">
        <v>23</v>
      </c>
    </row>
    <row r="873" spans="1:307">
      <c r="A873" s="198">
        <v>5465629</v>
      </c>
      <c r="B873" s="43">
        <v>6629</v>
      </c>
      <c r="C873" s="18"/>
      <c r="D873" s="18" t="s">
        <v>58320</v>
      </c>
      <c r="E873" s="18"/>
      <c r="F873" s="1" t="s">
        <v>59072</v>
      </c>
      <c r="G873" s="18"/>
      <c r="H873" s="18"/>
      <c r="I873" s="18"/>
      <c r="J873" s="18"/>
      <c r="K873" s="60">
        <v>12</v>
      </c>
      <c r="L873" s="31"/>
      <c r="M873" s="31"/>
      <c r="N873" s="54">
        <v>740</v>
      </c>
      <c r="O873" s="31" t="s">
        <v>56619</v>
      </c>
      <c r="P873" s="72">
        <v>36683</v>
      </c>
      <c r="Q873" s="18" t="s">
        <v>56672</v>
      </c>
      <c r="R873" s="31"/>
      <c r="S873" s="58" t="s">
        <v>57447</v>
      </c>
      <c r="T873" s="18"/>
      <c r="U873" s="18"/>
      <c r="V873" s="49"/>
      <c r="W873">
        <v>-4634</v>
      </c>
      <c r="X873" s="60">
        <f t="shared" si="52"/>
        <v>4242.8159999999998</v>
      </c>
      <c r="Y873" s="60">
        <v>2320</v>
      </c>
      <c r="Z873" s="60"/>
      <c r="AA873" s="60"/>
      <c r="AB873" s="60">
        <v>1</v>
      </c>
      <c r="AC873" s="60">
        <v>12</v>
      </c>
      <c r="AD873" s="60">
        <v>48</v>
      </c>
      <c r="AE873" s="49" t="s">
        <v>56287</v>
      </c>
      <c r="AF873" s="60">
        <v>161</v>
      </c>
      <c r="AG873" s="60">
        <v>50</v>
      </c>
      <c r="AH873" s="60">
        <v>12</v>
      </c>
      <c r="AI873" s="60" t="s">
        <v>19</v>
      </c>
      <c r="AJ873" s="93">
        <v>1.213333</v>
      </c>
      <c r="AK873" s="93">
        <v>-161.83666700000001</v>
      </c>
      <c r="AL873" s="31" t="s">
        <v>23</v>
      </c>
    </row>
    <row r="874" spans="1:307">
      <c r="A874" s="198">
        <v>5465630</v>
      </c>
      <c r="B874" s="43">
        <v>6630</v>
      </c>
      <c r="C874" s="18"/>
      <c r="D874" s="18" t="s">
        <v>58320</v>
      </c>
      <c r="E874" s="18"/>
      <c r="F874" s="1" t="s">
        <v>59072</v>
      </c>
      <c r="G874" s="18"/>
      <c r="H874" s="18"/>
      <c r="I874" s="18"/>
      <c r="J874" s="18"/>
      <c r="K874" s="60">
        <v>18</v>
      </c>
      <c r="L874" s="31"/>
      <c r="M874" s="31"/>
      <c r="N874" s="54">
        <v>750</v>
      </c>
      <c r="O874" s="31" t="s">
        <v>56628</v>
      </c>
      <c r="P874" s="72">
        <v>36361</v>
      </c>
      <c r="Q874" s="18" t="s">
        <v>56672</v>
      </c>
      <c r="R874" s="54">
        <v>3</v>
      </c>
      <c r="S874" s="58" t="s">
        <v>58558</v>
      </c>
      <c r="T874" s="18" t="s">
        <v>58559</v>
      </c>
      <c r="U874" s="18"/>
      <c r="V874" s="49"/>
      <c r="W874">
        <v>-4844</v>
      </c>
      <c r="X874" s="60">
        <f t="shared" si="52"/>
        <v>4965.192</v>
      </c>
      <c r="Y874" s="60">
        <v>2715</v>
      </c>
      <c r="Z874" s="60"/>
      <c r="AA874" s="60"/>
      <c r="AB874" s="59">
        <v>10</v>
      </c>
      <c r="AC874" s="59">
        <v>12</v>
      </c>
      <c r="AD874" s="59">
        <v>53</v>
      </c>
      <c r="AE874" s="48" t="s">
        <v>20</v>
      </c>
      <c r="AF874" s="59">
        <v>178</v>
      </c>
      <c r="AG874" s="59">
        <v>0</v>
      </c>
      <c r="AH874" s="59">
        <v>52</v>
      </c>
      <c r="AI874" s="59" t="s">
        <v>56301</v>
      </c>
      <c r="AJ874" s="94">
        <v>-10.214722</v>
      </c>
      <c r="AK874" s="94">
        <v>178.014444</v>
      </c>
      <c r="AL874" s="30" t="s">
        <v>23</v>
      </c>
    </row>
    <row r="875" spans="1:307">
      <c r="A875" s="198">
        <v>5465631</v>
      </c>
      <c r="B875" s="43">
        <v>6631</v>
      </c>
      <c r="C875" s="18"/>
      <c r="D875" s="18" t="s">
        <v>58320</v>
      </c>
      <c r="E875" s="18"/>
      <c r="F875" s="1" t="s">
        <v>59072</v>
      </c>
      <c r="G875" s="18"/>
      <c r="H875" s="18"/>
      <c r="I875" s="18"/>
      <c r="J875" s="18"/>
      <c r="K875" s="60">
        <v>17</v>
      </c>
      <c r="L875" s="31"/>
      <c r="M875" s="31"/>
      <c r="N875" s="54">
        <v>777</v>
      </c>
      <c r="O875" s="31" t="s">
        <v>56613</v>
      </c>
      <c r="P875" s="81">
        <v>36704</v>
      </c>
      <c r="Q875" s="18" t="s">
        <v>56672</v>
      </c>
      <c r="R875" s="53">
        <v>723</v>
      </c>
      <c r="S875" s="58" t="s">
        <v>57448</v>
      </c>
      <c r="T875" s="28" t="s">
        <v>58560</v>
      </c>
      <c r="U875" s="18"/>
      <c r="V875" s="49"/>
      <c r="W875">
        <v>-3952</v>
      </c>
      <c r="X875" s="60">
        <f t="shared" si="52"/>
        <v>4070.9088000000002</v>
      </c>
      <c r="Y875" s="60">
        <v>2226</v>
      </c>
      <c r="Z875" s="60"/>
      <c r="AA875" s="60"/>
      <c r="AB875" s="59">
        <v>13</v>
      </c>
      <c r="AC875" s="59">
        <v>10</v>
      </c>
      <c r="AD875" s="59">
        <v>18</v>
      </c>
      <c r="AE875" s="48" t="s">
        <v>20</v>
      </c>
      <c r="AF875" s="59">
        <v>175</v>
      </c>
      <c r="AG875" s="59">
        <v>41</v>
      </c>
      <c r="AH875" s="59">
        <v>18</v>
      </c>
      <c r="AI875" s="59" t="s">
        <v>19</v>
      </c>
      <c r="AJ875" s="94">
        <v>-13.171666999999999</v>
      </c>
      <c r="AK875" s="94">
        <v>-175.688333</v>
      </c>
      <c r="AL875" s="30" t="s">
        <v>23</v>
      </c>
      <c r="KS875" s="20"/>
    </row>
    <row r="876" spans="1:307" s="20" customFormat="1">
      <c r="A876" s="197">
        <v>5465632</v>
      </c>
      <c r="B876" s="42">
        <v>6632</v>
      </c>
      <c r="C876" s="1"/>
      <c r="D876" s="1" t="s">
        <v>58320</v>
      </c>
      <c r="E876" s="1"/>
      <c r="F876" s="1" t="s">
        <v>59072</v>
      </c>
      <c r="G876" s="1"/>
      <c r="H876" s="1"/>
      <c r="I876" s="1"/>
      <c r="J876" s="1"/>
      <c r="K876" s="59">
        <v>10</v>
      </c>
      <c r="L876" s="31"/>
      <c r="M876" s="30"/>
      <c r="N876" s="53">
        <v>788</v>
      </c>
      <c r="O876" s="31" t="s">
        <v>56699</v>
      </c>
      <c r="P876" s="76">
        <v>34993</v>
      </c>
      <c r="Q876" s="1" t="s">
        <v>57450</v>
      </c>
      <c r="R876" s="30"/>
      <c r="S876" s="57" t="s">
        <v>57449</v>
      </c>
      <c r="T876" s="1"/>
      <c r="U876" s="1"/>
      <c r="V876" s="48"/>
      <c r="W876">
        <v>-2519</v>
      </c>
      <c r="X876" s="59">
        <f t="shared" si="52"/>
        <v>2578.6080000000002</v>
      </c>
      <c r="Y876" s="59">
        <v>1410</v>
      </c>
      <c r="Z876" s="59"/>
      <c r="AA876" s="59"/>
      <c r="AB876" s="59">
        <v>15</v>
      </c>
      <c r="AC876" s="59">
        <v>39</v>
      </c>
      <c r="AD876" s="59">
        <v>0</v>
      </c>
      <c r="AE876" s="48" t="s">
        <v>20</v>
      </c>
      <c r="AF876" s="59">
        <v>179</v>
      </c>
      <c r="AG876" s="59">
        <v>3</v>
      </c>
      <c r="AH876" s="59">
        <v>45</v>
      </c>
      <c r="AI876" s="59" t="s">
        <v>19</v>
      </c>
      <c r="AJ876" s="94">
        <v>-15.65</v>
      </c>
      <c r="AK876" s="94">
        <v>-179.0625</v>
      </c>
      <c r="AL876" s="30" t="s">
        <v>23</v>
      </c>
      <c r="KS876"/>
      <c r="KT876"/>
      <c r="KU876"/>
    </row>
    <row r="877" spans="1:307">
      <c r="A877" s="197">
        <v>5465633</v>
      </c>
      <c r="B877" s="42">
        <v>6633</v>
      </c>
      <c r="C877" s="1"/>
      <c r="D877" s="1" t="s">
        <v>58320</v>
      </c>
      <c r="E877" s="1"/>
      <c r="F877" s="1" t="s">
        <v>59072</v>
      </c>
      <c r="G877" s="1"/>
      <c r="H877" s="1"/>
      <c r="I877" s="1"/>
      <c r="J877" s="1"/>
      <c r="K877" s="59">
        <v>23</v>
      </c>
      <c r="L877" s="31"/>
      <c r="M877" s="30"/>
      <c r="N877" s="53">
        <v>801</v>
      </c>
      <c r="O877" s="31" t="s">
        <v>58030</v>
      </c>
      <c r="P877" s="71">
        <v>17338</v>
      </c>
      <c r="Q877" s="1" t="s">
        <v>57511</v>
      </c>
      <c r="R877" s="30" t="s">
        <v>57530</v>
      </c>
      <c r="S877" s="57" t="s">
        <v>57451</v>
      </c>
      <c r="T877" s="1"/>
      <c r="U877" s="1" t="s">
        <v>58605</v>
      </c>
      <c r="W877">
        <v>-3663</v>
      </c>
      <c r="X877" s="59">
        <v>3910</v>
      </c>
      <c r="Y877" s="59">
        <f t="shared" ref="Y877:Y888" si="53">X877/1.8288</f>
        <v>2138.0139982502187</v>
      </c>
      <c r="Z877" s="59"/>
      <c r="AA877" s="59" t="s">
        <v>57452</v>
      </c>
      <c r="AB877" s="59">
        <v>3</v>
      </c>
      <c r="AC877" s="59">
        <v>52</v>
      </c>
      <c r="AD877" s="59">
        <v>0</v>
      </c>
      <c r="AE877" s="48" t="s">
        <v>56287</v>
      </c>
      <c r="AF877" s="59">
        <v>65</v>
      </c>
      <c r="AG877" s="59">
        <v>31</v>
      </c>
      <c r="AH877" s="59">
        <v>0</v>
      </c>
      <c r="AI877" s="59" t="s">
        <v>56301</v>
      </c>
      <c r="AJ877" s="94">
        <v>3.8666670000000001</v>
      </c>
      <c r="AK877" s="94">
        <v>65.516666999999998</v>
      </c>
      <c r="AL877" s="30" t="s">
        <v>56302</v>
      </c>
    </row>
    <row r="878" spans="1:307">
      <c r="A878" s="197">
        <v>5465634</v>
      </c>
      <c r="B878" s="42">
        <v>6634</v>
      </c>
      <c r="C878" s="1"/>
      <c r="D878" s="1" t="s">
        <v>58320</v>
      </c>
      <c r="E878" s="1"/>
      <c r="F878" s="1" t="s">
        <v>59072</v>
      </c>
      <c r="G878" s="1"/>
      <c r="H878" s="1"/>
      <c r="I878" s="1" t="s">
        <v>57456</v>
      </c>
      <c r="J878" s="1"/>
      <c r="K878" s="59">
        <v>20</v>
      </c>
      <c r="L878" s="31"/>
      <c r="M878" s="30"/>
      <c r="N878" s="53">
        <v>817</v>
      </c>
      <c r="O878" s="31" t="s">
        <v>58036</v>
      </c>
      <c r="P878" s="70">
        <v>17371</v>
      </c>
      <c r="Q878" s="1" t="s">
        <v>57511</v>
      </c>
      <c r="R878" s="30" t="s">
        <v>58038</v>
      </c>
      <c r="S878" s="57" t="s">
        <v>57510</v>
      </c>
      <c r="T878" s="22" t="s">
        <v>58612</v>
      </c>
      <c r="U878" s="22"/>
      <c r="W878">
        <v>-3881</v>
      </c>
      <c r="X878" s="59">
        <v>3795</v>
      </c>
      <c r="Y878" s="59">
        <f t="shared" si="53"/>
        <v>2075.1312335958005</v>
      </c>
      <c r="Z878" s="59"/>
      <c r="AA878" s="101" t="s">
        <v>58611</v>
      </c>
      <c r="AB878" s="59">
        <v>17</v>
      </c>
      <c r="AC878" s="59">
        <v>16</v>
      </c>
      <c r="AD878" s="59">
        <v>30</v>
      </c>
      <c r="AE878" s="59" t="s">
        <v>56287</v>
      </c>
      <c r="AF878" s="59">
        <v>48</v>
      </c>
      <c r="AG878" s="59">
        <v>25</v>
      </c>
      <c r="AH878" s="59">
        <v>0</v>
      </c>
      <c r="AI878" s="59" t="s">
        <v>19</v>
      </c>
      <c r="AJ878" s="94">
        <v>17.274999999999999</v>
      </c>
      <c r="AK878" s="94">
        <v>-48.416666999999997</v>
      </c>
      <c r="AL878" s="30" t="s">
        <v>56277</v>
      </c>
      <c r="KT878" s="20"/>
      <c r="KU878" s="20"/>
    </row>
    <row r="879" spans="1:307" s="129" customFormat="1">
      <c r="A879" s="197">
        <v>5465635</v>
      </c>
      <c r="B879" s="42">
        <v>6635</v>
      </c>
      <c r="C879" s="1"/>
      <c r="D879" s="1" t="s">
        <v>58320</v>
      </c>
      <c r="E879" s="1"/>
      <c r="F879" s="1" t="s">
        <v>59072</v>
      </c>
      <c r="G879" s="1"/>
      <c r="H879" s="1"/>
      <c r="I879" s="28" t="s">
        <v>57198</v>
      </c>
      <c r="J879" s="1"/>
      <c r="K879" s="59">
        <v>1</v>
      </c>
      <c r="L879" s="54"/>
      <c r="M879" s="53"/>
      <c r="N879" s="53">
        <v>845</v>
      </c>
      <c r="O879" s="31" t="s">
        <v>58036</v>
      </c>
      <c r="P879" s="70">
        <v>17371</v>
      </c>
      <c r="Q879" s="1" t="s">
        <v>57511</v>
      </c>
      <c r="R879" s="30" t="s">
        <v>58038</v>
      </c>
      <c r="S879" s="57" t="s">
        <v>57510</v>
      </c>
      <c r="T879" s="1"/>
      <c r="U879" s="1"/>
      <c r="V879" s="48"/>
      <c r="W879">
        <v>-3881</v>
      </c>
      <c r="X879" s="59">
        <v>3795</v>
      </c>
      <c r="Y879" s="59">
        <f t="shared" si="53"/>
        <v>2075.1312335958005</v>
      </c>
      <c r="Z879" s="59"/>
      <c r="AA879" s="59" t="s">
        <v>58610</v>
      </c>
      <c r="AB879" s="59">
        <v>17</v>
      </c>
      <c r="AC879" s="59">
        <v>16</v>
      </c>
      <c r="AD879" s="59">
        <v>30</v>
      </c>
      <c r="AE879" s="48" t="s">
        <v>56287</v>
      </c>
      <c r="AF879" s="59">
        <v>48</v>
      </c>
      <c r="AG879" s="59">
        <v>25</v>
      </c>
      <c r="AH879" s="59">
        <v>0</v>
      </c>
      <c r="AI879" s="59" t="s">
        <v>19</v>
      </c>
      <c r="AJ879" s="94">
        <v>17.274999999999999</v>
      </c>
      <c r="AK879" s="94">
        <v>-48.416666999999997</v>
      </c>
      <c r="AL879" s="30" t="s">
        <v>56277</v>
      </c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20"/>
      <c r="CV879" s="20"/>
      <c r="CW879" s="20"/>
      <c r="CX879" s="20"/>
      <c r="CY879" s="20"/>
      <c r="CZ879" s="20"/>
      <c r="DA879" s="20"/>
      <c r="DB879" s="20"/>
      <c r="DC879" s="20"/>
      <c r="DD879" s="20"/>
      <c r="DE879" s="20"/>
      <c r="DF879" s="20"/>
      <c r="DG879" s="20"/>
      <c r="DH879" s="20"/>
      <c r="DI879" s="20"/>
      <c r="DJ879" s="20"/>
      <c r="DK879" s="20"/>
      <c r="DL879" s="20"/>
      <c r="DM879" s="20"/>
      <c r="DN879" s="20"/>
      <c r="DO879" s="20"/>
      <c r="DP879" s="20"/>
      <c r="DQ879" s="20"/>
      <c r="DR879" s="20"/>
      <c r="DS879" s="20"/>
      <c r="DT879" s="20"/>
      <c r="DU879" s="20"/>
      <c r="DV879" s="20"/>
      <c r="DW879" s="20"/>
      <c r="DX879" s="20"/>
      <c r="DY879" s="20"/>
      <c r="DZ879" s="20"/>
      <c r="EA879" s="20"/>
      <c r="EB879" s="20"/>
      <c r="EC879" s="20"/>
      <c r="ED879" s="20"/>
      <c r="EE879" s="20"/>
      <c r="EF879" s="20"/>
      <c r="EG879" s="20"/>
      <c r="EH879" s="20"/>
      <c r="EI879" s="20"/>
      <c r="EJ879" s="20"/>
      <c r="EK879" s="20"/>
      <c r="EL879" s="20"/>
      <c r="EM879" s="20"/>
      <c r="EN879" s="20"/>
      <c r="EO879" s="20"/>
      <c r="EP879" s="20"/>
      <c r="EQ879" s="20"/>
      <c r="ER879" s="20"/>
      <c r="ES879" s="20"/>
      <c r="ET879" s="20"/>
      <c r="EU879" s="20"/>
      <c r="EV879" s="20"/>
      <c r="EW879" s="20"/>
      <c r="EX879" s="20"/>
      <c r="EY879" s="20"/>
      <c r="EZ879" s="20"/>
      <c r="FA879" s="20"/>
      <c r="FB879" s="20"/>
      <c r="FC879" s="20"/>
      <c r="FD879" s="20"/>
      <c r="FE879" s="20"/>
      <c r="FF879" s="20"/>
      <c r="FG879" s="20"/>
      <c r="FH879" s="20"/>
      <c r="FI879" s="20"/>
      <c r="FJ879" s="20"/>
      <c r="FK879" s="20"/>
      <c r="FL879" s="20"/>
      <c r="FM879" s="20"/>
      <c r="FN879" s="20"/>
      <c r="FO879" s="20"/>
      <c r="FP879" s="20"/>
      <c r="FQ879" s="20"/>
      <c r="FR879" s="20"/>
      <c r="FS879" s="20"/>
      <c r="FT879" s="20"/>
      <c r="FU879" s="20"/>
      <c r="FV879" s="20"/>
      <c r="FW879" s="20"/>
      <c r="FX879" s="20"/>
      <c r="FY879" s="20"/>
      <c r="FZ879" s="20"/>
      <c r="GA879" s="20"/>
      <c r="GB879" s="20"/>
      <c r="GC879" s="20"/>
      <c r="GD879" s="20"/>
      <c r="GE879" s="20"/>
      <c r="GF879" s="20"/>
      <c r="GG879" s="20"/>
      <c r="GH879" s="20"/>
      <c r="GI879" s="20"/>
      <c r="GJ879" s="20"/>
      <c r="GK879" s="20"/>
      <c r="GL879" s="20"/>
      <c r="GM879" s="20"/>
      <c r="GN879" s="20"/>
      <c r="GO879" s="20"/>
      <c r="GP879" s="20"/>
      <c r="GQ879" s="20"/>
      <c r="GR879" s="20"/>
      <c r="GS879" s="20"/>
      <c r="GT879" s="20"/>
      <c r="GU879" s="20"/>
      <c r="GV879" s="20"/>
      <c r="GW879" s="20"/>
      <c r="GX879" s="20"/>
      <c r="GY879" s="20"/>
      <c r="GZ879" s="20"/>
      <c r="HA879" s="20"/>
      <c r="HB879" s="20"/>
      <c r="HC879" s="20"/>
      <c r="HD879" s="20"/>
      <c r="HE879" s="20"/>
      <c r="HF879" s="20"/>
      <c r="HG879" s="20"/>
      <c r="HH879" s="20"/>
      <c r="HI879" s="20"/>
      <c r="HJ879" s="20"/>
      <c r="HK879" s="20"/>
      <c r="HL879" s="20"/>
      <c r="HM879" s="20"/>
      <c r="HN879" s="20"/>
      <c r="HO879" s="20"/>
      <c r="HP879" s="20"/>
      <c r="HQ879" s="20"/>
      <c r="HR879" s="20"/>
      <c r="HS879" s="20"/>
      <c r="HT879" s="20"/>
      <c r="HU879" s="20"/>
      <c r="HV879" s="20"/>
      <c r="HW879" s="20"/>
      <c r="HX879" s="20"/>
      <c r="HY879" s="20"/>
      <c r="HZ879" s="20"/>
      <c r="IA879" s="20"/>
      <c r="IB879" s="20"/>
      <c r="IC879" s="20"/>
      <c r="ID879" s="20"/>
      <c r="IE879" s="20"/>
      <c r="IF879" s="20"/>
      <c r="IG879" s="20"/>
      <c r="IH879" s="20"/>
      <c r="II879" s="20"/>
      <c r="IJ879" s="20"/>
      <c r="IK879" s="20"/>
      <c r="IL879" s="20"/>
      <c r="IM879" s="20"/>
      <c r="IN879" s="20"/>
      <c r="IO879" s="20"/>
      <c r="IP879" s="20"/>
      <c r="IQ879" s="20"/>
      <c r="IR879" s="20"/>
      <c r="IS879" s="20"/>
      <c r="IT879" s="20"/>
      <c r="IU879" s="20"/>
      <c r="IV879" s="20"/>
      <c r="IW879" s="20"/>
      <c r="IX879" s="20"/>
      <c r="IY879" s="20"/>
      <c r="IZ879" s="20"/>
      <c r="JA879" s="20"/>
      <c r="JB879" s="20"/>
      <c r="JC879" s="20"/>
      <c r="JD879" s="20"/>
      <c r="JE879" s="20"/>
      <c r="JF879" s="20"/>
      <c r="JG879" s="20"/>
      <c r="JH879" s="20"/>
      <c r="JI879" s="20"/>
      <c r="JJ879" s="20"/>
      <c r="JK879" s="20"/>
      <c r="JL879" s="20"/>
      <c r="JM879" s="20"/>
      <c r="JN879" s="20"/>
      <c r="JO879" s="20"/>
      <c r="JP879" s="20"/>
      <c r="JQ879" s="20"/>
      <c r="JR879" s="20"/>
      <c r="JS879" s="20"/>
      <c r="JT879" s="20"/>
      <c r="JU879" s="20"/>
      <c r="JV879" s="20"/>
      <c r="JW879" s="20"/>
      <c r="JX879" s="20"/>
      <c r="JY879" s="20"/>
      <c r="JZ879" s="20"/>
      <c r="KA879" s="20"/>
      <c r="KB879" s="20"/>
      <c r="KC879" s="20"/>
      <c r="KD879" s="20"/>
      <c r="KE879" s="20"/>
      <c r="KF879" s="20"/>
      <c r="KG879" s="20"/>
      <c r="KH879" s="20"/>
      <c r="KI879" s="20"/>
      <c r="KJ879" s="20"/>
      <c r="KK879" s="20"/>
      <c r="KL879" s="20"/>
      <c r="KM879" s="20"/>
      <c r="KN879" s="20"/>
      <c r="KO879" s="20"/>
      <c r="KP879" s="20"/>
      <c r="KQ879" s="20"/>
      <c r="KR879" s="20"/>
      <c r="KS879"/>
      <c r="KT879"/>
      <c r="KU879"/>
    </row>
    <row r="880" spans="1:307">
      <c r="A880" s="197">
        <v>5465636</v>
      </c>
      <c r="B880" s="42">
        <v>6636</v>
      </c>
      <c r="C880" s="1"/>
      <c r="D880" s="1" t="s">
        <v>58320</v>
      </c>
      <c r="E880" s="1"/>
      <c r="F880" s="1" t="s">
        <v>59072</v>
      </c>
      <c r="G880" s="1"/>
      <c r="H880" s="1"/>
      <c r="I880" s="1" t="s">
        <v>57456</v>
      </c>
      <c r="J880" s="1"/>
      <c r="K880" s="59">
        <v>30</v>
      </c>
      <c r="L880" s="54"/>
      <c r="M880" s="53"/>
      <c r="N880" s="53">
        <v>847</v>
      </c>
      <c r="O880" s="31" t="s">
        <v>58037</v>
      </c>
      <c r="P880" s="70">
        <v>17382</v>
      </c>
      <c r="Q880" s="1" t="s">
        <v>58039</v>
      </c>
      <c r="R880" s="30" t="s">
        <v>58040</v>
      </c>
      <c r="S880" s="57" t="s">
        <v>57512</v>
      </c>
      <c r="T880" s="1"/>
      <c r="U880" s="1"/>
      <c r="W880">
        <v>-4298</v>
      </c>
      <c r="X880" s="59">
        <v>4886</v>
      </c>
      <c r="Y880" s="59">
        <f t="shared" si="53"/>
        <v>2671.6972878390202</v>
      </c>
      <c r="Z880" s="59"/>
      <c r="AA880" s="59" t="s">
        <v>57513</v>
      </c>
      <c r="AB880" s="59">
        <v>13</v>
      </c>
      <c r="AC880" s="59">
        <v>15</v>
      </c>
      <c r="AD880" s="59">
        <v>0</v>
      </c>
      <c r="AE880" s="48" t="s">
        <v>56287</v>
      </c>
      <c r="AF880" s="59">
        <v>40</v>
      </c>
      <c r="AG880" s="59">
        <v>40</v>
      </c>
      <c r="AH880" s="59">
        <v>0</v>
      </c>
      <c r="AI880" s="59" t="s">
        <v>19</v>
      </c>
      <c r="AJ880" s="94">
        <v>13.25</v>
      </c>
      <c r="AK880" s="94">
        <v>-40.666666999999997</v>
      </c>
      <c r="AL880" s="30" t="s">
        <v>56277</v>
      </c>
      <c r="KT880" s="20"/>
      <c r="KU880" s="20"/>
    </row>
    <row r="881" spans="1:307">
      <c r="A881" s="197">
        <v>5465637</v>
      </c>
      <c r="B881" s="42">
        <v>6637</v>
      </c>
      <c r="C881" s="1"/>
      <c r="D881" s="1" t="s">
        <v>58320</v>
      </c>
      <c r="E881" s="1"/>
      <c r="F881" s="1" t="s">
        <v>59072</v>
      </c>
      <c r="G881" s="1"/>
      <c r="H881" s="1"/>
      <c r="I881" s="1" t="s">
        <v>57220</v>
      </c>
      <c r="J881" s="1"/>
      <c r="K881" s="59">
        <v>11</v>
      </c>
      <c r="L881" s="54"/>
      <c r="M881" s="53"/>
      <c r="N881" s="53">
        <v>879</v>
      </c>
      <c r="O881" s="31" t="s">
        <v>58031</v>
      </c>
      <c r="P881" s="72">
        <v>17348</v>
      </c>
      <c r="Q881" s="1" t="s">
        <v>57511</v>
      </c>
      <c r="R881" s="30" t="s">
        <v>57454</v>
      </c>
      <c r="S881" s="57" t="s">
        <v>57453</v>
      </c>
      <c r="T881" s="1"/>
      <c r="U881" s="1"/>
      <c r="W881">
        <v>-3182</v>
      </c>
      <c r="X881" s="59">
        <v>3000</v>
      </c>
      <c r="Y881" s="59">
        <f t="shared" si="53"/>
        <v>1640.4199475065616</v>
      </c>
      <c r="Z881" s="59"/>
      <c r="AA881" s="59" t="s">
        <v>57455</v>
      </c>
      <c r="AB881" s="59">
        <v>21</v>
      </c>
      <c r="AC881" s="59">
        <v>12</v>
      </c>
      <c r="AD881" s="59">
        <v>0</v>
      </c>
      <c r="AE881" s="48" t="s">
        <v>56287</v>
      </c>
      <c r="AF881" s="59">
        <v>45</v>
      </c>
      <c r="AG881" s="59">
        <v>21</v>
      </c>
      <c r="AH881" s="59">
        <v>0</v>
      </c>
      <c r="AI881" s="59" t="s">
        <v>19</v>
      </c>
      <c r="AJ881" s="94">
        <v>21.2</v>
      </c>
      <c r="AK881" s="94">
        <v>-45.35</v>
      </c>
      <c r="AL881" s="30" t="s">
        <v>56277</v>
      </c>
    </row>
    <row r="882" spans="1:307">
      <c r="A882" s="197">
        <v>5465638</v>
      </c>
      <c r="B882" s="42">
        <v>6638</v>
      </c>
      <c r="C882" s="1"/>
      <c r="D882" s="1" t="s">
        <v>58320</v>
      </c>
      <c r="E882" s="1"/>
      <c r="F882" s="1" t="s">
        <v>59072</v>
      </c>
      <c r="G882" s="1"/>
      <c r="H882" s="1"/>
      <c r="I882" s="1" t="s">
        <v>57456</v>
      </c>
      <c r="J882" s="1"/>
      <c r="K882" s="59">
        <v>13</v>
      </c>
      <c r="L882" s="54"/>
      <c r="M882" s="53"/>
      <c r="N882" s="53">
        <v>896</v>
      </c>
      <c r="O882" s="31" t="s">
        <v>58031</v>
      </c>
      <c r="P882" s="72">
        <v>17348</v>
      </c>
      <c r="Q882" s="1" t="s">
        <v>57511</v>
      </c>
      <c r="R882" s="30" t="s">
        <v>57454</v>
      </c>
      <c r="S882" s="57" t="s">
        <v>57453</v>
      </c>
      <c r="T882" s="1"/>
      <c r="U882" s="1"/>
      <c r="W882">
        <v>-3182</v>
      </c>
      <c r="X882" s="59">
        <v>3000</v>
      </c>
      <c r="Y882" s="59">
        <f t="shared" si="53"/>
        <v>1640.4199475065616</v>
      </c>
      <c r="Z882" s="59"/>
      <c r="AA882" s="59" t="s">
        <v>57457</v>
      </c>
      <c r="AB882" s="59">
        <v>21</v>
      </c>
      <c r="AC882" s="59">
        <v>12</v>
      </c>
      <c r="AD882" s="59">
        <v>0</v>
      </c>
      <c r="AE882" s="48" t="s">
        <v>56287</v>
      </c>
      <c r="AF882" s="59">
        <v>45</v>
      </c>
      <c r="AG882" s="59">
        <v>21</v>
      </c>
      <c r="AH882" s="59">
        <v>0</v>
      </c>
      <c r="AI882" s="59" t="s">
        <v>19</v>
      </c>
      <c r="AJ882" s="94">
        <v>21.2</v>
      </c>
      <c r="AK882" s="94">
        <v>-45.35</v>
      </c>
      <c r="AL882" s="30" t="s">
        <v>56277</v>
      </c>
    </row>
    <row r="883" spans="1:307">
      <c r="A883" s="223">
        <v>5465639</v>
      </c>
      <c r="B883" s="211">
        <v>6639</v>
      </c>
      <c r="C883" s="28"/>
      <c r="D883" s="28" t="s">
        <v>58320</v>
      </c>
      <c r="E883" s="28"/>
      <c r="F883" s="28" t="s">
        <v>59072</v>
      </c>
      <c r="G883" s="28"/>
      <c r="H883" s="28"/>
      <c r="I883" s="28" t="s">
        <v>57198</v>
      </c>
      <c r="J883" s="28"/>
      <c r="K883" s="63">
        <v>9</v>
      </c>
      <c r="L883" s="64"/>
      <c r="M883" s="64"/>
      <c r="N883" s="64">
        <v>913</v>
      </c>
      <c r="O883" s="33" t="s">
        <v>58031</v>
      </c>
      <c r="P883" s="75">
        <v>17348</v>
      </c>
      <c r="Q883" s="28" t="s">
        <v>57511</v>
      </c>
      <c r="R883" s="33" t="s">
        <v>57454</v>
      </c>
      <c r="S883" s="209" t="s">
        <v>57453</v>
      </c>
      <c r="T883" s="210"/>
      <c r="U883" s="28"/>
      <c r="V883" s="208"/>
      <c r="W883" s="68">
        <v>-3182</v>
      </c>
      <c r="X883" s="63">
        <v>3000</v>
      </c>
      <c r="Y883" s="63">
        <f t="shared" si="53"/>
        <v>1640.4199475065616</v>
      </c>
      <c r="Z883" s="63"/>
      <c r="AA883" s="63" t="s">
        <v>57458</v>
      </c>
      <c r="AB883" s="63">
        <v>21</v>
      </c>
      <c r="AC883" s="63">
        <v>12</v>
      </c>
      <c r="AD883" s="63">
        <v>0</v>
      </c>
      <c r="AE883" s="67" t="s">
        <v>56287</v>
      </c>
      <c r="AF883" s="63">
        <v>45</v>
      </c>
      <c r="AG883" s="63">
        <v>21</v>
      </c>
      <c r="AH883" s="63">
        <v>0</v>
      </c>
      <c r="AI883" s="63" t="s">
        <v>19</v>
      </c>
      <c r="AJ883" s="95">
        <v>21.2</v>
      </c>
      <c r="AK883" s="95">
        <v>-45.35</v>
      </c>
      <c r="AL883" s="33" t="s">
        <v>56277</v>
      </c>
      <c r="AM883" s="68"/>
      <c r="AN883" s="68"/>
      <c r="AO883" s="68"/>
      <c r="AP883" s="68"/>
      <c r="AQ883" s="68"/>
      <c r="AR883" s="68"/>
      <c r="AS883" s="68"/>
      <c r="AT883" s="68"/>
      <c r="AU883" s="68"/>
      <c r="AV883" s="68"/>
      <c r="AW883" s="68"/>
      <c r="AX883" s="68"/>
      <c r="AY883" s="68"/>
      <c r="AZ883" s="68"/>
      <c r="BA883" s="68"/>
      <c r="BB883" s="68"/>
      <c r="BC883" s="68"/>
      <c r="BD883" s="68"/>
      <c r="BE883" s="68"/>
      <c r="BF883" s="68"/>
      <c r="BG883" s="68"/>
      <c r="BH883" s="68"/>
      <c r="BI883" s="68"/>
      <c r="BJ883" s="68"/>
      <c r="BK883" s="68"/>
      <c r="BL883" s="68"/>
      <c r="BM883" s="68"/>
      <c r="BN883" s="68"/>
      <c r="BO883" s="68"/>
      <c r="BP883" s="68"/>
      <c r="BQ883" s="68"/>
      <c r="BR883" s="68"/>
      <c r="BS883" s="68"/>
      <c r="BT883" s="68"/>
      <c r="BU883" s="68"/>
      <c r="BV883" s="68"/>
      <c r="BW883" s="68"/>
      <c r="BX883" s="68"/>
      <c r="BY883" s="68"/>
      <c r="BZ883" s="68"/>
      <c r="CA883" s="68"/>
      <c r="CB883" s="68"/>
      <c r="CC883" s="68"/>
      <c r="CD883" s="68"/>
      <c r="CE883" s="68"/>
      <c r="CF883" s="68"/>
      <c r="CG883" s="68"/>
      <c r="CH883" s="68"/>
      <c r="CI883" s="68"/>
      <c r="CJ883" s="68"/>
      <c r="CK883" s="68"/>
      <c r="CL883" s="68"/>
      <c r="CM883" s="68"/>
      <c r="CN883" s="68"/>
      <c r="CO883" s="68"/>
      <c r="CP883" s="68"/>
      <c r="CQ883" s="68"/>
      <c r="CR883" s="68"/>
      <c r="CS883" s="68"/>
      <c r="CT883" s="68"/>
      <c r="CU883" s="68"/>
      <c r="CV883" s="68"/>
      <c r="CW883" s="68"/>
      <c r="CX883" s="68"/>
      <c r="CY883" s="68"/>
      <c r="CZ883" s="68"/>
      <c r="DA883" s="68"/>
      <c r="DB883" s="68"/>
      <c r="DC883" s="68"/>
      <c r="DD883" s="68"/>
      <c r="DE883" s="68"/>
      <c r="DF883" s="68"/>
      <c r="DG883" s="68"/>
      <c r="DH883" s="68"/>
      <c r="DI883" s="68"/>
      <c r="DJ883" s="68"/>
      <c r="DK883" s="68"/>
      <c r="DL883" s="68"/>
      <c r="DM883" s="68"/>
      <c r="DN883" s="68"/>
      <c r="DO883" s="68"/>
      <c r="DP883" s="68"/>
      <c r="DQ883" s="68"/>
      <c r="DR883" s="68"/>
      <c r="DS883" s="68"/>
      <c r="DT883" s="68"/>
      <c r="DU883" s="68"/>
      <c r="DV883" s="68"/>
      <c r="DW883" s="68"/>
      <c r="DX883" s="68"/>
      <c r="DY883" s="68"/>
      <c r="DZ883" s="68"/>
      <c r="EA883" s="68"/>
      <c r="EB883" s="68"/>
      <c r="EC883" s="68"/>
      <c r="ED883" s="68"/>
      <c r="EE883" s="68"/>
      <c r="EF883" s="68"/>
      <c r="EG883" s="68"/>
      <c r="EH883" s="68"/>
      <c r="EI883" s="68"/>
      <c r="EJ883" s="68"/>
      <c r="EK883" s="68"/>
      <c r="EL883" s="68"/>
      <c r="EM883" s="68"/>
      <c r="EN883" s="68"/>
      <c r="EO883" s="68"/>
      <c r="EP883" s="68"/>
      <c r="EQ883" s="68"/>
      <c r="ER883" s="68"/>
      <c r="ES883" s="68"/>
      <c r="ET883" s="68"/>
      <c r="EU883" s="68"/>
      <c r="EV883" s="68"/>
      <c r="EW883" s="68"/>
      <c r="EX883" s="68"/>
      <c r="EY883" s="68"/>
      <c r="EZ883" s="68"/>
      <c r="FA883" s="68"/>
      <c r="FB883" s="68"/>
      <c r="FC883" s="68"/>
      <c r="FD883" s="68"/>
      <c r="FE883" s="68"/>
      <c r="FF883" s="68"/>
      <c r="FG883" s="68"/>
      <c r="FH883" s="68"/>
      <c r="FI883" s="68"/>
      <c r="FJ883" s="68"/>
      <c r="FK883" s="68"/>
      <c r="FL883" s="68"/>
      <c r="FM883" s="68"/>
      <c r="FN883" s="68"/>
      <c r="FO883" s="68"/>
      <c r="FP883" s="68"/>
      <c r="FQ883" s="68"/>
      <c r="FR883" s="68"/>
      <c r="FS883" s="68"/>
      <c r="FT883" s="68"/>
      <c r="FU883" s="68"/>
      <c r="FV883" s="68"/>
      <c r="FW883" s="68"/>
      <c r="FX883" s="68"/>
      <c r="FY883" s="68"/>
      <c r="FZ883" s="68"/>
      <c r="GA883" s="68"/>
      <c r="GB883" s="68"/>
      <c r="GC883" s="68"/>
      <c r="GD883" s="68"/>
      <c r="GE883" s="68"/>
      <c r="GF883" s="68"/>
      <c r="GG883" s="68"/>
      <c r="GH883" s="68"/>
      <c r="GI883" s="68"/>
      <c r="GJ883" s="68"/>
      <c r="GK883" s="68"/>
      <c r="GL883" s="68"/>
      <c r="GM883" s="68"/>
      <c r="GN883" s="68"/>
      <c r="GO883" s="68"/>
      <c r="GP883" s="68"/>
      <c r="GQ883" s="68"/>
      <c r="GR883" s="68"/>
      <c r="GS883" s="68"/>
      <c r="GT883" s="68"/>
      <c r="GU883" s="68"/>
      <c r="GV883" s="68"/>
      <c r="GW883" s="68"/>
      <c r="GX883" s="68"/>
      <c r="GY883" s="68"/>
      <c r="GZ883" s="68"/>
      <c r="HA883" s="68"/>
      <c r="HB883" s="68"/>
      <c r="HC883" s="68"/>
      <c r="HD883" s="68"/>
      <c r="HE883" s="68"/>
      <c r="HF883" s="68"/>
      <c r="HG883" s="68"/>
      <c r="HH883" s="68"/>
      <c r="HI883" s="68"/>
      <c r="HJ883" s="68"/>
      <c r="HK883" s="68"/>
      <c r="HL883" s="68"/>
      <c r="HM883" s="68"/>
      <c r="HN883" s="68"/>
      <c r="HO883" s="68"/>
      <c r="HP883" s="68"/>
      <c r="HQ883" s="68"/>
      <c r="HR883" s="68"/>
      <c r="HS883" s="68"/>
      <c r="HT883" s="68"/>
      <c r="HU883" s="68"/>
      <c r="HV883" s="68"/>
      <c r="HW883" s="68"/>
      <c r="HX883" s="68"/>
      <c r="HY883" s="68"/>
      <c r="HZ883" s="68"/>
      <c r="IA883" s="68"/>
      <c r="IB883" s="68"/>
      <c r="IC883" s="68"/>
      <c r="ID883" s="68"/>
      <c r="IE883" s="68"/>
      <c r="IF883" s="68"/>
      <c r="IG883" s="68"/>
      <c r="IH883" s="68"/>
      <c r="II883" s="68"/>
      <c r="IJ883" s="68"/>
      <c r="IK883" s="68"/>
      <c r="IL883" s="68"/>
      <c r="IM883" s="68"/>
      <c r="IN883" s="68"/>
      <c r="IO883" s="68"/>
      <c r="IP883" s="68"/>
      <c r="IQ883" s="68"/>
      <c r="IR883" s="68"/>
      <c r="IS883" s="68"/>
      <c r="IT883" s="68"/>
      <c r="IU883" s="68"/>
      <c r="IV883" s="68"/>
      <c r="IW883" s="68"/>
      <c r="IX883" s="68"/>
      <c r="IY883" s="68"/>
      <c r="IZ883" s="68"/>
      <c r="JA883" s="68"/>
      <c r="JB883" s="68"/>
      <c r="JC883" s="68"/>
      <c r="JD883" s="68"/>
      <c r="JE883" s="68"/>
      <c r="JF883" s="68"/>
      <c r="JG883" s="68"/>
      <c r="JH883" s="68"/>
      <c r="JI883" s="68"/>
      <c r="JJ883" s="68"/>
      <c r="JK883" s="68"/>
      <c r="JL883" s="68"/>
      <c r="JM883" s="68"/>
      <c r="JN883" s="68"/>
      <c r="JO883" s="68"/>
      <c r="JP883" s="68"/>
      <c r="JQ883" s="68"/>
      <c r="JR883" s="68"/>
      <c r="JS883" s="68"/>
      <c r="JT883" s="68"/>
      <c r="JU883" s="68"/>
      <c r="JV883" s="68"/>
      <c r="JW883" s="68"/>
      <c r="JX883" s="68"/>
      <c r="JY883" s="68"/>
      <c r="JZ883" s="68"/>
      <c r="KA883" s="68"/>
      <c r="KB883" s="68"/>
      <c r="KC883" s="68"/>
      <c r="KD883" s="68"/>
      <c r="KE883" s="68"/>
      <c r="KF883" s="68"/>
      <c r="KG883" s="68"/>
      <c r="KH883" s="68"/>
      <c r="KI883" s="68"/>
      <c r="KJ883" s="68"/>
      <c r="KK883" s="68"/>
      <c r="KL883" s="68"/>
      <c r="KM883" s="68"/>
      <c r="KN883" s="68"/>
      <c r="KO883" s="68"/>
      <c r="KP883" s="68"/>
      <c r="KQ883" s="68"/>
      <c r="KR883" s="68"/>
      <c r="KS883" s="68"/>
    </row>
    <row r="884" spans="1:307">
      <c r="A884" s="197">
        <v>5465640</v>
      </c>
      <c r="B884" s="42">
        <v>6640</v>
      </c>
      <c r="C884" s="1"/>
      <c r="D884" s="1" t="s">
        <v>58320</v>
      </c>
      <c r="E884" s="1"/>
      <c r="F884" s="1" t="s">
        <v>59072</v>
      </c>
      <c r="G884" s="1"/>
      <c r="H884" s="1"/>
      <c r="I884" s="1" t="s">
        <v>57456</v>
      </c>
      <c r="J884" s="1"/>
      <c r="K884" s="59">
        <v>7</v>
      </c>
      <c r="L884" s="54"/>
      <c r="M884" s="53"/>
      <c r="N884" s="53">
        <v>931</v>
      </c>
      <c r="O884" s="31" t="s">
        <v>58035</v>
      </c>
      <c r="P884" s="70">
        <v>17359</v>
      </c>
      <c r="Q884" s="1" t="s">
        <v>57511</v>
      </c>
      <c r="R884" s="30" t="s">
        <v>57461</v>
      </c>
      <c r="S884" s="57" t="s">
        <v>57460</v>
      </c>
      <c r="T884" s="1"/>
      <c r="U884" s="1" t="s">
        <v>58606</v>
      </c>
      <c r="W884">
        <v>-4123</v>
      </c>
      <c r="X884" s="59">
        <v>3380</v>
      </c>
      <c r="Y884" s="59">
        <f t="shared" si="53"/>
        <v>1848.2064741907261</v>
      </c>
      <c r="Z884" s="59"/>
      <c r="AA884" s="59" t="s">
        <v>57462</v>
      </c>
      <c r="AB884" s="59">
        <v>9</v>
      </c>
      <c r="AC884" s="59">
        <v>45</v>
      </c>
      <c r="AD884" s="59">
        <v>0</v>
      </c>
      <c r="AE884" s="48" t="s">
        <v>20</v>
      </c>
      <c r="AF884" s="59">
        <v>34</v>
      </c>
      <c r="AG884" s="59">
        <v>24</v>
      </c>
      <c r="AH884" s="59">
        <v>0</v>
      </c>
      <c r="AI884" s="59" t="s">
        <v>19</v>
      </c>
      <c r="AJ884" s="94">
        <v>-9.75</v>
      </c>
      <c r="AK884" s="94">
        <v>-34.4</v>
      </c>
      <c r="AL884" s="30" t="s">
        <v>57477</v>
      </c>
    </row>
    <row r="885" spans="1:307">
      <c r="A885" s="197">
        <v>5465641</v>
      </c>
      <c r="B885" s="42">
        <v>6641</v>
      </c>
      <c r="C885" s="1"/>
      <c r="D885" s="1" t="s">
        <v>58320</v>
      </c>
      <c r="E885" s="1"/>
      <c r="F885" s="1" t="s">
        <v>59072</v>
      </c>
      <c r="G885" s="1"/>
      <c r="H885" s="1"/>
      <c r="I885" s="1"/>
      <c r="J885" s="1"/>
      <c r="K885" s="59">
        <v>6</v>
      </c>
      <c r="L885" s="31"/>
      <c r="M885" s="30"/>
      <c r="N885" s="53">
        <v>972</v>
      </c>
      <c r="O885" s="31" t="s">
        <v>58041</v>
      </c>
      <c r="P885" s="74">
        <v>17371</v>
      </c>
      <c r="Q885" s="1" t="s">
        <v>57511</v>
      </c>
      <c r="R885" s="30" t="s">
        <v>58038</v>
      </c>
      <c r="S885" s="57" t="s">
        <v>57510</v>
      </c>
      <c r="T885" s="134" t="s">
        <v>58552</v>
      </c>
      <c r="U885" s="1"/>
      <c r="V885" s="149"/>
      <c r="W885">
        <v>-3881</v>
      </c>
      <c r="X885" s="59">
        <v>3795</v>
      </c>
      <c r="Y885" s="59">
        <f t="shared" si="53"/>
        <v>2075.1312335958005</v>
      </c>
      <c r="Z885" s="59"/>
      <c r="AA885" s="59" t="s">
        <v>58601</v>
      </c>
      <c r="AB885" s="59">
        <v>17</v>
      </c>
      <c r="AC885" s="59">
        <v>16</v>
      </c>
      <c r="AD885" s="59">
        <v>30</v>
      </c>
      <c r="AE885" s="48" t="s">
        <v>56287</v>
      </c>
      <c r="AF885" s="59">
        <v>48</v>
      </c>
      <c r="AG885" s="59">
        <v>25</v>
      </c>
      <c r="AH885" s="59">
        <v>0</v>
      </c>
      <c r="AI885" s="59" t="s">
        <v>19</v>
      </c>
      <c r="AJ885" s="94">
        <v>17.274999999999999</v>
      </c>
      <c r="AK885" s="94">
        <v>-48.416666999999997</v>
      </c>
      <c r="AL885" s="30" t="s">
        <v>56277</v>
      </c>
    </row>
    <row r="886" spans="1:307">
      <c r="A886" s="197">
        <v>5465642</v>
      </c>
      <c r="B886" s="42">
        <v>6642</v>
      </c>
      <c r="C886" s="1"/>
      <c r="D886" s="1" t="s">
        <v>58320</v>
      </c>
      <c r="E886" s="1"/>
      <c r="F886" s="1" t="s">
        <v>59072</v>
      </c>
      <c r="G886" s="1"/>
      <c r="H886" s="1"/>
      <c r="I886" s="1"/>
      <c r="J886" s="1"/>
      <c r="K886" s="59">
        <v>8</v>
      </c>
      <c r="L886" s="31"/>
      <c r="M886" s="30"/>
      <c r="N886" s="53">
        <v>979</v>
      </c>
      <c r="O886" s="31" t="s">
        <v>58042</v>
      </c>
      <c r="P886" s="34">
        <v>17163</v>
      </c>
      <c r="Q886" s="1" t="s">
        <v>57788</v>
      </c>
      <c r="R886" s="30" t="s">
        <v>57463</v>
      </c>
      <c r="S886" s="57"/>
      <c r="T886" s="1"/>
      <c r="U886" s="1"/>
      <c r="W886">
        <v>-2910</v>
      </c>
      <c r="X886" s="59">
        <v>2470</v>
      </c>
      <c r="Y886" s="59">
        <f t="shared" si="53"/>
        <v>1350.6124234470692</v>
      </c>
      <c r="Z886" s="59"/>
      <c r="AA886" s="59" t="s">
        <v>58603</v>
      </c>
      <c r="AB886" s="59">
        <v>21</v>
      </c>
      <c r="AC886" s="59">
        <v>7</v>
      </c>
      <c r="AD886" s="59">
        <v>0</v>
      </c>
      <c r="AE886" s="48" t="s">
        <v>56287</v>
      </c>
      <c r="AF886" s="59">
        <v>72</v>
      </c>
      <c r="AG886" s="59">
        <v>51</v>
      </c>
      <c r="AH886" s="59">
        <v>0</v>
      </c>
      <c r="AI886" s="59" t="s">
        <v>19</v>
      </c>
      <c r="AJ886" s="94">
        <v>21.116667</v>
      </c>
      <c r="AK886" s="94">
        <v>-72.849999999999994</v>
      </c>
      <c r="AL886" s="30" t="s">
        <v>57478</v>
      </c>
    </row>
    <row r="887" spans="1:307">
      <c r="A887" s="197">
        <v>5465643</v>
      </c>
      <c r="B887" s="42">
        <v>6643</v>
      </c>
      <c r="C887" s="1"/>
      <c r="D887" s="1" t="s">
        <v>58320</v>
      </c>
      <c r="E887" s="1"/>
      <c r="F887" s="1" t="s">
        <v>59072</v>
      </c>
      <c r="G887" s="1"/>
      <c r="H887" s="1"/>
      <c r="I887" s="1"/>
      <c r="J887" s="1"/>
      <c r="K887" s="59">
        <v>17</v>
      </c>
      <c r="L887" s="31"/>
      <c r="M887" s="30"/>
      <c r="N887" s="53">
        <v>996</v>
      </c>
      <c r="O887" s="31" t="s">
        <v>58042</v>
      </c>
      <c r="P887" s="34">
        <v>17163</v>
      </c>
      <c r="Q887" s="1" t="s">
        <v>57788</v>
      </c>
      <c r="R887" s="30" t="s">
        <v>57463</v>
      </c>
      <c r="S887" s="57"/>
      <c r="T887" s="1"/>
      <c r="U887" s="1"/>
      <c r="W887">
        <v>-2910</v>
      </c>
      <c r="X887" s="59">
        <v>2470</v>
      </c>
      <c r="Y887" s="59">
        <f t="shared" si="53"/>
        <v>1350.6124234470692</v>
      </c>
      <c r="Z887" s="59"/>
      <c r="AA887" s="59">
        <v>402</v>
      </c>
      <c r="AB887" s="59">
        <v>21</v>
      </c>
      <c r="AC887" s="59">
        <v>7</v>
      </c>
      <c r="AD887" s="59">
        <v>0</v>
      </c>
      <c r="AE887" s="48" t="s">
        <v>56287</v>
      </c>
      <c r="AF887" s="59">
        <v>72</v>
      </c>
      <c r="AG887" s="59">
        <v>51</v>
      </c>
      <c r="AH887" s="59">
        <v>0</v>
      </c>
      <c r="AI887" s="59" t="s">
        <v>19</v>
      </c>
      <c r="AJ887" s="94">
        <v>21.116667</v>
      </c>
      <c r="AK887" s="94">
        <v>-72.849999999999994</v>
      </c>
      <c r="AL887" s="30" t="s">
        <v>57478</v>
      </c>
    </row>
    <row r="888" spans="1:307">
      <c r="A888" s="197">
        <v>5465644</v>
      </c>
      <c r="B888" s="42">
        <v>6644</v>
      </c>
      <c r="C888" s="1"/>
      <c r="D888" s="1" t="s">
        <v>58320</v>
      </c>
      <c r="E888" s="1"/>
      <c r="F888" s="1" t="s">
        <v>59072</v>
      </c>
      <c r="G888" s="1"/>
      <c r="H888" s="1"/>
      <c r="I888" s="1"/>
      <c r="J888" s="1"/>
      <c r="K888" s="59">
        <v>8</v>
      </c>
      <c r="L888" s="31"/>
      <c r="M888" s="48"/>
      <c r="N888" s="53">
        <v>1021</v>
      </c>
      <c r="O888" s="31" t="s">
        <v>58134</v>
      </c>
      <c r="P888" s="70">
        <v>17162</v>
      </c>
      <c r="Q888" t="s">
        <v>57511</v>
      </c>
      <c r="R888" s="30" t="s">
        <v>57531</v>
      </c>
      <c r="S888" s="57"/>
      <c r="T888" s="1"/>
      <c r="U888" s="1"/>
      <c r="W888">
        <v>-1004</v>
      </c>
      <c r="X888" s="59">
        <v>970</v>
      </c>
      <c r="Y888" s="59">
        <f t="shared" si="53"/>
        <v>530.4024496937883</v>
      </c>
      <c r="Z888" s="59"/>
      <c r="AA888" s="59">
        <v>2</v>
      </c>
      <c r="AB888" s="59">
        <v>28</v>
      </c>
      <c r="AC888" s="59">
        <v>24</v>
      </c>
      <c r="AD888" s="59">
        <v>0</v>
      </c>
      <c r="AE888" s="48" t="s">
        <v>56287</v>
      </c>
      <c r="AF888" s="59">
        <v>77</v>
      </c>
      <c r="AG888" s="59">
        <v>56</v>
      </c>
      <c r="AH888" s="59">
        <v>0</v>
      </c>
      <c r="AI888" s="59" t="s">
        <v>19</v>
      </c>
      <c r="AJ888" s="94">
        <v>28.4</v>
      </c>
      <c r="AK888" s="94">
        <v>-77.933333000000005</v>
      </c>
      <c r="AL888" s="30" t="s">
        <v>57514</v>
      </c>
      <c r="KS888" s="20"/>
      <c r="KT888" s="20"/>
      <c r="KU888" s="20"/>
    </row>
    <row r="889" spans="1:307">
      <c r="A889" s="198">
        <v>5465646</v>
      </c>
      <c r="B889" s="43">
        <v>6646</v>
      </c>
      <c r="C889" s="18"/>
      <c r="D889" s="18" t="s">
        <v>58320</v>
      </c>
      <c r="E889" s="18"/>
      <c r="F889" s="1" t="s">
        <v>59072</v>
      </c>
      <c r="G889" s="18"/>
      <c r="H889" s="18"/>
      <c r="I889" s="18"/>
      <c r="J889" s="18"/>
      <c r="K889" s="60">
        <v>13</v>
      </c>
      <c r="L889" s="31"/>
      <c r="M889" s="49" t="s">
        <v>81135</v>
      </c>
      <c r="N889" s="54">
        <v>1068</v>
      </c>
      <c r="O889" s="31"/>
      <c r="P889" s="72">
        <v>18718</v>
      </c>
      <c r="Q889" s="18" t="s">
        <v>58307</v>
      </c>
      <c r="R889" s="54">
        <v>137</v>
      </c>
      <c r="S889" s="31" t="s">
        <v>58309</v>
      </c>
      <c r="T889" s="18"/>
      <c r="U889" s="18" t="s">
        <v>58305</v>
      </c>
      <c r="V889" s="49">
        <v>1</v>
      </c>
      <c r="W889">
        <v>-4968</v>
      </c>
      <c r="X889" s="60" t="s">
        <v>58306</v>
      </c>
      <c r="Y889" s="60"/>
      <c r="Z889" s="60"/>
      <c r="AA889" s="60"/>
      <c r="AB889" s="60">
        <v>14</v>
      </c>
      <c r="AC889" s="60">
        <v>50</v>
      </c>
      <c r="AD889" s="60">
        <v>0</v>
      </c>
      <c r="AE889" s="60" t="s">
        <v>20</v>
      </c>
      <c r="AF889" s="60">
        <v>79</v>
      </c>
      <c r="AG889" s="60">
        <v>56</v>
      </c>
      <c r="AH889" s="60">
        <v>0</v>
      </c>
      <c r="AI889" s="60" t="s">
        <v>56301</v>
      </c>
      <c r="AJ889" s="93">
        <v>-14.833333</v>
      </c>
      <c r="AK889" s="93">
        <v>79.933333000000005</v>
      </c>
      <c r="AL889" s="31" t="s">
        <v>56302</v>
      </c>
    </row>
    <row r="890" spans="1:307">
      <c r="A890" s="198">
        <v>5465647</v>
      </c>
      <c r="B890" s="43">
        <v>6647</v>
      </c>
      <c r="C890" s="18" t="s">
        <v>57566</v>
      </c>
      <c r="D890" s="1" t="s">
        <v>58320</v>
      </c>
      <c r="E890" s="1"/>
      <c r="F890" s="1" t="s">
        <v>59072</v>
      </c>
      <c r="G890" s="18"/>
      <c r="H890" s="18"/>
      <c r="I890" s="18"/>
      <c r="J890" s="18"/>
      <c r="K890" s="60">
        <v>1</v>
      </c>
      <c r="L890" s="31"/>
      <c r="M890" s="49" t="s">
        <v>81135</v>
      </c>
      <c r="N890" s="54">
        <v>1096</v>
      </c>
      <c r="O890" s="31"/>
      <c r="P890" s="75">
        <v>18720</v>
      </c>
      <c r="Q890" s="18" t="s">
        <v>58307</v>
      </c>
      <c r="R890" s="31" t="s">
        <v>58081</v>
      </c>
      <c r="S890" s="58">
        <v>23209</v>
      </c>
      <c r="T890" s="18" t="s">
        <v>58554</v>
      </c>
      <c r="U890" s="1" t="s">
        <v>57619</v>
      </c>
      <c r="V890" s="49">
        <v>1</v>
      </c>
      <c r="W890">
        <v>-4379</v>
      </c>
      <c r="X890" s="60" t="s">
        <v>58082</v>
      </c>
      <c r="Y890" s="59"/>
      <c r="Z890" s="60"/>
      <c r="AA890" s="60"/>
      <c r="AB890" s="60">
        <v>4</v>
      </c>
      <c r="AC890" s="60">
        <v>18</v>
      </c>
      <c r="AD890" s="60">
        <v>0</v>
      </c>
      <c r="AE890" s="49" t="s">
        <v>56287</v>
      </c>
      <c r="AF890" s="60">
        <v>80</v>
      </c>
      <c r="AG890" s="60">
        <v>8</v>
      </c>
      <c r="AH890" s="60">
        <v>0</v>
      </c>
      <c r="AI890" s="60" t="s">
        <v>56301</v>
      </c>
      <c r="AJ890" s="93">
        <v>4.3</v>
      </c>
      <c r="AK890" s="93">
        <v>80.133332999999993</v>
      </c>
      <c r="AL890" s="31" t="s">
        <v>57435</v>
      </c>
    </row>
    <row r="891" spans="1:307">
      <c r="A891" s="197">
        <v>5465648</v>
      </c>
      <c r="B891" s="42">
        <v>6648</v>
      </c>
      <c r="C891" s="1"/>
      <c r="D891" s="1" t="s">
        <v>58320</v>
      </c>
      <c r="E891" s="1"/>
      <c r="F891" s="1" t="s">
        <v>59072</v>
      </c>
      <c r="G891" s="1"/>
      <c r="H891" s="1"/>
      <c r="I891" s="1"/>
      <c r="J891" s="1"/>
      <c r="K891" s="59">
        <v>4</v>
      </c>
      <c r="L891" s="31"/>
      <c r="M891" s="48" t="s">
        <v>81135</v>
      </c>
      <c r="N891" s="53">
        <v>1100</v>
      </c>
      <c r="O891" s="31"/>
      <c r="P891" s="70">
        <v>18719</v>
      </c>
      <c r="Q891" s="1" t="s">
        <v>58307</v>
      </c>
      <c r="R891" s="30" t="s">
        <v>57648</v>
      </c>
      <c r="S891" s="57" t="s">
        <v>57479</v>
      </c>
      <c r="T891" s="1"/>
      <c r="U891" s="18" t="s">
        <v>57619</v>
      </c>
      <c r="V891" s="48">
        <v>1</v>
      </c>
      <c r="W891">
        <v>-5228</v>
      </c>
      <c r="X891" s="59" t="s">
        <v>56516</v>
      </c>
      <c r="Y891" s="59"/>
      <c r="Z891" s="59"/>
      <c r="AA891" s="59"/>
      <c r="AB891" s="59">
        <v>8</v>
      </c>
      <c r="AC891" s="59">
        <v>37</v>
      </c>
      <c r="AD891" s="59">
        <v>0</v>
      </c>
      <c r="AE891" s="48" t="s">
        <v>20</v>
      </c>
      <c r="AF891" s="59">
        <v>79</v>
      </c>
      <c r="AG891" s="59">
        <v>34</v>
      </c>
      <c r="AH891" s="59">
        <v>0</v>
      </c>
      <c r="AI891" s="59" t="s">
        <v>56301</v>
      </c>
      <c r="AJ891" s="94">
        <v>-8.6166669999999996</v>
      </c>
      <c r="AK891" s="94">
        <v>79.566666999999995</v>
      </c>
      <c r="AL891" s="30" t="s">
        <v>56302</v>
      </c>
    </row>
    <row r="892" spans="1:307">
      <c r="A892" s="197">
        <v>5465649</v>
      </c>
      <c r="B892" s="42">
        <v>6649</v>
      </c>
      <c r="C892" s="1"/>
      <c r="D892" s="1" t="s">
        <v>58320</v>
      </c>
      <c r="E892" s="1"/>
      <c r="F892" s="1" t="s">
        <v>59072</v>
      </c>
      <c r="G892" s="1"/>
      <c r="H892" s="1"/>
      <c r="I892" s="1"/>
      <c r="J892" s="1"/>
      <c r="K892" s="59">
        <v>11</v>
      </c>
      <c r="L892" s="31"/>
      <c r="M892" s="48" t="s">
        <v>81135</v>
      </c>
      <c r="N892" s="53">
        <v>1148</v>
      </c>
      <c r="O892" s="31"/>
      <c r="P892" s="70">
        <v>18580</v>
      </c>
      <c r="Q892" s="1" t="s">
        <v>56889</v>
      </c>
      <c r="R892" s="30" t="s">
        <v>58327</v>
      </c>
      <c r="S892" s="57">
        <v>24653</v>
      </c>
      <c r="T892" s="1" t="s">
        <v>58540</v>
      </c>
      <c r="U892" s="1"/>
      <c r="V892" s="48">
        <v>1</v>
      </c>
      <c r="W892">
        <v>-2236</v>
      </c>
      <c r="X892" s="59">
        <v>50</v>
      </c>
      <c r="Y892" s="59">
        <f>X892/1.8288</f>
        <v>27.340332458442695</v>
      </c>
      <c r="Z892" s="59"/>
      <c r="AA892" s="59"/>
      <c r="AB892" s="59">
        <v>12</v>
      </c>
      <c r="AC892" s="59">
        <v>19</v>
      </c>
      <c r="AD892" s="59">
        <v>0</v>
      </c>
      <c r="AE892" s="48" t="s">
        <v>56287</v>
      </c>
      <c r="AF892" s="59">
        <v>73</v>
      </c>
      <c r="AG892" s="59">
        <v>13</v>
      </c>
      <c r="AH892" s="59">
        <v>0</v>
      </c>
      <c r="AI892" s="59" t="s">
        <v>56301</v>
      </c>
      <c r="AJ892" s="94">
        <v>12.316667000000001</v>
      </c>
      <c r="AK892" s="94">
        <v>73.216667000000001</v>
      </c>
      <c r="AL892" s="30" t="s">
        <v>56302</v>
      </c>
    </row>
    <row r="893" spans="1:307">
      <c r="A893" s="197">
        <v>5465650</v>
      </c>
      <c r="B893" s="42">
        <v>6650</v>
      </c>
      <c r="C893" s="1"/>
      <c r="D893" s="1" t="s">
        <v>58320</v>
      </c>
      <c r="E893" s="1"/>
      <c r="F893" s="1" t="s">
        <v>59072</v>
      </c>
      <c r="G893" s="1"/>
      <c r="H893" s="1"/>
      <c r="I893" s="1"/>
      <c r="J893" s="1"/>
      <c r="K893" s="59">
        <v>13</v>
      </c>
      <c r="L893" s="31"/>
      <c r="M893" s="149"/>
      <c r="N893" s="53">
        <v>1154</v>
      </c>
      <c r="O893" s="33" t="s">
        <v>56552</v>
      </c>
      <c r="P893" s="70">
        <v>37299</v>
      </c>
      <c r="Q893" s="1" t="s">
        <v>81168</v>
      </c>
      <c r="R893" s="30"/>
      <c r="S893" s="57" t="s">
        <v>81169</v>
      </c>
      <c r="T893" s="22"/>
      <c r="U893" s="1"/>
      <c r="V893" s="149"/>
      <c r="W893">
        <v>-3261</v>
      </c>
      <c r="X893" s="59">
        <f>1890*1.8288</f>
        <v>3456.4319999999998</v>
      </c>
      <c r="Y893" s="59">
        <v>1890</v>
      </c>
      <c r="Z893" s="59"/>
      <c r="AA893" s="59"/>
      <c r="AB893" s="59">
        <v>18</v>
      </c>
      <c r="AC893" s="59">
        <v>38</v>
      </c>
      <c r="AD893" s="59">
        <v>0</v>
      </c>
      <c r="AE893" s="59" t="s">
        <v>56287</v>
      </c>
      <c r="AF893" s="59">
        <v>69</v>
      </c>
      <c r="AG893" s="59">
        <v>10</v>
      </c>
      <c r="AH893" s="59">
        <v>0</v>
      </c>
      <c r="AI893" s="59" t="s">
        <v>56301</v>
      </c>
      <c r="AJ893" s="94">
        <v>18.633333</v>
      </c>
      <c r="AK893" s="94">
        <v>69.166667000000004</v>
      </c>
      <c r="AL893" s="30" t="s">
        <v>56302</v>
      </c>
      <c r="KS893" s="20"/>
    </row>
    <row r="894" spans="1:307">
      <c r="A894" s="197">
        <v>5465651</v>
      </c>
      <c r="B894" s="42">
        <v>6651</v>
      </c>
      <c r="C894" s="1"/>
      <c r="D894" s="1" t="s">
        <v>58320</v>
      </c>
      <c r="E894" s="1"/>
      <c r="F894" s="1" t="s">
        <v>59072</v>
      </c>
      <c r="G894" s="1"/>
      <c r="H894" s="1"/>
      <c r="I894" s="1"/>
      <c r="J894" s="1"/>
      <c r="K894" s="59">
        <v>3</v>
      </c>
      <c r="L894" s="31"/>
      <c r="M894" s="48" t="s">
        <v>81135</v>
      </c>
      <c r="N894" s="53">
        <v>1379</v>
      </c>
      <c r="O894" s="31" t="s">
        <v>58328</v>
      </c>
      <c r="P894" s="70">
        <v>18592</v>
      </c>
      <c r="Q894" s="1" t="s">
        <v>56889</v>
      </c>
      <c r="R894" s="30" t="s">
        <v>58329</v>
      </c>
      <c r="S894" s="30" t="s">
        <v>58070</v>
      </c>
      <c r="T894" s="1"/>
      <c r="U894" s="1"/>
      <c r="V894" s="48">
        <v>1</v>
      </c>
      <c r="W894">
        <v>-1335</v>
      </c>
      <c r="X894" s="59">
        <v>50</v>
      </c>
      <c r="Y894" s="59">
        <f>X894/1.8288</f>
        <v>27.340332458442695</v>
      </c>
      <c r="Z894" s="59"/>
      <c r="AA894" s="59"/>
      <c r="AB894" s="59">
        <v>7</v>
      </c>
      <c r="AC894" s="59">
        <v>44</v>
      </c>
      <c r="AD894" s="59">
        <v>0</v>
      </c>
      <c r="AE894" s="48" t="s">
        <v>20</v>
      </c>
      <c r="AF894" s="59">
        <v>115</v>
      </c>
      <c r="AG894" s="59">
        <v>37</v>
      </c>
      <c r="AH894" s="59">
        <v>0</v>
      </c>
      <c r="AI894" s="59" t="s">
        <v>56301</v>
      </c>
      <c r="AJ894" s="94">
        <v>-7.733333</v>
      </c>
      <c r="AK894" s="94">
        <v>115.61666700000001</v>
      </c>
      <c r="AL894" s="30" t="s">
        <v>59155</v>
      </c>
    </row>
    <row r="895" spans="1:307">
      <c r="A895" s="197">
        <v>5465652</v>
      </c>
      <c r="B895" s="42">
        <v>6652</v>
      </c>
      <c r="C895" s="1"/>
      <c r="D895" s="1" t="s">
        <v>58320</v>
      </c>
      <c r="E895" s="1"/>
      <c r="F895" s="1" t="s">
        <v>59072</v>
      </c>
      <c r="G895" s="1"/>
      <c r="H895" s="1"/>
      <c r="I895" s="1"/>
      <c r="J895" s="1"/>
      <c r="K895" s="59">
        <v>8</v>
      </c>
      <c r="L895" s="31"/>
      <c r="M895" s="48" t="s">
        <v>81135</v>
      </c>
      <c r="N895" s="53">
        <v>1389</v>
      </c>
      <c r="O895" s="31" t="s">
        <v>58314</v>
      </c>
      <c r="P895" s="70">
        <v>18594</v>
      </c>
      <c r="Q895" s="1" t="s">
        <v>56889</v>
      </c>
      <c r="R895" s="30" t="s">
        <v>58315</v>
      </c>
      <c r="S895" s="57" t="s">
        <v>57483</v>
      </c>
      <c r="T895" s="1"/>
      <c r="U895" s="1"/>
      <c r="V895" s="48">
        <v>1</v>
      </c>
      <c r="W895">
        <v>-2506</v>
      </c>
      <c r="X895" s="59">
        <v>50</v>
      </c>
      <c r="Y895" s="59">
        <f>X895/1.8288</f>
        <v>27.340332458442695</v>
      </c>
      <c r="Z895" s="59"/>
      <c r="AA895" s="59"/>
      <c r="AB895" s="59">
        <v>16</v>
      </c>
      <c r="AC895" s="59">
        <v>38</v>
      </c>
      <c r="AD895" s="59">
        <v>0</v>
      </c>
      <c r="AE895" s="48" t="s">
        <v>20</v>
      </c>
      <c r="AF895" s="59">
        <v>113</v>
      </c>
      <c r="AG895" s="59">
        <v>3</v>
      </c>
      <c r="AH895" s="59">
        <v>0</v>
      </c>
      <c r="AI895" s="59" t="s">
        <v>56301</v>
      </c>
      <c r="AJ895" s="94">
        <v>-16.633333</v>
      </c>
      <c r="AK895" s="94">
        <v>113.05</v>
      </c>
      <c r="AL895" s="30" t="s">
        <v>56302</v>
      </c>
    </row>
    <row r="896" spans="1:307">
      <c r="A896" s="199">
        <v>5465653</v>
      </c>
      <c r="B896" s="66">
        <v>6653</v>
      </c>
      <c r="C896" s="28"/>
      <c r="D896" s="28" t="s">
        <v>58320</v>
      </c>
      <c r="E896" s="28"/>
      <c r="F896" s="1" t="s">
        <v>59072</v>
      </c>
      <c r="G896" s="28"/>
      <c r="H896" s="28" t="s">
        <v>58330</v>
      </c>
      <c r="I896" s="28"/>
      <c r="J896" s="28"/>
      <c r="K896" s="63">
        <v>1</v>
      </c>
      <c r="L896" s="33"/>
      <c r="M896" s="33"/>
      <c r="N896" s="33"/>
      <c r="O896" s="33"/>
      <c r="P896" s="78"/>
      <c r="Q896" s="28" t="s">
        <v>58333</v>
      </c>
      <c r="R896" s="33" t="s">
        <v>58331</v>
      </c>
      <c r="S896" s="33" t="s">
        <v>58332</v>
      </c>
      <c r="T896" s="18" t="s">
        <v>81159</v>
      </c>
      <c r="U896" s="28"/>
      <c r="V896" s="149"/>
      <c r="W896">
        <v>-4809</v>
      </c>
      <c r="X896" s="63"/>
      <c r="Y896" s="63"/>
      <c r="Z896" s="63"/>
      <c r="AA896" s="63" t="s">
        <v>58334</v>
      </c>
      <c r="AB896" s="63">
        <v>1</v>
      </c>
      <c r="AC896" s="63">
        <v>10</v>
      </c>
      <c r="AD896" s="63">
        <v>0</v>
      </c>
      <c r="AE896" s="67" t="s">
        <v>56287</v>
      </c>
      <c r="AF896" s="63">
        <v>9</v>
      </c>
      <c r="AG896" s="63">
        <v>50</v>
      </c>
      <c r="AH896" s="63">
        <v>0</v>
      </c>
      <c r="AI896" s="63" t="s">
        <v>19</v>
      </c>
      <c r="AJ896" s="95">
        <v>1.1666669999999999</v>
      </c>
      <c r="AK896" s="95">
        <v>-9.8333329999999997</v>
      </c>
      <c r="AL896" s="31" t="s">
        <v>56277</v>
      </c>
      <c r="KT896" s="129"/>
      <c r="KU896" s="129"/>
    </row>
    <row r="897" spans="1:307">
      <c r="A897" s="197">
        <v>5465654</v>
      </c>
      <c r="B897" s="42">
        <v>6654</v>
      </c>
      <c r="C897" s="1"/>
      <c r="D897" s="1" t="s">
        <v>58335</v>
      </c>
      <c r="E897" s="1"/>
      <c r="F897" s="1" t="s">
        <v>58336</v>
      </c>
      <c r="G897" s="1"/>
      <c r="H897" s="1" t="s">
        <v>58337</v>
      </c>
      <c r="I897" s="1"/>
      <c r="J897" s="1"/>
      <c r="K897" s="59">
        <v>2</v>
      </c>
      <c r="L897" s="31" t="s">
        <v>58355</v>
      </c>
      <c r="M897" s="30" t="s">
        <v>59128</v>
      </c>
      <c r="N897" s="30" t="s">
        <v>58338</v>
      </c>
      <c r="O897" s="31"/>
      <c r="P897" s="70">
        <v>16649</v>
      </c>
      <c r="Q897" s="1" t="s">
        <v>57785</v>
      </c>
      <c r="R897" s="53" t="s">
        <v>56420</v>
      </c>
      <c r="S897" s="57" t="s">
        <v>57486</v>
      </c>
      <c r="T897" s="1"/>
      <c r="U897" s="1"/>
      <c r="W897">
        <v>-3141</v>
      </c>
      <c r="X897" s="59">
        <v>3220</v>
      </c>
      <c r="Y897" s="59">
        <f>X897/1.8288</f>
        <v>1760.7174103237096</v>
      </c>
      <c r="Z897" s="59"/>
      <c r="AA897" s="59" t="s">
        <v>57487</v>
      </c>
      <c r="AB897" s="59">
        <v>43</v>
      </c>
      <c r="AC897" s="59">
        <v>43</v>
      </c>
      <c r="AD897" s="59">
        <v>0</v>
      </c>
      <c r="AE897" s="48" t="s">
        <v>20</v>
      </c>
      <c r="AF897" s="59">
        <v>107</v>
      </c>
      <c r="AG897" s="59">
        <v>36</v>
      </c>
      <c r="AH897" s="59">
        <v>0</v>
      </c>
      <c r="AI897" s="59" t="s">
        <v>19</v>
      </c>
      <c r="AJ897" s="94">
        <v>-43.716667000000001</v>
      </c>
      <c r="AK897" s="94">
        <v>-107.6</v>
      </c>
      <c r="AL897" s="30" t="s">
        <v>57488</v>
      </c>
    </row>
    <row r="898" spans="1:307">
      <c r="A898" s="197">
        <v>5465655</v>
      </c>
      <c r="B898" s="42">
        <v>6655</v>
      </c>
      <c r="C898" s="1"/>
      <c r="D898" s="1" t="s">
        <v>58335</v>
      </c>
      <c r="E898" s="1"/>
      <c r="F898" s="1" t="s">
        <v>58336</v>
      </c>
      <c r="G898" s="1"/>
      <c r="H898" s="1"/>
      <c r="I898" s="1"/>
      <c r="J898" s="1"/>
      <c r="K898" s="59">
        <v>7</v>
      </c>
      <c r="L898" s="31" t="s">
        <v>56286</v>
      </c>
      <c r="M898" s="30"/>
      <c r="N898" s="53">
        <v>92</v>
      </c>
      <c r="O898" s="31"/>
      <c r="P898" s="70">
        <v>16654</v>
      </c>
      <c r="Q898" s="1" t="s">
        <v>57785</v>
      </c>
      <c r="R898" s="53" t="s">
        <v>56449</v>
      </c>
      <c r="S898" s="57" t="s">
        <v>18</v>
      </c>
      <c r="T898" s="1"/>
      <c r="U898" s="1"/>
      <c r="W898">
        <v>-2712</v>
      </c>
      <c r="X898" s="59">
        <v>2770</v>
      </c>
      <c r="Y898" s="59">
        <f>X898/1.8288</f>
        <v>1514.6544181977254</v>
      </c>
      <c r="Z898" s="59"/>
      <c r="AA898" s="59" t="s">
        <v>17</v>
      </c>
      <c r="AB898" s="59">
        <v>9</v>
      </c>
      <c r="AC898" s="59">
        <v>53</v>
      </c>
      <c r="AD898" s="59">
        <v>0</v>
      </c>
      <c r="AE898" s="48" t="s">
        <v>20</v>
      </c>
      <c r="AF898" s="59">
        <v>110</v>
      </c>
      <c r="AG898" s="59">
        <v>41</v>
      </c>
      <c r="AH898" s="59">
        <v>0</v>
      </c>
      <c r="AI898" s="59" t="s">
        <v>19</v>
      </c>
      <c r="AJ898" s="94">
        <v>-9.8833330000000004</v>
      </c>
      <c r="AK898" s="94">
        <v>-110.683333</v>
      </c>
      <c r="AL898" s="30" t="s">
        <v>23</v>
      </c>
    </row>
    <row r="899" spans="1:307">
      <c r="A899" s="197">
        <v>5465656</v>
      </c>
      <c r="B899" s="42">
        <v>6656</v>
      </c>
      <c r="C899" s="1"/>
      <c r="D899" s="1" t="s">
        <v>58335</v>
      </c>
      <c r="E899" s="1"/>
      <c r="F899" s="1" t="s">
        <v>58336</v>
      </c>
      <c r="G899" s="1"/>
      <c r="H899" s="1"/>
      <c r="I899" s="1"/>
      <c r="J899" s="1"/>
      <c r="K899" s="59">
        <v>6</v>
      </c>
      <c r="L899" s="31" t="s">
        <v>57442</v>
      </c>
      <c r="M899" s="30"/>
      <c r="N899" s="53">
        <v>100</v>
      </c>
      <c r="O899" s="31"/>
      <c r="P899" s="72">
        <v>16642</v>
      </c>
      <c r="Q899" s="1" t="s">
        <v>57820</v>
      </c>
      <c r="R899" s="30" t="s">
        <v>81219</v>
      </c>
      <c r="S899" s="58" t="s">
        <v>57465</v>
      </c>
      <c r="T899" s="18"/>
      <c r="U899" s="18"/>
      <c r="V899" s="49"/>
      <c r="W899">
        <v>-3641</v>
      </c>
      <c r="X899" s="60">
        <v>3550</v>
      </c>
      <c r="Y899" s="60">
        <f>X899/1.8288</f>
        <v>1941.1636045494313</v>
      </c>
      <c r="Z899" s="60"/>
      <c r="AA899" s="60" t="s">
        <v>57466</v>
      </c>
      <c r="AB899" s="60">
        <v>15</v>
      </c>
      <c r="AC899" s="60">
        <v>13</v>
      </c>
      <c r="AD899" s="60">
        <v>6</v>
      </c>
      <c r="AE899" s="49" t="s">
        <v>20</v>
      </c>
      <c r="AF899" s="60">
        <v>117</v>
      </c>
      <c r="AG899" s="60">
        <v>30</v>
      </c>
      <c r="AH899" s="60">
        <v>24</v>
      </c>
      <c r="AI899" s="60" t="s">
        <v>19</v>
      </c>
      <c r="AJ899" s="93">
        <v>-15.218332999999999</v>
      </c>
      <c r="AK899" s="93">
        <v>-117.50666699999999</v>
      </c>
      <c r="AL899" s="31" t="s">
        <v>23</v>
      </c>
    </row>
    <row r="900" spans="1:307">
      <c r="A900" s="197">
        <v>5465657</v>
      </c>
      <c r="B900" s="42">
        <v>6657</v>
      </c>
      <c r="C900" s="1"/>
      <c r="D900" s="1" t="s">
        <v>58335</v>
      </c>
      <c r="E900" s="1"/>
      <c r="F900" s="1" t="s">
        <v>58336</v>
      </c>
      <c r="G900" s="1"/>
      <c r="H900" s="1"/>
      <c r="I900" s="1"/>
      <c r="J900" s="1"/>
      <c r="K900" s="59">
        <v>11</v>
      </c>
      <c r="L900" s="54">
        <v>4</v>
      </c>
      <c r="M900" s="30"/>
      <c r="N900" s="53">
        <v>112</v>
      </c>
      <c r="O900" s="31" t="s">
        <v>56706</v>
      </c>
      <c r="P900" s="75">
        <v>34991</v>
      </c>
      <c r="Q900" s="1" t="s">
        <v>56703</v>
      </c>
      <c r="R900" s="53">
        <v>338</v>
      </c>
      <c r="S900" s="57" t="s">
        <v>58376</v>
      </c>
      <c r="T900" s="1"/>
      <c r="U900" s="1"/>
      <c r="W900">
        <v>-3740</v>
      </c>
      <c r="X900" s="59">
        <f>Y900*1.8288</f>
        <v>3639.3119999999999</v>
      </c>
      <c r="Y900" s="59">
        <v>1990</v>
      </c>
      <c r="Z900" s="59"/>
      <c r="AA900" s="59"/>
      <c r="AB900" s="59">
        <v>21</v>
      </c>
      <c r="AC900" s="59">
        <v>15</v>
      </c>
      <c r="AD900" s="59">
        <v>0</v>
      </c>
      <c r="AE900" s="48" t="s">
        <v>20</v>
      </c>
      <c r="AF900" s="59">
        <v>14</v>
      </c>
      <c r="AG900" s="59">
        <v>2</v>
      </c>
      <c r="AH900" s="59">
        <v>0</v>
      </c>
      <c r="AI900" s="59" t="s">
        <v>19</v>
      </c>
      <c r="AJ900" s="94">
        <v>-21.25</v>
      </c>
      <c r="AK900" s="94">
        <v>-14.033333000000001</v>
      </c>
      <c r="AL900" s="30" t="s">
        <v>56277</v>
      </c>
      <c r="KS900" s="129"/>
    </row>
    <row r="901" spans="1:307" s="20" customFormat="1">
      <c r="A901" s="197">
        <v>5465658</v>
      </c>
      <c r="B901" s="42">
        <v>6658</v>
      </c>
      <c r="C901" s="1"/>
      <c r="D901" s="1" t="s">
        <v>58335</v>
      </c>
      <c r="E901" s="1"/>
      <c r="F901" s="1" t="s">
        <v>58336</v>
      </c>
      <c r="G901" s="1"/>
      <c r="H901" s="1"/>
      <c r="I901" s="1"/>
      <c r="J901" s="1"/>
      <c r="K901" s="59">
        <v>12</v>
      </c>
      <c r="L901" s="54">
        <v>3</v>
      </c>
      <c r="M901" s="30"/>
      <c r="N901" s="53">
        <v>134</v>
      </c>
      <c r="O901" s="31" t="s">
        <v>58219</v>
      </c>
      <c r="P901" s="74">
        <v>16365</v>
      </c>
      <c r="Q901" s="1" t="s">
        <v>57933</v>
      </c>
      <c r="R901" s="30" t="s">
        <v>81216</v>
      </c>
      <c r="S901" s="57" t="s">
        <v>57532</v>
      </c>
      <c r="T901" s="1"/>
      <c r="U901" s="1"/>
      <c r="V901" s="48"/>
      <c r="W901">
        <v>-4347</v>
      </c>
      <c r="X901" s="59">
        <v>2780</v>
      </c>
      <c r="Y901" s="59">
        <f t="shared" ref="Y901:Y909" si="54">X901/1.8288</f>
        <v>1520.1224846894138</v>
      </c>
      <c r="Z901" s="59"/>
      <c r="AA901" s="59" t="s">
        <v>57533</v>
      </c>
      <c r="AB901" s="59">
        <v>19</v>
      </c>
      <c r="AC901" s="59">
        <v>28</v>
      </c>
      <c r="AD901" s="59">
        <v>30</v>
      </c>
      <c r="AE901" s="48" t="s">
        <v>20</v>
      </c>
      <c r="AF901" s="59">
        <v>173</v>
      </c>
      <c r="AG901" s="59">
        <v>44</v>
      </c>
      <c r="AH901" s="59">
        <v>0</v>
      </c>
      <c r="AI901" s="59" t="s">
        <v>19</v>
      </c>
      <c r="AJ901" s="94">
        <v>-19.475000000000001</v>
      </c>
      <c r="AK901" s="94">
        <v>-173.73333299999999</v>
      </c>
      <c r="AL901" s="31" t="s">
        <v>23</v>
      </c>
      <c r="KS901"/>
      <c r="KT901"/>
      <c r="KU901"/>
    </row>
    <row r="902" spans="1:307">
      <c r="A902" s="197">
        <v>5465659</v>
      </c>
      <c r="B902" s="42">
        <v>6659</v>
      </c>
      <c r="C902" s="1"/>
      <c r="D902" s="1" t="s">
        <v>58335</v>
      </c>
      <c r="E902" s="1"/>
      <c r="F902" s="1" t="s">
        <v>58336</v>
      </c>
      <c r="G902" s="1"/>
      <c r="H902" s="1"/>
      <c r="I902" s="1"/>
      <c r="J902" s="1"/>
      <c r="K902" s="59">
        <v>9</v>
      </c>
      <c r="L902" s="31" t="s">
        <v>59124</v>
      </c>
      <c r="M902" s="30"/>
      <c r="N902" s="53">
        <v>150</v>
      </c>
      <c r="O902" s="31"/>
      <c r="P902" s="70">
        <v>16640</v>
      </c>
      <c r="Q902" s="1" t="s">
        <v>57820</v>
      </c>
      <c r="R902" s="30" t="s">
        <v>81217</v>
      </c>
      <c r="S902" s="57" t="s">
        <v>56288</v>
      </c>
      <c r="T902" s="1"/>
      <c r="U902" s="1"/>
      <c r="W902">
        <v>-3456</v>
      </c>
      <c r="X902" s="59">
        <v>3850</v>
      </c>
      <c r="Y902" s="59">
        <f t="shared" si="54"/>
        <v>2105.2055993000877</v>
      </c>
      <c r="Z902" s="59"/>
      <c r="AA902" s="59" t="s">
        <v>56282</v>
      </c>
      <c r="AB902" s="59">
        <v>13</v>
      </c>
      <c r="AC902" s="59">
        <v>5</v>
      </c>
      <c r="AD902" s="59">
        <v>30</v>
      </c>
      <c r="AE902" s="48" t="s">
        <v>20</v>
      </c>
      <c r="AF902" s="59">
        <v>124</v>
      </c>
      <c r="AG902" s="59">
        <v>16</v>
      </c>
      <c r="AH902" s="59">
        <v>48</v>
      </c>
      <c r="AI902" s="59" t="s">
        <v>19</v>
      </c>
      <c r="AJ902" s="94">
        <v>-13.091666999999999</v>
      </c>
      <c r="AK902" s="94">
        <v>-124.28</v>
      </c>
      <c r="AL902" s="30" t="s">
        <v>23</v>
      </c>
      <c r="KS902" s="20"/>
    </row>
    <row r="903" spans="1:307">
      <c r="A903" s="197">
        <v>5465660</v>
      </c>
      <c r="B903" s="42">
        <v>6660</v>
      </c>
      <c r="C903" s="1"/>
      <c r="D903" s="1" t="s">
        <v>58335</v>
      </c>
      <c r="E903" s="1"/>
      <c r="F903" s="1" t="s">
        <v>58336</v>
      </c>
      <c r="G903" s="1"/>
      <c r="H903" s="1"/>
      <c r="I903" s="1"/>
      <c r="J903" s="1"/>
      <c r="K903" s="59">
        <v>7</v>
      </c>
      <c r="L903" s="31" t="s">
        <v>57442</v>
      </c>
      <c r="M903" s="30"/>
      <c r="N903" s="53">
        <v>159</v>
      </c>
      <c r="O903" s="31"/>
      <c r="P903" s="70">
        <v>16641</v>
      </c>
      <c r="Q903" s="1" t="s">
        <v>57820</v>
      </c>
      <c r="R903" s="30" t="s">
        <v>81218</v>
      </c>
      <c r="S903" s="57" t="s">
        <v>56289</v>
      </c>
      <c r="T903" s="1"/>
      <c r="U903" s="1"/>
      <c r="W903">
        <v>-3617</v>
      </c>
      <c r="X903" s="59">
        <v>3590</v>
      </c>
      <c r="Y903" s="59">
        <f t="shared" si="54"/>
        <v>1963.0358705161855</v>
      </c>
      <c r="Z903" s="59"/>
      <c r="AA903" s="59" t="s">
        <v>56282</v>
      </c>
      <c r="AB903" s="59">
        <v>14</v>
      </c>
      <c r="AC903" s="59">
        <v>16</v>
      </c>
      <c r="AD903" s="59">
        <v>24</v>
      </c>
      <c r="AE903" s="48" t="s">
        <v>20</v>
      </c>
      <c r="AF903" s="59">
        <v>120</v>
      </c>
      <c r="AG903" s="59">
        <v>40</v>
      </c>
      <c r="AH903" s="59">
        <v>48</v>
      </c>
      <c r="AI903" s="59" t="s">
        <v>19</v>
      </c>
      <c r="AJ903" s="94">
        <v>-14.273332999999999</v>
      </c>
      <c r="AK903" s="94">
        <v>-120.68</v>
      </c>
      <c r="AL903" s="30" t="s">
        <v>23</v>
      </c>
    </row>
    <row r="904" spans="1:307">
      <c r="A904" s="197">
        <v>5465661</v>
      </c>
      <c r="B904" s="42">
        <v>6661</v>
      </c>
      <c r="C904" s="1"/>
      <c r="D904" s="1" t="s">
        <v>58335</v>
      </c>
      <c r="E904" s="1"/>
      <c r="F904" s="1" t="s">
        <v>58336</v>
      </c>
      <c r="G904" s="1"/>
      <c r="H904" s="1"/>
      <c r="I904" s="1"/>
      <c r="J904" s="1"/>
      <c r="K904" s="59">
        <v>10</v>
      </c>
      <c r="L904" s="31" t="s">
        <v>59124</v>
      </c>
      <c r="M904" s="30"/>
      <c r="N904" s="53">
        <v>185</v>
      </c>
      <c r="O904" s="31"/>
      <c r="P904" s="70">
        <v>16645</v>
      </c>
      <c r="Q904" s="1" t="s">
        <v>57785</v>
      </c>
      <c r="R904" s="53" t="s">
        <v>56483</v>
      </c>
      <c r="S904" s="57" t="s">
        <v>56290</v>
      </c>
      <c r="T904" s="1"/>
      <c r="U904" s="1"/>
      <c r="W904">
        <v>-3415</v>
      </c>
      <c r="X904" s="59">
        <v>4155</v>
      </c>
      <c r="Y904" s="59">
        <f t="shared" si="54"/>
        <v>2271.9816272965882</v>
      </c>
      <c r="Z904" s="59"/>
      <c r="AA904" s="59" t="s">
        <v>56285</v>
      </c>
      <c r="AB904" s="59">
        <v>5</v>
      </c>
      <c r="AC904" s="59">
        <v>26</v>
      </c>
      <c r="AD904" s="59">
        <v>0</v>
      </c>
      <c r="AE904" s="48" t="s">
        <v>56287</v>
      </c>
      <c r="AF904" s="59">
        <v>131</v>
      </c>
      <c r="AG904" s="59">
        <v>19</v>
      </c>
      <c r="AH904" s="59">
        <v>0</v>
      </c>
      <c r="AI904" s="59" t="s">
        <v>19</v>
      </c>
      <c r="AJ904" s="94">
        <v>5.4333330000000002</v>
      </c>
      <c r="AK904" s="94">
        <v>-131.316667</v>
      </c>
      <c r="AL904" s="30" t="s">
        <v>23</v>
      </c>
      <c r="KS904" s="20"/>
    </row>
    <row r="905" spans="1:307">
      <c r="A905" s="197">
        <v>5465662</v>
      </c>
      <c r="B905" s="42">
        <v>6662</v>
      </c>
      <c r="C905" s="1"/>
      <c r="D905" s="1" t="s">
        <v>58335</v>
      </c>
      <c r="E905" s="1"/>
      <c r="F905" s="1" t="s">
        <v>58336</v>
      </c>
      <c r="G905" s="1"/>
      <c r="H905" s="1"/>
      <c r="I905" s="1"/>
      <c r="J905" s="1"/>
      <c r="K905" s="59">
        <v>12</v>
      </c>
      <c r="L905" s="31" t="s">
        <v>59124</v>
      </c>
      <c r="M905" s="30"/>
      <c r="N905" s="53">
        <v>197</v>
      </c>
      <c r="O905" s="31"/>
      <c r="P905" s="144">
        <v>16646</v>
      </c>
      <c r="Q905" s="1" t="s">
        <v>57785</v>
      </c>
      <c r="R905" s="53" t="s">
        <v>56443</v>
      </c>
      <c r="S905" s="57" t="s">
        <v>57489</v>
      </c>
      <c r="T905" s="1" t="s">
        <v>58599</v>
      </c>
      <c r="U905" s="1"/>
      <c r="W905">
        <v>-2312</v>
      </c>
      <c r="X905" s="59">
        <v>3680</v>
      </c>
      <c r="Y905" s="59">
        <f t="shared" si="54"/>
        <v>2012.2484689413823</v>
      </c>
      <c r="Z905" s="59"/>
      <c r="AA905" s="59" t="s">
        <v>57487</v>
      </c>
      <c r="AB905" s="59">
        <v>26</v>
      </c>
      <c r="AC905" s="60">
        <v>19</v>
      </c>
      <c r="AD905" s="59">
        <v>0</v>
      </c>
      <c r="AE905" s="48" t="s">
        <v>20</v>
      </c>
      <c r="AF905" s="59">
        <v>147</v>
      </c>
      <c r="AG905" s="59">
        <v>7</v>
      </c>
      <c r="AH905" s="59">
        <v>0</v>
      </c>
      <c r="AI905" s="59" t="s">
        <v>19</v>
      </c>
      <c r="AJ905" s="93">
        <v>-26.316666999999999</v>
      </c>
      <c r="AK905" s="94">
        <v>-147.11666700000001</v>
      </c>
      <c r="AL905" s="30" t="s">
        <v>57488</v>
      </c>
    </row>
    <row r="906" spans="1:307" s="20" customFormat="1">
      <c r="A906" s="197">
        <v>5465663</v>
      </c>
      <c r="B906" s="42">
        <v>6663</v>
      </c>
      <c r="C906" s="1"/>
      <c r="D906" s="1" t="s">
        <v>58335</v>
      </c>
      <c r="E906" s="1"/>
      <c r="F906" s="1" t="s">
        <v>58336</v>
      </c>
      <c r="G906" s="1"/>
      <c r="H906" s="1"/>
      <c r="I906" s="1"/>
      <c r="J906" s="1"/>
      <c r="K906" s="59">
        <v>5</v>
      </c>
      <c r="L906" s="54">
        <v>2</v>
      </c>
      <c r="M906" s="30"/>
      <c r="N906" s="53">
        <v>240</v>
      </c>
      <c r="O906" s="31"/>
      <c r="P906" s="70">
        <v>16650</v>
      </c>
      <c r="Q906" s="1" t="s">
        <v>57785</v>
      </c>
      <c r="R906" s="53" t="s">
        <v>56478</v>
      </c>
      <c r="S906" s="57" t="s">
        <v>56294</v>
      </c>
      <c r="T906" s="1"/>
      <c r="U906" s="1"/>
      <c r="V906" s="48"/>
      <c r="W906">
        <v>-3157</v>
      </c>
      <c r="X906" s="59">
        <v>3090</v>
      </c>
      <c r="Y906" s="59">
        <f t="shared" si="54"/>
        <v>1689.6325459317586</v>
      </c>
      <c r="Z906" s="59"/>
      <c r="AA906" s="59" t="s">
        <v>56291</v>
      </c>
      <c r="AB906" s="59">
        <v>18</v>
      </c>
      <c r="AC906" s="59">
        <v>20</v>
      </c>
      <c r="AD906" s="59">
        <v>0</v>
      </c>
      <c r="AE906" s="48" t="s">
        <v>20</v>
      </c>
      <c r="AF906" s="59">
        <v>79</v>
      </c>
      <c r="AG906" s="59">
        <v>20</v>
      </c>
      <c r="AH906" s="59">
        <v>30</v>
      </c>
      <c r="AI906" s="59" t="s">
        <v>19</v>
      </c>
      <c r="AJ906" s="94">
        <v>-18.333333</v>
      </c>
      <c r="AK906" s="94">
        <v>-79.341667000000001</v>
      </c>
      <c r="AL906" s="30" t="s">
        <v>23</v>
      </c>
      <c r="KS906"/>
      <c r="KT906"/>
      <c r="KU906"/>
    </row>
    <row r="907" spans="1:307" s="20" customFormat="1">
      <c r="A907" s="197">
        <v>5465664</v>
      </c>
      <c r="B907" s="42">
        <v>6664</v>
      </c>
      <c r="C907" s="1" t="s">
        <v>57566</v>
      </c>
      <c r="D907" s="1" t="s">
        <v>58335</v>
      </c>
      <c r="E907" s="1"/>
      <c r="F907" s="1" t="s">
        <v>58336</v>
      </c>
      <c r="G907" s="1"/>
      <c r="H907" s="1"/>
      <c r="I907" s="1"/>
      <c r="J907" s="1"/>
      <c r="K907" s="59">
        <v>14</v>
      </c>
      <c r="L907" s="31" t="s">
        <v>59126</v>
      </c>
      <c r="M907" s="30"/>
      <c r="N907" s="30" t="s">
        <v>58339</v>
      </c>
      <c r="O907" s="31"/>
      <c r="P907" s="70">
        <v>16651</v>
      </c>
      <c r="Q907" s="1" t="s">
        <v>57785</v>
      </c>
      <c r="R907" s="53" t="s">
        <v>56473</v>
      </c>
      <c r="S907" s="57" t="s">
        <v>58126</v>
      </c>
      <c r="T907" s="1" t="s">
        <v>58127</v>
      </c>
      <c r="U907" s="1"/>
      <c r="V907" s="48"/>
      <c r="W907">
        <v>-3039</v>
      </c>
      <c r="X907" s="59">
        <v>3060</v>
      </c>
      <c r="Y907" s="59">
        <f t="shared" si="54"/>
        <v>1673.2283464566929</v>
      </c>
      <c r="Z907" s="59"/>
      <c r="AA907" s="59" t="s">
        <v>57495</v>
      </c>
      <c r="AB907" s="59">
        <v>27</v>
      </c>
      <c r="AC907" s="59">
        <v>56</v>
      </c>
      <c r="AD907" s="59">
        <v>0</v>
      </c>
      <c r="AE907" s="48" t="s">
        <v>20</v>
      </c>
      <c r="AF907" s="59">
        <v>106</v>
      </c>
      <c r="AG907" s="59">
        <v>55</v>
      </c>
      <c r="AH907" s="59">
        <v>0</v>
      </c>
      <c r="AI907" s="59" t="s">
        <v>19</v>
      </c>
      <c r="AJ907" s="94">
        <v>-27.933333000000001</v>
      </c>
      <c r="AK907" s="94">
        <v>-106.916667</v>
      </c>
      <c r="AL907" s="30" t="s">
        <v>57488</v>
      </c>
      <c r="KS907"/>
      <c r="KT907" s="52"/>
      <c r="KU907" s="52"/>
    </row>
    <row r="908" spans="1:307" s="20" customFormat="1">
      <c r="A908" s="197">
        <v>5465665</v>
      </c>
      <c r="B908" s="42">
        <v>6665</v>
      </c>
      <c r="C908" s="1"/>
      <c r="D908" s="1" t="s">
        <v>58335</v>
      </c>
      <c r="E908" s="1"/>
      <c r="F908" s="1" t="s">
        <v>58336</v>
      </c>
      <c r="G908" s="1"/>
      <c r="H908" s="1"/>
      <c r="I908" s="1"/>
      <c r="J908" s="1"/>
      <c r="K908" s="59">
        <v>8</v>
      </c>
      <c r="L908" s="54">
        <v>1</v>
      </c>
      <c r="M908" s="30"/>
      <c r="N908" s="53">
        <v>264</v>
      </c>
      <c r="O908" s="31"/>
      <c r="P908" s="70">
        <v>16652</v>
      </c>
      <c r="Q908" s="1" t="s">
        <v>57785</v>
      </c>
      <c r="R908" s="53" t="s">
        <v>56468</v>
      </c>
      <c r="S908" s="57" t="s">
        <v>57467</v>
      </c>
      <c r="T908" s="1"/>
      <c r="U908" s="1"/>
      <c r="V908" s="48"/>
      <c r="W908">
        <v>-2819</v>
      </c>
      <c r="X908" s="59">
        <v>3320</v>
      </c>
      <c r="Y908" s="59">
        <f t="shared" si="54"/>
        <v>1815.3980752405948</v>
      </c>
      <c r="Z908" s="59"/>
      <c r="AA908" s="59" t="s">
        <v>57468</v>
      </c>
      <c r="AB908" s="59">
        <v>27</v>
      </c>
      <c r="AC908" s="59">
        <v>9</v>
      </c>
      <c r="AD908" s="59">
        <v>0</v>
      </c>
      <c r="AE908" s="48" t="s">
        <v>20</v>
      </c>
      <c r="AF908" s="59">
        <v>109</v>
      </c>
      <c r="AG908" s="59">
        <v>50</v>
      </c>
      <c r="AH908" s="59">
        <v>0</v>
      </c>
      <c r="AI908" s="59" t="s">
        <v>19</v>
      </c>
      <c r="AJ908" s="94">
        <v>-27.15</v>
      </c>
      <c r="AK908" s="94">
        <v>-109.833333</v>
      </c>
      <c r="AL908" s="30" t="s">
        <v>23</v>
      </c>
      <c r="KS908"/>
      <c r="KT908"/>
      <c r="KU908"/>
    </row>
    <row r="909" spans="1:307">
      <c r="A909" s="197">
        <v>5465666</v>
      </c>
      <c r="B909" s="42">
        <v>6666</v>
      </c>
      <c r="C909" s="1"/>
      <c r="D909" s="1" t="s">
        <v>58335</v>
      </c>
      <c r="E909" s="1"/>
      <c r="F909" s="1" t="s">
        <v>58336</v>
      </c>
      <c r="G909" s="1"/>
      <c r="H909" s="1"/>
      <c r="I909" s="1"/>
      <c r="J909" s="1"/>
      <c r="K909" s="59">
        <v>6</v>
      </c>
      <c r="L909" s="31" t="s">
        <v>56279</v>
      </c>
      <c r="M909" s="30"/>
      <c r="N909" s="53">
        <v>286</v>
      </c>
      <c r="O909" s="31"/>
      <c r="P909" s="70">
        <v>16653</v>
      </c>
      <c r="Q909" s="1" t="s">
        <v>57785</v>
      </c>
      <c r="R909" s="53" t="s">
        <v>56459</v>
      </c>
      <c r="S909" s="57" t="s">
        <v>56295</v>
      </c>
      <c r="T909" s="1"/>
      <c r="U909" s="1" t="s">
        <v>58076</v>
      </c>
      <c r="W909">
        <v>-3034</v>
      </c>
      <c r="X909" s="59">
        <v>3120</v>
      </c>
      <c r="Y909" s="59">
        <f t="shared" si="54"/>
        <v>1706.0367454068241</v>
      </c>
      <c r="Z909" s="59"/>
      <c r="AA909" s="59" t="s">
        <v>56296</v>
      </c>
      <c r="AB909" s="59">
        <v>14</v>
      </c>
      <c r="AC909" s="59">
        <v>44</v>
      </c>
      <c r="AD909" s="59">
        <v>0</v>
      </c>
      <c r="AE909" s="48" t="s">
        <v>20</v>
      </c>
      <c r="AF909" s="59">
        <v>112</v>
      </c>
      <c r="AG909" s="59">
        <v>6</v>
      </c>
      <c r="AH909" s="59">
        <v>0</v>
      </c>
      <c r="AI909" s="59" t="s">
        <v>19</v>
      </c>
      <c r="AJ909" s="94">
        <v>-14.733333</v>
      </c>
      <c r="AK909" s="94">
        <v>-112.1</v>
      </c>
      <c r="AL909" s="30" t="s">
        <v>23</v>
      </c>
    </row>
    <row r="910" spans="1:307">
      <c r="A910" s="197">
        <v>5465667</v>
      </c>
      <c r="B910" s="42">
        <v>6667</v>
      </c>
      <c r="C910" s="1"/>
      <c r="D910" s="1" t="s">
        <v>58335</v>
      </c>
      <c r="E910" s="1"/>
      <c r="F910" s="1" t="s">
        <v>58336</v>
      </c>
      <c r="G910" s="1"/>
      <c r="H910" s="1"/>
      <c r="I910" s="1"/>
      <c r="J910" s="1"/>
      <c r="K910" s="59">
        <v>12</v>
      </c>
      <c r="L910" s="31" t="s">
        <v>59129</v>
      </c>
      <c r="M910" s="30"/>
      <c r="N910" s="53">
        <v>321</v>
      </c>
      <c r="O910" s="31" t="s">
        <v>58024</v>
      </c>
      <c r="P910" s="74">
        <v>16656</v>
      </c>
      <c r="Q910" s="1" t="s">
        <v>57820</v>
      </c>
      <c r="R910" s="53" t="s">
        <v>57262</v>
      </c>
      <c r="S910" s="57" t="s">
        <v>57431</v>
      </c>
      <c r="T910" s="1"/>
      <c r="U910" s="1"/>
      <c r="W910">
        <v>-3362</v>
      </c>
      <c r="X910" s="59"/>
      <c r="Y910" s="59"/>
      <c r="Z910" s="59"/>
      <c r="AA910" s="59" t="s">
        <v>57430</v>
      </c>
      <c r="AB910" s="59">
        <v>23</v>
      </c>
      <c r="AC910" s="59">
        <v>36</v>
      </c>
      <c r="AD910" s="59">
        <v>30</v>
      </c>
      <c r="AE910" s="48" t="s">
        <v>20</v>
      </c>
      <c r="AF910" s="59">
        <v>118</v>
      </c>
      <c r="AG910" s="59">
        <v>13</v>
      </c>
      <c r="AH910" s="59">
        <v>30</v>
      </c>
      <c r="AI910" s="59" t="s">
        <v>19</v>
      </c>
      <c r="AJ910" s="94">
        <v>-23.608332999999998</v>
      </c>
      <c r="AK910" s="94">
        <v>-118.22499999999999</v>
      </c>
      <c r="AL910" s="30" t="s">
        <v>23</v>
      </c>
    </row>
    <row r="911" spans="1:307">
      <c r="A911" s="197">
        <v>5465668</v>
      </c>
      <c r="B911" s="42">
        <v>6668</v>
      </c>
      <c r="C911" s="1"/>
      <c r="D911" s="1" t="s">
        <v>58335</v>
      </c>
      <c r="E911" s="1"/>
      <c r="F911" s="1" t="s">
        <v>58336</v>
      </c>
      <c r="G911" s="1"/>
      <c r="H911" s="1"/>
      <c r="I911" s="1"/>
      <c r="J911" s="1"/>
      <c r="K911" s="59">
        <v>11</v>
      </c>
      <c r="L911" s="31" t="s">
        <v>57442</v>
      </c>
      <c r="M911" s="30"/>
      <c r="N911" s="53">
        <v>312</v>
      </c>
      <c r="O911" s="31"/>
      <c r="P911" s="70">
        <v>16657</v>
      </c>
      <c r="Q911" s="1" t="s">
        <v>57788</v>
      </c>
      <c r="R911" s="1" t="s">
        <v>56297</v>
      </c>
      <c r="S911" s="57" t="s">
        <v>56298</v>
      </c>
      <c r="T911" s="1"/>
      <c r="U911" s="1"/>
      <c r="W911">
        <v>-2810</v>
      </c>
      <c r="X911" s="59">
        <f>Y911*1.8288</f>
        <v>3657.6</v>
      </c>
      <c r="Y911" s="59">
        <v>2000</v>
      </c>
      <c r="Z911" s="59"/>
      <c r="AA911" s="59" t="s">
        <v>56299</v>
      </c>
      <c r="AB911" s="59">
        <v>16</v>
      </c>
      <c r="AC911" s="59">
        <v>25</v>
      </c>
      <c r="AD911" s="59">
        <v>0</v>
      </c>
      <c r="AE911" s="48" t="s">
        <v>20</v>
      </c>
      <c r="AF911" s="59">
        <v>66</v>
      </c>
      <c r="AG911" s="59">
        <v>2</v>
      </c>
      <c r="AH911" s="59">
        <v>0</v>
      </c>
      <c r="AI911" s="59" t="s">
        <v>56301</v>
      </c>
      <c r="AJ911" s="94">
        <v>-16.416667</v>
      </c>
      <c r="AK911" s="94">
        <v>66.033332999999999</v>
      </c>
      <c r="AL911" s="30" t="s">
        <v>56302</v>
      </c>
    </row>
    <row r="912" spans="1:307">
      <c r="A912" s="197">
        <v>5465669</v>
      </c>
      <c r="B912" s="42">
        <v>6669</v>
      </c>
      <c r="C912" s="1"/>
      <c r="D912" s="1" t="s">
        <v>58335</v>
      </c>
      <c r="E912" s="1"/>
      <c r="F912" s="1" t="s">
        <v>58336</v>
      </c>
      <c r="G912" s="1"/>
      <c r="H912" s="1"/>
      <c r="I912" s="1"/>
      <c r="J912" s="1" t="s">
        <v>57436</v>
      </c>
      <c r="K912" s="59">
        <v>9</v>
      </c>
      <c r="L912" s="54">
        <v>5</v>
      </c>
      <c r="M912" s="30"/>
      <c r="N912" s="53">
        <v>345</v>
      </c>
      <c r="O912" s="31" t="s">
        <v>56303</v>
      </c>
      <c r="P912" s="72">
        <v>30724</v>
      </c>
      <c r="Q912" s="18" t="s">
        <v>57742</v>
      </c>
      <c r="R912" s="54">
        <v>167</v>
      </c>
      <c r="S912" s="58" t="s">
        <v>58073</v>
      </c>
      <c r="T912" s="18"/>
      <c r="U912" s="18"/>
      <c r="V912" s="49"/>
      <c r="W912">
        <v>-4346</v>
      </c>
      <c r="X912" s="60">
        <v>4042</v>
      </c>
      <c r="Y912" s="60">
        <f>X912/1.8288</f>
        <v>2210.1924759405074</v>
      </c>
      <c r="Z912" s="60"/>
      <c r="AA912" s="60" t="s">
        <v>56304</v>
      </c>
      <c r="AB912" s="60">
        <v>7</v>
      </c>
      <c r="AC912" s="60">
        <v>11</v>
      </c>
      <c r="AD912" s="60">
        <v>36</v>
      </c>
      <c r="AE912" s="49" t="s">
        <v>56287</v>
      </c>
      <c r="AF912" s="60">
        <v>63</v>
      </c>
      <c r="AG912" s="60">
        <v>2</v>
      </c>
      <c r="AH912" s="60">
        <v>33</v>
      </c>
      <c r="AI912" s="60" t="s">
        <v>56301</v>
      </c>
      <c r="AJ912" s="93">
        <v>7.193333</v>
      </c>
      <c r="AK912" s="93">
        <v>63.042499999999997</v>
      </c>
      <c r="AL912" s="31" t="s">
        <v>56302</v>
      </c>
    </row>
    <row r="913" spans="1:307">
      <c r="A913" s="197">
        <v>5465670</v>
      </c>
      <c r="B913" s="42">
        <v>6670</v>
      </c>
      <c r="C913" s="1"/>
      <c r="D913" s="1" t="s">
        <v>58335</v>
      </c>
      <c r="E913" s="1"/>
      <c r="F913" s="1" t="s">
        <v>58336</v>
      </c>
      <c r="G913" s="1"/>
      <c r="H913" s="1"/>
      <c r="I913" s="1"/>
      <c r="J913" s="1"/>
      <c r="K913" s="59">
        <v>10</v>
      </c>
      <c r="L913" s="54">
        <v>5</v>
      </c>
      <c r="M913" s="30"/>
      <c r="N913" s="53">
        <v>377</v>
      </c>
      <c r="O913" s="31" t="s">
        <v>56751</v>
      </c>
      <c r="P913" s="76">
        <v>34671</v>
      </c>
      <c r="Q913" s="1" t="s">
        <v>57469</v>
      </c>
      <c r="R913" s="30"/>
      <c r="S913" s="57" t="s">
        <v>57432</v>
      </c>
      <c r="T913" s="1"/>
      <c r="U913" s="1"/>
      <c r="W913">
        <v>-2708</v>
      </c>
      <c r="X913" s="59">
        <f t="shared" ref="X913:X935" si="55">Y913*1.8288</f>
        <v>2869.3872000000001</v>
      </c>
      <c r="Y913" s="59">
        <v>1569</v>
      </c>
      <c r="Z913" s="59"/>
      <c r="AA913" s="59"/>
      <c r="AB913" s="59">
        <v>19</v>
      </c>
      <c r="AC913" s="59">
        <v>34</v>
      </c>
      <c r="AD913" s="59">
        <v>0</v>
      </c>
      <c r="AE913" s="48" t="s">
        <v>20</v>
      </c>
      <c r="AF913" s="59">
        <v>64</v>
      </c>
      <c r="AG913" s="59">
        <v>38</v>
      </c>
      <c r="AH913" s="59">
        <v>0</v>
      </c>
      <c r="AI913" s="59" t="s">
        <v>56301</v>
      </c>
      <c r="AJ913" s="94">
        <v>-19.566666999999999</v>
      </c>
      <c r="AK913" s="94">
        <v>64.633332999999993</v>
      </c>
      <c r="AL913" s="30" t="s">
        <v>56302</v>
      </c>
    </row>
    <row r="914" spans="1:307">
      <c r="A914" s="197">
        <v>5465671</v>
      </c>
      <c r="B914" s="42">
        <v>6671</v>
      </c>
      <c r="C914" s="1"/>
      <c r="D914" s="1" t="s">
        <v>58335</v>
      </c>
      <c r="E914" s="1"/>
      <c r="F914" s="1" t="s">
        <v>58336</v>
      </c>
      <c r="G914" s="1"/>
      <c r="H914" s="1"/>
      <c r="I914" s="1"/>
      <c r="J914" s="1"/>
      <c r="K914" s="59">
        <v>10</v>
      </c>
      <c r="L914" s="31" t="s">
        <v>59129</v>
      </c>
      <c r="M914" s="30"/>
      <c r="N914" s="53">
        <v>391</v>
      </c>
      <c r="O914" s="31" t="s">
        <v>56556</v>
      </c>
      <c r="P914" s="70">
        <v>37190</v>
      </c>
      <c r="Q914" s="1" t="s">
        <v>57470</v>
      </c>
      <c r="R914" s="31"/>
      <c r="S914" s="57" t="s">
        <v>57433</v>
      </c>
      <c r="T914" s="18"/>
      <c r="U914" s="1"/>
      <c r="V914" s="49"/>
      <c r="W914">
        <v>-3322</v>
      </c>
      <c r="X914" s="59">
        <f t="shared" si="55"/>
        <v>3919.1183999999998</v>
      </c>
      <c r="Y914" s="59">
        <v>2143</v>
      </c>
      <c r="Z914" s="59"/>
      <c r="AA914" s="59"/>
      <c r="AB914" s="59">
        <v>12</v>
      </c>
      <c r="AC914" s="59">
        <v>7</v>
      </c>
      <c r="AD914" s="59">
        <v>0</v>
      </c>
      <c r="AE914" s="48" t="s">
        <v>20</v>
      </c>
      <c r="AF914" s="59">
        <v>64</v>
      </c>
      <c r="AG914" s="59">
        <v>7</v>
      </c>
      <c r="AH914" s="59">
        <v>30</v>
      </c>
      <c r="AI914" s="59" t="s">
        <v>56301</v>
      </c>
      <c r="AJ914" s="94">
        <v>-12.116667</v>
      </c>
      <c r="AK914" s="94">
        <v>64.125</v>
      </c>
      <c r="AL914" s="30" t="s">
        <v>56302</v>
      </c>
    </row>
    <row r="915" spans="1:307">
      <c r="A915" s="197">
        <v>5465672</v>
      </c>
      <c r="B915" s="42">
        <v>6672</v>
      </c>
      <c r="C915" s="1"/>
      <c r="D915" s="1" t="s">
        <v>58335</v>
      </c>
      <c r="E915" s="1"/>
      <c r="F915" s="1" t="s">
        <v>58336</v>
      </c>
      <c r="G915" s="1"/>
      <c r="H915" s="1"/>
      <c r="I915" s="1"/>
      <c r="J915" s="1"/>
      <c r="K915" s="59">
        <v>8</v>
      </c>
      <c r="L915" s="54">
        <v>4</v>
      </c>
      <c r="M915" s="30"/>
      <c r="N915" s="53">
        <v>417</v>
      </c>
      <c r="O915" s="31" t="s">
        <v>56687</v>
      </c>
      <c r="P915" s="70">
        <v>35238</v>
      </c>
      <c r="Q915" s="1" t="s">
        <v>57450</v>
      </c>
      <c r="R915" s="30"/>
      <c r="S915" s="57" t="s">
        <v>57434</v>
      </c>
      <c r="T915" s="1"/>
      <c r="U915" s="1"/>
      <c r="W915">
        <v>-2658</v>
      </c>
      <c r="X915" s="59">
        <f t="shared" si="55"/>
        <v>2748.6864</v>
      </c>
      <c r="Y915" s="59">
        <v>1503</v>
      </c>
      <c r="Z915" s="59"/>
      <c r="AA915" s="59"/>
      <c r="AB915" s="59">
        <v>7</v>
      </c>
      <c r="AC915" s="59">
        <v>5</v>
      </c>
      <c r="AD915" s="59">
        <v>0</v>
      </c>
      <c r="AE915" s="48" t="s">
        <v>56287</v>
      </c>
      <c r="AF915" s="59">
        <v>73</v>
      </c>
      <c r="AG915" s="59">
        <v>48</v>
      </c>
      <c r="AH915" s="59">
        <v>15</v>
      </c>
      <c r="AI915" s="59" t="s">
        <v>56301</v>
      </c>
      <c r="AJ915" s="94">
        <v>7.0833329999999997</v>
      </c>
      <c r="AK915" s="94">
        <v>73.804167000000007</v>
      </c>
      <c r="AL915" s="30" t="s">
        <v>57435</v>
      </c>
    </row>
    <row r="916" spans="1:307">
      <c r="A916" s="197">
        <v>5465673</v>
      </c>
      <c r="B916" s="42">
        <v>6673</v>
      </c>
      <c r="C916" s="1"/>
      <c r="D916" s="1" t="s">
        <v>58335</v>
      </c>
      <c r="E916" s="1"/>
      <c r="F916" s="1" t="s">
        <v>58336</v>
      </c>
      <c r="G916" s="1"/>
      <c r="H916" s="1"/>
      <c r="I916" s="1"/>
      <c r="J916" s="1"/>
      <c r="K916" s="59">
        <v>10</v>
      </c>
      <c r="L916" s="31" t="s">
        <v>57442</v>
      </c>
      <c r="M916" s="30"/>
      <c r="N916" s="53">
        <v>435</v>
      </c>
      <c r="O916" s="31" t="s">
        <v>56565</v>
      </c>
      <c r="P916" s="75">
        <v>37149</v>
      </c>
      <c r="Q916" s="18" t="s">
        <v>57470</v>
      </c>
      <c r="R916" s="54">
        <v>186</v>
      </c>
      <c r="S916" s="58">
        <v>2143</v>
      </c>
      <c r="T916" s="18" t="s">
        <v>58561</v>
      </c>
      <c r="U916" s="18"/>
      <c r="V916" s="49"/>
      <c r="W916">
        <v>-3594</v>
      </c>
      <c r="X916" s="60">
        <f t="shared" si="55"/>
        <v>3474.72</v>
      </c>
      <c r="Y916" s="60">
        <v>1900</v>
      </c>
      <c r="Z916" s="60"/>
      <c r="AA916" s="60"/>
      <c r="AB916" s="60">
        <v>2</v>
      </c>
      <c r="AC916" s="60">
        <v>42</v>
      </c>
      <c r="AD916" s="60">
        <v>6</v>
      </c>
      <c r="AE916" s="49" t="s">
        <v>20</v>
      </c>
      <c r="AF916" s="60">
        <v>67</v>
      </c>
      <c r="AG916" s="60">
        <v>23</v>
      </c>
      <c r="AH916" s="60">
        <v>0</v>
      </c>
      <c r="AI916" s="60" t="s">
        <v>56301</v>
      </c>
      <c r="AJ916" s="93">
        <v>-2.701667</v>
      </c>
      <c r="AK916" s="93">
        <v>67.383332999999993</v>
      </c>
      <c r="AL916" s="31" t="s">
        <v>56302</v>
      </c>
    </row>
    <row r="917" spans="1:307">
      <c r="A917" s="197">
        <v>5465674</v>
      </c>
      <c r="B917" s="42">
        <v>6674</v>
      </c>
      <c r="C917" s="1"/>
      <c r="D917" s="1" t="s">
        <v>58335</v>
      </c>
      <c r="E917" s="1"/>
      <c r="F917" s="1" t="s">
        <v>58336</v>
      </c>
      <c r="G917" s="1"/>
      <c r="H917" s="1"/>
      <c r="I917" s="1"/>
      <c r="J917" s="1" t="s">
        <v>57436</v>
      </c>
      <c r="K917" s="59">
        <v>11</v>
      </c>
      <c r="L917" s="31" t="s">
        <v>59124</v>
      </c>
      <c r="M917" s="30"/>
      <c r="N917" s="53">
        <v>458</v>
      </c>
      <c r="O917" s="31" t="s">
        <v>56578</v>
      </c>
      <c r="P917" s="76">
        <v>37148</v>
      </c>
      <c r="Q917" s="1" t="s">
        <v>57470</v>
      </c>
      <c r="R917" s="53">
        <v>181</v>
      </c>
      <c r="S917" s="57" t="s">
        <v>57471</v>
      </c>
      <c r="T917" s="1"/>
      <c r="U917" s="1"/>
      <c r="W917">
        <v>-3507</v>
      </c>
      <c r="X917" s="59">
        <f t="shared" si="55"/>
        <v>3758.1839999999997</v>
      </c>
      <c r="Y917" s="59">
        <v>2055</v>
      </c>
      <c r="Z917" s="59"/>
      <c r="AA917" s="59"/>
      <c r="AB917" s="59">
        <v>7</v>
      </c>
      <c r="AC917" s="59">
        <v>35</v>
      </c>
      <c r="AD917" s="59">
        <v>30</v>
      </c>
      <c r="AE917" s="48" t="s">
        <v>20</v>
      </c>
      <c r="AF917" s="59">
        <v>61</v>
      </c>
      <c r="AG917" s="59">
        <v>29</v>
      </c>
      <c r="AH917" s="59">
        <v>0</v>
      </c>
      <c r="AI917" s="59" t="s">
        <v>56301</v>
      </c>
      <c r="AJ917" s="94">
        <v>-7.5916670000000002</v>
      </c>
      <c r="AK917" s="94">
        <v>61.483333000000002</v>
      </c>
      <c r="AL917" s="30" t="s">
        <v>56302</v>
      </c>
    </row>
    <row r="918" spans="1:307">
      <c r="A918" s="197">
        <v>5465675</v>
      </c>
      <c r="B918" s="42">
        <v>6675</v>
      </c>
      <c r="C918" s="1"/>
      <c r="D918" s="1" t="s">
        <v>58335</v>
      </c>
      <c r="E918" s="1"/>
      <c r="F918" s="1" t="s">
        <v>58336</v>
      </c>
      <c r="G918" s="1"/>
      <c r="H918" s="1"/>
      <c r="I918" s="1"/>
      <c r="J918" s="1" t="s">
        <v>57436</v>
      </c>
      <c r="K918" s="59">
        <v>10</v>
      </c>
      <c r="L918" s="31" t="s">
        <v>56286</v>
      </c>
      <c r="M918" s="30"/>
      <c r="N918" s="53">
        <v>476</v>
      </c>
      <c r="O918" s="31" t="s">
        <v>56597</v>
      </c>
      <c r="P918" s="72">
        <v>37130</v>
      </c>
      <c r="Q918" s="18" t="s">
        <v>57470</v>
      </c>
      <c r="R918" s="54">
        <v>52</v>
      </c>
      <c r="S918" s="58" t="s">
        <v>57535</v>
      </c>
      <c r="T918" s="18"/>
      <c r="U918" s="18"/>
      <c r="V918" s="49"/>
      <c r="W918">
        <v>-3694</v>
      </c>
      <c r="X918" s="60">
        <f t="shared" si="55"/>
        <v>4081.8816000000002</v>
      </c>
      <c r="Y918" s="60">
        <v>2232</v>
      </c>
      <c r="Z918" s="60"/>
      <c r="AA918" s="60"/>
      <c r="AB918" s="60">
        <v>8</v>
      </c>
      <c r="AC918" s="60">
        <v>25</v>
      </c>
      <c r="AD918" s="60">
        <v>0</v>
      </c>
      <c r="AE918" s="49" t="s">
        <v>20</v>
      </c>
      <c r="AF918" s="60">
        <v>65</v>
      </c>
      <c r="AG918" s="60">
        <v>38</v>
      </c>
      <c r="AH918" s="60">
        <v>0</v>
      </c>
      <c r="AI918" s="60" t="s">
        <v>56301</v>
      </c>
      <c r="AJ918" s="93">
        <v>-8.4166670000000003</v>
      </c>
      <c r="AK918" s="93">
        <v>65.633332999999993</v>
      </c>
      <c r="AL918" s="31" t="s">
        <v>56302</v>
      </c>
    </row>
    <row r="919" spans="1:307">
      <c r="A919" s="197">
        <v>5465676</v>
      </c>
      <c r="B919" s="42">
        <v>6676</v>
      </c>
      <c r="C919" s="1"/>
      <c r="D919" s="1" t="s">
        <v>58335</v>
      </c>
      <c r="E919" s="1"/>
      <c r="F919" s="1" t="s">
        <v>58336</v>
      </c>
      <c r="G919" s="1"/>
      <c r="H919" s="1"/>
      <c r="I919" s="1"/>
      <c r="J919" s="1" t="s">
        <v>57436</v>
      </c>
      <c r="K919" s="59">
        <v>4</v>
      </c>
      <c r="L919" s="54">
        <v>3</v>
      </c>
      <c r="M919" s="30"/>
      <c r="N919" s="53">
        <v>489</v>
      </c>
      <c r="O919" s="31" t="s">
        <v>56734</v>
      </c>
      <c r="P919" s="70">
        <v>34676</v>
      </c>
      <c r="Q919" s="1" t="s">
        <v>57437</v>
      </c>
      <c r="R919" s="30"/>
      <c r="S919" s="57" t="s">
        <v>57472</v>
      </c>
      <c r="T919" s="1"/>
      <c r="U919" s="1"/>
      <c r="W919">
        <v>-4646</v>
      </c>
      <c r="X919" s="59">
        <f t="shared" si="55"/>
        <v>4509.8207999999995</v>
      </c>
      <c r="Y919" s="59">
        <v>2466</v>
      </c>
      <c r="Z919" s="59"/>
      <c r="AA919" s="59"/>
      <c r="AB919" s="59">
        <v>23</v>
      </c>
      <c r="AC919" s="59">
        <v>14</v>
      </c>
      <c r="AD919" s="59">
        <v>5</v>
      </c>
      <c r="AE919" s="48" t="s">
        <v>20</v>
      </c>
      <c r="AF919" s="59">
        <v>56</v>
      </c>
      <c r="AG919" s="59">
        <v>18</v>
      </c>
      <c r="AH919" s="59">
        <v>15</v>
      </c>
      <c r="AI919" s="59" t="s">
        <v>56301</v>
      </c>
      <c r="AJ919" s="94">
        <v>-23.234722000000001</v>
      </c>
      <c r="AK919" s="94">
        <v>56.304167</v>
      </c>
      <c r="AL919" s="30" t="s">
        <v>56302</v>
      </c>
    </row>
    <row r="920" spans="1:307">
      <c r="A920" s="197">
        <v>5465677</v>
      </c>
      <c r="B920" s="42">
        <v>6677</v>
      </c>
      <c r="C920" s="1"/>
      <c r="D920" s="1" t="s">
        <v>58335</v>
      </c>
      <c r="E920" s="1"/>
      <c r="F920" s="1" t="s">
        <v>58336</v>
      </c>
      <c r="G920" s="1"/>
      <c r="H920" s="1"/>
      <c r="I920" s="1"/>
      <c r="J920" s="1" t="s">
        <v>57436</v>
      </c>
      <c r="K920" s="59">
        <v>8</v>
      </c>
      <c r="L920" s="54">
        <v>2</v>
      </c>
      <c r="M920" s="30"/>
      <c r="N920" s="30" t="s">
        <v>58340</v>
      </c>
      <c r="O920" s="31" t="s">
        <v>56716</v>
      </c>
      <c r="P920" s="70">
        <v>34678</v>
      </c>
      <c r="Q920" s="1" t="s">
        <v>57459</v>
      </c>
      <c r="R920" s="30"/>
      <c r="S920" s="57" t="s">
        <v>57473</v>
      </c>
      <c r="T920" s="1"/>
      <c r="U920" s="1"/>
      <c r="W920">
        <v>-4211</v>
      </c>
      <c r="X920" s="59">
        <f t="shared" si="55"/>
        <v>4228.1855999999998</v>
      </c>
      <c r="Y920" s="59">
        <v>2312</v>
      </c>
      <c r="Z920" s="59"/>
      <c r="AA920" s="59"/>
      <c r="AB920" s="59">
        <v>29</v>
      </c>
      <c r="AC920" s="59">
        <v>56</v>
      </c>
      <c r="AD920" s="59">
        <v>0</v>
      </c>
      <c r="AE920" s="48" t="s">
        <v>20</v>
      </c>
      <c r="AF920" s="59">
        <v>54</v>
      </c>
      <c r="AG920" s="59">
        <v>6</v>
      </c>
      <c r="AH920" s="59">
        <v>0</v>
      </c>
      <c r="AI920" s="59" t="s">
        <v>56301</v>
      </c>
      <c r="AJ920" s="94">
        <v>-29.933333000000001</v>
      </c>
      <c r="AK920" s="94">
        <v>54.1</v>
      </c>
      <c r="AL920" s="30" t="s">
        <v>56302</v>
      </c>
    </row>
    <row r="921" spans="1:307">
      <c r="A921" s="197">
        <v>5465678</v>
      </c>
      <c r="B921" s="42">
        <v>6678</v>
      </c>
      <c r="C921" s="1"/>
      <c r="D921" s="1" t="s">
        <v>58335</v>
      </c>
      <c r="E921" s="1"/>
      <c r="F921" s="1" t="s">
        <v>58336</v>
      </c>
      <c r="G921" s="1"/>
      <c r="H921" s="1"/>
      <c r="I921" s="1"/>
      <c r="J921" s="1" t="s">
        <v>57436</v>
      </c>
      <c r="K921" s="59">
        <v>7</v>
      </c>
      <c r="L921" s="31" t="s">
        <v>59124</v>
      </c>
      <c r="M921" s="30"/>
      <c r="N921" s="53">
        <v>521</v>
      </c>
      <c r="O921" s="31" t="s">
        <v>56635</v>
      </c>
      <c r="P921" s="70">
        <v>36057</v>
      </c>
      <c r="Q921" s="1" t="s">
        <v>56672</v>
      </c>
      <c r="R921" s="53">
        <v>12</v>
      </c>
      <c r="S921" s="57" t="s">
        <v>57438</v>
      </c>
      <c r="T921" s="1"/>
      <c r="U921" s="1"/>
      <c r="W921">
        <v>-3829</v>
      </c>
      <c r="X921" s="59">
        <f t="shared" si="55"/>
        <v>3758.1839999999997</v>
      </c>
      <c r="Y921" s="59">
        <v>2055</v>
      </c>
      <c r="Z921" s="59"/>
      <c r="AA921" s="59"/>
      <c r="AB921" s="59">
        <v>24</v>
      </c>
      <c r="AC921" s="59">
        <v>53</v>
      </c>
      <c r="AD921" s="59">
        <v>30</v>
      </c>
      <c r="AE921" s="48" t="s">
        <v>20</v>
      </c>
      <c r="AF921" s="59">
        <v>110</v>
      </c>
      <c r="AG921" s="59">
        <v>23</v>
      </c>
      <c r="AH921" s="59">
        <v>30</v>
      </c>
      <c r="AI921" s="59" t="s">
        <v>56301</v>
      </c>
      <c r="AJ921" s="94">
        <v>-24.891667000000002</v>
      </c>
      <c r="AK921" s="94">
        <v>110.391667</v>
      </c>
      <c r="AL921" s="30" t="s">
        <v>57435</v>
      </c>
    </row>
    <row r="922" spans="1:307">
      <c r="A922" s="198">
        <v>5465679</v>
      </c>
      <c r="B922" s="43">
        <v>6679</v>
      </c>
      <c r="C922" s="18"/>
      <c r="D922" s="18" t="s">
        <v>58335</v>
      </c>
      <c r="E922" s="18"/>
      <c r="F922" s="18" t="s">
        <v>58336</v>
      </c>
      <c r="G922" s="18"/>
      <c r="H922" s="18"/>
      <c r="I922" s="18"/>
      <c r="J922" s="18" t="s">
        <v>57436</v>
      </c>
      <c r="K922" s="60">
        <v>10</v>
      </c>
      <c r="L922" s="54">
        <v>8</v>
      </c>
      <c r="M922" s="31"/>
      <c r="N922" s="54">
        <v>541</v>
      </c>
      <c r="O922" s="31" t="s">
        <v>56656</v>
      </c>
      <c r="P922" s="72">
        <v>36053</v>
      </c>
      <c r="Q922" s="18" t="s">
        <v>56672</v>
      </c>
      <c r="R922" s="54">
        <v>9</v>
      </c>
      <c r="S922" s="58" t="s">
        <v>57439</v>
      </c>
      <c r="T922" s="18"/>
      <c r="U922" s="18"/>
      <c r="V922" s="49"/>
      <c r="W922">
        <v>-3350</v>
      </c>
      <c r="X922" s="60">
        <f t="shared" si="55"/>
        <v>3675.8879999999999</v>
      </c>
      <c r="Y922" s="60">
        <v>2010</v>
      </c>
      <c r="Z922" s="60"/>
      <c r="AA922" s="60"/>
      <c r="AB922" s="60">
        <v>26</v>
      </c>
      <c r="AC922" s="60">
        <v>56</v>
      </c>
      <c r="AD922" s="60">
        <v>12</v>
      </c>
      <c r="AE922" s="49" t="s">
        <v>20</v>
      </c>
      <c r="AF922" s="60">
        <v>111</v>
      </c>
      <c r="AG922" s="60">
        <v>10</v>
      </c>
      <c r="AH922" s="60">
        <v>54</v>
      </c>
      <c r="AI922" s="60" t="s">
        <v>56301</v>
      </c>
      <c r="AJ922" s="93">
        <v>-26.936667</v>
      </c>
      <c r="AK922" s="93">
        <v>111.181667</v>
      </c>
      <c r="AL922" s="31" t="s">
        <v>57435</v>
      </c>
    </row>
    <row r="923" spans="1:307" s="20" customFormat="1">
      <c r="A923" s="197">
        <v>5465680</v>
      </c>
      <c r="B923" s="42">
        <v>6680</v>
      </c>
      <c r="C923" s="1"/>
      <c r="D923" s="1" t="s">
        <v>58335</v>
      </c>
      <c r="E923" s="1"/>
      <c r="F923" s="1" t="s">
        <v>58336</v>
      </c>
      <c r="G923" s="1"/>
      <c r="H923" s="1"/>
      <c r="I923" s="1"/>
      <c r="J923" s="1"/>
      <c r="K923" s="59">
        <v>12</v>
      </c>
      <c r="L923" s="31" t="s">
        <v>59124</v>
      </c>
      <c r="M923" s="30"/>
      <c r="N923" s="30" t="s">
        <v>58341</v>
      </c>
      <c r="O923" s="31" t="s">
        <v>56676</v>
      </c>
      <c r="P923" s="70">
        <v>36043</v>
      </c>
      <c r="Q923" s="1" t="s">
        <v>56672</v>
      </c>
      <c r="R923" s="53">
        <v>5</v>
      </c>
      <c r="S923" s="57" t="s">
        <v>57439</v>
      </c>
      <c r="T923" s="1"/>
      <c r="U923" s="1"/>
      <c r="V923" s="48"/>
      <c r="W923">
        <v>-1206</v>
      </c>
      <c r="X923" s="59">
        <f t="shared" si="55"/>
        <v>1442.9232</v>
      </c>
      <c r="Y923" s="59">
        <v>789</v>
      </c>
      <c r="Z923" s="59"/>
      <c r="AA923" s="59"/>
      <c r="AB923" s="59">
        <v>28</v>
      </c>
      <c r="AC923" s="59">
        <v>0</v>
      </c>
      <c r="AD923" s="59">
        <v>30</v>
      </c>
      <c r="AE923" s="48" t="s">
        <v>20</v>
      </c>
      <c r="AF923" s="59">
        <v>112</v>
      </c>
      <c r="AG923" s="59">
        <v>27</v>
      </c>
      <c r="AH923" s="59">
        <v>30</v>
      </c>
      <c r="AI923" s="59" t="s">
        <v>56301</v>
      </c>
      <c r="AJ923" s="94">
        <v>-28.008333</v>
      </c>
      <c r="AK923" s="94">
        <v>112.458333</v>
      </c>
      <c r="AL923" s="30" t="s">
        <v>57435</v>
      </c>
      <c r="KS923"/>
      <c r="KT923"/>
      <c r="KU923"/>
    </row>
    <row r="924" spans="1:307">
      <c r="A924" s="198">
        <v>5465681</v>
      </c>
      <c r="B924" s="43">
        <v>6681</v>
      </c>
      <c r="C924" s="18"/>
      <c r="D924" s="18" t="s">
        <v>58335</v>
      </c>
      <c r="E924" s="18"/>
      <c r="F924" s="18" t="s">
        <v>58336</v>
      </c>
      <c r="G924" s="18"/>
      <c r="H924" s="18"/>
      <c r="I924" s="18"/>
      <c r="J924" s="18"/>
      <c r="K924" s="60">
        <v>7</v>
      </c>
      <c r="L924" s="54">
        <v>0</v>
      </c>
      <c r="M924" s="31" t="s">
        <v>59130</v>
      </c>
      <c r="N924" s="54">
        <v>582</v>
      </c>
      <c r="O924" s="31" t="s">
        <v>56681</v>
      </c>
      <c r="P924" s="72">
        <v>35818</v>
      </c>
      <c r="Q924" s="18" t="s">
        <v>57445</v>
      </c>
      <c r="R924" s="54">
        <v>15</v>
      </c>
      <c r="S924" s="58" t="s">
        <v>57443</v>
      </c>
      <c r="T924" s="18"/>
      <c r="U924" s="18"/>
      <c r="V924" s="49"/>
      <c r="W924">
        <v>-2680</v>
      </c>
      <c r="X924" s="60">
        <f t="shared" si="55"/>
        <v>2139.6959999999999</v>
      </c>
      <c r="Y924" s="60">
        <v>1170</v>
      </c>
      <c r="Z924" s="60"/>
      <c r="AA924" s="60"/>
      <c r="AB924" s="60">
        <v>20</v>
      </c>
      <c r="AC924" s="60">
        <v>36</v>
      </c>
      <c r="AD924" s="60">
        <v>32</v>
      </c>
      <c r="AE924" s="49" t="s">
        <v>56287</v>
      </c>
      <c r="AF924" s="60">
        <v>68</v>
      </c>
      <c r="AG924" s="60">
        <v>50</v>
      </c>
      <c r="AH924" s="60">
        <v>25</v>
      </c>
      <c r="AI924" s="60" t="s">
        <v>56301</v>
      </c>
      <c r="AJ924" s="93">
        <v>20.442222000000001</v>
      </c>
      <c r="AK924" s="93">
        <v>68.840277999999998</v>
      </c>
      <c r="AL924" s="31" t="s">
        <v>57476</v>
      </c>
    </row>
    <row r="925" spans="1:307" s="20" customFormat="1">
      <c r="A925" s="197">
        <v>5465682</v>
      </c>
      <c r="B925" s="42">
        <v>6682</v>
      </c>
      <c r="C925" s="1"/>
      <c r="D925" s="1" t="s">
        <v>58335</v>
      </c>
      <c r="E925" s="1"/>
      <c r="F925" s="1" t="s">
        <v>58336</v>
      </c>
      <c r="G925" s="1"/>
      <c r="H925" s="1"/>
      <c r="I925" s="1"/>
      <c r="J925" s="1"/>
      <c r="K925" s="59">
        <v>8</v>
      </c>
      <c r="L925" s="54">
        <v>2</v>
      </c>
      <c r="M925" s="30"/>
      <c r="N925" s="53">
        <v>622</v>
      </c>
      <c r="O925" s="31"/>
      <c r="P925" s="70">
        <v>17273</v>
      </c>
      <c r="Q925" s="1" t="s">
        <v>57506</v>
      </c>
      <c r="R925" s="30" t="s">
        <v>57498</v>
      </c>
      <c r="S925" s="57" t="s">
        <v>57474</v>
      </c>
      <c r="T925" s="1"/>
      <c r="U925" s="1"/>
      <c r="V925" s="48"/>
      <c r="W925">
        <v>-124</v>
      </c>
      <c r="X925" s="59">
        <f t="shared" si="55"/>
        <v>868.68</v>
      </c>
      <c r="Y925" s="59">
        <v>475</v>
      </c>
      <c r="Z925" s="59"/>
      <c r="AA925" s="59"/>
      <c r="AB925" s="59">
        <v>20</v>
      </c>
      <c r="AC925" s="59">
        <v>57</v>
      </c>
      <c r="AD925" s="59">
        <v>0</v>
      </c>
      <c r="AE925" s="48" t="s">
        <v>20</v>
      </c>
      <c r="AF925" s="59">
        <v>175</v>
      </c>
      <c r="AG925" s="59">
        <v>14</v>
      </c>
      <c r="AH925" s="59">
        <v>0</v>
      </c>
      <c r="AI925" s="59" t="s">
        <v>19</v>
      </c>
      <c r="AJ925" s="94">
        <v>-20.95</v>
      </c>
      <c r="AK925" s="94">
        <v>-175.23333299999999</v>
      </c>
      <c r="AL925" s="30" t="s">
        <v>57475</v>
      </c>
      <c r="KS925"/>
      <c r="KT925"/>
      <c r="KU925"/>
    </row>
    <row r="926" spans="1:307">
      <c r="A926" s="197">
        <v>5465683</v>
      </c>
      <c r="B926" s="42">
        <v>6683</v>
      </c>
      <c r="C926" s="1"/>
      <c r="D926" s="1" t="s">
        <v>58335</v>
      </c>
      <c r="E926" s="1"/>
      <c r="F926" s="1" t="s">
        <v>58336</v>
      </c>
      <c r="G926" s="1"/>
      <c r="H926" s="1"/>
      <c r="I926" s="1"/>
      <c r="J926" s="1"/>
      <c r="K926" s="59">
        <v>20</v>
      </c>
      <c r="L926" s="31" t="s">
        <v>59125</v>
      </c>
      <c r="M926" s="30"/>
      <c r="N926" s="53">
        <v>628</v>
      </c>
      <c r="O926" s="31"/>
      <c r="P926" s="70">
        <v>17240</v>
      </c>
      <c r="Q926" s="1" t="s">
        <v>57647</v>
      </c>
      <c r="R926" s="30" t="s">
        <v>57500</v>
      </c>
      <c r="S926" s="57" t="s">
        <v>57501</v>
      </c>
      <c r="U926" s="1"/>
      <c r="W926">
        <v>-3021</v>
      </c>
      <c r="X926" s="59">
        <f t="shared" si="55"/>
        <v>2267.712</v>
      </c>
      <c r="Y926" s="59">
        <v>1240</v>
      </c>
      <c r="Z926" s="59"/>
      <c r="AA926" s="59"/>
      <c r="AB926" s="59">
        <v>28</v>
      </c>
      <c r="AC926" s="59">
        <v>53</v>
      </c>
      <c r="AD926" s="59">
        <v>0</v>
      </c>
      <c r="AE926" s="48" t="s">
        <v>20</v>
      </c>
      <c r="AF926" s="59">
        <v>170</v>
      </c>
      <c r="AG926" s="59">
        <v>0</v>
      </c>
      <c r="AH926" s="59">
        <v>0</v>
      </c>
      <c r="AI926" s="59" t="s">
        <v>56301</v>
      </c>
      <c r="AJ926" s="94">
        <v>-28.883333</v>
      </c>
      <c r="AK926" s="94">
        <v>170</v>
      </c>
      <c r="AL926" s="30" t="s">
        <v>57499</v>
      </c>
    </row>
    <row r="927" spans="1:307">
      <c r="A927" s="197">
        <v>5465684</v>
      </c>
      <c r="B927" s="42">
        <v>6684</v>
      </c>
      <c r="C927" s="1"/>
      <c r="D927" s="1" t="s">
        <v>58335</v>
      </c>
      <c r="E927" s="1"/>
      <c r="F927" s="1" t="s">
        <v>58336</v>
      </c>
      <c r="G927" s="1"/>
      <c r="H927" s="1"/>
      <c r="I927" s="1"/>
      <c r="J927" s="1"/>
      <c r="K927" s="59">
        <v>8</v>
      </c>
      <c r="L927" s="31" t="s">
        <v>57442</v>
      </c>
      <c r="M927" s="30"/>
      <c r="N927" s="30" t="s">
        <v>58342</v>
      </c>
      <c r="O927" s="31"/>
      <c r="P927" s="70">
        <v>17229</v>
      </c>
      <c r="Q927" s="1" t="s">
        <v>57677</v>
      </c>
      <c r="R927" s="30" t="s">
        <v>57502</v>
      </c>
      <c r="S927" s="57" t="s">
        <v>57503</v>
      </c>
      <c r="T927" s="1" t="s">
        <v>58551</v>
      </c>
      <c r="U927" s="1"/>
      <c r="W927">
        <v>-2464</v>
      </c>
      <c r="X927" s="59">
        <f t="shared" si="55"/>
        <v>1920.24</v>
      </c>
      <c r="Y927" s="59">
        <v>1050</v>
      </c>
      <c r="Z927" s="59"/>
      <c r="AA927" s="59"/>
      <c r="AB927" s="59">
        <v>33</v>
      </c>
      <c r="AC927" s="59">
        <v>53</v>
      </c>
      <c r="AD927" s="59">
        <v>0</v>
      </c>
      <c r="AE927" s="48" t="s">
        <v>20</v>
      </c>
      <c r="AF927" s="59">
        <v>173</v>
      </c>
      <c r="AG927" s="59">
        <v>50</v>
      </c>
      <c r="AH927" s="59">
        <v>0</v>
      </c>
      <c r="AI927" s="59" t="s">
        <v>56301</v>
      </c>
      <c r="AJ927" s="94">
        <v>-33.883333</v>
      </c>
      <c r="AK927" s="94">
        <v>173.83333300000001</v>
      </c>
      <c r="AL927" s="30" t="s">
        <v>57499</v>
      </c>
    </row>
    <row r="928" spans="1:307">
      <c r="A928" s="197">
        <v>5465685</v>
      </c>
      <c r="B928" s="42">
        <v>6685</v>
      </c>
      <c r="C928" s="1"/>
      <c r="D928" s="1" t="s">
        <v>58335</v>
      </c>
      <c r="E928" s="1"/>
      <c r="F928" s="1" t="s">
        <v>58336</v>
      </c>
      <c r="G928" s="1"/>
      <c r="H928" s="1" t="s">
        <v>58344</v>
      </c>
      <c r="I928" s="1"/>
      <c r="J928" s="1"/>
      <c r="K928" s="59">
        <v>18</v>
      </c>
      <c r="L928" s="31" t="s">
        <v>56283</v>
      </c>
      <c r="M928" s="30"/>
      <c r="N928" s="30" t="s">
        <v>58343</v>
      </c>
      <c r="O928" s="31"/>
      <c r="P928" s="70">
        <v>17031</v>
      </c>
      <c r="Q928" s="1" t="s">
        <v>57506</v>
      </c>
      <c r="R928" s="30" t="s">
        <v>57504</v>
      </c>
      <c r="S928" s="57" t="s">
        <v>57507</v>
      </c>
      <c r="T928" s="1"/>
      <c r="U928" s="1"/>
      <c r="W928">
        <v>-1137</v>
      </c>
      <c r="X928" s="59">
        <f t="shared" si="55"/>
        <v>1148.4864</v>
      </c>
      <c r="Y928" s="59">
        <v>628</v>
      </c>
      <c r="Z928" s="59"/>
      <c r="AA928" s="59"/>
      <c r="AB928" s="59">
        <v>39</v>
      </c>
      <c r="AC928" s="59">
        <v>46</v>
      </c>
      <c r="AD928" s="59">
        <v>0</v>
      </c>
      <c r="AE928" s="48" t="s">
        <v>20</v>
      </c>
      <c r="AF928" s="59">
        <v>167</v>
      </c>
      <c r="AG928" s="59">
        <v>45</v>
      </c>
      <c r="AH928" s="59">
        <v>0</v>
      </c>
      <c r="AI928" s="59" t="s">
        <v>56301</v>
      </c>
      <c r="AJ928" s="94">
        <v>-39.766666999999998</v>
      </c>
      <c r="AK928" s="94">
        <v>167.75</v>
      </c>
      <c r="AL928" s="30" t="s">
        <v>57499</v>
      </c>
    </row>
    <row r="929" spans="1:307">
      <c r="A929" s="197">
        <v>5465686</v>
      </c>
      <c r="B929" s="42">
        <v>6686</v>
      </c>
      <c r="C929" s="1"/>
      <c r="D929" s="1" t="s">
        <v>58335</v>
      </c>
      <c r="E929" s="1"/>
      <c r="F929" s="1" t="s">
        <v>58336</v>
      </c>
      <c r="G929" s="1"/>
      <c r="H929" s="1"/>
      <c r="I929" s="1"/>
      <c r="J929" s="1"/>
      <c r="K929" s="59">
        <v>8</v>
      </c>
      <c r="L929" s="31" t="s">
        <v>56279</v>
      </c>
      <c r="M929" s="30"/>
      <c r="N929" s="53">
        <v>715</v>
      </c>
      <c r="O929" s="31" t="s">
        <v>56772</v>
      </c>
      <c r="P929" s="70">
        <v>33668</v>
      </c>
      <c r="Q929" s="1" t="s">
        <v>56703</v>
      </c>
      <c r="R929" s="53">
        <v>220</v>
      </c>
      <c r="S929" s="57" t="s">
        <v>57444</v>
      </c>
      <c r="T929" s="1"/>
      <c r="U929" s="1"/>
      <c r="W929">
        <v>-2213</v>
      </c>
      <c r="X929" s="59">
        <f t="shared" si="55"/>
        <v>2011.68</v>
      </c>
      <c r="Y929" s="59">
        <v>1100</v>
      </c>
      <c r="Z929" s="59"/>
      <c r="AA929" s="59"/>
      <c r="AB929" s="59">
        <v>0</v>
      </c>
      <c r="AC929" s="59">
        <v>42</v>
      </c>
      <c r="AD929" s="59">
        <v>0</v>
      </c>
      <c r="AE929" s="48" t="s">
        <v>20</v>
      </c>
      <c r="AF929" s="59">
        <v>147</v>
      </c>
      <c r="AG929" s="59">
        <v>0</v>
      </c>
      <c r="AH929" s="59">
        <v>0</v>
      </c>
      <c r="AI929" s="59" t="s">
        <v>56301</v>
      </c>
      <c r="AJ929" s="94">
        <v>-0.7</v>
      </c>
      <c r="AK929" s="94">
        <v>147</v>
      </c>
      <c r="AL929" s="30" t="s">
        <v>23</v>
      </c>
    </row>
    <row r="930" spans="1:307">
      <c r="A930" s="197">
        <v>5465687</v>
      </c>
      <c r="B930" s="42">
        <v>6687</v>
      </c>
      <c r="C930" s="1"/>
      <c r="D930" s="1" t="s">
        <v>58335</v>
      </c>
      <c r="E930" s="1"/>
      <c r="F930" s="1" t="s">
        <v>58336</v>
      </c>
      <c r="G930" s="1"/>
      <c r="H930" s="1"/>
      <c r="I930" s="1"/>
      <c r="J930" s="1"/>
      <c r="K930" s="59">
        <v>11</v>
      </c>
      <c r="L930" s="31" t="s">
        <v>59124</v>
      </c>
      <c r="M930" s="30"/>
      <c r="N930" s="53">
        <v>723</v>
      </c>
      <c r="O930" s="31" t="s">
        <v>56624</v>
      </c>
      <c r="P930" s="70">
        <v>36515</v>
      </c>
      <c r="Q930" s="1" t="s">
        <v>56672</v>
      </c>
      <c r="R930" s="30"/>
      <c r="S930" s="57" t="s">
        <v>57446</v>
      </c>
      <c r="T930" s="1"/>
      <c r="U930" s="1"/>
      <c r="W930">
        <v>-4057</v>
      </c>
      <c r="X930" s="59">
        <f t="shared" si="55"/>
        <v>4187.9520000000002</v>
      </c>
      <c r="Y930" s="59">
        <v>2290</v>
      </c>
      <c r="Z930" s="59"/>
      <c r="AA930" s="59"/>
      <c r="AB930" s="59">
        <v>9</v>
      </c>
      <c r="AC930" s="59">
        <v>41</v>
      </c>
      <c r="AD930" s="59">
        <v>0</v>
      </c>
      <c r="AE930" s="48" t="s">
        <v>20</v>
      </c>
      <c r="AF930" s="59">
        <v>174</v>
      </c>
      <c r="AG930" s="59">
        <v>37</v>
      </c>
      <c r="AH930" s="59">
        <v>30</v>
      </c>
      <c r="AI930" s="59" t="s">
        <v>19</v>
      </c>
      <c r="AJ930" s="94">
        <v>-9.6833329999999993</v>
      </c>
      <c r="AK930" s="94">
        <v>-174.625</v>
      </c>
      <c r="AL930" s="30" t="s">
        <v>23</v>
      </c>
    </row>
    <row r="931" spans="1:307" s="68" customFormat="1">
      <c r="A931" s="198">
        <v>5465688</v>
      </c>
      <c r="B931" s="43">
        <v>6688</v>
      </c>
      <c r="C931" s="18"/>
      <c r="D931" s="18" t="s">
        <v>58335</v>
      </c>
      <c r="E931" s="18"/>
      <c r="F931" s="18" t="s">
        <v>58336</v>
      </c>
      <c r="G931" s="18"/>
      <c r="H931" s="18"/>
      <c r="I931" s="18"/>
      <c r="J931" s="18"/>
      <c r="K931" s="60">
        <v>10</v>
      </c>
      <c r="L931" s="31" t="s">
        <v>56279</v>
      </c>
      <c r="M931" s="31"/>
      <c r="N931" s="54">
        <v>730</v>
      </c>
      <c r="O931" s="31" t="s">
        <v>56619</v>
      </c>
      <c r="P931" s="72">
        <v>36683</v>
      </c>
      <c r="Q931" s="18" t="s">
        <v>56672</v>
      </c>
      <c r="R931" s="31"/>
      <c r="S931" s="58" t="s">
        <v>57447</v>
      </c>
      <c r="T931" s="18"/>
      <c r="U931" s="18"/>
      <c r="V931" s="49"/>
      <c r="W931">
        <v>-4634</v>
      </c>
      <c r="X931" s="60">
        <f t="shared" si="55"/>
        <v>4242.8159999999998</v>
      </c>
      <c r="Y931" s="60">
        <v>2320</v>
      </c>
      <c r="Z931" s="60"/>
      <c r="AA931" s="60"/>
      <c r="AB931" s="60">
        <v>1</v>
      </c>
      <c r="AC931" s="60">
        <v>12</v>
      </c>
      <c r="AD931" s="60">
        <v>48</v>
      </c>
      <c r="AE931" s="49" t="s">
        <v>56287</v>
      </c>
      <c r="AF931" s="60">
        <v>161</v>
      </c>
      <c r="AG931" s="60">
        <v>50</v>
      </c>
      <c r="AH931" s="60">
        <v>12</v>
      </c>
      <c r="AI931" s="60" t="s">
        <v>19</v>
      </c>
      <c r="AJ931" s="93">
        <v>1.213333</v>
      </c>
      <c r="AK931" s="93">
        <v>-161.83666700000001</v>
      </c>
      <c r="AL931" s="31" t="s">
        <v>23</v>
      </c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20"/>
      <c r="CV931" s="20"/>
      <c r="CW931" s="20"/>
      <c r="CX931" s="20"/>
      <c r="CY931" s="20"/>
      <c r="CZ931" s="20"/>
      <c r="DA931" s="20"/>
      <c r="DB931" s="20"/>
      <c r="DC931" s="20"/>
      <c r="DD931" s="20"/>
      <c r="DE931" s="20"/>
      <c r="DF931" s="20"/>
      <c r="DG931" s="20"/>
      <c r="DH931" s="20"/>
      <c r="DI931" s="20"/>
      <c r="DJ931" s="20"/>
      <c r="DK931" s="20"/>
      <c r="DL931" s="20"/>
      <c r="DM931" s="20"/>
      <c r="DN931" s="20"/>
      <c r="DO931" s="20"/>
      <c r="DP931" s="20"/>
      <c r="DQ931" s="20"/>
      <c r="DR931" s="20"/>
      <c r="DS931" s="20"/>
      <c r="DT931" s="20"/>
      <c r="DU931" s="20"/>
      <c r="DV931" s="20"/>
      <c r="DW931" s="20"/>
      <c r="DX931" s="20"/>
      <c r="DY931" s="20"/>
      <c r="DZ931" s="20"/>
      <c r="EA931" s="20"/>
      <c r="EB931" s="20"/>
      <c r="EC931" s="20"/>
      <c r="ED931" s="20"/>
      <c r="EE931" s="20"/>
      <c r="EF931" s="20"/>
      <c r="EG931" s="20"/>
      <c r="EH931" s="20"/>
      <c r="EI931" s="20"/>
      <c r="EJ931" s="20"/>
      <c r="EK931" s="20"/>
      <c r="EL931" s="20"/>
      <c r="EM931" s="20"/>
      <c r="EN931" s="20"/>
      <c r="EO931" s="20"/>
      <c r="EP931" s="20"/>
      <c r="EQ931" s="20"/>
      <c r="ER931" s="20"/>
      <c r="ES931" s="20"/>
      <c r="ET931" s="20"/>
      <c r="EU931" s="20"/>
      <c r="EV931" s="20"/>
      <c r="EW931" s="20"/>
      <c r="EX931" s="20"/>
      <c r="EY931" s="20"/>
      <c r="EZ931" s="20"/>
      <c r="FA931" s="20"/>
      <c r="FB931" s="20"/>
      <c r="FC931" s="20"/>
      <c r="FD931" s="20"/>
      <c r="FE931" s="20"/>
      <c r="FF931" s="20"/>
      <c r="FG931" s="20"/>
      <c r="FH931" s="20"/>
      <c r="FI931" s="20"/>
      <c r="FJ931" s="20"/>
      <c r="FK931" s="20"/>
      <c r="FL931" s="20"/>
      <c r="FM931" s="20"/>
      <c r="FN931" s="20"/>
      <c r="FO931" s="20"/>
      <c r="FP931" s="20"/>
      <c r="FQ931" s="20"/>
      <c r="FR931" s="20"/>
      <c r="FS931" s="20"/>
      <c r="FT931" s="20"/>
      <c r="FU931" s="20"/>
      <c r="FV931" s="20"/>
      <c r="FW931" s="20"/>
      <c r="FX931" s="20"/>
      <c r="FY931" s="20"/>
      <c r="FZ931" s="20"/>
      <c r="GA931" s="20"/>
      <c r="GB931" s="20"/>
      <c r="GC931" s="20"/>
      <c r="GD931" s="20"/>
      <c r="GE931" s="20"/>
      <c r="GF931" s="20"/>
      <c r="GG931" s="20"/>
      <c r="GH931" s="20"/>
      <c r="GI931" s="20"/>
      <c r="GJ931" s="20"/>
      <c r="GK931" s="20"/>
      <c r="GL931" s="20"/>
      <c r="GM931" s="20"/>
      <c r="GN931" s="20"/>
      <c r="GO931" s="20"/>
      <c r="GP931" s="20"/>
      <c r="GQ931" s="20"/>
      <c r="GR931" s="20"/>
      <c r="GS931" s="20"/>
      <c r="GT931" s="20"/>
      <c r="GU931" s="20"/>
      <c r="GV931" s="20"/>
      <c r="GW931" s="20"/>
      <c r="GX931" s="20"/>
      <c r="GY931" s="20"/>
      <c r="GZ931" s="20"/>
      <c r="HA931" s="20"/>
      <c r="HB931" s="20"/>
      <c r="HC931" s="20"/>
      <c r="HD931" s="20"/>
      <c r="HE931" s="20"/>
      <c r="HF931" s="20"/>
      <c r="HG931" s="20"/>
      <c r="HH931" s="20"/>
      <c r="HI931" s="20"/>
      <c r="HJ931" s="20"/>
      <c r="HK931" s="20"/>
      <c r="HL931" s="20"/>
      <c r="HM931" s="20"/>
      <c r="HN931" s="20"/>
      <c r="HO931" s="20"/>
      <c r="HP931" s="20"/>
      <c r="HQ931" s="20"/>
      <c r="HR931" s="20"/>
      <c r="HS931" s="20"/>
      <c r="HT931" s="20"/>
      <c r="HU931" s="20"/>
      <c r="HV931" s="20"/>
      <c r="HW931" s="20"/>
      <c r="HX931" s="20"/>
      <c r="HY931" s="20"/>
      <c r="HZ931" s="20"/>
      <c r="IA931" s="20"/>
      <c r="IB931" s="20"/>
      <c r="IC931" s="20"/>
      <c r="ID931" s="20"/>
      <c r="IE931" s="20"/>
      <c r="IF931" s="20"/>
      <c r="IG931" s="20"/>
      <c r="IH931" s="20"/>
      <c r="II931" s="20"/>
      <c r="IJ931" s="20"/>
      <c r="IK931" s="20"/>
      <c r="IL931" s="20"/>
      <c r="IM931" s="20"/>
      <c r="IN931" s="20"/>
      <c r="IO931" s="20"/>
      <c r="IP931" s="20"/>
      <c r="IQ931" s="20"/>
      <c r="IR931" s="20"/>
      <c r="IS931" s="20"/>
      <c r="IT931" s="20"/>
      <c r="IU931" s="20"/>
      <c r="IV931" s="20"/>
      <c r="IW931" s="20"/>
      <c r="IX931" s="20"/>
      <c r="IY931" s="20"/>
      <c r="IZ931" s="20"/>
      <c r="JA931" s="20"/>
      <c r="JB931" s="20"/>
      <c r="JC931" s="20"/>
      <c r="JD931" s="20"/>
      <c r="JE931" s="20"/>
      <c r="JF931" s="20"/>
      <c r="JG931" s="20"/>
      <c r="JH931" s="20"/>
      <c r="JI931" s="20"/>
      <c r="JJ931" s="20"/>
      <c r="JK931" s="20"/>
      <c r="JL931" s="20"/>
      <c r="JM931" s="20"/>
      <c r="JN931" s="20"/>
      <c r="JO931" s="20"/>
      <c r="JP931" s="20"/>
      <c r="JQ931" s="20"/>
      <c r="JR931" s="20"/>
      <c r="JS931" s="20"/>
      <c r="JT931" s="20"/>
      <c r="JU931" s="20"/>
      <c r="JV931" s="20"/>
      <c r="JW931" s="20"/>
      <c r="JX931" s="20"/>
      <c r="JY931" s="20"/>
      <c r="JZ931" s="20"/>
      <c r="KA931" s="20"/>
      <c r="KB931" s="20"/>
      <c r="KC931" s="20"/>
      <c r="KD931" s="20"/>
      <c r="KE931" s="20"/>
      <c r="KF931" s="20"/>
      <c r="KG931" s="20"/>
      <c r="KH931" s="20"/>
      <c r="KI931" s="20"/>
      <c r="KJ931" s="20"/>
      <c r="KK931" s="20"/>
      <c r="KL931" s="20"/>
      <c r="KM931" s="20"/>
      <c r="KN931" s="20"/>
      <c r="KO931" s="20"/>
      <c r="KP931" s="20"/>
      <c r="KQ931" s="20"/>
      <c r="KR931" s="20"/>
      <c r="KS931"/>
      <c r="KT931"/>
      <c r="KU931"/>
    </row>
    <row r="932" spans="1:307">
      <c r="A932" s="198">
        <v>5465689</v>
      </c>
      <c r="B932" s="43">
        <v>6689</v>
      </c>
      <c r="C932" s="18"/>
      <c r="D932" s="18" t="s">
        <v>58335</v>
      </c>
      <c r="E932" s="18"/>
      <c r="F932" s="18" t="s">
        <v>58336</v>
      </c>
      <c r="G932" s="18"/>
      <c r="H932" s="18"/>
      <c r="I932" s="18"/>
      <c r="J932" s="18"/>
      <c r="K932" s="60">
        <v>25</v>
      </c>
      <c r="L932" s="31" t="s">
        <v>59102</v>
      </c>
      <c r="M932" s="31"/>
      <c r="N932" s="54">
        <v>748</v>
      </c>
      <c r="O932" s="31" t="s">
        <v>56628</v>
      </c>
      <c r="P932" s="72">
        <v>36361</v>
      </c>
      <c r="Q932" s="18" t="s">
        <v>56672</v>
      </c>
      <c r="R932" s="54">
        <v>3</v>
      </c>
      <c r="S932" s="58" t="s">
        <v>58558</v>
      </c>
      <c r="T932" s="18" t="s">
        <v>58559</v>
      </c>
      <c r="U932" s="18"/>
      <c r="V932" s="49"/>
      <c r="W932">
        <v>-4844</v>
      </c>
      <c r="X932" s="60">
        <f t="shared" si="55"/>
        <v>4965.192</v>
      </c>
      <c r="Y932" s="60">
        <v>2715</v>
      </c>
      <c r="Z932" s="60"/>
      <c r="AA932" s="60"/>
      <c r="AB932" s="59">
        <v>10</v>
      </c>
      <c r="AC932" s="59">
        <v>12</v>
      </c>
      <c r="AD932" s="59">
        <v>53</v>
      </c>
      <c r="AE932" s="48" t="s">
        <v>20</v>
      </c>
      <c r="AF932" s="59">
        <v>178</v>
      </c>
      <c r="AG932" s="59">
        <v>0</v>
      </c>
      <c r="AH932" s="59">
        <v>52</v>
      </c>
      <c r="AI932" s="59" t="s">
        <v>56301</v>
      </c>
      <c r="AJ932" s="94">
        <v>-10.214722</v>
      </c>
      <c r="AK932" s="94">
        <v>178.014444</v>
      </c>
      <c r="AL932" s="30" t="s">
        <v>23</v>
      </c>
    </row>
    <row r="933" spans="1:307">
      <c r="A933" s="198">
        <v>5465690</v>
      </c>
      <c r="B933" s="43">
        <v>6690</v>
      </c>
      <c r="C933" s="18"/>
      <c r="D933" s="18" t="s">
        <v>58335</v>
      </c>
      <c r="E933" s="18"/>
      <c r="F933" s="18" t="s">
        <v>58336</v>
      </c>
      <c r="G933" s="18"/>
      <c r="H933" s="18"/>
      <c r="I933" s="18"/>
      <c r="J933" s="18"/>
      <c r="K933" s="60">
        <v>15</v>
      </c>
      <c r="L933" s="31" t="s">
        <v>56286</v>
      </c>
      <c r="M933" s="31"/>
      <c r="N933" s="54">
        <v>769</v>
      </c>
      <c r="O933" s="31" t="s">
        <v>56613</v>
      </c>
      <c r="P933" s="81">
        <v>36704</v>
      </c>
      <c r="Q933" s="18" t="s">
        <v>56672</v>
      </c>
      <c r="R933" s="53">
        <v>723</v>
      </c>
      <c r="S933" s="58" t="s">
        <v>57448</v>
      </c>
      <c r="T933" s="28" t="s">
        <v>58560</v>
      </c>
      <c r="U933" s="18"/>
      <c r="V933" s="49"/>
      <c r="W933">
        <v>-3952</v>
      </c>
      <c r="X933" s="60">
        <f t="shared" si="55"/>
        <v>4070.9088000000002</v>
      </c>
      <c r="Y933" s="60">
        <v>2226</v>
      </c>
      <c r="Z933" s="60"/>
      <c r="AA933" s="60"/>
      <c r="AB933" s="59">
        <v>13</v>
      </c>
      <c r="AC933" s="59">
        <v>10</v>
      </c>
      <c r="AD933" s="59">
        <v>18</v>
      </c>
      <c r="AE933" s="48" t="s">
        <v>20</v>
      </c>
      <c r="AF933" s="59">
        <v>175</v>
      </c>
      <c r="AG933" s="59">
        <v>41</v>
      </c>
      <c r="AH933" s="59">
        <v>18</v>
      </c>
      <c r="AI933" s="59" t="s">
        <v>19</v>
      </c>
      <c r="AJ933" s="94">
        <v>-13.171666999999999</v>
      </c>
      <c r="AK933" s="94">
        <v>-175.688333</v>
      </c>
      <c r="AL933" s="30" t="s">
        <v>23</v>
      </c>
    </row>
    <row r="934" spans="1:307">
      <c r="A934" s="197">
        <v>5465691</v>
      </c>
      <c r="B934" s="42">
        <v>6691</v>
      </c>
      <c r="C934" s="1"/>
      <c r="D934" s="1" t="s">
        <v>58335</v>
      </c>
      <c r="E934" s="1"/>
      <c r="F934" s="1" t="s">
        <v>58336</v>
      </c>
      <c r="G934" s="1"/>
      <c r="H934" s="1"/>
      <c r="I934" s="1"/>
      <c r="J934" s="1"/>
      <c r="K934" s="59">
        <v>8</v>
      </c>
      <c r="L934" s="31" t="s">
        <v>59125</v>
      </c>
      <c r="M934" s="30"/>
      <c r="N934" s="53">
        <v>773</v>
      </c>
      <c r="O934" s="31" t="s">
        <v>56613</v>
      </c>
      <c r="P934" s="76">
        <v>36704</v>
      </c>
      <c r="Q934" s="1" t="s">
        <v>56672</v>
      </c>
      <c r="R934" s="53">
        <v>723</v>
      </c>
      <c r="S934" s="57" t="s">
        <v>57448</v>
      </c>
      <c r="T934" s="28" t="s">
        <v>58560</v>
      </c>
      <c r="U934" s="1"/>
      <c r="V934" s="49"/>
      <c r="W934">
        <v>-3952</v>
      </c>
      <c r="X934" s="59">
        <f t="shared" si="55"/>
        <v>4070.9088000000002</v>
      </c>
      <c r="Y934" s="59">
        <v>2226</v>
      </c>
      <c r="Z934" s="59"/>
      <c r="AA934" s="59"/>
      <c r="AB934" s="59">
        <v>13</v>
      </c>
      <c r="AC934" s="59">
        <v>10</v>
      </c>
      <c r="AD934" s="59">
        <v>18</v>
      </c>
      <c r="AE934" s="48" t="s">
        <v>20</v>
      </c>
      <c r="AF934" s="59">
        <v>175</v>
      </c>
      <c r="AG934" s="59">
        <v>41</v>
      </c>
      <c r="AH934" s="59">
        <v>18</v>
      </c>
      <c r="AI934" s="59" t="s">
        <v>19</v>
      </c>
      <c r="AJ934" s="94">
        <v>-13.171666999999999</v>
      </c>
      <c r="AK934" s="94">
        <v>-175.688333</v>
      </c>
      <c r="AL934" s="30" t="s">
        <v>23</v>
      </c>
    </row>
    <row r="935" spans="1:307">
      <c r="A935" s="197">
        <v>5465692</v>
      </c>
      <c r="B935" s="42">
        <v>6692</v>
      </c>
      <c r="C935" s="1"/>
      <c r="D935" s="1" t="s">
        <v>58335</v>
      </c>
      <c r="E935" s="1"/>
      <c r="F935" s="1" t="s">
        <v>58336</v>
      </c>
      <c r="G935" s="1"/>
      <c r="H935" s="1"/>
      <c r="I935" s="1"/>
      <c r="J935" s="1"/>
      <c r="K935" s="59">
        <v>20</v>
      </c>
      <c r="L935" s="54">
        <v>8</v>
      </c>
      <c r="M935" s="30"/>
      <c r="N935" s="53">
        <v>794</v>
      </c>
      <c r="O935" s="31" t="s">
        <v>56699</v>
      </c>
      <c r="P935" s="76">
        <v>34993</v>
      </c>
      <c r="Q935" s="1" t="s">
        <v>57450</v>
      </c>
      <c r="R935" s="30"/>
      <c r="S935" s="57" t="s">
        <v>57449</v>
      </c>
      <c r="T935" s="1"/>
      <c r="U935" s="1"/>
      <c r="W935">
        <v>-2519</v>
      </c>
      <c r="X935" s="59">
        <f t="shared" si="55"/>
        <v>2578.6080000000002</v>
      </c>
      <c r="Y935" s="59">
        <v>1410</v>
      </c>
      <c r="Z935" s="59"/>
      <c r="AA935" s="59"/>
      <c r="AB935" s="59">
        <v>15</v>
      </c>
      <c r="AC935" s="59">
        <v>39</v>
      </c>
      <c r="AD935" s="59">
        <v>0</v>
      </c>
      <c r="AE935" s="48" t="s">
        <v>20</v>
      </c>
      <c r="AF935" s="59">
        <v>179</v>
      </c>
      <c r="AG935" s="59">
        <v>3</v>
      </c>
      <c r="AH935" s="59">
        <v>45</v>
      </c>
      <c r="AI935" s="59" t="s">
        <v>19</v>
      </c>
      <c r="AJ935" s="94">
        <v>-15.65</v>
      </c>
      <c r="AK935" s="94">
        <v>-179.0625</v>
      </c>
      <c r="AL935" s="30" t="s">
        <v>23</v>
      </c>
    </row>
    <row r="936" spans="1:307">
      <c r="A936" s="197">
        <v>5465693</v>
      </c>
      <c r="B936" s="42">
        <v>6693</v>
      </c>
      <c r="C936" s="1"/>
      <c r="D936" s="1" t="s">
        <v>58335</v>
      </c>
      <c r="E936" s="1"/>
      <c r="F936" s="1" t="s">
        <v>58336</v>
      </c>
      <c r="G936" s="1"/>
      <c r="H936" s="1"/>
      <c r="I936" s="1"/>
      <c r="J936" s="1"/>
      <c r="K936" s="59">
        <v>24</v>
      </c>
      <c r="L936" s="54">
        <v>7</v>
      </c>
      <c r="M936" s="53"/>
      <c r="N936" s="53">
        <v>797</v>
      </c>
      <c r="O936" s="31" t="s">
        <v>58030</v>
      </c>
      <c r="P936" s="71">
        <v>17338</v>
      </c>
      <c r="Q936" s="1" t="s">
        <v>57511</v>
      </c>
      <c r="R936" s="30" t="s">
        <v>57530</v>
      </c>
      <c r="S936" s="57" t="s">
        <v>57451</v>
      </c>
      <c r="T936" s="1"/>
      <c r="U936" s="1" t="s">
        <v>58605</v>
      </c>
      <c r="W936">
        <v>-3663</v>
      </c>
      <c r="X936" s="59">
        <v>3910</v>
      </c>
      <c r="Y936" s="59">
        <f t="shared" ref="Y936:Y945" si="56">X936/1.8288</f>
        <v>2138.0139982502187</v>
      </c>
      <c r="Z936" s="59"/>
      <c r="AA936" s="59" t="s">
        <v>57452</v>
      </c>
      <c r="AB936" s="59">
        <v>3</v>
      </c>
      <c r="AC936" s="59">
        <v>52</v>
      </c>
      <c r="AD936" s="59">
        <v>0</v>
      </c>
      <c r="AE936" s="48" t="s">
        <v>56287</v>
      </c>
      <c r="AF936" s="59">
        <v>65</v>
      </c>
      <c r="AG936" s="59">
        <v>31</v>
      </c>
      <c r="AH936" s="59">
        <v>0</v>
      </c>
      <c r="AI936" s="59" t="s">
        <v>56301</v>
      </c>
      <c r="AJ936" s="94">
        <v>3.8666670000000001</v>
      </c>
      <c r="AK936" s="94">
        <v>65.516666999999998</v>
      </c>
      <c r="AL936" s="30" t="s">
        <v>56302</v>
      </c>
      <c r="KT936" s="20"/>
      <c r="KU936" s="20"/>
    </row>
    <row r="937" spans="1:307">
      <c r="A937" s="197">
        <v>5465694</v>
      </c>
      <c r="B937" s="42">
        <v>6694</v>
      </c>
      <c r="C937" s="1"/>
      <c r="D937" s="1" t="s">
        <v>58335</v>
      </c>
      <c r="E937" s="1"/>
      <c r="F937" s="1" t="s">
        <v>58336</v>
      </c>
      <c r="G937" s="1"/>
      <c r="H937" s="1"/>
      <c r="I937" s="1" t="s">
        <v>57220</v>
      </c>
      <c r="J937" s="1"/>
      <c r="K937" s="59">
        <v>23</v>
      </c>
      <c r="L937" s="54">
        <v>12</v>
      </c>
      <c r="M937" s="53"/>
      <c r="N937" s="53">
        <v>868</v>
      </c>
      <c r="O937" s="31" t="s">
        <v>58031</v>
      </c>
      <c r="P937" s="72">
        <v>17348</v>
      </c>
      <c r="Q937" s="1" t="s">
        <v>57511</v>
      </c>
      <c r="R937" s="30" t="s">
        <v>57454</v>
      </c>
      <c r="S937" s="57" t="s">
        <v>57453</v>
      </c>
      <c r="T937" s="1"/>
      <c r="U937" s="1"/>
      <c r="W937">
        <v>-3182</v>
      </c>
      <c r="X937" s="59">
        <v>3000</v>
      </c>
      <c r="Y937" s="59">
        <f t="shared" si="56"/>
        <v>1640.4199475065616</v>
      </c>
      <c r="Z937" s="59"/>
      <c r="AA937" s="59" t="s">
        <v>57455</v>
      </c>
      <c r="AB937" s="59">
        <v>21</v>
      </c>
      <c r="AC937" s="59">
        <v>12</v>
      </c>
      <c r="AD937" s="59">
        <v>0</v>
      </c>
      <c r="AE937" s="48" t="s">
        <v>56287</v>
      </c>
      <c r="AF937" s="59">
        <v>45</v>
      </c>
      <c r="AG937" s="59">
        <v>21</v>
      </c>
      <c r="AH937" s="59">
        <v>0</v>
      </c>
      <c r="AI937" s="59" t="s">
        <v>19</v>
      </c>
      <c r="AJ937" s="94">
        <v>21.2</v>
      </c>
      <c r="AK937" s="94">
        <v>-45.35</v>
      </c>
      <c r="AL937" s="30" t="s">
        <v>56277</v>
      </c>
      <c r="KT937" s="20"/>
      <c r="KU937" s="20"/>
    </row>
    <row r="938" spans="1:307">
      <c r="A938" s="197">
        <v>5465695</v>
      </c>
      <c r="B938" s="42">
        <v>6695</v>
      </c>
      <c r="C938" s="1"/>
      <c r="D938" s="1" t="s">
        <v>58335</v>
      </c>
      <c r="E938" s="1"/>
      <c r="F938" s="1" t="s">
        <v>58336</v>
      </c>
      <c r="G938" s="1"/>
      <c r="H938" s="1"/>
      <c r="I938" s="1" t="s">
        <v>57456</v>
      </c>
      <c r="J938" s="1"/>
      <c r="K938" s="59">
        <v>18</v>
      </c>
      <c r="L938" s="54">
        <v>10</v>
      </c>
      <c r="M938" s="53"/>
      <c r="N938" s="53">
        <v>882</v>
      </c>
      <c r="O938" s="31" t="s">
        <v>58031</v>
      </c>
      <c r="P938" s="72">
        <v>17348</v>
      </c>
      <c r="Q938" s="1" t="s">
        <v>57511</v>
      </c>
      <c r="R938" s="30" t="s">
        <v>57454</v>
      </c>
      <c r="S938" s="57" t="s">
        <v>57453</v>
      </c>
      <c r="T938" s="1"/>
      <c r="U938" s="1"/>
      <c r="W938">
        <v>-3182</v>
      </c>
      <c r="X938" s="59">
        <v>3000</v>
      </c>
      <c r="Y938" s="59">
        <f t="shared" si="56"/>
        <v>1640.4199475065616</v>
      </c>
      <c r="Z938" s="59"/>
      <c r="AA938" s="59" t="s">
        <v>57457</v>
      </c>
      <c r="AB938" s="59">
        <v>21</v>
      </c>
      <c r="AC938" s="59">
        <v>12</v>
      </c>
      <c r="AD938" s="59">
        <v>0</v>
      </c>
      <c r="AE938" s="48" t="s">
        <v>56287</v>
      </c>
      <c r="AF938" s="59">
        <v>45</v>
      </c>
      <c r="AG938" s="59">
        <v>21</v>
      </c>
      <c r="AH938" s="59">
        <v>0</v>
      </c>
      <c r="AI938" s="59" t="s">
        <v>19</v>
      </c>
      <c r="AJ938" s="94">
        <v>21.2</v>
      </c>
      <c r="AK938" s="94">
        <v>-45.35</v>
      </c>
      <c r="AL938" s="30" t="s">
        <v>56277</v>
      </c>
      <c r="KS938" s="20"/>
      <c r="KT938" s="20"/>
      <c r="KU938" s="20"/>
    </row>
    <row r="939" spans="1:307">
      <c r="A939" s="223">
        <v>5465696</v>
      </c>
      <c r="B939" s="211">
        <v>6696</v>
      </c>
      <c r="C939" s="28"/>
      <c r="D939" s="28" t="s">
        <v>58335</v>
      </c>
      <c r="E939" s="28"/>
      <c r="F939" s="28" t="s">
        <v>58336</v>
      </c>
      <c r="G939" s="28"/>
      <c r="H939" s="28"/>
      <c r="I939" s="28" t="s">
        <v>57198</v>
      </c>
      <c r="J939" s="28"/>
      <c r="K939" s="63">
        <v>11</v>
      </c>
      <c r="L939" s="64">
        <v>5</v>
      </c>
      <c r="M939" s="64"/>
      <c r="N939" s="64">
        <v>904</v>
      </c>
      <c r="O939" s="33" t="s">
        <v>58031</v>
      </c>
      <c r="P939" s="75">
        <v>17348</v>
      </c>
      <c r="Q939" s="28" t="s">
        <v>57511</v>
      </c>
      <c r="R939" s="33" t="s">
        <v>57454</v>
      </c>
      <c r="S939" s="209" t="s">
        <v>57453</v>
      </c>
      <c r="T939" s="210"/>
      <c r="U939" s="28"/>
      <c r="V939" s="208"/>
      <c r="W939" s="68">
        <v>-3182</v>
      </c>
      <c r="X939" s="63">
        <v>3000</v>
      </c>
      <c r="Y939" s="63">
        <f t="shared" si="56"/>
        <v>1640.4199475065616</v>
      </c>
      <c r="Z939" s="63"/>
      <c r="AA939" s="63" t="s">
        <v>57458</v>
      </c>
      <c r="AB939" s="63">
        <v>21</v>
      </c>
      <c r="AC939" s="63">
        <v>12</v>
      </c>
      <c r="AD939" s="63">
        <v>0</v>
      </c>
      <c r="AE939" s="67" t="s">
        <v>56287</v>
      </c>
      <c r="AF939" s="63">
        <v>45</v>
      </c>
      <c r="AG939" s="63">
        <v>21</v>
      </c>
      <c r="AH939" s="63">
        <v>0</v>
      </c>
      <c r="AI939" s="63" t="s">
        <v>19</v>
      </c>
      <c r="AJ939" s="95">
        <v>21.2</v>
      </c>
      <c r="AK939" s="95">
        <v>-45.35</v>
      </c>
      <c r="AL939" s="33" t="s">
        <v>56277</v>
      </c>
      <c r="AM939" s="68"/>
      <c r="AN939" s="68"/>
      <c r="AO939" s="68"/>
      <c r="AP939" s="68"/>
      <c r="AQ939" s="68"/>
      <c r="AR939" s="68"/>
      <c r="AS939" s="68"/>
      <c r="AT939" s="68"/>
      <c r="AU939" s="68"/>
      <c r="AV939" s="68"/>
      <c r="AW939" s="68"/>
      <c r="AX939" s="68"/>
      <c r="AY939" s="68"/>
      <c r="AZ939" s="68"/>
      <c r="BA939" s="68"/>
      <c r="BB939" s="68"/>
      <c r="BC939" s="68"/>
      <c r="BD939" s="68"/>
      <c r="BE939" s="68"/>
      <c r="BF939" s="68"/>
      <c r="BG939" s="68"/>
      <c r="BH939" s="68"/>
      <c r="BI939" s="68"/>
      <c r="BJ939" s="68"/>
      <c r="BK939" s="68"/>
      <c r="BL939" s="68"/>
      <c r="BM939" s="68"/>
      <c r="BN939" s="68"/>
      <c r="BO939" s="68"/>
      <c r="BP939" s="68"/>
      <c r="BQ939" s="68"/>
      <c r="BR939" s="68"/>
      <c r="BS939" s="68"/>
      <c r="BT939" s="68"/>
      <c r="BU939" s="68"/>
      <c r="BV939" s="68"/>
      <c r="BW939" s="68"/>
      <c r="BX939" s="68"/>
      <c r="BY939" s="68"/>
      <c r="BZ939" s="68"/>
      <c r="CA939" s="68"/>
      <c r="CB939" s="68"/>
      <c r="CC939" s="68"/>
      <c r="CD939" s="68"/>
      <c r="CE939" s="68"/>
      <c r="CF939" s="68"/>
      <c r="CG939" s="68"/>
      <c r="CH939" s="68"/>
      <c r="CI939" s="68"/>
      <c r="CJ939" s="68"/>
      <c r="CK939" s="68"/>
      <c r="CL939" s="68"/>
      <c r="CM939" s="68"/>
      <c r="CN939" s="68"/>
      <c r="CO939" s="68"/>
      <c r="CP939" s="68"/>
      <c r="CQ939" s="68"/>
      <c r="CR939" s="68"/>
      <c r="CS939" s="68"/>
      <c r="CT939" s="68"/>
      <c r="CU939" s="68"/>
      <c r="CV939" s="68"/>
      <c r="CW939" s="68"/>
      <c r="CX939" s="68"/>
      <c r="CY939" s="68"/>
      <c r="CZ939" s="68"/>
      <c r="DA939" s="68"/>
      <c r="DB939" s="68"/>
      <c r="DC939" s="68"/>
      <c r="DD939" s="68"/>
      <c r="DE939" s="68"/>
      <c r="DF939" s="68"/>
      <c r="DG939" s="68"/>
      <c r="DH939" s="68"/>
      <c r="DI939" s="68"/>
      <c r="DJ939" s="68"/>
      <c r="DK939" s="68"/>
      <c r="DL939" s="68"/>
      <c r="DM939" s="68"/>
      <c r="DN939" s="68"/>
      <c r="DO939" s="68"/>
      <c r="DP939" s="68"/>
      <c r="DQ939" s="68"/>
      <c r="DR939" s="68"/>
      <c r="DS939" s="68"/>
      <c r="DT939" s="68"/>
      <c r="DU939" s="68"/>
      <c r="DV939" s="68"/>
      <c r="DW939" s="68"/>
      <c r="DX939" s="68"/>
      <c r="DY939" s="68"/>
      <c r="DZ939" s="68"/>
      <c r="EA939" s="68"/>
      <c r="EB939" s="68"/>
      <c r="EC939" s="68"/>
      <c r="ED939" s="68"/>
      <c r="EE939" s="68"/>
      <c r="EF939" s="68"/>
      <c r="EG939" s="68"/>
      <c r="EH939" s="68"/>
      <c r="EI939" s="68"/>
      <c r="EJ939" s="68"/>
      <c r="EK939" s="68"/>
      <c r="EL939" s="68"/>
      <c r="EM939" s="68"/>
      <c r="EN939" s="68"/>
      <c r="EO939" s="68"/>
      <c r="EP939" s="68"/>
      <c r="EQ939" s="68"/>
      <c r="ER939" s="68"/>
      <c r="ES939" s="68"/>
      <c r="ET939" s="68"/>
      <c r="EU939" s="68"/>
      <c r="EV939" s="68"/>
      <c r="EW939" s="68"/>
      <c r="EX939" s="68"/>
      <c r="EY939" s="68"/>
      <c r="EZ939" s="68"/>
      <c r="FA939" s="68"/>
      <c r="FB939" s="68"/>
      <c r="FC939" s="68"/>
      <c r="FD939" s="68"/>
      <c r="FE939" s="68"/>
      <c r="FF939" s="68"/>
      <c r="FG939" s="68"/>
      <c r="FH939" s="68"/>
      <c r="FI939" s="68"/>
      <c r="FJ939" s="68"/>
      <c r="FK939" s="68"/>
      <c r="FL939" s="68"/>
      <c r="FM939" s="68"/>
      <c r="FN939" s="68"/>
      <c r="FO939" s="68"/>
      <c r="FP939" s="68"/>
      <c r="FQ939" s="68"/>
      <c r="FR939" s="68"/>
      <c r="FS939" s="68"/>
      <c r="FT939" s="68"/>
      <c r="FU939" s="68"/>
      <c r="FV939" s="68"/>
      <c r="FW939" s="68"/>
      <c r="FX939" s="68"/>
      <c r="FY939" s="68"/>
      <c r="FZ939" s="68"/>
      <c r="GA939" s="68"/>
      <c r="GB939" s="68"/>
      <c r="GC939" s="68"/>
      <c r="GD939" s="68"/>
      <c r="GE939" s="68"/>
      <c r="GF939" s="68"/>
      <c r="GG939" s="68"/>
      <c r="GH939" s="68"/>
      <c r="GI939" s="68"/>
      <c r="GJ939" s="68"/>
      <c r="GK939" s="68"/>
      <c r="GL939" s="68"/>
      <c r="GM939" s="68"/>
      <c r="GN939" s="68"/>
      <c r="GO939" s="68"/>
      <c r="GP939" s="68"/>
      <c r="GQ939" s="68"/>
      <c r="GR939" s="68"/>
      <c r="GS939" s="68"/>
      <c r="GT939" s="68"/>
      <c r="GU939" s="68"/>
      <c r="GV939" s="68"/>
      <c r="GW939" s="68"/>
      <c r="GX939" s="68"/>
      <c r="GY939" s="68"/>
      <c r="GZ939" s="68"/>
      <c r="HA939" s="68"/>
      <c r="HB939" s="68"/>
      <c r="HC939" s="68"/>
      <c r="HD939" s="68"/>
      <c r="HE939" s="68"/>
      <c r="HF939" s="68"/>
      <c r="HG939" s="68"/>
      <c r="HH939" s="68"/>
      <c r="HI939" s="68"/>
      <c r="HJ939" s="68"/>
      <c r="HK939" s="68"/>
      <c r="HL939" s="68"/>
      <c r="HM939" s="68"/>
      <c r="HN939" s="68"/>
      <c r="HO939" s="68"/>
      <c r="HP939" s="68"/>
      <c r="HQ939" s="68"/>
      <c r="HR939" s="68"/>
      <c r="HS939" s="68"/>
      <c r="HT939" s="68"/>
      <c r="HU939" s="68"/>
      <c r="HV939" s="68"/>
      <c r="HW939" s="68"/>
      <c r="HX939" s="68"/>
      <c r="HY939" s="68"/>
      <c r="HZ939" s="68"/>
      <c r="IA939" s="68"/>
      <c r="IB939" s="68"/>
      <c r="IC939" s="68"/>
      <c r="ID939" s="68"/>
      <c r="IE939" s="68"/>
      <c r="IF939" s="68"/>
      <c r="IG939" s="68"/>
      <c r="IH939" s="68"/>
      <c r="II939" s="68"/>
      <c r="IJ939" s="68"/>
      <c r="IK939" s="68"/>
      <c r="IL939" s="68"/>
      <c r="IM939" s="68"/>
      <c r="IN939" s="68"/>
      <c r="IO939" s="68"/>
      <c r="IP939" s="68"/>
      <c r="IQ939" s="68"/>
      <c r="IR939" s="68"/>
      <c r="IS939" s="68"/>
      <c r="IT939" s="68"/>
      <c r="IU939" s="68"/>
      <c r="IV939" s="68"/>
      <c r="IW939" s="68"/>
      <c r="IX939" s="68"/>
      <c r="IY939" s="68"/>
      <c r="IZ939" s="68"/>
      <c r="JA939" s="68"/>
      <c r="JB939" s="68"/>
      <c r="JC939" s="68"/>
      <c r="JD939" s="68"/>
      <c r="JE939" s="68"/>
      <c r="JF939" s="68"/>
      <c r="JG939" s="68"/>
      <c r="JH939" s="68"/>
      <c r="JI939" s="68"/>
      <c r="JJ939" s="68"/>
      <c r="JK939" s="68"/>
      <c r="JL939" s="68"/>
      <c r="JM939" s="68"/>
      <c r="JN939" s="68"/>
      <c r="JO939" s="68"/>
      <c r="JP939" s="68"/>
      <c r="JQ939" s="68"/>
      <c r="JR939" s="68"/>
      <c r="JS939" s="68"/>
      <c r="JT939" s="68"/>
      <c r="JU939" s="68"/>
      <c r="JV939" s="68"/>
      <c r="JW939" s="68"/>
      <c r="JX939" s="68"/>
      <c r="JY939" s="68"/>
      <c r="JZ939" s="68"/>
      <c r="KA939" s="68"/>
      <c r="KB939" s="68"/>
      <c r="KC939" s="68"/>
      <c r="KD939" s="68"/>
      <c r="KE939" s="68"/>
      <c r="KF939" s="68"/>
      <c r="KG939" s="68"/>
      <c r="KH939" s="68"/>
      <c r="KI939" s="68"/>
      <c r="KJ939" s="68"/>
      <c r="KK939" s="68"/>
      <c r="KL939" s="68"/>
      <c r="KM939" s="68"/>
      <c r="KN939" s="68"/>
      <c r="KO939" s="68"/>
      <c r="KP939" s="68"/>
      <c r="KQ939" s="68"/>
      <c r="KR939" s="68"/>
      <c r="KS939" s="68"/>
    </row>
    <row r="940" spans="1:307">
      <c r="A940" s="197">
        <v>5465697</v>
      </c>
      <c r="B940" s="42">
        <v>6697</v>
      </c>
      <c r="C940" s="1"/>
      <c r="D940" s="1" t="s">
        <v>58335</v>
      </c>
      <c r="E940" s="1"/>
      <c r="F940" s="1" t="s">
        <v>58336</v>
      </c>
      <c r="G940" s="1"/>
      <c r="H940" s="1"/>
      <c r="I940" s="1" t="s">
        <v>57456</v>
      </c>
      <c r="J940" s="1"/>
      <c r="K940" s="59">
        <v>26</v>
      </c>
      <c r="L940" s="54">
        <v>10</v>
      </c>
      <c r="M940" s="53"/>
      <c r="N940" s="53">
        <v>936</v>
      </c>
      <c r="O940" s="31" t="s">
        <v>58035</v>
      </c>
      <c r="P940" s="70">
        <v>17359</v>
      </c>
      <c r="Q940" s="1" t="s">
        <v>57511</v>
      </c>
      <c r="R940" s="30" t="s">
        <v>57461</v>
      </c>
      <c r="S940" s="57" t="s">
        <v>57460</v>
      </c>
      <c r="T940" s="1"/>
      <c r="U940" s="1" t="s">
        <v>58606</v>
      </c>
      <c r="W940">
        <v>-4123</v>
      </c>
      <c r="X940" s="59">
        <v>3380</v>
      </c>
      <c r="Y940" s="59">
        <f t="shared" si="56"/>
        <v>1848.2064741907261</v>
      </c>
      <c r="Z940" s="59"/>
      <c r="AA940" s="59" t="s">
        <v>57462</v>
      </c>
      <c r="AB940" s="59">
        <v>9</v>
      </c>
      <c r="AC940" s="59">
        <v>45</v>
      </c>
      <c r="AD940" s="59">
        <v>0</v>
      </c>
      <c r="AE940" s="48" t="s">
        <v>20</v>
      </c>
      <c r="AF940" s="59">
        <v>34</v>
      </c>
      <c r="AG940" s="59">
        <v>24</v>
      </c>
      <c r="AH940" s="59">
        <v>0</v>
      </c>
      <c r="AI940" s="59" t="s">
        <v>19</v>
      </c>
      <c r="AJ940" s="94">
        <v>-9.75</v>
      </c>
      <c r="AK940" s="94">
        <v>-34.4</v>
      </c>
      <c r="AL940" s="30" t="s">
        <v>57477</v>
      </c>
    </row>
    <row r="941" spans="1:307">
      <c r="A941" s="197">
        <v>5465698</v>
      </c>
      <c r="B941" s="42">
        <v>6698</v>
      </c>
      <c r="C941" s="1"/>
      <c r="D941" s="1" t="s">
        <v>58335</v>
      </c>
      <c r="E941" s="1"/>
      <c r="F941" s="1" t="s">
        <v>58336</v>
      </c>
      <c r="G941" s="1"/>
      <c r="H941" s="1"/>
      <c r="I941" s="28" t="s">
        <v>57198</v>
      </c>
      <c r="J941" s="1"/>
      <c r="K941" s="59">
        <v>14</v>
      </c>
      <c r="L941" s="54">
        <v>4</v>
      </c>
      <c r="M941" s="53"/>
      <c r="N941" s="53">
        <v>928</v>
      </c>
      <c r="O941" s="31" t="s">
        <v>58035</v>
      </c>
      <c r="P941" s="70">
        <v>17359</v>
      </c>
      <c r="Q941" s="1" t="s">
        <v>57511</v>
      </c>
      <c r="R941" s="30" t="s">
        <v>57461</v>
      </c>
      <c r="S941" s="57" t="s">
        <v>57460</v>
      </c>
      <c r="T941" s="1"/>
      <c r="U941" s="1"/>
      <c r="W941">
        <v>-4123</v>
      </c>
      <c r="X941" s="59">
        <v>3380</v>
      </c>
      <c r="Y941" s="59">
        <f t="shared" si="56"/>
        <v>1848.2064741907261</v>
      </c>
      <c r="Z941" s="59"/>
      <c r="AA941" s="59" t="s">
        <v>58608</v>
      </c>
      <c r="AB941" s="59">
        <v>9</v>
      </c>
      <c r="AC941" s="59">
        <v>45</v>
      </c>
      <c r="AD941" s="59">
        <v>0</v>
      </c>
      <c r="AE941" s="48" t="s">
        <v>20</v>
      </c>
      <c r="AF941" s="59">
        <v>34</v>
      </c>
      <c r="AG941" s="59">
        <v>24</v>
      </c>
      <c r="AH941" s="59">
        <v>0</v>
      </c>
      <c r="AI941" s="59" t="s">
        <v>19</v>
      </c>
      <c r="AJ941" s="94">
        <v>-9.75</v>
      </c>
      <c r="AK941" s="94">
        <v>-34.4</v>
      </c>
      <c r="AL941" s="30" t="s">
        <v>57477</v>
      </c>
    </row>
    <row r="942" spans="1:307">
      <c r="A942" s="197">
        <v>5465699</v>
      </c>
      <c r="B942" s="42">
        <v>6699</v>
      </c>
      <c r="C942" s="1"/>
      <c r="D942" s="1" t="s">
        <v>58335</v>
      </c>
      <c r="E942" s="1"/>
      <c r="F942" s="1" t="s">
        <v>58336</v>
      </c>
      <c r="G942" s="1"/>
      <c r="H942" s="1"/>
      <c r="I942" s="1" t="s">
        <v>57456</v>
      </c>
      <c r="J942" s="1"/>
      <c r="K942" s="59">
        <v>16</v>
      </c>
      <c r="L942" s="54">
        <v>9</v>
      </c>
      <c r="M942" s="53"/>
      <c r="N942" s="53">
        <v>819</v>
      </c>
      <c r="O942" s="31" t="s">
        <v>58036</v>
      </c>
      <c r="P942" s="70">
        <v>17371</v>
      </c>
      <c r="Q942" s="1" t="s">
        <v>57511</v>
      </c>
      <c r="R942" s="30" t="s">
        <v>58038</v>
      </c>
      <c r="S942" s="57" t="s">
        <v>57510</v>
      </c>
      <c r="T942" s="22" t="s">
        <v>58612</v>
      </c>
      <c r="U942" s="22"/>
      <c r="W942">
        <v>-3881</v>
      </c>
      <c r="X942" s="59">
        <v>3795</v>
      </c>
      <c r="Y942" s="59">
        <f t="shared" si="56"/>
        <v>2075.1312335958005</v>
      </c>
      <c r="Z942" s="59"/>
      <c r="AA942" s="101" t="s">
        <v>58611</v>
      </c>
      <c r="AB942" s="59">
        <v>17</v>
      </c>
      <c r="AC942" s="59">
        <v>16</v>
      </c>
      <c r="AD942" s="59">
        <v>30</v>
      </c>
      <c r="AE942" s="48" t="s">
        <v>56287</v>
      </c>
      <c r="AF942" s="59">
        <v>48</v>
      </c>
      <c r="AG942" s="59">
        <v>25</v>
      </c>
      <c r="AH942" s="59">
        <v>0</v>
      </c>
      <c r="AI942" s="59" t="s">
        <v>19</v>
      </c>
      <c r="AJ942" s="94">
        <v>17.274999999999999</v>
      </c>
      <c r="AK942" s="94">
        <v>-48.416666999999997</v>
      </c>
      <c r="AL942" s="30" t="s">
        <v>56277</v>
      </c>
    </row>
    <row r="943" spans="1:307">
      <c r="A943" s="197">
        <v>5465700</v>
      </c>
      <c r="B943" s="42">
        <v>6700</v>
      </c>
      <c r="C943" s="1"/>
      <c r="D943" s="1" t="s">
        <v>58335</v>
      </c>
      <c r="E943" s="1"/>
      <c r="F943" s="1" t="s">
        <v>58336</v>
      </c>
      <c r="G943" s="1"/>
      <c r="H943" s="1"/>
      <c r="I943" s="28" t="s">
        <v>57198</v>
      </c>
      <c r="J943" s="1"/>
      <c r="K943" s="59">
        <v>18</v>
      </c>
      <c r="L943" s="54">
        <v>5</v>
      </c>
      <c r="M943" s="53"/>
      <c r="N943" s="53">
        <v>844</v>
      </c>
      <c r="O943" s="31" t="s">
        <v>58036</v>
      </c>
      <c r="P943" s="70">
        <v>17371</v>
      </c>
      <c r="Q943" s="1" t="s">
        <v>57511</v>
      </c>
      <c r="R943" s="30" t="s">
        <v>58038</v>
      </c>
      <c r="S943" s="57" t="s">
        <v>57510</v>
      </c>
      <c r="T943" s="1"/>
      <c r="U943" s="1"/>
      <c r="W943">
        <v>-3881</v>
      </c>
      <c r="X943" s="59">
        <v>3795</v>
      </c>
      <c r="Y943" s="59">
        <f t="shared" si="56"/>
        <v>2075.1312335958005</v>
      </c>
      <c r="Z943" s="59"/>
      <c r="AA943" s="59" t="s">
        <v>58610</v>
      </c>
      <c r="AB943" s="59">
        <v>17</v>
      </c>
      <c r="AC943" s="59">
        <v>16</v>
      </c>
      <c r="AD943" s="59">
        <v>30</v>
      </c>
      <c r="AE943" s="48" t="s">
        <v>56287</v>
      </c>
      <c r="AF943" s="59">
        <v>48</v>
      </c>
      <c r="AG943" s="59">
        <v>25</v>
      </c>
      <c r="AH943" s="59">
        <v>0</v>
      </c>
      <c r="AI943" s="59" t="s">
        <v>19</v>
      </c>
      <c r="AJ943" s="94">
        <v>17.274999999999999</v>
      </c>
      <c r="AK943" s="94">
        <v>-48.416666999999997</v>
      </c>
      <c r="AL943" s="30" t="s">
        <v>56277</v>
      </c>
    </row>
    <row r="944" spans="1:307">
      <c r="A944" s="197">
        <v>5465701</v>
      </c>
      <c r="B944" s="42">
        <v>6701</v>
      </c>
      <c r="C944" s="1"/>
      <c r="D944" s="1" t="s">
        <v>58335</v>
      </c>
      <c r="E944" s="1"/>
      <c r="F944" s="1" t="s">
        <v>58336</v>
      </c>
      <c r="G944" s="1"/>
      <c r="H944" s="1"/>
      <c r="I944" s="1" t="s">
        <v>57456</v>
      </c>
      <c r="J944" s="1"/>
      <c r="K944" s="59">
        <v>13</v>
      </c>
      <c r="L944" s="54">
        <v>7</v>
      </c>
      <c r="M944" s="53"/>
      <c r="N944" s="53">
        <v>857</v>
      </c>
      <c r="O944" s="31" t="s">
        <v>58037</v>
      </c>
      <c r="P944" s="70">
        <v>17382</v>
      </c>
      <c r="Q944" s="1" t="s">
        <v>58039</v>
      </c>
      <c r="R944" s="30" t="s">
        <v>58040</v>
      </c>
      <c r="S944" s="57" t="s">
        <v>57512</v>
      </c>
      <c r="T944" s="1"/>
      <c r="U944" s="1"/>
      <c r="W944">
        <v>-4298</v>
      </c>
      <c r="X944" s="59">
        <v>4886</v>
      </c>
      <c r="Y944" s="59">
        <f t="shared" si="56"/>
        <v>2671.6972878390202</v>
      </c>
      <c r="Z944" s="59"/>
      <c r="AA944" s="59" t="s">
        <v>57513</v>
      </c>
      <c r="AB944" s="59">
        <v>13</v>
      </c>
      <c r="AC944" s="59">
        <v>15</v>
      </c>
      <c r="AD944" s="59">
        <v>0</v>
      </c>
      <c r="AE944" s="48" t="s">
        <v>56287</v>
      </c>
      <c r="AF944" s="59">
        <v>40</v>
      </c>
      <c r="AG944" s="59">
        <v>40</v>
      </c>
      <c r="AH944" s="59">
        <v>0</v>
      </c>
      <c r="AI944" s="59" t="s">
        <v>19</v>
      </c>
      <c r="AJ944" s="94">
        <v>13.25</v>
      </c>
      <c r="AK944" s="94">
        <v>-40.666666999999997</v>
      </c>
      <c r="AL944" s="30" t="s">
        <v>56277</v>
      </c>
    </row>
    <row r="945" spans="1:307">
      <c r="A945" s="197">
        <v>5465702</v>
      </c>
      <c r="B945" s="42">
        <v>6702</v>
      </c>
      <c r="C945" s="1"/>
      <c r="D945" s="1" t="s">
        <v>58335</v>
      </c>
      <c r="E945" s="1"/>
      <c r="F945" s="1" t="s">
        <v>58336</v>
      </c>
      <c r="G945" s="1"/>
      <c r="H945" s="1"/>
      <c r="I945" s="1"/>
      <c r="J945" s="1"/>
      <c r="K945" s="59">
        <v>21</v>
      </c>
      <c r="L945" s="54">
        <v>10</v>
      </c>
      <c r="M945" s="53"/>
      <c r="N945" s="53">
        <v>965</v>
      </c>
      <c r="O945" s="31" t="s">
        <v>58041</v>
      </c>
      <c r="P945" s="74">
        <v>17371</v>
      </c>
      <c r="Q945" s="1" t="s">
        <v>57511</v>
      </c>
      <c r="R945" s="30" t="s">
        <v>58038</v>
      </c>
      <c r="S945" s="57" t="s">
        <v>57510</v>
      </c>
      <c r="T945" s="134" t="s">
        <v>58552</v>
      </c>
      <c r="U945" s="1"/>
      <c r="V945" s="149"/>
      <c r="W945">
        <v>-3881</v>
      </c>
      <c r="X945" s="59">
        <v>3795</v>
      </c>
      <c r="Y945" s="59">
        <f t="shared" si="56"/>
        <v>2075.1312335958005</v>
      </c>
      <c r="Z945" s="59"/>
      <c r="AA945" s="59" t="s">
        <v>58601</v>
      </c>
      <c r="AB945" s="59">
        <v>17</v>
      </c>
      <c r="AC945" s="59">
        <v>16</v>
      </c>
      <c r="AD945" s="59">
        <v>30</v>
      </c>
      <c r="AE945" s="48" t="s">
        <v>56287</v>
      </c>
      <c r="AF945" s="59">
        <v>48</v>
      </c>
      <c r="AG945" s="59">
        <v>25</v>
      </c>
      <c r="AH945" s="59">
        <v>0</v>
      </c>
      <c r="AI945" s="59" t="s">
        <v>19</v>
      </c>
      <c r="AJ945" s="94">
        <v>17.274999999999999</v>
      </c>
      <c r="AK945" s="94">
        <v>-48.416666999999997</v>
      </c>
      <c r="AL945" s="30" t="s">
        <v>56277</v>
      </c>
    </row>
    <row r="946" spans="1:307">
      <c r="A946" s="197">
        <v>5465703</v>
      </c>
      <c r="B946" s="42">
        <v>6703</v>
      </c>
      <c r="C946" s="1"/>
      <c r="D946" s="1" t="s">
        <v>58335</v>
      </c>
      <c r="E946" s="1"/>
      <c r="F946" s="1" t="s">
        <v>58345</v>
      </c>
      <c r="G946" s="1"/>
      <c r="H946" s="1"/>
      <c r="I946" s="1"/>
      <c r="J946" s="1"/>
      <c r="K946" s="59">
        <v>1</v>
      </c>
      <c r="L946" s="54">
        <v>0</v>
      </c>
      <c r="M946" s="53"/>
      <c r="N946" s="53">
        <v>339</v>
      </c>
      <c r="O946" s="31" t="s">
        <v>58024</v>
      </c>
      <c r="P946" s="74">
        <v>16656</v>
      </c>
      <c r="Q946" s="1" t="s">
        <v>57820</v>
      </c>
      <c r="R946" s="53" t="s">
        <v>57262</v>
      </c>
      <c r="S946" s="57" t="s">
        <v>57431</v>
      </c>
      <c r="T946" s="1"/>
      <c r="U946" s="1"/>
      <c r="W946">
        <v>-3362</v>
      </c>
      <c r="X946" s="59"/>
      <c r="Y946" s="59"/>
      <c r="Z946" s="59"/>
      <c r="AA946" s="59" t="s">
        <v>57430</v>
      </c>
      <c r="AB946" s="59">
        <v>23</v>
      </c>
      <c r="AC946" s="59">
        <v>36</v>
      </c>
      <c r="AD946" s="59">
        <v>30</v>
      </c>
      <c r="AE946" s="48" t="s">
        <v>20</v>
      </c>
      <c r="AF946" s="59">
        <v>118</v>
      </c>
      <c r="AG946" s="59">
        <v>13</v>
      </c>
      <c r="AH946" s="59">
        <v>30</v>
      </c>
      <c r="AI946" s="59" t="s">
        <v>19</v>
      </c>
      <c r="AJ946" s="94">
        <v>-23.608332999999998</v>
      </c>
      <c r="AK946" s="94">
        <v>-118.22499999999999</v>
      </c>
      <c r="AL946" s="30" t="s">
        <v>23</v>
      </c>
      <c r="KT946" s="20"/>
      <c r="KU946" s="20"/>
    </row>
    <row r="947" spans="1:307">
      <c r="A947" s="197">
        <v>5465704</v>
      </c>
      <c r="B947" s="42">
        <v>6704</v>
      </c>
      <c r="C947" s="1"/>
      <c r="D947" s="1" t="s">
        <v>58335</v>
      </c>
      <c r="E947" s="1"/>
      <c r="F947" s="1" t="s">
        <v>58345</v>
      </c>
      <c r="G947" s="1"/>
      <c r="H947" s="1"/>
      <c r="I947" s="1"/>
      <c r="J947" s="18" t="s">
        <v>57536</v>
      </c>
      <c r="K947" s="59">
        <v>1</v>
      </c>
      <c r="L947" s="54">
        <v>0</v>
      </c>
      <c r="M947" s="31"/>
      <c r="N947" s="53">
        <v>360</v>
      </c>
      <c r="O947" s="31" t="s">
        <v>56303</v>
      </c>
      <c r="P947" s="72">
        <v>30724</v>
      </c>
      <c r="Q947" s="18" t="s">
        <v>57742</v>
      </c>
      <c r="R947" s="54">
        <v>167</v>
      </c>
      <c r="S947" s="58" t="s">
        <v>58073</v>
      </c>
      <c r="T947" s="18"/>
      <c r="U947" s="18"/>
      <c r="V947" s="49"/>
      <c r="W947">
        <v>-4346</v>
      </c>
      <c r="X947" s="60">
        <v>4042</v>
      </c>
      <c r="Y947" s="60">
        <f>X947/1.8288</f>
        <v>2210.1924759405074</v>
      </c>
      <c r="Z947" s="60"/>
      <c r="AA947" s="60" t="s">
        <v>58346</v>
      </c>
      <c r="AB947" s="60">
        <v>7</v>
      </c>
      <c r="AC947" s="60">
        <v>11</v>
      </c>
      <c r="AD947" s="60">
        <v>36</v>
      </c>
      <c r="AE947" s="49" t="s">
        <v>56287</v>
      </c>
      <c r="AF947" s="60">
        <v>63</v>
      </c>
      <c r="AG947" s="60">
        <v>2</v>
      </c>
      <c r="AH947" s="60">
        <v>33</v>
      </c>
      <c r="AI947" s="60" t="s">
        <v>56301</v>
      </c>
      <c r="AJ947" s="93">
        <v>7.193333</v>
      </c>
      <c r="AK947" s="93">
        <v>63.042499999999997</v>
      </c>
      <c r="AL947" s="31" t="s">
        <v>56302</v>
      </c>
    </row>
    <row r="948" spans="1:307">
      <c r="A948" s="197">
        <v>5465705</v>
      </c>
      <c r="B948" s="42">
        <v>6705</v>
      </c>
      <c r="C948" s="1"/>
      <c r="D948" s="1" t="s">
        <v>58335</v>
      </c>
      <c r="E948" s="1"/>
      <c r="F948" s="1" t="s">
        <v>58345</v>
      </c>
      <c r="G948" s="1"/>
      <c r="H948" s="1"/>
      <c r="I948" s="1"/>
      <c r="J948" s="1"/>
      <c r="K948" s="59">
        <v>1</v>
      </c>
      <c r="L948" s="31" t="s">
        <v>58355</v>
      </c>
      <c r="M948" s="30"/>
      <c r="N948" s="53">
        <v>390</v>
      </c>
      <c r="O948" s="31" t="s">
        <v>56556</v>
      </c>
      <c r="P948" s="70">
        <v>37190</v>
      </c>
      <c r="Q948" s="1" t="s">
        <v>57470</v>
      </c>
      <c r="R948" s="31"/>
      <c r="S948" s="57" t="s">
        <v>57433</v>
      </c>
      <c r="T948" s="18"/>
      <c r="U948" s="1"/>
      <c r="V948" s="49"/>
      <c r="W948">
        <v>-3322</v>
      </c>
      <c r="X948" s="59">
        <f>Y948*1.8288</f>
        <v>3919.1183999999998</v>
      </c>
      <c r="Y948" s="59">
        <v>2143</v>
      </c>
      <c r="Z948" s="59"/>
      <c r="AA948" s="59"/>
      <c r="AB948" s="59">
        <v>12</v>
      </c>
      <c r="AC948" s="59">
        <v>7</v>
      </c>
      <c r="AD948" s="59">
        <v>0</v>
      </c>
      <c r="AE948" s="48" t="s">
        <v>20</v>
      </c>
      <c r="AF948" s="59">
        <v>64</v>
      </c>
      <c r="AG948" s="59">
        <v>7</v>
      </c>
      <c r="AH948" s="59">
        <v>30</v>
      </c>
      <c r="AI948" s="59" t="s">
        <v>56301</v>
      </c>
      <c r="AJ948" s="94">
        <v>-12.116667</v>
      </c>
      <c r="AK948" s="94">
        <v>64.125</v>
      </c>
      <c r="AL948" s="30" t="s">
        <v>56302</v>
      </c>
    </row>
    <row r="949" spans="1:307">
      <c r="A949" s="197">
        <v>5465706</v>
      </c>
      <c r="B949" s="42">
        <v>6706</v>
      </c>
      <c r="C949" s="1"/>
      <c r="D949" s="1" t="s">
        <v>58335</v>
      </c>
      <c r="E949" s="1"/>
      <c r="F949" s="1" t="s">
        <v>58345</v>
      </c>
      <c r="G949" s="1"/>
      <c r="H949" s="1"/>
      <c r="I949" s="1"/>
      <c r="J949" s="1"/>
      <c r="K949" s="59">
        <v>1</v>
      </c>
      <c r="L949" s="54">
        <v>0</v>
      </c>
      <c r="M949" s="30"/>
      <c r="N949" s="53">
        <v>410</v>
      </c>
      <c r="O949" s="31" t="s">
        <v>56687</v>
      </c>
      <c r="P949" s="70">
        <v>35238</v>
      </c>
      <c r="Q949" s="1" t="s">
        <v>57450</v>
      </c>
      <c r="R949" s="30"/>
      <c r="S949" s="57" t="s">
        <v>57434</v>
      </c>
      <c r="T949" s="1"/>
      <c r="U949" s="1"/>
      <c r="W949">
        <v>-2658</v>
      </c>
      <c r="X949" s="59">
        <f>Y949*1.8288</f>
        <v>2748.6864</v>
      </c>
      <c r="Y949" s="59">
        <v>1503</v>
      </c>
      <c r="Z949" s="59"/>
      <c r="AA949" s="59"/>
      <c r="AB949" s="59">
        <v>7</v>
      </c>
      <c r="AC949" s="59">
        <v>5</v>
      </c>
      <c r="AD949" s="59">
        <v>0</v>
      </c>
      <c r="AE949" s="48" t="s">
        <v>56287</v>
      </c>
      <c r="AF949" s="59">
        <v>73</v>
      </c>
      <c r="AG949" s="59">
        <v>48</v>
      </c>
      <c r="AH949" s="59">
        <v>15</v>
      </c>
      <c r="AI949" s="59" t="s">
        <v>56301</v>
      </c>
      <c r="AJ949" s="94">
        <v>7.0833329999999997</v>
      </c>
      <c r="AK949" s="94">
        <v>73.804167000000007</v>
      </c>
      <c r="AL949" s="30" t="s">
        <v>57435</v>
      </c>
    </row>
    <row r="950" spans="1:307">
      <c r="A950" s="197">
        <v>5465707</v>
      </c>
      <c r="B950" s="42">
        <v>6707</v>
      </c>
      <c r="C950" s="1"/>
      <c r="D950" s="1" t="s">
        <v>58335</v>
      </c>
      <c r="E950" s="1"/>
      <c r="F950" s="1" t="s">
        <v>58345</v>
      </c>
      <c r="G950" s="1"/>
      <c r="H950" s="1"/>
      <c r="I950" s="1"/>
      <c r="J950" s="1"/>
      <c r="K950" s="59">
        <v>1</v>
      </c>
      <c r="L950" s="54">
        <v>0</v>
      </c>
      <c r="M950" s="30"/>
      <c r="N950" s="53">
        <v>584</v>
      </c>
      <c r="O950" s="31" t="s">
        <v>56681</v>
      </c>
      <c r="P950" s="70">
        <v>35818</v>
      </c>
      <c r="Q950" s="1" t="s">
        <v>57445</v>
      </c>
      <c r="R950" s="53">
        <v>15</v>
      </c>
      <c r="S950" s="57" t="s">
        <v>57443</v>
      </c>
      <c r="T950" s="1"/>
      <c r="U950" s="1"/>
      <c r="W950">
        <v>-2680</v>
      </c>
      <c r="X950" s="59">
        <f>Y950*1.8288</f>
        <v>2139.6959999999999</v>
      </c>
      <c r="Y950" s="59">
        <v>1170</v>
      </c>
      <c r="Z950" s="59"/>
      <c r="AA950" s="59"/>
      <c r="AB950" s="59">
        <v>20</v>
      </c>
      <c r="AC950" s="59">
        <v>36</v>
      </c>
      <c r="AD950" s="59">
        <v>32</v>
      </c>
      <c r="AE950" s="48" t="s">
        <v>56287</v>
      </c>
      <c r="AF950" s="59">
        <v>68</v>
      </c>
      <c r="AG950" s="59">
        <v>50</v>
      </c>
      <c r="AH950" s="59">
        <v>25</v>
      </c>
      <c r="AI950" s="59" t="s">
        <v>56301</v>
      </c>
      <c r="AJ950" s="94">
        <v>20.442222000000001</v>
      </c>
      <c r="AK950" s="94">
        <v>68.840277999999998</v>
      </c>
      <c r="AL950" s="30" t="s">
        <v>57476</v>
      </c>
    </row>
    <row r="951" spans="1:307">
      <c r="A951" s="197">
        <v>5465708</v>
      </c>
      <c r="B951" s="42">
        <v>6708</v>
      </c>
      <c r="C951" s="1"/>
      <c r="D951" s="1" t="s">
        <v>58335</v>
      </c>
      <c r="E951" s="1"/>
      <c r="F951" s="1" t="s">
        <v>58345</v>
      </c>
      <c r="G951" s="1"/>
      <c r="H951" s="1"/>
      <c r="I951" s="1"/>
      <c r="J951" s="1"/>
      <c r="K951" s="59">
        <v>1</v>
      </c>
      <c r="L951" s="54">
        <v>1</v>
      </c>
      <c r="M951" s="30"/>
      <c r="N951" s="53">
        <v>603</v>
      </c>
      <c r="O951" s="31"/>
      <c r="P951" s="70">
        <v>17273</v>
      </c>
      <c r="Q951" s="1" t="s">
        <v>57506</v>
      </c>
      <c r="R951" s="30" t="s">
        <v>58256</v>
      </c>
      <c r="S951" s="57" t="s">
        <v>57474</v>
      </c>
      <c r="T951" s="1"/>
      <c r="U951" s="18"/>
      <c r="W951">
        <v>-124</v>
      </c>
      <c r="X951" s="59">
        <f>Y951*1.8288</f>
        <v>868.68</v>
      </c>
      <c r="Y951" s="59">
        <v>475</v>
      </c>
      <c r="Z951" s="59"/>
      <c r="AA951" s="59"/>
      <c r="AB951" s="59">
        <v>20</v>
      </c>
      <c r="AC951" s="59">
        <v>57</v>
      </c>
      <c r="AD951" s="59">
        <v>0</v>
      </c>
      <c r="AE951" s="48" t="s">
        <v>20</v>
      </c>
      <c r="AF951" s="59">
        <v>175</v>
      </c>
      <c r="AG951" s="59">
        <v>14</v>
      </c>
      <c r="AH951" s="59">
        <v>0</v>
      </c>
      <c r="AI951" s="59" t="s">
        <v>19</v>
      </c>
      <c r="AJ951" s="94">
        <v>-20.95</v>
      </c>
      <c r="AK951" s="94">
        <v>-175.23333299999999</v>
      </c>
      <c r="AL951" s="30" t="s">
        <v>57475</v>
      </c>
    </row>
    <row r="952" spans="1:307">
      <c r="A952" s="197">
        <v>5465709</v>
      </c>
      <c r="B952" s="42">
        <v>6709</v>
      </c>
      <c r="C952" s="1"/>
      <c r="D952" s="1" t="s">
        <v>58335</v>
      </c>
      <c r="E952" s="1"/>
      <c r="F952" s="1" t="s">
        <v>58345</v>
      </c>
      <c r="G952" s="1"/>
      <c r="H952" s="1"/>
      <c r="I952" s="1"/>
      <c r="J952" s="1"/>
      <c r="K952" s="59">
        <v>2</v>
      </c>
      <c r="L952" s="54">
        <v>1</v>
      </c>
      <c r="M952" s="49" t="s">
        <v>81135</v>
      </c>
      <c r="N952" s="53">
        <v>1092</v>
      </c>
      <c r="O952" s="31"/>
      <c r="P952" s="75">
        <v>18720</v>
      </c>
      <c r="Q952" s="18" t="s">
        <v>58307</v>
      </c>
      <c r="R952" s="31" t="s">
        <v>58081</v>
      </c>
      <c r="S952" s="58">
        <v>23209</v>
      </c>
      <c r="T952" s="18"/>
      <c r="U952" s="18" t="s">
        <v>57619</v>
      </c>
      <c r="V952" s="49">
        <v>1</v>
      </c>
      <c r="W952">
        <v>-4379</v>
      </c>
      <c r="X952" s="60" t="s">
        <v>58082</v>
      </c>
      <c r="Y952" s="59"/>
      <c r="Z952" s="60"/>
      <c r="AA952" s="60"/>
      <c r="AB952" s="60">
        <v>4</v>
      </c>
      <c r="AC952" s="60">
        <v>18</v>
      </c>
      <c r="AD952" s="60">
        <v>0</v>
      </c>
      <c r="AE952" s="49" t="s">
        <v>56287</v>
      </c>
      <c r="AF952" s="60">
        <v>80</v>
      </c>
      <c r="AG952" s="60">
        <v>8</v>
      </c>
      <c r="AH952" s="60">
        <v>0</v>
      </c>
      <c r="AI952" s="60" t="s">
        <v>56301</v>
      </c>
      <c r="AJ952" s="94">
        <v>4.3</v>
      </c>
      <c r="AK952" s="94">
        <v>80.133332999999993</v>
      </c>
      <c r="AL952" s="31" t="s">
        <v>57435</v>
      </c>
    </row>
    <row r="953" spans="1:307">
      <c r="A953" s="197">
        <v>5465710</v>
      </c>
      <c r="B953" s="42">
        <v>6710</v>
      </c>
      <c r="C953" s="1"/>
      <c r="D953" s="1" t="s">
        <v>58335</v>
      </c>
      <c r="E953" s="1"/>
      <c r="F953" s="1" t="s">
        <v>58345</v>
      </c>
      <c r="G953" s="1"/>
      <c r="H953" s="1"/>
      <c r="I953" s="1"/>
      <c r="J953" s="1"/>
      <c r="K953" s="59">
        <v>5</v>
      </c>
      <c r="L953" s="54">
        <v>2</v>
      </c>
      <c r="M953" s="49" t="s">
        <v>81135</v>
      </c>
      <c r="N953" s="53">
        <v>1099</v>
      </c>
      <c r="O953" s="31"/>
      <c r="P953" s="70">
        <v>18719</v>
      </c>
      <c r="Q953" s="1" t="s">
        <v>58307</v>
      </c>
      <c r="R953" s="30" t="s">
        <v>57648</v>
      </c>
      <c r="S953" s="57" t="s">
        <v>57479</v>
      </c>
      <c r="T953" s="1"/>
      <c r="U953" s="18" t="s">
        <v>57619</v>
      </c>
      <c r="V953" s="49">
        <v>1</v>
      </c>
      <c r="W953">
        <v>-5228</v>
      </c>
      <c r="X953" s="59" t="s">
        <v>56516</v>
      </c>
      <c r="Y953" s="59"/>
      <c r="Z953" s="59"/>
      <c r="AA953" s="59"/>
      <c r="AB953" s="59">
        <v>8</v>
      </c>
      <c r="AC953" s="59">
        <v>37</v>
      </c>
      <c r="AD953" s="59">
        <v>0</v>
      </c>
      <c r="AE953" s="48" t="s">
        <v>20</v>
      </c>
      <c r="AF953" s="59">
        <v>79</v>
      </c>
      <c r="AG953" s="59">
        <v>34</v>
      </c>
      <c r="AH953" s="59">
        <v>0</v>
      </c>
      <c r="AI953" s="59" t="s">
        <v>56301</v>
      </c>
      <c r="AJ953" s="94">
        <v>-8.6166669999999996</v>
      </c>
      <c r="AK953" s="94">
        <v>79.566666999999995</v>
      </c>
      <c r="AL953" s="30" t="s">
        <v>56302</v>
      </c>
    </row>
    <row r="954" spans="1:307">
      <c r="A954" s="197">
        <v>5465711</v>
      </c>
      <c r="B954" s="42">
        <v>6711</v>
      </c>
      <c r="C954" s="1"/>
      <c r="D954" s="1" t="s">
        <v>58347</v>
      </c>
      <c r="E954" s="1"/>
      <c r="F954" s="1" t="s">
        <v>58348</v>
      </c>
      <c r="G954" s="1"/>
      <c r="H954" s="1"/>
      <c r="I954" s="1"/>
      <c r="J954" s="1"/>
      <c r="K954" s="59">
        <v>4</v>
      </c>
      <c r="L954" s="31" t="s">
        <v>59124</v>
      </c>
      <c r="M954" s="30" t="s">
        <v>59131</v>
      </c>
      <c r="N954" s="53">
        <v>95</v>
      </c>
      <c r="O954" s="31"/>
      <c r="P954" s="70">
        <v>16654</v>
      </c>
      <c r="Q954" s="1" t="s">
        <v>57785</v>
      </c>
      <c r="R954" s="53" t="s">
        <v>56449</v>
      </c>
      <c r="S954" s="57" t="s">
        <v>18</v>
      </c>
      <c r="T954" s="1"/>
      <c r="U954" s="1"/>
      <c r="W954">
        <v>-2712</v>
      </c>
      <c r="X954" s="59">
        <v>2770</v>
      </c>
      <c r="Y954" s="59">
        <f>X954/1.8288</f>
        <v>1514.6544181977254</v>
      </c>
      <c r="Z954" s="59"/>
      <c r="AA954" s="59" t="s">
        <v>17</v>
      </c>
      <c r="AB954" s="59">
        <v>9</v>
      </c>
      <c r="AC954" s="59">
        <v>53</v>
      </c>
      <c r="AD954" s="59">
        <v>0</v>
      </c>
      <c r="AE954" s="48" t="s">
        <v>20</v>
      </c>
      <c r="AF954" s="59">
        <v>110</v>
      </c>
      <c r="AG954" s="59">
        <v>41</v>
      </c>
      <c r="AH954" s="59">
        <v>0</v>
      </c>
      <c r="AI954" s="59" t="s">
        <v>19</v>
      </c>
      <c r="AJ954" s="94">
        <v>-9.8833330000000004</v>
      </c>
      <c r="AK954" s="94">
        <v>-110.683333</v>
      </c>
      <c r="AL954" s="30" t="s">
        <v>23</v>
      </c>
    </row>
    <row r="955" spans="1:307">
      <c r="A955" s="197">
        <v>5465712</v>
      </c>
      <c r="B955" s="42">
        <v>6712</v>
      </c>
      <c r="C955" s="1"/>
      <c r="D955" s="1" t="s">
        <v>58347</v>
      </c>
      <c r="E955" s="1"/>
      <c r="F955" s="1" t="s">
        <v>58348</v>
      </c>
      <c r="G955" s="1"/>
      <c r="H955" s="1"/>
      <c r="I955" s="1"/>
      <c r="J955" s="1"/>
      <c r="K955" s="59">
        <v>6</v>
      </c>
      <c r="L955" s="54">
        <v>4</v>
      </c>
      <c r="M955" s="30"/>
      <c r="N955" s="53">
        <v>117</v>
      </c>
      <c r="O955" s="31" t="s">
        <v>56706</v>
      </c>
      <c r="P955" s="75">
        <v>34991</v>
      </c>
      <c r="Q955" s="1" t="s">
        <v>56703</v>
      </c>
      <c r="R955" s="53">
        <v>338</v>
      </c>
      <c r="S955" s="57" t="s">
        <v>58376</v>
      </c>
      <c r="T955" s="1"/>
      <c r="U955" s="1"/>
      <c r="W955">
        <v>-3740</v>
      </c>
      <c r="X955" s="59">
        <f>Y955*1.8288</f>
        <v>3639.3119999999999</v>
      </c>
      <c r="Y955" s="59">
        <v>1990</v>
      </c>
      <c r="Z955" s="59"/>
      <c r="AA955" s="59"/>
      <c r="AB955" s="59">
        <v>21</v>
      </c>
      <c r="AC955" s="59">
        <v>15</v>
      </c>
      <c r="AD955" s="59">
        <v>0</v>
      </c>
      <c r="AE955" s="48" t="s">
        <v>20</v>
      </c>
      <c r="AF955" s="59">
        <v>14</v>
      </c>
      <c r="AG955" s="59">
        <v>2</v>
      </c>
      <c r="AH955" s="59">
        <v>0</v>
      </c>
      <c r="AI955" s="59" t="s">
        <v>19</v>
      </c>
      <c r="AJ955" s="94">
        <v>-21.25</v>
      </c>
      <c r="AK955" s="94">
        <v>-14.033333000000001</v>
      </c>
      <c r="AL955" s="30" t="s">
        <v>56277</v>
      </c>
      <c r="KS955" s="129"/>
    </row>
    <row r="956" spans="1:307">
      <c r="A956" s="197">
        <v>5465713</v>
      </c>
      <c r="B956" s="42">
        <v>6713</v>
      </c>
      <c r="C956" s="1"/>
      <c r="D956" s="1" t="s">
        <v>58347</v>
      </c>
      <c r="E956" s="1"/>
      <c r="F956" s="1" t="s">
        <v>58348</v>
      </c>
      <c r="G956" s="1"/>
      <c r="H956" s="1"/>
      <c r="I956" s="1"/>
      <c r="J956" s="1"/>
      <c r="K956" s="59">
        <v>4</v>
      </c>
      <c r="L956" s="54">
        <v>3</v>
      </c>
      <c r="M956" s="30"/>
      <c r="N956" s="53">
        <v>135</v>
      </c>
      <c r="O956" s="31" t="s">
        <v>58219</v>
      </c>
      <c r="P956" s="74">
        <v>16365</v>
      </c>
      <c r="Q956" s="1" t="s">
        <v>57933</v>
      </c>
      <c r="R956" s="30" t="s">
        <v>81216</v>
      </c>
      <c r="S956" s="57" t="s">
        <v>57532</v>
      </c>
      <c r="T956" s="1"/>
      <c r="U956" s="1"/>
      <c r="W956">
        <v>-4347</v>
      </c>
      <c r="X956" s="59">
        <v>2780</v>
      </c>
      <c r="Y956" s="59">
        <f t="shared" ref="Y956:Y961" si="57">X956/1.8288</f>
        <v>1520.1224846894138</v>
      </c>
      <c r="Z956" s="59"/>
      <c r="AA956" s="59" t="s">
        <v>57533</v>
      </c>
      <c r="AB956" s="59">
        <v>19</v>
      </c>
      <c r="AC956" s="59">
        <v>28</v>
      </c>
      <c r="AD956" s="59">
        <v>30</v>
      </c>
      <c r="AE956" s="48" t="s">
        <v>20</v>
      </c>
      <c r="AF956" s="59">
        <v>173</v>
      </c>
      <c r="AG956" s="59">
        <v>44</v>
      </c>
      <c r="AH956" s="59">
        <v>0</v>
      </c>
      <c r="AI956" s="59" t="s">
        <v>19</v>
      </c>
      <c r="AJ956" s="94">
        <v>-19.475000000000001</v>
      </c>
      <c r="AK956" s="94">
        <v>-173.73333299999999</v>
      </c>
      <c r="AL956" s="31" t="s">
        <v>23</v>
      </c>
    </row>
    <row r="957" spans="1:307" s="20" customFormat="1">
      <c r="A957" s="197">
        <v>5465714</v>
      </c>
      <c r="B957" s="42">
        <v>6714</v>
      </c>
      <c r="C957" s="1"/>
      <c r="D957" s="1" t="s">
        <v>58347</v>
      </c>
      <c r="E957" s="1"/>
      <c r="F957" s="1" t="s">
        <v>58348</v>
      </c>
      <c r="G957" s="1"/>
      <c r="H957" s="1"/>
      <c r="I957" s="1"/>
      <c r="J957" s="1"/>
      <c r="K957" s="59">
        <v>8</v>
      </c>
      <c r="L957" s="31" t="s">
        <v>59126</v>
      </c>
      <c r="M957" s="30" t="s">
        <v>59131</v>
      </c>
      <c r="N957" s="53">
        <v>179</v>
      </c>
      <c r="O957" s="31"/>
      <c r="P957" s="70">
        <v>16645</v>
      </c>
      <c r="Q957" s="1" t="s">
        <v>57785</v>
      </c>
      <c r="R957" s="53" t="s">
        <v>56483</v>
      </c>
      <c r="S957" s="57" t="s">
        <v>56290</v>
      </c>
      <c r="T957" s="1"/>
      <c r="U957" s="1"/>
      <c r="V957" s="48"/>
      <c r="W957">
        <v>-3415</v>
      </c>
      <c r="X957" s="59">
        <v>4155</v>
      </c>
      <c r="Y957" s="59">
        <f t="shared" si="57"/>
        <v>2271.9816272965882</v>
      </c>
      <c r="Z957" s="59"/>
      <c r="AA957" s="59" t="s">
        <v>56285</v>
      </c>
      <c r="AB957" s="59">
        <v>5</v>
      </c>
      <c r="AC957" s="59">
        <v>26</v>
      </c>
      <c r="AD957" s="59">
        <v>0</v>
      </c>
      <c r="AE957" s="48" t="s">
        <v>56287</v>
      </c>
      <c r="AF957" s="59">
        <v>131</v>
      </c>
      <c r="AG957" s="59">
        <v>19</v>
      </c>
      <c r="AH957" s="59">
        <v>0</v>
      </c>
      <c r="AI957" s="59" t="s">
        <v>19</v>
      </c>
      <c r="AJ957" s="94">
        <v>5.4333330000000002</v>
      </c>
      <c r="AK957" s="94">
        <v>-131.316667</v>
      </c>
      <c r="AL957" s="30" t="s">
        <v>23</v>
      </c>
      <c r="KS957"/>
      <c r="KT957"/>
      <c r="KU957"/>
    </row>
    <row r="958" spans="1:307" s="20" customFormat="1">
      <c r="A958" s="197">
        <v>5465715</v>
      </c>
      <c r="B958" s="42">
        <v>6715</v>
      </c>
      <c r="C958" s="1"/>
      <c r="D958" s="1" t="s">
        <v>58347</v>
      </c>
      <c r="E958" s="1"/>
      <c r="F958" s="1" t="s">
        <v>58348</v>
      </c>
      <c r="G958" s="1"/>
      <c r="H958" s="1"/>
      <c r="I958" s="1"/>
      <c r="J958" s="1"/>
      <c r="K958" s="59">
        <v>11</v>
      </c>
      <c r="L958" s="31" t="s">
        <v>59102</v>
      </c>
      <c r="M958" s="30" t="s">
        <v>59132</v>
      </c>
      <c r="N958" s="53">
        <v>200</v>
      </c>
      <c r="O958" s="31"/>
      <c r="P958" s="144">
        <v>16646</v>
      </c>
      <c r="Q958" s="1" t="s">
        <v>57785</v>
      </c>
      <c r="R958" s="53" t="s">
        <v>56443</v>
      </c>
      <c r="S958" s="57" t="s">
        <v>57489</v>
      </c>
      <c r="T958" s="1"/>
      <c r="U958" s="1"/>
      <c r="V958" s="48"/>
      <c r="W958">
        <v>-2312</v>
      </c>
      <c r="X958" s="59">
        <v>3680</v>
      </c>
      <c r="Y958" s="59">
        <f t="shared" si="57"/>
        <v>2012.2484689413823</v>
      </c>
      <c r="Z958" s="59"/>
      <c r="AA958" s="59" t="s">
        <v>57487</v>
      </c>
      <c r="AB958" s="59">
        <v>26</v>
      </c>
      <c r="AC958" s="59">
        <v>19</v>
      </c>
      <c r="AD958" s="59">
        <v>0</v>
      </c>
      <c r="AE958" s="48" t="s">
        <v>20</v>
      </c>
      <c r="AF958" s="59">
        <v>147</v>
      </c>
      <c r="AG958" s="59">
        <v>7</v>
      </c>
      <c r="AH958" s="59">
        <v>0</v>
      </c>
      <c r="AI958" s="59" t="s">
        <v>19</v>
      </c>
      <c r="AJ958" s="94">
        <v>-26.316666999999999</v>
      </c>
      <c r="AK958" s="94">
        <v>-147.11666700000001</v>
      </c>
      <c r="AL958" s="30" t="s">
        <v>57488</v>
      </c>
      <c r="KS958"/>
      <c r="KT958"/>
      <c r="KU958"/>
    </row>
    <row r="959" spans="1:307">
      <c r="A959" s="197">
        <v>5465716</v>
      </c>
      <c r="B959" s="42">
        <v>6716</v>
      </c>
      <c r="C959" s="1"/>
      <c r="D959" s="1" t="s">
        <v>58347</v>
      </c>
      <c r="E959" s="1"/>
      <c r="F959" s="1" t="s">
        <v>58348</v>
      </c>
      <c r="G959" s="1"/>
      <c r="H959" s="1" t="s">
        <v>58350</v>
      </c>
      <c r="I959" s="1"/>
      <c r="J959" s="1"/>
      <c r="K959" s="59">
        <v>4</v>
      </c>
      <c r="L959" s="54">
        <v>3</v>
      </c>
      <c r="M959" s="30"/>
      <c r="N959" s="53">
        <v>244</v>
      </c>
      <c r="O959" s="31"/>
      <c r="P959" s="70">
        <v>16650</v>
      </c>
      <c r="Q959" s="1" t="s">
        <v>57785</v>
      </c>
      <c r="R959" s="53" t="s">
        <v>56478</v>
      </c>
      <c r="S959" s="57" t="s">
        <v>56294</v>
      </c>
      <c r="T959" s="1"/>
      <c r="U959" s="1"/>
      <c r="W959">
        <v>-3157</v>
      </c>
      <c r="X959" s="59">
        <v>3090</v>
      </c>
      <c r="Y959" s="59">
        <f t="shared" si="57"/>
        <v>1689.6325459317586</v>
      </c>
      <c r="Z959" s="59"/>
      <c r="AA959" s="59" t="s">
        <v>56291</v>
      </c>
      <c r="AB959" s="59">
        <v>18</v>
      </c>
      <c r="AC959" s="59">
        <v>20</v>
      </c>
      <c r="AD959" s="59">
        <v>0</v>
      </c>
      <c r="AE959" s="48" t="s">
        <v>20</v>
      </c>
      <c r="AF959" s="59">
        <v>79</v>
      </c>
      <c r="AG959" s="59">
        <v>20</v>
      </c>
      <c r="AH959" s="59">
        <v>30</v>
      </c>
      <c r="AI959" s="59" t="s">
        <v>19</v>
      </c>
      <c r="AJ959" s="94">
        <v>-18.333333</v>
      </c>
      <c r="AK959" s="94">
        <v>-79.341667000000001</v>
      </c>
      <c r="AL959" s="30" t="s">
        <v>23</v>
      </c>
    </row>
    <row r="960" spans="1:307">
      <c r="A960" s="197">
        <v>5465717</v>
      </c>
      <c r="B960" s="42">
        <v>6717</v>
      </c>
      <c r="C960" s="1"/>
      <c r="D960" s="1" t="s">
        <v>58347</v>
      </c>
      <c r="E960" s="1"/>
      <c r="F960" s="1" t="s">
        <v>58348</v>
      </c>
      <c r="G960" s="1"/>
      <c r="H960" s="1"/>
      <c r="I960" s="1"/>
      <c r="J960" s="1"/>
      <c r="K960" s="59">
        <v>6</v>
      </c>
      <c r="L960" s="31" t="s">
        <v>56286</v>
      </c>
      <c r="M960" s="30"/>
      <c r="N960" s="30" t="s">
        <v>58349</v>
      </c>
      <c r="O960" s="31"/>
      <c r="P960" s="70">
        <v>16651</v>
      </c>
      <c r="Q960" s="1" t="s">
        <v>57785</v>
      </c>
      <c r="R960" s="53" t="s">
        <v>56473</v>
      </c>
      <c r="S960" s="57" t="s">
        <v>58126</v>
      </c>
      <c r="T960" s="1" t="s">
        <v>58127</v>
      </c>
      <c r="U960" s="1"/>
      <c r="W960">
        <v>-3039</v>
      </c>
      <c r="X960" s="59">
        <v>3060</v>
      </c>
      <c r="Y960" s="59">
        <f t="shared" si="57"/>
        <v>1673.2283464566929</v>
      </c>
      <c r="Z960" s="59"/>
      <c r="AA960" s="59" t="s">
        <v>57495</v>
      </c>
      <c r="AB960" s="59">
        <v>27</v>
      </c>
      <c r="AC960" s="59">
        <v>56</v>
      </c>
      <c r="AD960" s="59">
        <v>0</v>
      </c>
      <c r="AE960" s="48" t="s">
        <v>20</v>
      </c>
      <c r="AF960" s="59">
        <v>106</v>
      </c>
      <c r="AG960" s="59">
        <v>55</v>
      </c>
      <c r="AH960" s="59">
        <v>0</v>
      </c>
      <c r="AI960" s="59" t="s">
        <v>19</v>
      </c>
      <c r="AJ960" s="94">
        <v>-27.933333000000001</v>
      </c>
      <c r="AK960" s="94">
        <v>-106.916667</v>
      </c>
      <c r="AL960" s="30" t="s">
        <v>57488</v>
      </c>
    </row>
    <row r="961" spans="1:307">
      <c r="A961" s="197">
        <v>5465718</v>
      </c>
      <c r="B961" s="42">
        <v>6718</v>
      </c>
      <c r="C961" s="1"/>
      <c r="D961" s="1" t="s">
        <v>58347</v>
      </c>
      <c r="E961" s="1"/>
      <c r="F961" s="1" t="s">
        <v>58348</v>
      </c>
      <c r="G961" s="1"/>
      <c r="H961" s="1"/>
      <c r="I961" s="1"/>
      <c r="J961" s="1"/>
      <c r="K961" s="59">
        <v>5</v>
      </c>
      <c r="L961" s="31" t="s">
        <v>59124</v>
      </c>
      <c r="M961" s="30" t="s">
        <v>59132</v>
      </c>
      <c r="N961" s="53">
        <v>290</v>
      </c>
      <c r="O961" s="31"/>
      <c r="P961" s="70">
        <v>16653</v>
      </c>
      <c r="Q961" s="1" t="s">
        <v>57785</v>
      </c>
      <c r="R961" s="53" t="s">
        <v>56459</v>
      </c>
      <c r="S961" s="57" t="s">
        <v>56295</v>
      </c>
      <c r="T961" s="1"/>
      <c r="U961" s="1" t="s">
        <v>58076</v>
      </c>
      <c r="W961">
        <v>-3034</v>
      </c>
      <c r="X961" s="59">
        <v>3120</v>
      </c>
      <c r="Y961" s="59">
        <f t="shared" si="57"/>
        <v>1706.0367454068241</v>
      </c>
      <c r="Z961" s="59"/>
      <c r="AA961" s="59" t="s">
        <v>56296</v>
      </c>
      <c r="AB961" s="59">
        <v>14</v>
      </c>
      <c r="AC961" s="59">
        <v>44</v>
      </c>
      <c r="AD961" s="59">
        <v>0</v>
      </c>
      <c r="AE961" s="48" t="s">
        <v>20</v>
      </c>
      <c r="AF961" s="59">
        <v>112</v>
      </c>
      <c r="AG961" s="59">
        <v>6</v>
      </c>
      <c r="AH961" s="59">
        <v>0</v>
      </c>
      <c r="AI961" s="59" t="s">
        <v>19</v>
      </c>
      <c r="AJ961" s="94">
        <v>-14.733333</v>
      </c>
      <c r="AK961" s="94">
        <v>-112.1</v>
      </c>
      <c r="AL961" s="30" t="s">
        <v>23</v>
      </c>
      <c r="KT961" s="52"/>
      <c r="KU961" s="52"/>
    </row>
    <row r="962" spans="1:307">
      <c r="A962" s="197">
        <v>5465719</v>
      </c>
      <c r="B962" s="42">
        <v>6719</v>
      </c>
      <c r="C962" s="1"/>
      <c r="D962" s="1" t="s">
        <v>58347</v>
      </c>
      <c r="E962" s="1"/>
      <c r="F962" s="1" t="s">
        <v>58348</v>
      </c>
      <c r="G962" s="1"/>
      <c r="H962" s="1"/>
      <c r="I962" s="1"/>
      <c r="J962" s="1"/>
      <c r="K962" s="59">
        <v>7</v>
      </c>
      <c r="L962" s="31" t="s">
        <v>59129</v>
      </c>
      <c r="M962" s="30"/>
      <c r="N962" s="53">
        <v>305</v>
      </c>
      <c r="O962" s="31"/>
      <c r="P962" s="70">
        <v>16657</v>
      </c>
      <c r="Q962" s="1" t="s">
        <v>57788</v>
      </c>
      <c r="R962" s="1" t="s">
        <v>56297</v>
      </c>
      <c r="S962" s="57" t="s">
        <v>56298</v>
      </c>
      <c r="T962" s="1"/>
      <c r="U962" s="1"/>
      <c r="W962">
        <v>-2810</v>
      </c>
      <c r="X962" s="59">
        <f>Y962*1.8288</f>
        <v>3657.6</v>
      </c>
      <c r="Y962" s="59">
        <v>2000</v>
      </c>
      <c r="Z962" s="59"/>
      <c r="AA962" s="59" t="s">
        <v>56299</v>
      </c>
      <c r="AB962" s="59">
        <v>16</v>
      </c>
      <c r="AC962" s="59">
        <v>25</v>
      </c>
      <c r="AD962" s="59">
        <v>0</v>
      </c>
      <c r="AE962" s="48" t="s">
        <v>20</v>
      </c>
      <c r="AF962" s="59">
        <v>66</v>
      </c>
      <c r="AG962" s="59">
        <v>2</v>
      </c>
      <c r="AH962" s="59">
        <v>0</v>
      </c>
      <c r="AI962" s="59" t="s">
        <v>56301</v>
      </c>
      <c r="AJ962" s="94">
        <v>-16.416667</v>
      </c>
      <c r="AK962" s="94">
        <v>66.033332999999999</v>
      </c>
      <c r="AL962" s="30" t="s">
        <v>56302</v>
      </c>
    </row>
    <row r="963" spans="1:307">
      <c r="A963" s="197">
        <v>5465720</v>
      </c>
      <c r="B963" s="42">
        <v>6720</v>
      </c>
      <c r="C963" s="1"/>
      <c r="D963" s="1" t="s">
        <v>58347</v>
      </c>
      <c r="E963" s="1"/>
      <c r="F963" s="1" t="s">
        <v>58348</v>
      </c>
      <c r="G963" s="1"/>
      <c r="H963" s="1"/>
      <c r="I963" s="1"/>
      <c r="J963" s="1"/>
      <c r="K963" s="59">
        <v>2</v>
      </c>
      <c r="L963" s="31" t="s">
        <v>59127</v>
      </c>
      <c r="M963" s="30"/>
      <c r="N963" s="53">
        <v>333</v>
      </c>
      <c r="O963" s="31" t="s">
        <v>58024</v>
      </c>
      <c r="P963" s="74">
        <v>16656</v>
      </c>
      <c r="Q963" s="1" t="s">
        <v>57820</v>
      </c>
      <c r="R963" s="53" t="s">
        <v>57262</v>
      </c>
      <c r="S963" s="57" t="s">
        <v>57431</v>
      </c>
      <c r="T963" s="1"/>
      <c r="U963" s="1"/>
      <c r="W963">
        <v>-3362</v>
      </c>
      <c r="X963" s="59"/>
      <c r="Y963" s="59"/>
      <c r="Z963" s="59"/>
      <c r="AA963" s="59" t="s">
        <v>57430</v>
      </c>
      <c r="AB963" s="59">
        <v>23</v>
      </c>
      <c r="AC963" s="59">
        <v>36</v>
      </c>
      <c r="AD963" s="59">
        <v>30</v>
      </c>
      <c r="AE963" s="48" t="s">
        <v>20</v>
      </c>
      <c r="AF963" s="59">
        <v>118</v>
      </c>
      <c r="AG963" s="59">
        <v>13</v>
      </c>
      <c r="AH963" s="59">
        <v>30</v>
      </c>
      <c r="AI963" s="59" t="s">
        <v>19</v>
      </c>
      <c r="AJ963" s="94">
        <v>-23.608332999999998</v>
      </c>
      <c r="AK963" s="94">
        <v>-118.22499999999999</v>
      </c>
      <c r="AL963" s="30" t="s">
        <v>23</v>
      </c>
    </row>
    <row r="964" spans="1:307">
      <c r="A964" s="197">
        <v>5465721</v>
      </c>
      <c r="B964" s="42">
        <v>6721</v>
      </c>
      <c r="C964" s="1"/>
      <c r="D964" s="1" t="s">
        <v>58347</v>
      </c>
      <c r="E964" s="1"/>
      <c r="F964" s="1" t="s">
        <v>58348</v>
      </c>
      <c r="G964" s="1"/>
      <c r="H964" s="1"/>
      <c r="I964" s="1"/>
      <c r="J964" s="1" t="s">
        <v>57436</v>
      </c>
      <c r="K964" s="59">
        <v>7</v>
      </c>
      <c r="L964" s="54">
        <v>5</v>
      </c>
      <c r="M964" s="30"/>
      <c r="N964" s="53">
        <v>344</v>
      </c>
      <c r="O964" s="31" t="s">
        <v>56303</v>
      </c>
      <c r="P964" s="72">
        <v>30724</v>
      </c>
      <c r="Q964" s="18" t="s">
        <v>57742</v>
      </c>
      <c r="R964" s="54">
        <v>167</v>
      </c>
      <c r="S964" s="58" t="s">
        <v>58073</v>
      </c>
      <c r="T964" s="18"/>
      <c r="U964" s="18"/>
      <c r="V964" s="49"/>
      <c r="W964">
        <v>-4346</v>
      </c>
      <c r="X964" s="60">
        <v>4042</v>
      </c>
      <c r="Y964" s="60">
        <f>X964/1.8288</f>
        <v>2210.1924759405074</v>
      </c>
      <c r="Z964" s="60"/>
      <c r="AA964" s="60" t="s">
        <v>56304</v>
      </c>
      <c r="AB964" s="60">
        <v>7</v>
      </c>
      <c r="AC964" s="60">
        <v>11</v>
      </c>
      <c r="AD964" s="60">
        <v>36</v>
      </c>
      <c r="AE964" s="49" t="s">
        <v>56287</v>
      </c>
      <c r="AF964" s="60">
        <v>63</v>
      </c>
      <c r="AG964" s="60">
        <v>2</v>
      </c>
      <c r="AH964" s="60">
        <v>33</v>
      </c>
      <c r="AI964" s="60" t="s">
        <v>56301</v>
      </c>
      <c r="AJ964" s="93">
        <v>7.193333</v>
      </c>
      <c r="AK964" s="93">
        <v>63.042499999999997</v>
      </c>
      <c r="AL964" s="31" t="s">
        <v>56302</v>
      </c>
    </row>
    <row r="965" spans="1:307">
      <c r="A965" s="197">
        <v>5465722</v>
      </c>
      <c r="B965" s="42">
        <v>6722</v>
      </c>
      <c r="C965" s="1"/>
      <c r="D965" s="1" t="s">
        <v>58347</v>
      </c>
      <c r="E965" s="1"/>
      <c r="F965" s="1" t="s">
        <v>58348</v>
      </c>
      <c r="G965" s="1"/>
      <c r="H965" s="1"/>
      <c r="I965" s="1"/>
      <c r="J965" s="1"/>
      <c r="K965" s="59">
        <v>9</v>
      </c>
      <c r="L965" s="54">
        <v>9</v>
      </c>
      <c r="M965" s="30" t="s">
        <v>59133</v>
      </c>
      <c r="N965" s="53">
        <v>370</v>
      </c>
      <c r="O965" s="31" t="s">
        <v>56751</v>
      </c>
      <c r="P965" s="76">
        <v>34671</v>
      </c>
      <c r="Q965" s="1" t="s">
        <v>57469</v>
      </c>
      <c r="R965" s="30"/>
      <c r="S965" s="57" t="s">
        <v>57432</v>
      </c>
      <c r="T965" s="1"/>
      <c r="U965" s="1"/>
      <c r="W965">
        <v>-2708</v>
      </c>
      <c r="X965" s="59">
        <f t="shared" ref="X965:X979" si="58">Y965*1.8288</f>
        <v>2869.3872000000001</v>
      </c>
      <c r="Y965" s="59">
        <v>1569</v>
      </c>
      <c r="Z965" s="59"/>
      <c r="AA965" s="59"/>
      <c r="AB965" s="59">
        <v>19</v>
      </c>
      <c r="AC965" s="59">
        <v>34</v>
      </c>
      <c r="AD965" s="59">
        <v>0</v>
      </c>
      <c r="AE965" s="48" t="s">
        <v>20</v>
      </c>
      <c r="AF965" s="59">
        <v>64</v>
      </c>
      <c r="AG965" s="59">
        <v>38</v>
      </c>
      <c r="AH965" s="59">
        <v>0</v>
      </c>
      <c r="AI965" s="59" t="s">
        <v>56301</v>
      </c>
      <c r="AJ965" s="94">
        <v>-19.566666999999999</v>
      </c>
      <c r="AK965" s="94">
        <v>64.633332999999993</v>
      </c>
      <c r="AL965" s="30" t="s">
        <v>56302</v>
      </c>
    </row>
    <row r="966" spans="1:307" s="20" customFormat="1">
      <c r="A966" s="197">
        <v>5465723</v>
      </c>
      <c r="B966" s="42">
        <v>6723</v>
      </c>
      <c r="C966" s="1"/>
      <c r="D966" s="1" t="s">
        <v>58347</v>
      </c>
      <c r="E966" s="1"/>
      <c r="F966" s="1" t="s">
        <v>58348</v>
      </c>
      <c r="G966" s="1"/>
      <c r="H966" s="1"/>
      <c r="I966" s="1"/>
      <c r="J966" s="1"/>
      <c r="K966" s="59">
        <v>10</v>
      </c>
      <c r="L966" s="31" t="s">
        <v>59125</v>
      </c>
      <c r="M966" s="30"/>
      <c r="N966" s="53">
        <v>399</v>
      </c>
      <c r="O966" s="31" t="s">
        <v>56556</v>
      </c>
      <c r="P966" s="70">
        <v>37190</v>
      </c>
      <c r="Q966" s="1" t="s">
        <v>57470</v>
      </c>
      <c r="R966" s="31"/>
      <c r="S966" s="57" t="s">
        <v>57433</v>
      </c>
      <c r="T966" s="18"/>
      <c r="U966" s="1"/>
      <c r="V966" s="49"/>
      <c r="W966">
        <v>-3322</v>
      </c>
      <c r="X966" s="59">
        <f t="shared" si="58"/>
        <v>3919.1183999999998</v>
      </c>
      <c r="Y966" s="59">
        <v>2143</v>
      </c>
      <c r="Z966" s="59"/>
      <c r="AA966" s="59"/>
      <c r="AB966" s="59">
        <v>12</v>
      </c>
      <c r="AC966" s="59">
        <v>7</v>
      </c>
      <c r="AD966" s="59">
        <v>0</v>
      </c>
      <c r="AE966" s="48" t="s">
        <v>20</v>
      </c>
      <c r="AF966" s="59">
        <v>64</v>
      </c>
      <c r="AG966" s="59">
        <v>7</v>
      </c>
      <c r="AH966" s="59">
        <v>30</v>
      </c>
      <c r="AI966" s="59" t="s">
        <v>56301</v>
      </c>
      <c r="AJ966" s="94">
        <v>-12.116667</v>
      </c>
      <c r="AK966" s="94">
        <v>64.125</v>
      </c>
      <c r="AL966" s="30" t="s">
        <v>56302</v>
      </c>
      <c r="KS966"/>
      <c r="KT966"/>
      <c r="KU966"/>
    </row>
    <row r="967" spans="1:307" s="20" customFormat="1">
      <c r="A967" s="197">
        <v>5465724</v>
      </c>
      <c r="B967" s="42">
        <v>6724</v>
      </c>
      <c r="C967" s="1"/>
      <c r="D967" s="1" t="s">
        <v>58347</v>
      </c>
      <c r="E967" s="1"/>
      <c r="F967" s="1" t="s">
        <v>58348</v>
      </c>
      <c r="G967" s="1"/>
      <c r="H967" s="1"/>
      <c r="I967" s="1"/>
      <c r="J967" s="18" t="s">
        <v>57536</v>
      </c>
      <c r="K967" s="59">
        <v>5</v>
      </c>
      <c r="L967" s="31" t="s">
        <v>57442</v>
      </c>
      <c r="M967" s="30"/>
      <c r="N967" s="53">
        <v>405</v>
      </c>
      <c r="O967" s="31" t="s">
        <v>56556</v>
      </c>
      <c r="P967" s="70">
        <v>37190</v>
      </c>
      <c r="Q967" s="1" t="s">
        <v>57470</v>
      </c>
      <c r="R967" s="31"/>
      <c r="S967" s="57" t="s">
        <v>57433</v>
      </c>
      <c r="T967" s="18"/>
      <c r="U967" s="1"/>
      <c r="V967" s="49"/>
      <c r="W967">
        <v>-3322</v>
      </c>
      <c r="X967" s="59">
        <f t="shared" si="58"/>
        <v>3919.1183999999998</v>
      </c>
      <c r="Y967" s="59">
        <v>2143</v>
      </c>
      <c r="Z967" s="59"/>
      <c r="AA967" s="59"/>
      <c r="AB967" s="59">
        <v>12</v>
      </c>
      <c r="AC967" s="59">
        <v>7</v>
      </c>
      <c r="AD967" s="59">
        <v>0</v>
      </c>
      <c r="AE967" s="48" t="s">
        <v>20</v>
      </c>
      <c r="AF967" s="59">
        <v>64</v>
      </c>
      <c r="AG967" s="59">
        <v>7</v>
      </c>
      <c r="AH967" s="59">
        <v>30</v>
      </c>
      <c r="AI967" s="59" t="s">
        <v>56301</v>
      </c>
      <c r="AJ967" s="94">
        <v>-12.116667</v>
      </c>
      <c r="AK967" s="94">
        <v>64.125</v>
      </c>
      <c r="AL967" s="30" t="s">
        <v>56302</v>
      </c>
      <c r="KS967" s="129"/>
      <c r="KT967"/>
      <c r="KU967"/>
    </row>
    <row r="968" spans="1:307">
      <c r="A968" s="197">
        <v>5465725</v>
      </c>
      <c r="B968" s="42">
        <v>6725</v>
      </c>
      <c r="C968" s="1"/>
      <c r="D968" s="1" t="s">
        <v>58347</v>
      </c>
      <c r="E968" s="1"/>
      <c r="F968" s="1" t="s">
        <v>58348</v>
      </c>
      <c r="G968" s="1"/>
      <c r="H968" s="1"/>
      <c r="I968" s="1"/>
      <c r="J968" s="1" t="s">
        <v>57436</v>
      </c>
      <c r="K968" s="59">
        <v>9</v>
      </c>
      <c r="L968" s="54">
        <v>7</v>
      </c>
      <c r="M968" s="30" t="s">
        <v>59132</v>
      </c>
      <c r="N968" s="53">
        <v>420</v>
      </c>
      <c r="O968" s="31" t="s">
        <v>56687</v>
      </c>
      <c r="P968" s="70">
        <v>35238</v>
      </c>
      <c r="Q968" s="1" t="s">
        <v>57450</v>
      </c>
      <c r="R968" s="30"/>
      <c r="S968" s="57" t="s">
        <v>57434</v>
      </c>
      <c r="T968" s="1"/>
      <c r="U968" s="1"/>
      <c r="W968">
        <v>-2658</v>
      </c>
      <c r="X968" s="59">
        <f t="shared" si="58"/>
        <v>2748.6864</v>
      </c>
      <c r="Y968" s="59">
        <v>1503</v>
      </c>
      <c r="Z968" s="59"/>
      <c r="AA968" s="59"/>
      <c r="AB968" s="59">
        <v>7</v>
      </c>
      <c r="AC968" s="59">
        <v>5</v>
      </c>
      <c r="AD968" s="59">
        <v>0</v>
      </c>
      <c r="AE968" s="48" t="s">
        <v>56287</v>
      </c>
      <c r="AF968" s="59">
        <v>73</v>
      </c>
      <c r="AG968" s="59">
        <v>48</v>
      </c>
      <c r="AH968" s="59">
        <v>15</v>
      </c>
      <c r="AI968" s="59" t="s">
        <v>56301</v>
      </c>
      <c r="AJ968" s="94">
        <v>7.0833329999999997</v>
      </c>
      <c r="AK968" s="94">
        <v>73.804167000000007</v>
      </c>
      <c r="AL968" s="30" t="s">
        <v>57435</v>
      </c>
    </row>
    <row r="969" spans="1:307">
      <c r="A969" s="197">
        <v>5465726</v>
      </c>
      <c r="B969" s="42">
        <v>6726</v>
      </c>
      <c r="C969" s="1"/>
      <c r="D969" s="1" t="s">
        <v>58347</v>
      </c>
      <c r="E969" s="1"/>
      <c r="F969" s="1" t="s">
        <v>58348</v>
      </c>
      <c r="G969" s="1"/>
      <c r="H969" s="1"/>
      <c r="I969" s="1"/>
      <c r="J969" s="18" t="s">
        <v>57536</v>
      </c>
      <c r="K969" s="59">
        <v>4</v>
      </c>
      <c r="L969" s="54">
        <v>4</v>
      </c>
      <c r="M969" s="30"/>
      <c r="N969" s="53">
        <v>431</v>
      </c>
      <c r="O969" s="31" t="s">
        <v>56687</v>
      </c>
      <c r="P969" s="70">
        <v>35238</v>
      </c>
      <c r="Q969" s="1" t="s">
        <v>57450</v>
      </c>
      <c r="R969" s="30"/>
      <c r="S969" s="57" t="s">
        <v>57434</v>
      </c>
      <c r="T969" s="1"/>
      <c r="U969" s="1"/>
      <c r="W969">
        <v>-2658</v>
      </c>
      <c r="X969" s="59">
        <f t="shared" si="58"/>
        <v>2748.6864</v>
      </c>
      <c r="Y969" s="59">
        <v>1503</v>
      </c>
      <c r="Z969" s="59"/>
      <c r="AA969" s="59"/>
      <c r="AB969" s="59">
        <v>7</v>
      </c>
      <c r="AC969" s="59">
        <v>5</v>
      </c>
      <c r="AD969" s="59">
        <v>0</v>
      </c>
      <c r="AE969" s="48" t="s">
        <v>56287</v>
      </c>
      <c r="AF969" s="59">
        <v>73</v>
      </c>
      <c r="AG969" s="59">
        <v>48</v>
      </c>
      <c r="AH969" s="59">
        <v>15</v>
      </c>
      <c r="AI969" s="59" t="s">
        <v>56301</v>
      </c>
      <c r="AJ969" s="94">
        <v>7.0833329999999997</v>
      </c>
      <c r="AK969" s="94">
        <v>73.804167000000007</v>
      </c>
      <c r="AL969" s="30" t="s">
        <v>57435</v>
      </c>
    </row>
    <row r="970" spans="1:307">
      <c r="A970" s="197">
        <v>5465727</v>
      </c>
      <c r="B970" s="42">
        <v>6727</v>
      </c>
      <c r="C970" s="1"/>
      <c r="D970" s="1" t="s">
        <v>58347</v>
      </c>
      <c r="E970" s="1"/>
      <c r="F970" s="1" t="s">
        <v>58348</v>
      </c>
      <c r="G970" s="1"/>
      <c r="H970" s="1"/>
      <c r="I970" s="1"/>
      <c r="J970" s="1"/>
      <c r="K970" s="59">
        <v>16</v>
      </c>
      <c r="L970" s="31" t="s">
        <v>59102</v>
      </c>
      <c r="M970" s="30"/>
      <c r="N970" s="53">
        <v>440</v>
      </c>
      <c r="O970" s="31" t="s">
        <v>56565</v>
      </c>
      <c r="P970" s="75">
        <v>37149</v>
      </c>
      <c r="Q970" s="18" t="s">
        <v>57470</v>
      </c>
      <c r="R970" s="54">
        <v>186</v>
      </c>
      <c r="S970" s="58">
        <v>2143</v>
      </c>
      <c r="T970" s="18" t="s">
        <v>58561</v>
      </c>
      <c r="U970" s="18"/>
      <c r="V970" s="49"/>
      <c r="W970">
        <v>-3594</v>
      </c>
      <c r="X970" s="60">
        <f t="shared" si="58"/>
        <v>3474.72</v>
      </c>
      <c r="Y970" s="60">
        <v>1900</v>
      </c>
      <c r="Z970" s="60"/>
      <c r="AA970" s="60"/>
      <c r="AB970" s="60">
        <v>2</v>
      </c>
      <c r="AC970" s="60">
        <v>42</v>
      </c>
      <c r="AD970" s="60">
        <v>6</v>
      </c>
      <c r="AE970" s="49" t="s">
        <v>20</v>
      </c>
      <c r="AF970" s="60">
        <v>67</v>
      </c>
      <c r="AG970" s="60">
        <v>23</v>
      </c>
      <c r="AH970" s="60">
        <v>0</v>
      </c>
      <c r="AI970" s="60" t="s">
        <v>56301</v>
      </c>
      <c r="AJ970" s="93">
        <v>-2.701667</v>
      </c>
      <c r="AK970" s="93">
        <v>67.383332999999993</v>
      </c>
      <c r="AL970" s="31" t="s">
        <v>56302</v>
      </c>
    </row>
    <row r="971" spans="1:307">
      <c r="A971" s="197">
        <v>5465728</v>
      </c>
      <c r="B971" s="42">
        <v>6728</v>
      </c>
      <c r="C971" s="1"/>
      <c r="D971" s="1" t="s">
        <v>58347</v>
      </c>
      <c r="E971" s="1"/>
      <c r="F971" s="1" t="s">
        <v>58348</v>
      </c>
      <c r="G971" s="1"/>
      <c r="H971" s="1"/>
      <c r="I971" s="1"/>
      <c r="J971" s="18" t="s">
        <v>57536</v>
      </c>
      <c r="K971" s="59">
        <v>9</v>
      </c>
      <c r="L971" s="31" t="s">
        <v>56286</v>
      </c>
      <c r="M971" s="30"/>
      <c r="N971" s="53">
        <v>450</v>
      </c>
      <c r="O971" s="31" t="s">
        <v>56565</v>
      </c>
      <c r="P971" s="75">
        <v>37149</v>
      </c>
      <c r="Q971" s="18" t="s">
        <v>57470</v>
      </c>
      <c r="R971" s="54">
        <v>186</v>
      </c>
      <c r="S971" s="58">
        <v>2143</v>
      </c>
      <c r="T971" s="18" t="s">
        <v>58561</v>
      </c>
      <c r="U971" s="18"/>
      <c r="V971" s="49"/>
      <c r="W971">
        <v>-3594</v>
      </c>
      <c r="X971" s="60">
        <f t="shared" si="58"/>
        <v>3474.72</v>
      </c>
      <c r="Y971" s="60">
        <v>1900</v>
      </c>
      <c r="Z971" s="60"/>
      <c r="AA971" s="60"/>
      <c r="AB971" s="60">
        <v>2</v>
      </c>
      <c r="AC971" s="60">
        <v>42</v>
      </c>
      <c r="AD971" s="60">
        <v>6</v>
      </c>
      <c r="AE971" s="49" t="s">
        <v>20</v>
      </c>
      <c r="AF971" s="60">
        <v>67</v>
      </c>
      <c r="AG971" s="60">
        <v>23</v>
      </c>
      <c r="AH971" s="60">
        <v>0</v>
      </c>
      <c r="AI971" s="60" t="s">
        <v>56301</v>
      </c>
      <c r="AJ971" s="93">
        <v>-2.701667</v>
      </c>
      <c r="AK971" s="93">
        <v>67.383332999999993</v>
      </c>
      <c r="AL971" s="31" t="s">
        <v>56302</v>
      </c>
    </row>
    <row r="972" spans="1:307">
      <c r="A972" s="197">
        <v>5465729</v>
      </c>
      <c r="B972" s="42">
        <v>6729</v>
      </c>
      <c r="C972" s="1"/>
      <c r="D972" s="1" t="s">
        <v>58347</v>
      </c>
      <c r="E972" s="1"/>
      <c r="F972" s="1" t="s">
        <v>58348</v>
      </c>
      <c r="G972" s="1"/>
      <c r="H972" s="1"/>
      <c r="I972" s="1"/>
      <c r="J972" s="1" t="s">
        <v>57436</v>
      </c>
      <c r="K972" s="59">
        <v>6</v>
      </c>
      <c r="L972" s="31" t="s">
        <v>59124</v>
      </c>
      <c r="M972" s="30"/>
      <c r="N972" s="53">
        <v>464</v>
      </c>
      <c r="O972" s="31" t="s">
        <v>56578</v>
      </c>
      <c r="P972" s="76">
        <v>37148</v>
      </c>
      <c r="Q972" s="1" t="s">
        <v>57470</v>
      </c>
      <c r="R972" s="53">
        <v>181</v>
      </c>
      <c r="S972" s="57" t="s">
        <v>57471</v>
      </c>
      <c r="T972" s="1"/>
      <c r="U972" s="1"/>
      <c r="W972">
        <v>-3507</v>
      </c>
      <c r="X972" s="59">
        <f t="shared" si="58"/>
        <v>3758.1839999999997</v>
      </c>
      <c r="Y972" s="59">
        <v>2055</v>
      </c>
      <c r="Z972" s="59"/>
      <c r="AA972" s="59"/>
      <c r="AB972" s="59">
        <v>7</v>
      </c>
      <c r="AC972" s="59">
        <v>35</v>
      </c>
      <c r="AD972" s="59">
        <v>30</v>
      </c>
      <c r="AE972" s="48" t="s">
        <v>20</v>
      </c>
      <c r="AF972" s="59">
        <v>61</v>
      </c>
      <c r="AG972" s="59">
        <v>29</v>
      </c>
      <c r="AH972" s="59">
        <v>0</v>
      </c>
      <c r="AI972" s="59" t="s">
        <v>56301</v>
      </c>
      <c r="AJ972" s="94">
        <v>-7.5916670000000002</v>
      </c>
      <c r="AK972" s="94">
        <v>61.483333000000002</v>
      </c>
      <c r="AL972" s="30" t="s">
        <v>56302</v>
      </c>
      <c r="KT972" s="20"/>
      <c r="KU972" s="20"/>
    </row>
    <row r="973" spans="1:307">
      <c r="A973" s="197">
        <v>5465730</v>
      </c>
      <c r="B973" s="42">
        <v>6730</v>
      </c>
      <c r="C973" s="1"/>
      <c r="D973" s="1" t="s">
        <v>58347</v>
      </c>
      <c r="E973" s="1"/>
      <c r="F973" s="1" t="s">
        <v>58348</v>
      </c>
      <c r="G973" s="1"/>
      <c r="H973" s="1"/>
      <c r="I973" s="1"/>
      <c r="J973" s="18" t="s">
        <v>57536</v>
      </c>
      <c r="K973" s="59">
        <v>4</v>
      </c>
      <c r="L973" s="31" t="s">
        <v>57442</v>
      </c>
      <c r="M973" s="30"/>
      <c r="N973" s="53">
        <v>473</v>
      </c>
      <c r="O973" s="31" t="s">
        <v>56578</v>
      </c>
      <c r="P973" s="76">
        <v>37148</v>
      </c>
      <c r="Q973" s="1" t="s">
        <v>57470</v>
      </c>
      <c r="R973" s="53">
        <v>181</v>
      </c>
      <c r="S973" s="57" t="s">
        <v>57471</v>
      </c>
      <c r="T973" s="1"/>
      <c r="U973" s="1"/>
      <c r="W973">
        <v>-3507</v>
      </c>
      <c r="X973" s="59">
        <f t="shared" si="58"/>
        <v>3758.1839999999997</v>
      </c>
      <c r="Y973" s="59">
        <v>2055</v>
      </c>
      <c r="Z973" s="59"/>
      <c r="AA973" s="59"/>
      <c r="AB973" s="59">
        <v>7</v>
      </c>
      <c r="AC973" s="59">
        <v>35</v>
      </c>
      <c r="AD973" s="59">
        <v>30</v>
      </c>
      <c r="AE973" s="48" t="s">
        <v>20</v>
      </c>
      <c r="AF973" s="59">
        <v>61</v>
      </c>
      <c r="AG973" s="59">
        <v>29</v>
      </c>
      <c r="AH973" s="59">
        <v>0</v>
      </c>
      <c r="AI973" s="59" t="s">
        <v>56301</v>
      </c>
      <c r="AJ973" s="94">
        <v>-7.5916670000000002</v>
      </c>
      <c r="AK973" s="94">
        <v>61.483333000000002</v>
      </c>
      <c r="AL973" s="30" t="s">
        <v>56302</v>
      </c>
    </row>
    <row r="974" spans="1:307">
      <c r="A974" s="197">
        <v>5465731</v>
      </c>
      <c r="B974" s="42">
        <v>6731</v>
      </c>
      <c r="C974" s="1"/>
      <c r="D974" s="1" t="s">
        <v>58347</v>
      </c>
      <c r="E974" s="1"/>
      <c r="F974" s="1" t="s">
        <v>58348</v>
      </c>
      <c r="G974" s="1"/>
      <c r="H974" s="1"/>
      <c r="I974" s="1"/>
      <c r="J974" s="1" t="s">
        <v>57436</v>
      </c>
      <c r="K974" s="59">
        <v>17</v>
      </c>
      <c r="L974" s="31" t="s">
        <v>56278</v>
      </c>
      <c r="M974" s="30" t="s">
        <v>59131</v>
      </c>
      <c r="N974" s="53">
        <v>488</v>
      </c>
      <c r="O974" s="31" t="s">
        <v>56597</v>
      </c>
      <c r="P974" s="72">
        <v>37130</v>
      </c>
      <c r="Q974" s="18" t="s">
        <v>57470</v>
      </c>
      <c r="R974" s="54">
        <v>52</v>
      </c>
      <c r="S974" s="58" t="s">
        <v>57535</v>
      </c>
      <c r="T974" s="18"/>
      <c r="U974" s="18"/>
      <c r="V974" s="49"/>
      <c r="W974">
        <v>-3694</v>
      </c>
      <c r="X974" s="60">
        <f t="shared" si="58"/>
        <v>4081.8816000000002</v>
      </c>
      <c r="Y974" s="60">
        <v>2232</v>
      </c>
      <c r="Z974" s="60"/>
      <c r="AA974" s="60"/>
      <c r="AB974" s="60">
        <v>8</v>
      </c>
      <c r="AC974" s="60">
        <v>25</v>
      </c>
      <c r="AD974" s="60">
        <v>0</v>
      </c>
      <c r="AE974" s="49" t="s">
        <v>20</v>
      </c>
      <c r="AF974" s="60">
        <v>65</v>
      </c>
      <c r="AG974" s="60">
        <v>38</v>
      </c>
      <c r="AH974" s="60">
        <v>0</v>
      </c>
      <c r="AI974" s="60" t="s">
        <v>56301</v>
      </c>
      <c r="AJ974" s="93">
        <v>-8.4166670000000003</v>
      </c>
      <c r="AK974" s="93">
        <v>65.633332999999993</v>
      </c>
      <c r="AL974" s="31" t="s">
        <v>56302</v>
      </c>
      <c r="KT974" s="52"/>
      <c r="KU974" s="52"/>
    </row>
    <row r="975" spans="1:307">
      <c r="A975" s="197">
        <v>5465732</v>
      </c>
      <c r="B975" s="42">
        <v>6732</v>
      </c>
      <c r="C975" s="1"/>
      <c r="D975" s="1" t="s">
        <v>58347</v>
      </c>
      <c r="E975" s="1"/>
      <c r="F975" s="1" t="s">
        <v>58348</v>
      </c>
      <c r="G975" s="1"/>
      <c r="H975" s="1"/>
      <c r="I975" s="1"/>
      <c r="J975" s="1" t="s">
        <v>57436</v>
      </c>
      <c r="K975" s="59">
        <v>5</v>
      </c>
      <c r="L975" s="54">
        <v>4</v>
      </c>
      <c r="M975" s="30"/>
      <c r="N975" s="53">
        <v>497</v>
      </c>
      <c r="O975" s="31" t="s">
        <v>56734</v>
      </c>
      <c r="P975" s="70">
        <v>34676</v>
      </c>
      <c r="Q975" s="1" t="s">
        <v>57437</v>
      </c>
      <c r="R975" s="30"/>
      <c r="S975" s="57" t="s">
        <v>57472</v>
      </c>
      <c r="T975" s="1"/>
      <c r="U975" s="1"/>
      <c r="W975">
        <v>-4646</v>
      </c>
      <c r="X975" s="59">
        <f t="shared" si="58"/>
        <v>4509.8207999999995</v>
      </c>
      <c r="Y975" s="59">
        <v>2466</v>
      </c>
      <c r="Z975" s="59"/>
      <c r="AA975" s="59"/>
      <c r="AB975" s="59">
        <v>23</v>
      </c>
      <c r="AC975" s="59">
        <v>14</v>
      </c>
      <c r="AD975" s="59">
        <v>5</v>
      </c>
      <c r="AE975" s="48" t="s">
        <v>20</v>
      </c>
      <c r="AF975" s="59">
        <v>56</v>
      </c>
      <c r="AG975" s="59">
        <v>18</v>
      </c>
      <c r="AH975" s="59">
        <v>15</v>
      </c>
      <c r="AI975" s="59" t="s">
        <v>56301</v>
      </c>
      <c r="AJ975" s="94">
        <v>-23.234722000000001</v>
      </c>
      <c r="AK975" s="94">
        <v>56.304167</v>
      </c>
      <c r="AL975" s="30" t="s">
        <v>56302</v>
      </c>
    </row>
    <row r="976" spans="1:307">
      <c r="A976" s="197">
        <v>5465733</v>
      </c>
      <c r="B976" s="42">
        <v>6733</v>
      </c>
      <c r="C976" s="1"/>
      <c r="D976" s="1" t="s">
        <v>58347</v>
      </c>
      <c r="E976" s="1"/>
      <c r="F976" s="1" t="s">
        <v>58348</v>
      </c>
      <c r="G976" s="1"/>
      <c r="H976" s="1"/>
      <c r="I976" s="1"/>
      <c r="J976" s="1" t="s">
        <v>57436</v>
      </c>
      <c r="K976" s="59">
        <v>9</v>
      </c>
      <c r="L976" s="54">
        <v>6</v>
      </c>
      <c r="M976" s="30"/>
      <c r="N976" s="30" t="s">
        <v>58352</v>
      </c>
      <c r="O976" s="31" t="s">
        <v>56716</v>
      </c>
      <c r="P976" s="70">
        <v>34678</v>
      </c>
      <c r="Q976" s="1" t="s">
        <v>57459</v>
      </c>
      <c r="R976" s="30"/>
      <c r="S976" s="57" t="s">
        <v>57473</v>
      </c>
      <c r="T976" s="1"/>
      <c r="U976" s="1"/>
      <c r="W976">
        <v>-4211</v>
      </c>
      <c r="X976" s="59">
        <f t="shared" si="58"/>
        <v>4228.1855999999998</v>
      </c>
      <c r="Y976" s="59">
        <v>2312</v>
      </c>
      <c r="Z976" s="59"/>
      <c r="AA976" s="59"/>
      <c r="AB976" s="59">
        <v>29</v>
      </c>
      <c r="AC976" s="59">
        <v>56</v>
      </c>
      <c r="AD976" s="59">
        <v>0</v>
      </c>
      <c r="AE976" s="48" t="s">
        <v>20</v>
      </c>
      <c r="AF976" s="59">
        <v>54</v>
      </c>
      <c r="AG976" s="59">
        <v>6</v>
      </c>
      <c r="AH976" s="59">
        <v>0</v>
      </c>
      <c r="AI976" s="59" t="s">
        <v>56301</v>
      </c>
      <c r="AJ976" s="94">
        <v>-29.933333000000001</v>
      </c>
      <c r="AK976" s="94">
        <v>54.1</v>
      </c>
      <c r="AL976" s="30" t="s">
        <v>56302</v>
      </c>
    </row>
    <row r="977" spans="1:307">
      <c r="A977" s="197">
        <v>5465734</v>
      </c>
      <c r="B977" s="42">
        <v>6734</v>
      </c>
      <c r="C977" s="1"/>
      <c r="D977" s="1" t="s">
        <v>58347</v>
      </c>
      <c r="E977" s="1"/>
      <c r="F977" s="1" t="s">
        <v>58348</v>
      </c>
      <c r="G977" s="1"/>
      <c r="H977" s="1"/>
      <c r="I977" s="1"/>
      <c r="J977" s="1" t="s">
        <v>57436</v>
      </c>
      <c r="K977" s="59">
        <v>6</v>
      </c>
      <c r="L977" s="31" t="s">
        <v>56286</v>
      </c>
      <c r="M977" s="30"/>
      <c r="N977" s="53">
        <v>524</v>
      </c>
      <c r="O977" s="31" t="s">
        <v>56635</v>
      </c>
      <c r="P977" s="70">
        <v>36057</v>
      </c>
      <c r="Q977" s="1" t="s">
        <v>56672</v>
      </c>
      <c r="R977" s="53">
        <v>12</v>
      </c>
      <c r="S977" s="57" t="s">
        <v>57438</v>
      </c>
      <c r="T977" s="1"/>
      <c r="U977" s="1"/>
      <c r="W977">
        <v>-3829</v>
      </c>
      <c r="X977" s="59">
        <f t="shared" si="58"/>
        <v>3758.1839999999997</v>
      </c>
      <c r="Y977" s="59">
        <v>2055</v>
      </c>
      <c r="Z977" s="59"/>
      <c r="AA977" s="59"/>
      <c r="AB977" s="59">
        <v>24</v>
      </c>
      <c r="AC977" s="59">
        <v>53</v>
      </c>
      <c r="AD977" s="59">
        <v>30</v>
      </c>
      <c r="AE977" s="48" t="s">
        <v>20</v>
      </c>
      <c r="AF977" s="59">
        <v>110</v>
      </c>
      <c r="AG977" s="59">
        <v>23</v>
      </c>
      <c r="AH977" s="59">
        <v>30</v>
      </c>
      <c r="AI977" s="59" t="s">
        <v>56301</v>
      </c>
      <c r="AJ977" s="94">
        <v>-24.891667000000002</v>
      </c>
      <c r="AK977" s="94">
        <v>110.391667</v>
      </c>
      <c r="AL977" s="30" t="s">
        <v>57435</v>
      </c>
    </row>
    <row r="978" spans="1:307">
      <c r="A978" s="198">
        <v>5465735</v>
      </c>
      <c r="B978" s="43">
        <v>6735</v>
      </c>
      <c r="C978" s="18"/>
      <c r="D978" s="18" t="s">
        <v>58347</v>
      </c>
      <c r="E978" s="18"/>
      <c r="F978" s="18" t="s">
        <v>58348</v>
      </c>
      <c r="G978" s="18"/>
      <c r="H978" s="18"/>
      <c r="I978" s="18"/>
      <c r="J978" s="18" t="s">
        <v>57436</v>
      </c>
      <c r="K978" s="60">
        <v>12</v>
      </c>
      <c r="L978" s="54">
        <v>8</v>
      </c>
      <c r="M978" s="31"/>
      <c r="N978" s="54">
        <v>547</v>
      </c>
      <c r="O978" s="31" t="s">
        <v>56656</v>
      </c>
      <c r="P978" s="72">
        <v>36053</v>
      </c>
      <c r="Q978" s="18" t="s">
        <v>56672</v>
      </c>
      <c r="R978" s="54">
        <v>9</v>
      </c>
      <c r="S978" s="58" t="s">
        <v>57439</v>
      </c>
      <c r="T978" s="18"/>
      <c r="U978" s="18"/>
      <c r="V978" s="49"/>
      <c r="W978">
        <v>-3350</v>
      </c>
      <c r="X978" s="60">
        <f t="shared" si="58"/>
        <v>3675.8879999999999</v>
      </c>
      <c r="Y978" s="60">
        <v>2010</v>
      </c>
      <c r="Z978" s="60"/>
      <c r="AA978" s="60"/>
      <c r="AB978" s="60">
        <v>26</v>
      </c>
      <c r="AC978" s="60">
        <v>56</v>
      </c>
      <c r="AD978" s="60">
        <v>12</v>
      </c>
      <c r="AE978" s="49" t="s">
        <v>20</v>
      </c>
      <c r="AF978" s="60">
        <v>111</v>
      </c>
      <c r="AG978" s="60">
        <v>10</v>
      </c>
      <c r="AH978" s="60">
        <v>54</v>
      </c>
      <c r="AI978" s="60" t="s">
        <v>56301</v>
      </c>
      <c r="AJ978" s="93">
        <v>-26.936667</v>
      </c>
      <c r="AK978" s="93">
        <v>111.181667</v>
      </c>
      <c r="AL978" s="31" t="s">
        <v>57435</v>
      </c>
    </row>
    <row r="979" spans="1:307">
      <c r="A979" s="197">
        <v>5465736</v>
      </c>
      <c r="B979" s="42">
        <v>6736</v>
      </c>
      <c r="C979" s="1"/>
      <c r="D979" s="1" t="s">
        <v>58347</v>
      </c>
      <c r="E979" s="1"/>
      <c r="F979" s="1" t="s">
        <v>58348</v>
      </c>
      <c r="G979" s="1"/>
      <c r="H979" s="1" t="s">
        <v>58353</v>
      </c>
      <c r="I979" s="1"/>
      <c r="J979" s="1"/>
      <c r="K979" s="59">
        <v>1</v>
      </c>
      <c r="L979" s="54">
        <v>1</v>
      </c>
      <c r="M979" s="30"/>
      <c r="N979" s="53">
        <v>581</v>
      </c>
      <c r="O979" s="31" t="s">
        <v>56681</v>
      </c>
      <c r="P979" s="70">
        <v>35818</v>
      </c>
      <c r="Q979" s="1" t="s">
        <v>57445</v>
      </c>
      <c r="R979" s="53">
        <v>15</v>
      </c>
      <c r="S979" s="57" t="s">
        <v>57443</v>
      </c>
      <c r="T979" s="1"/>
      <c r="U979" s="1"/>
      <c r="W979">
        <v>-2680</v>
      </c>
      <c r="X979" s="59">
        <f t="shared" si="58"/>
        <v>2139.6959999999999</v>
      </c>
      <c r="Y979" s="59">
        <v>1170</v>
      </c>
      <c r="Z979" s="59"/>
      <c r="AA979" s="59"/>
      <c r="AB979" s="59">
        <v>20</v>
      </c>
      <c r="AC979" s="59">
        <v>36</v>
      </c>
      <c r="AD979" s="59">
        <v>32</v>
      </c>
      <c r="AE979" s="48" t="s">
        <v>56287</v>
      </c>
      <c r="AF979" s="59">
        <v>68</v>
      </c>
      <c r="AG979" s="59">
        <v>50</v>
      </c>
      <c r="AH979" s="59">
        <v>25</v>
      </c>
      <c r="AI979" s="59" t="s">
        <v>56301</v>
      </c>
      <c r="AJ979" s="94">
        <v>20.442222000000001</v>
      </c>
      <c r="AK979" s="94">
        <v>68.840277999999998</v>
      </c>
      <c r="AL979" s="30" t="s">
        <v>57476</v>
      </c>
    </row>
    <row r="980" spans="1:307">
      <c r="A980" s="197">
        <v>5465737</v>
      </c>
      <c r="B980" s="42">
        <v>6737</v>
      </c>
      <c r="C980" s="1"/>
      <c r="D980" s="1" t="s">
        <v>58347</v>
      </c>
      <c r="E980" s="1"/>
      <c r="F980" s="1" t="s">
        <v>58348</v>
      </c>
      <c r="G980" s="1"/>
      <c r="H980" s="1" t="s">
        <v>58354</v>
      </c>
      <c r="I980" s="1"/>
      <c r="J980" s="1"/>
      <c r="K980" s="147">
        <v>0</v>
      </c>
      <c r="L980" s="64">
        <v>0</v>
      </c>
      <c r="M980" s="33"/>
      <c r="N980" s="30"/>
      <c r="O980" s="31" t="s">
        <v>56303</v>
      </c>
      <c r="P980" s="72">
        <v>30724</v>
      </c>
      <c r="Q980" s="18" t="s">
        <v>57742</v>
      </c>
      <c r="R980" s="54">
        <v>167</v>
      </c>
      <c r="S980" s="58" t="s">
        <v>58073</v>
      </c>
      <c r="T980" s="18"/>
      <c r="U980" s="18"/>
      <c r="V980" s="49"/>
      <c r="W980">
        <v>-4346</v>
      </c>
      <c r="X980" s="60">
        <v>4042</v>
      </c>
      <c r="Y980" s="60">
        <f>X980/1.8288</f>
        <v>2210.1924759405074</v>
      </c>
      <c r="Z980" s="60"/>
      <c r="AA980" s="30" t="s">
        <v>58211</v>
      </c>
      <c r="AB980" s="60">
        <v>7</v>
      </c>
      <c r="AC980" s="60">
        <v>11</v>
      </c>
      <c r="AD980" s="60">
        <v>36</v>
      </c>
      <c r="AE980" s="49" t="s">
        <v>56287</v>
      </c>
      <c r="AF980" s="60">
        <v>63</v>
      </c>
      <c r="AG980" s="60">
        <v>2</v>
      </c>
      <c r="AH980" s="60">
        <v>33</v>
      </c>
      <c r="AI980" s="60" t="s">
        <v>56301</v>
      </c>
      <c r="AJ980" s="93">
        <v>7.193333</v>
      </c>
      <c r="AK980" s="93">
        <v>63.042499999999997</v>
      </c>
      <c r="AL980" s="31" t="s">
        <v>56302</v>
      </c>
    </row>
    <row r="981" spans="1:307">
      <c r="A981" s="197">
        <v>5465739</v>
      </c>
      <c r="B981" s="42">
        <v>6739</v>
      </c>
      <c r="C981" s="1"/>
      <c r="D981" s="1" t="s">
        <v>58347</v>
      </c>
      <c r="E981" s="1"/>
      <c r="F981" s="1" t="s">
        <v>58348</v>
      </c>
      <c r="G981" s="1"/>
      <c r="H981" s="1"/>
      <c r="I981" s="1"/>
      <c r="J981" s="1"/>
      <c r="K981" s="59">
        <v>6</v>
      </c>
      <c r="L981" s="31" t="s">
        <v>59124</v>
      </c>
      <c r="M981" s="30"/>
      <c r="N981" s="30" t="s">
        <v>58356</v>
      </c>
      <c r="O981" s="31" t="s">
        <v>56676</v>
      </c>
      <c r="P981" s="70">
        <v>36043</v>
      </c>
      <c r="Q981" s="1" t="s">
        <v>56672</v>
      </c>
      <c r="R981" s="53">
        <v>5</v>
      </c>
      <c r="S981" s="57" t="s">
        <v>57439</v>
      </c>
      <c r="T981" s="1"/>
      <c r="U981" s="1"/>
      <c r="W981">
        <v>-1206</v>
      </c>
      <c r="X981" s="59">
        <f t="shared" ref="X981:X988" si="59">Y981*1.8288</f>
        <v>1442.9232</v>
      </c>
      <c r="Y981" s="59">
        <v>789</v>
      </c>
      <c r="Z981" s="59"/>
      <c r="AA981" s="59"/>
      <c r="AB981" s="59">
        <v>28</v>
      </c>
      <c r="AC981" s="59">
        <v>0</v>
      </c>
      <c r="AD981" s="59">
        <v>30</v>
      </c>
      <c r="AE981" s="48" t="s">
        <v>20</v>
      </c>
      <c r="AF981" s="59">
        <v>112</v>
      </c>
      <c r="AG981" s="59">
        <v>27</v>
      </c>
      <c r="AH981" s="59">
        <v>30</v>
      </c>
      <c r="AI981" s="59" t="s">
        <v>56301</v>
      </c>
      <c r="AJ981" s="94">
        <v>-28.008333</v>
      </c>
      <c r="AK981" s="94">
        <v>112.458333</v>
      </c>
      <c r="AL981" s="30" t="s">
        <v>57435</v>
      </c>
    </row>
    <row r="982" spans="1:307">
      <c r="A982" s="197">
        <v>5465740</v>
      </c>
      <c r="B982" s="42">
        <v>6740</v>
      </c>
      <c r="C982" s="1"/>
      <c r="D982" s="1" t="s">
        <v>58347</v>
      </c>
      <c r="E982" s="1"/>
      <c r="F982" s="1" t="s">
        <v>58348</v>
      </c>
      <c r="G982" s="1"/>
      <c r="H982" s="1"/>
      <c r="I982" s="1"/>
      <c r="J982" s="1"/>
      <c r="K982" s="59">
        <v>2</v>
      </c>
      <c r="L982" s="31" t="s">
        <v>56279</v>
      </c>
      <c r="M982" s="30"/>
      <c r="N982" s="53">
        <v>637</v>
      </c>
      <c r="O982" s="31"/>
      <c r="P982" s="70">
        <v>17240</v>
      </c>
      <c r="Q982" s="1" t="s">
        <v>57647</v>
      </c>
      <c r="R982" s="30" t="s">
        <v>57500</v>
      </c>
      <c r="S982" s="57" t="s">
        <v>57501</v>
      </c>
      <c r="U982" s="1"/>
      <c r="W982">
        <v>-3021</v>
      </c>
      <c r="X982" s="59">
        <f t="shared" si="59"/>
        <v>2267.712</v>
      </c>
      <c r="Y982" s="59">
        <v>1240</v>
      </c>
      <c r="Z982" s="59"/>
      <c r="AA982" s="59"/>
      <c r="AB982" s="59">
        <v>28</v>
      </c>
      <c r="AC982" s="59">
        <v>53</v>
      </c>
      <c r="AD982" s="59">
        <v>0</v>
      </c>
      <c r="AE982" s="48" t="s">
        <v>20</v>
      </c>
      <c r="AF982" s="59">
        <v>170</v>
      </c>
      <c r="AG982" s="59">
        <v>0</v>
      </c>
      <c r="AH982" s="59">
        <v>0</v>
      </c>
      <c r="AI982" s="59" t="s">
        <v>56301</v>
      </c>
      <c r="AJ982" s="94">
        <v>-28.883333</v>
      </c>
      <c r="AK982" s="94">
        <v>170</v>
      </c>
      <c r="AL982" s="30" t="s">
        <v>57499</v>
      </c>
    </row>
    <row r="983" spans="1:307">
      <c r="A983" s="198">
        <v>5465741</v>
      </c>
      <c r="B983" s="43">
        <v>6741</v>
      </c>
      <c r="C983" s="18"/>
      <c r="D983" s="18" t="s">
        <v>58347</v>
      </c>
      <c r="E983" s="18"/>
      <c r="F983" s="18" t="s">
        <v>58348</v>
      </c>
      <c r="G983" s="18"/>
      <c r="H983" s="18"/>
      <c r="I983" s="18"/>
      <c r="J983" s="18"/>
      <c r="K983" s="60">
        <v>1</v>
      </c>
      <c r="L983" s="31" t="s">
        <v>59127</v>
      </c>
      <c r="M983" s="31"/>
      <c r="N983" s="54">
        <v>714</v>
      </c>
      <c r="O983" s="31" t="s">
        <v>56772</v>
      </c>
      <c r="P983" s="72">
        <v>33668</v>
      </c>
      <c r="Q983" s="18" t="s">
        <v>56703</v>
      </c>
      <c r="R983" s="53">
        <v>220</v>
      </c>
      <c r="S983" s="58" t="s">
        <v>57444</v>
      </c>
      <c r="T983" s="18"/>
      <c r="U983" s="18"/>
      <c r="V983" s="49"/>
      <c r="W983">
        <v>-2213</v>
      </c>
      <c r="X983" s="60">
        <f t="shared" si="59"/>
        <v>2011.68</v>
      </c>
      <c r="Y983" s="60">
        <v>1100</v>
      </c>
      <c r="Z983" s="60"/>
      <c r="AA983" s="60"/>
      <c r="AB983" s="60">
        <v>0</v>
      </c>
      <c r="AC983" s="60">
        <v>42</v>
      </c>
      <c r="AD983" s="60">
        <v>0</v>
      </c>
      <c r="AE983" s="49" t="s">
        <v>20</v>
      </c>
      <c r="AF983" s="60">
        <v>147</v>
      </c>
      <c r="AG983" s="60">
        <v>0</v>
      </c>
      <c r="AH983" s="60">
        <v>0</v>
      </c>
      <c r="AI983" s="60" t="s">
        <v>56301</v>
      </c>
      <c r="AJ983" s="93">
        <v>-0.7</v>
      </c>
      <c r="AK983" s="93">
        <v>147</v>
      </c>
      <c r="AL983" s="31" t="s">
        <v>23</v>
      </c>
      <c r="AM983" s="68"/>
      <c r="AN983" s="68"/>
      <c r="AO983" s="68"/>
      <c r="AP983" s="68"/>
      <c r="AQ983" s="68"/>
      <c r="AR983" s="68"/>
      <c r="AS983" s="68"/>
      <c r="AT983" s="68"/>
      <c r="AU983" s="68"/>
      <c r="AV983" s="68"/>
      <c r="AW983" s="68"/>
      <c r="AX983" s="68"/>
      <c r="AY983" s="68"/>
      <c r="AZ983" s="68"/>
      <c r="BA983" s="68"/>
      <c r="BB983" s="68"/>
      <c r="BC983" s="68"/>
      <c r="BD983" s="68"/>
      <c r="BE983" s="68"/>
      <c r="BF983" s="68"/>
      <c r="BG983" s="68"/>
      <c r="BH983" s="68"/>
      <c r="BI983" s="68"/>
      <c r="BJ983" s="68"/>
      <c r="BK983" s="68"/>
      <c r="BL983" s="68"/>
      <c r="BM983" s="68"/>
      <c r="BN983" s="68"/>
      <c r="BO983" s="68"/>
      <c r="BP983" s="68"/>
      <c r="BQ983" s="68"/>
      <c r="BR983" s="68"/>
      <c r="BS983" s="68"/>
      <c r="BT983" s="68"/>
      <c r="BU983" s="68"/>
      <c r="BV983" s="68"/>
      <c r="BW983" s="68"/>
      <c r="BX983" s="68"/>
      <c r="BY983" s="68"/>
      <c r="BZ983" s="68"/>
      <c r="CA983" s="68"/>
      <c r="CB983" s="68"/>
      <c r="CC983" s="68"/>
      <c r="CD983" s="68"/>
      <c r="CE983" s="68"/>
      <c r="CF983" s="68"/>
      <c r="CG983" s="68"/>
      <c r="CH983" s="68"/>
      <c r="CI983" s="68"/>
      <c r="CJ983" s="68"/>
      <c r="CK983" s="68"/>
      <c r="CL983" s="68"/>
      <c r="CM983" s="68"/>
      <c r="CN983" s="68"/>
      <c r="CO983" s="68"/>
      <c r="CP983" s="68"/>
      <c r="CQ983" s="68"/>
      <c r="CR983" s="68"/>
      <c r="CS983" s="68"/>
      <c r="CT983" s="68"/>
      <c r="CU983" s="68"/>
      <c r="CV983" s="68"/>
      <c r="CW983" s="68"/>
      <c r="CX983" s="68"/>
      <c r="CY983" s="68"/>
      <c r="CZ983" s="68"/>
      <c r="DA983" s="68"/>
      <c r="DB983" s="68"/>
      <c r="DC983" s="68"/>
      <c r="DD983" s="68"/>
      <c r="DE983" s="68"/>
      <c r="DF983" s="68"/>
      <c r="DG983" s="68"/>
      <c r="DH983" s="68"/>
      <c r="DI983" s="68"/>
      <c r="DJ983" s="68"/>
      <c r="DK983" s="68"/>
      <c r="DL983" s="68"/>
      <c r="DM983" s="68"/>
      <c r="DN983" s="68"/>
      <c r="DO983" s="68"/>
      <c r="DP983" s="68"/>
      <c r="DQ983" s="68"/>
      <c r="DR983" s="68"/>
      <c r="DS983" s="68"/>
      <c r="DT983" s="68"/>
      <c r="DU983" s="68"/>
      <c r="DV983" s="68"/>
      <c r="DW983" s="68"/>
      <c r="DX983" s="68"/>
      <c r="DY983" s="68"/>
      <c r="DZ983" s="68"/>
      <c r="EA983" s="68"/>
      <c r="EB983" s="68"/>
      <c r="EC983" s="68"/>
      <c r="ED983" s="68"/>
      <c r="EE983" s="68"/>
      <c r="EF983" s="68"/>
      <c r="EG983" s="68"/>
      <c r="EH983" s="68"/>
      <c r="EI983" s="68"/>
      <c r="EJ983" s="68"/>
      <c r="EK983" s="68"/>
      <c r="EL983" s="68"/>
      <c r="EM983" s="68"/>
      <c r="EN983" s="68"/>
      <c r="EO983" s="68"/>
      <c r="EP983" s="68"/>
      <c r="EQ983" s="68"/>
      <c r="ER983" s="68"/>
      <c r="ES983" s="68"/>
      <c r="ET983" s="68"/>
      <c r="EU983" s="68"/>
      <c r="EV983" s="68"/>
      <c r="EW983" s="68"/>
      <c r="EX983" s="68"/>
      <c r="EY983" s="68"/>
      <c r="EZ983" s="68"/>
      <c r="FA983" s="68"/>
      <c r="FB983" s="68"/>
      <c r="FC983" s="68"/>
      <c r="FD983" s="68"/>
      <c r="FE983" s="68"/>
      <c r="FF983" s="68"/>
      <c r="FG983" s="68"/>
      <c r="FH983" s="68"/>
      <c r="FI983" s="68"/>
      <c r="FJ983" s="68"/>
      <c r="FK983" s="68"/>
      <c r="FL983" s="68"/>
      <c r="FM983" s="68"/>
      <c r="FN983" s="68"/>
      <c r="FO983" s="68"/>
      <c r="FP983" s="68"/>
      <c r="FQ983" s="68"/>
      <c r="FR983" s="68"/>
      <c r="FS983" s="68"/>
      <c r="FT983" s="68"/>
      <c r="FU983" s="68"/>
      <c r="FV983" s="68"/>
      <c r="FW983" s="68"/>
      <c r="FX983" s="68"/>
      <c r="FY983" s="68"/>
      <c r="FZ983" s="68"/>
      <c r="GA983" s="68"/>
      <c r="GB983" s="68"/>
      <c r="GC983" s="68"/>
      <c r="GD983" s="68"/>
      <c r="GE983" s="68"/>
      <c r="GF983" s="68"/>
      <c r="GG983" s="68"/>
      <c r="GH983" s="68"/>
      <c r="GI983" s="68"/>
      <c r="GJ983" s="68"/>
      <c r="GK983" s="68"/>
      <c r="GL983" s="68"/>
      <c r="GM983" s="68"/>
      <c r="GN983" s="68"/>
      <c r="GO983" s="68"/>
      <c r="GP983" s="68"/>
      <c r="GQ983" s="68"/>
      <c r="GR983" s="68"/>
      <c r="GS983" s="68"/>
      <c r="GT983" s="68"/>
      <c r="GU983" s="68"/>
      <c r="GV983" s="68"/>
      <c r="GW983" s="68"/>
      <c r="GX983" s="68"/>
      <c r="GY983" s="68"/>
      <c r="GZ983" s="68"/>
      <c r="HA983" s="68"/>
      <c r="HB983" s="68"/>
      <c r="HC983" s="68"/>
      <c r="HD983" s="68"/>
      <c r="HE983" s="68"/>
      <c r="HF983" s="68"/>
      <c r="HG983" s="68"/>
      <c r="HH983" s="68"/>
      <c r="HI983" s="68"/>
      <c r="HJ983" s="68"/>
      <c r="HK983" s="68"/>
      <c r="HL983" s="68"/>
      <c r="HM983" s="68"/>
      <c r="HN983" s="68"/>
      <c r="HO983" s="68"/>
      <c r="HP983" s="68"/>
      <c r="HQ983" s="68"/>
      <c r="HR983" s="68"/>
      <c r="HS983" s="68"/>
      <c r="HT983" s="68"/>
      <c r="HU983" s="68"/>
      <c r="HV983" s="68"/>
      <c r="HW983" s="68"/>
      <c r="HX983" s="68"/>
      <c r="HY983" s="68"/>
      <c r="HZ983" s="68"/>
      <c r="IA983" s="68"/>
      <c r="IB983" s="68"/>
      <c r="IC983" s="68"/>
      <c r="ID983" s="68"/>
      <c r="IE983" s="68"/>
      <c r="IF983" s="68"/>
      <c r="IG983" s="68"/>
      <c r="IH983" s="68"/>
      <c r="II983" s="68"/>
      <c r="IJ983" s="68"/>
      <c r="IK983" s="68"/>
      <c r="IL983" s="68"/>
      <c r="IM983" s="68"/>
      <c r="IN983" s="68"/>
      <c r="IO983" s="68"/>
      <c r="IP983" s="68"/>
      <c r="IQ983" s="68"/>
      <c r="IR983" s="68"/>
      <c r="IS983" s="68"/>
      <c r="IT983" s="68"/>
      <c r="IU983" s="68"/>
      <c r="IV983" s="68"/>
      <c r="IW983" s="68"/>
      <c r="IX983" s="68"/>
      <c r="IY983" s="68"/>
      <c r="IZ983" s="68"/>
      <c r="JA983" s="68"/>
      <c r="JB983" s="68"/>
      <c r="JC983" s="68"/>
      <c r="JD983" s="68"/>
      <c r="JE983" s="68"/>
      <c r="JF983" s="68"/>
      <c r="JG983" s="68"/>
      <c r="JH983" s="68"/>
      <c r="JI983" s="68"/>
      <c r="JJ983" s="68"/>
      <c r="JK983" s="68"/>
      <c r="JL983" s="68"/>
      <c r="JM983" s="68"/>
      <c r="JN983" s="68"/>
      <c r="JO983" s="68"/>
      <c r="JP983" s="68"/>
      <c r="JQ983" s="68"/>
      <c r="JR983" s="68"/>
      <c r="JS983" s="68"/>
      <c r="JT983" s="68"/>
      <c r="JU983" s="68"/>
      <c r="JV983" s="68"/>
      <c r="JW983" s="68"/>
      <c r="JX983" s="68"/>
      <c r="JY983" s="68"/>
      <c r="JZ983" s="68"/>
      <c r="KA983" s="68"/>
      <c r="KB983" s="68"/>
      <c r="KC983" s="68"/>
      <c r="KD983" s="68"/>
      <c r="KE983" s="68"/>
      <c r="KF983" s="68"/>
      <c r="KG983" s="68"/>
      <c r="KH983" s="68"/>
      <c r="KI983" s="68"/>
      <c r="KJ983" s="68"/>
      <c r="KK983" s="68"/>
      <c r="KL983" s="68"/>
      <c r="KM983" s="68"/>
      <c r="KN983" s="68"/>
      <c r="KO983" s="68"/>
      <c r="KP983" s="68"/>
      <c r="KQ983" s="68"/>
      <c r="KR983" s="68"/>
    </row>
    <row r="984" spans="1:307">
      <c r="A984" s="197">
        <v>5465742</v>
      </c>
      <c r="B984" s="42">
        <v>6742</v>
      </c>
      <c r="C984" s="1"/>
      <c r="D984" s="1" t="s">
        <v>58347</v>
      </c>
      <c r="E984" s="1"/>
      <c r="F984" s="1" t="s">
        <v>58348</v>
      </c>
      <c r="G984" s="1"/>
      <c r="H984" s="1"/>
      <c r="I984" s="1"/>
      <c r="J984" s="1"/>
      <c r="K984" s="59">
        <v>11</v>
      </c>
      <c r="L984" s="31" t="s">
        <v>59102</v>
      </c>
      <c r="M984" s="30"/>
      <c r="N984" s="53">
        <v>720</v>
      </c>
      <c r="O984" s="31" t="s">
        <v>56624</v>
      </c>
      <c r="P984" s="70">
        <v>36515</v>
      </c>
      <c r="Q984" s="1" t="s">
        <v>56672</v>
      </c>
      <c r="R984" s="30"/>
      <c r="S984" s="57" t="s">
        <v>57446</v>
      </c>
      <c r="T984" s="1"/>
      <c r="U984" s="1"/>
      <c r="W984">
        <v>-4057</v>
      </c>
      <c r="X984" s="59">
        <f t="shared" si="59"/>
        <v>4187.9520000000002</v>
      </c>
      <c r="Y984" s="59">
        <v>2290</v>
      </c>
      <c r="Z984" s="59"/>
      <c r="AA984" s="59"/>
      <c r="AB984" s="59">
        <v>9</v>
      </c>
      <c r="AC984" s="59">
        <v>41</v>
      </c>
      <c r="AD984" s="59">
        <v>0</v>
      </c>
      <c r="AE984" s="48" t="s">
        <v>20</v>
      </c>
      <c r="AF984" s="59">
        <v>174</v>
      </c>
      <c r="AG984" s="59">
        <v>37</v>
      </c>
      <c r="AH984" s="59">
        <v>30</v>
      </c>
      <c r="AI984" s="59" t="s">
        <v>19</v>
      </c>
      <c r="AJ984" s="94">
        <v>-9.6833329999999993</v>
      </c>
      <c r="AK984" s="94">
        <v>-174.625</v>
      </c>
      <c r="AL984" s="30" t="s">
        <v>23</v>
      </c>
    </row>
    <row r="985" spans="1:307">
      <c r="A985" s="198">
        <v>5465743</v>
      </c>
      <c r="B985" s="43">
        <v>6743</v>
      </c>
      <c r="C985" s="18"/>
      <c r="D985" s="18" t="s">
        <v>58347</v>
      </c>
      <c r="E985" s="18"/>
      <c r="F985" s="18" t="s">
        <v>58348</v>
      </c>
      <c r="G985" s="18"/>
      <c r="H985" s="18"/>
      <c r="I985" s="18"/>
      <c r="J985" s="18"/>
      <c r="K985" s="60">
        <v>4</v>
      </c>
      <c r="L985" s="31" t="s">
        <v>57442</v>
      </c>
      <c r="M985" s="31"/>
      <c r="N985" s="54">
        <v>736</v>
      </c>
      <c r="O985" s="31" t="s">
        <v>56619</v>
      </c>
      <c r="P985" s="72">
        <v>36683</v>
      </c>
      <c r="Q985" s="18" t="s">
        <v>56672</v>
      </c>
      <c r="R985" s="31"/>
      <c r="S985" s="58" t="s">
        <v>57447</v>
      </c>
      <c r="T985" s="18"/>
      <c r="U985" s="18"/>
      <c r="V985" s="49"/>
      <c r="W985">
        <v>-4634</v>
      </c>
      <c r="X985" s="60">
        <f t="shared" si="59"/>
        <v>4242.8159999999998</v>
      </c>
      <c r="Y985" s="60">
        <v>2320</v>
      </c>
      <c r="Z985" s="60"/>
      <c r="AA985" s="60"/>
      <c r="AB985" s="60">
        <v>1</v>
      </c>
      <c r="AC985" s="60">
        <v>12</v>
      </c>
      <c r="AD985" s="60">
        <v>48</v>
      </c>
      <c r="AE985" s="49" t="s">
        <v>56287</v>
      </c>
      <c r="AF985" s="60">
        <v>161</v>
      </c>
      <c r="AG985" s="60">
        <v>50</v>
      </c>
      <c r="AH985" s="60">
        <v>12</v>
      </c>
      <c r="AI985" s="60" t="s">
        <v>19</v>
      </c>
      <c r="AJ985" s="93">
        <v>1.213333</v>
      </c>
      <c r="AK985" s="93">
        <v>-161.83666700000001</v>
      </c>
      <c r="AL985" s="31" t="s">
        <v>23</v>
      </c>
    </row>
    <row r="986" spans="1:307">
      <c r="A986" s="198">
        <v>5465744</v>
      </c>
      <c r="B986" s="43">
        <v>6744</v>
      </c>
      <c r="C986" s="18"/>
      <c r="D986" s="18" t="s">
        <v>58347</v>
      </c>
      <c r="E986" s="18"/>
      <c r="F986" s="18" t="s">
        <v>58348</v>
      </c>
      <c r="G986" s="18"/>
      <c r="H986" s="18"/>
      <c r="I986" s="18"/>
      <c r="J986" s="18"/>
      <c r="K986" s="60">
        <v>7</v>
      </c>
      <c r="L986" s="31" t="s">
        <v>59124</v>
      </c>
      <c r="M986" s="31"/>
      <c r="N986" s="54">
        <v>746</v>
      </c>
      <c r="O986" s="31" t="s">
        <v>56628</v>
      </c>
      <c r="P986" s="72">
        <v>36361</v>
      </c>
      <c r="Q986" s="18" t="s">
        <v>56672</v>
      </c>
      <c r="R986" s="54">
        <v>3</v>
      </c>
      <c r="S986" s="58" t="s">
        <v>58558</v>
      </c>
      <c r="T986" s="18" t="s">
        <v>58559</v>
      </c>
      <c r="U986" s="18"/>
      <c r="V986" s="49"/>
      <c r="W986">
        <v>-4844</v>
      </c>
      <c r="X986" s="60">
        <f t="shared" si="59"/>
        <v>4965.192</v>
      </c>
      <c r="Y986" s="60">
        <v>2715</v>
      </c>
      <c r="Z986" s="60"/>
      <c r="AA986" s="60"/>
      <c r="AB986" s="59">
        <v>10</v>
      </c>
      <c r="AC986" s="59">
        <v>12</v>
      </c>
      <c r="AD986" s="59">
        <v>53</v>
      </c>
      <c r="AE986" s="48" t="s">
        <v>20</v>
      </c>
      <c r="AF986" s="59">
        <v>178</v>
      </c>
      <c r="AG986" s="59">
        <v>0</v>
      </c>
      <c r="AH986" s="59">
        <v>52</v>
      </c>
      <c r="AI986" s="59" t="s">
        <v>56301</v>
      </c>
      <c r="AJ986" s="94">
        <v>-10.214722</v>
      </c>
      <c r="AK986" s="94">
        <v>178.014444</v>
      </c>
      <c r="AL986" s="30" t="s">
        <v>23</v>
      </c>
    </row>
    <row r="987" spans="1:307">
      <c r="A987" s="197">
        <v>5465745</v>
      </c>
      <c r="B987" s="42">
        <v>6745</v>
      </c>
      <c r="C987" s="1"/>
      <c r="D987" s="1" t="s">
        <v>58347</v>
      </c>
      <c r="E987" s="1"/>
      <c r="F987" s="1" t="s">
        <v>58348</v>
      </c>
      <c r="G987" s="1"/>
      <c r="H987" s="1"/>
      <c r="I987" s="1"/>
      <c r="J987" s="1"/>
      <c r="K987" s="59">
        <v>3</v>
      </c>
      <c r="L987" s="31" t="s">
        <v>56279</v>
      </c>
      <c r="M987" s="30"/>
      <c r="N987" s="53">
        <v>765</v>
      </c>
      <c r="O987" s="31" t="s">
        <v>56613</v>
      </c>
      <c r="P987" s="76">
        <v>36704</v>
      </c>
      <c r="Q987" s="1" t="s">
        <v>56672</v>
      </c>
      <c r="R987" s="53">
        <v>723</v>
      </c>
      <c r="S987" s="57" t="s">
        <v>57448</v>
      </c>
      <c r="T987" s="28" t="s">
        <v>58560</v>
      </c>
      <c r="U987" s="1"/>
      <c r="V987" s="49"/>
      <c r="W987">
        <v>-3952</v>
      </c>
      <c r="X987" s="59">
        <f t="shared" si="59"/>
        <v>4070.9088000000002</v>
      </c>
      <c r="Y987" s="59">
        <v>2226</v>
      </c>
      <c r="Z987" s="59"/>
      <c r="AA987" s="59"/>
      <c r="AB987" s="59">
        <v>13</v>
      </c>
      <c r="AC987" s="59">
        <v>10</v>
      </c>
      <c r="AD987" s="59">
        <v>18</v>
      </c>
      <c r="AE987" s="48" t="s">
        <v>20</v>
      </c>
      <c r="AF987" s="59">
        <v>175</v>
      </c>
      <c r="AG987" s="59">
        <v>41</v>
      </c>
      <c r="AH987" s="59">
        <v>18</v>
      </c>
      <c r="AI987" s="59" t="s">
        <v>19</v>
      </c>
      <c r="AJ987" s="94">
        <v>-13.171666999999999</v>
      </c>
      <c r="AK987" s="94">
        <v>-175.688333</v>
      </c>
      <c r="AL987" s="30" t="s">
        <v>23</v>
      </c>
    </row>
    <row r="988" spans="1:307">
      <c r="A988" s="197">
        <v>5465746</v>
      </c>
      <c r="B988" s="42">
        <v>6746</v>
      </c>
      <c r="C988" s="1"/>
      <c r="D988" s="1" t="s">
        <v>58347</v>
      </c>
      <c r="E988" s="1"/>
      <c r="F988" s="1" t="s">
        <v>58348</v>
      </c>
      <c r="G988" s="1"/>
      <c r="H988" s="1"/>
      <c r="I988" s="1"/>
      <c r="J988" s="1"/>
      <c r="K988" s="59">
        <v>1</v>
      </c>
      <c r="L988" s="54">
        <v>1</v>
      </c>
      <c r="M988" s="30"/>
      <c r="N988" s="53">
        <v>781</v>
      </c>
      <c r="O988" s="31" t="s">
        <v>56699</v>
      </c>
      <c r="P988" s="76">
        <v>34993</v>
      </c>
      <c r="Q988" s="1" t="s">
        <v>57450</v>
      </c>
      <c r="R988" s="30"/>
      <c r="S988" s="57" t="s">
        <v>57449</v>
      </c>
      <c r="T988" s="1"/>
      <c r="U988" s="1"/>
      <c r="W988">
        <v>-2519</v>
      </c>
      <c r="X988" s="59">
        <f t="shared" si="59"/>
        <v>2578.6080000000002</v>
      </c>
      <c r="Y988" s="59">
        <v>1410</v>
      </c>
      <c r="Z988" s="59"/>
      <c r="AA988" s="59"/>
      <c r="AB988" s="59">
        <v>15</v>
      </c>
      <c r="AC988" s="59">
        <v>39</v>
      </c>
      <c r="AD988" s="59">
        <v>0</v>
      </c>
      <c r="AE988" s="48" t="s">
        <v>20</v>
      </c>
      <c r="AF988" s="59">
        <v>179</v>
      </c>
      <c r="AG988" s="59">
        <v>3</v>
      </c>
      <c r="AH988" s="59">
        <v>45</v>
      </c>
      <c r="AI988" s="59" t="s">
        <v>19</v>
      </c>
      <c r="AJ988" s="94">
        <v>-15.65</v>
      </c>
      <c r="AK988" s="94">
        <v>-179.0625</v>
      </c>
      <c r="AL988" s="30" t="s">
        <v>23</v>
      </c>
    </row>
    <row r="989" spans="1:307">
      <c r="A989" s="197">
        <v>5465747</v>
      </c>
      <c r="B989" s="42">
        <v>6747</v>
      </c>
      <c r="C989" s="1"/>
      <c r="D989" s="1" t="s">
        <v>58347</v>
      </c>
      <c r="E989" s="1"/>
      <c r="F989" s="1" t="s">
        <v>58348</v>
      </c>
      <c r="G989" s="1"/>
      <c r="H989" s="1"/>
      <c r="I989" s="1"/>
      <c r="J989" s="1"/>
      <c r="K989" s="59">
        <v>6</v>
      </c>
      <c r="L989" s="31" t="s">
        <v>59124</v>
      </c>
      <c r="M989" s="30"/>
      <c r="N989" s="53">
        <v>798</v>
      </c>
      <c r="O989" s="31" t="s">
        <v>58030</v>
      </c>
      <c r="P989" s="71">
        <v>17338</v>
      </c>
      <c r="Q989" s="1" t="s">
        <v>57511</v>
      </c>
      <c r="R989" s="30" t="s">
        <v>57530</v>
      </c>
      <c r="S989" s="57" t="s">
        <v>57451</v>
      </c>
      <c r="T989" s="1"/>
      <c r="U989" s="1" t="s">
        <v>58605</v>
      </c>
      <c r="W989">
        <v>-3663</v>
      </c>
      <c r="X989" s="59">
        <v>3910</v>
      </c>
      <c r="Y989" s="59">
        <f t="shared" ref="Y989:Y1001" si="60">X989/1.8288</f>
        <v>2138.0139982502187</v>
      </c>
      <c r="Z989" s="59"/>
      <c r="AA989" s="59" t="s">
        <v>57452</v>
      </c>
      <c r="AB989" s="59">
        <v>3</v>
      </c>
      <c r="AC989" s="59">
        <v>52</v>
      </c>
      <c r="AD989" s="59">
        <v>0</v>
      </c>
      <c r="AE989" s="48" t="s">
        <v>56287</v>
      </c>
      <c r="AF989" s="59">
        <v>65</v>
      </c>
      <c r="AG989" s="59">
        <v>31</v>
      </c>
      <c r="AH989" s="59">
        <v>0</v>
      </c>
      <c r="AI989" s="59" t="s">
        <v>56301</v>
      </c>
      <c r="AJ989" s="94">
        <v>3.8666670000000001</v>
      </c>
      <c r="AK989" s="94">
        <v>65.516666999999998</v>
      </c>
      <c r="AL989" s="30" t="s">
        <v>56302</v>
      </c>
      <c r="KT989" s="20"/>
      <c r="KU989" s="20"/>
    </row>
    <row r="990" spans="1:307">
      <c r="A990" s="197">
        <v>5465748</v>
      </c>
      <c r="B990" s="42">
        <v>6748</v>
      </c>
      <c r="C990" s="1"/>
      <c r="D990" s="1" t="s">
        <v>58347</v>
      </c>
      <c r="E990" s="1"/>
      <c r="F990" s="1" t="s">
        <v>58348</v>
      </c>
      <c r="G990" s="1"/>
      <c r="H990" s="1"/>
      <c r="I990" s="1" t="s">
        <v>57456</v>
      </c>
      <c r="J990" s="1"/>
      <c r="K990" s="59">
        <v>27</v>
      </c>
      <c r="L990" s="54">
        <v>17</v>
      </c>
      <c r="M990" s="53"/>
      <c r="N990" s="53">
        <v>822</v>
      </c>
      <c r="O990" s="31" t="s">
        <v>58036</v>
      </c>
      <c r="P990" s="70">
        <v>17371</v>
      </c>
      <c r="Q990" s="1" t="s">
        <v>57511</v>
      </c>
      <c r="R990" s="30" t="s">
        <v>58038</v>
      </c>
      <c r="S990" s="57" t="s">
        <v>57510</v>
      </c>
      <c r="T990" s="22" t="s">
        <v>58612</v>
      </c>
      <c r="U990" s="22"/>
      <c r="W990">
        <v>-3881</v>
      </c>
      <c r="X990" s="59">
        <v>3795</v>
      </c>
      <c r="Y990" s="59">
        <f t="shared" si="60"/>
        <v>2075.1312335958005</v>
      </c>
      <c r="Z990" s="59"/>
      <c r="AA990" s="101" t="s">
        <v>58611</v>
      </c>
      <c r="AB990" s="59">
        <v>17</v>
      </c>
      <c r="AC990" s="59">
        <v>16</v>
      </c>
      <c r="AD990" s="59">
        <v>30</v>
      </c>
      <c r="AE990" s="48" t="s">
        <v>56287</v>
      </c>
      <c r="AF990" s="59">
        <v>48</v>
      </c>
      <c r="AG990" s="59">
        <v>25</v>
      </c>
      <c r="AH990" s="59">
        <v>0</v>
      </c>
      <c r="AI990" s="59" t="s">
        <v>19</v>
      </c>
      <c r="AJ990" s="94">
        <v>17.274999999999999</v>
      </c>
      <c r="AK990" s="94">
        <v>-48.416666999999997</v>
      </c>
      <c r="AL990" s="30" t="s">
        <v>56277</v>
      </c>
      <c r="KT990" s="20"/>
      <c r="KU990" s="20"/>
    </row>
    <row r="991" spans="1:307">
      <c r="A991" s="197">
        <v>5465749</v>
      </c>
      <c r="B991" s="42">
        <v>6749</v>
      </c>
      <c r="C991" s="1"/>
      <c r="D991" s="1" t="s">
        <v>58347</v>
      </c>
      <c r="E991" s="1"/>
      <c r="F991" s="1" t="s">
        <v>59143</v>
      </c>
      <c r="G991" s="1"/>
      <c r="H991" s="1"/>
      <c r="I991" s="28" t="s">
        <v>57198</v>
      </c>
      <c r="J991" s="1"/>
      <c r="K991" s="59">
        <v>45</v>
      </c>
      <c r="L991" s="54">
        <v>20</v>
      </c>
      <c r="M991" s="53"/>
      <c r="N991" s="53">
        <v>839</v>
      </c>
      <c r="O991" s="31" t="s">
        <v>58036</v>
      </c>
      <c r="P991" s="70">
        <v>17371</v>
      </c>
      <c r="Q991" s="1" t="s">
        <v>57511</v>
      </c>
      <c r="R991" s="30" t="s">
        <v>58038</v>
      </c>
      <c r="S991" s="57" t="s">
        <v>57510</v>
      </c>
      <c r="T991" s="1"/>
      <c r="U991" s="1"/>
      <c r="W991">
        <v>-3881</v>
      </c>
      <c r="X991" s="59">
        <v>3795</v>
      </c>
      <c r="Y991" s="59">
        <f t="shared" si="60"/>
        <v>2075.1312335958005</v>
      </c>
      <c r="Z991" s="59"/>
      <c r="AA991" s="59" t="s">
        <v>58610</v>
      </c>
      <c r="AB991" s="59">
        <v>17</v>
      </c>
      <c r="AC991" s="59">
        <v>16</v>
      </c>
      <c r="AD991" s="59">
        <v>30</v>
      </c>
      <c r="AE991" s="48" t="s">
        <v>56287</v>
      </c>
      <c r="AF991" s="59">
        <v>48</v>
      </c>
      <c r="AG991" s="59">
        <v>25</v>
      </c>
      <c r="AH991" s="59">
        <v>0</v>
      </c>
      <c r="AI991" s="59" t="s">
        <v>19</v>
      </c>
      <c r="AJ991" s="94">
        <v>17.274999999999999</v>
      </c>
      <c r="AK991" s="94">
        <v>-48.416666999999997</v>
      </c>
      <c r="AL991" s="30" t="s">
        <v>56277</v>
      </c>
    </row>
    <row r="992" spans="1:307">
      <c r="A992" s="197">
        <v>5465750</v>
      </c>
      <c r="B992" s="42">
        <v>6750</v>
      </c>
      <c r="C992" s="1" t="s">
        <v>57566</v>
      </c>
      <c r="D992" s="1" t="s">
        <v>58347</v>
      </c>
      <c r="E992" s="1"/>
      <c r="F992" s="1" t="s">
        <v>58348</v>
      </c>
      <c r="G992" s="1"/>
      <c r="H992" s="1"/>
      <c r="I992" s="1" t="s">
        <v>57456</v>
      </c>
      <c r="J992" s="1"/>
      <c r="K992" s="59">
        <v>38</v>
      </c>
      <c r="L992" s="31" t="s">
        <v>58324</v>
      </c>
      <c r="M992" s="30"/>
      <c r="N992" s="53">
        <v>848</v>
      </c>
      <c r="O992" s="31" t="s">
        <v>58037</v>
      </c>
      <c r="P992" s="70">
        <v>17382</v>
      </c>
      <c r="Q992" s="1" t="s">
        <v>58039</v>
      </c>
      <c r="R992" s="30" t="s">
        <v>58040</v>
      </c>
      <c r="S992" s="57" t="s">
        <v>57512</v>
      </c>
      <c r="T992" s="1"/>
      <c r="U992" s="1"/>
      <c r="W992">
        <v>-4298</v>
      </c>
      <c r="X992" s="59">
        <v>4886</v>
      </c>
      <c r="Y992" s="59">
        <f t="shared" si="60"/>
        <v>2671.6972878390202</v>
      </c>
      <c r="Z992" s="59"/>
      <c r="AA992" s="59" t="s">
        <v>57513</v>
      </c>
      <c r="AB992" s="59">
        <v>13</v>
      </c>
      <c r="AC992" s="59">
        <v>15</v>
      </c>
      <c r="AD992" s="59">
        <v>0</v>
      </c>
      <c r="AE992" s="48" t="s">
        <v>56287</v>
      </c>
      <c r="AF992" s="59">
        <v>40</v>
      </c>
      <c r="AG992" s="59">
        <v>40</v>
      </c>
      <c r="AH992" s="59">
        <v>0</v>
      </c>
      <c r="AI992" s="59" t="s">
        <v>19</v>
      </c>
      <c r="AJ992" s="94">
        <v>13.25</v>
      </c>
      <c r="AK992" s="94">
        <v>-40.666666999999997</v>
      </c>
      <c r="AL992" s="30" t="s">
        <v>56277</v>
      </c>
    </row>
    <row r="993" spans="1:307">
      <c r="A993" s="197">
        <v>5465751</v>
      </c>
      <c r="B993" s="42">
        <v>6751</v>
      </c>
      <c r="C993" s="1"/>
      <c r="D993" s="1" t="s">
        <v>58347</v>
      </c>
      <c r="E993" s="1"/>
      <c r="F993" s="1" t="s">
        <v>58348</v>
      </c>
      <c r="G993" s="1"/>
      <c r="H993" s="1"/>
      <c r="I993" s="1" t="s">
        <v>57220</v>
      </c>
      <c r="J993" s="1"/>
      <c r="K993" s="59">
        <v>7</v>
      </c>
      <c r="L993" s="54">
        <v>4</v>
      </c>
      <c r="M993" s="53"/>
      <c r="N993" s="53">
        <v>876</v>
      </c>
      <c r="O993" s="31" t="s">
        <v>58031</v>
      </c>
      <c r="P993" s="72">
        <v>17348</v>
      </c>
      <c r="Q993" s="1" t="s">
        <v>57511</v>
      </c>
      <c r="R993" s="30" t="s">
        <v>57454</v>
      </c>
      <c r="S993" s="57" t="s">
        <v>57453</v>
      </c>
      <c r="T993" s="1"/>
      <c r="U993" s="1"/>
      <c r="W993">
        <v>-3182</v>
      </c>
      <c r="X993" s="59">
        <v>3000</v>
      </c>
      <c r="Y993" s="59">
        <f t="shared" si="60"/>
        <v>1640.4199475065616</v>
      </c>
      <c r="Z993" s="59"/>
      <c r="AA993" s="59" t="s">
        <v>57455</v>
      </c>
      <c r="AB993" s="59">
        <v>21</v>
      </c>
      <c r="AC993" s="59">
        <v>12</v>
      </c>
      <c r="AD993" s="59">
        <v>0</v>
      </c>
      <c r="AE993" s="48" t="s">
        <v>56287</v>
      </c>
      <c r="AF993" s="59">
        <v>45</v>
      </c>
      <c r="AG993" s="59">
        <v>21</v>
      </c>
      <c r="AH993" s="59">
        <v>0</v>
      </c>
      <c r="AI993" s="59" t="s">
        <v>19</v>
      </c>
      <c r="AJ993" s="94">
        <v>21.2</v>
      </c>
      <c r="AK993" s="94">
        <v>-45.35</v>
      </c>
      <c r="AL993" s="30" t="s">
        <v>56277</v>
      </c>
    </row>
    <row r="994" spans="1:307">
      <c r="A994" s="197">
        <v>5465752</v>
      </c>
      <c r="B994" s="42">
        <v>6752</v>
      </c>
      <c r="C994" s="1"/>
      <c r="D994" s="1" t="s">
        <v>58347</v>
      </c>
      <c r="E994" s="1"/>
      <c r="F994" s="1" t="s">
        <v>58348</v>
      </c>
      <c r="G994" s="1"/>
      <c r="H994" s="1"/>
      <c r="I994" s="1" t="s">
        <v>57456</v>
      </c>
      <c r="J994" s="1"/>
      <c r="K994" s="59">
        <v>44</v>
      </c>
      <c r="L994" s="54">
        <v>25</v>
      </c>
      <c r="M994" s="53"/>
      <c r="N994" s="53">
        <v>886</v>
      </c>
      <c r="O994" s="31" t="s">
        <v>58031</v>
      </c>
      <c r="P994" s="72">
        <v>17348</v>
      </c>
      <c r="Q994" s="1" t="s">
        <v>57511</v>
      </c>
      <c r="R994" s="30" t="s">
        <v>57454</v>
      </c>
      <c r="S994" s="57" t="s">
        <v>57453</v>
      </c>
      <c r="T994" s="1"/>
      <c r="U994" s="1"/>
      <c r="W994">
        <v>-3182</v>
      </c>
      <c r="X994" s="59">
        <v>3000</v>
      </c>
      <c r="Y994" s="59">
        <f t="shared" si="60"/>
        <v>1640.4199475065616</v>
      </c>
      <c r="Z994" s="59"/>
      <c r="AA994" s="59" t="s">
        <v>57457</v>
      </c>
      <c r="AB994" s="59">
        <v>21</v>
      </c>
      <c r="AC994" s="59">
        <v>12</v>
      </c>
      <c r="AD994" s="59">
        <v>0</v>
      </c>
      <c r="AE994" s="48" t="s">
        <v>56287</v>
      </c>
      <c r="AF994" s="59">
        <v>45</v>
      </c>
      <c r="AG994" s="59">
        <v>21</v>
      </c>
      <c r="AH994" s="59">
        <v>0</v>
      </c>
      <c r="AI994" s="59" t="s">
        <v>19</v>
      </c>
      <c r="AJ994" s="94">
        <v>21.2</v>
      </c>
      <c r="AK994" s="94">
        <v>-45.35</v>
      </c>
      <c r="AL994" s="30" t="s">
        <v>56277</v>
      </c>
      <c r="KS994" s="20"/>
    </row>
    <row r="995" spans="1:307">
      <c r="A995" s="223">
        <v>5465753</v>
      </c>
      <c r="B995" s="211">
        <v>6753</v>
      </c>
      <c r="C995" s="28"/>
      <c r="D995" s="28" t="s">
        <v>58347</v>
      </c>
      <c r="E995" s="28"/>
      <c r="F995" s="28" t="s">
        <v>58348</v>
      </c>
      <c r="G995" s="28"/>
      <c r="H995" s="28"/>
      <c r="I995" s="28" t="s">
        <v>57198</v>
      </c>
      <c r="J995" s="28"/>
      <c r="K995" s="63">
        <v>32</v>
      </c>
      <c r="L995" s="64">
        <v>20</v>
      </c>
      <c r="M995" s="64"/>
      <c r="N995" s="64">
        <v>905</v>
      </c>
      <c r="O995" s="33" t="s">
        <v>58031</v>
      </c>
      <c r="P995" s="75">
        <v>17348</v>
      </c>
      <c r="Q995" s="28" t="s">
        <v>57511</v>
      </c>
      <c r="R995" s="33" t="s">
        <v>57454</v>
      </c>
      <c r="S995" s="209" t="s">
        <v>57453</v>
      </c>
      <c r="T995" s="210"/>
      <c r="U995" s="28"/>
      <c r="V995" s="208"/>
      <c r="W995" s="68">
        <v>-3182</v>
      </c>
      <c r="X995" s="63">
        <v>3000</v>
      </c>
      <c r="Y995" s="63">
        <f t="shared" si="60"/>
        <v>1640.4199475065616</v>
      </c>
      <c r="Z995" s="63"/>
      <c r="AA995" s="63" t="s">
        <v>57458</v>
      </c>
      <c r="AB995" s="63">
        <v>21</v>
      </c>
      <c r="AC995" s="63">
        <v>12</v>
      </c>
      <c r="AD995" s="63">
        <v>0</v>
      </c>
      <c r="AE995" s="67" t="s">
        <v>56287</v>
      </c>
      <c r="AF995" s="63">
        <v>45</v>
      </c>
      <c r="AG995" s="63">
        <v>21</v>
      </c>
      <c r="AH995" s="63">
        <v>0</v>
      </c>
      <c r="AI995" s="63" t="s">
        <v>19</v>
      </c>
      <c r="AJ995" s="95">
        <v>21.2</v>
      </c>
      <c r="AK995" s="95">
        <v>-45.35</v>
      </c>
      <c r="AL995" s="33" t="s">
        <v>56277</v>
      </c>
      <c r="AM995" s="68"/>
      <c r="AN995" s="68"/>
      <c r="AO995" s="68"/>
      <c r="AP995" s="68"/>
      <c r="AQ995" s="68"/>
      <c r="AR995" s="68"/>
      <c r="AS995" s="68"/>
      <c r="AT995" s="68"/>
      <c r="AU995" s="68"/>
      <c r="AV995" s="68"/>
      <c r="AW995" s="68"/>
      <c r="AX995" s="68"/>
      <c r="AY995" s="68"/>
      <c r="AZ995" s="68"/>
      <c r="BA995" s="68"/>
      <c r="BB995" s="68"/>
      <c r="BC995" s="68"/>
      <c r="BD995" s="68"/>
      <c r="BE995" s="68"/>
      <c r="BF995" s="68"/>
      <c r="BG995" s="68"/>
      <c r="BH995" s="68"/>
      <c r="BI995" s="68"/>
      <c r="BJ995" s="68"/>
      <c r="BK995" s="68"/>
      <c r="BL995" s="68"/>
      <c r="BM995" s="68"/>
      <c r="BN995" s="68"/>
      <c r="BO995" s="68"/>
      <c r="BP995" s="68"/>
      <c r="BQ995" s="68"/>
      <c r="BR995" s="68"/>
      <c r="BS995" s="68"/>
      <c r="BT995" s="68"/>
      <c r="BU995" s="68"/>
      <c r="BV995" s="68"/>
      <c r="BW995" s="68"/>
      <c r="BX995" s="68"/>
      <c r="BY995" s="68"/>
      <c r="BZ995" s="68"/>
      <c r="CA995" s="68"/>
      <c r="CB995" s="68"/>
      <c r="CC995" s="68"/>
      <c r="CD995" s="68"/>
      <c r="CE995" s="68"/>
      <c r="CF995" s="68"/>
      <c r="CG995" s="68"/>
      <c r="CH995" s="68"/>
      <c r="CI995" s="68"/>
      <c r="CJ995" s="68"/>
      <c r="CK995" s="68"/>
      <c r="CL995" s="68"/>
      <c r="CM995" s="68"/>
      <c r="CN995" s="68"/>
      <c r="CO995" s="68"/>
      <c r="CP995" s="68"/>
      <c r="CQ995" s="68"/>
      <c r="CR995" s="68"/>
      <c r="CS995" s="68"/>
      <c r="CT995" s="68"/>
      <c r="CU995" s="68"/>
      <c r="CV995" s="68"/>
      <c r="CW995" s="68"/>
      <c r="CX995" s="68"/>
      <c r="CY995" s="68"/>
      <c r="CZ995" s="68"/>
      <c r="DA995" s="68"/>
      <c r="DB995" s="68"/>
      <c r="DC995" s="68"/>
      <c r="DD995" s="68"/>
      <c r="DE995" s="68"/>
      <c r="DF995" s="68"/>
      <c r="DG995" s="68"/>
      <c r="DH995" s="68"/>
      <c r="DI995" s="68"/>
      <c r="DJ995" s="68"/>
      <c r="DK995" s="68"/>
      <c r="DL995" s="68"/>
      <c r="DM995" s="68"/>
      <c r="DN995" s="68"/>
      <c r="DO995" s="68"/>
      <c r="DP995" s="68"/>
      <c r="DQ995" s="68"/>
      <c r="DR995" s="68"/>
      <c r="DS995" s="68"/>
      <c r="DT995" s="68"/>
      <c r="DU995" s="68"/>
      <c r="DV995" s="68"/>
      <c r="DW995" s="68"/>
      <c r="DX995" s="68"/>
      <c r="DY995" s="68"/>
      <c r="DZ995" s="68"/>
      <c r="EA995" s="68"/>
      <c r="EB995" s="68"/>
      <c r="EC995" s="68"/>
      <c r="ED995" s="68"/>
      <c r="EE995" s="68"/>
      <c r="EF995" s="68"/>
      <c r="EG995" s="68"/>
      <c r="EH995" s="68"/>
      <c r="EI995" s="68"/>
      <c r="EJ995" s="68"/>
      <c r="EK995" s="68"/>
      <c r="EL995" s="68"/>
      <c r="EM995" s="68"/>
      <c r="EN995" s="68"/>
      <c r="EO995" s="68"/>
      <c r="EP995" s="68"/>
      <c r="EQ995" s="68"/>
      <c r="ER995" s="68"/>
      <c r="ES995" s="68"/>
      <c r="ET995" s="68"/>
      <c r="EU995" s="68"/>
      <c r="EV995" s="68"/>
      <c r="EW995" s="68"/>
      <c r="EX995" s="68"/>
      <c r="EY995" s="68"/>
      <c r="EZ995" s="68"/>
      <c r="FA995" s="68"/>
      <c r="FB995" s="68"/>
      <c r="FC995" s="68"/>
      <c r="FD995" s="68"/>
      <c r="FE995" s="68"/>
      <c r="FF995" s="68"/>
      <c r="FG995" s="68"/>
      <c r="FH995" s="68"/>
      <c r="FI995" s="68"/>
      <c r="FJ995" s="68"/>
      <c r="FK995" s="68"/>
      <c r="FL995" s="68"/>
      <c r="FM995" s="68"/>
      <c r="FN995" s="68"/>
      <c r="FO995" s="68"/>
      <c r="FP995" s="68"/>
      <c r="FQ995" s="68"/>
      <c r="FR995" s="68"/>
      <c r="FS995" s="68"/>
      <c r="FT995" s="68"/>
      <c r="FU995" s="68"/>
      <c r="FV995" s="68"/>
      <c r="FW995" s="68"/>
      <c r="FX995" s="68"/>
      <c r="FY995" s="68"/>
      <c r="FZ995" s="68"/>
      <c r="GA995" s="68"/>
      <c r="GB995" s="68"/>
      <c r="GC995" s="68"/>
      <c r="GD995" s="68"/>
      <c r="GE995" s="68"/>
      <c r="GF995" s="68"/>
      <c r="GG995" s="68"/>
      <c r="GH995" s="68"/>
      <c r="GI995" s="68"/>
      <c r="GJ995" s="68"/>
      <c r="GK995" s="68"/>
      <c r="GL995" s="68"/>
      <c r="GM995" s="68"/>
      <c r="GN995" s="68"/>
      <c r="GO995" s="68"/>
      <c r="GP995" s="68"/>
      <c r="GQ995" s="68"/>
      <c r="GR995" s="68"/>
      <c r="GS995" s="68"/>
      <c r="GT995" s="68"/>
      <c r="GU995" s="68"/>
      <c r="GV995" s="68"/>
      <c r="GW995" s="68"/>
      <c r="GX995" s="68"/>
      <c r="GY995" s="68"/>
      <c r="GZ995" s="68"/>
      <c r="HA995" s="68"/>
      <c r="HB995" s="68"/>
      <c r="HC995" s="68"/>
      <c r="HD995" s="68"/>
      <c r="HE995" s="68"/>
      <c r="HF995" s="68"/>
      <c r="HG995" s="68"/>
      <c r="HH995" s="68"/>
      <c r="HI995" s="68"/>
      <c r="HJ995" s="68"/>
      <c r="HK995" s="68"/>
      <c r="HL995" s="68"/>
      <c r="HM995" s="68"/>
      <c r="HN995" s="68"/>
      <c r="HO995" s="68"/>
      <c r="HP995" s="68"/>
      <c r="HQ995" s="68"/>
      <c r="HR995" s="68"/>
      <c r="HS995" s="68"/>
      <c r="HT995" s="68"/>
      <c r="HU995" s="68"/>
      <c r="HV995" s="68"/>
      <c r="HW995" s="68"/>
      <c r="HX995" s="68"/>
      <c r="HY995" s="68"/>
      <c r="HZ995" s="68"/>
      <c r="IA995" s="68"/>
      <c r="IB995" s="68"/>
      <c r="IC995" s="68"/>
      <c r="ID995" s="68"/>
      <c r="IE995" s="68"/>
      <c r="IF995" s="68"/>
      <c r="IG995" s="68"/>
      <c r="IH995" s="68"/>
      <c r="II995" s="68"/>
      <c r="IJ995" s="68"/>
      <c r="IK995" s="68"/>
      <c r="IL995" s="68"/>
      <c r="IM995" s="68"/>
      <c r="IN995" s="68"/>
      <c r="IO995" s="68"/>
      <c r="IP995" s="68"/>
      <c r="IQ995" s="68"/>
      <c r="IR995" s="68"/>
      <c r="IS995" s="68"/>
      <c r="IT995" s="68"/>
      <c r="IU995" s="68"/>
      <c r="IV995" s="68"/>
      <c r="IW995" s="68"/>
      <c r="IX995" s="68"/>
      <c r="IY995" s="68"/>
      <c r="IZ995" s="68"/>
      <c r="JA995" s="68"/>
      <c r="JB995" s="68"/>
      <c r="JC995" s="68"/>
      <c r="JD995" s="68"/>
      <c r="JE995" s="68"/>
      <c r="JF995" s="68"/>
      <c r="JG995" s="68"/>
      <c r="JH995" s="68"/>
      <c r="JI995" s="68"/>
      <c r="JJ995" s="68"/>
      <c r="JK995" s="68"/>
      <c r="JL995" s="68"/>
      <c r="JM995" s="68"/>
      <c r="JN995" s="68"/>
      <c r="JO995" s="68"/>
      <c r="JP995" s="68"/>
      <c r="JQ995" s="68"/>
      <c r="JR995" s="68"/>
      <c r="JS995" s="68"/>
      <c r="JT995" s="68"/>
      <c r="JU995" s="68"/>
      <c r="JV995" s="68"/>
      <c r="JW995" s="68"/>
      <c r="JX995" s="68"/>
      <c r="JY995" s="68"/>
      <c r="JZ995" s="68"/>
      <c r="KA995" s="68"/>
      <c r="KB995" s="68"/>
      <c r="KC995" s="68"/>
      <c r="KD995" s="68"/>
      <c r="KE995" s="68"/>
      <c r="KF995" s="68"/>
      <c r="KG995" s="68"/>
      <c r="KH995" s="68"/>
      <c r="KI995" s="68"/>
      <c r="KJ995" s="68"/>
      <c r="KK995" s="68"/>
      <c r="KL995" s="68"/>
      <c r="KM995" s="68"/>
      <c r="KN995" s="68"/>
      <c r="KO995" s="68"/>
      <c r="KP995" s="68"/>
      <c r="KQ995" s="68"/>
      <c r="KR995" s="68"/>
      <c r="KS995" s="68"/>
    </row>
    <row r="996" spans="1:307">
      <c r="A996" s="197">
        <v>5465754</v>
      </c>
      <c r="B996" s="42">
        <v>6754</v>
      </c>
      <c r="C996" s="1"/>
      <c r="D996" s="1" t="s">
        <v>58347</v>
      </c>
      <c r="E996" s="1"/>
      <c r="F996" s="1" t="s">
        <v>58348</v>
      </c>
      <c r="G996" s="1"/>
      <c r="H996" s="1"/>
      <c r="I996" s="1" t="s">
        <v>57456</v>
      </c>
      <c r="J996" s="1"/>
      <c r="K996" s="59">
        <v>7</v>
      </c>
      <c r="L996" s="31" t="s">
        <v>56286</v>
      </c>
      <c r="M996" s="30"/>
      <c r="N996" s="53">
        <v>933</v>
      </c>
      <c r="O996" s="31" t="s">
        <v>58035</v>
      </c>
      <c r="P996" s="70">
        <v>17359</v>
      </c>
      <c r="Q996" s="1" t="s">
        <v>57511</v>
      </c>
      <c r="R996" s="30" t="s">
        <v>57461</v>
      </c>
      <c r="S996" s="57" t="s">
        <v>57460</v>
      </c>
      <c r="T996" s="1"/>
      <c r="U996" s="1" t="s">
        <v>58606</v>
      </c>
      <c r="W996">
        <v>-4123</v>
      </c>
      <c r="X996" s="59">
        <v>3380</v>
      </c>
      <c r="Y996" s="59">
        <f t="shared" si="60"/>
        <v>1848.2064741907261</v>
      </c>
      <c r="Z996" s="59"/>
      <c r="AA996" s="59" t="s">
        <v>57462</v>
      </c>
      <c r="AB996" s="59">
        <v>9</v>
      </c>
      <c r="AC996" s="59">
        <v>45</v>
      </c>
      <c r="AD996" s="59">
        <v>0</v>
      </c>
      <c r="AE996" s="48" t="s">
        <v>20</v>
      </c>
      <c r="AF996" s="59">
        <v>34</v>
      </c>
      <c r="AG996" s="59">
        <v>24</v>
      </c>
      <c r="AH996" s="59">
        <v>0</v>
      </c>
      <c r="AI996" s="59" t="s">
        <v>19</v>
      </c>
      <c r="AJ996" s="94">
        <v>-9.75</v>
      </c>
      <c r="AK996" s="94">
        <v>-34.4</v>
      </c>
      <c r="AL996" s="30" t="s">
        <v>57477</v>
      </c>
    </row>
    <row r="997" spans="1:307">
      <c r="A997" s="197">
        <v>5465755</v>
      </c>
      <c r="B997" s="42">
        <v>6755</v>
      </c>
      <c r="C997" s="1"/>
      <c r="D997" s="1" t="s">
        <v>58347</v>
      </c>
      <c r="E997" s="1"/>
      <c r="F997" s="1" t="s">
        <v>58348</v>
      </c>
      <c r="G997" s="1"/>
      <c r="H997" s="1"/>
      <c r="I997" s="1"/>
      <c r="J997" s="1"/>
      <c r="K997" s="59">
        <v>5</v>
      </c>
      <c r="L997" s="31" t="s">
        <v>57442</v>
      </c>
      <c r="M997" s="30"/>
      <c r="N997" s="53">
        <v>967</v>
      </c>
      <c r="O997" s="31" t="s">
        <v>58041</v>
      </c>
      <c r="P997" s="74">
        <v>17371</v>
      </c>
      <c r="Q997" s="1" t="s">
        <v>57511</v>
      </c>
      <c r="R997" s="30" t="s">
        <v>58038</v>
      </c>
      <c r="S997" s="57" t="s">
        <v>57510</v>
      </c>
      <c r="T997" s="134" t="s">
        <v>58552</v>
      </c>
      <c r="U997" s="1"/>
      <c r="V997" s="149"/>
      <c r="W997">
        <v>-3881</v>
      </c>
      <c r="X997" s="59">
        <v>3795</v>
      </c>
      <c r="Y997" s="59">
        <f t="shared" si="60"/>
        <v>2075.1312335958005</v>
      </c>
      <c r="Z997" s="59"/>
      <c r="AA997" s="59" t="s">
        <v>58601</v>
      </c>
      <c r="AB997" s="59">
        <v>17</v>
      </c>
      <c r="AC997" s="59">
        <v>16</v>
      </c>
      <c r="AD997" s="59">
        <v>30</v>
      </c>
      <c r="AE997" s="48" t="s">
        <v>56287</v>
      </c>
      <c r="AF997" s="59">
        <v>48</v>
      </c>
      <c r="AG997" s="59">
        <v>25</v>
      </c>
      <c r="AH997" s="59">
        <v>0</v>
      </c>
      <c r="AI997" s="59" t="s">
        <v>19</v>
      </c>
      <c r="AJ997" s="94">
        <v>17.274999999999999</v>
      </c>
      <c r="AK997" s="94">
        <v>-48.416666999999997</v>
      </c>
      <c r="AL997" s="30" t="s">
        <v>56277</v>
      </c>
    </row>
    <row r="998" spans="1:307">
      <c r="A998" s="197">
        <v>5465756</v>
      </c>
      <c r="B998" s="42">
        <v>6756</v>
      </c>
      <c r="C998" s="1"/>
      <c r="D998" s="1" t="s">
        <v>58347</v>
      </c>
      <c r="E998" s="1"/>
      <c r="F998" s="1" t="s">
        <v>58348</v>
      </c>
      <c r="G998" s="1"/>
      <c r="H998" s="1"/>
      <c r="I998" s="1"/>
      <c r="J998" s="1"/>
      <c r="K998" s="59">
        <v>12</v>
      </c>
      <c r="L998" s="31" t="s">
        <v>59126</v>
      </c>
      <c r="M998" s="30"/>
      <c r="N998" s="53">
        <v>986</v>
      </c>
      <c r="O998" s="31" t="s">
        <v>58042</v>
      </c>
      <c r="P998" s="34">
        <v>17163</v>
      </c>
      <c r="Q998" s="1" t="s">
        <v>57788</v>
      </c>
      <c r="R998" s="30" t="s">
        <v>57463</v>
      </c>
      <c r="S998" s="57"/>
      <c r="T998" s="1"/>
      <c r="U998" s="1"/>
      <c r="W998">
        <v>-2910</v>
      </c>
      <c r="X998" s="59">
        <v>2470</v>
      </c>
      <c r="Y998" s="59">
        <f t="shared" si="60"/>
        <v>1350.6124234470692</v>
      </c>
      <c r="Z998" s="59"/>
      <c r="AA998" s="59" t="s">
        <v>58603</v>
      </c>
      <c r="AB998" s="59">
        <v>21</v>
      </c>
      <c r="AC998" s="59">
        <v>7</v>
      </c>
      <c r="AD998" s="59">
        <v>0</v>
      </c>
      <c r="AE998" s="48" t="s">
        <v>56287</v>
      </c>
      <c r="AF998" s="59">
        <v>72</v>
      </c>
      <c r="AG998" s="59">
        <v>51</v>
      </c>
      <c r="AH998" s="59">
        <v>0</v>
      </c>
      <c r="AI998" s="59" t="s">
        <v>19</v>
      </c>
      <c r="AJ998" s="94">
        <v>21.116667</v>
      </c>
      <c r="AK998" s="94">
        <v>-72.849999999999994</v>
      </c>
      <c r="AL998" s="30" t="s">
        <v>57478</v>
      </c>
    </row>
    <row r="999" spans="1:307">
      <c r="A999" s="197">
        <v>5465757</v>
      </c>
      <c r="B999" s="42">
        <v>6757</v>
      </c>
      <c r="C999" s="1"/>
      <c r="D999" s="1" t="s">
        <v>58347</v>
      </c>
      <c r="E999" s="1"/>
      <c r="F999" s="1" t="s">
        <v>58348</v>
      </c>
      <c r="G999" s="1"/>
      <c r="H999" s="1"/>
      <c r="I999" s="1"/>
      <c r="J999" s="1"/>
      <c r="K999" s="59">
        <v>20</v>
      </c>
      <c r="L999" s="31" t="s">
        <v>59102</v>
      </c>
      <c r="M999" s="30"/>
      <c r="N999" s="53">
        <v>990</v>
      </c>
      <c r="O999" s="31" t="s">
        <v>58042</v>
      </c>
      <c r="P999" s="34">
        <v>17163</v>
      </c>
      <c r="Q999" s="1" t="s">
        <v>57788</v>
      </c>
      <c r="R999" s="30" t="s">
        <v>57463</v>
      </c>
      <c r="S999" s="57"/>
      <c r="T999" s="1"/>
      <c r="U999" s="1"/>
      <c r="W999">
        <v>-2910</v>
      </c>
      <c r="X999" s="59">
        <v>2470</v>
      </c>
      <c r="Y999" s="59">
        <f t="shared" si="60"/>
        <v>1350.6124234470692</v>
      </c>
      <c r="Z999" s="59"/>
      <c r="AA999" s="59">
        <v>402</v>
      </c>
      <c r="AB999" s="59">
        <v>21</v>
      </c>
      <c r="AC999" s="59">
        <v>7</v>
      </c>
      <c r="AD999" s="59">
        <v>0</v>
      </c>
      <c r="AE999" s="48" t="s">
        <v>56287</v>
      </c>
      <c r="AF999" s="59">
        <v>72</v>
      </c>
      <c r="AG999" s="59">
        <v>51</v>
      </c>
      <c r="AH999" s="59">
        <v>0</v>
      </c>
      <c r="AI999" s="59" t="s">
        <v>19</v>
      </c>
      <c r="AJ999" s="94">
        <v>21.116667</v>
      </c>
      <c r="AK999" s="94">
        <v>-72.849999999999994</v>
      </c>
      <c r="AL999" s="30" t="s">
        <v>57478</v>
      </c>
    </row>
    <row r="1000" spans="1:307">
      <c r="A1000" s="197">
        <v>5465758</v>
      </c>
      <c r="B1000" s="42">
        <v>6758</v>
      </c>
      <c r="C1000" s="1"/>
      <c r="D1000" s="1" t="s">
        <v>58347</v>
      </c>
      <c r="E1000" s="1"/>
      <c r="F1000" s="1" t="s">
        <v>58348</v>
      </c>
      <c r="G1000" s="1"/>
      <c r="H1000" s="1"/>
      <c r="I1000" s="1"/>
      <c r="J1000" s="1"/>
      <c r="K1000" s="59">
        <v>18</v>
      </c>
      <c r="L1000" s="31" t="s">
        <v>56286</v>
      </c>
      <c r="M1000" s="30" t="s">
        <v>59134</v>
      </c>
      <c r="N1000" s="53">
        <v>1010</v>
      </c>
      <c r="O1000" s="31" t="s">
        <v>58042</v>
      </c>
      <c r="P1000" s="34">
        <v>17163</v>
      </c>
      <c r="Q1000" s="1" t="s">
        <v>57788</v>
      </c>
      <c r="R1000" s="30" t="s">
        <v>57463</v>
      </c>
      <c r="S1000" s="57"/>
      <c r="T1000" s="1"/>
      <c r="U1000" s="1"/>
      <c r="W1000">
        <v>-2910</v>
      </c>
      <c r="X1000" s="59">
        <v>2470</v>
      </c>
      <c r="Y1000" s="59">
        <f t="shared" si="60"/>
        <v>1350.6124234470692</v>
      </c>
      <c r="Z1000" s="59"/>
      <c r="AA1000" s="59" t="s">
        <v>58602</v>
      </c>
      <c r="AB1000" s="59">
        <v>21</v>
      </c>
      <c r="AC1000" s="59">
        <v>7</v>
      </c>
      <c r="AD1000" s="59">
        <v>0</v>
      </c>
      <c r="AE1000" s="48" t="s">
        <v>56287</v>
      </c>
      <c r="AF1000" s="59">
        <v>72</v>
      </c>
      <c r="AG1000" s="59">
        <v>51</v>
      </c>
      <c r="AH1000" s="59">
        <v>0</v>
      </c>
      <c r="AI1000" s="59" t="s">
        <v>19</v>
      </c>
      <c r="AJ1000" s="94">
        <v>21.116667</v>
      </c>
      <c r="AK1000" s="94">
        <v>-72.849999999999994</v>
      </c>
      <c r="AL1000" s="30" t="s">
        <v>57478</v>
      </c>
      <c r="KT1000" s="20"/>
      <c r="KU1000" s="20"/>
    </row>
    <row r="1001" spans="1:307">
      <c r="A1001" s="197">
        <v>5465759</v>
      </c>
      <c r="B1001" s="42">
        <v>6759</v>
      </c>
      <c r="C1001" s="1"/>
      <c r="D1001" s="1" t="s">
        <v>58347</v>
      </c>
      <c r="E1001" s="1"/>
      <c r="F1001" s="1" t="s">
        <v>58348</v>
      </c>
      <c r="G1001" s="1"/>
      <c r="H1001" s="1"/>
      <c r="I1001" s="1"/>
      <c r="J1001" s="1"/>
      <c r="K1001" s="59">
        <v>2</v>
      </c>
      <c r="L1001" s="31" t="s">
        <v>58355</v>
      </c>
      <c r="M1001" s="30"/>
      <c r="N1001" s="53">
        <v>1027</v>
      </c>
      <c r="O1001" s="31" t="s">
        <v>58134</v>
      </c>
      <c r="P1001" s="70">
        <v>17162</v>
      </c>
      <c r="Q1001" t="s">
        <v>57511</v>
      </c>
      <c r="R1001" s="30" t="s">
        <v>57531</v>
      </c>
      <c r="S1001" s="57"/>
      <c r="T1001" s="1"/>
      <c r="U1001" s="1"/>
      <c r="W1001">
        <v>-1004</v>
      </c>
      <c r="X1001" s="59">
        <v>970</v>
      </c>
      <c r="Y1001" s="59">
        <f t="shared" si="60"/>
        <v>530.4024496937883</v>
      </c>
      <c r="Z1001" s="59"/>
      <c r="AA1001" s="59">
        <v>2</v>
      </c>
      <c r="AB1001" s="59">
        <v>28</v>
      </c>
      <c r="AC1001" s="59">
        <v>24</v>
      </c>
      <c r="AD1001" s="59">
        <v>0</v>
      </c>
      <c r="AE1001" s="48" t="s">
        <v>56287</v>
      </c>
      <c r="AF1001" s="59">
        <v>77</v>
      </c>
      <c r="AG1001" s="59">
        <v>56</v>
      </c>
      <c r="AH1001" s="59">
        <v>0</v>
      </c>
      <c r="AI1001" s="59" t="s">
        <v>19</v>
      </c>
      <c r="AJ1001" s="94">
        <v>28.4</v>
      </c>
      <c r="AK1001" s="94">
        <v>-77.933333000000005</v>
      </c>
      <c r="AL1001" s="30" t="s">
        <v>57514</v>
      </c>
    </row>
    <row r="1002" spans="1:307">
      <c r="A1002" s="197">
        <v>5465760</v>
      </c>
      <c r="B1002" s="42">
        <v>6760</v>
      </c>
      <c r="C1002" s="1"/>
      <c r="D1002" s="1" t="s">
        <v>58359</v>
      </c>
      <c r="E1002" s="1"/>
      <c r="F1002" s="1" t="s">
        <v>58360</v>
      </c>
      <c r="G1002" s="1"/>
      <c r="H1002" s="1" t="s">
        <v>58364</v>
      </c>
      <c r="I1002" s="1"/>
      <c r="J1002" s="1"/>
      <c r="K1002" s="59">
        <v>9</v>
      </c>
      <c r="L1002" s="31" t="s">
        <v>59135</v>
      </c>
      <c r="M1002" s="30"/>
      <c r="N1002" s="53">
        <v>120</v>
      </c>
      <c r="O1002" s="31" t="s">
        <v>56706</v>
      </c>
      <c r="P1002" s="75">
        <v>34991</v>
      </c>
      <c r="Q1002" s="1" t="s">
        <v>56703</v>
      </c>
      <c r="R1002" s="53">
        <v>338</v>
      </c>
      <c r="S1002" s="57" t="s">
        <v>58376</v>
      </c>
      <c r="T1002" s="1"/>
      <c r="U1002" s="1"/>
      <c r="W1002">
        <v>-3740</v>
      </c>
      <c r="X1002" s="59">
        <f>Y1002*1.8288</f>
        <v>3639.3119999999999</v>
      </c>
      <c r="Y1002" s="59">
        <v>1990</v>
      </c>
      <c r="Z1002" s="59"/>
      <c r="AA1002" s="59"/>
      <c r="AB1002" s="59">
        <v>21</v>
      </c>
      <c r="AC1002" s="59">
        <v>15</v>
      </c>
      <c r="AD1002" s="59">
        <v>0</v>
      </c>
      <c r="AE1002" s="48" t="s">
        <v>20</v>
      </c>
      <c r="AF1002" s="59">
        <v>14</v>
      </c>
      <c r="AG1002" s="59">
        <v>2</v>
      </c>
      <c r="AH1002" s="59">
        <v>0</v>
      </c>
      <c r="AI1002" s="59" t="s">
        <v>19</v>
      </c>
      <c r="AJ1002" s="94">
        <v>-21.25</v>
      </c>
      <c r="AK1002" s="94">
        <v>-14.033333000000001</v>
      </c>
      <c r="AL1002" s="30" t="s">
        <v>56277</v>
      </c>
      <c r="KS1002" s="129"/>
    </row>
    <row r="1003" spans="1:307">
      <c r="A1003" s="197">
        <v>5465761</v>
      </c>
      <c r="B1003" s="42">
        <v>6761</v>
      </c>
      <c r="C1003" s="1"/>
      <c r="D1003" s="1" t="s">
        <v>58359</v>
      </c>
      <c r="E1003" s="1"/>
      <c r="F1003" s="1" t="s">
        <v>58360</v>
      </c>
      <c r="G1003" s="1"/>
      <c r="H1003" s="1"/>
      <c r="I1003" s="1"/>
      <c r="J1003" s="1"/>
      <c r="K1003" s="59">
        <v>5</v>
      </c>
      <c r="L1003" s="31"/>
      <c r="M1003" s="30"/>
      <c r="N1003" s="53">
        <v>324</v>
      </c>
      <c r="O1003" s="31" t="s">
        <v>58024</v>
      </c>
      <c r="P1003" s="74">
        <v>16656</v>
      </c>
      <c r="Q1003" s="1" t="s">
        <v>57820</v>
      </c>
      <c r="R1003" s="53" t="s">
        <v>57262</v>
      </c>
      <c r="S1003" s="57" t="s">
        <v>57431</v>
      </c>
      <c r="T1003" s="1"/>
      <c r="U1003" s="1"/>
      <c r="W1003">
        <v>-3362</v>
      </c>
      <c r="X1003" s="59"/>
      <c r="Y1003" s="59"/>
      <c r="Z1003" s="59"/>
      <c r="AA1003" s="59" t="s">
        <v>57430</v>
      </c>
      <c r="AB1003" s="59">
        <v>23</v>
      </c>
      <c r="AC1003" s="59">
        <v>36</v>
      </c>
      <c r="AD1003" s="59">
        <v>30</v>
      </c>
      <c r="AE1003" s="48" t="s">
        <v>20</v>
      </c>
      <c r="AF1003" s="59">
        <v>118</v>
      </c>
      <c r="AG1003" s="59">
        <v>13</v>
      </c>
      <c r="AH1003" s="59">
        <v>30</v>
      </c>
      <c r="AI1003" s="59" t="s">
        <v>19</v>
      </c>
      <c r="AJ1003" s="94">
        <v>-23.608332999999998</v>
      </c>
      <c r="AK1003" s="94">
        <v>-118.22499999999999</v>
      </c>
      <c r="AL1003" s="30" t="s">
        <v>23</v>
      </c>
    </row>
    <row r="1004" spans="1:307">
      <c r="A1004" s="197">
        <v>5465762</v>
      </c>
      <c r="B1004" s="42">
        <v>6762</v>
      </c>
      <c r="C1004" s="1"/>
      <c r="D1004" s="1" t="s">
        <v>58359</v>
      </c>
      <c r="E1004" s="1"/>
      <c r="F1004" s="1" t="s">
        <v>58360</v>
      </c>
      <c r="G1004" s="1"/>
      <c r="H1004" s="1"/>
      <c r="I1004" s="1"/>
      <c r="J1004" s="1"/>
      <c r="K1004" s="59">
        <v>5</v>
      </c>
      <c r="L1004" s="31"/>
      <c r="M1004" s="30"/>
      <c r="N1004" s="53">
        <v>367</v>
      </c>
      <c r="O1004" s="31" t="s">
        <v>56751</v>
      </c>
      <c r="P1004" s="76">
        <v>34671</v>
      </c>
      <c r="Q1004" s="1" t="s">
        <v>57469</v>
      </c>
      <c r="R1004" s="30"/>
      <c r="S1004" s="57" t="s">
        <v>57432</v>
      </c>
      <c r="T1004" s="1"/>
      <c r="U1004" s="1"/>
      <c r="W1004">
        <v>-2708</v>
      </c>
      <c r="X1004" s="59">
        <f>Y1004*1.8288</f>
        <v>2869.3872000000001</v>
      </c>
      <c r="Y1004" s="59">
        <v>1569</v>
      </c>
      <c r="Z1004" s="59"/>
      <c r="AA1004" s="59"/>
      <c r="AB1004" s="59">
        <v>19</v>
      </c>
      <c r="AC1004" s="59">
        <v>34</v>
      </c>
      <c r="AD1004" s="59">
        <v>0</v>
      </c>
      <c r="AE1004" s="48" t="s">
        <v>20</v>
      </c>
      <c r="AF1004" s="59">
        <v>64</v>
      </c>
      <c r="AG1004" s="59">
        <v>38</v>
      </c>
      <c r="AH1004" s="59">
        <v>0</v>
      </c>
      <c r="AI1004" s="59" t="s">
        <v>56301</v>
      </c>
      <c r="AJ1004" s="94">
        <v>-19.566666999999999</v>
      </c>
      <c r="AK1004" s="94">
        <v>64.633332999999993</v>
      </c>
      <c r="AL1004" s="30" t="s">
        <v>56302</v>
      </c>
    </row>
    <row r="1005" spans="1:307">
      <c r="A1005" s="197">
        <v>5465763</v>
      </c>
      <c r="B1005" s="42">
        <v>6763</v>
      </c>
      <c r="C1005" s="1"/>
      <c r="D1005" s="1" t="s">
        <v>58359</v>
      </c>
      <c r="E1005" s="1"/>
      <c r="F1005" s="1" t="s">
        <v>58360</v>
      </c>
      <c r="G1005" s="1"/>
      <c r="H1005" s="1"/>
      <c r="I1005" s="1"/>
      <c r="J1005" s="1"/>
      <c r="K1005" s="59">
        <v>1</v>
      </c>
      <c r="L1005" s="31"/>
      <c r="M1005" s="30"/>
      <c r="N1005" s="53">
        <v>636</v>
      </c>
      <c r="O1005" s="31"/>
      <c r="P1005" s="70">
        <v>17240</v>
      </c>
      <c r="Q1005" s="1" t="s">
        <v>57647</v>
      </c>
      <c r="R1005" s="30" t="s">
        <v>57500</v>
      </c>
      <c r="S1005" s="57" t="s">
        <v>57501</v>
      </c>
      <c r="U1005" s="1"/>
      <c r="W1005">
        <v>-3021</v>
      </c>
      <c r="X1005" s="59">
        <f>Y1005*1.8288</f>
        <v>2267.712</v>
      </c>
      <c r="Y1005" s="59">
        <v>1240</v>
      </c>
      <c r="Z1005" s="59"/>
      <c r="AA1005" s="59"/>
      <c r="AB1005" s="59">
        <v>28</v>
      </c>
      <c r="AC1005" s="59">
        <v>53</v>
      </c>
      <c r="AD1005" s="59">
        <v>0</v>
      </c>
      <c r="AE1005" s="48" t="s">
        <v>20</v>
      </c>
      <c r="AF1005" s="59">
        <v>170</v>
      </c>
      <c r="AG1005" s="59">
        <v>0</v>
      </c>
      <c r="AH1005" s="59">
        <v>0</v>
      </c>
      <c r="AI1005" s="59" t="s">
        <v>56301</v>
      </c>
      <c r="AJ1005" s="94">
        <v>-28.883333</v>
      </c>
      <c r="AK1005" s="94">
        <v>170</v>
      </c>
      <c r="AL1005" s="30" t="s">
        <v>57499</v>
      </c>
    </row>
    <row r="1006" spans="1:307">
      <c r="A1006" s="197">
        <v>5465764</v>
      </c>
      <c r="B1006" s="42">
        <v>6764</v>
      </c>
      <c r="C1006" s="1"/>
      <c r="D1006" s="1" t="s">
        <v>58359</v>
      </c>
      <c r="E1006" s="1"/>
      <c r="F1006" s="1" t="s">
        <v>58360</v>
      </c>
      <c r="G1006" s="1"/>
      <c r="H1006" s="1"/>
      <c r="I1006" s="1" t="s">
        <v>57180</v>
      </c>
      <c r="J1006" s="18"/>
      <c r="K1006" s="60">
        <v>3</v>
      </c>
      <c r="L1006" s="54"/>
      <c r="M1006" s="54"/>
      <c r="N1006" s="54">
        <v>1133</v>
      </c>
      <c r="O1006" s="31" t="s">
        <v>58047</v>
      </c>
      <c r="P1006" s="72">
        <v>18031</v>
      </c>
      <c r="Q1006" s="18" t="s">
        <v>58179</v>
      </c>
      <c r="R1006" s="31" t="s">
        <v>58178</v>
      </c>
      <c r="S1006" s="58" t="s">
        <v>58180</v>
      </c>
      <c r="T1006" s="18"/>
      <c r="U1006" s="18"/>
      <c r="V1006" s="49"/>
      <c r="W1006">
        <v>-1134</v>
      </c>
      <c r="X1006" s="60"/>
      <c r="Y1006" s="60"/>
      <c r="Z1006" s="60"/>
      <c r="AA1006" s="60"/>
      <c r="AB1006" s="60">
        <v>28</v>
      </c>
      <c r="AC1006" s="60">
        <v>30</v>
      </c>
      <c r="AD1006" s="60">
        <v>0</v>
      </c>
      <c r="AE1006" s="49" t="s">
        <v>56287</v>
      </c>
      <c r="AF1006" s="60">
        <v>77</v>
      </c>
      <c r="AG1006" s="60">
        <v>31</v>
      </c>
      <c r="AH1006" s="60">
        <v>0</v>
      </c>
      <c r="AI1006" s="60" t="s">
        <v>19</v>
      </c>
      <c r="AJ1006" s="93">
        <v>28.5</v>
      </c>
      <c r="AK1006" s="93">
        <v>-77.516666999999998</v>
      </c>
      <c r="AL1006" s="31" t="s">
        <v>57514</v>
      </c>
      <c r="KT1006" s="52"/>
      <c r="KU1006" s="52"/>
    </row>
    <row r="1007" spans="1:307">
      <c r="A1007" s="197">
        <v>5465765</v>
      </c>
      <c r="B1007" s="42">
        <v>6765</v>
      </c>
      <c r="C1007" s="1"/>
      <c r="D1007" s="1" t="s">
        <v>58359</v>
      </c>
      <c r="E1007" s="1"/>
      <c r="F1007" s="1" t="s">
        <v>58360</v>
      </c>
      <c r="G1007" s="1"/>
      <c r="H1007" s="1"/>
      <c r="I1007" s="1"/>
      <c r="J1007" s="1"/>
      <c r="K1007" s="59">
        <v>1</v>
      </c>
      <c r="L1007" s="31"/>
      <c r="M1007" s="49"/>
      <c r="N1007" s="53">
        <v>1212</v>
      </c>
      <c r="O1007" s="31" t="s">
        <v>58144</v>
      </c>
      <c r="P1007" s="72">
        <v>18556</v>
      </c>
      <c r="Q1007" s="18" t="s">
        <v>58116</v>
      </c>
      <c r="R1007" s="54">
        <v>171</v>
      </c>
      <c r="S1007" s="58" t="s">
        <v>58117</v>
      </c>
      <c r="T1007" s="18"/>
      <c r="U1007" s="18" t="s">
        <v>57612</v>
      </c>
      <c r="V1007" s="49"/>
      <c r="W1007">
        <v>-4741</v>
      </c>
      <c r="X1007" s="60">
        <f>Y1007*1.8288</f>
        <v>4517.1359999999995</v>
      </c>
      <c r="Y1007" s="60">
        <v>2470</v>
      </c>
      <c r="Z1007" s="60"/>
      <c r="AA1007" s="60">
        <v>520</v>
      </c>
      <c r="AB1007" s="60">
        <v>26</v>
      </c>
      <c r="AC1007" s="60">
        <v>42</v>
      </c>
      <c r="AD1007" s="60">
        <v>0</v>
      </c>
      <c r="AE1007" s="49" t="s">
        <v>56287</v>
      </c>
      <c r="AF1007" s="60">
        <v>39</v>
      </c>
      <c r="AG1007" s="60">
        <v>23</v>
      </c>
      <c r="AH1007" s="60">
        <v>0</v>
      </c>
      <c r="AI1007" s="60" t="s">
        <v>19</v>
      </c>
      <c r="AJ1007" s="93">
        <v>26.7</v>
      </c>
      <c r="AK1007" s="93">
        <v>-39.383333</v>
      </c>
      <c r="AL1007" s="31" t="s">
        <v>56277</v>
      </c>
    </row>
    <row r="1008" spans="1:307">
      <c r="A1008" s="197">
        <v>5465766</v>
      </c>
      <c r="B1008" s="42">
        <v>6766</v>
      </c>
      <c r="C1008" s="1"/>
      <c r="D1008" s="1" t="s">
        <v>58359</v>
      </c>
      <c r="E1008" s="1"/>
      <c r="F1008" s="1" t="s">
        <v>58360</v>
      </c>
      <c r="G1008" s="1"/>
      <c r="H1008" s="1"/>
      <c r="I1008" s="1"/>
      <c r="J1008" s="1"/>
      <c r="K1008" s="59">
        <v>1</v>
      </c>
      <c r="L1008" s="31"/>
      <c r="M1008" s="48" t="s">
        <v>81135</v>
      </c>
      <c r="N1008" s="53">
        <v>1383</v>
      </c>
      <c r="O1008" s="31" t="s">
        <v>58362</v>
      </c>
      <c r="P1008" s="70">
        <v>18593</v>
      </c>
      <c r="Q1008" s="1" t="s">
        <v>56889</v>
      </c>
      <c r="R1008" s="30" t="s">
        <v>58361</v>
      </c>
      <c r="S1008" s="57">
        <v>24700</v>
      </c>
      <c r="T1008" s="1"/>
      <c r="U1008" s="1" t="s">
        <v>58053</v>
      </c>
      <c r="V1008" s="48">
        <v>1</v>
      </c>
      <c r="W1008">
        <v>-5228</v>
      </c>
      <c r="X1008" s="59">
        <v>50</v>
      </c>
      <c r="Y1008" s="59">
        <f t="shared" ref="Y1008:Y1013" si="61">X1008/1.8288</f>
        <v>27.340332458442695</v>
      </c>
      <c r="Z1008" s="59"/>
      <c r="AA1008" s="59"/>
      <c r="AB1008" s="59">
        <v>13</v>
      </c>
      <c r="AC1008" s="59">
        <v>31</v>
      </c>
      <c r="AD1008" s="59">
        <v>0</v>
      </c>
      <c r="AE1008" s="1" t="s">
        <v>20</v>
      </c>
      <c r="AF1008" s="59">
        <v>114</v>
      </c>
      <c r="AG1008" s="59">
        <v>0</v>
      </c>
      <c r="AH1008" s="59">
        <v>0</v>
      </c>
      <c r="AI1008" s="47" t="s">
        <v>56301</v>
      </c>
      <c r="AJ1008" s="94">
        <v>-13.516667</v>
      </c>
      <c r="AK1008" s="94">
        <v>114</v>
      </c>
      <c r="AL1008" s="30" t="s">
        <v>56302</v>
      </c>
      <c r="KT1008" s="20"/>
      <c r="KU1008" s="20"/>
    </row>
    <row r="1009" spans="1:307" s="20" customFormat="1">
      <c r="A1009" s="197">
        <v>5465767</v>
      </c>
      <c r="B1009" s="42">
        <v>6767</v>
      </c>
      <c r="C1009" s="1"/>
      <c r="D1009" s="1" t="s">
        <v>58359</v>
      </c>
      <c r="E1009" s="1"/>
      <c r="F1009" s="1" t="s">
        <v>58360</v>
      </c>
      <c r="G1009" s="1"/>
      <c r="H1009" s="1"/>
      <c r="I1009" s="1"/>
      <c r="J1009" s="1"/>
      <c r="K1009" s="59">
        <v>3</v>
      </c>
      <c r="L1009" s="31"/>
      <c r="M1009" s="48" t="s">
        <v>81135</v>
      </c>
      <c r="N1009" s="53">
        <v>1397</v>
      </c>
      <c r="O1009" s="31" t="s">
        <v>58135</v>
      </c>
      <c r="P1009" s="70">
        <v>18595</v>
      </c>
      <c r="Q1009" s="1" t="s">
        <v>56889</v>
      </c>
      <c r="R1009" s="53">
        <v>16</v>
      </c>
      <c r="S1009" s="57" t="s">
        <v>57483</v>
      </c>
      <c r="T1009" s="1"/>
      <c r="U1009" s="1"/>
      <c r="V1009" s="48">
        <v>1</v>
      </c>
      <c r="W1009">
        <v>-1590</v>
      </c>
      <c r="X1009" s="59">
        <v>50</v>
      </c>
      <c r="Y1009" s="59">
        <f t="shared" si="61"/>
        <v>27.340332458442695</v>
      </c>
      <c r="Z1009" s="59"/>
      <c r="AA1009" s="59"/>
      <c r="AB1009" s="59">
        <v>18</v>
      </c>
      <c r="AC1009" s="59">
        <v>23</v>
      </c>
      <c r="AD1009" s="59">
        <v>0</v>
      </c>
      <c r="AE1009" s="48" t="s">
        <v>20</v>
      </c>
      <c r="AF1009" s="59">
        <v>113</v>
      </c>
      <c r="AG1009" s="59">
        <v>22</v>
      </c>
      <c r="AH1009" s="59">
        <v>0</v>
      </c>
      <c r="AI1009" s="59" t="s">
        <v>56301</v>
      </c>
      <c r="AJ1009" s="94">
        <v>-18.383333</v>
      </c>
      <c r="AK1009" s="94">
        <v>113.36666700000001</v>
      </c>
      <c r="AL1009" s="30" t="s">
        <v>56302</v>
      </c>
      <c r="KS1009"/>
      <c r="KT1009"/>
      <c r="KU1009"/>
    </row>
    <row r="1010" spans="1:307">
      <c r="A1010" s="197">
        <v>5465768</v>
      </c>
      <c r="B1010" s="42">
        <v>6768</v>
      </c>
      <c r="C1010" s="1"/>
      <c r="D1010" s="1" t="s">
        <v>58359</v>
      </c>
      <c r="E1010" s="1"/>
      <c r="F1010" s="1" t="s">
        <v>58360</v>
      </c>
      <c r="G1010" s="1"/>
      <c r="H1010" s="1"/>
      <c r="I1010" s="1"/>
      <c r="J1010" s="1"/>
      <c r="K1010" s="59">
        <v>2</v>
      </c>
      <c r="L1010" s="31"/>
      <c r="M1010" s="48" t="s">
        <v>81135</v>
      </c>
      <c r="N1010" s="53">
        <v>1409</v>
      </c>
      <c r="O1010" s="31" t="s">
        <v>58059</v>
      </c>
      <c r="P1010" s="70">
        <v>18597</v>
      </c>
      <c r="Q1010" s="1" t="s">
        <v>56889</v>
      </c>
      <c r="R1010" s="53">
        <v>18</v>
      </c>
      <c r="S1010" s="57" t="s">
        <v>57526</v>
      </c>
      <c r="T1010" s="1"/>
      <c r="U1010" s="1"/>
      <c r="V1010" s="48">
        <v>1</v>
      </c>
      <c r="W1010">
        <v>-114</v>
      </c>
      <c r="X1010" s="59">
        <v>50</v>
      </c>
      <c r="Y1010" s="59">
        <f t="shared" si="61"/>
        <v>27.340332458442695</v>
      </c>
      <c r="Z1010" s="59"/>
      <c r="AA1010" s="59"/>
      <c r="AB1010" s="59">
        <v>24</v>
      </c>
      <c r="AC1010" s="59">
        <v>30</v>
      </c>
      <c r="AD1010" s="59">
        <v>0</v>
      </c>
      <c r="AE1010" s="48" t="s">
        <v>20</v>
      </c>
      <c r="AF1010" s="59">
        <v>112</v>
      </c>
      <c r="AG1010" s="59">
        <v>31</v>
      </c>
      <c r="AH1010" s="59">
        <v>0</v>
      </c>
      <c r="AI1010" s="59" t="s">
        <v>56301</v>
      </c>
      <c r="AJ1010" s="94">
        <v>-24.5</v>
      </c>
      <c r="AK1010" s="94">
        <v>112.516667</v>
      </c>
      <c r="AL1010" s="30" t="s">
        <v>57435</v>
      </c>
    </row>
    <row r="1011" spans="1:307">
      <c r="A1011" s="197">
        <v>5465769</v>
      </c>
      <c r="B1011" s="42">
        <v>6769</v>
      </c>
      <c r="C1011" s="1"/>
      <c r="D1011" s="1" t="s">
        <v>58359</v>
      </c>
      <c r="E1011" s="1"/>
      <c r="F1011" s="1" t="s">
        <v>58360</v>
      </c>
      <c r="G1011" s="1"/>
      <c r="H1011" s="1"/>
      <c r="I1011" s="1"/>
      <c r="J1011" s="1"/>
      <c r="K1011" s="59">
        <v>1</v>
      </c>
      <c r="L1011" s="31"/>
      <c r="M1011" s="48" t="s">
        <v>81135</v>
      </c>
      <c r="N1011" s="53">
        <v>1448</v>
      </c>
      <c r="O1011" s="31" t="s">
        <v>58363</v>
      </c>
      <c r="P1011" s="70">
        <v>18609</v>
      </c>
      <c r="Q1011" s="1" t="s">
        <v>56889</v>
      </c>
      <c r="R1011" s="30" t="s">
        <v>58365</v>
      </c>
      <c r="S1011" s="30" t="s">
        <v>58070</v>
      </c>
      <c r="T1011" s="1"/>
      <c r="U1011" s="1"/>
      <c r="V1011" s="48">
        <v>1</v>
      </c>
      <c r="W1011">
        <v>-1335</v>
      </c>
      <c r="X1011" s="59">
        <v>50</v>
      </c>
      <c r="Y1011" s="59">
        <f t="shared" si="61"/>
        <v>27.340332458442695</v>
      </c>
      <c r="Z1011" s="59"/>
      <c r="AA1011" s="59"/>
      <c r="AB1011" s="59">
        <v>7</v>
      </c>
      <c r="AC1011" s="59">
        <v>44</v>
      </c>
      <c r="AD1011" s="59">
        <v>0</v>
      </c>
      <c r="AE1011" s="48" t="s">
        <v>20</v>
      </c>
      <c r="AF1011" s="59">
        <v>115</v>
      </c>
      <c r="AG1011" s="59">
        <v>37</v>
      </c>
      <c r="AH1011" s="59">
        <v>0</v>
      </c>
      <c r="AI1011" s="47" t="s">
        <v>56301</v>
      </c>
      <c r="AJ1011" s="94">
        <v>-7.733333</v>
      </c>
      <c r="AK1011" s="94">
        <v>115.61666700000001</v>
      </c>
      <c r="AL1011" s="30" t="s">
        <v>59155</v>
      </c>
    </row>
    <row r="1012" spans="1:307">
      <c r="A1012" s="197">
        <v>5465770</v>
      </c>
      <c r="B1012" s="42">
        <v>6770</v>
      </c>
      <c r="C1012" s="1"/>
      <c r="D1012" s="1" t="s">
        <v>58359</v>
      </c>
      <c r="E1012" s="1"/>
      <c r="F1012" s="1" t="s">
        <v>58360</v>
      </c>
      <c r="G1012" s="1"/>
      <c r="H1012" s="1"/>
      <c r="I1012" s="1"/>
      <c r="J1012" s="1"/>
      <c r="K1012" s="59">
        <v>2</v>
      </c>
      <c r="L1012" s="31"/>
      <c r="M1012" s="48" t="s">
        <v>81135</v>
      </c>
      <c r="N1012" s="30" t="s">
        <v>58366</v>
      </c>
      <c r="O1012" s="31" t="s">
        <v>58061</v>
      </c>
      <c r="P1012" s="70">
        <v>18604</v>
      </c>
      <c r="Q1012" s="1" t="s">
        <v>56889</v>
      </c>
      <c r="R1012" s="30" t="s">
        <v>58272</v>
      </c>
      <c r="S1012" s="57" t="s">
        <v>57569</v>
      </c>
      <c r="T1012" s="1"/>
      <c r="U1012" s="1"/>
      <c r="V1012" s="48">
        <v>1</v>
      </c>
      <c r="W1012">
        <v>-210</v>
      </c>
      <c r="X1012" s="59">
        <v>50</v>
      </c>
      <c r="Y1012" s="59">
        <f t="shared" si="61"/>
        <v>27.340332458442695</v>
      </c>
      <c r="Z1012" s="59"/>
      <c r="AA1012" s="59"/>
      <c r="AB1012" s="59">
        <v>30</v>
      </c>
      <c r="AC1012" s="59">
        <v>42</v>
      </c>
      <c r="AD1012" s="59">
        <v>0</v>
      </c>
      <c r="AE1012" s="48" t="s">
        <v>20</v>
      </c>
      <c r="AF1012" s="59">
        <v>114</v>
      </c>
      <c r="AG1012" s="59">
        <v>41</v>
      </c>
      <c r="AH1012" s="59">
        <v>0</v>
      </c>
      <c r="AI1012" s="59" t="s">
        <v>56301</v>
      </c>
      <c r="AJ1012" s="94">
        <v>-30.7</v>
      </c>
      <c r="AK1012" s="94">
        <v>114.683333</v>
      </c>
      <c r="AL1012" s="30" t="s">
        <v>57435</v>
      </c>
    </row>
    <row r="1013" spans="1:307" s="20" customFormat="1">
      <c r="A1013" s="197">
        <v>5465771</v>
      </c>
      <c r="B1013" s="42">
        <v>6771</v>
      </c>
      <c r="C1013" s="1"/>
      <c r="D1013" s="1" t="s">
        <v>58359</v>
      </c>
      <c r="E1013" s="1"/>
      <c r="F1013" s="1" t="s">
        <v>58360</v>
      </c>
      <c r="G1013" s="1"/>
      <c r="H1013" s="1"/>
      <c r="I1013" s="1"/>
      <c r="J1013" s="1"/>
      <c r="K1013" s="59">
        <v>1</v>
      </c>
      <c r="L1013" s="31"/>
      <c r="M1013" s="48" t="s">
        <v>81135</v>
      </c>
      <c r="N1013" s="53">
        <v>1558</v>
      </c>
      <c r="O1013" s="31" t="s">
        <v>58090</v>
      </c>
      <c r="P1013" s="70">
        <v>18612</v>
      </c>
      <c r="Q1013" s="1" t="s">
        <v>56889</v>
      </c>
      <c r="R1013" s="30" t="s">
        <v>58287</v>
      </c>
      <c r="S1013" s="57" t="s">
        <v>58091</v>
      </c>
      <c r="T1013" s="1"/>
      <c r="U1013" s="1"/>
      <c r="V1013" s="48">
        <v>1</v>
      </c>
      <c r="W1013">
        <v>-1590</v>
      </c>
      <c r="X1013" s="59">
        <v>50</v>
      </c>
      <c r="Y1013" s="59">
        <f t="shared" si="61"/>
        <v>27.340332458442695</v>
      </c>
      <c r="Z1013" s="59"/>
      <c r="AA1013" s="59"/>
      <c r="AB1013" s="59">
        <v>18</v>
      </c>
      <c r="AC1013" s="59">
        <v>23</v>
      </c>
      <c r="AD1013" s="59">
        <v>0</v>
      </c>
      <c r="AE1013" s="48" t="s">
        <v>20</v>
      </c>
      <c r="AF1013" s="59">
        <v>113</v>
      </c>
      <c r="AG1013" s="59">
        <v>23</v>
      </c>
      <c r="AH1013" s="59">
        <v>0</v>
      </c>
      <c r="AI1013" s="59" t="s">
        <v>56301</v>
      </c>
      <c r="AJ1013" s="94">
        <v>-18.383333</v>
      </c>
      <c r="AK1013" s="94">
        <v>113.38333299999999</v>
      </c>
      <c r="AL1013" s="30" t="s">
        <v>56302</v>
      </c>
      <c r="KT1013"/>
      <c r="KU1013"/>
    </row>
    <row r="1014" spans="1:307" s="129" customFormat="1">
      <c r="A1014" s="197">
        <v>5465772</v>
      </c>
      <c r="B1014" s="42">
        <v>6772</v>
      </c>
      <c r="C1014" s="1"/>
      <c r="D1014" s="1" t="s">
        <v>58374</v>
      </c>
      <c r="E1014" s="1"/>
      <c r="F1014" s="1" t="s">
        <v>58375</v>
      </c>
      <c r="G1014" s="1"/>
      <c r="H1014" s="1"/>
      <c r="I1014" s="1"/>
      <c r="J1014" s="1"/>
      <c r="K1014" s="59">
        <v>8</v>
      </c>
      <c r="L1014" s="31" t="s">
        <v>59136</v>
      </c>
      <c r="M1014" s="30"/>
      <c r="N1014" s="53">
        <v>108</v>
      </c>
      <c r="O1014" s="31" t="s">
        <v>56706</v>
      </c>
      <c r="P1014" s="75">
        <v>34991</v>
      </c>
      <c r="Q1014" s="1" t="s">
        <v>56703</v>
      </c>
      <c r="R1014" s="53">
        <v>338</v>
      </c>
      <c r="S1014" s="57" t="s">
        <v>58376</v>
      </c>
      <c r="T1014" s="1"/>
      <c r="U1014" s="1"/>
      <c r="V1014" s="48"/>
      <c r="W1014">
        <v>-3740</v>
      </c>
      <c r="X1014" s="59">
        <f>Y1014*1.8288</f>
        <v>3639.3119999999999</v>
      </c>
      <c r="Y1014" s="59">
        <v>1990</v>
      </c>
      <c r="Z1014" s="59"/>
      <c r="AA1014" s="59"/>
      <c r="AB1014" s="59">
        <v>21</v>
      </c>
      <c r="AC1014" s="59">
        <v>15</v>
      </c>
      <c r="AD1014" s="59">
        <v>0</v>
      </c>
      <c r="AE1014" s="48" t="s">
        <v>20</v>
      </c>
      <c r="AF1014" s="59">
        <v>14</v>
      </c>
      <c r="AG1014" s="59">
        <v>2</v>
      </c>
      <c r="AH1014" s="59">
        <v>0</v>
      </c>
      <c r="AI1014" s="59" t="s">
        <v>19</v>
      </c>
      <c r="AJ1014" s="94">
        <v>-21.25</v>
      </c>
      <c r="AK1014" s="94">
        <v>-14.033333000000001</v>
      </c>
      <c r="AL1014" s="30" t="s">
        <v>56277</v>
      </c>
      <c r="AM1014" s="20"/>
      <c r="AN1014" s="20"/>
      <c r="AO1014" s="20"/>
      <c r="AP1014" s="20"/>
      <c r="AQ1014" s="20"/>
      <c r="AR1014" s="20"/>
      <c r="AS1014" s="20"/>
      <c r="AT1014" s="20"/>
      <c r="AU1014" s="20"/>
      <c r="AV1014" s="20"/>
      <c r="AW1014" s="20"/>
      <c r="AX1014" s="20"/>
      <c r="AY1014" s="20"/>
      <c r="AZ1014" s="20"/>
      <c r="BA1014" s="20"/>
      <c r="BB1014" s="20"/>
      <c r="BC1014" s="20"/>
      <c r="BD1014" s="20"/>
      <c r="BE1014" s="20"/>
      <c r="BF1014" s="20"/>
      <c r="BG1014" s="20"/>
      <c r="BH1014" s="20"/>
      <c r="BI1014" s="20"/>
      <c r="BJ1014" s="20"/>
      <c r="BK1014" s="20"/>
      <c r="BL1014" s="20"/>
      <c r="BM1014" s="20"/>
      <c r="BN1014" s="20"/>
      <c r="BO1014" s="20"/>
      <c r="BP1014" s="20"/>
      <c r="BQ1014" s="20"/>
      <c r="BR1014" s="20"/>
      <c r="BS1014" s="20"/>
      <c r="BT1014" s="20"/>
      <c r="BU1014" s="20"/>
      <c r="BV1014" s="20"/>
      <c r="BW1014" s="20"/>
      <c r="BX1014" s="20"/>
      <c r="BY1014" s="20"/>
      <c r="BZ1014" s="20"/>
      <c r="CA1014" s="20"/>
      <c r="CB1014" s="20"/>
      <c r="CC1014" s="20"/>
      <c r="CD1014" s="20"/>
      <c r="CE1014" s="20"/>
      <c r="CF1014" s="20"/>
      <c r="CG1014" s="20"/>
      <c r="CH1014" s="20"/>
      <c r="CI1014" s="20"/>
      <c r="CJ1014" s="20"/>
      <c r="CK1014" s="20"/>
      <c r="CL1014" s="20"/>
      <c r="CM1014" s="20"/>
      <c r="CN1014" s="20"/>
      <c r="CO1014" s="20"/>
      <c r="CP1014" s="20"/>
      <c r="CQ1014" s="20"/>
      <c r="CR1014" s="20"/>
      <c r="CS1014" s="20"/>
      <c r="CT1014" s="20"/>
      <c r="CU1014" s="20"/>
      <c r="CV1014" s="20"/>
      <c r="CW1014" s="20"/>
      <c r="CX1014" s="20"/>
      <c r="CY1014" s="20"/>
      <c r="CZ1014" s="20"/>
      <c r="DA1014" s="20"/>
      <c r="DB1014" s="20"/>
      <c r="DC1014" s="20"/>
      <c r="DD1014" s="20"/>
      <c r="DE1014" s="20"/>
      <c r="DF1014" s="20"/>
      <c r="DG1014" s="20"/>
      <c r="DH1014" s="20"/>
      <c r="DI1014" s="20"/>
      <c r="DJ1014" s="20"/>
      <c r="DK1014" s="20"/>
      <c r="DL1014" s="20"/>
      <c r="DM1014" s="20"/>
      <c r="DN1014" s="20"/>
      <c r="DO1014" s="20"/>
      <c r="DP1014" s="20"/>
      <c r="DQ1014" s="20"/>
      <c r="DR1014" s="20"/>
      <c r="DS1014" s="20"/>
      <c r="DT1014" s="20"/>
      <c r="DU1014" s="20"/>
      <c r="DV1014" s="20"/>
      <c r="DW1014" s="20"/>
      <c r="DX1014" s="20"/>
      <c r="DY1014" s="20"/>
      <c r="DZ1014" s="20"/>
      <c r="EA1014" s="20"/>
      <c r="EB1014" s="20"/>
      <c r="EC1014" s="20"/>
      <c r="ED1014" s="20"/>
      <c r="EE1014" s="20"/>
      <c r="EF1014" s="20"/>
      <c r="EG1014" s="20"/>
      <c r="EH1014" s="20"/>
      <c r="EI1014" s="20"/>
      <c r="EJ1014" s="20"/>
      <c r="EK1014" s="20"/>
      <c r="EL1014" s="20"/>
      <c r="EM1014" s="20"/>
      <c r="EN1014" s="20"/>
      <c r="EO1014" s="20"/>
      <c r="EP1014" s="20"/>
      <c r="EQ1014" s="20"/>
      <c r="ER1014" s="20"/>
      <c r="ES1014" s="20"/>
      <c r="ET1014" s="20"/>
      <c r="EU1014" s="20"/>
      <c r="EV1014" s="20"/>
      <c r="EW1014" s="20"/>
      <c r="EX1014" s="20"/>
      <c r="EY1014" s="20"/>
      <c r="EZ1014" s="20"/>
      <c r="FA1014" s="20"/>
      <c r="FB1014" s="20"/>
      <c r="FC1014" s="20"/>
      <c r="FD1014" s="20"/>
      <c r="FE1014" s="20"/>
      <c r="FF1014" s="20"/>
      <c r="FG1014" s="20"/>
      <c r="FH1014" s="20"/>
      <c r="FI1014" s="20"/>
      <c r="FJ1014" s="20"/>
      <c r="FK1014" s="20"/>
      <c r="FL1014" s="20"/>
      <c r="FM1014" s="20"/>
      <c r="FN1014" s="20"/>
      <c r="FO1014" s="20"/>
      <c r="FP1014" s="20"/>
      <c r="FQ1014" s="20"/>
      <c r="FR1014" s="20"/>
      <c r="FS1014" s="20"/>
      <c r="FT1014" s="20"/>
      <c r="FU1014" s="20"/>
      <c r="FV1014" s="20"/>
      <c r="FW1014" s="20"/>
      <c r="FX1014" s="20"/>
      <c r="FY1014" s="20"/>
      <c r="FZ1014" s="20"/>
      <c r="GA1014" s="20"/>
      <c r="GB1014" s="20"/>
      <c r="GC1014" s="20"/>
      <c r="GD1014" s="20"/>
      <c r="GE1014" s="20"/>
      <c r="GF1014" s="20"/>
      <c r="GG1014" s="20"/>
      <c r="GH1014" s="20"/>
      <c r="GI1014" s="20"/>
      <c r="GJ1014" s="20"/>
      <c r="GK1014" s="20"/>
      <c r="GL1014" s="20"/>
      <c r="GM1014" s="20"/>
      <c r="GN1014" s="20"/>
      <c r="GO1014" s="20"/>
      <c r="GP1014" s="20"/>
      <c r="GQ1014" s="20"/>
      <c r="GR1014" s="20"/>
      <c r="GS1014" s="20"/>
      <c r="GT1014" s="20"/>
      <c r="GU1014" s="20"/>
      <c r="GV1014" s="20"/>
      <c r="GW1014" s="20"/>
      <c r="GX1014" s="20"/>
      <c r="GY1014" s="20"/>
      <c r="GZ1014" s="20"/>
      <c r="HA1014" s="20"/>
      <c r="HB1014" s="20"/>
      <c r="HC1014" s="20"/>
      <c r="HD1014" s="20"/>
      <c r="HE1014" s="20"/>
      <c r="HF1014" s="20"/>
      <c r="HG1014" s="20"/>
      <c r="HH1014" s="20"/>
      <c r="HI1014" s="20"/>
      <c r="HJ1014" s="20"/>
      <c r="HK1014" s="20"/>
      <c r="HL1014" s="20"/>
      <c r="HM1014" s="20"/>
      <c r="HN1014" s="20"/>
      <c r="HO1014" s="20"/>
      <c r="HP1014" s="20"/>
      <c r="HQ1014" s="20"/>
      <c r="HR1014" s="20"/>
      <c r="HS1014" s="20"/>
      <c r="HT1014" s="20"/>
      <c r="HU1014" s="20"/>
      <c r="HV1014" s="20"/>
      <c r="HW1014" s="20"/>
      <c r="HX1014" s="20"/>
      <c r="HY1014" s="20"/>
      <c r="HZ1014" s="20"/>
      <c r="IA1014" s="20"/>
      <c r="IB1014" s="20"/>
      <c r="IC1014" s="20"/>
      <c r="ID1014" s="20"/>
      <c r="IE1014" s="20"/>
      <c r="IF1014" s="20"/>
      <c r="IG1014" s="20"/>
      <c r="IH1014" s="20"/>
      <c r="II1014" s="20"/>
      <c r="IJ1014" s="20"/>
      <c r="IK1014" s="20"/>
      <c r="IL1014" s="20"/>
      <c r="IM1014" s="20"/>
      <c r="IN1014" s="20"/>
      <c r="IO1014" s="20"/>
      <c r="IP1014" s="20"/>
      <c r="IQ1014" s="20"/>
      <c r="IR1014" s="20"/>
      <c r="IS1014" s="20"/>
      <c r="IT1014" s="20"/>
      <c r="IU1014" s="20"/>
      <c r="IV1014" s="20"/>
      <c r="IW1014" s="20"/>
      <c r="IX1014" s="20"/>
      <c r="IY1014" s="20"/>
      <c r="IZ1014" s="20"/>
      <c r="JA1014" s="20"/>
      <c r="JB1014" s="20"/>
      <c r="JC1014" s="20"/>
      <c r="JD1014" s="20"/>
      <c r="JE1014" s="20"/>
      <c r="JF1014" s="20"/>
      <c r="JG1014" s="20"/>
      <c r="JH1014" s="20"/>
      <c r="JI1014" s="20"/>
      <c r="JJ1014" s="20"/>
      <c r="JK1014" s="20"/>
      <c r="JL1014" s="20"/>
      <c r="JM1014" s="20"/>
      <c r="JN1014" s="20"/>
      <c r="JO1014" s="20"/>
      <c r="JP1014" s="20"/>
      <c r="JQ1014" s="20"/>
      <c r="JR1014" s="20"/>
      <c r="JS1014" s="20"/>
      <c r="JT1014" s="20"/>
      <c r="JU1014" s="20"/>
      <c r="JV1014" s="20"/>
      <c r="JW1014" s="20"/>
      <c r="JX1014" s="20"/>
      <c r="JY1014" s="20"/>
      <c r="JZ1014" s="20"/>
      <c r="KA1014" s="20"/>
      <c r="KB1014" s="20"/>
      <c r="KC1014" s="20"/>
      <c r="KD1014" s="20"/>
      <c r="KE1014" s="20"/>
      <c r="KF1014" s="20"/>
      <c r="KG1014" s="20"/>
      <c r="KH1014" s="20"/>
      <c r="KI1014" s="20"/>
      <c r="KJ1014" s="20"/>
      <c r="KK1014" s="20"/>
      <c r="KL1014" s="20"/>
      <c r="KM1014" s="20"/>
      <c r="KN1014" s="20"/>
      <c r="KO1014" s="20"/>
      <c r="KP1014" s="20"/>
      <c r="KQ1014" s="20"/>
      <c r="KR1014" s="20"/>
      <c r="KT1014"/>
      <c r="KU1014"/>
    </row>
    <row r="1015" spans="1:307">
      <c r="A1015" s="197">
        <v>5465773</v>
      </c>
      <c r="B1015" s="42">
        <v>6773</v>
      </c>
      <c r="C1015" s="1"/>
      <c r="D1015" s="1" t="s">
        <v>58374</v>
      </c>
      <c r="E1015" s="1"/>
      <c r="F1015" s="1" t="s">
        <v>58375</v>
      </c>
      <c r="G1015" s="1"/>
      <c r="H1015" s="1"/>
      <c r="I1015" s="1"/>
      <c r="J1015" s="1"/>
      <c r="K1015" s="59">
        <v>5</v>
      </c>
      <c r="L1015" s="31"/>
      <c r="M1015" s="30"/>
      <c r="N1015" s="53">
        <v>143</v>
      </c>
      <c r="O1015" s="31" t="s">
        <v>58219</v>
      </c>
      <c r="P1015" s="74">
        <v>16365</v>
      </c>
      <c r="Q1015" s="1" t="s">
        <v>57933</v>
      </c>
      <c r="R1015" s="30" t="s">
        <v>81216</v>
      </c>
      <c r="S1015" s="57">
        <v>19362</v>
      </c>
      <c r="T1015" s="1"/>
      <c r="U1015" s="1"/>
      <c r="W1015">
        <v>-4347</v>
      </c>
      <c r="X1015" s="59">
        <v>2780</v>
      </c>
      <c r="Y1015" s="59">
        <f>X1015/1.8288</f>
        <v>1520.1224846894138</v>
      </c>
      <c r="Z1015" s="59"/>
      <c r="AA1015" s="59" t="s">
        <v>57533</v>
      </c>
      <c r="AB1015" s="59">
        <v>19</v>
      </c>
      <c r="AC1015" s="59">
        <v>28</v>
      </c>
      <c r="AD1015" s="59">
        <v>30</v>
      </c>
      <c r="AE1015" s="48" t="s">
        <v>20</v>
      </c>
      <c r="AF1015" s="59">
        <v>173</v>
      </c>
      <c r="AG1015" s="59">
        <v>44</v>
      </c>
      <c r="AH1015" s="59">
        <v>0</v>
      </c>
      <c r="AI1015" s="59" t="s">
        <v>19</v>
      </c>
      <c r="AJ1015" s="94">
        <v>-19.475000000000001</v>
      </c>
      <c r="AK1015" s="94">
        <v>-173.73333299999999</v>
      </c>
      <c r="AL1015" s="31" t="s">
        <v>23</v>
      </c>
    </row>
    <row r="1016" spans="1:307">
      <c r="A1016" s="197">
        <v>5465774</v>
      </c>
      <c r="B1016" s="42">
        <v>6774</v>
      </c>
      <c r="C1016" s="1"/>
      <c r="D1016" s="1" t="s">
        <v>58374</v>
      </c>
      <c r="E1016" s="1"/>
      <c r="F1016" s="1" t="s">
        <v>58375</v>
      </c>
      <c r="G1016" s="1"/>
      <c r="H1016" s="1"/>
      <c r="I1016" s="1"/>
      <c r="J1016" s="1"/>
      <c r="K1016" s="59">
        <v>3</v>
      </c>
      <c r="L1016" s="31"/>
      <c r="M1016" s="30"/>
      <c r="N1016" s="53">
        <v>201</v>
      </c>
      <c r="O1016" s="31"/>
      <c r="P1016" s="144">
        <v>16646</v>
      </c>
      <c r="Q1016" s="1" t="s">
        <v>57785</v>
      </c>
      <c r="R1016" s="53" t="s">
        <v>56443</v>
      </c>
      <c r="S1016" s="57" t="s">
        <v>57489</v>
      </c>
      <c r="T1016" s="1"/>
      <c r="U1016" s="1"/>
      <c r="W1016">
        <v>-2312</v>
      </c>
      <c r="X1016" s="59">
        <v>3680</v>
      </c>
      <c r="Y1016" s="59">
        <f>X1016/1.8288</f>
        <v>2012.2484689413823</v>
      </c>
      <c r="Z1016" s="59"/>
      <c r="AA1016" s="59" t="s">
        <v>57487</v>
      </c>
      <c r="AB1016" s="59">
        <v>26</v>
      </c>
      <c r="AC1016" s="59">
        <v>19</v>
      </c>
      <c r="AD1016" s="59">
        <v>0</v>
      </c>
      <c r="AE1016" s="48" t="s">
        <v>20</v>
      </c>
      <c r="AF1016" s="59">
        <v>147</v>
      </c>
      <c r="AG1016" s="59">
        <v>7</v>
      </c>
      <c r="AH1016" s="59">
        <v>0</v>
      </c>
      <c r="AI1016" s="59" t="s">
        <v>19</v>
      </c>
      <c r="AJ1016" s="94">
        <v>-26.316666999999999</v>
      </c>
      <c r="AK1016" s="94">
        <v>-147.11666700000001</v>
      </c>
      <c r="AL1016" s="30" t="s">
        <v>57488</v>
      </c>
    </row>
    <row r="1017" spans="1:307">
      <c r="A1017" s="197">
        <v>5465775</v>
      </c>
      <c r="B1017" s="42">
        <v>6775</v>
      </c>
      <c r="C1017" s="1"/>
      <c r="D1017" s="1" t="s">
        <v>58374</v>
      </c>
      <c r="E1017" s="1"/>
      <c r="F1017" s="1" t="s">
        <v>58375</v>
      </c>
      <c r="G1017" s="1"/>
      <c r="H1017" s="1"/>
      <c r="I1017" s="1"/>
      <c r="J1017" s="1"/>
      <c r="K1017" s="59">
        <v>4</v>
      </c>
      <c r="L1017" s="31"/>
      <c r="M1017" s="30"/>
      <c r="N1017" s="30" t="s">
        <v>58384</v>
      </c>
      <c r="O1017" s="31"/>
      <c r="P1017" s="70">
        <v>16651</v>
      </c>
      <c r="Q1017" s="1" t="s">
        <v>57785</v>
      </c>
      <c r="R1017" s="53" t="s">
        <v>56473</v>
      </c>
      <c r="S1017" s="57" t="s">
        <v>58126</v>
      </c>
      <c r="T1017" s="1" t="s">
        <v>58127</v>
      </c>
      <c r="U1017" s="1"/>
      <c r="W1017">
        <v>-3039</v>
      </c>
      <c r="X1017" s="59">
        <v>3060</v>
      </c>
      <c r="Y1017" s="59">
        <f>X1017/1.8288</f>
        <v>1673.2283464566929</v>
      </c>
      <c r="Z1017" s="59"/>
      <c r="AA1017" s="59" t="s">
        <v>57495</v>
      </c>
      <c r="AB1017" s="59">
        <v>27</v>
      </c>
      <c r="AC1017" s="59">
        <v>56</v>
      </c>
      <c r="AD1017" s="59">
        <v>0</v>
      </c>
      <c r="AE1017" s="48" t="s">
        <v>20</v>
      </c>
      <c r="AF1017" s="59">
        <v>106</v>
      </c>
      <c r="AG1017" s="59">
        <v>55</v>
      </c>
      <c r="AH1017" s="59">
        <v>0</v>
      </c>
      <c r="AI1017" s="59" t="s">
        <v>19</v>
      </c>
      <c r="AJ1017" s="94">
        <v>-27.933333000000001</v>
      </c>
      <c r="AK1017" s="94">
        <v>-106.916667</v>
      </c>
      <c r="AL1017" s="30" t="s">
        <v>57488</v>
      </c>
    </row>
    <row r="1018" spans="1:307" s="20" customFormat="1">
      <c r="A1018" s="197">
        <v>5465776</v>
      </c>
      <c r="B1018" s="42">
        <v>6776</v>
      </c>
      <c r="C1018" s="1"/>
      <c r="D1018" s="1" t="s">
        <v>58374</v>
      </c>
      <c r="E1018" s="1"/>
      <c r="F1018" s="1" t="s">
        <v>58375</v>
      </c>
      <c r="G1018" s="1"/>
      <c r="H1018" s="1"/>
      <c r="I1018" s="1"/>
      <c r="J1018" s="1"/>
      <c r="K1018" s="59">
        <v>10</v>
      </c>
      <c r="L1018" s="31"/>
      <c r="M1018" s="30"/>
      <c r="N1018" s="53">
        <v>262</v>
      </c>
      <c r="O1018" s="31"/>
      <c r="P1018" s="70">
        <v>16652</v>
      </c>
      <c r="Q1018" s="1" t="s">
        <v>57785</v>
      </c>
      <c r="R1018" s="53" t="s">
        <v>56468</v>
      </c>
      <c r="S1018" s="57" t="s">
        <v>57467</v>
      </c>
      <c r="T1018" s="1"/>
      <c r="U1018" s="1"/>
      <c r="V1018" s="48"/>
      <c r="W1018">
        <v>-2819</v>
      </c>
      <c r="X1018" s="59">
        <v>3320</v>
      </c>
      <c r="Y1018" s="59">
        <f>X1018/1.8288</f>
        <v>1815.3980752405948</v>
      </c>
      <c r="Z1018" s="59"/>
      <c r="AA1018" s="59" t="s">
        <v>57468</v>
      </c>
      <c r="AB1018" s="59">
        <v>27</v>
      </c>
      <c r="AC1018" s="59">
        <v>9</v>
      </c>
      <c r="AD1018" s="59">
        <v>0</v>
      </c>
      <c r="AE1018" s="48" t="s">
        <v>20</v>
      </c>
      <c r="AF1018" s="59">
        <v>109</v>
      </c>
      <c r="AG1018" s="59">
        <v>50</v>
      </c>
      <c r="AH1018" s="59">
        <v>0</v>
      </c>
      <c r="AI1018" s="59" t="s">
        <v>19</v>
      </c>
      <c r="AJ1018" s="94">
        <v>-27.15</v>
      </c>
      <c r="AK1018" s="94">
        <v>-109.833333</v>
      </c>
      <c r="AL1018" s="30" t="s">
        <v>23</v>
      </c>
      <c r="KS1018"/>
      <c r="KT1018"/>
      <c r="KU1018"/>
    </row>
    <row r="1019" spans="1:307">
      <c r="A1019" s="197">
        <v>5465777</v>
      </c>
      <c r="B1019" s="42">
        <v>6777</v>
      </c>
      <c r="C1019" s="1"/>
      <c r="D1019" s="1" t="s">
        <v>58374</v>
      </c>
      <c r="E1019" s="1"/>
      <c r="F1019" s="1" t="s">
        <v>58375</v>
      </c>
      <c r="G1019" s="1"/>
      <c r="H1019" s="1"/>
      <c r="I1019" s="1"/>
      <c r="J1019" s="1"/>
      <c r="K1019" s="59">
        <v>4</v>
      </c>
      <c r="L1019" s="31"/>
      <c r="M1019" s="30"/>
      <c r="N1019" s="53">
        <v>303</v>
      </c>
      <c r="O1019" s="31"/>
      <c r="P1019" s="70">
        <v>16657</v>
      </c>
      <c r="Q1019" s="1" t="s">
        <v>57788</v>
      </c>
      <c r="R1019" s="1" t="s">
        <v>56297</v>
      </c>
      <c r="S1019" s="57" t="s">
        <v>56298</v>
      </c>
      <c r="T1019" s="1"/>
      <c r="U1019" s="1"/>
      <c r="W1019">
        <v>-2810</v>
      </c>
      <c r="X1019" s="59">
        <f>Y1019*1.8288</f>
        <v>3657.6</v>
      </c>
      <c r="Y1019" s="59">
        <v>2000</v>
      </c>
      <c r="Z1019" s="59"/>
      <c r="AA1019" s="59" t="s">
        <v>56299</v>
      </c>
      <c r="AB1019" s="59">
        <v>16</v>
      </c>
      <c r="AC1019" s="59">
        <v>25</v>
      </c>
      <c r="AD1019" s="59">
        <v>0</v>
      </c>
      <c r="AE1019" s="48" t="s">
        <v>20</v>
      </c>
      <c r="AF1019" s="59">
        <v>66</v>
      </c>
      <c r="AG1019" s="59">
        <v>2</v>
      </c>
      <c r="AH1019" s="59">
        <v>0</v>
      </c>
      <c r="AI1019" s="59" t="s">
        <v>56301</v>
      </c>
      <c r="AJ1019" s="94">
        <v>-16.416667</v>
      </c>
      <c r="AK1019" s="94">
        <v>66.033332999999999</v>
      </c>
      <c r="AL1019" s="30" t="s">
        <v>56302</v>
      </c>
    </row>
    <row r="1020" spans="1:307">
      <c r="A1020" s="197">
        <v>5465778</v>
      </c>
      <c r="B1020" s="42">
        <v>6778</v>
      </c>
      <c r="C1020" s="1"/>
      <c r="D1020" s="1" t="s">
        <v>58374</v>
      </c>
      <c r="E1020" s="1"/>
      <c r="F1020" s="1" t="s">
        <v>58375</v>
      </c>
      <c r="G1020" s="1"/>
      <c r="H1020" s="1" t="s">
        <v>58385</v>
      </c>
      <c r="I1020" s="1"/>
      <c r="J1020" s="1"/>
      <c r="K1020" s="59">
        <v>15</v>
      </c>
      <c r="L1020" s="31"/>
      <c r="M1020" s="30"/>
      <c r="N1020" s="53">
        <v>331</v>
      </c>
      <c r="O1020" s="31" t="s">
        <v>58024</v>
      </c>
      <c r="P1020" s="74">
        <v>16656</v>
      </c>
      <c r="Q1020" s="1" t="s">
        <v>57820</v>
      </c>
      <c r="R1020" s="53" t="s">
        <v>57262</v>
      </c>
      <c r="S1020" s="57" t="s">
        <v>57431</v>
      </c>
      <c r="T1020" s="1"/>
      <c r="U1020" s="1"/>
      <c r="W1020">
        <v>-3362</v>
      </c>
      <c r="X1020" s="59"/>
      <c r="Y1020" s="59"/>
      <c r="Z1020" s="59"/>
      <c r="AA1020" s="59" t="s">
        <v>57430</v>
      </c>
      <c r="AB1020" s="59">
        <v>23</v>
      </c>
      <c r="AC1020" s="59">
        <v>36</v>
      </c>
      <c r="AD1020" s="59">
        <v>30</v>
      </c>
      <c r="AE1020" s="48" t="s">
        <v>20</v>
      </c>
      <c r="AF1020" s="59">
        <v>118</v>
      </c>
      <c r="AG1020" s="59">
        <v>13</v>
      </c>
      <c r="AH1020" s="59">
        <v>30</v>
      </c>
      <c r="AI1020" s="59" t="s">
        <v>19</v>
      </c>
      <c r="AJ1020" s="94">
        <v>-23.608332999999998</v>
      </c>
      <c r="AK1020" s="94">
        <v>-118.22499999999999</v>
      </c>
      <c r="AL1020" s="30" t="s">
        <v>23</v>
      </c>
    </row>
    <row r="1021" spans="1:307" s="20" customFormat="1">
      <c r="A1021" s="197">
        <v>5465779</v>
      </c>
      <c r="B1021" s="42">
        <v>6779</v>
      </c>
      <c r="C1021" s="1"/>
      <c r="D1021" s="1" t="s">
        <v>58374</v>
      </c>
      <c r="E1021" s="1"/>
      <c r="F1021" s="1" t="s">
        <v>58375</v>
      </c>
      <c r="G1021" s="1"/>
      <c r="H1021" s="1"/>
      <c r="I1021" s="1"/>
      <c r="J1021" s="18" t="s">
        <v>57436</v>
      </c>
      <c r="K1021" s="59">
        <v>2</v>
      </c>
      <c r="L1021" s="31"/>
      <c r="M1021" s="30"/>
      <c r="N1021" s="53">
        <v>357</v>
      </c>
      <c r="O1021" s="31" t="s">
        <v>56303</v>
      </c>
      <c r="P1021" s="72">
        <v>30724</v>
      </c>
      <c r="Q1021" s="18" t="s">
        <v>57742</v>
      </c>
      <c r="R1021" s="54">
        <v>167</v>
      </c>
      <c r="S1021" s="58" t="s">
        <v>58073</v>
      </c>
      <c r="T1021" s="18"/>
      <c r="U1021" s="18"/>
      <c r="V1021" s="49"/>
      <c r="W1021">
        <v>-4346</v>
      </c>
      <c r="X1021" s="60">
        <v>4042</v>
      </c>
      <c r="Y1021" s="60">
        <f>X1021/1.8288</f>
        <v>2210.1924759405074</v>
      </c>
      <c r="Z1021" s="60"/>
      <c r="AA1021" s="30" t="s">
        <v>56304</v>
      </c>
      <c r="AB1021" s="60">
        <v>7</v>
      </c>
      <c r="AC1021" s="60">
        <v>11</v>
      </c>
      <c r="AD1021" s="60">
        <v>36</v>
      </c>
      <c r="AE1021" s="49" t="s">
        <v>56287</v>
      </c>
      <c r="AF1021" s="60">
        <v>63</v>
      </c>
      <c r="AG1021" s="60">
        <v>2</v>
      </c>
      <c r="AH1021" s="60">
        <v>33</v>
      </c>
      <c r="AI1021" s="60" t="s">
        <v>56301</v>
      </c>
      <c r="AJ1021" s="93">
        <v>7.193333</v>
      </c>
      <c r="AK1021" s="93">
        <v>63.042499999999997</v>
      </c>
      <c r="AL1021" s="31" t="s">
        <v>56302</v>
      </c>
      <c r="KS1021"/>
      <c r="KT1021"/>
      <c r="KU1021"/>
    </row>
    <row r="1022" spans="1:307" s="20" customFormat="1">
      <c r="A1022" s="197">
        <v>5465780</v>
      </c>
      <c r="B1022" s="42">
        <v>6780</v>
      </c>
      <c r="C1022" s="1"/>
      <c r="D1022" s="1" t="s">
        <v>58374</v>
      </c>
      <c r="E1022" s="1"/>
      <c r="F1022" s="1" t="s">
        <v>58375</v>
      </c>
      <c r="G1022" s="1"/>
      <c r="H1022" s="1"/>
      <c r="I1022" s="1"/>
      <c r="J1022" s="1"/>
      <c r="K1022" s="59">
        <v>3</v>
      </c>
      <c r="L1022" s="31"/>
      <c r="M1022" s="30"/>
      <c r="N1022" s="53">
        <v>375</v>
      </c>
      <c r="O1022" s="31" t="s">
        <v>56751</v>
      </c>
      <c r="P1022" s="76">
        <v>34671</v>
      </c>
      <c r="Q1022" s="1" t="s">
        <v>57469</v>
      </c>
      <c r="R1022" s="30"/>
      <c r="S1022" s="57" t="s">
        <v>57432</v>
      </c>
      <c r="T1022" s="1"/>
      <c r="U1022" s="1"/>
      <c r="V1022" s="48"/>
      <c r="W1022">
        <v>-2708</v>
      </c>
      <c r="X1022" s="59">
        <f t="shared" ref="X1022:X1029" si="62">Y1022*1.8288</f>
        <v>2869.3872000000001</v>
      </c>
      <c r="Y1022" s="59">
        <v>1569</v>
      </c>
      <c r="Z1022" s="59"/>
      <c r="AA1022" s="59"/>
      <c r="AB1022" s="59">
        <v>19</v>
      </c>
      <c r="AC1022" s="59">
        <v>34</v>
      </c>
      <c r="AD1022" s="59">
        <v>0</v>
      </c>
      <c r="AE1022" s="48" t="s">
        <v>20</v>
      </c>
      <c r="AF1022" s="59">
        <v>64</v>
      </c>
      <c r="AG1022" s="59">
        <v>38</v>
      </c>
      <c r="AH1022" s="59">
        <v>0</v>
      </c>
      <c r="AI1022" s="59" t="s">
        <v>56301</v>
      </c>
      <c r="AJ1022" s="94">
        <v>-19.566666999999999</v>
      </c>
      <c r="AK1022" s="94">
        <v>64.633332999999993</v>
      </c>
      <c r="AL1022" s="30" t="s">
        <v>56302</v>
      </c>
      <c r="KS1022" s="52"/>
      <c r="KT1022"/>
      <c r="KU1022"/>
    </row>
    <row r="1023" spans="1:307">
      <c r="A1023" s="197">
        <v>5465781</v>
      </c>
      <c r="B1023" s="42">
        <v>6781</v>
      </c>
      <c r="C1023" s="1"/>
      <c r="D1023" s="1" t="s">
        <v>58374</v>
      </c>
      <c r="E1023" s="1"/>
      <c r="F1023" s="1" t="s">
        <v>58375</v>
      </c>
      <c r="G1023" s="1"/>
      <c r="H1023" s="1"/>
      <c r="I1023" s="1"/>
      <c r="J1023" s="1"/>
      <c r="K1023" s="59">
        <v>1</v>
      </c>
      <c r="L1023" s="31"/>
      <c r="M1023" s="30"/>
      <c r="N1023" s="53">
        <v>409</v>
      </c>
      <c r="O1023" s="31" t="s">
        <v>56687</v>
      </c>
      <c r="P1023" s="70">
        <v>35238</v>
      </c>
      <c r="Q1023" s="1" t="s">
        <v>57450</v>
      </c>
      <c r="R1023" s="30"/>
      <c r="S1023" s="57" t="s">
        <v>57434</v>
      </c>
      <c r="T1023" s="1"/>
      <c r="U1023" s="1"/>
      <c r="W1023">
        <v>-2658</v>
      </c>
      <c r="X1023" s="59">
        <f t="shared" si="62"/>
        <v>2748.6864</v>
      </c>
      <c r="Y1023" s="59">
        <v>1503</v>
      </c>
      <c r="Z1023" s="59"/>
      <c r="AA1023" s="59"/>
      <c r="AB1023" s="59">
        <v>7</v>
      </c>
      <c r="AC1023" s="59">
        <v>5</v>
      </c>
      <c r="AD1023" s="59">
        <v>0</v>
      </c>
      <c r="AE1023" s="48" t="s">
        <v>56287</v>
      </c>
      <c r="AF1023" s="59">
        <v>73</v>
      </c>
      <c r="AG1023" s="59">
        <v>48</v>
      </c>
      <c r="AH1023" s="59">
        <v>15</v>
      </c>
      <c r="AI1023" s="59" t="s">
        <v>56301</v>
      </c>
      <c r="AJ1023" s="94">
        <v>7.0833329999999997</v>
      </c>
      <c r="AK1023" s="94">
        <v>73.804167000000007</v>
      </c>
      <c r="AL1023" s="30" t="s">
        <v>57435</v>
      </c>
    </row>
    <row r="1024" spans="1:307">
      <c r="A1024" s="197">
        <v>5465782</v>
      </c>
      <c r="B1024" s="42">
        <v>6782</v>
      </c>
      <c r="C1024" s="1"/>
      <c r="D1024" s="1" t="s">
        <v>58374</v>
      </c>
      <c r="E1024" s="1"/>
      <c r="F1024" s="1" t="s">
        <v>58375</v>
      </c>
      <c r="G1024" s="1"/>
      <c r="H1024" s="1"/>
      <c r="I1024" s="1"/>
      <c r="J1024" s="18" t="s">
        <v>57536</v>
      </c>
      <c r="K1024" s="59">
        <v>1</v>
      </c>
      <c r="L1024" s="31"/>
      <c r="M1024" s="30"/>
      <c r="N1024" s="53">
        <v>533</v>
      </c>
      <c r="O1024" s="31" t="s">
        <v>56635</v>
      </c>
      <c r="P1024" s="70">
        <v>36057</v>
      </c>
      <c r="Q1024" s="1" t="s">
        <v>56672</v>
      </c>
      <c r="R1024" s="53">
        <v>12</v>
      </c>
      <c r="S1024" s="57" t="s">
        <v>57438</v>
      </c>
      <c r="T1024" s="1"/>
      <c r="U1024" s="1"/>
      <c r="W1024">
        <v>-3829</v>
      </c>
      <c r="X1024" s="59">
        <f t="shared" si="62"/>
        <v>3758.1839999999997</v>
      </c>
      <c r="Y1024" s="59">
        <v>2055</v>
      </c>
      <c r="Z1024" s="59"/>
      <c r="AA1024" s="59"/>
      <c r="AB1024" s="59">
        <v>24</v>
      </c>
      <c r="AC1024" s="59">
        <v>53</v>
      </c>
      <c r="AD1024" s="59">
        <v>30</v>
      </c>
      <c r="AE1024" s="48" t="s">
        <v>20</v>
      </c>
      <c r="AF1024" s="59">
        <v>110</v>
      </c>
      <c r="AG1024" s="59">
        <v>23</v>
      </c>
      <c r="AH1024" s="59">
        <v>30</v>
      </c>
      <c r="AI1024" s="59" t="s">
        <v>56301</v>
      </c>
      <c r="AJ1024" s="94">
        <v>-24.891667000000002</v>
      </c>
      <c r="AK1024" s="94">
        <v>110.391667</v>
      </c>
      <c r="AL1024" s="30" t="s">
        <v>57435</v>
      </c>
    </row>
    <row r="1025" spans="1:307">
      <c r="A1025" s="197">
        <v>5465783</v>
      </c>
      <c r="B1025" s="42">
        <v>6783</v>
      </c>
      <c r="C1025" s="1"/>
      <c r="D1025" s="1" t="s">
        <v>58374</v>
      </c>
      <c r="E1025" s="1"/>
      <c r="F1025" s="1" t="s">
        <v>58375</v>
      </c>
      <c r="G1025" s="1"/>
      <c r="H1025" s="1"/>
      <c r="I1025" s="1"/>
      <c r="J1025" s="1"/>
      <c r="K1025" s="59">
        <v>5</v>
      </c>
      <c r="L1025" s="31"/>
      <c r="M1025" s="30"/>
      <c r="N1025" s="53">
        <v>604</v>
      </c>
      <c r="O1025" s="31"/>
      <c r="P1025" s="70">
        <v>17273</v>
      </c>
      <c r="Q1025" s="1" t="s">
        <v>57506</v>
      </c>
      <c r="R1025" s="30" t="s">
        <v>57498</v>
      </c>
      <c r="S1025" s="57" t="s">
        <v>57474</v>
      </c>
      <c r="T1025" s="1"/>
      <c r="U1025" s="1"/>
      <c r="W1025">
        <v>-124</v>
      </c>
      <c r="X1025" s="59">
        <f t="shared" si="62"/>
        <v>868.68</v>
      </c>
      <c r="Y1025" s="59">
        <v>475</v>
      </c>
      <c r="Z1025" s="59"/>
      <c r="AA1025" s="59"/>
      <c r="AB1025" s="59">
        <v>20</v>
      </c>
      <c r="AC1025" s="59">
        <v>57</v>
      </c>
      <c r="AD1025" s="59">
        <v>0</v>
      </c>
      <c r="AE1025" s="48" t="s">
        <v>20</v>
      </c>
      <c r="AF1025" s="59">
        <v>175</v>
      </c>
      <c r="AG1025" s="59">
        <v>14</v>
      </c>
      <c r="AH1025" s="59">
        <v>0</v>
      </c>
      <c r="AI1025" s="59" t="s">
        <v>19</v>
      </c>
      <c r="AJ1025" s="94">
        <v>-20.95</v>
      </c>
      <c r="AK1025" s="94">
        <v>-175.23333299999999</v>
      </c>
      <c r="AL1025" s="30" t="s">
        <v>57475</v>
      </c>
    </row>
    <row r="1026" spans="1:307">
      <c r="A1026" s="197">
        <v>5465784</v>
      </c>
      <c r="B1026" s="42">
        <v>6784</v>
      </c>
      <c r="C1026" s="1"/>
      <c r="D1026" s="1" t="s">
        <v>58374</v>
      </c>
      <c r="E1026" s="1"/>
      <c r="F1026" s="1" t="s">
        <v>58375</v>
      </c>
      <c r="G1026" s="1"/>
      <c r="H1026" s="1"/>
      <c r="I1026" s="1"/>
      <c r="J1026" s="1"/>
      <c r="K1026" s="59">
        <v>1</v>
      </c>
      <c r="L1026" s="31"/>
      <c r="M1026" s="30"/>
      <c r="N1026" s="53">
        <v>632</v>
      </c>
      <c r="O1026" s="31"/>
      <c r="P1026" s="70">
        <v>17240</v>
      </c>
      <c r="Q1026" s="1" t="s">
        <v>57647</v>
      </c>
      <c r="R1026" s="30" t="s">
        <v>57500</v>
      </c>
      <c r="S1026" s="57" t="s">
        <v>57501</v>
      </c>
      <c r="U1026" s="1"/>
      <c r="W1026">
        <v>-3021</v>
      </c>
      <c r="X1026" s="59">
        <f t="shared" si="62"/>
        <v>2267.712</v>
      </c>
      <c r="Y1026" s="59">
        <v>1240</v>
      </c>
      <c r="Z1026" s="59"/>
      <c r="AA1026" s="59"/>
      <c r="AB1026" s="59">
        <v>28</v>
      </c>
      <c r="AC1026" s="59">
        <v>53</v>
      </c>
      <c r="AD1026" s="59">
        <v>0</v>
      </c>
      <c r="AE1026" s="48" t="s">
        <v>20</v>
      </c>
      <c r="AF1026" s="59">
        <v>170</v>
      </c>
      <c r="AG1026" s="59">
        <v>0</v>
      </c>
      <c r="AH1026" s="59">
        <v>0</v>
      </c>
      <c r="AI1026" s="59" t="s">
        <v>56301</v>
      </c>
      <c r="AJ1026" s="94">
        <v>-28.883333</v>
      </c>
      <c r="AK1026" s="94">
        <v>170</v>
      </c>
      <c r="AL1026" s="30" t="s">
        <v>57499</v>
      </c>
    </row>
    <row r="1027" spans="1:307">
      <c r="A1027" s="197">
        <v>5465785</v>
      </c>
      <c r="B1027" s="42">
        <v>6785</v>
      </c>
      <c r="C1027" s="1"/>
      <c r="D1027" s="1" t="s">
        <v>58374</v>
      </c>
      <c r="E1027" s="1"/>
      <c r="F1027" s="1" t="s">
        <v>58375</v>
      </c>
      <c r="G1027" s="1"/>
      <c r="H1027" s="1"/>
      <c r="I1027" s="1"/>
      <c r="J1027" s="1"/>
      <c r="K1027" s="59">
        <v>3</v>
      </c>
      <c r="L1027" s="31"/>
      <c r="M1027" s="30"/>
      <c r="N1027" s="53">
        <v>757</v>
      </c>
      <c r="O1027" s="31" t="s">
        <v>56628</v>
      </c>
      <c r="P1027" s="72">
        <v>36361</v>
      </c>
      <c r="Q1027" s="18" t="s">
        <v>56672</v>
      </c>
      <c r="R1027" s="54">
        <v>3</v>
      </c>
      <c r="S1027" s="58" t="s">
        <v>58558</v>
      </c>
      <c r="T1027" s="18" t="s">
        <v>58559</v>
      </c>
      <c r="U1027" s="18"/>
      <c r="V1027" s="49"/>
      <c r="W1027">
        <v>-4844</v>
      </c>
      <c r="X1027" s="60">
        <f t="shared" si="62"/>
        <v>4965.192</v>
      </c>
      <c r="Y1027" s="60">
        <v>2715</v>
      </c>
      <c r="Z1027" s="60"/>
      <c r="AA1027" s="60"/>
      <c r="AB1027" s="59">
        <v>10</v>
      </c>
      <c r="AC1027" s="59">
        <v>12</v>
      </c>
      <c r="AD1027" s="59">
        <v>53</v>
      </c>
      <c r="AE1027" s="48" t="s">
        <v>20</v>
      </c>
      <c r="AF1027" s="59">
        <v>178</v>
      </c>
      <c r="AG1027" s="59">
        <v>0</v>
      </c>
      <c r="AH1027" s="59">
        <v>52</v>
      </c>
      <c r="AI1027" s="59" t="s">
        <v>56301</v>
      </c>
      <c r="AJ1027" s="94">
        <v>-10.214722</v>
      </c>
      <c r="AK1027" s="94">
        <v>178.014444</v>
      </c>
      <c r="AL1027" s="30" t="s">
        <v>23</v>
      </c>
    </row>
    <row r="1028" spans="1:307">
      <c r="A1028" s="197">
        <v>5465786</v>
      </c>
      <c r="B1028" s="42">
        <v>6786</v>
      </c>
      <c r="C1028" s="1"/>
      <c r="D1028" s="1" t="s">
        <v>58374</v>
      </c>
      <c r="E1028" s="1"/>
      <c r="F1028" s="1" t="s">
        <v>58375</v>
      </c>
      <c r="G1028" s="1"/>
      <c r="H1028" s="1"/>
      <c r="I1028" s="1"/>
      <c r="J1028" s="1"/>
      <c r="K1028" s="59">
        <v>3</v>
      </c>
      <c r="L1028" s="31"/>
      <c r="M1028" s="30"/>
      <c r="N1028" s="53">
        <v>771</v>
      </c>
      <c r="O1028" s="31" t="s">
        <v>56613</v>
      </c>
      <c r="P1028" s="76">
        <v>36704</v>
      </c>
      <c r="Q1028" s="1" t="s">
        <v>56672</v>
      </c>
      <c r="R1028" s="53">
        <v>723</v>
      </c>
      <c r="S1028" s="57" t="s">
        <v>57448</v>
      </c>
      <c r="T1028" s="28" t="s">
        <v>58560</v>
      </c>
      <c r="U1028" s="1"/>
      <c r="V1028" s="49"/>
      <c r="W1028">
        <v>-3952</v>
      </c>
      <c r="X1028" s="59">
        <f t="shared" si="62"/>
        <v>4070.9088000000002</v>
      </c>
      <c r="Y1028" s="59">
        <v>2226</v>
      </c>
      <c r="Z1028" s="59"/>
      <c r="AA1028" s="59"/>
      <c r="AB1028" s="59">
        <v>13</v>
      </c>
      <c r="AC1028" s="59">
        <v>10</v>
      </c>
      <c r="AD1028" s="59">
        <v>18</v>
      </c>
      <c r="AE1028" s="48" t="s">
        <v>20</v>
      </c>
      <c r="AF1028" s="59">
        <v>175</v>
      </c>
      <c r="AG1028" s="59">
        <v>41</v>
      </c>
      <c r="AH1028" s="59">
        <v>18</v>
      </c>
      <c r="AI1028" s="59" t="s">
        <v>19</v>
      </c>
      <c r="AJ1028" s="94">
        <v>-13.171666999999999</v>
      </c>
      <c r="AK1028" s="94">
        <v>-175.688333</v>
      </c>
      <c r="AL1028" s="30" t="s">
        <v>23</v>
      </c>
    </row>
    <row r="1029" spans="1:307">
      <c r="A1029" s="197">
        <v>5465787</v>
      </c>
      <c r="B1029" s="42">
        <v>6787</v>
      </c>
      <c r="C1029" s="1"/>
      <c r="D1029" s="1" t="s">
        <v>58374</v>
      </c>
      <c r="E1029" s="1"/>
      <c r="F1029" s="1" t="s">
        <v>58375</v>
      </c>
      <c r="G1029" s="1"/>
      <c r="H1029" s="1"/>
      <c r="I1029" s="1"/>
      <c r="J1029" s="1"/>
      <c r="K1029" s="59">
        <v>5</v>
      </c>
      <c r="L1029" s="31"/>
      <c r="M1029" s="30"/>
      <c r="N1029" s="53">
        <v>780</v>
      </c>
      <c r="O1029" s="31" t="s">
        <v>56699</v>
      </c>
      <c r="P1029" s="76">
        <v>34993</v>
      </c>
      <c r="Q1029" s="1" t="s">
        <v>57450</v>
      </c>
      <c r="R1029" s="30"/>
      <c r="S1029" s="57" t="s">
        <v>57449</v>
      </c>
      <c r="T1029" s="1"/>
      <c r="U1029" s="1"/>
      <c r="W1029">
        <v>-2519</v>
      </c>
      <c r="X1029" s="59">
        <f t="shared" si="62"/>
        <v>2578.6080000000002</v>
      </c>
      <c r="Y1029" s="59">
        <v>1410</v>
      </c>
      <c r="Z1029" s="59"/>
      <c r="AA1029" s="59"/>
      <c r="AB1029" s="59">
        <v>15</v>
      </c>
      <c r="AC1029" s="59">
        <v>39</v>
      </c>
      <c r="AD1029" s="59">
        <v>0</v>
      </c>
      <c r="AE1029" s="48" t="s">
        <v>20</v>
      </c>
      <c r="AF1029" s="59">
        <v>179</v>
      </c>
      <c r="AG1029" s="59">
        <v>3</v>
      </c>
      <c r="AH1029" s="59">
        <v>45</v>
      </c>
      <c r="AI1029" s="59" t="s">
        <v>19</v>
      </c>
      <c r="AJ1029" s="94">
        <v>-15.65</v>
      </c>
      <c r="AK1029" s="94">
        <v>-179.0625</v>
      </c>
      <c r="AL1029" s="30" t="s">
        <v>23</v>
      </c>
      <c r="KT1029" s="68"/>
      <c r="KU1029" s="68"/>
    </row>
    <row r="1030" spans="1:307">
      <c r="A1030" s="197">
        <v>5465788</v>
      </c>
      <c r="B1030" s="42">
        <v>6788</v>
      </c>
      <c r="C1030" s="1"/>
      <c r="D1030" s="1" t="s">
        <v>58374</v>
      </c>
      <c r="E1030" s="1"/>
      <c r="F1030" s="1" t="s">
        <v>59147</v>
      </c>
      <c r="G1030" s="1"/>
      <c r="H1030" s="1"/>
      <c r="I1030" s="1"/>
      <c r="J1030" s="1"/>
      <c r="K1030" s="59">
        <v>2</v>
      </c>
      <c r="L1030" s="31"/>
      <c r="M1030" s="30"/>
      <c r="N1030" s="53">
        <v>803</v>
      </c>
      <c r="O1030" s="31" t="s">
        <v>58030</v>
      </c>
      <c r="P1030" s="71">
        <v>17338</v>
      </c>
      <c r="Q1030" s="1" t="s">
        <v>57511</v>
      </c>
      <c r="R1030" s="30" t="s">
        <v>57530</v>
      </c>
      <c r="S1030" s="57" t="s">
        <v>57451</v>
      </c>
      <c r="T1030" s="1"/>
      <c r="U1030" s="1" t="s">
        <v>58605</v>
      </c>
      <c r="W1030">
        <v>-3663</v>
      </c>
      <c r="X1030" s="59">
        <v>3910</v>
      </c>
      <c r="Y1030" s="59">
        <f t="shared" ref="Y1030:Y1042" si="63">X1030/1.8288</f>
        <v>2138.0139982502187</v>
      </c>
      <c r="Z1030" s="59"/>
      <c r="AA1030" s="59" t="s">
        <v>57452</v>
      </c>
      <c r="AB1030" s="59">
        <v>3</v>
      </c>
      <c r="AC1030" s="59">
        <v>52</v>
      </c>
      <c r="AD1030" s="59">
        <v>0</v>
      </c>
      <c r="AE1030" s="48" t="s">
        <v>56287</v>
      </c>
      <c r="AF1030" s="59">
        <v>65</v>
      </c>
      <c r="AG1030" s="59">
        <v>31</v>
      </c>
      <c r="AH1030" s="59">
        <v>0</v>
      </c>
      <c r="AI1030" s="59" t="s">
        <v>56301</v>
      </c>
      <c r="AJ1030" s="94">
        <v>3.8666670000000001</v>
      </c>
      <c r="AK1030" s="94">
        <v>65.516666999999998</v>
      </c>
      <c r="AL1030" s="30" t="s">
        <v>56302</v>
      </c>
    </row>
    <row r="1031" spans="1:307">
      <c r="A1031" s="197">
        <v>5465789</v>
      </c>
      <c r="B1031" s="42">
        <v>6789</v>
      </c>
      <c r="C1031" s="1"/>
      <c r="D1031" s="1" t="s">
        <v>58374</v>
      </c>
      <c r="E1031" s="1"/>
      <c r="F1031" s="1" t="s">
        <v>58375</v>
      </c>
      <c r="G1031" s="1"/>
      <c r="H1031" s="1" t="s">
        <v>58395</v>
      </c>
      <c r="I1031" s="1"/>
      <c r="J1031" s="1"/>
      <c r="K1031" s="59">
        <v>5</v>
      </c>
      <c r="L1031" s="31"/>
      <c r="M1031" s="30"/>
      <c r="N1031" s="53">
        <v>831</v>
      </c>
      <c r="O1031" s="31" t="s">
        <v>58036</v>
      </c>
      <c r="P1031" s="70">
        <v>17371</v>
      </c>
      <c r="Q1031" s="1" t="s">
        <v>57511</v>
      </c>
      <c r="R1031" s="30" t="s">
        <v>58038</v>
      </c>
      <c r="S1031" s="57" t="s">
        <v>57510</v>
      </c>
      <c r="T1031" s="22" t="s">
        <v>58612</v>
      </c>
      <c r="U1031" s="22"/>
      <c r="W1031">
        <v>-3881</v>
      </c>
      <c r="X1031" s="59">
        <v>3795</v>
      </c>
      <c r="Y1031" s="59">
        <f t="shared" si="63"/>
        <v>2075.1312335958005</v>
      </c>
      <c r="Z1031" s="59"/>
      <c r="AA1031" s="101" t="s">
        <v>58611</v>
      </c>
      <c r="AB1031" s="59">
        <v>17</v>
      </c>
      <c r="AC1031" s="59">
        <v>16</v>
      </c>
      <c r="AD1031" s="59">
        <v>30</v>
      </c>
      <c r="AE1031" s="48" t="s">
        <v>56287</v>
      </c>
      <c r="AF1031" s="59">
        <v>48</v>
      </c>
      <c r="AG1031" s="59">
        <v>25</v>
      </c>
      <c r="AH1031" s="59">
        <v>0</v>
      </c>
      <c r="AI1031" s="59" t="s">
        <v>19</v>
      </c>
      <c r="AJ1031" s="94">
        <v>17.274999999999999</v>
      </c>
      <c r="AK1031" s="94">
        <v>-48.416666999999997</v>
      </c>
      <c r="AL1031" s="30" t="s">
        <v>56277</v>
      </c>
      <c r="KT1031" s="20"/>
      <c r="KU1031" s="20"/>
    </row>
    <row r="1032" spans="1:307">
      <c r="A1032" s="197">
        <v>5465790</v>
      </c>
      <c r="B1032" s="42">
        <v>6790</v>
      </c>
      <c r="C1032" s="1"/>
      <c r="D1032" s="1" t="s">
        <v>58374</v>
      </c>
      <c r="E1032" s="1"/>
      <c r="F1032" s="1" t="s">
        <v>58375</v>
      </c>
      <c r="G1032" s="1"/>
      <c r="H1032" s="1"/>
      <c r="I1032" s="1"/>
      <c r="J1032" s="1"/>
      <c r="K1032" s="59">
        <v>3</v>
      </c>
      <c r="L1032" s="31"/>
      <c r="M1032" s="30"/>
      <c r="N1032" s="53">
        <v>837</v>
      </c>
      <c r="O1032" s="31" t="s">
        <v>58036</v>
      </c>
      <c r="P1032" s="70">
        <v>17371</v>
      </c>
      <c r="Q1032" s="1" t="s">
        <v>57511</v>
      </c>
      <c r="R1032" s="30" t="s">
        <v>58038</v>
      </c>
      <c r="S1032" s="57" t="s">
        <v>57510</v>
      </c>
      <c r="T1032" s="1"/>
      <c r="U1032" s="1"/>
      <c r="W1032">
        <v>-3881</v>
      </c>
      <c r="X1032" s="59">
        <v>3795</v>
      </c>
      <c r="Y1032" s="59">
        <f t="shared" si="63"/>
        <v>2075.1312335958005</v>
      </c>
      <c r="Z1032" s="59"/>
      <c r="AA1032" s="59" t="s">
        <v>58610</v>
      </c>
      <c r="AB1032" s="59">
        <v>17</v>
      </c>
      <c r="AC1032" s="59">
        <v>16</v>
      </c>
      <c r="AD1032" s="59">
        <v>30</v>
      </c>
      <c r="AE1032" s="48" t="s">
        <v>56287</v>
      </c>
      <c r="AF1032" s="59">
        <v>48</v>
      </c>
      <c r="AG1032" s="59">
        <v>25</v>
      </c>
      <c r="AH1032" s="59">
        <v>0</v>
      </c>
      <c r="AI1032" s="59" t="s">
        <v>19</v>
      </c>
      <c r="AJ1032" s="94">
        <v>17.274999999999999</v>
      </c>
      <c r="AK1032" s="94">
        <v>-48.416666999999997</v>
      </c>
      <c r="AL1032" s="30" t="s">
        <v>56277</v>
      </c>
      <c r="KT1032" s="20"/>
      <c r="KU1032" s="20"/>
    </row>
    <row r="1033" spans="1:307">
      <c r="A1033" s="197">
        <v>5465791</v>
      </c>
      <c r="B1033" s="42">
        <v>6791</v>
      </c>
      <c r="C1033" s="1"/>
      <c r="D1033" s="1" t="s">
        <v>58374</v>
      </c>
      <c r="E1033" s="1"/>
      <c r="F1033" s="1" t="s">
        <v>58375</v>
      </c>
      <c r="G1033" s="1"/>
      <c r="H1033" s="1"/>
      <c r="I1033" s="1" t="s">
        <v>57456</v>
      </c>
      <c r="J1033" s="1"/>
      <c r="K1033" s="59">
        <v>6</v>
      </c>
      <c r="L1033" s="31"/>
      <c r="M1033" s="30"/>
      <c r="N1033" s="53">
        <v>859</v>
      </c>
      <c r="O1033" s="31" t="s">
        <v>58037</v>
      </c>
      <c r="P1033" s="70">
        <v>17382</v>
      </c>
      <c r="Q1033" s="1" t="s">
        <v>58039</v>
      </c>
      <c r="R1033" s="30" t="s">
        <v>58040</v>
      </c>
      <c r="S1033" s="57" t="s">
        <v>57512</v>
      </c>
      <c r="T1033" s="1"/>
      <c r="U1033" s="1"/>
      <c r="W1033">
        <v>-4298</v>
      </c>
      <c r="X1033" s="59">
        <v>4886</v>
      </c>
      <c r="Y1033" s="59">
        <f t="shared" si="63"/>
        <v>2671.6972878390202</v>
      </c>
      <c r="Z1033" s="59"/>
      <c r="AA1033" s="59" t="s">
        <v>57513</v>
      </c>
      <c r="AB1033" s="59">
        <v>13</v>
      </c>
      <c r="AC1033" s="59">
        <v>15</v>
      </c>
      <c r="AD1033" s="59">
        <v>0</v>
      </c>
      <c r="AE1033" s="48" t="s">
        <v>56287</v>
      </c>
      <c r="AF1033" s="59">
        <v>40</v>
      </c>
      <c r="AG1033" s="59">
        <v>40</v>
      </c>
      <c r="AH1033" s="59">
        <v>0</v>
      </c>
      <c r="AI1033" s="59" t="s">
        <v>19</v>
      </c>
      <c r="AJ1033" s="94">
        <v>13.25</v>
      </c>
      <c r="AK1033" s="94">
        <v>-40.666666999999997</v>
      </c>
      <c r="AL1033" s="30" t="s">
        <v>56277</v>
      </c>
    </row>
    <row r="1034" spans="1:307">
      <c r="A1034" s="197">
        <v>5465792</v>
      </c>
      <c r="B1034" s="42">
        <v>6792</v>
      </c>
      <c r="C1034" s="1"/>
      <c r="D1034" s="1" t="s">
        <v>58374</v>
      </c>
      <c r="E1034" s="1"/>
      <c r="F1034" s="1" t="s">
        <v>58375</v>
      </c>
      <c r="G1034" s="1"/>
      <c r="H1034" s="1"/>
      <c r="I1034" s="1" t="s">
        <v>57220</v>
      </c>
      <c r="J1034" s="1"/>
      <c r="K1034" s="59">
        <v>19</v>
      </c>
      <c r="L1034" s="31"/>
      <c r="M1034" s="30"/>
      <c r="N1034" s="53">
        <v>869</v>
      </c>
      <c r="O1034" s="31" t="s">
        <v>58031</v>
      </c>
      <c r="P1034" s="72">
        <v>17348</v>
      </c>
      <c r="Q1034" s="1" t="s">
        <v>57511</v>
      </c>
      <c r="R1034" s="30" t="s">
        <v>57454</v>
      </c>
      <c r="S1034" s="57" t="s">
        <v>57453</v>
      </c>
      <c r="T1034" s="1"/>
      <c r="U1034" s="1"/>
      <c r="W1034">
        <v>-3182</v>
      </c>
      <c r="X1034" s="59">
        <v>3000</v>
      </c>
      <c r="Y1034" s="59">
        <f t="shared" si="63"/>
        <v>1640.4199475065616</v>
      </c>
      <c r="Z1034" s="59"/>
      <c r="AA1034" s="59" t="s">
        <v>57455</v>
      </c>
      <c r="AB1034" s="59">
        <v>21</v>
      </c>
      <c r="AC1034" s="59">
        <v>12</v>
      </c>
      <c r="AD1034" s="59">
        <v>0</v>
      </c>
      <c r="AE1034" s="48" t="s">
        <v>56287</v>
      </c>
      <c r="AF1034" s="59">
        <v>45</v>
      </c>
      <c r="AG1034" s="59">
        <v>21</v>
      </c>
      <c r="AH1034" s="59">
        <v>0</v>
      </c>
      <c r="AI1034" s="59" t="s">
        <v>19</v>
      </c>
      <c r="AJ1034" s="94">
        <v>21.2</v>
      </c>
      <c r="AK1034" s="94">
        <v>-45.35</v>
      </c>
      <c r="AL1034" s="30" t="s">
        <v>56277</v>
      </c>
    </row>
    <row r="1035" spans="1:307">
      <c r="A1035" s="197">
        <v>5465793</v>
      </c>
      <c r="B1035" s="42">
        <v>6793</v>
      </c>
      <c r="C1035" s="1"/>
      <c r="D1035" s="1" t="s">
        <v>58374</v>
      </c>
      <c r="E1035" s="1"/>
      <c r="F1035" s="1" t="s">
        <v>58375</v>
      </c>
      <c r="G1035" s="1"/>
      <c r="H1035" s="1"/>
      <c r="I1035" s="28" t="s">
        <v>57198</v>
      </c>
      <c r="J1035" s="1"/>
      <c r="K1035" s="59">
        <v>13</v>
      </c>
      <c r="L1035" s="31"/>
      <c r="M1035" s="30"/>
      <c r="N1035" s="53">
        <v>900</v>
      </c>
      <c r="O1035" s="31" t="s">
        <v>58031</v>
      </c>
      <c r="P1035" s="72">
        <v>17348</v>
      </c>
      <c r="Q1035" s="1" t="s">
        <v>57511</v>
      </c>
      <c r="R1035" s="30" t="s">
        <v>57454</v>
      </c>
      <c r="S1035" s="57" t="s">
        <v>57453</v>
      </c>
      <c r="T1035" s="1"/>
      <c r="U1035" s="1"/>
      <c r="W1035">
        <v>-3182</v>
      </c>
      <c r="X1035" s="59">
        <v>3000</v>
      </c>
      <c r="Y1035" s="59">
        <f t="shared" si="63"/>
        <v>1640.4199475065616</v>
      </c>
      <c r="Z1035" s="59"/>
      <c r="AA1035" s="59" t="s">
        <v>57458</v>
      </c>
      <c r="AB1035" s="59">
        <v>21</v>
      </c>
      <c r="AC1035" s="59">
        <v>12</v>
      </c>
      <c r="AD1035" s="59">
        <v>0</v>
      </c>
      <c r="AE1035" s="48" t="s">
        <v>56287</v>
      </c>
      <c r="AF1035" s="59">
        <v>45</v>
      </c>
      <c r="AG1035" s="59">
        <v>21</v>
      </c>
      <c r="AH1035" s="59">
        <v>0</v>
      </c>
      <c r="AI1035" s="59" t="s">
        <v>19</v>
      </c>
      <c r="AJ1035" s="94">
        <v>21.2</v>
      </c>
      <c r="AK1035" s="94">
        <v>-45.35</v>
      </c>
      <c r="AL1035" s="30" t="s">
        <v>56277</v>
      </c>
    </row>
    <row r="1036" spans="1:307">
      <c r="A1036" s="197">
        <v>5465794</v>
      </c>
      <c r="B1036" s="42">
        <v>6794</v>
      </c>
      <c r="C1036" s="1"/>
      <c r="D1036" s="1" t="s">
        <v>58374</v>
      </c>
      <c r="E1036" s="1"/>
      <c r="F1036" s="1" t="s">
        <v>58375</v>
      </c>
      <c r="G1036" s="1"/>
      <c r="H1036" s="1"/>
      <c r="I1036" s="28" t="s">
        <v>57198</v>
      </c>
      <c r="J1036" s="1"/>
      <c r="K1036" s="59">
        <v>20</v>
      </c>
      <c r="L1036" s="31"/>
      <c r="M1036" s="30"/>
      <c r="N1036" s="53">
        <v>925</v>
      </c>
      <c r="O1036" s="31" t="s">
        <v>58035</v>
      </c>
      <c r="P1036" s="70">
        <v>17359</v>
      </c>
      <c r="Q1036" s="1" t="s">
        <v>57511</v>
      </c>
      <c r="R1036" s="30" t="s">
        <v>57461</v>
      </c>
      <c r="S1036" s="57" t="s">
        <v>57460</v>
      </c>
      <c r="T1036" s="1"/>
      <c r="U1036" s="1"/>
      <c r="W1036">
        <v>-4123</v>
      </c>
      <c r="X1036" s="59">
        <v>3380</v>
      </c>
      <c r="Y1036" s="59">
        <f t="shared" si="63"/>
        <v>1848.2064741907261</v>
      </c>
      <c r="Z1036" s="59"/>
      <c r="AA1036" s="59" t="s">
        <v>58608</v>
      </c>
      <c r="AB1036" s="59">
        <v>9</v>
      </c>
      <c r="AC1036" s="59">
        <v>45</v>
      </c>
      <c r="AD1036" s="59">
        <v>0</v>
      </c>
      <c r="AE1036" s="48" t="s">
        <v>20</v>
      </c>
      <c r="AF1036" s="59">
        <v>34</v>
      </c>
      <c r="AG1036" s="59">
        <v>24</v>
      </c>
      <c r="AH1036" s="59">
        <v>0</v>
      </c>
      <c r="AI1036" s="59" t="s">
        <v>19</v>
      </c>
      <c r="AJ1036" s="94">
        <v>-9.75</v>
      </c>
      <c r="AK1036" s="94">
        <v>-34.4</v>
      </c>
      <c r="AL1036" s="30" t="s">
        <v>57477</v>
      </c>
    </row>
    <row r="1037" spans="1:307">
      <c r="A1037" s="197">
        <v>5465795</v>
      </c>
      <c r="B1037" s="42">
        <v>6795</v>
      </c>
      <c r="C1037" s="1"/>
      <c r="D1037" s="1" t="s">
        <v>58374</v>
      </c>
      <c r="E1037" s="1"/>
      <c r="F1037" s="1" t="s">
        <v>58375</v>
      </c>
      <c r="G1037" s="1"/>
      <c r="H1037" s="1"/>
      <c r="I1037" s="1" t="s">
        <v>57456</v>
      </c>
      <c r="J1037" s="1"/>
      <c r="K1037" s="59">
        <v>15</v>
      </c>
      <c r="L1037" s="31"/>
      <c r="M1037" s="30"/>
      <c r="N1037" s="53">
        <v>942</v>
      </c>
      <c r="O1037" s="31" t="s">
        <v>58035</v>
      </c>
      <c r="P1037" s="70">
        <v>17359</v>
      </c>
      <c r="Q1037" s="1" t="s">
        <v>57511</v>
      </c>
      <c r="R1037" s="30" t="s">
        <v>57461</v>
      </c>
      <c r="S1037" s="57" t="s">
        <v>57460</v>
      </c>
      <c r="T1037" s="1"/>
      <c r="U1037" s="1" t="s">
        <v>58606</v>
      </c>
      <c r="W1037">
        <v>-4123</v>
      </c>
      <c r="X1037" s="59">
        <v>3380</v>
      </c>
      <c r="Y1037" s="59">
        <f t="shared" si="63"/>
        <v>1848.2064741907261</v>
      </c>
      <c r="Z1037" s="59"/>
      <c r="AA1037" s="59" t="s">
        <v>57462</v>
      </c>
      <c r="AB1037" s="59">
        <v>9</v>
      </c>
      <c r="AC1037" s="59">
        <v>45</v>
      </c>
      <c r="AD1037" s="59">
        <v>0</v>
      </c>
      <c r="AE1037" s="48" t="s">
        <v>20</v>
      </c>
      <c r="AF1037" s="59">
        <v>34</v>
      </c>
      <c r="AG1037" s="59">
        <v>24</v>
      </c>
      <c r="AH1037" s="59">
        <v>0</v>
      </c>
      <c r="AI1037" s="59" t="s">
        <v>19</v>
      </c>
      <c r="AJ1037" s="94">
        <v>-9.75</v>
      </c>
      <c r="AK1037" s="94">
        <v>-34.4</v>
      </c>
      <c r="AL1037" s="30" t="s">
        <v>57477</v>
      </c>
      <c r="KS1037" s="52"/>
    </row>
    <row r="1038" spans="1:307">
      <c r="A1038" s="197">
        <v>5465796</v>
      </c>
      <c r="B1038" s="42">
        <v>6796</v>
      </c>
      <c r="C1038" s="1"/>
      <c r="D1038" s="1" t="s">
        <v>58374</v>
      </c>
      <c r="E1038" s="1"/>
      <c r="F1038" s="1" t="s">
        <v>58375</v>
      </c>
      <c r="G1038" s="1"/>
      <c r="H1038" s="1"/>
      <c r="I1038" s="1"/>
      <c r="J1038" s="1"/>
      <c r="K1038" s="59">
        <v>10</v>
      </c>
      <c r="L1038" s="31"/>
      <c r="M1038" s="30"/>
      <c r="N1038" s="53">
        <v>963</v>
      </c>
      <c r="O1038" s="31" t="s">
        <v>58041</v>
      </c>
      <c r="P1038" s="74">
        <v>17371</v>
      </c>
      <c r="Q1038" s="1" t="s">
        <v>57511</v>
      </c>
      <c r="R1038" s="30" t="s">
        <v>58038</v>
      </c>
      <c r="S1038" s="57" t="s">
        <v>57510</v>
      </c>
      <c r="T1038" s="134" t="s">
        <v>58552</v>
      </c>
      <c r="U1038" s="1"/>
      <c r="V1038" s="149"/>
      <c r="W1038">
        <v>-3881</v>
      </c>
      <c r="X1038" s="59">
        <v>3795</v>
      </c>
      <c r="Y1038" s="59">
        <f t="shared" si="63"/>
        <v>2075.1312335958005</v>
      </c>
      <c r="Z1038" s="59"/>
      <c r="AA1038" s="59" t="s">
        <v>58601</v>
      </c>
      <c r="AB1038" s="59">
        <v>17</v>
      </c>
      <c r="AC1038" s="59">
        <v>16</v>
      </c>
      <c r="AD1038" s="59">
        <v>30</v>
      </c>
      <c r="AE1038" s="48" t="s">
        <v>56287</v>
      </c>
      <c r="AF1038" s="59">
        <v>48</v>
      </c>
      <c r="AG1038" s="59">
        <v>25</v>
      </c>
      <c r="AH1038" s="59">
        <v>0</v>
      </c>
      <c r="AI1038" s="59" t="s">
        <v>19</v>
      </c>
      <c r="AJ1038" s="94">
        <v>17.274999999999999</v>
      </c>
      <c r="AK1038" s="94">
        <v>-48.416666999999997</v>
      </c>
      <c r="AL1038" s="30" t="s">
        <v>56277</v>
      </c>
      <c r="KT1038" s="20"/>
      <c r="KU1038" s="20"/>
    </row>
    <row r="1039" spans="1:307">
      <c r="A1039" s="197">
        <v>5465797</v>
      </c>
      <c r="B1039" s="42">
        <v>6797</v>
      </c>
      <c r="C1039" s="1"/>
      <c r="D1039" s="1" t="s">
        <v>58374</v>
      </c>
      <c r="E1039" s="1"/>
      <c r="F1039" s="1" t="s">
        <v>58375</v>
      </c>
      <c r="G1039" s="1"/>
      <c r="H1039" s="1"/>
      <c r="I1039" s="1"/>
      <c r="J1039" s="1"/>
      <c r="K1039" s="59">
        <v>6</v>
      </c>
      <c r="L1039" s="31"/>
      <c r="M1039" s="30"/>
      <c r="N1039" s="53">
        <v>978</v>
      </c>
      <c r="O1039" s="31" t="s">
        <v>58042</v>
      </c>
      <c r="P1039" s="34">
        <v>17163</v>
      </c>
      <c r="Q1039" s="1" t="s">
        <v>57788</v>
      </c>
      <c r="R1039" s="30" t="s">
        <v>57463</v>
      </c>
      <c r="S1039" s="57"/>
      <c r="T1039" s="1"/>
      <c r="U1039" s="1"/>
      <c r="W1039">
        <v>-2910</v>
      </c>
      <c r="X1039" s="59">
        <v>2470</v>
      </c>
      <c r="Y1039" s="59">
        <f t="shared" si="63"/>
        <v>1350.6124234470692</v>
      </c>
      <c r="Z1039" s="59"/>
      <c r="AA1039" s="59" t="s">
        <v>58603</v>
      </c>
      <c r="AB1039" s="59">
        <v>21</v>
      </c>
      <c r="AC1039" s="59">
        <v>7</v>
      </c>
      <c r="AD1039" s="59">
        <v>0</v>
      </c>
      <c r="AE1039" s="48" t="s">
        <v>56287</v>
      </c>
      <c r="AF1039" s="59">
        <v>72</v>
      </c>
      <c r="AG1039" s="59">
        <v>51</v>
      </c>
      <c r="AH1039" s="59">
        <v>0</v>
      </c>
      <c r="AI1039" s="59" t="s">
        <v>19</v>
      </c>
      <c r="AJ1039" s="94">
        <v>21.116667</v>
      </c>
      <c r="AK1039" s="94">
        <v>-72.849999999999994</v>
      </c>
      <c r="AL1039" s="30" t="s">
        <v>57478</v>
      </c>
    </row>
    <row r="1040" spans="1:307" s="20" customFormat="1">
      <c r="A1040" s="197">
        <v>5465798</v>
      </c>
      <c r="B1040" s="42">
        <v>6798</v>
      </c>
      <c r="C1040" s="1"/>
      <c r="D1040" s="1" t="s">
        <v>58374</v>
      </c>
      <c r="E1040" s="1"/>
      <c r="F1040" s="1" t="s">
        <v>58375</v>
      </c>
      <c r="G1040" s="1"/>
      <c r="H1040" s="1"/>
      <c r="I1040" s="1"/>
      <c r="J1040" s="1"/>
      <c r="K1040" s="59">
        <v>14</v>
      </c>
      <c r="L1040" s="31"/>
      <c r="M1040" s="30"/>
      <c r="N1040" s="53">
        <v>998</v>
      </c>
      <c r="O1040" s="31" t="s">
        <v>58042</v>
      </c>
      <c r="P1040" s="34">
        <v>17163</v>
      </c>
      <c r="Q1040" s="1" t="s">
        <v>57788</v>
      </c>
      <c r="R1040" s="30" t="s">
        <v>57463</v>
      </c>
      <c r="S1040" s="57"/>
      <c r="T1040" s="1"/>
      <c r="U1040" s="1"/>
      <c r="V1040" s="48"/>
      <c r="W1040">
        <v>-2910</v>
      </c>
      <c r="X1040" s="59">
        <v>2470</v>
      </c>
      <c r="Y1040" s="59">
        <f t="shared" si="63"/>
        <v>1350.6124234470692</v>
      </c>
      <c r="Z1040" s="59"/>
      <c r="AA1040" s="59">
        <v>402</v>
      </c>
      <c r="AB1040" s="59">
        <v>21</v>
      </c>
      <c r="AC1040" s="59">
        <v>7</v>
      </c>
      <c r="AD1040" s="59">
        <v>0</v>
      </c>
      <c r="AE1040" s="48" t="s">
        <v>56287</v>
      </c>
      <c r="AF1040" s="59">
        <v>72</v>
      </c>
      <c r="AG1040" s="59">
        <v>51</v>
      </c>
      <c r="AH1040" s="59">
        <v>0</v>
      </c>
      <c r="AI1040" s="59" t="s">
        <v>19</v>
      </c>
      <c r="AJ1040" s="94">
        <v>21.116667</v>
      </c>
      <c r="AK1040" s="94">
        <v>-72.849999999999994</v>
      </c>
      <c r="AL1040" s="30" t="s">
        <v>57478</v>
      </c>
      <c r="KS1040"/>
      <c r="KT1040"/>
      <c r="KU1040"/>
    </row>
    <row r="1041" spans="1:307">
      <c r="A1041" s="197">
        <v>5465799</v>
      </c>
      <c r="B1041" s="42">
        <v>6799</v>
      </c>
      <c r="C1041" s="1"/>
      <c r="D1041" s="1" t="s">
        <v>58374</v>
      </c>
      <c r="E1041" s="1"/>
      <c r="F1041" s="1" t="s">
        <v>58375</v>
      </c>
      <c r="G1041" s="1"/>
      <c r="H1041" s="1"/>
      <c r="I1041" s="1"/>
      <c r="J1041" s="1"/>
      <c r="K1041" s="59">
        <v>3</v>
      </c>
      <c r="L1041" s="31"/>
      <c r="M1041" s="30"/>
      <c r="N1041" s="53">
        <v>1014</v>
      </c>
      <c r="O1041" s="31" t="s">
        <v>58042</v>
      </c>
      <c r="P1041" s="34">
        <v>17163</v>
      </c>
      <c r="Q1041" s="1" t="s">
        <v>57788</v>
      </c>
      <c r="R1041" s="30" t="s">
        <v>57463</v>
      </c>
      <c r="S1041" s="57"/>
      <c r="T1041" s="1"/>
      <c r="U1041" s="1"/>
      <c r="W1041">
        <v>-2910</v>
      </c>
      <c r="X1041" s="59">
        <v>2470</v>
      </c>
      <c r="Y1041" s="59">
        <f t="shared" si="63"/>
        <v>1350.6124234470692</v>
      </c>
      <c r="Z1041" s="59"/>
      <c r="AA1041" s="59" t="s">
        <v>58602</v>
      </c>
      <c r="AB1041" s="59">
        <v>21</v>
      </c>
      <c r="AC1041" s="59">
        <v>7</v>
      </c>
      <c r="AD1041" s="59">
        <v>0</v>
      </c>
      <c r="AE1041" s="48" t="s">
        <v>56287</v>
      </c>
      <c r="AF1041" s="59">
        <v>72</v>
      </c>
      <c r="AG1041" s="59">
        <v>51</v>
      </c>
      <c r="AH1041" s="59">
        <v>0</v>
      </c>
      <c r="AI1041" s="59" t="s">
        <v>19</v>
      </c>
      <c r="AJ1041" s="94">
        <v>21.116667</v>
      </c>
      <c r="AK1041" s="94">
        <v>-72.849999999999994</v>
      </c>
      <c r="AL1041" s="30" t="s">
        <v>57478</v>
      </c>
      <c r="KT1041" s="20"/>
      <c r="KU1041" s="20"/>
    </row>
    <row r="1042" spans="1:307">
      <c r="A1042" s="197">
        <v>5465800</v>
      </c>
      <c r="B1042" s="42">
        <v>6800</v>
      </c>
      <c r="C1042" s="1"/>
      <c r="D1042" s="1" t="s">
        <v>58374</v>
      </c>
      <c r="E1042" s="1"/>
      <c r="F1042" s="1" t="s">
        <v>58375</v>
      </c>
      <c r="G1042" s="1"/>
      <c r="H1042" s="1"/>
      <c r="I1042" s="1"/>
      <c r="J1042" s="1"/>
      <c r="K1042" s="59">
        <v>2</v>
      </c>
      <c r="L1042" s="31"/>
      <c r="M1042" s="30"/>
      <c r="N1042" s="53">
        <v>1018</v>
      </c>
      <c r="O1042" s="31" t="s">
        <v>58134</v>
      </c>
      <c r="P1042" s="70">
        <v>17162</v>
      </c>
      <c r="Q1042" t="s">
        <v>57511</v>
      </c>
      <c r="R1042" s="30" t="s">
        <v>57531</v>
      </c>
      <c r="S1042" s="57"/>
      <c r="T1042" s="1"/>
      <c r="U1042" s="1"/>
      <c r="W1042">
        <v>-1004</v>
      </c>
      <c r="X1042" s="59">
        <v>970</v>
      </c>
      <c r="Y1042" s="59">
        <f t="shared" si="63"/>
        <v>530.4024496937883</v>
      </c>
      <c r="Z1042" s="59"/>
      <c r="AA1042" s="59">
        <v>2</v>
      </c>
      <c r="AB1042" s="59">
        <v>28</v>
      </c>
      <c r="AC1042" s="59">
        <v>24</v>
      </c>
      <c r="AD1042" s="59">
        <v>0</v>
      </c>
      <c r="AE1042" s="48" t="s">
        <v>56287</v>
      </c>
      <c r="AF1042" s="59">
        <v>77</v>
      </c>
      <c r="AG1042" s="59">
        <v>56</v>
      </c>
      <c r="AH1042" s="59">
        <v>0</v>
      </c>
      <c r="AI1042" s="59" t="s">
        <v>19</v>
      </c>
      <c r="AJ1042" s="94">
        <v>28.4</v>
      </c>
      <c r="AK1042" s="94">
        <v>-77.933333000000005</v>
      </c>
      <c r="AL1042" s="30" t="s">
        <v>57514</v>
      </c>
    </row>
    <row r="1043" spans="1:307">
      <c r="A1043" s="197">
        <v>5465802</v>
      </c>
      <c r="B1043" s="42">
        <v>6802</v>
      </c>
      <c r="C1043" s="1"/>
      <c r="D1043" s="1" t="s">
        <v>58374</v>
      </c>
      <c r="E1043" s="1"/>
      <c r="F1043" s="1" t="s">
        <v>58375</v>
      </c>
      <c r="G1043" s="1"/>
      <c r="H1043" s="1"/>
      <c r="I1043" s="1" t="s">
        <v>57180</v>
      </c>
      <c r="J1043" s="1"/>
      <c r="K1043" s="59">
        <v>8</v>
      </c>
      <c r="L1043" s="31"/>
      <c r="M1043" s="30"/>
      <c r="N1043" s="53">
        <v>1130</v>
      </c>
      <c r="O1043" s="31" t="s">
        <v>58047</v>
      </c>
      <c r="P1043" s="72">
        <v>18031</v>
      </c>
      <c r="Q1043" s="18" t="s">
        <v>58179</v>
      </c>
      <c r="R1043" s="31" t="s">
        <v>58178</v>
      </c>
      <c r="S1043" s="58" t="s">
        <v>58180</v>
      </c>
      <c r="T1043" s="18"/>
      <c r="U1043" s="18"/>
      <c r="V1043" s="49"/>
      <c r="W1043">
        <v>-1134</v>
      </c>
      <c r="X1043" s="60"/>
      <c r="Y1043" s="60"/>
      <c r="Z1043" s="60"/>
      <c r="AA1043" s="60"/>
      <c r="AB1043" s="60">
        <v>28</v>
      </c>
      <c r="AC1043" s="60">
        <v>30</v>
      </c>
      <c r="AD1043" s="60">
        <v>0</v>
      </c>
      <c r="AE1043" s="49" t="s">
        <v>56287</v>
      </c>
      <c r="AF1043" s="60">
        <v>77</v>
      </c>
      <c r="AG1043" s="60">
        <v>31</v>
      </c>
      <c r="AH1043" s="60">
        <v>0</v>
      </c>
      <c r="AI1043" s="60" t="s">
        <v>19</v>
      </c>
      <c r="AJ1043" s="93">
        <v>28.5</v>
      </c>
      <c r="AK1043" s="93">
        <v>-77.516666999999998</v>
      </c>
      <c r="AL1043" s="31" t="s">
        <v>57514</v>
      </c>
      <c r="KT1043" s="52"/>
      <c r="KU1043" s="52"/>
    </row>
    <row r="1044" spans="1:307">
      <c r="A1044" s="197">
        <v>5465803</v>
      </c>
      <c r="B1044" s="42">
        <v>6803</v>
      </c>
      <c r="C1044" s="1"/>
      <c r="D1044" s="1" t="s">
        <v>58374</v>
      </c>
      <c r="E1044" s="1"/>
      <c r="F1044" s="1" t="s">
        <v>58375</v>
      </c>
      <c r="G1044" s="1"/>
      <c r="H1044" s="1"/>
      <c r="I1044" s="18" t="s">
        <v>57123</v>
      </c>
      <c r="J1044" s="1"/>
      <c r="K1044" s="59">
        <v>1</v>
      </c>
      <c r="L1044" s="31"/>
      <c r="M1044" s="30"/>
      <c r="N1044" s="53">
        <v>1179</v>
      </c>
      <c r="O1044" s="31" t="s">
        <v>58187</v>
      </c>
      <c r="P1044" s="75">
        <v>18484</v>
      </c>
      <c r="Q1044" s="1" t="s">
        <v>57788</v>
      </c>
      <c r="R1044" s="53" t="s">
        <v>57482</v>
      </c>
      <c r="S1044" s="57" t="s">
        <v>57481</v>
      </c>
      <c r="T1044" s="28" t="s">
        <v>58563</v>
      </c>
      <c r="U1044" s="1" t="s">
        <v>58181</v>
      </c>
      <c r="V1044" s="49"/>
      <c r="W1044">
        <v>-3407</v>
      </c>
      <c r="X1044" s="59">
        <v>3398</v>
      </c>
      <c r="Y1044" s="59">
        <f>X1044/1.8288</f>
        <v>1858.0489938757655</v>
      </c>
      <c r="Z1044" s="59"/>
      <c r="AA1044" s="59" t="s">
        <v>58530</v>
      </c>
      <c r="AB1044" s="59">
        <v>18</v>
      </c>
      <c r="AC1044" s="59">
        <v>21</v>
      </c>
      <c r="AD1044" s="59">
        <v>0</v>
      </c>
      <c r="AE1044" s="48" t="s">
        <v>20</v>
      </c>
      <c r="AF1044" s="63">
        <v>62</v>
      </c>
      <c r="AG1044" s="60">
        <v>4</v>
      </c>
      <c r="AH1044" s="60">
        <v>0</v>
      </c>
      <c r="AI1044" s="60" t="s">
        <v>56301</v>
      </c>
      <c r="AJ1044" s="93">
        <v>-18.350000000000001</v>
      </c>
      <c r="AK1044" s="93">
        <v>62.066667000000002</v>
      </c>
      <c r="AL1044" s="31" t="s">
        <v>56302</v>
      </c>
    </row>
    <row r="1045" spans="1:307">
      <c r="A1045" s="197">
        <v>5465804</v>
      </c>
      <c r="B1045" s="42">
        <v>6804</v>
      </c>
      <c r="C1045" s="1"/>
      <c r="D1045" s="1" t="s">
        <v>58374</v>
      </c>
      <c r="E1045" s="1"/>
      <c r="F1045" s="1" t="s">
        <v>58375</v>
      </c>
      <c r="G1045" s="1"/>
      <c r="H1045" s="1"/>
      <c r="I1045" s="28" t="s">
        <v>57117</v>
      </c>
      <c r="J1045" s="1"/>
      <c r="K1045" s="59">
        <v>3</v>
      </c>
      <c r="L1045" s="31"/>
      <c r="M1045" s="30"/>
      <c r="N1045" s="53">
        <v>1584</v>
      </c>
      <c r="O1045" s="31" t="s">
        <v>58129</v>
      </c>
      <c r="P1045" s="75">
        <v>18527</v>
      </c>
      <c r="Q1045" s="1" t="s">
        <v>57785</v>
      </c>
      <c r="R1045" s="1" t="s">
        <v>57101</v>
      </c>
      <c r="S1045" s="57" t="s">
        <v>57465</v>
      </c>
      <c r="T1045" s="1"/>
      <c r="U1045" s="1"/>
      <c r="W1045">
        <v>-3735</v>
      </c>
      <c r="X1045" s="59">
        <v>3400</v>
      </c>
      <c r="Y1045" s="59">
        <f>X1045/1.8288</f>
        <v>1859.1426071741032</v>
      </c>
      <c r="Z1045" s="59"/>
      <c r="AA1045" s="59" t="s">
        <v>57550</v>
      </c>
      <c r="AB1045" s="59">
        <v>14</v>
      </c>
      <c r="AC1045" s="59">
        <v>16</v>
      </c>
      <c r="AD1045" s="59">
        <v>0</v>
      </c>
      <c r="AE1045" s="48" t="s">
        <v>20</v>
      </c>
      <c r="AF1045" s="59">
        <v>119</v>
      </c>
      <c r="AG1045" s="59">
        <v>11</v>
      </c>
      <c r="AH1045" s="59">
        <v>0</v>
      </c>
      <c r="AI1045" s="59" t="s">
        <v>19</v>
      </c>
      <c r="AJ1045" s="94">
        <v>-14.266667</v>
      </c>
      <c r="AK1045" s="94">
        <v>-119.183333</v>
      </c>
      <c r="AL1045" s="30" t="s">
        <v>23</v>
      </c>
    </row>
    <row r="1046" spans="1:307">
      <c r="A1046" s="197">
        <v>5465805</v>
      </c>
      <c r="B1046" s="42">
        <v>6805</v>
      </c>
      <c r="C1046" s="1" t="s">
        <v>57566</v>
      </c>
      <c r="D1046" s="1" t="s">
        <v>58388</v>
      </c>
      <c r="E1046" s="1"/>
      <c r="F1046" s="1" t="s">
        <v>58389</v>
      </c>
      <c r="G1046" s="1"/>
      <c r="H1046" s="1" t="s">
        <v>58390</v>
      </c>
      <c r="I1046" s="1"/>
      <c r="J1046" s="1"/>
      <c r="K1046" s="59">
        <v>6</v>
      </c>
      <c r="L1046" s="31" t="s">
        <v>59137</v>
      </c>
      <c r="M1046" s="30"/>
      <c r="N1046" s="53">
        <v>101</v>
      </c>
      <c r="O1046" s="31"/>
      <c r="P1046" s="72">
        <v>16642</v>
      </c>
      <c r="Q1046" s="1" t="s">
        <v>57820</v>
      </c>
      <c r="R1046" s="30" t="s">
        <v>81219</v>
      </c>
      <c r="S1046" s="58" t="s">
        <v>57465</v>
      </c>
      <c r="T1046" s="18"/>
      <c r="U1046" s="18"/>
      <c r="V1046" s="49"/>
      <c r="W1046">
        <v>-3641</v>
      </c>
      <c r="X1046" s="60">
        <v>3550</v>
      </c>
      <c r="Y1046" s="60">
        <f>X1046/1.8288</f>
        <v>1941.1636045494313</v>
      </c>
      <c r="Z1046" s="60"/>
      <c r="AA1046" s="60" t="s">
        <v>57466</v>
      </c>
      <c r="AB1046" s="60">
        <v>15</v>
      </c>
      <c r="AC1046" s="60">
        <v>13</v>
      </c>
      <c r="AD1046" s="60">
        <v>6</v>
      </c>
      <c r="AE1046" s="49" t="s">
        <v>20</v>
      </c>
      <c r="AF1046" s="60">
        <v>117</v>
      </c>
      <c r="AG1046" s="60">
        <v>30</v>
      </c>
      <c r="AH1046" s="60">
        <v>24</v>
      </c>
      <c r="AI1046" s="60" t="s">
        <v>19</v>
      </c>
      <c r="AJ1046" s="93">
        <v>-15.218332999999999</v>
      </c>
      <c r="AK1046" s="93">
        <v>-117.50666699999999</v>
      </c>
      <c r="AL1046" s="31" t="s">
        <v>23</v>
      </c>
    </row>
    <row r="1047" spans="1:307">
      <c r="A1047" s="197">
        <v>5465806</v>
      </c>
      <c r="B1047" s="42">
        <v>6806</v>
      </c>
      <c r="C1047" s="1"/>
      <c r="D1047" s="1" t="s">
        <v>58388</v>
      </c>
      <c r="E1047" s="1"/>
      <c r="F1047" s="1" t="s">
        <v>58389</v>
      </c>
      <c r="G1047" s="1"/>
      <c r="H1047" s="1" t="s">
        <v>57552</v>
      </c>
      <c r="I1047" s="1"/>
      <c r="J1047" s="1"/>
      <c r="K1047" s="59">
        <v>3</v>
      </c>
      <c r="L1047" s="31"/>
      <c r="M1047" s="30"/>
      <c r="N1047" s="53">
        <v>133</v>
      </c>
      <c r="O1047" s="31" t="s">
        <v>56706</v>
      </c>
      <c r="P1047" s="75">
        <v>34991</v>
      </c>
      <c r="Q1047" s="1" t="s">
        <v>56703</v>
      </c>
      <c r="R1047" s="53">
        <v>338</v>
      </c>
      <c r="S1047" s="57" t="s">
        <v>58376</v>
      </c>
      <c r="T1047" s="1"/>
      <c r="U1047" s="1"/>
      <c r="W1047">
        <v>-3740</v>
      </c>
      <c r="X1047" s="59">
        <f>Y1047*1.8288</f>
        <v>3639.3119999999999</v>
      </c>
      <c r="Y1047" s="59">
        <v>1990</v>
      </c>
      <c r="Z1047" s="59"/>
      <c r="AA1047" s="59"/>
      <c r="AB1047" s="59">
        <v>21</v>
      </c>
      <c r="AC1047" s="59">
        <v>15</v>
      </c>
      <c r="AD1047" s="59">
        <v>0</v>
      </c>
      <c r="AE1047" s="48" t="s">
        <v>20</v>
      </c>
      <c r="AF1047" s="59">
        <v>14</v>
      </c>
      <c r="AG1047" s="59">
        <v>2</v>
      </c>
      <c r="AH1047" s="59">
        <v>0</v>
      </c>
      <c r="AI1047" s="59" t="s">
        <v>19</v>
      </c>
      <c r="AJ1047" s="94">
        <v>-21.25</v>
      </c>
      <c r="AK1047" s="94">
        <v>-14.033333000000001</v>
      </c>
      <c r="AL1047" s="30" t="s">
        <v>56277</v>
      </c>
      <c r="KS1047" s="129"/>
    </row>
    <row r="1048" spans="1:307">
      <c r="A1048" s="197">
        <v>5465807</v>
      </c>
      <c r="B1048" s="42">
        <v>6807</v>
      </c>
      <c r="C1048" s="1"/>
      <c r="D1048" s="1" t="s">
        <v>58388</v>
      </c>
      <c r="E1048" s="1"/>
      <c r="F1048" s="1" t="s">
        <v>58389</v>
      </c>
      <c r="G1048" s="1"/>
      <c r="H1048" s="290" t="s">
        <v>81238</v>
      </c>
      <c r="I1048" s="1"/>
      <c r="J1048" s="1"/>
      <c r="K1048" s="59">
        <v>7</v>
      </c>
      <c r="L1048" s="31"/>
      <c r="M1048" s="30"/>
      <c r="N1048" s="30"/>
      <c r="O1048" s="31" t="s">
        <v>58391</v>
      </c>
      <c r="P1048" s="70">
        <v>16366</v>
      </c>
      <c r="Q1048" s="1" t="s">
        <v>57933</v>
      </c>
      <c r="R1048" s="18" t="s">
        <v>81220</v>
      </c>
      <c r="S1048" s="30"/>
      <c r="T1048" s="1"/>
      <c r="U1048" s="1"/>
      <c r="W1048">
        <v>-3225</v>
      </c>
      <c r="X1048" s="59">
        <v>3394</v>
      </c>
      <c r="Y1048" s="59">
        <f>X1048/1.8288</f>
        <v>1855.8617672790901</v>
      </c>
      <c r="Z1048" s="59"/>
      <c r="AA1048" s="59" t="s">
        <v>57664</v>
      </c>
      <c r="AB1048" s="59">
        <v>15</v>
      </c>
      <c r="AC1048" s="59">
        <v>55</v>
      </c>
      <c r="AD1048" s="59">
        <v>30</v>
      </c>
      <c r="AE1048" s="1" t="s">
        <v>20</v>
      </c>
      <c r="AF1048" s="59">
        <v>117</v>
      </c>
      <c r="AG1048" s="59">
        <v>13</v>
      </c>
      <c r="AH1048" s="59">
        <v>48</v>
      </c>
      <c r="AI1048" s="47" t="s">
        <v>19</v>
      </c>
      <c r="AJ1048" s="53">
        <v>-15.925000000000001</v>
      </c>
      <c r="AK1048" s="53">
        <v>-117.23</v>
      </c>
      <c r="AL1048" s="31" t="s">
        <v>23</v>
      </c>
    </row>
    <row r="1049" spans="1:307">
      <c r="A1049" s="197">
        <v>5465808</v>
      </c>
      <c r="B1049" s="42">
        <v>6808</v>
      </c>
      <c r="C1049" s="1"/>
      <c r="D1049" s="1" t="s">
        <v>58392</v>
      </c>
      <c r="E1049" s="1"/>
      <c r="F1049" s="1" t="s">
        <v>58571</v>
      </c>
      <c r="G1049" s="1"/>
      <c r="H1049" s="1"/>
      <c r="I1049" s="1"/>
      <c r="J1049" s="1"/>
      <c r="K1049" s="59">
        <v>5</v>
      </c>
      <c r="L1049" s="31" t="s">
        <v>58571</v>
      </c>
      <c r="M1049" s="30"/>
      <c r="N1049" s="53">
        <v>191</v>
      </c>
      <c r="O1049" s="31"/>
      <c r="P1049" s="70">
        <v>16645</v>
      </c>
      <c r="Q1049" s="1" t="s">
        <v>57785</v>
      </c>
      <c r="R1049" s="53" t="s">
        <v>56483</v>
      </c>
      <c r="S1049" s="57" t="s">
        <v>56290</v>
      </c>
      <c r="T1049" s="1"/>
      <c r="U1049" s="1"/>
      <c r="W1049">
        <v>-3415</v>
      </c>
      <c r="X1049" s="59">
        <v>4155</v>
      </c>
      <c r="Y1049" s="59">
        <f>X1049/1.8288</f>
        <v>2271.9816272965882</v>
      </c>
      <c r="Z1049" s="59"/>
      <c r="AA1049" s="59" t="s">
        <v>56285</v>
      </c>
      <c r="AB1049" s="59">
        <v>5</v>
      </c>
      <c r="AC1049" s="59">
        <v>26</v>
      </c>
      <c r="AD1049" s="59">
        <v>0</v>
      </c>
      <c r="AE1049" s="48" t="s">
        <v>56287</v>
      </c>
      <c r="AF1049" s="59">
        <v>131</v>
      </c>
      <c r="AG1049" s="59">
        <v>19</v>
      </c>
      <c r="AH1049" s="59">
        <v>0</v>
      </c>
      <c r="AI1049" s="59" t="s">
        <v>19</v>
      </c>
      <c r="AJ1049" s="94">
        <v>5.4333330000000002</v>
      </c>
      <c r="AK1049" s="94">
        <v>-131.316667</v>
      </c>
      <c r="AL1049" s="30" t="s">
        <v>23</v>
      </c>
    </row>
    <row r="1050" spans="1:307">
      <c r="A1050" s="197">
        <v>5465809</v>
      </c>
      <c r="B1050" s="42">
        <v>6809</v>
      </c>
      <c r="C1050" s="1"/>
      <c r="D1050" s="1" t="s">
        <v>58392</v>
      </c>
      <c r="E1050" s="1"/>
      <c r="F1050" s="1" t="s">
        <v>58571</v>
      </c>
      <c r="G1050" s="1"/>
      <c r="H1050" s="1"/>
      <c r="I1050" s="1"/>
      <c r="J1050" s="18"/>
      <c r="K1050" s="59">
        <v>4</v>
      </c>
      <c r="L1050" s="31"/>
      <c r="M1050" s="30"/>
      <c r="N1050" s="53">
        <v>388</v>
      </c>
      <c r="O1050" s="31" t="s">
        <v>56751</v>
      </c>
      <c r="P1050" s="76">
        <v>34671</v>
      </c>
      <c r="Q1050" s="1" t="s">
        <v>57469</v>
      </c>
      <c r="R1050" s="30"/>
      <c r="S1050" s="57" t="s">
        <v>57432</v>
      </c>
      <c r="T1050" s="1"/>
      <c r="U1050" s="1"/>
      <c r="W1050">
        <v>-2708</v>
      </c>
      <c r="X1050" s="59">
        <f t="shared" ref="X1050:X1060" si="64">Y1050*1.8288</f>
        <v>2869.3872000000001</v>
      </c>
      <c r="Y1050" s="59">
        <v>1569</v>
      </c>
      <c r="Z1050" s="59"/>
      <c r="AA1050" s="59"/>
      <c r="AB1050" s="59">
        <v>19</v>
      </c>
      <c r="AC1050" s="59">
        <v>34</v>
      </c>
      <c r="AD1050" s="59">
        <v>0</v>
      </c>
      <c r="AE1050" s="48" t="s">
        <v>20</v>
      </c>
      <c r="AF1050" s="59">
        <v>64</v>
      </c>
      <c r="AG1050" s="59">
        <v>38</v>
      </c>
      <c r="AH1050" s="59">
        <v>0</v>
      </c>
      <c r="AI1050" s="59" t="s">
        <v>56301</v>
      </c>
      <c r="AJ1050" s="94">
        <v>-19.566666999999999</v>
      </c>
      <c r="AK1050" s="94">
        <v>64.633332999999993</v>
      </c>
      <c r="AL1050" s="30" t="s">
        <v>56302</v>
      </c>
      <c r="KS1050" s="52"/>
    </row>
    <row r="1051" spans="1:307">
      <c r="A1051" s="197">
        <v>5465810</v>
      </c>
      <c r="B1051" s="42">
        <v>6810</v>
      </c>
      <c r="C1051" s="1"/>
      <c r="D1051" s="1" t="s">
        <v>58392</v>
      </c>
      <c r="E1051" s="1"/>
      <c r="F1051" s="1" t="s">
        <v>58571</v>
      </c>
      <c r="G1051" s="1"/>
      <c r="H1051" s="1"/>
      <c r="I1051" s="1"/>
      <c r="J1051" s="18" t="s">
        <v>57536</v>
      </c>
      <c r="K1051" s="59">
        <v>3</v>
      </c>
      <c r="L1051" s="31"/>
      <c r="M1051" s="30"/>
      <c r="N1051" s="53">
        <v>408</v>
      </c>
      <c r="O1051" s="31" t="s">
        <v>56556</v>
      </c>
      <c r="P1051" s="70">
        <v>37190</v>
      </c>
      <c r="Q1051" s="1" t="s">
        <v>57470</v>
      </c>
      <c r="R1051" s="31"/>
      <c r="S1051" s="57" t="s">
        <v>57433</v>
      </c>
      <c r="T1051" s="28" t="s">
        <v>58562</v>
      </c>
      <c r="U1051" s="1"/>
      <c r="V1051" s="67"/>
      <c r="W1051">
        <v>-3322</v>
      </c>
      <c r="X1051" s="59">
        <f t="shared" si="64"/>
        <v>3919.1183999999998</v>
      </c>
      <c r="Y1051" s="59">
        <v>2143</v>
      </c>
      <c r="Z1051" s="59"/>
      <c r="AA1051" s="59"/>
      <c r="AB1051" s="59">
        <v>12</v>
      </c>
      <c r="AC1051" s="59">
        <v>7</v>
      </c>
      <c r="AD1051" s="59">
        <v>0</v>
      </c>
      <c r="AE1051" s="48" t="s">
        <v>20</v>
      </c>
      <c r="AF1051" s="59">
        <v>64</v>
      </c>
      <c r="AG1051" s="59">
        <v>7</v>
      </c>
      <c r="AH1051" s="59">
        <v>30</v>
      </c>
      <c r="AI1051" s="59" t="s">
        <v>56301</v>
      </c>
      <c r="AJ1051" s="94">
        <v>-12.116667</v>
      </c>
      <c r="AK1051" s="94">
        <v>64.125</v>
      </c>
      <c r="AL1051" s="30" t="s">
        <v>56302</v>
      </c>
      <c r="KS1051" s="129"/>
    </row>
    <row r="1052" spans="1:307">
      <c r="A1052" s="197">
        <v>5465811</v>
      </c>
      <c r="B1052" s="42">
        <v>6811</v>
      </c>
      <c r="C1052" s="1"/>
      <c r="D1052" s="1" t="s">
        <v>58392</v>
      </c>
      <c r="E1052" s="1"/>
      <c r="F1052" s="1" t="s">
        <v>58571</v>
      </c>
      <c r="G1052" s="1"/>
      <c r="H1052" s="1"/>
      <c r="I1052" s="1"/>
      <c r="J1052" s="18" t="s">
        <v>57536</v>
      </c>
      <c r="K1052" s="59">
        <v>5</v>
      </c>
      <c r="L1052" s="31"/>
      <c r="M1052" s="30"/>
      <c r="N1052" s="53">
        <v>452</v>
      </c>
      <c r="O1052" s="31" t="s">
        <v>56565</v>
      </c>
      <c r="P1052" s="75">
        <v>37149</v>
      </c>
      <c r="Q1052" s="18" t="s">
        <v>57470</v>
      </c>
      <c r="R1052" s="54">
        <v>186</v>
      </c>
      <c r="S1052" s="58">
        <v>2143</v>
      </c>
      <c r="T1052" s="18" t="s">
        <v>58561</v>
      </c>
      <c r="U1052" s="18"/>
      <c r="V1052" s="49"/>
      <c r="W1052">
        <v>-3594</v>
      </c>
      <c r="X1052" s="60">
        <f t="shared" si="64"/>
        <v>3474.72</v>
      </c>
      <c r="Y1052" s="60">
        <v>1900</v>
      </c>
      <c r="Z1052" s="60"/>
      <c r="AA1052" s="60"/>
      <c r="AB1052" s="60">
        <v>2</v>
      </c>
      <c r="AC1052" s="60">
        <v>42</v>
      </c>
      <c r="AD1052" s="60">
        <v>6</v>
      </c>
      <c r="AE1052" s="49" t="s">
        <v>20</v>
      </c>
      <c r="AF1052" s="60">
        <v>67</v>
      </c>
      <c r="AG1052" s="60">
        <v>23</v>
      </c>
      <c r="AH1052" s="60">
        <v>0</v>
      </c>
      <c r="AI1052" s="60" t="s">
        <v>56301</v>
      </c>
      <c r="AJ1052" s="93">
        <v>-2.701667</v>
      </c>
      <c r="AK1052" s="93">
        <v>67.383332999999993</v>
      </c>
      <c r="AL1052" s="31" t="s">
        <v>56302</v>
      </c>
    </row>
    <row r="1053" spans="1:307">
      <c r="A1053" s="197">
        <v>5465812</v>
      </c>
      <c r="B1053" s="42">
        <v>6812</v>
      </c>
      <c r="C1053" s="1"/>
      <c r="D1053" s="1" t="s">
        <v>58392</v>
      </c>
      <c r="E1053" s="1"/>
      <c r="F1053" s="1" t="s">
        <v>58571</v>
      </c>
      <c r="G1053" s="1"/>
      <c r="H1053" s="1"/>
      <c r="I1053" s="1"/>
      <c r="J1053" s="18" t="s">
        <v>57536</v>
      </c>
      <c r="K1053" s="59">
        <v>12</v>
      </c>
      <c r="L1053" s="31"/>
      <c r="M1053" s="30"/>
      <c r="N1053" s="53">
        <v>536</v>
      </c>
      <c r="O1053" s="31" t="s">
        <v>56635</v>
      </c>
      <c r="P1053" s="70">
        <v>36057</v>
      </c>
      <c r="Q1053" s="1" t="s">
        <v>56672</v>
      </c>
      <c r="R1053" s="53">
        <v>12</v>
      </c>
      <c r="S1053" s="57" t="s">
        <v>57438</v>
      </c>
      <c r="T1053" s="1"/>
      <c r="U1053" s="1"/>
      <c r="W1053">
        <v>-3829</v>
      </c>
      <c r="X1053" s="59">
        <f t="shared" si="64"/>
        <v>3758.1839999999997</v>
      </c>
      <c r="Y1053" s="59">
        <v>2055</v>
      </c>
      <c r="Z1053" s="59"/>
      <c r="AA1053" s="59"/>
      <c r="AB1053" s="59">
        <v>24</v>
      </c>
      <c r="AC1053" s="59">
        <v>53</v>
      </c>
      <c r="AD1053" s="59">
        <v>30</v>
      </c>
      <c r="AE1053" s="48" t="s">
        <v>20</v>
      </c>
      <c r="AF1053" s="59">
        <v>110</v>
      </c>
      <c r="AG1053" s="59">
        <v>23</v>
      </c>
      <c r="AH1053" s="59">
        <v>30</v>
      </c>
      <c r="AI1053" s="59" t="s">
        <v>56301</v>
      </c>
      <c r="AJ1053" s="94">
        <v>-24.891667000000002</v>
      </c>
      <c r="AK1053" s="94">
        <v>110.391667</v>
      </c>
      <c r="AL1053" s="30" t="s">
        <v>57435</v>
      </c>
    </row>
    <row r="1054" spans="1:307">
      <c r="A1054" s="197">
        <v>5465813</v>
      </c>
      <c r="B1054" s="42">
        <v>6813</v>
      </c>
      <c r="C1054" s="1"/>
      <c r="D1054" s="1" t="s">
        <v>58392</v>
      </c>
      <c r="E1054" s="1"/>
      <c r="F1054" s="1" t="s">
        <v>58571</v>
      </c>
      <c r="G1054" s="1"/>
      <c r="H1054" s="1"/>
      <c r="I1054" s="1"/>
      <c r="J1054" s="18" t="s">
        <v>57436</v>
      </c>
      <c r="K1054" s="59">
        <v>22</v>
      </c>
      <c r="L1054" s="31"/>
      <c r="M1054" s="30"/>
      <c r="N1054" s="53">
        <v>537</v>
      </c>
      <c r="O1054" s="31" t="s">
        <v>56635</v>
      </c>
      <c r="P1054" s="70">
        <v>36057</v>
      </c>
      <c r="Q1054" s="1" t="s">
        <v>56672</v>
      </c>
      <c r="R1054" s="53">
        <v>12</v>
      </c>
      <c r="S1054" s="57" t="s">
        <v>57438</v>
      </c>
      <c r="T1054" s="1"/>
      <c r="U1054" s="1"/>
      <c r="W1054">
        <v>-3829</v>
      </c>
      <c r="X1054" s="59">
        <f t="shared" si="64"/>
        <v>3758.1839999999997</v>
      </c>
      <c r="Y1054" s="59">
        <v>2055</v>
      </c>
      <c r="Z1054" s="59"/>
      <c r="AA1054" s="59"/>
      <c r="AB1054" s="59">
        <v>24</v>
      </c>
      <c r="AC1054" s="59">
        <v>53</v>
      </c>
      <c r="AD1054" s="59">
        <v>30</v>
      </c>
      <c r="AE1054" s="48" t="s">
        <v>20</v>
      </c>
      <c r="AF1054" s="59">
        <v>110</v>
      </c>
      <c r="AG1054" s="59">
        <v>23</v>
      </c>
      <c r="AH1054" s="59">
        <v>30</v>
      </c>
      <c r="AI1054" s="59" t="s">
        <v>56301</v>
      </c>
      <c r="AJ1054" s="94">
        <v>-24.891667000000002</v>
      </c>
      <c r="AK1054" s="94">
        <v>110.391667</v>
      </c>
      <c r="AL1054" s="30" t="s">
        <v>57435</v>
      </c>
    </row>
    <row r="1055" spans="1:307">
      <c r="A1055" s="197">
        <v>5465814</v>
      </c>
      <c r="B1055" s="42">
        <v>6814</v>
      </c>
      <c r="C1055" s="1"/>
      <c r="D1055" s="1" t="s">
        <v>58392</v>
      </c>
      <c r="E1055" s="1"/>
      <c r="F1055" s="1" t="s">
        <v>58571</v>
      </c>
      <c r="G1055" s="1"/>
      <c r="H1055" s="1"/>
      <c r="I1055" s="1"/>
      <c r="J1055" s="18" t="s">
        <v>57436</v>
      </c>
      <c r="K1055" s="59">
        <v>11</v>
      </c>
      <c r="L1055" s="31"/>
      <c r="M1055" s="30"/>
      <c r="N1055" s="53">
        <v>538</v>
      </c>
      <c r="O1055" s="31" t="s">
        <v>56656</v>
      </c>
      <c r="P1055" s="70">
        <v>36053</v>
      </c>
      <c r="Q1055" s="1" t="s">
        <v>56672</v>
      </c>
      <c r="R1055" s="53">
        <v>9</v>
      </c>
      <c r="S1055" s="57" t="s">
        <v>57439</v>
      </c>
      <c r="T1055" s="1"/>
      <c r="U1055" s="1"/>
      <c r="W1055">
        <v>-3350</v>
      </c>
      <c r="X1055" s="59">
        <f t="shared" si="64"/>
        <v>3675.8879999999999</v>
      </c>
      <c r="Y1055" s="59">
        <v>2010</v>
      </c>
      <c r="Z1055" s="59"/>
      <c r="AA1055" s="59"/>
      <c r="AB1055" s="59">
        <v>26</v>
      </c>
      <c r="AC1055" s="59">
        <v>56</v>
      </c>
      <c r="AD1055" s="59">
        <v>12</v>
      </c>
      <c r="AE1055" s="48" t="s">
        <v>20</v>
      </c>
      <c r="AF1055" s="59">
        <v>111</v>
      </c>
      <c r="AG1055" s="59">
        <v>10</v>
      </c>
      <c r="AH1055" s="59">
        <v>54</v>
      </c>
      <c r="AI1055" s="59" t="s">
        <v>56301</v>
      </c>
      <c r="AJ1055" s="94">
        <v>-26.936667</v>
      </c>
      <c r="AK1055" s="94">
        <v>111.181667</v>
      </c>
      <c r="AL1055" s="30" t="s">
        <v>57435</v>
      </c>
    </row>
    <row r="1056" spans="1:307">
      <c r="A1056" s="197">
        <v>5465815</v>
      </c>
      <c r="B1056" s="42">
        <v>6815</v>
      </c>
      <c r="C1056" s="1"/>
      <c r="D1056" s="1" t="s">
        <v>58392</v>
      </c>
      <c r="E1056" s="1"/>
      <c r="F1056" s="1" t="s">
        <v>58571</v>
      </c>
      <c r="G1056" s="1"/>
      <c r="H1056" s="1"/>
      <c r="I1056" s="1"/>
      <c r="J1056" s="1"/>
      <c r="K1056" s="59">
        <v>3</v>
      </c>
      <c r="L1056" s="31"/>
      <c r="M1056" s="30"/>
      <c r="N1056" s="53">
        <v>586</v>
      </c>
      <c r="O1056" s="31" t="s">
        <v>56681</v>
      </c>
      <c r="P1056" s="70">
        <v>35818</v>
      </c>
      <c r="Q1056" s="1" t="s">
        <v>57445</v>
      </c>
      <c r="R1056" s="53">
        <v>15</v>
      </c>
      <c r="S1056" s="57" t="s">
        <v>57443</v>
      </c>
      <c r="T1056" s="1"/>
      <c r="U1056" s="1"/>
      <c r="W1056">
        <v>-2680</v>
      </c>
      <c r="X1056" s="59">
        <f t="shared" si="64"/>
        <v>2139.6959999999999</v>
      </c>
      <c r="Y1056" s="59">
        <v>1170</v>
      </c>
      <c r="Z1056" s="59"/>
      <c r="AA1056" s="59"/>
      <c r="AB1056" s="59">
        <v>20</v>
      </c>
      <c r="AC1056" s="59">
        <v>36</v>
      </c>
      <c r="AD1056" s="59">
        <v>32</v>
      </c>
      <c r="AE1056" s="48" t="s">
        <v>56287</v>
      </c>
      <c r="AF1056" s="59">
        <v>68</v>
      </c>
      <c r="AG1056" s="59">
        <v>50</v>
      </c>
      <c r="AH1056" s="59">
        <v>25</v>
      </c>
      <c r="AI1056" s="59" t="s">
        <v>56301</v>
      </c>
      <c r="AJ1056" s="94">
        <v>20.442222000000001</v>
      </c>
      <c r="AK1056" s="94">
        <v>68.840277999999998</v>
      </c>
      <c r="AL1056" s="30" t="s">
        <v>57476</v>
      </c>
    </row>
    <row r="1057" spans="1:307">
      <c r="A1057" s="197">
        <v>5465816</v>
      </c>
      <c r="B1057" s="42">
        <v>6816</v>
      </c>
      <c r="C1057" s="1"/>
      <c r="D1057" s="1" t="s">
        <v>58392</v>
      </c>
      <c r="E1057" s="1"/>
      <c r="F1057" s="1" t="s">
        <v>58571</v>
      </c>
      <c r="G1057" s="1"/>
      <c r="H1057" s="1"/>
      <c r="I1057" s="1"/>
      <c r="J1057" s="1"/>
      <c r="K1057" s="59">
        <v>15</v>
      </c>
      <c r="L1057" s="31"/>
      <c r="M1057" s="30"/>
      <c r="N1057" s="53">
        <v>716</v>
      </c>
      <c r="O1057" s="31" t="s">
        <v>56772</v>
      </c>
      <c r="P1057" s="70">
        <v>33668</v>
      </c>
      <c r="Q1057" s="1" t="s">
        <v>56703</v>
      </c>
      <c r="R1057" s="53">
        <v>220</v>
      </c>
      <c r="S1057" s="57" t="s">
        <v>57444</v>
      </c>
      <c r="T1057" s="1"/>
      <c r="U1057" s="1"/>
      <c r="W1057">
        <v>-2213</v>
      </c>
      <c r="X1057" s="59">
        <f t="shared" si="64"/>
        <v>2011.68</v>
      </c>
      <c r="Y1057" s="59">
        <v>1100</v>
      </c>
      <c r="Z1057" s="59"/>
      <c r="AA1057" s="59"/>
      <c r="AB1057" s="59">
        <v>0</v>
      </c>
      <c r="AC1057" s="59">
        <v>42</v>
      </c>
      <c r="AD1057" s="59">
        <v>0</v>
      </c>
      <c r="AE1057" s="48" t="s">
        <v>20</v>
      </c>
      <c r="AF1057" s="59">
        <v>147</v>
      </c>
      <c r="AG1057" s="59">
        <v>0</v>
      </c>
      <c r="AH1057" s="59">
        <v>0</v>
      </c>
      <c r="AI1057" s="59" t="s">
        <v>56301</v>
      </c>
      <c r="AJ1057" s="94">
        <v>-0.7</v>
      </c>
      <c r="AK1057" s="94">
        <v>147</v>
      </c>
      <c r="AL1057" s="30" t="s">
        <v>23</v>
      </c>
    </row>
    <row r="1058" spans="1:307">
      <c r="A1058" s="197">
        <v>5465817</v>
      </c>
      <c r="B1058" s="42">
        <v>6817</v>
      </c>
      <c r="C1058" s="1"/>
      <c r="D1058" s="1" t="s">
        <v>58392</v>
      </c>
      <c r="E1058" s="1"/>
      <c r="F1058" s="1" t="s">
        <v>58571</v>
      </c>
      <c r="G1058" s="1"/>
      <c r="H1058" s="1" t="s">
        <v>58393</v>
      </c>
      <c r="I1058" s="1"/>
      <c r="J1058" s="1"/>
      <c r="K1058" s="59">
        <v>9</v>
      </c>
      <c r="L1058" s="31"/>
      <c r="M1058" s="30"/>
      <c r="N1058" s="30" t="s">
        <v>58394</v>
      </c>
      <c r="O1058" s="31"/>
      <c r="P1058" s="70">
        <v>17031</v>
      </c>
      <c r="Q1058" s="1" t="s">
        <v>57506</v>
      </c>
      <c r="R1058" s="30" t="s">
        <v>57504</v>
      </c>
      <c r="S1058" s="57" t="s">
        <v>57507</v>
      </c>
      <c r="T1058" s="1"/>
      <c r="U1058" s="1"/>
      <c r="W1058">
        <v>-1137</v>
      </c>
      <c r="X1058" s="59">
        <f t="shared" si="64"/>
        <v>1148.4864</v>
      </c>
      <c r="Y1058" s="59">
        <v>628</v>
      </c>
      <c r="Z1058" s="59"/>
      <c r="AA1058" s="59"/>
      <c r="AB1058" s="59">
        <v>39</v>
      </c>
      <c r="AC1058" s="59">
        <v>46</v>
      </c>
      <c r="AD1058" s="59">
        <v>0</v>
      </c>
      <c r="AE1058" s="48" t="s">
        <v>20</v>
      </c>
      <c r="AF1058" s="59">
        <v>167</v>
      </c>
      <c r="AG1058" s="59">
        <v>45</v>
      </c>
      <c r="AH1058" s="59">
        <v>0</v>
      </c>
      <c r="AI1058" s="59" t="s">
        <v>56301</v>
      </c>
      <c r="AJ1058" s="94">
        <v>-39.766666999999998</v>
      </c>
      <c r="AK1058" s="94">
        <v>167.75</v>
      </c>
      <c r="AL1058" s="30" t="s">
        <v>57499</v>
      </c>
    </row>
    <row r="1059" spans="1:307">
      <c r="A1059" s="197">
        <v>5465818</v>
      </c>
      <c r="B1059" s="42">
        <v>6818</v>
      </c>
      <c r="C1059" s="1"/>
      <c r="D1059" s="1" t="s">
        <v>58392</v>
      </c>
      <c r="E1059" s="1"/>
      <c r="F1059" s="1" t="s">
        <v>58571</v>
      </c>
      <c r="G1059" s="1"/>
      <c r="H1059" s="1"/>
      <c r="I1059" s="1"/>
      <c r="J1059" s="1"/>
      <c r="K1059" s="59">
        <v>5</v>
      </c>
      <c r="L1059" s="31"/>
      <c r="M1059" s="30"/>
      <c r="N1059" s="53">
        <v>754</v>
      </c>
      <c r="O1059" s="31" t="s">
        <v>56628</v>
      </c>
      <c r="P1059" s="72">
        <v>36361</v>
      </c>
      <c r="Q1059" s="18" t="s">
        <v>56672</v>
      </c>
      <c r="R1059" s="54">
        <v>3</v>
      </c>
      <c r="S1059" s="58" t="s">
        <v>58558</v>
      </c>
      <c r="T1059" s="18" t="s">
        <v>58559</v>
      </c>
      <c r="U1059" s="18"/>
      <c r="V1059" s="49"/>
      <c r="W1059">
        <v>-4844</v>
      </c>
      <c r="X1059" s="60">
        <f t="shared" si="64"/>
        <v>4965.192</v>
      </c>
      <c r="Y1059" s="60">
        <v>2715</v>
      </c>
      <c r="Z1059" s="60"/>
      <c r="AA1059" s="60"/>
      <c r="AB1059" s="59">
        <v>10</v>
      </c>
      <c r="AC1059" s="59">
        <v>12</v>
      </c>
      <c r="AD1059" s="59">
        <v>53</v>
      </c>
      <c r="AE1059" s="48" t="s">
        <v>20</v>
      </c>
      <c r="AF1059" s="59">
        <v>178</v>
      </c>
      <c r="AG1059" s="59">
        <v>0</v>
      </c>
      <c r="AH1059" s="59">
        <v>52</v>
      </c>
      <c r="AI1059" s="59" t="s">
        <v>56301</v>
      </c>
      <c r="AJ1059" s="94">
        <v>-10.214722</v>
      </c>
      <c r="AK1059" s="94">
        <v>178.014444</v>
      </c>
      <c r="AL1059" s="30" t="s">
        <v>23</v>
      </c>
    </row>
    <row r="1060" spans="1:307">
      <c r="A1060" s="197">
        <v>5465819</v>
      </c>
      <c r="B1060" s="42">
        <v>6819</v>
      </c>
      <c r="C1060" s="1"/>
      <c r="D1060" s="1" t="s">
        <v>58392</v>
      </c>
      <c r="E1060" s="1"/>
      <c r="F1060" s="1" t="s">
        <v>58571</v>
      </c>
      <c r="G1060" s="1"/>
      <c r="H1060" s="1"/>
      <c r="I1060" s="1"/>
      <c r="J1060" s="1"/>
      <c r="K1060" s="59">
        <v>4</v>
      </c>
      <c r="L1060" s="31"/>
      <c r="M1060" s="30"/>
      <c r="N1060" s="53">
        <v>770</v>
      </c>
      <c r="O1060" s="31" t="s">
        <v>56613</v>
      </c>
      <c r="P1060" s="76">
        <v>36704</v>
      </c>
      <c r="Q1060" s="1" t="s">
        <v>56672</v>
      </c>
      <c r="R1060" s="53">
        <v>723</v>
      </c>
      <c r="S1060" s="57" t="s">
        <v>57448</v>
      </c>
      <c r="T1060" s="28" t="s">
        <v>58560</v>
      </c>
      <c r="U1060" s="1"/>
      <c r="V1060" s="49"/>
      <c r="W1060">
        <v>-3952</v>
      </c>
      <c r="X1060" s="59">
        <f t="shared" si="64"/>
        <v>4070.9088000000002</v>
      </c>
      <c r="Y1060" s="59">
        <v>2226</v>
      </c>
      <c r="Z1060" s="59"/>
      <c r="AA1060" s="59"/>
      <c r="AB1060" s="59">
        <v>13</v>
      </c>
      <c r="AC1060" s="59">
        <v>10</v>
      </c>
      <c r="AD1060" s="59">
        <v>18</v>
      </c>
      <c r="AE1060" s="48" t="s">
        <v>20</v>
      </c>
      <c r="AF1060" s="59">
        <v>175</v>
      </c>
      <c r="AG1060" s="59">
        <v>41</v>
      </c>
      <c r="AH1060" s="59">
        <v>18</v>
      </c>
      <c r="AI1060" s="59" t="s">
        <v>19</v>
      </c>
      <c r="AJ1060" s="94">
        <v>-13.171666999999999</v>
      </c>
      <c r="AK1060" s="94">
        <v>-175.688333</v>
      </c>
      <c r="AL1060" s="30" t="s">
        <v>23</v>
      </c>
    </row>
    <row r="1061" spans="1:307">
      <c r="A1061" s="197">
        <v>5465820</v>
      </c>
      <c r="B1061" s="42">
        <v>6820</v>
      </c>
      <c r="C1061" s="1"/>
      <c r="D1061" s="1" t="s">
        <v>58392</v>
      </c>
      <c r="E1061" s="1"/>
      <c r="F1061" s="1" t="s">
        <v>58571</v>
      </c>
      <c r="G1061" s="1"/>
      <c r="H1061" s="1"/>
      <c r="I1061" s="1" t="s">
        <v>57456</v>
      </c>
      <c r="J1061" s="1"/>
      <c r="K1061" s="59">
        <v>5</v>
      </c>
      <c r="L1061" s="31"/>
      <c r="M1061" s="30"/>
      <c r="N1061" s="53">
        <v>825</v>
      </c>
      <c r="O1061" s="31" t="s">
        <v>58036</v>
      </c>
      <c r="P1061" s="70">
        <v>17371</v>
      </c>
      <c r="Q1061" s="1" t="s">
        <v>57511</v>
      </c>
      <c r="R1061" s="30" t="s">
        <v>58038</v>
      </c>
      <c r="S1061" s="57" t="s">
        <v>57510</v>
      </c>
      <c r="T1061" s="22" t="s">
        <v>58612</v>
      </c>
      <c r="U1061" s="22"/>
      <c r="W1061">
        <v>-3881</v>
      </c>
      <c r="X1061" s="59">
        <v>3795</v>
      </c>
      <c r="Y1061" s="59">
        <f>X1061/1.8288</f>
        <v>2075.1312335958005</v>
      </c>
      <c r="Z1061" s="59"/>
      <c r="AA1061" s="101" t="s">
        <v>58611</v>
      </c>
      <c r="AB1061" s="59">
        <v>17</v>
      </c>
      <c r="AC1061" s="59">
        <v>16</v>
      </c>
      <c r="AD1061" s="59">
        <v>30</v>
      </c>
      <c r="AE1061" s="48" t="s">
        <v>56287</v>
      </c>
      <c r="AF1061" s="59">
        <v>48</v>
      </c>
      <c r="AG1061" s="59">
        <v>25</v>
      </c>
      <c r="AH1061" s="59">
        <v>0</v>
      </c>
      <c r="AI1061" s="59" t="s">
        <v>19</v>
      </c>
      <c r="AJ1061" s="94">
        <v>17.274999999999999</v>
      </c>
      <c r="AK1061" s="94">
        <v>-48.416666999999997</v>
      </c>
      <c r="AL1061" s="30" t="s">
        <v>56277</v>
      </c>
    </row>
    <row r="1062" spans="1:307">
      <c r="A1062" s="197">
        <v>5465821</v>
      </c>
      <c r="B1062" s="42">
        <v>6821</v>
      </c>
      <c r="C1062" s="1"/>
      <c r="D1062" s="1" t="s">
        <v>58392</v>
      </c>
      <c r="E1062" s="1"/>
      <c r="F1062" s="1" t="s">
        <v>58571</v>
      </c>
      <c r="G1062" s="1"/>
      <c r="H1062" s="1"/>
      <c r="I1062" s="1"/>
      <c r="J1062" s="1"/>
      <c r="K1062" s="59">
        <v>11</v>
      </c>
      <c r="L1062" s="31"/>
      <c r="M1062" s="48" t="s">
        <v>81135</v>
      </c>
      <c r="N1062" s="53">
        <v>1083</v>
      </c>
      <c r="O1062" s="31"/>
      <c r="P1062" s="70">
        <v>18717</v>
      </c>
      <c r="Q1062" s="1" t="s">
        <v>58308</v>
      </c>
      <c r="R1062" s="30" t="s">
        <v>57559</v>
      </c>
      <c r="S1062" s="57" t="s">
        <v>58221</v>
      </c>
      <c r="T1062" s="1"/>
      <c r="U1062" s="18" t="s">
        <v>57619</v>
      </c>
      <c r="V1062" s="48">
        <v>1</v>
      </c>
      <c r="W1062">
        <v>-3151</v>
      </c>
      <c r="X1062" s="59" t="s">
        <v>56516</v>
      </c>
      <c r="Y1062" s="59"/>
      <c r="Z1062" s="59"/>
      <c r="AA1062" s="59"/>
      <c r="AB1062" s="59">
        <v>13</v>
      </c>
      <c r="AC1062" s="59">
        <v>8</v>
      </c>
      <c r="AD1062" s="59">
        <v>0</v>
      </c>
      <c r="AE1062" s="48" t="s">
        <v>56287</v>
      </c>
      <c r="AF1062" s="59">
        <v>86</v>
      </c>
      <c r="AG1062" s="59">
        <v>12</v>
      </c>
      <c r="AH1062" s="59">
        <v>0</v>
      </c>
      <c r="AI1062" s="59" t="s">
        <v>56301</v>
      </c>
      <c r="AJ1062" s="94">
        <v>13.133333</v>
      </c>
      <c r="AK1062" s="94">
        <v>86.2</v>
      </c>
      <c r="AL1062" s="30" t="s">
        <v>57560</v>
      </c>
    </row>
    <row r="1063" spans="1:307">
      <c r="A1063" s="197">
        <v>5465822</v>
      </c>
      <c r="B1063" s="42">
        <v>6822</v>
      </c>
      <c r="C1063" s="1"/>
      <c r="D1063" s="1" t="s">
        <v>58392</v>
      </c>
      <c r="E1063" s="1"/>
      <c r="F1063" s="1" t="s">
        <v>58571</v>
      </c>
      <c r="G1063" s="1"/>
      <c r="H1063" s="1"/>
      <c r="I1063" s="1"/>
      <c r="J1063" s="1"/>
      <c r="K1063" s="59">
        <v>6</v>
      </c>
      <c r="L1063" s="31"/>
      <c r="M1063" s="48" t="s">
        <v>81135</v>
      </c>
      <c r="N1063" s="53">
        <v>1079</v>
      </c>
      <c r="O1063" s="31"/>
      <c r="P1063" s="77"/>
      <c r="Q1063" s="1" t="s">
        <v>57518</v>
      </c>
      <c r="R1063" s="30" t="s">
        <v>57567</v>
      </c>
      <c r="S1063" s="57"/>
      <c r="T1063" s="1"/>
      <c r="U1063" s="1" t="s">
        <v>57619</v>
      </c>
      <c r="V1063" s="48">
        <v>1</v>
      </c>
      <c r="W1063">
        <v>-5376</v>
      </c>
      <c r="X1063" s="59" t="s">
        <v>57620</v>
      </c>
      <c r="Y1063" s="59"/>
      <c r="Z1063" s="59"/>
      <c r="AA1063" s="59"/>
      <c r="AB1063" s="59">
        <v>42</v>
      </c>
      <c r="AC1063" s="59">
        <v>30</v>
      </c>
      <c r="AD1063" s="59">
        <v>0</v>
      </c>
      <c r="AE1063" s="48" t="s">
        <v>20</v>
      </c>
      <c r="AF1063" s="59">
        <v>147</v>
      </c>
      <c r="AG1063" s="59">
        <v>57</v>
      </c>
      <c r="AH1063" s="59">
        <v>0</v>
      </c>
      <c r="AI1063" s="59" t="s">
        <v>19</v>
      </c>
      <c r="AJ1063" s="94">
        <v>-42.5</v>
      </c>
      <c r="AK1063" s="94">
        <v>-147.94999999999999</v>
      </c>
      <c r="AL1063" s="30" t="s">
        <v>23</v>
      </c>
      <c r="KT1063" s="129"/>
      <c r="KU1063" s="129"/>
    </row>
    <row r="1064" spans="1:307">
      <c r="A1064" s="197">
        <v>5465823</v>
      </c>
      <c r="B1064" s="42">
        <v>6823</v>
      </c>
      <c r="C1064" s="1"/>
      <c r="D1064" s="1" t="s">
        <v>58392</v>
      </c>
      <c r="E1064" s="1"/>
      <c r="F1064" s="1" t="s">
        <v>58571</v>
      </c>
      <c r="G1064" s="1"/>
      <c r="H1064" s="1"/>
      <c r="I1064" s="1"/>
      <c r="J1064" s="1"/>
      <c r="K1064" s="59">
        <v>1</v>
      </c>
      <c r="L1064" s="31"/>
      <c r="M1064" s="49" t="s">
        <v>81135</v>
      </c>
      <c r="N1064" s="53">
        <v>1105</v>
      </c>
      <c r="O1064" s="31"/>
      <c r="P1064" s="70">
        <v>18719</v>
      </c>
      <c r="Q1064" s="1" t="s">
        <v>58307</v>
      </c>
      <c r="R1064" s="30" t="s">
        <v>57648</v>
      </c>
      <c r="S1064" s="57" t="s">
        <v>57479</v>
      </c>
      <c r="T1064" s="1"/>
      <c r="U1064" s="18" t="s">
        <v>57619</v>
      </c>
      <c r="V1064" s="49">
        <v>1</v>
      </c>
      <c r="W1064">
        <v>-5228</v>
      </c>
      <c r="X1064" s="59" t="s">
        <v>56516</v>
      </c>
      <c r="Y1064" s="59"/>
      <c r="Z1064" s="59"/>
      <c r="AA1064" s="59"/>
      <c r="AB1064" s="59">
        <v>8</v>
      </c>
      <c r="AC1064" s="59">
        <v>37</v>
      </c>
      <c r="AD1064" s="59">
        <v>0</v>
      </c>
      <c r="AE1064" s="48" t="s">
        <v>20</v>
      </c>
      <c r="AF1064" s="59">
        <v>79</v>
      </c>
      <c r="AG1064" s="59">
        <v>34</v>
      </c>
      <c r="AH1064" s="59">
        <v>0</v>
      </c>
      <c r="AI1064" s="59" t="s">
        <v>56301</v>
      </c>
      <c r="AJ1064" s="94">
        <v>-8.6166669999999996</v>
      </c>
      <c r="AK1064" s="94">
        <v>79.566666999999995</v>
      </c>
      <c r="AL1064" s="30" t="s">
        <v>56302</v>
      </c>
    </row>
    <row r="1065" spans="1:307">
      <c r="A1065" s="197">
        <v>5465824</v>
      </c>
      <c r="B1065" s="42">
        <v>6824</v>
      </c>
      <c r="C1065" s="1"/>
      <c r="D1065" s="1" t="s">
        <v>58392</v>
      </c>
      <c r="E1065" s="1"/>
      <c r="F1065" s="1" t="s">
        <v>58571</v>
      </c>
      <c r="G1065" s="1"/>
      <c r="H1065" s="1"/>
      <c r="I1065" s="1"/>
      <c r="J1065" s="1"/>
      <c r="K1065" s="59">
        <v>4</v>
      </c>
      <c r="L1065" s="31"/>
      <c r="M1065" s="48" t="s">
        <v>81135</v>
      </c>
      <c r="N1065" s="53">
        <v>1101</v>
      </c>
      <c r="O1065" s="31"/>
      <c r="P1065" s="70">
        <v>18719</v>
      </c>
      <c r="Q1065" s="1" t="s">
        <v>58307</v>
      </c>
      <c r="R1065" s="30" t="s">
        <v>57648</v>
      </c>
      <c r="S1065" s="57" t="s">
        <v>57479</v>
      </c>
      <c r="T1065" s="1"/>
      <c r="U1065" s="18" t="s">
        <v>57619</v>
      </c>
      <c r="V1065" s="48">
        <v>1</v>
      </c>
      <c r="W1065">
        <v>-5228</v>
      </c>
      <c r="X1065" s="59" t="s">
        <v>56516</v>
      </c>
      <c r="Y1065" s="59"/>
      <c r="Z1065" s="59"/>
      <c r="AA1065" s="59"/>
      <c r="AB1065" s="59">
        <v>8</v>
      </c>
      <c r="AC1065" s="59">
        <v>37</v>
      </c>
      <c r="AD1065" s="59">
        <v>0</v>
      </c>
      <c r="AE1065" s="48" t="s">
        <v>20</v>
      </c>
      <c r="AF1065" s="59">
        <v>79</v>
      </c>
      <c r="AG1065" s="59">
        <v>34</v>
      </c>
      <c r="AH1065" s="59">
        <v>0</v>
      </c>
      <c r="AI1065" s="59" t="s">
        <v>56301</v>
      </c>
      <c r="AJ1065" s="94">
        <v>-8.6166669999999996</v>
      </c>
      <c r="AK1065" s="94">
        <v>79.566666999999995</v>
      </c>
      <c r="AL1065" s="30" t="s">
        <v>56302</v>
      </c>
    </row>
    <row r="1066" spans="1:307">
      <c r="A1066" s="198">
        <v>5465826</v>
      </c>
      <c r="B1066" s="43">
        <v>6826</v>
      </c>
      <c r="C1066" s="18"/>
      <c r="D1066" s="18" t="s">
        <v>58400</v>
      </c>
      <c r="E1066" s="18"/>
      <c r="F1066" s="18" t="s">
        <v>59154</v>
      </c>
      <c r="G1066" s="18"/>
      <c r="H1066" s="18" t="s">
        <v>58399</v>
      </c>
      <c r="I1066" s="18"/>
      <c r="J1066" s="18"/>
      <c r="K1066" s="60">
        <v>4</v>
      </c>
      <c r="L1066" s="31"/>
      <c r="M1066" s="49"/>
      <c r="N1066" s="54">
        <v>758</v>
      </c>
      <c r="O1066" s="31" t="s">
        <v>56628</v>
      </c>
      <c r="P1066" s="72">
        <v>36361</v>
      </c>
      <c r="Q1066" s="18" t="s">
        <v>56672</v>
      </c>
      <c r="R1066" s="54">
        <v>3</v>
      </c>
      <c r="S1066" s="58" t="s">
        <v>58558</v>
      </c>
      <c r="T1066" s="18" t="s">
        <v>58559</v>
      </c>
      <c r="U1066" s="18"/>
      <c r="V1066" s="49"/>
      <c r="W1066">
        <v>-4844</v>
      </c>
      <c r="X1066" s="60">
        <f>Y1066*1.8288</f>
        <v>4965.192</v>
      </c>
      <c r="Y1066" s="60">
        <v>2715</v>
      </c>
      <c r="Z1066" s="60"/>
      <c r="AA1066" s="60"/>
      <c r="AB1066" s="59">
        <v>10</v>
      </c>
      <c r="AC1066" s="59">
        <v>12</v>
      </c>
      <c r="AD1066" s="59">
        <v>53</v>
      </c>
      <c r="AE1066" s="48" t="s">
        <v>20</v>
      </c>
      <c r="AF1066" s="59">
        <v>178</v>
      </c>
      <c r="AG1066" s="59">
        <v>0</v>
      </c>
      <c r="AH1066" s="59">
        <v>52</v>
      </c>
      <c r="AI1066" s="59" t="s">
        <v>56301</v>
      </c>
      <c r="AJ1066" s="94">
        <v>-10.214722</v>
      </c>
      <c r="AK1066" s="94">
        <v>178.014444</v>
      </c>
      <c r="AL1066" s="30" t="s">
        <v>23</v>
      </c>
    </row>
    <row r="1067" spans="1:307">
      <c r="A1067" s="197">
        <v>5465827</v>
      </c>
      <c r="B1067" s="42">
        <v>6827</v>
      </c>
      <c r="C1067" s="1"/>
      <c r="D1067" s="18" t="s">
        <v>58280</v>
      </c>
      <c r="E1067" s="18"/>
      <c r="F1067" s="1" t="s">
        <v>58281</v>
      </c>
      <c r="G1067" s="1"/>
      <c r="H1067" s="1" t="s">
        <v>57380</v>
      </c>
      <c r="I1067" s="1"/>
      <c r="J1067" s="1"/>
      <c r="K1067" s="59">
        <v>3</v>
      </c>
      <c r="L1067" s="31"/>
      <c r="M1067" s="48"/>
      <c r="N1067" s="53">
        <v>1000</v>
      </c>
      <c r="O1067" s="31" t="s">
        <v>58042</v>
      </c>
      <c r="P1067" s="34">
        <v>17163</v>
      </c>
      <c r="Q1067" s="1" t="s">
        <v>57788</v>
      </c>
      <c r="R1067" s="30" t="s">
        <v>57463</v>
      </c>
      <c r="S1067" s="57"/>
      <c r="T1067" s="1"/>
      <c r="U1067" s="1"/>
      <c r="W1067">
        <v>-2910</v>
      </c>
      <c r="X1067" s="59">
        <v>2470</v>
      </c>
      <c r="Y1067" s="59">
        <f>X1067/1.8288</f>
        <v>1350.6124234470692</v>
      </c>
      <c r="Z1067" s="59"/>
      <c r="AA1067" s="59">
        <v>402</v>
      </c>
      <c r="AB1067" s="59">
        <v>21</v>
      </c>
      <c r="AC1067" s="59">
        <v>7</v>
      </c>
      <c r="AD1067" s="59">
        <v>0</v>
      </c>
      <c r="AE1067" s="48" t="s">
        <v>56287</v>
      </c>
      <c r="AF1067" s="59">
        <v>72</v>
      </c>
      <c r="AG1067" s="59">
        <v>51</v>
      </c>
      <c r="AH1067" s="59">
        <v>0</v>
      </c>
      <c r="AI1067" s="59" t="s">
        <v>19</v>
      </c>
      <c r="AJ1067" s="94">
        <v>21.116667</v>
      </c>
      <c r="AK1067" s="94">
        <v>-72.849999999999994</v>
      </c>
      <c r="AL1067" s="30" t="s">
        <v>57478</v>
      </c>
    </row>
    <row r="1068" spans="1:307">
      <c r="A1068" s="198">
        <v>5465828</v>
      </c>
      <c r="B1068" s="43">
        <v>6828</v>
      </c>
      <c r="C1068" s="18"/>
      <c r="D1068" s="18" t="s">
        <v>58264</v>
      </c>
      <c r="E1068" s="18"/>
      <c r="F1068" s="18" t="s">
        <v>58402</v>
      </c>
      <c r="G1068" s="18"/>
      <c r="H1068" s="18"/>
      <c r="I1068" s="28" t="s">
        <v>57117</v>
      </c>
      <c r="J1068" s="28"/>
      <c r="K1068" s="63">
        <v>1</v>
      </c>
      <c r="L1068" s="64"/>
      <c r="M1068" s="49"/>
      <c r="N1068" s="64">
        <v>1171</v>
      </c>
      <c r="O1068" s="33" t="s">
        <v>58087</v>
      </c>
      <c r="P1068" s="75">
        <v>18483</v>
      </c>
      <c r="Q1068" s="1" t="s">
        <v>57788</v>
      </c>
      <c r="R1068" s="53" t="s">
        <v>57482</v>
      </c>
      <c r="S1068" s="58" t="s">
        <v>57481</v>
      </c>
      <c r="T1068" s="28" t="s">
        <v>58563</v>
      </c>
      <c r="U1068" s="18" t="s">
        <v>58181</v>
      </c>
      <c r="V1068" s="49"/>
      <c r="W1068">
        <v>-3407</v>
      </c>
      <c r="X1068" s="60">
        <v>3398</v>
      </c>
      <c r="Y1068" s="60">
        <f>X1068/1.8288</f>
        <v>1858.0489938757655</v>
      </c>
      <c r="Z1068" s="60"/>
      <c r="AA1068" s="60" t="s">
        <v>57480</v>
      </c>
      <c r="AB1068" s="60">
        <v>18</v>
      </c>
      <c r="AC1068" s="60">
        <v>21</v>
      </c>
      <c r="AD1068" s="60">
        <v>0</v>
      </c>
      <c r="AE1068" s="49" t="s">
        <v>20</v>
      </c>
      <c r="AF1068" s="63">
        <v>62</v>
      </c>
      <c r="AG1068" s="60">
        <v>4</v>
      </c>
      <c r="AH1068" s="60">
        <v>0</v>
      </c>
      <c r="AI1068" s="60" t="s">
        <v>56301</v>
      </c>
      <c r="AJ1068" s="93">
        <v>-18.350000000000001</v>
      </c>
      <c r="AK1068" s="93">
        <v>62.066667000000002</v>
      </c>
      <c r="AL1068" s="31" t="s">
        <v>56302</v>
      </c>
    </row>
    <row r="1069" spans="1:307">
      <c r="A1069" s="197">
        <v>5465829</v>
      </c>
      <c r="B1069" s="42">
        <v>6829</v>
      </c>
      <c r="C1069" s="1"/>
      <c r="D1069" s="1" t="s">
        <v>58195</v>
      </c>
      <c r="E1069" s="1"/>
      <c r="F1069" s="1" t="s">
        <v>58406</v>
      </c>
      <c r="G1069" s="1"/>
      <c r="H1069" s="1" t="s">
        <v>58407</v>
      </c>
      <c r="I1069" s="1"/>
      <c r="J1069" s="1"/>
      <c r="K1069" s="59">
        <v>47</v>
      </c>
      <c r="L1069" s="31"/>
      <c r="M1069" s="48" t="s">
        <v>81135</v>
      </c>
      <c r="N1069" s="53">
        <v>1231</v>
      </c>
      <c r="O1069" s="31" t="s">
        <v>58403</v>
      </c>
      <c r="P1069" s="70">
        <v>18567</v>
      </c>
      <c r="Q1069" s="1" t="s">
        <v>57048</v>
      </c>
      <c r="R1069" s="53">
        <v>19</v>
      </c>
      <c r="S1069" s="30" t="s">
        <v>58404</v>
      </c>
      <c r="T1069" s="1"/>
      <c r="U1069" s="1" t="s">
        <v>58456</v>
      </c>
      <c r="V1069" s="48">
        <v>1</v>
      </c>
      <c r="W1069">
        <v>-2800</v>
      </c>
      <c r="X1069" s="59" t="s">
        <v>58405</v>
      </c>
      <c r="Y1069" s="59"/>
      <c r="Z1069" s="59"/>
      <c r="AA1069" s="59"/>
      <c r="AB1069" s="59">
        <v>4</v>
      </c>
      <c r="AC1069" s="59">
        <v>29</v>
      </c>
      <c r="AD1069" s="59">
        <v>0</v>
      </c>
      <c r="AE1069" s="1" t="s">
        <v>56287</v>
      </c>
      <c r="AF1069" s="59">
        <v>3</v>
      </c>
      <c r="AG1069" s="59">
        <v>59</v>
      </c>
      <c r="AH1069" s="59">
        <v>0</v>
      </c>
      <c r="AI1069" s="47" t="s">
        <v>19</v>
      </c>
      <c r="AJ1069" s="53">
        <v>4.483333</v>
      </c>
      <c r="AK1069" s="53">
        <v>-3.983333</v>
      </c>
      <c r="AL1069" s="30" t="s">
        <v>57514</v>
      </c>
      <c r="KS1069" s="20"/>
      <c r="KT1069" s="20"/>
      <c r="KU1069" s="20"/>
    </row>
    <row r="1070" spans="1:307">
      <c r="A1070" s="197">
        <v>5465830</v>
      </c>
      <c r="B1070" s="42">
        <v>6830</v>
      </c>
      <c r="C1070" s="1"/>
      <c r="D1070" s="1" t="s">
        <v>58408</v>
      </c>
      <c r="E1070" s="1"/>
      <c r="F1070" s="1" t="s">
        <v>59151</v>
      </c>
      <c r="G1070" s="1"/>
      <c r="H1070" s="1"/>
      <c r="I1070" s="1"/>
      <c r="J1070" s="1"/>
      <c r="K1070" s="59">
        <v>16</v>
      </c>
      <c r="L1070" s="31"/>
      <c r="M1070" s="48" t="s">
        <v>81135</v>
      </c>
      <c r="N1070" s="53">
        <v>1143</v>
      </c>
      <c r="O1070" s="31"/>
      <c r="P1070" s="70">
        <v>18716</v>
      </c>
      <c r="Q1070" s="1" t="s">
        <v>58308</v>
      </c>
      <c r="R1070" s="30" t="s">
        <v>58436</v>
      </c>
      <c r="S1070" s="30"/>
      <c r="T1070" s="1"/>
      <c r="U1070" s="1" t="s">
        <v>57619</v>
      </c>
      <c r="V1070" s="48">
        <v>1</v>
      </c>
      <c r="W1070" s="37">
        <v>-806</v>
      </c>
      <c r="X1070" s="59" t="s">
        <v>57577</v>
      </c>
      <c r="Y1070" s="59"/>
      <c r="Z1070" s="59"/>
      <c r="AA1070" s="59"/>
      <c r="AB1070" s="59">
        <v>7</v>
      </c>
      <c r="AC1070" s="59">
        <v>31</v>
      </c>
      <c r="AD1070" s="59">
        <v>0</v>
      </c>
      <c r="AE1070" s="1" t="s">
        <v>56287</v>
      </c>
      <c r="AF1070" s="59">
        <v>96</v>
      </c>
      <c r="AG1070" s="59">
        <v>11</v>
      </c>
      <c r="AH1070" s="59">
        <v>0</v>
      </c>
      <c r="AI1070" s="47" t="s">
        <v>56301</v>
      </c>
      <c r="AJ1070" s="53">
        <v>7.516667</v>
      </c>
      <c r="AK1070" s="53">
        <v>96.183333000000005</v>
      </c>
      <c r="AL1070" s="31" t="s">
        <v>58409</v>
      </c>
    </row>
    <row r="1071" spans="1:307">
      <c r="A1071" s="197">
        <v>5465831</v>
      </c>
      <c r="B1071" s="42">
        <v>6831</v>
      </c>
      <c r="C1071" s="1"/>
      <c r="D1071" s="1" t="s">
        <v>58411</v>
      </c>
      <c r="E1071" s="1"/>
      <c r="F1071" s="1" t="s">
        <v>59152</v>
      </c>
      <c r="G1071" s="1"/>
      <c r="H1071" s="1"/>
      <c r="I1071" s="1" t="s">
        <v>57456</v>
      </c>
      <c r="J1071" s="1"/>
      <c r="K1071" s="59">
        <v>5</v>
      </c>
      <c r="L1071" s="31"/>
      <c r="M1071" s="48"/>
      <c r="N1071" s="53">
        <v>853</v>
      </c>
      <c r="O1071" s="31" t="s">
        <v>58037</v>
      </c>
      <c r="P1071" s="70">
        <v>17382</v>
      </c>
      <c r="Q1071" s="1" t="s">
        <v>58039</v>
      </c>
      <c r="R1071" s="30" t="s">
        <v>58040</v>
      </c>
      <c r="S1071" s="57" t="s">
        <v>57512</v>
      </c>
      <c r="T1071" s="1"/>
      <c r="U1071" s="1"/>
      <c r="W1071">
        <v>-4298</v>
      </c>
      <c r="X1071" s="59">
        <v>4886</v>
      </c>
      <c r="Y1071" s="59">
        <f>X1071/1.8288</f>
        <v>2671.6972878390202</v>
      </c>
      <c r="Z1071" s="59"/>
      <c r="AA1071" s="59" t="s">
        <v>57513</v>
      </c>
      <c r="AB1071" s="59">
        <v>13</v>
      </c>
      <c r="AC1071" s="59">
        <v>15</v>
      </c>
      <c r="AD1071" s="59">
        <v>0</v>
      </c>
      <c r="AE1071" s="48" t="s">
        <v>56287</v>
      </c>
      <c r="AF1071" s="59">
        <v>40</v>
      </c>
      <c r="AG1071" s="59">
        <v>40</v>
      </c>
      <c r="AH1071" s="59">
        <v>0</v>
      </c>
      <c r="AI1071" s="59" t="s">
        <v>19</v>
      </c>
      <c r="AJ1071" s="94">
        <v>13.25</v>
      </c>
      <c r="AK1071" s="94">
        <v>-40.666666999999997</v>
      </c>
      <c r="AL1071" s="30" t="s">
        <v>56277</v>
      </c>
    </row>
    <row r="1072" spans="1:307">
      <c r="A1072" s="197">
        <v>5465832</v>
      </c>
      <c r="B1072" s="42">
        <v>6832</v>
      </c>
      <c r="C1072" s="1"/>
      <c r="D1072" s="1" t="s">
        <v>58410</v>
      </c>
      <c r="E1072" s="1"/>
      <c r="F1072" s="1" t="s">
        <v>59153</v>
      </c>
      <c r="G1072" s="1"/>
      <c r="H1072" s="1"/>
      <c r="I1072" s="1" t="s">
        <v>57456</v>
      </c>
      <c r="J1072" s="1"/>
      <c r="K1072" s="59">
        <v>11</v>
      </c>
      <c r="L1072" s="54"/>
      <c r="M1072" s="48"/>
      <c r="N1072" s="53">
        <v>889</v>
      </c>
      <c r="O1072" s="31" t="s">
        <v>58031</v>
      </c>
      <c r="P1072" s="72">
        <v>17348</v>
      </c>
      <c r="Q1072" s="1" t="s">
        <v>57511</v>
      </c>
      <c r="R1072" s="30" t="s">
        <v>57454</v>
      </c>
      <c r="S1072" s="57" t="s">
        <v>57453</v>
      </c>
      <c r="T1072" s="1"/>
      <c r="U1072" s="1"/>
      <c r="W1072">
        <v>-3182</v>
      </c>
      <c r="X1072" s="59">
        <v>3000</v>
      </c>
      <c r="Y1072" s="59">
        <f>X1072/1.8288</f>
        <v>1640.4199475065616</v>
      </c>
      <c r="Z1072" s="59"/>
      <c r="AA1072" s="59" t="s">
        <v>57457</v>
      </c>
      <c r="AB1072" s="59">
        <v>21</v>
      </c>
      <c r="AC1072" s="59">
        <v>12</v>
      </c>
      <c r="AD1072" s="59">
        <v>0</v>
      </c>
      <c r="AE1072" s="48" t="s">
        <v>56287</v>
      </c>
      <c r="AF1072" s="59">
        <v>45</v>
      </c>
      <c r="AG1072" s="59">
        <v>21</v>
      </c>
      <c r="AH1072" s="59">
        <v>0</v>
      </c>
      <c r="AI1072" s="59" t="s">
        <v>19</v>
      </c>
      <c r="AJ1072" s="94">
        <v>21.2</v>
      </c>
      <c r="AK1072" s="94">
        <v>-45.35</v>
      </c>
      <c r="AL1072" s="30" t="s">
        <v>56277</v>
      </c>
    </row>
    <row r="1073" spans="1:307">
      <c r="A1073" s="197">
        <v>5465833</v>
      </c>
      <c r="B1073" s="42">
        <v>6833</v>
      </c>
      <c r="C1073" s="1"/>
      <c r="D1073" s="1" t="s">
        <v>58388</v>
      </c>
      <c r="E1073" s="1"/>
      <c r="F1073" s="1" t="s">
        <v>59145</v>
      </c>
      <c r="G1073" s="1"/>
      <c r="H1073" s="1"/>
      <c r="I1073" s="1"/>
      <c r="J1073" s="1"/>
      <c r="K1073" s="59">
        <v>94</v>
      </c>
      <c r="L1073" s="31"/>
      <c r="M1073" s="48"/>
      <c r="N1073" s="53">
        <v>795</v>
      </c>
      <c r="O1073" s="31" t="s">
        <v>56795</v>
      </c>
      <c r="P1073" s="70">
        <v>31684</v>
      </c>
      <c r="Q1073" s="1" t="s">
        <v>56703</v>
      </c>
      <c r="R1073" s="53">
        <v>83</v>
      </c>
      <c r="S1073" s="30" t="s">
        <v>58557</v>
      </c>
      <c r="T1073" s="1" t="s">
        <v>58556</v>
      </c>
      <c r="U1073" s="1"/>
      <c r="W1073">
        <v>-3194</v>
      </c>
      <c r="X1073" s="59">
        <f>Y1073*1.8288</f>
        <v>3017.52</v>
      </c>
      <c r="Y1073" s="59">
        <v>1650</v>
      </c>
      <c r="Z1073" s="59"/>
      <c r="AA1073" s="59"/>
      <c r="AB1073" s="59">
        <v>33</v>
      </c>
      <c r="AC1073" s="59">
        <v>13</v>
      </c>
      <c r="AD1073" s="59">
        <v>0</v>
      </c>
      <c r="AE1073" s="1" t="s">
        <v>56287</v>
      </c>
      <c r="AF1073" s="59">
        <v>18</v>
      </c>
      <c r="AG1073" s="59">
        <v>13</v>
      </c>
      <c r="AH1073" s="59">
        <v>0</v>
      </c>
      <c r="AI1073" s="47" t="s">
        <v>19</v>
      </c>
      <c r="AJ1073" s="53">
        <v>33.216667000000001</v>
      </c>
      <c r="AK1073" s="53">
        <v>-18.216667000000001</v>
      </c>
      <c r="AL1073" s="30" t="s">
        <v>56277</v>
      </c>
    </row>
    <row r="1074" spans="1:307">
      <c r="A1074" s="197">
        <v>5465834</v>
      </c>
      <c r="B1074" s="42">
        <v>6834</v>
      </c>
      <c r="C1074" s="1"/>
      <c r="D1074" s="1" t="s">
        <v>58419</v>
      </c>
      <c r="E1074" s="1"/>
      <c r="F1074" s="1" t="s">
        <v>59146</v>
      </c>
      <c r="G1074" s="1"/>
      <c r="H1074" s="1"/>
      <c r="I1074" s="1"/>
      <c r="J1074" s="1"/>
      <c r="K1074" s="59">
        <v>45</v>
      </c>
      <c r="L1074" s="31"/>
      <c r="M1074" s="48" t="s">
        <v>81135</v>
      </c>
      <c r="N1074" s="53">
        <v>1682</v>
      </c>
      <c r="O1074" s="31" t="s">
        <v>58416</v>
      </c>
      <c r="P1074" s="70">
        <v>19259</v>
      </c>
      <c r="Q1074" s="1" t="s">
        <v>57693</v>
      </c>
      <c r="R1074" s="30"/>
      <c r="S1074" s="30" t="s">
        <v>58417</v>
      </c>
      <c r="T1074" s="1"/>
      <c r="U1074" s="1"/>
      <c r="V1074" s="48">
        <v>1</v>
      </c>
      <c r="W1074">
        <v>-34</v>
      </c>
      <c r="X1074" s="59">
        <v>33</v>
      </c>
      <c r="Y1074" s="59">
        <f>X1074/1.8288</f>
        <v>18.044619422572179</v>
      </c>
      <c r="Z1074" s="59"/>
      <c r="AA1074" s="59"/>
      <c r="AB1074" s="59">
        <v>4</v>
      </c>
      <c r="AC1074" s="59">
        <v>20</v>
      </c>
      <c r="AD1074" s="59">
        <v>30</v>
      </c>
      <c r="AE1074" s="1" t="s">
        <v>20</v>
      </c>
      <c r="AF1074" s="59">
        <v>56</v>
      </c>
      <c r="AG1074" s="59">
        <v>17</v>
      </c>
      <c r="AH1074" s="59">
        <v>0</v>
      </c>
      <c r="AI1074" s="47" t="s">
        <v>56301</v>
      </c>
      <c r="AJ1074" s="53">
        <v>-4.3416670000000002</v>
      </c>
      <c r="AK1074" s="53">
        <v>56.283332999999999</v>
      </c>
      <c r="AL1074" s="1" t="s">
        <v>58418</v>
      </c>
    </row>
    <row r="1075" spans="1:307">
      <c r="A1075" s="197">
        <v>5465835</v>
      </c>
      <c r="B1075" s="42">
        <v>6835</v>
      </c>
      <c r="C1075" s="1"/>
      <c r="D1075" s="1" t="s">
        <v>15</v>
      </c>
      <c r="E1075" s="1"/>
      <c r="F1075" s="1" t="s">
        <v>57562</v>
      </c>
      <c r="G1075" s="1"/>
      <c r="H1075" s="1" t="s">
        <v>56311</v>
      </c>
      <c r="I1075" s="1"/>
      <c r="J1075" s="1"/>
      <c r="K1075" s="59">
        <v>5</v>
      </c>
      <c r="L1075" s="31"/>
      <c r="M1075" s="48"/>
      <c r="N1075" s="30"/>
      <c r="O1075" s="31"/>
      <c r="P1075" s="34"/>
      <c r="Q1075" s="1"/>
      <c r="R1075" s="30"/>
      <c r="S1075" s="30"/>
      <c r="T1075" s="1"/>
      <c r="U1075" s="1"/>
      <c r="W1075">
        <v>-4012</v>
      </c>
      <c r="X1075" s="59"/>
      <c r="Y1075" s="59"/>
      <c r="Z1075" s="59"/>
      <c r="AA1075" s="59"/>
      <c r="AB1075" s="59">
        <v>46</v>
      </c>
      <c r="AC1075" s="59">
        <v>0</v>
      </c>
      <c r="AD1075" s="59">
        <v>0</v>
      </c>
      <c r="AE1075" s="1" t="s">
        <v>20</v>
      </c>
      <c r="AF1075" s="59">
        <v>123</v>
      </c>
      <c r="AG1075" s="59">
        <v>0</v>
      </c>
      <c r="AH1075" s="59">
        <v>0</v>
      </c>
      <c r="AI1075" s="47" t="s">
        <v>19</v>
      </c>
      <c r="AJ1075" s="53">
        <v>-46</v>
      </c>
      <c r="AK1075" s="53">
        <v>-123</v>
      </c>
      <c r="AL1075" s="31" t="s">
        <v>23</v>
      </c>
      <c r="KS1075" s="129"/>
      <c r="KT1075" s="129"/>
      <c r="KU1075" s="129"/>
    </row>
    <row r="1076" spans="1:307">
      <c r="A1076" s="197">
        <v>5465836</v>
      </c>
      <c r="B1076" s="42">
        <v>6836</v>
      </c>
      <c r="C1076" s="1"/>
      <c r="D1076" s="1" t="s">
        <v>57581</v>
      </c>
      <c r="E1076" s="1"/>
      <c r="F1076" s="1" t="s">
        <v>58032</v>
      </c>
      <c r="G1076" s="1"/>
      <c r="H1076" s="1"/>
      <c r="I1076" s="1"/>
      <c r="J1076" s="1"/>
      <c r="K1076" s="59">
        <v>5</v>
      </c>
      <c r="L1076" s="31"/>
      <c r="M1076" s="48" t="s">
        <v>81135</v>
      </c>
      <c r="N1076" s="53">
        <v>1344</v>
      </c>
      <c r="O1076" s="31" t="s">
        <v>58242</v>
      </c>
      <c r="P1076" s="70">
        <v>18586</v>
      </c>
      <c r="Q1076" s="1" t="s">
        <v>56889</v>
      </c>
      <c r="R1076" s="30" t="s">
        <v>58421</v>
      </c>
      <c r="S1076" s="57" t="s">
        <v>58112</v>
      </c>
      <c r="T1076" s="1"/>
      <c r="U1076" s="1" t="s">
        <v>58113</v>
      </c>
      <c r="V1076" s="48">
        <v>1</v>
      </c>
      <c r="W1076">
        <v>-4025</v>
      </c>
      <c r="X1076" s="59">
        <v>50</v>
      </c>
      <c r="Y1076" s="59">
        <f t="shared" ref="Y1076:Y1085" si="65">X1076/1.8288</f>
        <v>27.340332458442695</v>
      </c>
      <c r="Z1076" s="59"/>
      <c r="AA1076" s="59"/>
      <c r="AB1076" s="59">
        <v>5</v>
      </c>
      <c r="AC1076" s="59">
        <v>26</v>
      </c>
      <c r="AD1076" s="59">
        <v>0</v>
      </c>
      <c r="AE1076" s="48" t="s">
        <v>56287</v>
      </c>
      <c r="AF1076" s="59">
        <v>85</v>
      </c>
      <c r="AG1076" s="59">
        <v>37</v>
      </c>
      <c r="AH1076" s="59">
        <v>0</v>
      </c>
      <c r="AI1076" s="59" t="s">
        <v>56301</v>
      </c>
      <c r="AJ1076" s="94">
        <v>5.4333330000000002</v>
      </c>
      <c r="AK1076" s="94">
        <v>85.616667000000007</v>
      </c>
      <c r="AL1076" s="30" t="s">
        <v>56302</v>
      </c>
    </row>
    <row r="1077" spans="1:307">
      <c r="A1077" s="197">
        <v>5465837</v>
      </c>
      <c r="B1077" s="42">
        <v>6837</v>
      </c>
      <c r="C1077" s="1"/>
      <c r="D1077" s="1" t="s">
        <v>57581</v>
      </c>
      <c r="E1077" s="1"/>
      <c r="F1077" s="1" t="s">
        <v>58032</v>
      </c>
      <c r="G1077" s="1"/>
      <c r="H1077" s="1"/>
      <c r="I1077" s="1"/>
      <c r="J1077" s="1"/>
      <c r="K1077" s="59">
        <v>1</v>
      </c>
      <c r="L1077" s="31"/>
      <c r="M1077" s="48" t="s">
        <v>81135</v>
      </c>
      <c r="N1077" s="53">
        <v>1351</v>
      </c>
      <c r="O1077" s="31" t="s">
        <v>58111</v>
      </c>
      <c r="P1077" s="70">
        <v>18587</v>
      </c>
      <c r="Q1077" s="1" t="s">
        <v>56889</v>
      </c>
      <c r="R1077" s="30" t="s">
        <v>58283</v>
      </c>
      <c r="S1077" s="57" t="s">
        <v>58112</v>
      </c>
      <c r="T1077" s="1"/>
      <c r="U1077" s="1" t="s">
        <v>58113</v>
      </c>
      <c r="V1077" s="48">
        <v>1</v>
      </c>
      <c r="W1077">
        <v>-3936</v>
      </c>
      <c r="X1077" s="59">
        <v>50</v>
      </c>
      <c r="Y1077" s="59">
        <f t="shared" si="65"/>
        <v>27.340332458442695</v>
      </c>
      <c r="Z1077" s="59"/>
      <c r="AA1077" s="59"/>
      <c r="AB1077" s="59">
        <v>5</v>
      </c>
      <c r="AC1077" s="59">
        <v>11</v>
      </c>
      <c r="AD1077" s="59">
        <v>0</v>
      </c>
      <c r="AE1077" s="48" t="s">
        <v>56287</v>
      </c>
      <c r="AF1077" s="59">
        <v>88</v>
      </c>
      <c r="AG1077" s="59">
        <v>7</v>
      </c>
      <c r="AH1077" s="59">
        <v>0</v>
      </c>
      <c r="AI1077" s="59" t="s">
        <v>56301</v>
      </c>
      <c r="AJ1077" s="94">
        <v>5.1833330000000002</v>
      </c>
      <c r="AK1077" s="94">
        <v>88.116667000000007</v>
      </c>
      <c r="AL1077" s="30" t="s">
        <v>56302</v>
      </c>
    </row>
    <row r="1078" spans="1:307">
      <c r="A1078" s="197">
        <v>5465838</v>
      </c>
      <c r="B1078" s="42">
        <v>6838</v>
      </c>
      <c r="C1078" s="1"/>
      <c r="D1078" s="1" t="s">
        <v>58422</v>
      </c>
      <c r="E1078" s="1"/>
      <c r="F1078" s="1" t="s">
        <v>58428</v>
      </c>
      <c r="G1078" s="1"/>
      <c r="H1078" s="1"/>
      <c r="I1078" s="1"/>
      <c r="J1078" s="1"/>
      <c r="K1078" s="59">
        <v>2</v>
      </c>
      <c r="L1078" s="31"/>
      <c r="M1078" s="48" t="s">
        <v>81135</v>
      </c>
      <c r="N1078" s="53">
        <v>1370</v>
      </c>
      <c r="O1078" s="31" t="s">
        <v>58083</v>
      </c>
      <c r="P1078" s="70">
        <v>18590</v>
      </c>
      <c r="Q1078" s="1" t="s">
        <v>56889</v>
      </c>
      <c r="R1078" s="30" t="s">
        <v>58269</v>
      </c>
      <c r="S1078" s="57" t="s">
        <v>58067</v>
      </c>
      <c r="T1078" s="1" t="s">
        <v>58084</v>
      </c>
      <c r="U1078" s="1" t="s">
        <v>58053</v>
      </c>
      <c r="V1078" s="48">
        <v>1</v>
      </c>
      <c r="W1078">
        <v>-30</v>
      </c>
      <c r="X1078" s="59">
        <v>50</v>
      </c>
      <c r="Y1078" s="59">
        <f t="shared" si="65"/>
        <v>27.340332458442695</v>
      </c>
      <c r="Z1078" s="59"/>
      <c r="AA1078" s="59"/>
      <c r="AB1078" s="59">
        <v>6</v>
      </c>
      <c r="AC1078" s="59">
        <v>23</v>
      </c>
      <c r="AD1078" s="59">
        <v>0</v>
      </c>
      <c r="AE1078" s="48" t="s">
        <v>20</v>
      </c>
      <c r="AF1078" s="59">
        <v>112</v>
      </c>
      <c r="AG1078" s="59">
        <v>34</v>
      </c>
      <c r="AH1078" s="59">
        <v>0</v>
      </c>
      <c r="AI1078" s="59" t="s">
        <v>56301</v>
      </c>
      <c r="AJ1078" s="94">
        <v>-6.3833330000000004</v>
      </c>
      <c r="AK1078" s="94">
        <v>112.566667</v>
      </c>
      <c r="AL1078" s="30" t="s">
        <v>58068</v>
      </c>
    </row>
    <row r="1079" spans="1:307">
      <c r="A1079" s="197">
        <v>5465839</v>
      </c>
      <c r="B1079" s="42">
        <v>6839</v>
      </c>
      <c r="C1079" s="1"/>
      <c r="D1079" s="1" t="s">
        <v>57581</v>
      </c>
      <c r="E1079" s="1"/>
      <c r="F1079" s="1" t="s">
        <v>58032</v>
      </c>
      <c r="G1079" s="1"/>
      <c r="H1079" s="1"/>
      <c r="I1079" s="1"/>
      <c r="J1079" s="1"/>
      <c r="K1079" s="59">
        <v>1</v>
      </c>
      <c r="L1079" s="31"/>
      <c r="M1079" s="48" t="s">
        <v>81135</v>
      </c>
      <c r="N1079" s="53">
        <v>1380</v>
      </c>
      <c r="O1079" s="31" t="s">
        <v>58328</v>
      </c>
      <c r="P1079" s="70">
        <v>18592</v>
      </c>
      <c r="Q1079" s="1" t="s">
        <v>56889</v>
      </c>
      <c r="R1079" s="30" t="s">
        <v>58329</v>
      </c>
      <c r="S1079" s="30" t="s">
        <v>58070</v>
      </c>
      <c r="T1079" s="1"/>
      <c r="U1079" s="1"/>
      <c r="V1079" s="48">
        <v>1</v>
      </c>
      <c r="W1079">
        <v>-1335</v>
      </c>
      <c r="X1079" s="59">
        <v>50</v>
      </c>
      <c r="Y1079" s="59">
        <f t="shared" si="65"/>
        <v>27.340332458442695</v>
      </c>
      <c r="Z1079" s="59"/>
      <c r="AA1079" s="59"/>
      <c r="AB1079" s="59">
        <v>7</v>
      </c>
      <c r="AC1079" s="59">
        <v>44</v>
      </c>
      <c r="AD1079" s="59">
        <v>0</v>
      </c>
      <c r="AE1079" s="48" t="s">
        <v>20</v>
      </c>
      <c r="AF1079" s="59">
        <v>115</v>
      </c>
      <c r="AG1079" s="59">
        <v>37</v>
      </c>
      <c r="AH1079" s="59">
        <v>0</v>
      </c>
      <c r="AI1079" s="59" t="s">
        <v>56301</v>
      </c>
      <c r="AJ1079" s="94">
        <v>-7.733333</v>
      </c>
      <c r="AK1079" s="94">
        <v>115.61666700000001</v>
      </c>
      <c r="AL1079" s="30" t="s">
        <v>59155</v>
      </c>
    </row>
    <row r="1080" spans="1:307" s="52" customFormat="1">
      <c r="A1080" s="197">
        <v>5465840</v>
      </c>
      <c r="B1080" s="42">
        <v>6840</v>
      </c>
      <c r="C1080" s="1"/>
      <c r="D1080" s="1" t="s">
        <v>58195</v>
      </c>
      <c r="E1080" s="1"/>
      <c r="F1080" s="1" t="s">
        <v>58032</v>
      </c>
      <c r="G1080" s="1"/>
      <c r="H1080" s="1"/>
      <c r="I1080" s="1"/>
      <c r="J1080" s="1"/>
      <c r="K1080" s="59">
        <v>15</v>
      </c>
      <c r="L1080" s="31"/>
      <c r="M1080" s="48" t="s">
        <v>81135</v>
      </c>
      <c r="N1080" s="53">
        <v>1288</v>
      </c>
      <c r="O1080" s="31" t="s">
        <v>58225</v>
      </c>
      <c r="P1080" s="34">
        <v>18579</v>
      </c>
      <c r="Q1080" s="1" t="s">
        <v>56889</v>
      </c>
      <c r="R1080" s="30" t="s">
        <v>58435</v>
      </c>
      <c r="S1080" s="57">
        <v>24649</v>
      </c>
      <c r="T1080" s="1"/>
      <c r="U1080" s="1"/>
      <c r="V1080" s="48">
        <v>1</v>
      </c>
      <c r="W1080">
        <v>-123</v>
      </c>
      <c r="X1080" s="59">
        <v>50</v>
      </c>
      <c r="Y1080" s="59">
        <f t="shared" si="65"/>
        <v>27.340332458442695</v>
      </c>
      <c r="Z1080" s="59"/>
      <c r="AA1080" s="59"/>
      <c r="AB1080" s="59">
        <v>17</v>
      </c>
      <c r="AC1080" s="59">
        <v>18</v>
      </c>
      <c r="AD1080" s="59">
        <v>0</v>
      </c>
      <c r="AE1080" s="48" t="s">
        <v>56287</v>
      </c>
      <c r="AF1080" s="59">
        <v>72</v>
      </c>
      <c r="AG1080" s="59">
        <v>8</v>
      </c>
      <c r="AH1080" s="59">
        <v>0</v>
      </c>
      <c r="AI1080" s="59" t="s">
        <v>56301</v>
      </c>
      <c r="AJ1080" s="94">
        <v>17.3</v>
      </c>
      <c r="AK1080" s="94">
        <v>72.133332999999993</v>
      </c>
      <c r="AL1080" s="30" t="s">
        <v>57435</v>
      </c>
      <c r="AM1080" s="20"/>
      <c r="AN1080" s="20"/>
      <c r="AO1080" s="20"/>
      <c r="AP1080" s="20"/>
      <c r="AQ1080" s="20"/>
      <c r="AR1080" s="20"/>
      <c r="AS1080" s="20"/>
      <c r="AT1080" s="20"/>
      <c r="AU1080" s="20"/>
      <c r="AV1080" s="20"/>
      <c r="AW1080" s="20"/>
      <c r="AX1080" s="20"/>
      <c r="AY1080" s="20"/>
      <c r="AZ1080" s="20"/>
      <c r="BA1080" s="20"/>
      <c r="BB1080" s="20"/>
      <c r="BC1080" s="20"/>
      <c r="BD1080" s="20"/>
      <c r="BE1080" s="20"/>
      <c r="BF1080" s="20"/>
      <c r="BG1080" s="20"/>
      <c r="BH1080" s="20"/>
      <c r="BI1080" s="20"/>
      <c r="BJ1080" s="20"/>
      <c r="BK1080" s="20"/>
      <c r="BL1080" s="20"/>
      <c r="BM1080" s="20"/>
      <c r="BN1080" s="20"/>
      <c r="BO1080" s="20"/>
      <c r="BP1080" s="20"/>
      <c r="BQ1080" s="20"/>
      <c r="BR1080" s="20"/>
      <c r="BS1080" s="20"/>
      <c r="BT1080" s="20"/>
      <c r="BU1080" s="20"/>
      <c r="BV1080" s="20"/>
      <c r="BW1080" s="20"/>
      <c r="BX1080" s="20"/>
      <c r="BY1080" s="20"/>
      <c r="BZ1080" s="20"/>
      <c r="CA1080" s="20"/>
      <c r="CB1080" s="20"/>
      <c r="CC1080" s="20"/>
      <c r="CD1080" s="20"/>
      <c r="CE1080" s="20"/>
      <c r="CF1080" s="20"/>
      <c r="CG1080" s="20"/>
      <c r="CH1080" s="20"/>
      <c r="CI1080" s="20"/>
      <c r="CJ1080" s="20"/>
      <c r="CK1080" s="20"/>
      <c r="CL1080" s="20"/>
      <c r="CM1080" s="20"/>
      <c r="CN1080" s="20"/>
      <c r="CO1080" s="20"/>
      <c r="CP1080" s="20"/>
      <c r="CQ1080" s="20"/>
      <c r="CR1080" s="20"/>
      <c r="CS1080" s="20"/>
      <c r="CT1080" s="20"/>
      <c r="CU1080" s="20"/>
      <c r="CV1080" s="20"/>
      <c r="CW1080" s="20"/>
      <c r="CX1080" s="20"/>
      <c r="CY1080" s="20"/>
      <c r="CZ1080" s="20"/>
      <c r="DA1080" s="20"/>
      <c r="DB1080" s="20"/>
      <c r="DC1080" s="20"/>
      <c r="DD1080" s="20"/>
      <c r="DE1080" s="20"/>
      <c r="DF1080" s="20"/>
      <c r="DG1080" s="20"/>
      <c r="DH1080" s="20"/>
      <c r="DI1080" s="20"/>
      <c r="DJ1080" s="20"/>
      <c r="DK1080" s="20"/>
      <c r="DL1080" s="20"/>
      <c r="DM1080" s="20"/>
      <c r="DN1080" s="20"/>
      <c r="DO1080" s="20"/>
      <c r="DP1080" s="20"/>
      <c r="DQ1080" s="20"/>
      <c r="DR1080" s="20"/>
      <c r="DS1080" s="20"/>
      <c r="DT1080" s="20"/>
      <c r="DU1080" s="20"/>
      <c r="DV1080" s="20"/>
      <c r="DW1080" s="20"/>
      <c r="DX1080" s="20"/>
      <c r="DY1080" s="20"/>
      <c r="DZ1080" s="20"/>
      <c r="EA1080" s="20"/>
      <c r="EB1080" s="20"/>
      <c r="EC1080" s="20"/>
      <c r="ED1080" s="20"/>
      <c r="EE1080" s="20"/>
      <c r="EF1080" s="20"/>
      <c r="EG1080" s="20"/>
      <c r="EH1080" s="20"/>
      <c r="EI1080" s="20"/>
      <c r="EJ1080" s="20"/>
      <c r="EK1080" s="20"/>
      <c r="EL1080" s="20"/>
      <c r="EM1080" s="20"/>
      <c r="EN1080" s="20"/>
      <c r="EO1080" s="20"/>
      <c r="EP1080" s="20"/>
      <c r="EQ1080" s="20"/>
      <c r="ER1080" s="20"/>
      <c r="ES1080" s="20"/>
      <c r="ET1080" s="20"/>
      <c r="EU1080" s="20"/>
      <c r="EV1080" s="20"/>
      <c r="EW1080" s="20"/>
      <c r="EX1080" s="20"/>
      <c r="EY1080" s="20"/>
      <c r="EZ1080" s="20"/>
      <c r="FA1080" s="20"/>
      <c r="FB1080" s="20"/>
      <c r="FC1080" s="20"/>
      <c r="FD1080" s="20"/>
      <c r="FE1080" s="20"/>
      <c r="FF1080" s="20"/>
      <c r="FG1080" s="20"/>
      <c r="FH1080" s="20"/>
      <c r="FI1080" s="20"/>
      <c r="FJ1080" s="20"/>
      <c r="FK1080" s="20"/>
      <c r="FL1080" s="20"/>
      <c r="FM1080" s="20"/>
      <c r="FN1080" s="20"/>
      <c r="FO1080" s="20"/>
      <c r="FP1080" s="20"/>
      <c r="FQ1080" s="20"/>
      <c r="FR1080" s="20"/>
      <c r="FS1080" s="20"/>
      <c r="FT1080" s="20"/>
      <c r="FU1080" s="20"/>
      <c r="FV1080" s="20"/>
      <c r="FW1080" s="20"/>
      <c r="FX1080" s="20"/>
      <c r="FY1080" s="20"/>
      <c r="FZ1080" s="20"/>
      <c r="GA1080" s="20"/>
      <c r="GB1080" s="20"/>
      <c r="GC1080" s="20"/>
      <c r="GD1080" s="20"/>
      <c r="GE1080" s="20"/>
      <c r="GF1080" s="20"/>
      <c r="GG1080" s="20"/>
      <c r="GH1080" s="20"/>
      <c r="GI1080" s="20"/>
      <c r="GJ1080" s="20"/>
      <c r="GK1080" s="20"/>
      <c r="GL1080" s="20"/>
      <c r="GM1080" s="20"/>
      <c r="GN1080" s="20"/>
      <c r="GO1080" s="20"/>
      <c r="GP1080" s="20"/>
      <c r="GQ1080" s="20"/>
      <c r="GR1080" s="20"/>
      <c r="GS1080" s="20"/>
      <c r="GT1080" s="20"/>
      <c r="GU1080" s="20"/>
      <c r="GV1080" s="20"/>
      <c r="GW1080" s="20"/>
      <c r="GX1080" s="20"/>
      <c r="GY1080" s="20"/>
      <c r="GZ1080" s="20"/>
      <c r="HA1080" s="20"/>
      <c r="HB1080" s="20"/>
      <c r="HC1080" s="20"/>
      <c r="HD1080" s="20"/>
      <c r="HE1080" s="20"/>
      <c r="HF1080" s="20"/>
      <c r="HG1080" s="20"/>
      <c r="HH1080" s="20"/>
      <c r="HI1080" s="20"/>
      <c r="HJ1080" s="20"/>
      <c r="HK1080" s="20"/>
      <c r="HL1080" s="20"/>
      <c r="HM1080" s="20"/>
      <c r="HN1080" s="20"/>
      <c r="HO1080" s="20"/>
      <c r="HP1080" s="20"/>
      <c r="HQ1080" s="20"/>
      <c r="HR1080" s="20"/>
      <c r="HS1080" s="20"/>
      <c r="HT1080" s="20"/>
      <c r="HU1080" s="20"/>
      <c r="HV1080" s="20"/>
      <c r="HW1080" s="20"/>
      <c r="HX1080" s="20"/>
      <c r="HY1080" s="20"/>
      <c r="HZ1080" s="20"/>
      <c r="IA1080" s="20"/>
      <c r="IB1080" s="20"/>
      <c r="IC1080" s="20"/>
      <c r="ID1080" s="20"/>
      <c r="IE1080" s="20"/>
      <c r="IF1080" s="20"/>
      <c r="IG1080" s="20"/>
      <c r="IH1080" s="20"/>
      <c r="II1080" s="20"/>
      <c r="IJ1080" s="20"/>
      <c r="IK1080" s="20"/>
      <c r="IL1080" s="20"/>
      <c r="IM1080" s="20"/>
      <c r="IN1080" s="20"/>
      <c r="IO1080" s="20"/>
      <c r="IP1080" s="20"/>
      <c r="IQ1080" s="20"/>
      <c r="IR1080" s="20"/>
      <c r="IS1080" s="20"/>
      <c r="IT1080" s="20"/>
      <c r="IU1080" s="20"/>
      <c r="IV1080" s="20"/>
      <c r="IW1080" s="20"/>
      <c r="IX1080" s="20"/>
      <c r="IY1080" s="20"/>
      <c r="IZ1080" s="20"/>
      <c r="JA1080" s="20"/>
      <c r="JB1080" s="20"/>
      <c r="JC1080" s="20"/>
      <c r="JD1080" s="20"/>
      <c r="JE1080" s="20"/>
      <c r="JF1080" s="20"/>
      <c r="JG1080" s="20"/>
      <c r="JH1080" s="20"/>
      <c r="JI1080" s="20"/>
      <c r="JJ1080" s="20"/>
      <c r="JK1080" s="20"/>
      <c r="JL1080" s="20"/>
      <c r="JM1080" s="20"/>
      <c r="JN1080" s="20"/>
      <c r="JO1080" s="20"/>
      <c r="JP1080" s="20"/>
      <c r="JQ1080" s="20"/>
      <c r="JR1080" s="20"/>
      <c r="JS1080" s="20"/>
      <c r="JT1080" s="20"/>
      <c r="JU1080" s="20"/>
      <c r="JV1080" s="20"/>
      <c r="JW1080" s="20"/>
      <c r="JX1080" s="20"/>
      <c r="JY1080" s="20"/>
      <c r="JZ1080" s="20"/>
      <c r="KA1080" s="20"/>
      <c r="KB1080" s="20"/>
      <c r="KC1080" s="20"/>
      <c r="KD1080" s="20"/>
      <c r="KE1080" s="20"/>
      <c r="KF1080" s="20"/>
      <c r="KG1080" s="20"/>
      <c r="KH1080" s="20"/>
      <c r="KI1080" s="20"/>
      <c r="KJ1080" s="20"/>
      <c r="KK1080" s="20"/>
      <c r="KL1080" s="20"/>
      <c r="KM1080" s="20"/>
      <c r="KN1080" s="20"/>
      <c r="KO1080" s="20"/>
      <c r="KP1080" s="20"/>
      <c r="KQ1080" s="20"/>
      <c r="KR1080" s="20"/>
      <c r="KS1080"/>
      <c r="KT1080" s="129"/>
      <c r="KU1080" s="129"/>
    </row>
    <row r="1081" spans="1:307">
      <c r="A1081" s="197">
        <v>5465841</v>
      </c>
      <c r="B1081" s="42">
        <v>6841</v>
      </c>
      <c r="C1081" s="1"/>
      <c r="D1081" s="1" t="s">
        <v>57581</v>
      </c>
      <c r="E1081" s="1"/>
      <c r="F1081" s="1" t="s">
        <v>58032</v>
      </c>
      <c r="G1081" s="1"/>
      <c r="H1081" s="1" t="s">
        <v>57556</v>
      </c>
      <c r="I1081" s="1"/>
      <c r="J1081" s="1"/>
      <c r="K1081" s="59">
        <v>2</v>
      </c>
      <c r="L1081" s="31"/>
      <c r="M1081" s="48" t="s">
        <v>81135</v>
      </c>
      <c r="N1081" s="53">
        <v>1392</v>
      </c>
      <c r="O1081" s="31" t="s">
        <v>58314</v>
      </c>
      <c r="P1081" s="70">
        <v>18594</v>
      </c>
      <c r="Q1081" s="1" t="s">
        <v>56889</v>
      </c>
      <c r="R1081" s="30" t="s">
        <v>58315</v>
      </c>
      <c r="S1081" s="57" t="s">
        <v>57483</v>
      </c>
      <c r="T1081" s="1"/>
      <c r="U1081" s="1"/>
      <c r="V1081" s="48">
        <v>1</v>
      </c>
      <c r="W1081">
        <v>-2506</v>
      </c>
      <c r="X1081" s="59">
        <v>50</v>
      </c>
      <c r="Y1081" s="59">
        <f t="shared" si="65"/>
        <v>27.340332458442695</v>
      </c>
      <c r="Z1081" s="59"/>
      <c r="AA1081" s="59"/>
      <c r="AB1081" s="59">
        <v>16</v>
      </c>
      <c r="AC1081" s="59">
        <v>38</v>
      </c>
      <c r="AD1081" s="59">
        <v>0</v>
      </c>
      <c r="AE1081" s="48" t="s">
        <v>20</v>
      </c>
      <c r="AF1081" s="59">
        <v>113</v>
      </c>
      <c r="AG1081" s="59">
        <v>3</v>
      </c>
      <c r="AH1081" s="59">
        <v>0</v>
      </c>
      <c r="AI1081" s="59" t="s">
        <v>56301</v>
      </c>
      <c r="AJ1081" s="94">
        <v>-16.633333</v>
      </c>
      <c r="AK1081" s="94">
        <v>113.05</v>
      </c>
      <c r="AL1081" s="30" t="s">
        <v>56302</v>
      </c>
    </row>
    <row r="1082" spans="1:307">
      <c r="A1082" s="197">
        <v>5465842</v>
      </c>
      <c r="B1082" s="42">
        <v>6842</v>
      </c>
      <c r="C1082" s="1"/>
      <c r="D1082" s="1" t="s">
        <v>57581</v>
      </c>
      <c r="E1082" s="1"/>
      <c r="F1082" s="1" t="s">
        <v>58032</v>
      </c>
      <c r="G1082" s="1"/>
      <c r="H1082" s="1"/>
      <c r="I1082" s="1"/>
      <c r="J1082" s="1"/>
      <c r="K1082" s="59">
        <v>3</v>
      </c>
      <c r="L1082" s="31"/>
      <c r="M1082" s="48" t="s">
        <v>81135</v>
      </c>
      <c r="N1082" s="53">
        <v>1350</v>
      </c>
      <c r="O1082" s="31" t="s">
        <v>58111</v>
      </c>
      <c r="P1082" s="70">
        <v>18587</v>
      </c>
      <c r="Q1082" s="1" t="s">
        <v>56889</v>
      </c>
      <c r="R1082" s="30" t="s">
        <v>58283</v>
      </c>
      <c r="S1082" s="57" t="s">
        <v>58112</v>
      </c>
      <c r="T1082" s="1"/>
      <c r="U1082" s="1" t="s">
        <v>58113</v>
      </c>
      <c r="V1082" s="48">
        <v>1</v>
      </c>
      <c r="W1082">
        <v>-3936</v>
      </c>
      <c r="X1082" s="59">
        <v>50</v>
      </c>
      <c r="Y1082" s="59">
        <f t="shared" si="65"/>
        <v>27.340332458442695</v>
      </c>
      <c r="Z1082" s="59"/>
      <c r="AA1082" s="59"/>
      <c r="AB1082" s="59">
        <v>5</v>
      </c>
      <c r="AC1082" s="59">
        <v>11</v>
      </c>
      <c r="AD1082" s="59">
        <v>0</v>
      </c>
      <c r="AE1082" s="48" t="s">
        <v>56287</v>
      </c>
      <c r="AF1082" s="59">
        <v>88</v>
      </c>
      <c r="AG1082" s="59">
        <v>7</v>
      </c>
      <c r="AH1082" s="59">
        <v>0</v>
      </c>
      <c r="AI1082" s="59" t="s">
        <v>56301</v>
      </c>
      <c r="AJ1082" s="94">
        <v>5.1833330000000002</v>
      </c>
      <c r="AK1082" s="94">
        <v>88.116667000000007</v>
      </c>
      <c r="AL1082" s="30" t="s">
        <v>56302</v>
      </c>
    </row>
    <row r="1083" spans="1:307">
      <c r="A1083" s="197">
        <v>5465843</v>
      </c>
      <c r="B1083" s="42">
        <v>6843</v>
      </c>
      <c r="C1083" s="1"/>
      <c r="D1083" s="1" t="s">
        <v>57581</v>
      </c>
      <c r="E1083" s="1"/>
      <c r="F1083" s="1" t="s">
        <v>58032</v>
      </c>
      <c r="G1083" s="1"/>
      <c r="H1083" s="1"/>
      <c r="I1083" s="1"/>
      <c r="J1083" s="1"/>
      <c r="K1083" s="59">
        <v>1</v>
      </c>
      <c r="L1083" s="31"/>
      <c r="M1083" s="48" t="s">
        <v>81135</v>
      </c>
      <c r="N1083" s="53">
        <v>1402</v>
      </c>
      <c r="O1083" s="31" t="s">
        <v>58059</v>
      </c>
      <c r="P1083" s="70">
        <v>18597</v>
      </c>
      <c r="Q1083" s="1" t="s">
        <v>56889</v>
      </c>
      <c r="R1083" s="53">
        <v>18</v>
      </c>
      <c r="S1083" s="57" t="s">
        <v>57526</v>
      </c>
      <c r="T1083" s="1"/>
      <c r="U1083" s="1"/>
      <c r="V1083" s="48">
        <v>1</v>
      </c>
      <c r="W1083">
        <v>-114</v>
      </c>
      <c r="X1083" s="59">
        <v>50</v>
      </c>
      <c r="Y1083" s="59">
        <f t="shared" si="65"/>
        <v>27.340332458442695</v>
      </c>
      <c r="Z1083" s="59"/>
      <c r="AA1083" s="59"/>
      <c r="AB1083" s="59">
        <v>24</v>
      </c>
      <c r="AC1083" s="59">
        <v>30</v>
      </c>
      <c r="AD1083" s="59">
        <v>0</v>
      </c>
      <c r="AE1083" s="48" t="s">
        <v>20</v>
      </c>
      <c r="AF1083" s="59">
        <v>112</v>
      </c>
      <c r="AG1083" s="59">
        <v>31</v>
      </c>
      <c r="AH1083" s="59">
        <v>0</v>
      </c>
      <c r="AI1083" s="59" t="s">
        <v>56301</v>
      </c>
      <c r="AJ1083" s="94">
        <v>-24.5</v>
      </c>
      <c r="AK1083" s="94">
        <v>112.516667</v>
      </c>
      <c r="AL1083" s="30" t="s">
        <v>57435</v>
      </c>
    </row>
    <row r="1084" spans="1:307">
      <c r="A1084" s="197">
        <v>5465844</v>
      </c>
      <c r="B1084" s="42">
        <v>6844</v>
      </c>
      <c r="C1084" s="1"/>
      <c r="D1084" s="1" t="s">
        <v>58195</v>
      </c>
      <c r="E1084" s="1"/>
      <c r="F1084" s="1" t="s">
        <v>58032</v>
      </c>
      <c r="G1084" s="1"/>
      <c r="H1084" s="1"/>
      <c r="I1084" s="1"/>
      <c r="J1084" s="1"/>
      <c r="K1084" s="59">
        <v>1</v>
      </c>
      <c r="L1084" s="31"/>
      <c r="M1084" s="48" t="s">
        <v>81135</v>
      </c>
      <c r="N1084" s="30" t="s">
        <v>58423</v>
      </c>
      <c r="O1084" s="31" t="s">
        <v>58061</v>
      </c>
      <c r="P1084" s="70">
        <v>18604</v>
      </c>
      <c r="Q1084" s="1" t="s">
        <v>56889</v>
      </c>
      <c r="R1084" s="30" t="s">
        <v>58272</v>
      </c>
      <c r="S1084" s="57" t="s">
        <v>57569</v>
      </c>
      <c r="T1084" s="1"/>
      <c r="U1084" s="1"/>
      <c r="V1084" s="48">
        <v>1</v>
      </c>
      <c r="W1084">
        <v>-210</v>
      </c>
      <c r="X1084" s="59">
        <v>50</v>
      </c>
      <c r="Y1084" s="59">
        <f t="shared" si="65"/>
        <v>27.340332458442695</v>
      </c>
      <c r="Z1084" s="59"/>
      <c r="AA1084" s="59"/>
      <c r="AB1084" s="59">
        <v>30</v>
      </c>
      <c r="AC1084" s="59">
        <v>42</v>
      </c>
      <c r="AD1084" s="59">
        <v>0</v>
      </c>
      <c r="AE1084" s="48" t="s">
        <v>20</v>
      </c>
      <c r="AF1084" s="59">
        <v>114</v>
      </c>
      <c r="AG1084" s="59">
        <v>41</v>
      </c>
      <c r="AH1084" s="59">
        <v>0</v>
      </c>
      <c r="AI1084" s="59" t="s">
        <v>56301</v>
      </c>
      <c r="AJ1084" s="94">
        <v>-30.7</v>
      </c>
      <c r="AK1084" s="94">
        <v>114.683333</v>
      </c>
      <c r="AL1084" s="30" t="s">
        <v>57435</v>
      </c>
    </row>
    <row r="1085" spans="1:307">
      <c r="A1085" s="197">
        <v>5465845</v>
      </c>
      <c r="B1085" s="42">
        <v>6845</v>
      </c>
      <c r="C1085" s="1"/>
      <c r="D1085" s="1" t="s">
        <v>57581</v>
      </c>
      <c r="E1085" s="1"/>
      <c r="F1085" s="1" t="s">
        <v>58032</v>
      </c>
      <c r="G1085" s="1"/>
      <c r="H1085" s="1"/>
      <c r="I1085" s="1"/>
      <c r="J1085" s="1"/>
      <c r="K1085" s="59">
        <v>12</v>
      </c>
      <c r="L1085" s="31"/>
      <c r="M1085" s="30"/>
      <c r="N1085" s="30" t="s">
        <v>58424</v>
      </c>
      <c r="O1085" s="31"/>
      <c r="P1085" s="70">
        <v>16651</v>
      </c>
      <c r="Q1085" s="1" t="s">
        <v>57785</v>
      </c>
      <c r="R1085" s="53" t="s">
        <v>56473</v>
      </c>
      <c r="S1085" s="57" t="s">
        <v>58126</v>
      </c>
      <c r="T1085" s="1" t="s">
        <v>58127</v>
      </c>
      <c r="U1085" s="1"/>
      <c r="W1085">
        <v>-3039</v>
      </c>
      <c r="X1085" s="59">
        <v>3060</v>
      </c>
      <c r="Y1085" s="59">
        <f t="shared" si="65"/>
        <v>1673.2283464566929</v>
      </c>
      <c r="Z1085" s="59"/>
      <c r="AA1085" s="59" t="s">
        <v>57495</v>
      </c>
      <c r="AB1085" s="59">
        <v>27</v>
      </c>
      <c r="AC1085" s="59">
        <v>56</v>
      </c>
      <c r="AD1085" s="59">
        <v>0</v>
      </c>
      <c r="AE1085" s="48" t="s">
        <v>20</v>
      </c>
      <c r="AF1085" s="59">
        <v>106</v>
      </c>
      <c r="AG1085" s="59">
        <v>55</v>
      </c>
      <c r="AH1085" s="59">
        <v>0</v>
      </c>
      <c r="AI1085" s="59" t="s">
        <v>19</v>
      </c>
      <c r="AJ1085" s="94">
        <v>-27.933333000000001</v>
      </c>
      <c r="AK1085" s="94">
        <v>-106.916667</v>
      </c>
      <c r="AL1085" s="30" t="s">
        <v>57488</v>
      </c>
    </row>
    <row r="1086" spans="1:307">
      <c r="A1086" s="197">
        <v>5465846</v>
      </c>
      <c r="B1086" s="42">
        <v>6846</v>
      </c>
      <c r="C1086" s="1"/>
      <c r="D1086" s="1" t="s">
        <v>58335</v>
      </c>
      <c r="E1086" s="1"/>
      <c r="F1086" s="1" t="s">
        <v>58032</v>
      </c>
      <c r="G1086" s="1"/>
      <c r="H1086" s="1"/>
      <c r="I1086" s="1"/>
      <c r="J1086" s="18" t="s">
        <v>57536</v>
      </c>
      <c r="K1086" s="59">
        <v>3</v>
      </c>
      <c r="L1086" s="31"/>
      <c r="M1086" s="30"/>
      <c r="N1086" s="53">
        <v>415</v>
      </c>
      <c r="O1086" s="31" t="s">
        <v>56687</v>
      </c>
      <c r="P1086" s="70">
        <v>35238</v>
      </c>
      <c r="Q1086" s="1" t="s">
        <v>57450</v>
      </c>
      <c r="R1086" s="30"/>
      <c r="S1086" s="57" t="s">
        <v>57434</v>
      </c>
      <c r="T1086" s="1"/>
      <c r="U1086" s="1"/>
      <c r="W1086">
        <v>-2658</v>
      </c>
      <c r="X1086" s="59">
        <f>Y1086*1.8288</f>
        <v>2748.6864</v>
      </c>
      <c r="Y1086" s="59">
        <v>1503</v>
      </c>
      <c r="Z1086" s="59"/>
      <c r="AA1086" s="59"/>
      <c r="AB1086" s="59">
        <v>7</v>
      </c>
      <c r="AC1086" s="59">
        <v>5</v>
      </c>
      <c r="AD1086" s="59">
        <v>0</v>
      </c>
      <c r="AE1086" s="48" t="s">
        <v>56287</v>
      </c>
      <c r="AF1086" s="59">
        <v>73</v>
      </c>
      <c r="AG1086" s="59">
        <v>48</v>
      </c>
      <c r="AH1086" s="59">
        <v>15</v>
      </c>
      <c r="AI1086" s="59" t="s">
        <v>56301</v>
      </c>
      <c r="AJ1086" s="94">
        <v>7.0833329999999997</v>
      </c>
      <c r="AK1086" s="94">
        <v>73.804167000000007</v>
      </c>
      <c r="AL1086" s="30" t="s">
        <v>57435</v>
      </c>
    </row>
    <row r="1087" spans="1:307">
      <c r="A1087" s="197">
        <v>5465847</v>
      </c>
      <c r="B1087" s="42">
        <v>6847</v>
      </c>
      <c r="C1087" s="1"/>
      <c r="D1087" s="1" t="s">
        <v>57581</v>
      </c>
      <c r="E1087" s="1"/>
      <c r="F1087" s="1" t="s">
        <v>58032</v>
      </c>
      <c r="G1087" s="1"/>
      <c r="H1087" s="1" t="s">
        <v>58425</v>
      </c>
      <c r="I1087" s="1"/>
      <c r="J1087" s="1"/>
      <c r="K1087" s="59">
        <v>2</v>
      </c>
      <c r="L1087" s="31"/>
      <c r="M1087" s="30"/>
      <c r="N1087" s="53">
        <v>621</v>
      </c>
      <c r="O1087" s="31"/>
      <c r="P1087" s="70">
        <v>17273</v>
      </c>
      <c r="Q1087" s="1" t="s">
        <v>57506</v>
      </c>
      <c r="R1087" s="30" t="s">
        <v>57498</v>
      </c>
      <c r="S1087" s="57" t="s">
        <v>57474</v>
      </c>
      <c r="T1087" s="1"/>
      <c r="U1087" s="1"/>
      <c r="W1087">
        <v>-124</v>
      </c>
      <c r="X1087" s="59">
        <f>Y1087*1.8288</f>
        <v>868.68</v>
      </c>
      <c r="Y1087" s="59">
        <v>475</v>
      </c>
      <c r="Z1087" s="59"/>
      <c r="AA1087" s="59"/>
      <c r="AB1087" s="59">
        <v>20</v>
      </c>
      <c r="AC1087" s="59">
        <v>57</v>
      </c>
      <c r="AD1087" s="59">
        <v>0</v>
      </c>
      <c r="AE1087" s="48" t="s">
        <v>20</v>
      </c>
      <c r="AF1087" s="59">
        <v>175</v>
      </c>
      <c r="AG1087" s="59">
        <v>14</v>
      </c>
      <c r="AH1087" s="59">
        <v>0</v>
      </c>
      <c r="AI1087" s="59" t="s">
        <v>19</v>
      </c>
      <c r="AJ1087" s="94">
        <v>-20.95</v>
      </c>
      <c r="AK1087" s="94">
        <v>-175.23333299999999</v>
      </c>
      <c r="AL1087" s="30" t="s">
        <v>57475</v>
      </c>
    </row>
    <row r="1088" spans="1:307">
      <c r="A1088" s="197">
        <v>5465848</v>
      </c>
      <c r="B1088" s="42">
        <v>6848</v>
      </c>
      <c r="C1088" s="1"/>
      <c r="D1088" s="1" t="s">
        <v>57581</v>
      </c>
      <c r="E1088" s="1"/>
      <c r="F1088" s="1" t="s">
        <v>58032</v>
      </c>
      <c r="G1088" s="1"/>
      <c r="H1088" s="1" t="s">
        <v>58425</v>
      </c>
      <c r="I1088" s="1"/>
      <c r="J1088" s="1"/>
      <c r="K1088" s="59">
        <v>3</v>
      </c>
      <c r="L1088" s="31"/>
      <c r="M1088" s="30"/>
      <c r="N1088" s="53">
        <v>643</v>
      </c>
      <c r="O1088" s="31"/>
      <c r="P1088" s="70">
        <v>17240</v>
      </c>
      <c r="Q1088" s="1" t="s">
        <v>57647</v>
      </c>
      <c r="R1088" s="30" t="s">
        <v>57500</v>
      </c>
      <c r="S1088" s="57" t="s">
        <v>57501</v>
      </c>
      <c r="U1088" s="1"/>
      <c r="W1088">
        <v>-3021</v>
      </c>
      <c r="X1088" s="59">
        <f>Y1088*1.8288</f>
        <v>2267.712</v>
      </c>
      <c r="Y1088" s="59">
        <v>1240</v>
      </c>
      <c r="Z1088" s="59"/>
      <c r="AA1088" s="59"/>
      <c r="AB1088" s="59">
        <v>28</v>
      </c>
      <c r="AC1088" s="59">
        <v>53</v>
      </c>
      <c r="AD1088" s="59">
        <v>0</v>
      </c>
      <c r="AE1088" s="48" t="s">
        <v>20</v>
      </c>
      <c r="AF1088" s="59">
        <v>170</v>
      </c>
      <c r="AG1088" s="59">
        <v>0</v>
      </c>
      <c r="AH1088" s="59">
        <v>0</v>
      </c>
      <c r="AI1088" s="59" t="s">
        <v>56301</v>
      </c>
      <c r="AJ1088" s="94">
        <v>-28.883333</v>
      </c>
      <c r="AK1088" s="94">
        <v>170</v>
      </c>
      <c r="AL1088" s="30" t="s">
        <v>57499</v>
      </c>
    </row>
    <row r="1089" spans="1:307">
      <c r="A1089" s="197">
        <v>5465849</v>
      </c>
      <c r="B1089" s="42">
        <v>6849</v>
      </c>
      <c r="C1089" s="1"/>
      <c r="D1089" s="1" t="s">
        <v>57581</v>
      </c>
      <c r="E1089" s="1"/>
      <c r="F1089" s="1" t="s">
        <v>58032</v>
      </c>
      <c r="G1089" s="1"/>
      <c r="H1089" s="1" t="s">
        <v>58426</v>
      </c>
      <c r="I1089" s="1"/>
      <c r="J1089" s="1"/>
      <c r="K1089" s="59">
        <v>3</v>
      </c>
      <c r="L1089" s="31"/>
      <c r="M1089" s="30"/>
      <c r="N1089" s="30" t="s">
        <v>58427</v>
      </c>
      <c r="O1089" s="31"/>
      <c r="P1089" s="70">
        <v>17229</v>
      </c>
      <c r="Q1089" s="1" t="s">
        <v>57677</v>
      </c>
      <c r="R1089" s="30" t="s">
        <v>57502</v>
      </c>
      <c r="S1089" s="57" t="s">
        <v>57503</v>
      </c>
      <c r="T1089" s="1" t="s">
        <v>58551</v>
      </c>
      <c r="U1089" s="1"/>
      <c r="W1089">
        <v>-2464</v>
      </c>
      <c r="X1089" s="59">
        <f>Y1089*1.8288</f>
        <v>1920.24</v>
      </c>
      <c r="Y1089" s="59">
        <v>1050</v>
      </c>
      <c r="Z1089" s="59"/>
      <c r="AA1089" s="59"/>
      <c r="AB1089" s="59">
        <v>33</v>
      </c>
      <c r="AC1089" s="59">
        <v>53</v>
      </c>
      <c r="AD1089" s="59">
        <v>0</v>
      </c>
      <c r="AE1089" s="48" t="s">
        <v>20</v>
      </c>
      <c r="AF1089" s="59">
        <v>173</v>
      </c>
      <c r="AG1089" s="59">
        <v>50</v>
      </c>
      <c r="AH1089" s="59">
        <v>0</v>
      </c>
      <c r="AI1089" s="59" t="s">
        <v>56301</v>
      </c>
      <c r="AJ1089" s="94">
        <v>-33.883333</v>
      </c>
      <c r="AK1089" s="94">
        <v>173.83333300000001</v>
      </c>
      <c r="AL1089" s="30" t="s">
        <v>57499</v>
      </c>
    </row>
    <row r="1090" spans="1:307">
      <c r="A1090" s="197">
        <v>5465850</v>
      </c>
      <c r="B1090" s="42">
        <v>6850</v>
      </c>
      <c r="C1090" s="1"/>
      <c r="D1090" s="1" t="s">
        <v>58428</v>
      </c>
      <c r="E1090" s="1"/>
      <c r="F1090" s="1" t="s">
        <v>58428</v>
      </c>
      <c r="G1090" s="1"/>
      <c r="H1090" s="1"/>
      <c r="I1090" s="1"/>
      <c r="J1090" s="1"/>
      <c r="K1090" s="59">
        <v>1</v>
      </c>
      <c r="L1090" s="31"/>
      <c r="M1090" s="48" t="s">
        <v>81135</v>
      </c>
      <c r="N1090" s="53">
        <v>1488</v>
      </c>
      <c r="O1090" s="31" t="s">
        <v>58066</v>
      </c>
      <c r="P1090" s="76">
        <v>18607</v>
      </c>
      <c r="Q1090" s="1" t="s">
        <v>56889</v>
      </c>
      <c r="R1090" s="30" t="s">
        <v>58291</v>
      </c>
      <c r="S1090" s="57" t="s">
        <v>58067</v>
      </c>
      <c r="T1090" s="1"/>
      <c r="U1090" s="1" t="s">
        <v>58113</v>
      </c>
      <c r="V1090" s="48">
        <v>1</v>
      </c>
      <c r="W1090">
        <v>-30</v>
      </c>
      <c r="X1090" s="59">
        <v>50</v>
      </c>
      <c r="Y1090" s="59">
        <f t="shared" ref="Y1090:Y1096" si="66">X1090/1.8288</f>
        <v>27.340332458442695</v>
      </c>
      <c r="Z1090" s="59"/>
      <c r="AA1090" s="59"/>
      <c r="AB1090" s="59">
        <v>6</v>
      </c>
      <c r="AC1090" s="59">
        <v>23</v>
      </c>
      <c r="AD1090" s="59">
        <v>0</v>
      </c>
      <c r="AE1090" s="48" t="s">
        <v>20</v>
      </c>
      <c r="AF1090" s="59">
        <v>112</v>
      </c>
      <c r="AG1090" s="59">
        <v>34</v>
      </c>
      <c r="AH1090" s="59">
        <v>0</v>
      </c>
      <c r="AI1090" s="59" t="s">
        <v>56301</v>
      </c>
      <c r="AJ1090" s="94">
        <v>-6.3833330000000004</v>
      </c>
      <c r="AK1090" s="94">
        <v>112.566667</v>
      </c>
      <c r="AL1090" s="30" t="s">
        <v>58068</v>
      </c>
    </row>
    <row r="1091" spans="1:307">
      <c r="A1091" s="197">
        <v>5465851</v>
      </c>
      <c r="B1091" s="42">
        <v>6851</v>
      </c>
      <c r="C1091" s="1"/>
      <c r="D1091" s="1" t="s">
        <v>57581</v>
      </c>
      <c r="E1091" s="1"/>
      <c r="F1091" s="1" t="s">
        <v>58032</v>
      </c>
      <c r="G1091" s="1"/>
      <c r="H1091" s="1"/>
      <c r="I1091" s="1"/>
      <c r="J1091" s="1"/>
      <c r="K1091" s="59">
        <v>2</v>
      </c>
      <c r="L1091" s="31"/>
      <c r="M1091" s="48" t="s">
        <v>81135</v>
      </c>
      <c r="N1091" s="30" t="s">
        <v>58429</v>
      </c>
      <c r="O1091" s="31" t="s">
        <v>58430</v>
      </c>
      <c r="P1091" s="70">
        <v>18602</v>
      </c>
      <c r="Q1091" s="1" t="s">
        <v>56889</v>
      </c>
      <c r="R1091" s="53">
        <v>23</v>
      </c>
      <c r="S1091" s="30" t="s">
        <v>57528</v>
      </c>
      <c r="T1091" s="1"/>
      <c r="U1091" s="1" t="s">
        <v>58113</v>
      </c>
      <c r="V1091" s="48">
        <v>1</v>
      </c>
      <c r="W1091">
        <v>-2746</v>
      </c>
      <c r="X1091" s="59">
        <v>50</v>
      </c>
      <c r="Y1091" s="59">
        <f t="shared" si="66"/>
        <v>27.340332458442695</v>
      </c>
      <c r="Z1091" s="59"/>
      <c r="AA1091" s="34"/>
      <c r="AB1091" s="59">
        <v>28</v>
      </c>
      <c r="AC1091" s="59">
        <v>56</v>
      </c>
      <c r="AD1091" s="59">
        <v>0</v>
      </c>
      <c r="AE1091" s="1" t="s">
        <v>20</v>
      </c>
      <c r="AF1091" s="59">
        <v>113</v>
      </c>
      <c r="AG1091" s="59">
        <v>6</v>
      </c>
      <c r="AH1091" s="59">
        <v>0</v>
      </c>
      <c r="AI1091" s="47" t="s">
        <v>56301</v>
      </c>
      <c r="AJ1091" s="53">
        <v>-28.933333000000001</v>
      </c>
      <c r="AK1091" s="53">
        <v>113.1</v>
      </c>
      <c r="AL1091" s="30" t="s">
        <v>56302</v>
      </c>
    </row>
    <row r="1092" spans="1:307" s="52" customFormat="1">
      <c r="A1092" s="197">
        <v>5465852</v>
      </c>
      <c r="B1092" s="42">
        <v>6852</v>
      </c>
      <c r="C1092" s="1"/>
      <c r="D1092" s="1" t="s">
        <v>15</v>
      </c>
      <c r="E1092" s="1"/>
      <c r="F1092" s="1" t="s">
        <v>58032</v>
      </c>
      <c r="G1092" s="1"/>
      <c r="H1092" s="1"/>
      <c r="I1092" s="1"/>
      <c r="J1092" s="1"/>
      <c r="K1092" s="59">
        <v>1</v>
      </c>
      <c r="L1092" s="31"/>
      <c r="M1092" s="48" t="s">
        <v>81135</v>
      </c>
      <c r="N1092" s="53">
        <v>1384</v>
      </c>
      <c r="O1092" s="31" t="s">
        <v>58362</v>
      </c>
      <c r="P1092" s="70">
        <v>18593</v>
      </c>
      <c r="Q1092" s="1" t="s">
        <v>56889</v>
      </c>
      <c r="R1092" s="30" t="s">
        <v>58361</v>
      </c>
      <c r="S1092" s="57">
        <v>24700</v>
      </c>
      <c r="T1092" s="1"/>
      <c r="U1092" s="1" t="s">
        <v>58053</v>
      </c>
      <c r="V1092" s="48">
        <v>1</v>
      </c>
      <c r="W1092">
        <v>-5228</v>
      </c>
      <c r="X1092" s="59">
        <v>50</v>
      </c>
      <c r="Y1092" s="59">
        <f t="shared" si="66"/>
        <v>27.340332458442695</v>
      </c>
      <c r="Z1092" s="59"/>
      <c r="AA1092" s="59"/>
      <c r="AB1092" s="59">
        <v>13</v>
      </c>
      <c r="AC1092" s="59">
        <v>31</v>
      </c>
      <c r="AD1092" s="59">
        <v>0</v>
      </c>
      <c r="AE1092" s="1" t="s">
        <v>20</v>
      </c>
      <c r="AF1092" s="59">
        <v>114</v>
      </c>
      <c r="AG1092" s="59">
        <v>0</v>
      </c>
      <c r="AH1092" s="59">
        <v>0</v>
      </c>
      <c r="AI1092" s="47" t="s">
        <v>56301</v>
      </c>
      <c r="AJ1092" s="94">
        <v>-13.516667</v>
      </c>
      <c r="AK1092" s="94">
        <v>114</v>
      </c>
      <c r="AL1092" s="30" t="s">
        <v>56302</v>
      </c>
      <c r="AM1092" s="20"/>
      <c r="AN1092" s="20"/>
      <c r="AO1092" s="20"/>
      <c r="AP1092" s="20"/>
      <c r="AQ1092" s="20"/>
      <c r="AR1092" s="20"/>
      <c r="AS1092" s="20"/>
      <c r="AT1092" s="20"/>
      <c r="AU1092" s="20"/>
      <c r="AV1092" s="20"/>
      <c r="AW1092" s="20"/>
      <c r="AX1092" s="20"/>
      <c r="AY1092" s="20"/>
      <c r="AZ1092" s="20"/>
      <c r="BA1092" s="20"/>
      <c r="BB1092" s="20"/>
      <c r="BC1092" s="20"/>
      <c r="BD1092" s="20"/>
      <c r="BE1092" s="20"/>
      <c r="BF1092" s="20"/>
      <c r="BG1092" s="20"/>
      <c r="BH1092" s="20"/>
      <c r="BI1092" s="20"/>
      <c r="BJ1092" s="20"/>
      <c r="BK1092" s="20"/>
      <c r="BL1092" s="20"/>
      <c r="BM1092" s="20"/>
      <c r="BN1092" s="20"/>
      <c r="BO1092" s="20"/>
      <c r="BP1092" s="20"/>
      <c r="BQ1092" s="20"/>
      <c r="BR1092" s="20"/>
      <c r="BS1092" s="20"/>
      <c r="BT1092" s="20"/>
      <c r="BU1092" s="20"/>
      <c r="BV1092" s="20"/>
      <c r="BW1092" s="20"/>
      <c r="BX1092" s="20"/>
      <c r="BY1092" s="20"/>
      <c r="BZ1092" s="20"/>
      <c r="CA1092" s="20"/>
      <c r="CB1092" s="20"/>
      <c r="CC1092" s="20"/>
      <c r="CD1092" s="20"/>
      <c r="CE1092" s="20"/>
      <c r="CF1092" s="20"/>
      <c r="CG1092" s="20"/>
      <c r="CH1092" s="20"/>
      <c r="CI1092" s="20"/>
      <c r="CJ1092" s="20"/>
      <c r="CK1092" s="20"/>
      <c r="CL1092" s="20"/>
      <c r="CM1092" s="20"/>
      <c r="CN1092" s="20"/>
      <c r="CO1092" s="20"/>
      <c r="CP1092" s="20"/>
      <c r="CQ1092" s="20"/>
      <c r="CR1092" s="20"/>
      <c r="CS1092" s="20"/>
      <c r="CT1092" s="20"/>
      <c r="CU1092" s="20"/>
      <c r="CV1092" s="20"/>
      <c r="CW1092" s="20"/>
      <c r="CX1092" s="20"/>
      <c r="CY1092" s="20"/>
      <c r="CZ1092" s="20"/>
      <c r="DA1092" s="20"/>
      <c r="DB1092" s="20"/>
      <c r="DC1092" s="20"/>
      <c r="DD1092" s="20"/>
      <c r="DE1092" s="20"/>
      <c r="DF1092" s="20"/>
      <c r="DG1092" s="20"/>
      <c r="DH1092" s="20"/>
      <c r="DI1092" s="20"/>
      <c r="DJ1092" s="20"/>
      <c r="DK1092" s="20"/>
      <c r="DL1092" s="20"/>
      <c r="DM1092" s="20"/>
      <c r="DN1092" s="20"/>
      <c r="DO1092" s="20"/>
      <c r="DP1092" s="20"/>
      <c r="DQ1092" s="20"/>
      <c r="DR1092" s="20"/>
      <c r="DS1092" s="20"/>
      <c r="DT1092" s="20"/>
      <c r="DU1092" s="20"/>
      <c r="DV1092" s="20"/>
      <c r="DW1092" s="20"/>
      <c r="DX1092" s="20"/>
      <c r="DY1092" s="20"/>
      <c r="DZ1092" s="20"/>
      <c r="EA1092" s="20"/>
      <c r="EB1092" s="20"/>
      <c r="EC1092" s="20"/>
      <c r="ED1092" s="20"/>
      <c r="EE1092" s="20"/>
      <c r="EF1092" s="20"/>
      <c r="EG1092" s="20"/>
      <c r="EH1092" s="20"/>
      <c r="EI1092" s="20"/>
      <c r="EJ1092" s="20"/>
      <c r="EK1092" s="20"/>
      <c r="EL1092" s="20"/>
      <c r="EM1092" s="20"/>
      <c r="EN1092" s="20"/>
      <c r="EO1092" s="20"/>
      <c r="EP1092" s="20"/>
      <c r="EQ1092" s="20"/>
      <c r="ER1092" s="20"/>
      <c r="ES1092" s="20"/>
      <c r="ET1092" s="20"/>
      <c r="EU1092" s="20"/>
      <c r="EV1092" s="20"/>
      <c r="EW1092" s="20"/>
      <c r="EX1092" s="20"/>
      <c r="EY1092" s="20"/>
      <c r="EZ1092" s="20"/>
      <c r="FA1092" s="20"/>
      <c r="FB1092" s="20"/>
      <c r="FC1092" s="20"/>
      <c r="FD1092" s="20"/>
      <c r="FE1092" s="20"/>
      <c r="FF1092" s="20"/>
      <c r="FG1092" s="20"/>
      <c r="FH1092" s="20"/>
      <c r="FI1092" s="20"/>
      <c r="FJ1092" s="20"/>
      <c r="FK1092" s="20"/>
      <c r="FL1092" s="20"/>
      <c r="FM1092" s="20"/>
      <c r="FN1092" s="20"/>
      <c r="FO1092" s="20"/>
      <c r="FP1092" s="20"/>
      <c r="FQ1092" s="20"/>
      <c r="FR1092" s="20"/>
      <c r="FS1092" s="20"/>
      <c r="FT1092" s="20"/>
      <c r="FU1092" s="20"/>
      <c r="FV1092" s="20"/>
      <c r="FW1092" s="20"/>
      <c r="FX1092" s="20"/>
      <c r="FY1092" s="20"/>
      <c r="FZ1092" s="20"/>
      <c r="GA1092" s="20"/>
      <c r="GB1092" s="20"/>
      <c r="GC1092" s="20"/>
      <c r="GD1092" s="20"/>
      <c r="GE1092" s="20"/>
      <c r="GF1092" s="20"/>
      <c r="GG1092" s="20"/>
      <c r="GH1092" s="20"/>
      <c r="GI1092" s="20"/>
      <c r="GJ1092" s="20"/>
      <c r="GK1092" s="20"/>
      <c r="GL1092" s="20"/>
      <c r="GM1092" s="20"/>
      <c r="GN1092" s="20"/>
      <c r="GO1092" s="20"/>
      <c r="GP1092" s="20"/>
      <c r="GQ1092" s="20"/>
      <c r="GR1092" s="20"/>
      <c r="GS1092" s="20"/>
      <c r="GT1092" s="20"/>
      <c r="GU1092" s="20"/>
      <c r="GV1092" s="20"/>
      <c r="GW1092" s="20"/>
      <c r="GX1092" s="20"/>
      <c r="GY1092" s="20"/>
      <c r="GZ1092" s="20"/>
      <c r="HA1092" s="20"/>
      <c r="HB1092" s="20"/>
      <c r="HC1092" s="20"/>
      <c r="HD1092" s="20"/>
      <c r="HE1092" s="20"/>
      <c r="HF1092" s="20"/>
      <c r="HG1092" s="20"/>
      <c r="HH1092" s="20"/>
      <c r="HI1092" s="20"/>
      <c r="HJ1092" s="20"/>
      <c r="HK1092" s="20"/>
      <c r="HL1092" s="20"/>
      <c r="HM1092" s="20"/>
      <c r="HN1092" s="20"/>
      <c r="HO1092" s="20"/>
      <c r="HP1092" s="20"/>
      <c r="HQ1092" s="20"/>
      <c r="HR1092" s="20"/>
      <c r="HS1092" s="20"/>
      <c r="HT1092" s="20"/>
      <c r="HU1092" s="20"/>
      <c r="HV1092" s="20"/>
      <c r="HW1092" s="20"/>
      <c r="HX1092" s="20"/>
      <c r="HY1092" s="20"/>
      <c r="HZ1092" s="20"/>
      <c r="IA1092" s="20"/>
      <c r="IB1092" s="20"/>
      <c r="IC1092" s="20"/>
      <c r="ID1092" s="20"/>
      <c r="IE1092" s="20"/>
      <c r="IF1092" s="20"/>
      <c r="IG1092" s="20"/>
      <c r="IH1092" s="20"/>
      <c r="II1092" s="20"/>
      <c r="IJ1092" s="20"/>
      <c r="IK1092" s="20"/>
      <c r="IL1092" s="20"/>
      <c r="IM1092" s="20"/>
      <c r="IN1092" s="20"/>
      <c r="IO1092" s="20"/>
      <c r="IP1092" s="20"/>
      <c r="IQ1092" s="20"/>
      <c r="IR1092" s="20"/>
      <c r="IS1092" s="20"/>
      <c r="IT1092" s="20"/>
      <c r="IU1092" s="20"/>
      <c r="IV1092" s="20"/>
      <c r="IW1092" s="20"/>
      <c r="IX1092" s="20"/>
      <c r="IY1092" s="20"/>
      <c r="IZ1092" s="20"/>
      <c r="JA1092" s="20"/>
      <c r="JB1092" s="20"/>
      <c r="JC1092" s="20"/>
      <c r="JD1092" s="20"/>
      <c r="JE1092" s="20"/>
      <c r="JF1092" s="20"/>
      <c r="JG1092" s="20"/>
      <c r="JH1092" s="20"/>
      <c r="JI1092" s="20"/>
      <c r="JJ1092" s="20"/>
      <c r="JK1092" s="20"/>
      <c r="JL1092" s="20"/>
      <c r="JM1092" s="20"/>
      <c r="JN1092" s="20"/>
      <c r="JO1092" s="20"/>
      <c r="JP1092" s="20"/>
      <c r="JQ1092" s="20"/>
      <c r="JR1092" s="20"/>
      <c r="JS1092" s="20"/>
      <c r="JT1092" s="20"/>
      <c r="JU1092" s="20"/>
      <c r="JV1092" s="20"/>
      <c r="JW1092" s="20"/>
      <c r="JX1092" s="20"/>
      <c r="JY1092" s="20"/>
      <c r="JZ1092" s="20"/>
      <c r="KA1092" s="20"/>
      <c r="KB1092" s="20"/>
      <c r="KC1092" s="20"/>
      <c r="KD1092" s="20"/>
      <c r="KE1092" s="20"/>
      <c r="KF1092" s="20"/>
      <c r="KG1092" s="20"/>
      <c r="KH1092" s="20"/>
      <c r="KI1092" s="20"/>
      <c r="KJ1092" s="20"/>
      <c r="KK1092" s="20"/>
      <c r="KL1092" s="20"/>
      <c r="KM1092" s="20"/>
      <c r="KN1092" s="20"/>
      <c r="KO1092" s="20"/>
      <c r="KP1092" s="20"/>
      <c r="KQ1092" s="20"/>
      <c r="KR1092" s="20"/>
      <c r="KS1092"/>
      <c r="KT1092" s="20"/>
      <c r="KU1092" s="20"/>
    </row>
    <row r="1093" spans="1:307">
      <c r="A1093" s="197">
        <v>5465853</v>
      </c>
      <c r="B1093" s="42">
        <v>6853</v>
      </c>
      <c r="C1093" s="1"/>
      <c r="D1093" s="1" t="s">
        <v>58335</v>
      </c>
      <c r="E1093" s="1"/>
      <c r="F1093" s="1" t="s">
        <v>58032</v>
      </c>
      <c r="G1093" s="1"/>
      <c r="H1093" s="1"/>
      <c r="I1093" s="1"/>
      <c r="J1093" s="1"/>
      <c r="K1093" s="59">
        <v>2</v>
      </c>
      <c r="L1093" s="31"/>
      <c r="M1093" s="48" t="s">
        <v>81135</v>
      </c>
      <c r="N1093" s="53">
        <v>1307</v>
      </c>
      <c r="O1093" s="31" t="s">
        <v>58055</v>
      </c>
      <c r="P1093" s="70">
        <v>18582</v>
      </c>
      <c r="Q1093" s="1" t="s">
        <v>56889</v>
      </c>
      <c r="R1093" s="30" t="s">
        <v>58056</v>
      </c>
      <c r="S1093" s="57" t="s">
        <v>58057</v>
      </c>
      <c r="T1093" s="1"/>
      <c r="U1093" s="1" t="s">
        <v>58053</v>
      </c>
      <c r="V1093" s="48">
        <v>1</v>
      </c>
      <c r="W1093">
        <v>-2284</v>
      </c>
      <c r="X1093" s="59">
        <v>50</v>
      </c>
      <c r="Y1093" s="59">
        <f t="shared" si="66"/>
        <v>27.340332458442695</v>
      </c>
      <c r="Z1093" s="59"/>
      <c r="AA1093" s="59"/>
      <c r="AB1093" s="59">
        <v>6</v>
      </c>
      <c r="AC1093" s="59">
        <v>52</v>
      </c>
      <c r="AD1093" s="59">
        <v>0</v>
      </c>
      <c r="AE1093" s="48" t="s">
        <v>56287</v>
      </c>
      <c r="AF1093" s="59">
        <v>77</v>
      </c>
      <c r="AG1093" s="59">
        <v>43</v>
      </c>
      <c r="AH1093" s="59">
        <v>0</v>
      </c>
      <c r="AI1093" s="59" t="s">
        <v>56301</v>
      </c>
      <c r="AJ1093" s="94">
        <v>6.8666669999999996</v>
      </c>
      <c r="AK1093" s="94">
        <v>77.716667000000001</v>
      </c>
      <c r="AL1093" s="30" t="s">
        <v>57435</v>
      </c>
    </row>
    <row r="1094" spans="1:307">
      <c r="A1094" s="197">
        <v>5465854</v>
      </c>
      <c r="B1094" s="42">
        <v>6854</v>
      </c>
      <c r="C1094" s="1"/>
      <c r="D1094" s="1" t="s">
        <v>58195</v>
      </c>
      <c r="E1094" s="1"/>
      <c r="F1094" s="1" t="s">
        <v>58032</v>
      </c>
      <c r="G1094" s="1"/>
      <c r="H1094" s="1"/>
      <c r="I1094" s="1"/>
      <c r="J1094" s="1"/>
      <c r="K1094" s="59">
        <v>1</v>
      </c>
      <c r="L1094" s="31"/>
      <c r="M1094" s="48" t="s">
        <v>81135</v>
      </c>
      <c r="N1094" s="53">
        <v>1335</v>
      </c>
      <c r="O1094" s="31" t="s">
        <v>58431</v>
      </c>
      <c r="P1094" s="70">
        <v>18585</v>
      </c>
      <c r="Q1094" s="1" t="s">
        <v>56889</v>
      </c>
      <c r="R1094" s="30" t="s">
        <v>58432</v>
      </c>
      <c r="S1094" s="30" t="s">
        <v>58433</v>
      </c>
      <c r="T1094" s="1"/>
      <c r="U1094" s="1" t="s">
        <v>58053</v>
      </c>
      <c r="V1094" s="48">
        <v>1</v>
      </c>
      <c r="W1094">
        <v>-4052</v>
      </c>
      <c r="X1094" s="59">
        <v>50</v>
      </c>
      <c r="Y1094" s="59">
        <f t="shared" si="66"/>
        <v>27.340332458442695</v>
      </c>
      <c r="Z1094" s="59"/>
      <c r="AA1094" s="34"/>
      <c r="AB1094" s="59">
        <v>5</v>
      </c>
      <c r="AC1094" s="59">
        <v>34</v>
      </c>
      <c r="AD1094" s="59">
        <v>0</v>
      </c>
      <c r="AE1094" s="1" t="s">
        <v>56287</v>
      </c>
      <c r="AF1094" s="59">
        <v>83</v>
      </c>
      <c r="AG1094" s="59">
        <v>38</v>
      </c>
      <c r="AH1094" s="59">
        <v>0</v>
      </c>
      <c r="AI1094" s="47" t="s">
        <v>56301</v>
      </c>
      <c r="AJ1094" s="53">
        <v>5.5666669999999998</v>
      </c>
      <c r="AK1094" s="53">
        <v>83.633332999999993</v>
      </c>
      <c r="AL1094" s="30" t="s">
        <v>56302</v>
      </c>
      <c r="KS1094" s="20"/>
    </row>
    <row r="1095" spans="1:307">
      <c r="A1095" s="197">
        <v>5465855</v>
      </c>
      <c r="B1095" s="42">
        <v>6855</v>
      </c>
      <c r="C1095" s="1" t="s">
        <v>57566</v>
      </c>
      <c r="D1095" s="1" t="s">
        <v>15</v>
      </c>
      <c r="E1095" s="1"/>
      <c r="F1095" s="1" t="s">
        <v>58442</v>
      </c>
      <c r="G1095" s="1"/>
      <c r="H1095" s="1"/>
      <c r="I1095" s="1"/>
      <c r="J1095" s="1"/>
      <c r="K1095" s="59">
        <v>30</v>
      </c>
      <c r="L1095" s="31" t="s">
        <v>59138</v>
      </c>
      <c r="M1095" s="30"/>
      <c r="N1095" s="53">
        <v>988</v>
      </c>
      <c r="O1095" s="31" t="s">
        <v>58042</v>
      </c>
      <c r="P1095" s="34">
        <v>17163</v>
      </c>
      <c r="Q1095" s="1" t="s">
        <v>57788</v>
      </c>
      <c r="R1095" s="30" t="s">
        <v>57463</v>
      </c>
      <c r="S1095" s="57"/>
      <c r="T1095" s="1"/>
      <c r="U1095" s="1"/>
      <c r="W1095">
        <v>-2910</v>
      </c>
      <c r="X1095" s="59">
        <v>2470</v>
      </c>
      <c r="Y1095" s="59">
        <f t="shared" si="66"/>
        <v>1350.6124234470692</v>
      </c>
      <c r="Z1095" s="59"/>
      <c r="AA1095" s="59">
        <v>402</v>
      </c>
      <c r="AB1095" s="59">
        <v>21</v>
      </c>
      <c r="AC1095" s="59">
        <v>7</v>
      </c>
      <c r="AD1095" s="59">
        <v>0</v>
      </c>
      <c r="AE1095" s="48" t="s">
        <v>56287</v>
      </c>
      <c r="AF1095" s="59">
        <v>72</v>
      </c>
      <c r="AG1095" s="59">
        <v>51</v>
      </c>
      <c r="AH1095" s="59">
        <v>0</v>
      </c>
      <c r="AI1095" s="59" t="s">
        <v>19</v>
      </c>
      <c r="AJ1095" s="94">
        <v>21.116667</v>
      </c>
      <c r="AK1095" s="94">
        <v>-72.849999999999994</v>
      </c>
      <c r="AL1095" s="30" t="s">
        <v>57478</v>
      </c>
      <c r="AM1095" s="68"/>
      <c r="AN1095" s="68"/>
      <c r="AO1095" s="68"/>
      <c r="AP1095" s="68"/>
      <c r="AQ1095" s="68"/>
      <c r="AR1095" s="68"/>
      <c r="AS1095" s="68"/>
      <c r="AT1095" s="68"/>
      <c r="AU1095" s="68"/>
      <c r="AV1095" s="68"/>
      <c r="AW1095" s="68"/>
      <c r="AX1095" s="68"/>
      <c r="AY1095" s="68"/>
      <c r="AZ1095" s="68"/>
      <c r="BA1095" s="68"/>
      <c r="BB1095" s="68"/>
      <c r="BC1095" s="68"/>
      <c r="BD1095" s="68"/>
      <c r="BE1095" s="68"/>
      <c r="BF1095" s="68"/>
      <c r="BG1095" s="68"/>
      <c r="BH1095" s="68"/>
      <c r="BI1095" s="68"/>
      <c r="BJ1095" s="68"/>
      <c r="BK1095" s="68"/>
      <c r="BL1095" s="68"/>
      <c r="BM1095" s="68"/>
      <c r="BN1095" s="68"/>
      <c r="BO1095" s="68"/>
      <c r="BP1095" s="68"/>
      <c r="BQ1095" s="68"/>
      <c r="BR1095" s="68"/>
      <c r="BS1095" s="68"/>
      <c r="BT1095" s="68"/>
      <c r="BU1095" s="68"/>
      <c r="BV1095" s="68"/>
      <c r="BW1095" s="68"/>
      <c r="BX1095" s="68"/>
      <c r="BY1095" s="68"/>
      <c r="BZ1095" s="68"/>
      <c r="CA1095" s="68"/>
      <c r="CB1095" s="68"/>
      <c r="CC1095" s="68"/>
      <c r="CD1095" s="68"/>
      <c r="CE1095" s="68"/>
      <c r="CF1095" s="68"/>
      <c r="CG1095" s="68"/>
      <c r="CH1095" s="68"/>
      <c r="CI1095" s="68"/>
      <c r="CJ1095" s="68"/>
      <c r="CK1095" s="68"/>
      <c r="CL1095" s="68"/>
      <c r="CM1095" s="68"/>
      <c r="CN1095" s="68"/>
      <c r="CO1095" s="68"/>
      <c r="CP1095" s="68"/>
      <c r="CQ1095" s="68"/>
      <c r="CR1095" s="68"/>
      <c r="CS1095" s="68"/>
      <c r="CT1095" s="68"/>
      <c r="CU1095" s="68"/>
      <c r="CV1095" s="68"/>
      <c r="CW1095" s="68"/>
      <c r="CX1095" s="68"/>
      <c r="CY1095" s="68"/>
      <c r="CZ1095" s="68"/>
      <c r="DA1095" s="68"/>
      <c r="DB1095" s="68"/>
      <c r="DC1095" s="68"/>
      <c r="DD1095" s="68"/>
      <c r="DE1095" s="68"/>
      <c r="DF1095" s="68"/>
      <c r="DG1095" s="68"/>
      <c r="DH1095" s="68"/>
      <c r="DI1095" s="68"/>
      <c r="DJ1095" s="68"/>
      <c r="DK1095" s="68"/>
      <c r="DL1095" s="68"/>
      <c r="DM1095" s="68"/>
      <c r="DN1095" s="68"/>
      <c r="DO1095" s="68"/>
      <c r="DP1095" s="68"/>
      <c r="DQ1095" s="68"/>
      <c r="DR1095" s="68"/>
      <c r="DS1095" s="68"/>
      <c r="DT1095" s="68"/>
      <c r="DU1095" s="68"/>
      <c r="DV1095" s="68"/>
      <c r="DW1095" s="68"/>
      <c r="DX1095" s="68"/>
      <c r="DY1095" s="68"/>
      <c r="DZ1095" s="68"/>
      <c r="EA1095" s="68"/>
      <c r="EB1095" s="68"/>
      <c r="EC1095" s="68"/>
      <c r="ED1095" s="68"/>
      <c r="EE1095" s="68"/>
      <c r="EF1095" s="68"/>
      <c r="EG1095" s="68"/>
      <c r="EH1095" s="68"/>
      <c r="EI1095" s="68"/>
      <c r="EJ1095" s="68"/>
      <c r="EK1095" s="68"/>
      <c r="EL1095" s="68"/>
      <c r="EM1095" s="68"/>
      <c r="EN1095" s="68"/>
      <c r="EO1095" s="68"/>
      <c r="EP1095" s="68"/>
      <c r="EQ1095" s="68"/>
      <c r="ER1095" s="68"/>
      <c r="ES1095" s="68"/>
      <c r="ET1095" s="68"/>
      <c r="EU1095" s="68"/>
      <c r="EV1095" s="68"/>
      <c r="EW1095" s="68"/>
      <c r="EX1095" s="68"/>
      <c r="EY1095" s="68"/>
      <c r="EZ1095" s="68"/>
      <c r="FA1095" s="68"/>
      <c r="FB1095" s="68"/>
      <c r="FC1095" s="68"/>
      <c r="FD1095" s="68"/>
      <c r="FE1095" s="68"/>
      <c r="FF1095" s="68"/>
      <c r="FG1095" s="68"/>
      <c r="FH1095" s="68"/>
      <c r="FI1095" s="68"/>
      <c r="FJ1095" s="68"/>
      <c r="FK1095" s="68"/>
      <c r="FL1095" s="68"/>
      <c r="FM1095" s="68"/>
      <c r="FN1095" s="68"/>
      <c r="FO1095" s="68"/>
      <c r="FP1095" s="68"/>
      <c r="FQ1095" s="68"/>
      <c r="FR1095" s="68"/>
      <c r="FS1095" s="68"/>
      <c r="FT1095" s="68"/>
      <c r="FU1095" s="68"/>
      <c r="FV1095" s="68"/>
      <c r="FW1095" s="68"/>
      <c r="FX1095" s="68"/>
      <c r="FY1095" s="68"/>
      <c r="FZ1095" s="68"/>
      <c r="GA1095" s="68"/>
      <c r="GB1095" s="68"/>
      <c r="GC1095" s="68"/>
      <c r="GD1095" s="68"/>
      <c r="GE1095" s="68"/>
      <c r="GF1095" s="68"/>
      <c r="GG1095" s="68"/>
      <c r="GH1095" s="68"/>
      <c r="GI1095" s="68"/>
      <c r="GJ1095" s="68"/>
      <c r="GK1095" s="68"/>
      <c r="GL1095" s="68"/>
      <c r="GM1095" s="68"/>
      <c r="GN1095" s="68"/>
      <c r="GO1095" s="68"/>
      <c r="GP1095" s="68"/>
      <c r="GQ1095" s="68"/>
      <c r="GR1095" s="68"/>
      <c r="GS1095" s="68"/>
      <c r="GT1095" s="68"/>
      <c r="GU1095" s="68"/>
      <c r="GV1095" s="68"/>
      <c r="GW1095" s="68"/>
      <c r="GX1095" s="68"/>
      <c r="GY1095" s="68"/>
      <c r="GZ1095" s="68"/>
      <c r="HA1095" s="68"/>
      <c r="HB1095" s="68"/>
      <c r="HC1095" s="68"/>
      <c r="HD1095" s="68"/>
      <c r="HE1095" s="68"/>
      <c r="HF1095" s="68"/>
      <c r="HG1095" s="68"/>
      <c r="HH1095" s="68"/>
      <c r="HI1095" s="68"/>
      <c r="HJ1095" s="68"/>
      <c r="HK1095" s="68"/>
      <c r="HL1095" s="68"/>
      <c r="HM1095" s="68"/>
      <c r="HN1095" s="68"/>
      <c r="HO1095" s="68"/>
      <c r="HP1095" s="68"/>
      <c r="HQ1095" s="68"/>
      <c r="HR1095" s="68"/>
      <c r="HS1095" s="68"/>
      <c r="HT1095" s="68"/>
      <c r="HU1095" s="68"/>
      <c r="HV1095" s="68"/>
      <c r="HW1095" s="68"/>
      <c r="HX1095" s="68"/>
      <c r="HY1095" s="68"/>
      <c r="HZ1095" s="68"/>
      <c r="IA1095" s="68"/>
      <c r="IB1095" s="68"/>
      <c r="IC1095" s="68"/>
      <c r="ID1095" s="68"/>
      <c r="IE1095" s="68"/>
      <c r="IF1095" s="68"/>
      <c r="IG1095" s="68"/>
      <c r="IH1095" s="68"/>
      <c r="II1095" s="68"/>
      <c r="IJ1095" s="68"/>
      <c r="IK1095" s="68"/>
      <c r="IL1095" s="68"/>
      <c r="IM1095" s="68"/>
      <c r="IN1095" s="68"/>
      <c r="IO1095" s="68"/>
      <c r="IP1095" s="68"/>
      <c r="IQ1095" s="68"/>
      <c r="IR1095" s="68"/>
      <c r="IS1095" s="68"/>
      <c r="IT1095" s="68"/>
      <c r="IU1095" s="68"/>
      <c r="IV1095" s="68"/>
      <c r="IW1095" s="68"/>
      <c r="IX1095" s="68"/>
      <c r="IY1095" s="68"/>
      <c r="IZ1095" s="68"/>
      <c r="JA1095" s="68"/>
      <c r="JB1095" s="68"/>
      <c r="JC1095" s="68"/>
      <c r="JD1095" s="68"/>
      <c r="JE1095" s="68"/>
      <c r="JF1095" s="68"/>
      <c r="JG1095" s="68"/>
      <c r="JH1095" s="68"/>
      <c r="JI1095" s="68"/>
      <c r="JJ1095" s="68"/>
      <c r="JK1095" s="68"/>
      <c r="JL1095" s="68"/>
      <c r="JM1095" s="68"/>
      <c r="JN1095" s="68"/>
      <c r="JO1095" s="68"/>
      <c r="JP1095" s="68"/>
      <c r="JQ1095" s="68"/>
      <c r="JR1095" s="68"/>
      <c r="JS1095" s="68"/>
      <c r="JT1095" s="68"/>
      <c r="JU1095" s="68"/>
      <c r="JV1095" s="68"/>
      <c r="JW1095" s="68"/>
      <c r="JX1095" s="68"/>
      <c r="JY1095" s="68"/>
      <c r="JZ1095" s="68"/>
      <c r="KA1095" s="68"/>
      <c r="KB1095" s="68"/>
      <c r="KC1095" s="68"/>
      <c r="KD1095" s="68"/>
      <c r="KE1095" s="68"/>
      <c r="KF1095" s="68"/>
      <c r="KG1095" s="68"/>
      <c r="KH1095" s="68"/>
      <c r="KI1095" s="68"/>
      <c r="KJ1095" s="68"/>
      <c r="KK1095" s="68"/>
      <c r="KL1095" s="68"/>
      <c r="KM1095" s="68"/>
      <c r="KN1095" s="68"/>
      <c r="KO1095" s="68"/>
      <c r="KP1095" s="68"/>
      <c r="KQ1095" s="68"/>
      <c r="KR1095" s="68"/>
      <c r="KS1095" s="68"/>
    </row>
    <row r="1096" spans="1:307">
      <c r="A1096" s="197">
        <v>5465856</v>
      </c>
      <c r="B1096" s="42">
        <v>6856</v>
      </c>
      <c r="C1096" s="1"/>
      <c r="D1096" s="1" t="s">
        <v>15</v>
      </c>
      <c r="E1096" s="1"/>
      <c r="F1096" s="1" t="s">
        <v>16</v>
      </c>
      <c r="G1096" s="1"/>
      <c r="H1096" s="1"/>
      <c r="I1096" s="1"/>
      <c r="J1096" s="1"/>
      <c r="K1096" s="59">
        <v>17</v>
      </c>
      <c r="L1096" s="31" t="s">
        <v>59139</v>
      </c>
      <c r="M1096" s="30"/>
      <c r="N1096" s="53">
        <v>1029</v>
      </c>
      <c r="O1096" s="31" t="s">
        <v>58134</v>
      </c>
      <c r="P1096" s="70">
        <v>17162</v>
      </c>
      <c r="Q1096" t="s">
        <v>57511</v>
      </c>
      <c r="R1096" s="30" t="s">
        <v>57531</v>
      </c>
      <c r="S1096" s="57"/>
      <c r="T1096" s="1"/>
      <c r="U1096" s="18"/>
      <c r="W1096">
        <v>-1004</v>
      </c>
      <c r="X1096" s="59">
        <v>970</v>
      </c>
      <c r="Y1096" s="59">
        <f t="shared" si="66"/>
        <v>530.4024496937883</v>
      </c>
      <c r="Z1096" s="59"/>
      <c r="AA1096" s="59">
        <v>2</v>
      </c>
      <c r="AB1096" s="59">
        <v>28</v>
      </c>
      <c r="AC1096" s="59">
        <v>24</v>
      </c>
      <c r="AD1096" s="59">
        <v>0</v>
      </c>
      <c r="AE1096" s="48" t="s">
        <v>56287</v>
      </c>
      <c r="AF1096" s="59">
        <v>77</v>
      </c>
      <c r="AG1096" s="59">
        <v>56</v>
      </c>
      <c r="AH1096" s="59">
        <v>0</v>
      </c>
      <c r="AI1096" s="59" t="s">
        <v>19</v>
      </c>
      <c r="AJ1096" s="94">
        <v>28.4</v>
      </c>
      <c r="AK1096" s="94">
        <v>-77.933333000000005</v>
      </c>
      <c r="AL1096" s="30" t="s">
        <v>57514</v>
      </c>
    </row>
    <row r="1097" spans="1:307">
      <c r="A1097" s="197">
        <v>5465857</v>
      </c>
      <c r="B1097" s="42">
        <v>6857</v>
      </c>
      <c r="C1097" s="1"/>
      <c r="D1097" s="1" t="s">
        <v>15</v>
      </c>
      <c r="E1097" s="1"/>
      <c r="F1097" s="1" t="s">
        <v>16</v>
      </c>
      <c r="G1097" s="1"/>
      <c r="H1097" s="1"/>
      <c r="I1097" s="1"/>
      <c r="J1097" s="1"/>
      <c r="K1097" s="59">
        <v>13</v>
      </c>
      <c r="L1097" s="31" t="s">
        <v>59140</v>
      </c>
      <c r="M1097" s="48" t="s">
        <v>81135</v>
      </c>
      <c r="N1097" s="53">
        <v>1048</v>
      </c>
      <c r="O1097" s="31" t="s">
        <v>58443</v>
      </c>
      <c r="P1097" s="70">
        <v>18276</v>
      </c>
      <c r="Q1097" s="1" t="s">
        <v>57516</v>
      </c>
      <c r="R1097" s="30"/>
      <c r="S1097" s="30" t="s">
        <v>57515</v>
      </c>
      <c r="T1097" s="1"/>
      <c r="U1097" s="1" t="s">
        <v>57524</v>
      </c>
      <c r="V1097" s="48">
        <v>1</v>
      </c>
      <c r="W1097">
        <v>-3537</v>
      </c>
      <c r="X1097" s="45"/>
      <c r="Y1097" s="34"/>
      <c r="Z1097" s="34"/>
      <c r="AA1097" s="34"/>
      <c r="AB1097" s="59">
        <v>28</v>
      </c>
      <c r="AC1097" s="59">
        <v>11</v>
      </c>
      <c r="AD1097" s="59">
        <v>0</v>
      </c>
      <c r="AE1097" s="1" t="s">
        <v>20</v>
      </c>
      <c r="AF1097" s="59">
        <v>43</v>
      </c>
      <c r="AG1097" s="59">
        <v>34</v>
      </c>
      <c r="AH1097" s="59">
        <v>0</v>
      </c>
      <c r="AI1097" s="47" t="s">
        <v>19</v>
      </c>
      <c r="AJ1097" s="94">
        <v>-28.183333000000001</v>
      </c>
      <c r="AK1097" s="94">
        <v>-43.566667000000002</v>
      </c>
      <c r="AL1097" s="1" t="s">
        <v>58444</v>
      </c>
    </row>
    <row r="1098" spans="1:307">
      <c r="A1098" s="197">
        <v>5465859</v>
      </c>
      <c r="B1098" s="42">
        <v>6859</v>
      </c>
      <c r="C1098" s="1"/>
      <c r="D1098" s="1" t="s">
        <v>15</v>
      </c>
      <c r="E1098" s="1"/>
      <c r="F1098" s="1" t="s">
        <v>16</v>
      </c>
      <c r="G1098" s="1"/>
      <c r="H1098" s="1"/>
      <c r="I1098" s="1"/>
      <c r="J1098" s="1"/>
      <c r="K1098" s="59">
        <v>5</v>
      </c>
      <c r="L1098" s="31" t="s">
        <v>57442</v>
      </c>
      <c r="M1098" s="48" t="s">
        <v>81135</v>
      </c>
      <c r="N1098" s="53">
        <v>1072</v>
      </c>
      <c r="O1098" s="31"/>
      <c r="P1098" s="72">
        <v>18718</v>
      </c>
      <c r="Q1098" s="18" t="s">
        <v>58307</v>
      </c>
      <c r="R1098" s="54">
        <v>137</v>
      </c>
      <c r="S1098" s="31" t="s">
        <v>58309</v>
      </c>
      <c r="T1098" s="18"/>
      <c r="U1098" s="18" t="s">
        <v>58305</v>
      </c>
      <c r="V1098" s="48">
        <v>1</v>
      </c>
      <c r="W1098">
        <v>-4968</v>
      </c>
      <c r="X1098" s="60" t="s">
        <v>58306</v>
      </c>
      <c r="Y1098" s="60"/>
      <c r="Z1098" s="60"/>
      <c r="AA1098" s="60"/>
      <c r="AB1098" s="60">
        <v>14</v>
      </c>
      <c r="AC1098" s="60">
        <v>50</v>
      </c>
      <c r="AD1098" s="60">
        <v>0</v>
      </c>
      <c r="AE1098" s="60" t="s">
        <v>20</v>
      </c>
      <c r="AF1098" s="60">
        <v>79</v>
      </c>
      <c r="AG1098" s="60">
        <v>56</v>
      </c>
      <c r="AH1098" s="60">
        <v>0</v>
      </c>
      <c r="AI1098" s="60" t="s">
        <v>56301</v>
      </c>
      <c r="AJ1098" s="93">
        <v>-14.833333</v>
      </c>
      <c r="AK1098" s="93">
        <v>79.933333000000005</v>
      </c>
      <c r="AL1098" s="31" t="s">
        <v>56302</v>
      </c>
    </row>
    <row r="1099" spans="1:307">
      <c r="A1099" s="197">
        <v>5465860</v>
      </c>
      <c r="B1099" s="42">
        <v>6860</v>
      </c>
      <c r="C1099" s="1"/>
      <c r="D1099" s="1" t="s">
        <v>15</v>
      </c>
      <c r="E1099" s="1"/>
      <c r="F1099" s="1" t="s">
        <v>16</v>
      </c>
      <c r="G1099" s="1"/>
      <c r="H1099" s="1"/>
      <c r="I1099" s="1"/>
      <c r="J1099" s="1"/>
      <c r="K1099" s="59">
        <v>10</v>
      </c>
      <c r="L1099" s="31" t="s">
        <v>59126</v>
      </c>
      <c r="M1099" s="48" t="s">
        <v>81135</v>
      </c>
      <c r="N1099" s="53">
        <v>1085</v>
      </c>
      <c r="O1099" s="31"/>
      <c r="P1099" s="70">
        <v>18717</v>
      </c>
      <c r="Q1099" s="1" t="s">
        <v>58308</v>
      </c>
      <c r="R1099" s="30" t="s">
        <v>57559</v>
      </c>
      <c r="S1099" s="57" t="s">
        <v>58221</v>
      </c>
      <c r="T1099" s="1"/>
      <c r="U1099" s="18" t="s">
        <v>57619</v>
      </c>
      <c r="V1099" s="48">
        <v>1</v>
      </c>
      <c r="W1099">
        <v>-3151</v>
      </c>
      <c r="X1099" s="59" t="s">
        <v>56516</v>
      </c>
      <c r="Y1099" s="59"/>
      <c r="Z1099" s="59"/>
      <c r="AA1099" s="59"/>
      <c r="AB1099" s="59">
        <v>13</v>
      </c>
      <c r="AC1099" s="59">
        <v>8</v>
      </c>
      <c r="AD1099" s="59">
        <v>0</v>
      </c>
      <c r="AE1099" s="48" t="s">
        <v>56287</v>
      </c>
      <c r="AF1099" s="59">
        <v>86</v>
      </c>
      <c r="AG1099" s="59">
        <v>12</v>
      </c>
      <c r="AH1099" s="59">
        <v>0</v>
      </c>
      <c r="AI1099" s="59" t="s">
        <v>56301</v>
      </c>
      <c r="AJ1099" s="94">
        <v>13.133333</v>
      </c>
      <c r="AK1099" s="94">
        <v>86.2</v>
      </c>
      <c r="AL1099" s="30" t="s">
        <v>57560</v>
      </c>
    </row>
    <row r="1100" spans="1:307">
      <c r="A1100" s="197">
        <v>5465861</v>
      </c>
      <c r="B1100" s="42">
        <v>6861</v>
      </c>
      <c r="C1100" s="1"/>
      <c r="D1100" s="1" t="s">
        <v>15</v>
      </c>
      <c r="E1100" s="1"/>
      <c r="F1100" s="1" t="s">
        <v>16</v>
      </c>
      <c r="G1100" s="1"/>
      <c r="H1100" s="1"/>
      <c r="I1100" s="1"/>
      <c r="J1100" s="1"/>
      <c r="K1100" s="59">
        <v>16</v>
      </c>
      <c r="L1100" s="54">
        <v>14</v>
      </c>
      <c r="M1100" s="48" t="s">
        <v>81135</v>
      </c>
      <c r="N1100" s="53">
        <v>1095</v>
      </c>
      <c r="O1100" s="31"/>
      <c r="P1100" s="75">
        <v>18720</v>
      </c>
      <c r="Q1100" s="18" t="s">
        <v>58307</v>
      </c>
      <c r="R1100" s="31" t="s">
        <v>58081</v>
      </c>
      <c r="S1100" s="58">
        <v>23209</v>
      </c>
      <c r="T1100" s="18" t="s">
        <v>58554</v>
      </c>
      <c r="U1100" s="18" t="s">
        <v>57619</v>
      </c>
      <c r="V1100" s="48">
        <v>1</v>
      </c>
      <c r="W1100">
        <v>-4379</v>
      </c>
      <c r="X1100" s="60" t="s">
        <v>58082</v>
      </c>
      <c r="Y1100" s="59"/>
      <c r="Z1100" s="60"/>
      <c r="AA1100" s="60"/>
      <c r="AB1100" s="60">
        <v>4</v>
      </c>
      <c r="AC1100" s="60">
        <v>18</v>
      </c>
      <c r="AD1100" s="60">
        <v>0</v>
      </c>
      <c r="AE1100" s="49" t="s">
        <v>56287</v>
      </c>
      <c r="AF1100" s="60">
        <v>80</v>
      </c>
      <c r="AG1100" s="60">
        <v>8</v>
      </c>
      <c r="AH1100" s="60">
        <v>0</v>
      </c>
      <c r="AI1100" s="60" t="s">
        <v>56301</v>
      </c>
      <c r="AJ1100" s="93">
        <v>4.3</v>
      </c>
      <c r="AK1100" s="93">
        <v>80.133332999999993</v>
      </c>
      <c r="AL1100" s="31" t="s">
        <v>57435</v>
      </c>
    </row>
    <row r="1101" spans="1:307">
      <c r="A1101" s="197">
        <v>5465862</v>
      </c>
      <c r="B1101" s="42">
        <v>6862</v>
      </c>
      <c r="C1101" s="1"/>
      <c r="D1101" s="1" t="s">
        <v>15</v>
      </c>
      <c r="E1101" s="1"/>
      <c r="F1101" s="1" t="s">
        <v>16</v>
      </c>
      <c r="G1101" s="1"/>
      <c r="H1101" s="1"/>
      <c r="I1101" s="1"/>
      <c r="J1101" s="1"/>
      <c r="K1101" s="59">
        <v>39</v>
      </c>
      <c r="L1101" s="54">
        <v>34</v>
      </c>
      <c r="M1101" s="49" t="s">
        <v>81135</v>
      </c>
      <c r="N1101" s="53">
        <v>1106</v>
      </c>
      <c r="O1101" s="31"/>
      <c r="P1101" s="70">
        <v>18719</v>
      </c>
      <c r="Q1101" s="1" t="s">
        <v>58307</v>
      </c>
      <c r="R1101" s="30" t="s">
        <v>57648</v>
      </c>
      <c r="S1101" s="57" t="s">
        <v>57479</v>
      </c>
      <c r="T1101" s="1"/>
      <c r="U1101" s="18" t="s">
        <v>57619</v>
      </c>
      <c r="V1101" s="49">
        <v>1</v>
      </c>
      <c r="W1101">
        <v>-5228</v>
      </c>
      <c r="X1101" s="59" t="s">
        <v>56516</v>
      </c>
      <c r="Y1101" s="59"/>
      <c r="Z1101" s="59"/>
      <c r="AA1101" s="59"/>
      <c r="AB1101" s="59">
        <v>8</v>
      </c>
      <c r="AC1101" s="59">
        <v>37</v>
      </c>
      <c r="AD1101" s="59">
        <v>0</v>
      </c>
      <c r="AE1101" s="48" t="s">
        <v>20</v>
      </c>
      <c r="AF1101" s="59">
        <v>79</v>
      </c>
      <c r="AG1101" s="59">
        <v>34</v>
      </c>
      <c r="AH1101" s="59">
        <v>0</v>
      </c>
      <c r="AI1101" s="59" t="s">
        <v>56301</v>
      </c>
      <c r="AJ1101" s="94">
        <v>-8.6166669999999996</v>
      </c>
      <c r="AK1101" s="94">
        <v>79.566666999999995</v>
      </c>
      <c r="AL1101" s="30" t="s">
        <v>56302</v>
      </c>
    </row>
    <row r="1102" spans="1:307" s="20" customFormat="1">
      <c r="A1102" s="197">
        <v>5465863</v>
      </c>
      <c r="B1102" s="42">
        <v>6863</v>
      </c>
      <c r="C1102" s="1"/>
      <c r="D1102" s="1" t="s">
        <v>15</v>
      </c>
      <c r="E1102" s="1"/>
      <c r="F1102" s="1" t="s">
        <v>16</v>
      </c>
      <c r="G1102" s="1"/>
      <c r="H1102" s="1"/>
      <c r="I1102" s="1"/>
      <c r="J1102" s="1"/>
      <c r="K1102" s="59">
        <v>7</v>
      </c>
      <c r="L1102" s="31" t="s">
        <v>56286</v>
      </c>
      <c r="M1102" s="48" t="s">
        <v>81135</v>
      </c>
      <c r="N1102" s="53">
        <v>1108</v>
      </c>
      <c r="O1102" s="31"/>
      <c r="P1102" s="34"/>
      <c r="Q1102" s="18" t="s">
        <v>58048</v>
      </c>
      <c r="R1102" s="53">
        <v>197</v>
      </c>
      <c r="S1102" s="30" t="s">
        <v>58447</v>
      </c>
      <c r="T1102" s="1"/>
      <c r="U1102" s="1" t="s">
        <v>57619</v>
      </c>
      <c r="V1102" s="48">
        <v>1</v>
      </c>
      <c r="W1102">
        <v>-2016</v>
      </c>
      <c r="X1102" s="59" t="s">
        <v>58448</v>
      </c>
      <c r="Y1102" s="34"/>
      <c r="Z1102" s="34"/>
      <c r="AA1102" s="34"/>
      <c r="AB1102" s="59">
        <v>14</v>
      </c>
      <c r="AC1102" s="59">
        <v>18</v>
      </c>
      <c r="AD1102" s="59">
        <v>30</v>
      </c>
      <c r="AE1102" s="1" t="s">
        <v>56287</v>
      </c>
      <c r="AF1102" s="59">
        <v>72</v>
      </c>
      <c r="AG1102" s="59">
        <v>44</v>
      </c>
      <c r="AH1102" s="59">
        <v>12</v>
      </c>
      <c r="AI1102" s="47" t="s">
        <v>56301</v>
      </c>
      <c r="AJ1102" s="94">
        <v>14.308332999999999</v>
      </c>
      <c r="AK1102" s="94">
        <v>72.736666999999997</v>
      </c>
      <c r="AL1102" s="30" t="s">
        <v>57435</v>
      </c>
      <c r="KS1102" s="129"/>
      <c r="KT1102" s="129"/>
      <c r="KU1102" s="129"/>
    </row>
    <row r="1103" spans="1:307">
      <c r="A1103" s="197">
        <v>5465864</v>
      </c>
      <c r="B1103" s="42">
        <v>6864</v>
      </c>
      <c r="C1103" s="1"/>
      <c r="D1103" s="1" t="s">
        <v>15</v>
      </c>
      <c r="E1103" s="1"/>
      <c r="F1103" s="1" t="s">
        <v>16</v>
      </c>
      <c r="G1103" s="1"/>
      <c r="H1103" s="1"/>
      <c r="I1103" s="1"/>
      <c r="J1103" s="1"/>
      <c r="K1103" s="59">
        <v>12</v>
      </c>
      <c r="L1103" s="31" t="s">
        <v>59126</v>
      </c>
      <c r="M1103" s="30"/>
      <c r="N1103" s="53">
        <v>1144</v>
      </c>
      <c r="O1103" s="31" t="s">
        <v>58449</v>
      </c>
      <c r="P1103" s="70">
        <v>15857</v>
      </c>
      <c r="Q1103" s="1" t="s">
        <v>57680</v>
      </c>
      <c r="R1103" s="53">
        <v>105</v>
      </c>
      <c r="S1103" s="30" t="s">
        <v>58451</v>
      </c>
      <c r="T1103" s="1"/>
      <c r="U1103" s="1" t="s">
        <v>58450</v>
      </c>
      <c r="W1103">
        <v>-4</v>
      </c>
      <c r="X1103" s="193">
        <f>Z1103*0.3048</f>
        <v>76.809600000000003</v>
      </c>
      <c r="Y1103" s="59">
        <f>X1103/1.8288</f>
        <v>42</v>
      </c>
      <c r="Z1103" s="194">
        <v>252</v>
      </c>
      <c r="AA1103" s="34"/>
      <c r="AB1103" s="59">
        <v>4</v>
      </c>
      <c r="AC1103" s="59">
        <v>51</v>
      </c>
      <c r="AD1103" s="59">
        <v>0</v>
      </c>
      <c r="AE1103" s="1" t="s">
        <v>56287</v>
      </c>
      <c r="AF1103" s="59">
        <v>118</v>
      </c>
      <c r="AG1103" s="59">
        <v>35</v>
      </c>
      <c r="AH1103" s="59">
        <v>6</v>
      </c>
      <c r="AI1103" s="47" t="s">
        <v>56301</v>
      </c>
      <c r="AJ1103" s="94">
        <v>4.8499999999999996</v>
      </c>
      <c r="AK1103" s="94">
        <v>118.58499999999999</v>
      </c>
      <c r="AL1103" s="1" t="s">
        <v>58453</v>
      </c>
      <c r="KS1103" s="20"/>
      <c r="KT1103" s="68"/>
      <c r="KU1103" s="68"/>
    </row>
    <row r="1104" spans="1:307" s="20" customFormat="1">
      <c r="A1104" s="197">
        <v>5465865</v>
      </c>
      <c r="B1104" s="42">
        <v>6865</v>
      </c>
      <c r="C1104" s="1"/>
      <c r="D1104" s="1" t="s">
        <v>15</v>
      </c>
      <c r="E1104" s="1"/>
      <c r="F1104" s="1" t="s">
        <v>16</v>
      </c>
      <c r="G1104" s="1"/>
      <c r="H1104" s="1"/>
      <c r="I1104" s="28" t="s">
        <v>57117</v>
      </c>
      <c r="J1104" s="28"/>
      <c r="K1104" s="63">
        <v>23</v>
      </c>
      <c r="L1104" s="64">
        <v>22</v>
      </c>
      <c r="M1104" s="64"/>
      <c r="N1104" s="64">
        <v>1168</v>
      </c>
      <c r="O1104" s="33" t="s">
        <v>58087</v>
      </c>
      <c r="P1104" s="75">
        <v>18483</v>
      </c>
      <c r="Q1104" s="1" t="s">
        <v>57788</v>
      </c>
      <c r="R1104" s="53" t="s">
        <v>57482</v>
      </c>
      <c r="S1104" s="58" t="s">
        <v>57481</v>
      </c>
      <c r="T1104" s="28" t="s">
        <v>58563</v>
      </c>
      <c r="U1104" s="18" t="s">
        <v>58181</v>
      </c>
      <c r="V1104" s="49"/>
      <c r="W1104">
        <v>-3407</v>
      </c>
      <c r="X1104" s="60">
        <v>3398</v>
      </c>
      <c r="Y1104" s="60">
        <f>X1104/1.8288</f>
        <v>1858.0489938757655</v>
      </c>
      <c r="Z1104" s="60"/>
      <c r="AA1104" s="60" t="s">
        <v>57480</v>
      </c>
      <c r="AB1104" s="60">
        <v>18</v>
      </c>
      <c r="AC1104" s="60">
        <v>21</v>
      </c>
      <c r="AD1104" s="60">
        <v>0</v>
      </c>
      <c r="AE1104" s="49" t="s">
        <v>20</v>
      </c>
      <c r="AF1104" s="63">
        <v>62</v>
      </c>
      <c r="AG1104" s="60">
        <v>4</v>
      </c>
      <c r="AH1104" s="60">
        <v>0</v>
      </c>
      <c r="AI1104" s="60" t="s">
        <v>56301</v>
      </c>
      <c r="AJ1104" s="93">
        <v>-18.350000000000001</v>
      </c>
      <c r="AK1104" s="93">
        <v>62.066667000000002</v>
      </c>
      <c r="AL1104" s="31" t="s">
        <v>56302</v>
      </c>
      <c r="KS1104"/>
      <c r="KT1104"/>
      <c r="KU1104"/>
    </row>
    <row r="1105" spans="1:307">
      <c r="A1105" s="197">
        <v>5465866</v>
      </c>
      <c r="B1105" s="42">
        <v>6866</v>
      </c>
      <c r="C1105" s="1"/>
      <c r="D1105" s="1" t="s">
        <v>15</v>
      </c>
      <c r="E1105" s="1"/>
      <c r="F1105" s="1" t="s">
        <v>16</v>
      </c>
      <c r="G1105" s="1"/>
      <c r="H1105" s="1"/>
      <c r="I1105" s="1"/>
      <c r="J1105" s="1"/>
      <c r="K1105" s="59">
        <v>43</v>
      </c>
      <c r="L1105" s="54">
        <v>30</v>
      </c>
      <c r="M1105" s="30"/>
      <c r="N1105" s="53">
        <v>1227</v>
      </c>
      <c r="O1105" s="31" t="s">
        <v>58140</v>
      </c>
      <c r="P1105" s="72">
        <v>18547</v>
      </c>
      <c r="Q1105" s="18" t="s">
        <v>58116</v>
      </c>
      <c r="R1105" s="54">
        <v>171</v>
      </c>
      <c r="S1105" s="58" t="s">
        <v>58117</v>
      </c>
      <c r="T1105" s="18"/>
      <c r="U1105" s="18" t="s">
        <v>57612</v>
      </c>
      <c r="V1105" s="49"/>
      <c r="W1105">
        <v>-4741</v>
      </c>
      <c r="X1105" s="60">
        <f>Y1105*1.8288</f>
        <v>4517.1359999999995</v>
      </c>
      <c r="Y1105" s="60">
        <v>2470</v>
      </c>
      <c r="Z1105" s="60"/>
      <c r="AA1105" s="60">
        <v>80</v>
      </c>
      <c r="AB1105" s="60">
        <v>26</v>
      </c>
      <c r="AC1105" s="60">
        <v>42</v>
      </c>
      <c r="AD1105" s="60">
        <v>0</v>
      </c>
      <c r="AE1105" s="49" t="s">
        <v>56287</v>
      </c>
      <c r="AF1105" s="60">
        <v>39</v>
      </c>
      <c r="AG1105" s="60">
        <v>23</v>
      </c>
      <c r="AH1105" s="60">
        <v>0</v>
      </c>
      <c r="AI1105" s="60" t="s">
        <v>19</v>
      </c>
      <c r="AJ1105" s="93">
        <v>26.7</v>
      </c>
      <c r="AK1105" s="93">
        <v>-39.383333</v>
      </c>
      <c r="AL1105" s="31" t="s">
        <v>56277</v>
      </c>
    </row>
    <row r="1106" spans="1:307">
      <c r="A1106" s="197">
        <v>5465867</v>
      </c>
      <c r="B1106" s="42">
        <v>6867</v>
      </c>
      <c r="C1106" s="1"/>
      <c r="D1106" s="1" t="s">
        <v>15</v>
      </c>
      <c r="E1106" s="1"/>
      <c r="F1106" s="1" t="s">
        <v>16</v>
      </c>
      <c r="G1106" s="1"/>
      <c r="H1106" s="1" t="s">
        <v>58454</v>
      </c>
      <c r="I1106" s="1"/>
      <c r="J1106" s="1"/>
      <c r="K1106" s="59">
        <v>44</v>
      </c>
      <c r="L1106" s="31" t="s">
        <v>59141</v>
      </c>
      <c r="M1106" s="48" t="s">
        <v>81135</v>
      </c>
      <c r="N1106" s="53">
        <v>1233</v>
      </c>
      <c r="O1106" s="31" t="s">
        <v>58455</v>
      </c>
      <c r="P1106" s="70">
        <v>18569</v>
      </c>
      <c r="Q1106" s="1" t="s">
        <v>57048</v>
      </c>
      <c r="R1106" s="53">
        <v>26</v>
      </c>
      <c r="S1106" s="30" t="s">
        <v>58458</v>
      </c>
      <c r="T1106" s="1"/>
      <c r="U1106" s="1" t="s">
        <v>58456</v>
      </c>
      <c r="V1106" s="48">
        <v>1</v>
      </c>
      <c r="W1106">
        <v>-5111</v>
      </c>
      <c r="X1106" s="59" t="s">
        <v>58405</v>
      </c>
      <c r="Y1106" s="34"/>
      <c r="Z1106" s="34"/>
      <c r="AA1106" s="34"/>
      <c r="AB1106" s="59">
        <v>0</v>
      </c>
      <c r="AC1106" s="59">
        <v>58</v>
      </c>
      <c r="AD1106" s="59">
        <v>0</v>
      </c>
      <c r="AE1106" s="1" t="s">
        <v>56287</v>
      </c>
      <c r="AF1106" s="59">
        <v>4</v>
      </c>
      <c r="AG1106" s="59">
        <v>4</v>
      </c>
      <c r="AH1106" s="59">
        <v>0</v>
      </c>
      <c r="AI1106" s="47" t="s">
        <v>19</v>
      </c>
      <c r="AJ1106" s="94">
        <v>0.96666700000000005</v>
      </c>
      <c r="AK1106" s="94">
        <v>-4.0666669999999998</v>
      </c>
      <c r="AL1106" s="31" t="s">
        <v>56277</v>
      </c>
    </row>
    <row r="1107" spans="1:307" s="20" customFormat="1">
      <c r="A1107" s="197">
        <v>5465868</v>
      </c>
      <c r="B1107" s="42">
        <v>6868</v>
      </c>
      <c r="C1107" s="1"/>
      <c r="D1107" s="1" t="s">
        <v>15</v>
      </c>
      <c r="E1107" s="1"/>
      <c r="F1107" s="1" t="s">
        <v>16</v>
      </c>
      <c r="G1107" s="1"/>
      <c r="H1107" s="1" t="s">
        <v>58460</v>
      </c>
      <c r="I1107" s="1"/>
      <c r="J1107" s="1"/>
      <c r="K1107" s="59">
        <v>4</v>
      </c>
      <c r="L1107" s="31" t="s">
        <v>59124</v>
      </c>
      <c r="M1107" s="49" t="s">
        <v>81135</v>
      </c>
      <c r="N1107" s="53">
        <v>1239</v>
      </c>
      <c r="O1107" s="31" t="s">
        <v>58459</v>
      </c>
      <c r="P1107" s="72">
        <v>18575</v>
      </c>
      <c r="Q1107" s="18" t="s">
        <v>58600</v>
      </c>
      <c r="R1107" s="54">
        <v>514</v>
      </c>
      <c r="S1107" s="58" t="s">
        <v>58224</v>
      </c>
      <c r="T1107" s="18" t="s">
        <v>58553</v>
      </c>
      <c r="U1107" s="18" t="s">
        <v>57026</v>
      </c>
      <c r="V1107" s="49">
        <v>1</v>
      </c>
      <c r="W1107">
        <v>-5067</v>
      </c>
      <c r="X1107" s="60"/>
      <c r="Y1107" s="60"/>
      <c r="Z1107" s="60"/>
      <c r="AA1107" s="60"/>
      <c r="AB1107" s="60">
        <v>7</v>
      </c>
      <c r="AC1107" s="60">
        <v>36</v>
      </c>
      <c r="AD1107" s="60">
        <v>0</v>
      </c>
      <c r="AE1107" s="49" t="s">
        <v>20</v>
      </c>
      <c r="AF1107" s="60">
        <v>5</v>
      </c>
      <c r="AG1107" s="60">
        <v>25</v>
      </c>
      <c r="AH1107" s="60">
        <v>0</v>
      </c>
      <c r="AI1107" s="60" t="s">
        <v>56301</v>
      </c>
      <c r="AJ1107" s="93">
        <v>-7.6</v>
      </c>
      <c r="AK1107" s="93">
        <v>5.4166670000000003</v>
      </c>
      <c r="AL1107" s="31" t="s">
        <v>56277</v>
      </c>
      <c r="KS1107"/>
      <c r="KT1107"/>
      <c r="KU1107"/>
    </row>
    <row r="1108" spans="1:307">
      <c r="A1108" s="197">
        <v>5465869</v>
      </c>
      <c r="B1108" s="42">
        <v>6869</v>
      </c>
      <c r="C1108" s="1"/>
      <c r="D1108" s="1" t="s">
        <v>15</v>
      </c>
      <c r="E1108" s="1"/>
      <c r="F1108" s="1" t="s">
        <v>16</v>
      </c>
      <c r="G1108" s="1"/>
      <c r="H1108" s="1"/>
      <c r="I1108" s="1" t="s">
        <v>58516</v>
      </c>
      <c r="J1108" s="1"/>
      <c r="K1108" s="59">
        <v>18</v>
      </c>
      <c r="L1108" s="31" t="s">
        <v>56281</v>
      </c>
      <c r="M1108" s="48"/>
      <c r="N1108" s="53">
        <v>1247</v>
      </c>
      <c r="O1108" s="31" t="s">
        <v>58248</v>
      </c>
      <c r="P1108" s="70">
        <v>18532</v>
      </c>
      <c r="Q1108" s="1" t="s">
        <v>57785</v>
      </c>
      <c r="R1108" s="1" t="s">
        <v>57101</v>
      </c>
      <c r="S1108" s="57" t="s">
        <v>57465</v>
      </c>
      <c r="T1108" s="1"/>
      <c r="U1108" s="1"/>
      <c r="W1108">
        <v>-3735</v>
      </c>
      <c r="X1108" s="59">
        <v>3400</v>
      </c>
      <c r="Y1108" s="59">
        <f t="shared" ref="Y1108:Y1139" si="67">X1108/1.8288</f>
        <v>1859.1426071741032</v>
      </c>
      <c r="Z1108" s="59"/>
      <c r="AA1108" s="59" t="s">
        <v>58249</v>
      </c>
      <c r="AB1108" s="59">
        <v>14</v>
      </c>
      <c r="AC1108" s="59">
        <v>16</v>
      </c>
      <c r="AD1108" s="59">
        <v>0</v>
      </c>
      <c r="AE1108" s="48" t="s">
        <v>20</v>
      </c>
      <c r="AF1108" s="59">
        <v>119</v>
      </c>
      <c r="AG1108" s="59">
        <v>11</v>
      </c>
      <c r="AH1108" s="59">
        <v>0</v>
      </c>
      <c r="AI1108" s="59" t="s">
        <v>19</v>
      </c>
      <c r="AJ1108" s="94">
        <v>-14.266667</v>
      </c>
      <c r="AK1108" s="94">
        <v>-119.183333</v>
      </c>
      <c r="AL1108" s="30" t="s">
        <v>23</v>
      </c>
    </row>
    <row r="1109" spans="1:307">
      <c r="A1109" s="197">
        <v>5465870</v>
      </c>
      <c r="B1109" s="42">
        <v>6870</v>
      </c>
      <c r="C1109" s="1"/>
      <c r="D1109" s="1" t="s">
        <v>15</v>
      </c>
      <c r="E1109" s="1"/>
      <c r="F1109" s="1" t="s">
        <v>16</v>
      </c>
      <c r="G1109" s="1"/>
      <c r="H1109" s="1"/>
      <c r="I1109" s="1"/>
      <c r="J1109" s="1"/>
      <c r="K1109" s="59">
        <v>3</v>
      </c>
      <c r="L1109" s="31" t="s">
        <v>56279</v>
      </c>
      <c r="M1109" s="48" t="s">
        <v>81135</v>
      </c>
      <c r="N1109" s="53">
        <v>1299</v>
      </c>
      <c r="O1109" s="31" t="s">
        <v>58051</v>
      </c>
      <c r="P1109" s="70">
        <v>18581</v>
      </c>
      <c r="Q1109" s="1" t="s">
        <v>56889</v>
      </c>
      <c r="R1109" s="30" t="s">
        <v>58052</v>
      </c>
      <c r="S1109" s="57" t="s">
        <v>58054</v>
      </c>
      <c r="T1109" s="1"/>
      <c r="U1109" s="1" t="s">
        <v>58053</v>
      </c>
      <c r="V1109" s="48">
        <v>1</v>
      </c>
      <c r="W1109">
        <v>-2472</v>
      </c>
      <c r="X1109" s="59">
        <v>50</v>
      </c>
      <c r="Y1109" s="59">
        <f t="shared" si="67"/>
        <v>27.340332458442695</v>
      </c>
      <c r="Z1109" s="59"/>
      <c r="AA1109" s="59"/>
      <c r="AB1109" s="59">
        <v>8</v>
      </c>
      <c r="AC1109" s="59">
        <v>11</v>
      </c>
      <c r="AD1109" s="59">
        <v>0</v>
      </c>
      <c r="AE1109" s="48" t="s">
        <v>56287</v>
      </c>
      <c r="AF1109" s="59">
        <v>75</v>
      </c>
      <c r="AG1109" s="59">
        <v>13</v>
      </c>
      <c r="AH1109" s="59">
        <v>0</v>
      </c>
      <c r="AI1109" s="59" t="s">
        <v>56301</v>
      </c>
      <c r="AJ1109" s="94">
        <v>8.1833329999999993</v>
      </c>
      <c r="AK1109" s="94">
        <v>75.216667000000001</v>
      </c>
      <c r="AL1109" s="30" t="s">
        <v>56302</v>
      </c>
    </row>
    <row r="1110" spans="1:307">
      <c r="A1110" s="197">
        <v>5465871</v>
      </c>
      <c r="B1110" s="42">
        <v>6871</v>
      </c>
      <c r="C1110" s="1"/>
      <c r="D1110" s="1" t="s">
        <v>15</v>
      </c>
      <c r="E1110" s="1"/>
      <c r="F1110" s="1" t="s">
        <v>16</v>
      </c>
      <c r="G1110" s="1"/>
      <c r="H1110" s="1"/>
      <c r="I1110" s="1"/>
      <c r="J1110" s="1"/>
      <c r="K1110" s="59">
        <v>1</v>
      </c>
      <c r="L1110" s="31"/>
      <c r="M1110" s="48" t="s">
        <v>81135</v>
      </c>
      <c r="N1110" s="53">
        <v>1310</v>
      </c>
      <c r="O1110" s="31" t="s">
        <v>58055</v>
      </c>
      <c r="P1110" s="70">
        <v>18582</v>
      </c>
      <c r="Q1110" s="1" t="s">
        <v>56889</v>
      </c>
      <c r="R1110" s="30" t="s">
        <v>58058</v>
      </c>
      <c r="S1110" s="57" t="s">
        <v>58057</v>
      </c>
      <c r="T1110" s="1"/>
      <c r="U1110" s="1" t="s">
        <v>58053</v>
      </c>
      <c r="V1110" s="48">
        <v>1</v>
      </c>
      <c r="W1110">
        <v>-2284</v>
      </c>
      <c r="X1110" s="59">
        <v>50</v>
      </c>
      <c r="Y1110" s="59">
        <f t="shared" si="67"/>
        <v>27.340332458442695</v>
      </c>
      <c r="Z1110" s="59"/>
      <c r="AA1110" s="59"/>
      <c r="AB1110" s="59">
        <v>6</v>
      </c>
      <c r="AC1110" s="59">
        <v>52</v>
      </c>
      <c r="AD1110" s="59">
        <v>0</v>
      </c>
      <c r="AE1110" s="48" t="s">
        <v>56287</v>
      </c>
      <c r="AF1110" s="59">
        <v>77</v>
      </c>
      <c r="AG1110" s="59">
        <v>43</v>
      </c>
      <c r="AH1110" s="59">
        <v>0</v>
      </c>
      <c r="AI1110" s="59" t="s">
        <v>56301</v>
      </c>
      <c r="AJ1110" s="94">
        <v>6.8666669999999996</v>
      </c>
      <c r="AK1110" s="94">
        <v>77.716667000000001</v>
      </c>
      <c r="AL1110" s="30" t="s">
        <v>57435</v>
      </c>
    </row>
    <row r="1111" spans="1:307">
      <c r="A1111" s="197">
        <v>5465872</v>
      </c>
      <c r="B1111" s="42">
        <v>6872</v>
      </c>
      <c r="C1111" s="1"/>
      <c r="D1111" s="1" t="s">
        <v>15</v>
      </c>
      <c r="E1111" s="1"/>
      <c r="F1111" s="1" t="s">
        <v>16</v>
      </c>
      <c r="G1111" s="1"/>
      <c r="H1111" s="1"/>
      <c r="I1111" s="1"/>
      <c r="J1111" s="1"/>
      <c r="K1111" s="59">
        <v>1</v>
      </c>
      <c r="L1111" s="31"/>
      <c r="M1111" s="48" t="s">
        <v>81135</v>
      </c>
      <c r="N1111" s="53">
        <v>1327</v>
      </c>
      <c r="O1111" s="31" t="s">
        <v>58088</v>
      </c>
      <c r="P1111" s="70">
        <v>18583</v>
      </c>
      <c r="Q1111" s="1" t="s">
        <v>56889</v>
      </c>
      <c r="R1111" s="30" t="s">
        <v>58461</v>
      </c>
      <c r="S1111" s="57" t="s">
        <v>58057</v>
      </c>
      <c r="T1111" s="1"/>
      <c r="U1111" s="1"/>
      <c r="V1111" s="48">
        <v>1</v>
      </c>
      <c r="W1111">
        <v>-70</v>
      </c>
      <c r="X1111" s="59">
        <v>50</v>
      </c>
      <c r="Y1111" s="59">
        <f t="shared" si="67"/>
        <v>27.340332458442695</v>
      </c>
      <c r="Z1111" s="59"/>
      <c r="AA1111" s="59"/>
      <c r="AB1111" s="59">
        <v>5</v>
      </c>
      <c r="AC1111" s="59">
        <v>55</v>
      </c>
      <c r="AD1111" s="59">
        <v>0</v>
      </c>
      <c r="AE1111" s="48" t="s">
        <v>56287</v>
      </c>
      <c r="AF1111" s="59">
        <v>80</v>
      </c>
      <c r="AG1111" s="59">
        <v>7</v>
      </c>
      <c r="AH1111" s="59">
        <v>0</v>
      </c>
      <c r="AI1111" s="59" t="s">
        <v>56301</v>
      </c>
      <c r="AJ1111" s="94">
        <v>5.9166670000000003</v>
      </c>
      <c r="AK1111" s="94">
        <v>80.116667000000007</v>
      </c>
      <c r="AL1111" s="30" t="s">
        <v>57435</v>
      </c>
    </row>
    <row r="1112" spans="1:307">
      <c r="A1112" s="197">
        <v>5465873</v>
      </c>
      <c r="B1112" s="42">
        <v>6873</v>
      </c>
      <c r="C1112" s="1"/>
      <c r="D1112" s="1" t="s">
        <v>15</v>
      </c>
      <c r="E1112" s="1"/>
      <c r="F1112" s="1" t="s">
        <v>16</v>
      </c>
      <c r="G1112" s="1"/>
      <c r="H1112" s="1"/>
      <c r="I1112" s="1"/>
      <c r="J1112" s="1"/>
      <c r="K1112" s="59">
        <v>3</v>
      </c>
      <c r="L1112" s="31"/>
      <c r="M1112" s="48" t="s">
        <v>81135</v>
      </c>
      <c r="N1112" s="53">
        <v>1331</v>
      </c>
      <c r="O1112" s="31" t="s">
        <v>58431</v>
      </c>
      <c r="P1112" s="70">
        <v>18585</v>
      </c>
      <c r="Q1112" s="1" t="s">
        <v>56889</v>
      </c>
      <c r="R1112" s="30" t="s">
        <v>58462</v>
      </c>
      <c r="S1112" s="30" t="s">
        <v>58433</v>
      </c>
      <c r="T1112" s="1"/>
      <c r="U1112" s="1" t="s">
        <v>58053</v>
      </c>
      <c r="V1112" s="48">
        <v>1</v>
      </c>
      <c r="W1112">
        <v>-4052</v>
      </c>
      <c r="X1112" s="59">
        <v>50</v>
      </c>
      <c r="Y1112" s="59">
        <f t="shared" si="67"/>
        <v>27.340332458442695</v>
      </c>
      <c r="Z1112" s="59"/>
      <c r="AA1112" s="34"/>
      <c r="AB1112" s="59">
        <v>5</v>
      </c>
      <c r="AC1112" s="59">
        <v>34</v>
      </c>
      <c r="AD1112" s="59">
        <v>0</v>
      </c>
      <c r="AE1112" s="1" t="s">
        <v>56287</v>
      </c>
      <c r="AF1112" s="59">
        <v>83</v>
      </c>
      <c r="AG1112" s="59">
        <v>38</v>
      </c>
      <c r="AH1112" s="59">
        <v>0</v>
      </c>
      <c r="AI1112" s="47" t="s">
        <v>56301</v>
      </c>
      <c r="AJ1112" s="53">
        <v>5.5666669999999998</v>
      </c>
      <c r="AK1112" s="53">
        <v>83.633332999999993</v>
      </c>
      <c r="AL1112" s="30" t="s">
        <v>56302</v>
      </c>
    </row>
    <row r="1113" spans="1:307">
      <c r="A1113" s="197">
        <v>5465874</v>
      </c>
      <c r="B1113" s="42">
        <v>6874</v>
      </c>
      <c r="C1113" s="1"/>
      <c r="D1113" s="1" t="s">
        <v>15</v>
      </c>
      <c r="E1113" s="1"/>
      <c r="F1113" s="1" t="s">
        <v>16</v>
      </c>
      <c r="G1113" s="1"/>
      <c r="H1113" s="1"/>
      <c r="I1113" s="1"/>
      <c r="J1113" s="1"/>
      <c r="K1113" s="59">
        <v>4</v>
      </c>
      <c r="L1113" s="31"/>
      <c r="M1113" s="48" t="s">
        <v>81135</v>
      </c>
      <c r="N1113" s="53">
        <v>1336</v>
      </c>
      <c r="O1113" s="31" t="s">
        <v>58242</v>
      </c>
      <c r="P1113" s="70">
        <v>18586</v>
      </c>
      <c r="Q1113" s="1" t="s">
        <v>56889</v>
      </c>
      <c r="R1113" s="30" t="s">
        <v>58282</v>
      </c>
      <c r="S1113" s="57" t="s">
        <v>58112</v>
      </c>
      <c r="T1113" s="1"/>
      <c r="U1113" s="1" t="s">
        <v>58113</v>
      </c>
      <c r="V1113" s="48">
        <v>1</v>
      </c>
      <c r="W1113">
        <v>-4025</v>
      </c>
      <c r="X1113" s="59">
        <v>50</v>
      </c>
      <c r="Y1113" s="59">
        <f t="shared" si="67"/>
        <v>27.340332458442695</v>
      </c>
      <c r="Z1113" s="59"/>
      <c r="AA1113" s="59"/>
      <c r="AB1113" s="59">
        <v>5</v>
      </c>
      <c r="AC1113" s="59">
        <v>26</v>
      </c>
      <c r="AD1113" s="59">
        <v>0</v>
      </c>
      <c r="AE1113" s="48" t="s">
        <v>56287</v>
      </c>
      <c r="AF1113" s="59">
        <v>85</v>
      </c>
      <c r="AG1113" s="59">
        <v>37</v>
      </c>
      <c r="AH1113" s="59">
        <v>0</v>
      </c>
      <c r="AI1113" s="59" t="s">
        <v>56301</v>
      </c>
      <c r="AJ1113" s="94">
        <v>5.4333330000000002</v>
      </c>
      <c r="AK1113" s="94">
        <v>85.616667000000007</v>
      </c>
      <c r="AL1113" s="30" t="s">
        <v>56302</v>
      </c>
    </row>
    <row r="1114" spans="1:307">
      <c r="A1114" s="197">
        <v>5465875</v>
      </c>
      <c r="B1114" s="42">
        <v>6875</v>
      </c>
      <c r="C1114" s="1"/>
      <c r="D1114" s="1" t="s">
        <v>15</v>
      </c>
      <c r="E1114" s="1"/>
      <c r="F1114" s="1" t="s">
        <v>16</v>
      </c>
      <c r="G1114" s="1"/>
      <c r="H1114" s="1"/>
      <c r="I1114" s="1"/>
      <c r="J1114" s="1"/>
      <c r="K1114" s="59">
        <v>23</v>
      </c>
      <c r="L1114" s="31"/>
      <c r="M1114" s="48" t="s">
        <v>81135</v>
      </c>
      <c r="N1114" s="53">
        <v>1371</v>
      </c>
      <c r="O1114" s="31" t="s">
        <v>58463</v>
      </c>
      <c r="P1114" s="70">
        <v>18591</v>
      </c>
      <c r="Q1114" s="1" t="s">
        <v>56889</v>
      </c>
      <c r="R1114" s="30" t="s">
        <v>58464</v>
      </c>
      <c r="S1114" s="30" t="s">
        <v>58070</v>
      </c>
      <c r="T1114" s="1"/>
      <c r="U1114" s="1" t="s">
        <v>58113</v>
      </c>
      <c r="V1114" s="48">
        <v>1</v>
      </c>
      <c r="W1114">
        <v>-77</v>
      </c>
      <c r="X1114" s="59">
        <v>50</v>
      </c>
      <c r="Y1114" s="59">
        <f t="shared" si="67"/>
        <v>27.340332458442695</v>
      </c>
      <c r="Z1114" s="34"/>
      <c r="AA1114" s="34"/>
      <c r="AB1114" s="59">
        <v>6</v>
      </c>
      <c r="AC1114" s="59">
        <v>43</v>
      </c>
      <c r="AD1114" s="59">
        <v>0</v>
      </c>
      <c r="AE1114" s="1" t="s">
        <v>20</v>
      </c>
      <c r="AF1114" s="59">
        <v>114</v>
      </c>
      <c r="AG1114" s="59">
        <v>26</v>
      </c>
      <c r="AH1114" s="59">
        <v>0</v>
      </c>
      <c r="AI1114" s="47" t="s">
        <v>56301</v>
      </c>
      <c r="AJ1114" s="94">
        <v>-6.7166670000000002</v>
      </c>
      <c r="AK1114" s="94">
        <v>114.433333</v>
      </c>
      <c r="AL1114" s="1" t="s">
        <v>58068</v>
      </c>
      <c r="KS1114" s="20"/>
    </row>
    <row r="1115" spans="1:307">
      <c r="A1115" s="197">
        <v>5465876</v>
      </c>
      <c r="B1115" s="42">
        <v>6876</v>
      </c>
      <c r="C1115" s="1"/>
      <c r="D1115" s="1" t="s">
        <v>15</v>
      </c>
      <c r="E1115" s="1"/>
      <c r="F1115" s="1" t="s">
        <v>16</v>
      </c>
      <c r="G1115" s="1"/>
      <c r="H1115" s="1"/>
      <c r="I1115" s="1"/>
      <c r="J1115" s="1"/>
      <c r="K1115" s="59">
        <v>13</v>
      </c>
      <c r="L1115" s="31"/>
      <c r="M1115" s="48" t="s">
        <v>81135</v>
      </c>
      <c r="N1115" s="53">
        <v>1374</v>
      </c>
      <c r="O1115" s="31" t="s">
        <v>58328</v>
      </c>
      <c r="P1115" s="70">
        <v>18592</v>
      </c>
      <c r="Q1115" s="1" t="s">
        <v>56889</v>
      </c>
      <c r="R1115" s="30" t="s">
        <v>58329</v>
      </c>
      <c r="S1115" s="30" t="s">
        <v>58070</v>
      </c>
      <c r="T1115" s="1"/>
      <c r="U1115" s="1"/>
      <c r="V1115" s="48">
        <v>1</v>
      </c>
      <c r="W1115">
        <v>-1335</v>
      </c>
      <c r="X1115" s="59">
        <v>50</v>
      </c>
      <c r="Y1115" s="59">
        <f t="shared" si="67"/>
        <v>27.340332458442695</v>
      </c>
      <c r="Z1115" s="59"/>
      <c r="AA1115" s="59"/>
      <c r="AB1115" s="59">
        <v>7</v>
      </c>
      <c r="AC1115" s="59">
        <v>44</v>
      </c>
      <c r="AD1115" s="59">
        <v>0</v>
      </c>
      <c r="AE1115" s="48" t="s">
        <v>20</v>
      </c>
      <c r="AF1115" s="59">
        <v>115</v>
      </c>
      <c r="AG1115" s="59">
        <v>37</v>
      </c>
      <c r="AH1115" s="59">
        <v>0</v>
      </c>
      <c r="AI1115" s="59" t="s">
        <v>56301</v>
      </c>
      <c r="AJ1115" s="94">
        <v>-7.733333</v>
      </c>
      <c r="AK1115" s="94">
        <v>115.61666700000001</v>
      </c>
      <c r="AL1115" s="30" t="s">
        <v>59155</v>
      </c>
    </row>
    <row r="1116" spans="1:307">
      <c r="A1116" s="197">
        <v>5465877</v>
      </c>
      <c r="B1116" s="42">
        <v>6877</v>
      </c>
      <c r="C1116" s="1"/>
      <c r="D1116" s="1" t="s">
        <v>15</v>
      </c>
      <c r="E1116" s="1"/>
      <c r="F1116" s="1" t="s">
        <v>16</v>
      </c>
      <c r="G1116" s="1"/>
      <c r="H1116" s="1"/>
      <c r="I1116" s="1"/>
      <c r="J1116" s="1"/>
      <c r="K1116" s="59">
        <v>19</v>
      </c>
      <c r="L1116" s="31"/>
      <c r="M1116" s="48" t="s">
        <v>81135</v>
      </c>
      <c r="N1116" s="53">
        <v>1381</v>
      </c>
      <c r="O1116" s="31" t="s">
        <v>58362</v>
      </c>
      <c r="P1116" s="70">
        <v>18593</v>
      </c>
      <c r="Q1116" s="1" t="s">
        <v>56889</v>
      </c>
      <c r="R1116" s="30" t="s">
        <v>58361</v>
      </c>
      <c r="S1116" s="57">
        <v>24700</v>
      </c>
      <c r="T1116" s="1"/>
      <c r="U1116" s="1" t="s">
        <v>58053</v>
      </c>
      <c r="V1116" s="48">
        <v>1</v>
      </c>
      <c r="W1116">
        <v>-5228</v>
      </c>
      <c r="X1116" s="59">
        <v>50</v>
      </c>
      <c r="Y1116" s="59">
        <f t="shared" si="67"/>
        <v>27.340332458442695</v>
      </c>
      <c r="Z1116" s="59"/>
      <c r="AA1116" s="59"/>
      <c r="AB1116" s="59">
        <v>13</v>
      </c>
      <c r="AC1116" s="59">
        <v>31</v>
      </c>
      <c r="AD1116" s="59">
        <v>0</v>
      </c>
      <c r="AE1116" s="1" t="s">
        <v>20</v>
      </c>
      <c r="AF1116" s="59">
        <v>114</v>
      </c>
      <c r="AG1116" s="59">
        <v>0</v>
      </c>
      <c r="AH1116" s="59">
        <v>0</v>
      </c>
      <c r="AI1116" s="47" t="s">
        <v>56301</v>
      </c>
      <c r="AJ1116" s="94">
        <v>-13.516667</v>
      </c>
      <c r="AK1116" s="94">
        <v>114</v>
      </c>
      <c r="AL1116" s="30" t="s">
        <v>56302</v>
      </c>
    </row>
    <row r="1117" spans="1:307">
      <c r="A1117" s="197">
        <v>5465878</v>
      </c>
      <c r="B1117" s="42">
        <v>6878</v>
      </c>
      <c r="C1117" s="1"/>
      <c r="D1117" s="1" t="s">
        <v>15</v>
      </c>
      <c r="E1117" s="1"/>
      <c r="F1117" s="1" t="s">
        <v>16</v>
      </c>
      <c r="G1117" s="1"/>
      <c r="H1117" s="1"/>
      <c r="I1117" s="1"/>
      <c r="J1117" s="1"/>
      <c r="K1117" s="59">
        <v>17</v>
      </c>
      <c r="L1117" s="31"/>
      <c r="M1117" s="48" t="s">
        <v>81135</v>
      </c>
      <c r="N1117" s="53">
        <v>1385</v>
      </c>
      <c r="O1117" s="31" t="s">
        <v>58314</v>
      </c>
      <c r="P1117" s="70">
        <v>18594</v>
      </c>
      <c r="Q1117" s="1" t="s">
        <v>56889</v>
      </c>
      <c r="R1117" s="30" t="s">
        <v>58315</v>
      </c>
      <c r="S1117" s="57" t="s">
        <v>57483</v>
      </c>
      <c r="T1117" s="1"/>
      <c r="U1117" s="1"/>
      <c r="V1117" s="48">
        <v>1</v>
      </c>
      <c r="W1117">
        <v>-2506</v>
      </c>
      <c r="X1117" s="59">
        <v>50</v>
      </c>
      <c r="Y1117" s="59">
        <f t="shared" si="67"/>
        <v>27.340332458442695</v>
      </c>
      <c r="Z1117" s="59"/>
      <c r="AA1117" s="59"/>
      <c r="AB1117" s="59">
        <v>16</v>
      </c>
      <c r="AC1117" s="59">
        <v>38</v>
      </c>
      <c r="AD1117" s="59">
        <v>0</v>
      </c>
      <c r="AE1117" s="48" t="s">
        <v>20</v>
      </c>
      <c r="AF1117" s="59">
        <v>113</v>
      </c>
      <c r="AG1117" s="59">
        <v>3</v>
      </c>
      <c r="AH1117" s="59">
        <v>0</v>
      </c>
      <c r="AI1117" s="59" t="s">
        <v>56301</v>
      </c>
      <c r="AJ1117" s="94">
        <v>-16.633333</v>
      </c>
      <c r="AK1117" s="94">
        <v>113.05</v>
      </c>
      <c r="AL1117" s="30" t="s">
        <v>56302</v>
      </c>
    </row>
    <row r="1118" spans="1:307">
      <c r="A1118" s="197">
        <v>5465879</v>
      </c>
      <c r="B1118" s="42">
        <v>6879</v>
      </c>
      <c r="C1118" s="1"/>
      <c r="D1118" s="1" t="s">
        <v>15</v>
      </c>
      <c r="E1118" s="1"/>
      <c r="F1118" s="1" t="s">
        <v>16</v>
      </c>
      <c r="G1118" s="1"/>
      <c r="H1118" s="1"/>
      <c r="I1118" s="1"/>
      <c r="J1118" s="1"/>
      <c r="K1118" s="59">
        <v>9</v>
      </c>
      <c r="L1118" s="31"/>
      <c r="M1118" s="48" t="s">
        <v>81135</v>
      </c>
      <c r="N1118" s="53">
        <v>1396</v>
      </c>
      <c r="O1118" s="31" t="s">
        <v>58135</v>
      </c>
      <c r="P1118" s="70">
        <v>18595</v>
      </c>
      <c r="Q1118" s="1" t="s">
        <v>56889</v>
      </c>
      <c r="R1118" s="53">
        <v>16</v>
      </c>
      <c r="S1118" s="57" t="s">
        <v>57483</v>
      </c>
      <c r="T1118" s="1"/>
      <c r="U1118" s="1"/>
      <c r="V1118" s="48">
        <v>1</v>
      </c>
      <c r="W1118">
        <v>-1590</v>
      </c>
      <c r="X1118" s="59">
        <v>50</v>
      </c>
      <c r="Y1118" s="59">
        <f t="shared" si="67"/>
        <v>27.340332458442695</v>
      </c>
      <c r="Z1118" s="59"/>
      <c r="AA1118" s="59"/>
      <c r="AB1118" s="59">
        <v>18</v>
      </c>
      <c r="AC1118" s="59">
        <v>23</v>
      </c>
      <c r="AD1118" s="59">
        <v>0</v>
      </c>
      <c r="AE1118" s="48" t="s">
        <v>20</v>
      </c>
      <c r="AF1118" s="59">
        <v>113</v>
      </c>
      <c r="AG1118" s="59">
        <v>22</v>
      </c>
      <c r="AH1118" s="59">
        <v>0</v>
      </c>
      <c r="AI1118" s="59" t="s">
        <v>56301</v>
      </c>
      <c r="AJ1118" s="94">
        <v>-18.383333</v>
      </c>
      <c r="AK1118" s="94">
        <v>113.36666700000001</v>
      </c>
      <c r="AL1118" s="30" t="s">
        <v>56302</v>
      </c>
    </row>
    <row r="1119" spans="1:307">
      <c r="A1119" s="197">
        <v>5465880</v>
      </c>
      <c r="B1119" s="42">
        <v>6880</v>
      </c>
      <c r="C1119" s="1"/>
      <c r="D1119" s="1" t="s">
        <v>15</v>
      </c>
      <c r="E1119" s="1"/>
      <c r="F1119" s="1" t="s">
        <v>16</v>
      </c>
      <c r="G1119" s="1"/>
      <c r="H1119" s="1"/>
      <c r="I1119" s="1"/>
      <c r="J1119" s="1"/>
      <c r="K1119" s="59">
        <v>10</v>
      </c>
      <c r="L1119" s="31"/>
      <c r="M1119" s="48" t="s">
        <v>81135</v>
      </c>
      <c r="N1119" s="53">
        <v>1403</v>
      </c>
      <c r="O1119" s="31" t="s">
        <v>58059</v>
      </c>
      <c r="P1119" s="70">
        <v>18597</v>
      </c>
      <c r="Q1119" s="1" t="s">
        <v>56889</v>
      </c>
      <c r="R1119" s="53">
        <v>18</v>
      </c>
      <c r="S1119" s="57" t="s">
        <v>57526</v>
      </c>
      <c r="T1119" s="1"/>
      <c r="U1119" s="1"/>
      <c r="V1119" s="48">
        <v>1</v>
      </c>
      <c r="W1119">
        <v>-114</v>
      </c>
      <c r="X1119" s="59">
        <v>50</v>
      </c>
      <c r="Y1119" s="59">
        <f t="shared" si="67"/>
        <v>27.340332458442695</v>
      </c>
      <c r="Z1119" s="59"/>
      <c r="AA1119" s="59"/>
      <c r="AB1119" s="59">
        <v>24</v>
      </c>
      <c r="AC1119" s="59">
        <v>30</v>
      </c>
      <c r="AD1119" s="59">
        <v>0</v>
      </c>
      <c r="AE1119" s="48" t="s">
        <v>20</v>
      </c>
      <c r="AF1119" s="59">
        <v>112</v>
      </c>
      <c r="AG1119" s="59">
        <v>31</v>
      </c>
      <c r="AH1119" s="59">
        <v>0</v>
      </c>
      <c r="AI1119" s="59" t="s">
        <v>56301</v>
      </c>
      <c r="AJ1119" s="94">
        <v>-24.5</v>
      </c>
      <c r="AK1119" s="94">
        <v>112.516667</v>
      </c>
      <c r="AL1119" s="30" t="s">
        <v>57435</v>
      </c>
    </row>
    <row r="1120" spans="1:307">
      <c r="A1120" s="197">
        <v>5465881</v>
      </c>
      <c r="B1120" s="42">
        <v>6881</v>
      </c>
      <c r="C1120" s="1"/>
      <c r="D1120" s="1" t="s">
        <v>15</v>
      </c>
      <c r="E1120" s="1"/>
      <c r="F1120" s="1" t="s">
        <v>16</v>
      </c>
      <c r="G1120" s="1"/>
      <c r="H1120" s="1"/>
      <c r="I1120" s="1"/>
      <c r="J1120" s="1"/>
      <c r="K1120" s="59">
        <v>5</v>
      </c>
      <c r="L1120" s="31"/>
      <c r="M1120" s="48" t="s">
        <v>81135</v>
      </c>
      <c r="N1120" s="53">
        <v>1414</v>
      </c>
      <c r="O1120" s="31" t="s">
        <v>58136</v>
      </c>
      <c r="P1120" s="70">
        <v>18598</v>
      </c>
      <c r="Q1120" s="1" t="s">
        <v>56889</v>
      </c>
      <c r="R1120" s="53">
        <v>19</v>
      </c>
      <c r="S1120" s="57" t="s">
        <v>57484</v>
      </c>
      <c r="T1120" s="1"/>
      <c r="U1120" s="1"/>
      <c r="V1120" s="48">
        <v>1</v>
      </c>
      <c r="W1120">
        <v>-1056</v>
      </c>
      <c r="X1120" s="59">
        <v>50</v>
      </c>
      <c r="Y1120" s="59">
        <f t="shared" si="67"/>
        <v>27.340332458442695</v>
      </c>
      <c r="Z1120" s="59"/>
      <c r="AA1120" s="59"/>
      <c r="AB1120" s="59">
        <v>26</v>
      </c>
      <c r="AC1120" s="59">
        <v>5</v>
      </c>
      <c r="AD1120" s="59">
        <v>0</v>
      </c>
      <c r="AE1120" s="48" t="s">
        <v>20</v>
      </c>
      <c r="AF1120" s="59">
        <v>111</v>
      </c>
      <c r="AG1120" s="59">
        <v>36</v>
      </c>
      <c r="AH1120" s="59">
        <v>0</v>
      </c>
      <c r="AI1120" s="59" t="s">
        <v>56301</v>
      </c>
      <c r="AJ1120" s="94">
        <v>-26.083333</v>
      </c>
      <c r="AK1120" s="94">
        <v>111.6</v>
      </c>
      <c r="AL1120" s="30" t="s">
        <v>56302</v>
      </c>
    </row>
    <row r="1121" spans="1:307">
      <c r="A1121" s="197">
        <v>5465882</v>
      </c>
      <c r="B1121" s="42">
        <v>6882</v>
      </c>
      <c r="C1121" s="1"/>
      <c r="D1121" s="1" t="s">
        <v>15</v>
      </c>
      <c r="E1121" s="1"/>
      <c r="F1121" s="1" t="s">
        <v>16</v>
      </c>
      <c r="G1121" s="1"/>
      <c r="H1121" s="1"/>
      <c r="I1121" s="1"/>
      <c r="J1121" s="1"/>
      <c r="K1121" s="59">
        <v>16</v>
      </c>
      <c r="L1121" s="31"/>
      <c r="M1121" s="48" t="s">
        <v>81135</v>
      </c>
      <c r="N1121" s="53">
        <v>1421</v>
      </c>
      <c r="O1121" s="31" t="s">
        <v>58086</v>
      </c>
      <c r="P1121" s="70">
        <v>18599</v>
      </c>
      <c r="Q1121" s="1" t="s">
        <v>56889</v>
      </c>
      <c r="R1121" s="53">
        <v>20</v>
      </c>
      <c r="S1121" s="57" t="s">
        <v>57484</v>
      </c>
      <c r="T1121" s="1"/>
      <c r="U1121" s="1"/>
      <c r="V1121" s="48">
        <v>1</v>
      </c>
      <c r="W1121">
        <v>-2096</v>
      </c>
      <c r="X1121" s="59">
        <v>50</v>
      </c>
      <c r="Y1121" s="59">
        <f t="shared" si="67"/>
        <v>27.340332458442695</v>
      </c>
      <c r="Z1121" s="59"/>
      <c r="AA1121" s="59"/>
      <c r="AB1121" s="59">
        <v>26</v>
      </c>
      <c r="AC1121" s="59">
        <v>55</v>
      </c>
      <c r="AD1121" s="59">
        <v>0</v>
      </c>
      <c r="AE1121" s="48" t="s">
        <v>20</v>
      </c>
      <c r="AF1121" s="59">
        <v>111</v>
      </c>
      <c r="AG1121" s="59">
        <v>34</v>
      </c>
      <c r="AH1121" s="59">
        <v>0</v>
      </c>
      <c r="AI1121" s="59" t="s">
        <v>56301</v>
      </c>
      <c r="AJ1121" s="94">
        <v>-26.916667</v>
      </c>
      <c r="AK1121" s="94">
        <v>111.566667</v>
      </c>
      <c r="AL1121" s="30" t="s">
        <v>57435</v>
      </c>
    </row>
    <row r="1122" spans="1:307">
      <c r="A1122" s="197">
        <v>5465883</v>
      </c>
      <c r="B1122" s="42">
        <v>6883</v>
      </c>
      <c r="C1122" s="1"/>
      <c r="D1122" s="1" t="s">
        <v>15</v>
      </c>
      <c r="E1122" s="1"/>
      <c r="F1122" s="1" t="s">
        <v>16</v>
      </c>
      <c r="G1122" s="1"/>
      <c r="H1122" s="1"/>
      <c r="I1122" s="1"/>
      <c r="J1122" s="1"/>
      <c r="K1122" s="59">
        <v>43</v>
      </c>
      <c r="L1122" s="31"/>
      <c r="M1122" s="48" t="s">
        <v>81135</v>
      </c>
      <c r="N1122" s="53">
        <v>1436</v>
      </c>
      <c r="O1122" s="31" t="s">
        <v>58138</v>
      </c>
      <c r="P1122" s="70">
        <v>18600</v>
      </c>
      <c r="Q1122" s="1" t="s">
        <v>56889</v>
      </c>
      <c r="R1122" s="53">
        <v>21</v>
      </c>
      <c r="S1122" s="57" t="s">
        <v>57527</v>
      </c>
      <c r="T1122" s="1"/>
      <c r="U1122" s="1"/>
      <c r="V1122" s="48">
        <v>1</v>
      </c>
      <c r="W1122">
        <v>-431</v>
      </c>
      <c r="X1122" s="59">
        <v>50</v>
      </c>
      <c r="Y1122" s="59">
        <f t="shared" si="67"/>
        <v>27.340332458442695</v>
      </c>
      <c r="Z1122" s="59"/>
      <c r="AA1122" s="59"/>
      <c r="AB1122" s="59">
        <v>28</v>
      </c>
      <c r="AC1122" s="59">
        <v>13</v>
      </c>
      <c r="AD1122" s="59">
        <v>0</v>
      </c>
      <c r="AE1122" s="48" t="s">
        <v>20</v>
      </c>
      <c r="AF1122" s="59">
        <v>113</v>
      </c>
      <c r="AG1122" s="59">
        <v>17</v>
      </c>
      <c r="AH1122" s="59">
        <v>0</v>
      </c>
      <c r="AI1122" s="59" t="s">
        <v>56301</v>
      </c>
      <c r="AJ1122" s="94">
        <v>-28.216667000000001</v>
      </c>
      <c r="AK1122" s="94">
        <v>113.283333</v>
      </c>
      <c r="AL1122" s="30" t="s">
        <v>57435</v>
      </c>
    </row>
    <row r="1123" spans="1:307" s="20" customFormat="1">
      <c r="A1123" s="197">
        <v>5465884</v>
      </c>
      <c r="B1123" s="42">
        <v>6884</v>
      </c>
      <c r="C1123" s="1"/>
      <c r="D1123" s="1" t="s">
        <v>15</v>
      </c>
      <c r="E1123" s="1"/>
      <c r="F1123" s="1" t="s">
        <v>16</v>
      </c>
      <c r="G1123" s="1"/>
      <c r="H1123" s="1"/>
      <c r="I1123" s="1"/>
      <c r="J1123" s="1"/>
      <c r="K1123" s="59">
        <v>9</v>
      </c>
      <c r="L1123" s="31"/>
      <c r="M1123" s="48" t="s">
        <v>81135</v>
      </c>
      <c r="N1123" s="53">
        <v>1437</v>
      </c>
      <c r="O1123" s="31" t="s">
        <v>58465</v>
      </c>
      <c r="P1123" s="70">
        <v>18610</v>
      </c>
      <c r="Q1123" s="1" t="s">
        <v>56889</v>
      </c>
      <c r="R1123" s="30" t="s">
        <v>58466</v>
      </c>
      <c r="S1123" s="30" t="s">
        <v>58467</v>
      </c>
      <c r="T1123" s="1"/>
      <c r="U1123" s="1" t="s">
        <v>58053</v>
      </c>
      <c r="V1123" s="48">
        <v>1</v>
      </c>
      <c r="W1123">
        <v>-5222</v>
      </c>
      <c r="X1123" s="59">
        <v>50</v>
      </c>
      <c r="Y1123" s="59">
        <f t="shared" si="67"/>
        <v>27.340332458442695</v>
      </c>
      <c r="Z1123" s="34"/>
      <c r="AA1123" s="34"/>
      <c r="AB1123" s="59">
        <v>13</v>
      </c>
      <c r="AC1123" s="59">
        <v>32</v>
      </c>
      <c r="AD1123" s="59">
        <v>0</v>
      </c>
      <c r="AE1123" s="1" t="s">
        <v>20</v>
      </c>
      <c r="AF1123" s="59">
        <v>114</v>
      </c>
      <c r="AG1123" s="59">
        <v>1</v>
      </c>
      <c r="AH1123" s="59">
        <v>0</v>
      </c>
      <c r="AI1123" s="47" t="s">
        <v>56301</v>
      </c>
      <c r="AJ1123" s="94">
        <v>-13.533333000000001</v>
      </c>
      <c r="AK1123" s="94">
        <v>114.016667</v>
      </c>
      <c r="AL1123" s="30" t="s">
        <v>56302</v>
      </c>
      <c r="KS1123"/>
      <c r="KT1123"/>
      <c r="KU1123"/>
    </row>
    <row r="1124" spans="1:307">
      <c r="A1124" s="197">
        <v>5465885</v>
      </c>
      <c r="B1124" s="42">
        <v>6885</v>
      </c>
      <c r="C1124" s="1"/>
      <c r="D1124" s="1" t="s">
        <v>15</v>
      </c>
      <c r="E1124" s="1"/>
      <c r="F1124" s="1" t="s">
        <v>16</v>
      </c>
      <c r="G1124" s="1"/>
      <c r="H1124" s="1"/>
      <c r="I1124" s="1"/>
      <c r="J1124" s="1"/>
      <c r="K1124" s="59">
        <v>10</v>
      </c>
      <c r="L1124" s="31"/>
      <c r="M1124" s="48" t="s">
        <v>81135</v>
      </c>
      <c r="N1124" s="53">
        <v>1438</v>
      </c>
      <c r="O1124" s="31" t="s">
        <v>58085</v>
      </c>
      <c r="P1124" s="70">
        <v>18619</v>
      </c>
      <c r="Q1124" s="1" t="s">
        <v>56889</v>
      </c>
      <c r="R1124" s="30" t="s">
        <v>58271</v>
      </c>
      <c r="S1124" s="57" t="s">
        <v>57528</v>
      </c>
      <c r="T1124" s="1"/>
      <c r="U1124" s="1"/>
      <c r="V1124" s="48">
        <v>1</v>
      </c>
      <c r="W1124">
        <v>-98</v>
      </c>
      <c r="X1124" s="59">
        <v>50</v>
      </c>
      <c r="Y1124" s="59">
        <f t="shared" si="67"/>
        <v>27.340332458442695</v>
      </c>
      <c r="Z1124" s="59"/>
      <c r="AA1124" s="59"/>
      <c r="AB1124" s="59">
        <v>23</v>
      </c>
      <c r="AC1124" s="59">
        <v>57</v>
      </c>
      <c r="AD1124" s="59">
        <v>0</v>
      </c>
      <c r="AE1124" s="48" t="s">
        <v>20</v>
      </c>
      <c r="AF1124" s="59">
        <v>113</v>
      </c>
      <c r="AG1124" s="59">
        <v>6</v>
      </c>
      <c r="AH1124" s="59">
        <v>0</v>
      </c>
      <c r="AI1124" s="59" t="s">
        <v>56301</v>
      </c>
      <c r="AJ1124" s="94">
        <v>-23.95</v>
      </c>
      <c r="AK1124" s="94">
        <v>113.1</v>
      </c>
      <c r="AL1124" s="30" t="s">
        <v>57435</v>
      </c>
    </row>
    <row r="1125" spans="1:307">
      <c r="A1125" s="197">
        <v>5465886</v>
      </c>
      <c r="B1125" s="42">
        <v>6886</v>
      </c>
      <c r="C1125" s="1"/>
      <c r="D1125" s="1" t="s">
        <v>15</v>
      </c>
      <c r="E1125" s="1"/>
      <c r="F1125" s="1" t="s">
        <v>16</v>
      </c>
      <c r="G1125" s="1"/>
      <c r="H1125" s="1"/>
      <c r="I1125" s="1"/>
      <c r="J1125" s="1"/>
      <c r="K1125" s="59">
        <v>27</v>
      </c>
      <c r="L1125" s="31"/>
      <c r="M1125" s="48" t="s">
        <v>81135</v>
      </c>
      <c r="N1125" s="53">
        <v>1452</v>
      </c>
      <c r="O1125" s="31" t="s">
        <v>58363</v>
      </c>
      <c r="P1125" s="70">
        <v>18609</v>
      </c>
      <c r="Q1125" s="1" t="s">
        <v>56889</v>
      </c>
      <c r="R1125" s="30" t="s">
        <v>58365</v>
      </c>
      <c r="S1125" s="30" t="s">
        <v>58070</v>
      </c>
      <c r="T1125" s="1"/>
      <c r="U1125" s="1"/>
      <c r="V1125" s="48">
        <v>1</v>
      </c>
      <c r="W1125">
        <v>-1335</v>
      </c>
      <c r="X1125" s="59">
        <v>50</v>
      </c>
      <c r="Y1125" s="59">
        <f t="shared" si="67"/>
        <v>27.340332458442695</v>
      </c>
      <c r="Z1125" s="59"/>
      <c r="AA1125" s="59"/>
      <c r="AB1125" s="59">
        <v>7</v>
      </c>
      <c r="AC1125" s="59">
        <v>44</v>
      </c>
      <c r="AD1125" s="59">
        <v>0</v>
      </c>
      <c r="AE1125" s="48" t="s">
        <v>20</v>
      </c>
      <c r="AF1125" s="59">
        <v>115</v>
      </c>
      <c r="AG1125" s="59">
        <v>37</v>
      </c>
      <c r="AH1125" s="59">
        <v>0</v>
      </c>
      <c r="AI1125" s="47" t="s">
        <v>56301</v>
      </c>
      <c r="AJ1125" s="94">
        <v>-7.733333</v>
      </c>
      <c r="AK1125" s="94">
        <v>115.61666700000001</v>
      </c>
      <c r="AL1125" s="30" t="s">
        <v>59155</v>
      </c>
    </row>
    <row r="1126" spans="1:307">
      <c r="A1126" s="197">
        <v>5465887</v>
      </c>
      <c r="B1126" s="42">
        <v>6887</v>
      </c>
      <c r="C1126" s="1"/>
      <c r="D1126" s="1" t="s">
        <v>15</v>
      </c>
      <c r="E1126" s="1"/>
      <c r="F1126" s="1" t="s">
        <v>16</v>
      </c>
      <c r="G1126" s="1"/>
      <c r="H1126" s="1"/>
      <c r="I1126" s="1"/>
      <c r="J1126" s="1"/>
      <c r="K1126" s="59">
        <v>14</v>
      </c>
      <c r="L1126" s="31"/>
      <c r="M1126" s="48" t="s">
        <v>81135</v>
      </c>
      <c r="N1126" s="53">
        <v>1454</v>
      </c>
      <c r="O1126" s="31" t="s">
        <v>58468</v>
      </c>
      <c r="P1126" s="70">
        <v>18618</v>
      </c>
      <c r="Q1126" s="1" t="s">
        <v>56889</v>
      </c>
      <c r="R1126" s="30" t="s">
        <v>58469</v>
      </c>
      <c r="S1126" s="30" t="s">
        <v>57527</v>
      </c>
      <c r="T1126" s="1"/>
      <c r="U1126" s="1"/>
      <c r="V1126" s="48">
        <v>1</v>
      </c>
      <c r="W1126">
        <v>-866</v>
      </c>
      <c r="X1126" s="59">
        <v>50</v>
      </c>
      <c r="Y1126" s="59">
        <f t="shared" si="67"/>
        <v>27.340332458442695</v>
      </c>
      <c r="Z1126" s="34"/>
      <c r="AA1126" s="34"/>
      <c r="AB1126" s="59">
        <v>28</v>
      </c>
      <c r="AC1126" s="59">
        <v>23</v>
      </c>
      <c r="AD1126" s="59">
        <v>0</v>
      </c>
      <c r="AE1126" s="1" t="s">
        <v>20</v>
      </c>
      <c r="AF1126" s="59">
        <v>112</v>
      </c>
      <c r="AG1126" s="59">
        <v>59</v>
      </c>
      <c r="AH1126" s="59">
        <v>0</v>
      </c>
      <c r="AI1126" s="47" t="s">
        <v>56301</v>
      </c>
      <c r="AJ1126" s="94">
        <v>-28.383333</v>
      </c>
      <c r="AK1126" s="94">
        <v>112.983333</v>
      </c>
      <c r="AL1126" s="30" t="s">
        <v>57435</v>
      </c>
    </row>
    <row r="1127" spans="1:307">
      <c r="A1127" s="197">
        <v>5465888</v>
      </c>
      <c r="B1127" s="42">
        <v>6888</v>
      </c>
      <c r="C1127" s="1"/>
      <c r="D1127" s="1" t="s">
        <v>15</v>
      </c>
      <c r="E1127" s="1"/>
      <c r="F1127" s="1" t="s">
        <v>16</v>
      </c>
      <c r="G1127" s="1"/>
      <c r="H1127" s="1"/>
      <c r="I1127" s="1" t="s">
        <v>81207</v>
      </c>
      <c r="J1127" s="1"/>
      <c r="K1127" s="59">
        <v>3</v>
      </c>
      <c r="L1127" s="31"/>
      <c r="M1127" s="48"/>
      <c r="N1127" s="53">
        <v>1457</v>
      </c>
      <c r="O1127" s="31" t="s">
        <v>58130</v>
      </c>
      <c r="P1127" s="75">
        <v>18529</v>
      </c>
      <c r="Q1127" s="1" t="s">
        <v>57785</v>
      </c>
      <c r="R1127" s="1" t="s">
        <v>57101</v>
      </c>
      <c r="S1127" s="57" t="s">
        <v>57465</v>
      </c>
      <c r="T1127" s="1"/>
      <c r="U1127" s="1"/>
      <c r="W1127">
        <v>-3735</v>
      </c>
      <c r="X1127" s="59">
        <v>3400</v>
      </c>
      <c r="Y1127" s="59">
        <f t="shared" si="67"/>
        <v>1859.1426071741032</v>
      </c>
      <c r="Z1127" s="59"/>
      <c r="AA1127" s="59" t="s">
        <v>81203</v>
      </c>
      <c r="AB1127" s="59">
        <v>14</v>
      </c>
      <c r="AC1127" s="59">
        <v>16</v>
      </c>
      <c r="AD1127" s="59">
        <v>0</v>
      </c>
      <c r="AE1127" s="48" t="s">
        <v>20</v>
      </c>
      <c r="AF1127" s="59">
        <v>119</v>
      </c>
      <c r="AG1127" s="59">
        <v>11</v>
      </c>
      <c r="AH1127" s="59">
        <v>0</v>
      </c>
      <c r="AI1127" s="59" t="s">
        <v>19</v>
      </c>
      <c r="AJ1127" s="94">
        <v>-14.266667</v>
      </c>
      <c r="AK1127" s="94">
        <v>-119.183333</v>
      </c>
      <c r="AL1127" s="30" t="s">
        <v>23</v>
      </c>
    </row>
    <row r="1128" spans="1:307">
      <c r="A1128" s="197">
        <v>5465889</v>
      </c>
      <c r="B1128" s="42">
        <v>6889</v>
      </c>
      <c r="C1128" s="1"/>
      <c r="D1128" s="1" t="s">
        <v>15</v>
      </c>
      <c r="E1128" s="1"/>
      <c r="F1128" s="1" t="s">
        <v>16</v>
      </c>
      <c r="G1128" s="1"/>
      <c r="H1128" s="1"/>
      <c r="I1128" s="1"/>
      <c r="J1128" s="1"/>
      <c r="K1128" s="59">
        <v>10</v>
      </c>
      <c r="L1128" s="31"/>
      <c r="M1128" s="48" t="s">
        <v>81135</v>
      </c>
      <c r="N1128" s="53">
        <v>1476</v>
      </c>
      <c r="O1128" s="31" t="s">
        <v>58470</v>
      </c>
      <c r="P1128" s="70">
        <v>18615</v>
      </c>
      <c r="Q1128" s="1" t="s">
        <v>56889</v>
      </c>
      <c r="R1128" s="30" t="s">
        <v>58471</v>
      </c>
      <c r="S1128" s="30" t="s">
        <v>57484</v>
      </c>
      <c r="T1128" s="1"/>
      <c r="U1128" s="1"/>
      <c r="V1128" s="48">
        <v>1</v>
      </c>
      <c r="W1128">
        <v>-1155</v>
      </c>
      <c r="X1128" s="59">
        <v>50</v>
      </c>
      <c r="Y1128" s="59">
        <f t="shared" si="67"/>
        <v>27.340332458442695</v>
      </c>
      <c r="Z1128" s="34"/>
      <c r="AA1128" s="34"/>
      <c r="AB1128" s="59">
        <v>26</v>
      </c>
      <c r="AC1128" s="59">
        <v>5</v>
      </c>
      <c r="AD1128" s="59">
        <v>0</v>
      </c>
      <c r="AE1128" s="1" t="s">
        <v>20</v>
      </c>
      <c r="AF1128" s="59">
        <v>111</v>
      </c>
      <c r="AG1128" s="59">
        <v>34</v>
      </c>
      <c r="AH1128" s="59">
        <v>0</v>
      </c>
      <c r="AI1128" s="47" t="s">
        <v>56301</v>
      </c>
      <c r="AJ1128" s="94">
        <v>-26.083333</v>
      </c>
      <c r="AK1128" s="94">
        <v>111.566667</v>
      </c>
      <c r="AL1128" s="30" t="s">
        <v>57435</v>
      </c>
    </row>
    <row r="1129" spans="1:307">
      <c r="A1129" s="197">
        <v>5465890</v>
      </c>
      <c r="B1129" s="42">
        <v>6890</v>
      </c>
      <c r="C1129" s="1"/>
      <c r="D1129" s="1" t="s">
        <v>15</v>
      </c>
      <c r="E1129" s="1"/>
      <c r="F1129" s="1" t="s">
        <v>16</v>
      </c>
      <c r="G1129" s="1"/>
      <c r="H1129" s="1"/>
      <c r="I1129" s="1"/>
      <c r="J1129" s="1"/>
      <c r="K1129" s="59">
        <v>19</v>
      </c>
      <c r="L1129" s="31"/>
      <c r="M1129" s="48" t="s">
        <v>81135</v>
      </c>
      <c r="N1129" s="53">
        <v>1480</v>
      </c>
      <c r="O1129" s="31" t="s">
        <v>58069</v>
      </c>
      <c r="P1129" s="70">
        <v>18608</v>
      </c>
      <c r="Q1129" s="1" t="s">
        <v>56889</v>
      </c>
      <c r="R1129" s="30" t="s">
        <v>58292</v>
      </c>
      <c r="S1129" s="57" t="s">
        <v>58070</v>
      </c>
      <c r="T1129" s="1"/>
      <c r="U1129" s="1"/>
      <c r="V1129" s="48">
        <v>1</v>
      </c>
      <c r="W1129">
        <v>-77</v>
      </c>
      <c r="X1129" s="59">
        <v>50</v>
      </c>
      <c r="Y1129" s="59">
        <f t="shared" si="67"/>
        <v>27.340332458442695</v>
      </c>
      <c r="Z1129" s="59"/>
      <c r="AA1129" s="59"/>
      <c r="AB1129" s="59">
        <v>6</v>
      </c>
      <c r="AC1129" s="59">
        <v>44</v>
      </c>
      <c r="AD1129" s="59">
        <v>0</v>
      </c>
      <c r="AE1129" s="48" t="s">
        <v>20</v>
      </c>
      <c r="AF1129" s="59">
        <v>114</v>
      </c>
      <c r="AG1129" s="59">
        <v>25</v>
      </c>
      <c r="AH1129" s="59">
        <v>0</v>
      </c>
      <c r="AI1129" s="59" t="s">
        <v>56301</v>
      </c>
      <c r="AJ1129" s="94">
        <v>-6.733333</v>
      </c>
      <c r="AK1129" s="94">
        <v>114.416667</v>
      </c>
      <c r="AL1129" s="30" t="s">
        <v>58068</v>
      </c>
    </row>
    <row r="1130" spans="1:307">
      <c r="A1130" s="197">
        <v>5465891</v>
      </c>
      <c r="B1130" s="42">
        <v>6891</v>
      </c>
      <c r="C1130" s="1"/>
      <c r="D1130" s="1" t="s">
        <v>15</v>
      </c>
      <c r="E1130" s="1"/>
      <c r="F1130" s="1" t="s">
        <v>16</v>
      </c>
      <c r="G1130" s="1"/>
      <c r="H1130" s="1"/>
      <c r="I1130" s="1"/>
      <c r="J1130" s="1"/>
      <c r="K1130" s="59">
        <v>5</v>
      </c>
      <c r="L1130" s="31"/>
      <c r="M1130" s="48" t="s">
        <v>81135</v>
      </c>
      <c r="N1130" s="53">
        <v>1489</v>
      </c>
      <c r="O1130" s="31" t="s">
        <v>58062</v>
      </c>
      <c r="P1130" s="70">
        <v>18605</v>
      </c>
      <c r="Q1130" s="1" t="s">
        <v>56889</v>
      </c>
      <c r="R1130" s="30" t="s">
        <v>58289</v>
      </c>
      <c r="S1130" s="57" t="s">
        <v>58054</v>
      </c>
      <c r="T1130" s="1" t="s">
        <v>58063</v>
      </c>
      <c r="U1130" s="1"/>
      <c r="V1130" s="48">
        <v>1</v>
      </c>
      <c r="W1130">
        <v>-2472</v>
      </c>
      <c r="X1130" s="59">
        <v>50</v>
      </c>
      <c r="Y1130" s="59">
        <f t="shared" si="67"/>
        <v>27.340332458442695</v>
      </c>
      <c r="Z1130" s="59"/>
      <c r="AA1130" s="59"/>
      <c r="AB1130" s="59">
        <v>8</v>
      </c>
      <c r="AC1130" s="59">
        <v>11</v>
      </c>
      <c r="AD1130" s="59">
        <v>0</v>
      </c>
      <c r="AE1130" s="48" t="s">
        <v>56287</v>
      </c>
      <c r="AF1130" s="59">
        <v>75</v>
      </c>
      <c r="AG1130" s="59">
        <v>13</v>
      </c>
      <c r="AH1130" s="59">
        <v>0</v>
      </c>
      <c r="AI1130" s="59" t="s">
        <v>56301</v>
      </c>
      <c r="AJ1130" s="94">
        <v>8.1833329999999993</v>
      </c>
      <c r="AK1130" s="94">
        <v>75.216667000000001</v>
      </c>
      <c r="AL1130" s="30" t="s">
        <v>56302</v>
      </c>
    </row>
    <row r="1131" spans="1:307">
      <c r="A1131" s="197">
        <v>5465892</v>
      </c>
      <c r="B1131" s="42">
        <v>6892</v>
      </c>
      <c r="C1131" s="1"/>
      <c r="D1131" s="1" t="s">
        <v>15</v>
      </c>
      <c r="E1131" s="1"/>
      <c r="F1131" s="1" t="s">
        <v>16</v>
      </c>
      <c r="G1131" s="1"/>
      <c r="H1131" s="1" t="s">
        <v>58472</v>
      </c>
      <c r="I1131" s="1"/>
      <c r="J1131" s="1"/>
      <c r="K1131" s="59">
        <v>9</v>
      </c>
      <c r="L1131" s="31"/>
      <c r="M1131" s="48" t="s">
        <v>81135</v>
      </c>
      <c r="N1131" s="53">
        <v>1496</v>
      </c>
      <c r="O1131" s="31" t="s">
        <v>58139</v>
      </c>
      <c r="P1131" s="70">
        <v>18601</v>
      </c>
      <c r="Q1131" s="1" t="s">
        <v>56889</v>
      </c>
      <c r="R1131" s="30" t="s">
        <v>58296</v>
      </c>
      <c r="S1131" s="57" t="s">
        <v>57527</v>
      </c>
      <c r="T1131" s="1"/>
      <c r="U1131" s="1"/>
      <c r="V1131" s="48">
        <v>1</v>
      </c>
      <c r="W1131">
        <v>-866</v>
      </c>
      <c r="X1131" s="59">
        <v>50</v>
      </c>
      <c r="Y1131" s="59">
        <f t="shared" si="67"/>
        <v>27.340332458442695</v>
      </c>
      <c r="Z1131" s="59"/>
      <c r="AA1131" s="59"/>
      <c r="AB1131" s="59">
        <v>28</v>
      </c>
      <c r="AC1131" s="59">
        <v>22</v>
      </c>
      <c r="AD1131" s="59">
        <v>0</v>
      </c>
      <c r="AE1131" s="48" t="s">
        <v>20</v>
      </c>
      <c r="AF1131" s="59">
        <v>112</v>
      </c>
      <c r="AG1131" s="59">
        <v>59</v>
      </c>
      <c r="AH1131" s="59">
        <v>0</v>
      </c>
      <c r="AI1131" s="59" t="s">
        <v>56301</v>
      </c>
      <c r="AJ1131" s="94">
        <v>-28.366667</v>
      </c>
      <c r="AK1131" s="94">
        <v>112.983333</v>
      </c>
      <c r="AL1131" s="30" t="s">
        <v>57435</v>
      </c>
    </row>
    <row r="1132" spans="1:307">
      <c r="A1132" s="197">
        <v>5465893</v>
      </c>
      <c r="B1132" s="42">
        <v>6893</v>
      </c>
      <c r="C1132" s="1"/>
      <c r="D1132" s="1" t="s">
        <v>15</v>
      </c>
      <c r="E1132" s="1"/>
      <c r="F1132" s="1" t="s">
        <v>16</v>
      </c>
      <c r="G1132" s="1"/>
      <c r="H1132" s="1"/>
      <c r="I1132" s="1"/>
      <c r="J1132" s="1"/>
      <c r="K1132" s="59">
        <v>27</v>
      </c>
      <c r="L1132" s="31"/>
      <c r="M1132" s="48" t="s">
        <v>81135</v>
      </c>
      <c r="N1132" s="30" t="s">
        <v>58473</v>
      </c>
      <c r="O1132" s="31" t="s">
        <v>58430</v>
      </c>
      <c r="P1132" s="70">
        <v>18602</v>
      </c>
      <c r="Q1132" s="1" t="s">
        <v>56889</v>
      </c>
      <c r="R1132" s="30" t="s">
        <v>58294</v>
      </c>
      <c r="S1132" s="30" t="s">
        <v>57528</v>
      </c>
      <c r="T1132" s="1"/>
      <c r="U1132" s="1" t="s">
        <v>58113</v>
      </c>
      <c r="V1132" s="48">
        <v>1</v>
      </c>
      <c r="W1132">
        <v>-2746</v>
      </c>
      <c r="X1132" s="59">
        <v>50</v>
      </c>
      <c r="Y1132" s="59">
        <f t="shared" si="67"/>
        <v>27.340332458442695</v>
      </c>
      <c r="Z1132" s="59"/>
      <c r="AA1132" s="34"/>
      <c r="AB1132" s="59">
        <v>28</v>
      </c>
      <c r="AC1132" s="59">
        <v>56</v>
      </c>
      <c r="AD1132" s="59">
        <v>0</v>
      </c>
      <c r="AE1132" s="1" t="s">
        <v>20</v>
      </c>
      <c r="AF1132" s="59">
        <v>113</v>
      </c>
      <c r="AG1132" s="59">
        <v>6</v>
      </c>
      <c r="AH1132" s="59">
        <v>0</v>
      </c>
      <c r="AI1132" s="47" t="s">
        <v>56301</v>
      </c>
      <c r="AJ1132" s="53">
        <v>-28.933333000000001</v>
      </c>
      <c r="AK1132" s="53">
        <v>113.1</v>
      </c>
      <c r="AL1132" s="30" t="s">
        <v>56302</v>
      </c>
    </row>
    <row r="1133" spans="1:307">
      <c r="A1133" s="197">
        <v>5465894</v>
      </c>
      <c r="B1133" s="42">
        <v>6894</v>
      </c>
      <c r="C1133" s="1"/>
      <c r="D1133" s="1" t="s">
        <v>15</v>
      </c>
      <c r="E1133" s="1"/>
      <c r="F1133" s="1" t="s">
        <v>16</v>
      </c>
      <c r="G1133" s="1"/>
      <c r="H1133" s="1"/>
      <c r="I1133" s="1"/>
      <c r="J1133" s="1"/>
      <c r="K1133" s="59">
        <v>4</v>
      </c>
      <c r="L1133" s="31"/>
      <c r="M1133" s="48" t="s">
        <v>81135</v>
      </c>
      <c r="N1133" s="30" t="s">
        <v>58474</v>
      </c>
      <c r="O1133" s="31" t="s">
        <v>58060</v>
      </c>
      <c r="P1133" s="70">
        <v>18603</v>
      </c>
      <c r="Q1133" s="1" t="s">
        <v>56889</v>
      </c>
      <c r="R1133" s="30" t="s">
        <v>58288</v>
      </c>
      <c r="S1133" s="57" t="s">
        <v>57528</v>
      </c>
      <c r="T1133" s="1"/>
      <c r="U1133" s="1" t="s">
        <v>58053</v>
      </c>
      <c r="V1133" s="48">
        <v>1</v>
      </c>
      <c r="W1133">
        <v>-270</v>
      </c>
      <c r="X1133" s="59">
        <v>50</v>
      </c>
      <c r="Y1133" s="59">
        <f t="shared" si="67"/>
        <v>27.340332458442695</v>
      </c>
      <c r="Z1133" s="59"/>
      <c r="AA1133" s="59"/>
      <c r="AB1133" s="59">
        <v>30</v>
      </c>
      <c r="AC1133" s="59">
        <v>26</v>
      </c>
      <c r="AD1133" s="59">
        <v>0</v>
      </c>
      <c r="AE1133" s="48" t="s">
        <v>20</v>
      </c>
      <c r="AF1133" s="59">
        <v>114</v>
      </c>
      <c r="AG1133" s="59">
        <v>37</v>
      </c>
      <c r="AH1133" s="59">
        <v>0</v>
      </c>
      <c r="AI1133" s="59" t="s">
        <v>56301</v>
      </c>
      <c r="AJ1133" s="94">
        <v>-30.433333000000001</v>
      </c>
      <c r="AK1133" s="94">
        <v>114.61666700000001</v>
      </c>
      <c r="AL1133" s="30" t="s">
        <v>57435</v>
      </c>
    </row>
    <row r="1134" spans="1:307">
      <c r="A1134" s="197">
        <v>5465895</v>
      </c>
      <c r="B1134" s="42">
        <v>6895</v>
      </c>
      <c r="C1134" s="1"/>
      <c r="D1134" s="1" t="s">
        <v>15</v>
      </c>
      <c r="E1134" s="1"/>
      <c r="F1134" s="1" t="s">
        <v>16</v>
      </c>
      <c r="G1134" s="1"/>
      <c r="H1134" s="1"/>
      <c r="I1134" s="1"/>
      <c r="J1134" s="1"/>
      <c r="K1134" s="59">
        <v>31</v>
      </c>
      <c r="L1134" s="31"/>
      <c r="M1134" s="48" t="s">
        <v>81135</v>
      </c>
      <c r="N1134" s="30" t="s">
        <v>58475</v>
      </c>
      <c r="O1134" s="31" t="s">
        <v>58061</v>
      </c>
      <c r="P1134" s="70">
        <v>18604</v>
      </c>
      <c r="Q1134" s="1" t="s">
        <v>56889</v>
      </c>
      <c r="R1134" s="30" t="s">
        <v>58272</v>
      </c>
      <c r="S1134" s="57" t="s">
        <v>57569</v>
      </c>
      <c r="T1134" s="1"/>
      <c r="U1134" s="1"/>
      <c r="V1134" s="48">
        <v>1</v>
      </c>
      <c r="W1134">
        <v>-210</v>
      </c>
      <c r="X1134" s="59">
        <v>50</v>
      </c>
      <c r="Y1134" s="59">
        <f t="shared" si="67"/>
        <v>27.340332458442695</v>
      </c>
      <c r="Z1134" s="59"/>
      <c r="AA1134" s="59"/>
      <c r="AB1134" s="59">
        <v>30</v>
      </c>
      <c r="AC1134" s="59">
        <v>42</v>
      </c>
      <c r="AD1134" s="59">
        <v>0</v>
      </c>
      <c r="AE1134" s="48" t="s">
        <v>20</v>
      </c>
      <c r="AF1134" s="59">
        <v>114</v>
      </c>
      <c r="AG1134" s="59">
        <v>41</v>
      </c>
      <c r="AH1134" s="59">
        <v>0</v>
      </c>
      <c r="AI1134" s="59" t="s">
        <v>56301</v>
      </c>
      <c r="AJ1134" s="94">
        <v>-30.7</v>
      </c>
      <c r="AK1134" s="94">
        <v>114.683333</v>
      </c>
      <c r="AL1134" s="30" t="s">
        <v>57435</v>
      </c>
    </row>
    <row r="1135" spans="1:307">
      <c r="A1135" s="197">
        <v>5465896</v>
      </c>
      <c r="B1135" s="42">
        <v>6896</v>
      </c>
      <c r="C1135" s="1"/>
      <c r="D1135" s="1" t="s">
        <v>15</v>
      </c>
      <c r="E1135" s="1"/>
      <c r="F1135" s="1" t="s">
        <v>16</v>
      </c>
      <c r="G1135" s="1"/>
      <c r="H1135" s="1"/>
      <c r="I1135" s="1"/>
      <c r="J1135" s="1"/>
      <c r="K1135" s="59">
        <v>10</v>
      </c>
      <c r="L1135" s="31"/>
      <c r="M1135" s="48" t="s">
        <v>81135</v>
      </c>
      <c r="N1135" s="53">
        <v>1525</v>
      </c>
      <c r="O1135" s="31" t="s">
        <v>58476</v>
      </c>
      <c r="P1135" s="70">
        <v>18614</v>
      </c>
      <c r="Q1135" s="1" t="s">
        <v>56889</v>
      </c>
      <c r="R1135" s="30" t="s">
        <v>58477</v>
      </c>
      <c r="S1135" s="30" t="s">
        <v>57526</v>
      </c>
      <c r="T1135" s="1"/>
      <c r="U1135" s="1"/>
      <c r="V1135" s="48">
        <v>1</v>
      </c>
      <c r="W1135">
        <v>-114</v>
      </c>
      <c r="X1135" s="59">
        <v>50</v>
      </c>
      <c r="Y1135" s="59">
        <f t="shared" si="67"/>
        <v>27.340332458442695</v>
      </c>
      <c r="Z1135" s="34"/>
      <c r="AA1135" s="34"/>
      <c r="AB1135" s="59">
        <v>24</v>
      </c>
      <c r="AC1135" s="59">
        <v>33</v>
      </c>
      <c r="AD1135" s="59">
        <v>0</v>
      </c>
      <c r="AE1135" s="1" t="s">
        <v>20</v>
      </c>
      <c r="AF1135" s="59">
        <v>112</v>
      </c>
      <c r="AG1135" s="59">
        <v>31</v>
      </c>
      <c r="AH1135" s="59">
        <v>0</v>
      </c>
      <c r="AI1135" s="47" t="s">
        <v>56301</v>
      </c>
      <c r="AJ1135" s="94">
        <v>-24.55</v>
      </c>
      <c r="AK1135" s="94">
        <v>112.516667</v>
      </c>
      <c r="AL1135" s="30" t="s">
        <v>57435</v>
      </c>
    </row>
    <row r="1136" spans="1:307">
      <c r="A1136" s="197">
        <v>5465897</v>
      </c>
      <c r="B1136" s="42">
        <v>6897</v>
      </c>
      <c r="C1136" s="1"/>
      <c r="D1136" s="1" t="s">
        <v>15</v>
      </c>
      <c r="E1136" s="1"/>
      <c r="F1136" s="1" t="s">
        <v>16</v>
      </c>
      <c r="G1136" s="1"/>
      <c r="H1136" s="1"/>
      <c r="I1136" s="1"/>
      <c r="J1136" s="1"/>
      <c r="K1136" s="59">
        <v>7</v>
      </c>
      <c r="L1136" s="31"/>
      <c r="M1136" s="48" t="s">
        <v>81135</v>
      </c>
      <c r="N1136" s="30" t="s">
        <v>58478</v>
      </c>
      <c r="O1136" s="31" t="s">
        <v>58089</v>
      </c>
      <c r="P1136" s="70">
        <v>18620</v>
      </c>
      <c r="Q1136" s="1" t="s">
        <v>56889</v>
      </c>
      <c r="R1136" s="30" t="s">
        <v>58286</v>
      </c>
      <c r="S1136" s="57" t="s">
        <v>57528</v>
      </c>
      <c r="T1136" s="1"/>
      <c r="U1136" s="1"/>
      <c r="V1136" s="48">
        <v>1</v>
      </c>
      <c r="W1136">
        <v>-298</v>
      </c>
      <c r="X1136" s="59">
        <v>50</v>
      </c>
      <c r="Y1136" s="59">
        <f t="shared" si="67"/>
        <v>27.340332458442695</v>
      </c>
      <c r="Z1136" s="59"/>
      <c r="AA1136" s="59"/>
      <c r="AB1136" s="59">
        <v>30</v>
      </c>
      <c r="AC1136" s="59">
        <v>30</v>
      </c>
      <c r="AD1136" s="59">
        <v>0</v>
      </c>
      <c r="AE1136" s="48" t="s">
        <v>20</v>
      </c>
      <c r="AF1136" s="59">
        <v>114</v>
      </c>
      <c r="AG1136" s="59">
        <v>38</v>
      </c>
      <c r="AH1136" s="59">
        <v>0</v>
      </c>
      <c r="AI1136" s="59" t="s">
        <v>56301</v>
      </c>
      <c r="AJ1136" s="94">
        <v>-30.5</v>
      </c>
      <c r="AK1136" s="94">
        <v>114.63333299999999</v>
      </c>
      <c r="AL1136" s="30" t="s">
        <v>57435</v>
      </c>
    </row>
    <row r="1137" spans="1:307" s="52" customFormat="1">
      <c r="A1137" s="197">
        <v>5465898</v>
      </c>
      <c r="B1137" s="42">
        <v>6898</v>
      </c>
      <c r="C1137" s="1"/>
      <c r="D1137" s="1" t="s">
        <v>15</v>
      </c>
      <c r="E1137" s="1"/>
      <c r="F1137" s="1" t="s">
        <v>16</v>
      </c>
      <c r="G1137" s="1"/>
      <c r="H1137" s="1"/>
      <c r="I1137" s="1"/>
      <c r="J1137" s="1"/>
      <c r="K1137" s="59">
        <v>8</v>
      </c>
      <c r="L1137" s="31"/>
      <c r="M1137" s="48" t="s">
        <v>81135</v>
      </c>
      <c r="N1137" s="53">
        <v>1539</v>
      </c>
      <c r="O1137" s="31" t="s">
        <v>58479</v>
      </c>
      <c r="P1137" s="70">
        <v>18616</v>
      </c>
      <c r="Q1137" s="1" t="s">
        <v>56889</v>
      </c>
      <c r="R1137" s="30" t="s">
        <v>58295</v>
      </c>
      <c r="S1137" s="57" t="s">
        <v>57484</v>
      </c>
      <c r="T1137" s="1"/>
      <c r="U1137" s="1"/>
      <c r="V1137" s="48">
        <v>1</v>
      </c>
      <c r="W1137">
        <v>-2096</v>
      </c>
      <c r="X1137" s="59">
        <v>50</v>
      </c>
      <c r="Y1137" s="59">
        <f t="shared" si="67"/>
        <v>27.340332458442695</v>
      </c>
      <c r="Z1137" s="59"/>
      <c r="AA1137" s="59"/>
      <c r="AB1137" s="59">
        <v>26</v>
      </c>
      <c r="AC1137" s="59">
        <v>55</v>
      </c>
      <c r="AD1137" s="59">
        <v>0</v>
      </c>
      <c r="AE1137" s="48" t="s">
        <v>20</v>
      </c>
      <c r="AF1137" s="59">
        <v>111</v>
      </c>
      <c r="AG1137" s="59">
        <v>34</v>
      </c>
      <c r="AH1137" s="59">
        <v>0</v>
      </c>
      <c r="AI1137" s="59" t="s">
        <v>56301</v>
      </c>
      <c r="AJ1137" s="94">
        <v>-26.916667</v>
      </c>
      <c r="AK1137" s="94">
        <v>111.566667</v>
      </c>
      <c r="AL1137" s="30" t="s">
        <v>57435</v>
      </c>
      <c r="AM1137" s="20"/>
      <c r="AN1137" s="20"/>
      <c r="AO1137" s="20"/>
      <c r="AP1137" s="20"/>
      <c r="AQ1137" s="20"/>
      <c r="AR1137" s="20"/>
      <c r="AS1137" s="20"/>
      <c r="AT1137" s="20"/>
      <c r="AU1137" s="20"/>
      <c r="AV1137" s="20"/>
      <c r="AW1137" s="20"/>
      <c r="AX1137" s="20"/>
      <c r="AY1137" s="20"/>
      <c r="AZ1137" s="20"/>
      <c r="BA1137" s="20"/>
      <c r="BB1137" s="20"/>
      <c r="BC1137" s="20"/>
      <c r="BD1137" s="20"/>
      <c r="BE1137" s="20"/>
      <c r="BF1137" s="20"/>
      <c r="BG1137" s="20"/>
      <c r="BH1137" s="20"/>
      <c r="BI1137" s="20"/>
      <c r="BJ1137" s="20"/>
      <c r="BK1137" s="20"/>
      <c r="BL1137" s="20"/>
      <c r="BM1137" s="20"/>
      <c r="BN1137" s="20"/>
      <c r="BO1137" s="20"/>
      <c r="BP1137" s="20"/>
      <c r="BQ1137" s="20"/>
      <c r="BR1137" s="20"/>
      <c r="BS1137" s="20"/>
      <c r="BT1137" s="20"/>
      <c r="BU1137" s="20"/>
      <c r="BV1137" s="20"/>
      <c r="BW1137" s="20"/>
      <c r="BX1137" s="20"/>
      <c r="BY1137" s="20"/>
      <c r="BZ1137" s="20"/>
      <c r="CA1137" s="20"/>
      <c r="CB1137" s="20"/>
      <c r="CC1137" s="20"/>
      <c r="CD1137" s="20"/>
      <c r="CE1137" s="20"/>
      <c r="CF1137" s="20"/>
      <c r="CG1137" s="20"/>
      <c r="CH1137" s="20"/>
      <c r="CI1137" s="20"/>
      <c r="CJ1137" s="20"/>
      <c r="CK1137" s="20"/>
      <c r="CL1137" s="20"/>
      <c r="CM1137" s="20"/>
      <c r="CN1137" s="20"/>
      <c r="CO1137" s="20"/>
      <c r="CP1137" s="20"/>
      <c r="CQ1137" s="20"/>
      <c r="CR1137" s="20"/>
      <c r="CS1137" s="20"/>
      <c r="CT1137" s="20"/>
      <c r="CU1137" s="20"/>
      <c r="CV1137" s="20"/>
      <c r="CW1137" s="20"/>
      <c r="CX1137" s="20"/>
      <c r="CY1137" s="20"/>
      <c r="CZ1137" s="20"/>
      <c r="DA1137" s="20"/>
      <c r="DB1137" s="20"/>
      <c r="DC1137" s="20"/>
      <c r="DD1137" s="20"/>
      <c r="DE1137" s="20"/>
      <c r="DF1137" s="20"/>
      <c r="DG1137" s="20"/>
      <c r="DH1137" s="20"/>
      <c r="DI1137" s="20"/>
      <c r="DJ1137" s="20"/>
      <c r="DK1137" s="20"/>
      <c r="DL1137" s="20"/>
      <c r="DM1137" s="20"/>
      <c r="DN1137" s="20"/>
      <c r="DO1137" s="20"/>
      <c r="DP1137" s="20"/>
      <c r="DQ1137" s="20"/>
      <c r="DR1137" s="20"/>
      <c r="DS1137" s="20"/>
      <c r="DT1137" s="20"/>
      <c r="DU1137" s="20"/>
      <c r="DV1137" s="20"/>
      <c r="DW1137" s="20"/>
      <c r="DX1137" s="20"/>
      <c r="DY1137" s="20"/>
      <c r="DZ1137" s="20"/>
      <c r="EA1137" s="20"/>
      <c r="EB1137" s="20"/>
      <c r="EC1137" s="20"/>
      <c r="ED1137" s="20"/>
      <c r="EE1137" s="20"/>
      <c r="EF1137" s="20"/>
      <c r="EG1137" s="20"/>
      <c r="EH1137" s="20"/>
      <c r="EI1137" s="20"/>
      <c r="EJ1137" s="20"/>
      <c r="EK1137" s="20"/>
      <c r="EL1137" s="20"/>
      <c r="EM1137" s="20"/>
      <c r="EN1137" s="20"/>
      <c r="EO1137" s="20"/>
      <c r="EP1137" s="20"/>
      <c r="EQ1137" s="20"/>
      <c r="ER1137" s="20"/>
      <c r="ES1137" s="20"/>
      <c r="ET1137" s="20"/>
      <c r="EU1137" s="20"/>
      <c r="EV1137" s="20"/>
      <c r="EW1137" s="20"/>
      <c r="EX1137" s="20"/>
      <c r="EY1137" s="20"/>
      <c r="EZ1137" s="20"/>
      <c r="FA1137" s="20"/>
      <c r="FB1137" s="20"/>
      <c r="FC1137" s="20"/>
      <c r="FD1137" s="20"/>
      <c r="FE1137" s="20"/>
      <c r="FF1137" s="20"/>
      <c r="FG1137" s="20"/>
      <c r="FH1137" s="20"/>
      <c r="FI1137" s="20"/>
      <c r="FJ1137" s="20"/>
      <c r="FK1137" s="20"/>
      <c r="FL1137" s="20"/>
      <c r="FM1137" s="20"/>
      <c r="FN1137" s="20"/>
      <c r="FO1137" s="20"/>
      <c r="FP1137" s="20"/>
      <c r="FQ1137" s="20"/>
      <c r="FR1137" s="20"/>
      <c r="FS1137" s="20"/>
      <c r="FT1137" s="20"/>
      <c r="FU1137" s="20"/>
      <c r="FV1137" s="20"/>
      <c r="FW1137" s="20"/>
      <c r="FX1137" s="20"/>
      <c r="FY1137" s="20"/>
      <c r="FZ1137" s="20"/>
      <c r="GA1137" s="20"/>
      <c r="GB1137" s="20"/>
      <c r="GC1137" s="20"/>
      <c r="GD1137" s="20"/>
      <c r="GE1137" s="20"/>
      <c r="GF1137" s="20"/>
      <c r="GG1137" s="20"/>
      <c r="GH1137" s="20"/>
      <c r="GI1137" s="20"/>
      <c r="GJ1137" s="20"/>
      <c r="GK1137" s="20"/>
      <c r="GL1137" s="20"/>
      <c r="GM1137" s="20"/>
      <c r="GN1137" s="20"/>
      <c r="GO1137" s="20"/>
      <c r="GP1137" s="20"/>
      <c r="GQ1137" s="20"/>
      <c r="GR1137" s="20"/>
      <c r="GS1137" s="20"/>
      <c r="GT1137" s="20"/>
      <c r="GU1137" s="20"/>
      <c r="GV1137" s="20"/>
      <c r="GW1137" s="20"/>
      <c r="GX1137" s="20"/>
      <c r="GY1137" s="20"/>
      <c r="GZ1137" s="20"/>
      <c r="HA1137" s="20"/>
      <c r="HB1137" s="20"/>
      <c r="HC1137" s="20"/>
      <c r="HD1137" s="20"/>
      <c r="HE1137" s="20"/>
      <c r="HF1137" s="20"/>
      <c r="HG1137" s="20"/>
      <c r="HH1137" s="20"/>
      <c r="HI1137" s="20"/>
      <c r="HJ1137" s="20"/>
      <c r="HK1137" s="20"/>
      <c r="HL1137" s="20"/>
      <c r="HM1137" s="20"/>
      <c r="HN1137" s="20"/>
      <c r="HO1137" s="20"/>
      <c r="HP1137" s="20"/>
      <c r="HQ1137" s="20"/>
      <c r="HR1137" s="20"/>
      <c r="HS1137" s="20"/>
      <c r="HT1137" s="20"/>
      <c r="HU1137" s="20"/>
      <c r="HV1137" s="20"/>
      <c r="HW1137" s="20"/>
      <c r="HX1137" s="20"/>
      <c r="HY1137" s="20"/>
      <c r="HZ1137" s="20"/>
      <c r="IA1137" s="20"/>
      <c r="IB1137" s="20"/>
      <c r="IC1137" s="20"/>
      <c r="ID1137" s="20"/>
      <c r="IE1137" s="20"/>
      <c r="IF1137" s="20"/>
      <c r="IG1137" s="20"/>
      <c r="IH1137" s="20"/>
      <c r="II1137" s="20"/>
      <c r="IJ1137" s="20"/>
      <c r="IK1137" s="20"/>
      <c r="IL1137" s="20"/>
      <c r="IM1137" s="20"/>
      <c r="IN1137" s="20"/>
      <c r="IO1137" s="20"/>
      <c r="IP1137" s="20"/>
      <c r="IQ1137" s="20"/>
      <c r="IR1137" s="20"/>
      <c r="IS1137" s="20"/>
      <c r="IT1137" s="20"/>
      <c r="IU1137" s="20"/>
      <c r="IV1137" s="20"/>
      <c r="IW1137" s="20"/>
      <c r="IX1137" s="20"/>
      <c r="IY1137" s="20"/>
      <c r="IZ1137" s="20"/>
      <c r="JA1137" s="20"/>
      <c r="JB1137" s="20"/>
      <c r="JC1137" s="20"/>
      <c r="JD1137" s="20"/>
      <c r="JE1137" s="20"/>
      <c r="JF1137" s="20"/>
      <c r="JG1137" s="20"/>
      <c r="JH1137" s="20"/>
      <c r="JI1137" s="20"/>
      <c r="JJ1137" s="20"/>
      <c r="JK1137" s="20"/>
      <c r="JL1137" s="20"/>
      <c r="JM1137" s="20"/>
      <c r="JN1137" s="20"/>
      <c r="JO1137" s="20"/>
      <c r="JP1137" s="20"/>
      <c r="JQ1137" s="20"/>
      <c r="JR1137" s="20"/>
      <c r="JS1137" s="20"/>
      <c r="JT1137" s="20"/>
      <c r="JU1137" s="20"/>
      <c r="JV1137" s="20"/>
      <c r="JW1137" s="20"/>
      <c r="JX1137" s="20"/>
      <c r="JY1137" s="20"/>
      <c r="JZ1137" s="20"/>
      <c r="KA1137" s="20"/>
      <c r="KB1137" s="20"/>
      <c r="KC1137" s="20"/>
      <c r="KD1137" s="20"/>
      <c r="KE1137" s="20"/>
      <c r="KF1137" s="20"/>
      <c r="KG1137" s="20"/>
      <c r="KH1137" s="20"/>
      <c r="KI1137" s="20"/>
      <c r="KJ1137" s="20"/>
      <c r="KK1137" s="20"/>
      <c r="KL1137" s="20"/>
      <c r="KM1137" s="20"/>
      <c r="KN1137" s="20"/>
      <c r="KO1137" s="20"/>
      <c r="KP1137" s="20"/>
      <c r="KQ1137" s="20"/>
      <c r="KR1137" s="20"/>
      <c r="KS1137"/>
      <c r="KT1137"/>
      <c r="KU1137"/>
    </row>
    <row r="1138" spans="1:307">
      <c r="A1138" s="197">
        <v>5465899</v>
      </c>
      <c r="B1138" s="42">
        <v>6899</v>
      </c>
      <c r="C1138" s="1"/>
      <c r="D1138" s="1" t="s">
        <v>15</v>
      </c>
      <c r="E1138" s="1"/>
      <c r="F1138" s="1" t="s">
        <v>16</v>
      </c>
      <c r="G1138" s="1"/>
      <c r="H1138" s="1"/>
      <c r="I1138" s="1"/>
      <c r="J1138" s="1"/>
      <c r="K1138" s="59">
        <v>34</v>
      </c>
      <c r="L1138" s="31"/>
      <c r="M1138" s="48" t="s">
        <v>81135</v>
      </c>
      <c r="N1138" s="53">
        <v>1551</v>
      </c>
      <c r="O1138" s="31" t="s">
        <v>58090</v>
      </c>
      <c r="P1138" s="70">
        <v>18612</v>
      </c>
      <c r="Q1138" s="1" t="s">
        <v>56889</v>
      </c>
      <c r="R1138" s="30" t="s">
        <v>58287</v>
      </c>
      <c r="S1138" s="57" t="s">
        <v>58091</v>
      </c>
      <c r="T1138" s="1"/>
      <c r="U1138" s="1"/>
      <c r="V1138" s="48">
        <v>1</v>
      </c>
      <c r="W1138">
        <v>-1590</v>
      </c>
      <c r="X1138" s="59">
        <v>50</v>
      </c>
      <c r="Y1138" s="59">
        <f t="shared" si="67"/>
        <v>27.340332458442695</v>
      </c>
      <c r="Z1138" s="59"/>
      <c r="AA1138" s="59"/>
      <c r="AB1138" s="59">
        <v>18</v>
      </c>
      <c r="AC1138" s="59">
        <v>23</v>
      </c>
      <c r="AD1138" s="59">
        <v>0</v>
      </c>
      <c r="AE1138" s="48" t="s">
        <v>20</v>
      </c>
      <c r="AF1138" s="59">
        <v>113</v>
      </c>
      <c r="AG1138" s="59">
        <v>23</v>
      </c>
      <c r="AH1138" s="59">
        <v>0</v>
      </c>
      <c r="AI1138" s="59" t="s">
        <v>56301</v>
      </c>
      <c r="AJ1138" s="94">
        <v>-18.383333</v>
      </c>
      <c r="AK1138" s="94">
        <v>113.38333299999999</v>
      </c>
      <c r="AL1138" s="30" t="s">
        <v>56302</v>
      </c>
      <c r="KS1138" s="20"/>
    </row>
    <row r="1139" spans="1:307">
      <c r="A1139" s="197">
        <v>5465900</v>
      </c>
      <c r="B1139" s="42">
        <v>6900</v>
      </c>
      <c r="C1139" s="1"/>
      <c r="D1139" s="1" t="s">
        <v>15</v>
      </c>
      <c r="E1139" s="1"/>
      <c r="F1139" s="1" t="s">
        <v>16</v>
      </c>
      <c r="G1139" s="1"/>
      <c r="H1139" s="1"/>
      <c r="I1139" s="1"/>
      <c r="J1139" s="1"/>
      <c r="K1139" s="59">
        <v>6</v>
      </c>
      <c r="L1139" s="31"/>
      <c r="M1139" s="30"/>
      <c r="N1139" s="53">
        <v>1615</v>
      </c>
      <c r="O1139" s="31" t="s">
        <v>58480</v>
      </c>
      <c r="P1139" s="70">
        <v>18538</v>
      </c>
      <c r="Q1139" s="1" t="s">
        <v>57785</v>
      </c>
      <c r="R1139" s="30" t="s">
        <v>58481</v>
      </c>
      <c r="S1139" s="30" t="s">
        <v>58482</v>
      </c>
      <c r="T1139" s="1"/>
      <c r="U1139" s="1"/>
      <c r="W1139">
        <v>-4436</v>
      </c>
      <c r="X1139" s="53">
        <v>4428</v>
      </c>
      <c r="Y1139" s="59">
        <f t="shared" si="67"/>
        <v>2421.2598425196852</v>
      </c>
      <c r="Z1139" s="34"/>
      <c r="AA1139" s="30" t="s">
        <v>58483</v>
      </c>
      <c r="AB1139" s="59">
        <v>2</v>
      </c>
      <c r="AC1139" s="59">
        <v>56</v>
      </c>
      <c r="AD1139" s="59">
        <v>0</v>
      </c>
      <c r="AE1139" s="1" t="s">
        <v>56287</v>
      </c>
      <c r="AF1139" s="59">
        <v>167</v>
      </c>
      <c r="AG1139" s="59">
        <v>14</v>
      </c>
      <c r="AH1139" s="59">
        <v>0</v>
      </c>
      <c r="AI1139" s="47" t="s">
        <v>56301</v>
      </c>
      <c r="AJ1139" s="94">
        <v>2.9333330000000002</v>
      </c>
      <c r="AK1139" s="94">
        <v>167.23333299999999</v>
      </c>
      <c r="AL1139" s="30" t="s">
        <v>23</v>
      </c>
    </row>
    <row r="1140" spans="1:307">
      <c r="A1140" s="197">
        <v>5465902</v>
      </c>
      <c r="B1140" s="42">
        <v>6902</v>
      </c>
      <c r="C1140" s="1"/>
      <c r="D1140" s="1" t="s">
        <v>15</v>
      </c>
      <c r="E1140" s="1"/>
      <c r="F1140" s="1" t="s">
        <v>58489</v>
      </c>
      <c r="G1140" s="1"/>
      <c r="H1140" s="1"/>
      <c r="I1140" s="1"/>
      <c r="J1140" s="1"/>
      <c r="K1140" s="59">
        <v>54</v>
      </c>
      <c r="L1140" s="31"/>
      <c r="M1140" s="30"/>
      <c r="N1140" s="30"/>
      <c r="O1140" s="31" t="s">
        <v>58487</v>
      </c>
      <c r="P1140" s="70">
        <v>17156</v>
      </c>
      <c r="Q1140" s="1" t="s">
        <v>57680</v>
      </c>
      <c r="R1140" s="30"/>
      <c r="S1140" s="30"/>
      <c r="T1140" s="1"/>
      <c r="U1140" s="1"/>
      <c r="W1140">
        <v>-15</v>
      </c>
      <c r="X1140" s="45"/>
      <c r="Y1140" s="59"/>
      <c r="Z1140" s="34"/>
      <c r="AA1140" s="34"/>
      <c r="AB1140" s="59">
        <v>4</v>
      </c>
      <c r="AC1140" s="59">
        <v>47</v>
      </c>
      <c r="AD1140" s="59">
        <v>6</v>
      </c>
      <c r="AE1140" s="1" t="s">
        <v>56287</v>
      </c>
      <c r="AF1140" s="59">
        <v>118</v>
      </c>
      <c r="AG1140" s="59">
        <v>43</v>
      </c>
      <c r="AH1140" s="59">
        <v>30</v>
      </c>
      <c r="AI1140" s="47" t="s">
        <v>56301</v>
      </c>
      <c r="AJ1140" s="94">
        <v>4.7850000000000001</v>
      </c>
      <c r="AK1140" s="94">
        <v>118.72499999999999</v>
      </c>
      <c r="AL1140" s="1" t="s">
        <v>58453</v>
      </c>
    </row>
    <row r="1141" spans="1:307">
      <c r="A1141" s="197">
        <v>5465903</v>
      </c>
      <c r="B1141" s="42">
        <v>6903</v>
      </c>
      <c r="C1141" s="1"/>
      <c r="D1141" s="1" t="s">
        <v>15</v>
      </c>
      <c r="E1141" s="1"/>
      <c r="F1141" s="1" t="s">
        <v>57485</v>
      </c>
      <c r="G1141" s="1"/>
      <c r="H1141" s="1"/>
      <c r="I1141" s="1"/>
      <c r="J1141" s="1"/>
      <c r="K1141" s="59">
        <v>7</v>
      </c>
      <c r="L1141" s="31" t="s">
        <v>56286</v>
      </c>
      <c r="M1141" s="48" t="s">
        <v>81135</v>
      </c>
      <c r="N1141" s="30" t="s">
        <v>58490</v>
      </c>
      <c r="O1141" s="31" t="s">
        <v>58430</v>
      </c>
      <c r="P1141" s="70">
        <v>18602</v>
      </c>
      <c r="Q1141" s="1" t="s">
        <v>56889</v>
      </c>
      <c r="R1141" s="30" t="s">
        <v>58294</v>
      </c>
      <c r="S1141" s="30" t="s">
        <v>57528</v>
      </c>
      <c r="T1141" s="1"/>
      <c r="U1141" s="1" t="s">
        <v>58113</v>
      </c>
      <c r="V1141" s="48">
        <v>1</v>
      </c>
      <c r="W1141">
        <v>-2746</v>
      </c>
      <c r="X1141" s="59">
        <v>50</v>
      </c>
      <c r="Y1141" s="59">
        <f t="shared" ref="Y1141:Y1146" si="68">X1141/1.8288</f>
        <v>27.340332458442695</v>
      </c>
      <c r="Z1141" s="59"/>
      <c r="AA1141" s="34"/>
      <c r="AB1141" s="59">
        <v>28</v>
      </c>
      <c r="AC1141" s="59">
        <v>56</v>
      </c>
      <c r="AD1141" s="59">
        <v>0</v>
      </c>
      <c r="AE1141" s="1" t="s">
        <v>20</v>
      </c>
      <c r="AF1141" s="59">
        <v>113</v>
      </c>
      <c r="AG1141" s="59">
        <v>6</v>
      </c>
      <c r="AH1141" s="59">
        <v>0</v>
      </c>
      <c r="AI1141" s="47" t="s">
        <v>56301</v>
      </c>
      <c r="AJ1141" s="53">
        <v>-28.933333000000001</v>
      </c>
      <c r="AK1141" s="53">
        <v>113.1</v>
      </c>
      <c r="AL1141" s="30" t="s">
        <v>56302</v>
      </c>
    </row>
    <row r="1142" spans="1:307">
      <c r="A1142" s="197">
        <v>5465904</v>
      </c>
      <c r="B1142" s="42">
        <v>6904</v>
      </c>
      <c r="C1142" s="1"/>
      <c r="D1142" s="1" t="s">
        <v>15</v>
      </c>
      <c r="E1142" s="1"/>
      <c r="F1142" s="1" t="s">
        <v>57485</v>
      </c>
      <c r="G1142" s="1"/>
      <c r="H1142" s="1"/>
      <c r="I1142" s="1"/>
      <c r="J1142" s="1"/>
      <c r="K1142" s="59">
        <v>5</v>
      </c>
      <c r="L1142" s="31" t="s">
        <v>56279</v>
      </c>
      <c r="M1142" s="48" t="s">
        <v>81135</v>
      </c>
      <c r="N1142" s="30" t="s">
        <v>58491</v>
      </c>
      <c r="O1142" s="31" t="s">
        <v>58061</v>
      </c>
      <c r="P1142" s="70">
        <v>18604</v>
      </c>
      <c r="Q1142" s="1" t="s">
        <v>56889</v>
      </c>
      <c r="R1142" s="30" t="s">
        <v>58272</v>
      </c>
      <c r="S1142" s="57" t="s">
        <v>57569</v>
      </c>
      <c r="T1142" s="1"/>
      <c r="U1142" s="1"/>
      <c r="V1142" s="48">
        <v>1</v>
      </c>
      <c r="W1142">
        <v>-210</v>
      </c>
      <c r="X1142" s="59">
        <v>50</v>
      </c>
      <c r="Y1142" s="59">
        <f t="shared" si="68"/>
        <v>27.340332458442695</v>
      </c>
      <c r="Z1142" s="59"/>
      <c r="AA1142" s="59"/>
      <c r="AB1142" s="59">
        <v>30</v>
      </c>
      <c r="AC1142" s="59">
        <v>42</v>
      </c>
      <c r="AD1142" s="59">
        <v>0</v>
      </c>
      <c r="AE1142" s="48" t="s">
        <v>20</v>
      </c>
      <c r="AF1142" s="59">
        <v>114</v>
      </c>
      <c r="AG1142" s="59">
        <v>41</v>
      </c>
      <c r="AH1142" s="59">
        <v>0</v>
      </c>
      <c r="AI1142" s="59" t="s">
        <v>56301</v>
      </c>
      <c r="AJ1142" s="94">
        <v>-30.7</v>
      </c>
      <c r="AK1142" s="94">
        <v>114.683333</v>
      </c>
      <c r="AL1142" s="30" t="s">
        <v>57435</v>
      </c>
    </row>
    <row r="1143" spans="1:307">
      <c r="A1143" s="197">
        <v>5465905</v>
      </c>
      <c r="B1143" s="42">
        <v>6905</v>
      </c>
      <c r="C1143" s="1"/>
      <c r="D1143" s="1" t="s">
        <v>15</v>
      </c>
      <c r="E1143" s="1"/>
      <c r="F1143" s="1" t="s">
        <v>57485</v>
      </c>
      <c r="G1143" s="1"/>
      <c r="H1143" s="1"/>
      <c r="I1143" s="1"/>
      <c r="J1143" s="1"/>
      <c r="K1143" s="59">
        <v>3</v>
      </c>
      <c r="L1143" s="31" t="s">
        <v>59127</v>
      </c>
      <c r="M1143" s="48" t="s">
        <v>81135</v>
      </c>
      <c r="N1143" s="53">
        <v>1526</v>
      </c>
      <c r="O1143" s="31" t="s">
        <v>58089</v>
      </c>
      <c r="P1143" s="70">
        <v>18614</v>
      </c>
      <c r="Q1143" s="1" t="s">
        <v>56889</v>
      </c>
      <c r="R1143" s="30" t="s">
        <v>58477</v>
      </c>
      <c r="S1143" s="30" t="s">
        <v>57526</v>
      </c>
      <c r="T1143" s="1"/>
      <c r="U1143" s="1"/>
      <c r="V1143" s="48">
        <v>1</v>
      </c>
      <c r="W1143">
        <v>-114</v>
      </c>
      <c r="X1143" s="59">
        <v>50</v>
      </c>
      <c r="Y1143" s="59">
        <f t="shared" si="68"/>
        <v>27.340332458442695</v>
      </c>
      <c r="Z1143" s="34"/>
      <c r="AA1143" s="34"/>
      <c r="AB1143" s="59">
        <v>24</v>
      </c>
      <c r="AC1143" s="59">
        <v>33</v>
      </c>
      <c r="AD1143" s="59">
        <v>0</v>
      </c>
      <c r="AE1143" s="1" t="s">
        <v>20</v>
      </c>
      <c r="AF1143" s="59">
        <v>112</v>
      </c>
      <c r="AG1143" s="59">
        <v>31</v>
      </c>
      <c r="AH1143" s="59">
        <v>0</v>
      </c>
      <c r="AI1143" s="47" t="s">
        <v>56301</v>
      </c>
      <c r="AJ1143" s="94">
        <v>-24.55</v>
      </c>
      <c r="AK1143" s="94">
        <v>112.516667</v>
      </c>
      <c r="AL1143" s="30" t="s">
        <v>57435</v>
      </c>
    </row>
    <row r="1144" spans="1:307">
      <c r="A1144" s="197">
        <v>5465906</v>
      </c>
      <c r="B1144" s="42">
        <v>6906</v>
      </c>
      <c r="C1144" s="1"/>
      <c r="D1144" s="1" t="s">
        <v>15</v>
      </c>
      <c r="E1144" s="1"/>
      <c r="F1144" s="1" t="s">
        <v>57485</v>
      </c>
      <c r="G1144" s="1"/>
      <c r="H1144" s="1"/>
      <c r="I1144" s="1"/>
      <c r="J1144" s="1"/>
      <c r="K1144" s="59">
        <v>5</v>
      </c>
      <c r="L1144" s="31" t="s">
        <v>58355</v>
      </c>
      <c r="M1144" s="48" t="s">
        <v>81135</v>
      </c>
      <c r="N1144" s="30" t="s">
        <v>58492</v>
      </c>
      <c r="O1144" s="31" t="s">
        <v>58089</v>
      </c>
      <c r="P1144" s="70">
        <v>18620</v>
      </c>
      <c r="Q1144" s="1" t="s">
        <v>56889</v>
      </c>
      <c r="R1144" s="30" t="s">
        <v>58286</v>
      </c>
      <c r="S1144" s="57" t="s">
        <v>57528</v>
      </c>
      <c r="T1144" s="1"/>
      <c r="U1144" s="1"/>
      <c r="V1144" s="48">
        <v>1</v>
      </c>
      <c r="W1144">
        <v>-298</v>
      </c>
      <c r="X1144" s="59">
        <v>50</v>
      </c>
      <c r="Y1144" s="59">
        <f t="shared" si="68"/>
        <v>27.340332458442695</v>
      </c>
      <c r="Z1144" s="59"/>
      <c r="AA1144" s="59"/>
      <c r="AB1144" s="59">
        <v>30</v>
      </c>
      <c r="AC1144" s="59">
        <v>30</v>
      </c>
      <c r="AD1144" s="59">
        <v>0</v>
      </c>
      <c r="AE1144" s="48" t="s">
        <v>20</v>
      </c>
      <c r="AF1144" s="59">
        <v>114</v>
      </c>
      <c r="AG1144" s="59">
        <v>38</v>
      </c>
      <c r="AH1144" s="59">
        <v>0</v>
      </c>
      <c r="AI1144" s="59" t="s">
        <v>56301</v>
      </c>
      <c r="AJ1144" s="94">
        <v>-30.5</v>
      </c>
      <c r="AK1144" s="94">
        <v>114.63333299999999</v>
      </c>
      <c r="AL1144" s="30" t="s">
        <v>57435</v>
      </c>
    </row>
    <row r="1145" spans="1:307">
      <c r="A1145" s="197">
        <v>5465907</v>
      </c>
      <c r="B1145" s="42">
        <v>6907</v>
      </c>
      <c r="C1145" s="1"/>
      <c r="D1145" s="1" t="s">
        <v>15</v>
      </c>
      <c r="E1145" s="1"/>
      <c r="F1145" s="1" t="s">
        <v>57485</v>
      </c>
      <c r="G1145" s="1"/>
      <c r="H1145" s="1" t="s">
        <v>58493</v>
      </c>
      <c r="I1145" s="1"/>
      <c r="J1145" s="1"/>
      <c r="K1145" s="59">
        <v>1</v>
      </c>
      <c r="L1145" s="54">
        <v>0</v>
      </c>
      <c r="M1145" s="30"/>
      <c r="N1145" s="53">
        <v>1575</v>
      </c>
      <c r="O1145" s="31" t="s">
        <v>58131</v>
      </c>
      <c r="P1145" s="75">
        <v>18528</v>
      </c>
      <c r="Q1145" s="1" t="s">
        <v>57785</v>
      </c>
      <c r="R1145" s="1" t="s">
        <v>57101</v>
      </c>
      <c r="S1145" s="57" t="s">
        <v>57465</v>
      </c>
      <c r="T1145" s="1" t="s">
        <v>59074</v>
      </c>
      <c r="U1145" s="1"/>
      <c r="W1145">
        <v>-3735</v>
      </c>
      <c r="X1145" s="59">
        <v>3400</v>
      </c>
      <c r="Y1145" s="59">
        <f t="shared" si="68"/>
        <v>1859.1426071741032</v>
      </c>
      <c r="Z1145" s="59"/>
      <c r="AA1145" s="59" t="s">
        <v>81202</v>
      </c>
      <c r="AB1145" s="59">
        <v>14</v>
      </c>
      <c r="AC1145" s="59">
        <v>16</v>
      </c>
      <c r="AD1145" s="59">
        <v>0</v>
      </c>
      <c r="AE1145" s="48" t="s">
        <v>20</v>
      </c>
      <c r="AF1145" s="59">
        <v>119</v>
      </c>
      <c r="AG1145" s="59">
        <v>11</v>
      </c>
      <c r="AH1145" s="59">
        <v>0</v>
      </c>
      <c r="AI1145" s="59" t="s">
        <v>19</v>
      </c>
      <c r="AJ1145" s="94">
        <v>-14.266667</v>
      </c>
      <c r="AK1145" s="94">
        <v>-119.183333</v>
      </c>
      <c r="AL1145" s="30" t="s">
        <v>23</v>
      </c>
    </row>
    <row r="1146" spans="1:307">
      <c r="A1146" s="197">
        <v>5465908</v>
      </c>
      <c r="B1146" s="42">
        <v>6908</v>
      </c>
      <c r="C1146" s="1"/>
      <c r="D1146" s="1" t="s">
        <v>15</v>
      </c>
      <c r="E1146" s="1"/>
      <c r="F1146" s="1" t="s">
        <v>58494</v>
      </c>
      <c r="G1146" s="1"/>
      <c r="H1146" s="1" t="s">
        <v>57561</v>
      </c>
      <c r="I1146" s="1" t="s">
        <v>57128</v>
      </c>
      <c r="J1146" s="1"/>
      <c r="K1146" s="59">
        <v>4</v>
      </c>
      <c r="L1146" s="54">
        <v>3</v>
      </c>
      <c r="M1146" s="30"/>
      <c r="N1146" s="53">
        <v>1280</v>
      </c>
      <c r="O1146" s="31" t="s">
        <v>58495</v>
      </c>
      <c r="P1146" s="70">
        <v>18482</v>
      </c>
      <c r="Q1146" s="1" t="s">
        <v>57788</v>
      </c>
      <c r="R1146" s="53" t="s">
        <v>57482</v>
      </c>
      <c r="S1146" s="30" t="s">
        <v>57481</v>
      </c>
      <c r="T1146" s="1"/>
      <c r="U1146" s="1" t="s">
        <v>58181</v>
      </c>
      <c r="W1146">
        <v>-3407</v>
      </c>
      <c r="X1146" s="54">
        <v>3398</v>
      </c>
      <c r="Y1146" s="60">
        <f t="shared" si="68"/>
        <v>1858.0489938757655</v>
      </c>
      <c r="Z1146" s="34"/>
      <c r="AA1146" s="30" t="s">
        <v>58496</v>
      </c>
      <c r="AB1146" s="59">
        <v>18</v>
      </c>
      <c r="AC1146" s="59">
        <v>21</v>
      </c>
      <c r="AD1146" s="59">
        <v>0</v>
      </c>
      <c r="AE1146" s="1" t="s">
        <v>20</v>
      </c>
      <c r="AF1146" s="59">
        <v>62</v>
      </c>
      <c r="AG1146" s="59">
        <v>4</v>
      </c>
      <c r="AH1146" s="59">
        <v>0</v>
      </c>
      <c r="AI1146" s="47" t="s">
        <v>56301</v>
      </c>
      <c r="AJ1146" s="94">
        <v>-18.350000000000001</v>
      </c>
      <c r="AK1146" s="94">
        <v>62.066667000000002</v>
      </c>
      <c r="AL1146" s="30" t="s">
        <v>56302</v>
      </c>
    </row>
    <row r="1147" spans="1:307">
      <c r="A1147" s="197">
        <v>5465909</v>
      </c>
      <c r="B1147" s="42">
        <v>6909</v>
      </c>
      <c r="C1147" s="1"/>
      <c r="D1147" s="1" t="s">
        <v>15</v>
      </c>
      <c r="E1147" s="1" t="s">
        <v>57558</v>
      </c>
      <c r="F1147" s="1" t="s">
        <v>58497</v>
      </c>
      <c r="G1147" s="1"/>
      <c r="H1147" s="1"/>
      <c r="I1147" s="1"/>
      <c r="J1147" s="1"/>
      <c r="K1147" s="59">
        <v>13</v>
      </c>
      <c r="L1147" s="31" t="s">
        <v>59129</v>
      </c>
      <c r="M1147" s="30"/>
      <c r="N1147" s="53">
        <v>756</v>
      </c>
      <c r="O1147" s="31" t="s">
        <v>56628</v>
      </c>
      <c r="P1147" s="72">
        <v>36361</v>
      </c>
      <c r="Q1147" s="18" t="s">
        <v>56672</v>
      </c>
      <c r="R1147" s="54">
        <v>3</v>
      </c>
      <c r="S1147" s="58" t="s">
        <v>58558</v>
      </c>
      <c r="T1147" s="18" t="s">
        <v>58559</v>
      </c>
      <c r="U1147" s="18"/>
      <c r="V1147" s="49"/>
      <c r="W1147">
        <v>-4844</v>
      </c>
      <c r="X1147" s="60">
        <f>Y1147*1.8288</f>
        <v>4965.192</v>
      </c>
      <c r="Y1147" s="60">
        <v>2715</v>
      </c>
      <c r="Z1147" s="60"/>
      <c r="AA1147" s="60"/>
      <c r="AB1147" s="59">
        <v>10</v>
      </c>
      <c r="AC1147" s="59">
        <v>12</v>
      </c>
      <c r="AD1147" s="59">
        <v>53</v>
      </c>
      <c r="AE1147" s="48" t="s">
        <v>20</v>
      </c>
      <c r="AF1147" s="59">
        <v>178</v>
      </c>
      <c r="AG1147" s="59">
        <v>0</v>
      </c>
      <c r="AH1147" s="59">
        <v>52</v>
      </c>
      <c r="AI1147" s="59" t="s">
        <v>56301</v>
      </c>
      <c r="AJ1147" s="94">
        <v>-10.214722</v>
      </c>
      <c r="AK1147" s="94">
        <v>178.014444</v>
      </c>
      <c r="AL1147" s="30" t="s">
        <v>23</v>
      </c>
    </row>
    <row r="1148" spans="1:307">
      <c r="A1148" s="197">
        <v>5465910</v>
      </c>
      <c r="B1148" s="42">
        <v>6910</v>
      </c>
      <c r="C1148" s="1"/>
      <c r="D1148" s="1" t="s">
        <v>15</v>
      </c>
      <c r="E1148" s="1"/>
      <c r="F1148" s="1" t="s">
        <v>58497</v>
      </c>
      <c r="G1148" s="1"/>
      <c r="H1148" s="1"/>
      <c r="I1148" s="1"/>
      <c r="J1148" s="1"/>
      <c r="K1148" s="59">
        <v>12</v>
      </c>
      <c r="L1148" s="31" t="s">
        <v>59124</v>
      </c>
      <c r="M1148" s="30"/>
      <c r="N1148" s="53">
        <v>774</v>
      </c>
      <c r="O1148" s="31" t="s">
        <v>56613</v>
      </c>
      <c r="P1148" s="76">
        <v>36704</v>
      </c>
      <c r="Q1148" s="1" t="s">
        <v>56672</v>
      </c>
      <c r="R1148" s="53">
        <v>723</v>
      </c>
      <c r="S1148" s="57" t="s">
        <v>57448</v>
      </c>
      <c r="T1148" s="28" t="s">
        <v>58560</v>
      </c>
      <c r="U1148" s="1"/>
      <c r="V1148" s="49"/>
      <c r="W1148">
        <v>-3952</v>
      </c>
      <c r="X1148" s="59">
        <f>Y1148*1.8288</f>
        <v>4070.9088000000002</v>
      </c>
      <c r="Y1148" s="59">
        <v>2226</v>
      </c>
      <c r="Z1148" s="59"/>
      <c r="AA1148" s="59"/>
      <c r="AB1148" s="59">
        <v>13</v>
      </c>
      <c r="AC1148" s="59">
        <v>10</v>
      </c>
      <c r="AD1148" s="59">
        <v>18</v>
      </c>
      <c r="AE1148" s="48" t="s">
        <v>20</v>
      </c>
      <c r="AF1148" s="59">
        <v>175</v>
      </c>
      <c r="AG1148" s="59">
        <v>41</v>
      </c>
      <c r="AH1148" s="59">
        <v>18</v>
      </c>
      <c r="AI1148" s="59" t="s">
        <v>19</v>
      </c>
      <c r="AJ1148" s="94">
        <v>-13.171666999999999</v>
      </c>
      <c r="AK1148" s="94">
        <v>-175.688333</v>
      </c>
      <c r="AL1148" s="30" t="s">
        <v>23</v>
      </c>
    </row>
    <row r="1149" spans="1:307">
      <c r="A1149" s="197">
        <v>5465911</v>
      </c>
      <c r="B1149" s="42">
        <v>6911</v>
      </c>
      <c r="C1149" s="1"/>
      <c r="D1149" s="1" t="s">
        <v>15</v>
      </c>
      <c r="E1149" s="1" t="s">
        <v>57558</v>
      </c>
      <c r="F1149" s="1" t="s">
        <v>59148</v>
      </c>
      <c r="G1149" s="1"/>
      <c r="H1149" s="1"/>
      <c r="I1149" s="1"/>
      <c r="J1149" s="1"/>
      <c r="K1149" s="59">
        <v>22</v>
      </c>
      <c r="L1149" s="54">
        <v>14</v>
      </c>
      <c r="M1149" s="30"/>
      <c r="N1149" s="53">
        <v>792</v>
      </c>
      <c r="O1149" s="31" t="s">
        <v>56699</v>
      </c>
      <c r="P1149" s="76">
        <v>34993</v>
      </c>
      <c r="Q1149" s="1" t="s">
        <v>57450</v>
      </c>
      <c r="R1149" s="30"/>
      <c r="S1149" s="57" t="s">
        <v>57449</v>
      </c>
      <c r="T1149" s="1"/>
      <c r="U1149" s="1"/>
      <c r="W1149">
        <v>-2519</v>
      </c>
      <c r="X1149" s="59">
        <f>Y1149*1.8288</f>
        <v>2578.6080000000002</v>
      </c>
      <c r="Y1149" s="59">
        <v>1410</v>
      </c>
      <c r="Z1149" s="59"/>
      <c r="AA1149" s="59"/>
      <c r="AB1149" s="59">
        <v>15</v>
      </c>
      <c r="AC1149" s="59">
        <v>39</v>
      </c>
      <c r="AD1149" s="59">
        <v>0</v>
      </c>
      <c r="AE1149" s="48" t="s">
        <v>20</v>
      </c>
      <c r="AF1149" s="59">
        <v>179</v>
      </c>
      <c r="AG1149" s="59">
        <v>3</v>
      </c>
      <c r="AH1149" s="59">
        <v>45</v>
      </c>
      <c r="AI1149" s="59" t="s">
        <v>19</v>
      </c>
      <c r="AJ1149" s="94">
        <v>-15.65</v>
      </c>
      <c r="AK1149" s="94">
        <v>-179.0625</v>
      </c>
      <c r="AL1149" s="30" t="s">
        <v>23</v>
      </c>
    </row>
    <row r="1150" spans="1:307" s="20" customFormat="1">
      <c r="A1150" s="197">
        <v>5465912</v>
      </c>
      <c r="B1150" s="42">
        <v>6912</v>
      </c>
      <c r="C1150" s="1"/>
      <c r="D1150" s="1" t="s">
        <v>15</v>
      </c>
      <c r="E1150" s="1" t="s">
        <v>57558</v>
      </c>
      <c r="F1150" s="1" t="s">
        <v>58497</v>
      </c>
      <c r="G1150" s="1"/>
      <c r="H1150" s="1"/>
      <c r="I1150" s="1"/>
      <c r="J1150" s="1"/>
      <c r="K1150" s="59">
        <v>26</v>
      </c>
      <c r="L1150" s="31" t="s">
        <v>56281</v>
      </c>
      <c r="M1150" s="30"/>
      <c r="N1150" s="53">
        <v>813</v>
      </c>
      <c r="O1150" s="31" t="s">
        <v>58030</v>
      </c>
      <c r="P1150" s="71">
        <v>17338</v>
      </c>
      <c r="Q1150" s="1" t="s">
        <v>57511</v>
      </c>
      <c r="R1150" s="30" t="s">
        <v>57530</v>
      </c>
      <c r="S1150" s="57" t="s">
        <v>57451</v>
      </c>
      <c r="T1150" s="1"/>
      <c r="U1150" s="1" t="s">
        <v>58605</v>
      </c>
      <c r="V1150" s="48"/>
      <c r="W1150">
        <v>-3663</v>
      </c>
      <c r="X1150" s="59">
        <v>3910</v>
      </c>
      <c r="Y1150" s="59">
        <f t="shared" ref="Y1150:Y1163" si="69">X1150/1.8288</f>
        <v>2138.0139982502187</v>
      </c>
      <c r="Z1150" s="59"/>
      <c r="AA1150" s="59" t="s">
        <v>57452</v>
      </c>
      <c r="AB1150" s="59">
        <v>3</v>
      </c>
      <c r="AC1150" s="59">
        <v>52</v>
      </c>
      <c r="AD1150" s="59">
        <v>0</v>
      </c>
      <c r="AE1150" s="48" t="s">
        <v>56287</v>
      </c>
      <c r="AF1150" s="59">
        <v>65</v>
      </c>
      <c r="AG1150" s="59">
        <v>31</v>
      </c>
      <c r="AH1150" s="59">
        <v>0</v>
      </c>
      <c r="AI1150" s="59" t="s">
        <v>56301</v>
      </c>
      <c r="AJ1150" s="94">
        <v>3.8666670000000001</v>
      </c>
      <c r="AK1150" s="94">
        <v>65.516666999999998</v>
      </c>
      <c r="AL1150" s="30" t="s">
        <v>56302</v>
      </c>
      <c r="KS1150"/>
      <c r="KT1150"/>
      <c r="KU1150"/>
    </row>
    <row r="1151" spans="1:307">
      <c r="A1151" s="197">
        <v>5465913</v>
      </c>
      <c r="B1151" s="42">
        <v>6913</v>
      </c>
      <c r="C1151" s="1"/>
      <c r="D1151" s="1" t="s">
        <v>15</v>
      </c>
      <c r="E1151" s="1"/>
      <c r="F1151" s="1" t="s">
        <v>58497</v>
      </c>
      <c r="G1151" s="1"/>
      <c r="H1151" s="1"/>
      <c r="I1151" s="1" t="s">
        <v>57456</v>
      </c>
      <c r="J1151" s="1"/>
      <c r="K1151" s="59">
        <v>31</v>
      </c>
      <c r="L1151" s="54">
        <v>25</v>
      </c>
      <c r="M1151" s="53"/>
      <c r="N1151" s="53">
        <v>820</v>
      </c>
      <c r="O1151" s="31" t="s">
        <v>58036</v>
      </c>
      <c r="P1151" s="70">
        <v>17371</v>
      </c>
      <c r="Q1151" s="1" t="s">
        <v>57511</v>
      </c>
      <c r="R1151" s="30" t="s">
        <v>58038</v>
      </c>
      <c r="S1151" s="57" t="s">
        <v>57510</v>
      </c>
      <c r="T1151" s="22" t="s">
        <v>58612</v>
      </c>
      <c r="U1151" s="22"/>
      <c r="W1151">
        <v>-3881</v>
      </c>
      <c r="X1151" s="59">
        <v>3795</v>
      </c>
      <c r="Y1151" s="59">
        <f t="shared" si="69"/>
        <v>2075.1312335958005</v>
      </c>
      <c r="Z1151" s="59"/>
      <c r="AA1151" s="101" t="s">
        <v>58611</v>
      </c>
      <c r="AB1151" s="59">
        <v>17</v>
      </c>
      <c r="AC1151" s="59">
        <v>16</v>
      </c>
      <c r="AD1151" s="59">
        <v>30</v>
      </c>
      <c r="AE1151" s="48" t="s">
        <v>56287</v>
      </c>
      <c r="AF1151" s="59">
        <v>48</v>
      </c>
      <c r="AG1151" s="59">
        <v>25</v>
      </c>
      <c r="AH1151" s="59">
        <v>0</v>
      </c>
      <c r="AI1151" s="59" t="s">
        <v>19</v>
      </c>
      <c r="AJ1151" s="94">
        <v>17.274999999999999</v>
      </c>
      <c r="AK1151" s="94">
        <v>-48.416666999999997</v>
      </c>
      <c r="AL1151" s="30" t="s">
        <v>56277</v>
      </c>
    </row>
    <row r="1152" spans="1:307">
      <c r="A1152" s="197">
        <v>5465914</v>
      </c>
      <c r="B1152" s="42">
        <v>6914</v>
      </c>
      <c r="C1152" s="1"/>
      <c r="D1152" s="1" t="s">
        <v>15</v>
      </c>
      <c r="E1152" s="1"/>
      <c r="F1152" s="1" t="s">
        <v>58497</v>
      </c>
      <c r="G1152" s="1"/>
      <c r="H1152" s="1"/>
      <c r="I1152" s="28" t="s">
        <v>57198</v>
      </c>
      <c r="J1152" s="1"/>
      <c r="K1152" s="59">
        <v>33</v>
      </c>
      <c r="L1152" s="54">
        <v>28</v>
      </c>
      <c r="M1152" s="53"/>
      <c r="N1152" s="53">
        <v>840</v>
      </c>
      <c r="O1152" s="31" t="s">
        <v>58036</v>
      </c>
      <c r="P1152" s="70">
        <v>17371</v>
      </c>
      <c r="Q1152" s="1" t="s">
        <v>57511</v>
      </c>
      <c r="R1152" s="30" t="s">
        <v>58038</v>
      </c>
      <c r="S1152" s="57" t="s">
        <v>57510</v>
      </c>
      <c r="T1152" s="1"/>
      <c r="U1152" s="1"/>
      <c r="W1152">
        <v>-3881</v>
      </c>
      <c r="X1152" s="59">
        <v>3795</v>
      </c>
      <c r="Y1152" s="59">
        <f t="shared" si="69"/>
        <v>2075.1312335958005</v>
      </c>
      <c r="Z1152" s="59"/>
      <c r="AA1152" s="59" t="s">
        <v>58610</v>
      </c>
      <c r="AB1152" s="59">
        <v>17</v>
      </c>
      <c r="AC1152" s="59">
        <v>16</v>
      </c>
      <c r="AD1152" s="59">
        <v>30</v>
      </c>
      <c r="AE1152" s="48" t="s">
        <v>56287</v>
      </c>
      <c r="AF1152" s="59">
        <v>48</v>
      </c>
      <c r="AG1152" s="59">
        <v>25</v>
      </c>
      <c r="AH1152" s="59">
        <v>0</v>
      </c>
      <c r="AI1152" s="59" t="s">
        <v>19</v>
      </c>
      <c r="AJ1152" s="94">
        <v>17.274999999999999</v>
      </c>
      <c r="AK1152" s="94">
        <v>-48.416666999999997</v>
      </c>
      <c r="AL1152" s="30" t="s">
        <v>56277</v>
      </c>
    </row>
    <row r="1153" spans="1:307">
      <c r="A1153" s="197">
        <v>5465915</v>
      </c>
      <c r="B1153" s="42">
        <v>6915</v>
      </c>
      <c r="C1153" s="1"/>
      <c r="D1153" s="1" t="s">
        <v>15</v>
      </c>
      <c r="E1153" s="1"/>
      <c r="F1153" s="1" t="s">
        <v>58497</v>
      </c>
      <c r="G1153" s="1"/>
      <c r="H1153" s="1"/>
      <c r="I1153" s="1" t="s">
        <v>57220</v>
      </c>
      <c r="J1153" s="1"/>
      <c r="K1153" s="59">
        <v>25</v>
      </c>
      <c r="L1153" s="31" t="s">
        <v>56292</v>
      </c>
      <c r="M1153" s="30"/>
      <c r="N1153" s="53">
        <v>874</v>
      </c>
      <c r="O1153" s="31" t="s">
        <v>58031</v>
      </c>
      <c r="P1153" s="72">
        <v>17348</v>
      </c>
      <c r="Q1153" s="1" t="s">
        <v>57511</v>
      </c>
      <c r="R1153" s="30" t="s">
        <v>57454</v>
      </c>
      <c r="S1153" s="57" t="s">
        <v>57453</v>
      </c>
      <c r="T1153" s="1"/>
      <c r="U1153" s="1"/>
      <c r="W1153">
        <v>-3182</v>
      </c>
      <c r="X1153" s="59">
        <v>3000</v>
      </c>
      <c r="Y1153" s="59">
        <f t="shared" si="69"/>
        <v>1640.4199475065616</v>
      </c>
      <c r="Z1153" s="59"/>
      <c r="AA1153" s="59" t="s">
        <v>57455</v>
      </c>
      <c r="AB1153" s="59">
        <v>21</v>
      </c>
      <c r="AC1153" s="59">
        <v>12</v>
      </c>
      <c r="AD1153" s="59">
        <v>0</v>
      </c>
      <c r="AE1153" s="48" t="s">
        <v>56287</v>
      </c>
      <c r="AF1153" s="59">
        <v>45</v>
      </c>
      <c r="AG1153" s="59">
        <v>21</v>
      </c>
      <c r="AH1153" s="59">
        <v>0</v>
      </c>
      <c r="AI1153" s="59" t="s">
        <v>19</v>
      </c>
      <c r="AJ1153" s="94">
        <v>21.2</v>
      </c>
      <c r="AK1153" s="94">
        <v>-45.35</v>
      </c>
      <c r="AL1153" s="30" t="s">
        <v>56277</v>
      </c>
    </row>
    <row r="1154" spans="1:307">
      <c r="A1154" s="197">
        <v>5465916</v>
      </c>
      <c r="B1154" s="42">
        <v>6916</v>
      </c>
      <c r="C1154" s="1"/>
      <c r="D1154" s="1" t="s">
        <v>15</v>
      </c>
      <c r="E1154" s="1"/>
      <c r="F1154" s="1" t="s">
        <v>58497</v>
      </c>
      <c r="G1154" s="1"/>
      <c r="H1154" s="1"/>
      <c r="I1154" s="1" t="s">
        <v>57456</v>
      </c>
      <c r="J1154" s="1"/>
      <c r="K1154" s="59">
        <v>22</v>
      </c>
      <c r="L1154" s="54">
        <v>18</v>
      </c>
      <c r="M1154" s="53"/>
      <c r="N1154" s="53">
        <v>891</v>
      </c>
      <c r="O1154" s="31" t="s">
        <v>58031</v>
      </c>
      <c r="P1154" s="72">
        <v>17348</v>
      </c>
      <c r="Q1154" s="1" t="s">
        <v>57511</v>
      </c>
      <c r="R1154" s="30" t="s">
        <v>57454</v>
      </c>
      <c r="S1154" s="57" t="s">
        <v>57453</v>
      </c>
      <c r="T1154" s="1"/>
      <c r="U1154" s="1"/>
      <c r="W1154">
        <v>-3182</v>
      </c>
      <c r="X1154" s="59">
        <v>3000</v>
      </c>
      <c r="Y1154" s="59">
        <f t="shared" si="69"/>
        <v>1640.4199475065616</v>
      </c>
      <c r="Z1154" s="59"/>
      <c r="AA1154" s="59" t="s">
        <v>57457</v>
      </c>
      <c r="AB1154" s="59">
        <v>21</v>
      </c>
      <c r="AC1154" s="59">
        <v>12</v>
      </c>
      <c r="AD1154" s="59">
        <v>0</v>
      </c>
      <c r="AE1154" s="48" t="s">
        <v>56287</v>
      </c>
      <c r="AF1154" s="59">
        <v>45</v>
      </c>
      <c r="AG1154" s="59">
        <v>21</v>
      </c>
      <c r="AH1154" s="59">
        <v>0</v>
      </c>
      <c r="AI1154" s="59" t="s">
        <v>19</v>
      </c>
      <c r="AJ1154" s="94">
        <v>21.2</v>
      </c>
      <c r="AK1154" s="94">
        <v>-45.35</v>
      </c>
      <c r="AL1154" s="30" t="s">
        <v>56277</v>
      </c>
    </row>
    <row r="1155" spans="1:307">
      <c r="A1155" s="197">
        <v>5465917</v>
      </c>
      <c r="B1155" s="42">
        <v>6917</v>
      </c>
      <c r="C1155" s="1"/>
      <c r="D1155" s="1" t="s">
        <v>15</v>
      </c>
      <c r="E1155" s="1"/>
      <c r="F1155" s="1" t="s">
        <v>58497</v>
      </c>
      <c r="G1155" s="1"/>
      <c r="H1155" s="1"/>
      <c r="I1155" s="1" t="s">
        <v>57456</v>
      </c>
      <c r="J1155" s="1"/>
      <c r="K1155" s="59">
        <v>10</v>
      </c>
      <c r="L1155" s="54">
        <v>8</v>
      </c>
      <c r="M1155" s="53"/>
      <c r="N1155" s="53">
        <v>943</v>
      </c>
      <c r="O1155" s="31" t="s">
        <v>58035</v>
      </c>
      <c r="P1155" s="70">
        <v>17359</v>
      </c>
      <c r="Q1155" s="1" t="s">
        <v>57511</v>
      </c>
      <c r="R1155" s="30" t="s">
        <v>57461</v>
      </c>
      <c r="S1155" s="57" t="s">
        <v>57460</v>
      </c>
      <c r="T1155" s="1"/>
      <c r="U1155" s="20"/>
      <c r="W1155">
        <v>-4123</v>
      </c>
      <c r="X1155" s="59">
        <v>3380</v>
      </c>
      <c r="Y1155" s="59">
        <f t="shared" si="69"/>
        <v>1848.2064741907261</v>
      </c>
      <c r="Z1155" s="59"/>
      <c r="AA1155" s="59" t="s">
        <v>57462</v>
      </c>
      <c r="AB1155" s="59">
        <v>9</v>
      </c>
      <c r="AC1155" s="59">
        <v>45</v>
      </c>
      <c r="AD1155" s="59">
        <v>0</v>
      </c>
      <c r="AE1155" s="48" t="s">
        <v>20</v>
      </c>
      <c r="AF1155" s="59">
        <v>34</v>
      </c>
      <c r="AG1155" s="59">
        <v>24</v>
      </c>
      <c r="AH1155" s="59">
        <v>0</v>
      </c>
      <c r="AI1155" s="59" t="s">
        <v>19</v>
      </c>
      <c r="AJ1155" s="94">
        <v>-9.75</v>
      </c>
      <c r="AK1155" s="94">
        <v>-34.4</v>
      </c>
      <c r="AL1155" s="30" t="s">
        <v>57477</v>
      </c>
      <c r="KS1155" s="52"/>
    </row>
    <row r="1156" spans="1:307">
      <c r="A1156" s="197">
        <v>5465918</v>
      </c>
      <c r="B1156" s="42">
        <v>6918</v>
      </c>
      <c r="C1156" s="1"/>
      <c r="D1156" s="18" t="s">
        <v>57581</v>
      </c>
      <c r="E1156" s="18"/>
      <c r="F1156" s="18" t="s">
        <v>57582</v>
      </c>
      <c r="G1156" s="1"/>
      <c r="H1156" s="1"/>
      <c r="I1156" s="1"/>
      <c r="J1156" s="1"/>
      <c r="K1156" s="59">
        <v>5</v>
      </c>
      <c r="L1156" s="54">
        <v>2</v>
      </c>
      <c r="M1156" s="30"/>
      <c r="N1156" s="53">
        <v>1620</v>
      </c>
      <c r="O1156" s="31" t="s">
        <v>58154</v>
      </c>
      <c r="P1156" s="77"/>
      <c r="Q1156" s="1"/>
      <c r="R1156" s="30" t="s">
        <v>57571</v>
      </c>
      <c r="S1156" s="57"/>
      <c r="T1156" s="1"/>
      <c r="U1156" s="1"/>
      <c r="W1156">
        <v>-1500</v>
      </c>
      <c r="X1156" s="59">
        <v>1498</v>
      </c>
      <c r="Y1156" s="59">
        <f t="shared" si="69"/>
        <v>819.11636045494311</v>
      </c>
      <c r="Z1156" s="59"/>
      <c r="AA1156" s="59" t="s">
        <v>57572</v>
      </c>
      <c r="AB1156" s="59">
        <v>35</v>
      </c>
      <c r="AC1156" s="59">
        <v>41</v>
      </c>
      <c r="AD1156" s="59">
        <v>0</v>
      </c>
      <c r="AE1156" s="48" t="s">
        <v>56287</v>
      </c>
      <c r="AF1156" s="59">
        <v>4</v>
      </c>
      <c r="AG1156" s="59">
        <v>5</v>
      </c>
      <c r="AH1156" s="59">
        <v>0</v>
      </c>
      <c r="AI1156" s="59" t="s">
        <v>19</v>
      </c>
      <c r="AJ1156" s="94">
        <v>35.683332999999998</v>
      </c>
      <c r="AK1156" s="94">
        <v>-4.0833329999999997</v>
      </c>
      <c r="AL1156" s="30" t="s">
        <v>57570</v>
      </c>
      <c r="KS1156" s="20"/>
    </row>
    <row r="1157" spans="1:307">
      <c r="A1157" s="197">
        <v>5465919</v>
      </c>
      <c r="B1157" s="42">
        <v>6919</v>
      </c>
      <c r="C1157" s="1"/>
      <c r="D1157" s="18" t="s">
        <v>57581</v>
      </c>
      <c r="E1157" s="18"/>
      <c r="F1157" s="18" t="s">
        <v>57582</v>
      </c>
      <c r="G1157" s="1"/>
      <c r="H1157" s="1"/>
      <c r="I1157" s="1"/>
      <c r="J1157" s="1"/>
      <c r="K1157" s="59">
        <v>6</v>
      </c>
      <c r="L1157" s="54">
        <v>4</v>
      </c>
      <c r="M1157" s="30"/>
      <c r="N1157" s="53">
        <v>1631</v>
      </c>
      <c r="O1157" s="31" t="s">
        <v>58154</v>
      </c>
      <c r="P1157" s="77"/>
      <c r="Q1157" s="1"/>
      <c r="R1157" s="30" t="s">
        <v>57571</v>
      </c>
      <c r="S1157" s="57"/>
      <c r="T1157" s="1"/>
      <c r="U1157" s="1"/>
      <c r="W1157">
        <v>-1500</v>
      </c>
      <c r="X1157" s="59">
        <v>1498</v>
      </c>
      <c r="Y1157" s="59">
        <f t="shared" si="69"/>
        <v>819.11636045494311</v>
      </c>
      <c r="Z1157" s="59"/>
      <c r="AA1157" s="59">
        <v>40</v>
      </c>
      <c r="AB1157" s="59">
        <v>35</v>
      </c>
      <c r="AC1157" s="59">
        <v>41</v>
      </c>
      <c r="AD1157" s="59">
        <v>0</v>
      </c>
      <c r="AE1157" s="48" t="s">
        <v>56287</v>
      </c>
      <c r="AF1157" s="59">
        <v>4</v>
      </c>
      <c r="AG1157" s="59">
        <v>5</v>
      </c>
      <c r="AH1157" s="59">
        <v>0</v>
      </c>
      <c r="AI1157" s="59" t="s">
        <v>19</v>
      </c>
      <c r="AJ1157" s="94">
        <v>35.683332999999998</v>
      </c>
      <c r="AK1157" s="94">
        <v>-4.0833329999999997</v>
      </c>
      <c r="AL1157" s="30" t="s">
        <v>57570</v>
      </c>
      <c r="KT1157" s="20"/>
      <c r="KU1157" s="20"/>
    </row>
    <row r="1158" spans="1:307">
      <c r="A1158" s="197">
        <v>5465920</v>
      </c>
      <c r="B1158" s="42">
        <v>6920</v>
      </c>
      <c r="C1158" s="1"/>
      <c r="D1158" s="18" t="s">
        <v>57581</v>
      </c>
      <c r="E1158" s="18"/>
      <c r="F1158" s="18" t="s">
        <v>57582</v>
      </c>
      <c r="G1158" s="1"/>
      <c r="H1158" s="1"/>
      <c r="I1158" s="1"/>
      <c r="J1158" s="1"/>
      <c r="K1158" s="59">
        <v>7</v>
      </c>
      <c r="L1158" s="54">
        <v>6</v>
      </c>
      <c r="M1158" s="30"/>
      <c r="N1158" s="53">
        <v>1634</v>
      </c>
      <c r="O1158" s="31" t="s">
        <v>58154</v>
      </c>
      <c r="P1158" s="77"/>
      <c r="Q1158" s="1"/>
      <c r="R1158" s="30" t="s">
        <v>57571</v>
      </c>
      <c r="S1158" s="57"/>
      <c r="T1158" s="1"/>
      <c r="U1158" s="1"/>
      <c r="W1158">
        <v>-1500</v>
      </c>
      <c r="X1158" s="59">
        <v>1498</v>
      </c>
      <c r="Y1158" s="59">
        <f t="shared" si="69"/>
        <v>819.11636045494311</v>
      </c>
      <c r="Z1158" s="59"/>
      <c r="AA1158" s="59">
        <v>80</v>
      </c>
      <c r="AB1158" s="59">
        <v>35</v>
      </c>
      <c r="AC1158" s="59">
        <v>41</v>
      </c>
      <c r="AD1158" s="59">
        <v>0</v>
      </c>
      <c r="AE1158" s="48" t="s">
        <v>56287</v>
      </c>
      <c r="AF1158" s="59">
        <v>4</v>
      </c>
      <c r="AG1158" s="59">
        <v>5</v>
      </c>
      <c r="AH1158" s="59">
        <v>0</v>
      </c>
      <c r="AI1158" s="59" t="s">
        <v>19</v>
      </c>
      <c r="AJ1158" s="94">
        <v>35.683332999999998</v>
      </c>
      <c r="AK1158" s="94">
        <v>-4.0833329999999997</v>
      </c>
      <c r="AL1158" s="30" t="s">
        <v>57570</v>
      </c>
    </row>
    <row r="1159" spans="1:307">
      <c r="A1159" s="197">
        <v>5465921</v>
      </c>
      <c r="B1159" s="42">
        <v>6921</v>
      </c>
      <c r="C1159" s="1"/>
      <c r="D1159" s="18" t="s">
        <v>57581</v>
      </c>
      <c r="E1159" s="18"/>
      <c r="F1159" s="18" t="s">
        <v>57582</v>
      </c>
      <c r="G1159" s="1"/>
      <c r="H1159" s="1"/>
      <c r="I1159" s="1"/>
      <c r="J1159" s="1"/>
      <c r="K1159" s="59">
        <v>35</v>
      </c>
      <c r="L1159" s="54">
        <v>20</v>
      </c>
      <c r="M1159" s="30" t="s">
        <v>81127</v>
      </c>
      <c r="N1159" s="53">
        <v>1653</v>
      </c>
      <c r="O1159" s="31" t="s">
        <v>58154</v>
      </c>
      <c r="P1159" s="77"/>
      <c r="Q1159" s="1"/>
      <c r="R1159" s="30" t="s">
        <v>57571</v>
      </c>
      <c r="S1159" s="57"/>
      <c r="T1159" s="1"/>
      <c r="U1159" s="1"/>
      <c r="W1159">
        <v>-1500</v>
      </c>
      <c r="X1159" s="59">
        <v>1498</v>
      </c>
      <c r="Y1159" s="59">
        <f t="shared" si="69"/>
        <v>819.11636045494311</v>
      </c>
      <c r="Z1159" s="59"/>
      <c r="AA1159" s="59">
        <v>240</v>
      </c>
      <c r="AB1159" s="59">
        <v>35</v>
      </c>
      <c r="AC1159" s="59">
        <v>41</v>
      </c>
      <c r="AD1159" s="59">
        <v>0</v>
      </c>
      <c r="AE1159" s="48" t="s">
        <v>56287</v>
      </c>
      <c r="AF1159" s="59">
        <v>4</v>
      </c>
      <c r="AG1159" s="59">
        <v>5</v>
      </c>
      <c r="AH1159" s="59">
        <v>0</v>
      </c>
      <c r="AI1159" s="59" t="s">
        <v>19</v>
      </c>
      <c r="AJ1159" s="94">
        <v>35.683332999999998</v>
      </c>
      <c r="AK1159" s="94">
        <v>-4.0833329999999997</v>
      </c>
      <c r="AL1159" s="30" t="s">
        <v>57570</v>
      </c>
    </row>
    <row r="1160" spans="1:307">
      <c r="A1160" s="197">
        <v>5465922</v>
      </c>
      <c r="B1160" s="42">
        <v>6922</v>
      </c>
      <c r="C1160" s="1"/>
      <c r="D1160" s="18" t="s">
        <v>57581</v>
      </c>
      <c r="E1160" s="18"/>
      <c r="F1160" s="18" t="s">
        <v>57582</v>
      </c>
      <c r="G1160" s="1"/>
      <c r="H1160" s="1"/>
      <c r="I1160" s="1"/>
      <c r="J1160" s="1"/>
      <c r="K1160" s="59">
        <v>16</v>
      </c>
      <c r="L1160" s="54">
        <v>15</v>
      </c>
      <c r="M1160" s="30" t="s">
        <v>81127</v>
      </c>
      <c r="N1160" s="53">
        <v>1663</v>
      </c>
      <c r="O1160" s="31" t="s">
        <v>58154</v>
      </c>
      <c r="P1160" s="77"/>
      <c r="Q1160" s="1"/>
      <c r="R1160" s="30" t="s">
        <v>57571</v>
      </c>
      <c r="S1160" s="57"/>
      <c r="T1160" s="1"/>
      <c r="U1160" s="1"/>
      <c r="W1160">
        <v>-1500</v>
      </c>
      <c r="X1160" s="59">
        <v>1498</v>
      </c>
      <c r="Y1160" s="59">
        <f t="shared" si="69"/>
        <v>819.11636045494311</v>
      </c>
      <c r="Z1160" s="59"/>
      <c r="AA1160" s="59">
        <v>400</v>
      </c>
      <c r="AB1160" s="59">
        <v>35</v>
      </c>
      <c r="AC1160" s="59">
        <v>41</v>
      </c>
      <c r="AD1160" s="59">
        <v>0</v>
      </c>
      <c r="AE1160" s="48" t="s">
        <v>56287</v>
      </c>
      <c r="AF1160" s="59">
        <v>4</v>
      </c>
      <c r="AG1160" s="59">
        <v>5</v>
      </c>
      <c r="AH1160" s="59">
        <v>0</v>
      </c>
      <c r="AI1160" s="59" t="s">
        <v>19</v>
      </c>
      <c r="AJ1160" s="94">
        <v>35.683332999999998</v>
      </c>
      <c r="AK1160" s="94">
        <v>-4.0833329999999997</v>
      </c>
      <c r="AL1160" s="30" t="s">
        <v>57570</v>
      </c>
    </row>
    <row r="1161" spans="1:307">
      <c r="A1161" s="197">
        <v>5465923</v>
      </c>
      <c r="B1161" s="42">
        <v>6923</v>
      </c>
      <c r="C1161" s="1"/>
      <c r="D1161" s="18" t="s">
        <v>57581</v>
      </c>
      <c r="E1161" s="18"/>
      <c r="F1161" s="18" t="s">
        <v>57582</v>
      </c>
      <c r="G1161" s="1"/>
      <c r="H1161" s="1"/>
      <c r="I1161" s="1"/>
      <c r="J1161" s="1"/>
      <c r="K1161" s="59">
        <v>37</v>
      </c>
      <c r="L1161" s="54">
        <v>30</v>
      </c>
      <c r="M1161" s="30"/>
      <c r="N1161" s="53">
        <v>1668</v>
      </c>
      <c r="O1161" s="31" t="s">
        <v>58154</v>
      </c>
      <c r="P1161" s="77"/>
      <c r="Q1161" s="1"/>
      <c r="R1161" s="30" t="s">
        <v>57571</v>
      </c>
      <c r="S1161" s="57"/>
      <c r="T1161" s="1"/>
      <c r="U1161" s="1"/>
      <c r="W1161">
        <v>-1500</v>
      </c>
      <c r="X1161" s="59">
        <v>1498</v>
      </c>
      <c r="Y1161" s="59">
        <f t="shared" si="69"/>
        <v>819.11636045494311</v>
      </c>
      <c r="Z1161" s="59"/>
      <c r="AA1161" s="59">
        <v>420</v>
      </c>
      <c r="AB1161" s="59">
        <v>35</v>
      </c>
      <c r="AC1161" s="59">
        <v>41</v>
      </c>
      <c r="AD1161" s="59">
        <v>0</v>
      </c>
      <c r="AE1161" s="48" t="s">
        <v>56287</v>
      </c>
      <c r="AF1161" s="59">
        <v>4</v>
      </c>
      <c r="AG1161" s="59">
        <v>5</v>
      </c>
      <c r="AH1161" s="59">
        <v>0</v>
      </c>
      <c r="AI1161" s="59" t="s">
        <v>19</v>
      </c>
      <c r="AJ1161" s="94">
        <v>35.683332999999998</v>
      </c>
      <c r="AK1161" s="94">
        <v>-4.0833329999999997</v>
      </c>
      <c r="AL1161" s="30" t="s">
        <v>57570</v>
      </c>
    </row>
    <row r="1162" spans="1:307">
      <c r="A1162" s="197">
        <v>5465924</v>
      </c>
      <c r="B1162" s="42">
        <v>6924</v>
      </c>
      <c r="C1162" s="1"/>
      <c r="D1162" s="18" t="s">
        <v>57581</v>
      </c>
      <c r="E1162" s="18"/>
      <c r="F1162" s="18" t="s">
        <v>57582</v>
      </c>
      <c r="G1162" s="1"/>
      <c r="H1162" s="1"/>
      <c r="I1162" s="1"/>
      <c r="J1162" s="1"/>
      <c r="K1162" s="59">
        <v>24</v>
      </c>
      <c r="L1162" s="54">
        <v>15</v>
      </c>
      <c r="M1162" s="30"/>
      <c r="N1162" s="53">
        <v>1671</v>
      </c>
      <c r="O1162" s="31" t="s">
        <v>58154</v>
      </c>
      <c r="P1162" s="77"/>
      <c r="Q1162" s="1"/>
      <c r="R1162" s="30" t="s">
        <v>57571</v>
      </c>
      <c r="S1162" s="57"/>
      <c r="T1162" s="1"/>
      <c r="U1162" s="1"/>
      <c r="W1162">
        <v>-1500</v>
      </c>
      <c r="X1162" s="59">
        <v>1498</v>
      </c>
      <c r="Y1162" s="59">
        <f t="shared" si="69"/>
        <v>819.11636045494311</v>
      </c>
      <c r="Z1162" s="59"/>
      <c r="AA1162" s="59">
        <v>440</v>
      </c>
      <c r="AB1162" s="59">
        <v>35</v>
      </c>
      <c r="AC1162" s="59">
        <v>41</v>
      </c>
      <c r="AD1162" s="59">
        <v>0</v>
      </c>
      <c r="AE1162" s="48" t="s">
        <v>56287</v>
      </c>
      <c r="AF1162" s="59">
        <v>4</v>
      </c>
      <c r="AG1162" s="59">
        <v>5</v>
      </c>
      <c r="AH1162" s="59">
        <v>0</v>
      </c>
      <c r="AI1162" s="59" t="s">
        <v>19</v>
      </c>
      <c r="AJ1162" s="94">
        <v>35.683332999999998</v>
      </c>
      <c r="AK1162" s="94">
        <v>-4.0833329999999997</v>
      </c>
      <c r="AL1162" s="30" t="s">
        <v>57570</v>
      </c>
      <c r="KS1162" s="20"/>
    </row>
    <row r="1163" spans="1:307">
      <c r="A1163" s="197">
        <v>5465925</v>
      </c>
      <c r="B1163" s="42">
        <v>6925</v>
      </c>
      <c r="C1163" s="1"/>
      <c r="D1163" s="18" t="s">
        <v>57581</v>
      </c>
      <c r="E1163" s="18"/>
      <c r="F1163" s="18" t="s">
        <v>57582</v>
      </c>
      <c r="G1163" s="1"/>
      <c r="H1163" s="1"/>
      <c r="I1163" s="1"/>
      <c r="J1163" s="1"/>
      <c r="K1163" s="59">
        <v>13</v>
      </c>
      <c r="L1163" s="54">
        <v>10</v>
      </c>
      <c r="M1163" s="30" t="s">
        <v>81127</v>
      </c>
      <c r="N1163" s="53">
        <v>1673</v>
      </c>
      <c r="O1163" s="31" t="s">
        <v>58154</v>
      </c>
      <c r="P1163" s="77"/>
      <c r="Q1163" s="1"/>
      <c r="R1163" s="30" t="s">
        <v>57571</v>
      </c>
      <c r="S1163" s="57"/>
      <c r="T1163" s="1"/>
      <c r="U1163" s="1"/>
      <c r="W1163">
        <v>-1500</v>
      </c>
      <c r="X1163" s="59">
        <v>1498</v>
      </c>
      <c r="Y1163" s="59">
        <f t="shared" si="69"/>
        <v>819.11636045494311</v>
      </c>
      <c r="Z1163" s="34"/>
      <c r="AA1163" s="53">
        <v>520</v>
      </c>
      <c r="AB1163" s="59">
        <v>35</v>
      </c>
      <c r="AC1163" s="59">
        <v>41</v>
      </c>
      <c r="AD1163" s="59">
        <v>0</v>
      </c>
      <c r="AE1163" s="48" t="s">
        <v>56287</v>
      </c>
      <c r="AF1163" s="59">
        <v>4</v>
      </c>
      <c r="AG1163" s="59">
        <v>5</v>
      </c>
      <c r="AH1163" s="59">
        <v>0</v>
      </c>
      <c r="AI1163" s="59" t="s">
        <v>19</v>
      </c>
      <c r="AJ1163" s="94">
        <v>35.683332999999998</v>
      </c>
      <c r="AK1163" s="94">
        <v>-4.0833329999999997</v>
      </c>
      <c r="AL1163" s="30" t="s">
        <v>57570</v>
      </c>
    </row>
    <row r="1164" spans="1:307">
      <c r="A1164" s="197">
        <v>5465926</v>
      </c>
      <c r="B1164" s="42">
        <v>6926</v>
      </c>
      <c r="C1164" s="1"/>
      <c r="D1164" s="18" t="s">
        <v>57581</v>
      </c>
      <c r="E1164" s="18"/>
      <c r="F1164" s="18" t="s">
        <v>57582</v>
      </c>
      <c r="G1164" s="1"/>
      <c r="H1164" s="1"/>
      <c r="I1164" s="1"/>
      <c r="J1164" s="18" t="s">
        <v>57536</v>
      </c>
      <c r="K1164" s="59">
        <v>12</v>
      </c>
      <c r="L1164" s="54">
        <v>10</v>
      </c>
      <c r="M1164" s="30"/>
      <c r="N1164" s="30"/>
      <c r="O1164" s="31" t="s">
        <v>81209</v>
      </c>
      <c r="P1164" s="70">
        <v>30577</v>
      </c>
      <c r="Q1164" s="1" t="s">
        <v>57742</v>
      </c>
      <c r="R1164" s="53">
        <v>118</v>
      </c>
      <c r="S1164" s="30" t="s">
        <v>58500</v>
      </c>
      <c r="T1164" s="1"/>
      <c r="U1164" s="1"/>
      <c r="W1164">
        <v>-1974</v>
      </c>
      <c r="X1164" s="45"/>
      <c r="Y1164" s="34"/>
      <c r="Z1164" s="34"/>
      <c r="AA1164" s="30" t="s">
        <v>58501</v>
      </c>
      <c r="AB1164" s="59">
        <v>4</v>
      </c>
      <c r="AC1164" s="59">
        <v>11</v>
      </c>
      <c r="AD1164" s="59">
        <v>27</v>
      </c>
      <c r="AE1164" s="1" t="s">
        <v>20</v>
      </c>
      <c r="AF1164" s="59">
        <v>41</v>
      </c>
      <c r="AG1164" s="59">
        <v>11</v>
      </c>
      <c r="AH1164" s="59">
        <v>0</v>
      </c>
      <c r="AI1164" s="47" t="s">
        <v>56301</v>
      </c>
      <c r="AJ1164" s="94">
        <v>-4.1908329999999996</v>
      </c>
      <c r="AK1164" s="94">
        <v>41.183332999999998</v>
      </c>
      <c r="AL1164" s="30" t="s">
        <v>57435</v>
      </c>
    </row>
    <row r="1165" spans="1:307">
      <c r="A1165" s="197">
        <v>5465927</v>
      </c>
      <c r="B1165" s="42">
        <v>6927</v>
      </c>
      <c r="C1165" s="1"/>
      <c r="D1165" s="18" t="s">
        <v>57581</v>
      </c>
      <c r="E1165" s="18"/>
      <c r="F1165" s="18" t="s">
        <v>57582</v>
      </c>
      <c r="G1165" s="1"/>
      <c r="H1165" s="1" t="s">
        <v>58502</v>
      </c>
      <c r="I1165" s="1"/>
      <c r="J1165" s="1"/>
      <c r="K1165" s="59">
        <v>3</v>
      </c>
      <c r="L1165" s="54">
        <v>3</v>
      </c>
      <c r="M1165" s="30" t="s">
        <v>81128</v>
      </c>
      <c r="N1165" s="53">
        <v>1175</v>
      </c>
      <c r="O1165" s="33" t="s">
        <v>58087</v>
      </c>
      <c r="P1165" s="75">
        <v>18483</v>
      </c>
      <c r="Q1165" s="1" t="s">
        <v>57788</v>
      </c>
      <c r="R1165" s="53" t="s">
        <v>57482</v>
      </c>
      <c r="S1165" s="58" t="s">
        <v>57481</v>
      </c>
      <c r="T1165" s="28" t="s">
        <v>58563</v>
      </c>
      <c r="U1165" s="18" t="s">
        <v>58181</v>
      </c>
      <c r="V1165" s="49"/>
      <c r="W1165">
        <v>-3407</v>
      </c>
      <c r="X1165" s="60">
        <v>3398</v>
      </c>
      <c r="Y1165" s="60">
        <f t="shared" ref="Y1165:Y1180" si="70">X1165/1.8288</f>
        <v>1858.0489938757655</v>
      </c>
      <c r="Z1165" s="60"/>
      <c r="AA1165" s="60" t="s">
        <v>57480</v>
      </c>
      <c r="AB1165" s="60">
        <v>18</v>
      </c>
      <c r="AC1165" s="60">
        <v>21</v>
      </c>
      <c r="AD1165" s="60">
        <v>0</v>
      </c>
      <c r="AE1165" s="49" t="s">
        <v>20</v>
      </c>
      <c r="AF1165" s="63">
        <v>62</v>
      </c>
      <c r="AG1165" s="60">
        <v>4</v>
      </c>
      <c r="AH1165" s="60">
        <v>0</v>
      </c>
      <c r="AI1165" s="60" t="s">
        <v>56301</v>
      </c>
      <c r="AJ1165" s="93">
        <v>-18.350000000000001</v>
      </c>
      <c r="AK1165" s="93">
        <v>62.066667000000002</v>
      </c>
      <c r="AL1165" s="31" t="s">
        <v>56302</v>
      </c>
    </row>
    <row r="1166" spans="1:307">
      <c r="A1166" s="197">
        <v>5465929</v>
      </c>
      <c r="B1166" s="42">
        <v>6929</v>
      </c>
      <c r="C1166" s="1"/>
      <c r="D1166" s="18" t="s">
        <v>57581</v>
      </c>
      <c r="E1166" s="1"/>
      <c r="F1166" s="1" t="s">
        <v>58022</v>
      </c>
      <c r="G1166" s="1"/>
      <c r="H1166" s="1"/>
      <c r="I1166" s="1"/>
      <c r="J1166" s="1"/>
      <c r="K1166" s="59">
        <v>17</v>
      </c>
      <c r="L1166" s="54">
        <v>11</v>
      </c>
      <c r="M1166" s="30"/>
      <c r="N1166" s="53">
        <v>1623</v>
      </c>
      <c r="O1166" s="31" t="s">
        <v>58154</v>
      </c>
      <c r="P1166" s="77"/>
      <c r="Q1166" s="1"/>
      <c r="R1166" s="30" t="s">
        <v>57571</v>
      </c>
      <c r="S1166" s="57"/>
      <c r="T1166" s="1"/>
      <c r="U1166" s="1"/>
      <c r="W1166">
        <v>-1500</v>
      </c>
      <c r="X1166" s="59">
        <v>1498</v>
      </c>
      <c r="Y1166" s="59">
        <f t="shared" si="70"/>
        <v>819.11636045494311</v>
      </c>
      <c r="Z1166" s="59"/>
      <c r="AA1166" s="59" t="s">
        <v>57572</v>
      </c>
      <c r="AB1166" s="59">
        <v>35</v>
      </c>
      <c r="AC1166" s="59">
        <v>41</v>
      </c>
      <c r="AD1166" s="59">
        <v>0</v>
      </c>
      <c r="AE1166" s="48" t="s">
        <v>56287</v>
      </c>
      <c r="AF1166" s="59">
        <v>4</v>
      </c>
      <c r="AG1166" s="59">
        <v>5</v>
      </c>
      <c r="AH1166" s="59">
        <v>0</v>
      </c>
      <c r="AI1166" s="59" t="s">
        <v>19</v>
      </c>
      <c r="AJ1166" s="94">
        <v>35.683332999999998</v>
      </c>
      <c r="AK1166" s="94">
        <v>-4.0833329999999997</v>
      </c>
      <c r="AL1166" s="30" t="s">
        <v>57570</v>
      </c>
    </row>
    <row r="1167" spans="1:307">
      <c r="A1167" s="197">
        <v>5465930</v>
      </c>
      <c r="B1167" s="42">
        <v>6930</v>
      </c>
      <c r="C1167" s="1"/>
      <c r="D1167" s="18" t="s">
        <v>57581</v>
      </c>
      <c r="E1167" s="1"/>
      <c r="F1167" s="1" t="s">
        <v>58022</v>
      </c>
      <c r="G1167" s="1"/>
      <c r="H1167" s="1"/>
      <c r="I1167" s="1"/>
      <c r="J1167" s="1"/>
      <c r="K1167" s="59">
        <v>15</v>
      </c>
      <c r="L1167" s="54">
        <v>8</v>
      </c>
      <c r="M1167" s="30"/>
      <c r="N1167" s="53">
        <v>1626</v>
      </c>
      <c r="O1167" s="31" t="s">
        <v>58154</v>
      </c>
      <c r="P1167" s="77"/>
      <c r="Q1167" s="1"/>
      <c r="R1167" s="30" t="s">
        <v>57571</v>
      </c>
      <c r="S1167" s="57"/>
      <c r="T1167" s="1"/>
      <c r="U1167" s="1"/>
      <c r="W1167">
        <v>-1500</v>
      </c>
      <c r="X1167" s="59">
        <v>1498</v>
      </c>
      <c r="Y1167" s="59">
        <f t="shared" si="70"/>
        <v>819.11636045494311</v>
      </c>
      <c r="Z1167" s="59"/>
      <c r="AA1167" s="59">
        <v>40</v>
      </c>
      <c r="AB1167" s="59">
        <v>35</v>
      </c>
      <c r="AC1167" s="59">
        <v>41</v>
      </c>
      <c r="AD1167" s="59">
        <v>0</v>
      </c>
      <c r="AE1167" s="48" t="s">
        <v>56287</v>
      </c>
      <c r="AF1167" s="59">
        <v>4</v>
      </c>
      <c r="AG1167" s="59">
        <v>5</v>
      </c>
      <c r="AH1167" s="59">
        <v>0</v>
      </c>
      <c r="AI1167" s="59" t="s">
        <v>19</v>
      </c>
      <c r="AJ1167" s="94">
        <v>35.683332999999998</v>
      </c>
      <c r="AK1167" s="94">
        <v>-4.0833329999999997</v>
      </c>
      <c r="AL1167" s="30" t="s">
        <v>57570</v>
      </c>
    </row>
    <row r="1168" spans="1:307">
      <c r="A1168" s="197">
        <v>5465931</v>
      </c>
      <c r="B1168" s="42">
        <v>6931</v>
      </c>
      <c r="C1168" s="1"/>
      <c r="D1168" s="18" t="s">
        <v>57581</v>
      </c>
      <c r="E1168" s="1"/>
      <c r="F1168" s="1" t="s">
        <v>58022</v>
      </c>
      <c r="G1168" s="1"/>
      <c r="H1168" s="1"/>
      <c r="I1168" s="1"/>
      <c r="J1168" s="1"/>
      <c r="K1168" s="59">
        <v>18</v>
      </c>
      <c r="L1168" s="54">
        <v>14</v>
      </c>
      <c r="M1168" s="30"/>
      <c r="N1168" s="53">
        <v>1639</v>
      </c>
      <c r="O1168" s="31" t="s">
        <v>58154</v>
      </c>
      <c r="P1168" s="77"/>
      <c r="Q1168" s="1"/>
      <c r="R1168" s="30" t="s">
        <v>57571</v>
      </c>
      <c r="S1168" s="57"/>
      <c r="T1168" s="1"/>
      <c r="U1168" s="1"/>
      <c r="W1168">
        <v>-1500</v>
      </c>
      <c r="X1168" s="59">
        <v>1498</v>
      </c>
      <c r="Y1168" s="59">
        <f t="shared" si="70"/>
        <v>819.11636045494311</v>
      </c>
      <c r="Z1168" s="59"/>
      <c r="AA1168" s="59">
        <v>80</v>
      </c>
      <c r="AB1168" s="59">
        <v>35</v>
      </c>
      <c r="AC1168" s="59">
        <v>41</v>
      </c>
      <c r="AD1168" s="59">
        <v>0</v>
      </c>
      <c r="AE1168" s="48" t="s">
        <v>56287</v>
      </c>
      <c r="AF1168" s="59">
        <v>4</v>
      </c>
      <c r="AG1168" s="59">
        <v>5</v>
      </c>
      <c r="AH1168" s="59">
        <v>0</v>
      </c>
      <c r="AI1168" s="59" t="s">
        <v>19</v>
      </c>
      <c r="AJ1168" s="94">
        <v>35.683332999999998</v>
      </c>
      <c r="AK1168" s="94">
        <v>-4.0833329999999997</v>
      </c>
      <c r="AL1168" s="30" t="s">
        <v>57570</v>
      </c>
    </row>
    <row r="1169" spans="1:307">
      <c r="A1169" s="197">
        <v>5465932</v>
      </c>
      <c r="B1169" s="42">
        <v>6932</v>
      </c>
      <c r="C1169" s="1"/>
      <c r="D1169" s="18" t="s">
        <v>57581</v>
      </c>
      <c r="E1169" s="1"/>
      <c r="F1169" s="1" t="s">
        <v>58022</v>
      </c>
      <c r="G1169" s="1"/>
      <c r="H1169" s="1"/>
      <c r="I1169" s="1"/>
      <c r="J1169" s="1"/>
      <c r="K1169" s="59">
        <v>8</v>
      </c>
      <c r="L1169" s="54">
        <v>6</v>
      </c>
      <c r="M1169" s="30"/>
      <c r="N1169" s="53">
        <v>1645</v>
      </c>
      <c r="O1169" s="31" t="s">
        <v>58154</v>
      </c>
      <c r="P1169" s="77"/>
      <c r="Q1169" s="1"/>
      <c r="R1169" s="30" t="s">
        <v>57571</v>
      </c>
      <c r="S1169" s="57"/>
      <c r="T1169" s="1"/>
      <c r="U1169" s="1"/>
      <c r="W1169">
        <v>-1500</v>
      </c>
      <c r="X1169" s="59">
        <v>1498</v>
      </c>
      <c r="Y1169" s="59">
        <f t="shared" si="70"/>
        <v>819.11636045494311</v>
      </c>
      <c r="Z1169" s="59"/>
      <c r="AA1169" s="59">
        <v>160</v>
      </c>
      <c r="AB1169" s="59">
        <v>35</v>
      </c>
      <c r="AC1169" s="59">
        <v>41</v>
      </c>
      <c r="AD1169" s="59">
        <v>0</v>
      </c>
      <c r="AE1169" s="48" t="s">
        <v>56287</v>
      </c>
      <c r="AF1169" s="59">
        <v>4</v>
      </c>
      <c r="AG1169" s="59">
        <v>5</v>
      </c>
      <c r="AH1169" s="59">
        <v>0</v>
      </c>
      <c r="AI1169" s="59" t="s">
        <v>19</v>
      </c>
      <c r="AJ1169" s="94">
        <v>35.683332999999998</v>
      </c>
      <c r="AK1169" s="94">
        <v>-4.0833329999999997</v>
      </c>
      <c r="AL1169" s="30" t="s">
        <v>57570</v>
      </c>
      <c r="KS1169" s="20"/>
    </row>
    <row r="1170" spans="1:307">
      <c r="A1170" s="197">
        <v>5465933</v>
      </c>
      <c r="B1170" s="42">
        <v>6933</v>
      </c>
      <c r="C1170" s="1"/>
      <c r="D1170" s="18" t="s">
        <v>57581</v>
      </c>
      <c r="E1170" s="1"/>
      <c r="F1170" s="1" t="s">
        <v>58022</v>
      </c>
      <c r="G1170" s="1"/>
      <c r="H1170" s="1"/>
      <c r="I1170" s="1"/>
      <c r="J1170" s="1"/>
      <c r="K1170" s="59">
        <v>10</v>
      </c>
      <c r="L1170" s="54">
        <v>8</v>
      </c>
      <c r="M1170" s="30"/>
      <c r="N1170" s="53">
        <v>1651</v>
      </c>
      <c r="O1170" s="31" t="s">
        <v>58154</v>
      </c>
      <c r="P1170" s="77"/>
      <c r="Q1170" s="1"/>
      <c r="R1170" s="30" t="s">
        <v>57571</v>
      </c>
      <c r="S1170" s="57"/>
      <c r="T1170" s="1"/>
      <c r="U1170" s="1"/>
      <c r="W1170">
        <v>-1500</v>
      </c>
      <c r="X1170" s="59">
        <v>1498</v>
      </c>
      <c r="Y1170" s="59">
        <f t="shared" si="70"/>
        <v>819.11636045494311</v>
      </c>
      <c r="Z1170" s="59"/>
      <c r="AA1170" s="59">
        <v>240</v>
      </c>
      <c r="AB1170" s="59">
        <v>35</v>
      </c>
      <c r="AC1170" s="59">
        <v>41</v>
      </c>
      <c r="AD1170" s="59">
        <v>0</v>
      </c>
      <c r="AE1170" s="48" t="s">
        <v>56287</v>
      </c>
      <c r="AF1170" s="59">
        <v>4</v>
      </c>
      <c r="AG1170" s="59">
        <v>5</v>
      </c>
      <c r="AH1170" s="59">
        <v>0</v>
      </c>
      <c r="AI1170" s="59" t="s">
        <v>19</v>
      </c>
      <c r="AJ1170" s="94">
        <v>35.683332999999998</v>
      </c>
      <c r="AK1170" s="94">
        <v>-4.0833329999999997</v>
      </c>
      <c r="AL1170" s="30" t="s">
        <v>57570</v>
      </c>
      <c r="KT1170" s="20"/>
      <c r="KU1170" s="20"/>
    </row>
    <row r="1171" spans="1:307">
      <c r="A1171" s="197">
        <v>5465934</v>
      </c>
      <c r="B1171" s="42">
        <v>6934</v>
      </c>
      <c r="C1171" s="1"/>
      <c r="D1171" s="18" t="s">
        <v>57581</v>
      </c>
      <c r="E1171" s="1"/>
      <c r="F1171" s="1" t="s">
        <v>58022</v>
      </c>
      <c r="G1171" s="1"/>
      <c r="H1171" s="1"/>
      <c r="I1171" s="1"/>
      <c r="J1171" s="1"/>
      <c r="K1171" s="59">
        <v>18</v>
      </c>
      <c r="L1171" s="54">
        <v>15</v>
      </c>
      <c r="M1171" s="30"/>
      <c r="N1171" s="53">
        <v>1656</v>
      </c>
      <c r="O1171" s="31" t="s">
        <v>58154</v>
      </c>
      <c r="P1171" s="77"/>
      <c r="Q1171" s="1"/>
      <c r="R1171" s="30" t="s">
        <v>57571</v>
      </c>
      <c r="S1171" s="57"/>
      <c r="T1171" s="1"/>
      <c r="U1171" s="1"/>
      <c r="W1171">
        <v>-1500</v>
      </c>
      <c r="X1171" s="59">
        <v>1498</v>
      </c>
      <c r="Y1171" s="59">
        <f t="shared" si="70"/>
        <v>819.11636045494311</v>
      </c>
      <c r="Z1171" s="59"/>
      <c r="AA1171" s="59">
        <v>340</v>
      </c>
      <c r="AB1171" s="59">
        <v>35</v>
      </c>
      <c r="AC1171" s="59">
        <v>41</v>
      </c>
      <c r="AD1171" s="59">
        <v>0</v>
      </c>
      <c r="AE1171" s="48" t="s">
        <v>56287</v>
      </c>
      <c r="AF1171" s="59">
        <v>4</v>
      </c>
      <c r="AG1171" s="59">
        <v>5</v>
      </c>
      <c r="AH1171" s="59">
        <v>0</v>
      </c>
      <c r="AI1171" s="59" t="s">
        <v>19</v>
      </c>
      <c r="AJ1171" s="94">
        <v>35.683332999999998</v>
      </c>
      <c r="AK1171" s="94">
        <v>-4.0833329999999997</v>
      </c>
      <c r="AL1171" s="30" t="s">
        <v>57570</v>
      </c>
    </row>
    <row r="1172" spans="1:307">
      <c r="A1172" s="197">
        <v>5465935</v>
      </c>
      <c r="B1172" s="42">
        <v>6935</v>
      </c>
      <c r="C1172" s="1"/>
      <c r="D1172" s="18" t="s">
        <v>57581</v>
      </c>
      <c r="E1172" s="1"/>
      <c r="F1172" s="1" t="s">
        <v>58022</v>
      </c>
      <c r="G1172" s="1"/>
      <c r="H1172" s="1"/>
      <c r="I1172" s="1"/>
      <c r="J1172" s="1"/>
      <c r="K1172" s="59">
        <v>22</v>
      </c>
      <c r="L1172" s="54">
        <v>16</v>
      </c>
      <c r="M1172" s="30"/>
      <c r="N1172" s="53">
        <v>1661</v>
      </c>
      <c r="O1172" s="31" t="s">
        <v>58154</v>
      </c>
      <c r="P1172" s="77"/>
      <c r="Q1172" s="1"/>
      <c r="R1172" s="30" t="s">
        <v>57571</v>
      </c>
      <c r="S1172" s="57"/>
      <c r="T1172" s="1"/>
      <c r="U1172" s="1"/>
      <c r="W1172">
        <v>-1500</v>
      </c>
      <c r="X1172" s="59">
        <v>1498</v>
      </c>
      <c r="Y1172" s="59">
        <f t="shared" si="70"/>
        <v>819.11636045494311</v>
      </c>
      <c r="Z1172" s="59"/>
      <c r="AA1172" s="59">
        <v>400</v>
      </c>
      <c r="AB1172" s="59">
        <v>35</v>
      </c>
      <c r="AC1172" s="59">
        <v>41</v>
      </c>
      <c r="AD1172" s="59">
        <v>0</v>
      </c>
      <c r="AE1172" s="48" t="s">
        <v>56287</v>
      </c>
      <c r="AF1172" s="59">
        <v>4</v>
      </c>
      <c r="AG1172" s="59">
        <v>5</v>
      </c>
      <c r="AH1172" s="59">
        <v>0</v>
      </c>
      <c r="AI1172" s="59" t="s">
        <v>19</v>
      </c>
      <c r="AJ1172" s="94">
        <v>35.683332999999998</v>
      </c>
      <c r="AK1172" s="94">
        <v>-4.0833329999999997</v>
      </c>
      <c r="AL1172" s="30" t="s">
        <v>57570</v>
      </c>
    </row>
    <row r="1173" spans="1:307">
      <c r="A1173" s="197">
        <v>5465936</v>
      </c>
      <c r="B1173" s="42">
        <v>6936</v>
      </c>
      <c r="C1173" s="1"/>
      <c r="D1173" s="18" t="s">
        <v>57581</v>
      </c>
      <c r="E1173" s="1"/>
      <c r="F1173" s="1" t="s">
        <v>58022</v>
      </c>
      <c r="G1173" s="1"/>
      <c r="H1173" s="1"/>
      <c r="I1173" s="1"/>
      <c r="J1173" s="1"/>
      <c r="K1173" s="59">
        <v>12</v>
      </c>
      <c r="L1173" s="54">
        <v>8</v>
      </c>
      <c r="M1173" s="30"/>
      <c r="N1173" s="53">
        <v>1667</v>
      </c>
      <c r="O1173" s="31" t="s">
        <v>58154</v>
      </c>
      <c r="P1173" s="77"/>
      <c r="Q1173" s="1"/>
      <c r="R1173" s="30" t="s">
        <v>57571</v>
      </c>
      <c r="S1173" s="57"/>
      <c r="T1173" s="1"/>
      <c r="U1173" s="1"/>
      <c r="W1173">
        <v>-1500</v>
      </c>
      <c r="X1173" s="59">
        <v>1498</v>
      </c>
      <c r="Y1173" s="59">
        <f t="shared" si="70"/>
        <v>819.11636045494311</v>
      </c>
      <c r="Z1173" s="34"/>
      <c r="AA1173" s="53">
        <v>420</v>
      </c>
      <c r="AB1173" s="59">
        <v>35</v>
      </c>
      <c r="AC1173" s="59">
        <v>41</v>
      </c>
      <c r="AD1173" s="59">
        <v>0</v>
      </c>
      <c r="AE1173" s="48" t="s">
        <v>56287</v>
      </c>
      <c r="AF1173" s="59">
        <v>4</v>
      </c>
      <c r="AG1173" s="59">
        <v>5</v>
      </c>
      <c r="AH1173" s="59">
        <v>0</v>
      </c>
      <c r="AI1173" s="59" t="s">
        <v>19</v>
      </c>
      <c r="AJ1173" s="94">
        <v>35.683332999999998</v>
      </c>
      <c r="AK1173" s="94">
        <v>-4.0833329999999997</v>
      </c>
      <c r="AL1173" s="30" t="s">
        <v>57570</v>
      </c>
    </row>
    <row r="1174" spans="1:307">
      <c r="A1174" s="197">
        <v>5465937</v>
      </c>
      <c r="B1174" s="42">
        <v>6937</v>
      </c>
      <c r="C1174" s="1"/>
      <c r="D1174" s="18" t="s">
        <v>57581</v>
      </c>
      <c r="E1174" s="1"/>
      <c r="F1174" s="1" t="s">
        <v>58022</v>
      </c>
      <c r="G1174" s="1"/>
      <c r="H1174" s="1"/>
      <c r="I1174" s="1"/>
      <c r="J1174" s="1"/>
      <c r="K1174" s="59">
        <v>22</v>
      </c>
      <c r="L1174" s="54">
        <v>12</v>
      </c>
      <c r="M1174" s="30"/>
      <c r="N1174" s="53">
        <v>1670</v>
      </c>
      <c r="O1174" s="31" t="s">
        <v>58154</v>
      </c>
      <c r="P1174" s="77"/>
      <c r="Q1174" s="1"/>
      <c r="R1174" s="30" t="s">
        <v>57571</v>
      </c>
      <c r="S1174" s="57"/>
      <c r="T1174" s="1"/>
      <c r="U1174" s="1"/>
      <c r="W1174">
        <v>-1500</v>
      </c>
      <c r="X1174" s="59">
        <v>1498</v>
      </c>
      <c r="Y1174" s="59">
        <f t="shared" si="70"/>
        <v>819.11636045494311</v>
      </c>
      <c r="Z1174" s="34"/>
      <c r="AA1174" s="53">
        <v>440</v>
      </c>
      <c r="AB1174" s="59">
        <v>35</v>
      </c>
      <c r="AC1174" s="59">
        <v>41</v>
      </c>
      <c r="AD1174" s="59">
        <v>0</v>
      </c>
      <c r="AE1174" s="48" t="s">
        <v>56287</v>
      </c>
      <c r="AF1174" s="59">
        <v>4</v>
      </c>
      <c r="AG1174" s="59">
        <v>5</v>
      </c>
      <c r="AH1174" s="59">
        <v>0</v>
      </c>
      <c r="AI1174" s="59" t="s">
        <v>19</v>
      </c>
      <c r="AJ1174" s="94">
        <v>35.683332999999998</v>
      </c>
      <c r="AK1174" s="94">
        <v>-4.0833329999999997</v>
      </c>
      <c r="AL1174" s="30" t="s">
        <v>57570</v>
      </c>
    </row>
    <row r="1175" spans="1:307">
      <c r="A1175" s="197">
        <v>5465938</v>
      </c>
      <c r="B1175" s="42">
        <v>6938</v>
      </c>
      <c r="C1175" s="1"/>
      <c r="D1175" s="18" t="s">
        <v>57581</v>
      </c>
      <c r="E1175" s="1"/>
      <c r="F1175" s="1" t="s">
        <v>58022</v>
      </c>
      <c r="G1175" s="1"/>
      <c r="H1175" s="1"/>
      <c r="I1175" s="1"/>
      <c r="J1175" s="1"/>
      <c r="K1175" s="59">
        <v>10</v>
      </c>
      <c r="L1175" s="54">
        <v>8</v>
      </c>
      <c r="M1175" s="30"/>
      <c r="N1175" s="53">
        <v>1675</v>
      </c>
      <c r="O1175" s="31" t="s">
        <v>58154</v>
      </c>
      <c r="P1175" s="77"/>
      <c r="Q1175" s="1"/>
      <c r="R1175" s="30" t="s">
        <v>57571</v>
      </c>
      <c r="S1175" s="57"/>
      <c r="T1175" s="1"/>
      <c r="U1175" s="1"/>
      <c r="W1175">
        <v>-1500</v>
      </c>
      <c r="X1175" s="59">
        <v>1498</v>
      </c>
      <c r="Y1175" s="59">
        <f t="shared" si="70"/>
        <v>819.11636045494311</v>
      </c>
      <c r="Z1175" s="34"/>
      <c r="AA1175" s="53">
        <v>520</v>
      </c>
      <c r="AB1175" s="59">
        <v>35</v>
      </c>
      <c r="AC1175" s="59">
        <v>41</v>
      </c>
      <c r="AD1175" s="59">
        <v>0</v>
      </c>
      <c r="AE1175" s="48" t="s">
        <v>56287</v>
      </c>
      <c r="AF1175" s="59">
        <v>4</v>
      </c>
      <c r="AG1175" s="59">
        <v>5</v>
      </c>
      <c r="AH1175" s="59">
        <v>0</v>
      </c>
      <c r="AI1175" s="59" t="s">
        <v>19</v>
      </c>
      <c r="AJ1175" s="94">
        <v>35.683332999999998</v>
      </c>
      <c r="AK1175" s="94">
        <v>-4.0833329999999997</v>
      </c>
      <c r="AL1175" s="30" t="s">
        <v>57570</v>
      </c>
    </row>
    <row r="1176" spans="1:307">
      <c r="A1176" s="197">
        <v>5465939</v>
      </c>
      <c r="B1176" s="42">
        <v>6939</v>
      </c>
      <c r="C1176" s="1"/>
      <c r="D1176" s="1" t="s">
        <v>58195</v>
      </c>
      <c r="E1176" s="1"/>
      <c r="F1176" s="1" t="s">
        <v>58196</v>
      </c>
      <c r="G1176" s="1"/>
      <c r="H1176" s="1"/>
      <c r="I1176" s="1"/>
      <c r="J1176" s="1"/>
      <c r="K1176" s="59">
        <v>30</v>
      </c>
      <c r="L1176" s="31" t="s">
        <v>56293</v>
      </c>
      <c r="M1176" s="30"/>
      <c r="N1176" s="53">
        <v>973</v>
      </c>
      <c r="O1176" s="31" t="s">
        <v>58041</v>
      </c>
      <c r="P1176" s="74">
        <v>17371</v>
      </c>
      <c r="Q1176" s="1" t="s">
        <v>57511</v>
      </c>
      <c r="R1176" s="30" t="s">
        <v>58038</v>
      </c>
      <c r="S1176" s="57" t="s">
        <v>57510</v>
      </c>
      <c r="T1176" s="134" t="s">
        <v>58552</v>
      </c>
      <c r="U1176" s="1"/>
      <c r="V1176" s="149"/>
      <c r="W1176">
        <v>-3881</v>
      </c>
      <c r="X1176" s="59">
        <v>3795</v>
      </c>
      <c r="Y1176" s="59">
        <f t="shared" si="70"/>
        <v>2075.1312335958005</v>
      </c>
      <c r="Z1176" s="59"/>
      <c r="AA1176" s="59" t="s">
        <v>58601</v>
      </c>
      <c r="AB1176" s="59">
        <v>17</v>
      </c>
      <c r="AC1176" s="59">
        <v>16</v>
      </c>
      <c r="AD1176" s="59">
        <v>30</v>
      </c>
      <c r="AE1176" s="48" t="s">
        <v>56287</v>
      </c>
      <c r="AF1176" s="59">
        <v>48</v>
      </c>
      <c r="AG1176" s="59">
        <v>25</v>
      </c>
      <c r="AH1176" s="59">
        <v>0</v>
      </c>
      <c r="AI1176" s="59" t="s">
        <v>19</v>
      </c>
      <c r="AJ1176" s="94">
        <v>17.274999999999999</v>
      </c>
      <c r="AK1176" s="94">
        <v>-48.416666999999997</v>
      </c>
      <c r="AL1176" s="30" t="s">
        <v>56277</v>
      </c>
    </row>
    <row r="1177" spans="1:307">
      <c r="A1177" s="197">
        <v>5465940</v>
      </c>
      <c r="B1177" s="42">
        <v>6940</v>
      </c>
      <c r="C1177" s="1"/>
      <c r="D1177" s="1" t="s">
        <v>58195</v>
      </c>
      <c r="E1177" s="1"/>
      <c r="F1177" s="1" t="s">
        <v>58196</v>
      </c>
      <c r="G1177" s="1"/>
      <c r="H1177" s="1"/>
      <c r="I1177" s="1"/>
      <c r="J1177" s="1"/>
      <c r="K1177" s="59">
        <v>14</v>
      </c>
      <c r="L1177" s="31" t="s">
        <v>59125</v>
      </c>
      <c r="M1177" s="30" t="s">
        <v>81130</v>
      </c>
      <c r="N1177" s="53">
        <v>981</v>
      </c>
      <c r="O1177" s="31" t="s">
        <v>58042</v>
      </c>
      <c r="P1177" s="34">
        <v>17163</v>
      </c>
      <c r="Q1177" s="1" t="s">
        <v>57788</v>
      </c>
      <c r="R1177" s="30" t="s">
        <v>57463</v>
      </c>
      <c r="S1177" s="57"/>
      <c r="T1177" s="1"/>
      <c r="U1177" s="1"/>
      <c r="W1177">
        <v>-2910</v>
      </c>
      <c r="X1177" s="59">
        <v>2470</v>
      </c>
      <c r="Y1177" s="59">
        <f t="shared" si="70"/>
        <v>1350.6124234470692</v>
      </c>
      <c r="Z1177" s="59"/>
      <c r="AA1177" s="59" t="s">
        <v>58603</v>
      </c>
      <c r="AB1177" s="59">
        <v>21</v>
      </c>
      <c r="AC1177" s="59">
        <v>7</v>
      </c>
      <c r="AD1177" s="59">
        <v>0</v>
      </c>
      <c r="AE1177" s="48" t="s">
        <v>56287</v>
      </c>
      <c r="AF1177" s="59">
        <v>72</v>
      </c>
      <c r="AG1177" s="59">
        <v>51</v>
      </c>
      <c r="AH1177" s="59">
        <v>0</v>
      </c>
      <c r="AI1177" s="59" t="s">
        <v>19</v>
      </c>
      <c r="AJ1177" s="94">
        <v>21.116667</v>
      </c>
      <c r="AK1177" s="94">
        <v>-72.849999999999994</v>
      </c>
      <c r="AL1177" s="30" t="s">
        <v>57478</v>
      </c>
    </row>
    <row r="1178" spans="1:307">
      <c r="A1178" s="197">
        <v>5465941</v>
      </c>
      <c r="B1178" s="42">
        <v>6941</v>
      </c>
      <c r="C1178" s="1"/>
      <c r="D1178" s="1" t="s">
        <v>58195</v>
      </c>
      <c r="E1178" s="1"/>
      <c r="F1178" s="1" t="s">
        <v>58196</v>
      </c>
      <c r="G1178" s="1"/>
      <c r="H1178" s="1"/>
      <c r="I1178" s="1"/>
      <c r="J1178" s="1"/>
      <c r="K1178" s="59">
        <v>22</v>
      </c>
      <c r="L1178" s="31" t="s">
        <v>56281</v>
      </c>
      <c r="M1178" s="30"/>
      <c r="N1178" s="53">
        <v>994</v>
      </c>
      <c r="O1178" s="31" t="s">
        <v>58042</v>
      </c>
      <c r="P1178" s="34">
        <v>17163</v>
      </c>
      <c r="Q1178" s="1" t="s">
        <v>57788</v>
      </c>
      <c r="R1178" s="30" t="s">
        <v>57463</v>
      </c>
      <c r="S1178" s="57"/>
      <c r="T1178" s="1"/>
      <c r="U1178" s="1"/>
      <c r="W1178">
        <v>-2910</v>
      </c>
      <c r="X1178" s="59">
        <v>2470</v>
      </c>
      <c r="Y1178" s="59">
        <f t="shared" si="70"/>
        <v>1350.6124234470692</v>
      </c>
      <c r="Z1178" s="59"/>
      <c r="AA1178" s="59">
        <v>402</v>
      </c>
      <c r="AB1178" s="59">
        <v>21</v>
      </c>
      <c r="AC1178" s="59">
        <v>7</v>
      </c>
      <c r="AD1178" s="59">
        <v>0</v>
      </c>
      <c r="AE1178" s="48" t="s">
        <v>56287</v>
      </c>
      <c r="AF1178" s="59">
        <v>72</v>
      </c>
      <c r="AG1178" s="59">
        <v>51</v>
      </c>
      <c r="AH1178" s="59">
        <v>0</v>
      </c>
      <c r="AI1178" s="59" t="s">
        <v>19</v>
      </c>
      <c r="AJ1178" s="94">
        <v>21.116667</v>
      </c>
      <c r="AK1178" s="94">
        <v>-72.849999999999994</v>
      </c>
      <c r="AL1178" s="30" t="s">
        <v>57478</v>
      </c>
    </row>
    <row r="1179" spans="1:307">
      <c r="A1179" s="197">
        <v>5465942</v>
      </c>
      <c r="B1179" s="42">
        <v>6942</v>
      </c>
      <c r="C1179" s="1"/>
      <c r="D1179" s="1" t="s">
        <v>58195</v>
      </c>
      <c r="E1179" s="1"/>
      <c r="F1179" s="1" t="s">
        <v>58196</v>
      </c>
      <c r="G1179" s="1"/>
      <c r="H1179" s="1"/>
      <c r="I1179" s="1"/>
      <c r="J1179" s="1"/>
      <c r="K1179" s="59">
        <v>25</v>
      </c>
      <c r="L1179" s="31" t="s">
        <v>56281</v>
      </c>
      <c r="M1179" s="30" t="s">
        <v>81130</v>
      </c>
      <c r="N1179" s="53">
        <v>1012</v>
      </c>
      <c r="O1179" s="31" t="s">
        <v>58042</v>
      </c>
      <c r="P1179" s="34">
        <v>17163</v>
      </c>
      <c r="Q1179" s="1" t="s">
        <v>57788</v>
      </c>
      <c r="R1179" s="30" t="s">
        <v>57463</v>
      </c>
      <c r="S1179" s="57"/>
      <c r="T1179" s="1"/>
      <c r="U1179" s="1"/>
      <c r="W1179">
        <v>-2910</v>
      </c>
      <c r="X1179" s="59">
        <v>2470</v>
      </c>
      <c r="Y1179" s="59">
        <f t="shared" si="70"/>
        <v>1350.6124234470692</v>
      </c>
      <c r="Z1179" s="59"/>
      <c r="AA1179" s="59" t="s">
        <v>58602</v>
      </c>
      <c r="AB1179" s="59">
        <v>21</v>
      </c>
      <c r="AC1179" s="59">
        <v>7</v>
      </c>
      <c r="AD1179" s="59">
        <v>0</v>
      </c>
      <c r="AE1179" s="48" t="s">
        <v>56287</v>
      </c>
      <c r="AF1179" s="59">
        <v>72</v>
      </c>
      <c r="AG1179" s="59">
        <v>51</v>
      </c>
      <c r="AH1179" s="59">
        <v>0</v>
      </c>
      <c r="AI1179" s="59" t="s">
        <v>19</v>
      </c>
      <c r="AJ1179" s="94">
        <v>21.116667</v>
      </c>
      <c r="AK1179" s="94">
        <v>-72.849999999999994</v>
      </c>
      <c r="AL1179" s="30" t="s">
        <v>57478</v>
      </c>
      <c r="KT1179" s="20"/>
      <c r="KU1179" s="20"/>
    </row>
    <row r="1180" spans="1:307" s="129" customFormat="1">
      <c r="A1180" s="197">
        <v>5465943</v>
      </c>
      <c r="B1180" s="42">
        <v>6943</v>
      </c>
      <c r="C1180" s="1"/>
      <c r="D1180" s="1" t="s">
        <v>58195</v>
      </c>
      <c r="E1180" s="1"/>
      <c r="F1180" s="1" t="s">
        <v>58196</v>
      </c>
      <c r="G1180" s="1"/>
      <c r="H1180" s="1"/>
      <c r="I1180" s="1"/>
      <c r="J1180" s="1"/>
      <c r="K1180" s="59">
        <v>26</v>
      </c>
      <c r="L1180" s="31" t="s">
        <v>56293</v>
      </c>
      <c r="M1180" s="30"/>
      <c r="N1180" s="53">
        <v>1023</v>
      </c>
      <c r="O1180" s="31" t="s">
        <v>58134</v>
      </c>
      <c r="P1180" s="70">
        <v>17162</v>
      </c>
      <c r="Q1180" t="s">
        <v>57511</v>
      </c>
      <c r="R1180" s="30" t="s">
        <v>57531</v>
      </c>
      <c r="S1180" s="57"/>
      <c r="T1180" s="1"/>
      <c r="U1180" s="1"/>
      <c r="V1180" s="48"/>
      <c r="W1180">
        <v>-1004</v>
      </c>
      <c r="X1180" s="59">
        <v>970</v>
      </c>
      <c r="Y1180" s="59">
        <f t="shared" si="70"/>
        <v>530.4024496937883</v>
      </c>
      <c r="Z1180" s="59"/>
      <c r="AA1180" s="59">
        <v>2</v>
      </c>
      <c r="AB1180" s="59">
        <v>28</v>
      </c>
      <c r="AC1180" s="59">
        <v>24</v>
      </c>
      <c r="AD1180" s="59">
        <v>0</v>
      </c>
      <c r="AE1180" s="48" t="s">
        <v>56287</v>
      </c>
      <c r="AF1180" s="59">
        <v>77</v>
      </c>
      <c r="AG1180" s="59">
        <v>56</v>
      </c>
      <c r="AH1180" s="59">
        <v>0</v>
      </c>
      <c r="AI1180" s="59" t="s">
        <v>19</v>
      </c>
      <c r="AJ1180" s="94">
        <v>28.4</v>
      </c>
      <c r="AK1180" s="94">
        <v>-77.933333000000005</v>
      </c>
      <c r="AL1180" s="30" t="s">
        <v>57514</v>
      </c>
      <c r="AM1180" s="20"/>
      <c r="AN1180" s="20"/>
      <c r="AO1180" s="20"/>
      <c r="AP1180" s="20"/>
      <c r="AQ1180" s="20"/>
      <c r="AR1180" s="20"/>
      <c r="AS1180" s="20"/>
      <c r="AT1180" s="20"/>
      <c r="AU1180" s="20"/>
      <c r="AV1180" s="20"/>
      <c r="AW1180" s="20"/>
      <c r="AX1180" s="20"/>
      <c r="AY1180" s="20"/>
      <c r="AZ1180" s="20"/>
      <c r="BA1180" s="20"/>
      <c r="BB1180" s="20"/>
      <c r="BC1180" s="20"/>
      <c r="BD1180" s="20"/>
      <c r="BE1180" s="20"/>
      <c r="BF1180" s="20"/>
      <c r="BG1180" s="20"/>
      <c r="BH1180" s="20"/>
      <c r="BI1180" s="20"/>
      <c r="BJ1180" s="20"/>
      <c r="BK1180" s="20"/>
      <c r="BL1180" s="20"/>
      <c r="BM1180" s="20"/>
      <c r="BN1180" s="20"/>
      <c r="BO1180" s="20"/>
      <c r="BP1180" s="20"/>
      <c r="BQ1180" s="20"/>
      <c r="BR1180" s="20"/>
      <c r="BS1180" s="20"/>
      <c r="BT1180" s="20"/>
      <c r="BU1180" s="20"/>
      <c r="BV1180" s="20"/>
      <c r="BW1180" s="20"/>
      <c r="BX1180" s="20"/>
      <c r="BY1180" s="20"/>
      <c r="BZ1180" s="20"/>
      <c r="CA1180" s="20"/>
      <c r="CB1180" s="20"/>
      <c r="CC1180" s="20"/>
      <c r="CD1180" s="20"/>
      <c r="CE1180" s="20"/>
      <c r="CF1180" s="20"/>
      <c r="CG1180" s="20"/>
      <c r="CH1180" s="20"/>
      <c r="CI1180" s="20"/>
      <c r="CJ1180" s="20"/>
      <c r="CK1180" s="20"/>
      <c r="CL1180" s="20"/>
      <c r="CM1180" s="20"/>
      <c r="CN1180" s="20"/>
      <c r="CO1180" s="20"/>
      <c r="CP1180" s="20"/>
      <c r="CQ1180" s="20"/>
      <c r="CR1180" s="20"/>
      <c r="CS1180" s="20"/>
      <c r="CT1180" s="20"/>
      <c r="CU1180" s="20"/>
      <c r="CV1180" s="20"/>
      <c r="CW1180" s="20"/>
      <c r="CX1180" s="20"/>
      <c r="CY1180" s="20"/>
      <c r="CZ1180" s="20"/>
      <c r="DA1180" s="20"/>
      <c r="DB1180" s="20"/>
      <c r="DC1180" s="20"/>
      <c r="DD1180" s="20"/>
      <c r="DE1180" s="20"/>
      <c r="DF1180" s="20"/>
      <c r="DG1180" s="20"/>
      <c r="DH1180" s="20"/>
      <c r="DI1180" s="20"/>
      <c r="DJ1180" s="20"/>
      <c r="DK1180" s="20"/>
      <c r="DL1180" s="20"/>
      <c r="DM1180" s="20"/>
      <c r="DN1180" s="20"/>
      <c r="DO1180" s="20"/>
      <c r="DP1180" s="20"/>
      <c r="DQ1180" s="20"/>
      <c r="DR1180" s="20"/>
      <c r="DS1180" s="20"/>
      <c r="DT1180" s="20"/>
      <c r="DU1180" s="20"/>
      <c r="DV1180" s="20"/>
      <c r="DW1180" s="20"/>
      <c r="DX1180" s="20"/>
      <c r="DY1180" s="20"/>
      <c r="DZ1180" s="20"/>
      <c r="EA1180" s="20"/>
      <c r="EB1180" s="20"/>
      <c r="EC1180" s="20"/>
      <c r="ED1180" s="20"/>
      <c r="EE1180" s="20"/>
      <c r="EF1180" s="20"/>
      <c r="EG1180" s="20"/>
      <c r="EH1180" s="20"/>
      <c r="EI1180" s="20"/>
      <c r="EJ1180" s="20"/>
      <c r="EK1180" s="20"/>
      <c r="EL1180" s="20"/>
      <c r="EM1180" s="20"/>
      <c r="EN1180" s="20"/>
      <c r="EO1180" s="20"/>
      <c r="EP1180" s="20"/>
      <c r="EQ1180" s="20"/>
      <c r="ER1180" s="20"/>
      <c r="ES1180" s="20"/>
      <c r="ET1180" s="20"/>
      <c r="EU1180" s="20"/>
      <c r="EV1180" s="20"/>
      <c r="EW1180" s="20"/>
      <c r="EX1180" s="20"/>
      <c r="EY1180" s="20"/>
      <c r="EZ1180" s="20"/>
      <c r="FA1180" s="20"/>
      <c r="FB1180" s="20"/>
      <c r="FC1180" s="20"/>
      <c r="FD1180" s="20"/>
      <c r="FE1180" s="20"/>
      <c r="FF1180" s="20"/>
      <c r="FG1180" s="20"/>
      <c r="FH1180" s="20"/>
      <c r="FI1180" s="20"/>
      <c r="FJ1180" s="20"/>
      <c r="FK1180" s="20"/>
      <c r="FL1180" s="20"/>
      <c r="FM1180" s="20"/>
      <c r="FN1180" s="20"/>
      <c r="FO1180" s="20"/>
      <c r="FP1180" s="20"/>
      <c r="FQ1180" s="20"/>
      <c r="FR1180" s="20"/>
      <c r="FS1180" s="20"/>
      <c r="FT1180" s="20"/>
      <c r="FU1180" s="20"/>
      <c r="FV1180" s="20"/>
      <c r="FW1180" s="20"/>
      <c r="FX1180" s="20"/>
      <c r="FY1180" s="20"/>
      <c r="FZ1180" s="20"/>
      <c r="GA1180" s="20"/>
      <c r="GB1180" s="20"/>
      <c r="GC1180" s="20"/>
      <c r="GD1180" s="20"/>
      <c r="GE1180" s="20"/>
      <c r="GF1180" s="20"/>
      <c r="GG1180" s="20"/>
      <c r="GH1180" s="20"/>
      <c r="GI1180" s="20"/>
      <c r="GJ1180" s="20"/>
      <c r="GK1180" s="20"/>
      <c r="GL1180" s="20"/>
      <c r="GM1180" s="20"/>
      <c r="GN1180" s="20"/>
      <c r="GO1180" s="20"/>
      <c r="GP1180" s="20"/>
      <c r="GQ1180" s="20"/>
      <c r="GR1180" s="20"/>
      <c r="GS1180" s="20"/>
      <c r="GT1180" s="20"/>
      <c r="GU1180" s="20"/>
      <c r="GV1180" s="20"/>
      <c r="GW1180" s="20"/>
      <c r="GX1180" s="20"/>
      <c r="GY1180" s="20"/>
      <c r="GZ1180" s="20"/>
      <c r="HA1180" s="20"/>
      <c r="HB1180" s="20"/>
      <c r="HC1180" s="20"/>
      <c r="HD1180" s="20"/>
      <c r="HE1180" s="20"/>
      <c r="HF1180" s="20"/>
      <c r="HG1180" s="20"/>
      <c r="HH1180" s="20"/>
      <c r="HI1180" s="20"/>
      <c r="HJ1180" s="20"/>
      <c r="HK1180" s="20"/>
      <c r="HL1180" s="20"/>
      <c r="HM1180" s="20"/>
      <c r="HN1180" s="20"/>
      <c r="HO1180" s="20"/>
      <c r="HP1180" s="20"/>
      <c r="HQ1180" s="20"/>
      <c r="HR1180" s="20"/>
      <c r="HS1180" s="20"/>
      <c r="HT1180" s="20"/>
      <c r="HU1180" s="20"/>
      <c r="HV1180" s="20"/>
      <c r="HW1180" s="20"/>
      <c r="HX1180" s="20"/>
      <c r="HY1180" s="20"/>
      <c r="HZ1180" s="20"/>
      <c r="IA1180" s="20"/>
      <c r="IB1180" s="20"/>
      <c r="IC1180" s="20"/>
      <c r="ID1180" s="20"/>
      <c r="IE1180" s="20"/>
      <c r="IF1180" s="20"/>
      <c r="IG1180" s="20"/>
      <c r="IH1180" s="20"/>
      <c r="II1180" s="20"/>
      <c r="IJ1180" s="20"/>
      <c r="IK1180" s="20"/>
      <c r="IL1180" s="20"/>
      <c r="IM1180" s="20"/>
      <c r="IN1180" s="20"/>
      <c r="IO1180" s="20"/>
      <c r="IP1180" s="20"/>
      <c r="IQ1180" s="20"/>
      <c r="IR1180" s="20"/>
      <c r="IS1180" s="20"/>
      <c r="IT1180" s="20"/>
      <c r="IU1180" s="20"/>
      <c r="IV1180" s="20"/>
      <c r="IW1180" s="20"/>
      <c r="IX1180" s="20"/>
      <c r="IY1180" s="20"/>
      <c r="IZ1180" s="20"/>
      <c r="JA1180" s="20"/>
      <c r="JB1180" s="20"/>
      <c r="JC1180" s="20"/>
      <c r="JD1180" s="20"/>
      <c r="JE1180" s="20"/>
      <c r="JF1180" s="20"/>
      <c r="JG1180" s="20"/>
      <c r="JH1180" s="20"/>
      <c r="JI1180" s="20"/>
      <c r="JJ1180" s="20"/>
      <c r="JK1180" s="20"/>
      <c r="JL1180" s="20"/>
      <c r="JM1180" s="20"/>
      <c r="JN1180" s="20"/>
      <c r="JO1180" s="20"/>
      <c r="JP1180" s="20"/>
      <c r="JQ1180" s="20"/>
      <c r="JR1180" s="20"/>
      <c r="JS1180" s="20"/>
      <c r="JT1180" s="20"/>
      <c r="JU1180" s="20"/>
      <c r="JV1180" s="20"/>
      <c r="JW1180" s="20"/>
      <c r="JX1180" s="20"/>
      <c r="JY1180" s="20"/>
      <c r="JZ1180" s="20"/>
      <c r="KA1180" s="20"/>
      <c r="KB1180" s="20"/>
      <c r="KC1180" s="20"/>
      <c r="KD1180" s="20"/>
      <c r="KE1180" s="20"/>
      <c r="KF1180" s="20"/>
      <c r="KG1180" s="20"/>
      <c r="KH1180" s="20"/>
      <c r="KI1180" s="20"/>
      <c r="KJ1180" s="20"/>
      <c r="KK1180" s="20"/>
      <c r="KL1180" s="20"/>
      <c r="KM1180" s="20"/>
      <c r="KN1180" s="20"/>
      <c r="KO1180" s="20"/>
      <c r="KP1180" s="20"/>
      <c r="KQ1180" s="20"/>
      <c r="KR1180" s="20"/>
      <c r="KS1180"/>
      <c r="KT1180"/>
      <c r="KU1180"/>
    </row>
    <row r="1181" spans="1:307">
      <c r="A1181" s="197">
        <v>5465944</v>
      </c>
      <c r="B1181" s="42">
        <v>6944</v>
      </c>
      <c r="C1181" s="1"/>
      <c r="D1181" s="1" t="s">
        <v>58195</v>
      </c>
      <c r="E1181" s="1"/>
      <c r="F1181" s="1" t="s">
        <v>58196</v>
      </c>
      <c r="G1181" s="1"/>
      <c r="H1181" s="1" t="s">
        <v>81239</v>
      </c>
      <c r="I1181" s="1"/>
      <c r="J1181" s="1"/>
      <c r="K1181" s="59">
        <v>41</v>
      </c>
      <c r="L1181" s="31"/>
      <c r="M1181" s="30" t="s">
        <v>81153</v>
      </c>
      <c r="N1181" s="53">
        <v>1043</v>
      </c>
      <c r="O1181" s="31" t="s">
        <v>58507</v>
      </c>
      <c r="P1181" s="70">
        <v>18270</v>
      </c>
      <c r="Q1181" s="1" t="s">
        <v>57516</v>
      </c>
      <c r="R1181" s="30"/>
      <c r="S1181" s="30" t="s">
        <v>57515</v>
      </c>
      <c r="T1181" s="1"/>
      <c r="U1181" s="1" t="s">
        <v>57524</v>
      </c>
      <c r="V1181" s="48">
        <v>1</v>
      </c>
      <c r="W1181">
        <v>-3523</v>
      </c>
      <c r="X1181" s="45"/>
      <c r="Y1181" s="34"/>
      <c r="Z1181" s="34"/>
      <c r="AA1181" s="34"/>
      <c r="AB1181" s="59">
        <v>28</v>
      </c>
      <c r="AC1181" s="59">
        <v>11</v>
      </c>
      <c r="AD1181" s="59">
        <v>0</v>
      </c>
      <c r="AE1181" s="1" t="s">
        <v>20</v>
      </c>
      <c r="AF1181" s="59">
        <v>44</v>
      </c>
      <c r="AG1181" s="59">
        <v>17</v>
      </c>
      <c r="AH1181" s="59">
        <v>0</v>
      </c>
      <c r="AI1181" s="47" t="s">
        <v>19</v>
      </c>
      <c r="AJ1181" s="94">
        <v>-28.183333000000001</v>
      </c>
      <c r="AK1181" s="94">
        <v>-44.283332999999999</v>
      </c>
      <c r="AL1181" s="30" t="s">
        <v>56277</v>
      </c>
    </row>
    <row r="1182" spans="1:307">
      <c r="A1182" s="197">
        <v>5465945</v>
      </c>
      <c r="B1182" s="42">
        <v>6945</v>
      </c>
      <c r="C1182" s="1"/>
      <c r="D1182" s="1" t="s">
        <v>58195</v>
      </c>
      <c r="E1182" s="1"/>
      <c r="F1182" s="1" t="s">
        <v>58196</v>
      </c>
      <c r="G1182" s="1"/>
      <c r="H1182" s="1" t="s">
        <v>58508</v>
      </c>
      <c r="I1182" s="1"/>
      <c r="J1182" s="1"/>
      <c r="K1182" s="59">
        <v>1</v>
      </c>
      <c r="L1182" s="31" t="s">
        <v>59127</v>
      </c>
      <c r="M1182" s="48" t="s">
        <v>81135</v>
      </c>
      <c r="N1182" s="30" t="s">
        <v>58509</v>
      </c>
      <c r="O1182" s="31" t="s">
        <v>58510</v>
      </c>
      <c r="P1182" s="70">
        <v>18271</v>
      </c>
      <c r="Q1182" s="1" t="s">
        <v>57516</v>
      </c>
      <c r="R1182" s="30"/>
      <c r="S1182" s="30" t="s">
        <v>57515</v>
      </c>
      <c r="T1182" s="1"/>
      <c r="U1182" s="1" t="s">
        <v>57524</v>
      </c>
      <c r="V1182" s="48">
        <v>1</v>
      </c>
      <c r="W1182">
        <v>-3889</v>
      </c>
      <c r="X1182" s="45"/>
      <c r="Y1182" s="34"/>
      <c r="Z1182" s="34"/>
      <c r="AA1182" s="34"/>
      <c r="AB1182" s="59">
        <v>30</v>
      </c>
      <c r="AC1182" s="59">
        <v>31</v>
      </c>
      <c r="AD1182" s="59">
        <v>0</v>
      </c>
      <c r="AE1182" s="1" t="s">
        <v>20</v>
      </c>
      <c r="AF1182" s="59">
        <v>43</v>
      </c>
      <c r="AG1182" s="59">
        <v>0</v>
      </c>
      <c r="AH1182" s="59">
        <v>0</v>
      </c>
      <c r="AI1182" s="47" t="s">
        <v>19</v>
      </c>
      <c r="AJ1182" s="94">
        <v>-30.516667000000002</v>
      </c>
      <c r="AK1182" s="94">
        <v>-43</v>
      </c>
      <c r="AL1182" s="30" t="s">
        <v>56277</v>
      </c>
    </row>
    <row r="1183" spans="1:307">
      <c r="A1183" s="197">
        <v>5465946</v>
      </c>
      <c r="B1183" s="42">
        <v>6946</v>
      </c>
      <c r="C1183" s="1"/>
      <c r="D1183" s="1" t="s">
        <v>58195</v>
      </c>
      <c r="E1183" s="1"/>
      <c r="F1183" s="1" t="s">
        <v>58196</v>
      </c>
      <c r="G1183" s="1"/>
      <c r="H1183" s="1"/>
      <c r="I1183" s="1"/>
      <c r="J1183" s="1"/>
      <c r="K1183" s="59">
        <v>20</v>
      </c>
      <c r="L1183" s="31"/>
      <c r="M1183" s="30" t="s">
        <v>81153</v>
      </c>
      <c r="N1183" s="53">
        <v>1073</v>
      </c>
      <c r="O1183" s="31"/>
      <c r="P1183" s="72">
        <v>18718</v>
      </c>
      <c r="Q1183" s="18" t="s">
        <v>58307</v>
      </c>
      <c r="R1183" s="54">
        <v>137</v>
      </c>
      <c r="S1183" s="31" t="s">
        <v>58309</v>
      </c>
      <c r="T1183" s="18"/>
      <c r="U1183" s="18" t="s">
        <v>58305</v>
      </c>
      <c r="V1183" s="48">
        <v>1</v>
      </c>
      <c r="W1183">
        <v>-4968</v>
      </c>
      <c r="X1183" s="60" t="s">
        <v>58306</v>
      </c>
      <c r="Y1183" s="60"/>
      <c r="Z1183" s="60"/>
      <c r="AA1183" s="60"/>
      <c r="AB1183" s="60">
        <v>14</v>
      </c>
      <c r="AC1183" s="60">
        <v>50</v>
      </c>
      <c r="AD1183" s="60">
        <v>0</v>
      </c>
      <c r="AE1183" s="60" t="s">
        <v>20</v>
      </c>
      <c r="AF1183" s="60">
        <v>79</v>
      </c>
      <c r="AG1183" s="60">
        <v>56</v>
      </c>
      <c r="AH1183" s="60">
        <v>0</v>
      </c>
      <c r="AI1183" s="60" t="s">
        <v>56301</v>
      </c>
      <c r="AJ1183" s="93">
        <v>-14.833333</v>
      </c>
      <c r="AK1183" s="93">
        <v>79.933333000000005</v>
      </c>
      <c r="AL1183" s="31" t="s">
        <v>56302</v>
      </c>
    </row>
    <row r="1184" spans="1:307">
      <c r="A1184" s="197">
        <v>5465947</v>
      </c>
      <c r="B1184" s="42">
        <v>6947</v>
      </c>
      <c r="C1184" s="1"/>
      <c r="D1184" s="1" t="s">
        <v>58195</v>
      </c>
      <c r="E1184" s="1"/>
      <c r="F1184" s="1" t="s">
        <v>58196</v>
      </c>
      <c r="G1184" s="1"/>
      <c r="H1184" s="1"/>
      <c r="I1184" s="1"/>
      <c r="J1184" s="1"/>
      <c r="K1184" s="59">
        <v>23</v>
      </c>
      <c r="L1184" s="31"/>
      <c r="M1184" s="49" t="s">
        <v>81135</v>
      </c>
      <c r="N1184" s="53">
        <v>1082</v>
      </c>
      <c r="O1184" s="31"/>
      <c r="P1184" s="70">
        <v>18717</v>
      </c>
      <c r="Q1184" s="1" t="s">
        <v>58308</v>
      </c>
      <c r="R1184" s="30" t="s">
        <v>57559</v>
      </c>
      <c r="S1184" s="57" t="s">
        <v>58221</v>
      </c>
      <c r="T1184" s="1"/>
      <c r="U1184" s="18" t="s">
        <v>57619</v>
      </c>
      <c r="V1184" s="49">
        <v>1</v>
      </c>
      <c r="W1184">
        <v>-3151</v>
      </c>
      <c r="X1184" s="59" t="s">
        <v>56516</v>
      </c>
      <c r="Y1184" s="59"/>
      <c r="Z1184" s="59"/>
      <c r="AA1184" s="59"/>
      <c r="AB1184" s="59">
        <v>13</v>
      </c>
      <c r="AC1184" s="59">
        <v>8</v>
      </c>
      <c r="AD1184" s="59">
        <v>0</v>
      </c>
      <c r="AE1184" s="48" t="s">
        <v>56287</v>
      </c>
      <c r="AF1184" s="59">
        <v>86</v>
      </c>
      <c r="AG1184" s="59">
        <v>12</v>
      </c>
      <c r="AH1184" s="59">
        <v>0</v>
      </c>
      <c r="AI1184" s="59" t="s">
        <v>56301</v>
      </c>
      <c r="AJ1184" s="94">
        <v>13.133333</v>
      </c>
      <c r="AK1184" s="94">
        <v>86.2</v>
      </c>
      <c r="AL1184" s="30" t="s">
        <v>57560</v>
      </c>
    </row>
    <row r="1185" spans="1:307">
      <c r="A1185" s="197">
        <v>5465948</v>
      </c>
      <c r="B1185" s="42">
        <v>6948</v>
      </c>
      <c r="C1185" s="1"/>
      <c r="D1185" s="1" t="s">
        <v>58195</v>
      </c>
      <c r="E1185" s="1"/>
      <c r="F1185" s="1" t="s">
        <v>58196</v>
      </c>
      <c r="G1185" s="1"/>
      <c r="H1185" s="1"/>
      <c r="I1185" s="1"/>
      <c r="J1185" s="1"/>
      <c r="K1185" s="59">
        <v>2</v>
      </c>
      <c r="L1185" s="31"/>
      <c r="M1185" s="49" t="s">
        <v>81135</v>
      </c>
      <c r="N1185" s="53">
        <v>1094</v>
      </c>
      <c r="O1185" s="31"/>
      <c r="P1185" s="75">
        <v>18720</v>
      </c>
      <c r="Q1185" s="18" t="s">
        <v>58307</v>
      </c>
      <c r="R1185" s="31" t="s">
        <v>58081</v>
      </c>
      <c r="S1185" s="58">
        <v>23209</v>
      </c>
      <c r="T1185" s="18" t="s">
        <v>58554</v>
      </c>
      <c r="U1185" s="18" t="s">
        <v>57619</v>
      </c>
      <c r="V1185" s="49">
        <v>1</v>
      </c>
      <c r="W1185">
        <v>-4379</v>
      </c>
      <c r="X1185" s="60" t="s">
        <v>58082</v>
      </c>
      <c r="Y1185" s="59"/>
      <c r="Z1185" s="60"/>
      <c r="AA1185" s="60"/>
      <c r="AB1185" s="60">
        <v>4</v>
      </c>
      <c r="AC1185" s="60">
        <v>18</v>
      </c>
      <c r="AD1185" s="60">
        <v>0</v>
      </c>
      <c r="AE1185" s="49" t="s">
        <v>56287</v>
      </c>
      <c r="AF1185" s="60">
        <v>80</v>
      </c>
      <c r="AG1185" s="60">
        <v>8</v>
      </c>
      <c r="AH1185" s="60">
        <v>0</v>
      </c>
      <c r="AI1185" s="60" t="s">
        <v>56301</v>
      </c>
      <c r="AJ1185" s="93">
        <v>4.3</v>
      </c>
      <c r="AK1185" s="93">
        <v>80.133332999999993</v>
      </c>
      <c r="AL1185" s="31" t="s">
        <v>57435</v>
      </c>
    </row>
    <row r="1186" spans="1:307">
      <c r="A1186" s="197">
        <v>5465949</v>
      </c>
      <c r="B1186" s="42">
        <v>6949</v>
      </c>
      <c r="C1186" s="1" t="s">
        <v>57566</v>
      </c>
      <c r="D1186" s="1" t="s">
        <v>58195</v>
      </c>
      <c r="E1186" s="1"/>
      <c r="F1186" s="1" t="s">
        <v>58196</v>
      </c>
      <c r="G1186" s="1"/>
      <c r="H1186" s="1" t="s">
        <v>58511</v>
      </c>
      <c r="I1186" s="1"/>
      <c r="J1186" s="1"/>
      <c r="K1186" s="59">
        <v>63</v>
      </c>
      <c r="L1186" s="31"/>
      <c r="M1186" s="48" t="s">
        <v>81135</v>
      </c>
      <c r="N1186" s="53">
        <v>1107</v>
      </c>
      <c r="O1186" s="31"/>
      <c r="P1186" s="70">
        <v>18719</v>
      </c>
      <c r="Q1186" s="1" t="s">
        <v>58307</v>
      </c>
      <c r="R1186" s="30" t="s">
        <v>57648</v>
      </c>
      <c r="S1186" s="57" t="s">
        <v>57479</v>
      </c>
      <c r="T1186" s="1"/>
      <c r="U1186" s="18" t="s">
        <v>57619</v>
      </c>
      <c r="V1186" s="48">
        <v>1</v>
      </c>
      <c r="W1186">
        <v>-5228</v>
      </c>
      <c r="X1186" s="59" t="s">
        <v>56516</v>
      </c>
      <c r="Y1186" s="59"/>
      <c r="Z1186" s="59"/>
      <c r="AA1186" s="59"/>
      <c r="AB1186" s="59">
        <v>8</v>
      </c>
      <c r="AC1186" s="59">
        <v>37</v>
      </c>
      <c r="AD1186" s="59">
        <v>0</v>
      </c>
      <c r="AE1186" s="48" t="s">
        <v>20</v>
      </c>
      <c r="AF1186" s="59">
        <v>79</v>
      </c>
      <c r="AG1186" s="59">
        <v>34</v>
      </c>
      <c r="AH1186" s="59">
        <v>0</v>
      </c>
      <c r="AI1186" s="59" t="s">
        <v>56301</v>
      </c>
      <c r="AJ1186" s="94">
        <v>-8.6166669999999996</v>
      </c>
      <c r="AK1186" s="94">
        <v>79.566666999999995</v>
      </c>
      <c r="AL1186" s="30" t="s">
        <v>56302</v>
      </c>
    </row>
    <row r="1187" spans="1:307">
      <c r="A1187" s="197">
        <v>5465951</v>
      </c>
      <c r="B1187" s="42">
        <v>6951</v>
      </c>
      <c r="C1187" s="1"/>
      <c r="D1187" s="1" t="s">
        <v>58195</v>
      </c>
      <c r="E1187" s="1"/>
      <c r="F1187" s="1" t="s">
        <v>58196</v>
      </c>
      <c r="G1187" s="1"/>
      <c r="H1187" s="1" t="s">
        <v>58514</v>
      </c>
      <c r="I1187" s="1"/>
      <c r="J1187" s="1"/>
      <c r="K1187" s="59">
        <v>25</v>
      </c>
      <c r="L1187" s="31"/>
      <c r="M1187" s="49"/>
      <c r="N1187" s="53">
        <v>1126</v>
      </c>
      <c r="O1187" s="31" t="s">
        <v>58047</v>
      </c>
      <c r="P1187" s="72">
        <v>18031</v>
      </c>
      <c r="Q1187" s="18" t="s">
        <v>58179</v>
      </c>
      <c r="R1187" s="31" t="s">
        <v>58178</v>
      </c>
      <c r="S1187" s="58" t="s">
        <v>58180</v>
      </c>
      <c r="T1187" s="18"/>
      <c r="U1187" s="18"/>
      <c r="V1187" s="49"/>
      <c r="W1187">
        <v>-1134</v>
      </c>
      <c r="X1187" s="60"/>
      <c r="Y1187" s="60"/>
      <c r="Z1187" s="60"/>
      <c r="AA1187" s="60"/>
      <c r="AB1187" s="60">
        <v>28</v>
      </c>
      <c r="AC1187" s="60">
        <v>30</v>
      </c>
      <c r="AD1187" s="60">
        <v>0</v>
      </c>
      <c r="AE1187" s="49" t="s">
        <v>56287</v>
      </c>
      <c r="AF1187" s="60">
        <v>77</v>
      </c>
      <c r="AG1187" s="60">
        <v>31</v>
      </c>
      <c r="AH1187" s="60">
        <v>0</v>
      </c>
      <c r="AI1187" s="60" t="s">
        <v>19</v>
      </c>
      <c r="AJ1187" s="93">
        <v>28.5</v>
      </c>
      <c r="AK1187" s="93">
        <v>-77.516666999999998</v>
      </c>
      <c r="AL1187" s="31" t="s">
        <v>57514</v>
      </c>
      <c r="KT1187" s="52"/>
      <c r="KU1187" s="52"/>
    </row>
    <row r="1188" spans="1:307">
      <c r="A1188" s="197">
        <v>5465952</v>
      </c>
      <c r="B1188" s="42">
        <v>6952</v>
      </c>
      <c r="C1188" s="1"/>
      <c r="D1188" s="1" t="s">
        <v>58195</v>
      </c>
      <c r="E1188" s="1"/>
      <c r="F1188" s="1" t="s">
        <v>58196</v>
      </c>
      <c r="G1188" s="1"/>
      <c r="H1188" s="1"/>
      <c r="I1188" s="1"/>
      <c r="J1188" s="1"/>
      <c r="K1188" s="59">
        <v>71</v>
      </c>
      <c r="L1188" s="31"/>
      <c r="M1188" s="48" t="s">
        <v>81135</v>
      </c>
      <c r="N1188" s="53">
        <v>1149</v>
      </c>
      <c r="O1188" s="31" t="s">
        <v>58515</v>
      </c>
      <c r="P1188" s="70">
        <v>18580</v>
      </c>
      <c r="Q1188" s="1" t="s">
        <v>56889</v>
      </c>
      <c r="R1188" s="30" t="s">
        <v>58327</v>
      </c>
      <c r="S1188" s="57">
        <v>24653</v>
      </c>
      <c r="T1188" s="1" t="s">
        <v>58540</v>
      </c>
      <c r="U1188" s="1"/>
      <c r="V1188" s="48">
        <v>1</v>
      </c>
      <c r="W1188">
        <v>-2236</v>
      </c>
      <c r="X1188" s="59">
        <v>50</v>
      </c>
      <c r="Y1188" s="59">
        <f t="shared" ref="Y1188:Y1225" si="71">X1188/1.8288</f>
        <v>27.340332458442695</v>
      </c>
      <c r="Z1188" s="59"/>
      <c r="AA1188" s="59"/>
      <c r="AB1188" s="59">
        <v>12</v>
      </c>
      <c r="AC1188" s="59">
        <v>19</v>
      </c>
      <c r="AD1188" s="59">
        <v>0</v>
      </c>
      <c r="AE1188" s="48" t="s">
        <v>56287</v>
      </c>
      <c r="AF1188" s="59">
        <v>73</v>
      </c>
      <c r="AG1188" s="59">
        <v>13</v>
      </c>
      <c r="AH1188" s="59">
        <v>0</v>
      </c>
      <c r="AI1188" s="59" t="s">
        <v>56301</v>
      </c>
      <c r="AJ1188" s="94">
        <v>12.316667000000001</v>
      </c>
      <c r="AK1188" s="94">
        <v>73.216667000000001</v>
      </c>
      <c r="AL1188" s="30" t="s">
        <v>56302</v>
      </c>
      <c r="KS1188" s="129"/>
    </row>
    <row r="1189" spans="1:307">
      <c r="A1189" s="197">
        <v>5465953</v>
      </c>
      <c r="B1189" s="42">
        <v>6953</v>
      </c>
      <c r="C1189" s="1" t="s">
        <v>57566</v>
      </c>
      <c r="D1189" s="1" t="s">
        <v>58195</v>
      </c>
      <c r="E1189" s="1"/>
      <c r="F1189" s="1" t="s">
        <v>58525</v>
      </c>
      <c r="G1189" s="1"/>
      <c r="H1189" s="1"/>
      <c r="I1189" s="28" t="s">
        <v>57117</v>
      </c>
      <c r="J1189" s="1"/>
      <c r="K1189" s="59">
        <v>44</v>
      </c>
      <c r="L1189" s="31"/>
      <c r="M1189" s="49"/>
      <c r="N1189" s="53">
        <v>1158</v>
      </c>
      <c r="O1189" s="33" t="s">
        <v>58087</v>
      </c>
      <c r="P1189" s="75">
        <v>18483</v>
      </c>
      <c r="Q1189" s="1" t="s">
        <v>57788</v>
      </c>
      <c r="R1189" s="53" t="s">
        <v>57482</v>
      </c>
      <c r="S1189" s="58" t="s">
        <v>57481</v>
      </c>
      <c r="T1189" s="28"/>
      <c r="U1189" s="18" t="s">
        <v>58181</v>
      </c>
      <c r="V1189" s="49"/>
      <c r="W1189">
        <v>-3407</v>
      </c>
      <c r="X1189" s="60">
        <v>3398</v>
      </c>
      <c r="Y1189" s="60">
        <f t="shared" si="71"/>
        <v>1858.0489938757655</v>
      </c>
      <c r="Z1189" s="60"/>
      <c r="AA1189" s="60" t="s">
        <v>57480</v>
      </c>
      <c r="AB1189" s="60">
        <v>18</v>
      </c>
      <c r="AC1189" s="60">
        <v>21</v>
      </c>
      <c r="AD1189" s="60">
        <v>0</v>
      </c>
      <c r="AE1189" s="49" t="s">
        <v>20</v>
      </c>
      <c r="AF1189" s="63">
        <v>62</v>
      </c>
      <c r="AG1189" s="60">
        <v>4</v>
      </c>
      <c r="AH1189" s="60">
        <v>0</v>
      </c>
      <c r="AI1189" s="60" t="s">
        <v>56301</v>
      </c>
      <c r="AJ1189" s="93">
        <v>-18.350000000000001</v>
      </c>
      <c r="AK1189" s="93">
        <v>62.066667000000002</v>
      </c>
      <c r="AL1189" s="31" t="s">
        <v>56302</v>
      </c>
    </row>
    <row r="1190" spans="1:307">
      <c r="A1190" s="197">
        <v>5465954</v>
      </c>
      <c r="B1190" s="42">
        <v>6954</v>
      </c>
      <c r="C1190" s="1"/>
      <c r="D1190" s="1" t="s">
        <v>58195</v>
      </c>
      <c r="E1190" s="1"/>
      <c r="F1190" s="1" t="s">
        <v>58196</v>
      </c>
      <c r="H1190" s="1"/>
      <c r="I1190" s="1" t="s">
        <v>58516</v>
      </c>
      <c r="J1190" s="1"/>
      <c r="K1190" s="59">
        <v>8</v>
      </c>
      <c r="L1190" s="31"/>
      <c r="M1190" s="48"/>
      <c r="N1190" s="53">
        <v>1250</v>
      </c>
      <c r="O1190" s="31" t="s">
        <v>58248</v>
      </c>
      <c r="P1190" s="70">
        <v>18532</v>
      </c>
      <c r="Q1190" s="1" t="s">
        <v>57785</v>
      </c>
      <c r="R1190" s="1" t="s">
        <v>57101</v>
      </c>
      <c r="S1190" s="57" t="s">
        <v>57465</v>
      </c>
      <c r="T1190" s="1"/>
      <c r="U1190" s="1"/>
      <c r="W1190">
        <v>-3735</v>
      </c>
      <c r="X1190" s="59">
        <v>3400</v>
      </c>
      <c r="Y1190" s="59">
        <f t="shared" si="71"/>
        <v>1859.1426071741032</v>
      </c>
      <c r="Z1190" s="59"/>
      <c r="AA1190" s="59" t="s">
        <v>58249</v>
      </c>
      <c r="AB1190" s="59">
        <v>14</v>
      </c>
      <c r="AC1190" s="59">
        <v>16</v>
      </c>
      <c r="AD1190" s="59">
        <v>0</v>
      </c>
      <c r="AE1190" s="48" t="s">
        <v>20</v>
      </c>
      <c r="AF1190" s="59">
        <v>119</v>
      </c>
      <c r="AG1190" s="59">
        <v>11</v>
      </c>
      <c r="AH1190" s="59">
        <v>0</v>
      </c>
      <c r="AI1190" s="59" t="s">
        <v>19</v>
      </c>
      <c r="AJ1190" s="94">
        <v>-14.266667</v>
      </c>
      <c r="AK1190" s="94">
        <v>-119.183333</v>
      </c>
      <c r="AL1190" s="30" t="s">
        <v>23</v>
      </c>
    </row>
    <row r="1191" spans="1:307">
      <c r="A1191" s="197">
        <v>5465955</v>
      </c>
      <c r="B1191" s="42">
        <v>6955</v>
      </c>
      <c r="C1191" s="1"/>
      <c r="D1191" s="1" t="s">
        <v>58195</v>
      </c>
      <c r="E1191" s="1"/>
      <c r="F1191" s="1" t="s">
        <v>58196</v>
      </c>
      <c r="G1191" s="1"/>
      <c r="H1191" s="1"/>
      <c r="I1191" s="1"/>
      <c r="J1191" s="1"/>
      <c r="K1191" s="59">
        <v>3</v>
      </c>
      <c r="L1191" s="31"/>
      <c r="M1191" s="48" t="s">
        <v>81135</v>
      </c>
      <c r="N1191" s="53">
        <v>1285</v>
      </c>
      <c r="O1191" s="31" t="s">
        <v>58225</v>
      </c>
      <c r="P1191" s="34">
        <v>18579</v>
      </c>
      <c r="Q1191" s="1" t="s">
        <v>56889</v>
      </c>
      <c r="R1191" s="30" t="s">
        <v>58435</v>
      </c>
      <c r="S1191" s="57">
        <v>24649</v>
      </c>
      <c r="T1191" s="1"/>
      <c r="U1191" s="1"/>
      <c r="V1191" s="48">
        <v>1</v>
      </c>
      <c r="W1191">
        <v>-123</v>
      </c>
      <c r="X1191" s="59">
        <v>50</v>
      </c>
      <c r="Y1191" s="59">
        <f t="shared" si="71"/>
        <v>27.340332458442695</v>
      </c>
      <c r="Z1191" s="59"/>
      <c r="AA1191" s="59"/>
      <c r="AB1191" s="59">
        <v>17</v>
      </c>
      <c r="AC1191" s="59">
        <v>18</v>
      </c>
      <c r="AD1191" s="59">
        <v>0</v>
      </c>
      <c r="AE1191" s="48" t="s">
        <v>56287</v>
      </c>
      <c r="AF1191" s="59">
        <v>72</v>
      </c>
      <c r="AG1191" s="59">
        <v>8</v>
      </c>
      <c r="AH1191" s="59">
        <v>0</v>
      </c>
      <c r="AI1191" s="59" t="s">
        <v>56301</v>
      </c>
      <c r="AJ1191" s="94">
        <v>17.3</v>
      </c>
      <c r="AK1191" s="94">
        <v>72.133332999999993</v>
      </c>
      <c r="AL1191" s="30" t="s">
        <v>57435</v>
      </c>
    </row>
    <row r="1192" spans="1:307">
      <c r="A1192" s="197">
        <v>5465956</v>
      </c>
      <c r="B1192" s="42">
        <v>6956</v>
      </c>
      <c r="C1192" s="1"/>
      <c r="D1192" s="1" t="s">
        <v>58195</v>
      </c>
      <c r="E1192" s="1"/>
      <c r="F1192" s="1" t="s">
        <v>58196</v>
      </c>
      <c r="G1192" s="1"/>
      <c r="H1192" s="1"/>
      <c r="I1192" s="1"/>
      <c r="J1192" s="1"/>
      <c r="K1192" s="59">
        <v>21</v>
      </c>
      <c r="L1192" s="31"/>
      <c r="M1192" s="48" t="s">
        <v>81135</v>
      </c>
      <c r="N1192" s="53">
        <v>1289</v>
      </c>
      <c r="O1192" s="31" t="s">
        <v>58515</v>
      </c>
      <c r="P1192" s="70">
        <v>18580</v>
      </c>
      <c r="Q1192" s="1" t="s">
        <v>56889</v>
      </c>
      <c r="R1192" s="30" t="s">
        <v>58520</v>
      </c>
      <c r="S1192" s="57">
        <v>24653</v>
      </c>
      <c r="T1192" s="1"/>
      <c r="U1192" s="1"/>
      <c r="V1192" s="48">
        <v>1</v>
      </c>
      <c r="W1192">
        <v>-2236</v>
      </c>
      <c r="X1192" s="59">
        <v>50</v>
      </c>
      <c r="Y1192" s="59">
        <f t="shared" si="71"/>
        <v>27.340332458442695</v>
      </c>
      <c r="Z1192" s="59"/>
      <c r="AA1192" s="59"/>
      <c r="AB1192" s="59">
        <v>12</v>
      </c>
      <c r="AC1192" s="59">
        <v>19</v>
      </c>
      <c r="AD1192" s="59">
        <v>0</v>
      </c>
      <c r="AE1192" s="48" t="s">
        <v>56287</v>
      </c>
      <c r="AF1192" s="59">
        <v>73</v>
      </c>
      <c r="AG1192" s="59">
        <v>13</v>
      </c>
      <c r="AH1192" s="59">
        <v>0</v>
      </c>
      <c r="AI1192" s="59" t="s">
        <v>56301</v>
      </c>
      <c r="AJ1192" s="94">
        <v>12.316667000000001</v>
      </c>
      <c r="AK1192" s="94">
        <v>73.216667000000001</v>
      </c>
      <c r="AL1192" s="30" t="s">
        <v>56302</v>
      </c>
    </row>
    <row r="1193" spans="1:307">
      <c r="A1193" s="197">
        <v>5465957</v>
      </c>
      <c r="B1193" s="42">
        <v>6957</v>
      </c>
      <c r="C1193" s="1"/>
      <c r="D1193" s="1" t="s">
        <v>58195</v>
      </c>
      <c r="E1193" s="1"/>
      <c r="F1193" s="1" t="s">
        <v>58196</v>
      </c>
      <c r="G1193" s="1"/>
      <c r="H1193" s="1"/>
      <c r="I1193" s="1"/>
      <c r="J1193" s="1"/>
      <c r="K1193" s="59">
        <v>8</v>
      </c>
      <c r="L1193" s="31"/>
      <c r="M1193" s="48" t="s">
        <v>81135</v>
      </c>
      <c r="N1193" s="53">
        <v>1301</v>
      </c>
      <c r="O1193" s="31" t="s">
        <v>58051</v>
      </c>
      <c r="P1193" s="70">
        <v>18581</v>
      </c>
      <c r="Q1193" s="1" t="s">
        <v>56889</v>
      </c>
      <c r="R1193" s="30" t="s">
        <v>58052</v>
      </c>
      <c r="S1193" s="57" t="s">
        <v>58054</v>
      </c>
      <c r="T1193" s="1"/>
      <c r="U1193" s="1" t="s">
        <v>58053</v>
      </c>
      <c r="V1193" s="48">
        <v>1</v>
      </c>
      <c r="W1193">
        <v>-2472</v>
      </c>
      <c r="X1193" s="59">
        <v>50</v>
      </c>
      <c r="Y1193" s="59">
        <f t="shared" si="71"/>
        <v>27.340332458442695</v>
      </c>
      <c r="Z1193" s="59"/>
      <c r="AA1193" s="59"/>
      <c r="AB1193" s="59">
        <v>8</v>
      </c>
      <c r="AC1193" s="59">
        <v>11</v>
      </c>
      <c r="AD1193" s="59">
        <v>0</v>
      </c>
      <c r="AE1193" s="48" t="s">
        <v>56287</v>
      </c>
      <c r="AF1193" s="59">
        <v>75</v>
      </c>
      <c r="AG1193" s="59">
        <v>13</v>
      </c>
      <c r="AH1193" s="59">
        <v>0</v>
      </c>
      <c r="AI1193" s="59" t="s">
        <v>56301</v>
      </c>
      <c r="AJ1193" s="94">
        <v>8.1833329999999993</v>
      </c>
      <c r="AK1193" s="94">
        <v>75.216667000000001</v>
      </c>
      <c r="AL1193" s="30" t="s">
        <v>56302</v>
      </c>
    </row>
    <row r="1194" spans="1:307">
      <c r="A1194" s="197">
        <v>5465958</v>
      </c>
      <c r="B1194" s="42">
        <v>6958</v>
      </c>
      <c r="C1194" s="1"/>
      <c r="D1194" s="1" t="s">
        <v>58195</v>
      </c>
      <c r="E1194" s="1"/>
      <c r="F1194" s="1" t="s">
        <v>58196</v>
      </c>
      <c r="G1194" s="1"/>
      <c r="H1194" s="1"/>
      <c r="I1194" s="1"/>
      <c r="J1194" s="1"/>
      <c r="K1194" s="59">
        <v>5</v>
      </c>
      <c r="L1194" s="31"/>
      <c r="M1194" s="48" t="s">
        <v>81135</v>
      </c>
      <c r="N1194" s="53">
        <v>1303</v>
      </c>
      <c r="O1194" s="31" t="s">
        <v>58055</v>
      </c>
      <c r="P1194" s="70">
        <v>18582</v>
      </c>
      <c r="Q1194" s="1" t="s">
        <v>56889</v>
      </c>
      <c r="R1194" s="30" t="s">
        <v>58056</v>
      </c>
      <c r="S1194" s="57" t="s">
        <v>58057</v>
      </c>
      <c r="T1194" s="1"/>
      <c r="U1194" s="1" t="s">
        <v>58053</v>
      </c>
      <c r="V1194" s="48">
        <v>1</v>
      </c>
      <c r="W1194">
        <v>-2284</v>
      </c>
      <c r="X1194" s="59">
        <v>50</v>
      </c>
      <c r="Y1194" s="59">
        <f t="shared" si="71"/>
        <v>27.340332458442695</v>
      </c>
      <c r="Z1194" s="59"/>
      <c r="AA1194" s="59"/>
      <c r="AB1194" s="59">
        <v>6</v>
      </c>
      <c r="AC1194" s="59">
        <v>52</v>
      </c>
      <c r="AD1194" s="59">
        <v>0</v>
      </c>
      <c r="AE1194" s="48" t="s">
        <v>56287</v>
      </c>
      <c r="AF1194" s="59">
        <v>77</v>
      </c>
      <c r="AG1194" s="59">
        <v>43</v>
      </c>
      <c r="AH1194" s="59">
        <v>0</v>
      </c>
      <c r="AI1194" s="59" t="s">
        <v>56301</v>
      </c>
      <c r="AJ1194" s="94">
        <v>6.8666669999999996</v>
      </c>
      <c r="AK1194" s="94">
        <v>77.716667000000001</v>
      </c>
      <c r="AL1194" s="30" t="s">
        <v>57435</v>
      </c>
      <c r="KS1194" s="20"/>
    </row>
    <row r="1195" spans="1:307" s="20" customFormat="1">
      <c r="A1195" s="197">
        <v>5465959</v>
      </c>
      <c r="B1195" s="42">
        <v>6959</v>
      </c>
      <c r="C1195" s="1"/>
      <c r="D1195" s="1" t="s">
        <v>58195</v>
      </c>
      <c r="E1195" s="1"/>
      <c r="F1195" s="1" t="s">
        <v>58196</v>
      </c>
      <c r="G1195" s="1"/>
      <c r="H1195" s="1"/>
      <c r="I1195" s="1"/>
      <c r="J1195" s="1"/>
      <c r="K1195" s="59">
        <v>3</v>
      </c>
      <c r="L1195" s="31"/>
      <c r="M1195" s="48" t="s">
        <v>81135</v>
      </c>
      <c r="N1195" s="53">
        <v>1313</v>
      </c>
      <c r="O1195" s="31" t="s">
        <v>58055</v>
      </c>
      <c r="P1195" s="70">
        <v>18582</v>
      </c>
      <c r="Q1195" s="1" t="s">
        <v>56889</v>
      </c>
      <c r="R1195" s="30" t="s">
        <v>58058</v>
      </c>
      <c r="S1195" s="57" t="s">
        <v>58057</v>
      </c>
      <c r="T1195" s="1"/>
      <c r="U1195" s="1" t="s">
        <v>58053</v>
      </c>
      <c r="V1195" s="48">
        <v>1</v>
      </c>
      <c r="W1195">
        <v>-2284</v>
      </c>
      <c r="X1195" s="59">
        <v>50</v>
      </c>
      <c r="Y1195" s="59">
        <f t="shared" si="71"/>
        <v>27.340332458442695</v>
      </c>
      <c r="Z1195" s="59"/>
      <c r="AA1195" s="59"/>
      <c r="AB1195" s="59">
        <v>6</v>
      </c>
      <c r="AC1195" s="59">
        <v>52</v>
      </c>
      <c r="AD1195" s="59">
        <v>0</v>
      </c>
      <c r="AE1195" s="48" t="s">
        <v>56287</v>
      </c>
      <c r="AF1195" s="59">
        <v>77</v>
      </c>
      <c r="AG1195" s="59">
        <v>43</v>
      </c>
      <c r="AH1195" s="59">
        <v>0</v>
      </c>
      <c r="AI1195" s="59" t="s">
        <v>56301</v>
      </c>
      <c r="AJ1195" s="94">
        <v>6.8666669999999996</v>
      </c>
      <c r="AK1195" s="94">
        <v>77.716667000000001</v>
      </c>
      <c r="AL1195" s="30" t="s">
        <v>57435</v>
      </c>
      <c r="KS1195"/>
      <c r="KT1195"/>
      <c r="KU1195"/>
    </row>
    <row r="1196" spans="1:307">
      <c r="A1196" s="197">
        <v>5465960</v>
      </c>
      <c r="B1196" s="42">
        <v>6960</v>
      </c>
      <c r="C1196" s="1"/>
      <c r="D1196" s="1" t="s">
        <v>58195</v>
      </c>
      <c r="E1196" s="1"/>
      <c r="F1196" s="1" t="s">
        <v>58196</v>
      </c>
      <c r="G1196" s="1"/>
      <c r="H1196" s="1"/>
      <c r="I1196" s="1"/>
      <c r="J1196" s="1"/>
      <c r="K1196" s="59">
        <v>6</v>
      </c>
      <c r="L1196" s="31"/>
      <c r="M1196" s="48" t="s">
        <v>81135</v>
      </c>
      <c r="N1196" s="53">
        <v>1318</v>
      </c>
      <c r="O1196" s="31" t="s">
        <v>58088</v>
      </c>
      <c r="P1196" s="70">
        <v>18584</v>
      </c>
      <c r="Q1196" s="1" t="s">
        <v>56889</v>
      </c>
      <c r="R1196" s="30" t="s">
        <v>58270</v>
      </c>
      <c r="S1196" s="57" t="s">
        <v>58057</v>
      </c>
      <c r="T1196" s="1"/>
      <c r="U1196" s="1"/>
      <c r="V1196" s="48">
        <v>1</v>
      </c>
      <c r="W1196">
        <v>-70</v>
      </c>
      <c r="X1196" s="59">
        <v>50</v>
      </c>
      <c r="Y1196" s="59">
        <f t="shared" si="71"/>
        <v>27.340332458442695</v>
      </c>
      <c r="Z1196" s="59"/>
      <c r="AA1196" s="59"/>
      <c r="AB1196" s="59">
        <v>5</v>
      </c>
      <c r="AC1196" s="59">
        <v>55</v>
      </c>
      <c r="AD1196" s="59">
        <v>0</v>
      </c>
      <c r="AE1196" s="48" t="s">
        <v>56287</v>
      </c>
      <c r="AF1196" s="59">
        <v>80</v>
      </c>
      <c r="AG1196" s="59">
        <v>8</v>
      </c>
      <c r="AH1196" s="59">
        <v>0</v>
      </c>
      <c r="AI1196" s="59" t="s">
        <v>56301</v>
      </c>
      <c r="AJ1196" s="94">
        <v>5.9166670000000003</v>
      </c>
      <c r="AK1196" s="94">
        <v>80.133332999999993</v>
      </c>
      <c r="AL1196" s="30" t="s">
        <v>57435</v>
      </c>
    </row>
    <row r="1197" spans="1:307">
      <c r="A1197" s="197">
        <v>5465961</v>
      </c>
      <c r="B1197" s="42">
        <v>6961</v>
      </c>
      <c r="C1197" s="1"/>
      <c r="D1197" s="1" t="s">
        <v>58195</v>
      </c>
      <c r="E1197" s="1"/>
      <c r="F1197" s="1" t="s">
        <v>58196</v>
      </c>
      <c r="G1197" s="1"/>
      <c r="H1197" s="1"/>
      <c r="I1197" s="1"/>
      <c r="J1197" s="1"/>
      <c r="K1197" s="59">
        <v>6</v>
      </c>
      <c r="L1197" s="31"/>
      <c r="M1197" s="48" t="s">
        <v>81135</v>
      </c>
      <c r="N1197" s="53">
        <v>1325</v>
      </c>
      <c r="O1197" s="31" t="s">
        <v>58088</v>
      </c>
      <c r="P1197" s="70">
        <v>18583</v>
      </c>
      <c r="Q1197" s="1" t="s">
        <v>56889</v>
      </c>
      <c r="R1197" s="30" t="s">
        <v>58461</v>
      </c>
      <c r="S1197" s="57" t="s">
        <v>58057</v>
      </c>
      <c r="T1197" s="1"/>
      <c r="U1197" s="1"/>
      <c r="V1197" s="48">
        <v>1</v>
      </c>
      <c r="W1197">
        <v>-70</v>
      </c>
      <c r="X1197" s="59">
        <v>50</v>
      </c>
      <c r="Y1197" s="59">
        <f t="shared" si="71"/>
        <v>27.340332458442695</v>
      </c>
      <c r="Z1197" s="59"/>
      <c r="AA1197" s="59"/>
      <c r="AB1197" s="59">
        <v>5</v>
      </c>
      <c r="AC1197" s="59">
        <v>55</v>
      </c>
      <c r="AD1197" s="59">
        <v>0</v>
      </c>
      <c r="AE1197" s="48" t="s">
        <v>56287</v>
      </c>
      <c r="AF1197" s="59">
        <v>80</v>
      </c>
      <c r="AG1197" s="59">
        <v>7</v>
      </c>
      <c r="AH1197" s="59">
        <v>0</v>
      </c>
      <c r="AI1197" s="59" t="s">
        <v>56301</v>
      </c>
      <c r="AJ1197" s="94">
        <v>5.9166670000000003</v>
      </c>
      <c r="AK1197" s="94">
        <v>80.116667000000007</v>
      </c>
      <c r="AL1197" s="30" t="s">
        <v>57435</v>
      </c>
    </row>
    <row r="1198" spans="1:307">
      <c r="A1198" s="197">
        <v>5465962</v>
      </c>
      <c r="B1198" s="42">
        <v>6962</v>
      </c>
      <c r="C1198" s="1"/>
      <c r="D1198" s="1" t="s">
        <v>58195</v>
      </c>
      <c r="E1198" s="1"/>
      <c r="F1198" s="1" t="s">
        <v>58196</v>
      </c>
      <c r="G1198" s="1"/>
      <c r="H1198" s="1"/>
      <c r="I1198" s="1"/>
      <c r="J1198" s="1"/>
      <c r="K1198" s="59">
        <v>9</v>
      </c>
      <c r="L1198" s="31"/>
      <c r="M1198" s="48" t="s">
        <v>81135</v>
      </c>
      <c r="N1198" s="53">
        <v>1330</v>
      </c>
      <c r="O1198" s="31" t="s">
        <v>58431</v>
      </c>
      <c r="P1198" s="70">
        <v>18585</v>
      </c>
      <c r="Q1198" s="1" t="s">
        <v>56889</v>
      </c>
      <c r="R1198" s="30" t="s">
        <v>58462</v>
      </c>
      <c r="S1198" s="30" t="s">
        <v>58433</v>
      </c>
      <c r="T1198" s="1"/>
      <c r="U1198" s="1" t="s">
        <v>58053</v>
      </c>
      <c r="V1198" s="48">
        <v>1</v>
      </c>
      <c r="W1198">
        <v>-4052</v>
      </c>
      <c r="X1198" s="59">
        <v>50</v>
      </c>
      <c r="Y1198" s="59">
        <f t="shared" si="71"/>
        <v>27.340332458442695</v>
      </c>
      <c r="Z1198" s="59"/>
      <c r="AA1198" s="34"/>
      <c r="AB1198" s="59">
        <v>5</v>
      </c>
      <c r="AC1198" s="59">
        <v>34</v>
      </c>
      <c r="AD1198" s="59">
        <v>0</v>
      </c>
      <c r="AE1198" s="1" t="s">
        <v>56287</v>
      </c>
      <c r="AF1198" s="59">
        <v>83</v>
      </c>
      <c r="AG1198" s="59">
        <v>38</v>
      </c>
      <c r="AH1198" s="59">
        <v>0</v>
      </c>
      <c r="AI1198" s="47" t="s">
        <v>56301</v>
      </c>
      <c r="AJ1198" s="53">
        <v>5.5666669999999998</v>
      </c>
      <c r="AK1198" s="53">
        <v>83.633332999999993</v>
      </c>
      <c r="AL1198" s="30" t="s">
        <v>56302</v>
      </c>
      <c r="KS1198" s="20"/>
    </row>
    <row r="1199" spans="1:307">
      <c r="A1199" s="197">
        <v>5465963</v>
      </c>
      <c r="B1199" s="42">
        <v>6963</v>
      </c>
      <c r="C1199" s="1"/>
      <c r="D1199" s="1" t="s">
        <v>58195</v>
      </c>
      <c r="E1199" s="1"/>
      <c r="F1199" s="1" t="s">
        <v>58196</v>
      </c>
      <c r="G1199" s="1"/>
      <c r="H1199" s="1"/>
      <c r="I1199" s="1"/>
      <c r="J1199" s="1"/>
      <c r="K1199" s="59">
        <v>10</v>
      </c>
      <c r="L1199" s="31"/>
      <c r="M1199" s="48" t="s">
        <v>81135</v>
      </c>
      <c r="N1199" s="53">
        <v>1339</v>
      </c>
      <c r="O1199" s="31" t="s">
        <v>58242</v>
      </c>
      <c r="P1199" s="70">
        <v>18586</v>
      </c>
      <c r="Q1199" s="1" t="s">
        <v>56889</v>
      </c>
      <c r="R1199" s="30" t="s">
        <v>58282</v>
      </c>
      <c r="S1199" s="57" t="s">
        <v>58112</v>
      </c>
      <c r="T1199" s="1"/>
      <c r="U1199" s="1" t="s">
        <v>58113</v>
      </c>
      <c r="V1199" s="48">
        <v>1</v>
      </c>
      <c r="W1199">
        <v>-4025</v>
      </c>
      <c r="X1199" s="59">
        <v>50</v>
      </c>
      <c r="Y1199" s="59">
        <f t="shared" si="71"/>
        <v>27.340332458442695</v>
      </c>
      <c r="Z1199" s="59"/>
      <c r="AA1199" s="59"/>
      <c r="AB1199" s="59">
        <v>5</v>
      </c>
      <c r="AC1199" s="59">
        <v>26</v>
      </c>
      <c r="AD1199" s="59">
        <v>0</v>
      </c>
      <c r="AE1199" s="48" t="s">
        <v>56287</v>
      </c>
      <c r="AF1199" s="59">
        <v>85</v>
      </c>
      <c r="AG1199" s="59">
        <v>37</v>
      </c>
      <c r="AH1199" s="59">
        <v>0</v>
      </c>
      <c r="AI1199" s="59" t="s">
        <v>56301</v>
      </c>
      <c r="AJ1199" s="94">
        <v>5.4333330000000002</v>
      </c>
      <c r="AK1199" s="94">
        <v>85.616667000000007</v>
      </c>
      <c r="AL1199" s="30" t="s">
        <v>56302</v>
      </c>
    </row>
    <row r="1200" spans="1:307">
      <c r="A1200" s="197">
        <v>5465964</v>
      </c>
      <c r="B1200" s="42">
        <v>6964</v>
      </c>
      <c r="C1200" s="1"/>
      <c r="D1200" s="1" t="s">
        <v>58195</v>
      </c>
      <c r="E1200" s="1"/>
      <c r="F1200" s="1" t="s">
        <v>58196</v>
      </c>
      <c r="G1200" s="1"/>
      <c r="H1200" s="1"/>
      <c r="I1200" s="1"/>
      <c r="J1200" s="1"/>
      <c r="K1200" s="59">
        <v>16</v>
      </c>
      <c r="L1200" s="31"/>
      <c r="M1200" s="48" t="s">
        <v>81135</v>
      </c>
      <c r="N1200" s="53">
        <v>1347</v>
      </c>
      <c r="O1200" s="31" t="s">
        <v>58111</v>
      </c>
      <c r="P1200" s="70">
        <v>18587</v>
      </c>
      <c r="Q1200" s="1" t="s">
        <v>56889</v>
      </c>
      <c r="R1200" s="30" t="s">
        <v>58283</v>
      </c>
      <c r="S1200" s="57" t="s">
        <v>58112</v>
      </c>
      <c r="T1200" s="1"/>
      <c r="U1200" s="1" t="s">
        <v>58113</v>
      </c>
      <c r="V1200" s="48">
        <v>1</v>
      </c>
      <c r="W1200">
        <v>-3936</v>
      </c>
      <c r="X1200" s="59">
        <v>50</v>
      </c>
      <c r="Y1200" s="59">
        <f t="shared" si="71"/>
        <v>27.340332458442695</v>
      </c>
      <c r="Z1200" s="59"/>
      <c r="AA1200" s="59"/>
      <c r="AB1200" s="59">
        <v>5</v>
      </c>
      <c r="AC1200" s="59">
        <v>11</v>
      </c>
      <c r="AD1200" s="59">
        <v>0</v>
      </c>
      <c r="AE1200" s="48" t="s">
        <v>56287</v>
      </c>
      <c r="AF1200" s="59">
        <v>88</v>
      </c>
      <c r="AG1200" s="59">
        <v>7</v>
      </c>
      <c r="AH1200" s="59">
        <v>0</v>
      </c>
      <c r="AI1200" s="59" t="s">
        <v>56301</v>
      </c>
      <c r="AJ1200" s="94">
        <v>5.1833330000000002</v>
      </c>
      <c r="AK1200" s="94">
        <v>88.116667000000007</v>
      </c>
      <c r="AL1200" s="30" t="s">
        <v>56302</v>
      </c>
    </row>
    <row r="1201" spans="1:307">
      <c r="A1201" s="197">
        <v>5465965</v>
      </c>
      <c r="B1201" s="42">
        <v>6965</v>
      </c>
      <c r="C1201" s="1"/>
      <c r="D1201" s="1" t="s">
        <v>58195</v>
      </c>
      <c r="E1201" s="1"/>
      <c r="F1201" s="1" t="s">
        <v>58196</v>
      </c>
      <c r="G1201" s="1"/>
      <c r="H1201" s="1"/>
      <c r="I1201" s="1"/>
      <c r="J1201" s="1"/>
      <c r="K1201" s="59">
        <v>14</v>
      </c>
      <c r="L1201" s="31"/>
      <c r="M1201" s="48" t="s">
        <v>81135</v>
      </c>
      <c r="N1201" s="53">
        <v>1354</v>
      </c>
      <c r="O1201" s="31" t="s">
        <v>58521</v>
      </c>
      <c r="P1201" s="70">
        <v>18588</v>
      </c>
      <c r="Q1201" s="1" t="s">
        <v>56889</v>
      </c>
      <c r="R1201" s="30" t="s">
        <v>58522</v>
      </c>
      <c r="S1201" s="30" t="s">
        <v>58094</v>
      </c>
      <c r="T1201" s="1"/>
      <c r="U1201" s="1" t="s">
        <v>58113</v>
      </c>
      <c r="V1201" s="48">
        <v>1</v>
      </c>
      <c r="W1201">
        <v>-3295</v>
      </c>
      <c r="X1201" s="59">
        <v>50</v>
      </c>
      <c r="Y1201" s="59">
        <f t="shared" si="71"/>
        <v>27.340332458442695</v>
      </c>
      <c r="Z1201" s="34"/>
      <c r="AA1201" s="34"/>
      <c r="AB1201" s="59">
        <v>5</v>
      </c>
      <c r="AC1201" s="59">
        <v>4</v>
      </c>
      <c r="AD1201" s="59">
        <v>0</v>
      </c>
      <c r="AE1201" s="1" t="s">
        <v>56287</v>
      </c>
      <c r="AF1201" s="59">
        <v>90</v>
      </c>
      <c r="AG1201" s="59">
        <v>22</v>
      </c>
      <c r="AH1201" s="59">
        <v>0</v>
      </c>
      <c r="AI1201" s="59" t="s">
        <v>56301</v>
      </c>
      <c r="AJ1201" s="62">
        <v>5.0666669999999998</v>
      </c>
      <c r="AK1201" s="94">
        <v>90.366667000000007</v>
      </c>
      <c r="AL1201" s="30" t="s">
        <v>56302</v>
      </c>
    </row>
    <row r="1202" spans="1:307">
      <c r="A1202" s="197">
        <v>5465966</v>
      </c>
      <c r="B1202" s="42">
        <v>6966</v>
      </c>
      <c r="C1202" s="1"/>
      <c r="D1202" s="1" t="s">
        <v>58195</v>
      </c>
      <c r="E1202" s="1"/>
      <c r="F1202" s="1" t="s">
        <v>58196</v>
      </c>
      <c r="G1202" s="1"/>
      <c r="H1202" s="1"/>
      <c r="I1202" s="1"/>
      <c r="J1202" s="1"/>
      <c r="K1202" s="59">
        <v>7</v>
      </c>
      <c r="L1202" s="31"/>
      <c r="M1202" s="48" t="s">
        <v>81135</v>
      </c>
      <c r="N1202" s="53">
        <v>1359</v>
      </c>
      <c r="O1202" s="31" t="s">
        <v>58093</v>
      </c>
      <c r="P1202" s="70">
        <v>18589</v>
      </c>
      <c r="Q1202" s="1" t="s">
        <v>56889</v>
      </c>
      <c r="R1202" s="30" t="s">
        <v>58284</v>
      </c>
      <c r="S1202" s="57" t="s">
        <v>58094</v>
      </c>
      <c r="T1202" s="1"/>
      <c r="U1202" s="1" t="s">
        <v>58113</v>
      </c>
      <c r="V1202" s="48">
        <v>1</v>
      </c>
      <c r="W1202">
        <v>-4406</v>
      </c>
      <c r="X1202" s="59">
        <v>50</v>
      </c>
      <c r="Y1202" s="59">
        <f t="shared" si="71"/>
        <v>27.340332458442695</v>
      </c>
      <c r="Z1202" s="59"/>
      <c r="AA1202" s="59"/>
      <c r="AB1202" s="59">
        <v>5</v>
      </c>
      <c r="AC1202" s="59">
        <v>7</v>
      </c>
      <c r="AD1202" s="59">
        <v>0</v>
      </c>
      <c r="AE1202" s="48" t="s">
        <v>56287</v>
      </c>
      <c r="AF1202" s="59">
        <v>92</v>
      </c>
      <c r="AG1202" s="59">
        <v>45</v>
      </c>
      <c r="AH1202" s="59">
        <v>0</v>
      </c>
      <c r="AI1202" s="59" t="s">
        <v>56301</v>
      </c>
      <c r="AJ1202" s="94">
        <v>5.1166669999999996</v>
      </c>
      <c r="AK1202" s="94">
        <v>92.75</v>
      </c>
      <c r="AL1202" s="30" t="s">
        <v>56302</v>
      </c>
    </row>
    <row r="1203" spans="1:307">
      <c r="A1203" s="197">
        <v>5465967</v>
      </c>
      <c r="B1203" s="42">
        <v>6967</v>
      </c>
      <c r="C1203" s="1"/>
      <c r="D1203" s="1" t="s">
        <v>58195</v>
      </c>
      <c r="E1203" s="1"/>
      <c r="F1203" s="1" t="s">
        <v>58196</v>
      </c>
      <c r="G1203" s="1"/>
      <c r="H1203" s="1"/>
      <c r="I1203" s="1"/>
      <c r="J1203" s="1"/>
      <c r="K1203" s="59">
        <v>6</v>
      </c>
      <c r="L1203" s="31"/>
      <c r="M1203" s="48" t="s">
        <v>81135</v>
      </c>
      <c r="N1203" s="53">
        <v>1365</v>
      </c>
      <c r="O1203" s="31" t="s">
        <v>58083</v>
      </c>
      <c r="P1203" s="70">
        <v>18590</v>
      </c>
      <c r="Q1203" s="1" t="s">
        <v>56889</v>
      </c>
      <c r="R1203" s="30" t="s">
        <v>58269</v>
      </c>
      <c r="S1203" s="57" t="s">
        <v>58067</v>
      </c>
      <c r="T1203" s="1" t="s">
        <v>58084</v>
      </c>
      <c r="U1203" s="1" t="s">
        <v>58053</v>
      </c>
      <c r="V1203" s="48">
        <v>1</v>
      </c>
      <c r="W1203">
        <v>-30</v>
      </c>
      <c r="X1203" s="59">
        <v>50</v>
      </c>
      <c r="Y1203" s="59">
        <f t="shared" si="71"/>
        <v>27.340332458442695</v>
      </c>
      <c r="Z1203" s="59"/>
      <c r="AA1203" s="59"/>
      <c r="AB1203" s="59">
        <v>6</v>
      </c>
      <c r="AC1203" s="59">
        <v>23</v>
      </c>
      <c r="AD1203" s="59">
        <v>0</v>
      </c>
      <c r="AE1203" s="48" t="s">
        <v>20</v>
      </c>
      <c r="AF1203" s="59">
        <v>112</v>
      </c>
      <c r="AG1203" s="59">
        <v>34</v>
      </c>
      <c r="AH1203" s="59">
        <v>0</v>
      </c>
      <c r="AI1203" s="59" t="s">
        <v>56301</v>
      </c>
      <c r="AJ1203" s="94">
        <v>-6.3833330000000004</v>
      </c>
      <c r="AK1203" s="94">
        <v>112.566667</v>
      </c>
      <c r="AL1203" s="30" t="s">
        <v>58068</v>
      </c>
    </row>
    <row r="1204" spans="1:307">
      <c r="A1204" s="197">
        <v>5465968</v>
      </c>
      <c r="B1204" s="42">
        <v>6968</v>
      </c>
      <c r="C1204" s="1" t="s">
        <v>57566</v>
      </c>
      <c r="D1204" s="1" t="s">
        <v>58195</v>
      </c>
      <c r="E1204" s="1"/>
      <c r="F1204" s="1" t="s">
        <v>58196</v>
      </c>
      <c r="G1204" s="1"/>
      <c r="H1204" s="1"/>
      <c r="I1204" s="1"/>
      <c r="J1204" s="1"/>
      <c r="K1204" s="59">
        <v>6</v>
      </c>
      <c r="L1204" s="31"/>
      <c r="M1204" s="48" t="s">
        <v>81135</v>
      </c>
      <c r="N1204" s="53">
        <v>1372</v>
      </c>
      <c r="O1204" s="31" t="s">
        <v>58463</v>
      </c>
      <c r="P1204" s="70">
        <v>18591</v>
      </c>
      <c r="Q1204" s="1" t="s">
        <v>56889</v>
      </c>
      <c r="R1204" s="30" t="s">
        <v>58464</v>
      </c>
      <c r="S1204" s="30" t="s">
        <v>58070</v>
      </c>
      <c r="T1204" s="1"/>
      <c r="U1204" s="1" t="s">
        <v>58113</v>
      </c>
      <c r="V1204" s="48">
        <v>1</v>
      </c>
      <c r="W1204">
        <v>-77</v>
      </c>
      <c r="X1204" s="59">
        <v>50</v>
      </c>
      <c r="Y1204" s="59">
        <f t="shared" si="71"/>
        <v>27.340332458442695</v>
      </c>
      <c r="Z1204" s="34"/>
      <c r="AA1204" s="34"/>
      <c r="AB1204" s="59">
        <v>6</v>
      </c>
      <c r="AC1204" s="59">
        <v>43</v>
      </c>
      <c r="AD1204" s="59">
        <v>0</v>
      </c>
      <c r="AE1204" s="1" t="s">
        <v>20</v>
      </c>
      <c r="AF1204" s="59">
        <v>114</v>
      </c>
      <c r="AG1204" s="59">
        <v>26</v>
      </c>
      <c r="AH1204" s="59">
        <v>0</v>
      </c>
      <c r="AI1204" s="47" t="s">
        <v>56301</v>
      </c>
      <c r="AJ1204" s="94">
        <v>-6.7166670000000002</v>
      </c>
      <c r="AK1204" s="94">
        <v>114.433333</v>
      </c>
      <c r="AL1204" s="1" t="s">
        <v>58068</v>
      </c>
      <c r="KS1204" s="20"/>
    </row>
    <row r="1205" spans="1:307">
      <c r="A1205" s="197">
        <v>5465969</v>
      </c>
      <c r="B1205" s="42">
        <v>6969</v>
      </c>
      <c r="C1205" s="1"/>
      <c r="D1205" s="1" t="s">
        <v>58195</v>
      </c>
      <c r="E1205" s="1"/>
      <c r="F1205" s="1" t="s">
        <v>58196</v>
      </c>
      <c r="G1205" s="1"/>
      <c r="H1205" s="1"/>
      <c r="I1205" s="1"/>
      <c r="J1205" s="1"/>
      <c r="K1205" s="59">
        <v>3</v>
      </c>
      <c r="L1205" s="31"/>
      <c r="M1205" s="48" t="s">
        <v>81135</v>
      </c>
      <c r="N1205" s="53">
        <v>1375</v>
      </c>
      <c r="O1205" s="31" t="s">
        <v>58328</v>
      </c>
      <c r="P1205" s="70">
        <v>18592</v>
      </c>
      <c r="Q1205" s="1" t="s">
        <v>56889</v>
      </c>
      <c r="R1205" s="30" t="s">
        <v>58329</v>
      </c>
      <c r="S1205" s="30" t="s">
        <v>58070</v>
      </c>
      <c r="T1205" s="1"/>
      <c r="U1205" s="1" t="s">
        <v>58113</v>
      </c>
      <c r="V1205" s="48">
        <v>1</v>
      </c>
      <c r="W1205">
        <v>-1335</v>
      </c>
      <c r="X1205" s="59">
        <v>50</v>
      </c>
      <c r="Y1205" s="59">
        <f t="shared" si="71"/>
        <v>27.340332458442695</v>
      </c>
      <c r="Z1205" s="59"/>
      <c r="AA1205" s="59"/>
      <c r="AB1205" s="59">
        <v>7</v>
      </c>
      <c r="AC1205" s="59">
        <v>44</v>
      </c>
      <c r="AD1205" s="59">
        <v>0</v>
      </c>
      <c r="AE1205" s="48" t="s">
        <v>20</v>
      </c>
      <c r="AF1205" s="59">
        <v>115</v>
      </c>
      <c r="AG1205" s="59">
        <v>37</v>
      </c>
      <c r="AH1205" s="59">
        <v>0</v>
      </c>
      <c r="AI1205" s="59" t="s">
        <v>56301</v>
      </c>
      <c r="AJ1205" s="94">
        <v>-7.733333</v>
      </c>
      <c r="AK1205" s="94">
        <v>115.61666700000001</v>
      </c>
      <c r="AL1205" s="30" t="s">
        <v>59155</v>
      </c>
    </row>
    <row r="1206" spans="1:307" s="68" customFormat="1">
      <c r="A1206" s="197">
        <v>5465970</v>
      </c>
      <c r="B1206" s="42">
        <v>6970</v>
      </c>
      <c r="C1206" s="1"/>
      <c r="D1206" s="1" t="s">
        <v>58195</v>
      </c>
      <c r="E1206" s="1"/>
      <c r="F1206" s="1" t="s">
        <v>58196</v>
      </c>
      <c r="G1206" s="1"/>
      <c r="H1206" s="1"/>
      <c r="I1206" s="1"/>
      <c r="J1206" s="1"/>
      <c r="K1206" s="59">
        <v>15</v>
      </c>
      <c r="L1206" s="31"/>
      <c r="M1206" s="48" t="s">
        <v>81135</v>
      </c>
      <c r="N1206" s="53">
        <v>1386</v>
      </c>
      <c r="O1206" s="31" t="s">
        <v>58314</v>
      </c>
      <c r="P1206" s="70">
        <v>18594</v>
      </c>
      <c r="Q1206" s="1" t="s">
        <v>56889</v>
      </c>
      <c r="R1206" s="30" t="s">
        <v>58315</v>
      </c>
      <c r="S1206" s="57" t="s">
        <v>57483</v>
      </c>
      <c r="T1206" s="1"/>
      <c r="U1206" s="1" t="s">
        <v>58113</v>
      </c>
      <c r="V1206" s="48">
        <v>1</v>
      </c>
      <c r="W1206">
        <v>-2506</v>
      </c>
      <c r="X1206" s="59">
        <v>50</v>
      </c>
      <c r="Y1206" s="59">
        <f t="shared" si="71"/>
        <v>27.340332458442695</v>
      </c>
      <c r="Z1206" s="59"/>
      <c r="AA1206" s="59"/>
      <c r="AB1206" s="59">
        <v>16</v>
      </c>
      <c r="AC1206" s="59">
        <v>38</v>
      </c>
      <c r="AD1206" s="59">
        <v>0</v>
      </c>
      <c r="AE1206" s="48" t="s">
        <v>20</v>
      </c>
      <c r="AF1206" s="59">
        <v>113</v>
      </c>
      <c r="AG1206" s="59">
        <v>3</v>
      </c>
      <c r="AH1206" s="59">
        <v>0</v>
      </c>
      <c r="AI1206" s="59" t="s">
        <v>56301</v>
      </c>
      <c r="AJ1206" s="94">
        <v>-16.633333</v>
      </c>
      <c r="AK1206" s="94">
        <v>113.05</v>
      </c>
      <c r="AL1206" s="30" t="s">
        <v>56302</v>
      </c>
      <c r="AM1206" s="20"/>
      <c r="AN1206" s="20"/>
      <c r="AO1206" s="20"/>
      <c r="AP1206" s="20"/>
      <c r="AQ1206" s="20"/>
      <c r="AR1206" s="20"/>
      <c r="AS1206" s="20"/>
      <c r="AT1206" s="20"/>
      <c r="AU1206" s="20"/>
      <c r="AV1206" s="20"/>
      <c r="AW1206" s="20"/>
      <c r="AX1206" s="20"/>
      <c r="AY1206" s="20"/>
      <c r="AZ1206" s="20"/>
      <c r="BA1206" s="20"/>
      <c r="BB1206" s="20"/>
      <c r="BC1206" s="20"/>
      <c r="BD1206" s="20"/>
      <c r="BE1206" s="20"/>
      <c r="BF1206" s="20"/>
      <c r="BG1206" s="20"/>
      <c r="BH1206" s="20"/>
      <c r="BI1206" s="20"/>
      <c r="BJ1206" s="20"/>
      <c r="BK1206" s="20"/>
      <c r="BL1206" s="20"/>
      <c r="BM1206" s="20"/>
      <c r="BN1206" s="20"/>
      <c r="BO1206" s="20"/>
      <c r="BP1206" s="20"/>
      <c r="BQ1206" s="20"/>
      <c r="BR1206" s="20"/>
      <c r="BS1206" s="20"/>
      <c r="BT1206" s="20"/>
      <c r="BU1206" s="20"/>
      <c r="BV1206" s="20"/>
      <c r="BW1206" s="20"/>
      <c r="BX1206" s="20"/>
      <c r="BY1206" s="20"/>
      <c r="BZ1206" s="20"/>
      <c r="CA1206" s="20"/>
      <c r="CB1206" s="20"/>
      <c r="CC1206" s="20"/>
      <c r="CD1206" s="20"/>
      <c r="CE1206" s="20"/>
      <c r="CF1206" s="20"/>
      <c r="CG1206" s="20"/>
      <c r="CH1206" s="20"/>
      <c r="CI1206" s="20"/>
      <c r="CJ1206" s="20"/>
      <c r="CK1206" s="20"/>
      <c r="CL1206" s="20"/>
      <c r="CM1206" s="20"/>
      <c r="CN1206" s="20"/>
      <c r="CO1206" s="20"/>
      <c r="CP1206" s="20"/>
      <c r="CQ1206" s="20"/>
      <c r="CR1206" s="20"/>
      <c r="CS1206" s="20"/>
      <c r="CT1206" s="20"/>
      <c r="CU1206" s="20"/>
      <c r="CV1206" s="20"/>
      <c r="CW1206" s="20"/>
      <c r="CX1206" s="20"/>
      <c r="CY1206" s="20"/>
      <c r="CZ1206" s="20"/>
      <c r="DA1206" s="20"/>
      <c r="DB1206" s="20"/>
      <c r="DC1206" s="20"/>
      <c r="DD1206" s="20"/>
      <c r="DE1206" s="20"/>
      <c r="DF1206" s="20"/>
      <c r="DG1206" s="20"/>
      <c r="DH1206" s="20"/>
      <c r="DI1206" s="20"/>
      <c r="DJ1206" s="20"/>
      <c r="DK1206" s="20"/>
      <c r="DL1206" s="20"/>
      <c r="DM1206" s="20"/>
      <c r="DN1206" s="20"/>
      <c r="DO1206" s="20"/>
      <c r="DP1206" s="20"/>
      <c r="DQ1206" s="20"/>
      <c r="DR1206" s="20"/>
      <c r="DS1206" s="20"/>
      <c r="DT1206" s="20"/>
      <c r="DU1206" s="20"/>
      <c r="DV1206" s="20"/>
      <c r="DW1206" s="20"/>
      <c r="DX1206" s="20"/>
      <c r="DY1206" s="20"/>
      <c r="DZ1206" s="20"/>
      <c r="EA1206" s="20"/>
      <c r="EB1206" s="20"/>
      <c r="EC1206" s="20"/>
      <c r="ED1206" s="20"/>
      <c r="EE1206" s="20"/>
      <c r="EF1206" s="20"/>
      <c r="EG1206" s="20"/>
      <c r="EH1206" s="20"/>
      <c r="EI1206" s="20"/>
      <c r="EJ1206" s="20"/>
      <c r="EK1206" s="20"/>
      <c r="EL1206" s="20"/>
      <c r="EM1206" s="20"/>
      <c r="EN1206" s="20"/>
      <c r="EO1206" s="20"/>
      <c r="EP1206" s="20"/>
      <c r="EQ1206" s="20"/>
      <c r="ER1206" s="20"/>
      <c r="ES1206" s="20"/>
      <c r="ET1206" s="20"/>
      <c r="EU1206" s="20"/>
      <c r="EV1206" s="20"/>
      <c r="EW1206" s="20"/>
      <c r="EX1206" s="20"/>
      <c r="EY1206" s="20"/>
      <c r="EZ1206" s="20"/>
      <c r="FA1206" s="20"/>
      <c r="FB1206" s="20"/>
      <c r="FC1206" s="20"/>
      <c r="FD1206" s="20"/>
      <c r="FE1206" s="20"/>
      <c r="FF1206" s="20"/>
      <c r="FG1206" s="20"/>
      <c r="FH1206" s="20"/>
      <c r="FI1206" s="20"/>
      <c r="FJ1206" s="20"/>
      <c r="FK1206" s="20"/>
      <c r="FL1206" s="20"/>
      <c r="FM1206" s="20"/>
      <c r="FN1206" s="20"/>
      <c r="FO1206" s="20"/>
      <c r="FP1206" s="20"/>
      <c r="FQ1206" s="20"/>
      <c r="FR1206" s="20"/>
      <c r="FS1206" s="20"/>
      <c r="FT1206" s="20"/>
      <c r="FU1206" s="20"/>
      <c r="FV1206" s="20"/>
      <c r="FW1206" s="20"/>
      <c r="FX1206" s="20"/>
      <c r="FY1206" s="20"/>
      <c r="FZ1206" s="20"/>
      <c r="GA1206" s="20"/>
      <c r="GB1206" s="20"/>
      <c r="GC1206" s="20"/>
      <c r="GD1206" s="20"/>
      <c r="GE1206" s="20"/>
      <c r="GF1206" s="20"/>
      <c r="GG1206" s="20"/>
      <c r="GH1206" s="20"/>
      <c r="GI1206" s="20"/>
      <c r="GJ1206" s="20"/>
      <c r="GK1206" s="20"/>
      <c r="GL1206" s="20"/>
      <c r="GM1206" s="20"/>
      <c r="GN1206" s="20"/>
      <c r="GO1206" s="20"/>
      <c r="GP1206" s="20"/>
      <c r="GQ1206" s="20"/>
      <c r="GR1206" s="20"/>
      <c r="GS1206" s="20"/>
      <c r="GT1206" s="20"/>
      <c r="GU1206" s="20"/>
      <c r="GV1206" s="20"/>
      <c r="GW1206" s="20"/>
      <c r="GX1206" s="20"/>
      <c r="GY1206" s="20"/>
      <c r="GZ1206" s="20"/>
      <c r="HA1206" s="20"/>
      <c r="HB1206" s="20"/>
      <c r="HC1206" s="20"/>
      <c r="HD1206" s="20"/>
      <c r="HE1206" s="20"/>
      <c r="HF1206" s="20"/>
      <c r="HG1206" s="20"/>
      <c r="HH1206" s="20"/>
      <c r="HI1206" s="20"/>
      <c r="HJ1206" s="20"/>
      <c r="HK1206" s="20"/>
      <c r="HL1206" s="20"/>
      <c r="HM1206" s="20"/>
      <c r="HN1206" s="20"/>
      <c r="HO1206" s="20"/>
      <c r="HP1206" s="20"/>
      <c r="HQ1206" s="20"/>
      <c r="HR1206" s="20"/>
      <c r="HS1206" s="20"/>
      <c r="HT1206" s="20"/>
      <c r="HU1206" s="20"/>
      <c r="HV1206" s="20"/>
      <c r="HW1206" s="20"/>
      <c r="HX1206" s="20"/>
      <c r="HY1206" s="20"/>
      <c r="HZ1206" s="20"/>
      <c r="IA1206" s="20"/>
      <c r="IB1206" s="20"/>
      <c r="IC1206" s="20"/>
      <c r="ID1206" s="20"/>
      <c r="IE1206" s="20"/>
      <c r="IF1206" s="20"/>
      <c r="IG1206" s="20"/>
      <c r="IH1206" s="20"/>
      <c r="II1206" s="20"/>
      <c r="IJ1206" s="20"/>
      <c r="IK1206" s="20"/>
      <c r="IL1206" s="20"/>
      <c r="IM1206" s="20"/>
      <c r="IN1206" s="20"/>
      <c r="IO1206" s="20"/>
      <c r="IP1206" s="20"/>
      <c r="IQ1206" s="20"/>
      <c r="IR1206" s="20"/>
      <c r="IS1206" s="20"/>
      <c r="IT1206" s="20"/>
      <c r="IU1206" s="20"/>
      <c r="IV1206" s="20"/>
      <c r="IW1206" s="20"/>
      <c r="IX1206" s="20"/>
      <c r="IY1206" s="20"/>
      <c r="IZ1206" s="20"/>
      <c r="JA1206" s="20"/>
      <c r="JB1206" s="20"/>
      <c r="JC1206" s="20"/>
      <c r="JD1206" s="20"/>
      <c r="JE1206" s="20"/>
      <c r="JF1206" s="20"/>
      <c r="JG1206" s="20"/>
      <c r="JH1206" s="20"/>
      <c r="JI1206" s="20"/>
      <c r="JJ1206" s="20"/>
      <c r="JK1206" s="20"/>
      <c r="JL1206" s="20"/>
      <c r="JM1206" s="20"/>
      <c r="JN1206" s="20"/>
      <c r="JO1206" s="20"/>
      <c r="JP1206" s="20"/>
      <c r="JQ1206" s="20"/>
      <c r="JR1206" s="20"/>
      <c r="JS1206" s="20"/>
      <c r="JT1206" s="20"/>
      <c r="JU1206" s="20"/>
      <c r="JV1206" s="20"/>
      <c r="JW1206" s="20"/>
      <c r="JX1206" s="20"/>
      <c r="JY1206" s="20"/>
      <c r="JZ1206" s="20"/>
      <c r="KA1206" s="20"/>
      <c r="KB1206" s="20"/>
      <c r="KC1206" s="20"/>
      <c r="KD1206" s="20"/>
      <c r="KE1206" s="20"/>
      <c r="KF1206" s="20"/>
      <c r="KG1206" s="20"/>
      <c r="KH1206" s="20"/>
      <c r="KI1206" s="20"/>
      <c r="KJ1206" s="20"/>
      <c r="KK1206" s="20"/>
      <c r="KL1206" s="20"/>
      <c r="KM1206" s="20"/>
      <c r="KN1206" s="20"/>
      <c r="KO1206" s="20"/>
      <c r="KP1206" s="20"/>
      <c r="KQ1206" s="20"/>
      <c r="KR1206" s="20"/>
      <c r="KS1206"/>
      <c r="KT1206"/>
      <c r="KU1206"/>
    </row>
    <row r="1207" spans="1:307" s="274" customFormat="1">
      <c r="A1207" s="197">
        <v>5465971</v>
      </c>
      <c r="B1207" s="42">
        <v>6971</v>
      </c>
      <c r="C1207" s="1"/>
      <c r="D1207" s="1" t="s">
        <v>58195</v>
      </c>
      <c r="E1207" s="1"/>
      <c r="F1207" s="1" t="s">
        <v>58196</v>
      </c>
      <c r="G1207" s="1"/>
      <c r="H1207" s="1"/>
      <c r="I1207" s="1"/>
      <c r="J1207" s="1"/>
      <c r="K1207" s="59">
        <v>6</v>
      </c>
      <c r="L1207" s="31"/>
      <c r="M1207" s="48" t="s">
        <v>81135</v>
      </c>
      <c r="N1207" s="53">
        <v>1401</v>
      </c>
      <c r="O1207" s="31" t="s">
        <v>58135</v>
      </c>
      <c r="P1207" s="70">
        <v>18595</v>
      </c>
      <c r="Q1207" s="1" t="s">
        <v>56889</v>
      </c>
      <c r="R1207" s="53">
        <v>16</v>
      </c>
      <c r="S1207" s="57" t="s">
        <v>57483</v>
      </c>
      <c r="T1207" s="1"/>
      <c r="U1207" s="1" t="s">
        <v>58113</v>
      </c>
      <c r="V1207" s="48">
        <v>1</v>
      </c>
      <c r="W1207">
        <v>-1590</v>
      </c>
      <c r="X1207" s="59">
        <v>50</v>
      </c>
      <c r="Y1207" s="59">
        <f t="shared" si="71"/>
        <v>27.340332458442695</v>
      </c>
      <c r="Z1207" s="59"/>
      <c r="AA1207" s="59"/>
      <c r="AB1207" s="59">
        <v>18</v>
      </c>
      <c r="AC1207" s="59">
        <v>23</v>
      </c>
      <c r="AD1207" s="59">
        <v>0</v>
      </c>
      <c r="AE1207" s="48" t="s">
        <v>20</v>
      </c>
      <c r="AF1207" s="59">
        <v>113</v>
      </c>
      <c r="AG1207" s="59">
        <v>22</v>
      </c>
      <c r="AH1207" s="59">
        <v>0</v>
      </c>
      <c r="AI1207" s="59" t="s">
        <v>56301</v>
      </c>
      <c r="AJ1207" s="94">
        <v>-18.383333</v>
      </c>
      <c r="AK1207" s="94">
        <v>113.36666700000001</v>
      </c>
      <c r="AL1207" s="30" t="s">
        <v>56302</v>
      </c>
      <c r="AM1207" s="20"/>
      <c r="AN1207" s="20"/>
      <c r="AO1207" s="20"/>
      <c r="AP1207" s="20"/>
      <c r="AQ1207" s="20"/>
      <c r="AR1207" s="20"/>
      <c r="AS1207" s="20"/>
      <c r="AT1207" s="20"/>
      <c r="AU1207" s="20"/>
      <c r="AV1207" s="20"/>
      <c r="AW1207" s="20"/>
      <c r="AX1207" s="20"/>
      <c r="AY1207" s="20"/>
      <c r="AZ1207" s="20"/>
      <c r="BA1207" s="20"/>
      <c r="BB1207" s="20"/>
      <c r="BC1207" s="20"/>
      <c r="BD1207" s="20"/>
      <c r="BE1207" s="20"/>
      <c r="BF1207" s="20"/>
      <c r="BG1207" s="20"/>
      <c r="BH1207" s="20"/>
      <c r="BI1207" s="20"/>
      <c r="BJ1207" s="20"/>
      <c r="BK1207" s="20"/>
      <c r="BL1207" s="20"/>
      <c r="BM1207" s="20"/>
      <c r="BN1207" s="20"/>
      <c r="BO1207" s="20"/>
      <c r="BP1207" s="20"/>
      <c r="BQ1207" s="20"/>
      <c r="BR1207" s="20"/>
      <c r="BS1207" s="20"/>
      <c r="BT1207" s="20"/>
      <c r="BU1207" s="20"/>
      <c r="BV1207" s="20"/>
      <c r="BW1207" s="20"/>
      <c r="BX1207" s="20"/>
      <c r="BY1207" s="20"/>
      <c r="BZ1207" s="20"/>
      <c r="CA1207" s="20"/>
      <c r="CB1207" s="20"/>
      <c r="CC1207" s="20"/>
      <c r="CD1207" s="20"/>
      <c r="CE1207" s="20"/>
      <c r="CF1207" s="20"/>
      <c r="CG1207" s="20"/>
      <c r="CH1207" s="20"/>
      <c r="CI1207" s="20"/>
      <c r="CJ1207" s="20"/>
      <c r="CK1207" s="20"/>
      <c r="CL1207" s="20"/>
      <c r="CM1207" s="20"/>
      <c r="CN1207" s="20"/>
      <c r="CO1207" s="20"/>
      <c r="CP1207" s="20"/>
      <c r="CQ1207" s="20"/>
      <c r="CR1207" s="20"/>
      <c r="CS1207" s="20"/>
      <c r="CT1207" s="20"/>
      <c r="CU1207" s="20"/>
      <c r="CV1207" s="20"/>
      <c r="CW1207" s="20"/>
      <c r="CX1207" s="20"/>
      <c r="CY1207" s="20"/>
      <c r="CZ1207" s="20"/>
      <c r="DA1207" s="20"/>
      <c r="DB1207" s="20"/>
      <c r="DC1207" s="20"/>
      <c r="DD1207" s="20"/>
      <c r="DE1207" s="20"/>
      <c r="DF1207" s="20"/>
      <c r="DG1207" s="20"/>
      <c r="DH1207" s="20"/>
      <c r="DI1207" s="20"/>
      <c r="DJ1207" s="20"/>
      <c r="DK1207" s="20"/>
      <c r="DL1207" s="20"/>
      <c r="DM1207" s="20"/>
      <c r="DN1207" s="20"/>
      <c r="DO1207" s="20"/>
      <c r="DP1207" s="20"/>
      <c r="DQ1207" s="20"/>
      <c r="DR1207" s="20"/>
      <c r="DS1207" s="20"/>
      <c r="DT1207" s="20"/>
      <c r="DU1207" s="20"/>
      <c r="DV1207" s="20"/>
      <c r="DW1207" s="20"/>
      <c r="DX1207" s="20"/>
      <c r="DY1207" s="20"/>
      <c r="DZ1207" s="20"/>
      <c r="EA1207" s="20"/>
      <c r="EB1207" s="20"/>
      <c r="EC1207" s="20"/>
      <c r="ED1207" s="20"/>
      <c r="EE1207" s="20"/>
      <c r="EF1207" s="20"/>
      <c r="EG1207" s="20"/>
      <c r="EH1207" s="20"/>
      <c r="EI1207" s="20"/>
      <c r="EJ1207" s="20"/>
      <c r="EK1207" s="20"/>
      <c r="EL1207" s="20"/>
      <c r="EM1207" s="20"/>
      <c r="EN1207" s="20"/>
      <c r="EO1207" s="20"/>
      <c r="EP1207" s="20"/>
      <c r="EQ1207" s="20"/>
      <c r="ER1207" s="20"/>
      <c r="ES1207" s="20"/>
      <c r="ET1207" s="20"/>
      <c r="EU1207" s="20"/>
      <c r="EV1207" s="20"/>
      <c r="EW1207" s="20"/>
      <c r="EX1207" s="20"/>
      <c r="EY1207" s="20"/>
      <c r="EZ1207" s="20"/>
      <c r="FA1207" s="20"/>
      <c r="FB1207" s="20"/>
      <c r="FC1207" s="20"/>
      <c r="FD1207" s="20"/>
      <c r="FE1207" s="20"/>
      <c r="FF1207" s="20"/>
      <c r="FG1207" s="20"/>
      <c r="FH1207" s="20"/>
      <c r="FI1207" s="20"/>
      <c r="FJ1207" s="20"/>
      <c r="FK1207" s="20"/>
      <c r="FL1207" s="20"/>
      <c r="FM1207" s="20"/>
      <c r="FN1207" s="20"/>
      <c r="FO1207" s="20"/>
      <c r="FP1207" s="20"/>
      <c r="FQ1207" s="20"/>
      <c r="FR1207" s="20"/>
      <c r="FS1207" s="20"/>
      <c r="FT1207" s="20"/>
      <c r="FU1207" s="20"/>
      <c r="FV1207" s="20"/>
      <c r="FW1207" s="20"/>
      <c r="FX1207" s="20"/>
      <c r="FY1207" s="20"/>
      <c r="FZ1207" s="20"/>
      <c r="GA1207" s="20"/>
      <c r="GB1207" s="20"/>
      <c r="GC1207" s="20"/>
      <c r="GD1207" s="20"/>
      <c r="GE1207" s="20"/>
      <c r="GF1207" s="20"/>
      <c r="GG1207" s="20"/>
      <c r="GH1207" s="20"/>
      <c r="GI1207" s="20"/>
      <c r="GJ1207" s="20"/>
      <c r="GK1207" s="20"/>
      <c r="GL1207" s="20"/>
      <c r="GM1207" s="20"/>
      <c r="GN1207" s="20"/>
      <c r="GO1207" s="20"/>
      <c r="GP1207" s="20"/>
      <c r="GQ1207" s="20"/>
      <c r="GR1207" s="20"/>
      <c r="GS1207" s="20"/>
      <c r="GT1207" s="20"/>
      <c r="GU1207" s="20"/>
      <c r="GV1207" s="20"/>
      <c r="GW1207" s="20"/>
      <c r="GX1207" s="20"/>
      <c r="GY1207" s="20"/>
      <c r="GZ1207" s="20"/>
      <c r="HA1207" s="20"/>
      <c r="HB1207" s="20"/>
      <c r="HC1207" s="20"/>
      <c r="HD1207" s="20"/>
      <c r="HE1207" s="20"/>
      <c r="HF1207" s="20"/>
      <c r="HG1207" s="20"/>
      <c r="HH1207" s="20"/>
      <c r="HI1207" s="20"/>
      <c r="HJ1207" s="20"/>
      <c r="HK1207" s="20"/>
      <c r="HL1207" s="20"/>
      <c r="HM1207" s="20"/>
      <c r="HN1207" s="20"/>
      <c r="HO1207" s="20"/>
      <c r="HP1207" s="20"/>
      <c r="HQ1207" s="20"/>
      <c r="HR1207" s="20"/>
      <c r="HS1207" s="20"/>
      <c r="HT1207" s="20"/>
      <c r="HU1207" s="20"/>
      <c r="HV1207" s="20"/>
      <c r="HW1207" s="20"/>
      <c r="HX1207" s="20"/>
      <c r="HY1207" s="20"/>
      <c r="HZ1207" s="20"/>
      <c r="IA1207" s="20"/>
      <c r="IB1207" s="20"/>
      <c r="IC1207" s="20"/>
      <c r="ID1207" s="20"/>
      <c r="IE1207" s="20"/>
      <c r="IF1207" s="20"/>
      <c r="IG1207" s="20"/>
      <c r="IH1207" s="20"/>
      <c r="II1207" s="20"/>
      <c r="IJ1207" s="20"/>
      <c r="IK1207" s="20"/>
      <c r="IL1207" s="20"/>
      <c r="IM1207" s="20"/>
      <c r="IN1207" s="20"/>
      <c r="IO1207" s="20"/>
      <c r="IP1207" s="20"/>
      <c r="IQ1207" s="20"/>
      <c r="IR1207" s="20"/>
      <c r="IS1207" s="20"/>
      <c r="IT1207" s="20"/>
      <c r="IU1207" s="20"/>
      <c r="IV1207" s="20"/>
      <c r="IW1207" s="20"/>
      <c r="IX1207" s="20"/>
      <c r="IY1207" s="20"/>
      <c r="IZ1207" s="20"/>
      <c r="JA1207" s="20"/>
      <c r="JB1207" s="20"/>
      <c r="JC1207" s="20"/>
      <c r="JD1207" s="20"/>
      <c r="JE1207" s="20"/>
      <c r="JF1207" s="20"/>
      <c r="JG1207" s="20"/>
      <c r="JH1207" s="20"/>
      <c r="JI1207" s="20"/>
      <c r="JJ1207" s="20"/>
      <c r="JK1207" s="20"/>
      <c r="JL1207" s="20"/>
      <c r="JM1207" s="20"/>
      <c r="JN1207" s="20"/>
      <c r="JO1207" s="20"/>
      <c r="JP1207" s="20"/>
      <c r="JQ1207" s="20"/>
      <c r="JR1207" s="20"/>
      <c r="JS1207" s="20"/>
      <c r="JT1207" s="20"/>
      <c r="JU1207" s="20"/>
      <c r="JV1207" s="20"/>
      <c r="JW1207" s="20"/>
      <c r="JX1207" s="20"/>
      <c r="JY1207" s="20"/>
      <c r="JZ1207" s="20"/>
      <c r="KA1207" s="20"/>
      <c r="KB1207" s="20"/>
      <c r="KC1207" s="20"/>
      <c r="KD1207" s="20"/>
      <c r="KE1207" s="20"/>
      <c r="KF1207" s="20"/>
      <c r="KG1207" s="20"/>
      <c r="KH1207" s="20"/>
      <c r="KI1207" s="20"/>
      <c r="KJ1207" s="20"/>
      <c r="KK1207" s="20"/>
      <c r="KL1207" s="20"/>
      <c r="KM1207" s="20"/>
      <c r="KN1207" s="20"/>
      <c r="KO1207" s="20"/>
      <c r="KP1207" s="20"/>
      <c r="KQ1207" s="20"/>
      <c r="KR1207" s="20"/>
      <c r="KS1207"/>
      <c r="KT1207" s="20"/>
      <c r="KU1207" s="20"/>
    </row>
    <row r="1208" spans="1:307" s="274" customFormat="1">
      <c r="A1208" s="197">
        <v>5465972</v>
      </c>
      <c r="B1208" s="42">
        <v>6972</v>
      </c>
      <c r="C1208" s="1"/>
      <c r="D1208" s="1" t="s">
        <v>58195</v>
      </c>
      <c r="E1208" s="1"/>
      <c r="F1208" s="1" t="s">
        <v>58196</v>
      </c>
      <c r="G1208" s="1"/>
      <c r="H1208" s="1"/>
      <c r="I1208" s="1"/>
      <c r="J1208" s="1"/>
      <c r="K1208" s="59">
        <v>2</v>
      </c>
      <c r="L1208" s="31"/>
      <c r="M1208" s="48" t="s">
        <v>81135</v>
      </c>
      <c r="N1208" s="53">
        <v>1408</v>
      </c>
      <c r="O1208" s="31" t="s">
        <v>58059</v>
      </c>
      <c r="P1208" s="70">
        <v>18597</v>
      </c>
      <c r="Q1208" s="1" t="s">
        <v>56889</v>
      </c>
      <c r="R1208" s="53">
        <v>18</v>
      </c>
      <c r="S1208" s="57" t="s">
        <v>57526</v>
      </c>
      <c r="T1208" s="1"/>
      <c r="U1208" s="1" t="s">
        <v>58113</v>
      </c>
      <c r="V1208" s="48">
        <v>1</v>
      </c>
      <c r="W1208">
        <v>-114</v>
      </c>
      <c r="X1208" s="59">
        <v>50</v>
      </c>
      <c r="Y1208" s="59">
        <f t="shared" si="71"/>
        <v>27.340332458442695</v>
      </c>
      <c r="Z1208" s="59"/>
      <c r="AA1208" s="59"/>
      <c r="AB1208" s="59">
        <v>24</v>
      </c>
      <c r="AC1208" s="59">
        <v>30</v>
      </c>
      <c r="AD1208" s="59">
        <v>0</v>
      </c>
      <c r="AE1208" s="48" t="s">
        <v>20</v>
      </c>
      <c r="AF1208" s="59">
        <v>112</v>
      </c>
      <c r="AG1208" s="59">
        <v>31</v>
      </c>
      <c r="AH1208" s="59">
        <v>0</v>
      </c>
      <c r="AI1208" s="59" t="s">
        <v>56301</v>
      </c>
      <c r="AJ1208" s="94">
        <v>-24.5</v>
      </c>
      <c r="AK1208" s="94">
        <v>112.516667</v>
      </c>
      <c r="AL1208" s="30" t="s">
        <v>57435</v>
      </c>
      <c r="AM1208" s="20"/>
      <c r="AN1208" s="20"/>
      <c r="AO1208" s="20"/>
      <c r="AP1208" s="20"/>
      <c r="AQ1208" s="20"/>
      <c r="AR1208" s="20"/>
      <c r="AS1208" s="20"/>
      <c r="AT1208" s="20"/>
      <c r="AU1208" s="20"/>
      <c r="AV1208" s="20"/>
      <c r="AW1208" s="20"/>
      <c r="AX1208" s="20"/>
      <c r="AY1208" s="20"/>
      <c r="AZ1208" s="20"/>
      <c r="BA1208" s="20"/>
      <c r="BB1208" s="20"/>
      <c r="BC1208" s="20"/>
      <c r="BD1208" s="20"/>
      <c r="BE1208" s="20"/>
      <c r="BF1208" s="20"/>
      <c r="BG1208" s="20"/>
      <c r="BH1208" s="20"/>
      <c r="BI1208" s="20"/>
      <c r="BJ1208" s="20"/>
      <c r="BK1208" s="20"/>
      <c r="BL1208" s="20"/>
      <c r="BM1208" s="20"/>
      <c r="BN1208" s="20"/>
      <c r="BO1208" s="20"/>
      <c r="BP1208" s="20"/>
      <c r="BQ1208" s="20"/>
      <c r="BR1208" s="20"/>
      <c r="BS1208" s="20"/>
      <c r="BT1208" s="20"/>
      <c r="BU1208" s="20"/>
      <c r="BV1208" s="20"/>
      <c r="BW1208" s="20"/>
      <c r="BX1208" s="20"/>
      <c r="BY1208" s="20"/>
      <c r="BZ1208" s="20"/>
      <c r="CA1208" s="20"/>
      <c r="CB1208" s="20"/>
      <c r="CC1208" s="20"/>
      <c r="CD1208" s="20"/>
      <c r="CE1208" s="20"/>
      <c r="CF1208" s="20"/>
      <c r="CG1208" s="20"/>
      <c r="CH1208" s="20"/>
      <c r="CI1208" s="20"/>
      <c r="CJ1208" s="20"/>
      <c r="CK1208" s="20"/>
      <c r="CL1208" s="20"/>
      <c r="CM1208" s="20"/>
      <c r="CN1208" s="20"/>
      <c r="CO1208" s="20"/>
      <c r="CP1208" s="20"/>
      <c r="CQ1208" s="20"/>
      <c r="CR1208" s="20"/>
      <c r="CS1208" s="20"/>
      <c r="CT1208" s="20"/>
      <c r="CU1208" s="20"/>
      <c r="CV1208" s="20"/>
      <c r="CW1208" s="20"/>
      <c r="CX1208" s="20"/>
      <c r="CY1208" s="20"/>
      <c r="CZ1208" s="20"/>
      <c r="DA1208" s="20"/>
      <c r="DB1208" s="20"/>
      <c r="DC1208" s="20"/>
      <c r="DD1208" s="20"/>
      <c r="DE1208" s="20"/>
      <c r="DF1208" s="20"/>
      <c r="DG1208" s="20"/>
      <c r="DH1208" s="20"/>
      <c r="DI1208" s="20"/>
      <c r="DJ1208" s="20"/>
      <c r="DK1208" s="20"/>
      <c r="DL1208" s="20"/>
      <c r="DM1208" s="20"/>
      <c r="DN1208" s="20"/>
      <c r="DO1208" s="20"/>
      <c r="DP1208" s="20"/>
      <c r="DQ1208" s="20"/>
      <c r="DR1208" s="20"/>
      <c r="DS1208" s="20"/>
      <c r="DT1208" s="20"/>
      <c r="DU1208" s="20"/>
      <c r="DV1208" s="20"/>
      <c r="DW1208" s="20"/>
      <c r="DX1208" s="20"/>
      <c r="DY1208" s="20"/>
      <c r="DZ1208" s="20"/>
      <c r="EA1208" s="20"/>
      <c r="EB1208" s="20"/>
      <c r="EC1208" s="20"/>
      <c r="ED1208" s="20"/>
      <c r="EE1208" s="20"/>
      <c r="EF1208" s="20"/>
      <c r="EG1208" s="20"/>
      <c r="EH1208" s="20"/>
      <c r="EI1208" s="20"/>
      <c r="EJ1208" s="20"/>
      <c r="EK1208" s="20"/>
      <c r="EL1208" s="20"/>
      <c r="EM1208" s="20"/>
      <c r="EN1208" s="20"/>
      <c r="EO1208" s="20"/>
      <c r="EP1208" s="20"/>
      <c r="EQ1208" s="20"/>
      <c r="ER1208" s="20"/>
      <c r="ES1208" s="20"/>
      <c r="ET1208" s="20"/>
      <c r="EU1208" s="20"/>
      <c r="EV1208" s="20"/>
      <c r="EW1208" s="20"/>
      <c r="EX1208" s="20"/>
      <c r="EY1208" s="20"/>
      <c r="EZ1208" s="20"/>
      <c r="FA1208" s="20"/>
      <c r="FB1208" s="20"/>
      <c r="FC1208" s="20"/>
      <c r="FD1208" s="20"/>
      <c r="FE1208" s="20"/>
      <c r="FF1208" s="20"/>
      <c r="FG1208" s="20"/>
      <c r="FH1208" s="20"/>
      <c r="FI1208" s="20"/>
      <c r="FJ1208" s="20"/>
      <c r="FK1208" s="20"/>
      <c r="FL1208" s="20"/>
      <c r="FM1208" s="20"/>
      <c r="FN1208" s="20"/>
      <c r="FO1208" s="20"/>
      <c r="FP1208" s="20"/>
      <c r="FQ1208" s="20"/>
      <c r="FR1208" s="20"/>
      <c r="FS1208" s="20"/>
      <c r="FT1208" s="20"/>
      <c r="FU1208" s="20"/>
      <c r="FV1208" s="20"/>
      <c r="FW1208" s="20"/>
      <c r="FX1208" s="20"/>
      <c r="FY1208" s="20"/>
      <c r="FZ1208" s="20"/>
      <c r="GA1208" s="20"/>
      <c r="GB1208" s="20"/>
      <c r="GC1208" s="20"/>
      <c r="GD1208" s="20"/>
      <c r="GE1208" s="20"/>
      <c r="GF1208" s="20"/>
      <c r="GG1208" s="20"/>
      <c r="GH1208" s="20"/>
      <c r="GI1208" s="20"/>
      <c r="GJ1208" s="20"/>
      <c r="GK1208" s="20"/>
      <c r="GL1208" s="20"/>
      <c r="GM1208" s="20"/>
      <c r="GN1208" s="20"/>
      <c r="GO1208" s="20"/>
      <c r="GP1208" s="20"/>
      <c r="GQ1208" s="20"/>
      <c r="GR1208" s="20"/>
      <c r="GS1208" s="20"/>
      <c r="GT1208" s="20"/>
      <c r="GU1208" s="20"/>
      <c r="GV1208" s="20"/>
      <c r="GW1208" s="20"/>
      <c r="GX1208" s="20"/>
      <c r="GY1208" s="20"/>
      <c r="GZ1208" s="20"/>
      <c r="HA1208" s="20"/>
      <c r="HB1208" s="20"/>
      <c r="HC1208" s="20"/>
      <c r="HD1208" s="20"/>
      <c r="HE1208" s="20"/>
      <c r="HF1208" s="20"/>
      <c r="HG1208" s="20"/>
      <c r="HH1208" s="20"/>
      <c r="HI1208" s="20"/>
      <c r="HJ1208" s="20"/>
      <c r="HK1208" s="20"/>
      <c r="HL1208" s="20"/>
      <c r="HM1208" s="20"/>
      <c r="HN1208" s="20"/>
      <c r="HO1208" s="20"/>
      <c r="HP1208" s="20"/>
      <c r="HQ1208" s="20"/>
      <c r="HR1208" s="20"/>
      <c r="HS1208" s="20"/>
      <c r="HT1208" s="20"/>
      <c r="HU1208" s="20"/>
      <c r="HV1208" s="20"/>
      <c r="HW1208" s="20"/>
      <c r="HX1208" s="20"/>
      <c r="HY1208" s="20"/>
      <c r="HZ1208" s="20"/>
      <c r="IA1208" s="20"/>
      <c r="IB1208" s="20"/>
      <c r="IC1208" s="20"/>
      <c r="ID1208" s="20"/>
      <c r="IE1208" s="20"/>
      <c r="IF1208" s="20"/>
      <c r="IG1208" s="20"/>
      <c r="IH1208" s="20"/>
      <c r="II1208" s="20"/>
      <c r="IJ1208" s="20"/>
      <c r="IK1208" s="20"/>
      <c r="IL1208" s="20"/>
      <c r="IM1208" s="20"/>
      <c r="IN1208" s="20"/>
      <c r="IO1208" s="20"/>
      <c r="IP1208" s="20"/>
      <c r="IQ1208" s="20"/>
      <c r="IR1208" s="20"/>
      <c r="IS1208" s="20"/>
      <c r="IT1208" s="20"/>
      <c r="IU1208" s="20"/>
      <c r="IV1208" s="20"/>
      <c r="IW1208" s="20"/>
      <c r="IX1208" s="20"/>
      <c r="IY1208" s="20"/>
      <c r="IZ1208" s="20"/>
      <c r="JA1208" s="20"/>
      <c r="JB1208" s="20"/>
      <c r="JC1208" s="20"/>
      <c r="JD1208" s="20"/>
      <c r="JE1208" s="20"/>
      <c r="JF1208" s="20"/>
      <c r="JG1208" s="20"/>
      <c r="JH1208" s="20"/>
      <c r="JI1208" s="20"/>
      <c r="JJ1208" s="20"/>
      <c r="JK1208" s="20"/>
      <c r="JL1208" s="20"/>
      <c r="JM1208" s="20"/>
      <c r="JN1208" s="20"/>
      <c r="JO1208" s="20"/>
      <c r="JP1208" s="20"/>
      <c r="JQ1208" s="20"/>
      <c r="JR1208" s="20"/>
      <c r="JS1208" s="20"/>
      <c r="JT1208" s="20"/>
      <c r="JU1208" s="20"/>
      <c r="JV1208" s="20"/>
      <c r="JW1208" s="20"/>
      <c r="JX1208" s="20"/>
      <c r="JY1208" s="20"/>
      <c r="JZ1208" s="20"/>
      <c r="KA1208" s="20"/>
      <c r="KB1208" s="20"/>
      <c r="KC1208" s="20"/>
      <c r="KD1208" s="20"/>
      <c r="KE1208" s="20"/>
      <c r="KF1208" s="20"/>
      <c r="KG1208" s="20"/>
      <c r="KH1208" s="20"/>
      <c r="KI1208" s="20"/>
      <c r="KJ1208" s="20"/>
      <c r="KK1208" s="20"/>
      <c r="KL1208" s="20"/>
      <c r="KM1208" s="20"/>
      <c r="KN1208" s="20"/>
      <c r="KO1208" s="20"/>
      <c r="KP1208" s="20"/>
      <c r="KQ1208" s="20"/>
      <c r="KR1208" s="20"/>
      <c r="KS1208"/>
      <c r="KT1208"/>
      <c r="KU1208"/>
    </row>
    <row r="1209" spans="1:307" s="20" customFormat="1">
      <c r="A1209" s="197">
        <v>5465973</v>
      </c>
      <c r="B1209" s="42">
        <v>6973</v>
      </c>
      <c r="C1209" s="1"/>
      <c r="D1209" s="1" t="s">
        <v>58195</v>
      </c>
      <c r="E1209" s="1"/>
      <c r="F1209" s="1" t="s">
        <v>58196</v>
      </c>
      <c r="G1209" s="1"/>
      <c r="H1209" s="1"/>
      <c r="I1209" s="1"/>
      <c r="J1209" s="1"/>
      <c r="K1209" s="59">
        <v>4</v>
      </c>
      <c r="L1209" s="31"/>
      <c r="M1209" s="48" t="s">
        <v>81135</v>
      </c>
      <c r="N1209" s="53">
        <v>1417</v>
      </c>
      <c r="O1209" s="31" t="s">
        <v>58136</v>
      </c>
      <c r="P1209" s="70">
        <v>18598</v>
      </c>
      <c r="Q1209" s="1" t="s">
        <v>56889</v>
      </c>
      <c r="R1209" s="53">
        <v>19</v>
      </c>
      <c r="S1209" s="57" t="s">
        <v>57484</v>
      </c>
      <c r="T1209" s="1"/>
      <c r="U1209" s="1" t="s">
        <v>58113</v>
      </c>
      <c r="V1209" s="48">
        <v>1</v>
      </c>
      <c r="W1209">
        <v>-1056</v>
      </c>
      <c r="X1209" s="59">
        <v>50</v>
      </c>
      <c r="Y1209" s="59">
        <f t="shared" si="71"/>
        <v>27.340332458442695</v>
      </c>
      <c r="Z1209" s="59"/>
      <c r="AA1209" s="59"/>
      <c r="AB1209" s="59">
        <v>26</v>
      </c>
      <c r="AC1209" s="59">
        <v>5</v>
      </c>
      <c r="AD1209" s="59">
        <v>0</v>
      </c>
      <c r="AE1209" s="48" t="s">
        <v>20</v>
      </c>
      <c r="AF1209" s="59">
        <v>111</v>
      </c>
      <c r="AG1209" s="59">
        <v>36</v>
      </c>
      <c r="AH1209" s="59">
        <v>0</v>
      </c>
      <c r="AI1209" s="59" t="s">
        <v>56301</v>
      </c>
      <c r="AJ1209" s="94">
        <v>-26.083333</v>
      </c>
      <c r="AK1209" s="94">
        <v>111.6</v>
      </c>
      <c r="AL1209" s="30" t="s">
        <v>56302</v>
      </c>
      <c r="KS1209"/>
      <c r="KT1209"/>
      <c r="KU1209"/>
    </row>
    <row r="1210" spans="1:307">
      <c r="A1210" s="197">
        <v>5465974</v>
      </c>
      <c r="B1210" s="42">
        <v>6974</v>
      </c>
      <c r="C1210" s="1"/>
      <c r="D1210" s="1" t="s">
        <v>58195</v>
      </c>
      <c r="E1210" s="1"/>
      <c r="F1210" s="1" t="s">
        <v>58196</v>
      </c>
      <c r="G1210" s="1"/>
      <c r="H1210" s="1"/>
      <c r="I1210" s="1"/>
      <c r="J1210" s="1"/>
      <c r="K1210" s="59">
        <v>3</v>
      </c>
      <c r="L1210" s="31"/>
      <c r="M1210" s="48" t="s">
        <v>81135</v>
      </c>
      <c r="N1210" s="53">
        <v>1425</v>
      </c>
      <c r="O1210" s="31" t="s">
        <v>58086</v>
      </c>
      <c r="P1210" s="70">
        <v>18599</v>
      </c>
      <c r="Q1210" s="1" t="s">
        <v>56889</v>
      </c>
      <c r="R1210" s="53">
        <v>20</v>
      </c>
      <c r="S1210" s="57" t="s">
        <v>57484</v>
      </c>
      <c r="T1210" s="1"/>
      <c r="U1210" s="1" t="s">
        <v>58113</v>
      </c>
      <c r="V1210" s="48">
        <v>1</v>
      </c>
      <c r="W1210">
        <v>-2096</v>
      </c>
      <c r="X1210" s="59">
        <v>50</v>
      </c>
      <c r="Y1210" s="59">
        <f t="shared" si="71"/>
        <v>27.340332458442695</v>
      </c>
      <c r="Z1210" s="59"/>
      <c r="AA1210" s="59"/>
      <c r="AB1210" s="59">
        <v>26</v>
      </c>
      <c r="AC1210" s="59">
        <v>55</v>
      </c>
      <c r="AD1210" s="59">
        <v>0</v>
      </c>
      <c r="AE1210" s="48" t="s">
        <v>20</v>
      </c>
      <c r="AF1210" s="59">
        <v>111</v>
      </c>
      <c r="AG1210" s="59">
        <v>34</v>
      </c>
      <c r="AH1210" s="59">
        <v>0</v>
      </c>
      <c r="AI1210" s="59" t="s">
        <v>56301</v>
      </c>
      <c r="AJ1210" s="94">
        <v>-26.916667</v>
      </c>
      <c r="AK1210" s="94">
        <v>111.566667</v>
      </c>
      <c r="AL1210" s="30" t="s">
        <v>57435</v>
      </c>
      <c r="KS1210" s="20"/>
    </row>
    <row r="1211" spans="1:307">
      <c r="A1211" s="197">
        <v>5465975</v>
      </c>
      <c r="B1211" s="42">
        <v>6975</v>
      </c>
      <c r="C1211" s="1"/>
      <c r="D1211" s="1" t="s">
        <v>58195</v>
      </c>
      <c r="E1211" s="1"/>
      <c r="F1211" s="1" t="s">
        <v>58196</v>
      </c>
      <c r="G1211" s="1"/>
      <c r="H1211" s="1"/>
      <c r="I1211" s="1"/>
      <c r="J1211" s="1"/>
      <c r="K1211" s="59">
        <v>1</v>
      </c>
      <c r="L1211" s="31"/>
      <c r="M1211" s="48" t="s">
        <v>81135</v>
      </c>
      <c r="N1211" s="53">
        <v>1435</v>
      </c>
      <c r="O1211" s="31" t="s">
        <v>58138</v>
      </c>
      <c r="P1211" s="70">
        <v>18600</v>
      </c>
      <c r="Q1211" s="1" t="s">
        <v>56889</v>
      </c>
      <c r="R1211" s="53">
        <v>21</v>
      </c>
      <c r="S1211" s="57" t="s">
        <v>57527</v>
      </c>
      <c r="T1211" s="1"/>
      <c r="U1211" s="1" t="s">
        <v>58113</v>
      </c>
      <c r="V1211" s="48">
        <v>1</v>
      </c>
      <c r="W1211">
        <v>-431</v>
      </c>
      <c r="X1211" s="59">
        <v>50</v>
      </c>
      <c r="Y1211" s="59">
        <f t="shared" si="71"/>
        <v>27.340332458442695</v>
      </c>
      <c r="Z1211" s="59"/>
      <c r="AA1211" s="59"/>
      <c r="AB1211" s="59">
        <v>28</v>
      </c>
      <c r="AC1211" s="59">
        <v>13</v>
      </c>
      <c r="AD1211" s="59">
        <v>0</v>
      </c>
      <c r="AE1211" s="48" t="s">
        <v>20</v>
      </c>
      <c r="AF1211" s="59">
        <v>113</v>
      </c>
      <c r="AG1211" s="59">
        <v>17</v>
      </c>
      <c r="AH1211" s="59">
        <v>0</v>
      </c>
      <c r="AI1211" s="59" t="s">
        <v>56301</v>
      </c>
      <c r="AJ1211" s="94">
        <v>-28.216667000000001</v>
      </c>
      <c r="AK1211" s="94">
        <v>113.283333</v>
      </c>
      <c r="AL1211" s="30" t="s">
        <v>57435</v>
      </c>
    </row>
    <row r="1212" spans="1:307">
      <c r="A1212" s="197">
        <v>5465976</v>
      </c>
      <c r="B1212" s="42">
        <v>6976</v>
      </c>
      <c r="C1212" s="1"/>
      <c r="D1212" s="1" t="s">
        <v>58195</v>
      </c>
      <c r="E1212" s="1"/>
      <c r="F1212" s="1" t="s">
        <v>58196</v>
      </c>
      <c r="G1212" s="1"/>
      <c r="H1212" s="1"/>
      <c r="I1212" s="1"/>
      <c r="J1212" s="1"/>
      <c r="K1212" s="59">
        <v>2</v>
      </c>
      <c r="L1212" s="31"/>
      <c r="M1212" s="48" t="s">
        <v>81135</v>
      </c>
      <c r="N1212" s="53">
        <v>1445</v>
      </c>
      <c r="O1212" s="31" t="s">
        <v>58085</v>
      </c>
      <c r="P1212" s="70">
        <v>18619</v>
      </c>
      <c r="Q1212" s="1" t="s">
        <v>56889</v>
      </c>
      <c r="R1212" s="30" t="s">
        <v>58271</v>
      </c>
      <c r="S1212" s="57" t="s">
        <v>57528</v>
      </c>
      <c r="T1212" s="1"/>
      <c r="U1212" s="1"/>
      <c r="V1212" s="48">
        <v>1</v>
      </c>
      <c r="W1212">
        <v>-98</v>
      </c>
      <c r="X1212" s="59">
        <v>50</v>
      </c>
      <c r="Y1212" s="59">
        <f t="shared" si="71"/>
        <v>27.340332458442695</v>
      </c>
      <c r="Z1212" s="59"/>
      <c r="AA1212" s="59"/>
      <c r="AB1212" s="59">
        <v>23</v>
      </c>
      <c r="AC1212" s="59">
        <v>57</v>
      </c>
      <c r="AD1212" s="59">
        <v>0</v>
      </c>
      <c r="AE1212" s="48" t="s">
        <v>20</v>
      </c>
      <c r="AF1212" s="59">
        <v>113</v>
      </c>
      <c r="AG1212" s="59">
        <v>6</v>
      </c>
      <c r="AH1212" s="59">
        <v>0</v>
      </c>
      <c r="AI1212" s="59" t="s">
        <v>56301</v>
      </c>
      <c r="AJ1212" s="94">
        <v>-23.95</v>
      </c>
      <c r="AK1212" s="94">
        <v>113.1</v>
      </c>
      <c r="AL1212" s="30" t="s">
        <v>57435</v>
      </c>
      <c r="KT1212" s="20"/>
      <c r="KU1212" s="20"/>
    </row>
    <row r="1213" spans="1:307">
      <c r="A1213" s="197">
        <v>5465977</v>
      </c>
      <c r="B1213" s="42">
        <v>6977</v>
      </c>
      <c r="C1213" s="1"/>
      <c r="D1213" s="1" t="s">
        <v>58195</v>
      </c>
      <c r="E1213" s="1"/>
      <c r="F1213" s="1" t="s">
        <v>58196</v>
      </c>
      <c r="G1213" s="1"/>
      <c r="H1213" s="1"/>
      <c r="I1213" s="1"/>
      <c r="J1213" s="1"/>
      <c r="K1213" s="59">
        <v>3</v>
      </c>
      <c r="L1213" s="31"/>
      <c r="M1213" s="48" t="s">
        <v>81135</v>
      </c>
      <c r="N1213" s="53">
        <v>1446</v>
      </c>
      <c r="O1213" s="31" t="s">
        <v>58363</v>
      </c>
      <c r="P1213" s="70">
        <v>18609</v>
      </c>
      <c r="Q1213" s="1" t="s">
        <v>56889</v>
      </c>
      <c r="R1213" s="30" t="s">
        <v>58365</v>
      </c>
      <c r="S1213" s="30" t="s">
        <v>58070</v>
      </c>
      <c r="T1213" s="1"/>
      <c r="U1213" s="1"/>
      <c r="V1213" s="48">
        <v>1</v>
      </c>
      <c r="W1213">
        <v>-1335</v>
      </c>
      <c r="X1213" s="59">
        <v>50</v>
      </c>
      <c r="Y1213" s="59">
        <f t="shared" si="71"/>
        <v>27.340332458442695</v>
      </c>
      <c r="Z1213" s="59"/>
      <c r="AA1213" s="59"/>
      <c r="AB1213" s="59">
        <v>7</v>
      </c>
      <c r="AC1213" s="59">
        <v>44</v>
      </c>
      <c r="AD1213" s="59">
        <v>0</v>
      </c>
      <c r="AE1213" s="48" t="s">
        <v>20</v>
      </c>
      <c r="AF1213" s="59">
        <v>115</v>
      </c>
      <c r="AG1213" s="59">
        <v>37</v>
      </c>
      <c r="AH1213" s="59">
        <v>0</v>
      </c>
      <c r="AI1213" s="47" t="s">
        <v>56301</v>
      </c>
      <c r="AJ1213" s="94">
        <v>-7.733333</v>
      </c>
      <c r="AK1213" s="94">
        <v>115.61666700000001</v>
      </c>
      <c r="AL1213" s="30" t="s">
        <v>59155</v>
      </c>
    </row>
    <row r="1214" spans="1:307">
      <c r="A1214" s="197">
        <v>5465978</v>
      </c>
      <c r="B1214" s="42">
        <v>6978</v>
      </c>
      <c r="C1214" s="1"/>
      <c r="D1214" s="1" t="s">
        <v>58195</v>
      </c>
      <c r="E1214" s="1"/>
      <c r="F1214" s="1" t="s">
        <v>58523</v>
      </c>
      <c r="G1214" s="1"/>
      <c r="H1214" s="1"/>
      <c r="I1214" s="1"/>
      <c r="J1214" s="1"/>
      <c r="K1214" s="59">
        <v>2</v>
      </c>
      <c r="L1214" s="31"/>
      <c r="M1214" s="48" t="s">
        <v>81135</v>
      </c>
      <c r="N1214" s="53">
        <v>1456</v>
      </c>
      <c r="O1214" s="31" t="s">
        <v>58468</v>
      </c>
      <c r="P1214" s="70">
        <v>18618</v>
      </c>
      <c r="Q1214" s="1" t="s">
        <v>56889</v>
      </c>
      <c r="R1214" s="30" t="s">
        <v>58469</v>
      </c>
      <c r="S1214" s="30" t="s">
        <v>57527</v>
      </c>
      <c r="T1214" s="1"/>
      <c r="U1214" s="1"/>
      <c r="V1214" s="48">
        <v>1</v>
      </c>
      <c r="W1214">
        <v>-866</v>
      </c>
      <c r="X1214" s="59">
        <v>50</v>
      </c>
      <c r="Y1214" s="59">
        <f t="shared" si="71"/>
        <v>27.340332458442695</v>
      </c>
      <c r="Z1214" s="34"/>
      <c r="AA1214" s="34"/>
      <c r="AB1214" s="59">
        <v>28</v>
      </c>
      <c r="AC1214" s="59">
        <v>23</v>
      </c>
      <c r="AD1214" s="59">
        <v>0</v>
      </c>
      <c r="AE1214" s="1" t="s">
        <v>20</v>
      </c>
      <c r="AF1214" s="59">
        <v>112</v>
      </c>
      <c r="AG1214" s="59">
        <v>59</v>
      </c>
      <c r="AH1214" s="59">
        <v>0</v>
      </c>
      <c r="AI1214" s="47" t="s">
        <v>56301</v>
      </c>
      <c r="AJ1214" s="94">
        <v>-28.383333</v>
      </c>
      <c r="AK1214" s="94">
        <v>112.983333</v>
      </c>
      <c r="AL1214" s="30" t="s">
        <v>57435</v>
      </c>
    </row>
    <row r="1215" spans="1:307">
      <c r="A1215" s="197">
        <v>5465979</v>
      </c>
      <c r="B1215" s="42">
        <v>6979</v>
      </c>
      <c r="C1215" s="1"/>
      <c r="D1215" s="1" t="s">
        <v>58195</v>
      </c>
      <c r="E1215" s="1"/>
      <c r="F1215" s="1" t="s">
        <v>58524</v>
      </c>
      <c r="G1215" s="1"/>
      <c r="H1215" s="1"/>
      <c r="I1215" s="1" t="s">
        <v>81207</v>
      </c>
      <c r="J1215" s="1"/>
      <c r="K1215" s="59">
        <v>13</v>
      </c>
      <c r="L1215" s="31"/>
      <c r="M1215" s="30"/>
      <c r="N1215" s="53">
        <v>1472</v>
      </c>
      <c r="O1215" s="31" t="s">
        <v>58130</v>
      </c>
      <c r="P1215" s="75">
        <v>18529</v>
      </c>
      <c r="Q1215" s="1" t="s">
        <v>57785</v>
      </c>
      <c r="R1215" s="1" t="s">
        <v>57101</v>
      </c>
      <c r="S1215" s="57" t="s">
        <v>57465</v>
      </c>
      <c r="T1215" s="1"/>
      <c r="U1215" s="1"/>
      <c r="W1215">
        <v>-3735</v>
      </c>
      <c r="X1215" s="59">
        <v>3400</v>
      </c>
      <c r="Y1215" s="59">
        <f t="shared" si="71"/>
        <v>1859.1426071741032</v>
      </c>
      <c r="Z1215" s="59"/>
      <c r="AA1215" s="59" t="s">
        <v>81203</v>
      </c>
      <c r="AB1215" s="59">
        <v>14</v>
      </c>
      <c r="AC1215" s="59">
        <v>16</v>
      </c>
      <c r="AD1215" s="59">
        <v>0</v>
      </c>
      <c r="AE1215" s="48" t="s">
        <v>20</v>
      </c>
      <c r="AF1215" s="59">
        <v>119</v>
      </c>
      <c r="AG1215" s="59">
        <v>11</v>
      </c>
      <c r="AH1215" s="59">
        <v>0</v>
      </c>
      <c r="AI1215" s="59" t="s">
        <v>19</v>
      </c>
      <c r="AJ1215" s="94">
        <v>-14.266667</v>
      </c>
      <c r="AK1215" s="94">
        <v>-119.183333</v>
      </c>
      <c r="AL1215" s="30" t="s">
        <v>23</v>
      </c>
    </row>
    <row r="1216" spans="1:307">
      <c r="A1216" s="197">
        <v>5465980</v>
      </c>
      <c r="B1216" s="42">
        <v>6980</v>
      </c>
      <c r="C1216" s="1"/>
      <c r="D1216" s="1" t="s">
        <v>58195</v>
      </c>
      <c r="E1216" s="1"/>
      <c r="F1216" s="1" t="s">
        <v>58196</v>
      </c>
      <c r="G1216" s="1"/>
      <c r="H1216" s="1"/>
      <c r="I1216" s="1"/>
      <c r="J1216" s="1"/>
      <c r="K1216" s="59">
        <v>1</v>
      </c>
      <c r="L1216" s="31"/>
      <c r="M1216" s="48" t="s">
        <v>81135</v>
      </c>
      <c r="N1216" s="53">
        <v>1477</v>
      </c>
      <c r="O1216" s="31" t="s">
        <v>58470</v>
      </c>
      <c r="P1216" s="70">
        <v>18615</v>
      </c>
      <c r="Q1216" s="1" t="s">
        <v>56889</v>
      </c>
      <c r="R1216" s="30" t="s">
        <v>58471</v>
      </c>
      <c r="S1216" s="30" t="s">
        <v>57484</v>
      </c>
      <c r="T1216" s="1"/>
      <c r="U1216" s="1"/>
      <c r="V1216" s="48">
        <v>1</v>
      </c>
      <c r="W1216">
        <v>-1155</v>
      </c>
      <c r="X1216" s="59">
        <v>50</v>
      </c>
      <c r="Y1216" s="59">
        <f t="shared" si="71"/>
        <v>27.340332458442695</v>
      </c>
      <c r="Z1216" s="34"/>
      <c r="AA1216" s="34"/>
      <c r="AB1216" s="59">
        <v>26</v>
      </c>
      <c r="AC1216" s="59">
        <v>5</v>
      </c>
      <c r="AD1216" s="59">
        <v>0</v>
      </c>
      <c r="AE1216" s="1" t="s">
        <v>20</v>
      </c>
      <c r="AF1216" s="59">
        <v>111</v>
      </c>
      <c r="AG1216" s="59">
        <v>34</v>
      </c>
      <c r="AH1216" s="59">
        <v>0</v>
      </c>
      <c r="AI1216" s="47" t="s">
        <v>56301</v>
      </c>
      <c r="AJ1216" s="94">
        <v>-26.083333</v>
      </c>
      <c r="AK1216" s="94">
        <v>111.566667</v>
      </c>
      <c r="AL1216" s="30" t="s">
        <v>57435</v>
      </c>
    </row>
    <row r="1217" spans="1:307">
      <c r="A1217" s="197">
        <v>5465981</v>
      </c>
      <c r="B1217" s="42">
        <v>6981</v>
      </c>
      <c r="C1217" s="1"/>
      <c r="D1217" s="1" t="s">
        <v>58195</v>
      </c>
      <c r="E1217" s="1"/>
      <c r="F1217" s="1" t="s">
        <v>58196</v>
      </c>
      <c r="G1217" s="1"/>
      <c r="H1217" s="1"/>
      <c r="I1217" s="1"/>
      <c r="J1217" s="1"/>
      <c r="K1217" s="59">
        <v>3</v>
      </c>
      <c r="L1217" s="31"/>
      <c r="M1217" s="48" t="s">
        <v>81135</v>
      </c>
      <c r="N1217" s="53">
        <v>1482</v>
      </c>
      <c r="O1217" s="31" t="s">
        <v>58069</v>
      </c>
      <c r="P1217" s="70">
        <v>18608</v>
      </c>
      <c r="Q1217" s="1" t="s">
        <v>56889</v>
      </c>
      <c r="R1217" s="30" t="s">
        <v>58292</v>
      </c>
      <c r="S1217" s="57" t="s">
        <v>58070</v>
      </c>
      <c r="T1217" s="1"/>
      <c r="U1217" s="1"/>
      <c r="V1217" s="48">
        <v>1</v>
      </c>
      <c r="W1217">
        <v>-77</v>
      </c>
      <c r="X1217" s="59">
        <v>50</v>
      </c>
      <c r="Y1217" s="59">
        <f t="shared" si="71"/>
        <v>27.340332458442695</v>
      </c>
      <c r="Z1217" s="59"/>
      <c r="AA1217" s="59"/>
      <c r="AB1217" s="59">
        <v>6</v>
      </c>
      <c r="AC1217" s="59">
        <v>44</v>
      </c>
      <c r="AD1217" s="59">
        <v>0</v>
      </c>
      <c r="AE1217" s="48" t="s">
        <v>20</v>
      </c>
      <c r="AF1217" s="59">
        <v>114</v>
      </c>
      <c r="AG1217" s="59">
        <v>25</v>
      </c>
      <c r="AH1217" s="59">
        <v>0</v>
      </c>
      <c r="AI1217" s="59" t="s">
        <v>56301</v>
      </c>
      <c r="AJ1217" s="94">
        <v>-6.733333</v>
      </c>
      <c r="AK1217" s="94">
        <v>114.416667</v>
      </c>
      <c r="AL1217" s="30" t="s">
        <v>58068</v>
      </c>
    </row>
    <row r="1218" spans="1:307">
      <c r="A1218" s="197">
        <v>5465982</v>
      </c>
      <c r="B1218" s="42">
        <v>6982</v>
      </c>
      <c r="C1218" s="1"/>
      <c r="D1218" s="1" t="s">
        <v>58195</v>
      </c>
      <c r="E1218" s="1"/>
      <c r="F1218" s="1" t="s">
        <v>58196</v>
      </c>
      <c r="G1218" s="1"/>
      <c r="H1218" s="1"/>
      <c r="I1218" s="1"/>
      <c r="J1218" s="1"/>
      <c r="K1218" s="59">
        <v>3</v>
      </c>
      <c r="L1218" s="31"/>
      <c r="M1218" s="48" t="s">
        <v>81135</v>
      </c>
      <c r="N1218" s="53">
        <v>1484</v>
      </c>
      <c r="O1218" s="31" t="s">
        <v>58066</v>
      </c>
      <c r="P1218" s="76">
        <v>18607</v>
      </c>
      <c r="Q1218" s="1" t="s">
        <v>56889</v>
      </c>
      <c r="R1218" s="30" t="s">
        <v>58291</v>
      </c>
      <c r="S1218" s="57" t="s">
        <v>58067</v>
      </c>
      <c r="T1218" s="1"/>
      <c r="U1218" s="1" t="s">
        <v>58113</v>
      </c>
      <c r="V1218" s="48">
        <v>1</v>
      </c>
      <c r="W1218">
        <v>-30</v>
      </c>
      <c r="X1218" s="59">
        <v>50</v>
      </c>
      <c r="Y1218" s="59">
        <f t="shared" si="71"/>
        <v>27.340332458442695</v>
      </c>
      <c r="Z1218" s="59"/>
      <c r="AA1218" s="59"/>
      <c r="AB1218" s="59">
        <v>6</v>
      </c>
      <c r="AC1218" s="59">
        <v>23</v>
      </c>
      <c r="AD1218" s="59">
        <v>0</v>
      </c>
      <c r="AE1218" s="48" t="s">
        <v>20</v>
      </c>
      <c r="AF1218" s="59">
        <v>112</v>
      </c>
      <c r="AG1218" s="59">
        <v>34</v>
      </c>
      <c r="AH1218" s="59">
        <v>0</v>
      </c>
      <c r="AI1218" s="59" t="s">
        <v>56301</v>
      </c>
      <c r="AJ1218" s="94">
        <v>-6.3833330000000004</v>
      </c>
      <c r="AK1218" s="94">
        <v>112.566667</v>
      </c>
      <c r="AL1218" s="30" t="s">
        <v>58068</v>
      </c>
    </row>
    <row r="1219" spans="1:307">
      <c r="A1219" s="197">
        <v>5465983</v>
      </c>
      <c r="B1219" s="42">
        <v>6983</v>
      </c>
      <c r="C1219" s="1"/>
      <c r="D1219" s="1" t="s">
        <v>58195</v>
      </c>
      <c r="E1219" s="1"/>
      <c r="F1219" s="1" t="s">
        <v>58196</v>
      </c>
      <c r="G1219" s="1"/>
      <c r="H1219" s="1"/>
      <c r="I1219" s="1"/>
      <c r="J1219" s="1"/>
      <c r="K1219" s="59">
        <v>27</v>
      </c>
      <c r="L1219" s="31"/>
      <c r="M1219" s="48" t="s">
        <v>81135</v>
      </c>
      <c r="N1219" s="53">
        <v>1490</v>
      </c>
      <c r="O1219" s="31" t="s">
        <v>58062</v>
      </c>
      <c r="P1219" s="70">
        <v>18605</v>
      </c>
      <c r="Q1219" s="1" t="s">
        <v>56889</v>
      </c>
      <c r="R1219" s="30" t="s">
        <v>58289</v>
      </c>
      <c r="S1219" s="57" t="s">
        <v>58054</v>
      </c>
      <c r="T1219" s="1" t="s">
        <v>58063</v>
      </c>
      <c r="U1219" s="1"/>
      <c r="V1219" s="48">
        <v>1</v>
      </c>
      <c r="W1219">
        <v>-2472</v>
      </c>
      <c r="X1219" s="59">
        <v>50</v>
      </c>
      <c r="Y1219" s="59">
        <f t="shared" si="71"/>
        <v>27.340332458442695</v>
      </c>
      <c r="Z1219" s="59"/>
      <c r="AA1219" s="59"/>
      <c r="AB1219" s="59">
        <v>8</v>
      </c>
      <c r="AC1219" s="59">
        <v>11</v>
      </c>
      <c r="AD1219" s="59">
        <v>0</v>
      </c>
      <c r="AE1219" s="48" t="s">
        <v>56287</v>
      </c>
      <c r="AF1219" s="59">
        <v>75</v>
      </c>
      <c r="AG1219" s="59">
        <v>13</v>
      </c>
      <c r="AH1219" s="59">
        <v>0</v>
      </c>
      <c r="AI1219" s="59" t="s">
        <v>56301</v>
      </c>
      <c r="AJ1219" s="94">
        <v>8.1833329999999993</v>
      </c>
      <c r="AK1219" s="94">
        <v>75.216667000000001</v>
      </c>
      <c r="AL1219" s="30" t="s">
        <v>56302</v>
      </c>
    </row>
    <row r="1220" spans="1:307">
      <c r="A1220" s="197">
        <v>5465984</v>
      </c>
      <c r="B1220" s="42">
        <v>6984</v>
      </c>
      <c r="C1220" s="1"/>
      <c r="D1220" s="1" t="s">
        <v>58195</v>
      </c>
      <c r="E1220" s="1"/>
      <c r="F1220" s="1" t="s">
        <v>58196</v>
      </c>
      <c r="G1220" s="1"/>
      <c r="H1220" s="1"/>
      <c r="I1220" s="1"/>
      <c r="J1220" s="1"/>
      <c r="K1220" s="59">
        <v>2</v>
      </c>
      <c r="L1220" s="31"/>
      <c r="M1220" s="48" t="s">
        <v>81135</v>
      </c>
      <c r="N1220" s="30" t="s">
        <v>58526</v>
      </c>
      <c r="O1220" s="31" t="s">
        <v>58430</v>
      </c>
      <c r="P1220" s="70">
        <v>18602</v>
      </c>
      <c r="Q1220" s="1" t="s">
        <v>56889</v>
      </c>
      <c r="R1220" s="30" t="s">
        <v>58294</v>
      </c>
      <c r="S1220" s="30" t="s">
        <v>57528</v>
      </c>
      <c r="T1220" s="1"/>
      <c r="U1220" s="1" t="s">
        <v>58113</v>
      </c>
      <c r="V1220" s="48">
        <v>1</v>
      </c>
      <c r="W1220">
        <v>-2746</v>
      </c>
      <c r="X1220" s="59">
        <v>50</v>
      </c>
      <c r="Y1220" s="59">
        <f t="shared" si="71"/>
        <v>27.340332458442695</v>
      </c>
      <c r="Z1220" s="59"/>
      <c r="AA1220" s="34"/>
      <c r="AB1220" s="59">
        <v>28</v>
      </c>
      <c r="AC1220" s="59">
        <v>56</v>
      </c>
      <c r="AD1220" s="59">
        <v>0</v>
      </c>
      <c r="AE1220" s="1" t="s">
        <v>20</v>
      </c>
      <c r="AF1220" s="59">
        <v>113</v>
      </c>
      <c r="AG1220" s="59">
        <v>6</v>
      </c>
      <c r="AH1220" s="59">
        <v>0</v>
      </c>
      <c r="AI1220" s="47" t="s">
        <v>56301</v>
      </c>
      <c r="AJ1220" s="53">
        <v>-28.933333000000001</v>
      </c>
      <c r="AK1220" s="53">
        <v>113.1</v>
      </c>
      <c r="AL1220" s="30" t="s">
        <v>56302</v>
      </c>
    </row>
    <row r="1221" spans="1:307">
      <c r="A1221" s="197">
        <v>5465985</v>
      </c>
      <c r="B1221" s="42">
        <v>6985</v>
      </c>
      <c r="C1221" s="1"/>
      <c r="D1221" s="1" t="s">
        <v>58195</v>
      </c>
      <c r="E1221" s="1"/>
      <c r="F1221" s="1" t="s">
        <v>58196</v>
      </c>
      <c r="G1221" s="1"/>
      <c r="H1221" s="1"/>
      <c r="I1221" s="1"/>
      <c r="J1221" s="1"/>
      <c r="K1221" s="59">
        <v>4</v>
      </c>
      <c r="L1221" s="31"/>
      <c r="M1221" s="48" t="s">
        <v>81135</v>
      </c>
      <c r="N1221" s="30" t="s">
        <v>58527</v>
      </c>
      <c r="O1221" s="31" t="s">
        <v>58061</v>
      </c>
      <c r="P1221" s="70">
        <v>18604</v>
      </c>
      <c r="Q1221" s="1" t="s">
        <v>56889</v>
      </c>
      <c r="R1221" s="30" t="s">
        <v>58272</v>
      </c>
      <c r="S1221" s="57" t="s">
        <v>57569</v>
      </c>
      <c r="T1221" s="1"/>
      <c r="U1221" s="1"/>
      <c r="V1221" s="48">
        <v>1</v>
      </c>
      <c r="W1221">
        <v>-210</v>
      </c>
      <c r="X1221" s="59">
        <v>50</v>
      </c>
      <c r="Y1221" s="59">
        <f t="shared" si="71"/>
        <v>27.340332458442695</v>
      </c>
      <c r="Z1221" s="59"/>
      <c r="AA1221" s="59"/>
      <c r="AB1221" s="59">
        <v>30</v>
      </c>
      <c r="AC1221" s="59">
        <v>42</v>
      </c>
      <c r="AD1221" s="59">
        <v>0</v>
      </c>
      <c r="AE1221" s="48" t="s">
        <v>20</v>
      </c>
      <c r="AF1221" s="59">
        <v>114</v>
      </c>
      <c r="AG1221" s="59">
        <v>41</v>
      </c>
      <c r="AH1221" s="59">
        <v>0</v>
      </c>
      <c r="AI1221" s="59" t="s">
        <v>56301</v>
      </c>
      <c r="AJ1221" s="94">
        <v>-30.7</v>
      </c>
      <c r="AK1221" s="94">
        <v>114.683333</v>
      </c>
      <c r="AL1221" s="30" t="s">
        <v>57435</v>
      </c>
    </row>
    <row r="1222" spans="1:307">
      <c r="A1222" s="197">
        <v>5465986</v>
      </c>
      <c r="B1222" s="42">
        <v>6986</v>
      </c>
      <c r="C1222" s="1"/>
      <c r="D1222" s="1" t="s">
        <v>58195</v>
      </c>
      <c r="E1222" s="1"/>
      <c r="F1222" s="1" t="s">
        <v>58196</v>
      </c>
      <c r="G1222" s="1"/>
      <c r="H1222" s="1"/>
      <c r="I1222" s="1"/>
      <c r="J1222" s="1"/>
      <c r="K1222" s="59">
        <v>17</v>
      </c>
      <c r="L1222" s="31"/>
      <c r="M1222" s="48" t="s">
        <v>81135</v>
      </c>
      <c r="N1222" s="53">
        <v>1545</v>
      </c>
      <c r="O1222" s="31" t="s">
        <v>58064</v>
      </c>
      <c r="P1222" s="70">
        <v>18606</v>
      </c>
      <c r="Q1222" s="1" t="s">
        <v>56889</v>
      </c>
      <c r="R1222" s="30" t="s">
        <v>58290</v>
      </c>
      <c r="S1222" s="57" t="s">
        <v>58057</v>
      </c>
      <c r="T1222" s="1" t="s">
        <v>58065</v>
      </c>
      <c r="U1222" s="1"/>
      <c r="V1222" s="48">
        <v>1</v>
      </c>
      <c r="W1222">
        <v>-2284</v>
      </c>
      <c r="X1222" s="59">
        <v>50</v>
      </c>
      <c r="Y1222" s="59">
        <f t="shared" si="71"/>
        <v>27.340332458442695</v>
      </c>
      <c r="Z1222" s="59"/>
      <c r="AA1222" s="59"/>
      <c r="AB1222" s="59">
        <v>6</v>
      </c>
      <c r="AC1222" s="59">
        <v>52</v>
      </c>
      <c r="AD1222" s="59">
        <v>0</v>
      </c>
      <c r="AE1222" s="48" t="s">
        <v>56287</v>
      </c>
      <c r="AF1222" s="59">
        <v>77</v>
      </c>
      <c r="AG1222" s="59">
        <v>43</v>
      </c>
      <c r="AH1222" s="59">
        <v>0</v>
      </c>
      <c r="AI1222" s="59" t="s">
        <v>56301</v>
      </c>
      <c r="AJ1222" s="94">
        <v>6.8666669999999996</v>
      </c>
      <c r="AK1222" s="94">
        <v>77.716667000000001</v>
      </c>
      <c r="AL1222" s="30" t="s">
        <v>57435</v>
      </c>
    </row>
    <row r="1223" spans="1:307">
      <c r="A1223" s="197">
        <v>5465987</v>
      </c>
      <c r="B1223" s="42">
        <v>6987</v>
      </c>
      <c r="C1223" s="1"/>
      <c r="D1223" s="1" t="s">
        <v>58195</v>
      </c>
      <c r="E1223" s="1"/>
      <c r="F1223" s="18" t="s">
        <v>58128</v>
      </c>
      <c r="G1223" s="1"/>
      <c r="H1223" s="1"/>
      <c r="I1223" s="1"/>
      <c r="J1223" s="1"/>
      <c r="K1223" s="59">
        <v>26</v>
      </c>
      <c r="L1223" s="31" t="s">
        <v>56281</v>
      </c>
      <c r="M1223" s="30"/>
      <c r="N1223" s="53">
        <v>995</v>
      </c>
      <c r="O1223" s="31" t="s">
        <v>58042</v>
      </c>
      <c r="P1223" s="34">
        <v>17163</v>
      </c>
      <c r="Q1223" s="1" t="s">
        <v>57788</v>
      </c>
      <c r="R1223" s="30" t="s">
        <v>57463</v>
      </c>
      <c r="S1223" s="57"/>
      <c r="T1223" s="1"/>
      <c r="U1223" s="1"/>
      <c r="W1223">
        <v>-2910</v>
      </c>
      <c r="X1223" s="59">
        <v>2470</v>
      </c>
      <c r="Y1223" s="59">
        <f t="shared" si="71"/>
        <v>1350.6124234470692</v>
      </c>
      <c r="Z1223" s="59"/>
      <c r="AA1223" s="59">
        <v>402</v>
      </c>
      <c r="AB1223" s="59">
        <v>21</v>
      </c>
      <c r="AC1223" s="59">
        <v>7</v>
      </c>
      <c r="AD1223" s="59">
        <v>0</v>
      </c>
      <c r="AE1223" s="48" t="s">
        <v>56287</v>
      </c>
      <c r="AF1223" s="59">
        <v>72</v>
      </c>
      <c r="AG1223" s="59">
        <v>51</v>
      </c>
      <c r="AH1223" s="59">
        <v>0</v>
      </c>
      <c r="AI1223" s="59" t="s">
        <v>19</v>
      </c>
      <c r="AJ1223" s="94">
        <v>21.116667</v>
      </c>
      <c r="AK1223" s="94">
        <v>-72.849999999999994</v>
      </c>
      <c r="AL1223" s="30" t="s">
        <v>57478</v>
      </c>
      <c r="KT1223" s="20"/>
      <c r="KU1223" s="20"/>
    </row>
    <row r="1224" spans="1:307">
      <c r="A1224" s="197">
        <v>5465988</v>
      </c>
      <c r="B1224" s="42">
        <v>6988</v>
      </c>
      <c r="C1224" s="1"/>
      <c r="D1224" s="1" t="s">
        <v>58195</v>
      </c>
      <c r="E1224" s="1"/>
      <c r="F1224" s="18" t="s">
        <v>58128</v>
      </c>
      <c r="G1224" s="1"/>
      <c r="H1224" s="1"/>
      <c r="I1224" s="1"/>
      <c r="J1224" s="1"/>
      <c r="K1224" s="59">
        <v>22</v>
      </c>
      <c r="L1224" s="31" t="s">
        <v>59102</v>
      </c>
      <c r="M1224" s="30" t="s">
        <v>81150</v>
      </c>
      <c r="N1224" s="53">
        <v>1013</v>
      </c>
      <c r="O1224" s="31" t="s">
        <v>58042</v>
      </c>
      <c r="P1224" s="34">
        <v>17163</v>
      </c>
      <c r="Q1224" s="1" t="s">
        <v>57788</v>
      </c>
      <c r="R1224" s="30" t="s">
        <v>57463</v>
      </c>
      <c r="S1224" s="57"/>
      <c r="T1224" s="1"/>
      <c r="U1224" s="1"/>
      <c r="W1224">
        <v>-2910</v>
      </c>
      <c r="X1224" s="59">
        <v>2470</v>
      </c>
      <c r="Y1224" s="59">
        <f t="shared" si="71"/>
        <v>1350.6124234470692</v>
      </c>
      <c r="Z1224" s="59"/>
      <c r="AA1224" s="59" t="s">
        <v>58602</v>
      </c>
      <c r="AB1224" s="59">
        <v>21</v>
      </c>
      <c r="AC1224" s="59">
        <v>7</v>
      </c>
      <c r="AD1224" s="59">
        <v>0</v>
      </c>
      <c r="AE1224" s="48" t="s">
        <v>56287</v>
      </c>
      <c r="AF1224" s="59">
        <v>72</v>
      </c>
      <c r="AG1224" s="59">
        <v>51</v>
      </c>
      <c r="AH1224" s="59">
        <v>0</v>
      </c>
      <c r="AI1224" s="59" t="s">
        <v>19</v>
      </c>
      <c r="AJ1224" s="94">
        <v>21.116667</v>
      </c>
      <c r="AK1224" s="94">
        <v>-72.849999999999994</v>
      </c>
      <c r="AL1224" s="30" t="s">
        <v>57478</v>
      </c>
      <c r="KT1224" s="20"/>
      <c r="KU1224" s="20"/>
    </row>
    <row r="1225" spans="1:307">
      <c r="A1225" s="197">
        <v>5465989</v>
      </c>
      <c r="B1225" s="42">
        <v>6989</v>
      </c>
      <c r="C1225" s="1"/>
      <c r="D1225" s="1" t="s">
        <v>58195</v>
      </c>
      <c r="E1225" s="1"/>
      <c r="F1225" s="18" t="s">
        <v>58128</v>
      </c>
      <c r="G1225" s="1"/>
      <c r="H1225" s="1"/>
      <c r="I1225" s="1"/>
      <c r="J1225" s="1"/>
      <c r="K1225" s="59">
        <v>34</v>
      </c>
      <c r="L1225" s="31" t="s">
        <v>56280</v>
      </c>
      <c r="M1225" s="30"/>
      <c r="N1225" s="53">
        <v>1022</v>
      </c>
      <c r="O1225" s="31" t="s">
        <v>58134</v>
      </c>
      <c r="P1225" s="70">
        <v>17162</v>
      </c>
      <c r="Q1225" t="s">
        <v>57511</v>
      </c>
      <c r="R1225" s="30" t="s">
        <v>57531</v>
      </c>
      <c r="S1225" s="57"/>
      <c r="T1225" s="1"/>
      <c r="U1225" s="1"/>
      <c r="W1225">
        <v>-1004</v>
      </c>
      <c r="X1225" s="59">
        <v>970</v>
      </c>
      <c r="Y1225" s="59">
        <f t="shared" si="71"/>
        <v>530.4024496937883</v>
      </c>
      <c r="Z1225" s="59"/>
      <c r="AA1225" s="59">
        <v>2</v>
      </c>
      <c r="AB1225" s="59">
        <v>28</v>
      </c>
      <c r="AC1225" s="59">
        <v>24</v>
      </c>
      <c r="AD1225" s="59">
        <v>0</v>
      </c>
      <c r="AE1225" s="48" t="s">
        <v>56287</v>
      </c>
      <c r="AF1225" s="59">
        <v>77</v>
      </c>
      <c r="AG1225" s="59">
        <v>56</v>
      </c>
      <c r="AH1225" s="59">
        <v>0</v>
      </c>
      <c r="AI1225" s="59" t="s">
        <v>19</v>
      </c>
      <c r="AJ1225" s="94">
        <v>28.4</v>
      </c>
      <c r="AK1225" s="94">
        <v>-77.933333000000005</v>
      </c>
      <c r="AL1225" s="30" t="s">
        <v>57514</v>
      </c>
    </row>
    <row r="1226" spans="1:307">
      <c r="A1226" s="197">
        <v>5465990</v>
      </c>
      <c r="B1226" s="42">
        <v>6990</v>
      </c>
      <c r="C1226" s="1"/>
      <c r="D1226" s="1" t="s">
        <v>58195</v>
      </c>
      <c r="E1226" s="1"/>
      <c r="F1226" s="18" t="s">
        <v>58128</v>
      </c>
      <c r="G1226" s="1"/>
      <c r="H1226" s="1"/>
      <c r="I1226" s="1"/>
      <c r="J1226" s="1"/>
      <c r="K1226" s="59">
        <v>9</v>
      </c>
      <c r="L1226" s="31"/>
      <c r="M1226" s="48" t="s">
        <v>81135</v>
      </c>
      <c r="N1226" s="53">
        <v>1033</v>
      </c>
      <c r="O1226" s="31" t="s">
        <v>58532</v>
      </c>
      <c r="P1226" s="70">
        <v>18329</v>
      </c>
      <c r="Q1226" s="1" t="s">
        <v>57516</v>
      </c>
      <c r="R1226" s="30"/>
      <c r="S1226" s="30" t="s">
        <v>57515</v>
      </c>
      <c r="T1226" s="1"/>
      <c r="U1226" s="1" t="s">
        <v>57153</v>
      </c>
      <c r="V1226" s="48">
        <v>1</v>
      </c>
      <c r="W1226">
        <v>-3012</v>
      </c>
      <c r="X1226" s="45"/>
      <c r="Y1226" s="34"/>
      <c r="Z1226" s="34"/>
      <c r="AA1226" s="34"/>
      <c r="AB1226" s="59">
        <v>28</v>
      </c>
      <c r="AC1226" s="59">
        <v>11</v>
      </c>
      <c r="AD1226" s="59">
        <v>0</v>
      </c>
      <c r="AE1226" s="1" t="s">
        <v>20</v>
      </c>
      <c r="AF1226" s="59">
        <v>43</v>
      </c>
      <c r="AG1226" s="59">
        <v>0</v>
      </c>
      <c r="AH1226" s="59">
        <v>0</v>
      </c>
      <c r="AI1226" s="47" t="s">
        <v>19</v>
      </c>
      <c r="AJ1226" s="94">
        <v>-28.183333000000001</v>
      </c>
      <c r="AK1226" s="94">
        <v>-43</v>
      </c>
      <c r="AL1226" s="30" t="s">
        <v>56277</v>
      </c>
    </row>
    <row r="1227" spans="1:307">
      <c r="A1227" s="197">
        <v>5465991</v>
      </c>
      <c r="B1227" s="42">
        <v>6991</v>
      </c>
      <c r="C1227" s="1"/>
      <c r="D1227" s="1" t="s">
        <v>58195</v>
      </c>
      <c r="E1227" s="1"/>
      <c r="F1227" s="18" t="s">
        <v>58128</v>
      </c>
      <c r="G1227" s="1"/>
      <c r="H1227" s="1" t="s">
        <v>58533</v>
      </c>
      <c r="I1227" s="1"/>
      <c r="J1227" s="1"/>
      <c r="K1227" s="59">
        <v>27</v>
      </c>
      <c r="L1227" s="31"/>
      <c r="M1227" s="48" t="s">
        <v>81135</v>
      </c>
      <c r="N1227" s="53">
        <v>1045</v>
      </c>
      <c r="O1227" s="31" t="s">
        <v>58534</v>
      </c>
      <c r="P1227" s="70">
        <v>18273</v>
      </c>
      <c r="Q1227" s="1" t="s">
        <v>57516</v>
      </c>
      <c r="R1227" s="30"/>
      <c r="S1227" s="30" t="s">
        <v>57515</v>
      </c>
      <c r="T1227" s="1"/>
      <c r="U1227" s="1" t="s">
        <v>57524</v>
      </c>
      <c r="V1227" s="48">
        <v>1</v>
      </c>
      <c r="W1227">
        <v>-3537</v>
      </c>
      <c r="X1227" s="45"/>
      <c r="Y1227" s="34"/>
      <c r="Z1227" s="34"/>
      <c r="AA1227" s="34"/>
      <c r="AB1227" s="59">
        <v>28</v>
      </c>
      <c r="AC1227" s="59">
        <v>11</v>
      </c>
      <c r="AD1227" s="59">
        <v>0</v>
      </c>
      <c r="AE1227" s="1" t="s">
        <v>20</v>
      </c>
      <c r="AF1227" s="59">
        <v>43</v>
      </c>
      <c r="AG1227" s="59">
        <v>34</v>
      </c>
      <c r="AH1227" s="59">
        <v>0</v>
      </c>
      <c r="AI1227" s="47" t="s">
        <v>19</v>
      </c>
      <c r="AJ1227" s="94">
        <v>-28.183333000000001</v>
      </c>
      <c r="AK1227" s="94">
        <v>-43.566667000000002</v>
      </c>
      <c r="AL1227" s="30" t="s">
        <v>56277</v>
      </c>
    </row>
    <row r="1228" spans="1:307">
      <c r="A1228" s="197">
        <v>5465992</v>
      </c>
      <c r="B1228" s="42">
        <v>6992</v>
      </c>
      <c r="C1228" s="1"/>
      <c r="D1228" s="1" t="s">
        <v>58195</v>
      </c>
      <c r="E1228" s="1"/>
      <c r="F1228" s="18" t="s">
        <v>58128</v>
      </c>
      <c r="G1228" s="1"/>
      <c r="H1228" s="1" t="s">
        <v>58535</v>
      </c>
      <c r="I1228" s="1"/>
      <c r="J1228" s="1"/>
      <c r="K1228" s="59">
        <v>22</v>
      </c>
      <c r="L1228" s="31"/>
      <c r="M1228" s="48" t="s">
        <v>81135</v>
      </c>
      <c r="N1228" s="53">
        <v>1046</v>
      </c>
      <c r="O1228" s="31" t="s">
        <v>58536</v>
      </c>
      <c r="P1228" s="70">
        <v>18274</v>
      </c>
      <c r="Q1228" s="1" t="s">
        <v>57516</v>
      </c>
      <c r="R1228" s="30"/>
      <c r="S1228" s="30" t="s">
        <v>57515</v>
      </c>
      <c r="T1228" s="1"/>
      <c r="U1228" s="1" t="s">
        <v>57524</v>
      </c>
      <c r="V1228" s="48">
        <v>1</v>
      </c>
      <c r="W1228">
        <v>-3012</v>
      </c>
      <c r="X1228" s="45"/>
      <c r="Y1228" s="34"/>
      <c r="Z1228" s="34"/>
      <c r="AA1228" s="34"/>
      <c r="AB1228" s="59">
        <v>28</v>
      </c>
      <c r="AC1228" s="59">
        <v>11</v>
      </c>
      <c r="AD1228" s="59">
        <v>0</v>
      </c>
      <c r="AE1228" s="1" t="s">
        <v>20</v>
      </c>
      <c r="AF1228" s="59">
        <v>43</v>
      </c>
      <c r="AG1228" s="59">
        <v>0</v>
      </c>
      <c r="AH1228" s="59">
        <v>0</v>
      </c>
      <c r="AI1228" s="47" t="s">
        <v>19</v>
      </c>
      <c r="AJ1228" s="94">
        <v>-28.183333000000001</v>
      </c>
      <c r="AK1228" s="94">
        <v>-43</v>
      </c>
      <c r="AL1228" s="30" t="s">
        <v>56277</v>
      </c>
      <c r="KT1228" s="20"/>
      <c r="KU1228" s="20"/>
    </row>
    <row r="1229" spans="1:307">
      <c r="A1229" s="197">
        <v>5465995</v>
      </c>
      <c r="B1229" s="42">
        <v>6995</v>
      </c>
      <c r="C1229" s="1"/>
      <c r="D1229" s="1" t="s">
        <v>58195</v>
      </c>
      <c r="E1229" s="1"/>
      <c r="F1229" s="18" t="s">
        <v>58128</v>
      </c>
      <c r="G1229" s="1"/>
      <c r="H1229" s="1" t="s">
        <v>57561</v>
      </c>
      <c r="I1229" s="1"/>
      <c r="J1229" s="1"/>
      <c r="K1229" s="59">
        <v>1</v>
      </c>
      <c r="L1229" s="31"/>
      <c r="M1229" s="49" t="s">
        <v>81135</v>
      </c>
      <c r="N1229" s="53">
        <v>1103</v>
      </c>
      <c r="O1229" s="30"/>
      <c r="P1229" s="70">
        <v>18719</v>
      </c>
      <c r="Q1229" s="1" t="s">
        <v>58307</v>
      </c>
      <c r="R1229" s="30" t="s">
        <v>57648</v>
      </c>
      <c r="S1229" s="57" t="s">
        <v>57479</v>
      </c>
      <c r="T1229" s="1"/>
      <c r="U1229" s="18" t="s">
        <v>57619</v>
      </c>
      <c r="V1229" s="49">
        <v>1</v>
      </c>
      <c r="W1229">
        <v>-5228</v>
      </c>
      <c r="X1229" s="59" t="s">
        <v>56516</v>
      </c>
      <c r="Y1229" s="59"/>
      <c r="Z1229" s="59"/>
      <c r="AA1229" s="59"/>
      <c r="AB1229" s="59">
        <v>8</v>
      </c>
      <c r="AC1229" s="59">
        <v>37</v>
      </c>
      <c r="AD1229" s="59">
        <v>0</v>
      </c>
      <c r="AE1229" s="48" t="s">
        <v>20</v>
      </c>
      <c r="AF1229" s="59">
        <v>79</v>
      </c>
      <c r="AG1229" s="59">
        <v>34</v>
      </c>
      <c r="AH1229" s="59">
        <v>0</v>
      </c>
      <c r="AI1229" s="59" t="s">
        <v>56301</v>
      </c>
      <c r="AJ1229" s="94">
        <v>-8.6166669999999996</v>
      </c>
      <c r="AK1229" s="94">
        <v>79.566666999999995</v>
      </c>
      <c r="AL1229" s="30" t="s">
        <v>56302</v>
      </c>
    </row>
    <row r="1230" spans="1:307" s="52" customFormat="1">
      <c r="A1230" s="197">
        <v>5465996</v>
      </c>
      <c r="B1230" s="42">
        <v>6996</v>
      </c>
      <c r="C1230" s="1"/>
      <c r="D1230" s="1" t="s">
        <v>58195</v>
      </c>
      <c r="E1230" s="1"/>
      <c r="F1230" s="18" t="s">
        <v>58128</v>
      </c>
      <c r="G1230" s="1"/>
      <c r="H1230" s="1"/>
      <c r="I1230" s="1"/>
      <c r="J1230" s="1"/>
      <c r="K1230" s="59">
        <v>3</v>
      </c>
      <c r="L1230" s="31"/>
      <c r="M1230" s="48" t="s">
        <v>81135</v>
      </c>
      <c r="N1230" s="53">
        <v>1089</v>
      </c>
      <c r="O1230" s="31"/>
      <c r="P1230" s="75">
        <v>18720</v>
      </c>
      <c r="Q1230" s="18" t="s">
        <v>58307</v>
      </c>
      <c r="R1230" s="31" t="s">
        <v>58081</v>
      </c>
      <c r="S1230" s="58">
        <v>23209</v>
      </c>
      <c r="T1230" s="18" t="s">
        <v>58554</v>
      </c>
      <c r="U1230" s="18" t="s">
        <v>57619</v>
      </c>
      <c r="V1230" s="48">
        <v>1</v>
      </c>
      <c r="W1230">
        <v>-4379</v>
      </c>
      <c r="X1230" s="60" t="s">
        <v>58082</v>
      </c>
      <c r="Y1230" s="59"/>
      <c r="Z1230" s="60"/>
      <c r="AA1230" s="60"/>
      <c r="AB1230" s="60">
        <v>4</v>
      </c>
      <c r="AC1230" s="60">
        <v>18</v>
      </c>
      <c r="AD1230" s="60">
        <v>0</v>
      </c>
      <c r="AE1230" s="49" t="s">
        <v>56287</v>
      </c>
      <c r="AF1230" s="60">
        <v>80</v>
      </c>
      <c r="AG1230" s="60">
        <v>8</v>
      </c>
      <c r="AH1230" s="60">
        <v>0</v>
      </c>
      <c r="AI1230" s="60" t="s">
        <v>56301</v>
      </c>
      <c r="AJ1230" s="94">
        <v>4.3</v>
      </c>
      <c r="AK1230" s="94">
        <v>80.133332999999993</v>
      </c>
      <c r="AL1230" s="31" t="s">
        <v>57435</v>
      </c>
      <c r="AM1230" s="20"/>
      <c r="AN1230" s="20"/>
      <c r="AO1230" s="20"/>
      <c r="AP1230" s="20"/>
      <c r="AQ1230" s="20"/>
      <c r="AR1230" s="20"/>
      <c r="AS1230" s="20"/>
      <c r="AT1230" s="20"/>
      <c r="AU1230" s="20"/>
      <c r="AV1230" s="20"/>
      <c r="AW1230" s="20"/>
      <c r="AX1230" s="20"/>
      <c r="AY1230" s="20"/>
      <c r="AZ1230" s="20"/>
      <c r="BA1230" s="20"/>
      <c r="BB1230" s="20"/>
      <c r="BC1230" s="20"/>
      <c r="BD1230" s="20"/>
      <c r="BE1230" s="20"/>
      <c r="BF1230" s="20"/>
      <c r="BG1230" s="20"/>
      <c r="BH1230" s="20"/>
      <c r="BI1230" s="20"/>
      <c r="BJ1230" s="20"/>
      <c r="BK1230" s="20"/>
      <c r="BL1230" s="20"/>
      <c r="BM1230" s="20"/>
      <c r="BN1230" s="20"/>
      <c r="BO1230" s="20"/>
      <c r="BP1230" s="20"/>
      <c r="BQ1230" s="20"/>
      <c r="BR1230" s="20"/>
      <c r="BS1230" s="20"/>
      <c r="BT1230" s="20"/>
      <c r="BU1230" s="20"/>
      <c r="BV1230" s="20"/>
      <c r="BW1230" s="20"/>
      <c r="BX1230" s="20"/>
      <c r="BY1230" s="20"/>
      <c r="BZ1230" s="20"/>
      <c r="CA1230" s="20"/>
      <c r="CB1230" s="20"/>
      <c r="CC1230" s="20"/>
      <c r="CD1230" s="20"/>
      <c r="CE1230" s="20"/>
      <c r="CF1230" s="20"/>
      <c r="CG1230" s="20"/>
      <c r="CH1230" s="20"/>
      <c r="CI1230" s="20"/>
      <c r="CJ1230" s="20"/>
      <c r="CK1230" s="20"/>
      <c r="CL1230" s="20"/>
      <c r="CM1230" s="20"/>
      <c r="CN1230" s="20"/>
      <c r="CO1230" s="20"/>
      <c r="CP1230" s="20"/>
      <c r="CQ1230" s="20"/>
      <c r="CR1230" s="20"/>
      <c r="CS1230" s="20"/>
      <c r="CT1230" s="20"/>
      <c r="CU1230" s="20"/>
      <c r="CV1230" s="20"/>
      <c r="CW1230" s="20"/>
      <c r="CX1230" s="20"/>
      <c r="CY1230" s="20"/>
      <c r="CZ1230" s="20"/>
      <c r="DA1230" s="20"/>
      <c r="DB1230" s="20"/>
      <c r="DC1230" s="20"/>
      <c r="DD1230" s="20"/>
      <c r="DE1230" s="20"/>
      <c r="DF1230" s="20"/>
      <c r="DG1230" s="20"/>
      <c r="DH1230" s="20"/>
      <c r="DI1230" s="20"/>
      <c r="DJ1230" s="20"/>
      <c r="DK1230" s="20"/>
      <c r="DL1230" s="20"/>
      <c r="DM1230" s="20"/>
      <c r="DN1230" s="20"/>
      <c r="DO1230" s="20"/>
      <c r="DP1230" s="20"/>
      <c r="DQ1230" s="20"/>
      <c r="DR1230" s="20"/>
      <c r="DS1230" s="20"/>
      <c r="DT1230" s="20"/>
      <c r="DU1230" s="20"/>
      <c r="DV1230" s="20"/>
      <c r="DW1230" s="20"/>
      <c r="DX1230" s="20"/>
      <c r="DY1230" s="20"/>
      <c r="DZ1230" s="20"/>
      <c r="EA1230" s="20"/>
      <c r="EB1230" s="20"/>
      <c r="EC1230" s="20"/>
      <c r="ED1230" s="20"/>
      <c r="EE1230" s="20"/>
      <c r="EF1230" s="20"/>
      <c r="EG1230" s="20"/>
      <c r="EH1230" s="20"/>
      <c r="EI1230" s="20"/>
      <c r="EJ1230" s="20"/>
      <c r="EK1230" s="20"/>
      <c r="EL1230" s="20"/>
      <c r="EM1230" s="20"/>
      <c r="EN1230" s="20"/>
      <c r="EO1230" s="20"/>
      <c r="EP1230" s="20"/>
      <c r="EQ1230" s="20"/>
      <c r="ER1230" s="20"/>
      <c r="ES1230" s="20"/>
      <c r="ET1230" s="20"/>
      <c r="EU1230" s="20"/>
      <c r="EV1230" s="20"/>
      <c r="EW1230" s="20"/>
      <c r="EX1230" s="20"/>
      <c r="EY1230" s="20"/>
      <c r="EZ1230" s="20"/>
      <c r="FA1230" s="20"/>
      <c r="FB1230" s="20"/>
      <c r="FC1230" s="20"/>
      <c r="FD1230" s="20"/>
      <c r="FE1230" s="20"/>
      <c r="FF1230" s="20"/>
      <c r="FG1230" s="20"/>
      <c r="FH1230" s="20"/>
      <c r="FI1230" s="20"/>
      <c r="FJ1230" s="20"/>
      <c r="FK1230" s="20"/>
      <c r="FL1230" s="20"/>
      <c r="FM1230" s="20"/>
      <c r="FN1230" s="20"/>
      <c r="FO1230" s="20"/>
      <c r="FP1230" s="20"/>
      <c r="FQ1230" s="20"/>
      <c r="FR1230" s="20"/>
      <c r="FS1230" s="20"/>
      <c r="FT1230" s="20"/>
      <c r="FU1230" s="20"/>
      <c r="FV1230" s="20"/>
      <c r="FW1230" s="20"/>
      <c r="FX1230" s="20"/>
      <c r="FY1230" s="20"/>
      <c r="FZ1230" s="20"/>
      <c r="GA1230" s="20"/>
      <c r="GB1230" s="20"/>
      <c r="GC1230" s="20"/>
      <c r="GD1230" s="20"/>
      <c r="GE1230" s="20"/>
      <c r="GF1230" s="20"/>
      <c r="GG1230" s="20"/>
      <c r="GH1230" s="20"/>
      <c r="GI1230" s="20"/>
      <c r="GJ1230" s="20"/>
      <c r="GK1230" s="20"/>
      <c r="GL1230" s="20"/>
      <c r="GM1230" s="20"/>
      <c r="GN1230" s="20"/>
      <c r="GO1230" s="20"/>
      <c r="GP1230" s="20"/>
      <c r="GQ1230" s="20"/>
      <c r="GR1230" s="20"/>
      <c r="GS1230" s="20"/>
      <c r="GT1230" s="20"/>
      <c r="GU1230" s="20"/>
      <c r="GV1230" s="20"/>
      <c r="GW1230" s="20"/>
      <c r="GX1230" s="20"/>
      <c r="GY1230" s="20"/>
      <c r="GZ1230" s="20"/>
      <c r="HA1230" s="20"/>
      <c r="HB1230" s="20"/>
      <c r="HC1230" s="20"/>
      <c r="HD1230" s="20"/>
      <c r="HE1230" s="20"/>
      <c r="HF1230" s="20"/>
      <c r="HG1230" s="20"/>
      <c r="HH1230" s="20"/>
      <c r="HI1230" s="20"/>
      <c r="HJ1230" s="20"/>
      <c r="HK1230" s="20"/>
      <c r="HL1230" s="20"/>
      <c r="HM1230" s="20"/>
      <c r="HN1230" s="20"/>
      <c r="HO1230" s="20"/>
      <c r="HP1230" s="20"/>
      <c r="HQ1230" s="20"/>
      <c r="HR1230" s="20"/>
      <c r="HS1230" s="20"/>
      <c r="HT1230" s="20"/>
      <c r="HU1230" s="20"/>
      <c r="HV1230" s="20"/>
      <c r="HW1230" s="20"/>
      <c r="HX1230" s="20"/>
      <c r="HY1230" s="20"/>
      <c r="HZ1230" s="20"/>
      <c r="IA1230" s="20"/>
      <c r="IB1230" s="20"/>
      <c r="IC1230" s="20"/>
      <c r="ID1230" s="20"/>
      <c r="IE1230" s="20"/>
      <c r="IF1230" s="20"/>
      <c r="IG1230" s="20"/>
      <c r="IH1230" s="20"/>
      <c r="II1230" s="20"/>
      <c r="IJ1230" s="20"/>
      <c r="IK1230" s="20"/>
      <c r="IL1230" s="20"/>
      <c r="IM1230" s="20"/>
      <c r="IN1230" s="20"/>
      <c r="IO1230" s="20"/>
      <c r="IP1230" s="20"/>
      <c r="IQ1230" s="20"/>
      <c r="IR1230" s="20"/>
      <c r="IS1230" s="20"/>
      <c r="IT1230" s="20"/>
      <c r="IU1230" s="20"/>
      <c r="IV1230" s="20"/>
      <c r="IW1230" s="20"/>
      <c r="IX1230" s="20"/>
      <c r="IY1230" s="20"/>
      <c r="IZ1230" s="20"/>
      <c r="JA1230" s="20"/>
      <c r="JB1230" s="20"/>
      <c r="JC1230" s="20"/>
      <c r="JD1230" s="20"/>
      <c r="JE1230" s="20"/>
      <c r="JF1230" s="20"/>
      <c r="JG1230" s="20"/>
      <c r="JH1230" s="20"/>
      <c r="JI1230" s="20"/>
      <c r="JJ1230" s="20"/>
      <c r="JK1230" s="20"/>
      <c r="JL1230" s="20"/>
      <c r="JM1230" s="20"/>
      <c r="JN1230" s="20"/>
      <c r="JO1230" s="20"/>
      <c r="JP1230" s="20"/>
      <c r="JQ1230" s="20"/>
      <c r="JR1230" s="20"/>
      <c r="JS1230" s="20"/>
      <c r="JT1230" s="20"/>
      <c r="JU1230" s="20"/>
      <c r="JV1230" s="20"/>
      <c r="JW1230" s="20"/>
      <c r="JX1230" s="20"/>
      <c r="JY1230" s="20"/>
      <c r="JZ1230" s="20"/>
      <c r="KA1230" s="20"/>
      <c r="KB1230" s="20"/>
      <c r="KC1230" s="20"/>
      <c r="KD1230" s="20"/>
      <c r="KE1230" s="20"/>
      <c r="KF1230" s="20"/>
      <c r="KG1230" s="20"/>
      <c r="KH1230" s="20"/>
      <c r="KI1230" s="20"/>
      <c r="KJ1230" s="20"/>
      <c r="KK1230" s="20"/>
      <c r="KL1230" s="20"/>
      <c r="KM1230" s="20"/>
      <c r="KN1230" s="20"/>
      <c r="KO1230" s="20"/>
      <c r="KP1230" s="20"/>
      <c r="KQ1230" s="20"/>
      <c r="KR1230" s="20"/>
      <c r="KS1230"/>
      <c r="KT1230"/>
      <c r="KU1230"/>
    </row>
    <row r="1231" spans="1:307">
      <c r="A1231" s="197">
        <v>5465997</v>
      </c>
      <c r="B1231" s="42">
        <v>6997</v>
      </c>
      <c r="C1231" s="1"/>
      <c r="D1231" s="1" t="s">
        <v>58195</v>
      </c>
      <c r="E1231" s="1"/>
      <c r="F1231" s="18" t="s">
        <v>58128</v>
      </c>
      <c r="G1231" s="1"/>
      <c r="H1231" s="1"/>
      <c r="I1231" s="1" t="s">
        <v>58516</v>
      </c>
      <c r="J1231" s="1"/>
      <c r="K1231" s="59">
        <v>15</v>
      </c>
      <c r="L1231" s="31" t="s">
        <v>59129</v>
      </c>
      <c r="M1231" s="30"/>
      <c r="N1231" s="53">
        <v>1245</v>
      </c>
      <c r="O1231" s="31" t="s">
        <v>58248</v>
      </c>
      <c r="P1231" s="70">
        <v>18532</v>
      </c>
      <c r="Q1231" s="1" t="s">
        <v>57785</v>
      </c>
      <c r="R1231" s="1" t="s">
        <v>57101</v>
      </c>
      <c r="S1231" s="57" t="s">
        <v>57465</v>
      </c>
      <c r="T1231" s="1"/>
      <c r="U1231" s="1"/>
      <c r="W1231">
        <v>-3735</v>
      </c>
      <c r="X1231" s="59">
        <v>3400</v>
      </c>
      <c r="Y1231" s="59">
        <f>X1231/1.8288</f>
        <v>1859.1426071741032</v>
      </c>
      <c r="Z1231" s="59"/>
      <c r="AA1231" s="59" t="s">
        <v>58249</v>
      </c>
      <c r="AB1231" s="59">
        <v>14</v>
      </c>
      <c r="AC1231" s="59">
        <v>16</v>
      </c>
      <c r="AD1231" s="59">
        <v>0</v>
      </c>
      <c r="AE1231" s="48" t="s">
        <v>20</v>
      </c>
      <c r="AF1231" s="59">
        <v>119</v>
      </c>
      <c r="AG1231" s="59">
        <v>11</v>
      </c>
      <c r="AH1231" s="59">
        <v>0</v>
      </c>
      <c r="AI1231" s="59" t="s">
        <v>19</v>
      </c>
      <c r="AJ1231" s="94">
        <v>-14.266667</v>
      </c>
      <c r="AK1231" s="94">
        <v>-119.183333</v>
      </c>
      <c r="AL1231" s="30" t="s">
        <v>23</v>
      </c>
    </row>
    <row r="1232" spans="1:307">
      <c r="A1232" s="197">
        <v>5465998</v>
      </c>
      <c r="B1232" s="42">
        <v>6998</v>
      </c>
      <c r="C1232" s="1"/>
      <c r="D1232" s="1" t="s">
        <v>58195</v>
      </c>
      <c r="E1232" s="1"/>
      <c r="F1232" s="18" t="s">
        <v>58128</v>
      </c>
      <c r="G1232" s="1"/>
      <c r="H1232" s="1"/>
      <c r="I1232" s="1"/>
      <c r="J1232" s="1"/>
      <c r="K1232" s="59">
        <v>23</v>
      </c>
      <c r="L1232" s="31"/>
      <c r="M1232" s="30" t="s">
        <v>81154</v>
      </c>
      <c r="N1232" s="53">
        <v>1150</v>
      </c>
      <c r="O1232" s="31"/>
      <c r="P1232" s="70">
        <v>18580</v>
      </c>
      <c r="Q1232" s="1" t="s">
        <v>56889</v>
      </c>
      <c r="R1232" s="30" t="s">
        <v>58327</v>
      </c>
      <c r="S1232" s="57">
        <v>24653</v>
      </c>
      <c r="T1232" s="1" t="s">
        <v>58540</v>
      </c>
      <c r="U1232" s="18" t="s">
        <v>57619</v>
      </c>
      <c r="V1232" s="48">
        <v>1</v>
      </c>
      <c r="W1232">
        <v>-2236</v>
      </c>
      <c r="X1232" s="59">
        <v>50</v>
      </c>
      <c r="Y1232" s="59">
        <f>X1232/1.8288</f>
        <v>27.340332458442695</v>
      </c>
      <c r="Z1232" s="59"/>
      <c r="AA1232" s="59"/>
      <c r="AB1232" s="59">
        <v>12</v>
      </c>
      <c r="AC1232" s="59">
        <v>19</v>
      </c>
      <c r="AD1232" s="59">
        <v>0</v>
      </c>
      <c r="AE1232" s="48" t="s">
        <v>56287</v>
      </c>
      <c r="AF1232" s="59">
        <v>73</v>
      </c>
      <c r="AG1232" s="59">
        <v>13</v>
      </c>
      <c r="AH1232" s="59">
        <v>0</v>
      </c>
      <c r="AI1232" s="59" t="s">
        <v>56301</v>
      </c>
      <c r="AJ1232" s="94">
        <v>12.316667000000001</v>
      </c>
      <c r="AK1232" s="94">
        <v>73.216667000000001</v>
      </c>
      <c r="AL1232" s="30" t="s">
        <v>56302</v>
      </c>
    </row>
    <row r="1233" spans="1:307">
      <c r="A1233" s="197">
        <v>5465999</v>
      </c>
      <c r="B1233" s="42">
        <v>6999</v>
      </c>
      <c r="C1233" s="1"/>
      <c r="D1233" s="1" t="s">
        <v>58195</v>
      </c>
      <c r="E1233" s="1"/>
      <c r="F1233" s="18" t="s">
        <v>58128</v>
      </c>
      <c r="G1233" s="1" t="s">
        <v>58095</v>
      </c>
      <c r="H1233" s="1"/>
      <c r="I1233" s="1"/>
      <c r="J1233" s="1"/>
      <c r="K1233" s="59">
        <v>19</v>
      </c>
      <c r="L1233" s="31"/>
      <c r="M1233" s="30" t="s">
        <v>81135</v>
      </c>
      <c r="N1233" s="53">
        <v>1151</v>
      </c>
      <c r="O1233" s="31"/>
      <c r="P1233" s="70">
        <v>18580</v>
      </c>
      <c r="Q1233" s="1" t="s">
        <v>56889</v>
      </c>
      <c r="R1233" s="30" t="s">
        <v>58327</v>
      </c>
      <c r="S1233" s="57">
        <v>24653</v>
      </c>
      <c r="T1233" s="1" t="s">
        <v>58540</v>
      </c>
      <c r="U1233" s="18" t="s">
        <v>57619</v>
      </c>
      <c r="V1233" s="49">
        <v>1</v>
      </c>
      <c r="W1233">
        <v>-2236</v>
      </c>
      <c r="X1233" s="59">
        <v>50</v>
      </c>
      <c r="Y1233" s="59">
        <f>X1233/1.8288</f>
        <v>27.340332458442695</v>
      </c>
      <c r="Z1233" s="59"/>
      <c r="AA1233" s="59"/>
      <c r="AB1233" s="59">
        <v>12</v>
      </c>
      <c r="AC1233" s="59">
        <v>19</v>
      </c>
      <c r="AD1233" s="59">
        <v>0</v>
      </c>
      <c r="AE1233" s="48" t="s">
        <v>56287</v>
      </c>
      <c r="AF1233" s="59">
        <v>73</v>
      </c>
      <c r="AG1233" s="59">
        <v>13</v>
      </c>
      <c r="AH1233" s="59">
        <v>0</v>
      </c>
      <c r="AI1233" s="59" t="s">
        <v>56301</v>
      </c>
      <c r="AJ1233" s="94">
        <v>12.316667000000001</v>
      </c>
      <c r="AK1233" s="94">
        <v>73.216667000000001</v>
      </c>
      <c r="AL1233" s="30" t="s">
        <v>56302</v>
      </c>
    </row>
    <row r="1234" spans="1:307">
      <c r="A1234" s="198">
        <v>5466000</v>
      </c>
      <c r="B1234" s="43">
        <v>7000</v>
      </c>
      <c r="C1234" s="18"/>
      <c r="D1234" s="18" t="s">
        <v>58195</v>
      </c>
      <c r="E1234" s="18"/>
      <c r="F1234" s="18" t="s">
        <v>58128</v>
      </c>
      <c r="G1234" s="18"/>
      <c r="H1234" s="18"/>
      <c r="I1234" s="18"/>
      <c r="J1234" s="18"/>
      <c r="K1234" s="60">
        <v>18</v>
      </c>
      <c r="L1234" s="54">
        <v>11</v>
      </c>
      <c r="M1234" s="31"/>
      <c r="N1234" s="54">
        <v>1160</v>
      </c>
      <c r="O1234" s="33" t="s">
        <v>58087</v>
      </c>
      <c r="P1234" s="75">
        <v>18483</v>
      </c>
      <c r="Q1234" s="1" t="s">
        <v>57788</v>
      </c>
      <c r="R1234" s="53" t="s">
        <v>57482</v>
      </c>
      <c r="S1234" s="58" t="s">
        <v>57481</v>
      </c>
      <c r="T1234" s="28"/>
      <c r="U1234" s="18" t="s">
        <v>58181</v>
      </c>
      <c r="V1234" s="49"/>
      <c r="W1234" s="20">
        <v>-3407</v>
      </c>
      <c r="X1234" s="60">
        <v>3398</v>
      </c>
      <c r="Y1234" s="60">
        <f>X1234/1.8288</f>
        <v>1858.0489938757655</v>
      </c>
      <c r="Z1234" s="60"/>
      <c r="AA1234" s="60" t="s">
        <v>57480</v>
      </c>
      <c r="AB1234" s="60">
        <v>18</v>
      </c>
      <c r="AC1234" s="60">
        <v>21</v>
      </c>
      <c r="AD1234" s="60">
        <v>0</v>
      </c>
      <c r="AE1234" s="49" t="s">
        <v>20</v>
      </c>
      <c r="AF1234" s="63">
        <v>62</v>
      </c>
      <c r="AG1234" s="60">
        <v>4</v>
      </c>
      <c r="AH1234" s="60">
        <v>0</v>
      </c>
      <c r="AI1234" s="60" t="s">
        <v>56301</v>
      </c>
      <c r="AJ1234" s="93">
        <v>-18.350000000000001</v>
      </c>
      <c r="AK1234" s="93">
        <v>62.066667000000002</v>
      </c>
      <c r="AL1234" s="31" t="s">
        <v>56302</v>
      </c>
    </row>
    <row r="1235" spans="1:307">
      <c r="A1235" s="197">
        <v>5466001</v>
      </c>
      <c r="B1235" s="42">
        <v>7001</v>
      </c>
      <c r="C1235" s="1"/>
      <c r="D1235" s="1" t="s">
        <v>58195</v>
      </c>
      <c r="E1235" s="1"/>
      <c r="F1235" s="18" t="s">
        <v>58128</v>
      </c>
      <c r="G1235" s="1" t="s">
        <v>58539</v>
      </c>
      <c r="H1235" s="1"/>
      <c r="I1235" s="1"/>
      <c r="J1235" s="1"/>
      <c r="K1235" s="59">
        <v>6</v>
      </c>
      <c r="L1235" s="54">
        <v>0</v>
      </c>
      <c r="M1235" s="30" t="s">
        <v>81151</v>
      </c>
      <c r="N1235" s="53">
        <v>1224</v>
      </c>
      <c r="O1235" s="31" t="s">
        <v>58142</v>
      </c>
      <c r="P1235" s="72">
        <v>18560</v>
      </c>
      <c r="Q1235" s="18" t="s">
        <v>58116</v>
      </c>
      <c r="R1235" s="54">
        <v>171</v>
      </c>
      <c r="S1235" s="58" t="s">
        <v>58117</v>
      </c>
      <c r="T1235" s="18"/>
      <c r="U1235" s="18" t="s">
        <v>57612</v>
      </c>
      <c r="V1235" s="49"/>
      <c r="W1235">
        <v>-4741</v>
      </c>
      <c r="X1235" s="60">
        <f>Y1235*1.8288</f>
        <v>4517.1359999999995</v>
      </c>
      <c r="Y1235" s="60">
        <v>2470</v>
      </c>
      <c r="Z1235" s="60"/>
      <c r="AA1235" s="60">
        <v>600</v>
      </c>
      <c r="AB1235" s="60">
        <v>26</v>
      </c>
      <c r="AC1235" s="60">
        <v>42</v>
      </c>
      <c r="AD1235" s="60">
        <v>0</v>
      </c>
      <c r="AE1235" s="49" t="s">
        <v>56287</v>
      </c>
      <c r="AF1235" s="60">
        <v>39</v>
      </c>
      <c r="AG1235" s="60">
        <v>23</v>
      </c>
      <c r="AH1235" s="60">
        <v>0</v>
      </c>
      <c r="AI1235" s="60" t="s">
        <v>19</v>
      </c>
      <c r="AJ1235" s="93">
        <v>26.7</v>
      </c>
      <c r="AK1235" s="93">
        <v>-39.383333</v>
      </c>
      <c r="AL1235" s="31" t="s">
        <v>56277</v>
      </c>
    </row>
    <row r="1236" spans="1:307">
      <c r="A1236" s="197">
        <v>5466002</v>
      </c>
      <c r="B1236" s="42">
        <v>7002</v>
      </c>
      <c r="C1236" s="1"/>
      <c r="D1236" s="1" t="s">
        <v>58195</v>
      </c>
      <c r="E1236" s="1"/>
      <c r="F1236" s="18" t="s">
        <v>58128</v>
      </c>
      <c r="G1236" s="1"/>
      <c r="H1236" s="1"/>
      <c r="I1236" s="1"/>
      <c r="J1236" s="1"/>
      <c r="K1236" s="59">
        <v>1</v>
      </c>
      <c r="L1236" s="31"/>
      <c r="M1236" s="30" t="s">
        <v>81155</v>
      </c>
      <c r="N1236" s="53">
        <v>1287</v>
      </c>
      <c r="O1236" s="31" t="s">
        <v>58225</v>
      </c>
      <c r="P1236" s="34">
        <v>18579</v>
      </c>
      <c r="Q1236" s="1" t="s">
        <v>56889</v>
      </c>
      <c r="R1236" s="30" t="s">
        <v>58435</v>
      </c>
      <c r="S1236" s="57">
        <v>24649</v>
      </c>
      <c r="T1236" s="1"/>
      <c r="U1236" s="1"/>
      <c r="V1236" s="48">
        <v>1</v>
      </c>
      <c r="W1236">
        <v>-123</v>
      </c>
      <c r="X1236" s="59">
        <v>50</v>
      </c>
      <c r="Y1236" s="59">
        <f>X1236/1.8288</f>
        <v>27.340332458442695</v>
      </c>
      <c r="Z1236" s="59"/>
      <c r="AA1236" s="59"/>
      <c r="AB1236" s="59">
        <v>17</v>
      </c>
      <c r="AC1236" s="59">
        <v>18</v>
      </c>
      <c r="AD1236" s="59">
        <v>0</v>
      </c>
      <c r="AE1236" s="48" t="s">
        <v>56287</v>
      </c>
      <c r="AF1236" s="59">
        <v>72</v>
      </c>
      <c r="AG1236" s="59">
        <v>8</v>
      </c>
      <c r="AH1236" s="59">
        <v>0</v>
      </c>
      <c r="AI1236" s="59" t="s">
        <v>56301</v>
      </c>
      <c r="AJ1236" s="94">
        <v>17.3</v>
      </c>
      <c r="AK1236" s="94">
        <v>72.133332999999993</v>
      </c>
      <c r="AL1236" s="30" t="s">
        <v>57435</v>
      </c>
      <c r="KS1236" s="20"/>
      <c r="KT1236" s="129"/>
      <c r="KU1236" s="129"/>
    </row>
    <row r="1237" spans="1:307">
      <c r="A1237" s="197">
        <v>5466003</v>
      </c>
      <c r="B1237" s="42">
        <v>7003</v>
      </c>
      <c r="C1237" s="1"/>
      <c r="D1237" s="1" t="s">
        <v>58195</v>
      </c>
      <c r="E1237" s="1"/>
      <c r="F1237" s="18" t="s">
        <v>58128</v>
      </c>
      <c r="G1237" s="1"/>
      <c r="H1237" s="1" t="s">
        <v>58542</v>
      </c>
      <c r="I1237" s="1"/>
      <c r="J1237" s="1"/>
      <c r="K1237" s="59">
        <v>32</v>
      </c>
      <c r="L1237" s="31"/>
      <c r="M1237" s="48" t="s">
        <v>81135</v>
      </c>
      <c r="N1237" s="53">
        <v>1232</v>
      </c>
      <c r="O1237" s="31" t="s">
        <v>58541</v>
      </c>
      <c r="P1237" s="70">
        <v>18568</v>
      </c>
      <c r="Q1237" s="1" t="s">
        <v>57048</v>
      </c>
      <c r="R1237" s="53">
        <v>27</v>
      </c>
      <c r="S1237" s="30" t="s">
        <v>58458</v>
      </c>
      <c r="T1237" s="1"/>
      <c r="U1237" s="1" t="s">
        <v>58456</v>
      </c>
      <c r="V1237" s="48">
        <v>1</v>
      </c>
      <c r="W1237">
        <v>-5122</v>
      </c>
      <c r="X1237" s="59" t="s">
        <v>58405</v>
      </c>
      <c r="Y1237" s="34"/>
      <c r="Z1237" s="34"/>
      <c r="AA1237" s="34"/>
      <c r="AB1237" s="59">
        <v>0</v>
      </c>
      <c r="AC1237" s="59">
        <v>30</v>
      </c>
      <c r="AD1237" s="59">
        <v>0</v>
      </c>
      <c r="AE1237" s="1" t="s">
        <v>56287</v>
      </c>
      <c r="AF1237" s="59">
        <v>4</v>
      </c>
      <c r="AG1237" s="59">
        <v>7</v>
      </c>
      <c r="AH1237" s="59">
        <v>0</v>
      </c>
      <c r="AI1237" s="47" t="s">
        <v>19</v>
      </c>
      <c r="AJ1237" s="94">
        <v>0.5</v>
      </c>
      <c r="AK1237" s="94">
        <v>-4.1166669999999996</v>
      </c>
      <c r="AL1237" s="31" t="s">
        <v>56277</v>
      </c>
    </row>
    <row r="1238" spans="1:307">
      <c r="A1238" s="197">
        <v>5466004</v>
      </c>
      <c r="B1238" s="42">
        <v>7004</v>
      </c>
      <c r="C1238" s="1"/>
      <c r="D1238" s="1" t="s">
        <v>58195</v>
      </c>
      <c r="E1238" s="1"/>
      <c r="F1238" s="18" t="s">
        <v>58128</v>
      </c>
      <c r="G1238" s="1"/>
      <c r="H1238" s="1"/>
      <c r="I1238" s="1"/>
      <c r="J1238" s="1"/>
      <c r="K1238" s="59">
        <v>7</v>
      </c>
      <c r="L1238" s="31"/>
      <c r="M1238" s="48" t="s">
        <v>81135</v>
      </c>
      <c r="N1238" s="53">
        <v>1294</v>
      </c>
      <c r="O1238" s="31" t="s">
        <v>58515</v>
      </c>
      <c r="P1238" s="70">
        <v>18580</v>
      </c>
      <c r="Q1238" s="1" t="s">
        <v>56889</v>
      </c>
      <c r="R1238" s="30" t="s">
        <v>58520</v>
      </c>
      <c r="S1238" s="57">
        <v>24653</v>
      </c>
      <c r="T1238" s="1"/>
      <c r="U1238" s="1"/>
      <c r="V1238" s="48">
        <v>1</v>
      </c>
      <c r="W1238">
        <v>-2236</v>
      </c>
      <c r="X1238" s="59">
        <v>50</v>
      </c>
      <c r="Y1238" s="59">
        <f>X1238/1.8288</f>
        <v>27.340332458442695</v>
      </c>
      <c r="Z1238" s="59"/>
      <c r="AA1238" s="59"/>
      <c r="AB1238" s="59">
        <v>12</v>
      </c>
      <c r="AC1238" s="59">
        <v>19</v>
      </c>
      <c r="AD1238" s="59">
        <v>0</v>
      </c>
      <c r="AE1238" s="48" t="s">
        <v>56287</v>
      </c>
      <c r="AF1238" s="59">
        <v>73</v>
      </c>
      <c r="AG1238" s="59">
        <v>13</v>
      </c>
      <c r="AH1238" s="59">
        <v>0</v>
      </c>
      <c r="AI1238" s="59" t="s">
        <v>56301</v>
      </c>
      <c r="AJ1238" s="94">
        <v>12.316667000000001</v>
      </c>
      <c r="AK1238" s="94">
        <v>73.216667000000001</v>
      </c>
      <c r="AL1238" s="30" t="s">
        <v>56302</v>
      </c>
    </row>
    <row r="1239" spans="1:307">
      <c r="A1239" s="197">
        <v>5466005</v>
      </c>
      <c r="B1239" s="42">
        <v>7005</v>
      </c>
      <c r="C1239" s="1"/>
      <c r="D1239" s="1" t="s">
        <v>58195</v>
      </c>
      <c r="E1239" s="1"/>
      <c r="F1239" s="18" t="s">
        <v>58128</v>
      </c>
      <c r="G1239" s="1"/>
      <c r="H1239" s="1" t="s">
        <v>58543</v>
      </c>
      <c r="I1239" s="1"/>
      <c r="J1239" s="1"/>
      <c r="K1239" s="59">
        <v>47</v>
      </c>
      <c r="L1239" s="31"/>
      <c r="M1239" s="48" t="s">
        <v>81135</v>
      </c>
      <c r="N1239" s="53">
        <v>1238</v>
      </c>
      <c r="O1239" s="31" t="s">
        <v>58544</v>
      </c>
      <c r="P1239" s="70">
        <v>18574</v>
      </c>
      <c r="Q1239" s="1" t="s">
        <v>57964</v>
      </c>
      <c r="R1239" s="30" t="s">
        <v>58545</v>
      </c>
      <c r="S1239" s="31"/>
      <c r="T1239" s="1" t="s">
        <v>81156</v>
      </c>
      <c r="U1239" s="1" t="s">
        <v>58456</v>
      </c>
      <c r="V1239" s="48">
        <v>1</v>
      </c>
      <c r="W1239">
        <v>-4756</v>
      </c>
      <c r="X1239" s="59" t="s">
        <v>58405</v>
      </c>
      <c r="Y1239" s="34"/>
      <c r="Z1239" s="34"/>
      <c r="AA1239" s="34"/>
      <c r="AB1239" s="59">
        <v>9</v>
      </c>
      <c r="AC1239" s="59">
        <v>33</v>
      </c>
      <c r="AD1239" s="59">
        <v>0</v>
      </c>
      <c r="AE1239" s="1" t="s">
        <v>56287</v>
      </c>
      <c r="AF1239" s="59">
        <v>48</v>
      </c>
      <c r="AG1239" s="59">
        <v>16</v>
      </c>
      <c r="AH1239" s="59">
        <v>0</v>
      </c>
      <c r="AI1239" s="47" t="s">
        <v>19</v>
      </c>
      <c r="AJ1239" s="94">
        <v>9.5500000000000007</v>
      </c>
      <c r="AK1239" s="94">
        <v>-48.266666999999998</v>
      </c>
      <c r="AL1239" s="31" t="s">
        <v>56277</v>
      </c>
    </row>
    <row r="1240" spans="1:307">
      <c r="A1240" s="197">
        <v>5466006</v>
      </c>
      <c r="B1240" s="42">
        <v>7006</v>
      </c>
      <c r="C1240" s="1" t="s">
        <v>57566</v>
      </c>
      <c r="D1240" s="1" t="s">
        <v>58195</v>
      </c>
      <c r="E1240" s="1"/>
      <c r="F1240" s="18" t="s">
        <v>58128</v>
      </c>
      <c r="G1240" s="1"/>
      <c r="H1240" s="1"/>
      <c r="I1240" s="1"/>
      <c r="J1240" s="1"/>
      <c r="K1240" s="59">
        <v>7</v>
      </c>
      <c r="L1240" s="31"/>
      <c r="M1240" s="48" t="s">
        <v>81135</v>
      </c>
      <c r="N1240" s="53">
        <v>1298</v>
      </c>
      <c r="O1240" s="31" t="s">
        <v>58051</v>
      </c>
      <c r="P1240" s="70">
        <v>18581</v>
      </c>
      <c r="Q1240" s="1" t="s">
        <v>56889</v>
      </c>
      <c r="R1240" s="30" t="s">
        <v>58052</v>
      </c>
      <c r="S1240" s="57" t="s">
        <v>58054</v>
      </c>
      <c r="T1240" s="1"/>
      <c r="U1240" s="1" t="s">
        <v>58053</v>
      </c>
      <c r="V1240" s="48">
        <v>1</v>
      </c>
      <c r="W1240">
        <v>-2472</v>
      </c>
      <c r="X1240" s="59">
        <v>50</v>
      </c>
      <c r="Y1240" s="59">
        <f t="shared" ref="Y1240:Y1282" si="72">X1240/1.8288</f>
        <v>27.340332458442695</v>
      </c>
      <c r="Z1240" s="59"/>
      <c r="AA1240" s="59"/>
      <c r="AB1240" s="59">
        <v>8</v>
      </c>
      <c r="AC1240" s="59">
        <v>11</v>
      </c>
      <c r="AD1240" s="59">
        <v>0</v>
      </c>
      <c r="AE1240" s="48" t="s">
        <v>56287</v>
      </c>
      <c r="AF1240" s="59">
        <v>75</v>
      </c>
      <c r="AG1240" s="59">
        <v>13</v>
      </c>
      <c r="AH1240" s="59">
        <v>0</v>
      </c>
      <c r="AI1240" s="59" t="s">
        <v>56301</v>
      </c>
      <c r="AJ1240" s="94">
        <v>8.1833329999999993</v>
      </c>
      <c r="AK1240" s="94">
        <v>75.216667000000001</v>
      </c>
      <c r="AL1240" s="30" t="s">
        <v>56302</v>
      </c>
    </row>
    <row r="1241" spans="1:307">
      <c r="A1241" s="197">
        <v>5466007</v>
      </c>
      <c r="B1241" s="42">
        <v>7007</v>
      </c>
      <c r="C1241" s="1"/>
      <c r="D1241" s="1" t="s">
        <v>58195</v>
      </c>
      <c r="E1241" s="1"/>
      <c r="F1241" s="18" t="s">
        <v>58128</v>
      </c>
      <c r="G1241" s="1"/>
      <c r="H1241" s="1"/>
      <c r="I1241" s="1"/>
      <c r="J1241" s="1"/>
      <c r="K1241" s="59">
        <v>7</v>
      </c>
      <c r="L1241" s="31"/>
      <c r="M1241" s="48" t="s">
        <v>81135</v>
      </c>
      <c r="N1241" s="53">
        <v>1312</v>
      </c>
      <c r="O1241" s="31" t="s">
        <v>58055</v>
      </c>
      <c r="P1241" s="70">
        <v>18582</v>
      </c>
      <c r="Q1241" s="1" t="s">
        <v>56889</v>
      </c>
      <c r="R1241" s="30" t="s">
        <v>58058</v>
      </c>
      <c r="S1241" s="57" t="s">
        <v>58057</v>
      </c>
      <c r="T1241" s="1"/>
      <c r="U1241" s="1" t="s">
        <v>58053</v>
      </c>
      <c r="V1241" s="48">
        <v>1</v>
      </c>
      <c r="W1241">
        <v>-2284</v>
      </c>
      <c r="X1241" s="59">
        <v>50</v>
      </c>
      <c r="Y1241" s="59">
        <f t="shared" si="72"/>
        <v>27.340332458442695</v>
      </c>
      <c r="Z1241" s="59"/>
      <c r="AA1241" s="59"/>
      <c r="AB1241" s="59">
        <v>6</v>
      </c>
      <c r="AC1241" s="59">
        <v>52</v>
      </c>
      <c r="AD1241" s="59">
        <v>0</v>
      </c>
      <c r="AE1241" s="48" t="s">
        <v>56287</v>
      </c>
      <c r="AF1241" s="59">
        <v>77</v>
      </c>
      <c r="AG1241" s="59">
        <v>43</v>
      </c>
      <c r="AH1241" s="59">
        <v>0</v>
      </c>
      <c r="AI1241" s="59" t="s">
        <v>56301</v>
      </c>
      <c r="AJ1241" s="94">
        <v>6.8666669999999996</v>
      </c>
      <c r="AK1241" s="94">
        <v>77.716667000000001</v>
      </c>
      <c r="AL1241" s="30" t="s">
        <v>57435</v>
      </c>
    </row>
    <row r="1242" spans="1:307">
      <c r="A1242" s="197">
        <v>5466008</v>
      </c>
      <c r="B1242" s="42">
        <v>7008</v>
      </c>
      <c r="C1242" s="1"/>
      <c r="D1242" s="1" t="s">
        <v>58195</v>
      </c>
      <c r="E1242" s="1"/>
      <c r="F1242" s="18" t="s">
        <v>58128</v>
      </c>
      <c r="G1242" s="1"/>
      <c r="H1242" s="1"/>
      <c r="I1242" s="1"/>
      <c r="J1242" s="1"/>
      <c r="K1242" s="59">
        <v>7</v>
      </c>
      <c r="L1242" s="31"/>
      <c r="M1242" s="48" t="s">
        <v>81135</v>
      </c>
      <c r="N1242" s="53">
        <v>1306</v>
      </c>
      <c r="O1242" s="31" t="s">
        <v>58055</v>
      </c>
      <c r="P1242" s="70">
        <v>18582</v>
      </c>
      <c r="Q1242" s="1" t="s">
        <v>56889</v>
      </c>
      <c r="R1242" s="30" t="s">
        <v>58056</v>
      </c>
      <c r="S1242" s="57" t="s">
        <v>58057</v>
      </c>
      <c r="T1242" s="1"/>
      <c r="U1242" s="1" t="s">
        <v>58053</v>
      </c>
      <c r="V1242" s="48">
        <v>1</v>
      </c>
      <c r="W1242">
        <v>-2284</v>
      </c>
      <c r="X1242" s="59">
        <v>50</v>
      </c>
      <c r="Y1242" s="59">
        <f t="shared" si="72"/>
        <v>27.340332458442695</v>
      </c>
      <c r="Z1242" s="59"/>
      <c r="AA1242" s="59"/>
      <c r="AB1242" s="59">
        <v>6</v>
      </c>
      <c r="AC1242" s="59">
        <v>52</v>
      </c>
      <c r="AD1242" s="59">
        <v>0</v>
      </c>
      <c r="AE1242" s="48" t="s">
        <v>56287</v>
      </c>
      <c r="AF1242" s="59">
        <v>77</v>
      </c>
      <c r="AG1242" s="59">
        <v>43</v>
      </c>
      <c r="AH1242" s="59">
        <v>0</v>
      </c>
      <c r="AI1242" s="59" t="s">
        <v>56301</v>
      </c>
      <c r="AJ1242" s="94">
        <v>6.8666669999999996</v>
      </c>
      <c r="AK1242" s="94">
        <v>77.716667000000001</v>
      </c>
      <c r="AL1242" s="30" t="s">
        <v>57435</v>
      </c>
    </row>
    <row r="1243" spans="1:307">
      <c r="A1243" s="197">
        <v>5466009</v>
      </c>
      <c r="B1243" s="42">
        <v>7009</v>
      </c>
      <c r="C1243" s="1"/>
      <c r="D1243" s="1" t="s">
        <v>58195</v>
      </c>
      <c r="E1243" s="1"/>
      <c r="F1243" s="18" t="s">
        <v>58128</v>
      </c>
      <c r="G1243" s="1"/>
      <c r="H1243" s="1"/>
      <c r="I1243" s="1"/>
      <c r="J1243" s="1"/>
      <c r="K1243" s="59">
        <v>7</v>
      </c>
      <c r="L1243" s="31"/>
      <c r="M1243" s="48" t="s">
        <v>81135</v>
      </c>
      <c r="N1243" s="53">
        <v>1317</v>
      </c>
      <c r="O1243" s="31" t="s">
        <v>58088</v>
      </c>
      <c r="P1243" s="70">
        <v>18584</v>
      </c>
      <c r="Q1243" s="1" t="s">
        <v>56889</v>
      </c>
      <c r="R1243" s="30" t="s">
        <v>58270</v>
      </c>
      <c r="S1243" s="57" t="s">
        <v>58057</v>
      </c>
      <c r="T1243" s="1"/>
      <c r="U1243" s="1"/>
      <c r="V1243" s="48">
        <v>1</v>
      </c>
      <c r="W1243">
        <v>-70</v>
      </c>
      <c r="X1243" s="59">
        <v>50</v>
      </c>
      <c r="Y1243" s="59">
        <f t="shared" si="72"/>
        <v>27.340332458442695</v>
      </c>
      <c r="Z1243" s="59"/>
      <c r="AA1243" s="59"/>
      <c r="AB1243" s="59">
        <v>5</v>
      </c>
      <c r="AC1243" s="59">
        <v>55</v>
      </c>
      <c r="AD1243" s="59">
        <v>0</v>
      </c>
      <c r="AE1243" s="48" t="s">
        <v>56287</v>
      </c>
      <c r="AF1243" s="59">
        <v>80</v>
      </c>
      <c r="AG1243" s="59">
        <v>8</v>
      </c>
      <c r="AH1243" s="59">
        <v>0</v>
      </c>
      <c r="AI1243" s="59" t="s">
        <v>56301</v>
      </c>
      <c r="AJ1243" s="94">
        <v>5.9166670000000003</v>
      </c>
      <c r="AK1243" s="94">
        <v>80.133332999999993</v>
      </c>
      <c r="AL1243" s="30" t="s">
        <v>57435</v>
      </c>
    </row>
    <row r="1244" spans="1:307">
      <c r="A1244" s="197">
        <v>5466010</v>
      </c>
      <c r="B1244" s="42">
        <v>7010</v>
      </c>
      <c r="C1244" s="1"/>
      <c r="D1244" s="1" t="s">
        <v>58195</v>
      </c>
      <c r="E1244" s="1"/>
      <c r="F1244" s="18" t="s">
        <v>58128</v>
      </c>
      <c r="G1244" s="1"/>
      <c r="H1244" s="1"/>
      <c r="I1244" s="1"/>
      <c r="J1244" s="1"/>
      <c r="K1244" s="59">
        <v>9</v>
      </c>
      <c r="L1244" s="31"/>
      <c r="M1244" s="48" t="s">
        <v>81135</v>
      </c>
      <c r="N1244" s="53">
        <v>1324</v>
      </c>
      <c r="O1244" s="31" t="s">
        <v>58088</v>
      </c>
      <c r="P1244" s="70">
        <v>18583</v>
      </c>
      <c r="Q1244" s="1" t="s">
        <v>56889</v>
      </c>
      <c r="R1244" s="30" t="s">
        <v>58461</v>
      </c>
      <c r="S1244" s="57" t="s">
        <v>58057</v>
      </c>
      <c r="T1244" s="1"/>
      <c r="U1244" s="1"/>
      <c r="V1244" s="48">
        <v>1</v>
      </c>
      <c r="W1244">
        <v>-70</v>
      </c>
      <c r="X1244" s="59">
        <v>50</v>
      </c>
      <c r="Y1244" s="59">
        <f t="shared" si="72"/>
        <v>27.340332458442695</v>
      </c>
      <c r="Z1244" s="59"/>
      <c r="AA1244" s="59"/>
      <c r="AB1244" s="59">
        <v>5</v>
      </c>
      <c r="AC1244" s="59">
        <v>55</v>
      </c>
      <c r="AD1244" s="59">
        <v>0</v>
      </c>
      <c r="AE1244" s="48" t="s">
        <v>56287</v>
      </c>
      <c r="AF1244" s="59">
        <v>80</v>
      </c>
      <c r="AG1244" s="59">
        <v>7</v>
      </c>
      <c r="AH1244" s="59">
        <v>0</v>
      </c>
      <c r="AI1244" s="59" t="s">
        <v>56301</v>
      </c>
      <c r="AJ1244" s="94">
        <v>5.9166670000000003</v>
      </c>
      <c r="AK1244" s="94">
        <v>80.116667000000007</v>
      </c>
      <c r="AL1244" s="30" t="s">
        <v>57435</v>
      </c>
    </row>
    <row r="1245" spans="1:307">
      <c r="A1245" s="197">
        <v>5466011</v>
      </c>
      <c r="B1245" s="42">
        <v>7011</v>
      </c>
      <c r="C1245" s="1"/>
      <c r="D1245" s="1" t="s">
        <v>58195</v>
      </c>
      <c r="E1245" s="1"/>
      <c r="F1245" s="18" t="s">
        <v>58128</v>
      </c>
      <c r="G1245" s="1"/>
      <c r="H1245" s="1"/>
      <c r="I1245" s="1"/>
      <c r="J1245" s="1"/>
      <c r="K1245" s="59">
        <v>5</v>
      </c>
      <c r="L1245" s="31"/>
      <c r="M1245" s="48" t="s">
        <v>81135</v>
      </c>
      <c r="N1245" s="53">
        <v>1332</v>
      </c>
      <c r="O1245" s="31" t="s">
        <v>58431</v>
      </c>
      <c r="P1245" s="70">
        <v>18585</v>
      </c>
      <c r="Q1245" s="1" t="s">
        <v>56889</v>
      </c>
      <c r="R1245" s="30" t="s">
        <v>58462</v>
      </c>
      <c r="S1245" s="30" t="s">
        <v>58433</v>
      </c>
      <c r="T1245" s="1"/>
      <c r="U1245" s="1" t="s">
        <v>58053</v>
      </c>
      <c r="V1245" s="48">
        <v>1</v>
      </c>
      <c r="W1245">
        <v>-4052</v>
      </c>
      <c r="X1245" s="59">
        <v>50</v>
      </c>
      <c r="Y1245" s="59">
        <f t="shared" si="72"/>
        <v>27.340332458442695</v>
      </c>
      <c r="Z1245" s="59"/>
      <c r="AA1245" s="34"/>
      <c r="AB1245" s="59">
        <v>5</v>
      </c>
      <c r="AC1245" s="59">
        <v>34</v>
      </c>
      <c r="AD1245" s="59">
        <v>0</v>
      </c>
      <c r="AE1245" s="1" t="s">
        <v>56287</v>
      </c>
      <c r="AF1245" s="59">
        <v>83</v>
      </c>
      <c r="AG1245" s="59">
        <v>38</v>
      </c>
      <c r="AH1245" s="59">
        <v>0</v>
      </c>
      <c r="AI1245" s="47" t="s">
        <v>56301</v>
      </c>
      <c r="AJ1245" s="53">
        <v>5.5666669999999998</v>
      </c>
      <c r="AK1245" s="53">
        <v>83.633332999999993</v>
      </c>
      <c r="AL1245" s="30" t="s">
        <v>56302</v>
      </c>
    </row>
    <row r="1246" spans="1:307">
      <c r="A1246" s="197">
        <v>5466012</v>
      </c>
      <c r="B1246" s="42">
        <v>7012</v>
      </c>
      <c r="C1246" s="1"/>
      <c r="D1246" s="1" t="s">
        <v>58195</v>
      </c>
      <c r="E1246" s="1"/>
      <c r="F1246" s="18" t="s">
        <v>58128</v>
      </c>
      <c r="G1246" s="1"/>
      <c r="H1246" s="1"/>
      <c r="I1246" s="1"/>
      <c r="J1246" s="1"/>
      <c r="K1246" s="59">
        <v>6</v>
      </c>
      <c r="L1246" s="31"/>
      <c r="M1246" s="48" t="s">
        <v>81135</v>
      </c>
      <c r="N1246" s="53">
        <v>1340</v>
      </c>
      <c r="O1246" s="31" t="s">
        <v>58242</v>
      </c>
      <c r="P1246" s="70">
        <v>18586</v>
      </c>
      <c r="Q1246" s="1" t="s">
        <v>56889</v>
      </c>
      <c r="R1246" s="30" t="s">
        <v>58282</v>
      </c>
      <c r="S1246" s="57" t="s">
        <v>58112</v>
      </c>
      <c r="T1246" s="1"/>
      <c r="U1246" s="1" t="s">
        <v>58113</v>
      </c>
      <c r="V1246" s="48">
        <v>1</v>
      </c>
      <c r="W1246">
        <v>-4025</v>
      </c>
      <c r="X1246" s="59">
        <v>50</v>
      </c>
      <c r="Y1246" s="59">
        <f t="shared" si="72"/>
        <v>27.340332458442695</v>
      </c>
      <c r="Z1246" s="59"/>
      <c r="AA1246" s="59"/>
      <c r="AB1246" s="59">
        <v>5</v>
      </c>
      <c r="AC1246" s="59">
        <v>26</v>
      </c>
      <c r="AD1246" s="59">
        <v>0</v>
      </c>
      <c r="AE1246" s="48" t="s">
        <v>56287</v>
      </c>
      <c r="AF1246" s="59">
        <v>85</v>
      </c>
      <c r="AG1246" s="59">
        <v>37</v>
      </c>
      <c r="AH1246" s="59">
        <v>0</v>
      </c>
      <c r="AI1246" s="59" t="s">
        <v>56301</v>
      </c>
      <c r="AJ1246" s="94">
        <v>5.4333330000000002</v>
      </c>
      <c r="AK1246" s="94">
        <v>85.616667000000007</v>
      </c>
      <c r="AL1246" s="30" t="s">
        <v>56302</v>
      </c>
    </row>
    <row r="1247" spans="1:307">
      <c r="A1247" s="197">
        <v>5466013</v>
      </c>
      <c r="B1247" s="42">
        <v>7013</v>
      </c>
      <c r="C1247" s="1"/>
      <c r="D1247" s="1" t="s">
        <v>58195</v>
      </c>
      <c r="E1247" s="1"/>
      <c r="F1247" s="18" t="s">
        <v>58128</v>
      </c>
      <c r="G1247" s="1"/>
      <c r="H1247" s="1"/>
      <c r="I1247" s="1"/>
      <c r="J1247" s="1"/>
      <c r="K1247" s="59">
        <v>17</v>
      </c>
      <c r="L1247" s="31"/>
      <c r="M1247" s="48" t="s">
        <v>81135</v>
      </c>
      <c r="N1247" s="53">
        <v>1345</v>
      </c>
      <c r="O1247" s="31" t="s">
        <v>58111</v>
      </c>
      <c r="P1247" s="70">
        <v>18587</v>
      </c>
      <c r="Q1247" s="1" t="s">
        <v>56889</v>
      </c>
      <c r="R1247" s="30" t="s">
        <v>58283</v>
      </c>
      <c r="S1247" s="57" t="s">
        <v>58112</v>
      </c>
      <c r="T1247" s="1"/>
      <c r="U1247" s="1" t="s">
        <v>58113</v>
      </c>
      <c r="V1247" s="48">
        <v>1</v>
      </c>
      <c r="W1247">
        <v>-3936</v>
      </c>
      <c r="X1247" s="59">
        <v>50</v>
      </c>
      <c r="Y1247" s="59">
        <f t="shared" si="72"/>
        <v>27.340332458442695</v>
      </c>
      <c r="Z1247" s="59"/>
      <c r="AA1247" s="59"/>
      <c r="AB1247" s="59">
        <v>5</v>
      </c>
      <c r="AC1247" s="59">
        <v>11</v>
      </c>
      <c r="AD1247" s="59">
        <v>0</v>
      </c>
      <c r="AE1247" s="48" t="s">
        <v>56287</v>
      </c>
      <c r="AF1247" s="59">
        <v>88</v>
      </c>
      <c r="AG1247" s="59">
        <v>7</v>
      </c>
      <c r="AH1247" s="59">
        <v>0</v>
      </c>
      <c r="AI1247" s="59" t="s">
        <v>56301</v>
      </c>
      <c r="AJ1247" s="94">
        <v>5.1833330000000002</v>
      </c>
      <c r="AK1247" s="94">
        <v>88.116667000000007</v>
      </c>
      <c r="AL1247" s="30" t="s">
        <v>56302</v>
      </c>
    </row>
    <row r="1248" spans="1:307">
      <c r="A1248" s="197">
        <v>5466014</v>
      </c>
      <c r="B1248" s="42">
        <v>7014</v>
      </c>
      <c r="C1248" s="1"/>
      <c r="D1248" s="1" t="s">
        <v>58195</v>
      </c>
      <c r="E1248" s="1"/>
      <c r="F1248" s="18" t="s">
        <v>58128</v>
      </c>
      <c r="G1248" s="1"/>
      <c r="H1248" s="1"/>
      <c r="I1248" s="1"/>
      <c r="J1248" s="1"/>
      <c r="K1248" s="59">
        <v>10</v>
      </c>
      <c r="L1248" s="31"/>
      <c r="M1248" s="48" t="s">
        <v>81135</v>
      </c>
      <c r="N1248" s="53">
        <v>1355</v>
      </c>
      <c r="O1248" s="31" t="s">
        <v>58521</v>
      </c>
      <c r="P1248" s="70">
        <v>18588</v>
      </c>
      <c r="Q1248" s="1" t="s">
        <v>56889</v>
      </c>
      <c r="R1248" s="30" t="s">
        <v>58522</v>
      </c>
      <c r="S1248" s="30" t="s">
        <v>58094</v>
      </c>
      <c r="T1248" s="1"/>
      <c r="U1248" s="1" t="s">
        <v>58113</v>
      </c>
      <c r="V1248" s="48">
        <v>1</v>
      </c>
      <c r="W1248">
        <v>-3295</v>
      </c>
      <c r="X1248" s="59">
        <v>50</v>
      </c>
      <c r="Y1248" s="59">
        <f t="shared" si="72"/>
        <v>27.340332458442695</v>
      </c>
      <c r="Z1248" s="34"/>
      <c r="AA1248" s="34"/>
      <c r="AB1248" s="59">
        <v>5</v>
      </c>
      <c r="AC1248" s="59">
        <v>4</v>
      </c>
      <c r="AD1248" s="59">
        <v>0</v>
      </c>
      <c r="AE1248" s="1" t="s">
        <v>56287</v>
      </c>
      <c r="AF1248" s="59">
        <v>90</v>
      </c>
      <c r="AG1248" s="59">
        <v>22</v>
      </c>
      <c r="AH1248" s="59">
        <v>0</v>
      </c>
      <c r="AI1248" s="59" t="s">
        <v>56301</v>
      </c>
      <c r="AJ1248" s="62">
        <v>5.0666669999999998</v>
      </c>
      <c r="AK1248" s="94">
        <v>90.366667000000007</v>
      </c>
      <c r="AL1248" s="30" t="s">
        <v>56302</v>
      </c>
    </row>
    <row r="1249" spans="1:307">
      <c r="A1249" s="197">
        <v>5466015</v>
      </c>
      <c r="B1249" s="42">
        <v>7015</v>
      </c>
      <c r="C1249" s="1"/>
      <c r="D1249" s="1" t="s">
        <v>58195</v>
      </c>
      <c r="E1249" s="1"/>
      <c r="F1249" s="18" t="s">
        <v>58128</v>
      </c>
      <c r="G1249" s="1"/>
      <c r="H1249" s="1"/>
      <c r="I1249" s="1"/>
      <c r="J1249" s="1"/>
      <c r="K1249" s="59">
        <v>13</v>
      </c>
      <c r="L1249" s="31"/>
      <c r="M1249" s="48" t="s">
        <v>81135</v>
      </c>
      <c r="N1249" s="53">
        <v>1358</v>
      </c>
      <c r="O1249" s="31" t="s">
        <v>58093</v>
      </c>
      <c r="P1249" s="70">
        <v>18589</v>
      </c>
      <c r="Q1249" s="1" t="s">
        <v>56889</v>
      </c>
      <c r="R1249" s="30" t="s">
        <v>58284</v>
      </c>
      <c r="S1249" s="57" t="s">
        <v>58094</v>
      </c>
      <c r="T1249" s="1"/>
      <c r="U1249" s="1" t="s">
        <v>58113</v>
      </c>
      <c r="V1249" s="48">
        <v>1</v>
      </c>
      <c r="W1249">
        <v>-4406</v>
      </c>
      <c r="X1249" s="59">
        <v>50</v>
      </c>
      <c r="Y1249" s="59">
        <f t="shared" si="72"/>
        <v>27.340332458442695</v>
      </c>
      <c r="Z1249" s="59"/>
      <c r="AA1249" s="59"/>
      <c r="AB1249" s="59">
        <v>5</v>
      </c>
      <c r="AC1249" s="59">
        <v>7</v>
      </c>
      <c r="AD1249" s="59">
        <v>0</v>
      </c>
      <c r="AE1249" s="48" t="s">
        <v>56287</v>
      </c>
      <c r="AF1249" s="59">
        <v>92</v>
      </c>
      <c r="AG1249" s="59">
        <v>45</v>
      </c>
      <c r="AH1249" s="59">
        <v>0</v>
      </c>
      <c r="AI1249" s="59" t="s">
        <v>56301</v>
      </c>
      <c r="AJ1249" s="94">
        <v>5.1166669999999996</v>
      </c>
      <c r="AK1249" s="94">
        <v>92.75</v>
      </c>
      <c r="AL1249" s="30" t="s">
        <v>56302</v>
      </c>
    </row>
    <row r="1250" spans="1:307">
      <c r="A1250" s="197">
        <v>5466016</v>
      </c>
      <c r="B1250" s="42">
        <v>7016</v>
      </c>
      <c r="C1250" s="1"/>
      <c r="D1250" s="1" t="s">
        <v>58195</v>
      </c>
      <c r="E1250" s="1"/>
      <c r="F1250" s="18" t="s">
        <v>58128</v>
      </c>
      <c r="G1250" s="1"/>
      <c r="H1250" s="1"/>
      <c r="I1250" s="1"/>
      <c r="J1250" s="1"/>
      <c r="K1250" s="59">
        <v>19</v>
      </c>
      <c r="L1250" s="31"/>
      <c r="M1250" s="48" t="s">
        <v>81135</v>
      </c>
      <c r="N1250" s="53">
        <v>1364</v>
      </c>
      <c r="O1250" s="31" t="s">
        <v>58083</v>
      </c>
      <c r="P1250" s="70">
        <v>18590</v>
      </c>
      <c r="Q1250" s="1" t="s">
        <v>56889</v>
      </c>
      <c r="R1250" s="30" t="s">
        <v>58269</v>
      </c>
      <c r="S1250" s="57" t="s">
        <v>58067</v>
      </c>
      <c r="T1250" s="1" t="s">
        <v>58084</v>
      </c>
      <c r="U1250" s="1" t="s">
        <v>58053</v>
      </c>
      <c r="V1250" s="48">
        <v>1</v>
      </c>
      <c r="W1250">
        <v>-30</v>
      </c>
      <c r="X1250" s="59">
        <v>50</v>
      </c>
      <c r="Y1250" s="59">
        <f t="shared" si="72"/>
        <v>27.340332458442695</v>
      </c>
      <c r="Z1250" s="59"/>
      <c r="AA1250" s="59"/>
      <c r="AB1250" s="59">
        <v>6</v>
      </c>
      <c r="AC1250" s="59">
        <v>23</v>
      </c>
      <c r="AD1250" s="59">
        <v>0</v>
      </c>
      <c r="AE1250" s="48" t="s">
        <v>20</v>
      </c>
      <c r="AF1250" s="59">
        <v>112</v>
      </c>
      <c r="AG1250" s="59">
        <v>34</v>
      </c>
      <c r="AH1250" s="59">
        <v>0</v>
      </c>
      <c r="AI1250" s="59" t="s">
        <v>56301</v>
      </c>
      <c r="AJ1250" s="94">
        <v>-6.3833330000000004</v>
      </c>
      <c r="AK1250" s="94">
        <v>112.566667</v>
      </c>
      <c r="AL1250" s="30" t="s">
        <v>58068</v>
      </c>
      <c r="KT1250" s="20"/>
      <c r="KU1250" s="20"/>
    </row>
    <row r="1251" spans="1:307">
      <c r="A1251" s="197">
        <v>5466017</v>
      </c>
      <c r="B1251" s="42">
        <v>7017</v>
      </c>
      <c r="C1251" s="1"/>
      <c r="D1251" s="1" t="s">
        <v>58195</v>
      </c>
      <c r="E1251" s="1"/>
      <c r="F1251" s="18" t="s">
        <v>58128</v>
      </c>
      <c r="G1251" s="1"/>
      <c r="H1251" s="1"/>
      <c r="I1251" s="1"/>
      <c r="J1251" s="1"/>
      <c r="K1251" s="59">
        <v>5</v>
      </c>
      <c r="L1251" s="31"/>
      <c r="M1251" s="48" t="s">
        <v>81135</v>
      </c>
      <c r="N1251" s="53">
        <v>1373</v>
      </c>
      <c r="O1251" s="31" t="s">
        <v>58463</v>
      </c>
      <c r="P1251" s="70">
        <v>18591</v>
      </c>
      <c r="Q1251" s="1" t="s">
        <v>56889</v>
      </c>
      <c r="R1251" s="30" t="s">
        <v>58464</v>
      </c>
      <c r="S1251" s="30" t="s">
        <v>58070</v>
      </c>
      <c r="T1251" s="1"/>
      <c r="U1251" s="1" t="s">
        <v>58113</v>
      </c>
      <c r="V1251" s="48">
        <v>1</v>
      </c>
      <c r="W1251">
        <v>-77</v>
      </c>
      <c r="X1251" s="59">
        <v>50</v>
      </c>
      <c r="Y1251" s="59">
        <f t="shared" si="72"/>
        <v>27.340332458442695</v>
      </c>
      <c r="Z1251" s="34"/>
      <c r="AA1251" s="34"/>
      <c r="AB1251" s="59">
        <v>6</v>
      </c>
      <c r="AC1251" s="59">
        <v>43</v>
      </c>
      <c r="AD1251" s="59">
        <v>0</v>
      </c>
      <c r="AE1251" s="1" t="s">
        <v>20</v>
      </c>
      <c r="AF1251" s="59">
        <v>114</v>
      </c>
      <c r="AG1251" s="59">
        <v>26</v>
      </c>
      <c r="AH1251" s="59">
        <v>0</v>
      </c>
      <c r="AI1251" s="47" t="s">
        <v>56301</v>
      </c>
      <c r="AJ1251" s="94">
        <v>-6.7166670000000002</v>
      </c>
      <c r="AK1251" s="94">
        <v>114.433333</v>
      </c>
      <c r="AL1251" s="1" t="s">
        <v>58068</v>
      </c>
    </row>
    <row r="1252" spans="1:307">
      <c r="A1252" s="197">
        <v>5466018</v>
      </c>
      <c r="B1252" s="42">
        <v>7018</v>
      </c>
      <c r="C1252" s="1"/>
      <c r="D1252" s="1" t="s">
        <v>58195</v>
      </c>
      <c r="E1252" s="1"/>
      <c r="F1252" s="18" t="s">
        <v>58128</v>
      </c>
      <c r="G1252" s="1"/>
      <c r="H1252" s="1"/>
      <c r="I1252" s="1"/>
      <c r="J1252" s="1"/>
      <c r="K1252" s="59">
        <v>3</v>
      </c>
      <c r="L1252" s="31"/>
      <c r="M1252" s="48" t="s">
        <v>81135</v>
      </c>
      <c r="N1252" s="53">
        <v>1376</v>
      </c>
      <c r="O1252" s="31" t="s">
        <v>58328</v>
      </c>
      <c r="P1252" s="70">
        <v>18592</v>
      </c>
      <c r="Q1252" s="1" t="s">
        <v>56889</v>
      </c>
      <c r="R1252" s="30" t="s">
        <v>58329</v>
      </c>
      <c r="S1252" s="30" t="s">
        <v>58070</v>
      </c>
      <c r="T1252" s="1"/>
      <c r="U1252" s="1" t="s">
        <v>58113</v>
      </c>
      <c r="V1252" s="48">
        <v>1</v>
      </c>
      <c r="W1252">
        <v>-1335</v>
      </c>
      <c r="X1252" s="59">
        <v>50</v>
      </c>
      <c r="Y1252" s="59">
        <f t="shared" si="72"/>
        <v>27.340332458442695</v>
      </c>
      <c r="Z1252" s="59"/>
      <c r="AA1252" s="59"/>
      <c r="AB1252" s="59">
        <v>7</v>
      </c>
      <c r="AC1252" s="59">
        <v>44</v>
      </c>
      <c r="AD1252" s="59">
        <v>0</v>
      </c>
      <c r="AE1252" s="48" t="s">
        <v>20</v>
      </c>
      <c r="AF1252" s="59">
        <v>115</v>
      </c>
      <c r="AG1252" s="59">
        <v>37</v>
      </c>
      <c r="AH1252" s="59">
        <v>0</v>
      </c>
      <c r="AI1252" s="59" t="s">
        <v>56301</v>
      </c>
      <c r="AJ1252" s="94">
        <v>-7.733333</v>
      </c>
      <c r="AK1252" s="94">
        <v>115.61666700000001</v>
      </c>
      <c r="AL1252" s="30" t="s">
        <v>59155</v>
      </c>
    </row>
    <row r="1253" spans="1:307">
      <c r="A1253" s="197">
        <v>5466019</v>
      </c>
      <c r="B1253" s="42">
        <v>7019</v>
      </c>
      <c r="C1253" s="1"/>
      <c r="D1253" s="1" t="s">
        <v>58195</v>
      </c>
      <c r="E1253" s="1"/>
      <c r="F1253" s="18" t="s">
        <v>58128</v>
      </c>
      <c r="G1253" s="1"/>
      <c r="H1253" s="1"/>
      <c r="I1253" s="1"/>
      <c r="J1253" s="1"/>
      <c r="K1253" s="59">
        <v>9</v>
      </c>
      <c r="L1253" s="31"/>
      <c r="M1253" s="48" t="s">
        <v>81135</v>
      </c>
      <c r="N1253" s="53">
        <v>1390</v>
      </c>
      <c r="O1253" s="31" t="s">
        <v>58314</v>
      </c>
      <c r="P1253" s="70">
        <v>18594</v>
      </c>
      <c r="Q1253" s="1" t="s">
        <v>56889</v>
      </c>
      <c r="R1253" s="30" t="s">
        <v>58315</v>
      </c>
      <c r="S1253" s="57" t="s">
        <v>57483</v>
      </c>
      <c r="T1253" s="1"/>
      <c r="U1253" s="1" t="s">
        <v>58113</v>
      </c>
      <c r="V1253" s="48">
        <v>1</v>
      </c>
      <c r="W1253">
        <v>-2506</v>
      </c>
      <c r="X1253" s="59">
        <v>50</v>
      </c>
      <c r="Y1253" s="59">
        <f t="shared" si="72"/>
        <v>27.340332458442695</v>
      </c>
      <c r="Z1253" s="59"/>
      <c r="AA1253" s="59"/>
      <c r="AB1253" s="59">
        <v>16</v>
      </c>
      <c r="AC1253" s="59">
        <v>38</v>
      </c>
      <c r="AD1253" s="59">
        <v>0</v>
      </c>
      <c r="AE1253" s="48" t="s">
        <v>20</v>
      </c>
      <c r="AF1253" s="59">
        <v>113</v>
      </c>
      <c r="AG1253" s="59">
        <v>3</v>
      </c>
      <c r="AH1253" s="59">
        <v>0</v>
      </c>
      <c r="AI1253" s="59" t="s">
        <v>56301</v>
      </c>
      <c r="AJ1253" s="94">
        <v>-16.633333</v>
      </c>
      <c r="AK1253" s="94">
        <v>113.05</v>
      </c>
      <c r="AL1253" s="30" t="s">
        <v>56302</v>
      </c>
    </row>
    <row r="1254" spans="1:307">
      <c r="A1254" s="197">
        <v>5466020</v>
      </c>
      <c r="B1254" s="42">
        <v>7020</v>
      </c>
      <c r="C1254" s="1"/>
      <c r="D1254" s="1" t="s">
        <v>58195</v>
      </c>
      <c r="E1254" s="1"/>
      <c r="F1254" s="18" t="s">
        <v>58128</v>
      </c>
      <c r="G1254" s="1"/>
      <c r="H1254" s="1"/>
      <c r="I1254" s="1"/>
      <c r="J1254" s="1"/>
      <c r="K1254" s="59">
        <v>1</v>
      </c>
      <c r="L1254" s="31"/>
      <c r="M1254" s="48" t="s">
        <v>81135</v>
      </c>
      <c r="N1254" s="53">
        <v>1393</v>
      </c>
      <c r="O1254" s="31" t="s">
        <v>58135</v>
      </c>
      <c r="P1254" s="70">
        <v>18595</v>
      </c>
      <c r="Q1254" s="1" t="s">
        <v>56889</v>
      </c>
      <c r="R1254" s="53">
        <v>16</v>
      </c>
      <c r="S1254" s="57" t="s">
        <v>57483</v>
      </c>
      <c r="T1254" s="1"/>
      <c r="U1254" s="1" t="s">
        <v>58113</v>
      </c>
      <c r="V1254" s="48">
        <v>1</v>
      </c>
      <c r="W1254">
        <v>-1590</v>
      </c>
      <c r="X1254" s="59">
        <v>50</v>
      </c>
      <c r="Y1254" s="59">
        <f t="shared" si="72"/>
        <v>27.340332458442695</v>
      </c>
      <c r="Z1254" s="59"/>
      <c r="AA1254" s="59"/>
      <c r="AB1254" s="59">
        <v>18</v>
      </c>
      <c r="AC1254" s="59">
        <v>23</v>
      </c>
      <c r="AD1254" s="59">
        <v>0</v>
      </c>
      <c r="AE1254" s="48" t="s">
        <v>20</v>
      </c>
      <c r="AF1254" s="59">
        <v>113</v>
      </c>
      <c r="AG1254" s="59">
        <v>22</v>
      </c>
      <c r="AH1254" s="59">
        <v>0</v>
      </c>
      <c r="AI1254" s="59" t="s">
        <v>56301</v>
      </c>
      <c r="AJ1254" s="94">
        <v>-18.383333</v>
      </c>
      <c r="AK1254" s="94">
        <v>113.36666700000001</v>
      </c>
      <c r="AL1254" s="30" t="s">
        <v>56302</v>
      </c>
    </row>
    <row r="1255" spans="1:307">
      <c r="A1255" s="197">
        <v>5466021</v>
      </c>
      <c r="B1255" s="42">
        <v>7021</v>
      </c>
      <c r="C1255" s="1"/>
      <c r="D1255" s="1" t="s">
        <v>58195</v>
      </c>
      <c r="E1255" s="1"/>
      <c r="F1255" s="18" t="s">
        <v>58128</v>
      </c>
      <c r="G1255" s="1"/>
      <c r="H1255" s="1"/>
      <c r="I1255" s="1"/>
      <c r="J1255" s="1"/>
      <c r="K1255" s="59">
        <v>8</v>
      </c>
      <c r="L1255" s="31"/>
      <c r="M1255" s="48" t="s">
        <v>81135</v>
      </c>
      <c r="N1255" s="53">
        <v>1406</v>
      </c>
      <c r="O1255" s="31" t="s">
        <v>58059</v>
      </c>
      <c r="P1255" s="70">
        <v>18597</v>
      </c>
      <c r="Q1255" s="1" t="s">
        <v>56889</v>
      </c>
      <c r="R1255" s="53">
        <v>18</v>
      </c>
      <c r="S1255" s="57" t="s">
        <v>57526</v>
      </c>
      <c r="T1255" s="1"/>
      <c r="U1255" s="1" t="s">
        <v>58113</v>
      </c>
      <c r="V1255" s="48">
        <v>1</v>
      </c>
      <c r="W1255">
        <v>-114</v>
      </c>
      <c r="X1255" s="59">
        <v>50</v>
      </c>
      <c r="Y1255" s="59">
        <f t="shared" si="72"/>
        <v>27.340332458442695</v>
      </c>
      <c r="Z1255" s="59"/>
      <c r="AA1255" s="59"/>
      <c r="AB1255" s="59">
        <v>24</v>
      </c>
      <c r="AC1255" s="59">
        <v>30</v>
      </c>
      <c r="AD1255" s="59">
        <v>0</v>
      </c>
      <c r="AE1255" s="48" t="s">
        <v>20</v>
      </c>
      <c r="AF1255" s="59">
        <v>112</v>
      </c>
      <c r="AG1255" s="59">
        <v>31</v>
      </c>
      <c r="AH1255" s="59">
        <v>0</v>
      </c>
      <c r="AI1255" s="59" t="s">
        <v>56301</v>
      </c>
      <c r="AJ1255" s="94">
        <v>-24.5</v>
      </c>
      <c r="AK1255" s="94">
        <v>112.516667</v>
      </c>
      <c r="AL1255" s="30" t="s">
        <v>57435</v>
      </c>
    </row>
    <row r="1256" spans="1:307">
      <c r="A1256" s="197">
        <v>5466022</v>
      </c>
      <c r="B1256" s="42">
        <v>7022</v>
      </c>
      <c r="C1256" s="1"/>
      <c r="D1256" s="1" t="s">
        <v>58195</v>
      </c>
      <c r="E1256" s="1"/>
      <c r="F1256" s="18" t="s">
        <v>58128</v>
      </c>
      <c r="G1256" s="1"/>
      <c r="H1256" s="1"/>
      <c r="I1256" s="1"/>
      <c r="J1256" s="1"/>
      <c r="K1256" s="59">
        <v>1</v>
      </c>
      <c r="L1256" s="31"/>
      <c r="M1256" s="48" t="s">
        <v>81135</v>
      </c>
      <c r="N1256" s="53">
        <v>1418</v>
      </c>
      <c r="O1256" s="31" t="s">
        <v>58136</v>
      </c>
      <c r="P1256" s="70">
        <v>18598</v>
      </c>
      <c r="Q1256" s="1" t="s">
        <v>56889</v>
      </c>
      <c r="R1256" s="53">
        <v>19</v>
      </c>
      <c r="S1256" s="57" t="s">
        <v>57484</v>
      </c>
      <c r="T1256" s="1"/>
      <c r="U1256" s="1" t="s">
        <v>58113</v>
      </c>
      <c r="V1256" s="48">
        <v>1</v>
      </c>
      <c r="W1256">
        <v>-1056</v>
      </c>
      <c r="X1256" s="59">
        <v>50</v>
      </c>
      <c r="Y1256" s="59">
        <f t="shared" si="72"/>
        <v>27.340332458442695</v>
      </c>
      <c r="Z1256" s="59"/>
      <c r="AA1256" s="59"/>
      <c r="AB1256" s="59">
        <v>26</v>
      </c>
      <c r="AC1256" s="59">
        <v>5</v>
      </c>
      <c r="AD1256" s="59">
        <v>0</v>
      </c>
      <c r="AE1256" s="48" t="s">
        <v>20</v>
      </c>
      <c r="AF1256" s="59">
        <v>111</v>
      </c>
      <c r="AG1256" s="59">
        <v>36</v>
      </c>
      <c r="AH1256" s="59">
        <v>0</v>
      </c>
      <c r="AI1256" s="59" t="s">
        <v>56301</v>
      </c>
      <c r="AJ1256" s="94">
        <v>-26.083333</v>
      </c>
      <c r="AK1256" s="94">
        <v>111.6</v>
      </c>
      <c r="AL1256" s="30" t="s">
        <v>56302</v>
      </c>
      <c r="KS1256" s="20"/>
    </row>
    <row r="1257" spans="1:307">
      <c r="A1257" s="197">
        <v>5466023</v>
      </c>
      <c r="B1257" s="42">
        <v>7023</v>
      </c>
      <c r="C1257" s="1"/>
      <c r="D1257" s="1" t="s">
        <v>58195</v>
      </c>
      <c r="E1257" s="1"/>
      <c r="F1257" s="18" t="s">
        <v>58128</v>
      </c>
      <c r="G1257" s="1"/>
      <c r="H1257" s="1"/>
      <c r="I1257" s="1"/>
      <c r="J1257" s="1"/>
      <c r="K1257" s="59">
        <v>2</v>
      </c>
      <c r="L1257" s="31"/>
      <c r="M1257" s="48" t="s">
        <v>81135</v>
      </c>
      <c r="N1257" s="53">
        <v>1430</v>
      </c>
      <c r="O1257" s="31" t="s">
        <v>58086</v>
      </c>
      <c r="P1257" s="70">
        <v>18599</v>
      </c>
      <c r="Q1257" s="1" t="s">
        <v>56889</v>
      </c>
      <c r="R1257" s="53">
        <v>20</v>
      </c>
      <c r="S1257" s="57" t="s">
        <v>57484</v>
      </c>
      <c r="T1257" s="1"/>
      <c r="U1257" s="1" t="s">
        <v>58113</v>
      </c>
      <c r="V1257" s="48">
        <v>1</v>
      </c>
      <c r="W1257">
        <v>-2096</v>
      </c>
      <c r="X1257" s="59">
        <v>50</v>
      </c>
      <c r="Y1257" s="59">
        <f t="shared" si="72"/>
        <v>27.340332458442695</v>
      </c>
      <c r="Z1257" s="59"/>
      <c r="AA1257" s="59"/>
      <c r="AB1257" s="59">
        <v>26</v>
      </c>
      <c r="AC1257" s="59">
        <v>55</v>
      </c>
      <c r="AD1257" s="59">
        <v>0</v>
      </c>
      <c r="AE1257" s="48" t="s">
        <v>20</v>
      </c>
      <c r="AF1257" s="59">
        <v>111</v>
      </c>
      <c r="AG1257" s="59">
        <v>34</v>
      </c>
      <c r="AH1257" s="59">
        <v>0</v>
      </c>
      <c r="AI1257" s="59" t="s">
        <v>56301</v>
      </c>
      <c r="AJ1257" s="94">
        <v>-26.916667</v>
      </c>
      <c r="AK1257" s="94">
        <v>111.566667</v>
      </c>
      <c r="AL1257" s="30" t="s">
        <v>57435</v>
      </c>
      <c r="KS1257" s="20"/>
    </row>
    <row r="1258" spans="1:307">
      <c r="A1258" s="197">
        <v>5466024</v>
      </c>
      <c r="B1258" s="42">
        <v>7024</v>
      </c>
      <c r="C1258" s="1"/>
      <c r="D1258" s="1" t="s">
        <v>58195</v>
      </c>
      <c r="E1258" s="1"/>
      <c r="F1258" s="18" t="s">
        <v>58128</v>
      </c>
      <c r="G1258" s="1"/>
      <c r="H1258" s="1"/>
      <c r="I1258" s="1"/>
      <c r="J1258" s="1"/>
      <c r="K1258" s="59">
        <v>1</v>
      </c>
      <c r="L1258" s="31"/>
      <c r="M1258" s="48" t="s">
        <v>81135</v>
      </c>
      <c r="N1258" s="53">
        <v>1444</v>
      </c>
      <c r="O1258" s="31" t="s">
        <v>58085</v>
      </c>
      <c r="P1258" s="70">
        <v>18619</v>
      </c>
      <c r="Q1258" s="1" t="s">
        <v>56889</v>
      </c>
      <c r="R1258" s="30" t="s">
        <v>58271</v>
      </c>
      <c r="S1258" s="57" t="s">
        <v>57528</v>
      </c>
      <c r="T1258" s="1"/>
      <c r="U1258" s="1"/>
      <c r="V1258" s="48">
        <v>1</v>
      </c>
      <c r="W1258">
        <v>-98</v>
      </c>
      <c r="X1258" s="59">
        <v>50</v>
      </c>
      <c r="Y1258" s="59">
        <f t="shared" si="72"/>
        <v>27.340332458442695</v>
      </c>
      <c r="Z1258" s="59"/>
      <c r="AA1258" s="59"/>
      <c r="AB1258" s="59">
        <v>23</v>
      </c>
      <c r="AC1258" s="59">
        <v>57</v>
      </c>
      <c r="AD1258" s="59">
        <v>0</v>
      </c>
      <c r="AE1258" s="48" t="s">
        <v>20</v>
      </c>
      <c r="AF1258" s="59">
        <v>113</v>
      </c>
      <c r="AG1258" s="59">
        <v>6</v>
      </c>
      <c r="AH1258" s="59">
        <v>0</v>
      </c>
      <c r="AI1258" s="59" t="s">
        <v>56301</v>
      </c>
      <c r="AJ1258" s="94">
        <v>-23.95</v>
      </c>
      <c r="AK1258" s="94">
        <v>113.1</v>
      </c>
      <c r="AL1258" s="30" t="s">
        <v>57435</v>
      </c>
    </row>
    <row r="1259" spans="1:307">
      <c r="A1259" s="197">
        <v>5466025</v>
      </c>
      <c r="B1259" s="42">
        <v>7025</v>
      </c>
      <c r="C1259" s="1"/>
      <c r="D1259" s="1" t="s">
        <v>58195</v>
      </c>
      <c r="E1259" s="1"/>
      <c r="F1259" s="18" t="s">
        <v>58128</v>
      </c>
      <c r="G1259" s="1"/>
      <c r="H1259" s="1"/>
      <c r="I1259" s="1"/>
      <c r="J1259" s="1"/>
      <c r="K1259" s="59">
        <v>2</v>
      </c>
      <c r="L1259" s="31"/>
      <c r="M1259" s="48" t="s">
        <v>81135</v>
      </c>
      <c r="N1259" s="53">
        <v>1447</v>
      </c>
      <c r="O1259" s="31" t="s">
        <v>58363</v>
      </c>
      <c r="P1259" s="70">
        <v>18609</v>
      </c>
      <c r="Q1259" s="1" t="s">
        <v>56889</v>
      </c>
      <c r="R1259" s="30" t="s">
        <v>58365</v>
      </c>
      <c r="S1259" s="30" t="s">
        <v>58070</v>
      </c>
      <c r="T1259" s="1"/>
      <c r="U1259" s="1"/>
      <c r="V1259" s="48">
        <v>1</v>
      </c>
      <c r="W1259">
        <v>-1335</v>
      </c>
      <c r="X1259" s="59">
        <v>50</v>
      </c>
      <c r="Y1259" s="59">
        <f t="shared" si="72"/>
        <v>27.340332458442695</v>
      </c>
      <c r="Z1259" s="59"/>
      <c r="AA1259" s="59"/>
      <c r="AB1259" s="59">
        <v>7</v>
      </c>
      <c r="AC1259" s="59">
        <v>44</v>
      </c>
      <c r="AD1259" s="59">
        <v>0</v>
      </c>
      <c r="AE1259" s="48" t="s">
        <v>20</v>
      </c>
      <c r="AF1259" s="59">
        <v>115</v>
      </c>
      <c r="AG1259" s="59">
        <v>37</v>
      </c>
      <c r="AH1259" s="59">
        <v>0</v>
      </c>
      <c r="AI1259" s="47" t="s">
        <v>56301</v>
      </c>
      <c r="AJ1259" s="94">
        <v>-7.733333</v>
      </c>
      <c r="AK1259" s="94">
        <v>115.61666700000001</v>
      </c>
      <c r="AL1259" s="30" t="s">
        <v>59155</v>
      </c>
    </row>
    <row r="1260" spans="1:307">
      <c r="A1260" s="197">
        <v>5466026</v>
      </c>
      <c r="B1260" s="42">
        <v>7026</v>
      </c>
      <c r="C1260" s="1"/>
      <c r="D1260" s="1" t="s">
        <v>58195</v>
      </c>
      <c r="E1260" s="1"/>
      <c r="F1260" s="18" t="s">
        <v>58128</v>
      </c>
      <c r="G1260" s="1"/>
      <c r="H1260" s="1"/>
      <c r="I1260" s="1" t="s">
        <v>81207</v>
      </c>
      <c r="J1260" s="1"/>
      <c r="K1260" s="59">
        <v>2</v>
      </c>
      <c r="L1260" s="31"/>
      <c r="M1260" s="48"/>
      <c r="N1260" s="53">
        <v>1462</v>
      </c>
      <c r="O1260" s="31" t="s">
        <v>58130</v>
      </c>
      <c r="P1260" s="75">
        <v>18529</v>
      </c>
      <c r="Q1260" s="1" t="s">
        <v>57785</v>
      </c>
      <c r="R1260" s="1" t="s">
        <v>57101</v>
      </c>
      <c r="S1260" s="57" t="s">
        <v>57465</v>
      </c>
      <c r="T1260" s="1"/>
      <c r="U1260" s="1"/>
      <c r="W1260">
        <v>-3735</v>
      </c>
      <c r="X1260" s="59">
        <v>3400</v>
      </c>
      <c r="Y1260" s="59">
        <f t="shared" si="72"/>
        <v>1859.1426071741032</v>
      </c>
      <c r="Z1260" s="59"/>
      <c r="AA1260" s="59" t="s">
        <v>81203</v>
      </c>
      <c r="AB1260" s="59">
        <v>14</v>
      </c>
      <c r="AC1260" s="59">
        <v>16</v>
      </c>
      <c r="AD1260" s="59">
        <v>0</v>
      </c>
      <c r="AE1260" s="48" t="s">
        <v>20</v>
      </c>
      <c r="AF1260" s="59">
        <v>119</v>
      </c>
      <c r="AG1260" s="59">
        <v>11</v>
      </c>
      <c r="AH1260" s="59">
        <v>0</v>
      </c>
      <c r="AI1260" s="59" t="s">
        <v>19</v>
      </c>
      <c r="AJ1260" s="94">
        <v>-14.266667</v>
      </c>
      <c r="AK1260" s="94">
        <v>-119.183333</v>
      </c>
      <c r="AL1260" s="30" t="s">
        <v>23</v>
      </c>
    </row>
    <row r="1261" spans="1:307">
      <c r="A1261" s="197">
        <v>5466027</v>
      </c>
      <c r="B1261" s="42">
        <v>7027</v>
      </c>
      <c r="C1261" s="1"/>
      <c r="D1261" s="1" t="s">
        <v>58195</v>
      </c>
      <c r="E1261" s="1"/>
      <c r="F1261" s="18" t="s">
        <v>58128</v>
      </c>
      <c r="G1261" s="1"/>
      <c r="H1261" s="1"/>
      <c r="I1261" s="1"/>
      <c r="J1261" s="1"/>
      <c r="K1261" s="59">
        <v>1</v>
      </c>
      <c r="L1261" s="31"/>
      <c r="M1261" s="48" t="s">
        <v>81135</v>
      </c>
      <c r="N1261" s="53">
        <v>1478</v>
      </c>
      <c r="O1261" s="31" t="s">
        <v>58470</v>
      </c>
      <c r="P1261" s="70">
        <v>18615</v>
      </c>
      <c r="Q1261" s="1" t="s">
        <v>56889</v>
      </c>
      <c r="R1261" s="30" t="s">
        <v>58471</v>
      </c>
      <c r="S1261" s="30" t="s">
        <v>57484</v>
      </c>
      <c r="T1261" s="1"/>
      <c r="U1261" s="1"/>
      <c r="V1261" s="48">
        <v>1</v>
      </c>
      <c r="W1261">
        <v>-1155</v>
      </c>
      <c r="X1261" s="59">
        <v>50</v>
      </c>
      <c r="Y1261" s="59">
        <f t="shared" si="72"/>
        <v>27.340332458442695</v>
      </c>
      <c r="Z1261" s="34"/>
      <c r="AA1261" s="34"/>
      <c r="AB1261" s="59">
        <v>26</v>
      </c>
      <c r="AC1261" s="59">
        <v>5</v>
      </c>
      <c r="AD1261" s="59">
        <v>0</v>
      </c>
      <c r="AE1261" s="1" t="s">
        <v>20</v>
      </c>
      <c r="AF1261" s="59">
        <v>111</v>
      </c>
      <c r="AG1261" s="59">
        <v>34</v>
      </c>
      <c r="AH1261" s="59">
        <v>0</v>
      </c>
      <c r="AI1261" s="47" t="s">
        <v>56301</v>
      </c>
      <c r="AJ1261" s="94">
        <v>-26.083333</v>
      </c>
      <c r="AK1261" s="94">
        <v>111.566667</v>
      </c>
      <c r="AL1261" s="30" t="s">
        <v>57435</v>
      </c>
    </row>
    <row r="1262" spans="1:307">
      <c r="A1262" s="197">
        <v>5466028</v>
      </c>
      <c r="B1262" s="42">
        <v>7028</v>
      </c>
      <c r="C1262" s="1"/>
      <c r="D1262" s="1" t="s">
        <v>58195</v>
      </c>
      <c r="E1262" s="1"/>
      <c r="F1262" s="18" t="s">
        <v>58128</v>
      </c>
      <c r="G1262" s="1"/>
      <c r="H1262" s="1"/>
      <c r="I1262" s="1"/>
      <c r="J1262" s="1"/>
      <c r="K1262" s="59">
        <v>8</v>
      </c>
      <c r="L1262" s="31"/>
      <c r="M1262" s="48" t="s">
        <v>81135</v>
      </c>
      <c r="N1262" s="53">
        <v>1483</v>
      </c>
      <c r="O1262" s="31" t="s">
        <v>58066</v>
      </c>
      <c r="P1262" s="76">
        <v>18607</v>
      </c>
      <c r="Q1262" s="1" t="s">
        <v>56889</v>
      </c>
      <c r="R1262" s="30" t="s">
        <v>58291</v>
      </c>
      <c r="S1262" s="57" t="s">
        <v>58067</v>
      </c>
      <c r="T1262" s="1"/>
      <c r="U1262" s="1" t="s">
        <v>58113</v>
      </c>
      <c r="V1262" s="48">
        <v>1</v>
      </c>
      <c r="W1262">
        <v>-30</v>
      </c>
      <c r="X1262" s="59">
        <v>50</v>
      </c>
      <c r="Y1262" s="59">
        <f t="shared" si="72"/>
        <v>27.340332458442695</v>
      </c>
      <c r="Z1262" s="59"/>
      <c r="AA1262" s="59"/>
      <c r="AB1262" s="59">
        <v>6</v>
      </c>
      <c r="AC1262" s="59">
        <v>23</v>
      </c>
      <c r="AD1262" s="59">
        <v>0</v>
      </c>
      <c r="AE1262" s="48" t="s">
        <v>20</v>
      </c>
      <c r="AF1262" s="59">
        <v>112</v>
      </c>
      <c r="AG1262" s="59">
        <v>34</v>
      </c>
      <c r="AH1262" s="59">
        <v>0</v>
      </c>
      <c r="AI1262" s="59" t="s">
        <v>56301</v>
      </c>
      <c r="AJ1262" s="94">
        <v>-6.3833330000000004</v>
      </c>
      <c r="AK1262" s="94">
        <v>112.566667</v>
      </c>
      <c r="AL1262" s="30" t="s">
        <v>58068</v>
      </c>
    </row>
    <row r="1263" spans="1:307">
      <c r="A1263" s="197">
        <v>5466029</v>
      </c>
      <c r="B1263" s="42">
        <v>7029</v>
      </c>
      <c r="C1263" s="1"/>
      <c r="D1263" s="1" t="s">
        <v>58195</v>
      </c>
      <c r="E1263" s="1"/>
      <c r="F1263" s="18" t="s">
        <v>58128</v>
      </c>
      <c r="G1263" s="1"/>
      <c r="H1263" s="1"/>
      <c r="I1263" s="1"/>
      <c r="J1263" s="1"/>
      <c r="K1263" s="59">
        <v>7</v>
      </c>
      <c r="L1263" s="31"/>
      <c r="M1263" s="48" t="s">
        <v>81135</v>
      </c>
      <c r="N1263" s="53">
        <v>1491</v>
      </c>
      <c r="O1263" s="31" t="s">
        <v>58062</v>
      </c>
      <c r="P1263" s="70">
        <v>18605</v>
      </c>
      <c r="Q1263" s="1" t="s">
        <v>56889</v>
      </c>
      <c r="R1263" s="30" t="s">
        <v>58289</v>
      </c>
      <c r="S1263" s="57" t="s">
        <v>58054</v>
      </c>
      <c r="T1263" s="1" t="s">
        <v>58063</v>
      </c>
      <c r="U1263" s="1"/>
      <c r="V1263" s="48">
        <v>1</v>
      </c>
      <c r="W1263">
        <v>-2472</v>
      </c>
      <c r="X1263" s="59">
        <v>50</v>
      </c>
      <c r="Y1263" s="59">
        <f t="shared" si="72"/>
        <v>27.340332458442695</v>
      </c>
      <c r="Z1263" s="59"/>
      <c r="AA1263" s="59"/>
      <c r="AB1263" s="59">
        <v>8</v>
      </c>
      <c r="AC1263" s="59">
        <v>11</v>
      </c>
      <c r="AD1263" s="59">
        <v>0</v>
      </c>
      <c r="AE1263" s="48" t="s">
        <v>56287</v>
      </c>
      <c r="AF1263" s="59">
        <v>75</v>
      </c>
      <c r="AG1263" s="59">
        <v>13</v>
      </c>
      <c r="AH1263" s="59">
        <v>0</v>
      </c>
      <c r="AI1263" s="59" t="s">
        <v>56301</v>
      </c>
      <c r="AJ1263" s="94">
        <v>8.1833329999999993</v>
      </c>
      <c r="AK1263" s="94">
        <v>75.216667000000001</v>
      </c>
      <c r="AL1263" s="30" t="s">
        <v>56302</v>
      </c>
    </row>
    <row r="1264" spans="1:307">
      <c r="A1264" s="197">
        <v>5466030</v>
      </c>
      <c r="B1264" s="42">
        <v>7030</v>
      </c>
      <c r="C1264" s="1"/>
      <c r="D1264" s="1" t="s">
        <v>58195</v>
      </c>
      <c r="E1264" s="1"/>
      <c r="F1264" s="18" t="s">
        <v>58128</v>
      </c>
      <c r="G1264" s="1"/>
      <c r="H1264" s="1"/>
      <c r="I1264" s="1"/>
      <c r="J1264" s="1"/>
      <c r="K1264" s="59">
        <v>5</v>
      </c>
      <c r="L1264" s="31"/>
      <c r="M1264" s="48" t="s">
        <v>81135</v>
      </c>
      <c r="N1264" s="30" t="s">
        <v>58546</v>
      </c>
      <c r="O1264" s="31" t="s">
        <v>58430</v>
      </c>
      <c r="P1264" s="70">
        <v>18602</v>
      </c>
      <c r="Q1264" s="1" t="s">
        <v>56889</v>
      </c>
      <c r="R1264" s="30" t="s">
        <v>58294</v>
      </c>
      <c r="S1264" s="30" t="s">
        <v>57528</v>
      </c>
      <c r="T1264" s="1"/>
      <c r="U1264" s="1" t="s">
        <v>58113</v>
      </c>
      <c r="V1264" s="48">
        <v>1</v>
      </c>
      <c r="W1264">
        <v>-2746</v>
      </c>
      <c r="X1264" s="59">
        <v>50</v>
      </c>
      <c r="Y1264" s="59">
        <f t="shared" si="72"/>
        <v>27.340332458442695</v>
      </c>
      <c r="Z1264" s="59"/>
      <c r="AA1264" s="34"/>
      <c r="AB1264" s="59">
        <v>28</v>
      </c>
      <c r="AC1264" s="59">
        <v>56</v>
      </c>
      <c r="AD1264" s="59">
        <v>0</v>
      </c>
      <c r="AE1264" s="1" t="s">
        <v>20</v>
      </c>
      <c r="AF1264" s="59">
        <v>113</v>
      </c>
      <c r="AG1264" s="59">
        <v>6</v>
      </c>
      <c r="AH1264" s="59">
        <v>0</v>
      </c>
      <c r="AI1264" s="47" t="s">
        <v>56301</v>
      </c>
      <c r="AJ1264" s="53">
        <v>-28.933333000000001</v>
      </c>
      <c r="AK1264" s="53">
        <v>113.1</v>
      </c>
      <c r="AL1264" s="30" t="s">
        <v>56302</v>
      </c>
      <c r="KS1264" s="20"/>
    </row>
    <row r="1265" spans="1:307">
      <c r="A1265" s="197">
        <v>5466031</v>
      </c>
      <c r="B1265" s="42">
        <v>7031</v>
      </c>
      <c r="C1265" s="1"/>
      <c r="D1265" s="1" t="s">
        <v>58195</v>
      </c>
      <c r="E1265" s="1"/>
      <c r="F1265" s="18" t="s">
        <v>58128</v>
      </c>
      <c r="G1265" s="1"/>
      <c r="H1265" s="1"/>
      <c r="I1265" s="1"/>
      <c r="J1265" s="1"/>
      <c r="K1265" s="59">
        <v>3</v>
      </c>
      <c r="L1265" s="31"/>
      <c r="M1265" s="48" t="s">
        <v>81135</v>
      </c>
      <c r="N1265" s="30" t="s">
        <v>58547</v>
      </c>
      <c r="O1265" s="31" t="s">
        <v>58060</v>
      </c>
      <c r="P1265" s="70">
        <v>18603</v>
      </c>
      <c r="Q1265" s="1" t="s">
        <v>56889</v>
      </c>
      <c r="R1265" s="30" t="s">
        <v>58288</v>
      </c>
      <c r="S1265" s="57" t="s">
        <v>57528</v>
      </c>
      <c r="T1265" s="1"/>
      <c r="U1265" s="1" t="s">
        <v>58053</v>
      </c>
      <c r="V1265" s="48">
        <v>1</v>
      </c>
      <c r="W1265">
        <v>-270</v>
      </c>
      <c r="X1265" s="59">
        <v>50</v>
      </c>
      <c r="Y1265" s="59">
        <f t="shared" si="72"/>
        <v>27.340332458442695</v>
      </c>
      <c r="Z1265" s="59"/>
      <c r="AA1265" s="59"/>
      <c r="AB1265" s="59">
        <v>30</v>
      </c>
      <c r="AC1265" s="59">
        <v>26</v>
      </c>
      <c r="AD1265" s="59">
        <v>0</v>
      </c>
      <c r="AE1265" s="48" t="s">
        <v>20</v>
      </c>
      <c r="AF1265" s="59">
        <v>114</v>
      </c>
      <c r="AG1265" s="59">
        <v>37</v>
      </c>
      <c r="AH1265" s="59">
        <v>0</v>
      </c>
      <c r="AI1265" s="59" t="s">
        <v>56301</v>
      </c>
      <c r="AJ1265" s="94">
        <v>-30.433333000000001</v>
      </c>
      <c r="AK1265" s="94">
        <v>114.61666700000001</v>
      </c>
      <c r="AL1265" s="30" t="s">
        <v>57435</v>
      </c>
    </row>
    <row r="1266" spans="1:307">
      <c r="A1266" s="197">
        <v>5466032</v>
      </c>
      <c r="B1266" s="42">
        <v>7032</v>
      </c>
      <c r="C1266" s="1"/>
      <c r="D1266" s="1" t="s">
        <v>58195</v>
      </c>
      <c r="E1266" s="1"/>
      <c r="F1266" s="18" t="s">
        <v>58128</v>
      </c>
      <c r="G1266" s="1"/>
      <c r="H1266" s="1"/>
      <c r="I1266" s="1"/>
      <c r="J1266" s="1"/>
      <c r="K1266" s="59">
        <v>7</v>
      </c>
      <c r="L1266" s="31"/>
      <c r="M1266" s="48" t="s">
        <v>81135</v>
      </c>
      <c r="N1266" s="30" t="s">
        <v>58548</v>
      </c>
      <c r="O1266" s="31" t="s">
        <v>58061</v>
      </c>
      <c r="P1266" s="70">
        <v>18604</v>
      </c>
      <c r="Q1266" s="1" t="s">
        <v>56889</v>
      </c>
      <c r="R1266" s="30" t="s">
        <v>58272</v>
      </c>
      <c r="S1266" s="57" t="s">
        <v>57569</v>
      </c>
      <c r="T1266" s="1"/>
      <c r="U1266" s="1"/>
      <c r="V1266" s="48">
        <v>1</v>
      </c>
      <c r="W1266">
        <v>-210</v>
      </c>
      <c r="X1266" s="59">
        <v>50</v>
      </c>
      <c r="Y1266" s="59">
        <f t="shared" si="72"/>
        <v>27.340332458442695</v>
      </c>
      <c r="Z1266" s="59"/>
      <c r="AA1266" s="59"/>
      <c r="AB1266" s="59">
        <v>30</v>
      </c>
      <c r="AC1266" s="59">
        <v>42</v>
      </c>
      <c r="AD1266" s="59">
        <v>0</v>
      </c>
      <c r="AE1266" s="48" t="s">
        <v>20</v>
      </c>
      <c r="AF1266" s="59">
        <v>114</v>
      </c>
      <c r="AG1266" s="59">
        <v>41</v>
      </c>
      <c r="AH1266" s="59">
        <v>0</v>
      </c>
      <c r="AI1266" s="59" t="s">
        <v>56301</v>
      </c>
      <c r="AJ1266" s="94">
        <v>-30.7</v>
      </c>
      <c r="AK1266" s="94">
        <v>114.683333</v>
      </c>
      <c r="AL1266" s="30" t="s">
        <v>57435</v>
      </c>
    </row>
    <row r="1267" spans="1:307">
      <c r="A1267" s="197">
        <v>5466033</v>
      </c>
      <c r="B1267" s="42">
        <v>7033</v>
      </c>
      <c r="C1267" s="1"/>
      <c r="D1267" s="1" t="s">
        <v>58195</v>
      </c>
      <c r="E1267" s="1"/>
      <c r="F1267" s="18" t="s">
        <v>58128</v>
      </c>
      <c r="G1267" s="1"/>
      <c r="H1267" s="1"/>
      <c r="I1267" s="1"/>
      <c r="J1267" s="1"/>
      <c r="K1267" s="59">
        <v>2</v>
      </c>
      <c r="L1267" s="31"/>
      <c r="M1267" s="48" t="s">
        <v>81135</v>
      </c>
      <c r="N1267" s="30" t="s">
        <v>58549</v>
      </c>
      <c r="O1267" s="31" t="s">
        <v>58089</v>
      </c>
      <c r="P1267" s="70">
        <v>18620</v>
      </c>
      <c r="Q1267" s="1" t="s">
        <v>56889</v>
      </c>
      <c r="R1267" s="30" t="s">
        <v>58286</v>
      </c>
      <c r="S1267" s="57" t="s">
        <v>57528</v>
      </c>
      <c r="T1267" s="1"/>
      <c r="U1267" s="1"/>
      <c r="V1267" s="48">
        <v>1</v>
      </c>
      <c r="W1267">
        <v>-298</v>
      </c>
      <c r="X1267" s="59">
        <v>50</v>
      </c>
      <c r="Y1267" s="59">
        <f t="shared" si="72"/>
        <v>27.340332458442695</v>
      </c>
      <c r="Z1267" s="59"/>
      <c r="AA1267" s="59"/>
      <c r="AB1267" s="59">
        <v>30</v>
      </c>
      <c r="AC1267" s="59">
        <v>30</v>
      </c>
      <c r="AD1267" s="59">
        <v>0</v>
      </c>
      <c r="AE1267" s="48" t="s">
        <v>20</v>
      </c>
      <c r="AF1267" s="59">
        <v>114</v>
      </c>
      <c r="AG1267" s="59">
        <v>38</v>
      </c>
      <c r="AH1267" s="59">
        <v>0</v>
      </c>
      <c r="AI1267" s="59" t="s">
        <v>56301</v>
      </c>
      <c r="AJ1267" s="94">
        <v>-30.5</v>
      </c>
      <c r="AK1267" s="94">
        <v>114.63333299999999</v>
      </c>
      <c r="AL1267" s="30" t="s">
        <v>57435</v>
      </c>
    </row>
    <row r="1268" spans="1:307">
      <c r="A1268" s="197">
        <v>5466034</v>
      </c>
      <c r="B1268" s="42">
        <v>7034</v>
      </c>
      <c r="C1268" s="1"/>
      <c r="D1268" s="1" t="s">
        <v>58195</v>
      </c>
      <c r="E1268" s="1"/>
      <c r="F1268" s="18" t="s">
        <v>58128</v>
      </c>
      <c r="G1268" s="1"/>
      <c r="H1268" s="1"/>
      <c r="I1268" s="1"/>
      <c r="J1268" s="1"/>
      <c r="K1268" s="59">
        <v>1</v>
      </c>
      <c r="L1268" s="31"/>
      <c r="M1268" s="48" t="s">
        <v>81135</v>
      </c>
      <c r="N1268" s="53">
        <v>1543</v>
      </c>
      <c r="O1268" s="31" t="s">
        <v>58479</v>
      </c>
      <c r="P1268" s="70">
        <v>18616</v>
      </c>
      <c r="Q1268" s="1" t="s">
        <v>56889</v>
      </c>
      <c r="R1268" s="30" t="s">
        <v>58295</v>
      </c>
      <c r="S1268" s="57" t="s">
        <v>57484</v>
      </c>
      <c r="T1268" s="1"/>
      <c r="U1268" s="1"/>
      <c r="V1268" s="48">
        <v>1</v>
      </c>
      <c r="W1268">
        <v>-2096</v>
      </c>
      <c r="X1268" s="59">
        <v>50</v>
      </c>
      <c r="Y1268" s="59">
        <f t="shared" si="72"/>
        <v>27.340332458442695</v>
      </c>
      <c r="Z1268" s="59"/>
      <c r="AA1268" s="59"/>
      <c r="AB1268" s="59">
        <v>26</v>
      </c>
      <c r="AC1268" s="59">
        <v>55</v>
      </c>
      <c r="AD1268" s="59">
        <v>0</v>
      </c>
      <c r="AE1268" s="48" t="s">
        <v>20</v>
      </c>
      <c r="AF1268" s="59">
        <v>111</v>
      </c>
      <c r="AG1268" s="59">
        <v>34</v>
      </c>
      <c r="AH1268" s="59">
        <v>0</v>
      </c>
      <c r="AI1268" s="59" t="s">
        <v>56301</v>
      </c>
      <c r="AJ1268" s="94">
        <v>-26.916667</v>
      </c>
      <c r="AK1268" s="94">
        <v>111.566667</v>
      </c>
      <c r="AL1268" s="30" t="s">
        <v>57435</v>
      </c>
    </row>
    <row r="1269" spans="1:307">
      <c r="A1269" s="197">
        <v>5466035</v>
      </c>
      <c r="B1269" s="42">
        <v>7035</v>
      </c>
      <c r="C1269" s="1"/>
      <c r="D1269" s="1" t="s">
        <v>58195</v>
      </c>
      <c r="E1269" s="1"/>
      <c r="F1269" s="18" t="s">
        <v>58128</v>
      </c>
      <c r="G1269" s="1"/>
      <c r="H1269" s="1"/>
      <c r="I1269" s="1"/>
      <c r="J1269" s="1"/>
      <c r="K1269" s="59">
        <v>8</v>
      </c>
      <c r="L1269" s="31"/>
      <c r="M1269" s="48" t="s">
        <v>81135</v>
      </c>
      <c r="N1269" s="53">
        <v>1548</v>
      </c>
      <c r="O1269" s="31" t="s">
        <v>58064</v>
      </c>
      <c r="P1269" s="70">
        <v>18606</v>
      </c>
      <c r="Q1269" s="1" t="s">
        <v>56889</v>
      </c>
      <c r="R1269" s="30" t="s">
        <v>58290</v>
      </c>
      <c r="S1269" s="57" t="s">
        <v>58057</v>
      </c>
      <c r="T1269" s="1" t="s">
        <v>58065</v>
      </c>
      <c r="U1269" s="1"/>
      <c r="V1269" s="48">
        <v>1</v>
      </c>
      <c r="W1269">
        <v>-2284</v>
      </c>
      <c r="X1269" s="59">
        <v>50</v>
      </c>
      <c r="Y1269" s="59">
        <f t="shared" si="72"/>
        <v>27.340332458442695</v>
      </c>
      <c r="Z1269" s="59"/>
      <c r="AA1269" s="59"/>
      <c r="AB1269" s="59">
        <v>6</v>
      </c>
      <c r="AC1269" s="59">
        <v>52</v>
      </c>
      <c r="AD1269" s="59">
        <v>0</v>
      </c>
      <c r="AE1269" s="48" t="s">
        <v>56287</v>
      </c>
      <c r="AF1269" s="59">
        <v>77</v>
      </c>
      <c r="AG1269" s="59">
        <v>43</v>
      </c>
      <c r="AH1269" s="59">
        <v>0</v>
      </c>
      <c r="AI1269" s="59" t="s">
        <v>56301</v>
      </c>
      <c r="AJ1269" s="94">
        <v>6.8666669999999996</v>
      </c>
      <c r="AK1269" s="94">
        <v>77.716667000000001</v>
      </c>
      <c r="AL1269" s="30" t="s">
        <v>57435</v>
      </c>
    </row>
    <row r="1270" spans="1:307">
      <c r="A1270" s="197">
        <v>5466036</v>
      </c>
      <c r="B1270" s="42">
        <v>7036</v>
      </c>
      <c r="C1270" s="1"/>
      <c r="D1270" s="1" t="s">
        <v>58195</v>
      </c>
      <c r="E1270" s="1"/>
      <c r="F1270" s="18" t="s">
        <v>58128</v>
      </c>
      <c r="G1270" s="1"/>
      <c r="H1270" s="1"/>
      <c r="I1270" s="1"/>
      <c r="J1270" s="1"/>
      <c r="K1270" s="59">
        <v>3</v>
      </c>
      <c r="L1270" s="31"/>
      <c r="M1270" s="48" t="s">
        <v>81135</v>
      </c>
      <c r="N1270" s="53">
        <v>1555</v>
      </c>
      <c r="O1270" s="31" t="s">
        <v>58090</v>
      </c>
      <c r="P1270" s="70">
        <v>18612</v>
      </c>
      <c r="Q1270" s="1" t="s">
        <v>56889</v>
      </c>
      <c r="R1270" s="30" t="s">
        <v>58287</v>
      </c>
      <c r="S1270" s="57" t="s">
        <v>58091</v>
      </c>
      <c r="T1270" s="1"/>
      <c r="U1270" s="1"/>
      <c r="V1270" s="48">
        <v>1</v>
      </c>
      <c r="W1270">
        <v>-1590</v>
      </c>
      <c r="X1270" s="59">
        <v>50</v>
      </c>
      <c r="Y1270" s="59">
        <f t="shared" si="72"/>
        <v>27.340332458442695</v>
      </c>
      <c r="Z1270" s="59"/>
      <c r="AA1270" s="59"/>
      <c r="AB1270" s="59">
        <v>18</v>
      </c>
      <c r="AC1270" s="59">
        <v>23</v>
      </c>
      <c r="AD1270" s="59">
        <v>0</v>
      </c>
      <c r="AE1270" s="48" t="s">
        <v>20</v>
      </c>
      <c r="AF1270" s="59">
        <v>113</v>
      </c>
      <c r="AG1270" s="59">
        <v>23</v>
      </c>
      <c r="AH1270" s="59">
        <v>0</v>
      </c>
      <c r="AI1270" s="59" t="s">
        <v>56301</v>
      </c>
      <c r="AJ1270" s="94">
        <v>-18.383333</v>
      </c>
      <c r="AK1270" s="94">
        <v>113.38333299999999</v>
      </c>
      <c r="AL1270" s="30" t="s">
        <v>56302</v>
      </c>
    </row>
    <row r="1271" spans="1:307">
      <c r="A1271" s="197">
        <v>5466037</v>
      </c>
      <c r="B1271" s="42">
        <v>7037</v>
      </c>
      <c r="C1271" s="1"/>
      <c r="D1271" s="1" t="s">
        <v>58195</v>
      </c>
      <c r="E1271" s="1"/>
      <c r="F1271" s="18" t="s">
        <v>58128</v>
      </c>
      <c r="G1271" s="1"/>
      <c r="H1271" s="1"/>
      <c r="I1271" s="1"/>
      <c r="J1271" s="1"/>
      <c r="K1271" s="59">
        <v>13</v>
      </c>
      <c r="L1271" s="31"/>
      <c r="M1271" s="48" t="s">
        <v>81135</v>
      </c>
      <c r="N1271" s="53">
        <v>1563</v>
      </c>
      <c r="O1271" s="31" t="s">
        <v>58092</v>
      </c>
      <c r="P1271" s="70">
        <v>18611</v>
      </c>
      <c r="Q1271" s="1" t="s">
        <v>56889</v>
      </c>
      <c r="R1271" s="30" t="s">
        <v>58285</v>
      </c>
      <c r="S1271" s="57" t="s">
        <v>57483</v>
      </c>
      <c r="T1271" s="1"/>
      <c r="U1271" s="1"/>
      <c r="V1271" s="48">
        <v>1</v>
      </c>
      <c r="W1271">
        <v>-2506</v>
      </c>
      <c r="X1271" s="59">
        <v>50</v>
      </c>
      <c r="Y1271" s="59">
        <f t="shared" si="72"/>
        <v>27.340332458442695</v>
      </c>
      <c r="Z1271" s="59"/>
      <c r="AA1271" s="59"/>
      <c r="AB1271" s="59">
        <v>16</v>
      </c>
      <c r="AC1271" s="59">
        <v>39</v>
      </c>
      <c r="AD1271" s="59">
        <v>0</v>
      </c>
      <c r="AE1271" s="48" t="s">
        <v>20</v>
      </c>
      <c r="AF1271" s="59">
        <v>113</v>
      </c>
      <c r="AG1271" s="59">
        <v>3</v>
      </c>
      <c r="AH1271" s="59">
        <v>0</v>
      </c>
      <c r="AI1271" s="59" t="s">
        <v>56301</v>
      </c>
      <c r="AJ1271" s="94">
        <v>-16.649999999999999</v>
      </c>
      <c r="AK1271" s="94">
        <v>113.05</v>
      </c>
      <c r="AL1271" s="30" t="s">
        <v>56302</v>
      </c>
    </row>
    <row r="1272" spans="1:307" s="52" customFormat="1">
      <c r="A1272" s="197">
        <v>5466038</v>
      </c>
      <c r="B1272" s="42">
        <v>7038</v>
      </c>
      <c r="C1272" s="1"/>
      <c r="D1272" s="1" t="s">
        <v>58195</v>
      </c>
      <c r="E1272" s="1"/>
      <c r="F1272" s="18" t="s">
        <v>58128</v>
      </c>
      <c r="G1272" s="1"/>
      <c r="H1272" s="1"/>
      <c r="I1272" s="1"/>
      <c r="J1272" s="1"/>
      <c r="K1272" s="59">
        <v>17</v>
      </c>
      <c r="L1272" s="31" t="s">
        <v>59129</v>
      </c>
      <c r="M1272" s="30"/>
      <c r="N1272" s="53">
        <v>1619</v>
      </c>
      <c r="O1272" s="31" t="s">
        <v>58154</v>
      </c>
      <c r="P1272" s="77"/>
      <c r="Q1272" s="1"/>
      <c r="R1272" s="30" t="s">
        <v>57571</v>
      </c>
      <c r="S1272" s="57"/>
      <c r="T1272" s="1"/>
      <c r="U1272" s="1"/>
      <c r="V1272" s="48"/>
      <c r="W1272">
        <v>-1500</v>
      </c>
      <c r="X1272" s="59">
        <v>1498</v>
      </c>
      <c r="Y1272" s="59">
        <f t="shared" si="72"/>
        <v>819.11636045494311</v>
      </c>
      <c r="Z1272" s="59"/>
      <c r="AA1272" s="59" t="s">
        <v>57572</v>
      </c>
      <c r="AB1272" s="59">
        <v>35</v>
      </c>
      <c r="AC1272" s="59">
        <v>41</v>
      </c>
      <c r="AD1272" s="59">
        <v>0</v>
      </c>
      <c r="AE1272" s="48" t="s">
        <v>56287</v>
      </c>
      <c r="AF1272" s="59">
        <v>4</v>
      </c>
      <c r="AG1272" s="59">
        <v>5</v>
      </c>
      <c r="AH1272" s="59">
        <v>0</v>
      </c>
      <c r="AI1272" s="59" t="s">
        <v>19</v>
      </c>
      <c r="AJ1272" s="94">
        <v>35.683332999999998</v>
      </c>
      <c r="AK1272" s="94">
        <v>-4.0833329999999997</v>
      </c>
      <c r="AL1272" s="30" t="s">
        <v>57570</v>
      </c>
      <c r="AM1272" s="20"/>
      <c r="AN1272" s="20"/>
      <c r="AO1272" s="20"/>
      <c r="AP1272" s="20"/>
      <c r="AQ1272" s="20"/>
      <c r="AR1272" s="20"/>
      <c r="AS1272" s="20"/>
      <c r="AT1272" s="20"/>
      <c r="AU1272" s="20"/>
      <c r="AV1272" s="20"/>
      <c r="AW1272" s="20"/>
      <c r="AX1272" s="20"/>
      <c r="AY1272" s="20"/>
      <c r="AZ1272" s="20"/>
      <c r="BA1272" s="20"/>
      <c r="BB1272" s="20"/>
      <c r="BC1272" s="20"/>
      <c r="BD1272" s="20"/>
      <c r="BE1272" s="20"/>
      <c r="BF1272" s="20"/>
      <c r="BG1272" s="20"/>
      <c r="BH1272" s="20"/>
      <c r="BI1272" s="20"/>
      <c r="BJ1272" s="20"/>
      <c r="BK1272" s="20"/>
      <c r="BL1272" s="20"/>
      <c r="BM1272" s="20"/>
      <c r="BN1272" s="20"/>
      <c r="BO1272" s="20"/>
      <c r="BP1272" s="20"/>
      <c r="BQ1272" s="20"/>
      <c r="BR1272" s="20"/>
      <c r="BS1272" s="20"/>
      <c r="BT1272" s="20"/>
      <c r="BU1272" s="20"/>
      <c r="BV1272" s="20"/>
      <c r="BW1272" s="20"/>
      <c r="BX1272" s="20"/>
      <c r="BY1272" s="20"/>
      <c r="BZ1272" s="20"/>
      <c r="CA1272" s="20"/>
      <c r="CB1272" s="20"/>
      <c r="CC1272" s="20"/>
      <c r="CD1272" s="20"/>
      <c r="CE1272" s="20"/>
      <c r="CF1272" s="20"/>
      <c r="CG1272" s="20"/>
      <c r="CH1272" s="20"/>
      <c r="CI1272" s="20"/>
      <c r="CJ1272" s="20"/>
      <c r="CK1272" s="20"/>
      <c r="CL1272" s="20"/>
      <c r="CM1272" s="20"/>
      <c r="CN1272" s="20"/>
      <c r="CO1272" s="20"/>
      <c r="CP1272" s="20"/>
      <c r="CQ1272" s="20"/>
      <c r="CR1272" s="20"/>
      <c r="CS1272" s="20"/>
      <c r="CT1272" s="20"/>
      <c r="CU1272" s="20"/>
      <c r="CV1272" s="20"/>
      <c r="CW1272" s="20"/>
      <c r="CX1272" s="20"/>
      <c r="CY1272" s="20"/>
      <c r="CZ1272" s="20"/>
      <c r="DA1272" s="20"/>
      <c r="DB1272" s="20"/>
      <c r="DC1272" s="20"/>
      <c r="DD1272" s="20"/>
      <c r="DE1272" s="20"/>
      <c r="DF1272" s="20"/>
      <c r="DG1272" s="20"/>
      <c r="DH1272" s="20"/>
      <c r="DI1272" s="20"/>
      <c r="DJ1272" s="20"/>
      <c r="DK1272" s="20"/>
      <c r="DL1272" s="20"/>
      <c r="DM1272" s="20"/>
      <c r="DN1272" s="20"/>
      <c r="DO1272" s="20"/>
      <c r="DP1272" s="20"/>
      <c r="DQ1272" s="20"/>
      <c r="DR1272" s="20"/>
      <c r="DS1272" s="20"/>
      <c r="DT1272" s="20"/>
      <c r="DU1272" s="20"/>
      <c r="DV1272" s="20"/>
      <c r="DW1272" s="20"/>
      <c r="DX1272" s="20"/>
      <c r="DY1272" s="20"/>
      <c r="DZ1272" s="20"/>
      <c r="EA1272" s="20"/>
      <c r="EB1272" s="20"/>
      <c r="EC1272" s="20"/>
      <c r="ED1272" s="20"/>
      <c r="EE1272" s="20"/>
      <c r="EF1272" s="20"/>
      <c r="EG1272" s="20"/>
      <c r="EH1272" s="20"/>
      <c r="EI1272" s="20"/>
      <c r="EJ1272" s="20"/>
      <c r="EK1272" s="20"/>
      <c r="EL1272" s="20"/>
      <c r="EM1272" s="20"/>
      <c r="EN1272" s="20"/>
      <c r="EO1272" s="20"/>
      <c r="EP1272" s="20"/>
      <c r="EQ1272" s="20"/>
      <c r="ER1272" s="20"/>
      <c r="ES1272" s="20"/>
      <c r="ET1272" s="20"/>
      <c r="EU1272" s="20"/>
      <c r="EV1272" s="20"/>
      <c r="EW1272" s="20"/>
      <c r="EX1272" s="20"/>
      <c r="EY1272" s="20"/>
      <c r="EZ1272" s="20"/>
      <c r="FA1272" s="20"/>
      <c r="FB1272" s="20"/>
      <c r="FC1272" s="20"/>
      <c r="FD1272" s="20"/>
      <c r="FE1272" s="20"/>
      <c r="FF1272" s="20"/>
      <c r="FG1272" s="20"/>
      <c r="FH1272" s="20"/>
      <c r="FI1272" s="20"/>
      <c r="FJ1272" s="20"/>
      <c r="FK1272" s="20"/>
      <c r="FL1272" s="20"/>
      <c r="FM1272" s="20"/>
      <c r="FN1272" s="20"/>
      <c r="FO1272" s="20"/>
      <c r="FP1272" s="20"/>
      <c r="FQ1272" s="20"/>
      <c r="FR1272" s="20"/>
      <c r="FS1272" s="20"/>
      <c r="FT1272" s="20"/>
      <c r="FU1272" s="20"/>
      <c r="FV1272" s="20"/>
      <c r="FW1272" s="20"/>
      <c r="FX1272" s="20"/>
      <c r="FY1272" s="20"/>
      <c r="FZ1272" s="20"/>
      <c r="GA1272" s="20"/>
      <c r="GB1272" s="20"/>
      <c r="GC1272" s="20"/>
      <c r="GD1272" s="20"/>
      <c r="GE1272" s="20"/>
      <c r="GF1272" s="20"/>
      <c r="GG1272" s="20"/>
      <c r="GH1272" s="20"/>
      <c r="GI1272" s="20"/>
      <c r="GJ1272" s="20"/>
      <c r="GK1272" s="20"/>
      <c r="GL1272" s="20"/>
      <c r="GM1272" s="20"/>
      <c r="GN1272" s="20"/>
      <c r="GO1272" s="20"/>
      <c r="GP1272" s="20"/>
      <c r="GQ1272" s="20"/>
      <c r="GR1272" s="20"/>
      <c r="GS1272" s="20"/>
      <c r="GT1272" s="20"/>
      <c r="GU1272" s="20"/>
      <c r="GV1272" s="20"/>
      <c r="GW1272" s="20"/>
      <c r="GX1272" s="20"/>
      <c r="GY1272" s="20"/>
      <c r="GZ1272" s="20"/>
      <c r="HA1272" s="20"/>
      <c r="HB1272" s="20"/>
      <c r="HC1272" s="20"/>
      <c r="HD1272" s="20"/>
      <c r="HE1272" s="20"/>
      <c r="HF1272" s="20"/>
      <c r="HG1272" s="20"/>
      <c r="HH1272" s="20"/>
      <c r="HI1272" s="20"/>
      <c r="HJ1272" s="20"/>
      <c r="HK1272" s="20"/>
      <c r="HL1272" s="20"/>
      <c r="HM1272" s="20"/>
      <c r="HN1272" s="20"/>
      <c r="HO1272" s="20"/>
      <c r="HP1272" s="20"/>
      <c r="HQ1272" s="20"/>
      <c r="HR1272" s="20"/>
      <c r="HS1272" s="20"/>
      <c r="HT1272" s="20"/>
      <c r="HU1272" s="20"/>
      <c r="HV1272" s="20"/>
      <c r="HW1272" s="20"/>
      <c r="HX1272" s="20"/>
      <c r="HY1272" s="20"/>
      <c r="HZ1272" s="20"/>
      <c r="IA1272" s="20"/>
      <c r="IB1272" s="20"/>
      <c r="IC1272" s="20"/>
      <c r="ID1272" s="20"/>
      <c r="IE1272" s="20"/>
      <c r="IF1272" s="20"/>
      <c r="IG1272" s="20"/>
      <c r="IH1272" s="20"/>
      <c r="II1272" s="20"/>
      <c r="IJ1272" s="20"/>
      <c r="IK1272" s="20"/>
      <c r="IL1272" s="20"/>
      <c r="IM1272" s="20"/>
      <c r="IN1272" s="20"/>
      <c r="IO1272" s="20"/>
      <c r="IP1272" s="20"/>
      <c r="IQ1272" s="20"/>
      <c r="IR1272" s="20"/>
      <c r="IS1272" s="20"/>
      <c r="IT1272" s="20"/>
      <c r="IU1272" s="20"/>
      <c r="IV1272" s="20"/>
      <c r="IW1272" s="20"/>
      <c r="IX1272" s="20"/>
      <c r="IY1272" s="20"/>
      <c r="IZ1272" s="20"/>
      <c r="JA1272" s="20"/>
      <c r="JB1272" s="20"/>
      <c r="JC1272" s="20"/>
      <c r="JD1272" s="20"/>
      <c r="JE1272" s="20"/>
      <c r="JF1272" s="20"/>
      <c r="JG1272" s="20"/>
      <c r="JH1272" s="20"/>
      <c r="JI1272" s="20"/>
      <c r="JJ1272" s="20"/>
      <c r="JK1272" s="20"/>
      <c r="JL1272" s="20"/>
      <c r="JM1272" s="20"/>
      <c r="JN1272" s="20"/>
      <c r="JO1272" s="20"/>
      <c r="JP1272" s="20"/>
      <c r="JQ1272" s="20"/>
      <c r="JR1272" s="20"/>
      <c r="JS1272" s="20"/>
      <c r="JT1272" s="20"/>
      <c r="JU1272" s="20"/>
      <c r="JV1272" s="20"/>
      <c r="JW1272" s="20"/>
      <c r="JX1272" s="20"/>
      <c r="JY1272" s="20"/>
      <c r="JZ1272" s="20"/>
      <c r="KA1272" s="20"/>
      <c r="KB1272" s="20"/>
      <c r="KC1272" s="20"/>
      <c r="KD1272" s="20"/>
      <c r="KE1272" s="20"/>
      <c r="KF1272" s="20"/>
      <c r="KG1272" s="20"/>
      <c r="KH1272" s="20"/>
      <c r="KI1272" s="20"/>
      <c r="KJ1272" s="20"/>
      <c r="KK1272" s="20"/>
      <c r="KL1272" s="20"/>
      <c r="KM1272" s="20"/>
      <c r="KN1272" s="20"/>
      <c r="KO1272" s="20"/>
      <c r="KP1272" s="20"/>
      <c r="KQ1272" s="20"/>
      <c r="KR1272" s="20"/>
      <c r="KS1272"/>
      <c r="KT1272"/>
      <c r="KU1272"/>
    </row>
    <row r="1273" spans="1:307" s="52" customFormat="1">
      <c r="A1273" s="197">
        <v>5466039</v>
      </c>
      <c r="B1273" s="42">
        <v>7039</v>
      </c>
      <c r="C1273" s="1" t="s">
        <v>57566</v>
      </c>
      <c r="D1273" s="1" t="s">
        <v>58195</v>
      </c>
      <c r="E1273" s="1"/>
      <c r="F1273" s="18" t="s">
        <v>58128</v>
      </c>
      <c r="G1273" s="1"/>
      <c r="H1273" s="1"/>
      <c r="I1273" s="1"/>
      <c r="J1273" s="1"/>
      <c r="K1273" s="59">
        <v>28</v>
      </c>
      <c r="L1273" s="31" t="s">
        <v>56300</v>
      </c>
      <c r="M1273" s="30" t="s">
        <v>81152</v>
      </c>
      <c r="N1273" s="53">
        <v>1629</v>
      </c>
      <c r="O1273" s="31" t="s">
        <v>58154</v>
      </c>
      <c r="P1273" s="77"/>
      <c r="Q1273" s="1"/>
      <c r="R1273" s="30" t="s">
        <v>57571</v>
      </c>
      <c r="S1273" s="57"/>
      <c r="T1273" s="1"/>
      <c r="U1273" s="1"/>
      <c r="V1273" s="48"/>
      <c r="W1273">
        <v>-1500</v>
      </c>
      <c r="X1273" s="59">
        <v>1498</v>
      </c>
      <c r="Y1273" s="59">
        <f t="shared" si="72"/>
        <v>819.11636045494311</v>
      </c>
      <c r="Z1273" s="59"/>
      <c r="AA1273" s="59">
        <v>40</v>
      </c>
      <c r="AB1273" s="59">
        <v>35</v>
      </c>
      <c r="AC1273" s="59">
        <v>41</v>
      </c>
      <c r="AD1273" s="59">
        <v>0</v>
      </c>
      <c r="AE1273" s="48" t="s">
        <v>56287</v>
      </c>
      <c r="AF1273" s="59">
        <v>4</v>
      </c>
      <c r="AG1273" s="59">
        <v>5</v>
      </c>
      <c r="AH1273" s="59">
        <v>0</v>
      </c>
      <c r="AI1273" s="59" t="s">
        <v>19</v>
      </c>
      <c r="AJ1273" s="94">
        <v>35.683332999999998</v>
      </c>
      <c r="AK1273" s="94">
        <v>-4.0833329999999997</v>
      </c>
      <c r="AL1273" s="30" t="s">
        <v>57570</v>
      </c>
      <c r="AM1273" s="20"/>
      <c r="AN1273" s="20"/>
      <c r="AO1273" s="20"/>
      <c r="AP1273" s="20"/>
      <c r="AQ1273" s="20"/>
      <c r="AR1273" s="20"/>
      <c r="AS1273" s="20"/>
      <c r="AT1273" s="20"/>
      <c r="AU1273" s="20"/>
      <c r="AV1273" s="20"/>
      <c r="AW1273" s="20"/>
      <c r="AX1273" s="20"/>
      <c r="AY1273" s="20"/>
      <c r="AZ1273" s="20"/>
      <c r="BA1273" s="20"/>
      <c r="BB1273" s="20"/>
      <c r="BC1273" s="20"/>
      <c r="BD1273" s="20"/>
      <c r="BE1273" s="20"/>
      <c r="BF1273" s="20"/>
      <c r="BG1273" s="20"/>
      <c r="BH1273" s="20"/>
      <c r="BI1273" s="20"/>
      <c r="BJ1273" s="20"/>
      <c r="BK1273" s="20"/>
      <c r="BL1273" s="20"/>
      <c r="BM1273" s="20"/>
      <c r="BN1273" s="20"/>
      <c r="BO1273" s="20"/>
      <c r="BP1273" s="20"/>
      <c r="BQ1273" s="20"/>
      <c r="BR1273" s="20"/>
      <c r="BS1273" s="20"/>
      <c r="BT1273" s="20"/>
      <c r="BU1273" s="20"/>
      <c r="BV1273" s="20"/>
      <c r="BW1273" s="20"/>
      <c r="BX1273" s="20"/>
      <c r="BY1273" s="20"/>
      <c r="BZ1273" s="20"/>
      <c r="CA1273" s="20"/>
      <c r="CB1273" s="20"/>
      <c r="CC1273" s="20"/>
      <c r="CD1273" s="20"/>
      <c r="CE1273" s="20"/>
      <c r="CF1273" s="20"/>
      <c r="CG1273" s="20"/>
      <c r="CH1273" s="20"/>
      <c r="CI1273" s="20"/>
      <c r="CJ1273" s="20"/>
      <c r="CK1273" s="20"/>
      <c r="CL1273" s="20"/>
      <c r="CM1273" s="20"/>
      <c r="CN1273" s="20"/>
      <c r="CO1273" s="20"/>
      <c r="CP1273" s="20"/>
      <c r="CQ1273" s="20"/>
      <c r="CR1273" s="20"/>
      <c r="CS1273" s="20"/>
      <c r="CT1273" s="20"/>
      <c r="CU1273" s="20"/>
      <c r="CV1273" s="20"/>
      <c r="CW1273" s="20"/>
      <c r="CX1273" s="20"/>
      <c r="CY1273" s="20"/>
      <c r="CZ1273" s="20"/>
      <c r="DA1273" s="20"/>
      <c r="DB1273" s="20"/>
      <c r="DC1273" s="20"/>
      <c r="DD1273" s="20"/>
      <c r="DE1273" s="20"/>
      <c r="DF1273" s="20"/>
      <c r="DG1273" s="20"/>
      <c r="DH1273" s="20"/>
      <c r="DI1273" s="20"/>
      <c r="DJ1273" s="20"/>
      <c r="DK1273" s="20"/>
      <c r="DL1273" s="20"/>
      <c r="DM1273" s="20"/>
      <c r="DN1273" s="20"/>
      <c r="DO1273" s="20"/>
      <c r="DP1273" s="20"/>
      <c r="DQ1273" s="20"/>
      <c r="DR1273" s="20"/>
      <c r="DS1273" s="20"/>
      <c r="DT1273" s="20"/>
      <c r="DU1273" s="20"/>
      <c r="DV1273" s="20"/>
      <c r="DW1273" s="20"/>
      <c r="DX1273" s="20"/>
      <c r="DY1273" s="20"/>
      <c r="DZ1273" s="20"/>
      <c r="EA1273" s="20"/>
      <c r="EB1273" s="20"/>
      <c r="EC1273" s="20"/>
      <c r="ED1273" s="20"/>
      <c r="EE1273" s="20"/>
      <c r="EF1273" s="20"/>
      <c r="EG1273" s="20"/>
      <c r="EH1273" s="20"/>
      <c r="EI1273" s="20"/>
      <c r="EJ1273" s="20"/>
      <c r="EK1273" s="20"/>
      <c r="EL1273" s="20"/>
      <c r="EM1273" s="20"/>
      <c r="EN1273" s="20"/>
      <c r="EO1273" s="20"/>
      <c r="EP1273" s="20"/>
      <c r="EQ1273" s="20"/>
      <c r="ER1273" s="20"/>
      <c r="ES1273" s="20"/>
      <c r="ET1273" s="20"/>
      <c r="EU1273" s="20"/>
      <c r="EV1273" s="20"/>
      <c r="EW1273" s="20"/>
      <c r="EX1273" s="20"/>
      <c r="EY1273" s="20"/>
      <c r="EZ1273" s="20"/>
      <c r="FA1273" s="20"/>
      <c r="FB1273" s="20"/>
      <c r="FC1273" s="20"/>
      <c r="FD1273" s="20"/>
      <c r="FE1273" s="20"/>
      <c r="FF1273" s="20"/>
      <c r="FG1273" s="20"/>
      <c r="FH1273" s="20"/>
      <c r="FI1273" s="20"/>
      <c r="FJ1273" s="20"/>
      <c r="FK1273" s="20"/>
      <c r="FL1273" s="20"/>
      <c r="FM1273" s="20"/>
      <c r="FN1273" s="20"/>
      <c r="FO1273" s="20"/>
      <c r="FP1273" s="20"/>
      <c r="FQ1273" s="20"/>
      <c r="FR1273" s="20"/>
      <c r="FS1273" s="20"/>
      <c r="FT1273" s="20"/>
      <c r="FU1273" s="20"/>
      <c r="FV1273" s="20"/>
      <c r="FW1273" s="20"/>
      <c r="FX1273" s="20"/>
      <c r="FY1273" s="20"/>
      <c r="FZ1273" s="20"/>
      <c r="GA1273" s="20"/>
      <c r="GB1273" s="20"/>
      <c r="GC1273" s="20"/>
      <c r="GD1273" s="20"/>
      <c r="GE1273" s="20"/>
      <c r="GF1273" s="20"/>
      <c r="GG1273" s="20"/>
      <c r="GH1273" s="20"/>
      <c r="GI1273" s="20"/>
      <c r="GJ1273" s="20"/>
      <c r="GK1273" s="20"/>
      <c r="GL1273" s="20"/>
      <c r="GM1273" s="20"/>
      <c r="GN1273" s="20"/>
      <c r="GO1273" s="20"/>
      <c r="GP1273" s="20"/>
      <c r="GQ1273" s="20"/>
      <c r="GR1273" s="20"/>
      <c r="GS1273" s="20"/>
      <c r="GT1273" s="20"/>
      <c r="GU1273" s="20"/>
      <c r="GV1273" s="20"/>
      <c r="GW1273" s="20"/>
      <c r="GX1273" s="20"/>
      <c r="GY1273" s="20"/>
      <c r="GZ1273" s="20"/>
      <c r="HA1273" s="20"/>
      <c r="HB1273" s="20"/>
      <c r="HC1273" s="20"/>
      <c r="HD1273" s="20"/>
      <c r="HE1273" s="20"/>
      <c r="HF1273" s="20"/>
      <c r="HG1273" s="20"/>
      <c r="HH1273" s="20"/>
      <c r="HI1273" s="20"/>
      <c r="HJ1273" s="20"/>
      <c r="HK1273" s="20"/>
      <c r="HL1273" s="20"/>
      <c r="HM1273" s="20"/>
      <c r="HN1273" s="20"/>
      <c r="HO1273" s="20"/>
      <c r="HP1273" s="20"/>
      <c r="HQ1273" s="20"/>
      <c r="HR1273" s="20"/>
      <c r="HS1273" s="20"/>
      <c r="HT1273" s="20"/>
      <c r="HU1273" s="20"/>
      <c r="HV1273" s="20"/>
      <c r="HW1273" s="20"/>
      <c r="HX1273" s="20"/>
      <c r="HY1273" s="20"/>
      <c r="HZ1273" s="20"/>
      <c r="IA1273" s="20"/>
      <c r="IB1273" s="20"/>
      <c r="IC1273" s="20"/>
      <c r="ID1273" s="20"/>
      <c r="IE1273" s="20"/>
      <c r="IF1273" s="20"/>
      <c r="IG1273" s="20"/>
      <c r="IH1273" s="20"/>
      <c r="II1273" s="20"/>
      <c r="IJ1273" s="20"/>
      <c r="IK1273" s="20"/>
      <c r="IL1273" s="20"/>
      <c r="IM1273" s="20"/>
      <c r="IN1273" s="20"/>
      <c r="IO1273" s="20"/>
      <c r="IP1273" s="20"/>
      <c r="IQ1273" s="20"/>
      <c r="IR1273" s="20"/>
      <c r="IS1273" s="20"/>
      <c r="IT1273" s="20"/>
      <c r="IU1273" s="20"/>
      <c r="IV1273" s="20"/>
      <c r="IW1273" s="20"/>
      <c r="IX1273" s="20"/>
      <c r="IY1273" s="20"/>
      <c r="IZ1273" s="20"/>
      <c r="JA1273" s="20"/>
      <c r="JB1273" s="20"/>
      <c r="JC1273" s="20"/>
      <c r="JD1273" s="20"/>
      <c r="JE1273" s="20"/>
      <c r="JF1273" s="20"/>
      <c r="JG1273" s="20"/>
      <c r="JH1273" s="20"/>
      <c r="JI1273" s="20"/>
      <c r="JJ1273" s="20"/>
      <c r="JK1273" s="20"/>
      <c r="JL1273" s="20"/>
      <c r="JM1273" s="20"/>
      <c r="JN1273" s="20"/>
      <c r="JO1273" s="20"/>
      <c r="JP1273" s="20"/>
      <c r="JQ1273" s="20"/>
      <c r="JR1273" s="20"/>
      <c r="JS1273" s="20"/>
      <c r="JT1273" s="20"/>
      <c r="JU1273" s="20"/>
      <c r="JV1273" s="20"/>
      <c r="JW1273" s="20"/>
      <c r="JX1273" s="20"/>
      <c r="JY1273" s="20"/>
      <c r="JZ1273" s="20"/>
      <c r="KA1273" s="20"/>
      <c r="KB1273" s="20"/>
      <c r="KC1273" s="20"/>
      <c r="KD1273" s="20"/>
      <c r="KE1273" s="20"/>
      <c r="KF1273" s="20"/>
      <c r="KG1273" s="20"/>
      <c r="KH1273" s="20"/>
      <c r="KI1273" s="20"/>
      <c r="KJ1273" s="20"/>
      <c r="KK1273" s="20"/>
      <c r="KL1273" s="20"/>
      <c r="KM1273" s="20"/>
      <c r="KN1273" s="20"/>
      <c r="KO1273" s="20"/>
      <c r="KP1273" s="20"/>
      <c r="KQ1273" s="20"/>
      <c r="KR1273" s="20"/>
      <c r="KS1273"/>
      <c r="KT1273"/>
      <c r="KU1273"/>
    </row>
    <row r="1274" spans="1:307">
      <c r="A1274" s="197">
        <v>5466040</v>
      </c>
      <c r="B1274" s="42">
        <v>7040</v>
      </c>
      <c r="C1274" s="1"/>
      <c r="D1274" s="1" t="s">
        <v>58195</v>
      </c>
      <c r="E1274" s="1"/>
      <c r="F1274" s="18" t="s">
        <v>58128</v>
      </c>
      <c r="G1274" s="1"/>
      <c r="H1274" s="1"/>
      <c r="I1274" s="1"/>
      <c r="J1274" s="1"/>
      <c r="K1274" s="59">
        <v>23</v>
      </c>
      <c r="L1274" s="31" t="s">
        <v>59102</v>
      </c>
      <c r="M1274" s="30"/>
      <c r="N1274" s="53">
        <v>1640</v>
      </c>
      <c r="O1274" s="31" t="s">
        <v>58154</v>
      </c>
      <c r="P1274" s="77"/>
      <c r="Q1274" s="1"/>
      <c r="R1274" s="30" t="s">
        <v>57571</v>
      </c>
      <c r="S1274" s="57"/>
      <c r="T1274" s="1"/>
      <c r="U1274" s="1"/>
      <c r="W1274">
        <v>-1500</v>
      </c>
      <c r="X1274" s="59">
        <v>1498</v>
      </c>
      <c r="Y1274" s="59">
        <f t="shared" si="72"/>
        <v>819.11636045494311</v>
      </c>
      <c r="Z1274" s="59"/>
      <c r="AA1274" s="59">
        <v>80</v>
      </c>
      <c r="AB1274" s="59">
        <v>35</v>
      </c>
      <c r="AC1274" s="59">
        <v>41</v>
      </c>
      <c r="AD1274" s="59">
        <v>0</v>
      </c>
      <c r="AE1274" s="48" t="s">
        <v>56287</v>
      </c>
      <c r="AF1274" s="59">
        <v>4</v>
      </c>
      <c r="AG1274" s="59">
        <v>5</v>
      </c>
      <c r="AH1274" s="59">
        <v>0</v>
      </c>
      <c r="AI1274" s="59" t="s">
        <v>19</v>
      </c>
      <c r="AJ1274" s="94">
        <v>35.683332999999998</v>
      </c>
      <c r="AK1274" s="94">
        <v>-4.0833329999999997</v>
      </c>
      <c r="AL1274" s="30" t="s">
        <v>57570</v>
      </c>
    </row>
    <row r="1275" spans="1:307">
      <c r="A1275" s="197">
        <v>5466041</v>
      </c>
      <c r="B1275" s="42">
        <v>7041</v>
      </c>
      <c r="C1275" s="1"/>
      <c r="D1275" s="1" t="s">
        <v>58195</v>
      </c>
      <c r="E1275" s="1"/>
      <c r="F1275" s="18" t="s">
        <v>58128</v>
      </c>
      <c r="G1275" s="1"/>
      <c r="H1275" s="1"/>
      <c r="I1275" s="1"/>
      <c r="J1275" s="1"/>
      <c r="K1275" s="59">
        <v>20</v>
      </c>
      <c r="L1275" s="31"/>
      <c r="M1275" s="30"/>
      <c r="N1275" s="53">
        <v>1643</v>
      </c>
      <c r="O1275" s="31" t="s">
        <v>58154</v>
      </c>
      <c r="P1275" s="77"/>
      <c r="Q1275" s="1"/>
      <c r="R1275" s="30" t="s">
        <v>57571</v>
      </c>
      <c r="S1275" s="57"/>
      <c r="T1275" s="1"/>
      <c r="U1275" s="1"/>
      <c r="W1275">
        <v>-1500</v>
      </c>
      <c r="X1275" s="59">
        <v>1498</v>
      </c>
      <c r="Y1275" s="59">
        <f t="shared" si="72"/>
        <v>819.11636045494311</v>
      </c>
      <c r="Z1275" s="59"/>
      <c r="AA1275" s="59">
        <v>160</v>
      </c>
      <c r="AB1275" s="59">
        <v>35</v>
      </c>
      <c r="AC1275" s="59">
        <v>41</v>
      </c>
      <c r="AD1275" s="59">
        <v>0</v>
      </c>
      <c r="AE1275" s="48" t="s">
        <v>56287</v>
      </c>
      <c r="AF1275" s="59">
        <v>4</v>
      </c>
      <c r="AG1275" s="59">
        <v>5</v>
      </c>
      <c r="AH1275" s="59">
        <v>0</v>
      </c>
      <c r="AI1275" s="59" t="s">
        <v>19</v>
      </c>
      <c r="AJ1275" s="94">
        <v>35.683332999999998</v>
      </c>
      <c r="AK1275" s="94">
        <v>-4.0833329999999997</v>
      </c>
      <c r="AL1275" s="30" t="s">
        <v>57570</v>
      </c>
    </row>
    <row r="1276" spans="1:307">
      <c r="A1276" s="197">
        <v>5466042</v>
      </c>
      <c r="B1276" s="42">
        <v>7042</v>
      </c>
      <c r="C1276" s="1"/>
      <c r="D1276" s="1" t="s">
        <v>58195</v>
      </c>
      <c r="E1276" s="1"/>
      <c r="F1276" s="18" t="s">
        <v>58128</v>
      </c>
      <c r="G1276" s="1"/>
      <c r="H1276" s="1"/>
      <c r="I1276" s="1"/>
      <c r="J1276" s="1"/>
      <c r="K1276" s="59">
        <v>14</v>
      </c>
      <c r="L1276" s="31"/>
      <c r="M1276" s="30"/>
      <c r="N1276" s="53">
        <v>1652</v>
      </c>
      <c r="O1276" s="31" t="s">
        <v>58154</v>
      </c>
      <c r="P1276" s="77"/>
      <c r="Q1276" s="1"/>
      <c r="R1276" s="30" t="s">
        <v>57571</v>
      </c>
      <c r="S1276" s="57"/>
      <c r="T1276" s="1"/>
      <c r="U1276" s="1"/>
      <c r="W1276">
        <v>-1500</v>
      </c>
      <c r="X1276" s="59">
        <v>1498</v>
      </c>
      <c r="Y1276" s="59">
        <f t="shared" si="72"/>
        <v>819.11636045494311</v>
      </c>
      <c r="Z1276" s="59"/>
      <c r="AA1276" s="59">
        <v>240</v>
      </c>
      <c r="AB1276" s="59">
        <v>35</v>
      </c>
      <c r="AC1276" s="59">
        <v>41</v>
      </c>
      <c r="AD1276" s="59">
        <v>0</v>
      </c>
      <c r="AE1276" s="48" t="s">
        <v>56287</v>
      </c>
      <c r="AF1276" s="59">
        <v>4</v>
      </c>
      <c r="AG1276" s="59">
        <v>5</v>
      </c>
      <c r="AH1276" s="59">
        <v>0</v>
      </c>
      <c r="AI1276" s="59" t="s">
        <v>19</v>
      </c>
      <c r="AJ1276" s="94">
        <v>35.683332999999998</v>
      </c>
      <c r="AK1276" s="94">
        <v>-4.0833329999999997</v>
      </c>
      <c r="AL1276" s="30" t="s">
        <v>57570</v>
      </c>
    </row>
    <row r="1277" spans="1:307">
      <c r="A1277" s="197">
        <v>5466043</v>
      </c>
      <c r="B1277" s="42">
        <v>7043</v>
      </c>
      <c r="C1277" s="1"/>
      <c r="D1277" s="1" t="s">
        <v>58195</v>
      </c>
      <c r="E1277" s="1"/>
      <c r="F1277" s="18" t="s">
        <v>58128</v>
      </c>
      <c r="G1277" s="1"/>
      <c r="H1277" s="1"/>
      <c r="I1277" s="1"/>
      <c r="J1277" s="1"/>
      <c r="K1277" s="59">
        <v>3</v>
      </c>
      <c r="L1277" s="31" t="s">
        <v>59127</v>
      </c>
      <c r="M1277" s="30"/>
      <c r="N1277" s="53">
        <v>1657</v>
      </c>
      <c r="O1277" s="31" t="s">
        <v>58154</v>
      </c>
      <c r="P1277" s="77"/>
      <c r="Q1277" s="1"/>
      <c r="R1277" s="30" t="s">
        <v>57571</v>
      </c>
      <c r="S1277" s="57"/>
      <c r="T1277" s="1"/>
      <c r="U1277" s="1"/>
      <c r="W1277">
        <v>-1500</v>
      </c>
      <c r="X1277" s="59">
        <v>1498</v>
      </c>
      <c r="Y1277" s="59">
        <f t="shared" si="72"/>
        <v>819.11636045494311</v>
      </c>
      <c r="Z1277" s="59"/>
      <c r="AA1277" s="59">
        <v>340</v>
      </c>
      <c r="AB1277" s="59">
        <v>35</v>
      </c>
      <c r="AC1277" s="59">
        <v>41</v>
      </c>
      <c r="AD1277" s="59">
        <v>0</v>
      </c>
      <c r="AE1277" s="48" t="s">
        <v>56287</v>
      </c>
      <c r="AF1277" s="59">
        <v>4</v>
      </c>
      <c r="AG1277" s="59">
        <v>5</v>
      </c>
      <c r="AH1277" s="59">
        <v>0</v>
      </c>
      <c r="AI1277" s="59" t="s">
        <v>19</v>
      </c>
      <c r="AJ1277" s="94">
        <v>35.683332999999998</v>
      </c>
      <c r="AK1277" s="94">
        <v>-4.0833329999999997</v>
      </c>
      <c r="AL1277" s="30" t="s">
        <v>57570</v>
      </c>
      <c r="KT1277" s="52"/>
      <c r="KU1277" s="52"/>
    </row>
    <row r="1278" spans="1:307">
      <c r="A1278" s="197">
        <v>5466044</v>
      </c>
      <c r="B1278" s="42">
        <v>7044</v>
      </c>
      <c r="C1278" s="1"/>
      <c r="D1278" s="1" t="s">
        <v>58195</v>
      </c>
      <c r="E1278" s="1"/>
      <c r="F1278" s="18" t="s">
        <v>58128</v>
      </c>
      <c r="G1278" s="1"/>
      <c r="H1278" s="1"/>
      <c r="I1278" s="1"/>
      <c r="J1278" s="1"/>
      <c r="K1278" s="59">
        <v>13</v>
      </c>
      <c r="L1278" s="31" t="s">
        <v>56286</v>
      </c>
      <c r="M1278" s="30"/>
      <c r="N1278" s="53">
        <v>1665</v>
      </c>
      <c r="O1278" s="31" t="s">
        <v>58154</v>
      </c>
      <c r="P1278" s="77"/>
      <c r="Q1278" s="1"/>
      <c r="R1278" s="30" t="s">
        <v>57571</v>
      </c>
      <c r="S1278" s="57"/>
      <c r="T1278" s="1"/>
      <c r="U1278" s="1"/>
      <c r="W1278">
        <v>-1500</v>
      </c>
      <c r="X1278" s="59">
        <v>1498</v>
      </c>
      <c r="Y1278" s="59">
        <f t="shared" si="72"/>
        <v>819.11636045494311</v>
      </c>
      <c r="Z1278" s="59"/>
      <c r="AA1278" s="59">
        <v>400</v>
      </c>
      <c r="AB1278" s="59">
        <v>35</v>
      </c>
      <c r="AC1278" s="59">
        <v>41</v>
      </c>
      <c r="AD1278" s="59">
        <v>0</v>
      </c>
      <c r="AE1278" s="48" t="s">
        <v>56287</v>
      </c>
      <c r="AF1278" s="59">
        <v>4</v>
      </c>
      <c r="AG1278" s="59">
        <v>5</v>
      </c>
      <c r="AH1278" s="59">
        <v>0</v>
      </c>
      <c r="AI1278" s="59" t="s">
        <v>19</v>
      </c>
      <c r="AJ1278" s="94">
        <v>35.683332999999998</v>
      </c>
      <c r="AK1278" s="94">
        <v>-4.0833329999999997</v>
      </c>
      <c r="AL1278" s="30" t="s">
        <v>57570</v>
      </c>
    </row>
    <row r="1279" spans="1:307">
      <c r="A1279" s="197">
        <v>5466045</v>
      </c>
      <c r="B1279" s="42">
        <v>7045</v>
      </c>
      <c r="C1279" s="1"/>
      <c r="D1279" s="1" t="s">
        <v>58195</v>
      </c>
      <c r="E1279" s="1"/>
      <c r="F1279" s="18" t="s">
        <v>58128</v>
      </c>
      <c r="G1279" s="1"/>
      <c r="H1279" s="1"/>
      <c r="I1279" s="1"/>
      <c r="J1279" s="1"/>
      <c r="K1279" s="59">
        <v>5</v>
      </c>
      <c r="L1279" s="31" t="s">
        <v>59127</v>
      </c>
      <c r="M1279" s="30"/>
      <c r="N1279" s="53">
        <v>1674</v>
      </c>
      <c r="O1279" s="31" t="s">
        <v>58154</v>
      </c>
      <c r="P1279" s="77"/>
      <c r="Q1279" s="1"/>
      <c r="R1279" s="30" t="s">
        <v>57571</v>
      </c>
      <c r="S1279" s="57"/>
      <c r="T1279" s="1"/>
      <c r="U1279" s="1"/>
      <c r="W1279">
        <v>-1500</v>
      </c>
      <c r="X1279" s="59">
        <v>1498</v>
      </c>
      <c r="Y1279" s="59">
        <f t="shared" si="72"/>
        <v>819.11636045494311</v>
      </c>
      <c r="Z1279" s="59"/>
      <c r="AA1279" s="59">
        <v>520</v>
      </c>
      <c r="AB1279" s="59">
        <v>35</v>
      </c>
      <c r="AC1279" s="59">
        <v>41</v>
      </c>
      <c r="AD1279" s="59">
        <v>0</v>
      </c>
      <c r="AE1279" s="48" t="s">
        <v>56287</v>
      </c>
      <c r="AF1279" s="59">
        <v>4</v>
      </c>
      <c r="AG1279" s="59">
        <v>5</v>
      </c>
      <c r="AH1279" s="59">
        <v>0</v>
      </c>
      <c r="AI1279" s="59" t="s">
        <v>19</v>
      </c>
      <c r="AJ1279" s="94">
        <v>35.683332999999998</v>
      </c>
      <c r="AK1279" s="94">
        <v>-4.0833329999999997</v>
      </c>
      <c r="AL1279" s="30" t="s">
        <v>57570</v>
      </c>
    </row>
    <row r="1280" spans="1:307">
      <c r="A1280" s="197">
        <v>5466046</v>
      </c>
      <c r="B1280" s="42">
        <v>7046</v>
      </c>
      <c r="C1280" s="1"/>
      <c r="D1280" s="1" t="s">
        <v>58195</v>
      </c>
      <c r="E1280" s="1"/>
      <c r="F1280" s="1" t="s">
        <v>58207</v>
      </c>
      <c r="G1280" s="1"/>
      <c r="H1280" s="1" t="s">
        <v>58206</v>
      </c>
      <c r="I1280" s="1"/>
      <c r="J1280" s="1"/>
      <c r="K1280" s="59">
        <v>17</v>
      </c>
      <c r="L1280" s="31"/>
      <c r="M1280" s="30"/>
      <c r="N1280" s="30" t="s">
        <v>58564</v>
      </c>
      <c r="O1280" s="31" t="s">
        <v>58041</v>
      </c>
      <c r="P1280" s="74">
        <v>17371</v>
      </c>
      <c r="Q1280" s="1" t="s">
        <v>57511</v>
      </c>
      <c r="R1280" s="30" t="s">
        <v>58038</v>
      </c>
      <c r="S1280" s="57" t="s">
        <v>57510</v>
      </c>
      <c r="T1280" s="134" t="s">
        <v>58552</v>
      </c>
      <c r="U1280" s="1"/>
      <c r="V1280" s="149"/>
      <c r="W1280">
        <v>-3881</v>
      </c>
      <c r="X1280" s="59">
        <v>3795</v>
      </c>
      <c r="Y1280" s="59">
        <f t="shared" si="72"/>
        <v>2075.1312335958005</v>
      </c>
      <c r="Z1280" s="59"/>
      <c r="AA1280" s="59" t="s">
        <v>58601</v>
      </c>
      <c r="AB1280" s="59">
        <v>17</v>
      </c>
      <c r="AC1280" s="59">
        <v>16</v>
      </c>
      <c r="AD1280" s="59">
        <v>30</v>
      </c>
      <c r="AE1280" s="48" t="s">
        <v>56287</v>
      </c>
      <c r="AF1280" s="59">
        <v>48</v>
      </c>
      <c r="AG1280" s="59">
        <v>25</v>
      </c>
      <c r="AH1280" s="59">
        <v>0</v>
      </c>
      <c r="AI1280" s="59" t="s">
        <v>19</v>
      </c>
      <c r="AJ1280" s="94">
        <v>17.274999999999999</v>
      </c>
      <c r="AK1280" s="94">
        <v>-48.416666999999997</v>
      </c>
      <c r="AL1280" s="30" t="s">
        <v>56277</v>
      </c>
      <c r="KS1280" s="20"/>
    </row>
    <row r="1281" spans="1:307">
      <c r="A1281" s="197">
        <v>5466047</v>
      </c>
      <c r="B1281" s="42">
        <v>7047</v>
      </c>
      <c r="C1281" s="1"/>
      <c r="D1281" s="1" t="s">
        <v>58195</v>
      </c>
      <c r="E1281" s="1"/>
      <c r="F1281" s="1" t="s">
        <v>58207</v>
      </c>
      <c r="G1281" s="1"/>
      <c r="H1281" s="1"/>
      <c r="I1281" s="1"/>
      <c r="J1281" s="1"/>
      <c r="K1281" s="59">
        <v>6</v>
      </c>
      <c r="L1281" s="31"/>
      <c r="M1281" s="30"/>
      <c r="N1281" s="53">
        <v>1011</v>
      </c>
      <c r="O1281" s="31" t="s">
        <v>58042</v>
      </c>
      <c r="P1281" s="34">
        <v>17163</v>
      </c>
      <c r="Q1281" s="1" t="s">
        <v>57788</v>
      </c>
      <c r="R1281" s="30" t="s">
        <v>57463</v>
      </c>
      <c r="S1281" s="57"/>
      <c r="T1281" s="1"/>
      <c r="U1281" s="1"/>
      <c r="W1281">
        <v>-2910</v>
      </c>
      <c r="X1281" s="59">
        <v>2470</v>
      </c>
      <c r="Y1281" s="59">
        <f t="shared" si="72"/>
        <v>1350.6124234470692</v>
      </c>
      <c r="Z1281" s="59"/>
      <c r="AA1281" s="59" t="s">
        <v>58602</v>
      </c>
      <c r="AB1281" s="59">
        <v>21</v>
      </c>
      <c r="AC1281" s="59">
        <v>7</v>
      </c>
      <c r="AD1281" s="59">
        <v>0</v>
      </c>
      <c r="AE1281" s="48" t="s">
        <v>56287</v>
      </c>
      <c r="AF1281" s="59">
        <v>72</v>
      </c>
      <c r="AG1281" s="59">
        <v>51</v>
      </c>
      <c r="AH1281" s="59">
        <v>0</v>
      </c>
      <c r="AI1281" s="59" t="s">
        <v>19</v>
      </c>
      <c r="AJ1281" s="94">
        <v>21.116667</v>
      </c>
      <c r="AK1281" s="94">
        <v>-72.849999999999994</v>
      </c>
      <c r="AL1281" s="30" t="s">
        <v>57478</v>
      </c>
    </row>
    <row r="1282" spans="1:307">
      <c r="A1282" s="197">
        <v>5466048</v>
      </c>
      <c r="B1282" s="42">
        <v>7048</v>
      </c>
      <c r="C1282" s="1"/>
      <c r="D1282" s="1" t="s">
        <v>58195</v>
      </c>
      <c r="E1282" s="1"/>
      <c r="F1282" s="1" t="s">
        <v>58207</v>
      </c>
      <c r="G1282" s="1"/>
      <c r="H1282" s="1"/>
      <c r="I1282" s="28" t="s">
        <v>57117</v>
      </c>
      <c r="J1282" s="1"/>
      <c r="K1282" s="59">
        <v>18</v>
      </c>
      <c r="L1282" s="31"/>
      <c r="M1282" s="30"/>
      <c r="N1282" s="53">
        <v>1166</v>
      </c>
      <c r="O1282" s="33" t="s">
        <v>58087</v>
      </c>
      <c r="P1282" s="75">
        <v>18483</v>
      </c>
      <c r="Q1282" s="1" t="s">
        <v>57788</v>
      </c>
      <c r="R1282" s="53" t="s">
        <v>57482</v>
      </c>
      <c r="S1282" s="58" t="s">
        <v>57481</v>
      </c>
      <c r="T1282" s="28"/>
      <c r="U1282" s="18" t="s">
        <v>58181</v>
      </c>
      <c r="V1282" s="49"/>
      <c r="W1282">
        <v>-3407</v>
      </c>
      <c r="X1282" s="60">
        <v>3398</v>
      </c>
      <c r="Y1282" s="60">
        <f t="shared" si="72"/>
        <v>1858.0489938757655</v>
      </c>
      <c r="Z1282" s="60"/>
      <c r="AA1282" s="60" t="s">
        <v>57480</v>
      </c>
      <c r="AB1282" s="60">
        <v>18</v>
      </c>
      <c r="AC1282" s="60">
        <v>21</v>
      </c>
      <c r="AD1282" s="60">
        <v>0</v>
      </c>
      <c r="AE1282" s="49" t="s">
        <v>20</v>
      </c>
      <c r="AF1282" s="63">
        <v>62</v>
      </c>
      <c r="AG1282" s="60">
        <v>4</v>
      </c>
      <c r="AH1282" s="60">
        <v>0</v>
      </c>
      <c r="AI1282" s="60" t="s">
        <v>56301</v>
      </c>
      <c r="AJ1282" s="93">
        <v>-18.350000000000001</v>
      </c>
      <c r="AK1282" s="93">
        <v>62.066667000000002</v>
      </c>
      <c r="AL1282" s="31" t="s">
        <v>56302</v>
      </c>
    </row>
    <row r="1283" spans="1:307">
      <c r="A1283" s="197">
        <v>5466049</v>
      </c>
      <c r="B1283" s="42">
        <v>7049</v>
      </c>
      <c r="C1283" s="1"/>
      <c r="D1283" s="1" t="s">
        <v>58195</v>
      </c>
      <c r="E1283" s="1"/>
      <c r="F1283" s="1" t="s">
        <v>58207</v>
      </c>
      <c r="G1283" s="1"/>
      <c r="H1283" s="1"/>
      <c r="I1283" s="1"/>
      <c r="J1283" s="18" t="s">
        <v>57436</v>
      </c>
      <c r="K1283" s="59">
        <v>12</v>
      </c>
      <c r="L1283" s="31"/>
      <c r="M1283" s="30"/>
      <c r="N1283" s="53">
        <v>523</v>
      </c>
      <c r="O1283" s="31" t="s">
        <v>56635</v>
      </c>
      <c r="P1283" s="70">
        <v>36057</v>
      </c>
      <c r="Q1283" s="1" t="s">
        <v>56672</v>
      </c>
      <c r="R1283" s="53">
        <v>12</v>
      </c>
      <c r="S1283" s="57" t="s">
        <v>57438</v>
      </c>
      <c r="T1283" s="1"/>
      <c r="U1283" s="1"/>
      <c r="W1283">
        <v>-3829</v>
      </c>
      <c r="X1283" s="59">
        <f>Y1283*1.8288</f>
        <v>3758.1839999999997</v>
      </c>
      <c r="Y1283" s="59">
        <v>2055</v>
      </c>
      <c r="Z1283" s="59"/>
      <c r="AA1283" s="59"/>
      <c r="AB1283" s="59">
        <v>24</v>
      </c>
      <c r="AC1283" s="59">
        <v>53</v>
      </c>
      <c r="AD1283" s="59">
        <v>30</v>
      </c>
      <c r="AE1283" s="48" t="s">
        <v>20</v>
      </c>
      <c r="AF1283" s="59">
        <v>110</v>
      </c>
      <c r="AG1283" s="59">
        <v>23</v>
      </c>
      <c r="AH1283" s="59">
        <v>30</v>
      </c>
      <c r="AI1283" s="59" t="s">
        <v>56301</v>
      </c>
      <c r="AJ1283" s="94">
        <v>-24.891667000000002</v>
      </c>
      <c r="AK1283" s="94">
        <v>110.391667</v>
      </c>
      <c r="AL1283" s="30" t="s">
        <v>57435</v>
      </c>
    </row>
    <row r="1284" spans="1:307">
      <c r="A1284" s="197">
        <v>5466050</v>
      </c>
      <c r="B1284" s="42">
        <v>7050</v>
      </c>
      <c r="C1284" s="1"/>
      <c r="D1284" s="1" t="s">
        <v>58195</v>
      </c>
      <c r="E1284" s="1"/>
      <c r="F1284" s="1" t="s">
        <v>58207</v>
      </c>
      <c r="G1284" s="1"/>
      <c r="H1284" s="1" t="s">
        <v>57561</v>
      </c>
      <c r="I1284" s="1"/>
      <c r="J1284" s="1"/>
      <c r="K1284" s="59">
        <v>9</v>
      </c>
      <c r="L1284" s="31"/>
      <c r="M1284" s="30"/>
      <c r="N1284" s="53">
        <v>1221</v>
      </c>
      <c r="O1284" s="31" t="s">
        <v>58142</v>
      </c>
      <c r="P1284" s="72">
        <v>18560</v>
      </c>
      <c r="Q1284" s="18" t="s">
        <v>58116</v>
      </c>
      <c r="R1284" s="54">
        <v>171</v>
      </c>
      <c r="S1284" s="58" t="s">
        <v>58117</v>
      </c>
      <c r="T1284" s="18"/>
      <c r="U1284" s="18" t="s">
        <v>57612</v>
      </c>
      <c r="V1284" s="49"/>
      <c r="W1284">
        <v>-4741</v>
      </c>
      <c r="X1284" s="60">
        <f>Y1284*1.8288</f>
        <v>4517.1359999999995</v>
      </c>
      <c r="Y1284" s="60">
        <v>2470</v>
      </c>
      <c r="Z1284" s="60"/>
      <c r="AA1284" s="60">
        <v>600</v>
      </c>
      <c r="AB1284" s="60">
        <v>26</v>
      </c>
      <c r="AC1284" s="60">
        <v>42</v>
      </c>
      <c r="AD1284" s="60">
        <v>0</v>
      </c>
      <c r="AE1284" s="49" t="s">
        <v>56287</v>
      </c>
      <c r="AF1284" s="60">
        <v>39</v>
      </c>
      <c r="AG1284" s="60">
        <v>23</v>
      </c>
      <c r="AH1284" s="60">
        <v>0</v>
      </c>
      <c r="AI1284" s="60" t="s">
        <v>19</v>
      </c>
      <c r="AJ1284" s="93">
        <v>26.7</v>
      </c>
      <c r="AK1284" s="93">
        <v>-39.383333</v>
      </c>
      <c r="AL1284" s="31" t="s">
        <v>56277</v>
      </c>
    </row>
    <row r="1285" spans="1:307">
      <c r="A1285" s="197">
        <v>5466052</v>
      </c>
      <c r="B1285" s="42">
        <v>7052</v>
      </c>
      <c r="C1285" s="1"/>
      <c r="D1285" s="1" t="s">
        <v>58566</v>
      </c>
      <c r="E1285" s="1"/>
      <c r="F1285" s="1" t="s">
        <v>58567</v>
      </c>
      <c r="G1285" s="1"/>
      <c r="H1285" s="1"/>
      <c r="I1285" s="1" t="s">
        <v>57092</v>
      </c>
      <c r="J1285" s="1"/>
      <c r="K1285" s="59">
        <v>4</v>
      </c>
      <c r="L1285" s="31"/>
      <c r="M1285" s="48"/>
      <c r="N1285" s="53">
        <v>1257</v>
      </c>
      <c r="O1285" s="31" t="s">
        <v>58248</v>
      </c>
      <c r="P1285" s="70">
        <v>18532</v>
      </c>
      <c r="Q1285" s="1" t="s">
        <v>57785</v>
      </c>
      <c r="R1285" s="1" t="s">
        <v>57101</v>
      </c>
      <c r="S1285" s="57" t="s">
        <v>57465</v>
      </c>
      <c r="T1285" s="1"/>
      <c r="U1285" s="1"/>
      <c r="W1285">
        <v>-3735</v>
      </c>
      <c r="X1285" s="59">
        <v>3400</v>
      </c>
      <c r="Y1285" s="59">
        <f>X1285/1.8288</f>
        <v>1859.1426071741032</v>
      </c>
      <c r="Z1285" s="59"/>
      <c r="AA1285" s="59" t="s">
        <v>58249</v>
      </c>
      <c r="AB1285" s="59">
        <v>14</v>
      </c>
      <c r="AC1285" s="59">
        <v>16</v>
      </c>
      <c r="AD1285" s="59">
        <v>0</v>
      </c>
      <c r="AE1285" s="48" t="s">
        <v>20</v>
      </c>
      <c r="AF1285" s="59">
        <v>119</v>
      </c>
      <c r="AG1285" s="59">
        <v>11</v>
      </c>
      <c r="AH1285" s="59">
        <v>0</v>
      </c>
      <c r="AI1285" s="59" t="s">
        <v>19</v>
      </c>
      <c r="AJ1285" s="94">
        <v>-14.266667</v>
      </c>
      <c r="AK1285" s="94">
        <v>-119.183333</v>
      </c>
      <c r="AL1285" s="30" t="s">
        <v>23</v>
      </c>
    </row>
    <row r="1286" spans="1:307">
      <c r="A1286" s="197">
        <v>5466053</v>
      </c>
      <c r="B1286" s="42">
        <v>7053</v>
      </c>
      <c r="C1286" s="1"/>
      <c r="D1286" s="1" t="s">
        <v>58195</v>
      </c>
      <c r="E1286" s="1"/>
      <c r="F1286" s="1" t="s">
        <v>58207</v>
      </c>
      <c r="G1286" s="1"/>
      <c r="H1286" s="1"/>
      <c r="I1286" s="1"/>
      <c r="J1286" s="1"/>
      <c r="K1286" s="59">
        <v>4</v>
      </c>
      <c r="L1286" s="31"/>
      <c r="M1286" s="49" t="s">
        <v>81135</v>
      </c>
      <c r="N1286" s="53">
        <v>1071</v>
      </c>
      <c r="O1286" s="31"/>
      <c r="P1286" s="72">
        <v>18718</v>
      </c>
      <c r="Q1286" s="18" t="s">
        <v>58307</v>
      </c>
      <c r="R1286" s="54">
        <v>137</v>
      </c>
      <c r="S1286" s="31" t="s">
        <v>58309</v>
      </c>
      <c r="T1286" s="18"/>
      <c r="U1286" s="18" t="s">
        <v>58305</v>
      </c>
      <c r="V1286" s="49">
        <v>1</v>
      </c>
      <c r="W1286">
        <v>-4968</v>
      </c>
      <c r="X1286" s="60" t="s">
        <v>58306</v>
      </c>
      <c r="Y1286" s="60"/>
      <c r="Z1286" s="60"/>
      <c r="AA1286" s="60"/>
      <c r="AB1286" s="60">
        <v>14</v>
      </c>
      <c r="AC1286" s="60">
        <v>50</v>
      </c>
      <c r="AD1286" s="60">
        <v>0</v>
      </c>
      <c r="AE1286" s="60" t="s">
        <v>20</v>
      </c>
      <c r="AF1286" s="60">
        <v>79</v>
      </c>
      <c r="AG1286" s="60">
        <v>56</v>
      </c>
      <c r="AH1286" s="60">
        <v>0</v>
      </c>
      <c r="AI1286" s="60" t="s">
        <v>56301</v>
      </c>
      <c r="AJ1286" s="93">
        <v>-14.833333</v>
      </c>
      <c r="AK1286" s="93">
        <v>79.933333000000005</v>
      </c>
      <c r="AL1286" s="31" t="s">
        <v>56302</v>
      </c>
    </row>
    <row r="1287" spans="1:307">
      <c r="A1287" s="197">
        <v>5466054</v>
      </c>
      <c r="B1287" s="42">
        <v>7054</v>
      </c>
      <c r="C1287" s="1"/>
      <c r="D1287" s="1" t="s">
        <v>58195</v>
      </c>
      <c r="E1287" s="1"/>
      <c r="F1287" s="1" t="s">
        <v>58207</v>
      </c>
      <c r="G1287" s="1"/>
      <c r="H1287" s="1"/>
      <c r="I1287" s="1" t="s">
        <v>57108</v>
      </c>
      <c r="J1287" s="1"/>
      <c r="K1287" s="59">
        <v>12</v>
      </c>
      <c r="L1287" s="31"/>
      <c r="M1287" s="48"/>
      <c r="N1287" s="53">
        <v>1269</v>
      </c>
      <c r="O1287" s="31" t="s">
        <v>58132</v>
      </c>
      <c r="P1287" s="75">
        <v>18530</v>
      </c>
      <c r="Q1287" s="1" t="s">
        <v>57785</v>
      </c>
      <c r="R1287" s="1" t="s">
        <v>57101</v>
      </c>
      <c r="S1287" s="57" t="s">
        <v>57465</v>
      </c>
      <c r="T1287" s="1"/>
      <c r="U1287" s="1"/>
      <c r="W1287">
        <v>-3735</v>
      </c>
      <c r="X1287" s="59">
        <v>3400</v>
      </c>
      <c r="Y1287" s="59">
        <f>X1287/1.8288</f>
        <v>1859.1426071741032</v>
      </c>
      <c r="Z1287" s="59"/>
      <c r="AA1287" s="59" t="s">
        <v>81204</v>
      </c>
      <c r="AB1287" s="59">
        <v>14</v>
      </c>
      <c r="AC1287" s="59">
        <v>16</v>
      </c>
      <c r="AD1287" s="59">
        <v>0</v>
      </c>
      <c r="AE1287" s="48" t="s">
        <v>20</v>
      </c>
      <c r="AF1287" s="59">
        <v>119</v>
      </c>
      <c r="AG1287" s="59">
        <v>11</v>
      </c>
      <c r="AH1287" s="59">
        <v>0</v>
      </c>
      <c r="AI1287" s="59" t="s">
        <v>19</v>
      </c>
      <c r="AJ1287" s="94">
        <v>-14.266667</v>
      </c>
      <c r="AK1287" s="94">
        <v>-119.183333</v>
      </c>
      <c r="AL1287" s="30" t="s">
        <v>23</v>
      </c>
    </row>
    <row r="1288" spans="1:307">
      <c r="A1288" s="197">
        <v>5466055</v>
      </c>
      <c r="B1288" s="42">
        <v>7055</v>
      </c>
      <c r="C1288" s="1"/>
      <c r="D1288" s="1" t="s">
        <v>58195</v>
      </c>
      <c r="E1288" s="1"/>
      <c r="F1288" s="1" t="s">
        <v>58207</v>
      </c>
      <c r="G1288" s="1"/>
      <c r="H1288" s="1" t="s">
        <v>58568</v>
      </c>
      <c r="I1288" s="1" t="s">
        <v>57180</v>
      </c>
      <c r="J1288" s="20"/>
      <c r="K1288" s="60">
        <v>10</v>
      </c>
      <c r="L1288" s="54"/>
      <c r="M1288" s="49"/>
      <c r="N1288" s="54">
        <v>1131</v>
      </c>
      <c r="O1288" s="31" t="s">
        <v>58047</v>
      </c>
      <c r="P1288" s="72">
        <v>18031</v>
      </c>
      <c r="Q1288" s="18" t="s">
        <v>58179</v>
      </c>
      <c r="R1288" s="31" t="s">
        <v>58178</v>
      </c>
      <c r="S1288" s="58" t="s">
        <v>58180</v>
      </c>
      <c r="T1288" s="18"/>
      <c r="U1288" s="18"/>
      <c r="V1288" s="49"/>
      <c r="W1288">
        <v>-1134</v>
      </c>
      <c r="X1288" s="60"/>
      <c r="Y1288" s="60"/>
      <c r="Z1288" s="60"/>
      <c r="AA1288" s="60"/>
      <c r="AB1288" s="60">
        <v>28</v>
      </c>
      <c r="AC1288" s="60">
        <v>30</v>
      </c>
      <c r="AD1288" s="60">
        <v>0</v>
      </c>
      <c r="AE1288" s="49" t="s">
        <v>56287</v>
      </c>
      <c r="AF1288" s="60">
        <v>77</v>
      </c>
      <c r="AG1288" s="60">
        <v>31</v>
      </c>
      <c r="AH1288" s="60">
        <v>0</v>
      </c>
      <c r="AI1288" s="60" t="s">
        <v>19</v>
      </c>
      <c r="AJ1288" s="93">
        <v>28.5</v>
      </c>
      <c r="AK1288" s="93">
        <v>-77.516666999999998</v>
      </c>
      <c r="AL1288" s="31" t="s">
        <v>57514</v>
      </c>
      <c r="KT1288" s="52"/>
      <c r="KU1288" s="52"/>
    </row>
    <row r="1289" spans="1:307">
      <c r="A1289" s="197">
        <v>5466056</v>
      </c>
      <c r="B1289" s="42">
        <v>7056</v>
      </c>
      <c r="C1289" s="1"/>
      <c r="D1289" s="1" t="s">
        <v>58195</v>
      </c>
      <c r="E1289" s="1"/>
      <c r="F1289" s="1" t="s">
        <v>58207</v>
      </c>
      <c r="G1289" s="1"/>
      <c r="H1289" s="1"/>
      <c r="I1289" s="1"/>
      <c r="J1289" s="1"/>
      <c r="K1289" s="59">
        <v>10</v>
      </c>
      <c r="L1289" s="31"/>
      <c r="M1289" s="48"/>
      <c r="N1289" s="53">
        <v>1024</v>
      </c>
      <c r="O1289" s="31" t="s">
        <v>58134</v>
      </c>
      <c r="P1289" s="70">
        <v>17162</v>
      </c>
      <c r="Q1289" t="s">
        <v>57511</v>
      </c>
      <c r="R1289" s="30" t="s">
        <v>57531</v>
      </c>
      <c r="S1289" s="57"/>
      <c r="T1289" s="1"/>
      <c r="U1289" s="1"/>
      <c r="W1289">
        <v>-1004</v>
      </c>
      <c r="X1289" s="59">
        <v>970</v>
      </c>
      <c r="Y1289" s="59">
        <f>X1289/1.8288</f>
        <v>530.4024496937883</v>
      </c>
      <c r="Z1289" s="59"/>
      <c r="AA1289" s="59">
        <v>2</v>
      </c>
      <c r="AB1289" s="59">
        <v>28</v>
      </c>
      <c r="AC1289" s="59">
        <v>24</v>
      </c>
      <c r="AD1289" s="59">
        <v>0</v>
      </c>
      <c r="AE1289" s="48" t="s">
        <v>56287</v>
      </c>
      <c r="AF1289" s="59">
        <v>77</v>
      </c>
      <c r="AG1289" s="59">
        <v>56</v>
      </c>
      <c r="AH1289" s="59">
        <v>0</v>
      </c>
      <c r="AI1289" s="59" t="s">
        <v>19</v>
      </c>
      <c r="AJ1289" s="94">
        <v>28.4</v>
      </c>
      <c r="AK1289" s="94">
        <v>-77.933333000000005</v>
      </c>
      <c r="AL1289" s="30" t="s">
        <v>57514</v>
      </c>
      <c r="KT1289" s="20"/>
      <c r="KU1289" s="20"/>
    </row>
    <row r="1290" spans="1:307">
      <c r="A1290" s="198">
        <v>5466057</v>
      </c>
      <c r="B1290" s="43">
        <v>7057</v>
      </c>
      <c r="C1290" s="18"/>
      <c r="D1290" s="18" t="s">
        <v>58572</v>
      </c>
      <c r="E1290" s="18"/>
      <c r="F1290" s="1" t="s">
        <v>58571</v>
      </c>
      <c r="G1290" s="18"/>
      <c r="H1290" s="18"/>
      <c r="I1290" s="18"/>
      <c r="J1290" s="18"/>
      <c r="K1290" s="60">
        <v>2</v>
      </c>
      <c r="L1290" s="31"/>
      <c r="M1290" s="150"/>
      <c r="N1290" s="54">
        <v>1282</v>
      </c>
      <c r="O1290" s="31" t="s">
        <v>58574</v>
      </c>
      <c r="P1290" s="75">
        <v>18634</v>
      </c>
      <c r="Q1290" s="18" t="s">
        <v>57511</v>
      </c>
      <c r="R1290" s="31" t="s">
        <v>58573</v>
      </c>
      <c r="S1290" s="31" t="s">
        <v>58576</v>
      </c>
      <c r="T1290" s="21" t="s">
        <v>58575</v>
      </c>
      <c r="U1290" s="18"/>
      <c r="V1290" s="150"/>
      <c r="W1290">
        <v>-4431</v>
      </c>
      <c r="X1290" s="96"/>
      <c r="Y1290" s="35"/>
      <c r="Z1290" s="35"/>
      <c r="AA1290" s="35" t="s">
        <v>58351</v>
      </c>
      <c r="AB1290" s="60">
        <v>2</v>
      </c>
      <c r="AC1290" s="60">
        <v>37</v>
      </c>
      <c r="AD1290" s="60">
        <v>0</v>
      </c>
      <c r="AE1290" s="18" t="s">
        <v>56287</v>
      </c>
      <c r="AF1290" s="60">
        <v>12</v>
      </c>
      <c r="AG1290" s="60">
        <v>0</v>
      </c>
      <c r="AH1290" s="60">
        <v>0</v>
      </c>
      <c r="AI1290" s="97" t="s">
        <v>19</v>
      </c>
      <c r="AJ1290" s="99">
        <v>2.6166670000000001</v>
      </c>
      <c r="AK1290" s="99">
        <v>-12</v>
      </c>
      <c r="AL1290" s="30" t="s">
        <v>56277</v>
      </c>
    </row>
    <row r="1291" spans="1:307">
      <c r="A1291" s="197">
        <v>5466058</v>
      </c>
      <c r="B1291" s="42">
        <v>7058</v>
      </c>
      <c r="C1291" s="1"/>
      <c r="D1291" s="1" t="s">
        <v>58195</v>
      </c>
      <c r="E1291" s="1"/>
      <c r="F1291" s="1" t="s">
        <v>58207</v>
      </c>
      <c r="G1291" s="1"/>
      <c r="H1291" s="1"/>
      <c r="I1291" s="1"/>
      <c r="J1291" s="1"/>
      <c r="K1291" s="59">
        <v>3</v>
      </c>
      <c r="L1291" s="31"/>
      <c r="M1291" s="48" t="s">
        <v>81135</v>
      </c>
      <c r="N1291" s="53">
        <v>1286</v>
      </c>
      <c r="O1291" s="31" t="s">
        <v>58225</v>
      </c>
      <c r="P1291" s="34">
        <v>18579</v>
      </c>
      <c r="Q1291" s="1" t="s">
        <v>56889</v>
      </c>
      <c r="R1291" s="30" t="s">
        <v>58435</v>
      </c>
      <c r="S1291" s="57">
        <v>24649</v>
      </c>
      <c r="T1291" s="1"/>
      <c r="U1291" s="1"/>
      <c r="V1291" s="48">
        <v>1</v>
      </c>
      <c r="W1291">
        <v>-123</v>
      </c>
      <c r="X1291" s="59">
        <v>50</v>
      </c>
      <c r="Y1291" s="59">
        <f t="shared" ref="Y1291:Y1301" si="73">X1291/1.8288</f>
        <v>27.340332458442695</v>
      </c>
      <c r="Z1291" s="59"/>
      <c r="AA1291" s="59"/>
      <c r="AB1291" s="59">
        <v>17</v>
      </c>
      <c r="AC1291" s="59">
        <v>18</v>
      </c>
      <c r="AD1291" s="59">
        <v>0</v>
      </c>
      <c r="AE1291" s="48" t="s">
        <v>56287</v>
      </c>
      <c r="AF1291" s="59">
        <v>72</v>
      </c>
      <c r="AG1291" s="59">
        <v>8</v>
      </c>
      <c r="AH1291" s="59">
        <v>0</v>
      </c>
      <c r="AI1291" s="59" t="s">
        <v>56301</v>
      </c>
      <c r="AJ1291" s="94">
        <v>17.3</v>
      </c>
      <c r="AK1291" s="94">
        <v>72.133332999999993</v>
      </c>
      <c r="AL1291" s="30" t="s">
        <v>57435</v>
      </c>
    </row>
    <row r="1292" spans="1:307">
      <c r="A1292" s="197">
        <v>5466059</v>
      </c>
      <c r="B1292" s="42">
        <v>7059</v>
      </c>
      <c r="C1292" s="1"/>
      <c r="D1292" s="1" t="s">
        <v>58195</v>
      </c>
      <c r="E1292" s="1"/>
      <c r="F1292" s="1" t="s">
        <v>58207</v>
      </c>
      <c r="G1292" s="1"/>
      <c r="H1292" s="1"/>
      <c r="I1292" s="1"/>
      <c r="J1292" s="1"/>
      <c r="K1292" s="59">
        <v>1</v>
      </c>
      <c r="L1292" s="31"/>
      <c r="M1292" s="48" t="s">
        <v>81135</v>
      </c>
      <c r="N1292" s="53">
        <v>1333</v>
      </c>
      <c r="O1292" s="31" t="s">
        <v>58431</v>
      </c>
      <c r="P1292" s="70">
        <v>18585</v>
      </c>
      <c r="Q1292" s="1" t="s">
        <v>56889</v>
      </c>
      <c r="R1292" s="30" t="s">
        <v>58432</v>
      </c>
      <c r="S1292" s="30" t="s">
        <v>58433</v>
      </c>
      <c r="T1292" s="1"/>
      <c r="U1292" s="1" t="s">
        <v>58053</v>
      </c>
      <c r="V1292" s="48">
        <v>1</v>
      </c>
      <c r="W1292">
        <v>-4052</v>
      </c>
      <c r="X1292" s="59">
        <v>50</v>
      </c>
      <c r="Y1292" s="59">
        <f t="shared" si="73"/>
        <v>27.340332458442695</v>
      </c>
      <c r="Z1292" s="59"/>
      <c r="AA1292" s="34"/>
      <c r="AB1292" s="59">
        <v>5</v>
      </c>
      <c r="AC1292" s="59">
        <v>34</v>
      </c>
      <c r="AD1292" s="59">
        <v>0</v>
      </c>
      <c r="AE1292" s="1" t="s">
        <v>56287</v>
      </c>
      <c r="AF1292" s="59">
        <v>83</v>
      </c>
      <c r="AG1292" s="59">
        <v>38</v>
      </c>
      <c r="AH1292" s="59">
        <v>0</v>
      </c>
      <c r="AI1292" s="47" t="s">
        <v>56301</v>
      </c>
      <c r="AJ1292" s="53">
        <v>5.5666669999999998</v>
      </c>
      <c r="AK1292" s="53">
        <v>83.633332999999993</v>
      </c>
      <c r="AL1292" s="30" t="s">
        <v>56302</v>
      </c>
    </row>
    <row r="1293" spans="1:307">
      <c r="A1293" s="197">
        <v>5466060</v>
      </c>
      <c r="B1293" s="42">
        <v>7060</v>
      </c>
      <c r="C1293" s="1"/>
      <c r="D1293" s="1" t="s">
        <v>58195</v>
      </c>
      <c r="E1293" s="1"/>
      <c r="F1293" s="1" t="s">
        <v>58207</v>
      </c>
      <c r="G1293" s="1"/>
      <c r="H1293" s="1"/>
      <c r="I1293" s="1"/>
      <c r="J1293" s="1"/>
      <c r="K1293" s="59">
        <v>2</v>
      </c>
      <c r="L1293" s="31"/>
      <c r="M1293" s="48" t="s">
        <v>81135</v>
      </c>
      <c r="N1293" s="53">
        <v>1293</v>
      </c>
      <c r="O1293" s="31" t="s">
        <v>58515</v>
      </c>
      <c r="P1293" s="70">
        <v>18580</v>
      </c>
      <c r="Q1293" s="1" t="s">
        <v>56889</v>
      </c>
      <c r="R1293" s="30" t="s">
        <v>58520</v>
      </c>
      <c r="S1293" s="57">
        <v>24653</v>
      </c>
      <c r="T1293" s="1"/>
      <c r="U1293" s="1"/>
      <c r="V1293" s="48">
        <v>1</v>
      </c>
      <c r="W1293">
        <v>-2236</v>
      </c>
      <c r="X1293" s="59">
        <v>50</v>
      </c>
      <c r="Y1293" s="59">
        <f t="shared" si="73"/>
        <v>27.340332458442695</v>
      </c>
      <c r="Z1293" s="59"/>
      <c r="AA1293" s="59"/>
      <c r="AB1293" s="59">
        <v>12</v>
      </c>
      <c r="AC1293" s="59">
        <v>19</v>
      </c>
      <c r="AD1293" s="59">
        <v>0</v>
      </c>
      <c r="AE1293" s="48" t="s">
        <v>56287</v>
      </c>
      <c r="AF1293" s="59">
        <v>73</v>
      </c>
      <c r="AG1293" s="59">
        <v>13</v>
      </c>
      <c r="AH1293" s="59">
        <v>0</v>
      </c>
      <c r="AI1293" s="59" t="s">
        <v>56301</v>
      </c>
      <c r="AJ1293" s="94">
        <v>12.316667000000001</v>
      </c>
      <c r="AK1293" s="94">
        <v>73.216667000000001</v>
      </c>
      <c r="AL1293" s="30" t="s">
        <v>56302</v>
      </c>
    </row>
    <row r="1294" spans="1:307">
      <c r="A1294" s="197">
        <v>5466061</v>
      </c>
      <c r="B1294" s="42">
        <v>7061</v>
      </c>
      <c r="C1294" s="1"/>
      <c r="D1294" s="1" t="s">
        <v>58195</v>
      </c>
      <c r="E1294" s="1"/>
      <c r="F1294" s="1" t="s">
        <v>58207</v>
      </c>
      <c r="G1294" s="1"/>
      <c r="H1294" s="1"/>
      <c r="I1294" s="1"/>
      <c r="J1294" s="1"/>
      <c r="K1294" s="59">
        <v>1</v>
      </c>
      <c r="L1294" s="31"/>
      <c r="M1294" s="48" t="s">
        <v>81135</v>
      </c>
      <c r="N1294" s="53">
        <v>1342</v>
      </c>
      <c r="O1294" s="31" t="s">
        <v>58242</v>
      </c>
      <c r="P1294" s="70">
        <v>18586</v>
      </c>
      <c r="Q1294" s="1" t="s">
        <v>56889</v>
      </c>
      <c r="R1294" s="30" t="s">
        <v>58282</v>
      </c>
      <c r="S1294" s="57" t="s">
        <v>58112</v>
      </c>
      <c r="T1294" s="1"/>
      <c r="U1294" s="1" t="s">
        <v>58113</v>
      </c>
      <c r="V1294" s="48">
        <v>1</v>
      </c>
      <c r="W1294">
        <v>-4025</v>
      </c>
      <c r="X1294" s="59">
        <v>50</v>
      </c>
      <c r="Y1294" s="59">
        <f t="shared" si="73"/>
        <v>27.340332458442695</v>
      </c>
      <c r="Z1294" s="59"/>
      <c r="AA1294" s="59"/>
      <c r="AB1294" s="59">
        <v>5</v>
      </c>
      <c r="AC1294" s="59">
        <v>26</v>
      </c>
      <c r="AD1294" s="59">
        <v>0</v>
      </c>
      <c r="AE1294" s="48" t="s">
        <v>56287</v>
      </c>
      <c r="AF1294" s="59">
        <v>85</v>
      </c>
      <c r="AG1294" s="59">
        <v>37</v>
      </c>
      <c r="AH1294" s="59">
        <v>0</v>
      </c>
      <c r="AI1294" s="59" t="s">
        <v>56301</v>
      </c>
      <c r="AJ1294" s="94">
        <v>5.4333330000000002</v>
      </c>
      <c r="AK1294" s="94">
        <v>85.616667000000007</v>
      </c>
      <c r="AL1294" s="30" t="s">
        <v>56302</v>
      </c>
    </row>
    <row r="1295" spans="1:307">
      <c r="A1295" s="197">
        <v>5466062</v>
      </c>
      <c r="B1295" s="42">
        <v>7062</v>
      </c>
      <c r="C1295" s="1"/>
      <c r="D1295" s="1" t="s">
        <v>58195</v>
      </c>
      <c r="E1295" s="1"/>
      <c r="F1295" s="1" t="s">
        <v>58207</v>
      </c>
      <c r="G1295" s="1"/>
      <c r="H1295" s="1"/>
      <c r="I1295" s="1"/>
      <c r="J1295" s="1"/>
      <c r="K1295" s="59">
        <v>1</v>
      </c>
      <c r="L1295" s="31"/>
      <c r="M1295" s="48" t="s">
        <v>81135</v>
      </c>
      <c r="N1295" s="53">
        <v>1321</v>
      </c>
      <c r="O1295" s="31" t="s">
        <v>58088</v>
      </c>
      <c r="P1295" s="70">
        <v>18584</v>
      </c>
      <c r="Q1295" s="1" t="s">
        <v>56889</v>
      </c>
      <c r="R1295" s="30" t="s">
        <v>58270</v>
      </c>
      <c r="S1295" s="57" t="s">
        <v>58057</v>
      </c>
      <c r="T1295" s="1"/>
      <c r="U1295" s="1"/>
      <c r="V1295" s="48">
        <v>1</v>
      </c>
      <c r="W1295">
        <v>-70</v>
      </c>
      <c r="X1295" s="59">
        <v>50</v>
      </c>
      <c r="Y1295" s="59">
        <f t="shared" si="73"/>
        <v>27.340332458442695</v>
      </c>
      <c r="Z1295" s="59"/>
      <c r="AA1295" s="59"/>
      <c r="AB1295" s="59">
        <v>5</v>
      </c>
      <c r="AC1295" s="59">
        <v>55</v>
      </c>
      <c r="AD1295" s="59">
        <v>0</v>
      </c>
      <c r="AE1295" s="48" t="s">
        <v>56287</v>
      </c>
      <c r="AF1295" s="59">
        <v>80</v>
      </c>
      <c r="AG1295" s="59">
        <v>8</v>
      </c>
      <c r="AH1295" s="59">
        <v>0</v>
      </c>
      <c r="AI1295" s="59" t="s">
        <v>56301</v>
      </c>
      <c r="AJ1295" s="94">
        <v>5.9166670000000003</v>
      </c>
      <c r="AK1295" s="94">
        <v>80.133332999999993</v>
      </c>
      <c r="AL1295" s="30" t="s">
        <v>57435</v>
      </c>
    </row>
    <row r="1296" spans="1:307">
      <c r="A1296" s="197">
        <v>5466063</v>
      </c>
      <c r="B1296" s="42">
        <v>7063</v>
      </c>
      <c r="C1296" s="1"/>
      <c r="D1296" s="1" t="s">
        <v>58195</v>
      </c>
      <c r="E1296" s="1"/>
      <c r="F1296" s="1" t="s">
        <v>58207</v>
      </c>
      <c r="G1296" s="1"/>
      <c r="H1296" s="1"/>
      <c r="I1296" s="1"/>
      <c r="J1296" s="1"/>
      <c r="K1296" s="59">
        <v>2</v>
      </c>
      <c r="L1296" s="31"/>
      <c r="M1296" s="48" t="s">
        <v>81135</v>
      </c>
      <c r="N1296" s="53">
        <v>1394</v>
      </c>
      <c r="O1296" s="31" t="s">
        <v>58135</v>
      </c>
      <c r="P1296" s="70">
        <v>18595</v>
      </c>
      <c r="Q1296" s="1" t="s">
        <v>56889</v>
      </c>
      <c r="R1296" s="53">
        <v>16</v>
      </c>
      <c r="S1296" s="57" t="s">
        <v>57483</v>
      </c>
      <c r="T1296" s="1"/>
      <c r="U1296" s="1"/>
      <c r="V1296" s="48">
        <v>1</v>
      </c>
      <c r="W1296">
        <v>-1590</v>
      </c>
      <c r="X1296" s="59">
        <v>50</v>
      </c>
      <c r="Y1296" s="59">
        <f t="shared" si="73"/>
        <v>27.340332458442695</v>
      </c>
      <c r="Z1296" s="59"/>
      <c r="AA1296" s="59"/>
      <c r="AB1296" s="59">
        <v>18</v>
      </c>
      <c r="AC1296" s="59">
        <v>23</v>
      </c>
      <c r="AD1296" s="59">
        <v>0</v>
      </c>
      <c r="AE1296" s="48" t="s">
        <v>20</v>
      </c>
      <c r="AF1296" s="59">
        <v>113</v>
      </c>
      <c r="AG1296" s="59">
        <v>22</v>
      </c>
      <c r="AH1296" s="59">
        <v>0</v>
      </c>
      <c r="AI1296" s="59" t="s">
        <v>56301</v>
      </c>
      <c r="AJ1296" s="94">
        <v>-18.383333</v>
      </c>
      <c r="AK1296" s="94">
        <v>113.36666700000001</v>
      </c>
      <c r="AL1296" s="30" t="s">
        <v>56302</v>
      </c>
    </row>
    <row r="1297" spans="1:307">
      <c r="A1297" s="197">
        <v>5466064</v>
      </c>
      <c r="B1297" s="42">
        <v>7064</v>
      </c>
      <c r="C1297" s="1"/>
      <c r="D1297" s="1" t="s">
        <v>58195</v>
      </c>
      <c r="E1297" s="1"/>
      <c r="F1297" s="1" t="s">
        <v>58207</v>
      </c>
      <c r="G1297" s="1"/>
      <c r="H1297" s="1"/>
      <c r="I1297" s="1"/>
      <c r="J1297" s="1"/>
      <c r="K1297" s="59">
        <v>1</v>
      </c>
      <c r="L1297" s="31"/>
      <c r="M1297" s="49" t="s">
        <v>81135</v>
      </c>
      <c r="N1297" s="53">
        <v>1411</v>
      </c>
      <c r="O1297" s="31" t="s">
        <v>58059</v>
      </c>
      <c r="P1297" s="70">
        <v>18597</v>
      </c>
      <c r="Q1297" s="1" t="s">
        <v>56889</v>
      </c>
      <c r="R1297" s="53">
        <v>18</v>
      </c>
      <c r="S1297" s="57" t="s">
        <v>57526</v>
      </c>
      <c r="T1297" s="1"/>
      <c r="U1297" s="1" t="s">
        <v>57619</v>
      </c>
      <c r="V1297" s="49">
        <v>1</v>
      </c>
      <c r="W1297">
        <v>-114</v>
      </c>
      <c r="X1297" s="59">
        <v>50</v>
      </c>
      <c r="Y1297" s="59">
        <f t="shared" si="73"/>
        <v>27.340332458442695</v>
      </c>
      <c r="Z1297" s="59"/>
      <c r="AA1297" s="59"/>
      <c r="AB1297" s="59">
        <v>24</v>
      </c>
      <c r="AC1297" s="59">
        <v>30</v>
      </c>
      <c r="AD1297" s="59">
        <v>0</v>
      </c>
      <c r="AE1297" s="48" t="s">
        <v>20</v>
      </c>
      <c r="AF1297" s="59">
        <v>112</v>
      </c>
      <c r="AG1297" s="59">
        <v>31</v>
      </c>
      <c r="AH1297" s="59">
        <v>0</v>
      </c>
      <c r="AI1297" s="59" t="s">
        <v>56301</v>
      </c>
      <c r="AJ1297" s="94">
        <v>-24.5</v>
      </c>
      <c r="AK1297" s="94">
        <v>112.516667</v>
      </c>
      <c r="AL1297" s="30" t="s">
        <v>57435</v>
      </c>
    </row>
    <row r="1298" spans="1:307">
      <c r="A1298" s="197">
        <v>5466065</v>
      </c>
      <c r="B1298" s="42">
        <v>7065</v>
      </c>
      <c r="C1298" s="1"/>
      <c r="D1298" s="1" t="s">
        <v>58195</v>
      </c>
      <c r="E1298" s="1"/>
      <c r="F1298" s="1" t="s">
        <v>58207</v>
      </c>
      <c r="G1298" s="1"/>
      <c r="H1298" s="1"/>
      <c r="I1298" s="1"/>
      <c r="J1298" s="1"/>
      <c r="K1298" s="59">
        <v>1</v>
      </c>
      <c r="L1298" s="31"/>
      <c r="M1298" s="48" t="s">
        <v>81135</v>
      </c>
      <c r="N1298" s="53">
        <v>1486</v>
      </c>
      <c r="O1298" s="31" t="s">
        <v>58066</v>
      </c>
      <c r="P1298" s="76">
        <v>18607</v>
      </c>
      <c r="Q1298" s="1" t="s">
        <v>56889</v>
      </c>
      <c r="R1298" s="30" t="s">
        <v>58291</v>
      </c>
      <c r="S1298" s="57" t="s">
        <v>58067</v>
      </c>
      <c r="T1298" s="1"/>
      <c r="U1298" s="1"/>
      <c r="V1298" s="48">
        <v>1</v>
      </c>
      <c r="W1298">
        <v>-30</v>
      </c>
      <c r="X1298" s="59">
        <v>50</v>
      </c>
      <c r="Y1298" s="59">
        <f t="shared" si="73"/>
        <v>27.340332458442695</v>
      </c>
      <c r="Z1298" s="59"/>
      <c r="AA1298" s="59"/>
      <c r="AB1298" s="59">
        <v>6</v>
      </c>
      <c r="AC1298" s="59">
        <v>23</v>
      </c>
      <c r="AD1298" s="59">
        <v>0</v>
      </c>
      <c r="AE1298" s="48" t="s">
        <v>20</v>
      </c>
      <c r="AF1298" s="59">
        <v>112</v>
      </c>
      <c r="AG1298" s="59">
        <v>34</v>
      </c>
      <c r="AH1298" s="59">
        <v>0</v>
      </c>
      <c r="AI1298" s="59" t="s">
        <v>56301</v>
      </c>
      <c r="AJ1298" s="94">
        <v>-6.3833330000000004</v>
      </c>
      <c r="AK1298" s="94">
        <v>112.566667</v>
      </c>
      <c r="AL1298" s="30" t="s">
        <v>58068</v>
      </c>
    </row>
    <row r="1299" spans="1:307">
      <c r="A1299" s="197">
        <v>5466066</v>
      </c>
      <c r="B1299" s="42">
        <v>7066</v>
      </c>
      <c r="C1299" s="1"/>
      <c r="D1299" s="1" t="s">
        <v>58195</v>
      </c>
      <c r="E1299" s="1"/>
      <c r="F1299" s="1" t="s">
        <v>58207</v>
      </c>
      <c r="G1299" s="1"/>
      <c r="H1299" s="1"/>
      <c r="I1299" s="1"/>
      <c r="J1299" s="1"/>
      <c r="K1299" s="59">
        <v>2</v>
      </c>
      <c r="L1299" s="31"/>
      <c r="M1299" s="48" t="s">
        <v>81135</v>
      </c>
      <c r="N1299" s="53">
        <v>1427</v>
      </c>
      <c r="O1299" s="31" t="s">
        <v>58086</v>
      </c>
      <c r="P1299" s="70">
        <v>18599</v>
      </c>
      <c r="Q1299" s="1" t="s">
        <v>56889</v>
      </c>
      <c r="R1299" s="53">
        <v>20</v>
      </c>
      <c r="S1299" s="57" t="s">
        <v>57484</v>
      </c>
      <c r="T1299" s="1"/>
      <c r="U1299" s="1"/>
      <c r="V1299" s="48">
        <v>1</v>
      </c>
      <c r="W1299">
        <v>-2096</v>
      </c>
      <c r="X1299" s="59">
        <v>50</v>
      </c>
      <c r="Y1299" s="59">
        <f t="shared" si="73"/>
        <v>27.340332458442695</v>
      </c>
      <c r="Z1299" s="59"/>
      <c r="AA1299" s="59"/>
      <c r="AB1299" s="59">
        <v>26</v>
      </c>
      <c r="AC1299" s="59">
        <v>55</v>
      </c>
      <c r="AD1299" s="59">
        <v>0</v>
      </c>
      <c r="AE1299" s="48" t="s">
        <v>20</v>
      </c>
      <c r="AF1299" s="59">
        <v>111</v>
      </c>
      <c r="AG1299" s="59">
        <v>34</v>
      </c>
      <c r="AH1299" s="59">
        <v>0</v>
      </c>
      <c r="AI1299" s="59" t="s">
        <v>56301</v>
      </c>
      <c r="AJ1299" s="94">
        <v>-26.916667</v>
      </c>
      <c r="AK1299" s="94">
        <v>111.566667</v>
      </c>
      <c r="AL1299" s="30" t="s">
        <v>57435</v>
      </c>
    </row>
    <row r="1300" spans="1:307">
      <c r="A1300" s="197">
        <v>5466067</v>
      </c>
      <c r="B1300" s="42">
        <v>7067</v>
      </c>
      <c r="C1300" s="1"/>
      <c r="D1300" s="1" t="s">
        <v>58195</v>
      </c>
      <c r="E1300" s="1"/>
      <c r="F1300" s="1" t="s">
        <v>58207</v>
      </c>
      <c r="G1300" s="1"/>
      <c r="H1300" s="1"/>
      <c r="I1300" s="1"/>
      <c r="J1300" s="1"/>
      <c r="K1300" s="59">
        <v>2</v>
      </c>
      <c r="L1300" s="31"/>
      <c r="M1300" s="48" t="s">
        <v>81135</v>
      </c>
      <c r="N1300" s="53">
        <v>1523</v>
      </c>
      <c r="O1300" s="31" t="s">
        <v>58061</v>
      </c>
      <c r="P1300" s="70">
        <v>18604</v>
      </c>
      <c r="Q1300" s="1" t="s">
        <v>56889</v>
      </c>
      <c r="R1300" s="30" t="s">
        <v>58272</v>
      </c>
      <c r="S1300" s="57" t="s">
        <v>57569</v>
      </c>
      <c r="T1300" s="1"/>
      <c r="U1300" s="1"/>
      <c r="V1300" s="48">
        <v>1</v>
      </c>
      <c r="W1300">
        <v>-210</v>
      </c>
      <c r="X1300" s="59">
        <v>50</v>
      </c>
      <c r="Y1300" s="59">
        <f t="shared" si="73"/>
        <v>27.340332458442695</v>
      </c>
      <c r="Z1300" s="59"/>
      <c r="AA1300" s="59"/>
      <c r="AB1300" s="59">
        <v>30</v>
      </c>
      <c r="AC1300" s="59">
        <v>42</v>
      </c>
      <c r="AD1300" s="59">
        <v>0</v>
      </c>
      <c r="AE1300" s="48" t="s">
        <v>20</v>
      </c>
      <c r="AF1300" s="59">
        <v>114</v>
      </c>
      <c r="AG1300" s="59">
        <v>41</v>
      </c>
      <c r="AH1300" s="59">
        <v>0</v>
      </c>
      <c r="AI1300" s="59" t="s">
        <v>56301</v>
      </c>
      <c r="AJ1300" s="94">
        <v>-30.7</v>
      </c>
      <c r="AK1300" s="94">
        <v>114.683333</v>
      </c>
      <c r="AL1300" s="30" t="s">
        <v>57435</v>
      </c>
    </row>
    <row r="1301" spans="1:307">
      <c r="A1301" s="197">
        <v>5466068</v>
      </c>
      <c r="B1301" s="42">
        <v>7068</v>
      </c>
      <c r="C1301" s="1"/>
      <c r="D1301" s="1" t="s">
        <v>58195</v>
      </c>
      <c r="E1301" s="1"/>
      <c r="F1301" s="1" t="s">
        <v>58207</v>
      </c>
      <c r="G1301" s="1"/>
      <c r="H1301" s="1"/>
      <c r="I1301" s="1"/>
      <c r="J1301" s="1"/>
      <c r="K1301" s="59">
        <v>1</v>
      </c>
      <c r="L1301" s="31"/>
      <c r="M1301" s="48" t="s">
        <v>81135</v>
      </c>
      <c r="N1301" s="53">
        <v>1547</v>
      </c>
      <c r="O1301" s="31" t="s">
        <v>58064</v>
      </c>
      <c r="P1301" s="70">
        <v>18606</v>
      </c>
      <c r="Q1301" s="1" t="s">
        <v>56889</v>
      </c>
      <c r="R1301" s="30" t="s">
        <v>58290</v>
      </c>
      <c r="S1301" s="57" t="s">
        <v>58057</v>
      </c>
      <c r="T1301" s="1" t="s">
        <v>58065</v>
      </c>
      <c r="U1301" s="1"/>
      <c r="V1301" s="48">
        <v>1</v>
      </c>
      <c r="W1301">
        <v>-2284</v>
      </c>
      <c r="X1301" s="59">
        <v>50</v>
      </c>
      <c r="Y1301" s="59">
        <f t="shared" si="73"/>
        <v>27.340332458442695</v>
      </c>
      <c r="Z1301" s="59"/>
      <c r="AA1301" s="59"/>
      <c r="AB1301" s="59">
        <v>6</v>
      </c>
      <c r="AC1301" s="59">
        <v>52</v>
      </c>
      <c r="AD1301" s="59">
        <v>0</v>
      </c>
      <c r="AE1301" s="48" t="s">
        <v>56287</v>
      </c>
      <c r="AF1301" s="59">
        <v>77</v>
      </c>
      <c r="AG1301" s="59">
        <v>43</v>
      </c>
      <c r="AH1301" s="59">
        <v>0</v>
      </c>
      <c r="AI1301" s="59" t="s">
        <v>56301</v>
      </c>
      <c r="AJ1301" s="94">
        <v>6.8666669999999996</v>
      </c>
      <c r="AK1301" s="94">
        <v>77.716667000000001</v>
      </c>
      <c r="AL1301" s="30" t="s">
        <v>57435</v>
      </c>
    </row>
    <row r="1302" spans="1:307">
      <c r="A1302" s="197">
        <v>5466069</v>
      </c>
      <c r="B1302" s="42">
        <v>7069</v>
      </c>
      <c r="C1302" s="1"/>
      <c r="D1302" s="1" t="s">
        <v>58195</v>
      </c>
      <c r="E1302" s="1"/>
      <c r="F1302" s="1" t="s">
        <v>58207</v>
      </c>
      <c r="G1302" s="1"/>
      <c r="H1302" s="1" t="s">
        <v>58577</v>
      </c>
      <c r="I1302" s="1"/>
      <c r="J1302" s="1"/>
      <c r="K1302" s="59">
        <v>60</v>
      </c>
      <c r="L1302" s="31"/>
      <c r="M1302" s="48"/>
      <c r="N1302" s="30"/>
      <c r="O1302" s="31" t="s">
        <v>56706</v>
      </c>
      <c r="P1302" s="75">
        <v>34991</v>
      </c>
      <c r="Q1302" s="1" t="s">
        <v>56703</v>
      </c>
      <c r="R1302" s="53">
        <v>338</v>
      </c>
      <c r="S1302" s="57" t="s">
        <v>58376</v>
      </c>
      <c r="T1302" s="1"/>
      <c r="U1302" s="1"/>
      <c r="W1302">
        <v>-3740</v>
      </c>
      <c r="X1302" s="59">
        <f>Y1302*1.8288</f>
        <v>3639.3119999999999</v>
      </c>
      <c r="Y1302" s="59">
        <v>1990</v>
      </c>
      <c r="Z1302" s="59"/>
      <c r="AA1302" s="59"/>
      <c r="AB1302" s="59">
        <v>21</v>
      </c>
      <c r="AC1302" s="59">
        <v>15</v>
      </c>
      <c r="AD1302" s="59">
        <v>0</v>
      </c>
      <c r="AE1302" s="48" t="s">
        <v>20</v>
      </c>
      <c r="AF1302" s="59">
        <v>14</v>
      </c>
      <c r="AG1302" s="59">
        <v>2</v>
      </c>
      <c r="AH1302" s="59">
        <v>0</v>
      </c>
      <c r="AI1302" s="59" t="s">
        <v>19</v>
      </c>
      <c r="AJ1302" s="94">
        <v>-21.25</v>
      </c>
      <c r="AK1302" s="94">
        <v>-14.033333000000001</v>
      </c>
      <c r="AL1302" s="30" t="s">
        <v>56277</v>
      </c>
      <c r="KS1302" s="129"/>
    </row>
    <row r="1303" spans="1:307">
      <c r="A1303" s="197">
        <v>5466070</v>
      </c>
      <c r="B1303" s="42">
        <v>7070</v>
      </c>
      <c r="C1303" s="1"/>
      <c r="D1303" s="1" t="s">
        <v>58195</v>
      </c>
      <c r="E1303" s="1"/>
      <c r="F1303" s="1" t="s">
        <v>58207</v>
      </c>
      <c r="G1303" s="1"/>
      <c r="H1303" s="1"/>
      <c r="I1303" s="1"/>
      <c r="J1303" s="1"/>
      <c r="K1303" s="59">
        <v>2</v>
      </c>
      <c r="L1303" s="31"/>
      <c r="M1303" s="48" t="s">
        <v>81135</v>
      </c>
      <c r="N1303" s="53">
        <v>1562</v>
      </c>
      <c r="O1303" s="31" t="s">
        <v>58092</v>
      </c>
      <c r="P1303" s="70">
        <v>18611</v>
      </c>
      <c r="Q1303" s="1" t="s">
        <v>56889</v>
      </c>
      <c r="R1303" s="30" t="s">
        <v>58285</v>
      </c>
      <c r="S1303" s="57" t="s">
        <v>57483</v>
      </c>
      <c r="T1303" s="1"/>
      <c r="U1303" s="1"/>
      <c r="V1303" s="48">
        <v>1</v>
      </c>
      <c r="W1303">
        <v>-2506</v>
      </c>
      <c r="X1303" s="59">
        <v>50</v>
      </c>
      <c r="Y1303" s="59">
        <f>X1303/1.8288</f>
        <v>27.340332458442695</v>
      </c>
      <c r="Z1303" s="59"/>
      <c r="AA1303" s="59"/>
      <c r="AB1303" s="59">
        <v>16</v>
      </c>
      <c r="AC1303" s="59">
        <v>39</v>
      </c>
      <c r="AD1303" s="59">
        <v>0</v>
      </c>
      <c r="AE1303" s="48" t="s">
        <v>20</v>
      </c>
      <c r="AF1303" s="59">
        <v>113</v>
      </c>
      <c r="AG1303" s="59">
        <v>3</v>
      </c>
      <c r="AH1303" s="59">
        <v>0</v>
      </c>
      <c r="AI1303" s="59" t="s">
        <v>56301</v>
      </c>
      <c r="AJ1303" s="94">
        <v>-16.649999999999999</v>
      </c>
      <c r="AK1303" s="94">
        <v>113.05</v>
      </c>
      <c r="AL1303" s="30" t="s">
        <v>56302</v>
      </c>
    </row>
    <row r="1304" spans="1:307">
      <c r="A1304" s="198">
        <v>5466071</v>
      </c>
      <c r="B1304" s="43">
        <v>7071</v>
      </c>
      <c r="C1304" s="18"/>
      <c r="D1304" s="18" t="s">
        <v>58195</v>
      </c>
      <c r="E1304" s="18"/>
      <c r="F1304" s="18" t="s">
        <v>58207</v>
      </c>
      <c r="G1304" s="18"/>
      <c r="H1304" s="18"/>
      <c r="I1304" s="28" t="s">
        <v>57117</v>
      </c>
      <c r="J1304" s="18"/>
      <c r="K1304" s="60">
        <v>3</v>
      </c>
      <c r="L1304" s="31"/>
      <c r="M1304" s="49"/>
      <c r="N1304" s="54">
        <v>1588</v>
      </c>
      <c r="O1304" s="31" t="s">
        <v>58129</v>
      </c>
      <c r="P1304" s="75">
        <v>18527</v>
      </c>
      <c r="Q1304" s="18" t="s">
        <v>57785</v>
      </c>
      <c r="R1304" s="18" t="s">
        <v>57101</v>
      </c>
      <c r="S1304" s="58" t="s">
        <v>57465</v>
      </c>
      <c r="T1304" s="18"/>
      <c r="U1304" s="18"/>
      <c r="V1304" s="49"/>
      <c r="W1304" s="20">
        <v>-3735</v>
      </c>
      <c r="X1304" s="60">
        <v>3400</v>
      </c>
      <c r="Y1304" s="60">
        <f>X1304/1.8288</f>
        <v>1859.1426071741032</v>
      </c>
      <c r="Z1304" s="60"/>
      <c r="AA1304" s="60" t="s">
        <v>57550</v>
      </c>
      <c r="AB1304" s="60">
        <v>14</v>
      </c>
      <c r="AC1304" s="60">
        <v>16</v>
      </c>
      <c r="AD1304" s="60">
        <v>0</v>
      </c>
      <c r="AE1304" s="49" t="s">
        <v>20</v>
      </c>
      <c r="AF1304" s="60">
        <v>119</v>
      </c>
      <c r="AG1304" s="60">
        <v>11</v>
      </c>
      <c r="AH1304" s="60">
        <v>0</v>
      </c>
      <c r="AI1304" s="60" t="s">
        <v>19</v>
      </c>
      <c r="AJ1304" s="93">
        <v>-14.266667</v>
      </c>
      <c r="AK1304" s="93">
        <v>-119.183333</v>
      </c>
      <c r="AL1304" s="31" t="s">
        <v>23</v>
      </c>
      <c r="KS1304" s="20"/>
      <c r="KT1304" s="20"/>
      <c r="KU1304" s="20"/>
    </row>
    <row r="1305" spans="1:307">
      <c r="A1305" s="197">
        <v>5466072</v>
      </c>
      <c r="B1305" s="42">
        <v>7072</v>
      </c>
      <c r="C1305" s="1"/>
      <c r="D1305" s="1" t="s">
        <v>58195</v>
      </c>
      <c r="E1305" s="1"/>
      <c r="F1305" s="1" t="s">
        <v>58207</v>
      </c>
      <c r="G1305" s="1"/>
      <c r="H1305" s="1"/>
      <c r="I1305" s="1"/>
      <c r="J1305" s="1"/>
      <c r="K1305" s="59">
        <v>1</v>
      </c>
      <c r="L1305" s="31"/>
      <c r="M1305" s="48"/>
      <c r="N1305" s="53">
        <v>1578</v>
      </c>
      <c r="O1305" s="31" t="s">
        <v>58131</v>
      </c>
      <c r="P1305" s="75">
        <v>18528</v>
      </c>
      <c r="Q1305" s="1" t="s">
        <v>57785</v>
      </c>
      <c r="R1305" s="1" t="s">
        <v>57101</v>
      </c>
      <c r="S1305" s="57" t="s">
        <v>57465</v>
      </c>
      <c r="T1305" s="1"/>
      <c r="U1305" s="1"/>
      <c r="W1305">
        <v>-3735</v>
      </c>
      <c r="X1305" s="59">
        <v>3400</v>
      </c>
      <c r="Y1305" s="59">
        <f>X1305/1.8288</f>
        <v>1859.1426071741032</v>
      </c>
      <c r="Z1305" s="59"/>
      <c r="AA1305" s="59" t="s">
        <v>81202</v>
      </c>
      <c r="AB1305" s="59">
        <v>14</v>
      </c>
      <c r="AC1305" s="59">
        <v>16</v>
      </c>
      <c r="AD1305" s="59">
        <v>0</v>
      </c>
      <c r="AE1305" s="48" t="s">
        <v>20</v>
      </c>
      <c r="AF1305" s="59">
        <v>119</v>
      </c>
      <c r="AG1305" s="59">
        <v>11</v>
      </c>
      <c r="AH1305" s="59">
        <v>0</v>
      </c>
      <c r="AI1305" s="59" t="s">
        <v>19</v>
      </c>
      <c r="AJ1305" s="94">
        <v>-14.266667</v>
      </c>
      <c r="AK1305" s="94">
        <v>-119.183333</v>
      </c>
      <c r="AL1305" s="30" t="s">
        <v>23</v>
      </c>
      <c r="KS1305" s="52"/>
    </row>
    <row r="1306" spans="1:307">
      <c r="A1306" s="197">
        <v>5466073</v>
      </c>
      <c r="B1306" s="42">
        <v>7073</v>
      </c>
      <c r="C1306" s="1"/>
      <c r="D1306" s="1" t="s">
        <v>58195</v>
      </c>
      <c r="E1306" s="1"/>
      <c r="F1306" s="1" t="s">
        <v>58207</v>
      </c>
      <c r="G1306" s="1"/>
      <c r="H1306" s="1"/>
      <c r="I1306" s="1"/>
      <c r="J1306" s="1"/>
      <c r="K1306" s="59">
        <v>1</v>
      </c>
      <c r="L1306" s="31"/>
      <c r="M1306" s="48" t="s">
        <v>81135</v>
      </c>
      <c r="N1306" s="53">
        <v>1538</v>
      </c>
      <c r="O1306" s="31" t="s">
        <v>58479</v>
      </c>
      <c r="P1306" s="70">
        <v>18616</v>
      </c>
      <c r="Q1306" s="1" t="s">
        <v>56889</v>
      </c>
      <c r="R1306" s="30" t="s">
        <v>58295</v>
      </c>
      <c r="S1306" s="57" t="s">
        <v>57484</v>
      </c>
      <c r="T1306" s="1"/>
      <c r="U1306" s="1"/>
      <c r="V1306" s="48">
        <v>1</v>
      </c>
      <c r="W1306">
        <v>-2096</v>
      </c>
      <c r="X1306" s="59">
        <v>50</v>
      </c>
      <c r="Y1306" s="59">
        <f>X1306/1.8288</f>
        <v>27.340332458442695</v>
      </c>
      <c r="Z1306" s="59"/>
      <c r="AA1306" s="59"/>
      <c r="AB1306" s="59">
        <v>26</v>
      </c>
      <c r="AC1306" s="59">
        <v>55</v>
      </c>
      <c r="AD1306" s="59">
        <v>0</v>
      </c>
      <c r="AE1306" s="48" t="s">
        <v>20</v>
      </c>
      <c r="AF1306" s="59">
        <v>111</v>
      </c>
      <c r="AG1306" s="59">
        <v>34</v>
      </c>
      <c r="AH1306" s="59">
        <v>0</v>
      </c>
      <c r="AI1306" s="59" t="s">
        <v>56301</v>
      </c>
      <c r="AJ1306" s="94">
        <v>-26.916667</v>
      </c>
      <c r="AK1306" s="94">
        <v>111.566667</v>
      </c>
      <c r="AL1306" s="30" t="s">
        <v>57435</v>
      </c>
      <c r="KS1306" s="20"/>
    </row>
    <row r="1307" spans="1:307" s="52" customFormat="1">
      <c r="A1307" s="197">
        <v>5466074</v>
      </c>
      <c r="B1307" s="42">
        <v>7074</v>
      </c>
      <c r="C1307" s="1"/>
      <c r="D1307" s="1" t="s">
        <v>58227</v>
      </c>
      <c r="E1307" s="1" t="s">
        <v>57558</v>
      </c>
      <c r="F1307" s="1" t="s">
        <v>58228</v>
      </c>
      <c r="G1307" s="1"/>
      <c r="H1307" s="1"/>
      <c r="I1307" s="1"/>
      <c r="J1307" s="1"/>
      <c r="K1307" s="59">
        <v>17</v>
      </c>
      <c r="L1307" s="31"/>
      <c r="M1307" s="48" t="s">
        <v>81135</v>
      </c>
      <c r="N1307" s="53">
        <v>1081</v>
      </c>
      <c r="O1307" s="31"/>
      <c r="P1307" s="70">
        <v>18717</v>
      </c>
      <c r="Q1307" s="1" t="s">
        <v>58308</v>
      </c>
      <c r="R1307" s="30" t="s">
        <v>57559</v>
      </c>
      <c r="S1307" s="57" t="s">
        <v>58221</v>
      </c>
      <c r="T1307" s="1"/>
      <c r="U1307" s="18" t="s">
        <v>57619</v>
      </c>
      <c r="V1307" s="48">
        <v>1</v>
      </c>
      <c r="W1307">
        <v>-3151</v>
      </c>
      <c r="X1307" s="59" t="s">
        <v>56516</v>
      </c>
      <c r="Y1307" s="59"/>
      <c r="Z1307" s="59"/>
      <c r="AA1307" s="59"/>
      <c r="AB1307" s="59">
        <v>13</v>
      </c>
      <c r="AC1307" s="59">
        <v>8</v>
      </c>
      <c r="AD1307" s="59">
        <v>0</v>
      </c>
      <c r="AE1307" s="48" t="s">
        <v>56287</v>
      </c>
      <c r="AF1307" s="59">
        <v>86</v>
      </c>
      <c r="AG1307" s="59">
        <v>12</v>
      </c>
      <c r="AH1307" s="59">
        <v>0</v>
      </c>
      <c r="AI1307" s="59" t="s">
        <v>56301</v>
      </c>
      <c r="AJ1307" s="94">
        <v>13.133333</v>
      </c>
      <c r="AK1307" s="94">
        <v>86.2</v>
      </c>
      <c r="AL1307" s="30" t="s">
        <v>57560</v>
      </c>
      <c r="AM1307" s="20"/>
      <c r="AN1307" s="20"/>
      <c r="AO1307" s="20"/>
      <c r="AP1307" s="20"/>
      <c r="AQ1307" s="20"/>
      <c r="AR1307" s="20"/>
      <c r="AS1307" s="20"/>
      <c r="AT1307" s="20"/>
      <c r="AU1307" s="20"/>
      <c r="AV1307" s="20"/>
      <c r="AW1307" s="20"/>
      <c r="AX1307" s="20"/>
      <c r="AY1307" s="20"/>
      <c r="AZ1307" s="20"/>
      <c r="BA1307" s="20"/>
      <c r="BB1307" s="20"/>
      <c r="BC1307" s="20"/>
      <c r="BD1307" s="20"/>
      <c r="BE1307" s="20"/>
      <c r="BF1307" s="20"/>
      <c r="BG1307" s="20"/>
      <c r="BH1307" s="20"/>
      <c r="BI1307" s="20"/>
      <c r="BJ1307" s="20"/>
      <c r="BK1307" s="20"/>
      <c r="BL1307" s="20"/>
      <c r="BM1307" s="20"/>
      <c r="BN1307" s="20"/>
      <c r="BO1307" s="20"/>
      <c r="BP1307" s="20"/>
      <c r="BQ1307" s="20"/>
      <c r="BR1307" s="20"/>
      <c r="BS1307" s="20"/>
      <c r="BT1307" s="20"/>
      <c r="BU1307" s="20"/>
      <c r="BV1307" s="20"/>
      <c r="BW1307" s="20"/>
      <c r="BX1307" s="20"/>
      <c r="BY1307" s="20"/>
      <c r="BZ1307" s="20"/>
      <c r="CA1307" s="20"/>
      <c r="CB1307" s="20"/>
      <c r="CC1307" s="20"/>
      <c r="CD1307" s="20"/>
      <c r="CE1307" s="20"/>
      <c r="CF1307" s="20"/>
      <c r="CG1307" s="20"/>
      <c r="CH1307" s="20"/>
      <c r="CI1307" s="20"/>
      <c r="CJ1307" s="20"/>
      <c r="CK1307" s="20"/>
      <c r="CL1307" s="20"/>
      <c r="CM1307" s="20"/>
      <c r="CN1307" s="20"/>
      <c r="CO1307" s="20"/>
      <c r="CP1307" s="20"/>
      <c r="CQ1307" s="20"/>
      <c r="CR1307" s="20"/>
      <c r="CS1307" s="20"/>
      <c r="CT1307" s="20"/>
      <c r="CU1307" s="20"/>
      <c r="CV1307" s="20"/>
      <c r="CW1307" s="20"/>
      <c r="CX1307" s="20"/>
      <c r="CY1307" s="20"/>
      <c r="CZ1307" s="20"/>
      <c r="DA1307" s="20"/>
      <c r="DB1307" s="20"/>
      <c r="DC1307" s="20"/>
      <c r="DD1307" s="20"/>
      <c r="DE1307" s="20"/>
      <c r="DF1307" s="20"/>
      <c r="DG1307" s="20"/>
      <c r="DH1307" s="20"/>
      <c r="DI1307" s="20"/>
      <c r="DJ1307" s="20"/>
      <c r="DK1307" s="20"/>
      <c r="DL1307" s="20"/>
      <c r="DM1307" s="20"/>
      <c r="DN1307" s="20"/>
      <c r="DO1307" s="20"/>
      <c r="DP1307" s="20"/>
      <c r="DQ1307" s="20"/>
      <c r="DR1307" s="20"/>
      <c r="DS1307" s="20"/>
      <c r="DT1307" s="20"/>
      <c r="DU1307" s="20"/>
      <c r="DV1307" s="20"/>
      <c r="DW1307" s="20"/>
      <c r="DX1307" s="20"/>
      <c r="DY1307" s="20"/>
      <c r="DZ1307" s="20"/>
      <c r="EA1307" s="20"/>
      <c r="EB1307" s="20"/>
      <c r="EC1307" s="20"/>
      <c r="ED1307" s="20"/>
      <c r="EE1307" s="20"/>
      <c r="EF1307" s="20"/>
      <c r="EG1307" s="20"/>
      <c r="EH1307" s="20"/>
      <c r="EI1307" s="20"/>
      <c r="EJ1307" s="20"/>
      <c r="EK1307" s="20"/>
      <c r="EL1307" s="20"/>
      <c r="EM1307" s="20"/>
      <c r="EN1307" s="20"/>
      <c r="EO1307" s="20"/>
      <c r="EP1307" s="20"/>
      <c r="EQ1307" s="20"/>
      <c r="ER1307" s="20"/>
      <c r="ES1307" s="20"/>
      <c r="ET1307" s="20"/>
      <c r="EU1307" s="20"/>
      <c r="EV1307" s="20"/>
      <c r="EW1307" s="20"/>
      <c r="EX1307" s="20"/>
      <c r="EY1307" s="20"/>
      <c r="EZ1307" s="20"/>
      <c r="FA1307" s="20"/>
      <c r="FB1307" s="20"/>
      <c r="FC1307" s="20"/>
      <c r="FD1307" s="20"/>
      <c r="FE1307" s="20"/>
      <c r="FF1307" s="20"/>
      <c r="FG1307" s="20"/>
      <c r="FH1307" s="20"/>
      <c r="FI1307" s="20"/>
      <c r="FJ1307" s="20"/>
      <c r="FK1307" s="20"/>
      <c r="FL1307" s="20"/>
      <c r="FM1307" s="20"/>
      <c r="FN1307" s="20"/>
      <c r="FO1307" s="20"/>
      <c r="FP1307" s="20"/>
      <c r="FQ1307" s="20"/>
      <c r="FR1307" s="20"/>
      <c r="FS1307" s="20"/>
      <c r="FT1307" s="20"/>
      <c r="FU1307" s="20"/>
      <c r="FV1307" s="20"/>
      <c r="FW1307" s="20"/>
      <c r="FX1307" s="20"/>
      <c r="FY1307" s="20"/>
      <c r="FZ1307" s="20"/>
      <c r="GA1307" s="20"/>
      <c r="GB1307" s="20"/>
      <c r="GC1307" s="20"/>
      <c r="GD1307" s="20"/>
      <c r="GE1307" s="20"/>
      <c r="GF1307" s="20"/>
      <c r="GG1307" s="20"/>
      <c r="GH1307" s="20"/>
      <c r="GI1307" s="20"/>
      <c r="GJ1307" s="20"/>
      <c r="GK1307" s="20"/>
      <c r="GL1307" s="20"/>
      <c r="GM1307" s="20"/>
      <c r="GN1307" s="20"/>
      <c r="GO1307" s="20"/>
      <c r="GP1307" s="20"/>
      <c r="GQ1307" s="20"/>
      <c r="GR1307" s="20"/>
      <c r="GS1307" s="20"/>
      <c r="GT1307" s="20"/>
      <c r="GU1307" s="20"/>
      <c r="GV1307" s="20"/>
      <c r="GW1307" s="20"/>
      <c r="GX1307" s="20"/>
      <c r="GY1307" s="20"/>
      <c r="GZ1307" s="20"/>
      <c r="HA1307" s="20"/>
      <c r="HB1307" s="20"/>
      <c r="HC1307" s="20"/>
      <c r="HD1307" s="20"/>
      <c r="HE1307" s="20"/>
      <c r="HF1307" s="20"/>
      <c r="HG1307" s="20"/>
      <c r="HH1307" s="20"/>
      <c r="HI1307" s="20"/>
      <c r="HJ1307" s="20"/>
      <c r="HK1307" s="20"/>
      <c r="HL1307" s="20"/>
      <c r="HM1307" s="20"/>
      <c r="HN1307" s="20"/>
      <c r="HO1307" s="20"/>
      <c r="HP1307" s="20"/>
      <c r="HQ1307" s="20"/>
      <c r="HR1307" s="20"/>
      <c r="HS1307" s="20"/>
      <c r="HT1307" s="20"/>
      <c r="HU1307" s="20"/>
      <c r="HV1307" s="20"/>
      <c r="HW1307" s="20"/>
      <c r="HX1307" s="20"/>
      <c r="HY1307" s="20"/>
      <c r="HZ1307" s="20"/>
      <c r="IA1307" s="20"/>
      <c r="IB1307" s="20"/>
      <c r="IC1307" s="20"/>
      <c r="ID1307" s="20"/>
      <c r="IE1307" s="20"/>
      <c r="IF1307" s="20"/>
      <c r="IG1307" s="20"/>
      <c r="IH1307" s="20"/>
      <c r="II1307" s="20"/>
      <c r="IJ1307" s="20"/>
      <c r="IK1307" s="20"/>
      <c r="IL1307" s="20"/>
      <c r="IM1307" s="20"/>
      <c r="IN1307" s="20"/>
      <c r="IO1307" s="20"/>
      <c r="IP1307" s="20"/>
      <c r="IQ1307" s="20"/>
      <c r="IR1307" s="20"/>
      <c r="IS1307" s="20"/>
      <c r="IT1307" s="20"/>
      <c r="IU1307" s="20"/>
      <c r="IV1307" s="20"/>
      <c r="IW1307" s="20"/>
      <c r="IX1307" s="20"/>
      <c r="IY1307" s="20"/>
      <c r="IZ1307" s="20"/>
      <c r="JA1307" s="20"/>
      <c r="JB1307" s="20"/>
      <c r="JC1307" s="20"/>
      <c r="JD1307" s="20"/>
      <c r="JE1307" s="20"/>
      <c r="JF1307" s="20"/>
      <c r="JG1307" s="20"/>
      <c r="JH1307" s="20"/>
      <c r="JI1307" s="20"/>
      <c r="JJ1307" s="20"/>
      <c r="JK1307" s="20"/>
      <c r="JL1307" s="20"/>
      <c r="JM1307" s="20"/>
      <c r="JN1307" s="20"/>
      <c r="JO1307" s="20"/>
      <c r="JP1307" s="20"/>
      <c r="JQ1307" s="20"/>
      <c r="JR1307" s="20"/>
      <c r="JS1307" s="20"/>
      <c r="JT1307" s="20"/>
      <c r="JU1307" s="20"/>
      <c r="JV1307" s="20"/>
      <c r="JW1307" s="20"/>
      <c r="JX1307" s="20"/>
      <c r="JY1307" s="20"/>
      <c r="JZ1307" s="20"/>
      <c r="KA1307" s="20"/>
      <c r="KB1307" s="20"/>
      <c r="KC1307" s="20"/>
      <c r="KD1307" s="20"/>
      <c r="KE1307" s="20"/>
      <c r="KF1307" s="20"/>
      <c r="KG1307" s="20"/>
      <c r="KH1307" s="20"/>
      <c r="KI1307" s="20"/>
      <c r="KJ1307" s="20"/>
      <c r="KK1307" s="20"/>
      <c r="KL1307" s="20"/>
      <c r="KM1307" s="20"/>
      <c r="KN1307" s="20"/>
      <c r="KO1307" s="20"/>
      <c r="KP1307" s="20"/>
      <c r="KQ1307" s="20"/>
      <c r="KR1307" s="20"/>
      <c r="KS1307"/>
      <c r="KT1307"/>
      <c r="KU1307"/>
    </row>
    <row r="1308" spans="1:307" s="52" customFormat="1">
      <c r="A1308" s="197">
        <v>5466075</v>
      </c>
      <c r="B1308" s="42">
        <v>7075</v>
      </c>
      <c r="C1308" s="1"/>
      <c r="D1308" s="1" t="s">
        <v>58227</v>
      </c>
      <c r="E1308" s="1"/>
      <c r="F1308" s="1" t="s">
        <v>58228</v>
      </c>
      <c r="G1308" s="1"/>
      <c r="H1308" s="1"/>
      <c r="I1308" s="1"/>
      <c r="J1308" s="1"/>
      <c r="K1308" s="59">
        <v>4</v>
      </c>
      <c r="L1308" s="31"/>
      <c r="M1308" s="49" t="s">
        <v>81135</v>
      </c>
      <c r="N1308" s="53">
        <v>1086</v>
      </c>
      <c r="O1308" s="31"/>
      <c r="P1308" s="70">
        <v>18717</v>
      </c>
      <c r="Q1308" s="1" t="s">
        <v>58308</v>
      </c>
      <c r="R1308" s="30" t="s">
        <v>57559</v>
      </c>
      <c r="S1308" s="57" t="s">
        <v>58221</v>
      </c>
      <c r="T1308" s="1"/>
      <c r="U1308" s="18" t="s">
        <v>57619</v>
      </c>
      <c r="V1308" s="49">
        <v>1</v>
      </c>
      <c r="W1308">
        <v>-3151</v>
      </c>
      <c r="X1308" s="59" t="s">
        <v>56516</v>
      </c>
      <c r="Y1308" s="59"/>
      <c r="Z1308" s="59"/>
      <c r="AA1308" s="59"/>
      <c r="AB1308" s="59">
        <v>13</v>
      </c>
      <c r="AC1308" s="59">
        <v>8</v>
      </c>
      <c r="AD1308" s="59">
        <v>0</v>
      </c>
      <c r="AE1308" s="48" t="s">
        <v>56287</v>
      </c>
      <c r="AF1308" s="59">
        <v>86</v>
      </c>
      <c r="AG1308" s="59">
        <v>12</v>
      </c>
      <c r="AH1308" s="59">
        <v>0</v>
      </c>
      <c r="AI1308" s="59" t="s">
        <v>56301</v>
      </c>
      <c r="AJ1308" s="94">
        <v>13.133333</v>
      </c>
      <c r="AK1308" s="94">
        <v>86.2</v>
      </c>
      <c r="AL1308" s="30" t="s">
        <v>57560</v>
      </c>
      <c r="AM1308" s="20"/>
      <c r="AN1308" s="20"/>
      <c r="AO1308" s="20"/>
      <c r="AP1308" s="20"/>
      <c r="AQ1308" s="20"/>
      <c r="AR1308" s="20"/>
      <c r="AS1308" s="20"/>
      <c r="AT1308" s="20"/>
      <c r="AU1308" s="20"/>
      <c r="AV1308" s="20"/>
      <c r="AW1308" s="20"/>
      <c r="AX1308" s="20"/>
      <c r="AY1308" s="20"/>
      <c r="AZ1308" s="20"/>
      <c r="BA1308" s="20"/>
      <c r="BB1308" s="20"/>
      <c r="BC1308" s="20"/>
      <c r="BD1308" s="20"/>
      <c r="BE1308" s="20"/>
      <c r="BF1308" s="20"/>
      <c r="BG1308" s="20"/>
      <c r="BH1308" s="20"/>
      <c r="BI1308" s="20"/>
      <c r="BJ1308" s="20"/>
      <c r="BK1308" s="20"/>
      <c r="BL1308" s="20"/>
      <c r="BM1308" s="20"/>
      <c r="BN1308" s="20"/>
      <c r="BO1308" s="20"/>
      <c r="BP1308" s="20"/>
      <c r="BQ1308" s="20"/>
      <c r="BR1308" s="20"/>
      <c r="BS1308" s="20"/>
      <c r="BT1308" s="20"/>
      <c r="BU1308" s="20"/>
      <c r="BV1308" s="20"/>
      <c r="BW1308" s="20"/>
      <c r="BX1308" s="20"/>
      <c r="BY1308" s="20"/>
      <c r="BZ1308" s="20"/>
      <c r="CA1308" s="20"/>
      <c r="CB1308" s="20"/>
      <c r="CC1308" s="20"/>
      <c r="CD1308" s="20"/>
      <c r="CE1308" s="20"/>
      <c r="CF1308" s="20"/>
      <c r="CG1308" s="20"/>
      <c r="CH1308" s="20"/>
      <c r="CI1308" s="20"/>
      <c r="CJ1308" s="20"/>
      <c r="CK1308" s="20"/>
      <c r="CL1308" s="20"/>
      <c r="CM1308" s="20"/>
      <c r="CN1308" s="20"/>
      <c r="CO1308" s="20"/>
      <c r="CP1308" s="20"/>
      <c r="CQ1308" s="20"/>
      <c r="CR1308" s="20"/>
      <c r="CS1308" s="20"/>
      <c r="CT1308" s="20"/>
      <c r="CU1308" s="20"/>
      <c r="CV1308" s="20"/>
      <c r="CW1308" s="20"/>
      <c r="CX1308" s="20"/>
      <c r="CY1308" s="20"/>
      <c r="CZ1308" s="20"/>
      <c r="DA1308" s="20"/>
      <c r="DB1308" s="20"/>
      <c r="DC1308" s="20"/>
      <c r="DD1308" s="20"/>
      <c r="DE1308" s="20"/>
      <c r="DF1308" s="20"/>
      <c r="DG1308" s="20"/>
      <c r="DH1308" s="20"/>
      <c r="DI1308" s="20"/>
      <c r="DJ1308" s="20"/>
      <c r="DK1308" s="20"/>
      <c r="DL1308" s="20"/>
      <c r="DM1308" s="20"/>
      <c r="DN1308" s="20"/>
      <c r="DO1308" s="20"/>
      <c r="DP1308" s="20"/>
      <c r="DQ1308" s="20"/>
      <c r="DR1308" s="20"/>
      <c r="DS1308" s="20"/>
      <c r="DT1308" s="20"/>
      <c r="DU1308" s="20"/>
      <c r="DV1308" s="20"/>
      <c r="DW1308" s="20"/>
      <c r="DX1308" s="20"/>
      <c r="DY1308" s="20"/>
      <c r="DZ1308" s="20"/>
      <c r="EA1308" s="20"/>
      <c r="EB1308" s="20"/>
      <c r="EC1308" s="20"/>
      <c r="ED1308" s="20"/>
      <c r="EE1308" s="20"/>
      <c r="EF1308" s="20"/>
      <c r="EG1308" s="20"/>
      <c r="EH1308" s="20"/>
      <c r="EI1308" s="20"/>
      <c r="EJ1308" s="20"/>
      <c r="EK1308" s="20"/>
      <c r="EL1308" s="20"/>
      <c r="EM1308" s="20"/>
      <c r="EN1308" s="20"/>
      <c r="EO1308" s="20"/>
      <c r="EP1308" s="20"/>
      <c r="EQ1308" s="20"/>
      <c r="ER1308" s="20"/>
      <c r="ES1308" s="20"/>
      <c r="ET1308" s="20"/>
      <c r="EU1308" s="20"/>
      <c r="EV1308" s="20"/>
      <c r="EW1308" s="20"/>
      <c r="EX1308" s="20"/>
      <c r="EY1308" s="20"/>
      <c r="EZ1308" s="20"/>
      <c r="FA1308" s="20"/>
      <c r="FB1308" s="20"/>
      <c r="FC1308" s="20"/>
      <c r="FD1308" s="20"/>
      <c r="FE1308" s="20"/>
      <c r="FF1308" s="20"/>
      <c r="FG1308" s="20"/>
      <c r="FH1308" s="20"/>
      <c r="FI1308" s="20"/>
      <c r="FJ1308" s="20"/>
      <c r="FK1308" s="20"/>
      <c r="FL1308" s="20"/>
      <c r="FM1308" s="20"/>
      <c r="FN1308" s="20"/>
      <c r="FO1308" s="20"/>
      <c r="FP1308" s="20"/>
      <c r="FQ1308" s="20"/>
      <c r="FR1308" s="20"/>
      <c r="FS1308" s="20"/>
      <c r="FT1308" s="20"/>
      <c r="FU1308" s="20"/>
      <c r="FV1308" s="20"/>
      <c r="FW1308" s="20"/>
      <c r="FX1308" s="20"/>
      <c r="FY1308" s="20"/>
      <c r="FZ1308" s="20"/>
      <c r="GA1308" s="20"/>
      <c r="GB1308" s="20"/>
      <c r="GC1308" s="20"/>
      <c r="GD1308" s="20"/>
      <c r="GE1308" s="20"/>
      <c r="GF1308" s="20"/>
      <c r="GG1308" s="20"/>
      <c r="GH1308" s="20"/>
      <c r="GI1308" s="20"/>
      <c r="GJ1308" s="20"/>
      <c r="GK1308" s="20"/>
      <c r="GL1308" s="20"/>
      <c r="GM1308" s="20"/>
      <c r="GN1308" s="20"/>
      <c r="GO1308" s="20"/>
      <c r="GP1308" s="20"/>
      <c r="GQ1308" s="20"/>
      <c r="GR1308" s="20"/>
      <c r="GS1308" s="20"/>
      <c r="GT1308" s="20"/>
      <c r="GU1308" s="20"/>
      <c r="GV1308" s="20"/>
      <c r="GW1308" s="20"/>
      <c r="GX1308" s="20"/>
      <c r="GY1308" s="20"/>
      <c r="GZ1308" s="20"/>
      <c r="HA1308" s="20"/>
      <c r="HB1308" s="20"/>
      <c r="HC1308" s="20"/>
      <c r="HD1308" s="20"/>
      <c r="HE1308" s="20"/>
      <c r="HF1308" s="20"/>
      <c r="HG1308" s="20"/>
      <c r="HH1308" s="20"/>
      <c r="HI1308" s="20"/>
      <c r="HJ1308" s="20"/>
      <c r="HK1308" s="20"/>
      <c r="HL1308" s="20"/>
      <c r="HM1308" s="20"/>
      <c r="HN1308" s="20"/>
      <c r="HO1308" s="20"/>
      <c r="HP1308" s="20"/>
      <c r="HQ1308" s="20"/>
      <c r="HR1308" s="20"/>
      <c r="HS1308" s="20"/>
      <c r="HT1308" s="20"/>
      <c r="HU1308" s="20"/>
      <c r="HV1308" s="20"/>
      <c r="HW1308" s="20"/>
      <c r="HX1308" s="20"/>
      <c r="HY1308" s="20"/>
      <c r="HZ1308" s="20"/>
      <c r="IA1308" s="20"/>
      <c r="IB1308" s="20"/>
      <c r="IC1308" s="20"/>
      <c r="ID1308" s="20"/>
      <c r="IE1308" s="20"/>
      <c r="IF1308" s="20"/>
      <c r="IG1308" s="20"/>
      <c r="IH1308" s="20"/>
      <c r="II1308" s="20"/>
      <c r="IJ1308" s="20"/>
      <c r="IK1308" s="20"/>
      <c r="IL1308" s="20"/>
      <c r="IM1308" s="20"/>
      <c r="IN1308" s="20"/>
      <c r="IO1308" s="20"/>
      <c r="IP1308" s="20"/>
      <c r="IQ1308" s="20"/>
      <c r="IR1308" s="20"/>
      <c r="IS1308" s="20"/>
      <c r="IT1308" s="20"/>
      <c r="IU1308" s="20"/>
      <c r="IV1308" s="20"/>
      <c r="IW1308" s="20"/>
      <c r="IX1308" s="20"/>
      <c r="IY1308" s="20"/>
      <c r="IZ1308" s="20"/>
      <c r="JA1308" s="20"/>
      <c r="JB1308" s="20"/>
      <c r="JC1308" s="20"/>
      <c r="JD1308" s="20"/>
      <c r="JE1308" s="20"/>
      <c r="JF1308" s="20"/>
      <c r="JG1308" s="20"/>
      <c r="JH1308" s="20"/>
      <c r="JI1308" s="20"/>
      <c r="JJ1308" s="20"/>
      <c r="JK1308" s="20"/>
      <c r="JL1308" s="20"/>
      <c r="JM1308" s="20"/>
      <c r="JN1308" s="20"/>
      <c r="JO1308" s="20"/>
      <c r="JP1308" s="20"/>
      <c r="JQ1308" s="20"/>
      <c r="JR1308" s="20"/>
      <c r="JS1308" s="20"/>
      <c r="JT1308" s="20"/>
      <c r="JU1308" s="20"/>
      <c r="JV1308" s="20"/>
      <c r="JW1308" s="20"/>
      <c r="JX1308" s="20"/>
      <c r="JY1308" s="20"/>
      <c r="JZ1308" s="20"/>
      <c r="KA1308" s="20"/>
      <c r="KB1308" s="20"/>
      <c r="KC1308" s="20"/>
      <c r="KD1308" s="20"/>
      <c r="KE1308" s="20"/>
      <c r="KF1308" s="20"/>
      <c r="KG1308" s="20"/>
      <c r="KH1308" s="20"/>
      <c r="KI1308" s="20"/>
      <c r="KJ1308" s="20"/>
      <c r="KK1308" s="20"/>
      <c r="KL1308" s="20"/>
      <c r="KM1308" s="20"/>
      <c r="KN1308" s="20"/>
      <c r="KO1308" s="20"/>
      <c r="KP1308" s="20"/>
      <c r="KQ1308" s="20"/>
      <c r="KR1308" s="20"/>
      <c r="KS1308"/>
      <c r="KT1308"/>
      <c r="KU1308"/>
    </row>
    <row r="1309" spans="1:307" s="52" customFormat="1">
      <c r="A1309" s="197">
        <v>5466076</v>
      </c>
      <c r="B1309" s="42">
        <v>7076</v>
      </c>
      <c r="C1309" s="1"/>
      <c r="D1309" s="1" t="s">
        <v>58227</v>
      </c>
      <c r="E1309" s="1"/>
      <c r="F1309" s="1" t="s">
        <v>58228</v>
      </c>
      <c r="G1309" s="1"/>
      <c r="H1309" s="1"/>
      <c r="I1309" s="1"/>
      <c r="J1309" s="1"/>
      <c r="K1309" s="59">
        <v>14</v>
      </c>
      <c r="L1309" s="31"/>
      <c r="M1309" s="49" t="s">
        <v>81135</v>
      </c>
      <c r="N1309" s="53">
        <v>1090</v>
      </c>
      <c r="O1309" s="31"/>
      <c r="P1309" s="75">
        <v>18720</v>
      </c>
      <c r="Q1309" s="18" t="s">
        <v>58307</v>
      </c>
      <c r="R1309" s="31" t="s">
        <v>58081</v>
      </c>
      <c r="S1309" s="58">
        <v>23209</v>
      </c>
      <c r="T1309" s="18"/>
      <c r="U1309" s="18" t="s">
        <v>57619</v>
      </c>
      <c r="V1309" s="49">
        <v>1</v>
      </c>
      <c r="W1309">
        <v>-4379</v>
      </c>
      <c r="X1309" s="60" t="s">
        <v>58082</v>
      </c>
      <c r="Y1309" s="59"/>
      <c r="Z1309" s="60"/>
      <c r="AA1309" s="60"/>
      <c r="AB1309" s="60">
        <v>4</v>
      </c>
      <c r="AC1309" s="60">
        <v>18</v>
      </c>
      <c r="AD1309" s="60">
        <v>0</v>
      </c>
      <c r="AE1309" s="49" t="s">
        <v>56287</v>
      </c>
      <c r="AF1309" s="60">
        <v>80</v>
      </c>
      <c r="AG1309" s="60">
        <v>8</v>
      </c>
      <c r="AH1309" s="60">
        <v>0</v>
      </c>
      <c r="AI1309" s="60" t="s">
        <v>56301</v>
      </c>
      <c r="AJ1309" s="93">
        <v>4.3</v>
      </c>
      <c r="AK1309" s="93">
        <v>80.133332999999993</v>
      </c>
      <c r="AL1309" s="31" t="s">
        <v>57435</v>
      </c>
      <c r="AM1309" s="20"/>
      <c r="AN1309" s="20"/>
      <c r="AO1309" s="20"/>
      <c r="AP1309" s="20"/>
      <c r="AQ1309" s="20"/>
      <c r="AR1309" s="20"/>
      <c r="AS1309" s="20"/>
      <c r="AT1309" s="20"/>
      <c r="AU1309" s="20"/>
      <c r="AV1309" s="20"/>
      <c r="AW1309" s="20"/>
      <c r="AX1309" s="20"/>
      <c r="AY1309" s="20"/>
      <c r="AZ1309" s="20"/>
      <c r="BA1309" s="20"/>
      <c r="BB1309" s="20"/>
      <c r="BC1309" s="20"/>
      <c r="BD1309" s="20"/>
      <c r="BE1309" s="20"/>
      <c r="BF1309" s="20"/>
      <c r="BG1309" s="20"/>
      <c r="BH1309" s="20"/>
      <c r="BI1309" s="20"/>
      <c r="BJ1309" s="20"/>
      <c r="BK1309" s="20"/>
      <c r="BL1309" s="20"/>
      <c r="BM1309" s="20"/>
      <c r="BN1309" s="20"/>
      <c r="BO1309" s="20"/>
      <c r="BP1309" s="20"/>
      <c r="BQ1309" s="20"/>
      <c r="BR1309" s="20"/>
      <c r="BS1309" s="20"/>
      <c r="BT1309" s="20"/>
      <c r="BU1309" s="20"/>
      <c r="BV1309" s="20"/>
      <c r="BW1309" s="20"/>
      <c r="BX1309" s="20"/>
      <c r="BY1309" s="20"/>
      <c r="BZ1309" s="20"/>
      <c r="CA1309" s="20"/>
      <c r="CB1309" s="20"/>
      <c r="CC1309" s="20"/>
      <c r="CD1309" s="20"/>
      <c r="CE1309" s="20"/>
      <c r="CF1309" s="20"/>
      <c r="CG1309" s="20"/>
      <c r="CH1309" s="20"/>
      <c r="CI1309" s="20"/>
      <c r="CJ1309" s="20"/>
      <c r="CK1309" s="20"/>
      <c r="CL1309" s="20"/>
      <c r="CM1309" s="20"/>
      <c r="CN1309" s="20"/>
      <c r="CO1309" s="20"/>
      <c r="CP1309" s="20"/>
      <c r="CQ1309" s="20"/>
      <c r="CR1309" s="20"/>
      <c r="CS1309" s="20"/>
      <c r="CT1309" s="20"/>
      <c r="CU1309" s="20"/>
      <c r="CV1309" s="20"/>
      <c r="CW1309" s="20"/>
      <c r="CX1309" s="20"/>
      <c r="CY1309" s="20"/>
      <c r="CZ1309" s="20"/>
      <c r="DA1309" s="20"/>
      <c r="DB1309" s="20"/>
      <c r="DC1309" s="20"/>
      <c r="DD1309" s="20"/>
      <c r="DE1309" s="20"/>
      <c r="DF1309" s="20"/>
      <c r="DG1309" s="20"/>
      <c r="DH1309" s="20"/>
      <c r="DI1309" s="20"/>
      <c r="DJ1309" s="20"/>
      <c r="DK1309" s="20"/>
      <c r="DL1309" s="20"/>
      <c r="DM1309" s="20"/>
      <c r="DN1309" s="20"/>
      <c r="DO1309" s="20"/>
      <c r="DP1309" s="20"/>
      <c r="DQ1309" s="20"/>
      <c r="DR1309" s="20"/>
      <c r="DS1309" s="20"/>
      <c r="DT1309" s="20"/>
      <c r="DU1309" s="20"/>
      <c r="DV1309" s="20"/>
      <c r="DW1309" s="20"/>
      <c r="DX1309" s="20"/>
      <c r="DY1309" s="20"/>
      <c r="DZ1309" s="20"/>
      <c r="EA1309" s="20"/>
      <c r="EB1309" s="20"/>
      <c r="EC1309" s="20"/>
      <c r="ED1309" s="20"/>
      <c r="EE1309" s="20"/>
      <c r="EF1309" s="20"/>
      <c r="EG1309" s="20"/>
      <c r="EH1309" s="20"/>
      <c r="EI1309" s="20"/>
      <c r="EJ1309" s="20"/>
      <c r="EK1309" s="20"/>
      <c r="EL1309" s="20"/>
      <c r="EM1309" s="20"/>
      <c r="EN1309" s="20"/>
      <c r="EO1309" s="20"/>
      <c r="EP1309" s="20"/>
      <c r="EQ1309" s="20"/>
      <c r="ER1309" s="20"/>
      <c r="ES1309" s="20"/>
      <c r="ET1309" s="20"/>
      <c r="EU1309" s="20"/>
      <c r="EV1309" s="20"/>
      <c r="EW1309" s="20"/>
      <c r="EX1309" s="20"/>
      <c r="EY1309" s="20"/>
      <c r="EZ1309" s="20"/>
      <c r="FA1309" s="20"/>
      <c r="FB1309" s="20"/>
      <c r="FC1309" s="20"/>
      <c r="FD1309" s="20"/>
      <c r="FE1309" s="20"/>
      <c r="FF1309" s="20"/>
      <c r="FG1309" s="20"/>
      <c r="FH1309" s="20"/>
      <c r="FI1309" s="20"/>
      <c r="FJ1309" s="20"/>
      <c r="FK1309" s="20"/>
      <c r="FL1309" s="20"/>
      <c r="FM1309" s="20"/>
      <c r="FN1309" s="20"/>
      <c r="FO1309" s="20"/>
      <c r="FP1309" s="20"/>
      <c r="FQ1309" s="20"/>
      <c r="FR1309" s="20"/>
      <c r="FS1309" s="20"/>
      <c r="FT1309" s="20"/>
      <c r="FU1309" s="20"/>
      <c r="FV1309" s="20"/>
      <c r="FW1309" s="20"/>
      <c r="FX1309" s="20"/>
      <c r="FY1309" s="20"/>
      <c r="FZ1309" s="20"/>
      <c r="GA1309" s="20"/>
      <c r="GB1309" s="20"/>
      <c r="GC1309" s="20"/>
      <c r="GD1309" s="20"/>
      <c r="GE1309" s="20"/>
      <c r="GF1309" s="20"/>
      <c r="GG1309" s="20"/>
      <c r="GH1309" s="20"/>
      <c r="GI1309" s="20"/>
      <c r="GJ1309" s="20"/>
      <c r="GK1309" s="20"/>
      <c r="GL1309" s="20"/>
      <c r="GM1309" s="20"/>
      <c r="GN1309" s="20"/>
      <c r="GO1309" s="20"/>
      <c r="GP1309" s="20"/>
      <c r="GQ1309" s="20"/>
      <c r="GR1309" s="20"/>
      <c r="GS1309" s="20"/>
      <c r="GT1309" s="20"/>
      <c r="GU1309" s="20"/>
      <c r="GV1309" s="20"/>
      <c r="GW1309" s="20"/>
      <c r="GX1309" s="20"/>
      <c r="GY1309" s="20"/>
      <c r="GZ1309" s="20"/>
      <c r="HA1309" s="20"/>
      <c r="HB1309" s="20"/>
      <c r="HC1309" s="20"/>
      <c r="HD1309" s="20"/>
      <c r="HE1309" s="20"/>
      <c r="HF1309" s="20"/>
      <c r="HG1309" s="20"/>
      <c r="HH1309" s="20"/>
      <c r="HI1309" s="20"/>
      <c r="HJ1309" s="20"/>
      <c r="HK1309" s="20"/>
      <c r="HL1309" s="20"/>
      <c r="HM1309" s="20"/>
      <c r="HN1309" s="20"/>
      <c r="HO1309" s="20"/>
      <c r="HP1309" s="20"/>
      <c r="HQ1309" s="20"/>
      <c r="HR1309" s="20"/>
      <c r="HS1309" s="20"/>
      <c r="HT1309" s="20"/>
      <c r="HU1309" s="20"/>
      <c r="HV1309" s="20"/>
      <c r="HW1309" s="20"/>
      <c r="HX1309" s="20"/>
      <c r="HY1309" s="20"/>
      <c r="HZ1309" s="20"/>
      <c r="IA1309" s="20"/>
      <c r="IB1309" s="20"/>
      <c r="IC1309" s="20"/>
      <c r="ID1309" s="20"/>
      <c r="IE1309" s="20"/>
      <c r="IF1309" s="20"/>
      <c r="IG1309" s="20"/>
      <c r="IH1309" s="20"/>
      <c r="II1309" s="20"/>
      <c r="IJ1309" s="20"/>
      <c r="IK1309" s="20"/>
      <c r="IL1309" s="20"/>
      <c r="IM1309" s="20"/>
      <c r="IN1309" s="20"/>
      <c r="IO1309" s="20"/>
      <c r="IP1309" s="20"/>
      <c r="IQ1309" s="20"/>
      <c r="IR1309" s="20"/>
      <c r="IS1309" s="20"/>
      <c r="IT1309" s="20"/>
      <c r="IU1309" s="20"/>
      <c r="IV1309" s="20"/>
      <c r="IW1309" s="20"/>
      <c r="IX1309" s="20"/>
      <c r="IY1309" s="20"/>
      <c r="IZ1309" s="20"/>
      <c r="JA1309" s="20"/>
      <c r="JB1309" s="20"/>
      <c r="JC1309" s="20"/>
      <c r="JD1309" s="20"/>
      <c r="JE1309" s="20"/>
      <c r="JF1309" s="20"/>
      <c r="JG1309" s="20"/>
      <c r="JH1309" s="20"/>
      <c r="JI1309" s="20"/>
      <c r="JJ1309" s="20"/>
      <c r="JK1309" s="20"/>
      <c r="JL1309" s="20"/>
      <c r="JM1309" s="20"/>
      <c r="JN1309" s="20"/>
      <c r="JO1309" s="20"/>
      <c r="JP1309" s="20"/>
      <c r="JQ1309" s="20"/>
      <c r="JR1309" s="20"/>
      <c r="JS1309" s="20"/>
      <c r="JT1309" s="20"/>
      <c r="JU1309" s="20"/>
      <c r="JV1309" s="20"/>
      <c r="JW1309" s="20"/>
      <c r="JX1309" s="20"/>
      <c r="JY1309" s="20"/>
      <c r="JZ1309" s="20"/>
      <c r="KA1309" s="20"/>
      <c r="KB1309" s="20"/>
      <c r="KC1309" s="20"/>
      <c r="KD1309" s="20"/>
      <c r="KE1309" s="20"/>
      <c r="KF1309" s="20"/>
      <c r="KG1309" s="20"/>
      <c r="KH1309" s="20"/>
      <c r="KI1309" s="20"/>
      <c r="KJ1309" s="20"/>
      <c r="KK1309" s="20"/>
      <c r="KL1309" s="20"/>
      <c r="KM1309" s="20"/>
      <c r="KN1309" s="20"/>
      <c r="KO1309" s="20"/>
      <c r="KP1309" s="20"/>
      <c r="KQ1309" s="20"/>
      <c r="KR1309" s="20"/>
      <c r="KS1309" s="129"/>
      <c r="KT1309"/>
      <c r="KU1309"/>
    </row>
    <row r="1310" spans="1:307" s="52" customFormat="1">
      <c r="A1310" s="197">
        <v>5466077</v>
      </c>
      <c r="B1310" s="42">
        <v>7077</v>
      </c>
      <c r="C1310" s="1"/>
      <c r="D1310" s="1" t="s">
        <v>58227</v>
      </c>
      <c r="E1310" s="1"/>
      <c r="F1310" s="1" t="s">
        <v>58228</v>
      </c>
      <c r="G1310" s="1"/>
      <c r="H1310" s="1"/>
      <c r="I1310" s="1"/>
      <c r="J1310" s="1"/>
      <c r="K1310" s="59">
        <v>9</v>
      </c>
      <c r="L1310" s="31"/>
      <c r="M1310" s="49" t="s">
        <v>81135</v>
      </c>
      <c r="N1310" s="53">
        <v>1141</v>
      </c>
      <c r="O1310" s="31"/>
      <c r="P1310" s="34"/>
      <c r="Q1310" s="18" t="s">
        <v>58048</v>
      </c>
      <c r="R1310" s="30"/>
      <c r="S1310" s="30" t="s">
        <v>58311</v>
      </c>
      <c r="T1310" s="1"/>
      <c r="U1310" s="1" t="s">
        <v>57619</v>
      </c>
      <c r="V1310" s="49">
        <v>1</v>
      </c>
      <c r="W1310">
        <v>-2503</v>
      </c>
      <c r="X1310" s="59" t="s">
        <v>57620</v>
      </c>
      <c r="Y1310" s="34"/>
      <c r="Z1310" s="34"/>
      <c r="AA1310" s="34"/>
      <c r="AB1310" s="59">
        <v>13</v>
      </c>
      <c r="AC1310" s="59">
        <v>55</v>
      </c>
      <c r="AD1310" s="59">
        <v>48</v>
      </c>
      <c r="AE1310" s="48" t="s">
        <v>56287</v>
      </c>
      <c r="AF1310" s="59">
        <v>70</v>
      </c>
      <c r="AG1310" s="59">
        <v>50</v>
      </c>
      <c r="AH1310" s="59">
        <v>0</v>
      </c>
      <c r="AI1310" s="47" t="s">
        <v>56301</v>
      </c>
      <c r="AJ1310" s="62">
        <v>13.93</v>
      </c>
      <c r="AK1310" s="62">
        <v>70.833332999999996</v>
      </c>
      <c r="AL1310" s="30" t="s">
        <v>57476</v>
      </c>
      <c r="AM1310" s="20"/>
      <c r="AN1310" s="20"/>
      <c r="AO1310" s="20"/>
      <c r="AP1310" s="20"/>
      <c r="AQ1310" s="20"/>
      <c r="AR1310" s="20"/>
      <c r="AS1310" s="20"/>
      <c r="AT1310" s="20"/>
      <c r="AU1310" s="20"/>
      <c r="AV1310" s="20"/>
      <c r="AW1310" s="20"/>
      <c r="AX1310" s="20"/>
      <c r="AY1310" s="20"/>
      <c r="AZ1310" s="20"/>
      <c r="BA1310" s="20"/>
      <c r="BB1310" s="20"/>
      <c r="BC1310" s="20"/>
      <c r="BD1310" s="20"/>
      <c r="BE1310" s="20"/>
      <c r="BF1310" s="20"/>
      <c r="BG1310" s="20"/>
      <c r="BH1310" s="20"/>
      <c r="BI1310" s="20"/>
      <c r="BJ1310" s="20"/>
      <c r="BK1310" s="20"/>
      <c r="BL1310" s="20"/>
      <c r="BM1310" s="20"/>
      <c r="BN1310" s="20"/>
      <c r="BO1310" s="20"/>
      <c r="BP1310" s="20"/>
      <c r="BQ1310" s="20"/>
      <c r="BR1310" s="20"/>
      <c r="BS1310" s="20"/>
      <c r="BT1310" s="20"/>
      <c r="BU1310" s="20"/>
      <c r="BV1310" s="20"/>
      <c r="BW1310" s="20"/>
      <c r="BX1310" s="20"/>
      <c r="BY1310" s="20"/>
      <c r="BZ1310" s="20"/>
      <c r="CA1310" s="20"/>
      <c r="CB1310" s="20"/>
      <c r="CC1310" s="20"/>
      <c r="CD1310" s="20"/>
      <c r="CE1310" s="20"/>
      <c r="CF1310" s="20"/>
      <c r="CG1310" s="20"/>
      <c r="CH1310" s="20"/>
      <c r="CI1310" s="20"/>
      <c r="CJ1310" s="20"/>
      <c r="CK1310" s="20"/>
      <c r="CL1310" s="20"/>
      <c r="CM1310" s="20"/>
      <c r="CN1310" s="20"/>
      <c r="CO1310" s="20"/>
      <c r="CP1310" s="20"/>
      <c r="CQ1310" s="20"/>
      <c r="CR1310" s="20"/>
      <c r="CS1310" s="20"/>
      <c r="CT1310" s="20"/>
      <c r="CU1310" s="20"/>
      <c r="CV1310" s="20"/>
      <c r="CW1310" s="20"/>
      <c r="CX1310" s="20"/>
      <c r="CY1310" s="20"/>
      <c r="CZ1310" s="20"/>
      <c r="DA1310" s="20"/>
      <c r="DB1310" s="20"/>
      <c r="DC1310" s="20"/>
      <c r="DD1310" s="20"/>
      <c r="DE1310" s="20"/>
      <c r="DF1310" s="20"/>
      <c r="DG1310" s="20"/>
      <c r="DH1310" s="20"/>
      <c r="DI1310" s="20"/>
      <c r="DJ1310" s="20"/>
      <c r="DK1310" s="20"/>
      <c r="DL1310" s="20"/>
      <c r="DM1310" s="20"/>
      <c r="DN1310" s="20"/>
      <c r="DO1310" s="20"/>
      <c r="DP1310" s="20"/>
      <c r="DQ1310" s="20"/>
      <c r="DR1310" s="20"/>
      <c r="DS1310" s="20"/>
      <c r="DT1310" s="20"/>
      <c r="DU1310" s="20"/>
      <c r="DV1310" s="20"/>
      <c r="DW1310" s="20"/>
      <c r="DX1310" s="20"/>
      <c r="DY1310" s="20"/>
      <c r="DZ1310" s="20"/>
      <c r="EA1310" s="20"/>
      <c r="EB1310" s="20"/>
      <c r="EC1310" s="20"/>
      <c r="ED1310" s="20"/>
      <c r="EE1310" s="20"/>
      <c r="EF1310" s="20"/>
      <c r="EG1310" s="20"/>
      <c r="EH1310" s="20"/>
      <c r="EI1310" s="20"/>
      <c r="EJ1310" s="20"/>
      <c r="EK1310" s="20"/>
      <c r="EL1310" s="20"/>
      <c r="EM1310" s="20"/>
      <c r="EN1310" s="20"/>
      <c r="EO1310" s="20"/>
      <c r="EP1310" s="20"/>
      <c r="EQ1310" s="20"/>
      <c r="ER1310" s="20"/>
      <c r="ES1310" s="20"/>
      <c r="ET1310" s="20"/>
      <c r="EU1310" s="20"/>
      <c r="EV1310" s="20"/>
      <c r="EW1310" s="20"/>
      <c r="EX1310" s="20"/>
      <c r="EY1310" s="20"/>
      <c r="EZ1310" s="20"/>
      <c r="FA1310" s="20"/>
      <c r="FB1310" s="20"/>
      <c r="FC1310" s="20"/>
      <c r="FD1310" s="20"/>
      <c r="FE1310" s="20"/>
      <c r="FF1310" s="20"/>
      <c r="FG1310" s="20"/>
      <c r="FH1310" s="20"/>
      <c r="FI1310" s="20"/>
      <c r="FJ1310" s="20"/>
      <c r="FK1310" s="20"/>
      <c r="FL1310" s="20"/>
      <c r="FM1310" s="20"/>
      <c r="FN1310" s="20"/>
      <c r="FO1310" s="20"/>
      <c r="FP1310" s="20"/>
      <c r="FQ1310" s="20"/>
      <c r="FR1310" s="20"/>
      <c r="FS1310" s="20"/>
      <c r="FT1310" s="20"/>
      <c r="FU1310" s="20"/>
      <c r="FV1310" s="20"/>
      <c r="FW1310" s="20"/>
      <c r="FX1310" s="20"/>
      <c r="FY1310" s="20"/>
      <c r="FZ1310" s="20"/>
      <c r="GA1310" s="20"/>
      <c r="GB1310" s="20"/>
      <c r="GC1310" s="20"/>
      <c r="GD1310" s="20"/>
      <c r="GE1310" s="20"/>
      <c r="GF1310" s="20"/>
      <c r="GG1310" s="20"/>
      <c r="GH1310" s="20"/>
      <c r="GI1310" s="20"/>
      <c r="GJ1310" s="20"/>
      <c r="GK1310" s="20"/>
      <c r="GL1310" s="20"/>
      <c r="GM1310" s="20"/>
      <c r="GN1310" s="20"/>
      <c r="GO1310" s="20"/>
      <c r="GP1310" s="20"/>
      <c r="GQ1310" s="20"/>
      <c r="GR1310" s="20"/>
      <c r="GS1310" s="20"/>
      <c r="GT1310" s="20"/>
      <c r="GU1310" s="20"/>
      <c r="GV1310" s="20"/>
      <c r="GW1310" s="20"/>
      <c r="GX1310" s="20"/>
      <c r="GY1310" s="20"/>
      <c r="GZ1310" s="20"/>
      <c r="HA1310" s="20"/>
      <c r="HB1310" s="20"/>
      <c r="HC1310" s="20"/>
      <c r="HD1310" s="20"/>
      <c r="HE1310" s="20"/>
      <c r="HF1310" s="20"/>
      <c r="HG1310" s="20"/>
      <c r="HH1310" s="20"/>
      <c r="HI1310" s="20"/>
      <c r="HJ1310" s="20"/>
      <c r="HK1310" s="20"/>
      <c r="HL1310" s="20"/>
      <c r="HM1310" s="20"/>
      <c r="HN1310" s="20"/>
      <c r="HO1310" s="20"/>
      <c r="HP1310" s="20"/>
      <c r="HQ1310" s="20"/>
      <c r="HR1310" s="20"/>
      <c r="HS1310" s="20"/>
      <c r="HT1310" s="20"/>
      <c r="HU1310" s="20"/>
      <c r="HV1310" s="20"/>
      <c r="HW1310" s="20"/>
      <c r="HX1310" s="20"/>
      <c r="HY1310" s="20"/>
      <c r="HZ1310" s="20"/>
      <c r="IA1310" s="20"/>
      <c r="IB1310" s="20"/>
      <c r="IC1310" s="20"/>
      <c r="ID1310" s="20"/>
      <c r="IE1310" s="20"/>
      <c r="IF1310" s="20"/>
      <c r="IG1310" s="20"/>
      <c r="IH1310" s="20"/>
      <c r="II1310" s="20"/>
      <c r="IJ1310" s="20"/>
      <c r="IK1310" s="20"/>
      <c r="IL1310" s="20"/>
      <c r="IM1310" s="20"/>
      <c r="IN1310" s="20"/>
      <c r="IO1310" s="20"/>
      <c r="IP1310" s="20"/>
      <c r="IQ1310" s="20"/>
      <c r="IR1310" s="20"/>
      <c r="IS1310" s="20"/>
      <c r="IT1310" s="20"/>
      <c r="IU1310" s="20"/>
      <c r="IV1310" s="20"/>
      <c r="IW1310" s="20"/>
      <c r="IX1310" s="20"/>
      <c r="IY1310" s="20"/>
      <c r="IZ1310" s="20"/>
      <c r="JA1310" s="20"/>
      <c r="JB1310" s="20"/>
      <c r="JC1310" s="20"/>
      <c r="JD1310" s="20"/>
      <c r="JE1310" s="20"/>
      <c r="JF1310" s="20"/>
      <c r="JG1310" s="20"/>
      <c r="JH1310" s="20"/>
      <c r="JI1310" s="20"/>
      <c r="JJ1310" s="20"/>
      <c r="JK1310" s="20"/>
      <c r="JL1310" s="20"/>
      <c r="JM1310" s="20"/>
      <c r="JN1310" s="20"/>
      <c r="JO1310" s="20"/>
      <c r="JP1310" s="20"/>
      <c r="JQ1310" s="20"/>
      <c r="JR1310" s="20"/>
      <c r="JS1310" s="20"/>
      <c r="JT1310" s="20"/>
      <c r="JU1310" s="20"/>
      <c r="JV1310" s="20"/>
      <c r="JW1310" s="20"/>
      <c r="JX1310" s="20"/>
      <c r="JY1310" s="20"/>
      <c r="JZ1310" s="20"/>
      <c r="KA1310" s="20"/>
      <c r="KB1310" s="20"/>
      <c r="KC1310" s="20"/>
      <c r="KD1310" s="20"/>
      <c r="KE1310" s="20"/>
      <c r="KF1310" s="20"/>
      <c r="KG1310" s="20"/>
      <c r="KH1310" s="20"/>
      <c r="KI1310" s="20"/>
      <c r="KJ1310" s="20"/>
      <c r="KK1310" s="20"/>
      <c r="KL1310" s="20"/>
      <c r="KM1310" s="20"/>
      <c r="KN1310" s="20"/>
      <c r="KO1310" s="20"/>
      <c r="KP1310" s="20"/>
      <c r="KQ1310" s="20"/>
      <c r="KR1310" s="20"/>
      <c r="KS1310" s="129"/>
      <c r="KT1310" s="129"/>
      <c r="KU1310" s="129"/>
    </row>
    <row r="1311" spans="1:307">
      <c r="A1311" s="197">
        <v>5466078</v>
      </c>
      <c r="B1311" s="42">
        <v>7078</v>
      </c>
      <c r="C1311" s="1"/>
      <c r="D1311" s="1" t="s">
        <v>58227</v>
      </c>
      <c r="E1311" s="1"/>
      <c r="F1311" s="1" t="s">
        <v>58228</v>
      </c>
      <c r="G1311" s="1"/>
      <c r="H1311" s="1"/>
      <c r="I1311" s="1"/>
      <c r="J1311" s="1"/>
      <c r="K1311" s="59">
        <v>34</v>
      </c>
      <c r="L1311" s="31"/>
      <c r="M1311" s="48" t="s">
        <v>81135</v>
      </c>
      <c r="N1311" s="53">
        <v>1147</v>
      </c>
      <c r="O1311" s="31"/>
      <c r="P1311" s="70">
        <v>18580</v>
      </c>
      <c r="Q1311" s="1" t="s">
        <v>56889</v>
      </c>
      <c r="R1311" s="30" t="s">
        <v>58327</v>
      </c>
      <c r="S1311" s="57">
        <v>24653</v>
      </c>
      <c r="T1311" s="1" t="s">
        <v>58540</v>
      </c>
      <c r="U1311" s="1"/>
      <c r="V1311" s="48">
        <v>1</v>
      </c>
      <c r="W1311">
        <v>-2236</v>
      </c>
      <c r="X1311" s="59">
        <v>50</v>
      </c>
      <c r="Y1311" s="59">
        <f>X1311/1.8288</f>
        <v>27.340332458442695</v>
      </c>
      <c r="Z1311" s="59"/>
      <c r="AA1311" s="59"/>
      <c r="AB1311" s="59">
        <v>12</v>
      </c>
      <c r="AC1311" s="59">
        <v>19</v>
      </c>
      <c r="AD1311" s="59">
        <v>0</v>
      </c>
      <c r="AE1311" s="48" t="s">
        <v>56287</v>
      </c>
      <c r="AF1311" s="59">
        <v>73</v>
      </c>
      <c r="AG1311" s="59">
        <v>13</v>
      </c>
      <c r="AH1311" s="59">
        <v>0</v>
      </c>
      <c r="AI1311" s="59" t="s">
        <v>56301</v>
      </c>
      <c r="AJ1311" s="94">
        <v>12.316667000000001</v>
      </c>
      <c r="AK1311" s="94">
        <v>73.216667000000001</v>
      </c>
      <c r="AL1311" s="30" t="s">
        <v>56302</v>
      </c>
    </row>
    <row r="1312" spans="1:307">
      <c r="A1312" s="197">
        <v>5466079</v>
      </c>
      <c r="B1312" s="42">
        <v>7079</v>
      </c>
      <c r="C1312" s="1"/>
      <c r="D1312" s="1" t="s">
        <v>58227</v>
      </c>
      <c r="E1312" s="1"/>
      <c r="F1312" s="1" t="s">
        <v>58228</v>
      </c>
      <c r="G1312" s="1"/>
      <c r="H1312" s="1" t="s">
        <v>57642</v>
      </c>
      <c r="I1312" s="28" t="s">
        <v>57117</v>
      </c>
      <c r="J1312" s="1"/>
      <c r="K1312" s="59">
        <v>26</v>
      </c>
      <c r="L1312" s="54">
        <v>12</v>
      </c>
      <c r="M1312" s="49"/>
      <c r="N1312" s="53">
        <v>1165</v>
      </c>
      <c r="O1312" s="33" t="s">
        <v>58087</v>
      </c>
      <c r="P1312" s="75">
        <v>18483</v>
      </c>
      <c r="Q1312" s="1" t="s">
        <v>57788</v>
      </c>
      <c r="R1312" s="53" t="s">
        <v>57482</v>
      </c>
      <c r="S1312" s="58" t="s">
        <v>57481</v>
      </c>
      <c r="T1312" s="28"/>
      <c r="U1312" s="18" t="s">
        <v>58181</v>
      </c>
      <c r="V1312" s="49"/>
      <c r="W1312">
        <v>-3407</v>
      </c>
      <c r="X1312" s="60">
        <v>3398</v>
      </c>
      <c r="Y1312" s="60">
        <f>X1312/1.8288</f>
        <v>1858.0489938757655</v>
      </c>
      <c r="Z1312" s="60"/>
      <c r="AA1312" s="60" t="s">
        <v>57480</v>
      </c>
      <c r="AB1312" s="60">
        <v>18</v>
      </c>
      <c r="AC1312" s="60">
        <v>21</v>
      </c>
      <c r="AD1312" s="60">
        <v>0</v>
      </c>
      <c r="AE1312" s="49" t="s">
        <v>20</v>
      </c>
      <c r="AF1312" s="63">
        <v>62</v>
      </c>
      <c r="AG1312" s="60">
        <v>4</v>
      </c>
      <c r="AH1312" s="60">
        <v>0</v>
      </c>
      <c r="AI1312" s="60" t="s">
        <v>56301</v>
      </c>
      <c r="AJ1312" s="93">
        <v>-18.350000000000001</v>
      </c>
      <c r="AK1312" s="93">
        <v>62.066667000000002</v>
      </c>
      <c r="AL1312" s="31" t="s">
        <v>56302</v>
      </c>
      <c r="KS1312" s="20"/>
    </row>
    <row r="1313" spans="1:305">
      <c r="A1313" s="197">
        <v>5466080</v>
      </c>
      <c r="B1313" s="42">
        <v>7080</v>
      </c>
      <c r="C1313" s="1"/>
      <c r="D1313" s="1" t="s">
        <v>58227</v>
      </c>
      <c r="E1313" s="1"/>
      <c r="F1313" s="1" t="s">
        <v>58228</v>
      </c>
      <c r="G1313" s="1"/>
      <c r="H1313" s="1" t="s">
        <v>58578</v>
      </c>
      <c r="I1313" s="1"/>
      <c r="J1313" s="1"/>
      <c r="K1313" s="59">
        <v>6</v>
      </c>
      <c r="L1313" s="54">
        <v>5</v>
      </c>
      <c r="M1313" s="49"/>
      <c r="N1313" s="53">
        <v>1223</v>
      </c>
      <c r="O1313" s="31" t="s">
        <v>58142</v>
      </c>
      <c r="P1313" s="72">
        <v>18560</v>
      </c>
      <c r="Q1313" s="18" t="s">
        <v>58116</v>
      </c>
      <c r="R1313" s="54">
        <v>171</v>
      </c>
      <c r="S1313" s="58" t="s">
        <v>58117</v>
      </c>
      <c r="T1313" s="18"/>
      <c r="U1313" s="18" t="s">
        <v>57612</v>
      </c>
      <c r="V1313" s="49"/>
      <c r="W1313">
        <v>-4741</v>
      </c>
      <c r="X1313" s="60">
        <f>Y1313*1.8288</f>
        <v>4517.1359999999995</v>
      </c>
      <c r="Y1313" s="60">
        <v>2470</v>
      </c>
      <c r="Z1313" s="60"/>
      <c r="AA1313" s="60">
        <v>600</v>
      </c>
      <c r="AB1313" s="60">
        <v>26</v>
      </c>
      <c r="AC1313" s="60">
        <v>42</v>
      </c>
      <c r="AD1313" s="60">
        <v>0</v>
      </c>
      <c r="AE1313" s="49" t="s">
        <v>56287</v>
      </c>
      <c r="AF1313" s="60">
        <v>39</v>
      </c>
      <c r="AG1313" s="60">
        <v>23</v>
      </c>
      <c r="AH1313" s="60">
        <v>0</v>
      </c>
      <c r="AI1313" s="60" t="s">
        <v>19</v>
      </c>
      <c r="AJ1313" s="93">
        <v>26.7</v>
      </c>
      <c r="AK1313" s="93">
        <v>-39.383333</v>
      </c>
      <c r="AL1313" s="31" t="s">
        <v>56277</v>
      </c>
    </row>
    <row r="1314" spans="1:305">
      <c r="A1314" s="197">
        <v>5466081</v>
      </c>
      <c r="B1314" s="42">
        <v>7081</v>
      </c>
      <c r="C1314" s="1"/>
      <c r="D1314" s="1" t="s">
        <v>58227</v>
      </c>
      <c r="E1314" s="1"/>
      <c r="F1314" s="1" t="s">
        <v>58228</v>
      </c>
      <c r="G1314" s="1"/>
      <c r="H1314" s="1" t="s">
        <v>58579</v>
      </c>
      <c r="I1314" s="1"/>
      <c r="J1314" s="1"/>
      <c r="K1314" s="59">
        <v>14</v>
      </c>
      <c r="L1314" s="31"/>
      <c r="M1314" s="48" t="s">
        <v>81135</v>
      </c>
      <c r="N1314" s="53">
        <v>1234</v>
      </c>
      <c r="O1314" s="31" t="s">
        <v>58581</v>
      </c>
      <c r="P1314" s="70">
        <v>18570</v>
      </c>
      <c r="Q1314" s="1" t="s">
        <v>57042</v>
      </c>
      <c r="R1314" s="53">
        <v>106</v>
      </c>
      <c r="S1314" s="30" t="s">
        <v>58580</v>
      </c>
      <c r="T1314" s="1"/>
      <c r="U1314" s="1" t="s">
        <v>58456</v>
      </c>
      <c r="V1314" s="48">
        <v>1</v>
      </c>
      <c r="W1314">
        <v>-621</v>
      </c>
      <c r="X1314" s="59" t="s">
        <v>58405</v>
      </c>
      <c r="Y1314" s="34"/>
      <c r="Z1314" s="34"/>
      <c r="AA1314" s="34"/>
      <c r="AB1314" s="59">
        <v>10</v>
      </c>
      <c r="AC1314" s="59">
        <v>29</v>
      </c>
      <c r="AD1314" s="59">
        <v>0</v>
      </c>
      <c r="AE1314" s="48" t="s">
        <v>56287</v>
      </c>
      <c r="AF1314" s="59">
        <v>17</v>
      </c>
      <c r="AG1314" s="59">
        <v>29</v>
      </c>
      <c r="AH1314" s="59">
        <v>0</v>
      </c>
      <c r="AI1314" s="47" t="s">
        <v>19</v>
      </c>
      <c r="AJ1314" s="62">
        <v>10.483333</v>
      </c>
      <c r="AK1314" s="62">
        <v>-17.483332999999998</v>
      </c>
      <c r="AL1314" s="31" t="s">
        <v>57435</v>
      </c>
    </row>
    <row r="1315" spans="1:305">
      <c r="A1315" s="197">
        <v>5466082</v>
      </c>
      <c r="B1315" s="42">
        <v>7082</v>
      </c>
      <c r="C1315" s="1"/>
      <c r="D1315" s="1" t="s">
        <v>58227</v>
      </c>
      <c r="E1315" s="1"/>
      <c r="F1315" s="1" t="s">
        <v>58228</v>
      </c>
      <c r="G1315" s="1"/>
      <c r="H1315" s="1"/>
      <c r="I1315" s="1"/>
      <c r="J1315" s="1"/>
      <c r="K1315" s="59">
        <v>10</v>
      </c>
      <c r="L1315" s="31"/>
      <c r="M1315" s="48" t="s">
        <v>81135</v>
      </c>
      <c r="N1315" s="53">
        <v>1290</v>
      </c>
      <c r="O1315" s="31" t="s">
        <v>58515</v>
      </c>
      <c r="P1315" s="70">
        <v>18580</v>
      </c>
      <c r="Q1315" s="1" t="s">
        <v>56889</v>
      </c>
      <c r="R1315" s="30" t="s">
        <v>58520</v>
      </c>
      <c r="S1315" s="57">
        <v>24653</v>
      </c>
      <c r="T1315" s="1"/>
      <c r="U1315" s="1"/>
      <c r="V1315" s="48">
        <v>1</v>
      </c>
      <c r="W1315">
        <v>-2236</v>
      </c>
      <c r="X1315" s="59">
        <v>50</v>
      </c>
      <c r="Y1315" s="59">
        <f t="shared" ref="Y1315:Y1349" si="74">X1315/1.8288</f>
        <v>27.340332458442695</v>
      </c>
      <c r="Z1315" s="59"/>
      <c r="AA1315" s="59"/>
      <c r="AB1315" s="59">
        <v>12</v>
      </c>
      <c r="AC1315" s="59">
        <v>19</v>
      </c>
      <c r="AD1315" s="59">
        <v>0</v>
      </c>
      <c r="AE1315" s="48" t="s">
        <v>56287</v>
      </c>
      <c r="AF1315" s="59">
        <v>73</v>
      </c>
      <c r="AG1315" s="59">
        <v>13</v>
      </c>
      <c r="AH1315" s="59">
        <v>0</v>
      </c>
      <c r="AI1315" s="59" t="s">
        <v>56301</v>
      </c>
      <c r="AJ1315" s="94">
        <v>12.316667000000001</v>
      </c>
      <c r="AK1315" s="94">
        <v>73.216667000000001</v>
      </c>
      <c r="AL1315" s="30" t="s">
        <v>56302</v>
      </c>
    </row>
    <row r="1316" spans="1:305">
      <c r="A1316" s="197">
        <v>5466083</v>
      </c>
      <c r="B1316" s="42">
        <v>7083</v>
      </c>
      <c r="C1316" s="1"/>
      <c r="D1316" s="1" t="s">
        <v>58227</v>
      </c>
      <c r="E1316" s="1"/>
      <c r="F1316" s="1" t="s">
        <v>58228</v>
      </c>
      <c r="G1316" s="1"/>
      <c r="H1316" s="1"/>
      <c r="I1316" s="1"/>
      <c r="J1316" s="1"/>
      <c r="K1316" s="59">
        <v>19</v>
      </c>
      <c r="L1316" s="31"/>
      <c r="M1316" s="48" t="s">
        <v>81135</v>
      </c>
      <c r="N1316" s="53">
        <v>1295</v>
      </c>
      <c r="O1316" s="31" t="s">
        <v>58051</v>
      </c>
      <c r="P1316" s="70">
        <v>18581</v>
      </c>
      <c r="Q1316" s="1" t="s">
        <v>56889</v>
      </c>
      <c r="R1316" s="30" t="s">
        <v>58052</v>
      </c>
      <c r="S1316" s="57" t="s">
        <v>58054</v>
      </c>
      <c r="T1316" s="1"/>
      <c r="U1316" s="1" t="s">
        <v>58053</v>
      </c>
      <c r="V1316" s="48">
        <v>1</v>
      </c>
      <c r="W1316">
        <v>-2472</v>
      </c>
      <c r="X1316" s="59">
        <v>50</v>
      </c>
      <c r="Y1316" s="59">
        <f t="shared" si="74"/>
        <v>27.340332458442695</v>
      </c>
      <c r="Z1316" s="59"/>
      <c r="AA1316" s="59"/>
      <c r="AB1316" s="59">
        <v>8</v>
      </c>
      <c r="AC1316" s="59">
        <v>11</v>
      </c>
      <c r="AD1316" s="59">
        <v>0</v>
      </c>
      <c r="AE1316" s="48" t="s">
        <v>56287</v>
      </c>
      <c r="AF1316" s="59">
        <v>75</v>
      </c>
      <c r="AG1316" s="59">
        <v>13</v>
      </c>
      <c r="AH1316" s="59">
        <v>0</v>
      </c>
      <c r="AI1316" s="59" t="s">
        <v>56301</v>
      </c>
      <c r="AJ1316" s="94">
        <v>8.1833329999999993</v>
      </c>
      <c r="AK1316" s="94">
        <v>75.216667000000001</v>
      </c>
      <c r="AL1316" s="30" t="s">
        <v>56302</v>
      </c>
    </row>
    <row r="1317" spans="1:305">
      <c r="A1317" s="197">
        <v>5466084</v>
      </c>
      <c r="B1317" s="42">
        <v>7084</v>
      </c>
      <c r="C1317" s="1"/>
      <c r="D1317" s="1" t="s">
        <v>58227</v>
      </c>
      <c r="E1317" s="1"/>
      <c r="F1317" s="1" t="s">
        <v>58228</v>
      </c>
      <c r="G1317" s="1"/>
      <c r="H1317" s="1"/>
      <c r="I1317" s="1"/>
      <c r="J1317" s="1"/>
      <c r="K1317" s="59">
        <v>11</v>
      </c>
      <c r="L1317" s="31"/>
      <c r="M1317" s="48" t="s">
        <v>81135</v>
      </c>
      <c r="N1317" s="53">
        <v>1302</v>
      </c>
      <c r="O1317" s="31" t="s">
        <v>58055</v>
      </c>
      <c r="P1317" s="70">
        <v>18582</v>
      </c>
      <c r="Q1317" s="1" t="s">
        <v>56889</v>
      </c>
      <c r="R1317" s="30" t="s">
        <v>58056</v>
      </c>
      <c r="S1317" s="57" t="s">
        <v>58057</v>
      </c>
      <c r="T1317" s="1"/>
      <c r="U1317" s="1" t="s">
        <v>58053</v>
      </c>
      <c r="V1317" s="48">
        <v>1</v>
      </c>
      <c r="W1317">
        <v>-2284</v>
      </c>
      <c r="X1317" s="59">
        <v>50</v>
      </c>
      <c r="Y1317" s="59">
        <f t="shared" si="74"/>
        <v>27.340332458442695</v>
      </c>
      <c r="Z1317" s="59"/>
      <c r="AA1317" s="59"/>
      <c r="AB1317" s="59">
        <v>6</v>
      </c>
      <c r="AC1317" s="59">
        <v>52</v>
      </c>
      <c r="AD1317" s="59">
        <v>0</v>
      </c>
      <c r="AE1317" s="48" t="s">
        <v>56287</v>
      </c>
      <c r="AF1317" s="59">
        <v>77</v>
      </c>
      <c r="AG1317" s="59">
        <v>43</v>
      </c>
      <c r="AH1317" s="59">
        <v>0</v>
      </c>
      <c r="AI1317" s="59" t="s">
        <v>56301</v>
      </c>
      <c r="AJ1317" s="94">
        <v>6.8666669999999996</v>
      </c>
      <c r="AK1317" s="94">
        <v>77.716667000000001</v>
      </c>
      <c r="AL1317" s="30" t="s">
        <v>57435</v>
      </c>
    </row>
    <row r="1318" spans="1:305">
      <c r="A1318" s="197">
        <v>5466085</v>
      </c>
      <c r="B1318" s="42">
        <v>7085</v>
      </c>
      <c r="C1318" s="1"/>
      <c r="D1318" s="1" t="s">
        <v>58227</v>
      </c>
      <c r="E1318" s="1"/>
      <c r="F1318" s="1" t="s">
        <v>58228</v>
      </c>
      <c r="G1318" s="1"/>
      <c r="H1318" s="1"/>
      <c r="I1318" s="1"/>
      <c r="J1318" s="1"/>
      <c r="K1318" s="59">
        <v>8</v>
      </c>
      <c r="L1318" s="31"/>
      <c r="M1318" s="48" t="s">
        <v>81135</v>
      </c>
      <c r="N1318" s="53">
        <v>1311</v>
      </c>
      <c r="O1318" s="31" t="s">
        <v>58055</v>
      </c>
      <c r="P1318" s="70">
        <v>18582</v>
      </c>
      <c r="Q1318" s="1" t="s">
        <v>56889</v>
      </c>
      <c r="R1318" s="30" t="s">
        <v>58058</v>
      </c>
      <c r="S1318" s="57" t="s">
        <v>58057</v>
      </c>
      <c r="T1318" s="1"/>
      <c r="U1318" s="1" t="s">
        <v>58053</v>
      </c>
      <c r="V1318" s="48">
        <v>1</v>
      </c>
      <c r="W1318">
        <v>-2284</v>
      </c>
      <c r="X1318" s="59">
        <v>50</v>
      </c>
      <c r="Y1318" s="59">
        <f t="shared" si="74"/>
        <v>27.340332458442695</v>
      </c>
      <c r="Z1318" s="59"/>
      <c r="AA1318" s="59"/>
      <c r="AB1318" s="59">
        <v>6</v>
      </c>
      <c r="AC1318" s="59">
        <v>52</v>
      </c>
      <c r="AD1318" s="59">
        <v>0</v>
      </c>
      <c r="AE1318" s="48" t="s">
        <v>56287</v>
      </c>
      <c r="AF1318" s="59">
        <v>77</v>
      </c>
      <c r="AG1318" s="59">
        <v>43</v>
      </c>
      <c r="AH1318" s="59">
        <v>0</v>
      </c>
      <c r="AI1318" s="59" t="s">
        <v>56301</v>
      </c>
      <c r="AJ1318" s="94">
        <v>6.8666669999999996</v>
      </c>
      <c r="AK1318" s="94">
        <v>77.716667000000001</v>
      </c>
      <c r="AL1318" s="30" t="s">
        <v>57435</v>
      </c>
      <c r="KS1318" s="20"/>
    </row>
    <row r="1319" spans="1:305">
      <c r="A1319" s="197">
        <v>5466086</v>
      </c>
      <c r="B1319" s="42">
        <v>7086</v>
      </c>
      <c r="C1319" s="1"/>
      <c r="D1319" s="1" t="s">
        <v>58227</v>
      </c>
      <c r="E1319" s="1"/>
      <c r="F1319" s="1" t="s">
        <v>58228</v>
      </c>
      <c r="G1319" s="1"/>
      <c r="H1319" s="1"/>
      <c r="I1319" s="1"/>
      <c r="J1319" s="1"/>
      <c r="K1319" s="59">
        <v>7</v>
      </c>
      <c r="L1319" s="31"/>
      <c r="M1319" s="48" t="s">
        <v>81135</v>
      </c>
      <c r="N1319" s="53">
        <v>1316</v>
      </c>
      <c r="O1319" s="31" t="s">
        <v>58088</v>
      </c>
      <c r="P1319" s="70">
        <v>18584</v>
      </c>
      <c r="Q1319" s="1" t="s">
        <v>56889</v>
      </c>
      <c r="R1319" s="30" t="s">
        <v>58270</v>
      </c>
      <c r="S1319" s="57" t="s">
        <v>58057</v>
      </c>
      <c r="T1319" s="1"/>
      <c r="U1319" s="1"/>
      <c r="V1319" s="48">
        <v>1</v>
      </c>
      <c r="W1319">
        <v>-70</v>
      </c>
      <c r="X1319" s="59">
        <v>50</v>
      </c>
      <c r="Y1319" s="59">
        <f t="shared" si="74"/>
        <v>27.340332458442695</v>
      </c>
      <c r="Z1319" s="59"/>
      <c r="AA1319" s="59"/>
      <c r="AB1319" s="59">
        <v>5</v>
      </c>
      <c r="AC1319" s="59">
        <v>55</v>
      </c>
      <c r="AD1319" s="59">
        <v>0</v>
      </c>
      <c r="AE1319" s="48" t="s">
        <v>56287</v>
      </c>
      <c r="AF1319" s="59">
        <v>80</v>
      </c>
      <c r="AG1319" s="59">
        <v>8</v>
      </c>
      <c r="AH1319" s="59">
        <v>0</v>
      </c>
      <c r="AI1319" s="59" t="s">
        <v>56301</v>
      </c>
      <c r="AJ1319" s="94">
        <v>5.9166670000000003</v>
      </c>
      <c r="AK1319" s="94">
        <v>80.133332999999993</v>
      </c>
      <c r="AL1319" s="30" t="s">
        <v>57435</v>
      </c>
    </row>
    <row r="1320" spans="1:305">
      <c r="A1320" s="197">
        <v>5466087</v>
      </c>
      <c r="B1320" s="42">
        <v>7087</v>
      </c>
      <c r="C1320" s="1"/>
      <c r="D1320" s="1" t="s">
        <v>58227</v>
      </c>
      <c r="E1320" s="1"/>
      <c r="F1320" s="1" t="s">
        <v>58228</v>
      </c>
      <c r="G1320" s="1"/>
      <c r="H1320" s="1"/>
      <c r="I1320" s="1"/>
      <c r="J1320" s="1"/>
      <c r="K1320" s="59">
        <v>7</v>
      </c>
      <c r="L1320" s="31"/>
      <c r="M1320" s="48" t="s">
        <v>81135</v>
      </c>
      <c r="N1320" s="53">
        <v>1323</v>
      </c>
      <c r="O1320" s="31" t="s">
        <v>58088</v>
      </c>
      <c r="P1320" s="70">
        <v>18583</v>
      </c>
      <c r="Q1320" s="1" t="s">
        <v>56889</v>
      </c>
      <c r="R1320" s="30" t="s">
        <v>58461</v>
      </c>
      <c r="S1320" s="57" t="s">
        <v>58057</v>
      </c>
      <c r="T1320" s="1"/>
      <c r="U1320" s="1"/>
      <c r="V1320" s="48">
        <v>1</v>
      </c>
      <c r="W1320">
        <v>-70</v>
      </c>
      <c r="X1320" s="59">
        <v>50</v>
      </c>
      <c r="Y1320" s="59">
        <f t="shared" si="74"/>
        <v>27.340332458442695</v>
      </c>
      <c r="Z1320" s="59"/>
      <c r="AA1320" s="59"/>
      <c r="AB1320" s="59">
        <v>5</v>
      </c>
      <c r="AC1320" s="59">
        <v>55</v>
      </c>
      <c r="AD1320" s="59">
        <v>0</v>
      </c>
      <c r="AE1320" s="48" t="s">
        <v>56287</v>
      </c>
      <c r="AF1320" s="59">
        <v>80</v>
      </c>
      <c r="AG1320" s="59">
        <v>7</v>
      </c>
      <c r="AH1320" s="59">
        <v>0</v>
      </c>
      <c r="AI1320" s="59" t="s">
        <v>56301</v>
      </c>
      <c r="AJ1320" s="94">
        <v>5.9166670000000003</v>
      </c>
      <c r="AK1320" s="94">
        <v>80.116667000000007</v>
      </c>
      <c r="AL1320" s="30" t="s">
        <v>57435</v>
      </c>
    </row>
    <row r="1321" spans="1:305">
      <c r="A1321" s="197">
        <v>5466088</v>
      </c>
      <c r="B1321" s="42">
        <v>7088</v>
      </c>
      <c r="C1321" s="1"/>
      <c r="D1321" s="1" t="s">
        <v>58227</v>
      </c>
      <c r="E1321" s="1"/>
      <c r="F1321" s="1" t="s">
        <v>58228</v>
      </c>
      <c r="G1321" s="1"/>
      <c r="H1321" s="1"/>
      <c r="I1321" s="1"/>
      <c r="J1321" s="1"/>
      <c r="K1321" s="59">
        <v>10</v>
      </c>
      <c r="L1321" s="31"/>
      <c r="M1321" s="48" t="s">
        <v>81135</v>
      </c>
      <c r="N1321" s="53">
        <v>1329</v>
      </c>
      <c r="O1321" s="31" t="s">
        <v>58431</v>
      </c>
      <c r="P1321" s="70">
        <v>18585</v>
      </c>
      <c r="Q1321" s="1" t="s">
        <v>56889</v>
      </c>
      <c r="R1321" s="30" t="s">
        <v>58462</v>
      </c>
      <c r="S1321" s="30" t="s">
        <v>58433</v>
      </c>
      <c r="T1321" s="1"/>
      <c r="U1321" s="1" t="s">
        <v>58053</v>
      </c>
      <c r="V1321" s="48">
        <v>1</v>
      </c>
      <c r="W1321">
        <v>-4052</v>
      </c>
      <c r="X1321" s="59">
        <v>50</v>
      </c>
      <c r="Y1321" s="59">
        <f t="shared" si="74"/>
        <v>27.340332458442695</v>
      </c>
      <c r="Z1321" s="59"/>
      <c r="AA1321" s="34"/>
      <c r="AB1321" s="59">
        <v>5</v>
      </c>
      <c r="AC1321" s="59">
        <v>34</v>
      </c>
      <c r="AD1321" s="59">
        <v>0</v>
      </c>
      <c r="AE1321" s="1" t="s">
        <v>56287</v>
      </c>
      <c r="AF1321" s="59">
        <v>83</v>
      </c>
      <c r="AG1321" s="59">
        <v>38</v>
      </c>
      <c r="AH1321" s="59">
        <v>0</v>
      </c>
      <c r="AI1321" s="47" t="s">
        <v>56301</v>
      </c>
      <c r="AJ1321" s="53">
        <v>5.5666669999999998</v>
      </c>
      <c r="AK1321" s="53">
        <v>83.633332999999993</v>
      </c>
      <c r="AL1321" s="30" t="s">
        <v>56302</v>
      </c>
    </row>
    <row r="1322" spans="1:305">
      <c r="A1322" s="197">
        <v>5466089</v>
      </c>
      <c r="B1322" s="42">
        <v>7089</v>
      </c>
      <c r="C1322" s="1"/>
      <c r="D1322" s="1" t="s">
        <v>58227</v>
      </c>
      <c r="E1322" s="1"/>
      <c r="F1322" s="1" t="s">
        <v>58228</v>
      </c>
      <c r="G1322" s="1"/>
      <c r="H1322" s="1"/>
      <c r="I1322" s="1"/>
      <c r="J1322" s="1"/>
      <c r="K1322" s="59">
        <v>4</v>
      </c>
      <c r="L1322" s="31"/>
      <c r="M1322" s="48" t="s">
        <v>81135</v>
      </c>
      <c r="N1322" s="53">
        <v>1337</v>
      </c>
      <c r="O1322" s="31" t="s">
        <v>58242</v>
      </c>
      <c r="P1322" s="70">
        <v>18586</v>
      </c>
      <c r="Q1322" s="1" t="s">
        <v>56889</v>
      </c>
      <c r="R1322" s="30" t="s">
        <v>58282</v>
      </c>
      <c r="S1322" s="57" t="s">
        <v>58112</v>
      </c>
      <c r="T1322" s="1"/>
      <c r="U1322" s="1" t="s">
        <v>58113</v>
      </c>
      <c r="V1322" s="48">
        <v>1</v>
      </c>
      <c r="W1322">
        <v>-4025</v>
      </c>
      <c r="X1322" s="59">
        <v>50</v>
      </c>
      <c r="Y1322" s="59">
        <f t="shared" si="74"/>
        <v>27.340332458442695</v>
      </c>
      <c r="Z1322" s="59"/>
      <c r="AA1322" s="59"/>
      <c r="AB1322" s="59">
        <v>5</v>
      </c>
      <c r="AC1322" s="59">
        <v>26</v>
      </c>
      <c r="AD1322" s="59">
        <v>0</v>
      </c>
      <c r="AE1322" s="48" t="s">
        <v>56287</v>
      </c>
      <c r="AF1322" s="59">
        <v>85</v>
      </c>
      <c r="AG1322" s="59">
        <v>37</v>
      </c>
      <c r="AH1322" s="59">
        <v>0</v>
      </c>
      <c r="AI1322" s="59" t="s">
        <v>56301</v>
      </c>
      <c r="AJ1322" s="94">
        <v>5.4333330000000002</v>
      </c>
      <c r="AK1322" s="94">
        <v>85.616667000000007</v>
      </c>
      <c r="AL1322" s="30" t="s">
        <v>56302</v>
      </c>
    </row>
    <row r="1323" spans="1:305">
      <c r="A1323" s="197">
        <v>5466090</v>
      </c>
      <c r="B1323" s="42">
        <v>7090</v>
      </c>
      <c r="C1323" s="1"/>
      <c r="D1323" s="1" t="s">
        <v>58227</v>
      </c>
      <c r="E1323" s="1"/>
      <c r="F1323" s="1" t="s">
        <v>58228</v>
      </c>
      <c r="G1323" s="1"/>
      <c r="H1323" s="1"/>
      <c r="I1323" s="1"/>
      <c r="J1323" s="1"/>
      <c r="K1323" s="59">
        <v>4</v>
      </c>
      <c r="L1323" s="31"/>
      <c r="M1323" s="48" t="s">
        <v>81135</v>
      </c>
      <c r="N1323" s="53">
        <v>1346</v>
      </c>
      <c r="O1323" s="31" t="s">
        <v>58111</v>
      </c>
      <c r="P1323" s="70">
        <v>18587</v>
      </c>
      <c r="Q1323" s="1" t="s">
        <v>56889</v>
      </c>
      <c r="R1323" s="30" t="s">
        <v>58283</v>
      </c>
      <c r="S1323" s="57" t="s">
        <v>58112</v>
      </c>
      <c r="T1323" s="1"/>
      <c r="U1323" s="1" t="s">
        <v>58113</v>
      </c>
      <c r="V1323" s="48">
        <v>1</v>
      </c>
      <c r="W1323">
        <v>-3936</v>
      </c>
      <c r="X1323" s="59">
        <v>50</v>
      </c>
      <c r="Y1323" s="59">
        <f t="shared" si="74"/>
        <v>27.340332458442695</v>
      </c>
      <c r="Z1323" s="59"/>
      <c r="AA1323" s="59"/>
      <c r="AB1323" s="59">
        <v>5</v>
      </c>
      <c r="AC1323" s="59">
        <v>11</v>
      </c>
      <c r="AD1323" s="59">
        <v>0</v>
      </c>
      <c r="AE1323" s="48" t="s">
        <v>56287</v>
      </c>
      <c r="AF1323" s="59">
        <v>88</v>
      </c>
      <c r="AG1323" s="59">
        <v>7</v>
      </c>
      <c r="AH1323" s="59">
        <v>0</v>
      </c>
      <c r="AI1323" s="59" t="s">
        <v>56301</v>
      </c>
      <c r="AJ1323" s="94">
        <v>5.1833330000000002</v>
      </c>
      <c r="AK1323" s="94">
        <v>88.116667000000007</v>
      </c>
      <c r="AL1323" s="30" t="s">
        <v>56302</v>
      </c>
    </row>
    <row r="1324" spans="1:305">
      <c r="A1324" s="197">
        <v>5466091</v>
      </c>
      <c r="B1324" s="42">
        <v>7091</v>
      </c>
      <c r="C1324" s="1"/>
      <c r="D1324" s="1" t="s">
        <v>58227</v>
      </c>
      <c r="E1324" s="1"/>
      <c r="F1324" s="1" t="s">
        <v>58228</v>
      </c>
      <c r="G1324" s="1"/>
      <c r="H1324" s="1"/>
      <c r="I1324" s="1"/>
      <c r="J1324" s="1"/>
      <c r="K1324" s="59">
        <v>7</v>
      </c>
      <c r="L1324" s="31"/>
      <c r="M1324" s="48" t="s">
        <v>81135</v>
      </c>
      <c r="N1324" s="53">
        <v>1353</v>
      </c>
      <c r="O1324" s="31" t="s">
        <v>58521</v>
      </c>
      <c r="P1324" s="70">
        <v>18588</v>
      </c>
      <c r="Q1324" s="1" t="s">
        <v>56889</v>
      </c>
      <c r="R1324" s="30" t="s">
        <v>58522</v>
      </c>
      <c r="S1324" s="30" t="s">
        <v>58094</v>
      </c>
      <c r="T1324" s="1"/>
      <c r="U1324" s="1" t="s">
        <v>58113</v>
      </c>
      <c r="V1324" s="48">
        <v>1</v>
      </c>
      <c r="W1324">
        <v>-3295</v>
      </c>
      <c r="X1324" s="59">
        <v>50</v>
      </c>
      <c r="Y1324" s="59">
        <f t="shared" si="74"/>
        <v>27.340332458442695</v>
      </c>
      <c r="Z1324" s="34"/>
      <c r="AA1324" s="34"/>
      <c r="AB1324" s="59">
        <v>5</v>
      </c>
      <c r="AC1324" s="59">
        <v>4</v>
      </c>
      <c r="AD1324" s="59">
        <v>0</v>
      </c>
      <c r="AE1324" s="1" t="s">
        <v>56287</v>
      </c>
      <c r="AF1324" s="59">
        <v>90</v>
      </c>
      <c r="AG1324" s="59">
        <v>22</v>
      </c>
      <c r="AH1324" s="59">
        <v>0</v>
      </c>
      <c r="AI1324" s="59" t="s">
        <v>56301</v>
      </c>
      <c r="AJ1324" s="62">
        <v>5.0666669999999998</v>
      </c>
      <c r="AK1324" s="94">
        <v>90.366667000000007</v>
      </c>
      <c r="AL1324" s="30" t="s">
        <v>56302</v>
      </c>
    </row>
    <row r="1325" spans="1:305">
      <c r="A1325" s="197">
        <v>5466092</v>
      </c>
      <c r="B1325" s="42">
        <v>7092</v>
      </c>
      <c r="C1325" s="1"/>
      <c r="D1325" s="1" t="s">
        <v>58227</v>
      </c>
      <c r="E1325" s="1"/>
      <c r="F1325" s="1" t="s">
        <v>58228</v>
      </c>
      <c r="G1325" s="1"/>
      <c r="H1325" s="1"/>
      <c r="I1325" s="1"/>
      <c r="J1325" s="1"/>
      <c r="K1325" s="59">
        <v>13</v>
      </c>
      <c r="L1325" s="31"/>
      <c r="M1325" s="48" t="s">
        <v>81135</v>
      </c>
      <c r="N1325" s="53">
        <v>1360</v>
      </c>
      <c r="O1325" s="31" t="s">
        <v>58093</v>
      </c>
      <c r="P1325" s="70">
        <v>18589</v>
      </c>
      <c r="Q1325" s="1" t="s">
        <v>56889</v>
      </c>
      <c r="R1325" s="30" t="s">
        <v>58284</v>
      </c>
      <c r="S1325" s="57" t="s">
        <v>58094</v>
      </c>
      <c r="T1325" s="1"/>
      <c r="U1325" s="1"/>
      <c r="V1325" s="48">
        <v>1</v>
      </c>
      <c r="W1325">
        <v>-4406</v>
      </c>
      <c r="X1325" s="59">
        <v>50</v>
      </c>
      <c r="Y1325" s="59">
        <f t="shared" si="74"/>
        <v>27.340332458442695</v>
      </c>
      <c r="Z1325" s="59"/>
      <c r="AA1325" s="59"/>
      <c r="AB1325" s="59">
        <v>5</v>
      </c>
      <c r="AC1325" s="59">
        <v>7</v>
      </c>
      <c r="AD1325" s="59">
        <v>0</v>
      </c>
      <c r="AE1325" s="48" t="s">
        <v>56287</v>
      </c>
      <c r="AF1325" s="59">
        <v>92</v>
      </c>
      <c r="AG1325" s="59">
        <v>45</v>
      </c>
      <c r="AH1325" s="59">
        <v>0</v>
      </c>
      <c r="AI1325" s="59" t="s">
        <v>56301</v>
      </c>
      <c r="AJ1325" s="94">
        <v>5.1166669999999996</v>
      </c>
      <c r="AK1325" s="94">
        <v>92.75</v>
      </c>
      <c r="AL1325" s="30" t="s">
        <v>56302</v>
      </c>
    </row>
    <row r="1326" spans="1:305">
      <c r="A1326" s="197">
        <v>5466093</v>
      </c>
      <c r="B1326" s="42">
        <v>7093</v>
      </c>
      <c r="C1326" s="1"/>
      <c r="D1326" s="1" t="s">
        <v>58227</v>
      </c>
      <c r="E1326" s="1"/>
      <c r="F1326" s="1" t="s">
        <v>58228</v>
      </c>
      <c r="G1326" s="1"/>
      <c r="H1326" s="1"/>
      <c r="I1326" s="1"/>
      <c r="J1326" s="1"/>
      <c r="K1326" s="59">
        <v>4</v>
      </c>
      <c r="L1326" s="31"/>
      <c r="M1326" s="48" t="s">
        <v>81135</v>
      </c>
      <c r="N1326" s="53">
        <v>1378</v>
      </c>
      <c r="O1326" s="31" t="s">
        <v>58328</v>
      </c>
      <c r="P1326" s="70">
        <v>18592</v>
      </c>
      <c r="Q1326" s="1" t="s">
        <v>56889</v>
      </c>
      <c r="R1326" s="30" t="s">
        <v>58329</v>
      </c>
      <c r="S1326" s="30" t="s">
        <v>58070</v>
      </c>
      <c r="T1326" s="1"/>
      <c r="U1326" s="1"/>
      <c r="V1326" s="48">
        <v>1</v>
      </c>
      <c r="W1326">
        <v>-1335</v>
      </c>
      <c r="X1326" s="59">
        <v>50</v>
      </c>
      <c r="Y1326" s="59">
        <f t="shared" si="74"/>
        <v>27.340332458442695</v>
      </c>
      <c r="Z1326" s="59"/>
      <c r="AA1326" s="59"/>
      <c r="AB1326" s="59">
        <v>7</v>
      </c>
      <c r="AC1326" s="59">
        <v>44</v>
      </c>
      <c r="AD1326" s="59">
        <v>0</v>
      </c>
      <c r="AE1326" s="48" t="s">
        <v>20</v>
      </c>
      <c r="AF1326" s="59">
        <v>115</v>
      </c>
      <c r="AG1326" s="59">
        <v>37</v>
      </c>
      <c r="AH1326" s="59">
        <v>0</v>
      </c>
      <c r="AI1326" s="59" t="s">
        <v>56301</v>
      </c>
      <c r="AJ1326" s="94">
        <v>-7.733333</v>
      </c>
      <c r="AK1326" s="94">
        <v>115.61666700000001</v>
      </c>
      <c r="AL1326" s="30" t="s">
        <v>59155</v>
      </c>
    </row>
    <row r="1327" spans="1:305">
      <c r="A1327" s="197">
        <v>5466094</v>
      </c>
      <c r="B1327" s="42">
        <v>7094</v>
      </c>
      <c r="C1327" s="1"/>
      <c r="D1327" s="1" t="s">
        <v>58227</v>
      </c>
      <c r="E1327" s="1"/>
      <c r="F1327" s="1" t="s">
        <v>58228</v>
      </c>
      <c r="G1327" s="1"/>
      <c r="H1327" s="1"/>
      <c r="I1327" s="1"/>
      <c r="J1327" s="1"/>
      <c r="K1327" s="59">
        <v>3</v>
      </c>
      <c r="L1327" s="31"/>
      <c r="M1327" s="48" t="s">
        <v>81135</v>
      </c>
      <c r="N1327" s="53">
        <v>1382</v>
      </c>
      <c r="O1327" s="31" t="s">
        <v>58362</v>
      </c>
      <c r="P1327" s="70">
        <v>18593</v>
      </c>
      <c r="Q1327" s="1" t="s">
        <v>56889</v>
      </c>
      <c r="R1327" s="30" t="s">
        <v>58361</v>
      </c>
      <c r="S1327" s="57">
        <v>24700</v>
      </c>
      <c r="T1327" s="1"/>
      <c r="U1327" s="1" t="s">
        <v>58053</v>
      </c>
      <c r="V1327" s="48">
        <v>1</v>
      </c>
      <c r="W1327">
        <v>-5228</v>
      </c>
      <c r="X1327" s="59">
        <v>50</v>
      </c>
      <c r="Y1327" s="59">
        <f t="shared" si="74"/>
        <v>27.340332458442695</v>
      </c>
      <c r="Z1327" s="59"/>
      <c r="AA1327" s="59"/>
      <c r="AB1327" s="59">
        <v>13</v>
      </c>
      <c r="AC1327" s="59">
        <v>31</v>
      </c>
      <c r="AD1327" s="59">
        <v>0</v>
      </c>
      <c r="AE1327" s="1" t="s">
        <v>20</v>
      </c>
      <c r="AF1327" s="59">
        <v>114</v>
      </c>
      <c r="AG1327" s="59">
        <v>0</v>
      </c>
      <c r="AH1327" s="59">
        <v>0</v>
      </c>
      <c r="AI1327" s="47" t="s">
        <v>56301</v>
      </c>
      <c r="AJ1327" s="94">
        <v>-13.516667</v>
      </c>
      <c r="AK1327" s="94">
        <v>114</v>
      </c>
      <c r="AL1327" s="30" t="s">
        <v>56302</v>
      </c>
    </row>
    <row r="1328" spans="1:305">
      <c r="A1328" s="197">
        <v>5466095</v>
      </c>
      <c r="B1328" s="42">
        <v>7095</v>
      </c>
      <c r="C1328" s="1"/>
      <c r="D1328" s="1" t="s">
        <v>58227</v>
      </c>
      <c r="E1328" s="1"/>
      <c r="F1328" s="1" t="s">
        <v>58228</v>
      </c>
      <c r="G1328" s="1"/>
      <c r="H1328" s="1"/>
      <c r="I1328" s="1"/>
      <c r="J1328" s="1"/>
      <c r="K1328" s="59">
        <v>9</v>
      </c>
      <c r="L1328" s="31"/>
      <c r="M1328" s="48" t="s">
        <v>81135</v>
      </c>
      <c r="N1328" s="53">
        <v>1387</v>
      </c>
      <c r="O1328" s="31" t="s">
        <v>58314</v>
      </c>
      <c r="P1328" s="70">
        <v>18594</v>
      </c>
      <c r="Q1328" s="1" t="s">
        <v>56889</v>
      </c>
      <c r="R1328" s="30" t="s">
        <v>58315</v>
      </c>
      <c r="S1328" s="57" t="s">
        <v>57483</v>
      </c>
      <c r="T1328" s="1"/>
      <c r="U1328" s="1" t="s">
        <v>58113</v>
      </c>
      <c r="V1328" s="48">
        <v>1</v>
      </c>
      <c r="W1328">
        <v>-2506</v>
      </c>
      <c r="X1328" s="59">
        <v>50</v>
      </c>
      <c r="Y1328" s="59">
        <f t="shared" si="74"/>
        <v>27.340332458442695</v>
      </c>
      <c r="Z1328" s="59"/>
      <c r="AA1328" s="59"/>
      <c r="AB1328" s="59">
        <v>16</v>
      </c>
      <c r="AC1328" s="59">
        <v>38</v>
      </c>
      <c r="AD1328" s="59">
        <v>0</v>
      </c>
      <c r="AE1328" s="48" t="s">
        <v>20</v>
      </c>
      <c r="AF1328" s="59">
        <v>113</v>
      </c>
      <c r="AG1328" s="59">
        <v>3</v>
      </c>
      <c r="AH1328" s="59">
        <v>0</v>
      </c>
      <c r="AI1328" s="59" t="s">
        <v>56301</v>
      </c>
      <c r="AJ1328" s="94">
        <v>-16.633333</v>
      </c>
      <c r="AK1328" s="94">
        <v>113.05</v>
      </c>
      <c r="AL1328" s="30" t="s">
        <v>56302</v>
      </c>
    </row>
    <row r="1329" spans="1:307">
      <c r="A1329" s="197">
        <v>5466096</v>
      </c>
      <c r="B1329" s="42">
        <v>7096</v>
      </c>
      <c r="C1329" s="1"/>
      <c r="D1329" s="1" t="s">
        <v>58227</v>
      </c>
      <c r="E1329" s="1"/>
      <c r="F1329" s="1" t="s">
        <v>58228</v>
      </c>
      <c r="G1329" s="1"/>
      <c r="H1329" s="1"/>
      <c r="I1329" s="1"/>
      <c r="J1329" s="1"/>
      <c r="K1329" s="59">
        <v>4</v>
      </c>
      <c r="L1329" s="31"/>
      <c r="M1329" s="48" t="s">
        <v>81135</v>
      </c>
      <c r="N1329" s="53">
        <v>1398</v>
      </c>
      <c r="O1329" s="31" t="s">
        <v>58135</v>
      </c>
      <c r="P1329" s="70">
        <v>18595</v>
      </c>
      <c r="Q1329" s="1" t="s">
        <v>56889</v>
      </c>
      <c r="R1329" s="53">
        <v>16</v>
      </c>
      <c r="S1329" s="57" t="s">
        <v>57483</v>
      </c>
      <c r="T1329" s="1"/>
      <c r="U1329" s="1" t="s">
        <v>58113</v>
      </c>
      <c r="V1329" s="48">
        <v>1</v>
      </c>
      <c r="W1329">
        <v>-1590</v>
      </c>
      <c r="X1329" s="59">
        <v>50</v>
      </c>
      <c r="Y1329" s="59">
        <f t="shared" si="74"/>
        <v>27.340332458442695</v>
      </c>
      <c r="Z1329" s="59"/>
      <c r="AA1329" s="59"/>
      <c r="AB1329" s="59">
        <v>18</v>
      </c>
      <c r="AC1329" s="59">
        <v>23</v>
      </c>
      <c r="AD1329" s="59">
        <v>0</v>
      </c>
      <c r="AE1329" s="48" t="s">
        <v>20</v>
      </c>
      <c r="AF1329" s="59">
        <v>113</v>
      </c>
      <c r="AG1329" s="59">
        <v>22</v>
      </c>
      <c r="AH1329" s="59">
        <v>0</v>
      </c>
      <c r="AI1329" s="59" t="s">
        <v>56301</v>
      </c>
      <c r="AJ1329" s="94">
        <v>-18.383333</v>
      </c>
      <c r="AK1329" s="94">
        <v>113.36666700000001</v>
      </c>
      <c r="AL1329" s="30" t="s">
        <v>56302</v>
      </c>
    </row>
    <row r="1330" spans="1:307" s="52" customFormat="1">
      <c r="A1330" s="197">
        <v>5466097</v>
      </c>
      <c r="B1330" s="42">
        <v>7097</v>
      </c>
      <c r="C1330" s="1"/>
      <c r="D1330" s="1" t="s">
        <v>58227</v>
      </c>
      <c r="E1330" s="1"/>
      <c r="F1330" s="1" t="s">
        <v>58228</v>
      </c>
      <c r="G1330" s="1"/>
      <c r="H1330" s="1"/>
      <c r="I1330" s="1"/>
      <c r="J1330" s="1"/>
      <c r="K1330" s="59">
        <v>13</v>
      </c>
      <c r="L1330" s="31"/>
      <c r="M1330" s="48" t="s">
        <v>81135</v>
      </c>
      <c r="N1330" s="53">
        <v>1405</v>
      </c>
      <c r="O1330" s="31" t="s">
        <v>58059</v>
      </c>
      <c r="P1330" s="70">
        <v>18597</v>
      </c>
      <c r="Q1330" s="1" t="s">
        <v>56889</v>
      </c>
      <c r="R1330" s="53">
        <v>18</v>
      </c>
      <c r="S1330" s="57" t="s">
        <v>57526</v>
      </c>
      <c r="T1330" s="1"/>
      <c r="U1330" s="1" t="s">
        <v>58113</v>
      </c>
      <c r="V1330" s="48">
        <v>1</v>
      </c>
      <c r="W1330">
        <v>-114</v>
      </c>
      <c r="X1330" s="59">
        <v>50</v>
      </c>
      <c r="Y1330" s="59">
        <f t="shared" si="74"/>
        <v>27.340332458442695</v>
      </c>
      <c r="Z1330" s="59"/>
      <c r="AA1330" s="59"/>
      <c r="AB1330" s="59">
        <v>24</v>
      </c>
      <c r="AC1330" s="59">
        <v>30</v>
      </c>
      <c r="AD1330" s="59">
        <v>0</v>
      </c>
      <c r="AE1330" s="48" t="s">
        <v>20</v>
      </c>
      <c r="AF1330" s="59">
        <v>112</v>
      </c>
      <c r="AG1330" s="59">
        <v>31</v>
      </c>
      <c r="AH1330" s="59">
        <v>0</v>
      </c>
      <c r="AI1330" s="59" t="s">
        <v>56301</v>
      </c>
      <c r="AJ1330" s="94">
        <v>-24.5</v>
      </c>
      <c r="AK1330" s="94">
        <v>112.516667</v>
      </c>
      <c r="AL1330" s="30" t="s">
        <v>57435</v>
      </c>
      <c r="AM1330" s="20"/>
      <c r="AN1330" s="20"/>
      <c r="AO1330" s="20"/>
      <c r="AP1330" s="20"/>
      <c r="AQ1330" s="20"/>
      <c r="AR1330" s="20"/>
      <c r="AS1330" s="20"/>
      <c r="AT1330" s="20"/>
      <c r="AU1330" s="20"/>
      <c r="AV1330" s="20"/>
      <c r="AW1330" s="20"/>
      <c r="AX1330" s="20"/>
      <c r="AY1330" s="20"/>
      <c r="AZ1330" s="20"/>
      <c r="BA1330" s="20"/>
      <c r="BB1330" s="20"/>
      <c r="BC1330" s="20"/>
      <c r="BD1330" s="20"/>
      <c r="BE1330" s="20"/>
      <c r="BF1330" s="20"/>
      <c r="BG1330" s="20"/>
      <c r="BH1330" s="20"/>
      <c r="BI1330" s="20"/>
      <c r="BJ1330" s="20"/>
      <c r="BK1330" s="20"/>
      <c r="BL1330" s="20"/>
      <c r="BM1330" s="20"/>
      <c r="BN1330" s="20"/>
      <c r="BO1330" s="20"/>
      <c r="BP1330" s="20"/>
      <c r="BQ1330" s="20"/>
      <c r="BR1330" s="20"/>
      <c r="BS1330" s="20"/>
      <c r="BT1330" s="20"/>
      <c r="BU1330" s="20"/>
      <c r="BV1330" s="20"/>
      <c r="BW1330" s="20"/>
      <c r="BX1330" s="20"/>
      <c r="BY1330" s="20"/>
      <c r="BZ1330" s="20"/>
      <c r="CA1330" s="20"/>
      <c r="CB1330" s="20"/>
      <c r="CC1330" s="20"/>
      <c r="CD1330" s="20"/>
      <c r="CE1330" s="20"/>
      <c r="CF1330" s="20"/>
      <c r="CG1330" s="20"/>
      <c r="CH1330" s="20"/>
      <c r="CI1330" s="20"/>
      <c r="CJ1330" s="20"/>
      <c r="CK1330" s="20"/>
      <c r="CL1330" s="20"/>
      <c r="CM1330" s="20"/>
      <c r="CN1330" s="20"/>
      <c r="CO1330" s="20"/>
      <c r="CP1330" s="20"/>
      <c r="CQ1330" s="20"/>
      <c r="CR1330" s="20"/>
      <c r="CS1330" s="20"/>
      <c r="CT1330" s="20"/>
      <c r="CU1330" s="20"/>
      <c r="CV1330" s="20"/>
      <c r="CW1330" s="20"/>
      <c r="CX1330" s="20"/>
      <c r="CY1330" s="20"/>
      <c r="CZ1330" s="20"/>
      <c r="DA1330" s="20"/>
      <c r="DB1330" s="20"/>
      <c r="DC1330" s="20"/>
      <c r="DD1330" s="20"/>
      <c r="DE1330" s="20"/>
      <c r="DF1330" s="20"/>
      <c r="DG1330" s="20"/>
      <c r="DH1330" s="20"/>
      <c r="DI1330" s="20"/>
      <c r="DJ1330" s="20"/>
      <c r="DK1330" s="20"/>
      <c r="DL1330" s="20"/>
      <c r="DM1330" s="20"/>
      <c r="DN1330" s="20"/>
      <c r="DO1330" s="20"/>
      <c r="DP1330" s="20"/>
      <c r="DQ1330" s="20"/>
      <c r="DR1330" s="20"/>
      <c r="DS1330" s="20"/>
      <c r="DT1330" s="20"/>
      <c r="DU1330" s="20"/>
      <c r="DV1330" s="20"/>
      <c r="DW1330" s="20"/>
      <c r="DX1330" s="20"/>
      <c r="DY1330" s="20"/>
      <c r="DZ1330" s="20"/>
      <c r="EA1330" s="20"/>
      <c r="EB1330" s="20"/>
      <c r="EC1330" s="20"/>
      <c r="ED1330" s="20"/>
      <c r="EE1330" s="20"/>
      <c r="EF1330" s="20"/>
      <c r="EG1330" s="20"/>
      <c r="EH1330" s="20"/>
      <c r="EI1330" s="20"/>
      <c r="EJ1330" s="20"/>
      <c r="EK1330" s="20"/>
      <c r="EL1330" s="20"/>
      <c r="EM1330" s="20"/>
      <c r="EN1330" s="20"/>
      <c r="EO1330" s="20"/>
      <c r="EP1330" s="20"/>
      <c r="EQ1330" s="20"/>
      <c r="ER1330" s="20"/>
      <c r="ES1330" s="20"/>
      <c r="ET1330" s="20"/>
      <c r="EU1330" s="20"/>
      <c r="EV1330" s="20"/>
      <c r="EW1330" s="20"/>
      <c r="EX1330" s="20"/>
      <c r="EY1330" s="20"/>
      <c r="EZ1330" s="20"/>
      <c r="FA1330" s="20"/>
      <c r="FB1330" s="20"/>
      <c r="FC1330" s="20"/>
      <c r="FD1330" s="20"/>
      <c r="FE1330" s="20"/>
      <c r="FF1330" s="20"/>
      <c r="FG1330" s="20"/>
      <c r="FH1330" s="20"/>
      <c r="FI1330" s="20"/>
      <c r="FJ1330" s="20"/>
      <c r="FK1330" s="20"/>
      <c r="FL1330" s="20"/>
      <c r="FM1330" s="20"/>
      <c r="FN1330" s="20"/>
      <c r="FO1330" s="20"/>
      <c r="FP1330" s="20"/>
      <c r="FQ1330" s="20"/>
      <c r="FR1330" s="20"/>
      <c r="FS1330" s="20"/>
      <c r="FT1330" s="20"/>
      <c r="FU1330" s="20"/>
      <c r="FV1330" s="20"/>
      <c r="FW1330" s="20"/>
      <c r="FX1330" s="20"/>
      <c r="FY1330" s="20"/>
      <c r="FZ1330" s="20"/>
      <c r="GA1330" s="20"/>
      <c r="GB1330" s="20"/>
      <c r="GC1330" s="20"/>
      <c r="GD1330" s="20"/>
      <c r="GE1330" s="20"/>
      <c r="GF1330" s="20"/>
      <c r="GG1330" s="20"/>
      <c r="GH1330" s="20"/>
      <c r="GI1330" s="20"/>
      <c r="GJ1330" s="20"/>
      <c r="GK1330" s="20"/>
      <c r="GL1330" s="20"/>
      <c r="GM1330" s="20"/>
      <c r="GN1330" s="20"/>
      <c r="GO1330" s="20"/>
      <c r="GP1330" s="20"/>
      <c r="GQ1330" s="20"/>
      <c r="GR1330" s="20"/>
      <c r="GS1330" s="20"/>
      <c r="GT1330" s="20"/>
      <c r="GU1330" s="20"/>
      <c r="GV1330" s="20"/>
      <c r="GW1330" s="20"/>
      <c r="GX1330" s="20"/>
      <c r="GY1330" s="20"/>
      <c r="GZ1330" s="20"/>
      <c r="HA1330" s="20"/>
      <c r="HB1330" s="20"/>
      <c r="HC1330" s="20"/>
      <c r="HD1330" s="20"/>
      <c r="HE1330" s="20"/>
      <c r="HF1330" s="20"/>
      <c r="HG1330" s="20"/>
      <c r="HH1330" s="20"/>
      <c r="HI1330" s="20"/>
      <c r="HJ1330" s="20"/>
      <c r="HK1330" s="20"/>
      <c r="HL1330" s="20"/>
      <c r="HM1330" s="20"/>
      <c r="HN1330" s="20"/>
      <c r="HO1330" s="20"/>
      <c r="HP1330" s="20"/>
      <c r="HQ1330" s="20"/>
      <c r="HR1330" s="20"/>
      <c r="HS1330" s="20"/>
      <c r="HT1330" s="20"/>
      <c r="HU1330" s="20"/>
      <c r="HV1330" s="20"/>
      <c r="HW1330" s="20"/>
      <c r="HX1330" s="20"/>
      <c r="HY1330" s="20"/>
      <c r="HZ1330" s="20"/>
      <c r="IA1330" s="20"/>
      <c r="IB1330" s="20"/>
      <c r="IC1330" s="20"/>
      <c r="ID1330" s="20"/>
      <c r="IE1330" s="20"/>
      <c r="IF1330" s="20"/>
      <c r="IG1330" s="20"/>
      <c r="IH1330" s="20"/>
      <c r="II1330" s="20"/>
      <c r="IJ1330" s="20"/>
      <c r="IK1330" s="20"/>
      <c r="IL1330" s="20"/>
      <c r="IM1330" s="20"/>
      <c r="IN1330" s="20"/>
      <c r="IO1330" s="20"/>
      <c r="IP1330" s="20"/>
      <c r="IQ1330" s="20"/>
      <c r="IR1330" s="20"/>
      <c r="IS1330" s="20"/>
      <c r="IT1330" s="20"/>
      <c r="IU1330" s="20"/>
      <c r="IV1330" s="20"/>
      <c r="IW1330" s="20"/>
      <c r="IX1330" s="20"/>
      <c r="IY1330" s="20"/>
      <c r="IZ1330" s="20"/>
      <c r="JA1330" s="20"/>
      <c r="JB1330" s="20"/>
      <c r="JC1330" s="20"/>
      <c r="JD1330" s="20"/>
      <c r="JE1330" s="20"/>
      <c r="JF1330" s="20"/>
      <c r="JG1330" s="20"/>
      <c r="JH1330" s="20"/>
      <c r="JI1330" s="20"/>
      <c r="JJ1330" s="20"/>
      <c r="JK1330" s="20"/>
      <c r="JL1330" s="20"/>
      <c r="JM1330" s="20"/>
      <c r="JN1330" s="20"/>
      <c r="JO1330" s="20"/>
      <c r="JP1330" s="20"/>
      <c r="JQ1330" s="20"/>
      <c r="JR1330" s="20"/>
      <c r="JS1330" s="20"/>
      <c r="JT1330" s="20"/>
      <c r="JU1330" s="20"/>
      <c r="JV1330" s="20"/>
      <c r="JW1330" s="20"/>
      <c r="JX1330" s="20"/>
      <c r="JY1330" s="20"/>
      <c r="JZ1330" s="20"/>
      <c r="KA1330" s="20"/>
      <c r="KB1330" s="20"/>
      <c r="KC1330" s="20"/>
      <c r="KD1330" s="20"/>
      <c r="KE1330" s="20"/>
      <c r="KF1330" s="20"/>
      <c r="KG1330" s="20"/>
      <c r="KH1330" s="20"/>
      <c r="KI1330" s="20"/>
      <c r="KJ1330" s="20"/>
      <c r="KK1330" s="20"/>
      <c r="KL1330" s="20"/>
      <c r="KM1330" s="20"/>
      <c r="KN1330" s="20"/>
      <c r="KO1330" s="20"/>
      <c r="KP1330" s="20"/>
      <c r="KQ1330" s="20"/>
      <c r="KR1330" s="20"/>
      <c r="KS1330"/>
      <c r="KT1330"/>
      <c r="KU1330"/>
    </row>
    <row r="1331" spans="1:307">
      <c r="A1331" s="197">
        <v>5466098</v>
      </c>
      <c r="B1331" s="42">
        <v>7098</v>
      </c>
      <c r="C1331" s="1"/>
      <c r="D1331" s="1" t="s">
        <v>58227</v>
      </c>
      <c r="E1331" s="1"/>
      <c r="F1331" s="1" t="s">
        <v>58228</v>
      </c>
      <c r="G1331" s="1"/>
      <c r="H1331" s="1"/>
      <c r="I1331" s="1"/>
      <c r="J1331" s="1"/>
      <c r="K1331" s="59">
        <v>2</v>
      </c>
      <c r="L1331" s="31"/>
      <c r="M1331" s="48" t="s">
        <v>81135</v>
      </c>
      <c r="N1331" s="53">
        <v>1415</v>
      </c>
      <c r="O1331" s="31" t="s">
        <v>58136</v>
      </c>
      <c r="P1331" s="70">
        <v>18598</v>
      </c>
      <c r="Q1331" s="1" t="s">
        <v>56889</v>
      </c>
      <c r="R1331" s="53">
        <v>19</v>
      </c>
      <c r="S1331" s="57" t="s">
        <v>57484</v>
      </c>
      <c r="T1331" s="1"/>
      <c r="U1331" s="1" t="s">
        <v>58113</v>
      </c>
      <c r="V1331" s="48">
        <v>1</v>
      </c>
      <c r="W1331">
        <v>-1056</v>
      </c>
      <c r="X1331" s="59">
        <v>50</v>
      </c>
      <c r="Y1331" s="59">
        <f t="shared" si="74"/>
        <v>27.340332458442695</v>
      </c>
      <c r="Z1331" s="59"/>
      <c r="AA1331" s="59"/>
      <c r="AB1331" s="59">
        <v>26</v>
      </c>
      <c r="AC1331" s="59">
        <v>5</v>
      </c>
      <c r="AD1331" s="59">
        <v>0</v>
      </c>
      <c r="AE1331" s="48" t="s">
        <v>20</v>
      </c>
      <c r="AF1331" s="59">
        <v>111</v>
      </c>
      <c r="AG1331" s="59">
        <v>36</v>
      </c>
      <c r="AH1331" s="59">
        <v>0</v>
      </c>
      <c r="AI1331" s="59" t="s">
        <v>56301</v>
      </c>
      <c r="AJ1331" s="94">
        <v>-26.083333</v>
      </c>
      <c r="AK1331" s="94">
        <v>111.6</v>
      </c>
      <c r="AL1331" s="30" t="s">
        <v>56302</v>
      </c>
      <c r="KS1331" s="129"/>
      <c r="KT1331" s="20"/>
      <c r="KU1331" s="20"/>
    </row>
    <row r="1332" spans="1:307">
      <c r="A1332" s="197">
        <v>5466099</v>
      </c>
      <c r="B1332" s="42">
        <v>7099</v>
      </c>
      <c r="C1332" s="1"/>
      <c r="D1332" s="1" t="s">
        <v>58227</v>
      </c>
      <c r="E1332" s="1"/>
      <c r="F1332" s="1" t="s">
        <v>58228</v>
      </c>
      <c r="G1332" s="1"/>
      <c r="H1332" s="1"/>
      <c r="I1332" s="1"/>
      <c r="J1332" s="1"/>
      <c r="K1332" s="59">
        <v>11</v>
      </c>
      <c r="L1332" s="31"/>
      <c r="M1332" s="48" t="s">
        <v>81135</v>
      </c>
      <c r="N1332" s="53">
        <v>1422</v>
      </c>
      <c r="O1332" s="31" t="s">
        <v>58086</v>
      </c>
      <c r="P1332" s="70">
        <v>18599</v>
      </c>
      <c r="Q1332" s="1" t="s">
        <v>56889</v>
      </c>
      <c r="R1332" s="53">
        <v>20</v>
      </c>
      <c r="S1332" s="57" t="s">
        <v>57484</v>
      </c>
      <c r="T1332" s="1"/>
      <c r="U1332" s="1" t="s">
        <v>58113</v>
      </c>
      <c r="V1332" s="48">
        <v>1</v>
      </c>
      <c r="W1332">
        <v>-2096</v>
      </c>
      <c r="X1332" s="59">
        <v>50</v>
      </c>
      <c r="Y1332" s="59">
        <f t="shared" si="74"/>
        <v>27.340332458442695</v>
      </c>
      <c r="Z1332" s="59"/>
      <c r="AA1332" s="59"/>
      <c r="AB1332" s="59">
        <v>26</v>
      </c>
      <c r="AC1332" s="59">
        <v>55</v>
      </c>
      <c r="AD1332" s="59">
        <v>0</v>
      </c>
      <c r="AE1332" s="48" t="s">
        <v>20</v>
      </c>
      <c r="AF1332" s="59">
        <v>111</v>
      </c>
      <c r="AG1332" s="59">
        <v>34</v>
      </c>
      <c r="AH1332" s="59">
        <v>0</v>
      </c>
      <c r="AI1332" s="59" t="s">
        <v>56301</v>
      </c>
      <c r="AJ1332" s="94">
        <v>-26.916667</v>
      </c>
      <c r="AK1332" s="94">
        <v>111.566667</v>
      </c>
      <c r="AL1332" s="30" t="s">
        <v>57435</v>
      </c>
    </row>
    <row r="1333" spans="1:307">
      <c r="A1333" s="197">
        <v>5466100</v>
      </c>
      <c r="B1333" s="42">
        <v>7100</v>
      </c>
      <c r="C1333" s="1"/>
      <c r="D1333" s="1" t="s">
        <v>58227</v>
      </c>
      <c r="E1333" s="1"/>
      <c r="F1333" s="1" t="s">
        <v>58228</v>
      </c>
      <c r="G1333" s="1"/>
      <c r="H1333" s="1"/>
      <c r="I1333" s="1"/>
      <c r="J1333" s="1"/>
      <c r="K1333" s="59">
        <v>2</v>
      </c>
      <c r="L1333" s="31"/>
      <c r="M1333" s="48" t="s">
        <v>81135</v>
      </c>
      <c r="N1333" s="53">
        <v>1432</v>
      </c>
      <c r="O1333" s="31" t="s">
        <v>58138</v>
      </c>
      <c r="P1333" s="70">
        <v>18600</v>
      </c>
      <c r="Q1333" s="1" t="s">
        <v>56889</v>
      </c>
      <c r="R1333" s="53">
        <v>21</v>
      </c>
      <c r="S1333" s="57" t="s">
        <v>57527</v>
      </c>
      <c r="T1333" s="1"/>
      <c r="U1333" s="1"/>
      <c r="V1333" s="48">
        <v>1</v>
      </c>
      <c r="W1333">
        <v>-431</v>
      </c>
      <c r="X1333" s="59">
        <v>50</v>
      </c>
      <c r="Y1333" s="59">
        <f t="shared" si="74"/>
        <v>27.340332458442695</v>
      </c>
      <c r="Z1333" s="59"/>
      <c r="AA1333" s="59"/>
      <c r="AB1333" s="59">
        <v>28</v>
      </c>
      <c r="AC1333" s="59">
        <v>13</v>
      </c>
      <c r="AD1333" s="59">
        <v>0</v>
      </c>
      <c r="AE1333" s="48" t="s">
        <v>20</v>
      </c>
      <c r="AF1333" s="59">
        <v>113</v>
      </c>
      <c r="AG1333" s="59">
        <v>17</v>
      </c>
      <c r="AH1333" s="59">
        <v>0</v>
      </c>
      <c r="AI1333" s="59" t="s">
        <v>56301</v>
      </c>
      <c r="AJ1333" s="94">
        <v>-28.216667000000001</v>
      </c>
      <c r="AK1333" s="94">
        <v>113.283333</v>
      </c>
      <c r="AL1333" s="30" t="s">
        <v>57435</v>
      </c>
    </row>
    <row r="1334" spans="1:307">
      <c r="A1334" s="197">
        <v>5466101</v>
      </c>
      <c r="B1334" s="42">
        <v>7101</v>
      </c>
      <c r="C1334" s="1"/>
      <c r="D1334" s="1" t="s">
        <v>58227</v>
      </c>
      <c r="E1334" s="1"/>
      <c r="F1334" s="1" t="s">
        <v>58228</v>
      </c>
      <c r="G1334" s="1"/>
      <c r="H1334" s="1"/>
      <c r="I1334" s="1"/>
      <c r="J1334" s="1"/>
      <c r="K1334" s="59">
        <v>6</v>
      </c>
      <c r="L1334" s="31"/>
      <c r="M1334" s="48" t="s">
        <v>81135</v>
      </c>
      <c r="N1334" s="53">
        <v>1440</v>
      </c>
      <c r="O1334" s="31" t="s">
        <v>58085</v>
      </c>
      <c r="P1334" s="70">
        <v>18619</v>
      </c>
      <c r="Q1334" s="1" t="s">
        <v>56889</v>
      </c>
      <c r="R1334" s="30" t="s">
        <v>58271</v>
      </c>
      <c r="S1334" s="57" t="s">
        <v>57528</v>
      </c>
      <c r="T1334" s="1"/>
      <c r="U1334" s="1"/>
      <c r="V1334" s="48">
        <v>1</v>
      </c>
      <c r="W1334">
        <v>-98</v>
      </c>
      <c r="X1334" s="59">
        <v>50</v>
      </c>
      <c r="Y1334" s="59">
        <f t="shared" si="74"/>
        <v>27.340332458442695</v>
      </c>
      <c r="Z1334" s="59"/>
      <c r="AA1334" s="59"/>
      <c r="AB1334" s="59">
        <v>23</v>
      </c>
      <c r="AC1334" s="59">
        <v>57</v>
      </c>
      <c r="AD1334" s="59">
        <v>0</v>
      </c>
      <c r="AE1334" s="48" t="s">
        <v>20</v>
      </c>
      <c r="AF1334" s="59">
        <v>113</v>
      </c>
      <c r="AG1334" s="59">
        <v>6</v>
      </c>
      <c r="AH1334" s="59">
        <v>0</v>
      </c>
      <c r="AI1334" s="59" t="s">
        <v>56301</v>
      </c>
      <c r="AJ1334" s="94">
        <v>-23.95</v>
      </c>
      <c r="AK1334" s="94">
        <v>113.1</v>
      </c>
      <c r="AL1334" s="30" t="s">
        <v>57435</v>
      </c>
    </row>
    <row r="1335" spans="1:307">
      <c r="A1335" s="197">
        <v>5466102</v>
      </c>
      <c r="B1335" s="42">
        <v>7102</v>
      </c>
      <c r="C1335" s="1"/>
      <c r="D1335" s="1" t="s">
        <v>58227</v>
      </c>
      <c r="E1335" s="1"/>
      <c r="F1335" s="1" t="s">
        <v>58228</v>
      </c>
      <c r="G1335" s="1"/>
      <c r="H1335" s="1"/>
      <c r="I1335" s="1"/>
      <c r="J1335" s="1"/>
      <c r="K1335" s="59">
        <v>10</v>
      </c>
      <c r="L1335" s="31"/>
      <c r="M1335" s="48" t="s">
        <v>81135</v>
      </c>
      <c r="N1335" s="53">
        <v>1449</v>
      </c>
      <c r="O1335" s="31" t="s">
        <v>58363</v>
      </c>
      <c r="P1335" s="70">
        <v>18609</v>
      </c>
      <c r="Q1335" s="1" t="s">
        <v>56889</v>
      </c>
      <c r="R1335" s="30" t="s">
        <v>58365</v>
      </c>
      <c r="S1335" s="30" t="s">
        <v>58070</v>
      </c>
      <c r="T1335" s="1"/>
      <c r="U1335" s="1"/>
      <c r="V1335" s="48">
        <v>1</v>
      </c>
      <c r="W1335">
        <v>-1335</v>
      </c>
      <c r="X1335" s="59">
        <v>50</v>
      </c>
      <c r="Y1335" s="59">
        <f t="shared" si="74"/>
        <v>27.340332458442695</v>
      </c>
      <c r="Z1335" s="59"/>
      <c r="AA1335" s="59"/>
      <c r="AB1335" s="59">
        <v>7</v>
      </c>
      <c r="AC1335" s="59">
        <v>44</v>
      </c>
      <c r="AD1335" s="59">
        <v>0</v>
      </c>
      <c r="AE1335" s="48" t="s">
        <v>20</v>
      </c>
      <c r="AF1335" s="59">
        <v>115</v>
      </c>
      <c r="AG1335" s="59">
        <v>37</v>
      </c>
      <c r="AH1335" s="59">
        <v>0</v>
      </c>
      <c r="AI1335" s="47" t="s">
        <v>56301</v>
      </c>
      <c r="AJ1335" s="94">
        <v>-7.733333</v>
      </c>
      <c r="AK1335" s="94">
        <v>115.61666700000001</v>
      </c>
      <c r="AL1335" s="30" t="s">
        <v>59155</v>
      </c>
    </row>
    <row r="1336" spans="1:307" s="20" customFormat="1">
      <c r="A1336" s="197">
        <v>5466103</v>
      </c>
      <c r="B1336" s="42">
        <v>7103</v>
      </c>
      <c r="C1336" s="1"/>
      <c r="D1336" s="1" t="s">
        <v>58227</v>
      </c>
      <c r="E1336" s="1"/>
      <c r="F1336" s="1" t="s">
        <v>58228</v>
      </c>
      <c r="G1336" s="1"/>
      <c r="H1336" s="1"/>
      <c r="I1336" s="1"/>
      <c r="J1336" s="1"/>
      <c r="K1336" s="59">
        <v>11</v>
      </c>
      <c r="L1336" s="31"/>
      <c r="M1336" s="48" t="s">
        <v>81135</v>
      </c>
      <c r="N1336" s="53">
        <v>1455</v>
      </c>
      <c r="O1336" s="31" t="s">
        <v>58468</v>
      </c>
      <c r="P1336" s="70">
        <v>18618</v>
      </c>
      <c r="Q1336" s="1" t="s">
        <v>56889</v>
      </c>
      <c r="R1336" s="30" t="s">
        <v>58469</v>
      </c>
      <c r="S1336" s="30" t="s">
        <v>57527</v>
      </c>
      <c r="T1336" s="1"/>
      <c r="U1336" s="1"/>
      <c r="V1336" s="48">
        <v>1</v>
      </c>
      <c r="W1336">
        <v>-866</v>
      </c>
      <c r="X1336" s="59">
        <v>50</v>
      </c>
      <c r="Y1336" s="59">
        <f t="shared" si="74"/>
        <v>27.340332458442695</v>
      </c>
      <c r="Z1336" s="34"/>
      <c r="AA1336" s="34"/>
      <c r="AB1336" s="59">
        <v>28</v>
      </c>
      <c r="AC1336" s="59">
        <v>23</v>
      </c>
      <c r="AD1336" s="59">
        <v>0</v>
      </c>
      <c r="AE1336" s="1" t="s">
        <v>20</v>
      </c>
      <c r="AF1336" s="59">
        <v>112</v>
      </c>
      <c r="AG1336" s="59">
        <v>59</v>
      </c>
      <c r="AH1336" s="59">
        <v>0</v>
      </c>
      <c r="AI1336" s="47" t="s">
        <v>56301</v>
      </c>
      <c r="AJ1336" s="94">
        <v>-28.383333</v>
      </c>
      <c r="AK1336" s="94">
        <v>112.983333</v>
      </c>
      <c r="AL1336" s="30" t="s">
        <v>57435</v>
      </c>
      <c r="KS1336"/>
      <c r="KT1336"/>
      <c r="KU1336"/>
    </row>
    <row r="1337" spans="1:307">
      <c r="A1337" s="197">
        <v>5466104</v>
      </c>
      <c r="B1337" s="42">
        <v>7104</v>
      </c>
      <c r="C1337" s="1"/>
      <c r="D1337" s="1" t="s">
        <v>58227</v>
      </c>
      <c r="E1337" s="1"/>
      <c r="F1337" s="1" t="s">
        <v>58228</v>
      </c>
      <c r="G1337" s="1"/>
      <c r="H1337" s="1"/>
      <c r="I1337" s="1"/>
      <c r="J1337" s="1"/>
      <c r="K1337" s="59">
        <v>2</v>
      </c>
      <c r="L1337" s="31"/>
      <c r="M1337" s="48" t="s">
        <v>81135</v>
      </c>
      <c r="N1337" s="53">
        <v>1475</v>
      </c>
      <c r="O1337" s="31" t="s">
        <v>58470</v>
      </c>
      <c r="P1337" s="70">
        <v>18615</v>
      </c>
      <c r="Q1337" s="1" t="s">
        <v>56889</v>
      </c>
      <c r="R1337" s="30" t="s">
        <v>58471</v>
      </c>
      <c r="S1337" s="30" t="s">
        <v>57484</v>
      </c>
      <c r="T1337" s="1"/>
      <c r="U1337" s="1"/>
      <c r="V1337" s="48">
        <v>1</v>
      </c>
      <c r="W1337">
        <v>-1155</v>
      </c>
      <c r="X1337" s="59">
        <v>50</v>
      </c>
      <c r="Y1337" s="59">
        <f t="shared" si="74"/>
        <v>27.340332458442695</v>
      </c>
      <c r="Z1337" s="34"/>
      <c r="AA1337" s="34"/>
      <c r="AB1337" s="59">
        <v>26</v>
      </c>
      <c r="AC1337" s="59">
        <v>5</v>
      </c>
      <c r="AD1337" s="59">
        <v>0</v>
      </c>
      <c r="AE1337" s="1" t="s">
        <v>20</v>
      </c>
      <c r="AF1337" s="59">
        <v>111</v>
      </c>
      <c r="AG1337" s="59">
        <v>34</v>
      </c>
      <c r="AH1337" s="59">
        <v>0</v>
      </c>
      <c r="AI1337" s="47" t="s">
        <v>56301</v>
      </c>
      <c r="AJ1337" s="94">
        <v>-26.083333</v>
      </c>
      <c r="AK1337" s="94">
        <v>111.566667</v>
      </c>
      <c r="AL1337" s="30" t="s">
        <v>57435</v>
      </c>
    </row>
    <row r="1338" spans="1:307">
      <c r="A1338" s="197">
        <v>5466105</v>
      </c>
      <c r="B1338" s="42">
        <v>7105</v>
      </c>
      <c r="C1338" s="1"/>
      <c r="D1338" s="1" t="s">
        <v>58227</v>
      </c>
      <c r="E1338" s="1"/>
      <c r="F1338" s="1" t="s">
        <v>58228</v>
      </c>
      <c r="G1338" s="1"/>
      <c r="H1338" s="1"/>
      <c r="I1338" s="1"/>
      <c r="J1338" s="1"/>
      <c r="K1338" s="59">
        <v>30</v>
      </c>
      <c r="L1338" s="31"/>
      <c r="M1338" s="48" t="s">
        <v>81135</v>
      </c>
      <c r="N1338" s="53">
        <v>1492</v>
      </c>
      <c r="O1338" s="31" t="s">
        <v>58062</v>
      </c>
      <c r="P1338" s="70">
        <v>18605</v>
      </c>
      <c r="Q1338" s="1" t="s">
        <v>56889</v>
      </c>
      <c r="R1338" s="30" t="s">
        <v>58289</v>
      </c>
      <c r="S1338" s="57" t="s">
        <v>58054</v>
      </c>
      <c r="T1338" s="1" t="s">
        <v>58063</v>
      </c>
      <c r="U1338" s="1"/>
      <c r="V1338" s="48">
        <v>1</v>
      </c>
      <c r="W1338">
        <v>-2472</v>
      </c>
      <c r="X1338" s="59">
        <v>50</v>
      </c>
      <c r="Y1338" s="59">
        <f t="shared" si="74"/>
        <v>27.340332458442695</v>
      </c>
      <c r="Z1338" s="59"/>
      <c r="AA1338" s="59"/>
      <c r="AB1338" s="59">
        <v>8</v>
      </c>
      <c r="AC1338" s="59">
        <v>11</v>
      </c>
      <c r="AD1338" s="59">
        <v>0</v>
      </c>
      <c r="AE1338" s="48" t="s">
        <v>56287</v>
      </c>
      <c r="AF1338" s="59">
        <v>75</v>
      </c>
      <c r="AG1338" s="59">
        <v>13</v>
      </c>
      <c r="AH1338" s="59">
        <v>0</v>
      </c>
      <c r="AI1338" s="59" t="s">
        <v>56301</v>
      </c>
      <c r="AJ1338" s="94">
        <v>8.1833329999999993</v>
      </c>
      <c r="AK1338" s="94">
        <v>75.216667000000001</v>
      </c>
      <c r="AL1338" s="30" t="s">
        <v>56302</v>
      </c>
    </row>
    <row r="1339" spans="1:307">
      <c r="A1339" s="197">
        <v>5466106</v>
      </c>
      <c r="B1339" s="42">
        <v>7106</v>
      </c>
      <c r="C1339" s="1"/>
      <c r="D1339" s="1" t="s">
        <v>58227</v>
      </c>
      <c r="E1339" s="1"/>
      <c r="F1339" s="1" t="s">
        <v>58228</v>
      </c>
      <c r="G1339" s="1"/>
      <c r="H1339" s="1"/>
      <c r="I1339" s="1"/>
      <c r="J1339" s="1"/>
      <c r="K1339" s="59">
        <v>4</v>
      </c>
      <c r="L1339" s="31"/>
      <c r="M1339" s="48" t="s">
        <v>81135</v>
      </c>
      <c r="N1339" s="53">
        <v>1498</v>
      </c>
      <c r="O1339" s="31" t="s">
        <v>58139</v>
      </c>
      <c r="P1339" s="70">
        <v>18601</v>
      </c>
      <c r="Q1339" s="1" t="s">
        <v>56889</v>
      </c>
      <c r="R1339" s="30" t="s">
        <v>58296</v>
      </c>
      <c r="S1339" s="57" t="s">
        <v>57527</v>
      </c>
      <c r="T1339" s="1"/>
      <c r="U1339" s="1"/>
      <c r="V1339" s="48">
        <v>1</v>
      </c>
      <c r="W1339">
        <v>-866</v>
      </c>
      <c r="X1339" s="59">
        <v>50</v>
      </c>
      <c r="Y1339" s="59">
        <f t="shared" si="74"/>
        <v>27.340332458442695</v>
      </c>
      <c r="Z1339" s="59"/>
      <c r="AA1339" s="59"/>
      <c r="AB1339" s="59">
        <v>28</v>
      </c>
      <c r="AC1339" s="59">
        <v>22</v>
      </c>
      <c r="AD1339" s="59">
        <v>0</v>
      </c>
      <c r="AE1339" s="48" t="s">
        <v>20</v>
      </c>
      <c r="AF1339" s="59">
        <v>112</v>
      </c>
      <c r="AG1339" s="59">
        <v>59</v>
      </c>
      <c r="AH1339" s="59">
        <v>0</v>
      </c>
      <c r="AI1339" s="59" t="s">
        <v>56301</v>
      </c>
      <c r="AJ1339" s="94">
        <v>-28.366667</v>
      </c>
      <c r="AK1339" s="94">
        <v>112.983333</v>
      </c>
      <c r="AL1339" s="30" t="s">
        <v>57435</v>
      </c>
    </row>
    <row r="1340" spans="1:307">
      <c r="A1340" s="197">
        <v>5466107</v>
      </c>
      <c r="B1340" s="42">
        <v>7107</v>
      </c>
      <c r="C1340" s="1"/>
      <c r="D1340" s="1" t="s">
        <v>58227</v>
      </c>
      <c r="E1340" s="1"/>
      <c r="F1340" s="1" t="s">
        <v>58228</v>
      </c>
      <c r="G1340" s="1"/>
      <c r="H1340" s="1"/>
      <c r="I1340" s="1"/>
      <c r="J1340" s="1"/>
      <c r="K1340" s="59">
        <v>6</v>
      </c>
      <c r="L1340" s="31"/>
      <c r="M1340" s="48" t="s">
        <v>81135</v>
      </c>
      <c r="N1340" s="53">
        <v>1512</v>
      </c>
      <c r="O1340" s="31" t="s">
        <v>58060</v>
      </c>
      <c r="P1340" s="70">
        <v>18603</v>
      </c>
      <c r="Q1340" s="1" t="s">
        <v>56889</v>
      </c>
      <c r="R1340" s="30" t="s">
        <v>58288</v>
      </c>
      <c r="S1340" s="57" t="s">
        <v>57528</v>
      </c>
      <c r="T1340" s="1"/>
      <c r="U1340" s="1" t="s">
        <v>58053</v>
      </c>
      <c r="V1340" s="48">
        <v>1</v>
      </c>
      <c r="W1340">
        <v>-270</v>
      </c>
      <c r="X1340" s="59">
        <v>50</v>
      </c>
      <c r="Y1340" s="59">
        <f t="shared" si="74"/>
        <v>27.340332458442695</v>
      </c>
      <c r="Z1340" s="59"/>
      <c r="AA1340" s="59"/>
      <c r="AB1340" s="59">
        <v>30</v>
      </c>
      <c r="AC1340" s="59">
        <v>26</v>
      </c>
      <c r="AD1340" s="59">
        <v>0</v>
      </c>
      <c r="AE1340" s="48" t="s">
        <v>20</v>
      </c>
      <c r="AF1340" s="59">
        <v>114</v>
      </c>
      <c r="AG1340" s="59">
        <v>37</v>
      </c>
      <c r="AH1340" s="59">
        <v>0</v>
      </c>
      <c r="AI1340" s="59" t="s">
        <v>56301</v>
      </c>
      <c r="AJ1340" s="94">
        <v>-30.433333000000001</v>
      </c>
      <c r="AK1340" s="94">
        <v>114.61666700000001</v>
      </c>
      <c r="AL1340" s="30" t="s">
        <v>57435</v>
      </c>
    </row>
    <row r="1341" spans="1:307">
      <c r="A1341" s="197">
        <v>5466108</v>
      </c>
      <c r="B1341" s="42">
        <v>7108</v>
      </c>
      <c r="C1341" s="1"/>
      <c r="D1341" s="1" t="s">
        <v>58227</v>
      </c>
      <c r="E1341" s="1"/>
      <c r="F1341" s="1" t="s">
        <v>58228</v>
      </c>
      <c r="G1341" s="1"/>
      <c r="H1341" s="1"/>
      <c r="I1341" s="1"/>
      <c r="J1341" s="1"/>
      <c r="K1341" s="59">
        <v>29</v>
      </c>
      <c r="L1341" s="31"/>
      <c r="M1341" s="48" t="s">
        <v>81135</v>
      </c>
      <c r="N1341" s="53">
        <v>1503</v>
      </c>
      <c r="O1341" s="31" t="s">
        <v>58430</v>
      </c>
      <c r="P1341" s="70">
        <v>18602</v>
      </c>
      <c r="Q1341" s="1" t="s">
        <v>56889</v>
      </c>
      <c r="R1341" s="30" t="s">
        <v>58294</v>
      </c>
      <c r="S1341" s="30" t="s">
        <v>57528</v>
      </c>
      <c r="T1341" s="1"/>
      <c r="U1341" s="1" t="s">
        <v>58113</v>
      </c>
      <c r="V1341" s="48">
        <v>1</v>
      </c>
      <c r="W1341">
        <v>-2746</v>
      </c>
      <c r="X1341" s="59">
        <v>50</v>
      </c>
      <c r="Y1341" s="59">
        <f t="shared" si="74"/>
        <v>27.340332458442695</v>
      </c>
      <c r="Z1341" s="59"/>
      <c r="AA1341" s="34"/>
      <c r="AB1341" s="59">
        <v>28</v>
      </c>
      <c r="AC1341" s="59">
        <v>56</v>
      </c>
      <c r="AD1341" s="59">
        <v>0</v>
      </c>
      <c r="AE1341" s="1" t="s">
        <v>20</v>
      </c>
      <c r="AF1341" s="59">
        <v>113</v>
      </c>
      <c r="AG1341" s="59">
        <v>6</v>
      </c>
      <c r="AH1341" s="59">
        <v>0</v>
      </c>
      <c r="AI1341" s="47" t="s">
        <v>56301</v>
      </c>
      <c r="AJ1341" s="53">
        <v>-28.933333000000001</v>
      </c>
      <c r="AK1341" s="53">
        <v>113.1</v>
      </c>
      <c r="AL1341" s="30" t="s">
        <v>56302</v>
      </c>
    </row>
    <row r="1342" spans="1:307">
      <c r="A1342" s="197">
        <v>5466109</v>
      </c>
      <c r="B1342" s="42">
        <v>7109</v>
      </c>
      <c r="C1342" s="1"/>
      <c r="D1342" s="1" t="s">
        <v>58227</v>
      </c>
      <c r="E1342" s="1"/>
      <c r="F1342" s="1" t="s">
        <v>58228</v>
      </c>
      <c r="G1342" s="1"/>
      <c r="H1342" s="1"/>
      <c r="I1342" s="1"/>
      <c r="J1342" s="1"/>
      <c r="K1342" s="59">
        <v>11</v>
      </c>
      <c r="L1342" s="31"/>
      <c r="M1342" s="48" t="s">
        <v>81135</v>
      </c>
      <c r="N1342" s="53">
        <v>1518</v>
      </c>
      <c r="O1342" s="31" t="s">
        <v>58061</v>
      </c>
      <c r="P1342" s="70">
        <v>18604</v>
      </c>
      <c r="Q1342" s="1" t="s">
        <v>56889</v>
      </c>
      <c r="R1342" s="30" t="s">
        <v>58272</v>
      </c>
      <c r="S1342" s="57" t="s">
        <v>57569</v>
      </c>
      <c r="T1342" s="1"/>
      <c r="U1342" s="1"/>
      <c r="V1342" s="48">
        <v>1</v>
      </c>
      <c r="W1342">
        <v>-210</v>
      </c>
      <c r="X1342" s="59">
        <v>50</v>
      </c>
      <c r="Y1342" s="59">
        <f t="shared" si="74"/>
        <v>27.340332458442695</v>
      </c>
      <c r="Z1342" s="59"/>
      <c r="AA1342" s="59"/>
      <c r="AB1342" s="59">
        <v>30</v>
      </c>
      <c r="AC1342" s="59">
        <v>42</v>
      </c>
      <c r="AD1342" s="59">
        <v>0</v>
      </c>
      <c r="AE1342" s="48" t="s">
        <v>20</v>
      </c>
      <c r="AF1342" s="59">
        <v>114</v>
      </c>
      <c r="AG1342" s="59">
        <v>41</v>
      </c>
      <c r="AH1342" s="59">
        <v>0</v>
      </c>
      <c r="AI1342" s="59" t="s">
        <v>56301</v>
      </c>
      <c r="AJ1342" s="94">
        <v>-30.7</v>
      </c>
      <c r="AK1342" s="94">
        <v>114.683333</v>
      </c>
      <c r="AL1342" s="30" t="s">
        <v>57435</v>
      </c>
    </row>
    <row r="1343" spans="1:307">
      <c r="A1343" s="197">
        <v>5466110</v>
      </c>
      <c r="B1343" s="42">
        <v>7110</v>
      </c>
      <c r="C1343" s="1"/>
      <c r="D1343" s="1" t="s">
        <v>58227</v>
      </c>
      <c r="E1343" s="1"/>
      <c r="F1343" s="1" t="s">
        <v>58228</v>
      </c>
      <c r="G1343" s="1"/>
      <c r="H1343" s="1"/>
      <c r="I1343" s="1"/>
      <c r="J1343" s="1"/>
      <c r="K1343" s="59">
        <v>2</v>
      </c>
      <c r="L1343" s="31"/>
      <c r="M1343" s="48" t="s">
        <v>81135</v>
      </c>
      <c r="N1343" s="53">
        <v>1528</v>
      </c>
      <c r="O1343" s="31" t="s">
        <v>58476</v>
      </c>
      <c r="P1343" s="70">
        <v>18614</v>
      </c>
      <c r="Q1343" s="1" t="s">
        <v>56889</v>
      </c>
      <c r="R1343" s="30" t="s">
        <v>58477</v>
      </c>
      <c r="S1343" s="30" t="s">
        <v>57526</v>
      </c>
      <c r="T1343" s="1"/>
      <c r="U1343" s="1"/>
      <c r="V1343" s="48">
        <v>1</v>
      </c>
      <c r="W1343">
        <v>-114</v>
      </c>
      <c r="X1343" s="59">
        <v>50</v>
      </c>
      <c r="Y1343" s="59">
        <f t="shared" si="74"/>
        <v>27.340332458442695</v>
      </c>
      <c r="Z1343" s="34"/>
      <c r="AA1343" s="34"/>
      <c r="AB1343" s="59">
        <v>24</v>
      </c>
      <c r="AC1343" s="59">
        <v>33</v>
      </c>
      <c r="AD1343" s="59">
        <v>0</v>
      </c>
      <c r="AE1343" s="1" t="s">
        <v>20</v>
      </c>
      <c r="AF1343" s="59">
        <v>112</v>
      </c>
      <c r="AG1343" s="59">
        <v>31</v>
      </c>
      <c r="AH1343" s="59">
        <v>0</v>
      </c>
      <c r="AI1343" s="47" t="s">
        <v>56301</v>
      </c>
      <c r="AJ1343" s="94">
        <v>-24.55</v>
      </c>
      <c r="AK1343" s="94">
        <v>112.516667</v>
      </c>
      <c r="AL1343" s="30" t="s">
        <v>57435</v>
      </c>
    </row>
    <row r="1344" spans="1:307">
      <c r="A1344" s="197">
        <v>5466111</v>
      </c>
      <c r="B1344" s="42">
        <v>7111</v>
      </c>
      <c r="C1344" s="1"/>
      <c r="D1344" s="1" t="s">
        <v>58227</v>
      </c>
      <c r="E1344" s="1"/>
      <c r="F1344" s="1" t="s">
        <v>58228</v>
      </c>
      <c r="G1344" s="1"/>
      <c r="H1344" s="1"/>
      <c r="I1344" s="1"/>
      <c r="J1344" s="1"/>
      <c r="K1344" s="59">
        <v>4</v>
      </c>
      <c r="L1344" s="31"/>
      <c r="M1344" s="48" t="s">
        <v>81135</v>
      </c>
      <c r="N1344" s="53">
        <v>1535</v>
      </c>
      <c r="O1344" s="31" t="s">
        <v>58089</v>
      </c>
      <c r="P1344" s="70">
        <v>18620</v>
      </c>
      <c r="Q1344" s="1" t="s">
        <v>56889</v>
      </c>
      <c r="R1344" s="30" t="s">
        <v>58286</v>
      </c>
      <c r="S1344" s="57" t="s">
        <v>57528</v>
      </c>
      <c r="T1344" s="1"/>
      <c r="U1344" s="1"/>
      <c r="V1344" s="48">
        <v>1</v>
      </c>
      <c r="W1344">
        <v>-298</v>
      </c>
      <c r="X1344" s="59">
        <v>50</v>
      </c>
      <c r="Y1344" s="59">
        <f t="shared" si="74"/>
        <v>27.340332458442695</v>
      </c>
      <c r="Z1344" s="59"/>
      <c r="AA1344" s="59"/>
      <c r="AB1344" s="59">
        <v>30</v>
      </c>
      <c r="AC1344" s="59">
        <v>30</v>
      </c>
      <c r="AD1344" s="59">
        <v>0</v>
      </c>
      <c r="AE1344" s="48" t="s">
        <v>20</v>
      </c>
      <c r="AF1344" s="59">
        <v>114</v>
      </c>
      <c r="AG1344" s="59">
        <v>38</v>
      </c>
      <c r="AH1344" s="59">
        <v>0</v>
      </c>
      <c r="AI1344" s="59" t="s">
        <v>56301</v>
      </c>
      <c r="AJ1344" s="94">
        <v>-30.5</v>
      </c>
      <c r="AK1344" s="94">
        <v>114.63333299999999</v>
      </c>
      <c r="AL1344" s="30" t="s">
        <v>57435</v>
      </c>
    </row>
    <row r="1345" spans="1:307">
      <c r="A1345" s="197">
        <v>5466112</v>
      </c>
      <c r="B1345" s="42">
        <v>7112</v>
      </c>
      <c r="C1345" s="1"/>
      <c r="D1345" s="1" t="s">
        <v>58227</v>
      </c>
      <c r="E1345" s="1"/>
      <c r="F1345" s="1" t="s">
        <v>58228</v>
      </c>
      <c r="G1345" s="1"/>
      <c r="H1345" s="1"/>
      <c r="I1345" s="1"/>
      <c r="J1345" s="1"/>
      <c r="K1345" s="59">
        <v>2</v>
      </c>
      <c r="L1345" s="31"/>
      <c r="M1345" s="48" t="s">
        <v>81135</v>
      </c>
      <c r="N1345" s="53">
        <v>1542</v>
      </c>
      <c r="O1345" s="31" t="s">
        <v>58479</v>
      </c>
      <c r="P1345" s="70">
        <v>18616</v>
      </c>
      <c r="Q1345" s="1" t="s">
        <v>56889</v>
      </c>
      <c r="R1345" s="30" t="s">
        <v>58295</v>
      </c>
      <c r="S1345" s="57" t="s">
        <v>57484</v>
      </c>
      <c r="T1345" s="1"/>
      <c r="U1345" s="1"/>
      <c r="V1345" s="48">
        <v>1</v>
      </c>
      <c r="W1345">
        <v>-2096</v>
      </c>
      <c r="X1345" s="59">
        <v>50</v>
      </c>
      <c r="Y1345" s="59">
        <f t="shared" si="74"/>
        <v>27.340332458442695</v>
      </c>
      <c r="Z1345" s="59"/>
      <c r="AA1345" s="59"/>
      <c r="AB1345" s="59">
        <v>26</v>
      </c>
      <c r="AC1345" s="59">
        <v>55</v>
      </c>
      <c r="AD1345" s="59">
        <v>0</v>
      </c>
      <c r="AE1345" s="48" t="s">
        <v>20</v>
      </c>
      <c r="AF1345" s="59">
        <v>111</v>
      </c>
      <c r="AG1345" s="59">
        <v>34</v>
      </c>
      <c r="AH1345" s="59">
        <v>0</v>
      </c>
      <c r="AI1345" s="59" t="s">
        <v>56301</v>
      </c>
      <c r="AJ1345" s="94">
        <v>-26.916667</v>
      </c>
      <c r="AK1345" s="94">
        <v>111.566667</v>
      </c>
      <c r="AL1345" s="30" t="s">
        <v>57435</v>
      </c>
      <c r="KT1345" s="20"/>
      <c r="KU1345" s="20"/>
    </row>
    <row r="1346" spans="1:307">
      <c r="A1346" s="197">
        <v>5466113</v>
      </c>
      <c r="B1346" s="42">
        <v>7113</v>
      </c>
      <c r="C1346" s="1"/>
      <c r="D1346" s="1" t="s">
        <v>58227</v>
      </c>
      <c r="E1346" s="1"/>
      <c r="F1346" s="1" t="s">
        <v>58228</v>
      </c>
      <c r="G1346" s="1"/>
      <c r="H1346" s="1"/>
      <c r="I1346" s="1"/>
      <c r="J1346" s="1"/>
      <c r="K1346" s="59">
        <v>15</v>
      </c>
      <c r="L1346" s="31"/>
      <c r="M1346" s="48" t="s">
        <v>81135</v>
      </c>
      <c r="N1346" s="53">
        <v>1544</v>
      </c>
      <c r="O1346" s="31" t="s">
        <v>58064</v>
      </c>
      <c r="P1346" s="70">
        <v>18606</v>
      </c>
      <c r="Q1346" s="1" t="s">
        <v>56889</v>
      </c>
      <c r="R1346" s="30" t="s">
        <v>58290</v>
      </c>
      <c r="S1346" s="57" t="s">
        <v>58057</v>
      </c>
      <c r="T1346" s="1" t="s">
        <v>58065</v>
      </c>
      <c r="U1346" s="1"/>
      <c r="V1346" s="48">
        <v>1</v>
      </c>
      <c r="W1346">
        <v>-2284</v>
      </c>
      <c r="X1346" s="59">
        <v>50</v>
      </c>
      <c r="Y1346" s="59">
        <f t="shared" si="74"/>
        <v>27.340332458442695</v>
      </c>
      <c r="Z1346" s="59"/>
      <c r="AA1346" s="59"/>
      <c r="AB1346" s="59">
        <v>6</v>
      </c>
      <c r="AC1346" s="59">
        <v>52</v>
      </c>
      <c r="AD1346" s="59">
        <v>0</v>
      </c>
      <c r="AE1346" s="48" t="s">
        <v>56287</v>
      </c>
      <c r="AF1346" s="59">
        <v>77</v>
      </c>
      <c r="AG1346" s="59">
        <v>43</v>
      </c>
      <c r="AH1346" s="59">
        <v>0</v>
      </c>
      <c r="AI1346" s="59" t="s">
        <v>56301</v>
      </c>
      <c r="AJ1346" s="94">
        <v>6.8666669999999996</v>
      </c>
      <c r="AK1346" s="94">
        <v>77.716667000000001</v>
      </c>
      <c r="AL1346" s="30" t="s">
        <v>57435</v>
      </c>
    </row>
    <row r="1347" spans="1:307">
      <c r="A1347" s="197">
        <v>5466114</v>
      </c>
      <c r="B1347" s="42">
        <v>7114</v>
      </c>
      <c r="C1347" s="1"/>
      <c r="D1347" s="1" t="s">
        <v>58227</v>
      </c>
      <c r="E1347" s="1"/>
      <c r="F1347" s="1" t="s">
        <v>58228</v>
      </c>
      <c r="G1347" s="1"/>
      <c r="H1347" s="1"/>
      <c r="I1347" s="1"/>
      <c r="J1347" s="1"/>
      <c r="K1347" s="59">
        <v>6</v>
      </c>
      <c r="L1347" s="31"/>
      <c r="M1347" s="48" t="s">
        <v>81135</v>
      </c>
      <c r="N1347" s="53">
        <v>1554</v>
      </c>
      <c r="O1347" s="31" t="s">
        <v>58090</v>
      </c>
      <c r="P1347" s="70">
        <v>18612</v>
      </c>
      <c r="Q1347" s="1" t="s">
        <v>56889</v>
      </c>
      <c r="R1347" s="30" t="s">
        <v>58287</v>
      </c>
      <c r="S1347" s="57" t="s">
        <v>58091</v>
      </c>
      <c r="T1347" s="1"/>
      <c r="U1347" s="1"/>
      <c r="V1347" s="48">
        <v>1</v>
      </c>
      <c r="W1347">
        <v>-1590</v>
      </c>
      <c r="X1347" s="59">
        <v>50</v>
      </c>
      <c r="Y1347" s="59">
        <f t="shared" si="74"/>
        <v>27.340332458442695</v>
      </c>
      <c r="Z1347" s="59"/>
      <c r="AA1347" s="59"/>
      <c r="AB1347" s="59">
        <v>18</v>
      </c>
      <c r="AC1347" s="59">
        <v>23</v>
      </c>
      <c r="AD1347" s="59">
        <v>0</v>
      </c>
      <c r="AE1347" s="48" t="s">
        <v>20</v>
      </c>
      <c r="AF1347" s="59">
        <v>113</v>
      </c>
      <c r="AG1347" s="59">
        <v>23</v>
      </c>
      <c r="AH1347" s="59">
        <v>0</v>
      </c>
      <c r="AI1347" s="59" t="s">
        <v>56301</v>
      </c>
      <c r="AJ1347" s="94">
        <v>-18.383333</v>
      </c>
      <c r="AK1347" s="94">
        <v>113.38333299999999</v>
      </c>
      <c r="AL1347" s="30" t="s">
        <v>56302</v>
      </c>
    </row>
    <row r="1348" spans="1:307">
      <c r="A1348" s="197">
        <v>5466115</v>
      </c>
      <c r="B1348" s="42">
        <v>7115</v>
      </c>
      <c r="C1348" s="1"/>
      <c r="D1348" s="1" t="s">
        <v>58227</v>
      </c>
      <c r="E1348" s="1"/>
      <c r="F1348" s="1" t="s">
        <v>58228</v>
      </c>
      <c r="G1348" s="1"/>
      <c r="H1348" s="1"/>
      <c r="I1348" s="1"/>
      <c r="J1348" s="1"/>
      <c r="K1348" s="59">
        <v>1</v>
      </c>
      <c r="L1348" s="31"/>
      <c r="M1348" s="48" t="s">
        <v>81135</v>
      </c>
      <c r="N1348" s="53">
        <v>1564</v>
      </c>
      <c r="O1348" s="31" t="s">
        <v>58092</v>
      </c>
      <c r="P1348" s="70">
        <v>18611</v>
      </c>
      <c r="Q1348" s="1" t="s">
        <v>56889</v>
      </c>
      <c r="R1348" s="30" t="s">
        <v>58285</v>
      </c>
      <c r="S1348" s="57" t="s">
        <v>57483</v>
      </c>
      <c r="T1348" s="1"/>
      <c r="U1348" s="1"/>
      <c r="V1348" s="48">
        <v>1</v>
      </c>
      <c r="W1348">
        <v>-2506</v>
      </c>
      <c r="X1348" s="59">
        <v>50</v>
      </c>
      <c r="Y1348" s="59">
        <f t="shared" si="74"/>
        <v>27.340332458442695</v>
      </c>
      <c r="Z1348" s="59"/>
      <c r="AA1348" s="59"/>
      <c r="AB1348" s="59">
        <v>16</v>
      </c>
      <c r="AC1348" s="59">
        <v>39</v>
      </c>
      <c r="AD1348" s="59">
        <v>0</v>
      </c>
      <c r="AE1348" s="48" t="s">
        <v>20</v>
      </c>
      <c r="AF1348" s="59">
        <v>113</v>
      </c>
      <c r="AG1348" s="59">
        <v>3</v>
      </c>
      <c r="AH1348" s="59">
        <v>0</v>
      </c>
      <c r="AI1348" s="59" t="s">
        <v>56301</v>
      </c>
      <c r="AJ1348" s="94">
        <v>-16.649999999999999</v>
      </c>
      <c r="AK1348" s="94">
        <v>113.05</v>
      </c>
      <c r="AL1348" s="30" t="s">
        <v>56302</v>
      </c>
    </row>
    <row r="1349" spans="1:307" s="20" customFormat="1">
      <c r="A1349" s="223">
        <v>5466116</v>
      </c>
      <c r="B1349" s="211">
        <v>7116</v>
      </c>
      <c r="C1349" s="28"/>
      <c r="D1349" s="28" t="s">
        <v>58227</v>
      </c>
      <c r="E1349" s="28"/>
      <c r="F1349" s="28" t="s">
        <v>58228</v>
      </c>
      <c r="G1349" s="28"/>
      <c r="H1349" s="28"/>
      <c r="I1349" s="28" t="s">
        <v>57117</v>
      </c>
      <c r="J1349" s="28"/>
      <c r="K1349" s="63">
        <v>16</v>
      </c>
      <c r="L1349" s="33"/>
      <c r="M1349" s="33"/>
      <c r="N1349" s="64">
        <v>1590</v>
      </c>
      <c r="O1349" s="33" t="s">
        <v>58129</v>
      </c>
      <c r="P1349" s="75">
        <v>18527</v>
      </c>
      <c r="Q1349" s="28" t="s">
        <v>57785</v>
      </c>
      <c r="R1349" s="28" t="s">
        <v>57101</v>
      </c>
      <c r="S1349" s="209" t="s">
        <v>57465</v>
      </c>
      <c r="T1349" s="28"/>
      <c r="U1349" s="28"/>
      <c r="V1349" s="67"/>
      <c r="W1349" s="68">
        <v>-3735</v>
      </c>
      <c r="X1349" s="63">
        <v>3400</v>
      </c>
      <c r="Y1349" s="63">
        <f t="shared" si="74"/>
        <v>1859.1426071741032</v>
      </c>
      <c r="Z1349" s="63"/>
      <c r="AA1349" s="63" t="s">
        <v>57550</v>
      </c>
      <c r="AB1349" s="63">
        <v>14</v>
      </c>
      <c r="AC1349" s="63">
        <v>16</v>
      </c>
      <c r="AD1349" s="63">
        <v>0</v>
      </c>
      <c r="AE1349" s="67" t="s">
        <v>20</v>
      </c>
      <c r="AF1349" s="63">
        <v>119</v>
      </c>
      <c r="AG1349" s="63">
        <v>11</v>
      </c>
      <c r="AH1349" s="63">
        <v>0</v>
      </c>
      <c r="AI1349" s="63" t="s">
        <v>19</v>
      </c>
      <c r="AJ1349" s="95">
        <v>-14.266667</v>
      </c>
      <c r="AK1349" s="95">
        <v>-119.183333</v>
      </c>
      <c r="AL1349" s="33" t="s">
        <v>23</v>
      </c>
      <c r="AM1349" s="68"/>
      <c r="AN1349" s="68"/>
      <c r="AO1349" s="68"/>
      <c r="AP1349" s="68"/>
      <c r="AQ1349" s="68"/>
      <c r="AR1349" s="68"/>
      <c r="AS1349" s="68"/>
      <c r="AT1349" s="68"/>
      <c r="AU1349" s="68"/>
      <c r="AV1349" s="68"/>
      <c r="AW1349" s="68"/>
      <c r="AX1349" s="68"/>
      <c r="AY1349" s="68"/>
      <c r="AZ1349" s="68"/>
      <c r="BA1349" s="68"/>
      <c r="BB1349" s="68"/>
      <c r="BC1349" s="68"/>
      <c r="BD1349" s="68"/>
      <c r="BE1349" s="68"/>
      <c r="BF1349" s="68"/>
      <c r="BG1349" s="68"/>
      <c r="BH1349" s="68"/>
      <c r="BI1349" s="68"/>
      <c r="BJ1349" s="68"/>
      <c r="BK1349" s="68"/>
      <c r="BL1349" s="68"/>
      <c r="BM1349" s="68"/>
      <c r="BN1349" s="68"/>
      <c r="BO1349" s="68"/>
      <c r="BP1349" s="68"/>
      <c r="BQ1349" s="68"/>
      <c r="BR1349" s="68"/>
      <c r="BS1349" s="68"/>
      <c r="BT1349" s="68"/>
      <c r="BU1349" s="68"/>
      <c r="BV1349" s="68"/>
      <c r="BW1349" s="68"/>
      <c r="BX1349" s="68"/>
      <c r="BY1349" s="68"/>
      <c r="BZ1349" s="68"/>
      <c r="CA1349" s="68"/>
      <c r="CB1349" s="68"/>
      <c r="CC1349" s="68"/>
      <c r="CD1349" s="68"/>
      <c r="CE1349" s="68"/>
      <c r="CF1349" s="68"/>
      <c r="CG1349" s="68"/>
      <c r="CH1349" s="68"/>
      <c r="CI1349" s="68"/>
      <c r="CJ1349" s="68"/>
      <c r="CK1349" s="68"/>
      <c r="CL1349" s="68"/>
      <c r="CM1349" s="68"/>
      <c r="CN1349" s="68"/>
      <c r="CO1349" s="68"/>
      <c r="CP1349" s="68"/>
      <c r="CQ1349" s="68"/>
      <c r="CR1349" s="68"/>
      <c r="CS1349" s="68"/>
      <c r="CT1349" s="68"/>
      <c r="CU1349" s="68"/>
      <c r="CV1349" s="68"/>
      <c r="CW1349" s="68"/>
      <c r="CX1349" s="68"/>
      <c r="CY1349" s="68"/>
      <c r="CZ1349" s="68"/>
      <c r="DA1349" s="68"/>
      <c r="DB1349" s="68"/>
      <c r="DC1349" s="68"/>
      <c r="DD1349" s="68"/>
      <c r="DE1349" s="68"/>
      <c r="DF1349" s="68"/>
      <c r="DG1349" s="68"/>
      <c r="DH1349" s="68"/>
      <c r="DI1349" s="68"/>
      <c r="DJ1349" s="68"/>
      <c r="DK1349" s="68"/>
      <c r="DL1349" s="68"/>
      <c r="DM1349" s="68"/>
      <c r="DN1349" s="68"/>
      <c r="DO1349" s="68"/>
      <c r="DP1349" s="68"/>
      <c r="DQ1349" s="68"/>
      <c r="DR1349" s="68"/>
      <c r="DS1349" s="68"/>
      <c r="DT1349" s="68"/>
      <c r="DU1349" s="68"/>
      <c r="DV1349" s="68"/>
      <c r="DW1349" s="68"/>
      <c r="DX1349" s="68"/>
      <c r="DY1349" s="68"/>
      <c r="DZ1349" s="68"/>
      <c r="EA1349" s="68"/>
      <c r="EB1349" s="68"/>
      <c r="EC1349" s="68"/>
      <c r="ED1349" s="68"/>
      <c r="EE1349" s="68"/>
      <c r="EF1349" s="68"/>
      <c r="EG1349" s="68"/>
      <c r="EH1349" s="68"/>
      <c r="EI1349" s="68"/>
      <c r="EJ1349" s="68"/>
      <c r="EK1349" s="68"/>
      <c r="EL1349" s="68"/>
      <c r="EM1349" s="68"/>
      <c r="EN1349" s="68"/>
      <c r="EO1349" s="68"/>
      <c r="EP1349" s="68"/>
      <c r="EQ1349" s="68"/>
      <c r="ER1349" s="68"/>
      <c r="ES1349" s="68"/>
      <c r="ET1349" s="68"/>
      <c r="EU1349" s="68"/>
      <c r="EV1349" s="68"/>
      <c r="EW1349" s="68"/>
      <c r="EX1349" s="68"/>
      <c r="EY1349" s="68"/>
      <c r="EZ1349" s="68"/>
      <c r="FA1349" s="68"/>
      <c r="FB1349" s="68"/>
      <c r="FC1349" s="68"/>
      <c r="FD1349" s="68"/>
      <c r="FE1349" s="68"/>
      <c r="FF1349" s="68"/>
      <c r="FG1349" s="68"/>
      <c r="FH1349" s="68"/>
      <c r="FI1349" s="68"/>
      <c r="FJ1349" s="68"/>
      <c r="FK1349" s="68"/>
      <c r="FL1349" s="68"/>
      <c r="FM1349" s="68"/>
      <c r="FN1349" s="68"/>
      <c r="FO1349" s="68"/>
      <c r="FP1349" s="68"/>
      <c r="FQ1349" s="68"/>
      <c r="FR1349" s="68"/>
      <c r="FS1349" s="68"/>
      <c r="FT1349" s="68"/>
      <c r="FU1349" s="68"/>
      <c r="FV1349" s="68"/>
      <c r="FW1349" s="68"/>
      <c r="FX1349" s="68"/>
      <c r="FY1349" s="68"/>
      <c r="FZ1349" s="68"/>
      <c r="GA1349" s="68"/>
      <c r="GB1349" s="68"/>
      <c r="GC1349" s="68"/>
      <c r="GD1349" s="68"/>
      <c r="GE1349" s="68"/>
      <c r="GF1349" s="68"/>
      <c r="GG1349" s="68"/>
      <c r="GH1349" s="68"/>
      <c r="GI1349" s="68"/>
      <c r="GJ1349" s="68"/>
      <c r="GK1349" s="68"/>
      <c r="GL1349" s="68"/>
      <c r="GM1349" s="68"/>
      <c r="GN1349" s="68"/>
      <c r="GO1349" s="68"/>
      <c r="GP1349" s="68"/>
      <c r="GQ1349" s="68"/>
      <c r="GR1349" s="68"/>
      <c r="GS1349" s="68"/>
      <c r="GT1349" s="68"/>
      <c r="GU1349" s="68"/>
      <c r="GV1349" s="68"/>
      <c r="GW1349" s="68"/>
      <c r="GX1349" s="68"/>
      <c r="GY1349" s="68"/>
      <c r="GZ1349" s="68"/>
      <c r="HA1349" s="68"/>
      <c r="HB1349" s="68"/>
      <c r="HC1349" s="68"/>
      <c r="HD1349" s="68"/>
      <c r="HE1349" s="68"/>
      <c r="HF1349" s="68"/>
      <c r="HG1349" s="68"/>
      <c r="HH1349" s="68"/>
      <c r="HI1349" s="68"/>
      <c r="HJ1349" s="68"/>
      <c r="HK1349" s="68"/>
      <c r="HL1349" s="68"/>
      <c r="HM1349" s="68"/>
      <c r="HN1349" s="68"/>
      <c r="HO1349" s="68"/>
      <c r="HP1349" s="68"/>
      <c r="HQ1349" s="68"/>
      <c r="HR1349" s="68"/>
      <c r="HS1349" s="68"/>
      <c r="HT1349" s="68"/>
      <c r="HU1349" s="68"/>
      <c r="HV1349" s="68"/>
      <c r="HW1349" s="68"/>
      <c r="HX1349" s="68"/>
      <c r="HY1349" s="68"/>
      <c r="HZ1349" s="68"/>
      <c r="IA1349" s="68"/>
      <c r="IB1349" s="68"/>
      <c r="IC1349" s="68"/>
      <c r="ID1349" s="68"/>
      <c r="IE1349" s="68"/>
      <c r="IF1349" s="68"/>
      <c r="IG1349" s="68"/>
      <c r="IH1349" s="68"/>
      <c r="II1349" s="68"/>
      <c r="IJ1349" s="68"/>
      <c r="IK1349" s="68"/>
      <c r="IL1349" s="68"/>
      <c r="IM1349" s="68"/>
      <c r="IN1349" s="68"/>
      <c r="IO1349" s="68"/>
      <c r="IP1349" s="68"/>
      <c r="IQ1349" s="68"/>
      <c r="IR1349" s="68"/>
      <c r="IS1349" s="68"/>
      <c r="IT1349" s="68"/>
      <c r="IU1349" s="68"/>
      <c r="IV1349" s="68"/>
      <c r="IW1349" s="68"/>
      <c r="IX1349" s="68"/>
      <c r="IY1349" s="68"/>
      <c r="IZ1349" s="68"/>
      <c r="JA1349" s="68"/>
      <c r="JB1349" s="68"/>
      <c r="JC1349" s="68"/>
      <c r="JD1349" s="68"/>
      <c r="JE1349" s="68"/>
      <c r="JF1349" s="68"/>
      <c r="JG1349" s="68"/>
      <c r="JH1349" s="68"/>
      <c r="JI1349" s="68"/>
      <c r="JJ1349" s="68"/>
      <c r="JK1349" s="68"/>
      <c r="JL1349" s="68"/>
      <c r="JM1349" s="68"/>
      <c r="JN1349" s="68"/>
      <c r="JO1349" s="68"/>
      <c r="JP1349" s="68"/>
      <c r="JQ1349" s="68"/>
      <c r="JR1349" s="68"/>
      <c r="JS1349" s="68"/>
      <c r="JT1349" s="68"/>
      <c r="JU1349" s="68"/>
      <c r="JV1349" s="68"/>
      <c r="JW1349" s="68"/>
      <c r="JX1349" s="68"/>
      <c r="JY1349" s="68"/>
      <c r="JZ1349" s="68"/>
      <c r="KA1349" s="68"/>
      <c r="KB1349" s="68"/>
      <c r="KC1349" s="68"/>
      <c r="KD1349" s="68"/>
      <c r="KE1349" s="68"/>
      <c r="KF1349" s="68"/>
      <c r="KG1349" s="68"/>
      <c r="KH1349" s="68"/>
      <c r="KI1349" s="68"/>
      <c r="KJ1349" s="68"/>
      <c r="KK1349" s="68"/>
      <c r="KL1349" s="68"/>
      <c r="KM1349" s="68"/>
      <c r="KN1349" s="68"/>
      <c r="KO1349" s="68"/>
      <c r="KP1349" s="68"/>
      <c r="KQ1349" s="68"/>
      <c r="KR1349" s="68"/>
      <c r="KS1349" s="68"/>
      <c r="KT1349" s="68"/>
      <c r="KU1349" s="68"/>
    </row>
    <row r="1350" spans="1:307">
      <c r="A1350" s="197">
        <v>5466117</v>
      </c>
      <c r="B1350" s="42">
        <v>7117</v>
      </c>
      <c r="C1350" s="1"/>
      <c r="D1350" s="1" t="s">
        <v>58227</v>
      </c>
      <c r="E1350" s="1"/>
      <c r="F1350" s="1" t="s">
        <v>58585</v>
      </c>
      <c r="G1350" s="1"/>
      <c r="H1350" s="1"/>
      <c r="I1350" s="1"/>
      <c r="J1350" s="18" t="s">
        <v>57436</v>
      </c>
      <c r="K1350" s="59">
        <v>34</v>
      </c>
      <c r="L1350" s="31"/>
      <c r="M1350" s="30"/>
      <c r="N1350" s="53">
        <v>1678</v>
      </c>
      <c r="O1350" s="31" t="s">
        <v>58582</v>
      </c>
      <c r="P1350" s="70">
        <v>18649</v>
      </c>
      <c r="Q1350" s="1" t="s">
        <v>57856</v>
      </c>
      <c r="R1350" s="30" t="s">
        <v>81180</v>
      </c>
      <c r="S1350" s="30" t="s">
        <v>58583</v>
      </c>
      <c r="T1350" s="1" t="s">
        <v>58584</v>
      </c>
      <c r="U1350" s="1"/>
      <c r="W1350">
        <v>-3055</v>
      </c>
      <c r="X1350" s="45"/>
      <c r="Y1350" s="34"/>
      <c r="Z1350" s="34"/>
      <c r="AA1350" s="53">
        <v>9</v>
      </c>
      <c r="AB1350" s="59">
        <v>16</v>
      </c>
      <c r="AC1350" s="59">
        <v>36</v>
      </c>
      <c r="AD1350" s="59">
        <v>0</v>
      </c>
      <c r="AE1350" s="59" t="s">
        <v>56287</v>
      </c>
      <c r="AF1350" s="59">
        <v>74</v>
      </c>
      <c r="AG1350" s="59">
        <v>48</v>
      </c>
      <c r="AH1350" s="59">
        <v>0</v>
      </c>
      <c r="AI1350" s="30" t="s">
        <v>19</v>
      </c>
      <c r="AJ1350" s="62">
        <v>16.600000000000001</v>
      </c>
      <c r="AK1350" s="62">
        <v>-74.8</v>
      </c>
      <c r="AL1350" s="1" t="s">
        <v>58586</v>
      </c>
    </row>
    <row r="1351" spans="1:307">
      <c r="A1351" s="197">
        <v>5466118</v>
      </c>
      <c r="B1351" s="42">
        <v>7118</v>
      </c>
      <c r="C1351" s="1"/>
      <c r="D1351" s="1" t="s">
        <v>58320</v>
      </c>
      <c r="E1351" s="1"/>
      <c r="F1351" s="1" t="s">
        <v>59072</v>
      </c>
      <c r="G1351" s="1"/>
      <c r="H1351" s="1"/>
      <c r="I1351" s="28" t="s">
        <v>57117</v>
      </c>
      <c r="J1351" s="1"/>
      <c r="K1351" s="59">
        <v>15</v>
      </c>
      <c r="L1351" s="31"/>
      <c r="M1351" s="30"/>
      <c r="N1351" s="53">
        <v>1159</v>
      </c>
      <c r="O1351" s="33" t="s">
        <v>58087</v>
      </c>
      <c r="P1351" s="75">
        <v>18483</v>
      </c>
      <c r="Q1351" s="1" t="s">
        <v>57788</v>
      </c>
      <c r="R1351" s="53" t="s">
        <v>57482</v>
      </c>
      <c r="S1351" s="58" t="s">
        <v>57481</v>
      </c>
      <c r="T1351" s="28"/>
      <c r="U1351" s="18" t="s">
        <v>58181</v>
      </c>
      <c r="V1351" s="49"/>
      <c r="W1351">
        <v>-3407</v>
      </c>
      <c r="X1351" s="60">
        <v>3398</v>
      </c>
      <c r="Y1351" s="60">
        <f t="shared" ref="Y1351:Y1379" si="75">X1351/1.8288</f>
        <v>1858.0489938757655</v>
      </c>
      <c r="Z1351" s="60"/>
      <c r="AA1351" s="60" t="s">
        <v>57480</v>
      </c>
      <c r="AB1351" s="60">
        <v>18</v>
      </c>
      <c r="AC1351" s="60">
        <v>21</v>
      </c>
      <c r="AD1351" s="60">
        <v>0</v>
      </c>
      <c r="AE1351" s="49" t="s">
        <v>20</v>
      </c>
      <c r="AF1351" s="63">
        <v>62</v>
      </c>
      <c r="AG1351" s="60">
        <v>4</v>
      </c>
      <c r="AH1351" s="60">
        <v>0</v>
      </c>
      <c r="AI1351" s="60" t="s">
        <v>56301</v>
      </c>
      <c r="AJ1351" s="93">
        <v>-18.350000000000001</v>
      </c>
      <c r="AK1351" s="93">
        <v>62.066667000000002</v>
      </c>
      <c r="AL1351" s="31" t="s">
        <v>56302</v>
      </c>
    </row>
    <row r="1352" spans="1:307">
      <c r="A1352" s="197">
        <v>5466119</v>
      </c>
      <c r="B1352" s="42">
        <v>7119</v>
      </c>
      <c r="C1352" s="1"/>
      <c r="D1352" s="1" t="s">
        <v>58320</v>
      </c>
      <c r="E1352" s="1"/>
      <c r="F1352" s="1" t="s">
        <v>59072</v>
      </c>
      <c r="G1352" s="1" t="s">
        <v>58321</v>
      </c>
      <c r="H1352" s="1"/>
      <c r="I1352" s="18" t="s">
        <v>57123</v>
      </c>
      <c r="J1352" s="1"/>
      <c r="K1352" s="59">
        <v>12</v>
      </c>
      <c r="L1352" s="31"/>
      <c r="M1352" s="30"/>
      <c r="N1352" s="53">
        <v>1180</v>
      </c>
      <c r="O1352" s="33" t="s">
        <v>58187</v>
      </c>
      <c r="P1352" s="75">
        <v>18484</v>
      </c>
      <c r="Q1352" s="1" t="s">
        <v>57788</v>
      </c>
      <c r="R1352" s="53" t="s">
        <v>57482</v>
      </c>
      <c r="S1352" s="58" t="s">
        <v>57481</v>
      </c>
      <c r="T1352" s="18"/>
      <c r="U1352" s="18" t="s">
        <v>58181</v>
      </c>
      <c r="V1352" s="49"/>
      <c r="W1352">
        <v>-3407</v>
      </c>
      <c r="X1352" s="60">
        <v>3398</v>
      </c>
      <c r="Y1352" s="60">
        <f t="shared" si="75"/>
        <v>1858.0489938757655</v>
      </c>
      <c r="Z1352" s="60"/>
      <c r="AA1352" s="59" t="s">
        <v>58530</v>
      </c>
      <c r="AB1352" s="60">
        <v>18</v>
      </c>
      <c r="AC1352" s="60">
        <v>21</v>
      </c>
      <c r="AD1352" s="60">
        <v>0</v>
      </c>
      <c r="AE1352" s="49" t="s">
        <v>20</v>
      </c>
      <c r="AF1352" s="63">
        <v>62</v>
      </c>
      <c r="AG1352" s="60">
        <v>4</v>
      </c>
      <c r="AH1352" s="60">
        <v>0</v>
      </c>
      <c r="AI1352" s="60" t="s">
        <v>56301</v>
      </c>
      <c r="AJ1352" s="93">
        <v>-18.350000000000001</v>
      </c>
      <c r="AK1352" s="93">
        <v>62.066667000000002</v>
      </c>
      <c r="AL1352" s="31" t="s">
        <v>56302</v>
      </c>
    </row>
    <row r="1353" spans="1:307">
      <c r="A1353" s="197">
        <v>5466120</v>
      </c>
      <c r="B1353" s="42">
        <v>7120</v>
      </c>
      <c r="C1353" s="1"/>
      <c r="D1353" s="1" t="s">
        <v>58320</v>
      </c>
      <c r="E1353" s="1"/>
      <c r="F1353" s="1" t="s">
        <v>59072</v>
      </c>
      <c r="G1353" s="1"/>
      <c r="H1353" s="1"/>
      <c r="I1353" s="1"/>
      <c r="J1353" s="1"/>
      <c r="K1353" s="59">
        <v>1</v>
      </c>
      <c r="L1353" s="31"/>
      <c r="M1353" s="48" t="s">
        <v>81135</v>
      </c>
      <c r="N1353" s="53">
        <v>1284</v>
      </c>
      <c r="O1353" s="31" t="s">
        <v>58225</v>
      </c>
      <c r="P1353" s="34">
        <v>18579</v>
      </c>
      <c r="Q1353" s="1" t="s">
        <v>56889</v>
      </c>
      <c r="R1353" s="30" t="s">
        <v>58435</v>
      </c>
      <c r="S1353" s="57">
        <v>24649</v>
      </c>
      <c r="T1353" s="1"/>
      <c r="U1353" s="1"/>
      <c r="V1353" s="48">
        <v>1</v>
      </c>
      <c r="W1353">
        <v>-123</v>
      </c>
      <c r="X1353" s="59">
        <v>50</v>
      </c>
      <c r="Y1353" s="59">
        <f t="shared" si="75"/>
        <v>27.340332458442695</v>
      </c>
      <c r="Z1353" s="59"/>
      <c r="AA1353" s="59"/>
      <c r="AB1353" s="59">
        <v>17</v>
      </c>
      <c r="AC1353" s="59">
        <v>18</v>
      </c>
      <c r="AD1353" s="59">
        <v>0</v>
      </c>
      <c r="AE1353" s="48" t="s">
        <v>56287</v>
      </c>
      <c r="AF1353" s="59">
        <v>72</v>
      </c>
      <c r="AG1353" s="59">
        <v>8</v>
      </c>
      <c r="AH1353" s="59">
        <v>0</v>
      </c>
      <c r="AI1353" s="59" t="s">
        <v>56301</v>
      </c>
      <c r="AJ1353" s="94">
        <v>17.3</v>
      </c>
      <c r="AK1353" s="94">
        <v>72.133332999999993</v>
      </c>
      <c r="AL1353" s="30" t="s">
        <v>57435</v>
      </c>
    </row>
    <row r="1354" spans="1:307">
      <c r="A1354" s="197">
        <v>5466121</v>
      </c>
      <c r="B1354" s="42">
        <v>7121</v>
      </c>
      <c r="C1354" s="1"/>
      <c r="D1354" s="1" t="s">
        <v>58320</v>
      </c>
      <c r="E1354" s="1"/>
      <c r="F1354" s="1" t="s">
        <v>59072</v>
      </c>
      <c r="G1354" s="1"/>
      <c r="H1354" s="1"/>
      <c r="I1354" s="1"/>
      <c r="J1354" s="1"/>
      <c r="K1354" s="59">
        <v>2</v>
      </c>
      <c r="L1354" s="31"/>
      <c r="M1354" s="48" t="s">
        <v>81135</v>
      </c>
      <c r="N1354" s="53">
        <v>1291</v>
      </c>
      <c r="O1354" s="31" t="s">
        <v>58515</v>
      </c>
      <c r="P1354" s="70">
        <v>18580</v>
      </c>
      <c r="Q1354" s="1" t="s">
        <v>56889</v>
      </c>
      <c r="R1354" s="30" t="s">
        <v>58520</v>
      </c>
      <c r="S1354" s="57">
        <v>24653</v>
      </c>
      <c r="T1354" s="1"/>
      <c r="U1354" s="1"/>
      <c r="V1354" s="48">
        <v>1</v>
      </c>
      <c r="W1354">
        <v>-2236</v>
      </c>
      <c r="X1354" s="59">
        <v>50</v>
      </c>
      <c r="Y1354" s="59">
        <f t="shared" si="75"/>
        <v>27.340332458442695</v>
      </c>
      <c r="Z1354" s="59"/>
      <c r="AA1354" s="59"/>
      <c r="AB1354" s="59">
        <v>12</v>
      </c>
      <c r="AC1354" s="59">
        <v>19</v>
      </c>
      <c r="AD1354" s="59">
        <v>0</v>
      </c>
      <c r="AE1354" s="48" t="s">
        <v>56287</v>
      </c>
      <c r="AF1354" s="59">
        <v>73</v>
      </c>
      <c r="AG1354" s="59">
        <v>13</v>
      </c>
      <c r="AH1354" s="59">
        <v>0</v>
      </c>
      <c r="AI1354" s="59" t="s">
        <v>56301</v>
      </c>
      <c r="AJ1354" s="94">
        <v>12.316667000000001</v>
      </c>
      <c r="AK1354" s="94">
        <v>73.216667000000001</v>
      </c>
      <c r="AL1354" s="30" t="s">
        <v>56302</v>
      </c>
    </row>
    <row r="1355" spans="1:307">
      <c r="A1355" s="197">
        <v>5466122</v>
      </c>
      <c r="B1355" s="42">
        <v>7122</v>
      </c>
      <c r="C1355" s="1"/>
      <c r="D1355" s="1" t="s">
        <v>58320</v>
      </c>
      <c r="E1355" s="1"/>
      <c r="F1355" s="1" t="s">
        <v>59072</v>
      </c>
      <c r="G1355" s="1"/>
      <c r="H1355" s="1"/>
      <c r="I1355" s="1"/>
      <c r="J1355" s="1"/>
      <c r="K1355" s="59">
        <v>5</v>
      </c>
      <c r="L1355" s="31"/>
      <c r="M1355" s="48" t="s">
        <v>81135</v>
      </c>
      <c r="N1355" s="53">
        <v>1300</v>
      </c>
      <c r="O1355" s="31" t="s">
        <v>58051</v>
      </c>
      <c r="P1355" s="70">
        <v>18581</v>
      </c>
      <c r="Q1355" s="1" t="s">
        <v>56889</v>
      </c>
      <c r="R1355" s="30" t="s">
        <v>58052</v>
      </c>
      <c r="S1355" s="57" t="s">
        <v>58054</v>
      </c>
      <c r="T1355" s="1"/>
      <c r="U1355" s="1" t="s">
        <v>58053</v>
      </c>
      <c r="V1355" s="48">
        <v>1</v>
      </c>
      <c r="W1355">
        <v>-2472</v>
      </c>
      <c r="X1355" s="59">
        <v>50</v>
      </c>
      <c r="Y1355" s="59">
        <f t="shared" si="75"/>
        <v>27.340332458442695</v>
      </c>
      <c r="Z1355" s="59"/>
      <c r="AA1355" s="59"/>
      <c r="AB1355" s="59">
        <v>8</v>
      </c>
      <c r="AC1355" s="59">
        <v>11</v>
      </c>
      <c r="AD1355" s="59">
        <v>0</v>
      </c>
      <c r="AE1355" s="48" t="s">
        <v>56287</v>
      </c>
      <c r="AF1355" s="59">
        <v>75</v>
      </c>
      <c r="AG1355" s="59">
        <v>13</v>
      </c>
      <c r="AH1355" s="59">
        <v>0</v>
      </c>
      <c r="AI1355" s="59" t="s">
        <v>56301</v>
      </c>
      <c r="AJ1355" s="94">
        <v>8.1833329999999993</v>
      </c>
      <c r="AK1355" s="94">
        <v>75.216667000000001</v>
      </c>
      <c r="AL1355" s="30" t="s">
        <v>56302</v>
      </c>
      <c r="KT1355" s="20"/>
      <c r="KU1355" s="20"/>
    </row>
    <row r="1356" spans="1:307">
      <c r="A1356" s="197">
        <v>5466123</v>
      </c>
      <c r="B1356" s="42">
        <v>7123</v>
      </c>
      <c r="C1356" s="1"/>
      <c r="D1356" s="1" t="s">
        <v>58320</v>
      </c>
      <c r="E1356" s="1"/>
      <c r="F1356" s="1" t="s">
        <v>59072</v>
      </c>
      <c r="G1356" s="1"/>
      <c r="H1356" s="1"/>
      <c r="I1356" s="1"/>
      <c r="J1356" s="1"/>
      <c r="K1356" s="59">
        <v>4</v>
      </c>
      <c r="L1356" s="31"/>
      <c r="M1356" s="48" t="s">
        <v>81135</v>
      </c>
      <c r="N1356" s="53">
        <v>1304</v>
      </c>
      <c r="O1356" s="31" t="s">
        <v>58055</v>
      </c>
      <c r="P1356" s="70">
        <v>18582</v>
      </c>
      <c r="Q1356" s="1" t="s">
        <v>56889</v>
      </c>
      <c r="R1356" s="30" t="s">
        <v>58056</v>
      </c>
      <c r="S1356" s="57" t="s">
        <v>58057</v>
      </c>
      <c r="T1356" s="1"/>
      <c r="U1356" s="1" t="s">
        <v>58053</v>
      </c>
      <c r="V1356" s="48">
        <v>1</v>
      </c>
      <c r="W1356">
        <v>-2284</v>
      </c>
      <c r="X1356" s="59">
        <v>50</v>
      </c>
      <c r="Y1356" s="59">
        <f t="shared" si="75"/>
        <v>27.340332458442695</v>
      </c>
      <c r="Z1356" s="59"/>
      <c r="AA1356" s="59"/>
      <c r="AB1356" s="59">
        <v>6</v>
      </c>
      <c r="AC1356" s="59">
        <v>52</v>
      </c>
      <c r="AD1356" s="59">
        <v>0</v>
      </c>
      <c r="AE1356" s="48" t="s">
        <v>56287</v>
      </c>
      <c r="AF1356" s="59">
        <v>77</v>
      </c>
      <c r="AG1356" s="59">
        <v>43</v>
      </c>
      <c r="AH1356" s="59">
        <v>0</v>
      </c>
      <c r="AI1356" s="59" t="s">
        <v>56301</v>
      </c>
      <c r="AJ1356" s="94">
        <v>6.8666669999999996</v>
      </c>
      <c r="AK1356" s="94">
        <v>77.716667000000001</v>
      </c>
      <c r="AL1356" s="30" t="s">
        <v>57435</v>
      </c>
      <c r="KS1356" s="20"/>
    </row>
    <row r="1357" spans="1:307">
      <c r="A1357" s="197">
        <v>5466124</v>
      </c>
      <c r="B1357" s="42">
        <v>7124</v>
      </c>
      <c r="C1357" s="1"/>
      <c r="D1357" s="1" t="s">
        <v>58320</v>
      </c>
      <c r="E1357" s="1"/>
      <c r="F1357" s="1" t="s">
        <v>59072</v>
      </c>
      <c r="G1357" s="1"/>
      <c r="H1357" s="1"/>
      <c r="I1357" s="1"/>
      <c r="J1357" s="1"/>
      <c r="K1357" s="59">
        <v>4</v>
      </c>
      <c r="L1357" s="31"/>
      <c r="M1357" s="48" t="s">
        <v>81135</v>
      </c>
      <c r="N1357" s="53">
        <v>1309</v>
      </c>
      <c r="O1357" s="31" t="s">
        <v>58055</v>
      </c>
      <c r="P1357" s="70">
        <v>18582</v>
      </c>
      <c r="Q1357" s="1" t="s">
        <v>56889</v>
      </c>
      <c r="R1357" s="30" t="s">
        <v>58058</v>
      </c>
      <c r="S1357" s="57" t="s">
        <v>58057</v>
      </c>
      <c r="T1357" s="1"/>
      <c r="U1357" s="1" t="s">
        <v>58053</v>
      </c>
      <c r="V1357" s="48">
        <v>1</v>
      </c>
      <c r="W1357">
        <v>-2284</v>
      </c>
      <c r="X1357" s="59">
        <v>50</v>
      </c>
      <c r="Y1357" s="59">
        <f t="shared" si="75"/>
        <v>27.340332458442695</v>
      </c>
      <c r="Z1357" s="59"/>
      <c r="AA1357" s="59"/>
      <c r="AB1357" s="59">
        <v>6</v>
      </c>
      <c r="AC1357" s="59">
        <v>52</v>
      </c>
      <c r="AD1357" s="59">
        <v>0</v>
      </c>
      <c r="AE1357" s="48" t="s">
        <v>56287</v>
      </c>
      <c r="AF1357" s="59">
        <v>77</v>
      </c>
      <c r="AG1357" s="59">
        <v>43</v>
      </c>
      <c r="AH1357" s="59">
        <v>0</v>
      </c>
      <c r="AI1357" s="59" t="s">
        <v>56301</v>
      </c>
      <c r="AJ1357" s="94">
        <v>6.8666669999999996</v>
      </c>
      <c r="AK1357" s="94">
        <v>77.716667000000001</v>
      </c>
      <c r="AL1357" s="30" t="s">
        <v>57435</v>
      </c>
      <c r="KS1357" s="20"/>
    </row>
    <row r="1358" spans="1:307">
      <c r="A1358" s="197">
        <v>5466125</v>
      </c>
      <c r="B1358" s="42">
        <v>7125</v>
      </c>
      <c r="C1358" s="1"/>
      <c r="D1358" s="1" t="s">
        <v>58320</v>
      </c>
      <c r="E1358" s="1"/>
      <c r="F1358" s="1" t="s">
        <v>59072</v>
      </c>
      <c r="G1358" s="1"/>
      <c r="H1358" s="1"/>
      <c r="I1358" s="1"/>
      <c r="J1358" s="1"/>
      <c r="K1358" s="59">
        <v>3</v>
      </c>
      <c r="L1358" s="31"/>
      <c r="M1358" s="48" t="s">
        <v>81135</v>
      </c>
      <c r="N1358" s="53">
        <v>1320</v>
      </c>
      <c r="O1358" s="31" t="s">
        <v>58088</v>
      </c>
      <c r="P1358" s="70">
        <v>18584</v>
      </c>
      <c r="Q1358" s="1" t="s">
        <v>56889</v>
      </c>
      <c r="R1358" s="30" t="s">
        <v>58270</v>
      </c>
      <c r="S1358" s="57" t="s">
        <v>58057</v>
      </c>
      <c r="T1358" s="1"/>
      <c r="U1358" s="1"/>
      <c r="V1358" s="48">
        <v>1</v>
      </c>
      <c r="W1358">
        <v>-70</v>
      </c>
      <c r="X1358" s="59">
        <v>50</v>
      </c>
      <c r="Y1358" s="59">
        <f t="shared" si="75"/>
        <v>27.340332458442695</v>
      </c>
      <c r="Z1358" s="59"/>
      <c r="AA1358" s="59"/>
      <c r="AB1358" s="59">
        <v>5</v>
      </c>
      <c r="AC1358" s="59">
        <v>55</v>
      </c>
      <c r="AD1358" s="59">
        <v>0</v>
      </c>
      <c r="AE1358" s="48" t="s">
        <v>56287</v>
      </c>
      <c r="AF1358" s="59">
        <v>80</v>
      </c>
      <c r="AG1358" s="59">
        <v>8</v>
      </c>
      <c r="AH1358" s="59">
        <v>0</v>
      </c>
      <c r="AI1358" s="59" t="s">
        <v>56301</v>
      </c>
      <c r="AJ1358" s="94">
        <v>5.9166670000000003</v>
      </c>
      <c r="AK1358" s="94">
        <v>80.133332999999993</v>
      </c>
      <c r="AL1358" s="30" t="s">
        <v>57435</v>
      </c>
    </row>
    <row r="1359" spans="1:307">
      <c r="A1359" s="197">
        <v>5466126</v>
      </c>
      <c r="B1359" s="42">
        <v>7126</v>
      </c>
      <c r="C1359" s="1"/>
      <c r="D1359" s="1" t="s">
        <v>58320</v>
      </c>
      <c r="E1359" s="1"/>
      <c r="F1359" s="1" t="s">
        <v>59072</v>
      </c>
      <c r="G1359" s="1"/>
      <c r="H1359" s="1"/>
      <c r="I1359" s="1"/>
      <c r="J1359" s="1"/>
      <c r="K1359" s="59">
        <v>4</v>
      </c>
      <c r="L1359" s="31"/>
      <c r="M1359" s="48" t="s">
        <v>81135</v>
      </c>
      <c r="N1359" s="53">
        <v>1326</v>
      </c>
      <c r="O1359" s="31" t="s">
        <v>58088</v>
      </c>
      <c r="P1359" s="70">
        <v>18583</v>
      </c>
      <c r="Q1359" s="1" t="s">
        <v>56889</v>
      </c>
      <c r="R1359" s="30" t="s">
        <v>58461</v>
      </c>
      <c r="S1359" s="57" t="s">
        <v>58057</v>
      </c>
      <c r="T1359" s="1"/>
      <c r="U1359" s="1"/>
      <c r="V1359" s="48">
        <v>1</v>
      </c>
      <c r="W1359">
        <v>-70</v>
      </c>
      <c r="X1359" s="59">
        <v>50</v>
      </c>
      <c r="Y1359" s="59">
        <f t="shared" si="75"/>
        <v>27.340332458442695</v>
      </c>
      <c r="Z1359" s="59"/>
      <c r="AA1359" s="59"/>
      <c r="AB1359" s="59">
        <v>5</v>
      </c>
      <c r="AC1359" s="59">
        <v>55</v>
      </c>
      <c r="AD1359" s="59">
        <v>0</v>
      </c>
      <c r="AE1359" s="48" t="s">
        <v>56287</v>
      </c>
      <c r="AF1359" s="59">
        <v>80</v>
      </c>
      <c r="AG1359" s="59">
        <v>7</v>
      </c>
      <c r="AH1359" s="59">
        <v>0</v>
      </c>
      <c r="AI1359" s="59" t="s">
        <v>56301</v>
      </c>
      <c r="AJ1359" s="94">
        <v>5.9166670000000003</v>
      </c>
      <c r="AK1359" s="94">
        <v>80.116667000000007</v>
      </c>
      <c r="AL1359" s="30" t="s">
        <v>57435</v>
      </c>
    </row>
    <row r="1360" spans="1:307">
      <c r="A1360" s="197">
        <v>5466127</v>
      </c>
      <c r="B1360" s="42">
        <v>7127</v>
      </c>
      <c r="C1360" s="1"/>
      <c r="D1360" s="1" t="s">
        <v>58320</v>
      </c>
      <c r="E1360" s="1"/>
      <c r="F1360" s="1" t="s">
        <v>59072</v>
      </c>
      <c r="G1360" s="1"/>
      <c r="H1360" s="1"/>
      <c r="I1360" s="1"/>
      <c r="J1360" s="1"/>
      <c r="K1360" s="59">
        <v>4</v>
      </c>
      <c r="L1360" s="31"/>
      <c r="M1360" s="48" t="s">
        <v>81135</v>
      </c>
      <c r="N1360" s="53">
        <v>1328</v>
      </c>
      <c r="O1360" s="31" t="s">
        <v>58431</v>
      </c>
      <c r="P1360" s="70">
        <v>18585</v>
      </c>
      <c r="Q1360" s="1" t="s">
        <v>56889</v>
      </c>
      <c r="R1360" s="30" t="s">
        <v>58462</v>
      </c>
      <c r="S1360" s="30" t="s">
        <v>58433</v>
      </c>
      <c r="T1360" s="1"/>
      <c r="U1360" s="1" t="s">
        <v>58053</v>
      </c>
      <c r="V1360" s="48">
        <v>1</v>
      </c>
      <c r="W1360">
        <v>-4052</v>
      </c>
      <c r="X1360" s="59">
        <v>50</v>
      </c>
      <c r="Y1360" s="59">
        <f t="shared" si="75"/>
        <v>27.340332458442695</v>
      </c>
      <c r="Z1360" s="59"/>
      <c r="AA1360" s="34"/>
      <c r="AB1360" s="59">
        <v>5</v>
      </c>
      <c r="AC1360" s="59">
        <v>34</v>
      </c>
      <c r="AD1360" s="59">
        <v>0</v>
      </c>
      <c r="AE1360" s="1" t="s">
        <v>56287</v>
      </c>
      <c r="AF1360" s="59">
        <v>83</v>
      </c>
      <c r="AG1360" s="59">
        <v>38</v>
      </c>
      <c r="AH1360" s="59">
        <v>0</v>
      </c>
      <c r="AI1360" s="47" t="s">
        <v>56301</v>
      </c>
      <c r="AJ1360" s="53">
        <v>5.5666669999999998</v>
      </c>
      <c r="AK1360" s="53">
        <v>83.633332999999993</v>
      </c>
      <c r="AL1360" s="30" t="s">
        <v>56302</v>
      </c>
    </row>
    <row r="1361" spans="1:307">
      <c r="A1361" s="197">
        <v>5466128</v>
      </c>
      <c r="B1361" s="42">
        <v>7128</v>
      </c>
      <c r="C1361" s="1"/>
      <c r="D1361" s="1" t="s">
        <v>58320</v>
      </c>
      <c r="E1361" s="1"/>
      <c r="F1361" s="1" t="s">
        <v>59072</v>
      </c>
      <c r="G1361" s="1"/>
      <c r="H1361" s="1"/>
      <c r="I1361" s="1"/>
      <c r="J1361" s="1"/>
      <c r="K1361" s="59">
        <v>3</v>
      </c>
      <c r="L1361" s="31"/>
      <c r="M1361" s="48" t="s">
        <v>81135</v>
      </c>
      <c r="N1361" s="53">
        <v>1338</v>
      </c>
      <c r="O1361" s="31" t="s">
        <v>58242</v>
      </c>
      <c r="P1361" s="70">
        <v>18586</v>
      </c>
      <c r="Q1361" s="1" t="s">
        <v>56889</v>
      </c>
      <c r="R1361" s="30" t="s">
        <v>58282</v>
      </c>
      <c r="S1361" s="57" t="s">
        <v>58112</v>
      </c>
      <c r="T1361" s="1"/>
      <c r="U1361" s="1" t="s">
        <v>58113</v>
      </c>
      <c r="V1361" s="48">
        <v>1</v>
      </c>
      <c r="W1361">
        <v>-4025</v>
      </c>
      <c r="X1361" s="59">
        <v>50</v>
      </c>
      <c r="Y1361" s="59">
        <f t="shared" si="75"/>
        <v>27.340332458442695</v>
      </c>
      <c r="Z1361" s="59"/>
      <c r="AA1361" s="59"/>
      <c r="AB1361" s="59">
        <v>5</v>
      </c>
      <c r="AC1361" s="59">
        <v>26</v>
      </c>
      <c r="AD1361" s="59">
        <v>0</v>
      </c>
      <c r="AE1361" s="48" t="s">
        <v>56287</v>
      </c>
      <c r="AF1361" s="59">
        <v>85</v>
      </c>
      <c r="AG1361" s="59">
        <v>37</v>
      </c>
      <c r="AH1361" s="59">
        <v>0</v>
      </c>
      <c r="AI1361" s="59" t="s">
        <v>56301</v>
      </c>
      <c r="AJ1361" s="94">
        <v>5.4333330000000002</v>
      </c>
      <c r="AK1361" s="94">
        <v>85.616667000000007</v>
      </c>
      <c r="AL1361" s="30" t="s">
        <v>56302</v>
      </c>
    </row>
    <row r="1362" spans="1:307">
      <c r="A1362" s="197">
        <v>5466129</v>
      </c>
      <c r="B1362" s="42">
        <v>7129</v>
      </c>
      <c r="C1362" s="1"/>
      <c r="D1362" s="1" t="s">
        <v>58320</v>
      </c>
      <c r="E1362" s="1"/>
      <c r="F1362" s="1" t="s">
        <v>59072</v>
      </c>
      <c r="G1362" s="1"/>
      <c r="H1362" s="1"/>
      <c r="I1362" s="1"/>
      <c r="J1362" s="1"/>
      <c r="K1362" s="59">
        <v>4</v>
      </c>
      <c r="L1362" s="31"/>
      <c r="M1362" s="48" t="s">
        <v>81135</v>
      </c>
      <c r="N1362" s="53">
        <v>1348</v>
      </c>
      <c r="O1362" s="31" t="s">
        <v>58111</v>
      </c>
      <c r="P1362" s="70">
        <v>18587</v>
      </c>
      <c r="Q1362" s="1" t="s">
        <v>56889</v>
      </c>
      <c r="R1362" s="30" t="s">
        <v>58283</v>
      </c>
      <c r="S1362" s="57" t="s">
        <v>58112</v>
      </c>
      <c r="T1362" s="1"/>
      <c r="U1362" s="1" t="s">
        <v>58113</v>
      </c>
      <c r="V1362" s="48">
        <v>1</v>
      </c>
      <c r="W1362">
        <v>-3936</v>
      </c>
      <c r="X1362" s="59">
        <v>50</v>
      </c>
      <c r="Y1362" s="59">
        <f t="shared" si="75"/>
        <v>27.340332458442695</v>
      </c>
      <c r="Z1362" s="59"/>
      <c r="AA1362" s="59"/>
      <c r="AB1362" s="59">
        <v>5</v>
      </c>
      <c r="AC1362" s="59">
        <v>11</v>
      </c>
      <c r="AD1362" s="59">
        <v>0</v>
      </c>
      <c r="AE1362" s="48" t="s">
        <v>56287</v>
      </c>
      <c r="AF1362" s="59">
        <v>88</v>
      </c>
      <c r="AG1362" s="59">
        <v>7</v>
      </c>
      <c r="AH1362" s="59">
        <v>0</v>
      </c>
      <c r="AI1362" s="59" t="s">
        <v>56301</v>
      </c>
      <c r="AJ1362" s="94">
        <v>5.1833330000000002</v>
      </c>
      <c r="AK1362" s="94">
        <v>88.116667000000007</v>
      </c>
      <c r="AL1362" s="30" t="s">
        <v>56302</v>
      </c>
    </row>
    <row r="1363" spans="1:307">
      <c r="A1363" s="197">
        <v>5466130</v>
      </c>
      <c r="B1363" s="42">
        <v>7130</v>
      </c>
      <c r="C1363" s="1"/>
      <c r="D1363" s="1" t="s">
        <v>58320</v>
      </c>
      <c r="E1363" s="1"/>
      <c r="F1363" s="1" t="s">
        <v>59072</v>
      </c>
      <c r="G1363" s="1"/>
      <c r="H1363" s="1"/>
      <c r="I1363" s="1"/>
      <c r="J1363" s="1"/>
      <c r="K1363" s="59">
        <v>5</v>
      </c>
      <c r="L1363" s="31"/>
      <c r="M1363" s="48" t="s">
        <v>81135</v>
      </c>
      <c r="N1363" s="53">
        <v>1357</v>
      </c>
      <c r="O1363" s="31" t="s">
        <v>58521</v>
      </c>
      <c r="P1363" s="70">
        <v>18588</v>
      </c>
      <c r="Q1363" s="1" t="s">
        <v>56889</v>
      </c>
      <c r="R1363" s="30" t="s">
        <v>58522</v>
      </c>
      <c r="S1363" s="30" t="s">
        <v>58094</v>
      </c>
      <c r="T1363" s="1"/>
      <c r="U1363" s="1" t="s">
        <v>58113</v>
      </c>
      <c r="V1363" s="48">
        <v>1</v>
      </c>
      <c r="W1363">
        <v>-3295</v>
      </c>
      <c r="X1363" s="59">
        <v>50</v>
      </c>
      <c r="Y1363" s="59">
        <f t="shared" si="75"/>
        <v>27.340332458442695</v>
      </c>
      <c r="Z1363" s="34"/>
      <c r="AA1363" s="34"/>
      <c r="AB1363" s="59">
        <v>5</v>
      </c>
      <c r="AC1363" s="59">
        <v>4</v>
      </c>
      <c r="AD1363" s="59">
        <v>0</v>
      </c>
      <c r="AE1363" s="1" t="s">
        <v>56287</v>
      </c>
      <c r="AF1363" s="59">
        <v>90</v>
      </c>
      <c r="AG1363" s="59">
        <v>22</v>
      </c>
      <c r="AH1363" s="59">
        <v>0</v>
      </c>
      <c r="AI1363" s="59" t="s">
        <v>56301</v>
      </c>
      <c r="AJ1363" s="62">
        <v>5.0666669999999998</v>
      </c>
      <c r="AK1363" s="94">
        <v>90.366667000000007</v>
      </c>
      <c r="AL1363" s="30" t="s">
        <v>56302</v>
      </c>
    </row>
    <row r="1364" spans="1:307">
      <c r="A1364" s="197">
        <v>5466131</v>
      </c>
      <c r="B1364" s="42">
        <v>7131</v>
      </c>
      <c r="C1364" s="1"/>
      <c r="D1364" s="1" t="s">
        <v>58320</v>
      </c>
      <c r="E1364" s="1"/>
      <c r="F1364" s="1" t="s">
        <v>59072</v>
      </c>
      <c r="G1364" s="1"/>
      <c r="H1364" s="1"/>
      <c r="I1364" s="1"/>
      <c r="J1364" s="1"/>
      <c r="K1364" s="59">
        <v>1</v>
      </c>
      <c r="L1364" s="31"/>
      <c r="M1364" s="48" t="s">
        <v>81135</v>
      </c>
      <c r="N1364" s="53">
        <v>1367</v>
      </c>
      <c r="O1364" s="31" t="s">
        <v>58083</v>
      </c>
      <c r="P1364" s="70">
        <v>18590</v>
      </c>
      <c r="Q1364" s="1" t="s">
        <v>56889</v>
      </c>
      <c r="R1364" s="30" t="s">
        <v>58269</v>
      </c>
      <c r="S1364" s="57" t="s">
        <v>58067</v>
      </c>
      <c r="T1364" s="1" t="s">
        <v>58084</v>
      </c>
      <c r="U1364" s="1" t="s">
        <v>58053</v>
      </c>
      <c r="V1364" s="48">
        <v>1</v>
      </c>
      <c r="W1364">
        <v>-30</v>
      </c>
      <c r="X1364" s="59">
        <v>50</v>
      </c>
      <c r="Y1364" s="59">
        <f t="shared" si="75"/>
        <v>27.340332458442695</v>
      </c>
      <c r="Z1364" s="59"/>
      <c r="AA1364" s="59"/>
      <c r="AB1364" s="59">
        <v>6</v>
      </c>
      <c r="AC1364" s="59">
        <v>23</v>
      </c>
      <c r="AD1364" s="59">
        <v>0</v>
      </c>
      <c r="AE1364" s="48" t="s">
        <v>20</v>
      </c>
      <c r="AF1364" s="59">
        <v>112</v>
      </c>
      <c r="AG1364" s="59">
        <v>34</v>
      </c>
      <c r="AH1364" s="59">
        <v>0</v>
      </c>
      <c r="AI1364" s="59" t="s">
        <v>56301</v>
      </c>
      <c r="AJ1364" s="94">
        <v>-6.3833330000000004</v>
      </c>
      <c r="AK1364" s="94">
        <v>112.566667</v>
      </c>
      <c r="AL1364" s="30" t="s">
        <v>58068</v>
      </c>
    </row>
    <row r="1365" spans="1:307">
      <c r="A1365" s="197">
        <v>5466132</v>
      </c>
      <c r="B1365" s="42">
        <v>7132</v>
      </c>
      <c r="C1365" s="1"/>
      <c r="D1365" s="1" t="s">
        <v>58320</v>
      </c>
      <c r="E1365" s="1"/>
      <c r="F1365" s="1" t="s">
        <v>59072</v>
      </c>
      <c r="G1365" s="1"/>
      <c r="H1365" s="1"/>
      <c r="I1365" s="1"/>
      <c r="J1365" s="1"/>
      <c r="K1365" s="59">
        <v>5</v>
      </c>
      <c r="L1365" s="31"/>
      <c r="M1365" s="48" t="s">
        <v>81135</v>
      </c>
      <c r="N1365" s="53">
        <v>1400</v>
      </c>
      <c r="O1365" s="31" t="s">
        <v>58135</v>
      </c>
      <c r="P1365" s="70">
        <v>18595</v>
      </c>
      <c r="Q1365" s="1" t="s">
        <v>56889</v>
      </c>
      <c r="R1365" s="53">
        <v>16</v>
      </c>
      <c r="S1365" s="57" t="s">
        <v>57483</v>
      </c>
      <c r="T1365" s="1"/>
      <c r="U1365" s="1" t="s">
        <v>58113</v>
      </c>
      <c r="V1365" s="48">
        <v>1</v>
      </c>
      <c r="W1365">
        <v>-1590</v>
      </c>
      <c r="X1365" s="59">
        <v>50</v>
      </c>
      <c r="Y1365" s="59">
        <f t="shared" si="75"/>
        <v>27.340332458442695</v>
      </c>
      <c r="Z1365" s="59"/>
      <c r="AA1365" s="59"/>
      <c r="AB1365" s="59">
        <v>18</v>
      </c>
      <c r="AC1365" s="59">
        <v>23</v>
      </c>
      <c r="AD1365" s="59">
        <v>0</v>
      </c>
      <c r="AE1365" s="48" t="s">
        <v>20</v>
      </c>
      <c r="AF1365" s="59">
        <v>113</v>
      </c>
      <c r="AG1365" s="59">
        <v>22</v>
      </c>
      <c r="AH1365" s="59">
        <v>0</v>
      </c>
      <c r="AI1365" s="59" t="s">
        <v>56301</v>
      </c>
      <c r="AJ1365" s="94">
        <v>-18.383333</v>
      </c>
      <c r="AK1365" s="94">
        <v>113.36666700000001</v>
      </c>
      <c r="AL1365" s="30" t="s">
        <v>56302</v>
      </c>
    </row>
    <row r="1366" spans="1:307">
      <c r="A1366" s="197">
        <v>5466133</v>
      </c>
      <c r="B1366" s="42">
        <v>7133</v>
      </c>
      <c r="C1366" s="1"/>
      <c r="D1366" s="1" t="s">
        <v>58320</v>
      </c>
      <c r="E1366" s="1"/>
      <c r="F1366" s="1" t="s">
        <v>59072</v>
      </c>
      <c r="G1366" s="1"/>
      <c r="H1366" s="1"/>
      <c r="I1366" s="1"/>
      <c r="J1366" s="1"/>
      <c r="K1366" s="59">
        <v>1</v>
      </c>
      <c r="L1366" s="31"/>
      <c r="M1366" s="48" t="s">
        <v>81135</v>
      </c>
      <c r="N1366" s="53">
        <v>1413</v>
      </c>
      <c r="O1366" s="31" t="s">
        <v>58059</v>
      </c>
      <c r="P1366" s="70">
        <v>18597</v>
      </c>
      <c r="Q1366" s="1" t="s">
        <v>56889</v>
      </c>
      <c r="R1366" s="53">
        <v>18</v>
      </c>
      <c r="S1366" s="57" t="s">
        <v>57526</v>
      </c>
      <c r="T1366" s="1"/>
      <c r="U1366" s="1" t="s">
        <v>58113</v>
      </c>
      <c r="V1366" s="48">
        <v>1</v>
      </c>
      <c r="W1366">
        <v>-114</v>
      </c>
      <c r="X1366" s="59">
        <v>50</v>
      </c>
      <c r="Y1366" s="59">
        <f t="shared" si="75"/>
        <v>27.340332458442695</v>
      </c>
      <c r="Z1366" s="59"/>
      <c r="AA1366" s="59"/>
      <c r="AB1366" s="59">
        <v>24</v>
      </c>
      <c r="AC1366" s="59">
        <v>30</v>
      </c>
      <c r="AD1366" s="59">
        <v>0</v>
      </c>
      <c r="AE1366" s="48" t="s">
        <v>20</v>
      </c>
      <c r="AF1366" s="59">
        <v>112</v>
      </c>
      <c r="AG1366" s="59">
        <v>31</v>
      </c>
      <c r="AH1366" s="59">
        <v>0</v>
      </c>
      <c r="AI1366" s="59" t="s">
        <v>56301</v>
      </c>
      <c r="AJ1366" s="94">
        <v>-24.5</v>
      </c>
      <c r="AK1366" s="94">
        <v>112.516667</v>
      </c>
      <c r="AL1366" s="30" t="s">
        <v>57435</v>
      </c>
    </row>
    <row r="1367" spans="1:307">
      <c r="A1367" s="197">
        <v>5466134</v>
      </c>
      <c r="B1367" s="42">
        <v>7134</v>
      </c>
      <c r="C1367" s="1"/>
      <c r="D1367" s="1" t="s">
        <v>58320</v>
      </c>
      <c r="E1367" s="1"/>
      <c r="F1367" s="1" t="s">
        <v>59072</v>
      </c>
      <c r="G1367" s="1"/>
      <c r="H1367" s="1"/>
      <c r="I1367" s="1"/>
      <c r="J1367" s="1"/>
      <c r="K1367" s="59">
        <v>2</v>
      </c>
      <c r="L1367" s="31"/>
      <c r="M1367" s="48" t="s">
        <v>81135</v>
      </c>
      <c r="N1367" s="53">
        <v>1420</v>
      </c>
      <c r="O1367" s="31" t="s">
        <v>58136</v>
      </c>
      <c r="P1367" s="70">
        <v>18598</v>
      </c>
      <c r="Q1367" s="1" t="s">
        <v>56889</v>
      </c>
      <c r="R1367" s="53">
        <v>19</v>
      </c>
      <c r="S1367" s="57" t="s">
        <v>57484</v>
      </c>
      <c r="T1367" s="1"/>
      <c r="U1367" s="1" t="s">
        <v>58113</v>
      </c>
      <c r="V1367" s="48">
        <v>1</v>
      </c>
      <c r="W1367">
        <v>-1056</v>
      </c>
      <c r="X1367" s="59">
        <v>50</v>
      </c>
      <c r="Y1367" s="59">
        <f t="shared" si="75"/>
        <v>27.340332458442695</v>
      </c>
      <c r="Z1367" s="59"/>
      <c r="AA1367" s="59"/>
      <c r="AB1367" s="59">
        <v>26</v>
      </c>
      <c r="AC1367" s="59">
        <v>5</v>
      </c>
      <c r="AD1367" s="59">
        <v>0</v>
      </c>
      <c r="AE1367" s="48" t="s">
        <v>20</v>
      </c>
      <c r="AF1367" s="59">
        <v>111</v>
      </c>
      <c r="AG1367" s="59">
        <v>36</v>
      </c>
      <c r="AH1367" s="59">
        <v>0</v>
      </c>
      <c r="AI1367" s="59" t="s">
        <v>56301</v>
      </c>
      <c r="AJ1367" s="94">
        <v>-26.083333</v>
      </c>
      <c r="AK1367" s="94">
        <v>111.6</v>
      </c>
      <c r="AL1367" s="30" t="s">
        <v>56302</v>
      </c>
    </row>
    <row r="1368" spans="1:307">
      <c r="A1368" s="197">
        <v>5466135</v>
      </c>
      <c r="B1368" s="42">
        <v>7135</v>
      </c>
      <c r="C1368" s="1"/>
      <c r="D1368" s="1" t="s">
        <v>58320</v>
      </c>
      <c r="E1368" s="1"/>
      <c r="F1368" s="1" t="s">
        <v>59072</v>
      </c>
      <c r="G1368" s="1"/>
      <c r="H1368" s="1"/>
      <c r="I1368" s="1"/>
      <c r="J1368" s="1"/>
      <c r="K1368" s="59">
        <v>1</v>
      </c>
      <c r="L1368" s="31"/>
      <c r="M1368" s="48" t="s">
        <v>81135</v>
      </c>
      <c r="N1368" s="53">
        <v>1423</v>
      </c>
      <c r="O1368" s="31" t="s">
        <v>58086</v>
      </c>
      <c r="P1368" s="70">
        <v>18599</v>
      </c>
      <c r="Q1368" s="1" t="s">
        <v>56889</v>
      </c>
      <c r="R1368" s="53">
        <v>20</v>
      </c>
      <c r="S1368" s="57" t="s">
        <v>57484</v>
      </c>
      <c r="T1368" s="1"/>
      <c r="U1368" s="1" t="s">
        <v>58113</v>
      </c>
      <c r="V1368" s="48">
        <v>1</v>
      </c>
      <c r="W1368">
        <v>-2096</v>
      </c>
      <c r="X1368" s="59">
        <v>50</v>
      </c>
      <c r="Y1368" s="59">
        <f t="shared" si="75"/>
        <v>27.340332458442695</v>
      </c>
      <c r="Z1368" s="59"/>
      <c r="AA1368" s="59"/>
      <c r="AB1368" s="59">
        <v>26</v>
      </c>
      <c r="AC1368" s="59">
        <v>55</v>
      </c>
      <c r="AD1368" s="59">
        <v>0</v>
      </c>
      <c r="AE1368" s="48" t="s">
        <v>20</v>
      </c>
      <c r="AF1368" s="59">
        <v>111</v>
      </c>
      <c r="AG1368" s="59">
        <v>34</v>
      </c>
      <c r="AH1368" s="59">
        <v>0</v>
      </c>
      <c r="AI1368" s="59" t="s">
        <v>56301</v>
      </c>
      <c r="AJ1368" s="94">
        <v>-26.916667</v>
      </c>
      <c r="AK1368" s="94">
        <v>111.566667</v>
      </c>
      <c r="AL1368" s="30" t="s">
        <v>57435</v>
      </c>
    </row>
    <row r="1369" spans="1:307">
      <c r="A1369" s="197">
        <v>5466136</v>
      </c>
      <c r="B1369" s="42">
        <v>7136</v>
      </c>
      <c r="C1369" s="1"/>
      <c r="D1369" s="1" t="s">
        <v>58320</v>
      </c>
      <c r="E1369" s="1"/>
      <c r="F1369" s="1" t="s">
        <v>59072</v>
      </c>
      <c r="G1369" s="1"/>
      <c r="H1369" s="1"/>
      <c r="I1369" s="1"/>
      <c r="J1369" s="1"/>
      <c r="K1369" s="59">
        <v>1</v>
      </c>
      <c r="L1369" s="31"/>
      <c r="M1369" s="48" t="s">
        <v>81135</v>
      </c>
      <c r="N1369" s="53">
        <v>1451</v>
      </c>
      <c r="O1369" s="31" t="s">
        <v>58363</v>
      </c>
      <c r="P1369" s="70">
        <v>18609</v>
      </c>
      <c r="Q1369" s="1" t="s">
        <v>56889</v>
      </c>
      <c r="R1369" s="30" t="s">
        <v>58365</v>
      </c>
      <c r="S1369" s="30" t="s">
        <v>58070</v>
      </c>
      <c r="T1369" s="1"/>
      <c r="U1369" s="1"/>
      <c r="V1369" s="48">
        <v>1</v>
      </c>
      <c r="W1369">
        <v>-1335</v>
      </c>
      <c r="X1369" s="59">
        <v>50</v>
      </c>
      <c r="Y1369" s="59">
        <f t="shared" si="75"/>
        <v>27.340332458442695</v>
      </c>
      <c r="Z1369" s="59"/>
      <c r="AA1369" s="59"/>
      <c r="AB1369" s="59">
        <v>7</v>
      </c>
      <c r="AC1369" s="59">
        <v>44</v>
      </c>
      <c r="AD1369" s="59">
        <v>0</v>
      </c>
      <c r="AE1369" s="48" t="s">
        <v>20</v>
      </c>
      <c r="AF1369" s="59">
        <v>115</v>
      </c>
      <c r="AG1369" s="59">
        <v>37</v>
      </c>
      <c r="AH1369" s="59">
        <v>0</v>
      </c>
      <c r="AI1369" s="47" t="s">
        <v>56301</v>
      </c>
      <c r="AJ1369" s="94">
        <v>-7.733333</v>
      </c>
      <c r="AK1369" s="94">
        <v>115.61666700000001</v>
      </c>
      <c r="AL1369" s="30" t="s">
        <v>59155</v>
      </c>
    </row>
    <row r="1370" spans="1:307">
      <c r="A1370" s="197">
        <v>5466137</v>
      </c>
      <c r="B1370" s="42">
        <v>7137</v>
      </c>
      <c r="C1370" s="1"/>
      <c r="D1370" s="1" t="s">
        <v>58320</v>
      </c>
      <c r="E1370" s="1"/>
      <c r="F1370" s="1" t="s">
        <v>59072</v>
      </c>
      <c r="G1370" s="1"/>
      <c r="H1370" s="1"/>
      <c r="I1370" s="1"/>
      <c r="J1370" s="1"/>
      <c r="K1370" s="59">
        <v>2</v>
      </c>
      <c r="L1370" s="31"/>
      <c r="M1370" s="48" t="s">
        <v>81135</v>
      </c>
      <c r="N1370" s="53">
        <v>1479</v>
      </c>
      <c r="O1370" s="31" t="s">
        <v>58470</v>
      </c>
      <c r="P1370" s="70">
        <v>18615</v>
      </c>
      <c r="Q1370" s="1" t="s">
        <v>56889</v>
      </c>
      <c r="R1370" s="30" t="s">
        <v>58471</v>
      </c>
      <c r="S1370" s="30" t="s">
        <v>57484</v>
      </c>
      <c r="T1370" s="1"/>
      <c r="U1370" s="1"/>
      <c r="V1370" s="48">
        <v>1</v>
      </c>
      <c r="W1370">
        <v>-1155</v>
      </c>
      <c r="X1370" s="59">
        <v>50</v>
      </c>
      <c r="Y1370" s="59">
        <f t="shared" si="75"/>
        <v>27.340332458442695</v>
      </c>
      <c r="Z1370" s="34"/>
      <c r="AA1370" s="34"/>
      <c r="AB1370" s="59">
        <v>26</v>
      </c>
      <c r="AC1370" s="59">
        <v>5</v>
      </c>
      <c r="AD1370" s="59">
        <v>0</v>
      </c>
      <c r="AE1370" s="1" t="s">
        <v>20</v>
      </c>
      <c r="AF1370" s="59">
        <v>111</v>
      </c>
      <c r="AG1370" s="59">
        <v>34</v>
      </c>
      <c r="AH1370" s="59">
        <v>0</v>
      </c>
      <c r="AI1370" s="47" t="s">
        <v>56301</v>
      </c>
      <c r="AJ1370" s="94">
        <v>-26.083333</v>
      </c>
      <c r="AK1370" s="94">
        <v>111.566667</v>
      </c>
      <c r="AL1370" s="30" t="s">
        <v>57435</v>
      </c>
    </row>
    <row r="1371" spans="1:307">
      <c r="A1371" s="197">
        <v>5466138</v>
      </c>
      <c r="B1371" s="42">
        <v>7138</v>
      </c>
      <c r="C1371" s="1"/>
      <c r="D1371" s="1" t="s">
        <v>58320</v>
      </c>
      <c r="E1371" s="1"/>
      <c r="F1371" s="1" t="s">
        <v>59072</v>
      </c>
      <c r="G1371" s="1"/>
      <c r="H1371" s="1"/>
      <c r="I1371" s="1"/>
      <c r="J1371" s="1"/>
      <c r="K1371" s="59">
        <v>4</v>
      </c>
      <c r="L1371" s="31"/>
      <c r="M1371" s="48" t="s">
        <v>81135</v>
      </c>
      <c r="N1371" s="53">
        <v>1493</v>
      </c>
      <c r="O1371" s="31" t="s">
        <v>58062</v>
      </c>
      <c r="P1371" s="70">
        <v>18605</v>
      </c>
      <c r="Q1371" s="1" t="s">
        <v>56889</v>
      </c>
      <c r="R1371" s="30" t="s">
        <v>58289</v>
      </c>
      <c r="S1371" s="57" t="s">
        <v>58054</v>
      </c>
      <c r="T1371" s="1" t="s">
        <v>58063</v>
      </c>
      <c r="U1371" s="1"/>
      <c r="V1371" s="48">
        <v>1</v>
      </c>
      <c r="W1371">
        <v>-2472</v>
      </c>
      <c r="X1371" s="59">
        <v>50</v>
      </c>
      <c r="Y1371" s="59">
        <f t="shared" si="75"/>
        <v>27.340332458442695</v>
      </c>
      <c r="Z1371" s="59"/>
      <c r="AA1371" s="59"/>
      <c r="AB1371" s="59">
        <v>8</v>
      </c>
      <c r="AC1371" s="59">
        <v>11</v>
      </c>
      <c r="AD1371" s="59">
        <v>0</v>
      </c>
      <c r="AE1371" s="48" t="s">
        <v>56287</v>
      </c>
      <c r="AF1371" s="59">
        <v>75</v>
      </c>
      <c r="AG1371" s="59">
        <v>13</v>
      </c>
      <c r="AH1371" s="59">
        <v>0</v>
      </c>
      <c r="AI1371" s="59" t="s">
        <v>56301</v>
      </c>
      <c r="AJ1371" s="94">
        <v>8.1833329999999993</v>
      </c>
      <c r="AK1371" s="94">
        <v>75.216667000000001</v>
      </c>
      <c r="AL1371" s="30" t="s">
        <v>56302</v>
      </c>
      <c r="KT1371" s="20"/>
      <c r="KU1371" s="20"/>
    </row>
    <row r="1372" spans="1:307">
      <c r="A1372" s="197">
        <v>5466139</v>
      </c>
      <c r="B1372" s="42">
        <v>7139</v>
      </c>
      <c r="C1372" s="1"/>
      <c r="D1372" s="1" t="s">
        <v>58320</v>
      </c>
      <c r="E1372" s="1"/>
      <c r="F1372" s="1" t="s">
        <v>59072</v>
      </c>
      <c r="G1372" s="1"/>
      <c r="H1372" s="1"/>
      <c r="I1372" s="1"/>
      <c r="J1372" s="1"/>
      <c r="K1372" s="59">
        <v>1</v>
      </c>
      <c r="L1372" s="31"/>
      <c r="M1372" s="48" t="s">
        <v>81135</v>
      </c>
      <c r="N1372" s="53">
        <v>1507</v>
      </c>
      <c r="O1372" s="31" t="s">
        <v>58430</v>
      </c>
      <c r="P1372" s="70">
        <v>18602</v>
      </c>
      <c r="Q1372" s="1" t="s">
        <v>56889</v>
      </c>
      <c r="R1372" s="30" t="s">
        <v>58294</v>
      </c>
      <c r="S1372" s="30" t="s">
        <v>57528</v>
      </c>
      <c r="T1372" s="1"/>
      <c r="U1372" s="1" t="s">
        <v>58113</v>
      </c>
      <c r="V1372" s="48">
        <v>1</v>
      </c>
      <c r="W1372">
        <v>-2746</v>
      </c>
      <c r="X1372" s="59">
        <v>50</v>
      </c>
      <c r="Y1372" s="59">
        <f t="shared" si="75"/>
        <v>27.340332458442695</v>
      </c>
      <c r="Z1372" s="59"/>
      <c r="AA1372" s="34"/>
      <c r="AB1372" s="59">
        <v>28</v>
      </c>
      <c r="AC1372" s="59">
        <v>56</v>
      </c>
      <c r="AD1372" s="59">
        <v>0</v>
      </c>
      <c r="AE1372" s="1" t="s">
        <v>20</v>
      </c>
      <c r="AF1372" s="59">
        <v>113</v>
      </c>
      <c r="AG1372" s="59">
        <v>6</v>
      </c>
      <c r="AH1372" s="59">
        <v>0</v>
      </c>
      <c r="AI1372" s="47" t="s">
        <v>56301</v>
      </c>
      <c r="AJ1372" s="53">
        <v>-28.933333000000001</v>
      </c>
      <c r="AK1372" s="53">
        <v>113.1</v>
      </c>
      <c r="AL1372" s="30" t="s">
        <v>56302</v>
      </c>
    </row>
    <row r="1373" spans="1:307">
      <c r="A1373" s="197">
        <v>5466140</v>
      </c>
      <c r="B1373" s="42">
        <v>7140</v>
      </c>
      <c r="C1373" s="1"/>
      <c r="D1373" s="1" t="s">
        <v>58320</v>
      </c>
      <c r="E1373" s="1"/>
      <c r="F1373" s="1" t="s">
        <v>59072</v>
      </c>
      <c r="G1373" s="1"/>
      <c r="H1373" s="1"/>
      <c r="I1373" s="1"/>
      <c r="J1373" s="1"/>
      <c r="K1373" s="59">
        <v>3</v>
      </c>
      <c r="L1373" s="31"/>
      <c r="M1373" s="48" t="s">
        <v>81135</v>
      </c>
      <c r="N1373" s="53">
        <v>1519</v>
      </c>
      <c r="O1373" s="31" t="s">
        <v>58061</v>
      </c>
      <c r="P1373" s="70">
        <v>18604</v>
      </c>
      <c r="Q1373" s="1" t="s">
        <v>56889</v>
      </c>
      <c r="R1373" s="30" t="s">
        <v>58272</v>
      </c>
      <c r="S1373" s="57" t="s">
        <v>57569</v>
      </c>
      <c r="T1373" s="1"/>
      <c r="U1373" s="1"/>
      <c r="V1373" s="48">
        <v>1</v>
      </c>
      <c r="W1373">
        <v>-210</v>
      </c>
      <c r="X1373" s="59">
        <v>50</v>
      </c>
      <c r="Y1373" s="59">
        <f t="shared" si="75"/>
        <v>27.340332458442695</v>
      </c>
      <c r="Z1373" s="59"/>
      <c r="AA1373" s="59"/>
      <c r="AB1373" s="59">
        <v>30</v>
      </c>
      <c r="AC1373" s="59">
        <v>42</v>
      </c>
      <c r="AD1373" s="59">
        <v>0</v>
      </c>
      <c r="AE1373" s="48" t="s">
        <v>20</v>
      </c>
      <c r="AF1373" s="59">
        <v>114</v>
      </c>
      <c r="AG1373" s="59">
        <v>41</v>
      </c>
      <c r="AH1373" s="59">
        <v>0</v>
      </c>
      <c r="AI1373" s="59" t="s">
        <v>56301</v>
      </c>
      <c r="AJ1373" s="94">
        <v>-30.7</v>
      </c>
      <c r="AK1373" s="94">
        <v>114.683333</v>
      </c>
      <c r="AL1373" s="30" t="s">
        <v>57435</v>
      </c>
    </row>
    <row r="1374" spans="1:307">
      <c r="A1374" s="197">
        <v>5466141</v>
      </c>
      <c r="B1374" s="42">
        <v>7141</v>
      </c>
      <c r="C1374" s="1"/>
      <c r="D1374" s="1" t="s">
        <v>58320</v>
      </c>
      <c r="E1374" s="1"/>
      <c r="F1374" s="1" t="s">
        <v>59072</v>
      </c>
      <c r="G1374" s="1"/>
      <c r="H1374" s="1"/>
      <c r="I1374" s="1"/>
      <c r="J1374" s="1"/>
      <c r="K1374" s="59">
        <v>1</v>
      </c>
      <c r="L1374" s="31"/>
      <c r="M1374" s="48" t="s">
        <v>81135</v>
      </c>
      <c r="N1374" s="53">
        <v>1537</v>
      </c>
      <c r="O1374" s="31" t="s">
        <v>58089</v>
      </c>
      <c r="P1374" s="70">
        <v>18620</v>
      </c>
      <c r="Q1374" s="1" t="s">
        <v>56889</v>
      </c>
      <c r="R1374" s="30" t="s">
        <v>58286</v>
      </c>
      <c r="S1374" s="57" t="s">
        <v>57528</v>
      </c>
      <c r="T1374" s="1"/>
      <c r="U1374" s="1"/>
      <c r="V1374" s="48">
        <v>1</v>
      </c>
      <c r="W1374">
        <v>-298</v>
      </c>
      <c r="X1374" s="59">
        <v>50</v>
      </c>
      <c r="Y1374" s="59">
        <f t="shared" si="75"/>
        <v>27.340332458442695</v>
      </c>
      <c r="Z1374" s="59"/>
      <c r="AA1374" s="59"/>
      <c r="AB1374" s="59">
        <v>30</v>
      </c>
      <c r="AC1374" s="59">
        <v>30</v>
      </c>
      <c r="AD1374" s="59">
        <v>0</v>
      </c>
      <c r="AE1374" s="48" t="s">
        <v>20</v>
      </c>
      <c r="AF1374" s="59">
        <v>114</v>
      </c>
      <c r="AG1374" s="59">
        <v>38</v>
      </c>
      <c r="AH1374" s="59">
        <v>0</v>
      </c>
      <c r="AI1374" s="59" t="s">
        <v>56301</v>
      </c>
      <c r="AJ1374" s="94">
        <v>-30.5</v>
      </c>
      <c r="AK1374" s="94">
        <v>114.63333299999999</v>
      </c>
      <c r="AL1374" s="30" t="s">
        <v>57435</v>
      </c>
    </row>
    <row r="1375" spans="1:307">
      <c r="A1375" s="197">
        <v>5466142</v>
      </c>
      <c r="B1375" s="42">
        <v>7142</v>
      </c>
      <c r="C1375" s="1"/>
      <c r="D1375" s="1" t="s">
        <v>58320</v>
      </c>
      <c r="E1375" s="1"/>
      <c r="F1375" s="1" t="s">
        <v>59072</v>
      </c>
      <c r="G1375" s="1"/>
      <c r="H1375" s="1"/>
      <c r="I1375" s="1"/>
      <c r="J1375" s="1"/>
      <c r="K1375" s="59">
        <v>2</v>
      </c>
      <c r="L1375" s="31"/>
      <c r="M1375" s="48" t="s">
        <v>81135</v>
      </c>
      <c r="N1375" s="53">
        <v>1540</v>
      </c>
      <c r="O1375" s="31" t="s">
        <v>58479</v>
      </c>
      <c r="P1375" s="70">
        <v>18616</v>
      </c>
      <c r="Q1375" s="1" t="s">
        <v>56889</v>
      </c>
      <c r="R1375" s="30" t="s">
        <v>58295</v>
      </c>
      <c r="S1375" s="57" t="s">
        <v>57484</v>
      </c>
      <c r="T1375" s="1"/>
      <c r="U1375" s="1"/>
      <c r="V1375" s="48">
        <v>1</v>
      </c>
      <c r="W1375">
        <v>-2096</v>
      </c>
      <c r="X1375" s="59">
        <v>50</v>
      </c>
      <c r="Y1375" s="59">
        <f t="shared" si="75"/>
        <v>27.340332458442695</v>
      </c>
      <c r="Z1375" s="59"/>
      <c r="AA1375" s="59"/>
      <c r="AB1375" s="59">
        <v>26</v>
      </c>
      <c r="AC1375" s="59">
        <v>55</v>
      </c>
      <c r="AD1375" s="59">
        <v>0</v>
      </c>
      <c r="AE1375" s="48" t="s">
        <v>20</v>
      </c>
      <c r="AF1375" s="59">
        <v>111</v>
      </c>
      <c r="AG1375" s="59">
        <v>34</v>
      </c>
      <c r="AH1375" s="59">
        <v>0</v>
      </c>
      <c r="AI1375" s="59" t="s">
        <v>56301</v>
      </c>
      <c r="AJ1375" s="94">
        <v>-26.916667</v>
      </c>
      <c r="AK1375" s="94">
        <v>111.566667</v>
      </c>
      <c r="AL1375" s="30" t="s">
        <v>57435</v>
      </c>
    </row>
    <row r="1376" spans="1:307">
      <c r="A1376" s="197">
        <v>5466143</v>
      </c>
      <c r="B1376" s="42">
        <v>7143</v>
      </c>
      <c r="C1376" s="1"/>
      <c r="D1376" s="1" t="s">
        <v>58320</v>
      </c>
      <c r="E1376" s="1"/>
      <c r="F1376" s="1" t="s">
        <v>59072</v>
      </c>
      <c r="G1376" s="1"/>
      <c r="H1376" s="1"/>
      <c r="I1376" s="1"/>
      <c r="J1376" s="1"/>
      <c r="K1376" s="59">
        <v>3</v>
      </c>
      <c r="L1376" s="31"/>
      <c r="M1376" s="48" t="s">
        <v>81135</v>
      </c>
      <c r="N1376" s="53">
        <v>1546</v>
      </c>
      <c r="O1376" s="31" t="s">
        <v>58064</v>
      </c>
      <c r="P1376" s="70">
        <v>18606</v>
      </c>
      <c r="Q1376" s="1" t="s">
        <v>56889</v>
      </c>
      <c r="R1376" s="30" t="s">
        <v>58290</v>
      </c>
      <c r="S1376" s="57" t="s">
        <v>58057</v>
      </c>
      <c r="T1376" s="1" t="s">
        <v>58065</v>
      </c>
      <c r="U1376" s="1"/>
      <c r="V1376" s="48">
        <v>1</v>
      </c>
      <c r="W1376">
        <v>-2284</v>
      </c>
      <c r="X1376" s="59">
        <v>50</v>
      </c>
      <c r="Y1376" s="59">
        <f t="shared" si="75"/>
        <v>27.340332458442695</v>
      </c>
      <c r="Z1376" s="59"/>
      <c r="AA1376" s="59"/>
      <c r="AB1376" s="59">
        <v>6</v>
      </c>
      <c r="AC1376" s="59">
        <v>52</v>
      </c>
      <c r="AD1376" s="59">
        <v>0</v>
      </c>
      <c r="AE1376" s="48" t="s">
        <v>56287</v>
      </c>
      <c r="AF1376" s="59">
        <v>77</v>
      </c>
      <c r="AG1376" s="59">
        <v>43</v>
      </c>
      <c r="AH1376" s="59">
        <v>0</v>
      </c>
      <c r="AI1376" s="59" t="s">
        <v>56301</v>
      </c>
      <c r="AJ1376" s="94">
        <v>6.8666669999999996</v>
      </c>
      <c r="AK1376" s="94">
        <v>77.716667000000001</v>
      </c>
      <c r="AL1376" s="30" t="s">
        <v>57435</v>
      </c>
    </row>
    <row r="1377" spans="1:307">
      <c r="A1377" s="197">
        <v>5466144</v>
      </c>
      <c r="B1377" s="42">
        <v>7144</v>
      </c>
      <c r="C1377" s="1"/>
      <c r="D1377" s="1" t="s">
        <v>58320</v>
      </c>
      <c r="E1377" s="1"/>
      <c r="F1377" s="1" t="s">
        <v>59072</v>
      </c>
      <c r="G1377" s="1"/>
      <c r="H1377" s="1"/>
      <c r="I1377" s="1"/>
      <c r="J1377" s="1"/>
      <c r="K1377" s="59">
        <v>4</v>
      </c>
      <c r="L1377" s="31"/>
      <c r="M1377" s="48" t="s">
        <v>81135</v>
      </c>
      <c r="N1377" s="53">
        <v>1556</v>
      </c>
      <c r="O1377" s="31" t="s">
        <v>58090</v>
      </c>
      <c r="P1377" s="70">
        <v>18612</v>
      </c>
      <c r="Q1377" s="1" t="s">
        <v>56889</v>
      </c>
      <c r="R1377" s="30" t="s">
        <v>58287</v>
      </c>
      <c r="S1377" s="57" t="s">
        <v>58091</v>
      </c>
      <c r="T1377" s="1"/>
      <c r="U1377" s="1"/>
      <c r="V1377" s="48">
        <v>1</v>
      </c>
      <c r="W1377">
        <v>-1590</v>
      </c>
      <c r="X1377" s="59">
        <v>50</v>
      </c>
      <c r="Y1377" s="59">
        <f t="shared" si="75"/>
        <v>27.340332458442695</v>
      </c>
      <c r="Z1377" s="59"/>
      <c r="AA1377" s="59"/>
      <c r="AB1377" s="59">
        <v>18</v>
      </c>
      <c r="AC1377" s="59">
        <v>23</v>
      </c>
      <c r="AD1377" s="59">
        <v>0</v>
      </c>
      <c r="AE1377" s="48" t="s">
        <v>20</v>
      </c>
      <c r="AF1377" s="59">
        <v>113</v>
      </c>
      <c r="AG1377" s="59">
        <v>23</v>
      </c>
      <c r="AH1377" s="59">
        <v>0</v>
      </c>
      <c r="AI1377" s="59" t="s">
        <v>56301</v>
      </c>
      <c r="AJ1377" s="94">
        <v>-18.383333</v>
      </c>
      <c r="AK1377" s="94">
        <v>113.38333299999999</v>
      </c>
      <c r="AL1377" s="30" t="s">
        <v>56302</v>
      </c>
      <c r="KS1377" s="20"/>
    </row>
    <row r="1378" spans="1:307">
      <c r="A1378" s="197">
        <v>5466145</v>
      </c>
      <c r="B1378" s="42">
        <v>7145</v>
      </c>
      <c r="C1378" s="1"/>
      <c r="D1378" s="1" t="s">
        <v>58320</v>
      </c>
      <c r="E1378" s="1"/>
      <c r="F1378" s="1" t="s">
        <v>59072</v>
      </c>
      <c r="G1378" s="1"/>
      <c r="H1378" s="1"/>
      <c r="I1378" s="1"/>
      <c r="J1378" s="1"/>
      <c r="K1378" s="59">
        <v>6</v>
      </c>
      <c r="L1378" s="31"/>
      <c r="M1378" s="48" t="s">
        <v>81135</v>
      </c>
      <c r="N1378" s="53">
        <v>1559</v>
      </c>
      <c r="O1378" s="31" t="s">
        <v>58092</v>
      </c>
      <c r="P1378" s="70">
        <v>18611</v>
      </c>
      <c r="Q1378" s="1" t="s">
        <v>56889</v>
      </c>
      <c r="R1378" s="30" t="s">
        <v>58285</v>
      </c>
      <c r="S1378" s="57" t="s">
        <v>57483</v>
      </c>
      <c r="T1378" s="1"/>
      <c r="U1378" s="1"/>
      <c r="V1378" s="48">
        <v>1</v>
      </c>
      <c r="W1378">
        <v>-2506</v>
      </c>
      <c r="X1378" s="59">
        <v>50</v>
      </c>
      <c r="Y1378" s="59">
        <f t="shared" si="75"/>
        <v>27.340332458442695</v>
      </c>
      <c r="Z1378" s="59"/>
      <c r="AA1378" s="59"/>
      <c r="AB1378" s="59">
        <v>16</v>
      </c>
      <c r="AC1378" s="59">
        <v>39</v>
      </c>
      <c r="AD1378" s="59">
        <v>0</v>
      </c>
      <c r="AE1378" s="48" t="s">
        <v>20</v>
      </c>
      <c r="AF1378" s="59">
        <v>113</v>
      </c>
      <c r="AG1378" s="59">
        <v>3</v>
      </c>
      <c r="AH1378" s="59">
        <v>0</v>
      </c>
      <c r="AI1378" s="59" t="s">
        <v>56301</v>
      </c>
      <c r="AJ1378" s="94">
        <v>-16.649999999999999</v>
      </c>
      <c r="AK1378" s="94">
        <v>113.05</v>
      </c>
      <c r="AL1378" s="30" t="s">
        <v>56302</v>
      </c>
    </row>
    <row r="1379" spans="1:307">
      <c r="A1379" s="197">
        <v>5466146</v>
      </c>
      <c r="B1379" s="42">
        <v>7146</v>
      </c>
      <c r="C1379" s="1"/>
      <c r="D1379" s="1" t="s">
        <v>58320</v>
      </c>
      <c r="E1379" s="1"/>
      <c r="F1379" s="1" t="s">
        <v>59072</v>
      </c>
      <c r="G1379" s="1"/>
      <c r="H1379" s="1"/>
      <c r="I1379" s="1"/>
      <c r="J1379" s="1"/>
      <c r="K1379" s="59">
        <v>6</v>
      </c>
      <c r="L1379" s="31"/>
      <c r="M1379" s="48" t="s">
        <v>81135</v>
      </c>
      <c r="N1379" s="53">
        <v>1363</v>
      </c>
      <c r="O1379" s="31" t="s">
        <v>58093</v>
      </c>
      <c r="P1379" s="70">
        <v>18589</v>
      </c>
      <c r="Q1379" s="1" t="s">
        <v>56889</v>
      </c>
      <c r="R1379" s="30" t="s">
        <v>58284</v>
      </c>
      <c r="S1379" s="57" t="s">
        <v>58094</v>
      </c>
      <c r="T1379" s="1"/>
      <c r="U1379" s="1"/>
      <c r="V1379" s="48">
        <v>1</v>
      </c>
      <c r="W1379">
        <v>-4406</v>
      </c>
      <c r="X1379" s="59">
        <v>50</v>
      </c>
      <c r="Y1379" s="59">
        <f t="shared" si="75"/>
        <v>27.340332458442695</v>
      </c>
      <c r="Z1379" s="59"/>
      <c r="AA1379" s="59"/>
      <c r="AB1379" s="59">
        <v>5</v>
      </c>
      <c r="AC1379" s="59">
        <v>7</v>
      </c>
      <c r="AD1379" s="59">
        <v>0</v>
      </c>
      <c r="AE1379" s="48" t="s">
        <v>56287</v>
      </c>
      <c r="AF1379" s="59">
        <v>92</v>
      </c>
      <c r="AG1379" s="59">
        <v>45</v>
      </c>
      <c r="AH1379" s="59">
        <v>0</v>
      </c>
      <c r="AI1379" s="59" t="s">
        <v>56301</v>
      </c>
      <c r="AJ1379" s="94">
        <v>5.1166669999999996</v>
      </c>
      <c r="AK1379" s="94">
        <v>92.75</v>
      </c>
      <c r="AL1379" s="30" t="s">
        <v>56302</v>
      </c>
      <c r="KS1379" s="20"/>
    </row>
    <row r="1380" spans="1:307">
      <c r="A1380" s="198">
        <v>5466147</v>
      </c>
      <c r="B1380" s="43">
        <v>7147</v>
      </c>
      <c r="C1380" s="18"/>
      <c r="D1380" s="18" t="s">
        <v>58320</v>
      </c>
      <c r="E1380" s="18"/>
      <c r="F1380" s="1" t="s">
        <v>59072</v>
      </c>
      <c r="G1380" s="18"/>
      <c r="H1380" s="18"/>
      <c r="I1380" s="1" t="s">
        <v>57092</v>
      </c>
      <c r="J1380" s="18"/>
      <c r="K1380" s="60">
        <v>18</v>
      </c>
      <c r="L1380" s="31"/>
      <c r="M1380" s="31"/>
      <c r="N1380" s="54">
        <v>1614</v>
      </c>
      <c r="O1380" s="31" t="s">
        <v>58587</v>
      </c>
      <c r="P1380" s="72">
        <v>18545</v>
      </c>
      <c r="Q1380" s="18" t="s">
        <v>57820</v>
      </c>
      <c r="R1380" s="31" t="s">
        <v>58588</v>
      </c>
      <c r="S1380" s="31" t="s">
        <v>58589</v>
      </c>
      <c r="T1380" s="18"/>
      <c r="U1380" s="18"/>
      <c r="V1380" s="49"/>
      <c r="W1380">
        <v>-3244</v>
      </c>
      <c r="X1380" s="53">
        <v>3208</v>
      </c>
      <c r="Y1380" s="302">
        <v>1754</v>
      </c>
      <c r="Z1380" s="35"/>
      <c r="AA1380" s="31" t="s">
        <v>58590</v>
      </c>
      <c r="AB1380" s="60">
        <v>4</v>
      </c>
      <c r="AC1380" s="60">
        <v>31</v>
      </c>
      <c r="AD1380" s="60">
        <v>0</v>
      </c>
      <c r="AE1380" s="60" t="s">
        <v>20</v>
      </c>
      <c r="AF1380" s="60">
        <v>168</v>
      </c>
      <c r="AG1380" s="60">
        <v>2</v>
      </c>
      <c r="AH1380" s="60">
        <v>0</v>
      </c>
      <c r="AI1380" s="31" t="s">
        <v>56301</v>
      </c>
      <c r="AJ1380" s="99">
        <v>-4.516667</v>
      </c>
      <c r="AK1380" s="99">
        <v>168.033333</v>
      </c>
      <c r="AL1380" s="31" t="s">
        <v>23</v>
      </c>
    </row>
    <row r="1381" spans="1:307">
      <c r="A1381" s="197">
        <v>5466148</v>
      </c>
      <c r="B1381" s="42">
        <v>7148</v>
      </c>
      <c r="C1381" s="1"/>
      <c r="D1381" s="1" t="s">
        <v>58335</v>
      </c>
      <c r="E1381" s="1"/>
      <c r="F1381" s="1" t="s">
        <v>58336</v>
      </c>
      <c r="G1381" s="1"/>
      <c r="H1381" s="1"/>
      <c r="I1381" s="1"/>
      <c r="J1381" s="1"/>
      <c r="K1381" s="59">
        <v>16</v>
      </c>
      <c r="L1381" s="31"/>
      <c r="M1381" s="30"/>
      <c r="N1381" s="53">
        <v>984</v>
      </c>
      <c r="O1381" s="31" t="s">
        <v>58042</v>
      </c>
      <c r="P1381" s="34">
        <v>17163</v>
      </c>
      <c r="Q1381" s="1" t="s">
        <v>57788</v>
      </c>
      <c r="R1381" s="30" t="s">
        <v>57463</v>
      </c>
      <c r="S1381" s="57"/>
      <c r="T1381" s="1"/>
      <c r="U1381" s="1"/>
      <c r="W1381">
        <v>-2910</v>
      </c>
      <c r="X1381" s="59">
        <v>2470</v>
      </c>
      <c r="Y1381" s="59">
        <f>X1381/1.8288</f>
        <v>1350.6124234470692</v>
      </c>
      <c r="Z1381" s="59"/>
      <c r="AA1381" s="59" t="s">
        <v>58603</v>
      </c>
      <c r="AB1381" s="59">
        <v>21</v>
      </c>
      <c r="AC1381" s="59">
        <v>7</v>
      </c>
      <c r="AD1381" s="59">
        <v>0</v>
      </c>
      <c r="AE1381" s="48" t="s">
        <v>56287</v>
      </c>
      <c r="AF1381" s="59">
        <v>72</v>
      </c>
      <c r="AG1381" s="59">
        <v>51</v>
      </c>
      <c r="AH1381" s="59">
        <v>0</v>
      </c>
      <c r="AI1381" s="59" t="s">
        <v>19</v>
      </c>
      <c r="AJ1381" s="94">
        <v>21.116667</v>
      </c>
      <c r="AK1381" s="94">
        <v>-72.849999999999994</v>
      </c>
      <c r="AL1381" s="30" t="s">
        <v>57478</v>
      </c>
    </row>
    <row r="1382" spans="1:307">
      <c r="A1382" s="197">
        <v>5466149</v>
      </c>
      <c r="B1382" s="42">
        <v>7149</v>
      </c>
      <c r="C1382" s="1"/>
      <c r="D1382" s="1" t="s">
        <v>58335</v>
      </c>
      <c r="E1382" s="1"/>
      <c r="F1382" s="1" t="s">
        <v>58336</v>
      </c>
      <c r="G1382" s="1"/>
      <c r="H1382" s="1"/>
      <c r="I1382" s="1"/>
      <c r="J1382" s="1"/>
      <c r="K1382" s="59">
        <v>17</v>
      </c>
      <c r="L1382" s="31"/>
      <c r="M1382" s="30"/>
      <c r="N1382" s="53">
        <v>991</v>
      </c>
      <c r="O1382" s="31" t="s">
        <v>58042</v>
      </c>
      <c r="P1382" s="34">
        <v>17163</v>
      </c>
      <c r="Q1382" s="1" t="s">
        <v>57788</v>
      </c>
      <c r="R1382" s="30" t="s">
        <v>57463</v>
      </c>
      <c r="S1382" s="57"/>
      <c r="T1382" s="1"/>
      <c r="U1382" s="1"/>
      <c r="W1382">
        <v>-2910</v>
      </c>
      <c r="X1382" s="59">
        <v>2470</v>
      </c>
      <c r="Y1382" s="59">
        <f>X1382/1.8288</f>
        <v>1350.6124234470692</v>
      </c>
      <c r="Z1382" s="59"/>
      <c r="AA1382" s="59">
        <v>402</v>
      </c>
      <c r="AB1382" s="59">
        <v>21</v>
      </c>
      <c r="AC1382" s="59">
        <v>7</v>
      </c>
      <c r="AD1382" s="59">
        <v>0</v>
      </c>
      <c r="AE1382" s="48" t="s">
        <v>56287</v>
      </c>
      <c r="AF1382" s="59">
        <v>72</v>
      </c>
      <c r="AG1382" s="59">
        <v>51</v>
      </c>
      <c r="AH1382" s="59">
        <v>0</v>
      </c>
      <c r="AI1382" s="59" t="s">
        <v>19</v>
      </c>
      <c r="AJ1382" s="94">
        <v>21.116667</v>
      </c>
      <c r="AK1382" s="94">
        <v>-72.849999999999994</v>
      </c>
      <c r="AL1382" s="30" t="s">
        <v>57478</v>
      </c>
    </row>
    <row r="1383" spans="1:307">
      <c r="A1383" s="197">
        <v>5466150</v>
      </c>
      <c r="B1383" s="42">
        <v>7150</v>
      </c>
      <c r="C1383" s="1"/>
      <c r="D1383" s="1" t="s">
        <v>58335</v>
      </c>
      <c r="E1383" s="1"/>
      <c r="F1383" s="1" t="s">
        <v>58336</v>
      </c>
      <c r="G1383" s="1"/>
      <c r="H1383" s="1"/>
      <c r="I1383" s="1"/>
      <c r="J1383" s="1"/>
      <c r="K1383" s="59">
        <v>21</v>
      </c>
      <c r="L1383" s="31"/>
      <c r="M1383" s="30"/>
      <c r="N1383" s="53">
        <v>1009</v>
      </c>
      <c r="O1383" s="31" t="s">
        <v>58042</v>
      </c>
      <c r="P1383" s="34">
        <v>17163</v>
      </c>
      <c r="Q1383" s="1" t="s">
        <v>57788</v>
      </c>
      <c r="R1383" s="30" t="s">
        <v>57463</v>
      </c>
      <c r="S1383" s="57"/>
      <c r="T1383" s="1"/>
      <c r="U1383" s="1"/>
      <c r="W1383">
        <v>-2910</v>
      </c>
      <c r="X1383" s="59">
        <v>2470</v>
      </c>
      <c r="Y1383" s="59">
        <f>X1383/1.8288</f>
        <v>1350.6124234470692</v>
      </c>
      <c r="Z1383" s="59"/>
      <c r="AA1383" s="59" t="s">
        <v>58602</v>
      </c>
      <c r="AB1383" s="59">
        <v>21</v>
      </c>
      <c r="AC1383" s="59">
        <v>7</v>
      </c>
      <c r="AD1383" s="59">
        <v>0</v>
      </c>
      <c r="AE1383" s="48" t="s">
        <v>56287</v>
      </c>
      <c r="AF1383" s="59">
        <v>72</v>
      </c>
      <c r="AG1383" s="59">
        <v>51</v>
      </c>
      <c r="AH1383" s="59">
        <v>0</v>
      </c>
      <c r="AI1383" s="59" t="s">
        <v>19</v>
      </c>
      <c r="AJ1383" s="94">
        <v>21.116667</v>
      </c>
      <c r="AK1383" s="94">
        <v>-72.849999999999994</v>
      </c>
      <c r="AL1383" s="30" t="s">
        <v>57478</v>
      </c>
      <c r="KT1383" s="20"/>
      <c r="KU1383" s="20"/>
    </row>
    <row r="1384" spans="1:307">
      <c r="A1384" s="197">
        <v>5466151</v>
      </c>
      <c r="B1384" s="42">
        <v>7151</v>
      </c>
      <c r="C1384" s="1"/>
      <c r="D1384" s="1" t="s">
        <v>58335</v>
      </c>
      <c r="E1384" s="1"/>
      <c r="F1384" s="1" t="s">
        <v>58336</v>
      </c>
      <c r="G1384" s="1"/>
      <c r="H1384" s="1"/>
      <c r="I1384" s="1"/>
      <c r="J1384" s="1"/>
      <c r="K1384" s="59">
        <v>21</v>
      </c>
      <c r="L1384" s="31"/>
      <c r="M1384" s="30"/>
      <c r="N1384" s="53">
        <v>1026</v>
      </c>
      <c r="O1384" s="31" t="s">
        <v>58134</v>
      </c>
      <c r="P1384" s="70">
        <v>17162</v>
      </c>
      <c r="Q1384" t="s">
        <v>57511</v>
      </c>
      <c r="R1384" s="30" t="s">
        <v>57531</v>
      </c>
      <c r="S1384" s="57"/>
      <c r="T1384" s="1"/>
      <c r="U1384" s="1"/>
      <c r="W1384">
        <v>-1004</v>
      </c>
      <c r="X1384" s="59">
        <v>970</v>
      </c>
      <c r="Y1384" s="59">
        <f>X1384/1.8288</f>
        <v>530.4024496937883</v>
      </c>
      <c r="Z1384" s="59"/>
      <c r="AA1384" s="59">
        <v>2</v>
      </c>
      <c r="AB1384" s="59">
        <v>28</v>
      </c>
      <c r="AC1384" s="59">
        <v>24</v>
      </c>
      <c r="AD1384" s="59">
        <v>0</v>
      </c>
      <c r="AE1384" s="48" t="s">
        <v>56287</v>
      </c>
      <c r="AF1384" s="59">
        <v>77</v>
      </c>
      <c r="AG1384" s="59">
        <v>56</v>
      </c>
      <c r="AH1384" s="59">
        <v>0</v>
      </c>
      <c r="AI1384" s="59" t="s">
        <v>19</v>
      </c>
      <c r="AJ1384" s="94">
        <v>28.4</v>
      </c>
      <c r="AK1384" s="94">
        <v>-77.933333000000005</v>
      </c>
      <c r="AL1384" s="30" t="s">
        <v>57514</v>
      </c>
    </row>
    <row r="1385" spans="1:307">
      <c r="A1385" s="197">
        <v>5466152</v>
      </c>
      <c r="B1385" s="42">
        <v>7152</v>
      </c>
      <c r="C1385" s="1"/>
      <c r="D1385" s="1" t="s">
        <v>58335</v>
      </c>
      <c r="E1385" s="1"/>
      <c r="F1385" s="1" t="s">
        <v>58336</v>
      </c>
      <c r="G1385" s="1"/>
      <c r="H1385" s="1"/>
      <c r="I1385" s="1"/>
      <c r="J1385" s="1"/>
      <c r="K1385" s="59">
        <v>23</v>
      </c>
      <c r="L1385" s="31"/>
      <c r="M1385" s="48" t="s">
        <v>81135</v>
      </c>
      <c r="N1385" s="53">
        <v>1047</v>
      </c>
      <c r="O1385" s="31" t="s">
        <v>58626</v>
      </c>
      <c r="P1385" s="70">
        <v>18275</v>
      </c>
      <c r="Q1385" s="1" t="s">
        <v>57516</v>
      </c>
      <c r="R1385" s="30"/>
      <c r="S1385" s="57" t="s">
        <v>57515</v>
      </c>
      <c r="T1385" s="1"/>
      <c r="U1385" s="1" t="s">
        <v>57524</v>
      </c>
      <c r="V1385" s="48">
        <v>1</v>
      </c>
      <c r="W1385">
        <v>-3537</v>
      </c>
      <c r="X1385" s="45"/>
      <c r="Y1385" s="34"/>
      <c r="Z1385" s="34"/>
      <c r="AA1385" s="34"/>
      <c r="AB1385" s="59">
        <v>28</v>
      </c>
      <c r="AC1385" s="59">
        <v>11</v>
      </c>
      <c r="AD1385" s="59">
        <v>0</v>
      </c>
      <c r="AE1385" s="59" t="s">
        <v>20</v>
      </c>
      <c r="AF1385" s="59">
        <v>43</v>
      </c>
      <c r="AG1385" s="59">
        <v>34</v>
      </c>
      <c r="AH1385" s="59">
        <v>0</v>
      </c>
      <c r="AI1385" s="30" t="s">
        <v>19</v>
      </c>
      <c r="AJ1385" s="94">
        <v>-28.183333000000001</v>
      </c>
      <c r="AK1385" s="94">
        <v>-43.566667000000002</v>
      </c>
      <c r="AL1385" s="30" t="s">
        <v>56277</v>
      </c>
    </row>
    <row r="1386" spans="1:307">
      <c r="A1386" s="197">
        <v>5466154</v>
      </c>
      <c r="B1386" s="42">
        <v>7154</v>
      </c>
      <c r="C1386" s="1"/>
      <c r="D1386" s="1" t="s">
        <v>58335</v>
      </c>
      <c r="E1386" s="1"/>
      <c r="F1386" s="1" t="s">
        <v>58336</v>
      </c>
      <c r="G1386" s="1"/>
      <c r="H1386" s="1"/>
      <c r="I1386" s="1"/>
      <c r="J1386" s="1"/>
      <c r="K1386" s="59">
        <v>5</v>
      </c>
      <c r="L1386" s="31"/>
      <c r="M1386" s="48" t="s">
        <v>81135</v>
      </c>
      <c r="N1386" s="53">
        <v>1070</v>
      </c>
      <c r="O1386" s="31"/>
      <c r="P1386" s="72">
        <v>18718</v>
      </c>
      <c r="Q1386" s="18" t="s">
        <v>58307</v>
      </c>
      <c r="R1386" s="54">
        <v>137</v>
      </c>
      <c r="S1386" s="31" t="s">
        <v>58309</v>
      </c>
      <c r="T1386" s="18"/>
      <c r="U1386" s="18" t="s">
        <v>58305</v>
      </c>
      <c r="V1386" s="48">
        <v>1</v>
      </c>
      <c r="W1386">
        <v>-4968</v>
      </c>
      <c r="X1386" s="60" t="s">
        <v>58306</v>
      </c>
      <c r="Y1386" s="60"/>
      <c r="Z1386" s="60"/>
      <c r="AA1386" s="60"/>
      <c r="AB1386" s="60">
        <v>14</v>
      </c>
      <c r="AC1386" s="60">
        <v>50</v>
      </c>
      <c r="AD1386" s="60">
        <v>0</v>
      </c>
      <c r="AE1386" s="60" t="s">
        <v>20</v>
      </c>
      <c r="AF1386" s="60">
        <v>79</v>
      </c>
      <c r="AG1386" s="60">
        <v>56</v>
      </c>
      <c r="AH1386" s="60">
        <v>0</v>
      </c>
      <c r="AI1386" s="60" t="s">
        <v>56301</v>
      </c>
      <c r="AJ1386" s="93">
        <v>-14.833333</v>
      </c>
      <c r="AK1386" s="93">
        <v>79.933333000000005</v>
      </c>
      <c r="AL1386" s="31" t="s">
        <v>56302</v>
      </c>
    </row>
    <row r="1387" spans="1:307">
      <c r="A1387" s="197">
        <v>5466155</v>
      </c>
      <c r="B1387" s="42">
        <v>7155</v>
      </c>
      <c r="C1387" s="1"/>
      <c r="D1387" s="1" t="s">
        <v>58335</v>
      </c>
      <c r="E1387" s="1"/>
      <c r="F1387" s="1" t="s">
        <v>58336</v>
      </c>
      <c r="G1387" s="1"/>
      <c r="H1387" s="1"/>
      <c r="I1387" s="1"/>
      <c r="J1387" s="1"/>
      <c r="K1387" s="59">
        <v>9</v>
      </c>
      <c r="L1387" s="31"/>
      <c r="M1387" s="49" t="s">
        <v>81135</v>
      </c>
      <c r="N1387" s="53">
        <v>1087</v>
      </c>
      <c r="O1387" s="31"/>
      <c r="P1387" s="70">
        <v>18717</v>
      </c>
      <c r="Q1387" s="1" t="s">
        <v>58308</v>
      </c>
      <c r="R1387" s="30" t="s">
        <v>57559</v>
      </c>
      <c r="S1387" s="57" t="s">
        <v>58221</v>
      </c>
      <c r="T1387" s="1"/>
      <c r="U1387" s="18" t="s">
        <v>57619</v>
      </c>
      <c r="V1387" s="49">
        <v>1</v>
      </c>
      <c r="W1387">
        <v>-3151</v>
      </c>
      <c r="X1387" s="59" t="s">
        <v>56516</v>
      </c>
      <c r="Y1387" s="59"/>
      <c r="Z1387" s="59"/>
      <c r="AA1387" s="59"/>
      <c r="AB1387" s="59">
        <v>13</v>
      </c>
      <c r="AC1387" s="59">
        <v>8</v>
      </c>
      <c r="AD1387" s="59">
        <v>0</v>
      </c>
      <c r="AE1387" s="48" t="s">
        <v>56287</v>
      </c>
      <c r="AF1387" s="59">
        <v>86</v>
      </c>
      <c r="AG1387" s="59">
        <v>12</v>
      </c>
      <c r="AH1387" s="59">
        <v>0</v>
      </c>
      <c r="AI1387" s="59" t="s">
        <v>56301</v>
      </c>
      <c r="AJ1387" s="94">
        <v>13.133333</v>
      </c>
      <c r="AK1387" s="94">
        <v>86.2</v>
      </c>
      <c r="AL1387" s="30" t="s">
        <v>57560</v>
      </c>
    </row>
    <row r="1388" spans="1:307">
      <c r="A1388" s="197">
        <v>5466156</v>
      </c>
      <c r="B1388" s="42">
        <v>7156</v>
      </c>
      <c r="C1388" s="1"/>
      <c r="D1388" s="1" t="s">
        <v>58335</v>
      </c>
      <c r="E1388" s="1"/>
      <c r="F1388" s="1" t="s">
        <v>58336</v>
      </c>
      <c r="G1388" s="1"/>
      <c r="H1388" s="1"/>
      <c r="I1388" s="1"/>
      <c r="J1388" s="1"/>
      <c r="K1388" s="59">
        <v>4</v>
      </c>
      <c r="L1388" s="31"/>
      <c r="M1388" s="48" t="s">
        <v>81135</v>
      </c>
      <c r="N1388" s="53">
        <v>1093</v>
      </c>
      <c r="O1388" s="31"/>
      <c r="P1388" s="75">
        <v>18720</v>
      </c>
      <c r="Q1388" s="18" t="s">
        <v>58307</v>
      </c>
      <c r="R1388" s="31" t="s">
        <v>58081</v>
      </c>
      <c r="S1388" s="58">
        <v>23209</v>
      </c>
      <c r="T1388" s="18" t="s">
        <v>58554</v>
      </c>
      <c r="U1388" s="18" t="s">
        <v>57619</v>
      </c>
      <c r="V1388" s="48">
        <v>1</v>
      </c>
      <c r="W1388">
        <v>-4379</v>
      </c>
      <c r="X1388" s="60" t="s">
        <v>58082</v>
      </c>
      <c r="Y1388" s="59"/>
      <c r="Z1388" s="60"/>
      <c r="AA1388" s="60"/>
      <c r="AB1388" s="60">
        <v>4</v>
      </c>
      <c r="AC1388" s="60">
        <v>18</v>
      </c>
      <c r="AD1388" s="60">
        <v>0</v>
      </c>
      <c r="AE1388" s="49" t="s">
        <v>56287</v>
      </c>
      <c r="AF1388" s="60">
        <v>80</v>
      </c>
      <c r="AG1388" s="60">
        <v>8</v>
      </c>
      <c r="AH1388" s="60">
        <v>0</v>
      </c>
      <c r="AI1388" s="60" t="s">
        <v>56301</v>
      </c>
      <c r="AJ1388" s="94">
        <v>4.3</v>
      </c>
      <c r="AK1388" s="94">
        <v>80.133332999999993</v>
      </c>
      <c r="AL1388" s="31" t="s">
        <v>57435</v>
      </c>
    </row>
    <row r="1389" spans="1:307">
      <c r="A1389" s="197">
        <v>5466157</v>
      </c>
      <c r="B1389" s="42">
        <v>7157</v>
      </c>
      <c r="C1389" s="1"/>
      <c r="D1389" s="1" t="s">
        <v>58335</v>
      </c>
      <c r="E1389" s="1"/>
      <c r="F1389" s="1" t="s">
        <v>58336</v>
      </c>
      <c r="G1389" s="1"/>
      <c r="H1389" s="1"/>
      <c r="I1389" s="1"/>
      <c r="J1389" s="1"/>
      <c r="K1389" s="59">
        <v>16</v>
      </c>
      <c r="L1389" s="31"/>
      <c r="M1389" s="48" t="s">
        <v>81135</v>
      </c>
      <c r="N1389" s="53">
        <v>1104</v>
      </c>
      <c r="O1389" s="31"/>
      <c r="P1389" s="70">
        <v>18719</v>
      </c>
      <c r="Q1389" s="1" t="s">
        <v>58307</v>
      </c>
      <c r="R1389" s="30" t="s">
        <v>57648</v>
      </c>
      <c r="S1389" s="57" t="s">
        <v>57479</v>
      </c>
      <c r="T1389" s="1"/>
      <c r="U1389" s="18" t="s">
        <v>57619</v>
      </c>
      <c r="V1389" s="48">
        <v>1</v>
      </c>
      <c r="W1389">
        <v>-5228</v>
      </c>
      <c r="X1389" s="59" t="s">
        <v>56516</v>
      </c>
      <c r="Y1389" s="59"/>
      <c r="Z1389" s="59"/>
      <c r="AA1389" s="59"/>
      <c r="AB1389" s="59">
        <v>8</v>
      </c>
      <c r="AC1389" s="59">
        <v>37</v>
      </c>
      <c r="AD1389" s="59">
        <v>0</v>
      </c>
      <c r="AE1389" s="48" t="s">
        <v>20</v>
      </c>
      <c r="AF1389" s="59">
        <v>79</v>
      </c>
      <c r="AG1389" s="59">
        <v>34</v>
      </c>
      <c r="AH1389" s="59">
        <v>0</v>
      </c>
      <c r="AI1389" s="59" t="s">
        <v>56301</v>
      </c>
      <c r="AJ1389" s="94">
        <v>-8.6166669999999996</v>
      </c>
      <c r="AK1389" s="94">
        <v>79.566666999999995</v>
      </c>
      <c r="AL1389" s="30" t="s">
        <v>56302</v>
      </c>
    </row>
    <row r="1390" spans="1:307">
      <c r="A1390" s="197">
        <v>5466158</v>
      </c>
      <c r="B1390" s="42">
        <v>7158</v>
      </c>
      <c r="C1390" s="1"/>
      <c r="D1390" s="1" t="s">
        <v>58335</v>
      </c>
      <c r="E1390" s="1"/>
      <c r="F1390" s="1" t="s">
        <v>58336</v>
      </c>
      <c r="G1390" s="1"/>
      <c r="H1390" s="1"/>
      <c r="I1390" s="1" t="s">
        <v>57180</v>
      </c>
      <c r="J1390" s="1"/>
      <c r="K1390" s="59">
        <v>11</v>
      </c>
      <c r="L1390" s="31"/>
      <c r="M1390" s="49"/>
      <c r="N1390" s="53">
        <v>1129</v>
      </c>
      <c r="O1390" s="31" t="s">
        <v>58047</v>
      </c>
      <c r="P1390" s="72">
        <v>18031</v>
      </c>
      <c r="Q1390" s="18" t="s">
        <v>58179</v>
      </c>
      <c r="R1390" s="31" t="s">
        <v>58178</v>
      </c>
      <c r="S1390" s="58" t="s">
        <v>58180</v>
      </c>
      <c r="T1390" s="18"/>
      <c r="U1390" s="18"/>
      <c r="V1390" s="49"/>
      <c r="W1390">
        <v>-1134</v>
      </c>
      <c r="X1390" s="60"/>
      <c r="Y1390" s="60"/>
      <c r="Z1390" s="60"/>
      <c r="AA1390" s="60"/>
      <c r="AB1390" s="60">
        <v>28</v>
      </c>
      <c r="AC1390" s="60">
        <v>30</v>
      </c>
      <c r="AD1390" s="60">
        <v>0</v>
      </c>
      <c r="AE1390" s="49" t="s">
        <v>56287</v>
      </c>
      <c r="AF1390" s="60">
        <v>77</v>
      </c>
      <c r="AG1390" s="60">
        <v>31</v>
      </c>
      <c r="AH1390" s="60">
        <v>0</v>
      </c>
      <c r="AI1390" s="60" t="s">
        <v>19</v>
      </c>
      <c r="AJ1390" s="93">
        <v>28.5</v>
      </c>
      <c r="AK1390" s="93">
        <v>-77.516666999999998</v>
      </c>
      <c r="AL1390" s="31" t="s">
        <v>57514</v>
      </c>
    </row>
    <row r="1391" spans="1:307">
      <c r="A1391" s="197">
        <v>5466159</v>
      </c>
      <c r="B1391" s="42">
        <v>7159</v>
      </c>
      <c r="C1391" s="1"/>
      <c r="D1391" s="1" t="s">
        <v>58335</v>
      </c>
      <c r="E1391" s="1"/>
      <c r="F1391" s="1" t="s">
        <v>58628</v>
      </c>
      <c r="G1391" s="1"/>
      <c r="H1391" s="1"/>
      <c r="I1391" s="1"/>
      <c r="J1391" s="1"/>
      <c r="K1391" s="59">
        <v>4</v>
      </c>
      <c r="L1391" s="31"/>
      <c r="M1391" s="49" t="s">
        <v>81135</v>
      </c>
      <c r="N1391" s="53">
        <v>1142</v>
      </c>
      <c r="O1391" s="31"/>
      <c r="P1391" s="77"/>
      <c r="Q1391" s="18" t="s">
        <v>57518</v>
      </c>
      <c r="R1391" s="31" t="s">
        <v>58629</v>
      </c>
      <c r="S1391" s="58" t="s">
        <v>57520</v>
      </c>
      <c r="T1391" s="18"/>
      <c r="U1391" s="18" t="s">
        <v>57619</v>
      </c>
      <c r="V1391" s="49">
        <v>1</v>
      </c>
      <c r="W1391">
        <v>-5367</v>
      </c>
      <c r="X1391" s="60" t="s">
        <v>57625</v>
      </c>
      <c r="Y1391" s="60"/>
      <c r="Z1391" s="60"/>
      <c r="AA1391" s="60"/>
      <c r="AB1391" s="60">
        <v>40</v>
      </c>
      <c r="AC1391" s="60">
        <v>0</v>
      </c>
      <c r="AD1391" s="60">
        <v>0</v>
      </c>
      <c r="AE1391" s="49" t="s">
        <v>20</v>
      </c>
      <c r="AF1391" s="60">
        <v>144</v>
      </c>
      <c r="AG1391" s="60">
        <v>44</v>
      </c>
      <c r="AH1391" s="60">
        <v>0</v>
      </c>
      <c r="AI1391" s="60" t="s">
        <v>19</v>
      </c>
      <c r="AJ1391" s="93">
        <v>-40</v>
      </c>
      <c r="AK1391" s="93">
        <v>-144.73333299999999</v>
      </c>
      <c r="AL1391" s="31" t="s">
        <v>23</v>
      </c>
      <c r="KT1391" s="129"/>
      <c r="KU1391" s="129"/>
    </row>
    <row r="1392" spans="1:307">
      <c r="A1392" s="198">
        <v>5466160</v>
      </c>
      <c r="B1392" s="43">
        <v>7160</v>
      </c>
      <c r="C1392" s="18"/>
      <c r="D1392" s="18" t="s">
        <v>58335</v>
      </c>
      <c r="E1392" s="18"/>
      <c r="F1392" s="18" t="s">
        <v>58336</v>
      </c>
      <c r="G1392" s="18"/>
      <c r="H1392" s="18"/>
      <c r="I1392" s="18"/>
      <c r="J1392" s="18"/>
      <c r="K1392" s="60">
        <v>13</v>
      </c>
      <c r="L1392" s="31"/>
      <c r="M1392" s="49"/>
      <c r="N1392" s="54">
        <v>1152</v>
      </c>
      <c r="O1392" s="31" t="s">
        <v>56768</v>
      </c>
      <c r="P1392" s="72">
        <v>33712</v>
      </c>
      <c r="Q1392" s="18" t="s">
        <v>56703</v>
      </c>
      <c r="R1392" s="54">
        <v>224</v>
      </c>
      <c r="S1392" s="31" t="s">
        <v>58630</v>
      </c>
      <c r="T1392" s="18"/>
      <c r="U1392" s="18"/>
      <c r="V1392" s="49"/>
      <c r="W1392" s="37">
        <v>-3063</v>
      </c>
      <c r="X1392" s="60">
        <f>Y1392*1.8288</f>
        <v>3383.2799999999997</v>
      </c>
      <c r="Y1392" s="60">
        <v>1850</v>
      </c>
      <c r="Z1392" s="35"/>
      <c r="AA1392" s="35"/>
      <c r="AB1392" s="60">
        <v>7</v>
      </c>
      <c r="AC1392" s="60">
        <v>45</v>
      </c>
      <c r="AD1392" s="60">
        <v>0</v>
      </c>
      <c r="AE1392" s="49" t="s">
        <v>56287</v>
      </c>
      <c r="AF1392" s="60">
        <v>144</v>
      </c>
      <c r="AG1392" s="60">
        <v>20</v>
      </c>
      <c r="AH1392" s="60">
        <v>0</v>
      </c>
      <c r="AI1392" s="18" t="s">
        <v>56301</v>
      </c>
      <c r="AJ1392" s="99">
        <v>7.75</v>
      </c>
      <c r="AK1392" s="99">
        <v>144.33333300000001</v>
      </c>
      <c r="AL1392" s="31" t="s">
        <v>23</v>
      </c>
    </row>
    <row r="1393" spans="1:307">
      <c r="A1393" s="197">
        <v>5466161</v>
      </c>
      <c r="B1393" s="42">
        <v>7161</v>
      </c>
      <c r="C1393" s="1"/>
      <c r="D1393" s="1" t="s">
        <v>58335</v>
      </c>
      <c r="E1393" s="1"/>
      <c r="F1393" s="1" t="s">
        <v>58336</v>
      </c>
      <c r="G1393" s="1"/>
      <c r="H1393" s="1"/>
      <c r="I1393" s="1"/>
      <c r="J1393" s="1"/>
      <c r="K1393" s="59">
        <v>5</v>
      </c>
      <c r="L1393" s="31"/>
      <c r="M1393" s="49"/>
      <c r="N1393" s="53">
        <v>1167</v>
      </c>
      <c r="O1393" s="33" t="s">
        <v>58087</v>
      </c>
      <c r="P1393" s="75">
        <v>18483</v>
      </c>
      <c r="Q1393" s="1" t="s">
        <v>57788</v>
      </c>
      <c r="R1393" s="53" t="s">
        <v>57482</v>
      </c>
      <c r="S1393" s="58" t="s">
        <v>57481</v>
      </c>
      <c r="T1393" s="28"/>
      <c r="U1393" s="18" t="s">
        <v>58181</v>
      </c>
      <c r="V1393" s="49"/>
      <c r="W1393">
        <v>-3407</v>
      </c>
      <c r="X1393" s="60">
        <v>3398</v>
      </c>
      <c r="Y1393" s="60">
        <f t="shared" ref="Y1393:Y1435" si="76">X1393/1.8288</f>
        <v>1858.0489938757655</v>
      </c>
      <c r="Z1393" s="60"/>
      <c r="AA1393" s="60" t="s">
        <v>57480</v>
      </c>
      <c r="AB1393" s="60">
        <v>18</v>
      </c>
      <c r="AC1393" s="60">
        <v>21</v>
      </c>
      <c r="AD1393" s="60">
        <v>0</v>
      </c>
      <c r="AE1393" s="49" t="s">
        <v>20</v>
      </c>
      <c r="AF1393" s="63">
        <v>62</v>
      </c>
      <c r="AG1393" s="60">
        <v>4</v>
      </c>
      <c r="AH1393" s="60">
        <v>0</v>
      </c>
      <c r="AI1393" s="60" t="s">
        <v>56301</v>
      </c>
      <c r="AJ1393" s="93">
        <v>-18.350000000000001</v>
      </c>
      <c r="AK1393" s="93">
        <v>62.066667000000002</v>
      </c>
      <c r="AL1393" s="31" t="s">
        <v>56302</v>
      </c>
      <c r="KS1393" s="20"/>
    </row>
    <row r="1394" spans="1:307">
      <c r="A1394" s="197">
        <v>5466162</v>
      </c>
      <c r="B1394" s="42">
        <v>7162</v>
      </c>
      <c r="C1394" s="1"/>
      <c r="D1394" s="1" t="s">
        <v>58335</v>
      </c>
      <c r="E1394" s="1"/>
      <c r="F1394" s="1" t="s">
        <v>58336</v>
      </c>
      <c r="G1394" s="1"/>
      <c r="H1394" s="1"/>
      <c r="I1394" s="1"/>
      <c r="J1394" s="1"/>
      <c r="K1394" s="59">
        <v>4</v>
      </c>
      <c r="L1394" s="31"/>
      <c r="M1394" s="48"/>
      <c r="N1394" s="53">
        <v>1240</v>
      </c>
      <c r="O1394" s="31" t="s">
        <v>58248</v>
      </c>
      <c r="P1394" s="70">
        <v>18532</v>
      </c>
      <c r="Q1394" s="1" t="s">
        <v>57785</v>
      </c>
      <c r="R1394" s="1" t="s">
        <v>57101</v>
      </c>
      <c r="S1394" s="57" t="s">
        <v>57465</v>
      </c>
      <c r="T1394" s="1"/>
      <c r="U1394" s="1"/>
      <c r="W1394">
        <v>-3735</v>
      </c>
      <c r="X1394" s="59">
        <v>3400</v>
      </c>
      <c r="Y1394" s="59">
        <f t="shared" si="76"/>
        <v>1859.1426071741032</v>
      </c>
      <c r="Z1394" s="59"/>
      <c r="AA1394" s="59" t="s">
        <v>58249</v>
      </c>
      <c r="AB1394" s="59">
        <v>14</v>
      </c>
      <c r="AC1394" s="59">
        <v>16</v>
      </c>
      <c r="AD1394" s="59">
        <v>0</v>
      </c>
      <c r="AE1394" s="48" t="s">
        <v>20</v>
      </c>
      <c r="AF1394" s="59">
        <v>119</v>
      </c>
      <c r="AG1394" s="59">
        <v>11</v>
      </c>
      <c r="AH1394" s="59">
        <v>0</v>
      </c>
      <c r="AI1394" s="59" t="s">
        <v>19</v>
      </c>
      <c r="AJ1394" s="94">
        <v>-14.266667</v>
      </c>
      <c r="AK1394" s="94">
        <v>-119.183333</v>
      </c>
      <c r="AL1394" s="30" t="s">
        <v>23</v>
      </c>
      <c r="KT1394" s="20"/>
      <c r="KU1394" s="20"/>
    </row>
    <row r="1395" spans="1:307">
      <c r="A1395" s="197">
        <v>5466163</v>
      </c>
      <c r="B1395" s="42">
        <v>7163</v>
      </c>
      <c r="C1395" s="1"/>
      <c r="D1395" s="1" t="s">
        <v>58335</v>
      </c>
      <c r="E1395" s="1"/>
      <c r="F1395" s="1" t="s">
        <v>58336</v>
      </c>
      <c r="G1395" s="1"/>
      <c r="H1395" s="1" t="s">
        <v>58625</v>
      </c>
      <c r="I1395" s="1"/>
      <c r="J1395" s="1"/>
      <c r="K1395" s="128">
        <v>0</v>
      </c>
      <c r="L1395" s="31"/>
      <c r="M1395" s="48" t="s">
        <v>81135</v>
      </c>
      <c r="N1395" s="53">
        <v>1292</v>
      </c>
      <c r="O1395" s="31" t="s">
        <v>58515</v>
      </c>
      <c r="P1395" s="70">
        <v>18580</v>
      </c>
      <c r="Q1395" s="1" t="s">
        <v>56889</v>
      </c>
      <c r="R1395" s="30" t="s">
        <v>58520</v>
      </c>
      <c r="S1395" s="57">
        <v>24653</v>
      </c>
      <c r="T1395" s="1"/>
      <c r="U1395" s="1"/>
      <c r="V1395" s="48">
        <v>1</v>
      </c>
      <c r="W1395">
        <v>-2236</v>
      </c>
      <c r="X1395" s="59">
        <v>50</v>
      </c>
      <c r="Y1395" s="59">
        <f t="shared" si="76"/>
        <v>27.340332458442695</v>
      </c>
      <c r="Z1395" s="59"/>
      <c r="AA1395" s="59"/>
      <c r="AB1395" s="59">
        <v>12</v>
      </c>
      <c r="AC1395" s="59">
        <v>19</v>
      </c>
      <c r="AD1395" s="59">
        <v>0</v>
      </c>
      <c r="AE1395" s="48" t="s">
        <v>56287</v>
      </c>
      <c r="AF1395" s="59">
        <v>73</v>
      </c>
      <c r="AG1395" s="59">
        <v>13</v>
      </c>
      <c r="AH1395" s="59">
        <v>0</v>
      </c>
      <c r="AI1395" s="59" t="s">
        <v>56301</v>
      </c>
      <c r="AJ1395" s="94">
        <v>12.316667000000001</v>
      </c>
      <c r="AK1395" s="94">
        <v>73.216667000000001</v>
      </c>
      <c r="AL1395" s="30" t="s">
        <v>56302</v>
      </c>
    </row>
    <row r="1396" spans="1:307">
      <c r="A1396" s="197">
        <v>5466164</v>
      </c>
      <c r="B1396" s="42">
        <v>7164</v>
      </c>
      <c r="C1396" s="1"/>
      <c r="D1396" s="1" t="s">
        <v>58335</v>
      </c>
      <c r="E1396" s="1"/>
      <c r="F1396" s="1" t="s">
        <v>58336</v>
      </c>
      <c r="G1396" s="1"/>
      <c r="H1396" s="1"/>
      <c r="I1396" s="1"/>
      <c r="J1396" s="1"/>
      <c r="K1396" s="59">
        <v>2</v>
      </c>
      <c r="L1396" s="31"/>
      <c r="M1396" s="48" t="s">
        <v>81135</v>
      </c>
      <c r="N1396" s="53">
        <v>1296</v>
      </c>
      <c r="O1396" s="31" t="s">
        <v>58051</v>
      </c>
      <c r="P1396" s="70">
        <v>18581</v>
      </c>
      <c r="Q1396" s="1" t="s">
        <v>56889</v>
      </c>
      <c r="R1396" s="30" t="s">
        <v>58052</v>
      </c>
      <c r="S1396" s="57" t="s">
        <v>58054</v>
      </c>
      <c r="T1396" s="1"/>
      <c r="U1396" s="1" t="s">
        <v>58053</v>
      </c>
      <c r="V1396" s="48">
        <v>1</v>
      </c>
      <c r="W1396">
        <v>-2472</v>
      </c>
      <c r="X1396" s="59">
        <v>50</v>
      </c>
      <c r="Y1396" s="59">
        <f t="shared" si="76"/>
        <v>27.340332458442695</v>
      </c>
      <c r="Z1396" s="59"/>
      <c r="AA1396" s="59"/>
      <c r="AB1396" s="59">
        <v>8</v>
      </c>
      <c r="AC1396" s="59">
        <v>11</v>
      </c>
      <c r="AD1396" s="59">
        <v>0</v>
      </c>
      <c r="AE1396" s="48" t="s">
        <v>56287</v>
      </c>
      <c r="AF1396" s="59">
        <v>75</v>
      </c>
      <c r="AG1396" s="59">
        <v>13</v>
      </c>
      <c r="AH1396" s="59">
        <v>0</v>
      </c>
      <c r="AI1396" s="59" t="s">
        <v>56301</v>
      </c>
      <c r="AJ1396" s="94">
        <v>8.1833329999999993</v>
      </c>
      <c r="AK1396" s="94">
        <v>75.216667000000001</v>
      </c>
      <c r="AL1396" s="30" t="s">
        <v>56302</v>
      </c>
    </row>
    <row r="1397" spans="1:307">
      <c r="A1397" s="197">
        <v>5466165</v>
      </c>
      <c r="B1397" s="42">
        <v>7165</v>
      </c>
      <c r="C1397" s="1"/>
      <c r="D1397" s="1" t="s">
        <v>58335</v>
      </c>
      <c r="E1397" s="1"/>
      <c r="F1397" s="1" t="s">
        <v>58336</v>
      </c>
      <c r="G1397" s="1"/>
      <c r="H1397" s="1" t="s">
        <v>58625</v>
      </c>
      <c r="I1397" s="1"/>
      <c r="J1397" s="1"/>
      <c r="K1397" s="128">
        <v>0</v>
      </c>
      <c r="L1397" s="31"/>
      <c r="M1397" s="48" t="s">
        <v>81135</v>
      </c>
      <c r="N1397" s="53">
        <v>1305</v>
      </c>
      <c r="O1397" s="31" t="s">
        <v>58055</v>
      </c>
      <c r="P1397" s="70">
        <v>18582</v>
      </c>
      <c r="Q1397" s="1" t="s">
        <v>56889</v>
      </c>
      <c r="R1397" s="30" t="s">
        <v>58056</v>
      </c>
      <c r="S1397" s="57" t="s">
        <v>58057</v>
      </c>
      <c r="T1397" s="1"/>
      <c r="U1397" s="1" t="s">
        <v>58053</v>
      </c>
      <c r="V1397" s="48">
        <v>1</v>
      </c>
      <c r="W1397">
        <v>-2284</v>
      </c>
      <c r="X1397" s="59">
        <v>50</v>
      </c>
      <c r="Y1397" s="59">
        <f t="shared" si="76"/>
        <v>27.340332458442695</v>
      </c>
      <c r="Z1397" s="59"/>
      <c r="AA1397" s="59"/>
      <c r="AB1397" s="59">
        <v>6</v>
      </c>
      <c r="AC1397" s="59">
        <v>52</v>
      </c>
      <c r="AD1397" s="59">
        <v>0</v>
      </c>
      <c r="AE1397" s="48" t="s">
        <v>56287</v>
      </c>
      <c r="AF1397" s="59">
        <v>77</v>
      </c>
      <c r="AG1397" s="59">
        <v>43</v>
      </c>
      <c r="AH1397" s="59">
        <v>0</v>
      </c>
      <c r="AI1397" s="59" t="s">
        <v>56301</v>
      </c>
      <c r="AJ1397" s="94">
        <v>6.8666669999999996</v>
      </c>
      <c r="AK1397" s="94">
        <v>77.716667000000001</v>
      </c>
      <c r="AL1397" s="30" t="s">
        <v>57435</v>
      </c>
    </row>
    <row r="1398" spans="1:307">
      <c r="A1398" s="197">
        <v>5466166</v>
      </c>
      <c r="B1398" s="42">
        <v>7166</v>
      </c>
      <c r="C1398" s="1"/>
      <c r="D1398" s="1" t="s">
        <v>58335</v>
      </c>
      <c r="E1398" s="1"/>
      <c r="F1398" s="1" t="s">
        <v>58336</v>
      </c>
      <c r="G1398" s="1"/>
      <c r="H1398" s="1"/>
      <c r="I1398" s="1"/>
      <c r="J1398" s="1"/>
      <c r="K1398" s="59">
        <v>1</v>
      </c>
      <c r="L1398" s="31"/>
      <c r="M1398" s="48" t="s">
        <v>81135</v>
      </c>
      <c r="N1398" s="53">
        <v>1314</v>
      </c>
      <c r="O1398" s="31" t="s">
        <v>58055</v>
      </c>
      <c r="P1398" s="70">
        <v>18582</v>
      </c>
      <c r="Q1398" s="1" t="s">
        <v>56889</v>
      </c>
      <c r="R1398" s="30" t="s">
        <v>58058</v>
      </c>
      <c r="S1398" s="57" t="s">
        <v>58057</v>
      </c>
      <c r="T1398" s="1"/>
      <c r="U1398" s="1" t="s">
        <v>58053</v>
      </c>
      <c r="V1398" s="48">
        <v>1</v>
      </c>
      <c r="W1398">
        <v>-2284</v>
      </c>
      <c r="X1398" s="59">
        <v>50</v>
      </c>
      <c r="Y1398" s="59">
        <f t="shared" si="76"/>
        <v>27.340332458442695</v>
      </c>
      <c r="Z1398" s="59"/>
      <c r="AA1398" s="59"/>
      <c r="AB1398" s="59">
        <v>6</v>
      </c>
      <c r="AC1398" s="59">
        <v>52</v>
      </c>
      <c r="AD1398" s="59">
        <v>0</v>
      </c>
      <c r="AE1398" s="48" t="s">
        <v>56287</v>
      </c>
      <c r="AF1398" s="59">
        <v>77</v>
      </c>
      <c r="AG1398" s="59">
        <v>43</v>
      </c>
      <c r="AH1398" s="59">
        <v>0</v>
      </c>
      <c r="AI1398" s="59" t="s">
        <v>56301</v>
      </c>
      <c r="AJ1398" s="94">
        <v>6.8666669999999996</v>
      </c>
      <c r="AK1398" s="94">
        <v>77.716667000000001</v>
      </c>
      <c r="AL1398" s="30" t="s">
        <v>57435</v>
      </c>
    </row>
    <row r="1399" spans="1:307">
      <c r="A1399" s="197">
        <v>5466167</v>
      </c>
      <c r="B1399" s="42">
        <v>7167</v>
      </c>
      <c r="C1399" s="1"/>
      <c r="D1399" s="1" t="s">
        <v>58335</v>
      </c>
      <c r="E1399" s="1"/>
      <c r="F1399" s="1" t="s">
        <v>58336</v>
      </c>
      <c r="G1399" s="1"/>
      <c r="H1399" s="1"/>
      <c r="I1399" s="1"/>
      <c r="J1399" s="1"/>
      <c r="K1399" s="59">
        <v>2</v>
      </c>
      <c r="L1399" s="31"/>
      <c r="M1399" s="48" t="s">
        <v>81135</v>
      </c>
      <c r="N1399" s="53">
        <v>1334</v>
      </c>
      <c r="O1399" s="31" t="s">
        <v>58431</v>
      </c>
      <c r="P1399" s="70">
        <v>18585</v>
      </c>
      <c r="Q1399" s="1" t="s">
        <v>56889</v>
      </c>
      <c r="R1399" s="30" t="s">
        <v>58462</v>
      </c>
      <c r="S1399" s="30" t="s">
        <v>58433</v>
      </c>
      <c r="T1399" s="1"/>
      <c r="U1399" s="1" t="s">
        <v>58053</v>
      </c>
      <c r="V1399" s="48">
        <v>1</v>
      </c>
      <c r="W1399">
        <v>-4052</v>
      </c>
      <c r="X1399" s="59">
        <v>50</v>
      </c>
      <c r="Y1399" s="59">
        <f t="shared" si="76"/>
        <v>27.340332458442695</v>
      </c>
      <c r="Z1399" s="59"/>
      <c r="AA1399" s="34"/>
      <c r="AB1399" s="59">
        <v>5</v>
      </c>
      <c r="AC1399" s="59">
        <v>34</v>
      </c>
      <c r="AD1399" s="59">
        <v>0</v>
      </c>
      <c r="AE1399" s="1" t="s">
        <v>56287</v>
      </c>
      <c r="AF1399" s="59">
        <v>83</v>
      </c>
      <c r="AG1399" s="59">
        <v>38</v>
      </c>
      <c r="AH1399" s="59">
        <v>0</v>
      </c>
      <c r="AI1399" s="47" t="s">
        <v>56301</v>
      </c>
      <c r="AJ1399" s="53">
        <v>5.5666669999999998</v>
      </c>
      <c r="AK1399" s="53">
        <v>83.633332999999993</v>
      </c>
      <c r="AL1399" s="30" t="s">
        <v>56302</v>
      </c>
    </row>
    <row r="1400" spans="1:307">
      <c r="A1400" s="197">
        <v>5466168</v>
      </c>
      <c r="B1400" s="42">
        <v>7168</v>
      </c>
      <c r="C1400" s="1"/>
      <c r="D1400" s="1" t="s">
        <v>58335</v>
      </c>
      <c r="E1400" s="1"/>
      <c r="F1400" s="1" t="s">
        <v>58336</v>
      </c>
      <c r="G1400" s="1"/>
      <c r="H1400" s="1"/>
      <c r="I1400" s="1"/>
      <c r="J1400" s="1"/>
      <c r="K1400" s="59">
        <v>2</v>
      </c>
      <c r="L1400" s="31"/>
      <c r="M1400" s="48" t="s">
        <v>81135</v>
      </c>
      <c r="N1400" s="53">
        <v>1343</v>
      </c>
      <c r="O1400" s="31" t="s">
        <v>58242</v>
      </c>
      <c r="P1400" s="70">
        <v>18586</v>
      </c>
      <c r="Q1400" s="1" t="s">
        <v>56889</v>
      </c>
      <c r="R1400" s="30" t="s">
        <v>58282</v>
      </c>
      <c r="S1400" s="57" t="s">
        <v>58112</v>
      </c>
      <c r="T1400" s="1"/>
      <c r="U1400" s="1" t="s">
        <v>58113</v>
      </c>
      <c r="V1400" s="48">
        <v>1</v>
      </c>
      <c r="W1400">
        <v>-4025</v>
      </c>
      <c r="X1400" s="59">
        <v>50</v>
      </c>
      <c r="Y1400" s="59">
        <f t="shared" si="76"/>
        <v>27.340332458442695</v>
      </c>
      <c r="Z1400" s="59"/>
      <c r="AA1400" s="59"/>
      <c r="AB1400" s="59">
        <v>5</v>
      </c>
      <c r="AC1400" s="59">
        <v>26</v>
      </c>
      <c r="AD1400" s="59">
        <v>0</v>
      </c>
      <c r="AE1400" s="48" t="s">
        <v>56287</v>
      </c>
      <c r="AF1400" s="59">
        <v>85</v>
      </c>
      <c r="AG1400" s="59">
        <v>37</v>
      </c>
      <c r="AH1400" s="59">
        <v>0</v>
      </c>
      <c r="AI1400" s="59" t="s">
        <v>56301</v>
      </c>
      <c r="AJ1400" s="94">
        <v>5.4333330000000002</v>
      </c>
      <c r="AK1400" s="94">
        <v>85.616667000000007</v>
      </c>
      <c r="AL1400" s="30" t="s">
        <v>56302</v>
      </c>
    </row>
    <row r="1401" spans="1:307">
      <c r="A1401" s="197">
        <v>5466169</v>
      </c>
      <c r="B1401" s="42">
        <v>7169</v>
      </c>
      <c r="C1401" s="1"/>
      <c r="D1401" s="1" t="s">
        <v>58335</v>
      </c>
      <c r="E1401" s="1"/>
      <c r="F1401" s="1" t="s">
        <v>58336</v>
      </c>
      <c r="G1401" s="1"/>
      <c r="H1401" s="1"/>
      <c r="I1401" s="1"/>
      <c r="J1401" s="1"/>
      <c r="K1401" s="59">
        <v>9</v>
      </c>
      <c r="L1401" s="31"/>
      <c r="M1401" s="48" t="s">
        <v>81135</v>
      </c>
      <c r="N1401" s="53">
        <v>1349</v>
      </c>
      <c r="O1401" s="31" t="s">
        <v>58111</v>
      </c>
      <c r="P1401" s="70">
        <v>18587</v>
      </c>
      <c r="Q1401" s="1" t="s">
        <v>56889</v>
      </c>
      <c r="R1401" s="30" t="s">
        <v>58283</v>
      </c>
      <c r="S1401" s="57" t="s">
        <v>58112</v>
      </c>
      <c r="T1401" s="1"/>
      <c r="U1401" s="1" t="s">
        <v>58113</v>
      </c>
      <c r="V1401" s="48">
        <v>1</v>
      </c>
      <c r="W1401">
        <v>-3936</v>
      </c>
      <c r="X1401" s="59">
        <v>50</v>
      </c>
      <c r="Y1401" s="59">
        <f t="shared" si="76"/>
        <v>27.340332458442695</v>
      </c>
      <c r="Z1401" s="59"/>
      <c r="AA1401" s="59"/>
      <c r="AB1401" s="59">
        <v>5</v>
      </c>
      <c r="AC1401" s="59">
        <v>11</v>
      </c>
      <c r="AD1401" s="59">
        <v>0</v>
      </c>
      <c r="AE1401" s="48" t="s">
        <v>56287</v>
      </c>
      <c r="AF1401" s="59">
        <v>88</v>
      </c>
      <c r="AG1401" s="59">
        <v>7</v>
      </c>
      <c r="AH1401" s="59">
        <v>0</v>
      </c>
      <c r="AI1401" s="59" t="s">
        <v>56301</v>
      </c>
      <c r="AJ1401" s="94">
        <v>5.1833330000000002</v>
      </c>
      <c r="AK1401" s="94">
        <v>88.116667000000007</v>
      </c>
      <c r="AL1401" s="30" t="s">
        <v>56302</v>
      </c>
    </row>
    <row r="1402" spans="1:307">
      <c r="A1402" s="197">
        <v>5466170</v>
      </c>
      <c r="B1402" s="42">
        <v>7170</v>
      </c>
      <c r="C1402" s="1"/>
      <c r="D1402" s="1" t="s">
        <v>58335</v>
      </c>
      <c r="E1402" s="1"/>
      <c r="F1402" s="1" t="s">
        <v>58336</v>
      </c>
      <c r="G1402" s="1"/>
      <c r="H1402" s="1"/>
      <c r="I1402" s="1"/>
      <c r="J1402" s="1"/>
      <c r="K1402" s="59">
        <v>7</v>
      </c>
      <c r="L1402" s="31"/>
      <c r="M1402" s="48" t="s">
        <v>81135</v>
      </c>
      <c r="N1402" s="53">
        <v>1356</v>
      </c>
      <c r="O1402" s="31" t="s">
        <v>58521</v>
      </c>
      <c r="P1402" s="70">
        <v>18588</v>
      </c>
      <c r="Q1402" s="1" t="s">
        <v>56889</v>
      </c>
      <c r="R1402" s="30" t="s">
        <v>58522</v>
      </c>
      <c r="S1402" s="30" t="s">
        <v>58094</v>
      </c>
      <c r="T1402" s="1"/>
      <c r="U1402" s="1" t="s">
        <v>58113</v>
      </c>
      <c r="V1402" s="48">
        <v>1</v>
      </c>
      <c r="W1402">
        <v>-3295</v>
      </c>
      <c r="X1402" s="59">
        <v>50</v>
      </c>
      <c r="Y1402" s="59">
        <f t="shared" si="76"/>
        <v>27.340332458442695</v>
      </c>
      <c r="Z1402" s="34"/>
      <c r="AA1402" s="34"/>
      <c r="AB1402" s="59">
        <v>5</v>
      </c>
      <c r="AC1402" s="59">
        <v>4</v>
      </c>
      <c r="AD1402" s="59">
        <v>0</v>
      </c>
      <c r="AE1402" s="1" t="s">
        <v>56287</v>
      </c>
      <c r="AF1402" s="59">
        <v>90</v>
      </c>
      <c r="AG1402" s="59">
        <v>22</v>
      </c>
      <c r="AH1402" s="59">
        <v>0</v>
      </c>
      <c r="AI1402" s="59" t="s">
        <v>56301</v>
      </c>
      <c r="AJ1402" s="62">
        <v>5.0666669999999998</v>
      </c>
      <c r="AK1402" s="94">
        <v>90.366667000000007</v>
      </c>
      <c r="AL1402" s="30" t="s">
        <v>56302</v>
      </c>
    </row>
    <row r="1403" spans="1:307">
      <c r="A1403" s="197">
        <v>5466171</v>
      </c>
      <c r="B1403" s="42">
        <v>7171</v>
      </c>
      <c r="C1403" s="1"/>
      <c r="D1403" s="1" t="s">
        <v>58335</v>
      </c>
      <c r="E1403" s="1"/>
      <c r="F1403" s="1" t="s">
        <v>58336</v>
      </c>
      <c r="G1403" s="1"/>
      <c r="H1403" s="1"/>
      <c r="I1403" s="1"/>
      <c r="J1403" s="1"/>
      <c r="K1403" s="59">
        <v>4</v>
      </c>
      <c r="L1403" s="31"/>
      <c r="M1403" s="48" t="s">
        <v>81135</v>
      </c>
      <c r="N1403" s="53">
        <v>1362</v>
      </c>
      <c r="O1403" s="31" t="s">
        <v>58093</v>
      </c>
      <c r="P1403" s="70">
        <v>18589</v>
      </c>
      <c r="Q1403" s="1" t="s">
        <v>56889</v>
      </c>
      <c r="R1403" s="30" t="s">
        <v>58284</v>
      </c>
      <c r="S1403" s="57" t="s">
        <v>58094</v>
      </c>
      <c r="T1403" s="1"/>
      <c r="U1403" s="1"/>
      <c r="V1403" s="48">
        <v>1</v>
      </c>
      <c r="W1403">
        <v>-4406</v>
      </c>
      <c r="X1403" s="59">
        <v>50</v>
      </c>
      <c r="Y1403" s="59">
        <f t="shared" si="76"/>
        <v>27.340332458442695</v>
      </c>
      <c r="Z1403" s="59"/>
      <c r="AA1403" s="59"/>
      <c r="AB1403" s="59">
        <v>5</v>
      </c>
      <c r="AC1403" s="59">
        <v>7</v>
      </c>
      <c r="AD1403" s="59">
        <v>0</v>
      </c>
      <c r="AE1403" s="48" t="s">
        <v>56287</v>
      </c>
      <c r="AF1403" s="59">
        <v>92</v>
      </c>
      <c r="AG1403" s="59">
        <v>45</v>
      </c>
      <c r="AH1403" s="59">
        <v>0</v>
      </c>
      <c r="AI1403" s="59" t="s">
        <v>56301</v>
      </c>
      <c r="AJ1403" s="94">
        <v>5.1166669999999996</v>
      </c>
      <c r="AK1403" s="94">
        <v>92.75</v>
      </c>
      <c r="AL1403" s="30" t="s">
        <v>56302</v>
      </c>
      <c r="KS1403" s="20"/>
    </row>
    <row r="1404" spans="1:307">
      <c r="A1404" s="197">
        <v>5466172</v>
      </c>
      <c r="B1404" s="42">
        <v>7172</v>
      </c>
      <c r="C1404" s="1"/>
      <c r="D1404" s="1" t="s">
        <v>58335</v>
      </c>
      <c r="E1404" s="1"/>
      <c r="F1404" s="1" t="s">
        <v>58336</v>
      </c>
      <c r="G1404" s="1"/>
      <c r="H1404" s="1"/>
      <c r="I1404" s="1"/>
      <c r="J1404" s="1"/>
      <c r="K1404" s="59">
        <v>6</v>
      </c>
      <c r="L1404" s="31"/>
      <c r="M1404" s="48" t="s">
        <v>81135</v>
      </c>
      <c r="N1404" s="53">
        <v>1368</v>
      </c>
      <c r="O1404" s="31" t="s">
        <v>58083</v>
      </c>
      <c r="P1404" s="70">
        <v>18590</v>
      </c>
      <c r="Q1404" s="1" t="s">
        <v>56889</v>
      </c>
      <c r="R1404" s="30" t="s">
        <v>58269</v>
      </c>
      <c r="S1404" s="57" t="s">
        <v>58067</v>
      </c>
      <c r="T1404" s="1" t="s">
        <v>58084</v>
      </c>
      <c r="U1404" s="1" t="s">
        <v>58053</v>
      </c>
      <c r="V1404" s="48">
        <v>1</v>
      </c>
      <c r="W1404">
        <v>-30</v>
      </c>
      <c r="X1404" s="59">
        <v>50</v>
      </c>
      <c r="Y1404" s="59">
        <f t="shared" si="76"/>
        <v>27.340332458442695</v>
      </c>
      <c r="Z1404" s="59"/>
      <c r="AA1404" s="59"/>
      <c r="AB1404" s="59">
        <v>6</v>
      </c>
      <c r="AC1404" s="59">
        <v>23</v>
      </c>
      <c r="AD1404" s="59">
        <v>0</v>
      </c>
      <c r="AE1404" s="48" t="s">
        <v>20</v>
      </c>
      <c r="AF1404" s="59">
        <v>112</v>
      </c>
      <c r="AG1404" s="59">
        <v>34</v>
      </c>
      <c r="AH1404" s="59">
        <v>0</v>
      </c>
      <c r="AI1404" s="59" t="s">
        <v>56301</v>
      </c>
      <c r="AJ1404" s="94">
        <v>-6.3833330000000004</v>
      </c>
      <c r="AK1404" s="94">
        <v>112.566667</v>
      </c>
      <c r="AL1404" s="30" t="s">
        <v>58068</v>
      </c>
    </row>
    <row r="1405" spans="1:307">
      <c r="A1405" s="197">
        <v>5466173</v>
      </c>
      <c r="B1405" s="42">
        <v>7173</v>
      </c>
      <c r="C1405" s="1"/>
      <c r="D1405" s="1" t="s">
        <v>58335</v>
      </c>
      <c r="E1405" s="1"/>
      <c r="F1405" s="1" t="s">
        <v>58336</v>
      </c>
      <c r="G1405" s="1"/>
      <c r="H1405" s="1"/>
      <c r="I1405" s="1"/>
      <c r="J1405" s="1"/>
      <c r="K1405" s="59">
        <v>3</v>
      </c>
      <c r="L1405" s="31"/>
      <c r="M1405" s="48" t="s">
        <v>81135</v>
      </c>
      <c r="N1405" s="53">
        <v>1377</v>
      </c>
      <c r="O1405" s="31" t="s">
        <v>58328</v>
      </c>
      <c r="P1405" s="70">
        <v>18592</v>
      </c>
      <c r="Q1405" s="1" t="s">
        <v>56889</v>
      </c>
      <c r="R1405" s="30" t="s">
        <v>58329</v>
      </c>
      <c r="S1405" s="30" t="s">
        <v>58070</v>
      </c>
      <c r="T1405" s="1"/>
      <c r="U1405" s="1"/>
      <c r="V1405" s="48">
        <v>1</v>
      </c>
      <c r="W1405">
        <v>-1335</v>
      </c>
      <c r="X1405" s="59">
        <v>50</v>
      </c>
      <c r="Y1405" s="59">
        <f t="shared" si="76"/>
        <v>27.340332458442695</v>
      </c>
      <c r="Z1405" s="59"/>
      <c r="AA1405" s="59"/>
      <c r="AB1405" s="59">
        <v>7</v>
      </c>
      <c r="AC1405" s="59">
        <v>44</v>
      </c>
      <c r="AD1405" s="59">
        <v>0</v>
      </c>
      <c r="AE1405" s="48" t="s">
        <v>20</v>
      </c>
      <c r="AF1405" s="59">
        <v>115</v>
      </c>
      <c r="AG1405" s="59">
        <v>37</v>
      </c>
      <c r="AH1405" s="59">
        <v>0</v>
      </c>
      <c r="AI1405" s="59" t="s">
        <v>56301</v>
      </c>
      <c r="AJ1405" s="94">
        <v>-7.733333</v>
      </c>
      <c r="AK1405" s="94">
        <v>115.61666700000001</v>
      </c>
      <c r="AL1405" s="30" t="s">
        <v>59155</v>
      </c>
    </row>
    <row r="1406" spans="1:307">
      <c r="A1406" s="197">
        <v>5466174</v>
      </c>
      <c r="B1406" s="42">
        <v>7174</v>
      </c>
      <c r="C1406" s="1"/>
      <c r="D1406" s="1" t="s">
        <v>58335</v>
      </c>
      <c r="E1406" s="1"/>
      <c r="F1406" s="1" t="s">
        <v>58336</v>
      </c>
      <c r="G1406" s="1"/>
      <c r="H1406" s="1"/>
      <c r="I1406" s="1"/>
      <c r="J1406" s="1"/>
      <c r="K1406" s="59">
        <v>5</v>
      </c>
      <c r="L1406" s="31"/>
      <c r="M1406" s="48" t="s">
        <v>81135</v>
      </c>
      <c r="N1406" s="53">
        <v>1391</v>
      </c>
      <c r="O1406" s="31" t="s">
        <v>58314</v>
      </c>
      <c r="P1406" s="70">
        <v>18594</v>
      </c>
      <c r="Q1406" s="1" t="s">
        <v>56889</v>
      </c>
      <c r="R1406" s="30" t="s">
        <v>58315</v>
      </c>
      <c r="S1406" s="57" t="s">
        <v>57483</v>
      </c>
      <c r="T1406" s="1"/>
      <c r="U1406" s="1" t="s">
        <v>58113</v>
      </c>
      <c r="V1406" s="48">
        <v>1</v>
      </c>
      <c r="W1406">
        <v>-2506</v>
      </c>
      <c r="X1406" s="59">
        <v>50</v>
      </c>
      <c r="Y1406" s="59">
        <f t="shared" si="76"/>
        <v>27.340332458442695</v>
      </c>
      <c r="Z1406" s="59"/>
      <c r="AA1406" s="59"/>
      <c r="AB1406" s="59">
        <v>16</v>
      </c>
      <c r="AC1406" s="59">
        <v>38</v>
      </c>
      <c r="AD1406" s="59">
        <v>0</v>
      </c>
      <c r="AE1406" s="48" t="s">
        <v>20</v>
      </c>
      <c r="AF1406" s="59">
        <v>113</v>
      </c>
      <c r="AG1406" s="59">
        <v>3</v>
      </c>
      <c r="AH1406" s="59">
        <v>0</v>
      </c>
      <c r="AI1406" s="59" t="s">
        <v>56301</v>
      </c>
      <c r="AJ1406" s="94">
        <v>-16.633333</v>
      </c>
      <c r="AK1406" s="94">
        <v>113.05</v>
      </c>
      <c r="AL1406" s="30" t="s">
        <v>56302</v>
      </c>
    </row>
    <row r="1407" spans="1:307">
      <c r="A1407" s="197">
        <v>5466175</v>
      </c>
      <c r="B1407" s="42">
        <v>7175</v>
      </c>
      <c r="C1407" s="1"/>
      <c r="D1407" s="1" t="s">
        <v>58335</v>
      </c>
      <c r="E1407" s="1"/>
      <c r="F1407" s="1" t="s">
        <v>58336</v>
      </c>
      <c r="G1407" s="1"/>
      <c r="H1407" s="1"/>
      <c r="I1407" s="1"/>
      <c r="J1407" s="1"/>
      <c r="K1407" s="59">
        <v>1</v>
      </c>
      <c r="L1407" s="31"/>
      <c r="M1407" s="48" t="s">
        <v>81135</v>
      </c>
      <c r="N1407" s="53">
        <v>1407</v>
      </c>
      <c r="O1407" s="31" t="s">
        <v>58059</v>
      </c>
      <c r="P1407" s="70">
        <v>18597</v>
      </c>
      <c r="Q1407" s="1" t="s">
        <v>56889</v>
      </c>
      <c r="R1407" s="53">
        <v>18</v>
      </c>
      <c r="S1407" s="57" t="s">
        <v>57526</v>
      </c>
      <c r="T1407" s="1"/>
      <c r="U1407" s="1" t="s">
        <v>58113</v>
      </c>
      <c r="V1407" s="48">
        <v>1</v>
      </c>
      <c r="W1407">
        <v>-114</v>
      </c>
      <c r="X1407" s="59">
        <v>50</v>
      </c>
      <c r="Y1407" s="59">
        <f t="shared" si="76"/>
        <v>27.340332458442695</v>
      </c>
      <c r="Z1407" s="59"/>
      <c r="AA1407" s="59"/>
      <c r="AB1407" s="59">
        <v>24</v>
      </c>
      <c r="AC1407" s="59">
        <v>30</v>
      </c>
      <c r="AD1407" s="59">
        <v>0</v>
      </c>
      <c r="AE1407" s="48" t="s">
        <v>20</v>
      </c>
      <c r="AF1407" s="59">
        <v>112</v>
      </c>
      <c r="AG1407" s="59">
        <v>31</v>
      </c>
      <c r="AH1407" s="59">
        <v>0</v>
      </c>
      <c r="AI1407" s="59" t="s">
        <v>56301</v>
      </c>
      <c r="AJ1407" s="94">
        <v>-24.5</v>
      </c>
      <c r="AK1407" s="94">
        <v>112.516667</v>
      </c>
      <c r="AL1407" s="30" t="s">
        <v>57435</v>
      </c>
    </row>
    <row r="1408" spans="1:307">
      <c r="A1408" s="197">
        <v>5466176</v>
      </c>
      <c r="B1408" s="42">
        <v>7176</v>
      </c>
      <c r="C1408" s="1"/>
      <c r="D1408" s="1" t="s">
        <v>58335</v>
      </c>
      <c r="E1408" s="1"/>
      <c r="F1408" s="1" t="s">
        <v>58336</v>
      </c>
      <c r="G1408" s="1"/>
      <c r="H1408" s="1"/>
      <c r="I1408" s="1"/>
      <c r="J1408" s="1"/>
      <c r="K1408" s="59">
        <v>2</v>
      </c>
      <c r="L1408" s="31"/>
      <c r="M1408" s="48" t="s">
        <v>81135</v>
      </c>
      <c r="N1408" s="53">
        <v>1428</v>
      </c>
      <c r="O1408" s="31" t="s">
        <v>58086</v>
      </c>
      <c r="P1408" s="70">
        <v>18599</v>
      </c>
      <c r="Q1408" s="1" t="s">
        <v>56889</v>
      </c>
      <c r="R1408" s="53">
        <v>20</v>
      </c>
      <c r="S1408" s="57" t="s">
        <v>57484</v>
      </c>
      <c r="T1408" s="1"/>
      <c r="U1408" s="1" t="s">
        <v>58113</v>
      </c>
      <c r="V1408" s="48">
        <v>1</v>
      </c>
      <c r="W1408">
        <v>-2096</v>
      </c>
      <c r="X1408" s="59">
        <v>50</v>
      </c>
      <c r="Y1408" s="59">
        <f t="shared" si="76"/>
        <v>27.340332458442695</v>
      </c>
      <c r="Z1408" s="59"/>
      <c r="AA1408" s="59"/>
      <c r="AB1408" s="59">
        <v>26</v>
      </c>
      <c r="AC1408" s="59">
        <v>55</v>
      </c>
      <c r="AD1408" s="59">
        <v>0</v>
      </c>
      <c r="AE1408" s="48" t="s">
        <v>20</v>
      </c>
      <c r="AF1408" s="59">
        <v>111</v>
      </c>
      <c r="AG1408" s="59">
        <v>34</v>
      </c>
      <c r="AH1408" s="59">
        <v>0</v>
      </c>
      <c r="AI1408" s="59" t="s">
        <v>56301</v>
      </c>
      <c r="AJ1408" s="94">
        <v>-26.916667</v>
      </c>
      <c r="AK1408" s="94">
        <v>111.566667</v>
      </c>
      <c r="AL1408" s="30" t="s">
        <v>57435</v>
      </c>
    </row>
    <row r="1409" spans="1:307">
      <c r="A1409" s="197">
        <v>5466177</v>
      </c>
      <c r="B1409" s="42">
        <v>7177</v>
      </c>
      <c r="C1409" s="1"/>
      <c r="D1409" s="1" t="s">
        <v>58335</v>
      </c>
      <c r="E1409" s="1"/>
      <c r="F1409" s="1" t="s">
        <v>58336</v>
      </c>
      <c r="G1409" s="1"/>
      <c r="H1409" s="1"/>
      <c r="I1409" s="1"/>
      <c r="J1409" s="1"/>
      <c r="K1409" s="59">
        <v>2</v>
      </c>
      <c r="L1409" s="31"/>
      <c r="M1409" s="48" t="s">
        <v>81135</v>
      </c>
      <c r="N1409" s="53">
        <v>1434</v>
      </c>
      <c r="O1409" s="31" t="s">
        <v>58138</v>
      </c>
      <c r="P1409" s="70">
        <v>18600</v>
      </c>
      <c r="Q1409" s="1" t="s">
        <v>56889</v>
      </c>
      <c r="R1409" s="53">
        <v>21</v>
      </c>
      <c r="S1409" s="57" t="s">
        <v>57527</v>
      </c>
      <c r="T1409" s="1"/>
      <c r="U1409" s="1"/>
      <c r="V1409" s="48">
        <v>1</v>
      </c>
      <c r="W1409">
        <v>-431</v>
      </c>
      <c r="X1409" s="59">
        <v>50</v>
      </c>
      <c r="Y1409" s="59">
        <f t="shared" si="76"/>
        <v>27.340332458442695</v>
      </c>
      <c r="Z1409" s="59"/>
      <c r="AA1409" s="59"/>
      <c r="AB1409" s="59">
        <v>28</v>
      </c>
      <c r="AC1409" s="59">
        <v>13</v>
      </c>
      <c r="AD1409" s="59">
        <v>0</v>
      </c>
      <c r="AE1409" s="48" t="s">
        <v>20</v>
      </c>
      <c r="AF1409" s="59">
        <v>113</v>
      </c>
      <c r="AG1409" s="59">
        <v>17</v>
      </c>
      <c r="AH1409" s="59">
        <v>0</v>
      </c>
      <c r="AI1409" s="59" t="s">
        <v>56301</v>
      </c>
      <c r="AJ1409" s="94">
        <v>-28.216667000000001</v>
      </c>
      <c r="AK1409" s="94">
        <v>113.283333</v>
      </c>
      <c r="AL1409" s="30" t="s">
        <v>57435</v>
      </c>
    </row>
    <row r="1410" spans="1:307">
      <c r="A1410" s="197">
        <v>5466178</v>
      </c>
      <c r="B1410" s="42">
        <v>7178</v>
      </c>
      <c r="C1410" s="1"/>
      <c r="D1410" s="1" t="s">
        <v>58335</v>
      </c>
      <c r="E1410" s="1"/>
      <c r="F1410" s="1" t="s">
        <v>58336</v>
      </c>
      <c r="G1410" s="1"/>
      <c r="H1410" s="1"/>
      <c r="I1410" s="1"/>
      <c r="J1410" s="1"/>
      <c r="K1410" s="59">
        <v>2</v>
      </c>
      <c r="L1410" s="31"/>
      <c r="M1410" s="48"/>
      <c r="N1410" s="53">
        <v>1463</v>
      </c>
      <c r="O1410" s="31" t="s">
        <v>58130</v>
      </c>
      <c r="P1410" s="75">
        <v>18529</v>
      </c>
      <c r="Q1410" s="1" t="s">
        <v>57785</v>
      </c>
      <c r="R1410" s="1" t="s">
        <v>57101</v>
      </c>
      <c r="S1410" s="57" t="s">
        <v>57465</v>
      </c>
      <c r="T1410" s="1"/>
      <c r="U1410" s="1"/>
      <c r="W1410">
        <v>-3735</v>
      </c>
      <c r="X1410" s="59">
        <v>3400</v>
      </c>
      <c r="Y1410" s="59">
        <f t="shared" si="76"/>
        <v>1859.1426071741032</v>
      </c>
      <c r="Z1410" s="59"/>
      <c r="AA1410" s="59" t="s">
        <v>81203</v>
      </c>
      <c r="AB1410" s="59">
        <v>14</v>
      </c>
      <c r="AC1410" s="59">
        <v>16</v>
      </c>
      <c r="AD1410" s="59">
        <v>0</v>
      </c>
      <c r="AE1410" s="48" t="s">
        <v>20</v>
      </c>
      <c r="AF1410" s="59">
        <v>119</v>
      </c>
      <c r="AG1410" s="59">
        <v>11</v>
      </c>
      <c r="AH1410" s="59">
        <v>0</v>
      </c>
      <c r="AI1410" s="59" t="s">
        <v>19</v>
      </c>
      <c r="AJ1410" s="94">
        <v>-14.266667</v>
      </c>
      <c r="AK1410" s="94">
        <v>-119.183333</v>
      </c>
      <c r="AL1410" s="30" t="s">
        <v>23</v>
      </c>
    </row>
    <row r="1411" spans="1:307">
      <c r="A1411" s="197">
        <v>5466179</v>
      </c>
      <c r="B1411" s="42">
        <v>7179</v>
      </c>
      <c r="C1411" s="1"/>
      <c r="D1411" s="1" t="s">
        <v>58335</v>
      </c>
      <c r="E1411" s="1"/>
      <c r="F1411" s="1" t="s">
        <v>58336</v>
      </c>
      <c r="G1411" s="1"/>
      <c r="H1411" s="1"/>
      <c r="I1411" s="1"/>
      <c r="J1411" s="1"/>
      <c r="K1411" s="59">
        <v>1</v>
      </c>
      <c r="L1411" s="31"/>
      <c r="M1411" s="48" t="s">
        <v>81135</v>
      </c>
      <c r="N1411" s="53">
        <v>1450</v>
      </c>
      <c r="O1411" s="31" t="s">
        <v>58363</v>
      </c>
      <c r="P1411" s="70">
        <v>18609</v>
      </c>
      <c r="Q1411" s="1" t="s">
        <v>56889</v>
      </c>
      <c r="R1411" s="30" t="s">
        <v>58365</v>
      </c>
      <c r="S1411" s="30" t="s">
        <v>58070</v>
      </c>
      <c r="T1411" s="1"/>
      <c r="U1411" s="1"/>
      <c r="V1411" s="48">
        <v>1</v>
      </c>
      <c r="W1411">
        <v>-1335</v>
      </c>
      <c r="X1411" s="59">
        <v>50</v>
      </c>
      <c r="Y1411" s="59">
        <f t="shared" si="76"/>
        <v>27.340332458442695</v>
      </c>
      <c r="Z1411" s="59"/>
      <c r="AA1411" s="59"/>
      <c r="AB1411" s="59">
        <v>7</v>
      </c>
      <c r="AC1411" s="59">
        <v>44</v>
      </c>
      <c r="AD1411" s="59">
        <v>0</v>
      </c>
      <c r="AE1411" s="48" t="s">
        <v>20</v>
      </c>
      <c r="AF1411" s="59">
        <v>115</v>
      </c>
      <c r="AG1411" s="59">
        <v>37</v>
      </c>
      <c r="AH1411" s="59">
        <v>0</v>
      </c>
      <c r="AI1411" s="47" t="s">
        <v>56301</v>
      </c>
      <c r="AJ1411" s="94">
        <v>-7.733333</v>
      </c>
      <c r="AK1411" s="94">
        <v>115.61666700000001</v>
      </c>
      <c r="AL1411" s="30" t="s">
        <v>59155</v>
      </c>
    </row>
    <row r="1412" spans="1:307">
      <c r="A1412" s="197">
        <v>5466180</v>
      </c>
      <c r="B1412" s="42">
        <v>7180</v>
      </c>
      <c r="C1412" s="1"/>
      <c r="D1412" s="1" t="s">
        <v>58335</v>
      </c>
      <c r="E1412" s="1"/>
      <c r="F1412" s="1" t="s">
        <v>58336</v>
      </c>
      <c r="G1412" s="1"/>
      <c r="H1412" s="1"/>
      <c r="I1412" s="1"/>
      <c r="J1412" s="1"/>
      <c r="K1412" s="59">
        <v>1</v>
      </c>
      <c r="L1412" s="31"/>
      <c r="M1412" s="48" t="s">
        <v>81135</v>
      </c>
      <c r="N1412" s="53">
        <v>1453</v>
      </c>
      <c r="O1412" s="31" t="s">
        <v>58632</v>
      </c>
      <c r="P1412" s="70">
        <v>18613</v>
      </c>
      <c r="Q1412" s="1" t="s">
        <v>56889</v>
      </c>
      <c r="R1412" s="30" t="s">
        <v>58631</v>
      </c>
      <c r="S1412" s="30" t="s">
        <v>57526</v>
      </c>
      <c r="T1412" s="1"/>
      <c r="U1412" s="1"/>
      <c r="V1412" s="48">
        <v>1</v>
      </c>
      <c r="W1412">
        <v>-3340</v>
      </c>
      <c r="X1412" s="59">
        <v>50</v>
      </c>
      <c r="Y1412" s="59">
        <f t="shared" si="76"/>
        <v>27.340332458442695</v>
      </c>
      <c r="Z1412" s="59"/>
      <c r="AA1412" s="59"/>
      <c r="AB1412" s="59">
        <v>22</v>
      </c>
      <c r="AC1412" s="59">
        <v>21</v>
      </c>
      <c r="AD1412" s="59">
        <v>0</v>
      </c>
      <c r="AE1412" s="1" t="s">
        <v>20</v>
      </c>
      <c r="AF1412" s="59">
        <v>112</v>
      </c>
      <c r="AG1412" s="59">
        <v>26</v>
      </c>
      <c r="AH1412" s="59">
        <v>0</v>
      </c>
      <c r="AI1412" s="47" t="s">
        <v>56301</v>
      </c>
      <c r="AJ1412" s="94">
        <v>-22.35</v>
      </c>
      <c r="AK1412" s="94">
        <v>112.433333</v>
      </c>
      <c r="AL1412" s="30" t="s">
        <v>56302</v>
      </c>
      <c r="KT1412" s="20"/>
      <c r="KU1412" s="20"/>
    </row>
    <row r="1413" spans="1:307">
      <c r="A1413" s="197">
        <v>5466181</v>
      </c>
      <c r="B1413" s="42">
        <v>7181</v>
      </c>
      <c r="C1413" s="1"/>
      <c r="D1413" s="1" t="s">
        <v>58335</v>
      </c>
      <c r="E1413" s="1"/>
      <c r="F1413" s="1" t="s">
        <v>58336</v>
      </c>
      <c r="G1413" s="1"/>
      <c r="H1413" s="1"/>
      <c r="I1413" s="1"/>
      <c r="J1413" s="1"/>
      <c r="K1413" s="59">
        <v>4</v>
      </c>
      <c r="L1413" s="31"/>
      <c r="M1413" s="48" t="s">
        <v>81135</v>
      </c>
      <c r="N1413" s="53">
        <v>1485</v>
      </c>
      <c r="O1413" s="31" t="s">
        <v>58066</v>
      </c>
      <c r="P1413" s="76">
        <v>18607</v>
      </c>
      <c r="Q1413" s="1" t="s">
        <v>56889</v>
      </c>
      <c r="R1413" s="30" t="s">
        <v>58291</v>
      </c>
      <c r="S1413" s="57" t="s">
        <v>58067</v>
      </c>
      <c r="T1413" s="1"/>
      <c r="U1413" s="1"/>
      <c r="V1413" s="48">
        <v>1</v>
      </c>
      <c r="W1413">
        <v>-30</v>
      </c>
      <c r="X1413" s="59">
        <v>50</v>
      </c>
      <c r="Y1413" s="59">
        <f t="shared" si="76"/>
        <v>27.340332458442695</v>
      </c>
      <c r="Z1413" s="59"/>
      <c r="AA1413" s="59"/>
      <c r="AB1413" s="59">
        <v>6</v>
      </c>
      <c r="AC1413" s="59">
        <v>23</v>
      </c>
      <c r="AD1413" s="59">
        <v>0</v>
      </c>
      <c r="AE1413" s="48" t="s">
        <v>20</v>
      </c>
      <c r="AF1413" s="59">
        <v>112</v>
      </c>
      <c r="AG1413" s="59">
        <v>34</v>
      </c>
      <c r="AH1413" s="59">
        <v>0</v>
      </c>
      <c r="AI1413" s="59" t="s">
        <v>56301</v>
      </c>
      <c r="AJ1413" s="94">
        <v>-6.3833330000000004</v>
      </c>
      <c r="AK1413" s="94">
        <v>112.566667</v>
      </c>
      <c r="AL1413" s="30" t="s">
        <v>58068</v>
      </c>
      <c r="KS1413" s="52"/>
    </row>
    <row r="1414" spans="1:307">
      <c r="A1414" s="197">
        <v>5466182</v>
      </c>
      <c r="B1414" s="42">
        <v>7182</v>
      </c>
      <c r="C1414" s="1"/>
      <c r="D1414" s="1" t="s">
        <v>58335</v>
      </c>
      <c r="E1414" s="1"/>
      <c r="F1414" s="1" t="s">
        <v>58336</v>
      </c>
      <c r="G1414" s="1"/>
      <c r="H1414" s="1"/>
      <c r="I1414" s="1"/>
      <c r="J1414" s="1"/>
      <c r="K1414" s="59">
        <v>5</v>
      </c>
      <c r="L1414" s="31"/>
      <c r="M1414" s="48" t="s">
        <v>81135</v>
      </c>
      <c r="N1414" s="53">
        <v>1494</v>
      </c>
      <c r="O1414" s="31" t="s">
        <v>58062</v>
      </c>
      <c r="P1414" s="70">
        <v>18605</v>
      </c>
      <c r="Q1414" s="1" t="s">
        <v>56889</v>
      </c>
      <c r="R1414" s="30" t="s">
        <v>58289</v>
      </c>
      <c r="S1414" s="57" t="s">
        <v>58054</v>
      </c>
      <c r="T1414" s="1" t="s">
        <v>58063</v>
      </c>
      <c r="U1414" s="1"/>
      <c r="V1414" s="48">
        <v>1</v>
      </c>
      <c r="W1414">
        <v>-2472</v>
      </c>
      <c r="X1414" s="59">
        <v>50</v>
      </c>
      <c r="Y1414" s="59">
        <f t="shared" si="76"/>
        <v>27.340332458442695</v>
      </c>
      <c r="Z1414" s="59"/>
      <c r="AA1414" s="59"/>
      <c r="AB1414" s="59">
        <v>8</v>
      </c>
      <c r="AC1414" s="59">
        <v>11</v>
      </c>
      <c r="AD1414" s="59">
        <v>0</v>
      </c>
      <c r="AE1414" s="48" t="s">
        <v>56287</v>
      </c>
      <c r="AF1414" s="59">
        <v>75</v>
      </c>
      <c r="AG1414" s="59">
        <v>13</v>
      </c>
      <c r="AH1414" s="59">
        <v>0</v>
      </c>
      <c r="AI1414" s="59" t="s">
        <v>56301</v>
      </c>
      <c r="AJ1414" s="94">
        <v>8.1833329999999993</v>
      </c>
      <c r="AK1414" s="94">
        <v>75.216667000000001</v>
      </c>
      <c r="AL1414" s="30" t="s">
        <v>56302</v>
      </c>
    </row>
    <row r="1415" spans="1:307">
      <c r="A1415" s="197">
        <v>5466183</v>
      </c>
      <c r="B1415" s="42">
        <v>7183</v>
      </c>
      <c r="C1415" s="1"/>
      <c r="D1415" s="1" t="s">
        <v>58335</v>
      </c>
      <c r="E1415" s="1"/>
      <c r="F1415" s="1" t="s">
        <v>58336</v>
      </c>
      <c r="G1415" s="1"/>
      <c r="H1415" s="1"/>
      <c r="I1415" s="1"/>
      <c r="J1415" s="1"/>
      <c r="K1415" s="59">
        <v>1</v>
      </c>
      <c r="L1415" s="31"/>
      <c r="M1415" s="48" t="s">
        <v>81135</v>
      </c>
      <c r="N1415" s="53">
        <v>1497</v>
      </c>
      <c r="O1415" s="31" t="s">
        <v>58139</v>
      </c>
      <c r="P1415" s="70">
        <v>18601</v>
      </c>
      <c r="Q1415" s="1" t="s">
        <v>56889</v>
      </c>
      <c r="R1415" s="30" t="s">
        <v>58296</v>
      </c>
      <c r="S1415" s="57" t="s">
        <v>57527</v>
      </c>
      <c r="T1415" s="1"/>
      <c r="U1415" s="1"/>
      <c r="V1415" s="48">
        <v>1</v>
      </c>
      <c r="W1415">
        <v>-866</v>
      </c>
      <c r="X1415" s="59">
        <v>50</v>
      </c>
      <c r="Y1415" s="59">
        <f t="shared" si="76"/>
        <v>27.340332458442695</v>
      </c>
      <c r="Z1415" s="59"/>
      <c r="AA1415" s="59"/>
      <c r="AB1415" s="59">
        <v>28</v>
      </c>
      <c r="AC1415" s="59">
        <v>22</v>
      </c>
      <c r="AD1415" s="59">
        <v>0</v>
      </c>
      <c r="AE1415" s="48" t="s">
        <v>20</v>
      </c>
      <c r="AF1415" s="59">
        <v>112</v>
      </c>
      <c r="AG1415" s="59">
        <v>59</v>
      </c>
      <c r="AH1415" s="59">
        <v>0</v>
      </c>
      <c r="AI1415" s="59" t="s">
        <v>56301</v>
      </c>
      <c r="AJ1415" s="94">
        <v>-28.366667</v>
      </c>
      <c r="AK1415" s="94">
        <v>112.983333</v>
      </c>
      <c r="AL1415" s="30" t="s">
        <v>57435</v>
      </c>
    </row>
    <row r="1416" spans="1:307">
      <c r="A1416" s="197">
        <v>5466184</v>
      </c>
      <c r="B1416" s="42">
        <v>7184</v>
      </c>
      <c r="C1416" s="1"/>
      <c r="D1416" s="1" t="s">
        <v>58335</v>
      </c>
      <c r="E1416" s="1"/>
      <c r="F1416" s="1" t="s">
        <v>58336</v>
      </c>
      <c r="G1416" s="1"/>
      <c r="H1416" s="1"/>
      <c r="I1416" s="1"/>
      <c r="J1416" s="1"/>
      <c r="K1416" s="59">
        <v>3</v>
      </c>
      <c r="L1416" s="31"/>
      <c r="M1416" s="48" t="s">
        <v>81135</v>
      </c>
      <c r="N1416" s="53">
        <v>1502</v>
      </c>
      <c r="O1416" s="31" t="s">
        <v>58430</v>
      </c>
      <c r="P1416" s="70">
        <v>18602</v>
      </c>
      <c r="Q1416" s="1" t="s">
        <v>56889</v>
      </c>
      <c r="R1416" s="30" t="s">
        <v>58294</v>
      </c>
      <c r="S1416" s="30" t="s">
        <v>57528</v>
      </c>
      <c r="T1416" s="1"/>
      <c r="U1416" s="1" t="s">
        <v>58113</v>
      </c>
      <c r="V1416" s="48">
        <v>1</v>
      </c>
      <c r="W1416">
        <v>-2746</v>
      </c>
      <c r="X1416" s="59">
        <v>50</v>
      </c>
      <c r="Y1416" s="59">
        <f t="shared" si="76"/>
        <v>27.340332458442695</v>
      </c>
      <c r="Z1416" s="59"/>
      <c r="AA1416" s="34"/>
      <c r="AB1416" s="59">
        <v>28</v>
      </c>
      <c r="AC1416" s="59">
        <v>56</v>
      </c>
      <c r="AD1416" s="59">
        <v>0</v>
      </c>
      <c r="AE1416" s="1" t="s">
        <v>20</v>
      </c>
      <c r="AF1416" s="59">
        <v>113</v>
      </c>
      <c r="AG1416" s="59">
        <v>6</v>
      </c>
      <c r="AH1416" s="59">
        <v>0</v>
      </c>
      <c r="AI1416" s="47" t="s">
        <v>56301</v>
      </c>
      <c r="AJ1416" s="53">
        <v>-28.933333000000001</v>
      </c>
      <c r="AK1416" s="53">
        <v>113.1</v>
      </c>
      <c r="AL1416" s="30" t="s">
        <v>56302</v>
      </c>
    </row>
    <row r="1417" spans="1:307">
      <c r="A1417" s="197">
        <v>5466185</v>
      </c>
      <c r="B1417" s="42">
        <v>7185</v>
      </c>
      <c r="C1417" s="1"/>
      <c r="D1417" s="1" t="s">
        <v>58335</v>
      </c>
      <c r="E1417" s="1"/>
      <c r="F1417" s="1" t="s">
        <v>58336</v>
      </c>
      <c r="G1417" s="1"/>
      <c r="H1417" s="1"/>
      <c r="I1417" s="1"/>
      <c r="J1417" s="1"/>
      <c r="K1417" s="59">
        <v>1</v>
      </c>
      <c r="L1417" s="31"/>
      <c r="M1417" s="48" t="s">
        <v>81135</v>
      </c>
      <c r="N1417" s="53">
        <v>1529</v>
      </c>
      <c r="O1417" s="31" t="s">
        <v>58476</v>
      </c>
      <c r="P1417" s="70">
        <v>18614</v>
      </c>
      <c r="Q1417" s="1" t="s">
        <v>56889</v>
      </c>
      <c r="R1417" s="30" t="s">
        <v>58477</v>
      </c>
      <c r="S1417" s="30" t="s">
        <v>57526</v>
      </c>
      <c r="T1417" s="1"/>
      <c r="U1417" s="1"/>
      <c r="V1417" s="48">
        <v>1</v>
      </c>
      <c r="W1417">
        <v>-114</v>
      </c>
      <c r="X1417" s="59">
        <v>50</v>
      </c>
      <c r="Y1417" s="59">
        <f t="shared" si="76"/>
        <v>27.340332458442695</v>
      </c>
      <c r="Z1417" s="34"/>
      <c r="AA1417" s="34"/>
      <c r="AB1417" s="59">
        <v>24</v>
      </c>
      <c r="AC1417" s="59">
        <v>33</v>
      </c>
      <c r="AD1417" s="59">
        <v>0</v>
      </c>
      <c r="AE1417" s="1" t="s">
        <v>20</v>
      </c>
      <c r="AF1417" s="59">
        <v>112</v>
      </c>
      <c r="AG1417" s="59">
        <v>31</v>
      </c>
      <c r="AH1417" s="59">
        <v>0</v>
      </c>
      <c r="AI1417" s="47" t="s">
        <v>56301</v>
      </c>
      <c r="AJ1417" s="94">
        <v>-24.55</v>
      </c>
      <c r="AK1417" s="94">
        <v>112.516667</v>
      </c>
      <c r="AL1417" s="30" t="s">
        <v>57435</v>
      </c>
    </row>
    <row r="1418" spans="1:307">
      <c r="A1418" s="197">
        <v>5466186</v>
      </c>
      <c r="B1418" s="42">
        <v>7186</v>
      </c>
      <c r="C1418" s="1"/>
      <c r="D1418" s="1" t="s">
        <v>58335</v>
      </c>
      <c r="E1418" s="1"/>
      <c r="F1418" s="1" t="s">
        <v>58336</v>
      </c>
      <c r="G1418" s="1"/>
      <c r="H1418" s="1" t="s">
        <v>58625</v>
      </c>
      <c r="I1418" s="1"/>
      <c r="J1418" s="1"/>
      <c r="K1418" s="128">
        <v>0</v>
      </c>
      <c r="L1418" s="31"/>
      <c r="M1418" s="48" t="s">
        <v>81135</v>
      </c>
      <c r="N1418" s="53">
        <v>1536</v>
      </c>
      <c r="O1418" s="31" t="s">
        <v>58089</v>
      </c>
      <c r="P1418" s="70">
        <v>18620</v>
      </c>
      <c r="Q1418" s="1" t="s">
        <v>56889</v>
      </c>
      <c r="R1418" s="30" t="s">
        <v>58286</v>
      </c>
      <c r="S1418" s="57" t="s">
        <v>57528</v>
      </c>
      <c r="T1418" s="1"/>
      <c r="U1418" s="1"/>
      <c r="V1418" s="48">
        <v>1</v>
      </c>
      <c r="W1418">
        <v>-298</v>
      </c>
      <c r="X1418" s="59">
        <v>50</v>
      </c>
      <c r="Y1418" s="59">
        <f t="shared" si="76"/>
        <v>27.340332458442695</v>
      </c>
      <c r="Z1418" s="59"/>
      <c r="AA1418" s="59"/>
      <c r="AB1418" s="59">
        <v>30</v>
      </c>
      <c r="AC1418" s="59">
        <v>30</v>
      </c>
      <c r="AD1418" s="59">
        <v>0</v>
      </c>
      <c r="AE1418" s="48" t="s">
        <v>20</v>
      </c>
      <c r="AF1418" s="59">
        <v>114</v>
      </c>
      <c r="AG1418" s="59">
        <v>38</v>
      </c>
      <c r="AH1418" s="59">
        <v>0</v>
      </c>
      <c r="AI1418" s="59" t="s">
        <v>56301</v>
      </c>
      <c r="AJ1418" s="94">
        <v>-30.5</v>
      </c>
      <c r="AK1418" s="94">
        <v>114.63333299999999</v>
      </c>
      <c r="AL1418" s="30" t="s">
        <v>57435</v>
      </c>
    </row>
    <row r="1419" spans="1:307">
      <c r="A1419" s="197">
        <v>5466187</v>
      </c>
      <c r="B1419" s="42">
        <v>7187</v>
      </c>
      <c r="C1419" s="1"/>
      <c r="D1419" s="1" t="s">
        <v>58335</v>
      </c>
      <c r="E1419" s="1"/>
      <c r="F1419" s="1" t="s">
        <v>58336</v>
      </c>
      <c r="G1419" s="1"/>
      <c r="H1419" s="1" t="s">
        <v>58625</v>
      </c>
      <c r="I1419" s="1"/>
      <c r="J1419" s="1"/>
      <c r="K1419" s="128">
        <v>0</v>
      </c>
      <c r="L1419" s="31"/>
      <c r="M1419" s="48" t="s">
        <v>81135</v>
      </c>
      <c r="N1419" s="53">
        <v>1549</v>
      </c>
      <c r="O1419" s="31" t="s">
        <v>58064</v>
      </c>
      <c r="P1419" s="70">
        <v>18606</v>
      </c>
      <c r="Q1419" s="1" t="s">
        <v>56889</v>
      </c>
      <c r="R1419" s="30" t="s">
        <v>58290</v>
      </c>
      <c r="S1419" s="57" t="s">
        <v>58057</v>
      </c>
      <c r="T1419" s="1" t="s">
        <v>58065</v>
      </c>
      <c r="U1419" s="1"/>
      <c r="V1419" s="48">
        <v>1</v>
      </c>
      <c r="W1419">
        <v>-2284</v>
      </c>
      <c r="X1419" s="59">
        <v>50</v>
      </c>
      <c r="Y1419" s="59">
        <f t="shared" si="76"/>
        <v>27.340332458442695</v>
      </c>
      <c r="Z1419" s="59"/>
      <c r="AA1419" s="59"/>
      <c r="AB1419" s="59">
        <v>6</v>
      </c>
      <c r="AC1419" s="59">
        <v>52</v>
      </c>
      <c r="AD1419" s="59">
        <v>0</v>
      </c>
      <c r="AE1419" s="48" t="s">
        <v>56287</v>
      </c>
      <c r="AF1419" s="59">
        <v>77</v>
      </c>
      <c r="AG1419" s="59">
        <v>43</v>
      </c>
      <c r="AH1419" s="59">
        <v>0</v>
      </c>
      <c r="AI1419" s="59" t="s">
        <v>56301</v>
      </c>
      <c r="AJ1419" s="94">
        <v>6.8666669999999996</v>
      </c>
      <c r="AK1419" s="94">
        <v>77.716667000000001</v>
      </c>
      <c r="AL1419" s="30" t="s">
        <v>57435</v>
      </c>
    </row>
    <row r="1420" spans="1:307">
      <c r="A1420" s="197">
        <v>5466188</v>
      </c>
      <c r="B1420" s="42">
        <v>7188</v>
      </c>
      <c r="C1420" s="1"/>
      <c r="D1420" s="1" t="s">
        <v>58335</v>
      </c>
      <c r="E1420" s="1"/>
      <c r="F1420" s="1" t="s">
        <v>58336</v>
      </c>
      <c r="G1420" s="1"/>
      <c r="H1420" s="1"/>
      <c r="I1420" s="1"/>
      <c r="J1420" s="1"/>
      <c r="K1420" s="59">
        <v>6</v>
      </c>
      <c r="L1420" s="31"/>
      <c r="M1420" s="48" t="s">
        <v>81135</v>
      </c>
      <c r="N1420" s="53">
        <v>1566</v>
      </c>
      <c r="O1420" s="31" t="s">
        <v>58092</v>
      </c>
      <c r="P1420" s="70">
        <v>18611</v>
      </c>
      <c r="Q1420" s="1" t="s">
        <v>56889</v>
      </c>
      <c r="R1420" s="30" t="s">
        <v>58285</v>
      </c>
      <c r="S1420" s="57" t="s">
        <v>57483</v>
      </c>
      <c r="T1420" s="1"/>
      <c r="U1420" s="1"/>
      <c r="V1420" s="48">
        <v>1</v>
      </c>
      <c r="W1420">
        <v>-2506</v>
      </c>
      <c r="X1420" s="59">
        <v>50</v>
      </c>
      <c r="Y1420" s="59">
        <f t="shared" si="76"/>
        <v>27.340332458442695</v>
      </c>
      <c r="Z1420" s="59"/>
      <c r="AA1420" s="59"/>
      <c r="AB1420" s="59">
        <v>16</v>
      </c>
      <c r="AC1420" s="59">
        <v>39</v>
      </c>
      <c r="AD1420" s="59">
        <v>0</v>
      </c>
      <c r="AE1420" s="48" t="s">
        <v>20</v>
      </c>
      <c r="AF1420" s="59">
        <v>113</v>
      </c>
      <c r="AG1420" s="59">
        <v>3</v>
      </c>
      <c r="AH1420" s="59">
        <v>0</v>
      </c>
      <c r="AI1420" s="59" t="s">
        <v>56301</v>
      </c>
      <c r="AJ1420" s="94">
        <v>-16.649999999999999</v>
      </c>
      <c r="AK1420" s="94">
        <v>113.05</v>
      </c>
      <c r="AL1420" s="30" t="s">
        <v>56302</v>
      </c>
    </row>
    <row r="1421" spans="1:307">
      <c r="A1421" s="197">
        <v>5466189</v>
      </c>
      <c r="B1421" s="42">
        <v>7189</v>
      </c>
      <c r="C1421" s="1"/>
      <c r="D1421" s="1" t="s">
        <v>58335</v>
      </c>
      <c r="E1421" s="1"/>
      <c r="F1421" s="1" t="s">
        <v>58336</v>
      </c>
      <c r="G1421" s="1"/>
      <c r="H1421" s="1"/>
      <c r="I1421" s="1" t="s">
        <v>81206</v>
      </c>
      <c r="J1421" s="1"/>
      <c r="K1421" s="59">
        <v>5</v>
      </c>
      <c r="L1421" s="31"/>
      <c r="M1421" s="30"/>
      <c r="N1421" s="53">
        <v>1567</v>
      </c>
      <c r="O1421" s="31" t="s">
        <v>58131</v>
      </c>
      <c r="P1421" s="75">
        <v>18528</v>
      </c>
      <c r="Q1421" s="1" t="s">
        <v>57785</v>
      </c>
      <c r="R1421" s="1" t="s">
        <v>57101</v>
      </c>
      <c r="S1421" s="57" t="s">
        <v>57465</v>
      </c>
      <c r="T1421" s="1"/>
      <c r="U1421" s="1"/>
      <c r="W1421">
        <v>-3735</v>
      </c>
      <c r="X1421" s="59">
        <v>3400</v>
      </c>
      <c r="Y1421" s="59">
        <f t="shared" si="76"/>
        <v>1859.1426071741032</v>
      </c>
      <c r="Z1421" s="59"/>
      <c r="AA1421" s="59" t="s">
        <v>81202</v>
      </c>
      <c r="AB1421" s="59">
        <v>14</v>
      </c>
      <c r="AC1421" s="59">
        <v>16</v>
      </c>
      <c r="AD1421" s="59">
        <v>0</v>
      </c>
      <c r="AE1421" s="48" t="s">
        <v>20</v>
      </c>
      <c r="AF1421" s="59">
        <v>119</v>
      </c>
      <c r="AG1421" s="59">
        <v>11</v>
      </c>
      <c r="AH1421" s="59">
        <v>0</v>
      </c>
      <c r="AI1421" s="59" t="s">
        <v>19</v>
      </c>
      <c r="AJ1421" s="94">
        <v>-14.266667</v>
      </c>
      <c r="AK1421" s="94">
        <v>-119.183333</v>
      </c>
      <c r="AL1421" s="30" t="s">
        <v>23</v>
      </c>
      <c r="KT1421" s="20"/>
      <c r="KU1421" s="20"/>
    </row>
    <row r="1422" spans="1:307">
      <c r="A1422" s="197">
        <v>5466191</v>
      </c>
      <c r="B1422" s="42">
        <v>7191</v>
      </c>
      <c r="C1422" s="1"/>
      <c r="D1422" s="1" t="s">
        <v>58335</v>
      </c>
      <c r="E1422" s="1"/>
      <c r="F1422" s="1" t="s">
        <v>58336</v>
      </c>
      <c r="G1422" s="1"/>
      <c r="H1422" s="1"/>
      <c r="I1422" s="1"/>
      <c r="J1422" s="1"/>
      <c r="K1422" s="59">
        <v>3</v>
      </c>
      <c r="L1422" s="31"/>
      <c r="M1422" s="30"/>
      <c r="N1422" s="53">
        <v>1621</v>
      </c>
      <c r="O1422" s="31" t="s">
        <v>58154</v>
      </c>
      <c r="P1422" s="77"/>
      <c r="Q1422" s="1"/>
      <c r="R1422" s="30" t="s">
        <v>57571</v>
      </c>
      <c r="S1422" s="57"/>
      <c r="T1422" s="1"/>
      <c r="U1422" s="1"/>
      <c r="W1422">
        <v>-1500</v>
      </c>
      <c r="X1422" s="59">
        <v>1498</v>
      </c>
      <c r="Y1422" s="59">
        <f t="shared" si="76"/>
        <v>819.11636045494311</v>
      </c>
      <c r="Z1422" s="59"/>
      <c r="AA1422" s="59" t="s">
        <v>57572</v>
      </c>
      <c r="AB1422" s="59">
        <v>35</v>
      </c>
      <c r="AC1422" s="59">
        <v>41</v>
      </c>
      <c r="AD1422" s="59">
        <v>0</v>
      </c>
      <c r="AE1422" s="48" t="s">
        <v>56287</v>
      </c>
      <c r="AF1422" s="59">
        <v>4</v>
      </c>
      <c r="AG1422" s="59">
        <v>5</v>
      </c>
      <c r="AH1422" s="59">
        <v>0</v>
      </c>
      <c r="AI1422" s="59" t="s">
        <v>19</v>
      </c>
      <c r="AJ1422" s="94">
        <v>35.683332999999998</v>
      </c>
      <c r="AK1422" s="94">
        <v>-4.0833329999999997</v>
      </c>
      <c r="AL1422" s="30" t="s">
        <v>57570</v>
      </c>
    </row>
    <row r="1423" spans="1:307">
      <c r="A1423" s="197">
        <v>5466192</v>
      </c>
      <c r="B1423" s="42">
        <v>7192</v>
      </c>
      <c r="C1423" s="1"/>
      <c r="D1423" s="1" t="s">
        <v>58335</v>
      </c>
      <c r="E1423" s="1"/>
      <c r="F1423" s="1" t="s">
        <v>58336</v>
      </c>
      <c r="G1423" s="1"/>
      <c r="H1423" s="1"/>
      <c r="I1423" s="1"/>
      <c r="J1423" s="1"/>
      <c r="K1423" s="59">
        <v>8</v>
      </c>
      <c r="L1423" s="31"/>
      <c r="M1423" s="30"/>
      <c r="N1423" s="53">
        <v>1628</v>
      </c>
      <c r="O1423" s="31" t="s">
        <v>58154</v>
      </c>
      <c r="P1423" s="77"/>
      <c r="Q1423" s="1"/>
      <c r="R1423" s="30" t="s">
        <v>57571</v>
      </c>
      <c r="S1423" s="57"/>
      <c r="T1423" s="1"/>
      <c r="U1423" s="1"/>
      <c r="W1423">
        <v>-1500</v>
      </c>
      <c r="X1423" s="59">
        <v>1498</v>
      </c>
      <c r="Y1423" s="59">
        <f t="shared" si="76"/>
        <v>819.11636045494311</v>
      </c>
      <c r="Z1423" s="59"/>
      <c r="AA1423" s="59">
        <v>40</v>
      </c>
      <c r="AB1423" s="59">
        <v>35</v>
      </c>
      <c r="AC1423" s="59">
        <v>41</v>
      </c>
      <c r="AD1423" s="59">
        <v>0</v>
      </c>
      <c r="AE1423" s="48" t="s">
        <v>56287</v>
      </c>
      <c r="AF1423" s="59">
        <v>4</v>
      </c>
      <c r="AG1423" s="59">
        <v>5</v>
      </c>
      <c r="AH1423" s="59">
        <v>0</v>
      </c>
      <c r="AI1423" s="59" t="s">
        <v>19</v>
      </c>
      <c r="AJ1423" s="94">
        <v>35.683332999999998</v>
      </c>
      <c r="AK1423" s="94">
        <v>-4.0833329999999997</v>
      </c>
      <c r="AL1423" s="30" t="s">
        <v>57570</v>
      </c>
    </row>
    <row r="1424" spans="1:307">
      <c r="A1424" s="197">
        <v>5466193</v>
      </c>
      <c r="B1424" s="42">
        <v>7193</v>
      </c>
      <c r="C1424" s="1"/>
      <c r="D1424" s="1" t="s">
        <v>58335</v>
      </c>
      <c r="E1424" s="1"/>
      <c r="F1424" s="1" t="s">
        <v>58336</v>
      </c>
      <c r="G1424" s="1"/>
      <c r="H1424" s="1"/>
      <c r="I1424" s="1"/>
      <c r="J1424" s="1"/>
      <c r="K1424" s="59">
        <v>9</v>
      </c>
      <c r="L1424" s="31"/>
      <c r="M1424" s="30"/>
      <c r="N1424" s="53">
        <v>1635</v>
      </c>
      <c r="O1424" s="31" t="s">
        <v>58154</v>
      </c>
      <c r="P1424" s="77"/>
      <c r="Q1424" s="1"/>
      <c r="R1424" s="30" t="s">
        <v>57571</v>
      </c>
      <c r="S1424" s="57"/>
      <c r="T1424" s="1"/>
      <c r="U1424" s="1"/>
      <c r="W1424">
        <v>-1500</v>
      </c>
      <c r="X1424" s="59">
        <v>1498</v>
      </c>
      <c r="Y1424" s="59">
        <f t="shared" si="76"/>
        <v>819.11636045494311</v>
      </c>
      <c r="Z1424" s="59"/>
      <c r="AA1424" s="59">
        <v>80</v>
      </c>
      <c r="AB1424" s="59">
        <v>35</v>
      </c>
      <c r="AC1424" s="59">
        <v>41</v>
      </c>
      <c r="AD1424" s="59">
        <v>0</v>
      </c>
      <c r="AE1424" s="48" t="s">
        <v>56287</v>
      </c>
      <c r="AF1424" s="59">
        <v>4</v>
      </c>
      <c r="AG1424" s="59">
        <v>5</v>
      </c>
      <c r="AH1424" s="59">
        <v>0</v>
      </c>
      <c r="AI1424" s="59" t="s">
        <v>19</v>
      </c>
      <c r="AJ1424" s="94">
        <v>35.683332999999998</v>
      </c>
      <c r="AK1424" s="94">
        <v>-4.0833329999999997</v>
      </c>
      <c r="AL1424" s="30" t="s">
        <v>57570</v>
      </c>
    </row>
    <row r="1425" spans="1:307" s="20" customFormat="1">
      <c r="A1425" s="197">
        <v>5466194</v>
      </c>
      <c r="B1425" s="42">
        <v>7194</v>
      </c>
      <c r="C1425" s="1"/>
      <c r="D1425" s="1" t="s">
        <v>58335</v>
      </c>
      <c r="E1425" s="1"/>
      <c r="F1425" s="1" t="s">
        <v>58336</v>
      </c>
      <c r="G1425" s="1"/>
      <c r="H1425" s="1"/>
      <c r="I1425" s="1"/>
      <c r="J1425" s="1"/>
      <c r="K1425" s="59">
        <v>5</v>
      </c>
      <c r="L1425" s="31"/>
      <c r="M1425" s="30"/>
      <c r="N1425" s="53">
        <v>1644</v>
      </c>
      <c r="O1425" s="31" t="s">
        <v>58154</v>
      </c>
      <c r="P1425" s="77"/>
      <c r="Q1425" s="1"/>
      <c r="R1425" s="30" t="s">
        <v>57571</v>
      </c>
      <c r="S1425" s="57"/>
      <c r="T1425" s="1"/>
      <c r="U1425" s="1"/>
      <c r="V1425" s="48"/>
      <c r="W1425">
        <v>-1500</v>
      </c>
      <c r="X1425" s="59">
        <v>1498</v>
      </c>
      <c r="Y1425" s="59">
        <f t="shared" si="76"/>
        <v>819.11636045494311</v>
      </c>
      <c r="Z1425" s="59"/>
      <c r="AA1425" s="59">
        <v>160</v>
      </c>
      <c r="AB1425" s="59">
        <v>35</v>
      </c>
      <c r="AC1425" s="59">
        <v>41</v>
      </c>
      <c r="AD1425" s="59">
        <v>0</v>
      </c>
      <c r="AE1425" s="48" t="s">
        <v>56287</v>
      </c>
      <c r="AF1425" s="59">
        <v>4</v>
      </c>
      <c r="AG1425" s="59">
        <v>5</v>
      </c>
      <c r="AH1425" s="59">
        <v>0</v>
      </c>
      <c r="AI1425" s="59" t="s">
        <v>19</v>
      </c>
      <c r="AJ1425" s="94">
        <v>35.683332999999998</v>
      </c>
      <c r="AK1425" s="94">
        <v>-4.0833329999999997</v>
      </c>
      <c r="AL1425" s="30" t="s">
        <v>57570</v>
      </c>
      <c r="KS1425"/>
      <c r="KT1425"/>
      <c r="KU1425"/>
    </row>
    <row r="1426" spans="1:307">
      <c r="A1426" s="197">
        <v>5466195</v>
      </c>
      <c r="B1426" s="42">
        <v>7195</v>
      </c>
      <c r="C1426" s="1"/>
      <c r="D1426" s="1" t="s">
        <v>58335</v>
      </c>
      <c r="E1426" s="1"/>
      <c r="F1426" s="1" t="s">
        <v>58336</v>
      </c>
      <c r="G1426" s="1"/>
      <c r="H1426" s="1"/>
      <c r="I1426" s="1"/>
      <c r="J1426" s="1"/>
      <c r="K1426" s="59">
        <v>5</v>
      </c>
      <c r="L1426" s="31"/>
      <c r="M1426" s="30"/>
      <c r="N1426" s="53">
        <v>1650</v>
      </c>
      <c r="O1426" s="31" t="s">
        <v>58154</v>
      </c>
      <c r="P1426" s="77"/>
      <c r="Q1426" s="1"/>
      <c r="R1426" s="30" t="s">
        <v>57571</v>
      </c>
      <c r="S1426" s="57"/>
      <c r="T1426" s="1"/>
      <c r="U1426" s="1"/>
      <c r="W1426">
        <v>-1500</v>
      </c>
      <c r="X1426" s="59">
        <v>1498</v>
      </c>
      <c r="Y1426" s="59">
        <f t="shared" si="76"/>
        <v>819.11636045494311</v>
      </c>
      <c r="Z1426" s="59"/>
      <c r="AA1426" s="59">
        <v>240</v>
      </c>
      <c r="AB1426" s="59">
        <v>35</v>
      </c>
      <c r="AC1426" s="59">
        <v>41</v>
      </c>
      <c r="AD1426" s="59">
        <v>0</v>
      </c>
      <c r="AE1426" s="48" t="s">
        <v>56287</v>
      </c>
      <c r="AF1426" s="59">
        <v>4</v>
      </c>
      <c r="AG1426" s="59">
        <v>5</v>
      </c>
      <c r="AH1426" s="59">
        <v>0</v>
      </c>
      <c r="AI1426" s="59" t="s">
        <v>19</v>
      </c>
      <c r="AJ1426" s="94">
        <v>35.683332999999998</v>
      </c>
      <c r="AK1426" s="94">
        <v>-4.0833329999999997</v>
      </c>
      <c r="AL1426" s="30" t="s">
        <v>57570</v>
      </c>
    </row>
    <row r="1427" spans="1:307">
      <c r="A1427" s="197">
        <v>5466196</v>
      </c>
      <c r="B1427" s="42">
        <v>7196</v>
      </c>
      <c r="C1427" s="1"/>
      <c r="D1427" s="1" t="s">
        <v>58347</v>
      </c>
      <c r="E1427" s="1"/>
      <c r="F1427" s="1" t="s">
        <v>58348</v>
      </c>
      <c r="G1427" s="1"/>
      <c r="H1427" s="1"/>
      <c r="I1427" s="28" t="s">
        <v>57117</v>
      </c>
      <c r="J1427" s="1"/>
      <c r="K1427" s="59">
        <v>19</v>
      </c>
      <c r="L1427" s="31"/>
      <c r="M1427" s="30"/>
      <c r="N1427" s="53">
        <v>1163</v>
      </c>
      <c r="O1427" s="33" t="s">
        <v>58087</v>
      </c>
      <c r="P1427" s="75">
        <v>18483</v>
      </c>
      <c r="Q1427" s="1" t="s">
        <v>57788</v>
      </c>
      <c r="R1427" s="53" t="s">
        <v>57482</v>
      </c>
      <c r="S1427" s="58" t="s">
        <v>57481</v>
      </c>
      <c r="T1427" s="28"/>
      <c r="U1427" s="18" t="s">
        <v>58181</v>
      </c>
      <c r="V1427" s="49"/>
      <c r="W1427">
        <v>-3407</v>
      </c>
      <c r="X1427" s="60">
        <v>3398</v>
      </c>
      <c r="Y1427" s="60">
        <f t="shared" si="76"/>
        <v>1858.0489938757655</v>
      </c>
      <c r="Z1427" s="60"/>
      <c r="AA1427" s="60" t="s">
        <v>57480</v>
      </c>
      <c r="AB1427" s="60">
        <v>18</v>
      </c>
      <c r="AC1427" s="60">
        <v>21</v>
      </c>
      <c r="AD1427" s="60">
        <v>0</v>
      </c>
      <c r="AE1427" s="49" t="s">
        <v>20</v>
      </c>
      <c r="AF1427" s="63">
        <v>62</v>
      </c>
      <c r="AG1427" s="60">
        <v>4</v>
      </c>
      <c r="AH1427" s="60">
        <v>0</v>
      </c>
      <c r="AI1427" s="60" t="s">
        <v>56301</v>
      </c>
      <c r="AJ1427" s="93">
        <v>-18.350000000000001</v>
      </c>
      <c r="AK1427" s="93">
        <v>62.066667000000002</v>
      </c>
      <c r="AL1427" s="31" t="s">
        <v>56302</v>
      </c>
    </row>
    <row r="1428" spans="1:307">
      <c r="A1428" s="197">
        <v>5466197</v>
      </c>
      <c r="B1428" s="42">
        <v>7197</v>
      </c>
      <c r="C1428" s="1"/>
      <c r="D1428" s="1" t="s">
        <v>58195</v>
      </c>
      <c r="E1428" s="1"/>
      <c r="F1428" s="1" t="s">
        <v>58196</v>
      </c>
      <c r="G1428" s="1"/>
      <c r="H1428" s="1"/>
      <c r="I1428" s="1"/>
      <c r="J1428" s="1"/>
      <c r="K1428" s="59">
        <v>2</v>
      </c>
      <c r="L1428" s="31"/>
      <c r="M1428" s="48" t="s">
        <v>81135</v>
      </c>
      <c r="N1428" s="53">
        <v>1527</v>
      </c>
      <c r="O1428" s="31" t="s">
        <v>58476</v>
      </c>
      <c r="P1428" s="70">
        <v>18614</v>
      </c>
      <c r="Q1428" s="1" t="s">
        <v>56889</v>
      </c>
      <c r="R1428" s="30" t="s">
        <v>58477</v>
      </c>
      <c r="S1428" s="30" t="s">
        <v>57526</v>
      </c>
      <c r="T1428" s="1"/>
      <c r="U1428" s="1"/>
      <c r="V1428" s="48">
        <v>1</v>
      </c>
      <c r="W1428">
        <v>-114</v>
      </c>
      <c r="X1428" s="59">
        <v>50</v>
      </c>
      <c r="Y1428" s="59">
        <f t="shared" si="76"/>
        <v>27.340332458442695</v>
      </c>
      <c r="Z1428" s="34"/>
      <c r="AA1428" s="34"/>
      <c r="AB1428" s="59">
        <v>24</v>
      </c>
      <c r="AC1428" s="59">
        <v>33</v>
      </c>
      <c r="AD1428" s="59">
        <v>0</v>
      </c>
      <c r="AE1428" s="1" t="s">
        <v>20</v>
      </c>
      <c r="AF1428" s="59">
        <v>112</v>
      </c>
      <c r="AG1428" s="59">
        <v>31</v>
      </c>
      <c r="AH1428" s="59">
        <v>0</v>
      </c>
      <c r="AI1428" s="47" t="s">
        <v>56301</v>
      </c>
      <c r="AJ1428" s="94">
        <v>-24.55</v>
      </c>
      <c r="AK1428" s="94">
        <v>112.516667</v>
      </c>
      <c r="AL1428" s="30" t="s">
        <v>57435</v>
      </c>
    </row>
    <row r="1429" spans="1:307">
      <c r="A1429" s="197">
        <v>5466198</v>
      </c>
      <c r="B1429" s="42">
        <v>7198</v>
      </c>
      <c r="C1429" s="1"/>
      <c r="D1429" s="1" t="s">
        <v>58195</v>
      </c>
      <c r="E1429" s="1"/>
      <c r="F1429" s="1" t="s">
        <v>58196</v>
      </c>
      <c r="G1429" s="1"/>
      <c r="H1429" s="1"/>
      <c r="I1429" s="1"/>
      <c r="J1429" s="1"/>
      <c r="K1429" s="59">
        <v>6</v>
      </c>
      <c r="L1429" s="31"/>
      <c r="M1429" s="48" t="s">
        <v>81135</v>
      </c>
      <c r="N1429" s="53">
        <v>1552</v>
      </c>
      <c r="O1429" s="31" t="s">
        <v>58090</v>
      </c>
      <c r="P1429" s="70">
        <v>18612</v>
      </c>
      <c r="Q1429" s="1" t="s">
        <v>56889</v>
      </c>
      <c r="R1429" s="30" t="s">
        <v>58287</v>
      </c>
      <c r="S1429" s="57" t="s">
        <v>58091</v>
      </c>
      <c r="T1429" s="1"/>
      <c r="U1429" s="1"/>
      <c r="V1429" s="48">
        <v>1</v>
      </c>
      <c r="W1429">
        <v>-1590</v>
      </c>
      <c r="X1429" s="59">
        <v>50</v>
      </c>
      <c r="Y1429" s="59">
        <f t="shared" si="76"/>
        <v>27.340332458442695</v>
      </c>
      <c r="Z1429" s="59"/>
      <c r="AA1429" s="59"/>
      <c r="AB1429" s="59">
        <v>18</v>
      </c>
      <c r="AC1429" s="59">
        <v>23</v>
      </c>
      <c r="AD1429" s="59">
        <v>0</v>
      </c>
      <c r="AE1429" s="48" t="s">
        <v>20</v>
      </c>
      <c r="AF1429" s="59">
        <v>113</v>
      </c>
      <c r="AG1429" s="59">
        <v>23</v>
      </c>
      <c r="AH1429" s="59">
        <v>0</v>
      </c>
      <c r="AI1429" s="59" t="s">
        <v>56301</v>
      </c>
      <c r="AJ1429" s="94">
        <v>-18.383333</v>
      </c>
      <c r="AK1429" s="94">
        <v>113.38333299999999</v>
      </c>
      <c r="AL1429" s="30" t="s">
        <v>56302</v>
      </c>
    </row>
    <row r="1430" spans="1:307" s="129" customFormat="1">
      <c r="A1430" s="197">
        <v>5466199</v>
      </c>
      <c r="B1430" s="42">
        <v>7199</v>
      </c>
      <c r="C1430" s="1"/>
      <c r="D1430" s="1" t="s">
        <v>58195</v>
      </c>
      <c r="E1430" s="1"/>
      <c r="F1430" s="1" t="s">
        <v>58196</v>
      </c>
      <c r="G1430" s="1"/>
      <c r="H1430" s="1"/>
      <c r="I1430" s="1"/>
      <c r="J1430" s="1"/>
      <c r="K1430" s="59">
        <v>25</v>
      </c>
      <c r="L1430" s="31"/>
      <c r="M1430" s="48" t="s">
        <v>81135</v>
      </c>
      <c r="N1430" s="53">
        <v>1560</v>
      </c>
      <c r="O1430" s="31" t="s">
        <v>58092</v>
      </c>
      <c r="P1430" s="70">
        <v>18611</v>
      </c>
      <c r="Q1430" s="1" t="s">
        <v>56889</v>
      </c>
      <c r="R1430" s="30" t="s">
        <v>58285</v>
      </c>
      <c r="S1430" s="57" t="s">
        <v>57483</v>
      </c>
      <c r="T1430" s="1"/>
      <c r="U1430" s="1"/>
      <c r="V1430" s="48">
        <v>1</v>
      </c>
      <c r="W1430">
        <v>-2506</v>
      </c>
      <c r="X1430" s="59">
        <v>50</v>
      </c>
      <c r="Y1430" s="59">
        <f t="shared" si="76"/>
        <v>27.340332458442695</v>
      </c>
      <c r="Z1430" s="59"/>
      <c r="AA1430" s="59"/>
      <c r="AB1430" s="59">
        <v>16</v>
      </c>
      <c r="AC1430" s="59">
        <v>39</v>
      </c>
      <c r="AD1430" s="59">
        <v>0</v>
      </c>
      <c r="AE1430" s="48" t="s">
        <v>20</v>
      </c>
      <c r="AF1430" s="59">
        <v>113</v>
      </c>
      <c r="AG1430" s="59">
        <v>3</v>
      </c>
      <c r="AH1430" s="59">
        <v>0</v>
      </c>
      <c r="AI1430" s="59" t="s">
        <v>56301</v>
      </c>
      <c r="AJ1430" s="94">
        <v>-16.649999999999999</v>
      </c>
      <c r="AK1430" s="94">
        <v>113.05</v>
      </c>
      <c r="AL1430" s="30" t="s">
        <v>56302</v>
      </c>
      <c r="AM1430" s="20"/>
      <c r="AN1430" s="20"/>
      <c r="AO1430" s="20"/>
      <c r="AP1430" s="20"/>
      <c r="AQ1430" s="20"/>
      <c r="AR1430" s="20"/>
      <c r="AS1430" s="20"/>
      <c r="AT1430" s="20"/>
      <c r="AU1430" s="20"/>
      <c r="AV1430" s="20"/>
      <c r="AW1430" s="20"/>
      <c r="AX1430" s="20"/>
      <c r="AY1430" s="20"/>
      <c r="AZ1430" s="20"/>
      <c r="BA1430" s="20"/>
      <c r="BB1430" s="20"/>
      <c r="BC1430" s="20"/>
      <c r="BD1430" s="20"/>
      <c r="BE1430" s="20"/>
      <c r="BF1430" s="20"/>
      <c r="BG1430" s="20"/>
      <c r="BH1430" s="20"/>
      <c r="BI1430" s="20"/>
      <c r="BJ1430" s="20"/>
      <c r="BK1430" s="20"/>
      <c r="BL1430" s="20"/>
      <c r="BM1430" s="20"/>
      <c r="BN1430" s="20"/>
      <c r="BO1430" s="20"/>
      <c r="BP1430" s="20"/>
      <c r="BQ1430" s="20"/>
      <c r="BR1430" s="20"/>
      <c r="BS1430" s="20"/>
      <c r="BT1430" s="20"/>
      <c r="BU1430" s="20"/>
      <c r="BV1430" s="20"/>
      <c r="BW1430" s="20"/>
      <c r="BX1430" s="20"/>
      <c r="BY1430" s="20"/>
      <c r="BZ1430" s="20"/>
      <c r="CA1430" s="20"/>
      <c r="CB1430" s="20"/>
      <c r="CC1430" s="20"/>
      <c r="CD1430" s="20"/>
      <c r="CE1430" s="20"/>
      <c r="CF1430" s="20"/>
      <c r="CG1430" s="20"/>
      <c r="CH1430" s="20"/>
      <c r="CI1430" s="20"/>
      <c r="CJ1430" s="20"/>
      <c r="CK1430" s="20"/>
      <c r="CL1430" s="20"/>
      <c r="CM1430" s="20"/>
      <c r="CN1430" s="20"/>
      <c r="CO1430" s="20"/>
      <c r="CP1430" s="20"/>
      <c r="CQ1430" s="20"/>
      <c r="CR1430" s="20"/>
      <c r="CS1430" s="20"/>
      <c r="CT1430" s="20"/>
      <c r="CU1430" s="20"/>
      <c r="CV1430" s="20"/>
      <c r="CW1430" s="20"/>
      <c r="CX1430" s="20"/>
      <c r="CY1430" s="20"/>
      <c r="CZ1430" s="20"/>
      <c r="DA1430" s="20"/>
      <c r="DB1430" s="20"/>
      <c r="DC1430" s="20"/>
      <c r="DD1430" s="20"/>
      <c r="DE1430" s="20"/>
      <c r="DF1430" s="20"/>
      <c r="DG1430" s="20"/>
      <c r="DH1430" s="20"/>
      <c r="DI1430" s="20"/>
      <c r="DJ1430" s="20"/>
      <c r="DK1430" s="20"/>
      <c r="DL1430" s="20"/>
      <c r="DM1430" s="20"/>
      <c r="DN1430" s="20"/>
      <c r="DO1430" s="20"/>
      <c r="DP1430" s="20"/>
      <c r="DQ1430" s="20"/>
      <c r="DR1430" s="20"/>
      <c r="DS1430" s="20"/>
      <c r="DT1430" s="20"/>
      <c r="DU1430" s="20"/>
      <c r="DV1430" s="20"/>
      <c r="DW1430" s="20"/>
      <c r="DX1430" s="20"/>
      <c r="DY1430" s="20"/>
      <c r="DZ1430" s="20"/>
      <c r="EA1430" s="20"/>
      <c r="EB1430" s="20"/>
      <c r="EC1430" s="20"/>
      <c r="ED1430" s="20"/>
      <c r="EE1430" s="20"/>
      <c r="EF1430" s="20"/>
      <c r="EG1430" s="20"/>
      <c r="EH1430" s="20"/>
      <c r="EI1430" s="20"/>
      <c r="EJ1430" s="20"/>
      <c r="EK1430" s="20"/>
      <c r="EL1430" s="20"/>
      <c r="EM1430" s="20"/>
      <c r="EN1430" s="20"/>
      <c r="EO1430" s="20"/>
      <c r="EP1430" s="20"/>
      <c r="EQ1430" s="20"/>
      <c r="ER1430" s="20"/>
      <c r="ES1430" s="20"/>
      <c r="ET1430" s="20"/>
      <c r="EU1430" s="20"/>
      <c r="EV1430" s="20"/>
      <c r="EW1430" s="20"/>
      <c r="EX1430" s="20"/>
      <c r="EY1430" s="20"/>
      <c r="EZ1430" s="20"/>
      <c r="FA1430" s="20"/>
      <c r="FB1430" s="20"/>
      <c r="FC1430" s="20"/>
      <c r="FD1430" s="20"/>
      <c r="FE1430" s="20"/>
      <c r="FF1430" s="20"/>
      <c r="FG1430" s="20"/>
      <c r="FH1430" s="20"/>
      <c r="FI1430" s="20"/>
      <c r="FJ1430" s="20"/>
      <c r="FK1430" s="20"/>
      <c r="FL1430" s="20"/>
      <c r="FM1430" s="20"/>
      <c r="FN1430" s="20"/>
      <c r="FO1430" s="20"/>
      <c r="FP1430" s="20"/>
      <c r="FQ1430" s="20"/>
      <c r="FR1430" s="20"/>
      <c r="FS1430" s="20"/>
      <c r="FT1430" s="20"/>
      <c r="FU1430" s="20"/>
      <c r="FV1430" s="20"/>
      <c r="FW1430" s="20"/>
      <c r="FX1430" s="20"/>
      <c r="FY1430" s="20"/>
      <c r="FZ1430" s="20"/>
      <c r="GA1430" s="20"/>
      <c r="GB1430" s="20"/>
      <c r="GC1430" s="20"/>
      <c r="GD1430" s="20"/>
      <c r="GE1430" s="20"/>
      <c r="GF1430" s="20"/>
      <c r="GG1430" s="20"/>
      <c r="GH1430" s="20"/>
      <c r="GI1430" s="20"/>
      <c r="GJ1430" s="20"/>
      <c r="GK1430" s="20"/>
      <c r="GL1430" s="20"/>
      <c r="GM1430" s="20"/>
      <c r="GN1430" s="20"/>
      <c r="GO1430" s="20"/>
      <c r="GP1430" s="20"/>
      <c r="GQ1430" s="20"/>
      <c r="GR1430" s="20"/>
      <c r="GS1430" s="20"/>
      <c r="GT1430" s="20"/>
      <c r="GU1430" s="20"/>
      <c r="GV1430" s="20"/>
      <c r="GW1430" s="20"/>
      <c r="GX1430" s="20"/>
      <c r="GY1430" s="20"/>
      <c r="GZ1430" s="20"/>
      <c r="HA1430" s="20"/>
      <c r="HB1430" s="20"/>
      <c r="HC1430" s="20"/>
      <c r="HD1430" s="20"/>
      <c r="HE1430" s="20"/>
      <c r="HF1430" s="20"/>
      <c r="HG1430" s="20"/>
      <c r="HH1430" s="20"/>
      <c r="HI1430" s="20"/>
      <c r="HJ1430" s="20"/>
      <c r="HK1430" s="20"/>
      <c r="HL1430" s="20"/>
      <c r="HM1430" s="20"/>
      <c r="HN1430" s="20"/>
      <c r="HO1430" s="20"/>
      <c r="HP1430" s="20"/>
      <c r="HQ1430" s="20"/>
      <c r="HR1430" s="20"/>
      <c r="HS1430" s="20"/>
      <c r="HT1430" s="20"/>
      <c r="HU1430" s="20"/>
      <c r="HV1430" s="20"/>
      <c r="HW1430" s="20"/>
      <c r="HX1430" s="20"/>
      <c r="HY1430" s="20"/>
      <c r="HZ1430" s="20"/>
      <c r="IA1430" s="20"/>
      <c r="IB1430" s="20"/>
      <c r="IC1430" s="20"/>
      <c r="ID1430" s="20"/>
      <c r="IE1430" s="20"/>
      <c r="IF1430" s="20"/>
      <c r="IG1430" s="20"/>
      <c r="IH1430" s="20"/>
      <c r="II1430" s="20"/>
      <c r="IJ1430" s="20"/>
      <c r="IK1430" s="20"/>
      <c r="IL1430" s="20"/>
      <c r="IM1430" s="20"/>
      <c r="IN1430" s="20"/>
      <c r="IO1430" s="20"/>
      <c r="IP1430" s="20"/>
      <c r="IQ1430" s="20"/>
      <c r="IR1430" s="20"/>
      <c r="IS1430" s="20"/>
      <c r="IT1430" s="20"/>
      <c r="IU1430" s="20"/>
      <c r="IV1430" s="20"/>
      <c r="IW1430" s="20"/>
      <c r="IX1430" s="20"/>
      <c r="IY1430" s="20"/>
      <c r="IZ1430" s="20"/>
      <c r="JA1430" s="20"/>
      <c r="JB1430" s="20"/>
      <c r="JC1430" s="20"/>
      <c r="JD1430" s="20"/>
      <c r="JE1430" s="20"/>
      <c r="JF1430" s="20"/>
      <c r="JG1430" s="20"/>
      <c r="JH1430" s="20"/>
      <c r="JI1430" s="20"/>
      <c r="JJ1430" s="20"/>
      <c r="JK1430" s="20"/>
      <c r="JL1430" s="20"/>
      <c r="JM1430" s="20"/>
      <c r="JN1430" s="20"/>
      <c r="JO1430" s="20"/>
      <c r="JP1430" s="20"/>
      <c r="JQ1430" s="20"/>
      <c r="JR1430" s="20"/>
      <c r="JS1430" s="20"/>
      <c r="JT1430" s="20"/>
      <c r="JU1430" s="20"/>
      <c r="JV1430" s="20"/>
      <c r="JW1430" s="20"/>
      <c r="JX1430" s="20"/>
      <c r="JY1430" s="20"/>
      <c r="JZ1430" s="20"/>
      <c r="KA1430" s="20"/>
      <c r="KB1430" s="20"/>
      <c r="KC1430" s="20"/>
      <c r="KD1430" s="20"/>
      <c r="KE1430" s="20"/>
      <c r="KF1430" s="20"/>
      <c r="KG1430" s="20"/>
      <c r="KH1430" s="20"/>
      <c r="KI1430" s="20"/>
      <c r="KJ1430" s="20"/>
      <c r="KK1430" s="20"/>
      <c r="KL1430" s="20"/>
      <c r="KM1430" s="20"/>
      <c r="KN1430" s="20"/>
      <c r="KO1430" s="20"/>
      <c r="KP1430" s="20"/>
      <c r="KQ1430" s="20"/>
      <c r="KR1430" s="20"/>
      <c r="KS1430"/>
      <c r="KT1430"/>
      <c r="KU1430"/>
    </row>
    <row r="1431" spans="1:307" s="52" customFormat="1">
      <c r="A1431" s="197">
        <v>5466200</v>
      </c>
      <c r="B1431" s="42">
        <v>7200</v>
      </c>
      <c r="C1431" s="1"/>
      <c r="D1431" s="1" t="s">
        <v>58195</v>
      </c>
      <c r="E1431" s="1"/>
      <c r="F1431" s="1" t="s">
        <v>58196</v>
      </c>
      <c r="G1431" s="1"/>
      <c r="H1431" s="1"/>
      <c r="I1431" s="1" t="s">
        <v>81206</v>
      </c>
      <c r="J1431" s="1"/>
      <c r="K1431" s="59">
        <v>11</v>
      </c>
      <c r="L1431" s="31"/>
      <c r="M1431" s="30"/>
      <c r="N1431" s="53">
        <v>1571</v>
      </c>
      <c r="O1431" s="31" t="s">
        <v>58131</v>
      </c>
      <c r="P1431" s="75">
        <v>18528</v>
      </c>
      <c r="Q1431" s="1" t="s">
        <v>57785</v>
      </c>
      <c r="R1431" s="1" t="s">
        <v>57101</v>
      </c>
      <c r="S1431" s="57" t="s">
        <v>57465</v>
      </c>
      <c r="T1431" s="1"/>
      <c r="U1431" s="1"/>
      <c r="V1431" s="48"/>
      <c r="W1431">
        <v>-3735</v>
      </c>
      <c r="X1431" s="59">
        <v>3400</v>
      </c>
      <c r="Y1431" s="59">
        <f t="shared" si="76"/>
        <v>1859.1426071741032</v>
      </c>
      <c r="Z1431" s="59"/>
      <c r="AA1431" s="59" t="s">
        <v>81202</v>
      </c>
      <c r="AB1431" s="59">
        <v>14</v>
      </c>
      <c r="AC1431" s="59">
        <v>16</v>
      </c>
      <c r="AD1431" s="59">
        <v>0</v>
      </c>
      <c r="AE1431" s="48" t="s">
        <v>20</v>
      </c>
      <c r="AF1431" s="59">
        <v>119</v>
      </c>
      <c r="AG1431" s="59">
        <v>11</v>
      </c>
      <c r="AH1431" s="59">
        <v>0</v>
      </c>
      <c r="AI1431" s="59" t="s">
        <v>19</v>
      </c>
      <c r="AJ1431" s="94">
        <v>-14.266667</v>
      </c>
      <c r="AK1431" s="94">
        <v>-119.183333</v>
      </c>
      <c r="AL1431" s="30" t="s">
        <v>23</v>
      </c>
      <c r="AM1431" s="20"/>
      <c r="AN1431" s="20"/>
      <c r="AO1431" s="20"/>
      <c r="AP1431" s="20"/>
      <c r="AQ1431" s="20"/>
      <c r="AR1431" s="20"/>
      <c r="AS1431" s="20"/>
      <c r="AT1431" s="20"/>
      <c r="AU1431" s="20"/>
      <c r="AV1431" s="20"/>
      <c r="AW1431" s="20"/>
      <c r="AX1431" s="20"/>
      <c r="AY1431" s="20"/>
      <c r="AZ1431" s="20"/>
      <c r="BA1431" s="20"/>
      <c r="BB1431" s="20"/>
      <c r="BC1431" s="20"/>
      <c r="BD1431" s="20"/>
      <c r="BE1431" s="20"/>
      <c r="BF1431" s="20"/>
      <c r="BG1431" s="20"/>
      <c r="BH1431" s="20"/>
      <c r="BI1431" s="20"/>
      <c r="BJ1431" s="20"/>
      <c r="BK1431" s="20"/>
      <c r="BL1431" s="20"/>
      <c r="BM1431" s="20"/>
      <c r="BN1431" s="20"/>
      <c r="BO1431" s="20"/>
      <c r="BP1431" s="20"/>
      <c r="BQ1431" s="20"/>
      <c r="BR1431" s="20"/>
      <c r="BS1431" s="20"/>
      <c r="BT1431" s="20"/>
      <c r="BU1431" s="20"/>
      <c r="BV1431" s="20"/>
      <c r="BW1431" s="20"/>
      <c r="BX1431" s="20"/>
      <c r="BY1431" s="20"/>
      <c r="BZ1431" s="20"/>
      <c r="CA1431" s="20"/>
      <c r="CB1431" s="20"/>
      <c r="CC1431" s="20"/>
      <c r="CD1431" s="20"/>
      <c r="CE1431" s="20"/>
      <c r="CF1431" s="20"/>
      <c r="CG1431" s="20"/>
      <c r="CH1431" s="20"/>
      <c r="CI1431" s="20"/>
      <c r="CJ1431" s="20"/>
      <c r="CK1431" s="20"/>
      <c r="CL1431" s="20"/>
      <c r="CM1431" s="20"/>
      <c r="CN1431" s="20"/>
      <c r="CO1431" s="20"/>
      <c r="CP1431" s="20"/>
      <c r="CQ1431" s="20"/>
      <c r="CR1431" s="20"/>
      <c r="CS1431" s="20"/>
      <c r="CT1431" s="20"/>
      <c r="CU1431" s="20"/>
      <c r="CV1431" s="20"/>
      <c r="CW1431" s="20"/>
      <c r="CX1431" s="20"/>
      <c r="CY1431" s="20"/>
      <c r="CZ1431" s="20"/>
      <c r="DA1431" s="20"/>
      <c r="DB1431" s="20"/>
      <c r="DC1431" s="20"/>
      <c r="DD1431" s="20"/>
      <c r="DE1431" s="20"/>
      <c r="DF1431" s="20"/>
      <c r="DG1431" s="20"/>
      <c r="DH1431" s="20"/>
      <c r="DI1431" s="20"/>
      <c r="DJ1431" s="20"/>
      <c r="DK1431" s="20"/>
      <c r="DL1431" s="20"/>
      <c r="DM1431" s="20"/>
      <c r="DN1431" s="20"/>
      <c r="DO1431" s="20"/>
      <c r="DP1431" s="20"/>
      <c r="DQ1431" s="20"/>
      <c r="DR1431" s="20"/>
      <c r="DS1431" s="20"/>
      <c r="DT1431" s="20"/>
      <c r="DU1431" s="20"/>
      <c r="DV1431" s="20"/>
      <c r="DW1431" s="20"/>
      <c r="DX1431" s="20"/>
      <c r="DY1431" s="20"/>
      <c r="DZ1431" s="20"/>
      <c r="EA1431" s="20"/>
      <c r="EB1431" s="20"/>
      <c r="EC1431" s="20"/>
      <c r="ED1431" s="20"/>
      <c r="EE1431" s="20"/>
      <c r="EF1431" s="20"/>
      <c r="EG1431" s="20"/>
      <c r="EH1431" s="20"/>
      <c r="EI1431" s="20"/>
      <c r="EJ1431" s="20"/>
      <c r="EK1431" s="20"/>
      <c r="EL1431" s="20"/>
      <c r="EM1431" s="20"/>
      <c r="EN1431" s="20"/>
      <c r="EO1431" s="20"/>
      <c r="EP1431" s="20"/>
      <c r="EQ1431" s="20"/>
      <c r="ER1431" s="20"/>
      <c r="ES1431" s="20"/>
      <c r="ET1431" s="20"/>
      <c r="EU1431" s="20"/>
      <c r="EV1431" s="20"/>
      <c r="EW1431" s="20"/>
      <c r="EX1431" s="20"/>
      <c r="EY1431" s="20"/>
      <c r="EZ1431" s="20"/>
      <c r="FA1431" s="20"/>
      <c r="FB1431" s="20"/>
      <c r="FC1431" s="20"/>
      <c r="FD1431" s="20"/>
      <c r="FE1431" s="20"/>
      <c r="FF1431" s="20"/>
      <c r="FG1431" s="20"/>
      <c r="FH1431" s="20"/>
      <c r="FI1431" s="20"/>
      <c r="FJ1431" s="20"/>
      <c r="FK1431" s="20"/>
      <c r="FL1431" s="20"/>
      <c r="FM1431" s="20"/>
      <c r="FN1431" s="20"/>
      <c r="FO1431" s="20"/>
      <c r="FP1431" s="20"/>
      <c r="FQ1431" s="20"/>
      <c r="FR1431" s="20"/>
      <c r="FS1431" s="20"/>
      <c r="FT1431" s="20"/>
      <c r="FU1431" s="20"/>
      <c r="FV1431" s="20"/>
      <c r="FW1431" s="20"/>
      <c r="FX1431" s="20"/>
      <c r="FY1431" s="20"/>
      <c r="FZ1431" s="20"/>
      <c r="GA1431" s="20"/>
      <c r="GB1431" s="20"/>
      <c r="GC1431" s="20"/>
      <c r="GD1431" s="20"/>
      <c r="GE1431" s="20"/>
      <c r="GF1431" s="20"/>
      <c r="GG1431" s="20"/>
      <c r="GH1431" s="20"/>
      <c r="GI1431" s="20"/>
      <c r="GJ1431" s="20"/>
      <c r="GK1431" s="20"/>
      <c r="GL1431" s="20"/>
      <c r="GM1431" s="20"/>
      <c r="GN1431" s="20"/>
      <c r="GO1431" s="20"/>
      <c r="GP1431" s="20"/>
      <c r="GQ1431" s="20"/>
      <c r="GR1431" s="20"/>
      <c r="GS1431" s="20"/>
      <c r="GT1431" s="20"/>
      <c r="GU1431" s="20"/>
      <c r="GV1431" s="20"/>
      <c r="GW1431" s="20"/>
      <c r="GX1431" s="20"/>
      <c r="GY1431" s="20"/>
      <c r="GZ1431" s="20"/>
      <c r="HA1431" s="20"/>
      <c r="HB1431" s="20"/>
      <c r="HC1431" s="20"/>
      <c r="HD1431" s="20"/>
      <c r="HE1431" s="20"/>
      <c r="HF1431" s="20"/>
      <c r="HG1431" s="20"/>
      <c r="HH1431" s="20"/>
      <c r="HI1431" s="20"/>
      <c r="HJ1431" s="20"/>
      <c r="HK1431" s="20"/>
      <c r="HL1431" s="20"/>
      <c r="HM1431" s="20"/>
      <c r="HN1431" s="20"/>
      <c r="HO1431" s="20"/>
      <c r="HP1431" s="20"/>
      <c r="HQ1431" s="20"/>
      <c r="HR1431" s="20"/>
      <c r="HS1431" s="20"/>
      <c r="HT1431" s="20"/>
      <c r="HU1431" s="20"/>
      <c r="HV1431" s="20"/>
      <c r="HW1431" s="20"/>
      <c r="HX1431" s="20"/>
      <c r="HY1431" s="20"/>
      <c r="HZ1431" s="20"/>
      <c r="IA1431" s="20"/>
      <c r="IB1431" s="20"/>
      <c r="IC1431" s="20"/>
      <c r="ID1431" s="20"/>
      <c r="IE1431" s="20"/>
      <c r="IF1431" s="20"/>
      <c r="IG1431" s="20"/>
      <c r="IH1431" s="20"/>
      <c r="II1431" s="20"/>
      <c r="IJ1431" s="20"/>
      <c r="IK1431" s="20"/>
      <c r="IL1431" s="20"/>
      <c r="IM1431" s="20"/>
      <c r="IN1431" s="20"/>
      <c r="IO1431" s="20"/>
      <c r="IP1431" s="20"/>
      <c r="IQ1431" s="20"/>
      <c r="IR1431" s="20"/>
      <c r="IS1431" s="20"/>
      <c r="IT1431" s="20"/>
      <c r="IU1431" s="20"/>
      <c r="IV1431" s="20"/>
      <c r="IW1431" s="20"/>
      <c r="IX1431" s="20"/>
      <c r="IY1431" s="20"/>
      <c r="IZ1431" s="20"/>
      <c r="JA1431" s="20"/>
      <c r="JB1431" s="20"/>
      <c r="JC1431" s="20"/>
      <c r="JD1431" s="20"/>
      <c r="JE1431" s="20"/>
      <c r="JF1431" s="20"/>
      <c r="JG1431" s="20"/>
      <c r="JH1431" s="20"/>
      <c r="JI1431" s="20"/>
      <c r="JJ1431" s="20"/>
      <c r="JK1431" s="20"/>
      <c r="JL1431" s="20"/>
      <c r="JM1431" s="20"/>
      <c r="JN1431" s="20"/>
      <c r="JO1431" s="20"/>
      <c r="JP1431" s="20"/>
      <c r="JQ1431" s="20"/>
      <c r="JR1431" s="20"/>
      <c r="JS1431" s="20"/>
      <c r="JT1431" s="20"/>
      <c r="JU1431" s="20"/>
      <c r="JV1431" s="20"/>
      <c r="JW1431" s="20"/>
      <c r="JX1431" s="20"/>
      <c r="JY1431" s="20"/>
      <c r="JZ1431" s="20"/>
      <c r="KA1431" s="20"/>
      <c r="KB1431" s="20"/>
      <c r="KC1431" s="20"/>
      <c r="KD1431" s="20"/>
      <c r="KE1431" s="20"/>
      <c r="KF1431" s="20"/>
      <c r="KG1431" s="20"/>
      <c r="KH1431" s="20"/>
      <c r="KI1431" s="20"/>
      <c r="KJ1431" s="20"/>
      <c r="KK1431" s="20"/>
      <c r="KL1431" s="20"/>
      <c r="KM1431" s="20"/>
      <c r="KN1431" s="20"/>
      <c r="KO1431" s="20"/>
      <c r="KP1431" s="20"/>
      <c r="KQ1431" s="20"/>
      <c r="KR1431" s="20"/>
      <c r="KS1431"/>
      <c r="KT1431"/>
      <c r="KU1431"/>
    </row>
    <row r="1432" spans="1:307">
      <c r="A1432" s="197">
        <v>5466202</v>
      </c>
      <c r="B1432" s="42">
        <v>7202</v>
      </c>
      <c r="C1432" s="1"/>
      <c r="D1432" s="1" t="s">
        <v>58195</v>
      </c>
      <c r="E1432" s="1"/>
      <c r="F1432" s="1" t="s">
        <v>58196</v>
      </c>
      <c r="G1432" s="1"/>
      <c r="H1432" s="1"/>
      <c r="I1432" s="1"/>
      <c r="J1432" s="1"/>
      <c r="K1432" s="59">
        <v>10</v>
      </c>
      <c r="L1432" s="31"/>
      <c r="M1432" s="30"/>
      <c r="N1432" s="53">
        <v>1617</v>
      </c>
      <c r="O1432" s="31" t="s">
        <v>58154</v>
      </c>
      <c r="P1432" s="77"/>
      <c r="Q1432" s="1"/>
      <c r="R1432" s="30" t="s">
        <v>57571</v>
      </c>
      <c r="S1432" s="57"/>
      <c r="T1432" s="1"/>
      <c r="U1432" s="1"/>
      <c r="W1432">
        <v>-1500</v>
      </c>
      <c r="X1432" s="59">
        <v>1498</v>
      </c>
      <c r="Y1432" s="59">
        <f t="shared" si="76"/>
        <v>819.11636045494311</v>
      </c>
      <c r="Z1432" s="59"/>
      <c r="AA1432" s="59" t="s">
        <v>57572</v>
      </c>
      <c r="AB1432" s="59">
        <v>35</v>
      </c>
      <c r="AC1432" s="59">
        <v>41</v>
      </c>
      <c r="AD1432" s="59">
        <v>0</v>
      </c>
      <c r="AE1432" s="48" t="s">
        <v>56287</v>
      </c>
      <c r="AF1432" s="59">
        <v>4</v>
      </c>
      <c r="AG1432" s="59">
        <v>5</v>
      </c>
      <c r="AH1432" s="59">
        <v>0</v>
      </c>
      <c r="AI1432" s="59" t="s">
        <v>19</v>
      </c>
      <c r="AJ1432" s="94">
        <v>35.683332999999998</v>
      </c>
      <c r="AK1432" s="94">
        <v>-4.0833329999999997</v>
      </c>
      <c r="AL1432" s="30" t="s">
        <v>57570</v>
      </c>
    </row>
    <row r="1433" spans="1:307">
      <c r="A1433" s="197">
        <v>5466203</v>
      </c>
      <c r="B1433" s="42">
        <v>7203</v>
      </c>
      <c r="C1433" s="1"/>
      <c r="D1433" s="1" t="s">
        <v>58195</v>
      </c>
      <c r="E1433" s="1"/>
      <c r="F1433" s="1" t="s">
        <v>58196</v>
      </c>
      <c r="G1433" s="1"/>
      <c r="H1433" s="1"/>
      <c r="I1433" s="1"/>
      <c r="J1433" s="1"/>
      <c r="K1433" s="59">
        <v>19</v>
      </c>
      <c r="L1433" s="31"/>
      <c r="M1433" s="30"/>
      <c r="N1433" s="53">
        <v>1630</v>
      </c>
      <c r="O1433" s="31" t="s">
        <v>58154</v>
      </c>
      <c r="P1433" s="77"/>
      <c r="Q1433" s="1"/>
      <c r="R1433" s="30" t="s">
        <v>57571</v>
      </c>
      <c r="S1433" s="57"/>
      <c r="T1433" s="1"/>
      <c r="U1433" s="1"/>
      <c r="W1433">
        <v>-1500</v>
      </c>
      <c r="X1433" s="59">
        <v>1498</v>
      </c>
      <c r="Y1433" s="59">
        <f t="shared" si="76"/>
        <v>819.11636045494311</v>
      </c>
      <c r="Z1433" s="59"/>
      <c r="AA1433" s="59">
        <v>40</v>
      </c>
      <c r="AB1433" s="59">
        <v>35</v>
      </c>
      <c r="AC1433" s="59">
        <v>41</v>
      </c>
      <c r="AD1433" s="59">
        <v>0</v>
      </c>
      <c r="AE1433" s="48" t="s">
        <v>56287</v>
      </c>
      <c r="AF1433" s="59">
        <v>4</v>
      </c>
      <c r="AG1433" s="59">
        <v>5</v>
      </c>
      <c r="AH1433" s="59">
        <v>0</v>
      </c>
      <c r="AI1433" s="59" t="s">
        <v>19</v>
      </c>
      <c r="AJ1433" s="94">
        <v>35.683332999999998</v>
      </c>
      <c r="AK1433" s="94">
        <v>-4.0833329999999997</v>
      </c>
      <c r="AL1433" s="30" t="s">
        <v>57570</v>
      </c>
    </row>
    <row r="1434" spans="1:307">
      <c r="A1434" s="197">
        <v>5466204</v>
      </c>
      <c r="B1434" s="42">
        <v>7204</v>
      </c>
      <c r="C1434" s="1"/>
      <c r="D1434" s="1" t="s">
        <v>58195</v>
      </c>
      <c r="E1434" s="1"/>
      <c r="F1434" s="1" t="s">
        <v>58196</v>
      </c>
      <c r="G1434" s="1"/>
      <c r="H1434" s="1"/>
      <c r="I1434" s="1"/>
      <c r="J1434" s="1"/>
      <c r="K1434" s="59">
        <v>9</v>
      </c>
      <c r="L1434" s="31"/>
      <c r="M1434" s="30"/>
      <c r="N1434" s="53">
        <v>1636</v>
      </c>
      <c r="O1434" s="31" t="s">
        <v>58154</v>
      </c>
      <c r="P1434" s="77"/>
      <c r="Q1434" s="1"/>
      <c r="R1434" s="30" t="s">
        <v>57571</v>
      </c>
      <c r="S1434" s="57"/>
      <c r="T1434" s="1"/>
      <c r="U1434" s="1"/>
      <c r="W1434">
        <v>-1500</v>
      </c>
      <c r="X1434" s="59">
        <v>1498</v>
      </c>
      <c r="Y1434" s="59">
        <f t="shared" si="76"/>
        <v>819.11636045494311</v>
      </c>
      <c r="Z1434" s="59"/>
      <c r="AA1434" s="59">
        <v>80</v>
      </c>
      <c r="AB1434" s="59">
        <v>35</v>
      </c>
      <c r="AC1434" s="59">
        <v>41</v>
      </c>
      <c r="AD1434" s="59">
        <v>0</v>
      </c>
      <c r="AE1434" s="48" t="s">
        <v>56287</v>
      </c>
      <c r="AF1434" s="59">
        <v>4</v>
      </c>
      <c r="AG1434" s="59">
        <v>5</v>
      </c>
      <c r="AH1434" s="59">
        <v>0</v>
      </c>
      <c r="AI1434" s="59" t="s">
        <v>19</v>
      </c>
      <c r="AJ1434" s="94">
        <v>35.683332999999998</v>
      </c>
      <c r="AK1434" s="94">
        <v>-4.0833329999999997</v>
      </c>
      <c r="AL1434" s="30" t="s">
        <v>57570</v>
      </c>
    </row>
    <row r="1435" spans="1:307">
      <c r="A1435" s="197">
        <v>5466205</v>
      </c>
      <c r="B1435" s="42">
        <v>7205</v>
      </c>
      <c r="C1435" s="1"/>
      <c r="D1435" s="1" t="s">
        <v>58195</v>
      </c>
      <c r="E1435" s="1"/>
      <c r="F1435" s="1" t="s">
        <v>58196</v>
      </c>
      <c r="G1435" s="1"/>
      <c r="H1435" s="1"/>
      <c r="I1435" s="1"/>
      <c r="J1435" s="1"/>
      <c r="K1435" s="59">
        <v>3</v>
      </c>
      <c r="L1435" s="31"/>
      <c r="M1435" s="30"/>
      <c r="N1435" s="53">
        <v>1646</v>
      </c>
      <c r="O1435" s="31" t="s">
        <v>58154</v>
      </c>
      <c r="P1435" s="77"/>
      <c r="Q1435" s="1"/>
      <c r="R1435" s="30" t="s">
        <v>57571</v>
      </c>
      <c r="S1435" s="57"/>
      <c r="T1435" s="1"/>
      <c r="U1435" s="1"/>
      <c r="W1435">
        <v>-1500</v>
      </c>
      <c r="X1435" s="59">
        <v>1498</v>
      </c>
      <c r="Y1435" s="59">
        <f t="shared" si="76"/>
        <v>819.11636045494311</v>
      </c>
      <c r="Z1435" s="59"/>
      <c r="AA1435" s="59">
        <v>160</v>
      </c>
      <c r="AB1435" s="59">
        <v>35</v>
      </c>
      <c r="AC1435" s="59">
        <v>41</v>
      </c>
      <c r="AD1435" s="59">
        <v>0</v>
      </c>
      <c r="AE1435" s="48" t="s">
        <v>56287</v>
      </c>
      <c r="AF1435" s="59">
        <v>4</v>
      </c>
      <c r="AG1435" s="59">
        <v>5</v>
      </c>
      <c r="AH1435" s="59">
        <v>0</v>
      </c>
      <c r="AI1435" s="59" t="s">
        <v>19</v>
      </c>
      <c r="AJ1435" s="94">
        <v>35.683332999999998</v>
      </c>
      <c r="AK1435" s="94">
        <v>-4.0833329999999997</v>
      </c>
      <c r="AL1435" s="30" t="s">
        <v>57570</v>
      </c>
    </row>
    <row r="1436" spans="1:307">
      <c r="A1436" s="197">
        <v>5466206</v>
      </c>
      <c r="B1436" s="42">
        <v>7206</v>
      </c>
      <c r="C1436" s="1"/>
      <c r="D1436" s="1" t="s">
        <v>58571</v>
      </c>
      <c r="E1436" s="1"/>
      <c r="F1436" s="1" t="s">
        <v>58571</v>
      </c>
      <c r="G1436" s="1"/>
      <c r="H1436" s="1"/>
      <c r="I1436" s="1"/>
      <c r="J1436" s="1"/>
      <c r="K1436" s="59">
        <v>3</v>
      </c>
      <c r="L1436" s="31"/>
      <c r="M1436" s="30"/>
      <c r="N1436" s="53">
        <v>648</v>
      </c>
      <c r="O1436" s="31"/>
      <c r="P1436" s="70">
        <v>17240</v>
      </c>
      <c r="Q1436" s="1" t="s">
        <v>57647</v>
      </c>
      <c r="R1436" s="30" t="s">
        <v>57500</v>
      </c>
      <c r="S1436" s="57" t="s">
        <v>57501</v>
      </c>
      <c r="U1436" s="1"/>
      <c r="W1436">
        <v>-3021</v>
      </c>
      <c r="X1436" s="59">
        <f>Y1436*1.8288</f>
        <v>2267.712</v>
      </c>
      <c r="Y1436" s="59">
        <v>1240</v>
      </c>
      <c r="Z1436" s="59"/>
      <c r="AA1436" s="59"/>
      <c r="AB1436" s="59">
        <v>28</v>
      </c>
      <c r="AC1436" s="59">
        <v>53</v>
      </c>
      <c r="AD1436" s="59">
        <v>0</v>
      </c>
      <c r="AE1436" s="48" t="s">
        <v>20</v>
      </c>
      <c r="AF1436" s="59">
        <v>170</v>
      </c>
      <c r="AG1436" s="59">
        <v>0</v>
      </c>
      <c r="AH1436" s="59">
        <v>0</v>
      </c>
      <c r="AI1436" s="59" t="s">
        <v>56301</v>
      </c>
      <c r="AJ1436" s="94">
        <v>-28.883333</v>
      </c>
      <c r="AK1436" s="94">
        <v>170</v>
      </c>
      <c r="AL1436" s="30" t="s">
        <v>57499</v>
      </c>
    </row>
    <row r="1437" spans="1:307">
      <c r="A1437" s="197">
        <v>5466207</v>
      </c>
      <c r="B1437" s="42">
        <v>7207</v>
      </c>
      <c r="C1437" s="1"/>
      <c r="D1437" s="1" t="s">
        <v>58571</v>
      </c>
      <c r="E1437" s="1"/>
      <c r="F1437" s="1" t="s">
        <v>58571</v>
      </c>
      <c r="G1437" s="1"/>
      <c r="H1437" s="1"/>
      <c r="I1437" s="1" t="s">
        <v>57220</v>
      </c>
      <c r="J1437" s="1"/>
      <c r="K1437" s="59">
        <v>10</v>
      </c>
      <c r="L1437" s="31"/>
      <c r="M1437" s="30"/>
      <c r="N1437" s="53">
        <v>865</v>
      </c>
      <c r="O1437" s="31" t="s">
        <v>58031</v>
      </c>
      <c r="P1437" s="72">
        <v>17348</v>
      </c>
      <c r="Q1437" s="1" t="s">
        <v>57511</v>
      </c>
      <c r="R1437" s="30" t="s">
        <v>57454</v>
      </c>
      <c r="S1437" s="57" t="s">
        <v>57453</v>
      </c>
      <c r="T1437" s="1"/>
      <c r="U1437" s="1"/>
      <c r="W1437">
        <v>-3182</v>
      </c>
      <c r="X1437" s="59">
        <v>3000</v>
      </c>
      <c r="Y1437" s="59">
        <f>X1437/1.8288</f>
        <v>1640.4199475065616</v>
      </c>
      <c r="Z1437" s="59"/>
      <c r="AA1437" s="59" t="s">
        <v>57455</v>
      </c>
      <c r="AB1437" s="59">
        <v>21</v>
      </c>
      <c r="AC1437" s="59">
        <v>12</v>
      </c>
      <c r="AD1437" s="59">
        <v>0</v>
      </c>
      <c r="AE1437" s="48" t="s">
        <v>56287</v>
      </c>
      <c r="AF1437" s="59">
        <v>45</v>
      </c>
      <c r="AG1437" s="59">
        <v>21</v>
      </c>
      <c r="AH1437" s="59">
        <v>0</v>
      </c>
      <c r="AI1437" s="59" t="s">
        <v>19</v>
      </c>
      <c r="AJ1437" s="94">
        <v>21.2</v>
      </c>
      <c r="AK1437" s="94">
        <v>-45.35</v>
      </c>
      <c r="AL1437" s="30" t="s">
        <v>56277</v>
      </c>
    </row>
    <row r="1438" spans="1:307">
      <c r="A1438" s="197">
        <v>5466209</v>
      </c>
      <c r="B1438" s="42">
        <v>7209</v>
      </c>
      <c r="C1438" s="1"/>
      <c r="D1438" s="1" t="s">
        <v>58571</v>
      </c>
      <c r="E1438" s="1"/>
      <c r="F1438" s="1" t="s">
        <v>58571</v>
      </c>
      <c r="G1438" s="1"/>
      <c r="H1438" s="1"/>
      <c r="I1438" s="1"/>
      <c r="J1438" s="1"/>
      <c r="K1438" s="59">
        <v>4</v>
      </c>
      <c r="L1438" s="31"/>
      <c r="M1438" s="30"/>
      <c r="N1438" s="53">
        <v>1146</v>
      </c>
      <c r="O1438" s="31" t="s">
        <v>58838</v>
      </c>
      <c r="P1438" s="70">
        <v>15861</v>
      </c>
      <c r="Q1438" s="1" t="s">
        <v>57680</v>
      </c>
      <c r="R1438" s="53">
        <v>109</v>
      </c>
      <c r="S1438" s="30" t="s">
        <v>58839</v>
      </c>
      <c r="T1438" s="1"/>
      <c r="W1438">
        <v>-5</v>
      </c>
      <c r="X1438" s="193">
        <f>Z1438*0.3048</f>
        <v>82.296000000000006</v>
      </c>
      <c r="Y1438" s="59">
        <f>X1438/1.8288</f>
        <v>45.000000000000007</v>
      </c>
      <c r="Z1438" s="194">
        <v>270</v>
      </c>
      <c r="AA1438" s="34"/>
      <c r="AB1438" s="61">
        <v>4</v>
      </c>
      <c r="AC1438" s="61">
        <v>48</v>
      </c>
      <c r="AD1438" s="61">
        <v>18</v>
      </c>
      <c r="AE1438" s="1" t="s">
        <v>56287</v>
      </c>
      <c r="AF1438" s="1" t="s">
        <v>58323</v>
      </c>
      <c r="AG1438" s="1" t="s">
        <v>58499</v>
      </c>
      <c r="AH1438" s="1" t="s">
        <v>56283</v>
      </c>
      <c r="AI1438" s="1" t="s">
        <v>56301</v>
      </c>
      <c r="AJ1438" s="62">
        <v>4.8049999999999997</v>
      </c>
      <c r="AK1438" s="62">
        <v>118.62</v>
      </c>
      <c r="AL1438" s="1" t="s">
        <v>58453</v>
      </c>
    </row>
    <row r="1439" spans="1:307">
      <c r="A1439" s="197">
        <v>5466210</v>
      </c>
      <c r="B1439" s="42">
        <v>7210</v>
      </c>
      <c r="C1439" s="1"/>
      <c r="D1439" s="1" t="s">
        <v>58571</v>
      </c>
      <c r="E1439" s="1"/>
      <c r="F1439" s="1" t="s">
        <v>58571</v>
      </c>
      <c r="G1439" s="1"/>
      <c r="H1439" s="1"/>
      <c r="I1439" s="1"/>
      <c r="J1439" s="1"/>
      <c r="K1439" s="59">
        <v>3</v>
      </c>
      <c r="L1439" s="31"/>
      <c r="M1439" s="30"/>
      <c r="N1439" s="53">
        <v>718</v>
      </c>
      <c r="O1439" s="31" t="s">
        <v>56624</v>
      </c>
      <c r="P1439" s="70">
        <v>36515</v>
      </c>
      <c r="Q1439" s="1" t="s">
        <v>56672</v>
      </c>
      <c r="R1439" s="30"/>
      <c r="S1439" s="57" t="s">
        <v>57446</v>
      </c>
      <c r="T1439" s="1"/>
      <c r="U1439" s="1"/>
      <c r="W1439">
        <v>-4057</v>
      </c>
      <c r="X1439" s="59">
        <f>Y1439*1.8288</f>
        <v>4187.9520000000002</v>
      </c>
      <c r="Y1439" s="59">
        <v>2290</v>
      </c>
      <c r="Z1439" s="59"/>
      <c r="AA1439" s="59"/>
      <c r="AB1439" s="59">
        <v>9</v>
      </c>
      <c r="AC1439" s="59">
        <v>41</v>
      </c>
      <c r="AD1439" s="59">
        <v>0</v>
      </c>
      <c r="AE1439" s="48" t="s">
        <v>20</v>
      </c>
      <c r="AF1439" s="59">
        <v>174</v>
      </c>
      <c r="AG1439" s="59">
        <v>37</v>
      </c>
      <c r="AH1439" s="59">
        <v>30</v>
      </c>
      <c r="AI1439" s="59" t="s">
        <v>19</v>
      </c>
      <c r="AJ1439" s="94">
        <v>-9.6833329999999993</v>
      </c>
      <c r="AK1439" s="94">
        <v>-174.625</v>
      </c>
      <c r="AL1439" s="30" t="s">
        <v>23</v>
      </c>
    </row>
    <row r="1440" spans="1:307">
      <c r="A1440" s="197">
        <v>5466211</v>
      </c>
      <c r="B1440" s="42">
        <v>7211</v>
      </c>
      <c r="C1440" s="1"/>
      <c r="D1440" s="1" t="s">
        <v>58571</v>
      </c>
      <c r="E1440" s="1"/>
      <c r="F1440" s="1" t="s">
        <v>58571</v>
      </c>
      <c r="G1440" s="1"/>
      <c r="H1440" s="1"/>
      <c r="I1440" s="1"/>
      <c r="J1440" s="1"/>
      <c r="K1440" s="59">
        <v>7</v>
      </c>
      <c r="L1440" s="31"/>
      <c r="M1440" s="30"/>
      <c r="N1440" s="53">
        <v>608</v>
      </c>
      <c r="O1440" s="31"/>
      <c r="P1440" s="70">
        <v>17273</v>
      </c>
      <c r="Q1440" s="1" t="s">
        <v>57506</v>
      </c>
      <c r="R1440" s="30" t="s">
        <v>58256</v>
      </c>
      <c r="S1440" s="57" t="s">
        <v>57474</v>
      </c>
      <c r="T1440" s="1"/>
      <c r="U1440" s="1"/>
      <c r="W1440">
        <v>-124</v>
      </c>
      <c r="X1440" s="59">
        <f>Y1440*1.8288</f>
        <v>868.68</v>
      </c>
      <c r="Y1440" s="59">
        <v>475</v>
      </c>
      <c r="Z1440" s="59"/>
      <c r="AA1440" s="59"/>
      <c r="AB1440" s="59">
        <v>20</v>
      </c>
      <c r="AC1440" s="59">
        <v>57</v>
      </c>
      <c r="AD1440" s="59">
        <v>0</v>
      </c>
      <c r="AE1440" s="48" t="s">
        <v>20</v>
      </c>
      <c r="AF1440" s="59">
        <v>175</v>
      </c>
      <c r="AG1440" s="59">
        <v>14</v>
      </c>
      <c r="AH1440" s="59">
        <v>0</v>
      </c>
      <c r="AI1440" s="59" t="s">
        <v>19</v>
      </c>
      <c r="AJ1440" s="94">
        <v>-20.95</v>
      </c>
      <c r="AK1440" s="94">
        <v>-175.23333299999999</v>
      </c>
      <c r="AL1440" s="30" t="s">
        <v>57475</v>
      </c>
    </row>
    <row r="1441" spans="1:307">
      <c r="A1441" s="197">
        <v>5466212</v>
      </c>
      <c r="B1441" s="42">
        <v>7212</v>
      </c>
      <c r="C1441" s="1"/>
      <c r="D1441" s="1" t="s">
        <v>58571</v>
      </c>
      <c r="E1441" s="1"/>
      <c r="F1441" s="1" t="s">
        <v>58571</v>
      </c>
      <c r="G1441" s="1"/>
      <c r="H1441" s="1"/>
      <c r="I1441" s="1"/>
      <c r="J1441" s="1"/>
      <c r="K1441" s="59">
        <v>12</v>
      </c>
      <c r="L1441" s="31"/>
      <c r="M1441" s="30"/>
      <c r="N1441" s="40">
        <v>1145</v>
      </c>
      <c r="O1441" s="31" t="s">
        <v>58449</v>
      </c>
      <c r="P1441" s="70">
        <v>15857</v>
      </c>
      <c r="Q1441" s="1" t="s">
        <v>57680</v>
      </c>
      <c r="R1441" s="53">
        <v>105</v>
      </c>
      <c r="S1441" s="30" t="s">
        <v>58451</v>
      </c>
      <c r="T1441" s="1"/>
      <c r="U1441" s="1" t="s">
        <v>58450</v>
      </c>
      <c r="W1441">
        <v>-4</v>
      </c>
      <c r="X1441" s="193">
        <f>Z1441*0.3048</f>
        <v>76.809600000000003</v>
      </c>
      <c r="Y1441" s="59">
        <f t="shared" ref="Y1441:Y1452" si="77">X1441/1.8288</f>
        <v>42</v>
      </c>
      <c r="Z1441" s="194">
        <v>252</v>
      </c>
      <c r="AA1441" s="34"/>
      <c r="AB1441" s="59">
        <v>4</v>
      </c>
      <c r="AC1441" s="59">
        <v>51</v>
      </c>
      <c r="AD1441" s="59">
        <v>0</v>
      </c>
      <c r="AE1441" s="1" t="s">
        <v>56287</v>
      </c>
      <c r="AF1441" s="59">
        <v>118</v>
      </c>
      <c r="AG1441" s="59">
        <v>35</v>
      </c>
      <c r="AH1441" s="59">
        <v>6</v>
      </c>
      <c r="AI1441" s="47" t="s">
        <v>56301</v>
      </c>
      <c r="AJ1441" s="94">
        <v>4.8499999999999996</v>
      </c>
      <c r="AK1441" s="94">
        <v>118.58499999999999</v>
      </c>
      <c r="AL1441" s="1" t="s">
        <v>58453</v>
      </c>
    </row>
    <row r="1442" spans="1:307">
      <c r="A1442" s="197">
        <v>5466213</v>
      </c>
      <c r="B1442" s="42">
        <v>7213</v>
      </c>
      <c r="C1442" s="1"/>
      <c r="D1442" s="1" t="s">
        <v>58571</v>
      </c>
      <c r="E1442" s="1"/>
      <c r="F1442" s="1" t="s">
        <v>58571</v>
      </c>
      <c r="G1442" s="1"/>
      <c r="H1442" s="1"/>
      <c r="I1442" s="1"/>
      <c r="J1442" s="1"/>
      <c r="K1442" s="59">
        <v>37</v>
      </c>
      <c r="L1442" s="31"/>
      <c r="M1442" s="30"/>
      <c r="N1442" s="53">
        <v>1624</v>
      </c>
      <c r="O1442" s="31" t="s">
        <v>58154</v>
      </c>
      <c r="P1442" s="77"/>
      <c r="Q1442" s="1"/>
      <c r="R1442" s="30" t="s">
        <v>57571</v>
      </c>
      <c r="S1442" s="57"/>
      <c r="T1442" s="1"/>
      <c r="U1442" s="1"/>
      <c r="W1442">
        <v>-1500</v>
      </c>
      <c r="X1442" s="59">
        <v>1498</v>
      </c>
      <c r="Y1442" s="59">
        <f t="shared" si="77"/>
        <v>819.11636045494311</v>
      </c>
      <c r="Z1442" s="59"/>
      <c r="AA1442" s="59" t="s">
        <v>57572</v>
      </c>
      <c r="AB1442" s="59">
        <v>35</v>
      </c>
      <c r="AC1442" s="59">
        <v>41</v>
      </c>
      <c r="AD1442" s="59">
        <v>0</v>
      </c>
      <c r="AE1442" s="48" t="s">
        <v>56287</v>
      </c>
      <c r="AF1442" s="59">
        <v>4</v>
      </c>
      <c r="AG1442" s="59">
        <v>5</v>
      </c>
      <c r="AH1442" s="59">
        <v>0</v>
      </c>
      <c r="AI1442" s="59" t="s">
        <v>19</v>
      </c>
      <c r="AJ1442" s="94">
        <v>35.683332999999998</v>
      </c>
      <c r="AK1442" s="94">
        <v>-4.0833329999999997</v>
      </c>
      <c r="AL1442" s="30" t="s">
        <v>57570</v>
      </c>
    </row>
    <row r="1443" spans="1:307">
      <c r="A1443" s="197">
        <v>5466214</v>
      </c>
      <c r="B1443" s="42">
        <v>7214</v>
      </c>
      <c r="C1443" s="1"/>
      <c r="D1443" s="1" t="s">
        <v>58571</v>
      </c>
      <c r="E1443" s="1"/>
      <c r="F1443" s="1" t="s">
        <v>58571</v>
      </c>
      <c r="G1443" s="1"/>
      <c r="H1443" s="1"/>
      <c r="I1443" s="1"/>
      <c r="J1443" s="1"/>
      <c r="K1443" s="59">
        <v>38</v>
      </c>
      <c r="L1443" s="31"/>
      <c r="M1443" s="30"/>
      <c r="N1443" s="53">
        <v>1632</v>
      </c>
      <c r="O1443" s="31" t="s">
        <v>58154</v>
      </c>
      <c r="P1443" s="77"/>
      <c r="Q1443" s="1"/>
      <c r="R1443" s="30" t="s">
        <v>57571</v>
      </c>
      <c r="S1443" s="57"/>
      <c r="T1443" s="1"/>
      <c r="U1443" s="1"/>
      <c r="W1443">
        <v>-1500</v>
      </c>
      <c r="X1443" s="59">
        <v>1498</v>
      </c>
      <c r="Y1443" s="59">
        <f t="shared" si="77"/>
        <v>819.11636045494311</v>
      </c>
      <c r="Z1443" s="59"/>
      <c r="AA1443" s="59">
        <v>40</v>
      </c>
      <c r="AB1443" s="59">
        <v>35</v>
      </c>
      <c r="AC1443" s="59">
        <v>41</v>
      </c>
      <c r="AD1443" s="59">
        <v>0</v>
      </c>
      <c r="AE1443" s="48" t="s">
        <v>56287</v>
      </c>
      <c r="AF1443" s="59">
        <v>4</v>
      </c>
      <c r="AG1443" s="59">
        <v>5</v>
      </c>
      <c r="AH1443" s="59">
        <v>0</v>
      </c>
      <c r="AI1443" s="59" t="s">
        <v>19</v>
      </c>
      <c r="AJ1443" s="94">
        <v>35.683332999999998</v>
      </c>
      <c r="AK1443" s="94">
        <v>-4.0833329999999997</v>
      </c>
      <c r="AL1443" s="30" t="s">
        <v>57570</v>
      </c>
    </row>
    <row r="1444" spans="1:307">
      <c r="A1444" s="197">
        <v>5466215</v>
      </c>
      <c r="B1444" s="42">
        <v>7215</v>
      </c>
      <c r="C1444" s="1"/>
      <c r="D1444" s="1" t="s">
        <v>58571</v>
      </c>
      <c r="E1444" s="1"/>
      <c r="F1444" s="1" t="s">
        <v>58571</v>
      </c>
      <c r="G1444" s="1"/>
      <c r="H1444" s="1" t="s">
        <v>58835</v>
      </c>
      <c r="I1444" s="1"/>
      <c r="J1444" s="1"/>
      <c r="K1444" s="59">
        <v>43</v>
      </c>
      <c r="L1444" s="31"/>
      <c r="M1444" s="30"/>
      <c r="N1444" s="53">
        <v>1633</v>
      </c>
      <c r="O1444" s="31" t="s">
        <v>58154</v>
      </c>
      <c r="P1444" s="77"/>
      <c r="Q1444" s="1"/>
      <c r="R1444" s="30" t="s">
        <v>57571</v>
      </c>
      <c r="S1444" s="57"/>
      <c r="T1444" s="1"/>
      <c r="U1444" s="1"/>
      <c r="W1444">
        <v>-1500</v>
      </c>
      <c r="X1444" s="59">
        <v>1498</v>
      </c>
      <c r="Y1444" s="59">
        <f t="shared" si="77"/>
        <v>819.11636045494311</v>
      </c>
      <c r="Z1444" s="59"/>
      <c r="AA1444" s="59">
        <v>80</v>
      </c>
      <c r="AB1444" s="59">
        <v>35</v>
      </c>
      <c r="AC1444" s="59">
        <v>41</v>
      </c>
      <c r="AD1444" s="59">
        <v>0</v>
      </c>
      <c r="AE1444" s="48" t="s">
        <v>56287</v>
      </c>
      <c r="AF1444" s="59">
        <v>4</v>
      </c>
      <c r="AG1444" s="59">
        <v>5</v>
      </c>
      <c r="AH1444" s="59">
        <v>0</v>
      </c>
      <c r="AI1444" s="59" t="s">
        <v>19</v>
      </c>
      <c r="AJ1444" s="94">
        <v>35.683332999999998</v>
      </c>
      <c r="AK1444" s="94">
        <v>-4.0833329999999997</v>
      </c>
      <c r="AL1444" s="30" t="s">
        <v>57570</v>
      </c>
      <c r="KT1444" s="20"/>
      <c r="KU1444" s="20"/>
    </row>
    <row r="1445" spans="1:307">
      <c r="A1445" s="197">
        <v>5466216</v>
      </c>
      <c r="B1445" s="42">
        <v>7216</v>
      </c>
      <c r="C1445" s="1"/>
      <c r="D1445" s="1" t="s">
        <v>58571</v>
      </c>
      <c r="E1445" s="1"/>
      <c r="F1445" s="1" t="s">
        <v>58571</v>
      </c>
      <c r="G1445" s="1"/>
      <c r="H1445" s="1"/>
      <c r="I1445" s="1"/>
      <c r="J1445" s="1"/>
      <c r="K1445" s="59">
        <v>41</v>
      </c>
      <c r="L1445" s="31"/>
      <c r="M1445" s="30"/>
      <c r="N1445" s="53">
        <v>1641</v>
      </c>
      <c r="O1445" s="31" t="s">
        <v>58154</v>
      </c>
      <c r="P1445" s="77"/>
      <c r="Q1445" s="1"/>
      <c r="R1445" s="30" t="s">
        <v>57571</v>
      </c>
      <c r="S1445" s="57"/>
      <c r="T1445" s="1"/>
      <c r="U1445" s="1"/>
      <c r="W1445">
        <v>-1500</v>
      </c>
      <c r="X1445" s="59">
        <v>1498</v>
      </c>
      <c r="Y1445" s="59">
        <f t="shared" si="77"/>
        <v>819.11636045494311</v>
      </c>
      <c r="Z1445" s="59"/>
      <c r="AA1445" s="59">
        <v>160</v>
      </c>
      <c r="AB1445" s="59">
        <v>35</v>
      </c>
      <c r="AC1445" s="59">
        <v>41</v>
      </c>
      <c r="AD1445" s="59">
        <v>0</v>
      </c>
      <c r="AE1445" s="48" t="s">
        <v>56287</v>
      </c>
      <c r="AF1445" s="59">
        <v>4</v>
      </c>
      <c r="AG1445" s="59">
        <v>5</v>
      </c>
      <c r="AH1445" s="59">
        <v>0</v>
      </c>
      <c r="AI1445" s="59" t="s">
        <v>19</v>
      </c>
      <c r="AJ1445" s="94">
        <v>35.683332999999998</v>
      </c>
      <c r="AK1445" s="94">
        <v>-4.0833329999999997</v>
      </c>
      <c r="AL1445" s="30" t="s">
        <v>57570</v>
      </c>
    </row>
    <row r="1446" spans="1:307">
      <c r="A1446" s="197">
        <v>5466217</v>
      </c>
      <c r="B1446" s="42">
        <v>7217</v>
      </c>
      <c r="C1446" s="1"/>
      <c r="D1446" s="1" t="s">
        <v>58571</v>
      </c>
      <c r="E1446" s="1"/>
      <c r="F1446" s="1" t="s">
        <v>58571</v>
      </c>
      <c r="G1446" s="1"/>
      <c r="H1446" s="1"/>
      <c r="I1446" s="1"/>
      <c r="J1446" s="1"/>
      <c r="K1446" s="59">
        <v>30</v>
      </c>
      <c r="L1446" s="31"/>
      <c r="M1446" s="30"/>
      <c r="N1446" s="53">
        <v>1654</v>
      </c>
      <c r="O1446" s="31" t="s">
        <v>58154</v>
      </c>
      <c r="P1446" s="77"/>
      <c r="Q1446" s="1"/>
      <c r="R1446" s="30" t="s">
        <v>57571</v>
      </c>
      <c r="S1446" s="57"/>
      <c r="T1446" s="1"/>
      <c r="U1446" s="1"/>
      <c r="W1446">
        <v>-1500</v>
      </c>
      <c r="X1446" s="59">
        <v>1498</v>
      </c>
      <c r="Y1446" s="59">
        <f t="shared" si="77"/>
        <v>819.11636045494311</v>
      </c>
      <c r="Z1446" s="59"/>
      <c r="AA1446" s="59">
        <v>240</v>
      </c>
      <c r="AB1446" s="59">
        <v>35</v>
      </c>
      <c r="AC1446" s="59">
        <v>41</v>
      </c>
      <c r="AD1446" s="59">
        <v>0</v>
      </c>
      <c r="AE1446" s="48" t="s">
        <v>56287</v>
      </c>
      <c r="AF1446" s="59">
        <v>4</v>
      </c>
      <c r="AG1446" s="59">
        <v>5</v>
      </c>
      <c r="AH1446" s="59">
        <v>0</v>
      </c>
      <c r="AI1446" s="59" t="s">
        <v>19</v>
      </c>
      <c r="AJ1446" s="94">
        <v>35.683332999999998</v>
      </c>
      <c r="AK1446" s="94">
        <v>-4.0833329999999997</v>
      </c>
      <c r="AL1446" s="30" t="s">
        <v>57570</v>
      </c>
    </row>
    <row r="1447" spans="1:307">
      <c r="A1447" s="197">
        <v>5466218</v>
      </c>
      <c r="B1447" s="42">
        <v>7218</v>
      </c>
      <c r="C1447" s="1"/>
      <c r="D1447" s="1" t="s">
        <v>58571</v>
      </c>
      <c r="E1447" s="1"/>
      <c r="F1447" s="1" t="s">
        <v>58571</v>
      </c>
      <c r="G1447" s="1"/>
      <c r="H1447" s="1"/>
      <c r="I1447" s="1"/>
      <c r="J1447" s="1"/>
      <c r="K1447" s="59">
        <v>19</v>
      </c>
      <c r="L1447" s="31"/>
      <c r="M1447" s="30"/>
      <c r="N1447" s="53">
        <v>1660</v>
      </c>
      <c r="O1447" s="31" t="s">
        <v>58154</v>
      </c>
      <c r="P1447" s="77"/>
      <c r="Q1447" s="1"/>
      <c r="R1447" s="30" t="s">
        <v>57571</v>
      </c>
      <c r="S1447" s="57"/>
      <c r="T1447" s="1"/>
      <c r="U1447" s="1"/>
      <c r="W1447">
        <v>-1500</v>
      </c>
      <c r="X1447" s="59">
        <v>1498</v>
      </c>
      <c r="Y1447" s="59">
        <f t="shared" si="77"/>
        <v>819.11636045494311</v>
      </c>
      <c r="Z1447" s="59"/>
      <c r="AA1447" s="59">
        <v>340</v>
      </c>
      <c r="AB1447" s="59">
        <v>35</v>
      </c>
      <c r="AC1447" s="59">
        <v>41</v>
      </c>
      <c r="AD1447" s="59">
        <v>0</v>
      </c>
      <c r="AE1447" s="48" t="s">
        <v>56287</v>
      </c>
      <c r="AF1447" s="59">
        <v>4</v>
      </c>
      <c r="AG1447" s="59">
        <v>5</v>
      </c>
      <c r="AH1447" s="59">
        <v>0</v>
      </c>
      <c r="AI1447" s="59" t="s">
        <v>19</v>
      </c>
      <c r="AJ1447" s="94">
        <v>35.683332999999998</v>
      </c>
      <c r="AK1447" s="94">
        <v>-4.0833329999999997</v>
      </c>
      <c r="AL1447" s="30" t="s">
        <v>57570</v>
      </c>
    </row>
    <row r="1448" spans="1:307">
      <c r="A1448" s="197">
        <v>5466219</v>
      </c>
      <c r="B1448" s="42">
        <v>7219</v>
      </c>
      <c r="C1448" s="1"/>
      <c r="D1448" s="1" t="s">
        <v>58571</v>
      </c>
      <c r="E1448" s="1"/>
      <c r="F1448" s="1" t="s">
        <v>58571</v>
      </c>
      <c r="G1448" s="1"/>
      <c r="H1448" s="1"/>
      <c r="I1448" s="1"/>
      <c r="J1448" s="1"/>
      <c r="K1448" s="59">
        <v>42</v>
      </c>
      <c r="L1448" s="31"/>
      <c r="M1448" s="30"/>
      <c r="N1448" s="53">
        <v>1666</v>
      </c>
      <c r="O1448" s="31" t="s">
        <v>58154</v>
      </c>
      <c r="P1448" s="77"/>
      <c r="Q1448" s="1"/>
      <c r="R1448" s="30" t="s">
        <v>57571</v>
      </c>
      <c r="S1448" s="57"/>
      <c r="T1448" s="1"/>
      <c r="U1448" s="1"/>
      <c r="W1448">
        <v>-1500</v>
      </c>
      <c r="X1448" s="59">
        <v>1498</v>
      </c>
      <c r="Y1448" s="59">
        <f t="shared" si="77"/>
        <v>819.11636045494311</v>
      </c>
      <c r="Z1448" s="59"/>
      <c r="AA1448" s="59">
        <v>400</v>
      </c>
      <c r="AB1448" s="59">
        <v>35</v>
      </c>
      <c r="AC1448" s="59">
        <v>41</v>
      </c>
      <c r="AD1448" s="59">
        <v>0</v>
      </c>
      <c r="AE1448" s="48" t="s">
        <v>56287</v>
      </c>
      <c r="AF1448" s="59">
        <v>4</v>
      </c>
      <c r="AG1448" s="59">
        <v>5</v>
      </c>
      <c r="AH1448" s="59">
        <v>0</v>
      </c>
      <c r="AI1448" s="59" t="s">
        <v>19</v>
      </c>
      <c r="AJ1448" s="94">
        <v>35.683332999999998</v>
      </c>
      <c r="AK1448" s="94">
        <v>-4.0833329999999997</v>
      </c>
      <c r="AL1448" s="30" t="s">
        <v>57570</v>
      </c>
    </row>
    <row r="1449" spans="1:307">
      <c r="A1449" s="197">
        <v>5466220</v>
      </c>
      <c r="B1449" s="42">
        <v>7220</v>
      </c>
      <c r="C1449" s="1"/>
      <c r="D1449" s="1" t="s">
        <v>58571</v>
      </c>
      <c r="E1449" s="1"/>
      <c r="F1449" s="1" t="s">
        <v>58571</v>
      </c>
      <c r="G1449" s="1"/>
      <c r="H1449" s="1"/>
      <c r="I1449" s="1"/>
      <c r="J1449" s="1"/>
      <c r="K1449" s="59">
        <v>36</v>
      </c>
      <c r="L1449" s="31"/>
      <c r="M1449" s="30"/>
      <c r="N1449" s="53">
        <v>1669</v>
      </c>
      <c r="O1449" s="31" t="s">
        <v>58154</v>
      </c>
      <c r="P1449" s="77"/>
      <c r="Q1449" s="1"/>
      <c r="R1449" s="30" t="s">
        <v>57571</v>
      </c>
      <c r="S1449" s="57"/>
      <c r="T1449" s="1"/>
      <c r="U1449" s="1"/>
      <c r="W1449">
        <v>-1500</v>
      </c>
      <c r="X1449" s="59">
        <v>1498</v>
      </c>
      <c r="Y1449" s="59">
        <f t="shared" si="77"/>
        <v>819.11636045494311</v>
      </c>
      <c r="Z1449" s="59"/>
      <c r="AA1449" s="59">
        <v>420</v>
      </c>
      <c r="AB1449" s="59">
        <v>35</v>
      </c>
      <c r="AC1449" s="59">
        <v>41</v>
      </c>
      <c r="AD1449" s="59">
        <v>0</v>
      </c>
      <c r="AE1449" s="48" t="s">
        <v>56287</v>
      </c>
      <c r="AF1449" s="59">
        <v>4</v>
      </c>
      <c r="AG1449" s="59">
        <v>5</v>
      </c>
      <c r="AH1449" s="59">
        <v>0</v>
      </c>
      <c r="AI1449" s="59" t="s">
        <v>19</v>
      </c>
      <c r="AJ1449" s="94">
        <v>35.683332999999998</v>
      </c>
      <c r="AK1449" s="94">
        <v>-4.0833329999999997</v>
      </c>
      <c r="AL1449" s="30" t="s">
        <v>57570</v>
      </c>
      <c r="KS1449" s="20"/>
    </row>
    <row r="1450" spans="1:307">
      <c r="A1450" s="197">
        <v>5466221</v>
      </c>
      <c r="B1450" s="42">
        <v>7221</v>
      </c>
      <c r="C1450" s="1"/>
      <c r="D1450" s="1" t="s">
        <v>58571</v>
      </c>
      <c r="E1450" s="1"/>
      <c r="F1450" s="1" t="s">
        <v>58571</v>
      </c>
      <c r="G1450" s="1"/>
      <c r="H1450" s="1"/>
      <c r="I1450" s="1"/>
      <c r="J1450" s="1"/>
      <c r="K1450" s="59">
        <v>21</v>
      </c>
      <c r="L1450" s="31"/>
      <c r="M1450" s="30"/>
      <c r="N1450" s="53">
        <v>1672</v>
      </c>
      <c r="O1450" s="31" t="s">
        <v>58154</v>
      </c>
      <c r="P1450" s="77"/>
      <c r="Q1450" s="1"/>
      <c r="R1450" s="30" t="s">
        <v>57571</v>
      </c>
      <c r="S1450" s="57"/>
      <c r="T1450" s="1"/>
      <c r="U1450" s="1"/>
      <c r="W1450">
        <v>-1500</v>
      </c>
      <c r="X1450" s="59">
        <v>1498</v>
      </c>
      <c r="Y1450" s="59">
        <f t="shared" si="77"/>
        <v>819.11636045494311</v>
      </c>
      <c r="Z1450" s="59"/>
      <c r="AA1450" s="59">
        <v>440</v>
      </c>
      <c r="AB1450" s="59">
        <v>35</v>
      </c>
      <c r="AC1450" s="59">
        <v>41</v>
      </c>
      <c r="AD1450" s="59">
        <v>0</v>
      </c>
      <c r="AE1450" s="48" t="s">
        <v>56287</v>
      </c>
      <c r="AF1450" s="59">
        <v>4</v>
      </c>
      <c r="AG1450" s="59">
        <v>5</v>
      </c>
      <c r="AH1450" s="59">
        <v>0</v>
      </c>
      <c r="AI1450" s="59" t="s">
        <v>19</v>
      </c>
      <c r="AJ1450" s="94">
        <v>35.683332999999998</v>
      </c>
      <c r="AK1450" s="94">
        <v>-4.0833329999999997</v>
      </c>
      <c r="AL1450" s="30" t="s">
        <v>57570</v>
      </c>
    </row>
    <row r="1451" spans="1:307">
      <c r="A1451" s="197">
        <v>5466222</v>
      </c>
      <c r="B1451" s="42">
        <v>7222</v>
      </c>
      <c r="C1451" s="1"/>
      <c r="D1451" s="1" t="s">
        <v>58571</v>
      </c>
      <c r="E1451" s="1"/>
      <c r="F1451" s="1" t="s">
        <v>58571</v>
      </c>
      <c r="G1451" s="1"/>
      <c r="H1451" s="1"/>
      <c r="I1451" s="1"/>
      <c r="J1451" s="1"/>
      <c r="K1451" s="59">
        <v>32</v>
      </c>
      <c r="L1451" s="31"/>
      <c r="M1451" s="30"/>
      <c r="N1451" s="53">
        <v>1676</v>
      </c>
      <c r="O1451" s="31" t="s">
        <v>58154</v>
      </c>
      <c r="P1451" s="77"/>
      <c r="Q1451" s="1"/>
      <c r="R1451" s="30" t="s">
        <v>57571</v>
      </c>
      <c r="S1451" s="57"/>
      <c r="T1451" s="1"/>
      <c r="U1451" s="1"/>
      <c r="W1451">
        <v>-1500</v>
      </c>
      <c r="X1451" s="59">
        <v>1498</v>
      </c>
      <c r="Y1451" s="59">
        <f t="shared" si="77"/>
        <v>819.11636045494311</v>
      </c>
      <c r="Z1451" s="59"/>
      <c r="AA1451" s="59">
        <v>520</v>
      </c>
      <c r="AB1451" s="59">
        <v>35</v>
      </c>
      <c r="AC1451" s="59">
        <v>41</v>
      </c>
      <c r="AD1451" s="59">
        <v>0</v>
      </c>
      <c r="AE1451" s="48" t="s">
        <v>56287</v>
      </c>
      <c r="AF1451" s="59">
        <v>4</v>
      </c>
      <c r="AG1451" s="59">
        <v>5</v>
      </c>
      <c r="AH1451" s="59">
        <v>0</v>
      </c>
      <c r="AI1451" s="59" t="s">
        <v>19</v>
      </c>
      <c r="AJ1451" s="94">
        <v>35.683332999999998</v>
      </c>
      <c r="AK1451" s="94">
        <v>-4.0833329999999997</v>
      </c>
      <c r="AL1451" s="30" t="s">
        <v>57570</v>
      </c>
    </row>
    <row r="1452" spans="1:307">
      <c r="A1452" s="197">
        <v>5466223</v>
      </c>
      <c r="B1452" s="42">
        <v>7223</v>
      </c>
      <c r="C1452" s="1"/>
      <c r="D1452" s="1" t="s">
        <v>58571</v>
      </c>
      <c r="E1452" s="1"/>
      <c r="F1452" s="1" t="s">
        <v>58571</v>
      </c>
      <c r="G1452" s="1"/>
      <c r="H1452" s="1"/>
      <c r="I1452" s="1"/>
      <c r="J1452" s="1"/>
      <c r="K1452" s="59">
        <v>40</v>
      </c>
      <c r="L1452" s="31"/>
      <c r="M1452" s="30"/>
      <c r="N1452" s="53">
        <v>1677</v>
      </c>
      <c r="O1452" s="31" t="s">
        <v>58840</v>
      </c>
      <c r="P1452" s="75">
        <v>18676</v>
      </c>
      <c r="Q1452" s="1" t="s">
        <v>57511</v>
      </c>
      <c r="R1452" s="30" t="s">
        <v>58841</v>
      </c>
      <c r="S1452" s="57">
        <v>20041</v>
      </c>
      <c r="T1452" s="1"/>
      <c r="U1452" s="1" t="s">
        <v>57612</v>
      </c>
      <c r="W1452">
        <v>-3141</v>
      </c>
      <c r="X1452" s="59">
        <v>2347</v>
      </c>
      <c r="Y1452" s="59">
        <f t="shared" si="77"/>
        <v>1283.3552055993</v>
      </c>
      <c r="Z1452" s="59"/>
      <c r="AA1452" s="59" t="s">
        <v>58842</v>
      </c>
      <c r="AB1452" s="59">
        <v>32</v>
      </c>
      <c r="AC1452" s="59">
        <v>9</v>
      </c>
      <c r="AD1452" s="59">
        <v>0</v>
      </c>
      <c r="AE1452" s="48" t="s">
        <v>56287</v>
      </c>
      <c r="AF1452" s="59">
        <v>64</v>
      </c>
      <c r="AG1452" s="59">
        <v>49</v>
      </c>
      <c r="AH1452" s="59">
        <v>0</v>
      </c>
      <c r="AI1452" s="59" t="s">
        <v>19</v>
      </c>
      <c r="AJ1452" s="94">
        <v>32.15</v>
      </c>
      <c r="AK1452" s="94">
        <v>-64.816666999999995</v>
      </c>
      <c r="AL1452" s="30" t="s">
        <v>58843</v>
      </c>
    </row>
    <row r="1453" spans="1:307">
      <c r="A1453" s="197">
        <v>5466224</v>
      </c>
      <c r="B1453" s="42">
        <v>7224</v>
      </c>
      <c r="C1453" s="1"/>
      <c r="D1453" s="1" t="s">
        <v>58571</v>
      </c>
      <c r="E1453" s="1"/>
      <c r="F1453" s="1" t="s">
        <v>58571</v>
      </c>
      <c r="G1453" s="1"/>
      <c r="H1453" s="1" t="s">
        <v>58846</v>
      </c>
      <c r="I1453" s="1"/>
      <c r="J1453" s="1"/>
      <c r="K1453" s="59">
        <v>157</v>
      </c>
      <c r="L1453" s="31"/>
      <c r="M1453" s="30"/>
      <c r="N1453" s="53">
        <v>1679</v>
      </c>
      <c r="O1453" s="31" t="s">
        <v>58844</v>
      </c>
      <c r="P1453" s="75">
        <v>15795</v>
      </c>
      <c r="Q1453" s="1" t="s">
        <v>57592</v>
      </c>
      <c r="R1453" s="53">
        <v>75</v>
      </c>
      <c r="S1453" s="57">
        <v>22317</v>
      </c>
      <c r="T1453" s="1"/>
      <c r="U1453" s="1" t="s">
        <v>58845</v>
      </c>
      <c r="W1453">
        <v>-801</v>
      </c>
      <c r="X1453" s="59">
        <f>Y1453*1.8288</f>
        <v>446.22719999999998</v>
      </c>
      <c r="Y1453" s="59">
        <v>244</v>
      </c>
      <c r="Z1453" s="59"/>
      <c r="AA1453" s="59"/>
      <c r="AB1453" s="59">
        <v>39</v>
      </c>
      <c r="AC1453" s="59">
        <v>42</v>
      </c>
      <c r="AD1453" s="59">
        <v>30</v>
      </c>
      <c r="AE1453" s="48" t="s">
        <v>20</v>
      </c>
      <c r="AF1453" s="59">
        <v>6</v>
      </c>
      <c r="AG1453" s="59">
        <v>3</v>
      </c>
      <c r="AH1453" s="59">
        <v>0</v>
      </c>
      <c r="AI1453" s="59" t="s">
        <v>19</v>
      </c>
      <c r="AJ1453" s="94">
        <v>-39.708333000000003</v>
      </c>
      <c r="AK1453" s="94">
        <v>-6.05</v>
      </c>
      <c r="AL1453" s="30" t="s">
        <v>56277</v>
      </c>
      <c r="KT1453" s="68"/>
      <c r="KU1453" s="68"/>
    </row>
    <row r="1454" spans="1:307">
      <c r="A1454" s="197">
        <v>5466227</v>
      </c>
      <c r="B1454" s="42">
        <v>7227</v>
      </c>
      <c r="C1454" s="1"/>
      <c r="D1454" s="1" t="s">
        <v>58571</v>
      </c>
      <c r="E1454" s="1"/>
      <c r="F1454" s="1" t="s">
        <v>58571</v>
      </c>
      <c r="G1454" s="1"/>
      <c r="H1454" s="1"/>
      <c r="I1454" s="1"/>
      <c r="J1454" s="1"/>
      <c r="K1454" s="59">
        <v>57</v>
      </c>
      <c r="L1454" s="31"/>
      <c r="M1454" s="30"/>
      <c r="N1454" s="53">
        <v>919</v>
      </c>
      <c r="O1454" s="31" t="s">
        <v>58035</v>
      </c>
      <c r="P1454" s="70">
        <v>17359</v>
      </c>
      <c r="Q1454" s="1" t="s">
        <v>57511</v>
      </c>
      <c r="R1454" s="30" t="s">
        <v>57461</v>
      </c>
      <c r="S1454" s="57" t="s">
        <v>57460</v>
      </c>
      <c r="T1454" s="1"/>
      <c r="U1454" s="1"/>
      <c r="W1454">
        <v>-4123</v>
      </c>
      <c r="X1454" s="59">
        <v>3380</v>
      </c>
      <c r="Y1454" s="59">
        <f>X1454/1.8288</f>
        <v>1848.2064741907261</v>
      </c>
      <c r="Z1454" s="59"/>
      <c r="AA1454" s="59" t="s">
        <v>58608</v>
      </c>
      <c r="AB1454" s="59">
        <v>9</v>
      </c>
      <c r="AC1454" s="59">
        <v>45</v>
      </c>
      <c r="AD1454" s="59">
        <v>0</v>
      </c>
      <c r="AE1454" s="48" t="s">
        <v>20</v>
      </c>
      <c r="AF1454" s="59">
        <v>34</v>
      </c>
      <c r="AG1454" s="59">
        <v>24</v>
      </c>
      <c r="AH1454" s="59">
        <v>0</v>
      </c>
      <c r="AI1454" s="59" t="s">
        <v>19</v>
      </c>
      <c r="AJ1454" s="94">
        <v>-9.75</v>
      </c>
      <c r="AK1454" s="94">
        <v>-34.4</v>
      </c>
      <c r="AL1454" s="30" t="s">
        <v>57477</v>
      </c>
      <c r="KS1454" s="20"/>
    </row>
    <row r="1455" spans="1:307">
      <c r="A1455" s="197">
        <v>5466230</v>
      </c>
      <c r="B1455" s="42">
        <v>7230</v>
      </c>
      <c r="C1455" s="1"/>
      <c r="D1455" s="1" t="s">
        <v>58856</v>
      </c>
      <c r="E1455" s="1" t="s">
        <v>58029</v>
      </c>
      <c r="F1455" s="1" t="s">
        <v>58857</v>
      </c>
      <c r="G1455" s="1"/>
      <c r="H1455" s="1"/>
      <c r="I1455" s="1"/>
      <c r="J1455" s="1"/>
      <c r="K1455" s="59">
        <v>5</v>
      </c>
      <c r="L1455" s="31"/>
      <c r="M1455" s="30"/>
      <c r="N1455" s="53">
        <v>607</v>
      </c>
      <c r="O1455" s="31"/>
      <c r="P1455" s="70">
        <v>17273</v>
      </c>
      <c r="Q1455" s="1" t="s">
        <v>57506</v>
      </c>
      <c r="R1455" s="30" t="s">
        <v>57498</v>
      </c>
      <c r="S1455" s="57" t="s">
        <v>57474</v>
      </c>
      <c r="T1455" s="1"/>
      <c r="U1455" s="1"/>
      <c r="W1455">
        <v>-124</v>
      </c>
      <c r="X1455" s="59">
        <f>Y1455*1.8288</f>
        <v>868.68</v>
      </c>
      <c r="Y1455" s="59">
        <v>475</v>
      </c>
      <c r="Z1455" s="59"/>
      <c r="AA1455" s="59"/>
      <c r="AB1455" s="59">
        <v>20</v>
      </c>
      <c r="AC1455" s="59">
        <v>57</v>
      </c>
      <c r="AD1455" s="59">
        <v>0</v>
      </c>
      <c r="AE1455" s="48" t="s">
        <v>20</v>
      </c>
      <c r="AF1455" s="59">
        <v>175</v>
      </c>
      <c r="AG1455" s="59">
        <v>14</v>
      </c>
      <c r="AH1455" s="59">
        <v>0</v>
      </c>
      <c r="AI1455" s="59" t="s">
        <v>19</v>
      </c>
      <c r="AJ1455" s="94">
        <v>-20.95</v>
      </c>
      <c r="AK1455" s="94">
        <v>-175.23333299999999</v>
      </c>
      <c r="AL1455" s="30" t="s">
        <v>57475</v>
      </c>
    </row>
    <row r="1456" spans="1:307">
      <c r="A1456" s="197">
        <v>5466231</v>
      </c>
      <c r="B1456" s="42">
        <v>7231</v>
      </c>
      <c r="C1456" s="1"/>
      <c r="D1456" s="1" t="s">
        <v>58571</v>
      </c>
      <c r="E1456" s="1"/>
      <c r="F1456" s="1" t="s">
        <v>58571</v>
      </c>
      <c r="G1456" s="1"/>
      <c r="H1456" s="1"/>
      <c r="I1456" s="1"/>
      <c r="J1456" s="1"/>
      <c r="K1456" s="59">
        <v>2</v>
      </c>
      <c r="L1456" s="31"/>
      <c r="M1456" s="30"/>
      <c r="N1456" s="30"/>
      <c r="O1456" s="33" t="s">
        <v>56552</v>
      </c>
      <c r="P1456" s="70">
        <v>37299</v>
      </c>
      <c r="Q1456" s="1" t="s">
        <v>81168</v>
      </c>
      <c r="R1456" s="30"/>
      <c r="S1456" s="57" t="s">
        <v>81169</v>
      </c>
      <c r="T1456" s="22"/>
      <c r="U1456" s="1"/>
      <c r="V1456" s="149"/>
      <c r="W1456">
        <v>-3261</v>
      </c>
      <c r="X1456" s="59">
        <f>1890*1.8288</f>
        <v>3456.4319999999998</v>
      </c>
      <c r="Y1456" s="59">
        <v>1890</v>
      </c>
      <c r="Z1456" s="59"/>
      <c r="AA1456" s="59"/>
      <c r="AB1456" s="59">
        <v>18</v>
      </c>
      <c r="AC1456" s="59">
        <v>38</v>
      </c>
      <c r="AD1456" s="59">
        <v>0</v>
      </c>
      <c r="AE1456" s="59" t="s">
        <v>56287</v>
      </c>
      <c r="AF1456" s="59">
        <v>69</v>
      </c>
      <c r="AG1456" s="59">
        <v>10</v>
      </c>
      <c r="AH1456" s="59">
        <v>0</v>
      </c>
      <c r="AI1456" s="59" t="s">
        <v>56301</v>
      </c>
      <c r="AJ1456" s="94">
        <v>18.633333</v>
      </c>
      <c r="AK1456" s="94">
        <v>69.166667000000004</v>
      </c>
      <c r="AL1456" s="30" t="s">
        <v>56302</v>
      </c>
    </row>
    <row r="1457" spans="1:307">
      <c r="A1457" s="142">
        <v>5604364</v>
      </c>
      <c r="B1457" s="2">
        <v>7770</v>
      </c>
      <c r="C1457" s="1"/>
      <c r="D1457" s="1" t="s">
        <v>15</v>
      </c>
      <c r="E1457" s="1"/>
      <c r="F1457" s="1" t="s">
        <v>57485</v>
      </c>
      <c r="G1457" s="1"/>
      <c r="H1457" s="1" t="s">
        <v>59051</v>
      </c>
      <c r="I1457" s="1"/>
      <c r="J1457" s="1"/>
      <c r="K1457" s="53">
        <v>17</v>
      </c>
      <c r="L1457" s="54">
        <v>12</v>
      </c>
      <c r="M1457" s="187" t="s">
        <v>81126</v>
      </c>
      <c r="O1457" s="31" t="s">
        <v>59052</v>
      </c>
      <c r="P1457" s="76">
        <v>16621</v>
      </c>
      <c r="Q1457" s="1"/>
      <c r="R1457" s="30"/>
      <c r="S1457" s="30"/>
      <c r="T1457" s="1"/>
      <c r="U1457" s="1"/>
      <c r="V1457" s="1"/>
      <c r="W1457">
        <v>-821</v>
      </c>
      <c r="X1457" s="59">
        <f t="shared" ref="X1457:X1473" si="78">Y1457*1.8288</f>
        <v>822.96</v>
      </c>
      <c r="Y1457" s="53">
        <v>450</v>
      </c>
      <c r="Z1457" s="34"/>
      <c r="AA1457" s="34"/>
      <c r="AB1457" s="53">
        <v>30</v>
      </c>
      <c r="AC1457" s="53">
        <v>54</v>
      </c>
      <c r="AD1457" s="53">
        <v>0</v>
      </c>
      <c r="AE1457" s="1" t="s">
        <v>56287</v>
      </c>
      <c r="AF1457" s="53">
        <v>78</v>
      </c>
      <c r="AG1457" s="53">
        <v>41</v>
      </c>
      <c r="AH1457" s="53">
        <v>0</v>
      </c>
      <c r="AI1457" s="1" t="s">
        <v>19</v>
      </c>
      <c r="AJ1457" s="62">
        <v>30.9</v>
      </c>
      <c r="AK1457" s="62">
        <v>-78.683333000000005</v>
      </c>
      <c r="AL1457" s="31" t="s">
        <v>57514</v>
      </c>
      <c r="KS1457" s="52"/>
      <c r="KT1457" s="20"/>
      <c r="KU1457" s="20"/>
    </row>
    <row r="1458" spans="1:307">
      <c r="A1458" s="142">
        <v>5604365</v>
      </c>
      <c r="B1458" s="2">
        <v>7771</v>
      </c>
      <c r="C1458" s="136">
        <v>1</v>
      </c>
      <c r="D1458" s="1" t="s">
        <v>57581</v>
      </c>
      <c r="E1458" s="1"/>
      <c r="F1458" s="1" t="s">
        <v>57582</v>
      </c>
      <c r="G1458" s="1"/>
      <c r="H1458" s="1" t="s">
        <v>59054</v>
      </c>
      <c r="I1458" s="1"/>
      <c r="J1458" s="1"/>
      <c r="K1458" s="53">
        <v>20</v>
      </c>
      <c r="L1458" s="54">
        <v>16</v>
      </c>
      <c r="M1458" s="30"/>
      <c r="O1458" s="31" t="s">
        <v>59055</v>
      </c>
      <c r="P1458" s="70">
        <v>12776</v>
      </c>
      <c r="Q1458" s="1" t="s">
        <v>59057</v>
      </c>
      <c r="R1458" s="30"/>
      <c r="S1458" s="30" t="s">
        <v>59056</v>
      </c>
      <c r="T1458" s="1"/>
      <c r="U1458" s="1"/>
      <c r="V1458" s="1"/>
      <c r="W1458">
        <v>-1306</v>
      </c>
      <c r="X1458" s="59">
        <f t="shared" si="78"/>
        <v>1309.4208000000001</v>
      </c>
      <c r="Y1458" s="70">
        <v>716</v>
      </c>
      <c r="Z1458" s="34"/>
      <c r="AA1458" s="34"/>
      <c r="AB1458" s="53">
        <v>56</v>
      </c>
      <c r="AC1458" s="53">
        <v>41</v>
      </c>
      <c r="AD1458" s="53">
        <v>0</v>
      </c>
      <c r="AE1458" s="1" t="s">
        <v>56287</v>
      </c>
      <c r="AF1458" s="53">
        <v>18</v>
      </c>
      <c r="AG1458" s="53">
        <v>46</v>
      </c>
      <c r="AH1458" s="53">
        <v>30</v>
      </c>
      <c r="AI1458" s="1" t="s">
        <v>19</v>
      </c>
      <c r="AJ1458" s="62">
        <v>56.683332999999998</v>
      </c>
      <c r="AK1458" s="62">
        <v>-18.774999999999999</v>
      </c>
      <c r="AL1458" s="1" t="s">
        <v>59058</v>
      </c>
      <c r="KT1458" s="68"/>
      <c r="KU1458" s="68"/>
    </row>
    <row r="1459" spans="1:307">
      <c r="A1459" s="142">
        <v>5604366</v>
      </c>
      <c r="B1459" s="2">
        <v>7772</v>
      </c>
      <c r="D1459" s="1" t="s">
        <v>15</v>
      </c>
      <c r="E1459" s="1"/>
      <c r="F1459" s="1" t="s">
        <v>57562</v>
      </c>
      <c r="G1459" s="1"/>
      <c r="H1459" s="1" t="s">
        <v>59051</v>
      </c>
      <c r="I1459" s="1"/>
      <c r="J1459" s="1"/>
      <c r="K1459" s="53">
        <v>21</v>
      </c>
      <c r="L1459" s="31"/>
      <c r="M1459" s="30"/>
      <c r="O1459" s="31" t="s">
        <v>59059</v>
      </c>
      <c r="P1459" s="70">
        <v>31945</v>
      </c>
      <c r="Q1459" s="1" t="s">
        <v>57684</v>
      </c>
      <c r="R1459" s="53">
        <v>149</v>
      </c>
      <c r="S1459" s="30" t="s">
        <v>81174</v>
      </c>
      <c r="T1459" s="22"/>
      <c r="U1459" s="1"/>
      <c r="V1459" s="1"/>
      <c r="W1459">
        <v>-2731</v>
      </c>
      <c r="X1459" s="59">
        <f t="shared" si="78"/>
        <v>2710.2815999999998</v>
      </c>
      <c r="Y1459" s="70">
        <v>1482</v>
      </c>
      <c r="Z1459" s="34"/>
      <c r="AA1459" s="34"/>
      <c r="AB1459" s="53">
        <v>39</v>
      </c>
      <c r="AC1459" s="53">
        <v>12</v>
      </c>
      <c r="AD1459" s="53">
        <v>30</v>
      </c>
      <c r="AE1459" s="1" t="s">
        <v>56287</v>
      </c>
      <c r="AF1459" s="53">
        <v>70</v>
      </c>
      <c r="AG1459" s="53">
        <v>14</v>
      </c>
      <c r="AH1459" s="53">
        <v>30</v>
      </c>
      <c r="AI1459" s="1" t="s">
        <v>19</v>
      </c>
      <c r="AJ1459" s="62">
        <v>39.208333000000003</v>
      </c>
      <c r="AK1459" s="62">
        <v>-70.241667000000007</v>
      </c>
      <c r="AL1459" s="1" t="s">
        <v>56277</v>
      </c>
    </row>
    <row r="1460" spans="1:307">
      <c r="A1460" s="142">
        <v>5604367</v>
      </c>
      <c r="B1460" s="2">
        <v>7773</v>
      </c>
      <c r="C1460" s="1"/>
      <c r="D1460" s="1" t="s">
        <v>15</v>
      </c>
      <c r="E1460" s="1"/>
      <c r="F1460" s="1" t="s">
        <v>57562</v>
      </c>
      <c r="G1460" s="1"/>
      <c r="H1460" s="1" t="s">
        <v>59051</v>
      </c>
      <c r="K1460" s="53">
        <v>22</v>
      </c>
      <c r="L1460" s="54"/>
      <c r="M1460" s="30"/>
      <c r="O1460" s="31" t="s">
        <v>59059</v>
      </c>
      <c r="P1460" s="70">
        <v>31945</v>
      </c>
      <c r="Q1460" s="1" t="s">
        <v>57684</v>
      </c>
      <c r="R1460" s="53">
        <v>149</v>
      </c>
      <c r="S1460" s="30" t="s">
        <v>81174</v>
      </c>
      <c r="T1460" s="22"/>
      <c r="U1460" s="1"/>
      <c r="V1460" s="1"/>
      <c r="W1460">
        <v>-2731</v>
      </c>
      <c r="X1460" s="59">
        <f t="shared" si="78"/>
        <v>2710.2815999999998</v>
      </c>
      <c r="Y1460" s="70">
        <v>1482</v>
      </c>
      <c r="Z1460" s="34"/>
      <c r="AA1460" s="34"/>
      <c r="AB1460" s="53">
        <v>39</v>
      </c>
      <c r="AC1460" s="53">
        <v>12</v>
      </c>
      <c r="AD1460" s="53">
        <v>30</v>
      </c>
      <c r="AE1460" s="1" t="s">
        <v>56287</v>
      </c>
      <c r="AF1460" s="53">
        <v>70</v>
      </c>
      <c r="AG1460" s="53">
        <v>14</v>
      </c>
      <c r="AH1460" s="53">
        <v>30</v>
      </c>
      <c r="AI1460" s="1" t="s">
        <v>19</v>
      </c>
      <c r="AJ1460" s="62">
        <v>39.208333000000003</v>
      </c>
      <c r="AK1460" s="62">
        <v>-70.241667000000007</v>
      </c>
      <c r="AL1460" s="1" t="s">
        <v>56277</v>
      </c>
      <c r="KS1460" s="20"/>
    </row>
    <row r="1461" spans="1:307">
      <c r="A1461" s="142">
        <v>5604368</v>
      </c>
      <c r="B1461" s="2">
        <v>7774</v>
      </c>
      <c r="C1461" s="1"/>
      <c r="D1461" s="1" t="s">
        <v>15</v>
      </c>
      <c r="E1461" s="1"/>
      <c r="F1461" s="1" t="s">
        <v>57562</v>
      </c>
      <c r="G1461" s="1"/>
      <c r="H1461" s="1" t="s">
        <v>59051</v>
      </c>
      <c r="I1461" s="1"/>
      <c r="J1461" s="1"/>
      <c r="K1461" s="53">
        <v>23</v>
      </c>
      <c r="L1461" s="31"/>
      <c r="M1461" s="30"/>
      <c r="O1461" s="31" t="s">
        <v>59059</v>
      </c>
      <c r="P1461" s="70">
        <v>31945</v>
      </c>
      <c r="Q1461" s="1" t="s">
        <v>57684</v>
      </c>
      <c r="R1461" s="53">
        <v>149</v>
      </c>
      <c r="S1461" s="30" t="s">
        <v>81174</v>
      </c>
      <c r="T1461" s="22"/>
      <c r="U1461" s="1"/>
      <c r="V1461" s="1"/>
      <c r="W1461">
        <v>-2731</v>
      </c>
      <c r="X1461" s="59">
        <f t="shared" si="78"/>
        <v>2710.2815999999998</v>
      </c>
      <c r="Y1461" s="70">
        <v>1482</v>
      </c>
      <c r="Z1461" s="34"/>
      <c r="AA1461" s="34"/>
      <c r="AB1461" s="53">
        <v>39</v>
      </c>
      <c r="AC1461" s="53">
        <v>12</v>
      </c>
      <c r="AD1461" s="53">
        <v>30</v>
      </c>
      <c r="AE1461" s="1" t="s">
        <v>56287</v>
      </c>
      <c r="AF1461" s="53">
        <v>70</v>
      </c>
      <c r="AG1461" s="53">
        <v>14</v>
      </c>
      <c r="AH1461" s="53">
        <v>30</v>
      </c>
      <c r="AI1461" s="1" t="s">
        <v>19</v>
      </c>
      <c r="AJ1461" s="62">
        <v>39.208333000000003</v>
      </c>
      <c r="AK1461" s="62">
        <v>-70.241667000000007</v>
      </c>
      <c r="AL1461" s="1" t="s">
        <v>56277</v>
      </c>
    </row>
    <row r="1462" spans="1:307">
      <c r="A1462" s="142">
        <v>5604369</v>
      </c>
      <c r="B1462" s="2">
        <v>7775</v>
      </c>
      <c r="C1462" s="1"/>
      <c r="D1462" s="1" t="s">
        <v>15</v>
      </c>
      <c r="E1462" s="1"/>
      <c r="F1462" s="1" t="s">
        <v>57485</v>
      </c>
      <c r="G1462" s="1"/>
      <c r="H1462" s="1" t="s">
        <v>59051</v>
      </c>
      <c r="I1462" s="1"/>
      <c r="J1462" s="1"/>
      <c r="K1462" s="53">
        <v>14</v>
      </c>
      <c r="L1462" s="54">
        <v>9</v>
      </c>
      <c r="M1462" s="187" t="s">
        <v>81126</v>
      </c>
      <c r="O1462" s="31" t="s">
        <v>59052</v>
      </c>
      <c r="P1462" s="76">
        <v>16621</v>
      </c>
      <c r="Q1462" s="1"/>
      <c r="R1462" s="30"/>
      <c r="S1462" s="30"/>
      <c r="T1462" s="1"/>
      <c r="U1462" s="1"/>
      <c r="V1462" s="1"/>
      <c r="W1462">
        <v>-821</v>
      </c>
      <c r="X1462" s="59">
        <f t="shared" si="78"/>
        <v>822.96</v>
      </c>
      <c r="Y1462" s="53">
        <v>450</v>
      </c>
      <c r="Z1462" s="34"/>
      <c r="AA1462" s="34"/>
      <c r="AB1462" s="53">
        <v>30</v>
      </c>
      <c r="AC1462" s="53">
        <v>54</v>
      </c>
      <c r="AD1462" s="53">
        <v>0</v>
      </c>
      <c r="AE1462" s="1" t="s">
        <v>56287</v>
      </c>
      <c r="AF1462" s="53">
        <v>78</v>
      </c>
      <c r="AG1462" s="53">
        <v>41</v>
      </c>
      <c r="AH1462" s="53">
        <v>0</v>
      </c>
      <c r="AI1462" s="1" t="s">
        <v>19</v>
      </c>
      <c r="AJ1462" s="62">
        <v>30.9</v>
      </c>
      <c r="AK1462" s="62">
        <v>-78.683333000000005</v>
      </c>
      <c r="AL1462" s="31" t="s">
        <v>57514</v>
      </c>
      <c r="KS1462" s="52"/>
    </row>
    <row r="1463" spans="1:307">
      <c r="A1463" s="142">
        <v>5604370</v>
      </c>
      <c r="B1463" s="2">
        <v>7776</v>
      </c>
      <c r="C1463" s="1"/>
      <c r="D1463" s="1" t="s">
        <v>15</v>
      </c>
      <c r="E1463" s="1"/>
      <c r="F1463" s="1" t="s">
        <v>57485</v>
      </c>
      <c r="G1463" s="1"/>
      <c r="H1463" s="1" t="s">
        <v>59051</v>
      </c>
      <c r="I1463" s="1"/>
      <c r="J1463" s="1"/>
      <c r="K1463" s="53">
        <v>16</v>
      </c>
      <c r="L1463" s="54">
        <v>10</v>
      </c>
      <c r="M1463" s="187" t="s">
        <v>81126</v>
      </c>
      <c r="O1463" s="31" t="s">
        <v>59052</v>
      </c>
      <c r="P1463" s="76">
        <v>16621</v>
      </c>
      <c r="Q1463" s="1"/>
      <c r="R1463" s="30"/>
      <c r="S1463" s="30"/>
      <c r="T1463" s="1"/>
      <c r="U1463" s="1"/>
      <c r="V1463" s="1"/>
      <c r="W1463">
        <v>-821</v>
      </c>
      <c r="X1463" s="59">
        <f t="shared" si="78"/>
        <v>822.96</v>
      </c>
      <c r="Y1463" s="53">
        <v>450</v>
      </c>
      <c r="Z1463" s="34"/>
      <c r="AA1463" s="34"/>
      <c r="AB1463" s="53">
        <v>30</v>
      </c>
      <c r="AC1463" s="53">
        <v>54</v>
      </c>
      <c r="AD1463" s="53">
        <v>0</v>
      </c>
      <c r="AE1463" s="1" t="s">
        <v>56287</v>
      </c>
      <c r="AF1463" s="53">
        <v>78</v>
      </c>
      <c r="AG1463" s="53">
        <v>41</v>
      </c>
      <c r="AH1463" s="53">
        <v>0</v>
      </c>
      <c r="AI1463" s="1" t="s">
        <v>19</v>
      </c>
      <c r="AJ1463" s="62">
        <v>30.9</v>
      </c>
      <c r="AK1463" s="62">
        <v>-78.683333000000005</v>
      </c>
      <c r="AL1463" s="31" t="s">
        <v>57514</v>
      </c>
      <c r="KS1463" s="52"/>
    </row>
    <row r="1464" spans="1:307">
      <c r="A1464" s="142">
        <v>5604371</v>
      </c>
      <c r="B1464" s="2">
        <v>7777</v>
      </c>
      <c r="C1464" s="1"/>
      <c r="D1464" s="1" t="s">
        <v>59060</v>
      </c>
      <c r="E1464" s="1"/>
      <c r="F1464" s="18" t="s">
        <v>58128</v>
      </c>
      <c r="G1464" s="1"/>
      <c r="H1464" s="1" t="s">
        <v>59062</v>
      </c>
      <c r="I1464" s="1"/>
      <c r="J1464" s="1"/>
      <c r="K1464" s="53">
        <v>30</v>
      </c>
      <c r="L1464" s="31"/>
      <c r="M1464" s="30"/>
      <c r="O1464" s="31" t="s">
        <v>56706</v>
      </c>
      <c r="P1464" s="75">
        <v>34991</v>
      </c>
      <c r="Q1464" s="1" t="s">
        <v>56703</v>
      </c>
      <c r="R1464" s="53">
        <v>338</v>
      </c>
      <c r="S1464" s="57" t="s">
        <v>58376</v>
      </c>
      <c r="T1464" s="1"/>
      <c r="U1464" s="1"/>
      <c r="V1464" s="1"/>
      <c r="W1464">
        <v>-3740</v>
      </c>
      <c r="X1464" s="59">
        <f t="shared" si="78"/>
        <v>3639.3119999999999</v>
      </c>
      <c r="Y1464" s="59">
        <v>1990</v>
      </c>
      <c r="Z1464" s="59"/>
      <c r="AA1464" s="59"/>
      <c r="AB1464" s="59">
        <v>21</v>
      </c>
      <c r="AC1464" s="59">
        <v>15</v>
      </c>
      <c r="AD1464" s="59">
        <v>0</v>
      </c>
      <c r="AE1464" s="48" t="s">
        <v>20</v>
      </c>
      <c r="AF1464" s="59">
        <v>14</v>
      </c>
      <c r="AG1464" s="59">
        <v>2</v>
      </c>
      <c r="AH1464" s="59">
        <v>0</v>
      </c>
      <c r="AI1464" s="59" t="s">
        <v>19</v>
      </c>
      <c r="AJ1464" s="94">
        <v>-21.25</v>
      </c>
      <c r="AK1464" s="94">
        <v>-14.033333000000001</v>
      </c>
      <c r="AL1464" s="30" t="s">
        <v>56277</v>
      </c>
      <c r="KS1464" s="129"/>
    </row>
    <row r="1465" spans="1:307">
      <c r="A1465" s="142">
        <v>5604372</v>
      </c>
      <c r="B1465" s="2">
        <v>7778</v>
      </c>
      <c r="C1465" s="1"/>
      <c r="D1465" s="1" t="s">
        <v>59060</v>
      </c>
      <c r="E1465" s="1"/>
      <c r="F1465" s="18" t="s">
        <v>58128</v>
      </c>
      <c r="G1465" s="1"/>
      <c r="H1465" s="1" t="s">
        <v>59062</v>
      </c>
      <c r="I1465" s="1"/>
      <c r="J1465" s="1"/>
      <c r="K1465" s="53">
        <v>29</v>
      </c>
      <c r="L1465" s="31"/>
      <c r="M1465" s="30"/>
      <c r="O1465" s="31" t="s">
        <v>56706</v>
      </c>
      <c r="P1465" s="75">
        <v>34991</v>
      </c>
      <c r="Q1465" s="1" t="s">
        <v>56703</v>
      </c>
      <c r="R1465" s="53">
        <v>338</v>
      </c>
      <c r="S1465" s="57" t="s">
        <v>58376</v>
      </c>
      <c r="T1465" s="1"/>
      <c r="U1465" s="1"/>
      <c r="V1465" s="1"/>
      <c r="W1465">
        <v>-3740</v>
      </c>
      <c r="X1465" s="59">
        <f t="shared" si="78"/>
        <v>3639.3119999999999</v>
      </c>
      <c r="Y1465" s="59">
        <v>1990</v>
      </c>
      <c r="Z1465" s="59"/>
      <c r="AA1465" s="59"/>
      <c r="AB1465" s="59">
        <v>21</v>
      </c>
      <c r="AC1465" s="59">
        <v>15</v>
      </c>
      <c r="AD1465" s="59">
        <v>0</v>
      </c>
      <c r="AE1465" s="48" t="s">
        <v>20</v>
      </c>
      <c r="AF1465" s="59">
        <v>14</v>
      </c>
      <c r="AG1465" s="59">
        <v>2</v>
      </c>
      <c r="AH1465" s="59">
        <v>0</v>
      </c>
      <c r="AI1465" s="59" t="s">
        <v>19</v>
      </c>
      <c r="AJ1465" s="94">
        <v>-21.25</v>
      </c>
      <c r="AK1465" s="94">
        <v>-14.033333000000001</v>
      </c>
      <c r="AL1465" s="30" t="s">
        <v>56277</v>
      </c>
      <c r="KS1465" s="129"/>
    </row>
    <row r="1466" spans="1:307">
      <c r="A1466" s="142">
        <v>5604373</v>
      </c>
      <c r="B1466" s="2">
        <v>7779</v>
      </c>
      <c r="C1466" s="1"/>
      <c r="D1466" s="1" t="s">
        <v>59060</v>
      </c>
      <c r="E1466" s="1"/>
      <c r="F1466" s="18" t="s">
        <v>58128</v>
      </c>
      <c r="G1466" s="1"/>
      <c r="H1466" s="1" t="s">
        <v>59062</v>
      </c>
      <c r="I1466" s="1"/>
      <c r="J1466" s="1"/>
      <c r="K1466" s="53">
        <v>30</v>
      </c>
      <c r="L1466" s="31"/>
      <c r="M1466" s="30"/>
      <c r="O1466" s="31" t="s">
        <v>56706</v>
      </c>
      <c r="P1466" s="75">
        <v>34991</v>
      </c>
      <c r="Q1466" s="1" t="s">
        <v>56703</v>
      </c>
      <c r="R1466" s="53">
        <v>338</v>
      </c>
      <c r="S1466" s="57" t="s">
        <v>58376</v>
      </c>
      <c r="T1466" s="1"/>
      <c r="U1466" s="1"/>
      <c r="V1466" s="1"/>
      <c r="W1466">
        <v>-3740</v>
      </c>
      <c r="X1466" s="59">
        <f t="shared" si="78"/>
        <v>3639.3119999999999</v>
      </c>
      <c r="Y1466" s="59">
        <v>1990</v>
      </c>
      <c r="Z1466" s="59"/>
      <c r="AA1466" s="59"/>
      <c r="AB1466" s="59">
        <v>21</v>
      </c>
      <c r="AC1466" s="59">
        <v>15</v>
      </c>
      <c r="AD1466" s="59">
        <v>0</v>
      </c>
      <c r="AE1466" s="48" t="s">
        <v>20</v>
      </c>
      <c r="AF1466" s="59">
        <v>14</v>
      </c>
      <c r="AG1466" s="59">
        <v>2</v>
      </c>
      <c r="AH1466" s="59">
        <v>0</v>
      </c>
      <c r="AI1466" s="59" t="s">
        <v>19</v>
      </c>
      <c r="AJ1466" s="94">
        <v>-21.25</v>
      </c>
      <c r="AK1466" s="94">
        <v>-14.033333000000001</v>
      </c>
      <c r="AL1466" s="30" t="s">
        <v>56277</v>
      </c>
      <c r="KS1466" s="129"/>
    </row>
    <row r="1467" spans="1:307">
      <c r="A1467" s="142">
        <v>5604374</v>
      </c>
      <c r="B1467" s="2">
        <v>7780</v>
      </c>
      <c r="C1467" s="1"/>
      <c r="D1467" s="1" t="s">
        <v>57581</v>
      </c>
      <c r="E1467" s="1"/>
      <c r="F1467" s="1" t="s">
        <v>58022</v>
      </c>
      <c r="G1467" s="1"/>
      <c r="H1467" s="1" t="s">
        <v>59051</v>
      </c>
      <c r="I1467" s="1"/>
      <c r="J1467" s="1"/>
      <c r="K1467" s="53">
        <v>20</v>
      </c>
      <c r="L1467" s="54">
        <v>15</v>
      </c>
      <c r="M1467" s="30"/>
      <c r="O1467" s="31" t="s">
        <v>58020</v>
      </c>
      <c r="P1467" s="72">
        <v>31428</v>
      </c>
      <c r="Q1467" s="18" t="s">
        <v>57564</v>
      </c>
      <c r="R1467" s="31"/>
      <c r="S1467" s="58"/>
      <c r="T1467" s="18" t="s">
        <v>58555</v>
      </c>
      <c r="U1467" s="18"/>
      <c r="V1467" s="18"/>
      <c r="W1467">
        <v>-2419</v>
      </c>
      <c r="X1467" s="60">
        <f t="shared" si="78"/>
        <v>2538.3744000000002</v>
      </c>
      <c r="Y1467" s="60">
        <v>1388</v>
      </c>
      <c r="Z1467" s="60"/>
      <c r="AA1467" s="60"/>
      <c r="AB1467" s="60">
        <v>60</v>
      </c>
      <c r="AC1467" s="60">
        <v>29</v>
      </c>
      <c r="AD1467" s="60">
        <v>7</v>
      </c>
      <c r="AE1467" s="49" t="s">
        <v>56287</v>
      </c>
      <c r="AF1467" s="60">
        <v>16</v>
      </c>
      <c r="AG1467" s="60">
        <v>10</v>
      </c>
      <c r="AH1467" s="60">
        <v>8</v>
      </c>
      <c r="AI1467" s="60" t="s">
        <v>19</v>
      </c>
      <c r="AJ1467" s="93">
        <v>60.485278000000001</v>
      </c>
      <c r="AK1467" s="93">
        <v>-16.168889</v>
      </c>
      <c r="AL1467" s="31" t="s">
        <v>56277</v>
      </c>
    </row>
    <row r="1468" spans="1:307">
      <c r="A1468" s="142">
        <v>5604375</v>
      </c>
      <c r="B1468" s="2">
        <v>7781</v>
      </c>
      <c r="C1468" s="1"/>
      <c r="D1468" s="1" t="s">
        <v>57581</v>
      </c>
      <c r="E1468" s="1"/>
      <c r="F1468" s="1" t="s">
        <v>58022</v>
      </c>
      <c r="G1468" s="1"/>
      <c r="H1468" s="1" t="s">
        <v>59051</v>
      </c>
      <c r="I1468" s="1"/>
      <c r="J1468" s="1"/>
      <c r="K1468" s="53">
        <v>20</v>
      </c>
      <c r="L1468" s="54">
        <v>10</v>
      </c>
      <c r="M1468" s="30" t="s">
        <v>81129</v>
      </c>
      <c r="O1468" s="31" t="s">
        <v>58020</v>
      </c>
      <c r="P1468" s="72">
        <v>31428</v>
      </c>
      <c r="Q1468" s="18" t="s">
        <v>57564</v>
      </c>
      <c r="R1468" s="31"/>
      <c r="S1468" s="58"/>
      <c r="T1468" s="18" t="s">
        <v>58555</v>
      </c>
      <c r="U1468" s="18"/>
      <c r="V1468" s="18"/>
      <c r="W1468">
        <v>-2419</v>
      </c>
      <c r="X1468" s="60">
        <f t="shared" si="78"/>
        <v>2538.3744000000002</v>
      </c>
      <c r="Y1468" s="60">
        <v>1388</v>
      </c>
      <c r="Z1468" s="60"/>
      <c r="AA1468" s="60"/>
      <c r="AB1468" s="60">
        <v>60</v>
      </c>
      <c r="AC1468" s="60">
        <v>29</v>
      </c>
      <c r="AD1468" s="60">
        <v>7</v>
      </c>
      <c r="AE1468" s="49" t="s">
        <v>56287</v>
      </c>
      <c r="AF1468" s="60">
        <v>16</v>
      </c>
      <c r="AG1468" s="60">
        <v>10</v>
      </c>
      <c r="AH1468" s="60">
        <v>8</v>
      </c>
      <c r="AI1468" s="60" t="s">
        <v>19</v>
      </c>
      <c r="AJ1468" s="93">
        <v>60.485278000000001</v>
      </c>
      <c r="AK1468" s="93">
        <v>-16.168889</v>
      </c>
      <c r="AL1468" s="31" t="s">
        <v>56277</v>
      </c>
    </row>
    <row r="1469" spans="1:307">
      <c r="A1469" s="142">
        <v>5604376</v>
      </c>
      <c r="B1469" s="2">
        <v>7782</v>
      </c>
      <c r="C1469" s="1"/>
      <c r="D1469" s="1" t="s">
        <v>58195</v>
      </c>
      <c r="E1469" s="1"/>
      <c r="F1469" s="1" t="s">
        <v>58196</v>
      </c>
      <c r="G1469" s="1"/>
      <c r="H1469" s="1" t="s">
        <v>59063</v>
      </c>
      <c r="I1469" s="1"/>
      <c r="J1469" s="1"/>
      <c r="K1469" s="53">
        <v>25</v>
      </c>
      <c r="L1469" s="54">
        <v>20</v>
      </c>
      <c r="M1469" s="30"/>
      <c r="O1469" s="31" t="s">
        <v>56565</v>
      </c>
      <c r="P1469" s="75">
        <v>37149</v>
      </c>
      <c r="Q1469" s="18" t="s">
        <v>57470</v>
      </c>
      <c r="R1469" s="54">
        <v>186</v>
      </c>
      <c r="S1469" s="58">
        <v>2143</v>
      </c>
      <c r="T1469" s="18" t="s">
        <v>58561</v>
      </c>
      <c r="U1469" s="18"/>
      <c r="V1469" s="18"/>
      <c r="W1469">
        <v>-3594</v>
      </c>
      <c r="X1469" s="60">
        <f t="shared" si="78"/>
        <v>3474.72</v>
      </c>
      <c r="Y1469" s="60">
        <v>1900</v>
      </c>
      <c r="Z1469" s="60"/>
      <c r="AA1469" s="60"/>
      <c r="AB1469" s="60">
        <v>2</v>
      </c>
      <c r="AC1469" s="60">
        <v>42</v>
      </c>
      <c r="AD1469" s="60">
        <v>6</v>
      </c>
      <c r="AE1469" s="49" t="s">
        <v>20</v>
      </c>
      <c r="AF1469" s="60">
        <v>67</v>
      </c>
      <c r="AG1469" s="60">
        <v>23</v>
      </c>
      <c r="AH1469" s="60">
        <v>0</v>
      </c>
      <c r="AI1469" s="60" t="s">
        <v>56301</v>
      </c>
      <c r="AJ1469" s="93">
        <v>-2.701667</v>
      </c>
      <c r="AK1469" s="93">
        <v>67.383332999999993</v>
      </c>
      <c r="AL1469" s="31" t="s">
        <v>56302</v>
      </c>
    </row>
    <row r="1470" spans="1:307">
      <c r="A1470" s="142">
        <v>5604377</v>
      </c>
      <c r="B1470" s="2">
        <v>7783</v>
      </c>
      <c r="C1470" s="1"/>
      <c r="D1470" s="1" t="s">
        <v>15</v>
      </c>
      <c r="E1470" s="1"/>
      <c r="F1470" s="1" t="s">
        <v>16</v>
      </c>
      <c r="G1470" s="1"/>
      <c r="H1470" s="1" t="s">
        <v>59062</v>
      </c>
      <c r="I1470" s="1"/>
      <c r="J1470" s="1"/>
      <c r="K1470" s="53">
        <v>14</v>
      </c>
      <c r="L1470" s="31"/>
      <c r="M1470" s="30"/>
      <c r="O1470" s="31" t="s">
        <v>59064</v>
      </c>
      <c r="P1470" s="70">
        <v>34297</v>
      </c>
      <c r="Q1470" s="1" t="s">
        <v>57718</v>
      </c>
      <c r="R1470" s="30"/>
      <c r="S1470" s="30" t="s">
        <v>59065</v>
      </c>
      <c r="T1470" s="1"/>
      <c r="U1470" s="1"/>
      <c r="V1470" s="1"/>
      <c r="W1470">
        <v>-3226</v>
      </c>
      <c r="X1470" s="60">
        <f t="shared" si="78"/>
        <v>3374.136</v>
      </c>
      <c r="Y1470" s="53">
        <v>1845</v>
      </c>
      <c r="Z1470" s="34"/>
      <c r="AA1470" s="34"/>
      <c r="AB1470" s="53">
        <v>0</v>
      </c>
      <c r="AC1470" s="53">
        <v>1</v>
      </c>
      <c r="AD1470" s="53">
        <v>36</v>
      </c>
      <c r="AE1470" s="1" t="s">
        <v>20</v>
      </c>
      <c r="AF1470" s="53">
        <v>15</v>
      </c>
      <c r="AG1470" s="53">
        <v>56</v>
      </c>
      <c r="AH1470" s="53">
        <v>30</v>
      </c>
      <c r="AI1470" s="1" t="s">
        <v>19</v>
      </c>
      <c r="AJ1470" s="62">
        <v>-2.6667E-2</v>
      </c>
      <c r="AK1470" s="62">
        <v>-15.941667000000001</v>
      </c>
      <c r="AL1470" s="30" t="s">
        <v>56277</v>
      </c>
    </row>
    <row r="1471" spans="1:307">
      <c r="A1471" s="142">
        <v>5604378</v>
      </c>
      <c r="B1471" s="2">
        <v>7784</v>
      </c>
      <c r="C1471" s="1"/>
      <c r="D1471" s="1" t="s">
        <v>15</v>
      </c>
      <c r="E1471" s="1"/>
      <c r="F1471" s="1" t="s">
        <v>16</v>
      </c>
      <c r="G1471" s="1"/>
      <c r="H1471" s="1" t="s">
        <v>59062</v>
      </c>
      <c r="I1471" s="1"/>
      <c r="J1471" s="1"/>
      <c r="K1471" s="53">
        <v>19</v>
      </c>
      <c r="L1471" s="31"/>
      <c r="M1471" s="30"/>
      <c r="O1471" s="31" t="s">
        <v>59064</v>
      </c>
      <c r="P1471" s="70">
        <v>34297</v>
      </c>
      <c r="Q1471" s="1" t="s">
        <v>57718</v>
      </c>
      <c r="R1471" s="30"/>
      <c r="S1471" s="30" t="s">
        <v>59065</v>
      </c>
      <c r="T1471" s="1"/>
      <c r="U1471" s="1"/>
      <c r="V1471" s="1"/>
      <c r="W1471">
        <v>-3226</v>
      </c>
      <c r="X1471" s="60">
        <f t="shared" si="78"/>
        <v>3374.136</v>
      </c>
      <c r="Y1471" s="53">
        <v>1845</v>
      </c>
      <c r="Z1471" s="34"/>
      <c r="AA1471" s="34"/>
      <c r="AB1471" s="53">
        <v>0</v>
      </c>
      <c r="AC1471" s="53">
        <v>1</v>
      </c>
      <c r="AD1471" s="53">
        <v>36</v>
      </c>
      <c r="AE1471" s="1" t="s">
        <v>20</v>
      </c>
      <c r="AF1471" s="53">
        <v>15</v>
      </c>
      <c r="AG1471" s="53">
        <v>56</v>
      </c>
      <c r="AH1471" s="53">
        <v>30</v>
      </c>
      <c r="AI1471" s="1" t="s">
        <v>19</v>
      </c>
      <c r="AJ1471" s="62">
        <v>-2.6667E-2</v>
      </c>
      <c r="AK1471" s="62">
        <v>-15.941667000000001</v>
      </c>
      <c r="AL1471" s="30" t="s">
        <v>56277</v>
      </c>
    </row>
    <row r="1472" spans="1:307">
      <c r="A1472" s="142">
        <v>5604379</v>
      </c>
      <c r="B1472" s="2">
        <v>7785</v>
      </c>
      <c r="C1472" s="1"/>
      <c r="D1472" s="1" t="s">
        <v>15</v>
      </c>
      <c r="E1472" s="1"/>
      <c r="F1472" s="1" t="s">
        <v>16</v>
      </c>
      <c r="G1472" s="1"/>
      <c r="H1472" s="1" t="s">
        <v>59062</v>
      </c>
      <c r="I1472" s="1"/>
      <c r="J1472" s="1"/>
      <c r="K1472" s="53">
        <v>22</v>
      </c>
      <c r="L1472" s="31"/>
      <c r="M1472" s="30"/>
      <c r="O1472" s="31" t="s">
        <v>59064</v>
      </c>
      <c r="P1472" s="70">
        <v>34297</v>
      </c>
      <c r="Q1472" s="1" t="s">
        <v>57718</v>
      </c>
      <c r="R1472" s="30"/>
      <c r="S1472" s="30" t="s">
        <v>59065</v>
      </c>
      <c r="T1472" s="1"/>
      <c r="U1472" s="1"/>
      <c r="V1472" s="1"/>
      <c r="W1472">
        <v>-3226</v>
      </c>
      <c r="X1472" s="60">
        <f t="shared" si="78"/>
        <v>3374.136</v>
      </c>
      <c r="Y1472" s="53">
        <v>1845</v>
      </c>
      <c r="Z1472" s="34"/>
      <c r="AA1472" s="34"/>
      <c r="AB1472" s="53">
        <v>0</v>
      </c>
      <c r="AC1472" s="53">
        <v>1</v>
      </c>
      <c r="AD1472" s="53">
        <v>36</v>
      </c>
      <c r="AE1472" s="1" t="s">
        <v>20</v>
      </c>
      <c r="AF1472" s="53">
        <v>15</v>
      </c>
      <c r="AG1472" s="53">
        <v>56</v>
      </c>
      <c r="AH1472" s="53">
        <v>30</v>
      </c>
      <c r="AI1472" s="1" t="s">
        <v>19</v>
      </c>
      <c r="AJ1472" s="62">
        <v>-2.6667E-2</v>
      </c>
      <c r="AK1472" s="62">
        <v>-15.941667000000001</v>
      </c>
      <c r="AL1472" s="30" t="s">
        <v>56277</v>
      </c>
    </row>
    <row r="1473" spans="1:307">
      <c r="A1473" s="142">
        <v>5604389</v>
      </c>
      <c r="B1473" s="2">
        <v>7795</v>
      </c>
      <c r="D1473" s="1" t="s">
        <v>57581</v>
      </c>
      <c r="E1473" s="1"/>
      <c r="F1473" s="1" t="s">
        <v>58228</v>
      </c>
      <c r="G1473" s="1"/>
      <c r="H1473" s="1"/>
      <c r="I1473" s="1"/>
      <c r="J1473" s="1"/>
      <c r="K1473" s="53">
        <v>4</v>
      </c>
      <c r="L1473" s="54"/>
      <c r="N1473" s="53">
        <v>122</v>
      </c>
      <c r="O1473" s="31" t="s">
        <v>56706</v>
      </c>
      <c r="P1473" s="75">
        <v>34991</v>
      </c>
      <c r="Q1473" s="1" t="s">
        <v>56703</v>
      </c>
      <c r="R1473" s="53">
        <v>338</v>
      </c>
      <c r="S1473" s="57" t="s">
        <v>58376</v>
      </c>
      <c r="T1473" s="1"/>
      <c r="U1473" s="1"/>
      <c r="V1473" s="1"/>
      <c r="W1473">
        <v>-3740</v>
      </c>
      <c r="X1473" s="59">
        <f t="shared" si="78"/>
        <v>3639.3119999999999</v>
      </c>
      <c r="Y1473" s="59">
        <v>1990</v>
      </c>
      <c r="Z1473" s="59"/>
      <c r="AA1473" s="59"/>
      <c r="AB1473" s="59">
        <v>21</v>
      </c>
      <c r="AC1473" s="59">
        <v>15</v>
      </c>
      <c r="AD1473" s="59">
        <v>0</v>
      </c>
      <c r="AE1473" s="48" t="s">
        <v>20</v>
      </c>
      <c r="AF1473" s="59">
        <v>14</v>
      </c>
      <c r="AG1473" s="59">
        <v>2</v>
      </c>
      <c r="AH1473" s="59">
        <v>0</v>
      </c>
      <c r="AI1473" s="59" t="s">
        <v>19</v>
      </c>
      <c r="AJ1473" s="94">
        <v>-21.25</v>
      </c>
      <c r="AK1473" s="94">
        <v>-14.033333000000001</v>
      </c>
      <c r="AL1473" s="30" t="s">
        <v>56277</v>
      </c>
      <c r="KS1473" s="129"/>
    </row>
    <row r="1474" spans="1:307">
      <c r="A1474" s="142">
        <v>5604390</v>
      </c>
      <c r="B1474" s="2">
        <v>7796</v>
      </c>
      <c r="D1474" s="1" t="s">
        <v>58264</v>
      </c>
      <c r="E1474" s="1"/>
      <c r="F1474" s="1" t="s">
        <v>58402</v>
      </c>
      <c r="G1474" s="1"/>
      <c r="H1474" s="1"/>
      <c r="I1474" s="1"/>
      <c r="J1474" s="1"/>
      <c r="K1474" s="53">
        <v>6</v>
      </c>
      <c r="L1474" s="54"/>
      <c r="M1474" s="136" t="s">
        <v>81135</v>
      </c>
      <c r="N1474" s="53">
        <v>1050</v>
      </c>
      <c r="O1474" s="31" t="s">
        <v>81171</v>
      </c>
      <c r="P1474" s="70">
        <v>30494</v>
      </c>
      <c r="Q1474" s="1" t="s">
        <v>57938</v>
      </c>
      <c r="R1474" s="30"/>
      <c r="S1474" s="30" t="s">
        <v>59049</v>
      </c>
      <c r="T1474" s="179" t="s">
        <v>81172</v>
      </c>
      <c r="U1474" s="1" t="s">
        <v>81173</v>
      </c>
      <c r="V1474" s="136">
        <v>1</v>
      </c>
      <c r="W1474">
        <v>-4535</v>
      </c>
      <c r="X1474" s="45" t="s">
        <v>57620</v>
      </c>
      <c r="Y1474" s="34"/>
      <c r="Z1474" s="34"/>
      <c r="AA1474" s="34"/>
      <c r="AB1474" s="53">
        <v>60</v>
      </c>
      <c r="AC1474" s="53">
        <v>14</v>
      </c>
      <c r="AD1474" s="53">
        <v>0</v>
      </c>
      <c r="AE1474" s="1" t="s">
        <v>20</v>
      </c>
      <c r="AF1474" s="53">
        <v>94</v>
      </c>
      <c r="AG1474" s="53">
        <v>49</v>
      </c>
      <c r="AH1474" s="53">
        <v>0</v>
      </c>
      <c r="AI1474" s="1" t="s">
        <v>19</v>
      </c>
      <c r="AJ1474" s="62">
        <v>-60.233333000000002</v>
      </c>
      <c r="AK1474" s="62">
        <v>-94.816666999999995</v>
      </c>
      <c r="AL1474" s="31" t="s">
        <v>56277</v>
      </c>
    </row>
    <row r="1475" spans="1:307">
      <c r="A1475" s="39"/>
      <c r="B1475" s="35">
        <v>6012</v>
      </c>
      <c r="C1475" s="18">
        <v>5</v>
      </c>
      <c r="D1475" s="18" t="s">
        <v>57581</v>
      </c>
      <c r="E1475" s="18"/>
      <c r="F1475" s="18" t="s">
        <v>57582</v>
      </c>
      <c r="G1475" s="146"/>
      <c r="H1475" s="18" t="s">
        <v>81213</v>
      </c>
      <c r="I1475" s="18"/>
      <c r="J1475" s="18"/>
      <c r="K1475" s="60">
        <v>5</v>
      </c>
      <c r="L1475" s="49"/>
      <c r="M1475" s="54"/>
      <c r="N1475" s="54">
        <v>19</v>
      </c>
      <c r="P1475" s="70">
        <v>31149</v>
      </c>
      <c r="Q1475" s="1" t="s">
        <v>56334</v>
      </c>
      <c r="R1475" s="30"/>
      <c r="S1475" s="57" t="s">
        <v>57598</v>
      </c>
      <c r="T1475" s="1" t="s">
        <v>58383</v>
      </c>
      <c r="U1475" s="31" t="s">
        <v>58118</v>
      </c>
      <c r="W1475">
        <v>-3511</v>
      </c>
      <c r="X1475" s="59">
        <f>Y1475*1.8288</f>
        <v>3591.7631999999999</v>
      </c>
      <c r="Y1475" s="59">
        <v>1964</v>
      </c>
      <c r="Z1475" s="59"/>
      <c r="AA1475" s="59"/>
      <c r="AB1475" s="59">
        <v>66</v>
      </c>
      <c r="AC1475" s="59">
        <v>38</v>
      </c>
      <c r="AD1475" s="59">
        <v>0</v>
      </c>
      <c r="AE1475" s="48" t="s">
        <v>20</v>
      </c>
      <c r="AF1475" s="59">
        <v>178</v>
      </c>
      <c r="AG1475" s="59">
        <v>47</v>
      </c>
      <c r="AH1475" s="59">
        <v>0</v>
      </c>
      <c r="AI1475" s="59" t="s">
        <v>19</v>
      </c>
      <c r="AJ1475" s="94">
        <v>-66.633332999999993</v>
      </c>
      <c r="AK1475" s="94">
        <v>-178.783333</v>
      </c>
      <c r="AL1475" s="30" t="s">
        <v>57650</v>
      </c>
    </row>
    <row r="1476" spans="1:307">
      <c r="A1476" s="38"/>
      <c r="B1476" s="34">
        <v>6012</v>
      </c>
      <c r="C1476" s="1">
        <v>4</v>
      </c>
      <c r="D1476" s="1" t="s">
        <v>57581</v>
      </c>
      <c r="E1476" s="1"/>
      <c r="F1476" s="1" t="s">
        <v>57582</v>
      </c>
      <c r="G1476" s="1"/>
      <c r="H1476" s="1" t="s">
        <v>57548</v>
      </c>
      <c r="I1476" s="1"/>
      <c r="J1476" s="1"/>
      <c r="K1476" s="59">
        <v>9</v>
      </c>
      <c r="L1476" s="49"/>
      <c r="M1476" s="53"/>
      <c r="N1476" s="53">
        <v>19</v>
      </c>
      <c r="O1476" s="31" t="s">
        <v>58158</v>
      </c>
      <c r="P1476" s="74">
        <v>14609</v>
      </c>
      <c r="Q1476" s="1" t="s">
        <v>57584</v>
      </c>
      <c r="R1476" s="30"/>
      <c r="S1476" s="57" t="s">
        <v>57585</v>
      </c>
      <c r="U1476" s="1" t="s">
        <v>56322</v>
      </c>
      <c r="W1476">
        <v>-1774</v>
      </c>
      <c r="X1476" s="59">
        <v>1842</v>
      </c>
      <c r="Y1476" s="59">
        <f>X1476/1.8288</f>
        <v>1007.2178477690289</v>
      </c>
      <c r="Z1476" s="59"/>
      <c r="AA1476" s="59"/>
      <c r="AB1476" s="59">
        <v>85</v>
      </c>
      <c r="AC1476" s="59">
        <v>15</v>
      </c>
      <c r="AD1476" s="59">
        <v>0</v>
      </c>
      <c r="AE1476" s="48" t="s">
        <v>56287</v>
      </c>
      <c r="AF1476" s="59">
        <v>167</v>
      </c>
      <c r="AG1476" s="59">
        <v>54</v>
      </c>
      <c r="AH1476" s="59">
        <v>0</v>
      </c>
      <c r="AI1476" s="59" t="s">
        <v>19</v>
      </c>
      <c r="AJ1476" s="94">
        <v>85.25</v>
      </c>
      <c r="AK1476" s="94">
        <v>-167.9</v>
      </c>
      <c r="AL1476" s="30" t="s">
        <v>57586</v>
      </c>
      <c r="KT1476" s="207"/>
      <c r="KU1476" s="207"/>
    </row>
    <row r="1477" spans="1:307">
      <c r="A1477" s="38"/>
      <c r="B1477" s="34">
        <v>6011</v>
      </c>
      <c r="C1477" s="1">
        <v>18</v>
      </c>
      <c r="D1477" s="1" t="s">
        <v>57581</v>
      </c>
      <c r="E1477" s="1"/>
      <c r="F1477" s="1" t="s">
        <v>57582</v>
      </c>
      <c r="G1477" s="1"/>
      <c r="H1477" s="1"/>
      <c r="I1477" s="1"/>
      <c r="J1477" s="1"/>
      <c r="K1477" s="59">
        <v>35</v>
      </c>
      <c r="L1477" s="49"/>
      <c r="M1477" s="53"/>
      <c r="N1477" s="53">
        <v>67</v>
      </c>
      <c r="O1477" s="31" t="s">
        <v>58104</v>
      </c>
      <c r="P1477" s="70">
        <v>14782</v>
      </c>
      <c r="Q1477" s="1" t="s">
        <v>57590</v>
      </c>
      <c r="R1477" s="30"/>
      <c r="S1477" s="57" t="s">
        <v>57591</v>
      </c>
      <c r="T1477" s="1"/>
      <c r="U1477" s="1"/>
      <c r="W1477">
        <v>-155</v>
      </c>
      <c r="X1477" s="59"/>
      <c r="Y1477" s="59"/>
      <c r="Z1477" s="59"/>
      <c r="AA1477" s="59"/>
      <c r="AB1477" s="59">
        <v>77</v>
      </c>
      <c r="AC1477" s="59">
        <v>0</v>
      </c>
      <c r="AD1477" s="59">
        <v>0</v>
      </c>
      <c r="AE1477" s="48" t="s">
        <v>20</v>
      </c>
      <c r="AF1477" s="59">
        <v>156</v>
      </c>
      <c r="AG1477" s="59">
        <v>27</v>
      </c>
      <c r="AH1477" s="59">
        <v>0</v>
      </c>
      <c r="AI1477" s="59" t="s">
        <v>19</v>
      </c>
      <c r="AJ1477" s="94">
        <v>-77</v>
      </c>
      <c r="AK1477" s="94">
        <v>-156.44999999999999</v>
      </c>
      <c r="AL1477" s="30" t="s">
        <v>57650</v>
      </c>
      <c r="KT1477" s="68"/>
      <c r="KU1477" s="68"/>
    </row>
    <row r="1478" spans="1:307">
      <c r="A1478" s="38"/>
      <c r="B1478" s="34">
        <v>6168</v>
      </c>
      <c r="C1478" s="1"/>
      <c r="D1478" s="18" t="s">
        <v>57581</v>
      </c>
      <c r="E1478" s="1"/>
      <c r="F1478" s="1" t="s">
        <v>58162</v>
      </c>
      <c r="G1478" s="1"/>
      <c r="H1478" s="290" t="s">
        <v>81234</v>
      </c>
      <c r="I1478" s="1"/>
      <c r="J1478" s="1"/>
      <c r="K1478" s="59">
        <v>1</v>
      </c>
      <c r="L1478" s="49"/>
      <c r="M1478" s="53"/>
      <c r="N1478" s="30"/>
      <c r="O1478" s="31" t="s">
        <v>58163</v>
      </c>
      <c r="P1478" s="70">
        <v>16381</v>
      </c>
      <c r="Q1478" s="1" t="s">
        <v>58164</v>
      </c>
      <c r="R1478" s="53">
        <v>111</v>
      </c>
      <c r="S1478" s="57"/>
      <c r="T1478" s="1" t="s">
        <v>58165</v>
      </c>
      <c r="U1478" s="1"/>
      <c r="W1478">
        <v>-845</v>
      </c>
      <c r="X1478" s="59"/>
      <c r="Y1478" s="59"/>
      <c r="Z1478" s="59"/>
      <c r="AA1478" s="59"/>
      <c r="AB1478" s="59">
        <v>33</v>
      </c>
      <c r="AC1478" s="59">
        <v>27</v>
      </c>
      <c r="AD1478" s="59">
        <v>20</v>
      </c>
      <c r="AE1478" s="48" t="s">
        <v>56287</v>
      </c>
      <c r="AF1478" s="59">
        <v>118</v>
      </c>
      <c r="AG1478" s="59">
        <v>19</v>
      </c>
      <c r="AH1478" s="59">
        <v>0</v>
      </c>
      <c r="AI1478" s="59" t="s">
        <v>19</v>
      </c>
      <c r="AJ1478" s="94">
        <v>33.455556000000001</v>
      </c>
      <c r="AK1478" s="94">
        <v>-118.316667</v>
      </c>
      <c r="AL1478" s="30" t="s">
        <v>58167</v>
      </c>
      <c r="KT1478" s="20"/>
      <c r="KU1478" s="20"/>
    </row>
    <row r="1479" spans="1:307">
      <c r="B1479" s="2">
        <v>7771</v>
      </c>
      <c r="C1479" s="136">
        <v>2</v>
      </c>
      <c r="D1479" s="1" t="s">
        <v>57581</v>
      </c>
      <c r="E1479" s="1"/>
      <c r="F1479" s="1" t="s">
        <v>57582</v>
      </c>
      <c r="G1479" s="1"/>
      <c r="H1479" s="1" t="s">
        <v>59053</v>
      </c>
      <c r="I1479" s="1"/>
      <c r="J1479" s="1"/>
      <c r="K1479" s="53">
        <v>15</v>
      </c>
      <c r="L1479" s="54">
        <v>10</v>
      </c>
      <c r="M1479" s="30"/>
      <c r="O1479" s="31" t="s">
        <v>59059</v>
      </c>
      <c r="P1479" s="70">
        <v>31945</v>
      </c>
      <c r="Q1479" s="1" t="s">
        <v>57684</v>
      </c>
      <c r="R1479" s="53">
        <v>149</v>
      </c>
      <c r="S1479" s="30" t="s">
        <v>81174</v>
      </c>
      <c r="T1479" s="22"/>
      <c r="U1479" s="1"/>
      <c r="V1479" s="1"/>
      <c r="W1479">
        <v>-2731</v>
      </c>
      <c r="X1479" s="59">
        <f>Y1479*1.8288</f>
        <v>2710.2815999999998</v>
      </c>
      <c r="Y1479" s="70">
        <v>1482</v>
      </c>
      <c r="Z1479" s="34"/>
      <c r="AA1479" s="34"/>
      <c r="AB1479" s="53">
        <v>39</v>
      </c>
      <c r="AC1479" s="53">
        <v>12</v>
      </c>
      <c r="AD1479" s="53">
        <v>30</v>
      </c>
      <c r="AE1479" s="1" t="s">
        <v>56287</v>
      </c>
      <c r="AF1479" s="53">
        <v>70</v>
      </c>
      <c r="AG1479" s="53">
        <v>14</v>
      </c>
      <c r="AH1479" s="53">
        <v>30</v>
      </c>
      <c r="AI1479" s="1" t="s">
        <v>19</v>
      </c>
      <c r="AJ1479" s="62">
        <v>39.208333000000003</v>
      </c>
      <c r="AK1479" s="62">
        <v>-70.241667000000007</v>
      </c>
      <c r="AL1479" s="1" t="s">
        <v>56277</v>
      </c>
      <c r="KT1479" s="52"/>
      <c r="KU1479" s="52"/>
    </row>
    <row r="1480" spans="1:307">
      <c r="A1480" s="38"/>
      <c r="B1480" s="34">
        <v>6018</v>
      </c>
      <c r="C1480" s="1">
        <v>5</v>
      </c>
      <c r="D1480" s="1" t="s">
        <v>57581</v>
      </c>
      <c r="E1480" s="1"/>
      <c r="F1480" s="1" t="s">
        <v>57582</v>
      </c>
      <c r="G1480" s="1"/>
      <c r="H1480" s="1" t="s">
        <v>57600</v>
      </c>
      <c r="I1480" s="1"/>
      <c r="J1480" s="1"/>
      <c r="K1480" s="59">
        <v>6</v>
      </c>
      <c r="L1480" s="49"/>
      <c r="M1480" s="53"/>
      <c r="N1480" s="53">
        <v>33</v>
      </c>
      <c r="O1480" s="31" t="s">
        <v>58021</v>
      </c>
      <c r="P1480" s="70">
        <v>19576</v>
      </c>
      <c r="Q1480" s="1" t="s">
        <v>57602</v>
      </c>
      <c r="R1480" s="53">
        <v>212</v>
      </c>
      <c r="S1480" s="57" t="s">
        <v>57601</v>
      </c>
      <c r="T1480" s="1"/>
      <c r="U1480" s="1"/>
      <c r="W1480">
        <v>-3314</v>
      </c>
      <c r="X1480" s="59">
        <v>3350</v>
      </c>
      <c r="Y1480" s="59">
        <f>X1480/1.8288</f>
        <v>1831.8022747156606</v>
      </c>
      <c r="Z1480" s="59"/>
      <c r="AA1480" s="59"/>
      <c r="AB1480" s="59">
        <v>61</v>
      </c>
      <c r="AC1480" s="59">
        <v>15</v>
      </c>
      <c r="AD1480" s="59">
        <v>0</v>
      </c>
      <c r="AE1480" s="48" t="s">
        <v>20</v>
      </c>
      <c r="AF1480" s="59">
        <v>64</v>
      </c>
      <c r="AG1480" s="59">
        <v>42</v>
      </c>
      <c r="AH1480" s="59">
        <v>50</v>
      </c>
      <c r="AI1480" s="59" t="s">
        <v>19</v>
      </c>
      <c r="AJ1480" s="94">
        <v>-61.25</v>
      </c>
      <c r="AK1480" s="94">
        <v>-64.713888999999995</v>
      </c>
      <c r="AL1480" s="30" t="s">
        <v>57650</v>
      </c>
    </row>
    <row r="1481" spans="1:307">
      <c r="A1481" s="38"/>
      <c r="B1481" s="34">
        <v>6161</v>
      </c>
      <c r="C1481" s="1">
        <v>3</v>
      </c>
      <c r="D1481" s="18" t="s">
        <v>57581</v>
      </c>
      <c r="E1481" s="1"/>
      <c r="F1481" s="1" t="s">
        <v>58120</v>
      </c>
      <c r="G1481" s="1"/>
      <c r="H1481" s="1" t="s">
        <v>58121</v>
      </c>
      <c r="I1481" s="1"/>
      <c r="J1481" s="1"/>
      <c r="K1481" s="59">
        <v>12</v>
      </c>
      <c r="L1481" s="49"/>
      <c r="M1481" s="53"/>
      <c r="N1481" s="53">
        <v>20</v>
      </c>
      <c r="O1481" s="31"/>
      <c r="P1481" s="70">
        <v>15729</v>
      </c>
      <c r="Q1481" s="1" t="s">
        <v>58018</v>
      </c>
      <c r="R1481" s="30" t="s">
        <v>58106</v>
      </c>
      <c r="S1481" s="57" t="s">
        <v>57587</v>
      </c>
      <c r="T1481" s="1"/>
      <c r="U1481" s="1"/>
      <c r="W1481">
        <v>-1472</v>
      </c>
      <c r="X1481" s="59">
        <v>1289</v>
      </c>
      <c r="Y1481" s="59">
        <f>X1481/1.8288</f>
        <v>704.83377077865271</v>
      </c>
      <c r="Z1481" s="59"/>
      <c r="AA1481" s="59"/>
      <c r="AB1481" s="59">
        <v>62</v>
      </c>
      <c r="AC1481" s="59">
        <v>21</v>
      </c>
      <c r="AD1481" s="59">
        <v>0</v>
      </c>
      <c r="AE1481" s="48" t="s">
        <v>56287</v>
      </c>
      <c r="AF1481" s="59">
        <v>27</v>
      </c>
      <c r="AG1481" s="59">
        <v>37</v>
      </c>
      <c r="AH1481" s="59">
        <v>0</v>
      </c>
      <c r="AI1481" s="59" t="s">
        <v>19</v>
      </c>
      <c r="AJ1481" s="94">
        <v>62.35</v>
      </c>
      <c r="AK1481" s="94">
        <v>-27.616667</v>
      </c>
      <c r="AL1481" s="30" t="s">
        <v>57649</v>
      </c>
    </row>
    <row r="1482" spans="1:307">
      <c r="A1482" s="32"/>
      <c r="B1482" s="42">
        <v>6835</v>
      </c>
      <c r="C1482" s="1"/>
      <c r="D1482" s="1" t="s">
        <v>57581</v>
      </c>
      <c r="E1482" s="1"/>
      <c r="F1482" s="1" t="s">
        <v>57582</v>
      </c>
      <c r="G1482" s="1"/>
      <c r="H1482" s="1" t="s">
        <v>57322</v>
      </c>
      <c r="I1482" s="1"/>
      <c r="J1482" s="1"/>
      <c r="K1482" s="59">
        <v>52</v>
      </c>
      <c r="L1482" s="31"/>
      <c r="M1482" s="48"/>
      <c r="N1482" s="30"/>
      <c r="O1482" s="31" t="s">
        <v>58105</v>
      </c>
      <c r="P1482" s="70">
        <v>15729</v>
      </c>
      <c r="Q1482" s="1" t="s">
        <v>58018</v>
      </c>
      <c r="R1482" s="30" t="s">
        <v>58106</v>
      </c>
      <c r="S1482" s="57" t="s">
        <v>57587</v>
      </c>
      <c r="T1482" s="1"/>
      <c r="U1482" s="1"/>
      <c r="W1482">
        <v>-1472</v>
      </c>
      <c r="X1482" s="59">
        <v>1289</v>
      </c>
      <c r="Y1482" s="59"/>
      <c r="Z1482" s="59"/>
      <c r="AA1482" s="59"/>
      <c r="AB1482" s="59">
        <v>62</v>
      </c>
      <c r="AC1482" s="59">
        <v>21</v>
      </c>
      <c r="AD1482" s="59">
        <v>0</v>
      </c>
      <c r="AE1482" s="48" t="s">
        <v>56287</v>
      </c>
      <c r="AF1482" s="59">
        <v>27</v>
      </c>
      <c r="AG1482" s="59">
        <v>37</v>
      </c>
      <c r="AH1482" s="59">
        <v>0</v>
      </c>
      <c r="AI1482" s="59" t="s">
        <v>19</v>
      </c>
      <c r="AJ1482" s="94">
        <v>62.35</v>
      </c>
      <c r="AK1482" s="94">
        <v>-27.616667</v>
      </c>
      <c r="AL1482" s="30" t="s">
        <v>57649</v>
      </c>
    </row>
    <row r="1483" spans="1:307">
      <c r="A1483" s="38"/>
      <c r="B1483" s="34">
        <v>6011</v>
      </c>
      <c r="C1483" s="18">
        <v>12</v>
      </c>
      <c r="D1483" s="1" t="s">
        <v>57581</v>
      </c>
      <c r="E1483" s="1"/>
      <c r="F1483" s="1" t="s">
        <v>57582</v>
      </c>
      <c r="G1483" s="1"/>
      <c r="H1483" s="1"/>
      <c r="I1483" s="1"/>
      <c r="J1483" s="1"/>
      <c r="K1483" s="59">
        <v>25</v>
      </c>
      <c r="L1483" s="49"/>
      <c r="M1483" s="53"/>
      <c r="N1483" s="53">
        <v>67</v>
      </c>
      <c r="O1483" s="31" t="s">
        <v>58105</v>
      </c>
      <c r="P1483" s="70">
        <v>15729</v>
      </c>
      <c r="Q1483" s="1" t="s">
        <v>58018</v>
      </c>
      <c r="R1483" s="30" t="s">
        <v>58106</v>
      </c>
      <c r="S1483" s="57" t="s">
        <v>57587</v>
      </c>
      <c r="T1483" s="1"/>
      <c r="U1483" s="1"/>
      <c r="W1483">
        <v>-1472</v>
      </c>
      <c r="X1483" s="59">
        <v>1289</v>
      </c>
      <c r="Y1483" s="59"/>
      <c r="Z1483" s="59"/>
      <c r="AA1483" s="59"/>
      <c r="AB1483" s="59">
        <v>62</v>
      </c>
      <c r="AC1483" s="59">
        <v>21</v>
      </c>
      <c r="AD1483" s="59">
        <v>0</v>
      </c>
      <c r="AE1483" s="48" t="s">
        <v>56287</v>
      </c>
      <c r="AF1483" s="59">
        <v>27</v>
      </c>
      <c r="AG1483" s="59">
        <v>37</v>
      </c>
      <c r="AH1483" s="59">
        <v>0</v>
      </c>
      <c r="AI1483" s="59" t="s">
        <v>19</v>
      </c>
      <c r="AJ1483" s="94">
        <v>62.35</v>
      </c>
      <c r="AK1483" s="94">
        <v>-27.616667</v>
      </c>
      <c r="AL1483" s="30" t="s">
        <v>57649</v>
      </c>
    </row>
    <row r="1484" spans="1:307">
      <c r="A1484" s="38"/>
      <c r="B1484" s="34">
        <v>6011</v>
      </c>
      <c r="C1484" s="1">
        <v>20</v>
      </c>
      <c r="D1484" s="1" t="s">
        <v>57581</v>
      </c>
      <c r="E1484" s="1"/>
      <c r="F1484" s="1" t="s">
        <v>57582</v>
      </c>
      <c r="G1484" s="1"/>
      <c r="H1484" s="1"/>
      <c r="I1484" s="1"/>
      <c r="J1484" s="1"/>
      <c r="K1484" s="59">
        <v>32</v>
      </c>
      <c r="L1484" s="49"/>
      <c r="M1484" s="53"/>
      <c r="N1484" s="53">
        <v>67</v>
      </c>
      <c r="O1484" s="31" t="s">
        <v>58107</v>
      </c>
      <c r="P1484" s="70">
        <v>15674</v>
      </c>
      <c r="Q1484" s="1" t="s">
        <v>57592</v>
      </c>
      <c r="R1484" s="30" t="s">
        <v>58108</v>
      </c>
      <c r="S1484" s="57" t="s">
        <v>57593</v>
      </c>
      <c r="T1484" s="1"/>
      <c r="U1484" s="1" t="s">
        <v>58109</v>
      </c>
      <c r="W1484">
        <v>-2392</v>
      </c>
      <c r="X1484" s="59"/>
      <c r="Y1484" s="59"/>
      <c r="Z1484" s="59"/>
      <c r="AA1484" s="59"/>
      <c r="AB1484" s="59">
        <v>37</v>
      </c>
      <c r="AC1484" s="59">
        <v>52</v>
      </c>
      <c r="AD1484" s="59">
        <v>0</v>
      </c>
      <c r="AE1484" s="48" t="s">
        <v>20</v>
      </c>
      <c r="AF1484" s="59">
        <v>17</v>
      </c>
      <c r="AG1484" s="59">
        <v>36</v>
      </c>
      <c r="AH1484" s="59">
        <v>0</v>
      </c>
      <c r="AI1484" s="59" t="s">
        <v>19</v>
      </c>
      <c r="AJ1484" s="94">
        <v>-37.866667</v>
      </c>
      <c r="AK1484" s="94">
        <v>-17.600000000000001</v>
      </c>
      <c r="AL1484" s="30" t="s">
        <v>56277</v>
      </c>
    </row>
    <row r="1485" spans="1:307">
      <c r="A1485" s="39"/>
      <c r="B1485" s="35">
        <v>6012</v>
      </c>
      <c r="C1485" s="18">
        <v>2</v>
      </c>
      <c r="D1485" s="18" t="s">
        <v>57581</v>
      </c>
      <c r="E1485" s="18"/>
      <c r="F1485" s="18" t="s">
        <v>57582</v>
      </c>
      <c r="G1485" s="146"/>
      <c r="H1485" s="18" t="s">
        <v>81212</v>
      </c>
      <c r="I1485" s="18"/>
      <c r="J1485" s="18"/>
      <c r="K1485" s="60">
        <v>11</v>
      </c>
      <c r="L1485" s="49"/>
      <c r="M1485" s="54"/>
      <c r="N1485" s="54">
        <v>19</v>
      </c>
      <c r="O1485" s="31" t="s">
        <v>56540</v>
      </c>
      <c r="P1485" s="72">
        <v>38887</v>
      </c>
      <c r="Q1485" s="18" t="s">
        <v>58379</v>
      </c>
      <c r="R1485" s="54">
        <v>299</v>
      </c>
      <c r="S1485" s="58" t="s">
        <v>58378</v>
      </c>
      <c r="T1485" s="20"/>
      <c r="U1485" s="18"/>
      <c r="V1485" s="49"/>
      <c r="W1485">
        <v>-2442</v>
      </c>
      <c r="X1485" s="60">
        <f>Y1485*1.8288</f>
        <v>2498.1408000000001</v>
      </c>
      <c r="Y1485" s="60">
        <v>1366</v>
      </c>
      <c r="Z1485" s="60"/>
      <c r="AA1485" s="60"/>
      <c r="AB1485" s="60">
        <v>73</v>
      </c>
      <c r="AC1485" s="60">
        <v>10</v>
      </c>
      <c r="AD1485" s="60">
        <v>0</v>
      </c>
      <c r="AE1485" s="49" t="s">
        <v>56287</v>
      </c>
      <c r="AF1485" s="60">
        <v>2</v>
      </c>
      <c r="AG1485" s="60">
        <v>14</v>
      </c>
      <c r="AH1485" s="60">
        <v>0</v>
      </c>
      <c r="AI1485" s="60" t="s">
        <v>19</v>
      </c>
      <c r="AJ1485" s="93">
        <v>73.166667000000004</v>
      </c>
      <c r="AK1485" s="93">
        <v>-2.233333</v>
      </c>
      <c r="AL1485" s="31" t="s">
        <v>57649</v>
      </c>
      <c r="KS1485" s="129"/>
    </row>
    <row r="1486" spans="1:307">
      <c r="A1486" s="38"/>
      <c r="B1486" s="34">
        <v>6161</v>
      </c>
      <c r="C1486" s="1">
        <v>2</v>
      </c>
      <c r="D1486" s="18" t="s">
        <v>57581</v>
      </c>
      <c r="E1486" s="1"/>
      <c r="F1486" s="1" t="s">
        <v>58120</v>
      </c>
      <c r="G1486" s="1"/>
      <c r="H1486" s="1" t="s">
        <v>58121</v>
      </c>
      <c r="I1486" s="1"/>
      <c r="J1486" s="1"/>
      <c r="K1486" s="59">
        <v>12</v>
      </c>
      <c r="L1486" s="49"/>
      <c r="M1486" s="53"/>
      <c r="N1486" s="53">
        <v>20</v>
      </c>
      <c r="O1486" s="31" t="s">
        <v>81208</v>
      </c>
      <c r="P1486" s="70">
        <v>13652</v>
      </c>
      <c r="Q1486" s="1" t="s">
        <v>57588</v>
      </c>
      <c r="R1486" s="53">
        <v>55</v>
      </c>
      <c r="S1486" s="57" t="s">
        <v>58124</v>
      </c>
      <c r="T1486" s="1"/>
      <c r="U1486" s="1" t="s">
        <v>58125</v>
      </c>
      <c r="W1486">
        <v>-3220</v>
      </c>
      <c r="X1486" s="59"/>
      <c r="Y1486" s="59"/>
      <c r="Z1486" s="59"/>
      <c r="AA1486" s="59"/>
      <c r="AB1486" s="59">
        <v>70</v>
      </c>
      <c r="AC1486" s="59">
        <v>22</v>
      </c>
      <c r="AD1486" s="59">
        <v>0</v>
      </c>
      <c r="AE1486" s="48" t="s">
        <v>56287</v>
      </c>
      <c r="AF1486" s="59">
        <v>1</v>
      </c>
      <c r="AG1486" s="59">
        <v>6</v>
      </c>
      <c r="AH1486" s="59">
        <v>0</v>
      </c>
      <c r="AI1486" s="59" t="s">
        <v>56301</v>
      </c>
      <c r="AJ1486" s="94">
        <v>70.366667000000007</v>
      </c>
      <c r="AK1486" s="94">
        <v>1.1000000000000001</v>
      </c>
      <c r="AL1486" s="30" t="s">
        <v>58123</v>
      </c>
      <c r="KT1486" s="68"/>
      <c r="KU1486" s="68"/>
    </row>
    <row r="1487" spans="1:307" s="52" customFormat="1">
      <c r="A1487" s="39"/>
      <c r="B1487" s="35">
        <v>6012</v>
      </c>
      <c r="C1487" s="1">
        <v>3</v>
      </c>
      <c r="D1487" s="18" t="s">
        <v>57581</v>
      </c>
      <c r="E1487" s="18"/>
      <c r="F1487" s="18" t="s">
        <v>57582</v>
      </c>
      <c r="G1487" s="18"/>
      <c r="H1487" s="18" t="s">
        <v>57548</v>
      </c>
      <c r="I1487" s="18"/>
      <c r="J1487" s="18"/>
      <c r="K1487" s="60">
        <v>9</v>
      </c>
      <c r="L1487" s="49"/>
      <c r="M1487" s="54"/>
      <c r="N1487" s="54">
        <v>19</v>
      </c>
      <c r="O1487" s="31" t="s">
        <v>58102</v>
      </c>
      <c r="P1487" s="72">
        <v>12985</v>
      </c>
      <c r="Q1487" s="18" t="s">
        <v>57588</v>
      </c>
      <c r="R1487" s="54">
        <v>76</v>
      </c>
      <c r="S1487" s="58" t="s">
        <v>57589</v>
      </c>
      <c r="T1487" s="20"/>
      <c r="U1487" s="18"/>
      <c r="V1487" s="49"/>
      <c r="W1487">
        <v>-2769</v>
      </c>
      <c r="X1487" s="60"/>
      <c r="Y1487" s="60"/>
      <c r="Z1487" s="60"/>
      <c r="AA1487" s="60"/>
      <c r="AB1487" s="60">
        <v>68</v>
      </c>
      <c r="AC1487" s="60">
        <v>29</v>
      </c>
      <c r="AD1487" s="60">
        <v>0</v>
      </c>
      <c r="AE1487" s="49" t="s">
        <v>56287</v>
      </c>
      <c r="AF1487" s="60">
        <v>2</v>
      </c>
      <c r="AG1487" s="60">
        <v>53</v>
      </c>
      <c r="AH1487" s="60">
        <v>0</v>
      </c>
      <c r="AI1487" s="60" t="s">
        <v>56301</v>
      </c>
      <c r="AJ1487" s="93">
        <v>68.483333000000002</v>
      </c>
      <c r="AK1487" s="93">
        <v>2.8833329999999999</v>
      </c>
      <c r="AL1487" s="31" t="s">
        <v>57649</v>
      </c>
      <c r="AM1487" s="20"/>
      <c r="AN1487" s="20"/>
      <c r="AO1487" s="20"/>
      <c r="AP1487" s="20"/>
      <c r="AQ1487" s="20"/>
      <c r="AR1487" s="20"/>
      <c r="AS1487" s="20"/>
      <c r="AT1487" s="20"/>
      <c r="AU1487" s="20"/>
      <c r="AV1487" s="20"/>
      <c r="AW1487" s="20"/>
      <c r="AX1487" s="20"/>
      <c r="AY1487" s="20"/>
      <c r="AZ1487" s="20"/>
      <c r="BA1487" s="20"/>
      <c r="BB1487" s="20"/>
      <c r="BC1487" s="20"/>
      <c r="BD1487" s="20"/>
      <c r="BE1487" s="20"/>
      <c r="BF1487" s="20"/>
      <c r="BG1487" s="20"/>
      <c r="BH1487" s="20"/>
      <c r="BI1487" s="20"/>
      <c r="BJ1487" s="20"/>
      <c r="BK1487" s="20"/>
      <c r="BL1487" s="20"/>
      <c r="BM1487" s="20"/>
      <c r="BN1487" s="20"/>
      <c r="BO1487" s="20"/>
      <c r="BP1487" s="20"/>
      <c r="BQ1487" s="20"/>
      <c r="BR1487" s="20"/>
      <c r="BS1487" s="20"/>
      <c r="BT1487" s="20"/>
      <c r="BU1487" s="20"/>
      <c r="BV1487" s="20"/>
      <c r="BW1487" s="20"/>
      <c r="BX1487" s="20"/>
      <c r="BY1487" s="20"/>
      <c r="BZ1487" s="20"/>
      <c r="CA1487" s="20"/>
      <c r="CB1487" s="20"/>
      <c r="CC1487" s="20"/>
      <c r="CD1487" s="20"/>
      <c r="CE1487" s="20"/>
      <c r="CF1487" s="20"/>
      <c r="CG1487" s="20"/>
      <c r="CH1487" s="20"/>
      <c r="CI1487" s="20"/>
      <c r="CJ1487" s="20"/>
      <c r="CK1487" s="20"/>
      <c r="CL1487" s="20"/>
      <c r="CM1487" s="20"/>
      <c r="CN1487" s="20"/>
      <c r="CO1487" s="20"/>
      <c r="CP1487" s="20"/>
      <c r="CQ1487" s="20"/>
      <c r="CR1487" s="20"/>
      <c r="CS1487" s="20"/>
      <c r="CT1487" s="20"/>
      <c r="CU1487" s="20"/>
      <c r="CV1487" s="20"/>
      <c r="CW1487" s="20"/>
      <c r="CX1487" s="20"/>
      <c r="CY1487" s="20"/>
      <c r="CZ1487" s="20"/>
      <c r="DA1487" s="20"/>
      <c r="DB1487" s="20"/>
      <c r="DC1487" s="20"/>
      <c r="DD1487" s="20"/>
      <c r="DE1487" s="20"/>
      <c r="DF1487" s="20"/>
      <c r="DG1487" s="20"/>
      <c r="DH1487" s="20"/>
      <c r="DI1487" s="20"/>
      <c r="DJ1487" s="20"/>
      <c r="DK1487" s="20"/>
      <c r="DL1487" s="20"/>
      <c r="DM1487" s="20"/>
      <c r="DN1487" s="20"/>
      <c r="DO1487" s="20"/>
      <c r="DP1487" s="20"/>
      <c r="DQ1487" s="20"/>
      <c r="DR1487" s="20"/>
      <c r="DS1487" s="20"/>
      <c r="DT1487" s="20"/>
      <c r="DU1487" s="20"/>
      <c r="DV1487" s="20"/>
      <c r="DW1487" s="20"/>
      <c r="DX1487" s="20"/>
      <c r="DY1487" s="20"/>
      <c r="DZ1487" s="20"/>
      <c r="EA1487" s="20"/>
      <c r="EB1487" s="20"/>
      <c r="EC1487" s="20"/>
      <c r="ED1487" s="20"/>
      <c r="EE1487" s="20"/>
      <c r="EF1487" s="20"/>
      <c r="EG1487" s="20"/>
      <c r="EH1487" s="20"/>
      <c r="EI1487" s="20"/>
      <c r="EJ1487" s="20"/>
      <c r="EK1487" s="20"/>
      <c r="EL1487" s="20"/>
      <c r="EM1487" s="20"/>
      <c r="EN1487" s="20"/>
      <c r="EO1487" s="20"/>
      <c r="EP1487" s="20"/>
      <c r="EQ1487" s="20"/>
      <c r="ER1487" s="20"/>
      <c r="ES1487" s="20"/>
      <c r="ET1487" s="20"/>
      <c r="EU1487" s="20"/>
      <c r="EV1487" s="20"/>
      <c r="EW1487" s="20"/>
      <c r="EX1487" s="20"/>
      <c r="EY1487" s="20"/>
      <c r="EZ1487" s="20"/>
      <c r="FA1487" s="20"/>
      <c r="FB1487" s="20"/>
      <c r="FC1487" s="20"/>
      <c r="FD1487" s="20"/>
      <c r="FE1487" s="20"/>
      <c r="FF1487" s="20"/>
      <c r="FG1487" s="20"/>
      <c r="FH1487" s="20"/>
      <c r="FI1487" s="20"/>
      <c r="FJ1487" s="20"/>
      <c r="FK1487" s="20"/>
      <c r="FL1487" s="20"/>
      <c r="FM1487" s="20"/>
      <c r="FN1487" s="20"/>
      <c r="FO1487" s="20"/>
      <c r="FP1487" s="20"/>
      <c r="FQ1487" s="20"/>
      <c r="FR1487" s="20"/>
      <c r="FS1487" s="20"/>
      <c r="FT1487" s="20"/>
      <c r="FU1487" s="20"/>
      <c r="FV1487" s="20"/>
      <c r="FW1487" s="20"/>
      <c r="FX1487" s="20"/>
      <c r="FY1487" s="20"/>
      <c r="FZ1487" s="20"/>
      <c r="GA1487" s="20"/>
      <c r="GB1487" s="20"/>
      <c r="GC1487" s="20"/>
      <c r="GD1487" s="20"/>
      <c r="GE1487" s="20"/>
      <c r="GF1487" s="20"/>
      <c r="GG1487" s="20"/>
      <c r="GH1487" s="20"/>
      <c r="GI1487" s="20"/>
      <c r="GJ1487" s="20"/>
      <c r="GK1487" s="20"/>
      <c r="GL1487" s="20"/>
      <c r="GM1487" s="20"/>
      <c r="GN1487" s="20"/>
      <c r="GO1487" s="20"/>
      <c r="GP1487" s="20"/>
      <c r="GQ1487" s="20"/>
      <c r="GR1487" s="20"/>
      <c r="GS1487" s="20"/>
      <c r="GT1487" s="20"/>
      <c r="GU1487" s="20"/>
      <c r="GV1487" s="20"/>
      <c r="GW1487" s="20"/>
      <c r="GX1487" s="20"/>
      <c r="GY1487" s="20"/>
      <c r="GZ1487" s="20"/>
      <c r="HA1487" s="20"/>
      <c r="HB1487" s="20"/>
      <c r="HC1487" s="20"/>
      <c r="HD1487" s="20"/>
      <c r="HE1487" s="20"/>
      <c r="HF1487" s="20"/>
      <c r="HG1487" s="20"/>
      <c r="HH1487" s="20"/>
      <c r="HI1487" s="20"/>
      <c r="HJ1487" s="20"/>
      <c r="HK1487" s="20"/>
      <c r="HL1487" s="20"/>
      <c r="HM1487" s="20"/>
      <c r="HN1487" s="20"/>
      <c r="HO1487" s="20"/>
      <c r="HP1487" s="20"/>
      <c r="HQ1487" s="20"/>
      <c r="HR1487" s="20"/>
      <c r="HS1487" s="20"/>
      <c r="HT1487" s="20"/>
      <c r="HU1487" s="20"/>
      <c r="HV1487" s="20"/>
      <c r="HW1487" s="20"/>
      <c r="HX1487" s="20"/>
      <c r="HY1487" s="20"/>
      <c r="HZ1487" s="20"/>
      <c r="IA1487" s="20"/>
      <c r="IB1487" s="20"/>
      <c r="IC1487" s="20"/>
      <c r="ID1487" s="20"/>
      <c r="IE1487" s="20"/>
      <c r="IF1487" s="20"/>
      <c r="IG1487" s="20"/>
      <c r="IH1487" s="20"/>
      <c r="II1487" s="20"/>
      <c r="IJ1487" s="20"/>
      <c r="IK1487" s="20"/>
      <c r="IL1487" s="20"/>
      <c r="IM1487" s="20"/>
      <c r="IN1487" s="20"/>
      <c r="IO1487" s="20"/>
      <c r="IP1487" s="20"/>
      <c r="IQ1487" s="20"/>
      <c r="IR1487" s="20"/>
      <c r="IS1487" s="20"/>
      <c r="IT1487" s="20"/>
      <c r="IU1487" s="20"/>
      <c r="IV1487" s="20"/>
      <c r="IW1487" s="20"/>
      <c r="IX1487" s="20"/>
      <c r="IY1487" s="20"/>
      <c r="IZ1487" s="20"/>
      <c r="JA1487" s="20"/>
      <c r="JB1487" s="20"/>
      <c r="JC1487" s="20"/>
      <c r="JD1487" s="20"/>
      <c r="JE1487" s="20"/>
      <c r="JF1487" s="20"/>
      <c r="JG1487" s="20"/>
      <c r="JH1487" s="20"/>
      <c r="JI1487" s="20"/>
      <c r="JJ1487" s="20"/>
      <c r="JK1487" s="20"/>
      <c r="JL1487" s="20"/>
      <c r="JM1487" s="20"/>
      <c r="JN1487" s="20"/>
      <c r="JO1487" s="20"/>
      <c r="JP1487" s="20"/>
      <c r="JQ1487" s="20"/>
      <c r="JR1487" s="20"/>
      <c r="JS1487" s="20"/>
      <c r="JT1487" s="20"/>
      <c r="JU1487" s="20"/>
      <c r="JV1487" s="20"/>
      <c r="JW1487" s="20"/>
      <c r="JX1487" s="20"/>
      <c r="JY1487" s="20"/>
      <c r="JZ1487" s="20"/>
      <c r="KA1487" s="20"/>
      <c r="KB1487" s="20"/>
      <c r="KC1487" s="20"/>
      <c r="KD1487" s="20"/>
      <c r="KE1487" s="20"/>
      <c r="KF1487" s="20"/>
      <c r="KG1487" s="20"/>
      <c r="KH1487" s="20"/>
      <c r="KI1487" s="20"/>
      <c r="KJ1487" s="20"/>
      <c r="KK1487" s="20"/>
      <c r="KL1487" s="20"/>
      <c r="KM1487" s="20"/>
      <c r="KN1487" s="20"/>
      <c r="KO1487" s="20"/>
      <c r="KP1487" s="20"/>
      <c r="KQ1487" s="20"/>
      <c r="KR1487" s="20"/>
      <c r="KS1487"/>
      <c r="KT1487" s="68"/>
      <c r="KU1487" s="68"/>
    </row>
    <row r="1488" spans="1:307">
      <c r="A1488" s="38"/>
      <c r="B1488" s="34">
        <v>6011</v>
      </c>
      <c r="C1488" s="18">
        <v>11</v>
      </c>
      <c r="D1488" s="1" t="s">
        <v>57581</v>
      </c>
      <c r="E1488" s="1"/>
      <c r="F1488" s="1" t="s">
        <v>57582</v>
      </c>
      <c r="G1488" s="1"/>
      <c r="H1488" s="1"/>
      <c r="I1488" s="1"/>
      <c r="J1488" s="1"/>
      <c r="K1488" s="59">
        <v>32</v>
      </c>
      <c r="L1488" s="49"/>
      <c r="M1488" s="53"/>
      <c r="N1488" s="53">
        <v>67</v>
      </c>
      <c r="O1488" s="31" t="s">
        <v>58102</v>
      </c>
      <c r="P1488" s="70">
        <v>12985</v>
      </c>
      <c r="Q1488" s="1" t="s">
        <v>57588</v>
      </c>
      <c r="R1488" s="53">
        <v>76</v>
      </c>
      <c r="S1488" s="57" t="s">
        <v>57589</v>
      </c>
      <c r="T1488" s="1"/>
      <c r="U1488" s="1"/>
      <c r="W1488">
        <v>-2769</v>
      </c>
      <c r="X1488" s="59"/>
      <c r="Y1488" s="59"/>
      <c r="Z1488" s="59"/>
      <c r="AA1488" s="59"/>
      <c r="AB1488" s="59">
        <v>68</v>
      </c>
      <c r="AC1488" s="59">
        <v>29</v>
      </c>
      <c r="AD1488" s="59">
        <v>0</v>
      </c>
      <c r="AE1488" s="48" t="s">
        <v>56287</v>
      </c>
      <c r="AF1488" s="59">
        <v>2</v>
      </c>
      <c r="AG1488" s="59">
        <v>53</v>
      </c>
      <c r="AH1488" s="59">
        <v>0</v>
      </c>
      <c r="AI1488" s="59" t="s">
        <v>56301</v>
      </c>
      <c r="AJ1488" s="94">
        <v>68.483333000000002</v>
      </c>
      <c r="AK1488" s="94">
        <v>2.8833329999999999</v>
      </c>
      <c r="AL1488" s="30" t="s">
        <v>57649</v>
      </c>
      <c r="KT1488" s="68"/>
      <c r="KU1488" s="68"/>
    </row>
    <row r="1489" spans="1:307">
      <c r="A1489" s="38"/>
      <c r="B1489" s="34">
        <v>6058</v>
      </c>
      <c r="C1489" s="1"/>
      <c r="D1489" s="18" t="s">
        <v>57581</v>
      </c>
      <c r="E1489" s="18"/>
      <c r="F1489" s="18" t="s">
        <v>57562</v>
      </c>
      <c r="G1489" s="18"/>
      <c r="H1489" s="1" t="s">
        <v>57332</v>
      </c>
      <c r="I1489" s="1"/>
      <c r="J1489" s="1"/>
      <c r="K1489" s="59">
        <v>3</v>
      </c>
      <c r="L1489" s="49"/>
      <c r="M1489" s="53"/>
      <c r="N1489" s="30"/>
      <c r="O1489" s="31" t="s">
        <v>57666</v>
      </c>
      <c r="P1489" s="74">
        <v>15976</v>
      </c>
      <c r="Q1489" s="1" t="s">
        <v>58260</v>
      </c>
      <c r="R1489" s="30" t="s">
        <v>57670</v>
      </c>
      <c r="S1489" s="57" t="s">
        <v>57668</v>
      </c>
      <c r="T1489" s="1"/>
      <c r="U1489" s="1" t="s">
        <v>57669</v>
      </c>
      <c r="W1489">
        <v>-2643</v>
      </c>
      <c r="X1489" s="59">
        <v>2444</v>
      </c>
      <c r="Y1489" s="59">
        <f>X1489/1.8288</f>
        <v>1336.3954505686788</v>
      </c>
      <c r="Z1489" s="59"/>
      <c r="AA1489" s="59"/>
      <c r="AB1489" s="59">
        <v>38</v>
      </c>
      <c r="AC1489" s="59">
        <v>52</v>
      </c>
      <c r="AD1489" s="59">
        <v>0</v>
      </c>
      <c r="AE1489" s="48" t="s">
        <v>56287</v>
      </c>
      <c r="AF1489" s="59">
        <v>10</v>
      </c>
      <c r="AG1489" s="59">
        <v>35</v>
      </c>
      <c r="AH1489" s="59">
        <v>0</v>
      </c>
      <c r="AI1489" s="59" t="s">
        <v>56301</v>
      </c>
      <c r="AJ1489" s="94">
        <v>38.866667</v>
      </c>
      <c r="AK1489" s="94">
        <v>10.583333</v>
      </c>
      <c r="AL1489" s="30" t="s">
        <v>57570</v>
      </c>
    </row>
    <row r="1490" spans="1:307">
      <c r="A1490" s="30"/>
      <c r="B1490" s="34">
        <v>6058</v>
      </c>
      <c r="C1490" s="1"/>
      <c r="D1490" s="18" t="s">
        <v>57581</v>
      </c>
      <c r="E1490" s="1"/>
      <c r="F1490" s="1" t="s">
        <v>57665</v>
      </c>
      <c r="G1490" s="1"/>
      <c r="H1490" s="1" t="s">
        <v>57332</v>
      </c>
      <c r="I1490" s="1"/>
      <c r="J1490" s="1"/>
      <c r="K1490" s="59">
        <v>3</v>
      </c>
      <c r="L1490" s="49"/>
      <c r="M1490" s="53"/>
      <c r="N1490" s="30"/>
      <c r="O1490" s="31" t="s">
        <v>57666</v>
      </c>
      <c r="P1490" s="70">
        <v>15976</v>
      </c>
      <c r="Q1490" s="1" t="s">
        <v>58260</v>
      </c>
      <c r="R1490" s="30" t="s">
        <v>57670</v>
      </c>
      <c r="S1490" s="57" t="s">
        <v>57668</v>
      </c>
      <c r="T1490" s="1"/>
      <c r="U1490" s="1" t="s">
        <v>57669</v>
      </c>
      <c r="W1490">
        <v>-2643</v>
      </c>
      <c r="X1490" s="59">
        <v>2444</v>
      </c>
      <c r="Y1490" s="59">
        <f>X1490/1.8288</f>
        <v>1336.3954505686788</v>
      </c>
      <c r="Z1490" s="59"/>
      <c r="AA1490" s="59"/>
      <c r="AB1490" s="59">
        <v>38</v>
      </c>
      <c r="AC1490" s="59">
        <v>52</v>
      </c>
      <c r="AD1490" s="59">
        <v>0</v>
      </c>
      <c r="AE1490" s="48" t="s">
        <v>56287</v>
      </c>
      <c r="AF1490" s="59">
        <v>10</v>
      </c>
      <c r="AG1490" s="59">
        <v>35</v>
      </c>
      <c r="AH1490" s="59">
        <v>0</v>
      </c>
      <c r="AI1490" s="59" t="s">
        <v>56301</v>
      </c>
      <c r="AJ1490" s="94">
        <v>38.866667</v>
      </c>
      <c r="AK1490" s="94">
        <v>10.583333</v>
      </c>
      <c r="AL1490" s="30" t="s">
        <v>57570</v>
      </c>
    </row>
    <row r="1491" spans="1:307">
      <c r="A1491" s="39"/>
      <c r="B1491" s="35">
        <v>6059</v>
      </c>
      <c r="C1491" s="18"/>
      <c r="D1491" s="18" t="s">
        <v>57581</v>
      </c>
      <c r="E1491" s="18"/>
      <c r="F1491" s="18" t="s">
        <v>57582</v>
      </c>
      <c r="G1491" s="18"/>
      <c r="H1491" s="18" t="s">
        <v>58259</v>
      </c>
      <c r="I1491" s="18"/>
      <c r="J1491" s="18"/>
      <c r="K1491" s="60">
        <v>10</v>
      </c>
      <c r="L1491" s="150"/>
      <c r="M1491" s="54"/>
      <c r="N1491" s="31"/>
      <c r="O1491" s="33" t="s">
        <v>57671</v>
      </c>
      <c r="P1491" s="75">
        <v>16146</v>
      </c>
      <c r="Q1491" s="18" t="s">
        <v>57511</v>
      </c>
      <c r="R1491" s="31" t="s">
        <v>57673</v>
      </c>
      <c r="S1491" s="58" t="s">
        <v>57674</v>
      </c>
      <c r="T1491" s="68" t="s">
        <v>81161</v>
      </c>
      <c r="U1491" s="18" t="s">
        <v>57333</v>
      </c>
      <c r="V1491" s="150"/>
      <c r="W1491" s="20">
        <v>-3663</v>
      </c>
      <c r="X1491" s="60">
        <v>3640</v>
      </c>
      <c r="Y1491" s="60">
        <f>X1491/1.8288</f>
        <v>1990.3762029746281</v>
      </c>
      <c r="Z1491" s="60"/>
      <c r="AA1491" s="60"/>
      <c r="AB1491" s="60">
        <v>37</v>
      </c>
      <c r="AC1491" s="60">
        <v>9</v>
      </c>
      <c r="AD1491" s="60">
        <v>0</v>
      </c>
      <c r="AE1491" s="49" t="s">
        <v>20</v>
      </c>
      <c r="AF1491" s="60">
        <v>45</v>
      </c>
      <c r="AG1491" s="60">
        <v>32</v>
      </c>
      <c r="AH1491" s="60">
        <v>0</v>
      </c>
      <c r="AI1491" s="60" t="s">
        <v>56301</v>
      </c>
      <c r="AJ1491" s="93">
        <v>-37.15</v>
      </c>
      <c r="AK1491" s="93">
        <v>45.533332999999999</v>
      </c>
      <c r="AL1491" s="31" t="s">
        <v>56302</v>
      </c>
      <c r="KS1491" s="20"/>
      <c r="KT1491" s="20"/>
      <c r="KU1491" s="20"/>
    </row>
    <row r="1492" spans="1:307">
      <c r="A1492" s="32"/>
      <c r="B1492" s="76">
        <v>6577</v>
      </c>
      <c r="C1492" s="1"/>
      <c r="D1492" s="1" t="s">
        <v>58299</v>
      </c>
      <c r="E1492" s="1"/>
      <c r="F1492" s="1" t="s">
        <v>59150</v>
      </c>
      <c r="G1492" s="1"/>
      <c r="H1492" s="1"/>
      <c r="I1492" s="1"/>
      <c r="J1492" s="1" t="s">
        <v>57436</v>
      </c>
      <c r="K1492" s="59">
        <v>9</v>
      </c>
      <c r="L1492" s="54">
        <v>0</v>
      </c>
      <c r="M1492" s="53"/>
      <c r="N1492" s="53">
        <v>466</v>
      </c>
      <c r="O1492" s="31" t="s">
        <v>56578</v>
      </c>
      <c r="P1492" s="76">
        <v>37148</v>
      </c>
      <c r="Q1492" s="1" t="s">
        <v>57470</v>
      </c>
      <c r="R1492" s="53">
        <v>181</v>
      </c>
      <c r="S1492" s="57" t="s">
        <v>57471</v>
      </c>
      <c r="T1492" s="1"/>
      <c r="U1492" s="1"/>
      <c r="W1492">
        <v>-3507</v>
      </c>
      <c r="X1492" s="59">
        <f>Y1492*1.8288</f>
        <v>3758.1839999999997</v>
      </c>
      <c r="Y1492" s="59">
        <v>2055</v>
      </c>
      <c r="Z1492" s="59"/>
      <c r="AA1492" s="59"/>
      <c r="AB1492" s="59">
        <v>7</v>
      </c>
      <c r="AC1492" s="59">
        <v>35</v>
      </c>
      <c r="AD1492" s="59">
        <v>30</v>
      </c>
      <c r="AE1492" s="48" t="s">
        <v>20</v>
      </c>
      <c r="AF1492" s="59">
        <v>61</v>
      </c>
      <c r="AG1492" s="59">
        <v>29</v>
      </c>
      <c r="AH1492" s="59">
        <v>0</v>
      </c>
      <c r="AI1492" s="59" t="s">
        <v>56301</v>
      </c>
      <c r="AJ1492" s="94">
        <v>-7.5916670000000002</v>
      </c>
      <c r="AK1492" s="94">
        <v>61.483333000000002</v>
      </c>
      <c r="AL1492" s="30" t="s">
        <v>56302</v>
      </c>
    </row>
    <row r="1493" spans="1:307">
      <c r="A1493" s="32"/>
      <c r="B1493" s="42">
        <v>6590</v>
      </c>
      <c r="C1493" s="1"/>
      <c r="D1493" s="1" t="s">
        <v>58280</v>
      </c>
      <c r="E1493" s="1"/>
      <c r="F1493" s="1" t="s">
        <v>58281</v>
      </c>
      <c r="G1493" s="1"/>
      <c r="H1493" s="1"/>
      <c r="I1493" s="1"/>
      <c r="J1493" s="1"/>
      <c r="K1493" s="59">
        <v>6</v>
      </c>
      <c r="L1493" s="54">
        <v>6</v>
      </c>
      <c r="M1493" s="48" t="s">
        <v>81135</v>
      </c>
      <c r="N1493" s="53">
        <v>1110</v>
      </c>
      <c r="O1493" s="31"/>
      <c r="P1493" s="77"/>
      <c r="Q1493" s="18" t="s">
        <v>58048</v>
      </c>
      <c r="R1493" s="53">
        <v>202</v>
      </c>
      <c r="S1493" s="30" t="s">
        <v>58311</v>
      </c>
      <c r="T1493" s="1"/>
      <c r="U1493" s="1" t="s">
        <v>57619</v>
      </c>
      <c r="V1493" s="48">
        <v>1</v>
      </c>
      <c r="W1493">
        <v>-2809</v>
      </c>
      <c r="X1493" s="59" t="s">
        <v>57620</v>
      </c>
      <c r="Y1493" s="59"/>
      <c r="Z1493" s="59"/>
      <c r="AA1493" s="59"/>
      <c r="AB1493" s="59">
        <v>13</v>
      </c>
      <c r="AC1493" s="59">
        <v>35</v>
      </c>
      <c r="AD1493" s="59">
        <v>48</v>
      </c>
      <c r="AE1493" s="59" t="s">
        <v>56287</v>
      </c>
      <c r="AF1493" s="59">
        <v>70</v>
      </c>
      <c r="AG1493" s="59">
        <v>50</v>
      </c>
      <c r="AH1493" s="59">
        <v>0</v>
      </c>
      <c r="AI1493" s="59" t="s">
        <v>56301</v>
      </c>
      <c r="AJ1493" s="94">
        <v>13.596667</v>
      </c>
      <c r="AK1493" s="94">
        <v>70.833332999999996</v>
      </c>
      <c r="AL1493" s="30" t="s">
        <v>56302</v>
      </c>
      <c r="KT1493" s="129"/>
      <c r="KU1493" s="129"/>
    </row>
    <row r="1494" spans="1:307">
      <c r="A1494" s="41"/>
      <c r="B1494" s="43">
        <v>6470</v>
      </c>
      <c r="C1494" s="18"/>
      <c r="D1494" s="18" t="s">
        <v>58227</v>
      </c>
      <c r="E1494" s="18"/>
      <c r="F1494" s="18" t="s">
        <v>58161</v>
      </c>
      <c r="G1494" s="18"/>
      <c r="H1494" s="18"/>
      <c r="I1494" s="18"/>
      <c r="J1494" s="18" t="s">
        <v>57536</v>
      </c>
      <c r="K1494" s="60">
        <v>16</v>
      </c>
      <c r="L1494" s="54"/>
      <c r="M1494" s="54"/>
      <c r="N1494" s="54">
        <v>1684</v>
      </c>
      <c r="O1494" s="33" t="s">
        <v>58243</v>
      </c>
      <c r="P1494" s="75">
        <v>2229293</v>
      </c>
      <c r="Q1494" s="18" t="s">
        <v>57958</v>
      </c>
      <c r="R1494" s="31" t="s">
        <v>81158</v>
      </c>
      <c r="S1494" s="58"/>
      <c r="T1494" s="18"/>
      <c r="U1494" s="18"/>
      <c r="V1494" s="49"/>
      <c r="W1494" s="20"/>
      <c r="X1494" s="60">
        <v>4308</v>
      </c>
      <c r="Y1494" s="60"/>
      <c r="Z1494" s="60"/>
      <c r="AA1494" s="60" t="s">
        <v>58244</v>
      </c>
      <c r="AB1494" s="60">
        <v>1</v>
      </c>
      <c r="AC1494" s="60">
        <v>58</v>
      </c>
      <c r="AD1494" s="60">
        <v>12</v>
      </c>
      <c r="AE1494" s="49" t="s">
        <v>56287</v>
      </c>
      <c r="AF1494" s="60">
        <v>77</v>
      </c>
      <c r="AG1494" s="60">
        <v>58</v>
      </c>
      <c r="AH1494" s="60">
        <v>48</v>
      </c>
      <c r="AI1494" s="60" t="s">
        <v>56301</v>
      </c>
      <c r="AJ1494" s="93">
        <v>1.97</v>
      </c>
      <c r="AK1494" s="93">
        <v>77.98</v>
      </c>
      <c r="AL1494" s="30" t="s">
        <v>56302</v>
      </c>
      <c r="KS1494" s="207"/>
    </row>
    <row r="1495" spans="1:307">
      <c r="A1495" s="32"/>
      <c r="B1495" s="42">
        <v>6861</v>
      </c>
      <c r="C1495" s="1"/>
      <c r="D1495" s="1"/>
      <c r="E1495" s="1"/>
      <c r="F1495" s="1" t="s">
        <v>58446</v>
      </c>
      <c r="G1495" s="1"/>
      <c r="H1495" s="1"/>
      <c r="I1495" s="1"/>
      <c r="J1495" s="1"/>
      <c r="K1495" s="59">
        <v>1</v>
      </c>
      <c r="L1495" s="54">
        <v>0</v>
      </c>
      <c r="M1495" s="48" t="s">
        <v>81135</v>
      </c>
      <c r="N1495" s="53">
        <v>1095</v>
      </c>
      <c r="O1495" s="31"/>
      <c r="P1495" s="75">
        <v>18720</v>
      </c>
      <c r="Q1495" s="18" t="s">
        <v>58307</v>
      </c>
      <c r="R1495" s="31" t="s">
        <v>58081</v>
      </c>
      <c r="S1495" s="58">
        <v>23209</v>
      </c>
      <c r="T1495" s="18" t="s">
        <v>58554</v>
      </c>
      <c r="U1495" s="18" t="s">
        <v>57619</v>
      </c>
      <c r="V1495" s="48">
        <v>1</v>
      </c>
      <c r="W1495">
        <v>-4379</v>
      </c>
      <c r="X1495" s="60" t="s">
        <v>58082</v>
      </c>
      <c r="Y1495" s="59"/>
      <c r="Z1495" s="60"/>
      <c r="AA1495" s="60"/>
      <c r="AB1495" s="60">
        <v>4</v>
      </c>
      <c r="AC1495" s="60">
        <v>18</v>
      </c>
      <c r="AD1495" s="60">
        <v>0</v>
      </c>
      <c r="AE1495" s="49" t="s">
        <v>56287</v>
      </c>
      <c r="AF1495" s="60">
        <v>80</v>
      </c>
      <c r="AG1495" s="60">
        <v>8</v>
      </c>
      <c r="AH1495" s="60">
        <v>0</v>
      </c>
      <c r="AI1495" s="60" t="s">
        <v>56301</v>
      </c>
      <c r="AJ1495" s="94">
        <v>4.3</v>
      </c>
      <c r="AK1495" s="94">
        <v>80.133332999999993</v>
      </c>
      <c r="AL1495" s="31" t="s">
        <v>57435</v>
      </c>
    </row>
    <row r="1496" spans="1:307">
      <c r="A1496" s="39"/>
      <c r="B1496" s="35">
        <v>6012</v>
      </c>
      <c r="C1496" s="18">
        <v>6</v>
      </c>
      <c r="D1496" s="18" t="s">
        <v>57581</v>
      </c>
      <c r="E1496" s="18"/>
      <c r="F1496" s="18" t="s">
        <v>57582</v>
      </c>
      <c r="G1496" s="18"/>
      <c r="H1496" s="18" t="s">
        <v>57548</v>
      </c>
      <c r="I1496" s="18"/>
      <c r="J1496" s="18"/>
      <c r="K1496" s="60">
        <v>1</v>
      </c>
      <c r="L1496" s="49"/>
      <c r="M1496" s="54"/>
      <c r="N1496" s="54">
        <v>19</v>
      </c>
      <c r="O1496" s="31" t="s">
        <v>57594</v>
      </c>
      <c r="P1496" s="72">
        <v>32618</v>
      </c>
      <c r="Q1496" s="18" t="s">
        <v>56703</v>
      </c>
      <c r="R1496" s="54">
        <v>155</v>
      </c>
      <c r="S1496" s="58" t="s">
        <v>58380</v>
      </c>
      <c r="T1496" s="20"/>
      <c r="U1496" s="18"/>
      <c r="V1496" s="49"/>
      <c r="W1496">
        <v>-2514</v>
      </c>
      <c r="X1496" s="60">
        <f>Y1496*1.8288</f>
        <v>2377.44</v>
      </c>
      <c r="Y1496" s="60">
        <v>1300</v>
      </c>
      <c r="Z1496" s="60"/>
      <c r="AA1496" s="60"/>
      <c r="AB1496" s="60">
        <v>64</v>
      </c>
      <c r="AC1496" s="60">
        <v>18</v>
      </c>
      <c r="AD1496" s="60">
        <v>0</v>
      </c>
      <c r="AE1496" s="49" t="s">
        <v>20</v>
      </c>
      <c r="AF1496" s="60">
        <v>94</v>
      </c>
      <c r="AG1496" s="60">
        <v>47</v>
      </c>
      <c r="AH1496" s="60">
        <v>0</v>
      </c>
      <c r="AI1496" s="60" t="s">
        <v>56301</v>
      </c>
      <c r="AJ1496" s="93">
        <v>-64.3</v>
      </c>
      <c r="AK1496" s="93">
        <v>94.783332999999999</v>
      </c>
      <c r="AL1496" s="30" t="s">
        <v>58381</v>
      </c>
    </row>
    <row r="1497" spans="1:307">
      <c r="A1497" s="32"/>
      <c r="B1497" s="42">
        <v>6771</v>
      </c>
      <c r="C1497" s="1"/>
      <c r="D1497" s="1" t="s">
        <v>58335</v>
      </c>
      <c r="E1497" s="1"/>
      <c r="F1497" s="1" t="s">
        <v>58336</v>
      </c>
      <c r="G1497" s="1"/>
      <c r="H1497" s="1"/>
      <c r="I1497" s="1"/>
      <c r="J1497" s="1"/>
      <c r="K1497" s="59">
        <v>1</v>
      </c>
      <c r="L1497" s="31"/>
      <c r="M1497" s="48" t="s">
        <v>81135</v>
      </c>
      <c r="N1497" s="53">
        <v>1558</v>
      </c>
      <c r="O1497" s="31" t="s">
        <v>58090</v>
      </c>
      <c r="P1497" s="70">
        <v>18612</v>
      </c>
      <c r="Q1497" s="1" t="s">
        <v>56889</v>
      </c>
      <c r="R1497" s="30" t="s">
        <v>58287</v>
      </c>
      <c r="S1497" s="57" t="s">
        <v>58091</v>
      </c>
      <c r="T1497" s="1"/>
      <c r="U1497" s="1"/>
      <c r="V1497" s="48">
        <v>1</v>
      </c>
      <c r="W1497">
        <v>-1590</v>
      </c>
      <c r="X1497" s="59">
        <v>50</v>
      </c>
      <c r="Y1497" s="59">
        <f>X1497/1.8288</f>
        <v>27.340332458442695</v>
      </c>
      <c r="Z1497" s="59"/>
      <c r="AA1497" s="59"/>
      <c r="AB1497" s="59">
        <v>18</v>
      </c>
      <c r="AC1497" s="59">
        <v>23</v>
      </c>
      <c r="AD1497" s="59">
        <v>0</v>
      </c>
      <c r="AE1497" s="48" t="s">
        <v>20</v>
      </c>
      <c r="AF1497" s="59">
        <v>113</v>
      </c>
      <c r="AG1497" s="59">
        <v>23</v>
      </c>
      <c r="AH1497" s="59">
        <v>0</v>
      </c>
      <c r="AI1497" s="59" t="s">
        <v>56301</v>
      </c>
      <c r="AJ1497" s="94">
        <v>-18.383333</v>
      </c>
      <c r="AK1497" s="94">
        <v>113.38333299999999</v>
      </c>
      <c r="AL1497" s="30" t="s">
        <v>56302</v>
      </c>
    </row>
    <row r="1498" spans="1:307">
      <c r="A1498" s="39"/>
      <c r="B1498" s="35">
        <v>6011</v>
      </c>
      <c r="C1498" s="18">
        <v>19</v>
      </c>
      <c r="D1498" s="18" t="s">
        <v>57581</v>
      </c>
      <c r="E1498" s="18"/>
      <c r="F1498" s="18" t="s">
        <v>57582</v>
      </c>
      <c r="G1498" s="18"/>
      <c r="H1498" s="18"/>
      <c r="I1498" s="18"/>
      <c r="J1498" s="18"/>
      <c r="K1498" s="60">
        <v>40</v>
      </c>
      <c r="L1498" s="49"/>
      <c r="M1498" s="54"/>
      <c r="N1498" s="54">
        <v>67</v>
      </c>
      <c r="O1498" s="31" t="s">
        <v>56547</v>
      </c>
      <c r="P1498" s="72">
        <v>38352</v>
      </c>
      <c r="Q1498" s="18" t="s">
        <v>57729</v>
      </c>
      <c r="R1498" s="31"/>
      <c r="S1498" s="58" t="s">
        <v>58377</v>
      </c>
      <c r="T1498" s="18"/>
      <c r="U1498" s="18"/>
      <c r="V1498" s="49"/>
      <c r="W1498">
        <v>-3359</v>
      </c>
      <c r="X1498" s="60">
        <f>Y1498*1.8288</f>
        <v>3467.4047999999998</v>
      </c>
      <c r="Y1498" s="60">
        <v>1896</v>
      </c>
      <c r="Z1498" s="60"/>
      <c r="AA1498" s="60"/>
      <c r="AB1498" s="60">
        <v>51</v>
      </c>
      <c r="AC1498" s="60">
        <v>47</v>
      </c>
      <c r="AD1498" s="60">
        <v>0</v>
      </c>
      <c r="AE1498" s="49" t="s">
        <v>56287</v>
      </c>
      <c r="AF1498" s="60">
        <v>166</v>
      </c>
      <c r="AG1498" s="60">
        <v>26</v>
      </c>
      <c r="AH1498" s="60">
        <v>0</v>
      </c>
      <c r="AI1498" s="60" t="s">
        <v>56301</v>
      </c>
      <c r="AJ1498" s="93">
        <v>51.783332999999999</v>
      </c>
      <c r="AK1498" s="93">
        <v>166.433333</v>
      </c>
      <c r="AL1498" s="30" t="s">
        <v>23</v>
      </c>
      <c r="KS1498" s="129"/>
    </row>
    <row r="1499" spans="1:307">
      <c r="A1499" s="38"/>
      <c r="B1499" s="34">
        <v>6070</v>
      </c>
      <c r="C1499" s="1"/>
      <c r="D1499" s="1" t="s">
        <v>57581</v>
      </c>
      <c r="E1499" s="1"/>
      <c r="F1499" s="1" t="s">
        <v>58027</v>
      </c>
      <c r="G1499" s="1"/>
      <c r="H1499" s="1"/>
      <c r="I1499" s="1"/>
      <c r="J1499" s="1"/>
      <c r="K1499" s="59">
        <v>2</v>
      </c>
      <c r="L1499" s="49"/>
      <c r="M1499" s="53"/>
      <c r="N1499" s="53">
        <v>656</v>
      </c>
      <c r="O1499" s="31"/>
      <c r="P1499" s="70">
        <v>17229</v>
      </c>
      <c r="Q1499" s="1" t="s">
        <v>57677</v>
      </c>
      <c r="R1499" s="30" t="s">
        <v>57502</v>
      </c>
      <c r="S1499" s="57" t="s">
        <v>57503</v>
      </c>
      <c r="T1499" s="1" t="s">
        <v>58551</v>
      </c>
      <c r="U1499" s="1"/>
      <c r="W1499">
        <v>-2464</v>
      </c>
      <c r="X1499" s="59">
        <f>Y1499*1.8288</f>
        <v>1920.24</v>
      </c>
      <c r="Y1499" s="59">
        <v>1050</v>
      </c>
      <c r="Z1499" s="59"/>
      <c r="AA1499" s="59"/>
      <c r="AB1499" s="59">
        <v>33</v>
      </c>
      <c r="AC1499" s="59">
        <v>53</v>
      </c>
      <c r="AD1499" s="59">
        <v>0</v>
      </c>
      <c r="AE1499" s="48" t="s">
        <v>20</v>
      </c>
      <c r="AF1499" s="59">
        <v>173</v>
      </c>
      <c r="AG1499" s="59">
        <v>50</v>
      </c>
      <c r="AH1499" s="59">
        <v>0</v>
      </c>
      <c r="AI1499" s="59" t="s">
        <v>56301</v>
      </c>
      <c r="AJ1499" s="94">
        <v>-33.883333</v>
      </c>
      <c r="AK1499" s="94">
        <v>173.83333300000001</v>
      </c>
      <c r="AL1499" s="30" t="s">
        <v>57499</v>
      </c>
    </row>
    <row r="1500" spans="1:307" s="129" customFormat="1">
      <c r="A1500" s="40"/>
      <c r="B1500" s="37"/>
      <c r="C1500"/>
      <c r="D1500"/>
      <c r="E1500"/>
      <c r="F1500"/>
      <c r="G1500"/>
      <c r="H1500"/>
      <c r="I1500"/>
      <c r="J1500"/>
      <c r="K1500" s="40"/>
      <c r="L1500" s="69"/>
      <c r="M1500" s="40"/>
      <c r="N1500" s="40"/>
      <c r="O1500" s="69"/>
      <c r="P1500" s="37"/>
      <c r="Q1500"/>
      <c r="R1500" s="40"/>
      <c r="S1500" s="40"/>
      <c r="T1500"/>
      <c r="U1500"/>
      <c r="V1500" s="48"/>
      <c r="W1500"/>
      <c r="X1500" s="46"/>
      <c r="Y1500" s="37"/>
      <c r="Z1500" s="37"/>
      <c r="AA1500" s="37"/>
      <c r="AB1500"/>
      <c r="AC1500"/>
      <c r="AD1500"/>
      <c r="AE1500"/>
      <c r="AF1500"/>
      <c r="AG1500"/>
      <c r="AH1500"/>
      <c r="AI1500"/>
      <c r="AJ1500" s="62"/>
      <c r="AK1500" s="62"/>
      <c r="AL1500"/>
      <c r="AM1500" s="20"/>
      <c r="AN1500" s="20"/>
      <c r="AO1500" s="20"/>
      <c r="AP1500" s="20"/>
      <c r="AQ1500" s="20"/>
      <c r="AR1500" s="20"/>
      <c r="AS1500" s="20"/>
      <c r="AT1500" s="20"/>
      <c r="AU1500" s="20"/>
      <c r="AV1500" s="20"/>
      <c r="AW1500" s="20"/>
      <c r="AX1500" s="20"/>
      <c r="AY1500" s="20"/>
      <c r="AZ1500" s="20"/>
      <c r="BA1500" s="20"/>
      <c r="BB1500" s="20"/>
      <c r="BC1500" s="20"/>
      <c r="BD1500" s="20"/>
      <c r="BE1500" s="20"/>
      <c r="BF1500" s="20"/>
      <c r="BG1500" s="20"/>
      <c r="BH1500" s="20"/>
      <c r="BI1500" s="20"/>
      <c r="BJ1500" s="20"/>
      <c r="BK1500" s="20"/>
      <c r="BL1500" s="20"/>
      <c r="BM1500" s="20"/>
      <c r="BN1500" s="20"/>
      <c r="BO1500" s="20"/>
      <c r="BP1500" s="20"/>
      <c r="BQ1500" s="20"/>
      <c r="BR1500" s="20"/>
      <c r="BS1500" s="20"/>
      <c r="BT1500" s="20"/>
      <c r="BU1500" s="20"/>
      <c r="BV1500" s="20"/>
      <c r="BW1500" s="20"/>
      <c r="BX1500" s="20"/>
      <c r="BY1500" s="20"/>
      <c r="BZ1500" s="20"/>
      <c r="CA1500" s="20"/>
      <c r="CB1500" s="20"/>
      <c r="CC1500" s="20"/>
      <c r="CD1500" s="20"/>
      <c r="CE1500" s="20"/>
      <c r="CF1500" s="20"/>
      <c r="CG1500" s="20"/>
      <c r="CH1500" s="20"/>
      <c r="CI1500" s="20"/>
      <c r="CJ1500" s="20"/>
      <c r="CK1500" s="20"/>
      <c r="CL1500" s="20"/>
      <c r="CM1500" s="20"/>
      <c r="CN1500" s="20"/>
      <c r="CO1500" s="20"/>
      <c r="CP1500" s="20"/>
      <c r="CQ1500" s="20"/>
      <c r="CR1500" s="20"/>
      <c r="CS1500" s="20"/>
      <c r="CT1500" s="20"/>
      <c r="CU1500" s="20"/>
      <c r="CV1500" s="20"/>
      <c r="CW1500" s="20"/>
      <c r="CX1500" s="20"/>
      <c r="CY1500" s="20"/>
      <c r="CZ1500" s="20"/>
      <c r="DA1500" s="20"/>
      <c r="DB1500" s="20"/>
      <c r="DC1500" s="20"/>
      <c r="DD1500" s="20"/>
      <c r="DE1500" s="20"/>
      <c r="DF1500" s="20"/>
      <c r="DG1500" s="20"/>
      <c r="DH1500" s="20"/>
      <c r="DI1500" s="20"/>
      <c r="DJ1500" s="20"/>
      <c r="DK1500" s="20"/>
      <c r="DL1500" s="20"/>
      <c r="DM1500" s="20"/>
      <c r="DN1500" s="20"/>
      <c r="DO1500" s="20"/>
      <c r="DP1500" s="20"/>
      <c r="DQ1500" s="20"/>
      <c r="DR1500" s="20"/>
      <c r="DS1500" s="20"/>
      <c r="DT1500" s="20"/>
      <c r="DU1500" s="20"/>
      <c r="DV1500" s="20"/>
      <c r="DW1500" s="20"/>
      <c r="DX1500" s="20"/>
      <c r="DY1500" s="20"/>
      <c r="DZ1500" s="20"/>
      <c r="EA1500" s="20"/>
      <c r="EB1500" s="20"/>
      <c r="EC1500" s="20"/>
      <c r="ED1500" s="20"/>
      <c r="EE1500" s="20"/>
      <c r="EF1500" s="20"/>
      <c r="EG1500" s="20"/>
      <c r="EH1500" s="20"/>
      <c r="EI1500" s="20"/>
      <c r="EJ1500" s="20"/>
      <c r="EK1500" s="20"/>
      <c r="EL1500" s="20"/>
      <c r="EM1500" s="20"/>
      <c r="EN1500" s="20"/>
      <c r="EO1500" s="20"/>
      <c r="EP1500" s="20"/>
      <c r="EQ1500" s="20"/>
      <c r="ER1500" s="20"/>
      <c r="ES1500" s="20"/>
      <c r="ET1500" s="20"/>
      <c r="EU1500" s="20"/>
      <c r="EV1500" s="20"/>
      <c r="EW1500" s="20"/>
      <c r="EX1500" s="20"/>
      <c r="EY1500" s="20"/>
      <c r="EZ1500" s="20"/>
      <c r="FA1500" s="20"/>
      <c r="FB1500" s="20"/>
      <c r="FC1500" s="20"/>
      <c r="FD1500" s="20"/>
      <c r="FE1500" s="20"/>
      <c r="FF1500" s="20"/>
      <c r="FG1500" s="20"/>
      <c r="FH1500" s="20"/>
      <c r="FI1500" s="20"/>
      <c r="FJ1500" s="20"/>
      <c r="FK1500" s="20"/>
      <c r="FL1500" s="20"/>
      <c r="FM1500" s="20"/>
      <c r="FN1500" s="20"/>
      <c r="FO1500" s="20"/>
      <c r="FP1500" s="20"/>
      <c r="FQ1500" s="20"/>
      <c r="FR1500" s="20"/>
      <c r="FS1500" s="20"/>
      <c r="FT1500" s="20"/>
      <c r="FU1500" s="20"/>
      <c r="FV1500" s="20"/>
      <c r="FW1500" s="20"/>
      <c r="FX1500" s="20"/>
      <c r="FY1500" s="20"/>
      <c r="FZ1500" s="20"/>
      <c r="GA1500" s="20"/>
      <c r="GB1500" s="20"/>
      <c r="GC1500" s="20"/>
      <c r="GD1500" s="20"/>
      <c r="GE1500" s="20"/>
      <c r="GF1500" s="20"/>
      <c r="GG1500" s="20"/>
      <c r="GH1500" s="20"/>
      <c r="GI1500" s="20"/>
      <c r="GJ1500" s="20"/>
      <c r="GK1500" s="20"/>
      <c r="GL1500" s="20"/>
      <c r="GM1500" s="20"/>
      <c r="GN1500" s="20"/>
      <c r="GO1500" s="20"/>
      <c r="GP1500" s="20"/>
      <c r="GQ1500" s="20"/>
      <c r="GR1500" s="20"/>
      <c r="GS1500" s="20"/>
      <c r="GT1500" s="20"/>
      <c r="GU1500" s="20"/>
      <c r="GV1500" s="20"/>
      <c r="GW1500" s="20"/>
      <c r="GX1500" s="20"/>
      <c r="GY1500" s="20"/>
      <c r="GZ1500" s="20"/>
      <c r="HA1500" s="20"/>
      <c r="HB1500" s="20"/>
      <c r="HC1500" s="20"/>
      <c r="HD1500" s="20"/>
      <c r="HE1500" s="20"/>
      <c r="HF1500" s="20"/>
      <c r="HG1500" s="20"/>
      <c r="HH1500" s="20"/>
      <c r="HI1500" s="20"/>
      <c r="HJ1500" s="20"/>
      <c r="HK1500" s="20"/>
      <c r="HL1500" s="20"/>
      <c r="HM1500" s="20"/>
      <c r="HN1500" s="20"/>
      <c r="HO1500" s="20"/>
      <c r="HP1500" s="20"/>
      <c r="HQ1500" s="20"/>
      <c r="HR1500" s="20"/>
      <c r="HS1500" s="20"/>
      <c r="HT1500" s="20"/>
      <c r="HU1500" s="20"/>
      <c r="HV1500" s="20"/>
      <c r="HW1500" s="20"/>
      <c r="HX1500" s="20"/>
      <c r="HY1500" s="20"/>
      <c r="HZ1500" s="20"/>
      <c r="IA1500" s="20"/>
      <c r="IB1500" s="20"/>
      <c r="IC1500" s="20"/>
      <c r="ID1500" s="20"/>
      <c r="IE1500" s="20"/>
      <c r="IF1500" s="20"/>
      <c r="IG1500" s="20"/>
      <c r="IH1500" s="20"/>
      <c r="II1500" s="20"/>
      <c r="IJ1500" s="20"/>
      <c r="IK1500" s="20"/>
      <c r="IL1500" s="20"/>
      <c r="IM1500" s="20"/>
      <c r="IN1500" s="20"/>
      <c r="IO1500" s="20"/>
      <c r="IP1500" s="20"/>
      <c r="IQ1500" s="20"/>
      <c r="IR1500" s="20"/>
      <c r="IS1500" s="20"/>
      <c r="IT1500" s="20"/>
      <c r="IU1500" s="20"/>
      <c r="IV1500" s="20"/>
      <c r="IW1500" s="20"/>
      <c r="IX1500" s="20"/>
      <c r="IY1500" s="20"/>
      <c r="IZ1500" s="20"/>
      <c r="JA1500" s="20"/>
      <c r="JB1500" s="20"/>
      <c r="JC1500" s="20"/>
      <c r="JD1500" s="20"/>
      <c r="JE1500" s="20"/>
      <c r="JF1500" s="20"/>
      <c r="JG1500" s="20"/>
      <c r="JH1500" s="20"/>
      <c r="JI1500" s="20"/>
      <c r="JJ1500" s="20"/>
      <c r="JK1500" s="20"/>
      <c r="JL1500" s="20"/>
      <c r="JM1500" s="20"/>
      <c r="JN1500" s="20"/>
      <c r="JO1500" s="20"/>
      <c r="JP1500" s="20"/>
      <c r="JQ1500" s="20"/>
      <c r="JR1500" s="20"/>
      <c r="JS1500" s="20"/>
      <c r="JT1500" s="20"/>
      <c r="JU1500" s="20"/>
      <c r="JV1500" s="20"/>
      <c r="JW1500" s="20"/>
      <c r="JX1500" s="20"/>
      <c r="JY1500" s="20"/>
      <c r="JZ1500" s="20"/>
      <c r="KA1500" s="20"/>
      <c r="KB1500" s="20"/>
      <c r="KC1500" s="20"/>
      <c r="KD1500" s="20"/>
      <c r="KE1500" s="20"/>
      <c r="KF1500" s="20"/>
      <c r="KG1500" s="20"/>
      <c r="KH1500" s="20"/>
      <c r="KI1500" s="20"/>
      <c r="KJ1500" s="20"/>
      <c r="KK1500" s="20"/>
      <c r="KL1500" s="20"/>
      <c r="KM1500" s="20"/>
      <c r="KN1500" s="20"/>
      <c r="KO1500" s="20"/>
      <c r="KP1500" s="20"/>
      <c r="KQ1500" s="20"/>
      <c r="KR1500" s="20"/>
      <c r="KS1500"/>
      <c r="KT1500"/>
      <c r="KU1500"/>
    </row>
    <row r="1501" spans="1:307" s="129" customFormat="1">
      <c r="A1501" s="40"/>
      <c r="B1501" s="37"/>
      <c r="C1501"/>
      <c r="D1501"/>
      <c r="E1501"/>
      <c r="F1501"/>
      <c r="G1501"/>
      <c r="H1501"/>
      <c r="I1501"/>
      <c r="J1501"/>
      <c r="K1501" s="40"/>
      <c r="L1501" s="69"/>
      <c r="M1501" s="40"/>
      <c r="N1501" s="40"/>
      <c r="O1501" s="69"/>
      <c r="P1501" s="37"/>
      <c r="Q1501"/>
      <c r="R1501" s="40"/>
      <c r="S1501" s="40"/>
      <c r="T1501"/>
      <c r="U1501"/>
      <c r="V1501" s="48"/>
      <c r="W1501"/>
      <c r="X1501" s="46"/>
      <c r="Y1501" s="37"/>
      <c r="Z1501" s="37"/>
      <c r="AA1501" s="37"/>
      <c r="AB1501"/>
      <c r="AC1501"/>
      <c r="AD1501"/>
      <c r="AE1501"/>
      <c r="AF1501"/>
      <c r="AG1501"/>
      <c r="AH1501"/>
      <c r="AI1501"/>
      <c r="AJ1501" s="62"/>
      <c r="AK1501" s="62"/>
      <c r="AL1501"/>
      <c r="AM1501" s="20"/>
      <c r="AN1501" s="20"/>
      <c r="AO1501" s="20"/>
      <c r="AP1501" s="20"/>
      <c r="AQ1501" s="20"/>
      <c r="AR1501" s="20"/>
      <c r="AS1501" s="20"/>
      <c r="AT1501" s="20"/>
      <c r="AU1501" s="20"/>
      <c r="AV1501" s="20"/>
      <c r="AW1501" s="20"/>
      <c r="AX1501" s="20"/>
      <c r="AY1501" s="20"/>
      <c r="AZ1501" s="20"/>
      <c r="BA1501" s="20"/>
      <c r="BB1501" s="20"/>
      <c r="BC1501" s="20"/>
      <c r="BD1501" s="20"/>
      <c r="BE1501" s="20"/>
      <c r="BF1501" s="20"/>
      <c r="BG1501" s="20"/>
      <c r="BH1501" s="20"/>
      <c r="BI1501" s="20"/>
      <c r="BJ1501" s="20"/>
      <c r="BK1501" s="20"/>
      <c r="BL1501" s="20"/>
      <c r="BM1501" s="20"/>
      <c r="BN1501" s="20"/>
      <c r="BO1501" s="20"/>
      <c r="BP1501" s="20"/>
      <c r="BQ1501" s="20"/>
      <c r="BR1501" s="20"/>
      <c r="BS1501" s="20"/>
      <c r="BT1501" s="20"/>
      <c r="BU1501" s="20"/>
      <c r="BV1501" s="20"/>
      <c r="BW1501" s="20"/>
      <c r="BX1501" s="20"/>
      <c r="BY1501" s="20"/>
      <c r="BZ1501" s="20"/>
      <c r="CA1501" s="20"/>
      <c r="CB1501" s="20"/>
      <c r="CC1501" s="20"/>
      <c r="CD1501" s="20"/>
      <c r="CE1501" s="20"/>
      <c r="CF1501" s="20"/>
      <c r="CG1501" s="20"/>
      <c r="CH1501" s="20"/>
      <c r="CI1501" s="20"/>
      <c r="CJ1501" s="20"/>
      <c r="CK1501" s="20"/>
      <c r="CL1501" s="20"/>
      <c r="CM1501" s="20"/>
      <c r="CN1501" s="20"/>
      <c r="CO1501" s="20"/>
      <c r="CP1501" s="20"/>
      <c r="CQ1501" s="20"/>
      <c r="CR1501" s="20"/>
      <c r="CS1501" s="20"/>
      <c r="CT1501" s="20"/>
      <c r="CU1501" s="20"/>
      <c r="CV1501" s="20"/>
      <c r="CW1501" s="20"/>
      <c r="CX1501" s="20"/>
      <c r="CY1501" s="20"/>
      <c r="CZ1501" s="20"/>
      <c r="DA1501" s="20"/>
      <c r="DB1501" s="20"/>
      <c r="DC1501" s="20"/>
      <c r="DD1501" s="20"/>
      <c r="DE1501" s="20"/>
      <c r="DF1501" s="20"/>
      <c r="DG1501" s="20"/>
      <c r="DH1501" s="20"/>
      <c r="DI1501" s="20"/>
      <c r="DJ1501" s="20"/>
      <c r="DK1501" s="20"/>
      <c r="DL1501" s="20"/>
      <c r="DM1501" s="20"/>
      <c r="DN1501" s="20"/>
      <c r="DO1501" s="20"/>
      <c r="DP1501" s="20"/>
      <c r="DQ1501" s="20"/>
      <c r="DR1501" s="20"/>
      <c r="DS1501" s="20"/>
      <c r="DT1501" s="20"/>
      <c r="DU1501" s="20"/>
      <c r="DV1501" s="20"/>
      <c r="DW1501" s="20"/>
      <c r="DX1501" s="20"/>
      <c r="DY1501" s="20"/>
      <c r="DZ1501" s="20"/>
      <c r="EA1501" s="20"/>
      <c r="EB1501" s="20"/>
      <c r="EC1501" s="20"/>
      <c r="ED1501" s="20"/>
      <c r="EE1501" s="20"/>
      <c r="EF1501" s="20"/>
      <c r="EG1501" s="20"/>
      <c r="EH1501" s="20"/>
      <c r="EI1501" s="20"/>
      <c r="EJ1501" s="20"/>
      <c r="EK1501" s="20"/>
      <c r="EL1501" s="20"/>
      <c r="EM1501" s="20"/>
      <c r="EN1501" s="20"/>
      <c r="EO1501" s="20"/>
      <c r="EP1501" s="20"/>
      <c r="EQ1501" s="20"/>
      <c r="ER1501" s="20"/>
      <c r="ES1501" s="20"/>
      <c r="ET1501" s="20"/>
      <c r="EU1501" s="20"/>
      <c r="EV1501" s="20"/>
      <c r="EW1501" s="20"/>
      <c r="EX1501" s="20"/>
      <c r="EY1501" s="20"/>
      <c r="EZ1501" s="20"/>
      <c r="FA1501" s="20"/>
      <c r="FB1501" s="20"/>
      <c r="FC1501" s="20"/>
      <c r="FD1501" s="20"/>
      <c r="FE1501" s="20"/>
      <c r="FF1501" s="20"/>
      <c r="FG1501" s="20"/>
      <c r="FH1501" s="20"/>
      <c r="FI1501" s="20"/>
      <c r="FJ1501" s="20"/>
      <c r="FK1501" s="20"/>
      <c r="FL1501" s="20"/>
      <c r="FM1501" s="20"/>
      <c r="FN1501" s="20"/>
      <c r="FO1501" s="20"/>
      <c r="FP1501" s="20"/>
      <c r="FQ1501" s="20"/>
      <c r="FR1501" s="20"/>
      <c r="FS1501" s="20"/>
      <c r="FT1501" s="20"/>
      <c r="FU1501" s="20"/>
      <c r="FV1501" s="20"/>
      <c r="FW1501" s="20"/>
      <c r="FX1501" s="20"/>
      <c r="FY1501" s="20"/>
      <c r="FZ1501" s="20"/>
      <c r="GA1501" s="20"/>
      <c r="GB1501" s="20"/>
      <c r="GC1501" s="20"/>
      <c r="GD1501" s="20"/>
      <c r="GE1501" s="20"/>
      <c r="GF1501" s="20"/>
      <c r="GG1501" s="20"/>
      <c r="GH1501" s="20"/>
      <c r="GI1501" s="20"/>
      <c r="GJ1501" s="20"/>
      <c r="GK1501" s="20"/>
      <c r="GL1501" s="20"/>
      <c r="GM1501" s="20"/>
      <c r="GN1501" s="20"/>
      <c r="GO1501" s="20"/>
      <c r="GP1501" s="20"/>
      <c r="GQ1501" s="20"/>
      <c r="GR1501" s="20"/>
      <c r="GS1501" s="20"/>
      <c r="GT1501" s="20"/>
      <c r="GU1501" s="20"/>
      <c r="GV1501" s="20"/>
      <c r="GW1501" s="20"/>
      <c r="GX1501" s="20"/>
      <c r="GY1501" s="20"/>
      <c r="GZ1501" s="20"/>
      <c r="HA1501" s="20"/>
      <c r="HB1501" s="20"/>
      <c r="HC1501" s="20"/>
      <c r="HD1501" s="20"/>
      <c r="HE1501" s="20"/>
      <c r="HF1501" s="20"/>
      <c r="HG1501" s="20"/>
      <c r="HH1501" s="20"/>
      <c r="HI1501" s="20"/>
      <c r="HJ1501" s="20"/>
      <c r="HK1501" s="20"/>
      <c r="HL1501" s="20"/>
      <c r="HM1501" s="20"/>
      <c r="HN1501" s="20"/>
      <c r="HO1501" s="20"/>
      <c r="HP1501" s="20"/>
      <c r="HQ1501" s="20"/>
      <c r="HR1501" s="20"/>
      <c r="HS1501" s="20"/>
      <c r="HT1501" s="20"/>
      <c r="HU1501" s="20"/>
      <c r="HV1501" s="20"/>
      <c r="HW1501" s="20"/>
      <c r="HX1501" s="20"/>
      <c r="HY1501" s="20"/>
      <c r="HZ1501" s="20"/>
      <c r="IA1501" s="20"/>
      <c r="IB1501" s="20"/>
      <c r="IC1501" s="20"/>
      <c r="ID1501" s="20"/>
      <c r="IE1501" s="20"/>
      <c r="IF1501" s="20"/>
      <c r="IG1501" s="20"/>
      <c r="IH1501" s="20"/>
      <c r="II1501" s="20"/>
      <c r="IJ1501" s="20"/>
      <c r="IK1501" s="20"/>
      <c r="IL1501" s="20"/>
      <c r="IM1501" s="20"/>
      <c r="IN1501" s="20"/>
      <c r="IO1501" s="20"/>
      <c r="IP1501" s="20"/>
      <c r="IQ1501" s="20"/>
      <c r="IR1501" s="20"/>
      <c r="IS1501" s="20"/>
      <c r="IT1501" s="20"/>
      <c r="IU1501" s="20"/>
      <c r="IV1501" s="20"/>
      <c r="IW1501" s="20"/>
      <c r="IX1501" s="20"/>
      <c r="IY1501" s="20"/>
      <c r="IZ1501" s="20"/>
      <c r="JA1501" s="20"/>
      <c r="JB1501" s="20"/>
      <c r="JC1501" s="20"/>
      <c r="JD1501" s="20"/>
      <c r="JE1501" s="20"/>
      <c r="JF1501" s="20"/>
      <c r="JG1501" s="20"/>
      <c r="JH1501" s="20"/>
      <c r="JI1501" s="20"/>
      <c r="JJ1501" s="20"/>
      <c r="JK1501" s="20"/>
      <c r="JL1501" s="20"/>
      <c r="JM1501" s="20"/>
      <c r="JN1501" s="20"/>
      <c r="JO1501" s="20"/>
      <c r="JP1501" s="20"/>
      <c r="JQ1501" s="20"/>
      <c r="JR1501" s="20"/>
      <c r="JS1501" s="20"/>
      <c r="JT1501" s="20"/>
      <c r="JU1501" s="20"/>
      <c r="JV1501" s="20"/>
      <c r="JW1501" s="20"/>
      <c r="JX1501" s="20"/>
      <c r="JY1501" s="20"/>
      <c r="JZ1501" s="20"/>
      <c r="KA1501" s="20"/>
      <c r="KB1501" s="20"/>
      <c r="KC1501" s="20"/>
      <c r="KD1501" s="20"/>
      <c r="KE1501" s="20"/>
      <c r="KF1501" s="20"/>
      <c r="KG1501" s="20"/>
      <c r="KH1501" s="20"/>
      <c r="KI1501" s="20"/>
      <c r="KJ1501" s="20"/>
      <c r="KK1501" s="20"/>
      <c r="KL1501" s="20"/>
      <c r="KM1501" s="20"/>
      <c r="KN1501" s="20"/>
      <c r="KO1501" s="20"/>
      <c r="KP1501" s="20"/>
      <c r="KQ1501" s="20"/>
      <c r="KR1501" s="20"/>
      <c r="KS1501"/>
      <c r="KT1501"/>
      <c r="KU1501"/>
    </row>
    <row r="1502" spans="1:307" s="129" customFormat="1">
      <c r="A1502" s="40"/>
      <c r="B1502" s="37"/>
      <c r="C1502"/>
      <c r="D1502"/>
      <c r="E1502"/>
      <c r="F1502"/>
      <c r="G1502"/>
      <c r="H1502"/>
      <c r="I1502"/>
      <c r="J1502"/>
      <c r="K1502" s="40"/>
      <c r="L1502" s="69"/>
      <c r="M1502" s="40"/>
      <c r="N1502" s="40"/>
      <c r="O1502" s="69"/>
      <c r="P1502" s="37"/>
      <c r="Q1502"/>
      <c r="R1502" s="40"/>
      <c r="S1502" s="40"/>
      <c r="T1502"/>
      <c r="U1502"/>
      <c r="V1502" s="48"/>
      <c r="W1502"/>
      <c r="X1502" s="46"/>
      <c r="Y1502" s="37"/>
      <c r="Z1502" s="37"/>
      <c r="AA1502" s="37"/>
      <c r="AB1502"/>
      <c r="AC1502"/>
      <c r="AD1502"/>
      <c r="AE1502"/>
      <c r="AF1502"/>
      <c r="AG1502"/>
      <c r="AH1502"/>
      <c r="AI1502"/>
      <c r="AJ1502" s="62"/>
      <c r="AK1502" s="62"/>
      <c r="AL1502"/>
      <c r="AM1502" s="20"/>
      <c r="AN1502" s="20"/>
      <c r="AO1502" s="20"/>
      <c r="AP1502" s="20"/>
      <c r="AQ1502" s="20"/>
      <c r="AR1502" s="20"/>
      <c r="AS1502" s="20"/>
      <c r="AT1502" s="20"/>
      <c r="AU1502" s="20"/>
      <c r="AV1502" s="20"/>
      <c r="AW1502" s="20"/>
      <c r="AX1502" s="20"/>
      <c r="AY1502" s="20"/>
      <c r="AZ1502" s="20"/>
      <c r="BA1502" s="20"/>
      <c r="BB1502" s="20"/>
      <c r="BC1502" s="20"/>
      <c r="BD1502" s="20"/>
      <c r="BE1502" s="20"/>
      <c r="BF1502" s="20"/>
      <c r="BG1502" s="20"/>
      <c r="BH1502" s="20"/>
      <c r="BI1502" s="20"/>
      <c r="BJ1502" s="20"/>
      <c r="BK1502" s="20"/>
      <c r="BL1502" s="20"/>
      <c r="BM1502" s="20"/>
      <c r="BN1502" s="20"/>
      <c r="BO1502" s="20"/>
      <c r="BP1502" s="20"/>
      <c r="BQ1502" s="20"/>
      <c r="BR1502" s="20"/>
      <c r="BS1502" s="20"/>
      <c r="BT1502" s="20"/>
      <c r="BU1502" s="20"/>
      <c r="BV1502" s="20"/>
      <c r="BW1502" s="20"/>
      <c r="BX1502" s="20"/>
      <c r="BY1502" s="20"/>
      <c r="BZ1502" s="20"/>
      <c r="CA1502" s="20"/>
      <c r="CB1502" s="20"/>
      <c r="CC1502" s="20"/>
      <c r="CD1502" s="20"/>
      <c r="CE1502" s="20"/>
      <c r="CF1502" s="20"/>
      <c r="CG1502" s="20"/>
      <c r="CH1502" s="20"/>
      <c r="CI1502" s="20"/>
      <c r="CJ1502" s="20"/>
      <c r="CK1502" s="20"/>
      <c r="CL1502" s="20"/>
      <c r="CM1502" s="20"/>
      <c r="CN1502" s="20"/>
      <c r="CO1502" s="20"/>
      <c r="CP1502" s="20"/>
      <c r="CQ1502" s="20"/>
      <c r="CR1502" s="20"/>
      <c r="CS1502" s="20"/>
      <c r="CT1502" s="20"/>
      <c r="CU1502" s="20"/>
      <c r="CV1502" s="20"/>
      <c r="CW1502" s="20"/>
      <c r="CX1502" s="20"/>
      <c r="CY1502" s="20"/>
      <c r="CZ1502" s="20"/>
      <c r="DA1502" s="20"/>
      <c r="DB1502" s="20"/>
      <c r="DC1502" s="20"/>
      <c r="DD1502" s="20"/>
      <c r="DE1502" s="20"/>
      <c r="DF1502" s="20"/>
      <c r="DG1502" s="20"/>
      <c r="DH1502" s="20"/>
      <c r="DI1502" s="20"/>
      <c r="DJ1502" s="20"/>
      <c r="DK1502" s="20"/>
      <c r="DL1502" s="20"/>
      <c r="DM1502" s="20"/>
      <c r="DN1502" s="20"/>
      <c r="DO1502" s="20"/>
      <c r="DP1502" s="20"/>
      <c r="DQ1502" s="20"/>
      <c r="DR1502" s="20"/>
      <c r="DS1502" s="20"/>
      <c r="DT1502" s="20"/>
      <c r="DU1502" s="20"/>
      <c r="DV1502" s="20"/>
      <c r="DW1502" s="20"/>
      <c r="DX1502" s="20"/>
      <c r="DY1502" s="20"/>
      <c r="DZ1502" s="20"/>
      <c r="EA1502" s="20"/>
      <c r="EB1502" s="20"/>
      <c r="EC1502" s="20"/>
      <c r="ED1502" s="20"/>
      <c r="EE1502" s="20"/>
      <c r="EF1502" s="20"/>
      <c r="EG1502" s="20"/>
      <c r="EH1502" s="20"/>
      <c r="EI1502" s="20"/>
      <c r="EJ1502" s="20"/>
      <c r="EK1502" s="20"/>
      <c r="EL1502" s="20"/>
      <c r="EM1502" s="20"/>
      <c r="EN1502" s="20"/>
      <c r="EO1502" s="20"/>
      <c r="EP1502" s="20"/>
      <c r="EQ1502" s="20"/>
      <c r="ER1502" s="20"/>
      <c r="ES1502" s="20"/>
      <c r="ET1502" s="20"/>
      <c r="EU1502" s="20"/>
      <c r="EV1502" s="20"/>
      <c r="EW1502" s="20"/>
      <c r="EX1502" s="20"/>
      <c r="EY1502" s="20"/>
      <c r="EZ1502" s="20"/>
      <c r="FA1502" s="20"/>
      <c r="FB1502" s="20"/>
      <c r="FC1502" s="20"/>
      <c r="FD1502" s="20"/>
      <c r="FE1502" s="20"/>
      <c r="FF1502" s="20"/>
      <c r="FG1502" s="20"/>
      <c r="FH1502" s="20"/>
      <c r="FI1502" s="20"/>
      <c r="FJ1502" s="20"/>
      <c r="FK1502" s="20"/>
      <c r="FL1502" s="20"/>
      <c r="FM1502" s="20"/>
      <c r="FN1502" s="20"/>
      <c r="FO1502" s="20"/>
      <c r="FP1502" s="20"/>
      <c r="FQ1502" s="20"/>
      <c r="FR1502" s="20"/>
      <c r="FS1502" s="20"/>
      <c r="FT1502" s="20"/>
      <c r="FU1502" s="20"/>
      <c r="FV1502" s="20"/>
      <c r="FW1502" s="20"/>
      <c r="FX1502" s="20"/>
      <c r="FY1502" s="20"/>
      <c r="FZ1502" s="20"/>
      <c r="GA1502" s="20"/>
      <c r="GB1502" s="20"/>
      <c r="GC1502" s="20"/>
      <c r="GD1502" s="20"/>
      <c r="GE1502" s="20"/>
      <c r="GF1502" s="20"/>
      <c r="GG1502" s="20"/>
      <c r="GH1502" s="20"/>
      <c r="GI1502" s="20"/>
      <c r="GJ1502" s="20"/>
      <c r="GK1502" s="20"/>
      <c r="GL1502" s="20"/>
      <c r="GM1502" s="20"/>
      <c r="GN1502" s="20"/>
      <c r="GO1502" s="20"/>
      <c r="GP1502" s="20"/>
      <c r="GQ1502" s="20"/>
      <c r="GR1502" s="20"/>
      <c r="GS1502" s="20"/>
      <c r="GT1502" s="20"/>
      <c r="GU1502" s="20"/>
      <c r="GV1502" s="20"/>
      <c r="GW1502" s="20"/>
      <c r="GX1502" s="20"/>
      <c r="GY1502" s="20"/>
      <c r="GZ1502" s="20"/>
      <c r="HA1502" s="20"/>
      <c r="HB1502" s="20"/>
      <c r="HC1502" s="20"/>
      <c r="HD1502" s="20"/>
      <c r="HE1502" s="20"/>
      <c r="HF1502" s="20"/>
      <c r="HG1502" s="20"/>
      <c r="HH1502" s="20"/>
      <c r="HI1502" s="20"/>
      <c r="HJ1502" s="20"/>
      <c r="HK1502" s="20"/>
      <c r="HL1502" s="20"/>
      <c r="HM1502" s="20"/>
      <c r="HN1502" s="20"/>
      <c r="HO1502" s="20"/>
      <c r="HP1502" s="20"/>
      <c r="HQ1502" s="20"/>
      <c r="HR1502" s="20"/>
      <c r="HS1502" s="20"/>
      <c r="HT1502" s="20"/>
      <c r="HU1502" s="20"/>
      <c r="HV1502" s="20"/>
      <c r="HW1502" s="20"/>
      <c r="HX1502" s="20"/>
      <c r="HY1502" s="20"/>
      <c r="HZ1502" s="20"/>
      <c r="IA1502" s="20"/>
      <c r="IB1502" s="20"/>
      <c r="IC1502" s="20"/>
      <c r="ID1502" s="20"/>
      <c r="IE1502" s="20"/>
      <c r="IF1502" s="20"/>
      <c r="IG1502" s="20"/>
      <c r="IH1502" s="20"/>
      <c r="II1502" s="20"/>
      <c r="IJ1502" s="20"/>
      <c r="IK1502" s="20"/>
      <c r="IL1502" s="20"/>
      <c r="IM1502" s="20"/>
      <c r="IN1502" s="20"/>
      <c r="IO1502" s="20"/>
      <c r="IP1502" s="20"/>
      <c r="IQ1502" s="20"/>
      <c r="IR1502" s="20"/>
      <c r="IS1502" s="20"/>
      <c r="IT1502" s="20"/>
      <c r="IU1502" s="20"/>
      <c r="IV1502" s="20"/>
      <c r="IW1502" s="20"/>
      <c r="IX1502" s="20"/>
      <c r="IY1502" s="20"/>
      <c r="IZ1502" s="20"/>
      <c r="JA1502" s="20"/>
      <c r="JB1502" s="20"/>
      <c r="JC1502" s="20"/>
      <c r="JD1502" s="20"/>
      <c r="JE1502" s="20"/>
      <c r="JF1502" s="20"/>
      <c r="JG1502" s="20"/>
      <c r="JH1502" s="20"/>
      <c r="JI1502" s="20"/>
      <c r="JJ1502" s="20"/>
      <c r="JK1502" s="20"/>
      <c r="JL1502" s="20"/>
      <c r="JM1502" s="20"/>
      <c r="JN1502" s="20"/>
      <c r="JO1502" s="20"/>
      <c r="JP1502" s="20"/>
      <c r="JQ1502" s="20"/>
      <c r="JR1502" s="20"/>
      <c r="JS1502" s="20"/>
      <c r="JT1502" s="20"/>
      <c r="JU1502" s="20"/>
      <c r="JV1502" s="20"/>
      <c r="JW1502" s="20"/>
      <c r="JX1502" s="20"/>
      <c r="JY1502" s="20"/>
      <c r="JZ1502" s="20"/>
      <c r="KA1502" s="20"/>
      <c r="KB1502" s="20"/>
      <c r="KC1502" s="20"/>
      <c r="KD1502" s="20"/>
      <c r="KE1502" s="20"/>
      <c r="KF1502" s="20"/>
      <c r="KG1502" s="20"/>
      <c r="KH1502" s="20"/>
      <c r="KI1502" s="20"/>
      <c r="KJ1502" s="20"/>
      <c r="KK1502" s="20"/>
      <c r="KL1502" s="20"/>
      <c r="KM1502" s="20"/>
      <c r="KN1502" s="20"/>
      <c r="KO1502" s="20"/>
      <c r="KP1502" s="20"/>
      <c r="KQ1502" s="20"/>
      <c r="KR1502" s="20"/>
      <c r="KS1502"/>
      <c r="KT1502"/>
      <c r="KU1502"/>
    </row>
    <row r="1503" spans="1:307" s="129" customFormat="1">
      <c r="A1503" s="40"/>
      <c r="B1503" s="37"/>
      <c r="C1503"/>
      <c r="D1503"/>
      <c r="E1503"/>
      <c r="F1503"/>
      <c r="G1503"/>
      <c r="H1503"/>
      <c r="I1503"/>
      <c r="J1503"/>
      <c r="K1503" s="40"/>
      <c r="L1503" s="69"/>
      <c r="M1503" s="40"/>
      <c r="N1503" s="40"/>
      <c r="O1503" s="69"/>
      <c r="P1503" s="37"/>
      <c r="Q1503"/>
      <c r="R1503" s="40"/>
      <c r="S1503" s="40"/>
      <c r="T1503"/>
      <c r="U1503"/>
      <c r="V1503" s="48"/>
      <c r="W1503"/>
      <c r="X1503" s="46"/>
      <c r="Y1503" s="37"/>
      <c r="Z1503" s="37"/>
      <c r="AA1503" s="37"/>
      <c r="AB1503"/>
      <c r="AC1503"/>
      <c r="AD1503"/>
      <c r="AE1503"/>
      <c r="AF1503"/>
      <c r="AG1503"/>
      <c r="AH1503"/>
      <c r="AI1503"/>
      <c r="AJ1503" s="62"/>
      <c r="AK1503" s="62"/>
      <c r="AL1503"/>
      <c r="AM1503" s="20"/>
      <c r="AN1503" s="20"/>
      <c r="AO1503" s="20"/>
      <c r="AP1503" s="20"/>
      <c r="AQ1503" s="20"/>
      <c r="AR1503" s="20"/>
      <c r="AS1503" s="20"/>
      <c r="AT1503" s="20"/>
      <c r="AU1503" s="20"/>
      <c r="AV1503" s="20"/>
      <c r="AW1503" s="20"/>
      <c r="AX1503" s="20"/>
      <c r="AY1503" s="20"/>
      <c r="AZ1503" s="20"/>
      <c r="BA1503" s="20"/>
      <c r="BB1503" s="20"/>
      <c r="BC1503" s="20"/>
      <c r="BD1503" s="20"/>
      <c r="BE1503" s="20"/>
      <c r="BF1503" s="20"/>
      <c r="BG1503" s="20"/>
      <c r="BH1503" s="20"/>
      <c r="BI1503" s="20"/>
      <c r="BJ1503" s="20"/>
      <c r="BK1503" s="20"/>
      <c r="BL1503" s="20"/>
      <c r="BM1503" s="20"/>
      <c r="BN1503" s="20"/>
      <c r="BO1503" s="20"/>
      <c r="BP1503" s="20"/>
      <c r="BQ1503" s="20"/>
      <c r="BR1503" s="20"/>
      <c r="BS1503" s="20"/>
      <c r="BT1503" s="20"/>
      <c r="BU1503" s="20"/>
      <c r="BV1503" s="20"/>
      <c r="BW1503" s="20"/>
      <c r="BX1503" s="20"/>
      <c r="BY1503" s="20"/>
      <c r="BZ1503" s="20"/>
      <c r="CA1503" s="20"/>
      <c r="CB1503" s="20"/>
      <c r="CC1503" s="20"/>
      <c r="CD1503" s="20"/>
      <c r="CE1503" s="20"/>
      <c r="CF1503" s="20"/>
      <c r="CG1503" s="20"/>
      <c r="CH1503" s="20"/>
      <c r="CI1503" s="20"/>
      <c r="CJ1503" s="20"/>
      <c r="CK1503" s="20"/>
      <c r="CL1503" s="20"/>
      <c r="CM1503" s="20"/>
      <c r="CN1503" s="20"/>
      <c r="CO1503" s="20"/>
      <c r="CP1503" s="20"/>
      <c r="CQ1503" s="20"/>
      <c r="CR1503" s="20"/>
      <c r="CS1503" s="20"/>
      <c r="CT1503" s="20"/>
      <c r="CU1503" s="20"/>
      <c r="CV1503" s="20"/>
      <c r="CW1503" s="20"/>
      <c r="CX1503" s="20"/>
      <c r="CY1503" s="20"/>
      <c r="CZ1503" s="20"/>
      <c r="DA1503" s="20"/>
      <c r="DB1503" s="20"/>
      <c r="DC1503" s="20"/>
      <c r="DD1503" s="20"/>
      <c r="DE1503" s="20"/>
      <c r="DF1503" s="20"/>
      <c r="DG1503" s="20"/>
      <c r="DH1503" s="20"/>
      <c r="DI1503" s="20"/>
      <c r="DJ1503" s="20"/>
      <c r="DK1503" s="20"/>
      <c r="DL1503" s="20"/>
      <c r="DM1503" s="20"/>
      <c r="DN1503" s="20"/>
      <c r="DO1503" s="20"/>
      <c r="DP1503" s="20"/>
      <c r="DQ1503" s="20"/>
      <c r="DR1503" s="20"/>
      <c r="DS1503" s="20"/>
      <c r="DT1503" s="20"/>
      <c r="DU1503" s="20"/>
      <c r="DV1503" s="20"/>
      <c r="DW1503" s="20"/>
      <c r="DX1503" s="20"/>
      <c r="DY1503" s="20"/>
      <c r="DZ1503" s="20"/>
      <c r="EA1503" s="20"/>
      <c r="EB1503" s="20"/>
      <c r="EC1503" s="20"/>
      <c r="ED1503" s="20"/>
      <c r="EE1503" s="20"/>
      <c r="EF1503" s="20"/>
      <c r="EG1503" s="20"/>
      <c r="EH1503" s="20"/>
      <c r="EI1503" s="20"/>
      <c r="EJ1503" s="20"/>
      <c r="EK1503" s="20"/>
      <c r="EL1503" s="20"/>
      <c r="EM1503" s="20"/>
      <c r="EN1503" s="20"/>
      <c r="EO1503" s="20"/>
      <c r="EP1503" s="20"/>
      <c r="EQ1503" s="20"/>
      <c r="ER1503" s="20"/>
      <c r="ES1503" s="20"/>
      <c r="ET1503" s="20"/>
      <c r="EU1503" s="20"/>
      <c r="EV1503" s="20"/>
      <c r="EW1503" s="20"/>
      <c r="EX1503" s="20"/>
      <c r="EY1503" s="20"/>
      <c r="EZ1503" s="20"/>
      <c r="FA1503" s="20"/>
      <c r="FB1503" s="20"/>
      <c r="FC1503" s="20"/>
      <c r="FD1503" s="20"/>
      <c r="FE1503" s="20"/>
      <c r="FF1503" s="20"/>
      <c r="FG1503" s="20"/>
      <c r="FH1503" s="20"/>
      <c r="FI1503" s="20"/>
      <c r="FJ1503" s="20"/>
      <c r="FK1503" s="20"/>
      <c r="FL1503" s="20"/>
      <c r="FM1503" s="20"/>
      <c r="FN1503" s="20"/>
      <c r="FO1503" s="20"/>
      <c r="FP1503" s="20"/>
      <c r="FQ1503" s="20"/>
      <c r="FR1503" s="20"/>
      <c r="FS1503" s="20"/>
      <c r="FT1503" s="20"/>
      <c r="FU1503" s="20"/>
      <c r="FV1503" s="20"/>
      <c r="FW1503" s="20"/>
      <c r="FX1503" s="20"/>
      <c r="FY1503" s="20"/>
      <c r="FZ1503" s="20"/>
      <c r="GA1503" s="20"/>
      <c r="GB1503" s="20"/>
      <c r="GC1503" s="20"/>
      <c r="GD1503" s="20"/>
      <c r="GE1503" s="20"/>
      <c r="GF1503" s="20"/>
      <c r="GG1503" s="20"/>
      <c r="GH1503" s="20"/>
      <c r="GI1503" s="20"/>
      <c r="GJ1503" s="20"/>
      <c r="GK1503" s="20"/>
      <c r="GL1503" s="20"/>
      <c r="GM1503" s="20"/>
      <c r="GN1503" s="20"/>
      <c r="GO1503" s="20"/>
      <c r="GP1503" s="20"/>
      <c r="GQ1503" s="20"/>
      <c r="GR1503" s="20"/>
      <c r="GS1503" s="20"/>
      <c r="GT1503" s="20"/>
      <c r="GU1503" s="20"/>
      <c r="GV1503" s="20"/>
      <c r="GW1503" s="20"/>
      <c r="GX1503" s="20"/>
      <c r="GY1503" s="20"/>
      <c r="GZ1503" s="20"/>
      <c r="HA1503" s="20"/>
      <c r="HB1503" s="20"/>
      <c r="HC1503" s="20"/>
      <c r="HD1503" s="20"/>
      <c r="HE1503" s="20"/>
      <c r="HF1503" s="20"/>
      <c r="HG1503" s="20"/>
      <c r="HH1503" s="20"/>
      <c r="HI1503" s="20"/>
      <c r="HJ1503" s="20"/>
      <c r="HK1503" s="20"/>
      <c r="HL1503" s="20"/>
      <c r="HM1503" s="20"/>
      <c r="HN1503" s="20"/>
      <c r="HO1503" s="20"/>
      <c r="HP1503" s="20"/>
      <c r="HQ1503" s="20"/>
      <c r="HR1503" s="20"/>
      <c r="HS1503" s="20"/>
      <c r="HT1503" s="20"/>
      <c r="HU1503" s="20"/>
      <c r="HV1503" s="20"/>
      <c r="HW1503" s="20"/>
      <c r="HX1503" s="20"/>
      <c r="HY1503" s="20"/>
      <c r="HZ1503" s="20"/>
      <c r="IA1503" s="20"/>
      <c r="IB1503" s="20"/>
      <c r="IC1503" s="20"/>
      <c r="ID1503" s="20"/>
      <c r="IE1503" s="20"/>
      <c r="IF1503" s="20"/>
      <c r="IG1503" s="20"/>
      <c r="IH1503" s="20"/>
      <c r="II1503" s="20"/>
      <c r="IJ1503" s="20"/>
      <c r="IK1503" s="20"/>
      <c r="IL1503" s="20"/>
      <c r="IM1503" s="20"/>
      <c r="IN1503" s="20"/>
      <c r="IO1503" s="20"/>
      <c r="IP1503" s="20"/>
      <c r="IQ1503" s="20"/>
      <c r="IR1503" s="20"/>
      <c r="IS1503" s="20"/>
      <c r="IT1503" s="20"/>
      <c r="IU1503" s="20"/>
      <c r="IV1503" s="20"/>
      <c r="IW1503" s="20"/>
      <c r="IX1503" s="20"/>
      <c r="IY1503" s="20"/>
      <c r="IZ1503" s="20"/>
      <c r="JA1503" s="20"/>
      <c r="JB1503" s="20"/>
      <c r="JC1503" s="20"/>
      <c r="JD1503" s="20"/>
      <c r="JE1503" s="20"/>
      <c r="JF1503" s="20"/>
      <c r="JG1503" s="20"/>
      <c r="JH1503" s="20"/>
      <c r="JI1503" s="20"/>
      <c r="JJ1503" s="20"/>
      <c r="JK1503" s="20"/>
      <c r="JL1503" s="20"/>
      <c r="JM1503" s="20"/>
      <c r="JN1503" s="20"/>
      <c r="JO1503" s="20"/>
      <c r="JP1503" s="20"/>
      <c r="JQ1503" s="20"/>
      <c r="JR1503" s="20"/>
      <c r="JS1503" s="20"/>
      <c r="JT1503" s="20"/>
      <c r="JU1503" s="20"/>
      <c r="JV1503" s="20"/>
      <c r="JW1503" s="20"/>
      <c r="JX1503" s="20"/>
      <c r="JY1503" s="20"/>
      <c r="JZ1503" s="20"/>
      <c r="KA1503" s="20"/>
      <c r="KB1503" s="20"/>
      <c r="KC1503" s="20"/>
      <c r="KD1503" s="20"/>
      <c r="KE1503" s="20"/>
      <c r="KF1503" s="20"/>
      <c r="KG1503" s="20"/>
      <c r="KH1503" s="20"/>
      <c r="KI1503" s="20"/>
      <c r="KJ1503" s="20"/>
      <c r="KK1503" s="20"/>
      <c r="KL1503" s="20"/>
      <c r="KM1503" s="20"/>
      <c r="KN1503" s="20"/>
      <c r="KO1503" s="20"/>
      <c r="KP1503" s="20"/>
      <c r="KQ1503" s="20"/>
      <c r="KR1503" s="20"/>
      <c r="KS1503"/>
      <c r="KT1503"/>
      <c r="KU1503"/>
    </row>
    <row r="1504" spans="1:307" s="129" customFormat="1">
      <c r="A1504" s="40"/>
      <c r="B1504" s="37"/>
      <c r="C1504"/>
      <c r="D1504"/>
      <c r="E1504"/>
      <c r="F1504"/>
      <c r="G1504"/>
      <c r="H1504"/>
      <c r="I1504"/>
      <c r="J1504"/>
      <c r="K1504" s="40"/>
      <c r="L1504" s="69"/>
      <c r="M1504" s="40"/>
      <c r="N1504" s="40"/>
      <c r="O1504" s="69"/>
      <c r="P1504" s="37"/>
      <c r="Q1504"/>
      <c r="R1504" s="40"/>
      <c r="S1504" s="40"/>
      <c r="T1504"/>
      <c r="U1504"/>
      <c r="V1504" s="48"/>
      <c r="W1504"/>
      <c r="X1504" s="46"/>
      <c r="Y1504" s="37"/>
      <c r="Z1504" s="37"/>
      <c r="AA1504" s="37"/>
      <c r="AB1504"/>
      <c r="AC1504"/>
      <c r="AD1504"/>
      <c r="AE1504"/>
      <c r="AF1504"/>
      <c r="AG1504"/>
      <c r="AH1504"/>
      <c r="AI1504"/>
      <c r="AJ1504" s="62"/>
      <c r="AK1504" s="62"/>
      <c r="AL1504"/>
      <c r="AM1504" s="20"/>
      <c r="AN1504" s="20"/>
      <c r="AO1504" s="20"/>
      <c r="AP1504" s="20"/>
      <c r="AQ1504" s="20"/>
      <c r="AR1504" s="20"/>
      <c r="AS1504" s="20"/>
      <c r="AT1504" s="20"/>
      <c r="AU1504" s="20"/>
      <c r="AV1504" s="20"/>
      <c r="AW1504" s="20"/>
      <c r="AX1504" s="20"/>
      <c r="AY1504" s="20"/>
      <c r="AZ1504" s="20"/>
      <c r="BA1504" s="20"/>
      <c r="BB1504" s="20"/>
      <c r="BC1504" s="20"/>
      <c r="BD1504" s="20"/>
      <c r="BE1504" s="20"/>
      <c r="BF1504" s="20"/>
      <c r="BG1504" s="20"/>
      <c r="BH1504" s="20"/>
      <c r="BI1504" s="20"/>
      <c r="BJ1504" s="20"/>
      <c r="BK1504" s="20"/>
      <c r="BL1504" s="20"/>
      <c r="BM1504" s="20"/>
      <c r="BN1504" s="20"/>
      <c r="BO1504" s="20"/>
      <c r="BP1504" s="20"/>
      <c r="BQ1504" s="20"/>
      <c r="BR1504" s="20"/>
      <c r="BS1504" s="20"/>
      <c r="BT1504" s="20"/>
      <c r="BU1504" s="20"/>
      <c r="BV1504" s="20"/>
      <c r="BW1504" s="20"/>
      <c r="BX1504" s="20"/>
      <c r="BY1504" s="20"/>
      <c r="BZ1504" s="20"/>
      <c r="CA1504" s="20"/>
      <c r="CB1504" s="20"/>
      <c r="CC1504" s="20"/>
      <c r="CD1504" s="20"/>
      <c r="CE1504" s="20"/>
      <c r="CF1504" s="20"/>
      <c r="CG1504" s="20"/>
      <c r="CH1504" s="20"/>
      <c r="CI1504" s="20"/>
      <c r="CJ1504" s="20"/>
      <c r="CK1504" s="20"/>
      <c r="CL1504" s="20"/>
      <c r="CM1504" s="20"/>
      <c r="CN1504" s="20"/>
      <c r="CO1504" s="20"/>
      <c r="CP1504" s="20"/>
      <c r="CQ1504" s="20"/>
      <c r="CR1504" s="20"/>
      <c r="CS1504" s="20"/>
      <c r="CT1504" s="20"/>
      <c r="CU1504" s="20"/>
      <c r="CV1504" s="20"/>
      <c r="CW1504" s="20"/>
      <c r="CX1504" s="20"/>
      <c r="CY1504" s="20"/>
      <c r="CZ1504" s="20"/>
      <c r="DA1504" s="20"/>
      <c r="DB1504" s="20"/>
      <c r="DC1504" s="20"/>
      <c r="DD1504" s="20"/>
      <c r="DE1504" s="20"/>
      <c r="DF1504" s="20"/>
      <c r="DG1504" s="20"/>
      <c r="DH1504" s="20"/>
      <c r="DI1504" s="20"/>
      <c r="DJ1504" s="20"/>
      <c r="DK1504" s="20"/>
      <c r="DL1504" s="20"/>
      <c r="DM1504" s="20"/>
      <c r="DN1504" s="20"/>
      <c r="DO1504" s="20"/>
      <c r="DP1504" s="20"/>
      <c r="DQ1504" s="20"/>
      <c r="DR1504" s="20"/>
      <c r="DS1504" s="20"/>
      <c r="DT1504" s="20"/>
      <c r="DU1504" s="20"/>
      <c r="DV1504" s="20"/>
      <c r="DW1504" s="20"/>
      <c r="DX1504" s="20"/>
      <c r="DY1504" s="20"/>
      <c r="DZ1504" s="20"/>
      <c r="EA1504" s="20"/>
      <c r="EB1504" s="20"/>
      <c r="EC1504" s="20"/>
      <c r="ED1504" s="20"/>
      <c r="EE1504" s="20"/>
      <c r="EF1504" s="20"/>
      <c r="EG1504" s="20"/>
      <c r="EH1504" s="20"/>
      <c r="EI1504" s="20"/>
      <c r="EJ1504" s="20"/>
      <c r="EK1504" s="20"/>
      <c r="EL1504" s="20"/>
      <c r="EM1504" s="20"/>
      <c r="EN1504" s="20"/>
      <c r="EO1504" s="20"/>
      <c r="EP1504" s="20"/>
      <c r="EQ1504" s="20"/>
      <c r="ER1504" s="20"/>
      <c r="ES1504" s="20"/>
      <c r="ET1504" s="20"/>
      <c r="EU1504" s="20"/>
      <c r="EV1504" s="20"/>
      <c r="EW1504" s="20"/>
      <c r="EX1504" s="20"/>
      <c r="EY1504" s="20"/>
      <c r="EZ1504" s="20"/>
      <c r="FA1504" s="20"/>
      <c r="FB1504" s="20"/>
      <c r="FC1504" s="20"/>
      <c r="FD1504" s="20"/>
      <c r="FE1504" s="20"/>
      <c r="FF1504" s="20"/>
      <c r="FG1504" s="20"/>
      <c r="FH1504" s="20"/>
      <c r="FI1504" s="20"/>
      <c r="FJ1504" s="20"/>
      <c r="FK1504" s="20"/>
      <c r="FL1504" s="20"/>
      <c r="FM1504" s="20"/>
      <c r="FN1504" s="20"/>
      <c r="FO1504" s="20"/>
      <c r="FP1504" s="20"/>
      <c r="FQ1504" s="20"/>
      <c r="FR1504" s="20"/>
      <c r="FS1504" s="20"/>
      <c r="FT1504" s="20"/>
      <c r="FU1504" s="20"/>
      <c r="FV1504" s="20"/>
      <c r="FW1504" s="20"/>
      <c r="FX1504" s="20"/>
      <c r="FY1504" s="20"/>
      <c r="FZ1504" s="20"/>
      <c r="GA1504" s="20"/>
      <c r="GB1504" s="20"/>
      <c r="GC1504" s="20"/>
      <c r="GD1504" s="20"/>
      <c r="GE1504" s="20"/>
      <c r="GF1504" s="20"/>
      <c r="GG1504" s="20"/>
      <c r="GH1504" s="20"/>
      <c r="GI1504" s="20"/>
      <c r="GJ1504" s="20"/>
      <c r="GK1504" s="20"/>
      <c r="GL1504" s="20"/>
      <c r="GM1504" s="20"/>
      <c r="GN1504" s="20"/>
      <c r="GO1504" s="20"/>
      <c r="GP1504" s="20"/>
      <c r="GQ1504" s="20"/>
      <c r="GR1504" s="20"/>
      <c r="GS1504" s="20"/>
      <c r="GT1504" s="20"/>
      <c r="GU1504" s="20"/>
      <c r="GV1504" s="20"/>
      <c r="GW1504" s="20"/>
      <c r="GX1504" s="20"/>
      <c r="GY1504" s="20"/>
      <c r="GZ1504" s="20"/>
      <c r="HA1504" s="20"/>
      <c r="HB1504" s="20"/>
      <c r="HC1504" s="20"/>
      <c r="HD1504" s="20"/>
      <c r="HE1504" s="20"/>
      <c r="HF1504" s="20"/>
      <c r="HG1504" s="20"/>
      <c r="HH1504" s="20"/>
      <c r="HI1504" s="20"/>
      <c r="HJ1504" s="20"/>
      <c r="HK1504" s="20"/>
      <c r="HL1504" s="20"/>
      <c r="HM1504" s="20"/>
      <c r="HN1504" s="20"/>
      <c r="HO1504" s="20"/>
      <c r="HP1504" s="20"/>
      <c r="HQ1504" s="20"/>
      <c r="HR1504" s="20"/>
      <c r="HS1504" s="20"/>
      <c r="HT1504" s="20"/>
      <c r="HU1504" s="20"/>
      <c r="HV1504" s="20"/>
      <c r="HW1504" s="20"/>
      <c r="HX1504" s="20"/>
      <c r="HY1504" s="20"/>
      <c r="HZ1504" s="20"/>
      <c r="IA1504" s="20"/>
      <c r="IB1504" s="20"/>
      <c r="IC1504" s="20"/>
      <c r="ID1504" s="20"/>
      <c r="IE1504" s="20"/>
      <c r="IF1504" s="20"/>
      <c r="IG1504" s="20"/>
      <c r="IH1504" s="20"/>
      <c r="II1504" s="20"/>
      <c r="IJ1504" s="20"/>
      <c r="IK1504" s="20"/>
      <c r="IL1504" s="20"/>
      <c r="IM1504" s="20"/>
      <c r="IN1504" s="20"/>
      <c r="IO1504" s="20"/>
      <c r="IP1504" s="20"/>
      <c r="IQ1504" s="20"/>
      <c r="IR1504" s="20"/>
      <c r="IS1504" s="20"/>
      <c r="IT1504" s="20"/>
      <c r="IU1504" s="20"/>
      <c r="IV1504" s="20"/>
      <c r="IW1504" s="20"/>
      <c r="IX1504" s="20"/>
      <c r="IY1504" s="20"/>
      <c r="IZ1504" s="20"/>
      <c r="JA1504" s="20"/>
      <c r="JB1504" s="20"/>
      <c r="JC1504" s="20"/>
      <c r="JD1504" s="20"/>
      <c r="JE1504" s="20"/>
      <c r="JF1504" s="20"/>
      <c r="JG1504" s="20"/>
      <c r="JH1504" s="20"/>
      <c r="JI1504" s="20"/>
      <c r="JJ1504" s="20"/>
      <c r="JK1504" s="20"/>
      <c r="JL1504" s="20"/>
      <c r="JM1504" s="20"/>
      <c r="JN1504" s="20"/>
      <c r="JO1504" s="20"/>
      <c r="JP1504" s="20"/>
      <c r="JQ1504" s="20"/>
      <c r="JR1504" s="20"/>
      <c r="JS1504" s="20"/>
      <c r="JT1504" s="20"/>
      <c r="JU1504" s="20"/>
      <c r="JV1504" s="20"/>
      <c r="JW1504" s="20"/>
      <c r="JX1504" s="20"/>
      <c r="JY1504" s="20"/>
      <c r="JZ1504" s="20"/>
      <c r="KA1504" s="20"/>
      <c r="KB1504" s="20"/>
      <c r="KC1504" s="20"/>
      <c r="KD1504" s="20"/>
      <c r="KE1504" s="20"/>
      <c r="KF1504" s="20"/>
      <c r="KG1504" s="20"/>
      <c r="KH1504" s="20"/>
      <c r="KI1504" s="20"/>
      <c r="KJ1504" s="20"/>
      <c r="KK1504" s="20"/>
      <c r="KL1504" s="20"/>
      <c r="KM1504" s="20"/>
      <c r="KN1504" s="20"/>
      <c r="KO1504" s="20"/>
      <c r="KP1504" s="20"/>
      <c r="KQ1504" s="20"/>
      <c r="KR1504" s="20"/>
      <c r="KS1504"/>
      <c r="KT1504"/>
      <c r="KU1504"/>
    </row>
    <row r="1505" spans="1:307" s="129" customFormat="1">
      <c r="A1505" s="40"/>
      <c r="B1505" s="37"/>
      <c r="C1505"/>
      <c r="D1505"/>
      <c r="E1505"/>
      <c r="F1505"/>
      <c r="G1505"/>
      <c r="H1505"/>
      <c r="I1505"/>
      <c r="J1505"/>
      <c r="K1505" s="40"/>
      <c r="L1505" s="69"/>
      <c r="M1505" s="40"/>
      <c r="N1505" s="40"/>
      <c r="O1505" s="69"/>
      <c r="P1505" s="37"/>
      <c r="Q1505"/>
      <c r="R1505" s="40"/>
      <c r="S1505" s="40"/>
      <c r="T1505"/>
      <c r="U1505"/>
      <c r="V1505" s="48"/>
      <c r="W1505"/>
      <c r="X1505" s="46"/>
      <c r="Y1505" s="37"/>
      <c r="Z1505" s="37"/>
      <c r="AA1505" s="37"/>
      <c r="AB1505"/>
      <c r="AC1505"/>
      <c r="AD1505"/>
      <c r="AE1505"/>
      <c r="AF1505"/>
      <c r="AG1505"/>
      <c r="AH1505"/>
      <c r="AI1505"/>
      <c r="AJ1505" s="62"/>
      <c r="AK1505" s="62"/>
      <c r="AL1505"/>
      <c r="AM1505" s="20"/>
      <c r="AN1505" s="20"/>
      <c r="AO1505" s="20"/>
      <c r="AP1505" s="20"/>
      <c r="AQ1505" s="20"/>
      <c r="AR1505" s="20"/>
      <c r="AS1505" s="20"/>
      <c r="AT1505" s="20"/>
      <c r="AU1505" s="20"/>
      <c r="AV1505" s="20"/>
      <c r="AW1505" s="20"/>
      <c r="AX1505" s="20"/>
      <c r="AY1505" s="20"/>
      <c r="AZ1505" s="20"/>
      <c r="BA1505" s="20"/>
      <c r="BB1505" s="20"/>
      <c r="BC1505" s="20"/>
      <c r="BD1505" s="20"/>
      <c r="BE1505" s="20"/>
      <c r="BF1505" s="20"/>
      <c r="BG1505" s="20"/>
      <c r="BH1505" s="20"/>
      <c r="BI1505" s="20"/>
      <c r="BJ1505" s="20"/>
      <c r="BK1505" s="20"/>
      <c r="BL1505" s="20"/>
      <c r="BM1505" s="20"/>
      <c r="BN1505" s="20"/>
      <c r="BO1505" s="20"/>
      <c r="BP1505" s="20"/>
      <c r="BQ1505" s="20"/>
      <c r="BR1505" s="20"/>
      <c r="BS1505" s="20"/>
      <c r="BT1505" s="20"/>
      <c r="BU1505" s="20"/>
      <c r="BV1505" s="20"/>
      <c r="BW1505" s="20"/>
      <c r="BX1505" s="20"/>
      <c r="BY1505" s="20"/>
      <c r="BZ1505" s="20"/>
      <c r="CA1505" s="20"/>
      <c r="CB1505" s="20"/>
      <c r="CC1505" s="20"/>
      <c r="CD1505" s="20"/>
      <c r="CE1505" s="20"/>
      <c r="CF1505" s="20"/>
      <c r="CG1505" s="20"/>
      <c r="CH1505" s="20"/>
      <c r="CI1505" s="20"/>
      <c r="CJ1505" s="20"/>
      <c r="CK1505" s="20"/>
      <c r="CL1505" s="20"/>
      <c r="CM1505" s="20"/>
      <c r="CN1505" s="20"/>
      <c r="CO1505" s="20"/>
      <c r="CP1505" s="20"/>
      <c r="CQ1505" s="20"/>
      <c r="CR1505" s="20"/>
      <c r="CS1505" s="20"/>
      <c r="CT1505" s="20"/>
      <c r="CU1505" s="20"/>
      <c r="CV1505" s="20"/>
      <c r="CW1505" s="20"/>
      <c r="CX1505" s="20"/>
      <c r="CY1505" s="20"/>
      <c r="CZ1505" s="20"/>
      <c r="DA1505" s="20"/>
      <c r="DB1505" s="20"/>
      <c r="DC1505" s="20"/>
      <c r="DD1505" s="20"/>
      <c r="DE1505" s="20"/>
      <c r="DF1505" s="20"/>
      <c r="DG1505" s="20"/>
      <c r="DH1505" s="20"/>
      <c r="DI1505" s="20"/>
      <c r="DJ1505" s="20"/>
      <c r="DK1505" s="20"/>
      <c r="DL1505" s="20"/>
      <c r="DM1505" s="20"/>
      <c r="DN1505" s="20"/>
      <c r="DO1505" s="20"/>
      <c r="DP1505" s="20"/>
      <c r="DQ1505" s="20"/>
      <c r="DR1505" s="20"/>
      <c r="DS1505" s="20"/>
      <c r="DT1505" s="20"/>
      <c r="DU1505" s="20"/>
      <c r="DV1505" s="20"/>
      <c r="DW1505" s="20"/>
      <c r="DX1505" s="20"/>
      <c r="DY1505" s="20"/>
      <c r="DZ1505" s="20"/>
      <c r="EA1505" s="20"/>
      <c r="EB1505" s="20"/>
      <c r="EC1505" s="20"/>
      <c r="ED1505" s="20"/>
      <c r="EE1505" s="20"/>
      <c r="EF1505" s="20"/>
      <c r="EG1505" s="20"/>
      <c r="EH1505" s="20"/>
      <c r="EI1505" s="20"/>
      <c r="EJ1505" s="20"/>
      <c r="EK1505" s="20"/>
      <c r="EL1505" s="20"/>
      <c r="EM1505" s="20"/>
      <c r="EN1505" s="20"/>
      <c r="EO1505" s="20"/>
      <c r="EP1505" s="20"/>
      <c r="EQ1505" s="20"/>
      <c r="ER1505" s="20"/>
      <c r="ES1505" s="20"/>
      <c r="ET1505" s="20"/>
      <c r="EU1505" s="20"/>
      <c r="EV1505" s="20"/>
      <c r="EW1505" s="20"/>
      <c r="EX1505" s="20"/>
      <c r="EY1505" s="20"/>
      <c r="EZ1505" s="20"/>
      <c r="FA1505" s="20"/>
      <c r="FB1505" s="20"/>
      <c r="FC1505" s="20"/>
      <c r="FD1505" s="20"/>
      <c r="FE1505" s="20"/>
      <c r="FF1505" s="20"/>
      <c r="FG1505" s="20"/>
      <c r="FH1505" s="20"/>
      <c r="FI1505" s="20"/>
      <c r="FJ1505" s="20"/>
      <c r="FK1505" s="20"/>
      <c r="FL1505" s="20"/>
      <c r="FM1505" s="20"/>
      <c r="FN1505" s="20"/>
      <c r="FO1505" s="20"/>
      <c r="FP1505" s="20"/>
      <c r="FQ1505" s="20"/>
      <c r="FR1505" s="20"/>
      <c r="FS1505" s="20"/>
      <c r="FT1505" s="20"/>
      <c r="FU1505" s="20"/>
      <c r="FV1505" s="20"/>
      <c r="FW1505" s="20"/>
      <c r="FX1505" s="20"/>
      <c r="FY1505" s="20"/>
      <c r="FZ1505" s="20"/>
      <c r="GA1505" s="20"/>
      <c r="GB1505" s="20"/>
      <c r="GC1505" s="20"/>
      <c r="GD1505" s="20"/>
      <c r="GE1505" s="20"/>
      <c r="GF1505" s="20"/>
      <c r="GG1505" s="20"/>
      <c r="GH1505" s="20"/>
      <c r="GI1505" s="20"/>
      <c r="GJ1505" s="20"/>
      <c r="GK1505" s="20"/>
      <c r="GL1505" s="20"/>
      <c r="GM1505" s="20"/>
      <c r="GN1505" s="20"/>
      <c r="GO1505" s="20"/>
      <c r="GP1505" s="20"/>
      <c r="GQ1505" s="20"/>
      <c r="GR1505" s="20"/>
      <c r="GS1505" s="20"/>
      <c r="GT1505" s="20"/>
      <c r="GU1505" s="20"/>
      <c r="GV1505" s="20"/>
      <c r="GW1505" s="20"/>
      <c r="GX1505" s="20"/>
      <c r="GY1505" s="20"/>
      <c r="GZ1505" s="20"/>
      <c r="HA1505" s="20"/>
      <c r="HB1505" s="20"/>
      <c r="HC1505" s="20"/>
      <c r="HD1505" s="20"/>
      <c r="HE1505" s="20"/>
      <c r="HF1505" s="20"/>
      <c r="HG1505" s="20"/>
      <c r="HH1505" s="20"/>
      <c r="HI1505" s="20"/>
      <c r="HJ1505" s="20"/>
      <c r="HK1505" s="20"/>
      <c r="HL1505" s="20"/>
      <c r="HM1505" s="20"/>
      <c r="HN1505" s="20"/>
      <c r="HO1505" s="20"/>
      <c r="HP1505" s="20"/>
      <c r="HQ1505" s="20"/>
      <c r="HR1505" s="20"/>
      <c r="HS1505" s="20"/>
      <c r="HT1505" s="20"/>
      <c r="HU1505" s="20"/>
      <c r="HV1505" s="20"/>
      <c r="HW1505" s="20"/>
      <c r="HX1505" s="20"/>
      <c r="HY1505" s="20"/>
      <c r="HZ1505" s="20"/>
      <c r="IA1505" s="20"/>
      <c r="IB1505" s="20"/>
      <c r="IC1505" s="20"/>
      <c r="ID1505" s="20"/>
      <c r="IE1505" s="20"/>
      <c r="IF1505" s="20"/>
      <c r="IG1505" s="20"/>
      <c r="IH1505" s="20"/>
      <c r="II1505" s="20"/>
      <c r="IJ1505" s="20"/>
      <c r="IK1505" s="20"/>
      <c r="IL1505" s="20"/>
      <c r="IM1505" s="20"/>
      <c r="IN1505" s="20"/>
      <c r="IO1505" s="20"/>
      <c r="IP1505" s="20"/>
      <c r="IQ1505" s="20"/>
      <c r="IR1505" s="20"/>
      <c r="IS1505" s="20"/>
      <c r="IT1505" s="20"/>
      <c r="IU1505" s="20"/>
      <c r="IV1505" s="20"/>
      <c r="IW1505" s="20"/>
      <c r="IX1505" s="20"/>
      <c r="IY1505" s="20"/>
      <c r="IZ1505" s="20"/>
      <c r="JA1505" s="20"/>
      <c r="JB1505" s="20"/>
      <c r="JC1505" s="20"/>
      <c r="JD1505" s="20"/>
      <c r="JE1505" s="20"/>
      <c r="JF1505" s="20"/>
      <c r="JG1505" s="20"/>
      <c r="JH1505" s="20"/>
      <c r="JI1505" s="20"/>
      <c r="JJ1505" s="20"/>
      <c r="JK1505" s="20"/>
      <c r="JL1505" s="20"/>
      <c r="JM1505" s="20"/>
      <c r="JN1505" s="20"/>
      <c r="JO1505" s="20"/>
      <c r="JP1505" s="20"/>
      <c r="JQ1505" s="20"/>
      <c r="JR1505" s="20"/>
      <c r="JS1505" s="20"/>
      <c r="JT1505" s="20"/>
      <c r="JU1505" s="20"/>
      <c r="JV1505" s="20"/>
      <c r="JW1505" s="20"/>
      <c r="JX1505" s="20"/>
      <c r="JY1505" s="20"/>
      <c r="JZ1505" s="20"/>
      <c r="KA1505" s="20"/>
      <c r="KB1505" s="20"/>
      <c r="KC1505" s="20"/>
      <c r="KD1505" s="20"/>
      <c r="KE1505" s="20"/>
      <c r="KF1505" s="20"/>
      <c r="KG1505" s="20"/>
      <c r="KH1505" s="20"/>
      <c r="KI1505" s="20"/>
      <c r="KJ1505" s="20"/>
      <c r="KK1505" s="20"/>
      <c r="KL1505" s="20"/>
      <c r="KM1505" s="20"/>
      <c r="KN1505" s="20"/>
      <c r="KO1505" s="20"/>
      <c r="KP1505" s="20"/>
      <c r="KQ1505" s="20"/>
      <c r="KR1505" s="20"/>
      <c r="KS1505"/>
      <c r="KT1505"/>
      <c r="KU1505"/>
    </row>
    <row r="1506" spans="1:307" s="129" customFormat="1">
      <c r="A1506" s="40"/>
      <c r="B1506" s="37"/>
      <c r="C1506"/>
      <c r="D1506"/>
      <c r="E1506"/>
      <c r="F1506"/>
      <c r="G1506"/>
      <c r="H1506"/>
      <c r="I1506"/>
      <c r="J1506"/>
      <c r="K1506" s="40"/>
      <c r="L1506" s="69"/>
      <c r="M1506" s="40"/>
      <c r="N1506" s="40"/>
      <c r="O1506" s="69"/>
      <c r="P1506" s="37"/>
      <c r="Q1506"/>
      <c r="R1506" s="40"/>
      <c r="S1506" s="40"/>
      <c r="T1506"/>
      <c r="U1506"/>
      <c r="V1506" s="48"/>
      <c r="W1506"/>
      <c r="X1506" s="46"/>
      <c r="Y1506" s="37"/>
      <c r="Z1506" s="37"/>
      <c r="AA1506" s="37"/>
      <c r="AB1506"/>
      <c r="AC1506"/>
      <c r="AD1506"/>
      <c r="AE1506"/>
      <c r="AF1506"/>
      <c r="AG1506"/>
      <c r="AH1506"/>
      <c r="AI1506"/>
      <c r="AJ1506" s="62"/>
      <c r="AK1506" s="62"/>
      <c r="AL1506"/>
      <c r="AM1506" s="20"/>
      <c r="AN1506" s="20"/>
      <c r="AO1506" s="20"/>
      <c r="AP1506" s="20"/>
      <c r="AQ1506" s="20"/>
      <c r="AR1506" s="20"/>
      <c r="AS1506" s="20"/>
      <c r="AT1506" s="20"/>
      <c r="AU1506" s="20"/>
      <c r="AV1506" s="20"/>
      <c r="AW1506" s="20"/>
      <c r="AX1506" s="20"/>
      <c r="AY1506" s="20"/>
      <c r="AZ1506" s="20"/>
      <c r="BA1506" s="20"/>
      <c r="BB1506" s="20"/>
      <c r="BC1506" s="20"/>
      <c r="BD1506" s="20"/>
      <c r="BE1506" s="20"/>
      <c r="BF1506" s="20"/>
      <c r="BG1506" s="20"/>
      <c r="BH1506" s="20"/>
      <c r="BI1506" s="20"/>
      <c r="BJ1506" s="20"/>
      <c r="BK1506" s="20"/>
      <c r="BL1506" s="20"/>
      <c r="BM1506" s="20"/>
      <c r="BN1506" s="20"/>
      <c r="BO1506" s="20"/>
      <c r="BP1506" s="20"/>
      <c r="BQ1506" s="20"/>
      <c r="BR1506" s="20"/>
      <c r="BS1506" s="20"/>
      <c r="BT1506" s="20"/>
      <c r="BU1506" s="20"/>
      <c r="BV1506" s="20"/>
      <c r="BW1506" s="20"/>
      <c r="BX1506" s="20"/>
      <c r="BY1506" s="20"/>
      <c r="BZ1506" s="20"/>
      <c r="CA1506" s="20"/>
      <c r="CB1506" s="20"/>
      <c r="CC1506" s="20"/>
      <c r="CD1506" s="20"/>
      <c r="CE1506" s="20"/>
      <c r="CF1506" s="20"/>
      <c r="CG1506" s="20"/>
      <c r="CH1506" s="20"/>
      <c r="CI1506" s="20"/>
      <c r="CJ1506" s="20"/>
      <c r="CK1506" s="20"/>
      <c r="CL1506" s="20"/>
      <c r="CM1506" s="20"/>
      <c r="CN1506" s="20"/>
      <c r="CO1506" s="20"/>
      <c r="CP1506" s="20"/>
      <c r="CQ1506" s="20"/>
      <c r="CR1506" s="20"/>
      <c r="CS1506" s="20"/>
      <c r="CT1506" s="20"/>
      <c r="CU1506" s="20"/>
      <c r="CV1506" s="20"/>
      <c r="CW1506" s="20"/>
      <c r="CX1506" s="20"/>
      <c r="CY1506" s="20"/>
      <c r="CZ1506" s="20"/>
      <c r="DA1506" s="20"/>
      <c r="DB1506" s="20"/>
      <c r="DC1506" s="20"/>
      <c r="DD1506" s="20"/>
      <c r="DE1506" s="20"/>
      <c r="DF1506" s="20"/>
      <c r="DG1506" s="20"/>
      <c r="DH1506" s="20"/>
      <c r="DI1506" s="20"/>
      <c r="DJ1506" s="20"/>
      <c r="DK1506" s="20"/>
      <c r="DL1506" s="20"/>
      <c r="DM1506" s="20"/>
      <c r="DN1506" s="20"/>
      <c r="DO1506" s="20"/>
      <c r="DP1506" s="20"/>
      <c r="DQ1506" s="20"/>
      <c r="DR1506" s="20"/>
      <c r="DS1506" s="20"/>
      <c r="DT1506" s="20"/>
      <c r="DU1506" s="20"/>
      <c r="DV1506" s="20"/>
      <c r="DW1506" s="20"/>
      <c r="DX1506" s="20"/>
      <c r="DY1506" s="20"/>
      <c r="DZ1506" s="20"/>
      <c r="EA1506" s="20"/>
      <c r="EB1506" s="20"/>
      <c r="EC1506" s="20"/>
      <c r="ED1506" s="20"/>
      <c r="EE1506" s="20"/>
      <c r="EF1506" s="20"/>
      <c r="EG1506" s="20"/>
      <c r="EH1506" s="20"/>
      <c r="EI1506" s="20"/>
      <c r="EJ1506" s="20"/>
      <c r="EK1506" s="20"/>
      <c r="EL1506" s="20"/>
      <c r="EM1506" s="20"/>
      <c r="EN1506" s="20"/>
      <c r="EO1506" s="20"/>
      <c r="EP1506" s="20"/>
      <c r="EQ1506" s="20"/>
      <c r="ER1506" s="20"/>
      <c r="ES1506" s="20"/>
      <c r="ET1506" s="20"/>
      <c r="EU1506" s="20"/>
      <c r="EV1506" s="20"/>
      <c r="EW1506" s="20"/>
      <c r="EX1506" s="20"/>
      <c r="EY1506" s="20"/>
      <c r="EZ1506" s="20"/>
      <c r="FA1506" s="20"/>
      <c r="FB1506" s="20"/>
      <c r="FC1506" s="20"/>
      <c r="FD1506" s="20"/>
      <c r="FE1506" s="20"/>
      <c r="FF1506" s="20"/>
      <c r="FG1506" s="20"/>
      <c r="FH1506" s="20"/>
      <c r="FI1506" s="20"/>
      <c r="FJ1506" s="20"/>
      <c r="FK1506" s="20"/>
      <c r="FL1506" s="20"/>
      <c r="FM1506" s="20"/>
      <c r="FN1506" s="20"/>
      <c r="FO1506" s="20"/>
      <c r="FP1506" s="20"/>
      <c r="FQ1506" s="20"/>
      <c r="FR1506" s="20"/>
      <c r="FS1506" s="20"/>
      <c r="FT1506" s="20"/>
      <c r="FU1506" s="20"/>
      <c r="FV1506" s="20"/>
      <c r="FW1506" s="20"/>
      <c r="FX1506" s="20"/>
      <c r="FY1506" s="20"/>
      <c r="FZ1506" s="20"/>
      <c r="GA1506" s="20"/>
      <c r="GB1506" s="20"/>
      <c r="GC1506" s="20"/>
      <c r="GD1506" s="20"/>
      <c r="GE1506" s="20"/>
      <c r="GF1506" s="20"/>
      <c r="GG1506" s="20"/>
      <c r="GH1506" s="20"/>
      <c r="GI1506" s="20"/>
      <c r="GJ1506" s="20"/>
      <c r="GK1506" s="20"/>
      <c r="GL1506" s="20"/>
      <c r="GM1506" s="20"/>
      <c r="GN1506" s="20"/>
      <c r="GO1506" s="20"/>
      <c r="GP1506" s="20"/>
      <c r="GQ1506" s="20"/>
      <c r="GR1506" s="20"/>
      <c r="GS1506" s="20"/>
      <c r="GT1506" s="20"/>
      <c r="GU1506" s="20"/>
      <c r="GV1506" s="20"/>
      <c r="GW1506" s="20"/>
      <c r="GX1506" s="20"/>
      <c r="GY1506" s="20"/>
      <c r="GZ1506" s="20"/>
      <c r="HA1506" s="20"/>
      <c r="HB1506" s="20"/>
      <c r="HC1506" s="20"/>
      <c r="HD1506" s="20"/>
      <c r="HE1506" s="20"/>
      <c r="HF1506" s="20"/>
      <c r="HG1506" s="20"/>
      <c r="HH1506" s="20"/>
      <c r="HI1506" s="20"/>
      <c r="HJ1506" s="20"/>
      <c r="HK1506" s="20"/>
      <c r="HL1506" s="20"/>
      <c r="HM1506" s="20"/>
      <c r="HN1506" s="20"/>
      <c r="HO1506" s="20"/>
      <c r="HP1506" s="20"/>
      <c r="HQ1506" s="20"/>
      <c r="HR1506" s="20"/>
      <c r="HS1506" s="20"/>
      <c r="HT1506" s="20"/>
      <c r="HU1506" s="20"/>
      <c r="HV1506" s="20"/>
      <c r="HW1506" s="20"/>
      <c r="HX1506" s="20"/>
      <c r="HY1506" s="20"/>
      <c r="HZ1506" s="20"/>
      <c r="IA1506" s="20"/>
      <c r="IB1506" s="20"/>
      <c r="IC1506" s="20"/>
      <c r="ID1506" s="20"/>
      <c r="IE1506" s="20"/>
      <c r="IF1506" s="20"/>
      <c r="IG1506" s="20"/>
      <c r="IH1506" s="20"/>
      <c r="II1506" s="20"/>
      <c r="IJ1506" s="20"/>
      <c r="IK1506" s="20"/>
      <c r="IL1506" s="20"/>
      <c r="IM1506" s="20"/>
      <c r="IN1506" s="20"/>
      <c r="IO1506" s="20"/>
      <c r="IP1506" s="20"/>
      <c r="IQ1506" s="20"/>
      <c r="IR1506" s="20"/>
      <c r="IS1506" s="20"/>
      <c r="IT1506" s="20"/>
      <c r="IU1506" s="20"/>
      <c r="IV1506" s="20"/>
      <c r="IW1506" s="20"/>
      <c r="IX1506" s="20"/>
      <c r="IY1506" s="20"/>
      <c r="IZ1506" s="20"/>
      <c r="JA1506" s="20"/>
      <c r="JB1506" s="20"/>
      <c r="JC1506" s="20"/>
      <c r="JD1506" s="20"/>
      <c r="JE1506" s="20"/>
      <c r="JF1506" s="20"/>
      <c r="JG1506" s="20"/>
      <c r="JH1506" s="20"/>
      <c r="JI1506" s="20"/>
      <c r="JJ1506" s="20"/>
      <c r="JK1506" s="20"/>
      <c r="JL1506" s="20"/>
      <c r="JM1506" s="20"/>
      <c r="JN1506" s="20"/>
      <c r="JO1506" s="20"/>
      <c r="JP1506" s="20"/>
      <c r="JQ1506" s="20"/>
      <c r="JR1506" s="20"/>
      <c r="JS1506" s="20"/>
      <c r="JT1506" s="20"/>
      <c r="JU1506" s="20"/>
      <c r="JV1506" s="20"/>
      <c r="JW1506" s="20"/>
      <c r="JX1506" s="20"/>
      <c r="JY1506" s="20"/>
      <c r="JZ1506" s="20"/>
      <c r="KA1506" s="20"/>
      <c r="KB1506" s="20"/>
      <c r="KC1506" s="20"/>
      <c r="KD1506" s="20"/>
      <c r="KE1506" s="20"/>
      <c r="KF1506" s="20"/>
      <c r="KG1506" s="20"/>
      <c r="KH1506" s="20"/>
      <c r="KI1506" s="20"/>
      <c r="KJ1506" s="20"/>
      <c r="KK1506" s="20"/>
      <c r="KL1506" s="20"/>
      <c r="KM1506" s="20"/>
      <c r="KN1506" s="20"/>
      <c r="KO1506" s="20"/>
      <c r="KP1506" s="20"/>
      <c r="KQ1506" s="20"/>
      <c r="KR1506" s="20"/>
      <c r="KS1506"/>
      <c r="KT1506"/>
      <c r="KU1506"/>
    </row>
    <row r="1507" spans="1:307" s="129" customFormat="1">
      <c r="A1507" s="40"/>
      <c r="B1507" s="37"/>
      <c r="C1507"/>
      <c r="D1507"/>
      <c r="E1507"/>
      <c r="F1507"/>
      <c r="G1507"/>
      <c r="H1507"/>
      <c r="I1507"/>
      <c r="J1507"/>
      <c r="K1507" s="40"/>
      <c r="L1507" s="69"/>
      <c r="M1507" s="40"/>
      <c r="N1507" s="40"/>
      <c r="O1507" s="69"/>
      <c r="P1507" s="37"/>
      <c r="Q1507"/>
      <c r="R1507" s="40"/>
      <c r="S1507" s="40"/>
      <c r="T1507"/>
      <c r="U1507"/>
      <c r="V1507" s="48"/>
      <c r="W1507"/>
      <c r="X1507" s="46"/>
      <c r="Y1507" s="37"/>
      <c r="Z1507" s="37"/>
      <c r="AA1507" s="37"/>
      <c r="AB1507"/>
      <c r="AC1507"/>
      <c r="AD1507"/>
      <c r="AE1507"/>
      <c r="AF1507"/>
      <c r="AG1507"/>
      <c r="AH1507"/>
      <c r="AI1507"/>
      <c r="AJ1507" s="62"/>
      <c r="AK1507" s="62"/>
      <c r="AL1507"/>
      <c r="AM1507" s="20"/>
      <c r="AN1507" s="20"/>
      <c r="AO1507" s="20"/>
      <c r="AP1507" s="20"/>
      <c r="AQ1507" s="20"/>
      <c r="AR1507" s="20"/>
      <c r="AS1507" s="20"/>
      <c r="AT1507" s="20"/>
      <c r="AU1507" s="20"/>
      <c r="AV1507" s="20"/>
      <c r="AW1507" s="20"/>
      <c r="AX1507" s="20"/>
      <c r="AY1507" s="20"/>
      <c r="AZ1507" s="20"/>
      <c r="BA1507" s="20"/>
      <c r="BB1507" s="20"/>
      <c r="BC1507" s="20"/>
      <c r="BD1507" s="20"/>
      <c r="BE1507" s="20"/>
      <c r="BF1507" s="20"/>
      <c r="BG1507" s="20"/>
      <c r="BH1507" s="20"/>
      <c r="BI1507" s="20"/>
      <c r="BJ1507" s="20"/>
      <c r="BK1507" s="20"/>
      <c r="BL1507" s="20"/>
      <c r="BM1507" s="20"/>
      <c r="BN1507" s="20"/>
      <c r="BO1507" s="20"/>
      <c r="BP1507" s="20"/>
      <c r="BQ1507" s="20"/>
      <c r="BR1507" s="20"/>
      <c r="BS1507" s="20"/>
      <c r="BT1507" s="20"/>
      <c r="BU1507" s="20"/>
      <c r="BV1507" s="20"/>
      <c r="BW1507" s="20"/>
      <c r="BX1507" s="20"/>
      <c r="BY1507" s="20"/>
      <c r="BZ1507" s="20"/>
      <c r="CA1507" s="20"/>
      <c r="CB1507" s="20"/>
      <c r="CC1507" s="20"/>
      <c r="CD1507" s="20"/>
      <c r="CE1507" s="20"/>
      <c r="CF1507" s="20"/>
      <c r="CG1507" s="20"/>
      <c r="CH1507" s="20"/>
      <c r="CI1507" s="20"/>
      <c r="CJ1507" s="20"/>
      <c r="CK1507" s="20"/>
      <c r="CL1507" s="20"/>
      <c r="CM1507" s="20"/>
      <c r="CN1507" s="20"/>
      <c r="CO1507" s="20"/>
      <c r="CP1507" s="20"/>
      <c r="CQ1507" s="20"/>
      <c r="CR1507" s="20"/>
      <c r="CS1507" s="20"/>
      <c r="CT1507" s="20"/>
      <c r="CU1507" s="20"/>
      <c r="CV1507" s="20"/>
      <c r="CW1507" s="20"/>
      <c r="CX1507" s="20"/>
      <c r="CY1507" s="20"/>
      <c r="CZ1507" s="20"/>
      <c r="DA1507" s="20"/>
      <c r="DB1507" s="20"/>
      <c r="DC1507" s="20"/>
      <c r="DD1507" s="20"/>
      <c r="DE1507" s="20"/>
      <c r="DF1507" s="20"/>
      <c r="DG1507" s="20"/>
      <c r="DH1507" s="20"/>
      <c r="DI1507" s="20"/>
      <c r="DJ1507" s="20"/>
      <c r="DK1507" s="20"/>
      <c r="DL1507" s="20"/>
      <c r="DM1507" s="20"/>
      <c r="DN1507" s="20"/>
      <c r="DO1507" s="20"/>
      <c r="DP1507" s="20"/>
      <c r="DQ1507" s="20"/>
      <c r="DR1507" s="20"/>
      <c r="DS1507" s="20"/>
      <c r="DT1507" s="20"/>
      <c r="DU1507" s="20"/>
      <c r="DV1507" s="20"/>
      <c r="DW1507" s="20"/>
      <c r="DX1507" s="20"/>
      <c r="DY1507" s="20"/>
      <c r="DZ1507" s="20"/>
      <c r="EA1507" s="20"/>
      <c r="EB1507" s="20"/>
      <c r="EC1507" s="20"/>
      <c r="ED1507" s="20"/>
      <c r="EE1507" s="20"/>
      <c r="EF1507" s="20"/>
      <c r="EG1507" s="20"/>
      <c r="EH1507" s="20"/>
      <c r="EI1507" s="20"/>
      <c r="EJ1507" s="20"/>
      <c r="EK1507" s="20"/>
      <c r="EL1507" s="20"/>
      <c r="EM1507" s="20"/>
      <c r="EN1507" s="20"/>
      <c r="EO1507" s="20"/>
      <c r="EP1507" s="20"/>
      <c r="EQ1507" s="20"/>
      <c r="ER1507" s="20"/>
      <c r="ES1507" s="20"/>
      <c r="ET1507" s="20"/>
      <c r="EU1507" s="20"/>
      <c r="EV1507" s="20"/>
      <c r="EW1507" s="20"/>
      <c r="EX1507" s="20"/>
      <c r="EY1507" s="20"/>
      <c r="EZ1507" s="20"/>
      <c r="FA1507" s="20"/>
      <c r="FB1507" s="20"/>
      <c r="FC1507" s="20"/>
      <c r="FD1507" s="20"/>
      <c r="FE1507" s="20"/>
      <c r="FF1507" s="20"/>
      <c r="FG1507" s="20"/>
      <c r="FH1507" s="20"/>
      <c r="FI1507" s="20"/>
      <c r="FJ1507" s="20"/>
      <c r="FK1507" s="20"/>
      <c r="FL1507" s="20"/>
      <c r="FM1507" s="20"/>
      <c r="FN1507" s="20"/>
      <c r="FO1507" s="20"/>
      <c r="FP1507" s="20"/>
      <c r="FQ1507" s="20"/>
      <c r="FR1507" s="20"/>
      <c r="FS1507" s="20"/>
      <c r="FT1507" s="20"/>
      <c r="FU1507" s="20"/>
      <c r="FV1507" s="20"/>
      <c r="FW1507" s="20"/>
      <c r="FX1507" s="20"/>
      <c r="FY1507" s="20"/>
      <c r="FZ1507" s="20"/>
      <c r="GA1507" s="20"/>
      <c r="GB1507" s="20"/>
      <c r="GC1507" s="20"/>
      <c r="GD1507" s="20"/>
      <c r="GE1507" s="20"/>
      <c r="GF1507" s="20"/>
      <c r="GG1507" s="20"/>
      <c r="GH1507" s="20"/>
      <c r="GI1507" s="20"/>
      <c r="GJ1507" s="20"/>
      <c r="GK1507" s="20"/>
      <c r="GL1507" s="20"/>
      <c r="GM1507" s="20"/>
      <c r="GN1507" s="20"/>
      <c r="GO1507" s="20"/>
      <c r="GP1507" s="20"/>
      <c r="GQ1507" s="20"/>
      <c r="GR1507" s="20"/>
      <c r="GS1507" s="20"/>
      <c r="GT1507" s="20"/>
      <c r="GU1507" s="20"/>
      <c r="GV1507" s="20"/>
      <c r="GW1507" s="20"/>
      <c r="GX1507" s="20"/>
      <c r="GY1507" s="20"/>
      <c r="GZ1507" s="20"/>
      <c r="HA1507" s="20"/>
      <c r="HB1507" s="20"/>
      <c r="HC1507" s="20"/>
      <c r="HD1507" s="20"/>
      <c r="HE1507" s="20"/>
      <c r="HF1507" s="20"/>
      <c r="HG1507" s="20"/>
      <c r="HH1507" s="20"/>
      <c r="HI1507" s="20"/>
      <c r="HJ1507" s="20"/>
      <c r="HK1507" s="20"/>
      <c r="HL1507" s="20"/>
      <c r="HM1507" s="20"/>
      <c r="HN1507" s="20"/>
      <c r="HO1507" s="20"/>
      <c r="HP1507" s="20"/>
      <c r="HQ1507" s="20"/>
      <c r="HR1507" s="20"/>
      <c r="HS1507" s="20"/>
      <c r="HT1507" s="20"/>
      <c r="HU1507" s="20"/>
      <c r="HV1507" s="20"/>
      <c r="HW1507" s="20"/>
      <c r="HX1507" s="20"/>
      <c r="HY1507" s="20"/>
      <c r="HZ1507" s="20"/>
      <c r="IA1507" s="20"/>
      <c r="IB1507" s="20"/>
      <c r="IC1507" s="20"/>
      <c r="ID1507" s="20"/>
      <c r="IE1507" s="20"/>
      <c r="IF1507" s="20"/>
      <c r="IG1507" s="20"/>
      <c r="IH1507" s="20"/>
      <c r="II1507" s="20"/>
      <c r="IJ1507" s="20"/>
      <c r="IK1507" s="20"/>
      <c r="IL1507" s="20"/>
      <c r="IM1507" s="20"/>
      <c r="IN1507" s="20"/>
      <c r="IO1507" s="20"/>
      <c r="IP1507" s="20"/>
      <c r="IQ1507" s="20"/>
      <c r="IR1507" s="20"/>
      <c r="IS1507" s="20"/>
      <c r="IT1507" s="20"/>
      <c r="IU1507" s="20"/>
      <c r="IV1507" s="20"/>
      <c r="IW1507" s="20"/>
      <c r="IX1507" s="20"/>
      <c r="IY1507" s="20"/>
      <c r="IZ1507" s="20"/>
      <c r="JA1507" s="20"/>
      <c r="JB1507" s="20"/>
      <c r="JC1507" s="20"/>
      <c r="JD1507" s="20"/>
      <c r="JE1507" s="20"/>
      <c r="JF1507" s="20"/>
      <c r="JG1507" s="20"/>
      <c r="JH1507" s="20"/>
      <c r="JI1507" s="20"/>
      <c r="JJ1507" s="20"/>
      <c r="JK1507" s="20"/>
      <c r="JL1507" s="20"/>
      <c r="JM1507" s="20"/>
      <c r="JN1507" s="20"/>
      <c r="JO1507" s="20"/>
      <c r="JP1507" s="20"/>
      <c r="JQ1507" s="20"/>
      <c r="JR1507" s="20"/>
      <c r="JS1507" s="20"/>
      <c r="JT1507" s="20"/>
      <c r="JU1507" s="20"/>
      <c r="JV1507" s="20"/>
      <c r="JW1507" s="20"/>
      <c r="JX1507" s="20"/>
      <c r="JY1507" s="20"/>
      <c r="JZ1507" s="20"/>
      <c r="KA1507" s="20"/>
      <c r="KB1507" s="20"/>
      <c r="KC1507" s="20"/>
      <c r="KD1507" s="20"/>
      <c r="KE1507" s="20"/>
      <c r="KF1507" s="20"/>
      <c r="KG1507" s="20"/>
      <c r="KH1507" s="20"/>
      <c r="KI1507" s="20"/>
      <c r="KJ1507" s="20"/>
      <c r="KK1507" s="20"/>
      <c r="KL1507" s="20"/>
      <c r="KM1507" s="20"/>
      <c r="KN1507" s="20"/>
      <c r="KO1507" s="20"/>
      <c r="KP1507" s="20"/>
      <c r="KQ1507" s="20"/>
      <c r="KR1507" s="20"/>
      <c r="KS1507"/>
      <c r="KT1507"/>
      <c r="KU1507"/>
    </row>
    <row r="1508" spans="1:307" s="129" customFormat="1">
      <c r="A1508" s="40"/>
      <c r="B1508" s="37"/>
      <c r="C1508"/>
      <c r="D1508"/>
      <c r="E1508"/>
      <c r="F1508"/>
      <c r="G1508"/>
      <c r="H1508"/>
      <c r="I1508"/>
      <c r="J1508"/>
      <c r="K1508" s="40"/>
      <c r="L1508" s="69"/>
      <c r="M1508" s="40"/>
      <c r="N1508" s="40"/>
      <c r="O1508" s="69"/>
      <c r="P1508" s="37"/>
      <c r="Q1508"/>
      <c r="R1508" s="40"/>
      <c r="S1508" s="40"/>
      <c r="T1508"/>
      <c r="U1508"/>
      <c r="V1508" s="48"/>
      <c r="W1508"/>
      <c r="X1508" s="46"/>
      <c r="Y1508" s="37"/>
      <c r="Z1508" s="37"/>
      <c r="AA1508" s="37"/>
      <c r="AB1508"/>
      <c r="AC1508"/>
      <c r="AD1508"/>
      <c r="AE1508"/>
      <c r="AF1508"/>
      <c r="AG1508"/>
      <c r="AH1508"/>
      <c r="AI1508"/>
      <c r="AJ1508" s="62"/>
      <c r="AK1508" s="62"/>
      <c r="AL1508"/>
      <c r="AM1508" s="20"/>
      <c r="AN1508" s="20"/>
      <c r="AO1508" s="20"/>
      <c r="AP1508" s="20"/>
      <c r="AQ1508" s="20"/>
      <c r="AR1508" s="20"/>
      <c r="AS1508" s="20"/>
      <c r="AT1508" s="20"/>
      <c r="AU1508" s="20"/>
      <c r="AV1508" s="20"/>
      <c r="AW1508" s="20"/>
      <c r="AX1508" s="20"/>
      <c r="AY1508" s="20"/>
      <c r="AZ1508" s="20"/>
      <c r="BA1508" s="20"/>
      <c r="BB1508" s="20"/>
      <c r="BC1508" s="20"/>
      <c r="BD1508" s="20"/>
      <c r="BE1508" s="20"/>
      <c r="BF1508" s="20"/>
      <c r="BG1508" s="20"/>
      <c r="BH1508" s="20"/>
      <c r="BI1508" s="20"/>
      <c r="BJ1508" s="20"/>
      <c r="BK1508" s="20"/>
      <c r="BL1508" s="20"/>
      <c r="BM1508" s="20"/>
      <c r="BN1508" s="20"/>
      <c r="BO1508" s="20"/>
      <c r="BP1508" s="20"/>
      <c r="BQ1508" s="20"/>
      <c r="BR1508" s="20"/>
      <c r="BS1508" s="20"/>
      <c r="BT1508" s="20"/>
      <c r="BU1508" s="20"/>
      <c r="BV1508" s="20"/>
      <c r="BW1508" s="20"/>
      <c r="BX1508" s="20"/>
      <c r="BY1508" s="20"/>
      <c r="BZ1508" s="20"/>
      <c r="CA1508" s="20"/>
      <c r="CB1508" s="20"/>
      <c r="CC1508" s="20"/>
      <c r="CD1508" s="20"/>
      <c r="CE1508" s="20"/>
      <c r="CF1508" s="20"/>
      <c r="CG1508" s="20"/>
      <c r="CH1508" s="20"/>
      <c r="CI1508" s="20"/>
      <c r="CJ1508" s="20"/>
      <c r="CK1508" s="20"/>
      <c r="CL1508" s="20"/>
      <c r="CM1508" s="20"/>
      <c r="CN1508" s="20"/>
      <c r="CO1508" s="20"/>
      <c r="CP1508" s="20"/>
      <c r="CQ1508" s="20"/>
      <c r="CR1508" s="20"/>
      <c r="CS1508" s="20"/>
      <c r="CT1508" s="20"/>
      <c r="CU1508" s="20"/>
      <c r="CV1508" s="20"/>
      <c r="CW1508" s="20"/>
      <c r="CX1508" s="20"/>
      <c r="CY1508" s="20"/>
      <c r="CZ1508" s="20"/>
      <c r="DA1508" s="20"/>
      <c r="DB1508" s="20"/>
      <c r="DC1508" s="20"/>
      <c r="DD1508" s="20"/>
      <c r="DE1508" s="20"/>
      <c r="DF1508" s="20"/>
      <c r="DG1508" s="20"/>
      <c r="DH1508" s="20"/>
      <c r="DI1508" s="20"/>
      <c r="DJ1508" s="20"/>
      <c r="DK1508" s="20"/>
      <c r="DL1508" s="20"/>
      <c r="DM1508" s="20"/>
      <c r="DN1508" s="20"/>
      <c r="DO1508" s="20"/>
      <c r="DP1508" s="20"/>
      <c r="DQ1508" s="20"/>
      <c r="DR1508" s="20"/>
      <c r="DS1508" s="20"/>
      <c r="DT1508" s="20"/>
      <c r="DU1508" s="20"/>
      <c r="DV1508" s="20"/>
      <c r="DW1508" s="20"/>
      <c r="DX1508" s="20"/>
      <c r="DY1508" s="20"/>
      <c r="DZ1508" s="20"/>
      <c r="EA1508" s="20"/>
      <c r="EB1508" s="20"/>
      <c r="EC1508" s="20"/>
      <c r="ED1508" s="20"/>
      <c r="EE1508" s="20"/>
      <c r="EF1508" s="20"/>
      <c r="EG1508" s="20"/>
      <c r="EH1508" s="20"/>
      <c r="EI1508" s="20"/>
      <c r="EJ1508" s="20"/>
      <c r="EK1508" s="20"/>
      <c r="EL1508" s="20"/>
      <c r="EM1508" s="20"/>
      <c r="EN1508" s="20"/>
      <c r="EO1508" s="20"/>
      <c r="EP1508" s="20"/>
      <c r="EQ1508" s="20"/>
      <c r="ER1508" s="20"/>
      <c r="ES1508" s="20"/>
      <c r="ET1508" s="20"/>
      <c r="EU1508" s="20"/>
      <c r="EV1508" s="20"/>
      <c r="EW1508" s="20"/>
      <c r="EX1508" s="20"/>
      <c r="EY1508" s="20"/>
      <c r="EZ1508" s="20"/>
      <c r="FA1508" s="20"/>
      <c r="FB1508" s="20"/>
      <c r="FC1508" s="20"/>
      <c r="FD1508" s="20"/>
      <c r="FE1508" s="20"/>
      <c r="FF1508" s="20"/>
      <c r="FG1508" s="20"/>
      <c r="FH1508" s="20"/>
      <c r="FI1508" s="20"/>
      <c r="FJ1508" s="20"/>
      <c r="FK1508" s="20"/>
      <c r="FL1508" s="20"/>
      <c r="FM1508" s="20"/>
      <c r="FN1508" s="20"/>
      <c r="FO1508" s="20"/>
      <c r="FP1508" s="20"/>
      <c r="FQ1508" s="20"/>
      <c r="FR1508" s="20"/>
      <c r="FS1508" s="20"/>
      <c r="FT1508" s="20"/>
      <c r="FU1508" s="20"/>
      <c r="FV1508" s="20"/>
      <c r="FW1508" s="20"/>
      <c r="FX1508" s="20"/>
      <c r="FY1508" s="20"/>
      <c r="FZ1508" s="20"/>
      <c r="GA1508" s="20"/>
      <c r="GB1508" s="20"/>
      <c r="GC1508" s="20"/>
      <c r="GD1508" s="20"/>
      <c r="GE1508" s="20"/>
      <c r="GF1508" s="20"/>
      <c r="GG1508" s="20"/>
      <c r="GH1508" s="20"/>
      <c r="GI1508" s="20"/>
      <c r="GJ1508" s="20"/>
      <c r="GK1508" s="20"/>
      <c r="GL1508" s="20"/>
      <c r="GM1508" s="20"/>
      <c r="GN1508" s="20"/>
      <c r="GO1508" s="20"/>
      <c r="GP1508" s="20"/>
      <c r="GQ1508" s="20"/>
      <c r="GR1508" s="20"/>
      <c r="GS1508" s="20"/>
      <c r="GT1508" s="20"/>
      <c r="GU1508" s="20"/>
      <c r="GV1508" s="20"/>
      <c r="GW1508" s="20"/>
      <c r="GX1508" s="20"/>
      <c r="GY1508" s="20"/>
      <c r="GZ1508" s="20"/>
      <c r="HA1508" s="20"/>
      <c r="HB1508" s="20"/>
      <c r="HC1508" s="20"/>
      <c r="HD1508" s="20"/>
      <c r="HE1508" s="20"/>
      <c r="HF1508" s="20"/>
      <c r="HG1508" s="20"/>
      <c r="HH1508" s="20"/>
      <c r="HI1508" s="20"/>
      <c r="HJ1508" s="20"/>
      <c r="HK1508" s="20"/>
      <c r="HL1508" s="20"/>
      <c r="HM1508" s="20"/>
      <c r="HN1508" s="20"/>
      <c r="HO1508" s="20"/>
      <c r="HP1508" s="20"/>
      <c r="HQ1508" s="20"/>
      <c r="HR1508" s="20"/>
      <c r="HS1508" s="20"/>
      <c r="HT1508" s="20"/>
      <c r="HU1508" s="20"/>
      <c r="HV1508" s="20"/>
      <c r="HW1508" s="20"/>
      <c r="HX1508" s="20"/>
      <c r="HY1508" s="20"/>
      <c r="HZ1508" s="20"/>
      <c r="IA1508" s="20"/>
      <c r="IB1508" s="20"/>
      <c r="IC1508" s="20"/>
      <c r="ID1508" s="20"/>
      <c r="IE1508" s="20"/>
      <c r="IF1508" s="20"/>
      <c r="IG1508" s="20"/>
      <c r="IH1508" s="20"/>
      <c r="II1508" s="20"/>
      <c r="IJ1508" s="20"/>
      <c r="IK1508" s="20"/>
      <c r="IL1508" s="20"/>
      <c r="IM1508" s="20"/>
      <c r="IN1508" s="20"/>
      <c r="IO1508" s="20"/>
      <c r="IP1508" s="20"/>
      <c r="IQ1508" s="20"/>
      <c r="IR1508" s="20"/>
      <c r="IS1508" s="20"/>
      <c r="IT1508" s="20"/>
      <c r="IU1508" s="20"/>
      <c r="IV1508" s="20"/>
      <c r="IW1508" s="20"/>
      <c r="IX1508" s="20"/>
      <c r="IY1508" s="20"/>
      <c r="IZ1508" s="20"/>
      <c r="JA1508" s="20"/>
      <c r="JB1508" s="20"/>
      <c r="JC1508" s="20"/>
      <c r="JD1508" s="20"/>
      <c r="JE1508" s="20"/>
      <c r="JF1508" s="20"/>
      <c r="JG1508" s="20"/>
      <c r="JH1508" s="20"/>
      <c r="JI1508" s="20"/>
      <c r="JJ1508" s="20"/>
      <c r="JK1508" s="20"/>
      <c r="JL1508" s="20"/>
      <c r="JM1508" s="20"/>
      <c r="JN1508" s="20"/>
      <c r="JO1508" s="20"/>
      <c r="JP1508" s="20"/>
      <c r="JQ1508" s="20"/>
      <c r="JR1508" s="20"/>
      <c r="JS1508" s="20"/>
      <c r="JT1508" s="20"/>
      <c r="JU1508" s="20"/>
      <c r="JV1508" s="20"/>
      <c r="JW1508" s="20"/>
      <c r="JX1508" s="20"/>
      <c r="JY1508" s="20"/>
      <c r="JZ1508" s="20"/>
      <c r="KA1508" s="20"/>
      <c r="KB1508" s="20"/>
      <c r="KC1508" s="20"/>
      <c r="KD1508" s="20"/>
      <c r="KE1508" s="20"/>
      <c r="KF1508" s="20"/>
      <c r="KG1508" s="20"/>
      <c r="KH1508" s="20"/>
      <c r="KI1508" s="20"/>
      <c r="KJ1508" s="20"/>
      <c r="KK1508" s="20"/>
      <c r="KL1508" s="20"/>
      <c r="KM1508" s="20"/>
      <c r="KN1508" s="20"/>
      <c r="KO1508" s="20"/>
      <c r="KP1508" s="20"/>
      <c r="KQ1508" s="20"/>
      <c r="KR1508" s="20"/>
      <c r="KS1508"/>
      <c r="KT1508"/>
      <c r="KU1508"/>
    </row>
    <row r="1509" spans="1:307" s="129" customFormat="1">
      <c r="A1509" s="40"/>
      <c r="B1509" s="37"/>
      <c r="C1509"/>
      <c r="D1509"/>
      <c r="E1509"/>
      <c r="F1509"/>
      <c r="G1509"/>
      <c r="H1509"/>
      <c r="I1509"/>
      <c r="J1509"/>
      <c r="K1509" s="40"/>
      <c r="L1509" s="69"/>
      <c r="M1509" s="40"/>
      <c r="N1509" s="40"/>
      <c r="O1509" s="69"/>
      <c r="P1509" s="37"/>
      <c r="Q1509"/>
      <c r="R1509" s="40"/>
      <c r="S1509" s="40"/>
      <c r="T1509"/>
      <c r="U1509"/>
      <c r="V1509" s="48"/>
      <c r="W1509"/>
      <c r="X1509" s="46"/>
      <c r="Y1509" s="37"/>
      <c r="Z1509" s="37"/>
      <c r="AA1509" s="37"/>
      <c r="AB1509"/>
      <c r="AC1509"/>
      <c r="AD1509"/>
      <c r="AE1509"/>
      <c r="AF1509"/>
      <c r="AG1509"/>
      <c r="AH1509"/>
      <c r="AI1509"/>
      <c r="AJ1509" s="62"/>
      <c r="AK1509" s="62"/>
      <c r="AL1509"/>
      <c r="AM1509" s="20"/>
      <c r="AN1509" s="20"/>
      <c r="AO1509" s="20"/>
      <c r="AP1509" s="20"/>
      <c r="AQ1509" s="20"/>
      <c r="AR1509" s="20"/>
      <c r="AS1509" s="20"/>
      <c r="AT1509" s="20"/>
      <c r="AU1509" s="20"/>
      <c r="AV1509" s="20"/>
      <c r="AW1509" s="20"/>
      <c r="AX1509" s="20"/>
      <c r="AY1509" s="20"/>
      <c r="AZ1509" s="20"/>
      <c r="BA1509" s="20"/>
      <c r="BB1509" s="20"/>
      <c r="BC1509" s="20"/>
      <c r="BD1509" s="20"/>
      <c r="BE1509" s="20"/>
      <c r="BF1509" s="20"/>
      <c r="BG1509" s="20"/>
      <c r="BH1509" s="20"/>
      <c r="BI1509" s="20"/>
      <c r="BJ1509" s="20"/>
      <c r="BK1509" s="20"/>
      <c r="BL1509" s="20"/>
      <c r="BM1509" s="20"/>
      <c r="BN1509" s="20"/>
      <c r="BO1509" s="20"/>
      <c r="BP1509" s="20"/>
      <c r="BQ1509" s="20"/>
      <c r="BR1509" s="20"/>
      <c r="BS1509" s="20"/>
      <c r="BT1509" s="20"/>
      <c r="BU1509" s="20"/>
      <c r="BV1509" s="20"/>
      <c r="BW1509" s="20"/>
      <c r="BX1509" s="20"/>
      <c r="BY1509" s="20"/>
      <c r="BZ1509" s="20"/>
      <c r="CA1509" s="20"/>
      <c r="CB1509" s="20"/>
      <c r="CC1509" s="20"/>
      <c r="CD1509" s="20"/>
      <c r="CE1509" s="20"/>
      <c r="CF1509" s="20"/>
      <c r="CG1509" s="20"/>
      <c r="CH1509" s="20"/>
      <c r="CI1509" s="20"/>
      <c r="CJ1509" s="20"/>
      <c r="CK1509" s="20"/>
      <c r="CL1509" s="20"/>
      <c r="CM1509" s="20"/>
      <c r="CN1509" s="20"/>
      <c r="CO1509" s="20"/>
      <c r="CP1509" s="20"/>
      <c r="CQ1509" s="20"/>
      <c r="CR1509" s="20"/>
      <c r="CS1509" s="20"/>
      <c r="CT1509" s="20"/>
      <c r="CU1509" s="20"/>
      <c r="CV1509" s="20"/>
      <c r="CW1509" s="20"/>
      <c r="CX1509" s="20"/>
      <c r="CY1509" s="20"/>
      <c r="CZ1509" s="20"/>
      <c r="DA1509" s="20"/>
      <c r="DB1509" s="20"/>
      <c r="DC1509" s="20"/>
      <c r="DD1509" s="20"/>
      <c r="DE1509" s="20"/>
      <c r="DF1509" s="20"/>
      <c r="DG1509" s="20"/>
      <c r="DH1509" s="20"/>
      <c r="DI1509" s="20"/>
      <c r="DJ1509" s="20"/>
      <c r="DK1509" s="20"/>
      <c r="DL1509" s="20"/>
      <c r="DM1509" s="20"/>
      <c r="DN1509" s="20"/>
      <c r="DO1509" s="20"/>
      <c r="DP1509" s="20"/>
      <c r="DQ1509" s="20"/>
      <c r="DR1509" s="20"/>
      <c r="DS1509" s="20"/>
      <c r="DT1509" s="20"/>
      <c r="DU1509" s="20"/>
      <c r="DV1509" s="20"/>
      <c r="DW1509" s="20"/>
      <c r="DX1509" s="20"/>
      <c r="DY1509" s="20"/>
      <c r="DZ1509" s="20"/>
      <c r="EA1509" s="20"/>
      <c r="EB1509" s="20"/>
      <c r="EC1509" s="20"/>
      <c r="ED1509" s="20"/>
      <c r="EE1509" s="20"/>
      <c r="EF1509" s="20"/>
      <c r="EG1509" s="20"/>
      <c r="EH1509" s="20"/>
      <c r="EI1509" s="20"/>
      <c r="EJ1509" s="20"/>
      <c r="EK1509" s="20"/>
      <c r="EL1509" s="20"/>
      <c r="EM1509" s="20"/>
      <c r="EN1509" s="20"/>
      <c r="EO1509" s="20"/>
      <c r="EP1509" s="20"/>
      <c r="EQ1509" s="20"/>
      <c r="ER1509" s="20"/>
      <c r="ES1509" s="20"/>
      <c r="ET1509" s="20"/>
      <c r="EU1509" s="20"/>
      <c r="EV1509" s="20"/>
      <c r="EW1509" s="20"/>
      <c r="EX1509" s="20"/>
      <c r="EY1509" s="20"/>
      <c r="EZ1509" s="20"/>
      <c r="FA1509" s="20"/>
      <c r="FB1509" s="20"/>
      <c r="FC1509" s="20"/>
      <c r="FD1509" s="20"/>
      <c r="FE1509" s="20"/>
      <c r="FF1509" s="20"/>
      <c r="FG1509" s="20"/>
      <c r="FH1509" s="20"/>
      <c r="FI1509" s="20"/>
      <c r="FJ1509" s="20"/>
      <c r="FK1509" s="20"/>
      <c r="FL1509" s="20"/>
      <c r="FM1509" s="20"/>
      <c r="FN1509" s="20"/>
      <c r="FO1509" s="20"/>
      <c r="FP1509" s="20"/>
      <c r="FQ1509" s="20"/>
      <c r="FR1509" s="20"/>
      <c r="FS1509" s="20"/>
      <c r="FT1509" s="20"/>
      <c r="FU1509" s="20"/>
      <c r="FV1509" s="20"/>
      <c r="FW1509" s="20"/>
      <c r="FX1509" s="20"/>
      <c r="FY1509" s="20"/>
      <c r="FZ1509" s="20"/>
      <c r="GA1509" s="20"/>
      <c r="GB1509" s="20"/>
      <c r="GC1509" s="20"/>
      <c r="GD1509" s="20"/>
      <c r="GE1509" s="20"/>
      <c r="GF1509" s="20"/>
      <c r="GG1509" s="20"/>
      <c r="GH1509" s="20"/>
      <c r="GI1509" s="20"/>
      <c r="GJ1509" s="20"/>
      <c r="GK1509" s="20"/>
      <c r="GL1509" s="20"/>
      <c r="GM1509" s="20"/>
      <c r="GN1509" s="20"/>
      <c r="GO1509" s="20"/>
      <c r="GP1509" s="20"/>
      <c r="GQ1509" s="20"/>
      <c r="GR1509" s="20"/>
      <c r="GS1509" s="20"/>
      <c r="GT1509" s="20"/>
      <c r="GU1509" s="20"/>
      <c r="GV1509" s="20"/>
      <c r="GW1509" s="20"/>
      <c r="GX1509" s="20"/>
      <c r="GY1509" s="20"/>
      <c r="GZ1509" s="20"/>
      <c r="HA1509" s="20"/>
      <c r="HB1509" s="20"/>
      <c r="HC1509" s="20"/>
      <c r="HD1509" s="20"/>
      <c r="HE1509" s="20"/>
      <c r="HF1509" s="20"/>
      <c r="HG1509" s="20"/>
      <c r="HH1509" s="20"/>
      <c r="HI1509" s="20"/>
      <c r="HJ1509" s="20"/>
      <c r="HK1509" s="20"/>
      <c r="HL1509" s="20"/>
      <c r="HM1509" s="20"/>
      <c r="HN1509" s="20"/>
      <c r="HO1509" s="20"/>
      <c r="HP1509" s="20"/>
      <c r="HQ1509" s="20"/>
      <c r="HR1509" s="20"/>
      <c r="HS1509" s="20"/>
      <c r="HT1509" s="20"/>
      <c r="HU1509" s="20"/>
      <c r="HV1509" s="20"/>
      <c r="HW1509" s="20"/>
      <c r="HX1509" s="20"/>
      <c r="HY1509" s="20"/>
      <c r="HZ1509" s="20"/>
      <c r="IA1509" s="20"/>
      <c r="IB1509" s="20"/>
      <c r="IC1509" s="20"/>
      <c r="ID1509" s="20"/>
      <c r="IE1509" s="20"/>
      <c r="IF1509" s="20"/>
      <c r="IG1509" s="20"/>
      <c r="IH1509" s="20"/>
      <c r="II1509" s="20"/>
      <c r="IJ1509" s="20"/>
      <c r="IK1509" s="20"/>
      <c r="IL1509" s="20"/>
      <c r="IM1509" s="20"/>
      <c r="IN1509" s="20"/>
      <c r="IO1509" s="20"/>
      <c r="IP1509" s="20"/>
      <c r="IQ1509" s="20"/>
      <c r="IR1509" s="20"/>
      <c r="IS1509" s="20"/>
      <c r="IT1509" s="20"/>
      <c r="IU1509" s="20"/>
      <c r="IV1509" s="20"/>
      <c r="IW1509" s="20"/>
      <c r="IX1509" s="20"/>
      <c r="IY1509" s="20"/>
      <c r="IZ1509" s="20"/>
      <c r="JA1509" s="20"/>
      <c r="JB1509" s="20"/>
      <c r="JC1509" s="20"/>
      <c r="JD1509" s="20"/>
      <c r="JE1509" s="20"/>
      <c r="JF1509" s="20"/>
      <c r="JG1509" s="20"/>
      <c r="JH1509" s="20"/>
      <c r="JI1509" s="20"/>
      <c r="JJ1509" s="20"/>
      <c r="JK1509" s="20"/>
      <c r="JL1509" s="20"/>
      <c r="JM1509" s="20"/>
      <c r="JN1509" s="20"/>
      <c r="JO1509" s="20"/>
      <c r="JP1509" s="20"/>
      <c r="JQ1509" s="20"/>
      <c r="JR1509" s="20"/>
      <c r="JS1509" s="20"/>
      <c r="JT1509" s="20"/>
      <c r="JU1509" s="20"/>
      <c r="JV1509" s="20"/>
      <c r="JW1509" s="20"/>
      <c r="JX1509" s="20"/>
      <c r="JY1509" s="20"/>
      <c r="JZ1509" s="20"/>
      <c r="KA1509" s="20"/>
      <c r="KB1509" s="20"/>
      <c r="KC1509" s="20"/>
      <c r="KD1509" s="20"/>
      <c r="KE1509" s="20"/>
      <c r="KF1509" s="20"/>
      <c r="KG1509" s="20"/>
      <c r="KH1509" s="20"/>
      <c r="KI1509" s="20"/>
      <c r="KJ1509" s="20"/>
      <c r="KK1509" s="20"/>
      <c r="KL1509" s="20"/>
      <c r="KM1509" s="20"/>
      <c r="KN1509" s="20"/>
      <c r="KO1509" s="20"/>
      <c r="KP1509" s="20"/>
      <c r="KQ1509" s="20"/>
      <c r="KR1509" s="20"/>
      <c r="KS1509"/>
      <c r="KT1509"/>
      <c r="KU1509"/>
    </row>
    <row r="1510" spans="1:307" s="129" customFormat="1">
      <c r="A1510" s="40"/>
      <c r="B1510" s="37"/>
      <c r="C1510"/>
      <c r="D1510"/>
      <c r="E1510"/>
      <c r="F1510"/>
      <c r="G1510"/>
      <c r="H1510"/>
      <c r="I1510"/>
      <c r="J1510"/>
      <c r="K1510" s="40"/>
      <c r="L1510" s="69"/>
      <c r="M1510" s="40"/>
      <c r="N1510" s="40"/>
      <c r="O1510" s="69"/>
      <c r="P1510" s="37"/>
      <c r="Q1510"/>
      <c r="R1510" s="40"/>
      <c r="S1510" s="40"/>
      <c r="T1510"/>
      <c r="U1510"/>
      <c r="V1510" s="48"/>
      <c r="W1510"/>
      <c r="X1510" s="46"/>
      <c r="Y1510" s="37"/>
      <c r="Z1510" s="37"/>
      <c r="AA1510" s="37"/>
      <c r="AB1510"/>
      <c r="AC1510"/>
      <c r="AD1510"/>
      <c r="AE1510"/>
      <c r="AF1510"/>
      <c r="AG1510"/>
      <c r="AH1510"/>
      <c r="AI1510"/>
      <c r="AJ1510" s="62"/>
      <c r="AK1510" s="62"/>
      <c r="AL1510"/>
      <c r="AM1510" s="20"/>
      <c r="AN1510" s="20"/>
      <c r="AO1510" s="20"/>
      <c r="AP1510" s="20"/>
      <c r="AQ1510" s="20"/>
      <c r="AR1510" s="20"/>
      <c r="AS1510" s="20"/>
      <c r="AT1510" s="20"/>
      <c r="AU1510" s="20"/>
      <c r="AV1510" s="20"/>
      <c r="AW1510" s="20"/>
      <c r="AX1510" s="20"/>
      <c r="AY1510" s="20"/>
      <c r="AZ1510" s="20"/>
      <c r="BA1510" s="20"/>
      <c r="BB1510" s="20"/>
      <c r="BC1510" s="20"/>
      <c r="BD1510" s="20"/>
      <c r="BE1510" s="20"/>
      <c r="BF1510" s="20"/>
      <c r="BG1510" s="20"/>
      <c r="BH1510" s="20"/>
      <c r="BI1510" s="20"/>
      <c r="BJ1510" s="20"/>
      <c r="BK1510" s="20"/>
      <c r="BL1510" s="20"/>
      <c r="BM1510" s="20"/>
      <c r="BN1510" s="20"/>
      <c r="BO1510" s="20"/>
      <c r="BP1510" s="20"/>
      <c r="BQ1510" s="20"/>
      <c r="BR1510" s="20"/>
      <c r="BS1510" s="20"/>
      <c r="BT1510" s="20"/>
      <c r="BU1510" s="20"/>
      <c r="BV1510" s="20"/>
      <c r="BW1510" s="20"/>
      <c r="BX1510" s="20"/>
      <c r="BY1510" s="20"/>
      <c r="BZ1510" s="20"/>
      <c r="CA1510" s="20"/>
      <c r="CB1510" s="20"/>
      <c r="CC1510" s="20"/>
      <c r="CD1510" s="20"/>
      <c r="CE1510" s="20"/>
      <c r="CF1510" s="20"/>
      <c r="CG1510" s="20"/>
      <c r="CH1510" s="20"/>
      <c r="CI1510" s="20"/>
      <c r="CJ1510" s="20"/>
      <c r="CK1510" s="20"/>
      <c r="CL1510" s="20"/>
      <c r="CM1510" s="20"/>
      <c r="CN1510" s="20"/>
      <c r="CO1510" s="20"/>
      <c r="CP1510" s="20"/>
      <c r="CQ1510" s="20"/>
      <c r="CR1510" s="20"/>
      <c r="CS1510" s="20"/>
      <c r="CT1510" s="20"/>
      <c r="CU1510" s="20"/>
      <c r="CV1510" s="20"/>
      <c r="CW1510" s="20"/>
      <c r="CX1510" s="20"/>
      <c r="CY1510" s="20"/>
      <c r="CZ1510" s="20"/>
      <c r="DA1510" s="20"/>
      <c r="DB1510" s="20"/>
      <c r="DC1510" s="20"/>
      <c r="DD1510" s="20"/>
      <c r="DE1510" s="20"/>
      <c r="DF1510" s="20"/>
      <c r="DG1510" s="20"/>
      <c r="DH1510" s="20"/>
      <c r="DI1510" s="20"/>
      <c r="DJ1510" s="20"/>
      <c r="DK1510" s="20"/>
      <c r="DL1510" s="20"/>
      <c r="DM1510" s="20"/>
      <c r="DN1510" s="20"/>
      <c r="DO1510" s="20"/>
      <c r="DP1510" s="20"/>
      <c r="DQ1510" s="20"/>
      <c r="DR1510" s="20"/>
      <c r="DS1510" s="20"/>
      <c r="DT1510" s="20"/>
      <c r="DU1510" s="20"/>
      <c r="DV1510" s="20"/>
      <c r="DW1510" s="20"/>
      <c r="DX1510" s="20"/>
      <c r="DY1510" s="20"/>
      <c r="DZ1510" s="20"/>
      <c r="EA1510" s="20"/>
      <c r="EB1510" s="20"/>
      <c r="EC1510" s="20"/>
      <c r="ED1510" s="20"/>
      <c r="EE1510" s="20"/>
      <c r="EF1510" s="20"/>
      <c r="EG1510" s="20"/>
      <c r="EH1510" s="20"/>
      <c r="EI1510" s="20"/>
      <c r="EJ1510" s="20"/>
      <c r="EK1510" s="20"/>
      <c r="EL1510" s="20"/>
      <c r="EM1510" s="20"/>
      <c r="EN1510" s="20"/>
      <c r="EO1510" s="20"/>
      <c r="EP1510" s="20"/>
      <c r="EQ1510" s="20"/>
      <c r="ER1510" s="20"/>
      <c r="ES1510" s="20"/>
      <c r="ET1510" s="20"/>
      <c r="EU1510" s="20"/>
      <c r="EV1510" s="20"/>
      <c r="EW1510" s="20"/>
      <c r="EX1510" s="20"/>
      <c r="EY1510" s="20"/>
      <c r="EZ1510" s="20"/>
      <c r="FA1510" s="20"/>
      <c r="FB1510" s="20"/>
      <c r="FC1510" s="20"/>
      <c r="FD1510" s="20"/>
      <c r="FE1510" s="20"/>
      <c r="FF1510" s="20"/>
      <c r="FG1510" s="20"/>
      <c r="FH1510" s="20"/>
      <c r="FI1510" s="20"/>
      <c r="FJ1510" s="20"/>
      <c r="FK1510" s="20"/>
      <c r="FL1510" s="20"/>
      <c r="FM1510" s="20"/>
      <c r="FN1510" s="20"/>
      <c r="FO1510" s="20"/>
      <c r="FP1510" s="20"/>
      <c r="FQ1510" s="20"/>
      <c r="FR1510" s="20"/>
      <c r="FS1510" s="20"/>
      <c r="FT1510" s="20"/>
      <c r="FU1510" s="20"/>
      <c r="FV1510" s="20"/>
      <c r="FW1510" s="20"/>
      <c r="FX1510" s="20"/>
      <c r="FY1510" s="20"/>
      <c r="FZ1510" s="20"/>
      <c r="GA1510" s="20"/>
      <c r="GB1510" s="20"/>
      <c r="GC1510" s="20"/>
      <c r="GD1510" s="20"/>
      <c r="GE1510" s="20"/>
      <c r="GF1510" s="20"/>
      <c r="GG1510" s="20"/>
      <c r="GH1510" s="20"/>
      <c r="GI1510" s="20"/>
      <c r="GJ1510" s="20"/>
      <c r="GK1510" s="20"/>
      <c r="GL1510" s="20"/>
      <c r="GM1510" s="20"/>
      <c r="GN1510" s="20"/>
      <c r="GO1510" s="20"/>
      <c r="GP1510" s="20"/>
      <c r="GQ1510" s="20"/>
      <c r="GR1510" s="20"/>
      <c r="GS1510" s="20"/>
      <c r="GT1510" s="20"/>
      <c r="GU1510" s="20"/>
      <c r="GV1510" s="20"/>
      <c r="GW1510" s="20"/>
      <c r="GX1510" s="20"/>
      <c r="GY1510" s="20"/>
      <c r="GZ1510" s="20"/>
      <c r="HA1510" s="20"/>
      <c r="HB1510" s="20"/>
      <c r="HC1510" s="20"/>
      <c r="HD1510" s="20"/>
      <c r="HE1510" s="20"/>
      <c r="HF1510" s="20"/>
      <c r="HG1510" s="20"/>
      <c r="HH1510" s="20"/>
      <c r="HI1510" s="20"/>
      <c r="HJ1510" s="20"/>
      <c r="HK1510" s="20"/>
      <c r="HL1510" s="20"/>
      <c r="HM1510" s="20"/>
      <c r="HN1510" s="20"/>
      <c r="HO1510" s="20"/>
      <c r="HP1510" s="20"/>
      <c r="HQ1510" s="20"/>
      <c r="HR1510" s="20"/>
      <c r="HS1510" s="20"/>
      <c r="HT1510" s="20"/>
      <c r="HU1510" s="20"/>
      <c r="HV1510" s="20"/>
      <c r="HW1510" s="20"/>
      <c r="HX1510" s="20"/>
      <c r="HY1510" s="20"/>
      <c r="HZ1510" s="20"/>
      <c r="IA1510" s="20"/>
      <c r="IB1510" s="20"/>
      <c r="IC1510" s="20"/>
      <c r="ID1510" s="20"/>
      <c r="IE1510" s="20"/>
      <c r="IF1510" s="20"/>
      <c r="IG1510" s="20"/>
      <c r="IH1510" s="20"/>
      <c r="II1510" s="20"/>
      <c r="IJ1510" s="20"/>
      <c r="IK1510" s="20"/>
      <c r="IL1510" s="20"/>
      <c r="IM1510" s="20"/>
      <c r="IN1510" s="20"/>
      <c r="IO1510" s="20"/>
      <c r="IP1510" s="20"/>
      <c r="IQ1510" s="20"/>
      <c r="IR1510" s="20"/>
      <c r="IS1510" s="20"/>
      <c r="IT1510" s="20"/>
      <c r="IU1510" s="20"/>
      <c r="IV1510" s="20"/>
      <c r="IW1510" s="20"/>
      <c r="IX1510" s="20"/>
      <c r="IY1510" s="20"/>
      <c r="IZ1510" s="20"/>
      <c r="JA1510" s="20"/>
      <c r="JB1510" s="20"/>
      <c r="JC1510" s="20"/>
      <c r="JD1510" s="20"/>
      <c r="JE1510" s="20"/>
      <c r="JF1510" s="20"/>
      <c r="JG1510" s="20"/>
      <c r="JH1510" s="20"/>
      <c r="JI1510" s="20"/>
      <c r="JJ1510" s="20"/>
      <c r="JK1510" s="20"/>
      <c r="JL1510" s="20"/>
      <c r="JM1510" s="20"/>
      <c r="JN1510" s="20"/>
      <c r="JO1510" s="20"/>
      <c r="JP1510" s="20"/>
      <c r="JQ1510" s="20"/>
      <c r="JR1510" s="20"/>
      <c r="JS1510" s="20"/>
      <c r="JT1510" s="20"/>
      <c r="JU1510" s="20"/>
      <c r="JV1510" s="20"/>
      <c r="JW1510" s="20"/>
      <c r="JX1510" s="20"/>
      <c r="JY1510" s="20"/>
      <c r="JZ1510" s="20"/>
      <c r="KA1510" s="20"/>
      <c r="KB1510" s="20"/>
      <c r="KC1510" s="20"/>
      <c r="KD1510" s="20"/>
      <c r="KE1510" s="20"/>
      <c r="KF1510" s="20"/>
      <c r="KG1510" s="20"/>
      <c r="KH1510" s="20"/>
      <c r="KI1510" s="20"/>
      <c r="KJ1510" s="20"/>
      <c r="KK1510" s="20"/>
      <c r="KL1510" s="20"/>
      <c r="KM1510" s="20"/>
      <c r="KN1510" s="20"/>
      <c r="KO1510" s="20"/>
      <c r="KP1510" s="20"/>
      <c r="KQ1510" s="20"/>
      <c r="KR1510" s="20"/>
      <c r="KS1510"/>
      <c r="KT1510"/>
      <c r="KU1510"/>
    </row>
    <row r="1511" spans="1:307" s="129" customFormat="1">
      <c r="A1511" s="40"/>
      <c r="B1511" s="37"/>
      <c r="C1511"/>
      <c r="D1511"/>
      <c r="E1511"/>
      <c r="F1511"/>
      <c r="G1511"/>
      <c r="H1511"/>
      <c r="I1511"/>
      <c r="J1511"/>
      <c r="K1511" s="40"/>
      <c r="L1511" s="69"/>
      <c r="M1511" s="40"/>
      <c r="N1511" s="40"/>
      <c r="O1511" s="69"/>
      <c r="P1511" s="37"/>
      <c r="Q1511"/>
      <c r="R1511" s="40"/>
      <c r="S1511" s="40"/>
      <c r="T1511"/>
      <c r="U1511"/>
      <c r="V1511" s="48"/>
      <c r="W1511"/>
      <c r="X1511" s="46"/>
      <c r="Y1511" s="37"/>
      <c r="Z1511" s="37"/>
      <c r="AA1511" s="37"/>
      <c r="AB1511"/>
      <c r="AC1511"/>
      <c r="AD1511"/>
      <c r="AE1511"/>
      <c r="AF1511"/>
      <c r="AG1511"/>
      <c r="AH1511"/>
      <c r="AI1511"/>
      <c r="AJ1511" s="62"/>
      <c r="AK1511" s="62"/>
      <c r="AL1511"/>
      <c r="AM1511" s="20"/>
      <c r="AN1511" s="20"/>
      <c r="AO1511" s="20"/>
      <c r="AP1511" s="20"/>
      <c r="AQ1511" s="20"/>
      <c r="AR1511" s="20"/>
      <c r="AS1511" s="20"/>
      <c r="AT1511" s="20"/>
      <c r="AU1511" s="20"/>
      <c r="AV1511" s="20"/>
      <c r="AW1511" s="20"/>
      <c r="AX1511" s="20"/>
      <c r="AY1511" s="20"/>
      <c r="AZ1511" s="20"/>
      <c r="BA1511" s="20"/>
      <c r="BB1511" s="20"/>
      <c r="BC1511" s="20"/>
      <c r="BD1511" s="20"/>
      <c r="BE1511" s="20"/>
      <c r="BF1511" s="20"/>
      <c r="BG1511" s="20"/>
      <c r="BH1511" s="20"/>
      <c r="BI1511" s="20"/>
      <c r="BJ1511" s="20"/>
      <c r="BK1511" s="20"/>
      <c r="BL1511" s="20"/>
      <c r="BM1511" s="20"/>
      <c r="BN1511" s="20"/>
      <c r="BO1511" s="20"/>
      <c r="BP1511" s="20"/>
      <c r="BQ1511" s="20"/>
      <c r="BR1511" s="20"/>
      <c r="BS1511" s="20"/>
      <c r="BT1511" s="20"/>
      <c r="BU1511" s="20"/>
      <c r="BV1511" s="20"/>
      <c r="BW1511" s="20"/>
      <c r="BX1511" s="20"/>
      <c r="BY1511" s="20"/>
      <c r="BZ1511" s="20"/>
      <c r="CA1511" s="20"/>
      <c r="CB1511" s="20"/>
      <c r="CC1511" s="20"/>
      <c r="CD1511" s="20"/>
      <c r="CE1511" s="20"/>
      <c r="CF1511" s="20"/>
      <c r="CG1511" s="20"/>
      <c r="CH1511" s="20"/>
      <c r="CI1511" s="20"/>
      <c r="CJ1511" s="20"/>
      <c r="CK1511" s="20"/>
      <c r="CL1511" s="20"/>
      <c r="CM1511" s="20"/>
      <c r="CN1511" s="20"/>
      <c r="CO1511" s="20"/>
      <c r="CP1511" s="20"/>
      <c r="CQ1511" s="20"/>
      <c r="CR1511" s="20"/>
      <c r="CS1511" s="20"/>
      <c r="CT1511" s="20"/>
      <c r="CU1511" s="20"/>
      <c r="CV1511" s="20"/>
      <c r="CW1511" s="20"/>
      <c r="CX1511" s="20"/>
      <c r="CY1511" s="20"/>
      <c r="CZ1511" s="20"/>
      <c r="DA1511" s="20"/>
      <c r="DB1511" s="20"/>
      <c r="DC1511" s="20"/>
      <c r="DD1511" s="20"/>
      <c r="DE1511" s="20"/>
      <c r="DF1511" s="20"/>
      <c r="DG1511" s="20"/>
      <c r="DH1511" s="20"/>
      <c r="DI1511" s="20"/>
      <c r="DJ1511" s="20"/>
      <c r="DK1511" s="20"/>
      <c r="DL1511" s="20"/>
      <c r="DM1511" s="20"/>
      <c r="DN1511" s="20"/>
      <c r="DO1511" s="20"/>
      <c r="DP1511" s="20"/>
      <c r="DQ1511" s="20"/>
      <c r="DR1511" s="20"/>
      <c r="DS1511" s="20"/>
      <c r="DT1511" s="20"/>
      <c r="DU1511" s="20"/>
      <c r="DV1511" s="20"/>
      <c r="DW1511" s="20"/>
      <c r="DX1511" s="20"/>
      <c r="DY1511" s="20"/>
      <c r="DZ1511" s="20"/>
      <c r="EA1511" s="20"/>
      <c r="EB1511" s="20"/>
      <c r="EC1511" s="20"/>
      <c r="ED1511" s="20"/>
      <c r="EE1511" s="20"/>
      <c r="EF1511" s="20"/>
      <c r="EG1511" s="20"/>
      <c r="EH1511" s="20"/>
      <c r="EI1511" s="20"/>
      <c r="EJ1511" s="20"/>
      <c r="EK1511" s="20"/>
      <c r="EL1511" s="20"/>
      <c r="EM1511" s="20"/>
      <c r="EN1511" s="20"/>
      <c r="EO1511" s="20"/>
      <c r="EP1511" s="20"/>
      <c r="EQ1511" s="20"/>
      <c r="ER1511" s="20"/>
      <c r="ES1511" s="20"/>
      <c r="ET1511" s="20"/>
      <c r="EU1511" s="20"/>
      <c r="EV1511" s="20"/>
      <c r="EW1511" s="20"/>
      <c r="EX1511" s="20"/>
      <c r="EY1511" s="20"/>
      <c r="EZ1511" s="20"/>
      <c r="FA1511" s="20"/>
      <c r="FB1511" s="20"/>
      <c r="FC1511" s="20"/>
      <c r="FD1511" s="20"/>
      <c r="FE1511" s="20"/>
      <c r="FF1511" s="20"/>
      <c r="FG1511" s="20"/>
      <c r="FH1511" s="20"/>
      <c r="FI1511" s="20"/>
      <c r="FJ1511" s="20"/>
      <c r="FK1511" s="20"/>
      <c r="FL1511" s="20"/>
      <c r="FM1511" s="20"/>
      <c r="FN1511" s="20"/>
      <c r="FO1511" s="20"/>
      <c r="FP1511" s="20"/>
      <c r="FQ1511" s="20"/>
      <c r="FR1511" s="20"/>
      <c r="FS1511" s="20"/>
      <c r="FT1511" s="20"/>
      <c r="FU1511" s="20"/>
      <c r="FV1511" s="20"/>
      <c r="FW1511" s="20"/>
      <c r="FX1511" s="20"/>
      <c r="FY1511" s="20"/>
      <c r="FZ1511" s="20"/>
      <c r="GA1511" s="20"/>
      <c r="GB1511" s="20"/>
      <c r="GC1511" s="20"/>
      <c r="GD1511" s="20"/>
      <c r="GE1511" s="20"/>
      <c r="GF1511" s="20"/>
      <c r="GG1511" s="20"/>
      <c r="GH1511" s="20"/>
      <c r="GI1511" s="20"/>
      <c r="GJ1511" s="20"/>
      <c r="GK1511" s="20"/>
      <c r="GL1511" s="20"/>
      <c r="GM1511" s="20"/>
      <c r="GN1511" s="20"/>
      <c r="GO1511" s="20"/>
      <c r="GP1511" s="20"/>
      <c r="GQ1511" s="20"/>
      <c r="GR1511" s="20"/>
      <c r="GS1511" s="20"/>
      <c r="GT1511" s="20"/>
      <c r="GU1511" s="20"/>
      <c r="GV1511" s="20"/>
      <c r="GW1511" s="20"/>
      <c r="GX1511" s="20"/>
      <c r="GY1511" s="20"/>
      <c r="GZ1511" s="20"/>
      <c r="HA1511" s="20"/>
      <c r="HB1511" s="20"/>
      <c r="HC1511" s="20"/>
      <c r="HD1511" s="20"/>
      <c r="HE1511" s="20"/>
      <c r="HF1511" s="20"/>
      <c r="HG1511" s="20"/>
      <c r="HH1511" s="20"/>
      <c r="HI1511" s="20"/>
      <c r="HJ1511" s="20"/>
      <c r="HK1511" s="20"/>
      <c r="HL1511" s="20"/>
      <c r="HM1511" s="20"/>
      <c r="HN1511" s="20"/>
      <c r="HO1511" s="20"/>
      <c r="HP1511" s="20"/>
      <c r="HQ1511" s="20"/>
      <c r="HR1511" s="20"/>
      <c r="HS1511" s="20"/>
      <c r="HT1511" s="20"/>
      <c r="HU1511" s="20"/>
      <c r="HV1511" s="20"/>
      <c r="HW1511" s="20"/>
      <c r="HX1511" s="20"/>
      <c r="HY1511" s="20"/>
      <c r="HZ1511" s="20"/>
      <c r="IA1511" s="20"/>
      <c r="IB1511" s="20"/>
      <c r="IC1511" s="20"/>
      <c r="ID1511" s="20"/>
      <c r="IE1511" s="20"/>
      <c r="IF1511" s="20"/>
      <c r="IG1511" s="20"/>
      <c r="IH1511" s="20"/>
      <c r="II1511" s="20"/>
      <c r="IJ1511" s="20"/>
      <c r="IK1511" s="20"/>
      <c r="IL1511" s="20"/>
      <c r="IM1511" s="20"/>
      <c r="IN1511" s="20"/>
      <c r="IO1511" s="20"/>
      <c r="IP1511" s="20"/>
      <c r="IQ1511" s="20"/>
      <c r="IR1511" s="20"/>
      <c r="IS1511" s="20"/>
      <c r="IT1511" s="20"/>
      <c r="IU1511" s="20"/>
      <c r="IV1511" s="20"/>
      <c r="IW1511" s="20"/>
      <c r="IX1511" s="20"/>
      <c r="IY1511" s="20"/>
      <c r="IZ1511" s="20"/>
      <c r="JA1511" s="20"/>
      <c r="JB1511" s="20"/>
      <c r="JC1511" s="20"/>
      <c r="JD1511" s="20"/>
      <c r="JE1511" s="20"/>
      <c r="JF1511" s="20"/>
      <c r="JG1511" s="20"/>
      <c r="JH1511" s="20"/>
      <c r="JI1511" s="20"/>
      <c r="JJ1511" s="20"/>
      <c r="JK1511" s="20"/>
      <c r="JL1511" s="20"/>
      <c r="JM1511" s="20"/>
      <c r="JN1511" s="20"/>
      <c r="JO1511" s="20"/>
      <c r="JP1511" s="20"/>
      <c r="JQ1511" s="20"/>
      <c r="JR1511" s="20"/>
      <c r="JS1511" s="20"/>
      <c r="JT1511" s="20"/>
      <c r="JU1511" s="20"/>
      <c r="JV1511" s="20"/>
      <c r="JW1511" s="20"/>
      <c r="JX1511" s="20"/>
      <c r="JY1511" s="20"/>
      <c r="JZ1511" s="20"/>
      <c r="KA1511" s="20"/>
      <c r="KB1511" s="20"/>
      <c r="KC1511" s="20"/>
      <c r="KD1511" s="20"/>
      <c r="KE1511" s="20"/>
      <c r="KF1511" s="20"/>
      <c r="KG1511" s="20"/>
      <c r="KH1511" s="20"/>
      <c r="KI1511" s="20"/>
      <c r="KJ1511" s="20"/>
      <c r="KK1511" s="20"/>
      <c r="KL1511" s="20"/>
      <c r="KM1511" s="20"/>
      <c r="KN1511" s="20"/>
      <c r="KO1511" s="20"/>
      <c r="KP1511" s="20"/>
      <c r="KQ1511" s="20"/>
      <c r="KR1511" s="20"/>
      <c r="KS1511"/>
      <c r="KT1511"/>
      <c r="KU1511"/>
    </row>
    <row r="1512" spans="1:307" s="129" customFormat="1">
      <c r="A1512" s="40"/>
      <c r="B1512" s="37"/>
      <c r="C1512"/>
      <c r="D1512"/>
      <c r="E1512"/>
      <c r="F1512"/>
      <c r="G1512"/>
      <c r="H1512"/>
      <c r="I1512"/>
      <c r="J1512"/>
      <c r="K1512" s="40"/>
      <c r="L1512" s="69"/>
      <c r="M1512" s="40"/>
      <c r="N1512" s="40"/>
      <c r="O1512" s="69"/>
      <c r="P1512" s="37"/>
      <c r="Q1512"/>
      <c r="R1512" s="40"/>
      <c r="S1512" s="40"/>
      <c r="T1512"/>
      <c r="U1512"/>
      <c r="V1512" s="48"/>
      <c r="W1512"/>
      <c r="X1512" s="46"/>
      <c r="Y1512" s="37"/>
      <c r="Z1512" s="37"/>
      <c r="AA1512" s="37"/>
      <c r="AB1512"/>
      <c r="AC1512"/>
      <c r="AD1512"/>
      <c r="AE1512"/>
      <c r="AF1512"/>
      <c r="AG1512"/>
      <c r="AH1512"/>
      <c r="AI1512"/>
      <c r="AJ1512" s="62"/>
      <c r="AK1512" s="62"/>
      <c r="AL1512"/>
      <c r="AM1512" s="20"/>
      <c r="AN1512" s="20"/>
      <c r="AO1512" s="20"/>
      <c r="AP1512" s="20"/>
      <c r="AQ1512" s="20"/>
      <c r="AR1512" s="20"/>
      <c r="AS1512" s="20"/>
      <c r="AT1512" s="20"/>
      <c r="AU1512" s="20"/>
      <c r="AV1512" s="20"/>
      <c r="AW1512" s="20"/>
      <c r="AX1512" s="20"/>
      <c r="AY1512" s="20"/>
      <c r="AZ1512" s="20"/>
      <c r="BA1512" s="20"/>
      <c r="BB1512" s="20"/>
      <c r="BC1512" s="20"/>
      <c r="BD1512" s="20"/>
      <c r="BE1512" s="20"/>
      <c r="BF1512" s="20"/>
      <c r="BG1512" s="20"/>
      <c r="BH1512" s="20"/>
      <c r="BI1512" s="20"/>
      <c r="BJ1512" s="20"/>
      <c r="BK1512" s="20"/>
      <c r="BL1512" s="20"/>
      <c r="BM1512" s="20"/>
      <c r="BN1512" s="20"/>
      <c r="BO1512" s="20"/>
      <c r="BP1512" s="20"/>
      <c r="BQ1512" s="20"/>
      <c r="BR1512" s="20"/>
      <c r="BS1512" s="20"/>
      <c r="BT1512" s="20"/>
      <c r="BU1512" s="20"/>
      <c r="BV1512" s="20"/>
      <c r="BW1512" s="20"/>
      <c r="BX1512" s="20"/>
      <c r="BY1512" s="20"/>
      <c r="BZ1512" s="20"/>
      <c r="CA1512" s="20"/>
      <c r="CB1512" s="20"/>
      <c r="CC1512" s="20"/>
      <c r="CD1512" s="20"/>
      <c r="CE1512" s="20"/>
      <c r="CF1512" s="20"/>
      <c r="CG1512" s="20"/>
      <c r="CH1512" s="20"/>
      <c r="CI1512" s="20"/>
      <c r="CJ1512" s="20"/>
      <c r="CK1512" s="20"/>
      <c r="CL1512" s="20"/>
      <c r="CM1512" s="20"/>
      <c r="CN1512" s="20"/>
      <c r="CO1512" s="20"/>
      <c r="CP1512" s="20"/>
      <c r="CQ1512" s="20"/>
      <c r="CR1512" s="20"/>
      <c r="CS1512" s="20"/>
      <c r="CT1512" s="20"/>
      <c r="CU1512" s="20"/>
      <c r="CV1512" s="20"/>
      <c r="CW1512" s="20"/>
      <c r="CX1512" s="20"/>
      <c r="CY1512" s="20"/>
      <c r="CZ1512" s="20"/>
      <c r="DA1512" s="20"/>
      <c r="DB1512" s="20"/>
      <c r="DC1512" s="20"/>
      <c r="DD1512" s="20"/>
      <c r="DE1512" s="20"/>
      <c r="DF1512" s="20"/>
      <c r="DG1512" s="20"/>
      <c r="DH1512" s="20"/>
      <c r="DI1512" s="20"/>
      <c r="DJ1512" s="20"/>
      <c r="DK1512" s="20"/>
      <c r="DL1512" s="20"/>
      <c r="DM1512" s="20"/>
      <c r="DN1512" s="20"/>
      <c r="DO1512" s="20"/>
      <c r="DP1512" s="20"/>
      <c r="DQ1512" s="20"/>
      <c r="DR1512" s="20"/>
      <c r="DS1512" s="20"/>
      <c r="DT1512" s="20"/>
      <c r="DU1512" s="20"/>
      <c r="DV1512" s="20"/>
      <c r="DW1512" s="20"/>
      <c r="DX1512" s="20"/>
      <c r="DY1512" s="20"/>
      <c r="DZ1512" s="20"/>
      <c r="EA1512" s="20"/>
      <c r="EB1512" s="20"/>
      <c r="EC1512" s="20"/>
      <c r="ED1512" s="20"/>
      <c r="EE1512" s="20"/>
      <c r="EF1512" s="20"/>
      <c r="EG1512" s="20"/>
      <c r="EH1512" s="20"/>
      <c r="EI1512" s="20"/>
      <c r="EJ1512" s="20"/>
      <c r="EK1512" s="20"/>
      <c r="EL1512" s="20"/>
      <c r="EM1512" s="20"/>
      <c r="EN1512" s="20"/>
      <c r="EO1512" s="20"/>
      <c r="EP1512" s="20"/>
      <c r="EQ1512" s="20"/>
      <c r="ER1512" s="20"/>
      <c r="ES1512" s="20"/>
      <c r="ET1512" s="20"/>
      <c r="EU1512" s="20"/>
      <c r="EV1512" s="20"/>
      <c r="EW1512" s="20"/>
      <c r="EX1512" s="20"/>
      <c r="EY1512" s="20"/>
      <c r="EZ1512" s="20"/>
      <c r="FA1512" s="20"/>
      <c r="FB1512" s="20"/>
      <c r="FC1512" s="20"/>
      <c r="FD1512" s="20"/>
      <c r="FE1512" s="20"/>
      <c r="FF1512" s="20"/>
      <c r="FG1512" s="20"/>
      <c r="FH1512" s="20"/>
      <c r="FI1512" s="20"/>
      <c r="FJ1512" s="20"/>
      <c r="FK1512" s="20"/>
      <c r="FL1512" s="20"/>
      <c r="FM1512" s="20"/>
      <c r="FN1512" s="20"/>
      <c r="FO1512" s="20"/>
      <c r="FP1512" s="20"/>
      <c r="FQ1512" s="20"/>
      <c r="FR1512" s="20"/>
      <c r="FS1512" s="20"/>
      <c r="FT1512" s="20"/>
      <c r="FU1512" s="20"/>
      <c r="FV1512" s="20"/>
      <c r="FW1512" s="20"/>
      <c r="FX1512" s="20"/>
      <c r="FY1512" s="20"/>
      <c r="FZ1512" s="20"/>
      <c r="GA1512" s="20"/>
      <c r="GB1512" s="20"/>
      <c r="GC1512" s="20"/>
      <c r="GD1512" s="20"/>
      <c r="GE1512" s="20"/>
      <c r="GF1512" s="20"/>
      <c r="GG1512" s="20"/>
      <c r="GH1512" s="20"/>
      <c r="GI1512" s="20"/>
      <c r="GJ1512" s="20"/>
      <c r="GK1512" s="20"/>
      <c r="GL1512" s="20"/>
      <c r="GM1512" s="20"/>
      <c r="GN1512" s="20"/>
      <c r="GO1512" s="20"/>
      <c r="GP1512" s="20"/>
      <c r="GQ1512" s="20"/>
      <c r="GR1512" s="20"/>
      <c r="GS1512" s="20"/>
      <c r="GT1512" s="20"/>
      <c r="GU1512" s="20"/>
      <c r="GV1512" s="20"/>
      <c r="GW1512" s="20"/>
      <c r="GX1512" s="20"/>
      <c r="GY1512" s="20"/>
      <c r="GZ1512" s="20"/>
      <c r="HA1512" s="20"/>
      <c r="HB1512" s="20"/>
      <c r="HC1512" s="20"/>
      <c r="HD1512" s="20"/>
      <c r="HE1512" s="20"/>
      <c r="HF1512" s="20"/>
      <c r="HG1512" s="20"/>
      <c r="HH1512" s="20"/>
      <c r="HI1512" s="20"/>
      <c r="HJ1512" s="20"/>
      <c r="HK1512" s="20"/>
      <c r="HL1512" s="20"/>
      <c r="HM1512" s="20"/>
      <c r="HN1512" s="20"/>
      <c r="HO1512" s="20"/>
      <c r="HP1512" s="20"/>
      <c r="HQ1512" s="20"/>
      <c r="HR1512" s="20"/>
      <c r="HS1512" s="20"/>
      <c r="HT1512" s="20"/>
      <c r="HU1512" s="20"/>
      <c r="HV1512" s="20"/>
      <c r="HW1512" s="20"/>
      <c r="HX1512" s="20"/>
      <c r="HY1512" s="20"/>
      <c r="HZ1512" s="20"/>
      <c r="IA1512" s="20"/>
      <c r="IB1512" s="20"/>
      <c r="IC1512" s="20"/>
      <c r="ID1512" s="20"/>
      <c r="IE1512" s="20"/>
      <c r="IF1512" s="20"/>
      <c r="IG1512" s="20"/>
      <c r="IH1512" s="20"/>
      <c r="II1512" s="20"/>
      <c r="IJ1512" s="20"/>
      <c r="IK1512" s="20"/>
      <c r="IL1512" s="20"/>
      <c r="IM1512" s="20"/>
      <c r="IN1512" s="20"/>
      <c r="IO1512" s="20"/>
      <c r="IP1512" s="20"/>
      <c r="IQ1512" s="20"/>
      <c r="IR1512" s="20"/>
      <c r="IS1512" s="20"/>
      <c r="IT1512" s="20"/>
      <c r="IU1512" s="20"/>
      <c r="IV1512" s="20"/>
      <c r="IW1512" s="20"/>
      <c r="IX1512" s="20"/>
      <c r="IY1512" s="20"/>
      <c r="IZ1512" s="20"/>
      <c r="JA1512" s="20"/>
      <c r="JB1512" s="20"/>
      <c r="JC1512" s="20"/>
      <c r="JD1512" s="20"/>
      <c r="JE1512" s="20"/>
      <c r="JF1512" s="20"/>
      <c r="JG1512" s="20"/>
      <c r="JH1512" s="20"/>
      <c r="JI1512" s="20"/>
      <c r="JJ1512" s="20"/>
      <c r="JK1512" s="20"/>
      <c r="JL1512" s="20"/>
      <c r="JM1512" s="20"/>
      <c r="JN1512" s="20"/>
      <c r="JO1512" s="20"/>
      <c r="JP1512" s="20"/>
      <c r="JQ1512" s="20"/>
      <c r="JR1512" s="20"/>
      <c r="JS1512" s="20"/>
      <c r="JT1512" s="20"/>
      <c r="JU1512" s="20"/>
      <c r="JV1512" s="20"/>
      <c r="JW1512" s="20"/>
      <c r="JX1512" s="20"/>
      <c r="JY1512" s="20"/>
      <c r="JZ1512" s="20"/>
      <c r="KA1512" s="20"/>
      <c r="KB1512" s="20"/>
      <c r="KC1512" s="20"/>
      <c r="KD1512" s="20"/>
      <c r="KE1512" s="20"/>
      <c r="KF1512" s="20"/>
      <c r="KG1512" s="20"/>
      <c r="KH1512" s="20"/>
      <c r="KI1512" s="20"/>
      <c r="KJ1512" s="20"/>
      <c r="KK1512" s="20"/>
      <c r="KL1512" s="20"/>
      <c r="KM1512" s="20"/>
      <c r="KN1512" s="20"/>
      <c r="KO1512" s="20"/>
      <c r="KP1512" s="20"/>
      <c r="KQ1512" s="20"/>
      <c r="KR1512" s="20"/>
      <c r="KS1512"/>
      <c r="KT1512"/>
      <c r="KU1512"/>
    </row>
    <row r="1513" spans="1:307" s="129" customFormat="1">
      <c r="A1513" s="40"/>
      <c r="B1513" s="37"/>
      <c r="C1513"/>
      <c r="D1513"/>
      <c r="E1513"/>
      <c r="F1513"/>
      <c r="G1513"/>
      <c r="H1513"/>
      <c r="I1513"/>
      <c r="J1513"/>
      <c r="K1513" s="40"/>
      <c r="L1513" s="69"/>
      <c r="M1513" s="40"/>
      <c r="N1513" s="40"/>
      <c r="O1513" s="69"/>
      <c r="P1513" s="37"/>
      <c r="Q1513"/>
      <c r="R1513" s="40"/>
      <c r="S1513" s="40"/>
      <c r="T1513"/>
      <c r="U1513"/>
      <c r="V1513" s="48"/>
      <c r="W1513"/>
      <c r="X1513" s="46"/>
      <c r="Y1513" s="37"/>
      <c r="Z1513" s="37"/>
      <c r="AA1513" s="37"/>
      <c r="AB1513"/>
      <c r="AC1513"/>
      <c r="AD1513"/>
      <c r="AE1513"/>
      <c r="AF1513"/>
      <c r="AG1513"/>
      <c r="AH1513"/>
      <c r="AI1513"/>
      <c r="AJ1513" s="62"/>
      <c r="AK1513" s="62"/>
      <c r="AL1513"/>
      <c r="AM1513" s="20"/>
      <c r="AN1513" s="20"/>
      <c r="AO1513" s="20"/>
      <c r="AP1513" s="20"/>
      <c r="AQ1513" s="20"/>
      <c r="AR1513" s="20"/>
      <c r="AS1513" s="20"/>
      <c r="AT1513" s="20"/>
      <c r="AU1513" s="20"/>
      <c r="AV1513" s="20"/>
      <c r="AW1513" s="20"/>
      <c r="AX1513" s="20"/>
      <c r="AY1513" s="20"/>
      <c r="AZ1513" s="20"/>
      <c r="BA1513" s="20"/>
      <c r="BB1513" s="20"/>
      <c r="BC1513" s="20"/>
      <c r="BD1513" s="20"/>
      <c r="BE1513" s="20"/>
      <c r="BF1513" s="20"/>
      <c r="BG1513" s="20"/>
      <c r="BH1513" s="20"/>
      <c r="BI1513" s="20"/>
      <c r="BJ1513" s="20"/>
      <c r="BK1513" s="20"/>
      <c r="BL1513" s="20"/>
      <c r="BM1513" s="20"/>
      <c r="BN1513" s="20"/>
      <c r="BO1513" s="20"/>
      <c r="BP1513" s="20"/>
      <c r="BQ1513" s="20"/>
      <c r="BR1513" s="20"/>
      <c r="BS1513" s="20"/>
      <c r="BT1513" s="20"/>
      <c r="BU1513" s="20"/>
      <c r="BV1513" s="20"/>
      <c r="BW1513" s="20"/>
      <c r="BX1513" s="20"/>
      <c r="BY1513" s="20"/>
      <c r="BZ1513" s="20"/>
      <c r="CA1513" s="20"/>
      <c r="CB1513" s="20"/>
      <c r="CC1513" s="20"/>
      <c r="CD1513" s="20"/>
      <c r="CE1513" s="20"/>
      <c r="CF1513" s="20"/>
      <c r="CG1513" s="20"/>
      <c r="CH1513" s="20"/>
      <c r="CI1513" s="20"/>
      <c r="CJ1513" s="20"/>
      <c r="CK1513" s="20"/>
      <c r="CL1513" s="20"/>
      <c r="CM1513" s="20"/>
      <c r="CN1513" s="20"/>
      <c r="CO1513" s="20"/>
      <c r="CP1513" s="20"/>
      <c r="CQ1513" s="20"/>
      <c r="CR1513" s="20"/>
      <c r="CS1513" s="20"/>
      <c r="CT1513" s="20"/>
      <c r="CU1513" s="20"/>
      <c r="CV1513" s="20"/>
      <c r="CW1513" s="20"/>
      <c r="CX1513" s="20"/>
      <c r="CY1513" s="20"/>
      <c r="CZ1513" s="20"/>
      <c r="DA1513" s="20"/>
      <c r="DB1513" s="20"/>
      <c r="DC1513" s="20"/>
      <c r="DD1513" s="20"/>
      <c r="DE1513" s="20"/>
      <c r="DF1513" s="20"/>
      <c r="DG1513" s="20"/>
      <c r="DH1513" s="20"/>
      <c r="DI1513" s="20"/>
      <c r="DJ1513" s="20"/>
      <c r="DK1513" s="20"/>
      <c r="DL1513" s="20"/>
      <c r="DM1513" s="20"/>
      <c r="DN1513" s="20"/>
      <c r="DO1513" s="20"/>
      <c r="DP1513" s="20"/>
      <c r="DQ1513" s="20"/>
      <c r="DR1513" s="20"/>
      <c r="DS1513" s="20"/>
      <c r="DT1513" s="20"/>
      <c r="DU1513" s="20"/>
      <c r="DV1513" s="20"/>
      <c r="DW1513" s="20"/>
      <c r="DX1513" s="20"/>
      <c r="DY1513" s="20"/>
      <c r="DZ1513" s="20"/>
      <c r="EA1513" s="20"/>
      <c r="EB1513" s="20"/>
      <c r="EC1513" s="20"/>
      <c r="ED1513" s="20"/>
      <c r="EE1513" s="20"/>
      <c r="EF1513" s="20"/>
      <c r="EG1513" s="20"/>
      <c r="EH1513" s="20"/>
      <c r="EI1513" s="20"/>
      <c r="EJ1513" s="20"/>
      <c r="EK1513" s="20"/>
      <c r="EL1513" s="20"/>
      <c r="EM1513" s="20"/>
      <c r="EN1513" s="20"/>
      <c r="EO1513" s="20"/>
      <c r="EP1513" s="20"/>
      <c r="EQ1513" s="20"/>
      <c r="ER1513" s="20"/>
      <c r="ES1513" s="20"/>
      <c r="ET1513" s="20"/>
      <c r="EU1513" s="20"/>
      <c r="EV1513" s="20"/>
      <c r="EW1513" s="20"/>
      <c r="EX1513" s="20"/>
      <c r="EY1513" s="20"/>
      <c r="EZ1513" s="20"/>
      <c r="FA1513" s="20"/>
      <c r="FB1513" s="20"/>
      <c r="FC1513" s="20"/>
      <c r="FD1513" s="20"/>
      <c r="FE1513" s="20"/>
      <c r="FF1513" s="20"/>
      <c r="FG1513" s="20"/>
      <c r="FH1513" s="20"/>
      <c r="FI1513" s="20"/>
      <c r="FJ1513" s="20"/>
      <c r="FK1513" s="20"/>
      <c r="FL1513" s="20"/>
      <c r="FM1513" s="20"/>
      <c r="FN1513" s="20"/>
      <c r="FO1513" s="20"/>
      <c r="FP1513" s="20"/>
      <c r="FQ1513" s="20"/>
      <c r="FR1513" s="20"/>
      <c r="FS1513" s="20"/>
      <c r="FT1513" s="20"/>
      <c r="FU1513" s="20"/>
      <c r="FV1513" s="20"/>
      <c r="FW1513" s="20"/>
      <c r="FX1513" s="20"/>
      <c r="FY1513" s="20"/>
      <c r="FZ1513" s="20"/>
      <c r="GA1513" s="20"/>
      <c r="GB1513" s="20"/>
      <c r="GC1513" s="20"/>
      <c r="GD1513" s="20"/>
      <c r="GE1513" s="20"/>
      <c r="GF1513" s="20"/>
      <c r="GG1513" s="20"/>
      <c r="GH1513" s="20"/>
      <c r="GI1513" s="20"/>
      <c r="GJ1513" s="20"/>
      <c r="GK1513" s="20"/>
      <c r="GL1513" s="20"/>
      <c r="GM1513" s="20"/>
      <c r="GN1513" s="20"/>
      <c r="GO1513" s="20"/>
      <c r="GP1513" s="20"/>
      <c r="GQ1513" s="20"/>
      <c r="GR1513" s="20"/>
      <c r="GS1513" s="20"/>
      <c r="GT1513" s="20"/>
      <c r="GU1513" s="20"/>
      <c r="GV1513" s="20"/>
      <c r="GW1513" s="20"/>
      <c r="GX1513" s="20"/>
      <c r="GY1513" s="20"/>
      <c r="GZ1513" s="20"/>
      <c r="HA1513" s="20"/>
      <c r="HB1513" s="20"/>
      <c r="HC1513" s="20"/>
      <c r="HD1513" s="20"/>
      <c r="HE1513" s="20"/>
      <c r="HF1513" s="20"/>
      <c r="HG1513" s="20"/>
      <c r="HH1513" s="20"/>
      <c r="HI1513" s="20"/>
      <c r="HJ1513" s="20"/>
      <c r="HK1513" s="20"/>
      <c r="HL1513" s="20"/>
      <c r="HM1513" s="20"/>
      <c r="HN1513" s="20"/>
      <c r="HO1513" s="20"/>
      <c r="HP1513" s="20"/>
      <c r="HQ1513" s="20"/>
      <c r="HR1513" s="20"/>
      <c r="HS1513" s="20"/>
      <c r="HT1513" s="20"/>
      <c r="HU1513" s="20"/>
      <c r="HV1513" s="20"/>
      <c r="HW1513" s="20"/>
      <c r="HX1513" s="20"/>
      <c r="HY1513" s="20"/>
      <c r="HZ1513" s="20"/>
      <c r="IA1513" s="20"/>
      <c r="IB1513" s="20"/>
      <c r="IC1513" s="20"/>
      <c r="ID1513" s="20"/>
      <c r="IE1513" s="20"/>
      <c r="IF1513" s="20"/>
      <c r="IG1513" s="20"/>
      <c r="IH1513" s="20"/>
      <c r="II1513" s="20"/>
      <c r="IJ1513" s="20"/>
      <c r="IK1513" s="20"/>
      <c r="IL1513" s="20"/>
      <c r="IM1513" s="20"/>
      <c r="IN1513" s="20"/>
      <c r="IO1513" s="20"/>
      <c r="IP1513" s="20"/>
      <c r="IQ1513" s="20"/>
      <c r="IR1513" s="20"/>
      <c r="IS1513" s="20"/>
      <c r="IT1513" s="20"/>
      <c r="IU1513" s="20"/>
      <c r="IV1513" s="20"/>
      <c r="IW1513" s="20"/>
      <c r="IX1513" s="20"/>
      <c r="IY1513" s="20"/>
      <c r="IZ1513" s="20"/>
      <c r="JA1513" s="20"/>
      <c r="JB1513" s="20"/>
      <c r="JC1513" s="20"/>
      <c r="JD1513" s="20"/>
      <c r="JE1513" s="20"/>
      <c r="JF1513" s="20"/>
      <c r="JG1513" s="20"/>
      <c r="JH1513" s="20"/>
      <c r="JI1513" s="20"/>
      <c r="JJ1513" s="20"/>
      <c r="JK1513" s="20"/>
      <c r="JL1513" s="20"/>
      <c r="JM1513" s="20"/>
      <c r="JN1513" s="20"/>
      <c r="JO1513" s="20"/>
      <c r="JP1513" s="20"/>
      <c r="JQ1513" s="20"/>
      <c r="JR1513" s="20"/>
      <c r="JS1513" s="20"/>
      <c r="JT1513" s="20"/>
      <c r="JU1513" s="20"/>
      <c r="JV1513" s="20"/>
      <c r="JW1513" s="20"/>
      <c r="JX1513" s="20"/>
      <c r="JY1513" s="20"/>
      <c r="JZ1513" s="20"/>
      <c r="KA1513" s="20"/>
      <c r="KB1513" s="20"/>
      <c r="KC1513" s="20"/>
      <c r="KD1513" s="20"/>
      <c r="KE1513" s="20"/>
      <c r="KF1513" s="20"/>
      <c r="KG1513" s="20"/>
      <c r="KH1513" s="20"/>
      <c r="KI1513" s="20"/>
      <c r="KJ1513" s="20"/>
      <c r="KK1513" s="20"/>
      <c r="KL1513" s="20"/>
      <c r="KM1513" s="20"/>
      <c r="KN1513" s="20"/>
      <c r="KO1513" s="20"/>
      <c r="KP1513" s="20"/>
      <c r="KQ1513" s="20"/>
      <c r="KR1513" s="20"/>
      <c r="KS1513"/>
      <c r="KT1513"/>
      <c r="KU1513"/>
    </row>
    <row r="1514" spans="1:307" s="129" customFormat="1">
      <c r="A1514" s="40"/>
      <c r="B1514" s="37"/>
      <c r="C1514"/>
      <c r="D1514"/>
      <c r="E1514"/>
      <c r="F1514"/>
      <c r="G1514"/>
      <c r="H1514"/>
      <c r="I1514"/>
      <c r="J1514"/>
      <c r="K1514" s="40"/>
      <c r="L1514" s="69"/>
      <c r="M1514" s="40"/>
      <c r="N1514" s="40"/>
      <c r="O1514" s="69"/>
      <c r="P1514" s="37"/>
      <c r="Q1514"/>
      <c r="R1514" s="40"/>
      <c r="S1514" s="40"/>
      <c r="T1514"/>
      <c r="U1514"/>
      <c r="V1514" s="48"/>
      <c r="W1514"/>
      <c r="X1514" s="46"/>
      <c r="Y1514" s="37"/>
      <c r="Z1514" s="37"/>
      <c r="AA1514" s="37"/>
      <c r="AB1514"/>
      <c r="AC1514"/>
      <c r="AD1514"/>
      <c r="AE1514"/>
      <c r="AF1514"/>
      <c r="AG1514"/>
      <c r="AH1514"/>
      <c r="AI1514"/>
      <c r="AJ1514" s="62"/>
      <c r="AK1514" s="62"/>
      <c r="AL1514"/>
      <c r="AM1514" s="20"/>
      <c r="AN1514" s="20"/>
      <c r="AO1514" s="20"/>
      <c r="AP1514" s="20"/>
      <c r="AQ1514" s="20"/>
      <c r="AR1514" s="20"/>
      <c r="AS1514" s="20"/>
      <c r="AT1514" s="20"/>
      <c r="AU1514" s="20"/>
      <c r="AV1514" s="20"/>
      <c r="AW1514" s="20"/>
      <c r="AX1514" s="20"/>
      <c r="AY1514" s="20"/>
      <c r="AZ1514" s="20"/>
      <c r="BA1514" s="20"/>
      <c r="BB1514" s="20"/>
      <c r="BC1514" s="20"/>
      <c r="BD1514" s="20"/>
      <c r="BE1514" s="20"/>
      <c r="BF1514" s="20"/>
      <c r="BG1514" s="20"/>
      <c r="BH1514" s="20"/>
      <c r="BI1514" s="20"/>
      <c r="BJ1514" s="20"/>
      <c r="BK1514" s="20"/>
      <c r="BL1514" s="20"/>
      <c r="BM1514" s="20"/>
      <c r="BN1514" s="20"/>
      <c r="BO1514" s="20"/>
      <c r="BP1514" s="20"/>
      <c r="BQ1514" s="20"/>
      <c r="BR1514" s="20"/>
      <c r="BS1514" s="20"/>
      <c r="BT1514" s="20"/>
      <c r="BU1514" s="20"/>
      <c r="BV1514" s="20"/>
      <c r="BW1514" s="20"/>
      <c r="BX1514" s="20"/>
      <c r="BY1514" s="20"/>
      <c r="BZ1514" s="20"/>
      <c r="CA1514" s="20"/>
      <c r="CB1514" s="20"/>
      <c r="CC1514" s="20"/>
      <c r="CD1514" s="20"/>
      <c r="CE1514" s="20"/>
      <c r="CF1514" s="20"/>
      <c r="CG1514" s="20"/>
      <c r="CH1514" s="20"/>
      <c r="CI1514" s="20"/>
      <c r="CJ1514" s="20"/>
      <c r="CK1514" s="20"/>
      <c r="CL1514" s="20"/>
      <c r="CM1514" s="20"/>
      <c r="CN1514" s="20"/>
      <c r="CO1514" s="20"/>
      <c r="CP1514" s="20"/>
      <c r="CQ1514" s="20"/>
      <c r="CR1514" s="20"/>
      <c r="CS1514" s="20"/>
      <c r="CT1514" s="20"/>
      <c r="CU1514" s="20"/>
      <c r="CV1514" s="20"/>
      <c r="CW1514" s="20"/>
      <c r="CX1514" s="20"/>
      <c r="CY1514" s="20"/>
      <c r="CZ1514" s="20"/>
      <c r="DA1514" s="20"/>
      <c r="DB1514" s="20"/>
      <c r="DC1514" s="20"/>
      <c r="DD1514" s="20"/>
      <c r="DE1514" s="20"/>
      <c r="DF1514" s="20"/>
      <c r="DG1514" s="20"/>
      <c r="DH1514" s="20"/>
      <c r="DI1514" s="20"/>
      <c r="DJ1514" s="20"/>
      <c r="DK1514" s="20"/>
      <c r="DL1514" s="20"/>
      <c r="DM1514" s="20"/>
      <c r="DN1514" s="20"/>
      <c r="DO1514" s="20"/>
      <c r="DP1514" s="20"/>
      <c r="DQ1514" s="20"/>
      <c r="DR1514" s="20"/>
      <c r="DS1514" s="20"/>
      <c r="DT1514" s="20"/>
      <c r="DU1514" s="20"/>
      <c r="DV1514" s="20"/>
      <c r="DW1514" s="20"/>
      <c r="DX1514" s="20"/>
      <c r="DY1514" s="20"/>
      <c r="DZ1514" s="20"/>
      <c r="EA1514" s="20"/>
      <c r="EB1514" s="20"/>
      <c r="EC1514" s="20"/>
      <c r="ED1514" s="20"/>
      <c r="EE1514" s="20"/>
      <c r="EF1514" s="20"/>
      <c r="EG1514" s="20"/>
      <c r="EH1514" s="20"/>
      <c r="EI1514" s="20"/>
      <c r="EJ1514" s="20"/>
      <c r="EK1514" s="20"/>
      <c r="EL1514" s="20"/>
      <c r="EM1514" s="20"/>
      <c r="EN1514" s="20"/>
      <c r="EO1514" s="20"/>
      <c r="EP1514" s="20"/>
      <c r="EQ1514" s="20"/>
      <c r="ER1514" s="20"/>
      <c r="ES1514" s="20"/>
      <c r="ET1514" s="20"/>
      <c r="EU1514" s="20"/>
      <c r="EV1514" s="20"/>
      <c r="EW1514" s="20"/>
      <c r="EX1514" s="20"/>
      <c r="EY1514" s="20"/>
      <c r="EZ1514" s="20"/>
      <c r="FA1514" s="20"/>
      <c r="FB1514" s="20"/>
      <c r="FC1514" s="20"/>
      <c r="FD1514" s="20"/>
      <c r="FE1514" s="20"/>
      <c r="FF1514" s="20"/>
      <c r="FG1514" s="20"/>
      <c r="FH1514" s="20"/>
      <c r="FI1514" s="20"/>
      <c r="FJ1514" s="20"/>
      <c r="FK1514" s="20"/>
      <c r="FL1514" s="20"/>
      <c r="FM1514" s="20"/>
      <c r="FN1514" s="20"/>
      <c r="FO1514" s="20"/>
      <c r="FP1514" s="20"/>
      <c r="FQ1514" s="20"/>
      <c r="FR1514" s="20"/>
      <c r="FS1514" s="20"/>
      <c r="FT1514" s="20"/>
      <c r="FU1514" s="20"/>
      <c r="FV1514" s="20"/>
      <c r="FW1514" s="20"/>
      <c r="FX1514" s="20"/>
      <c r="FY1514" s="20"/>
      <c r="FZ1514" s="20"/>
      <c r="GA1514" s="20"/>
      <c r="GB1514" s="20"/>
      <c r="GC1514" s="20"/>
      <c r="GD1514" s="20"/>
      <c r="GE1514" s="20"/>
      <c r="GF1514" s="20"/>
      <c r="GG1514" s="20"/>
      <c r="GH1514" s="20"/>
      <c r="GI1514" s="20"/>
      <c r="GJ1514" s="20"/>
      <c r="GK1514" s="20"/>
      <c r="GL1514" s="20"/>
      <c r="GM1514" s="20"/>
      <c r="GN1514" s="20"/>
      <c r="GO1514" s="20"/>
      <c r="GP1514" s="20"/>
      <c r="GQ1514" s="20"/>
      <c r="GR1514" s="20"/>
      <c r="GS1514" s="20"/>
      <c r="GT1514" s="20"/>
      <c r="GU1514" s="20"/>
      <c r="GV1514" s="20"/>
      <c r="GW1514" s="20"/>
      <c r="GX1514" s="20"/>
      <c r="GY1514" s="20"/>
      <c r="GZ1514" s="20"/>
      <c r="HA1514" s="20"/>
      <c r="HB1514" s="20"/>
      <c r="HC1514" s="20"/>
      <c r="HD1514" s="20"/>
      <c r="HE1514" s="20"/>
      <c r="HF1514" s="20"/>
      <c r="HG1514" s="20"/>
      <c r="HH1514" s="20"/>
      <c r="HI1514" s="20"/>
      <c r="HJ1514" s="20"/>
      <c r="HK1514" s="20"/>
      <c r="HL1514" s="20"/>
      <c r="HM1514" s="20"/>
      <c r="HN1514" s="20"/>
      <c r="HO1514" s="20"/>
      <c r="HP1514" s="20"/>
      <c r="HQ1514" s="20"/>
      <c r="HR1514" s="20"/>
      <c r="HS1514" s="20"/>
      <c r="HT1514" s="20"/>
      <c r="HU1514" s="20"/>
      <c r="HV1514" s="20"/>
      <c r="HW1514" s="20"/>
      <c r="HX1514" s="20"/>
      <c r="HY1514" s="20"/>
      <c r="HZ1514" s="20"/>
      <c r="IA1514" s="20"/>
      <c r="IB1514" s="20"/>
      <c r="IC1514" s="20"/>
      <c r="ID1514" s="20"/>
      <c r="IE1514" s="20"/>
      <c r="IF1514" s="20"/>
      <c r="IG1514" s="20"/>
      <c r="IH1514" s="20"/>
      <c r="II1514" s="20"/>
      <c r="IJ1514" s="20"/>
      <c r="IK1514" s="20"/>
      <c r="IL1514" s="20"/>
      <c r="IM1514" s="20"/>
      <c r="IN1514" s="20"/>
      <c r="IO1514" s="20"/>
      <c r="IP1514" s="20"/>
      <c r="IQ1514" s="20"/>
      <c r="IR1514" s="20"/>
      <c r="IS1514" s="20"/>
      <c r="IT1514" s="20"/>
      <c r="IU1514" s="20"/>
      <c r="IV1514" s="20"/>
      <c r="IW1514" s="20"/>
      <c r="IX1514" s="20"/>
      <c r="IY1514" s="20"/>
      <c r="IZ1514" s="20"/>
      <c r="JA1514" s="20"/>
      <c r="JB1514" s="20"/>
      <c r="JC1514" s="20"/>
      <c r="JD1514" s="20"/>
      <c r="JE1514" s="20"/>
      <c r="JF1514" s="20"/>
      <c r="JG1514" s="20"/>
      <c r="JH1514" s="20"/>
      <c r="JI1514" s="20"/>
      <c r="JJ1514" s="20"/>
      <c r="JK1514" s="20"/>
      <c r="JL1514" s="20"/>
      <c r="JM1514" s="20"/>
      <c r="JN1514" s="20"/>
      <c r="JO1514" s="20"/>
      <c r="JP1514" s="20"/>
      <c r="JQ1514" s="20"/>
      <c r="JR1514" s="20"/>
      <c r="JS1514" s="20"/>
      <c r="JT1514" s="20"/>
      <c r="JU1514" s="20"/>
      <c r="JV1514" s="20"/>
      <c r="JW1514" s="20"/>
      <c r="JX1514" s="20"/>
      <c r="JY1514" s="20"/>
      <c r="JZ1514" s="20"/>
      <c r="KA1514" s="20"/>
      <c r="KB1514" s="20"/>
      <c r="KC1514" s="20"/>
      <c r="KD1514" s="20"/>
      <c r="KE1514" s="20"/>
      <c r="KF1514" s="20"/>
      <c r="KG1514" s="20"/>
      <c r="KH1514" s="20"/>
      <c r="KI1514" s="20"/>
      <c r="KJ1514" s="20"/>
      <c r="KK1514" s="20"/>
      <c r="KL1514" s="20"/>
      <c r="KM1514" s="20"/>
      <c r="KN1514" s="20"/>
      <c r="KO1514" s="20"/>
      <c r="KP1514" s="20"/>
      <c r="KQ1514" s="20"/>
      <c r="KR1514" s="20"/>
      <c r="KS1514"/>
      <c r="KT1514"/>
      <c r="KU1514"/>
    </row>
    <row r="1515" spans="1:307" s="129" customFormat="1">
      <c r="A1515" s="40"/>
      <c r="B1515" s="37"/>
      <c r="C1515"/>
      <c r="D1515"/>
      <c r="E1515"/>
      <c r="F1515"/>
      <c r="G1515"/>
      <c r="H1515"/>
      <c r="I1515"/>
      <c r="J1515"/>
      <c r="K1515" s="40"/>
      <c r="L1515" s="69"/>
      <c r="M1515" s="40"/>
      <c r="N1515" s="40"/>
      <c r="O1515" s="69"/>
      <c r="P1515" s="37"/>
      <c r="Q1515"/>
      <c r="R1515" s="40"/>
      <c r="S1515" s="40"/>
      <c r="T1515"/>
      <c r="U1515"/>
      <c r="V1515" s="48"/>
      <c r="W1515"/>
      <c r="X1515" s="46"/>
      <c r="Y1515" s="37"/>
      <c r="Z1515" s="37"/>
      <c r="AA1515" s="37"/>
      <c r="AB1515"/>
      <c r="AC1515"/>
      <c r="AD1515"/>
      <c r="AE1515"/>
      <c r="AF1515"/>
      <c r="AG1515"/>
      <c r="AH1515"/>
      <c r="AI1515"/>
      <c r="AJ1515" s="62"/>
      <c r="AK1515" s="62"/>
      <c r="AL1515"/>
      <c r="AM1515" s="20"/>
      <c r="AN1515" s="20"/>
      <c r="AO1515" s="20"/>
      <c r="AP1515" s="20"/>
      <c r="AQ1515" s="20"/>
      <c r="AR1515" s="20"/>
      <c r="AS1515" s="20"/>
      <c r="AT1515" s="20"/>
      <c r="AU1515" s="20"/>
      <c r="AV1515" s="20"/>
      <c r="AW1515" s="20"/>
      <c r="AX1515" s="20"/>
      <c r="AY1515" s="20"/>
      <c r="AZ1515" s="20"/>
      <c r="BA1515" s="20"/>
      <c r="BB1515" s="20"/>
      <c r="BC1515" s="20"/>
      <c r="BD1515" s="20"/>
      <c r="BE1515" s="20"/>
      <c r="BF1515" s="20"/>
      <c r="BG1515" s="20"/>
      <c r="BH1515" s="20"/>
      <c r="BI1515" s="20"/>
      <c r="BJ1515" s="20"/>
      <c r="BK1515" s="20"/>
      <c r="BL1515" s="20"/>
      <c r="BM1515" s="20"/>
      <c r="BN1515" s="20"/>
      <c r="BO1515" s="20"/>
      <c r="BP1515" s="20"/>
      <c r="BQ1515" s="20"/>
      <c r="BR1515" s="20"/>
      <c r="BS1515" s="20"/>
      <c r="BT1515" s="20"/>
      <c r="BU1515" s="20"/>
      <c r="BV1515" s="20"/>
      <c r="BW1515" s="20"/>
      <c r="BX1515" s="20"/>
      <c r="BY1515" s="20"/>
      <c r="BZ1515" s="20"/>
      <c r="CA1515" s="20"/>
      <c r="CB1515" s="20"/>
      <c r="CC1515" s="20"/>
      <c r="CD1515" s="20"/>
      <c r="CE1515" s="20"/>
      <c r="CF1515" s="20"/>
      <c r="CG1515" s="20"/>
      <c r="CH1515" s="20"/>
      <c r="CI1515" s="20"/>
      <c r="CJ1515" s="20"/>
      <c r="CK1515" s="20"/>
      <c r="CL1515" s="20"/>
      <c r="CM1515" s="20"/>
      <c r="CN1515" s="20"/>
      <c r="CO1515" s="20"/>
      <c r="CP1515" s="20"/>
      <c r="CQ1515" s="20"/>
      <c r="CR1515" s="20"/>
      <c r="CS1515" s="20"/>
      <c r="CT1515" s="20"/>
      <c r="CU1515" s="20"/>
      <c r="CV1515" s="20"/>
      <c r="CW1515" s="20"/>
      <c r="CX1515" s="20"/>
      <c r="CY1515" s="20"/>
      <c r="CZ1515" s="20"/>
      <c r="DA1515" s="20"/>
      <c r="DB1515" s="20"/>
      <c r="DC1515" s="20"/>
      <c r="DD1515" s="20"/>
      <c r="DE1515" s="20"/>
      <c r="DF1515" s="20"/>
      <c r="DG1515" s="20"/>
      <c r="DH1515" s="20"/>
      <c r="DI1515" s="20"/>
      <c r="DJ1515" s="20"/>
      <c r="DK1515" s="20"/>
      <c r="DL1515" s="20"/>
      <c r="DM1515" s="20"/>
      <c r="DN1515" s="20"/>
      <c r="DO1515" s="20"/>
      <c r="DP1515" s="20"/>
      <c r="DQ1515" s="20"/>
      <c r="DR1515" s="20"/>
      <c r="DS1515" s="20"/>
      <c r="DT1515" s="20"/>
      <c r="DU1515" s="20"/>
      <c r="DV1515" s="20"/>
      <c r="DW1515" s="20"/>
      <c r="DX1515" s="20"/>
      <c r="DY1515" s="20"/>
      <c r="DZ1515" s="20"/>
      <c r="EA1515" s="20"/>
      <c r="EB1515" s="20"/>
      <c r="EC1515" s="20"/>
      <c r="ED1515" s="20"/>
      <c r="EE1515" s="20"/>
      <c r="EF1515" s="20"/>
      <c r="EG1515" s="20"/>
      <c r="EH1515" s="20"/>
      <c r="EI1515" s="20"/>
      <c r="EJ1515" s="20"/>
      <c r="EK1515" s="20"/>
      <c r="EL1515" s="20"/>
      <c r="EM1515" s="20"/>
      <c r="EN1515" s="20"/>
      <c r="EO1515" s="20"/>
      <c r="EP1515" s="20"/>
      <c r="EQ1515" s="20"/>
      <c r="ER1515" s="20"/>
      <c r="ES1515" s="20"/>
      <c r="ET1515" s="20"/>
      <c r="EU1515" s="20"/>
      <c r="EV1515" s="20"/>
      <c r="EW1515" s="20"/>
      <c r="EX1515" s="20"/>
      <c r="EY1515" s="20"/>
      <c r="EZ1515" s="20"/>
      <c r="FA1515" s="20"/>
      <c r="FB1515" s="20"/>
      <c r="FC1515" s="20"/>
      <c r="FD1515" s="20"/>
      <c r="FE1515" s="20"/>
      <c r="FF1515" s="20"/>
      <c r="FG1515" s="20"/>
      <c r="FH1515" s="20"/>
      <c r="FI1515" s="20"/>
      <c r="FJ1515" s="20"/>
      <c r="FK1515" s="20"/>
      <c r="FL1515" s="20"/>
      <c r="FM1515" s="20"/>
      <c r="FN1515" s="20"/>
      <c r="FO1515" s="20"/>
      <c r="FP1515" s="20"/>
      <c r="FQ1515" s="20"/>
      <c r="FR1515" s="20"/>
      <c r="FS1515" s="20"/>
      <c r="FT1515" s="20"/>
      <c r="FU1515" s="20"/>
      <c r="FV1515" s="20"/>
      <c r="FW1515" s="20"/>
      <c r="FX1515" s="20"/>
      <c r="FY1515" s="20"/>
      <c r="FZ1515" s="20"/>
      <c r="GA1515" s="20"/>
      <c r="GB1515" s="20"/>
      <c r="GC1515" s="20"/>
      <c r="GD1515" s="20"/>
      <c r="GE1515" s="20"/>
      <c r="GF1515" s="20"/>
      <c r="GG1515" s="20"/>
      <c r="GH1515" s="20"/>
      <c r="GI1515" s="20"/>
      <c r="GJ1515" s="20"/>
      <c r="GK1515" s="20"/>
      <c r="GL1515" s="20"/>
      <c r="GM1515" s="20"/>
      <c r="GN1515" s="20"/>
      <c r="GO1515" s="20"/>
      <c r="GP1515" s="20"/>
      <c r="GQ1515" s="20"/>
      <c r="GR1515" s="20"/>
      <c r="GS1515" s="20"/>
      <c r="GT1515" s="20"/>
      <c r="GU1515" s="20"/>
      <c r="GV1515" s="20"/>
      <c r="GW1515" s="20"/>
      <c r="GX1515" s="20"/>
      <c r="GY1515" s="20"/>
      <c r="GZ1515" s="20"/>
      <c r="HA1515" s="20"/>
      <c r="HB1515" s="20"/>
      <c r="HC1515" s="20"/>
      <c r="HD1515" s="20"/>
      <c r="HE1515" s="20"/>
      <c r="HF1515" s="20"/>
      <c r="HG1515" s="20"/>
      <c r="HH1515" s="20"/>
      <c r="HI1515" s="20"/>
      <c r="HJ1515" s="20"/>
      <c r="HK1515" s="20"/>
      <c r="HL1515" s="20"/>
      <c r="HM1515" s="20"/>
      <c r="HN1515" s="20"/>
      <c r="HO1515" s="20"/>
      <c r="HP1515" s="20"/>
      <c r="HQ1515" s="20"/>
      <c r="HR1515" s="20"/>
      <c r="HS1515" s="20"/>
      <c r="HT1515" s="20"/>
      <c r="HU1515" s="20"/>
      <c r="HV1515" s="20"/>
      <c r="HW1515" s="20"/>
      <c r="HX1515" s="20"/>
      <c r="HY1515" s="20"/>
      <c r="HZ1515" s="20"/>
      <c r="IA1515" s="20"/>
      <c r="IB1515" s="20"/>
      <c r="IC1515" s="20"/>
      <c r="ID1515" s="20"/>
      <c r="IE1515" s="20"/>
      <c r="IF1515" s="20"/>
      <c r="IG1515" s="20"/>
      <c r="IH1515" s="20"/>
      <c r="II1515" s="20"/>
      <c r="IJ1515" s="20"/>
      <c r="IK1515" s="20"/>
      <c r="IL1515" s="20"/>
      <c r="IM1515" s="20"/>
      <c r="IN1515" s="20"/>
      <c r="IO1515" s="20"/>
      <c r="IP1515" s="20"/>
      <c r="IQ1515" s="20"/>
      <c r="IR1515" s="20"/>
      <c r="IS1515" s="20"/>
      <c r="IT1515" s="20"/>
      <c r="IU1515" s="20"/>
      <c r="IV1515" s="20"/>
      <c r="IW1515" s="20"/>
      <c r="IX1515" s="20"/>
      <c r="IY1515" s="20"/>
      <c r="IZ1515" s="20"/>
      <c r="JA1515" s="20"/>
      <c r="JB1515" s="20"/>
      <c r="JC1515" s="20"/>
      <c r="JD1515" s="20"/>
      <c r="JE1515" s="20"/>
      <c r="JF1515" s="20"/>
      <c r="JG1515" s="20"/>
      <c r="JH1515" s="20"/>
      <c r="JI1515" s="20"/>
      <c r="JJ1515" s="20"/>
      <c r="JK1515" s="20"/>
      <c r="JL1515" s="20"/>
      <c r="JM1515" s="20"/>
      <c r="JN1515" s="20"/>
      <c r="JO1515" s="20"/>
      <c r="JP1515" s="20"/>
      <c r="JQ1515" s="20"/>
      <c r="JR1515" s="20"/>
      <c r="JS1515" s="20"/>
      <c r="JT1515" s="20"/>
      <c r="JU1515" s="20"/>
      <c r="JV1515" s="20"/>
      <c r="JW1515" s="20"/>
      <c r="JX1515" s="20"/>
      <c r="JY1515" s="20"/>
      <c r="JZ1515" s="20"/>
      <c r="KA1515" s="20"/>
      <c r="KB1515" s="20"/>
      <c r="KC1515" s="20"/>
      <c r="KD1515" s="20"/>
      <c r="KE1515" s="20"/>
      <c r="KF1515" s="20"/>
      <c r="KG1515" s="20"/>
      <c r="KH1515" s="20"/>
      <c r="KI1515" s="20"/>
      <c r="KJ1515" s="20"/>
      <c r="KK1515" s="20"/>
      <c r="KL1515" s="20"/>
      <c r="KM1515" s="20"/>
      <c r="KN1515" s="20"/>
      <c r="KO1515" s="20"/>
      <c r="KP1515" s="20"/>
      <c r="KQ1515" s="20"/>
      <c r="KR1515" s="20"/>
      <c r="KS1515"/>
      <c r="KT1515"/>
      <c r="KU1515"/>
    </row>
    <row r="1516" spans="1:307" s="129" customFormat="1">
      <c r="A1516" s="40"/>
      <c r="B1516" s="37"/>
      <c r="C1516"/>
      <c r="D1516"/>
      <c r="E1516"/>
      <c r="F1516"/>
      <c r="G1516"/>
      <c r="H1516"/>
      <c r="I1516"/>
      <c r="J1516"/>
      <c r="K1516" s="40"/>
      <c r="L1516" s="69"/>
      <c r="M1516" s="40"/>
      <c r="N1516" s="40"/>
      <c r="O1516" s="69"/>
      <c r="P1516" s="37"/>
      <c r="Q1516"/>
      <c r="R1516" s="40"/>
      <c r="S1516" s="40"/>
      <c r="T1516"/>
      <c r="U1516"/>
      <c r="V1516" s="48"/>
      <c r="W1516"/>
      <c r="X1516" s="46"/>
      <c r="Y1516" s="37"/>
      <c r="Z1516" s="37"/>
      <c r="AA1516" s="37"/>
      <c r="AB1516"/>
      <c r="AC1516"/>
      <c r="AD1516"/>
      <c r="AE1516"/>
      <c r="AF1516"/>
      <c r="AG1516"/>
      <c r="AH1516"/>
      <c r="AI1516"/>
      <c r="AJ1516" s="62"/>
      <c r="AK1516" s="62"/>
      <c r="AL1516"/>
      <c r="AM1516" s="20"/>
      <c r="AN1516" s="20"/>
      <c r="AO1516" s="20"/>
      <c r="AP1516" s="20"/>
      <c r="AQ1516" s="20"/>
      <c r="AR1516" s="20"/>
      <c r="AS1516" s="20"/>
      <c r="AT1516" s="20"/>
      <c r="AU1516" s="20"/>
      <c r="AV1516" s="20"/>
      <c r="AW1516" s="20"/>
      <c r="AX1516" s="20"/>
      <c r="AY1516" s="20"/>
      <c r="AZ1516" s="20"/>
      <c r="BA1516" s="20"/>
      <c r="BB1516" s="20"/>
      <c r="BC1516" s="20"/>
      <c r="BD1516" s="20"/>
      <c r="BE1516" s="20"/>
      <c r="BF1516" s="20"/>
      <c r="BG1516" s="20"/>
      <c r="BH1516" s="20"/>
      <c r="BI1516" s="20"/>
      <c r="BJ1516" s="20"/>
      <c r="BK1516" s="20"/>
      <c r="BL1516" s="20"/>
      <c r="BM1516" s="20"/>
      <c r="BN1516" s="20"/>
      <c r="BO1516" s="20"/>
      <c r="BP1516" s="20"/>
      <c r="BQ1516" s="20"/>
      <c r="BR1516" s="20"/>
      <c r="BS1516" s="20"/>
      <c r="BT1516" s="20"/>
      <c r="BU1516" s="20"/>
      <c r="BV1516" s="20"/>
      <c r="BW1516" s="20"/>
      <c r="BX1516" s="20"/>
      <c r="BY1516" s="20"/>
      <c r="BZ1516" s="20"/>
      <c r="CA1516" s="20"/>
      <c r="CB1516" s="20"/>
      <c r="CC1516" s="20"/>
      <c r="CD1516" s="20"/>
      <c r="CE1516" s="20"/>
      <c r="CF1516" s="20"/>
      <c r="CG1516" s="20"/>
      <c r="CH1516" s="20"/>
      <c r="CI1516" s="20"/>
      <c r="CJ1516" s="20"/>
      <c r="CK1516" s="20"/>
      <c r="CL1516" s="20"/>
      <c r="CM1516" s="20"/>
      <c r="CN1516" s="20"/>
      <c r="CO1516" s="20"/>
      <c r="CP1516" s="20"/>
      <c r="CQ1516" s="20"/>
      <c r="CR1516" s="20"/>
      <c r="CS1516" s="20"/>
      <c r="CT1516" s="20"/>
      <c r="CU1516" s="20"/>
      <c r="CV1516" s="20"/>
      <c r="CW1516" s="20"/>
      <c r="CX1516" s="20"/>
      <c r="CY1516" s="20"/>
      <c r="CZ1516" s="20"/>
      <c r="DA1516" s="20"/>
      <c r="DB1516" s="20"/>
      <c r="DC1516" s="20"/>
      <c r="DD1516" s="20"/>
      <c r="DE1516" s="20"/>
      <c r="DF1516" s="20"/>
      <c r="DG1516" s="20"/>
      <c r="DH1516" s="20"/>
      <c r="DI1516" s="20"/>
      <c r="DJ1516" s="20"/>
      <c r="DK1516" s="20"/>
      <c r="DL1516" s="20"/>
      <c r="DM1516" s="20"/>
      <c r="DN1516" s="20"/>
      <c r="DO1516" s="20"/>
      <c r="DP1516" s="20"/>
      <c r="DQ1516" s="20"/>
      <c r="DR1516" s="20"/>
      <c r="DS1516" s="20"/>
      <c r="DT1516" s="20"/>
      <c r="DU1516" s="20"/>
      <c r="DV1516" s="20"/>
      <c r="DW1516" s="20"/>
      <c r="DX1516" s="20"/>
      <c r="DY1516" s="20"/>
      <c r="DZ1516" s="20"/>
      <c r="EA1516" s="20"/>
      <c r="EB1516" s="20"/>
      <c r="EC1516" s="20"/>
      <c r="ED1516" s="20"/>
      <c r="EE1516" s="20"/>
      <c r="EF1516" s="20"/>
      <c r="EG1516" s="20"/>
      <c r="EH1516" s="20"/>
      <c r="EI1516" s="20"/>
      <c r="EJ1516" s="20"/>
      <c r="EK1516" s="20"/>
      <c r="EL1516" s="20"/>
      <c r="EM1516" s="20"/>
      <c r="EN1516" s="20"/>
      <c r="EO1516" s="20"/>
      <c r="EP1516" s="20"/>
      <c r="EQ1516" s="20"/>
      <c r="ER1516" s="20"/>
      <c r="ES1516" s="20"/>
      <c r="ET1516" s="20"/>
      <c r="EU1516" s="20"/>
      <c r="EV1516" s="20"/>
      <c r="EW1516" s="20"/>
      <c r="EX1516" s="20"/>
      <c r="EY1516" s="20"/>
      <c r="EZ1516" s="20"/>
      <c r="FA1516" s="20"/>
      <c r="FB1516" s="20"/>
      <c r="FC1516" s="20"/>
      <c r="FD1516" s="20"/>
      <c r="FE1516" s="20"/>
      <c r="FF1516" s="20"/>
      <c r="FG1516" s="20"/>
      <c r="FH1516" s="20"/>
      <c r="FI1516" s="20"/>
      <c r="FJ1516" s="20"/>
      <c r="FK1516" s="20"/>
      <c r="FL1516" s="20"/>
      <c r="FM1516" s="20"/>
      <c r="FN1516" s="20"/>
      <c r="FO1516" s="20"/>
      <c r="FP1516" s="20"/>
      <c r="FQ1516" s="20"/>
      <c r="FR1516" s="20"/>
      <c r="FS1516" s="20"/>
      <c r="FT1516" s="20"/>
      <c r="FU1516" s="20"/>
      <c r="FV1516" s="20"/>
      <c r="FW1516" s="20"/>
      <c r="FX1516" s="20"/>
      <c r="FY1516" s="20"/>
      <c r="FZ1516" s="20"/>
      <c r="GA1516" s="20"/>
      <c r="GB1516" s="20"/>
      <c r="GC1516" s="20"/>
      <c r="GD1516" s="20"/>
      <c r="GE1516" s="20"/>
      <c r="GF1516" s="20"/>
      <c r="GG1516" s="20"/>
      <c r="GH1516" s="20"/>
      <c r="GI1516" s="20"/>
      <c r="GJ1516" s="20"/>
      <c r="GK1516" s="20"/>
      <c r="GL1516" s="20"/>
      <c r="GM1516" s="20"/>
      <c r="GN1516" s="20"/>
      <c r="GO1516" s="20"/>
      <c r="GP1516" s="20"/>
      <c r="GQ1516" s="20"/>
      <c r="GR1516" s="20"/>
      <c r="GS1516" s="20"/>
      <c r="GT1516" s="20"/>
      <c r="GU1516" s="20"/>
      <c r="GV1516" s="20"/>
      <c r="GW1516" s="20"/>
      <c r="GX1516" s="20"/>
      <c r="GY1516" s="20"/>
      <c r="GZ1516" s="20"/>
      <c r="HA1516" s="20"/>
      <c r="HB1516" s="20"/>
      <c r="HC1516" s="20"/>
      <c r="HD1516" s="20"/>
      <c r="HE1516" s="20"/>
      <c r="HF1516" s="20"/>
      <c r="HG1516" s="20"/>
      <c r="HH1516" s="20"/>
      <c r="HI1516" s="20"/>
      <c r="HJ1516" s="20"/>
      <c r="HK1516" s="20"/>
      <c r="HL1516" s="20"/>
      <c r="HM1516" s="20"/>
      <c r="HN1516" s="20"/>
      <c r="HO1516" s="20"/>
      <c r="HP1516" s="20"/>
      <c r="HQ1516" s="20"/>
      <c r="HR1516" s="20"/>
      <c r="HS1516" s="20"/>
      <c r="HT1516" s="20"/>
      <c r="HU1516" s="20"/>
      <c r="HV1516" s="20"/>
      <c r="HW1516" s="20"/>
      <c r="HX1516" s="20"/>
      <c r="HY1516" s="20"/>
      <c r="HZ1516" s="20"/>
      <c r="IA1516" s="20"/>
      <c r="IB1516" s="20"/>
      <c r="IC1516" s="20"/>
      <c r="ID1516" s="20"/>
      <c r="IE1516" s="20"/>
      <c r="IF1516" s="20"/>
      <c r="IG1516" s="20"/>
      <c r="IH1516" s="20"/>
      <c r="II1516" s="20"/>
      <c r="IJ1516" s="20"/>
      <c r="IK1516" s="20"/>
      <c r="IL1516" s="20"/>
      <c r="IM1516" s="20"/>
      <c r="IN1516" s="20"/>
      <c r="IO1516" s="20"/>
      <c r="IP1516" s="20"/>
      <c r="IQ1516" s="20"/>
      <c r="IR1516" s="20"/>
      <c r="IS1516" s="20"/>
      <c r="IT1516" s="20"/>
      <c r="IU1516" s="20"/>
      <c r="IV1516" s="20"/>
      <c r="IW1516" s="20"/>
      <c r="IX1516" s="20"/>
      <c r="IY1516" s="20"/>
      <c r="IZ1516" s="20"/>
      <c r="JA1516" s="20"/>
      <c r="JB1516" s="20"/>
      <c r="JC1516" s="20"/>
      <c r="JD1516" s="20"/>
      <c r="JE1516" s="20"/>
      <c r="JF1516" s="20"/>
      <c r="JG1516" s="20"/>
      <c r="JH1516" s="20"/>
      <c r="JI1516" s="20"/>
      <c r="JJ1516" s="20"/>
      <c r="JK1516" s="20"/>
      <c r="JL1516" s="20"/>
      <c r="JM1516" s="20"/>
      <c r="JN1516" s="20"/>
      <c r="JO1516" s="20"/>
      <c r="JP1516" s="20"/>
      <c r="JQ1516" s="20"/>
      <c r="JR1516" s="20"/>
      <c r="JS1516" s="20"/>
      <c r="JT1516" s="20"/>
      <c r="JU1516" s="20"/>
      <c r="JV1516" s="20"/>
      <c r="JW1516" s="20"/>
      <c r="JX1516" s="20"/>
      <c r="JY1516" s="20"/>
      <c r="JZ1516" s="20"/>
      <c r="KA1516" s="20"/>
      <c r="KB1516" s="20"/>
      <c r="KC1516" s="20"/>
      <c r="KD1516" s="20"/>
      <c r="KE1516" s="20"/>
      <c r="KF1516" s="20"/>
      <c r="KG1516" s="20"/>
      <c r="KH1516" s="20"/>
      <c r="KI1516" s="20"/>
      <c r="KJ1516" s="20"/>
      <c r="KK1516" s="20"/>
      <c r="KL1516" s="20"/>
      <c r="KM1516" s="20"/>
      <c r="KN1516" s="20"/>
      <c r="KO1516" s="20"/>
      <c r="KP1516" s="20"/>
      <c r="KQ1516" s="20"/>
      <c r="KR1516" s="20"/>
      <c r="KS1516"/>
      <c r="KT1516"/>
      <c r="KU1516"/>
    </row>
    <row r="1517" spans="1:307" s="129" customFormat="1">
      <c r="A1517" s="40"/>
      <c r="B1517" s="37"/>
      <c r="C1517"/>
      <c r="D1517"/>
      <c r="E1517"/>
      <c r="F1517"/>
      <c r="G1517"/>
      <c r="H1517"/>
      <c r="I1517"/>
      <c r="J1517"/>
      <c r="K1517" s="40"/>
      <c r="L1517" s="69"/>
      <c r="M1517" s="40"/>
      <c r="N1517" s="40"/>
      <c r="O1517" s="69"/>
      <c r="P1517" s="37"/>
      <c r="Q1517"/>
      <c r="R1517" s="40"/>
      <c r="S1517" s="40"/>
      <c r="T1517"/>
      <c r="U1517"/>
      <c r="V1517" s="48"/>
      <c r="W1517"/>
      <c r="X1517" s="46"/>
      <c r="Y1517" s="37"/>
      <c r="Z1517" s="37"/>
      <c r="AA1517" s="37"/>
      <c r="AB1517"/>
      <c r="AC1517"/>
      <c r="AD1517"/>
      <c r="AE1517"/>
      <c r="AF1517"/>
      <c r="AG1517"/>
      <c r="AH1517"/>
      <c r="AI1517"/>
      <c r="AJ1517" s="62"/>
      <c r="AK1517" s="62"/>
      <c r="AL1517"/>
      <c r="AM1517" s="20"/>
      <c r="AN1517" s="20"/>
      <c r="AO1517" s="20"/>
      <c r="AP1517" s="20"/>
      <c r="AQ1517" s="20"/>
      <c r="AR1517" s="20"/>
      <c r="AS1517" s="20"/>
      <c r="AT1517" s="20"/>
      <c r="AU1517" s="20"/>
      <c r="AV1517" s="20"/>
      <c r="AW1517" s="20"/>
      <c r="AX1517" s="20"/>
      <c r="AY1517" s="20"/>
      <c r="AZ1517" s="20"/>
      <c r="BA1517" s="20"/>
      <c r="BB1517" s="20"/>
      <c r="BC1517" s="20"/>
      <c r="BD1517" s="20"/>
      <c r="BE1517" s="20"/>
      <c r="BF1517" s="20"/>
      <c r="BG1517" s="20"/>
      <c r="BH1517" s="20"/>
      <c r="BI1517" s="20"/>
      <c r="BJ1517" s="20"/>
      <c r="BK1517" s="20"/>
      <c r="BL1517" s="20"/>
      <c r="BM1517" s="20"/>
      <c r="BN1517" s="20"/>
      <c r="BO1517" s="20"/>
      <c r="BP1517" s="20"/>
      <c r="BQ1517" s="20"/>
      <c r="BR1517" s="20"/>
      <c r="BS1517" s="20"/>
      <c r="BT1517" s="20"/>
      <c r="BU1517" s="20"/>
      <c r="BV1517" s="20"/>
      <c r="BW1517" s="20"/>
      <c r="BX1517" s="20"/>
      <c r="BY1517" s="20"/>
      <c r="BZ1517" s="20"/>
      <c r="CA1517" s="20"/>
      <c r="CB1517" s="20"/>
      <c r="CC1517" s="20"/>
      <c r="CD1517" s="20"/>
      <c r="CE1517" s="20"/>
      <c r="CF1517" s="20"/>
      <c r="CG1517" s="20"/>
      <c r="CH1517" s="20"/>
      <c r="CI1517" s="20"/>
      <c r="CJ1517" s="20"/>
      <c r="CK1517" s="20"/>
      <c r="CL1517" s="20"/>
      <c r="CM1517" s="20"/>
      <c r="CN1517" s="20"/>
      <c r="CO1517" s="20"/>
      <c r="CP1517" s="20"/>
      <c r="CQ1517" s="20"/>
      <c r="CR1517" s="20"/>
      <c r="CS1517" s="20"/>
      <c r="CT1517" s="20"/>
      <c r="CU1517" s="20"/>
      <c r="CV1517" s="20"/>
      <c r="CW1517" s="20"/>
      <c r="CX1517" s="20"/>
      <c r="CY1517" s="20"/>
      <c r="CZ1517" s="20"/>
      <c r="DA1517" s="20"/>
      <c r="DB1517" s="20"/>
      <c r="DC1517" s="20"/>
      <c r="DD1517" s="20"/>
      <c r="DE1517" s="20"/>
      <c r="DF1517" s="20"/>
      <c r="DG1517" s="20"/>
      <c r="DH1517" s="20"/>
      <c r="DI1517" s="20"/>
      <c r="DJ1517" s="20"/>
      <c r="DK1517" s="20"/>
      <c r="DL1517" s="20"/>
      <c r="DM1517" s="20"/>
      <c r="DN1517" s="20"/>
      <c r="DO1517" s="20"/>
      <c r="DP1517" s="20"/>
      <c r="DQ1517" s="20"/>
      <c r="DR1517" s="20"/>
      <c r="DS1517" s="20"/>
      <c r="DT1517" s="20"/>
      <c r="DU1517" s="20"/>
      <c r="DV1517" s="20"/>
      <c r="DW1517" s="20"/>
      <c r="DX1517" s="20"/>
      <c r="DY1517" s="20"/>
      <c r="DZ1517" s="20"/>
      <c r="EA1517" s="20"/>
      <c r="EB1517" s="20"/>
      <c r="EC1517" s="20"/>
      <c r="ED1517" s="20"/>
      <c r="EE1517" s="20"/>
      <c r="EF1517" s="20"/>
      <c r="EG1517" s="20"/>
      <c r="EH1517" s="20"/>
      <c r="EI1517" s="20"/>
      <c r="EJ1517" s="20"/>
      <c r="EK1517" s="20"/>
      <c r="EL1517" s="20"/>
      <c r="EM1517" s="20"/>
      <c r="EN1517" s="20"/>
      <c r="EO1517" s="20"/>
      <c r="EP1517" s="20"/>
      <c r="EQ1517" s="20"/>
      <c r="ER1517" s="20"/>
      <c r="ES1517" s="20"/>
      <c r="ET1517" s="20"/>
      <c r="EU1517" s="20"/>
      <c r="EV1517" s="20"/>
      <c r="EW1517" s="20"/>
      <c r="EX1517" s="20"/>
      <c r="EY1517" s="20"/>
      <c r="EZ1517" s="20"/>
      <c r="FA1517" s="20"/>
      <c r="FB1517" s="20"/>
      <c r="FC1517" s="20"/>
      <c r="FD1517" s="20"/>
      <c r="FE1517" s="20"/>
      <c r="FF1517" s="20"/>
      <c r="FG1517" s="20"/>
      <c r="FH1517" s="20"/>
      <c r="FI1517" s="20"/>
      <c r="FJ1517" s="20"/>
      <c r="FK1517" s="20"/>
      <c r="FL1517" s="20"/>
      <c r="FM1517" s="20"/>
      <c r="FN1517" s="20"/>
      <c r="FO1517" s="20"/>
      <c r="FP1517" s="20"/>
      <c r="FQ1517" s="20"/>
      <c r="FR1517" s="20"/>
      <c r="FS1517" s="20"/>
      <c r="FT1517" s="20"/>
      <c r="FU1517" s="20"/>
      <c r="FV1517" s="20"/>
      <c r="FW1517" s="20"/>
      <c r="FX1517" s="20"/>
      <c r="FY1517" s="20"/>
      <c r="FZ1517" s="20"/>
      <c r="GA1517" s="20"/>
      <c r="GB1517" s="20"/>
      <c r="GC1517" s="20"/>
      <c r="GD1517" s="20"/>
      <c r="GE1517" s="20"/>
      <c r="GF1517" s="20"/>
      <c r="GG1517" s="20"/>
      <c r="GH1517" s="20"/>
      <c r="GI1517" s="20"/>
      <c r="GJ1517" s="20"/>
      <c r="GK1517" s="20"/>
      <c r="GL1517" s="20"/>
      <c r="GM1517" s="20"/>
      <c r="GN1517" s="20"/>
      <c r="GO1517" s="20"/>
      <c r="GP1517" s="20"/>
      <c r="GQ1517" s="20"/>
      <c r="GR1517" s="20"/>
      <c r="GS1517" s="20"/>
      <c r="GT1517" s="20"/>
      <c r="GU1517" s="20"/>
      <c r="GV1517" s="20"/>
      <c r="GW1517" s="20"/>
      <c r="GX1517" s="20"/>
      <c r="GY1517" s="20"/>
      <c r="GZ1517" s="20"/>
      <c r="HA1517" s="20"/>
      <c r="HB1517" s="20"/>
      <c r="HC1517" s="20"/>
      <c r="HD1517" s="20"/>
      <c r="HE1517" s="20"/>
      <c r="HF1517" s="20"/>
      <c r="HG1517" s="20"/>
      <c r="HH1517" s="20"/>
      <c r="HI1517" s="20"/>
      <c r="HJ1517" s="20"/>
      <c r="HK1517" s="20"/>
      <c r="HL1517" s="20"/>
      <c r="HM1517" s="20"/>
      <c r="HN1517" s="20"/>
      <c r="HO1517" s="20"/>
      <c r="HP1517" s="20"/>
      <c r="HQ1517" s="20"/>
      <c r="HR1517" s="20"/>
      <c r="HS1517" s="20"/>
      <c r="HT1517" s="20"/>
      <c r="HU1517" s="20"/>
      <c r="HV1517" s="20"/>
      <c r="HW1517" s="20"/>
      <c r="HX1517" s="20"/>
      <c r="HY1517" s="20"/>
      <c r="HZ1517" s="20"/>
      <c r="IA1517" s="20"/>
      <c r="IB1517" s="20"/>
      <c r="IC1517" s="20"/>
      <c r="ID1517" s="20"/>
      <c r="IE1517" s="20"/>
      <c r="IF1517" s="20"/>
      <c r="IG1517" s="20"/>
      <c r="IH1517" s="20"/>
      <c r="II1517" s="20"/>
      <c r="IJ1517" s="20"/>
      <c r="IK1517" s="20"/>
      <c r="IL1517" s="20"/>
      <c r="IM1517" s="20"/>
      <c r="IN1517" s="20"/>
      <c r="IO1517" s="20"/>
      <c r="IP1517" s="20"/>
      <c r="IQ1517" s="20"/>
      <c r="IR1517" s="20"/>
      <c r="IS1517" s="20"/>
      <c r="IT1517" s="20"/>
      <c r="IU1517" s="20"/>
      <c r="IV1517" s="20"/>
      <c r="IW1517" s="20"/>
      <c r="IX1517" s="20"/>
      <c r="IY1517" s="20"/>
      <c r="IZ1517" s="20"/>
      <c r="JA1517" s="20"/>
      <c r="JB1517" s="20"/>
      <c r="JC1517" s="20"/>
      <c r="JD1517" s="20"/>
      <c r="JE1517" s="20"/>
      <c r="JF1517" s="20"/>
      <c r="JG1517" s="20"/>
      <c r="JH1517" s="20"/>
      <c r="JI1517" s="20"/>
      <c r="JJ1517" s="20"/>
      <c r="JK1517" s="20"/>
      <c r="JL1517" s="20"/>
      <c r="JM1517" s="20"/>
      <c r="JN1517" s="20"/>
      <c r="JO1517" s="20"/>
      <c r="JP1517" s="20"/>
      <c r="JQ1517" s="20"/>
      <c r="JR1517" s="20"/>
      <c r="JS1517" s="20"/>
      <c r="JT1517" s="20"/>
      <c r="JU1517" s="20"/>
      <c r="JV1517" s="20"/>
      <c r="JW1517" s="20"/>
      <c r="JX1517" s="20"/>
      <c r="JY1517" s="20"/>
      <c r="JZ1517" s="20"/>
      <c r="KA1517" s="20"/>
      <c r="KB1517" s="20"/>
      <c r="KC1517" s="20"/>
      <c r="KD1517" s="20"/>
      <c r="KE1517" s="20"/>
      <c r="KF1517" s="20"/>
      <c r="KG1517" s="20"/>
      <c r="KH1517" s="20"/>
      <c r="KI1517" s="20"/>
      <c r="KJ1517" s="20"/>
      <c r="KK1517" s="20"/>
      <c r="KL1517" s="20"/>
      <c r="KM1517" s="20"/>
      <c r="KN1517" s="20"/>
      <c r="KO1517" s="20"/>
      <c r="KP1517" s="20"/>
      <c r="KQ1517" s="20"/>
      <c r="KR1517" s="20"/>
      <c r="KS1517"/>
      <c r="KT1517"/>
      <c r="KU1517"/>
    </row>
    <row r="1518" spans="1:307" s="129" customFormat="1">
      <c r="A1518" s="40"/>
      <c r="B1518" s="37"/>
      <c r="C1518"/>
      <c r="D1518"/>
      <c r="E1518"/>
      <c r="F1518"/>
      <c r="G1518"/>
      <c r="H1518"/>
      <c r="I1518"/>
      <c r="J1518"/>
      <c r="K1518" s="40"/>
      <c r="L1518" s="69"/>
      <c r="M1518" s="40"/>
      <c r="N1518" s="40"/>
      <c r="O1518" s="69"/>
      <c r="P1518" s="37"/>
      <c r="Q1518"/>
      <c r="R1518" s="40"/>
      <c r="S1518" s="40"/>
      <c r="T1518"/>
      <c r="U1518"/>
      <c r="V1518" s="48"/>
      <c r="W1518"/>
      <c r="X1518" s="46"/>
      <c r="Y1518" s="37"/>
      <c r="Z1518" s="37"/>
      <c r="AA1518" s="37"/>
      <c r="AB1518"/>
      <c r="AC1518"/>
      <c r="AD1518"/>
      <c r="AE1518"/>
      <c r="AF1518"/>
      <c r="AG1518"/>
      <c r="AH1518"/>
      <c r="AI1518"/>
      <c r="AJ1518" s="62"/>
      <c r="AK1518" s="62"/>
      <c r="AL1518"/>
      <c r="AM1518" s="20"/>
      <c r="AN1518" s="20"/>
      <c r="AO1518" s="20"/>
      <c r="AP1518" s="20"/>
      <c r="AQ1518" s="20"/>
      <c r="AR1518" s="20"/>
      <c r="AS1518" s="20"/>
      <c r="AT1518" s="20"/>
      <c r="AU1518" s="20"/>
      <c r="AV1518" s="20"/>
      <c r="AW1518" s="20"/>
      <c r="AX1518" s="20"/>
      <c r="AY1518" s="20"/>
      <c r="AZ1518" s="20"/>
      <c r="BA1518" s="20"/>
      <c r="BB1518" s="20"/>
      <c r="BC1518" s="20"/>
      <c r="BD1518" s="20"/>
      <c r="BE1518" s="20"/>
      <c r="BF1518" s="20"/>
      <c r="BG1518" s="20"/>
      <c r="BH1518" s="20"/>
      <c r="BI1518" s="20"/>
      <c r="BJ1518" s="20"/>
      <c r="BK1518" s="20"/>
      <c r="BL1518" s="20"/>
      <c r="BM1518" s="20"/>
      <c r="BN1518" s="20"/>
      <c r="BO1518" s="20"/>
      <c r="BP1518" s="20"/>
      <c r="BQ1518" s="20"/>
      <c r="BR1518" s="20"/>
      <c r="BS1518" s="20"/>
      <c r="BT1518" s="20"/>
      <c r="BU1518" s="20"/>
      <c r="BV1518" s="20"/>
      <c r="BW1518" s="20"/>
      <c r="BX1518" s="20"/>
      <c r="BY1518" s="20"/>
      <c r="BZ1518" s="20"/>
      <c r="CA1518" s="20"/>
      <c r="CB1518" s="20"/>
      <c r="CC1518" s="20"/>
      <c r="CD1518" s="20"/>
      <c r="CE1518" s="20"/>
      <c r="CF1518" s="20"/>
      <c r="CG1518" s="20"/>
      <c r="CH1518" s="20"/>
      <c r="CI1518" s="20"/>
      <c r="CJ1518" s="20"/>
      <c r="CK1518" s="20"/>
      <c r="CL1518" s="20"/>
      <c r="CM1518" s="20"/>
      <c r="CN1518" s="20"/>
      <c r="CO1518" s="20"/>
      <c r="CP1518" s="20"/>
      <c r="CQ1518" s="20"/>
      <c r="CR1518" s="20"/>
      <c r="CS1518" s="20"/>
      <c r="CT1518" s="20"/>
      <c r="CU1518" s="20"/>
      <c r="CV1518" s="20"/>
      <c r="CW1518" s="20"/>
      <c r="CX1518" s="20"/>
      <c r="CY1518" s="20"/>
      <c r="CZ1518" s="20"/>
      <c r="DA1518" s="20"/>
      <c r="DB1518" s="20"/>
      <c r="DC1518" s="20"/>
      <c r="DD1518" s="20"/>
      <c r="DE1518" s="20"/>
      <c r="DF1518" s="20"/>
      <c r="DG1518" s="20"/>
      <c r="DH1518" s="20"/>
      <c r="DI1518" s="20"/>
      <c r="DJ1518" s="20"/>
      <c r="DK1518" s="20"/>
      <c r="DL1518" s="20"/>
      <c r="DM1518" s="20"/>
      <c r="DN1518" s="20"/>
      <c r="DO1518" s="20"/>
      <c r="DP1518" s="20"/>
      <c r="DQ1518" s="20"/>
      <c r="DR1518" s="20"/>
      <c r="DS1518" s="20"/>
      <c r="DT1518" s="20"/>
      <c r="DU1518" s="20"/>
      <c r="DV1518" s="20"/>
      <c r="DW1518" s="20"/>
      <c r="DX1518" s="20"/>
      <c r="DY1518" s="20"/>
      <c r="DZ1518" s="20"/>
      <c r="EA1518" s="20"/>
      <c r="EB1518" s="20"/>
      <c r="EC1518" s="20"/>
      <c r="ED1518" s="20"/>
      <c r="EE1518" s="20"/>
      <c r="EF1518" s="20"/>
      <c r="EG1518" s="20"/>
      <c r="EH1518" s="20"/>
      <c r="EI1518" s="20"/>
      <c r="EJ1518" s="20"/>
      <c r="EK1518" s="20"/>
      <c r="EL1518" s="20"/>
      <c r="EM1518" s="20"/>
      <c r="EN1518" s="20"/>
      <c r="EO1518" s="20"/>
      <c r="EP1518" s="20"/>
      <c r="EQ1518" s="20"/>
      <c r="ER1518" s="20"/>
      <c r="ES1518" s="20"/>
      <c r="ET1518" s="20"/>
      <c r="EU1518" s="20"/>
      <c r="EV1518" s="20"/>
      <c r="EW1518" s="20"/>
      <c r="EX1518" s="20"/>
      <c r="EY1518" s="20"/>
      <c r="EZ1518" s="20"/>
      <c r="FA1518" s="20"/>
      <c r="FB1518" s="20"/>
      <c r="FC1518" s="20"/>
      <c r="FD1518" s="20"/>
      <c r="FE1518" s="20"/>
      <c r="FF1518" s="20"/>
      <c r="FG1518" s="20"/>
      <c r="FH1518" s="20"/>
      <c r="FI1518" s="20"/>
      <c r="FJ1518" s="20"/>
      <c r="FK1518" s="20"/>
      <c r="FL1518" s="20"/>
      <c r="FM1518" s="20"/>
      <c r="FN1518" s="20"/>
      <c r="FO1518" s="20"/>
      <c r="FP1518" s="20"/>
      <c r="FQ1518" s="20"/>
      <c r="FR1518" s="20"/>
      <c r="FS1518" s="20"/>
      <c r="FT1518" s="20"/>
      <c r="FU1518" s="20"/>
      <c r="FV1518" s="20"/>
      <c r="FW1518" s="20"/>
      <c r="FX1518" s="20"/>
      <c r="FY1518" s="20"/>
      <c r="FZ1518" s="20"/>
      <c r="GA1518" s="20"/>
      <c r="GB1518" s="20"/>
      <c r="GC1518" s="20"/>
      <c r="GD1518" s="20"/>
      <c r="GE1518" s="20"/>
      <c r="GF1518" s="20"/>
      <c r="GG1518" s="20"/>
      <c r="GH1518" s="20"/>
      <c r="GI1518" s="20"/>
      <c r="GJ1518" s="20"/>
      <c r="GK1518" s="20"/>
      <c r="GL1518" s="20"/>
      <c r="GM1518" s="20"/>
      <c r="GN1518" s="20"/>
      <c r="GO1518" s="20"/>
      <c r="GP1518" s="20"/>
      <c r="GQ1518" s="20"/>
      <c r="GR1518" s="20"/>
      <c r="GS1518" s="20"/>
      <c r="GT1518" s="20"/>
      <c r="GU1518" s="20"/>
      <c r="GV1518" s="20"/>
      <c r="GW1518" s="20"/>
      <c r="GX1518" s="20"/>
      <c r="GY1518" s="20"/>
      <c r="GZ1518" s="20"/>
      <c r="HA1518" s="20"/>
      <c r="HB1518" s="20"/>
      <c r="HC1518" s="20"/>
      <c r="HD1518" s="20"/>
      <c r="HE1518" s="20"/>
      <c r="HF1518" s="20"/>
      <c r="HG1518" s="20"/>
      <c r="HH1518" s="20"/>
      <c r="HI1518" s="20"/>
      <c r="HJ1518" s="20"/>
      <c r="HK1518" s="20"/>
      <c r="HL1518" s="20"/>
      <c r="HM1518" s="20"/>
      <c r="HN1518" s="20"/>
      <c r="HO1518" s="20"/>
      <c r="HP1518" s="20"/>
      <c r="HQ1518" s="20"/>
      <c r="HR1518" s="20"/>
      <c r="HS1518" s="20"/>
      <c r="HT1518" s="20"/>
      <c r="HU1518" s="20"/>
      <c r="HV1518" s="20"/>
      <c r="HW1518" s="20"/>
      <c r="HX1518" s="20"/>
      <c r="HY1518" s="20"/>
      <c r="HZ1518" s="20"/>
      <c r="IA1518" s="20"/>
      <c r="IB1518" s="20"/>
      <c r="IC1518" s="20"/>
      <c r="ID1518" s="20"/>
      <c r="IE1518" s="20"/>
      <c r="IF1518" s="20"/>
      <c r="IG1518" s="20"/>
      <c r="IH1518" s="20"/>
      <c r="II1518" s="20"/>
      <c r="IJ1518" s="20"/>
      <c r="IK1518" s="20"/>
      <c r="IL1518" s="20"/>
      <c r="IM1518" s="20"/>
      <c r="IN1518" s="20"/>
      <c r="IO1518" s="20"/>
      <c r="IP1518" s="20"/>
      <c r="IQ1518" s="20"/>
      <c r="IR1518" s="20"/>
      <c r="IS1518" s="20"/>
      <c r="IT1518" s="20"/>
      <c r="IU1518" s="20"/>
      <c r="IV1518" s="20"/>
      <c r="IW1518" s="20"/>
      <c r="IX1518" s="20"/>
      <c r="IY1518" s="20"/>
      <c r="IZ1518" s="20"/>
      <c r="JA1518" s="20"/>
      <c r="JB1518" s="20"/>
      <c r="JC1518" s="20"/>
      <c r="JD1518" s="20"/>
      <c r="JE1518" s="20"/>
      <c r="JF1518" s="20"/>
      <c r="JG1518" s="20"/>
      <c r="JH1518" s="20"/>
      <c r="JI1518" s="20"/>
      <c r="JJ1518" s="20"/>
      <c r="JK1518" s="20"/>
      <c r="JL1518" s="20"/>
      <c r="JM1518" s="20"/>
      <c r="JN1518" s="20"/>
      <c r="JO1518" s="20"/>
      <c r="JP1518" s="20"/>
      <c r="JQ1518" s="20"/>
      <c r="JR1518" s="20"/>
      <c r="JS1518" s="20"/>
      <c r="JT1518" s="20"/>
      <c r="JU1518" s="20"/>
      <c r="JV1518" s="20"/>
      <c r="JW1518" s="20"/>
      <c r="JX1518" s="20"/>
      <c r="JY1518" s="20"/>
      <c r="JZ1518" s="20"/>
      <c r="KA1518" s="20"/>
      <c r="KB1518" s="20"/>
      <c r="KC1518" s="20"/>
      <c r="KD1518" s="20"/>
      <c r="KE1518" s="20"/>
      <c r="KF1518" s="20"/>
      <c r="KG1518" s="20"/>
      <c r="KH1518" s="20"/>
      <c r="KI1518" s="20"/>
      <c r="KJ1518" s="20"/>
      <c r="KK1518" s="20"/>
      <c r="KL1518" s="20"/>
      <c r="KM1518" s="20"/>
      <c r="KN1518" s="20"/>
      <c r="KO1518" s="20"/>
      <c r="KP1518" s="20"/>
      <c r="KQ1518" s="20"/>
      <c r="KR1518" s="20"/>
      <c r="KS1518"/>
      <c r="KT1518"/>
      <c r="KU1518"/>
    </row>
    <row r="1519" spans="1:307" s="129" customFormat="1">
      <c r="A1519" s="40"/>
      <c r="B1519" s="37"/>
      <c r="C1519"/>
      <c r="D1519"/>
      <c r="E1519"/>
      <c r="F1519"/>
      <c r="G1519"/>
      <c r="H1519"/>
      <c r="I1519"/>
      <c r="J1519"/>
      <c r="K1519" s="40"/>
      <c r="L1519" s="69"/>
      <c r="M1519" s="40"/>
      <c r="N1519" s="40"/>
      <c r="O1519" s="69"/>
      <c r="P1519" s="37"/>
      <c r="Q1519"/>
      <c r="R1519" s="40"/>
      <c r="S1519" s="40"/>
      <c r="T1519"/>
      <c r="U1519"/>
      <c r="V1519" s="48"/>
      <c r="W1519"/>
      <c r="X1519" s="46"/>
      <c r="Y1519" s="37"/>
      <c r="Z1519" s="37"/>
      <c r="AA1519" s="37"/>
      <c r="AB1519"/>
      <c r="AC1519"/>
      <c r="AD1519"/>
      <c r="AE1519"/>
      <c r="AF1519"/>
      <c r="AG1519"/>
      <c r="AH1519"/>
      <c r="AI1519"/>
      <c r="AJ1519" s="62"/>
      <c r="AK1519" s="62"/>
      <c r="AL1519"/>
      <c r="AM1519" s="20"/>
      <c r="AN1519" s="20"/>
      <c r="AO1519" s="20"/>
      <c r="AP1519" s="20"/>
      <c r="AQ1519" s="20"/>
      <c r="AR1519" s="20"/>
      <c r="AS1519" s="20"/>
      <c r="AT1519" s="20"/>
      <c r="AU1519" s="20"/>
      <c r="AV1519" s="20"/>
      <c r="AW1519" s="20"/>
      <c r="AX1519" s="20"/>
      <c r="AY1519" s="20"/>
      <c r="AZ1519" s="20"/>
      <c r="BA1519" s="20"/>
      <c r="BB1519" s="20"/>
      <c r="BC1519" s="20"/>
      <c r="BD1519" s="20"/>
      <c r="BE1519" s="20"/>
      <c r="BF1519" s="20"/>
      <c r="BG1519" s="20"/>
      <c r="BH1519" s="20"/>
      <c r="BI1519" s="20"/>
      <c r="BJ1519" s="20"/>
      <c r="BK1519" s="20"/>
      <c r="BL1519" s="20"/>
      <c r="BM1519" s="20"/>
      <c r="BN1519" s="20"/>
      <c r="BO1519" s="20"/>
      <c r="BP1519" s="20"/>
      <c r="BQ1519" s="20"/>
      <c r="BR1519" s="20"/>
      <c r="BS1519" s="20"/>
      <c r="BT1519" s="20"/>
      <c r="BU1519" s="20"/>
      <c r="BV1519" s="20"/>
      <c r="BW1519" s="20"/>
      <c r="BX1519" s="20"/>
      <c r="BY1519" s="20"/>
      <c r="BZ1519" s="20"/>
      <c r="CA1519" s="20"/>
      <c r="CB1519" s="20"/>
      <c r="CC1519" s="20"/>
      <c r="CD1519" s="20"/>
      <c r="CE1519" s="20"/>
      <c r="CF1519" s="20"/>
      <c r="CG1519" s="20"/>
      <c r="CH1519" s="20"/>
      <c r="CI1519" s="20"/>
      <c r="CJ1519" s="20"/>
      <c r="CK1519" s="20"/>
      <c r="CL1519" s="20"/>
      <c r="CM1519" s="20"/>
      <c r="CN1519" s="20"/>
      <c r="CO1519" s="20"/>
      <c r="CP1519" s="20"/>
      <c r="CQ1519" s="20"/>
      <c r="CR1519" s="20"/>
      <c r="CS1519" s="20"/>
      <c r="CT1519" s="20"/>
      <c r="CU1519" s="20"/>
      <c r="CV1519" s="20"/>
      <c r="CW1519" s="20"/>
      <c r="CX1519" s="20"/>
      <c r="CY1519" s="20"/>
      <c r="CZ1519" s="20"/>
      <c r="DA1519" s="20"/>
      <c r="DB1519" s="20"/>
      <c r="DC1519" s="20"/>
      <c r="DD1519" s="20"/>
      <c r="DE1519" s="20"/>
      <c r="DF1519" s="20"/>
      <c r="DG1519" s="20"/>
      <c r="DH1519" s="20"/>
      <c r="DI1519" s="20"/>
      <c r="DJ1519" s="20"/>
      <c r="DK1519" s="20"/>
      <c r="DL1519" s="20"/>
      <c r="DM1519" s="20"/>
      <c r="DN1519" s="20"/>
      <c r="DO1519" s="20"/>
      <c r="DP1519" s="20"/>
      <c r="DQ1519" s="20"/>
      <c r="DR1519" s="20"/>
      <c r="DS1519" s="20"/>
      <c r="DT1519" s="20"/>
      <c r="DU1519" s="20"/>
      <c r="DV1519" s="20"/>
      <c r="DW1519" s="20"/>
      <c r="DX1519" s="20"/>
      <c r="DY1519" s="20"/>
      <c r="DZ1519" s="20"/>
      <c r="EA1519" s="20"/>
      <c r="EB1519" s="20"/>
      <c r="EC1519" s="20"/>
      <c r="ED1519" s="20"/>
      <c r="EE1519" s="20"/>
      <c r="EF1519" s="20"/>
      <c r="EG1519" s="20"/>
      <c r="EH1519" s="20"/>
      <c r="EI1519" s="20"/>
      <c r="EJ1519" s="20"/>
      <c r="EK1519" s="20"/>
      <c r="EL1519" s="20"/>
      <c r="EM1519" s="20"/>
      <c r="EN1519" s="20"/>
      <c r="EO1519" s="20"/>
      <c r="EP1519" s="20"/>
      <c r="EQ1519" s="20"/>
      <c r="ER1519" s="20"/>
      <c r="ES1519" s="20"/>
      <c r="ET1519" s="20"/>
      <c r="EU1519" s="20"/>
      <c r="EV1519" s="20"/>
      <c r="EW1519" s="20"/>
      <c r="EX1519" s="20"/>
      <c r="EY1519" s="20"/>
      <c r="EZ1519" s="20"/>
      <c r="FA1519" s="20"/>
      <c r="FB1519" s="20"/>
      <c r="FC1519" s="20"/>
      <c r="FD1519" s="20"/>
      <c r="FE1519" s="20"/>
      <c r="FF1519" s="20"/>
      <c r="FG1519" s="20"/>
      <c r="FH1519" s="20"/>
      <c r="FI1519" s="20"/>
      <c r="FJ1519" s="20"/>
      <c r="FK1519" s="20"/>
      <c r="FL1519" s="20"/>
      <c r="FM1519" s="20"/>
      <c r="FN1519" s="20"/>
      <c r="FO1519" s="20"/>
      <c r="FP1519" s="20"/>
      <c r="FQ1519" s="20"/>
      <c r="FR1519" s="20"/>
      <c r="FS1519" s="20"/>
      <c r="FT1519" s="20"/>
      <c r="FU1519" s="20"/>
      <c r="FV1519" s="20"/>
      <c r="FW1519" s="20"/>
      <c r="FX1519" s="20"/>
      <c r="FY1519" s="20"/>
      <c r="FZ1519" s="20"/>
      <c r="GA1519" s="20"/>
      <c r="GB1519" s="20"/>
      <c r="GC1519" s="20"/>
      <c r="GD1519" s="20"/>
      <c r="GE1519" s="20"/>
      <c r="GF1519" s="20"/>
      <c r="GG1519" s="20"/>
      <c r="GH1519" s="20"/>
      <c r="GI1519" s="20"/>
      <c r="GJ1519" s="20"/>
      <c r="GK1519" s="20"/>
      <c r="GL1519" s="20"/>
      <c r="GM1519" s="20"/>
      <c r="GN1519" s="20"/>
      <c r="GO1519" s="20"/>
      <c r="GP1519" s="20"/>
      <c r="GQ1519" s="20"/>
      <c r="GR1519" s="20"/>
      <c r="GS1519" s="20"/>
      <c r="GT1519" s="20"/>
      <c r="GU1519" s="20"/>
      <c r="GV1519" s="20"/>
      <c r="GW1519" s="20"/>
      <c r="GX1519" s="20"/>
      <c r="GY1519" s="20"/>
      <c r="GZ1519" s="20"/>
      <c r="HA1519" s="20"/>
      <c r="HB1519" s="20"/>
      <c r="HC1519" s="20"/>
      <c r="HD1519" s="20"/>
      <c r="HE1519" s="20"/>
      <c r="HF1519" s="20"/>
      <c r="HG1519" s="20"/>
      <c r="HH1519" s="20"/>
      <c r="HI1519" s="20"/>
      <c r="HJ1519" s="20"/>
      <c r="HK1519" s="20"/>
      <c r="HL1519" s="20"/>
      <c r="HM1519" s="20"/>
      <c r="HN1519" s="20"/>
      <c r="HO1519" s="20"/>
      <c r="HP1519" s="20"/>
      <c r="HQ1519" s="20"/>
      <c r="HR1519" s="20"/>
      <c r="HS1519" s="20"/>
      <c r="HT1519" s="20"/>
      <c r="HU1519" s="20"/>
      <c r="HV1519" s="20"/>
      <c r="HW1519" s="20"/>
      <c r="HX1519" s="20"/>
      <c r="HY1519" s="20"/>
      <c r="HZ1519" s="20"/>
      <c r="IA1519" s="20"/>
      <c r="IB1519" s="20"/>
      <c r="IC1519" s="20"/>
      <c r="ID1519" s="20"/>
      <c r="IE1519" s="20"/>
      <c r="IF1519" s="20"/>
      <c r="IG1519" s="20"/>
      <c r="IH1519" s="20"/>
      <c r="II1519" s="20"/>
      <c r="IJ1519" s="20"/>
      <c r="IK1519" s="20"/>
      <c r="IL1519" s="20"/>
      <c r="IM1519" s="20"/>
      <c r="IN1519" s="20"/>
      <c r="IO1519" s="20"/>
      <c r="IP1519" s="20"/>
      <c r="IQ1519" s="20"/>
      <c r="IR1519" s="20"/>
      <c r="IS1519" s="20"/>
      <c r="IT1519" s="20"/>
      <c r="IU1519" s="20"/>
      <c r="IV1519" s="20"/>
      <c r="IW1519" s="20"/>
      <c r="IX1519" s="20"/>
      <c r="IY1519" s="20"/>
      <c r="IZ1519" s="20"/>
      <c r="JA1519" s="20"/>
      <c r="JB1519" s="20"/>
      <c r="JC1519" s="20"/>
      <c r="JD1519" s="20"/>
      <c r="JE1519" s="20"/>
      <c r="JF1519" s="20"/>
      <c r="JG1519" s="20"/>
      <c r="JH1519" s="20"/>
      <c r="JI1519" s="20"/>
      <c r="JJ1519" s="20"/>
      <c r="JK1519" s="20"/>
      <c r="JL1519" s="20"/>
      <c r="JM1519" s="20"/>
      <c r="JN1519" s="20"/>
      <c r="JO1519" s="20"/>
      <c r="JP1519" s="20"/>
      <c r="JQ1519" s="20"/>
      <c r="JR1519" s="20"/>
      <c r="JS1519" s="20"/>
      <c r="JT1519" s="20"/>
      <c r="JU1519" s="20"/>
      <c r="JV1519" s="20"/>
      <c r="JW1519" s="20"/>
      <c r="JX1519" s="20"/>
      <c r="JY1519" s="20"/>
      <c r="JZ1519" s="20"/>
      <c r="KA1519" s="20"/>
      <c r="KB1519" s="20"/>
      <c r="KC1519" s="20"/>
      <c r="KD1519" s="20"/>
      <c r="KE1519" s="20"/>
      <c r="KF1519" s="20"/>
      <c r="KG1519" s="20"/>
      <c r="KH1519" s="20"/>
      <c r="KI1519" s="20"/>
      <c r="KJ1519" s="20"/>
      <c r="KK1519" s="20"/>
      <c r="KL1519" s="20"/>
      <c r="KM1519" s="20"/>
      <c r="KN1519" s="20"/>
      <c r="KO1519" s="20"/>
      <c r="KP1519" s="20"/>
      <c r="KQ1519" s="20"/>
      <c r="KR1519" s="20"/>
      <c r="KS1519"/>
      <c r="KT1519"/>
      <c r="KU1519"/>
    </row>
    <row r="1520" spans="1:307" s="129" customFormat="1">
      <c r="A1520" s="40"/>
      <c r="B1520" s="37"/>
      <c r="C1520"/>
      <c r="D1520"/>
      <c r="E1520"/>
      <c r="F1520"/>
      <c r="G1520"/>
      <c r="H1520"/>
      <c r="I1520"/>
      <c r="J1520"/>
      <c r="K1520" s="40"/>
      <c r="L1520" s="69"/>
      <c r="M1520" s="40"/>
      <c r="N1520" s="40"/>
      <c r="O1520" s="69"/>
      <c r="P1520" s="37"/>
      <c r="Q1520"/>
      <c r="R1520" s="40"/>
      <c r="S1520" s="40"/>
      <c r="T1520"/>
      <c r="U1520"/>
      <c r="V1520" s="48"/>
      <c r="W1520"/>
      <c r="X1520" s="46"/>
      <c r="Y1520" s="37"/>
      <c r="Z1520" s="37"/>
      <c r="AA1520" s="37"/>
      <c r="AB1520"/>
      <c r="AC1520"/>
      <c r="AD1520"/>
      <c r="AE1520"/>
      <c r="AF1520"/>
      <c r="AG1520"/>
      <c r="AH1520"/>
      <c r="AI1520"/>
      <c r="AJ1520" s="62"/>
      <c r="AK1520" s="62"/>
      <c r="AL1520"/>
      <c r="AM1520" s="20"/>
      <c r="AN1520" s="20"/>
      <c r="AO1520" s="20"/>
      <c r="AP1520" s="20"/>
      <c r="AQ1520" s="20"/>
      <c r="AR1520" s="20"/>
      <c r="AS1520" s="20"/>
      <c r="AT1520" s="20"/>
      <c r="AU1520" s="20"/>
      <c r="AV1520" s="20"/>
      <c r="AW1520" s="20"/>
      <c r="AX1520" s="20"/>
      <c r="AY1520" s="20"/>
      <c r="AZ1520" s="20"/>
      <c r="BA1520" s="20"/>
      <c r="BB1520" s="20"/>
      <c r="BC1520" s="20"/>
      <c r="BD1520" s="20"/>
      <c r="BE1520" s="20"/>
      <c r="BF1520" s="20"/>
      <c r="BG1520" s="20"/>
      <c r="BH1520" s="20"/>
      <c r="BI1520" s="20"/>
      <c r="BJ1520" s="20"/>
      <c r="BK1520" s="20"/>
      <c r="BL1520" s="20"/>
      <c r="BM1520" s="20"/>
      <c r="BN1520" s="20"/>
      <c r="BO1520" s="20"/>
      <c r="BP1520" s="20"/>
      <c r="BQ1520" s="20"/>
      <c r="BR1520" s="20"/>
      <c r="BS1520" s="20"/>
      <c r="BT1520" s="20"/>
      <c r="BU1520" s="20"/>
      <c r="BV1520" s="20"/>
      <c r="BW1520" s="20"/>
      <c r="BX1520" s="20"/>
      <c r="BY1520" s="20"/>
      <c r="BZ1520" s="20"/>
      <c r="CA1520" s="20"/>
      <c r="CB1520" s="20"/>
      <c r="CC1520" s="20"/>
      <c r="CD1520" s="20"/>
      <c r="CE1520" s="20"/>
      <c r="CF1520" s="20"/>
      <c r="CG1520" s="20"/>
      <c r="CH1520" s="20"/>
      <c r="CI1520" s="20"/>
      <c r="CJ1520" s="20"/>
      <c r="CK1520" s="20"/>
      <c r="CL1520" s="20"/>
      <c r="CM1520" s="20"/>
      <c r="CN1520" s="20"/>
      <c r="CO1520" s="20"/>
      <c r="CP1520" s="20"/>
      <c r="CQ1520" s="20"/>
      <c r="CR1520" s="20"/>
      <c r="CS1520" s="20"/>
      <c r="CT1520" s="20"/>
      <c r="CU1520" s="20"/>
      <c r="CV1520" s="20"/>
      <c r="CW1520" s="20"/>
      <c r="CX1520" s="20"/>
      <c r="CY1520" s="20"/>
      <c r="CZ1520" s="20"/>
      <c r="DA1520" s="20"/>
      <c r="DB1520" s="20"/>
      <c r="DC1520" s="20"/>
      <c r="DD1520" s="20"/>
      <c r="DE1520" s="20"/>
      <c r="DF1520" s="20"/>
      <c r="DG1520" s="20"/>
      <c r="DH1520" s="20"/>
      <c r="DI1520" s="20"/>
      <c r="DJ1520" s="20"/>
      <c r="DK1520" s="20"/>
      <c r="DL1520" s="20"/>
      <c r="DM1520" s="20"/>
      <c r="DN1520" s="20"/>
      <c r="DO1520" s="20"/>
      <c r="DP1520" s="20"/>
      <c r="DQ1520" s="20"/>
      <c r="DR1520" s="20"/>
      <c r="DS1520" s="20"/>
      <c r="DT1520" s="20"/>
      <c r="DU1520" s="20"/>
      <c r="DV1520" s="20"/>
      <c r="DW1520" s="20"/>
      <c r="DX1520" s="20"/>
      <c r="DY1520" s="20"/>
      <c r="DZ1520" s="20"/>
      <c r="EA1520" s="20"/>
      <c r="EB1520" s="20"/>
      <c r="EC1520" s="20"/>
      <c r="ED1520" s="20"/>
      <c r="EE1520" s="20"/>
      <c r="EF1520" s="20"/>
      <c r="EG1520" s="20"/>
      <c r="EH1520" s="20"/>
      <c r="EI1520" s="20"/>
      <c r="EJ1520" s="20"/>
      <c r="EK1520" s="20"/>
      <c r="EL1520" s="20"/>
      <c r="EM1520" s="20"/>
      <c r="EN1520" s="20"/>
      <c r="EO1520" s="20"/>
      <c r="EP1520" s="20"/>
      <c r="EQ1520" s="20"/>
      <c r="ER1520" s="20"/>
      <c r="ES1520" s="20"/>
      <c r="ET1520" s="20"/>
      <c r="EU1520" s="20"/>
      <c r="EV1520" s="20"/>
      <c r="EW1520" s="20"/>
      <c r="EX1520" s="20"/>
      <c r="EY1520" s="20"/>
      <c r="EZ1520" s="20"/>
      <c r="FA1520" s="20"/>
      <c r="FB1520" s="20"/>
      <c r="FC1520" s="20"/>
      <c r="FD1520" s="20"/>
      <c r="FE1520" s="20"/>
      <c r="FF1520" s="20"/>
      <c r="FG1520" s="20"/>
      <c r="FH1520" s="20"/>
      <c r="FI1520" s="20"/>
      <c r="FJ1520" s="20"/>
      <c r="FK1520" s="20"/>
      <c r="FL1520" s="20"/>
      <c r="FM1520" s="20"/>
      <c r="FN1520" s="20"/>
      <c r="FO1520" s="20"/>
      <c r="FP1520" s="20"/>
      <c r="FQ1520" s="20"/>
      <c r="FR1520" s="20"/>
      <c r="FS1520" s="20"/>
      <c r="FT1520" s="20"/>
      <c r="FU1520" s="20"/>
      <c r="FV1520" s="20"/>
      <c r="FW1520" s="20"/>
      <c r="FX1520" s="20"/>
      <c r="FY1520" s="20"/>
      <c r="FZ1520" s="20"/>
      <c r="GA1520" s="20"/>
      <c r="GB1520" s="20"/>
      <c r="GC1520" s="20"/>
      <c r="GD1520" s="20"/>
      <c r="GE1520" s="20"/>
      <c r="GF1520" s="20"/>
      <c r="GG1520" s="20"/>
      <c r="GH1520" s="20"/>
      <c r="GI1520" s="20"/>
      <c r="GJ1520" s="20"/>
      <c r="GK1520" s="20"/>
      <c r="GL1520" s="20"/>
      <c r="GM1520" s="20"/>
      <c r="GN1520" s="20"/>
      <c r="GO1520" s="20"/>
      <c r="GP1520" s="20"/>
      <c r="GQ1520" s="20"/>
      <c r="GR1520" s="20"/>
      <c r="GS1520" s="20"/>
      <c r="GT1520" s="20"/>
      <c r="GU1520" s="20"/>
      <c r="GV1520" s="20"/>
      <c r="GW1520" s="20"/>
      <c r="GX1520" s="20"/>
      <c r="GY1520" s="20"/>
      <c r="GZ1520" s="20"/>
      <c r="HA1520" s="20"/>
      <c r="HB1520" s="20"/>
      <c r="HC1520" s="20"/>
      <c r="HD1520" s="20"/>
      <c r="HE1520" s="20"/>
      <c r="HF1520" s="20"/>
      <c r="HG1520" s="20"/>
      <c r="HH1520" s="20"/>
      <c r="HI1520" s="20"/>
      <c r="HJ1520" s="20"/>
      <c r="HK1520" s="20"/>
      <c r="HL1520" s="20"/>
      <c r="HM1520" s="20"/>
      <c r="HN1520" s="20"/>
      <c r="HO1520" s="20"/>
      <c r="HP1520" s="20"/>
      <c r="HQ1520" s="20"/>
      <c r="HR1520" s="20"/>
      <c r="HS1520" s="20"/>
      <c r="HT1520" s="20"/>
      <c r="HU1520" s="20"/>
      <c r="HV1520" s="20"/>
      <c r="HW1520" s="20"/>
      <c r="HX1520" s="20"/>
      <c r="HY1520" s="20"/>
      <c r="HZ1520" s="20"/>
      <c r="IA1520" s="20"/>
      <c r="IB1520" s="20"/>
      <c r="IC1520" s="20"/>
      <c r="ID1520" s="20"/>
      <c r="IE1520" s="20"/>
      <c r="IF1520" s="20"/>
      <c r="IG1520" s="20"/>
      <c r="IH1520" s="20"/>
      <c r="II1520" s="20"/>
      <c r="IJ1520" s="20"/>
      <c r="IK1520" s="20"/>
      <c r="IL1520" s="20"/>
      <c r="IM1520" s="20"/>
      <c r="IN1520" s="20"/>
      <c r="IO1520" s="20"/>
      <c r="IP1520" s="20"/>
      <c r="IQ1520" s="20"/>
      <c r="IR1520" s="20"/>
      <c r="IS1520" s="20"/>
      <c r="IT1520" s="20"/>
      <c r="IU1520" s="20"/>
      <c r="IV1520" s="20"/>
      <c r="IW1520" s="20"/>
      <c r="IX1520" s="20"/>
      <c r="IY1520" s="20"/>
      <c r="IZ1520" s="20"/>
      <c r="JA1520" s="20"/>
      <c r="JB1520" s="20"/>
      <c r="JC1520" s="20"/>
      <c r="JD1520" s="20"/>
      <c r="JE1520" s="20"/>
      <c r="JF1520" s="20"/>
      <c r="JG1520" s="20"/>
      <c r="JH1520" s="20"/>
      <c r="JI1520" s="20"/>
      <c r="JJ1520" s="20"/>
      <c r="JK1520" s="20"/>
      <c r="JL1520" s="20"/>
      <c r="JM1520" s="20"/>
      <c r="JN1520" s="20"/>
      <c r="JO1520" s="20"/>
      <c r="JP1520" s="20"/>
      <c r="JQ1520" s="20"/>
      <c r="JR1520" s="20"/>
      <c r="JS1520" s="20"/>
      <c r="JT1520" s="20"/>
      <c r="JU1520" s="20"/>
      <c r="JV1520" s="20"/>
      <c r="JW1520" s="20"/>
      <c r="JX1520" s="20"/>
      <c r="JY1520" s="20"/>
      <c r="JZ1520" s="20"/>
      <c r="KA1520" s="20"/>
      <c r="KB1520" s="20"/>
      <c r="KC1520" s="20"/>
      <c r="KD1520" s="20"/>
      <c r="KE1520" s="20"/>
      <c r="KF1520" s="20"/>
      <c r="KG1520" s="20"/>
      <c r="KH1520" s="20"/>
      <c r="KI1520" s="20"/>
      <c r="KJ1520" s="20"/>
      <c r="KK1520" s="20"/>
      <c r="KL1520" s="20"/>
      <c r="KM1520" s="20"/>
      <c r="KN1520" s="20"/>
      <c r="KO1520" s="20"/>
      <c r="KP1520" s="20"/>
      <c r="KQ1520" s="20"/>
      <c r="KR1520" s="20"/>
      <c r="KS1520"/>
      <c r="KT1520"/>
      <c r="KU1520"/>
    </row>
    <row r="1521" spans="1:307" s="129" customFormat="1">
      <c r="A1521" s="40"/>
      <c r="B1521" s="37"/>
      <c r="C1521"/>
      <c r="D1521"/>
      <c r="E1521"/>
      <c r="F1521"/>
      <c r="G1521"/>
      <c r="H1521"/>
      <c r="I1521"/>
      <c r="J1521"/>
      <c r="K1521" s="40"/>
      <c r="L1521" s="69"/>
      <c r="M1521" s="40"/>
      <c r="N1521" s="40"/>
      <c r="O1521" s="69"/>
      <c r="P1521" s="37"/>
      <c r="Q1521"/>
      <c r="R1521" s="40"/>
      <c r="S1521" s="40"/>
      <c r="T1521"/>
      <c r="U1521"/>
      <c r="V1521" s="48"/>
      <c r="W1521"/>
      <c r="X1521" s="46"/>
      <c r="Y1521" s="37"/>
      <c r="Z1521" s="37"/>
      <c r="AA1521" s="37"/>
      <c r="AB1521"/>
      <c r="AC1521"/>
      <c r="AD1521"/>
      <c r="AE1521"/>
      <c r="AF1521"/>
      <c r="AG1521"/>
      <c r="AH1521"/>
      <c r="AI1521"/>
      <c r="AJ1521" s="62"/>
      <c r="AK1521" s="62"/>
      <c r="AL1521"/>
      <c r="AM1521" s="20"/>
      <c r="AN1521" s="20"/>
      <c r="AO1521" s="20"/>
      <c r="AP1521" s="20"/>
      <c r="AQ1521" s="20"/>
      <c r="AR1521" s="20"/>
      <c r="AS1521" s="20"/>
      <c r="AT1521" s="20"/>
      <c r="AU1521" s="20"/>
      <c r="AV1521" s="20"/>
      <c r="AW1521" s="20"/>
      <c r="AX1521" s="20"/>
      <c r="AY1521" s="20"/>
      <c r="AZ1521" s="20"/>
      <c r="BA1521" s="20"/>
      <c r="BB1521" s="20"/>
      <c r="BC1521" s="20"/>
      <c r="BD1521" s="20"/>
      <c r="BE1521" s="20"/>
      <c r="BF1521" s="20"/>
      <c r="BG1521" s="20"/>
      <c r="BH1521" s="20"/>
      <c r="BI1521" s="20"/>
      <c r="BJ1521" s="20"/>
      <c r="BK1521" s="20"/>
      <c r="BL1521" s="20"/>
      <c r="BM1521" s="20"/>
      <c r="BN1521" s="20"/>
      <c r="BO1521" s="20"/>
      <c r="BP1521" s="20"/>
      <c r="BQ1521" s="20"/>
      <c r="BR1521" s="20"/>
      <c r="BS1521" s="20"/>
      <c r="BT1521" s="20"/>
      <c r="BU1521" s="20"/>
      <c r="BV1521" s="20"/>
      <c r="BW1521" s="20"/>
      <c r="BX1521" s="20"/>
      <c r="BY1521" s="20"/>
      <c r="BZ1521" s="20"/>
      <c r="CA1521" s="20"/>
      <c r="CB1521" s="20"/>
      <c r="CC1521" s="20"/>
      <c r="CD1521" s="20"/>
      <c r="CE1521" s="20"/>
      <c r="CF1521" s="20"/>
      <c r="CG1521" s="20"/>
      <c r="CH1521" s="20"/>
      <c r="CI1521" s="20"/>
      <c r="CJ1521" s="20"/>
      <c r="CK1521" s="20"/>
      <c r="CL1521" s="20"/>
      <c r="CM1521" s="20"/>
      <c r="CN1521" s="20"/>
      <c r="CO1521" s="20"/>
      <c r="CP1521" s="20"/>
      <c r="CQ1521" s="20"/>
      <c r="CR1521" s="20"/>
      <c r="CS1521" s="20"/>
      <c r="CT1521" s="20"/>
      <c r="CU1521" s="20"/>
      <c r="CV1521" s="20"/>
      <c r="CW1521" s="20"/>
      <c r="CX1521" s="20"/>
      <c r="CY1521" s="20"/>
      <c r="CZ1521" s="20"/>
      <c r="DA1521" s="20"/>
      <c r="DB1521" s="20"/>
      <c r="DC1521" s="20"/>
      <c r="DD1521" s="20"/>
      <c r="DE1521" s="20"/>
      <c r="DF1521" s="20"/>
      <c r="DG1521" s="20"/>
      <c r="DH1521" s="20"/>
      <c r="DI1521" s="20"/>
      <c r="DJ1521" s="20"/>
      <c r="DK1521" s="20"/>
      <c r="DL1521" s="20"/>
      <c r="DM1521" s="20"/>
      <c r="DN1521" s="20"/>
      <c r="DO1521" s="20"/>
      <c r="DP1521" s="20"/>
      <c r="DQ1521" s="20"/>
      <c r="DR1521" s="20"/>
      <c r="DS1521" s="20"/>
      <c r="DT1521" s="20"/>
      <c r="DU1521" s="20"/>
      <c r="DV1521" s="20"/>
      <c r="DW1521" s="20"/>
      <c r="DX1521" s="20"/>
      <c r="DY1521" s="20"/>
      <c r="DZ1521" s="20"/>
      <c r="EA1521" s="20"/>
      <c r="EB1521" s="20"/>
      <c r="EC1521" s="20"/>
      <c r="ED1521" s="20"/>
      <c r="EE1521" s="20"/>
      <c r="EF1521" s="20"/>
      <c r="EG1521" s="20"/>
      <c r="EH1521" s="20"/>
      <c r="EI1521" s="20"/>
      <c r="EJ1521" s="20"/>
      <c r="EK1521" s="20"/>
      <c r="EL1521" s="20"/>
      <c r="EM1521" s="20"/>
      <c r="EN1521" s="20"/>
      <c r="EO1521" s="20"/>
      <c r="EP1521" s="20"/>
      <c r="EQ1521" s="20"/>
      <c r="ER1521" s="20"/>
      <c r="ES1521" s="20"/>
      <c r="ET1521" s="20"/>
      <c r="EU1521" s="20"/>
      <c r="EV1521" s="20"/>
      <c r="EW1521" s="20"/>
      <c r="EX1521" s="20"/>
      <c r="EY1521" s="20"/>
      <c r="EZ1521" s="20"/>
      <c r="FA1521" s="20"/>
      <c r="FB1521" s="20"/>
      <c r="FC1521" s="20"/>
      <c r="FD1521" s="20"/>
      <c r="FE1521" s="20"/>
      <c r="FF1521" s="20"/>
      <c r="FG1521" s="20"/>
      <c r="FH1521" s="20"/>
      <c r="FI1521" s="20"/>
      <c r="FJ1521" s="20"/>
      <c r="FK1521" s="20"/>
      <c r="FL1521" s="20"/>
      <c r="FM1521" s="20"/>
      <c r="FN1521" s="20"/>
      <c r="FO1521" s="20"/>
      <c r="FP1521" s="20"/>
      <c r="FQ1521" s="20"/>
      <c r="FR1521" s="20"/>
      <c r="FS1521" s="20"/>
      <c r="FT1521" s="20"/>
      <c r="FU1521" s="20"/>
      <c r="FV1521" s="20"/>
      <c r="FW1521" s="20"/>
      <c r="FX1521" s="20"/>
      <c r="FY1521" s="20"/>
      <c r="FZ1521" s="20"/>
      <c r="GA1521" s="20"/>
      <c r="GB1521" s="20"/>
      <c r="GC1521" s="20"/>
      <c r="GD1521" s="20"/>
      <c r="GE1521" s="20"/>
      <c r="GF1521" s="20"/>
      <c r="GG1521" s="20"/>
      <c r="GH1521" s="20"/>
      <c r="GI1521" s="20"/>
      <c r="GJ1521" s="20"/>
      <c r="GK1521" s="20"/>
      <c r="GL1521" s="20"/>
      <c r="GM1521" s="20"/>
      <c r="GN1521" s="20"/>
      <c r="GO1521" s="20"/>
      <c r="GP1521" s="20"/>
      <c r="GQ1521" s="20"/>
      <c r="GR1521" s="20"/>
      <c r="GS1521" s="20"/>
      <c r="GT1521" s="20"/>
      <c r="GU1521" s="20"/>
      <c r="GV1521" s="20"/>
      <c r="GW1521" s="20"/>
      <c r="GX1521" s="20"/>
      <c r="GY1521" s="20"/>
      <c r="GZ1521" s="20"/>
      <c r="HA1521" s="20"/>
      <c r="HB1521" s="20"/>
      <c r="HC1521" s="20"/>
      <c r="HD1521" s="20"/>
      <c r="HE1521" s="20"/>
      <c r="HF1521" s="20"/>
      <c r="HG1521" s="20"/>
      <c r="HH1521" s="20"/>
      <c r="HI1521" s="20"/>
      <c r="HJ1521" s="20"/>
      <c r="HK1521" s="20"/>
      <c r="HL1521" s="20"/>
      <c r="HM1521" s="20"/>
      <c r="HN1521" s="20"/>
      <c r="HO1521" s="20"/>
      <c r="HP1521" s="20"/>
      <c r="HQ1521" s="20"/>
      <c r="HR1521" s="20"/>
      <c r="HS1521" s="20"/>
      <c r="HT1521" s="20"/>
      <c r="HU1521" s="20"/>
      <c r="HV1521" s="20"/>
      <c r="HW1521" s="20"/>
      <c r="HX1521" s="20"/>
      <c r="HY1521" s="20"/>
      <c r="HZ1521" s="20"/>
      <c r="IA1521" s="20"/>
      <c r="IB1521" s="20"/>
      <c r="IC1521" s="20"/>
      <c r="ID1521" s="20"/>
      <c r="IE1521" s="20"/>
      <c r="IF1521" s="20"/>
      <c r="IG1521" s="20"/>
      <c r="IH1521" s="20"/>
      <c r="II1521" s="20"/>
      <c r="IJ1521" s="20"/>
      <c r="IK1521" s="20"/>
      <c r="IL1521" s="20"/>
      <c r="IM1521" s="20"/>
      <c r="IN1521" s="20"/>
      <c r="IO1521" s="20"/>
      <c r="IP1521" s="20"/>
      <c r="IQ1521" s="20"/>
      <c r="IR1521" s="20"/>
      <c r="IS1521" s="20"/>
      <c r="IT1521" s="20"/>
      <c r="IU1521" s="20"/>
      <c r="IV1521" s="20"/>
      <c r="IW1521" s="20"/>
      <c r="IX1521" s="20"/>
      <c r="IY1521" s="20"/>
      <c r="IZ1521" s="20"/>
      <c r="JA1521" s="20"/>
      <c r="JB1521" s="20"/>
      <c r="JC1521" s="20"/>
      <c r="JD1521" s="20"/>
      <c r="JE1521" s="20"/>
      <c r="JF1521" s="20"/>
      <c r="JG1521" s="20"/>
      <c r="JH1521" s="20"/>
      <c r="JI1521" s="20"/>
      <c r="JJ1521" s="20"/>
      <c r="JK1521" s="20"/>
      <c r="JL1521" s="20"/>
      <c r="JM1521" s="20"/>
      <c r="JN1521" s="20"/>
      <c r="JO1521" s="20"/>
      <c r="JP1521" s="20"/>
      <c r="JQ1521" s="20"/>
      <c r="JR1521" s="20"/>
      <c r="JS1521" s="20"/>
      <c r="JT1521" s="20"/>
      <c r="JU1521" s="20"/>
      <c r="JV1521" s="20"/>
      <c r="JW1521" s="20"/>
      <c r="JX1521" s="20"/>
      <c r="JY1521" s="20"/>
      <c r="JZ1521" s="20"/>
      <c r="KA1521" s="20"/>
      <c r="KB1521" s="20"/>
      <c r="KC1521" s="20"/>
      <c r="KD1521" s="20"/>
      <c r="KE1521" s="20"/>
      <c r="KF1521" s="20"/>
      <c r="KG1521" s="20"/>
      <c r="KH1521" s="20"/>
      <c r="KI1521" s="20"/>
      <c r="KJ1521" s="20"/>
      <c r="KK1521" s="20"/>
      <c r="KL1521" s="20"/>
      <c r="KM1521" s="20"/>
      <c r="KN1521" s="20"/>
      <c r="KO1521" s="20"/>
      <c r="KP1521" s="20"/>
      <c r="KQ1521" s="20"/>
      <c r="KR1521" s="20"/>
      <c r="KS1521"/>
      <c r="KT1521"/>
      <c r="KU1521"/>
    </row>
    <row r="1522" spans="1:307" s="129" customFormat="1">
      <c r="A1522" s="40"/>
      <c r="B1522" s="37"/>
      <c r="C1522"/>
      <c r="D1522"/>
      <c r="E1522"/>
      <c r="F1522"/>
      <c r="G1522"/>
      <c r="H1522"/>
      <c r="I1522"/>
      <c r="J1522"/>
      <c r="K1522" s="40"/>
      <c r="L1522" s="69"/>
      <c r="M1522" s="40"/>
      <c r="N1522" s="40"/>
      <c r="O1522" s="69"/>
      <c r="P1522" s="37"/>
      <c r="Q1522"/>
      <c r="R1522" s="40"/>
      <c r="S1522" s="40"/>
      <c r="T1522"/>
      <c r="U1522"/>
      <c r="V1522" s="48"/>
      <c r="W1522"/>
      <c r="X1522" s="46"/>
      <c r="Y1522" s="37"/>
      <c r="Z1522" s="37"/>
      <c r="AA1522" s="37"/>
      <c r="AB1522"/>
      <c r="AC1522"/>
      <c r="AD1522"/>
      <c r="AE1522"/>
      <c r="AF1522"/>
      <c r="AG1522"/>
      <c r="AH1522"/>
      <c r="AI1522"/>
      <c r="AJ1522" s="62"/>
      <c r="AK1522" s="62"/>
      <c r="AL1522"/>
      <c r="AM1522" s="20"/>
      <c r="AN1522" s="20"/>
      <c r="AO1522" s="20"/>
      <c r="AP1522" s="20"/>
      <c r="AQ1522" s="20"/>
      <c r="AR1522" s="20"/>
      <c r="AS1522" s="20"/>
      <c r="AT1522" s="20"/>
      <c r="AU1522" s="20"/>
      <c r="AV1522" s="20"/>
      <c r="AW1522" s="20"/>
      <c r="AX1522" s="20"/>
      <c r="AY1522" s="20"/>
      <c r="AZ1522" s="20"/>
      <c r="BA1522" s="20"/>
      <c r="BB1522" s="20"/>
      <c r="BC1522" s="20"/>
      <c r="BD1522" s="20"/>
      <c r="BE1522" s="20"/>
      <c r="BF1522" s="20"/>
      <c r="BG1522" s="20"/>
      <c r="BH1522" s="20"/>
      <c r="BI1522" s="20"/>
      <c r="BJ1522" s="20"/>
      <c r="BK1522" s="20"/>
      <c r="BL1522" s="20"/>
      <c r="BM1522" s="20"/>
      <c r="BN1522" s="20"/>
      <c r="BO1522" s="20"/>
      <c r="BP1522" s="20"/>
      <c r="BQ1522" s="20"/>
      <c r="BR1522" s="20"/>
      <c r="BS1522" s="20"/>
      <c r="BT1522" s="20"/>
      <c r="BU1522" s="20"/>
      <c r="BV1522" s="20"/>
      <c r="BW1522" s="20"/>
      <c r="BX1522" s="20"/>
      <c r="BY1522" s="20"/>
      <c r="BZ1522" s="20"/>
      <c r="CA1522" s="20"/>
      <c r="CB1522" s="20"/>
      <c r="CC1522" s="20"/>
      <c r="CD1522" s="20"/>
      <c r="CE1522" s="20"/>
      <c r="CF1522" s="20"/>
      <c r="CG1522" s="20"/>
      <c r="CH1522" s="20"/>
      <c r="CI1522" s="20"/>
      <c r="CJ1522" s="20"/>
      <c r="CK1522" s="20"/>
      <c r="CL1522" s="20"/>
      <c r="CM1522" s="20"/>
      <c r="CN1522" s="20"/>
      <c r="CO1522" s="20"/>
      <c r="CP1522" s="20"/>
      <c r="CQ1522" s="20"/>
      <c r="CR1522" s="20"/>
      <c r="CS1522" s="20"/>
      <c r="CT1522" s="20"/>
      <c r="CU1522" s="20"/>
      <c r="CV1522" s="20"/>
      <c r="CW1522" s="20"/>
      <c r="CX1522" s="20"/>
      <c r="CY1522" s="20"/>
      <c r="CZ1522" s="20"/>
      <c r="DA1522" s="20"/>
      <c r="DB1522" s="20"/>
      <c r="DC1522" s="20"/>
      <c r="DD1522" s="20"/>
      <c r="DE1522" s="20"/>
      <c r="DF1522" s="20"/>
      <c r="DG1522" s="20"/>
      <c r="DH1522" s="20"/>
      <c r="DI1522" s="20"/>
      <c r="DJ1522" s="20"/>
      <c r="DK1522" s="20"/>
      <c r="DL1522" s="20"/>
      <c r="DM1522" s="20"/>
      <c r="DN1522" s="20"/>
      <c r="DO1522" s="20"/>
      <c r="DP1522" s="20"/>
      <c r="DQ1522" s="20"/>
      <c r="DR1522" s="20"/>
      <c r="DS1522" s="20"/>
      <c r="DT1522" s="20"/>
      <c r="DU1522" s="20"/>
      <c r="DV1522" s="20"/>
      <c r="DW1522" s="20"/>
      <c r="DX1522" s="20"/>
      <c r="DY1522" s="20"/>
      <c r="DZ1522" s="20"/>
      <c r="EA1522" s="20"/>
      <c r="EB1522" s="20"/>
      <c r="EC1522" s="20"/>
      <c r="ED1522" s="20"/>
      <c r="EE1522" s="20"/>
      <c r="EF1522" s="20"/>
      <c r="EG1522" s="20"/>
      <c r="EH1522" s="20"/>
      <c r="EI1522" s="20"/>
      <c r="EJ1522" s="20"/>
      <c r="EK1522" s="20"/>
      <c r="EL1522" s="20"/>
      <c r="EM1522" s="20"/>
      <c r="EN1522" s="20"/>
      <c r="EO1522" s="20"/>
      <c r="EP1522" s="20"/>
      <c r="EQ1522" s="20"/>
      <c r="ER1522" s="20"/>
      <c r="ES1522" s="20"/>
      <c r="ET1522" s="20"/>
      <c r="EU1522" s="20"/>
      <c r="EV1522" s="20"/>
      <c r="EW1522" s="20"/>
      <c r="EX1522" s="20"/>
      <c r="EY1522" s="20"/>
      <c r="EZ1522" s="20"/>
      <c r="FA1522" s="20"/>
      <c r="FB1522" s="20"/>
      <c r="FC1522" s="20"/>
      <c r="FD1522" s="20"/>
      <c r="FE1522" s="20"/>
      <c r="FF1522" s="20"/>
      <c r="FG1522" s="20"/>
      <c r="FH1522" s="20"/>
      <c r="FI1522" s="20"/>
      <c r="FJ1522" s="20"/>
      <c r="FK1522" s="20"/>
      <c r="FL1522" s="20"/>
      <c r="FM1522" s="20"/>
      <c r="FN1522" s="20"/>
      <c r="FO1522" s="20"/>
      <c r="FP1522" s="20"/>
      <c r="FQ1522" s="20"/>
      <c r="FR1522" s="20"/>
      <c r="FS1522" s="20"/>
      <c r="FT1522" s="20"/>
      <c r="FU1522" s="20"/>
      <c r="FV1522" s="20"/>
      <c r="FW1522" s="20"/>
      <c r="FX1522" s="20"/>
      <c r="FY1522" s="20"/>
      <c r="FZ1522" s="20"/>
      <c r="GA1522" s="20"/>
      <c r="GB1522" s="20"/>
      <c r="GC1522" s="20"/>
      <c r="GD1522" s="20"/>
      <c r="GE1522" s="20"/>
      <c r="GF1522" s="20"/>
      <c r="GG1522" s="20"/>
      <c r="GH1522" s="20"/>
      <c r="GI1522" s="20"/>
      <c r="GJ1522" s="20"/>
      <c r="GK1522" s="20"/>
      <c r="GL1522" s="20"/>
      <c r="GM1522" s="20"/>
      <c r="GN1522" s="20"/>
      <c r="GO1522" s="20"/>
      <c r="GP1522" s="20"/>
      <c r="GQ1522" s="20"/>
      <c r="GR1522" s="20"/>
      <c r="GS1522" s="20"/>
      <c r="GT1522" s="20"/>
      <c r="GU1522" s="20"/>
      <c r="GV1522" s="20"/>
      <c r="GW1522" s="20"/>
      <c r="GX1522" s="20"/>
      <c r="GY1522" s="20"/>
      <c r="GZ1522" s="20"/>
      <c r="HA1522" s="20"/>
      <c r="HB1522" s="20"/>
      <c r="HC1522" s="20"/>
      <c r="HD1522" s="20"/>
      <c r="HE1522" s="20"/>
      <c r="HF1522" s="20"/>
      <c r="HG1522" s="20"/>
      <c r="HH1522" s="20"/>
      <c r="HI1522" s="20"/>
      <c r="HJ1522" s="20"/>
      <c r="HK1522" s="20"/>
      <c r="HL1522" s="20"/>
      <c r="HM1522" s="20"/>
      <c r="HN1522" s="20"/>
      <c r="HO1522" s="20"/>
      <c r="HP1522" s="20"/>
      <c r="HQ1522" s="20"/>
      <c r="HR1522" s="20"/>
      <c r="HS1522" s="20"/>
      <c r="HT1522" s="20"/>
      <c r="HU1522" s="20"/>
      <c r="HV1522" s="20"/>
      <c r="HW1522" s="20"/>
      <c r="HX1522" s="20"/>
      <c r="HY1522" s="20"/>
      <c r="HZ1522" s="20"/>
      <c r="IA1522" s="20"/>
      <c r="IB1522" s="20"/>
      <c r="IC1522" s="20"/>
      <c r="ID1522" s="20"/>
      <c r="IE1522" s="20"/>
      <c r="IF1522" s="20"/>
      <c r="IG1522" s="20"/>
      <c r="IH1522" s="20"/>
      <c r="II1522" s="20"/>
      <c r="IJ1522" s="20"/>
      <c r="IK1522" s="20"/>
      <c r="IL1522" s="20"/>
      <c r="IM1522" s="20"/>
      <c r="IN1522" s="20"/>
      <c r="IO1522" s="20"/>
      <c r="IP1522" s="20"/>
      <c r="IQ1522" s="20"/>
      <c r="IR1522" s="20"/>
      <c r="IS1522" s="20"/>
      <c r="IT1522" s="20"/>
      <c r="IU1522" s="20"/>
      <c r="IV1522" s="20"/>
      <c r="IW1522" s="20"/>
      <c r="IX1522" s="20"/>
      <c r="IY1522" s="20"/>
      <c r="IZ1522" s="20"/>
      <c r="JA1522" s="20"/>
      <c r="JB1522" s="20"/>
      <c r="JC1522" s="20"/>
      <c r="JD1522" s="20"/>
      <c r="JE1522" s="20"/>
      <c r="JF1522" s="20"/>
      <c r="JG1522" s="20"/>
      <c r="JH1522" s="20"/>
      <c r="JI1522" s="20"/>
      <c r="JJ1522" s="20"/>
      <c r="JK1522" s="20"/>
      <c r="JL1522" s="20"/>
      <c r="JM1522" s="20"/>
      <c r="JN1522" s="20"/>
      <c r="JO1522" s="20"/>
      <c r="JP1522" s="20"/>
      <c r="JQ1522" s="20"/>
      <c r="JR1522" s="20"/>
      <c r="JS1522" s="20"/>
      <c r="JT1522" s="20"/>
      <c r="JU1522" s="20"/>
      <c r="JV1522" s="20"/>
      <c r="JW1522" s="20"/>
      <c r="JX1522" s="20"/>
      <c r="JY1522" s="20"/>
      <c r="JZ1522" s="20"/>
      <c r="KA1522" s="20"/>
      <c r="KB1522" s="20"/>
      <c r="KC1522" s="20"/>
      <c r="KD1522" s="20"/>
      <c r="KE1522" s="20"/>
      <c r="KF1522" s="20"/>
      <c r="KG1522" s="20"/>
      <c r="KH1522" s="20"/>
      <c r="KI1522" s="20"/>
      <c r="KJ1522" s="20"/>
      <c r="KK1522" s="20"/>
      <c r="KL1522" s="20"/>
      <c r="KM1522" s="20"/>
      <c r="KN1522" s="20"/>
      <c r="KO1522" s="20"/>
      <c r="KP1522" s="20"/>
      <c r="KQ1522" s="20"/>
      <c r="KR1522" s="20"/>
      <c r="KS1522"/>
      <c r="KT1522"/>
      <c r="KU1522"/>
    </row>
    <row r="1523" spans="1:307" s="129" customFormat="1">
      <c r="A1523" s="40"/>
      <c r="B1523" s="37"/>
      <c r="C1523"/>
      <c r="D1523"/>
      <c r="E1523"/>
      <c r="F1523"/>
      <c r="G1523"/>
      <c r="H1523"/>
      <c r="I1523"/>
      <c r="J1523"/>
      <c r="K1523" s="40"/>
      <c r="L1523" s="69"/>
      <c r="M1523" s="40"/>
      <c r="N1523" s="40"/>
      <c r="O1523" s="69"/>
      <c r="P1523" s="37"/>
      <c r="Q1523"/>
      <c r="R1523" s="40"/>
      <c r="S1523" s="40"/>
      <c r="T1523"/>
      <c r="U1523"/>
      <c r="V1523" s="48"/>
      <c r="W1523"/>
      <c r="X1523" s="46"/>
      <c r="Y1523" s="37"/>
      <c r="Z1523" s="37"/>
      <c r="AA1523" s="37"/>
      <c r="AB1523"/>
      <c r="AC1523"/>
      <c r="AD1523"/>
      <c r="AE1523"/>
      <c r="AF1523"/>
      <c r="AG1523"/>
      <c r="AH1523"/>
      <c r="AI1523"/>
      <c r="AJ1523" s="62"/>
      <c r="AK1523" s="62"/>
      <c r="AL1523"/>
      <c r="AM1523" s="20"/>
      <c r="AN1523" s="20"/>
      <c r="AO1523" s="20"/>
      <c r="AP1523" s="20"/>
      <c r="AQ1523" s="20"/>
      <c r="AR1523" s="20"/>
      <c r="AS1523" s="20"/>
      <c r="AT1523" s="20"/>
      <c r="AU1523" s="20"/>
      <c r="AV1523" s="20"/>
      <c r="AW1523" s="20"/>
      <c r="AX1523" s="20"/>
      <c r="AY1523" s="20"/>
      <c r="AZ1523" s="20"/>
      <c r="BA1523" s="20"/>
      <c r="BB1523" s="20"/>
      <c r="BC1523" s="20"/>
      <c r="BD1523" s="20"/>
      <c r="BE1523" s="20"/>
      <c r="BF1523" s="20"/>
      <c r="BG1523" s="20"/>
      <c r="BH1523" s="20"/>
      <c r="BI1523" s="20"/>
      <c r="BJ1523" s="20"/>
      <c r="BK1523" s="20"/>
      <c r="BL1523" s="20"/>
      <c r="BM1523" s="20"/>
      <c r="BN1523" s="20"/>
      <c r="BO1523" s="20"/>
      <c r="BP1523" s="20"/>
      <c r="BQ1523" s="20"/>
      <c r="BR1523" s="20"/>
      <c r="BS1523" s="20"/>
      <c r="BT1523" s="20"/>
      <c r="BU1523" s="20"/>
      <c r="BV1523" s="20"/>
      <c r="BW1523" s="20"/>
      <c r="BX1523" s="20"/>
      <c r="BY1523" s="20"/>
      <c r="BZ1523" s="20"/>
      <c r="CA1523" s="20"/>
      <c r="CB1523" s="20"/>
      <c r="CC1523" s="20"/>
      <c r="CD1523" s="20"/>
      <c r="CE1523" s="20"/>
      <c r="CF1523" s="20"/>
      <c r="CG1523" s="20"/>
      <c r="CH1523" s="20"/>
      <c r="CI1523" s="20"/>
      <c r="CJ1523" s="20"/>
      <c r="CK1523" s="20"/>
      <c r="CL1523" s="20"/>
      <c r="CM1523" s="20"/>
      <c r="CN1523" s="20"/>
      <c r="CO1523" s="20"/>
      <c r="CP1523" s="20"/>
      <c r="CQ1523" s="20"/>
      <c r="CR1523" s="20"/>
      <c r="CS1523" s="20"/>
      <c r="CT1523" s="20"/>
      <c r="CU1523" s="20"/>
      <c r="CV1523" s="20"/>
      <c r="CW1523" s="20"/>
      <c r="CX1523" s="20"/>
      <c r="CY1523" s="20"/>
      <c r="CZ1523" s="20"/>
      <c r="DA1523" s="20"/>
      <c r="DB1523" s="20"/>
      <c r="DC1523" s="20"/>
      <c r="DD1523" s="20"/>
      <c r="DE1523" s="20"/>
      <c r="DF1523" s="20"/>
      <c r="DG1523" s="20"/>
      <c r="DH1523" s="20"/>
      <c r="DI1523" s="20"/>
      <c r="DJ1523" s="20"/>
      <c r="DK1523" s="20"/>
      <c r="DL1523" s="20"/>
      <c r="DM1523" s="20"/>
      <c r="DN1523" s="20"/>
      <c r="DO1523" s="20"/>
      <c r="DP1523" s="20"/>
      <c r="DQ1523" s="20"/>
      <c r="DR1523" s="20"/>
      <c r="DS1523" s="20"/>
      <c r="DT1523" s="20"/>
      <c r="DU1523" s="20"/>
      <c r="DV1523" s="20"/>
      <c r="DW1523" s="20"/>
      <c r="DX1523" s="20"/>
      <c r="DY1523" s="20"/>
      <c r="DZ1523" s="20"/>
      <c r="EA1523" s="20"/>
      <c r="EB1523" s="20"/>
      <c r="EC1523" s="20"/>
      <c r="ED1523" s="20"/>
      <c r="EE1523" s="20"/>
      <c r="EF1523" s="20"/>
      <c r="EG1523" s="20"/>
      <c r="EH1523" s="20"/>
      <c r="EI1523" s="20"/>
      <c r="EJ1523" s="20"/>
      <c r="EK1523" s="20"/>
      <c r="EL1523" s="20"/>
      <c r="EM1523" s="20"/>
      <c r="EN1523" s="20"/>
      <c r="EO1523" s="20"/>
      <c r="EP1523" s="20"/>
      <c r="EQ1523" s="20"/>
      <c r="ER1523" s="20"/>
      <c r="ES1523" s="20"/>
      <c r="ET1523" s="20"/>
      <c r="EU1523" s="20"/>
      <c r="EV1523" s="20"/>
      <c r="EW1523" s="20"/>
      <c r="EX1523" s="20"/>
      <c r="EY1523" s="20"/>
      <c r="EZ1523" s="20"/>
      <c r="FA1523" s="20"/>
      <c r="FB1523" s="20"/>
      <c r="FC1523" s="20"/>
      <c r="FD1523" s="20"/>
      <c r="FE1523" s="20"/>
      <c r="FF1523" s="20"/>
      <c r="FG1523" s="20"/>
      <c r="FH1523" s="20"/>
      <c r="FI1523" s="20"/>
      <c r="FJ1523" s="20"/>
      <c r="FK1523" s="20"/>
      <c r="FL1523" s="20"/>
      <c r="FM1523" s="20"/>
      <c r="FN1523" s="20"/>
      <c r="FO1523" s="20"/>
      <c r="FP1523" s="20"/>
      <c r="FQ1523" s="20"/>
      <c r="FR1523" s="20"/>
      <c r="FS1523" s="20"/>
      <c r="FT1523" s="20"/>
      <c r="FU1523" s="20"/>
      <c r="FV1523" s="20"/>
      <c r="FW1523" s="20"/>
      <c r="FX1523" s="20"/>
      <c r="FY1523" s="20"/>
      <c r="FZ1523" s="20"/>
      <c r="GA1523" s="20"/>
      <c r="GB1523" s="20"/>
      <c r="GC1523" s="20"/>
      <c r="GD1523" s="20"/>
      <c r="GE1523" s="20"/>
      <c r="GF1523" s="20"/>
      <c r="GG1523" s="20"/>
      <c r="GH1523" s="20"/>
      <c r="GI1523" s="20"/>
      <c r="GJ1523" s="20"/>
      <c r="GK1523" s="20"/>
      <c r="GL1523" s="20"/>
      <c r="GM1523" s="20"/>
      <c r="GN1523" s="20"/>
      <c r="GO1523" s="20"/>
      <c r="GP1523" s="20"/>
      <c r="GQ1523" s="20"/>
      <c r="GR1523" s="20"/>
      <c r="GS1523" s="20"/>
      <c r="GT1523" s="20"/>
      <c r="GU1523" s="20"/>
      <c r="GV1523" s="20"/>
      <c r="GW1523" s="20"/>
      <c r="GX1523" s="20"/>
      <c r="GY1523" s="20"/>
      <c r="GZ1523" s="20"/>
      <c r="HA1523" s="20"/>
      <c r="HB1523" s="20"/>
      <c r="HC1523" s="20"/>
      <c r="HD1523" s="20"/>
      <c r="HE1523" s="20"/>
      <c r="HF1523" s="20"/>
      <c r="HG1523" s="20"/>
      <c r="HH1523" s="20"/>
      <c r="HI1523" s="20"/>
      <c r="HJ1523" s="20"/>
      <c r="HK1523" s="20"/>
      <c r="HL1523" s="20"/>
      <c r="HM1523" s="20"/>
      <c r="HN1523" s="20"/>
      <c r="HO1523" s="20"/>
      <c r="HP1523" s="20"/>
      <c r="HQ1523" s="20"/>
      <c r="HR1523" s="20"/>
      <c r="HS1523" s="20"/>
      <c r="HT1523" s="20"/>
      <c r="HU1523" s="20"/>
      <c r="HV1523" s="20"/>
      <c r="HW1523" s="20"/>
      <c r="HX1523" s="20"/>
      <c r="HY1523" s="20"/>
      <c r="HZ1523" s="20"/>
      <c r="IA1523" s="20"/>
      <c r="IB1523" s="20"/>
      <c r="IC1523" s="20"/>
      <c r="ID1523" s="20"/>
      <c r="IE1523" s="20"/>
      <c r="IF1523" s="20"/>
      <c r="IG1523" s="20"/>
      <c r="IH1523" s="20"/>
      <c r="II1523" s="20"/>
      <c r="IJ1523" s="20"/>
      <c r="IK1523" s="20"/>
      <c r="IL1523" s="20"/>
      <c r="IM1523" s="20"/>
      <c r="IN1523" s="20"/>
      <c r="IO1523" s="20"/>
      <c r="IP1523" s="20"/>
      <c r="IQ1523" s="20"/>
      <c r="IR1523" s="20"/>
      <c r="IS1523" s="20"/>
      <c r="IT1523" s="20"/>
      <c r="IU1523" s="20"/>
      <c r="IV1523" s="20"/>
      <c r="IW1523" s="20"/>
      <c r="IX1523" s="20"/>
      <c r="IY1523" s="20"/>
      <c r="IZ1523" s="20"/>
      <c r="JA1523" s="20"/>
      <c r="JB1523" s="20"/>
      <c r="JC1523" s="20"/>
      <c r="JD1523" s="20"/>
      <c r="JE1523" s="20"/>
      <c r="JF1523" s="20"/>
      <c r="JG1523" s="20"/>
      <c r="JH1523" s="20"/>
      <c r="JI1523" s="20"/>
      <c r="JJ1523" s="20"/>
      <c r="JK1523" s="20"/>
      <c r="JL1523" s="20"/>
      <c r="JM1523" s="20"/>
      <c r="JN1523" s="20"/>
      <c r="JO1523" s="20"/>
      <c r="JP1523" s="20"/>
      <c r="JQ1523" s="20"/>
      <c r="JR1523" s="20"/>
      <c r="JS1523" s="20"/>
      <c r="JT1523" s="20"/>
      <c r="JU1523" s="20"/>
      <c r="JV1523" s="20"/>
      <c r="JW1523" s="20"/>
      <c r="JX1523" s="20"/>
      <c r="JY1523" s="20"/>
      <c r="JZ1523" s="20"/>
      <c r="KA1523" s="20"/>
      <c r="KB1523" s="20"/>
      <c r="KC1523" s="20"/>
      <c r="KD1523" s="20"/>
      <c r="KE1523" s="20"/>
      <c r="KF1523" s="20"/>
      <c r="KG1523" s="20"/>
      <c r="KH1523" s="20"/>
      <c r="KI1523" s="20"/>
      <c r="KJ1523" s="20"/>
      <c r="KK1523" s="20"/>
      <c r="KL1523" s="20"/>
      <c r="KM1523" s="20"/>
      <c r="KN1523" s="20"/>
      <c r="KO1523" s="20"/>
      <c r="KP1523" s="20"/>
      <c r="KQ1523" s="20"/>
      <c r="KR1523" s="20"/>
      <c r="KS1523"/>
      <c r="KT1523"/>
      <c r="KU1523"/>
    </row>
    <row r="1524" spans="1:307" s="129" customFormat="1">
      <c r="A1524" s="40"/>
      <c r="B1524" s="37"/>
      <c r="C1524"/>
      <c r="D1524"/>
      <c r="E1524"/>
      <c r="F1524"/>
      <c r="G1524"/>
      <c r="H1524"/>
      <c r="I1524"/>
      <c r="J1524"/>
      <c r="K1524" s="40"/>
      <c r="L1524" s="69"/>
      <c r="M1524" s="40"/>
      <c r="N1524" s="40"/>
      <c r="O1524" s="69"/>
      <c r="P1524" s="37"/>
      <c r="Q1524"/>
      <c r="R1524" s="40"/>
      <c r="S1524" s="40"/>
      <c r="T1524"/>
      <c r="U1524"/>
      <c r="V1524" s="48"/>
      <c r="W1524"/>
      <c r="X1524" s="46"/>
      <c r="Y1524" s="37"/>
      <c r="Z1524" s="37"/>
      <c r="AA1524" s="37"/>
      <c r="AB1524"/>
      <c r="AC1524"/>
      <c r="AD1524"/>
      <c r="AE1524"/>
      <c r="AF1524"/>
      <c r="AG1524"/>
      <c r="AH1524"/>
      <c r="AI1524"/>
      <c r="AJ1524" s="62"/>
      <c r="AK1524" s="62"/>
      <c r="AL1524"/>
      <c r="AM1524" s="20"/>
      <c r="AN1524" s="20"/>
      <c r="AO1524" s="20"/>
      <c r="AP1524" s="20"/>
      <c r="AQ1524" s="20"/>
      <c r="AR1524" s="20"/>
      <c r="AS1524" s="20"/>
      <c r="AT1524" s="20"/>
      <c r="AU1524" s="20"/>
      <c r="AV1524" s="20"/>
      <c r="AW1524" s="20"/>
      <c r="AX1524" s="20"/>
      <c r="AY1524" s="20"/>
      <c r="AZ1524" s="20"/>
      <c r="BA1524" s="20"/>
      <c r="BB1524" s="20"/>
      <c r="BC1524" s="20"/>
      <c r="BD1524" s="20"/>
      <c r="BE1524" s="20"/>
      <c r="BF1524" s="20"/>
      <c r="BG1524" s="20"/>
      <c r="BH1524" s="20"/>
      <c r="BI1524" s="20"/>
      <c r="BJ1524" s="20"/>
      <c r="BK1524" s="20"/>
      <c r="BL1524" s="20"/>
      <c r="BM1524" s="20"/>
      <c r="BN1524" s="20"/>
      <c r="BO1524" s="20"/>
      <c r="BP1524" s="20"/>
      <c r="BQ1524" s="20"/>
      <c r="BR1524" s="20"/>
      <c r="BS1524" s="20"/>
      <c r="BT1524" s="20"/>
      <c r="BU1524" s="20"/>
      <c r="BV1524" s="20"/>
      <c r="BW1524" s="20"/>
      <c r="BX1524" s="20"/>
      <c r="BY1524" s="20"/>
      <c r="BZ1524" s="20"/>
      <c r="CA1524" s="20"/>
      <c r="CB1524" s="20"/>
      <c r="CC1524" s="20"/>
      <c r="CD1524" s="20"/>
      <c r="CE1524" s="20"/>
      <c r="CF1524" s="20"/>
      <c r="CG1524" s="20"/>
      <c r="CH1524" s="20"/>
      <c r="CI1524" s="20"/>
      <c r="CJ1524" s="20"/>
      <c r="CK1524" s="20"/>
      <c r="CL1524" s="20"/>
      <c r="CM1524" s="20"/>
      <c r="CN1524" s="20"/>
      <c r="CO1524" s="20"/>
      <c r="CP1524" s="20"/>
      <c r="CQ1524" s="20"/>
      <c r="CR1524" s="20"/>
      <c r="CS1524" s="20"/>
      <c r="CT1524" s="20"/>
      <c r="CU1524" s="20"/>
      <c r="CV1524" s="20"/>
      <c r="CW1524" s="20"/>
      <c r="CX1524" s="20"/>
      <c r="CY1524" s="20"/>
      <c r="CZ1524" s="20"/>
      <c r="DA1524" s="20"/>
      <c r="DB1524" s="20"/>
      <c r="DC1524" s="20"/>
      <c r="DD1524" s="20"/>
      <c r="DE1524" s="20"/>
      <c r="DF1524" s="20"/>
      <c r="DG1524" s="20"/>
      <c r="DH1524" s="20"/>
      <c r="DI1524" s="20"/>
      <c r="DJ1524" s="20"/>
      <c r="DK1524" s="20"/>
      <c r="DL1524" s="20"/>
      <c r="DM1524" s="20"/>
      <c r="DN1524" s="20"/>
      <c r="DO1524" s="20"/>
      <c r="DP1524" s="20"/>
      <c r="DQ1524" s="20"/>
      <c r="DR1524" s="20"/>
      <c r="DS1524" s="20"/>
      <c r="DT1524" s="20"/>
      <c r="DU1524" s="20"/>
      <c r="DV1524" s="20"/>
      <c r="DW1524" s="20"/>
      <c r="DX1524" s="20"/>
      <c r="DY1524" s="20"/>
      <c r="DZ1524" s="20"/>
      <c r="EA1524" s="20"/>
      <c r="EB1524" s="20"/>
      <c r="EC1524" s="20"/>
      <c r="ED1524" s="20"/>
      <c r="EE1524" s="20"/>
      <c r="EF1524" s="20"/>
      <c r="EG1524" s="20"/>
      <c r="EH1524" s="20"/>
      <c r="EI1524" s="20"/>
      <c r="EJ1524" s="20"/>
      <c r="EK1524" s="20"/>
      <c r="EL1524" s="20"/>
      <c r="EM1524" s="20"/>
      <c r="EN1524" s="20"/>
      <c r="EO1524" s="20"/>
      <c r="EP1524" s="20"/>
      <c r="EQ1524" s="20"/>
      <c r="ER1524" s="20"/>
      <c r="ES1524" s="20"/>
      <c r="ET1524" s="20"/>
      <c r="EU1524" s="20"/>
      <c r="EV1524" s="20"/>
      <c r="EW1524" s="20"/>
      <c r="EX1524" s="20"/>
      <c r="EY1524" s="20"/>
      <c r="EZ1524" s="20"/>
      <c r="FA1524" s="20"/>
      <c r="FB1524" s="20"/>
      <c r="FC1524" s="20"/>
      <c r="FD1524" s="20"/>
      <c r="FE1524" s="20"/>
      <c r="FF1524" s="20"/>
      <c r="FG1524" s="20"/>
      <c r="FH1524" s="20"/>
      <c r="FI1524" s="20"/>
      <c r="FJ1524" s="20"/>
      <c r="FK1524" s="20"/>
      <c r="FL1524" s="20"/>
      <c r="FM1524" s="20"/>
      <c r="FN1524" s="20"/>
      <c r="FO1524" s="20"/>
      <c r="FP1524" s="20"/>
      <c r="FQ1524" s="20"/>
      <c r="FR1524" s="20"/>
      <c r="FS1524" s="20"/>
      <c r="FT1524" s="20"/>
      <c r="FU1524" s="20"/>
      <c r="FV1524" s="20"/>
      <c r="FW1524" s="20"/>
      <c r="FX1524" s="20"/>
      <c r="FY1524" s="20"/>
      <c r="FZ1524" s="20"/>
      <c r="GA1524" s="20"/>
      <c r="GB1524" s="20"/>
      <c r="GC1524" s="20"/>
      <c r="GD1524" s="20"/>
      <c r="GE1524" s="20"/>
      <c r="GF1524" s="20"/>
      <c r="GG1524" s="20"/>
      <c r="GH1524" s="20"/>
      <c r="GI1524" s="20"/>
      <c r="GJ1524" s="20"/>
      <c r="GK1524" s="20"/>
      <c r="GL1524" s="20"/>
      <c r="GM1524" s="20"/>
      <c r="GN1524" s="20"/>
      <c r="GO1524" s="20"/>
      <c r="GP1524" s="20"/>
      <c r="GQ1524" s="20"/>
      <c r="GR1524" s="20"/>
      <c r="GS1524" s="20"/>
      <c r="GT1524" s="20"/>
      <c r="GU1524" s="20"/>
      <c r="GV1524" s="20"/>
      <c r="GW1524" s="20"/>
      <c r="GX1524" s="20"/>
      <c r="GY1524" s="20"/>
      <c r="GZ1524" s="20"/>
      <c r="HA1524" s="20"/>
      <c r="HB1524" s="20"/>
      <c r="HC1524" s="20"/>
      <c r="HD1524" s="20"/>
      <c r="HE1524" s="20"/>
      <c r="HF1524" s="20"/>
      <c r="HG1524" s="20"/>
      <c r="HH1524" s="20"/>
      <c r="HI1524" s="20"/>
      <c r="HJ1524" s="20"/>
      <c r="HK1524" s="20"/>
      <c r="HL1524" s="20"/>
      <c r="HM1524" s="20"/>
      <c r="HN1524" s="20"/>
      <c r="HO1524" s="20"/>
      <c r="HP1524" s="20"/>
      <c r="HQ1524" s="20"/>
      <c r="HR1524" s="20"/>
      <c r="HS1524" s="20"/>
      <c r="HT1524" s="20"/>
      <c r="HU1524" s="20"/>
      <c r="HV1524" s="20"/>
      <c r="HW1524" s="20"/>
      <c r="HX1524" s="20"/>
      <c r="HY1524" s="20"/>
      <c r="HZ1524" s="20"/>
      <c r="IA1524" s="20"/>
      <c r="IB1524" s="20"/>
      <c r="IC1524" s="20"/>
      <c r="ID1524" s="20"/>
      <c r="IE1524" s="20"/>
      <c r="IF1524" s="20"/>
      <c r="IG1524" s="20"/>
      <c r="IH1524" s="20"/>
      <c r="II1524" s="20"/>
      <c r="IJ1524" s="20"/>
      <c r="IK1524" s="20"/>
      <c r="IL1524" s="20"/>
      <c r="IM1524" s="20"/>
      <c r="IN1524" s="20"/>
      <c r="IO1524" s="20"/>
      <c r="IP1524" s="20"/>
      <c r="IQ1524" s="20"/>
      <c r="IR1524" s="20"/>
      <c r="IS1524" s="20"/>
      <c r="IT1524" s="20"/>
      <c r="IU1524" s="20"/>
      <c r="IV1524" s="20"/>
      <c r="IW1524" s="20"/>
      <c r="IX1524" s="20"/>
      <c r="IY1524" s="20"/>
      <c r="IZ1524" s="20"/>
      <c r="JA1524" s="20"/>
      <c r="JB1524" s="20"/>
      <c r="JC1524" s="20"/>
      <c r="JD1524" s="20"/>
      <c r="JE1524" s="20"/>
      <c r="JF1524" s="20"/>
      <c r="JG1524" s="20"/>
      <c r="JH1524" s="20"/>
      <c r="JI1524" s="20"/>
      <c r="JJ1524" s="20"/>
      <c r="JK1524" s="20"/>
      <c r="JL1524" s="20"/>
      <c r="JM1524" s="20"/>
      <c r="JN1524" s="20"/>
      <c r="JO1524" s="20"/>
      <c r="JP1524" s="20"/>
      <c r="JQ1524" s="20"/>
      <c r="JR1524" s="20"/>
      <c r="JS1524" s="20"/>
      <c r="JT1524" s="20"/>
      <c r="JU1524" s="20"/>
      <c r="JV1524" s="20"/>
      <c r="JW1524" s="20"/>
      <c r="JX1524" s="20"/>
      <c r="JY1524" s="20"/>
      <c r="JZ1524" s="20"/>
      <c r="KA1524" s="20"/>
      <c r="KB1524" s="20"/>
      <c r="KC1524" s="20"/>
      <c r="KD1524" s="20"/>
      <c r="KE1524" s="20"/>
      <c r="KF1524" s="20"/>
      <c r="KG1524" s="20"/>
      <c r="KH1524" s="20"/>
      <c r="KI1524" s="20"/>
      <c r="KJ1524" s="20"/>
      <c r="KK1524" s="20"/>
      <c r="KL1524" s="20"/>
      <c r="KM1524" s="20"/>
      <c r="KN1524" s="20"/>
      <c r="KO1524" s="20"/>
      <c r="KP1524" s="20"/>
      <c r="KQ1524" s="20"/>
      <c r="KR1524" s="20"/>
      <c r="KS1524"/>
      <c r="KT1524"/>
      <c r="KU1524"/>
    </row>
    <row r="1525" spans="1:307" s="129" customFormat="1">
      <c r="A1525" s="40"/>
      <c r="B1525" s="37"/>
      <c r="C1525"/>
      <c r="D1525"/>
      <c r="E1525"/>
      <c r="F1525"/>
      <c r="G1525"/>
      <c r="H1525"/>
      <c r="I1525"/>
      <c r="J1525"/>
      <c r="K1525" s="40"/>
      <c r="L1525" s="69"/>
      <c r="M1525" s="40"/>
      <c r="N1525" s="40"/>
      <c r="O1525" s="69"/>
      <c r="P1525" s="37"/>
      <c r="Q1525"/>
      <c r="R1525" s="40"/>
      <c r="S1525" s="40"/>
      <c r="T1525"/>
      <c r="U1525"/>
      <c r="V1525" s="48"/>
      <c r="W1525"/>
      <c r="X1525" s="46"/>
      <c r="Y1525" s="37"/>
      <c r="Z1525" s="37"/>
      <c r="AA1525" s="37"/>
      <c r="AB1525"/>
      <c r="AC1525"/>
      <c r="AD1525"/>
      <c r="AE1525"/>
      <c r="AF1525"/>
      <c r="AG1525"/>
      <c r="AH1525"/>
      <c r="AI1525"/>
      <c r="AJ1525" s="62"/>
      <c r="AK1525" s="62"/>
      <c r="AL1525"/>
      <c r="AM1525" s="20"/>
      <c r="AN1525" s="20"/>
      <c r="AO1525" s="20"/>
      <c r="AP1525" s="20"/>
      <c r="AQ1525" s="20"/>
      <c r="AR1525" s="20"/>
      <c r="AS1525" s="20"/>
      <c r="AT1525" s="20"/>
      <c r="AU1525" s="20"/>
      <c r="AV1525" s="20"/>
      <c r="AW1525" s="20"/>
      <c r="AX1525" s="20"/>
      <c r="AY1525" s="20"/>
      <c r="AZ1525" s="20"/>
      <c r="BA1525" s="20"/>
      <c r="BB1525" s="20"/>
      <c r="BC1525" s="20"/>
      <c r="BD1525" s="20"/>
      <c r="BE1525" s="20"/>
      <c r="BF1525" s="20"/>
      <c r="BG1525" s="20"/>
      <c r="BH1525" s="20"/>
      <c r="BI1525" s="20"/>
      <c r="BJ1525" s="20"/>
      <c r="BK1525" s="20"/>
      <c r="BL1525" s="20"/>
      <c r="BM1525" s="20"/>
      <c r="BN1525" s="20"/>
      <c r="BO1525" s="20"/>
      <c r="BP1525" s="20"/>
      <c r="BQ1525" s="20"/>
      <c r="BR1525" s="20"/>
      <c r="BS1525" s="20"/>
      <c r="BT1525" s="20"/>
      <c r="BU1525" s="20"/>
      <c r="BV1525" s="20"/>
      <c r="BW1525" s="20"/>
      <c r="BX1525" s="20"/>
      <c r="BY1525" s="20"/>
      <c r="BZ1525" s="20"/>
      <c r="CA1525" s="20"/>
      <c r="CB1525" s="20"/>
      <c r="CC1525" s="20"/>
      <c r="CD1525" s="20"/>
      <c r="CE1525" s="20"/>
      <c r="CF1525" s="20"/>
      <c r="CG1525" s="20"/>
      <c r="CH1525" s="20"/>
      <c r="CI1525" s="20"/>
      <c r="CJ1525" s="20"/>
      <c r="CK1525" s="20"/>
      <c r="CL1525" s="20"/>
      <c r="CM1525" s="20"/>
      <c r="CN1525" s="20"/>
      <c r="CO1525" s="20"/>
      <c r="CP1525" s="20"/>
      <c r="CQ1525" s="20"/>
      <c r="CR1525" s="20"/>
      <c r="CS1525" s="20"/>
      <c r="CT1525" s="20"/>
      <c r="CU1525" s="20"/>
      <c r="CV1525" s="20"/>
      <c r="CW1525" s="20"/>
      <c r="CX1525" s="20"/>
      <c r="CY1525" s="20"/>
      <c r="CZ1525" s="20"/>
      <c r="DA1525" s="20"/>
      <c r="DB1525" s="20"/>
      <c r="DC1525" s="20"/>
      <c r="DD1525" s="20"/>
      <c r="DE1525" s="20"/>
      <c r="DF1525" s="20"/>
      <c r="DG1525" s="20"/>
      <c r="DH1525" s="20"/>
      <c r="DI1525" s="20"/>
      <c r="DJ1525" s="20"/>
      <c r="DK1525" s="20"/>
      <c r="DL1525" s="20"/>
      <c r="DM1525" s="20"/>
      <c r="DN1525" s="20"/>
      <c r="DO1525" s="20"/>
      <c r="DP1525" s="20"/>
      <c r="DQ1525" s="20"/>
      <c r="DR1525" s="20"/>
      <c r="DS1525" s="20"/>
      <c r="DT1525" s="20"/>
      <c r="DU1525" s="20"/>
      <c r="DV1525" s="20"/>
      <c r="DW1525" s="20"/>
      <c r="DX1525" s="20"/>
      <c r="DY1525" s="20"/>
      <c r="DZ1525" s="20"/>
      <c r="EA1525" s="20"/>
      <c r="EB1525" s="20"/>
      <c r="EC1525" s="20"/>
      <c r="ED1525" s="20"/>
      <c r="EE1525" s="20"/>
      <c r="EF1525" s="20"/>
      <c r="EG1525" s="20"/>
      <c r="EH1525" s="20"/>
      <c r="EI1525" s="20"/>
      <c r="EJ1525" s="20"/>
      <c r="EK1525" s="20"/>
      <c r="EL1525" s="20"/>
      <c r="EM1525" s="20"/>
      <c r="EN1525" s="20"/>
      <c r="EO1525" s="20"/>
      <c r="EP1525" s="20"/>
      <c r="EQ1525" s="20"/>
      <c r="ER1525" s="20"/>
      <c r="ES1525" s="20"/>
      <c r="ET1525" s="20"/>
      <c r="EU1525" s="20"/>
      <c r="EV1525" s="20"/>
      <c r="EW1525" s="20"/>
      <c r="EX1525" s="20"/>
      <c r="EY1525" s="20"/>
      <c r="EZ1525" s="20"/>
      <c r="FA1525" s="20"/>
      <c r="FB1525" s="20"/>
      <c r="FC1525" s="20"/>
      <c r="FD1525" s="20"/>
      <c r="FE1525" s="20"/>
      <c r="FF1525" s="20"/>
      <c r="FG1525" s="20"/>
      <c r="FH1525" s="20"/>
      <c r="FI1525" s="20"/>
      <c r="FJ1525" s="20"/>
      <c r="FK1525" s="20"/>
      <c r="FL1525" s="20"/>
      <c r="FM1525" s="20"/>
      <c r="FN1525" s="20"/>
      <c r="FO1525" s="20"/>
      <c r="FP1525" s="20"/>
      <c r="FQ1525" s="20"/>
      <c r="FR1525" s="20"/>
      <c r="FS1525" s="20"/>
      <c r="FT1525" s="20"/>
      <c r="FU1525" s="20"/>
      <c r="FV1525" s="20"/>
      <c r="FW1525" s="20"/>
      <c r="FX1525" s="20"/>
      <c r="FY1525" s="20"/>
      <c r="FZ1525" s="20"/>
      <c r="GA1525" s="20"/>
      <c r="GB1525" s="20"/>
      <c r="GC1525" s="20"/>
      <c r="GD1525" s="20"/>
      <c r="GE1525" s="20"/>
      <c r="GF1525" s="20"/>
      <c r="GG1525" s="20"/>
      <c r="GH1525" s="20"/>
      <c r="GI1525" s="20"/>
      <c r="GJ1525" s="20"/>
      <c r="GK1525" s="20"/>
      <c r="GL1525" s="20"/>
      <c r="GM1525" s="20"/>
      <c r="GN1525" s="20"/>
      <c r="GO1525" s="20"/>
      <c r="GP1525" s="20"/>
      <c r="GQ1525" s="20"/>
      <c r="GR1525" s="20"/>
      <c r="GS1525" s="20"/>
      <c r="GT1525" s="20"/>
      <c r="GU1525" s="20"/>
      <c r="GV1525" s="20"/>
      <c r="GW1525" s="20"/>
      <c r="GX1525" s="20"/>
      <c r="GY1525" s="20"/>
      <c r="GZ1525" s="20"/>
      <c r="HA1525" s="20"/>
      <c r="HB1525" s="20"/>
      <c r="HC1525" s="20"/>
      <c r="HD1525" s="20"/>
      <c r="HE1525" s="20"/>
      <c r="HF1525" s="20"/>
      <c r="HG1525" s="20"/>
      <c r="HH1525" s="20"/>
      <c r="HI1525" s="20"/>
      <c r="HJ1525" s="20"/>
      <c r="HK1525" s="20"/>
      <c r="HL1525" s="20"/>
      <c r="HM1525" s="20"/>
      <c r="HN1525" s="20"/>
      <c r="HO1525" s="20"/>
      <c r="HP1525" s="20"/>
      <c r="HQ1525" s="20"/>
      <c r="HR1525" s="20"/>
      <c r="HS1525" s="20"/>
      <c r="HT1525" s="20"/>
      <c r="HU1525" s="20"/>
      <c r="HV1525" s="20"/>
      <c r="HW1525" s="20"/>
      <c r="HX1525" s="20"/>
      <c r="HY1525" s="20"/>
      <c r="HZ1525" s="20"/>
      <c r="IA1525" s="20"/>
      <c r="IB1525" s="20"/>
      <c r="IC1525" s="20"/>
      <c r="ID1525" s="20"/>
      <c r="IE1525" s="20"/>
      <c r="IF1525" s="20"/>
      <c r="IG1525" s="20"/>
      <c r="IH1525" s="20"/>
      <c r="II1525" s="20"/>
      <c r="IJ1525" s="20"/>
      <c r="IK1525" s="20"/>
      <c r="IL1525" s="20"/>
      <c r="IM1525" s="20"/>
      <c r="IN1525" s="20"/>
      <c r="IO1525" s="20"/>
      <c r="IP1525" s="20"/>
      <c r="IQ1525" s="20"/>
      <c r="IR1525" s="20"/>
      <c r="IS1525" s="20"/>
      <c r="IT1525" s="20"/>
      <c r="IU1525" s="20"/>
      <c r="IV1525" s="20"/>
      <c r="IW1525" s="20"/>
      <c r="IX1525" s="20"/>
      <c r="IY1525" s="20"/>
      <c r="IZ1525" s="20"/>
      <c r="JA1525" s="20"/>
      <c r="JB1525" s="20"/>
      <c r="JC1525" s="20"/>
      <c r="JD1525" s="20"/>
      <c r="JE1525" s="20"/>
      <c r="JF1525" s="20"/>
      <c r="JG1525" s="20"/>
      <c r="JH1525" s="20"/>
      <c r="JI1525" s="20"/>
      <c r="JJ1525" s="20"/>
      <c r="JK1525" s="20"/>
      <c r="JL1525" s="20"/>
      <c r="JM1525" s="20"/>
      <c r="JN1525" s="20"/>
      <c r="JO1525" s="20"/>
      <c r="JP1525" s="20"/>
      <c r="JQ1525" s="20"/>
      <c r="JR1525" s="20"/>
      <c r="JS1525" s="20"/>
      <c r="JT1525" s="20"/>
      <c r="JU1525" s="20"/>
      <c r="JV1525" s="20"/>
      <c r="JW1525" s="20"/>
      <c r="JX1525" s="20"/>
      <c r="JY1525" s="20"/>
      <c r="JZ1525" s="20"/>
      <c r="KA1525" s="20"/>
      <c r="KB1525" s="20"/>
      <c r="KC1525" s="20"/>
      <c r="KD1525" s="20"/>
      <c r="KE1525" s="20"/>
      <c r="KF1525" s="20"/>
      <c r="KG1525" s="20"/>
      <c r="KH1525" s="20"/>
      <c r="KI1525" s="20"/>
      <c r="KJ1525" s="20"/>
      <c r="KK1525" s="20"/>
      <c r="KL1525" s="20"/>
      <c r="KM1525" s="20"/>
      <c r="KN1525" s="20"/>
      <c r="KO1525" s="20"/>
      <c r="KP1525" s="20"/>
      <c r="KQ1525" s="20"/>
      <c r="KR1525" s="20"/>
      <c r="KS1525"/>
      <c r="KT1525"/>
      <c r="KU1525"/>
    </row>
    <row r="1526" spans="1:307" s="129" customFormat="1">
      <c r="A1526" s="40"/>
      <c r="B1526" s="37"/>
      <c r="C1526"/>
      <c r="D1526"/>
      <c r="E1526"/>
      <c r="F1526"/>
      <c r="G1526"/>
      <c r="H1526"/>
      <c r="I1526"/>
      <c r="J1526"/>
      <c r="K1526" s="40"/>
      <c r="L1526" s="69"/>
      <c r="M1526" s="40"/>
      <c r="N1526" s="40"/>
      <c r="O1526" s="69"/>
      <c r="P1526" s="37"/>
      <c r="Q1526"/>
      <c r="R1526" s="40"/>
      <c r="S1526" s="40"/>
      <c r="T1526"/>
      <c r="U1526"/>
      <c r="V1526" s="48"/>
      <c r="W1526"/>
      <c r="X1526" s="46"/>
      <c r="Y1526" s="37"/>
      <c r="Z1526" s="37"/>
      <c r="AA1526" s="37"/>
      <c r="AB1526"/>
      <c r="AC1526"/>
      <c r="AD1526"/>
      <c r="AE1526"/>
      <c r="AF1526"/>
      <c r="AG1526"/>
      <c r="AH1526"/>
      <c r="AI1526"/>
      <c r="AJ1526" s="62"/>
      <c r="AK1526" s="62"/>
      <c r="AL1526"/>
      <c r="AM1526" s="20"/>
      <c r="AN1526" s="20"/>
      <c r="AO1526" s="20"/>
      <c r="AP1526" s="20"/>
      <c r="AQ1526" s="20"/>
      <c r="AR1526" s="20"/>
      <c r="AS1526" s="20"/>
      <c r="AT1526" s="20"/>
      <c r="AU1526" s="20"/>
      <c r="AV1526" s="20"/>
      <c r="AW1526" s="20"/>
      <c r="AX1526" s="20"/>
      <c r="AY1526" s="20"/>
      <c r="AZ1526" s="20"/>
      <c r="BA1526" s="20"/>
      <c r="BB1526" s="20"/>
      <c r="BC1526" s="20"/>
      <c r="BD1526" s="20"/>
      <c r="BE1526" s="20"/>
      <c r="BF1526" s="20"/>
      <c r="BG1526" s="20"/>
      <c r="BH1526" s="20"/>
      <c r="BI1526" s="20"/>
      <c r="BJ1526" s="20"/>
      <c r="BK1526" s="20"/>
      <c r="BL1526" s="20"/>
      <c r="BM1526" s="20"/>
      <c r="BN1526" s="20"/>
      <c r="BO1526" s="20"/>
      <c r="BP1526" s="20"/>
      <c r="BQ1526" s="20"/>
      <c r="BR1526" s="20"/>
      <c r="BS1526" s="20"/>
      <c r="BT1526" s="20"/>
      <c r="BU1526" s="20"/>
      <c r="BV1526" s="20"/>
      <c r="BW1526" s="20"/>
      <c r="BX1526" s="20"/>
      <c r="BY1526" s="20"/>
      <c r="BZ1526" s="20"/>
      <c r="CA1526" s="20"/>
      <c r="CB1526" s="20"/>
      <c r="CC1526" s="20"/>
      <c r="CD1526" s="20"/>
      <c r="CE1526" s="20"/>
      <c r="CF1526" s="20"/>
      <c r="CG1526" s="20"/>
      <c r="CH1526" s="20"/>
      <c r="CI1526" s="20"/>
      <c r="CJ1526" s="20"/>
      <c r="CK1526" s="20"/>
      <c r="CL1526" s="20"/>
      <c r="CM1526" s="20"/>
      <c r="CN1526" s="20"/>
      <c r="CO1526" s="20"/>
      <c r="CP1526" s="20"/>
      <c r="CQ1526" s="20"/>
      <c r="CR1526" s="20"/>
      <c r="CS1526" s="20"/>
      <c r="CT1526" s="20"/>
      <c r="CU1526" s="20"/>
      <c r="CV1526" s="20"/>
      <c r="CW1526" s="20"/>
      <c r="CX1526" s="20"/>
      <c r="CY1526" s="20"/>
      <c r="CZ1526" s="20"/>
      <c r="DA1526" s="20"/>
      <c r="DB1526" s="20"/>
      <c r="DC1526" s="20"/>
      <c r="DD1526" s="20"/>
      <c r="DE1526" s="20"/>
      <c r="DF1526" s="20"/>
      <c r="DG1526" s="20"/>
      <c r="DH1526" s="20"/>
      <c r="DI1526" s="20"/>
      <c r="DJ1526" s="20"/>
      <c r="DK1526" s="20"/>
      <c r="DL1526" s="20"/>
      <c r="DM1526" s="20"/>
      <c r="DN1526" s="20"/>
      <c r="DO1526" s="20"/>
      <c r="DP1526" s="20"/>
      <c r="DQ1526" s="20"/>
      <c r="DR1526" s="20"/>
      <c r="DS1526" s="20"/>
      <c r="DT1526" s="20"/>
      <c r="DU1526" s="20"/>
      <c r="DV1526" s="20"/>
      <c r="DW1526" s="20"/>
      <c r="DX1526" s="20"/>
      <c r="DY1526" s="20"/>
      <c r="DZ1526" s="20"/>
      <c r="EA1526" s="20"/>
      <c r="EB1526" s="20"/>
      <c r="EC1526" s="20"/>
      <c r="ED1526" s="20"/>
      <c r="EE1526" s="20"/>
      <c r="EF1526" s="20"/>
      <c r="EG1526" s="20"/>
      <c r="EH1526" s="20"/>
      <c r="EI1526" s="20"/>
      <c r="EJ1526" s="20"/>
      <c r="EK1526" s="20"/>
      <c r="EL1526" s="20"/>
      <c r="EM1526" s="20"/>
      <c r="EN1526" s="20"/>
      <c r="EO1526" s="20"/>
      <c r="EP1526" s="20"/>
      <c r="EQ1526" s="20"/>
      <c r="ER1526" s="20"/>
      <c r="ES1526" s="20"/>
      <c r="ET1526" s="20"/>
      <c r="EU1526" s="20"/>
      <c r="EV1526" s="20"/>
      <c r="EW1526" s="20"/>
      <c r="EX1526" s="20"/>
      <c r="EY1526" s="20"/>
      <c r="EZ1526" s="20"/>
      <c r="FA1526" s="20"/>
      <c r="FB1526" s="20"/>
      <c r="FC1526" s="20"/>
      <c r="FD1526" s="20"/>
      <c r="FE1526" s="20"/>
      <c r="FF1526" s="20"/>
      <c r="FG1526" s="20"/>
      <c r="FH1526" s="20"/>
      <c r="FI1526" s="20"/>
      <c r="FJ1526" s="20"/>
      <c r="FK1526" s="20"/>
      <c r="FL1526" s="20"/>
      <c r="FM1526" s="20"/>
      <c r="FN1526" s="20"/>
      <c r="FO1526" s="20"/>
      <c r="FP1526" s="20"/>
      <c r="FQ1526" s="20"/>
      <c r="FR1526" s="20"/>
      <c r="FS1526" s="20"/>
      <c r="FT1526" s="20"/>
      <c r="FU1526" s="20"/>
      <c r="FV1526" s="20"/>
      <c r="FW1526" s="20"/>
      <c r="FX1526" s="20"/>
      <c r="FY1526" s="20"/>
      <c r="FZ1526" s="20"/>
      <c r="GA1526" s="20"/>
      <c r="GB1526" s="20"/>
      <c r="GC1526" s="20"/>
      <c r="GD1526" s="20"/>
      <c r="GE1526" s="20"/>
      <c r="GF1526" s="20"/>
      <c r="GG1526" s="20"/>
      <c r="GH1526" s="20"/>
      <c r="GI1526" s="20"/>
      <c r="GJ1526" s="20"/>
      <c r="GK1526" s="20"/>
      <c r="GL1526" s="20"/>
      <c r="GM1526" s="20"/>
      <c r="GN1526" s="20"/>
      <c r="GO1526" s="20"/>
      <c r="GP1526" s="20"/>
      <c r="GQ1526" s="20"/>
      <c r="GR1526" s="20"/>
      <c r="GS1526" s="20"/>
      <c r="GT1526" s="20"/>
      <c r="GU1526" s="20"/>
      <c r="GV1526" s="20"/>
      <c r="GW1526" s="20"/>
      <c r="GX1526" s="20"/>
      <c r="GY1526" s="20"/>
      <c r="GZ1526" s="20"/>
      <c r="HA1526" s="20"/>
      <c r="HB1526" s="20"/>
      <c r="HC1526" s="20"/>
      <c r="HD1526" s="20"/>
      <c r="HE1526" s="20"/>
      <c r="HF1526" s="20"/>
      <c r="HG1526" s="20"/>
      <c r="HH1526" s="20"/>
      <c r="HI1526" s="20"/>
      <c r="HJ1526" s="20"/>
      <c r="HK1526" s="20"/>
      <c r="HL1526" s="20"/>
      <c r="HM1526" s="20"/>
      <c r="HN1526" s="20"/>
      <c r="HO1526" s="20"/>
      <c r="HP1526" s="20"/>
      <c r="HQ1526" s="20"/>
      <c r="HR1526" s="20"/>
      <c r="HS1526" s="20"/>
      <c r="HT1526" s="20"/>
      <c r="HU1526" s="20"/>
      <c r="HV1526" s="20"/>
      <c r="HW1526" s="20"/>
      <c r="HX1526" s="20"/>
      <c r="HY1526" s="20"/>
      <c r="HZ1526" s="20"/>
      <c r="IA1526" s="20"/>
      <c r="IB1526" s="20"/>
      <c r="IC1526" s="20"/>
      <c r="ID1526" s="20"/>
      <c r="IE1526" s="20"/>
      <c r="IF1526" s="20"/>
      <c r="IG1526" s="20"/>
      <c r="IH1526" s="20"/>
      <c r="II1526" s="20"/>
      <c r="IJ1526" s="20"/>
      <c r="IK1526" s="20"/>
      <c r="IL1526" s="20"/>
      <c r="IM1526" s="20"/>
      <c r="IN1526" s="20"/>
      <c r="IO1526" s="20"/>
      <c r="IP1526" s="20"/>
      <c r="IQ1526" s="20"/>
      <c r="IR1526" s="20"/>
      <c r="IS1526" s="20"/>
      <c r="IT1526" s="20"/>
      <c r="IU1526" s="20"/>
      <c r="IV1526" s="20"/>
      <c r="IW1526" s="20"/>
      <c r="IX1526" s="20"/>
      <c r="IY1526" s="20"/>
      <c r="IZ1526" s="20"/>
      <c r="JA1526" s="20"/>
      <c r="JB1526" s="20"/>
      <c r="JC1526" s="20"/>
      <c r="JD1526" s="20"/>
      <c r="JE1526" s="20"/>
      <c r="JF1526" s="20"/>
      <c r="JG1526" s="20"/>
      <c r="JH1526" s="20"/>
      <c r="JI1526" s="20"/>
      <c r="JJ1526" s="20"/>
      <c r="JK1526" s="20"/>
      <c r="JL1526" s="20"/>
      <c r="JM1526" s="20"/>
      <c r="JN1526" s="20"/>
      <c r="JO1526" s="20"/>
      <c r="JP1526" s="20"/>
      <c r="JQ1526" s="20"/>
      <c r="JR1526" s="20"/>
      <c r="JS1526" s="20"/>
      <c r="JT1526" s="20"/>
      <c r="JU1526" s="20"/>
      <c r="JV1526" s="20"/>
      <c r="JW1526" s="20"/>
      <c r="JX1526" s="20"/>
      <c r="JY1526" s="20"/>
      <c r="JZ1526" s="20"/>
      <c r="KA1526" s="20"/>
      <c r="KB1526" s="20"/>
      <c r="KC1526" s="20"/>
      <c r="KD1526" s="20"/>
      <c r="KE1526" s="20"/>
      <c r="KF1526" s="20"/>
      <c r="KG1526" s="20"/>
      <c r="KH1526" s="20"/>
      <c r="KI1526" s="20"/>
      <c r="KJ1526" s="20"/>
      <c r="KK1526" s="20"/>
      <c r="KL1526" s="20"/>
      <c r="KM1526" s="20"/>
      <c r="KN1526" s="20"/>
      <c r="KO1526" s="20"/>
      <c r="KP1526" s="20"/>
      <c r="KQ1526" s="20"/>
      <c r="KR1526" s="20"/>
      <c r="KS1526"/>
      <c r="KT1526"/>
      <c r="KU1526"/>
    </row>
    <row r="1527" spans="1:307" s="129" customFormat="1">
      <c r="A1527" s="40"/>
      <c r="B1527" s="37"/>
      <c r="C1527"/>
      <c r="D1527"/>
      <c r="E1527"/>
      <c r="F1527"/>
      <c r="G1527"/>
      <c r="H1527"/>
      <c r="I1527"/>
      <c r="J1527"/>
      <c r="K1527" s="40"/>
      <c r="L1527" s="69"/>
      <c r="M1527" s="40"/>
      <c r="N1527" s="40"/>
      <c r="O1527" s="69"/>
      <c r="P1527" s="37"/>
      <c r="Q1527"/>
      <c r="R1527" s="40"/>
      <c r="S1527" s="40"/>
      <c r="T1527"/>
      <c r="U1527"/>
      <c r="V1527" s="48"/>
      <c r="W1527"/>
      <c r="X1527" s="46"/>
      <c r="Y1527" s="37"/>
      <c r="Z1527" s="37"/>
      <c r="AA1527" s="37"/>
      <c r="AB1527"/>
      <c r="AC1527"/>
      <c r="AD1527"/>
      <c r="AE1527"/>
      <c r="AF1527"/>
      <c r="AG1527"/>
      <c r="AH1527"/>
      <c r="AI1527"/>
      <c r="AJ1527" s="62"/>
      <c r="AK1527" s="62"/>
      <c r="AL1527"/>
      <c r="AM1527" s="20"/>
      <c r="AN1527" s="20"/>
      <c r="AO1527" s="20"/>
      <c r="AP1527" s="20"/>
      <c r="AQ1527" s="20"/>
      <c r="AR1527" s="20"/>
      <c r="AS1527" s="20"/>
      <c r="AT1527" s="20"/>
      <c r="AU1527" s="20"/>
      <c r="AV1527" s="20"/>
      <c r="AW1527" s="20"/>
      <c r="AX1527" s="20"/>
      <c r="AY1527" s="20"/>
      <c r="AZ1527" s="20"/>
      <c r="BA1527" s="20"/>
      <c r="BB1527" s="20"/>
      <c r="BC1527" s="20"/>
      <c r="BD1527" s="20"/>
      <c r="BE1527" s="20"/>
      <c r="BF1527" s="20"/>
      <c r="BG1527" s="20"/>
      <c r="BH1527" s="20"/>
      <c r="BI1527" s="20"/>
      <c r="BJ1527" s="20"/>
      <c r="BK1527" s="20"/>
      <c r="BL1527" s="20"/>
      <c r="BM1527" s="20"/>
      <c r="BN1527" s="20"/>
      <c r="BO1527" s="20"/>
      <c r="BP1527" s="20"/>
      <c r="BQ1527" s="20"/>
      <c r="BR1527" s="20"/>
      <c r="BS1527" s="20"/>
      <c r="BT1527" s="20"/>
      <c r="BU1527" s="20"/>
      <c r="BV1527" s="20"/>
      <c r="BW1527" s="20"/>
      <c r="BX1527" s="20"/>
      <c r="BY1527" s="20"/>
      <c r="BZ1527" s="20"/>
      <c r="CA1527" s="20"/>
      <c r="CB1527" s="20"/>
      <c r="CC1527" s="20"/>
      <c r="CD1527" s="20"/>
      <c r="CE1527" s="20"/>
      <c r="CF1527" s="20"/>
      <c r="CG1527" s="20"/>
      <c r="CH1527" s="20"/>
      <c r="CI1527" s="20"/>
      <c r="CJ1527" s="20"/>
      <c r="CK1527" s="20"/>
      <c r="CL1527" s="20"/>
      <c r="CM1527" s="20"/>
      <c r="CN1527" s="20"/>
      <c r="CO1527" s="20"/>
      <c r="CP1527" s="20"/>
      <c r="CQ1527" s="20"/>
      <c r="CR1527" s="20"/>
      <c r="CS1527" s="20"/>
      <c r="CT1527" s="20"/>
      <c r="CU1527" s="20"/>
      <c r="CV1527" s="20"/>
      <c r="CW1527" s="20"/>
      <c r="CX1527" s="20"/>
      <c r="CY1527" s="20"/>
      <c r="CZ1527" s="20"/>
      <c r="DA1527" s="20"/>
      <c r="DB1527" s="20"/>
      <c r="DC1527" s="20"/>
      <c r="DD1527" s="20"/>
      <c r="DE1527" s="20"/>
      <c r="DF1527" s="20"/>
      <c r="DG1527" s="20"/>
      <c r="DH1527" s="20"/>
      <c r="DI1527" s="20"/>
      <c r="DJ1527" s="20"/>
      <c r="DK1527" s="20"/>
      <c r="DL1527" s="20"/>
      <c r="DM1527" s="20"/>
      <c r="DN1527" s="20"/>
      <c r="DO1527" s="20"/>
      <c r="DP1527" s="20"/>
      <c r="DQ1527" s="20"/>
      <c r="DR1527" s="20"/>
      <c r="DS1527" s="20"/>
      <c r="DT1527" s="20"/>
      <c r="DU1527" s="20"/>
      <c r="DV1527" s="20"/>
      <c r="DW1527" s="20"/>
      <c r="DX1527" s="20"/>
      <c r="DY1527" s="20"/>
      <c r="DZ1527" s="20"/>
      <c r="EA1527" s="20"/>
      <c r="EB1527" s="20"/>
      <c r="EC1527" s="20"/>
      <c r="ED1527" s="20"/>
      <c r="EE1527" s="20"/>
      <c r="EF1527" s="20"/>
      <c r="EG1527" s="20"/>
      <c r="EH1527" s="20"/>
      <c r="EI1527" s="20"/>
      <c r="EJ1527" s="20"/>
      <c r="EK1527" s="20"/>
      <c r="EL1527" s="20"/>
      <c r="EM1527" s="20"/>
      <c r="EN1527" s="20"/>
      <c r="EO1527" s="20"/>
      <c r="EP1527" s="20"/>
      <c r="EQ1527" s="20"/>
      <c r="ER1527" s="20"/>
      <c r="ES1527" s="20"/>
      <c r="ET1527" s="20"/>
      <c r="EU1527" s="20"/>
      <c r="EV1527" s="20"/>
      <c r="EW1527" s="20"/>
      <c r="EX1527" s="20"/>
      <c r="EY1527" s="20"/>
      <c r="EZ1527" s="20"/>
      <c r="FA1527" s="20"/>
      <c r="FB1527" s="20"/>
      <c r="FC1527" s="20"/>
      <c r="FD1527" s="20"/>
      <c r="FE1527" s="20"/>
      <c r="FF1527" s="20"/>
      <c r="FG1527" s="20"/>
      <c r="FH1527" s="20"/>
      <c r="FI1527" s="20"/>
      <c r="FJ1527" s="20"/>
      <c r="FK1527" s="20"/>
      <c r="FL1527" s="20"/>
      <c r="FM1527" s="20"/>
      <c r="FN1527" s="20"/>
      <c r="FO1527" s="20"/>
      <c r="FP1527" s="20"/>
      <c r="FQ1527" s="20"/>
      <c r="FR1527" s="20"/>
      <c r="FS1527" s="20"/>
      <c r="FT1527" s="20"/>
      <c r="FU1527" s="20"/>
      <c r="FV1527" s="20"/>
      <c r="FW1527" s="20"/>
      <c r="FX1527" s="20"/>
      <c r="FY1527" s="20"/>
      <c r="FZ1527" s="20"/>
      <c r="GA1527" s="20"/>
      <c r="GB1527" s="20"/>
      <c r="GC1527" s="20"/>
      <c r="GD1527" s="20"/>
      <c r="GE1527" s="20"/>
      <c r="GF1527" s="20"/>
      <c r="GG1527" s="20"/>
      <c r="GH1527" s="20"/>
      <c r="GI1527" s="20"/>
      <c r="GJ1527" s="20"/>
      <c r="GK1527" s="20"/>
      <c r="GL1527" s="20"/>
      <c r="GM1527" s="20"/>
      <c r="GN1527" s="20"/>
      <c r="GO1527" s="20"/>
      <c r="GP1527" s="20"/>
      <c r="GQ1527" s="20"/>
      <c r="GR1527" s="20"/>
      <c r="GS1527" s="20"/>
      <c r="GT1527" s="20"/>
      <c r="GU1527" s="20"/>
      <c r="GV1527" s="20"/>
      <c r="GW1527" s="20"/>
      <c r="GX1527" s="20"/>
      <c r="GY1527" s="20"/>
      <c r="GZ1527" s="20"/>
      <c r="HA1527" s="20"/>
      <c r="HB1527" s="20"/>
      <c r="HC1527" s="20"/>
      <c r="HD1527" s="20"/>
      <c r="HE1527" s="20"/>
      <c r="HF1527" s="20"/>
      <c r="HG1527" s="20"/>
      <c r="HH1527" s="20"/>
      <c r="HI1527" s="20"/>
      <c r="HJ1527" s="20"/>
      <c r="HK1527" s="20"/>
      <c r="HL1527" s="20"/>
      <c r="HM1527" s="20"/>
      <c r="HN1527" s="20"/>
      <c r="HO1527" s="20"/>
      <c r="HP1527" s="20"/>
      <c r="HQ1527" s="20"/>
      <c r="HR1527" s="20"/>
      <c r="HS1527" s="20"/>
      <c r="HT1527" s="20"/>
      <c r="HU1527" s="20"/>
      <c r="HV1527" s="20"/>
      <c r="HW1527" s="20"/>
      <c r="HX1527" s="20"/>
      <c r="HY1527" s="20"/>
      <c r="HZ1527" s="20"/>
      <c r="IA1527" s="20"/>
      <c r="IB1527" s="20"/>
      <c r="IC1527" s="20"/>
      <c r="ID1527" s="20"/>
      <c r="IE1527" s="20"/>
      <c r="IF1527" s="20"/>
      <c r="IG1527" s="20"/>
      <c r="IH1527" s="20"/>
      <c r="II1527" s="20"/>
      <c r="IJ1527" s="20"/>
      <c r="IK1527" s="20"/>
      <c r="IL1527" s="20"/>
      <c r="IM1527" s="20"/>
      <c r="IN1527" s="20"/>
      <c r="IO1527" s="20"/>
      <c r="IP1527" s="20"/>
      <c r="IQ1527" s="20"/>
      <c r="IR1527" s="20"/>
      <c r="IS1527" s="20"/>
      <c r="IT1527" s="20"/>
      <c r="IU1527" s="20"/>
      <c r="IV1527" s="20"/>
      <c r="IW1527" s="20"/>
      <c r="IX1527" s="20"/>
      <c r="IY1527" s="20"/>
      <c r="IZ1527" s="20"/>
      <c r="JA1527" s="20"/>
      <c r="JB1527" s="20"/>
      <c r="JC1527" s="20"/>
      <c r="JD1527" s="20"/>
      <c r="JE1527" s="20"/>
      <c r="JF1527" s="20"/>
      <c r="JG1527" s="20"/>
      <c r="JH1527" s="20"/>
      <c r="JI1527" s="20"/>
      <c r="JJ1527" s="20"/>
      <c r="JK1527" s="20"/>
      <c r="JL1527" s="20"/>
      <c r="JM1527" s="20"/>
      <c r="JN1527" s="20"/>
      <c r="JO1527" s="20"/>
      <c r="JP1527" s="20"/>
      <c r="JQ1527" s="20"/>
      <c r="JR1527" s="20"/>
      <c r="JS1527" s="20"/>
      <c r="JT1527" s="20"/>
      <c r="JU1527" s="20"/>
      <c r="JV1527" s="20"/>
      <c r="JW1527" s="20"/>
      <c r="JX1527" s="20"/>
      <c r="JY1527" s="20"/>
      <c r="JZ1527" s="20"/>
      <c r="KA1527" s="20"/>
      <c r="KB1527" s="20"/>
      <c r="KC1527" s="20"/>
      <c r="KD1527" s="20"/>
      <c r="KE1527" s="20"/>
      <c r="KF1527" s="20"/>
      <c r="KG1527" s="20"/>
      <c r="KH1527" s="20"/>
      <c r="KI1527" s="20"/>
      <c r="KJ1527" s="20"/>
      <c r="KK1527" s="20"/>
      <c r="KL1527" s="20"/>
      <c r="KM1527" s="20"/>
      <c r="KN1527" s="20"/>
      <c r="KO1527" s="20"/>
      <c r="KP1527" s="20"/>
      <c r="KQ1527" s="20"/>
      <c r="KR1527" s="20"/>
      <c r="KS1527"/>
      <c r="KT1527"/>
      <c r="KU1527"/>
    </row>
    <row r="1528" spans="1:307" s="129" customFormat="1">
      <c r="A1528" s="40"/>
      <c r="B1528" s="37"/>
      <c r="C1528"/>
      <c r="D1528"/>
      <c r="E1528"/>
      <c r="F1528"/>
      <c r="G1528"/>
      <c r="H1528"/>
      <c r="I1528"/>
      <c r="J1528"/>
      <c r="K1528" s="40"/>
      <c r="L1528" s="69"/>
      <c r="M1528" s="40"/>
      <c r="N1528" s="40"/>
      <c r="O1528" s="69"/>
      <c r="P1528" s="37"/>
      <c r="Q1528"/>
      <c r="R1528" s="40"/>
      <c r="S1528" s="40"/>
      <c r="T1528"/>
      <c r="U1528"/>
      <c r="V1528" s="48"/>
      <c r="W1528"/>
      <c r="X1528" s="46"/>
      <c r="Y1528" s="37"/>
      <c r="Z1528" s="37"/>
      <c r="AA1528" s="37"/>
      <c r="AB1528"/>
      <c r="AC1528"/>
      <c r="AD1528"/>
      <c r="AE1528"/>
      <c r="AF1528"/>
      <c r="AG1528"/>
      <c r="AH1528"/>
      <c r="AI1528"/>
      <c r="AJ1528" s="62"/>
      <c r="AK1528" s="62"/>
      <c r="AL1528"/>
      <c r="AM1528" s="20"/>
      <c r="AN1528" s="20"/>
      <c r="AO1528" s="20"/>
      <c r="AP1528" s="20"/>
      <c r="AQ1528" s="20"/>
      <c r="AR1528" s="20"/>
      <c r="AS1528" s="20"/>
      <c r="AT1528" s="20"/>
      <c r="AU1528" s="20"/>
      <c r="AV1528" s="20"/>
      <c r="AW1528" s="20"/>
      <c r="AX1528" s="20"/>
      <c r="AY1528" s="20"/>
      <c r="AZ1528" s="20"/>
      <c r="BA1528" s="20"/>
      <c r="BB1528" s="20"/>
      <c r="BC1528" s="20"/>
      <c r="BD1528" s="20"/>
      <c r="BE1528" s="20"/>
      <c r="BF1528" s="20"/>
      <c r="BG1528" s="20"/>
      <c r="BH1528" s="20"/>
      <c r="BI1528" s="20"/>
      <c r="BJ1528" s="20"/>
      <c r="BK1528" s="20"/>
      <c r="BL1528" s="20"/>
      <c r="BM1528" s="20"/>
      <c r="BN1528" s="20"/>
      <c r="BO1528" s="20"/>
      <c r="BP1528" s="20"/>
      <c r="BQ1528" s="20"/>
      <c r="BR1528" s="20"/>
      <c r="BS1528" s="20"/>
      <c r="BT1528" s="20"/>
      <c r="BU1528" s="20"/>
      <c r="BV1528" s="20"/>
      <c r="BW1528" s="20"/>
      <c r="BX1528" s="20"/>
      <c r="BY1528" s="20"/>
      <c r="BZ1528" s="20"/>
      <c r="CA1528" s="20"/>
      <c r="CB1528" s="20"/>
      <c r="CC1528" s="20"/>
      <c r="CD1528" s="20"/>
      <c r="CE1528" s="20"/>
      <c r="CF1528" s="20"/>
      <c r="CG1528" s="20"/>
      <c r="CH1528" s="20"/>
      <c r="CI1528" s="20"/>
      <c r="CJ1528" s="20"/>
      <c r="CK1528" s="20"/>
      <c r="CL1528" s="20"/>
      <c r="CM1528" s="20"/>
      <c r="CN1528" s="20"/>
      <c r="CO1528" s="20"/>
      <c r="CP1528" s="20"/>
      <c r="CQ1528" s="20"/>
      <c r="CR1528" s="20"/>
      <c r="CS1528" s="20"/>
      <c r="CT1528" s="20"/>
      <c r="CU1528" s="20"/>
      <c r="CV1528" s="20"/>
      <c r="CW1528" s="20"/>
      <c r="CX1528" s="20"/>
      <c r="CY1528" s="20"/>
      <c r="CZ1528" s="20"/>
      <c r="DA1528" s="20"/>
      <c r="DB1528" s="20"/>
      <c r="DC1528" s="20"/>
      <c r="DD1528" s="20"/>
      <c r="DE1528" s="20"/>
      <c r="DF1528" s="20"/>
      <c r="DG1528" s="20"/>
      <c r="DH1528" s="20"/>
      <c r="DI1528" s="20"/>
      <c r="DJ1528" s="20"/>
      <c r="DK1528" s="20"/>
      <c r="DL1528" s="20"/>
      <c r="DM1528" s="20"/>
      <c r="DN1528" s="20"/>
      <c r="DO1528" s="20"/>
      <c r="DP1528" s="20"/>
      <c r="DQ1528" s="20"/>
      <c r="DR1528" s="20"/>
      <c r="DS1528" s="20"/>
      <c r="DT1528" s="20"/>
      <c r="DU1528" s="20"/>
      <c r="DV1528" s="20"/>
      <c r="DW1528" s="20"/>
      <c r="DX1528" s="20"/>
      <c r="DY1528" s="20"/>
      <c r="DZ1528" s="20"/>
      <c r="EA1528" s="20"/>
      <c r="EB1528" s="20"/>
      <c r="EC1528" s="20"/>
      <c r="ED1528" s="20"/>
      <c r="EE1528" s="20"/>
      <c r="EF1528" s="20"/>
      <c r="EG1528" s="20"/>
      <c r="EH1528" s="20"/>
      <c r="EI1528" s="20"/>
      <c r="EJ1528" s="20"/>
      <c r="EK1528" s="20"/>
      <c r="EL1528" s="20"/>
      <c r="EM1528" s="20"/>
      <c r="EN1528" s="20"/>
      <c r="EO1528" s="20"/>
      <c r="EP1528" s="20"/>
      <c r="EQ1528" s="20"/>
      <c r="ER1528" s="20"/>
      <c r="ES1528" s="20"/>
      <c r="ET1528" s="20"/>
      <c r="EU1528" s="20"/>
      <c r="EV1528" s="20"/>
      <c r="EW1528" s="20"/>
      <c r="EX1528" s="20"/>
      <c r="EY1528" s="20"/>
      <c r="EZ1528" s="20"/>
      <c r="FA1528" s="20"/>
      <c r="FB1528" s="20"/>
      <c r="FC1528" s="20"/>
      <c r="FD1528" s="20"/>
      <c r="FE1528" s="20"/>
      <c r="FF1528" s="20"/>
      <c r="FG1528" s="20"/>
      <c r="FH1528" s="20"/>
      <c r="FI1528" s="20"/>
      <c r="FJ1528" s="20"/>
      <c r="FK1528" s="20"/>
      <c r="FL1528" s="20"/>
      <c r="FM1528" s="20"/>
      <c r="FN1528" s="20"/>
      <c r="FO1528" s="20"/>
      <c r="FP1528" s="20"/>
      <c r="FQ1528" s="20"/>
      <c r="FR1528" s="20"/>
      <c r="FS1528" s="20"/>
      <c r="FT1528" s="20"/>
      <c r="FU1528" s="20"/>
      <c r="FV1528" s="20"/>
      <c r="FW1528" s="20"/>
      <c r="FX1528" s="20"/>
      <c r="FY1528" s="20"/>
      <c r="FZ1528" s="20"/>
      <c r="GA1528" s="20"/>
      <c r="GB1528" s="20"/>
      <c r="GC1528" s="20"/>
      <c r="GD1528" s="20"/>
      <c r="GE1528" s="20"/>
      <c r="GF1528" s="20"/>
      <c r="GG1528" s="20"/>
      <c r="GH1528" s="20"/>
      <c r="GI1528" s="20"/>
      <c r="GJ1528" s="20"/>
      <c r="GK1528" s="20"/>
      <c r="GL1528" s="20"/>
      <c r="GM1528" s="20"/>
      <c r="GN1528" s="20"/>
      <c r="GO1528" s="20"/>
      <c r="GP1528" s="20"/>
      <c r="GQ1528" s="20"/>
      <c r="GR1528" s="20"/>
      <c r="GS1528" s="20"/>
      <c r="GT1528" s="20"/>
      <c r="GU1528" s="20"/>
      <c r="GV1528" s="20"/>
      <c r="GW1528" s="20"/>
      <c r="GX1528" s="20"/>
      <c r="GY1528" s="20"/>
      <c r="GZ1528" s="20"/>
      <c r="HA1528" s="20"/>
      <c r="HB1528" s="20"/>
      <c r="HC1528" s="20"/>
      <c r="HD1528" s="20"/>
      <c r="HE1528" s="20"/>
      <c r="HF1528" s="20"/>
      <c r="HG1528" s="20"/>
      <c r="HH1528" s="20"/>
      <c r="HI1528" s="20"/>
      <c r="HJ1528" s="20"/>
      <c r="HK1528" s="20"/>
      <c r="HL1528" s="20"/>
      <c r="HM1528" s="20"/>
      <c r="HN1528" s="20"/>
      <c r="HO1528" s="20"/>
      <c r="HP1528" s="20"/>
      <c r="HQ1528" s="20"/>
      <c r="HR1528" s="20"/>
      <c r="HS1528" s="20"/>
      <c r="HT1528" s="20"/>
      <c r="HU1528" s="20"/>
      <c r="HV1528" s="20"/>
      <c r="HW1528" s="20"/>
      <c r="HX1528" s="20"/>
      <c r="HY1528" s="20"/>
      <c r="HZ1528" s="20"/>
      <c r="IA1528" s="20"/>
      <c r="IB1528" s="20"/>
      <c r="IC1528" s="20"/>
      <c r="ID1528" s="20"/>
      <c r="IE1528" s="20"/>
      <c r="IF1528" s="20"/>
      <c r="IG1528" s="20"/>
      <c r="IH1528" s="20"/>
      <c r="II1528" s="20"/>
      <c r="IJ1528" s="20"/>
      <c r="IK1528" s="20"/>
      <c r="IL1528" s="20"/>
      <c r="IM1528" s="20"/>
      <c r="IN1528" s="20"/>
      <c r="IO1528" s="20"/>
      <c r="IP1528" s="20"/>
      <c r="IQ1528" s="20"/>
      <c r="IR1528" s="20"/>
      <c r="IS1528" s="20"/>
      <c r="IT1528" s="20"/>
      <c r="IU1528" s="20"/>
      <c r="IV1528" s="20"/>
      <c r="IW1528" s="20"/>
      <c r="IX1528" s="20"/>
      <c r="IY1528" s="20"/>
      <c r="IZ1528" s="20"/>
      <c r="JA1528" s="20"/>
      <c r="JB1528" s="20"/>
      <c r="JC1528" s="20"/>
      <c r="JD1528" s="20"/>
      <c r="JE1528" s="20"/>
      <c r="JF1528" s="20"/>
      <c r="JG1528" s="20"/>
      <c r="JH1528" s="20"/>
      <c r="JI1528" s="20"/>
      <c r="JJ1528" s="20"/>
      <c r="JK1528" s="20"/>
      <c r="JL1528" s="20"/>
      <c r="JM1528" s="20"/>
      <c r="JN1528" s="20"/>
      <c r="JO1528" s="20"/>
      <c r="JP1528" s="20"/>
      <c r="JQ1528" s="20"/>
      <c r="JR1528" s="20"/>
      <c r="JS1528" s="20"/>
      <c r="JT1528" s="20"/>
      <c r="JU1528" s="20"/>
      <c r="JV1528" s="20"/>
      <c r="JW1528" s="20"/>
      <c r="JX1528" s="20"/>
      <c r="JY1528" s="20"/>
      <c r="JZ1528" s="20"/>
      <c r="KA1528" s="20"/>
      <c r="KB1528" s="20"/>
      <c r="KC1528" s="20"/>
      <c r="KD1528" s="20"/>
      <c r="KE1528" s="20"/>
      <c r="KF1528" s="20"/>
      <c r="KG1528" s="20"/>
      <c r="KH1528" s="20"/>
      <c r="KI1528" s="20"/>
      <c r="KJ1528" s="20"/>
      <c r="KK1528" s="20"/>
      <c r="KL1528" s="20"/>
      <c r="KM1528" s="20"/>
      <c r="KN1528" s="20"/>
      <c r="KO1528" s="20"/>
      <c r="KP1528" s="20"/>
      <c r="KQ1528" s="20"/>
      <c r="KR1528" s="20"/>
      <c r="KS1528"/>
      <c r="KT1528"/>
      <c r="KU1528"/>
    </row>
    <row r="1529" spans="1:307" s="129" customFormat="1">
      <c r="A1529" s="40"/>
      <c r="B1529" s="37"/>
      <c r="C1529"/>
      <c r="D1529"/>
      <c r="E1529"/>
      <c r="F1529"/>
      <c r="G1529"/>
      <c r="H1529"/>
      <c r="I1529"/>
      <c r="J1529"/>
      <c r="K1529" s="40"/>
      <c r="L1529" s="69"/>
      <c r="M1529" s="40"/>
      <c r="N1529" s="40"/>
      <c r="O1529" s="69"/>
      <c r="P1529" s="37"/>
      <c r="Q1529"/>
      <c r="R1529" s="40"/>
      <c r="S1529" s="40"/>
      <c r="T1529"/>
      <c r="U1529"/>
      <c r="V1529" s="48"/>
      <c r="W1529"/>
      <c r="X1529" s="46"/>
      <c r="Y1529" s="37"/>
      <c r="Z1529" s="37"/>
      <c r="AA1529" s="37"/>
      <c r="AB1529"/>
      <c r="AC1529"/>
      <c r="AD1529"/>
      <c r="AE1529"/>
      <c r="AF1529"/>
      <c r="AG1529"/>
      <c r="AH1529"/>
      <c r="AI1529"/>
      <c r="AJ1529" s="62"/>
      <c r="AK1529" s="62"/>
      <c r="AL1529"/>
      <c r="AM1529" s="20"/>
      <c r="AN1529" s="20"/>
      <c r="AO1529" s="20"/>
      <c r="AP1529" s="20"/>
      <c r="AQ1529" s="20"/>
      <c r="AR1529" s="20"/>
      <c r="AS1529" s="20"/>
      <c r="AT1529" s="20"/>
      <c r="AU1529" s="20"/>
      <c r="AV1529" s="20"/>
      <c r="AW1529" s="20"/>
      <c r="AX1529" s="20"/>
      <c r="AY1529" s="20"/>
      <c r="AZ1529" s="20"/>
      <c r="BA1529" s="20"/>
      <c r="BB1529" s="20"/>
      <c r="BC1529" s="20"/>
      <c r="BD1529" s="20"/>
      <c r="BE1529" s="20"/>
      <c r="BF1529" s="20"/>
      <c r="BG1529" s="20"/>
      <c r="BH1529" s="20"/>
      <c r="BI1529" s="20"/>
      <c r="BJ1529" s="20"/>
      <c r="BK1529" s="20"/>
      <c r="BL1529" s="20"/>
      <c r="BM1529" s="20"/>
      <c r="BN1529" s="20"/>
      <c r="BO1529" s="20"/>
      <c r="BP1529" s="20"/>
      <c r="BQ1529" s="20"/>
      <c r="BR1529" s="20"/>
      <c r="BS1529" s="20"/>
      <c r="BT1529" s="20"/>
      <c r="BU1529" s="20"/>
      <c r="BV1529" s="20"/>
      <c r="BW1529" s="20"/>
      <c r="BX1529" s="20"/>
      <c r="BY1529" s="20"/>
      <c r="BZ1529" s="20"/>
      <c r="CA1529" s="20"/>
      <c r="CB1529" s="20"/>
      <c r="CC1529" s="20"/>
      <c r="CD1529" s="20"/>
      <c r="CE1529" s="20"/>
      <c r="CF1529" s="20"/>
      <c r="CG1529" s="20"/>
      <c r="CH1529" s="20"/>
      <c r="CI1529" s="20"/>
      <c r="CJ1529" s="20"/>
      <c r="CK1529" s="20"/>
      <c r="CL1529" s="20"/>
      <c r="CM1529" s="20"/>
      <c r="CN1529" s="20"/>
      <c r="CO1529" s="20"/>
      <c r="CP1529" s="20"/>
      <c r="CQ1529" s="20"/>
      <c r="CR1529" s="20"/>
      <c r="CS1529" s="20"/>
      <c r="CT1529" s="20"/>
      <c r="CU1529" s="20"/>
      <c r="CV1529" s="20"/>
      <c r="CW1529" s="20"/>
      <c r="CX1529" s="20"/>
      <c r="CY1529" s="20"/>
      <c r="CZ1529" s="20"/>
      <c r="DA1529" s="20"/>
      <c r="DB1529" s="20"/>
      <c r="DC1529" s="20"/>
      <c r="DD1529" s="20"/>
      <c r="DE1529" s="20"/>
      <c r="DF1529" s="20"/>
      <c r="DG1529" s="20"/>
      <c r="DH1529" s="20"/>
      <c r="DI1529" s="20"/>
      <c r="DJ1529" s="20"/>
      <c r="DK1529" s="20"/>
      <c r="DL1529" s="20"/>
      <c r="DM1529" s="20"/>
      <c r="DN1529" s="20"/>
      <c r="DO1529" s="20"/>
      <c r="DP1529" s="20"/>
      <c r="DQ1529" s="20"/>
      <c r="DR1529" s="20"/>
      <c r="DS1529" s="20"/>
      <c r="DT1529" s="20"/>
      <c r="DU1529" s="20"/>
      <c r="DV1529" s="20"/>
      <c r="DW1529" s="20"/>
      <c r="DX1529" s="20"/>
      <c r="DY1529" s="20"/>
      <c r="DZ1529" s="20"/>
      <c r="EA1529" s="20"/>
      <c r="EB1529" s="20"/>
      <c r="EC1529" s="20"/>
      <c r="ED1529" s="20"/>
      <c r="EE1529" s="20"/>
      <c r="EF1529" s="20"/>
      <c r="EG1529" s="20"/>
      <c r="EH1529" s="20"/>
      <c r="EI1529" s="20"/>
      <c r="EJ1529" s="20"/>
      <c r="EK1529" s="20"/>
      <c r="EL1529" s="20"/>
      <c r="EM1529" s="20"/>
      <c r="EN1529" s="20"/>
      <c r="EO1529" s="20"/>
      <c r="EP1529" s="20"/>
      <c r="EQ1529" s="20"/>
      <c r="ER1529" s="20"/>
      <c r="ES1529" s="20"/>
      <c r="ET1529" s="20"/>
      <c r="EU1529" s="20"/>
      <c r="EV1529" s="20"/>
      <c r="EW1529" s="20"/>
      <c r="EX1529" s="20"/>
      <c r="EY1529" s="20"/>
      <c r="EZ1529" s="20"/>
      <c r="FA1529" s="20"/>
      <c r="FB1529" s="20"/>
      <c r="FC1529" s="20"/>
      <c r="FD1529" s="20"/>
      <c r="FE1529" s="20"/>
      <c r="FF1529" s="20"/>
      <c r="FG1529" s="20"/>
      <c r="FH1529" s="20"/>
      <c r="FI1529" s="20"/>
      <c r="FJ1529" s="20"/>
      <c r="FK1529" s="20"/>
      <c r="FL1529" s="20"/>
      <c r="FM1529" s="20"/>
      <c r="FN1529" s="20"/>
      <c r="FO1529" s="20"/>
      <c r="FP1529" s="20"/>
      <c r="FQ1529" s="20"/>
      <c r="FR1529" s="20"/>
      <c r="FS1529" s="20"/>
      <c r="FT1529" s="20"/>
      <c r="FU1529" s="20"/>
      <c r="FV1529" s="20"/>
      <c r="FW1529" s="20"/>
      <c r="FX1529" s="20"/>
      <c r="FY1529" s="20"/>
      <c r="FZ1529" s="20"/>
      <c r="GA1529" s="20"/>
      <c r="GB1529" s="20"/>
      <c r="GC1529" s="20"/>
      <c r="GD1529" s="20"/>
      <c r="GE1529" s="20"/>
      <c r="GF1529" s="20"/>
      <c r="GG1529" s="20"/>
      <c r="GH1529" s="20"/>
      <c r="GI1529" s="20"/>
      <c r="GJ1529" s="20"/>
      <c r="GK1529" s="20"/>
      <c r="GL1529" s="20"/>
      <c r="GM1529" s="20"/>
      <c r="GN1529" s="20"/>
      <c r="GO1529" s="20"/>
      <c r="GP1529" s="20"/>
      <c r="GQ1529" s="20"/>
      <c r="GR1529" s="20"/>
      <c r="GS1529" s="20"/>
      <c r="GT1529" s="20"/>
      <c r="GU1529" s="20"/>
      <c r="GV1529" s="20"/>
      <c r="GW1529" s="20"/>
      <c r="GX1529" s="20"/>
      <c r="GY1529" s="20"/>
      <c r="GZ1529" s="20"/>
      <c r="HA1529" s="20"/>
      <c r="HB1529" s="20"/>
      <c r="HC1529" s="20"/>
      <c r="HD1529" s="20"/>
      <c r="HE1529" s="20"/>
      <c r="HF1529" s="20"/>
      <c r="HG1529" s="20"/>
      <c r="HH1529" s="20"/>
      <c r="HI1529" s="20"/>
      <c r="HJ1529" s="20"/>
      <c r="HK1529" s="20"/>
      <c r="HL1529" s="20"/>
      <c r="HM1529" s="20"/>
      <c r="HN1529" s="20"/>
      <c r="HO1529" s="20"/>
      <c r="HP1529" s="20"/>
      <c r="HQ1529" s="20"/>
      <c r="HR1529" s="20"/>
      <c r="HS1529" s="20"/>
      <c r="HT1529" s="20"/>
      <c r="HU1529" s="20"/>
      <c r="HV1529" s="20"/>
      <c r="HW1529" s="20"/>
      <c r="HX1529" s="20"/>
      <c r="HY1529" s="20"/>
      <c r="HZ1529" s="20"/>
      <c r="IA1529" s="20"/>
      <c r="IB1529" s="20"/>
      <c r="IC1529" s="20"/>
      <c r="ID1529" s="20"/>
      <c r="IE1529" s="20"/>
      <c r="IF1529" s="20"/>
      <c r="IG1529" s="20"/>
      <c r="IH1529" s="20"/>
      <c r="II1529" s="20"/>
      <c r="IJ1529" s="20"/>
      <c r="IK1529" s="20"/>
      <c r="IL1529" s="20"/>
      <c r="IM1529" s="20"/>
      <c r="IN1529" s="20"/>
      <c r="IO1529" s="20"/>
      <c r="IP1529" s="20"/>
      <c r="IQ1529" s="20"/>
      <c r="IR1529" s="20"/>
      <c r="IS1529" s="20"/>
      <c r="IT1529" s="20"/>
      <c r="IU1529" s="20"/>
      <c r="IV1529" s="20"/>
      <c r="IW1529" s="20"/>
      <c r="IX1529" s="20"/>
      <c r="IY1529" s="20"/>
      <c r="IZ1529" s="20"/>
      <c r="JA1529" s="20"/>
      <c r="JB1529" s="20"/>
      <c r="JC1529" s="20"/>
      <c r="JD1529" s="20"/>
      <c r="JE1529" s="20"/>
      <c r="JF1529" s="20"/>
      <c r="JG1529" s="20"/>
      <c r="JH1529" s="20"/>
      <c r="JI1529" s="20"/>
      <c r="JJ1529" s="20"/>
      <c r="JK1529" s="20"/>
      <c r="JL1529" s="20"/>
      <c r="JM1529" s="20"/>
      <c r="JN1529" s="20"/>
      <c r="JO1529" s="20"/>
      <c r="JP1529" s="20"/>
      <c r="JQ1529" s="20"/>
      <c r="JR1529" s="20"/>
      <c r="JS1529" s="20"/>
      <c r="JT1529" s="20"/>
      <c r="JU1529" s="20"/>
      <c r="JV1529" s="20"/>
      <c r="JW1529" s="20"/>
      <c r="JX1529" s="20"/>
      <c r="JY1529" s="20"/>
      <c r="JZ1529" s="20"/>
      <c r="KA1529" s="20"/>
      <c r="KB1529" s="20"/>
      <c r="KC1529" s="20"/>
      <c r="KD1529" s="20"/>
      <c r="KE1529" s="20"/>
      <c r="KF1529" s="20"/>
      <c r="KG1529" s="20"/>
      <c r="KH1529" s="20"/>
      <c r="KI1529" s="20"/>
      <c r="KJ1529" s="20"/>
      <c r="KK1529" s="20"/>
      <c r="KL1529" s="20"/>
      <c r="KM1529" s="20"/>
      <c r="KN1529" s="20"/>
      <c r="KO1529" s="20"/>
      <c r="KP1529" s="20"/>
      <c r="KQ1529" s="20"/>
      <c r="KR1529" s="20"/>
      <c r="KS1529"/>
      <c r="KT1529"/>
      <c r="KU1529"/>
    </row>
    <row r="1530" spans="1:307" s="129" customFormat="1">
      <c r="A1530" s="40"/>
      <c r="B1530" s="37"/>
      <c r="C1530"/>
      <c r="D1530"/>
      <c r="E1530"/>
      <c r="F1530"/>
      <c r="G1530"/>
      <c r="H1530"/>
      <c r="I1530"/>
      <c r="J1530"/>
      <c r="K1530" s="40"/>
      <c r="L1530" s="69"/>
      <c r="M1530" s="40"/>
      <c r="N1530" s="40"/>
      <c r="O1530" s="69"/>
      <c r="P1530" s="37"/>
      <c r="Q1530"/>
      <c r="R1530" s="40"/>
      <c r="S1530" s="40"/>
      <c r="T1530"/>
      <c r="U1530"/>
      <c r="V1530" s="48"/>
      <c r="W1530"/>
      <c r="X1530" s="46"/>
      <c r="Y1530" s="37"/>
      <c r="Z1530" s="37"/>
      <c r="AA1530" s="37"/>
      <c r="AB1530"/>
      <c r="AC1530"/>
      <c r="AD1530"/>
      <c r="AE1530"/>
      <c r="AF1530"/>
      <c r="AG1530"/>
      <c r="AH1530"/>
      <c r="AI1530"/>
      <c r="AJ1530" s="62"/>
      <c r="AK1530" s="62"/>
      <c r="AL1530"/>
      <c r="AM1530" s="20"/>
      <c r="AN1530" s="20"/>
      <c r="AO1530" s="20"/>
      <c r="AP1530" s="20"/>
      <c r="AQ1530" s="20"/>
      <c r="AR1530" s="20"/>
      <c r="AS1530" s="20"/>
      <c r="AT1530" s="20"/>
      <c r="AU1530" s="20"/>
      <c r="AV1530" s="20"/>
      <c r="AW1530" s="20"/>
      <c r="AX1530" s="20"/>
      <c r="AY1530" s="20"/>
      <c r="AZ1530" s="20"/>
      <c r="BA1530" s="20"/>
      <c r="BB1530" s="20"/>
      <c r="BC1530" s="20"/>
      <c r="BD1530" s="20"/>
      <c r="BE1530" s="20"/>
      <c r="BF1530" s="20"/>
      <c r="BG1530" s="20"/>
      <c r="BH1530" s="20"/>
      <c r="BI1530" s="20"/>
      <c r="BJ1530" s="20"/>
      <c r="BK1530" s="20"/>
      <c r="BL1530" s="20"/>
      <c r="BM1530" s="20"/>
      <c r="BN1530" s="20"/>
      <c r="BO1530" s="20"/>
      <c r="BP1530" s="20"/>
      <c r="BQ1530" s="20"/>
      <c r="BR1530" s="20"/>
      <c r="BS1530" s="20"/>
      <c r="BT1530" s="20"/>
      <c r="BU1530" s="20"/>
      <c r="BV1530" s="20"/>
      <c r="BW1530" s="20"/>
      <c r="BX1530" s="20"/>
      <c r="BY1530" s="20"/>
      <c r="BZ1530" s="20"/>
      <c r="CA1530" s="20"/>
      <c r="CB1530" s="20"/>
      <c r="CC1530" s="20"/>
      <c r="CD1530" s="20"/>
      <c r="CE1530" s="20"/>
      <c r="CF1530" s="20"/>
      <c r="CG1530" s="20"/>
      <c r="CH1530" s="20"/>
      <c r="CI1530" s="20"/>
      <c r="CJ1530" s="20"/>
      <c r="CK1530" s="20"/>
      <c r="CL1530" s="20"/>
      <c r="CM1530" s="20"/>
      <c r="CN1530" s="20"/>
      <c r="CO1530" s="20"/>
      <c r="CP1530" s="20"/>
      <c r="CQ1530" s="20"/>
      <c r="CR1530" s="20"/>
      <c r="CS1530" s="20"/>
      <c r="CT1530" s="20"/>
      <c r="CU1530" s="20"/>
      <c r="CV1530" s="20"/>
      <c r="CW1530" s="20"/>
      <c r="CX1530" s="20"/>
      <c r="CY1530" s="20"/>
      <c r="CZ1530" s="20"/>
      <c r="DA1530" s="20"/>
      <c r="DB1530" s="20"/>
      <c r="DC1530" s="20"/>
      <c r="DD1530" s="20"/>
      <c r="DE1530" s="20"/>
      <c r="DF1530" s="20"/>
      <c r="DG1530" s="20"/>
      <c r="DH1530" s="20"/>
      <c r="DI1530" s="20"/>
      <c r="DJ1530" s="20"/>
      <c r="DK1530" s="20"/>
      <c r="DL1530" s="20"/>
      <c r="DM1530" s="20"/>
      <c r="DN1530" s="20"/>
      <c r="DO1530" s="20"/>
      <c r="DP1530" s="20"/>
      <c r="DQ1530" s="20"/>
      <c r="DR1530" s="20"/>
      <c r="DS1530" s="20"/>
      <c r="DT1530" s="20"/>
      <c r="DU1530" s="20"/>
      <c r="DV1530" s="20"/>
      <c r="DW1530" s="20"/>
      <c r="DX1530" s="20"/>
      <c r="DY1530" s="20"/>
      <c r="DZ1530" s="20"/>
      <c r="EA1530" s="20"/>
      <c r="EB1530" s="20"/>
      <c r="EC1530" s="20"/>
      <c r="ED1530" s="20"/>
      <c r="EE1530" s="20"/>
      <c r="EF1530" s="20"/>
      <c r="EG1530" s="20"/>
      <c r="EH1530" s="20"/>
      <c r="EI1530" s="20"/>
      <c r="EJ1530" s="20"/>
      <c r="EK1530" s="20"/>
      <c r="EL1530" s="20"/>
      <c r="EM1530" s="20"/>
      <c r="EN1530" s="20"/>
      <c r="EO1530" s="20"/>
      <c r="EP1530" s="20"/>
      <c r="EQ1530" s="20"/>
      <c r="ER1530" s="20"/>
      <c r="ES1530" s="20"/>
      <c r="ET1530" s="20"/>
      <c r="EU1530" s="20"/>
      <c r="EV1530" s="20"/>
      <c r="EW1530" s="20"/>
      <c r="EX1530" s="20"/>
      <c r="EY1530" s="20"/>
      <c r="EZ1530" s="20"/>
      <c r="FA1530" s="20"/>
      <c r="FB1530" s="20"/>
      <c r="FC1530" s="20"/>
      <c r="FD1530" s="20"/>
      <c r="FE1530" s="20"/>
      <c r="FF1530" s="20"/>
      <c r="FG1530" s="20"/>
      <c r="FH1530" s="20"/>
      <c r="FI1530" s="20"/>
      <c r="FJ1530" s="20"/>
      <c r="FK1530" s="20"/>
      <c r="FL1530" s="20"/>
      <c r="FM1530" s="20"/>
      <c r="FN1530" s="20"/>
      <c r="FO1530" s="20"/>
      <c r="FP1530" s="20"/>
      <c r="FQ1530" s="20"/>
      <c r="FR1530" s="20"/>
      <c r="FS1530" s="20"/>
      <c r="FT1530" s="20"/>
      <c r="FU1530" s="20"/>
      <c r="FV1530" s="20"/>
      <c r="FW1530" s="20"/>
      <c r="FX1530" s="20"/>
      <c r="FY1530" s="20"/>
      <c r="FZ1530" s="20"/>
      <c r="GA1530" s="20"/>
      <c r="GB1530" s="20"/>
      <c r="GC1530" s="20"/>
      <c r="GD1530" s="20"/>
      <c r="GE1530" s="20"/>
      <c r="GF1530" s="20"/>
      <c r="GG1530" s="20"/>
      <c r="GH1530" s="20"/>
      <c r="GI1530" s="20"/>
      <c r="GJ1530" s="20"/>
      <c r="GK1530" s="20"/>
      <c r="GL1530" s="20"/>
      <c r="GM1530" s="20"/>
      <c r="GN1530" s="20"/>
      <c r="GO1530" s="20"/>
      <c r="GP1530" s="20"/>
      <c r="GQ1530" s="20"/>
      <c r="GR1530" s="20"/>
      <c r="GS1530" s="20"/>
      <c r="GT1530" s="20"/>
      <c r="GU1530" s="20"/>
      <c r="GV1530" s="20"/>
      <c r="GW1530" s="20"/>
      <c r="GX1530" s="20"/>
      <c r="GY1530" s="20"/>
      <c r="GZ1530" s="20"/>
      <c r="HA1530" s="20"/>
      <c r="HB1530" s="20"/>
      <c r="HC1530" s="20"/>
      <c r="HD1530" s="20"/>
      <c r="HE1530" s="20"/>
      <c r="HF1530" s="20"/>
      <c r="HG1530" s="20"/>
      <c r="HH1530" s="20"/>
      <c r="HI1530" s="20"/>
      <c r="HJ1530" s="20"/>
      <c r="HK1530" s="20"/>
      <c r="HL1530" s="20"/>
      <c r="HM1530" s="20"/>
      <c r="HN1530" s="20"/>
      <c r="HO1530" s="20"/>
      <c r="HP1530" s="20"/>
      <c r="HQ1530" s="20"/>
      <c r="HR1530" s="20"/>
      <c r="HS1530" s="20"/>
      <c r="HT1530" s="20"/>
      <c r="HU1530" s="20"/>
      <c r="HV1530" s="20"/>
      <c r="HW1530" s="20"/>
      <c r="HX1530" s="20"/>
      <c r="HY1530" s="20"/>
      <c r="HZ1530" s="20"/>
      <c r="IA1530" s="20"/>
      <c r="IB1530" s="20"/>
      <c r="IC1530" s="20"/>
      <c r="ID1530" s="20"/>
      <c r="IE1530" s="20"/>
      <c r="IF1530" s="20"/>
      <c r="IG1530" s="20"/>
      <c r="IH1530" s="20"/>
      <c r="II1530" s="20"/>
      <c r="IJ1530" s="20"/>
      <c r="IK1530" s="20"/>
      <c r="IL1530" s="20"/>
      <c r="IM1530" s="20"/>
      <c r="IN1530" s="20"/>
      <c r="IO1530" s="20"/>
      <c r="IP1530" s="20"/>
      <c r="IQ1530" s="20"/>
      <c r="IR1530" s="20"/>
      <c r="IS1530" s="20"/>
      <c r="IT1530" s="20"/>
      <c r="IU1530" s="20"/>
      <c r="IV1530" s="20"/>
      <c r="IW1530" s="20"/>
      <c r="IX1530" s="20"/>
      <c r="IY1530" s="20"/>
      <c r="IZ1530" s="20"/>
      <c r="JA1530" s="20"/>
      <c r="JB1530" s="20"/>
      <c r="JC1530" s="20"/>
      <c r="JD1530" s="20"/>
      <c r="JE1530" s="20"/>
      <c r="JF1530" s="20"/>
      <c r="JG1530" s="20"/>
      <c r="JH1530" s="20"/>
      <c r="JI1530" s="20"/>
      <c r="JJ1530" s="20"/>
      <c r="JK1530" s="20"/>
      <c r="JL1530" s="20"/>
      <c r="JM1530" s="20"/>
      <c r="JN1530" s="20"/>
      <c r="JO1530" s="20"/>
      <c r="JP1530" s="20"/>
      <c r="JQ1530" s="20"/>
      <c r="JR1530" s="20"/>
      <c r="JS1530" s="20"/>
      <c r="JT1530" s="20"/>
      <c r="JU1530" s="20"/>
      <c r="JV1530" s="20"/>
      <c r="JW1530" s="20"/>
      <c r="JX1530" s="20"/>
      <c r="JY1530" s="20"/>
      <c r="JZ1530" s="20"/>
      <c r="KA1530" s="20"/>
      <c r="KB1530" s="20"/>
      <c r="KC1530" s="20"/>
      <c r="KD1530" s="20"/>
      <c r="KE1530" s="20"/>
      <c r="KF1530" s="20"/>
      <c r="KG1530" s="20"/>
      <c r="KH1530" s="20"/>
      <c r="KI1530" s="20"/>
      <c r="KJ1530" s="20"/>
      <c r="KK1530" s="20"/>
      <c r="KL1530" s="20"/>
      <c r="KM1530" s="20"/>
      <c r="KN1530" s="20"/>
      <c r="KO1530" s="20"/>
      <c r="KP1530" s="20"/>
      <c r="KQ1530" s="20"/>
      <c r="KR1530" s="20"/>
      <c r="KS1530"/>
      <c r="KT1530"/>
      <c r="KU1530"/>
    </row>
    <row r="1531" spans="1:307" s="129" customFormat="1">
      <c r="A1531" s="40"/>
      <c r="B1531" s="37"/>
      <c r="C1531"/>
      <c r="D1531"/>
      <c r="E1531"/>
      <c r="F1531"/>
      <c r="G1531"/>
      <c r="H1531"/>
      <c r="I1531"/>
      <c r="J1531"/>
      <c r="K1531" s="40"/>
      <c r="L1531" s="69"/>
      <c r="M1531" s="40"/>
      <c r="N1531" s="40"/>
      <c r="O1531" s="69"/>
      <c r="P1531" s="37"/>
      <c r="Q1531"/>
      <c r="R1531" s="40"/>
      <c r="S1531" s="40"/>
      <c r="T1531"/>
      <c r="U1531"/>
      <c r="V1531" s="48"/>
      <c r="W1531"/>
      <c r="X1531" s="46"/>
      <c r="Y1531" s="37"/>
      <c r="Z1531" s="37"/>
      <c r="AA1531" s="37"/>
      <c r="AB1531"/>
      <c r="AC1531"/>
      <c r="AD1531"/>
      <c r="AE1531"/>
      <c r="AF1531"/>
      <c r="AG1531"/>
      <c r="AH1531"/>
      <c r="AI1531"/>
      <c r="AJ1531" s="62"/>
      <c r="AK1531" s="62"/>
      <c r="AL1531"/>
      <c r="AM1531" s="20"/>
      <c r="AN1531" s="20"/>
      <c r="AO1531" s="20"/>
      <c r="AP1531" s="20"/>
      <c r="AQ1531" s="20"/>
      <c r="AR1531" s="20"/>
      <c r="AS1531" s="20"/>
      <c r="AT1531" s="20"/>
      <c r="AU1531" s="20"/>
      <c r="AV1531" s="20"/>
      <c r="AW1531" s="20"/>
      <c r="AX1531" s="20"/>
      <c r="AY1531" s="20"/>
      <c r="AZ1531" s="20"/>
      <c r="BA1531" s="20"/>
      <c r="BB1531" s="20"/>
      <c r="BC1531" s="20"/>
      <c r="BD1531" s="20"/>
      <c r="BE1531" s="20"/>
      <c r="BF1531" s="20"/>
      <c r="BG1531" s="20"/>
      <c r="BH1531" s="20"/>
      <c r="BI1531" s="20"/>
      <c r="BJ1531" s="20"/>
      <c r="BK1531" s="20"/>
      <c r="BL1531" s="20"/>
      <c r="BM1531" s="20"/>
      <c r="BN1531" s="20"/>
      <c r="BO1531" s="20"/>
      <c r="BP1531" s="20"/>
      <c r="BQ1531" s="20"/>
      <c r="BR1531" s="20"/>
      <c r="BS1531" s="20"/>
      <c r="BT1531" s="20"/>
      <c r="BU1531" s="20"/>
      <c r="BV1531" s="20"/>
      <c r="BW1531" s="20"/>
      <c r="BX1531" s="20"/>
      <c r="BY1531" s="20"/>
      <c r="BZ1531" s="20"/>
      <c r="CA1531" s="20"/>
      <c r="CB1531" s="20"/>
      <c r="CC1531" s="20"/>
      <c r="CD1531" s="20"/>
      <c r="CE1531" s="20"/>
      <c r="CF1531" s="20"/>
      <c r="CG1531" s="20"/>
      <c r="CH1531" s="20"/>
      <c r="CI1531" s="20"/>
      <c r="CJ1531" s="20"/>
      <c r="CK1531" s="20"/>
      <c r="CL1531" s="20"/>
      <c r="CM1531" s="20"/>
      <c r="CN1531" s="20"/>
      <c r="CO1531" s="20"/>
      <c r="CP1531" s="20"/>
      <c r="CQ1531" s="20"/>
      <c r="CR1531" s="20"/>
      <c r="CS1531" s="20"/>
      <c r="CT1531" s="20"/>
      <c r="CU1531" s="20"/>
      <c r="CV1531" s="20"/>
      <c r="CW1531" s="20"/>
      <c r="CX1531" s="20"/>
      <c r="CY1531" s="20"/>
      <c r="CZ1531" s="20"/>
      <c r="DA1531" s="20"/>
      <c r="DB1531" s="20"/>
      <c r="DC1531" s="20"/>
      <c r="DD1531" s="20"/>
      <c r="DE1531" s="20"/>
      <c r="DF1531" s="20"/>
      <c r="DG1531" s="20"/>
      <c r="DH1531" s="20"/>
      <c r="DI1531" s="20"/>
      <c r="DJ1531" s="20"/>
      <c r="DK1531" s="20"/>
      <c r="DL1531" s="20"/>
      <c r="DM1531" s="20"/>
      <c r="DN1531" s="20"/>
      <c r="DO1531" s="20"/>
      <c r="DP1531" s="20"/>
      <c r="DQ1531" s="20"/>
      <c r="DR1531" s="20"/>
      <c r="DS1531" s="20"/>
      <c r="DT1531" s="20"/>
      <c r="DU1531" s="20"/>
      <c r="DV1531" s="20"/>
      <c r="DW1531" s="20"/>
      <c r="DX1531" s="20"/>
      <c r="DY1531" s="20"/>
      <c r="DZ1531" s="20"/>
      <c r="EA1531" s="20"/>
      <c r="EB1531" s="20"/>
      <c r="EC1531" s="20"/>
      <c r="ED1531" s="20"/>
      <c r="EE1531" s="20"/>
      <c r="EF1531" s="20"/>
      <c r="EG1531" s="20"/>
      <c r="EH1531" s="20"/>
      <c r="EI1531" s="20"/>
      <c r="EJ1531" s="20"/>
      <c r="EK1531" s="20"/>
      <c r="EL1531" s="20"/>
      <c r="EM1531" s="20"/>
      <c r="EN1531" s="20"/>
      <c r="EO1531" s="20"/>
      <c r="EP1531" s="20"/>
      <c r="EQ1531" s="20"/>
      <c r="ER1531" s="20"/>
      <c r="ES1531" s="20"/>
      <c r="ET1531" s="20"/>
      <c r="EU1531" s="20"/>
      <c r="EV1531" s="20"/>
      <c r="EW1531" s="20"/>
      <c r="EX1531" s="20"/>
      <c r="EY1531" s="20"/>
      <c r="EZ1531" s="20"/>
      <c r="FA1531" s="20"/>
      <c r="FB1531" s="20"/>
      <c r="FC1531" s="20"/>
      <c r="FD1531" s="20"/>
      <c r="FE1531" s="20"/>
      <c r="FF1531" s="20"/>
      <c r="FG1531" s="20"/>
      <c r="FH1531" s="20"/>
      <c r="FI1531" s="20"/>
      <c r="FJ1531" s="20"/>
      <c r="FK1531" s="20"/>
      <c r="FL1531" s="20"/>
      <c r="FM1531" s="20"/>
      <c r="FN1531" s="20"/>
      <c r="FO1531" s="20"/>
      <c r="FP1531" s="20"/>
      <c r="FQ1531" s="20"/>
      <c r="FR1531" s="20"/>
      <c r="FS1531" s="20"/>
      <c r="FT1531" s="20"/>
      <c r="FU1531" s="20"/>
      <c r="FV1531" s="20"/>
      <c r="FW1531" s="20"/>
      <c r="FX1531" s="20"/>
      <c r="FY1531" s="20"/>
      <c r="FZ1531" s="20"/>
      <c r="GA1531" s="20"/>
      <c r="GB1531" s="20"/>
      <c r="GC1531" s="20"/>
      <c r="GD1531" s="20"/>
      <c r="GE1531" s="20"/>
      <c r="GF1531" s="20"/>
      <c r="GG1531" s="20"/>
      <c r="GH1531" s="20"/>
      <c r="GI1531" s="20"/>
      <c r="GJ1531" s="20"/>
      <c r="GK1531" s="20"/>
      <c r="GL1531" s="20"/>
      <c r="GM1531" s="20"/>
      <c r="GN1531" s="20"/>
      <c r="GO1531" s="20"/>
      <c r="GP1531" s="20"/>
      <c r="GQ1531" s="20"/>
      <c r="GR1531" s="20"/>
      <c r="GS1531" s="20"/>
      <c r="GT1531" s="20"/>
      <c r="GU1531" s="20"/>
      <c r="GV1531" s="20"/>
      <c r="GW1531" s="20"/>
      <c r="GX1531" s="20"/>
      <c r="GY1531" s="20"/>
      <c r="GZ1531" s="20"/>
      <c r="HA1531" s="20"/>
      <c r="HB1531" s="20"/>
      <c r="HC1531" s="20"/>
      <c r="HD1531" s="20"/>
      <c r="HE1531" s="20"/>
      <c r="HF1531" s="20"/>
      <c r="HG1531" s="20"/>
      <c r="HH1531" s="20"/>
      <c r="HI1531" s="20"/>
      <c r="HJ1531" s="20"/>
      <c r="HK1531" s="20"/>
      <c r="HL1531" s="20"/>
      <c r="HM1531" s="20"/>
      <c r="HN1531" s="20"/>
      <c r="HO1531" s="20"/>
      <c r="HP1531" s="20"/>
      <c r="HQ1531" s="20"/>
      <c r="HR1531" s="20"/>
      <c r="HS1531" s="20"/>
      <c r="HT1531" s="20"/>
      <c r="HU1531" s="20"/>
      <c r="HV1531" s="20"/>
      <c r="HW1531" s="20"/>
      <c r="HX1531" s="20"/>
      <c r="HY1531" s="20"/>
      <c r="HZ1531" s="20"/>
      <c r="IA1531" s="20"/>
      <c r="IB1531" s="20"/>
      <c r="IC1531" s="20"/>
      <c r="ID1531" s="20"/>
      <c r="IE1531" s="20"/>
      <c r="IF1531" s="20"/>
      <c r="IG1531" s="20"/>
      <c r="IH1531" s="20"/>
      <c r="II1531" s="20"/>
      <c r="IJ1531" s="20"/>
      <c r="IK1531" s="20"/>
      <c r="IL1531" s="20"/>
      <c r="IM1531" s="20"/>
      <c r="IN1531" s="20"/>
      <c r="IO1531" s="20"/>
      <c r="IP1531" s="20"/>
      <c r="IQ1531" s="20"/>
      <c r="IR1531" s="20"/>
      <c r="IS1531" s="20"/>
      <c r="IT1531" s="20"/>
      <c r="IU1531" s="20"/>
      <c r="IV1531" s="20"/>
      <c r="IW1531" s="20"/>
      <c r="IX1531" s="20"/>
      <c r="IY1531" s="20"/>
      <c r="IZ1531" s="20"/>
      <c r="JA1531" s="20"/>
      <c r="JB1531" s="20"/>
      <c r="JC1531" s="20"/>
      <c r="JD1531" s="20"/>
      <c r="JE1531" s="20"/>
      <c r="JF1531" s="20"/>
      <c r="JG1531" s="20"/>
      <c r="JH1531" s="20"/>
      <c r="JI1531" s="20"/>
      <c r="JJ1531" s="20"/>
      <c r="JK1531" s="20"/>
      <c r="JL1531" s="20"/>
      <c r="JM1531" s="20"/>
      <c r="JN1531" s="20"/>
      <c r="JO1531" s="20"/>
      <c r="JP1531" s="20"/>
      <c r="JQ1531" s="20"/>
      <c r="JR1531" s="20"/>
      <c r="JS1531" s="20"/>
      <c r="JT1531" s="20"/>
      <c r="JU1531" s="20"/>
      <c r="JV1531" s="20"/>
      <c r="JW1531" s="20"/>
      <c r="JX1531" s="20"/>
      <c r="JY1531" s="20"/>
      <c r="JZ1531" s="20"/>
      <c r="KA1531" s="20"/>
      <c r="KB1531" s="20"/>
      <c r="KC1531" s="20"/>
      <c r="KD1531" s="20"/>
      <c r="KE1531" s="20"/>
      <c r="KF1531" s="20"/>
      <c r="KG1531" s="20"/>
      <c r="KH1531" s="20"/>
      <c r="KI1531" s="20"/>
      <c r="KJ1531" s="20"/>
      <c r="KK1531" s="20"/>
      <c r="KL1531" s="20"/>
      <c r="KM1531" s="20"/>
      <c r="KN1531" s="20"/>
      <c r="KO1531" s="20"/>
      <c r="KP1531" s="20"/>
      <c r="KQ1531" s="20"/>
      <c r="KR1531" s="20"/>
      <c r="KS1531"/>
      <c r="KT1531"/>
      <c r="KU1531"/>
    </row>
    <row r="1532" spans="1:307" s="129" customFormat="1">
      <c r="A1532" s="40"/>
      <c r="B1532" s="37"/>
      <c r="C1532"/>
      <c r="D1532"/>
      <c r="E1532"/>
      <c r="F1532"/>
      <c r="G1532"/>
      <c r="H1532"/>
      <c r="I1532"/>
      <c r="J1532"/>
      <c r="K1532" s="40"/>
      <c r="L1532" s="69"/>
      <c r="M1532" s="40"/>
      <c r="N1532" s="40"/>
      <c r="O1532" s="69"/>
      <c r="P1532" s="37"/>
      <c r="Q1532"/>
      <c r="R1532" s="40"/>
      <c r="S1532" s="40"/>
      <c r="T1532"/>
      <c r="U1532"/>
      <c r="V1532" s="48"/>
      <c r="W1532"/>
      <c r="X1532" s="46"/>
      <c r="Y1532" s="37"/>
      <c r="Z1532" s="37"/>
      <c r="AA1532" s="37"/>
      <c r="AB1532"/>
      <c r="AC1532"/>
      <c r="AD1532"/>
      <c r="AE1532"/>
      <c r="AF1532"/>
      <c r="AG1532"/>
      <c r="AH1532"/>
      <c r="AI1532"/>
      <c r="AJ1532" s="62"/>
      <c r="AK1532" s="62"/>
      <c r="AL1532"/>
      <c r="AM1532" s="20"/>
      <c r="AN1532" s="20"/>
      <c r="AO1532" s="20"/>
      <c r="AP1532" s="20"/>
      <c r="AQ1532" s="20"/>
      <c r="AR1532" s="20"/>
      <c r="AS1532" s="20"/>
      <c r="AT1532" s="20"/>
      <c r="AU1532" s="20"/>
      <c r="AV1532" s="20"/>
      <c r="AW1532" s="20"/>
      <c r="AX1532" s="20"/>
      <c r="AY1532" s="20"/>
      <c r="AZ1532" s="20"/>
      <c r="BA1532" s="20"/>
      <c r="BB1532" s="20"/>
      <c r="BC1532" s="20"/>
      <c r="BD1532" s="20"/>
      <c r="BE1532" s="20"/>
      <c r="BF1532" s="20"/>
      <c r="BG1532" s="20"/>
      <c r="BH1532" s="20"/>
      <c r="BI1532" s="20"/>
      <c r="BJ1532" s="20"/>
      <c r="BK1532" s="20"/>
      <c r="BL1532" s="20"/>
      <c r="BM1532" s="20"/>
      <c r="BN1532" s="20"/>
      <c r="BO1532" s="20"/>
      <c r="BP1532" s="20"/>
      <c r="BQ1532" s="20"/>
      <c r="BR1532" s="20"/>
      <c r="BS1532" s="20"/>
      <c r="BT1532" s="20"/>
      <c r="BU1532" s="20"/>
      <c r="BV1532" s="20"/>
      <c r="BW1532" s="20"/>
      <c r="BX1532" s="20"/>
      <c r="BY1532" s="20"/>
      <c r="BZ1532" s="20"/>
      <c r="CA1532" s="20"/>
      <c r="CB1532" s="20"/>
      <c r="CC1532" s="20"/>
      <c r="CD1532" s="20"/>
      <c r="CE1532" s="20"/>
      <c r="CF1532" s="20"/>
      <c r="CG1532" s="20"/>
      <c r="CH1532" s="20"/>
      <c r="CI1532" s="20"/>
      <c r="CJ1532" s="20"/>
      <c r="CK1532" s="20"/>
      <c r="CL1532" s="20"/>
      <c r="CM1532" s="20"/>
      <c r="CN1532" s="20"/>
      <c r="CO1532" s="20"/>
      <c r="CP1532" s="20"/>
      <c r="CQ1532" s="20"/>
      <c r="CR1532" s="20"/>
      <c r="CS1532" s="20"/>
      <c r="CT1532" s="20"/>
      <c r="CU1532" s="20"/>
      <c r="CV1532" s="20"/>
      <c r="CW1532" s="20"/>
      <c r="CX1532" s="20"/>
      <c r="CY1532" s="20"/>
      <c r="CZ1532" s="20"/>
      <c r="DA1532" s="20"/>
      <c r="DB1532" s="20"/>
      <c r="DC1532" s="20"/>
      <c r="DD1532" s="20"/>
      <c r="DE1532" s="20"/>
      <c r="DF1532" s="20"/>
      <c r="DG1532" s="20"/>
      <c r="DH1532" s="20"/>
      <c r="DI1532" s="20"/>
      <c r="DJ1532" s="20"/>
      <c r="DK1532" s="20"/>
      <c r="DL1532" s="20"/>
      <c r="DM1532" s="20"/>
      <c r="DN1532" s="20"/>
      <c r="DO1532" s="20"/>
      <c r="DP1532" s="20"/>
      <c r="DQ1532" s="20"/>
      <c r="DR1532" s="20"/>
      <c r="DS1532" s="20"/>
      <c r="DT1532" s="20"/>
      <c r="DU1532" s="20"/>
      <c r="DV1532" s="20"/>
      <c r="DW1532" s="20"/>
      <c r="DX1532" s="20"/>
      <c r="DY1532" s="20"/>
      <c r="DZ1532" s="20"/>
      <c r="EA1532" s="20"/>
      <c r="EB1532" s="20"/>
      <c r="EC1532" s="20"/>
      <c r="ED1532" s="20"/>
      <c r="EE1532" s="20"/>
      <c r="EF1532" s="20"/>
      <c r="EG1532" s="20"/>
      <c r="EH1532" s="20"/>
      <c r="EI1532" s="20"/>
      <c r="EJ1532" s="20"/>
      <c r="EK1532" s="20"/>
      <c r="EL1532" s="20"/>
      <c r="EM1532" s="20"/>
      <c r="EN1532" s="20"/>
      <c r="EO1532" s="20"/>
      <c r="EP1532" s="20"/>
      <c r="EQ1532" s="20"/>
      <c r="ER1532" s="20"/>
      <c r="ES1532" s="20"/>
      <c r="ET1532" s="20"/>
      <c r="EU1532" s="20"/>
      <c r="EV1532" s="20"/>
      <c r="EW1532" s="20"/>
      <c r="EX1532" s="20"/>
      <c r="EY1532" s="20"/>
      <c r="EZ1532" s="20"/>
      <c r="FA1532" s="20"/>
      <c r="FB1532" s="20"/>
      <c r="FC1532" s="20"/>
      <c r="FD1532" s="20"/>
      <c r="FE1532" s="20"/>
      <c r="FF1532" s="20"/>
      <c r="FG1532" s="20"/>
      <c r="FH1532" s="20"/>
      <c r="FI1532" s="20"/>
      <c r="FJ1532" s="20"/>
      <c r="FK1532" s="20"/>
      <c r="FL1532" s="20"/>
      <c r="FM1532" s="20"/>
      <c r="FN1532" s="20"/>
      <c r="FO1532" s="20"/>
      <c r="FP1532" s="20"/>
      <c r="FQ1532" s="20"/>
      <c r="FR1532" s="20"/>
      <c r="FS1532" s="20"/>
      <c r="FT1532" s="20"/>
      <c r="FU1532" s="20"/>
      <c r="FV1532" s="20"/>
      <c r="FW1532" s="20"/>
      <c r="FX1532" s="20"/>
      <c r="FY1532" s="20"/>
      <c r="FZ1532" s="20"/>
      <c r="GA1532" s="20"/>
      <c r="GB1532" s="20"/>
      <c r="GC1532" s="20"/>
      <c r="GD1532" s="20"/>
      <c r="GE1532" s="20"/>
      <c r="GF1532" s="20"/>
      <c r="GG1532" s="20"/>
      <c r="GH1532" s="20"/>
      <c r="GI1532" s="20"/>
      <c r="GJ1532" s="20"/>
      <c r="GK1532" s="20"/>
      <c r="GL1532" s="20"/>
      <c r="GM1532" s="20"/>
      <c r="GN1532" s="20"/>
      <c r="GO1532" s="20"/>
      <c r="GP1532" s="20"/>
      <c r="GQ1532" s="20"/>
      <c r="GR1532" s="20"/>
      <c r="GS1532" s="20"/>
      <c r="GT1532" s="20"/>
      <c r="GU1532" s="20"/>
      <c r="GV1532" s="20"/>
      <c r="GW1532" s="20"/>
      <c r="GX1532" s="20"/>
      <c r="GY1532" s="20"/>
      <c r="GZ1532" s="20"/>
      <c r="HA1532" s="20"/>
      <c r="HB1532" s="20"/>
      <c r="HC1532" s="20"/>
      <c r="HD1532" s="20"/>
      <c r="HE1532" s="20"/>
      <c r="HF1532" s="20"/>
      <c r="HG1532" s="20"/>
      <c r="HH1532" s="20"/>
      <c r="HI1532" s="20"/>
      <c r="HJ1532" s="20"/>
      <c r="HK1532" s="20"/>
      <c r="HL1532" s="20"/>
      <c r="HM1532" s="20"/>
      <c r="HN1532" s="20"/>
      <c r="HO1532" s="20"/>
      <c r="HP1532" s="20"/>
      <c r="HQ1532" s="20"/>
      <c r="HR1532" s="20"/>
      <c r="HS1532" s="20"/>
      <c r="HT1532" s="20"/>
      <c r="HU1532" s="20"/>
      <c r="HV1532" s="20"/>
      <c r="HW1532" s="20"/>
      <c r="HX1532" s="20"/>
      <c r="HY1532" s="20"/>
      <c r="HZ1532" s="20"/>
      <c r="IA1532" s="20"/>
      <c r="IB1532" s="20"/>
      <c r="IC1532" s="20"/>
      <c r="ID1532" s="20"/>
      <c r="IE1532" s="20"/>
      <c r="IF1532" s="20"/>
      <c r="IG1532" s="20"/>
      <c r="IH1532" s="20"/>
      <c r="II1532" s="20"/>
      <c r="IJ1532" s="20"/>
      <c r="IK1532" s="20"/>
      <c r="IL1532" s="20"/>
      <c r="IM1532" s="20"/>
      <c r="IN1532" s="20"/>
      <c r="IO1532" s="20"/>
      <c r="IP1532" s="20"/>
      <c r="IQ1532" s="20"/>
      <c r="IR1532" s="20"/>
      <c r="IS1532" s="20"/>
      <c r="IT1532" s="20"/>
      <c r="IU1532" s="20"/>
      <c r="IV1532" s="20"/>
      <c r="IW1532" s="20"/>
      <c r="IX1532" s="20"/>
      <c r="IY1532" s="20"/>
      <c r="IZ1532" s="20"/>
      <c r="JA1532" s="20"/>
      <c r="JB1532" s="20"/>
      <c r="JC1532" s="20"/>
      <c r="JD1532" s="20"/>
      <c r="JE1532" s="20"/>
      <c r="JF1532" s="20"/>
      <c r="JG1532" s="20"/>
      <c r="JH1532" s="20"/>
      <c r="JI1532" s="20"/>
      <c r="JJ1532" s="20"/>
      <c r="JK1532" s="20"/>
      <c r="JL1532" s="20"/>
      <c r="JM1532" s="20"/>
      <c r="JN1532" s="20"/>
      <c r="JO1532" s="20"/>
      <c r="JP1532" s="20"/>
      <c r="JQ1532" s="20"/>
      <c r="JR1532" s="20"/>
      <c r="JS1532" s="20"/>
      <c r="JT1532" s="20"/>
      <c r="JU1532" s="20"/>
      <c r="JV1532" s="20"/>
      <c r="JW1532" s="20"/>
      <c r="JX1532" s="20"/>
      <c r="JY1532" s="20"/>
      <c r="JZ1532" s="20"/>
      <c r="KA1532" s="20"/>
      <c r="KB1532" s="20"/>
      <c r="KC1532" s="20"/>
      <c r="KD1532" s="20"/>
      <c r="KE1532" s="20"/>
      <c r="KF1532" s="20"/>
      <c r="KG1532" s="20"/>
      <c r="KH1532" s="20"/>
      <c r="KI1532" s="20"/>
      <c r="KJ1532" s="20"/>
      <c r="KK1532" s="20"/>
      <c r="KL1532" s="20"/>
      <c r="KM1532" s="20"/>
      <c r="KN1532" s="20"/>
      <c r="KO1532" s="20"/>
      <c r="KP1532" s="20"/>
      <c r="KQ1532" s="20"/>
      <c r="KR1532" s="20"/>
      <c r="KS1532"/>
      <c r="KT1532"/>
      <c r="KU1532"/>
    </row>
    <row r="1533" spans="1:307" s="129" customFormat="1">
      <c r="A1533" s="40"/>
      <c r="B1533" s="37"/>
      <c r="C1533"/>
      <c r="D1533"/>
      <c r="E1533"/>
      <c r="F1533"/>
      <c r="G1533"/>
      <c r="H1533"/>
      <c r="I1533"/>
      <c r="J1533"/>
      <c r="K1533" s="40"/>
      <c r="L1533" s="69"/>
      <c r="M1533" s="40"/>
      <c r="N1533" s="40"/>
      <c r="O1533" s="69"/>
      <c r="P1533" s="37"/>
      <c r="Q1533"/>
      <c r="R1533" s="40"/>
      <c r="S1533" s="40"/>
      <c r="T1533"/>
      <c r="U1533"/>
      <c r="V1533" s="48"/>
      <c r="W1533"/>
      <c r="X1533" s="46"/>
      <c r="Y1533" s="37"/>
      <c r="Z1533" s="37"/>
      <c r="AA1533" s="37"/>
      <c r="AB1533"/>
      <c r="AC1533"/>
      <c r="AD1533"/>
      <c r="AE1533"/>
      <c r="AF1533"/>
      <c r="AG1533"/>
      <c r="AH1533"/>
      <c r="AI1533"/>
      <c r="AJ1533" s="62"/>
      <c r="AK1533" s="62"/>
      <c r="AL1533"/>
      <c r="AM1533" s="20"/>
      <c r="AN1533" s="20"/>
      <c r="AO1533" s="20"/>
      <c r="AP1533" s="20"/>
      <c r="AQ1533" s="20"/>
      <c r="AR1533" s="20"/>
      <c r="AS1533" s="20"/>
      <c r="AT1533" s="20"/>
      <c r="AU1533" s="20"/>
      <c r="AV1533" s="20"/>
      <c r="AW1533" s="20"/>
      <c r="AX1533" s="20"/>
      <c r="AY1533" s="20"/>
      <c r="AZ1533" s="20"/>
      <c r="BA1533" s="20"/>
      <c r="BB1533" s="20"/>
      <c r="BC1533" s="20"/>
      <c r="BD1533" s="20"/>
      <c r="BE1533" s="20"/>
      <c r="BF1533" s="20"/>
      <c r="BG1533" s="20"/>
      <c r="BH1533" s="20"/>
      <c r="BI1533" s="20"/>
      <c r="BJ1533" s="20"/>
      <c r="BK1533" s="20"/>
      <c r="BL1533" s="20"/>
      <c r="BM1533" s="20"/>
      <c r="BN1533" s="20"/>
      <c r="BO1533" s="20"/>
      <c r="BP1533" s="20"/>
      <c r="BQ1533" s="20"/>
      <c r="BR1533" s="20"/>
      <c r="BS1533" s="20"/>
      <c r="BT1533" s="20"/>
      <c r="BU1533" s="20"/>
      <c r="BV1533" s="20"/>
      <c r="BW1533" s="20"/>
      <c r="BX1533" s="20"/>
      <c r="BY1533" s="20"/>
      <c r="BZ1533" s="20"/>
      <c r="CA1533" s="20"/>
      <c r="CB1533" s="20"/>
      <c r="CC1533" s="20"/>
      <c r="CD1533" s="20"/>
      <c r="CE1533" s="20"/>
      <c r="CF1533" s="20"/>
      <c r="CG1533" s="20"/>
      <c r="CH1533" s="20"/>
      <c r="CI1533" s="20"/>
      <c r="CJ1533" s="20"/>
      <c r="CK1533" s="20"/>
      <c r="CL1533" s="20"/>
      <c r="CM1533" s="20"/>
      <c r="CN1533" s="20"/>
      <c r="CO1533" s="20"/>
      <c r="CP1533" s="20"/>
      <c r="CQ1533" s="20"/>
      <c r="CR1533" s="20"/>
      <c r="CS1533" s="20"/>
      <c r="CT1533" s="20"/>
      <c r="CU1533" s="20"/>
      <c r="CV1533" s="20"/>
      <c r="CW1533" s="20"/>
      <c r="CX1533" s="20"/>
      <c r="CY1533" s="20"/>
      <c r="CZ1533" s="20"/>
      <c r="DA1533" s="20"/>
      <c r="DB1533" s="20"/>
      <c r="DC1533" s="20"/>
      <c r="DD1533" s="20"/>
      <c r="DE1533" s="20"/>
      <c r="DF1533" s="20"/>
      <c r="DG1533" s="20"/>
      <c r="DH1533" s="20"/>
      <c r="DI1533" s="20"/>
      <c r="DJ1533" s="20"/>
      <c r="DK1533" s="20"/>
      <c r="DL1533" s="20"/>
      <c r="DM1533" s="20"/>
      <c r="DN1533" s="20"/>
      <c r="DO1533" s="20"/>
      <c r="DP1533" s="20"/>
      <c r="DQ1533" s="20"/>
      <c r="DR1533" s="20"/>
      <c r="DS1533" s="20"/>
      <c r="DT1533" s="20"/>
      <c r="DU1533" s="20"/>
      <c r="DV1533" s="20"/>
      <c r="DW1533" s="20"/>
      <c r="DX1533" s="20"/>
      <c r="DY1533" s="20"/>
      <c r="DZ1533" s="20"/>
      <c r="EA1533" s="20"/>
      <c r="EB1533" s="20"/>
      <c r="EC1533" s="20"/>
      <c r="ED1533" s="20"/>
      <c r="EE1533" s="20"/>
      <c r="EF1533" s="20"/>
      <c r="EG1533" s="20"/>
      <c r="EH1533" s="20"/>
      <c r="EI1533" s="20"/>
      <c r="EJ1533" s="20"/>
      <c r="EK1533" s="20"/>
      <c r="EL1533" s="20"/>
      <c r="EM1533" s="20"/>
      <c r="EN1533" s="20"/>
      <c r="EO1533" s="20"/>
      <c r="EP1533" s="20"/>
      <c r="EQ1533" s="20"/>
      <c r="ER1533" s="20"/>
      <c r="ES1533" s="20"/>
      <c r="ET1533" s="20"/>
      <c r="EU1533" s="20"/>
      <c r="EV1533" s="20"/>
      <c r="EW1533" s="20"/>
      <c r="EX1533" s="20"/>
      <c r="EY1533" s="20"/>
      <c r="EZ1533" s="20"/>
      <c r="FA1533" s="20"/>
      <c r="FB1533" s="20"/>
      <c r="FC1533" s="20"/>
      <c r="FD1533" s="20"/>
      <c r="FE1533" s="20"/>
      <c r="FF1533" s="20"/>
      <c r="FG1533" s="20"/>
      <c r="FH1533" s="20"/>
      <c r="FI1533" s="20"/>
      <c r="FJ1533" s="20"/>
      <c r="FK1533" s="20"/>
      <c r="FL1533" s="20"/>
      <c r="FM1533" s="20"/>
      <c r="FN1533" s="20"/>
      <c r="FO1533" s="20"/>
      <c r="FP1533" s="20"/>
      <c r="FQ1533" s="20"/>
      <c r="FR1533" s="20"/>
      <c r="FS1533" s="20"/>
      <c r="FT1533" s="20"/>
      <c r="FU1533" s="20"/>
      <c r="FV1533" s="20"/>
      <c r="FW1533" s="20"/>
      <c r="FX1533" s="20"/>
      <c r="FY1533" s="20"/>
      <c r="FZ1533" s="20"/>
      <c r="GA1533" s="20"/>
      <c r="GB1533" s="20"/>
      <c r="GC1533" s="20"/>
      <c r="GD1533" s="20"/>
      <c r="GE1533" s="20"/>
      <c r="GF1533" s="20"/>
      <c r="GG1533" s="20"/>
      <c r="GH1533" s="20"/>
      <c r="GI1533" s="20"/>
      <c r="GJ1533" s="20"/>
      <c r="GK1533" s="20"/>
      <c r="GL1533" s="20"/>
      <c r="GM1533" s="20"/>
      <c r="GN1533" s="20"/>
      <c r="GO1533" s="20"/>
      <c r="GP1533" s="20"/>
      <c r="GQ1533" s="20"/>
      <c r="GR1533" s="20"/>
      <c r="GS1533" s="20"/>
      <c r="GT1533" s="20"/>
      <c r="GU1533" s="20"/>
      <c r="GV1533" s="20"/>
      <c r="GW1533" s="20"/>
      <c r="GX1533" s="20"/>
      <c r="GY1533" s="20"/>
      <c r="GZ1533" s="20"/>
      <c r="HA1533" s="20"/>
      <c r="HB1533" s="20"/>
      <c r="HC1533" s="20"/>
      <c r="HD1533" s="20"/>
      <c r="HE1533" s="20"/>
      <c r="HF1533" s="20"/>
      <c r="HG1533" s="20"/>
      <c r="HH1533" s="20"/>
      <c r="HI1533" s="20"/>
      <c r="HJ1533" s="20"/>
      <c r="HK1533" s="20"/>
      <c r="HL1533" s="20"/>
      <c r="HM1533" s="20"/>
      <c r="HN1533" s="20"/>
      <c r="HO1533" s="20"/>
      <c r="HP1533" s="20"/>
      <c r="HQ1533" s="20"/>
      <c r="HR1533" s="20"/>
      <c r="HS1533" s="20"/>
      <c r="HT1533" s="20"/>
      <c r="HU1533" s="20"/>
      <c r="HV1533" s="20"/>
      <c r="HW1533" s="20"/>
      <c r="HX1533" s="20"/>
      <c r="HY1533" s="20"/>
      <c r="HZ1533" s="20"/>
      <c r="IA1533" s="20"/>
      <c r="IB1533" s="20"/>
      <c r="IC1533" s="20"/>
      <c r="ID1533" s="20"/>
      <c r="IE1533" s="20"/>
      <c r="IF1533" s="20"/>
      <c r="IG1533" s="20"/>
      <c r="IH1533" s="20"/>
      <c r="II1533" s="20"/>
      <c r="IJ1533" s="20"/>
      <c r="IK1533" s="20"/>
      <c r="IL1533" s="20"/>
      <c r="IM1533" s="20"/>
      <c r="IN1533" s="20"/>
      <c r="IO1533" s="20"/>
      <c r="IP1533" s="20"/>
      <c r="IQ1533" s="20"/>
      <c r="IR1533" s="20"/>
      <c r="IS1533" s="20"/>
      <c r="IT1533" s="20"/>
      <c r="IU1533" s="20"/>
      <c r="IV1533" s="20"/>
      <c r="IW1533" s="20"/>
      <c r="IX1533" s="20"/>
      <c r="IY1533" s="20"/>
      <c r="IZ1533" s="20"/>
      <c r="JA1533" s="20"/>
      <c r="JB1533" s="20"/>
      <c r="JC1533" s="20"/>
      <c r="JD1533" s="20"/>
      <c r="JE1533" s="20"/>
      <c r="JF1533" s="20"/>
      <c r="JG1533" s="20"/>
      <c r="JH1533" s="20"/>
      <c r="JI1533" s="20"/>
      <c r="JJ1533" s="20"/>
      <c r="JK1533" s="20"/>
      <c r="JL1533" s="20"/>
      <c r="JM1533" s="20"/>
      <c r="JN1533" s="20"/>
      <c r="JO1533" s="20"/>
      <c r="JP1533" s="20"/>
      <c r="JQ1533" s="20"/>
      <c r="JR1533" s="20"/>
      <c r="JS1533" s="20"/>
      <c r="JT1533" s="20"/>
      <c r="JU1533" s="20"/>
      <c r="JV1533" s="20"/>
      <c r="JW1533" s="20"/>
      <c r="JX1533" s="20"/>
      <c r="JY1533" s="20"/>
      <c r="JZ1533" s="20"/>
      <c r="KA1533" s="20"/>
      <c r="KB1533" s="20"/>
      <c r="KC1533" s="20"/>
      <c r="KD1533" s="20"/>
      <c r="KE1533" s="20"/>
      <c r="KF1533" s="20"/>
      <c r="KG1533" s="20"/>
      <c r="KH1533" s="20"/>
      <c r="KI1533" s="20"/>
      <c r="KJ1533" s="20"/>
      <c r="KK1533" s="20"/>
      <c r="KL1533" s="20"/>
      <c r="KM1533" s="20"/>
      <c r="KN1533" s="20"/>
      <c r="KO1533" s="20"/>
      <c r="KP1533" s="20"/>
      <c r="KQ1533" s="20"/>
      <c r="KR1533" s="20"/>
      <c r="KS1533"/>
      <c r="KT1533"/>
      <c r="KU1533"/>
    </row>
    <row r="1534" spans="1:307" s="129" customFormat="1">
      <c r="A1534" s="40"/>
      <c r="B1534" s="37"/>
      <c r="C1534"/>
      <c r="D1534"/>
      <c r="E1534"/>
      <c r="F1534"/>
      <c r="G1534"/>
      <c r="H1534"/>
      <c r="I1534"/>
      <c r="J1534"/>
      <c r="K1534" s="40"/>
      <c r="L1534" s="69"/>
      <c r="M1534" s="40"/>
      <c r="N1534" s="40"/>
      <c r="O1534" s="69"/>
      <c r="P1534" s="37"/>
      <c r="Q1534"/>
      <c r="R1534" s="40"/>
      <c r="S1534" s="40"/>
      <c r="T1534"/>
      <c r="U1534"/>
      <c r="V1534" s="48"/>
      <c r="W1534"/>
      <c r="X1534" s="46"/>
      <c r="Y1534" s="37"/>
      <c r="Z1534" s="37"/>
      <c r="AA1534" s="37"/>
      <c r="AB1534"/>
      <c r="AC1534"/>
      <c r="AD1534"/>
      <c r="AE1534"/>
      <c r="AF1534"/>
      <c r="AG1534"/>
      <c r="AH1534"/>
      <c r="AI1534"/>
      <c r="AJ1534" s="62"/>
      <c r="AK1534" s="62"/>
      <c r="AL1534"/>
      <c r="AM1534" s="20"/>
      <c r="AN1534" s="20"/>
      <c r="AO1534" s="20"/>
      <c r="AP1534" s="20"/>
      <c r="AQ1534" s="20"/>
      <c r="AR1534" s="20"/>
      <c r="AS1534" s="20"/>
      <c r="AT1534" s="20"/>
      <c r="AU1534" s="20"/>
      <c r="AV1534" s="20"/>
      <c r="AW1534" s="20"/>
      <c r="AX1534" s="20"/>
      <c r="AY1534" s="20"/>
      <c r="AZ1534" s="20"/>
      <c r="BA1534" s="20"/>
      <c r="BB1534" s="20"/>
      <c r="BC1534" s="20"/>
      <c r="BD1534" s="20"/>
      <c r="BE1534" s="20"/>
      <c r="BF1534" s="20"/>
      <c r="BG1534" s="20"/>
      <c r="BH1534" s="20"/>
      <c r="BI1534" s="20"/>
      <c r="BJ1534" s="20"/>
      <c r="BK1534" s="20"/>
      <c r="BL1534" s="20"/>
      <c r="BM1534" s="20"/>
      <c r="BN1534" s="20"/>
      <c r="BO1534" s="20"/>
      <c r="BP1534" s="20"/>
      <c r="BQ1534" s="20"/>
      <c r="BR1534" s="20"/>
      <c r="BS1534" s="20"/>
      <c r="BT1534" s="20"/>
      <c r="BU1534" s="20"/>
      <c r="BV1534" s="20"/>
      <c r="BW1534" s="20"/>
      <c r="BX1534" s="20"/>
      <c r="BY1534" s="20"/>
      <c r="BZ1534" s="20"/>
      <c r="CA1534" s="20"/>
      <c r="CB1534" s="20"/>
      <c r="CC1534" s="20"/>
      <c r="CD1534" s="20"/>
      <c r="CE1534" s="20"/>
      <c r="CF1534" s="20"/>
      <c r="CG1534" s="20"/>
      <c r="CH1534" s="20"/>
      <c r="CI1534" s="20"/>
      <c r="CJ1534" s="20"/>
      <c r="CK1534" s="20"/>
      <c r="CL1534" s="20"/>
      <c r="CM1534" s="20"/>
      <c r="CN1534" s="20"/>
      <c r="CO1534" s="20"/>
      <c r="CP1534" s="20"/>
      <c r="CQ1534" s="20"/>
      <c r="CR1534" s="20"/>
      <c r="CS1534" s="20"/>
      <c r="CT1534" s="20"/>
      <c r="CU1534" s="20"/>
      <c r="CV1534" s="20"/>
      <c r="CW1534" s="20"/>
      <c r="CX1534" s="20"/>
      <c r="CY1534" s="20"/>
      <c r="CZ1534" s="20"/>
      <c r="DA1534" s="20"/>
      <c r="DB1534" s="20"/>
      <c r="DC1534" s="20"/>
      <c r="DD1534" s="20"/>
      <c r="DE1534" s="20"/>
      <c r="DF1534" s="20"/>
      <c r="DG1534" s="20"/>
      <c r="DH1534" s="20"/>
      <c r="DI1534" s="20"/>
      <c r="DJ1534" s="20"/>
      <c r="DK1534" s="20"/>
      <c r="DL1534" s="20"/>
      <c r="DM1534" s="20"/>
      <c r="DN1534" s="20"/>
      <c r="DO1534" s="20"/>
      <c r="DP1534" s="20"/>
      <c r="DQ1534" s="20"/>
      <c r="DR1534" s="20"/>
      <c r="DS1534" s="20"/>
      <c r="DT1534" s="20"/>
      <c r="DU1534" s="20"/>
      <c r="DV1534" s="20"/>
      <c r="DW1534" s="20"/>
      <c r="DX1534" s="20"/>
      <c r="DY1534" s="20"/>
      <c r="DZ1534" s="20"/>
      <c r="EA1534" s="20"/>
      <c r="EB1534" s="20"/>
      <c r="EC1534" s="20"/>
      <c r="ED1534" s="20"/>
      <c r="EE1534" s="20"/>
      <c r="EF1534" s="20"/>
      <c r="EG1534" s="20"/>
      <c r="EH1534" s="20"/>
      <c r="EI1534" s="20"/>
      <c r="EJ1534" s="20"/>
      <c r="EK1534" s="20"/>
      <c r="EL1534" s="20"/>
      <c r="EM1534" s="20"/>
      <c r="EN1534" s="20"/>
      <c r="EO1534" s="20"/>
      <c r="EP1534" s="20"/>
      <c r="EQ1534" s="20"/>
      <c r="ER1534" s="20"/>
      <c r="ES1534" s="20"/>
      <c r="ET1534" s="20"/>
      <c r="EU1534" s="20"/>
      <c r="EV1534" s="20"/>
      <c r="EW1534" s="20"/>
      <c r="EX1534" s="20"/>
      <c r="EY1534" s="20"/>
      <c r="EZ1534" s="20"/>
      <c r="FA1534" s="20"/>
      <c r="FB1534" s="20"/>
      <c r="FC1534" s="20"/>
      <c r="FD1534" s="20"/>
      <c r="FE1534" s="20"/>
      <c r="FF1534" s="20"/>
      <c r="FG1534" s="20"/>
      <c r="FH1534" s="20"/>
      <c r="FI1534" s="20"/>
      <c r="FJ1534" s="20"/>
      <c r="FK1534" s="20"/>
      <c r="FL1534" s="20"/>
      <c r="FM1534" s="20"/>
      <c r="FN1534" s="20"/>
      <c r="FO1534" s="20"/>
      <c r="FP1534" s="20"/>
      <c r="FQ1534" s="20"/>
      <c r="FR1534" s="20"/>
      <c r="FS1534" s="20"/>
      <c r="FT1534" s="20"/>
      <c r="FU1534" s="20"/>
      <c r="FV1534" s="20"/>
      <c r="FW1534" s="20"/>
      <c r="FX1534" s="20"/>
      <c r="FY1534" s="20"/>
      <c r="FZ1534" s="20"/>
      <c r="GA1534" s="20"/>
      <c r="GB1534" s="20"/>
      <c r="GC1534" s="20"/>
      <c r="GD1534" s="20"/>
      <c r="GE1534" s="20"/>
      <c r="GF1534" s="20"/>
      <c r="GG1534" s="20"/>
      <c r="GH1534" s="20"/>
      <c r="GI1534" s="20"/>
      <c r="GJ1534" s="20"/>
      <c r="GK1534" s="20"/>
      <c r="GL1534" s="20"/>
      <c r="GM1534" s="20"/>
      <c r="GN1534" s="20"/>
      <c r="GO1534" s="20"/>
      <c r="GP1534" s="20"/>
      <c r="GQ1534" s="20"/>
      <c r="GR1534" s="20"/>
      <c r="GS1534" s="20"/>
      <c r="GT1534" s="20"/>
      <c r="GU1534" s="20"/>
      <c r="GV1534" s="20"/>
      <c r="GW1534" s="20"/>
      <c r="GX1534" s="20"/>
      <c r="GY1534" s="20"/>
      <c r="GZ1534" s="20"/>
      <c r="HA1534" s="20"/>
      <c r="HB1534" s="20"/>
      <c r="HC1534" s="20"/>
      <c r="HD1534" s="20"/>
      <c r="HE1534" s="20"/>
      <c r="HF1534" s="20"/>
      <c r="HG1534" s="20"/>
      <c r="HH1534" s="20"/>
      <c r="HI1534" s="20"/>
      <c r="HJ1534" s="20"/>
      <c r="HK1534" s="20"/>
      <c r="HL1534" s="20"/>
      <c r="HM1534" s="20"/>
      <c r="HN1534" s="20"/>
      <c r="HO1534" s="20"/>
      <c r="HP1534" s="20"/>
      <c r="HQ1534" s="20"/>
      <c r="HR1534" s="20"/>
      <c r="HS1534" s="20"/>
      <c r="HT1534" s="20"/>
      <c r="HU1534" s="20"/>
      <c r="HV1534" s="20"/>
      <c r="HW1534" s="20"/>
      <c r="HX1534" s="20"/>
      <c r="HY1534" s="20"/>
      <c r="HZ1534" s="20"/>
      <c r="IA1534" s="20"/>
      <c r="IB1534" s="20"/>
      <c r="IC1534" s="20"/>
      <c r="ID1534" s="20"/>
      <c r="IE1534" s="20"/>
      <c r="IF1534" s="20"/>
      <c r="IG1534" s="20"/>
      <c r="IH1534" s="20"/>
      <c r="II1534" s="20"/>
      <c r="IJ1534" s="20"/>
      <c r="IK1534" s="20"/>
      <c r="IL1534" s="20"/>
      <c r="IM1534" s="20"/>
      <c r="IN1534" s="20"/>
      <c r="IO1534" s="20"/>
      <c r="IP1534" s="20"/>
      <c r="IQ1534" s="20"/>
      <c r="IR1534" s="20"/>
      <c r="IS1534" s="20"/>
      <c r="IT1534" s="20"/>
      <c r="IU1534" s="20"/>
      <c r="IV1534" s="20"/>
      <c r="IW1534" s="20"/>
      <c r="IX1534" s="20"/>
      <c r="IY1534" s="20"/>
      <c r="IZ1534" s="20"/>
      <c r="JA1534" s="20"/>
      <c r="JB1534" s="20"/>
      <c r="JC1534" s="20"/>
      <c r="JD1534" s="20"/>
      <c r="JE1534" s="20"/>
      <c r="JF1534" s="20"/>
      <c r="JG1534" s="20"/>
      <c r="JH1534" s="20"/>
      <c r="JI1534" s="20"/>
      <c r="JJ1534" s="20"/>
      <c r="JK1534" s="20"/>
      <c r="JL1534" s="20"/>
      <c r="JM1534" s="20"/>
      <c r="JN1534" s="20"/>
      <c r="JO1534" s="20"/>
      <c r="JP1534" s="20"/>
      <c r="JQ1534" s="20"/>
      <c r="JR1534" s="20"/>
      <c r="JS1534" s="20"/>
      <c r="JT1534" s="20"/>
      <c r="JU1534" s="20"/>
      <c r="JV1534" s="20"/>
      <c r="JW1534" s="20"/>
      <c r="JX1534" s="20"/>
      <c r="JY1534" s="20"/>
      <c r="JZ1534" s="20"/>
      <c r="KA1534" s="20"/>
      <c r="KB1534" s="20"/>
      <c r="KC1534" s="20"/>
      <c r="KD1534" s="20"/>
      <c r="KE1534" s="20"/>
      <c r="KF1534" s="20"/>
      <c r="KG1534" s="20"/>
      <c r="KH1534" s="20"/>
      <c r="KI1534" s="20"/>
      <c r="KJ1534" s="20"/>
      <c r="KK1534" s="20"/>
      <c r="KL1534" s="20"/>
      <c r="KM1534" s="20"/>
      <c r="KN1534" s="20"/>
      <c r="KO1534" s="20"/>
      <c r="KP1534" s="20"/>
      <c r="KQ1534" s="20"/>
      <c r="KR1534" s="20"/>
      <c r="KS1534"/>
      <c r="KT1534"/>
      <c r="KU1534"/>
    </row>
    <row r="1535" spans="1:307" s="129" customFormat="1">
      <c r="A1535" s="40"/>
      <c r="B1535" s="37"/>
      <c r="C1535"/>
      <c r="D1535"/>
      <c r="E1535"/>
      <c r="F1535"/>
      <c r="G1535"/>
      <c r="H1535"/>
      <c r="I1535"/>
      <c r="J1535"/>
      <c r="K1535" s="40"/>
      <c r="L1535" s="69"/>
      <c r="M1535" s="40"/>
      <c r="N1535" s="40"/>
      <c r="O1535" s="69"/>
      <c r="P1535" s="37"/>
      <c r="Q1535"/>
      <c r="R1535" s="40"/>
      <c r="S1535" s="40"/>
      <c r="T1535"/>
      <c r="U1535"/>
      <c r="V1535" s="48"/>
      <c r="W1535"/>
      <c r="X1535" s="46"/>
      <c r="Y1535" s="37"/>
      <c r="Z1535" s="37"/>
      <c r="AA1535" s="37"/>
      <c r="AB1535"/>
      <c r="AC1535"/>
      <c r="AD1535"/>
      <c r="AE1535"/>
      <c r="AF1535"/>
      <c r="AG1535"/>
      <c r="AH1535"/>
      <c r="AI1535"/>
      <c r="AJ1535" s="62"/>
      <c r="AK1535" s="62"/>
      <c r="AL1535"/>
      <c r="AM1535" s="20"/>
      <c r="AN1535" s="20"/>
      <c r="AO1535" s="20"/>
      <c r="AP1535" s="20"/>
      <c r="AQ1535" s="20"/>
      <c r="AR1535" s="20"/>
      <c r="AS1535" s="20"/>
      <c r="AT1535" s="20"/>
      <c r="AU1535" s="20"/>
      <c r="AV1535" s="20"/>
      <c r="AW1535" s="20"/>
      <c r="AX1535" s="20"/>
      <c r="AY1535" s="20"/>
      <c r="AZ1535" s="20"/>
      <c r="BA1535" s="20"/>
      <c r="BB1535" s="20"/>
      <c r="BC1535" s="20"/>
      <c r="BD1535" s="20"/>
      <c r="BE1535" s="20"/>
      <c r="BF1535" s="20"/>
      <c r="BG1535" s="20"/>
      <c r="BH1535" s="20"/>
      <c r="BI1535" s="20"/>
      <c r="BJ1535" s="20"/>
      <c r="BK1535" s="20"/>
      <c r="BL1535" s="20"/>
      <c r="BM1535" s="20"/>
      <c r="BN1535" s="20"/>
      <c r="BO1535" s="20"/>
      <c r="BP1535" s="20"/>
      <c r="BQ1535" s="20"/>
      <c r="BR1535" s="20"/>
      <c r="BS1535" s="20"/>
      <c r="BT1535" s="20"/>
      <c r="BU1535" s="20"/>
      <c r="BV1535" s="20"/>
      <c r="BW1535" s="20"/>
      <c r="BX1535" s="20"/>
      <c r="BY1535" s="20"/>
      <c r="BZ1535" s="20"/>
      <c r="CA1535" s="20"/>
      <c r="CB1535" s="20"/>
      <c r="CC1535" s="20"/>
      <c r="CD1535" s="20"/>
      <c r="CE1535" s="20"/>
      <c r="CF1535" s="20"/>
      <c r="CG1535" s="20"/>
      <c r="CH1535" s="20"/>
      <c r="CI1535" s="20"/>
      <c r="CJ1535" s="20"/>
      <c r="CK1535" s="20"/>
      <c r="CL1535" s="20"/>
      <c r="CM1535" s="20"/>
      <c r="CN1535" s="20"/>
      <c r="CO1535" s="20"/>
      <c r="CP1535" s="20"/>
      <c r="CQ1535" s="20"/>
      <c r="CR1535" s="20"/>
      <c r="CS1535" s="20"/>
      <c r="CT1535" s="20"/>
      <c r="CU1535" s="20"/>
      <c r="CV1535" s="20"/>
      <c r="CW1535" s="20"/>
      <c r="CX1535" s="20"/>
      <c r="CY1535" s="20"/>
      <c r="CZ1535" s="20"/>
      <c r="DA1535" s="20"/>
      <c r="DB1535" s="20"/>
      <c r="DC1535" s="20"/>
      <c r="DD1535" s="20"/>
      <c r="DE1535" s="20"/>
      <c r="DF1535" s="20"/>
      <c r="DG1535" s="20"/>
      <c r="DH1535" s="20"/>
      <c r="DI1535" s="20"/>
      <c r="DJ1535" s="20"/>
      <c r="DK1535" s="20"/>
      <c r="DL1535" s="20"/>
      <c r="DM1535" s="20"/>
      <c r="DN1535" s="20"/>
      <c r="DO1535" s="20"/>
      <c r="DP1535" s="20"/>
      <c r="DQ1535" s="20"/>
      <c r="DR1535" s="20"/>
      <c r="DS1535" s="20"/>
      <c r="DT1535" s="20"/>
      <c r="DU1535" s="20"/>
      <c r="DV1535" s="20"/>
      <c r="DW1535" s="20"/>
      <c r="DX1535" s="20"/>
      <c r="DY1535" s="20"/>
      <c r="DZ1535" s="20"/>
      <c r="EA1535" s="20"/>
      <c r="EB1535" s="20"/>
      <c r="EC1535" s="20"/>
      <c r="ED1535" s="20"/>
      <c r="EE1535" s="20"/>
      <c r="EF1535" s="20"/>
      <c r="EG1535" s="20"/>
      <c r="EH1535" s="20"/>
      <c r="EI1535" s="20"/>
      <c r="EJ1535" s="20"/>
      <c r="EK1535" s="20"/>
      <c r="EL1535" s="20"/>
      <c r="EM1535" s="20"/>
      <c r="EN1535" s="20"/>
      <c r="EO1535" s="20"/>
      <c r="EP1535" s="20"/>
      <c r="EQ1535" s="20"/>
      <c r="ER1535" s="20"/>
      <c r="ES1535" s="20"/>
      <c r="ET1535" s="20"/>
      <c r="EU1535" s="20"/>
      <c r="EV1535" s="20"/>
      <c r="EW1535" s="20"/>
      <c r="EX1535" s="20"/>
      <c r="EY1535" s="20"/>
      <c r="EZ1535" s="20"/>
      <c r="FA1535" s="20"/>
      <c r="FB1535" s="20"/>
      <c r="FC1535" s="20"/>
      <c r="FD1535" s="20"/>
      <c r="FE1535" s="20"/>
      <c r="FF1535" s="20"/>
      <c r="FG1535" s="20"/>
      <c r="FH1535" s="20"/>
      <c r="FI1535" s="20"/>
      <c r="FJ1535" s="20"/>
      <c r="FK1535" s="20"/>
      <c r="FL1535" s="20"/>
      <c r="FM1535" s="20"/>
      <c r="FN1535" s="20"/>
      <c r="FO1535" s="20"/>
      <c r="FP1535" s="20"/>
      <c r="FQ1535" s="20"/>
      <c r="FR1535" s="20"/>
      <c r="FS1535" s="20"/>
      <c r="FT1535" s="20"/>
      <c r="FU1535" s="20"/>
      <c r="FV1535" s="20"/>
      <c r="FW1535" s="20"/>
      <c r="FX1535" s="20"/>
      <c r="FY1535" s="20"/>
      <c r="FZ1535" s="20"/>
      <c r="GA1535" s="20"/>
      <c r="GB1535" s="20"/>
      <c r="GC1535" s="20"/>
      <c r="GD1535" s="20"/>
      <c r="GE1535" s="20"/>
      <c r="GF1535" s="20"/>
      <c r="GG1535" s="20"/>
      <c r="GH1535" s="20"/>
      <c r="GI1535" s="20"/>
      <c r="GJ1535" s="20"/>
      <c r="GK1535" s="20"/>
      <c r="GL1535" s="20"/>
      <c r="GM1535" s="20"/>
      <c r="GN1535" s="20"/>
      <c r="GO1535" s="20"/>
      <c r="GP1535" s="20"/>
      <c r="GQ1535" s="20"/>
      <c r="GR1535" s="20"/>
      <c r="GS1535" s="20"/>
      <c r="GT1535" s="20"/>
      <c r="GU1535" s="20"/>
      <c r="GV1535" s="20"/>
      <c r="GW1535" s="20"/>
      <c r="GX1535" s="20"/>
      <c r="GY1535" s="20"/>
      <c r="GZ1535" s="20"/>
      <c r="HA1535" s="20"/>
      <c r="HB1535" s="20"/>
      <c r="HC1535" s="20"/>
      <c r="HD1535" s="20"/>
      <c r="HE1535" s="20"/>
      <c r="HF1535" s="20"/>
      <c r="HG1535" s="20"/>
      <c r="HH1535" s="20"/>
      <c r="HI1535" s="20"/>
      <c r="HJ1535" s="20"/>
      <c r="HK1535" s="20"/>
      <c r="HL1535" s="20"/>
      <c r="HM1535" s="20"/>
      <c r="HN1535" s="20"/>
      <c r="HO1535" s="20"/>
      <c r="HP1535" s="20"/>
      <c r="HQ1535" s="20"/>
      <c r="HR1535" s="20"/>
      <c r="HS1535" s="20"/>
      <c r="HT1535" s="20"/>
      <c r="HU1535" s="20"/>
      <c r="HV1535" s="20"/>
      <c r="HW1535" s="20"/>
      <c r="HX1535" s="20"/>
      <c r="HY1535" s="20"/>
      <c r="HZ1535" s="20"/>
      <c r="IA1535" s="20"/>
      <c r="IB1535" s="20"/>
      <c r="IC1535" s="20"/>
      <c r="ID1535" s="20"/>
      <c r="IE1535" s="20"/>
      <c r="IF1535" s="20"/>
      <c r="IG1535" s="20"/>
      <c r="IH1535" s="20"/>
      <c r="II1535" s="20"/>
      <c r="IJ1535" s="20"/>
      <c r="IK1535" s="20"/>
      <c r="IL1535" s="20"/>
      <c r="IM1535" s="20"/>
      <c r="IN1535" s="20"/>
      <c r="IO1535" s="20"/>
      <c r="IP1535" s="20"/>
      <c r="IQ1535" s="20"/>
      <c r="IR1535" s="20"/>
      <c r="IS1535" s="20"/>
      <c r="IT1535" s="20"/>
      <c r="IU1535" s="20"/>
      <c r="IV1535" s="20"/>
      <c r="IW1535" s="20"/>
      <c r="IX1535" s="20"/>
      <c r="IY1535" s="20"/>
      <c r="IZ1535" s="20"/>
      <c r="JA1535" s="20"/>
      <c r="JB1535" s="20"/>
      <c r="JC1535" s="20"/>
      <c r="JD1535" s="20"/>
      <c r="JE1535" s="20"/>
      <c r="JF1535" s="20"/>
      <c r="JG1535" s="20"/>
      <c r="JH1535" s="20"/>
      <c r="JI1535" s="20"/>
      <c r="JJ1535" s="20"/>
      <c r="JK1535" s="20"/>
      <c r="JL1535" s="20"/>
      <c r="JM1535" s="20"/>
      <c r="JN1535" s="20"/>
      <c r="JO1535" s="20"/>
      <c r="JP1535" s="20"/>
      <c r="JQ1535" s="20"/>
      <c r="JR1535" s="20"/>
      <c r="JS1535" s="20"/>
      <c r="JT1535" s="20"/>
      <c r="JU1535" s="20"/>
      <c r="JV1535" s="20"/>
      <c r="JW1535" s="20"/>
      <c r="JX1535" s="20"/>
      <c r="JY1535" s="20"/>
      <c r="JZ1535" s="20"/>
      <c r="KA1535" s="20"/>
      <c r="KB1535" s="20"/>
      <c r="KC1535" s="20"/>
      <c r="KD1535" s="20"/>
      <c r="KE1535" s="20"/>
      <c r="KF1535" s="20"/>
      <c r="KG1535" s="20"/>
      <c r="KH1535" s="20"/>
      <c r="KI1535" s="20"/>
      <c r="KJ1535" s="20"/>
      <c r="KK1535" s="20"/>
      <c r="KL1535" s="20"/>
      <c r="KM1535" s="20"/>
      <c r="KN1535" s="20"/>
      <c r="KO1535" s="20"/>
      <c r="KP1535" s="20"/>
      <c r="KQ1535" s="20"/>
      <c r="KR1535" s="20"/>
      <c r="KS1535"/>
      <c r="KT1535"/>
      <c r="KU1535"/>
    </row>
    <row r="1536" spans="1:307" s="129" customFormat="1">
      <c r="A1536" s="40"/>
      <c r="B1536" s="37"/>
      <c r="C1536"/>
      <c r="D1536"/>
      <c r="E1536"/>
      <c r="F1536"/>
      <c r="G1536"/>
      <c r="H1536"/>
      <c r="I1536"/>
      <c r="J1536"/>
      <c r="K1536" s="40"/>
      <c r="L1536" s="69"/>
      <c r="M1536" s="40"/>
      <c r="N1536" s="40"/>
      <c r="O1536" s="69"/>
      <c r="P1536" s="37"/>
      <c r="Q1536"/>
      <c r="R1536" s="40"/>
      <c r="S1536" s="40"/>
      <c r="T1536"/>
      <c r="U1536"/>
      <c r="V1536" s="48"/>
      <c r="W1536"/>
      <c r="X1536" s="46"/>
      <c r="Y1536" s="37"/>
      <c r="Z1536" s="37"/>
      <c r="AA1536" s="37"/>
      <c r="AB1536"/>
      <c r="AC1536"/>
      <c r="AD1536"/>
      <c r="AE1536"/>
      <c r="AF1536"/>
      <c r="AG1536"/>
      <c r="AH1536"/>
      <c r="AI1536"/>
      <c r="AJ1536" s="62"/>
      <c r="AK1536" s="62"/>
      <c r="AL1536"/>
      <c r="AM1536" s="20"/>
      <c r="AN1536" s="20"/>
      <c r="AO1536" s="20"/>
      <c r="AP1536" s="20"/>
      <c r="AQ1536" s="20"/>
      <c r="AR1536" s="20"/>
      <c r="AS1536" s="20"/>
      <c r="AT1536" s="20"/>
      <c r="AU1536" s="20"/>
      <c r="AV1536" s="20"/>
      <c r="AW1536" s="20"/>
      <c r="AX1536" s="20"/>
      <c r="AY1536" s="20"/>
      <c r="AZ1536" s="20"/>
      <c r="BA1536" s="20"/>
      <c r="BB1536" s="20"/>
      <c r="BC1536" s="20"/>
      <c r="BD1536" s="20"/>
      <c r="BE1536" s="20"/>
      <c r="BF1536" s="20"/>
      <c r="BG1536" s="20"/>
      <c r="BH1536" s="20"/>
      <c r="BI1536" s="20"/>
      <c r="BJ1536" s="20"/>
      <c r="BK1536" s="20"/>
      <c r="BL1536" s="20"/>
      <c r="BM1536" s="20"/>
      <c r="BN1536" s="20"/>
      <c r="BO1536" s="20"/>
      <c r="BP1536" s="20"/>
      <c r="BQ1536" s="20"/>
      <c r="BR1536" s="20"/>
      <c r="BS1536" s="20"/>
      <c r="BT1536" s="20"/>
      <c r="BU1536" s="20"/>
      <c r="BV1536" s="20"/>
      <c r="BW1536" s="20"/>
      <c r="BX1536" s="20"/>
      <c r="BY1536" s="20"/>
      <c r="BZ1536" s="20"/>
      <c r="CA1536" s="20"/>
      <c r="CB1536" s="20"/>
      <c r="CC1536" s="20"/>
      <c r="CD1536" s="20"/>
      <c r="CE1536" s="20"/>
      <c r="CF1536" s="20"/>
      <c r="CG1536" s="20"/>
      <c r="CH1536" s="20"/>
      <c r="CI1536" s="20"/>
      <c r="CJ1536" s="20"/>
      <c r="CK1536" s="20"/>
      <c r="CL1536" s="20"/>
      <c r="CM1536" s="20"/>
      <c r="CN1536" s="20"/>
      <c r="CO1536" s="20"/>
      <c r="CP1536" s="20"/>
      <c r="CQ1536" s="20"/>
      <c r="CR1536" s="20"/>
      <c r="CS1536" s="20"/>
      <c r="CT1536" s="20"/>
      <c r="CU1536" s="20"/>
      <c r="CV1536" s="20"/>
      <c r="CW1536" s="20"/>
      <c r="CX1536" s="20"/>
      <c r="CY1536" s="20"/>
      <c r="CZ1536" s="20"/>
      <c r="DA1536" s="20"/>
      <c r="DB1536" s="20"/>
      <c r="DC1536" s="20"/>
      <c r="DD1536" s="20"/>
      <c r="DE1536" s="20"/>
      <c r="DF1536" s="20"/>
      <c r="DG1536" s="20"/>
      <c r="DH1536" s="20"/>
      <c r="DI1536" s="20"/>
      <c r="DJ1536" s="20"/>
      <c r="DK1536" s="20"/>
      <c r="DL1536" s="20"/>
      <c r="DM1536" s="20"/>
      <c r="DN1536" s="20"/>
      <c r="DO1536" s="20"/>
      <c r="DP1536" s="20"/>
      <c r="DQ1536" s="20"/>
      <c r="DR1536" s="20"/>
      <c r="DS1536" s="20"/>
      <c r="DT1536" s="20"/>
      <c r="DU1536" s="20"/>
      <c r="DV1536" s="20"/>
      <c r="DW1536" s="20"/>
      <c r="DX1536" s="20"/>
      <c r="DY1536" s="20"/>
      <c r="DZ1536" s="20"/>
      <c r="EA1536" s="20"/>
      <c r="EB1536" s="20"/>
      <c r="EC1536" s="20"/>
      <c r="ED1536" s="20"/>
      <c r="EE1536" s="20"/>
      <c r="EF1536" s="20"/>
      <c r="EG1536" s="20"/>
      <c r="EH1536" s="20"/>
      <c r="EI1536" s="20"/>
      <c r="EJ1536" s="20"/>
      <c r="EK1536" s="20"/>
      <c r="EL1536" s="20"/>
      <c r="EM1536" s="20"/>
      <c r="EN1536" s="20"/>
      <c r="EO1536" s="20"/>
      <c r="EP1536" s="20"/>
      <c r="EQ1536" s="20"/>
      <c r="ER1536" s="20"/>
      <c r="ES1536" s="20"/>
      <c r="ET1536" s="20"/>
      <c r="EU1536" s="20"/>
      <c r="EV1536" s="20"/>
      <c r="EW1536" s="20"/>
      <c r="EX1536" s="20"/>
      <c r="EY1536" s="20"/>
      <c r="EZ1536" s="20"/>
      <c r="FA1536" s="20"/>
      <c r="FB1536" s="20"/>
      <c r="FC1536" s="20"/>
      <c r="FD1536" s="20"/>
      <c r="FE1536" s="20"/>
      <c r="FF1536" s="20"/>
      <c r="FG1536" s="20"/>
      <c r="FH1536" s="20"/>
      <c r="FI1536" s="20"/>
      <c r="FJ1536" s="20"/>
      <c r="FK1536" s="20"/>
      <c r="FL1536" s="20"/>
      <c r="FM1536" s="20"/>
      <c r="FN1536" s="20"/>
      <c r="FO1536" s="20"/>
      <c r="FP1536" s="20"/>
      <c r="FQ1536" s="20"/>
      <c r="FR1536" s="20"/>
      <c r="FS1536" s="20"/>
      <c r="FT1536" s="20"/>
      <c r="FU1536" s="20"/>
      <c r="FV1536" s="20"/>
      <c r="FW1536" s="20"/>
      <c r="FX1536" s="20"/>
      <c r="FY1536" s="20"/>
      <c r="FZ1536" s="20"/>
      <c r="GA1536" s="20"/>
      <c r="GB1536" s="20"/>
      <c r="GC1536" s="20"/>
      <c r="GD1536" s="20"/>
      <c r="GE1536" s="20"/>
      <c r="GF1536" s="20"/>
      <c r="GG1536" s="20"/>
      <c r="GH1536" s="20"/>
      <c r="GI1536" s="20"/>
      <c r="GJ1536" s="20"/>
      <c r="GK1536" s="20"/>
      <c r="GL1536" s="20"/>
      <c r="GM1536" s="20"/>
      <c r="GN1536" s="20"/>
      <c r="GO1536" s="20"/>
      <c r="GP1536" s="20"/>
      <c r="GQ1536" s="20"/>
      <c r="GR1536" s="20"/>
      <c r="GS1536" s="20"/>
      <c r="GT1536" s="20"/>
      <c r="GU1536" s="20"/>
      <c r="GV1536" s="20"/>
      <c r="GW1536" s="20"/>
      <c r="GX1536" s="20"/>
      <c r="GY1536" s="20"/>
      <c r="GZ1536" s="20"/>
      <c r="HA1536" s="20"/>
      <c r="HB1536" s="20"/>
      <c r="HC1536" s="20"/>
      <c r="HD1536" s="20"/>
      <c r="HE1536" s="20"/>
      <c r="HF1536" s="20"/>
      <c r="HG1536" s="20"/>
      <c r="HH1536" s="20"/>
      <c r="HI1536" s="20"/>
      <c r="HJ1536" s="20"/>
      <c r="HK1536" s="20"/>
      <c r="HL1536" s="20"/>
      <c r="HM1536" s="20"/>
      <c r="HN1536" s="20"/>
      <c r="HO1536" s="20"/>
      <c r="HP1536" s="20"/>
      <c r="HQ1536" s="20"/>
      <c r="HR1536" s="20"/>
      <c r="HS1536" s="20"/>
      <c r="HT1536" s="20"/>
      <c r="HU1536" s="20"/>
      <c r="HV1536" s="20"/>
      <c r="HW1536" s="20"/>
      <c r="HX1536" s="20"/>
      <c r="HY1536" s="20"/>
      <c r="HZ1536" s="20"/>
      <c r="IA1536" s="20"/>
      <c r="IB1536" s="20"/>
      <c r="IC1536" s="20"/>
      <c r="ID1536" s="20"/>
      <c r="IE1536" s="20"/>
      <c r="IF1536" s="20"/>
      <c r="IG1536" s="20"/>
      <c r="IH1536" s="20"/>
      <c r="II1536" s="20"/>
      <c r="IJ1536" s="20"/>
      <c r="IK1536" s="20"/>
      <c r="IL1536" s="20"/>
      <c r="IM1536" s="20"/>
      <c r="IN1536" s="20"/>
      <c r="IO1536" s="20"/>
      <c r="IP1536" s="20"/>
      <c r="IQ1536" s="20"/>
      <c r="IR1536" s="20"/>
      <c r="IS1536" s="20"/>
      <c r="IT1536" s="20"/>
      <c r="IU1536" s="20"/>
      <c r="IV1536" s="20"/>
      <c r="IW1536" s="20"/>
      <c r="IX1536" s="20"/>
      <c r="IY1536" s="20"/>
      <c r="IZ1536" s="20"/>
      <c r="JA1536" s="20"/>
      <c r="JB1536" s="20"/>
      <c r="JC1536" s="20"/>
      <c r="JD1536" s="20"/>
      <c r="JE1536" s="20"/>
      <c r="JF1536" s="20"/>
      <c r="JG1536" s="20"/>
      <c r="JH1536" s="20"/>
      <c r="JI1536" s="20"/>
      <c r="JJ1536" s="20"/>
      <c r="JK1536" s="20"/>
      <c r="JL1536" s="20"/>
      <c r="JM1536" s="20"/>
      <c r="JN1536" s="20"/>
      <c r="JO1536" s="20"/>
      <c r="JP1536" s="20"/>
      <c r="JQ1536" s="20"/>
      <c r="JR1536" s="20"/>
      <c r="JS1536" s="20"/>
      <c r="JT1536" s="20"/>
      <c r="JU1536" s="20"/>
      <c r="JV1536" s="20"/>
      <c r="JW1536" s="20"/>
      <c r="JX1536" s="20"/>
      <c r="JY1536" s="20"/>
      <c r="JZ1536" s="20"/>
      <c r="KA1536" s="20"/>
      <c r="KB1536" s="20"/>
      <c r="KC1536" s="20"/>
      <c r="KD1536" s="20"/>
      <c r="KE1536" s="20"/>
      <c r="KF1536" s="20"/>
      <c r="KG1536" s="20"/>
      <c r="KH1536" s="20"/>
      <c r="KI1536" s="20"/>
      <c r="KJ1536" s="20"/>
      <c r="KK1536" s="20"/>
      <c r="KL1536" s="20"/>
      <c r="KM1536" s="20"/>
      <c r="KN1536" s="20"/>
      <c r="KO1536" s="20"/>
      <c r="KP1536" s="20"/>
      <c r="KQ1536" s="20"/>
      <c r="KR1536" s="20"/>
      <c r="KS1536"/>
      <c r="KT1536"/>
      <c r="KU1536"/>
    </row>
    <row r="1537" spans="1:307" s="129" customFormat="1">
      <c r="A1537" s="40"/>
      <c r="B1537" s="37"/>
      <c r="C1537"/>
      <c r="D1537"/>
      <c r="E1537"/>
      <c r="F1537"/>
      <c r="G1537"/>
      <c r="H1537"/>
      <c r="I1537"/>
      <c r="J1537"/>
      <c r="K1537" s="40"/>
      <c r="L1537" s="69"/>
      <c r="M1537" s="40"/>
      <c r="N1537" s="40"/>
      <c r="O1537" s="69"/>
      <c r="P1537" s="37"/>
      <c r="Q1537"/>
      <c r="R1537" s="40"/>
      <c r="S1537" s="40"/>
      <c r="T1537"/>
      <c r="U1537"/>
      <c r="V1537" s="48"/>
      <c r="W1537"/>
      <c r="X1537" s="46"/>
      <c r="Y1537" s="37"/>
      <c r="Z1537" s="37"/>
      <c r="AA1537" s="37"/>
      <c r="AB1537"/>
      <c r="AC1537"/>
      <c r="AD1537"/>
      <c r="AE1537"/>
      <c r="AF1537"/>
      <c r="AG1537"/>
      <c r="AH1537"/>
      <c r="AI1537"/>
      <c r="AJ1537" s="62"/>
      <c r="AK1537" s="62"/>
      <c r="AL1537"/>
      <c r="AM1537" s="20"/>
      <c r="AN1537" s="20"/>
      <c r="AO1537" s="20"/>
      <c r="AP1537" s="20"/>
      <c r="AQ1537" s="20"/>
      <c r="AR1537" s="20"/>
      <c r="AS1537" s="20"/>
      <c r="AT1537" s="20"/>
      <c r="AU1537" s="20"/>
      <c r="AV1537" s="20"/>
      <c r="AW1537" s="20"/>
      <c r="AX1537" s="20"/>
      <c r="AY1537" s="20"/>
      <c r="AZ1537" s="20"/>
      <c r="BA1537" s="20"/>
      <c r="BB1537" s="20"/>
      <c r="BC1537" s="20"/>
      <c r="BD1537" s="20"/>
      <c r="BE1537" s="20"/>
      <c r="BF1537" s="20"/>
      <c r="BG1537" s="20"/>
      <c r="BH1537" s="20"/>
      <c r="BI1537" s="20"/>
      <c r="BJ1537" s="20"/>
      <c r="BK1537" s="20"/>
      <c r="BL1537" s="20"/>
      <c r="BM1537" s="20"/>
      <c r="BN1537" s="20"/>
      <c r="BO1537" s="20"/>
      <c r="BP1537" s="20"/>
      <c r="BQ1537" s="20"/>
      <c r="BR1537" s="20"/>
      <c r="BS1537" s="20"/>
      <c r="BT1537" s="20"/>
      <c r="BU1537" s="20"/>
      <c r="BV1537" s="20"/>
      <c r="BW1537" s="20"/>
      <c r="BX1537" s="20"/>
      <c r="BY1537" s="20"/>
      <c r="BZ1537" s="20"/>
      <c r="CA1537" s="20"/>
      <c r="CB1537" s="20"/>
      <c r="CC1537" s="20"/>
      <c r="CD1537" s="20"/>
      <c r="CE1537" s="20"/>
      <c r="CF1537" s="20"/>
      <c r="CG1537" s="20"/>
      <c r="CH1537" s="20"/>
      <c r="CI1537" s="20"/>
      <c r="CJ1537" s="20"/>
      <c r="CK1537" s="20"/>
      <c r="CL1537" s="20"/>
      <c r="CM1537" s="20"/>
      <c r="CN1537" s="20"/>
      <c r="CO1537" s="20"/>
      <c r="CP1537" s="20"/>
      <c r="CQ1537" s="20"/>
      <c r="CR1537" s="20"/>
      <c r="CS1537" s="20"/>
      <c r="CT1537" s="20"/>
      <c r="CU1537" s="20"/>
      <c r="CV1537" s="20"/>
      <c r="CW1537" s="20"/>
      <c r="CX1537" s="20"/>
      <c r="CY1537" s="20"/>
      <c r="CZ1537" s="20"/>
      <c r="DA1537" s="20"/>
      <c r="DB1537" s="20"/>
      <c r="DC1537" s="20"/>
      <c r="DD1537" s="20"/>
      <c r="DE1537" s="20"/>
      <c r="DF1537" s="20"/>
      <c r="DG1537" s="20"/>
      <c r="DH1537" s="20"/>
      <c r="DI1537" s="20"/>
      <c r="DJ1537" s="20"/>
      <c r="DK1537" s="20"/>
      <c r="DL1537" s="20"/>
      <c r="DM1537" s="20"/>
      <c r="DN1537" s="20"/>
      <c r="DO1537" s="20"/>
      <c r="DP1537" s="20"/>
      <c r="DQ1537" s="20"/>
      <c r="DR1537" s="20"/>
      <c r="DS1537" s="20"/>
      <c r="DT1537" s="20"/>
      <c r="DU1537" s="20"/>
      <c r="DV1537" s="20"/>
      <c r="DW1537" s="20"/>
      <c r="DX1537" s="20"/>
      <c r="DY1537" s="20"/>
      <c r="DZ1537" s="20"/>
      <c r="EA1537" s="20"/>
      <c r="EB1537" s="20"/>
      <c r="EC1537" s="20"/>
      <c r="ED1537" s="20"/>
      <c r="EE1537" s="20"/>
      <c r="EF1537" s="20"/>
      <c r="EG1537" s="20"/>
      <c r="EH1537" s="20"/>
      <c r="EI1537" s="20"/>
      <c r="EJ1537" s="20"/>
      <c r="EK1537" s="20"/>
      <c r="EL1537" s="20"/>
      <c r="EM1537" s="20"/>
      <c r="EN1537" s="20"/>
      <c r="EO1537" s="20"/>
      <c r="EP1537" s="20"/>
      <c r="EQ1537" s="20"/>
      <c r="ER1537" s="20"/>
      <c r="ES1537" s="20"/>
      <c r="ET1537" s="20"/>
      <c r="EU1537" s="20"/>
      <c r="EV1537" s="20"/>
      <c r="EW1537" s="20"/>
      <c r="EX1537" s="20"/>
      <c r="EY1537" s="20"/>
      <c r="EZ1537" s="20"/>
      <c r="FA1537" s="20"/>
      <c r="FB1537" s="20"/>
      <c r="FC1537" s="20"/>
      <c r="FD1537" s="20"/>
      <c r="FE1537" s="20"/>
      <c r="FF1537" s="20"/>
      <c r="FG1537" s="20"/>
      <c r="FH1537" s="20"/>
      <c r="FI1537" s="20"/>
      <c r="FJ1537" s="20"/>
      <c r="FK1537" s="20"/>
      <c r="FL1537" s="20"/>
      <c r="FM1537" s="20"/>
      <c r="FN1537" s="20"/>
      <c r="FO1537" s="20"/>
      <c r="FP1537" s="20"/>
      <c r="FQ1537" s="20"/>
      <c r="FR1537" s="20"/>
      <c r="FS1537" s="20"/>
      <c r="FT1537" s="20"/>
      <c r="FU1537" s="20"/>
      <c r="FV1537" s="20"/>
      <c r="FW1537" s="20"/>
      <c r="FX1537" s="20"/>
      <c r="FY1537" s="20"/>
      <c r="FZ1537" s="20"/>
      <c r="GA1537" s="20"/>
      <c r="GB1537" s="20"/>
      <c r="GC1537" s="20"/>
      <c r="GD1537" s="20"/>
      <c r="GE1537" s="20"/>
      <c r="GF1537" s="20"/>
      <c r="GG1537" s="20"/>
      <c r="GH1537" s="20"/>
      <c r="GI1537" s="20"/>
      <c r="GJ1537" s="20"/>
      <c r="GK1537" s="20"/>
      <c r="GL1537" s="20"/>
      <c r="GM1537" s="20"/>
      <c r="GN1537" s="20"/>
      <c r="GO1537" s="20"/>
      <c r="GP1537" s="20"/>
      <c r="GQ1537" s="20"/>
      <c r="GR1537" s="20"/>
      <c r="GS1537" s="20"/>
      <c r="GT1537" s="20"/>
      <c r="GU1537" s="20"/>
      <c r="GV1537" s="20"/>
      <c r="GW1537" s="20"/>
      <c r="GX1537" s="20"/>
      <c r="GY1537" s="20"/>
      <c r="GZ1537" s="20"/>
      <c r="HA1537" s="20"/>
      <c r="HB1537" s="20"/>
      <c r="HC1537" s="20"/>
      <c r="HD1537" s="20"/>
      <c r="HE1537" s="20"/>
      <c r="HF1537" s="20"/>
      <c r="HG1537" s="20"/>
      <c r="HH1537" s="20"/>
      <c r="HI1537" s="20"/>
      <c r="HJ1537" s="20"/>
      <c r="HK1537" s="20"/>
      <c r="HL1537" s="20"/>
      <c r="HM1537" s="20"/>
      <c r="HN1537" s="20"/>
      <c r="HO1537" s="20"/>
      <c r="HP1537" s="20"/>
      <c r="HQ1537" s="20"/>
      <c r="HR1537" s="20"/>
      <c r="HS1537" s="20"/>
      <c r="HT1537" s="20"/>
      <c r="HU1537" s="20"/>
      <c r="HV1537" s="20"/>
      <c r="HW1537" s="20"/>
      <c r="HX1537" s="20"/>
      <c r="HY1537" s="20"/>
      <c r="HZ1537" s="20"/>
      <c r="IA1537" s="20"/>
      <c r="IB1537" s="20"/>
      <c r="IC1537" s="20"/>
      <c r="ID1537" s="20"/>
      <c r="IE1537" s="20"/>
      <c r="IF1537" s="20"/>
      <c r="IG1537" s="20"/>
      <c r="IH1537" s="20"/>
      <c r="II1537" s="20"/>
      <c r="IJ1537" s="20"/>
      <c r="IK1537" s="20"/>
      <c r="IL1537" s="20"/>
      <c r="IM1537" s="20"/>
      <c r="IN1537" s="20"/>
      <c r="IO1537" s="20"/>
      <c r="IP1537" s="20"/>
      <c r="IQ1537" s="20"/>
      <c r="IR1537" s="20"/>
      <c r="IS1537" s="20"/>
      <c r="IT1537" s="20"/>
      <c r="IU1537" s="20"/>
      <c r="IV1537" s="20"/>
      <c r="IW1537" s="20"/>
      <c r="IX1537" s="20"/>
      <c r="IY1537" s="20"/>
      <c r="IZ1537" s="20"/>
      <c r="JA1537" s="20"/>
      <c r="JB1537" s="20"/>
      <c r="JC1537" s="20"/>
      <c r="JD1537" s="20"/>
      <c r="JE1537" s="20"/>
      <c r="JF1537" s="20"/>
      <c r="JG1537" s="20"/>
      <c r="JH1537" s="20"/>
      <c r="JI1537" s="20"/>
      <c r="JJ1537" s="20"/>
      <c r="JK1537" s="20"/>
      <c r="JL1537" s="20"/>
      <c r="JM1537" s="20"/>
      <c r="JN1537" s="20"/>
      <c r="JO1537" s="20"/>
      <c r="JP1537" s="20"/>
      <c r="JQ1537" s="20"/>
      <c r="JR1537" s="20"/>
      <c r="JS1537" s="20"/>
      <c r="JT1537" s="20"/>
      <c r="JU1537" s="20"/>
      <c r="JV1537" s="20"/>
      <c r="JW1537" s="20"/>
      <c r="JX1537" s="20"/>
      <c r="JY1537" s="20"/>
      <c r="JZ1537" s="20"/>
      <c r="KA1537" s="20"/>
      <c r="KB1537" s="20"/>
      <c r="KC1537" s="20"/>
      <c r="KD1537" s="20"/>
      <c r="KE1537" s="20"/>
      <c r="KF1537" s="20"/>
      <c r="KG1537" s="20"/>
      <c r="KH1537" s="20"/>
      <c r="KI1537" s="20"/>
      <c r="KJ1537" s="20"/>
      <c r="KK1537" s="20"/>
      <c r="KL1537" s="20"/>
      <c r="KM1537" s="20"/>
      <c r="KN1537" s="20"/>
      <c r="KO1537" s="20"/>
      <c r="KP1537" s="20"/>
      <c r="KQ1537" s="20"/>
      <c r="KR1537" s="20"/>
      <c r="KS1537"/>
      <c r="KT1537"/>
      <c r="KU1537"/>
    </row>
    <row r="1538" spans="1:307" s="129" customFormat="1">
      <c r="A1538" s="40"/>
      <c r="B1538" s="37"/>
      <c r="C1538"/>
      <c r="D1538"/>
      <c r="E1538"/>
      <c r="F1538"/>
      <c r="G1538"/>
      <c r="H1538"/>
      <c r="I1538"/>
      <c r="J1538"/>
      <c r="K1538" s="40"/>
      <c r="L1538" s="69"/>
      <c r="M1538" s="40"/>
      <c r="N1538" s="40"/>
      <c r="O1538" s="69"/>
      <c r="P1538" s="37"/>
      <c r="Q1538"/>
      <c r="R1538" s="40"/>
      <c r="S1538" s="40"/>
      <c r="T1538"/>
      <c r="U1538"/>
      <c r="V1538" s="48"/>
      <c r="W1538"/>
      <c r="X1538" s="46"/>
      <c r="Y1538" s="37"/>
      <c r="Z1538" s="37"/>
      <c r="AA1538" s="37"/>
      <c r="AB1538"/>
      <c r="AC1538"/>
      <c r="AD1538"/>
      <c r="AE1538"/>
      <c r="AF1538"/>
      <c r="AG1538"/>
      <c r="AH1538"/>
      <c r="AI1538"/>
      <c r="AJ1538" s="62"/>
      <c r="AK1538" s="62"/>
      <c r="AL1538"/>
      <c r="AM1538" s="20"/>
      <c r="AN1538" s="20"/>
      <c r="AO1538" s="20"/>
      <c r="AP1538" s="20"/>
      <c r="AQ1538" s="20"/>
      <c r="AR1538" s="20"/>
      <c r="AS1538" s="20"/>
      <c r="AT1538" s="20"/>
      <c r="AU1538" s="20"/>
      <c r="AV1538" s="20"/>
      <c r="AW1538" s="20"/>
      <c r="AX1538" s="20"/>
      <c r="AY1538" s="20"/>
      <c r="AZ1538" s="20"/>
      <c r="BA1538" s="20"/>
      <c r="BB1538" s="20"/>
      <c r="BC1538" s="20"/>
      <c r="BD1538" s="20"/>
      <c r="BE1538" s="20"/>
      <c r="BF1538" s="20"/>
      <c r="BG1538" s="20"/>
      <c r="BH1538" s="20"/>
      <c r="BI1538" s="20"/>
      <c r="BJ1538" s="20"/>
      <c r="BK1538" s="20"/>
      <c r="BL1538" s="20"/>
      <c r="BM1538" s="20"/>
      <c r="BN1538" s="20"/>
      <c r="BO1538" s="20"/>
      <c r="BP1538" s="20"/>
      <c r="BQ1538" s="20"/>
      <c r="BR1538" s="20"/>
      <c r="BS1538" s="20"/>
      <c r="BT1538" s="20"/>
      <c r="BU1538" s="20"/>
      <c r="BV1538" s="20"/>
      <c r="BW1538" s="20"/>
      <c r="BX1538" s="20"/>
      <c r="BY1538" s="20"/>
      <c r="BZ1538" s="20"/>
      <c r="CA1538" s="20"/>
      <c r="CB1538" s="20"/>
      <c r="CC1538" s="20"/>
      <c r="CD1538" s="20"/>
      <c r="CE1538" s="20"/>
      <c r="CF1538" s="20"/>
      <c r="CG1538" s="20"/>
      <c r="CH1538" s="20"/>
      <c r="CI1538" s="20"/>
      <c r="CJ1538" s="20"/>
      <c r="CK1538" s="20"/>
      <c r="CL1538" s="20"/>
      <c r="CM1538" s="20"/>
      <c r="CN1538" s="20"/>
      <c r="CO1538" s="20"/>
      <c r="CP1538" s="20"/>
      <c r="CQ1538" s="20"/>
      <c r="CR1538" s="20"/>
      <c r="CS1538" s="20"/>
      <c r="CT1538" s="20"/>
      <c r="CU1538" s="20"/>
      <c r="CV1538" s="20"/>
      <c r="CW1538" s="20"/>
      <c r="CX1538" s="20"/>
      <c r="CY1538" s="20"/>
      <c r="CZ1538" s="20"/>
      <c r="DA1538" s="20"/>
      <c r="DB1538" s="20"/>
      <c r="DC1538" s="20"/>
      <c r="DD1538" s="20"/>
      <c r="DE1538" s="20"/>
      <c r="DF1538" s="20"/>
      <c r="DG1538" s="20"/>
      <c r="DH1538" s="20"/>
      <c r="DI1538" s="20"/>
      <c r="DJ1538" s="20"/>
      <c r="DK1538" s="20"/>
      <c r="DL1538" s="20"/>
      <c r="DM1538" s="20"/>
      <c r="DN1538" s="20"/>
      <c r="DO1538" s="20"/>
      <c r="DP1538" s="20"/>
      <c r="DQ1538" s="20"/>
      <c r="DR1538" s="20"/>
      <c r="DS1538" s="20"/>
      <c r="DT1538" s="20"/>
      <c r="DU1538" s="20"/>
      <c r="DV1538" s="20"/>
      <c r="DW1538" s="20"/>
      <c r="DX1538" s="20"/>
      <c r="DY1538" s="20"/>
      <c r="DZ1538" s="20"/>
      <c r="EA1538" s="20"/>
      <c r="EB1538" s="20"/>
      <c r="EC1538" s="20"/>
      <c r="ED1538" s="20"/>
      <c r="EE1538" s="20"/>
      <c r="EF1538" s="20"/>
      <c r="EG1538" s="20"/>
      <c r="EH1538" s="20"/>
      <c r="EI1538" s="20"/>
      <c r="EJ1538" s="20"/>
      <c r="EK1538" s="20"/>
      <c r="EL1538" s="20"/>
      <c r="EM1538" s="20"/>
      <c r="EN1538" s="20"/>
      <c r="EO1538" s="20"/>
      <c r="EP1538" s="20"/>
      <c r="EQ1538" s="20"/>
      <c r="ER1538" s="20"/>
      <c r="ES1538" s="20"/>
      <c r="ET1538" s="20"/>
      <c r="EU1538" s="20"/>
      <c r="EV1538" s="20"/>
      <c r="EW1538" s="20"/>
      <c r="EX1538" s="20"/>
      <c r="EY1538" s="20"/>
      <c r="EZ1538" s="20"/>
      <c r="FA1538" s="20"/>
      <c r="FB1538" s="20"/>
      <c r="FC1538" s="20"/>
      <c r="FD1538" s="20"/>
      <c r="FE1538" s="20"/>
      <c r="FF1538" s="20"/>
      <c r="FG1538" s="20"/>
      <c r="FH1538" s="20"/>
      <c r="FI1538" s="20"/>
      <c r="FJ1538" s="20"/>
      <c r="FK1538" s="20"/>
      <c r="FL1538" s="20"/>
      <c r="FM1538" s="20"/>
      <c r="FN1538" s="20"/>
      <c r="FO1538" s="20"/>
      <c r="FP1538" s="20"/>
      <c r="FQ1538" s="20"/>
      <c r="FR1538" s="20"/>
      <c r="FS1538" s="20"/>
      <c r="FT1538" s="20"/>
      <c r="FU1538" s="20"/>
      <c r="FV1538" s="20"/>
      <c r="FW1538" s="20"/>
      <c r="FX1538" s="20"/>
      <c r="FY1538" s="20"/>
      <c r="FZ1538" s="20"/>
      <c r="GA1538" s="20"/>
      <c r="GB1538" s="20"/>
      <c r="GC1538" s="20"/>
      <c r="GD1538" s="20"/>
      <c r="GE1538" s="20"/>
      <c r="GF1538" s="20"/>
      <c r="GG1538" s="20"/>
      <c r="GH1538" s="20"/>
      <c r="GI1538" s="20"/>
      <c r="GJ1538" s="20"/>
      <c r="GK1538" s="20"/>
      <c r="GL1538" s="20"/>
      <c r="GM1538" s="20"/>
      <c r="GN1538" s="20"/>
      <c r="GO1538" s="20"/>
      <c r="GP1538" s="20"/>
      <c r="GQ1538" s="20"/>
      <c r="GR1538" s="20"/>
      <c r="GS1538" s="20"/>
      <c r="GT1538" s="20"/>
      <c r="GU1538" s="20"/>
      <c r="GV1538" s="20"/>
      <c r="GW1538" s="20"/>
      <c r="GX1538" s="20"/>
      <c r="GY1538" s="20"/>
      <c r="GZ1538" s="20"/>
      <c r="HA1538" s="20"/>
      <c r="HB1538" s="20"/>
      <c r="HC1538" s="20"/>
      <c r="HD1538" s="20"/>
      <c r="HE1538" s="20"/>
      <c r="HF1538" s="20"/>
      <c r="HG1538" s="20"/>
      <c r="HH1538" s="20"/>
      <c r="HI1538" s="20"/>
      <c r="HJ1538" s="20"/>
      <c r="HK1538" s="20"/>
      <c r="HL1538" s="20"/>
      <c r="HM1538" s="20"/>
      <c r="HN1538" s="20"/>
      <c r="HO1538" s="20"/>
      <c r="HP1538" s="20"/>
      <c r="HQ1538" s="20"/>
      <c r="HR1538" s="20"/>
      <c r="HS1538" s="20"/>
      <c r="HT1538" s="20"/>
      <c r="HU1538" s="20"/>
      <c r="HV1538" s="20"/>
      <c r="HW1538" s="20"/>
      <c r="HX1538" s="20"/>
      <c r="HY1538" s="20"/>
      <c r="HZ1538" s="20"/>
      <c r="IA1538" s="20"/>
      <c r="IB1538" s="20"/>
      <c r="IC1538" s="20"/>
      <c r="ID1538" s="20"/>
      <c r="IE1538" s="20"/>
      <c r="IF1538" s="20"/>
      <c r="IG1538" s="20"/>
      <c r="IH1538" s="20"/>
      <c r="II1538" s="20"/>
      <c r="IJ1538" s="20"/>
      <c r="IK1538" s="20"/>
      <c r="IL1538" s="20"/>
      <c r="IM1538" s="20"/>
      <c r="IN1538" s="20"/>
      <c r="IO1538" s="20"/>
      <c r="IP1538" s="20"/>
      <c r="IQ1538" s="20"/>
      <c r="IR1538" s="20"/>
      <c r="IS1538" s="20"/>
      <c r="IT1538" s="20"/>
      <c r="IU1538" s="20"/>
      <c r="IV1538" s="20"/>
      <c r="IW1538" s="20"/>
      <c r="IX1538" s="20"/>
      <c r="IY1538" s="20"/>
      <c r="IZ1538" s="20"/>
      <c r="JA1538" s="20"/>
      <c r="JB1538" s="20"/>
      <c r="JC1538" s="20"/>
      <c r="JD1538" s="20"/>
      <c r="JE1538" s="20"/>
      <c r="JF1538" s="20"/>
      <c r="JG1538" s="20"/>
      <c r="JH1538" s="20"/>
      <c r="JI1538" s="20"/>
      <c r="JJ1538" s="20"/>
      <c r="JK1538" s="20"/>
      <c r="JL1538" s="20"/>
      <c r="JM1538" s="20"/>
      <c r="JN1538" s="20"/>
      <c r="JO1538" s="20"/>
      <c r="JP1538" s="20"/>
      <c r="JQ1538" s="20"/>
      <c r="JR1538" s="20"/>
      <c r="JS1538" s="20"/>
      <c r="JT1538" s="20"/>
      <c r="JU1538" s="20"/>
      <c r="JV1538" s="20"/>
      <c r="JW1538" s="20"/>
      <c r="JX1538" s="20"/>
      <c r="JY1538" s="20"/>
      <c r="JZ1538" s="20"/>
      <c r="KA1538" s="20"/>
      <c r="KB1538" s="20"/>
      <c r="KC1538" s="20"/>
      <c r="KD1538" s="20"/>
      <c r="KE1538" s="20"/>
      <c r="KF1538" s="20"/>
      <c r="KG1538" s="20"/>
      <c r="KH1538" s="20"/>
      <c r="KI1538" s="20"/>
      <c r="KJ1538" s="20"/>
      <c r="KK1538" s="20"/>
      <c r="KL1538" s="20"/>
      <c r="KM1538" s="20"/>
      <c r="KN1538" s="20"/>
      <c r="KO1538" s="20"/>
      <c r="KP1538" s="20"/>
      <c r="KQ1538" s="20"/>
      <c r="KR1538" s="20"/>
      <c r="KS1538"/>
      <c r="KT1538"/>
      <c r="KU1538"/>
    </row>
    <row r="1539" spans="1:307" s="129" customFormat="1">
      <c r="A1539" s="40"/>
      <c r="B1539" s="37"/>
      <c r="C1539"/>
      <c r="D1539"/>
      <c r="E1539"/>
      <c r="F1539"/>
      <c r="G1539"/>
      <c r="H1539"/>
      <c r="I1539"/>
      <c r="J1539"/>
      <c r="K1539" s="40"/>
      <c r="L1539" s="69"/>
      <c r="M1539" s="40"/>
      <c r="N1539" s="40"/>
      <c r="O1539" s="69"/>
      <c r="P1539" s="37"/>
      <c r="Q1539"/>
      <c r="R1539" s="40"/>
      <c r="S1539" s="40"/>
      <c r="T1539"/>
      <c r="U1539"/>
      <c r="V1539" s="48"/>
      <c r="W1539"/>
      <c r="X1539" s="46"/>
      <c r="Y1539" s="37"/>
      <c r="Z1539" s="37"/>
      <c r="AA1539" s="37"/>
      <c r="AB1539"/>
      <c r="AC1539"/>
      <c r="AD1539"/>
      <c r="AE1539"/>
      <c r="AF1539"/>
      <c r="AG1539"/>
      <c r="AH1539"/>
      <c r="AI1539"/>
      <c r="AJ1539" s="62"/>
      <c r="AK1539" s="62"/>
      <c r="AL1539"/>
      <c r="AM1539" s="20"/>
      <c r="AN1539" s="20"/>
      <c r="AO1539" s="20"/>
      <c r="AP1539" s="20"/>
      <c r="AQ1539" s="20"/>
      <c r="AR1539" s="20"/>
      <c r="AS1539" s="20"/>
      <c r="AT1539" s="20"/>
      <c r="AU1539" s="20"/>
      <c r="AV1539" s="20"/>
      <c r="AW1539" s="20"/>
      <c r="AX1539" s="20"/>
      <c r="AY1539" s="20"/>
      <c r="AZ1539" s="20"/>
      <c r="BA1539" s="20"/>
      <c r="BB1539" s="20"/>
      <c r="BC1539" s="20"/>
      <c r="BD1539" s="20"/>
      <c r="BE1539" s="20"/>
      <c r="BF1539" s="20"/>
      <c r="BG1539" s="20"/>
      <c r="BH1539" s="20"/>
      <c r="BI1539" s="20"/>
      <c r="BJ1539" s="20"/>
      <c r="BK1539" s="20"/>
      <c r="BL1539" s="20"/>
      <c r="BM1539" s="20"/>
      <c r="BN1539" s="20"/>
      <c r="BO1539" s="20"/>
      <c r="BP1539" s="20"/>
      <c r="BQ1539" s="20"/>
      <c r="BR1539" s="20"/>
      <c r="BS1539" s="20"/>
      <c r="BT1539" s="20"/>
      <c r="BU1539" s="20"/>
      <c r="BV1539" s="20"/>
      <c r="BW1539" s="20"/>
      <c r="BX1539" s="20"/>
      <c r="BY1539" s="20"/>
      <c r="BZ1539" s="20"/>
      <c r="CA1539" s="20"/>
      <c r="CB1539" s="20"/>
      <c r="CC1539" s="20"/>
      <c r="CD1539" s="20"/>
      <c r="CE1539" s="20"/>
      <c r="CF1539" s="20"/>
      <c r="CG1539" s="20"/>
      <c r="CH1539" s="20"/>
      <c r="CI1539" s="20"/>
      <c r="CJ1539" s="20"/>
      <c r="CK1539" s="20"/>
      <c r="CL1539" s="20"/>
      <c r="CM1539" s="20"/>
      <c r="CN1539" s="20"/>
      <c r="CO1539" s="20"/>
      <c r="CP1539" s="20"/>
      <c r="CQ1539" s="20"/>
      <c r="CR1539" s="20"/>
      <c r="CS1539" s="20"/>
      <c r="CT1539" s="20"/>
      <c r="CU1539" s="20"/>
      <c r="CV1539" s="20"/>
      <c r="CW1539" s="20"/>
      <c r="CX1539" s="20"/>
      <c r="CY1539" s="20"/>
      <c r="CZ1539" s="20"/>
      <c r="DA1539" s="20"/>
      <c r="DB1539" s="20"/>
      <c r="DC1539" s="20"/>
      <c r="DD1539" s="20"/>
      <c r="DE1539" s="20"/>
      <c r="DF1539" s="20"/>
      <c r="DG1539" s="20"/>
      <c r="DH1539" s="20"/>
      <c r="DI1539" s="20"/>
      <c r="DJ1539" s="20"/>
      <c r="DK1539" s="20"/>
      <c r="DL1539" s="20"/>
      <c r="DM1539" s="20"/>
      <c r="DN1539" s="20"/>
      <c r="DO1539" s="20"/>
      <c r="DP1539" s="20"/>
      <c r="DQ1539" s="20"/>
      <c r="DR1539" s="20"/>
      <c r="DS1539" s="20"/>
      <c r="DT1539" s="20"/>
      <c r="DU1539" s="20"/>
      <c r="DV1539" s="20"/>
      <c r="DW1539" s="20"/>
      <c r="DX1539" s="20"/>
      <c r="DY1539" s="20"/>
      <c r="DZ1539" s="20"/>
      <c r="EA1539" s="20"/>
      <c r="EB1539" s="20"/>
      <c r="EC1539" s="20"/>
      <c r="ED1539" s="20"/>
      <c r="EE1539" s="20"/>
      <c r="EF1539" s="20"/>
      <c r="EG1539" s="20"/>
      <c r="EH1539" s="20"/>
      <c r="EI1539" s="20"/>
      <c r="EJ1539" s="20"/>
      <c r="EK1539" s="20"/>
      <c r="EL1539" s="20"/>
      <c r="EM1539" s="20"/>
      <c r="EN1539" s="20"/>
      <c r="EO1539" s="20"/>
      <c r="EP1539" s="20"/>
      <c r="EQ1539" s="20"/>
      <c r="ER1539" s="20"/>
      <c r="ES1539" s="20"/>
      <c r="ET1539" s="20"/>
      <c r="EU1539" s="20"/>
      <c r="EV1539" s="20"/>
      <c r="EW1539" s="20"/>
      <c r="EX1539" s="20"/>
      <c r="EY1539" s="20"/>
      <c r="EZ1539" s="20"/>
      <c r="FA1539" s="20"/>
      <c r="FB1539" s="20"/>
      <c r="FC1539" s="20"/>
      <c r="FD1539" s="20"/>
      <c r="FE1539" s="20"/>
      <c r="FF1539" s="20"/>
      <c r="FG1539" s="20"/>
      <c r="FH1539" s="20"/>
      <c r="FI1539" s="20"/>
      <c r="FJ1539" s="20"/>
      <c r="FK1539" s="20"/>
      <c r="FL1539" s="20"/>
      <c r="FM1539" s="20"/>
      <c r="FN1539" s="20"/>
      <c r="FO1539" s="20"/>
      <c r="FP1539" s="20"/>
      <c r="FQ1539" s="20"/>
      <c r="FR1539" s="20"/>
      <c r="FS1539" s="20"/>
      <c r="FT1539" s="20"/>
      <c r="FU1539" s="20"/>
      <c r="FV1539" s="20"/>
      <c r="FW1539" s="20"/>
      <c r="FX1539" s="20"/>
      <c r="FY1539" s="20"/>
      <c r="FZ1539" s="20"/>
      <c r="GA1539" s="20"/>
      <c r="GB1539" s="20"/>
      <c r="GC1539" s="20"/>
      <c r="GD1539" s="20"/>
      <c r="GE1539" s="20"/>
      <c r="GF1539" s="20"/>
      <c r="GG1539" s="20"/>
      <c r="GH1539" s="20"/>
      <c r="GI1539" s="20"/>
      <c r="GJ1539" s="20"/>
      <c r="GK1539" s="20"/>
      <c r="GL1539" s="20"/>
      <c r="GM1539" s="20"/>
      <c r="GN1539" s="20"/>
      <c r="GO1539" s="20"/>
      <c r="GP1539" s="20"/>
      <c r="GQ1539" s="20"/>
      <c r="GR1539" s="20"/>
      <c r="GS1539" s="20"/>
      <c r="GT1539" s="20"/>
      <c r="GU1539" s="20"/>
      <c r="GV1539" s="20"/>
      <c r="GW1539" s="20"/>
      <c r="GX1539" s="20"/>
      <c r="GY1539" s="20"/>
      <c r="GZ1539" s="20"/>
      <c r="HA1539" s="20"/>
      <c r="HB1539" s="20"/>
      <c r="HC1539" s="20"/>
      <c r="HD1539" s="20"/>
      <c r="HE1539" s="20"/>
      <c r="HF1539" s="20"/>
      <c r="HG1539" s="20"/>
      <c r="HH1539" s="20"/>
      <c r="HI1539" s="20"/>
      <c r="HJ1539" s="20"/>
      <c r="HK1539" s="20"/>
      <c r="HL1539" s="20"/>
      <c r="HM1539" s="20"/>
      <c r="HN1539" s="20"/>
      <c r="HO1539" s="20"/>
      <c r="HP1539" s="20"/>
      <c r="HQ1539" s="20"/>
      <c r="HR1539" s="20"/>
      <c r="HS1539" s="20"/>
      <c r="HT1539" s="20"/>
      <c r="HU1539" s="20"/>
      <c r="HV1539" s="20"/>
      <c r="HW1539" s="20"/>
      <c r="HX1539" s="20"/>
      <c r="HY1539" s="20"/>
      <c r="HZ1539" s="20"/>
      <c r="IA1539" s="20"/>
      <c r="IB1539" s="20"/>
      <c r="IC1539" s="20"/>
      <c r="ID1539" s="20"/>
      <c r="IE1539" s="20"/>
      <c r="IF1539" s="20"/>
      <c r="IG1539" s="20"/>
      <c r="IH1539" s="20"/>
      <c r="II1539" s="20"/>
      <c r="IJ1539" s="20"/>
      <c r="IK1539" s="20"/>
      <c r="IL1539" s="20"/>
      <c r="IM1539" s="20"/>
      <c r="IN1539" s="20"/>
      <c r="IO1539" s="20"/>
      <c r="IP1539" s="20"/>
      <c r="IQ1539" s="20"/>
      <c r="IR1539" s="20"/>
      <c r="IS1539" s="20"/>
      <c r="IT1539" s="20"/>
      <c r="IU1539" s="20"/>
      <c r="IV1539" s="20"/>
      <c r="IW1539" s="20"/>
      <c r="IX1539" s="20"/>
      <c r="IY1539" s="20"/>
      <c r="IZ1539" s="20"/>
      <c r="JA1539" s="20"/>
      <c r="JB1539" s="20"/>
      <c r="JC1539" s="20"/>
      <c r="JD1539" s="20"/>
      <c r="JE1539" s="20"/>
      <c r="JF1539" s="20"/>
      <c r="JG1539" s="20"/>
      <c r="JH1539" s="20"/>
      <c r="JI1539" s="20"/>
      <c r="JJ1539" s="20"/>
      <c r="JK1539" s="20"/>
      <c r="JL1539" s="20"/>
      <c r="JM1539" s="20"/>
      <c r="JN1539" s="20"/>
      <c r="JO1539" s="20"/>
      <c r="JP1539" s="20"/>
      <c r="JQ1539" s="20"/>
      <c r="JR1539" s="20"/>
      <c r="JS1539" s="20"/>
      <c r="JT1539" s="20"/>
      <c r="JU1539" s="20"/>
      <c r="JV1539" s="20"/>
      <c r="JW1539" s="20"/>
      <c r="JX1539" s="20"/>
      <c r="JY1539" s="20"/>
      <c r="JZ1539" s="20"/>
      <c r="KA1539" s="20"/>
      <c r="KB1539" s="20"/>
      <c r="KC1539" s="20"/>
      <c r="KD1539" s="20"/>
      <c r="KE1539" s="20"/>
      <c r="KF1539" s="20"/>
      <c r="KG1539" s="20"/>
      <c r="KH1539" s="20"/>
      <c r="KI1539" s="20"/>
      <c r="KJ1539" s="20"/>
      <c r="KK1539" s="20"/>
      <c r="KL1539" s="20"/>
      <c r="KM1539" s="20"/>
      <c r="KN1539" s="20"/>
      <c r="KO1539" s="20"/>
      <c r="KP1539" s="20"/>
      <c r="KQ1539" s="20"/>
      <c r="KR1539" s="20"/>
      <c r="KS1539"/>
      <c r="KT1539"/>
      <c r="KU1539"/>
    </row>
    <row r="1730" spans="1:307">
      <c r="KS1730" s="20"/>
      <c r="KT1730" s="20"/>
      <c r="KU1730" s="20"/>
    </row>
    <row r="1731" spans="1:307">
      <c r="A1731" s="41"/>
      <c r="B1731" s="43"/>
      <c r="C1731" s="18"/>
      <c r="D1731" s="18"/>
      <c r="E1731" s="18"/>
      <c r="F1731" s="18"/>
      <c r="G1731" s="18"/>
      <c r="H1731" s="18"/>
      <c r="I1731" s="18"/>
      <c r="J1731" s="18"/>
      <c r="K1731" s="31"/>
      <c r="L1731" s="31"/>
      <c r="M1731" s="31"/>
      <c r="N1731" s="31"/>
      <c r="O1731" s="31"/>
      <c r="P1731" s="35"/>
      <c r="Q1731" s="18"/>
      <c r="R1731" s="31"/>
      <c r="S1731" s="31"/>
      <c r="T1731" s="18"/>
      <c r="U1731" s="18"/>
      <c r="V1731" s="49"/>
      <c r="X1731" s="96"/>
      <c r="Y1731" s="35"/>
      <c r="Z1731" s="35"/>
      <c r="AA1731" s="35"/>
      <c r="AB1731" s="140"/>
      <c r="AC1731" s="140"/>
      <c r="AD1731" s="140"/>
      <c r="AE1731" s="18"/>
      <c r="AF1731" s="18"/>
      <c r="AG1731" s="18"/>
      <c r="AH1731" s="18"/>
      <c r="AI1731" s="18"/>
      <c r="AJ1731" s="99"/>
      <c r="AK1731" s="99"/>
      <c r="AL1731" s="18"/>
      <c r="KS1731" s="20"/>
      <c r="KT1731" s="20"/>
      <c r="KU1731" s="20"/>
    </row>
    <row r="1732" spans="1:307">
      <c r="A1732" s="32"/>
      <c r="B1732" s="42"/>
      <c r="C1732" s="1"/>
      <c r="D1732" s="1"/>
      <c r="E1732" s="1"/>
      <c r="F1732" s="1"/>
      <c r="G1732" s="1"/>
      <c r="H1732" s="1"/>
      <c r="I1732" s="1"/>
      <c r="J1732" s="1"/>
      <c r="K1732" s="30"/>
      <c r="L1732" s="31"/>
      <c r="M1732" s="30"/>
      <c r="N1732" s="30"/>
      <c r="O1732" s="31"/>
      <c r="P1732" s="34"/>
      <c r="Q1732" s="1"/>
      <c r="R1732" s="30"/>
      <c r="S1732" s="30"/>
      <c r="T1732" s="1"/>
      <c r="U1732" s="1"/>
      <c r="X1732" s="45"/>
      <c r="Y1732" s="34"/>
      <c r="Z1732" s="34"/>
      <c r="AA1732" s="34"/>
      <c r="AB1732" s="1"/>
      <c r="AC1732" s="1"/>
      <c r="AD1732" s="1"/>
      <c r="AE1732" s="1"/>
      <c r="AF1732" s="1"/>
      <c r="AG1732" s="1"/>
      <c r="AH1732" s="1"/>
      <c r="AI1732" s="1"/>
      <c r="AL1732" s="1"/>
    </row>
    <row r="1733" spans="1:307">
      <c r="A1733" s="32"/>
      <c r="B1733" s="42"/>
      <c r="C1733" s="1"/>
      <c r="D1733" s="1"/>
      <c r="E1733" s="1"/>
      <c r="F1733" s="1"/>
      <c r="G1733" s="1"/>
      <c r="H1733" s="1"/>
      <c r="I1733" s="1"/>
      <c r="J1733" s="1"/>
      <c r="K1733" s="30"/>
      <c r="L1733" s="31"/>
      <c r="M1733" s="30"/>
      <c r="N1733" s="30"/>
      <c r="O1733" s="31"/>
      <c r="P1733" s="34"/>
      <c r="Q1733" s="1"/>
      <c r="R1733" s="30"/>
      <c r="S1733" s="30"/>
      <c r="T1733" s="1"/>
      <c r="U1733" s="1"/>
      <c r="X1733" s="45"/>
      <c r="Y1733" s="34"/>
      <c r="Z1733" s="34"/>
      <c r="AA1733" s="34"/>
      <c r="AB1733" s="1"/>
      <c r="AC1733" s="1"/>
      <c r="AD1733" s="1"/>
      <c r="AE1733" s="1"/>
      <c r="AF1733" s="1"/>
      <c r="AG1733" s="1"/>
      <c r="AH1733" s="1"/>
      <c r="AI1733" s="1"/>
      <c r="AL1733" s="1"/>
    </row>
    <row r="1734" spans="1:307">
      <c r="A1734" s="32"/>
      <c r="B1734" s="42"/>
      <c r="C1734" s="1"/>
      <c r="D1734" s="1"/>
      <c r="E1734" s="1"/>
      <c r="F1734" s="1"/>
      <c r="G1734" s="1"/>
      <c r="H1734" s="1"/>
      <c r="I1734" s="1"/>
      <c r="J1734" s="1"/>
      <c r="K1734" s="30"/>
      <c r="L1734" s="31"/>
      <c r="M1734" s="30"/>
      <c r="N1734" s="30"/>
      <c r="O1734" s="31"/>
      <c r="P1734" s="34"/>
      <c r="Q1734" s="1"/>
      <c r="R1734" s="30"/>
      <c r="S1734" s="30"/>
      <c r="T1734" s="1"/>
      <c r="U1734" s="1"/>
      <c r="X1734" s="45"/>
      <c r="Y1734" s="34"/>
      <c r="Z1734" s="34"/>
      <c r="AA1734" s="34"/>
      <c r="AB1734" s="1"/>
      <c r="AC1734" s="1"/>
      <c r="AD1734" s="1"/>
      <c r="AE1734" s="1"/>
      <c r="AF1734" s="1"/>
      <c r="AG1734" s="1"/>
      <c r="AH1734" s="1"/>
      <c r="AI1734" s="1"/>
      <c r="AL1734" s="1"/>
    </row>
    <row r="1735" spans="1:307">
      <c r="A1735" s="32"/>
      <c r="B1735" s="42"/>
      <c r="C1735" s="1"/>
      <c r="D1735" s="1"/>
      <c r="E1735" s="1"/>
      <c r="F1735" s="1"/>
      <c r="G1735" s="1"/>
      <c r="H1735" s="1"/>
      <c r="I1735" s="1"/>
      <c r="J1735" s="1"/>
      <c r="K1735" s="30"/>
      <c r="L1735" s="31"/>
      <c r="M1735" s="30"/>
      <c r="N1735" s="30"/>
      <c r="O1735" s="31"/>
      <c r="P1735" s="34"/>
      <c r="Q1735" s="1"/>
      <c r="R1735" s="30"/>
      <c r="S1735" s="30"/>
      <c r="T1735" s="1"/>
      <c r="U1735" s="1"/>
      <c r="X1735" s="45"/>
      <c r="Y1735" s="34"/>
      <c r="Z1735" s="34"/>
      <c r="AA1735" s="34"/>
      <c r="AB1735" s="1"/>
      <c r="AC1735" s="1"/>
      <c r="AD1735" s="1"/>
      <c r="AE1735" s="1"/>
      <c r="AF1735" s="1"/>
      <c r="AG1735" s="1"/>
      <c r="AH1735" s="1"/>
      <c r="AI1735" s="1"/>
      <c r="AL1735" s="1"/>
    </row>
    <row r="1736" spans="1:307">
      <c r="A1736" s="32"/>
      <c r="B1736" s="42"/>
      <c r="C1736" s="1"/>
      <c r="D1736" s="1"/>
      <c r="E1736" s="1"/>
      <c r="F1736" s="1"/>
      <c r="G1736" s="1"/>
      <c r="H1736" s="1"/>
      <c r="I1736" s="1"/>
      <c r="J1736" s="1"/>
      <c r="K1736" s="30"/>
      <c r="L1736" s="31"/>
      <c r="M1736" s="30"/>
      <c r="N1736" s="30"/>
      <c r="O1736" s="31"/>
      <c r="P1736" s="34"/>
      <c r="Q1736" s="1"/>
      <c r="R1736" s="30"/>
      <c r="S1736" s="30"/>
      <c r="T1736" s="1"/>
      <c r="U1736" s="1"/>
      <c r="X1736" s="45"/>
      <c r="Y1736" s="34"/>
      <c r="Z1736" s="34"/>
      <c r="AA1736" s="34"/>
      <c r="AB1736" s="1"/>
      <c r="AC1736" s="1"/>
      <c r="AD1736" s="1"/>
      <c r="AE1736" s="1"/>
      <c r="AF1736" s="1"/>
      <c r="AG1736" s="1"/>
      <c r="AH1736" s="1"/>
      <c r="AI1736" s="1"/>
      <c r="AL1736" s="1"/>
    </row>
    <row r="1737" spans="1:307">
      <c r="A1737" s="32"/>
      <c r="B1737" s="42"/>
      <c r="C1737" s="1"/>
      <c r="D1737" s="1"/>
      <c r="E1737" s="1"/>
      <c r="F1737" s="1"/>
      <c r="G1737" s="1"/>
      <c r="H1737" s="1"/>
      <c r="I1737" s="1"/>
      <c r="J1737" s="1"/>
      <c r="K1737" s="30"/>
      <c r="L1737" s="31"/>
      <c r="M1737" s="30"/>
      <c r="N1737" s="30"/>
      <c r="O1737" s="31"/>
      <c r="P1737" s="34"/>
      <c r="Q1737" s="1"/>
      <c r="R1737" s="30"/>
      <c r="S1737" s="30"/>
      <c r="T1737" s="1"/>
      <c r="U1737" s="1"/>
      <c r="X1737" s="45"/>
      <c r="Y1737" s="34"/>
      <c r="Z1737" s="34"/>
      <c r="AA1737" s="34"/>
      <c r="AB1737" s="1"/>
      <c r="AC1737" s="1"/>
      <c r="AD1737" s="1"/>
      <c r="AE1737" s="1"/>
      <c r="AF1737" s="1"/>
      <c r="AG1737" s="1"/>
      <c r="AH1737" s="1"/>
      <c r="AI1737" s="1"/>
      <c r="AL1737" s="1"/>
    </row>
    <row r="1738" spans="1:307">
      <c r="A1738" s="32"/>
      <c r="B1738" s="42"/>
      <c r="C1738" s="1"/>
      <c r="D1738" s="1"/>
      <c r="E1738" s="1"/>
      <c r="F1738" s="1"/>
      <c r="G1738" s="1"/>
      <c r="H1738" s="1"/>
      <c r="I1738" s="1"/>
      <c r="J1738" s="1"/>
      <c r="K1738" s="30"/>
      <c r="L1738" s="31"/>
      <c r="M1738" s="30"/>
      <c r="N1738" s="30"/>
      <c r="O1738" s="31"/>
      <c r="P1738" s="34"/>
      <c r="Q1738" s="1"/>
      <c r="R1738" s="30"/>
      <c r="S1738" s="30"/>
      <c r="T1738" s="1"/>
      <c r="U1738" s="1"/>
      <c r="X1738" s="45"/>
      <c r="Y1738" s="34"/>
      <c r="Z1738" s="34"/>
      <c r="AA1738" s="34"/>
      <c r="AB1738" s="1"/>
      <c r="AC1738" s="1"/>
      <c r="AD1738" s="1"/>
      <c r="AE1738" s="1"/>
      <c r="AF1738" s="1"/>
      <c r="AG1738" s="1"/>
      <c r="AH1738" s="1"/>
      <c r="AI1738" s="1"/>
      <c r="AL1738" s="1"/>
    </row>
    <row r="1739" spans="1:307">
      <c r="A1739" s="32"/>
      <c r="B1739" s="42"/>
      <c r="C1739" s="1"/>
      <c r="D1739" s="1"/>
      <c r="E1739" s="1"/>
      <c r="F1739" s="1"/>
      <c r="G1739" s="1"/>
      <c r="H1739" s="1"/>
      <c r="I1739" s="1"/>
      <c r="J1739" s="1"/>
      <c r="K1739" s="30"/>
      <c r="L1739" s="31"/>
      <c r="M1739" s="30"/>
      <c r="N1739" s="30"/>
      <c r="O1739" s="31"/>
      <c r="P1739" s="34"/>
      <c r="Q1739" s="1"/>
      <c r="R1739" s="30"/>
      <c r="S1739" s="30"/>
      <c r="T1739" s="1"/>
      <c r="U1739" s="1"/>
      <c r="X1739" s="45"/>
      <c r="Y1739" s="34"/>
      <c r="Z1739" s="34"/>
      <c r="AA1739" s="34"/>
      <c r="AB1739" s="1"/>
      <c r="AC1739" s="1"/>
      <c r="AD1739" s="1"/>
      <c r="AE1739" s="1"/>
      <c r="AF1739" s="1"/>
      <c r="AG1739" s="1"/>
      <c r="AH1739" s="1"/>
      <c r="AI1739" s="1"/>
      <c r="AL1739" s="1"/>
    </row>
    <row r="1740" spans="1:307">
      <c r="A1740" s="32"/>
      <c r="B1740" s="42"/>
      <c r="C1740" s="1"/>
      <c r="D1740" s="1"/>
      <c r="E1740" s="1"/>
      <c r="F1740" s="1"/>
      <c r="G1740" s="1"/>
      <c r="H1740" s="1"/>
      <c r="I1740" s="1"/>
      <c r="J1740" s="1"/>
      <c r="K1740" s="30"/>
      <c r="L1740" s="31"/>
      <c r="M1740" s="30"/>
      <c r="N1740" s="30"/>
      <c r="O1740" s="31"/>
      <c r="P1740" s="34"/>
      <c r="Q1740" s="1"/>
      <c r="R1740" s="30"/>
      <c r="S1740" s="30"/>
      <c r="T1740" s="1"/>
      <c r="U1740" s="1"/>
      <c r="X1740" s="45"/>
      <c r="Y1740" s="34"/>
      <c r="Z1740" s="34"/>
      <c r="AA1740" s="34"/>
      <c r="AB1740" s="1"/>
      <c r="AC1740" s="1"/>
      <c r="AD1740" s="1"/>
      <c r="AE1740" s="1"/>
      <c r="AF1740" s="1"/>
      <c r="AG1740" s="1"/>
      <c r="AH1740" s="1"/>
      <c r="AI1740" s="1"/>
      <c r="AL1740" s="1"/>
    </row>
    <row r="1741" spans="1:307">
      <c r="A1741" s="32"/>
      <c r="B1741" s="42"/>
      <c r="C1741" s="1"/>
      <c r="D1741" s="1"/>
      <c r="E1741" s="1"/>
      <c r="F1741" s="1"/>
      <c r="G1741" s="1"/>
      <c r="H1741" s="1"/>
      <c r="I1741" s="1"/>
      <c r="J1741" s="1"/>
      <c r="K1741" s="30"/>
      <c r="L1741" s="31"/>
      <c r="M1741" s="30"/>
      <c r="N1741" s="30"/>
      <c r="O1741" s="31"/>
      <c r="P1741" s="34"/>
      <c r="Q1741" s="1"/>
      <c r="R1741" s="30"/>
      <c r="S1741" s="30"/>
      <c r="T1741" s="1"/>
      <c r="U1741" s="1"/>
      <c r="X1741" s="45"/>
      <c r="Y1741" s="34"/>
      <c r="Z1741" s="34"/>
      <c r="AA1741" s="34"/>
      <c r="AB1741" s="1"/>
      <c r="AC1741" s="1"/>
      <c r="AD1741" s="1"/>
      <c r="AE1741" s="1"/>
      <c r="AF1741" s="1"/>
      <c r="AG1741" s="1"/>
      <c r="AH1741" s="1"/>
      <c r="AI1741" s="1"/>
      <c r="AL1741" s="1"/>
    </row>
    <row r="1742" spans="1:307">
      <c r="A1742" s="32"/>
      <c r="B1742" s="42"/>
      <c r="C1742" s="1"/>
      <c r="D1742" s="1"/>
      <c r="E1742" s="1"/>
      <c r="F1742" s="1"/>
      <c r="G1742" s="1"/>
      <c r="H1742" s="1"/>
      <c r="I1742" s="1"/>
      <c r="J1742" s="1"/>
      <c r="K1742" s="30"/>
      <c r="L1742" s="31"/>
      <c r="M1742" s="30"/>
      <c r="N1742" s="30"/>
      <c r="O1742" s="31"/>
      <c r="P1742" s="34"/>
      <c r="Q1742" s="1"/>
      <c r="R1742" s="30"/>
      <c r="S1742" s="30"/>
      <c r="T1742" s="1"/>
      <c r="U1742" s="1"/>
      <c r="X1742" s="45"/>
      <c r="Y1742" s="34"/>
      <c r="Z1742" s="34"/>
      <c r="AA1742" s="34"/>
      <c r="AB1742" s="1"/>
      <c r="AC1742" s="1"/>
      <c r="AD1742" s="1"/>
      <c r="AE1742" s="1"/>
      <c r="AF1742" s="1"/>
      <c r="AG1742" s="1"/>
      <c r="AH1742" s="1"/>
      <c r="AI1742" s="1"/>
      <c r="AL1742" s="1"/>
    </row>
    <row r="1743" spans="1:307">
      <c r="A1743" s="32"/>
      <c r="B1743" s="42"/>
      <c r="C1743" s="1"/>
      <c r="D1743" s="1"/>
      <c r="E1743" s="1"/>
      <c r="F1743" s="1"/>
      <c r="G1743" s="1"/>
      <c r="H1743" s="1"/>
      <c r="I1743" s="1"/>
      <c r="J1743" s="1"/>
      <c r="K1743" s="30"/>
      <c r="L1743" s="31"/>
      <c r="M1743" s="30"/>
      <c r="N1743" s="30"/>
      <c r="O1743" s="31"/>
      <c r="P1743" s="34"/>
      <c r="Q1743" s="1"/>
      <c r="R1743" s="30"/>
      <c r="S1743" s="30"/>
      <c r="T1743" s="1"/>
      <c r="U1743" s="1"/>
      <c r="X1743" s="45"/>
      <c r="Y1743" s="34"/>
      <c r="Z1743" s="34"/>
      <c r="AA1743" s="34"/>
      <c r="AB1743" s="1"/>
      <c r="AC1743" s="1"/>
      <c r="AD1743" s="1"/>
      <c r="AE1743" s="1"/>
      <c r="AF1743" s="1"/>
      <c r="AG1743" s="1"/>
      <c r="AH1743" s="1"/>
      <c r="AI1743" s="1"/>
      <c r="AL1743" s="1"/>
    </row>
    <row r="1744" spans="1:307">
      <c r="A1744" s="32"/>
      <c r="B1744" s="42"/>
      <c r="C1744" s="1"/>
      <c r="D1744" s="1"/>
      <c r="E1744" s="1"/>
      <c r="F1744" s="1"/>
      <c r="G1744" s="1"/>
      <c r="H1744" s="1"/>
      <c r="I1744" s="1"/>
      <c r="J1744" s="1"/>
      <c r="K1744" s="30"/>
      <c r="L1744" s="31"/>
      <c r="M1744" s="30"/>
      <c r="N1744" s="30"/>
      <c r="O1744" s="31"/>
      <c r="P1744" s="34"/>
      <c r="Q1744" s="1"/>
      <c r="R1744" s="30"/>
      <c r="S1744" s="30"/>
      <c r="T1744" s="1"/>
      <c r="U1744" s="1"/>
      <c r="X1744" s="45"/>
      <c r="Y1744" s="34"/>
      <c r="Z1744" s="34"/>
      <c r="AA1744" s="34"/>
      <c r="AB1744" s="1"/>
      <c r="AC1744" s="1"/>
      <c r="AD1744" s="1"/>
      <c r="AE1744" s="1"/>
      <c r="AF1744" s="1"/>
      <c r="AG1744" s="1"/>
      <c r="AH1744" s="1"/>
      <c r="AI1744" s="1"/>
      <c r="AL1744" s="1"/>
    </row>
    <row r="1745" spans="1:38">
      <c r="A1745" s="32"/>
      <c r="B1745" s="42"/>
      <c r="C1745" s="1"/>
      <c r="D1745" s="1"/>
      <c r="E1745" s="1"/>
      <c r="F1745" s="1"/>
      <c r="G1745" s="1"/>
      <c r="H1745" s="1"/>
      <c r="I1745" s="1"/>
      <c r="J1745" s="1"/>
      <c r="K1745" s="30"/>
      <c r="L1745" s="31"/>
      <c r="M1745" s="30"/>
      <c r="N1745" s="30"/>
      <c r="O1745" s="31"/>
      <c r="P1745" s="34"/>
      <c r="Q1745" s="1"/>
      <c r="R1745" s="30"/>
      <c r="S1745" s="30"/>
      <c r="T1745" s="1"/>
      <c r="U1745" s="1"/>
      <c r="X1745" s="45"/>
      <c r="Y1745" s="34"/>
      <c r="Z1745" s="34"/>
      <c r="AA1745" s="34"/>
      <c r="AB1745" s="1"/>
      <c r="AC1745" s="1"/>
      <c r="AD1745" s="1"/>
      <c r="AE1745" s="1"/>
      <c r="AF1745" s="1"/>
      <c r="AG1745" s="1"/>
      <c r="AH1745" s="1"/>
      <c r="AI1745" s="1"/>
      <c r="AL1745" s="1"/>
    </row>
    <row r="1746" spans="1:38">
      <c r="A1746" s="32"/>
      <c r="B1746" s="42"/>
      <c r="C1746" s="1"/>
      <c r="D1746" s="1"/>
      <c r="E1746" s="1"/>
      <c r="F1746" s="1"/>
      <c r="G1746" s="1"/>
      <c r="H1746" s="1"/>
      <c r="I1746" s="1"/>
      <c r="J1746" s="1"/>
      <c r="K1746" s="30"/>
      <c r="L1746" s="31"/>
      <c r="M1746" s="30"/>
      <c r="N1746" s="30"/>
      <c r="O1746" s="31"/>
      <c r="P1746" s="34"/>
      <c r="Q1746" s="1"/>
      <c r="R1746" s="30"/>
      <c r="S1746" s="30"/>
      <c r="T1746" s="1"/>
      <c r="U1746" s="1"/>
      <c r="X1746" s="45"/>
      <c r="Y1746" s="34"/>
      <c r="Z1746" s="34"/>
      <c r="AA1746" s="34"/>
      <c r="AB1746" s="1"/>
      <c r="AC1746" s="1"/>
      <c r="AD1746" s="1"/>
      <c r="AE1746" s="1"/>
      <c r="AF1746" s="1"/>
      <c r="AG1746" s="1"/>
      <c r="AH1746" s="1"/>
      <c r="AI1746" s="1"/>
      <c r="AL1746" s="1"/>
    </row>
    <row r="1747" spans="1:38">
      <c r="A1747" s="32"/>
      <c r="B1747" s="42"/>
      <c r="C1747" s="1"/>
      <c r="D1747" s="1"/>
      <c r="E1747" s="1"/>
      <c r="F1747" s="1"/>
      <c r="G1747" s="1"/>
      <c r="H1747" s="1"/>
      <c r="I1747" s="1"/>
      <c r="J1747" s="1"/>
      <c r="K1747" s="30"/>
      <c r="L1747" s="31"/>
      <c r="M1747" s="30"/>
      <c r="N1747" s="30"/>
      <c r="O1747" s="31"/>
      <c r="P1747" s="34"/>
      <c r="Q1747" s="1"/>
      <c r="R1747" s="30"/>
      <c r="S1747" s="30"/>
      <c r="T1747" s="1"/>
      <c r="U1747" s="1"/>
      <c r="X1747" s="45"/>
      <c r="Y1747" s="34"/>
      <c r="Z1747" s="34"/>
      <c r="AA1747" s="34"/>
      <c r="AB1747" s="1"/>
      <c r="AC1747" s="1"/>
      <c r="AD1747" s="1"/>
      <c r="AE1747" s="1"/>
      <c r="AF1747" s="1"/>
      <c r="AG1747" s="1"/>
      <c r="AH1747" s="1"/>
      <c r="AI1747" s="1"/>
      <c r="AL1747" s="1"/>
    </row>
    <row r="1748" spans="1:38">
      <c r="A1748" s="32"/>
      <c r="B1748" s="42"/>
      <c r="C1748" s="1"/>
      <c r="D1748" s="1"/>
      <c r="E1748" s="1"/>
      <c r="F1748" s="1"/>
      <c r="G1748" s="1"/>
      <c r="H1748" s="1"/>
      <c r="I1748" s="1"/>
      <c r="J1748" s="1"/>
      <c r="K1748" s="30"/>
      <c r="L1748" s="31"/>
      <c r="M1748" s="30"/>
      <c r="N1748" s="30"/>
      <c r="O1748" s="31"/>
      <c r="P1748" s="34"/>
      <c r="Q1748" s="1"/>
      <c r="R1748" s="30"/>
      <c r="S1748" s="30"/>
      <c r="T1748" s="1"/>
      <c r="U1748" s="1"/>
      <c r="X1748" s="45"/>
      <c r="Y1748" s="34"/>
      <c r="Z1748" s="34"/>
      <c r="AA1748" s="34"/>
      <c r="AB1748" s="1"/>
      <c r="AC1748" s="1"/>
      <c r="AD1748" s="1"/>
      <c r="AE1748" s="1"/>
      <c r="AF1748" s="1"/>
      <c r="AG1748" s="1"/>
      <c r="AH1748" s="1"/>
      <c r="AI1748" s="1"/>
      <c r="AL1748" s="1"/>
    </row>
    <row r="1749" spans="1:38">
      <c r="A1749" s="32"/>
      <c r="B1749" s="42"/>
      <c r="C1749" s="1"/>
      <c r="D1749" s="1"/>
      <c r="E1749" s="1"/>
      <c r="F1749" s="1"/>
      <c r="G1749" s="1"/>
      <c r="H1749" s="1"/>
      <c r="I1749" s="1"/>
      <c r="J1749" s="1"/>
      <c r="K1749" s="30"/>
      <c r="L1749" s="31"/>
      <c r="M1749" s="30"/>
      <c r="N1749" s="30"/>
      <c r="O1749" s="31"/>
      <c r="P1749" s="34"/>
      <c r="Q1749" s="1"/>
      <c r="R1749" s="30"/>
      <c r="S1749" s="30"/>
      <c r="T1749" s="1"/>
      <c r="U1749" s="1"/>
      <c r="X1749" s="45"/>
      <c r="Y1749" s="34"/>
      <c r="Z1749" s="34"/>
      <c r="AA1749" s="34"/>
      <c r="AB1749" s="1"/>
      <c r="AC1749" s="1"/>
      <c r="AD1749" s="1"/>
      <c r="AE1749" s="1"/>
      <c r="AF1749" s="1"/>
      <c r="AG1749" s="1"/>
      <c r="AH1749" s="1"/>
      <c r="AI1749" s="1"/>
      <c r="AL1749" s="1"/>
    </row>
    <row r="1750" spans="1:38">
      <c r="A1750" s="32"/>
      <c r="B1750" s="42"/>
      <c r="C1750" s="1"/>
      <c r="D1750" s="1"/>
      <c r="E1750" s="1"/>
      <c r="F1750" s="1"/>
      <c r="G1750" s="1"/>
      <c r="H1750" s="1"/>
      <c r="I1750" s="1"/>
      <c r="J1750" s="1"/>
      <c r="K1750" s="30"/>
      <c r="L1750" s="31"/>
      <c r="M1750" s="30"/>
      <c r="N1750" s="30"/>
      <c r="O1750" s="31"/>
      <c r="P1750" s="34"/>
      <c r="Q1750" s="1"/>
      <c r="R1750" s="30"/>
      <c r="S1750" s="30"/>
      <c r="T1750" s="1"/>
      <c r="U1750" s="1"/>
      <c r="X1750" s="45"/>
      <c r="Y1750" s="34"/>
      <c r="Z1750" s="34"/>
      <c r="AA1750" s="34"/>
      <c r="AB1750" s="1"/>
      <c r="AC1750" s="1"/>
      <c r="AD1750" s="1"/>
      <c r="AE1750" s="1"/>
      <c r="AF1750" s="1"/>
      <c r="AG1750" s="1"/>
      <c r="AH1750" s="1"/>
      <c r="AI1750" s="1"/>
      <c r="AL1750" s="1"/>
    </row>
    <row r="1751" spans="1:38">
      <c r="A1751" s="32"/>
      <c r="B1751" s="42"/>
      <c r="C1751" s="1"/>
      <c r="D1751" s="1"/>
      <c r="E1751" s="1"/>
      <c r="F1751" s="1"/>
      <c r="G1751" s="1"/>
      <c r="H1751" s="1"/>
      <c r="I1751" s="1"/>
      <c r="J1751" s="1"/>
      <c r="K1751" s="30"/>
      <c r="L1751" s="31"/>
      <c r="M1751" s="30"/>
      <c r="N1751" s="30"/>
      <c r="O1751" s="31"/>
      <c r="P1751" s="34"/>
      <c r="Q1751" s="1"/>
      <c r="R1751" s="30"/>
      <c r="S1751" s="30"/>
      <c r="T1751" s="1"/>
      <c r="U1751" s="1"/>
      <c r="X1751" s="45"/>
      <c r="Y1751" s="34"/>
      <c r="Z1751" s="34"/>
      <c r="AA1751" s="34"/>
      <c r="AB1751" s="1"/>
      <c r="AC1751" s="1"/>
      <c r="AD1751" s="1"/>
      <c r="AE1751" s="1"/>
      <c r="AF1751" s="1"/>
      <c r="AG1751" s="1"/>
      <c r="AH1751" s="1"/>
      <c r="AI1751" s="1"/>
      <c r="AL1751" s="1"/>
    </row>
    <row r="1752" spans="1:38">
      <c r="A1752" s="32"/>
      <c r="B1752" s="42"/>
      <c r="C1752" s="1"/>
      <c r="D1752" s="1"/>
      <c r="E1752" s="1"/>
      <c r="F1752" s="1"/>
      <c r="G1752" s="1"/>
      <c r="H1752" s="1"/>
      <c r="I1752" s="1"/>
      <c r="J1752" s="1"/>
      <c r="K1752" s="30"/>
      <c r="L1752" s="31"/>
      <c r="M1752" s="30"/>
      <c r="N1752" s="30"/>
      <c r="O1752" s="31"/>
      <c r="P1752" s="34"/>
      <c r="Q1752" s="1"/>
      <c r="R1752" s="30"/>
      <c r="S1752" s="30"/>
      <c r="T1752" s="1"/>
      <c r="U1752" s="1"/>
      <c r="X1752" s="45"/>
      <c r="Y1752" s="34"/>
      <c r="Z1752" s="34"/>
      <c r="AA1752" s="34"/>
      <c r="AB1752" s="1"/>
      <c r="AC1752" s="1"/>
      <c r="AD1752" s="1"/>
      <c r="AE1752" s="1"/>
      <c r="AF1752" s="1"/>
      <c r="AG1752" s="1"/>
      <c r="AH1752" s="1"/>
      <c r="AI1752" s="1"/>
      <c r="AL1752" s="1"/>
    </row>
    <row r="1753" spans="1:38">
      <c r="A1753" s="32"/>
      <c r="B1753" s="42"/>
      <c r="C1753" s="1"/>
      <c r="D1753" s="1"/>
      <c r="E1753" s="1"/>
      <c r="F1753" s="1"/>
      <c r="G1753" s="1"/>
      <c r="H1753" s="1"/>
      <c r="I1753" s="1"/>
      <c r="J1753" s="1"/>
      <c r="K1753" s="30"/>
      <c r="L1753" s="31"/>
      <c r="M1753" s="30"/>
      <c r="N1753" s="30"/>
      <c r="O1753" s="31"/>
      <c r="P1753" s="34"/>
      <c r="Q1753" s="1"/>
      <c r="R1753" s="30"/>
      <c r="S1753" s="30"/>
      <c r="T1753" s="1"/>
      <c r="U1753" s="1"/>
      <c r="X1753" s="45"/>
      <c r="Y1753" s="34"/>
      <c r="Z1753" s="34"/>
      <c r="AA1753" s="34"/>
      <c r="AB1753" s="1"/>
      <c r="AC1753" s="1"/>
      <c r="AD1753" s="1"/>
      <c r="AE1753" s="1"/>
      <c r="AF1753" s="1"/>
      <c r="AG1753" s="1"/>
      <c r="AH1753" s="1"/>
      <c r="AI1753" s="1"/>
      <c r="AL1753" s="1"/>
    </row>
    <row r="1754" spans="1:38">
      <c r="A1754" s="32"/>
      <c r="B1754" s="42"/>
      <c r="C1754" s="1"/>
      <c r="D1754" s="1"/>
      <c r="E1754" s="1"/>
      <c r="F1754" s="1"/>
      <c r="G1754" s="1"/>
      <c r="H1754" s="1"/>
      <c r="I1754" s="1"/>
      <c r="J1754" s="1"/>
      <c r="K1754" s="30"/>
      <c r="L1754" s="31"/>
      <c r="M1754" s="30"/>
      <c r="N1754" s="30"/>
      <c r="O1754" s="31"/>
      <c r="P1754" s="34"/>
      <c r="Q1754" s="1"/>
      <c r="R1754" s="30"/>
      <c r="S1754" s="30"/>
      <c r="T1754" s="1"/>
      <c r="U1754" s="1"/>
      <c r="X1754" s="45"/>
      <c r="Y1754" s="34"/>
      <c r="Z1754" s="34"/>
      <c r="AA1754" s="34"/>
      <c r="AB1754" s="1"/>
      <c r="AC1754" s="1"/>
      <c r="AD1754" s="1"/>
      <c r="AE1754" s="1"/>
      <c r="AF1754" s="1"/>
      <c r="AG1754" s="1"/>
      <c r="AH1754" s="1"/>
      <c r="AI1754" s="1"/>
      <c r="AL1754" s="1"/>
    </row>
    <row r="1755" spans="1:38">
      <c r="A1755" s="32"/>
      <c r="B1755" s="42"/>
      <c r="C1755" s="1"/>
      <c r="D1755" s="1"/>
      <c r="E1755" s="1"/>
      <c r="F1755" s="1"/>
      <c r="G1755" s="1"/>
      <c r="H1755" s="1"/>
      <c r="I1755" s="1"/>
      <c r="J1755" s="1"/>
      <c r="K1755" s="30"/>
      <c r="L1755" s="31"/>
      <c r="M1755" s="30"/>
      <c r="N1755" s="30"/>
      <c r="O1755" s="31"/>
      <c r="P1755" s="34"/>
      <c r="Q1755" s="1"/>
      <c r="R1755" s="30"/>
      <c r="S1755" s="30"/>
      <c r="T1755" s="1"/>
      <c r="U1755" s="1"/>
      <c r="X1755" s="45"/>
      <c r="Y1755" s="34"/>
      <c r="Z1755" s="34"/>
      <c r="AA1755" s="34"/>
      <c r="AB1755" s="1"/>
      <c r="AC1755" s="1"/>
      <c r="AD1755" s="1"/>
      <c r="AE1755" s="1"/>
      <c r="AF1755" s="1"/>
      <c r="AG1755" s="1"/>
      <c r="AH1755" s="1"/>
      <c r="AI1755" s="1"/>
      <c r="AL1755" s="1"/>
    </row>
    <row r="1756" spans="1:38">
      <c r="A1756" s="32"/>
      <c r="B1756" s="42"/>
      <c r="C1756" s="1"/>
      <c r="D1756" s="1"/>
      <c r="E1756" s="1"/>
      <c r="F1756" s="1"/>
      <c r="G1756" s="1"/>
      <c r="H1756" s="1"/>
      <c r="I1756" s="1"/>
      <c r="J1756" s="1"/>
      <c r="K1756" s="30"/>
      <c r="L1756" s="31"/>
      <c r="M1756" s="30"/>
      <c r="N1756" s="30"/>
      <c r="O1756" s="31"/>
      <c r="P1756" s="34"/>
      <c r="Q1756" s="1"/>
      <c r="R1756" s="30"/>
      <c r="S1756" s="30"/>
      <c r="T1756" s="1"/>
      <c r="U1756" s="1"/>
      <c r="X1756" s="45"/>
      <c r="Y1756" s="34"/>
      <c r="Z1756" s="34"/>
      <c r="AA1756" s="34"/>
      <c r="AB1756" s="1"/>
      <c r="AC1756" s="1"/>
      <c r="AD1756" s="1"/>
      <c r="AE1756" s="1"/>
      <c r="AF1756" s="1"/>
      <c r="AG1756" s="1"/>
      <c r="AH1756" s="1"/>
      <c r="AI1756" s="1"/>
      <c r="AL1756" s="1"/>
    </row>
    <row r="1757" spans="1:38">
      <c r="A1757" s="32"/>
      <c r="B1757" s="42"/>
      <c r="C1757" s="1"/>
      <c r="D1757" s="1"/>
      <c r="E1757" s="1"/>
      <c r="F1757" s="1"/>
      <c r="G1757" s="1"/>
      <c r="H1757" s="1"/>
      <c r="I1757" s="1"/>
      <c r="J1757" s="1"/>
      <c r="K1757" s="30"/>
      <c r="L1757" s="31"/>
      <c r="M1757" s="30"/>
      <c r="N1757" s="30"/>
      <c r="O1757" s="31"/>
      <c r="P1757" s="34"/>
      <c r="Q1757" s="1"/>
      <c r="R1757" s="30"/>
      <c r="S1757" s="30"/>
      <c r="T1757" s="1"/>
      <c r="U1757" s="1"/>
      <c r="X1757" s="45"/>
      <c r="Y1757" s="34"/>
      <c r="Z1757" s="34"/>
      <c r="AA1757" s="34"/>
      <c r="AB1757" s="1"/>
      <c r="AC1757" s="1"/>
      <c r="AD1757" s="1"/>
      <c r="AE1757" s="1"/>
      <c r="AF1757" s="1"/>
      <c r="AG1757" s="1"/>
      <c r="AH1757" s="1"/>
      <c r="AI1757" s="1"/>
      <c r="AL1757" s="1"/>
    </row>
    <row r="1758" spans="1:38">
      <c r="A1758" s="32"/>
      <c r="B1758" s="42"/>
      <c r="C1758" s="1"/>
      <c r="D1758" s="1"/>
      <c r="E1758" s="1"/>
      <c r="F1758" s="1"/>
      <c r="G1758" s="1"/>
      <c r="H1758" s="1"/>
      <c r="I1758" s="1"/>
      <c r="J1758" s="1"/>
      <c r="K1758" s="30"/>
      <c r="L1758" s="31"/>
      <c r="M1758" s="30"/>
      <c r="N1758" s="30"/>
      <c r="O1758" s="31"/>
      <c r="P1758" s="34"/>
      <c r="Q1758" s="1"/>
      <c r="R1758" s="30"/>
      <c r="S1758" s="30"/>
      <c r="T1758" s="1"/>
      <c r="U1758" s="1"/>
      <c r="X1758" s="45"/>
      <c r="Y1758" s="34"/>
      <c r="Z1758" s="34"/>
      <c r="AA1758" s="34"/>
      <c r="AB1758" s="1"/>
      <c r="AC1758" s="1"/>
      <c r="AD1758" s="1"/>
      <c r="AE1758" s="1"/>
      <c r="AF1758" s="1"/>
      <c r="AG1758" s="1"/>
      <c r="AH1758" s="1"/>
      <c r="AI1758" s="1"/>
      <c r="AL1758" s="1"/>
    </row>
    <row r="1759" spans="1:38">
      <c r="A1759" s="32"/>
      <c r="B1759" s="42"/>
      <c r="C1759" s="1"/>
      <c r="D1759" s="1"/>
      <c r="E1759" s="1"/>
      <c r="F1759" s="1"/>
      <c r="G1759" s="1"/>
      <c r="H1759" s="1"/>
      <c r="I1759" s="1"/>
      <c r="J1759" s="1"/>
      <c r="K1759" s="30"/>
      <c r="L1759" s="31"/>
      <c r="M1759" s="30"/>
      <c r="N1759" s="30"/>
      <c r="O1759" s="31"/>
      <c r="P1759" s="34"/>
      <c r="Q1759" s="1"/>
      <c r="R1759" s="30"/>
      <c r="S1759" s="30"/>
      <c r="T1759" s="1"/>
      <c r="U1759" s="1"/>
      <c r="X1759" s="45"/>
      <c r="Y1759" s="34"/>
      <c r="Z1759" s="34"/>
      <c r="AA1759" s="34"/>
      <c r="AB1759" s="1"/>
      <c r="AC1759" s="1"/>
      <c r="AD1759" s="1"/>
      <c r="AE1759" s="1"/>
      <c r="AF1759" s="1"/>
      <c r="AG1759" s="1"/>
      <c r="AH1759" s="1"/>
      <c r="AI1759" s="1"/>
      <c r="AL1759" s="1"/>
    </row>
    <row r="1760" spans="1:38">
      <c r="A1760" s="32"/>
      <c r="B1760" s="42"/>
      <c r="C1760" s="1"/>
      <c r="D1760" s="1"/>
      <c r="E1760" s="1"/>
      <c r="F1760" s="1"/>
      <c r="G1760" s="1"/>
      <c r="H1760" s="1"/>
      <c r="I1760" s="1"/>
      <c r="J1760" s="1"/>
      <c r="K1760" s="30"/>
      <c r="L1760" s="31"/>
      <c r="M1760" s="30"/>
      <c r="N1760" s="30"/>
      <c r="O1760" s="31"/>
      <c r="P1760" s="34"/>
      <c r="Q1760" s="1"/>
      <c r="R1760" s="30"/>
      <c r="S1760" s="30"/>
      <c r="T1760" s="1"/>
      <c r="U1760" s="1"/>
      <c r="X1760" s="45"/>
      <c r="Y1760" s="34"/>
      <c r="Z1760" s="34"/>
      <c r="AA1760" s="34"/>
      <c r="AB1760" s="1"/>
      <c r="AC1760" s="1"/>
      <c r="AD1760" s="1"/>
      <c r="AE1760" s="1"/>
      <c r="AF1760" s="1"/>
      <c r="AG1760" s="1"/>
      <c r="AH1760" s="1"/>
      <c r="AI1760" s="1"/>
      <c r="AL1760" s="1"/>
    </row>
    <row r="1761" spans="1:307">
      <c r="A1761" s="32"/>
      <c r="B1761" s="42"/>
      <c r="C1761" s="1"/>
      <c r="D1761" s="1"/>
      <c r="E1761" s="1"/>
      <c r="F1761" s="1"/>
      <c r="G1761" s="1"/>
      <c r="H1761" s="1"/>
      <c r="I1761" s="1"/>
      <c r="J1761" s="1"/>
      <c r="K1761" s="30"/>
      <c r="L1761" s="31"/>
      <c r="M1761" s="30"/>
      <c r="N1761" s="30"/>
      <c r="O1761" s="31"/>
      <c r="P1761" s="34"/>
      <c r="Q1761" s="1"/>
      <c r="R1761" s="30"/>
      <c r="S1761" s="30"/>
      <c r="T1761" s="1"/>
      <c r="U1761" s="1"/>
      <c r="X1761" s="45"/>
      <c r="Y1761" s="34"/>
      <c r="Z1761" s="34"/>
      <c r="AA1761" s="34"/>
      <c r="AB1761" s="1"/>
      <c r="AC1761" s="1"/>
      <c r="AD1761" s="1"/>
      <c r="AE1761" s="1"/>
      <c r="AF1761" s="1"/>
      <c r="AG1761" s="1"/>
      <c r="AH1761" s="1"/>
      <c r="AI1761" s="1"/>
      <c r="AL1761" s="1"/>
    </row>
    <row r="1762" spans="1:307">
      <c r="A1762" s="32"/>
      <c r="B1762" s="42"/>
      <c r="C1762" s="1"/>
      <c r="D1762" s="1"/>
      <c r="E1762" s="1"/>
      <c r="F1762" s="1"/>
      <c r="G1762" s="1"/>
      <c r="H1762" s="1"/>
      <c r="I1762" s="1"/>
      <c r="J1762" s="1"/>
      <c r="K1762" s="30"/>
      <c r="L1762" s="31"/>
      <c r="M1762" s="30"/>
      <c r="N1762" s="30"/>
      <c r="O1762" s="31"/>
      <c r="P1762" s="34"/>
      <c r="Q1762" s="1"/>
      <c r="R1762" s="30"/>
      <c r="S1762" s="30"/>
      <c r="T1762" s="1"/>
      <c r="U1762" s="1"/>
      <c r="X1762" s="45"/>
      <c r="Y1762" s="34"/>
      <c r="Z1762" s="34"/>
      <c r="AA1762" s="34"/>
      <c r="AB1762" s="1"/>
      <c r="AC1762" s="1"/>
      <c r="AD1762" s="1"/>
      <c r="AE1762" s="1"/>
      <c r="AF1762" s="1"/>
      <c r="AG1762" s="1"/>
      <c r="AH1762" s="1"/>
      <c r="AI1762" s="1"/>
      <c r="AL1762" s="1"/>
    </row>
    <row r="1763" spans="1:307">
      <c r="A1763" s="32"/>
      <c r="B1763" s="42"/>
      <c r="C1763" s="1"/>
      <c r="D1763" s="1"/>
      <c r="E1763" s="1"/>
      <c r="F1763" s="1"/>
      <c r="G1763" s="1"/>
      <c r="H1763" s="1"/>
      <c r="I1763" s="1"/>
      <c r="J1763" s="1"/>
      <c r="K1763" s="30"/>
      <c r="L1763" s="31"/>
      <c r="M1763" s="30"/>
      <c r="N1763" s="30"/>
      <c r="O1763" s="31"/>
      <c r="P1763" s="34"/>
      <c r="Q1763" s="1"/>
      <c r="R1763" s="30"/>
      <c r="S1763" s="30"/>
      <c r="T1763" s="1"/>
      <c r="U1763" s="1"/>
      <c r="X1763" s="45"/>
      <c r="Y1763" s="34"/>
      <c r="Z1763" s="34"/>
      <c r="AA1763" s="34"/>
      <c r="AB1763" s="1"/>
      <c r="AC1763" s="1"/>
      <c r="AD1763" s="1"/>
      <c r="AE1763" s="1"/>
      <c r="AF1763" s="1"/>
      <c r="AG1763" s="1"/>
      <c r="AH1763" s="1"/>
      <c r="AI1763" s="1"/>
      <c r="AL1763" s="1"/>
    </row>
    <row r="1764" spans="1:307">
      <c r="A1764" s="32"/>
      <c r="B1764" s="42"/>
      <c r="C1764" s="1"/>
      <c r="D1764" s="1"/>
      <c r="E1764" s="1"/>
      <c r="F1764" s="1"/>
      <c r="G1764" s="1"/>
      <c r="H1764" s="1"/>
      <c r="I1764" s="1"/>
      <c r="J1764" s="1"/>
      <c r="K1764" s="30"/>
      <c r="L1764" s="31"/>
      <c r="M1764" s="30"/>
      <c r="N1764" s="30"/>
      <c r="O1764" s="31"/>
      <c r="P1764" s="34"/>
      <c r="Q1764" s="1"/>
      <c r="R1764" s="30"/>
      <c r="S1764" s="30"/>
      <c r="T1764" s="1"/>
      <c r="U1764" s="1"/>
      <c r="X1764" s="45"/>
      <c r="Y1764" s="34"/>
      <c r="Z1764" s="34"/>
      <c r="AA1764" s="34"/>
      <c r="AB1764" s="1"/>
      <c r="AC1764" s="1"/>
      <c r="AD1764" s="1"/>
      <c r="AE1764" s="1"/>
      <c r="AF1764" s="1"/>
      <c r="AG1764" s="1"/>
      <c r="AH1764" s="1"/>
      <c r="AI1764" s="1"/>
      <c r="AL1764" s="1"/>
    </row>
    <row r="1765" spans="1:307">
      <c r="A1765" s="32"/>
      <c r="B1765" s="42"/>
      <c r="C1765" s="1"/>
      <c r="D1765" s="1"/>
      <c r="E1765" s="1"/>
      <c r="F1765" s="1"/>
      <c r="G1765" s="1"/>
      <c r="H1765" s="1"/>
      <c r="I1765" s="1"/>
      <c r="J1765" s="1"/>
      <c r="K1765" s="30"/>
      <c r="L1765" s="31"/>
      <c r="M1765" s="30"/>
      <c r="N1765" s="30"/>
      <c r="O1765" s="31"/>
      <c r="P1765" s="34"/>
      <c r="Q1765" s="1"/>
      <c r="R1765" s="30"/>
      <c r="S1765" s="30"/>
      <c r="T1765" s="1"/>
      <c r="U1765" s="1"/>
      <c r="X1765" s="45"/>
      <c r="Y1765" s="34"/>
      <c r="Z1765" s="34"/>
      <c r="AA1765" s="34"/>
      <c r="AB1765" s="1"/>
      <c r="AC1765" s="1"/>
      <c r="AD1765" s="1"/>
      <c r="AE1765" s="1"/>
      <c r="AF1765" s="1"/>
      <c r="AG1765" s="1"/>
      <c r="AH1765" s="1"/>
      <c r="AI1765" s="1"/>
      <c r="AL1765" s="1"/>
    </row>
    <row r="1766" spans="1:307">
      <c r="A1766" s="32"/>
      <c r="B1766" s="42"/>
      <c r="C1766" s="1"/>
      <c r="D1766" s="1"/>
      <c r="E1766" s="1"/>
      <c r="F1766" s="1"/>
      <c r="G1766" s="1"/>
      <c r="H1766" s="1"/>
      <c r="I1766" s="1"/>
      <c r="J1766" s="1"/>
      <c r="K1766" s="30"/>
      <c r="L1766" s="31"/>
      <c r="M1766" s="30"/>
      <c r="N1766" s="30"/>
      <c r="O1766" s="31"/>
      <c r="P1766" s="34"/>
      <c r="Q1766" s="1"/>
      <c r="R1766" s="30"/>
      <c r="S1766" s="30"/>
      <c r="T1766" s="1"/>
      <c r="U1766" s="1"/>
      <c r="X1766" s="45"/>
      <c r="Y1766" s="34"/>
      <c r="Z1766" s="34"/>
      <c r="AA1766" s="34"/>
      <c r="AB1766" s="1"/>
      <c r="AC1766" s="1"/>
      <c r="AD1766" s="1"/>
      <c r="AE1766" s="1"/>
      <c r="AF1766" s="1"/>
      <c r="AG1766" s="1"/>
      <c r="AH1766" s="1"/>
      <c r="AI1766" s="1"/>
      <c r="AL1766" s="1"/>
    </row>
    <row r="1767" spans="1:307">
      <c r="A1767" s="32"/>
      <c r="B1767" s="42"/>
      <c r="C1767" s="1"/>
      <c r="D1767" s="1"/>
      <c r="E1767" s="1"/>
      <c r="F1767" s="1"/>
      <c r="G1767" s="1"/>
      <c r="H1767" s="1"/>
      <c r="I1767" s="1"/>
      <c r="J1767" s="1"/>
      <c r="K1767" s="30"/>
      <c r="L1767" s="31"/>
      <c r="M1767" s="30"/>
      <c r="N1767" s="30"/>
      <c r="O1767" s="31"/>
      <c r="P1767" s="34"/>
      <c r="Q1767" s="1"/>
      <c r="R1767" s="30"/>
      <c r="S1767" s="30"/>
      <c r="T1767" s="1"/>
      <c r="U1767" s="1"/>
      <c r="X1767" s="45"/>
      <c r="Y1767" s="34"/>
      <c r="Z1767" s="34"/>
      <c r="AA1767" s="34"/>
      <c r="AB1767" s="1"/>
      <c r="AC1767" s="1"/>
      <c r="AD1767" s="1"/>
      <c r="AE1767" s="1"/>
      <c r="AF1767" s="1"/>
      <c r="AG1767" s="1"/>
      <c r="AH1767" s="1"/>
      <c r="AI1767" s="1"/>
      <c r="AL1767" s="1"/>
    </row>
    <row r="1768" spans="1:307">
      <c r="A1768" s="32"/>
      <c r="B1768" s="42"/>
      <c r="C1768" s="1"/>
      <c r="D1768" s="1"/>
      <c r="E1768" s="1"/>
      <c r="F1768" s="1"/>
      <c r="G1768" s="1"/>
      <c r="H1768" s="1"/>
      <c r="I1768" s="1"/>
      <c r="J1768" s="1"/>
      <c r="K1768" s="30"/>
      <c r="L1768" s="31"/>
      <c r="M1768" s="30"/>
      <c r="N1768" s="30"/>
      <c r="O1768" s="31"/>
      <c r="P1768" s="34"/>
      <c r="Q1768" s="1"/>
      <c r="R1768" s="30"/>
      <c r="S1768" s="30"/>
      <c r="T1768" s="1"/>
      <c r="U1768" s="1"/>
      <c r="X1768" s="45"/>
      <c r="Y1768" s="34"/>
      <c r="Z1768" s="34"/>
      <c r="AA1768" s="34"/>
      <c r="AB1768" s="1"/>
      <c r="AC1768" s="1"/>
      <c r="AD1768" s="1"/>
      <c r="AE1768" s="1"/>
      <c r="AF1768" s="1"/>
      <c r="AG1768" s="1"/>
      <c r="AH1768" s="1"/>
      <c r="AI1768" s="1"/>
      <c r="AL1768" s="1"/>
    </row>
    <row r="1769" spans="1:307">
      <c r="A1769" s="32"/>
      <c r="B1769" s="42"/>
      <c r="C1769" s="1"/>
      <c r="D1769" s="1"/>
      <c r="E1769" s="1"/>
      <c r="F1769" s="1"/>
      <c r="G1769" s="1"/>
      <c r="H1769" s="1"/>
      <c r="I1769" s="1"/>
      <c r="J1769" s="1"/>
      <c r="K1769" s="30"/>
      <c r="L1769" s="31"/>
      <c r="M1769" s="30"/>
      <c r="N1769" s="30"/>
      <c r="O1769" s="31"/>
      <c r="P1769" s="34"/>
      <c r="Q1769" s="1"/>
      <c r="R1769" s="30"/>
      <c r="S1769" s="30"/>
      <c r="T1769" s="1"/>
      <c r="U1769" s="1"/>
      <c r="X1769" s="45"/>
      <c r="Y1769" s="34"/>
      <c r="Z1769" s="34"/>
      <c r="AA1769" s="34"/>
      <c r="AB1769" s="1"/>
      <c r="AC1769" s="1"/>
      <c r="AD1769" s="1"/>
      <c r="AE1769" s="1"/>
      <c r="AF1769" s="1"/>
      <c r="AG1769" s="1"/>
      <c r="AH1769" s="1"/>
      <c r="AI1769" s="1"/>
      <c r="AL1769" s="1"/>
    </row>
    <row r="1770" spans="1:307" s="20" customFormat="1">
      <c r="A1770" s="32"/>
      <c r="B1770" s="42"/>
      <c r="C1770" s="1"/>
      <c r="D1770" s="1"/>
      <c r="E1770" s="1"/>
      <c r="F1770" s="1"/>
      <c r="G1770" s="1"/>
      <c r="H1770" s="1"/>
      <c r="I1770" s="1"/>
      <c r="J1770" s="1"/>
      <c r="K1770" s="30"/>
      <c r="L1770" s="31"/>
      <c r="M1770" s="30"/>
      <c r="N1770" s="30"/>
      <c r="O1770" s="31"/>
      <c r="P1770" s="34"/>
      <c r="Q1770" s="1"/>
      <c r="R1770" s="30"/>
      <c r="S1770" s="30"/>
      <c r="T1770" s="1"/>
      <c r="U1770" s="1"/>
      <c r="V1770" s="48"/>
      <c r="W1770"/>
      <c r="X1770" s="45"/>
      <c r="Y1770" s="34"/>
      <c r="Z1770" s="34"/>
      <c r="AA1770" s="34"/>
      <c r="AB1770" s="1"/>
      <c r="AC1770" s="1"/>
      <c r="AD1770" s="1"/>
      <c r="AE1770" s="1"/>
      <c r="AF1770" s="1"/>
      <c r="AG1770" s="1"/>
      <c r="AH1770" s="1"/>
      <c r="AI1770" s="1"/>
      <c r="AJ1770" s="62"/>
      <c r="AK1770" s="62"/>
      <c r="AL1770" s="1"/>
      <c r="KS1770"/>
      <c r="KT1770"/>
      <c r="KU1770"/>
    </row>
    <row r="1771" spans="1:307" s="20" customFormat="1">
      <c r="A1771" s="32"/>
      <c r="B1771" s="42"/>
      <c r="C1771" s="1"/>
      <c r="D1771" s="1"/>
      <c r="E1771" s="1"/>
      <c r="F1771" s="1"/>
      <c r="G1771" s="1"/>
      <c r="H1771" s="1"/>
      <c r="I1771" s="1"/>
      <c r="J1771" s="1"/>
      <c r="K1771" s="30"/>
      <c r="L1771" s="31"/>
      <c r="M1771" s="30"/>
      <c r="N1771" s="30"/>
      <c r="O1771" s="31"/>
      <c r="P1771" s="34"/>
      <c r="Q1771" s="1"/>
      <c r="R1771" s="30"/>
      <c r="S1771" s="30"/>
      <c r="T1771" s="1"/>
      <c r="U1771" s="1"/>
      <c r="V1771" s="48"/>
      <c r="W1771"/>
      <c r="X1771" s="45"/>
      <c r="Y1771" s="34"/>
      <c r="Z1771" s="34"/>
      <c r="AA1771" s="34"/>
      <c r="AB1771" s="1"/>
      <c r="AC1771" s="1"/>
      <c r="AD1771" s="1"/>
      <c r="AE1771" s="1"/>
      <c r="AF1771" s="1"/>
      <c r="AG1771" s="1"/>
      <c r="AH1771" s="1"/>
      <c r="AI1771" s="1"/>
      <c r="AJ1771" s="62"/>
      <c r="AK1771" s="62"/>
      <c r="AL1771" s="1"/>
      <c r="KS1771"/>
      <c r="KT1771"/>
      <c r="KU1771"/>
    </row>
    <row r="1772" spans="1:307">
      <c r="A1772" s="32"/>
      <c r="B1772" s="42"/>
      <c r="C1772" s="1"/>
      <c r="D1772" s="1"/>
      <c r="E1772" s="1"/>
      <c r="F1772" s="1"/>
      <c r="G1772" s="1"/>
      <c r="H1772" s="1"/>
      <c r="I1772" s="1"/>
      <c r="J1772" s="1"/>
      <c r="K1772" s="30"/>
      <c r="L1772" s="31"/>
      <c r="M1772" s="30"/>
      <c r="N1772" s="30"/>
      <c r="O1772" s="31"/>
      <c r="P1772" s="34"/>
      <c r="Q1772" s="1"/>
      <c r="R1772" s="30"/>
      <c r="S1772" s="30"/>
      <c r="T1772" s="1"/>
      <c r="U1772" s="1"/>
      <c r="X1772" s="45"/>
      <c r="Y1772" s="34"/>
      <c r="Z1772" s="34"/>
      <c r="AA1772" s="34"/>
      <c r="AB1772" s="1"/>
      <c r="AC1772" s="1"/>
      <c r="AD1772" s="1"/>
      <c r="AE1772" s="1"/>
      <c r="AF1772" s="1"/>
      <c r="AG1772" s="1"/>
      <c r="AH1772" s="1"/>
      <c r="AI1772" s="1"/>
      <c r="AL1772" s="1"/>
    </row>
    <row r="1773" spans="1:307">
      <c r="A1773" s="32"/>
      <c r="B1773" s="42"/>
      <c r="C1773" s="1"/>
      <c r="D1773" s="1"/>
      <c r="E1773" s="1"/>
      <c r="F1773" s="1"/>
      <c r="G1773" s="1"/>
      <c r="H1773" s="1"/>
      <c r="I1773" s="1"/>
      <c r="J1773" s="1"/>
      <c r="K1773" s="30"/>
      <c r="L1773" s="31"/>
      <c r="M1773" s="30"/>
      <c r="N1773" s="30"/>
      <c r="O1773" s="31"/>
      <c r="P1773" s="34"/>
      <c r="Q1773" s="1"/>
      <c r="R1773" s="30"/>
      <c r="S1773" s="30"/>
      <c r="T1773" s="1"/>
      <c r="U1773" s="1"/>
      <c r="X1773" s="45"/>
      <c r="Y1773" s="34"/>
      <c r="Z1773" s="34"/>
      <c r="AA1773" s="34"/>
      <c r="AB1773" s="1"/>
      <c r="AC1773" s="1"/>
      <c r="AD1773" s="1"/>
      <c r="AE1773" s="1"/>
      <c r="AF1773" s="1"/>
      <c r="AG1773" s="1"/>
      <c r="AH1773" s="1"/>
      <c r="AI1773" s="1"/>
      <c r="AL1773" s="1"/>
    </row>
    <row r="1774" spans="1:307">
      <c r="A1774" s="32"/>
      <c r="B1774" s="42"/>
      <c r="C1774" s="1"/>
      <c r="D1774" s="1"/>
      <c r="E1774" s="1"/>
      <c r="F1774" s="1"/>
      <c r="G1774" s="1"/>
      <c r="H1774" s="1"/>
      <c r="I1774" s="1"/>
      <c r="J1774" s="1"/>
      <c r="K1774" s="30"/>
      <c r="L1774" s="31"/>
      <c r="M1774" s="30"/>
      <c r="N1774" s="30"/>
      <c r="O1774" s="31"/>
      <c r="P1774" s="34"/>
      <c r="Q1774" s="1"/>
      <c r="R1774" s="30"/>
      <c r="S1774" s="30"/>
      <c r="T1774" s="1"/>
      <c r="U1774" s="1"/>
      <c r="X1774" s="45"/>
      <c r="Y1774" s="34"/>
      <c r="Z1774" s="34"/>
      <c r="AA1774" s="34"/>
      <c r="AB1774" s="1"/>
      <c r="AC1774" s="1"/>
      <c r="AD1774" s="1"/>
      <c r="AE1774" s="1"/>
      <c r="AF1774" s="1"/>
      <c r="AG1774" s="1"/>
      <c r="AH1774" s="1"/>
      <c r="AI1774" s="1"/>
      <c r="AL1774" s="1"/>
    </row>
    <row r="1775" spans="1:307">
      <c r="A1775" s="32"/>
      <c r="B1775" s="42"/>
      <c r="C1775" s="1"/>
      <c r="D1775" s="1"/>
      <c r="E1775" s="1"/>
      <c r="F1775" s="1"/>
      <c r="G1775" s="1"/>
      <c r="H1775" s="1"/>
      <c r="I1775" s="1"/>
      <c r="J1775" s="1"/>
      <c r="K1775" s="30"/>
      <c r="L1775" s="31"/>
      <c r="M1775" s="30"/>
      <c r="N1775" s="30"/>
      <c r="O1775" s="31"/>
      <c r="P1775" s="34"/>
      <c r="Q1775" s="1"/>
      <c r="R1775" s="30"/>
      <c r="S1775" s="30"/>
      <c r="T1775" s="1"/>
      <c r="U1775" s="1"/>
      <c r="X1775" s="45"/>
      <c r="Y1775" s="34"/>
      <c r="Z1775" s="34"/>
      <c r="AA1775" s="34"/>
      <c r="AB1775" s="1"/>
      <c r="AC1775" s="1"/>
      <c r="AD1775" s="1"/>
      <c r="AE1775" s="1"/>
      <c r="AF1775" s="1"/>
      <c r="AG1775" s="1"/>
      <c r="AH1775" s="1"/>
      <c r="AI1775" s="1"/>
      <c r="AL1775" s="1"/>
    </row>
    <row r="1776" spans="1:307">
      <c r="A1776" s="32"/>
      <c r="B1776" s="42"/>
      <c r="C1776" s="1"/>
      <c r="D1776" s="1"/>
      <c r="E1776" s="1"/>
      <c r="F1776" s="1"/>
      <c r="G1776" s="1"/>
      <c r="H1776" s="1"/>
      <c r="I1776" s="1"/>
      <c r="J1776" s="1"/>
      <c r="K1776" s="30"/>
      <c r="L1776" s="31"/>
      <c r="M1776" s="30"/>
      <c r="N1776" s="30"/>
      <c r="O1776" s="31"/>
      <c r="P1776" s="34"/>
      <c r="Q1776" s="1"/>
      <c r="R1776" s="30"/>
      <c r="S1776" s="30"/>
      <c r="T1776" s="1"/>
      <c r="U1776" s="1"/>
      <c r="X1776" s="45"/>
      <c r="Y1776" s="34"/>
      <c r="Z1776" s="34"/>
      <c r="AA1776" s="34"/>
      <c r="AB1776" s="1"/>
      <c r="AC1776" s="1"/>
      <c r="AD1776" s="1"/>
      <c r="AE1776" s="1"/>
      <c r="AF1776" s="1"/>
      <c r="AG1776" s="1"/>
      <c r="AH1776" s="1"/>
      <c r="AI1776" s="1"/>
      <c r="AL1776" s="1"/>
    </row>
    <row r="1777" spans="1:38">
      <c r="A1777" s="32"/>
      <c r="B1777" s="42"/>
      <c r="C1777" s="1"/>
      <c r="D1777" s="1"/>
      <c r="E1777" s="1"/>
      <c r="F1777" s="1"/>
      <c r="G1777" s="1"/>
      <c r="H1777" s="1"/>
      <c r="I1777" s="1"/>
      <c r="J1777" s="1"/>
      <c r="K1777" s="30"/>
      <c r="L1777" s="31"/>
      <c r="M1777" s="30"/>
      <c r="N1777" s="30"/>
      <c r="O1777" s="31"/>
      <c r="P1777" s="34"/>
      <c r="Q1777" s="1"/>
      <c r="R1777" s="30"/>
      <c r="S1777" s="30"/>
      <c r="T1777" s="1"/>
      <c r="U1777" s="1"/>
      <c r="X1777" s="45"/>
      <c r="Y1777" s="34"/>
      <c r="Z1777" s="34"/>
      <c r="AA1777" s="34"/>
      <c r="AB1777" s="1"/>
      <c r="AC1777" s="1"/>
      <c r="AD1777" s="1"/>
      <c r="AE1777" s="1"/>
      <c r="AF1777" s="1"/>
      <c r="AG1777" s="1"/>
      <c r="AH1777" s="1"/>
      <c r="AI1777" s="1"/>
      <c r="AL1777" s="1"/>
    </row>
    <row r="1778" spans="1:38">
      <c r="A1778" s="32"/>
      <c r="B1778" s="42"/>
      <c r="C1778" s="1"/>
      <c r="D1778" s="1"/>
      <c r="E1778" s="1"/>
      <c r="F1778" s="1"/>
      <c r="G1778" s="1"/>
      <c r="H1778" s="1"/>
      <c r="I1778" s="1"/>
      <c r="J1778" s="1"/>
      <c r="K1778" s="30"/>
      <c r="L1778" s="31"/>
      <c r="M1778" s="30"/>
      <c r="N1778" s="30"/>
      <c r="O1778" s="31"/>
      <c r="P1778" s="34"/>
      <c r="Q1778" s="1"/>
      <c r="R1778" s="30"/>
      <c r="S1778" s="30"/>
      <c r="T1778" s="1"/>
      <c r="U1778" s="1"/>
      <c r="X1778" s="45"/>
      <c r="Y1778" s="34"/>
      <c r="Z1778" s="34"/>
      <c r="AA1778" s="34"/>
      <c r="AB1778" s="1"/>
      <c r="AC1778" s="1"/>
      <c r="AD1778" s="1"/>
      <c r="AE1778" s="1"/>
      <c r="AF1778" s="1"/>
      <c r="AG1778" s="1"/>
      <c r="AH1778" s="1"/>
      <c r="AI1778" s="1"/>
      <c r="AL1778" s="1"/>
    </row>
    <row r="1779" spans="1:38">
      <c r="A1779" s="32"/>
      <c r="B1779" s="42"/>
      <c r="C1779" s="1"/>
      <c r="D1779" s="1"/>
      <c r="E1779" s="1"/>
      <c r="F1779" s="1"/>
      <c r="G1779" s="1"/>
      <c r="H1779" s="1"/>
      <c r="I1779" s="1"/>
      <c r="J1779" s="1"/>
      <c r="K1779" s="30"/>
      <c r="L1779" s="31"/>
      <c r="M1779" s="30"/>
      <c r="N1779" s="30"/>
      <c r="O1779" s="31"/>
      <c r="P1779" s="34"/>
      <c r="Q1779" s="1"/>
      <c r="R1779" s="30"/>
      <c r="S1779" s="30"/>
      <c r="T1779" s="1"/>
      <c r="U1779" s="1"/>
      <c r="X1779" s="45"/>
      <c r="Y1779" s="34"/>
      <c r="Z1779" s="34"/>
      <c r="AA1779" s="34"/>
      <c r="AB1779" s="1"/>
      <c r="AC1779" s="1"/>
      <c r="AD1779" s="1"/>
      <c r="AE1779" s="1"/>
      <c r="AF1779" s="1"/>
      <c r="AG1779" s="1"/>
      <c r="AH1779" s="1"/>
      <c r="AI1779" s="1"/>
      <c r="AL1779" s="1"/>
    </row>
    <row r="1780" spans="1:38">
      <c r="A1780" s="32"/>
      <c r="B1780" s="42"/>
      <c r="C1780" s="1"/>
      <c r="D1780" s="1"/>
      <c r="E1780" s="1"/>
      <c r="F1780" s="1"/>
      <c r="G1780" s="1"/>
      <c r="H1780" s="1"/>
      <c r="I1780" s="1"/>
      <c r="J1780" s="1"/>
      <c r="K1780" s="30"/>
      <c r="L1780" s="31"/>
      <c r="M1780" s="30"/>
      <c r="N1780" s="30"/>
      <c r="O1780" s="31"/>
      <c r="P1780" s="34"/>
      <c r="Q1780" s="1"/>
      <c r="R1780" s="30"/>
      <c r="S1780" s="30"/>
      <c r="T1780" s="1"/>
      <c r="U1780" s="1"/>
      <c r="X1780" s="45"/>
      <c r="Y1780" s="34"/>
      <c r="Z1780" s="34"/>
      <c r="AA1780" s="34"/>
      <c r="AB1780" s="1"/>
      <c r="AC1780" s="1"/>
      <c r="AD1780" s="1"/>
      <c r="AE1780" s="1"/>
      <c r="AF1780" s="1"/>
      <c r="AG1780" s="1"/>
      <c r="AH1780" s="1"/>
      <c r="AI1780" s="1"/>
      <c r="AL1780" s="1"/>
    </row>
    <row r="1781" spans="1:38">
      <c r="A1781" s="32"/>
      <c r="B1781" s="42"/>
      <c r="C1781" s="1"/>
      <c r="D1781" s="1"/>
      <c r="E1781" s="1"/>
      <c r="F1781" s="1"/>
      <c r="G1781" s="1"/>
      <c r="H1781" s="1"/>
      <c r="I1781" s="1"/>
      <c r="J1781" s="1"/>
      <c r="K1781" s="30"/>
      <c r="L1781" s="31"/>
      <c r="M1781" s="30"/>
      <c r="N1781" s="30"/>
      <c r="O1781" s="31"/>
      <c r="P1781" s="34"/>
      <c r="Q1781" s="1"/>
      <c r="R1781" s="30"/>
      <c r="S1781" s="30"/>
      <c r="T1781" s="1"/>
      <c r="U1781" s="1"/>
      <c r="X1781" s="45"/>
      <c r="Y1781" s="34"/>
      <c r="Z1781" s="34"/>
      <c r="AA1781" s="34"/>
      <c r="AB1781" s="1"/>
      <c r="AC1781" s="1"/>
      <c r="AD1781" s="1"/>
      <c r="AE1781" s="1"/>
      <c r="AF1781" s="1"/>
      <c r="AG1781" s="1"/>
      <c r="AH1781" s="1"/>
      <c r="AI1781" s="1"/>
      <c r="AL1781" s="1"/>
    </row>
    <row r="1782" spans="1:38">
      <c r="A1782" s="32"/>
      <c r="B1782" s="42"/>
      <c r="C1782" s="1"/>
      <c r="D1782" s="1"/>
      <c r="E1782" s="1"/>
      <c r="F1782" s="1"/>
      <c r="G1782" s="1"/>
      <c r="H1782" s="1"/>
      <c r="I1782" s="1"/>
      <c r="J1782" s="1"/>
      <c r="K1782" s="30"/>
      <c r="L1782" s="31"/>
      <c r="M1782" s="30"/>
      <c r="N1782" s="30"/>
      <c r="O1782" s="31"/>
      <c r="P1782" s="34"/>
      <c r="Q1782" s="1"/>
      <c r="R1782" s="30"/>
      <c r="S1782" s="30"/>
      <c r="T1782" s="1"/>
      <c r="U1782" s="1"/>
      <c r="X1782" s="45"/>
      <c r="Y1782" s="34"/>
      <c r="Z1782" s="34"/>
      <c r="AA1782" s="34"/>
      <c r="AB1782" s="1"/>
      <c r="AC1782" s="1"/>
      <c r="AD1782" s="1"/>
      <c r="AE1782" s="1"/>
      <c r="AF1782" s="1"/>
      <c r="AG1782" s="1"/>
      <c r="AH1782" s="1"/>
      <c r="AI1782" s="1"/>
      <c r="AL1782" s="1"/>
    </row>
    <row r="1783" spans="1:38">
      <c r="A1783" s="32"/>
      <c r="B1783" s="42"/>
      <c r="C1783" s="1"/>
      <c r="D1783" s="1"/>
      <c r="E1783" s="1"/>
      <c r="F1783" s="1"/>
      <c r="G1783" s="1"/>
      <c r="H1783" s="1"/>
      <c r="I1783" s="1"/>
      <c r="J1783" s="1"/>
      <c r="K1783" s="30"/>
      <c r="L1783" s="31"/>
      <c r="M1783" s="30"/>
      <c r="N1783" s="30"/>
      <c r="O1783" s="31"/>
      <c r="P1783" s="34"/>
      <c r="Q1783" s="1"/>
      <c r="R1783" s="30"/>
      <c r="S1783" s="30"/>
      <c r="T1783" s="1"/>
      <c r="U1783" s="1"/>
      <c r="X1783" s="45"/>
      <c r="Y1783" s="34"/>
      <c r="Z1783" s="34"/>
      <c r="AA1783" s="34"/>
      <c r="AB1783" s="1"/>
      <c r="AC1783" s="1"/>
      <c r="AD1783" s="1"/>
      <c r="AE1783" s="1"/>
      <c r="AF1783" s="1"/>
      <c r="AG1783" s="1"/>
      <c r="AH1783" s="1"/>
      <c r="AI1783" s="1"/>
      <c r="AL1783" s="1"/>
    </row>
    <row r="1784" spans="1:38">
      <c r="A1784" s="32"/>
      <c r="B1784" s="42"/>
      <c r="C1784" s="1"/>
      <c r="D1784" s="1"/>
      <c r="E1784" s="1"/>
      <c r="F1784" s="1"/>
      <c r="G1784" s="1"/>
      <c r="H1784" s="1"/>
      <c r="I1784" s="1"/>
      <c r="J1784" s="1"/>
      <c r="K1784" s="30"/>
      <c r="L1784" s="31"/>
      <c r="M1784" s="30"/>
      <c r="N1784" s="30"/>
      <c r="O1784" s="31"/>
      <c r="P1784" s="34"/>
      <c r="Q1784" s="1"/>
      <c r="R1784" s="30"/>
      <c r="S1784" s="30"/>
      <c r="T1784" s="1"/>
      <c r="U1784" s="1"/>
      <c r="X1784" s="45"/>
      <c r="Y1784" s="34"/>
      <c r="Z1784" s="34"/>
      <c r="AA1784" s="34"/>
      <c r="AB1784" s="1"/>
      <c r="AC1784" s="1"/>
      <c r="AD1784" s="1"/>
      <c r="AE1784" s="1"/>
      <c r="AF1784" s="1"/>
      <c r="AG1784" s="1"/>
      <c r="AH1784" s="1"/>
      <c r="AI1784" s="1"/>
      <c r="AL1784" s="1"/>
    </row>
    <row r="1785" spans="1:38">
      <c r="A1785" s="32"/>
      <c r="B1785" s="42"/>
      <c r="C1785" s="1"/>
      <c r="D1785" s="1"/>
      <c r="E1785" s="1"/>
      <c r="F1785" s="1"/>
      <c r="G1785" s="1"/>
      <c r="H1785" s="1"/>
      <c r="I1785" s="1"/>
      <c r="J1785" s="1"/>
      <c r="K1785" s="30"/>
      <c r="L1785" s="31"/>
      <c r="M1785" s="30"/>
      <c r="N1785" s="30"/>
      <c r="O1785" s="31"/>
      <c r="P1785" s="34"/>
      <c r="Q1785" s="1"/>
      <c r="R1785" s="30"/>
      <c r="S1785" s="30"/>
      <c r="T1785" s="1"/>
      <c r="U1785" s="1"/>
      <c r="X1785" s="45"/>
      <c r="Y1785" s="34"/>
      <c r="Z1785" s="34"/>
      <c r="AA1785" s="34"/>
      <c r="AB1785" s="1"/>
      <c r="AC1785" s="1"/>
      <c r="AD1785" s="1"/>
      <c r="AE1785" s="1"/>
      <c r="AF1785" s="1"/>
      <c r="AG1785" s="1"/>
      <c r="AH1785" s="1"/>
      <c r="AI1785" s="1"/>
      <c r="AL1785" s="1"/>
    </row>
    <row r="1786" spans="1:38">
      <c r="A1786" s="32"/>
      <c r="B1786" s="42"/>
      <c r="C1786" s="1"/>
      <c r="D1786" s="1"/>
      <c r="E1786" s="1"/>
      <c r="F1786" s="1"/>
      <c r="G1786" s="1"/>
      <c r="H1786" s="1"/>
      <c r="I1786" s="1"/>
      <c r="J1786" s="1"/>
      <c r="K1786" s="30"/>
      <c r="L1786" s="31"/>
      <c r="M1786" s="30"/>
      <c r="N1786" s="30"/>
      <c r="O1786" s="31"/>
      <c r="P1786" s="34"/>
      <c r="Q1786" s="1"/>
      <c r="R1786" s="30"/>
      <c r="S1786" s="30"/>
      <c r="T1786" s="1"/>
      <c r="U1786" s="1"/>
      <c r="X1786" s="45"/>
      <c r="Y1786" s="34"/>
      <c r="Z1786" s="34"/>
      <c r="AA1786" s="34"/>
      <c r="AB1786" s="1"/>
      <c r="AC1786" s="1"/>
      <c r="AD1786" s="1"/>
      <c r="AE1786" s="1"/>
      <c r="AF1786" s="1"/>
      <c r="AG1786" s="1"/>
      <c r="AH1786" s="1"/>
      <c r="AI1786" s="1"/>
      <c r="AL1786" s="1"/>
    </row>
    <row r="1787" spans="1:38">
      <c r="A1787" s="32"/>
      <c r="B1787" s="42"/>
      <c r="C1787" s="1"/>
      <c r="D1787" s="1"/>
      <c r="E1787" s="1"/>
      <c r="F1787" s="1"/>
      <c r="G1787" s="1"/>
      <c r="H1787" s="1"/>
      <c r="I1787" s="1"/>
      <c r="J1787" s="1"/>
      <c r="K1787" s="30"/>
      <c r="L1787" s="31"/>
      <c r="M1787" s="30"/>
      <c r="N1787" s="30"/>
      <c r="O1787" s="31"/>
      <c r="P1787" s="34"/>
      <c r="Q1787" s="1"/>
      <c r="R1787" s="30"/>
      <c r="S1787" s="30"/>
      <c r="T1787" s="1"/>
      <c r="U1787" s="1"/>
      <c r="X1787" s="45"/>
      <c r="Y1787" s="34"/>
      <c r="Z1787" s="34"/>
      <c r="AA1787" s="34"/>
      <c r="AB1787" s="1"/>
      <c r="AC1787" s="1"/>
      <c r="AD1787" s="1"/>
      <c r="AE1787" s="1"/>
      <c r="AF1787" s="1"/>
      <c r="AG1787" s="1"/>
      <c r="AH1787" s="1"/>
      <c r="AI1787" s="1"/>
      <c r="AL1787" s="1"/>
    </row>
    <row r="1788" spans="1:38">
      <c r="A1788" s="32"/>
      <c r="B1788" s="42"/>
      <c r="C1788" s="1"/>
      <c r="D1788" s="1"/>
      <c r="E1788" s="1"/>
      <c r="F1788" s="1"/>
      <c r="G1788" s="1"/>
      <c r="H1788" s="1"/>
      <c r="I1788" s="1"/>
      <c r="J1788" s="1"/>
      <c r="K1788" s="30"/>
      <c r="L1788" s="31"/>
      <c r="M1788" s="30"/>
      <c r="N1788" s="30"/>
      <c r="O1788" s="31"/>
      <c r="P1788" s="34"/>
      <c r="Q1788" s="1"/>
      <c r="R1788" s="30"/>
      <c r="S1788" s="30"/>
      <c r="T1788" s="1"/>
      <c r="U1788" s="1"/>
      <c r="X1788" s="45"/>
      <c r="Y1788" s="34"/>
      <c r="Z1788" s="34"/>
      <c r="AA1788" s="34"/>
      <c r="AB1788" s="1"/>
      <c r="AC1788" s="1"/>
      <c r="AD1788" s="1"/>
      <c r="AE1788" s="1"/>
      <c r="AF1788" s="1"/>
      <c r="AG1788" s="1"/>
      <c r="AH1788" s="1"/>
      <c r="AI1788" s="1"/>
      <c r="AL1788" s="1"/>
    </row>
    <row r="1789" spans="1:38">
      <c r="A1789" s="27"/>
      <c r="B1789" s="36"/>
    </row>
    <row r="1790" spans="1:38">
      <c r="A1790" s="27"/>
      <c r="B1790" s="36"/>
    </row>
    <row r="1791" spans="1:38">
      <c r="A1791" s="27"/>
      <c r="B1791" s="36"/>
    </row>
    <row r="1792" spans="1:38">
      <c r="A1792" s="27"/>
      <c r="B1792" s="36"/>
    </row>
    <row r="1793" spans="1:2">
      <c r="A1793" s="27"/>
      <c r="B1793" s="36"/>
    </row>
    <row r="1794" spans="1:2">
      <c r="A1794" s="27"/>
      <c r="B1794" s="36"/>
    </row>
    <row r="1795" spans="1:2">
      <c r="A1795" s="27"/>
      <c r="B1795" s="36"/>
    </row>
    <row r="1796" spans="1:2">
      <c r="A1796" s="27"/>
      <c r="B1796" s="36"/>
    </row>
    <row r="1797" spans="1:2">
      <c r="A1797" s="27"/>
      <c r="B1797" s="36"/>
    </row>
    <row r="1798" spans="1:2">
      <c r="A1798" s="27"/>
      <c r="B1798" s="36"/>
    </row>
    <row r="1799" spans="1:2">
      <c r="A1799" s="27"/>
      <c r="B1799" s="36"/>
    </row>
    <row r="1800" spans="1:2">
      <c r="A1800" s="27"/>
      <c r="B1800" s="36"/>
    </row>
    <row r="1801" spans="1:2">
      <c r="A1801" s="27"/>
      <c r="B1801" s="36"/>
    </row>
    <row r="1802" spans="1:2">
      <c r="A1802" s="27"/>
      <c r="B1802" s="36"/>
    </row>
    <row r="1803" spans="1:2">
      <c r="A1803" s="27"/>
      <c r="B1803" s="36"/>
    </row>
    <row r="1804" spans="1:2">
      <c r="A1804" s="27"/>
      <c r="B1804" s="36"/>
    </row>
    <row r="1805" spans="1:2">
      <c r="A1805" s="27"/>
      <c r="B1805" s="36"/>
    </row>
    <row r="1806" spans="1:2">
      <c r="A1806" s="27"/>
      <c r="B1806" s="36"/>
    </row>
    <row r="1807" spans="1:2">
      <c r="A1807" s="27"/>
      <c r="B1807" s="36"/>
    </row>
    <row r="1808" spans="1:2">
      <c r="A1808" s="27"/>
      <c r="B1808" s="36"/>
    </row>
    <row r="1809" spans="1:2">
      <c r="A1809" s="27"/>
      <c r="B1809" s="36"/>
    </row>
    <row r="1810" spans="1:2">
      <c r="A1810" s="27"/>
      <c r="B1810" s="36"/>
    </row>
    <row r="1811" spans="1:2">
      <c r="A1811" s="27"/>
      <c r="B1811" s="36"/>
    </row>
    <row r="1812" spans="1:2">
      <c r="A1812" s="27"/>
      <c r="B1812" s="36"/>
    </row>
    <row r="1813" spans="1:2">
      <c r="A1813" s="27"/>
      <c r="B1813" s="36"/>
    </row>
    <row r="1814" spans="1:2">
      <c r="A1814" s="27"/>
      <c r="B1814" s="36"/>
    </row>
    <row r="1815" spans="1:2">
      <c r="A1815" s="27"/>
      <c r="B1815" s="36"/>
    </row>
    <row r="1816" spans="1:2">
      <c r="A1816" s="27"/>
      <c r="B1816" s="36"/>
    </row>
    <row r="1817" spans="1:2">
      <c r="A1817" s="27"/>
      <c r="B1817" s="36"/>
    </row>
    <row r="1818" spans="1:2">
      <c r="A1818" s="27"/>
      <c r="B1818" s="36"/>
    </row>
    <row r="1819" spans="1:2">
      <c r="A1819" s="27"/>
      <c r="B1819" s="36"/>
    </row>
    <row r="1820" spans="1:2">
      <c r="A1820" s="27"/>
      <c r="B1820" s="36"/>
    </row>
    <row r="1821" spans="1:2">
      <c r="A1821" s="27"/>
      <c r="B1821" s="36"/>
    </row>
    <row r="1822" spans="1:2">
      <c r="A1822" s="27"/>
      <c r="B1822" s="36"/>
    </row>
    <row r="1823" spans="1:2">
      <c r="A1823" s="27"/>
      <c r="B1823" s="36"/>
    </row>
    <row r="1824" spans="1:2">
      <c r="A1824" s="27"/>
      <c r="B1824" s="36"/>
    </row>
    <row r="1825" spans="1:2">
      <c r="A1825" s="27"/>
      <c r="B1825" s="36"/>
    </row>
    <row r="1826" spans="1:2">
      <c r="A1826" s="27"/>
      <c r="B1826" s="36"/>
    </row>
    <row r="1827" spans="1:2">
      <c r="A1827" s="27"/>
      <c r="B1827" s="36"/>
    </row>
    <row r="1828" spans="1:2">
      <c r="A1828" s="27"/>
      <c r="B1828" s="36"/>
    </row>
    <row r="1829" spans="1:2">
      <c r="A1829" s="27"/>
      <c r="B1829" s="36"/>
    </row>
    <row r="1830" spans="1:2">
      <c r="A1830" s="27"/>
      <c r="B1830" s="36"/>
    </row>
    <row r="1831" spans="1:2">
      <c r="A1831" s="27"/>
      <c r="B1831" s="36"/>
    </row>
    <row r="1832" spans="1:2">
      <c r="A1832" s="27"/>
      <c r="B1832" s="36"/>
    </row>
    <row r="1833" spans="1:2">
      <c r="A1833" s="27"/>
      <c r="B1833" s="36"/>
    </row>
    <row r="1834" spans="1:2">
      <c r="A1834" s="27"/>
      <c r="B1834" s="36"/>
    </row>
    <row r="1835" spans="1:2">
      <c r="A1835" s="27"/>
      <c r="B1835" s="36"/>
    </row>
    <row r="1836" spans="1:2">
      <c r="A1836" s="27"/>
      <c r="B1836" s="36"/>
    </row>
    <row r="1837" spans="1:2">
      <c r="A1837" s="27"/>
      <c r="B1837" s="36"/>
    </row>
    <row r="1838" spans="1:2">
      <c r="A1838" s="27"/>
      <c r="B1838" s="36"/>
    </row>
    <row r="1839" spans="1:2">
      <c r="A1839" s="27"/>
      <c r="B1839" s="36"/>
    </row>
    <row r="1840" spans="1:2">
      <c r="A1840" s="27"/>
      <c r="B1840" s="36"/>
    </row>
    <row r="1841" spans="1:2">
      <c r="A1841" s="27"/>
      <c r="B1841" s="36"/>
    </row>
    <row r="1842" spans="1:2">
      <c r="A1842" s="27"/>
      <c r="B1842" s="36"/>
    </row>
    <row r="1843" spans="1:2">
      <c r="A1843" s="27"/>
      <c r="B1843" s="36"/>
    </row>
    <row r="1844" spans="1:2">
      <c r="A1844" s="27"/>
      <c r="B1844" s="36"/>
    </row>
    <row r="1845" spans="1:2">
      <c r="A1845" s="27"/>
      <c r="B1845" s="36"/>
    </row>
    <row r="1846" spans="1:2">
      <c r="A1846" s="27"/>
      <c r="B1846" s="36"/>
    </row>
    <row r="1847" spans="1:2">
      <c r="A1847" s="27"/>
      <c r="B1847" s="36"/>
    </row>
    <row r="1848" spans="1:2">
      <c r="A1848" s="27"/>
      <c r="B1848" s="36"/>
    </row>
    <row r="1849" spans="1:2">
      <c r="A1849" s="27"/>
      <c r="B1849" s="36"/>
    </row>
    <row r="1850" spans="1:2">
      <c r="A1850" s="27"/>
      <c r="B1850" s="36"/>
    </row>
    <row r="1851" spans="1:2">
      <c r="A1851" s="27"/>
      <c r="B1851" s="36"/>
    </row>
    <row r="1852" spans="1:2">
      <c r="A1852" s="27"/>
      <c r="B1852" s="36"/>
    </row>
    <row r="1853" spans="1:2">
      <c r="A1853" s="27"/>
      <c r="B1853" s="36"/>
    </row>
    <row r="1854" spans="1:2">
      <c r="A1854" s="27"/>
      <c r="B1854" s="36"/>
    </row>
    <row r="1855" spans="1:2">
      <c r="A1855" s="27"/>
      <c r="B1855" s="36"/>
    </row>
    <row r="1856" spans="1:2">
      <c r="A1856" s="27"/>
      <c r="B1856" s="36"/>
    </row>
    <row r="1857" spans="1:2">
      <c r="A1857" s="27"/>
      <c r="B1857" s="36"/>
    </row>
    <row r="1858" spans="1:2">
      <c r="A1858" s="27"/>
      <c r="B1858" s="36"/>
    </row>
    <row r="1859" spans="1:2">
      <c r="A1859" s="27"/>
      <c r="B1859" s="36"/>
    </row>
    <row r="1860" spans="1:2">
      <c r="A1860" s="27"/>
      <c r="B1860" s="36"/>
    </row>
    <row r="1861" spans="1:2">
      <c r="A1861" s="27"/>
      <c r="B1861" s="36"/>
    </row>
    <row r="1862" spans="1:2">
      <c r="A1862" s="27"/>
      <c r="B1862" s="36"/>
    </row>
    <row r="1863" spans="1:2">
      <c r="A1863" s="27"/>
      <c r="B1863" s="36"/>
    </row>
    <row r="1864" spans="1:2">
      <c r="A1864" s="27"/>
      <c r="B1864" s="36"/>
    </row>
    <row r="1865" spans="1:2">
      <c r="A1865" s="27"/>
      <c r="B1865" s="36"/>
    </row>
    <row r="1866" spans="1:2">
      <c r="A1866" s="27"/>
      <c r="B1866" s="36"/>
    </row>
    <row r="1867" spans="1:2">
      <c r="A1867" s="27"/>
      <c r="B1867" s="36"/>
    </row>
    <row r="1868" spans="1:2">
      <c r="A1868" s="27"/>
      <c r="B1868" s="36"/>
    </row>
    <row r="1869" spans="1:2">
      <c r="A1869" s="27"/>
      <c r="B1869" s="36"/>
    </row>
    <row r="1870" spans="1:2">
      <c r="A1870" s="27"/>
      <c r="B1870" s="36"/>
    </row>
    <row r="1871" spans="1:2">
      <c r="A1871" s="27"/>
      <c r="B1871" s="36"/>
    </row>
    <row r="1872" spans="1:2">
      <c r="A1872" s="27"/>
      <c r="B1872" s="36"/>
    </row>
    <row r="1873" spans="1:2">
      <c r="A1873" s="27"/>
      <c r="B1873" s="36"/>
    </row>
    <row r="1874" spans="1:2">
      <c r="A1874" s="27"/>
      <c r="B1874" s="36"/>
    </row>
    <row r="1875" spans="1:2">
      <c r="A1875" s="27"/>
      <c r="B1875" s="36"/>
    </row>
    <row r="1876" spans="1:2">
      <c r="A1876" s="27"/>
      <c r="B1876" s="36"/>
    </row>
    <row r="1877" spans="1:2">
      <c r="A1877" s="27"/>
      <c r="B1877" s="36"/>
    </row>
    <row r="1878" spans="1:2">
      <c r="A1878" s="27"/>
      <c r="B1878" s="36"/>
    </row>
    <row r="1879" spans="1:2">
      <c r="A1879" s="27"/>
      <c r="B1879" s="36"/>
    </row>
    <row r="1880" spans="1:2">
      <c r="A1880" s="27"/>
      <c r="B1880" s="36"/>
    </row>
    <row r="1881" spans="1:2">
      <c r="A1881" s="27"/>
      <c r="B1881" s="36"/>
    </row>
    <row r="1882" spans="1:2">
      <c r="A1882" s="27"/>
      <c r="B1882" s="36"/>
    </row>
    <row r="1883" spans="1:2">
      <c r="A1883" s="27"/>
      <c r="B1883" s="36"/>
    </row>
    <row r="1884" spans="1:2">
      <c r="A1884" s="27"/>
      <c r="B1884" s="36"/>
    </row>
    <row r="1885" spans="1:2">
      <c r="A1885" s="27"/>
      <c r="B1885" s="36"/>
    </row>
    <row r="1886" spans="1:2">
      <c r="A1886" s="27"/>
      <c r="B1886" s="36"/>
    </row>
    <row r="1887" spans="1:2">
      <c r="A1887" s="27"/>
      <c r="B1887" s="36"/>
    </row>
    <row r="1888" spans="1:2">
      <c r="A1888" s="27"/>
      <c r="B1888" s="36"/>
    </row>
    <row r="1889" spans="1:2">
      <c r="A1889" s="27"/>
      <c r="B1889" s="36"/>
    </row>
    <row r="1890" spans="1:2">
      <c r="A1890" s="27"/>
      <c r="B1890" s="36"/>
    </row>
    <row r="1891" spans="1:2">
      <c r="A1891" s="27"/>
      <c r="B1891" s="36"/>
    </row>
    <row r="1892" spans="1:2">
      <c r="A1892" s="27"/>
      <c r="B1892" s="36"/>
    </row>
    <row r="1893" spans="1:2">
      <c r="A1893" s="27"/>
      <c r="B1893" s="36"/>
    </row>
    <row r="1894" spans="1:2">
      <c r="A1894" s="27"/>
      <c r="B1894" s="36"/>
    </row>
    <row r="1895" spans="1:2">
      <c r="A1895" s="27"/>
      <c r="B1895" s="36"/>
    </row>
    <row r="1896" spans="1:2">
      <c r="A1896" s="27"/>
      <c r="B1896" s="36"/>
    </row>
    <row r="1897" spans="1:2">
      <c r="A1897" s="27"/>
      <c r="B1897" s="36"/>
    </row>
    <row r="1898" spans="1:2">
      <c r="A1898" s="27"/>
      <c r="B1898" s="36"/>
    </row>
    <row r="1899" spans="1:2">
      <c r="A1899" s="27"/>
      <c r="B1899" s="36"/>
    </row>
    <row r="1900" spans="1:2">
      <c r="A1900" s="27"/>
      <c r="B1900" s="36"/>
    </row>
    <row r="1901" spans="1:2">
      <c r="A1901" s="27"/>
      <c r="B1901" s="36"/>
    </row>
    <row r="1902" spans="1:2">
      <c r="A1902" s="27"/>
      <c r="B1902" s="36"/>
    </row>
    <row r="1903" spans="1:2">
      <c r="A1903" s="27"/>
      <c r="B1903" s="36"/>
    </row>
    <row r="1904" spans="1:2">
      <c r="A1904" s="27"/>
      <c r="B1904" s="36"/>
    </row>
    <row r="1905" spans="1:2">
      <c r="A1905" s="27"/>
      <c r="B1905" s="36"/>
    </row>
    <row r="1906" spans="1:2">
      <c r="A1906" s="27"/>
      <c r="B1906" s="36"/>
    </row>
    <row r="1907" spans="1:2">
      <c r="A1907" s="27"/>
      <c r="B1907" s="36"/>
    </row>
    <row r="1908" spans="1:2">
      <c r="A1908" s="27"/>
      <c r="B1908" s="36"/>
    </row>
    <row r="1909" spans="1:2">
      <c r="A1909" s="27"/>
      <c r="B1909" s="36"/>
    </row>
    <row r="1910" spans="1:2">
      <c r="A1910" s="27"/>
      <c r="B1910" s="36"/>
    </row>
    <row r="1911" spans="1:2">
      <c r="A1911" s="27"/>
      <c r="B1911" s="36"/>
    </row>
    <row r="1912" spans="1:2">
      <c r="A1912" s="27"/>
      <c r="B1912" s="36"/>
    </row>
    <row r="1913" spans="1:2">
      <c r="A1913" s="27"/>
      <c r="B1913" s="36"/>
    </row>
    <row r="1914" spans="1:2">
      <c r="A1914" s="27"/>
      <c r="B1914" s="36"/>
    </row>
    <row r="1915" spans="1:2">
      <c r="A1915" s="27"/>
      <c r="B1915" s="36"/>
    </row>
    <row r="1916" spans="1:2">
      <c r="A1916" s="27"/>
      <c r="B1916" s="36"/>
    </row>
    <row r="1917" spans="1:2">
      <c r="A1917" s="27"/>
      <c r="B1917" s="36"/>
    </row>
    <row r="1918" spans="1:2">
      <c r="A1918" s="27"/>
      <c r="B1918" s="36"/>
    </row>
    <row r="1919" spans="1:2">
      <c r="A1919" s="27"/>
      <c r="B1919" s="36"/>
    </row>
    <row r="1920" spans="1:2">
      <c r="A1920" s="27"/>
      <c r="B1920" s="36"/>
    </row>
    <row r="1921" spans="1:2">
      <c r="A1921" s="27"/>
      <c r="B1921" s="36"/>
    </row>
    <row r="1922" spans="1:2">
      <c r="A1922" s="27"/>
      <c r="B1922" s="36"/>
    </row>
    <row r="1923" spans="1:2">
      <c r="A1923" s="27"/>
      <c r="B1923" s="36"/>
    </row>
    <row r="1924" spans="1:2">
      <c r="A1924" s="27"/>
      <c r="B1924" s="36"/>
    </row>
    <row r="1925" spans="1:2">
      <c r="A1925" s="27"/>
      <c r="B1925" s="36"/>
    </row>
    <row r="1926" spans="1:2">
      <c r="A1926" s="27"/>
      <c r="B1926" s="36"/>
    </row>
    <row r="1927" spans="1:2">
      <c r="A1927" s="27"/>
      <c r="B1927" s="36"/>
    </row>
    <row r="1928" spans="1:2">
      <c r="A1928" s="27"/>
      <c r="B1928" s="36"/>
    </row>
    <row r="1929" spans="1:2">
      <c r="A1929" s="27"/>
      <c r="B1929" s="36"/>
    </row>
    <row r="1930" spans="1:2">
      <c r="A1930" s="27"/>
      <c r="B1930" s="36"/>
    </row>
    <row r="1931" spans="1:2">
      <c r="A1931" s="27"/>
      <c r="B1931" s="36"/>
    </row>
    <row r="1932" spans="1:2">
      <c r="A1932" s="27"/>
      <c r="B1932" s="36"/>
    </row>
    <row r="1933" spans="1:2">
      <c r="A1933" s="27"/>
      <c r="B1933" s="36"/>
    </row>
    <row r="1934" spans="1:2">
      <c r="A1934" s="27"/>
      <c r="B1934" s="36"/>
    </row>
    <row r="1935" spans="1:2">
      <c r="A1935" s="27"/>
      <c r="B1935" s="36"/>
    </row>
    <row r="1936" spans="1:2">
      <c r="A1936" s="27"/>
      <c r="B1936" s="36"/>
    </row>
    <row r="1937" spans="1:2">
      <c r="A1937" s="27"/>
      <c r="B1937" s="36"/>
    </row>
    <row r="1938" spans="1:2">
      <c r="A1938" s="27"/>
      <c r="B1938" s="36"/>
    </row>
    <row r="1939" spans="1:2">
      <c r="A1939" s="27"/>
      <c r="B1939" s="36"/>
    </row>
    <row r="1940" spans="1:2">
      <c r="A1940" s="27"/>
      <c r="B1940" s="36"/>
    </row>
    <row r="1941" spans="1:2">
      <c r="A1941" s="27"/>
      <c r="B1941" s="36"/>
    </row>
    <row r="1942" spans="1:2">
      <c r="A1942" s="27"/>
      <c r="B1942" s="36"/>
    </row>
    <row r="1943" spans="1:2">
      <c r="A1943" s="27"/>
      <c r="B1943" s="36"/>
    </row>
    <row r="1944" spans="1:2">
      <c r="A1944" s="27"/>
      <c r="B1944" s="36"/>
    </row>
    <row r="1945" spans="1:2">
      <c r="A1945" s="27"/>
      <c r="B1945" s="36"/>
    </row>
    <row r="1946" spans="1:2">
      <c r="A1946" s="27"/>
      <c r="B1946" s="36"/>
    </row>
    <row r="1947" spans="1:2">
      <c r="A1947" s="27"/>
      <c r="B1947" s="36"/>
    </row>
    <row r="1948" spans="1:2">
      <c r="A1948" s="27"/>
      <c r="B1948" s="36"/>
    </row>
    <row r="1949" spans="1:2">
      <c r="A1949" s="27"/>
      <c r="B1949" s="36"/>
    </row>
    <row r="1950" spans="1:2">
      <c r="A1950" s="27"/>
      <c r="B1950" s="36"/>
    </row>
    <row r="1951" spans="1:2">
      <c r="A1951" s="27"/>
      <c r="B1951" s="36"/>
    </row>
    <row r="1952" spans="1:2">
      <c r="A1952" s="27"/>
      <c r="B1952" s="36"/>
    </row>
    <row r="1953" spans="1:2">
      <c r="A1953" s="27"/>
      <c r="B1953" s="36"/>
    </row>
    <row r="1954" spans="1:2">
      <c r="A1954" s="27"/>
      <c r="B1954" s="36"/>
    </row>
    <row r="1955" spans="1:2">
      <c r="A1955" s="27"/>
      <c r="B1955" s="36"/>
    </row>
    <row r="1956" spans="1:2">
      <c r="A1956" s="27"/>
      <c r="B1956" s="36"/>
    </row>
    <row r="1957" spans="1:2">
      <c r="A1957" s="27"/>
      <c r="B1957" s="36"/>
    </row>
    <row r="1958" spans="1:2">
      <c r="A1958" s="27"/>
      <c r="B1958" s="36"/>
    </row>
    <row r="1959" spans="1:2">
      <c r="A1959" s="27"/>
      <c r="B1959" s="36"/>
    </row>
    <row r="1960" spans="1:2">
      <c r="A1960" s="27"/>
      <c r="B1960" s="36"/>
    </row>
    <row r="1961" spans="1:2">
      <c r="A1961" s="27"/>
      <c r="B1961" s="36"/>
    </row>
    <row r="1962" spans="1:2">
      <c r="A1962" s="27"/>
      <c r="B1962" s="36"/>
    </row>
    <row r="1963" spans="1:2">
      <c r="A1963" s="27"/>
      <c r="B1963" s="36"/>
    </row>
    <row r="1964" spans="1:2">
      <c r="A1964" s="27"/>
      <c r="B1964" s="36"/>
    </row>
    <row r="1965" spans="1:2">
      <c r="A1965" s="27"/>
      <c r="B1965" s="36"/>
    </row>
    <row r="1966" spans="1:2">
      <c r="A1966" s="27"/>
      <c r="B1966" s="36"/>
    </row>
    <row r="1967" spans="1:2">
      <c r="A1967" s="27"/>
      <c r="B1967" s="36"/>
    </row>
    <row r="1968" spans="1:2">
      <c r="A1968" s="27"/>
      <c r="B1968" s="36"/>
    </row>
    <row r="1969" spans="1:2">
      <c r="A1969" s="27"/>
      <c r="B1969" s="36"/>
    </row>
    <row r="1970" spans="1:2">
      <c r="A1970" s="27"/>
      <c r="B1970" s="36"/>
    </row>
    <row r="1971" spans="1:2">
      <c r="A1971" s="27"/>
      <c r="B1971" s="36"/>
    </row>
    <row r="1972" spans="1:2">
      <c r="A1972" s="27"/>
      <c r="B1972" s="36"/>
    </row>
    <row r="1973" spans="1:2">
      <c r="A1973" s="27"/>
      <c r="B1973" s="36"/>
    </row>
    <row r="1974" spans="1:2">
      <c r="A1974" s="27"/>
      <c r="B1974" s="36"/>
    </row>
    <row r="1975" spans="1:2">
      <c r="A1975" s="27"/>
      <c r="B1975" s="36"/>
    </row>
    <row r="1976" spans="1:2">
      <c r="A1976" s="27"/>
      <c r="B1976" s="36"/>
    </row>
    <row r="1977" spans="1:2">
      <c r="A1977" s="27"/>
      <c r="B1977" s="36"/>
    </row>
    <row r="1978" spans="1:2">
      <c r="A1978" s="27"/>
      <c r="B1978" s="36"/>
    </row>
    <row r="1979" spans="1:2">
      <c r="A1979" s="27"/>
      <c r="B1979" s="36"/>
    </row>
    <row r="1980" spans="1:2">
      <c r="A1980" s="27"/>
      <c r="B1980" s="36"/>
    </row>
    <row r="1981" spans="1:2">
      <c r="A1981" s="27"/>
      <c r="B1981" s="36"/>
    </row>
    <row r="1982" spans="1:2">
      <c r="A1982" s="27"/>
      <c r="B1982" s="36"/>
    </row>
    <row r="1983" spans="1:2">
      <c r="A1983" s="27"/>
      <c r="B1983" s="36"/>
    </row>
    <row r="1984" spans="1:2">
      <c r="A1984" s="27"/>
      <c r="B1984" s="36"/>
    </row>
    <row r="1985" spans="1:2">
      <c r="A1985" s="27"/>
      <c r="B1985" s="36"/>
    </row>
    <row r="1986" spans="1:2">
      <c r="A1986" s="27"/>
      <c r="B1986" s="36"/>
    </row>
    <row r="1987" spans="1:2">
      <c r="A1987" s="27"/>
      <c r="B1987" s="36"/>
    </row>
    <row r="1988" spans="1:2">
      <c r="A1988" s="27"/>
      <c r="B1988" s="36"/>
    </row>
    <row r="1989" spans="1:2">
      <c r="A1989" s="27"/>
      <c r="B1989" s="36"/>
    </row>
    <row r="1990" spans="1:2">
      <c r="A1990" s="27"/>
      <c r="B1990" s="36"/>
    </row>
    <row r="1991" spans="1:2">
      <c r="A1991" s="27"/>
      <c r="B1991" s="36"/>
    </row>
    <row r="1992" spans="1:2">
      <c r="A1992" s="27"/>
      <c r="B1992" s="36"/>
    </row>
    <row r="1993" spans="1:2">
      <c r="A1993" s="27"/>
      <c r="B1993" s="36"/>
    </row>
    <row r="1994" spans="1:2">
      <c r="A1994" s="27"/>
      <c r="B1994" s="36"/>
    </row>
    <row r="1995" spans="1:2">
      <c r="A1995" s="27"/>
      <c r="B1995" s="36"/>
    </row>
    <row r="1996" spans="1:2">
      <c r="A1996" s="27"/>
      <c r="B1996" s="36"/>
    </row>
    <row r="1997" spans="1:2">
      <c r="A1997" s="27"/>
      <c r="B1997" s="36"/>
    </row>
    <row r="1998" spans="1:2">
      <c r="A1998" s="27"/>
      <c r="B1998" s="36"/>
    </row>
    <row r="1999" spans="1:2">
      <c r="A1999" s="27"/>
      <c r="B1999" s="36"/>
    </row>
    <row r="2000" spans="1:2">
      <c r="A2000" s="27"/>
      <c r="B2000" s="36"/>
    </row>
    <row r="2001" spans="1:307">
      <c r="A2001" s="27"/>
      <c r="B2001" s="36"/>
    </row>
    <row r="2002" spans="1:307">
      <c r="A2002" s="27"/>
      <c r="B2002" s="36"/>
    </row>
    <row r="2003" spans="1:307">
      <c r="A2003" s="27"/>
      <c r="B2003" s="36"/>
    </row>
    <row r="2004" spans="1:307">
      <c r="A2004" s="27"/>
      <c r="B2004" s="36"/>
    </row>
    <row r="2005" spans="1:307">
      <c r="A2005" s="27"/>
      <c r="B2005" s="36"/>
    </row>
    <row r="2006" spans="1:307">
      <c r="A2006" s="27"/>
      <c r="B2006" s="36"/>
    </row>
    <row r="2007" spans="1:307">
      <c r="A2007" s="27"/>
      <c r="B2007" s="36"/>
    </row>
    <row r="2008" spans="1:307">
      <c r="A2008" s="27"/>
      <c r="B2008" s="36"/>
    </row>
    <row r="2009" spans="1:307">
      <c r="A2009" s="27"/>
      <c r="B2009" s="36"/>
    </row>
    <row r="2010" spans="1:307">
      <c r="A2010" s="27"/>
      <c r="B2010" s="36"/>
    </row>
    <row r="2011" spans="1:307">
      <c r="A2011" s="222">
        <v>5271524</v>
      </c>
      <c r="B2011" s="151">
        <v>5815</v>
      </c>
      <c r="C2011" s="139"/>
      <c r="D2011" s="139" t="s">
        <v>15</v>
      </c>
      <c r="E2011" s="139"/>
      <c r="F2011" s="139" t="s">
        <v>57441</v>
      </c>
      <c r="G2011" s="139"/>
      <c r="H2011" s="139"/>
      <c r="I2011" s="139"/>
      <c r="J2011" s="139"/>
      <c r="K2011" s="147">
        <v>0</v>
      </c>
      <c r="L2011" s="152"/>
      <c r="M2011" s="152" t="s">
        <v>81135</v>
      </c>
      <c r="N2011" s="55">
        <v>1059</v>
      </c>
      <c r="O2011" s="127" t="s">
        <v>58098</v>
      </c>
      <c r="P2011" s="192"/>
      <c r="Q2011" s="139" t="s">
        <v>58268</v>
      </c>
      <c r="R2011" s="127"/>
      <c r="S2011" s="154" t="s">
        <v>58099</v>
      </c>
      <c r="T2011" s="139" t="s">
        <v>81159</v>
      </c>
      <c r="U2011" s="139" t="s">
        <v>58100</v>
      </c>
      <c r="V2011" s="152">
        <v>1</v>
      </c>
      <c r="W2011" s="129"/>
      <c r="X2011" s="128" t="s">
        <v>57620</v>
      </c>
      <c r="Y2011" s="128"/>
      <c r="Z2011" s="128"/>
      <c r="AA2011" s="128"/>
      <c r="AB2011" s="128"/>
      <c r="AC2011" s="128"/>
      <c r="AD2011" s="128"/>
      <c r="AE2011" s="152"/>
      <c r="AF2011" s="128"/>
      <c r="AG2011" s="128"/>
      <c r="AH2011" s="128"/>
      <c r="AI2011" s="128"/>
      <c r="AJ2011" s="155"/>
      <c r="AK2011" s="155"/>
      <c r="AL2011" s="127"/>
    </row>
    <row r="2012" spans="1:307">
      <c r="A2012" s="222">
        <v>5271787</v>
      </c>
      <c r="B2012" s="151">
        <v>6046</v>
      </c>
      <c r="C2012" s="139"/>
      <c r="D2012" s="139" t="s">
        <v>57581</v>
      </c>
      <c r="E2012" s="139"/>
      <c r="F2012" s="139" t="s">
        <v>57582</v>
      </c>
      <c r="G2012" s="139"/>
      <c r="H2012" s="139"/>
      <c r="I2012" s="139"/>
      <c r="J2012" s="139"/>
      <c r="K2012" s="128">
        <v>20</v>
      </c>
      <c r="L2012" s="129"/>
      <c r="M2012" s="152" t="s">
        <v>81135</v>
      </c>
      <c r="N2012" s="55">
        <v>1049</v>
      </c>
      <c r="O2012" s="127" t="s">
        <v>58101</v>
      </c>
      <c r="P2012" s="192"/>
      <c r="Q2012" s="139" t="s">
        <v>57618</v>
      </c>
      <c r="R2012" s="127"/>
      <c r="S2012" s="154" t="s">
        <v>57617</v>
      </c>
      <c r="T2012" s="139" t="s">
        <v>81159</v>
      </c>
      <c r="U2012" s="139" t="s">
        <v>57576</v>
      </c>
      <c r="V2012" s="152">
        <v>1</v>
      </c>
      <c r="W2012" s="129"/>
      <c r="X2012" s="128" t="s">
        <v>57616</v>
      </c>
      <c r="Y2012" s="128"/>
      <c r="Z2012" s="128"/>
      <c r="AA2012" s="128"/>
      <c r="AB2012" s="128"/>
      <c r="AC2012" s="128"/>
      <c r="AD2012" s="128"/>
      <c r="AE2012" s="152"/>
      <c r="AF2012" s="128"/>
      <c r="AG2012" s="128"/>
      <c r="AH2012" s="128"/>
      <c r="AI2012" s="128"/>
      <c r="AJ2012" s="155"/>
      <c r="AK2012" s="155"/>
      <c r="AL2012" s="127"/>
    </row>
    <row r="2013" spans="1:307">
      <c r="A2013" s="222">
        <v>5271917</v>
      </c>
      <c r="B2013" s="151">
        <v>6157</v>
      </c>
      <c r="C2013" s="139"/>
      <c r="D2013" s="139" t="s">
        <v>57581</v>
      </c>
      <c r="E2013" s="139"/>
      <c r="F2013" s="139" t="s">
        <v>58095</v>
      </c>
      <c r="G2013" s="139"/>
      <c r="H2013" s="139"/>
      <c r="I2013" s="139"/>
      <c r="J2013" s="139"/>
      <c r="K2013" s="128">
        <v>7</v>
      </c>
      <c r="L2013" s="167"/>
      <c r="M2013" s="152" t="s">
        <v>81135</v>
      </c>
      <c r="N2013" s="55">
        <v>1052</v>
      </c>
      <c r="O2013" s="127" t="s">
        <v>58097</v>
      </c>
      <c r="P2013" s="192"/>
      <c r="Q2013" s="139" t="s">
        <v>58268</v>
      </c>
      <c r="R2013" s="127"/>
      <c r="S2013" s="154" t="s">
        <v>58099</v>
      </c>
      <c r="T2013" s="139" t="s">
        <v>81159</v>
      </c>
      <c r="U2013" s="139" t="s">
        <v>58100</v>
      </c>
      <c r="V2013" s="152">
        <v>1</v>
      </c>
      <c r="W2013" s="129"/>
      <c r="X2013" s="128" t="s">
        <v>57620</v>
      </c>
      <c r="Y2013" s="128"/>
      <c r="Z2013" s="128"/>
      <c r="AA2013" s="128"/>
      <c r="AB2013" s="128"/>
      <c r="AC2013" s="128"/>
      <c r="AD2013" s="128"/>
      <c r="AE2013" s="152"/>
      <c r="AF2013" s="128"/>
      <c r="AG2013" s="128"/>
      <c r="AH2013" s="128"/>
      <c r="AI2013" s="128"/>
      <c r="AJ2013" s="155"/>
      <c r="AK2013" s="155"/>
      <c r="AL2013" s="127"/>
    </row>
    <row r="2014" spans="1:307">
      <c r="A2014" s="222">
        <v>5271930</v>
      </c>
      <c r="B2014" s="151">
        <v>6168</v>
      </c>
      <c r="C2014" s="139"/>
      <c r="D2014" s="139" t="s">
        <v>57581</v>
      </c>
      <c r="E2014" s="139"/>
      <c r="F2014" s="139" t="s">
        <v>58161</v>
      </c>
      <c r="G2014" s="139"/>
      <c r="H2014" s="290" t="s">
        <v>81235</v>
      </c>
      <c r="I2014" s="139"/>
      <c r="J2014" s="139"/>
      <c r="K2014" s="128">
        <v>3</v>
      </c>
      <c r="L2014" s="152"/>
      <c r="M2014" s="55"/>
      <c r="N2014" s="127"/>
      <c r="O2014" s="127"/>
      <c r="P2014" s="151"/>
      <c r="Q2014" s="139" t="s">
        <v>57277</v>
      </c>
      <c r="R2014" s="127"/>
      <c r="S2014" s="154"/>
      <c r="T2014" s="139" t="s">
        <v>58166</v>
      </c>
      <c r="U2014" s="139"/>
      <c r="V2014" s="152"/>
      <c r="W2014" s="129"/>
      <c r="X2014" s="128"/>
      <c r="Y2014" s="128"/>
      <c r="Z2014" s="128"/>
      <c r="AA2014" s="128"/>
      <c r="AB2014" s="128"/>
      <c r="AC2014" s="128"/>
      <c r="AD2014" s="128"/>
      <c r="AE2014" s="152"/>
      <c r="AF2014" s="128"/>
      <c r="AG2014" s="128"/>
      <c r="AH2014" s="128"/>
      <c r="AI2014" s="128"/>
      <c r="AJ2014" s="155"/>
      <c r="AK2014" s="155"/>
      <c r="AL2014" s="127"/>
      <c r="KT2014" s="129"/>
      <c r="KU2014" s="129"/>
    </row>
    <row r="2015" spans="1:307">
      <c r="A2015" s="224">
        <v>5465440</v>
      </c>
      <c r="B2015" s="172">
        <v>6440</v>
      </c>
      <c r="C2015" s="139"/>
      <c r="D2015" s="139" t="s">
        <v>58227</v>
      </c>
      <c r="E2015" s="139"/>
      <c r="F2015" s="139" t="s">
        <v>58228</v>
      </c>
      <c r="G2015" s="139"/>
      <c r="H2015" s="139" t="s">
        <v>58231</v>
      </c>
      <c r="I2015" s="139"/>
      <c r="J2015" s="139"/>
      <c r="K2015" s="128">
        <v>21</v>
      </c>
      <c r="L2015" s="55">
        <v>10</v>
      </c>
      <c r="M2015" s="152" t="s">
        <v>81135</v>
      </c>
      <c r="N2015" s="55">
        <v>1051</v>
      </c>
      <c r="O2015" s="127" t="s">
        <v>58230</v>
      </c>
      <c r="P2015" s="192"/>
      <c r="Q2015" s="139" t="s">
        <v>58268</v>
      </c>
      <c r="R2015" s="127"/>
      <c r="S2015" s="154" t="s">
        <v>58099</v>
      </c>
      <c r="T2015" s="139" t="s">
        <v>81159</v>
      </c>
      <c r="U2015" s="139" t="s">
        <v>58100</v>
      </c>
      <c r="V2015" s="152">
        <v>1</v>
      </c>
      <c r="W2015" s="129"/>
      <c r="X2015" s="128" t="s">
        <v>57620</v>
      </c>
      <c r="Y2015" s="128"/>
      <c r="Z2015" s="128"/>
      <c r="AA2015" s="128"/>
      <c r="AB2015" s="128"/>
      <c r="AC2015" s="128"/>
      <c r="AD2015" s="128"/>
      <c r="AE2015" s="152"/>
      <c r="AF2015" s="128"/>
      <c r="AG2015" s="128"/>
      <c r="AH2015" s="128"/>
      <c r="AI2015" s="128"/>
      <c r="AJ2015" s="155"/>
      <c r="AK2015" s="155"/>
      <c r="AL2015" s="127"/>
    </row>
    <row r="2016" spans="1:307">
      <c r="A2016" s="224">
        <v>5465540</v>
      </c>
      <c r="B2016" s="172">
        <v>6540</v>
      </c>
      <c r="C2016" s="139" t="s">
        <v>57566</v>
      </c>
      <c r="D2016" s="139" t="s">
        <v>58264</v>
      </c>
      <c r="E2016" s="139"/>
      <c r="F2016" s="139" t="s">
        <v>58265</v>
      </c>
      <c r="G2016" s="139"/>
      <c r="H2016" s="139"/>
      <c r="I2016" s="139"/>
      <c r="J2016" s="139"/>
      <c r="K2016" s="128">
        <v>12</v>
      </c>
      <c r="L2016" s="55"/>
      <c r="M2016" s="152" t="s">
        <v>81135</v>
      </c>
      <c r="N2016" s="55">
        <v>1053</v>
      </c>
      <c r="O2016" s="127" t="s">
        <v>58267</v>
      </c>
      <c r="P2016" s="192"/>
      <c r="Q2016" s="139" t="s">
        <v>58268</v>
      </c>
      <c r="R2016" s="127"/>
      <c r="S2016" s="154" t="s">
        <v>58099</v>
      </c>
      <c r="T2016" s="139" t="s">
        <v>81159</v>
      </c>
      <c r="U2016" s="139" t="s">
        <v>58100</v>
      </c>
      <c r="V2016" s="152">
        <v>1</v>
      </c>
      <c r="W2016" s="129"/>
      <c r="X2016" s="128" t="s">
        <v>57620</v>
      </c>
      <c r="Y2016" s="128"/>
      <c r="Z2016" s="128"/>
      <c r="AA2016" s="128"/>
      <c r="AB2016" s="128"/>
      <c r="AC2016" s="128"/>
      <c r="AD2016" s="128"/>
      <c r="AE2016" s="128"/>
      <c r="AF2016" s="128"/>
      <c r="AG2016" s="128"/>
      <c r="AH2016" s="128"/>
      <c r="AI2016" s="128"/>
      <c r="AJ2016" s="155"/>
      <c r="AK2016" s="155"/>
      <c r="AL2016" s="127"/>
    </row>
    <row r="2017" spans="1:307">
      <c r="A2017" s="224">
        <v>5465586</v>
      </c>
      <c r="B2017" s="172">
        <v>6586</v>
      </c>
      <c r="C2017" s="139"/>
      <c r="D2017" s="139" t="s">
        <v>58280</v>
      </c>
      <c r="E2017" s="139"/>
      <c r="F2017" s="139" t="s">
        <v>58281</v>
      </c>
      <c r="G2017" s="139"/>
      <c r="H2017" s="139"/>
      <c r="I2017" s="139"/>
      <c r="J2017" s="139"/>
      <c r="K2017" s="128">
        <v>9</v>
      </c>
      <c r="L2017" s="55">
        <v>8</v>
      </c>
      <c r="M2017" s="152" t="s">
        <v>81135</v>
      </c>
      <c r="N2017" s="55">
        <v>1062</v>
      </c>
      <c r="O2017" s="127" t="s">
        <v>58304</v>
      </c>
      <c r="P2017" s="192"/>
      <c r="Q2017" s="139" t="s">
        <v>58268</v>
      </c>
      <c r="R2017" s="127"/>
      <c r="S2017" s="154" t="s">
        <v>58099</v>
      </c>
      <c r="T2017" s="139" t="s">
        <v>81159</v>
      </c>
      <c r="U2017" s="139" t="s">
        <v>58100</v>
      </c>
      <c r="V2017" s="152">
        <v>1</v>
      </c>
      <c r="W2017" s="129"/>
      <c r="X2017" s="128" t="s">
        <v>57620</v>
      </c>
      <c r="Y2017" s="128"/>
      <c r="Z2017" s="128"/>
      <c r="AA2017" s="128"/>
      <c r="AB2017" s="128"/>
      <c r="AC2017" s="128"/>
      <c r="AD2017" s="128"/>
      <c r="AE2017" s="128"/>
      <c r="AF2017" s="128"/>
      <c r="AG2017" s="128"/>
      <c r="AH2017" s="128"/>
      <c r="AI2017" s="128"/>
      <c r="AJ2017" s="155"/>
      <c r="AK2017" s="155"/>
      <c r="AL2017" s="139"/>
    </row>
    <row r="2018" spans="1:307">
      <c r="A2018" s="224">
        <v>5465603</v>
      </c>
      <c r="B2018" s="172">
        <v>6603</v>
      </c>
      <c r="C2018" s="139"/>
      <c r="D2018" s="139" t="s">
        <v>58280</v>
      </c>
      <c r="E2018" s="139"/>
      <c r="F2018" s="139" t="s">
        <v>58281</v>
      </c>
      <c r="G2018" s="139"/>
      <c r="H2018" s="139" t="s">
        <v>58318</v>
      </c>
      <c r="I2018" s="139"/>
      <c r="J2018" s="139"/>
      <c r="K2018" s="128">
        <v>1</v>
      </c>
      <c r="L2018" s="55">
        <v>1</v>
      </c>
      <c r="M2018" s="152" t="s">
        <v>81135</v>
      </c>
      <c r="N2018" s="127"/>
      <c r="O2018" s="127"/>
      <c r="P2018" s="151"/>
      <c r="Q2018" s="139"/>
      <c r="R2018" s="127"/>
      <c r="S2018" s="127"/>
      <c r="T2018" s="139"/>
      <c r="U2018" s="139" t="s">
        <v>58317</v>
      </c>
      <c r="V2018" s="152">
        <v>1</v>
      </c>
      <c r="W2018" s="129"/>
      <c r="X2018" s="128" t="s">
        <v>58316</v>
      </c>
      <c r="Y2018" s="128"/>
      <c r="Z2018" s="128"/>
      <c r="AA2018" s="128"/>
      <c r="AB2018" s="128"/>
      <c r="AC2018" s="128"/>
      <c r="AD2018" s="128"/>
      <c r="AE2018" s="152"/>
      <c r="AF2018" s="128"/>
      <c r="AG2018" s="128"/>
      <c r="AH2018" s="128"/>
      <c r="AI2018" s="128"/>
      <c r="AJ2018" s="155"/>
      <c r="AK2018" s="155"/>
      <c r="AL2018" s="139"/>
      <c r="KT2018" s="129"/>
      <c r="KU2018" s="129"/>
    </row>
    <row r="2019" spans="1:307">
      <c r="A2019" s="224">
        <v>5465645</v>
      </c>
      <c r="B2019" s="172">
        <v>6645</v>
      </c>
      <c r="C2019" s="139"/>
      <c r="D2019" s="139" t="s">
        <v>58320</v>
      </c>
      <c r="E2019" s="139"/>
      <c r="F2019" s="139" t="s">
        <v>59072</v>
      </c>
      <c r="G2019" s="139"/>
      <c r="H2019" s="139" t="s">
        <v>58325</v>
      </c>
      <c r="I2019" s="139"/>
      <c r="J2019" s="139"/>
      <c r="K2019" s="128">
        <v>3</v>
      </c>
      <c r="L2019" s="127"/>
      <c r="M2019" s="152" t="s">
        <v>81135</v>
      </c>
      <c r="N2019" s="55">
        <v>1060</v>
      </c>
      <c r="O2019" s="127" t="s">
        <v>58326</v>
      </c>
      <c r="P2019" s="192"/>
      <c r="Q2019" s="139" t="s">
        <v>58268</v>
      </c>
      <c r="R2019" s="127"/>
      <c r="S2019" s="154" t="s">
        <v>58099</v>
      </c>
      <c r="T2019" s="139" t="s">
        <v>81159</v>
      </c>
      <c r="U2019" s="139" t="s">
        <v>58100</v>
      </c>
      <c r="V2019" s="152">
        <v>1</v>
      </c>
      <c r="W2019" s="129"/>
      <c r="X2019" s="128" t="s">
        <v>57620</v>
      </c>
      <c r="Y2019" s="128"/>
      <c r="Z2019" s="128"/>
      <c r="AA2019" s="128"/>
      <c r="AB2019" s="128"/>
      <c r="AC2019" s="128"/>
      <c r="AD2019" s="128"/>
      <c r="AE2019" s="128"/>
      <c r="AF2019" s="128"/>
      <c r="AG2019" s="128"/>
      <c r="AH2019" s="128"/>
      <c r="AI2019" s="128"/>
      <c r="AJ2019" s="155"/>
      <c r="AK2019" s="155"/>
      <c r="AL2019" s="139"/>
      <c r="KS2019" s="20"/>
    </row>
    <row r="2020" spans="1:307">
      <c r="A2020" s="224">
        <v>5465738</v>
      </c>
      <c r="B2020" s="172">
        <v>6738</v>
      </c>
      <c r="C2020" s="139"/>
      <c r="D2020" s="139" t="s">
        <v>58347</v>
      </c>
      <c r="E2020" s="139"/>
      <c r="F2020" s="139" t="s">
        <v>59142</v>
      </c>
      <c r="G2020" s="139"/>
      <c r="H2020" s="139" t="s">
        <v>81179</v>
      </c>
      <c r="I2020" s="139"/>
      <c r="J2020" s="139"/>
      <c r="K2020" s="128">
        <v>24</v>
      </c>
      <c r="L2020" s="127" t="s">
        <v>58355</v>
      </c>
      <c r="M2020" s="127"/>
      <c r="N2020" s="55">
        <v>599</v>
      </c>
      <c r="O2020" s="127"/>
      <c r="P2020" s="151"/>
      <c r="Q2020" s="139"/>
      <c r="R2020" s="127"/>
      <c r="S2020" s="127"/>
      <c r="T2020" s="139"/>
      <c r="U2020" s="139"/>
      <c r="V2020" s="152"/>
      <c r="W2020" s="129"/>
      <c r="X2020" s="128"/>
      <c r="Y2020" s="128"/>
      <c r="Z2020" s="128"/>
      <c r="AA2020" s="128"/>
      <c r="AB2020" s="128"/>
      <c r="AC2020" s="128"/>
      <c r="AD2020" s="128"/>
      <c r="AE2020" s="152"/>
      <c r="AF2020" s="128"/>
      <c r="AG2020" s="128"/>
      <c r="AH2020" s="128"/>
      <c r="AI2020" s="128"/>
      <c r="AJ2020" s="155"/>
      <c r="AK2020" s="155"/>
      <c r="AL2020" s="139"/>
      <c r="KT2020" s="129"/>
      <c r="KU2020" s="129"/>
    </row>
    <row r="2021" spans="1:307">
      <c r="A2021" s="224">
        <v>5465801</v>
      </c>
      <c r="B2021" s="172">
        <v>6801</v>
      </c>
      <c r="C2021" s="139"/>
      <c r="D2021" s="139" t="s">
        <v>58374</v>
      </c>
      <c r="E2021" s="139"/>
      <c r="F2021" s="139" t="s">
        <v>58375</v>
      </c>
      <c r="G2021" s="139"/>
      <c r="H2021" s="139"/>
      <c r="I2021" s="139"/>
      <c r="J2021" s="139"/>
      <c r="K2021" s="128">
        <v>1</v>
      </c>
      <c r="L2021" s="127"/>
      <c r="M2021" s="127" t="s">
        <v>81135</v>
      </c>
      <c r="N2021" s="55">
        <v>1061</v>
      </c>
      <c r="O2021" s="127" t="s">
        <v>58387</v>
      </c>
      <c r="P2021" s="192"/>
      <c r="Q2021" s="139" t="s">
        <v>58268</v>
      </c>
      <c r="R2021" s="127"/>
      <c r="S2021" s="154" t="s">
        <v>58099</v>
      </c>
      <c r="T2021" s="139" t="s">
        <v>81159</v>
      </c>
      <c r="U2021" s="139" t="s">
        <v>58100</v>
      </c>
      <c r="V2021" s="152">
        <v>1</v>
      </c>
      <c r="W2021" s="129"/>
      <c r="X2021" s="128" t="s">
        <v>57620</v>
      </c>
      <c r="Y2021" s="128"/>
      <c r="Z2021" s="128"/>
      <c r="AA2021" s="128"/>
      <c r="AB2021" s="128"/>
      <c r="AC2021" s="128"/>
      <c r="AD2021" s="128"/>
      <c r="AE2021" s="139"/>
      <c r="AF2021" s="128"/>
      <c r="AG2021" s="128"/>
      <c r="AH2021" s="128"/>
      <c r="AI2021" s="174"/>
      <c r="AJ2021" s="155"/>
      <c r="AK2021" s="155"/>
      <c r="AL2021" s="139"/>
    </row>
    <row r="2022" spans="1:307">
      <c r="A2022" s="224">
        <v>5465825</v>
      </c>
      <c r="B2022" s="172">
        <v>6825</v>
      </c>
      <c r="C2022" s="139"/>
      <c r="D2022" s="139" t="s">
        <v>58392</v>
      </c>
      <c r="E2022" s="139"/>
      <c r="F2022" s="139" t="s">
        <v>58571</v>
      </c>
      <c r="G2022" s="139"/>
      <c r="H2022" s="139" t="s">
        <v>58396</v>
      </c>
      <c r="I2022" s="139"/>
      <c r="J2022" s="139"/>
      <c r="K2022" s="128">
        <v>2</v>
      </c>
      <c r="L2022" s="127"/>
      <c r="M2022" s="152"/>
      <c r="N2022" s="55">
        <v>1683</v>
      </c>
      <c r="O2022" s="127"/>
      <c r="P2022" s="151"/>
      <c r="Q2022" s="139"/>
      <c r="R2022" s="127" t="s">
        <v>58398</v>
      </c>
      <c r="S2022" s="127" t="s">
        <v>58397</v>
      </c>
      <c r="T2022" s="139"/>
      <c r="U2022" s="139"/>
      <c r="V2022" s="152"/>
      <c r="W2022" s="129"/>
      <c r="X2022" s="128"/>
      <c r="Y2022" s="128"/>
      <c r="Z2022" s="128"/>
      <c r="AA2022" s="128" t="s">
        <v>58244</v>
      </c>
      <c r="AB2022" s="128"/>
      <c r="AC2022" s="128"/>
      <c r="AD2022" s="128"/>
      <c r="AE2022" s="139"/>
      <c r="AF2022" s="128"/>
      <c r="AG2022" s="128"/>
      <c r="AH2022" s="128"/>
      <c r="AI2022" s="174"/>
      <c r="AJ2022" s="155"/>
      <c r="AK2022" s="155"/>
      <c r="AL2022" s="139"/>
    </row>
    <row r="2023" spans="1:307">
      <c r="A2023" s="224">
        <v>5465858</v>
      </c>
      <c r="B2023" s="172">
        <v>6858</v>
      </c>
      <c r="C2023" s="139"/>
      <c r="D2023" s="139" t="s">
        <v>15</v>
      </c>
      <c r="E2023" s="139"/>
      <c r="F2023" s="139" t="s">
        <v>16</v>
      </c>
      <c r="G2023" s="139"/>
      <c r="H2023" s="139"/>
      <c r="I2023" s="139"/>
      <c r="J2023" s="139"/>
      <c r="K2023" s="128">
        <v>5</v>
      </c>
      <c r="L2023" s="127" t="s">
        <v>57442</v>
      </c>
      <c r="M2023" s="152" t="s">
        <v>81135</v>
      </c>
      <c r="N2023" s="55">
        <v>1058</v>
      </c>
      <c r="O2023" s="127" t="s">
        <v>58445</v>
      </c>
      <c r="P2023" s="192"/>
      <c r="Q2023" s="139" t="s">
        <v>58268</v>
      </c>
      <c r="R2023" s="127"/>
      <c r="S2023" s="154" t="s">
        <v>58099</v>
      </c>
      <c r="T2023" s="139" t="s">
        <v>81159</v>
      </c>
      <c r="U2023" s="139" t="s">
        <v>58100</v>
      </c>
      <c r="V2023" s="152">
        <v>1</v>
      </c>
      <c r="W2023" s="129"/>
      <c r="X2023" s="128" t="s">
        <v>57620</v>
      </c>
      <c r="Y2023" s="151"/>
      <c r="Z2023" s="151"/>
      <c r="AA2023" s="151"/>
      <c r="AB2023" s="128"/>
      <c r="AC2023" s="128"/>
      <c r="AD2023" s="128"/>
      <c r="AE2023" s="139"/>
      <c r="AF2023" s="128"/>
      <c r="AG2023" s="128"/>
      <c r="AH2023" s="128"/>
      <c r="AI2023" s="174"/>
      <c r="AJ2023" s="155"/>
      <c r="AK2023" s="155"/>
      <c r="AL2023" s="139"/>
    </row>
    <row r="2024" spans="1:307">
      <c r="A2024" s="224">
        <v>5465901</v>
      </c>
      <c r="B2024" s="172">
        <v>6901</v>
      </c>
      <c r="C2024" s="139"/>
      <c r="D2024" s="139" t="s">
        <v>15</v>
      </c>
      <c r="E2024" s="139"/>
      <c r="F2024" s="139" t="s">
        <v>16</v>
      </c>
      <c r="G2024" s="139"/>
      <c r="H2024" s="139" t="s">
        <v>81231</v>
      </c>
      <c r="I2024" s="139"/>
      <c r="J2024" s="139"/>
      <c r="K2024" s="128">
        <v>7</v>
      </c>
      <c r="L2024" s="127"/>
      <c r="M2024" s="127"/>
      <c r="N2024" s="127"/>
      <c r="O2024" s="127"/>
      <c r="P2024" s="151"/>
      <c r="Q2024" s="139" t="s">
        <v>58484</v>
      </c>
      <c r="R2024" s="127"/>
      <c r="S2024" s="127" t="s">
        <v>58488</v>
      </c>
      <c r="T2024" s="139"/>
      <c r="U2024" s="139"/>
      <c r="V2024" s="152"/>
      <c r="W2024" s="129"/>
      <c r="X2024" s="168"/>
      <c r="Y2024" s="151" t="s">
        <v>58486</v>
      </c>
      <c r="Z2024" s="151"/>
      <c r="AA2024" s="151"/>
      <c r="AB2024" s="128"/>
      <c r="AC2024" s="128"/>
      <c r="AD2024" s="128"/>
      <c r="AE2024" s="139"/>
      <c r="AF2024" s="128"/>
      <c r="AG2024" s="128"/>
      <c r="AH2024" s="128"/>
      <c r="AI2024" s="174"/>
      <c r="AJ2024" s="155"/>
      <c r="AK2024" s="155"/>
      <c r="AL2024" s="139" t="s">
        <v>58485</v>
      </c>
      <c r="KT2024" s="129"/>
      <c r="KU2024" s="129"/>
    </row>
    <row r="2025" spans="1:307">
      <c r="A2025" s="224">
        <v>5465928</v>
      </c>
      <c r="B2025" s="172">
        <v>6928</v>
      </c>
      <c r="C2025" s="139"/>
      <c r="D2025" s="139" t="s">
        <v>57581</v>
      </c>
      <c r="E2025" s="139"/>
      <c r="F2025" s="139" t="s">
        <v>57582</v>
      </c>
      <c r="G2025" s="139"/>
      <c r="H2025" s="139" t="s">
        <v>58506</v>
      </c>
      <c r="I2025" s="139"/>
      <c r="J2025" s="139"/>
      <c r="K2025" s="128">
        <v>1</v>
      </c>
      <c r="L2025" s="127" t="s">
        <v>59127</v>
      </c>
      <c r="M2025" s="127"/>
      <c r="N2025" s="127"/>
      <c r="O2025" s="127"/>
      <c r="P2025" s="151"/>
      <c r="Q2025" s="139" t="s">
        <v>58505</v>
      </c>
      <c r="R2025" s="127" t="s">
        <v>58503</v>
      </c>
      <c r="S2025" s="127"/>
      <c r="T2025" s="139"/>
      <c r="U2025" s="139"/>
      <c r="V2025" s="152"/>
      <c r="W2025" s="129"/>
      <c r="X2025" s="168"/>
      <c r="Y2025" s="151"/>
      <c r="Z2025" s="151"/>
      <c r="AA2025" s="127" t="s">
        <v>58504</v>
      </c>
      <c r="AB2025" s="128"/>
      <c r="AC2025" s="128"/>
      <c r="AD2025" s="128"/>
      <c r="AE2025" s="139"/>
      <c r="AF2025" s="128"/>
      <c r="AG2025" s="128"/>
      <c r="AH2025" s="128"/>
      <c r="AI2025" s="174"/>
      <c r="AJ2025" s="155"/>
      <c r="AK2025" s="155"/>
      <c r="AL2025" s="139"/>
    </row>
    <row r="2026" spans="1:307">
      <c r="A2026" s="224">
        <v>5465950</v>
      </c>
      <c r="B2026" s="172">
        <v>6950</v>
      </c>
      <c r="C2026" s="139"/>
      <c r="D2026" s="139" t="s">
        <v>58195</v>
      </c>
      <c r="E2026" s="139"/>
      <c r="F2026" s="139" t="s">
        <v>58196</v>
      </c>
      <c r="G2026" s="139"/>
      <c r="H2026" s="139"/>
      <c r="I2026" s="139"/>
      <c r="J2026" s="139"/>
      <c r="K2026" s="128">
        <v>3</v>
      </c>
      <c r="L2026" s="127"/>
      <c r="M2026" s="152"/>
      <c r="N2026" s="55">
        <v>1111</v>
      </c>
      <c r="O2026" s="127"/>
      <c r="P2026" s="151"/>
      <c r="Q2026" s="139" t="s">
        <v>58048</v>
      </c>
      <c r="R2026" s="127"/>
      <c r="S2026" s="127" t="s">
        <v>58049</v>
      </c>
      <c r="T2026" s="139" t="s">
        <v>58512</v>
      </c>
      <c r="U2026" s="139"/>
      <c r="V2026" s="152"/>
      <c r="W2026" s="129"/>
      <c r="X2026" s="168" t="s">
        <v>57620</v>
      </c>
      <c r="Y2026" s="151"/>
      <c r="Z2026" s="151"/>
      <c r="AA2026" s="151"/>
      <c r="AB2026" s="128">
        <v>16</v>
      </c>
      <c r="AC2026" s="128">
        <v>35</v>
      </c>
      <c r="AD2026" s="128">
        <v>30</v>
      </c>
      <c r="AE2026" s="139" t="s">
        <v>56287</v>
      </c>
      <c r="AF2026" s="128">
        <v>16</v>
      </c>
      <c r="AG2026" s="128">
        <v>15</v>
      </c>
      <c r="AH2026" s="128">
        <v>30</v>
      </c>
      <c r="AI2026" s="174" t="s">
        <v>56301</v>
      </c>
      <c r="AJ2026" s="155"/>
      <c r="AK2026" s="155"/>
      <c r="AL2026" s="139" t="s">
        <v>58513</v>
      </c>
      <c r="KT2026" s="129"/>
      <c r="KU2026" s="129"/>
    </row>
    <row r="2027" spans="1:307">
      <c r="A2027" s="224">
        <v>5465993</v>
      </c>
      <c r="B2027" s="172">
        <v>6993</v>
      </c>
      <c r="C2027" s="139"/>
      <c r="D2027" s="139" t="s">
        <v>58195</v>
      </c>
      <c r="E2027" s="139"/>
      <c r="F2027" s="139" t="s">
        <v>58128</v>
      </c>
      <c r="G2027" s="139"/>
      <c r="H2027" s="139" t="s">
        <v>58535</v>
      </c>
      <c r="I2027" s="139"/>
      <c r="J2027" s="139"/>
      <c r="K2027" s="128">
        <v>12</v>
      </c>
      <c r="L2027" s="127"/>
      <c r="M2027" s="152" t="s">
        <v>81135</v>
      </c>
      <c r="N2027" s="55">
        <v>1055</v>
      </c>
      <c r="O2027" s="127" t="s">
        <v>58537</v>
      </c>
      <c r="P2027" s="192"/>
      <c r="Q2027" s="139" t="s">
        <v>58268</v>
      </c>
      <c r="R2027" s="127"/>
      <c r="S2027" s="127" t="s">
        <v>58099</v>
      </c>
      <c r="T2027" s="139" t="s">
        <v>81159</v>
      </c>
      <c r="U2027" s="139" t="s">
        <v>58100</v>
      </c>
      <c r="V2027" s="152">
        <v>1</v>
      </c>
      <c r="W2027" s="129"/>
      <c r="X2027" s="168" t="s">
        <v>57620</v>
      </c>
      <c r="Y2027" s="151"/>
      <c r="Z2027" s="151"/>
      <c r="AA2027" s="151"/>
      <c r="AB2027" s="128"/>
      <c r="AC2027" s="128"/>
      <c r="AD2027" s="128"/>
      <c r="AE2027" s="139"/>
      <c r="AF2027" s="128"/>
      <c r="AG2027" s="128"/>
      <c r="AH2027" s="128"/>
      <c r="AI2027" s="174"/>
      <c r="AJ2027" s="155"/>
      <c r="AK2027" s="155"/>
      <c r="AL2027" s="139"/>
    </row>
    <row r="2028" spans="1:307">
      <c r="A2028" s="224">
        <v>5465994</v>
      </c>
      <c r="B2028" s="172">
        <v>6994</v>
      </c>
      <c r="C2028" s="139"/>
      <c r="D2028" s="139" t="s">
        <v>58195</v>
      </c>
      <c r="E2028" s="139"/>
      <c r="F2028" s="139" t="s">
        <v>58128</v>
      </c>
      <c r="G2028" s="139"/>
      <c r="H2028" s="139" t="s">
        <v>58533</v>
      </c>
      <c r="I2028" s="139"/>
      <c r="J2028" s="139"/>
      <c r="K2028" s="128">
        <v>12</v>
      </c>
      <c r="L2028" s="127"/>
      <c r="M2028" s="152" t="s">
        <v>81135</v>
      </c>
      <c r="N2028" s="55">
        <v>1056</v>
      </c>
      <c r="O2028" s="127" t="s">
        <v>58538</v>
      </c>
      <c r="P2028" s="192"/>
      <c r="Q2028" s="139" t="s">
        <v>58268</v>
      </c>
      <c r="R2028" s="127"/>
      <c r="S2028" s="127" t="s">
        <v>58099</v>
      </c>
      <c r="T2028" s="139" t="s">
        <v>81159</v>
      </c>
      <c r="U2028" s="139" t="s">
        <v>58100</v>
      </c>
      <c r="V2028" s="152">
        <v>1</v>
      </c>
      <c r="W2028" s="129"/>
      <c r="X2028" s="168" t="s">
        <v>57620</v>
      </c>
      <c r="Y2028" s="151"/>
      <c r="Z2028" s="151"/>
      <c r="AA2028" s="151"/>
      <c r="AB2028" s="128"/>
      <c r="AC2028" s="128"/>
      <c r="AD2028" s="128"/>
      <c r="AE2028" s="139"/>
      <c r="AF2028" s="128"/>
      <c r="AG2028" s="128"/>
      <c r="AH2028" s="128"/>
      <c r="AI2028" s="174"/>
      <c r="AJ2028" s="155"/>
      <c r="AK2028" s="155"/>
      <c r="AL2028" s="139"/>
    </row>
    <row r="2029" spans="1:307">
      <c r="A2029" s="224">
        <v>5466051</v>
      </c>
      <c r="B2029" s="172">
        <v>7051</v>
      </c>
      <c r="C2029" s="139"/>
      <c r="D2029" s="139" t="s">
        <v>58195</v>
      </c>
      <c r="E2029" s="139"/>
      <c r="F2029" s="139" t="s">
        <v>58207</v>
      </c>
      <c r="G2029" s="139"/>
      <c r="H2029" s="139"/>
      <c r="I2029" s="139"/>
      <c r="J2029" s="139"/>
      <c r="K2029" s="128">
        <v>7</v>
      </c>
      <c r="L2029" s="127"/>
      <c r="M2029" s="152" t="s">
        <v>81135</v>
      </c>
      <c r="N2029" s="55">
        <v>1054</v>
      </c>
      <c r="O2029" s="127" t="s">
        <v>58565</v>
      </c>
      <c r="P2029" s="192"/>
      <c r="Q2029" s="139" t="s">
        <v>58268</v>
      </c>
      <c r="R2029" s="127"/>
      <c r="S2029" s="154" t="s">
        <v>58099</v>
      </c>
      <c r="T2029" s="139" t="s">
        <v>81159</v>
      </c>
      <c r="U2029" s="139" t="s">
        <v>58100</v>
      </c>
      <c r="V2029" s="152">
        <v>1</v>
      </c>
      <c r="W2029" s="129"/>
      <c r="X2029" s="128" t="s">
        <v>57620</v>
      </c>
      <c r="Y2029" s="128"/>
      <c r="Z2029" s="128"/>
      <c r="AA2029" s="128"/>
      <c r="AB2029" s="128"/>
      <c r="AC2029" s="128"/>
      <c r="AD2029" s="128"/>
      <c r="AE2029" s="139"/>
      <c r="AF2029" s="128"/>
      <c r="AG2029" s="128"/>
      <c r="AH2029" s="128"/>
      <c r="AI2029" s="174"/>
      <c r="AJ2029" s="155"/>
      <c r="AK2029" s="155"/>
      <c r="AL2029" s="139"/>
    </row>
    <row r="2030" spans="1:307">
      <c r="A2030" s="224">
        <v>5466153</v>
      </c>
      <c r="B2030" s="172">
        <v>7153</v>
      </c>
      <c r="C2030" s="139"/>
      <c r="D2030" s="139" t="s">
        <v>58335</v>
      </c>
      <c r="E2030" s="139"/>
      <c r="F2030" s="139" t="s">
        <v>58336</v>
      </c>
      <c r="G2030" s="139"/>
      <c r="H2030" s="139"/>
      <c r="I2030" s="139"/>
      <c r="J2030" s="139"/>
      <c r="K2030" s="128">
        <v>7</v>
      </c>
      <c r="L2030" s="127"/>
      <c r="M2030" s="152" t="s">
        <v>81135</v>
      </c>
      <c r="N2030" s="55">
        <v>1057</v>
      </c>
      <c r="O2030" s="127" t="s">
        <v>58627</v>
      </c>
      <c r="P2030" s="192"/>
      <c r="Q2030" s="139" t="s">
        <v>58268</v>
      </c>
      <c r="R2030" s="127"/>
      <c r="S2030" s="154" t="s">
        <v>58099</v>
      </c>
      <c r="T2030" s="139" t="s">
        <v>81159</v>
      </c>
      <c r="U2030" s="139" t="s">
        <v>58100</v>
      </c>
      <c r="V2030" s="152">
        <v>1</v>
      </c>
      <c r="W2030" s="129"/>
      <c r="X2030" s="128" t="s">
        <v>57620</v>
      </c>
      <c r="Y2030" s="128"/>
      <c r="Z2030" s="128"/>
      <c r="AA2030" s="128"/>
      <c r="AB2030" s="128"/>
      <c r="AC2030" s="128"/>
      <c r="AD2030" s="128"/>
      <c r="AE2030" s="152"/>
      <c r="AF2030" s="152"/>
      <c r="AG2030" s="152"/>
      <c r="AH2030" s="152"/>
      <c r="AI2030" s="139"/>
      <c r="AJ2030" s="169"/>
      <c r="AK2030" s="169"/>
      <c r="AL2030" s="139"/>
      <c r="KT2030" s="20"/>
      <c r="KU2030" s="20"/>
    </row>
    <row r="2031" spans="1:307">
      <c r="A2031" s="265">
        <v>5466190</v>
      </c>
      <c r="B2031" s="266">
        <v>7190</v>
      </c>
      <c r="C2031" s="267"/>
      <c r="D2031" s="267" t="s">
        <v>58335</v>
      </c>
      <c r="E2031" s="267"/>
      <c r="F2031" s="267" t="s">
        <v>58336</v>
      </c>
      <c r="G2031" s="267"/>
      <c r="H2031" s="267"/>
      <c r="I2031" s="268" t="s">
        <v>57117</v>
      </c>
      <c r="J2031" s="267"/>
      <c r="K2031" s="269">
        <v>8</v>
      </c>
      <c r="L2031" s="270"/>
      <c r="M2031" s="270"/>
      <c r="N2031" s="271">
        <v>1591</v>
      </c>
      <c r="O2031" s="276" t="s">
        <v>58129</v>
      </c>
      <c r="P2031" s="277">
        <v>18528</v>
      </c>
      <c r="Q2031" s="267" t="s">
        <v>57785</v>
      </c>
      <c r="R2031" s="267" t="s">
        <v>57101</v>
      </c>
      <c r="S2031" s="272" t="s">
        <v>57465</v>
      </c>
      <c r="T2031" s="267"/>
      <c r="U2031" s="267"/>
      <c r="V2031" s="273"/>
      <c r="W2031" s="274">
        <v>-3735</v>
      </c>
      <c r="X2031" s="269">
        <v>3400</v>
      </c>
      <c r="Y2031" s="269">
        <f>X2031/1.8288</f>
        <v>1859.1426071741032</v>
      </c>
      <c r="Z2031" s="269"/>
      <c r="AA2031" s="269" t="s">
        <v>57550</v>
      </c>
      <c r="AB2031" s="269">
        <v>14</v>
      </c>
      <c r="AC2031" s="269">
        <v>16</v>
      </c>
      <c r="AD2031" s="269">
        <v>0</v>
      </c>
      <c r="AE2031" s="273" t="s">
        <v>20</v>
      </c>
      <c r="AF2031" s="269">
        <v>119</v>
      </c>
      <c r="AG2031" s="269">
        <v>11</v>
      </c>
      <c r="AH2031" s="269">
        <v>0</v>
      </c>
      <c r="AI2031" s="269" t="s">
        <v>19</v>
      </c>
      <c r="AJ2031" s="275">
        <v>-14.266667</v>
      </c>
      <c r="AK2031" s="275">
        <v>-119.183333</v>
      </c>
      <c r="AL2031" s="270" t="s">
        <v>23</v>
      </c>
      <c r="AM2031" s="274"/>
      <c r="AN2031" s="274"/>
      <c r="AO2031" s="274"/>
      <c r="AP2031" s="274"/>
      <c r="AQ2031" s="274"/>
      <c r="AR2031" s="274"/>
      <c r="AS2031" s="274"/>
      <c r="AT2031" s="274"/>
      <c r="AU2031" s="274"/>
      <c r="AV2031" s="274"/>
      <c r="AW2031" s="274"/>
      <c r="AX2031" s="274"/>
      <c r="AY2031" s="274"/>
      <c r="AZ2031" s="274"/>
      <c r="BA2031" s="274"/>
      <c r="BB2031" s="274"/>
      <c r="BC2031" s="274"/>
      <c r="BD2031" s="274"/>
      <c r="BE2031" s="274"/>
      <c r="BF2031" s="274"/>
      <c r="BG2031" s="274"/>
      <c r="BH2031" s="274"/>
      <c r="BI2031" s="274"/>
      <c r="BJ2031" s="274"/>
      <c r="BK2031" s="274"/>
      <c r="BL2031" s="274"/>
      <c r="BM2031" s="274"/>
      <c r="BN2031" s="274"/>
      <c r="BO2031" s="274"/>
      <c r="BP2031" s="274"/>
      <c r="BQ2031" s="274"/>
      <c r="BR2031" s="274"/>
      <c r="BS2031" s="274"/>
      <c r="BT2031" s="274"/>
      <c r="BU2031" s="274"/>
      <c r="BV2031" s="274"/>
      <c r="BW2031" s="274"/>
      <c r="BX2031" s="274"/>
      <c r="BY2031" s="274"/>
      <c r="BZ2031" s="274"/>
      <c r="CA2031" s="274"/>
      <c r="CB2031" s="274"/>
      <c r="CC2031" s="274"/>
      <c r="CD2031" s="274"/>
      <c r="CE2031" s="274"/>
      <c r="CF2031" s="274"/>
      <c r="CG2031" s="274"/>
      <c r="CH2031" s="274"/>
      <c r="CI2031" s="274"/>
      <c r="CJ2031" s="274"/>
      <c r="CK2031" s="274"/>
      <c r="CL2031" s="274"/>
      <c r="CM2031" s="274"/>
      <c r="CN2031" s="274"/>
      <c r="CO2031" s="274"/>
      <c r="CP2031" s="274"/>
      <c r="CQ2031" s="274"/>
      <c r="CR2031" s="274"/>
      <c r="CS2031" s="274"/>
      <c r="CT2031" s="274"/>
      <c r="CU2031" s="274"/>
      <c r="CV2031" s="274"/>
      <c r="CW2031" s="274"/>
      <c r="CX2031" s="274"/>
      <c r="CY2031" s="274"/>
      <c r="CZ2031" s="274"/>
      <c r="DA2031" s="274"/>
      <c r="DB2031" s="274"/>
      <c r="DC2031" s="274"/>
      <c r="DD2031" s="274"/>
      <c r="DE2031" s="274"/>
      <c r="DF2031" s="274"/>
      <c r="DG2031" s="274"/>
      <c r="DH2031" s="274"/>
      <c r="DI2031" s="274"/>
      <c r="DJ2031" s="274"/>
      <c r="DK2031" s="274"/>
      <c r="DL2031" s="274"/>
      <c r="DM2031" s="274"/>
      <c r="DN2031" s="274"/>
      <c r="DO2031" s="274"/>
      <c r="DP2031" s="274"/>
      <c r="DQ2031" s="274"/>
      <c r="DR2031" s="274"/>
      <c r="DS2031" s="274"/>
      <c r="DT2031" s="274"/>
      <c r="DU2031" s="274"/>
      <c r="DV2031" s="274"/>
      <c r="DW2031" s="274"/>
      <c r="DX2031" s="274"/>
      <c r="DY2031" s="274"/>
      <c r="DZ2031" s="274"/>
      <c r="EA2031" s="274"/>
      <c r="EB2031" s="274"/>
      <c r="EC2031" s="274"/>
      <c r="ED2031" s="274"/>
      <c r="EE2031" s="274"/>
      <c r="EF2031" s="274"/>
      <c r="EG2031" s="274"/>
      <c r="EH2031" s="274"/>
      <c r="EI2031" s="274"/>
      <c r="EJ2031" s="274"/>
      <c r="EK2031" s="274"/>
      <c r="EL2031" s="274"/>
      <c r="EM2031" s="274"/>
      <c r="EN2031" s="274"/>
      <c r="EO2031" s="274"/>
      <c r="EP2031" s="274"/>
      <c r="EQ2031" s="274"/>
      <c r="ER2031" s="274"/>
      <c r="ES2031" s="274"/>
      <c r="ET2031" s="274"/>
      <c r="EU2031" s="274"/>
      <c r="EV2031" s="274"/>
      <c r="EW2031" s="274"/>
      <c r="EX2031" s="274"/>
      <c r="EY2031" s="274"/>
      <c r="EZ2031" s="274"/>
      <c r="FA2031" s="274"/>
      <c r="FB2031" s="274"/>
      <c r="FC2031" s="274"/>
      <c r="FD2031" s="274"/>
      <c r="FE2031" s="274"/>
      <c r="FF2031" s="274"/>
      <c r="FG2031" s="274"/>
      <c r="FH2031" s="274"/>
      <c r="FI2031" s="274"/>
      <c r="FJ2031" s="274"/>
      <c r="FK2031" s="274"/>
      <c r="FL2031" s="274"/>
      <c r="FM2031" s="274"/>
      <c r="FN2031" s="274"/>
      <c r="FO2031" s="274"/>
      <c r="FP2031" s="274"/>
      <c r="FQ2031" s="274"/>
      <c r="FR2031" s="274"/>
      <c r="FS2031" s="274"/>
      <c r="FT2031" s="274"/>
      <c r="FU2031" s="274"/>
      <c r="FV2031" s="274"/>
      <c r="FW2031" s="274"/>
      <c r="FX2031" s="274"/>
      <c r="FY2031" s="274"/>
      <c r="FZ2031" s="274"/>
      <c r="GA2031" s="274"/>
      <c r="GB2031" s="274"/>
      <c r="GC2031" s="274"/>
      <c r="GD2031" s="274"/>
      <c r="GE2031" s="274"/>
      <c r="GF2031" s="274"/>
      <c r="GG2031" s="274"/>
      <c r="GH2031" s="274"/>
      <c r="GI2031" s="274"/>
      <c r="GJ2031" s="274"/>
      <c r="GK2031" s="274"/>
      <c r="GL2031" s="274"/>
      <c r="GM2031" s="274"/>
      <c r="GN2031" s="274"/>
      <c r="GO2031" s="274"/>
      <c r="GP2031" s="274"/>
      <c r="GQ2031" s="274"/>
      <c r="GR2031" s="274"/>
      <c r="GS2031" s="274"/>
      <c r="GT2031" s="274"/>
      <c r="GU2031" s="274"/>
      <c r="GV2031" s="274"/>
      <c r="GW2031" s="274"/>
      <c r="GX2031" s="274"/>
      <c r="GY2031" s="274"/>
      <c r="GZ2031" s="274"/>
      <c r="HA2031" s="274"/>
      <c r="HB2031" s="274"/>
      <c r="HC2031" s="274"/>
      <c r="HD2031" s="274"/>
      <c r="HE2031" s="274"/>
      <c r="HF2031" s="274"/>
      <c r="HG2031" s="274"/>
      <c r="HH2031" s="274"/>
      <c r="HI2031" s="274"/>
      <c r="HJ2031" s="274"/>
      <c r="HK2031" s="274"/>
      <c r="HL2031" s="274"/>
      <c r="HM2031" s="274"/>
      <c r="HN2031" s="274"/>
      <c r="HO2031" s="274"/>
      <c r="HP2031" s="274"/>
      <c r="HQ2031" s="274"/>
      <c r="HR2031" s="274"/>
      <c r="HS2031" s="274"/>
      <c r="HT2031" s="274"/>
      <c r="HU2031" s="274"/>
      <c r="HV2031" s="274"/>
      <c r="HW2031" s="274"/>
      <c r="HX2031" s="274"/>
      <c r="HY2031" s="274"/>
      <c r="HZ2031" s="274"/>
      <c r="IA2031" s="274"/>
      <c r="IB2031" s="274"/>
      <c r="IC2031" s="274"/>
      <c r="ID2031" s="274"/>
      <c r="IE2031" s="274"/>
      <c r="IF2031" s="274"/>
      <c r="IG2031" s="274"/>
      <c r="IH2031" s="274"/>
      <c r="II2031" s="274"/>
      <c r="IJ2031" s="274"/>
      <c r="IK2031" s="274"/>
      <c r="IL2031" s="274"/>
      <c r="IM2031" s="274"/>
      <c r="IN2031" s="274"/>
      <c r="IO2031" s="274"/>
      <c r="IP2031" s="274"/>
      <c r="IQ2031" s="274"/>
      <c r="IR2031" s="274"/>
      <c r="IS2031" s="274"/>
      <c r="IT2031" s="274"/>
      <c r="IU2031" s="274"/>
      <c r="IV2031" s="274"/>
      <c r="IW2031" s="274"/>
      <c r="IX2031" s="274"/>
      <c r="IY2031" s="274"/>
      <c r="IZ2031" s="274"/>
      <c r="JA2031" s="274"/>
      <c r="JB2031" s="274"/>
      <c r="JC2031" s="274"/>
      <c r="JD2031" s="274"/>
      <c r="JE2031" s="274"/>
      <c r="JF2031" s="274"/>
      <c r="JG2031" s="274"/>
      <c r="JH2031" s="274"/>
      <c r="JI2031" s="274"/>
      <c r="JJ2031" s="274"/>
      <c r="JK2031" s="274"/>
      <c r="JL2031" s="274"/>
      <c r="JM2031" s="274"/>
      <c r="JN2031" s="274"/>
      <c r="JO2031" s="274"/>
      <c r="JP2031" s="274"/>
      <c r="JQ2031" s="274"/>
      <c r="JR2031" s="274"/>
      <c r="JS2031" s="274"/>
      <c r="JT2031" s="274"/>
      <c r="JU2031" s="274"/>
      <c r="JV2031" s="274"/>
      <c r="JW2031" s="274"/>
      <c r="JX2031" s="274"/>
      <c r="JY2031" s="274"/>
      <c r="JZ2031" s="274"/>
      <c r="KA2031" s="274"/>
      <c r="KB2031" s="274"/>
      <c r="KC2031" s="274"/>
      <c r="KD2031" s="274"/>
      <c r="KE2031" s="274"/>
      <c r="KF2031" s="274"/>
      <c r="KG2031" s="274"/>
      <c r="KH2031" s="274"/>
      <c r="KI2031" s="274"/>
      <c r="KJ2031" s="274"/>
      <c r="KK2031" s="274"/>
      <c r="KL2031" s="274"/>
      <c r="KM2031" s="274"/>
      <c r="KN2031" s="274"/>
      <c r="KO2031" s="274"/>
      <c r="KP2031" s="274"/>
      <c r="KQ2031" s="274"/>
      <c r="KR2031" s="274"/>
      <c r="KS2031" s="274"/>
      <c r="KT2031" s="274"/>
      <c r="KU2031" s="274"/>
    </row>
    <row r="2032" spans="1:307">
      <c r="A2032" s="265">
        <v>5466201</v>
      </c>
      <c r="B2032" s="266">
        <v>7201</v>
      </c>
      <c r="C2032" s="267"/>
      <c r="D2032" s="267" t="s">
        <v>58195</v>
      </c>
      <c r="E2032" s="267"/>
      <c r="F2032" s="267" t="s">
        <v>58196</v>
      </c>
      <c r="G2032" s="267"/>
      <c r="H2032" s="267"/>
      <c r="I2032" s="268" t="s">
        <v>57117</v>
      </c>
      <c r="J2032" s="267"/>
      <c r="K2032" s="269">
        <v>34</v>
      </c>
      <c r="L2032" s="270"/>
      <c r="M2032" s="270"/>
      <c r="N2032" s="271">
        <v>1595</v>
      </c>
      <c r="O2032" s="276" t="s">
        <v>58129</v>
      </c>
      <c r="P2032" s="277">
        <v>18528</v>
      </c>
      <c r="Q2032" s="267" t="s">
        <v>57785</v>
      </c>
      <c r="R2032" s="267" t="s">
        <v>57101</v>
      </c>
      <c r="S2032" s="272" t="s">
        <v>57465</v>
      </c>
      <c r="T2032" s="267"/>
      <c r="U2032" s="267"/>
      <c r="V2032" s="273"/>
      <c r="W2032" s="274">
        <v>-3735</v>
      </c>
      <c r="X2032" s="269">
        <v>3400</v>
      </c>
      <c r="Y2032" s="269">
        <f>X2032/1.8288</f>
        <v>1859.1426071741032</v>
      </c>
      <c r="Z2032" s="269"/>
      <c r="AA2032" s="269" t="s">
        <v>57550</v>
      </c>
      <c r="AB2032" s="269">
        <v>14</v>
      </c>
      <c r="AC2032" s="269">
        <v>16</v>
      </c>
      <c r="AD2032" s="269">
        <v>0</v>
      </c>
      <c r="AE2032" s="273" t="s">
        <v>20</v>
      </c>
      <c r="AF2032" s="269">
        <v>119</v>
      </c>
      <c r="AG2032" s="269">
        <v>11</v>
      </c>
      <c r="AH2032" s="269">
        <v>0</v>
      </c>
      <c r="AI2032" s="269" t="s">
        <v>19</v>
      </c>
      <c r="AJ2032" s="275">
        <v>-14.266667</v>
      </c>
      <c r="AK2032" s="275">
        <v>-119.183333</v>
      </c>
      <c r="AL2032" s="270" t="s">
        <v>23</v>
      </c>
      <c r="AM2032" s="274"/>
      <c r="AN2032" s="274"/>
      <c r="AO2032" s="274"/>
      <c r="AP2032" s="274"/>
      <c r="AQ2032" s="274"/>
      <c r="AR2032" s="274"/>
      <c r="AS2032" s="274"/>
      <c r="AT2032" s="274"/>
      <c r="AU2032" s="274"/>
      <c r="AV2032" s="274"/>
      <c r="AW2032" s="274"/>
      <c r="AX2032" s="274"/>
      <c r="AY2032" s="274"/>
      <c r="AZ2032" s="274"/>
      <c r="BA2032" s="274"/>
      <c r="BB2032" s="274"/>
      <c r="BC2032" s="274"/>
      <c r="BD2032" s="274"/>
      <c r="BE2032" s="274"/>
      <c r="BF2032" s="274"/>
      <c r="BG2032" s="274"/>
      <c r="BH2032" s="274"/>
      <c r="BI2032" s="274"/>
      <c r="BJ2032" s="274"/>
      <c r="BK2032" s="274"/>
      <c r="BL2032" s="274"/>
      <c r="BM2032" s="274"/>
      <c r="BN2032" s="274"/>
      <c r="BO2032" s="274"/>
      <c r="BP2032" s="274"/>
      <c r="BQ2032" s="274"/>
      <c r="BR2032" s="274"/>
      <c r="BS2032" s="274"/>
      <c r="BT2032" s="274"/>
      <c r="BU2032" s="274"/>
      <c r="BV2032" s="274"/>
      <c r="BW2032" s="274"/>
      <c r="BX2032" s="274"/>
      <c r="BY2032" s="274"/>
      <c r="BZ2032" s="274"/>
      <c r="CA2032" s="274"/>
      <c r="CB2032" s="274"/>
      <c r="CC2032" s="274"/>
      <c r="CD2032" s="274"/>
      <c r="CE2032" s="274"/>
      <c r="CF2032" s="274"/>
      <c r="CG2032" s="274"/>
      <c r="CH2032" s="274"/>
      <c r="CI2032" s="274"/>
      <c r="CJ2032" s="274"/>
      <c r="CK2032" s="274"/>
      <c r="CL2032" s="274"/>
      <c r="CM2032" s="274"/>
      <c r="CN2032" s="274"/>
      <c r="CO2032" s="274"/>
      <c r="CP2032" s="274"/>
      <c r="CQ2032" s="274"/>
      <c r="CR2032" s="274"/>
      <c r="CS2032" s="274"/>
      <c r="CT2032" s="274"/>
      <c r="CU2032" s="274"/>
      <c r="CV2032" s="274"/>
      <c r="CW2032" s="274"/>
      <c r="CX2032" s="274"/>
      <c r="CY2032" s="274"/>
      <c r="CZ2032" s="274"/>
      <c r="DA2032" s="274"/>
      <c r="DB2032" s="274"/>
      <c r="DC2032" s="274"/>
      <c r="DD2032" s="274"/>
      <c r="DE2032" s="274"/>
      <c r="DF2032" s="274"/>
      <c r="DG2032" s="274"/>
      <c r="DH2032" s="274"/>
      <c r="DI2032" s="274"/>
      <c r="DJ2032" s="274"/>
      <c r="DK2032" s="274"/>
      <c r="DL2032" s="274"/>
      <c r="DM2032" s="274"/>
      <c r="DN2032" s="274"/>
      <c r="DO2032" s="274"/>
      <c r="DP2032" s="274"/>
      <c r="DQ2032" s="274"/>
      <c r="DR2032" s="274"/>
      <c r="DS2032" s="274"/>
      <c r="DT2032" s="274"/>
      <c r="DU2032" s="274"/>
      <c r="DV2032" s="274"/>
      <c r="DW2032" s="274"/>
      <c r="DX2032" s="274"/>
      <c r="DY2032" s="274"/>
      <c r="DZ2032" s="274"/>
      <c r="EA2032" s="274"/>
      <c r="EB2032" s="274"/>
      <c r="EC2032" s="274"/>
      <c r="ED2032" s="274"/>
      <c r="EE2032" s="274"/>
      <c r="EF2032" s="274"/>
      <c r="EG2032" s="274"/>
      <c r="EH2032" s="274"/>
      <c r="EI2032" s="274"/>
      <c r="EJ2032" s="274"/>
      <c r="EK2032" s="274"/>
      <c r="EL2032" s="274"/>
      <c r="EM2032" s="274"/>
      <c r="EN2032" s="274"/>
      <c r="EO2032" s="274"/>
      <c r="EP2032" s="274"/>
      <c r="EQ2032" s="274"/>
      <c r="ER2032" s="274"/>
      <c r="ES2032" s="274"/>
      <c r="ET2032" s="274"/>
      <c r="EU2032" s="274"/>
      <c r="EV2032" s="274"/>
      <c r="EW2032" s="274"/>
      <c r="EX2032" s="274"/>
      <c r="EY2032" s="274"/>
      <c r="EZ2032" s="274"/>
      <c r="FA2032" s="274"/>
      <c r="FB2032" s="274"/>
      <c r="FC2032" s="274"/>
      <c r="FD2032" s="274"/>
      <c r="FE2032" s="274"/>
      <c r="FF2032" s="274"/>
      <c r="FG2032" s="274"/>
      <c r="FH2032" s="274"/>
      <c r="FI2032" s="274"/>
      <c r="FJ2032" s="274"/>
      <c r="FK2032" s="274"/>
      <c r="FL2032" s="274"/>
      <c r="FM2032" s="274"/>
      <c r="FN2032" s="274"/>
      <c r="FO2032" s="274"/>
      <c r="FP2032" s="274"/>
      <c r="FQ2032" s="274"/>
      <c r="FR2032" s="274"/>
      <c r="FS2032" s="274"/>
      <c r="FT2032" s="274"/>
      <c r="FU2032" s="274"/>
      <c r="FV2032" s="274"/>
      <c r="FW2032" s="274"/>
      <c r="FX2032" s="274"/>
      <c r="FY2032" s="274"/>
      <c r="FZ2032" s="274"/>
      <c r="GA2032" s="274"/>
      <c r="GB2032" s="274"/>
      <c r="GC2032" s="274"/>
      <c r="GD2032" s="274"/>
      <c r="GE2032" s="274"/>
      <c r="GF2032" s="274"/>
      <c r="GG2032" s="274"/>
      <c r="GH2032" s="274"/>
      <c r="GI2032" s="274"/>
      <c r="GJ2032" s="274"/>
      <c r="GK2032" s="274"/>
      <c r="GL2032" s="274"/>
      <c r="GM2032" s="274"/>
      <c r="GN2032" s="274"/>
      <c r="GO2032" s="274"/>
      <c r="GP2032" s="274"/>
      <c r="GQ2032" s="274"/>
      <c r="GR2032" s="274"/>
      <c r="GS2032" s="274"/>
      <c r="GT2032" s="274"/>
      <c r="GU2032" s="274"/>
      <c r="GV2032" s="274"/>
      <c r="GW2032" s="274"/>
      <c r="GX2032" s="274"/>
      <c r="GY2032" s="274"/>
      <c r="GZ2032" s="274"/>
      <c r="HA2032" s="274"/>
      <c r="HB2032" s="274"/>
      <c r="HC2032" s="274"/>
      <c r="HD2032" s="274"/>
      <c r="HE2032" s="274"/>
      <c r="HF2032" s="274"/>
      <c r="HG2032" s="274"/>
      <c r="HH2032" s="274"/>
      <c r="HI2032" s="274"/>
      <c r="HJ2032" s="274"/>
      <c r="HK2032" s="274"/>
      <c r="HL2032" s="274"/>
      <c r="HM2032" s="274"/>
      <c r="HN2032" s="274"/>
      <c r="HO2032" s="274"/>
      <c r="HP2032" s="274"/>
      <c r="HQ2032" s="274"/>
      <c r="HR2032" s="274"/>
      <c r="HS2032" s="274"/>
      <c r="HT2032" s="274"/>
      <c r="HU2032" s="274"/>
      <c r="HV2032" s="274"/>
      <c r="HW2032" s="274"/>
      <c r="HX2032" s="274"/>
      <c r="HY2032" s="274"/>
      <c r="HZ2032" s="274"/>
      <c r="IA2032" s="274"/>
      <c r="IB2032" s="274"/>
      <c r="IC2032" s="274"/>
      <c r="ID2032" s="274"/>
      <c r="IE2032" s="274"/>
      <c r="IF2032" s="274"/>
      <c r="IG2032" s="274"/>
      <c r="IH2032" s="274"/>
      <c r="II2032" s="274"/>
      <c r="IJ2032" s="274"/>
      <c r="IK2032" s="274"/>
      <c r="IL2032" s="274"/>
      <c r="IM2032" s="274"/>
      <c r="IN2032" s="274"/>
      <c r="IO2032" s="274"/>
      <c r="IP2032" s="274"/>
      <c r="IQ2032" s="274"/>
      <c r="IR2032" s="274"/>
      <c r="IS2032" s="274"/>
      <c r="IT2032" s="274"/>
      <c r="IU2032" s="274"/>
      <c r="IV2032" s="274"/>
      <c r="IW2032" s="274"/>
      <c r="IX2032" s="274"/>
      <c r="IY2032" s="274"/>
      <c r="IZ2032" s="274"/>
      <c r="JA2032" s="274"/>
      <c r="JB2032" s="274"/>
      <c r="JC2032" s="274"/>
      <c r="JD2032" s="274"/>
      <c r="JE2032" s="274"/>
      <c r="JF2032" s="274"/>
      <c r="JG2032" s="274"/>
      <c r="JH2032" s="274"/>
      <c r="JI2032" s="274"/>
      <c r="JJ2032" s="274"/>
      <c r="JK2032" s="274"/>
      <c r="JL2032" s="274"/>
      <c r="JM2032" s="274"/>
      <c r="JN2032" s="274"/>
      <c r="JO2032" s="274"/>
      <c r="JP2032" s="274"/>
      <c r="JQ2032" s="274"/>
      <c r="JR2032" s="274"/>
      <c r="JS2032" s="274"/>
      <c r="JT2032" s="274"/>
      <c r="JU2032" s="274"/>
      <c r="JV2032" s="274"/>
      <c r="JW2032" s="274"/>
      <c r="JX2032" s="274"/>
      <c r="JY2032" s="274"/>
      <c r="JZ2032" s="274"/>
      <c r="KA2032" s="274"/>
      <c r="KB2032" s="274"/>
      <c r="KC2032" s="274"/>
      <c r="KD2032" s="274"/>
      <c r="KE2032" s="274"/>
      <c r="KF2032" s="274"/>
      <c r="KG2032" s="274"/>
      <c r="KH2032" s="274"/>
      <c r="KI2032" s="274"/>
      <c r="KJ2032" s="274"/>
      <c r="KK2032" s="274"/>
      <c r="KL2032" s="274"/>
      <c r="KM2032" s="274"/>
      <c r="KN2032" s="274"/>
      <c r="KO2032" s="274"/>
      <c r="KP2032" s="274"/>
      <c r="KQ2032" s="274"/>
      <c r="KR2032" s="274"/>
      <c r="KS2032" s="274"/>
      <c r="KT2032" s="274"/>
      <c r="KU2032" s="274"/>
    </row>
    <row r="2033" spans="1:307">
      <c r="A2033" s="224">
        <v>5466208</v>
      </c>
      <c r="B2033" s="172">
        <v>7208</v>
      </c>
      <c r="C2033" s="139"/>
      <c r="D2033" s="139" t="s">
        <v>58571</v>
      </c>
      <c r="E2033" s="139"/>
      <c r="F2033" s="139" t="s">
        <v>58571</v>
      </c>
      <c r="G2033" s="139"/>
      <c r="H2033" s="139" t="s">
        <v>58837</v>
      </c>
      <c r="I2033" s="139"/>
      <c r="J2033" s="139"/>
      <c r="K2033" s="128">
        <v>65</v>
      </c>
      <c r="L2033" s="127"/>
      <c r="M2033" s="127"/>
      <c r="N2033" s="55">
        <v>27</v>
      </c>
      <c r="O2033" s="127"/>
      <c r="P2033" s="151"/>
      <c r="Q2033" s="139"/>
      <c r="R2033" s="127"/>
      <c r="S2033" s="127"/>
      <c r="T2033" s="139"/>
      <c r="U2033" s="139"/>
      <c r="V2033" s="152"/>
      <c r="W2033" s="129"/>
      <c r="X2033" s="168"/>
      <c r="Y2033" s="151"/>
      <c r="Z2033" s="151"/>
      <c r="AA2033" s="151"/>
      <c r="AB2033" s="173"/>
      <c r="AC2033" s="173"/>
      <c r="AD2033" s="173"/>
      <c r="AE2033" s="139"/>
      <c r="AF2033" s="139"/>
      <c r="AG2033" s="139"/>
      <c r="AH2033" s="139"/>
      <c r="AI2033" s="139"/>
      <c r="AJ2033" s="169"/>
      <c r="AK2033" s="169"/>
      <c r="AL2033" s="139"/>
      <c r="KT2033" s="129"/>
      <c r="KU2033" s="129"/>
    </row>
    <row r="2034" spans="1:307">
      <c r="A2034" s="224">
        <v>5466225</v>
      </c>
      <c r="B2034" s="172">
        <v>7225</v>
      </c>
      <c r="C2034" s="139"/>
      <c r="D2034" s="139" t="s">
        <v>58571</v>
      </c>
      <c r="E2034" s="139"/>
      <c r="F2034" s="139" t="s">
        <v>58571</v>
      </c>
      <c r="G2034" s="139"/>
      <c r="H2034" s="139"/>
      <c r="I2034" s="139"/>
      <c r="J2034" s="139"/>
      <c r="K2034" s="128">
        <v>8</v>
      </c>
      <c r="L2034" s="127"/>
      <c r="M2034" s="127"/>
      <c r="N2034" s="55">
        <v>1681</v>
      </c>
      <c r="O2034" s="127"/>
      <c r="P2034" s="192"/>
      <c r="Q2034" s="139" t="s">
        <v>58847</v>
      </c>
      <c r="R2034" s="127" t="s">
        <v>58848</v>
      </c>
      <c r="S2034" s="154" t="s">
        <v>58853</v>
      </c>
      <c r="T2034" s="139"/>
      <c r="U2034" s="139" t="s">
        <v>58852</v>
      </c>
      <c r="V2034" s="152"/>
      <c r="W2034" s="129"/>
      <c r="X2034" s="128" t="s">
        <v>58850</v>
      </c>
      <c r="Y2034" s="128"/>
      <c r="Z2034" s="128"/>
      <c r="AA2034" s="128" t="s">
        <v>57619</v>
      </c>
      <c r="AB2034" s="128"/>
      <c r="AC2034" s="128"/>
      <c r="AD2034" s="128"/>
      <c r="AE2034" s="152"/>
      <c r="AF2034" s="128"/>
      <c r="AG2034" s="128"/>
      <c r="AH2034" s="128"/>
      <c r="AI2034" s="128"/>
      <c r="AJ2034" s="155"/>
      <c r="AK2034" s="155"/>
      <c r="AL2034" s="127"/>
      <c r="KT2034" s="129"/>
      <c r="KU2034" s="129"/>
    </row>
    <row r="2035" spans="1:307">
      <c r="A2035" s="224">
        <v>5466226</v>
      </c>
      <c r="B2035" s="172">
        <v>7226</v>
      </c>
      <c r="C2035" s="139"/>
      <c r="D2035" s="139" t="s">
        <v>58571</v>
      </c>
      <c r="E2035" s="139"/>
      <c r="F2035" s="139" t="s">
        <v>58571</v>
      </c>
      <c r="G2035" s="139"/>
      <c r="H2035" s="139"/>
      <c r="I2035" s="139"/>
      <c r="J2035" s="139"/>
      <c r="K2035" s="128">
        <v>13</v>
      </c>
      <c r="L2035" s="127"/>
      <c r="M2035" s="127"/>
      <c r="N2035" s="55">
        <v>1680</v>
      </c>
      <c r="O2035" s="127"/>
      <c r="P2035" s="192"/>
      <c r="Q2035" s="139" t="s">
        <v>58847</v>
      </c>
      <c r="R2035" s="127" t="s">
        <v>58849</v>
      </c>
      <c r="S2035" s="154"/>
      <c r="T2035" s="139"/>
      <c r="U2035" s="139" t="s">
        <v>58852</v>
      </c>
      <c r="V2035" s="152"/>
      <c r="W2035" s="129"/>
      <c r="X2035" s="128" t="s">
        <v>58851</v>
      </c>
      <c r="Y2035" s="128"/>
      <c r="Z2035" s="128"/>
      <c r="AA2035" s="128" t="s">
        <v>57619</v>
      </c>
      <c r="AB2035" s="128"/>
      <c r="AC2035" s="128"/>
      <c r="AD2035" s="128"/>
      <c r="AE2035" s="152"/>
      <c r="AF2035" s="128"/>
      <c r="AG2035" s="128"/>
      <c r="AH2035" s="128"/>
      <c r="AI2035" s="128"/>
      <c r="AJ2035" s="155"/>
      <c r="AK2035" s="155"/>
      <c r="AL2035" s="127"/>
      <c r="KT2035" s="129"/>
      <c r="KU2035" s="129"/>
    </row>
    <row r="2036" spans="1:307">
      <c r="A2036" s="224">
        <v>5466228</v>
      </c>
      <c r="B2036" s="172">
        <v>7228</v>
      </c>
      <c r="C2036" s="139"/>
      <c r="D2036" s="139" t="s">
        <v>58571</v>
      </c>
      <c r="E2036" s="139"/>
      <c r="F2036" s="139" t="s">
        <v>58571</v>
      </c>
      <c r="G2036" s="139"/>
      <c r="H2036" s="139" t="s">
        <v>58854</v>
      </c>
      <c r="I2036" s="139"/>
      <c r="J2036" s="139"/>
      <c r="K2036" s="128">
        <v>16</v>
      </c>
      <c r="L2036" s="127"/>
      <c r="M2036" s="127"/>
      <c r="N2036" s="127"/>
      <c r="O2036" s="127"/>
      <c r="P2036" s="151"/>
      <c r="Q2036" s="139"/>
      <c r="R2036" s="127"/>
      <c r="S2036" s="127"/>
      <c r="T2036" s="139"/>
      <c r="U2036" s="139"/>
      <c r="V2036" s="152"/>
      <c r="W2036" s="129"/>
      <c r="X2036" s="168"/>
      <c r="Y2036" s="151"/>
      <c r="Z2036" s="151"/>
      <c r="AA2036" s="151"/>
      <c r="AB2036" s="173"/>
      <c r="AC2036" s="173"/>
      <c r="AD2036" s="173"/>
      <c r="AE2036" s="139"/>
      <c r="AF2036" s="139"/>
      <c r="AG2036" s="139"/>
      <c r="AH2036" s="139"/>
      <c r="AI2036" s="139"/>
      <c r="AJ2036" s="169"/>
      <c r="AK2036" s="169"/>
      <c r="AL2036" s="139"/>
      <c r="KS2036" s="20"/>
      <c r="KT2036" s="129"/>
      <c r="KU2036" s="129"/>
    </row>
    <row r="2037" spans="1:307">
      <c r="A2037" s="224">
        <v>5466229</v>
      </c>
      <c r="B2037" s="172">
        <v>7229</v>
      </c>
      <c r="C2037" s="139"/>
      <c r="D2037" s="139" t="s">
        <v>58571</v>
      </c>
      <c r="E2037" s="139"/>
      <c r="F2037" s="139" t="s">
        <v>58571</v>
      </c>
      <c r="G2037" s="139"/>
      <c r="H2037" s="139" t="s">
        <v>58855</v>
      </c>
      <c r="I2037" s="139"/>
      <c r="J2037" s="139"/>
      <c r="K2037" s="128">
        <v>6</v>
      </c>
      <c r="L2037" s="127"/>
      <c r="M2037" s="127"/>
      <c r="N2037" s="127"/>
      <c r="O2037" s="127"/>
      <c r="P2037" s="151"/>
      <c r="Q2037" s="139"/>
      <c r="R2037" s="127"/>
      <c r="S2037" s="127"/>
      <c r="T2037" s="139"/>
      <c r="U2037" s="139"/>
      <c r="V2037" s="152"/>
      <c r="W2037" s="129"/>
      <c r="X2037" s="168"/>
      <c r="Y2037" s="151"/>
      <c r="Z2037" s="151"/>
      <c r="AA2037" s="151"/>
      <c r="AB2037" s="173"/>
      <c r="AC2037" s="173"/>
      <c r="AD2037" s="173"/>
      <c r="AE2037" s="139"/>
      <c r="AF2037" s="139"/>
      <c r="AG2037" s="139"/>
      <c r="AH2037" s="139"/>
      <c r="AI2037" s="139"/>
      <c r="AJ2037" s="169"/>
      <c r="AK2037" s="169"/>
      <c r="AL2037" s="139"/>
      <c r="KT2037" s="129"/>
      <c r="KU2037" s="129"/>
    </row>
    <row r="2038" spans="1:307">
      <c r="A2038" s="224">
        <v>5466232</v>
      </c>
      <c r="B2038" s="172">
        <v>7232</v>
      </c>
      <c r="C2038" s="139"/>
      <c r="D2038" s="139" t="s">
        <v>58571</v>
      </c>
      <c r="E2038" s="139"/>
      <c r="F2038" s="139" t="s">
        <v>58571</v>
      </c>
      <c r="G2038" s="139"/>
      <c r="H2038" s="139" t="s">
        <v>58858</v>
      </c>
      <c r="I2038" s="139"/>
      <c r="J2038" s="139"/>
      <c r="K2038" s="128">
        <v>20</v>
      </c>
      <c r="L2038" s="127"/>
      <c r="M2038" s="127"/>
      <c r="N2038" s="127"/>
      <c r="O2038" s="127"/>
      <c r="P2038" s="151"/>
      <c r="Q2038" s="139"/>
      <c r="R2038" s="127"/>
      <c r="S2038" s="127"/>
      <c r="T2038" s="139"/>
      <c r="U2038" s="139"/>
      <c r="V2038" s="152"/>
      <c r="W2038" s="129"/>
      <c r="X2038" s="168"/>
      <c r="Y2038" s="151"/>
      <c r="Z2038" s="151"/>
      <c r="AA2038" s="151"/>
      <c r="AB2038" s="173"/>
      <c r="AC2038" s="173"/>
      <c r="AD2038" s="173"/>
      <c r="AE2038" s="139"/>
      <c r="AF2038" s="139"/>
      <c r="AG2038" s="139"/>
      <c r="AH2038" s="139"/>
      <c r="AI2038" s="139"/>
      <c r="AJ2038" s="169"/>
      <c r="AK2038" s="169"/>
      <c r="AL2038" s="139"/>
      <c r="KT2038" s="129"/>
      <c r="KU2038" s="129"/>
    </row>
    <row r="2039" spans="1:307">
      <c r="A2039" s="225">
        <v>5604380</v>
      </c>
      <c r="B2039" s="166">
        <v>7786</v>
      </c>
      <c r="C2039" s="139"/>
      <c r="D2039" s="139" t="s">
        <v>58571</v>
      </c>
      <c r="E2039" s="139"/>
      <c r="F2039" s="139" t="s">
        <v>58571</v>
      </c>
      <c r="G2039" s="139"/>
      <c r="H2039" s="139" t="s">
        <v>59104</v>
      </c>
      <c r="I2039" s="139"/>
      <c r="J2039" s="139"/>
      <c r="K2039" s="55">
        <v>70</v>
      </c>
      <c r="L2039" s="55"/>
      <c r="M2039" s="127"/>
      <c r="N2039" s="167"/>
      <c r="O2039" s="127"/>
      <c r="P2039" s="151"/>
      <c r="Q2039" s="139" t="s">
        <v>57680</v>
      </c>
      <c r="R2039" s="55">
        <v>1</v>
      </c>
      <c r="S2039" s="127"/>
      <c r="T2039" s="139" t="s">
        <v>81159</v>
      </c>
      <c r="U2039" s="139" t="s">
        <v>59103</v>
      </c>
      <c r="V2039" s="139"/>
      <c r="W2039" s="129"/>
      <c r="X2039" s="168"/>
      <c r="Y2039" s="151"/>
      <c r="Z2039" s="151"/>
      <c r="AA2039" s="151"/>
      <c r="AB2039" s="139"/>
      <c r="AC2039" s="139"/>
      <c r="AD2039" s="139"/>
      <c r="AE2039" s="139"/>
      <c r="AF2039" s="139"/>
      <c r="AG2039" s="139"/>
      <c r="AH2039" s="139"/>
      <c r="AI2039" s="139"/>
      <c r="AJ2039" s="169"/>
      <c r="AK2039" s="169"/>
      <c r="AL2039" s="139"/>
      <c r="KT2039" s="129"/>
      <c r="KU2039" s="129"/>
    </row>
    <row r="2040" spans="1:307">
      <c r="A2040" s="225">
        <v>5604381</v>
      </c>
      <c r="B2040" s="166">
        <v>7787</v>
      </c>
      <c r="C2040" s="129"/>
      <c r="D2040" s="139" t="s">
        <v>58571</v>
      </c>
      <c r="E2040" s="129"/>
      <c r="F2040" s="139" t="s">
        <v>58571</v>
      </c>
      <c r="G2040" s="129"/>
      <c r="H2040" s="139" t="s">
        <v>59105</v>
      </c>
      <c r="I2040" s="129"/>
      <c r="J2040" s="129"/>
      <c r="K2040" s="167">
        <v>18</v>
      </c>
      <c r="L2040" s="167"/>
      <c r="M2040" s="167"/>
      <c r="N2040" s="167"/>
      <c r="O2040" s="167"/>
      <c r="P2040" s="170"/>
      <c r="Q2040" s="139" t="s">
        <v>57680</v>
      </c>
      <c r="R2040" s="55">
        <v>2</v>
      </c>
      <c r="S2040" s="167"/>
      <c r="T2040" s="139" t="s">
        <v>81159</v>
      </c>
      <c r="U2040" s="139" t="s">
        <v>59103</v>
      </c>
      <c r="V2040" s="152"/>
      <c r="W2040" s="129"/>
      <c r="X2040" s="171"/>
      <c r="Y2040" s="170"/>
      <c r="Z2040" s="170"/>
      <c r="AA2040" s="170"/>
      <c r="AB2040" s="129"/>
      <c r="AC2040" s="129"/>
      <c r="AD2040" s="129"/>
      <c r="AE2040" s="129"/>
      <c r="AF2040" s="129"/>
      <c r="AG2040" s="129"/>
      <c r="AH2040" s="129"/>
      <c r="AI2040" s="129"/>
      <c r="AJ2040" s="169"/>
      <c r="AK2040" s="169"/>
      <c r="AL2040" s="129"/>
      <c r="KS2040" s="20"/>
      <c r="KT2040" s="129"/>
      <c r="KU2040" s="129"/>
    </row>
    <row r="2041" spans="1:307">
      <c r="A2041" s="225">
        <v>5604382</v>
      </c>
      <c r="B2041" s="166">
        <v>7788</v>
      </c>
      <c r="C2041" s="129"/>
      <c r="D2041" s="139" t="s">
        <v>58571</v>
      </c>
      <c r="E2041" s="129"/>
      <c r="F2041" s="139" t="s">
        <v>58571</v>
      </c>
      <c r="G2041" s="129"/>
      <c r="H2041" s="139" t="s">
        <v>59105</v>
      </c>
      <c r="I2041" s="129"/>
      <c r="J2041" s="129"/>
      <c r="K2041" s="167">
        <v>11</v>
      </c>
      <c r="L2041" s="167"/>
      <c r="M2041" s="167"/>
      <c r="N2041" s="167"/>
      <c r="O2041" s="167"/>
      <c r="P2041" s="170"/>
      <c r="Q2041" s="139" t="s">
        <v>57680</v>
      </c>
      <c r="R2041" s="55">
        <v>3</v>
      </c>
      <c r="S2041" s="167"/>
      <c r="T2041" s="139" t="s">
        <v>81159</v>
      </c>
      <c r="U2041" s="139" t="s">
        <v>59103</v>
      </c>
      <c r="V2041" s="152"/>
      <c r="W2041" s="129"/>
      <c r="X2041" s="171"/>
      <c r="Y2041" s="170"/>
      <c r="Z2041" s="170"/>
      <c r="AA2041" s="170"/>
      <c r="AB2041" s="129"/>
      <c r="AC2041" s="129"/>
      <c r="AD2041" s="129"/>
      <c r="AE2041" s="129"/>
      <c r="AF2041" s="129"/>
      <c r="AG2041" s="129"/>
      <c r="AH2041" s="129"/>
      <c r="AI2041" s="129"/>
      <c r="AJ2041" s="169"/>
      <c r="AK2041" s="169"/>
      <c r="AL2041" s="129"/>
      <c r="KS2041" s="20"/>
      <c r="KT2041" s="129"/>
      <c r="KU2041" s="129"/>
    </row>
    <row r="2042" spans="1:307">
      <c r="A2042" s="225">
        <v>5604383</v>
      </c>
      <c r="B2042" s="166">
        <v>7789</v>
      </c>
      <c r="C2042" s="129"/>
      <c r="D2042" s="139" t="s">
        <v>58571</v>
      </c>
      <c r="E2042" s="129"/>
      <c r="F2042" s="139" t="s">
        <v>58571</v>
      </c>
      <c r="G2042" s="129"/>
      <c r="H2042" s="139" t="s">
        <v>59105</v>
      </c>
      <c r="I2042" s="129"/>
      <c r="J2042" s="129"/>
      <c r="K2042" s="167">
        <v>6</v>
      </c>
      <c r="L2042" s="167"/>
      <c r="M2042" s="167"/>
      <c r="N2042" s="167"/>
      <c r="O2042" s="167"/>
      <c r="P2042" s="170"/>
      <c r="Q2042" s="139" t="s">
        <v>57680</v>
      </c>
      <c r="R2042" s="55">
        <v>4</v>
      </c>
      <c r="S2042" s="167"/>
      <c r="T2042" s="139" t="s">
        <v>81159</v>
      </c>
      <c r="U2042" s="139" t="s">
        <v>59103</v>
      </c>
      <c r="V2042" s="152"/>
      <c r="W2042" s="129"/>
      <c r="X2042" s="171"/>
      <c r="Y2042" s="170"/>
      <c r="Z2042" s="170"/>
      <c r="AA2042" s="170"/>
      <c r="AB2042" s="129"/>
      <c r="AC2042" s="129"/>
      <c r="AD2042" s="129"/>
      <c r="AE2042" s="129"/>
      <c r="AF2042" s="129"/>
      <c r="AG2042" s="129"/>
      <c r="AH2042" s="129"/>
      <c r="AI2042" s="129"/>
      <c r="AJ2042" s="169"/>
      <c r="AK2042" s="169"/>
      <c r="AL2042" s="129"/>
      <c r="KT2042" s="129"/>
      <c r="KU2042" s="129"/>
    </row>
    <row r="2043" spans="1:307">
      <c r="A2043" s="225">
        <v>5604384</v>
      </c>
      <c r="B2043" s="166">
        <v>7790</v>
      </c>
      <c r="C2043" s="129"/>
      <c r="D2043" s="139" t="s">
        <v>58571</v>
      </c>
      <c r="E2043" s="129"/>
      <c r="F2043" s="139" t="s">
        <v>58571</v>
      </c>
      <c r="G2043" s="129"/>
      <c r="H2043" s="139" t="s">
        <v>59105</v>
      </c>
      <c r="I2043" s="129"/>
      <c r="J2043" s="129"/>
      <c r="K2043" s="167">
        <v>24</v>
      </c>
      <c r="L2043" s="167"/>
      <c r="M2043" s="167"/>
      <c r="N2043" s="167"/>
      <c r="O2043" s="167"/>
      <c r="P2043" s="170"/>
      <c r="Q2043" s="139" t="s">
        <v>57680</v>
      </c>
      <c r="R2043" s="55">
        <v>5</v>
      </c>
      <c r="S2043" s="167"/>
      <c r="T2043" s="139" t="s">
        <v>81159</v>
      </c>
      <c r="U2043" s="139" t="s">
        <v>59103</v>
      </c>
      <c r="V2043" s="152"/>
      <c r="W2043" s="129"/>
      <c r="X2043" s="171"/>
      <c r="Y2043" s="170"/>
      <c r="Z2043" s="170"/>
      <c r="AA2043" s="170"/>
      <c r="AB2043" s="129"/>
      <c r="AC2043" s="129"/>
      <c r="AD2043" s="129"/>
      <c r="AE2043" s="129"/>
      <c r="AF2043" s="129"/>
      <c r="AG2043" s="129"/>
      <c r="AH2043" s="129"/>
      <c r="AI2043" s="129"/>
      <c r="AJ2043" s="169"/>
      <c r="AK2043" s="169"/>
      <c r="AL2043" s="129"/>
      <c r="KT2043" s="129"/>
      <c r="KU2043" s="129"/>
    </row>
    <row r="2044" spans="1:307">
      <c r="A2044" s="225">
        <v>5604385</v>
      </c>
      <c r="B2044" s="166">
        <v>7791</v>
      </c>
      <c r="C2044" s="129"/>
      <c r="D2044" s="139" t="s">
        <v>58571</v>
      </c>
      <c r="E2044" s="129"/>
      <c r="F2044" s="139" t="s">
        <v>58571</v>
      </c>
      <c r="G2044" s="129"/>
      <c r="H2044" s="139" t="s">
        <v>59105</v>
      </c>
      <c r="I2044" s="129"/>
      <c r="J2044" s="129"/>
      <c r="K2044" s="167">
        <v>3</v>
      </c>
      <c r="L2044" s="167"/>
      <c r="M2044" s="167"/>
      <c r="N2044" s="167"/>
      <c r="O2044" s="167"/>
      <c r="P2044" s="170"/>
      <c r="Q2044" s="139" t="s">
        <v>57680</v>
      </c>
      <c r="R2044" s="55">
        <v>6</v>
      </c>
      <c r="S2044" s="167"/>
      <c r="T2044" s="139" t="s">
        <v>81159</v>
      </c>
      <c r="U2044" s="139" t="s">
        <v>59103</v>
      </c>
      <c r="V2044" s="152"/>
      <c r="W2044" s="129"/>
      <c r="X2044" s="171"/>
      <c r="Y2044" s="170"/>
      <c r="Z2044" s="170"/>
      <c r="AA2044" s="170"/>
      <c r="AB2044" s="129"/>
      <c r="AC2044" s="129"/>
      <c r="AD2044" s="129"/>
      <c r="AE2044" s="129"/>
      <c r="AF2044" s="129"/>
      <c r="AG2044" s="129"/>
      <c r="AH2044" s="129"/>
      <c r="AI2044" s="129"/>
      <c r="AJ2044" s="169"/>
      <c r="AK2044" s="169"/>
      <c r="AL2044" s="129"/>
      <c r="KT2044" s="129"/>
      <c r="KU2044" s="129"/>
    </row>
    <row r="2045" spans="1:307">
      <c r="A2045" s="225">
        <v>5604386</v>
      </c>
      <c r="B2045" s="166">
        <v>7792</v>
      </c>
      <c r="C2045" s="129"/>
      <c r="D2045" s="139" t="s">
        <v>58571</v>
      </c>
      <c r="E2045" s="129"/>
      <c r="F2045" s="139" t="s">
        <v>58571</v>
      </c>
      <c r="G2045" s="129"/>
      <c r="H2045" s="139" t="s">
        <v>59105</v>
      </c>
      <c r="I2045" s="129"/>
      <c r="J2045" s="129"/>
      <c r="K2045" s="167">
        <v>26</v>
      </c>
      <c r="L2045" s="167"/>
      <c r="M2045" s="167"/>
      <c r="N2045" s="167"/>
      <c r="O2045" s="167"/>
      <c r="P2045" s="170"/>
      <c r="Q2045" s="139" t="s">
        <v>57680</v>
      </c>
      <c r="R2045" s="55">
        <v>7</v>
      </c>
      <c r="S2045" s="167"/>
      <c r="T2045" s="139" t="s">
        <v>81159</v>
      </c>
      <c r="U2045" s="139" t="s">
        <v>59103</v>
      </c>
      <c r="V2045" s="152"/>
      <c r="W2045" s="129"/>
      <c r="X2045" s="171"/>
      <c r="Y2045" s="170"/>
      <c r="Z2045" s="170"/>
      <c r="AA2045" s="170"/>
      <c r="AB2045" s="129"/>
      <c r="AC2045" s="129"/>
      <c r="AD2045" s="129"/>
      <c r="AE2045" s="129"/>
      <c r="AF2045" s="129"/>
      <c r="AG2045" s="129"/>
      <c r="AH2045" s="129"/>
      <c r="AI2045" s="129"/>
      <c r="AJ2045" s="169"/>
      <c r="AK2045" s="169"/>
      <c r="AL2045" s="129"/>
      <c r="KT2045" s="129"/>
      <c r="KU2045" s="129"/>
    </row>
    <row r="2046" spans="1:307">
      <c r="A2046" s="225">
        <v>5604387</v>
      </c>
      <c r="B2046" s="166">
        <v>7793</v>
      </c>
      <c r="C2046" s="129"/>
      <c r="D2046" s="139" t="s">
        <v>15</v>
      </c>
      <c r="E2046" s="139"/>
      <c r="F2046" s="139" t="s">
        <v>57485</v>
      </c>
      <c r="G2046" s="129"/>
      <c r="H2046" s="139" t="s">
        <v>59107</v>
      </c>
      <c r="I2046" s="129"/>
      <c r="J2046" s="129"/>
      <c r="K2046" s="167">
        <v>20</v>
      </c>
      <c r="L2046" s="167"/>
      <c r="M2046" s="167"/>
      <c r="N2046" s="167"/>
      <c r="O2046" s="167"/>
      <c r="P2046" s="170"/>
      <c r="Q2046" s="129"/>
      <c r="R2046" s="167"/>
      <c r="S2046" s="154">
        <v>25552</v>
      </c>
      <c r="T2046" s="129"/>
      <c r="U2046" s="129"/>
      <c r="V2046" s="152"/>
      <c r="W2046" s="129"/>
      <c r="X2046" s="171">
        <v>200</v>
      </c>
      <c r="Y2046" s="170"/>
      <c r="Z2046" s="170"/>
      <c r="AA2046" s="170"/>
      <c r="AB2046" s="129"/>
      <c r="AC2046" s="129"/>
      <c r="AD2046" s="129"/>
      <c r="AE2046" s="129"/>
      <c r="AF2046" s="129"/>
      <c r="AG2046" s="129"/>
      <c r="AH2046" s="129"/>
      <c r="AI2046" s="129"/>
      <c r="AJ2046" s="169"/>
      <c r="AK2046" s="169"/>
      <c r="AL2046" s="129"/>
      <c r="KT2046" s="129"/>
      <c r="KU2046" s="129"/>
    </row>
    <row r="2047" spans="1:307">
      <c r="A2047" s="225">
        <v>5604388</v>
      </c>
      <c r="B2047" s="166">
        <v>7794</v>
      </c>
      <c r="C2047" s="129"/>
      <c r="D2047" s="139" t="s">
        <v>15</v>
      </c>
      <c r="E2047" s="139"/>
      <c r="F2047" s="139" t="s">
        <v>57485</v>
      </c>
      <c r="G2047" s="129"/>
      <c r="H2047" s="139" t="s">
        <v>59106</v>
      </c>
      <c r="I2047" s="129"/>
      <c r="J2047" s="129"/>
      <c r="K2047" s="167">
        <v>23</v>
      </c>
      <c r="L2047" s="167"/>
      <c r="M2047" s="167"/>
      <c r="N2047" s="167"/>
      <c r="O2047" s="167"/>
      <c r="P2047" s="170"/>
      <c r="Q2047" s="129"/>
      <c r="R2047" s="167"/>
      <c r="S2047" s="154">
        <v>26029</v>
      </c>
      <c r="T2047" s="129"/>
      <c r="U2047" s="129"/>
      <c r="V2047" s="152"/>
      <c r="W2047" s="129"/>
      <c r="X2047" s="171">
        <v>50</v>
      </c>
      <c r="Y2047" s="170"/>
      <c r="Z2047" s="170"/>
      <c r="AA2047" s="170"/>
      <c r="AB2047" s="129"/>
      <c r="AC2047" s="129"/>
      <c r="AD2047" s="129"/>
      <c r="AE2047" s="129"/>
      <c r="AF2047" s="129"/>
      <c r="AG2047" s="129"/>
      <c r="AH2047" s="129"/>
      <c r="AI2047" s="129"/>
      <c r="AJ2047" s="169"/>
      <c r="AK2047" s="169"/>
      <c r="AL2047" s="129"/>
      <c r="KT2047" s="129"/>
      <c r="KU2047" s="129"/>
    </row>
    <row r="2048" spans="1:307">
      <c r="A2048" s="153"/>
      <c r="B2048" s="151">
        <v>6168</v>
      </c>
      <c r="C2048" s="139"/>
      <c r="D2048" s="139" t="s">
        <v>57581</v>
      </c>
      <c r="E2048" s="139"/>
      <c r="F2048" s="139" t="s">
        <v>58120</v>
      </c>
      <c r="G2048" s="139"/>
      <c r="H2048" s="290" t="s">
        <v>81234</v>
      </c>
      <c r="I2048" s="139"/>
      <c r="J2048" s="139"/>
      <c r="K2048" s="128">
        <v>4</v>
      </c>
      <c r="L2048" s="152"/>
      <c r="M2048" s="55"/>
      <c r="N2048" s="127"/>
      <c r="O2048" s="127"/>
      <c r="P2048" s="151"/>
      <c r="Q2048" s="139" t="s">
        <v>57270</v>
      </c>
      <c r="R2048" s="127"/>
      <c r="S2048" s="154"/>
      <c r="T2048" s="139"/>
      <c r="U2048" s="139"/>
      <c r="V2048" s="152"/>
      <c r="W2048" s="129"/>
      <c r="X2048" s="128"/>
      <c r="Y2048" s="128"/>
      <c r="Z2048" s="128"/>
      <c r="AA2048" s="128"/>
      <c r="AB2048" s="128"/>
      <c r="AC2048" s="128"/>
      <c r="AD2048" s="128"/>
      <c r="AE2048" s="152"/>
      <c r="AF2048" s="128"/>
      <c r="AG2048" s="128"/>
      <c r="AH2048" s="128"/>
      <c r="AI2048" s="128"/>
      <c r="AJ2048" s="155"/>
      <c r="AK2048" s="155"/>
      <c r="AL2048" s="127"/>
      <c r="KT2048" s="129"/>
      <c r="KU2048" s="129"/>
    </row>
    <row r="2049" spans="1:307">
      <c r="A2049" s="153"/>
      <c r="B2049" s="151">
        <v>6012</v>
      </c>
      <c r="C2049" s="139">
        <v>7</v>
      </c>
      <c r="D2049" s="139" t="s">
        <v>57581</v>
      </c>
      <c r="E2049" s="139"/>
      <c r="F2049" s="139" t="s">
        <v>57582</v>
      </c>
      <c r="G2049" s="139"/>
      <c r="H2049" s="139" t="s">
        <v>57548</v>
      </c>
      <c r="I2049" s="139"/>
      <c r="J2049" s="139"/>
      <c r="K2049" s="128">
        <v>4</v>
      </c>
      <c r="L2049" s="152"/>
      <c r="M2049" s="55"/>
      <c r="N2049" s="55">
        <v>19</v>
      </c>
      <c r="O2049" s="127" t="s">
        <v>57561</v>
      </c>
      <c r="P2049" s="151"/>
      <c r="Q2049" s="139"/>
      <c r="R2049" s="127"/>
      <c r="S2049" s="154"/>
      <c r="T2049" s="129"/>
      <c r="U2049" s="139"/>
      <c r="V2049" s="152"/>
      <c r="W2049" s="129"/>
      <c r="X2049" s="128"/>
      <c r="Y2049" s="128"/>
      <c r="Z2049" s="128"/>
      <c r="AA2049" s="128"/>
      <c r="AB2049" s="128"/>
      <c r="AC2049" s="128"/>
      <c r="AD2049" s="128"/>
      <c r="AE2049" s="152"/>
      <c r="AF2049" s="128"/>
      <c r="AG2049" s="128"/>
      <c r="AH2049" s="128"/>
      <c r="AI2049" s="128"/>
      <c r="AJ2049" s="155"/>
      <c r="AK2049" s="155"/>
      <c r="AL2049" s="127"/>
      <c r="KT2049" s="68"/>
      <c r="KU2049" s="68"/>
    </row>
    <row r="2050" spans="1:307">
      <c r="A2050" s="153"/>
      <c r="B2050" s="151">
        <v>6012</v>
      </c>
      <c r="C2050" s="139">
        <v>8</v>
      </c>
      <c r="D2050" s="139" t="s">
        <v>57581</v>
      </c>
      <c r="E2050" s="139"/>
      <c r="F2050" s="139" t="s">
        <v>57582</v>
      </c>
      <c r="G2050" s="139"/>
      <c r="H2050" s="139" t="s">
        <v>57548</v>
      </c>
      <c r="I2050" s="139"/>
      <c r="J2050" s="139"/>
      <c r="K2050" s="128">
        <v>9</v>
      </c>
      <c r="L2050" s="152"/>
      <c r="M2050" s="55"/>
      <c r="N2050" s="55">
        <v>19</v>
      </c>
      <c r="O2050" s="127" t="s">
        <v>57561</v>
      </c>
      <c r="P2050" s="151"/>
      <c r="Q2050" s="139"/>
      <c r="R2050" s="127"/>
      <c r="S2050" s="154"/>
      <c r="T2050" s="129"/>
      <c r="U2050" s="139"/>
      <c r="V2050" s="152"/>
      <c r="W2050" s="129"/>
      <c r="X2050" s="128"/>
      <c r="Y2050" s="128"/>
      <c r="Z2050" s="128"/>
      <c r="AA2050" s="128"/>
      <c r="AB2050" s="128"/>
      <c r="AC2050" s="128"/>
      <c r="AD2050" s="128"/>
      <c r="AE2050" s="152"/>
      <c r="AF2050" s="128"/>
      <c r="AG2050" s="128"/>
      <c r="AH2050" s="128"/>
      <c r="AI2050" s="128"/>
      <c r="AJ2050" s="155"/>
      <c r="AK2050" s="155"/>
      <c r="AL2050" s="127"/>
      <c r="KT2050" s="68"/>
      <c r="KU2050" s="68"/>
    </row>
  </sheetData>
  <sortState ref="A2:KU2050">
    <sortCondition sortBy="cellColor" ref="B2:B2050" dxfId="0"/>
    <sortCondition ref="A2:A2050"/>
  </sortState>
  <pageMargins left="0.7" right="0.7" top="0.75" bottom="0.75" header="0.3" footer="0.3"/>
  <pageSetup paperSize="9" orientation="portrait" horizontalDpi="4294967292" verticalDpi="4294967292"/>
  <colBreaks count="1" manualBreakCount="1">
    <brk id="8" max="1048575" man="1"/>
  </colBreaks>
  <ignoredErrors>
    <ignoredError sqref="AA9:AA10" twoDigitTextYear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V258"/>
  <sheetViews>
    <sheetView tabSelected="1" workbookViewId="0">
      <pane ySplit="1" topLeftCell="A2" activePane="bottomLeft" state="frozen"/>
      <selection pane="bottomLeft" activeCell="AB160" sqref="X150:AB160"/>
    </sheetView>
  </sheetViews>
  <sheetFormatPr baseColWidth="10" defaultColWidth="11.5" defaultRowHeight="14" x14ac:dyDescent="0"/>
  <cols>
    <col min="4" max="4" width="12" bestFit="1" customWidth="1"/>
    <col min="5" max="5" width="6.5" customWidth="1"/>
    <col min="7" max="7" width="15" customWidth="1"/>
    <col min="8" max="8" width="29.5" customWidth="1"/>
    <col min="9" max="9" width="18" bestFit="1" customWidth="1"/>
    <col min="10" max="10" width="10.83203125" customWidth="1"/>
    <col min="11" max="11" width="14.33203125" customWidth="1"/>
    <col min="12" max="12" width="21.1640625" bestFit="1" customWidth="1"/>
    <col min="13" max="13" width="21.1640625" customWidth="1"/>
    <col min="14" max="14" width="14.33203125" customWidth="1"/>
    <col min="15" max="15" width="12.5" bestFit="1" customWidth="1"/>
    <col min="17" max="17" width="19.33203125" customWidth="1"/>
    <col min="18" max="18" width="16.5" bestFit="1" customWidth="1"/>
    <col min="19" max="19" width="14.5" bestFit="1" customWidth="1"/>
    <col min="20" max="20" width="17.33203125" customWidth="1"/>
    <col min="21" max="21" width="20.1640625" customWidth="1"/>
    <col min="23" max="23" width="22.6640625" customWidth="1"/>
    <col min="24" max="24" width="13.6640625" bestFit="1" customWidth="1"/>
    <col min="25" max="25" width="15.33203125" bestFit="1" customWidth="1"/>
    <col min="26" max="26" width="15.6640625" bestFit="1" customWidth="1"/>
    <col min="27" max="27" width="18" style="40" bestFit="1" customWidth="1"/>
  </cols>
  <sheetData>
    <row r="1" spans="1:438">
      <c r="A1" s="23" t="s">
        <v>25</v>
      </c>
      <c r="B1" s="141" t="s">
        <v>58633</v>
      </c>
      <c r="C1" s="24" t="s">
        <v>58531</v>
      </c>
      <c r="D1" s="24" t="s">
        <v>0</v>
      </c>
      <c r="E1" s="24"/>
      <c r="F1" s="24" t="s">
        <v>1</v>
      </c>
      <c r="G1" s="29" t="s">
        <v>58170</v>
      </c>
      <c r="H1" s="24" t="s">
        <v>58171</v>
      </c>
      <c r="I1" s="24" t="s">
        <v>57636</v>
      </c>
      <c r="J1" s="24" t="s">
        <v>57635</v>
      </c>
      <c r="K1" s="29" t="s">
        <v>24</v>
      </c>
      <c r="L1" s="29" t="s">
        <v>59066</v>
      </c>
      <c r="M1" s="29"/>
      <c r="N1" s="29" t="s">
        <v>57497</v>
      </c>
      <c r="O1" s="100" t="s">
        <v>3</v>
      </c>
      <c r="P1" s="79" t="s">
        <v>2</v>
      </c>
      <c r="Q1" s="24" t="s">
        <v>4</v>
      </c>
      <c r="R1" s="29" t="s">
        <v>6</v>
      </c>
      <c r="S1" s="56" t="s">
        <v>7</v>
      </c>
      <c r="T1" s="24" t="s">
        <v>81157</v>
      </c>
      <c r="U1" s="24" t="s">
        <v>57604</v>
      </c>
      <c r="V1" s="24" t="s">
        <v>81135</v>
      </c>
      <c r="W1" s="24" t="s">
        <v>81140</v>
      </c>
      <c r="X1" s="44" t="s">
        <v>58214</v>
      </c>
      <c r="Y1" s="24" t="s">
        <v>58215</v>
      </c>
      <c r="Z1" s="24" t="s">
        <v>58452</v>
      </c>
      <c r="AA1" s="29" t="s">
        <v>5</v>
      </c>
      <c r="AB1" s="24" t="s">
        <v>58216</v>
      </c>
      <c r="AC1" s="24" t="s">
        <v>8</v>
      </c>
      <c r="AD1" s="24" t="s">
        <v>9</v>
      </c>
      <c r="AE1" s="24" t="s">
        <v>10</v>
      </c>
      <c r="AF1" s="24" t="s">
        <v>58217</v>
      </c>
      <c r="AG1" s="24" t="s">
        <v>11</v>
      </c>
      <c r="AH1" s="24" t="s">
        <v>12</v>
      </c>
      <c r="AI1" s="24" t="s">
        <v>13</v>
      </c>
      <c r="AJ1" s="80" t="s">
        <v>21</v>
      </c>
      <c r="AK1" s="80" t="s">
        <v>22</v>
      </c>
      <c r="AL1" s="29" t="s">
        <v>14</v>
      </c>
      <c r="AM1" s="25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  <c r="DQ1" s="20"/>
      <c r="DR1" s="20"/>
      <c r="DS1" s="20"/>
      <c r="DT1" s="20"/>
      <c r="DU1" s="20"/>
      <c r="DV1" s="20"/>
      <c r="DW1" s="20"/>
      <c r="DX1" s="20"/>
      <c r="DY1" s="20"/>
      <c r="DZ1" s="20"/>
      <c r="EA1" s="20"/>
      <c r="EB1" s="20"/>
      <c r="EC1" s="20"/>
      <c r="ED1" s="20"/>
      <c r="EE1" s="20"/>
      <c r="EF1" s="20"/>
      <c r="EG1" s="20"/>
      <c r="EH1" s="20"/>
      <c r="EI1" s="20"/>
      <c r="EJ1" s="20"/>
      <c r="EK1" s="20"/>
      <c r="EL1" s="20"/>
      <c r="EM1" s="20"/>
      <c r="EN1" s="20"/>
      <c r="EO1" s="20"/>
      <c r="EP1" s="20"/>
      <c r="EQ1" s="20"/>
      <c r="ER1" s="20"/>
      <c r="ES1" s="20"/>
      <c r="ET1" s="20"/>
      <c r="EU1" s="20"/>
      <c r="EV1" s="20"/>
      <c r="EW1" s="20"/>
      <c r="EX1" s="20"/>
      <c r="EY1" s="20"/>
      <c r="EZ1" s="20"/>
      <c r="FA1" s="20"/>
      <c r="FB1" s="20"/>
      <c r="FC1" s="20"/>
      <c r="FD1" s="20"/>
      <c r="FE1" s="20"/>
      <c r="FF1" s="20"/>
      <c r="FG1" s="20"/>
      <c r="FH1" s="20"/>
      <c r="FI1" s="20"/>
      <c r="FJ1" s="20"/>
      <c r="FK1" s="20"/>
      <c r="FL1" s="20"/>
      <c r="FM1" s="20"/>
      <c r="FN1" s="20"/>
      <c r="FO1" s="20"/>
      <c r="FP1" s="20"/>
      <c r="FQ1" s="20"/>
      <c r="FR1" s="20"/>
      <c r="FS1" s="20"/>
      <c r="FT1" s="20"/>
      <c r="FU1" s="20"/>
      <c r="FV1" s="20"/>
      <c r="FW1" s="20"/>
      <c r="FX1" s="20"/>
      <c r="FY1" s="20"/>
      <c r="FZ1" s="20"/>
      <c r="GA1" s="20"/>
      <c r="GB1" s="20"/>
      <c r="GC1" s="20"/>
      <c r="GD1" s="20"/>
      <c r="GE1" s="20"/>
      <c r="GF1" s="20"/>
      <c r="GG1" s="20"/>
      <c r="GH1" s="20"/>
      <c r="GI1" s="20"/>
      <c r="GJ1" s="20"/>
      <c r="GK1" s="20"/>
      <c r="GL1" s="20"/>
      <c r="GM1" s="20"/>
      <c r="GN1" s="20"/>
      <c r="GO1" s="20"/>
      <c r="GP1" s="20"/>
      <c r="GQ1" s="20"/>
      <c r="GR1" s="20"/>
      <c r="GS1" s="20"/>
      <c r="GT1" s="20"/>
      <c r="GU1" s="20"/>
      <c r="GV1" s="20"/>
      <c r="GW1" s="20"/>
      <c r="GX1" s="20"/>
      <c r="GY1" s="20"/>
      <c r="GZ1" s="20"/>
      <c r="HA1" s="20"/>
      <c r="HB1" s="20"/>
      <c r="HC1" s="20"/>
      <c r="HD1" s="20"/>
      <c r="HE1" s="20"/>
      <c r="HF1" s="20"/>
      <c r="HG1" s="20"/>
      <c r="HH1" s="20"/>
      <c r="HI1" s="20"/>
      <c r="HJ1" s="20"/>
      <c r="HK1" s="20"/>
      <c r="HL1" s="20"/>
      <c r="HM1" s="20"/>
      <c r="HN1" s="20"/>
      <c r="HO1" s="20"/>
      <c r="HP1" s="20"/>
      <c r="HQ1" s="20"/>
      <c r="HR1" s="20"/>
      <c r="HS1" s="20"/>
      <c r="HT1" s="20"/>
      <c r="HU1" s="20"/>
      <c r="HV1" s="20"/>
      <c r="HW1" s="20"/>
      <c r="HX1" s="20"/>
      <c r="HY1" s="20"/>
      <c r="HZ1" s="20"/>
      <c r="IA1" s="20"/>
      <c r="IB1" s="20"/>
      <c r="IC1" s="20"/>
      <c r="ID1" s="20"/>
      <c r="IE1" s="20"/>
      <c r="IF1" s="20"/>
      <c r="IG1" s="20"/>
      <c r="IH1" s="20"/>
      <c r="II1" s="20"/>
      <c r="IJ1" s="20"/>
      <c r="IK1" s="20"/>
      <c r="IL1" s="20"/>
      <c r="IM1" s="20"/>
      <c r="IN1" s="20"/>
      <c r="IO1" s="20"/>
      <c r="IP1" s="20"/>
      <c r="IQ1" s="20"/>
      <c r="IR1" s="20"/>
      <c r="IS1" s="20"/>
      <c r="IT1" s="20"/>
      <c r="IU1" s="20"/>
      <c r="IV1" s="20"/>
      <c r="IW1" s="20"/>
      <c r="IX1" s="20"/>
      <c r="IY1" s="20"/>
      <c r="IZ1" s="20"/>
      <c r="JA1" s="20"/>
      <c r="JB1" s="20"/>
      <c r="JC1" s="20"/>
      <c r="JD1" s="20"/>
      <c r="JE1" s="20"/>
      <c r="JF1" s="20"/>
      <c r="JG1" s="20"/>
      <c r="JH1" s="20"/>
      <c r="JI1" s="20"/>
      <c r="JJ1" s="20"/>
      <c r="JK1" s="20"/>
      <c r="JL1" s="20"/>
      <c r="JM1" s="20"/>
      <c r="JN1" s="20"/>
      <c r="JO1" s="20"/>
      <c r="JP1" s="20"/>
      <c r="JQ1" s="20"/>
      <c r="JR1" s="20"/>
      <c r="JS1" s="20"/>
      <c r="JT1" s="20"/>
      <c r="JU1" s="20"/>
      <c r="JV1" s="20"/>
      <c r="JW1" s="20"/>
      <c r="JX1" s="20"/>
      <c r="JY1" s="20"/>
      <c r="JZ1" s="20"/>
      <c r="KA1" s="20"/>
      <c r="KB1" s="20"/>
      <c r="KC1" s="20"/>
      <c r="KD1" s="20"/>
      <c r="KE1" s="20"/>
      <c r="KF1" s="20"/>
      <c r="KG1" s="20"/>
      <c r="KH1" s="20"/>
      <c r="KI1" s="20"/>
      <c r="KJ1" s="20"/>
      <c r="KK1" s="20"/>
      <c r="KL1" s="20"/>
      <c r="KM1" s="20"/>
      <c r="KN1" s="20"/>
      <c r="KO1" s="20"/>
      <c r="KP1" s="20"/>
      <c r="KQ1" s="20"/>
      <c r="KR1" s="20"/>
      <c r="KS1" s="20"/>
      <c r="KT1" s="20"/>
      <c r="KU1" s="20"/>
      <c r="KV1" s="20"/>
      <c r="KW1" s="20"/>
      <c r="KX1" s="20"/>
      <c r="KY1" s="20"/>
      <c r="KZ1" s="20"/>
      <c r="LA1" s="20"/>
      <c r="LB1" s="20"/>
      <c r="LC1" s="20"/>
      <c r="LD1" s="20"/>
      <c r="LE1" s="20"/>
      <c r="LF1" s="20"/>
      <c r="LG1" s="20"/>
      <c r="LH1" s="20"/>
      <c r="LI1" s="20"/>
      <c r="LJ1" s="20"/>
      <c r="LK1" s="20"/>
      <c r="LL1" s="20"/>
      <c r="LM1" s="20"/>
      <c r="LN1" s="20"/>
      <c r="LO1" s="20"/>
      <c r="LP1" s="20"/>
      <c r="LQ1" s="20"/>
      <c r="LR1" s="20"/>
      <c r="LS1" s="20"/>
      <c r="LT1" s="20"/>
      <c r="LU1" s="20"/>
      <c r="LV1" s="20"/>
      <c r="LW1" s="20"/>
      <c r="LX1" s="20"/>
      <c r="LY1" s="20"/>
      <c r="LZ1" s="20"/>
      <c r="MA1" s="20"/>
      <c r="MB1" s="20"/>
      <c r="MC1" s="20"/>
      <c r="MD1" s="20"/>
      <c r="ME1" s="20"/>
      <c r="MF1" s="20"/>
      <c r="MG1" s="20"/>
      <c r="MH1" s="20"/>
      <c r="MI1" s="20"/>
      <c r="MJ1" s="20"/>
      <c r="MK1" s="20"/>
      <c r="ML1" s="20"/>
      <c r="MM1" s="20"/>
      <c r="MN1" s="20"/>
      <c r="MO1" s="20"/>
      <c r="MP1" s="20"/>
      <c r="MQ1" s="20"/>
      <c r="MR1" s="20"/>
      <c r="MS1" s="20"/>
      <c r="MT1" s="20"/>
      <c r="MU1" s="20"/>
      <c r="MV1" s="20"/>
      <c r="MW1" s="20"/>
      <c r="MX1" s="20"/>
      <c r="MY1" s="20"/>
      <c r="MZ1" s="20"/>
      <c r="NA1" s="20"/>
      <c r="NB1" s="20"/>
      <c r="NC1" s="20"/>
      <c r="ND1" s="20"/>
      <c r="NE1" s="20"/>
      <c r="NF1" s="20"/>
      <c r="NG1" s="20"/>
      <c r="NH1" s="20"/>
      <c r="NI1" s="20"/>
      <c r="NJ1" s="20"/>
      <c r="NK1" s="20"/>
      <c r="NL1" s="20"/>
      <c r="NM1" s="20"/>
      <c r="NN1" s="20"/>
      <c r="NO1" s="20"/>
      <c r="NP1" s="20"/>
      <c r="NQ1" s="20"/>
      <c r="NR1" s="20"/>
      <c r="NS1" s="20"/>
      <c r="NT1" s="20"/>
      <c r="NU1" s="20"/>
      <c r="NV1" s="20"/>
      <c r="NW1" s="20"/>
      <c r="NX1" s="20"/>
      <c r="NY1" s="20"/>
      <c r="NZ1" s="20"/>
      <c r="OA1" s="20"/>
      <c r="OB1" s="20"/>
      <c r="OC1" s="20"/>
      <c r="OD1" s="20"/>
      <c r="OE1" s="20"/>
      <c r="OF1" s="20"/>
      <c r="OG1" s="20"/>
      <c r="OH1" s="20"/>
      <c r="OI1" s="20"/>
      <c r="OJ1" s="20"/>
      <c r="OK1" s="20"/>
      <c r="OL1" s="20"/>
      <c r="OM1" s="20"/>
      <c r="ON1" s="20"/>
      <c r="OO1" s="20"/>
      <c r="OP1" s="20"/>
      <c r="OQ1" s="20"/>
      <c r="OR1" s="20"/>
      <c r="OS1" s="20"/>
      <c r="OT1" s="20"/>
      <c r="OU1" s="20"/>
      <c r="OV1" s="20"/>
      <c r="OW1" s="20"/>
      <c r="OX1" s="20"/>
      <c r="OY1" s="20"/>
      <c r="OZ1" s="20"/>
      <c r="PA1" s="20"/>
      <c r="PB1" s="20"/>
      <c r="PC1" s="20"/>
      <c r="PD1" s="20"/>
      <c r="PE1" s="20"/>
      <c r="PF1" s="20"/>
      <c r="PG1" s="20"/>
      <c r="PH1" s="20"/>
      <c r="PI1" s="20"/>
      <c r="PJ1" s="20"/>
      <c r="PK1" s="20"/>
      <c r="PL1" s="20"/>
      <c r="PM1" s="20"/>
      <c r="PN1" s="20"/>
      <c r="PO1" s="20"/>
      <c r="PP1" s="20"/>
      <c r="PQ1" s="20"/>
      <c r="PR1" s="20"/>
      <c r="PS1" s="20"/>
      <c r="PT1" s="20"/>
      <c r="PU1" s="20"/>
      <c r="PV1" s="20"/>
    </row>
    <row r="2" spans="1:438" s="133" customFormat="1">
      <c r="A2" s="2" t="s">
        <v>58832</v>
      </c>
      <c r="B2" s="2">
        <v>71489</v>
      </c>
      <c r="C2"/>
      <c r="D2" s="1" t="s">
        <v>58571</v>
      </c>
      <c r="E2"/>
      <c r="F2"/>
      <c r="G2"/>
      <c r="H2" s="1" t="s">
        <v>59118</v>
      </c>
      <c r="I2" t="s">
        <v>59117</v>
      </c>
      <c r="J2"/>
      <c r="K2" s="53">
        <v>54</v>
      </c>
      <c r="L2"/>
      <c r="M2"/>
      <c r="N2"/>
      <c r="O2"/>
      <c r="P2"/>
      <c r="Q2"/>
      <c r="R2"/>
      <c r="S2"/>
      <c r="T2"/>
      <c r="U2" t="s">
        <v>59117</v>
      </c>
      <c r="V2"/>
      <c r="W2"/>
      <c r="X2" s="82">
        <v>733</v>
      </c>
      <c r="Y2"/>
      <c r="Z2"/>
      <c r="AA2" s="40"/>
      <c r="AB2" s="294">
        <v>41</v>
      </c>
      <c r="AC2" s="294">
        <v>58</v>
      </c>
      <c r="AD2" s="294">
        <v>0</v>
      </c>
      <c r="AE2" s="179" t="s">
        <v>20</v>
      </c>
      <c r="AF2" s="294">
        <v>0</v>
      </c>
      <c r="AG2" s="294">
        <v>15</v>
      </c>
      <c r="AH2" s="294">
        <v>0</v>
      </c>
      <c r="AI2" s="179" t="s">
        <v>19</v>
      </c>
      <c r="AJ2" s="295">
        <v>-41.966999999999999</v>
      </c>
      <c r="AK2" s="295">
        <v>-0.25</v>
      </c>
      <c r="AL2" s="146" t="s">
        <v>56277</v>
      </c>
      <c r="AM2"/>
      <c r="AN2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  <c r="FG2" s="20"/>
      <c r="FH2" s="20"/>
      <c r="FI2" s="20"/>
      <c r="FJ2" s="20"/>
      <c r="FK2" s="20"/>
      <c r="FL2" s="20"/>
      <c r="FM2" s="20"/>
      <c r="FN2" s="20"/>
      <c r="FO2" s="20"/>
      <c r="FP2" s="20"/>
      <c r="FQ2" s="20"/>
      <c r="FR2" s="20"/>
      <c r="FS2" s="20"/>
      <c r="FT2" s="20"/>
      <c r="FU2" s="20"/>
      <c r="FV2" s="20"/>
      <c r="FW2" s="20"/>
      <c r="FX2" s="20"/>
      <c r="FY2" s="20"/>
      <c r="FZ2" s="20"/>
      <c r="GA2" s="20"/>
      <c r="GB2" s="20"/>
      <c r="GC2" s="20"/>
      <c r="GD2" s="20"/>
      <c r="GE2" s="20"/>
      <c r="GF2" s="20"/>
      <c r="GG2" s="20"/>
      <c r="GH2" s="20"/>
      <c r="GI2" s="20"/>
      <c r="GJ2" s="20"/>
      <c r="GK2" s="20"/>
      <c r="GL2" s="20"/>
      <c r="GM2" s="20"/>
      <c r="GN2" s="20"/>
      <c r="GO2" s="20"/>
      <c r="GP2" s="20"/>
      <c r="GQ2" s="20"/>
      <c r="GR2" s="20"/>
      <c r="GS2" s="20"/>
      <c r="GT2" s="20"/>
      <c r="GU2" s="20"/>
      <c r="GV2" s="20"/>
      <c r="GW2" s="20"/>
      <c r="GX2" s="20"/>
      <c r="GY2" s="20"/>
      <c r="GZ2" s="20"/>
      <c r="HA2" s="20"/>
      <c r="HB2" s="20"/>
      <c r="HC2" s="20"/>
      <c r="HD2" s="20"/>
      <c r="HE2" s="20"/>
      <c r="HF2" s="20"/>
      <c r="HG2" s="20"/>
      <c r="HH2" s="20"/>
      <c r="HI2" s="20"/>
      <c r="HJ2" s="20"/>
      <c r="HK2" s="20"/>
      <c r="HL2" s="20"/>
      <c r="HM2" s="20"/>
      <c r="HN2" s="20"/>
      <c r="HO2" s="20"/>
      <c r="HP2" s="20"/>
      <c r="HQ2" s="20"/>
      <c r="HR2" s="20"/>
      <c r="HS2" s="20"/>
      <c r="HT2" s="20"/>
      <c r="HU2" s="20"/>
      <c r="HV2" s="20"/>
      <c r="HW2" s="20"/>
      <c r="HX2" s="20"/>
      <c r="HY2" s="20"/>
      <c r="HZ2" s="20"/>
      <c r="IA2" s="20"/>
      <c r="IB2" s="20"/>
      <c r="IC2" s="20"/>
      <c r="ID2" s="20"/>
      <c r="IE2" s="20"/>
      <c r="IF2" s="20"/>
      <c r="IG2" s="20"/>
      <c r="IH2" s="20"/>
      <c r="II2" s="20"/>
      <c r="IJ2" s="20"/>
      <c r="IK2" s="20"/>
      <c r="IL2" s="20"/>
      <c r="IM2" s="20"/>
      <c r="IN2" s="20"/>
      <c r="IO2" s="20"/>
      <c r="IP2" s="20"/>
      <c r="IQ2" s="20"/>
      <c r="IR2" s="20"/>
      <c r="IS2" s="20"/>
      <c r="IT2" s="20"/>
      <c r="IU2" s="20"/>
      <c r="IV2" s="20"/>
      <c r="IW2" s="20"/>
      <c r="IX2" s="20"/>
      <c r="IY2" s="20"/>
      <c r="IZ2" s="20"/>
      <c r="JA2" s="20"/>
      <c r="JB2" s="20"/>
      <c r="JC2" s="20"/>
      <c r="JD2" s="20"/>
      <c r="JE2" s="20"/>
      <c r="JF2" s="20"/>
      <c r="JG2" s="20"/>
      <c r="JH2" s="20"/>
      <c r="JI2" s="20"/>
      <c r="JJ2" s="20"/>
      <c r="JK2" s="20"/>
      <c r="JL2" s="20"/>
      <c r="JM2" s="20"/>
      <c r="JN2" s="20"/>
      <c r="JO2" s="20"/>
      <c r="JP2" s="20"/>
      <c r="JQ2" s="20"/>
      <c r="JR2" s="20"/>
      <c r="JS2" s="20"/>
      <c r="JT2" s="20"/>
      <c r="JU2" s="20"/>
      <c r="JV2" s="20"/>
      <c r="JW2" s="20"/>
      <c r="JX2" s="20"/>
      <c r="JY2" s="20"/>
      <c r="JZ2" s="20"/>
      <c r="KA2" s="20"/>
      <c r="KB2" s="20"/>
      <c r="KC2" s="20"/>
      <c r="KD2" s="20"/>
      <c r="KE2" s="20"/>
      <c r="KF2" s="20"/>
      <c r="KG2" s="20"/>
      <c r="KH2" s="20"/>
      <c r="KI2" s="20"/>
      <c r="KJ2" s="20"/>
      <c r="KK2" s="20"/>
      <c r="KL2" s="20"/>
      <c r="KM2" s="20"/>
      <c r="KN2" s="20"/>
      <c r="KO2" s="20"/>
      <c r="KP2" s="20"/>
      <c r="KQ2" s="20"/>
      <c r="KR2" s="20"/>
      <c r="KS2" s="20"/>
      <c r="KT2" s="20"/>
      <c r="KU2" s="20"/>
      <c r="KV2" s="20"/>
      <c r="KW2" s="20"/>
      <c r="KX2" s="20"/>
      <c r="KY2" s="20"/>
      <c r="KZ2" s="20"/>
      <c r="LA2" s="20"/>
      <c r="LB2" s="20"/>
      <c r="LC2" s="20"/>
      <c r="LD2" s="20"/>
      <c r="LE2" s="20"/>
      <c r="LF2" s="20"/>
      <c r="LG2" s="20"/>
      <c r="LH2" s="20"/>
      <c r="LI2" s="20"/>
      <c r="LJ2" s="20"/>
      <c r="LK2" s="20"/>
      <c r="LL2" s="20"/>
      <c r="LM2" s="20"/>
      <c r="LN2" s="20"/>
      <c r="LO2" s="20"/>
      <c r="LP2" s="20"/>
      <c r="LQ2" s="20"/>
      <c r="LR2" s="20"/>
      <c r="LS2" s="20"/>
      <c r="LT2" s="20"/>
      <c r="LU2" s="20"/>
      <c r="LV2" s="20"/>
      <c r="LW2" s="20"/>
      <c r="LX2" s="20"/>
      <c r="LY2" s="20"/>
      <c r="LZ2" s="20"/>
      <c r="MA2" s="20"/>
      <c r="MB2" s="20"/>
      <c r="MC2" s="20"/>
      <c r="MD2" s="20"/>
      <c r="ME2" s="20"/>
      <c r="MF2" s="20"/>
      <c r="MG2" s="20"/>
      <c r="MH2" s="20"/>
      <c r="MI2" s="20"/>
      <c r="MJ2" s="20"/>
      <c r="MK2" s="20"/>
      <c r="ML2" s="20"/>
      <c r="MM2" s="20"/>
      <c r="MN2" s="20"/>
      <c r="MO2" s="20"/>
      <c r="MP2" s="20"/>
      <c r="MQ2" s="20"/>
      <c r="MR2" s="20"/>
      <c r="MS2" s="20"/>
      <c r="MT2" s="20"/>
      <c r="MU2" s="20"/>
      <c r="MV2" s="20"/>
      <c r="MW2" s="20"/>
      <c r="MX2" s="20"/>
      <c r="MY2" s="20"/>
      <c r="MZ2" s="20"/>
      <c r="NA2" s="20"/>
      <c r="NB2" s="20"/>
      <c r="NC2" s="20"/>
      <c r="ND2" s="20"/>
      <c r="NE2" s="20"/>
      <c r="NF2" s="20"/>
      <c r="NG2" s="20"/>
      <c r="NH2" s="20"/>
      <c r="NI2" s="20"/>
      <c r="NJ2" s="20"/>
      <c r="NK2" s="20"/>
      <c r="NL2" s="20"/>
      <c r="NM2" s="20"/>
      <c r="NN2" s="20"/>
      <c r="NO2" s="20"/>
      <c r="NP2" s="20"/>
      <c r="NQ2" s="20"/>
      <c r="NR2" s="20"/>
      <c r="NS2" s="20"/>
      <c r="NT2" s="20"/>
      <c r="NU2" s="20"/>
      <c r="NV2" s="20"/>
      <c r="NW2" s="20"/>
      <c r="NX2" s="20"/>
      <c r="NY2" s="20"/>
      <c r="NZ2" s="20"/>
      <c r="OA2" s="20"/>
      <c r="OB2" s="20"/>
      <c r="OC2" s="20"/>
      <c r="OD2" s="20"/>
      <c r="OE2" s="20"/>
      <c r="OF2" s="20"/>
      <c r="OG2" s="20"/>
      <c r="OH2" s="20"/>
      <c r="OI2" s="20"/>
      <c r="OJ2" s="20"/>
      <c r="OK2" s="20"/>
      <c r="OL2" s="20"/>
      <c r="OM2" s="20"/>
      <c r="ON2" s="20"/>
      <c r="OO2" s="20"/>
      <c r="OP2" s="20"/>
      <c r="OQ2" s="20"/>
      <c r="OR2" s="20"/>
      <c r="OS2" s="20"/>
      <c r="OT2" s="20"/>
      <c r="OU2" s="20"/>
      <c r="OV2" s="20"/>
      <c r="OW2" s="20"/>
      <c r="OX2" s="20"/>
      <c r="OY2" s="20"/>
      <c r="OZ2" s="20"/>
      <c r="PA2" s="20"/>
      <c r="PB2" s="20"/>
      <c r="PC2" s="20"/>
      <c r="PD2" s="20"/>
      <c r="PE2" s="20"/>
      <c r="PF2" s="20"/>
      <c r="PG2" s="20"/>
      <c r="PH2" s="20"/>
      <c r="PI2" s="20"/>
      <c r="PJ2" s="20"/>
      <c r="PK2" s="20"/>
      <c r="PL2" s="20"/>
      <c r="PM2" s="20"/>
      <c r="PN2" s="20"/>
      <c r="PO2" s="20"/>
      <c r="PP2" s="20"/>
      <c r="PQ2" s="20"/>
      <c r="PR2" s="20"/>
      <c r="PS2" s="20"/>
      <c r="PT2" s="20"/>
      <c r="PU2" s="20"/>
      <c r="PV2" s="20"/>
    </row>
    <row r="3" spans="1:438" s="129" customFormat="1">
      <c r="A3" s="2" t="s">
        <v>58831</v>
      </c>
      <c r="B3" s="2">
        <v>71488</v>
      </c>
      <c r="C3"/>
      <c r="D3" s="1" t="s">
        <v>58571</v>
      </c>
      <c r="E3"/>
      <c r="F3"/>
      <c r="G3"/>
      <c r="H3" s="1" t="s">
        <v>59116</v>
      </c>
      <c r="I3" t="s">
        <v>59117</v>
      </c>
      <c r="J3"/>
      <c r="K3" s="53">
        <v>62</v>
      </c>
      <c r="L3"/>
      <c r="M3"/>
      <c r="N3"/>
      <c r="O3" s="31" t="s">
        <v>59119</v>
      </c>
      <c r="P3" s="142">
        <v>2229504</v>
      </c>
      <c r="Q3" s="1" t="s">
        <v>57511</v>
      </c>
      <c r="R3" s="1" t="s">
        <v>59008</v>
      </c>
      <c r="S3" s="30"/>
      <c r="T3" s="1"/>
      <c r="U3" t="s">
        <v>59117</v>
      </c>
      <c r="V3" s="1"/>
      <c r="W3" s="1"/>
      <c r="X3" s="144">
        <v>733</v>
      </c>
      <c r="Y3" s="59"/>
      <c r="Z3" s="34"/>
      <c r="AA3" s="53">
        <v>90</v>
      </c>
      <c r="AB3" s="53">
        <v>41</v>
      </c>
      <c r="AC3" s="53">
        <v>58</v>
      </c>
      <c r="AD3" s="53">
        <v>0</v>
      </c>
      <c r="AE3" s="1" t="s">
        <v>20</v>
      </c>
      <c r="AF3" s="53">
        <v>0</v>
      </c>
      <c r="AG3" s="53">
        <v>15</v>
      </c>
      <c r="AH3" s="53">
        <v>0</v>
      </c>
      <c r="AI3" s="1" t="s">
        <v>19</v>
      </c>
      <c r="AJ3" s="62">
        <v>-41.966667000000001</v>
      </c>
      <c r="AK3" s="62">
        <v>-0.25</v>
      </c>
      <c r="AL3" s="31" t="s">
        <v>56277</v>
      </c>
      <c r="AM3" s="1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/>
      <c r="FZ3" s="20"/>
      <c r="GA3" s="20"/>
      <c r="GB3" s="20"/>
      <c r="GC3" s="20"/>
      <c r="GD3" s="20"/>
      <c r="GE3" s="20"/>
      <c r="GF3" s="20"/>
      <c r="GG3" s="20"/>
      <c r="GH3" s="20"/>
      <c r="GI3" s="20"/>
      <c r="GJ3" s="20"/>
      <c r="GK3" s="20"/>
      <c r="GL3" s="20"/>
      <c r="GM3" s="20"/>
      <c r="GN3" s="20"/>
      <c r="GO3" s="20"/>
      <c r="GP3" s="20"/>
      <c r="GQ3" s="20"/>
      <c r="GR3" s="20"/>
      <c r="GS3" s="20"/>
      <c r="GT3" s="20"/>
      <c r="GU3" s="20"/>
      <c r="GV3" s="20"/>
      <c r="GW3" s="20"/>
      <c r="GX3" s="20"/>
      <c r="GY3" s="20"/>
      <c r="GZ3" s="20"/>
      <c r="HA3" s="20"/>
      <c r="HB3" s="20"/>
      <c r="HC3" s="20"/>
      <c r="HD3" s="20"/>
      <c r="HE3" s="20"/>
      <c r="HF3" s="20"/>
      <c r="HG3" s="20"/>
      <c r="HH3" s="20"/>
      <c r="HI3" s="20"/>
      <c r="HJ3" s="20"/>
      <c r="HK3" s="20"/>
      <c r="HL3" s="20"/>
      <c r="HM3" s="20"/>
      <c r="HN3" s="20"/>
      <c r="HO3" s="20"/>
      <c r="HP3" s="20"/>
      <c r="HQ3" s="20"/>
      <c r="HR3" s="20"/>
      <c r="HS3" s="20"/>
      <c r="HT3" s="20"/>
      <c r="HU3" s="20"/>
      <c r="HV3" s="20"/>
      <c r="HW3" s="20"/>
      <c r="HX3" s="20"/>
      <c r="HY3" s="20"/>
      <c r="HZ3" s="20"/>
      <c r="IA3" s="20"/>
      <c r="IB3" s="20"/>
      <c r="IC3" s="20"/>
      <c r="ID3" s="20"/>
      <c r="IE3" s="20"/>
      <c r="IF3" s="20"/>
      <c r="IG3" s="20"/>
      <c r="IH3" s="20"/>
      <c r="II3" s="20"/>
      <c r="IJ3" s="20"/>
      <c r="IK3" s="20"/>
      <c r="IL3" s="20"/>
      <c r="IM3" s="20"/>
      <c r="IN3" s="20"/>
      <c r="IO3" s="20"/>
      <c r="IP3" s="20"/>
      <c r="IQ3" s="20"/>
      <c r="IR3" s="20"/>
      <c r="IS3" s="20"/>
      <c r="IT3" s="20"/>
      <c r="IU3" s="20"/>
      <c r="IV3" s="20"/>
      <c r="IW3" s="20"/>
      <c r="IX3" s="20"/>
      <c r="IY3" s="20"/>
      <c r="IZ3" s="20"/>
      <c r="JA3" s="20"/>
      <c r="JB3" s="20"/>
      <c r="JC3" s="20"/>
      <c r="JD3" s="20"/>
      <c r="JE3" s="20"/>
      <c r="JF3" s="20"/>
      <c r="JG3" s="20"/>
      <c r="JH3" s="20"/>
      <c r="JI3" s="20"/>
      <c r="JJ3" s="20"/>
      <c r="JK3" s="20"/>
      <c r="JL3" s="20"/>
      <c r="JM3" s="20"/>
      <c r="JN3" s="20"/>
      <c r="JO3" s="20"/>
      <c r="JP3" s="20"/>
      <c r="JQ3" s="20"/>
      <c r="JR3" s="20"/>
      <c r="JS3" s="20"/>
      <c r="JT3" s="20"/>
      <c r="JU3" s="20"/>
      <c r="JV3" s="20"/>
      <c r="JW3" s="20"/>
      <c r="JX3" s="20"/>
      <c r="JY3" s="20"/>
      <c r="JZ3" s="20"/>
      <c r="KA3" s="20"/>
      <c r="KB3" s="20"/>
      <c r="KC3" s="20"/>
      <c r="KD3" s="20"/>
      <c r="KE3" s="20"/>
      <c r="KF3" s="20"/>
      <c r="KG3" s="20"/>
      <c r="KH3" s="20"/>
      <c r="KI3" s="20"/>
      <c r="KJ3" s="20"/>
      <c r="KK3" s="20"/>
      <c r="KL3" s="20"/>
      <c r="KM3" s="20"/>
      <c r="KN3" s="20"/>
      <c r="KO3" s="20"/>
      <c r="KP3" s="20"/>
      <c r="KQ3" s="20"/>
      <c r="KR3" s="20"/>
      <c r="KS3" s="20"/>
      <c r="KT3" s="20"/>
      <c r="KU3" s="20"/>
      <c r="KV3" s="20"/>
      <c r="KW3" s="20"/>
      <c r="KX3" s="20"/>
      <c r="KY3" s="20"/>
      <c r="KZ3" s="20"/>
      <c r="LA3" s="20"/>
      <c r="LB3" s="20"/>
      <c r="LC3" s="20"/>
      <c r="LD3" s="20"/>
      <c r="LE3" s="20"/>
      <c r="LF3" s="20"/>
      <c r="LG3" s="20"/>
      <c r="LH3" s="20"/>
      <c r="LI3" s="20"/>
      <c r="LJ3" s="20"/>
      <c r="LK3" s="20"/>
      <c r="LL3" s="20"/>
      <c r="LM3" s="20"/>
      <c r="LN3" s="20"/>
      <c r="LO3" s="20"/>
      <c r="LP3" s="20"/>
      <c r="LQ3" s="20"/>
      <c r="LR3" s="20"/>
      <c r="LS3" s="20"/>
      <c r="LT3" s="20"/>
      <c r="LU3" s="20"/>
      <c r="LV3" s="20"/>
      <c r="LW3" s="20"/>
      <c r="LX3" s="20"/>
      <c r="LY3" s="20"/>
      <c r="LZ3" s="20"/>
      <c r="MA3" s="20"/>
      <c r="MB3" s="20"/>
      <c r="MC3" s="20"/>
      <c r="MD3" s="20"/>
      <c r="ME3" s="20"/>
      <c r="MF3" s="20"/>
      <c r="MG3" s="20"/>
      <c r="MH3" s="20"/>
      <c r="MI3" s="20"/>
      <c r="MJ3" s="20"/>
      <c r="MK3" s="20"/>
      <c r="ML3" s="20"/>
      <c r="MM3" s="20"/>
      <c r="MN3" s="20"/>
      <c r="MO3" s="20"/>
      <c r="MP3" s="20"/>
      <c r="MQ3" s="20"/>
      <c r="MR3" s="20"/>
      <c r="MS3" s="20"/>
      <c r="MT3" s="20"/>
      <c r="MU3" s="20"/>
      <c r="MV3" s="20"/>
      <c r="MW3" s="20"/>
      <c r="MX3" s="20"/>
      <c r="MY3" s="20"/>
      <c r="MZ3" s="20"/>
      <c r="NA3" s="20"/>
      <c r="NB3" s="20"/>
      <c r="NC3" s="20"/>
      <c r="ND3" s="20"/>
      <c r="NE3" s="20"/>
      <c r="NF3" s="20"/>
      <c r="NG3" s="20"/>
      <c r="NH3" s="20"/>
      <c r="NI3" s="20"/>
      <c r="NJ3" s="20"/>
      <c r="NK3" s="20"/>
      <c r="NL3" s="20"/>
      <c r="NM3" s="20"/>
      <c r="NN3" s="20"/>
      <c r="NO3" s="20"/>
      <c r="NP3" s="20"/>
      <c r="NQ3" s="20"/>
      <c r="NR3" s="20"/>
      <c r="NS3" s="20"/>
      <c r="NT3" s="20"/>
      <c r="NU3" s="20"/>
      <c r="NV3" s="20"/>
      <c r="NW3" s="20"/>
      <c r="NX3" s="20"/>
      <c r="NY3" s="20"/>
      <c r="NZ3" s="20"/>
      <c r="OA3" s="20"/>
      <c r="OB3" s="20"/>
      <c r="OC3" s="20"/>
      <c r="OD3" s="20"/>
      <c r="OE3" s="20"/>
      <c r="OF3" s="20"/>
      <c r="OG3" s="20"/>
      <c r="OH3" s="20"/>
      <c r="OI3" s="20"/>
      <c r="OJ3" s="20"/>
      <c r="OK3" s="20"/>
      <c r="OL3" s="20"/>
      <c r="OM3" s="20"/>
      <c r="ON3" s="20"/>
      <c r="OO3" s="20"/>
      <c r="OP3" s="20"/>
      <c r="OQ3" s="20"/>
      <c r="OR3" s="20"/>
      <c r="OS3" s="20"/>
      <c r="OT3" s="20"/>
      <c r="OU3" s="20"/>
      <c r="OV3" s="20"/>
      <c r="OW3" s="20"/>
      <c r="OX3" s="20"/>
      <c r="OY3" s="20"/>
      <c r="OZ3" s="20"/>
      <c r="PA3" s="20"/>
      <c r="PB3" s="20"/>
      <c r="PC3" s="20"/>
      <c r="PD3" s="20"/>
      <c r="PE3" s="20"/>
      <c r="PF3" s="20"/>
      <c r="PG3" s="20"/>
      <c r="PH3" s="20"/>
      <c r="PI3" s="20"/>
      <c r="PJ3" s="20"/>
      <c r="PK3" s="20"/>
      <c r="PL3" s="20"/>
      <c r="PM3" s="20"/>
      <c r="PN3" s="20"/>
      <c r="PO3" s="20"/>
      <c r="PP3" s="20"/>
      <c r="PQ3" s="20"/>
      <c r="PR3" s="20"/>
      <c r="PS3" s="20"/>
      <c r="PT3" s="20"/>
      <c r="PU3" s="20"/>
      <c r="PV3" s="20"/>
    </row>
    <row r="4" spans="1:438">
      <c r="A4" s="2" t="s">
        <v>58784</v>
      </c>
      <c r="B4" s="2">
        <v>71439</v>
      </c>
      <c r="C4" s="1"/>
      <c r="D4" s="18" t="s">
        <v>15</v>
      </c>
      <c r="E4" s="18"/>
      <c r="F4" s="18" t="s">
        <v>57562</v>
      </c>
      <c r="G4" s="1"/>
      <c r="H4" s="1" t="s">
        <v>59010</v>
      </c>
      <c r="I4" s="1"/>
      <c r="J4" s="1"/>
      <c r="K4" s="53">
        <v>44</v>
      </c>
      <c r="L4" s="53"/>
      <c r="M4" s="53"/>
      <c r="N4" s="53">
        <v>1697</v>
      </c>
      <c r="O4" s="31" t="s">
        <v>59011</v>
      </c>
      <c r="P4" s="73">
        <v>19803</v>
      </c>
      <c r="Q4" s="22"/>
      <c r="R4" s="22" t="s">
        <v>59008</v>
      </c>
      <c r="S4" s="30" t="s">
        <v>59009</v>
      </c>
      <c r="T4" s="145" t="s">
        <v>59071</v>
      </c>
      <c r="U4" s="1"/>
      <c r="V4" s="1"/>
      <c r="W4" s="1"/>
      <c r="X4" s="45"/>
      <c r="Y4" s="59"/>
      <c r="Z4" s="34"/>
      <c r="AA4" s="53">
        <v>100</v>
      </c>
      <c r="AB4" s="53">
        <v>41</v>
      </c>
      <c r="AC4" s="53">
        <v>58</v>
      </c>
      <c r="AD4" s="53">
        <v>0</v>
      </c>
      <c r="AE4" s="1" t="s">
        <v>20</v>
      </c>
      <c r="AF4" s="53">
        <v>0</v>
      </c>
      <c r="AG4" s="53">
        <v>15</v>
      </c>
      <c r="AH4" s="53">
        <v>0</v>
      </c>
      <c r="AI4" s="1" t="s">
        <v>19</v>
      </c>
      <c r="AJ4" s="62">
        <v>-41.966667000000001</v>
      </c>
      <c r="AK4" s="62">
        <v>-0.25</v>
      </c>
      <c r="AL4" s="31" t="s">
        <v>56277</v>
      </c>
      <c r="AM4" s="1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20"/>
      <c r="BS4" s="20"/>
      <c r="BT4" s="20"/>
      <c r="BU4" s="20"/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  <c r="FV4" s="20"/>
      <c r="FW4" s="20"/>
      <c r="FX4" s="20"/>
      <c r="FY4" s="20"/>
      <c r="FZ4" s="20"/>
      <c r="GA4" s="20"/>
      <c r="GB4" s="20"/>
      <c r="GC4" s="20"/>
      <c r="GD4" s="20"/>
      <c r="GE4" s="20"/>
      <c r="GF4" s="20"/>
      <c r="GG4" s="20"/>
      <c r="GH4" s="20"/>
      <c r="GI4" s="20"/>
      <c r="GJ4" s="20"/>
      <c r="GK4" s="20"/>
      <c r="GL4" s="20"/>
      <c r="GM4" s="20"/>
      <c r="GN4" s="20"/>
      <c r="GO4" s="20"/>
      <c r="GP4" s="20"/>
      <c r="GQ4" s="20"/>
      <c r="GR4" s="20"/>
      <c r="GS4" s="20"/>
      <c r="GT4" s="20"/>
      <c r="GU4" s="20"/>
      <c r="GV4" s="20"/>
      <c r="GW4" s="20"/>
      <c r="GX4" s="20"/>
      <c r="GY4" s="20"/>
      <c r="GZ4" s="20"/>
      <c r="HA4" s="20"/>
      <c r="HB4" s="20"/>
      <c r="HC4" s="20"/>
      <c r="HD4" s="20"/>
      <c r="HE4" s="20"/>
      <c r="HF4" s="20"/>
      <c r="HG4" s="20"/>
      <c r="HH4" s="20"/>
      <c r="HI4" s="20"/>
      <c r="HJ4" s="20"/>
      <c r="HK4" s="20"/>
      <c r="HL4" s="20"/>
      <c r="HM4" s="20"/>
      <c r="HN4" s="20"/>
      <c r="HO4" s="20"/>
      <c r="HP4" s="20"/>
      <c r="HQ4" s="20"/>
      <c r="HR4" s="20"/>
      <c r="HS4" s="20"/>
      <c r="HT4" s="20"/>
      <c r="HU4" s="20"/>
      <c r="HV4" s="20"/>
      <c r="HW4" s="20"/>
      <c r="HX4" s="20"/>
      <c r="HY4" s="20"/>
      <c r="HZ4" s="20"/>
      <c r="IA4" s="20"/>
      <c r="IB4" s="20"/>
      <c r="IC4" s="20"/>
      <c r="ID4" s="20"/>
      <c r="IE4" s="20"/>
      <c r="IF4" s="20"/>
      <c r="IG4" s="20"/>
      <c r="IH4" s="20"/>
      <c r="II4" s="20"/>
      <c r="IJ4" s="20"/>
      <c r="IK4" s="20"/>
      <c r="IL4" s="20"/>
      <c r="IM4" s="20"/>
      <c r="IN4" s="20"/>
      <c r="IO4" s="20"/>
      <c r="IP4" s="20"/>
      <c r="IQ4" s="20"/>
      <c r="IR4" s="20"/>
      <c r="IS4" s="20"/>
      <c r="IT4" s="20"/>
      <c r="IU4" s="20"/>
      <c r="IV4" s="20"/>
      <c r="IW4" s="20"/>
      <c r="IX4" s="20"/>
      <c r="IY4" s="20"/>
      <c r="IZ4" s="20"/>
      <c r="JA4" s="20"/>
      <c r="JB4" s="20"/>
      <c r="JC4" s="20"/>
      <c r="JD4" s="20"/>
      <c r="JE4" s="20"/>
      <c r="JF4" s="20"/>
      <c r="JG4" s="20"/>
      <c r="JH4" s="20"/>
      <c r="JI4" s="20"/>
      <c r="JJ4" s="20"/>
      <c r="JK4" s="20"/>
      <c r="JL4" s="20"/>
      <c r="JM4" s="20"/>
      <c r="JN4" s="20"/>
      <c r="JO4" s="20"/>
      <c r="JP4" s="20"/>
      <c r="JQ4" s="20"/>
      <c r="JR4" s="20"/>
      <c r="JS4" s="20"/>
      <c r="JT4" s="20"/>
      <c r="JU4" s="20"/>
      <c r="JV4" s="20"/>
      <c r="JW4" s="20"/>
      <c r="JX4" s="20"/>
      <c r="JY4" s="20"/>
      <c r="JZ4" s="20"/>
      <c r="KA4" s="20"/>
      <c r="KB4" s="20"/>
      <c r="KC4" s="20"/>
      <c r="KD4" s="20"/>
      <c r="KE4" s="20"/>
      <c r="KF4" s="20"/>
      <c r="KG4" s="20"/>
      <c r="KH4" s="20"/>
      <c r="KI4" s="20"/>
      <c r="KJ4" s="20"/>
      <c r="KK4" s="20"/>
      <c r="KL4" s="20"/>
      <c r="KM4" s="20"/>
      <c r="KN4" s="20"/>
      <c r="KO4" s="20"/>
      <c r="KP4" s="20"/>
      <c r="KQ4" s="20"/>
      <c r="KR4" s="20"/>
      <c r="KS4" s="20"/>
      <c r="KT4" s="20"/>
      <c r="KU4" s="20"/>
      <c r="KV4" s="20"/>
      <c r="KW4" s="20"/>
      <c r="KX4" s="20"/>
      <c r="KY4" s="20"/>
      <c r="KZ4" s="20"/>
      <c r="LA4" s="20"/>
      <c r="LB4" s="20"/>
      <c r="LC4" s="20"/>
      <c r="LD4" s="20"/>
      <c r="LE4" s="20"/>
      <c r="LF4" s="20"/>
      <c r="LG4" s="20"/>
      <c r="LH4" s="20"/>
      <c r="LI4" s="20"/>
      <c r="LJ4" s="20"/>
      <c r="LK4" s="20"/>
      <c r="LL4" s="20"/>
      <c r="LM4" s="20"/>
      <c r="LN4" s="20"/>
      <c r="LO4" s="20"/>
      <c r="LP4" s="20"/>
      <c r="LQ4" s="20"/>
      <c r="LR4" s="20"/>
      <c r="LS4" s="20"/>
      <c r="LT4" s="20"/>
      <c r="LU4" s="20"/>
      <c r="LV4" s="20"/>
      <c r="LW4" s="20"/>
      <c r="LX4" s="20"/>
      <c r="LY4" s="20"/>
      <c r="LZ4" s="20"/>
      <c r="MA4" s="20"/>
      <c r="MB4" s="20"/>
      <c r="MC4" s="20"/>
      <c r="MD4" s="20"/>
      <c r="ME4" s="20"/>
      <c r="MF4" s="20"/>
      <c r="MG4" s="20"/>
      <c r="MH4" s="20"/>
      <c r="MI4" s="20"/>
      <c r="MJ4" s="20"/>
      <c r="MK4" s="20"/>
      <c r="ML4" s="20"/>
      <c r="MM4" s="20"/>
      <c r="MN4" s="20"/>
      <c r="MO4" s="20"/>
      <c r="MP4" s="20"/>
      <c r="MQ4" s="20"/>
      <c r="MR4" s="20"/>
      <c r="MS4" s="20"/>
      <c r="MT4" s="20"/>
      <c r="MU4" s="20"/>
      <c r="MV4" s="20"/>
      <c r="MW4" s="20"/>
      <c r="MX4" s="20"/>
      <c r="MY4" s="20"/>
      <c r="MZ4" s="20"/>
      <c r="NA4" s="20"/>
      <c r="NB4" s="20"/>
      <c r="NC4" s="20"/>
      <c r="ND4" s="20"/>
      <c r="NE4" s="20"/>
      <c r="NF4" s="20"/>
      <c r="NG4" s="20"/>
      <c r="NH4" s="20"/>
      <c r="NI4" s="20"/>
      <c r="NJ4" s="20"/>
      <c r="NK4" s="20"/>
      <c r="NL4" s="20"/>
      <c r="NM4" s="20"/>
      <c r="NN4" s="20"/>
      <c r="NO4" s="20"/>
      <c r="NP4" s="20"/>
      <c r="NQ4" s="20"/>
      <c r="NR4" s="20"/>
      <c r="NS4" s="20"/>
      <c r="NT4" s="20"/>
      <c r="NU4" s="20"/>
      <c r="NV4" s="20"/>
      <c r="NW4" s="20"/>
      <c r="NX4" s="20"/>
      <c r="NY4" s="20"/>
      <c r="NZ4" s="20"/>
      <c r="OA4" s="20"/>
      <c r="OB4" s="20"/>
      <c r="OC4" s="20"/>
      <c r="OD4" s="20"/>
      <c r="OE4" s="20"/>
      <c r="OF4" s="20"/>
      <c r="OG4" s="20"/>
      <c r="OH4" s="20"/>
      <c r="OI4" s="20"/>
      <c r="OJ4" s="20"/>
      <c r="OK4" s="20"/>
      <c r="OL4" s="20"/>
      <c r="OM4" s="20"/>
      <c r="ON4" s="20"/>
      <c r="OO4" s="20"/>
      <c r="OP4" s="20"/>
      <c r="OQ4" s="20"/>
      <c r="OR4" s="20"/>
      <c r="OS4" s="20"/>
      <c r="OT4" s="20"/>
      <c r="OU4" s="20"/>
      <c r="OV4" s="20"/>
      <c r="OW4" s="20"/>
      <c r="OX4" s="20"/>
      <c r="OY4" s="20"/>
      <c r="OZ4" s="20"/>
      <c r="PA4" s="20"/>
      <c r="PB4" s="20"/>
      <c r="PC4" s="20"/>
      <c r="PD4" s="20"/>
      <c r="PE4" s="20"/>
      <c r="PF4" s="20"/>
      <c r="PG4" s="20"/>
      <c r="PH4" s="20"/>
      <c r="PI4" s="20"/>
      <c r="PJ4" s="20"/>
      <c r="PK4" s="20"/>
      <c r="PL4" s="20"/>
      <c r="PM4" s="20"/>
      <c r="PN4" s="20"/>
      <c r="PO4" s="20"/>
      <c r="PP4" s="20"/>
      <c r="PQ4" s="20"/>
      <c r="PR4" s="20"/>
      <c r="PS4" s="20"/>
      <c r="PT4" s="20"/>
      <c r="PU4" s="20"/>
      <c r="PV4" s="20"/>
    </row>
    <row r="5" spans="1:438">
      <c r="A5" s="2" t="s">
        <v>58785</v>
      </c>
      <c r="B5" s="2">
        <v>71440</v>
      </c>
      <c r="C5" s="1"/>
      <c r="D5" s="1" t="s">
        <v>15</v>
      </c>
      <c r="E5" s="1"/>
      <c r="F5" s="18" t="s">
        <v>59012</v>
      </c>
      <c r="G5" s="1"/>
      <c r="H5" s="1"/>
      <c r="I5" s="1"/>
      <c r="J5" s="1"/>
      <c r="K5" s="53">
        <v>58</v>
      </c>
      <c r="L5" s="53"/>
      <c r="M5" s="53"/>
      <c r="N5" s="53">
        <v>1694</v>
      </c>
      <c r="O5" s="31" t="s">
        <v>59011</v>
      </c>
      <c r="P5" s="73">
        <v>19803</v>
      </c>
      <c r="Q5" s="22"/>
      <c r="R5" s="22" t="s">
        <v>59008</v>
      </c>
      <c r="S5" s="30" t="s">
        <v>59009</v>
      </c>
      <c r="T5" s="145" t="s">
        <v>59071</v>
      </c>
      <c r="U5" s="1"/>
      <c r="V5" s="1"/>
      <c r="W5" s="1"/>
      <c r="X5" s="45"/>
      <c r="Y5" s="59"/>
      <c r="Z5" s="34"/>
      <c r="AA5" s="53">
        <v>100</v>
      </c>
      <c r="AB5" s="53">
        <v>41</v>
      </c>
      <c r="AC5" s="53">
        <v>58</v>
      </c>
      <c r="AD5" s="53">
        <v>0</v>
      </c>
      <c r="AE5" s="1" t="s">
        <v>20</v>
      </c>
      <c r="AF5" s="53">
        <v>0</v>
      </c>
      <c r="AG5" s="53">
        <v>15</v>
      </c>
      <c r="AH5" s="53">
        <v>0</v>
      </c>
      <c r="AI5" s="1" t="s">
        <v>19</v>
      </c>
      <c r="AJ5" s="62">
        <v>-41.966667000000001</v>
      </c>
      <c r="AK5" s="62">
        <v>-0.25</v>
      </c>
      <c r="AL5" s="31" t="s">
        <v>56277</v>
      </c>
      <c r="AM5" s="1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  <c r="GQ5" s="20"/>
      <c r="GR5" s="20"/>
      <c r="GS5" s="20"/>
      <c r="GT5" s="20"/>
      <c r="GU5" s="20"/>
      <c r="GV5" s="20"/>
      <c r="GW5" s="20"/>
      <c r="GX5" s="20"/>
      <c r="GY5" s="20"/>
      <c r="GZ5" s="20"/>
      <c r="HA5" s="20"/>
      <c r="HB5" s="20"/>
      <c r="HC5" s="20"/>
      <c r="HD5" s="20"/>
      <c r="HE5" s="20"/>
      <c r="HF5" s="20"/>
      <c r="HG5" s="20"/>
      <c r="HH5" s="20"/>
      <c r="HI5" s="20"/>
      <c r="HJ5" s="20"/>
      <c r="HK5" s="20"/>
      <c r="HL5" s="20"/>
      <c r="HM5" s="20"/>
      <c r="HN5" s="20"/>
      <c r="HO5" s="20"/>
      <c r="HP5" s="20"/>
      <c r="HQ5" s="20"/>
      <c r="HR5" s="20"/>
      <c r="HS5" s="20"/>
      <c r="HT5" s="20"/>
      <c r="HU5" s="20"/>
      <c r="HV5" s="20"/>
      <c r="HW5" s="20"/>
      <c r="HX5" s="20"/>
      <c r="HY5" s="20"/>
      <c r="HZ5" s="20"/>
      <c r="IA5" s="20"/>
      <c r="IB5" s="20"/>
      <c r="IC5" s="20"/>
      <c r="ID5" s="20"/>
      <c r="IE5" s="20"/>
      <c r="IF5" s="20"/>
      <c r="IG5" s="20"/>
      <c r="IH5" s="20"/>
      <c r="II5" s="20"/>
      <c r="IJ5" s="20"/>
      <c r="IK5" s="20"/>
      <c r="IL5" s="20"/>
      <c r="IM5" s="20"/>
      <c r="IN5" s="20"/>
      <c r="IO5" s="20"/>
      <c r="IP5" s="20"/>
      <c r="IQ5" s="20"/>
      <c r="IR5" s="20"/>
      <c r="IS5" s="20"/>
      <c r="IT5" s="20"/>
      <c r="IU5" s="20"/>
      <c r="IV5" s="20"/>
      <c r="IW5" s="20"/>
      <c r="IX5" s="20"/>
      <c r="IY5" s="20"/>
      <c r="IZ5" s="20"/>
      <c r="JA5" s="20"/>
      <c r="JB5" s="20"/>
      <c r="JC5" s="20"/>
      <c r="JD5" s="20"/>
      <c r="JE5" s="20"/>
      <c r="JF5" s="20"/>
      <c r="JG5" s="20"/>
      <c r="JH5" s="20"/>
      <c r="JI5" s="20"/>
      <c r="JJ5" s="20"/>
      <c r="JK5" s="20"/>
      <c r="JL5" s="20"/>
      <c r="JM5" s="20"/>
      <c r="JN5" s="20"/>
      <c r="JO5" s="20"/>
      <c r="JP5" s="20"/>
      <c r="JQ5" s="20"/>
      <c r="JR5" s="20"/>
      <c r="JS5" s="20"/>
      <c r="JT5" s="20"/>
      <c r="JU5" s="20"/>
      <c r="JV5" s="20"/>
      <c r="JW5" s="20"/>
      <c r="JX5" s="20"/>
      <c r="JY5" s="20"/>
      <c r="JZ5" s="20"/>
      <c r="KA5" s="20"/>
      <c r="KB5" s="20"/>
      <c r="KC5" s="20"/>
      <c r="KD5" s="20"/>
      <c r="KE5" s="20"/>
      <c r="KF5" s="20"/>
      <c r="KG5" s="20"/>
      <c r="KH5" s="20"/>
      <c r="KI5" s="20"/>
      <c r="KJ5" s="20"/>
      <c r="KK5" s="20"/>
      <c r="KL5" s="20"/>
      <c r="KM5" s="20"/>
      <c r="KN5" s="20"/>
      <c r="KO5" s="20"/>
      <c r="KP5" s="20"/>
      <c r="KQ5" s="20"/>
      <c r="KR5" s="20"/>
      <c r="KS5" s="20"/>
      <c r="KT5" s="20"/>
      <c r="KU5" s="20"/>
      <c r="KV5" s="20"/>
      <c r="KW5" s="20"/>
      <c r="KX5" s="20"/>
      <c r="KY5" s="20"/>
      <c r="KZ5" s="20"/>
      <c r="LA5" s="20"/>
      <c r="LB5" s="20"/>
      <c r="LC5" s="20"/>
      <c r="LD5" s="20"/>
      <c r="LE5" s="20"/>
      <c r="LF5" s="20"/>
      <c r="LG5" s="20"/>
      <c r="LH5" s="20"/>
      <c r="LI5" s="20"/>
      <c r="LJ5" s="20"/>
      <c r="LK5" s="20"/>
      <c r="LL5" s="20"/>
      <c r="LM5" s="20"/>
      <c r="LN5" s="20"/>
      <c r="LO5" s="20"/>
      <c r="LP5" s="20"/>
      <c r="LQ5" s="20"/>
      <c r="LR5" s="20"/>
      <c r="LS5" s="20"/>
      <c r="LT5" s="20"/>
      <c r="LU5" s="20"/>
      <c r="LV5" s="20"/>
      <c r="LW5" s="20"/>
      <c r="LX5" s="20"/>
      <c r="LY5" s="20"/>
      <c r="LZ5" s="20"/>
      <c r="MA5" s="20"/>
      <c r="MB5" s="20"/>
      <c r="MC5" s="20"/>
      <c r="MD5" s="20"/>
      <c r="ME5" s="20"/>
      <c r="MF5" s="20"/>
      <c r="MG5" s="20"/>
      <c r="MH5" s="20"/>
      <c r="MI5" s="20"/>
      <c r="MJ5" s="20"/>
      <c r="MK5" s="20"/>
      <c r="ML5" s="20"/>
      <c r="MM5" s="20"/>
      <c r="MN5" s="20"/>
      <c r="MO5" s="20"/>
      <c r="MP5" s="20"/>
      <c r="MQ5" s="20"/>
      <c r="MR5" s="20"/>
      <c r="MS5" s="20"/>
      <c r="MT5" s="20"/>
      <c r="MU5" s="20"/>
      <c r="MV5" s="20"/>
      <c r="MW5" s="20"/>
      <c r="MX5" s="20"/>
      <c r="MY5" s="20"/>
      <c r="MZ5" s="20"/>
      <c r="NA5" s="20"/>
      <c r="NB5" s="20"/>
      <c r="NC5" s="20"/>
      <c r="ND5" s="20"/>
      <c r="NE5" s="20"/>
      <c r="NF5" s="20"/>
      <c r="NG5" s="20"/>
      <c r="NH5" s="20"/>
      <c r="NI5" s="20"/>
      <c r="NJ5" s="20"/>
      <c r="NK5" s="20"/>
      <c r="NL5" s="20"/>
      <c r="NM5" s="20"/>
      <c r="NN5" s="20"/>
      <c r="NO5" s="20"/>
      <c r="NP5" s="20"/>
      <c r="NQ5" s="20"/>
      <c r="NR5" s="20"/>
      <c r="NS5" s="20"/>
      <c r="NT5" s="20"/>
      <c r="NU5" s="20"/>
      <c r="NV5" s="20"/>
      <c r="NW5" s="20"/>
      <c r="NX5" s="20"/>
      <c r="NY5" s="20"/>
      <c r="NZ5" s="20"/>
      <c r="OA5" s="20"/>
      <c r="OB5" s="20"/>
      <c r="OC5" s="20"/>
      <c r="OD5" s="20"/>
      <c r="OE5" s="20"/>
      <c r="OF5" s="20"/>
      <c r="OG5" s="20"/>
      <c r="OH5" s="20"/>
      <c r="OI5" s="20"/>
      <c r="OJ5" s="20"/>
      <c r="OK5" s="20"/>
      <c r="OL5" s="20"/>
      <c r="OM5" s="20"/>
      <c r="ON5" s="20"/>
      <c r="OO5" s="20"/>
      <c r="OP5" s="20"/>
      <c r="OQ5" s="20"/>
      <c r="OR5" s="20"/>
      <c r="OS5" s="20"/>
      <c r="OT5" s="20"/>
      <c r="OU5" s="20"/>
      <c r="OV5" s="20"/>
      <c r="OW5" s="20"/>
      <c r="OX5" s="20"/>
      <c r="OY5" s="20"/>
      <c r="OZ5" s="20"/>
      <c r="PA5" s="20"/>
      <c r="PB5" s="20"/>
      <c r="PC5" s="20"/>
      <c r="PD5" s="20"/>
      <c r="PE5" s="20"/>
      <c r="PF5" s="20"/>
      <c r="PG5" s="20"/>
      <c r="PH5" s="20"/>
      <c r="PI5" s="20"/>
      <c r="PJ5" s="20"/>
      <c r="PK5" s="20"/>
      <c r="PL5" s="20"/>
      <c r="PM5" s="20"/>
      <c r="PN5" s="20"/>
      <c r="PO5" s="20"/>
      <c r="PP5" s="20"/>
      <c r="PQ5" s="20"/>
      <c r="PR5" s="20"/>
      <c r="PS5" s="20"/>
      <c r="PT5" s="20"/>
      <c r="PU5" s="20"/>
      <c r="PV5" s="20"/>
    </row>
    <row r="6" spans="1:438">
      <c r="A6" s="2" t="s">
        <v>58783</v>
      </c>
      <c r="B6" s="2">
        <v>71438</v>
      </c>
      <c r="C6" s="1"/>
      <c r="D6" s="1" t="s">
        <v>15</v>
      </c>
      <c r="E6" s="1"/>
      <c r="F6" s="18" t="s">
        <v>59012</v>
      </c>
      <c r="G6" s="1"/>
      <c r="H6" s="1"/>
      <c r="I6" s="1"/>
      <c r="J6" s="1"/>
      <c r="K6" s="53">
        <v>55</v>
      </c>
      <c r="L6" s="53"/>
      <c r="M6" s="53"/>
      <c r="N6" s="53">
        <v>1685</v>
      </c>
      <c r="O6" s="31" t="s">
        <v>59007</v>
      </c>
      <c r="P6" s="70">
        <v>19790</v>
      </c>
      <c r="Q6" s="1" t="s">
        <v>57511</v>
      </c>
      <c r="R6" s="1" t="s">
        <v>59008</v>
      </c>
      <c r="S6" s="30" t="s">
        <v>59009</v>
      </c>
      <c r="T6" s="1"/>
      <c r="U6" s="1"/>
      <c r="V6" s="1"/>
      <c r="W6" s="1"/>
      <c r="X6" s="45"/>
      <c r="Y6" s="59"/>
      <c r="Z6" s="34"/>
      <c r="AA6" s="30" t="s">
        <v>59006</v>
      </c>
      <c r="AB6" s="53">
        <v>41</v>
      </c>
      <c r="AC6" s="53">
        <v>58</v>
      </c>
      <c r="AD6" s="53">
        <v>0</v>
      </c>
      <c r="AE6" s="1" t="s">
        <v>20</v>
      </c>
      <c r="AF6" s="53">
        <v>0</v>
      </c>
      <c r="AG6" s="53">
        <v>15</v>
      </c>
      <c r="AH6" s="53">
        <v>0</v>
      </c>
      <c r="AI6" s="1" t="s">
        <v>19</v>
      </c>
      <c r="AJ6" s="62">
        <v>-41.966667000000001</v>
      </c>
      <c r="AK6" s="62">
        <v>-0.25</v>
      </c>
      <c r="AL6" s="31" t="s">
        <v>56277</v>
      </c>
      <c r="AM6" s="1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  <c r="DO6" s="20"/>
      <c r="DP6" s="20"/>
      <c r="DQ6" s="20"/>
      <c r="DR6" s="20"/>
      <c r="DS6" s="20"/>
      <c r="DT6" s="20"/>
      <c r="DU6" s="20"/>
      <c r="DV6" s="20"/>
      <c r="DW6" s="20"/>
      <c r="DX6" s="20"/>
      <c r="DY6" s="20"/>
      <c r="DZ6" s="20"/>
      <c r="EA6" s="20"/>
      <c r="EB6" s="20"/>
      <c r="EC6" s="20"/>
      <c r="ED6" s="20"/>
      <c r="EE6" s="20"/>
      <c r="EF6" s="20"/>
      <c r="EG6" s="20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  <c r="EX6" s="20"/>
      <c r="EY6" s="20"/>
      <c r="EZ6" s="20"/>
      <c r="FA6" s="20"/>
      <c r="FB6" s="20"/>
      <c r="FC6" s="20"/>
      <c r="FD6" s="20"/>
      <c r="FE6" s="20"/>
      <c r="FF6" s="20"/>
      <c r="FG6" s="20"/>
      <c r="FH6" s="20"/>
      <c r="FI6" s="20"/>
      <c r="FJ6" s="20"/>
      <c r="FK6" s="20"/>
      <c r="FL6" s="20"/>
      <c r="FM6" s="20"/>
      <c r="FN6" s="20"/>
      <c r="FO6" s="20"/>
      <c r="FP6" s="20"/>
      <c r="FQ6" s="20"/>
      <c r="FR6" s="20"/>
      <c r="FS6" s="20"/>
      <c r="FT6" s="20"/>
      <c r="FU6" s="20"/>
      <c r="FV6" s="20"/>
      <c r="FW6" s="20"/>
      <c r="FX6" s="20"/>
      <c r="FY6" s="20"/>
      <c r="FZ6" s="20"/>
      <c r="GA6" s="20"/>
      <c r="GB6" s="20"/>
      <c r="GC6" s="20"/>
      <c r="GD6" s="20"/>
      <c r="GE6" s="20"/>
      <c r="GF6" s="20"/>
      <c r="GG6" s="20"/>
      <c r="GH6" s="20"/>
      <c r="GI6" s="20"/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  <c r="GU6" s="20"/>
      <c r="GV6" s="20"/>
      <c r="GW6" s="20"/>
      <c r="GX6" s="20"/>
      <c r="GY6" s="20"/>
      <c r="GZ6" s="20"/>
      <c r="HA6" s="20"/>
      <c r="HB6" s="20"/>
      <c r="HC6" s="20"/>
      <c r="HD6" s="20"/>
      <c r="HE6" s="20"/>
      <c r="HF6" s="20"/>
      <c r="HG6" s="20"/>
      <c r="HH6" s="20"/>
      <c r="HI6" s="20"/>
      <c r="HJ6" s="20"/>
      <c r="HK6" s="20"/>
      <c r="HL6" s="20"/>
      <c r="HM6" s="20"/>
      <c r="HN6" s="20"/>
      <c r="HO6" s="20"/>
      <c r="HP6" s="20"/>
      <c r="HQ6" s="20"/>
      <c r="HR6" s="20"/>
      <c r="HS6" s="20"/>
      <c r="HT6" s="20"/>
      <c r="HU6" s="20"/>
      <c r="HV6" s="20"/>
      <c r="HW6" s="20"/>
      <c r="HX6" s="20"/>
      <c r="HY6" s="20"/>
      <c r="HZ6" s="20"/>
      <c r="IA6" s="20"/>
      <c r="IB6" s="20"/>
      <c r="IC6" s="20"/>
      <c r="ID6" s="20"/>
      <c r="IE6" s="20"/>
      <c r="IF6" s="20"/>
      <c r="IG6" s="20"/>
      <c r="IH6" s="20"/>
      <c r="II6" s="20"/>
      <c r="IJ6" s="20"/>
      <c r="IK6" s="20"/>
      <c r="IL6" s="20"/>
      <c r="IM6" s="20"/>
      <c r="IN6" s="20"/>
      <c r="IO6" s="20"/>
      <c r="IP6" s="20"/>
      <c r="IQ6" s="20"/>
      <c r="IR6" s="20"/>
      <c r="IS6" s="20"/>
      <c r="IT6" s="20"/>
      <c r="IU6" s="20"/>
      <c r="IV6" s="20"/>
      <c r="IW6" s="20"/>
      <c r="IX6" s="20"/>
      <c r="IY6" s="20"/>
      <c r="IZ6" s="20"/>
      <c r="JA6" s="20"/>
      <c r="JB6" s="20"/>
      <c r="JC6" s="20"/>
      <c r="JD6" s="20"/>
      <c r="JE6" s="20"/>
      <c r="JF6" s="20"/>
      <c r="JG6" s="20"/>
      <c r="JH6" s="20"/>
      <c r="JI6" s="20"/>
      <c r="JJ6" s="20"/>
      <c r="JK6" s="20"/>
      <c r="JL6" s="20"/>
      <c r="JM6" s="20"/>
      <c r="JN6" s="20"/>
      <c r="JO6" s="20"/>
      <c r="JP6" s="20"/>
      <c r="JQ6" s="20"/>
      <c r="JR6" s="20"/>
      <c r="JS6" s="20"/>
      <c r="JT6" s="20"/>
      <c r="JU6" s="20"/>
      <c r="JV6" s="20"/>
      <c r="JW6" s="20"/>
      <c r="JX6" s="20"/>
      <c r="JY6" s="20"/>
      <c r="JZ6" s="20"/>
      <c r="KA6" s="20"/>
      <c r="KB6" s="20"/>
      <c r="KC6" s="20"/>
      <c r="KD6" s="20"/>
      <c r="KE6" s="20"/>
      <c r="KF6" s="20"/>
      <c r="KG6" s="20"/>
      <c r="KH6" s="20"/>
      <c r="KI6" s="20"/>
      <c r="KJ6" s="20"/>
      <c r="KK6" s="20"/>
      <c r="KL6" s="20"/>
      <c r="KM6" s="20"/>
      <c r="KN6" s="20"/>
      <c r="KO6" s="20"/>
      <c r="KP6" s="20"/>
      <c r="KQ6" s="20"/>
      <c r="KR6" s="20"/>
      <c r="KS6" s="20"/>
      <c r="KT6" s="20"/>
      <c r="KU6" s="20"/>
      <c r="KV6" s="20"/>
      <c r="KW6" s="20"/>
      <c r="KX6" s="20"/>
      <c r="KY6" s="20"/>
      <c r="KZ6" s="20"/>
      <c r="LA6" s="20"/>
      <c r="LB6" s="20"/>
      <c r="LC6" s="20"/>
      <c r="LD6" s="20"/>
      <c r="LE6" s="20"/>
      <c r="LF6" s="20"/>
      <c r="LG6" s="20"/>
      <c r="LH6" s="20"/>
      <c r="LI6" s="20"/>
      <c r="LJ6" s="20"/>
      <c r="LK6" s="20"/>
      <c r="LL6" s="20"/>
      <c r="LM6" s="20"/>
      <c r="LN6" s="20"/>
      <c r="LO6" s="20"/>
      <c r="LP6" s="20"/>
      <c r="LQ6" s="20"/>
      <c r="LR6" s="20"/>
      <c r="LS6" s="20"/>
      <c r="LT6" s="20"/>
      <c r="LU6" s="20"/>
      <c r="LV6" s="20"/>
      <c r="LW6" s="20"/>
      <c r="LX6" s="20"/>
      <c r="LY6" s="20"/>
      <c r="LZ6" s="20"/>
      <c r="MA6" s="20"/>
      <c r="MB6" s="20"/>
      <c r="MC6" s="20"/>
      <c r="MD6" s="20"/>
      <c r="ME6" s="20"/>
      <c r="MF6" s="20"/>
      <c r="MG6" s="20"/>
      <c r="MH6" s="20"/>
      <c r="MI6" s="20"/>
      <c r="MJ6" s="20"/>
      <c r="MK6" s="20"/>
      <c r="ML6" s="20"/>
      <c r="MM6" s="20"/>
      <c r="MN6" s="20"/>
      <c r="MO6" s="20"/>
      <c r="MP6" s="20"/>
      <c r="MQ6" s="20"/>
      <c r="MR6" s="20"/>
      <c r="MS6" s="20"/>
      <c r="MT6" s="20"/>
      <c r="MU6" s="20"/>
      <c r="MV6" s="20"/>
      <c r="MW6" s="20"/>
      <c r="MX6" s="20"/>
      <c r="MY6" s="20"/>
      <c r="MZ6" s="20"/>
      <c r="NA6" s="20"/>
      <c r="NB6" s="20"/>
      <c r="NC6" s="20"/>
      <c r="ND6" s="20"/>
      <c r="NE6" s="20"/>
      <c r="NF6" s="20"/>
      <c r="NG6" s="20"/>
      <c r="NH6" s="20"/>
      <c r="NI6" s="20"/>
      <c r="NJ6" s="20"/>
      <c r="NK6" s="20"/>
      <c r="NL6" s="20"/>
      <c r="NM6" s="20"/>
      <c r="NN6" s="20"/>
      <c r="NO6" s="20"/>
      <c r="NP6" s="20"/>
      <c r="NQ6" s="20"/>
      <c r="NR6" s="20"/>
      <c r="NS6" s="20"/>
      <c r="NT6" s="20"/>
      <c r="NU6" s="20"/>
      <c r="NV6" s="20"/>
      <c r="NW6" s="20"/>
      <c r="NX6" s="20"/>
      <c r="NY6" s="20"/>
      <c r="NZ6" s="20"/>
      <c r="OA6" s="20"/>
      <c r="OB6" s="20"/>
      <c r="OC6" s="20"/>
      <c r="OD6" s="20"/>
      <c r="OE6" s="20"/>
      <c r="OF6" s="20"/>
      <c r="OG6" s="20"/>
      <c r="OH6" s="20"/>
      <c r="OI6" s="20"/>
      <c r="OJ6" s="20"/>
      <c r="OK6" s="20"/>
      <c r="OL6" s="20"/>
      <c r="OM6" s="20"/>
      <c r="ON6" s="20"/>
      <c r="OO6" s="20"/>
      <c r="OP6" s="20"/>
      <c r="OQ6" s="20"/>
      <c r="OR6" s="20"/>
      <c r="OS6" s="20"/>
      <c r="OT6" s="20"/>
      <c r="OU6" s="20"/>
      <c r="OV6" s="20"/>
      <c r="OW6" s="20"/>
      <c r="OX6" s="20"/>
      <c r="OY6" s="20"/>
      <c r="OZ6" s="20"/>
      <c r="PA6" s="20"/>
      <c r="PB6" s="20"/>
      <c r="PC6" s="20"/>
      <c r="PD6" s="20"/>
      <c r="PE6" s="20"/>
      <c r="PF6" s="20"/>
      <c r="PG6" s="20"/>
      <c r="PH6" s="20"/>
      <c r="PI6" s="20"/>
      <c r="PJ6" s="20"/>
      <c r="PK6" s="20"/>
      <c r="PL6" s="20"/>
      <c r="PM6" s="20"/>
      <c r="PN6" s="20"/>
      <c r="PO6" s="20"/>
      <c r="PP6" s="20"/>
      <c r="PQ6" s="20"/>
      <c r="PR6" s="20"/>
      <c r="PS6" s="20"/>
      <c r="PT6" s="20"/>
      <c r="PU6" s="20"/>
      <c r="PV6" s="20"/>
    </row>
    <row r="7" spans="1:438">
      <c r="A7" s="2" t="s">
        <v>58749</v>
      </c>
      <c r="B7" s="2">
        <v>71404</v>
      </c>
      <c r="C7" s="1"/>
      <c r="D7" s="1" t="s">
        <v>58986</v>
      </c>
      <c r="E7" s="1"/>
      <c r="F7" s="1"/>
      <c r="G7" s="1"/>
      <c r="H7" s="1"/>
      <c r="I7" s="1"/>
      <c r="J7" s="1"/>
      <c r="K7" s="53">
        <v>23</v>
      </c>
      <c r="L7" s="53"/>
      <c r="M7" s="53"/>
      <c r="N7" s="53">
        <v>5241</v>
      </c>
      <c r="O7" s="31" t="s">
        <v>56676</v>
      </c>
      <c r="P7" s="70">
        <v>36043</v>
      </c>
      <c r="Q7" s="1" t="s">
        <v>56672</v>
      </c>
      <c r="R7" s="1" t="s">
        <v>56286</v>
      </c>
      <c r="S7" s="57" t="s">
        <v>57439</v>
      </c>
      <c r="T7" s="1"/>
      <c r="U7" s="1"/>
      <c r="V7" s="1"/>
      <c r="W7" s="1"/>
      <c r="X7" s="59">
        <f>Y7*1.8288</f>
        <v>1442.9232</v>
      </c>
      <c r="Y7" s="59">
        <v>789</v>
      </c>
      <c r="Z7" s="59"/>
      <c r="AA7" s="59"/>
      <c r="AB7" s="59">
        <v>28</v>
      </c>
      <c r="AC7" s="59">
        <v>0</v>
      </c>
      <c r="AD7" s="59">
        <v>30</v>
      </c>
      <c r="AE7" s="48" t="s">
        <v>20</v>
      </c>
      <c r="AF7" s="59">
        <v>112</v>
      </c>
      <c r="AG7" s="59">
        <v>27</v>
      </c>
      <c r="AH7" s="59">
        <v>30</v>
      </c>
      <c r="AI7" s="59" t="s">
        <v>56301</v>
      </c>
      <c r="AJ7" s="94">
        <v>-28.008333</v>
      </c>
      <c r="AK7" s="94">
        <v>112.458333</v>
      </c>
      <c r="AL7" s="30" t="s">
        <v>57435</v>
      </c>
      <c r="AM7" s="1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20"/>
      <c r="DO7" s="20"/>
      <c r="DP7" s="20"/>
      <c r="DQ7" s="20"/>
      <c r="DR7" s="20"/>
      <c r="DS7" s="20"/>
      <c r="DT7" s="20"/>
      <c r="DU7" s="20"/>
      <c r="DV7" s="20"/>
      <c r="DW7" s="20"/>
      <c r="DX7" s="20"/>
      <c r="DY7" s="20"/>
      <c r="DZ7" s="20"/>
      <c r="EA7" s="20"/>
      <c r="EB7" s="20"/>
      <c r="EC7" s="20"/>
      <c r="ED7" s="20"/>
      <c r="EE7" s="20"/>
      <c r="EF7" s="20"/>
      <c r="EG7" s="20"/>
      <c r="EH7" s="20"/>
      <c r="EI7" s="20"/>
      <c r="EJ7" s="20"/>
      <c r="EK7" s="20"/>
      <c r="EL7" s="20"/>
      <c r="EM7" s="20"/>
      <c r="EN7" s="20"/>
      <c r="EO7" s="20"/>
      <c r="EP7" s="20"/>
      <c r="EQ7" s="20"/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0"/>
      <c r="GC7" s="20"/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  <c r="GQ7" s="20"/>
      <c r="GR7" s="20"/>
      <c r="GS7" s="20"/>
      <c r="GT7" s="20"/>
      <c r="GU7" s="20"/>
      <c r="GV7" s="20"/>
      <c r="GW7" s="20"/>
      <c r="GX7" s="20"/>
      <c r="GY7" s="20"/>
      <c r="GZ7" s="20"/>
      <c r="HA7" s="20"/>
      <c r="HB7" s="20"/>
      <c r="HC7" s="20"/>
      <c r="HD7" s="20"/>
      <c r="HE7" s="20"/>
      <c r="HF7" s="20"/>
      <c r="HG7" s="20"/>
      <c r="HH7" s="20"/>
      <c r="HI7" s="20"/>
      <c r="HJ7" s="20"/>
      <c r="HK7" s="20"/>
      <c r="HL7" s="20"/>
      <c r="HM7" s="20"/>
      <c r="HN7" s="20"/>
      <c r="HO7" s="20"/>
      <c r="HP7" s="20"/>
      <c r="HQ7" s="20"/>
      <c r="HR7" s="20"/>
      <c r="HS7" s="20"/>
      <c r="HT7" s="20"/>
      <c r="HU7" s="20"/>
      <c r="HV7" s="20"/>
      <c r="HW7" s="20"/>
      <c r="HX7" s="20"/>
      <c r="HY7" s="20"/>
      <c r="HZ7" s="20"/>
      <c r="IA7" s="20"/>
      <c r="IB7" s="20"/>
      <c r="IC7" s="20"/>
      <c r="ID7" s="20"/>
      <c r="IE7" s="20"/>
      <c r="IF7" s="20"/>
      <c r="IG7" s="20"/>
      <c r="IH7" s="20"/>
      <c r="II7" s="20"/>
      <c r="IJ7" s="20"/>
      <c r="IK7" s="20"/>
      <c r="IL7" s="20"/>
      <c r="IM7" s="20"/>
      <c r="IN7" s="20"/>
      <c r="IO7" s="20"/>
      <c r="IP7" s="20"/>
      <c r="IQ7" s="20"/>
      <c r="IR7" s="20"/>
      <c r="IS7" s="20"/>
      <c r="IT7" s="20"/>
      <c r="IU7" s="20"/>
      <c r="IV7" s="20"/>
      <c r="IW7" s="20"/>
      <c r="IX7" s="20"/>
      <c r="IY7" s="20"/>
      <c r="IZ7" s="20"/>
      <c r="JA7" s="20"/>
      <c r="JB7" s="20"/>
      <c r="JC7" s="20"/>
      <c r="JD7" s="20"/>
      <c r="JE7" s="20"/>
      <c r="JF7" s="20"/>
      <c r="JG7" s="20"/>
      <c r="JH7" s="20"/>
      <c r="JI7" s="20"/>
      <c r="JJ7" s="20"/>
      <c r="JK7" s="20"/>
      <c r="JL7" s="20"/>
      <c r="JM7" s="20"/>
      <c r="JN7" s="20"/>
      <c r="JO7" s="20"/>
      <c r="JP7" s="20"/>
      <c r="JQ7" s="20"/>
      <c r="JR7" s="20"/>
      <c r="JS7" s="20"/>
      <c r="JT7" s="20"/>
      <c r="JU7" s="20"/>
      <c r="JV7" s="20"/>
      <c r="JW7" s="20"/>
      <c r="JX7" s="20"/>
      <c r="JY7" s="20"/>
      <c r="JZ7" s="20"/>
      <c r="KA7" s="20"/>
      <c r="KB7" s="20"/>
      <c r="KC7" s="20"/>
      <c r="KD7" s="20"/>
      <c r="KE7" s="20"/>
      <c r="KF7" s="20"/>
      <c r="KG7" s="20"/>
      <c r="KH7" s="20"/>
      <c r="KI7" s="20"/>
      <c r="KJ7" s="20"/>
      <c r="KK7" s="20"/>
      <c r="KL7" s="20"/>
      <c r="KM7" s="20"/>
      <c r="KN7" s="20"/>
      <c r="KO7" s="20"/>
      <c r="KP7" s="20"/>
      <c r="KQ7" s="20"/>
      <c r="KR7" s="20"/>
      <c r="KS7" s="20"/>
      <c r="KT7" s="20"/>
      <c r="KU7" s="20"/>
      <c r="KV7" s="20"/>
      <c r="KW7" s="20"/>
      <c r="KX7" s="20"/>
      <c r="KY7" s="20"/>
      <c r="KZ7" s="20"/>
      <c r="LA7" s="20"/>
      <c r="LB7" s="20"/>
      <c r="LC7" s="20"/>
      <c r="LD7" s="20"/>
      <c r="LE7" s="20"/>
      <c r="LF7" s="20"/>
      <c r="LG7" s="20"/>
      <c r="LH7" s="20"/>
      <c r="LI7" s="20"/>
      <c r="LJ7" s="20"/>
      <c r="LK7" s="20"/>
      <c r="LL7" s="20"/>
      <c r="LM7" s="20"/>
      <c r="LN7" s="20"/>
      <c r="LO7" s="20"/>
      <c r="LP7" s="20"/>
      <c r="LQ7" s="20"/>
      <c r="LR7" s="20"/>
      <c r="LS7" s="20"/>
      <c r="LT7" s="20"/>
      <c r="LU7" s="20"/>
      <c r="LV7" s="20"/>
      <c r="LW7" s="20"/>
      <c r="LX7" s="20"/>
      <c r="LY7" s="20"/>
      <c r="LZ7" s="20"/>
      <c r="MA7" s="20"/>
      <c r="MB7" s="20"/>
      <c r="MC7" s="20"/>
      <c r="MD7" s="20"/>
      <c r="ME7" s="20"/>
      <c r="MF7" s="20"/>
      <c r="MG7" s="20"/>
      <c r="MH7" s="20"/>
      <c r="MI7" s="20"/>
      <c r="MJ7" s="20"/>
      <c r="MK7" s="20"/>
      <c r="ML7" s="20"/>
      <c r="MM7" s="20"/>
      <c r="MN7" s="20"/>
      <c r="MO7" s="20"/>
      <c r="MP7" s="20"/>
      <c r="MQ7" s="20"/>
      <c r="MR7" s="20"/>
      <c r="MS7" s="20"/>
      <c r="MT7" s="20"/>
      <c r="MU7" s="20"/>
      <c r="MV7" s="20"/>
      <c r="MW7" s="20"/>
      <c r="MX7" s="20"/>
      <c r="MY7" s="20"/>
      <c r="MZ7" s="20"/>
      <c r="NA7" s="20"/>
      <c r="NB7" s="20"/>
      <c r="NC7" s="20"/>
      <c r="ND7" s="20"/>
      <c r="NE7" s="20"/>
      <c r="NF7" s="20"/>
      <c r="NG7" s="20"/>
      <c r="NH7" s="20"/>
      <c r="NI7" s="20"/>
      <c r="NJ7" s="20"/>
      <c r="NK7" s="20"/>
      <c r="NL7" s="20"/>
      <c r="NM7" s="20"/>
      <c r="NN7" s="20"/>
      <c r="NO7" s="20"/>
      <c r="NP7" s="20"/>
      <c r="NQ7" s="20"/>
      <c r="NR7" s="20"/>
      <c r="NS7" s="20"/>
      <c r="NT7" s="20"/>
      <c r="NU7" s="20"/>
      <c r="NV7" s="20"/>
      <c r="NW7" s="20"/>
      <c r="NX7" s="20"/>
      <c r="NY7" s="20"/>
      <c r="NZ7" s="20"/>
      <c r="OA7" s="20"/>
      <c r="OB7" s="20"/>
      <c r="OC7" s="20"/>
      <c r="OD7" s="20"/>
      <c r="OE7" s="20"/>
      <c r="OF7" s="20"/>
      <c r="OG7" s="20"/>
      <c r="OH7" s="20"/>
      <c r="OI7" s="20"/>
      <c r="OJ7" s="20"/>
      <c r="OK7" s="20"/>
      <c r="OL7" s="20"/>
      <c r="OM7" s="20"/>
      <c r="ON7" s="20"/>
      <c r="OO7" s="20"/>
      <c r="OP7" s="20"/>
      <c r="OQ7" s="20"/>
      <c r="OR7" s="20"/>
      <c r="OS7" s="20"/>
      <c r="OT7" s="20"/>
      <c r="OU7" s="20"/>
      <c r="OV7" s="20"/>
      <c r="OW7" s="20"/>
      <c r="OX7" s="20"/>
      <c r="OY7" s="20"/>
      <c r="OZ7" s="20"/>
      <c r="PA7" s="20"/>
      <c r="PB7" s="20"/>
      <c r="PC7" s="20"/>
      <c r="PD7" s="20"/>
      <c r="PE7" s="20"/>
      <c r="PF7" s="20"/>
      <c r="PG7" s="20"/>
      <c r="PH7" s="20"/>
      <c r="PI7" s="20"/>
      <c r="PJ7" s="20"/>
      <c r="PK7" s="20"/>
      <c r="PL7" s="20"/>
      <c r="PM7" s="20"/>
      <c r="PN7" s="20"/>
      <c r="PO7" s="20"/>
      <c r="PP7" s="20"/>
      <c r="PQ7" s="20"/>
      <c r="PR7" s="20"/>
      <c r="PS7" s="20"/>
      <c r="PT7" s="20"/>
      <c r="PU7" s="20"/>
      <c r="PV7" s="20"/>
    </row>
    <row r="8" spans="1:438">
      <c r="A8" s="2" t="s">
        <v>58746</v>
      </c>
      <c r="B8" s="2">
        <v>71401</v>
      </c>
      <c r="C8" s="1"/>
      <c r="D8" s="1" t="s">
        <v>58982</v>
      </c>
      <c r="E8" s="1"/>
      <c r="F8" s="1"/>
      <c r="G8" s="1"/>
      <c r="H8" s="1"/>
      <c r="I8" s="1"/>
      <c r="J8" s="1"/>
      <c r="K8" s="53">
        <v>5</v>
      </c>
      <c r="L8" s="53"/>
      <c r="M8" s="53"/>
      <c r="N8" s="53">
        <v>1281</v>
      </c>
      <c r="O8" s="31" t="s">
        <v>58983</v>
      </c>
      <c r="P8" s="70">
        <v>18485</v>
      </c>
      <c r="Q8" s="1" t="s">
        <v>57788</v>
      </c>
      <c r="R8" s="1" t="s">
        <v>58984</v>
      </c>
      <c r="S8" s="30" t="s">
        <v>58914</v>
      </c>
      <c r="T8" s="1"/>
      <c r="U8" s="1"/>
      <c r="V8" s="1"/>
      <c r="W8" s="1"/>
      <c r="X8" s="144">
        <v>3600</v>
      </c>
      <c r="Y8" s="59">
        <f>X8/1.8288</f>
        <v>1968.5039370078741</v>
      </c>
      <c r="Z8" s="34"/>
      <c r="AA8" s="30" t="s">
        <v>58985</v>
      </c>
      <c r="AB8" s="53">
        <v>24</v>
      </c>
      <c r="AC8" s="53">
        <v>42</v>
      </c>
      <c r="AD8" s="53">
        <v>0</v>
      </c>
      <c r="AE8" s="30" t="s">
        <v>20</v>
      </c>
      <c r="AF8" s="53">
        <v>73</v>
      </c>
      <c r="AG8" s="53">
        <v>5</v>
      </c>
      <c r="AH8" s="53">
        <v>0</v>
      </c>
      <c r="AI8" s="1" t="s">
        <v>56301</v>
      </c>
      <c r="AJ8" s="62">
        <v>-24.7</v>
      </c>
      <c r="AK8" s="62">
        <v>73.083332999999996</v>
      </c>
      <c r="AL8" s="1" t="s">
        <v>56302</v>
      </c>
      <c r="AM8" s="1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  <c r="DO8" s="20"/>
      <c r="DP8" s="20"/>
      <c r="DQ8" s="20"/>
      <c r="DR8" s="20"/>
      <c r="DS8" s="20"/>
      <c r="DT8" s="20"/>
      <c r="DU8" s="20"/>
      <c r="DV8" s="20"/>
      <c r="DW8" s="20"/>
      <c r="DX8" s="20"/>
      <c r="DY8" s="20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20"/>
      <c r="ES8" s="20"/>
      <c r="ET8" s="20"/>
      <c r="EU8" s="20"/>
      <c r="EV8" s="20"/>
      <c r="EW8" s="20"/>
      <c r="EX8" s="20"/>
      <c r="EY8" s="20"/>
      <c r="EZ8" s="20"/>
      <c r="FA8" s="20"/>
      <c r="FB8" s="20"/>
      <c r="FC8" s="20"/>
      <c r="FD8" s="20"/>
      <c r="FE8" s="20"/>
      <c r="FF8" s="20"/>
      <c r="FG8" s="20"/>
      <c r="FH8" s="20"/>
      <c r="FI8" s="20"/>
      <c r="FJ8" s="20"/>
      <c r="FK8" s="20"/>
      <c r="FL8" s="20"/>
      <c r="FM8" s="20"/>
      <c r="FN8" s="20"/>
      <c r="FO8" s="20"/>
      <c r="FP8" s="20"/>
      <c r="FQ8" s="20"/>
      <c r="FR8" s="20"/>
      <c r="FS8" s="20"/>
      <c r="FT8" s="20"/>
      <c r="FU8" s="20"/>
      <c r="FV8" s="20"/>
      <c r="FW8" s="20"/>
      <c r="FX8" s="20"/>
      <c r="FY8" s="20"/>
      <c r="FZ8" s="20"/>
      <c r="GA8" s="20"/>
      <c r="GB8" s="20"/>
      <c r="GC8" s="2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/>
      <c r="GP8" s="20"/>
      <c r="GQ8" s="20"/>
      <c r="GR8" s="20"/>
      <c r="GS8" s="20"/>
      <c r="GT8" s="20"/>
      <c r="GU8" s="20"/>
      <c r="GV8" s="20"/>
      <c r="GW8" s="20"/>
      <c r="GX8" s="20"/>
      <c r="GY8" s="20"/>
      <c r="GZ8" s="20"/>
      <c r="HA8" s="20"/>
      <c r="HB8" s="20"/>
      <c r="HC8" s="20"/>
      <c r="HD8" s="20"/>
      <c r="HE8" s="20"/>
      <c r="HF8" s="20"/>
      <c r="HG8" s="20"/>
      <c r="HH8" s="20"/>
      <c r="HI8" s="20"/>
      <c r="HJ8" s="20"/>
      <c r="HK8" s="20"/>
      <c r="HL8" s="20"/>
      <c r="HM8" s="20"/>
      <c r="HN8" s="20"/>
      <c r="HO8" s="20"/>
      <c r="HP8" s="20"/>
      <c r="HQ8" s="20"/>
      <c r="HR8" s="20"/>
      <c r="HS8" s="20"/>
      <c r="HT8" s="20"/>
      <c r="HU8" s="20"/>
      <c r="HV8" s="20"/>
      <c r="HW8" s="20"/>
      <c r="HX8" s="20"/>
      <c r="HY8" s="20"/>
      <c r="HZ8" s="20"/>
      <c r="IA8" s="20"/>
      <c r="IB8" s="20"/>
      <c r="IC8" s="20"/>
      <c r="ID8" s="20"/>
      <c r="IE8" s="20"/>
      <c r="IF8" s="20"/>
      <c r="IG8" s="20"/>
      <c r="IH8" s="20"/>
      <c r="II8" s="20"/>
      <c r="IJ8" s="20"/>
      <c r="IK8" s="20"/>
      <c r="IL8" s="20"/>
      <c r="IM8" s="20"/>
      <c r="IN8" s="20"/>
      <c r="IO8" s="20"/>
      <c r="IP8" s="20"/>
      <c r="IQ8" s="20"/>
      <c r="IR8" s="20"/>
      <c r="IS8" s="20"/>
      <c r="IT8" s="20"/>
      <c r="IU8" s="20"/>
      <c r="IV8" s="20"/>
      <c r="IW8" s="20"/>
      <c r="IX8" s="20"/>
      <c r="IY8" s="20"/>
      <c r="IZ8" s="20"/>
      <c r="JA8" s="20"/>
      <c r="JB8" s="20"/>
      <c r="JC8" s="20"/>
      <c r="JD8" s="20"/>
      <c r="JE8" s="20"/>
      <c r="JF8" s="20"/>
      <c r="JG8" s="20"/>
      <c r="JH8" s="20"/>
      <c r="JI8" s="20"/>
      <c r="JJ8" s="20"/>
      <c r="JK8" s="20"/>
      <c r="JL8" s="20"/>
      <c r="JM8" s="20"/>
      <c r="JN8" s="20"/>
      <c r="JO8" s="20"/>
      <c r="JP8" s="20"/>
      <c r="JQ8" s="20"/>
      <c r="JR8" s="20"/>
      <c r="JS8" s="20"/>
      <c r="JT8" s="20"/>
      <c r="JU8" s="20"/>
      <c r="JV8" s="20"/>
      <c r="JW8" s="20"/>
      <c r="JX8" s="20"/>
      <c r="JY8" s="20"/>
      <c r="JZ8" s="20"/>
      <c r="KA8" s="20"/>
      <c r="KB8" s="20"/>
      <c r="KC8" s="20"/>
      <c r="KD8" s="20"/>
      <c r="KE8" s="20"/>
      <c r="KF8" s="20"/>
      <c r="KG8" s="20"/>
      <c r="KH8" s="20"/>
      <c r="KI8" s="20"/>
      <c r="KJ8" s="20"/>
      <c r="KK8" s="20"/>
      <c r="KL8" s="20"/>
      <c r="KM8" s="20"/>
      <c r="KN8" s="20"/>
      <c r="KO8" s="20"/>
      <c r="KP8" s="20"/>
      <c r="KQ8" s="20"/>
      <c r="KR8" s="20"/>
      <c r="KS8" s="20"/>
      <c r="KT8" s="20"/>
      <c r="KU8" s="20"/>
      <c r="KV8" s="20"/>
      <c r="KW8" s="20"/>
      <c r="KX8" s="20"/>
      <c r="KY8" s="20"/>
      <c r="KZ8" s="20"/>
      <c r="LA8" s="20"/>
      <c r="LB8" s="20"/>
      <c r="LC8" s="20"/>
      <c r="LD8" s="20"/>
      <c r="LE8" s="20"/>
      <c r="LF8" s="20"/>
      <c r="LG8" s="20"/>
      <c r="LH8" s="20"/>
      <c r="LI8" s="20"/>
      <c r="LJ8" s="20"/>
      <c r="LK8" s="20"/>
      <c r="LL8" s="20"/>
      <c r="LM8" s="20"/>
      <c r="LN8" s="20"/>
      <c r="LO8" s="20"/>
      <c r="LP8" s="20"/>
      <c r="LQ8" s="20"/>
      <c r="LR8" s="20"/>
      <c r="LS8" s="20"/>
      <c r="LT8" s="20"/>
      <c r="LU8" s="20"/>
      <c r="LV8" s="20"/>
      <c r="LW8" s="20"/>
      <c r="LX8" s="20"/>
      <c r="LY8" s="20"/>
      <c r="LZ8" s="20"/>
      <c r="MA8" s="20"/>
      <c r="MB8" s="20"/>
      <c r="MC8" s="20"/>
      <c r="MD8" s="20"/>
      <c r="ME8" s="20"/>
      <c r="MF8" s="20"/>
      <c r="MG8" s="20"/>
      <c r="MH8" s="20"/>
      <c r="MI8" s="20"/>
      <c r="MJ8" s="20"/>
      <c r="MK8" s="20"/>
      <c r="ML8" s="20"/>
      <c r="MM8" s="20"/>
      <c r="MN8" s="20"/>
      <c r="MO8" s="20"/>
      <c r="MP8" s="20"/>
      <c r="MQ8" s="20"/>
      <c r="MR8" s="20"/>
      <c r="MS8" s="20"/>
      <c r="MT8" s="20"/>
      <c r="MU8" s="20"/>
      <c r="MV8" s="20"/>
      <c r="MW8" s="20"/>
      <c r="MX8" s="20"/>
      <c r="MY8" s="20"/>
      <c r="MZ8" s="20"/>
      <c r="NA8" s="20"/>
      <c r="NB8" s="20"/>
      <c r="NC8" s="20"/>
      <c r="ND8" s="20"/>
      <c r="NE8" s="20"/>
      <c r="NF8" s="20"/>
      <c r="NG8" s="20"/>
      <c r="NH8" s="20"/>
      <c r="NI8" s="20"/>
      <c r="NJ8" s="20"/>
      <c r="NK8" s="20"/>
      <c r="NL8" s="20"/>
      <c r="NM8" s="20"/>
      <c r="NN8" s="20"/>
      <c r="NO8" s="20"/>
      <c r="NP8" s="20"/>
      <c r="NQ8" s="20"/>
      <c r="NR8" s="20"/>
      <c r="NS8" s="20"/>
      <c r="NT8" s="20"/>
      <c r="NU8" s="20"/>
      <c r="NV8" s="20"/>
      <c r="NW8" s="20"/>
      <c r="NX8" s="20"/>
      <c r="NY8" s="20"/>
      <c r="NZ8" s="20"/>
      <c r="OA8" s="20"/>
      <c r="OB8" s="20"/>
      <c r="OC8" s="20"/>
      <c r="OD8" s="20"/>
      <c r="OE8" s="20"/>
      <c r="OF8" s="20"/>
      <c r="OG8" s="20"/>
      <c r="OH8" s="20"/>
      <c r="OI8" s="20"/>
      <c r="OJ8" s="20"/>
      <c r="OK8" s="20"/>
      <c r="OL8" s="20"/>
      <c r="OM8" s="20"/>
      <c r="ON8" s="20"/>
      <c r="OO8" s="20"/>
      <c r="OP8" s="20"/>
      <c r="OQ8" s="20"/>
      <c r="OR8" s="20"/>
      <c r="OS8" s="20"/>
      <c r="OT8" s="20"/>
      <c r="OU8" s="20"/>
      <c r="OV8" s="20"/>
      <c r="OW8" s="20"/>
      <c r="OX8" s="20"/>
      <c r="OY8" s="20"/>
      <c r="OZ8" s="20"/>
      <c r="PA8" s="20"/>
      <c r="PB8" s="20"/>
      <c r="PC8" s="20"/>
      <c r="PD8" s="20"/>
      <c r="PE8" s="20"/>
      <c r="PF8" s="20"/>
      <c r="PG8" s="20"/>
      <c r="PH8" s="20"/>
      <c r="PI8" s="20"/>
      <c r="PJ8" s="20"/>
      <c r="PK8" s="20"/>
      <c r="PL8" s="20"/>
      <c r="PM8" s="20"/>
      <c r="PN8" s="20"/>
      <c r="PO8" s="20"/>
      <c r="PP8" s="20"/>
      <c r="PQ8" s="20"/>
      <c r="PR8" s="20"/>
      <c r="PS8" s="20"/>
      <c r="PT8" s="20"/>
      <c r="PU8" s="20"/>
      <c r="PV8" s="20"/>
    </row>
    <row r="9" spans="1:438">
      <c r="A9" s="2" t="s">
        <v>58661</v>
      </c>
      <c r="B9" s="2">
        <v>71316</v>
      </c>
      <c r="C9" s="1"/>
      <c r="D9" s="1" t="s">
        <v>15</v>
      </c>
      <c r="E9" s="1"/>
      <c r="F9" s="1" t="s">
        <v>58898</v>
      </c>
      <c r="G9" s="1"/>
      <c r="H9" s="1"/>
      <c r="I9" s="1"/>
      <c r="J9" s="1"/>
      <c r="K9" s="53">
        <v>51</v>
      </c>
      <c r="L9" s="53"/>
      <c r="M9" s="53"/>
      <c r="N9" s="53">
        <v>1191</v>
      </c>
      <c r="O9" s="31" t="s">
        <v>58913</v>
      </c>
      <c r="P9" s="142">
        <v>18487</v>
      </c>
      <c r="Q9" s="1" t="s">
        <v>57788</v>
      </c>
      <c r="R9" s="1" t="s">
        <v>58919</v>
      </c>
      <c r="S9" s="30" t="s">
        <v>58914</v>
      </c>
      <c r="T9" s="1" t="s">
        <v>81347</v>
      </c>
      <c r="U9" s="1"/>
      <c r="V9" s="1"/>
      <c r="W9" s="1"/>
      <c r="X9" s="53">
        <v>3600</v>
      </c>
      <c r="Y9" s="59">
        <f>X9/1.8288</f>
        <v>1968.5039370078741</v>
      </c>
      <c r="Z9" s="34"/>
      <c r="AA9" s="30" t="s">
        <v>58915</v>
      </c>
      <c r="AB9" s="59">
        <v>24</v>
      </c>
      <c r="AC9" s="59">
        <v>42</v>
      </c>
      <c r="AD9" s="59">
        <v>0</v>
      </c>
      <c r="AE9" s="1" t="s">
        <v>20</v>
      </c>
      <c r="AF9" s="53">
        <v>73</v>
      </c>
      <c r="AG9" s="53">
        <v>5</v>
      </c>
      <c r="AH9" s="53">
        <v>0</v>
      </c>
      <c r="AI9" s="1" t="s">
        <v>56301</v>
      </c>
      <c r="AJ9" s="62">
        <v>-24.7</v>
      </c>
      <c r="AK9" s="62">
        <v>73.083332999999996</v>
      </c>
      <c r="AL9" s="30" t="s">
        <v>56302</v>
      </c>
      <c r="AM9" s="1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0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  <c r="DJ9" s="20"/>
      <c r="DK9" s="20"/>
      <c r="DL9" s="20"/>
      <c r="DM9" s="20"/>
      <c r="DN9" s="20"/>
      <c r="DO9" s="20"/>
      <c r="DP9" s="20"/>
      <c r="DQ9" s="20"/>
      <c r="DR9" s="20"/>
      <c r="DS9" s="20"/>
      <c r="DT9" s="20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20"/>
      <c r="GB9" s="20"/>
      <c r="GC9" s="20"/>
      <c r="GD9" s="20"/>
      <c r="GE9" s="20"/>
      <c r="GF9" s="20"/>
      <c r="GG9" s="20"/>
      <c r="GH9" s="20"/>
      <c r="GI9" s="20"/>
      <c r="GJ9" s="20"/>
      <c r="GK9" s="20"/>
      <c r="GL9" s="20"/>
      <c r="GM9" s="20"/>
      <c r="GN9" s="20"/>
      <c r="GO9" s="20"/>
      <c r="GP9" s="20"/>
      <c r="GQ9" s="20"/>
      <c r="GR9" s="20"/>
      <c r="GS9" s="20"/>
      <c r="GT9" s="20"/>
      <c r="GU9" s="20"/>
      <c r="GV9" s="20"/>
      <c r="GW9" s="20"/>
      <c r="GX9" s="20"/>
      <c r="GY9" s="20"/>
      <c r="GZ9" s="20"/>
      <c r="HA9" s="20"/>
      <c r="HB9" s="20"/>
      <c r="HC9" s="20"/>
      <c r="HD9" s="20"/>
      <c r="HE9" s="20"/>
      <c r="HF9" s="20"/>
      <c r="HG9" s="20"/>
      <c r="HH9" s="20"/>
      <c r="HI9" s="20"/>
      <c r="HJ9" s="20"/>
      <c r="HK9" s="20"/>
      <c r="HL9" s="20"/>
      <c r="HM9" s="20"/>
      <c r="HN9" s="20"/>
      <c r="HO9" s="20"/>
      <c r="HP9" s="20"/>
      <c r="HQ9" s="20"/>
      <c r="HR9" s="20"/>
      <c r="HS9" s="20"/>
      <c r="HT9" s="20"/>
      <c r="HU9" s="20"/>
      <c r="HV9" s="20"/>
      <c r="HW9" s="20"/>
      <c r="HX9" s="20"/>
      <c r="HY9" s="20"/>
      <c r="HZ9" s="20"/>
      <c r="IA9" s="20"/>
      <c r="IB9" s="20"/>
      <c r="IC9" s="20"/>
      <c r="ID9" s="20"/>
      <c r="IE9" s="20"/>
      <c r="IF9" s="20"/>
      <c r="IG9" s="20"/>
      <c r="IH9" s="20"/>
      <c r="II9" s="20"/>
      <c r="IJ9" s="20"/>
      <c r="IK9" s="20"/>
      <c r="IL9" s="20"/>
      <c r="IM9" s="20"/>
      <c r="IN9" s="20"/>
      <c r="IO9" s="20"/>
      <c r="IP9" s="20"/>
      <c r="IQ9" s="20"/>
      <c r="IR9" s="20"/>
      <c r="IS9" s="20"/>
      <c r="IT9" s="20"/>
      <c r="IU9" s="20"/>
      <c r="IV9" s="20"/>
      <c r="IW9" s="20"/>
      <c r="IX9" s="20"/>
      <c r="IY9" s="20"/>
      <c r="IZ9" s="20"/>
      <c r="JA9" s="20"/>
      <c r="JB9" s="20"/>
      <c r="JC9" s="20"/>
      <c r="JD9" s="20"/>
      <c r="JE9" s="20"/>
      <c r="JF9" s="20"/>
      <c r="JG9" s="20"/>
      <c r="JH9" s="20"/>
      <c r="JI9" s="20"/>
      <c r="JJ9" s="20"/>
      <c r="JK9" s="20"/>
      <c r="JL9" s="20"/>
      <c r="JM9" s="20"/>
      <c r="JN9" s="20"/>
      <c r="JO9" s="20"/>
      <c r="JP9" s="20"/>
      <c r="JQ9" s="20"/>
      <c r="JR9" s="20"/>
      <c r="JS9" s="20"/>
      <c r="JT9" s="20"/>
      <c r="JU9" s="20"/>
      <c r="JV9" s="20"/>
      <c r="JW9" s="20"/>
      <c r="JX9" s="20"/>
      <c r="JY9" s="20"/>
      <c r="JZ9" s="20"/>
      <c r="KA9" s="20"/>
      <c r="KB9" s="20"/>
      <c r="KC9" s="20"/>
      <c r="KD9" s="20"/>
      <c r="KE9" s="20"/>
      <c r="KF9" s="20"/>
      <c r="KG9" s="20"/>
      <c r="KH9" s="20"/>
      <c r="KI9" s="20"/>
      <c r="KJ9" s="20"/>
      <c r="KK9" s="20"/>
      <c r="KL9" s="20"/>
      <c r="KM9" s="20"/>
      <c r="KN9" s="20"/>
      <c r="KO9" s="20"/>
      <c r="KP9" s="20"/>
      <c r="KQ9" s="20"/>
      <c r="KR9" s="20"/>
      <c r="KS9" s="20"/>
      <c r="KT9" s="20"/>
      <c r="KU9" s="20"/>
      <c r="KV9" s="20"/>
      <c r="KW9" s="20"/>
      <c r="KX9" s="20"/>
      <c r="KY9" s="20"/>
      <c r="KZ9" s="20"/>
      <c r="LA9" s="20"/>
      <c r="LB9" s="20"/>
      <c r="LC9" s="20"/>
      <c r="LD9" s="20"/>
      <c r="LE9" s="20"/>
      <c r="LF9" s="20"/>
      <c r="LG9" s="20"/>
      <c r="LH9" s="20"/>
      <c r="LI9" s="20"/>
      <c r="LJ9" s="20"/>
      <c r="LK9" s="20"/>
      <c r="LL9" s="20"/>
      <c r="LM9" s="20"/>
      <c r="LN9" s="20"/>
      <c r="LO9" s="20"/>
      <c r="LP9" s="20"/>
      <c r="LQ9" s="20"/>
      <c r="LR9" s="20"/>
      <c r="LS9" s="20"/>
      <c r="LT9" s="20"/>
      <c r="LU9" s="20"/>
      <c r="LV9" s="20"/>
      <c r="LW9" s="20"/>
      <c r="LX9" s="20"/>
      <c r="LY9" s="20"/>
      <c r="LZ9" s="20"/>
      <c r="MA9" s="20"/>
      <c r="MB9" s="20"/>
      <c r="MC9" s="20"/>
      <c r="MD9" s="20"/>
      <c r="ME9" s="20"/>
      <c r="MF9" s="20"/>
      <c r="MG9" s="20"/>
      <c r="MH9" s="20"/>
      <c r="MI9" s="20"/>
      <c r="MJ9" s="20"/>
      <c r="MK9" s="20"/>
      <c r="ML9" s="20"/>
      <c r="MM9" s="20"/>
      <c r="MN9" s="20"/>
      <c r="MO9" s="20"/>
      <c r="MP9" s="20"/>
      <c r="MQ9" s="20"/>
      <c r="MR9" s="20"/>
      <c r="MS9" s="20"/>
      <c r="MT9" s="20"/>
      <c r="MU9" s="20"/>
      <c r="MV9" s="20"/>
      <c r="MW9" s="20"/>
      <c r="MX9" s="20"/>
      <c r="MY9" s="20"/>
      <c r="MZ9" s="20"/>
      <c r="NA9" s="20"/>
      <c r="NB9" s="20"/>
      <c r="NC9" s="20"/>
      <c r="ND9" s="20"/>
      <c r="NE9" s="20"/>
      <c r="NF9" s="20"/>
      <c r="NG9" s="20"/>
      <c r="NH9" s="20"/>
      <c r="NI9" s="20"/>
      <c r="NJ9" s="20"/>
      <c r="NK9" s="20"/>
      <c r="NL9" s="20"/>
      <c r="NM9" s="20"/>
      <c r="NN9" s="20"/>
      <c r="NO9" s="20"/>
      <c r="NP9" s="20"/>
      <c r="NQ9" s="20"/>
      <c r="NR9" s="20"/>
      <c r="NS9" s="20"/>
      <c r="NT9" s="20"/>
      <c r="NU9" s="20"/>
      <c r="NV9" s="20"/>
      <c r="NW9" s="20"/>
      <c r="NX9" s="20"/>
      <c r="NY9" s="20"/>
      <c r="NZ9" s="20"/>
      <c r="OA9" s="20"/>
      <c r="OB9" s="20"/>
      <c r="OC9" s="20"/>
      <c r="OD9" s="20"/>
      <c r="OE9" s="20"/>
      <c r="OF9" s="20"/>
      <c r="OG9" s="20"/>
      <c r="OH9" s="20"/>
      <c r="OI9" s="20"/>
      <c r="OJ9" s="20"/>
      <c r="OK9" s="20"/>
      <c r="OL9" s="20"/>
      <c r="OM9" s="20"/>
      <c r="ON9" s="20"/>
      <c r="OO9" s="20"/>
      <c r="OP9" s="20"/>
      <c r="OQ9" s="20"/>
      <c r="OR9" s="20"/>
      <c r="OS9" s="20"/>
      <c r="OT9" s="20"/>
      <c r="OU9" s="20"/>
      <c r="OV9" s="20"/>
      <c r="OW9" s="20"/>
      <c r="OX9" s="20"/>
      <c r="OY9" s="20"/>
      <c r="OZ9" s="20"/>
      <c r="PA9" s="20"/>
      <c r="PB9" s="20"/>
      <c r="PC9" s="20"/>
      <c r="PD9" s="20"/>
      <c r="PE9" s="20"/>
      <c r="PF9" s="20"/>
      <c r="PG9" s="20"/>
      <c r="PH9" s="20"/>
      <c r="PI9" s="20"/>
      <c r="PJ9" s="20"/>
      <c r="PK9" s="20"/>
      <c r="PL9" s="20"/>
      <c r="PM9" s="20"/>
      <c r="PN9" s="20"/>
      <c r="PO9" s="20"/>
      <c r="PP9" s="20"/>
      <c r="PQ9" s="20"/>
      <c r="PR9" s="20"/>
      <c r="PS9" s="20"/>
      <c r="PT9" s="20"/>
      <c r="PU9" s="20"/>
      <c r="PV9" s="20"/>
    </row>
    <row r="10" spans="1:438">
      <c r="A10" s="2" t="s">
        <v>58664</v>
      </c>
      <c r="B10" s="2">
        <v>71319</v>
      </c>
      <c r="C10" s="1"/>
      <c r="D10" s="1" t="s">
        <v>15</v>
      </c>
      <c r="E10" s="1"/>
      <c r="F10" s="1" t="s">
        <v>58903</v>
      </c>
      <c r="G10" s="1"/>
      <c r="H10" s="1" t="s">
        <v>58918</v>
      </c>
      <c r="I10" s="1" t="s">
        <v>57117</v>
      </c>
      <c r="J10" s="1"/>
      <c r="K10" s="53">
        <v>12</v>
      </c>
      <c r="L10" s="53"/>
      <c r="M10" s="53"/>
      <c r="N10" s="53">
        <v>1198</v>
      </c>
      <c r="O10" s="31" t="s">
        <v>58913</v>
      </c>
      <c r="P10" s="70">
        <v>18487</v>
      </c>
      <c r="Q10" s="1" t="s">
        <v>57788</v>
      </c>
      <c r="R10" s="1" t="s">
        <v>58919</v>
      </c>
      <c r="S10" s="30" t="s">
        <v>58914</v>
      </c>
      <c r="T10" s="1"/>
      <c r="U10" s="1"/>
      <c r="V10" s="1"/>
      <c r="W10" s="1"/>
      <c r="X10" s="53">
        <v>3600</v>
      </c>
      <c r="Y10" s="59">
        <f>X10/1.8288</f>
        <v>1968.5039370078741</v>
      </c>
      <c r="Z10" s="34"/>
      <c r="AA10" s="30" t="s">
        <v>58915</v>
      </c>
      <c r="AB10" s="59">
        <v>24</v>
      </c>
      <c r="AC10" s="59">
        <v>42</v>
      </c>
      <c r="AD10" s="59">
        <v>0</v>
      </c>
      <c r="AE10" s="1" t="s">
        <v>20</v>
      </c>
      <c r="AF10" s="53">
        <v>73</v>
      </c>
      <c r="AG10" s="53">
        <v>5</v>
      </c>
      <c r="AH10" s="53">
        <v>0</v>
      </c>
      <c r="AI10" s="1" t="s">
        <v>56301</v>
      </c>
      <c r="AJ10" s="62">
        <v>-24.7</v>
      </c>
      <c r="AK10" s="62">
        <v>73.083332999999996</v>
      </c>
      <c r="AL10" s="30" t="s">
        <v>56302</v>
      </c>
      <c r="AM10" s="1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20"/>
      <c r="BS10" s="20"/>
      <c r="BT10" s="20"/>
      <c r="BU10" s="20"/>
      <c r="BV10" s="20"/>
      <c r="BW10" s="20"/>
      <c r="BX10" s="20"/>
      <c r="BY10" s="20"/>
      <c r="BZ10" s="20"/>
      <c r="CA10" s="20"/>
      <c r="CB10" s="20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20"/>
      <c r="DE10" s="20"/>
      <c r="DF10" s="20"/>
      <c r="DG10" s="20"/>
      <c r="DH10" s="20"/>
      <c r="DI10" s="20"/>
      <c r="DJ10" s="20"/>
      <c r="DK10" s="20"/>
      <c r="DL10" s="20"/>
      <c r="DM10" s="20"/>
      <c r="DN10" s="20"/>
      <c r="DO10" s="20"/>
      <c r="DP10" s="20"/>
      <c r="DQ10" s="20"/>
      <c r="DR10" s="20"/>
      <c r="DS10" s="20"/>
      <c r="DT10" s="20"/>
      <c r="DU10" s="20"/>
      <c r="DV10" s="20"/>
      <c r="DW10" s="20"/>
      <c r="DX10" s="20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  <c r="EX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0"/>
      <c r="GC10" s="20"/>
      <c r="GD10" s="20"/>
      <c r="GE10" s="20"/>
      <c r="GF10" s="20"/>
      <c r="GG10" s="20"/>
      <c r="GH10" s="20"/>
      <c r="GI10" s="20"/>
      <c r="GJ10" s="20"/>
      <c r="GK10" s="20"/>
      <c r="GL10" s="20"/>
      <c r="GM10" s="20"/>
      <c r="GN10" s="20"/>
      <c r="GO10" s="20"/>
      <c r="GP10" s="20"/>
      <c r="GQ10" s="20"/>
      <c r="GR10" s="20"/>
      <c r="GS10" s="20"/>
      <c r="GT10" s="20"/>
      <c r="GU10" s="20"/>
      <c r="GV10" s="20"/>
      <c r="GW10" s="20"/>
      <c r="GX10" s="20"/>
      <c r="GY10" s="20"/>
      <c r="GZ10" s="20"/>
      <c r="HA10" s="20"/>
      <c r="HB10" s="20"/>
      <c r="HC10" s="20"/>
      <c r="HD10" s="20"/>
      <c r="HE10" s="20"/>
      <c r="HF10" s="20"/>
      <c r="HG10" s="20"/>
      <c r="HH10" s="20"/>
      <c r="HI10" s="20"/>
      <c r="HJ10" s="20"/>
      <c r="HK10" s="20"/>
      <c r="HL10" s="20"/>
      <c r="HM10" s="20"/>
      <c r="HN10" s="20"/>
      <c r="HO10" s="20"/>
      <c r="HP10" s="20"/>
      <c r="HQ10" s="20"/>
      <c r="HR10" s="20"/>
      <c r="HS10" s="20"/>
      <c r="HT10" s="20"/>
      <c r="HU10" s="20"/>
      <c r="HV10" s="20"/>
      <c r="HW10" s="20"/>
      <c r="HX10" s="20"/>
      <c r="HY10" s="20"/>
      <c r="HZ10" s="20"/>
      <c r="IA10" s="20"/>
      <c r="IB10" s="20"/>
      <c r="IC10" s="20"/>
      <c r="ID10" s="20"/>
      <c r="IE10" s="20"/>
      <c r="IF10" s="20"/>
      <c r="IG10" s="20"/>
      <c r="IH10" s="20"/>
      <c r="II10" s="20"/>
      <c r="IJ10" s="20"/>
      <c r="IK10" s="20"/>
      <c r="IL10" s="20"/>
      <c r="IM10" s="20"/>
      <c r="IN10" s="20"/>
      <c r="IO10" s="20"/>
      <c r="IP10" s="20"/>
      <c r="IQ10" s="20"/>
      <c r="IR10" s="20"/>
      <c r="IS10" s="20"/>
      <c r="IT10" s="20"/>
      <c r="IU10" s="20"/>
      <c r="IV10" s="20"/>
      <c r="IW10" s="20"/>
      <c r="IX10" s="20"/>
      <c r="IY10" s="20"/>
      <c r="IZ10" s="20"/>
      <c r="JA10" s="20"/>
      <c r="JB10" s="20"/>
      <c r="JC10" s="20"/>
      <c r="JD10" s="20"/>
      <c r="JE10" s="20"/>
      <c r="JF10" s="20"/>
      <c r="JG10" s="20"/>
      <c r="JH10" s="20"/>
      <c r="JI10" s="20"/>
      <c r="JJ10" s="20"/>
      <c r="JK10" s="20"/>
      <c r="JL10" s="20"/>
      <c r="JM10" s="20"/>
      <c r="JN10" s="20"/>
      <c r="JO10" s="20"/>
      <c r="JP10" s="20"/>
      <c r="JQ10" s="20"/>
      <c r="JR10" s="20"/>
      <c r="JS10" s="20"/>
      <c r="JT10" s="20"/>
      <c r="JU10" s="20"/>
      <c r="JV10" s="20"/>
      <c r="JW10" s="20"/>
      <c r="JX10" s="20"/>
      <c r="JY10" s="20"/>
      <c r="JZ10" s="20"/>
      <c r="KA10" s="20"/>
      <c r="KB10" s="20"/>
      <c r="KC10" s="20"/>
      <c r="KD10" s="20"/>
      <c r="KE10" s="20"/>
      <c r="KF10" s="20"/>
      <c r="KG10" s="20"/>
      <c r="KH10" s="20"/>
      <c r="KI10" s="20"/>
      <c r="KJ10" s="20"/>
      <c r="KK10" s="20"/>
      <c r="KL10" s="20"/>
      <c r="KM10" s="20"/>
      <c r="KN10" s="20"/>
      <c r="KO10" s="20"/>
      <c r="KP10" s="20"/>
      <c r="KQ10" s="20"/>
      <c r="KR10" s="20"/>
      <c r="KS10" s="20"/>
      <c r="KT10" s="20"/>
      <c r="KU10" s="20"/>
      <c r="KV10" s="20"/>
      <c r="KW10" s="20"/>
      <c r="KX10" s="20"/>
      <c r="KY10" s="20"/>
      <c r="KZ10" s="20"/>
      <c r="LA10" s="20"/>
      <c r="LB10" s="20"/>
      <c r="LC10" s="20"/>
      <c r="LD10" s="20"/>
      <c r="LE10" s="20"/>
      <c r="LF10" s="20"/>
      <c r="LG10" s="20"/>
      <c r="LH10" s="20"/>
      <c r="LI10" s="20"/>
      <c r="LJ10" s="20"/>
      <c r="LK10" s="20"/>
      <c r="LL10" s="20"/>
      <c r="LM10" s="20"/>
      <c r="LN10" s="20"/>
      <c r="LO10" s="20"/>
      <c r="LP10" s="20"/>
      <c r="LQ10" s="20"/>
      <c r="LR10" s="20"/>
      <c r="LS10" s="20"/>
      <c r="LT10" s="20"/>
      <c r="LU10" s="20"/>
      <c r="LV10" s="20"/>
      <c r="LW10" s="20"/>
      <c r="LX10" s="20"/>
      <c r="LY10" s="20"/>
      <c r="LZ10" s="20"/>
      <c r="MA10" s="20"/>
      <c r="MB10" s="20"/>
      <c r="MC10" s="20"/>
      <c r="MD10" s="20"/>
      <c r="ME10" s="20"/>
      <c r="MF10" s="20"/>
      <c r="MG10" s="20"/>
      <c r="MH10" s="20"/>
      <c r="MI10" s="20"/>
      <c r="MJ10" s="20"/>
      <c r="MK10" s="20"/>
      <c r="ML10" s="20"/>
      <c r="MM10" s="20"/>
      <c r="MN10" s="20"/>
      <c r="MO10" s="20"/>
      <c r="MP10" s="20"/>
      <c r="MQ10" s="20"/>
      <c r="MR10" s="20"/>
      <c r="MS10" s="20"/>
      <c r="MT10" s="20"/>
      <c r="MU10" s="20"/>
      <c r="MV10" s="20"/>
      <c r="MW10" s="20"/>
      <c r="MX10" s="20"/>
      <c r="MY10" s="20"/>
      <c r="MZ10" s="20"/>
      <c r="NA10" s="20"/>
      <c r="NB10" s="20"/>
      <c r="NC10" s="20"/>
      <c r="ND10" s="20"/>
      <c r="NE10" s="20"/>
      <c r="NF10" s="20"/>
      <c r="NG10" s="20"/>
      <c r="NH10" s="20"/>
      <c r="NI10" s="20"/>
      <c r="NJ10" s="20"/>
      <c r="NK10" s="20"/>
      <c r="NL10" s="20"/>
      <c r="NM10" s="20"/>
      <c r="NN10" s="20"/>
      <c r="NO10" s="20"/>
      <c r="NP10" s="20"/>
      <c r="NQ10" s="20"/>
      <c r="NR10" s="20"/>
      <c r="NS10" s="20"/>
      <c r="NT10" s="20"/>
      <c r="NU10" s="20"/>
      <c r="NV10" s="20"/>
      <c r="NW10" s="20"/>
      <c r="NX10" s="20"/>
      <c r="NY10" s="20"/>
      <c r="NZ10" s="20"/>
      <c r="OA10" s="20"/>
      <c r="OB10" s="20"/>
      <c r="OC10" s="20"/>
      <c r="OD10" s="20"/>
      <c r="OE10" s="20"/>
      <c r="OF10" s="20"/>
      <c r="OG10" s="20"/>
      <c r="OH10" s="20"/>
      <c r="OI10" s="20"/>
      <c r="OJ10" s="20"/>
      <c r="OK10" s="20"/>
      <c r="OL10" s="20"/>
      <c r="OM10" s="20"/>
      <c r="ON10" s="20"/>
      <c r="OO10" s="20"/>
      <c r="OP10" s="20"/>
      <c r="OQ10" s="20"/>
      <c r="OR10" s="20"/>
      <c r="OS10" s="20"/>
      <c r="OT10" s="20"/>
      <c r="OU10" s="20"/>
      <c r="OV10" s="20"/>
      <c r="OW10" s="20"/>
      <c r="OX10" s="20"/>
      <c r="OY10" s="20"/>
      <c r="OZ10" s="20"/>
      <c r="PA10" s="20"/>
      <c r="PB10" s="20"/>
      <c r="PC10" s="20"/>
      <c r="PD10" s="20"/>
      <c r="PE10" s="20"/>
      <c r="PF10" s="20"/>
      <c r="PG10" s="20"/>
      <c r="PH10" s="20"/>
      <c r="PI10" s="20"/>
      <c r="PJ10" s="20"/>
      <c r="PK10" s="20"/>
      <c r="PL10" s="20"/>
      <c r="PM10" s="20"/>
      <c r="PN10" s="20"/>
      <c r="PO10" s="20"/>
      <c r="PP10" s="20"/>
      <c r="PQ10" s="20"/>
      <c r="PR10" s="20"/>
      <c r="PS10" s="20"/>
      <c r="PT10" s="20"/>
      <c r="PU10" s="20"/>
      <c r="PV10" s="20"/>
    </row>
    <row r="11" spans="1:438">
      <c r="A11" s="2" t="s">
        <v>58681</v>
      </c>
      <c r="B11" s="2">
        <v>71336</v>
      </c>
      <c r="C11" s="1"/>
      <c r="D11" s="1" t="s">
        <v>58227</v>
      </c>
      <c r="E11" s="1"/>
      <c r="F11" s="1" t="s">
        <v>58936</v>
      </c>
      <c r="G11" s="1"/>
      <c r="H11" s="1"/>
      <c r="I11" s="1" t="s">
        <v>57123</v>
      </c>
      <c r="J11" s="1"/>
      <c r="K11" s="53">
        <v>29</v>
      </c>
      <c r="L11" s="53"/>
      <c r="M11" s="53"/>
      <c r="N11" s="53">
        <v>1183</v>
      </c>
      <c r="O11" s="31" t="s">
        <v>58187</v>
      </c>
      <c r="P11" s="75">
        <v>18484</v>
      </c>
      <c r="Q11" s="28" t="s">
        <v>57788</v>
      </c>
      <c r="R11" s="1" t="s">
        <v>57482</v>
      </c>
      <c r="S11" s="57" t="s">
        <v>57481</v>
      </c>
      <c r="T11" s="18" t="s">
        <v>58563</v>
      </c>
      <c r="U11" s="18" t="s">
        <v>58181</v>
      </c>
      <c r="V11" s="18"/>
      <c r="W11" s="18"/>
      <c r="X11" s="59">
        <v>3398</v>
      </c>
      <c r="Y11" s="59">
        <f>X11/1.8288</f>
        <v>1858.0489938757655</v>
      </c>
      <c r="Z11" s="59"/>
      <c r="AA11" s="59" t="s">
        <v>58530</v>
      </c>
      <c r="AB11" s="59">
        <v>18</v>
      </c>
      <c r="AC11" s="59">
        <v>21</v>
      </c>
      <c r="AD11" s="59">
        <v>0</v>
      </c>
      <c r="AE11" s="48" t="s">
        <v>20</v>
      </c>
      <c r="AF11" s="63">
        <v>62</v>
      </c>
      <c r="AG11" s="59">
        <v>4</v>
      </c>
      <c r="AH11" s="59">
        <v>0</v>
      </c>
      <c r="AI11" s="59" t="s">
        <v>56301</v>
      </c>
      <c r="AJ11" s="94">
        <v>-18.350000000000001</v>
      </c>
      <c r="AK11" s="93">
        <v>62.066667000000002</v>
      </c>
      <c r="AL11" s="31" t="s">
        <v>56302</v>
      </c>
      <c r="AM11" s="1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O11" s="20"/>
      <c r="GP11" s="20"/>
      <c r="GQ11" s="20"/>
      <c r="GR11" s="20"/>
      <c r="GS11" s="20"/>
      <c r="GT11" s="20"/>
      <c r="GU11" s="20"/>
      <c r="GV11" s="20"/>
      <c r="GW11" s="20"/>
      <c r="GX11" s="20"/>
      <c r="GY11" s="20"/>
      <c r="GZ11" s="20"/>
      <c r="HA11" s="20"/>
      <c r="HB11" s="20"/>
      <c r="HC11" s="20"/>
      <c r="HD11" s="20"/>
      <c r="HE11" s="20"/>
      <c r="HF11" s="20"/>
      <c r="HG11" s="20"/>
      <c r="HH11" s="20"/>
      <c r="HI11" s="20"/>
      <c r="HJ11" s="20"/>
      <c r="HK11" s="20"/>
      <c r="HL11" s="20"/>
      <c r="HM11" s="20"/>
      <c r="HN11" s="20"/>
      <c r="HO11" s="20"/>
      <c r="HP11" s="20"/>
      <c r="HQ11" s="20"/>
      <c r="HR11" s="20"/>
      <c r="HS11" s="20"/>
      <c r="HT11" s="20"/>
      <c r="HU11" s="20"/>
      <c r="HV11" s="20"/>
      <c r="HW11" s="20"/>
      <c r="HX11" s="20"/>
      <c r="HY11" s="20"/>
      <c r="HZ11" s="20"/>
      <c r="IA11" s="20"/>
      <c r="IB11" s="20"/>
      <c r="IC11" s="20"/>
      <c r="ID11" s="20"/>
      <c r="IE11" s="20"/>
      <c r="IF11" s="20"/>
      <c r="IG11" s="20"/>
      <c r="IH11" s="20"/>
      <c r="II11" s="20"/>
      <c r="IJ11" s="20"/>
      <c r="IK11" s="20"/>
      <c r="IL11" s="20"/>
      <c r="IM11" s="20"/>
      <c r="IN11" s="20"/>
      <c r="IO11" s="20"/>
      <c r="IP11" s="20"/>
      <c r="IQ11" s="20"/>
      <c r="IR11" s="20"/>
      <c r="IS11" s="20"/>
      <c r="IT11" s="20"/>
      <c r="IU11" s="20"/>
      <c r="IV11" s="20"/>
      <c r="IW11" s="20"/>
      <c r="IX11" s="20"/>
      <c r="IY11" s="20"/>
      <c r="IZ11" s="20"/>
      <c r="JA11" s="20"/>
      <c r="JB11" s="20"/>
      <c r="JC11" s="20"/>
      <c r="JD11" s="20"/>
      <c r="JE11" s="20"/>
      <c r="JF11" s="20"/>
      <c r="JG11" s="20"/>
      <c r="JH11" s="20"/>
      <c r="JI11" s="20"/>
      <c r="JJ11" s="20"/>
      <c r="JK11" s="20"/>
      <c r="JL11" s="20"/>
      <c r="JM11" s="20"/>
      <c r="JN11" s="20"/>
      <c r="JO11" s="20"/>
      <c r="JP11" s="20"/>
      <c r="JQ11" s="20"/>
      <c r="JR11" s="20"/>
      <c r="JS11" s="20"/>
      <c r="JT11" s="20"/>
      <c r="JU11" s="20"/>
      <c r="JV11" s="20"/>
      <c r="JW11" s="20"/>
      <c r="JX11" s="20"/>
      <c r="JY11" s="20"/>
      <c r="JZ11" s="20"/>
      <c r="KA11" s="20"/>
      <c r="KB11" s="20"/>
      <c r="KC11" s="20"/>
      <c r="KD11" s="20"/>
      <c r="KE11" s="20"/>
      <c r="KF11" s="20"/>
      <c r="KG11" s="20"/>
      <c r="KH11" s="20"/>
      <c r="KI11" s="20"/>
      <c r="KJ11" s="20"/>
      <c r="KK11" s="20"/>
      <c r="KL11" s="20"/>
      <c r="KM11" s="20"/>
      <c r="KN11" s="20"/>
      <c r="KO11" s="20"/>
      <c r="KP11" s="20"/>
      <c r="KQ11" s="20"/>
      <c r="KR11" s="20"/>
      <c r="KS11" s="20"/>
      <c r="KT11" s="20"/>
      <c r="KU11" s="20"/>
      <c r="KV11" s="20"/>
      <c r="KW11" s="20"/>
      <c r="KX11" s="20"/>
      <c r="KY11" s="20"/>
      <c r="KZ11" s="20"/>
      <c r="LA11" s="20"/>
      <c r="LB11" s="20"/>
      <c r="LC11" s="20"/>
      <c r="LD11" s="20"/>
      <c r="LE11" s="20"/>
      <c r="LF11" s="20"/>
      <c r="LG11" s="20"/>
      <c r="LH11" s="20"/>
      <c r="LI11" s="20"/>
      <c r="LJ11" s="20"/>
      <c r="LK11" s="20"/>
      <c r="LL11" s="20"/>
      <c r="LM11" s="20"/>
      <c r="LN11" s="20"/>
      <c r="LO11" s="20"/>
      <c r="LP11" s="20"/>
      <c r="LQ11" s="20"/>
      <c r="LR11" s="20"/>
      <c r="LS11" s="20"/>
      <c r="LT11" s="20"/>
      <c r="LU11" s="20"/>
      <c r="LV11" s="20"/>
      <c r="LW11" s="20"/>
      <c r="LX11" s="20"/>
      <c r="LY11" s="20"/>
      <c r="LZ11" s="20"/>
      <c r="MA11" s="20"/>
      <c r="MB11" s="20"/>
      <c r="MC11" s="20"/>
      <c r="MD11" s="20"/>
      <c r="ME11" s="20"/>
      <c r="MF11" s="20"/>
      <c r="MG11" s="20"/>
      <c r="MH11" s="20"/>
      <c r="MI11" s="20"/>
      <c r="MJ11" s="20"/>
      <c r="MK11" s="20"/>
      <c r="ML11" s="20"/>
      <c r="MM11" s="20"/>
      <c r="MN11" s="20"/>
      <c r="MO11" s="20"/>
      <c r="MP11" s="20"/>
      <c r="MQ11" s="20"/>
      <c r="MR11" s="20"/>
      <c r="MS11" s="20"/>
      <c r="MT11" s="20"/>
      <c r="MU11" s="20"/>
      <c r="MV11" s="20"/>
      <c r="MW11" s="20"/>
      <c r="MX11" s="20"/>
      <c r="MY11" s="20"/>
      <c r="MZ11" s="20"/>
      <c r="NA11" s="20"/>
      <c r="NB11" s="20"/>
      <c r="NC11" s="20"/>
      <c r="ND11" s="20"/>
      <c r="NE11" s="20"/>
      <c r="NF11" s="20"/>
      <c r="NG11" s="20"/>
      <c r="NH11" s="20"/>
      <c r="NI11" s="20"/>
      <c r="NJ11" s="20"/>
      <c r="NK11" s="20"/>
      <c r="NL11" s="20"/>
      <c r="NM11" s="20"/>
      <c r="NN11" s="20"/>
      <c r="NO11" s="20"/>
      <c r="NP11" s="20"/>
      <c r="NQ11" s="20"/>
      <c r="NR11" s="20"/>
      <c r="NS11" s="20"/>
      <c r="NT11" s="20"/>
      <c r="NU11" s="20"/>
      <c r="NV11" s="20"/>
      <c r="NW11" s="20"/>
      <c r="NX11" s="20"/>
      <c r="NY11" s="20"/>
      <c r="NZ11" s="20"/>
      <c r="OA11" s="20"/>
      <c r="OB11" s="20"/>
      <c r="OC11" s="20"/>
      <c r="OD11" s="20"/>
      <c r="OE11" s="20"/>
      <c r="OF11" s="20"/>
      <c r="OG11" s="20"/>
      <c r="OH11" s="20"/>
      <c r="OI11" s="20"/>
      <c r="OJ11" s="20"/>
      <c r="OK11" s="20"/>
      <c r="OL11" s="20"/>
      <c r="OM11" s="20"/>
      <c r="ON11" s="20"/>
      <c r="OO11" s="20"/>
      <c r="OP11" s="20"/>
      <c r="OQ11" s="20"/>
      <c r="OR11" s="20"/>
      <c r="OS11" s="20"/>
      <c r="OT11" s="20"/>
      <c r="OU11" s="20"/>
      <c r="OV11" s="20"/>
      <c r="OW11" s="20"/>
      <c r="OX11" s="20"/>
      <c r="OY11" s="20"/>
      <c r="OZ11" s="20"/>
      <c r="PA11" s="20"/>
      <c r="PB11" s="20"/>
      <c r="PC11" s="20"/>
      <c r="PD11" s="20"/>
      <c r="PE11" s="20"/>
      <c r="PF11" s="20"/>
      <c r="PG11" s="20"/>
      <c r="PH11" s="20"/>
      <c r="PI11" s="20"/>
      <c r="PJ11" s="20"/>
      <c r="PK11" s="20"/>
      <c r="PL11" s="20"/>
      <c r="PM11" s="20"/>
      <c r="PN11" s="20"/>
      <c r="PO11" s="20"/>
      <c r="PP11" s="20"/>
      <c r="PQ11" s="20"/>
      <c r="PR11" s="20"/>
      <c r="PS11" s="20"/>
      <c r="PT11" s="20"/>
      <c r="PU11" s="20"/>
      <c r="PV11" s="20"/>
    </row>
    <row r="12" spans="1:438">
      <c r="A12" s="2" t="s">
        <v>58742</v>
      </c>
      <c r="B12" s="2">
        <v>71397</v>
      </c>
      <c r="C12" s="1"/>
      <c r="D12" s="1" t="s">
        <v>58979</v>
      </c>
      <c r="E12" s="1"/>
      <c r="F12" s="1" t="s">
        <v>58980</v>
      </c>
      <c r="G12" s="1"/>
      <c r="H12" s="1"/>
      <c r="I12" s="1" t="s">
        <v>57123</v>
      </c>
      <c r="J12" s="1"/>
      <c r="K12" s="53">
        <v>11</v>
      </c>
      <c r="L12" s="53"/>
      <c r="M12" s="53"/>
      <c r="N12" s="53">
        <v>1186</v>
      </c>
      <c r="O12" s="31" t="s">
        <v>58187</v>
      </c>
      <c r="P12" s="75">
        <v>18484</v>
      </c>
      <c r="Q12" s="28" t="s">
        <v>57788</v>
      </c>
      <c r="R12" s="1" t="s">
        <v>57482</v>
      </c>
      <c r="S12" s="57" t="s">
        <v>57481</v>
      </c>
      <c r="T12" s="18" t="s">
        <v>58563</v>
      </c>
      <c r="U12" s="18" t="s">
        <v>58181</v>
      </c>
      <c r="V12" s="18"/>
      <c r="W12" s="18"/>
      <c r="X12" s="59">
        <v>3398</v>
      </c>
      <c r="Y12" s="59">
        <f>X12/1.8288</f>
        <v>1858.0489938757655</v>
      </c>
      <c r="Z12" s="59"/>
      <c r="AA12" s="59" t="s">
        <v>58530</v>
      </c>
      <c r="AB12" s="59">
        <v>18</v>
      </c>
      <c r="AC12" s="59">
        <v>21</v>
      </c>
      <c r="AD12" s="59">
        <v>0</v>
      </c>
      <c r="AE12" s="48" t="s">
        <v>20</v>
      </c>
      <c r="AF12" s="63">
        <v>62</v>
      </c>
      <c r="AG12" s="59">
        <v>4</v>
      </c>
      <c r="AH12" s="59">
        <v>0</v>
      </c>
      <c r="AI12" s="59" t="s">
        <v>56301</v>
      </c>
      <c r="AJ12" s="94">
        <v>-18.350000000000001</v>
      </c>
      <c r="AK12" s="93">
        <v>62.066667000000002</v>
      </c>
      <c r="AL12" s="31" t="s">
        <v>56302</v>
      </c>
      <c r="AM12" s="1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  <c r="GQ12" s="20"/>
      <c r="GR12" s="20"/>
      <c r="GS12" s="20"/>
      <c r="GT12" s="20"/>
      <c r="GU12" s="20"/>
      <c r="GV12" s="20"/>
      <c r="GW12" s="20"/>
      <c r="GX12" s="20"/>
      <c r="GY12" s="20"/>
      <c r="GZ12" s="20"/>
      <c r="HA12" s="20"/>
      <c r="HB12" s="20"/>
      <c r="HC12" s="20"/>
      <c r="HD12" s="20"/>
      <c r="HE12" s="20"/>
      <c r="HF12" s="20"/>
      <c r="HG12" s="20"/>
      <c r="HH12" s="20"/>
      <c r="HI12" s="20"/>
      <c r="HJ12" s="20"/>
      <c r="HK12" s="20"/>
      <c r="HL12" s="20"/>
      <c r="HM12" s="20"/>
      <c r="HN12" s="20"/>
      <c r="HO12" s="20"/>
      <c r="HP12" s="20"/>
      <c r="HQ12" s="20"/>
      <c r="HR12" s="20"/>
      <c r="HS12" s="20"/>
      <c r="HT12" s="20"/>
      <c r="HU12" s="20"/>
      <c r="HV12" s="20"/>
      <c r="HW12" s="20"/>
      <c r="HX12" s="20"/>
      <c r="HY12" s="20"/>
      <c r="HZ12" s="20"/>
      <c r="IA12" s="20"/>
      <c r="IB12" s="20"/>
      <c r="IC12" s="20"/>
      <c r="ID12" s="20"/>
      <c r="IE12" s="20"/>
      <c r="IF12" s="20"/>
      <c r="IG12" s="20"/>
      <c r="IH12" s="20"/>
      <c r="II12" s="20"/>
      <c r="IJ12" s="20"/>
      <c r="IK12" s="20"/>
      <c r="IL12" s="20"/>
      <c r="IM12" s="20"/>
      <c r="IN12" s="20"/>
      <c r="IO12" s="20"/>
      <c r="IP12" s="20"/>
      <c r="IQ12" s="20"/>
      <c r="IR12" s="20"/>
      <c r="IS12" s="20"/>
      <c r="IT12" s="20"/>
      <c r="IU12" s="20"/>
      <c r="IV12" s="20"/>
      <c r="IW12" s="20"/>
      <c r="IX12" s="20"/>
      <c r="IY12" s="20"/>
      <c r="IZ12" s="20"/>
      <c r="JA12" s="20"/>
      <c r="JB12" s="20"/>
      <c r="JC12" s="20"/>
      <c r="JD12" s="20"/>
      <c r="JE12" s="20"/>
      <c r="JF12" s="20"/>
      <c r="JG12" s="20"/>
      <c r="JH12" s="20"/>
      <c r="JI12" s="20"/>
      <c r="JJ12" s="20"/>
      <c r="JK12" s="20"/>
      <c r="JL12" s="20"/>
      <c r="JM12" s="20"/>
      <c r="JN12" s="20"/>
      <c r="JO12" s="20"/>
      <c r="JP12" s="20"/>
      <c r="JQ12" s="20"/>
      <c r="JR12" s="20"/>
      <c r="JS12" s="20"/>
      <c r="JT12" s="20"/>
      <c r="JU12" s="20"/>
      <c r="JV12" s="20"/>
      <c r="JW12" s="20"/>
      <c r="JX12" s="20"/>
      <c r="JY12" s="20"/>
      <c r="JZ12" s="20"/>
      <c r="KA12" s="20"/>
      <c r="KB12" s="20"/>
      <c r="KC12" s="20"/>
      <c r="KD12" s="20"/>
      <c r="KE12" s="20"/>
      <c r="KF12" s="20"/>
      <c r="KG12" s="20"/>
      <c r="KH12" s="20"/>
      <c r="KI12" s="20"/>
      <c r="KJ12" s="20"/>
      <c r="KK12" s="20"/>
      <c r="KL12" s="20"/>
      <c r="KM12" s="20"/>
      <c r="KN12" s="20"/>
      <c r="KO12" s="20"/>
      <c r="KP12" s="20"/>
      <c r="KQ12" s="20"/>
      <c r="KR12" s="20"/>
      <c r="KS12" s="20"/>
      <c r="KT12" s="20"/>
      <c r="KU12" s="20"/>
      <c r="KV12" s="20"/>
      <c r="KW12" s="20"/>
      <c r="KX12" s="20"/>
      <c r="KY12" s="20"/>
      <c r="KZ12" s="20"/>
      <c r="LA12" s="20"/>
      <c r="LB12" s="20"/>
      <c r="LC12" s="20"/>
      <c r="LD12" s="20"/>
      <c r="LE12" s="20"/>
      <c r="LF12" s="20"/>
      <c r="LG12" s="20"/>
      <c r="LH12" s="20"/>
      <c r="LI12" s="20"/>
      <c r="LJ12" s="20"/>
      <c r="LK12" s="20"/>
      <c r="LL12" s="20"/>
      <c r="LM12" s="20"/>
      <c r="LN12" s="20"/>
      <c r="LO12" s="20"/>
      <c r="LP12" s="20"/>
      <c r="LQ12" s="20"/>
      <c r="LR12" s="20"/>
      <c r="LS12" s="20"/>
      <c r="LT12" s="20"/>
      <c r="LU12" s="20"/>
      <c r="LV12" s="20"/>
      <c r="LW12" s="20"/>
      <c r="LX12" s="20"/>
      <c r="LY12" s="20"/>
      <c r="LZ12" s="20"/>
      <c r="MA12" s="20"/>
      <c r="MB12" s="20"/>
      <c r="MC12" s="20"/>
      <c r="MD12" s="20"/>
      <c r="ME12" s="20"/>
      <c r="MF12" s="20"/>
      <c r="MG12" s="20"/>
      <c r="MH12" s="20"/>
      <c r="MI12" s="20"/>
      <c r="MJ12" s="20"/>
      <c r="MK12" s="20"/>
      <c r="ML12" s="20"/>
      <c r="MM12" s="20"/>
      <c r="MN12" s="20"/>
      <c r="MO12" s="20"/>
      <c r="MP12" s="20"/>
      <c r="MQ12" s="20"/>
      <c r="MR12" s="20"/>
      <c r="MS12" s="20"/>
      <c r="MT12" s="20"/>
      <c r="MU12" s="20"/>
      <c r="MV12" s="20"/>
      <c r="MW12" s="20"/>
      <c r="MX12" s="20"/>
      <c r="MY12" s="20"/>
      <c r="MZ12" s="20"/>
      <c r="NA12" s="20"/>
      <c r="NB12" s="20"/>
      <c r="NC12" s="20"/>
      <c r="ND12" s="20"/>
      <c r="NE12" s="20"/>
      <c r="NF12" s="20"/>
      <c r="NG12" s="20"/>
      <c r="NH12" s="20"/>
      <c r="NI12" s="20"/>
      <c r="NJ12" s="20"/>
      <c r="NK12" s="20"/>
      <c r="NL12" s="20"/>
      <c r="NM12" s="20"/>
      <c r="NN12" s="20"/>
      <c r="NO12" s="20"/>
      <c r="NP12" s="20"/>
      <c r="NQ12" s="20"/>
      <c r="NR12" s="20"/>
      <c r="NS12" s="20"/>
      <c r="NT12" s="20"/>
      <c r="NU12" s="20"/>
      <c r="NV12" s="20"/>
      <c r="NW12" s="20"/>
      <c r="NX12" s="20"/>
      <c r="NY12" s="20"/>
      <c r="NZ12" s="20"/>
      <c r="OA12" s="20"/>
      <c r="OB12" s="20"/>
      <c r="OC12" s="20"/>
      <c r="OD12" s="20"/>
      <c r="OE12" s="20"/>
      <c r="OF12" s="20"/>
      <c r="OG12" s="20"/>
      <c r="OH12" s="20"/>
      <c r="OI12" s="20"/>
      <c r="OJ12" s="20"/>
      <c r="OK12" s="20"/>
      <c r="OL12" s="20"/>
      <c r="OM12" s="20"/>
      <c r="ON12" s="20"/>
      <c r="OO12" s="20"/>
      <c r="OP12" s="20"/>
      <c r="OQ12" s="20"/>
      <c r="OR12" s="20"/>
      <c r="OS12" s="20"/>
      <c r="OT12" s="20"/>
      <c r="OU12" s="20"/>
      <c r="OV12" s="20"/>
      <c r="OW12" s="20"/>
      <c r="OX12" s="20"/>
      <c r="OY12" s="20"/>
      <c r="OZ12" s="20"/>
      <c r="PA12" s="20"/>
      <c r="PB12" s="20"/>
      <c r="PC12" s="20"/>
      <c r="PD12" s="20"/>
      <c r="PE12" s="20"/>
      <c r="PF12" s="20"/>
      <c r="PG12" s="20"/>
      <c r="PH12" s="20"/>
      <c r="PI12" s="20"/>
      <c r="PJ12" s="20"/>
      <c r="PK12" s="20"/>
      <c r="PL12" s="20"/>
      <c r="PM12" s="20"/>
      <c r="PN12" s="20"/>
      <c r="PO12" s="20"/>
      <c r="PP12" s="20"/>
      <c r="PQ12" s="20"/>
      <c r="PR12" s="20"/>
      <c r="PS12" s="20"/>
      <c r="PT12" s="20"/>
      <c r="PU12" s="20"/>
      <c r="PV12" s="20"/>
    </row>
    <row r="13" spans="1:438">
      <c r="A13" s="2" t="s">
        <v>58712</v>
      </c>
      <c r="B13" s="2">
        <v>71367</v>
      </c>
      <c r="C13" s="1"/>
      <c r="D13" s="1" t="s">
        <v>58948</v>
      </c>
      <c r="E13" s="1"/>
      <c r="F13" s="1" t="s">
        <v>58953</v>
      </c>
      <c r="G13" s="1"/>
      <c r="H13" s="1"/>
      <c r="I13" s="1" t="s">
        <v>57123</v>
      </c>
      <c r="J13" s="1"/>
      <c r="K13" s="53">
        <v>17</v>
      </c>
      <c r="L13" s="53"/>
      <c r="M13" s="53"/>
      <c r="N13" s="53">
        <v>1181</v>
      </c>
      <c r="O13" s="31" t="s">
        <v>58187</v>
      </c>
      <c r="P13" s="75">
        <v>18484</v>
      </c>
      <c r="Q13" s="28" t="s">
        <v>57788</v>
      </c>
      <c r="R13" s="1" t="s">
        <v>57482</v>
      </c>
      <c r="S13" s="57" t="s">
        <v>57481</v>
      </c>
      <c r="T13" s="18" t="s">
        <v>58563</v>
      </c>
      <c r="U13" s="18" t="s">
        <v>58181</v>
      </c>
      <c r="V13" s="18"/>
      <c r="W13" s="18"/>
      <c r="X13" s="59">
        <v>3398</v>
      </c>
      <c r="Y13" s="59">
        <f>X13/1.8288</f>
        <v>1858.0489938757655</v>
      </c>
      <c r="Z13" s="59"/>
      <c r="AA13" s="59" t="s">
        <v>58530</v>
      </c>
      <c r="AB13" s="59">
        <v>18</v>
      </c>
      <c r="AC13" s="59">
        <v>21</v>
      </c>
      <c r="AD13" s="59">
        <v>0</v>
      </c>
      <c r="AE13" s="48" t="s">
        <v>20</v>
      </c>
      <c r="AF13" s="63">
        <v>62</v>
      </c>
      <c r="AG13" s="59">
        <v>4</v>
      </c>
      <c r="AH13" s="59">
        <v>0</v>
      </c>
      <c r="AI13" s="59" t="s">
        <v>56301</v>
      </c>
      <c r="AJ13" s="94">
        <v>-18.350000000000001</v>
      </c>
      <c r="AK13" s="93">
        <v>62.066667000000002</v>
      </c>
      <c r="AL13" s="31" t="s">
        <v>56302</v>
      </c>
      <c r="AM13" s="1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20"/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20"/>
      <c r="HW13" s="20"/>
      <c r="HX13" s="20"/>
      <c r="HY13" s="20"/>
      <c r="HZ13" s="20"/>
      <c r="IA13" s="20"/>
      <c r="IB13" s="20"/>
      <c r="IC13" s="20"/>
      <c r="ID13" s="20"/>
      <c r="IE13" s="20"/>
      <c r="IF13" s="20"/>
      <c r="IG13" s="20"/>
      <c r="IH13" s="20"/>
      <c r="II13" s="20"/>
      <c r="IJ13" s="20"/>
      <c r="IK13" s="20"/>
      <c r="IL13" s="20"/>
      <c r="IM13" s="20"/>
      <c r="IN13" s="20"/>
      <c r="IO13" s="20"/>
      <c r="IP13" s="20"/>
      <c r="IQ13" s="20"/>
      <c r="IR13" s="20"/>
      <c r="IS13" s="20"/>
      <c r="IT13" s="20"/>
      <c r="IU13" s="20"/>
      <c r="IV13" s="20"/>
      <c r="IW13" s="20"/>
      <c r="IX13" s="20"/>
      <c r="IY13" s="20"/>
      <c r="IZ13" s="20"/>
      <c r="JA13" s="20"/>
      <c r="JB13" s="20"/>
      <c r="JC13" s="20"/>
      <c r="JD13" s="20"/>
      <c r="JE13" s="20"/>
      <c r="JF13" s="20"/>
      <c r="JG13" s="20"/>
      <c r="JH13" s="20"/>
      <c r="JI13" s="20"/>
      <c r="JJ13" s="20"/>
      <c r="JK13" s="20"/>
      <c r="JL13" s="20"/>
      <c r="JM13" s="20"/>
      <c r="JN13" s="20"/>
      <c r="JO13" s="20"/>
      <c r="JP13" s="20"/>
      <c r="JQ13" s="20"/>
      <c r="JR13" s="20"/>
      <c r="JS13" s="20"/>
      <c r="JT13" s="20"/>
      <c r="JU13" s="20"/>
      <c r="JV13" s="20"/>
      <c r="JW13" s="20"/>
      <c r="JX13" s="20"/>
      <c r="JY13" s="20"/>
      <c r="JZ13" s="20"/>
      <c r="KA13" s="20"/>
      <c r="KB13" s="20"/>
      <c r="KC13" s="20"/>
      <c r="KD13" s="20"/>
      <c r="KE13" s="20"/>
      <c r="KF13" s="20"/>
      <c r="KG13" s="20"/>
      <c r="KH13" s="20"/>
      <c r="KI13" s="20"/>
      <c r="KJ13" s="20"/>
      <c r="KK13" s="20"/>
      <c r="KL13" s="20"/>
      <c r="KM13" s="20"/>
      <c r="KN13" s="20"/>
      <c r="KO13" s="20"/>
      <c r="KP13" s="20"/>
      <c r="KQ13" s="20"/>
      <c r="KR13" s="20"/>
      <c r="KS13" s="20"/>
      <c r="KT13" s="20"/>
      <c r="KU13" s="20"/>
      <c r="KV13" s="20"/>
      <c r="KW13" s="20"/>
      <c r="KX13" s="20"/>
      <c r="KY13" s="20"/>
      <c r="KZ13" s="20"/>
      <c r="LA13" s="20"/>
      <c r="LB13" s="20"/>
      <c r="LC13" s="20"/>
      <c r="LD13" s="20"/>
      <c r="LE13" s="20"/>
      <c r="LF13" s="20"/>
      <c r="LG13" s="20"/>
      <c r="LH13" s="20"/>
      <c r="LI13" s="20"/>
      <c r="LJ13" s="20"/>
      <c r="LK13" s="20"/>
      <c r="LL13" s="20"/>
      <c r="LM13" s="20"/>
      <c r="LN13" s="20"/>
      <c r="LO13" s="20"/>
      <c r="LP13" s="20"/>
      <c r="LQ13" s="20"/>
      <c r="LR13" s="20"/>
      <c r="LS13" s="20"/>
      <c r="LT13" s="20"/>
      <c r="LU13" s="20"/>
      <c r="LV13" s="20"/>
      <c r="LW13" s="20"/>
      <c r="LX13" s="20"/>
      <c r="LY13" s="20"/>
      <c r="LZ13" s="20"/>
      <c r="MA13" s="20"/>
      <c r="MB13" s="20"/>
      <c r="MC13" s="20"/>
      <c r="MD13" s="20"/>
      <c r="ME13" s="20"/>
      <c r="MF13" s="20"/>
      <c r="MG13" s="20"/>
      <c r="MH13" s="20"/>
      <c r="MI13" s="20"/>
      <c r="MJ13" s="20"/>
      <c r="MK13" s="20"/>
      <c r="ML13" s="20"/>
      <c r="MM13" s="20"/>
      <c r="MN13" s="20"/>
      <c r="MO13" s="20"/>
      <c r="MP13" s="20"/>
      <c r="MQ13" s="20"/>
      <c r="MR13" s="20"/>
      <c r="MS13" s="20"/>
      <c r="MT13" s="20"/>
      <c r="MU13" s="20"/>
      <c r="MV13" s="20"/>
      <c r="MW13" s="20"/>
      <c r="MX13" s="20"/>
      <c r="MY13" s="20"/>
      <c r="MZ13" s="20"/>
      <c r="NA13" s="20"/>
      <c r="NB13" s="20"/>
      <c r="NC13" s="20"/>
      <c r="ND13" s="20"/>
      <c r="NE13" s="20"/>
      <c r="NF13" s="20"/>
      <c r="NG13" s="20"/>
      <c r="NH13" s="20"/>
      <c r="NI13" s="20"/>
      <c r="NJ13" s="20"/>
      <c r="NK13" s="20"/>
      <c r="NL13" s="20"/>
      <c r="NM13" s="20"/>
      <c r="NN13" s="20"/>
      <c r="NO13" s="20"/>
      <c r="NP13" s="20"/>
      <c r="NQ13" s="20"/>
      <c r="NR13" s="20"/>
      <c r="NS13" s="20"/>
      <c r="NT13" s="20"/>
      <c r="NU13" s="20"/>
      <c r="NV13" s="20"/>
      <c r="NW13" s="20"/>
      <c r="NX13" s="20"/>
      <c r="NY13" s="20"/>
      <c r="NZ13" s="20"/>
      <c r="OA13" s="20"/>
      <c r="OB13" s="20"/>
      <c r="OC13" s="20"/>
      <c r="OD13" s="20"/>
      <c r="OE13" s="20"/>
      <c r="OF13" s="20"/>
      <c r="OG13" s="20"/>
      <c r="OH13" s="20"/>
      <c r="OI13" s="20"/>
      <c r="OJ13" s="20"/>
      <c r="OK13" s="20"/>
      <c r="OL13" s="20"/>
      <c r="OM13" s="20"/>
      <c r="ON13" s="20"/>
      <c r="OO13" s="20"/>
      <c r="OP13" s="20"/>
      <c r="OQ13" s="20"/>
      <c r="OR13" s="20"/>
      <c r="OS13" s="20"/>
      <c r="OT13" s="20"/>
      <c r="OU13" s="20"/>
      <c r="OV13" s="20"/>
      <c r="OW13" s="20"/>
      <c r="OX13" s="20"/>
      <c r="OY13" s="20"/>
      <c r="OZ13" s="20"/>
      <c r="PA13" s="20"/>
      <c r="PB13" s="20"/>
      <c r="PC13" s="20"/>
      <c r="PD13" s="20"/>
      <c r="PE13" s="20"/>
      <c r="PF13" s="20"/>
      <c r="PG13" s="20"/>
      <c r="PH13" s="20"/>
      <c r="PI13" s="20"/>
      <c r="PJ13" s="20"/>
      <c r="PK13" s="20"/>
      <c r="PL13" s="20"/>
      <c r="PM13" s="20"/>
      <c r="PN13" s="20"/>
      <c r="PO13" s="20"/>
      <c r="PP13" s="20"/>
      <c r="PQ13" s="20"/>
      <c r="PR13" s="20"/>
      <c r="PS13" s="20"/>
      <c r="PT13" s="20"/>
      <c r="PU13" s="20"/>
      <c r="PV13" s="20"/>
    </row>
    <row r="14" spans="1:438">
      <c r="A14" s="2" t="s">
        <v>58685</v>
      </c>
      <c r="B14" s="2">
        <v>71340</v>
      </c>
      <c r="C14" s="1"/>
      <c r="D14" s="1" t="s">
        <v>58227</v>
      </c>
      <c r="E14" s="1"/>
      <c r="F14" s="1" t="s">
        <v>58937</v>
      </c>
      <c r="G14" s="1"/>
      <c r="H14" s="1"/>
      <c r="I14" s="1" t="s">
        <v>57123</v>
      </c>
      <c r="J14" s="1"/>
      <c r="K14" s="53">
        <v>8</v>
      </c>
      <c r="L14" s="53"/>
      <c r="M14" s="53"/>
      <c r="N14" s="53">
        <v>1182</v>
      </c>
      <c r="O14" s="31" t="s">
        <v>58187</v>
      </c>
      <c r="P14" s="75">
        <v>18484</v>
      </c>
      <c r="Q14" s="28" t="s">
        <v>57788</v>
      </c>
      <c r="R14" s="1" t="s">
        <v>57482</v>
      </c>
      <c r="S14" s="57" t="s">
        <v>57481</v>
      </c>
      <c r="T14" s="18" t="s">
        <v>58563</v>
      </c>
      <c r="U14" s="18" t="s">
        <v>58181</v>
      </c>
      <c r="V14" s="18"/>
      <c r="W14" s="18"/>
      <c r="X14" s="59">
        <v>3398</v>
      </c>
      <c r="Y14" s="59">
        <f>X14/1.8288</f>
        <v>1858.0489938757655</v>
      </c>
      <c r="Z14" s="59"/>
      <c r="AA14" s="59" t="s">
        <v>58530</v>
      </c>
      <c r="AB14" s="59">
        <v>18</v>
      </c>
      <c r="AC14" s="59">
        <v>21</v>
      </c>
      <c r="AD14" s="59">
        <v>0</v>
      </c>
      <c r="AE14" s="48" t="s">
        <v>20</v>
      </c>
      <c r="AF14" s="63">
        <v>62</v>
      </c>
      <c r="AG14" s="59">
        <v>4</v>
      </c>
      <c r="AH14" s="59">
        <v>0</v>
      </c>
      <c r="AI14" s="59" t="s">
        <v>56301</v>
      </c>
      <c r="AJ14" s="94">
        <v>-18.350000000000001</v>
      </c>
      <c r="AK14" s="93">
        <v>62.066667000000002</v>
      </c>
      <c r="AL14" s="31" t="s">
        <v>56302</v>
      </c>
      <c r="AM14" s="1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20"/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20"/>
      <c r="HY14" s="20"/>
      <c r="HZ14" s="20"/>
      <c r="IA14" s="20"/>
      <c r="IB14" s="20"/>
      <c r="IC14" s="20"/>
      <c r="ID14" s="20"/>
      <c r="IE14" s="20"/>
      <c r="IF14" s="20"/>
      <c r="IG14" s="20"/>
      <c r="IH14" s="20"/>
      <c r="II14" s="20"/>
      <c r="IJ14" s="20"/>
      <c r="IK14" s="20"/>
      <c r="IL14" s="20"/>
      <c r="IM14" s="20"/>
      <c r="IN14" s="20"/>
      <c r="IO14" s="20"/>
      <c r="IP14" s="20"/>
      <c r="IQ14" s="20"/>
      <c r="IR14" s="20"/>
      <c r="IS14" s="20"/>
      <c r="IT14" s="20"/>
      <c r="IU14" s="20"/>
      <c r="IV14" s="20"/>
      <c r="IW14" s="20"/>
      <c r="IX14" s="20"/>
      <c r="IY14" s="20"/>
      <c r="IZ14" s="20"/>
      <c r="JA14" s="20"/>
      <c r="JB14" s="20"/>
      <c r="JC14" s="20"/>
      <c r="JD14" s="20"/>
      <c r="JE14" s="20"/>
      <c r="JF14" s="20"/>
      <c r="JG14" s="20"/>
      <c r="JH14" s="20"/>
      <c r="JI14" s="20"/>
      <c r="JJ14" s="20"/>
      <c r="JK14" s="20"/>
      <c r="JL14" s="20"/>
      <c r="JM14" s="20"/>
      <c r="JN14" s="20"/>
      <c r="JO14" s="20"/>
      <c r="JP14" s="20"/>
      <c r="JQ14" s="20"/>
      <c r="JR14" s="20"/>
      <c r="JS14" s="20"/>
      <c r="JT14" s="20"/>
      <c r="JU14" s="20"/>
      <c r="JV14" s="20"/>
      <c r="JW14" s="20"/>
      <c r="JX14" s="20"/>
      <c r="JY14" s="20"/>
      <c r="JZ14" s="20"/>
      <c r="KA14" s="20"/>
      <c r="KB14" s="20"/>
      <c r="KC14" s="20"/>
      <c r="KD14" s="20"/>
      <c r="KE14" s="20"/>
      <c r="KF14" s="20"/>
      <c r="KG14" s="20"/>
      <c r="KH14" s="20"/>
      <c r="KI14" s="20"/>
      <c r="KJ14" s="20"/>
      <c r="KK14" s="20"/>
      <c r="KL14" s="20"/>
      <c r="KM14" s="20"/>
      <c r="KN14" s="20"/>
      <c r="KO14" s="20"/>
      <c r="KP14" s="20"/>
      <c r="KQ14" s="20"/>
      <c r="KR14" s="20"/>
      <c r="KS14" s="20"/>
      <c r="KT14" s="20"/>
      <c r="KU14" s="20"/>
      <c r="KV14" s="20"/>
      <c r="KW14" s="20"/>
      <c r="KX14" s="20"/>
      <c r="KY14" s="20"/>
      <c r="KZ14" s="20"/>
      <c r="LA14" s="20"/>
      <c r="LB14" s="20"/>
      <c r="LC14" s="20"/>
      <c r="LD14" s="20"/>
      <c r="LE14" s="20"/>
      <c r="LF14" s="20"/>
      <c r="LG14" s="20"/>
      <c r="LH14" s="20"/>
      <c r="LI14" s="20"/>
      <c r="LJ14" s="20"/>
      <c r="LK14" s="20"/>
      <c r="LL14" s="20"/>
      <c r="LM14" s="20"/>
      <c r="LN14" s="20"/>
      <c r="LO14" s="20"/>
      <c r="LP14" s="20"/>
      <c r="LQ14" s="20"/>
      <c r="LR14" s="20"/>
      <c r="LS14" s="20"/>
      <c r="LT14" s="20"/>
      <c r="LU14" s="20"/>
      <c r="LV14" s="20"/>
      <c r="LW14" s="20"/>
      <c r="LX14" s="20"/>
      <c r="LY14" s="20"/>
      <c r="LZ14" s="20"/>
      <c r="MA14" s="20"/>
      <c r="MB14" s="20"/>
      <c r="MC14" s="20"/>
      <c r="MD14" s="20"/>
      <c r="ME14" s="20"/>
      <c r="MF14" s="20"/>
      <c r="MG14" s="20"/>
      <c r="MH14" s="20"/>
      <c r="MI14" s="20"/>
      <c r="MJ14" s="20"/>
      <c r="MK14" s="20"/>
      <c r="ML14" s="20"/>
      <c r="MM14" s="20"/>
      <c r="MN14" s="20"/>
      <c r="MO14" s="20"/>
      <c r="MP14" s="20"/>
      <c r="MQ14" s="20"/>
      <c r="MR14" s="20"/>
      <c r="MS14" s="20"/>
      <c r="MT14" s="20"/>
      <c r="MU14" s="20"/>
      <c r="MV14" s="20"/>
      <c r="MW14" s="20"/>
      <c r="MX14" s="20"/>
      <c r="MY14" s="20"/>
      <c r="MZ14" s="20"/>
      <c r="NA14" s="20"/>
      <c r="NB14" s="20"/>
      <c r="NC14" s="20"/>
      <c r="ND14" s="20"/>
      <c r="NE14" s="20"/>
      <c r="NF14" s="20"/>
      <c r="NG14" s="20"/>
      <c r="NH14" s="20"/>
      <c r="NI14" s="20"/>
      <c r="NJ14" s="20"/>
      <c r="NK14" s="20"/>
      <c r="NL14" s="20"/>
      <c r="NM14" s="20"/>
      <c r="NN14" s="20"/>
      <c r="NO14" s="20"/>
      <c r="NP14" s="20"/>
      <c r="NQ14" s="20"/>
      <c r="NR14" s="20"/>
      <c r="NS14" s="20"/>
      <c r="NT14" s="20"/>
      <c r="NU14" s="20"/>
      <c r="NV14" s="20"/>
      <c r="NW14" s="20"/>
      <c r="NX14" s="20"/>
      <c r="NY14" s="20"/>
      <c r="NZ14" s="20"/>
      <c r="OA14" s="20"/>
      <c r="OB14" s="20"/>
      <c r="OC14" s="20"/>
      <c r="OD14" s="20"/>
      <c r="OE14" s="20"/>
      <c r="OF14" s="20"/>
      <c r="OG14" s="20"/>
      <c r="OH14" s="20"/>
      <c r="OI14" s="20"/>
      <c r="OJ14" s="20"/>
      <c r="OK14" s="20"/>
      <c r="OL14" s="20"/>
      <c r="OM14" s="20"/>
      <c r="ON14" s="20"/>
      <c r="OO14" s="20"/>
      <c r="OP14" s="20"/>
      <c r="OQ14" s="20"/>
      <c r="OR14" s="20"/>
      <c r="OS14" s="20"/>
      <c r="OT14" s="20"/>
      <c r="OU14" s="20"/>
      <c r="OV14" s="20"/>
      <c r="OW14" s="20"/>
      <c r="OX14" s="20"/>
      <c r="OY14" s="20"/>
      <c r="OZ14" s="20"/>
      <c r="PA14" s="20"/>
      <c r="PB14" s="20"/>
      <c r="PC14" s="20"/>
      <c r="PD14" s="20"/>
      <c r="PE14" s="20"/>
      <c r="PF14" s="20"/>
      <c r="PG14" s="20"/>
      <c r="PH14" s="20"/>
      <c r="PI14" s="20"/>
      <c r="PJ14" s="20"/>
      <c r="PK14" s="20"/>
      <c r="PL14" s="20"/>
      <c r="PM14" s="20"/>
      <c r="PN14" s="20"/>
      <c r="PO14" s="20"/>
      <c r="PP14" s="20"/>
      <c r="PQ14" s="20"/>
      <c r="PR14" s="20"/>
      <c r="PS14" s="20"/>
      <c r="PT14" s="20"/>
      <c r="PU14" s="20"/>
      <c r="PV14" s="20"/>
    </row>
    <row r="15" spans="1:438">
      <c r="A15" s="2" t="s">
        <v>58756</v>
      </c>
      <c r="B15" s="2">
        <v>71411</v>
      </c>
      <c r="C15" s="1"/>
      <c r="D15" s="1" t="s">
        <v>58986</v>
      </c>
      <c r="E15" s="1"/>
      <c r="F15" s="1"/>
      <c r="G15" s="1"/>
      <c r="H15" s="1"/>
      <c r="I15" s="1" t="s">
        <v>57123</v>
      </c>
      <c r="J15" s="1"/>
      <c r="K15" s="53">
        <v>3</v>
      </c>
      <c r="L15" s="53"/>
      <c r="M15" s="53"/>
      <c r="N15" s="53">
        <v>1184</v>
      </c>
      <c r="O15" s="31" t="s">
        <v>58187</v>
      </c>
      <c r="P15" s="75">
        <v>18484</v>
      </c>
      <c r="Q15" s="28" t="s">
        <v>57788</v>
      </c>
      <c r="R15" s="1" t="s">
        <v>57482</v>
      </c>
      <c r="S15" s="57" t="s">
        <v>57481</v>
      </c>
      <c r="T15" s="18" t="s">
        <v>58563</v>
      </c>
      <c r="U15" s="18" t="s">
        <v>58181</v>
      </c>
      <c r="V15" s="18"/>
      <c r="W15" s="18"/>
      <c r="X15" s="59">
        <v>3398</v>
      </c>
      <c r="Y15" s="59">
        <f>X15/1.8288</f>
        <v>1858.0489938757655</v>
      </c>
      <c r="Z15" s="59"/>
      <c r="AA15" s="59" t="s">
        <v>58530</v>
      </c>
      <c r="AB15" s="59">
        <v>18</v>
      </c>
      <c r="AC15" s="59">
        <v>21</v>
      </c>
      <c r="AD15" s="59">
        <v>0</v>
      </c>
      <c r="AE15" s="48" t="s">
        <v>20</v>
      </c>
      <c r="AF15" s="63">
        <v>62</v>
      </c>
      <c r="AG15" s="59">
        <v>4</v>
      </c>
      <c r="AH15" s="59">
        <v>0</v>
      </c>
      <c r="AI15" s="59" t="s">
        <v>56301</v>
      </c>
      <c r="AJ15" s="94">
        <v>-18.350000000000001</v>
      </c>
      <c r="AK15" s="93">
        <v>62.066667000000002</v>
      </c>
      <c r="AL15" s="31" t="s">
        <v>56302</v>
      </c>
      <c r="AM15" s="1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20"/>
      <c r="HY15" s="20"/>
      <c r="HZ15" s="20"/>
      <c r="IA15" s="20"/>
      <c r="IB15" s="20"/>
      <c r="IC15" s="20"/>
      <c r="ID15" s="20"/>
      <c r="IE15" s="20"/>
      <c r="IF15" s="20"/>
      <c r="IG15" s="20"/>
      <c r="IH15" s="20"/>
      <c r="II15" s="20"/>
      <c r="IJ15" s="20"/>
      <c r="IK15" s="20"/>
      <c r="IL15" s="20"/>
      <c r="IM15" s="20"/>
      <c r="IN15" s="20"/>
      <c r="IO15" s="20"/>
      <c r="IP15" s="20"/>
      <c r="IQ15" s="20"/>
      <c r="IR15" s="20"/>
      <c r="IS15" s="20"/>
      <c r="IT15" s="20"/>
      <c r="IU15" s="20"/>
      <c r="IV15" s="20"/>
      <c r="IW15" s="20"/>
      <c r="IX15" s="20"/>
      <c r="IY15" s="20"/>
      <c r="IZ15" s="20"/>
      <c r="JA15" s="20"/>
      <c r="JB15" s="20"/>
      <c r="JC15" s="20"/>
      <c r="JD15" s="20"/>
      <c r="JE15" s="20"/>
      <c r="JF15" s="20"/>
      <c r="JG15" s="20"/>
      <c r="JH15" s="20"/>
      <c r="JI15" s="20"/>
      <c r="JJ15" s="20"/>
      <c r="JK15" s="20"/>
      <c r="JL15" s="20"/>
      <c r="JM15" s="20"/>
      <c r="JN15" s="20"/>
      <c r="JO15" s="20"/>
      <c r="JP15" s="20"/>
      <c r="JQ15" s="20"/>
      <c r="JR15" s="20"/>
      <c r="JS15" s="20"/>
      <c r="JT15" s="20"/>
      <c r="JU15" s="20"/>
      <c r="JV15" s="20"/>
      <c r="JW15" s="20"/>
      <c r="JX15" s="20"/>
      <c r="JY15" s="20"/>
      <c r="JZ15" s="20"/>
      <c r="KA15" s="20"/>
      <c r="KB15" s="20"/>
      <c r="KC15" s="20"/>
      <c r="KD15" s="20"/>
      <c r="KE15" s="20"/>
      <c r="KF15" s="20"/>
      <c r="KG15" s="20"/>
      <c r="KH15" s="20"/>
      <c r="KI15" s="20"/>
      <c r="KJ15" s="20"/>
      <c r="KK15" s="20"/>
      <c r="KL15" s="20"/>
      <c r="KM15" s="20"/>
      <c r="KN15" s="20"/>
      <c r="KO15" s="20"/>
      <c r="KP15" s="20"/>
      <c r="KQ15" s="20"/>
      <c r="KR15" s="20"/>
      <c r="KS15" s="20"/>
      <c r="KT15" s="20"/>
      <c r="KU15" s="20"/>
      <c r="KV15" s="20"/>
      <c r="KW15" s="20"/>
      <c r="KX15" s="20"/>
      <c r="KY15" s="20"/>
      <c r="KZ15" s="20"/>
      <c r="LA15" s="20"/>
      <c r="LB15" s="20"/>
      <c r="LC15" s="20"/>
      <c r="LD15" s="20"/>
      <c r="LE15" s="20"/>
      <c r="LF15" s="20"/>
      <c r="LG15" s="20"/>
      <c r="LH15" s="20"/>
      <c r="LI15" s="20"/>
      <c r="LJ15" s="20"/>
      <c r="LK15" s="20"/>
      <c r="LL15" s="20"/>
      <c r="LM15" s="20"/>
      <c r="LN15" s="20"/>
      <c r="LO15" s="20"/>
      <c r="LP15" s="20"/>
      <c r="LQ15" s="20"/>
      <c r="LR15" s="20"/>
      <c r="LS15" s="20"/>
      <c r="LT15" s="20"/>
      <c r="LU15" s="20"/>
      <c r="LV15" s="20"/>
      <c r="LW15" s="20"/>
      <c r="LX15" s="20"/>
      <c r="LY15" s="20"/>
      <c r="LZ15" s="20"/>
      <c r="MA15" s="20"/>
      <c r="MB15" s="20"/>
      <c r="MC15" s="20"/>
      <c r="MD15" s="20"/>
      <c r="ME15" s="20"/>
      <c r="MF15" s="20"/>
      <c r="MG15" s="20"/>
      <c r="MH15" s="20"/>
      <c r="MI15" s="20"/>
      <c r="MJ15" s="20"/>
      <c r="MK15" s="20"/>
      <c r="ML15" s="20"/>
      <c r="MM15" s="20"/>
      <c r="MN15" s="20"/>
      <c r="MO15" s="20"/>
      <c r="MP15" s="20"/>
      <c r="MQ15" s="20"/>
      <c r="MR15" s="20"/>
      <c r="MS15" s="20"/>
      <c r="MT15" s="20"/>
      <c r="MU15" s="20"/>
      <c r="MV15" s="20"/>
      <c r="MW15" s="20"/>
      <c r="MX15" s="20"/>
      <c r="MY15" s="20"/>
      <c r="MZ15" s="20"/>
      <c r="NA15" s="20"/>
      <c r="NB15" s="20"/>
      <c r="NC15" s="20"/>
      <c r="ND15" s="20"/>
      <c r="NE15" s="20"/>
      <c r="NF15" s="20"/>
      <c r="NG15" s="20"/>
      <c r="NH15" s="20"/>
      <c r="NI15" s="20"/>
      <c r="NJ15" s="20"/>
      <c r="NK15" s="20"/>
      <c r="NL15" s="20"/>
      <c r="NM15" s="20"/>
      <c r="NN15" s="20"/>
      <c r="NO15" s="20"/>
      <c r="NP15" s="20"/>
      <c r="NQ15" s="20"/>
      <c r="NR15" s="20"/>
      <c r="NS15" s="20"/>
      <c r="NT15" s="20"/>
      <c r="NU15" s="20"/>
      <c r="NV15" s="20"/>
      <c r="NW15" s="20"/>
      <c r="NX15" s="20"/>
      <c r="NY15" s="20"/>
      <c r="NZ15" s="20"/>
      <c r="OA15" s="20"/>
      <c r="OB15" s="20"/>
      <c r="OC15" s="20"/>
      <c r="OD15" s="20"/>
      <c r="OE15" s="20"/>
      <c r="OF15" s="20"/>
      <c r="OG15" s="20"/>
      <c r="OH15" s="20"/>
      <c r="OI15" s="20"/>
      <c r="OJ15" s="20"/>
      <c r="OK15" s="20"/>
      <c r="OL15" s="20"/>
      <c r="OM15" s="20"/>
      <c r="ON15" s="20"/>
      <c r="OO15" s="20"/>
      <c r="OP15" s="20"/>
      <c r="OQ15" s="20"/>
      <c r="OR15" s="20"/>
      <c r="OS15" s="20"/>
      <c r="OT15" s="20"/>
      <c r="OU15" s="20"/>
      <c r="OV15" s="20"/>
      <c r="OW15" s="20"/>
      <c r="OX15" s="20"/>
      <c r="OY15" s="20"/>
      <c r="OZ15" s="20"/>
      <c r="PA15" s="20"/>
      <c r="PB15" s="20"/>
      <c r="PC15" s="20"/>
      <c r="PD15" s="20"/>
      <c r="PE15" s="20"/>
      <c r="PF15" s="20"/>
      <c r="PG15" s="20"/>
      <c r="PH15" s="20"/>
      <c r="PI15" s="20"/>
      <c r="PJ15" s="20"/>
      <c r="PK15" s="20"/>
      <c r="PL15" s="20"/>
      <c r="PM15" s="20"/>
      <c r="PN15" s="20"/>
      <c r="PO15" s="20"/>
      <c r="PP15" s="20"/>
      <c r="PQ15" s="20"/>
      <c r="PR15" s="20"/>
      <c r="PS15" s="20"/>
      <c r="PT15" s="20"/>
      <c r="PU15" s="20"/>
      <c r="PV15" s="20"/>
    </row>
    <row r="16" spans="1:438">
      <c r="A16" s="2" t="s">
        <v>58767</v>
      </c>
      <c r="B16" s="2">
        <v>71422</v>
      </c>
      <c r="C16" s="1"/>
      <c r="D16" s="1" t="s">
        <v>58986</v>
      </c>
      <c r="E16" s="1"/>
      <c r="F16" s="1"/>
      <c r="G16" s="1"/>
      <c r="H16" s="1"/>
      <c r="I16" s="1" t="s">
        <v>57123</v>
      </c>
      <c r="J16" s="1"/>
      <c r="K16" s="53">
        <v>4</v>
      </c>
      <c r="L16" s="53"/>
      <c r="M16" s="53"/>
      <c r="N16" s="53">
        <v>1188</v>
      </c>
      <c r="O16" s="31" t="s">
        <v>58187</v>
      </c>
      <c r="P16" s="75">
        <v>18484</v>
      </c>
      <c r="Q16" s="28" t="s">
        <v>57788</v>
      </c>
      <c r="R16" s="1" t="s">
        <v>57482</v>
      </c>
      <c r="S16" s="57" t="s">
        <v>57481</v>
      </c>
      <c r="T16" s="18" t="s">
        <v>58563</v>
      </c>
      <c r="U16" s="18" t="s">
        <v>58181</v>
      </c>
      <c r="V16" s="18"/>
      <c r="W16" s="18"/>
      <c r="X16" s="59">
        <v>3398</v>
      </c>
      <c r="Y16" s="59">
        <f>X16/1.8288</f>
        <v>1858.0489938757655</v>
      </c>
      <c r="Z16" s="59"/>
      <c r="AA16" s="59" t="s">
        <v>58530</v>
      </c>
      <c r="AB16" s="59">
        <v>18</v>
      </c>
      <c r="AC16" s="59">
        <v>21</v>
      </c>
      <c r="AD16" s="59">
        <v>0</v>
      </c>
      <c r="AE16" s="48" t="s">
        <v>20</v>
      </c>
      <c r="AF16" s="63">
        <v>62</v>
      </c>
      <c r="AG16" s="59">
        <v>4</v>
      </c>
      <c r="AH16" s="59">
        <v>0</v>
      </c>
      <c r="AI16" s="59" t="s">
        <v>56301</v>
      </c>
      <c r="AJ16" s="94">
        <v>-18.350000000000001</v>
      </c>
      <c r="AK16" s="93">
        <v>62.066667000000002</v>
      </c>
      <c r="AL16" s="31" t="s">
        <v>56302</v>
      </c>
      <c r="AM16" s="1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/>
      <c r="DU16" s="20"/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20"/>
      <c r="HY16" s="20"/>
      <c r="HZ16" s="20"/>
      <c r="IA16" s="20"/>
      <c r="IB16" s="20"/>
      <c r="IC16" s="20"/>
      <c r="ID16" s="20"/>
      <c r="IE16" s="20"/>
      <c r="IF16" s="20"/>
      <c r="IG16" s="20"/>
      <c r="IH16" s="20"/>
      <c r="II16" s="20"/>
      <c r="IJ16" s="20"/>
      <c r="IK16" s="20"/>
      <c r="IL16" s="20"/>
      <c r="IM16" s="20"/>
      <c r="IN16" s="20"/>
      <c r="IO16" s="20"/>
      <c r="IP16" s="20"/>
      <c r="IQ16" s="20"/>
      <c r="IR16" s="20"/>
      <c r="IS16" s="20"/>
      <c r="IT16" s="20"/>
      <c r="IU16" s="20"/>
      <c r="IV16" s="20"/>
      <c r="IW16" s="20"/>
      <c r="IX16" s="20"/>
      <c r="IY16" s="20"/>
      <c r="IZ16" s="20"/>
      <c r="JA16" s="20"/>
      <c r="JB16" s="20"/>
      <c r="JC16" s="20"/>
      <c r="JD16" s="20"/>
      <c r="JE16" s="20"/>
      <c r="JF16" s="20"/>
      <c r="JG16" s="20"/>
      <c r="JH16" s="20"/>
      <c r="JI16" s="20"/>
      <c r="JJ16" s="20"/>
      <c r="JK16" s="20"/>
      <c r="JL16" s="20"/>
      <c r="JM16" s="20"/>
      <c r="JN16" s="20"/>
      <c r="JO16" s="20"/>
      <c r="JP16" s="20"/>
      <c r="JQ16" s="20"/>
      <c r="JR16" s="20"/>
      <c r="JS16" s="20"/>
      <c r="JT16" s="20"/>
      <c r="JU16" s="20"/>
      <c r="JV16" s="20"/>
      <c r="JW16" s="20"/>
      <c r="JX16" s="20"/>
      <c r="JY16" s="20"/>
      <c r="JZ16" s="20"/>
      <c r="KA16" s="20"/>
      <c r="KB16" s="20"/>
      <c r="KC16" s="20"/>
      <c r="KD16" s="20"/>
      <c r="KE16" s="20"/>
      <c r="KF16" s="20"/>
      <c r="KG16" s="20"/>
      <c r="KH16" s="20"/>
      <c r="KI16" s="20"/>
      <c r="KJ16" s="20"/>
      <c r="KK16" s="20"/>
      <c r="KL16" s="20"/>
      <c r="KM16" s="20"/>
      <c r="KN16" s="20"/>
      <c r="KO16" s="20"/>
      <c r="KP16" s="20"/>
      <c r="KQ16" s="20"/>
      <c r="KR16" s="20"/>
      <c r="KS16" s="20"/>
      <c r="KT16" s="20"/>
      <c r="KU16" s="20"/>
      <c r="KV16" s="20"/>
      <c r="KW16" s="20"/>
      <c r="KX16" s="20"/>
      <c r="KY16" s="20"/>
      <c r="KZ16" s="20"/>
      <c r="LA16" s="20"/>
      <c r="LB16" s="20"/>
      <c r="LC16" s="20"/>
      <c r="LD16" s="20"/>
      <c r="LE16" s="20"/>
      <c r="LF16" s="20"/>
      <c r="LG16" s="20"/>
      <c r="LH16" s="20"/>
      <c r="LI16" s="20"/>
      <c r="LJ16" s="20"/>
      <c r="LK16" s="20"/>
      <c r="LL16" s="20"/>
      <c r="LM16" s="20"/>
      <c r="LN16" s="20"/>
      <c r="LO16" s="20"/>
      <c r="LP16" s="20"/>
      <c r="LQ16" s="20"/>
      <c r="LR16" s="20"/>
      <c r="LS16" s="20"/>
      <c r="LT16" s="20"/>
      <c r="LU16" s="20"/>
      <c r="LV16" s="20"/>
      <c r="LW16" s="20"/>
      <c r="LX16" s="20"/>
      <c r="LY16" s="20"/>
      <c r="LZ16" s="20"/>
      <c r="MA16" s="20"/>
      <c r="MB16" s="20"/>
      <c r="MC16" s="20"/>
      <c r="MD16" s="20"/>
      <c r="ME16" s="20"/>
      <c r="MF16" s="20"/>
      <c r="MG16" s="20"/>
      <c r="MH16" s="20"/>
      <c r="MI16" s="20"/>
      <c r="MJ16" s="20"/>
      <c r="MK16" s="20"/>
      <c r="ML16" s="20"/>
      <c r="MM16" s="20"/>
      <c r="MN16" s="20"/>
      <c r="MO16" s="20"/>
      <c r="MP16" s="20"/>
      <c r="MQ16" s="20"/>
      <c r="MR16" s="20"/>
      <c r="MS16" s="20"/>
      <c r="MT16" s="20"/>
      <c r="MU16" s="20"/>
      <c r="MV16" s="20"/>
      <c r="MW16" s="20"/>
      <c r="MX16" s="20"/>
      <c r="MY16" s="20"/>
      <c r="MZ16" s="20"/>
      <c r="NA16" s="20"/>
      <c r="NB16" s="20"/>
      <c r="NC16" s="20"/>
      <c r="ND16" s="20"/>
      <c r="NE16" s="20"/>
      <c r="NF16" s="20"/>
      <c r="NG16" s="20"/>
      <c r="NH16" s="20"/>
      <c r="NI16" s="20"/>
      <c r="NJ16" s="20"/>
      <c r="NK16" s="20"/>
      <c r="NL16" s="20"/>
      <c r="NM16" s="20"/>
      <c r="NN16" s="20"/>
      <c r="NO16" s="20"/>
      <c r="NP16" s="20"/>
      <c r="NQ16" s="20"/>
      <c r="NR16" s="20"/>
      <c r="NS16" s="20"/>
      <c r="NT16" s="20"/>
      <c r="NU16" s="20"/>
      <c r="NV16" s="20"/>
      <c r="NW16" s="20"/>
      <c r="NX16" s="20"/>
      <c r="NY16" s="20"/>
      <c r="NZ16" s="20"/>
      <c r="OA16" s="20"/>
      <c r="OB16" s="20"/>
      <c r="OC16" s="20"/>
      <c r="OD16" s="20"/>
      <c r="OE16" s="20"/>
      <c r="OF16" s="20"/>
      <c r="OG16" s="20"/>
      <c r="OH16" s="20"/>
      <c r="OI16" s="20"/>
      <c r="OJ16" s="20"/>
      <c r="OK16" s="20"/>
      <c r="OL16" s="20"/>
      <c r="OM16" s="20"/>
      <c r="ON16" s="20"/>
      <c r="OO16" s="20"/>
      <c r="OP16" s="20"/>
      <c r="OQ16" s="20"/>
      <c r="OR16" s="20"/>
      <c r="OS16" s="20"/>
      <c r="OT16" s="20"/>
      <c r="OU16" s="20"/>
      <c r="OV16" s="20"/>
      <c r="OW16" s="20"/>
      <c r="OX16" s="20"/>
      <c r="OY16" s="20"/>
      <c r="OZ16" s="20"/>
      <c r="PA16" s="20"/>
      <c r="PB16" s="20"/>
      <c r="PC16" s="20"/>
      <c r="PD16" s="20"/>
      <c r="PE16" s="20"/>
      <c r="PF16" s="20"/>
      <c r="PG16" s="20"/>
      <c r="PH16" s="20"/>
      <c r="PI16" s="20"/>
      <c r="PJ16" s="20"/>
      <c r="PK16" s="20"/>
      <c r="PL16" s="20"/>
      <c r="PM16" s="20"/>
      <c r="PN16" s="20"/>
      <c r="PO16" s="20"/>
      <c r="PP16" s="20"/>
      <c r="PQ16" s="20"/>
      <c r="PR16" s="20"/>
      <c r="PS16" s="20"/>
      <c r="PT16" s="20"/>
      <c r="PU16" s="20"/>
      <c r="PV16" s="20"/>
    </row>
    <row r="17" spans="1:438">
      <c r="A17" s="2" t="s">
        <v>58741</v>
      </c>
      <c r="B17" s="2">
        <v>71396</v>
      </c>
      <c r="C17" s="1"/>
      <c r="D17" s="1" t="s">
        <v>58979</v>
      </c>
      <c r="E17" s="1"/>
      <c r="F17" s="1" t="s">
        <v>58980</v>
      </c>
      <c r="G17" s="1"/>
      <c r="H17" s="1" t="s">
        <v>58981</v>
      </c>
      <c r="I17" s="1"/>
      <c r="J17" s="1"/>
      <c r="K17" s="53">
        <v>11</v>
      </c>
      <c r="L17" s="53"/>
      <c r="M17" s="53"/>
      <c r="N17" s="53">
        <v>1177</v>
      </c>
      <c r="O17" s="31"/>
      <c r="P17" s="34"/>
      <c r="Q17" s="28" t="s">
        <v>57788</v>
      </c>
      <c r="R17" s="1" t="s">
        <v>57482</v>
      </c>
      <c r="S17" s="57" t="s">
        <v>57481</v>
      </c>
      <c r="T17" s="18" t="s">
        <v>58563</v>
      </c>
      <c r="U17" s="18" t="s">
        <v>58181</v>
      </c>
      <c r="V17" s="18"/>
      <c r="W17" s="18"/>
      <c r="X17" s="59">
        <v>3398</v>
      </c>
      <c r="Y17" s="59">
        <f>X17/1.8288</f>
        <v>1858.0489938757655</v>
      </c>
      <c r="Z17" s="59"/>
      <c r="AA17" s="59" t="s">
        <v>57480</v>
      </c>
      <c r="AB17" s="59">
        <v>18</v>
      </c>
      <c r="AC17" s="59">
        <v>21</v>
      </c>
      <c r="AD17" s="59">
        <v>0</v>
      </c>
      <c r="AE17" s="48" t="s">
        <v>20</v>
      </c>
      <c r="AF17" s="63">
        <v>62</v>
      </c>
      <c r="AG17" s="59">
        <v>4</v>
      </c>
      <c r="AH17" s="59">
        <v>0</v>
      </c>
      <c r="AI17" s="59" t="s">
        <v>56301</v>
      </c>
      <c r="AJ17" s="94">
        <v>-18.350000000000001</v>
      </c>
      <c r="AK17" s="93">
        <v>62.066667000000002</v>
      </c>
      <c r="AL17" s="31" t="s">
        <v>56302</v>
      </c>
      <c r="AM17" s="1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0"/>
      <c r="DH17" s="20"/>
      <c r="DI17" s="20"/>
      <c r="DJ17" s="20"/>
      <c r="DK17" s="20"/>
      <c r="DL17" s="20"/>
      <c r="DM17" s="20"/>
      <c r="DN17" s="20"/>
      <c r="DO17" s="20"/>
      <c r="DP17" s="20"/>
      <c r="DQ17" s="20"/>
      <c r="DR17" s="20"/>
      <c r="DS17" s="20"/>
      <c r="DT17" s="20"/>
      <c r="DU17" s="20"/>
      <c r="DV17" s="20"/>
      <c r="DW17" s="20"/>
      <c r="DX17" s="20"/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20"/>
      <c r="EV17" s="20"/>
      <c r="EW17" s="20"/>
      <c r="EX17" s="20"/>
      <c r="EY17" s="20"/>
      <c r="EZ17" s="20"/>
      <c r="FA17" s="20"/>
      <c r="FB17" s="20"/>
      <c r="FC17" s="20"/>
      <c r="FD17" s="20"/>
      <c r="FE17" s="20"/>
      <c r="FF17" s="20"/>
      <c r="FG17" s="20"/>
      <c r="FH17" s="20"/>
      <c r="FI17" s="20"/>
      <c r="FJ17" s="20"/>
      <c r="FK17" s="20"/>
      <c r="FL17" s="20"/>
      <c r="FM17" s="20"/>
      <c r="FN17" s="20"/>
      <c r="FO17" s="20"/>
      <c r="FP17" s="20"/>
      <c r="FQ17" s="20"/>
      <c r="FR17" s="20"/>
      <c r="FS17" s="20"/>
      <c r="FT17" s="20"/>
      <c r="FU17" s="20"/>
      <c r="FV17" s="20"/>
      <c r="FW17" s="20"/>
      <c r="FX17" s="20"/>
      <c r="FY17" s="20"/>
      <c r="FZ17" s="20"/>
      <c r="GA17" s="20"/>
      <c r="GB17" s="20"/>
      <c r="GC17" s="20"/>
      <c r="GD17" s="20"/>
      <c r="GE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  <c r="GQ17" s="20"/>
      <c r="GR17" s="20"/>
      <c r="GS17" s="20"/>
      <c r="GT17" s="20"/>
      <c r="GU17" s="20"/>
      <c r="GV17" s="20"/>
      <c r="GW17" s="20"/>
      <c r="GX17" s="20"/>
      <c r="GY17" s="20"/>
      <c r="GZ17" s="20"/>
      <c r="HA17" s="20"/>
      <c r="HB17" s="20"/>
      <c r="HC17" s="20"/>
      <c r="HD17" s="20"/>
      <c r="HE17" s="20"/>
      <c r="HF17" s="20"/>
      <c r="HG17" s="20"/>
      <c r="HH17" s="20"/>
      <c r="HI17" s="20"/>
      <c r="HJ17" s="20"/>
      <c r="HK17" s="20"/>
      <c r="HL17" s="20"/>
      <c r="HM17" s="20"/>
      <c r="HN17" s="20"/>
      <c r="HO17" s="20"/>
      <c r="HP17" s="20"/>
      <c r="HQ17" s="20"/>
      <c r="HR17" s="20"/>
      <c r="HS17" s="20"/>
      <c r="HT17" s="20"/>
      <c r="HU17" s="20"/>
      <c r="HV17" s="20"/>
      <c r="HW17" s="20"/>
      <c r="HX17" s="20"/>
      <c r="HY17" s="20"/>
      <c r="HZ17" s="20"/>
      <c r="IA17" s="20"/>
      <c r="IB17" s="20"/>
      <c r="IC17" s="20"/>
      <c r="ID17" s="20"/>
      <c r="IE17" s="20"/>
      <c r="IF17" s="20"/>
      <c r="IG17" s="20"/>
      <c r="IH17" s="20"/>
      <c r="II17" s="20"/>
      <c r="IJ17" s="20"/>
      <c r="IK17" s="20"/>
      <c r="IL17" s="20"/>
      <c r="IM17" s="20"/>
      <c r="IN17" s="20"/>
      <c r="IO17" s="20"/>
      <c r="IP17" s="20"/>
      <c r="IQ17" s="20"/>
      <c r="IR17" s="20"/>
      <c r="IS17" s="20"/>
      <c r="IT17" s="20"/>
      <c r="IU17" s="20"/>
      <c r="IV17" s="20"/>
      <c r="IW17" s="20"/>
      <c r="IX17" s="20"/>
      <c r="IY17" s="20"/>
      <c r="IZ17" s="20"/>
      <c r="JA17" s="20"/>
      <c r="JB17" s="20"/>
      <c r="JC17" s="20"/>
      <c r="JD17" s="20"/>
      <c r="JE17" s="20"/>
      <c r="JF17" s="20"/>
      <c r="JG17" s="20"/>
      <c r="JH17" s="20"/>
      <c r="JI17" s="20"/>
      <c r="JJ17" s="20"/>
      <c r="JK17" s="20"/>
      <c r="JL17" s="20"/>
      <c r="JM17" s="20"/>
      <c r="JN17" s="20"/>
      <c r="JO17" s="20"/>
      <c r="JP17" s="20"/>
      <c r="JQ17" s="20"/>
      <c r="JR17" s="20"/>
      <c r="JS17" s="20"/>
      <c r="JT17" s="20"/>
      <c r="JU17" s="20"/>
      <c r="JV17" s="20"/>
      <c r="JW17" s="20"/>
      <c r="JX17" s="20"/>
      <c r="JY17" s="20"/>
      <c r="JZ17" s="20"/>
      <c r="KA17" s="20"/>
      <c r="KB17" s="20"/>
      <c r="KC17" s="20"/>
      <c r="KD17" s="20"/>
      <c r="KE17" s="20"/>
      <c r="KF17" s="20"/>
      <c r="KG17" s="20"/>
      <c r="KH17" s="20"/>
      <c r="KI17" s="20"/>
      <c r="KJ17" s="20"/>
      <c r="KK17" s="20"/>
      <c r="KL17" s="20"/>
      <c r="KM17" s="20"/>
      <c r="KN17" s="20"/>
      <c r="KO17" s="20"/>
      <c r="KP17" s="20"/>
      <c r="KQ17" s="20"/>
      <c r="KR17" s="20"/>
      <c r="KS17" s="20"/>
      <c r="KT17" s="20"/>
      <c r="KU17" s="20"/>
      <c r="KV17" s="20"/>
      <c r="KW17" s="20"/>
      <c r="KX17" s="20"/>
      <c r="KY17" s="20"/>
      <c r="KZ17" s="20"/>
      <c r="LA17" s="20"/>
      <c r="LB17" s="20"/>
      <c r="LC17" s="20"/>
      <c r="LD17" s="20"/>
      <c r="LE17" s="20"/>
      <c r="LF17" s="20"/>
      <c r="LG17" s="20"/>
      <c r="LH17" s="20"/>
      <c r="LI17" s="20"/>
      <c r="LJ17" s="20"/>
      <c r="LK17" s="20"/>
      <c r="LL17" s="20"/>
      <c r="LM17" s="20"/>
      <c r="LN17" s="20"/>
      <c r="LO17" s="20"/>
      <c r="LP17" s="20"/>
      <c r="LQ17" s="20"/>
      <c r="LR17" s="20"/>
      <c r="LS17" s="20"/>
      <c r="LT17" s="20"/>
      <c r="LU17" s="20"/>
      <c r="LV17" s="20"/>
      <c r="LW17" s="20"/>
      <c r="LX17" s="20"/>
      <c r="LY17" s="20"/>
      <c r="LZ17" s="20"/>
      <c r="MA17" s="20"/>
      <c r="MB17" s="20"/>
      <c r="MC17" s="20"/>
      <c r="MD17" s="20"/>
      <c r="ME17" s="20"/>
      <c r="MF17" s="20"/>
      <c r="MG17" s="20"/>
      <c r="MH17" s="20"/>
      <c r="MI17" s="20"/>
      <c r="MJ17" s="20"/>
      <c r="MK17" s="20"/>
      <c r="ML17" s="20"/>
      <c r="MM17" s="20"/>
      <c r="MN17" s="20"/>
      <c r="MO17" s="20"/>
      <c r="MP17" s="20"/>
      <c r="MQ17" s="20"/>
      <c r="MR17" s="20"/>
      <c r="MS17" s="20"/>
      <c r="MT17" s="20"/>
      <c r="MU17" s="20"/>
      <c r="MV17" s="20"/>
      <c r="MW17" s="20"/>
      <c r="MX17" s="20"/>
      <c r="MY17" s="20"/>
      <c r="MZ17" s="20"/>
      <c r="NA17" s="20"/>
      <c r="NB17" s="20"/>
      <c r="NC17" s="20"/>
      <c r="ND17" s="20"/>
      <c r="NE17" s="20"/>
      <c r="NF17" s="20"/>
      <c r="NG17" s="20"/>
      <c r="NH17" s="20"/>
      <c r="NI17" s="20"/>
      <c r="NJ17" s="20"/>
      <c r="NK17" s="20"/>
      <c r="NL17" s="20"/>
      <c r="NM17" s="20"/>
      <c r="NN17" s="20"/>
      <c r="NO17" s="20"/>
      <c r="NP17" s="20"/>
      <c r="NQ17" s="20"/>
      <c r="NR17" s="20"/>
      <c r="NS17" s="20"/>
      <c r="NT17" s="20"/>
      <c r="NU17" s="20"/>
      <c r="NV17" s="20"/>
      <c r="NW17" s="20"/>
      <c r="NX17" s="20"/>
      <c r="NY17" s="20"/>
      <c r="NZ17" s="20"/>
      <c r="OA17" s="20"/>
      <c r="OB17" s="20"/>
      <c r="OC17" s="20"/>
      <c r="OD17" s="20"/>
      <c r="OE17" s="20"/>
      <c r="OF17" s="20"/>
      <c r="OG17" s="20"/>
      <c r="OH17" s="20"/>
      <c r="OI17" s="20"/>
      <c r="OJ17" s="20"/>
      <c r="OK17" s="20"/>
      <c r="OL17" s="20"/>
      <c r="OM17" s="20"/>
      <c r="ON17" s="20"/>
      <c r="OO17" s="20"/>
      <c r="OP17" s="20"/>
      <c r="OQ17" s="20"/>
      <c r="OR17" s="20"/>
      <c r="OS17" s="20"/>
      <c r="OT17" s="20"/>
      <c r="OU17" s="20"/>
      <c r="OV17" s="20"/>
      <c r="OW17" s="20"/>
      <c r="OX17" s="20"/>
      <c r="OY17" s="20"/>
      <c r="OZ17" s="20"/>
      <c r="PA17" s="20"/>
      <c r="PB17" s="20"/>
      <c r="PC17" s="20"/>
      <c r="PD17" s="20"/>
      <c r="PE17" s="20"/>
      <c r="PF17" s="20"/>
      <c r="PG17" s="20"/>
      <c r="PH17" s="20"/>
      <c r="PI17" s="20"/>
      <c r="PJ17" s="20"/>
      <c r="PK17" s="20"/>
      <c r="PL17" s="20"/>
      <c r="PM17" s="20"/>
      <c r="PN17" s="20"/>
      <c r="PO17" s="20"/>
      <c r="PP17" s="20"/>
      <c r="PQ17" s="20"/>
      <c r="PR17" s="20"/>
      <c r="PS17" s="20"/>
      <c r="PT17" s="20"/>
      <c r="PU17" s="20"/>
      <c r="PV17" s="20"/>
    </row>
    <row r="18" spans="1:438">
      <c r="A18" s="2" t="s">
        <v>58755</v>
      </c>
      <c r="B18" s="2">
        <v>71410</v>
      </c>
      <c r="C18" s="1"/>
      <c r="D18" s="1" t="s">
        <v>58986</v>
      </c>
      <c r="E18" s="1"/>
      <c r="F18" s="1"/>
      <c r="G18" s="1"/>
      <c r="H18" s="1"/>
      <c r="I18" s="1" t="s">
        <v>57117</v>
      </c>
      <c r="J18" s="1"/>
      <c r="K18" s="53">
        <v>3</v>
      </c>
      <c r="L18" s="53"/>
      <c r="M18" s="53"/>
      <c r="N18" s="53">
        <v>1176</v>
      </c>
      <c r="O18" s="33" t="s">
        <v>58087</v>
      </c>
      <c r="P18" s="75">
        <v>18483</v>
      </c>
      <c r="Q18" s="28" t="s">
        <v>57788</v>
      </c>
      <c r="R18" s="28" t="s">
        <v>57482</v>
      </c>
      <c r="S18" s="58" t="s">
        <v>57481</v>
      </c>
      <c r="T18" s="18" t="s">
        <v>58563</v>
      </c>
      <c r="U18" s="18" t="s">
        <v>58181</v>
      </c>
      <c r="V18" s="18"/>
      <c r="W18" s="18"/>
      <c r="X18" s="60">
        <v>3398</v>
      </c>
      <c r="Y18" s="60">
        <f>X18/1.8288</f>
        <v>1858.0489938757655</v>
      </c>
      <c r="Z18" s="60"/>
      <c r="AA18" s="60" t="s">
        <v>57480</v>
      </c>
      <c r="AB18" s="60">
        <v>18</v>
      </c>
      <c r="AC18" s="60">
        <v>21</v>
      </c>
      <c r="AD18" s="60">
        <v>0</v>
      </c>
      <c r="AE18" s="49" t="s">
        <v>20</v>
      </c>
      <c r="AF18" s="63">
        <v>62</v>
      </c>
      <c r="AG18" s="60">
        <v>4</v>
      </c>
      <c r="AH18" s="60">
        <v>0</v>
      </c>
      <c r="AI18" s="60" t="s">
        <v>56301</v>
      </c>
      <c r="AJ18" s="93">
        <v>-18.350000000000001</v>
      </c>
      <c r="AK18" s="93">
        <v>62.066667000000002</v>
      </c>
      <c r="AL18" s="31" t="s">
        <v>56302</v>
      </c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  <c r="HZ18" s="20"/>
      <c r="IA18" s="20"/>
      <c r="IB18" s="20"/>
      <c r="IC18" s="20"/>
      <c r="ID18" s="20"/>
      <c r="IE18" s="20"/>
      <c r="IF18" s="20"/>
      <c r="IG18" s="20"/>
      <c r="IH18" s="20"/>
      <c r="II18" s="20"/>
      <c r="IJ18" s="20"/>
      <c r="IK18" s="20"/>
      <c r="IL18" s="20"/>
      <c r="IM18" s="20"/>
      <c r="IN18" s="20"/>
      <c r="IO18" s="20"/>
      <c r="IP18" s="20"/>
      <c r="IQ18" s="20"/>
      <c r="IR18" s="20"/>
      <c r="IS18" s="20"/>
      <c r="IT18" s="20"/>
      <c r="IU18" s="20"/>
      <c r="IV18" s="20"/>
      <c r="IW18" s="20"/>
      <c r="IX18" s="20"/>
      <c r="IY18" s="20"/>
      <c r="IZ18" s="20"/>
      <c r="JA18" s="20"/>
      <c r="JB18" s="20"/>
      <c r="JC18" s="20"/>
      <c r="JD18" s="20"/>
      <c r="JE18" s="20"/>
      <c r="JF18" s="20"/>
      <c r="JG18" s="20"/>
      <c r="JH18" s="20"/>
      <c r="JI18" s="20"/>
      <c r="JJ18" s="20"/>
      <c r="JK18" s="20"/>
      <c r="JL18" s="20"/>
      <c r="JM18" s="20"/>
      <c r="JN18" s="20"/>
      <c r="JO18" s="20"/>
      <c r="JP18" s="20"/>
      <c r="JQ18" s="20"/>
      <c r="JR18" s="20"/>
      <c r="JS18" s="20"/>
      <c r="JT18" s="20"/>
      <c r="JU18" s="20"/>
      <c r="JV18" s="20"/>
      <c r="JW18" s="20"/>
      <c r="JX18" s="20"/>
      <c r="JY18" s="20"/>
      <c r="JZ18" s="20"/>
      <c r="KA18" s="20"/>
      <c r="KB18" s="20"/>
      <c r="KC18" s="20"/>
      <c r="KD18" s="20"/>
      <c r="KE18" s="20"/>
      <c r="KF18" s="20"/>
      <c r="KG18" s="20"/>
      <c r="KH18" s="20"/>
      <c r="KI18" s="20"/>
      <c r="KJ18" s="20"/>
      <c r="KK18" s="20"/>
      <c r="KL18" s="20"/>
      <c r="KM18" s="20"/>
      <c r="KN18" s="20"/>
      <c r="KO18" s="20"/>
      <c r="KP18" s="20"/>
      <c r="KQ18" s="20"/>
      <c r="KR18" s="20"/>
      <c r="KS18" s="20"/>
      <c r="KT18" s="20"/>
      <c r="KU18" s="20"/>
      <c r="KV18" s="20"/>
      <c r="KW18" s="20"/>
      <c r="KX18" s="20"/>
      <c r="KY18" s="20"/>
      <c r="KZ18" s="20"/>
      <c r="LA18" s="20"/>
      <c r="LB18" s="20"/>
      <c r="LC18" s="20"/>
      <c r="LD18" s="20"/>
      <c r="LE18" s="20"/>
      <c r="LF18" s="20"/>
      <c r="LG18" s="20"/>
      <c r="LH18" s="20"/>
      <c r="LI18" s="20"/>
      <c r="LJ18" s="20"/>
      <c r="LK18" s="20"/>
      <c r="LL18" s="20"/>
      <c r="LM18" s="20"/>
      <c r="LN18" s="20"/>
      <c r="LO18" s="20"/>
      <c r="LP18" s="20"/>
      <c r="LQ18" s="20"/>
      <c r="LR18" s="20"/>
      <c r="LS18" s="20"/>
      <c r="LT18" s="20"/>
      <c r="LU18" s="20"/>
      <c r="LV18" s="20"/>
      <c r="LW18" s="20"/>
      <c r="LX18" s="20"/>
      <c r="LY18" s="20"/>
      <c r="LZ18" s="20"/>
      <c r="MA18" s="20"/>
      <c r="MB18" s="20"/>
      <c r="MC18" s="20"/>
      <c r="MD18" s="20"/>
      <c r="ME18" s="20"/>
      <c r="MF18" s="20"/>
      <c r="MG18" s="20"/>
      <c r="MH18" s="20"/>
      <c r="MI18" s="20"/>
      <c r="MJ18" s="20"/>
      <c r="MK18" s="20"/>
      <c r="ML18" s="20"/>
      <c r="MM18" s="20"/>
      <c r="MN18" s="20"/>
      <c r="MO18" s="20"/>
      <c r="MP18" s="20"/>
      <c r="MQ18" s="20"/>
      <c r="MR18" s="20"/>
      <c r="MS18" s="20"/>
      <c r="MT18" s="20"/>
      <c r="MU18" s="20"/>
      <c r="MV18" s="20"/>
      <c r="MW18" s="20"/>
      <c r="MX18" s="20"/>
      <c r="MY18" s="20"/>
      <c r="MZ18" s="20"/>
      <c r="NA18" s="20"/>
      <c r="NB18" s="20"/>
      <c r="NC18" s="20"/>
      <c r="ND18" s="20"/>
      <c r="NE18" s="20"/>
      <c r="NF18" s="20"/>
      <c r="NG18" s="20"/>
      <c r="NH18" s="20"/>
      <c r="NI18" s="20"/>
      <c r="NJ18" s="20"/>
      <c r="NK18" s="20"/>
      <c r="NL18" s="20"/>
      <c r="NM18" s="20"/>
      <c r="NN18" s="20"/>
      <c r="NO18" s="20"/>
      <c r="NP18" s="20"/>
      <c r="NQ18" s="20"/>
      <c r="NR18" s="20"/>
      <c r="NS18" s="20"/>
      <c r="NT18" s="20"/>
      <c r="NU18" s="20"/>
      <c r="NV18" s="20"/>
      <c r="NW18" s="20"/>
      <c r="NX18" s="20"/>
      <c r="NY18" s="20"/>
      <c r="NZ18" s="20"/>
      <c r="OA18" s="20"/>
      <c r="OB18" s="20"/>
      <c r="OC18" s="20"/>
      <c r="OD18" s="20"/>
      <c r="OE18" s="20"/>
      <c r="OF18" s="20"/>
      <c r="OG18" s="20"/>
      <c r="OH18" s="20"/>
      <c r="OI18" s="20"/>
      <c r="OJ18" s="20"/>
      <c r="OK18" s="20"/>
      <c r="OL18" s="20"/>
      <c r="OM18" s="20"/>
      <c r="ON18" s="20"/>
      <c r="OO18" s="20"/>
      <c r="OP18" s="20"/>
      <c r="OQ18" s="20"/>
      <c r="OR18" s="20"/>
      <c r="OS18" s="20"/>
      <c r="OT18" s="20"/>
      <c r="OU18" s="20"/>
      <c r="OV18" s="20"/>
      <c r="OW18" s="20"/>
      <c r="OX18" s="20"/>
      <c r="OY18" s="20"/>
      <c r="OZ18" s="20"/>
      <c r="PA18" s="20"/>
      <c r="PB18" s="20"/>
      <c r="PC18" s="20"/>
      <c r="PD18" s="20"/>
      <c r="PE18" s="20"/>
      <c r="PF18" s="20"/>
      <c r="PG18" s="20"/>
      <c r="PH18" s="20"/>
      <c r="PI18" s="20"/>
      <c r="PJ18" s="20"/>
      <c r="PK18" s="20"/>
      <c r="PL18" s="20"/>
      <c r="PM18" s="20"/>
      <c r="PN18" s="20"/>
      <c r="PO18" s="20"/>
      <c r="PP18" s="20"/>
      <c r="PQ18" s="20"/>
      <c r="PR18" s="20"/>
      <c r="PS18" s="20"/>
      <c r="PT18" s="20"/>
      <c r="PU18" s="20"/>
      <c r="PV18" s="20"/>
    </row>
    <row r="19" spans="1:438">
      <c r="A19" s="2" t="s">
        <v>58660</v>
      </c>
      <c r="B19" s="2">
        <v>71315</v>
      </c>
      <c r="C19" s="1"/>
      <c r="D19" s="1" t="s">
        <v>15</v>
      </c>
      <c r="E19" s="1"/>
      <c r="F19" s="1" t="s">
        <v>58903</v>
      </c>
      <c r="G19" s="1"/>
      <c r="H19" s="1" t="s">
        <v>58907</v>
      </c>
      <c r="I19" s="1" t="s">
        <v>57198</v>
      </c>
      <c r="J19" s="1"/>
      <c r="K19" s="53">
        <v>6</v>
      </c>
      <c r="L19" s="53"/>
      <c r="M19" s="53"/>
      <c r="N19" s="30"/>
      <c r="O19" s="31" t="s">
        <v>58910</v>
      </c>
      <c r="P19" s="70">
        <v>18562</v>
      </c>
      <c r="Q19" s="1" t="s">
        <v>57511</v>
      </c>
      <c r="R19" s="1" t="s">
        <v>58908</v>
      </c>
      <c r="S19" s="30" t="s">
        <v>58909</v>
      </c>
      <c r="T19" s="1"/>
      <c r="U19" s="1" t="s">
        <v>58912</v>
      </c>
      <c r="V19" s="1"/>
      <c r="W19" s="1"/>
      <c r="X19" s="53">
        <v>2706</v>
      </c>
      <c r="Y19" s="59">
        <f>X19/1.8288</f>
        <v>1479.6587926509187</v>
      </c>
      <c r="Z19" s="34"/>
      <c r="AA19" s="30" t="s">
        <v>58911</v>
      </c>
      <c r="AB19" s="59">
        <v>17</v>
      </c>
      <c r="AC19" s="59">
        <v>12</v>
      </c>
      <c r="AD19" s="59">
        <v>0</v>
      </c>
      <c r="AE19" s="1" t="s">
        <v>20</v>
      </c>
      <c r="AF19" s="53">
        <v>88</v>
      </c>
      <c r="AG19" s="53">
        <v>41</v>
      </c>
      <c r="AH19" s="53">
        <v>0</v>
      </c>
      <c r="AI19" s="1" t="s">
        <v>56301</v>
      </c>
      <c r="AJ19" s="62">
        <v>-17.2</v>
      </c>
      <c r="AK19" s="62">
        <v>88.683333000000005</v>
      </c>
      <c r="AL19" s="30" t="s">
        <v>56302</v>
      </c>
      <c r="AM19" s="1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  <c r="HZ19" s="20"/>
      <c r="IA19" s="20"/>
      <c r="IB19" s="20"/>
      <c r="IC19" s="20"/>
      <c r="ID19" s="20"/>
      <c r="IE19" s="20"/>
      <c r="IF19" s="20"/>
      <c r="IG19" s="20"/>
      <c r="IH19" s="20"/>
      <c r="II19" s="20"/>
      <c r="IJ19" s="20"/>
      <c r="IK19" s="20"/>
      <c r="IL19" s="20"/>
      <c r="IM19" s="20"/>
      <c r="IN19" s="20"/>
      <c r="IO19" s="20"/>
      <c r="IP19" s="20"/>
      <c r="IQ19" s="20"/>
      <c r="IR19" s="20"/>
      <c r="IS19" s="20"/>
      <c r="IT19" s="20"/>
      <c r="IU19" s="20"/>
      <c r="IV19" s="20"/>
      <c r="IW19" s="20"/>
      <c r="IX19" s="20"/>
      <c r="IY19" s="20"/>
      <c r="IZ19" s="20"/>
      <c r="JA19" s="20"/>
      <c r="JB19" s="20"/>
      <c r="JC19" s="20"/>
      <c r="JD19" s="20"/>
      <c r="JE19" s="20"/>
      <c r="JF19" s="20"/>
      <c r="JG19" s="20"/>
      <c r="JH19" s="20"/>
      <c r="JI19" s="20"/>
      <c r="JJ19" s="20"/>
      <c r="JK19" s="20"/>
      <c r="JL19" s="20"/>
      <c r="JM19" s="20"/>
      <c r="JN19" s="20"/>
      <c r="JO19" s="20"/>
      <c r="JP19" s="20"/>
      <c r="JQ19" s="20"/>
      <c r="JR19" s="20"/>
      <c r="JS19" s="20"/>
      <c r="JT19" s="20"/>
      <c r="JU19" s="20"/>
      <c r="JV19" s="20"/>
      <c r="JW19" s="20"/>
      <c r="JX19" s="20"/>
      <c r="JY19" s="20"/>
      <c r="JZ19" s="20"/>
      <c r="KA19" s="20"/>
      <c r="KB19" s="20"/>
      <c r="KC19" s="20"/>
      <c r="KD19" s="20"/>
      <c r="KE19" s="20"/>
      <c r="KF19" s="20"/>
      <c r="KG19" s="20"/>
      <c r="KH19" s="20"/>
      <c r="KI19" s="20"/>
      <c r="KJ19" s="20"/>
      <c r="KK19" s="20"/>
      <c r="KL19" s="20"/>
      <c r="KM19" s="20"/>
      <c r="KN19" s="20"/>
      <c r="KO19" s="20"/>
      <c r="KP19" s="20"/>
      <c r="KQ19" s="20"/>
      <c r="KR19" s="20"/>
      <c r="KS19" s="20"/>
      <c r="KT19" s="20"/>
      <c r="KU19" s="20"/>
      <c r="KV19" s="20"/>
      <c r="KW19" s="20"/>
      <c r="KX19" s="20"/>
      <c r="KY19" s="20"/>
      <c r="KZ19" s="20"/>
      <c r="LA19" s="20"/>
      <c r="LB19" s="20"/>
      <c r="LC19" s="20"/>
      <c r="LD19" s="20"/>
      <c r="LE19" s="20"/>
      <c r="LF19" s="20"/>
      <c r="LG19" s="20"/>
      <c r="LH19" s="20"/>
      <c r="LI19" s="20"/>
      <c r="LJ19" s="20"/>
      <c r="LK19" s="20"/>
      <c r="LL19" s="20"/>
      <c r="LM19" s="20"/>
      <c r="LN19" s="20"/>
      <c r="LO19" s="20"/>
      <c r="LP19" s="20"/>
      <c r="LQ19" s="20"/>
      <c r="LR19" s="20"/>
      <c r="LS19" s="20"/>
      <c r="LT19" s="20"/>
      <c r="LU19" s="20"/>
      <c r="LV19" s="20"/>
      <c r="LW19" s="20"/>
      <c r="LX19" s="20"/>
      <c r="LY19" s="20"/>
      <c r="LZ19" s="20"/>
      <c r="MA19" s="20"/>
      <c r="MB19" s="20"/>
      <c r="MC19" s="20"/>
      <c r="MD19" s="20"/>
      <c r="ME19" s="20"/>
      <c r="MF19" s="20"/>
      <c r="MG19" s="20"/>
      <c r="MH19" s="20"/>
      <c r="MI19" s="20"/>
      <c r="MJ19" s="20"/>
      <c r="MK19" s="20"/>
      <c r="ML19" s="20"/>
      <c r="MM19" s="20"/>
      <c r="MN19" s="20"/>
      <c r="MO19" s="20"/>
      <c r="MP19" s="20"/>
      <c r="MQ19" s="20"/>
      <c r="MR19" s="20"/>
      <c r="MS19" s="20"/>
      <c r="MT19" s="20"/>
      <c r="MU19" s="20"/>
      <c r="MV19" s="20"/>
      <c r="MW19" s="20"/>
      <c r="MX19" s="20"/>
      <c r="MY19" s="20"/>
      <c r="MZ19" s="20"/>
      <c r="NA19" s="20"/>
      <c r="NB19" s="20"/>
      <c r="NC19" s="20"/>
      <c r="ND19" s="20"/>
      <c r="NE19" s="20"/>
      <c r="NF19" s="20"/>
      <c r="NG19" s="20"/>
      <c r="NH19" s="20"/>
      <c r="NI19" s="20"/>
      <c r="NJ19" s="20"/>
      <c r="NK19" s="20"/>
      <c r="NL19" s="20"/>
      <c r="NM19" s="20"/>
      <c r="NN19" s="20"/>
      <c r="NO19" s="20"/>
      <c r="NP19" s="20"/>
      <c r="NQ19" s="20"/>
      <c r="NR19" s="20"/>
      <c r="NS19" s="20"/>
      <c r="NT19" s="20"/>
      <c r="NU19" s="20"/>
      <c r="NV19" s="20"/>
      <c r="NW19" s="20"/>
      <c r="NX19" s="20"/>
      <c r="NY19" s="20"/>
      <c r="NZ19" s="20"/>
      <c r="OA19" s="20"/>
      <c r="OB19" s="20"/>
      <c r="OC19" s="20"/>
      <c r="OD19" s="20"/>
      <c r="OE19" s="20"/>
      <c r="OF19" s="20"/>
      <c r="OG19" s="20"/>
      <c r="OH19" s="20"/>
      <c r="OI19" s="20"/>
      <c r="OJ19" s="20"/>
      <c r="OK19" s="20"/>
      <c r="OL19" s="20"/>
      <c r="OM19" s="20"/>
      <c r="ON19" s="20"/>
      <c r="OO19" s="20"/>
      <c r="OP19" s="20"/>
      <c r="OQ19" s="20"/>
      <c r="OR19" s="20"/>
      <c r="OS19" s="20"/>
      <c r="OT19" s="20"/>
      <c r="OU19" s="20"/>
      <c r="OV19" s="20"/>
      <c r="OW19" s="20"/>
      <c r="OX19" s="20"/>
      <c r="OY19" s="20"/>
      <c r="OZ19" s="20"/>
      <c r="PA19" s="20"/>
      <c r="PB19" s="20"/>
      <c r="PC19" s="20"/>
      <c r="PD19" s="20"/>
      <c r="PE19" s="20"/>
      <c r="PF19" s="20"/>
      <c r="PG19" s="20"/>
      <c r="PH19" s="20"/>
      <c r="PI19" s="20"/>
      <c r="PJ19" s="20"/>
      <c r="PK19" s="20"/>
      <c r="PL19" s="20"/>
      <c r="PM19" s="20"/>
      <c r="PN19" s="20"/>
      <c r="PO19" s="20"/>
      <c r="PP19" s="20"/>
      <c r="PQ19" s="20"/>
      <c r="PR19" s="20"/>
      <c r="PS19" s="20"/>
      <c r="PT19" s="20"/>
      <c r="PU19" s="20"/>
      <c r="PV19" s="20"/>
    </row>
    <row r="20" spans="1:438">
      <c r="A20" s="2" t="s">
        <v>58787</v>
      </c>
      <c r="B20" s="2">
        <v>71442</v>
      </c>
      <c r="C20" s="1"/>
      <c r="D20" s="1" t="s">
        <v>58571</v>
      </c>
      <c r="E20" s="1"/>
      <c r="F20" s="1"/>
      <c r="G20" s="1"/>
      <c r="H20" s="1" t="s">
        <v>59014</v>
      </c>
      <c r="I20" s="1"/>
      <c r="J20" s="1"/>
      <c r="K20" s="53">
        <v>67</v>
      </c>
      <c r="L20" s="53"/>
      <c r="M20" s="53"/>
      <c r="N20" s="30"/>
      <c r="O20" s="31" t="s">
        <v>59015</v>
      </c>
      <c r="P20" s="70">
        <v>18563</v>
      </c>
      <c r="Q20" s="1" t="s">
        <v>57511</v>
      </c>
      <c r="R20" s="1" t="s">
        <v>59016</v>
      </c>
      <c r="S20" s="30" t="s">
        <v>58909</v>
      </c>
      <c r="T20" s="1"/>
      <c r="U20" s="1"/>
      <c r="V20" s="1"/>
      <c r="W20" s="1"/>
      <c r="X20" s="53">
        <v>2706</v>
      </c>
      <c r="Y20" s="59">
        <f>X20/1.8288</f>
        <v>1479.6587926509187</v>
      </c>
      <c r="Z20" s="34"/>
      <c r="AA20" s="30" t="s">
        <v>58911</v>
      </c>
      <c r="AB20" s="53">
        <v>17</v>
      </c>
      <c r="AC20" s="53">
        <v>12</v>
      </c>
      <c r="AD20" s="53">
        <v>0</v>
      </c>
      <c r="AE20" s="1" t="s">
        <v>20</v>
      </c>
      <c r="AF20" s="53">
        <v>88</v>
      </c>
      <c r="AG20" s="53">
        <v>41</v>
      </c>
      <c r="AH20" s="53">
        <v>0</v>
      </c>
      <c r="AI20" s="1" t="s">
        <v>56301</v>
      </c>
      <c r="AJ20" s="62">
        <v>-17.2</v>
      </c>
      <c r="AK20" s="62">
        <v>88.683333000000005</v>
      </c>
      <c r="AL20" s="31" t="s">
        <v>56302</v>
      </c>
      <c r="AM20" s="1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0"/>
      <c r="GV20" s="20"/>
      <c r="GW20" s="20"/>
      <c r="GX20" s="20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20"/>
      <c r="HY20" s="20"/>
      <c r="HZ20" s="20"/>
      <c r="IA20" s="20"/>
      <c r="IB20" s="20"/>
      <c r="IC20" s="20"/>
      <c r="ID20" s="20"/>
      <c r="IE20" s="20"/>
      <c r="IF20" s="20"/>
      <c r="IG20" s="20"/>
      <c r="IH20" s="20"/>
      <c r="II20" s="20"/>
      <c r="IJ20" s="20"/>
      <c r="IK20" s="20"/>
      <c r="IL20" s="20"/>
      <c r="IM20" s="20"/>
      <c r="IN20" s="20"/>
      <c r="IO20" s="20"/>
      <c r="IP20" s="20"/>
      <c r="IQ20" s="20"/>
      <c r="IR20" s="20"/>
      <c r="IS20" s="20"/>
      <c r="IT20" s="20"/>
      <c r="IU20" s="20"/>
      <c r="IV20" s="20"/>
      <c r="IW20" s="20"/>
      <c r="IX20" s="20"/>
      <c r="IY20" s="20"/>
      <c r="IZ20" s="20"/>
      <c r="JA20" s="20"/>
      <c r="JB20" s="20"/>
      <c r="JC20" s="20"/>
      <c r="JD20" s="20"/>
      <c r="JE20" s="20"/>
      <c r="JF20" s="20"/>
      <c r="JG20" s="20"/>
      <c r="JH20" s="20"/>
      <c r="JI20" s="20"/>
      <c r="JJ20" s="20"/>
      <c r="JK20" s="20"/>
      <c r="JL20" s="20"/>
      <c r="JM20" s="20"/>
      <c r="JN20" s="20"/>
      <c r="JO20" s="20"/>
      <c r="JP20" s="20"/>
      <c r="JQ20" s="20"/>
      <c r="JR20" s="20"/>
      <c r="JS20" s="20"/>
      <c r="JT20" s="20"/>
      <c r="JU20" s="20"/>
      <c r="JV20" s="20"/>
      <c r="JW20" s="20"/>
      <c r="JX20" s="20"/>
      <c r="JY20" s="20"/>
      <c r="JZ20" s="20"/>
      <c r="KA20" s="20"/>
      <c r="KB20" s="20"/>
      <c r="KC20" s="20"/>
      <c r="KD20" s="20"/>
      <c r="KE20" s="20"/>
      <c r="KF20" s="20"/>
      <c r="KG20" s="20"/>
      <c r="KH20" s="20"/>
      <c r="KI20" s="20"/>
      <c r="KJ20" s="20"/>
      <c r="KK20" s="20"/>
      <c r="KL20" s="20"/>
      <c r="KM20" s="20"/>
      <c r="KN20" s="20"/>
      <c r="KO20" s="20"/>
      <c r="KP20" s="20"/>
      <c r="KQ20" s="20"/>
      <c r="KR20" s="20"/>
      <c r="KS20" s="20"/>
      <c r="KT20" s="20"/>
      <c r="KU20" s="20"/>
      <c r="KV20" s="20"/>
      <c r="KW20" s="20"/>
      <c r="KX20" s="20"/>
      <c r="KY20" s="20"/>
      <c r="KZ20" s="20"/>
      <c r="LA20" s="20"/>
      <c r="LB20" s="20"/>
      <c r="LC20" s="20"/>
      <c r="LD20" s="20"/>
      <c r="LE20" s="20"/>
      <c r="LF20" s="20"/>
      <c r="LG20" s="20"/>
      <c r="LH20" s="20"/>
      <c r="LI20" s="20"/>
      <c r="LJ20" s="20"/>
      <c r="LK20" s="20"/>
      <c r="LL20" s="20"/>
      <c r="LM20" s="20"/>
      <c r="LN20" s="20"/>
      <c r="LO20" s="20"/>
      <c r="LP20" s="20"/>
      <c r="LQ20" s="20"/>
      <c r="LR20" s="20"/>
      <c r="LS20" s="20"/>
      <c r="LT20" s="20"/>
      <c r="LU20" s="20"/>
      <c r="LV20" s="20"/>
      <c r="LW20" s="20"/>
      <c r="LX20" s="20"/>
      <c r="LY20" s="20"/>
      <c r="LZ20" s="20"/>
      <c r="MA20" s="20"/>
      <c r="MB20" s="20"/>
      <c r="MC20" s="20"/>
      <c r="MD20" s="20"/>
      <c r="ME20" s="20"/>
      <c r="MF20" s="20"/>
      <c r="MG20" s="20"/>
      <c r="MH20" s="20"/>
      <c r="MI20" s="20"/>
      <c r="MJ20" s="20"/>
      <c r="MK20" s="20"/>
      <c r="ML20" s="20"/>
      <c r="MM20" s="20"/>
      <c r="MN20" s="20"/>
      <c r="MO20" s="20"/>
      <c r="MP20" s="20"/>
      <c r="MQ20" s="20"/>
      <c r="MR20" s="20"/>
      <c r="MS20" s="20"/>
      <c r="MT20" s="20"/>
      <c r="MU20" s="20"/>
      <c r="MV20" s="20"/>
      <c r="MW20" s="20"/>
      <c r="MX20" s="20"/>
      <c r="MY20" s="20"/>
      <c r="MZ20" s="20"/>
      <c r="NA20" s="20"/>
      <c r="NB20" s="20"/>
      <c r="NC20" s="20"/>
      <c r="ND20" s="20"/>
      <c r="NE20" s="20"/>
      <c r="NF20" s="20"/>
      <c r="NG20" s="20"/>
      <c r="NH20" s="20"/>
      <c r="NI20" s="20"/>
      <c r="NJ20" s="20"/>
      <c r="NK20" s="20"/>
      <c r="NL20" s="20"/>
      <c r="NM20" s="20"/>
      <c r="NN20" s="20"/>
      <c r="NO20" s="20"/>
      <c r="NP20" s="20"/>
      <c r="NQ20" s="20"/>
      <c r="NR20" s="20"/>
      <c r="NS20" s="20"/>
      <c r="NT20" s="20"/>
      <c r="NU20" s="20"/>
      <c r="NV20" s="20"/>
      <c r="NW20" s="20"/>
      <c r="NX20" s="20"/>
      <c r="NY20" s="20"/>
      <c r="NZ20" s="20"/>
      <c r="OA20" s="20"/>
      <c r="OB20" s="20"/>
      <c r="OC20" s="20"/>
      <c r="OD20" s="20"/>
      <c r="OE20" s="20"/>
      <c r="OF20" s="20"/>
      <c r="OG20" s="20"/>
      <c r="OH20" s="20"/>
      <c r="OI20" s="20"/>
      <c r="OJ20" s="20"/>
      <c r="OK20" s="20"/>
      <c r="OL20" s="20"/>
      <c r="OM20" s="20"/>
      <c r="ON20" s="20"/>
      <c r="OO20" s="20"/>
      <c r="OP20" s="20"/>
      <c r="OQ20" s="20"/>
      <c r="OR20" s="20"/>
      <c r="OS20" s="20"/>
      <c r="OT20" s="20"/>
      <c r="OU20" s="20"/>
      <c r="OV20" s="20"/>
      <c r="OW20" s="20"/>
      <c r="OX20" s="20"/>
      <c r="OY20" s="20"/>
      <c r="OZ20" s="20"/>
      <c r="PA20" s="20"/>
      <c r="PB20" s="20"/>
      <c r="PC20" s="20"/>
      <c r="PD20" s="20"/>
      <c r="PE20" s="20"/>
      <c r="PF20" s="20"/>
      <c r="PG20" s="20"/>
      <c r="PH20" s="20"/>
      <c r="PI20" s="20"/>
      <c r="PJ20" s="20"/>
      <c r="PK20" s="20"/>
      <c r="PL20" s="20"/>
      <c r="PM20" s="20"/>
      <c r="PN20" s="20"/>
      <c r="PO20" s="20"/>
      <c r="PP20" s="20"/>
      <c r="PQ20" s="20"/>
      <c r="PR20" s="20"/>
      <c r="PS20" s="20"/>
      <c r="PT20" s="20"/>
      <c r="PU20" s="20"/>
      <c r="PV20" s="20"/>
    </row>
    <row r="21" spans="1:438">
      <c r="A21" s="2" t="s">
        <v>58659</v>
      </c>
      <c r="B21" s="2">
        <v>71314</v>
      </c>
      <c r="C21" s="1"/>
      <c r="D21" s="1" t="s">
        <v>15</v>
      </c>
      <c r="E21" s="1"/>
      <c r="F21" s="1" t="s">
        <v>58903</v>
      </c>
      <c r="G21" s="1"/>
      <c r="H21" s="1" t="s">
        <v>58904</v>
      </c>
      <c r="I21" s="1"/>
      <c r="J21" s="1"/>
      <c r="K21" s="53">
        <v>3</v>
      </c>
      <c r="L21" s="53"/>
      <c r="M21" s="53"/>
      <c r="N21" s="30"/>
      <c r="O21" s="31" t="s">
        <v>58906</v>
      </c>
      <c r="P21" s="2">
        <v>18524</v>
      </c>
      <c r="Q21" s="1" t="s">
        <v>57788</v>
      </c>
      <c r="R21" s="1" t="s">
        <v>57130</v>
      </c>
      <c r="S21" s="30" t="s">
        <v>57551</v>
      </c>
      <c r="T21" s="1" t="s">
        <v>81346</v>
      </c>
      <c r="U21" s="1"/>
      <c r="V21" s="1"/>
      <c r="W21" s="1"/>
      <c r="X21" s="53">
        <v>3653</v>
      </c>
      <c r="Y21" s="59">
        <f>X21/1.8288</f>
        <v>1997.4846894138234</v>
      </c>
      <c r="Z21" s="34"/>
      <c r="AA21" s="30" t="s">
        <v>58905</v>
      </c>
      <c r="AB21" s="59">
        <v>15</v>
      </c>
      <c r="AC21" s="59">
        <v>40</v>
      </c>
      <c r="AD21" s="59">
        <v>0</v>
      </c>
      <c r="AE21" s="48" t="s">
        <v>20</v>
      </c>
      <c r="AF21" s="59">
        <v>112</v>
      </c>
      <c r="AG21" s="59">
        <v>44</v>
      </c>
      <c r="AH21" s="59">
        <v>0</v>
      </c>
      <c r="AI21" s="59" t="s">
        <v>56301</v>
      </c>
      <c r="AJ21" s="94">
        <v>-15.666667</v>
      </c>
      <c r="AK21" s="94">
        <v>112.733333</v>
      </c>
      <c r="AL21" s="30" t="s">
        <v>56302</v>
      </c>
      <c r="AM21" s="1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F21" s="20"/>
      <c r="GG21" s="20"/>
      <c r="GH21" s="20"/>
      <c r="GI21" s="20"/>
      <c r="GJ21" s="20"/>
      <c r="GK21" s="20"/>
      <c r="GL21" s="20"/>
      <c r="GM21" s="20"/>
      <c r="GN21" s="20"/>
      <c r="GO21" s="20"/>
      <c r="GP21" s="20"/>
      <c r="GQ21" s="20"/>
      <c r="GR21" s="20"/>
      <c r="GS21" s="20"/>
      <c r="GT21" s="20"/>
      <c r="GU21" s="20"/>
      <c r="GV21" s="20"/>
      <c r="GW21" s="20"/>
      <c r="GX21" s="20"/>
      <c r="GY21" s="20"/>
      <c r="GZ21" s="20"/>
      <c r="HA21" s="20"/>
      <c r="HB21" s="20"/>
      <c r="HC21" s="20"/>
      <c r="HD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20"/>
      <c r="HS21" s="20"/>
      <c r="HT21" s="20"/>
      <c r="HU21" s="20"/>
      <c r="HV21" s="20"/>
      <c r="HW21" s="20"/>
      <c r="HX21" s="20"/>
      <c r="HY21" s="20"/>
      <c r="HZ21" s="20"/>
      <c r="IA21" s="20"/>
      <c r="IB21" s="20"/>
      <c r="IC21" s="20"/>
      <c r="ID21" s="20"/>
      <c r="IE21" s="20"/>
      <c r="IF21" s="20"/>
      <c r="IG21" s="20"/>
      <c r="IH21" s="20"/>
      <c r="II21" s="20"/>
      <c r="IJ21" s="20"/>
      <c r="IK21" s="20"/>
      <c r="IL21" s="20"/>
      <c r="IM21" s="20"/>
      <c r="IN21" s="20"/>
      <c r="IO21" s="20"/>
      <c r="IP21" s="20"/>
      <c r="IQ21" s="20"/>
      <c r="IR21" s="20"/>
      <c r="IS21" s="20"/>
      <c r="IT21" s="20"/>
      <c r="IU21" s="20"/>
      <c r="IV21" s="20"/>
      <c r="IW21" s="20"/>
      <c r="IX21" s="20"/>
      <c r="IY21" s="20"/>
      <c r="IZ21" s="20"/>
      <c r="JA21" s="20"/>
      <c r="JB21" s="20"/>
      <c r="JC21" s="20"/>
      <c r="JD21" s="20"/>
      <c r="JE21" s="20"/>
      <c r="JF21" s="20"/>
      <c r="JG21" s="20"/>
      <c r="JH21" s="20"/>
      <c r="JI21" s="20"/>
      <c r="JJ21" s="20"/>
      <c r="JK21" s="20"/>
      <c r="JL21" s="20"/>
      <c r="JM21" s="20"/>
      <c r="JN21" s="20"/>
      <c r="JO21" s="20"/>
      <c r="JP21" s="20"/>
      <c r="JQ21" s="20"/>
      <c r="JR21" s="20"/>
      <c r="JS21" s="20"/>
      <c r="JT21" s="20"/>
      <c r="JU21" s="20"/>
      <c r="JV21" s="20"/>
      <c r="JW21" s="20"/>
      <c r="JX21" s="20"/>
      <c r="JY21" s="20"/>
      <c r="JZ21" s="20"/>
      <c r="KA21" s="20"/>
      <c r="KB21" s="20"/>
      <c r="KC21" s="20"/>
      <c r="KD21" s="20"/>
      <c r="KE21" s="20"/>
      <c r="KF21" s="20"/>
      <c r="KG21" s="20"/>
      <c r="KH21" s="20"/>
      <c r="KI21" s="20"/>
      <c r="KJ21" s="20"/>
      <c r="KK21" s="20"/>
      <c r="KL21" s="20"/>
      <c r="KM21" s="20"/>
      <c r="KN21" s="20"/>
      <c r="KO21" s="20"/>
      <c r="KP21" s="20"/>
      <c r="KQ21" s="20"/>
      <c r="KR21" s="20"/>
      <c r="KS21" s="20"/>
      <c r="KT21" s="20"/>
      <c r="KU21" s="20"/>
      <c r="KV21" s="20"/>
      <c r="KW21" s="20"/>
      <c r="KX21" s="20"/>
      <c r="KY21" s="20"/>
      <c r="KZ21" s="20"/>
      <c r="LA21" s="20"/>
      <c r="LB21" s="20"/>
      <c r="LC21" s="20"/>
      <c r="LD21" s="20"/>
      <c r="LE21" s="20"/>
      <c r="LF21" s="20"/>
      <c r="LG21" s="20"/>
      <c r="LH21" s="20"/>
      <c r="LI21" s="20"/>
      <c r="LJ21" s="20"/>
      <c r="LK21" s="20"/>
      <c r="LL21" s="20"/>
      <c r="LM21" s="20"/>
      <c r="LN21" s="20"/>
      <c r="LO21" s="20"/>
      <c r="LP21" s="20"/>
      <c r="LQ21" s="20"/>
      <c r="LR21" s="20"/>
      <c r="LS21" s="20"/>
      <c r="LT21" s="20"/>
      <c r="LU21" s="20"/>
      <c r="LV21" s="20"/>
      <c r="LW21" s="20"/>
      <c r="LX21" s="20"/>
      <c r="LY21" s="20"/>
      <c r="LZ21" s="20"/>
      <c r="MA21" s="20"/>
      <c r="MB21" s="20"/>
      <c r="MC21" s="20"/>
      <c r="MD21" s="20"/>
      <c r="ME21" s="20"/>
      <c r="MF21" s="20"/>
      <c r="MG21" s="20"/>
      <c r="MH21" s="20"/>
      <c r="MI21" s="20"/>
      <c r="MJ21" s="20"/>
      <c r="MK21" s="20"/>
      <c r="ML21" s="20"/>
      <c r="MM21" s="20"/>
      <c r="MN21" s="20"/>
      <c r="MO21" s="20"/>
      <c r="MP21" s="20"/>
      <c r="MQ21" s="20"/>
      <c r="MR21" s="20"/>
      <c r="MS21" s="20"/>
      <c r="MT21" s="20"/>
      <c r="MU21" s="20"/>
      <c r="MV21" s="20"/>
      <c r="MW21" s="20"/>
      <c r="MX21" s="20"/>
      <c r="MY21" s="20"/>
      <c r="MZ21" s="20"/>
      <c r="NA21" s="20"/>
      <c r="NB21" s="20"/>
      <c r="NC21" s="20"/>
      <c r="ND21" s="20"/>
      <c r="NE21" s="20"/>
      <c r="NF21" s="20"/>
      <c r="NG21" s="20"/>
      <c r="NH21" s="20"/>
      <c r="NI21" s="20"/>
      <c r="NJ21" s="20"/>
      <c r="NK21" s="20"/>
      <c r="NL21" s="20"/>
      <c r="NM21" s="20"/>
      <c r="NN21" s="20"/>
      <c r="NO21" s="20"/>
      <c r="NP21" s="20"/>
      <c r="NQ21" s="20"/>
      <c r="NR21" s="20"/>
      <c r="NS21" s="20"/>
      <c r="NT21" s="20"/>
      <c r="NU21" s="20"/>
      <c r="NV21" s="20"/>
      <c r="NW21" s="20"/>
      <c r="NX21" s="20"/>
      <c r="NY21" s="20"/>
      <c r="NZ21" s="20"/>
      <c r="OA21" s="20"/>
      <c r="OB21" s="20"/>
      <c r="OC21" s="20"/>
      <c r="OD21" s="20"/>
      <c r="OE21" s="20"/>
      <c r="OF21" s="20"/>
      <c r="OG21" s="20"/>
      <c r="OH21" s="20"/>
      <c r="OI21" s="20"/>
      <c r="OJ21" s="20"/>
      <c r="OK21" s="20"/>
      <c r="OL21" s="20"/>
      <c r="OM21" s="20"/>
      <c r="ON21" s="20"/>
      <c r="OO21" s="20"/>
      <c r="OP21" s="20"/>
      <c r="OQ21" s="20"/>
      <c r="OR21" s="20"/>
      <c r="OS21" s="20"/>
      <c r="OT21" s="20"/>
      <c r="OU21" s="20"/>
      <c r="OV21" s="20"/>
      <c r="OW21" s="20"/>
      <c r="OX21" s="20"/>
      <c r="OY21" s="20"/>
      <c r="OZ21" s="20"/>
      <c r="PA21" s="20"/>
      <c r="PB21" s="20"/>
      <c r="PC21" s="20"/>
      <c r="PD21" s="20"/>
      <c r="PE21" s="20"/>
      <c r="PF21" s="20"/>
      <c r="PG21" s="20"/>
      <c r="PH21" s="20"/>
      <c r="PI21" s="20"/>
      <c r="PJ21" s="20"/>
      <c r="PK21" s="20"/>
      <c r="PL21" s="20"/>
      <c r="PM21" s="20"/>
      <c r="PN21" s="20"/>
      <c r="PO21" s="20"/>
      <c r="PP21" s="20"/>
      <c r="PQ21" s="20"/>
      <c r="PR21" s="20"/>
      <c r="PS21" s="20"/>
      <c r="PT21" s="20"/>
      <c r="PU21" s="20"/>
      <c r="PV21" s="20"/>
    </row>
    <row r="22" spans="1:438">
      <c r="A22" s="2" t="s">
        <v>58657</v>
      </c>
      <c r="B22" s="2">
        <v>71312</v>
      </c>
      <c r="C22" s="1"/>
      <c r="D22" s="1" t="s">
        <v>15</v>
      </c>
      <c r="E22" s="1"/>
      <c r="F22" s="1" t="s">
        <v>58898</v>
      </c>
      <c r="G22" s="1"/>
      <c r="H22" s="1"/>
      <c r="I22" s="1"/>
      <c r="J22" s="1"/>
      <c r="K22" s="53">
        <v>99</v>
      </c>
      <c r="L22" s="53"/>
      <c r="M22" s="53"/>
      <c r="N22" s="53">
        <v>1190</v>
      </c>
      <c r="O22" s="31" t="s">
        <v>58133</v>
      </c>
      <c r="P22" s="74">
        <v>18480</v>
      </c>
      <c r="Q22" s="1" t="s">
        <v>57788</v>
      </c>
      <c r="R22" s="1" t="s">
        <v>57130</v>
      </c>
      <c r="S22" s="57" t="s">
        <v>57551</v>
      </c>
      <c r="T22" s="1"/>
      <c r="U22" s="1"/>
      <c r="V22" s="1"/>
      <c r="W22" s="1"/>
      <c r="X22" s="59">
        <v>3653</v>
      </c>
      <c r="Y22" s="59">
        <f>X22/1.8288</f>
        <v>1997.4846894138234</v>
      </c>
      <c r="Z22" s="59"/>
      <c r="AA22" s="59" t="s">
        <v>58899</v>
      </c>
      <c r="AB22" s="59">
        <v>15</v>
      </c>
      <c r="AC22" s="59">
        <v>40</v>
      </c>
      <c r="AD22" s="59">
        <v>0</v>
      </c>
      <c r="AE22" s="48" t="s">
        <v>20</v>
      </c>
      <c r="AF22" s="59">
        <v>112</v>
      </c>
      <c r="AG22" s="59">
        <v>44</v>
      </c>
      <c r="AH22" s="59">
        <v>0</v>
      </c>
      <c r="AI22" s="59" t="s">
        <v>56301</v>
      </c>
      <c r="AJ22" s="94">
        <v>-15.666667</v>
      </c>
      <c r="AK22" s="94">
        <v>112.733333</v>
      </c>
      <c r="AL22" s="30" t="s">
        <v>56302</v>
      </c>
      <c r="AM22" s="1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20"/>
      <c r="GP22" s="20"/>
      <c r="GQ22" s="20"/>
      <c r="GR22" s="20"/>
      <c r="GS22" s="20"/>
      <c r="GT22" s="20"/>
      <c r="GU22" s="20"/>
      <c r="GV22" s="20"/>
      <c r="GW22" s="20"/>
      <c r="GX22" s="20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20"/>
      <c r="HY22" s="20"/>
      <c r="HZ22" s="20"/>
      <c r="IA22" s="20"/>
      <c r="IB22" s="20"/>
      <c r="IC22" s="20"/>
      <c r="ID22" s="20"/>
      <c r="IE22" s="20"/>
      <c r="IF22" s="20"/>
      <c r="IG22" s="20"/>
      <c r="IH22" s="20"/>
      <c r="II22" s="20"/>
      <c r="IJ22" s="20"/>
      <c r="IK22" s="20"/>
      <c r="IL22" s="20"/>
      <c r="IM22" s="20"/>
      <c r="IN22" s="20"/>
      <c r="IO22" s="20"/>
      <c r="IP22" s="20"/>
      <c r="IQ22" s="20"/>
      <c r="IR22" s="20"/>
      <c r="IS22" s="20"/>
      <c r="IT22" s="20"/>
      <c r="IU22" s="20"/>
      <c r="IV22" s="20"/>
      <c r="IW22" s="20"/>
      <c r="IX22" s="20"/>
      <c r="IY22" s="20"/>
      <c r="IZ22" s="20"/>
      <c r="JA22" s="20"/>
      <c r="JB22" s="20"/>
      <c r="JC22" s="20"/>
      <c r="JD22" s="20"/>
      <c r="JE22" s="20"/>
      <c r="JF22" s="20"/>
      <c r="JG22" s="20"/>
      <c r="JH22" s="20"/>
      <c r="JI22" s="20"/>
      <c r="JJ22" s="20"/>
      <c r="JK22" s="20"/>
      <c r="JL22" s="20"/>
      <c r="JM22" s="20"/>
      <c r="JN22" s="20"/>
      <c r="JO22" s="20"/>
      <c r="JP22" s="20"/>
      <c r="JQ22" s="20"/>
      <c r="JR22" s="20"/>
      <c r="JS22" s="20"/>
      <c r="JT22" s="20"/>
      <c r="JU22" s="20"/>
      <c r="JV22" s="20"/>
      <c r="JW22" s="20"/>
      <c r="JX22" s="20"/>
      <c r="JY22" s="20"/>
      <c r="JZ22" s="20"/>
      <c r="KA22" s="20"/>
      <c r="KB22" s="20"/>
      <c r="KC22" s="20"/>
      <c r="KD22" s="20"/>
      <c r="KE22" s="20"/>
      <c r="KF22" s="20"/>
      <c r="KG22" s="20"/>
      <c r="KH22" s="20"/>
      <c r="KI22" s="20"/>
      <c r="KJ22" s="20"/>
      <c r="KK22" s="20"/>
      <c r="KL22" s="20"/>
      <c r="KM22" s="20"/>
      <c r="KN22" s="20"/>
      <c r="KO22" s="20"/>
      <c r="KP22" s="20"/>
      <c r="KQ22" s="20"/>
      <c r="KR22" s="20"/>
      <c r="KS22" s="20"/>
      <c r="KT22" s="20"/>
      <c r="KU22" s="20"/>
      <c r="KV22" s="20"/>
      <c r="KW22" s="20"/>
      <c r="KX22" s="20"/>
      <c r="KY22" s="20"/>
      <c r="KZ22" s="20"/>
      <c r="LA22" s="20"/>
      <c r="LB22" s="20"/>
      <c r="LC22" s="20"/>
      <c r="LD22" s="20"/>
      <c r="LE22" s="20"/>
      <c r="LF22" s="20"/>
      <c r="LG22" s="20"/>
      <c r="LH22" s="20"/>
      <c r="LI22" s="20"/>
      <c r="LJ22" s="20"/>
      <c r="LK22" s="20"/>
      <c r="LL22" s="20"/>
      <c r="LM22" s="20"/>
      <c r="LN22" s="20"/>
      <c r="LO22" s="20"/>
      <c r="LP22" s="20"/>
      <c r="LQ22" s="20"/>
      <c r="LR22" s="20"/>
      <c r="LS22" s="20"/>
      <c r="LT22" s="20"/>
      <c r="LU22" s="20"/>
      <c r="LV22" s="20"/>
      <c r="LW22" s="20"/>
      <c r="LX22" s="20"/>
      <c r="LY22" s="20"/>
      <c r="LZ22" s="20"/>
      <c r="MA22" s="20"/>
      <c r="MB22" s="20"/>
      <c r="MC22" s="20"/>
      <c r="MD22" s="20"/>
      <c r="ME22" s="20"/>
      <c r="MF22" s="20"/>
      <c r="MG22" s="20"/>
      <c r="MH22" s="20"/>
      <c r="MI22" s="20"/>
      <c r="MJ22" s="20"/>
      <c r="MK22" s="20"/>
      <c r="ML22" s="20"/>
      <c r="MM22" s="20"/>
      <c r="MN22" s="20"/>
      <c r="MO22" s="20"/>
      <c r="MP22" s="20"/>
      <c r="MQ22" s="20"/>
      <c r="MR22" s="20"/>
      <c r="MS22" s="20"/>
      <c r="MT22" s="20"/>
      <c r="MU22" s="20"/>
      <c r="MV22" s="20"/>
      <c r="MW22" s="20"/>
      <c r="MX22" s="20"/>
      <c r="MY22" s="20"/>
      <c r="MZ22" s="20"/>
      <c r="NA22" s="20"/>
      <c r="NB22" s="20"/>
      <c r="NC22" s="20"/>
      <c r="ND22" s="20"/>
      <c r="NE22" s="20"/>
      <c r="NF22" s="20"/>
      <c r="NG22" s="20"/>
      <c r="NH22" s="20"/>
      <c r="NI22" s="20"/>
      <c r="NJ22" s="20"/>
      <c r="NK22" s="20"/>
      <c r="NL22" s="20"/>
      <c r="NM22" s="20"/>
      <c r="NN22" s="20"/>
      <c r="NO22" s="20"/>
      <c r="NP22" s="20"/>
      <c r="NQ22" s="20"/>
      <c r="NR22" s="20"/>
      <c r="NS22" s="20"/>
      <c r="NT22" s="20"/>
      <c r="NU22" s="20"/>
      <c r="NV22" s="20"/>
      <c r="NW22" s="20"/>
      <c r="NX22" s="20"/>
      <c r="NY22" s="20"/>
      <c r="NZ22" s="20"/>
      <c r="OA22" s="20"/>
      <c r="OB22" s="20"/>
      <c r="OC22" s="20"/>
      <c r="OD22" s="20"/>
      <c r="OE22" s="20"/>
      <c r="OF22" s="20"/>
      <c r="OG22" s="20"/>
      <c r="OH22" s="20"/>
      <c r="OI22" s="20"/>
      <c r="OJ22" s="20"/>
      <c r="OK22" s="20"/>
      <c r="OL22" s="20"/>
      <c r="OM22" s="20"/>
      <c r="ON22" s="20"/>
      <c r="OO22" s="20"/>
      <c r="OP22" s="20"/>
      <c r="OQ22" s="20"/>
      <c r="OR22" s="20"/>
      <c r="OS22" s="20"/>
      <c r="OT22" s="20"/>
      <c r="OU22" s="20"/>
      <c r="OV22" s="20"/>
      <c r="OW22" s="20"/>
      <c r="OX22" s="20"/>
      <c r="OY22" s="20"/>
      <c r="OZ22" s="20"/>
      <c r="PA22" s="20"/>
      <c r="PB22" s="20"/>
      <c r="PC22" s="20"/>
      <c r="PD22" s="20"/>
      <c r="PE22" s="20"/>
      <c r="PF22" s="20"/>
      <c r="PG22" s="20"/>
      <c r="PH22" s="20"/>
      <c r="PI22" s="20"/>
      <c r="PJ22" s="20"/>
      <c r="PK22" s="20"/>
      <c r="PL22" s="20"/>
      <c r="PM22" s="20"/>
      <c r="PN22" s="20"/>
      <c r="PO22" s="20"/>
      <c r="PP22" s="20"/>
      <c r="PQ22" s="20"/>
      <c r="PR22" s="20"/>
      <c r="PS22" s="20"/>
      <c r="PT22" s="20"/>
      <c r="PU22" s="20"/>
      <c r="PV22" s="20"/>
    </row>
    <row r="23" spans="1:438">
      <c r="A23" s="2" t="s">
        <v>58658</v>
      </c>
      <c r="B23" s="2">
        <v>71313</v>
      </c>
      <c r="C23" s="1"/>
      <c r="D23" s="1" t="s">
        <v>15</v>
      </c>
      <c r="E23" s="1"/>
      <c r="F23" s="1" t="s">
        <v>58900</v>
      </c>
      <c r="G23" s="1"/>
      <c r="H23" s="1"/>
      <c r="I23" s="1" t="s">
        <v>58901</v>
      </c>
      <c r="J23" s="1"/>
      <c r="K23" s="53">
        <v>67</v>
      </c>
      <c r="L23" s="53"/>
      <c r="M23" s="53"/>
      <c r="N23" s="53">
        <v>1604</v>
      </c>
      <c r="O23" s="31" t="s">
        <v>58902</v>
      </c>
      <c r="P23" s="142">
        <v>18525</v>
      </c>
      <c r="Q23" s="1" t="s">
        <v>57785</v>
      </c>
      <c r="R23" s="1" t="s">
        <v>57101</v>
      </c>
      <c r="S23" s="30" t="s">
        <v>57465</v>
      </c>
      <c r="T23" s="1"/>
      <c r="U23" s="1"/>
      <c r="V23" s="1"/>
      <c r="W23" s="1"/>
      <c r="X23" s="53">
        <v>3400</v>
      </c>
      <c r="Y23" s="59">
        <f>X23/1.8288</f>
        <v>1859.1426071741032</v>
      </c>
      <c r="Z23" s="34"/>
      <c r="AA23" s="30" t="s">
        <v>81200</v>
      </c>
      <c r="AB23" s="59">
        <v>14</v>
      </c>
      <c r="AC23" s="59">
        <v>16</v>
      </c>
      <c r="AD23" s="59">
        <v>0</v>
      </c>
      <c r="AE23" s="1" t="s">
        <v>20</v>
      </c>
      <c r="AF23" s="53">
        <v>119</v>
      </c>
      <c r="AG23" s="53">
        <v>11</v>
      </c>
      <c r="AH23" s="53">
        <v>0</v>
      </c>
      <c r="AI23" s="1" t="s">
        <v>19</v>
      </c>
      <c r="AJ23" s="94">
        <v>-14.266667</v>
      </c>
      <c r="AK23" s="94">
        <v>-119.183333</v>
      </c>
      <c r="AL23" s="30" t="s">
        <v>23</v>
      </c>
      <c r="AM23" s="1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20"/>
      <c r="GU23" s="20"/>
      <c r="GV23" s="20"/>
      <c r="GW23" s="20"/>
      <c r="GX23" s="20"/>
      <c r="GY23" s="20"/>
      <c r="GZ23" s="20"/>
      <c r="HA23" s="20"/>
      <c r="HB23" s="20"/>
      <c r="HC23" s="20"/>
      <c r="HD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20"/>
      <c r="HS23" s="20"/>
      <c r="HT23" s="20"/>
      <c r="HU23" s="20"/>
      <c r="HV23" s="20"/>
      <c r="HW23" s="20"/>
      <c r="HX23" s="20"/>
      <c r="HY23" s="20"/>
      <c r="HZ23" s="20"/>
      <c r="IA23" s="20"/>
      <c r="IB23" s="20"/>
      <c r="IC23" s="20"/>
      <c r="ID23" s="20"/>
      <c r="IE23" s="20"/>
      <c r="IF23" s="20"/>
      <c r="IG23" s="20"/>
      <c r="IH23" s="20"/>
      <c r="II23" s="20"/>
      <c r="IJ23" s="20"/>
      <c r="IK23" s="20"/>
      <c r="IL23" s="20"/>
      <c r="IM23" s="20"/>
      <c r="IN23" s="20"/>
      <c r="IO23" s="20"/>
      <c r="IP23" s="20"/>
      <c r="IQ23" s="20"/>
      <c r="IR23" s="20"/>
      <c r="IS23" s="20"/>
      <c r="IT23" s="20"/>
      <c r="IU23" s="20"/>
      <c r="IV23" s="20"/>
      <c r="IW23" s="20"/>
      <c r="IX23" s="20"/>
      <c r="IY23" s="20"/>
      <c r="IZ23" s="20"/>
      <c r="JA23" s="20"/>
      <c r="JB23" s="20"/>
      <c r="JC23" s="20"/>
      <c r="JD23" s="20"/>
      <c r="JE23" s="20"/>
      <c r="JF23" s="20"/>
      <c r="JG23" s="20"/>
      <c r="JH23" s="20"/>
      <c r="JI23" s="20"/>
      <c r="JJ23" s="20"/>
      <c r="JK23" s="20"/>
      <c r="JL23" s="20"/>
      <c r="JM23" s="20"/>
      <c r="JN23" s="20"/>
      <c r="JO23" s="20"/>
      <c r="JP23" s="20"/>
      <c r="JQ23" s="20"/>
      <c r="JR23" s="20"/>
      <c r="JS23" s="20"/>
      <c r="JT23" s="20"/>
      <c r="JU23" s="20"/>
      <c r="JV23" s="20"/>
      <c r="JW23" s="20"/>
      <c r="JX23" s="20"/>
      <c r="JY23" s="20"/>
      <c r="JZ23" s="20"/>
      <c r="KA23" s="20"/>
      <c r="KB23" s="20"/>
      <c r="KC23" s="20"/>
      <c r="KD23" s="20"/>
      <c r="KE23" s="20"/>
      <c r="KF23" s="20"/>
      <c r="KG23" s="20"/>
      <c r="KH23" s="20"/>
      <c r="KI23" s="20"/>
      <c r="KJ23" s="20"/>
      <c r="KK23" s="20"/>
      <c r="KL23" s="20"/>
      <c r="KM23" s="20"/>
      <c r="KN23" s="20"/>
      <c r="KO23" s="20"/>
      <c r="KP23" s="20"/>
      <c r="KQ23" s="20"/>
      <c r="KR23" s="20"/>
      <c r="KS23" s="20"/>
      <c r="KT23" s="20"/>
      <c r="KU23" s="20"/>
      <c r="KV23" s="20"/>
      <c r="KW23" s="20"/>
      <c r="KX23" s="20"/>
      <c r="KY23" s="20"/>
      <c r="KZ23" s="20"/>
      <c r="LA23" s="20"/>
      <c r="LB23" s="20"/>
      <c r="LC23" s="20"/>
      <c r="LD23" s="20"/>
      <c r="LE23" s="20"/>
      <c r="LF23" s="20"/>
      <c r="LG23" s="20"/>
      <c r="LH23" s="20"/>
      <c r="LI23" s="20"/>
      <c r="LJ23" s="20"/>
      <c r="LK23" s="20"/>
      <c r="LL23" s="20"/>
      <c r="LM23" s="20"/>
      <c r="LN23" s="20"/>
      <c r="LO23" s="20"/>
      <c r="LP23" s="20"/>
      <c r="LQ23" s="20"/>
      <c r="LR23" s="20"/>
      <c r="LS23" s="20"/>
      <c r="LT23" s="20"/>
      <c r="LU23" s="20"/>
      <c r="LV23" s="20"/>
      <c r="LW23" s="20"/>
      <c r="LX23" s="20"/>
      <c r="LY23" s="20"/>
      <c r="LZ23" s="20"/>
      <c r="MA23" s="20"/>
      <c r="MB23" s="20"/>
      <c r="MC23" s="20"/>
      <c r="MD23" s="20"/>
      <c r="ME23" s="20"/>
      <c r="MF23" s="20"/>
      <c r="MG23" s="20"/>
      <c r="MH23" s="20"/>
      <c r="MI23" s="20"/>
      <c r="MJ23" s="20"/>
      <c r="MK23" s="20"/>
      <c r="ML23" s="20"/>
      <c r="MM23" s="20"/>
      <c r="MN23" s="20"/>
      <c r="MO23" s="20"/>
      <c r="MP23" s="20"/>
      <c r="MQ23" s="20"/>
      <c r="MR23" s="20"/>
      <c r="MS23" s="20"/>
      <c r="MT23" s="20"/>
      <c r="MU23" s="20"/>
      <c r="MV23" s="20"/>
      <c r="MW23" s="20"/>
      <c r="MX23" s="20"/>
      <c r="MY23" s="20"/>
      <c r="MZ23" s="20"/>
      <c r="NA23" s="20"/>
      <c r="NB23" s="20"/>
      <c r="NC23" s="20"/>
      <c r="ND23" s="20"/>
      <c r="NE23" s="20"/>
      <c r="NF23" s="20"/>
      <c r="NG23" s="20"/>
      <c r="NH23" s="20"/>
      <c r="NI23" s="20"/>
      <c r="NJ23" s="20"/>
      <c r="NK23" s="20"/>
      <c r="NL23" s="20"/>
      <c r="NM23" s="20"/>
      <c r="NN23" s="20"/>
      <c r="NO23" s="20"/>
      <c r="NP23" s="20"/>
      <c r="NQ23" s="20"/>
      <c r="NR23" s="20"/>
      <c r="NS23" s="20"/>
      <c r="NT23" s="20"/>
      <c r="NU23" s="20"/>
      <c r="NV23" s="20"/>
      <c r="NW23" s="20"/>
      <c r="NX23" s="20"/>
      <c r="NY23" s="20"/>
      <c r="NZ23" s="20"/>
      <c r="OA23" s="20"/>
      <c r="OB23" s="20"/>
      <c r="OC23" s="20"/>
      <c r="OD23" s="20"/>
      <c r="OE23" s="20"/>
      <c r="OF23" s="20"/>
      <c r="OG23" s="20"/>
      <c r="OH23" s="20"/>
      <c r="OI23" s="20"/>
      <c r="OJ23" s="20"/>
      <c r="OK23" s="20"/>
      <c r="OL23" s="20"/>
      <c r="OM23" s="20"/>
      <c r="ON23" s="20"/>
      <c r="OO23" s="20"/>
      <c r="OP23" s="20"/>
      <c r="OQ23" s="20"/>
      <c r="OR23" s="20"/>
      <c r="OS23" s="20"/>
      <c r="OT23" s="20"/>
      <c r="OU23" s="20"/>
      <c r="OV23" s="20"/>
      <c r="OW23" s="20"/>
      <c r="OX23" s="20"/>
      <c r="OY23" s="20"/>
      <c r="OZ23" s="20"/>
      <c r="PA23" s="20"/>
      <c r="PB23" s="20"/>
      <c r="PC23" s="20"/>
      <c r="PD23" s="20"/>
      <c r="PE23" s="20"/>
      <c r="PF23" s="20"/>
      <c r="PG23" s="20"/>
      <c r="PH23" s="20"/>
      <c r="PI23" s="20"/>
      <c r="PJ23" s="20"/>
      <c r="PK23" s="20"/>
      <c r="PL23" s="20"/>
      <c r="PM23" s="20"/>
      <c r="PN23" s="20"/>
      <c r="PO23" s="20"/>
      <c r="PP23" s="20"/>
      <c r="PQ23" s="20"/>
      <c r="PR23" s="20"/>
      <c r="PS23" s="20"/>
      <c r="PT23" s="20"/>
      <c r="PU23" s="20"/>
      <c r="PV23" s="20"/>
    </row>
    <row r="24" spans="1:438">
      <c r="A24" s="2" t="s">
        <v>58708</v>
      </c>
      <c r="B24" s="2">
        <v>71363</v>
      </c>
      <c r="C24" s="1"/>
      <c r="D24" s="1" t="s">
        <v>58227</v>
      </c>
      <c r="E24" s="1"/>
      <c r="F24" s="1" t="s">
        <v>58944</v>
      </c>
      <c r="G24" s="1"/>
      <c r="H24" s="1"/>
      <c r="I24" s="1" t="s">
        <v>58517</v>
      </c>
      <c r="J24" s="1"/>
      <c r="K24" s="53">
        <v>8</v>
      </c>
      <c r="L24" s="53"/>
      <c r="M24" s="53"/>
      <c r="N24" s="53">
        <v>1587</v>
      </c>
      <c r="O24" s="31" t="s">
        <v>58129</v>
      </c>
      <c r="P24" s="75">
        <v>18528</v>
      </c>
      <c r="Q24" s="1" t="s">
        <v>57785</v>
      </c>
      <c r="R24" s="1" t="s">
        <v>57101</v>
      </c>
      <c r="S24" s="57" t="s">
        <v>57465</v>
      </c>
      <c r="T24" s="1"/>
      <c r="U24" s="1"/>
      <c r="V24" s="1"/>
      <c r="W24" s="1"/>
      <c r="X24" s="59">
        <v>3400</v>
      </c>
      <c r="Y24" s="59">
        <f>X24/1.8288</f>
        <v>1859.1426071741032</v>
      </c>
      <c r="Z24" s="59"/>
      <c r="AA24" s="59" t="s">
        <v>57550</v>
      </c>
      <c r="AB24" s="59">
        <v>14</v>
      </c>
      <c r="AC24" s="59">
        <v>16</v>
      </c>
      <c r="AD24" s="59">
        <v>0</v>
      </c>
      <c r="AE24" s="48" t="s">
        <v>20</v>
      </c>
      <c r="AF24" s="59">
        <v>119</v>
      </c>
      <c r="AG24" s="59">
        <v>11</v>
      </c>
      <c r="AH24" s="59">
        <v>0</v>
      </c>
      <c r="AI24" s="59" t="s">
        <v>19</v>
      </c>
      <c r="AJ24" s="94">
        <v>-14.266667</v>
      </c>
      <c r="AK24" s="94">
        <v>-119.183333</v>
      </c>
      <c r="AL24" s="30" t="s">
        <v>23</v>
      </c>
      <c r="AM24" s="1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20"/>
      <c r="GU24" s="20"/>
      <c r="GV24" s="20"/>
      <c r="GW24" s="20"/>
      <c r="GX24" s="20"/>
      <c r="GY24" s="20"/>
      <c r="GZ24" s="20"/>
      <c r="HA24" s="20"/>
      <c r="HB24" s="20"/>
      <c r="HC24" s="20"/>
      <c r="HD24" s="2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20"/>
      <c r="HW24" s="20"/>
      <c r="HX24" s="20"/>
      <c r="HY24" s="20"/>
      <c r="HZ24" s="20"/>
      <c r="IA24" s="20"/>
      <c r="IB24" s="20"/>
      <c r="IC24" s="20"/>
      <c r="ID24" s="20"/>
      <c r="IE24" s="20"/>
      <c r="IF24" s="20"/>
      <c r="IG24" s="20"/>
      <c r="IH24" s="20"/>
      <c r="II24" s="20"/>
      <c r="IJ24" s="20"/>
      <c r="IK24" s="20"/>
      <c r="IL24" s="20"/>
      <c r="IM24" s="20"/>
      <c r="IN24" s="20"/>
      <c r="IO24" s="20"/>
      <c r="IP24" s="20"/>
      <c r="IQ24" s="20"/>
      <c r="IR24" s="20"/>
      <c r="IS24" s="20"/>
      <c r="IT24" s="20"/>
      <c r="IU24" s="20"/>
      <c r="IV24" s="20"/>
      <c r="IW24" s="20"/>
      <c r="IX24" s="20"/>
      <c r="IY24" s="20"/>
      <c r="IZ24" s="20"/>
      <c r="JA24" s="20"/>
      <c r="JB24" s="20"/>
      <c r="JC24" s="20"/>
      <c r="JD24" s="20"/>
      <c r="JE24" s="20"/>
      <c r="JF24" s="20"/>
      <c r="JG24" s="20"/>
      <c r="JH24" s="20"/>
      <c r="JI24" s="20"/>
      <c r="JJ24" s="20"/>
      <c r="JK24" s="20"/>
      <c r="JL24" s="20"/>
      <c r="JM24" s="20"/>
      <c r="JN24" s="20"/>
      <c r="JO24" s="20"/>
      <c r="JP24" s="20"/>
      <c r="JQ24" s="20"/>
      <c r="JR24" s="20"/>
      <c r="JS24" s="20"/>
      <c r="JT24" s="20"/>
      <c r="JU24" s="20"/>
      <c r="JV24" s="20"/>
      <c r="JW24" s="20"/>
      <c r="JX24" s="20"/>
      <c r="JY24" s="20"/>
      <c r="JZ24" s="20"/>
      <c r="KA24" s="20"/>
      <c r="KB24" s="20"/>
      <c r="KC24" s="20"/>
      <c r="KD24" s="20"/>
      <c r="KE24" s="20"/>
      <c r="KF24" s="20"/>
      <c r="KG24" s="20"/>
      <c r="KH24" s="20"/>
      <c r="KI24" s="20"/>
      <c r="KJ24" s="20"/>
      <c r="KK24" s="20"/>
      <c r="KL24" s="20"/>
      <c r="KM24" s="20"/>
      <c r="KN24" s="20"/>
      <c r="KO24" s="20"/>
      <c r="KP24" s="20"/>
      <c r="KQ24" s="20"/>
      <c r="KR24" s="20"/>
      <c r="KS24" s="20"/>
      <c r="KT24" s="20"/>
      <c r="KU24" s="20"/>
      <c r="KV24" s="20"/>
      <c r="KW24" s="20"/>
      <c r="KX24" s="20"/>
      <c r="KY24" s="20"/>
      <c r="KZ24" s="20"/>
      <c r="LA24" s="20"/>
      <c r="LB24" s="20"/>
      <c r="LC24" s="20"/>
      <c r="LD24" s="20"/>
      <c r="LE24" s="20"/>
      <c r="LF24" s="20"/>
      <c r="LG24" s="20"/>
      <c r="LH24" s="20"/>
      <c r="LI24" s="20"/>
      <c r="LJ24" s="20"/>
      <c r="LK24" s="20"/>
      <c r="LL24" s="20"/>
      <c r="LM24" s="20"/>
      <c r="LN24" s="20"/>
      <c r="LO24" s="20"/>
      <c r="LP24" s="20"/>
      <c r="LQ24" s="20"/>
      <c r="LR24" s="20"/>
      <c r="LS24" s="20"/>
      <c r="LT24" s="20"/>
      <c r="LU24" s="20"/>
      <c r="LV24" s="20"/>
      <c r="LW24" s="20"/>
      <c r="LX24" s="20"/>
      <c r="LY24" s="20"/>
      <c r="LZ24" s="20"/>
      <c r="MA24" s="20"/>
      <c r="MB24" s="20"/>
      <c r="MC24" s="20"/>
      <c r="MD24" s="20"/>
      <c r="ME24" s="20"/>
      <c r="MF24" s="20"/>
      <c r="MG24" s="20"/>
      <c r="MH24" s="20"/>
      <c r="MI24" s="20"/>
      <c r="MJ24" s="20"/>
      <c r="MK24" s="20"/>
      <c r="ML24" s="20"/>
      <c r="MM24" s="20"/>
      <c r="MN24" s="20"/>
      <c r="MO24" s="20"/>
      <c r="MP24" s="20"/>
      <c r="MQ24" s="20"/>
      <c r="MR24" s="20"/>
      <c r="MS24" s="20"/>
      <c r="MT24" s="20"/>
      <c r="MU24" s="20"/>
      <c r="MV24" s="20"/>
      <c r="MW24" s="20"/>
      <c r="MX24" s="20"/>
      <c r="MY24" s="20"/>
      <c r="MZ24" s="20"/>
      <c r="NA24" s="20"/>
      <c r="NB24" s="20"/>
      <c r="NC24" s="20"/>
      <c r="ND24" s="20"/>
      <c r="NE24" s="20"/>
      <c r="NF24" s="20"/>
      <c r="NG24" s="20"/>
      <c r="NH24" s="20"/>
      <c r="NI24" s="20"/>
      <c r="NJ24" s="20"/>
      <c r="NK24" s="20"/>
      <c r="NL24" s="20"/>
      <c r="NM24" s="20"/>
      <c r="NN24" s="20"/>
      <c r="NO24" s="20"/>
      <c r="NP24" s="20"/>
      <c r="NQ24" s="20"/>
      <c r="NR24" s="20"/>
      <c r="NS24" s="20"/>
      <c r="NT24" s="20"/>
      <c r="NU24" s="20"/>
      <c r="NV24" s="20"/>
      <c r="NW24" s="20"/>
      <c r="NX24" s="20"/>
      <c r="NY24" s="20"/>
      <c r="NZ24" s="20"/>
      <c r="OA24" s="20"/>
      <c r="OB24" s="20"/>
      <c r="OC24" s="20"/>
      <c r="OD24" s="20"/>
      <c r="OE24" s="20"/>
      <c r="OF24" s="20"/>
      <c r="OG24" s="20"/>
      <c r="OH24" s="20"/>
      <c r="OI24" s="20"/>
      <c r="OJ24" s="20"/>
      <c r="OK24" s="20"/>
      <c r="OL24" s="20"/>
      <c r="OM24" s="20"/>
      <c r="ON24" s="20"/>
      <c r="OO24" s="20"/>
      <c r="OP24" s="20"/>
      <c r="OQ24" s="20"/>
      <c r="OR24" s="20"/>
      <c r="OS24" s="20"/>
      <c r="OT24" s="20"/>
      <c r="OU24" s="20"/>
      <c r="OV24" s="20"/>
      <c r="OW24" s="20"/>
      <c r="OX24" s="20"/>
      <c r="OY24" s="20"/>
      <c r="OZ24" s="20"/>
      <c r="PA24" s="20"/>
      <c r="PB24" s="20"/>
      <c r="PC24" s="20"/>
      <c r="PD24" s="20"/>
      <c r="PE24" s="20"/>
      <c r="PF24" s="20"/>
      <c r="PG24" s="20"/>
      <c r="PH24" s="20"/>
      <c r="PI24" s="20"/>
      <c r="PJ24" s="20"/>
      <c r="PK24" s="20"/>
      <c r="PL24" s="20"/>
      <c r="PM24" s="20"/>
      <c r="PN24" s="20"/>
      <c r="PO24" s="20"/>
      <c r="PP24" s="20"/>
      <c r="PQ24" s="20"/>
      <c r="PR24" s="20"/>
      <c r="PS24" s="20"/>
      <c r="PT24" s="20"/>
      <c r="PU24" s="20"/>
      <c r="PV24" s="20"/>
    </row>
    <row r="25" spans="1:438">
      <c r="A25" s="2" t="s">
        <v>58649</v>
      </c>
      <c r="B25" s="2">
        <v>71304</v>
      </c>
      <c r="C25" s="1"/>
      <c r="D25" s="1" t="s">
        <v>15</v>
      </c>
      <c r="E25" s="1"/>
      <c r="F25" s="1" t="s">
        <v>58881</v>
      </c>
      <c r="G25" s="1"/>
      <c r="H25" s="1"/>
      <c r="I25" s="1" t="s">
        <v>58517</v>
      </c>
      <c r="J25" s="1"/>
      <c r="K25" s="53">
        <v>32</v>
      </c>
      <c r="L25" s="53"/>
      <c r="M25" s="53"/>
      <c r="N25" s="53">
        <v>1596</v>
      </c>
      <c r="O25" s="31" t="s">
        <v>58129</v>
      </c>
      <c r="P25" s="75">
        <v>18528</v>
      </c>
      <c r="Q25" s="1" t="s">
        <v>57785</v>
      </c>
      <c r="R25" s="1" t="s">
        <v>57101</v>
      </c>
      <c r="S25" s="57" t="s">
        <v>57465</v>
      </c>
      <c r="T25" s="1"/>
      <c r="U25" s="1"/>
      <c r="V25" s="1"/>
      <c r="W25" s="1"/>
      <c r="X25" s="59">
        <v>3400</v>
      </c>
      <c r="Y25" s="59">
        <f>X25/1.8288</f>
        <v>1859.1426071741032</v>
      </c>
      <c r="Z25" s="59"/>
      <c r="AA25" s="59" t="s">
        <v>57550</v>
      </c>
      <c r="AB25" s="59">
        <v>14</v>
      </c>
      <c r="AC25" s="59">
        <v>16</v>
      </c>
      <c r="AD25" s="59">
        <v>0</v>
      </c>
      <c r="AE25" s="48" t="s">
        <v>20</v>
      </c>
      <c r="AF25" s="59">
        <v>119</v>
      </c>
      <c r="AG25" s="59">
        <v>11</v>
      </c>
      <c r="AH25" s="59">
        <v>0</v>
      </c>
      <c r="AI25" s="59" t="s">
        <v>19</v>
      </c>
      <c r="AJ25" s="94">
        <v>-14.266667</v>
      </c>
      <c r="AK25" s="94">
        <v>-119.183333</v>
      </c>
      <c r="AL25" s="30" t="s">
        <v>23</v>
      </c>
      <c r="AM25" s="1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20"/>
      <c r="GP25" s="20"/>
      <c r="GQ25" s="20"/>
      <c r="GR25" s="20"/>
      <c r="GS25" s="20"/>
      <c r="GT25" s="20"/>
      <c r="GU25" s="20"/>
      <c r="GV25" s="20"/>
      <c r="GW25" s="20"/>
      <c r="GX25" s="20"/>
      <c r="GY25" s="20"/>
      <c r="GZ25" s="20"/>
      <c r="HA25" s="20"/>
      <c r="HB25" s="20"/>
      <c r="HC25" s="20"/>
      <c r="HD25" s="20"/>
      <c r="HE25" s="20"/>
      <c r="HF25" s="20"/>
      <c r="HG25" s="20"/>
      <c r="HH25" s="20"/>
      <c r="HI25" s="20"/>
      <c r="HJ25" s="20"/>
      <c r="HK25" s="20"/>
      <c r="HL25" s="20"/>
      <c r="HM25" s="20"/>
      <c r="HN25" s="20"/>
      <c r="HO25" s="20"/>
      <c r="HP25" s="20"/>
      <c r="HQ25" s="20"/>
      <c r="HR25" s="20"/>
      <c r="HS25" s="20"/>
      <c r="HT25" s="20"/>
      <c r="HU25" s="20"/>
      <c r="HV25" s="20"/>
      <c r="HW25" s="20"/>
      <c r="HX25" s="20"/>
      <c r="HY25" s="20"/>
      <c r="HZ25" s="20"/>
      <c r="IA25" s="20"/>
      <c r="IB25" s="20"/>
      <c r="IC25" s="20"/>
      <c r="ID25" s="20"/>
      <c r="IE25" s="20"/>
      <c r="IF25" s="20"/>
      <c r="IG25" s="20"/>
      <c r="IH25" s="20"/>
      <c r="II25" s="20"/>
      <c r="IJ25" s="20"/>
      <c r="IK25" s="20"/>
      <c r="IL25" s="20"/>
      <c r="IM25" s="20"/>
      <c r="IN25" s="20"/>
      <c r="IO25" s="20"/>
      <c r="IP25" s="20"/>
      <c r="IQ25" s="20"/>
      <c r="IR25" s="20"/>
      <c r="IS25" s="20"/>
      <c r="IT25" s="20"/>
      <c r="IU25" s="20"/>
      <c r="IV25" s="20"/>
      <c r="IW25" s="20"/>
      <c r="IX25" s="20"/>
      <c r="IY25" s="20"/>
      <c r="IZ25" s="20"/>
      <c r="JA25" s="20"/>
      <c r="JB25" s="20"/>
      <c r="JC25" s="20"/>
      <c r="JD25" s="20"/>
      <c r="JE25" s="20"/>
      <c r="JF25" s="20"/>
      <c r="JG25" s="20"/>
      <c r="JH25" s="20"/>
      <c r="JI25" s="20"/>
      <c r="JJ25" s="20"/>
      <c r="JK25" s="20"/>
      <c r="JL25" s="20"/>
      <c r="JM25" s="20"/>
      <c r="JN25" s="20"/>
      <c r="JO25" s="20"/>
      <c r="JP25" s="20"/>
      <c r="JQ25" s="20"/>
      <c r="JR25" s="20"/>
      <c r="JS25" s="20"/>
      <c r="JT25" s="20"/>
      <c r="JU25" s="20"/>
      <c r="JV25" s="20"/>
      <c r="JW25" s="20"/>
      <c r="JX25" s="20"/>
      <c r="JY25" s="20"/>
      <c r="JZ25" s="20"/>
      <c r="KA25" s="20"/>
      <c r="KB25" s="20"/>
      <c r="KC25" s="20"/>
      <c r="KD25" s="20"/>
      <c r="KE25" s="20"/>
      <c r="KF25" s="20"/>
      <c r="KG25" s="20"/>
      <c r="KH25" s="20"/>
      <c r="KI25" s="20"/>
      <c r="KJ25" s="20"/>
      <c r="KK25" s="20"/>
      <c r="KL25" s="20"/>
      <c r="KM25" s="20"/>
      <c r="KN25" s="20"/>
      <c r="KO25" s="20"/>
      <c r="KP25" s="20"/>
      <c r="KQ25" s="20"/>
      <c r="KR25" s="20"/>
      <c r="KS25" s="20"/>
      <c r="KT25" s="20"/>
      <c r="KU25" s="20"/>
      <c r="KV25" s="20"/>
      <c r="KW25" s="20"/>
      <c r="KX25" s="20"/>
      <c r="KY25" s="20"/>
      <c r="KZ25" s="20"/>
      <c r="LA25" s="20"/>
      <c r="LB25" s="20"/>
      <c r="LC25" s="20"/>
      <c r="LD25" s="20"/>
      <c r="LE25" s="20"/>
      <c r="LF25" s="20"/>
      <c r="LG25" s="20"/>
      <c r="LH25" s="20"/>
      <c r="LI25" s="20"/>
      <c r="LJ25" s="20"/>
      <c r="LK25" s="20"/>
      <c r="LL25" s="20"/>
      <c r="LM25" s="20"/>
      <c r="LN25" s="20"/>
      <c r="LO25" s="20"/>
      <c r="LP25" s="20"/>
      <c r="LQ25" s="20"/>
      <c r="LR25" s="20"/>
      <c r="LS25" s="20"/>
      <c r="LT25" s="20"/>
      <c r="LU25" s="20"/>
      <c r="LV25" s="20"/>
      <c r="LW25" s="20"/>
      <c r="LX25" s="20"/>
      <c r="LY25" s="20"/>
      <c r="LZ25" s="20"/>
      <c r="MA25" s="20"/>
      <c r="MB25" s="20"/>
      <c r="MC25" s="20"/>
      <c r="MD25" s="20"/>
      <c r="ME25" s="20"/>
      <c r="MF25" s="20"/>
      <c r="MG25" s="20"/>
      <c r="MH25" s="20"/>
      <c r="MI25" s="20"/>
      <c r="MJ25" s="20"/>
      <c r="MK25" s="20"/>
      <c r="ML25" s="20"/>
      <c r="MM25" s="20"/>
      <c r="MN25" s="20"/>
      <c r="MO25" s="20"/>
      <c r="MP25" s="20"/>
      <c r="MQ25" s="20"/>
      <c r="MR25" s="20"/>
      <c r="MS25" s="20"/>
      <c r="MT25" s="20"/>
      <c r="MU25" s="20"/>
      <c r="MV25" s="20"/>
      <c r="MW25" s="20"/>
      <c r="MX25" s="20"/>
      <c r="MY25" s="20"/>
      <c r="MZ25" s="20"/>
      <c r="NA25" s="20"/>
      <c r="NB25" s="20"/>
      <c r="NC25" s="20"/>
      <c r="ND25" s="20"/>
      <c r="NE25" s="20"/>
      <c r="NF25" s="20"/>
      <c r="NG25" s="20"/>
      <c r="NH25" s="20"/>
      <c r="NI25" s="20"/>
      <c r="NJ25" s="20"/>
      <c r="NK25" s="20"/>
      <c r="NL25" s="20"/>
      <c r="NM25" s="20"/>
      <c r="NN25" s="20"/>
      <c r="NO25" s="20"/>
      <c r="NP25" s="20"/>
      <c r="NQ25" s="20"/>
      <c r="NR25" s="20"/>
      <c r="NS25" s="20"/>
      <c r="NT25" s="20"/>
      <c r="NU25" s="20"/>
      <c r="NV25" s="20"/>
      <c r="NW25" s="20"/>
      <c r="NX25" s="20"/>
      <c r="NY25" s="20"/>
      <c r="NZ25" s="20"/>
      <c r="OA25" s="20"/>
      <c r="OB25" s="20"/>
      <c r="OC25" s="20"/>
      <c r="OD25" s="20"/>
      <c r="OE25" s="20"/>
      <c r="OF25" s="20"/>
      <c r="OG25" s="20"/>
      <c r="OH25" s="20"/>
      <c r="OI25" s="20"/>
      <c r="OJ25" s="20"/>
      <c r="OK25" s="20"/>
      <c r="OL25" s="20"/>
      <c r="OM25" s="20"/>
      <c r="ON25" s="20"/>
      <c r="OO25" s="20"/>
      <c r="OP25" s="20"/>
      <c r="OQ25" s="20"/>
      <c r="OR25" s="20"/>
      <c r="OS25" s="20"/>
      <c r="OT25" s="20"/>
      <c r="OU25" s="20"/>
      <c r="OV25" s="20"/>
      <c r="OW25" s="20"/>
      <c r="OX25" s="20"/>
      <c r="OY25" s="20"/>
      <c r="OZ25" s="20"/>
      <c r="PA25" s="20"/>
      <c r="PB25" s="20"/>
      <c r="PC25" s="20"/>
      <c r="PD25" s="20"/>
      <c r="PE25" s="20"/>
      <c r="PF25" s="20"/>
      <c r="PG25" s="20"/>
      <c r="PH25" s="20"/>
      <c r="PI25" s="20"/>
      <c r="PJ25" s="20"/>
      <c r="PK25" s="20"/>
      <c r="PL25" s="20"/>
      <c r="PM25" s="20"/>
      <c r="PN25" s="20"/>
      <c r="PO25" s="20"/>
      <c r="PP25" s="20"/>
      <c r="PQ25" s="20"/>
      <c r="PR25" s="20"/>
      <c r="PS25" s="20"/>
      <c r="PT25" s="20"/>
      <c r="PU25" s="20"/>
      <c r="PV25" s="20"/>
    </row>
    <row r="26" spans="1:438">
      <c r="A26" s="2" t="s">
        <v>58713</v>
      </c>
      <c r="B26" s="2">
        <v>71368</v>
      </c>
      <c r="C26" s="1"/>
      <c r="D26" s="1" t="s">
        <v>58948</v>
      </c>
      <c r="E26" s="1"/>
      <c r="F26" s="1" t="s">
        <v>58954</v>
      </c>
      <c r="G26" s="1"/>
      <c r="H26" s="1"/>
      <c r="I26" s="1" t="s">
        <v>58517</v>
      </c>
      <c r="J26" s="1"/>
      <c r="K26" s="53">
        <v>19</v>
      </c>
      <c r="L26" s="53"/>
      <c r="M26" s="53"/>
      <c r="N26" s="53">
        <v>1589</v>
      </c>
      <c r="O26" s="31" t="s">
        <v>58129</v>
      </c>
      <c r="P26" s="75">
        <v>18528</v>
      </c>
      <c r="Q26" s="1" t="s">
        <v>57785</v>
      </c>
      <c r="R26" s="1" t="s">
        <v>57101</v>
      </c>
      <c r="S26" s="57" t="s">
        <v>57465</v>
      </c>
      <c r="T26" s="1"/>
      <c r="U26" s="1"/>
      <c r="V26" s="1"/>
      <c r="W26" s="1"/>
      <c r="X26" s="59">
        <v>3400</v>
      </c>
      <c r="Y26" s="59">
        <f>X26/1.8288</f>
        <v>1859.1426071741032</v>
      </c>
      <c r="Z26" s="59"/>
      <c r="AA26" s="59" t="s">
        <v>57550</v>
      </c>
      <c r="AB26" s="59">
        <v>14</v>
      </c>
      <c r="AC26" s="59">
        <v>16</v>
      </c>
      <c r="AD26" s="59">
        <v>0</v>
      </c>
      <c r="AE26" s="48" t="s">
        <v>20</v>
      </c>
      <c r="AF26" s="59">
        <v>119</v>
      </c>
      <c r="AG26" s="59">
        <v>11</v>
      </c>
      <c r="AH26" s="59">
        <v>0</v>
      </c>
      <c r="AI26" s="59" t="s">
        <v>19</v>
      </c>
      <c r="AJ26" s="94">
        <v>-14.266667</v>
      </c>
      <c r="AK26" s="94">
        <v>-119.183333</v>
      </c>
      <c r="AL26" s="30" t="s">
        <v>23</v>
      </c>
      <c r="AM26" s="1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R26" s="20"/>
      <c r="GS26" s="20"/>
      <c r="GT26" s="20"/>
      <c r="GU26" s="20"/>
      <c r="GV26" s="20"/>
      <c r="GW26" s="20"/>
      <c r="GX26" s="20"/>
      <c r="GY26" s="20"/>
      <c r="GZ26" s="20"/>
      <c r="HA26" s="20"/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20"/>
      <c r="HW26" s="20"/>
      <c r="HX26" s="20"/>
      <c r="HY26" s="20"/>
      <c r="HZ26" s="20"/>
      <c r="IA26" s="20"/>
      <c r="IB26" s="20"/>
      <c r="IC26" s="20"/>
      <c r="ID26" s="20"/>
      <c r="IE26" s="20"/>
      <c r="IF26" s="20"/>
      <c r="IG26" s="20"/>
      <c r="IH26" s="20"/>
      <c r="II26" s="20"/>
      <c r="IJ26" s="20"/>
      <c r="IK26" s="20"/>
      <c r="IL26" s="20"/>
      <c r="IM26" s="20"/>
      <c r="IN26" s="20"/>
      <c r="IO26" s="20"/>
      <c r="IP26" s="20"/>
      <c r="IQ26" s="20"/>
      <c r="IR26" s="20"/>
      <c r="IS26" s="20"/>
      <c r="IT26" s="20"/>
      <c r="IU26" s="20"/>
      <c r="IV26" s="20"/>
      <c r="IW26" s="20"/>
      <c r="IX26" s="20"/>
      <c r="IY26" s="20"/>
      <c r="IZ26" s="20"/>
      <c r="JA26" s="20"/>
      <c r="JB26" s="20"/>
      <c r="JC26" s="20"/>
      <c r="JD26" s="20"/>
      <c r="JE26" s="20"/>
      <c r="JF26" s="20"/>
      <c r="JG26" s="20"/>
      <c r="JH26" s="20"/>
      <c r="JI26" s="20"/>
      <c r="JJ26" s="20"/>
      <c r="JK26" s="20"/>
      <c r="JL26" s="20"/>
      <c r="JM26" s="20"/>
      <c r="JN26" s="20"/>
      <c r="JO26" s="20"/>
      <c r="JP26" s="20"/>
      <c r="JQ26" s="20"/>
      <c r="JR26" s="20"/>
      <c r="JS26" s="20"/>
      <c r="JT26" s="20"/>
      <c r="JU26" s="20"/>
      <c r="JV26" s="20"/>
      <c r="JW26" s="20"/>
      <c r="JX26" s="20"/>
      <c r="JY26" s="20"/>
      <c r="JZ26" s="20"/>
      <c r="KA26" s="20"/>
      <c r="KB26" s="20"/>
      <c r="KC26" s="20"/>
      <c r="KD26" s="20"/>
      <c r="KE26" s="20"/>
      <c r="KF26" s="20"/>
      <c r="KG26" s="20"/>
      <c r="KH26" s="20"/>
      <c r="KI26" s="20"/>
      <c r="KJ26" s="20"/>
      <c r="KK26" s="20"/>
      <c r="KL26" s="20"/>
      <c r="KM26" s="20"/>
      <c r="KN26" s="20"/>
      <c r="KO26" s="20"/>
      <c r="KP26" s="20"/>
      <c r="KQ26" s="20"/>
      <c r="KR26" s="20"/>
      <c r="KS26" s="20"/>
      <c r="KT26" s="20"/>
      <c r="KU26" s="20"/>
      <c r="KV26" s="20"/>
      <c r="KW26" s="20"/>
      <c r="KX26" s="20"/>
      <c r="KY26" s="20"/>
      <c r="KZ26" s="20"/>
      <c r="LA26" s="20"/>
      <c r="LB26" s="20"/>
      <c r="LC26" s="20"/>
      <c r="LD26" s="20"/>
      <c r="LE26" s="20"/>
      <c r="LF26" s="20"/>
      <c r="LG26" s="20"/>
      <c r="LH26" s="20"/>
      <c r="LI26" s="20"/>
      <c r="LJ26" s="20"/>
      <c r="LK26" s="20"/>
      <c r="LL26" s="20"/>
      <c r="LM26" s="20"/>
      <c r="LN26" s="20"/>
      <c r="LO26" s="20"/>
      <c r="LP26" s="20"/>
      <c r="LQ26" s="20"/>
      <c r="LR26" s="20"/>
      <c r="LS26" s="20"/>
      <c r="LT26" s="20"/>
      <c r="LU26" s="20"/>
      <c r="LV26" s="20"/>
      <c r="LW26" s="20"/>
      <c r="LX26" s="20"/>
      <c r="LY26" s="20"/>
      <c r="LZ26" s="20"/>
      <c r="MA26" s="20"/>
      <c r="MB26" s="20"/>
      <c r="MC26" s="20"/>
      <c r="MD26" s="20"/>
      <c r="ME26" s="20"/>
      <c r="MF26" s="20"/>
      <c r="MG26" s="20"/>
      <c r="MH26" s="20"/>
      <c r="MI26" s="20"/>
      <c r="MJ26" s="20"/>
      <c r="MK26" s="20"/>
      <c r="ML26" s="20"/>
      <c r="MM26" s="20"/>
      <c r="MN26" s="20"/>
      <c r="MO26" s="20"/>
      <c r="MP26" s="20"/>
      <c r="MQ26" s="20"/>
      <c r="MR26" s="20"/>
      <c r="MS26" s="20"/>
      <c r="MT26" s="20"/>
      <c r="MU26" s="20"/>
      <c r="MV26" s="20"/>
      <c r="MW26" s="20"/>
      <c r="MX26" s="20"/>
      <c r="MY26" s="20"/>
      <c r="MZ26" s="20"/>
      <c r="NA26" s="20"/>
      <c r="NB26" s="20"/>
      <c r="NC26" s="20"/>
      <c r="ND26" s="20"/>
      <c r="NE26" s="20"/>
      <c r="NF26" s="20"/>
      <c r="NG26" s="20"/>
      <c r="NH26" s="20"/>
      <c r="NI26" s="20"/>
      <c r="NJ26" s="20"/>
      <c r="NK26" s="20"/>
      <c r="NL26" s="20"/>
      <c r="NM26" s="20"/>
      <c r="NN26" s="20"/>
      <c r="NO26" s="20"/>
      <c r="NP26" s="20"/>
      <c r="NQ26" s="20"/>
      <c r="NR26" s="20"/>
      <c r="NS26" s="20"/>
      <c r="NT26" s="20"/>
      <c r="NU26" s="20"/>
      <c r="NV26" s="20"/>
      <c r="NW26" s="20"/>
      <c r="NX26" s="20"/>
      <c r="NY26" s="20"/>
      <c r="NZ26" s="20"/>
      <c r="OA26" s="20"/>
      <c r="OB26" s="20"/>
      <c r="OC26" s="20"/>
      <c r="OD26" s="20"/>
      <c r="OE26" s="20"/>
      <c r="OF26" s="20"/>
      <c r="OG26" s="20"/>
      <c r="OH26" s="20"/>
      <c r="OI26" s="20"/>
      <c r="OJ26" s="20"/>
      <c r="OK26" s="20"/>
      <c r="OL26" s="20"/>
      <c r="OM26" s="20"/>
      <c r="ON26" s="20"/>
      <c r="OO26" s="20"/>
      <c r="OP26" s="20"/>
      <c r="OQ26" s="20"/>
      <c r="OR26" s="20"/>
      <c r="OS26" s="20"/>
      <c r="OT26" s="20"/>
      <c r="OU26" s="20"/>
      <c r="OV26" s="20"/>
      <c r="OW26" s="20"/>
      <c r="OX26" s="20"/>
      <c r="OY26" s="20"/>
      <c r="OZ26" s="20"/>
      <c r="PA26" s="20"/>
      <c r="PB26" s="20"/>
      <c r="PC26" s="20"/>
      <c r="PD26" s="20"/>
      <c r="PE26" s="20"/>
      <c r="PF26" s="20"/>
      <c r="PG26" s="20"/>
      <c r="PH26" s="20"/>
      <c r="PI26" s="20"/>
      <c r="PJ26" s="20"/>
      <c r="PK26" s="20"/>
      <c r="PL26" s="20"/>
      <c r="PM26" s="20"/>
      <c r="PN26" s="20"/>
      <c r="PO26" s="20"/>
      <c r="PP26" s="20"/>
      <c r="PQ26" s="20"/>
      <c r="PR26" s="20"/>
      <c r="PS26" s="20"/>
      <c r="PT26" s="20"/>
      <c r="PU26" s="20"/>
      <c r="PV26" s="20"/>
    </row>
    <row r="27" spans="1:438">
      <c r="A27" s="2" t="s">
        <v>58688</v>
      </c>
      <c r="B27" s="2">
        <v>71343</v>
      </c>
      <c r="C27" s="1"/>
      <c r="D27" s="1" t="s">
        <v>58227</v>
      </c>
      <c r="E27" s="1"/>
      <c r="F27" s="1" t="s">
        <v>58937</v>
      </c>
      <c r="G27" s="1"/>
      <c r="H27" s="1"/>
      <c r="I27" s="1" t="s">
        <v>58517</v>
      </c>
      <c r="J27" s="1"/>
      <c r="K27" s="53">
        <v>12</v>
      </c>
      <c r="L27" s="53"/>
      <c r="M27" s="53"/>
      <c r="N27" s="53">
        <v>1593</v>
      </c>
      <c r="O27" s="31" t="s">
        <v>58129</v>
      </c>
      <c r="P27" s="75">
        <v>18528</v>
      </c>
      <c r="Q27" s="1" t="s">
        <v>57785</v>
      </c>
      <c r="R27" s="1" t="s">
        <v>57101</v>
      </c>
      <c r="S27" s="57" t="s">
        <v>57465</v>
      </c>
      <c r="T27" s="1"/>
      <c r="U27" s="1"/>
      <c r="V27" s="1"/>
      <c r="W27" s="1"/>
      <c r="X27" s="59">
        <v>3400</v>
      </c>
      <c r="Y27" s="59">
        <f>X27/1.8288</f>
        <v>1859.1426071741032</v>
      </c>
      <c r="Z27" s="59"/>
      <c r="AA27" s="59" t="s">
        <v>57550</v>
      </c>
      <c r="AB27" s="59">
        <v>14</v>
      </c>
      <c r="AC27" s="59">
        <v>16</v>
      </c>
      <c r="AD27" s="59">
        <v>0</v>
      </c>
      <c r="AE27" s="48" t="s">
        <v>20</v>
      </c>
      <c r="AF27" s="59">
        <v>119</v>
      </c>
      <c r="AG27" s="59">
        <v>11</v>
      </c>
      <c r="AH27" s="59">
        <v>0</v>
      </c>
      <c r="AI27" s="59" t="s">
        <v>19</v>
      </c>
      <c r="AJ27" s="94">
        <v>-14.266667</v>
      </c>
      <c r="AK27" s="94">
        <v>-119.183333</v>
      </c>
      <c r="AL27" s="30" t="s">
        <v>23</v>
      </c>
      <c r="AM27" s="1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  <c r="GI27" s="20"/>
      <c r="GJ27" s="20"/>
      <c r="GK27" s="20"/>
      <c r="GL27" s="20"/>
      <c r="GM27" s="20"/>
      <c r="GN27" s="20"/>
      <c r="GO27" s="20"/>
      <c r="GP27" s="20"/>
      <c r="GQ27" s="20"/>
      <c r="GR27" s="20"/>
      <c r="GS27" s="20"/>
      <c r="GT27" s="20"/>
      <c r="GU27" s="20"/>
      <c r="GV27" s="20"/>
      <c r="GW27" s="20"/>
      <c r="GX27" s="20"/>
      <c r="GY27" s="20"/>
      <c r="GZ27" s="20"/>
      <c r="HA27" s="20"/>
      <c r="HB27" s="20"/>
      <c r="HC27" s="20"/>
      <c r="HD27" s="20"/>
      <c r="HE27" s="20"/>
      <c r="HF27" s="20"/>
      <c r="HG27" s="20"/>
      <c r="HH27" s="20"/>
      <c r="HI27" s="20"/>
      <c r="HJ27" s="20"/>
      <c r="HK27" s="20"/>
      <c r="HL27" s="20"/>
      <c r="HM27" s="20"/>
      <c r="HN27" s="20"/>
      <c r="HO27" s="20"/>
      <c r="HP27" s="20"/>
      <c r="HQ27" s="20"/>
      <c r="HR27" s="20"/>
      <c r="HS27" s="20"/>
      <c r="HT27" s="20"/>
      <c r="HU27" s="20"/>
      <c r="HV27" s="20"/>
      <c r="HW27" s="20"/>
      <c r="HX27" s="20"/>
      <c r="HY27" s="20"/>
      <c r="HZ27" s="20"/>
      <c r="IA27" s="20"/>
      <c r="IB27" s="20"/>
      <c r="IC27" s="20"/>
      <c r="ID27" s="20"/>
      <c r="IE27" s="20"/>
      <c r="IF27" s="20"/>
      <c r="IG27" s="20"/>
      <c r="IH27" s="20"/>
      <c r="II27" s="20"/>
      <c r="IJ27" s="20"/>
      <c r="IK27" s="20"/>
      <c r="IL27" s="20"/>
      <c r="IM27" s="20"/>
      <c r="IN27" s="20"/>
      <c r="IO27" s="20"/>
      <c r="IP27" s="20"/>
      <c r="IQ27" s="20"/>
      <c r="IR27" s="20"/>
      <c r="IS27" s="20"/>
      <c r="IT27" s="20"/>
      <c r="IU27" s="20"/>
      <c r="IV27" s="20"/>
      <c r="IW27" s="20"/>
      <c r="IX27" s="20"/>
      <c r="IY27" s="20"/>
      <c r="IZ27" s="20"/>
      <c r="JA27" s="20"/>
      <c r="JB27" s="20"/>
      <c r="JC27" s="20"/>
      <c r="JD27" s="20"/>
      <c r="JE27" s="20"/>
      <c r="JF27" s="20"/>
      <c r="JG27" s="20"/>
      <c r="JH27" s="20"/>
      <c r="JI27" s="20"/>
      <c r="JJ27" s="20"/>
      <c r="JK27" s="20"/>
      <c r="JL27" s="20"/>
      <c r="JM27" s="20"/>
      <c r="JN27" s="20"/>
      <c r="JO27" s="20"/>
      <c r="JP27" s="20"/>
      <c r="JQ27" s="20"/>
      <c r="JR27" s="20"/>
      <c r="JS27" s="20"/>
      <c r="JT27" s="20"/>
      <c r="JU27" s="20"/>
      <c r="JV27" s="20"/>
      <c r="JW27" s="20"/>
      <c r="JX27" s="20"/>
      <c r="JY27" s="20"/>
      <c r="JZ27" s="20"/>
      <c r="KA27" s="20"/>
      <c r="KB27" s="20"/>
      <c r="KC27" s="20"/>
      <c r="KD27" s="20"/>
      <c r="KE27" s="20"/>
      <c r="KF27" s="20"/>
      <c r="KG27" s="20"/>
      <c r="KH27" s="20"/>
      <c r="KI27" s="20"/>
      <c r="KJ27" s="20"/>
      <c r="KK27" s="20"/>
      <c r="KL27" s="20"/>
      <c r="KM27" s="20"/>
      <c r="KN27" s="20"/>
      <c r="KO27" s="20"/>
      <c r="KP27" s="20"/>
      <c r="KQ27" s="20"/>
      <c r="KR27" s="20"/>
      <c r="KS27" s="20"/>
      <c r="KT27" s="20"/>
      <c r="KU27" s="20"/>
      <c r="KV27" s="20"/>
      <c r="KW27" s="20"/>
      <c r="KX27" s="20"/>
      <c r="KY27" s="20"/>
      <c r="KZ27" s="20"/>
      <c r="LA27" s="20"/>
      <c r="LB27" s="20"/>
      <c r="LC27" s="20"/>
      <c r="LD27" s="20"/>
      <c r="LE27" s="20"/>
      <c r="LF27" s="20"/>
      <c r="LG27" s="20"/>
      <c r="LH27" s="20"/>
      <c r="LI27" s="20"/>
      <c r="LJ27" s="20"/>
      <c r="LK27" s="20"/>
      <c r="LL27" s="20"/>
      <c r="LM27" s="20"/>
      <c r="LN27" s="20"/>
      <c r="LO27" s="20"/>
      <c r="LP27" s="20"/>
      <c r="LQ27" s="20"/>
      <c r="LR27" s="20"/>
      <c r="LS27" s="20"/>
      <c r="LT27" s="20"/>
      <c r="LU27" s="20"/>
      <c r="LV27" s="20"/>
      <c r="LW27" s="20"/>
      <c r="LX27" s="20"/>
      <c r="LY27" s="20"/>
      <c r="LZ27" s="20"/>
      <c r="MA27" s="20"/>
      <c r="MB27" s="20"/>
      <c r="MC27" s="20"/>
      <c r="MD27" s="20"/>
      <c r="ME27" s="20"/>
      <c r="MF27" s="20"/>
      <c r="MG27" s="20"/>
      <c r="MH27" s="20"/>
      <c r="MI27" s="20"/>
      <c r="MJ27" s="20"/>
      <c r="MK27" s="20"/>
      <c r="ML27" s="20"/>
      <c r="MM27" s="20"/>
      <c r="MN27" s="20"/>
      <c r="MO27" s="20"/>
      <c r="MP27" s="20"/>
      <c r="MQ27" s="20"/>
      <c r="MR27" s="20"/>
      <c r="MS27" s="20"/>
      <c r="MT27" s="20"/>
      <c r="MU27" s="20"/>
      <c r="MV27" s="20"/>
      <c r="MW27" s="20"/>
      <c r="MX27" s="20"/>
      <c r="MY27" s="20"/>
      <c r="MZ27" s="20"/>
      <c r="NA27" s="20"/>
      <c r="NB27" s="20"/>
      <c r="NC27" s="20"/>
      <c r="ND27" s="20"/>
      <c r="NE27" s="20"/>
      <c r="NF27" s="20"/>
      <c r="NG27" s="20"/>
      <c r="NH27" s="20"/>
      <c r="NI27" s="20"/>
      <c r="NJ27" s="20"/>
      <c r="NK27" s="20"/>
      <c r="NL27" s="20"/>
      <c r="NM27" s="20"/>
      <c r="NN27" s="20"/>
      <c r="NO27" s="20"/>
      <c r="NP27" s="20"/>
      <c r="NQ27" s="20"/>
      <c r="NR27" s="20"/>
      <c r="NS27" s="20"/>
      <c r="NT27" s="20"/>
      <c r="NU27" s="20"/>
      <c r="NV27" s="20"/>
      <c r="NW27" s="20"/>
      <c r="NX27" s="20"/>
      <c r="NY27" s="20"/>
      <c r="NZ27" s="20"/>
      <c r="OA27" s="20"/>
      <c r="OB27" s="20"/>
      <c r="OC27" s="20"/>
      <c r="OD27" s="20"/>
      <c r="OE27" s="20"/>
      <c r="OF27" s="20"/>
      <c r="OG27" s="20"/>
      <c r="OH27" s="20"/>
      <c r="OI27" s="20"/>
      <c r="OJ27" s="20"/>
      <c r="OK27" s="20"/>
      <c r="OL27" s="20"/>
      <c r="OM27" s="20"/>
      <c r="ON27" s="20"/>
      <c r="OO27" s="20"/>
      <c r="OP27" s="20"/>
      <c r="OQ27" s="20"/>
      <c r="OR27" s="20"/>
      <c r="OS27" s="20"/>
      <c r="OT27" s="20"/>
      <c r="OU27" s="20"/>
      <c r="OV27" s="20"/>
      <c r="OW27" s="20"/>
      <c r="OX27" s="20"/>
      <c r="OY27" s="20"/>
      <c r="OZ27" s="20"/>
      <c r="PA27" s="20"/>
      <c r="PB27" s="20"/>
      <c r="PC27" s="20"/>
      <c r="PD27" s="20"/>
      <c r="PE27" s="20"/>
      <c r="PF27" s="20"/>
      <c r="PG27" s="20"/>
      <c r="PH27" s="20"/>
      <c r="PI27" s="20"/>
      <c r="PJ27" s="20"/>
      <c r="PK27" s="20"/>
      <c r="PL27" s="20"/>
      <c r="PM27" s="20"/>
      <c r="PN27" s="20"/>
      <c r="PO27" s="20"/>
      <c r="PP27" s="20"/>
      <c r="PQ27" s="20"/>
      <c r="PR27" s="20"/>
      <c r="PS27" s="20"/>
      <c r="PT27" s="20"/>
      <c r="PU27" s="20"/>
      <c r="PV27" s="20"/>
    </row>
    <row r="28" spans="1:438">
      <c r="A28" s="2" t="s">
        <v>58724</v>
      </c>
      <c r="B28" s="2">
        <v>71379</v>
      </c>
      <c r="C28" s="1"/>
      <c r="D28" s="1" t="s">
        <v>58195</v>
      </c>
      <c r="E28" s="1"/>
      <c r="F28" s="1" t="s">
        <v>58960</v>
      </c>
      <c r="G28" s="1"/>
      <c r="H28" s="1"/>
      <c r="I28" s="1" t="s">
        <v>58517</v>
      </c>
      <c r="J28" s="1"/>
      <c r="K28" s="53">
        <v>54</v>
      </c>
      <c r="L28" s="53"/>
      <c r="M28" s="53"/>
      <c r="N28" s="53">
        <v>1601</v>
      </c>
      <c r="O28" s="31" t="s">
        <v>58129</v>
      </c>
      <c r="P28" s="75">
        <v>18528</v>
      </c>
      <c r="Q28" s="1" t="s">
        <v>57785</v>
      </c>
      <c r="R28" s="1" t="s">
        <v>57101</v>
      </c>
      <c r="S28" s="57" t="s">
        <v>57465</v>
      </c>
      <c r="T28" s="1"/>
      <c r="U28" s="1"/>
      <c r="V28" s="1"/>
      <c r="W28" s="1"/>
      <c r="X28" s="59">
        <v>3400</v>
      </c>
      <c r="Y28" s="59">
        <f>X28/1.8288</f>
        <v>1859.1426071741032</v>
      </c>
      <c r="Z28" s="59"/>
      <c r="AA28" s="59" t="s">
        <v>57550</v>
      </c>
      <c r="AB28" s="59">
        <v>14</v>
      </c>
      <c r="AC28" s="59">
        <v>16</v>
      </c>
      <c r="AD28" s="59">
        <v>0</v>
      </c>
      <c r="AE28" s="48" t="s">
        <v>20</v>
      </c>
      <c r="AF28" s="59">
        <v>119</v>
      </c>
      <c r="AG28" s="59">
        <v>11</v>
      </c>
      <c r="AH28" s="59">
        <v>0</v>
      </c>
      <c r="AI28" s="59" t="s">
        <v>19</v>
      </c>
      <c r="AJ28" s="94">
        <v>-14.266667</v>
      </c>
      <c r="AK28" s="94">
        <v>-119.183333</v>
      </c>
      <c r="AL28" s="30" t="s">
        <v>23</v>
      </c>
      <c r="AM28" s="1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  <c r="GI28" s="20"/>
      <c r="GJ28" s="20"/>
      <c r="GK28" s="20"/>
      <c r="GL28" s="20"/>
      <c r="GM28" s="20"/>
      <c r="GN28" s="20"/>
      <c r="GO28" s="20"/>
      <c r="GP28" s="20"/>
      <c r="GQ28" s="20"/>
      <c r="GR28" s="20"/>
      <c r="GS28" s="20"/>
      <c r="GT28" s="20"/>
      <c r="GU28" s="20"/>
      <c r="GV28" s="20"/>
      <c r="GW28" s="20"/>
      <c r="GX28" s="20"/>
      <c r="GY28" s="20"/>
      <c r="GZ28" s="20"/>
      <c r="HA28" s="20"/>
      <c r="HB28" s="20"/>
      <c r="HC28" s="20"/>
      <c r="HD28" s="20"/>
      <c r="HE28" s="20"/>
      <c r="HF28" s="20"/>
      <c r="HG28" s="20"/>
      <c r="HH28" s="20"/>
      <c r="HI28" s="20"/>
      <c r="HJ28" s="20"/>
      <c r="HK28" s="20"/>
      <c r="HL28" s="20"/>
      <c r="HM28" s="20"/>
      <c r="HN28" s="20"/>
      <c r="HO28" s="20"/>
      <c r="HP28" s="20"/>
      <c r="HQ28" s="20"/>
      <c r="HR28" s="20"/>
      <c r="HS28" s="20"/>
      <c r="HT28" s="20"/>
      <c r="HU28" s="20"/>
      <c r="HV28" s="20"/>
      <c r="HW28" s="20"/>
      <c r="HX28" s="20"/>
      <c r="HY28" s="20"/>
      <c r="HZ28" s="20"/>
      <c r="IA28" s="20"/>
      <c r="IB28" s="20"/>
      <c r="IC28" s="20"/>
      <c r="ID28" s="20"/>
      <c r="IE28" s="20"/>
      <c r="IF28" s="20"/>
      <c r="IG28" s="20"/>
      <c r="IH28" s="20"/>
      <c r="II28" s="20"/>
      <c r="IJ28" s="20"/>
      <c r="IK28" s="20"/>
      <c r="IL28" s="20"/>
      <c r="IM28" s="20"/>
      <c r="IN28" s="20"/>
      <c r="IO28" s="20"/>
      <c r="IP28" s="20"/>
      <c r="IQ28" s="20"/>
      <c r="IR28" s="20"/>
      <c r="IS28" s="20"/>
      <c r="IT28" s="20"/>
      <c r="IU28" s="20"/>
      <c r="IV28" s="20"/>
      <c r="IW28" s="20"/>
      <c r="IX28" s="20"/>
      <c r="IY28" s="20"/>
      <c r="IZ28" s="20"/>
      <c r="JA28" s="20"/>
      <c r="JB28" s="20"/>
      <c r="JC28" s="20"/>
      <c r="JD28" s="20"/>
      <c r="JE28" s="20"/>
      <c r="JF28" s="20"/>
      <c r="JG28" s="20"/>
      <c r="JH28" s="20"/>
      <c r="JI28" s="20"/>
      <c r="JJ28" s="20"/>
      <c r="JK28" s="20"/>
      <c r="JL28" s="20"/>
      <c r="JM28" s="20"/>
      <c r="JN28" s="20"/>
      <c r="JO28" s="20"/>
      <c r="JP28" s="20"/>
      <c r="JQ28" s="20"/>
      <c r="JR28" s="20"/>
      <c r="JS28" s="20"/>
      <c r="JT28" s="20"/>
      <c r="JU28" s="20"/>
      <c r="JV28" s="20"/>
      <c r="JW28" s="20"/>
      <c r="JX28" s="20"/>
      <c r="JY28" s="20"/>
      <c r="JZ28" s="20"/>
      <c r="KA28" s="20"/>
      <c r="KB28" s="20"/>
      <c r="KC28" s="20"/>
      <c r="KD28" s="20"/>
      <c r="KE28" s="20"/>
      <c r="KF28" s="20"/>
      <c r="KG28" s="20"/>
      <c r="KH28" s="20"/>
      <c r="KI28" s="20"/>
      <c r="KJ28" s="20"/>
      <c r="KK28" s="20"/>
      <c r="KL28" s="20"/>
      <c r="KM28" s="20"/>
      <c r="KN28" s="20"/>
      <c r="KO28" s="20"/>
      <c r="KP28" s="20"/>
      <c r="KQ28" s="20"/>
      <c r="KR28" s="20"/>
      <c r="KS28" s="20"/>
      <c r="KT28" s="20"/>
      <c r="KU28" s="20"/>
      <c r="KV28" s="20"/>
      <c r="KW28" s="20"/>
      <c r="KX28" s="20"/>
      <c r="KY28" s="20"/>
      <c r="KZ28" s="20"/>
      <c r="LA28" s="20"/>
      <c r="LB28" s="20"/>
      <c r="LC28" s="20"/>
      <c r="LD28" s="20"/>
      <c r="LE28" s="20"/>
      <c r="LF28" s="20"/>
      <c r="LG28" s="20"/>
      <c r="LH28" s="20"/>
      <c r="LI28" s="20"/>
      <c r="LJ28" s="20"/>
      <c r="LK28" s="20"/>
      <c r="LL28" s="20"/>
      <c r="LM28" s="20"/>
      <c r="LN28" s="20"/>
      <c r="LO28" s="20"/>
      <c r="LP28" s="20"/>
      <c r="LQ28" s="20"/>
      <c r="LR28" s="20"/>
      <c r="LS28" s="20"/>
      <c r="LT28" s="20"/>
      <c r="LU28" s="20"/>
      <c r="LV28" s="20"/>
      <c r="LW28" s="20"/>
      <c r="LX28" s="20"/>
      <c r="LY28" s="20"/>
      <c r="LZ28" s="20"/>
      <c r="MA28" s="20"/>
      <c r="MB28" s="20"/>
      <c r="MC28" s="20"/>
      <c r="MD28" s="20"/>
      <c r="ME28" s="20"/>
      <c r="MF28" s="20"/>
      <c r="MG28" s="20"/>
      <c r="MH28" s="20"/>
      <c r="MI28" s="20"/>
      <c r="MJ28" s="20"/>
      <c r="MK28" s="20"/>
      <c r="ML28" s="20"/>
      <c r="MM28" s="20"/>
      <c r="MN28" s="20"/>
      <c r="MO28" s="20"/>
      <c r="MP28" s="20"/>
      <c r="MQ28" s="20"/>
      <c r="MR28" s="20"/>
      <c r="MS28" s="20"/>
      <c r="MT28" s="20"/>
      <c r="MU28" s="20"/>
      <c r="MV28" s="20"/>
      <c r="MW28" s="20"/>
      <c r="MX28" s="20"/>
      <c r="MY28" s="20"/>
      <c r="MZ28" s="20"/>
      <c r="NA28" s="20"/>
      <c r="NB28" s="20"/>
      <c r="NC28" s="20"/>
      <c r="ND28" s="20"/>
      <c r="NE28" s="20"/>
      <c r="NF28" s="20"/>
      <c r="NG28" s="20"/>
      <c r="NH28" s="20"/>
      <c r="NI28" s="20"/>
      <c r="NJ28" s="20"/>
      <c r="NK28" s="20"/>
      <c r="NL28" s="20"/>
      <c r="NM28" s="20"/>
      <c r="NN28" s="20"/>
      <c r="NO28" s="20"/>
      <c r="NP28" s="20"/>
      <c r="NQ28" s="20"/>
      <c r="NR28" s="20"/>
      <c r="NS28" s="20"/>
      <c r="NT28" s="20"/>
      <c r="NU28" s="20"/>
      <c r="NV28" s="20"/>
      <c r="NW28" s="20"/>
      <c r="NX28" s="20"/>
      <c r="NY28" s="20"/>
      <c r="NZ28" s="20"/>
      <c r="OA28" s="20"/>
      <c r="OB28" s="20"/>
      <c r="OC28" s="20"/>
      <c r="OD28" s="20"/>
      <c r="OE28" s="20"/>
      <c r="OF28" s="20"/>
      <c r="OG28" s="20"/>
      <c r="OH28" s="20"/>
      <c r="OI28" s="20"/>
      <c r="OJ28" s="20"/>
      <c r="OK28" s="20"/>
      <c r="OL28" s="20"/>
      <c r="OM28" s="20"/>
      <c r="ON28" s="20"/>
      <c r="OO28" s="20"/>
      <c r="OP28" s="20"/>
      <c r="OQ28" s="20"/>
      <c r="OR28" s="20"/>
      <c r="OS28" s="20"/>
      <c r="OT28" s="20"/>
      <c r="OU28" s="20"/>
      <c r="OV28" s="20"/>
      <c r="OW28" s="20"/>
      <c r="OX28" s="20"/>
      <c r="OY28" s="20"/>
      <c r="OZ28" s="20"/>
      <c r="PA28" s="20"/>
      <c r="PB28" s="20"/>
      <c r="PC28" s="20"/>
      <c r="PD28" s="20"/>
      <c r="PE28" s="20"/>
      <c r="PF28" s="20"/>
      <c r="PG28" s="20"/>
      <c r="PH28" s="20"/>
      <c r="PI28" s="20"/>
      <c r="PJ28" s="20"/>
      <c r="PK28" s="20"/>
      <c r="PL28" s="20"/>
      <c r="PM28" s="20"/>
      <c r="PN28" s="20"/>
      <c r="PO28" s="20"/>
      <c r="PP28" s="20"/>
      <c r="PQ28" s="20"/>
      <c r="PR28" s="20"/>
      <c r="PS28" s="20"/>
      <c r="PT28" s="20"/>
      <c r="PU28" s="20"/>
      <c r="PV28" s="20"/>
    </row>
    <row r="29" spans="1:438">
      <c r="A29" s="2" t="s">
        <v>58736</v>
      </c>
      <c r="B29" s="2">
        <v>71391</v>
      </c>
      <c r="C29" s="1"/>
      <c r="D29" s="1" t="s">
        <v>58347</v>
      </c>
      <c r="E29" s="1"/>
      <c r="F29" s="1" t="s">
        <v>58976</v>
      </c>
      <c r="G29" s="1"/>
      <c r="H29" s="1"/>
      <c r="I29" s="1" t="s">
        <v>58517</v>
      </c>
      <c r="J29" s="1"/>
      <c r="K29" s="53">
        <v>31</v>
      </c>
      <c r="L29" s="53"/>
      <c r="M29" s="53"/>
      <c r="N29" s="53">
        <v>1597</v>
      </c>
      <c r="O29" s="31" t="s">
        <v>58129</v>
      </c>
      <c r="P29" s="75">
        <v>18528</v>
      </c>
      <c r="Q29" s="1" t="s">
        <v>57785</v>
      </c>
      <c r="R29" s="1" t="s">
        <v>57101</v>
      </c>
      <c r="S29" s="57" t="s">
        <v>57465</v>
      </c>
      <c r="T29" s="1"/>
      <c r="U29" s="1"/>
      <c r="V29" s="1"/>
      <c r="W29" s="1"/>
      <c r="X29" s="59">
        <v>3400</v>
      </c>
      <c r="Y29" s="59">
        <f>X29/1.8288</f>
        <v>1859.1426071741032</v>
      </c>
      <c r="Z29" s="59"/>
      <c r="AA29" s="59" t="s">
        <v>57550</v>
      </c>
      <c r="AB29" s="59">
        <v>14</v>
      </c>
      <c r="AC29" s="59">
        <v>16</v>
      </c>
      <c r="AD29" s="59">
        <v>0</v>
      </c>
      <c r="AE29" s="48" t="s">
        <v>20</v>
      </c>
      <c r="AF29" s="59">
        <v>119</v>
      </c>
      <c r="AG29" s="59">
        <v>11</v>
      </c>
      <c r="AH29" s="59">
        <v>0</v>
      </c>
      <c r="AI29" s="59" t="s">
        <v>19</v>
      </c>
      <c r="AJ29" s="94">
        <v>-14.266667</v>
      </c>
      <c r="AK29" s="94">
        <v>-119.183333</v>
      </c>
      <c r="AL29" s="30" t="s">
        <v>23</v>
      </c>
      <c r="AM29" s="1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  <c r="GQ29" s="20"/>
      <c r="GR29" s="20"/>
      <c r="GS29" s="20"/>
      <c r="GT29" s="20"/>
      <c r="GU29" s="20"/>
      <c r="GV29" s="20"/>
      <c r="GW29" s="20"/>
      <c r="GX29" s="20"/>
      <c r="GY29" s="20"/>
      <c r="GZ29" s="20"/>
      <c r="HA29" s="20"/>
      <c r="HB29" s="20"/>
      <c r="HC29" s="20"/>
      <c r="HD29" s="20"/>
      <c r="HE29" s="20"/>
      <c r="HF29" s="20"/>
      <c r="HG29" s="20"/>
      <c r="HH29" s="20"/>
      <c r="HI29" s="20"/>
      <c r="HJ29" s="20"/>
      <c r="HK29" s="20"/>
      <c r="HL29" s="20"/>
      <c r="HM29" s="20"/>
      <c r="HN29" s="20"/>
      <c r="HO29" s="20"/>
      <c r="HP29" s="20"/>
      <c r="HQ29" s="20"/>
      <c r="HR29" s="20"/>
      <c r="HS29" s="20"/>
      <c r="HT29" s="20"/>
      <c r="HU29" s="20"/>
      <c r="HV29" s="20"/>
      <c r="HW29" s="20"/>
      <c r="HX29" s="20"/>
      <c r="HY29" s="20"/>
      <c r="HZ29" s="20"/>
      <c r="IA29" s="20"/>
      <c r="IB29" s="20"/>
      <c r="IC29" s="20"/>
      <c r="ID29" s="20"/>
      <c r="IE29" s="20"/>
      <c r="IF29" s="20"/>
      <c r="IG29" s="20"/>
      <c r="IH29" s="20"/>
      <c r="II29" s="20"/>
      <c r="IJ29" s="20"/>
      <c r="IK29" s="20"/>
      <c r="IL29" s="20"/>
      <c r="IM29" s="20"/>
      <c r="IN29" s="20"/>
      <c r="IO29" s="20"/>
      <c r="IP29" s="20"/>
      <c r="IQ29" s="20"/>
      <c r="IR29" s="20"/>
      <c r="IS29" s="20"/>
      <c r="IT29" s="20"/>
      <c r="IU29" s="20"/>
      <c r="IV29" s="20"/>
      <c r="IW29" s="20"/>
      <c r="IX29" s="20"/>
      <c r="IY29" s="20"/>
      <c r="IZ29" s="20"/>
      <c r="JA29" s="20"/>
      <c r="JB29" s="20"/>
      <c r="JC29" s="20"/>
      <c r="JD29" s="20"/>
      <c r="JE29" s="20"/>
      <c r="JF29" s="20"/>
      <c r="JG29" s="20"/>
      <c r="JH29" s="20"/>
      <c r="JI29" s="20"/>
      <c r="JJ29" s="20"/>
      <c r="JK29" s="20"/>
      <c r="JL29" s="20"/>
      <c r="JM29" s="20"/>
      <c r="JN29" s="20"/>
      <c r="JO29" s="20"/>
      <c r="JP29" s="20"/>
      <c r="JQ29" s="20"/>
      <c r="JR29" s="20"/>
      <c r="JS29" s="20"/>
      <c r="JT29" s="20"/>
      <c r="JU29" s="20"/>
      <c r="JV29" s="20"/>
      <c r="JW29" s="20"/>
      <c r="JX29" s="20"/>
      <c r="JY29" s="20"/>
      <c r="JZ29" s="20"/>
      <c r="KA29" s="20"/>
      <c r="KB29" s="20"/>
      <c r="KC29" s="20"/>
      <c r="KD29" s="20"/>
      <c r="KE29" s="20"/>
      <c r="KF29" s="20"/>
      <c r="KG29" s="20"/>
      <c r="KH29" s="20"/>
      <c r="KI29" s="20"/>
      <c r="KJ29" s="20"/>
      <c r="KK29" s="20"/>
      <c r="KL29" s="20"/>
      <c r="KM29" s="20"/>
      <c r="KN29" s="20"/>
      <c r="KO29" s="20"/>
      <c r="KP29" s="20"/>
      <c r="KQ29" s="20"/>
      <c r="KR29" s="20"/>
      <c r="KS29" s="20"/>
      <c r="KT29" s="20"/>
      <c r="KU29" s="20"/>
      <c r="KV29" s="20"/>
      <c r="KW29" s="20"/>
      <c r="KX29" s="20"/>
      <c r="KY29" s="20"/>
      <c r="KZ29" s="20"/>
      <c r="LA29" s="20"/>
      <c r="LB29" s="20"/>
      <c r="LC29" s="20"/>
      <c r="LD29" s="20"/>
      <c r="LE29" s="20"/>
      <c r="LF29" s="20"/>
      <c r="LG29" s="20"/>
      <c r="LH29" s="20"/>
      <c r="LI29" s="20"/>
      <c r="LJ29" s="20"/>
      <c r="LK29" s="20"/>
      <c r="LL29" s="20"/>
      <c r="LM29" s="20"/>
      <c r="LN29" s="20"/>
      <c r="LO29" s="20"/>
      <c r="LP29" s="20"/>
      <c r="LQ29" s="20"/>
      <c r="LR29" s="20"/>
      <c r="LS29" s="20"/>
      <c r="LT29" s="20"/>
      <c r="LU29" s="20"/>
      <c r="LV29" s="20"/>
      <c r="LW29" s="20"/>
      <c r="LX29" s="20"/>
      <c r="LY29" s="20"/>
      <c r="LZ29" s="20"/>
      <c r="MA29" s="20"/>
      <c r="MB29" s="20"/>
      <c r="MC29" s="20"/>
      <c r="MD29" s="20"/>
      <c r="ME29" s="20"/>
      <c r="MF29" s="20"/>
      <c r="MG29" s="20"/>
      <c r="MH29" s="20"/>
      <c r="MI29" s="20"/>
      <c r="MJ29" s="20"/>
      <c r="MK29" s="20"/>
      <c r="ML29" s="20"/>
      <c r="MM29" s="20"/>
      <c r="MN29" s="20"/>
      <c r="MO29" s="20"/>
      <c r="MP29" s="20"/>
      <c r="MQ29" s="20"/>
      <c r="MR29" s="20"/>
      <c r="MS29" s="20"/>
      <c r="MT29" s="20"/>
      <c r="MU29" s="20"/>
      <c r="MV29" s="20"/>
      <c r="MW29" s="20"/>
      <c r="MX29" s="20"/>
      <c r="MY29" s="20"/>
      <c r="MZ29" s="20"/>
      <c r="NA29" s="20"/>
      <c r="NB29" s="20"/>
      <c r="NC29" s="20"/>
      <c r="ND29" s="20"/>
      <c r="NE29" s="20"/>
      <c r="NF29" s="20"/>
      <c r="NG29" s="20"/>
      <c r="NH29" s="20"/>
      <c r="NI29" s="20"/>
      <c r="NJ29" s="20"/>
      <c r="NK29" s="20"/>
      <c r="NL29" s="20"/>
      <c r="NM29" s="20"/>
      <c r="NN29" s="20"/>
      <c r="NO29" s="20"/>
      <c r="NP29" s="20"/>
      <c r="NQ29" s="20"/>
      <c r="NR29" s="20"/>
      <c r="NS29" s="20"/>
      <c r="NT29" s="20"/>
      <c r="NU29" s="20"/>
      <c r="NV29" s="20"/>
      <c r="NW29" s="20"/>
      <c r="NX29" s="20"/>
      <c r="NY29" s="20"/>
      <c r="NZ29" s="20"/>
      <c r="OA29" s="20"/>
      <c r="OB29" s="20"/>
      <c r="OC29" s="20"/>
      <c r="OD29" s="20"/>
      <c r="OE29" s="20"/>
      <c r="OF29" s="20"/>
      <c r="OG29" s="20"/>
      <c r="OH29" s="20"/>
      <c r="OI29" s="20"/>
      <c r="OJ29" s="20"/>
      <c r="OK29" s="20"/>
      <c r="OL29" s="20"/>
      <c r="OM29" s="20"/>
      <c r="ON29" s="20"/>
      <c r="OO29" s="20"/>
      <c r="OP29" s="20"/>
      <c r="OQ29" s="20"/>
      <c r="OR29" s="20"/>
      <c r="OS29" s="20"/>
      <c r="OT29" s="20"/>
      <c r="OU29" s="20"/>
      <c r="OV29" s="20"/>
      <c r="OW29" s="20"/>
      <c r="OX29" s="20"/>
      <c r="OY29" s="20"/>
      <c r="OZ29" s="20"/>
      <c r="PA29" s="20"/>
      <c r="PB29" s="20"/>
      <c r="PC29" s="20"/>
      <c r="PD29" s="20"/>
      <c r="PE29" s="20"/>
      <c r="PF29" s="20"/>
      <c r="PG29" s="20"/>
      <c r="PH29" s="20"/>
      <c r="PI29" s="20"/>
      <c r="PJ29" s="20"/>
      <c r="PK29" s="20"/>
      <c r="PL29" s="20"/>
      <c r="PM29" s="20"/>
      <c r="PN29" s="20"/>
      <c r="PO29" s="20"/>
      <c r="PP29" s="20"/>
      <c r="PQ29" s="20"/>
      <c r="PR29" s="20"/>
      <c r="PS29" s="20"/>
      <c r="PT29" s="20"/>
      <c r="PU29" s="20"/>
      <c r="PV29" s="20"/>
    </row>
    <row r="30" spans="1:438">
      <c r="A30" s="2" t="s">
        <v>58697</v>
      </c>
      <c r="B30" s="2">
        <v>71352</v>
      </c>
      <c r="C30" s="1"/>
      <c r="D30" s="1" t="s">
        <v>58227</v>
      </c>
      <c r="E30" s="1"/>
      <c r="F30" s="1" t="s">
        <v>58940</v>
      </c>
      <c r="G30" s="1"/>
      <c r="H30" s="1"/>
      <c r="I30" s="1" t="s">
        <v>58517</v>
      </c>
      <c r="J30" s="1"/>
      <c r="K30" s="53">
        <v>11</v>
      </c>
      <c r="L30" s="53"/>
      <c r="M30" s="53"/>
      <c r="N30" s="53">
        <v>1594</v>
      </c>
      <c r="O30" s="31" t="s">
        <v>58129</v>
      </c>
      <c r="P30" s="75">
        <v>18528</v>
      </c>
      <c r="Q30" s="1" t="s">
        <v>57785</v>
      </c>
      <c r="R30" s="1" t="s">
        <v>57101</v>
      </c>
      <c r="S30" s="57" t="s">
        <v>57465</v>
      </c>
      <c r="T30" s="1"/>
      <c r="U30" s="1"/>
      <c r="V30" s="1"/>
      <c r="W30" s="1"/>
      <c r="X30" s="59">
        <v>3400</v>
      </c>
      <c r="Y30" s="59">
        <f>X30/1.8288</f>
        <v>1859.1426071741032</v>
      </c>
      <c r="Z30" s="59"/>
      <c r="AA30" s="59" t="s">
        <v>57550</v>
      </c>
      <c r="AB30" s="59">
        <v>14</v>
      </c>
      <c r="AC30" s="59">
        <v>16</v>
      </c>
      <c r="AD30" s="59">
        <v>0</v>
      </c>
      <c r="AE30" s="48" t="s">
        <v>20</v>
      </c>
      <c r="AF30" s="59">
        <v>119</v>
      </c>
      <c r="AG30" s="59">
        <v>11</v>
      </c>
      <c r="AH30" s="59">
        <v>0</v>
      </c>
      <c r="AI30" s="59" t="s">
        <v>19</v>
      </c>
      <c r="AJ30" s="94">
        <v>-14.266667</v>
      </c>
      <c r="AK30" s="94">
        <v>-119.183333</v>
      </c>
      <c r="AL30" s="30" t="s">
        <v>23</v>
      </c>
      <c r="AM30" s="1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  <c r="GI30" s="20"/>
      <c r="GJ30" s="20"/>
      <c r="GK30" s="20"/>
      <c r="GL30" s="20"/>
      <c r="GM30" s="20"/>
      <c r="GN30" s="20"/>
      <c r="GO30" s="20"/>
      <c r="GP30" s="20"/>
      <c r="GQ30" s="20"/>
      <c r="GR30" s="20"/>
      <c r="GS30" s="20"/>
      <c r="GT30" s="20"/>
      <c r="GU30" s="20"/>
      <c r="GV30" s="20"/>
      <c r="GW30" s="20"/>
      <c r="GX30" s="20"/>
      <c r="GY30" s="20"/>
      <c r="GZ30" s="20"/>
      <c r="HA30" s="20"/>
      <c r="HB30" s="20"/>
      <c r="HC30" s="20"/>
      <c r="HD30" s="20"/>
      <c r="HE30" s="20"/>
      <c r="HF30" s="20"/>
      <c r="HG30" s="20"/>
      <c r="HH30" s="20"/>
      <c r="HI30" s="20"/>
      <c r="HJ30" s="20"/>
      <c r="HK30" s="20"/>
      <c r="HL30" s="20"/>
      <c r="HM30" s="20"/>
      <c r="HN30" s="20"/>
      <c r="HO30" s="20"/>
      <c r="HP30" s="20"/>
      <c r="HQ30" s="20"/>
      <c r="HR30" s="20"/>
      <c r="HS30" s="20"/>
      <c r="HT30" s="20"/>
      <c r="HU30" s="20"/>
      <c r="HV30" s="20"/>
      <c r="HW30" s="20"/>
      <c r="HX30" s="20"/>
      <c r="HY30" s="20"/>
      <c r="HZ30" s="20"/>
      <c r="IA30" s="20"/>
      <c r="IB30" s="20"/>
      <c r="IC30" s="20"/>
      <c r="ID30" s="20"/>
      <c r="IE30" s="20"/>
      <c r="IF30" s="20"/>
      <c r="IG30" s="20"/>
      <c r="IH30" s="20"/>
      <c r="II30" s="20"/>
      <c r="IJ30" s="20"/>
      <c r="IK30" s="20"/>
      <c r="IL30" s="20"/>
      <c r="IM30" s="20"/>
      <c r="IN30" s="20"/>
      <c r="IO30" s="20"/>
      <c r="IP30" s="20"/>
      <c r="IQ30" s="20"/>
      <c r="IR30" s="20"/>
      <c r="IS30" s="20"/>
      <c r="IT30" s="20"/>
      <c r="IU30" s="20"/>
      <c r="IV30" s="20"/>
      <c r="IW30" s="20"/>
      <c r="IX30" s="20"/>
      <c r="IY30" s="20"/>
      <c r="IZ30" s="20"/>
      <c r="JA30" s="20"/>
      <c r="JB30" s="20"/>
      <c r="JC30" s="20"/>
      <c r="JD30" s="20"/>
      <c r="JE30" s="20"/>
      <c r="JF30" s="20"/>
      <c r="JG30" s="20"/>
      <c r="JH30" s="20"/>
      <c r="JI30" s="20"/>
      <c r="JJ30" s="20"/>
      <c r="JK30" s="20"/>
      <c r="JL30" s="20"/>
      <c r="JM30" s="20"/>
      <c r="JN30" s="20"/>
      <c r="JO30" s="20"/>
      <c r="JP30" s="20"/>
      <c r="JQ30" s="20"/>
      <c r="JR30" s="20"/>
      <c r="JS30" s="20"/>
      <c r="JT30" s="20"/>
      <c r="JU30" s="20"/>
      <c r="JV30" s="20"/>
      <c r="JW30" s="20"/>
      <c r="JX30" s="20"/>
      <c r="JY30" s="20"/>
      <c r="JZ30" s="20"/>
      <c r="KA30" s="20"/>
      <c r="KB30" s="20"/>
      <c r="KC30" s="20"/>
      <c r="KD30" s="20"/>
      <c r="KE30" s="20"/>
      <c r="KF30" s="20"/>
      <c r="KG30" s="20"/>
      <c r="KH30" s="20"/>
      <c r="KI30" s="20"/>
      <c r="KJ30" s="20"/>
      <c r="KK30" s="20"/>
      <c r="KL30" s="20"/>
      <c r="KM30" s="20"/>
      <c r="KN30" s="20"/>
      <c r="KO30" s="20"/>
      <c r="KP30" s="20"/>
      <c r="KQ30" s="20"/>
      <c r="KR30" s="20"/>
      <c r="KS30" s="20"/>
      <c r="KT30" s="20"/>
      <c r="KU30" s="20"/>
      <c r="KV30" s="20"/>
      <c r="KW30" s="20"/>
      <c r="KX30" s="20"/>
      <c r="KY30" s="20"/>
      <c r="KZ30" s="20"/>
      <c r="LA30" s="20"/>
      <c r="LB30" s="20"/>
      <c r="LC30" s="20"/>
      <c r="LD30" s="20"/>
      <c r="LE30" s="20"/>
      <c r="LF30" s="20"/>
      <c r="LG30" s="20"/>
      <c r="LH30" s="20"/>
      <c r="LI30" s="20"/>
      <c r="LJ30" s="20"/>
      <c r="LK30" s="20"/>
      <c r="LL30" s="20"/>
      <c r="LM30" s="20"/>
      <c r="LN30" s="20"/>
      <c r="LO30" s="20"/>
      <c r="LP30" s="20"/>
      <c r="LQ30" s="20"/>
      <c r="LR30" s="20"/>
      <c r="LS30" s="20"/>
      <c r="LT30" s="20"/>
      <c r="LU30" s="20"/>
      <c r="LV30" s="20"/>
      <c r="LW30" s="20"/>
      <c r="LX30" s="20"/>
      <c r="LY30" s="20"/>
      <c r="LZ30" s="20"/>
      <c r="MA30" s="20"/>
      <c r="MB30" s="20"/>
      <c r="MC30" s="20"/>
      <c r="MD30" s="20"/>
      <c r="ME30" s="20"/>
      <c r="MF30" s="20"/>
      <c r="MG30" s="20"/>
      <c r="MH30" s="20"/>
      <c r="MI30" s="20"/>
      <c r="MJ30" s="20"/>
      <c r="MK30" s="20"/>
      <c r="ML30" s="20"/>
      <c r="MM30" s="20"/>
      <c r="MN30" s="20"/>
      <c r="MO30" s="20"/>
      <c r="MP30" s="20"/>
      <c r="MQ30" s="20"/>
      <c r="MR30" s="20"/>
      <c r="MS30" s="20"/>
      <c r="MT30" s="20"/>
      <c r="MU30" s="20"/>
      <c r="MV30" s="20"/>
      <c r="MW30" s="20"/>
      <c r="MX30" s="20"/>
      <c r="MY30" s="20"/>
      <c r="MZ30" s="20"/>
      <c r="NA30" s="20"/>
      <c r="NB30" s="20"/>
      <c r="NC30" s="20"/>
      <c r="ND30" s="20"/>
      <c r="NE30" s="20"/>
      <c r="NF30" s="20"/>
      <c r="NG30" s="20"/>
      <c r="NH30" s="20"/>
      <c r="NI30" s="20"/>
      <c r="NJ30" s="20"/>
      <c r="NK30" s="20"/>
      <c r="NL30" s="20"/>
      <c r="NM30" s="20"/>
      <c r="NN30" s="20"/>
      <c r="NO30" s="20"/>
      <c r="NP30" s="20"/>
      <c r="NQ30" s="20"/>
      <c r="NR30" s="20"/>
      <c r="NS30" s="20"/>
      <c r="NT30" s="20"/>
      <c r="NU30" s="20"/>
      <c r="NV30" s="20"/>
      <c r="NW30" s="20"/>
      <c r="NX30" s="20"/>
      <c r="NY30" s="20"/>
      <c r="NZ30" s="20"/>
      <c r="OA30" s="20"/>
      <c r="OB30" s="20"/>
      <c r="OC30" s="20"/>
      <c r="OD30" s="20"/>
      <c r="OE30" s="20"/>
      <c r="OF30" s="20"/>
      <c r="OG30" s="20"/>
      <c r="OH30" s="20"/>
      <c r="OI30" s="20"/>
      <c r="OJ30" s="20"/>
      <c r="OK30" s="20"/>
      <c r="OL30" s="20"/>
      <c r="OM30" s="20"/>
      <c r="ON30" s="20"/>
      <c r="OO30" s="20"/>
      <c r="OP30" s="20"/>
      <c r="OQ30" s="20"/>
      <c r="OR30" s="20"/>
      <c r="OS30" s="20"/>
      <c r="OT30" s="20"/>
      <c r="OU30" s="20"/>
      <c r="OV30" s="20"/>
      <c r="OW30" s="20"/>
      <c r="OX30" s="20"/>
      <c r="OY30" s="20"/>
      <c r="OZ30" s="20"/>
      <c r="PA30" s="20"/>
      <c r="PB30" s="20"/>
      <c r="PC30" s="20"/>
      <c r="PD30" s="20"/>
      <c r="PE30" s="20"/>
      <c r="PF30" s="20"/>
      <c r="PG30" s="20"/>
      <c r="PH30" s="20"/>
      <c r="PI30" s="20"/>
      <c r="PJ30" s="20"/>
      <c r="PK30" s="20"/>
      <c r="PL30" s="20"/>
      <c r="PM30" s="20"/>
      <c r="PN30" s="20"/>
      <c r="PO30" s="20"/>
      <c r="PP30" s="20"/>
      <c r="PQ30" s="20"/>
      <c r="PR30" s="20"/>
      <c r="PS30" s="20"/>
      <c r="PT30" s="20"/>
      <c r="PU30" s="20"/>
      <c r="PV30" s="20"/>
    </row>
    <row r="31" spans="1:438">
      <c r="A31" s="2" t="s">
        <v>58763</v>
      </c>
      <c r="B31" s="2">
        <v>71418</v>
      </c>
      <c r="C31" s="1"/>
      <c r="D31" s="1" t="s">
        <v>58986</v>
      </c>
      <c r="E31" s="1"/>
      <c r="F31" s="1"/>
      <c r="G31" s="1"/>
      <c r="H31" s="1"/>
      <c r="I31" s="1" t="s">
        <v>58517</v>
      </c>
      <c r="J31" s="1"/>
      <c r="K31" s="53">
        <v>5</v>
      </c>
      <c r="L31" s="53"/>
      <c r="M31" s="53"/>
      <c r="N31" s="53">
        <v>1592</v>
      </c>
      <c r="O31" s="31" t="s">
        <v>58129</v>
      </c>
      <c r="P31" s="75">
        <v>18528</v>
      </c>
      <c r="Q31" s="1" t="s">
        <v>57785</v>
      </c>
      <c r="R31" s="1" t="s">
        <v>57101</v>
      </c>
      <c r="S31" s="57" t="s">
        <v>57465</v>
      </c>
      <c r="T31" s="1"/>
      <c r="U31" s="1"/>
      <c r="V31" s="1"/>
      <c r="W31" s="1"/>
      <c r="X31" s="59">
        <v>3400</v>
      </c>
      <c r="Y31" s="59">
        <f>X31/1.8288</f>
        <v>1859.1426071741032</v>
      </c>
      <c r="Z31" s="59"/>
      <c r="AA31" s="59" t="s">
        <v>57550</v>
      </c>
      <c r="AB31" s="59">
        <v>14</v>
      </c>
      <c r="AC31" s="59">
        <v>16</v>
      </c>
      <c r="AD31" s="59">
        <v>0</v>
      </c>
      <c r="AE31" s="48" t="s">
        <v>20</v>
      </c>
      <c r="AF31" s="59">
        <v>119</v>
      </c>
      <c r="AG31" s="59">
        <v>11</v>
      </c>
      <c r="AH31" s="59">
        <v>0</v>
      </c>
      <c r="AI31" s="59" t="s">
        <v>19</v>
      </c>
      <c r="AJ31" s="94">
        <v>-14.266667</v>
      </c>
      <c r="AK31" s="94">
        <v>-119.183333</v>
      </c>
      <c r="AL31" s="30" t="s">
        <v>23</v>
      </c>
      <c r="AM31" s="1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M31" s="20"/>
      <c r="GN31" s="20"/>
      <c r="GO31" s="20"/>
      <c r="GP31" s="20"/>
      <c r="GQ31" s="20"/>
      <c r="GR31" s="20"/>
      <c r="GS31" s="20"/>
      <c r="GT31" s="20"/>
      <c r="GU31" s="20"/>
      <c r="GV31" s="20"/>
      <c r="GW31" s="20"/>
      <c r="GX31" s="20"/>
      <c r="GY31" s="20"/>
      <c r="GZ31" s="20"/>
      <c r="HA31" s="20"/>
      <c r="HB31" s="20"/>
      <c r="HC31" s="20"/>
      <c r="HD31" s="20"/>
      <c r="HE31" s="20"/>
      <c r="HF31" s="20"/>
      <c r="HG31" s="20"/>
      <c r="HH31" s="20"/>
      <c r="HI31" s="20"/>
      <c r="HJ31" s="20"/>
      <c r="HK31" s="20"/>
      <c r="HL31" s="20"/>
      <c r="HM31" s="20"/>
      <c r="HN31" s="20"/>
      <c r="HO31" s="20"/>
      <c r="HP31" s="20"/>
      <c r="HQ31" s="20"/>
      <c r="HR31" s="20"/>
      <c r="HS31" s="20"/>
      <c r="HT31" s="20"/>
      <c r="HU31" s="20"/>
      <c r="HV31" s="20"/>
      <c r="HW31" s="20"/>
      <c r="HX31" s="20"/>
      <c r="HY31" s="20"/>
      <c r="HZ31" s="20"/>
      <c r="IA31" s="20"/>
      <c r="IB31" s="20"/>
      <c r="IC31" s="20"/>
      <c r="ID31" s="20"/>
      <c r="IE31" s="20"/>
      <c r="IF31" s="20"/>
      <c r="IG31" s="20"/>
      <c r="IH31" s="20"/>
      <c r="II31" s="20"/>
      <c r="IJ31" s="20"/>
      <c r="IK31" s="20"/>
      <c r="IL31" s="20"/>
      <c r="IM31" s="20"/>
      <c r="IN31" s="20"/>
      <c r="IO31" s="20"/>
      <c r="IP31" s="20"/>
      <c r="IQ31" s="20"/>
      <c r="IR31" s="20"/>
      <c r="IS31" s="20"/>
      <c r="IT31" s="20"/>
      <c r="IU31" s="20"/>
      <c r="IV31" s="20"/>
      <c r="IW31" s="20"/>
      <c r="IX31" s="20"/>
      <c r="IY31" s="20"/>
      <c r="IZ31" s="20"/>
      <c r="JA31" s="20"/>
      <c r="JB31" s="20"/>
      <c r="JC31" s="20"/>
      <c r="JD31" s="20"/>
      <c r="JE31" s="20"/>
      <c r="JF31" s="20"/>
      <c r="JG31" s="20"/>
      <c r="JH31" s="20"/>
      <c r="JI31" s="20"/>
      <c r="JJ31" s="20"/>
      <c r="JK31" s="20"/>
      <c r="JL31" s="20"/>
      <c r="JM31" s="20"/>
      <c r="JN31" s="20"/>
      <c r="JO31" s="20"/>
      <c r="JP31" s="20"/>
      <c r="JQ31" s="20"/>
      <c r="JR31" s="20"/>
      <c r="JS31" s="20"/>
      <c r="JT31" s="20"/>
      <c r="JU31" s="20"/>
      <c r="JV31" s="20"/>
      <c r="JW31" s="20"/>
      <c r="JX31" s="20"/>
      <c r="JY31" s="20"/>
      <c r="JZ31" s="20"/>
      <c r="KA31" s="20"/>
      <c r="KB31" s="20"/>
      <c r="KC31" s="20"/>
      <c r="KD31" s="20"/>
      <c r="KE31" s="20"/>
      <c r="KF31" s="20"/>
      <c r="KG31" s="20"/>
      <c r="KH31" s="20"/>
      <c r="KI31" s="20"/>
      <c r="KJ31" s="20"/>
      <c r="KK31" s="20"/>
      <c r="KL31" s="20"/>
      <c r="KM31" s="20"/>
      <c r="KN31" s="20"/>
      <c r="KO31" s="20"/>
      <c r="KP31" s="20"/>
      <c r="KQ31" s="20"/>
      <c r="KR31" s="20"/>
      <c r="KS31" s="20"/>
      <c r="KT31" s="20"/>
      <c r="KU31" s="20"/>
      <c r="KV31" s="20"/>
      <c r="KW31" s="20"/>
      <c r="KX31" s="20"/>
      <c r="KY31" s="20"/>
      <c r="KZ31" s="20"/>
      <c r="LA31" s="20"/>
      <c r="LB31" s="20"/>
      <c r="LC31" s="20"/>
      <c r="LD31" s="20"/>
      <c r="LE31" s="20"/>
      <c r="LF31" s="20"/>
      <c r="LG31" s="20"/>
      <c r="LH31" s="20"/>
      <c r="LI31" s="20"/>
      <c r="LJ31" s="20"/>
      <c r="LK31" s="20"/>
      <c r="LL31" s="20"/>
      <c r="LM31" s="20"/>
      <c r="LN31" s="20"/>
      <c r="LO31" s="20"/>
      <c r="LP31" s="20"/>
      <c r="LQ31" s="20"/>
      <c r="LR31" s="20"/>
      <c r="LS31" s="20"/>
      <c r="LT31" s="20"/>
      <c r="LU31" s="20"/>
      <c r="LV31" s="20"/>
      <c r="LW31" s="20"/>
      <c r="LX31" s="20"/>
      <c r="LY31" s="20"/>
      <c r="LZ31" s="20"/>
      <c r="MA31" s="20"/>
      <c r="MB31" s="20"/>
      <c r="MC31" s="20"/>
      <c r="MD31" s="20"/>
      <c r="ME31" s="20"/>
      <c r="MF31" s="20"/>
      <c r="MG31" s="20"/>
      <c r="MH31" s="20"/>
      <c r="MI31" s="20"/>
      <c r="MJ31" s="20"/>
      <c r="MK31" s="20"/>
      <c r="ML31" s="20"/>
      <c r="MM31" s="20"/>
      <c r="MN31" s="20"/>
      <c r="MO31" s="20"/>
      <c r="MP31" s="20"/>
      <c r="MQ31" s="20"/>
      <c r="MR31" s="20"/>
      <c r="MS31" s="20"/>
      <c r="MT31" s="20"/>
      <c r="MU31" s="20"/>
      <c r="MV31" s="20"/>
      <c r="MW31" s="20"/>
      <c r="MX31" s="20"/>
      <c r="MY31" s="20"/>
      <c r="MZ31" s="20"/>
      <c r="NA31" s="20"/>
      <c r="NB31" s="20"/>
      <c r="NC31" s="20"/>
      <c r="ND31" s="20"/>
      <c r="NE31" s="20"/>
      <c r="NF31" s="20"/>
      <c r="NG31" s="20"/>
      <c r="NH31" s="20"/>
      <c r="NI31" s="20"/>
      <c r="NJ31" s="20"/>
      <c r="NK31" s="20"/>
      <c r="NL31" s="20"/>
      <c r="NM31" s="20"/>
      <c r="NN31" s="20"/>
      <c r="NO31" s="20"/>
      <c r="NP31" s="20"/>
      <c r="NQ31" s="20"/>
      <c r="NR31" s="20"/>
      <c r="NS31" s="20"/>
      <c r="NT31" s="20"/>
      <c r="NU31" s="20"/>
      <c r="NV31" s="20"/>
      <c r="NW31" s="20"/>
      <c r="NX31" s="20"/>
      <c r="NY31" s="20"/>
      <c r="NZ31" s="20"/>
      <c r="OA31" s="20"/>
      <c r="OB31" s="20"/>
      <c r="OC31" s="20"/>
      <c r="OD31" s="20"/>
      <c r="OE31" s="20"/>
      <c r="OF31" s="20"/>
      <c r="OG31" s="20"/>
      <c r="OH31" s="20"/>
      <c r="OI31" s="20"/>
      <c r="OJ31" s="20"/>
      <c r="OK31" s="20"/>
      <c r="OL31" s="20"/>
      <c r="OM31" s="20"/>
      <c r="ON31" s="20"/>
      <c r="OO31" s="20"/>
      <c r="OP31" s="20"/>
      <c r="OQ31" s="20"/>
      <c r="OR31" s="20"/>
      <c r="OS31" s="20"/>
      <c r="OT31" s="20"/>
      <c r="OU31" s="20"/>
      <c r="OV31" s="20"/>
      <c r="OW31" s="20"/>
      <c r="OX31" s="20"/>
      <c r="OY31" s="20"/>
      <c r="OZ31" s="20"/>
      <c r="PA31" s="20"/>
      <c r="PB31" s="20"/>
      <c r="PC31" s="20"/>
      <c r="PD31" s="20"/>
      <c r="PE31" s="20"/>
      <c r="PF31" s="20"/>
      <c r="PG31" s="20"/>
      <c r="PH31" s="20"/>
      <c r="PI31" s="20"/>
      <c r="PJ31" s="20"/>
      <c r="PK31" s="20"/>
      <c r="PL31" s="20"/>
      <c r="PM31" s="20"/>
      <c r="PN31" s="20"/>
      <c r="PO31" s="20"/>
      <c r="PP31" s="20"/>
      <c r="PQ31" s="20"/>
      <c r="PR31" s="20"/>
      <c r="PS31" s="20"/>
      <c r="PT31" s="20"/>
      <c r="PU31" s="20"/>
      <c r="PV31" s="20"/>
    </row>
    <row r="32" spans="1:438">
      <c r="A32" s="2" t="s">
        <v>58768</v>
      </c>
      <c r="B32" s="2">
        <v>71423</v>
      </c>
      <c r="C32" s="1"/>
      <c r="D32" s="1" t="s">
        <v>58986</v>
      </c>
      <c r="E32" s="1"/>
      <c r="F32" s="1"/>
      <c r="G32" s="1"/>
      <c r="H32" s="1" t="s">
        <v>58989</v>
      </c>
      <c r="I32" s="1" t="s">
        <v>58517</v>
      </c>
      <c r="J32" s="1"/>
      <c r="K32" s="53">
        <v>1</v>
      </c>
      <c r="L32" s="53"/>
      <c r="M32" s="53"/>
      <c r="N32" s="53">
        <v>1600</v>
      </c>
      <c r="O32" s="31" t="s">
        <v>58129</v>
      </c>
      <c r="P32" s="75">
        <v>18528</v>
      </c>
      <c r="Q32" s="1" t="s">
        <v>57785</v>
      </c>
      <c r="R32" s="1" t="s">
        <v>57101</v>
      </c>
      <c r="S32" s="57" t="s">
        <v>57465</v>
      </c>
      <c r="T32" s="1"/>
      <c r="U32" s="1"/>
      <c r="V32" s="1"/>
      <c r="W32" s="1"/>
      <c r="X32" s="59">
        <v>3400</v>
      </c>
      <c r="Y32" s="59">
        <f>X32/1.8288</f>
        <v>1859.1426071741032</v>
      </c>
      <c r="Z32" s="59"/>
      <c r="AA32" s="59" t="s">
        <v>57550</v>
      </c>
      <c r="AB32" s="59">
        <v>14</v>
      </c>
      <c r="AC32" s="59">
        <v>16</v>
      </c>
      <c r="AD32" s="59">
        <v>0</v>
      </c>
      <c r="AE32" s="48" t="s">
        <v>20</v>
      </c>
      <c r="AF32" s="59">
        <v>119</v>
      </c>
      <c r="AG32" s="59">
        <v>11</v>
      </c>
      <c r="AH32" s="59">
        <v>0</v>
      </c>
      <c r="AI32" s="59" t="s">
        <v>19</v>
      </c>
      <c r="AJ32" s="94">
        <v>-14.266667</v>
      </c>
      <c r="AK32" s="94">
        <v>-119.183333</v>
      </c>
      <c r="AL32" s="30" t="s">
        <v>23</v>
      </c>
      <c r="AM32" s="1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  <c r="GI32" s="20"/>
      <c r="GJ32" s="20"/>
      <c r="GK32" s="20"/>
      <c r="GL32" s="20"/>
      <c r="GM32" s="20"/>
      <c r="GN32" s="20"/>
      <c r="GO32" s="20"/>
      <c r="GP32" s="20"/>
      <c r="GQ32" s="20"/>
      <c r="GR32" s="20"/>
      <c r="GS32" s="20"/>
      <c r="GT32" s="20"/>
      <c r="GU32" s="20"/>
      <c r="GV32" s="20"/>
      <c r="GW32" s="20"/>
      <c r="GX32" s="20"/>
      <c r="GY32" s="20"/>
      <c r="GZ32" s="20"/>
      <c r="HA32" s="20"/>
      <c r="HB32" s="20"/>
      <c r="HC32" s="20"/>
      <c r="HD32" s="20"/>
      <c r="HE32" s="20"/>
      <c r="HF32" s="20"/>
      <c r="HG32" s="20"/>
      <c r="HH32" s="20"/>
      <c r="HI32" s="20"/>
      <c r="HJ32" s="20"/>
      <c r="HK32" s="20"/>
      <c r="HL32" s="20"/>
      <c r="HM32" s="20"/>
      <c r="HN32" s="20"/>
      <c r="HO32" s="20"/>
      <c r="HP32" s="20"/>
      <c r="HQ32" s="20"/>
      <c r="HR32" s="20"/>
      <c r="HS32" s="20"/>
      <c r="HT32" s="20"/>
      <c r="HU32" s="20"/>
      <c r="HV32" s="20"/>
      <c r="HW32" s="20"/>
      <c r="HX32" s="20"/>
      <c r="HY32" s="20"/>
      <c r="HZ32" s="20"/>
      <c r="IA32" s="20"/>
      <c r="IB32" s="20"/>
      <c r="IC32" s="20"/>
      <c r="ID32" s="20"/>
      <c r="IE32" s="20"/>
      <c r="IF32" s="20"/>
      <c r="IG32" s="20"/>
      <c r="IH32" s="20"/>
      <c r="II32" s="20"/>
      <c r="IJ32" s="20"/>
      <c r="IK32" s="20"/>
      <c r="IL32" s="20"/>
      <c r="IM32" s="20"/>
      <c r="IN32" s="20"/>
      <c r="IO32" s="20"/>
      <c r="IP32" s="20"/>
      <c r="IQ32" s="20"/>
      <c r="IR32" s="20"/>
      <c r="IS32" s="20"/>
      <c r="IT32" s="20"/>
      <c r="IU32" s="20"/>
      <c r="IV32" s="20"/>
      <c r="IW32" s="20"/>
      <c r="IX32" s="20"/>
      <c r="IY32" s="20"/>
      <c r="IZ32" s="20"/>
      <c r="JA32" s="20"/>
      <c r="JB32" s="20"/>
      <c r="JC32" s="20"/>
      <c r="JD32" s="20"/>
      <c r="JE32" s="20"/>
      <c r="JF32" s="20"/>
      <c r="JG32" s="20"/>
      <c r="JH32" s="20"/>
      <c r="JI32" s="20"/>
      <c r="JJ32" s="20"/>
      <c r="JK32" s="20"/>
      <c r="JL32" s="20"/>
      <c r="JM32" s="20"/>
      <c r="JN32" s="20"/>
      <c r="JO32" s="20"/>
      <c r="JP32" s="20"/>
      <c r="JQ32" s="20"/>
      <c r="JR32" s="20"/>
      <c r="JS32" s="20"/>
      <c r="JT32" s="20"/>
      <c r="JU32" s="20"/>
      <c r="JV32" s="20"/>
      <c r="JW32" s="20"/>
      <c r="JX32" s="20"/>
      <c r="JY32" s="20"/>
      <c r="JZ32" s="20"/>
      <c r="KA32" s="20"/>
      <c r="KB32" s="20"/>
      <c r="KC32" s="20"/>
      <c r="KD32" s="20"/>
      <c r="KE32" s="20"/>
      <c r="KF32" s="20"/>
      <c r="KG32" s="20"/>
      <c r="KH32" s="20"/>
      <c r="KI32" s="20"/>
      <c r="KJ32" s="20"/>
      <c r="KK32" s="20"/>
      <c r="KL32" s="20"/>
      <c r="KM32" s="20"/>
      <c r="KN32" s="20"/>
      <c r="KO32" s="20"/>
      <c r="KP32" s="20"/>
      <c r="KQ32" s="20"/>
      <c r="KR32" s="20"/>
      <c r="KS32" s="20"/>
      <c r="KT32" s="20"/>
      <c r="KU32" s="20"/>
      <c r="KV32" s="20"/>
      <c r="KW32" s="20"/>
      <c r="KX32" s="20"/>
      <c r="KY32" s="20"/>
      <c r="KZ32" s="20"/>
      <c r="LA32" s="20"/>
      <c r="LB32" s="20"/>
      <c r="LC32" s="20"/>
      <c r="LD32" s="20"/>
      <c r="LE32" s="20"/>
      <c r="LF32" s="20"/>
      <c r="LG32" s="20"/>
      <c r="LH32" s="20"/>
      <c r="LI32" s="20"/>
      <c r="LJ32" s="20"/>
      <c r="LK32" s="20"/>
      <c r="LL32" s="20"/>
      <c r="LM32" s="20"/>
      <c r="LN32" s="20"/>
      <c r="LO32" s="20"/>
      <c r="LP32" s="20"/>
      <c r="LQ32" s="20"/>
      <c r="LR32" s="20"/>
      <c r="LS32" s="20"/>
      <c r="LT32" s="20"/>
      <c r="LU32" s="20"/>
      <c r="LV32" s="20"/>
      <c r="LW32" s="20"/>
      <c r="LX32" s="20"/>
      <c r="LY32" s="20"/>
      <c r="LZ32" s="20"/>
      <c r="MA32" s="20"/>
      <c r="MB32" s="20"/>
      <c r="MC32" s="20"/>
      <c r="MD32" s="20"/>
      <c r="ME32" s="20"/>
      <c r="MF32" s="20"/>
      <c r="MG32" s="20"/>
      <c r="MH32" s="20"/>
      <c r="MI32" s="20"/>
      <c r="MJ32" s="20"/>
      <c r="MK32" s="20"/>
      <c r="ML32" s="20"/>
      <c r="MM32" s="20"/>
      <c r="MN32" s="20"/>
      <c r="MO32" s="20"/>
      <c r="MP32" s="20"/>
      <c r="MQ32" s="20"/>
      <c r="MR32" s="20"/>
      <c r="MS32" s="20"/>
      <c r="MT32" s="20"/>
      <c r="MU32" s="20"/>
      <c r="MV32" s="20"/>
      <c r="MW32" s="20"/>
      <c r="MX32" s="20"/>
      <c r="MY32" s="20"/>
      <c r="MZ32" s="20"/>
      <c r="NA32" s="20"/>
      <c r="NB32" s="20"/>
      <c r="NC32" s="20"/>
      <c r="ND32" s="20"/>
      <c r="NE32" s="20"/>
      <c r="NF32" s="20"/>
      <c r="NG32" s="20"/>
      <c r="NH32" s="20"/>
      <c r="NI32" s="20"/>
      <c r="NJ32" s="20"/>
      <c r="NK32" s="20"/>
      <c r="NL32" s="20"/>
      <c r="NM32" s="20"/>
      <c r="NN32" s="20"/>
      <c r="NO32" s="20"/>
      <c r="NP32" s="20"/>
      <c r="NQ32" s="20"/>
      <c r="NR32" s="20"/>
      <c r="NS32" s="20"/>
      <c r="NT32" s="20"/>
      <c r="NU32" s="20"/>
      <c r="NV32" s="20"/>
      <c r="NW32" s="20"/>
      <c r="NX32" s="20"/>
      <c r="NY32" s="20"/>
      <c r="NZ32" s="20"/>
      <c r="OA32" s="20"/>
      <c r="OB32" s="20"/>
      <c r="OC32" s="20"/>
      <c r="OD32" s="20"/>
      <c r="OE32" s="20"/>
      <c r="OF32" s="20"/>
      <c r="OG32" s="20"/>
      <c r="OH32" s="20"/>
      <c r="OI32" s="20"/>
      <c r="OJ32" s="20"/>
      <c r="OK32" s="20"/>
      <c r="OL32" s="20"/>
      <c r="OM32" s="20"/>
      <c r="ON32" s="20"/>
      <c r="OO32" s="20"/>
      <c r="OP32" s="20"/>
      <c r="OQ32" s="20"/>
      <c r="OR32" s="20"/>
      <c r="OS32" s="20"/>
      <c r="OT32" s="20"/>
      <c r="OU32" s="20"/>
      <c r="OV32" s="20"/>
      <c r="OW32" s="20"/>
      <c r="OX32" s="20"/>
      <c r="OY32" s="20"/>
      <c r="OZ32" s="20"/>
      <c r="PA32" s="20"/>
      <c r="PB32" s="20"/>
      <c r="PC32" s="20"/>
      <c r="PD32" s="20"/>
      <c r="PE32" s="20"/>
      <c r="PF32" s="20"/>
      <c r="PG32" s="20"/>
      <c r="PH32" s="20"/>
      <c r="PI32" s="20"/>
      <c r="PJ32" s="20"/>
      <c r="PK32" s="20"/>
      <c r="PL32" s="20"/>
      <c r="PM32" s="20"/>
      <c r="PN32" s="20"/>
      <c r="PO32" s="20"/>
      <c r="PP32" s="20"/>
      <c r="PQ32" s="20"/>
      <c r="PR32" s="20"/>
      <c r="PS32" s="20"/>
      <c r="PT32" s="20"/>
      <c r="PU32" s="20"/>
      <c r="PV32" s="20"/>
    </row>
    <row r="33" spans="1:438">
      <c r="A33" s="2" t="s">
        <v>58769</v>
      </c>
      <c r="B33" s="2">
        <v>71424</v>
      </c>
      <c r="C33" s="1"/>
      <c r="D33" s="1" t="s">
        <v>58986</v>
      </c>
      <c r="E33" s="1"/>
      <c r="F33" s="1"/>
      <c r="G33" s="1"/>
      <c r="H33" s="1"/>
      <c r="I33" s="1" t="s">
        <v>58517</v>
      </c>
      <c r="J33" s="18" t="s">
        <v>58990</v>
      </c>
      <c r="K33" s="53">
        <v>19</v>
      </c>
      <c r="L33" s="53"/>
      <c r="M33" s="53"/>
      <c r="N33" s="53">
        <v>1602</v>
      </c>
      <c r="O33" s="31" t="s">
        <v>58129</v>
      </c>
      <c r="P33" s="75">
        <v>18528</v>
      </c>
      <c r="Q33" s="1" t="s">
        <v>57785</v>
      </c>
      <c r="R33" s="1" t="s">
        <v>57101</v>
      </c>
      <c r="S33" s="57" t="s">
        <v>57465</v>
      </c>
      <c r="T33" s="1"/>
      <c r="U33" s="1"/>
      <c r="V33" s="1"/>
      <c r="W33" s="1"/>
      <c r="X33" s="59">
        <v>3400</v>
      </c>
      <c r="Y33" s="59">
        <f>X33/1.8288</f>
        <v>1859.1426071741032</v>
      </c>
      <c r="Z33" s="59"/>
      <c r="AA33" s="59" t="s">
        <v>57550</v>
      </c>
      <c r="AB33" s="59">
        <v>14</v>
      </c>
      <c r="AC33" s="59">
        <v>16</v>
      </c>
      <c r="AD33" s="59">
        <v>0</v>
      </c>
      <c r="AE33" s="48" t="s">
        <v>20</v>
      </c>
      <c r="AF33" s="59">
        <v>119</v>
      </c>
      <c r="AG33" s="59">
        <v>11</v>
      </c>
      <c r="AH33" s="59">
        <v>0</v>
      </c>
      <c r="AI33" s="59" t="s">
        <v>19</v>
      </c>
      <c r="AJ33" s="94">
        <v>-14.266667</v>
      </c>
      <c r="AK33" s="94">
        <v>-119.183333</v>
      </c>
      <c r="AL33" s="30" t="s">
        <v>23</v>
      </c>
      <c r="AM33" s="1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20"/>
      <c r="GP33" s="20"/>
      <c r="GQ33" s="20"/>
      <c r="GR33" s="20"/>
      <c r="GS33" s="20"/>
      <c r="GT33" s="20"/>
      <c r="GU33" s="20"/>
      <c r="GV33" s="20"/>
      <c r="GW33" s="20"/>
      <c r="GX33" s="20"/>
      <c r="GY33" s="20"/>
      <c r="GZ33" s="20"/>
      <c r="HA33" s="20"/>
      <c r="HB33" s="20"/>
      <c r="HC33" s="20"/>
      <c r="HD33" s="20"/>
      <c r="HE33" s="20"/>
      <c r="HF33" s="20"/>
      <c r="HG33" s="20"/>
      <c r="HH33" s="20"/>
      <c r="HI33" s="20"/>
      <c r="HJ33" s="20"/>
      <c r="HK33" s="20"/>
      <c r="HL33" s="20"/>
      <c r="HM33" s="20"/>
      <c r="HN33" s="20"/>
      <c r="HO33" s="20"/>
      <c r="HP33" s="20"/>
      <c r="HQ33" s="20"/>
      <c r="HR33" s="20"/>
      <c r="HS33" s="20"/>
      <c r="HT33" s="20"/>
      <c r="HU33" s="20"/>
      <c r="HV33" s="20"/>
      <c r="HW33" s="20"/>
      <c r="HX33" s="20"/>
      <c r="HY33" s="20"/>
      <c r="HZ33" s="20"/>
      <c r="IA33" s="20"/>
      <c r="IB33" s="20"/>
      <c r="IC33" s="20"/>
      <c r="ID33" s="20"/>
      <c r="IE33" s="20"/>
      <c r="IF33" s="20"/>
      <c r="IG33" s="20"/>
      <c r="IH33" s="20"/>
      <c r="II33" s="20"/>
      <c r="IJ33" s="20"/>
      <c r="IK33" s="20"/>
      <c r="IL33" s="20"/>
      <c r="IM33" s="20"/>
      <c r="IN33" s="20"/>
      <c r="IO33" s="20"/>
      <c r="IP33" s="20"/>
      <c r="IQ33" s="20"/>
      <c r="IR33" s="20"/>
      <c r="IS33" s="20"/>
      <c r="IT33" s="20"/>
      <c r="IU33" s="20"/>
      <c r="IV33" s="20"/>
      <c r="IW33" s="20"/>
      <c r="IX33" s="20"/>
      <c r="IY33" s="20"/>
      <c r="IZ33" s="20"/>
      <c r="JA33" s="20"/>
      <c r="JB33" s="20"/>
      <c r="JC33" s="20"/>
      <c r="JD33" s="20"/>
      <c r="JE33" s="20"/>
      <c r="JF33" s="20"/>
      <c r="JG33" s="20"/>
      <c r="JH33" s="20"/>
      <c r="JI33" s="20"/>
      <c r="JJ33" s="20"/>
      <c r="JK33" s="20"/>
      <c r="JL33" s="20"/>
      <c r="JM33" s="20"/>
      <c r="JN33" s="20"/>
      <c r="JO33" s="20"/>
      <c r="JP33" s="20"/>
      <c r="JQ33" s="20"/>
      <c r="JR33" s="20"/>
      <c r="JS33" s="20"/>
      <c r="JT33" s="20"/>
      <c r="JU33" s="20"/>
      <c r="JV33" s="20"/>
      <c r="JW33" s="20"/>
      <c r="JX33" s="20"/>
      <c r="JY33" s="20"/>
      <c r="JZ33" s="20"/>
      <c r="KA33" s="20"/>
      <c r="KB33" s="20"/>
      <c r="KC33" s="20"/>
      <c r="KD33" s="20"/>
      <c r="KE33" s="20"/>
      <c r="KF33" s="20"/>
      <c r="KG33" s="20"/>
      <c r="KH33" s="20"/>
      <c r="KI33" s="20"/>
      <c r="KJ33" s="20"/>
      <c r="KK33" s="20"/>
      <c r="KL33" s="20"/>
      <c r="KM33" s="20"/>
      <c r="KN33" s="20"/>
      <c r="KO33" s="20"/>
      <c r="KP33" s="20"/>
      <c r="KQ33" s="20"/>
      <c r="KR33" s="20"/>
      <c r="KS33" s="20"/>
      <c r="KT33" s="20"/>
      <c r="KU33" s="20"/>
      <c r="KV33" s="20"/>
      <c r="KW33" s="20"/>
      <c r="KX33" s="20"/>
      <c r="KY33" s="20"/>
      <c r="KZ33" s="20"/>
      <c r="LA33" s="20"/>
      <c r="LB33" s="20"/>
      <c r="LC33" s="20"/>
      <c r="LD33" s="20"/>
      <c r="LE33" s="20"/>
      <c r="LF33" s="20"/>
      <c r="LG33" s="20"/>
      <c r="LH33" s="20"/>
      <c r="LI33" s="20"/>
      <c r="LJ33" s="20"/>
      <c r="LK33" s="20"/>
      <c r="LL33" s="20"/>
      <c r="LM33" s="20"/>
      <c r="LN33" s="20"/>
      <c r="LO33" s="20"/>
      <c r="LP33" s="20"/>
      <c r="LQ33" s="20"/>
      <c r="LR33" s="20"/>
      <c r="LS33" s="20"/>
      <c r="LT33" s="20"/>
      <c r="LU33" s="20"/>
      <c r="LV33" s="20"/>
      <c r="LW33" s="20"/>
      <c r="LX33" s="20"/>
      <c r="LY33" s="20"/>
      <c r="LZ33" s="20"/>
      <c r="MA33" s="20"/>
      <c r="MB33" s="20"/>
      <c r="MC33" s="20"/>
      <c r="MD33" s="20"/>
      <c r="ME33" s="20"/>
      <c r="MF33" s="20"/>
      <c r="MG33" s="20"/>
      <c r="MH33" s="20"/>
      <c r="MI33" s="20"/>
      <c r="MJ33" s="20"/>
      <c r="MK33" s="20"/>
      <c r="ML33" s="20"/>
      <c r="MM33" s="20"/>
      <c r="MN33" s="20"/>
      <c r="MO33" s="20"/>
      <c r="MP33" s="20"/>
      <c r="MQ33" s="20"/>
      <c r="MR33" s="20"/>
      <c r="MS33" s="20"/>
      <c r="MT33" s="20"/>
      <c r="MU33" s="20"/>
      <c r="MV33" s="20"/>
      <c r="MW33" s="20"/>
      <c r="MX33" s="20"/>
      <c r="MY33" s="20"/>
      <c r="MZ33" s="20"/>
      <c r="NA33" s="20"/>
      <c r="NB33" s="20"/>
      <c r="NC33" s="20"/>
      <c r="ND33" s="20"/>
      <c r="NE33" s="20"/>
      <c r="NF33" s="20"/>
      <c r="NG33" s="20"/>
      <c r="NH33" s="20"/>
      <c r="NI33" s="20"/>
      <c r="NJ33" s="20"/>
      <c r="NK33" s="20"/>
      <c r="NL33" s="20"/>
      <c r="NM33" s="20"/>
      <c r="NN33" s="20"/>
      <c r="NO33" s="20"/>
      <c r="NP33" s="20"/>
      <c r="NQ33" s="20"/>
      <c r="NR33" s="20"/>
      <c r="NS33" s="20"/>
      <c r="NT33" s="20"/>
      <c r="NU33" s="20"/>
      <c r="NV33" s="20"/>
      <c r="NW33" s="20"/>
      <c r="NX33" s="20"/>
      <c r="NY33" s="20"/>
      <c r="NZ33" s="20"/>
      <c r="OA33" s="20"/>
      <c r="OB33" s="20"/>
      <c r="OC33" s="20"/>
      <c r="OD33" s="20"/>
      <c r="OE33" s="20"/>
      <c r="OF33" s="20"/>
      <c r="OG33" s="20"/>
      <c r="OH33" s="20"/>
      <c r="OI33" s="20"/>
      <c r="OJ33" s="20"/>
      <c r="OK33" s="20"/>
      <c r="OL33" s="20"/>
      <c r="OM33" s="20"/>
      <c r="ON33" s="20"/>
      <c r="OO33" s="20"/>
      <c r="OP33" s="20"/>
      <c r="OQ33" s="20"/>
      <c r="OR33" s="20"/>
      <c r="OS33" s="20"/>
      <c r="OT33" s="20"/>
      <c r="OU33" s="20"/>
      <c r="OV33" s="20"/>
      <c r="OW33" s="20"/>
      <c r="OX33" s="20"/>
      <c r="OY33" s="20"/>
      <c r="OZ33" s="20"/>
      <c r="PA33" s="20"/>
      <c r="PB33" s="20"/>
      <c r="PC33" s="20"/>
      <c r="PD33" s="20"/>
      <c r="PE33" s="20"/>
      <c r="PF33" s="20"/>
      <c r="PG33" s="20"/>
      <c r="PH33" s="20"/>
      <c r="PI33" s="20"/>
      <c r="PJ33" s="20"/>
      <c r="PK33" s="20"/>
      <c r="PL33" s="20"/>
      <c r="PM33" s="20"/>
      <c r="PN33" s="20"/>
      <c r="PO33" s="20"/>
      <c r="PP33" s="20"/>
      <c r="PQ33" s="20"/>
      <c r="PR33" s="20"/>
      <c r="PS33" s="20"/>
      <c r="PT33" s="20"/>
      <c r="PU33" s="20"/>
      <c r="PV33" s="20"/>
    </row>
    <row r="34" spans="1:438">
      <c r="A34" s="2" t="s">
        <v>58707</v>
      </c>
      <c r="B34" s="2">
        <v>71362</v>
      </c>
      <c r="C34" s="1"/>
      <c r="D34" s="1" t="s">
        <v>58227</v>
      </c>
      <c r="E34" s="1"/>
      <c r="F34" s="1" t="s">
        <v>58944</v>
      </c>
      <c r="G34" s="1"/>
      <c r="H34" s="1"/>
      <c r="I34" s="1" t="s">
        <v>58880</v>
      </c>
      <c r="J34" s="1"/>
      <c r="K34" s="53">
        <v>2</v>
      </c>
      <c r="L34" s="53"/>
      <c r="M34" s="53"/>
      <c r="N34" s="53">
        <v>1582</v>
      </c>
      <c r="O34" s="31" t="s">
        <v>58131</v>
      </c>
      <c r="P34" s="75">
        <v>18528</v>
      </c>
      <c r="Q34" s="1" t="s">
        <v>57785</v>
      </c>
      <c r="R34" s="1" t="s">
        <v>57101</v>
      </c>
      <c r="S34" s="57" t="s">
        <v>57465</v>
      </c>
      <c r="T34" s="1"/>
      <c r="U34" s="1"/>
      <c r="V34" s="1"/>
      <c r="W34" s="1"/>
      <c r="X34" s="59">
        <v>3400</v>
      </c>
      <c r="Y34" s="59">
        <f>X34/1.8288</f>
        <v>1859.1426071741032</v>
      </c>
      <c r="Z34" s="59"/>
      <c r="AA34" s="59" t="s">
        <v>81202</v>
      </c>
      <c r="AB34" s="59">
        <v>14</v>
      </c>
      <c r="AC34" s="59">
        <v>16</v>
      </c>
      <c r="AD34" s="59">
        <v>0</v>
      </c>
      <c r="AE34" s="48" t="s">
        <v>20</v>
      </c>
      <c r="AF34" s="59">
        <v>119</v>
      </c>
      <c r="AG34" s="59">
        <v>11</v>
      </c>
      <c r="AH34" s="59">
        <v>0</v>
      </c>
      <c r="AI34" s="59" t="s">
        <v>19</v>
      </c>
      <c r="AJ34" s="94">
        <v>-14.266667</v>
      </c>
      <c r="AK34" s="94">
        <v>-119.183333</v>
      </c>
      <c r="AL34" s="30" t="s">
        <v>23</v>
      </c>
      <c r="AM34" s="1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N34" s="20"/>
      <c r="GO34" s="20"/>
      <c r="GP34" s="20"/>
      <c r="GQ34" s="20"/>
      <c r="GR34" s="20"/>
      <c r="GS34" s="20"/>
      <c r="GT34" s="20"/>
      <c r="GU34" s="20"/>
      <c r="GV34" s="20"/>
      <c r="GW34" s="20"/>
      <c r="GX34" s="20"/>
      <c r="GY34" s="20"/>
      <c r="GZ34" s="20"/>
      <c r="HA34" s="20"/>
      <c r="HB34" s="20"/>
      <c r="HC34" s="20"/>
      <c r="HD34" s="20"/>
      <c r="HE34" s="20"/>
      <c r="HF34" s="20"/>
      <c r="HG34" s="20"/>
      <c r="HH34" s="20"/>
      <c r="HI34" s="20"/>
      <c r="HJ34" s="20"/>
      <c r="HK34" s="20"/>
      <c r="HL34" s="20"/>
      <c r="HM34" s="20"/>
      <c r="HN34" s="20"/>
      <c r="HO34" s="20"/>
      <c r="HP34" s="20"/>
      <c r="HQ34" s="20"/>
      <c r="HR34" s="20"/>
      <c r="HS34" s="20"/>
      <c r="HT34" s="20"/>
      <c r="HU34" s="20"/>
      <c r="HV34" s="20"/>
      <c r="HW34" s="20"/>
      <c r="HX34" s="20"/>
      <c r="HY34" s="20"/>
      <c r="HZ34" s="20"/>
      <c r="IA34" s="20"/>
      <c r="IB34" s="20"/>
      <c r="IC34" s="20"/>
      <c r="ID34" s="20"/>
      <c r="IE34" s="20"/>
      <c r="IF34" s="20"/>
      <c r="IG34" s="20"/>
      <c r="IH34" s="20"/>
      <c r="II34" s="20"/>
      <c r="IJ34" s="20"/>
      <c r="IK34" s="20"/>
      <c r="IL34" s="20"/>
      <c r="IM34" s="20"/>
      <c r="IN34" s="20"/>
      <c r="IO34" s="20"/>
      <c r="IP34" s="20"/>
      <c r="IQ34" s="20"/>
      <c r="IR34" s="20"/>
      <c r="IS34" s="20"/>
      <c r="IT34" s="20"/>
      <c r="IU34" s="20"/>
      <c r="IV34" s="20"/>
      <c r="IW34" s="20"/>
      <c r="IX34" s="20"/>
      <c r="IY34" s="20"/>
      <c r="IZ34" s="20"/>
      <c r="JA34" s="20"/>
      <c r="JB34" s="20"/>
      <c r="JC34" s="20"/>
      <c r="JD34" s="20"/>
      <c r="JE34" s="20"/>
      <c r="JF34" s="20"/>
      <c r="JG34" s="20"/>
      <c r="JH34" s="20"/>
      <c r="JI34" s="20"/>
      <c r="JJ34" s="20"/>
      <c r="JK34" s="20"/>
      <c r="JL34" s="20"/>
      <c r="JM34" s="20"/>
      <c r="JN34" s="20"/>
      <c r="JO34" s="20"/>
      <c r="JP34" s="20"/>
      <c r="JQ34" s="20"/>
      <c r="JR34" s="20"/>
      <c r="JS34" s="20"/>
      <c r="JT34" s="20"/>
      <c r="JU34" s="20"/>
      <c r="JV34" s="20"/>
      <c r="JW34" s="20"/>
      <c r="JX34" s="20"/>
      <c r="JY34" s="20"/>
      <c r="JZ34" s="20"/>
      <c r="KA34" s="20"/>
      <c r="KB34" s="20"/>
      <c r="KC34" s="20"/>
      <c r="KD34" s="20"/>
      <c r="KE34" s="20"/>
      <c r="KF34" s="20"/>
      <c r="KG34" s="20"/>
      <c r="KH34" s="20"/>
      <c r="KI34" s="20"/>
      <c r="KJ34" s="20"/>
      <c r="KK34" s="20"/>
      <c r="KL34" s="20"/>
      <c r="KM34" s="20"/>
      <c r="KN34" s="20"/>
      <c r="KO34" s="20"/>
      <c r="KP34" s="20"/>
      <c r="KQ34" s="20"/>
      <c r="KR34" s="20"/>
      <c r="KS34" s="20"/>
      <c r="KT34" s="20"/>
      <c r="KU34" s="20"/>
      <c r="KV34" s="20"/>
      <c r="KW34" s="20"/>
      <c r="KX34" s="20"/>
      <c r="KY34" s="20"/>
      <c r="KZ34" s="20"/>
      <c r="LA34" s="20"/>
      <c r="LB34" s="20"/>
      <c r="LC34" s="20"/>
      <c r="LD34" s="20"/>
      <c r="LE34" s="20"/>
      <c r="LF34" s="20"/>
      <c r="LG34" s="20"/>
      <c r="LH34" s="20"/>
      <c r="LI34" s="20"/>
      <c r="LJ34" s="20"/>
      <c r="LK34" s="20"/>
      <c r="LL34" s="20"/>
      <c r="LM34" s="20"/>
      <c r="LN34" s="20"/>
      <c r="LO34" s="20"/>
      <c r="LP34" s="20"/>
      <c r="LQ34" s="20"/>
      <c r="LR34" s="20"/>
      <c r="LS34" s="20"/>
      <c r="LT34" s="20"/>
      <c r="LU34" s="20"/>
      <c r="LV34" s="20"/>
      <c r="LW34" s="20"/>
      <c r="LX34" s="20"/>
      <c r="LY34" s="20"/>
      <c r="LZ34" s="20"/>
      <c r="MA34" s="20"/>
      <c r="MB34" s="20"/>
      <c r="MC34" s="20"/>
      <c r="MD34" s="20"/>
      <c r="ME34" s="20"/>
      <c r="MF34" s="20"/>
      <c r="MG34" s="20"/>
      <c r="MH34" s="20"/>
      <c r="MI34" s="20"/>
      <c r="MJ34" s="20"/>
      <c r="MK34" s="20"/>
      <c r="ML34" s="20"/>
      <c r="MM34" s="20"/>
      <c r="MN34" s="20"/>
      <c r="MO34" s="20"/>
      <c r="MP34" s="20"/>
      <c r="MQ34" s="20"/>
      <c r="MR34" s="20"/>
      <c r="MS34" s="20"/>
      <c r="MT34" s="20"/>
      <c r="MU34" s="20"/>
      <c r="MV34" s="20"/>
      <c r="MW34" s="20"/>
      <c r="MX34" s="20"/>
      <c r="MY34" s="20"/>
      <c r="MZ34" s="20"/>
      <c r="NA34" s="20"/>
      <c r="NB34" s="20"/>
      <c r="NC34" s="20"/>
      <c r="ND34" s="20"/>
      <c r="NE34" s="20"/>
      <c r="NF34" s="20"/>
      <c r="NG34" s="20"/>
      <c r="NH34" s="20"/>
      <c r="NI34" s="20"/>
      <c r="NJ34" s="20"/>
      <c r="NK34" s="20"/>
      <c r="NL34" s="20"/>
      <c r="NM34" s="20"/>
      <c r="NN34" s="20"/>
      <c r="NO34" s="20"/>
      <c r="NP34" s="20"/>
      <c r="NQ34" s="20"/>
      <c r="NR34" s="20"/>
      <c r="NS34" s="20"/>
      <c r="NT34" s="20"/>
      <c r="NU34" s="20"/>
      <c r="NV34" s="20"/>
      <c r="NW34" s="20"/>
      <c r="NX34" s="20"/>
      <c r="NY34" s="20"/>
      <c r="NZ34" s="20"/>
      <c r="OA34" s="20"/>
      <c r="OB34" s="20"/>
      <c r="OC34" s="20"/>
      <c r="OD34" s="20"/>
      <c r="OE34" s="20"/>
      <c r="OF34" s="20"/>
      <c r="OG34" s="20"/>
      <c r="OH34" s="20"/>
      <c r="OI34" s="20"/>
      <c r="OJ34" s="20"/>
      <c r="OK34" s="20"/>
      <c r="OL34" s="20"/>
      <c r="OM34" s="20"/>
      <c r="ON34" s="20"/>
      <c r="OO34" s="20"/>
      <c r="OP34" s="20"/>
      <c r="OQ34" s="20"/>
      <c r="OR34" s="20"/>
      <c r="OS34" s="20"/>
      <c r="OT34" s="20"/>
      <c r="OU34" s="20"/>
      <c r="OV34" s="20"/>
      <c r="OW34" s="20"/>
      <c r="OX34" s="20"/>
      <c r="OY34" s="20"/>
      <c r="OZ34" s="20"/>
      <c r="PA34" s="20"/>
      <c r="PB34" s="20"/>
      <c r="PC34" s="20"/>
      <c r="PD34" s="20"/>
      <c r="PE34" s="20"/>
      <c r="PF34" s="20"/>
      <c r="PG34" s="20"/>
      <c r="PH34" s="20"/>
      <c r="PI34" s="20"/>
      <c r="PJ34" s="20"/>
      <c r="PK34" s="20"/>
      <c r="PL34" s="20"/>
      <c r="PM34" s="20"/>
      <c r="PN34" s="20"/>
      <c r="PO34" s="20"/>
      <c r="PP34" s="20"/>
      <c r="PQ34" s="20"/>
      <c r="PR34" s="20"/>
      <c r="PS34" s="20"/>
      <c r="PT34" s="20"/>
      <c r="PU34" s="20"/>
      <c r="PV34" s="20"/>
    </row>
    <row r="35" spans="1:438">
      <c r="A35" s="2" t="s">
        <v>58656</v>
      </c>
      <c r="B35" s="2">
        <v>71311</v>
      </c>
      <c r="C35" s="1"/>
      <c r="D35" s="1" t="s">
        <v>15</v>
      </c>
      <c r="E35" s="1"/>
      <c r="F35" s="1" t="s">
        <v>58897</v>
      </c>
      <c r="G35" s="1"/>
      <c r="H35" s="1"/>
      <c r="I35" s="1" t="s">
        <v>58880</v>
      </c>
      <c r="J35" s="1"/>
      <c r="K35" s="53">
        <v>1</v>
      </c>
      <c r="L35" s="53"/>
      <c r="M35" s="53"/>
      <c r="N35" s="53">
        <v>1568</v>
      </c>
      <c r="O35" s="31" t="s">
        <v>58131</v>
      </c>
      <c r="P35" s="75">
        <v>18528</v>
      </c>
      <c r="Q35" s="1" t="s">
        <v>57785</v>
      </c>
      <c r="R35" s="1" t="s">
        <v>57101</v>
      </c>
      <c r="S35" s="57" t="s">
        <v>57465</v>
      </c>
      <c r="T35" s="1"/>
      <c r="U35" s="1"/>
      <c r="V35" s="1"/>
      <c r="W35" s="1"/>
      <c r="X35" s="59">
        <v>3400</v>
      </c>
      <c r="Y35" s="59">
        <f>X35/1.8288</f>
        <v>1859.1426071741032</v>
      </c>
      <c r="Z35" s="59"/>
      <c r="AA35" s="59" t="s">
        <v>81202</v>
      </c>
      <c r="AB35" s="59">
        <v>14</v>
      </c>
      <c r="AC35" s="59">
        <v>16</v>
      </c>
      <c r="AD35" s="59">
        <v>0</v>
      </c>
      <c r="AE35" s="48" t="s">
        <v>20</v>
      </c>
      <c r="AF35" s="59">
        <v>119</v>
      </c>
      <c r="AG35" s="59">
        <v>11</v>
      </c>
      <c r="AH35" s="59">
        <v>0</v>
      </c>
      <c r="AI35" s="59" t="s">
        <v>19</v>
      </c>
      <c r="AJ35" s="94">
        <v>-14.266667</v>
      </c>
      <c r="AK35" s="94">
        <v>-119.183333</v>
      </c>
      <c r="AL35" s="30" t="s">
        <v>23</v>
      </c>
      <c r="AM35" s="1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  <c r="GI35" s="20"/>
      <c r="GJ35" s="20"/>
      <c r="GK35" s="20"/>
      <c r="GL35" s="20"/>
      <c r="GM35" s="20"/>
      <c r="GN35" s="20"/>
      <c r="GO35" s="20"/>
      <c r="GP35" s="20"/>
      <c r="GQ35" s="20"/>
      <c r="GR35" s="20"/>
      <c r="GS35" s="20"/>
      <c r="GT35" s="20"/>
      <c r="GU35" s="20"/>
      <c r="GV35" s="20"/>
      <c r="GW35" s="20"/>
      <c r="GX35" s="20"/>
      <c r="GY35" s="20"/>
      <c r="GZ35" s="20"/>
      <c r="HA35" s="20"/>
      <c r="HB35" s="20"/>
      <c r="HC35" s="20"/>
      <c r="HD35" s="20"/>
      <c r="HE35" s="20"/>
      <c r="HF35" s="20"/>
      <c r="HG35" s="20"/>
      <c r="HH35" s="20"/>
      <c r="HI35" s="20"/>
      <c r="HJ35" s="20"/>
      <c r="HK35" s="20"/>
      <c r="HL35" s="20"/>
      <c r="HM35" s="20"/>
      <c r="HN35" s="20"/>
      <c r="HO35" s="20"/>
      <c r="HP35" s="20"/>
      <c r="HQ35" s="20"/>
      <c r="HR35" s="20"/>
      <c r="HS35" s="20"/>
      <c r="HT35" s="20"/>
      <c r="HU35" s="20"/>
      <c r="HV35" s="20"/>
      <c r="HW35" s="20"/>
      <c r="HX35" s="20"/>
      <c r="HY35" s="20"/>
      <c r="HZ35" s="20"/>
      <c r="IA35" s="20"/>
      <c r="IB35" s="20"/>
      <c r="IC35" s="20"/>
      <c r="ID35" s="20"/>
      <c r="IE35" s="20"/>
      <c r="IF35" s="20"/>
      <c r="IG35" s="20"/>
      <c r="IH35" s="20"/>
      <c r="II35" s="20"/>
      <c r="IJ35" s="20"/>
      <c r="IK35" s="20"/>
      <c r="IL35" s="20"/>
      <c r="IM35" s="20"/>
      <c r="IN35" s="20"/>
      <c r="IO35" s="20"/>
      <c r="IP35" s="20"/>
      <c r="IQ35" s="20"/>
      <c r="IR35" s="20"/>
      <c r="IS35" s="20"/>
      <c r="IT35" s="20"/>
      <c r="IU35" s="20"/>
      <c r="IV35" s="20"/>
      <c r="IW35" s="20"/>
      <c r="IX35" s="20"/>
      <c r="IY35" s="20"/>
      <c r="IZ35" s="20"/>
      <c r="JA35" s="20"/>
      <c r="JB35" s="20"/>
      <c r="JC35" s="20"/>
      <c r="JD35" s="20"/>
      <c r="JE35" s="20"/>
      <c r="JF35" s="20"/>
      <c r="JG35" s="20"/>
      <c r="JH35" s="20"/>
      <c r="JI35" s="20"/>
      <c r="JJ35" s="20"/>
      <c r="JK35" s="20"/>
      <c r="JL35" s="20"/>
      <c r="JM35" s="20"/>
      <c r="JN35" s="20"/>
      <c r="JO35" s="20"/>
      <c r="JP35" s="20"/>
      <c r="JQ35" s="20"/>
      <c r="JR35" s="20"/>
      <c r="JS35" s="20"/>
      <c r="JT35" s="20"/>
      <c r="JU35" s="20"/>
      <c r="JV35" s="20"/>
      <c r="JW35" s="20"/>
      <c r="JX35" s="20"/>
      <c r="JY35" s="20"/>
      <c r="JZ35" s="20"/>
      <c r="KA35" s="20"/>
      <c r="KB35" s="20"/>
      <c r="KC35" s="20"/>
      <c r="KD35" s="20"/>
      <c r="KE35" s="20"/>
      <c r="KF35" s="20"/>
      <c r="KG35" s="20"/>
      <c r="KH35" s="20"/>
      <c r="KI35" s="20"/>
      <c r="KJ35" s="20"/>
      <c r="KK35" s="20"/>
      <c r="KL35" s="20"/>
      <c r="KM35" s="20"/>
      <c r="KN35" s="20"/>
      <c r="KO35" s="20"/>
      <c r="KP35" s="20"/>
      <c r="KQ35" s="20"/>
      <c r="KR35" s="20"/>
      <c r="KS35" s="20"/>
      <c r="KT35" s="20"/>
      <c r="KU35" s="20"/>
      <c r="KV35" s="20"/>
      <c r="KW35" s="20"/>
      <c r="KX35" s="20"/>
      <c r="KY35" s="20"/>
      <c r="KZ35" s="20"/>
      <c r="LA35" s="20"/>
      <c r="LB35" s="20"/>
      <c r="LC35" s="20"/>
      <c r="LD35" s="20"/>
      <c r="LE35" s="20"/>
      <c r="LF35" s="20"/>
      <c r="LG35" s="20"/>
      <c r="LH35" s="20"/>
      <c r="LI35" s="20"/>
      <c r="LJ35" s="20"/>
      <c r="LK35" s="20"/>
      <c r="LL35" s="20"/>
      <c r="LM35" s="20"/>
      <c r="LN35" s="20"/>
      <c r="LO35" s="20"/>
      <c r="LP35" s="20"/>
      <c r="LQ35" s="20"/>
      <c r="LR35" s="20"/>
      <c r="LS35" s="20"/>
      <c r="LT35" s="20"/>
      <c r="LU35" s="20"/>
      <c r="LV35" s="20"/>
      <c r="LW35" s="20"/>
      <c r="LX35" s="20"/>
      <c r="LY35" s="20"/>
      <c r="LZ35" s="20"/>
      <c r="MA35" s="20"/>
      <c r="MB35" s="20"/>
      <c r="MC35" s="20"/>
      <c r="MD35" s="20"/>
      <c r="ME35" s="20"/>
      <c r="MF35" s="20"/>
      <c r="MG35" s="20"/>
      <c r="MH35" s="20"/>
      <c r="MI35" s="20"/>
      <c r="MJ35" s="20"/>
      <c r="MK35" s="20"/>
      <c r="ML35" s="20"/>
      <c r="MM35" s="20"/>
      <c r="MN35" s="20"/>
      <c r="MO35" s="20"/>
      <c r="MP35" s="20"/>
      <c r="MQ35" s="20"/>
      <c r="MR35" s="20"/>
      <c r="MS35" s="20"/>
      <c r="MT35" s="20"/>
      <c r="MU35" s="20"/>
      <c r="MV35" s="20"/>
      <c r="MW35" s="20"/>
      <c r="MX35" s="20"/>
      <c r="MY35" s="20"/>
      <c r="MZ35" s="20"/>
      <c r="NA35" s="20"/>
      <c r="NB35" s="20"/>
      <c r="NC35" s="20"/>
      <c r="ND35" s="20"/>
      <c r="NE35" s="20"/>
      <c r="NF35" s="20"/>
      <c r="NG35" s="20"/>
      <c r="NH35" s="20"/>
      <c r="NI35" s="20"/>
      <c r="NJ35" s="20"/>
      <c r="NK35" s="20"/>
      <c r="NL35" s="20"/>
      <c r="NM35" s="20"/>
      <c r="NN35" s="20"/>
      <c r="NO35" s="20"/>
      <c r="NP35" s="20"/>
      <c r="NQ35" s="20"/>
      <c r="NR35" s="20"/>
      <c r="NS35" s="20"/>
      <c r="NT35" s="20"/>
      <c r="NU35" s="20"/>
      <c r="NV35" s="20"/>
      <c r="NW35" s="20"/>
      <c r="NX35" s="20"/>
      <c r="NY35" s="20"/>
      <c r="NZ35" s="20"/>
      <c r="OA35" s="20"/>
      <c r="OB35" s="20"/>
      <c r="OC35" s="20"/>
      <c r="OD35" s="20"/>
      <c r="OE35" s="20"/>
      <c r="OF35" s="20"/>
      <c r="OG35" s="20"/>
      <c r="OH35" s="20"/>
      <c r="OI35" s="20"/>
      <c r="OJ35" s="20"/>
      <c r="OK35" s="20"/>
      <c r="OL35" s="20"/>
      <c r="OM35" s="20"/>
      <c r="ON35" s="20"/>
      <c r="OO35" s="20"/>
      <c r="OP35" s="20"/>
      <c r="OQ35" s="20"/>
      <c r="OR35" s="20"/>
      <c r="OS35" s="20"/>
      <c r="OT35" s="20"/>
      <c r="OU35" s="20"/>
      <c r="OV35" s="20"/>
      <c r="OW35" s="20"/>
      <c r="OX35" s="20"/>
      <c r="OY35" s="20"/>
      <c r="OZ35" s="20"/>
      <c r="PA35" s="20"/>
      <c r="PB35" s="20"/>
      <c r="PC35" s="20"/>
      <c r="PD35" s="20"/>
      <c r="PE35" s="20"/>
      <c r="PF35" s="20"/>
      <c r="PG35" s="20"/>
      <c r="PH35" s="20"/>
      <c r="PI35" s="20"/>
      <c r="PJ35" s="20"/>
      <c r="PK35" s="20"/>
      <c r="PL35" s="20"/>
      <c r="PM35" s="20"/>
      <c r="PN35" s="20"/>
      <c r="PO35" s="20"/>
      <c r="PP35" s="20"/>
      <c r="PQ35" s="20"/>
      <c r="PR35" s="20"/>
      <c r="PS35" s="20"/>
      <c r="PT35" s="20"/>
      <c r="PU35" s="20"/>
      <c r="PV35" s="20"/>
    </row>
    <row r="36" spans="1:438">
      <c r="A36" s="2" t="s">
        <v>58721</v>
      </c>
      <c r="B36" s="2">
        <v>71376</v>
      </c>
      <c r="C36" s="1"/>
      <c r="D36" s="1" t="s">
        <v>58195</v>
      </c>
      <c r="E36" s="1"/>
      <c r="F36" s="1" t="s">
        <v>58957</v>
      </c>
      <c r="G36" s="1"/>
      <c r="H36" s="1"/>
      <c r="I36" s="1" t="s">
        <v>58880</v>
      </c>
      <c r="J36" s="1"/>
      <c r="K36" s="53">
        <v>3</v>
      </c>
      <c r="L36" s="53"/>
      <c r="M36" s="53"/>
      <c r="N36" s="53">
        <v>1574</v>
      </c>
      <c r="O36" s="31" t="s">
        <v>58131</v>
      </c>
      <c r="P36" s="75">
        <v>18528</v>
      </c>
      <c r="Q36" s="1" t="s">
        <v>57785</v>
      </c>
      <c r="R36" s="1" t="s">
        <v>57101</v>
      </c>
      <c r="S36" s="57" t="s">
        <v>57465</v>
      </c>
      <c r="T36" s="1"/>
      <c r="U36" s="1"/>
      <c r="V36" s="1"/>
      <c r="W36" s="1"/>
      <c r="X36" s="59">
        <v>3400</v>
      </c>
      <c r="Y36" s="59">
        <f>X36/1.8288</f>
        <v>1859.1426071741032</v>
      </c>
      <c r="Z36" s="59"/>
      <c r="AA36" s="59" t="s">
        <v>81202</v>
      </c>
      <c r="AB36" s="59">
        <v>14</v>
      </c>
      <c r="AC36" s="59">
        <v>16</v>
      </c>
      <c r="AD36" s="59">
        <v>0</v>
      </c>
      <c r="AE36" s="48" t="s">
        <v>20</v>
      </c>
      <c r="AF36" s="59">
        <v>119</v>
      </c>
      <c r="AG36" s="59">
        <v>11</v>
      </c>
      <c r="AH36" s="59">
        <v>0</v>
      </c>
      <c r="AI36" s="59" t="s">
        <v>19</v>
      </c>
      <c r="AJ36" s="94">
        <v>-14.266667</v>
      </c>
      <c r="AK36" s="94">
        <v>-119.183333</v>
      </c>
      <c r="AL36" s="30" t="s">
        <v>23</v>
      </c>
      <c r="AM36" s="1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  <c r="GI36" s="20"/>
      <c r="GJ36" s="20"/>
      <c r="GK36" s="20"/>
      <c r="GL36" s="20"/>
      <c r="GM36" s="20"/>
      <c r="GN36" s="20"/>
      <c r="GO36" s="20"/>
      <c r="GP36" s="20"/>
      <c r="GQ36" s="20"/>
      <c r="GR36" s="20"/>
      <c r="GS36" s="20"/>
      <c r="GT36" s="20"/>
      <c r="GU36" s="20"/>
      <c r="GV36" s="20"/>
      <c r="GW36" s="20"/>
      <c r="GX36" s="20"/>
      <c r="GY36" s="20"/>
      <c r="GZ36" s="20"/>
      <c r="HA36" s="20"/>
      <c r="HB36" s="20"/>
      <c r="HC36" s="20"/>
      <c r="HD36" s="20"/>
      <c r="HE36" s="20"/>
      <c r="HF36" s="20"/>
      <c r="HG36" s="20"/>
      <c r="HH36" s="20"/>
      <c r="HI36" s="20"/>
      <c r="HJ36" s="20"/>
      <c r="HK36" s="20"/>
      <c r="HL36" s="20"/>
      <c r="HM36" s="20"/>
      <c r="HN36" s="20"/>
      <c r="HO36" s="20"/>
      <c r="HP36" s="20"/>
      <c r="HQ36" s="20"/>
      <c r="HR36" s="20"/>
      <c r="HS36" s="20"/>
      <c r="HT36" s="20"/>
      <c r="HU36" s="20"/>
      <c r="HV36" s="20"/>
      <c r="HW36" s="20"/>
      <c r="HX36" s="20"/>
      <c r="HY36" s="20"/>
      <c r="HZ36" s="20"/>
      <c r="IA36" s="20"/>
      <c r="IB36" s="20"/>
      <c r="IC36" s="20"/>
      <c r="ID36" s="20"/>
      <c r="IE36" s="20"/>
      <c r="IF36" s="20"/>
      <c r="IG36" s="20"/>
      <c r="IH36" s="20"/>
      <c r="II36" s="20"/>
      <c r="IJ36" s="20"/>
      <c r="IK36" s="20"/>
      <c r="IL36" s="20"/>
      <c r="IM36" s="20"/>
      <c r="IN36" s="20"/>
      <c r="IO36" s="20"/>
      <c r="IP36" s="20"/>
      <c r="IQ36" s="20"/>
      <c r="IR36" s="20"/>
      <c r="IS36" s="20"/>
      <c r="IT36" s="20"/>
      <c r="IU36" s="20"/>
      <c r="IV36" s="20"/>
      <c r="IW36" s="20"/>
      <c r="IX36" s="20"/>
      <c r="IY36" s="20"/>
      <c r="IZ36" s="20"/>
      <c r="JA36" s="20"/>
      <c r="JB36" s="20"/>
      <c r="JC36" s="20"/>
      <c r="JD36" s="20"/>
      <c r="JE36" s="20"/>
      <c r="JF36" s="20"/>
      <c r="JG36" s="20"/>
      <c r="JH36" s="20"/>
      <c r="JI36" s="20"/>
      <c r="JJ36" s="20"/>
      <c r="JK36" s="20"/>
      <c r="JL36" s="20"/>
      <c r="JM36" s="20"/>
      <c r="JN36" s="20"/>
      <c r="JO36" s="20"/>
      <c r="JP36" s="20"/>
      <c r="JQ36" s="20"/>
      <c r="JR36" s="20"/>
      <c r="JS36" s="20"/>
      <c r="JT36" s="20"/>
      <c r="JU36" s="20"/>
      <c r="JV36" s="20"/>
      <c r="JW36" s="20"/>
      <c r="JX36" s="20"/>
      <c r="JY36" s="20"/>
      <c r="JZ36" s="20"/>
      <c r="KA36" s="20"/>
      <c r="KB36" s="20"/>
      <c r="KC36" s="20"/>
      <c r="KD36" s="20"/>
      <c r="KE36" s="20"/>
      <c r="KF36" s="20"/>
      <c r="KG36" s="20"/>
      <c r="KH36" s="20"/>
      <c r="KI36" s="20"/>
      <c r="KJ36" s="20"/>
      <c r="KK36" s="20"/>
      <c r="KL36" s="20"/>
      <c r="KM36" s="20"/>
      <c r="KN36" s="20"/>
      <c r="KO36" s="20"/>
      <c r="KP36" s="20"/>
      <c r="KQ36" s="20"/>
      <c r="KR36" s="20"/>
      <c r="KS36" s="20"/>
      <c r="KT36" s="20"/>
      <c r="KU36" s="20"/>
      <c r="KV36" s="20"/>
      <c r="KW36" s="20"/>
      <c r="KX36" s="20"/>
      <c r="KY36" s="20"/>
      <c r="KZ36" s="20"/>
      <c r="LA36" s="20"/>
      <c r="LB36" s="20"/>
      <c r="LC36" s="20"/>
      <c r="LD36" s="20"/>
      <c r="LE36" s="20"/>
      <c r="LF36" s="20"/>
      <c r="LG36" s="20"/>
      <c r="LH36" s="20"/>
      <c r="LI36" s="20"/>
      <c r="LJ36" s="20"/>
      <c r="LK36" s="20"/>
      <c r="LL36" s="20"/>
      <c r="LM36" s="20"/>
      <c r="LN36" s="20"/>
      <c r="LO36" s="20"/>
      <c r="LP36" s="20"/>
      <c r="LQ36" s="20"/>
      <c r="LR36" s="20"/>
      <c r="LS36" s="20"/>
      <c r="LT36" s="20"/>
      <c r="LU36" s="20"/>
      <c r="LV36" s="20"/>
      <c r="LW36" s="20"/>
      <c r="LX36" s="20"/>
      <c r="LY36" s="20"/>
      <c r="LZ36" s="20"/>
      <c r="MA36" s="20"/>
      <c r="MB36" s="20"/>
      <c r="MC36" s="20"/>
      <c r="MD36" s="20"/>
      <c r="ME36" s="20"/>
      <c r="MF36" s="20"/>
      <c r="MG36" s="20"/>
      <c r="MH36" s="20"/>
      <c r="MI36" s="20"/>
      <c r="MJ36" s="20"/>
      <c r="MK36" s="20"/>
      <c r="ML36" s="20"/>
      <c r="MM36" s="20"/>
      <c r="MN36" s="20"/>
      <c r="MO36" s="20"/>
      <c r="MP36" s="20"/>
      <c r="MQ36" s="20"/>
      <c r="MR36" s="20"/>
      <c r="MS36" s="20"/>
      <c r="MT36" s="20"/>
      <c r="MU36" s="20"/>
      <c r="MV36" s="20"/>
      <c r="MW36" s="20"/>
      <c r="MX36" s="20"/>
      <c r="MY36" s="20"/>
      <c r="MZ36" s="20"/>
      <c r="NA36" s="20"/>
      <c r="NB36" s="20"/>
      <c r="NC36" s="20"/>
      <c r="ND36" s="20"/>
      <c r="NE36" s="20"/>
      <c r="NF36" s="20"/>
      <c r="NG36" s="20"/>
      <c r="NH36" s="20"/>
      <c r="NI36" s="20"/>
      <c r="NJ36" s="20"/>
      <c r="NK36" s="20"/>
      <c r="NL36" s="20"/>
      <c r="NM36" s="20"/>
      <c r="NN36" s="20"/>
      <c r="NO36" s="20"/>
      <c r="NP36" s="20"/>
      <c r="NQ36" s="20"/>
      <c r="NR36" s="20"/>
      <c r="NS36" s="20"/>
      <c r="NT36" s="20"/>
      <c r="NU36" s="20"/>
      <c r="NV36" s="20"/>
      <c r="NW36" s="20"/>
      <c r="NX36" s="20"/>
      <c r="NY36" s="20"/>
      <c r="NZ36" s="20"/>
      <c r="OA36" s="20"/>
      <c r="OB36" s="20"/>
      <c r="OC36" s="20"/>
      <c r="OD36" s="20"/>
      <c r="OE36" s="20"/>
      <c r="OF36" s="20"/>
      <c r="OG36" s="20"/>
      <c r="OH36" s="20"/>
      <c r="OI36" s="20"/>
      <c r="OJ36" s="20"/>
      <c r="OK36" s="20"/>
      <c r="OL36" s="20"/>
      <c r="OM36" s="20"/>
      <c r="ON36" s="20"/>
      <c r="OO36" s="20"/>
      <c r="OP36" s="20"/>
      <c r="OQ36" s="20"/>
      <c r="OR36" s="20"/>
      <c r="OS36" s="20"/>
      <c r="OT36" s="20"/>
      <c r="OU36" s="20"/>
      <c r="OV36" s="20"/>
      <c r="OW36" s="20"/>
      <c r="OX36" s="20"/>
      <c r="OY36" s="20"/>
      <c r="OZ36" s="20"/>
      <c r="PA36" s="20"/>
      <c r="PB36" s="20"/>
      <c r="PC36" s="20"/>
      <c r="PD36" s="20"/>
      <c r="PE36" s="20"/>
      <c r="PF36" s="20"/>
      <c r="PG36" s="20"/>
      <c r="PH36" s="20"/>
      <c r="PI36" s="20"/>
      <c r="PJ36" s="20"/>
      <c r="PK36" s="20"/>
      <c r="PL36" s="20"/>
      <c r="PM36" s="20"/>
      <c r="PN36" s="20"/>
      <c r="PO36" s="20"/>
      <c r="PP36" s="20"/>
      <c r="PQ36" s="20"/>
      <c r="PR36" s="20"/>
      <c r="PS36" s="20"/>
      <c r="PT36" s="20"/>
      <c r="PU36" s="20"/>
      <c r="PV36" s="20"/>
    </row>
    <row r="37" spans="1:438">
      <c r="A37" s="2" t="s">
        <v>58648</v>
      </c>
      <c r="B37" s="2">
        <v>71303</v>
      </c>
      <c r="C37" s="1"/>
      <c r="D37" s="1" t="s">
        <v>15</v>
      </c>
      <c r="E37" s="1"/>
      <c r="F37" s="1" t="s">
        <v>58867</v>
      </c>
      <c r="G37" s="1"/>
      <c r="H37" s="1"/>
      <c r="I37" s="1" t="s">
        <v>58880</v>
      </c>
      <c r="J37" s="1"/>
      <c r="K37" s="53">
        <v>12</v>
      </c>
      <c r="L37" s="53"/>
      <c r="M37" s="53"/>
      <c r="N37" s="53">
        <v>1569</v>
      </c>
      <c r="O37" s="31" t="s">
        <v>58131</v>
      </c>
      <c r="P37" s="75">
        <v>18528</v>
      </c>
      <c r="Q37" s="1" t="s">
        <v>57785</v>
      </c>
      <c r="R37" s="1" t="s">
        <v>57101</v>
      </c>
      <c r="S37" s="57" t="s">
        <v>57465</v>
      </c>
      <c r="T37" s="1"/>
      <c r="U37" s="1"/>
      <c r="V37" s="1"/>
      <c r="W37" s="1"/>
      <c r="X37" s="59">
        <v>3400</v>
      </c>
      <c r="Y37" s="59">
        <f>X37/1.8288</f>
        <v>1859.1426071741032</v>
      </c>
      <c r="Z37" s="59"/>
      <c r="AA37" s="59" t="s">
        <v>81202</v>
      </c>
      <c r="AB37" s="59">
        <v>14</v>
      </c>
      <c r="AC37" s="59">
        <v>16</v>
      </c>
      <c r="AD37" s="59">
        <v>0</v>
      </c>
      <c r="AE37" s="48" t="s">
        <v>20</v>
      </c>
      <c r="AF37" s="59">
        <v>119</v>
      </c>
      <c r="AG37" s="59">
        <v>11</v>
      </c>
      <c r="AH37" s="59">
        <v>0</v>
      </c>
      <c r="AI37" s="59" t="s">
        <v>19</v>
      </c>
      <c r="AJ37" s="94">
        <v>-14.266667</v>
      </c>
      <c r="AK37" s="94">
        <v>-119.183333</v>
      </c>
      <c r="AL37" s="30" t="s">
        <v>23</v>
      </c>
      <c r="AM37" s="1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  <c r="GI37" s="20"/>
      <c r="GJ37" s="20"/>
      <c r="GK37" s="20"/>
      <c r="GL37" s="20"/>
      <c r="GM37" s="20"/>
      <c r="GN37" s="20"/>
      <c r="GO37" s="20"/>
      <c r="GP37" s="20"/>
      <c r="GQ37" s="20"/>
      <c r="GR37" s="20"/>
      <c r="GS37" s="20"/>
      <c r="GT37" s="20"/>
      <c r="GU37" s="20"/>
      <c r="GV37" s="20"/>
      <c r="GW37" s="20"/>
      <c r="GX37" s="20"/>
      <c r="GY37" s="20"/>
      <c r="GZ37" s="20"/>
      <c r="HA37" s="20"/>
      <c r="HB37" s="20"/>
      <c r="HC37" s="20"/>
      <c r="HD37" s="20"/>
      <c r="HE37" s="20"/>
      <c r="HF37" s="20"/>
      <c r="HG37" s="20"/>
      <c r="HH37" s="20"/>
      <c r="HI37" s="20"/>
      <c r="HJ37" s="20"/>
      <c r="HK37" s="20"/>
      <c r="HL37" s="20"/>
      <c r="HM37" s="20"/>
      <c r="HN37" s="20"/>
      <c r="HO37" s="20"/>
      <c r="HP37" s="20"/>
      <c r="HQ37" s="20"/>
      <c r="HR37" s="20"/>
      <c r="HS37" s="20"/>
      <c r="HT37" s="20"/>
      <c r="HU37" s="20"/>
      <c r="HV37" s="20"/>
      <c r="HW37" s="20"/>
      <c r="HX37" s="20"/>
      <c r="HY37" s="20"/>
      <c r="HZ37" s="20"/>
      <c r="IA37" s="20"/>
      <c r="IB37" s="20"/>
      <c r="IC37" s="20"/>
      <c r="ID37" s="20"/>
      <c r="IE37" s="20"/>
      <c r="IF37" s="20"/>
      <c r="IG37" s="20"/>
      <c r="IH37" s="20"/>
      <c r="II37" s="20"/>
      <c r="IJ37" s="20"/>
      <c r="IK37" s="20"/>
      <c r="IL37" s="20"/>
      <c r="IM37" s="20"/>
      <c r="IN37" s="20"/>
      <c r="IO37" s="20"/>
      <c r="IP37" s="20"/>
      <c r="IQ37" s="20"/>
      <c r="IR37" s="20"/>
      <c r="IS37" s="20"/>
      <c r="IT37" s="20"/>
      <c r="IU37" s="20"/>
      <c r="IV37" s="20"/>
      <c r="IW37" s="20"/>
      <c r="IX37" s="20"/>
      <c r="IY37" s="20"/>
      <c r="IZ37" s="20"/>
      <c r="JA37" s="20"/>
      <c r="JB37" s="20"/>
      <c r="JC37" s="20"/>
      <c r="JD37" s="20"/>
      <c r="JE37" s="20"/>
      <c r="JF37" s="20"/>
      <c r="JG37" s="20"/>
      <c r="JH37" s="20"/>
      <c r="JI37" s="20"/>
      <c r="JJ37" s="20"/>
      <c r="JK37" s="20"/>
      <c r="JL37" s="20"/>
      <c r="JM37" s="20"/>
      <c r="JN37" s="20"/>
      <c r="JO37" s="20"/>
      <c r="JP37" s="20"/>
      <c r="JQ37" s="20"/>
      <c r="JR37" s="20"/>
      <c r="JS37" s="20"/>
      <c r="JT37" s="20"/>
      <c r="JU37" s="20"/>
      <c r="JV37" s="20"/>
      <c r="JW37" s="20"/>
      <c r="JX37" s="20"/>
      <c r="JY37" s="20"/>
      <c r="JZ37" s="20"/>
      <c r="KA37" s="20"/>
      <c r="KB37" s="20"/>
      <c r="KC37" s="20"/>
      <c r="KD37" s="20"/>
      <c r="KE37" s="20"/>
      <c r="KF37" s="20"/>
      <c r="KG37" s="20"/>
      <c r="KH37" s="20"/>
      <c r="KI37" s="20"/>
      <c r="KJ37" s="20"/>
      <c r="KK37" s="20"/>
      <c r="KL37" s="20"/>
      <c r="KM37" s="20"/>
      <c r="KN37" s="20"/>
      <c r="KO37" s="20"/>
      <c r="KP37" s="20"/>
      <c r="KQ37" s="20"/>
      <c r="KR37" s="20"/>
      <c r="KS37" s="20"/>
      <c r="KT37" s="20"/>
      <c r="KU37" s="20"/>
      <c r="KV37" s="20"/>
      <c r="KW37" s="20"/>
      <c r="KX37" s="20"/>
      <c r="KY37" s="20"/>
      <c r="KZ37" s="20"/>
      <c r="LA37" s="20"/>
      <c r="LB37" s="20"/>
      <c r="LC37" s="20"/>
      <c r="LD37" s="20"/>
      <c r="LE37" s="20"/>
      <c r="LF37" s="20"/>
      <c r="LG37" s="20"/>
      <c r="LH37" s="20"/>
      <c r="LI37" s="20"/>
      <c r="LJ37" s="20"/>
      <c r="LK37" s="20"/>
      <c r="LL37" s="20"/>
      <c r="LM37" s="20"/>
      <c r="LN37" s="20"/>
      <c r="LO37" s="20"/>
      <c r="LP37" s="20"/>
      <c r="LQ37" s="20"/>
      <c r="LR37" s="20"/>
      <c r="LS37" s="20"/>
      <c r="LT37" s="20"/>
      <c r="LU37" s="20"/>
      <c r="LV37" s="20"/>
      <c r="LW37" s="20"/>
      <c r="LX37" s="20"/>
      <c r="LY37" s="20"/>
      <c r="LZ37" s="20"/>
      <c r="MA37" s="20"/>
      <c r="MB37" s="20"/>
      <c r="MC37" s="20"/>
      <c r="MD37" s="20"/>
      <c r="ME37" s="20"/>
      <c r="MF37" s="20"/>
      <c r="MG37" s="20"/>
      <c r="MH37" s="20"/>
      <c r="MI37" s="20"/>
      <c r="MJ37" s="20"/>
      <c r="MK37" s="20"/>
      <c r="ML37" s="20"/>
      <c r="MM37" s="20"/>
      <c r="MN37" s="20"/>
      <c r="MO37" s="20"/>
      <c r="MP37" s="20"/>
      <c r="MQ37" s="20"/>
      <c r="MR37" s="20"/>
      <c r="MS37" s="20"/>
      <c r="MT37" s="20"/>
      <c r="MU37" s="20"/>
      <c r="MV37" s="20"/>
      <c r="MW37" s="20"/>
      <c r="MX37" s="20"/>
      <c r="MY37" s="20"/>
      <c r="MZ37" s="20"/>
      <c r="NA37" s="20"/>
      <c r="NB37" s="20"/>
      <c r="NC37" s="20"/>
      <c r="ND37" s="20"/>
      <c r="NE37" s="20"/>
      <c r="NF37" s="20"/>
      <c r="NG37" s="20"/>
      <c r="NH37" s="20"/>
      <c r="NI37" s="20"/>
      <c r="NJ37" s="20"/>
      <c r="NK37" s="20"/>
      <c r="NL37" s="20"/>
      <c r="NM37" s="20"/>
      <c r="NN37" s="20"/>
      <c r="NO37" s="20"/>
      <c r="NP37" s="20"/>
      <c r="NQ37" s="20"/>
      <c r="NR37" s="20"/>
      <c r="NS37" s="20"/>
      <c r="NT37" s="20"/>
      <c r="NU37" s="20"/>
      <c r="NV37" s="20"/>
      <c r="NW37" s="20"/>
      <c r="NX37" s="20"/>
      <c r="NY37" s="20"/>
      <c r="NZ37" s="20"/>
      <c r="OA37" s="20"/>
      <c r="OB37" s="20"/>
      <c r="OC37" s="20"/>
      <c r="OD37" s="20"/>
      <c r="OE37" s="20"/>
      <c r="OF37" s="20"/>
      <c r="OG37" s="20"/>
      <c r="OH37" s="20"/>
      <c r="OI37" s="20"/>
      <c r="OJ37" s="20"/>
      <c r="OK37" s="20"/>
      <c r="OL37" s="20"/>
      <c r="OM37" s="20"/>
      <c r="ON37" s="20"/>
      <c r="OO37" s="20"/>
      <c r="OP37" s="20"/>
      <c r="OQ37" s="20"/>
      <c r="OR37" s="20"/>
      <c r="OS37" s="20"/>
      <c r="OT37" s="20"/>
      <c r="OU37" s="20"/>
      <c r="OV37" s="20"/>
      <c r="OW37" s="20"/>
      <c r="OX37" s="20"/>
      <c r="OY37" s="20"/>
      <c r="OZ37" s="20"/>
      <c r="PA37" s="20"/>
      <c r="PB37" s="20"/>
      <c r="PC37" s="20"/>
      <c r="PD37" s="20"/>
      <c r="PE37" s="20"/>
      <c r="PF37" s="20"/>
      <c r="PG37" s="20"/>
      <c r="PH37" s="20"/>
      <c r="PI37" s="20"/>
      <c r="PJ37" s="20"/>
      <c r="PK37" s="20"/>
      <c r="PL37" s="20"/>
      <c r="PM37" s="20"/>
      <c r="PN37" s="20"/>
      <c r="PO37" s="20"/>
      <c r="PP37" s="20"/>
      <c r="PQ37" s="20"/>
      <c r="PR37" s="20"/>
      <c r="PS37" s="20"/>
      <c r="PT37" s="20"/>
      <c r="PU37" s="20"/>
      <c r="PV37" s="20"/>
    </row>
    <row r="38" spans="1:438">
      <c r="A38" s="2" t="s">
        <v>58718</v>
      </c>
      <c r="B38" s="2">
        <v>71373</v>
      </c>
      <c r="C38" s="1"/>
      <c r="D38" s="1" t="s">
        <v>58948</v>
      </c>
      <c r="E38" s="1"/>
      <c r="F38" s="1" t="s">
        <v>58956</v>
      </c>
      <c r="G38" s="1"/>
      <c r="H38" s="1"/>
      <c r="I38" s="1" t="s">
        <v>58880</v>
      </c>
      <c r="J38" s="1"/>
      <c r="K38" s="53">
        <v>5</v>
      </c>
      <c r="L38" s="53"/>
      <c r="M38" s="53"/>
      <c r="N38" s="53">
        <v>1583</v>
      </c>
      <c r="O38" s="31" t="s">
        <v>58131</v>
      </c>
      <c r="P38" s="75">
        <v>18528</v>
      </c>
      <c r="Q38" s="1" t="s">
        <v>57785</v>
      </c>
      <c r="R38" s="1" t="s">
        <v>57101</v>
      </c>
      <c r="S38" s="57" t="s">
        <v>57465</v>
      </c>
      <c r="T38" s="1"/>
      <c r="U38" s="1"/>
      <c r="V38" s="1"/>
      <c r="W38" s="1"/>
      <c r="X38" s="59">
        <v>3400</v>
      </c>
      <c r="Y38" s="59">
        <f>X38/1.8288</f>
        <v>1859.1426071741032</v>
      </c>
      <c r="Z38" s="59"/>
      <c r="AA38" s="59" t="s">
        <v>81202</v>
      </c>
      <c r="AB38" s="59">
        <v>14</v>
      </c>
      <c r="AC38" s="59">
        <v>16</v>
      </c>
      <c r="AD38" s="59">
        <v>0</v>
      </c>
      <c r="AE38" s="48" t="s">
        <v>20</v>
      </c>
      <c r="AF38" s="59">
        <v>119</v>
      </c>
      <c r="AG38" s="59">
        <v>11</v>
      </c>
      <c r="AH38" s="59">
        <v>0</v>
      </c>
      <c r="AI38" s="59" t="s">
        <v>19</v>
      </c>
      <c r="AJ38" s="94">
        <v>-14.266667</v>
      </c>
      <c r="AK38" s="94">
        <v>-119.183333</v>
      </c>
      <c r="AL38" s="30" t="s">
        <v>23</v>
      </c>
      <c r="AM38" s="1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  <c r="GI38" s="20"/>
      <c r="GJ38" s="20"/>
      <c r="GK38" s="20"/>
      <c r="GL38" s="20"/>
      <c r="GM38" s="20"/>
      <c r="GN38" s="20"/>
      <c r="GO38" s="20"/>
      <c r="GP38" s="20"/>
      <c r="GQ38" s="20"/>
      <c r="GR38" s="20"/>
      <c r="GS38" s="20"/>
      <c r="GT38" s="20"/>
      <c r="GU38" s="20"/>
      <c r="GV38" s="20"/>
      <c r="GW38" s="20"/>
      <c r="GX38" s="20"/>
      <c r="GY38" s="20"/>
      <c r="GZ38" s="20"/>
      <c r="HA38" s="20"/>
      <c r="HB38" s="20"/>
      <c r="HC38" s="20"/>
      <c r="HD38" s="20"/>
      <c r="HE38" s="20"/>
      <c r="HF38" s="20"/>
      <c r="HG38" s="20"/>
      <c r="HH38" s="20"/>
      <c r="HI38" s="20"/>
      <c r="HJ38" s="20"/>
      <c r="HK38" s="20"/>
      <c r="HL38" s="20"/>
      <c r="HM38" s="20"/>
      <c r="HN38" s="20"/>
      <c r="HO38" s="20"/>
      <c r="HP38" s="20"/>
      <c r="HQ38" s="20"/>
      <c r="HR38" s="20"/>
      <c r="HS38" s="20"/>
      <c r="HT38" s="20"/>
      <c r="HU38" s="20"/>
      <c r="HV38" s="20"/>
      <c r="HW38" s="20"/>
      <c r="HX38" s="20"/>
      <c r="HY38" s="20"/>
      <c r="HZ38" s="20"/>
      <c r="IA38" s="20"/>
      <c r="IB38" s="20"/>
      <c r="IC38" s="20"/>
      <c r="ID38" s="20"/>
      <c r="IE38" s="20"/>
      <c r="IF38" s="20"/>
      <c r="IG38" s="20"/>
      <c r="IH38" s="20"/>
      <c r="II38" s="20"/>
      <c r="IJ38" s="20"/>
      <c r="IK38" s="20"/>
      <c r="IL38" s="20"/>
      <c r="IM38" s="20"/>
      <c r="IN38" s="20"/>
      <c r="IO38" s="20"/>
      <c r="IP38" s="20"/>
      <c r="IQ38" s="20"/>
      <c r="IR38" s="20"/>
      <c r="IS38" s="20"/>
      <c r="IT38" s="20"/>
      <c r="IU38" s="20"/>
      <c r="IV38" s="20"/>
      <c r="IW38" s="20"/>
      <c r="IX38" s="20"/>
      <c r="IY38" s="20"/>
      <c r="IZ38" s="20"/>
      <c r="JA38" s="20"/>
      <c r="JB38" s="20"/>
      <c r="JC38" s="20"/>
      <c r="JD38" s="20"/>
      <c r="JE38" s="20"/>
      <c r="JF38" s="20"/>
      <c r="JG38" s="20"/>
      <c r="JH38" s="20"/>
      <c r="JI38" s="20"/>
      <c r="JJ38" s="20"/>
      <c r="JK38" s="20"/>
      <c r="JL38" s="20"/>
      <c r="JM38" s="20"/>
      <c r="JN38" s="20"/>
      <c r="JO38" s="20"/>
      <c r="JP38" s="20"/>
      <c r="JQ38" s="20"/>
      <c r="JR38" s="20"/>
      <c r="JS38" s="20"/>
      <c r="JT38" s="20"/>
      <c r="JU38" s="20"/>
      <c r="JV38" s="20"/>
      <c r="JW38" s="20"/>
      <c r="JX38" s="20"/>
      <c r="JY38" s="20"/>
      <c r="JZ38" s="20"/>
      <c r="KA38" s="20"/>
      <c r="KB38" s="20"/>
      <c r="KC38" s="20"/>
      <c r="KD38" s="20"/>
      <c r="KE38" s="20"/>
      <c r="KF38" s="20"/>
      <c r="KG38" s="20"/>
      <c r="KH38" s="20"/>
      <c r="KI38" s="20"/>
      <c r="KJ38" s="20"/>
      <c r="KK38" s="20"/>
      <c r="KL38" s="20"/>
      <c r="KM38" s="20"/>
      <c r="KN38" s="20"/>
      <c r="KO38" s="20"/>
      <c r="KP38" s="20"/>
      <c r="KQ38" s="20"/>
      <c r="KR38" s="20"/>
      <c r="KS38" s="20"/>
      <c r="KT38" s="20"/>
      <c r="KU38" s="20"/>
      <c r="KV38" s="20"/>
      <c r="KW38" s="20"/>
      <c r="KX38" s="20"/>
      <c r="KY38" s="20"/>
      <c r="KZ38" s="20"/>
      <c r="LA38" s="20"/>
      <c r="LB38" s="20"/>
      <c r="LC38" s="20"/>
      <c r="LD38" s="20"/>
      <c r="LE38" s="20"/>
      <c r="LF38" s="20"/>
      <c r="LG38" s="20"/>
      <c r="LH38" s="20"/>
      <c r="LI38" s="20"/>
      <c r="LJ38" s="20"/>
      <c r="LK38" s="20"/>
      <c r="LL38" s="20"/>
      <c r="LM38" s="20"/>
      <c r="LN38" s="20"/>
      <c r="LO38" s="20"/>
      <c r="LP38" s="20"/>
      <c r="LQ38" s="20"/>
      <c r="LR38" s="20"/>
      <c r="LS38" s="20"/>
      <c r="LT38" s="20"/>
      <c r="LU38" s="20"/>
      <c r="LV38" s="20"/>
      <c r="LW38" s="20"/>
      <c r="LX38" s="20"/>
      <c r="LY38" s="20"/>
      <c r="LZ38" s="20"/>
      <c r="MA38" s="20"/>
      <c r="MB38" s="20"/>
      <c r="MC38" s="20"/>
      <c r="MD38" s="20"/>
      <c r="ME38" s="20"/>
      <c r="MF38" s="20"/>
      <c r="MG38" s="20"/>
      <c r="MH38" s="20"/>
      <c r="MI38" s="20"/>
      <c r="MJ38" s="20"/>
      <c r="MK38" s="20"/>
      <c r="ML38" s="20"/>
      <c r="MM38" s="20"/>
      <c r="MN38" s="20"/>
      <c r="MO38" s="20"/>
      <c r="MP38" s="20"/>
      <c r="MQ38" s="20"/>
      <c r="MR38" s="20"/>
      <c r="MS38" s="20"/>
      <c r="MT38" s="20"/>
      <c r="MU38" s="20"/>
      <c r="MV38" s="20"/>
      <c r="MW38" s="20"/>
      <c r="MX38" s="20"/>
      <c r="MY38" s="20"/>
      <c r="MZ38" s="20"/>
      <c r="NA38" s="20"/>
      <c r="NB38" s="20"/>
      <c r="NC38" s="20"/>
      <c r="ND38" s="20"/>
      <c r="NE38" s="20"/>
      <c r="NF38" s="20"/>
      <c r="NG38" s="20"/>
      <c r="NH38" s="20"/>
      <c r="NI38" s="20"/>
      <c r="NJ38" s="20"/>
      <c r="NK38" s="20"/>
      <c r="NL38" s="20"/>
      <c r="NM38" s="20"/>
      <c r="NN38" s="20"/>
      <c r="NO38" s="20"/>
      <c r="NP38" s="20"/>
      <c r="NQ38" s="20"/>
      <c r="NR38" s="20"/>
      <c r="NS38" s="20"/>
      <c r="NT38" s="20"/>
      <c r="NU38" s="20"/>
      <c r="NV38" s="20"/>
      <c r="NW38" s="20"/>
      <c r="NX38" s="20"/>
      <c r="NY38" s="20"/>
      <c r="NZ38" s="20"/>
      <c r="OA38" s="20"/>
      <c r="OB38" s="20"/>
      <c r="OC38" s="20"/>
      <c r="OD38" s="20"/>
      <c r="OE38" s="20"/>
      <c r="OF38" s="20"/>
      <c r="OG38" s="20"/>
      <c r="OH38" s="20"/>
      <c r="OI38" s="20"/>
      <c r="OJ38" s="20"/>
      <c r="OK38" s="20"/>
      <c r="OL38" s="20"/>
      <c r="OM38" s="20"/>
      <c r="ON38" s="20"/>
      <c r="OO38" s="20"/>
      <c r="OP38" s="20"/>
      <c r="OQ38" s="20"/>
      <c r="OR38" s="20"/>
      <c r="OS38" s="20"/>
      <c r="OT38" s="20"/>
      <c r="OU38" s="20"/>
      <c r="OV38" s="20"/>
      <c r="OW38" s="20"/>
      <c r="OX38" s="20"/>
      <c r="OY38" s="20"/>
      <c r="OZ38" s="20"/>
      <c r="PA38" s="20"/>
      <c r="PB38" s="20"/>
      <c r="PC38" s="20"/>
      <c r="PD38" s="20"/>
      <c r="PE38" s="20"/>
      <c r="PF38" s="20"/>
      <c r="PG38" s="20"/>
      <c r="PH38" s="20"/>
      <c r="PI38" s="20"/>
      <c r="PJ38" s="20"/>
      <c r="PK38" s="20"/>
      <c r="PL38" s="20"/>
      <c r="PM38" s="20"/>
      <c r="PN38" s="20"/>
      <c r="PO38" s="20"/>
      <c r="PP38" s="20"/>
      <c r="PQ38" s="20"/>
      <c r="PR38" s="20"/>
      <c r="PS38" s="20"/>
      <c r="PT38" s="20"/>
      <c r="PU38" s="20"/>
      <c r="PV38" s="20"/>
    </row>
    <row r="39" spans="1:438">
      <c r="A39" s="2" t="s">
        <v>58726</v>
      </c>
      <c r="B39" s="2">
        <v>71381</v>
      </c>
      <c r="C39" s="1"/>
      <c r="D39" s="1" t="s">
        <v>58195</v>
      </c>
      <c r="E39" s="1"/>
      <c r="F39" s="1" t="s">
        <v>58958</v>
      </c>
      <c r="G39" s="1"/>
      <c r="H39" s="1"/>
      <c r="I39" s="1" t="s">
        <v>58880</v>
      </c>
      <c r="J39" s="1"/>
      <c r="K39" s="53">
        <v>8</v>
      </c>
      <c r="L39" s="53"/>
      <c r="M39" s="53"/>
      <c r="N39" s="53">
        <v>1570</v>
      </c>
      <c r="O39" s="31" t="s">
        <v>58131</v>
      </c>
      <c r="P39" s="75">
        <v>18528</v>
      </c>
      <c r="Q39" s="1" t="s">
        <v>57785</v>
      </c>
      <c r="R39" s="1" t="s">
        <v>57101</v>
      </c>
      <c r="S39" s="57" t="s">
        <v>57465</v>
      </c>
      <c r="T39" s="1"/>
      <c r="U39" s="1"/>
      <c r="V39" s="1"/>
      <c r="W39" s="1"/>
      <c r="X39" s="59">
        <v>3400</v>
      </c>
      <c r="Y39" s="59">
        <f>X39/1.8288</f>
        <v>1859.1426071741032</v>
      </c>
      <c r="Z39" s="59"/>
      <c r="AA39" s="59" t="s">
        <v>81202</v>
      </c>
      <c r="AB39" s="59">
        <v>14</v>
      </c>
      <c r="AC39" s="59">
        <v>16</v>
      </c>
      <c r="AD39" s="59">
        <v>0</v>
      </c>
      <c r="AE39" s="48" t="s">
        <v>20</v>
      </c>
      <c r="AF39" s="59">
        <v>119</v>
      </c>
      <c r="AG39" s="59">
        <v>11</v>
      </c>
      <c r="AH39" s="59">
        <v>0</v>
      </c>
      <c r="AI39" s="59" t="s">
        <v>19</v>
      </c>
      <c r="AJ39" s="94">
        <v>-14.266667</v>
      </c>
      <c r="AK39" s="94">
        <v>-119.183333</v>
      </c>
      <c r="AL39" s="30" t="s">
        <v>23</v>
      </c>
      <c r="AM39" s="1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  <c r="GI39" s="20"/>
      <c r="GJ39" s="20"/>
      <c r="GK39" s="20"/>
      <c r="GL39" s="20"/>
      <c r="GM39" s="20"/>
      <c r="GN39" s="20"/>
      <c r="GO39" s="20"/>
      <c r="GP39" s="20"/>
      <c r="GQ39" s="20"/>
      <c r="GR39" s="20"/>
      <c r="GS39" s="20"/>
      <c r="GT39" s="20"/>
      <c r="GU39" s="20"/>
      <c r="GV39" s="20"/>
      <c r="GW39" s="20"/>
      <c r="GX39" s="20"/>
      <c r="GY39" s="20"/>
      <c r="GZ39" s="20"/>
      <c r="HA39" s="20"/>
      <c r="HB39" s="20"/>
      <c r="HC39" s="20"/>
      <c r="HD39" s="20"/>
      <c r="HE39" s="20"/>
      <c r="HF39" s="20"/>
      <c r="HG39" s="20"/>
      <c r="HH39" s="20"/>
      <c r="HI39" s="20"/>
      <c r="HJ39" s="20"/>
      <c r="HK39" s="20"/>
      <c r="HL39" s="20"/>
      <c r="HM39" s="20"/>
      <c r="HN39" s="20"/>
      <c r="HO39" s="20"/>
      <c r="HP39" s="20"/>
      <c r="HQ39" s="20"/>
      <c r="HR39" s="20"/>
      <c r="HS39" s="20"/>
      <c r="HT39" s="20"/>
      <c r="HU39" s="20"/>
      <c r="HV39" s="20"/>
      <c r="HW39" s="20"/>
      <c r="HX39" s="20"/>
      <c r="HY39" s="20"/>
      <c r="HZ39" s="20"/>
      <c r="IA39" s="20"/>
      <c r="IB39" s="20"/>
      <c r="IC39" s="20"/>
      <c r="ID39" s="20"/>
      <c r="IE39" s="20"/>
      <c r="IF39" s="20"/>
      <c r="IG39" s="20"/>
      <c r="IH39" s="20"/>
      <c r="II39" s="20"/>
      <c r="IJ39" s="20"/>
      <c r="IK39" s="20"/>
      <c r="IL39" s="20"/>
      <c r="IM39" s="20"/>
      <c r="IN39" s="20"/>
      <c r="IO39" s="20"/>
      <c r="IP39" s="20"/>
      <c r="IQ39" s="20"/>
      <c r="IR39" s="20"/>
      <c r="IS39" s="20"/>
      <c r="IT39" s="20"/>
      <c r="IU39" s="20"/>
      <c r="IV39" s="20"/>
      <c r="IW39" s="20"/>
      <c r="IX39" s="20"/>
      <c r="IY39" s="20"/>
      <c r="IZ39" s="20"/>
      <c r="JA39" s="20"/>
      <c r="JB39" s="20"/>
      <c r="JC39" s="20"/>
      <c r="JD39" s="20"/>
      <c r="JE39" s="20"/>
      <c r="JF39" s="20"/>
      <c r="JG39" s="20"/>
      <c r="JH39" s="20"/>
      <c r="JI39" s="20"/>
      <c r="JJ39" s="20"/>
      <c r="JK39" s="20"/>
      <c r="JL39" s="20"/>
      <c r="JM39" s="20"/>
      <c r="JN39" s="20"/>
      <c r="JO39" s="20"/>
      <c r="JP39" s="20"/>
      <c r="JQ39" s="20"/>
      <c r="JR39" s="20"/>
      <c r="JS39" s="20"/>
      <c r="JT39" s="20"/>
      <c r="JU39" s="20"/>
      <c r="JV39" s="20"/>
      <c r="JW39" s="20"/>
      <c r="JX39" s="20"/>
      <c r="JY39" s="20"/>
      <c r="JZ39" s="20"/>
      <c r="KA39" s="20"/>
      <c r="KB39" s="20"/>
      <c r="KC39" s="20"/>
      <c r="KD39" s="20"/>
      <c r="KE39" s="20"/>
      <c r="KF39" s="20"/>
      <c r="KG39" s="20"/>
      <c r="KH39" s="20"/>
      <c r="KI39" s="20"/>
      <c r="KJ39" s="20"/>
      <c r="KK39" s="20"/>
      <c r="KL39" s="20"/>
      <c r="KM39" s="20"/>
      <c r="KN39" s="20"/>
      <c r="KO39" s="20"/>
      <c r="KP39" s="20"/>
      <c r="KQ39" s="20"/>
      <c r="KR39" s="20"/>
      <c r="KS39" s="20"/>
      <c r="KT39" s="20"/>
      <c r="KU39" s="20"/>
      <c r="KV39" s="20"/>
      <c r="KW39" s="20"/>
      <c r="KX39" s="20"/>
      <c r="KY39" s="20"/>
      <c r="KZ39" s="20"/>
      <c r="LA39" s="20"/>
      <c r="LB39" s="20"/>
      <c r="LC39" s="20"/>
      <c r="LD39" s="20"/>
      <c r="LE39" s="20"/>
      <c r="LF39" s="20"/>
      <c r="LG39" s="20"/>
      <c r="LH39" s="20"/>
      <c r="LI39" s="20"/>
      <c r="LJ39" s="20"/>
      <c r="LK39" s="20"/>
      <c r="LL39" s="20"/>
      <c r="LM39" s="20"/>
      <c r="LN39" s="20"/>
      <c r="LO39" s="20"/>
      <c r="LP39" s="20"/>
      <c r="LQ39" s="20"/>
      <c r="LR39" s="20"/>
      <c r="LS39" s="20"/>
      <c r="LT39" s="20"/>
      <c r="LU39" s="20"/>
      <c r="LV39" s="20"/>
      <c r="LW39" s="20"/>
      <c r="LX39" s="20"/>
      <c r="LY39" s="20"/>
      <c r="LZ39" s="20"/>
      <c r="MA39" s="20"/>
      <c r="MB39" s="20"/>
      <c r="MC39" s="20"/>
      <c r="MD39" s="20"/>
      <c r="ME39" s="20"/>
      <c r="MF39" s="20"/>
      <c r="MG39" s="20"/>
      <c r="MH39" s="20"/>
      <c r="MI39" s="20"/>
      <c r="MJ39" s="20"/>
      <c r="MK39" s="20"/>
      <c r="ML39" s="20"/>
      <c r="MM39" s="20"/>
      <c r="MN39" s="20"/>
      <c r="MO39" s="20"/>
      <c r="MP39" s="20"/>
      <c r="MQ39" s="20"/>
      <c r="MR39" s="20"/>
      <c r="MS39" s="20"/>
      <c r="MT39" s="20"/>
      <c r="MU39" s="20"/>
      <c r="MV39" s="20"/>
      <c r="MW39" s="20"/>
      <c r="MX39" s="20"/>
      <c r="MY39" s="20"/>
      <c r="MZ39" s="20"/>
      <c r="NA39" s="20"/>
      <c r="NB39" s="20"/>
      <c r="NC39" s="20"/>
      <c r="ND39" s="20"/>
      <c r="NE39" s="20"/>
      <c r="NF39" s="20"/>
      <c r="NG39" s="20"/>
      <c r="NH39" s="20"/>
      <c r="NI39" s="20"/>
      <c r="NJ39" s="20"/>
      <c r="NK39" s="20"/>
      <c r="NL39" s="20"/>
      <c r="NM39" s="20"/>
      <c r="NN39" s="20"/>
      <c r="NO39" s="20"/>
      <c r="NP39" s="20"/>
      <c r="NQ39" s="20"/>
      <c r="NR39" s="20"/>
      <c r="NS39" s="20"/>
      <c r="NT39" s="20"/>
      <c r="NU39" s="20"/>
      <c r="NV39" s="20"/>
      <c r="NW39" s="20"/>
      <c r="NX39" s="20"/>
      <c r="NY39" s="20"/>
      <c r="NZ39" s="20"/>
      <c r="OA39" s="20"/>
      <c r="OB39" s="20"/>
      <c r="OC39" s="20"/>
      <c r="OD39" s="20"/>
      <c r="OE39" s="20"/>
      <c r="OF39" s="20"/>
      <c r="OG39" s="20"/>
      <c r="OH39" s="20"/>
      <c r="OI39" s="20"/>
      <c r="OJ39" s="20"/>
      <c r="OK39" s="20"/>
      <c r="OL39" s="20"/>
      <c r="OM39" s="20"/>
      <c r="ON39" s="20"/>
      <c r="OO39" s="20"/>
      <c r="OP39" s="20"/>
      <c r="OQ39" s="20"/>
      <c r="OR39" s="20"/>
      <c r="OS39" s="20"/>
      <c r="OT39" s="20"/>
      <c r="OU39" s="20"/>
      <c r="OV39" s="20"/>
      <c r="OW39" s="20"/>
      <c r="OX39" s="20"/>
      <c r="OY39" s="20"/>
      <c r="OZ39" s="20"/>
      <c r="PA39" s="20"/>
      <c r="PB39" s="20"/>
      <c r="PC39" s="20"/>
      <c r="PD39" s="20"/>
      <c r="PE39" s="20"/>
      <c r="PF39" s="20"/>
      <c r="PG39" s="20"/>
      <c r="PH39" s="20"/>
      <c r="PI39" s="20"/>
      <c r="PJ39" s="20"/>
      <c r="PK39" s="20"/>
      <c r="PL39" s="20"/>
      <c r="PM39" s="20"/>
      <c r="PN39" s="20"/>
      <c r="PO39" s="20"/>
      <c r="PP39" s="20"/>
      <c r="PQ39" s="20"/>
      <c r="PR39" s="20"/>
      <c r="PS39" s="20"/>
      <c r="PT39" s="20"/>
      <c r="PU39" s="20"/>
      <c r="PV39" s="20"/>
    </row>
    <row r="40" spans="1:438">
      <c r="A40" s="2" t="s">
        <v>58687</v>
      </c>
      <c r="B40" s="2">
        <v>71342</v>
      </c>
      <c r="C40" s="1"/>
      <c r="D40" s="1" t="s">
        <v>58227</v>
      </c>
      <c r="E40" s="1"/>
      <c r="F40" s="1" t="s">
        <v>58937</v>
      </c>
      <c r="G40" s="1"/>
      <c r="H40" s="1"/>
      <c r="I40" s="1" t="s">
        <v>58880</v>
      </c>
      <c r="J40" s="1"/>
      <c r="K40" s="53">
        <v>3</v>
      </c>
      <c r="L40" s="53"/>
      <c r="M40" s="53"/>
      <c r="N40" s="53">
        <v>1572</v>
      </c>
      <c r="O40" s="31" t="s">
        <v>58131</v>
      </c>
      <c r="P40" s="75">
        <v>18528</v>
      </c>
      <c r="Q40" s="1" t="s">
        <v>57785</v>
      </c>
      <c r="R40" s="1" t="s">
        <v>57101</v>
      </c>
      <c r="S40" s="57" t="s">
        <v>57465</v>
      </c>
      <c r="T40" s="1"/>
      <c r="U40" s="1"/>
      <c r="V40" s="1"/>
      <c r="W40" s="1"/>
      <c r="X40" s="59">
        <v>3400</v>
      </c>
      <c r="Y40" s="59">
        <f>X40/1.8288</f>
        <v>1859.1426071741032</v>
      </c>
      <c r="Z40" s="59"/>
      <c r="AA40" s="59" t="s">
        <v>81202</v>
      </c>
      <c r="AB40" s="59">
        <v>14</v>
      </c>
      <c r="AC40" s="59">
        <v>16</v>
      </c>
      <c r="AD40" s="59">
        <v>0</v>
      </c>
      <c r="AE40" s="48" t="s">
        <v>20</v>
      </c>
      <c r="AF40" s="59">
        <v>119</v>
      </c>
      <c r="AG40" s="59">
        <v>11</v>
      </c>
      <c r="AH40" s="59">
        <v>0</v>
      </c>
      <c r="AI40" s="59" t="s">
        <v>19</v>
      </c>
      <c r="AJ40" s="94">
        <v>-14.266667</v>
      </c>
      <c r="AK40" s="94">
        <v>-119.183333</v>
      </c>
      <c r="AL40" s="30" t="s">
        <v>23</v>
      </c>
      <c r="AM40" s="1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  <c r="GI40" s="20"/>
      <c r="GJ40" s="20"/>
      <c r="GK40" s="20"/>
      <c r="GL40" s="20"/>
      <c r="GM40" s="20"/>
      <c r="GN40" s="20"/>
      <c r="GO40" s="20"/>
      <c r="GP40" s="20"/>
      <c r="GQ40" s="20"/>
      <c r="GR40" s="20"/>
      <c r="GS40" s="20"/>
      <c r="GT40" s="20"/>
      <c r="GU40" s="20"/>
      <c r="GV40" s="20"/>
      <c r="GW40" s="20"/>
      <c r="GX40" s="20"/>
      <c r="GY40" s="20"/>
      <c r="GZ40" s="20"/>
      <c r="HA40" s="20"/>
      <c r="HB40" s="20"/>
      <c r="HC40" s="20"/>
      <c r="HD40" s="20"/>
      <c r="HE40" s="20"/>
      <c r="HF40" s="20"/>
      <c r="HG40" s="20"/>
      <c r="HH40" s="20"/>
      <c r="HI40" s="20"/>
      <c r="HJ40" s="20"/>
      <c r="HK40" s="20"/>
      <c r="HL40" s="20"/>
      <c r="HM40" s="20"/>
      <c r="HN40" s="20"/>
      <c r="HO40" s="20"/>
      <c r="HP40" s="20"/>
      <c r="HQ40" s="20"/>
      <c r="HR40" s="20"/>
      <c r="HS40" s="20"/>
      <c r="HT40" s="20"/>
      <c r="HU40" s="20"/>
      <c r="HV40" s="20"/>
      <c r="HW40" s="20"/>
      <c r="HX40" s="20"/>
      <c r="HY40" s="20"/>
      <c r="HZ40" s="20"/>
      <c r="IA40" s="20"/>
      <c r="IB40" s="20"/>
      <c r="IC40" s="20"/>
      <c r="ID40" s="20"/>
      <c r="IE40" s="20"/>
      <c r="IF40" s="20"/>
      <c r="IG40" s="20"/>
      <c r="IH40" s="20"/>
      <c r="II40" s="20"/>
      <c r="IJ40" s="20"/>
      <c r="IK40" s="20"/>
      <c r="IL40" s="20"/>
      <c r="IM40" s="20"/>
      <c r="IN40" s="20"/>
      <c r="IO40" s="20"/>
      <c r="IP40" s="20"/>
      <c r="IQ40" s="20"/>
      <c r="IR40" s="20"/>
      <c r="IS40" s="20"/>
      <c r="IT40" s="20"/>
      <c r="IU40" s="20"/>
      <c r="IV40" s="20"/>
      <c r="IW40" s="20"/>
      <c r="IX40" s="20"/>
      <c r="IY40" s="20"/>
      <c r="IZ40" s="20"/>
      <c r="JA40" s="20"/>
      <c r="JB40" s="20"/>
      <c r="JC40" s="20"/>
      <c r="JD40" s="20"/>
      <c r="JE40" s="20"/>
      <c r="JF40" s="20"/>
      <c r="JG40" s="20"/>
      <c r="JH40" s="20"/>
      <c r="JI40" s="20"/>
      <c r="JJ40" s="20"/>
      <c r="JK40" s="20"/>
      <c r="JL40" s="20"/>
      <c r="JM40" s="20"/>
      <c r="JN40" s="20"/>
      <c r="JO40" s="20"/>
      <c r="JP40" s="20"/>
      <c r="JQ40" s="20"/>
      <c r="JR40" s="20"/>
      <c r="JS40" s="20"/>
      <c r="JT40" s="20"/>
      <c r="JU40" s="20"/>
      <c r="JV40" s="20"/>
      <c r="JW40" s="20"/>
      <c r="JX40" s="20"/>
      <c r="JY40" s="20"/>
      <c r="JZ40" s="20"/>
      <c r="KA40" s="20"/>
      <c r="KB40" s="20"/>
      <c r="KC40" s="20"/>
      <c r="KD40" s="20"/>
      <c r="KE40" s="20"/>
      <c r="KF40" s="20"/>
      <c r="KG40" s="20"/>
      <c r="KH40" s="20"/>
      <c r="KI40" s="20"/>
      <c r="KJ40" s="20"/>
      <c r="KK40" s="20"/>
      <c r="KL40" s="20"/>
      <c r="KM40" s="20"/>
      <c r="KN40" s="20"/>
      <c r="KO40" s="20"/>
      <c r="KP40" s="20"/>
      <c r="KQ40" s="20"/>
      <c r="KR40" s="20"/>
      <c r="KS40" s="20"/>
      <c r="KT40" s="20"/>
      <c r="KU40" s="20"/>
      <c r="KV40" s="20"/>
      <c r="KW40" s="20"/>
      <c r="KX40" s="20"/>
      <c r="KY40" s="20"/>
      <c r="KZ40" s="20"/>
      <c r="LA40" s="20"/>
      <c r="LB40" s="20"/>
      <c r="LC40" s="20"/>
      <c r="LD40" s="20"/>
      <c r="LE40" s="20"/>
      <c r="LF40" s="20"/>
      <c r="LG40" s="20"/>
      <c r="LH40" s="20"/>
      <c r="LI40" s="20"/>
      <c r="LJ40" s="20"/>
      <c r="LK40" s="20"/>
      <c r="LL40" s="20"/>
      <c r="LM40" s="20"/>
      <c r="LN40" s="20"/>
      <c r="LO40" s="20"/>
      <c r="LP40" s="20"/>
      <c r="LQ40" s="20"/>
      <c r="LR40" s="20"/>
      <c r="LS40" s="20"/>
      <c r="LT40" s="20"/>
      <c r="LU40" s="20"/>
      <c r="LV40" s="20"/>
      <c r="LW40" s="20"/>
      <c r="LX40" s="20"/>
      <c r="LY40" s="20"/>
      <c r="LZ40" s="20"/>
      <c r="MA40" s="20"/>
      <c r="MB40" s="20"/>
      <c r="MC40" s="20"/>
      <c r="MD40" s="20"/>
      <c r="ME40" s="20"/>
      <c r="MF40" s="20"/>
      <c r="MG40" s="20"/>
      <c r="MH40" s="20"/>
      <c r="MI40" s="20"/>
      <c r="MJ40" s="20"/>
      <c r="MK40" s="20"/>
      <c r="ML40" s="20"/>
      <c r="MM40" s="20"/>
      <c r="MN40" s="20"/>
      <c r="MO40" s="20"/>
      <c r="MP40" s="20"/>
      <c r="MQ40" s="20"/>
      <c r="MR40" s="20"/>
      <c r="MS40" s="20"/>
      <c r="MT40" s="20"/>
      <c r="MU40" s="20"/>
      <c r="MV40" s="20"/>
      <c r="MW40" s="20"/>
      <c r="MX40" s="20"/>
      <c r="MY40" s="20"/>
      <c r="MZ40" s="20"/>
      <c r="NA40" s="20"/>
      <c r="NB40" s="20"/>
      <c r="NC40" s="20"/>
      <c r="ND40" s="20"/>
      <c r="NE40" s="20"/>
      <c r="NF40" s="20"/>
      <c r="NG40" s="20"/>
      <c r="NH40" s="20"/>
      <c r="NI40" s="20"/>
      <c r="NJ40" s="20"/>
      <c r="NK40" s="20"/>
      <c r="NL40" s="20"/>
      <c r="NM40" s="20"/>
      <c r="NN40" s="20"/>
      <c r="NO40" s="20"/>
      <c r="NP40" s="20"/>
      <c r="NQ40" s="20"/>
      <c r="NR40" s="20"/>
      <c r="NS40" s="20"/>
      <c r="NT40" s="20"/>
      <c r="NU40" s="20"/>
      <c r="NV40" s="20"/>
      <c r="NW40" s="20"/>
      <c r="NX40" s="20"/>
      <c r="NY40" s="20"/>
      <c r="NZ40" s="20"/>
      <c r="OA40" s="20"/>
      <c r="OB40" s="20"/>
      <c r="OC40" s="20"/>
      <c r="OD40" s="20"/>
      <c r="OE40" s="20"/>
      <c r="OF40" s="20"/>
      <c r="OG40" s="20"/>
      <c r="OH40" s="20"/>
      <c r="OI40" s="20"/>
      <c r="OJ40" s="20"/>
      <c r="OK40" s="20"/>
      <c r="OL40" s="20"/>
      <c r="OM40" s="20"/>
      <c r="ON40" s="20"/>
      <c r="OO40" s="20"/>
      <c r="OP40" s="20"/>
      <c r="OQ40" s="20"/>
      <c r="OR40" s="20"/>
      <c r="OS40" s="20"/>
      <c r="OT40" s="20"/>
      <c r="OU40" s="20"/>
      <c r="OV40" s="20"/>
      <c r="OW40" s="20"/>
      <c r="OX40" s="20"/>
      <c r="OY40" s="20"/>
      <c r="OZ40" s="20"/>
      <c r="PA40" s="20"/>
      <c r="PB40" s="20"/>
      <c r="PC40" s="20"/>
      <c r="PD40" s="20"/>
      <c r="PE40" s="20"/>
      <c r="PF40" s="20"/>
      <c r="PG40" s="20"/>
      <c r="PH40" s="20"/>
      <c r="PI40" s="20"/>
      <c r="PJ40" s="20"/>
      <c r="PK40" s="20"/>
      <c r="PL40" s="20"/>
      <c r="PM40" s="20"/>
      <c r="PN40" s="20"/>
      <c r="PO40" s="20"/>
      <c r="PP40" s="20"/>
      <c r="PQ40" s="20"/>
      <c r="PR40" s="20"/>
      <c r="PS40" s="20"/>
      <c r="PT40" s="20"/>
      <c r="PU40" s="20"/>
      <c r="PV40" s="20"/>
    </row>
    <row r="41" spans="1:438">
      <c r="A41" s="2" t="s">
        <v>58710</v>
      </c>
      <c r="B41" s="2">
        <v>71365</v>
      </c>
      <c r="C41" s="1"/>
      <c r="D41" s="1" t="s">
        <v>58948</v>
      </c>
      <c r="E41" s="1"/>
      <c r="F41" s="1" t="s">
        <v>58949</v>
      </c>
      <c r="G41" s="1"/>
      <c r="H41" s="1"/>
      <c r="I41" s="1" t="s">
        <v>58880</v>
      </c>
      <c r="J41" s="1"/>
      <c r="K41" s="53">
        <v>7</v>
      </c>
      <c r="L41" s="53"/>
      <c r="M41" s="53"/>
      <c r="N41" s="53">
        <v>1579</v>
      </c>
      <c r="O41" s="31" t="s">
        <v>58131</v>
      </c>
      <c r="P41" s="75">
        <v>18528</v>
      </c>
      <c r="Q41" s="1" t="s">
        <v>57785</v>
      </c>
      <c r="R41" s="1" t="s">
        <v>57101</v>
      </c>
      <c r="S41" s="57" t="s">
        <v>57465</v>
      </c>
      <c r="T41" s="1"/>
      <c r="U41" s="1"/>
      <c r="V41" s="1"/>
      <c r="W41" s="1"/>
      <c r="X41" s="59">
        <v>3400</v>
      </c>
      <c r="Y41" s="59">
        <f>X41/1.8288</f>
        <v>1859.1426071741032</v>
      </c>
      <c r="Z41" s="59"/>
      <c r="AA41" s="59" t="s">
        <v>81202</v>
      </c>
      <c r="AB41" s="59">
        <v>14</v>
      </c>
      <c r="AC41" s="59">
        <v>16</v>
      </c>
      <c r="AD41" s="59">
        <v>0</v>
      </c>
      <c r="AE41" s="48" t="s">
        <v>20</v>
      </c>
      <c r="AF41" s="59">
        <v>119</v>
      </c>
      <c r="AG41" s="59">
        <v>11</v>
      </c>
      <c r="AH41" s="59">
        <v>0</v>
      </c>
      <c r="AI41" s="59" t="s">
        <v>19</v>
      </c>
      <c r="AJ41" s="94">
        <v>-14.266667</v>
      </c>
      <c r="AK41" s="94">
        <v>-119.183333</v>
      </c>
      <c r="AL41" s="30" t="s">
        <v>23</v>
      </c>
      <c r="AM41" s="1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  <c r="GI41" s="20"/>
      <c r="GJ41" s="20"/>
      <c r="GK41" s="20"/>
      <c r="GL41" s="20"/>
      <c r="GM41" s="20"/>
      <c r="GN41" s="20"/>
      <c r="GO41" s="20"/>
      <c r="GP41" s="20"/>
      <c r="GQ41" s="20"/>
      <c r="GR41" s="20"/>
      <c r="GS41" s="20"/>
      <c r="GT41" s="20"/>
      <c r="GU41" s="20"/>
      <c r="GV41" s="20"/>
      <c r="GW41" s="20"/>
      <c r="GX41" s="20"/>
      <c r="GY41" s="20"/>
      <c r="GZ41" s="20"/>
      <c r="HA41" s="20"/>
      <c r="HB41" s="20"/>
      <c r="HC41" s="20"/>
      <c r="HD41" s="20"/>
      <c r="HE41" s="20"/>
      <c r="HF41" s="20"/>
      <c r="HG41" s="20"/>
      <c r="HH41" s="20"/>
      <c r="HI41" s="20"/>
      <c r="HJ41" s="20"/>
      <c r="HK41" s="20"/>
      <c r="HL41" s="20"/>
      <c r="HM41" s="20"/>
      <c r="HN41" s="20"/>
      <c r="HO41" s="20"/>
      <c r="HP41" s="20"/>
      <c r="HQ41" s="20"/>
      <c r="HR41" s="20"/>
      <c r="HS41" s="20"/>
      <c r="HT41" s="20"/>
      <c r="HU41" s="20"/>
      <c r="HV41" s="20"/>
      <c r="HW41" s="20"/>
      <c r="HX41" s="20"/>
      <c r="HY41" s="20"/>
      <c r="HZ41" s="20"/>
      <c r="IA41" s="20"/>
      <c r="IB41" s="20"/>
      <c r="IC41" s="20"/>
      <c r="ID41" s="20"/>
      <c r="IE41" s="20"/>
      <c r="IF41" s="20"/>
      <c r="IG41" s="20"/>
      <c r="IH41" s="20"/>
      <c r="II41" s="20"/>
      <c r="IJ41" s="20"/>
      <c r="IK41" s="20"/>
      <c r="IL41" s="20"/>
      <c r="IM41" s="20"/>
      <c r="IN41" s="20"/>
      <c r="IO41" s="20"/>
      <c r="IP41" s="20"/>
      <c r="IQ41" s="20"/>
      <c r="IR41" s="20"/>
      <c r="IS41" s="20"/>
      <c r="IT41" s="20"/>
      <c r="IU41" s="20"/>
      <c r="IV41" s="20"/>
      <c r="IW41" s="20"/>
      <c r="IX41" s="20"/>
      <c r="IY41" s="20"/>
      <c r="IZ41" s="20"/>
      <c r="JA41" s="20"/>
      <c r="JB41" s="20"/>
      <c r="JC41" s="20"/>
      <c r="JD41" s="20"/>
      <c r="JE41" s="20"/>
      <c r="JF41" s="20"/>
      <c r="JG41" s="20"/>
      <c r="JH41" s="20"/>
      <c r="JI41" s="20"/>
      <c r="JJ41" s="20"/>
      <c r="JK41" s="20"/>
      <c r="JL41" s="20"/>
      <c r="JM41" s="20"/>
      <c r="JN41" s="20"/>
      <c r="JO41" s="20"/>
      <c r="JP41" s="20"/>
      <c r="JQ41" s="20"/>
      <c r="JR41" s="20"/>
      <c r="JS41" s="20"/>
      <c r="JT41" s="20"/>
      <c r="JU41" s="20"/>
      <c r="JV41" s="20"/>
      <c r="JW41" s="20"/>
      <c r="JX41" s="20"/>
      <c r="JY41" s="20"/>
      <c r="JZ41" s="20"/>
      <c r="KA41" s="20"/>
      <c r="KB41" s="20"/>
      <c r="KC41" s="20"/>
      <c r="KD41" s="20"/>
      <c r="KE41" s="20"/>
      <c r="KF41" s="20"/>
      <c r="KG41" s="20"/>
      <c r="KH41" s="20"/>
      <c r="KI41" s="20"/>
      <c r="KJ41" s="20"/>
      <c r="KK41" s="20"/>
      <c r="KL41" s="20"/>
      <c r="KM41" s="20"/>
      <c r="KN41" s="20"/>
      <c r="KO41" s="20"/>
      <c r="KP41" s="20"/>
      <c r="KQ41" s="20"/>
      <c r="KR41" s="20"/>
      <c r="KS41" s="20"/>
      <c r="KT41" s="20"/>
      <c r="KU41" s="20"/>
      <c r="KV41" s="20"/>
      <c r="KW41" s="20"/>
      <c r="KX41" s="20"/>
      <c r="KY41" s="20"/>
      <c r="KZ41" s="20"/>
      <c r="LA41" s="20"/>
      <c r="LB41" s="20"/>
      <c r="LC41" s="20"/>
      <c r="LD41" s="20"/>
      <c r="LE41" s="20"/>
      <c r="LF41" s="20"/>
      <c r="LG41" s="20"/>
      <c r="LH41" s="20"/>
      <c r="LI41" s="20"/>
      <c r="LJ41" s="20"/>
      <c r="LK41" s="20"/>
      <c r="LL41" s="20"/>
      <c r="LM41" s="20"/>
      <c r="LN41" s="20"/>
      <c r="LO41" s="20"/>
      <c r="LP41" s="20"/>
      <c r="LQ41" s="20"/>
      <c r="LR41" s="20"/>
      <c r="LS41" s="20"/>
      <c r="LT41" s="20"/>
      <c r="LU41" s="20"/>
      <c r="LV41" s="20"/>
      <c r="LW41" s="20"/>
      <c r="LX41" s="20"/>
      <c r="LY41" s="20"/>
      <c r="LZ41" s="20"/>
      <c r="MA41" s="20"/>
      <c r="MB41" s="20"/>
      <c r="MC41" s="20"/>
      <c r="MD41" s="20"/>
      <c r="ME41" s="20"/>
      <c r="MF41" s="20"/>
      <c r="MG41" s="20"/>
      <c r="MH41" s="20"/>
      <c r="MI41" s="20"/>
      <c r="MJ41" s="20"/>
      <c r="MK41" s="20"/>
      <c r="ML41" s="20"/>
      <c r="MM41" s="20"/>
      <c r="MN41" s="20"/>
      <c r="MO41" s="20"/>
      <c r="MP41" s="20"/>
      <c r="MQ41" s="20"/>
      <c r="MR41" s="20"/>
      <c r="MS41" s="20"/>
      <c r="MT41" s="20"/>
      <c r="MU41" s="20"/>
      <c r="MV41" s="20"/>
      <c r="MW41" s="20"/>
      <c r="MX41" s="20"/>
      <c r="MY41" s="20"/>
      <c r="MZ41" s="20"/>
      <c r="NA41" s="20"/>
      <c r="NB41" s="20"/>
      <c r="NC41" s="20"/>
      <c r="ND41" s="20"/>
      <c r="NE41" s="20"/>
      <c r="NF41" s="20"/>
      <c r="NG41" s="20"/>
      <c r="NH41" s="20"/>
      <c r="NI41" s="20"/>
      <c r="NJ41" s="20"/>
      <c r="NK41" s="20"/>
      <c r="NL41" s="20"/>
      <c r="NM41" s="20"/>
      <c r="NN41" s="20"/>
      <c r="NO41" s="20"/>
      <c r="NP41" s="20"/>
      <c r="NQ41" s="20"/>
      <c r="NR41" s="20"/>
      <c r="NS41" s="20"/>
      <c r="NT41" s="20"/>
      <c r="NU41" s="20"/>
      <c r="NV41" s="20"/>
      <c r="NW41" s="20"/>
      <c r="NX41" s="20"/>
      <c r="NY41" s="20"/>
      <c r="NZ41" s="20"/>
      <c r="OA41" s="20"/>
      <c r="OB41" s="20"/>
      <c r="OC41" s="20"/>
      <c r="OD41" s="20"/>
      <c r="OE41" s="20"/>
      <c r="OF41" s="20"/>
      <c r="OG41" s="20"/>
      <c r="OH41" s="20"/>
      <c r="OI41" s="20"/>
      <c r="OJ41" s="20"/>
      <c r="OK41" s="20"/>
      <c r="OL41" s="20"/>
      <c r="OM41" s="20"/>
      <c r="ON41" s="20"/>
      <c r="OO41" s="20"/>
      <c r="OP41" s="20"/>
      <c r="OQ41" s="20"/>
      <c r="OR41" s="20"/>
      <c r="OS41" s="20"/>
      <c r="OT41" s="20"/>
      <c r="OU41" s="20"/>
      <c r="OV41" s="20"/>
      <c r="OW41" s="20"/>
      <c r="OX41" s="20"/>
      <c r="OY41" s="20"/>
      <c r="OZ41" s="20"/>
      <c r="PA41" s="20"/>
      <c r="PB41" s="20"/>
      <c r="PC41" s="20"/>
      <c r="PD41" s="20"/>
      <c r="PE41" s="20"/>
      <c r="PF41" s="20"/>
      <c r="PG41" s="20"/>
      <c r="PH41" s="20"/>
      <c r="PI41" s="20"/>
      <c r="PJ41" s="20"/>
      <c r="PK41" s="20"/>
      <c r="PL41" s="20"/>
      <c r="PM41" s="20"/>
      <c r="PN41" s="20"/>
      <c r="PO41" s="20"/>
      <c r="PP41" s="20"/>
      <c r="PQ41" s="20"/>
      <c r="PR41" s="20"/>
      <c r="PS41" s="20"/>
      <c r="PT41" s="20"/>
      <c r="PU41" s="20"/>
      <c r="PV41" s="20"/>
    </row>
    <row r="42" spans="1:438">
      <c r="A42" s="2" t="s">
        <v>58735</v>
      </c>
      <c r="B42" s="2">
        <v>71390</v>
      </c>
      <c r="C42" s="1"/>
      <c r="D42" s="1" t="s">
        <v>58347</v>
      </c>
      <c r="E42" s="1"/>
      <c r="F42" s="1" t="s">
        <v>58976</v>
      </c>
      <c r="G42" s="1"/>
      <c r="H42" s="1"/>
      <c r="I42" s="1" t="s">
        <v>58880</v>
      </c>
      <c r="J42" s="1"/>
      <c r="K42" s="53">
        <v>6</v>
      </c>
      <c r="L42" s="53"/>
      <c r="M42" s="53"/>
      <c r="N42" s="53">
        <v>1576</v>
      </c>
      <c r="O42" s="31" t="s">
        <v>58131</v>
      </c>
      <c r="P42" s="75">
        <v>18528</v>
      </c>
      <c r="Q42" s="1" t="s">
        <v>57785</v>
      </c>
      <c r="R42" s="1" t="s">
        <v>57101</v>
      </c>
      <c r="S42" s="57" t="s">
        <v>57465</v>
      </c>
      <c r="T42" s="1"/>
      <c r="U42" s="1"/>
      <c r="V42" s="1"/>
      <c r="W42" s="1"/>
      <c r="X42" s="59">
        <v>3400</v>
      </c>
      <c r="Y42" s="59">
        <f>X42/1.8288</f>
        <v>1859.1426071741032</v>
      </c>
      <c r="Z42" s="59"/>
      <c r="AA42" s="59" t="s">
        <v>81202</v>
      </c>
      <c r="AB42" s="59">
        <v>14</v>
      </c>
      <c r="AC42" s="59">
        <v>16</v>
      </c>
      <c r="AD42" s="59">
        <v>0</v>
      </c>
      <c r="AE42" s="48" t="s">
        <v>20</v>
      </c>
      <c r="AF42" s="59">
        <v>119</v>
      </c>
      <c r="AG42" s="59">
        <v>11</v>
      </c>
      <c r="AH42" s="59">
        <v>0</v>
      </c>
      <c r="AI42" s="59" t="s">
        <v>19</v>
      </c>
      <c r="AJ42" s="94">
        <v>-14.266667</v>
      </c>
      <c r="AK42" s="94">
        <v>-119.183333</v>
      </c>
      <c r="AL42" s="30" t="s">
        <v>23</v>
      </c>
      <c r="AM42" s="1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0"/>
      <c r="DJ42" s="20"/>
      <c r="DK42" s="20"/>
      <c r="DL42" s="20"/>
      <c r="DM42" s="20"/>
      <c r="DN42" s="20"/>
      <c r="DO42" s="20"/>
      <c r="DP42" s="20"/>
      <c r="DQ42" s="20"/>
      <c r="DR42" s="20"/>
      <c r="DS42" s="20"/>
      <c r="DT42" s="20"/>
      <c r="DU42" s="20"/>
      <c r="DV42" s="20"/>
      <c r="DW42" s="20"/>
      <c r="DX42" s="20"/>
      <c r="DY42" s="20"/>
      <c r="DZ42" s="20"/>
      <c r="EA42" s="20"/>
      <c r="EB42" s="20"/>
      <c r="EC42" s="20"/>
      <c r="ED42" s="20"/>
      <c r="EE42" s="20"/>
      <c r="EF42" s="20"/>
      <c r="EG42" s="20"/>
      <c r="EH42" s="20"/>
      <c r="EI42" s="20"/>
      <c r="EJ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  <c r="FS42" s="20"/>
      <c r="FT42" s="20"/>
      <c r="FU42" s="20"/>
      <c r="FV42" s="20"/>
      <c r="FW42" s="20"/>
      <c r="FX42" s="20"/>
      <c r="FY42" s="20"/>
      <c r="FZ42" s="20"/>
      <c r="GA42" s="20"/>
      <c r="GB42" s="20"/>
      <c r="GC42" s="20"/>
      <c r="GD42" s="20"/>
      <c r="GE42" s="20"/>
      <c r="GF42" s="20"/>
      <c r="GG42" s="20"/>
      <c r="GH42" s="20"/>
      <c r="GI42" s="20"/>
      <c r="GJ42" s="20"/>
      <c r="GK42" s="20"/>
      <c r="GL42" s="20"/>
      <c r="GM42" s="20"/>
      <c r="GN42" s="20"/>
      <c r="GO42" s="20"/>
      <c r="GP42" s="20"/>
      <c r="GQ42" s="20"/>
      <c r="GR42" s="20"/>
      <c r="GS42" s="20"/>
      <c r="GT42" s="20"/>
      <c r="GU42" s="20"/>
      <c r="GV42" s="20"/>
      <c r="GW42" s="20"/>
      <c r="GX42" s="20"/>
      <c r="GY42" s="20"/>
      <c r="GZ42" s="20"/>
      <c r="HA42" s="20"/>
      <c r="HB42" s="20"/>
      <c r="HC42" s="20"/>
      <c r="HD42" s="20"/>
      <c r="HE42" s="20"/>
      <c r="HF42" s="20"/>
      <c r="HG42" s="20"/>
      <c r="HH42" s="20"/>
      <c r="HI42" s="20"/>
      <c r="HJ42" s="20"/>
      <c r="HK42" s="20"/>
      <c r="HL42" s="20"/>
      <c r="HM42" s="20"/>
      <c r="HN42" s="20"/>
      <c r="HO42" s="20"/>
      <c r="HP42" s="20"/>
      <c r="HQ42" s="20"/>
      <c r="HR42" s="20"/>
      <c r="HS42" s="20"/>
      <c r="HT42" s="20"/>
      <c r="HU42" s="20"/>
      <c r="HV42" s="20"/>
      <c r="HW42" s="20"/>
      <c r="HX42" s="20"/>
      <c r="HY42" s="20"/>
      <c r="HZ42" s="20"/>
      <c r="IA42" s="20"/>
      <c r="IB42" s="20"/>
      <c r="IC42" s="20"/>
      <c r="ID42" s="20"/>
      <c r="IE42" s="20"/>
      <c r="IF42" s="20"/>
      <c r="IG42" s="20"/>
      <c r="IH42" s="20"/>
      <c r="II42" s="20"/>
      <c r="IJ42" s="20"/>
      <c r="IK42" s="20"/>
      <c r="IL42" s="20"/>
      <c r="IM42" s="20"/>
      <c r="IN42" s="20"/>
      <c r="IO42" s="20"/>
      <c r="IP42" s="20"/>
      <c r="IQ42" s="20"/>
      <c r="IR42" s="20"/>
      <c r="IS42" s="20"/>
      <c r="IT42" s="20"/>
      <c r="IU42" s="20"/>
      <c r="IV42" s="20"/>
      <c r="IW42" s="20"/>
      <c r="IX42" s="20"/>
      <c r="IY42" s="20"/>
      <c r="IZ42" s="20"/>
      <c r="JA42" s="20"/>
      <c r="JB42" s="20"/>
      <c r="JC42" s="20"/>
      <c r="JD42" s="20"/>
      <c r="JE42" s="20"/>
      <c r="JF42" s="20"/>
      <c r="JG42" s="20"/>
      <c r="JH42" s="20"/>
      <c r="JI42" s="20"/>
      <c r="JJ42" s="20"/>
      <c r="JK42" s="20"/>
      <c r="JL42" s="20"/>
      <c r="JM42" s="20"/>
      <c r="JN42" s="20"/>
      <c r="JO42" s="20"/>
      <c r="JP42" s="20"/>
      <c r="JQ42" s="20"/>
      <c r="JR42" s="20"/>
      <c r="JS42" s="20"/>
      <c r="JT42" s="20"/>
      <c r="JU42" s="20"/>
      <c r="JV42" s="20"/>
      <c r="JW42" s="20"/>
      <c r="JX42" s="20"/>
      <c r="JY42" s="20"/>
      <c r="JZ42" s="20"/>
      <c r="KA42" s="20"/>
      <c r="KB42" s="20"/>
      <c r="KC42" s="20"/>
      <c r="KD42" s="20"/>
      <c r="KE42" s="20"/>
      <c r="KF42" s="20"/>
      <c r="KG42" s="20"/>
      <c r="KH42" s="20"/>
      <c r="KI42" s="20"/>
      <c r="KJ42" s="20"/>
      <c r="KK42" s="20"/>
      <c r="KL42" s="20"/>
      <c r="KM42" s="20"/>
      <c r="KN42" s="20"/>
      <c r="KO42" s="20"/>
      <c r="KP42" s="20"/>
      <c r="KQ42" s="20"/>
      <c r="KR42" s="20"/>
      <c r="KS42" s="20"/>
      <c r="KT42" s="20"/>
      <c r="KU42" s="20"/>
      <c r="KV42" s="20"/>
      <c r="KW42" s="20"/>
      <c r="KX42" s="20"/>
      <c r="KY42" s="20"/>
      <c r="KZ42" s="20"/>
      <c r="LA42" s="20"/>
      <c r="LB42" s="20"/>
      <c r="LC42" s="20"/>
      <c r="LD42" s="20"/>
      <c r="LE42" s="20"/>
      <c r="LF42" s="20"/>
      <c r="LG42" s="20"/>
      <c r="LH42" s="20"/>
      <c r="LI42" s="20"/>
      <c r="LJ42" s="20"/>
      <c r="LK42" s="20"/>
      <c r="LL42" s="20"/>
      <c r="LM42" s="20"/>
      <c r="LN42" s="20"/>
      <c r="LO42" s="20"/>
      <c r="LP42" s="20"/>
      <c r="LQ42" s="20"/>
      <c r="LR42" s="20"/>
      <c r="LS42" s="20"/>
      <c r="LT42" s="20"/>
      <c r="LU42" s="20"/>
      <c r="LV42" s="20"/>
      <c r="LW42" s="20"/>
      <c r="LX42" s="20"/>
      <c r="LY42" s="20"/>
      <c r="LZ42" s="20"/>
      <c r="MA42" s="20"/>
      <c r="MB42" s="20"/>
      <c r="MC42" s="20"/>
      <c r="MD42" s="20"/>
      <c r="ME42" s="20"/>
      <c r="MF42" s="20"/>
      <c r="MG42" s="20"/>
      <c r="MH42" s="20"/>
      <c r="MI42" s="20"/>
      <c r="MJ42" s="20"/>
      <c r="MK42" s="20"/>
      <c r="ML42" s="20"/>
      <c r="MM42" s="20"/>
      <c r="MN42" s="20"/>
      <c r="MO42" s="20"/>
      <c r="MP42" s="20"/>
      <c r="MQ42" s="20"/>
      <c r="MR42" s="20"/>
      <c r="MS42" s="20"/>
      <c r="MT42" s="20"/>
      <c r="MU42" s="20"/>
      <c r="MV42" s="20"/>
      <c r="MW42" s="20"/>
      <c r="MX42" s="20"/>
      <c r="MY42" s="20"/>
      <c r="MZ42" s="20"/>
      <c r="NA42" s="20"/>
      <c r="NB42" s="20"/>
      <c r="NC42" s="20"/>
      <c r="ND42" s="20"/>
      <c r="NE42" s="20"/>
      <c r="NF42" s="20"/>
      <c r="NG42" s="20"/>
      <c r="NH42" s="20"/>
      <c r="NI42" s="20"/>
      <c r="NJ42" s="20"/>
      <c r="NK42" s="20"/>
      <c r="NL42" s="20"/>
      <c r="NM42" s="20"/>
      <c r="NN42" s="20"/>
      <c r="NO42" s="20"/>
      <c r="NP42" s="20"/>
      <c r="NQ42" s="20"/>
      <c r="NR42" s="20"/>
      <c r="NS42" s="20"/>
      <c r="NT42" s="20"/>
      <c r="NU42" s="20"/>
      <c r="NV42" s="20"/>
      <c r="NW42" s="20"/>
      <c r="NX42" s="20"/>
      <c r="NY42" s="20"/>
      <c r="NZ42" s="20"/>
      <c r="OA42" s="20"/>
      <c r="OB42" s="20"/>
      <c r="OC42" s="20"/>
      <c r="OD42" s="20"/>
      <c r="OE42" s="20"/>
      <c r="OF42" s="20"/>
      <c r="OG42" s="20"/>
      <c r="OH42" s="20"/>
      <c r="OI42" s="20"/>
      <c r="OJ42" s="20"/>
      <c r="OK42" s="20"/>
      <c r="OL42" s="20"/>
      <c r="OM42" s="20"/>
      <c r="ON42" s="20"/>
      <c r="OO42" s="20"/>
      <c r="OP42" s="20"/>
      <c r="OQ42" s="20"/>
      <c r="OR42" s="20"/>
      <c r="OS42" s="20"/>
      <c r="OT42" s="20"/>
      <c r="OU42" s="20"/>
      <c r="OV42" s="20"/>
      <c r="OW42" s="20"/>
      <c r="OX42" s="20"/>
      <c r="OY42" s="20"/>
      <c r="OZ42" s="20"/>
      <c r="PA42" s="20"/>
      <c r="PB42" s="20"/>
      <c r="PC42" s="20"/>
      <c r="PD42" s="20"/>
      <c r="PE42" s="20"/>
      <c r="PF42" s="20"/>
      <c r="PG42" s="20"/>
      <c r="PH42" s="20"/>
      <c r="PI42" s="20"/>
      <c r="PJ42" s="20"/>
      <c r="PK42" s="20"/>
      <c r="PL42" s="20"/>
      <c r="PM42" s="20"/>
      <c r="PN42" s="20"/>
      <c r="PO42" s="20"/>
      <c r="PP42" s="20"/>
      <c r="PQ42" s="20"/>
      <c r="PR42" s="20"/>
      <c r="PS42" s="20"/>
      <c r="PT42" s="20"/>
      <c r="PU42" s="20"/>
      <c r="PV42" s="20"/>
    </row>
    <row r="43" spans="1:438">
      <c r="A43" s="2" t="s">
        <v>58698</v>
      </c>
      <c r="B43" s="2">
        <v>71353</v>
      </c>
      <c r="C43" s="1"/>
      <c r="D43" s="1" t="s">
        <v>58227</v>
      </c>
      <c r="E43" s="1"/>
      <c r="F43" s="1" t="s">
        <v>58940</v>
      </c>
      <c r="G43" s="1"/>
      <c r="H43" s="1"/>
      <c r="I43" s="1" t="s">
        <v>58880</v>
      </c>
      <c r="J43" s="1"/>
      <c r="K43" s="53">
        <v>11</v>
      </c>
      <c r="L43" s="53"/>
      <c r="M43" s="53"/>
      <c r="N43" s="53">
        <v>1573</v>
      </c>
      <c r="O43" s="31" t="s">
        <v>58131</v>
      </c>
      <c r="P43" s="75">
        <v>18528</v>
      </c>
      <c r="Q43" s="1" t="s">
        <v>57785</v>
      </c>
      <c r="R43" s="1" t="s">
        <v>57101</v>
      </c>
      <c r="S43" s="57" t="s">
        <v>57465</v>
      </c>
      <c r="T43" s="1"/>
      <c r="U43" s="1"/>
      <c r="V43" s="1"/>
      <c r="W43" s="1"/>
      <c r="X43" s="59">
        <v>3400</v>
      </c>
      <c r="Y43" s="59">
        <f>X43/1.8288</f>
        <v>1859.1426071741032</v>
      </c>
      <c r="Z43" s="59"/>
      <c r="AA43" s="59" t="s">
        <v>81202</v>
      </c>
      <c r="AB43" s="59">
        <v>14</v>
      </c>
      <c r="AC43" s="59">
        <v>16</v>
      </c>
      <c r="AD43" s="59">
        <v>0</v>
      </c>
      <c r="AE43" s="48" t="s">
        <v>20</v>
      </c>
      <c r="AF43" s="59">
        <v>119</v>
      </c>
      <c r="AG43" s="59">
        <v>11</v>
      </c>
      <c r="AH43" s="59">
        <v>0</v>
      </c>
      <c r="AI43" s="59" t="s">
        <v>19</v>
      </c>
      <c r="AJ43" s="94">
        <v>-14.266667</v>
      </c>
      <c r="AK43" s="94">
        <v>-119.183333</v>
      </c>
      <c r="AL43" s="30" t="s">
        <v>23</v>
      </c>
      <c r="AM43" s="1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  <c r="DF43" s="20"/>
      <c r="DG43" s="20"/>
      <c r="DH43" s="20"/>
      <c r="DI43" s="20"/>
      <c r="DJ43" s="20"/>
      <c r="DK43" s="20"/>
      <c r="DL43" s="20"/>
      <c r="DM43" s="20"/>
      <c r="DN43" s="20"/>
      <c r="DO43" s="20"/>
      <c r="DP43" s="20"/>
      <c r="DQ43" s="20"/>
      <c r="DR43" s="20"/>
      <c r="DS43" s="20"/>
      <c r="DT43" s="20"/>
      <c r="DU43" s="20"/>
      <c r="DV43" s="20"/>
      <c r="DW43" s="20"/>
      <c r="DX43" s="20"/>
      <c r="DY43" s="20"/>
      <c r="DZ43" s="20"/>
      <c r="EA43" s="20"/>
      <c r="EB43" s="20"/>
      <c r="EC43" s="20"/>
      <c r="ED43" s="20"/>
      <c r="EE43" s="20"/>
      <c r="EF43" s="20"/>
      <c r="EG43" s="20"/>
      <c r="EH43" s="20"/>
      <c r="EI43" s="20"/>
      <c r="EJ43" s="20"/>
      <c r="EK43" s="20"/>
      <c r="EL43" s="20"/>
      <c r="EM43" s="20"/>
      <c r="EN43" s="20"/>
      <c r="EO43" s="20"/>
      <c r="EP43" s="20"/>
      <c r="EQ43" s="20"/>
      <c r="ER43" s="20"/>
      <c r="ES43" s="20"/>
      <c r="ET43" s="20"/>
      <c r="EU43" s="20"/>
      <c r="EV43" s="20"/>
      <c r="EW43" s="20"/>
      <c r="EX43" s="20"/>
      <c r="EY43" s="20"/>
      <c r="EZ43" s="20"/>
      <c r="FA43" s="20"/>
      <c r="FB43" s="20"/>
      <c r="FC43" s="20"/>
      <c r="FD43" s="20"/>
      <c r="FE43" s="20"/>
      <c r="FF43" s="20"/>
      <c r="FG43" s="20"/>
      <c r="FH43" s="20"/>
      <c r="FI43" s="20"/>
      <c r="FJ43" s="20"/>
      <c r="FK43" s="20"/>
      <c r="FL43" s="20"/>
      <c r="FM43" s="20"/>
      <c r="FN43" s="20"/>
      <c r="FO43" s="20"/>
      <c r="FP43" s="20"/>
      <c r="FQ43" s="20"/>
      <c r="FR43" s="20"/>
      <c r="FS43" s="20"/>
      <c r="FT43" s="20"/>
      <c r="FU43" s="20"/>
      <c r="FV43" s="20"/>
      <c r="FW43" s="20"/>
      <c r="FX43" s="20"/>
      <c r="FY43" s="20"/>
      <c r="FZ43" s="20"/>
      <c r="GA43" s="20"/>
      <c r="GB43" s="20"/>
      <c r="GC43" s="20"/>
      <c r="GD43" s="20"/>
      <c r="GE43" s="20"/>
      <c r="GF43" s="20"/>
      <c r="GG43" s="20"/>
      <c r="GH43" s="20"/>
      <c r="GI43" s="20"/>
      <c r="GJ43" s="20"/>
      <c r="GK43" s="20"/>
      <c r="GL43" s="20"/>
      <c r="GM43" s="20"/>
      <c r="GN43" s="20"/>
      <c r="GO43" s="20"/>
      <c r="GP43" s="20"/>
      <c r="GQ43" s="20"/>
      <c r="GR43" s="20"/>
      <c r="GS43" s="20"/>
      <c r="GT43" s="20"/>
      <c r="GU43" s="20"/>
      <c r="GV43" s="20"/>
      <c r="GW43" s="20"/>
      <c r="GX43" s="20"/>
      <c r="GY43" s="20"/>
      <c r="GZ43" s="20"/>
      <c r="HA43" s="20"/>
      <c r="HB43" s="20"/>
      <c r="HC43" s="20"/>
      <c r="HD43" s="20"/>
      <c r="HE43" s="20"/>
      <c r="HF43" s="20"/>
      <c r="HG43" s="20"/>
      <c r="HH43" s="20"/>
      <c r="HI43" s="20"/>
      <c r="HJ43" s="20"/>
      <c r="HK43" s="20"/>
      <c r="HL43" s="20"/>
      <c r="HM43" s="20"/>
      <c r="HN43" s="20"/>
      <c r="HO43" s="20"/>
      <c r="HP43" s="20"/>
      <c r="HQ43" s="20"/>
      <c r="HR43" s="20"/>
      <c r="HS43" s="20"/>
      <c r="HT43" s="20"/>
      <c r="HU43" s="20"/>
      <c r="HV43" s="20"/>
      <c r="HW43" s="20"/>
      <c r="HX43" s="20"/>
      <c r="HY43" s="20"/>
      <c r="HZ43" s="20"/>
      <c r="IA43" s="20"/>
      <c r="IB43" s="20"/>
      <c r="IC43" s="20"/>
      <c r="ID43" s="20"/>
      <c r="IE43" s="20"/>
      <c r="IF43" s="20"/>
      <c r="IG43" s="20"/>
      <c r="IH43" s="20"/>
      <c r="II43" s="20"/>
      <c r="IJ43" s="20"/>
      <c r="IK43" s="20"/>
      <c r="IL43" s="20"/>
      <c r="IM43" s="20"/>
      <c r="IN43" s="20"/>
      <c r="IO43" s="20"/>
      <c r="IP43" s="20"/>
      <c r="IQ43" s="20"/>
      <c r="IR43" s="20"/>
      <c r="IS43" s="20"/>
      <c r="IT43" s="20"/>
      <c r="IU43" s="20"/>
      <c r="IV43" s="20"/>
      <c r="IW43" s="20"/>
      <c r="IX43" s="20"/>
      <c r="IY43" s="20"/>
      <c r="IZ43" s="20"/>
      <c r="JA43" s="20"/>
      <c r="JB43" s="20"/>
      <c r="JC43" s="20"/>
      <c r="JD43" s="20"/>
      <c r="JE43" s="20"/>
      <c r="JF43" s="20"/>
      <c r="JG43" s="20"/>
      <c r="JH43" s="20"/>
      <c r="JI43" s="20"/>
      <c r="JJ43" s="20"/>
      <c r="JK43" s="20"/>
      <c r="JL43" s="20"/>
      <c r="JM43" s="20"/>
      <c r="JN43" s="20"/>
      <c r="JO43" s="20"/>
      <c r="JP43" s="20"/>
      <c r="JQ43" s="20"/>
      <c r="JR43" s="20"/>
      <c r="JS43" s="20"/>
      <c r="JT43" s="20"/>
      <c r="JU43" s="20"/>
      <c r="JV43" s="20"/>
      <c r="JW43" s="20"/>
      <c r="JX43" s="20"/>
      <c r="JY43" s="20"/>
      <c r="JZ43" s="20"/>
      <c r="KA43" s="20"/>
      <c r="KB43" s="20"/>
      <c r="KC43" s="20"/>
      <c r="KD43" s="20"/>
      <c r="KE43" s="20"/>
      <c r="KF43" s="20"/>
      <c r="KG43" s="20"/>
      <c r="KH43" s="20"/>
      <c r="KI43" s="20"/>
      <c r="KJ43" s="20"/>
      <c r="KK43" s="20"/>
      <c r="KL43" s="20"/>
      <c r="KM43" s="20"/>
      <c r="KN43" s="20"/>
      <c r="KO43" s="20"/>
      <c r="KP43" s="20"/>
      <c r="KQ43" s="20"/>
      <c r="KR43" s="20"/>
      <c r="KS43" s="20"/>
      <c r="KT43" s="20"/>
      <c r="KU43" s="20"/>
      <c r="KV43" s="20"/>
      <c r="KW43" s="20"/>
      <c r="KX43" s="20"/>
      <c r="KY43" s="20"/>
      <c r="KZ43" s="20"/>
      <c r="LA43" s="20"/>
      <c r="LB43" s="20"/>
      <c r="LC43" s="20"/>
      <c r="LD43" s="20"/>
      <c r="LE43" s="20"/>
      <c r="LF43" s="20"/>
      <c r="LG43" s="20"/>
      <c r="LH43" s="20"/>
      <c r="LI43" s="20"/>
      <c r="LJ43" s="20"/>
      <c r="LK43" s="20"/>
      <c r="LL43" s="20"/>
      <c r="LM43" s="20"/>
      <c r="LN43" s="20"/>
      <c r="LO43" s="20"/>
      <c r="LP43" s="20"/>
      <c r="LQ43" s="20"/>
      <c r="LR43" s="20"/>
      <c r="LS43" s="20"/>
      <c r="LT43" s="20"/>
      <c r="LU43" s="20"/>
      <c r="LV43" s="20"/>
      <c r="LW43" s="20"/>
      <c r="LX43" s="20"/>
      <c r="LY43" s="20"/>
      <c r="LZ43" s="20"/>
      <c r="MA43" s="20"/>
      <c r="MB43" s="20"/>
      <c r="MC43" s="20"/>
      <c r="MD43" s="20"/>
      <c r="ME43" s="20"/>
      <c r="MF43" s="20"/>
      <c r="MG43" s="20"/>
      <c r="MH43" s="20"/>
      <c r="MI43" s="20"/>
      <c r="MJ43" s="20"/>
      <c r="MK43" s="20"/>
      <c r="ML43" s="20"/>
      <c r="MM43" s="20"/>
      <c r="MN43" s="20"/>
      <c r="MO43" s="20"/>
      <c r="MP43" s="20"/>
      <c r="MQ43" s="20"/>
      <c r="MR43" s="20"/>
      <c r="MS43" s="20"/>
      <c r="MT43" s="20"/>
      <c r="MU43" s="20"/>
      <c r="MV43" s="20"/>
      <c r="MW43" s="20"/>
      <c r="MX43" s="20"/>
      <c r="MY43" s="20"/>
      <c r="MZ43" s="20"/>
      <c r="NA43" s="20"/>
      <c r="NB43" s="20"/>
      <c r="NC43" s="20"/>
      <c r="ND43" s="20"/>
      <c r="NE43" s="20"/>
      <c r="NF43" s="20"/>
      <c r="NG43" s="20"/>
      <c r="NH43" s="20"/>
      <c r="NI43" s="20"/>
      <c r="NJ43" s="20"/>
      <c r="NK43" s="20"/>
      <c r="NL43" s="20"/>
      <c r="NM43" s="20"/>
      <c r="NN43" s="20"/>
      <c r="NO43" s="20"/>
      <c r="NP43" s="20"/>
      <c r="NQ43" s="20"/>
      <c r="NR43" s="20"/>
      <c r="NS43" s="20"/>
      <c r="NT43" s="20"/>
      <c r="NU43" s="20"/>
      <c r="NV43" s="20"/>
      <c r="NW43" s="20"/>
      <c r="NX43" s="20"/>
      <c r="NY43" s="20"/>
      <c r="NZ43" s="20"/>
      <c r="OA43" s="20"/>
      <c r="OB43" s="20"/>
      <c r="OC43" s="20"/>
      <c r="OD43" s="20"/>
      <c r="OE43" s="20"/>
      <c r="OF43" s="20"/>
      <c r="OG43" s="20"/>
      <c r="OH43" s="20"/>
      <c r="OI43" s="20"/>
      <c r="OJ43" s="20"/>
      <c r="OK43" s="20"/>
      <c r="OL43" s="20"/>
      <c r="OM43" s="20"/>
      <c r="ON43" s="20"/>
      <c r="OO43" s="20"/>
      <c r="OP43" s="20"/>
      <c r="OQ43" s="20"/>
      <c r="OR43" s="20"/>
      <c r="OS43" s="20"/>
      <c r="OT43" s="20"/>
      <c r="OU43" s="20"/>
      <c r="OV43" s="20"/>
      <c r="OW43" s="20"/>
      <c r="OX43" s="20"/>
      <c r="OY43" s="20"/>
      <c r="OZ43" s="20"/>
      <c r="PA43" s="20"/>
      <c r="PB43" s="20"/>
      <c r="PC43" s="20"/>
      <c r="PD43" s="20"/>
      <c r="PE43" s="20"/>
      <c r="PF43" s="20"/>
      <c r="PG43" s="20"/>
      <c r="PH43" s="20"/>
      <c r="PI43" s="20"/>
      <c r="PJ43" s="20"/>
      <c r="PK43" s="20"/>
      <c r="PL43" s="20"/>
      <c r="PM43" s="20"/>
      <c r="PN43" s="20"/>
      <c r="PO43" s="20"/>
      <c r="PP43" s="20"/>
      <c r="PQ43" s="20"/>
      <c r="PR43" s="20"/>
      <c r="PS43" s="20"/>
      <c r="PT43" s="20"/>
      <c r="PU43" s="20"/>
      <c r="PV43" s="20"/>
    </row>
    <row r="44" spans="1:438">
      <c r="A44" s="2" t="s">
        <v>58766</v>
      </c>
      <c r="B44" s="2">
        <v>71421</v>
      </c>
      <c r="C44" s="1"/>
      <c r="D44" s="1" t="s">
        <v>58986</v>
      </c>
      <c r="E44" s="1"/>
      <c r="F44" s="1"/>
      <c r="G44" s="1"/>
      <c r="H44" s="1"/>
      <c r="I44" s="1" t="s">
        <v>58880</v>
      </c>
      <c r="J44" s="1"/>
      <c r="K44" s="53">
        <v>20</v>
      </c>
      <c r="L44" s="53"/>
      <c r="M44" s="53"/>
      <c r="N44" s="53">
        <v>1581</v>
      </c>
      <c r="O44" s="31" t="s">
        <v>58131</v>
      </c>
      <c r="P44" s="75">
        <v>18528</v>
      </c>
      <c r="Q44" s="1" t="s">
        <v>57785</v>
      </c>
      <c r="R44" s="1" t="s">
        <v>57101</v>
      </c>
      <c r="S44" s="57" t="s">
        <v>57465</v>
      </c>
      <c r="T44" s="1"/>
      <c r="U44" s="1"/>
      <c r="V44" s="1"/>
      <c r="W44" s="1"/>
      <c r="X44" s="59">
        <v>3400</v>
      </c>
      <c r="Y44" s="59">
        <f>X44/1.8288</f>
        <v>1859.1426071741032</v>
      </c>
      <c r="Z44" s="59"/>
      <c r="AA44" s="59" t="s">
        <v>81202</v>
      </c>
      <c r="AB44" s="59">
        <v>14</v>
      </c>
      <c r="AC44" s="59">
        <v>16</v>
      </c>
      <c r="AD44" s="59">
        <v>0</v>
      </c>
      <c r="AE44" s="48" t="s">
        <v>20</v>
      </c>
      <c r="AF44" s="59">
        <v>119</v>
      </c>
      <c r="AG44" s="59">
        <v>11</v>
      </c>
      <c r="AH44" s="59">
        <v>0</v>
      </c>
      <c r="AI44" s="59" t="s">
        <v>19</v>
      </c>
      <c r="AJ44" s="94">
        <v>-14.266667</v>
      </c>
      <c r="AK44" s="94">
        <v>-119.183333</v>
      </c>
      <c r="AL44" s="30" t="s">
        <v>23</v>
      </c>
      <c r="AM44" s="1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N44" s="20"/>
      <c r="DO44" s="20"/>
      <c r="DP44" s="20"/>
      <c r="DQ44" s="20"/>
      <c r="DR44" s="20"/>
      <c r="DS44" s="20"/>
      <c r="DT44" s="20"/>
      <c r="DU44" s="20"/>
      <c r="DV44" s="20"/>
      <c r="DW44" s="20"/>
      <c r="DX44" s="20"/>
      <c r="DY44" s="20"/>
      <c r="DZ44" s="20"/>
      <c r="EA44" s="20"/>
      <c r="EB44" s="20"/>
      <c r="EC44" s="20"/>
      <c r="ED44" s="20"/>
      <c r="EE44" s="20"/>
      <c r="EF44" s="20"/>
      <c r="EG44" s="20"/>
      <c r="EH44" s="20"/>
      <c r="EI44" s="20"/>
      <c r="EJ44" s="20"/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  <c r="FS44" s="20"/>
      <c r="FT44" s="20"/>
      <c r="FU44" s="20"/>
      <c r="FV44" s="20"/>
      <c r="FW44" s="20"/>
      <c r="FX44" s="20"/>
      <c r="FY44" s="20"/>
      <c r="FZ44" s="20"/>
      <c r="GA44" s="20"/>
      <c r="GB44" s="20"/>
      <c r="GC44" s="20"/>
      <c r="GD44" s="20"/>
      <c r="GE44" s="20"/>
      <c r="GF44" s="20"/>
      <c r="GG44" s="20"/>
      <c r="GH44" s="20"/>
      <c r="GI44" s="20"/>
      <c r="GJ44" s="20"/>
      <c r="GK44" s="20"/>
      <c r="GL44" s="20"/>
      <c r="GM44" s="20"/>
      <c r="GN44" s="20"/>
      <c r="GO44" s="20"/>
      <c r="GP44" s="20"/>
      <c r="GQ44" s="20"/>
      <c r="GR44" s="20"/>
      <c r="GS44" s="20"/>
      <c r="GT44" s="20"/>
      <c r="GU44" s="20"/>
      <c r="GV44" s="20"/>
      <c r="GW44" s="20"/>
      <c r="GX44" s="20"/>
      <c r="GY44" s="20"/>
      <c r="GZ44" s="20"/>
      <c r="HA44" s="20"/>
      <c r="HB44" s="20"/>
      <c r="HC44" s="20"/>
      <c r="HD44" s="20"/>
      <c r="HE44" s="20"/>
      <c r="HF44" s="20"/>
      <c r="HG44" s="20"/>
      <c r="HH44" s="20"/>
      <c r="HI44" s="20"/>
      <c r="HJ44" s="20"/>
      <c r="HK44" s="20"/>
      <c r="HL44" s="20"/>
      <c r="HM44" s="20"/>
      <c r="HN44" s="20"/>
      <c r="HO44" s="20"/>
      <c r="HP44" s="20"/>
      <c r="HQ44" s="20"/>
      <c r="HR44" s="20"/>
      <c r="HS44" s="20"/>
      <c r="HT44" s="20"/>
      <c r="HU44" s="20"/>
      <c r="HV44" s="20"/>
      <c r="HW44" s="20"/>
      <c r="HX44" s="20"/>
      <c r="HY44" s="20"/>
      <c r="HZ44" s="20"/>
      <c r="IA44" s="20"/>
      <c r="IB44" s="20"/>
      <c r="IC44" s="20"/>
      <c r="ID44" s="20"/>
      <c r="IE44" s="20"/>
      <c r="IF44" s="20"/>
      <c r="IG44" s="20"/>
      <c r="IH44" s="20"/>
      <c r="II44" s="20"/>
      <c r="IJ44" s="20"/>
      <c r="IK44" s="20"/>
      <c r="IL44" s="20"/>
      <c r="IM44" s="20"/>
      <c r="IN44" s="20"/>
      <c r="IO44" s="20"/>
      <c r="IP44" s="20"/>
      <c r="IQ44" s="20"/>
      <c r="IR44" s="20"/>
      <c r="IS44" s="20"/>
      <c r="IT44" s="20"/>
      <c r="IU44" s="20"/>
      <c r="IV44" s="20"/>
      <c r="IW44" s="20"/>
      <c r="IX44" s="20"/>
      <c r="IY44" s="20"/>
      <c r="IZ44" s="20"/>
      <c r="JA44" s="20"/>
      <c r="JB44" s="20"/>
      <c r="JC44" s="20"/>
      <c r="JD44" s="20"/>
      <c r="JE44" s="20"/>
      <c r="JF44" s="20"/>
      <c r="JG44" s="20"/>
      <c r="JH44" s="20"/>
      <c r="JI44" s="20"/>
      <c r="JJ44" s="20"/>
      <c r="JK44" s="20"/>
      <c r="JL44" s="20"/>
      <c r="JM44" s="20"/>
      <c r="JN44" s="20"/>
      <c r="JO44" s="20"/>
      <c r="JP44" s="20"/>
      <c r="JQ44" s="20"/>
      <c r="JR44" s="20"/>
      <c r="JS44" s="20"/>
      <c r="JT44" s="20"/>
      <c r="JU44" s="20"/>
      <c r="JV44" s="20"/>
      <c r="JW44" s="20"/>
      <c r="JX44" s="20"/>
      <c r="JY44" s="20"/>
      <c r="JZ44" s="20"/>
      <c r="KA44" s="20"/>
      <c r="KB44" s="20"/>
      <c r="KC44" s="20"/>
      <c r="KD44" s="20"/>
      <c r="KE44" s="20"/>
      <c r="KF44" s="20"/>
      <c r="KG44" s="20"/>
      <c r="KH44" s="20"/>
      <c r="KI44" s="20"/>
      <c r="KJ44" s="20"/>
      <c r="KK44" s="20"/>
      <c r="KL44" s="20"/>
      <c r="KM44" s="20"/>
      <c r="KN44" s="20"/>
      <c r="KO44" s="20"/>
      <c r="KP44" s="20"/>
      <c r="KQ44" s="20"/>
      <c r="KR44" s="20"/>
      <c r="KS44" s="20"/>
      <c r="KT44" s="20"/>
      <c r="KU44" s="20"/>
      <c r="KV44" s="20"/>
      <c r="KW44" s="20"/>
      <c r="KX44" s="20"/>
      <c r="KY44" s="20"/>
      <c r="KZ44" s="20"/>
      <c r="LA44" s="20"/>
      <c r="LB44" s="20"/>
      <c r="LC44" s="20"/>
      <c r="LD44" s="20"/>
      <c r="LE44" s="20"/>
      <c r="LF44" s="20"/>
      <c r="LG44" s="20"/>
      <c r="LH44" s="20"/>
      <c r="LI44" s="20"/>
      <c r="LJ44" s="20"/>
      <c r="LK44" s="20"/>
      <c r="LL44" s="20"/>
      <c r="LM44" s="20"/>
      <c r="LN44" s="20"/>
      <c r="LO44" s="20"/>
      <c r="LP44" s="20"/>
      <c r="LQ44" s="20"/>
      <c r="LR44" s="20"/>
      <c r="LS44" s="20"/>
      <c r="LT44" s="20"/>
      <c r="LU44" s="20"/>
      <c r="LV44" s="20"/>
      <c r="LW44" s="20"/>
      <c r="LX44" s="20"/>
      <c r="LY44" s="20"/>
      <c r="LZ44" s="20"/>
      <c r="MA44" s="20"/>
      <c r="MB44" s="20"/>
      <c r="MC44" s="20"/>
      <c r="MD44" s="20"/>
      <c r="ME44" s="20"/>
      <c r="MF44" s="20"/>
      <c r="MG44" s="20"/>
      <c r="MH44" s="20"/>
      <c r="MI44" s="20"/>
      <c r="MJ44" s="20"/>
      <c r="MK44" s="20"/>
      <c r="ML44" s="20"/>
      <c r="MM44" s="20"/>
      <c r="MN44" s="20"/>
      <c r="MO44" s="20"/>
      <c r="MP44" s="20"/>
      <c r="MQ44" s="20"/>
      <c r="MR44" s="20"/>
      <c r="MS44" s="20"/>
      <c r="MT44" s="20"/>
      <c r="MU44" s="20"/>
      <c r="MV44" s="20"/>
      <c r="MW44" s="20"/>
      <c r="MX44" s="20"/>
      <c r="MY44" s="20"/>
      <c r="MZ44" s="20"/>
      <c r="NA44" s="20"/>
      <c r="NB44" s="20"/>
      <c r="NC44" s="20"/>
      <c r="ND44" s="20"/>
      <c r="NE44" s="20"/>
      <c r="NF44" s="20"/>
      <c r="NG44" s="20"/>
      <c r="NH44" s="20"/>
      <c r="NI44" s="20"/>
      <c r="NJ44" s="20"/>
      <c r="NK44" s="20"/>
      <c r="NL44" s="20"/>
      <c r="NM44" s="20"/>
      <c r="NN44" s="20"/>
      <c r="NO44" s="20"/>
      <c r="NP44" s="20"/>
      <c r="NQ44" s="20"/>
      <c r="NR44" s="20"/>
      <c r="NS44" s="20"/>
      <c r="NT44" s="20"/>
      <c r="NU44" s="20"/>
      <c r="NV44" s="20"/>
      <c r="NW44" s="20"/>
      <c r="NX44" s="20"/>
      <c r="NY44" s="20"/>
      <c r="NZ44" s="20"/>
      <c r="OA44" s="20"/>
      <c r="OB44" s="20"/>
      <c r="OC44" s="20"/>
      <c r="OD44" s="20"/>
      <c r="OE44" s="20"/>
      <c r="OF44" s="20"/>
      <c r="OG44" s="20"/>
      <c r="OH44" s="20"/>
      <c r="OI44" s="20"/>
      <c r="OJ44" s="20"/>
      <c r="OK44" s="20"/>
      <c r="OL44" s="20"/>
      <c r="OM44" s="20"/>
      <c r="ON44" s="20"/>
      <c r="OO44" s="20"/>
      <c r="OP44" s="20"/>
      <c r="OQ44" s="20"/>
      <c r="OR44" s="20"/>
      <c r="OS44" s="20"/>
      <c r="OT44" s="20"/>
      <c r="OU44" s="20"/>
      <c r="OV44" s="20"/>
      <c r="OW44" s="20"/>
      <c r="OX44" s="20"/>
      <c r="OY44" s="20"/>
      <c r="OZ44" s="20"/>
      <c r="PA44" s="20"/>
      <c r="PB44" s="20"/>
      <c r="PC44" s="20"/>
      <c r="PD44" s="20"/>
      <c r="PE44" s="20"/>
      <c r="PF44" s="20"/>
      <c r="PG44" s="20"/>
      <c r="PH44" s="20"/>
      <c r="PI44" s="20"/>
      <c r="PJ44" s="20"/>
      <c r="PK44" s="20"/>
      <c r="PL44" s="20"/>
      <c r="PM44" s="20"/>
      <c r="PN44" s="20"/>
      <c r="PO44" s="20"/>
      <c r="PP44" s="20"/>
      <c r="PQ44" s="20"/>
      <c r="PR44" s="20"/>
      <c r="PS44" s="20"/>
      <c r="PT44" s="20"/>
      <c r="PU44" s="20"/>
      <c r="PV44" s="20"/>
    </row>
    <row r="45" spans="1:438">
      <c r="A45" s="2" t="s">
        <v>58706</v>
      </c>
      <c r="B45" s="2">
        <v>71361</v>
      </c>
      <c r="C45" s="1"/>
      <c r="D45" s="1" t="s">
        <v>58227</v>
      </c>
      <c r="E45" s="1"/>
      <c r="F45" s="1" t="s">
        <v>58944</v>
      </c>
      <c r="G45" s="1"/>
      <c r="H45" s="1"/>
      <c r="I45" s="1" t="s">
        <v>57111</v>
      </c>
      <c r="J45" s="1"/>
      <c r="K45" s="53">
        <v>6</v>
      </c>
      <c r="L45" s="53"/>
      <c r="M45" s="53"/>
      <c r="N45" s="53">
        <v>1467</v>
      </c>
      <c r="O45" s="31" t="s">
        <v>58130</v>
      </c>
      <c r="P45" s="75">
        <v>18529</v>
      </c>
      <c r="Q45" s="1" t="s">
        <v>57785</v>
      </c>
      <c r="R45" s="1" t="s">
        <v>57101</v>
      </c>
      <c r="S45" s="57" t="s">
        <v>57465</v>
      </c>
      <c r="T45" s="1"/>
      <c r="U45" s="1"/>
      <c r="V45" s="1"/>
      <c r="W45" s="1"/>
      <c r="X45" s="59">
        <v>3400</v>
      </c>
      <c r="Y45" s="59">
        <f>X45/1.8288</f>
        <v>1859.1426071741032</v>
      </c>
      <c r="Z45" s="59"/>
      <c r="AA45" s="59" t="s">
        <v>81203</v>
      </c>
      <c r="AB45" s="59">
        <v>14</v>
      </c>
      <c r="AC45" s="59">
        <v>16</v>
      </c>
      <c r="AD45" s="59">
        <v>0</v>
      </c>
      <c r="AE45" s="48" t="s">
        <v>20</v>
      </c>
      <c r="AF45" s="59">
        <v>119</v>
      </c>
      <c r="AG45" s="59">
        <v>11</v>
      </c>
      <c r="AH45" s="59">
        <v>0</v>
      </c>
      <c r="AI45" s="59" t="s">
        <v>19</v>
      </c>
      <c r="AJ45" s="94">
        <v>-14.266667</v>
      </c>
      <c r="AK45" s="94">
        <v>-119.183333</v>
      </c>
      <c r="AL45" s="30" t="s">
        <v>23</v>
      </c>
      <c r="AM45" s="1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  <c r="DF45" s="20"/>
      <c r="DG45" s="20"/>
      <c r="DH45" s="20"/>
      <c r="DI45" s="20"/>
      <c r="DJ45" s="20"/>
      <c r="DK45" s="20"/>
      <c r="DL45" s="20"/>
      <c r="DM45" s="20"/>
      <c r="DN45" s="20"/>
      <c r="DO45" s="20"/>
      <c r="DP45" s="20"/>
      <c r="DQ45" s="20"/>
      <c r="DR45" s="20"/>
      <c r="DS45" s="20"/>
      <c r="DT45" s="20"/>
      <c r="DU45" s="20"/>
      <c r="DV45" s="20"/>
      <c r="DW45" s="20"/>
      <c r="DX45" s="20"/>
      <c r="DY45" s="20"/>
      <c r="DZ45" s="20"/>
      <c r="EA45" s="20"/>
      <c r="EB45" s="20"/>
      <c r="EC45" s="20"/>
      <c r="ED45" s="20"/>
      <c r="EE45" s="20"/>
      <c r="EF45" s="20"/>
      <c r="EG45" s="20"/>
      <c r="EH45" s="20"/>
      <c r="EI45" s="20"/>
      <c r="EJ45" s="20"/>
      <c r="EK45" s="20"/>
      <c r="EL45" s="20"/>
      <c r="EM45" s="20"/>
      <c r="EN45" s="20"/>
      <c r="EO45" s="20"/>
      <c r="EP45" s="20"/>
      <c r="EQ45" s="20"/>
      <c r="ER45" s="20"/>
      <c r="ES45" s="20"/>
      <c r="ET45" s="20"/>
      <c r="EU45" s="20"/>
      <c r="EV45" s="20"/>
      <c r="EW45" s="20"/>
      <c r="EX45" s="20"/>
      <c r="EY45" s="20"/>
      <c r="EZ45" s="20"/>
      <c r="FA45" s="20"/>
      <c r="FB45" s="20"/>
      <c r="FC45" s="20"/>
      <c r="FD45" s="20"/>
      <c r="FE45" s="20"/>
      <c r="FF45" s="20"/>
      <c r="FG45" s="20"/>
      <c r="FH45" s="20"/>
      <c r="FI45" s="20"/>
      <c r="FJ45" s="20"/>
      <c r="FK45" s="20"/>
      <c r="FL45" s="20"/>
      <c r="FM45" s="20"/>
      <c r="FN45" s="20"/>
      <c r="FO45" s="20"/>
      <c r="FP45" s="20"/>
      <c r="FQ45" s="20"/>
      <c r="FR45" s="20"/>
      <c r="FS45" s="20"/>
      <c r="FT45" s="20"/>
      <c r="FU45" s="20"/>
      <c r="FV45" s="20"/>
      <c r="FW45" s="20"/>
      <c r="FX45" s="20"/>
      <c r="FY45" s="20"/>
      <c r="FZ45" s="20"/>
      <c r="GA45" s="20"/>
      <c r="GB45" s="20"/>
      <c r="GC45" s="20"/>
      <c r="GD45" s="20"/>
      <c r="GE45" s="20"/>
      <c r="GF45" s="20"/>
      <c r="GG45" s="20"/>
      <c r="GH45" s="20"/>
      <c r="GI45" s="20"/>
      <c r="GJ45" s="20"/>
      <c r="GK45" s="20"/>
      <c r="GL45" s="20"/>
      <c r="GM45" s="20"/>
      <c r="GN45" s="20"/>
      <c r="GO45" s="20"/>
      <c r="GP45" s="20"/>
      <c r="GQ45" s="20"/>
      <c r="GR45" s="20"/>
      <c r="GS45" s="20"/>
      <c r="GT45" s="20"/>
      <c r="GU45" s="20"/>
      <c r="GV45" s="20"/>
      <c r="GW45" s="20"/>
      <c r="GX45" s="20"/>
      <c r="GY45" s="20"/>
      <c r="GZ45" s="20"/>
      <c r="HA45" s="20"/>
      <c r="HB45" s="20"/>
      <c r="HC45" s="20"/>
      <c r="HD45" s="20"/>
      <c r="HE45" s="20"/>
      <c r="HF45" s="20"/>
      <c r="HG45" s="20"/>
      <c r="HH45" s="20"/>
      <c r="HI45" s="20"/>
      <c r="HJ45" s="20"/>
      <c r="HK45" s="20"/>
      <c r="HL45" s="20"/>
      <c r="HM45" s="20"/>
      <c r="HN45" s="20"/>
      <c r="HO45" s="20"/>
      <c r="HP45" s="20"/>
      <c r="HQ45" s="20"/>
      <c r="HR45" s="20"/>
      <c r="HS45" s="20"/>
      <c r="HT45" s="20"/>
      <c r="HU45" s="20"/>
      <c r="HV45" s="20"/>
      <c r="HW45" s="20"/>
      <c r="HX45" s="20"/>
      <c r="HY45" s="20"/>
      <c r="HZ45" s="20"/>
      <c r="IA45" s="20"/>
      <c r="IB45" s="20"/>
      <c r="IC45" s="20"/>
      <c r="ID45" s="20"/>
      <c r="IE45" s="20"/>
      <c r="IF45" s="20"/>
      <c r="IG45" s="20"/>
      <c r="IH45" s="20"/>
      <c r="II45" s="20"/>
      <c r="IJ45" s="20"/>
      <c r="IK45" s="20"/>
      <c r="IL45" s="20"/>
      <c r="IM45" s="20"/>
      <c r="IN45" s="20"/>
      <c r="IO45" s="20"/>
      <c r="IP45" s="20"/>
      <c r="IQ45" s="20"/>
      <c r="IR45" s="20"/>
      <c r="IS45" s="20"/>
      <c r="IT45" s="20"/>
      <c r="IU45" s="20"/>
      <c r="IV45" s="20"/>
      <c r="IW45" s="20"/>
      <c r="IX45" s="20"/>
      <c r="IY45" s="20"/>
      <c r="IZ45" s="20"/>
      <c r="JA45" s="20"/>
      <c r="JB45" s="20"/>
      <c r="JC45" s="20"/>
      <c r="JD45" s="20"/>
      <c r="JE45" s="20"/>
      <c r="JF45" s="20"/>
      <c r="JG45" s="20"/>
      <c r="JH45" s="20"/>
      <c r="JI45" s="20"/>
      <c r="JJ45" s="20"/>
      <c r="JK45" s="20"/>
      <c r="JL45" s="20"/>
      <c r="JM45" s="20"/>
      <c r="JN45" s="20"/>
      <c r="JO45" s="20"/>
      <c r="JP45" s="20"/>
      <c r="JQ45" s="20"/>
      <c r="JR45" s="20"/>
      <c r="JS45" s="20"/>
      <c r="JT45" s="20"/>
      <c r="JU45" s="20"/>
      <c r="JV45" s="20"/>
      <c r="JW45" s="20"/>
      <c r="JX45" s="20"/>
      <c r="JY45" s="20"/>
      <c r="JZ45" s="20"/>
      <c r="KA45" s="20"/>
      <c r="KB45" s="20"/>
      <c r="KC45" s="20"/>
      <c r="KD45" s="20"/>
      <c r="KE45" s="20"/>
      <c r="KF45" s="20"/>
      <c r="KG45" s="20"/>
      <c r="KH45" s="20"/>
      <c r="KI45" s="20"/>
      <c r="KJ45" s="20"/>
      <c r="KK45" s="20"/>
      <c r="KL45" s="20"/>
      <c r="KM45" s="20"/>
      <c r="KN45" s="20"/>
      <c r="KO45" s="20"/>
      <c r="KP45" s="20"/>
      <c r="KQ45" s="20"/>
      <c r="KR45" s="20"/>
      <c r="KS45" s="20"/>
      <c r="KT45" s="20"/>
      <c r="KU45" s="20"/>
      <c r="KV45" s="20"/>
      <c r="KW45" s="20"/>
      <c r="KX45" s="20"/>
      <c r="KY45" s="20"/>
      <c r="KZ45" s="20"/>
      <c r="LA45" s="20"/>
      <c r="LB45" s="20"/>
      <c r="LC45" s="20"/>
      <c r="LD45" s="20"/>
      <c r="LE45" s="20"/>
      <c r="LF45" s="20"/>
      <c r="LG45" s="20"/>
      <c r="LH45" s="20"/>
      <c r="LI45" s="20"/>
      <c r="LJ45" s="20"/>
      <c r="LK45" s="20"/>
      <c r="LL45" s="20"/>
      <c r="LM45" s="20"/>
      <c r="LN45" s="20"/>
      <c r="LO45" s="20"/>
      <c r="LP45" s="20"/>
      <c r="LQ45" s="20"/>
      <c r="LR45" s="20"/>
      <c r="LS45" s="20"/>
      <c r="LT45" s="20"/>
      <c r="LU45" s="20"/>
      <c r="LV45" s="20"/>
      <c r="LW45" s="20"/>
      <c r="LX45" s="20"/>
      <c r="LY45" s="20"/>
      <c r="LZ45" s="20"/>
      <c r="MA45" s="20"/>
      <c r="MB45" s="20"/>
      <c r="MC45" s="20"/>
      <c r="MD45" s="20"/>
      <c r="ME45" s="20"/>
      <c r="MF45" s="20"/>
      <c r="MG45" s="20"/>
      <c r="MH45" s="20"/>
      <c r="MI45" s="20"/>
      <c r="MJ45" s="20"/>
      <c r="MK45" s="20"/>
      <c r="ML45" s="20"/>
      <c r="MM45" s="20"/>
      <c r="MN45" s="20"/>
      <c r="MO45" s="20"/>
      <c r="MP45" s="20"/>
      <c r="MQ45" s="20"/>
      <c r="MR45" s="20"/>
      <c r="MS45" s="20"/>
      <c r="MT45" s="20"/>
      <c r="MU45" s="20"/>
      <c r="MV45" s="20"/>
      <c r="MW45" s="20"/>
      <c r="MX45" s="20"/>
      <c r="MY45" s="20"/>
      <c r="MZ45" s="20"/>
      <c r="NA45" s="20"/>
      <c r="NB45" s="20"/>
      <c r="NC45" s="20"/>
      <c r="ND45" s="20"/>
      <c r="NE45" s="20"/>
      <c r="NF45" s="20"/>
      <c r="NG45" s="20"/>
      <c r="NH45" s="20"/>
      <c r="NI45" s="20"/>
      <c r="NJ45" s="20"/>
      <c r="NK45" s="20"/>
      <c r="NL45" s="20"/>
      <c r="NM45" s="20"/>
      <c r="NN45" s="20"/>
      <c r="NO45" s="20"/>
      <c r="NP45" s="20"/>
      <c r="NQ45" s="20"/>
      <c r="NR45" s="20"/>
      <c r="NS45" s="20"/>
      <c r="NT45" s="20"/>
      <c r="NU45" s="20"/>
      <c r="NV45" s="20"/>
      <c r="NW45" s="20"/>
      <c r="NX45" s="20"/>
      <c r="NY45" s="20"/>
      <c r="NZ45" s="20"/>
      <c r="OA45" s="20"/>
      <c r="OB45" s="20"/>
      <c r="OC45" s="20"/>
      <c r="OD45" s="20"/>
      <c r="OE45" s="20"/>
      <c r="OF45" s="20"/>
      <c r="OG45" s="20"/>
      <c r="OH45" s="20"/>
      <c r="OI45" s="20"/>
      <c r="OJ45" s="20"/>
      <c r="OK45" s="20"/>
      <c r="OL45" s="20"/>
      <c r="OM45" s="20"/>
      <c r="ON45" s="20"/>
      <c r="OO45" s="20"/>
      <c r="OP45" s="20"/>
      <c r="OQ45" s="20"/>
      <c r="OR45" s="20"/>
      <c r="OS45" s="20"/>
      <c r="OT45" s="20"/>
      <c r="OU45" s="20"/>
      <c r="OV45" s="20"/>
      <c r="OW45" s="20"/>
      <c r="OX45" s="20"/>
      <c r="OY45" s="20"/>
      <c r="OZ45" s="20"/>
      <c r="PA45" s="20"/>
      <c r="PB45" s="20"/>
      <c r="PC45" s="20"/>
      <c r="PD45" s="20"/>
      <c r="PE45" s="20"/>
      <c r="PF45" s="20"/>
      <c r="PG45" s="20"/>
      <c r="PH45" s="20"/>
      <c r="PI45" s="20"/>
      <c r="PJ45" s="20"/>
      <c r="PK45" s="20"/>
      <c r="PL45" s="20"/>
      <c r="PM45" s="20"/>
      <c r="PN45" s="20"/>
      <c r="PO45" s="20"/>
      <c r="PP45" s="20"/>
      <c r="PQ45" s="20"/>
      <c r="PR45" s="20"/>
      <c r="PS45" s="20"/>
      <c r="PT45" s="20"/>
      <c r="PU45" s="20"/>
      <c r="PV45" s="20"/>
    </row>
    <row r="46" spans="1:438">
      <c r="A46" s="2" t="s">
        <v>58720</v>
      </c>
      <c r="B46" s="2">
        <v>71375</v>
      </c>
      <c r="C46" s="1"/>
      <c r="D46" s="1" t="s">
        <v>58195</v>
      </c>
      <c r="E46" s="1"/>
      <c r="F46" s="1" t="s">
        <v>58957</v>
      </c>
      <c r="G46" s="1"/>
      <c r="H46" s="1"/>
      <c r="I46" s="1" t="s">
        <v>57111</v>
      </c>
      <c r="J46" s="1"/>
      <c r="K46" s="53">
        <v>6</v>
      </c>
      <c r="L46" s="53"/>
      <c r="M46" s="53"/>
      <c r="N46" s="53">
        <v>1466</v>
      </c>
      <c r="O46" s="31" t="s">
        <v>58130</v>
      </c>
      <c r="P46" s="75">
        <v>18529</v>
      </c>
      <c r="Q46" s="1" t="s">
        <v>57785</v>
      </c>
      <c r="R46" s="1" t="s">
        <v>57101</v>
      </c>
      <c r="S46" s="57" t="s">
        <v>57465</v>
      </c>
      <c r="T46" s="1"/>
      <c r="U46" s="1"/>
      <c r="V46" s="1"/>
      <c r="W46" s="1"/>
      <c r="X46" s="59">
        <v>3400</v>
      </c>
      <c r="Y46" s="59">
        <f>X46/1.8288</f>
        <v>1859.1426071741032</v>
      </c>
      <c r="Z46" s="59"/>
      <c r="AA46" s="59" t="s">
        <v>81203</v>
      </c>
      <c r="AB46" s="59">
        <v>14</v>
      </c>
      <c r="AC46" s="59">
        <v>16</v>
      </c>
      <c r="AD46" s="59">
        <v>0</v>
      </c>
      <c r="AE46" s="48" t="s">
        <v>20</v>
      </c>
      <c r="AF46" s="59">
        <v>119</v>
      </c>
      <c r="AG46" s="59">
        <v>11</v>
      </c>
      <c r="AH46" s="59">
        <v>0</v>
      </c>
      <c r="AI46" s="59" t="s">
        <v>19</v>
      </c>
      <c r="AJ46" s="94">
        <v>-14.266667</v>
      </c>
      <c r="AK46" s="94">
        <v>-119.183333</v>
      </c>
      <c r="AL46" s="30" t="s">
        <v>23</v>
      </c>
      <c r="AM46" s="1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  <c r="DF46" s="20"/>
      <c r="DG46" s="20"/>
      <c r="DH46" s="20"/>
      <c r="DI46" s="20"/>
      <c r="DJ46" s="20"/>
      <c r="DK46" s="20"/>
      <c r="DL46" s="20"/>
      <c r="DM46" s="20"/>
      <c r="DN46" s="20"/>
      <c r="DO46" s="20"/>
      <c r="DP46" s="20"/>
      <c r="DQ46" s="20"/>
      <c r="DR46" s="20"/>
      <c r="DS46" s="20"/>
      <c r="DT46" s="20"/>
      <c r="DU46" s="20"/>
      <c r="DV46" s="20"/>
      <c r="DW46" s="20"/>
      <c r="DX46" s="20"/>
      <c r="DY46" s="20"/>
      <c r="DZ46" s="20"/>
      <c r="EA46" s="20"/>
      <c r="EB46" s="20"/>
      <c r="EC46" s="20"/>
      <c r="ED46" s="20"/>
      <c r="EE46" s="20"/>
      <c r="EF46" s="20"/>
      <c r="EG46" s="20"/>
      <c r="EH46" s="20"/>
      <c r="EI46" s="20"/>
      <c r="EJ46" s="20"/>
      <c r="EK46" s="20"/>
      <c r="EL46" s="20"/>
      <c r="EM46" s="20"/>
      <c r="EN46" s="20"/>
      <c r="EO46" s="20"/>
      <c r="EP46" s="20"/>
      <c r="EQ46" s="20"/>
      <c r="ER46" s="20"/>
      <c r="ES46" s="20"/>
      <c r="ET46" s="20"/>
      <c r="EU46" s="20"/>
      <c r="EV46" s="20"/>
      <c r="EW46" s="20"/>
      <c r="EX46" s="20"/>
      <c r="EY46" s="20"/>
      <c r="EZ46" s="20"/>
      <c r="FA46" s="20"/>
      <c r="FB46" s="20"/>
      <c r="FC46" s="20"/>
      <c r="FD46" s="20"/>
      <c r="FE46" s="20"/>
      <c r="FF46" s="20"/>
      <c r="FG46" s="20"/>
      <c r="FH46" s="20"/>
      <c r="FI46" s="20"/>
      <c r="FJ46" s="20"/>
      <c r="FK46" s="20"/>
      <c r="FL46" s="20"/>
      <c r="FM46" s="20"/>
      <c r="FN46" s="20"/>
      <c r="FO46" s="20"/>
      <c r="FP46" s="20"/>
      <c r="FQ46" s="20"/>
      <c r="FR46" s="20"/>
      <c r="FS46" s="20"/>
      <c r="FT46" s="20"/>
      <c r="FU46" s="20"/>
      <c r="FV46" s="20"/>
      <c r="FW46" s="20"/>
      <c r="FX46" s="20"/>
      <c r="FY46" s="20"/>
      <c r="FZ46" s="20"/>
      <c r="GA46" s="20"/>
      <c r="GB46" s="20"/>
      <c r="GC46" s="20"/>
      <c r="GD46" s="20"/>
      <c r="GE46" s="20"/>
      <c r="GF46" s="20"/>
      <c r="GG46" s="20"/>
      <c r="GH46" s="20"/>
      <c r="GI46" s="20"/>
      <c r="GJ46" s="20"/>
      <c r="GK46" s="20"/>
      <c r="GL46" s="20"/>
      <c r="GM46" s="20"/>
      <c r="GN46" s="20"/>
      <c r="GO46" s="20"/>
      <c r="GP46" s="20"/>
      <c r="GQ46" s="20"/>
      <c r="GR46" s="20"/>
      <c r="GS46" s="20"/>
      <c r="GT46" s="20"/>
      <c r="GU46" s="20"/>
      <c r="GV46" s="20"/>
      <c r="GW46" s="20"/>
      <c r="GX46" s="20"/>
      <c r="GY46" s="20"/>
      <c r="GZ46" s="20"/>
      <c r="HA46" s="20"/>
      <c r="HB46" s="20"/>
      <c r="HC46" s="20"/>
      <c r="HD46" s="20"/>
      <c r="HE46" s="20"/>
      <c r="HF46" s="20"/>
      <c r="HG46" s="20"/>
      <c r="HH46" s="20"/>
      <c r="HI46" s="20"/>
      <c r="HJ46" s="20"/>
      <c r="HK46" s="20"/>
      <c r="HL46" s="20"/>
      <c r="HM46" s="20"/>
      <c r="HN46" s="20"/>
      <c r="HO46" s="20"/>
      <c r="HP46" s="20"/>
      <c r="HQ46" s="20"/>
      <c r="HR46" s="20"/>
      <c r="HS46" s="20"/>
      <c r="HT46" s="20"/>
      <c r="HU46" s="20"/>
      <c r="HV46" s="20"/>
      <c r="HW46" s="20"/>
      <c r="HX46" s="20"/>
      <c r="HY46" s="20"/>
      <c r="HZ46" s="20"/>
      <c r="IA46" s="20"/>
      <c r="IB46" s="20"/>
      <c r="IC46" s="20"/>
      <c r="ID46" s="20"/>
      <c r="IE46" s="20"/>
      <c r="IF46" s="20"/>
      <c r="IG46" s="20"/>
      <c r="IH46" s="20"/>
      <c r="II46" s="20"/>
      <c r="IJ46" s="20"/>
      <c r="IK46" s="20"/>
      <c r="IL46" s="20"/>
      <c r="IM46" s="20"/>
      <c r="IN46" s="20"/>
      <c r="IO46" s="20"/>
      <c r="IP46" s="20"/>
      <c r="IQ46" s="20"/>
      <c r="IR46" s="20"/>
      <c r="IS46" s="20"/>
      <c r="IT46" s="20"/>
      <c r="IU46" s="20"/>
      <c r="IV46" s="20"/>
      <c r="IW46" s="20"/>
      <c r="IX46" s="20"/>
      <c r="IY46" s="20"/>
      <c r="IZ46" s="20"/>
      <c r="JA46" s="20"/>
      <c r="JB46" s="20"/>
      <c r="JC46" s="20"/>
      <c r="JD46" s="20"/>
      <c r="JE46" s="20"/>
      <c r="JF46" s="20"/>
      <c r="JG46" s="20"/>
      <c r="JH46" s="20"/>
      <c r="JI46" s="20"/>
      <c r="JJ46" s="20"/>
      <c r="JK46" s="20"/>
      <c r="JL46" s="20"/>
      <c r="JM46" s="20"/>
      <c r="JN46" s="20"/>
      <c r="JO46" s="20"/>
      <c r="JP46" s="20"/>
      <c r="JQ46" s="20"/>
      <c r="JR46" s="20"/>
      <c r="JS46" s="20"/>
      <c r="JT46" s="20"/>
      <c r="JU46" s="20"/>
      <c r="JV46" s="20"/>
      <c r="JW46" s="20"/>
      <c r="JX46" s="20"/>
      <c r="JY46" s="20"/>
      <c r="JZ46" s="20"/>
      <c r="KA46" s="20"/>
      <c r="KB46" s="20"/>
      <c r="KC46" s="20"/>
      <c r="KD46" s="20"/>
      <c r="KE46" s="20"/>
      <c r="KF46" s="20"/>
      <c r="KG46" s="20"/>
      <c r="KH46" s="20"/>
      <c r="KI46" s="20"/>
      <c r="KJ46" s="20"/>
      <c r="KK46" s="20"/>
      <c r="KL46" s="20"/>
      <c r="KM46" s="20"/>
      <c r="KN46" s="20"/>
      <c r="KO46" s="20"/>
      <c r="KP46" s="20"/>
      <c r="KQ46" s="20"/>
      <c r="KR46" s="20"/>
      <c r="KS46" s="20"/>
      <c r="KT46" s="20"/>
      <c r="KU46" s="20"/>
      <c r="KV46" s="20"/>
      <c r="KW46" s="20"/>
      <c r="KX46" s="20"/>
      <c r="KY46" s="20"/>
      <c r="KZ46" s="20"/>
      <c r="LA46" s="20"/>
      <c r="LB46" s="20"/>
      <c r="LC46" s="20"/>
      <c r="LD46" s="20"/>
      <c r="LE46" s="20"/>
      <c r="LF46" s="20"/>
      <c r="LG46" s="20"/>
      <c r="LH46" s="20"/>
      <c r="LI46" s="20"/>
      <c r="LJ46" s="20"/>
      <c r="LK46" s="20"/>
      <c r="LL46" s="20"/>
      <c r="LM46" s="20"/>
      <c r="LN46" s="20"/>
      <c r="LO46" s="20"/>
      <c r="LP46" s="20"/>
      <c r="LQ46" s="20"/>
      <c r="LR46" s="20"/>
      <c r="LS46" s="20"/>
      <c r="LT46" s="20"/>
      <c r="LU46" s="20"/>
      <c r="LV46" s="20"/>
      <c r="LW46" s="20"/>
      <c r="LX46" s="20"/>
      <c r="LY46" s="20"/>
      <c r="LZ46" s="20"/>
      <c r="MA46" s="20"/>
      <c r="MB46" s="20"/>
      <c r="MC46" s="20"/>
      <c r="MD46" s="20"/>
      <c r="ME46" s="20"/>
      <c r="MF46" s="20"/>
      <c r="MG46" s="20"/>
      <c r="MH46" s="20"/>
      <c r="MI46" s="20"/>
      <c r="MJ46" s="20"/>
      <c r="MK46" s="20"/>
      <c r="ML46" s="20"/>
      <c r="MM46" s="20"/>
      <c r="MN46" s="20"/>
      <c r="MO46" s="20"/>
      <c r="MP46" s="20"/>
      <c r="MQ46" s="20"/>
      <c r="MR46" s="20"/>
      <c r="MS46" s="20"/>
      <c r="MT46" s="20"/>
      <c r="MU46" s="20"/>
      <c r="MV46" s="20"/>
      <c r="MW46" s="20"/>
      <c r="MX46" s="20"/>
      <c r="MY46" s="20"/>
      <c r="MZ46" s="20"/>
      <c r="NA46" s="20"/>
      <c r="NB46" s="20"/>
      <c r="NC46" s="20"/>
      <c r="ND46" s="20"/>
      <c r="NE46" s="20"/>
      <c r="NF46" s="20"/>
      <c r="NG46" s="20"/>
      <c r="NH46" s="20"/>
      <c r="NI46" s="20"/>
      <c r="NJ46" s="20"/>
      <c r="NK46" s="20"/>
      <c r="NL46" s="20"/>
      <c r="NM46" s="20"/>
      <c r="NN46" s="20"/>
      <c r="NO46" s="20"/>
      <c r="NP46" s="20"/>
      <c r="NQ46" s="20"/>
      <c r="NR46" s="20"/>
      <c r="NS46" s="20"/>
      <c r="NT46" s="20"/>
      <c r="NU46" s="20"/>
      <c r="NV46" s="20"/>
      <c r="NW46" s="20"/>
      <c r="NX46" s="20"/>
      <c r="NY46" s="20"/>
      <c r="NZ46" s="20"/>
      <c r="OA46" s="20"/>
      <c r="OB46" s="20"/>
      <c r="OC46" s="20"/>
      <c r="OD46" s="20"/>
      <c r="OE46" s="20"/>
      <c r="OF46" s="20"/>
      <c r="OG46" s="20"/>
      <c r="OH46" s="20"/>
      <c r="OI46" s="20"/>
      <c r="OJ46" s="20"/>
      <c r="OK46" s="20"/>
      <c r="OL46" s="20"/>
      <c r="OM46" s="20"/>
      <c r="ON46" s="20"/>
      <c r="OO46" s="20"/>
      <c r="OP46" s="20"/>
      <c r="OQ46" s="20"/>
      <c r="OR46" s="20"/>
      <c r="OS46" s="20"/>
      <c r="OT46" s="20"/>
      <c r="OU46" s="20"/>
      <c r="OV46" s="20"/>
      <c r="OW46" s="20"/>
      <c r="OX46" s="20"/>
      <c r="OY46" s="20"/>
      <c r="OZ46" s="20"/>
      <c r="PA46" s="20"/>
      <c r="PB46" s="20"/>
      <c r="PC46" s="20"/>
      <c r="PD46" s="20"/>
      <c r="PE46" s="20"/>
      <c r="PF46" s="20"/>
      <c r="PG46" s="20"/>
      <c r="PH46" s="20"/>
      <c r="PI46" s="20"/>
      <c r="PJ46" s="20"/>
      <c r="PK46" s="20"/>
      <c r="PL46" s="20"/>
      <c r="PM46" s="20"/>
      <c r="PN46" s="20"/>
      <c r="PO46" s="20"/>
      <c r="PP46" s="20"/>
      <c r="PQ46" s="20"/>
      <c r="PR46" s="20"/>
      <c r="PS46" s="20"/>
      <c r="PT46" s="20"/>
      <c r="PU46" s="20"/>
      <c r="PV46" s="20"/>
    </row>
    <row r="47" spans="1:438">
      <c r="A47" s="2" t="s">
        <v>58683</v>
      </c>
      <c r="B47" s="2">
        <v>71338</v>
      </c>
      <c r="C47" s="1"/>
      <c r="D47" s="1" t="s">
        <v>58227</v>
      </c>
      <c r="E47" s="1"/>
      <c r="F47" s="1" t="s">
        <v>58936</v>
      </c>
      <c r="G47" s="1"/>
      <c r="H47" s="1"/>
      <c r="I47" s="1" t="s">
        <v>57111</v>
      </c>
      <c r="J47" s="1"/>
      <c r="K47" s="53">
        <v>4</v>
      </c>
      <c r="L47" s="53"/>
      <c r="M47" s="53"/>
      <c r="N47" s="53">
        <v>1468</v>
      </c>
      <c r="O47" s="31" t="s">
        <v>58130</v>
      </c>
      <c r="P47" s="75">
        <v>18529</v>
      </c>
      <c r="Q47" s="1" t="s">
        <v>57785</v>
      </c>
      <c r="R47" s="1" t="s">
        <v>57101</v>
      </c>
      <c r="S47" s="57" t="s">
        <v>57465</v>
      </c>
      <c r="T47" s="1"/>
      <c r="U47" s="1"/>
      <c r="V47" s="1"/>
      <c r="W47" s="1"/>
      <c r="X47" s="59">
        <v>3400</v>
      </c>
      <c r="Y47" s="59">
        <f>X47/1.8288</f>
        <v>1859.1426071741032</v>
      </c>
      <c r="Z47" s="59"/>
      <c r="AA47" s="59" t="s">
        <v>81203</v>
      </c>
      <c r="AB47" s="59">
        <v>14</v>
      </c>
      <c r="AC47" s="59">
        <v>16</v>
      </c>
      <c r="AD47" s="59">
        <v>0</v>
      </c>
      <c r="AE47" s="48" t="s">
        <v>20</v>
      </c>
      <c r="AF47" s="59">
        <v>119</v>
      </c>
      <c r="AG47" s="59">
        <v>11</v>
      </c>
      <c r="AH47" s="59">
        <v>0</v>
      </c>
      <c r="AI47" s="59" t="s">
        <v>19</v>
      </c>
      <c r="AJ47" s="94">
        <v>-14.266667</v>
      </c>
      <c r="AK47" s="94">
        <v>-119.183333</v>
      </c>
      <c r="AL47" s="30" t="s">
        <v>23</v>
      </c>
      <c r="AM47" s="1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  <c r="DF47" s="20"/>
      <c r="DG47" s="20"/>
      <c r="DH47" s="20"/>
      <c r="DI47" s="20"/>
      <c r="DJ47" s="20"/>
      <c r="DK47" s="20"/>
      <c r="DL47" s="20"/>
      <c r="DM47" s="20"/>
      <c r="DN47" s="20"/>
      <c r="DO47" s="20"/>
      <c r="DP47" s="20"/>
      <c r="DQ47" s="20"/>
      <c r="DR47" s="20"/>
      <c r="DS47" s="20"/>
      <c r="DT47" s="20"/>
      <c r="DU47" s="20"/>
      <c r="DV47" s="20"/>
      <c r="DW47" s="20"/>
      <c r="DX47" s="20"/>
      <c r="DY47" s="20"/>
      <c r="DZ47" s="20"/>
      <c r="EA47" s="20"/>
      <c r="EB47" s="20"/>
      <c r="EC47" s="20"/>
      <c r="ED47" s="20"/>
      <c r="EE47" s="20"/>
      <c r="EF47" s="20"/>
      <c r="EG47" s="20"/>
      <c r="EH47" s="20"/>
      <c r="EI47" s="20"/>
      <c r="EJ47" s="20"/>
      <c r="EK47" s="20"/>
      <c r="EL47" s="20"/>
      <c r="EM47" s="20"/>
      <c r="EN47" s="20"/>
      <c r="EO47" s="20"/>
      <c r="EP47" s="20"/>
      <c r="EQ47" s="20"/>
      <c r="ER47" s="20"/>
      <c r="ES47" s="20"/>
      <c r="ET47" s="20"/>
      <c r="EU47" s="20"/>
      <c r="EV47" s="20"/>
      <c r="EW47" s="20"/>
      <c r="EX47" s="20"/>
      <c r="EY47" s="20"/>
      <c r="EZ47" s="20"/>
      <c r="FA47" s="20"/>
      <c r="FB47" s="20"/>
      <c r="FC47" s="20"/>
      <c r="FD47" s="20"/>
      <c r="FE47" s="20"/>
      <c r="FF47" s="20"/>
      <c r="FG47" s="20"/>
      <c r="FH47" s="20"/>
      <c r="FI47" s="20"/>
      <c r="FJ47" s="20"/>
      <c r="FK47" s="20"/>
      <c r="FL47" s="20"/>
      <c r="FM47" s="20"/>
      <c r="FN47" s="20"/>
      <c r="FO47" s="20"/>
      <c r="FP47" s="20"/>
      <c r="FQ47" s="20"/>
      <c r="FR47" s="20"/>
      <c r="FS47" s="20"/>
      <c r="FT47" s="20"/>
      <c r="FU47" s="20"/>
      <c r="FV47" s="20"/>
      <c r="FW47" s="20"/>
      <c r="FX47" s="20"/>
      <c r="FY47" s="20"/>
      <c r="FZ47" s="20"/>
      <c r="GA47" s="20"/>
      <c r="GB47" s="20"/>
      <c r="GC47" s="20"/>
      <c r="GD47" s="20"/>
      <c r="GE47" s="20"/>
      <c r="GF47" s="20"/>
      <c r="GG47" s="20"/>
      <c r="GH47" s="20"/>
      <c r="GI47" s="20"/>
      <c r="GJ47" s="20"/>
      <c r="GK47" s="20"/>
      <c r="GL47" s="20"/>
      <c r="GM47" s="20"/>
      <c r="GN47" s="20"/>
      <c r="GO47" s="20"/>
      <c r="GP47" s="20"/>
      <c r="GQ47" s="20"/>
      <c r="GR47" s="20"/>
      <c r="GS47" s="20"/>
      <c r="GT47" s="20"/>
      <c r="GU47" s="20"/>
      <c r="GV47" s="20"/>
      <c r="GW47" s="20"/>
      <c r="GX47" s="20"/>
      <c r="GY47" s="20"/>
      <c r="GZ47" s="20"/>
      <c r="HA47" s="20"/>
      <c r="HB47" s="20"/>
      <c r="HC47" s="20"/>
      <c r="HD47" s="20"/>
      <c r="HE47" s="20"/>
      <c r="HF47" s="20"/>
      <c r="HG47" s="20"/>
      <c r="HH47" s="20"/>
      <c r="HI47" s="20"/>
      <c r="HJ47" s="20"/>
      <c r="HK47" s="20"/>
      <c r="HL47" s="20"/>
      <c r="HM47" s="20"/>
      <c r="HN47" s="20"/>
      <c r="HO47" s="20"/>
      <c r="HP47" s="20"/>
      <c r="HQ47" s="20"/>
      <c r="HR47" s="20"/>
      <c r="HS47" s="20"/>
      <c r="HT47" s="20"/>
      <c r="HU47" s="20"/>
      <c r="HV47" s="20"/>
      <c r="HW47" s="20"/>
      <c r="HX47" s="20"/>
      <c r="HY47" s="20"/>
      <c r="HZ47" s="20"/>
      <c r="IA47" s="20"/>
      <c r="IB47" s="20"/>
      <c r="IC47" s="20"/>
      <c r="ID47" s="20"/>
      <c r="IE47" s="20"/>
      <c r="IF47" s="20"/>
      <c r="IG47" s="20"/>
      <c r="IH47" s="20"/>
      <c r="II47" s="20"/>
      <c r="IJ47" s="20"/>
      <c r="IK47" s="20"/>
      <c r="IL47" s="20"/>
      <c r="IM47" s="20"/>
      <c r="IN47" s="20"/>
      <c r="IO47" s="20"/>
      <c r="IP47" s="20"/>
      <c r="IQ47" s="20"/>
      <c r="IR47" s="20"/>
      <c r="IS47" s="20"/>
      <c r="IT47" s="20"/>
      <c r="IU47" s="20"/>
      <c r="IV47" s="20"/>
      <c r="IW47" s="20"/>
      <c r="IX47" s="20"/>
      <c r="IY47" s="20"/>
      <c r="IZ47" s="20"/>
      <c r="JA47" s="20"/>
      <c r="JB47" s="20"/>
      <c r="JC47" s="20"/>
      <c r="JD47" s="20"/>
      <c r="JE47" s="20"/>
      <c r="JF47" s="20"/>
      <c r="JG47" s="20"/>
      <c r="JH47" s="20"/>
      <c r="JI47" s="20"/>
      <c r="JJ47" s="20"/>
      <c r="JK47" s="20"/>
      <c r="JL47" s="20"/>
      <c r="JM47" s="20"/>
      <c r="JN47" s="20"/>
      <c r="JO47" s="20"/>
      <c r="JP47" s="20"/>
      <c r="JQ47" s="20"/>
      <c r="JR47" s="20"/>
      <c r="JS47" s="20"/>
      <c r="JT47" s="20"/>
      <c r="JU47" s="20"/>
      <c r="JV47" s="20"/>
      <c r="JW47" s="20"/>
      <c r="JX47" s="20"/>
      <c r="JY47" s="20"/>
      <c r="JZ47" s="20"/>
      <c r="KA47" s="20"/>
      <c r="KB47" s="20"/>
      <c r="KC47" s="20"/>
      <c r="KD47" s="20"/>
      <c r="KE47" s="20"/>
      <c r="KF47" s="20"/>
      <c r="KG47" s="20"/>
      <c r="KH47" s="20"/>
      <c r="KI47" s="20"/>
      <c r="KJ47" s="20"/>
      <c r="KK47" s="20"/>
      <c r="KL47" s="20"/>
      <c r="KM47" s="20"/>
      <c r="KN47" s="20"/>
      <c r="KO47" s="20"/>
      <c r="KP47" s="20"/>
      <c r="KQ47" s="20"/>
      <c r="KR47" s="20"/>
      <c r="KS47" s="20"/>
      <c r="KT47" s="20"/>
      <c r="KU47" s="20"/>
      <c r="KV47" s="20"/>
      <c r="KW47" s="20"/>
      <c r="KX47" s="20"/>
      <c r="KY47" s="20"/>
      <c r="KZ47" s="20"/>
      <c r="LA47" s="20"/>
      <c r="LB47" s="20"/>
      <c r="LC47" s="20"/>
      <c r="LD47" s="20"/>
      <c r="LE47" s="20"/>
      <c r="LF47" s="20"/>
      <c r="LG47" s="20"/>
      <c r="LH47" s="20"/>
      <c r="LI47" s="20"/>
      <c r="LJ47" s="20"/>
      <c r="LK47" s="20"/>
      <c r="LL47" s="20"/>
      <c r="LM47" s="20"/>
      <c r="LN47" s="20"/>
      <c r="LO47" s="20"/>
      <c r="LP47" s="20"/>
      <c r="LQ47" s="20"/>
      <c r="LR47" s="20"/>
      <c r="LS47" s="20"/>
      <c r="LT47" s="20"/>
      <c r="LU47" s="20"/>
      <c r="LV47" s="20"/>
      <c r="LW47" s="20"/>
      <c r="LX47" s="20"/>
      <c r="LY47" s="20"/>
      <c r="LZ47" s="20"/>
      <c r="MA47" s="20"/>
      <c r="MB47" s="20"/>
      <c r="MC47" s="20"/>
      <c r="MD47" s="20"/>
      <c r="ME47" s="20"/>
      <c r="MF47" s="20"/>
      <c r="MG47" s="20"/>
      <c r="MH47" s="20"/>
      <c r="MI47" s="20"/>
      <c r="MJ47" s="20"/>
      <c r="MK47" s="20"/>
      <c r="ML47" s="20"/>
      <c r="MM47" s="20"/>
      <c r="MN47" s="20"/>
      <c r="MO47" s="20"/>
      <c r="MP47" s="20"/>
      <c r="MQ47" s="20"/>
      <c r="MR47" s="20"/>
      <c r="MS47" s="20"/>
      <c r="MT47" s="20"/>
      <c r="MU47" s="20"/>
      <c r="MV47" s="20"/>
      <c r="MW47" s="20"/>
      <c r="MX47" s="20"/>
      <c r="MY47" s="20"/>
      <c r="MZ47" s="20"/>
      <c r="NA47" s="20"/>
      <c r="NB47" s="20"/>
      <c r="NC47" s="20"/>
      <c r="ND47" s="20"/>
      <c r="NE47" s="20"/>
      <c r="NF47" s="20"/>
      <c r="NG47" s="20"/>
      <c r="NH47" s="20"/>
      <c r="NI47" s="20"/>
      <c r="NJ47" s="20"/>
      <c r="NK47" s="20"/>
      <c r="NL47" s="20"/>
      <c r="NM47" s="20"/>
      <c r="NN47" s="20"/>
      <c r="NO47" s="20"/>
      <c r="NP47" s="20"/>
      <c r="NQ47" s="20"/>
      <c r="NR47" s="20"/>
      <c r="NS47" s="20"/>
      <c r="NT47" s="20"/>
      <c r="NU47" s="20"/>
      <c r="NV47" s="20"/>
      <c r="NW47" s="20"/>
      <c r="NX47" s="20"/>
      <c r="NY47" s="20"/>
      <c r="NZ47" s="20"/>
      <c r="OA47" s="20"/>
      <c r="OB47" s="20"/>
      <c r="OC47" s="20"/>
      <c r="OD47" s="20"/>
      <c r="OE47" s="20"/>
      <c r="OF47" s="20"/>
      <c r="OG47" s="20"/>
      <c r="OH47" s="20"/>
      <c r="OI47" s="20"/>
      <c r="OJ47" s="20"/>
      <c r="OK47" s="20"/>
      <c r="OL47" s="20"/>
      <c r="OM47" s="20"/>
      <c r="ON47" s="20"/>
      <c r="OO47" s="20"/>
      <c r="OP47" s="20"/>
      <c r="OQ47" s="20"/>
      <c r="OR47" s="20"/>
      <c r="OS47" s="20"/>
      <c r="OT47" s="20"/>
      <c r="OU47" s="20"/>
      <c r="OV47" s="20"/>
      <c r="OW47" s="20"/>
      <c r="OX47" s="20"/>
      <c r="OY47" s="20"/>
      <c r="OZ47" s="20"/>
      <c r="PA47" s="20"/>
      <c r="PB47" s="20"/>
      <c r="PC47" s="20"/>
      <c r="PD47" s="20"/>
      <c r="PE47" s="20"/>
      <c r="PF47" s="20"/>
      <c r="PG47" s="20"/>
      <c r="PH47" s="20"/>
      <c r="PI47" s="20"/>
      <c r="PJ47" s="20"/>
      <c r="PK47" s="20"/>
      <c r="PL47" s="20"/>
      <c r="PM47" s="20"/>
      <c r="PN47" s="20"/>
      <c r="PO47" s="20"/>
      <c r="PP47" s="20"/>
      <c r="PQ47" s="20"/>
      <c r="PR47" s="20"/>
      <c r="PS47" s="20"/>
      <c r="PT47" s="20"/>
      <c r="PU47" s="20"/>
      <c r="PV47" s="20"/>
    </row>
    <row r="48" spans="1:438">
      <c r="A48" s="2" t="s">
        <v>58646</v>
      </c>
      <c r="B48" s="2">
        <v>71301</v>
      </c>
      <c r="C48" s="1"/>
      <c r="D48" s="1" t="s">
        <v>15</v>
      </c>
      <c r="E48" s="1"/>
      <c r="F48" s="1" t="s">
        <v>58867</v>
      </c>
      <c r="G48" s="1"/>
      <c r="H48" s="1"/>
      <c r="I48" s="1" t="s">
        <v>57111</v>
      </c>
      <c r="J48" s="1"/>
      <c r="K48" s="53">
        <v>11</v>
      </c>
      <c r="L48" s="53"/>
      <c r="M48" s="53"/>
      <c r="N48" s="53">
        <v>1458</v>
      </c>
      <c r="O48" s="31" t="s">
        <v>58130</v>
      </c>
      <c r="P48" s="75">
        <v>18529</v>
      </c>
      <c r="Q48" s="1" t="s">
        <v>57785</v>
      </c>
      <c r="R48" s="1" t="s">
        <v>57101</v>
      </c>
      <c r="S48" s="57" t="s">
        <v>57465</v>
      </c>
      <c r="T48" s="1"/>
      <c r="U48" s="1"/>
      <c r="V48" s="1"/>
      <c r="W48" s="1"/>
      <c r="X48" s="59">
        <v>3400</v>
      </c>
      <c r="Y48" s="59">
        <f>X48/1.8288</f>
        <v>1859.1426071741032</v>
      </c>
      <c r="Z48" s="59"/>
      <c r="AA48" s="59" t="s">
        <v>81203</v>
      </c>
      <c r="AB48" s="59">
        <v>14</v>
      </c>
      <c r="AC48" s="59">
        <v>16</v>
      </c>
      <c r="AD48" s="59">
        <v>0</v>
      </c>
      <c r="AE48" s="48" t="s">
        <v>20</v>
      </c>
      <c r="AF48" s="59">
        <v>119</v>
      </c>
      <c r="AG48" s="59">
        <v>11</v>
      </c>
      <c r="AH48" s="59">
        <v>0</v>
      </c>
      <c r="AI48" s="59" t="s">
        <v>19</v>
      </c>
      <c r="AJ48" s="94">
        <v>-14.266667</v>
      </c>
      <c r="AK48" s="94">
        <v>-119.183333</v>
      </c>
      <c r="AL48" s="30" t="s">
        <v>23</v>
      </c>
      <c r="AM48" s="1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  <c r="DF48" s="20"/>
      <c r="DG48" s="20"/>
      <c r="DH48" s="20"/>
      <c r="DI48" s="20"/>
      <c r="DJ48" s="20"/>
      <c r="DK48" s="20"/>
      <c r="DL48" s="20"/>
      <c r="DM48" s="20"/>
      <c r="DN48" s="20"/>
      <c r="DO48" s="20"/>
      <c r="DP48" s="20"/>
      <c r="DQ48" s="20"/>
      <c r="DR48" s="20"/>
      <c r="DS48" s="20"/>
      <c r="DT48" s="20"/>
      <c r="DU48" s="20"/>
      <c r="DV48" s="20"/>
      <c r="DW48" s="20"/>
      <c r="DX48" s="20"/>
      <c r="DY48" s="20"/>
      <c r="DZ48" s="20"/>
      <c r="EA48" s="20"/>
      <c r="EB48" s="20"/>
      <c r="EC48" s="20"/>
      <c r="ED48" s="20"/>
      <c r="EE48" s="20"/>
      <c r="EF48" s="20"/>
      <c r="EG48" s="20"/>
      <c r="EH48" s="20"/>
      <c r="EI48" s="20"/>
      <c r="EJ48" s="20"/>
      <c r="EK48" s="20"/>
      <c r="EL48" s="20"/>
      <c r="EM48" s="20"/>
      <c r="EN48" s="20"/>
      <c r="EO48" s="20"/>
      <c r="EP48" s="20"/>
      <c r="EQ48" s="20"/>
      <c r="ER48" s="20"/>
      <c r="ES48" s="20"/>
      <c r="ET48" s="20"/>
      <c r="EU48" s="20"/>
      <c r="EV48" s="20"/>
      <c r="EW48" s="20"/>
      <c r="EX48" s="20"/>
      <c r="EY48" s="20"/>
      <c r="EZ48" s="20"/>
      <c r="FA48" s="20"/>
      <c r="FB48" s="20"/>
      <c r="FC48" s="20"/>
      <c r="FD48" s="20"/>
      <c r="FE48" s="20"/>
      <c r="FF48" s="20"/>
      <c r="FG48" s="20"/>
      <c r="FH48" s="20"/>
      <c r="FI48" s="20"/>
      <c r="FJ48" s="20"/>
      <c r="FK48" s="20"/>
      <c r="FL48" s="20"/>
      <c r="FM48" s="20"/>
      <c r="FN48" s="20"/>
      <c r="FO48" s="20"/>
      <c r="FP48" s="20"/>
      <c r="FQ48" s="20"/>
      <c r="FR48" s="20"/>
      <c r="FS48" s="20"/>
      <c r="FT48" s="20"/>
      <c r="FU48" s="20"/>
      <c r="FV48" s="20"/>
      <c r="FW48" s="20"/>
      <c r="FX48" s="20"/>
      <c r="FY48" s="20"/>
      <c r="FZ48" s="20"/>
      <c r="GA48" s="20"/>
      <c r="GB48" s="20"/>
      <c r="GC48" s="20"/>
      <c r="GD48" s="20"/>
      <c r="GE48" s="20"/>
      <c r="GF48" s="20"/>
      <c r="GG48" s="20"/>
      <c r="GH48" s="20"/>
      <c r="GI48" s="20"/>
      <c r="GJ48" s="20"/>
      <c r="GK48" s="20"/>
      <c r="GL48" s="20"/>
      <c r="GM48" s="20"/>
      <c r="GN48" s="20"/>
      <c r="GO48" s="20"/>
      <c r="GP48" s="20"/>
      <c r="GQ48" s="20"/>
      <c r="GR48" s="20"/>
      <c r="GS48" s="20"/>
      <c r="GT48" s="20"/>
      <c r="GU48" s="20"/>
      <c r="GV48" s="20"/>
      <c r="GW48" s="20"/>
      <c r="GX48" s="20"/>
      <c r="GY48" s="20"/>
      <c r="GZ48" s="20"/>
      <c r="HA48" s="20"/>
      <c r="HB48" s="20"/>
      <c r="HC48" s="20"/>
      <c r="HD48" s="20"/>
      <c r="HE48" s="20"/>
      <c r="HF48" s="20"/>
      <c r="HG48" s="20"/>
      <c r="HH48" s="20"/>
      <c r="HI48" s="20"/>
      <c r="HJ48" s="20"/>
      <c r="HK48" s="20"/>
      <c r="HL48" s="20"/>
      <c r="HM48" s="20"/>
      <c r="HN48" s="20"/>
      <c r="HO48" s="20"/>
      <c r="HP48" s="20"/>
      <c r="HQ48" s="20"/>
      <c r="HR48" s="20"/>
      <c r="HS48" s="20"/>
      <c r="HT48" s="20"/>
      <c r="HU48" s="20"/>
      <c r="HV48" s="20"/>
      <c r="HW48" s="20"/>
      <c r="HX48" s="20"/>
      <c r="HY48" s="20"/>
      <c r="HZ48" s="20"/>
      <c r="IA48" s="20"/>
      <c r="IB48" s="20"/>
      <c r="IC48" s="20"/>
      <c r="ID48" s="20"/>
      <c r="IE48" s="20"/>
      <c r="IF48" s="20"/>
      <c r="IG48" s="20"/>
      <c r="IH48" s="20"/>
      <c r="II48" s="20"/>
      <c r="IJ48" s="20"/>
      <c r="IK48" s="20"/>
      <c r="IL48" s="20"/>
      <c r="IM48" s="20"/>
      <c r="IN48" s="20"/>
      <c r="IO48" s="20"/>
      <c r="IP48" s="20"/>
      <c r="IQ48" s="20"/>
      <c r="IR48" s="20"/>
      <c r="IS48" s="20"/>
      <c r="IT48" s="20"/>
      <c r="IU48" s="20"/>
      <c r="IV48" s="20"/>
      <c r="IW48" s="20"/>
      <c r="IX48" s="20"/>
      <c r="IY48" s="20"/>
      <c r="IZ48" s="20"/>
      <c r="JA48" s="20"/>
      <c r="JB48" s="20"/>
      <c r="JC48" s="20"/>
      <c r="JD48" s="20"/>
      <c r="JE48" s="20"/>
      <c r="JF48" s="20"/>
      <c r="JG48" s="20"/>
      <c r="JH48" s="20"/>
      <c r="JI48" s="20"/>
      <c r="JJ48" s="20"/>
      <c r="JK48" s="20"/>
      <c r="JL48" s="20"/>
      <c r="JM48" s="20"/>
      <c r="JN48" s="20"/>
      <c r="JO48" s="20"/>
      <c r="JP48" s="20"/>
      <c r="JQ48" s="20"/>
      <c r="JR48" s="20"/>
      <c r="JS48" s="20"/>
      <c r="JT48" s="20"/>
      <c r="JU48" s="20"/>
      <c r="JV48" s="20"/>
      <c r="JW48" s="20"/>
      <c r="JX48" s="20"/>
      <c r="JY48" s="20"/>
      <c r="JZ48" s="20"/>
      <c r="KA48" s="20"/>
      <c r="KB48" s="20"/>
      <c r="KC48" s="20"/>
      <c r="KD48" s="20"/>
      <c r="KE48" s="20"/>
      <c r="KF48" s="20"/>
      <c r="KG48" s="20"/>
      <c r="KH48" s="20"/>
      <c r="KI48" s="20"/>
      <c r="KJ48" s="20"/>
      <c r="KK48" s="20"/>
      <c r="KL48" s="20"/>
      <c r="KM48" s="20"/>
      <c r="KN48" s="20"/>
      <c r="KO48" s="20"/>
      <c r="KP48" s="20"/>
      <c r="KQ48" s="20"/>
      <c r="KR48" s="20"/>
      <c r="KS48" s="20"/>
      <c r="KT48" s="20"/>
      <c r="KU48" s="20"/>
      <c r="KV48" s="20"/>
      <c r="KW48" s="20"/>
      <c r="KX48" s="20"/>
      <c r="KY48" s="20"/>
      <c r="KZ48" s="20"/>
      <c r="LA48" s="20"/>
      <c r="LB48" s="20"/>
      <c r="LC48" s="20"/>
      <c r="LD48" s="20"/>
      <c r="LE48" s="20"/>
      <c r="LF48" s="20"/>
      <c r="LG48" s="20"/>
      <c r="LH48" s="20"/>
      <c r="LI48" s="20"/>
      <c r="LJ48" s="20"/>
      <c r="LK48" s="20"/>
      <c r="LL48" s="20"/>
      <c r="LM48" s="20"/>
      <c r="LN48" s="20"/>
      <c r="LO48" s="20"/>
      <c r="LP48" s="20"/>
      <c r="LQ48" s="20"/>
      <c r="LR48" s="20"/>
      <c r="LS48" s="20"/>
      <c r="LT48" s="20"/>
      <c r="LU48" s="20"/>
      <c r="LV48" s="20"/>
      <c r="LW48" s="20"/>
      <c r="LX48" s="20"/>
      <c r="LY48" s="20"/>
      <c r="LZ48" s="20"/>
      <c r="MA48" s="20"/>
      <c r="MB48" s="20"/>
      <c r="MC48" s="20"/>
      <c r="MD48" s="20"/>
      <c r="ME48" s="20"/>
      <c r="MF48" s="20"/>
      <c r="MG48" s="20"/>
      <c r="MH48" s="20"/>
      <c r="MI48" s="20"/>
      <c r="MJ48" s="20"/>
      <c r="MK48" s="20"/>
      <c r="ML48" s="20"/>
      <c r="MM48" s="20"/>
      <c r="MN48" s="20"/>
      <c r="MO48" s="20"/>
      <c r="MP48" s="20"/>
      <c r="MQ48" s="20"/>
      <c r="MR48" s="20"/>
      <c r="MS48" s="20"/>
      <c r="MT48" s="20"/>
      <c r="MU48" s="20"/>
      <c r="MV48" s="20"/>
      <c r="MW48" s="20"/>
      <c r="MX48" s="20"/>
      <c r="MY48" s="20"/>
      <c r="MZ48" s="20"/>
      <c r="NA48" s="20"/>
      <c r="NB48" s="20"/>
      <c r="NC48" s="20"/>
      <c r="ND48" s="20"/>
      <c r="NE48" s="20"/>
      <c r="NF48" s="20"/>
      <c r="NG48" s="20"/>
      <c r="NH48" s="20"/>
      <c r="NI48" s="20"/>
      <c r="NJ48" s="20"/>
      <c r="NK48" s="20"/>
      <c r="NL48" s="20"/>
      <c r="NM48" s="20"/>
      <c r="NN48" s="20"/>
      <c r="NO48" s="20"/>
      <c r="NP48" s="20"/>
      <c r="NQ48" s="20"/>
      <c r="NR48" s="20"/>
      <c r="NS48" s="20"/>
      <c r="NT48" s="20"/>
      <c r="NU48" s="20"/>
      <c r="NV48" s="20"/>
      <c r="NW48" s="20"/>
      <c r="NX48" s="20"/>
      <c r="NY48" s="20"/>
      <c r="NZ48" s="20"/>
      <c r="OA48" s="20"/>
      <c r="OB48" s="20"/>
      <c r="OC48" s="20"/>
      <c r="OD48" s="20"/>
      <c r="OE48" s="20"/>
      <c r="OF48" s="20"/>
      <c r="OG48" s="20"/>
      <c r="OH48" s="20"/>
      <c r="OI48" s="20"/>
      <c r="OJ48" s="20"/>
      <c r="OK48" s="20"/>
      <c r="OL48" s="20"/>
      <c r="OM48" s="20"/>
      <c r="ON48" s="20"/>
      <c r="OO48" s="20"/>
      <c r="OP48" s="20"/>
      <c r="OQ48" s="20"/>
      <c r="OR48" s="20"/>
      <c r="OS48" s="20"/>
      <c r="OT48" s="20"/>
      <c r="OU48" s="20"/>
      <c r="OV48" s="20"/>
      <c r="OW48" s="20"/>
      <c r="OX48" s="20"/>
      <c r="OY48" s="20"/>
      <c r="OZ48" s="20"/>
      <c r="PA48" s="20"/>
      <c r="PB48" s="20"/>
      <c r="PC48" s="20"/>
      <c r="PD48" s="20"/>
      <c r="PE48" s="20"/>
      <c r="PF48" s="20"/>
      <c r="PG48" s="20"/>
      <c r="PH48" s="20"/>
      <c r="PI48" s="20"/>
      <c r="PJ48" s="20"/>
      <c r="PK48" s="20"/>
      <c r="PL48" s="20"/>
      <c r="PM48" s="20"/>
      <c r="PN48" s="20"/>
      <c r="PO48" s="20"/>
      <c r="PP48" s="20"/>
      <c r="PQ48" s="20"/>
      <c r="PR48" s="20"/>
      <c r="PS48" s="20"/>
      <c r="PT48" s="20"/>
      <c r="PU48" s="20"/>
      <c r="PV48" s="20"/>
    </row>
    <row r="49" spans="1:438">
      <c r="A49" s="2" t="s">
        <v>58717</v>
      </c>
      <c r="B49" s="2">
        <v>71372</v>
      </c>
      <c r="C49" s="1"/>
      <c r="D49" s="1" t="s">
        <v>58948</v>
      </c>
      <c r="E49" s="1"/>
      <c r="F49" s="1" t="s">
        <v>58953</v>
      </c>
      <c r="G49" s="1"/>
      <c r="H49" s="1"/>
      <c r="I49" s="1" t="s">
        <v>57111</v>
      </c>
      <c r="J49" s="1"/>
      <c r="K49" s="53">
        <v>3</v>
      </c>
      <c r="L49" s="53"/>
      <c r="M49" s="53"/>
      <c r="N49" s="53">
        <v>1461</v>
      </c>
      <c r="O49" s="31" t="s">
        <v>58130</v>
      </c>
      <c r="P49" s="75">
        <v>18529</v>
      </c>
      <c r="Q49" s="1" t="s">
        <v>57785</v>
      </c>
      <c r="R49" s="1" t="s">
        <v>57101</v>
      </c>
      <c r="S49" s="57" t="s">
        <v>57465</v>
      </c>
      <c r="T49" s="1"/>
      <c r="U49" s="1"/>
      <c r="V49" s="1"/>
      <c r="W49" s="1"/>
      <c r="X49" s="59">
        <v>3400</v>
      </c>
      <c r="Y49" s="59">
        <f>X49/1.8288</f>
        <v>1859.1426071741032</v>
      </c>
      <c r="Z49" s="59"/>
      <c r="AA49" s="59" t="s">
        <v>81203</v>
      </c>
      <c r="AB49" s="59">
        <v>14</v>
      </c>
      <c r="AC49" s="59">
        <v>16</v>
      </c>
      <c r="AD49" s="59">
        <v>0</v>
      </c>
      <c r="AE49" s="48" t="s">
        <v>20</v>
      </c>
      <c r="AF49" s="59">
        <v>119</v>
      </c>
      <c r="AG49" s="59">
        <v>11</v>
      </c>
      <c r="AH49" s="59">
        <v>0</v>
      </c>
      <c r="AI49" s="59" t="s">
        <v>19</v>
      </c>
      <c r="AJ49" s="94">
        <v>-14.266667</v>
      </c>
      <c r="AK49" s="94">
        <v>-119.183333</v>
      </c>
      <c r="AL49" s="30" t="s">
        <v>23</v>
      </c>
      <c r="AM49" s="1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  <c r="DF49" s="20"/>
      <c r="DG49" s="20"/>
      <c r="DH49" s="20"/>
      <c r="DI49" s="20"/>
      <c r="DJ49" s="20"/>
      <c r="DK49" s="20"/>
      <c r="DL49" s="20"/>
      <c r="DM49" s="20"/>
      <c r="DN49" s="20"/>
      <c r="DO49" s="20"/>
      <c r="DP49" s="20"/>
      <c r="DQ49" s="20"/>
      <c r="DR49" s="20"/>
      <c r="DS49" s="20"/>
      <c r="DT49" s="20"/>
      <c r="DU49" s="20"/>
      <c r="DV49" s="20"/>
      <c r="DW49" s="20"/>
      <c r="DX49" s="20"/>
      <c r="DY49" s="20"/>
      <c r="DZ49" s="20"/>
      <c r="EA49" s="20"/>
      <c r="EB49" s="20"/>
      <c r="EC49" s="20"/>
      <c r="ED49" s="20"/>
      <c r="EE49" s="20"/>
      <c r="EF49" s="20"/>
      <c r="EG49" s="20"/>
      <c r="EH49" s="20"/>
      <c r="EI49" s="20"/>
      <c r="EJ49" s="20"/>
      <c r="EK49" s="20"/>
      <c r="EL49" s="20"/>
      <c r="EM49" s="20"/>
      <c r="EN49" s="20"/>
      <c r="EO49" s="20"/>
      <c r="EP49" s="20"/>
      <c r="EQ49" s="20"/>
      <c r="ER49" s="20"/>
      <c r="ES49" s="20"/>
      <c r="ET49" s="20"/>
      <c r="EU49" s="20"/>
      <c r="EV49" s="20"/>
      <c r="EW49" s="20"/>
      <c r="EX49" s="20"/>
      <c r="EY49" s="20"/>
      <c r="EZ49" s="20"/>
      <c r="FA49" s="20"/>
      <c r="FB49" s="20"/>
      <c r="FC49" s="20"/>
      <c r="FD49" s="20"/>
      <c r="FE49" s="20"/>
      <c r="FF49" s="20"/>
      <c r="FG49" s="20"/>
      <c r="FH49" s="20"/>
      <c r="FI49" s="20"/>
      <c r="FJ49" s="20"/>
      <c r="FK49" s="20"/>
      <c r="FL49" s="20"/>
      <c r="FM49" s="20"/>
      <c r="FN49" s="20"/>
      <c r="FO49" s="20"/>
      <c r="FP49" s="20"/>
      <c r="FQ49" s="20"/>
      <c r="FR49" s="20"/>
      <c r="FS49" s="20"/>
      <c r="FT49" s="20"/>
      <c r="FU49" s="20"/>
      <c r="FV49" s="20"/>
      <c r="FW49" s="20"/>
      <c r="FX49" s="20"/>
      <c r="FY49" s="20"/>
      <c r="FZ49" s="20"/>
      <c r="GA49" s="20"/>
      <c r="GB49" s="20"/>
      <c r="GC49" s="20"/>
      <c r="GD49" s="20"/>
      <c r="GE49" s="20"/>
      <c r="GF49" s="20"/>
      <c r="GG49" s="20"/>
      <c r="GH49" s="20"/>
      <c r="GI49" s="20"/>
      <c r="GJ49" s="20"/>
      <c r="GK49" s="20"/>
      <c r="GL49" s="20"/>
      <c r="GM49" s="20"/>
      <c r="GN49" s="20"/>
      <c r="GO49" s="20"/>
      <c r="GP49" s="20"/>
      <c r="GQ49" s="20"/>
      <c r="GR49" s="20"/>
      <c r="GS49" s="20"/>
      <c r="GT49" s="20"/>
      <c r="GU49" s="20"/>
      <c r="GV49" s="20"/>
      <c r="GW49" s="20"/>
      <c r="GX49" s="20"/>
      <c r="GY49" s="20"/>
      <c r="GZ49" s="20"/>
      <c r="HA49" s="20"/>
      <c r="HB49" s="20"/>
      <c r="HC49" s="20"/>
      <c r="HD49" s="20"/>
      <c r="HE49" s="20"/>
      <c r="HF49" s="20"/>
      <c r="HG49" s="20"/>
      <c r="HH49" s="20"/>
      <c r="HI49" s="20"/>
      <c r="HJ49" s="20"/>
      <c r="HK49" s="20"/>
      <c r="HL49" s="20"/>
      <c r="HM49" s="20"/>
      <c r="HN49" s="20"/>
      <c r="HO49" s="20"/>
      <c r="HP49" s="20"/>
      <c r="HQ49" s="20"/>
      <c r="HR49" s="20"/>
      <c r="HS49" s="20"/>
      <c r="HT49" s="20"/>
      <c r="HU49" s="20"/>
      <c r="HV49" s="20"/>
      <c r="HW49" s="20"/>
      <c r="HX49" s="20"/>
      <c r="HY49" s="20"/>
      <c r="HZ49" s="20"/>
      <c r="IA49" s="20"/>
      <c r="IB49" s="20"/>
      <c r="IC49" s="20"/>
      <c r="ID49" s="20"/>
      <c r="IE49" s="20"/>
      <c r="IF49" s="20"/>
      <c r="IG49" s="20"/>
      <c r="IH49" s="20"/>
      <c r="II49" s="20"/>
      <c r="IJ49" s="20"/>
      <c r="IK49" s="20"/>
      <c r="IL49" s="20"/>
      <c r="IM49" s="20"/>
      <c r="IN49" s="20"/>
      <c r="IO49" s="20"/>
      <c r="IP49" s="20"/>
      <c r="IQ49" s="20"/>
      <c r="IR49" s="20"/>
      <c r="IS49" s="20"/>
      <c r="IT49" s="20"/>
      <c r="IU49" s="20"/>
      <c r="IV49" s="20"/>
      <c r="IW49" s="20"/>
      <c r="IX49" s="20"/>
      <c r="IY49" s="20"/>
      <c r="IZ49" s="20"/>
      <c r="JA49" s="20"/>
      <c r="JB49" s="20"/>
      <c r="JC49" s="20"/>
      <c r="JD49" s="20"/>
      <c r="JE49" s="20"/>
      <c r="JF49" s="20"/>
      <c r="JG49" s="20"/>
      <c r="JH49" s="20"/>
      <c r="JI49" s="20"/>
      <c r="JJ49" s="20"/>
      <c r="JK49" s="20"/>
      <c r="JL49" s="20"/>
      <c r="JM49" s="20"/>
      <c r="JN49" s="20"/>
      <c r="JO49" s="20"/>
      <c r="JP49" s="20"/>
      <c r="JQ49" s="20"/>
      <c r="JR49" s="20"/>
      <c r="JS49" s="20"/>
      <c r="JT49" s="20"/>
      <c r="JU49" s="20"/>
      <c r="JV49" s="20"/>
      <c r="JW49" s="20"/>
      <c r="JX49" s="20"/>
      <c r="JY49" s="20"/>
      <c r="JZ49" s="20"/>
      <c r="KA49" s="20"/>
      <c r="KB49" s="20"/>
      <c r="KC49" s="20"/>
      <c r="KD49" s="20"/>
      <c r="KE49" s="20"/>
      <c r="KF49" s="20"/>
      <c r="KG49" s="20"/>
      <c r="KH49" s="20"/>
      <c r="KI49" s="20"/>
      <c r="KJ49" s="20"/>
      <c r="KK49" s="20"/>
      <c r="KL49" s="20"/>
      <c r="KM49" s="20"/>
      <c r="KN49" s="20"/>
      <c r="KO49" s="20"/>
      <c r="KP49" s="20"/>
      <c r="KQ49" s="20"/>
      <c r="KR49" s="20"/>
      <c r="KS49" s="20"/>
      <c r="KT49" s="20"/>
      <c r="KU49" s="20"/>
      <c r="KV49" s="20"/>
      <c r="KW49" s="20"/>
      <c r="KX49" s="20"/>
      <c r="KY49" s="20"/>
      <c r="KZ49" s="20"/>
      <c r="LA49" s="20"/>
      <c r="LB49" s="20"/>
      <c r="LC49" s="20"/>
      <c r="LD49" s="20"/>
      <c r="LE49" s="20"/>
      <c r="LF49" s="20"/>
      <c r="LG49" s="20"/>
      <c r="LH49" s="20"/>
      <c r="LI49" s="20"/>
      <c r="LJ49" s="20"/>
      <c r="LK49" s="20"/>
      <c r="LL49" s="20"/>
      <c r="LM49" s="20"/>
      <c r="LN49" s="20"/>
      <c r="LO49" s="20"/>
      <c r="LP49" s="20"/>
      <c r="LQ49" s="20"/>
      <c r="LR49" s="20"/>
      <c r="LS49" s="20"/>
      <c r="LT49" s="20"/>
      <c r="LU49" s="20"/>
      <c r="LV49" s="20"/>
      <c r="LW49" s="20"/>
      <c r="LX49" s="20"/>
      <c r="LY49" s="20"/>
      <c r="LZ49" s="20"/>
      <c r="MA49" s="20"/>
      <c r="MB49" s="20"/>
      <c r="MC49" s="20"/>
      <c r="MD49" s="20"/>
      <c r="ME49" s="20"/>
      <c r="MF49" s="20"/>
      <c r="MG49" s="20"/>
      <c r="MH49" s="20"/>
      <c r="MI49" s="20"/>
      <c r="MJ49" s="20"/>
      <c r="MK49" s="20"/>
      <c r="ML49" s="20"/>
      <c r="MM49" s="20"/>
      <c r="MN49" s="20"/>
      <c r="MO49" s="20"/>
      <c r="MP49" s="20"/>
      <c r="MQ49" s="20"/>
      <c r="MR49" s="20"/>
      <c r="MS49" s="20"/>
      <c r="MT49" s="20"/>
      <c r="MU49" s="20"/>
      <c r="MV49" s="20"/>
      <c r="MW49" s="20"/>
      <c r="MX49" s="20"/>
      <c r="MY49" s="20"/>
      <c r="MZ49" s="20"/>
      <c r="NA49" s="20"/>
      <c r="NB49" s="20"/>
      <c r="NC49" s="20"/>
      <c r="ND49" s="20"/>
      <c r="NE49" s="20"/>
      <c r="NF49" s="20"/>
      <c r="NG49" s="20"/>
      <c r="NH49" s="20"/>
      <c r="NI49" s="20"/>
      <c r="NJ49" s="20"/>
      <c r="NK49" s="20"/>
      <c r="NL49" s="20"/>
      <c r="NM49" s="20"/>
      <c r="NN49" s="20"/>
      <c r="NO49" s="20"/>
      <c r="NP49" s="20"/>
      <c r="NQ49" s="20"/>
      <c r="NR49" s="20"/>
      <c r="NS49" s="20"/>
      <c r="NT49" s="20"/>
      <c r="NU49" s="20"/>
      <c r="NV49" s="20"/>
      <c r="NW49" s="20"/>
      <c r="NX49" s="20"/>
      <c r="NY49" s="20"/>
      <c r="NZ49" s="20"/>
      <c r="OA49" s="20"/>
      <c r="OB49" s="20"/>
      <c r="OC49" s="20"/>
      <c r="OD49" s="20"/>
      <c r="OE49" s="20"/>
      <c r="OF49" s="20"/>
      <c r="OG49" s="20"/>
      <c r="OH49" s="20"/>
      <c r="OI49" s="20"/>
      <c r="OJ49" s="20"/>
      <c r="OK49" s="20"/>
      <c r="OL49" s="20"/>
      <c r="OM49" s="20"/>
      <c r="ON49" s="20"/>
      <c r="OO49" s="20"/>
      <c r="OP49" s="20"/>
      <c r="OQ49" s="20"/>
      <c r="OR49" s="20"/>
      <c r="OS49" s="20"/>
      <c r="OT49" s="20"/>
      <c r="OU49" s="20"/>
      <c r="OV49" s="20"/>
      <c r="OW49" s="20"/>
      <c r="OX49" s="20"/>
      <c r="OY49" s="20"/>
      <c r="OZ49" s="20"/>
      <c r="PA49" s="20"/>
      <c r="PB49" s="20"/>
      <c r="PC49" s="20"/>
      <c r="PD49" s="20"/>
      <c r="PE49" s="20"/>
      <c r="PF49" s="20"/>
      <c r="PG49" s="20"/>
      <c r="PH49" s="20"/>
      <c r="PI49" s="20"/>
      <c r="PJ49" s="20"/>
      <c r="PK49" s="20"/>
      <c r="PL49" s="20"/>
      <c r="PM49" s="20"/>
      <c r="PN49" s="20"/>
      <c r="PO49" s="20"/>
      <c r="PP49" s="20"/>
      <c r="PQ49" s="20"/>
      <c r="PR49" s="20"/>
      <c r="PS49" s="20"/>
      <c r="PT49" s="20"/>
      <c r="PU49" s="20"/>
      <c r="PV49" s="20"/>
    </row>
    <row r="50" spans="1:438">
      <c r="A50" s="2" t="s">
        <v>58689</v>
      </c>
      <c r="B50" s="2">
        <v>71344</v>
      </c>
      <c r="C50" s="1"/>
      <c r="D50" s="1" t="s">
        <v>58227</v>
      </c>
      <c r="E50" s="1"/>
      <c r="F50" s="1" t="s">
        <v>58937</v>
      </c>
      <c r="G50" s="1"/>
      <c r="H50" s="1"/>
      <c r="I50" s="1" t="s">
        <v>57111</v>
      </c>
      <c r="J50" s="1"/>
      <c r="K50" s="53">
        <v>5</v>
      </c>
      <c r="L50" s="53"/>
      <c r="M50" s="53"/>
      <c r="N50" s="53">
        <v>1464</v>
      </c>
      <c r="O50" s="31" t="s">
        <v>58130</v>
      </c>
      <c r="P50" s="75">
        <v>18529</v>
      </c>
      <c r="Q50" s="1" t="s">
        <v>57785</v>
      </c>
      <c r="R50" s="1" t="s">
        <v>57101</v>
      </c>
      <c r="S50" s="57" t="s">
        <v>57465</v>
      </c>
      <c r="T50" s="1"/>
      <c r="U50" s="1"/>
      <c r="V50" s="1"/>
      <c r="W50" s="1"/>
      <c r="X50" s="59">
        <v>3400</v>
      </c>
      <c r="Y50" s="59">
        <f>X50/1.8288</f>
        <v>1859.1426071741032</v>
      </c>
      <c r="Z50" s="59"/>
      <c r="AA50" s="59" t="s">
        <v>81203</v>
      </c>
      <c r="AB50" s="59">
        <v>14</v>
      </c>
      <c r="AC50" s="59">
        <v>16</v>
      </c>
      <c r="AD50" s="59">
        <v>0</v>
      </c>
      <c r="AE50" s="48" t="s">
        <v>20</v>
      </c>
      <c r="AF50" s="59">
        <v>119</v>
      </c>
      <c r="AG50" s="59">
        <v>11</v>
      </c>
      <c r="AH50" s="59">
        <v>0</v>
      </c>
      <c r="AI50" s="59" t="s">
        <v>19</v>
      </c>
      <c r="AJ50" s="94">
        <v>-14.266667</v>
      </c>
      <c r="AK50" s="94">
        <v>-119.183333</v>
      </c>
      <c r="AL50" s="30" t="s">
        <v>23</v>
      </c>
      <c r="AM50" s="1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  <c r="DF50" s="20"/>
      <c r="DG50" s="20"/>
      <c r="DH50" s="20"/>
      <c r="DI50" s="20"/>
      <c r="DJ50" s="20"/>
      <c r="DK50" s="20"/>
      <c r="DL50" s="20"/>
      <c r="DM50" s="20"/>
      <c r="DN50" s="20"/>
      <c r="DO50" s="20"/>
      <c r="DP50" s="20"/>
      <c r="DQ50" s="20"/>
      <c r="DR50" s="20"/>
      <c r="DS50" s="20"/>
      <c r="DT50" s="20"/>
      <c r="DU50" s="20"/>
      <c r="DV50" s="20"/>
      <c r="DW50" s="20"/>
      <c r="DX50" s="20"/>
      <c r="DY50" s="20"/>
      <c r="DZ50" s="20"/>
      <c r="EA50" s="20"/>
      <c r="EB50" s="20"/>
      <c r="EC50" s="20"/>
      <c r="ED50" s="20"/>
      <c r="EE50" s="20"/>
      <c r="EF50" s="20"/>
      <c r="EG50" s="20"/>
      <c r="EH50" s="20"/>
      <c r="EI50" s="20"/>
      <c r="EJ50" s="20"/>
      <c r="EK50" s="20"/>
      <c r="EL50" s="20"/>
      <c r="EM50" s="20"/>
      <c r="EN50" s="20"/>
      <c r="EO50" s="20"/>
      <c r="EP50" s="20"/>
      <c r="EQ50" s="20"/>
      <c r="ER50" s="20"/>
      <c r="ES50" s="20"/>
      <c r="ET50" s="20"/>
      <c r="EU50" s="20"/>
      <c r="EV50" s="20"/>
      <c r="EW50" s="20"/>
      <c r="EX50" s="20"/>
      <c r="EY50" s="20"/>
      <c r="EZ50" s="20"/>
      <c r="FA50" s="20"/>
      <c r="FB50" s="20"/>
      <c r="FC50" s="20"/>
      <c r="FD50" s="20"/>
      <c r="FE50" s="20"/>
      <c r="FF50" s="20"/>
      <c r="FG50" s="20"/>
      <c r="FH50" s="20"/>
      <c r="FI50" s="20"/>
      <c r="FJ50" s="20"/>
      <c r="FK50" s="20"/>
      <c r="FL50" s="20"/>
      <c r="FM50" s="20"/>
      <c r="FN50" s="20"/>
      <c r="FO50" s="20"/>
      <c r="FP50" s="20"/>
      <c r="FQ50" s="20"/>
      <c r="FR50" s="20"/>
      <c r="FS50" s="20"/>
      <c r="FT50" s="20"/>
      <c r="FU50" s="20"/>
      <c r="FV50" s="20"/>
      <c r="FW50" s="20"/>
      <c r="FX50" s="20"/>
      <c r="FY50" s="20"/>
      <c r="FZ50" s="20"/>
      <c r="GA50" s="20"/>
      <c r="GB50" s="20"/>
      <c r="GC50" s="20"/>
      <c r="GD50" s="20"/>
      <c r="GE50" s="20"/>
      <c r="GF50" s="20"/>
      <c r="GG50" s="20"/>
      <c r="GH50" s="20"/>
      <c r="GI50" s="20"/>
      <c r="GJ50" s="20"/>
      <c r="GK50" s="20"/>
      <c r="GL50" s="20"/>
      <c r="GM50" s="20"/>
      <c r="GN50" s="20"/>
      <c r="GO50" s="20"/>
      <c r="GP50" s="20"/>
      <c r="GQ50" s="20"/>
      <c r="GR50" s="20"/>
      <c r="GS50" s="20"/>
      <c r="GT50" s="20"/>
      <c r="GU50" s="20"/>
      <c r="GV50" s="20"/>
      <c r="GW50" s="20"/>
      <c r="GX50" s="20"/>
      <c r="GY50" s="20"/>
      <c r="GZ50" s="20"/>
      <c r="HA50" s="20"/>
      <c r="HB50" s="20"/>
      <c r="HC50" s="20"/>
      <c r="HD50" s="20"/>
      <c r="HE50" s="20"/>
      <c r="HF50" s="20"/>
      <c r="HG50" s="20"/>
      <c r="HH50" s="20"/>
      <c r="HI50" s="20"/>
      <c r="HJ50" s="20"/>
      <c r="HK50" s="20"/>
      <c r="HL50" s="20"/>
      <c r="HM50" s="20"/>
      <c r="HN50" s="20"/>
      <c r="HO50" s="20"/>
      <c r="HP50" s="20"/>
      <c r="HQ50" s="20"/>
      <c r="HR50" s="20"/>
      <c r="HS50" s="20"/>
      <c r="HT50" s="20"/>
      <c r="HU50" s="20"/>
      <c r="HV50" s="20"/>
      <c r="HW50" s="20"/>
      <c r="HX50" s="20"/>
      <c r="HY50" s="20"/>
      <c r="HZ50" s="20"/>
      <c r="IA50" s="20"/>
      <c r="IB50" s="20"/>
      <c r="IC50" s="20"/>
      <c r="ID50" s="20"/>
      <c r="IE50" s="20"/>
      <c r="IF50" s="20"/>
      <c r="IG50" s="20"/>
      <c r="IH50" s="20"/>
      <c r="II50" s="20"/>
      <c r="IJ50" s="20"/>
      <c r="IK50" s="20"/>
      <c r="IL50" s="20"/>
      <c r="IM50" s="20"/>
      <c r="IN50" s="20"/>
      <c r="IO50" s="20"/>
      <c r="IP50" s="20"/>
      <c r="IQ50" s="20"/>
      <c r="IR50" s="20"/>
      <c r="IS50" s="20"/>
      <c r="IT50" s="20"/>
      <c r="IU50" s="20"/>
      <c r="IV50" s="20"/>
      <c r="IW50" s="20"/>
      <c r="IX50" s="20"/>
      <c r="IY50" s="20"/>
      <c r="IZ50" s="20"/>
      <c r="JA50" s="20"/>
      <c r="JB50" s="20"/>
      <c r="JC50" s="20"/>
      <c r="JD50" s="20"/>
      <c r="JE50" s="20"/>
      <c r="JF50" s="20"/>
      <c r="JG50" s="20"/>
      <c r="JH50" s="20"/>
      <c r="JI50" s="20"/>
      <c r="JJ50" s="20"/>
      <c r="JK50" s="20"/>
      <c r="JL50" s="20"/>
      <c r="JM50" s="20"/>
      <c r="JN50" s="20"/>
      <c r="JO50" s="20"/>
      <c r="JP50" s="20"/>
      <c r="JQ50" s="20"/>
      <c r="JR50" s="20"/>
      <c r="JS50" s="20"/>
      <c r="JT50" s="20"/>
      <c r="JU50" s="20"/>
      <c r="JV50" s="20"/>
      <c r="JW50" s="20"/>
      <c r="JX50" s="20"/>
      <c r="JY50" s="20"/>
      <c r="JZ50" s="20"/>
      <c r="KA50" s="20"/>
      <c r="KB50" s="20"/>
      <c r="KC50" s="20"/>
      <c r="KD50" s="20"/>
      <c r="KE50" s="20"/>
      <c r="KF50" s="20"/>
      <c r="KG50" s="20"/>
      <c r="KH50" s="20"/>
      <c r="KI50" s="20"/>
      <c r="KJ50" s="20"/>
      <c r="KK50" s="20"/>
      <c r="KL50" s="20"/>
      <c r="KM50" s="20"/>
      <c r="KN50" s="20"/>
      <c r="KO50" s="20"/>
      <c r="KP50" s="20"/>
      <c r="KQ50" s="20"/>
      <c r="KR50" s="20"/>
      <c r="KS50" s="20"/>
      <c r="KT50" s="20"/>
      <c r="KU50" s="20"/>
      <c r="KV50" s="20"/>
      <c r="KW50" s="20"/>
      <c r="KX50" s="20"/>
      <c r="KY50" s="20"/>
      <c r="KZ50" s="20"/>
      <c r="LA50" s="20"/>
      <c r="LB50" s="20"/>
      <c r="LC50" s="20"/>
      <c r="LD50" s="20"/>
      <c r="LE50" s="20"/>
      <c r="LF50" s="20"/>
      <c r="LG50" s="20"/>
      <c r="LH50" s="20"/>
      <c r="LI50" s="20"/>
      <c r="LJ50" s="20"/>
      <c r="LK50" s="20"/>
      <c r="LL50" s="20"/>
      <c r="LM50" s="20"/>
      <c r="LN50" s="20"/>
      <c r="LO50" s="20"/>
      <c r="LP50" s="20"/>
      <c r="LQ50" s="20"/>
      <c r="LR50" s="20"/>
      <c r="LS50" s="20"/>
      <c r="LT50" s="20"/>
      <c r="LU50" s="20"/>
      <c r="LV50" s="20"/>
      <c r="LW50" s="20"/>
      <c r="LX50" s="20"/>
      <c r="LY50" s="20"/>
      <c r="LZ50" s="20"/>
      <c r="MA50" s="20"/>
      <c r="MB50" s="20"/>
      <c r="MC50" s="20"/>
      <c r="MD50" s="20"/>
      <c r="ME50" s="20"/>
      <c r="MF50" s="20"/>
      <c r="MG50" s="20"/>
      <c r="MH50" s="20"/>
      <c r="MI50" s="20"/>
      <c r="MJ50" s="20"/>
      <c r="MK50" s="20"/>
      <c r="ML50" s="20"/>
      <c r="MM50" s="20"/>
      <c r="MN50" s="20"/>
      <c r="MO50" s="20"/>
      <c r="MP50" s="20"/>
      <c r="MQ50" s="20"/>
      <c r="MR50" s="20"/>
      <c r="MS50" s="20"/>
      <c r="MT50" s="20"/>
      <c r="MU50" s="20"/>
      <c r="MV50" s="20"/>
      <c r="MW50" s="20"/>
      <c r="MX50" s="20"/>
      <c r="MY50" s="20"/>
      <c r="MZ50" s="20"/>
      <c r="NA50" s="20"/>
      <c r="NB50" s="20"/>
      <c r="NC50" s="20"/>
      <c r="ND50" s="20"/>
      <c r="NE50" s="20"/>
      <c r="NF50" s="20"/>
      <c r="NG50" s="20"/>
      <c r="NH50" s="20"/>
      <c r="NI50" s="20"/>
      <c r="NJ50" s="20"/>
      <c r="NK50" s="20"/>
      <c r="NL50" s="20"/>
      <c r="NM50" s="20"/>
      <c r="NN50" s="20"/>
      <c r="NO50" s="20"/>
      <c r="NP50" s="20"/>
      <c r="NQ50" s="20"/>
      <c r="NR50" s="20"/>
      <c r="NS50" s="20"/>
      <c r="NT50" s="20"/>
      <c r="NU50" s="20"/>
      <c r="NV50" s="20"/>
      <c r="NW50" s="20"/>
      <c r="NX50" s="20"/>
      <c r="NY50" s="20"/>
      <c r="NZ50" s="20"/>
      <c r="OA50" s="20"/>
      <c r="OB50" s="20"/>
      <c r="OC50" s="20"/>
      <c r="OD50" s="20"/>
      <c r="OE50" s="20"/>
      <c r="OF50" s="20"/>
      <c r="OG50" s="20"/>
      <c r="OH50" s="20"/>
      <c r="OI50" s="20"/>
      <c r="OJ50" s="20"/>
      <c r="OK50" s="20"/>
      <c r="OL50" s="20"/>
      <c r="OM50" s="20"/>
      <c r="ON50" s="20"/>
      <c r="OO50" s="20"/>
      <c r="OP50" s="20"/>
      <c r="OQ50" s="20"/>
      <c r="OR50" s="20"/>
      <c r="OS50" s="20"/>
      <c r="OT50" s="20"/>
      <c r="OU50" s="20"/>
      <c r="OV50" s="20"/>
      <c r="OW50" s="20"/>
      <c r="OX50" s="20"/>
      <c r="OY50" s="20"/>
      <c r="OZ50" s="20"/>
      <c r="PA50" s="20"/>
      <c r="PB50" s="20"/>
      <c r="PC50" s="20"/>
      <c r="PD50" s="20"/>
      <c r="PE50" s="20"/>
      <c r="PF50" s="20"/>
      <c r="PG50" s="20"/>
      <c r="PH50" s="20"/>
      <c r="PI50" s="20"/>
      <c r="PJ50" s="20"/>
      <c r="PK50" s="20"/>
      <c r="PL50" s="20"/>
      <c r="PM50" s="20"/>
      <c r="PN50" s="20"/>
      <c r="PO50" s="20"/>
      <c r="PP50" s="20"/>
      <c r="PQ50" s="20"/>
      <c r="PR50" s="20"/>
      <c r="PS50" s="20"/>
      <c r="PT50" s="20"/>
      <c r="PU50" s="20"/>
      <c r="PV50" s="20"/>
    </row>
    <row r="51" spans="1:438">
      <c r="A51" s="2" t="s">
        <v>58740</v>
      </c>
      <c r="B51" s="2">
        <v>71395</v>
      </c>
      <c r="C51" s="1"/>
      <c r="D51" s="1" t="s">
        <v>58347</v>
      </c>
      <c r="E51" s="1"/>
      <c r="F51" s="1" t="s">
        <v>58977</v>
      </c>
      <c r="G51" s="1"/>
      <c r="H51" s="1"/>
      <c r="I51" s="1" t="s">
        <v>57111</v>
      </c>
      <c r="J51" s="1"/>
      <c r="K51" s="53">
        <v>6</v>
      </c>
      <c r="L51" s="53"/>
      <c r="M51" s="53"/>
      <c r="N51" s="53">
        <v>1460</v>
      </c>
      <c r="O51" s="31" t="s">
        <v>58130</v>
      </c>
      <c r="P51" s="75">
        <v>18529</v>
      </c>
      <c r="Q51" s="1" t="s">
        <v>57785</v>
      </c>
      <c r="R51" s="1" t="s">
        <v>57101</v>
      </c>
      <c r="S51" s="57" t="s">
        <v>57465</v>
      </c>
      <c r="T51" s="1"/>
      <c r="U51" s="1"/>
      <c r="V51" s="1"/>
      <c r="W51" s="1"/>
      <c r="X51" s="59">
        <v>3400</v>
      </c>
      <c r="Y51" s="59">
        <f>X51/1.8288</f>
        <v>1859.1426071741032</v>
      </c>
      <c r="Z51" s="59"/>
      <c r="AA51" s="59" t="s">
        <v>81203</v>
      </c>
      <c r="AB51" s="59">
        <v>14</v>
      </c>
      <c r="AC51" s="59">
        <v>16</v>
      </c>
      <c r="AD51" s="59">
        <v>0</v>
      </c>
      <c r="AE51" s="48" t="s">
        <v>20</v>
      </c>
      <c r="AF51" s="59">
        <v>119</v>
      </c>
      <c r="AG51" s="59">
        <v>11</v>
      </c>
      <c r="AH51" s="59">
        <v>0</v>
      </c>
      <c r="AI51" s="59" t="s">
        <v>19</v>
      </c>
      <c r="AJ51" s="94">
        <v>-14.266667</v>
      </c>
      <c r="AK51" s="94">
        <v>-119.183333</v>
      </c>
      <c r="AL51" s="30" t="s">
        <v>23</v>
      </c>
      <c r="AM51" s="1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  <c r="DF51" s="20"/>
      <c r="DG51" s="20"/>
      <c r="DH51" s="20"/>
      <c r="DI51" s="20"/>
      <c r="DJ51" s="20"/>
      <c r="DK51" s="20"/>
      <c r="DL51" s="20"/>
      <c r="DM51" s="20"/>
      <c r="DN51" s="20"/>
      <c r="DO51" s="20"/>
      <c r="DP51" s="20"/>
      <c r="DQ51" s="20"/>
      <c r="DR51" s="20"/>
      <c r="DS51" s="20"/>
      <c r="DT51" s="20"/>
      <c r="DU51" s="20"/>
      <c r="DV51" s="20"/>
      <c r="DW51" s="20"/>
      <c r="DX51" s="20"/>
      <c r="DY51" s="20"/>
      <c r="DZ51" s="20"/>
      <c r="EA51" s="20"/>
      <c r="EB51" s="20"/>
      <c r="EC51" s="20"/>
      <c r="ED51" s="20"/>
      <c r="EE51" s="20"/>
      <c r="EF51" s="20"/>
      <c r="EG51" s="20"/>
      <c r="EH51" s="20"/>
      <c r="EI51" s="20"/>
      <c r="EJ51" s="20"/>
      <c r="EK51" s="20"/>
      <c r="EL51" s="20"/>
      <c r="EM51" s="20"/>
      <c r="EN51" s="20"/>
      <c r="EO51" s="20"/>
      <c r="EP51" s="20"/>
      <c r="EQ51" s="20"/>
      <c r="ER51" s="20"/>
      <c r="ES51" s="20"/>
      <c r="ET51" s="20"/>
      <c r="EU51" s="20"/>
      <c r="EV51" s="20"/>
      <c r="EW51" s="20"/>
      <c r="EX51" s="20"/>
      <c r="EY51" s="20"/>
      <c r="EZ51" s="20"/>
      <c r="FA51" s="20"/>
      <c r="FB51" s="20"/>
      <c r="FC51" s="20"/>
      <c r="FD51" s="20"/>
      <c r="FE51" s="20"/>
      <c r="FF51" s="20"/>
      <c r="FG51" s="20"/>
      <c r="FH51" s="20"/>
      <c r="FI51" s="20"/>
      <c r="FJ51" s="20"/>
      <c r="FK51" s="20"/>
      <c r="FL51" s="20"/>
      <c r="FM51" s="20"/>
      <c r="FN51" s="20"/>
      <c r="FO51" s="20"/>
      <c r="FP51" s="20"/>
      <c r="FQ51" s="20"/>
      <c r="FR51" s="20"/>
      <c r="FS51" s="20"/>
      <c r="FT51" s="20"/>
      <c r="FU51" s="20"/>
      <c r="FV51" s="20"/>
      <c r="FW51" s="20"/>
      <c r="FX51" s="20"/>
      <c r="FY51" s="20"/>
      <c r="FZ51" s="20"/>
      <c r="GA51" s="20"/>
      <c r="GB51" s="20"/>
      <c r="GC51" s="20"/>
      <c r="GD51" s="20"/>
      <c r="GE51" s="20"/>
      <c r="GF51" s="20"/>
      <c r="GG51" s="20"/>
      <c r="GH51" s="20"/>
      <c r="GI51" s="20"/>
      <c r="GJ51" s="20"/>
      <c r="GK51" s="20"/>
      <c r="GL51" s="20"/>
      <c r="GM51" s="20"/>
      <c r="GN51" s="20"/>
      <c r="GO51" s="20"/>
      <c r="GP51" s="20"/>
      <c r="GQ51" s="20"/>
      <c r="GR51" s="20"/>
      <c r="GS51" s="20"/>
      <c r="GT51" s="20"/>
      <c r="GU51" s="20"/>
      <c r="GV51" s="20"/>
      <c r="GW51" s="20"/>
      <c r="GX51" s="20"/>
      <c r="GY51" s="20"/>
      <c r="GZ51" s="20"/>
      <c r="HA51" s="20"/>
      <c r="HB51" s="20"/>
      <c r="HC51" s="20"/>
      <c r="HD51" s="20"/>
      <c r="HE51" s="20"/>
      <c r="HF51" s="20"/>
      <c r="HG51" s="20"/>
      <c r="HH51" s="20"/>
      <c r="HI51" s="20"/>
      <c r="HJ51" s="20"/>
      <c r="HK51" s="20"/>
      <c r="HL51" s="20"/>
      <c r="HM51" s="20"/>
      <c r="HN51" s="20"/>
      <c r="HO51" s="20"/>
      <c r="HP51" s="20"/>
      <c r="HQ51" s="20"/>
      <c r="HR51" s="20"/>
      <c r="HS51" s="20"/>
      <c r="HT51" s="20"/>
      <c r="HU51" s="20"/>
      <c r="HV51" s="20"/>
      <c r="HW51" s="20"/>
      <c r="HX51" s="20"/>
      <c r="HY51" s="20"/>
      <c r="HZ51" s="20"/>
      <c r="IA51" s="20"/>
      <c r="IB51" s="20"/>
      <c r="IC51" s="20"/>
      <c r="ID51" s="20"/>
      <c r="IE51" s="20"/>
      <c r="IF51" s="20"/>
      <c r="IG51" s="20"/>
      <c r="IH51" s="20"/>
      <c r="II51" s="20"/>
      <c r="IJ51" s="20"/>
      <c r="IK51" s="20"/>
      <c r="IL51" s="20"/>
      <c r="IM51" s="20"/>
      <c r="IN51" s="20"/>
      <c r="IO51" s="20"/>
      <c r="IP51" s="20"/>
      <c r="IQ51" s="20"/>
      <c r="IR51" s="20"/>
      <c r="IS51" s="20"/>
      <c r="IT51" s="20"/>
      <c r="IU51" s="20"/>
      <c r="IV51" s="20"/>
      <c r="IW51" s="20"/>
      <c r="IX51" s="20"/>
      <c r="IY51" s="20"/>
      <c r="IZ51" s="20"/>
      <c r="JA51" s="20"/>
      <c r="JB51" s="20"/>
      <c r="JC51" s="20"/>
      <c r="JD51" s="20"/>
      <c r="JE51" s="20"/>
      <c r="JF51" s="20"/>
      <c r="JG51" s="20"/>
      <c r="JH51" s="20"/>
      <c r="JI51" s="20"/>
      <c r="JJ51" s="20"/>
      <c r="JK51" s="20"/>
      <c r="JL51" s="20"/>
      <c r="JM51" s="20"/>
      <c r="JN51" s="20"/>
      <c r="JO51" s="20"/>
      <c r="JP51" s="20"/>
      <c r="JQ51" s="20"/>
      <c r="JR51" s="20"/>
      <c r="JS51" s="20"/>
      <c r="JT51" s="20"/>
      <c r="JU51" s="20"/>
      <c r="JV51" s="20"/>
      <c r="JW51" s="20"/>
      <c r="JX51" s="20"/>
      <c r="JY51" s="20"/>
      <c r="JZ51" s="20"/>
      <c r="KA51" s="20"/>
      <c r="KB51" s="20"/>
      <c r="KC51" s="20"/>
      <c r="KD51" s="20"/>
      <c r="KE51" s="20"/>
      <c r="KF51" s="20"/>
      <c r="KG51" s="20"/>
      <c r="KH51" s="20"/>
      <c r="KI51" s="20"/>
      <c r="KJ51" s="20"/>
      <c r="KK51" s="20"/>
      <c r="KL51" s="20"/>
      <c r="KM51" s="20"/>
      <c r="KN51" s="20"/>
      <c r="KO51" s="20"/>
      <c r="KP51" s="20"/>
      <c r="KQ51" s="20"/>
      <c r="KR51" s="20"/>
      <c r="KS51" s="20"/>
      <c r="KT51" s="20"/>
      <c r="KU51" s="20"/>
      <c r="KV51" s="20"/>
      <c r="KW51" s="20"/>
      <c r="KX51" s="20"/>
      <c r="KY51" s="20"/>
      <c r="KZ51" s="20"/>
      <c r="LA51" s="20"/>
      <c r="LB51" s="20"/>
      <c r="LC51" s="20"/>
      <c r="LD51" s="20"/>
      <c r="LE51" s="20"/>
      <c r="LF51" s="20"/>
      <c r="LG51" s="20"/>
      <c r="LH51" s="20"/>
      <c r="LI51" s="20"/>
      <c r="LJ51" s="20"/>
      <c r="LK51" s="20"/>
      <c r="LL51" s="20"/>
      <c r="LM51" s="20"/>
      <c r="LN51" s="20"/>
      <c r="LO51" s="20"/>
      <c r="LP51" s="20"/>
      <c r="LQ51" s="20"/>
      <c r="LR51" s="20"/>
      <c r="LS51" s="20"/>
      <c r="LT51" s="20"/>
      <c r="LU51" s="20"/>
      <c r="LV51" s="20"/>
      <c r="LW51" s="20"/>
      <c r="LX51" s="20"/>
      <c r="LY51" s="20"/>
      <c r="LZ51" s="20"/>
      <c r="MA51" s="20"/>
      <c r="MB51" s="20"/>
      <c r="MC51" s="20"/>
      <c r="MD51" s="20"/>
      <c r="ME51" s="20"/>
      <c r="MF51" s="20"/>
      <c r="MG51" s="20"/>
      <c r="MH51" s="20"/>
      <c r="MI51" s="20"/>
      <c r="MJ51" s="20"/>
      <c r="MK51" s="20"/>
      <c r="ML51" s="20"/>
      <c r="MM51" s="20"/>
      <c r="MN51" s="20"/>
      <c r="MO51" s="20"/>
      <c r="MP51" s="20"/>
      <c r="MQ51" s="20"/>
      <c r="MR51" s="20"/>
      <c r="MS51" s="20"/>
      <c r="MT51" s="20"/>
      <c r="MU51" s="20"/>
      <c r="MV51" s="20"/>
      <c r="MW51" s="20"/>
      <c r="MX51" s="20"/>
      <c r="MY51" s="20"/>
      <c r="MZ51" s="20"/>
      <c r="NA51" s="20"/>
      <c r="NB51" s="20"/>
      <c r="NC51" s="20"/>
      <c r="ND51" s="20"/>
      <c r="NE51" s="20"/>
      <c r="NF51" s="20"/>
      <c r="NG51" s="20"/>
      <c r="NH51" s="20"/>
      <c r="NI51" s="20"/>
      <c r="NJ51" s="20"/>
      <c r="NK51" s="20"/>
      <c r="NL51" s="20"/>
      <c r="NM51" s="20"/>
      <c r="NN51" s="20"/>
      <c r="NO51" s="20"/>
      <c r="NP51" s="20"/>
      <c r="NQ51" s="20"/>
      <c r="NR51" s="20"/>
      <c r="NS51" s="20"/>
      <c r="NT51" s="20"/>
      <c r="NU51" s="20"/>
      <c r="NV51" s="20"/>
      <c r="NW51" s="20"/>
      <c r="NX51" s="20"/>
      <c r="NY51" s="20"/>
      <c r="NZ51" s="20"/>
      <c r="OA51" s="20"/>
      <c r="OB51" s="20"/>
      <c r="OC51" s="20"/>
      <c r="OD51" s="20"/>
      <c r="OE51" s="20"/>
      <c r="OF51" s="20"/>
      <c r="OG51" s="20"/>
      <c r="OH51" s="20"/>
      <c r="OI51" s="20"/>
      <c r="OJ51" s="20"/>
      <c r="OK51" s="20"/>
      <c r="OL51" s="20"/>
      <c r="OM51" s="20"/>
      <c r="ON51" s="20"/>
      <c r="OO51" s="20"/>
      <c r="OP51" s="20"/>
      <c r="OQ51" s="20"/>
      <c r="OR51" s="20"/>
      <c r="OS51" s="20"/>
      <c r="OT51" s="20"/>
      <c r="OU51" s="20"/>
      <c r="OV51" s="20"/>
      <c r="OW51" s="20"/>
      <c r="OX51" s="20"/>
      <c r="OY51" s="20"/>
      <c r="OZ51" s="20"/>
      <c r="PA51" s="20"/>
      <c r="PB51" s="20"/>
      <c r="PC51" s="20"/>
      <c r="PD51" s="20"/>
      <c r="PE51" s="20"/>
      <c r="PF51" s="20"/>
      <c r="PG51" s="20"/>
      <c r="PH51" s="20"/>
      <c r="PI51" s="20"/>
      <c r="PJ51" s="20"/>
      <c r="PK51" s="20"/>
      <c r="PL51" s="20"/>
      <c r="PM51" s="20"/>
      <c r="PN51" s="20"/>
      <c r="PO51" s="20"/>
      <c r="PP51" s="20"/>
      <c r="PQ51" s="20"/>
      <c r="PR51" s="20"/>
      <c r="PS51" s="20"/>
      <c r="PT51" s="20"/>
      <c r="PU51" s="20"/>
      <c r="PV51" s="20"/>
    </row>
    <row r="52" spans="1:438">
      <c r="A52" s="2" t="s">
        <v>58733</v>
      </c>
      <c r="B52" s="2">
        <v>71388</v>
      </c>
      <c r="C52" s="1"/>
      <c r="D52" s="1" t="s">
        <v>58347</v>
      </c>
      <c r="E52" s="1"/>
      <c r="F52" s="1" t="s">
        <v>58975</v>
      </c>
      <c r="G52" s="1"/>
      <c r="H52" s="1"/>
      <c r="I52" s="1" t="s">
        <v>57111</v>
      </c>
      <c r="J52" s="1"/>
      <c r="K52" s="53">
        <v>4</v>
      </c>
      <c r="L52" s="53"/>
      <c r="M52" s="53"/>
      <c r="N52" s="53">
        <v>1459</v>
      </c>
      <c r="O52" s="31" t="s">
        <v>58130</v>
      </c>
      <c r="P52" s="75">
        <v>18529</v>
      </c>
      <c r="Q52" s="1" t="s">
        <v>57785</v>
      </c>
      <c r="R52" s="1" t="s">
        <v>57101</v>
      </c>
      <c r="S52" s="57" t="s">
        <v>57465</v>
      </c>
      <c r="T52" s="1"/>
      <c r="U52" s="1"/>
      <c r="V52" s="1"/>
      <c r="W52" s="1"/>
      <c r="X52" s="59">
        <v>3400</v>
      </c>
      <c r="Y52" s="59">
        <f>X52/1.8288</f>
        <v>1859.1426071741032</v>
      </c>
      <c r="Z52" s="59"/>
      <c r="AA52" s="59" t="s">
        <v>81203</v>
      </c>
      <c r="AB52" s="59">
        <v>14</v>
      </c>
      <c r="AC52" s="59">
        <v>16</v>
      </c>
      <c r="AD52" s="59">
        <v>0</v>
      </c>
      <c r="AE52" s="48" t="s">
        <v>20</v>
      </c>
      <c r="AF52" s="59">
        <v>119</v>
      </c>
      <c r="AG52" s="59">
        <v>11</v>
      </c>
      <c r="AH52" s="59">
        <v>0</v>
      </c>
      <c r="AI52" s="59" t="s">
        <v>19</v>
      </c>
      <c r="AJ52" s="94">
        <v>-14.266667</v>
      </c>
      <c r="AK52" s="94">
        <v>-119.183333</v>
      </c>
      <c r="AL52" s="30" t="s">
        <v>23</v>
      </c>
      <c r="AM52" s="1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  <c r="DF52" s="20"/>
      <c r="DG52" s="20"/>
      <c r="DH52" s="20"/>
      <c r="DI52" s="20"/>
      <c r="DJ52" s="20"/>
      <c r="DK52" s="20"/>
      <c r="DL52" s="20"/>
      <c r="DM52" s="20"/>
      <c r="DN52" s="20"/>
      <c r="DO52" s="20"/>
      <c r="DP52" s="20"/>
      <c r="DQ52" s="20"/>
      <c r="DR52" s="20"/>
      <c r="DS52" s="20"/>
      <c r="DT52" s="20"/>
      <c r="DU52" s="20"/>
      <c r="DV52" s="20"/>
      <c r="DW52" s="20"/>
      <c r="DX52" s="20"/>
      <c r="DY52" s="20"/>
      <c r="DZ52" s="20"/>
      <c r="EA52" s="20"/>
      <c r="EB52" s="20"/>
      <c r="EC52" s="20"/>
      <c r="ED52" s="20"/>
      <c r="EE52" s="20"/>
      <c r="EF52" s="20"/>
      <c r="EG52" s="20"/>
      <c r="EH52" s="20"/>
      <c r="EI52" s="20"/>
      <c r="EJ52" s="20"/>
      <c r="EK52" s="20"/>
      <c r="EL52" s="20"/>
      <c r="EM52" s="20"/>
      <c r="EN52" s="20"/>
      <c r="EO52" s="20"/>
      <c r="EP52" s="20"/>
      <c r="EQ52" s="20"/>
      <c r="ER52" s="20"/>
      <c r="ES52" s="20"/>
      <c r="ET52" s="20"/>
      <c r="EU52" s="20"/>
      <c r="EV52" s="20"/>
      <c r="EW52" s="20"/>
      <c r="EX52" s="20"/>
      <c r="EY52" s="20"/>
      <c r="EZ52" s="20"/>
      <c r="FA52" s="20"/>
      <c r="FB52" s="20"/>
      <c r="FC52" s="20"/>
      <c r="FD52" s="20"/>
      <c r="FE52" s="20"/>
      <c r="FF52" s="20"/>
      <c r="FG52" s="20"/>
      <c r="FH52" s="20"/>
      <c r="FI52" s="20"/>
      <c r="FJ52" s="20"/>
      <c r="FK52" s="20"/>
      <c r="FL52" s="20"/>
      <c r="FM52" s="20"/>
      <c r="FN52" s="20"/>
      <c r="FO52" s="20"/>
      <c r="FP52" s="20"/>
      <c r="FQ52" s="20"/>
      <c r="FR52" s="20"/>
      <c r="FS52" s="20"/>
      <c r="FT52" s="20"/>
      <c r="FU52" s="20"/>
      <c r="FV52" s="20"/>
      <c r="FW52" s="20"/>
      <c r="FX52" s="20"/>
      <c r="FY52" s="20"/>
      <c r="FZ52" s="20"/>
      <c r="GA52" s="20"/>
      <c r="GB52" s="20"/>
      <c r="GC52" s="20"/>
      <c r="GD52" s="20"/>
      <c r="GE52" s="20"/>
      <c r="GF52" s="20"/>
      <c r="GG52" s="20"/>
      <c r="GH52" s="20"/>
      <c r="GI52" s="20"/>
      <c r="GJ52" s="20"/>
      <c r="GK52" s="20"/>
      <c r="GL52" s="20"/>
      <c r="GM52" s="20"/>
      <c r="GN52" s="20"/>
      <c r="GO52" s="20"/>
      <c r="GP52" s="20"/>
      <c r="GQ52" s="20"/>
      <c r="GR52" s="20"/>
      <c r="GS52" s="20"/>
      <c r="GT52" s="20"/>
      <c r="GU52" s="20"/>
      <c r="GV52" s="20"/>
      <c r="GW52" s="20"/>
      <c r="GX52" s="20"/>
      <c r="GY52" s="20"/>
      <c r="GZ52" s="20"/>
      <c r="HA52" s="20"/>
      <c r="HB52" s="20"/>
      <c r="HC52" s="20"/>
      <c r="HD52" s="20"/>
      <c r="HE52" s="20"/>
      <c r="HF52" s="20"/>
      <c r="HG52" s="20"/>
      <c r="HH52" s="20"/>
      <c r="HI52" s="20"/>
      <c r="HJ52" s="20"/>
      <c r="HK52" s="20"/>
      <c r="HL52" s="20"/>
      <c r="HM52" s="20"/>
      <c r="HN52" s="20"/>
      <c r="HO52" s="20"/>
      <c r="HP52" s="20"/>
      <c r="HQ52" s="20"/>
      <c r="HR52" s="20"/>
      <c r="HS52" s="20"/>
      <c r="HT52" s="20"/>
      <c r="HU52" s="20"/>
      <c r="HV52" s="20"/>
      <c r="HW52" s="20"/>
      <c r="HX52" s="20"/>
      <c r="HY52" s="20"/>
      <c r="HZ52" s="20"/>
      <c r="IA52" s="20"/>
      <c r="IB52" s="20"/>
      <c r="IC52" s="20"/>
      <c r="ID52" s="20"/>
      <c r="IE52" s="20"/>
      <c r="IF52" s="20"/>
      <c r="IG52" s="20"/>
      <c r="IH52" s="20"/>
      <c r="II52" s="20"/>
      <c r="IJ52" s="20"/>
      <c r="IK52" s="20"/>
      <c r="IL52" s="20"/>
      <c r="IM52" s="20"/>
      <c r="IN52" s="20"/>
      <c r="IO52" s="20"/>
      <c r="IP52" s="20"/>
      <c r="IQ52" s="20"/>
      <c r="IR52" s="20"/>
      <c r="IS52" s="20"/>
      <c r="IT52" s="20"/>
      <c r="IU52" s="20"/>
      <c r="IV52" s="20"/>
      <c r="IW52" s="20"/>
      <c r="IX52" s="20"/>
      <c r="IY52" s="20"/>
      <c r="IZ52" s="20"/>
      <c r="JA52" s="20"/>
      <c r="JB52" s="20"/>
      <c r="JC52" s="20"/>
      <c r="JD52" s="20"/>
      <c r="JE52" s="20"/>
      <c r="JF52" s="20"/>
      <c r="JG52" s="20"/>
      <c r="JH52" s="20"/>
      <c r="JI52" s="20"/>
      <c r="JJ52" s="20"/>
      <c r="JK52" s="20"/>
      <c r="JL52" s="20"/>
      <c r="JM52" s="20"/>
      <c r="JN52" s="20"/>
      <c r="JO52" s="20"/>
      <c r="JP52" s="20"/>
      <c r="JQ52" s="20"/>
      <c r="JR52" s="20"/>
      <c r="JS52" s="20"/>
      <c r="JT52" s="20"/>
      <c r="JU52" s="20"/>
      <c r="JV52" s="20"/>
      <c r="JW52" s="20"/>
      <c r="JX52" s="20"/>
      <c r="JY52" s="20"/>
      <c r="JZ52" s="20"/>
      <c r="KA52" s="20"/>
      <c r="KB52" s="20"/>
      <c r="KC52" s="20"/>
      <c r="KD52" s="20"/>
      <c r="KE52" s="20"/>
      <c r="KF52" s="20"/>
      <c r="KG52" s="20"/>
      <c r="KH52" s="20"/>
      <c r="KI52" s="20"/>
      <c r="KJ52" s="20"/>
      <c r="KK52" s="20"/>
      <c r="KL52" s="20"/>
      <c r="KM52" s="20"/>
      <c r="KN52" s="20"/>
      <c r="KO52" s="20"/>
      <c r="KP52" s="20"/>
      <c r="KQ52" s="20"/>
      <c r="KR52" s="20"/>
      <c r="KS52" s="20"/>
      <c r="KT52" s="20"/>
      <c r="KU52" s="20"/>
      <c r="KV52" s="20"/>
      <c r="KW52" s="20"/>
      <c r="KX52" s="20"/>
      <c r="KY52" s="20"/>
      <c r="KZ52" s="20"/>
      <c r="LA52" s="20"/>
      <c r="LB52" s="20"/>
      <c r="LC52" s="20"/>
      <c r="LD52" s="20"/>
      <c r="LE52" s="20"/>
      <c r="LF52" s="20"/>
      <c r="LG52" s="20"/>
      <c r="LH52" s="20"/>
      <c r="LI52" s="20"/>
      <c r="LJ52" s="20"/>
      <c r="LK52" s="20"/>
      <c r="LL52" s="20"/>
      <c r="LM52" s="20"/>
      <c r="LN52" s="20"/>
      <c r="LO52" s="20"/>
      <c r="LP52" s="20"/>
      <c r="LQ52" s="20"/>
      <c r="LR52" s="20"/>
      <c r="LS52" s="20"/>
      <c r="LT52" s="20"/>
      <c r="LU52" s="20"/>
      <c r="LV52" s="20"/>
      <c r="LW52" s="20"/>
      <c r="LX52" s="20"/>
      <c r="LY52" s="20"/>
      <c r="LZ52" s="20"/>
      <c r="MA52" s="20"/>
      <c r="MB52" s="20"/>
      <c r="MC52" s="20"/>
      <c r="MD52" s="20"/>
      <c r="ME52" s="20"/>
      <c r="MF52" s="20"/>
      <c r="MG52" s="20"/>
      <c r="MH52" s="20"/>
      <c r="MI52" s="20"/>
      <c r="MJ52" s="20"/>
      <c r="MK52" s="20"/>
      <c r="ML52" s="20"/>
      <c r="MM52" s="20"/>
      <c r="MN52" s="20"/>
      <c r="MO52" s="20"/>
      <c r="MP52" s="20"/>
      <c r="MQ52" s="20"/>
      <c r="MR52" s="20"/>
      <c r="MS52" s="20"/>
      <c r="MT52" s="20"/>
      <c r="MU52" s="20"/>
      <c r="MV52" s="20"/>
      <c r="MW52" s="20"/>
      <c r="MX52" s="20"/>
      <c r="MY52" s="20"/>
      <c r="MZ52" s="20"/>
      <c r="NA52" s="20"/>
      <c r="NB52" s="20"/>
      <c r="NC52" s="20"/>
      <c r="ND52" s="20"/>
      <c r="NE52" s="20"/>
      <c r="NF52" s="20"/>
      <c r="NG52" s="20"/>
      <c r="NH52" s="20"/>
      <c r="NI52" s="20"/>
      <c r="NJ52" s="20"/>
      <c r="NK52" s="20"/>
      <c r="NL52" s="20"/>
      <c r="NM52" s="20"/>
      <c r="NN52" s="20"/>
      <c r="NO52" s="20"/>
      <c r="NP52" s="20"/>
      <c r="NQ52" s="20"/>
      <c r="NR52" s="20"/>
      <c r="NS52" s="20"/>
      <c r="NT52" s="20"/>
      <c r="NU52" s="20"/>
      <c r="NV52" s="20"/>
      <c r="NW52" s="20"/>
      <c r="NX52" s="20"/>
      <c r="NY52" s="20"/>
      <c r="NZ52" s="20"/>
      <c r="OA52" s="20"/>
      <c r="OB52" s="20"/>
      <c r="OC52" s="20"/>
      <c r="OD52" s="20"/>
      <c r="OE52" s="20"/>
      <c r="OF52" s="20"/>
      <c r="OG52" s="20"/>
      <c r="OH52" s="20"/>
      <c r="OI52" s="20"/>
      <c r="OJ52" s="20"/>
      <c r="OK52" s="20"/>
      <c r="OL52" s="20"/>
      <c r="OM52" s="20"/>
      <c r="ON52" s="20"/>
      <c r="OO52" s="20"/>
      <c r="OP52" s="20"/>
      <c r="OQ52" s="20"/>
      <c r="OR52" s="20"/>
      <c r="OS52" s="20"/>
      <c r="OT52" s="20"/>
      <c r="OU52" s="20"/>
      <c r="OV52" s="20"/>
      <c r="OW52" s="20"/>
      <c r="OX52" s="20"/>
      <c r="OY52" s="20"/>
      <c r="OZ52" s="20"/>
      <c r="PA52" s="20"/>
      <c r="PB52" s="20"/>
      <c r="PC52" s="20"/>
      <c r="PD52" s="20"/>
      <c r="PE52" s="20"/>
      <c r="PF52" s="20"/>
      <c r="PG52" s="20"/>
      <c r="PH52" s="20"/>
      <c r="PI52" s="20"/>
      <c r="PJ52" s="20"/>
      <c r="PK52" s="20"/>
      <c r="PL52" s="20"/>
      <c r="PM52" s="20"/>
      <c r="PN52" s="20"/>
      <c r="PO52" s="20"/>
      <c r="PP52" s="20"/>
      <c r="PQ52" s="20"/>
      <c r="PR52" s="20"/>
      <c r="PS52" s="20"/>
      <c r="PT52" s="20"/>
      <c r="PU52" s="20"/>
      <c r="PV52" s="20"/>
    </row>
    <row r="53" spans="1:438">
      <c r="A53" s="2" t="s">
        <v>58734</v>
      </c>
      <c r="B53" s="2">
        <v>71389</v>
      </c>
      <c r="C53" s="1"/>
      <c r="D53" s="1" t="s">
        <v>58347</v>
      </c>
      <c r="E53" s="1"/>
      <c r="F53" s="1" t="s">
        <v>58975</v>
      </c>
      <c r="G53" s="1"/>
      <c r="H53" s="1"/>
      <c r="I53" s="1"/>
      <c r="J53" s="1"/>
      <c r="K53" s="53">
        <v>5</v>
      </c>
      <c r="L53" s="53"/>
      <c r="M53" s="53"/>
      <c r="N53" s="53">
        <v>1474</v>
      </c>
      <c r="O53" s="31" t="s">
        <v>58130</v>
      </c>
      <c r="P53" s="75">
        <v>18529</v>
      </c>
      <c r="Q53" s="1" t="s">
        <v>57785</v>
      </c>
      <c r="R53" s="1" t="s">
        <v>57101</v>
      </c>
      <c r="S53" s="57" t="s">
        <v>57465</v>
      </c>
      <c r="T53" s="1"/>
      <c r="U53" s="1"/>
      <c r="V53" s="1"/>
      <c r="W53" s="1"/>
      <c r="X53" s="59">
        <v>3400</v>
      </c>
      <c r="Y53" s="59">
        <f>X53/1.8288</f>
        <v>1859.1426071741032</v>
      </c>
      <c r="Z53" s="59"/>
      <c r="AA53" s="59" t="s">
        <v>81203</v>
      </c>
      <c r="AB53" s="59">
        <v>14</v>
      </c>
      <c r="AC53" s="59">
        <v>16</v>
      </c>
      <c r="AD53" s="59">
        <v>0</v>
      </c>
      <c r="AE53" s="48" t="s">
        <v>20</v>
      </c>
      <c r="AF53" s="59">
        <v>119</v>
      </c>
      <c r="AG53" s="59">
        <v>11</v>
      </c>
      <c r="AH53" s="59">
        <v>0</v>
      </c>
      <c r="AI53" s="59" t="s">
        <v>19</v>
      </c>
      <c r="AJ53" s="94">
        <v>-14.266667</v>
      </c>
      <c r="AK53" s="94">
        <v>-119.183333</v>
      </c>
      <c r="AL53" s="30" t="s">
        <v>23</v>
      </c>
      <c r="AM53" s="1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  <c r="DF53" s="20"/>
      <c r="DG53" s="20"/>
      <c r="DH53" s="20"/>
      <c r="DI53" s="20"/>
      <c r="DJ53" s="20"/>
      <c r="DK53" s="20"/>
      <c r="DL53" s="20"/>
      <c r="DM53" s="20"/>
      <c r="DN53" s="20"/>
      <c r="DO53" s="20"/>
      <c r="DP53" s="20"/>
      <c r="DQ53" s="20"/>
      <c r="DR53" s="20"/>
      <c r="DS53" s="20"/>
      <c r="DT53" s="20"/>
      <c r="DU53" s="20"/>
      <c r="DV53" s="20"/>
      <c r="DW53" s="20"/>
      <c r="DX53" s="20"/>
      <c r="DY53" s="20"/>
      <c r="DZ53" s="20"/>
      <c r="EA53" s="20"/>
      <c r="EB53" s="20"/>
      <c r="EC53" s="20"/>
      <c r="ED53" s="20"/>
      <c r="EE53" s="20"/>
      <c r="EF53" s="20"/>
      <c r="EG53" s="20"/>
      <c r="EH53" s="20"/>
      <c r="EI53" s="20"/>
      <c r="EJ53" s="20"/>
      <c r="EK53" s="20"/>
      <c r="EL53" s="20"/>
      <c r="EM53" s="20"/>
      <c r="EN53" s="20"/>
      <c r="EO53" s="20"/>
      <c r="EP53" s="20"/>
      <c r="EQ53" s="20"/>
      <c r="ER53" s="20"/>
      <c r="ES53" s="20"/>
      <c r="ET53" s="20"/>
      <c r="EU53" s="20"/>
      <c r="EV53" s="20"/>
      <c r="EW53" s="20"/>
      <c r="EX53" s="20"/>
      <c r="EY53" s="20"/>
      <c r="EZ53" s="20"/>
      <c r="FA53" s="20"/>
      <c r="FB53" s="20"/>
      <c r="FC53" s="20"/>
      <c r="FD53" s="20"/>
      <c r="FE53" s="20"/>
      <c r="FF53" s="20"/>
      <c r="FG53" s="20"/>
      <c r="FH53" s="20"/>
      <c r="FI53" s="20"/>
      <c r="FJ53" s="20"/>
      <c r="FK53" s="20"/>
      <c r="FL53" s="20"/>
      <c r="FM53" s="20"/>
      <c r="FN53" s="20"/>
      <c r="FO53" s="20"/>
      <c r="FP53" s="20"/>
      <c r="FQ53" s="20"/>
      <c r="FR53" s="20"/>
      <c r="FS53" s="20"/>
      <c r="FT53" s="20"/>
      <c r="FU53" s="20"/>
      <c r="FV53" s="20"/>
      <c r="FW53" s="20"/>
      <c r="FX53" s="20"/>
      <c r="FY53" s="20"/>
      <c r="FZ53" s="20"/>
      <c r="GA53" s="20"/>
      <c r="GB53" s="20"/>
      <c r="GC53" s="20"/>
      <c r="GD53" s="20"/>
      <c r="GE53" s="20"/>
      <c r="GF53" s="20"/>
      <c r="GG53" s="20"/>
      <c r="GH53" s="20"/>
      <c r="GI53" s="20"/>
      <c r="GJ53" s="20"/>
      <c r="GK53" s="20"/>
      <c r="GL53" s="20"/>
      <c r="GM53" s="20"/>
      <c r="GN53" s="20"/>
      <c r="GO53" s="20"/>
      <c r="GP53" s="20"/>
      <c r="GQ53" s="20"/>
      <c r="GR53" s="20"/>
      <c r="GS53" s="20"/>
      <c r="GT53" s="20"/>
      <c r="GU53" s="20"/>
      <c r="GV53" s="20"/>
      <c r="GW53" s="20"/>
      <c r="GX53" s="20"/>
      <c r="GY53" s="20"/>
      <c r="GZ53" s="20"/>
      <c r="HA53" s="20"/>
      <c r="HB53" s="20"/>
      <c r="HC53" s="20"/>
      <c r="HD53" s="20"/>
      <c r="HE53" s="20"/>
      <c r="HF53" s="20"/>
      <c r="HG53" s="20"/>
      <c r="HH53" s="20"/>
      <c r="HI53" s="20"/>
      <c r="HJ53" s="20"/>
      <c r="HK53" s="20"/>
      <c r="HL53" s="20"/>
      <c r="HM53" s="20"/>
      <c r="HN53" s="20"/>
      <c r="HO53" s="20"/>
      <c r="HP53" s="20"/>
      <c r="HQ53" s="20"/>
      <c r="HR53" s="20"/>
      <c r="HS53" s="20"/>
      <c r="HT53" s="20"/>
      <c r="HU53" s="20"/>
      <c r="HV53" s="20"/>
      <c r="HW53" s="20"/>
      <c r="HX53" s="20"/>
      <c r="HY53" s="20"/>
      <c r="HZ53" s="20"/>
      <c r="IA53" s="20"/>
      <c r="IB53" s="20"/>
      <c r="IC53" s="20"/>
      <c r="ID53" s="20"/>
      <c r="IE53" s="20"/>
      <c r="IF53" s="20"/>
      <c r="IG53" s="20"/>
      <c r="IH53" s="20"/>
      <c r="II53" s="20"/>
      <c r="IJ53" s="20"/>
      <c r="IK53" s="20"/>
      <c r="IL53" s="20"/>
      <c r="IM53" s="20"/>
      <c r="IN53" s="20"/>
      <c r="IO53" s="20"/>
      <c r="IP53" s="20"/>
      <c r="IQ53" s="20"/>
      <c r="IR53" s="20"/>
      <c r="IS53" s="20"/>
      <c r="IT53" s="20"/>
      <c r="IU53" s="20"/>
      <c r="IV53" s="20"/>
      <c r="IW53" s="20"/>
      <c r="IX53" s="20"/>
      <c r="IY53" s="20"/>
      <c r="IZ53" s="20"/>
      <c r="JA53" s="20"/>
      <c r="JB53" s="20"/>
      <c r="JC53" s="20"/>
      <c r="JD53" s="20"/>
      <c r="JE53" s="20"/>
      <c r="JF53" s="20"/>
      <c r="JG53" s="20"/>
      <c r="JH53" s="20"/>
      <c r="JI53" s="20"/>
      <c r="JJ53" s="20"/>
      <c r="JK53" s="20"/>
      <c r="JL53" s="20"/>
      <c r="JM53" s="20"/>
      <c r="JN53" s="20"/>
      <c r="JO53" s="20"/>
      <c r="JP53" s="20"/>
      <c r="JQ53" s="20"/>
      <c r="JR53" s="20"/>
      <c r="JS53" s="20"/>
      <c r="JT53" s="20"/>
      <c r="JU53" s="20"/>
      <c r="JV53" s="20"/>
      <c r="JW53" s="20"/>
      <c r="JX53" s="20"/>
      <c r="JY53" s="20"/>
      <c r="JZ53" s="20"/>
      <c r="KA53" s="20"/>
      <c r="KB53" s="20"/>
      <c r="KC53" s="20"/>
      <c r="KD53" s="20"/>
      <c r="KE53" s="20"/>
      <c r="KF53" s="20"/>
      <c r="KG53" s="20"/>
      <c r="KH53" s="20"/>
      <c r="KI53" s="20"/>
      <c r="KJ53" s="20"/>
      <c r="KK53" s="20"/>
      <c r="KL53" s="20"/>
      <c r="KM53" s="20"/>
      <c r="KN53" s="20"/>
      <c r="KO53" s="20"/>
      <c r="KP53" s="20"/>
      <c r="KQ53" s="20"/>
      <c r="KR53" s="20"/>
      <c r="KS53" s="20"/>
      <c r="KT53" s="20"/>
      <c r="KU53" s="20"/>
      <c r="KV53" s="20"/>
      <c r="KW53" s="20"/>
      <c r="KX53" s="20"/>
      <c r="KY53" s="20"/>
      <c r="KZ53" s="20"/>
      <c r="LA53" s="20"/>
      <c r="LB53" s="20"/>
      <c r="LC53" s="20"/>
      <c r="LD53" s="20"/>
      <c r="LE53" s="20"/>
      <c r="LF53" s="20"/>
      <c r="LG53" s="20"/>
      <c r="LH53" s="20"/>
      <c r="LI53" s="20"/>
      <c r="LJ53" s="20"/>
      <c r="LK53" s="20"/>
      <c r="LL53" s="20"/>
      <c r="LM53" s="20"/>
      <c r="LN53" s="20"/>
      <c r="LO53" s="20"/>
      <c r="LP53" s="20"/>
      <c r="LQ53" s="20"/>
      <c r="LR53" s="20"/>
      <c r="LS53" s="20"/>
      <c r="LT53" s="20"/>
      <c r="LU53" s="20"/>
      <c r="LV53" s="20"/>
      <c r="LW53" s="20"/>
      <c r="LX53" s="20"/>
      <c r="LY53" s="20"/>
      <c r="LZ53" s="20"/>
      <c r="MA53" s="20"/>
      <c r="MB53" s="20"/>
      <c r="MC53" s="20"/>
      <c r="MD53" s="20"/>
      <c r="ME53" s="20"/>
      <c r="MF53" s="20"/>
      <c r="MG53" s="20"/>
      <c r="MH53" s="20"/>
      <c r="MI53" s="20"/>
      <c r="MJ53" s="20"/>
      <c r="MK53" s="20"/>
      <c r="ML53" s="20"/>
      <c r="MM53" s="20"/>
      <c r="MN53" s="20"/>
      <c r="MO53" s="20"/>
      <c r="MP53" s="20"/>
      <c r="MQ53" s="20"/>
      <c r="MR53" s="20"/>
      <c r="MS53" s="20"/>
      <c r="MT53" s="20"/>
      <c r="MU53" s="20"/>
      <c r="MV53" s="20"/>
      <c r="MW53" s="20"/>
      <c r="MX53" s="20"/>
      <c r="MY53" s="20"/>
      <c r="MZ53" s="20"/>
      <c r="NA53" s="20"/>
      <c r="NB53" s="20"/>
      <c r="NC53" s="20"/>
      <c r="ND53" s="20"/>
      <c r="NE53" s="20"/>
      <c r="NF53" s="20"/>
      <c r="NG53" s="20"/>
      <c r="NH53" s="20"/>
      <c r="NI53" s="20"/>
      <c r="NJ53" s="20"/>
      <c r="NK53" s="20"/>
      <c r="NL53" s="20"/>
      <c r="NM53" s="20"/>
      <c r="NN53" s="20"/>
      <c r="NO53" s="20"/>
      <c r="NP53" s="20"/>
      <c r="NQ53" s="20"/>
      <c r="NR53" s="20"/>
      <c r="NS53" s="20"/>
      <c r="NT53" s="20"/>
      <c r="NU53" s="20"/>
      <c r="NV53" s="20"/>
      <c r="NW53" s="20"/>
      <c r="NX53" s="20"/>
      <c r="NY53" s="20"/>
      <c r="NZ53" s="20"/>
      <c r="OA53" s="20"/>
      <c r="OB53" s="20"/>
      <c r="OC53" s="20"/>
      <c r="OD53" s="20"/>
      <c r="OE53" s="20"/>
      <c r="OF53" s="20"/>
      <c r="OG53" s="20"/>
      <c r="OH53" s="20"/>
      <c r="OI53" s="20"/>
      <c r="OJ53" s="20"/>
      <c r="OK53" s="20"/>
      <c r="OL53" s="20"/>
      <c r="OM53" s="20"/>
      <c r="ON53" s="20"/>
      <c r="OO53" s="20"/>
      <c r="OP53" s="20"/>
      <c r="OQ53" s="20"/>
      <c r="OR53" s="20"/>
      <c r="OS53" s="20"/>
      <c r="OT53" s="20"/>
      <c r="OU53" s="20"/>
      <c r="OV53" s="20"/>
      <c r="OW53" s="20"/>
      <c r="OX53" s="20"/>
      <c r="OY53" s="20"/>
      <c r="OZ53" s="20"/>
      <c r="PA53" s="20"/>
      <c r="PB53" s="20"/>
      <c r="PC53" s="20"/>
      <c r="PD53" s="20"/>
      <c r="PE53" s="20"/>
      <c r="PF53" s="20"/>
      <c r="PG53" s="20"/>
      <c r="PH53" s="20"/>
      <c r="PI53" s="20"/>
      <c r="PJ53" s="20"/>
      <c r="PK53" s="20"/>
      <c r="PL53" s="20"/>
      <c r="PM53" s="20"/>
      <c r="PN53" s="20"/>
      <c r="PO53" s="20"/>
      <c r="PP53" s="20"/>
      <c r="PQ53" s="20"/>
      <c r="PR53" s="20"/>
      <c r="PS53" s="20"/>
      <c r="PT53" s="20"/>
      <c r="PU53" s="20"/>
      <c r="PV53" s="20"/>
    </row>
    <row r="54" spans="1:438">
      <c r="A54" s="2" t="s">
        <v>58695</v>
      </c>
      <c r="B54" s="2">
        <v>71350</v>
      </c>
      <c r="C54" s="1"/>
      <c r="D54" s="1" t="s">
        <v>58227</v>
      </c>
      <c r="E54" s="1"/>
      <c r="F54" s="1" t="s">
        <v>58940</v>
      </c>
      <c r="G54" s="1"/>
      <c r="H54" s="1"/>
      <c r="I54" s="1" t="s">
        <v>57111</v>
      </c>
      <c r="J54" s="1"/>
      <c r="K54" s="53">
        <v>1</v>
      </c>
      <c r="L54" s="53"/>
      <c r="M54" s="53"/>
      <c r="N54" s="53">
        <v>1470</v>
      </c>
      <c r="O54" s="31" t="s">
        <v>58130</v>
      </c>
      <c r="P54" s="75">
        <v>18529</v>
      </c>
      <c r="Q54" s="1" t="s">
        <v>57785</v>
      </c>
      <c r="R54" s="1" t="s">
        <v>57101</v>
      </c>
      <c r="S54" s="57" t="s">
        <v>57465</v>
      </c>
      <c r="T54" s="1"/>
      <c r="U54" s="1"/>
      <c r="V54" s="1"/>
      <c r="W54" s="1"/>
      <c r="X54" s="59">
        <v>3400</v>
      </c>
      <c r="Y54" s="59">
        <f>X54/1.8288</f>
        <v>1859.1426071741032</v>
      </c>
      <c r="Z54" s="59"/>
      <c r="AA54" s="59" t="s">
        <v>81203</v>
      </c>
      <c r="AB54" s="59">
        <v>14</v>
      </c>
      <c r="AC54" s="59">
        <v>16</v>
      </c>
      <c r="AD54" s="59">
        <v>0</v>
      </c>
      <c r="AE54" s="48" t="s">
        <v>20</v>
      </c>
      <c r="AF54" s="59">
        <v>119</v>
      </c>
      <c r="AG54" s="59">
        <v>11</v>
      </c>
      <c r="AH54" s="59">
        <v>0</v>
      </c>
      <c r="AI54" s="59" t="s">
        <v>19</v>
      </c>
      <c r="AJ54" s="94">
        <v>-14.266667</v>
      </c>
      <c r="AK54" s="94">
        <v>-119.183333</v>
      </c>
      <c r="AL54" s="30" t="s">
        <v>23</v>
      </c>
      <c r="AM54" s="1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  <c r="DF54" s="20"/>
      <c r="DG54" s="20"/>
      <c r="DH54" s="20"/>
      <c r="DI54" s="20"/>
      <c r="DJ54" s="20"/>
      <c r="DK54" s="20"/>
      <c r="DL54" s="20"/>
      <c r="DM54" s="20"/>
      <c r="DN54" s="20"/>
      <c r="DO54" s="20"/>
      <c r="DP54" s="20"/>
      <c r="DQ54" s="20"/>
      <c r="DR54" s="20"/>
      <c r="DS54" s="20"/>
      <c r="DT54" s="20"/>
      <c r="DU54" s="20"/>
      <c r="DV54" s="20"/>
      <c r="DW54" s="20"/>
      <c r="DX54" s="20"/>
      <c r="DY54" s="20"/>
      <c r="DZ54" s="20"/>
      <c r="EA54" s="20"/>
      <c r="EB54" s="20"/>
      <c r="EC54" s="20"/>
      <c r="ED54" s="20"/>
      <c r="EE54" s="20"/>
      <c r="EF54" s="20"/>
      <c r="EG54" s="20"/>
      <c r="EH54" s="20"/>
      <c r="EI54" s="20"/>
      <c r="EJ54" s="20"/>
      <c r="EK54" s="20"/>
      <c r="EL54" s="20"/>
      <c r="EM54" s="20"/>
      <c r="EN54" s="20"/>
      <c r="EO54" s="20"/>
      <c r="EP54" s="20"/>
      <c r="EQ54" s="20"/>
      <c r="ER54" s="20"/>
      <c r="ES54" s="20"/>
      <c r="ET54" s="20"/>
      <c r="EU54" s="20"/>
      <c r="EV54" s="20"/>
      <c r="EW54" s="20"/>
      <c r="EX54" s="20"/>
      <c r="EY54" s="20"/>
      <c r="EZ54" s="20"/>
      <c r="FA54" s="20"/>
      <c r="FB54" s="20"/>
      <c r="FC54" s="20"/>
      <c r="FD54" s="20"/>
      <c r="FE54" s="20"/>
      <c r="FF54" s="20"/>
      <c r="FG54" s="20"/>
      <c r="FH54" s="20"/>
      <c r="FI54" s="20"/>
      <c r="FJ54" s="20"/>
      <c r="FK54" s="20"/>
      <c r="FL54" s="20"/>
      <c r="FM54" s="20"/>
      <c r="FN54" s="20"/>
      <c r="FO54" s="20"/>
      <c r="FP54" s="20"/>
      <c r="FQ54" s="20"/>
      <c r="FR54" s="20"/>
      <c r="FS54" s="20"/>
      <c r="FT54" s="20"/>
      <c r="FU54" s="20"/>
      <c r="FV54" s="20"/>
      <c r="FW54" s="20"/>
      <c r="FX54" s="20"/>
      <c r="FY54" s="20"/>
      <c r="FZ54" s="20"/>
      <c r="GA54" s="20"/>
      <c r="GB54" s="20"/>
      <c r="GC54" s="20"/>
      <c r="GD54" s="20"/>
      <c r="GE54" s="20"/>
      <c r="GF54" s="20"/>
      <c r="GG54" s="20"/>
      <c r="GH54" s="20"/>
      <c r="GI54" s="20"/>
      <c r="GJ54" s="20"/>
      <c r="GK54" s="20"/>
      <c r="GL54" s="20"/>
      <c r="GM54" s="20"/>
      <c r="GN54" s="20"/>
      <c r="GO54" s="20"/>
      <c r="GP54" s="20"/>
      <c r="GQ54" s="20"/>
      <c r="GR54" s="20"/>
      <c r="GS54" s="20"/>
      <c r="GT54" s="20"/>
      <c r="GU54" s="20"/>
      <c r="GV54" s="20"/>
      <c r="GW54" s="20"/>
      <c r="GX54" s="20"/>
      <c r="GY54" s="20"/>
      <c r="GZ54" s="20"/>
      <c r="HA54" s="20"/>
      <c r="HB54" s="20"/>
      <c r="HC54" s="20"/>
      <c r="HD54" s="20"/>
      <c r="HE54" s="20"/>
      <c r="HF54" s="20"/>
      <c r="HG54" s="20"/>
      <c r="HH54" s="20"/>
      <c r="HI54" s="20"/>
      <c r="HJ54" s="20"/>
      <c r="HK54" s="20"/>
      <c r="HL54" s="20"/>
      <c r="HM54" s="20"/>
      <c r="HN54" s="20"/>
      <c r="HO54" s="20"/>
      <c r="HP54" s="20"/>
      <c r="HQ54" s="20"/>
      <c r="HR54" s="20"/>
      <c r="HS54" s="20"/>
      <c r="HT54" s="20"/>
      <c r="HU54" s="20"/>
      <c r="HV54" s="20"/>
      <c r="HW54" s="20"/>
      <c r="HX54" s="20"/>
      <c r="HY54" s="20"/>
      <c r="HZ54" s="20"/>
      <c r="IA54" s="20"/>
      <c r="IB54" s="20"/>
      <c r="IC54" s="20"/>
      <c r="ID54" s="20"/>
      <c r="IE54" s="20"/>
      <c r="IF54" s="20"/>
      <c r="IG54" s="20"/>
      <c r="IH54" s="20"/>
      <c r="II54" s="20"/>
      <c r="IJ54" s="20"/>
      <c r="IK54" s="20"/>
      <c r="IL54" s="20"/>
      <c r="IM54" s="20"/>
      <c r="IN54" s="20"/>
      <c r="IO54" s="20"/>
      <c r="IP54" s="20"/>
      <c r="IQ54" s="20"/>
      <c r="IR54" s="20"/>
      <c r="IS54" s="20"/>
      <c r="IT54" s="20"/>
      <c r="IU54" s="20"/>
      <c r="IV54" s="20"/>
      <c r="IW54" s="20"/>
      <c r="IX54" s="20"/>
      <c r="IY54" s="20"/>
      <c r="IZ54" s="20"/>
      <c r="JA54" s="20"/>
      <c r="JB54" s="20"/>
      <c r="JC54" s="20"/>
      <c r="JD54" s="20"/>
      <c r="JE54" s="20"/>
      <c r="JF54" s="20"/>
      <c r="JG54" s="20"/>
      <c r="JH54" s="20"/>
      <c r="JI54" s="20"/>
      <c r="JJ54" s="20"/>
      <c r="JK54" s="20"/>
      <c r="JL54" s="20"/>
      <c r="JM54" s="20"/>
      <c r="JN54" s="20"/>
      <c r="JO54" s="20"/>
      <c r="JP54" s="20"/>
      <c r="JQ54" s="20"/>
      <c r="JR54" s="20"/>
      <c r="JS54" s="20"/>
      <c r="JT54" s="20"/>
      <c r="JU54" s="20"/>
      <c r="JV54" s="20"/>
      <c r="JW54" s="20"/>
      <c r="JX54" s="20"/>
      <c r="JY54" s="20"/>
      <c r="JZ54" s="20"/>
      <c r="KA54" s="20"/>
      <c r="KB54" s="20"/>
      <c r="KC54" s="20"/>
      <c r="KD54" s="20"/>
      <c r="KE54" s="20"/>
      <c r="KF54" s="20"/>
      <c r="KG54" s="20"/>
      <c r="KH54" s="20"/>
      <c r="KI54" s="20"/>
      <c r="KJ54" s="20"/>
      <c r="KK54" s="20"/>
      <c r="KL54" s="20"/>
      <c r="KM54" s="20"/>
      <c r="KN54" s="20"/>
      <c r="KO54" s="20"/>
      <c r="KP54" s="20"/>
      <c r="KQ54" s="20"/>
      <c r="KR54" s="20"/>
      <c r="KS54" s="20"/>
      <c r="KT54" s="20"/>
      <c r="KU54" s="20"/>
      <c r="KV54" s="20"/>
      <c r="KW54" s="20"/>
      <c r="KX54" s="20"/>
      <c r="KY54" s="20"/>
      <c r="KZ54" s="20"/>
      <c r="LA54" s="20"/>
      <c r="LB54" s="20"/>
      <c r="LC54" s="20"/>
      <c r="LD54" s="20"/>
      <c r="LE54" s="20"/>
      <c r="LF54" s="20"/>
      <c r="LG54" s="20"/>
      <c r="LH54" s="20"/>
      <c r="LI54" s="20"/>
      <c r="LJ54" s="20"/>
      <c r="LK54" s="20"/>
      <c r="LL54" s="20"/>
      <c r="LM54" s="20"/>
      <c r="LN54" s="20"/>
      <c r="LO54" s="20"/>
      <c r="LP54" s="20"/>
      <c r="LQ54" s="20"/>
      <c r="LR54" s="20"/>
      <c r="LS54" s="20"/>
      <c r="LT54" s="20"/>
      <c r="LU54" s="20"/>
      <c r="LV54" s="20"/>
      <c r="LW54" s="20"/>
      <c r="LX54" s="20"/>
      <c r="LY54" s="20"/>
      <c r="LZ54" s="20"/>
      <c r="MA54" s="20"/>
      <c r="MB54" s="20"/>
      <c r="MC54" s="20"/>
      <c r="MD54" s="20"/>
      <c r="ME54" s="20"/>
      <c r="MF54" s="20"/>
      <c r="MG54" s="20"/>
      <c r="MH54" s="20"/>
      <c r="MI54" s="20"/>
      <c r="MJ54" s="20"/>
      <c r="MK54" s="20"/>
      <c r="ML54" s="20"/>
      <c r="MM54" s="20"/>
      <c r="MN54" s="20"/>
      <c r="MO54" s="20"/>
      <c r="MP54" s="20"/>
      <c r="MQ54" s="20"/>
      <c r="MR54" s="20"/>
      <c r="MS54" s="20"/>
      <c r="MT54" s="20"/>
      <c r="MU54" s="20"/>
      <c r="MV54" s="20"/>
      <c r="MW54" s="20"/>
      <c r="MX54" s="20"/>
      <c r="MY54" s="20"/>
      <c r="MZ54" s="20"/>
      <c r="NA54" s="20"/>
      <c r="NB54" s="20"/>
      <c r="NC54" s="20"/>
      <c r="ND54" s="20"/>
      <c r="NE54" s="20"/>
      <c r="NF54" s="20"/>
      <c r="NG54" s="20"/>
      <c r="NH54" s="20"/>
      <c r="NI54" s="20"/>
      <c r="NJ54" s="20"/>
      <c r="NK54" s="20"/>
      <c r="NL54" s="20"/>
      <c r="NM54" s="20"/>
      <c r="NN54" s="20"/>
      <c r="NO54" s="20"/>
      <c r="NP54" s="20"/>
      <c r="NQ54" s="20"/>
      <c r="NR54" s="20"/>
      <c r="NS54" s="20"/>
      <c r="NT54" s="20"/>
      <c r="NU54" s="20"/>
      <c r="NV54" s="20"/>
      <c r="NW54" s="20"/>
      <c r="NX54" s="20"/>
      <c r="NY54" s="20"/>
      <c r="NZ54" s="20"/>
      <c r="OA54" s="20"/>
      <c r="OB54" s="20"/>
      <c r="OC54" s="20"/>
      <c r="OD54" s="20"/>
      <c r="OE54" s="20"/>
      <c r="OF54" s="20"/>
      <c r="OG54" s="20"/>
      <c r="OH54" s="20"/>
      <c r="OI54" s="20"/>
      <c r="OJ54" s="20"/>
      <c r="OK54" s="20"/>
      <c r="OL54" s="20"/>
      <c r="OM54" s="20"/>
      <c r="ON54" s="20"/>
      <c r="OO54" s="20"/>
      <c r="OP54" s="20"/>
      <c r="OQ54" s="20"/>
      <c r="OR54" s="20"/>
      <c r="OS54" s="20"/>
      <c r="OT54" s="20"/>
      <c r="OU54" s="20"/>
      <c r="OV54" s="20"/>
      <c r="OW54" s="20"/>
      <c r="OX54" s="20"/>
      <c r="OY54" s="20"/>
      <c r="OZ54" s="20"/>
      <c r="PA54" s="20"/>
      <c r="PB54" s="20"/>
      <c r="PC54" s="20"/>
      <c r="PD54" s="20"/>
      <c r="PE54" s="20"/>
      <c r="PF54" s="20"/>
      <c r="PG54" s="20"/>
      <c r="PH54" s="20"/>
      <c r="PI54" s="20"/>
      <c r="PJ54" s="20"/>
      <c r="PK54" s="20"/>
      <c r="PL54" s="20"/>
      <c r="PM54" s="20"/>
      <c r="PN54" s="20"/>
      <c r="PO54" s="20"/>
      <c r="PP54" s="20"/>
      <c r="PQ54" s="20"/>
      <c r="PR54" s="20"/>
      <c r="PS54" s="20"/>
      <c r="PT54" s="20"/>
      <c r="PU54" s="20"/>
      <c r="PV54" s="20"/>
    </row>
    <row r="55" spans="1:438">
      <c r="A55" s="2" t="s">
        <v>58705</v>
      </c>
      <c r="B55" s="2">
        <v>71360</v>
      </c>
      <c r="C55" s="1"/>
      <c r="D55" s="1" t="s">
        <v>58227</v>
      </c>
      <c r="E55" s="1"/>
      <c r="F55" s="1" t="s">
        <v>58944</v>
      </c>
      <c r="G55" s="1"/>
      <c r="H55" s="1" t="s">
        <v>58947</v>
      </c>
      <c r="I55" s="1" t="s">
        <v>57108</v>
      </c>
      <c r="J55" s="1"/>
      <c r="K55" s="53">
        <v>5</v>
      </c>
      <c r="L55" s="53"/>
      <c r="M55" s="53"/>
      <c r="N55" s="53">
        <v>1279</v>
      </c>
      <c r="O55" s="31" t="s">
        <v>58132</v>
      </c>
      <c r="P55" s="75">
        <v>18530</v>
      </c>
      <c r="Q55" s="1" t="s">
        <v>57785</v>
      </c>
      <c r="R55" s="1" t="s">
        <v>57101</v>
      </c>
      <c r="S55" s="57" t="s">
        <v>57465</v>
      </c>
      <c r="T55" s="1"/>
      <c r="U55" s="1"/>
      <c r="V55" s="1"/>
      <c r="W55" s="1"/>
      <c r="X55" s="59">
        <v>3400</v>
      </c>
      <c r="Y55" s="59">
        <f>X55/1.8288</f>
        <v>1859.1426071741032</v>
      </c>
      <c r="Z55" s="59"/>
      <c r="AA55" s="59" t="s">
        <v>81204</v>
      </c>
      <c r="AB55" s="59">
        <v>14</v>
      </c>
      <c r="AC55" s="59">
        <v>16</v>
      </c>
      <c r="AD55" s="59">
        <v>0</v>
      </c>
      <c r="AE55" s="48" t="s">
        <v>20</v>
      </c>
      <c r="AF55" s="59">
        <v>119</v>
      </c>
      <c r="AG55" s="59">
        <v>11</v>
      </c>
      <c r="AH55" s="59">
        <v>0</v>
      </c>
      <c r="AI55" s="59" t="s">
        <v>19</v>
      </c>
      <c r="AJ55" s="94">
        <v>-14.266667</v>
      </c>
      <c r="AK55" s="94">
        <v>-119.183333</v>
      </c>
      <c r="AL55" s="30" t="s">
        <v>23</v>
      </c>
      <c r="AM55" s="1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  <c r="DF55" s="20"/>
      <c r="DG55" s="20"/>
      <c r="DH55" s="20"/>
      <c r="DI55" s="20"/>
      <c r="DJ55" s="20"/>
      <c r="DK55" s="20"/>
      <c r="DL55" s="20"/>
      <c r="DM55" s="20"/>
      <c r="DN55" s="20"/>
      <c r="DO55" s="20"/>
      <c r="DP55" s="20"/>
      <c r="DQ55" s="20"/>
      <c r="DR55" s="20"/>
      <c r="DS55" s="20"/>
      <c r="DT55" s="20"/>
      <c r="DU55" s="20"/>
      <c r="DV55" s="20"/>
      <c r="DW55" s="20"/>
      <c r="DX55" s="20"/>
      <c r="DY55" s="20"/>
      <c r="DZ55" s="20"/>
      <c r="EA55" s="20"/>
      <c r="EB55" s="20"/>
      <c r="EC55" s="20"/>
      <c r="ED55" s="20"/>
      <c r="EE55" s="20"/>
      <c r="EF55" s="20"/>
      <c r="EG55" s="20"/>
      <c r="EH55" s="20"/>
      <c r="EI55" s="20"/>
      <c r="EJ55" s="20"/>
      <c r="EK55" s="20"/>
      <c r="EL55" s="20"/>
      <c r="EM55" s="20"/>
      <c r="EN55" s="20"/>
      <c r="EO55" s="20"/>
      <c r="EP55" s="20"/>
      <c r="EQ55" s="20"/>
      <c r="ER55" s="20"/>
      <c r="ES55" s="20"/>
      <c r="ET55" s="20"/>
      <c r="EU55" s="20"/>
      <c r="EV55" s="20"/>
      <c r="EW55" s="20"/>
      <c r="EX55" s="20"/>
      <c r="EY55" s="20"/>
      <c r="EZ55" s="20"/>
      <c r="FA55" s="20"/>
      <c r="FB55" s="20"/>
      <c r="FC55" s="20"/>
      <c r="FD55" s="20"/>
      <c r="FE55" s="20"/>
      <c r="FF55" s="20"/>
      <c r="FG55" s="20"/>
      <c r="FH55" s="20"/>
      <c r="FI55" s="20"/>
      <c r="FJ55" s="20"/>
      <c r="FK55" s="20"/>
      <c r="FL55" s="20"/>
      <c r="FM55" s="20"/>
      <c r="FN55" s="20"/>
      <c r="FO55" s="20"/>
      <c r="FP55" s="20"/>
      <c r="FQ55" s="20"/>
      <c r="FR55" s="20"/>
      <c r="FS55" s="20"/>
      <c r="FT55" s="20"/>
      <c r="FU55" s="20"/>
      <c r="FV55" s="20"/>
      <c r="FW55" s="20"/>
      <c r="FX55" s="20"/>
      <c r="FY55" s="20"/>
      <c r="FZ55" s="20"/>
      <c r="GA55" s="20"/>
      <c r="GB55" s="20"/>
      <c r="GC55" s="20"/>
      <c r="GD55" s="20"/>
      <c r="GE55" s="20"/>
      <c r="GF55" s="20"/>
      <c r="GG55" s="20"/>
      <c r="GH55" s="20"/>
      <c r="GI55" s="20"/>
      <c r="GJ55" s="20"/>
      <c r="GK55" s="20"/>
      <c r="GL55" s="20"/>
      <c r="GM55" s="20"/>
      <c r="GN55" s="20"/>
      <c r="GO55" s="20"/>
      <c r="GP55" s="20"/>
      <c r="GQ55" s="20"/>
      <c r="GR55" s="20"/>
      <c r="GS55" s="20"/>
      <c r="GT55" s="20"/>
      <c r="GU55" s="20"/>
      <c r="GV55" s="20"/>
      <c r="GW55" s="20"/>
      <c r="GX55" s="20"/>
      <c r="GY55" s="20"/>
      <c r="GZ55" s="20"/>
      <c r="HA55" s="20"/>
      <c r="HB55" s="20"/>
      <c r="HC55" s="20"/>
      <c r="HD55" s="20"/>
      <c r="HE55" s="20"/>
      <c r="HF55" s="20"/>
      <c r="HG55" s="20"/>
      <c r="HH55" s="20"/>
      <c r="HI55" s="20"/>
      <c r="HJ55" s="20"/>
      <c r="HK55" s="20"/>
      <c r="HL55" s="20"/>
      <c r="HM55" s="20"/>
      <c r="HN55" s="20"/>
      <c r="HO55" s="20"/>
      <c r="HP55" s="20"/>
      <c r="HQ55" s="20"/>
      <c r="HR55" s="20"/>
      <c r="HS55" s="20"/>
      <c r="HT55" s="20"/>
      <c r="HU55" s="20"/>
      <c r="HV55" s="20"/>
      <c r="HW55" s="20"/>
      <c r="HX55" s="20"/>
      <c r="HY55" s="20"/>
      <c r="HZ55" s="20"/>
      <c r="IA55" s="20"/>
      <c r="IB55" s="20"/>
      <c r="IC55" s="20"/>
      <c r="ID55" s="20"/>
      <c r="IE55" s="20"/>
      <c r="IF55" s="20"/>
      <c r="IG55" s="20"/>
      <c r="IH55" s="20"/>
      <c r="II55" s="20"/>
      <c r="IJ55" s="20"/>
      <c r="IK55" s="20"/>
      <c r="IL55" s="20"/>
      <c r="IM55" s="20"/>
      <c r="IN55" s="20"/>
      <c r="IO55" s="20"/>
      <c r="IP55" s="20"/>
      <c r="IQ55" s="20"/>
      <c r="IR55" s="20"/>
      <c r="IS55" s="20"/>
      <c r="IT55" s="20"/>
      <c r="IU55" s="20"/>
      <c r="IV55" s="20"/>
      <c r="IW55" s="20"/>
      <c r="IX55" s="20"/>
      <c r="IY55" s="20"/>
      <c r="IZ55" s="20"/>
      <c r="JA55" s="20"/>
      <c r="JB55" s="20"/>
      <c r="JC55" s="20"/>
      <c r="JD55" s="20"/>
      <c r="JE55" s="20"/>
      <c r="JF55" s="20"/>
      <c r="JG55" s="20"/>
      <c r="JH55" s="20"/>
      <c r="JI55" s="20"/>
      <c r="JJ55" s="20"/>
      <c r="JK55" s="20"/>
      <c r="JL55" s="20"/>
      <c r="JM55" s="20"/>
      <c r="JN55" s="20"/>
      <c r="JO55" s="20"/>
      <c r="JP55" s="20"/>
      <c r="JQ55" s="20"/>
      <c r="JR55" s="20"/>
      <c r="JS55" s="20"/>
      <c r="JT55" s="20"/>
      <c r="JU55" s="20"/>
      <c r="JV55" s="20"/>
      <c r="JW55" s="20"/>
      <c r="JX55" s="20"/>
      <c r="JY55" s="20"/>
      <c r="JZ55" s="20"/>
      <c r="KA55" s="20"/>
      <c r="KB55" s="20"/>
      <c r="KC55" s="20"/>
      <c r="KD55" s="20"/>
      <c r="KE55" s="20"/>
      <c r="KF55" s="20"/>
      <c r="KG55" s="20"/>
      <c r="KH55" s="20"/>
      <c r="KI55" s="20"/>
      <c r="KJ55" s="20"/>
      <c r="KK55" s="20"/>
      <c r="KL55" s="20"/>
      <c r="KM55" s="20"/>
      <c r="KN55" s="20"/>
      <c r="KO55" s="20"/>
      <c r="KP55" s="20"/>
      <c r="KQ55" s="20"/>
      <c r="KR55" s="20"/>
      <c r="KS55" s="20"/>
      <c r="KT55" s="20"/>
      <c r="KU55" s="20"/>
      <c r="KV55" s="20"/>
      <c r="KW55" s="20"/>
      <c r="KX55" s="20"/>
      <c r="KY55" s="20"/>
      <c r="KZ55" s="20"/>
      <c r="LA55" s="20"/>
      <c r="LB55" s="20"/>
      <c r="LC55" s="20"/>
      <c r="LD55" s="20"/>
      <c r="LE55" s="20"/>
      <c r="LF55" s="20"/>
      <c r="LG55" s="20"/>
      <c r="LH55" s="20"/>
      <c r="LI55" s="20"/>
      <c r="LJ55" s="20"/>
      <c r="LK55" s="20"/>
      <c r="LL55" s="20"/>
      <c r="LM55" s="20"/>
      <c r="LN55" s="20"/>
      <c r="LO55" s="20"/>
      <c r="LP55" s="20"/>
      <c r="LQ55" s="20"/>
      <c r="LR55" s="20"/>
      <c r="LS55" s="20"/>
      <c r="LT55" s="20"/>
      <c r="LU55" s="20"/>
      <c r="LV55" s="20"/>
      <c r="LW55" s="20"/>
      <c r="LX55" s="20"/>
      <c r="LY55" s="20"/>
      <c r="LZ55" s="20"/>
      <c r="MA55" s="20"/>
      <c r="MB55" s="20"/>
      <c r="MC55" s="20"/>
      <c r="MD55" s="20"/>
      <c r="ME55" s="20"/>
      <c r="MF55" s="20"/>
      <c r="MG55" s="20"/>
      <c r="MH55" s="20"/>
      <c r="MI55" s="20"/>
      <c r="MJ55" s="20"/>
      <c r="MK55" s="20"/>
      <c r="ML55" s="20"/>
      <c r="MM55" s="20"/>
      <c r="MN55" s="20"/>
      <c r="MO55" s="20"/>
      <c r="MP55" s="20"/>
      <c r="MQ55" s="20"/>
      <c r="MR55" s="20"/>
      <c r="MS55" s="20"/>
      <c r="MT55" s="20"/>
      <c r="MU55" s="20"/>
      <c r="MV55" s="20"/>
      <c r="MW55" s="20"/>
      <c r="MX55" s="20"/>
      <c r="MY55" s="20"/>
      <c r="MZ55" s="20"/>
      <c r="NA55" s="20"/>
      <c r="NB55" s="20"/>
      <c r="NC55" s="20"/>
      <c r="ND55" s="20"/>
      <c r="NE55" s="20"/>
      <c r="NF55" s="20"/>
      <c r="NG55" s="20"/>
      <c r="NH55" s="20"/>
      <c r="NI55" s="20"/>
      <c r="NJ55" s="20"/>
      <c r="NK55" s="20"/>
      <c r="NL55" s="20"/>
      <c r="NM55" s="20"/>
      <c r="NN55" s="20"/>
      <c r="NO55" s="20"/>
      <c r="NP55" s="20"/>
      <c r="NQ55" s="20"/>
      <c r="NR55" s="20"/>
      <c r="NS55" s="20"/>
      <c r="NT55" s="20"/>
      <c r="NU55" s="20"/>
      <c r="NV55" s="20"/>
      <c r="NW55" s="20"/>
      <c r="NX55" s="20"/>
      <c r="NY55" s="20"/>
      <c r="NZ55" s="20"/>
      <c r="OA55" s="20"/>
      <c r="OB55" s="20"/>
      <c r="OC55" s="20"/>
      <c r="OD55" s="20"/>
      <c r="OE55" s="20"/>
      <c r="OF55" s="20"/>
      <c r="OG55" s="20"/>
      <c r="OH55" s="20"/>
      <c r="OI55" s="20"/>
      <c r="OJ55" s="20"/>
      <c r="OK55" s="20"/>
      <c r="OL55" s="20"/>
      <c r="OM55" s="20"/>
      <c r="ON55" s="20"/>
      <c r="OO55" s="20"/>
      <c r="OP55" s="20"/>
      <c r="OQ55" s="20"/>
      <c r="OR55" s="20"/>
      <c r="OS55" s="20"/>
      <c r="OT55" s="20"/>
      <c r="OU55" s="20"/>
      <c r="OV55" s="20"/>
      <c r="OW55" s="20"/>
      <c r="OX55" s="20"/>
      <c r="OY55" s="20"/>
      <c r="OZ55" s="20"/>
      <c r="PA55" s="20"/>
      <c r="PB55" s="20"/>
      <c r="PC55" s="20"/>
      <c r="PD55" s="20"/>
      <c r="PE55" s="20"/>
      <c r="PF55" s="20"/>
      <c r="PG55" s="20"/>
      <c r="PH55" s="20"/>
      <c r="PI55" s="20"/>
      <c r="PJ55" s="20"/>
      <c r="PK55" s="20"/>
      <c r="PL55" s="20"/>
      <c r="PM55" s="20"/>
      <c r="PN55" s="20"/>
      <c r="PO55" s="20"/>
      <c r="PP55" s="20"/>
      <c r="PQ55" s="20"/>
      <c r="PR55" s="20"/>
      <c r="PS55" s="20"/>
      <c r="PT55" s="20"/>
      <c r="PU55" s="20"/>
      <c r="PV55" s="20"/>
    </row>
    <row r="56" spans="1:438">
      <c r="A56" s="2" t="s">
        <v>58682</v>
      </c>
      <c r="B56" s="2">
        <v>71337</v>
      </c>
      <c r="C56" s="1"/>
      <c r="D56" s="1" t="s">
        <v>58227</v>
      </c>
      <c r="E56" s="1"/>
      <c r="F56" s="1" t="s">
        <v>58936</v>
      </c>
      <c r="G56" s="1"/>
      <c r="H56" s="1"/>
      <c r="I56" s="1" t="s">
        <v>57108</v>
      </c>
      <c r="J56" s="1"/>
      <c r="K56" s="53">
        <v>6</v>
      </c>
      <c r="L56" s="53"/>
      <c r="M56" s="53"/>
      <c r="N56" s="53">
        <v>1275</v>
      </c>
      <c r="O56" s="31" t="s">
        <v>58132</v>
      </c>
      <c r="P56" s="75">
        <v>18530</v>
      </c>
      <c r="Q56" s="1" t="s">
        <v>57785</v>
      </c>
      <c r="R56" s="1" t="s">
        <v>57101</v>
      </c>
      <c r="S56" s="57" t="s">
        <v>57465</v>
      </c>
      <c r="T56" s="1"/>
      <c r="U56" s="1"/>
      <c r="V56" s="1"/>
      <c r="W56" s="1"/>
      <c r="X56" s="59">
        <v>3400</v>
      </c>
      <c r="Y56" s="59">
        <f>X56/1.8288</f>
        <v>1859.1426071741032</v>
      </c>
      <c r="Z56" s="59"/>
      <c r="AA56" s="59" t="s">
        <v>81204</v>
      </c>
      <c r="AB56" s="59">
        <v>14</v>
      </c>
      <c r="AC56" s="59">
        <v>16</v>
      </c>
      <c r="AD56" s="59">
        <v>0</v>
      </c>
      <c r="AE56" s="48" t="s">
        <v>20</v>
      </c>
      <c r="AF56" s="59">
        <v>119</v>
      </c>
      <c r="AG56" s="59">
        <v>11</v>
      </c>
      <c r="AH56" s="59">
        <v>0</v>
      </c>
      <c r="AI56" s="59" t="s">
        <v>19</v>
      </c>
      <c r="AJ56" s="94">
        <v>-14.266667</v>
      </c>
      <c r="AK56" s="94">
        <v>-119.183333</v>
      </c>
      <c r="AL56" s="30" t="s">
        <v>23</v>
      </c>
      <c r="AM56" s="1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  <c r="DF56" s="20"/>
      <c r="DG56" s="20"/>
      <c r="DH56" s="20"/>
      <c r="DI56" s="20"/>
      <c r="DJ56" s="20"/>
      <c r="DK56" s="20"/>
      <c r="DL56" s="20"/>
      <c r="DM56" s="20"/>
      <c r="DN56" s="20"/>
      <c r="DO56" s="20"/>
      <c r="DP56" s="20"/>
      <c r="DQ56" s="20"/>
      <c r="DR56" s="20"/>
      <c r="DS56" s="20"/>
      <c r="DT56" s="20"/>
      <c r="DU56" s="20"/>
      <c r="DV56" s="20"/>
      <c r="DW56" s="20"/>
      <c r="DX56" s="20"/>
      <c r="DY56" s="20"/>
      <c r="DZ56" s="20"/>
      <c r="EA56" s="20"/>
      <c r="EB56" s="20"/>
      <c r="EC56" s="20"/>
      <c r="ED56" s="20"/>
      <c r="EE56" s="20"/>
      <c r="EF56" s="20"/>
      <c r="EG56" s="20"/>
      <c r="EH56" s="20"/>
      <c r="EI56" s="20"/>
      <c r="EJ56" s="20"/>
      <c r="EK56" s="20"/>
      <c r="EL56" s="20"/>
      <c r="EM56" s="20"/>
      <c r="EN56" s="20"/>
      <c r="EO56" s="20"/>
      <c r="EP56" s="20"/>
      <c r="EQ56" s="20"/>
      <c r="ER56" s="20"/>
      <c r="ES56" s="20"/>
      <c r="ET56" s="20"/>
      <c r="EU56" s="20"/>
      <c r="EV56" s="20"/>
      <c r="EW56" s="20"/>
      <c r="EX56" s="20"/>
      <c r="EY56" s="20"/>
      <c r="EZ56" s="20"/>
      <c r="FA56" s="20"/>
      <c r="FB56" s="20"/>
      <c r="FC56" s="20"/>
      <c r="FD56" s="20"/>
      <c r="FE56" s="20"/>
      <c r="FF56" s="20"/>
      <c r="FG56" s="20"/>
      <c r="FH56" s="20"/>
      <c r="FI56" s="20"/>
      <c r="FJ56" s="20"/>
      <c r="FK56" s="20"/>
      <c r="FL56" s="20"/>
      <c r="FM56" s="20"/>
      <c r="FN56" s="20"/>
      <c r="FO56" s="20"/>
      <c r="FP56" s="20"/>
      <c r="FQ56" s="20"/>
      <c r="FR56" s="20"/>
      <c r="FS56" s="20"/>
      <c r="FT56" s="20"/>
      <c r="FU56" s="20"/>
      <c r="FV56" s="20"/>
      <c r="FW56" s="20"/>
      <c r="FX56" s="20"/>
      <c r="FY56" s="20"/>
      <c r="FZ56" s="20"/>
      <c r="GA56" s="20"/>
      <c r="GB56" s="20"/>
      <c r="GC56" s="20"/>
      <c r="GD56" s="20"/>
      <c r="GE56" s="20"/>
      <c r="GF56" s="20"/>
      <c r="GG56" s="20"/>
      <c r="GH56" s="20"/>
      <c r="GI56" s="20"/>
      <c r="GJ56" s="20"/>
      <c r="GK56" s="20"/>
      <c r="GL56" s="20"/>
      <c r="GM56" s="20"/>
      <c r="GN56" s="20"/>
      <c r="GO56" s="20"/>
      <c r="GP56" s="20"/>
      <c r="GQ56" s="20"/>
      <c r="GR56" s="20"/>
      <c r="GS56" s="20"/>
      <c r="GT56" s="20"/>
      <c r="GU56" s="20"/>
      <c r="GV56" s="20"/>
      <c r="GW56" s="20"/>
      <c r="GX56" s="20"/>
      <c r="GY56" s="20"/>
      <c r="GZ56" s="20"/>
      <c r="HA56" s="20"/>
      <c r="HB56" s="20"/>
      <c r="HC56" s="20"/>
      <c r="HD56" s="20"/>
      <c r="HE56" s="20"/>
      <c r="HF56" s="20"/>
      <c r="HG56" s="20"/>
      <c r="HH56" s="20"/>
      <c r="HI56" s="20"/>
      <c r="HJ56" s="20"/>
      <c r="HK56" s="20"/>
      <c r="HL56" s="20"/>
      <c r="HM56" s="20"/>
      <c r="HN56" s="20"/>
      <c r="HO56" s="20"/>
      <c r="HP56" s="20"/>
      <c r="HQ56" s="20"/>
      <c r="HR56" s="20"/>
      <c r="HS56" s="20"/>
      <c r="HT56" s="20"/>
      <c r="HU56" s="20"/>
      <c r="HV56" s="20"/>
      <c r="HW56" s="20"/>
      <c r="HX56" s="20"/>
      <c r="HY56" s="20"/>
      <c r="HZ56" s="20"/>
      <c r="IA56" s="20"/>
      <c r="IB56" s="20"/>
      <c r="IC56" s="20"/>
      <c r="ID56" s="20"/>
      <c r="IE56" s="20"/>
      <c r="IF56" s="20"/>
      <c r="IG56" s="20"/>
      <c r="IH56" s="20"/>
      <c r="II56" s="20"/>
      <c r="IJ56" s="20"/>
      <c r="IK56" s="20"/>
      <c r="IL56" s="20"/>
      <c r="IM56" s="20"/>
      <c r="IN56" s="20"/>
      <c r="IO56" s="20"/>
      <c r="IP56" s="20"/>
      <c r="IQ56" s="20"/>
      <c r="IR56" s="20"/>
      <c r="IS56" s="20"/>
      <c r="IT56" s="20"/>
      <c r="IU56" s="20"/>
      <c r="IV56" s="20"/>
      <c r="IW56" s="20"/>
      <c r="IX56" s="20"/>
      <c r="IY56" s="20"/>
      <c r="IZ56" s="20"/>
      <c r="JA56" s="20"/>
      <c r="JB56" s="20"/>
      <c r="JC56" s="20"/>
      <c r="JD56" s="20"/>
      <c r="JE56" s="20"/>
      <c r="JF56" s="20"/>
      <c r="JG56" s="20"/>
      <c r="JH56" s="20"/>
      <c r="JI56" s="20"/>
      <c r="JJ56" s="20"/>
      <c r="JK56" s="20"/>
      <c r="JL56" s="20"/>
      <c r="JM56" s="20"/>
      <c r="JN56" s="20"/>
      <c r="JO56" s="20"/>
      <c r="JP56" s="20"/>
      <c r="JQ56" s="20"/>
      <c r="JR56" s="20"/>
      <c r="JS56" s="20"/>
      <c r="JT56" s="20"/>
      <c r="JU56" s="20"/>
      <c r="JV56" s="20"/>
      <c r="JW56" s="20"/>
      <c r="JX56" s="20"/>
      <c r="JY56" s="20"/>
      <c r="JZ56" s="20"/>
      <c r="KA56" s="20"/>
      <c r="KB56" s="20"/>
      <c r="KC56" s="20"/>
      <c r="KD56" s="20"/>
      <c r="KE56" s="20"/>
      <c r="KF56" s="20"/>
      <c r="KG56" s="20"/>
      <c r="KH56" s="20"/>
      <c r="KI56" s="20"/>
      <c r="KJ56" s="20"/>
      <c r="KK56" s="20"/>
      <c r="KL56" s="20"/>
      <c r="KM56" s="20"/>
      <c r="KN56" s="20"/>
      <c r="KO56" s="20"/>
      <c r="KP56" s="20"/>
      <c r="KQ56" s="20"/>
      <c r="KR56" s="20"/>
      <c r="KS56" s="20"/>
      <c r="KT56" s="20"/>
      <c r="KU56" s="20"/>
      <c r="KV56" s="20"/>
      <c r="KW56" s="20"/>
      <c r="KX56" s="20"/>
      <c r="KY56" s="20"/>
      <c r="KZ56" s="20"/>
      <c r="LA56" s="20"/>
      <c r="LB56" s="20"/>
      <c r="LC56" s="20"/>
      <c r="LD56" s="20"/>
      <c r="LE56" s="20"/>
      <c r="LF56" s="20"/>
      <c r="LG56" s="20"/>
      <c r="LH56" s="20"/>
      <c r="LI56" s="20"/>
      <c r="LJ56" s="20"/>
      <c r="LK56" s="20"/>
      <c r="LL56" s="20"/>
      <c r="LM56" s="20"/>
      <c r="LN56" s="20"/>
      <c r="LO56" s="20"/>
      <c r="LP56" s="20"/>
      <c r="LQ56" s="20"/>
      <c r="LR56" s="20"/>
      <c r="LS56" s="20"/>
      <c r="LT56" s="20"/>
      <c r="LU56" s="20"/>
      <c r="LV56" s="20"/>
      <c r="LW56" s="20"/>
      <c r="LX56" s="20"/>
      <c r="LY56" s="20"/>
      <c r="LZ56" s="20"/>
      <c r="MA56" s="20"/>
      <c r="MB56" s="20"/>
      <c r="MC56" s="20"/>
      <c r="MD56" s="20"/>
      <c r="ME56" s="20"/>
      <c r="MF56" s="20"/>
      <c r="MG56" s="20"/>
      <c r="MH56" s="20"/>
      <c r="MI56" s="20"/>
      <c r="MJ56" s="20"/>
      <c r="MK56" s="20"/>
      <c r="ML56" s="20"/>
      <c r="MM56" s="20"/>
      <c r="MN56" s="20"/>
      <c r="MO56" s="20"/>
      <c r="MP56" s="20"/>
      <c r="MQ56" s="20"/>
      <c r="MR56" s="20"/>
      <c r="MS56" s="20"/>
      <c r="MT56" s="20"/>
      <c r="MU56" s="20"/>
      <c r="MV56" s="20"/>
      <c r="MW56" s="20"/>
      <c r="MX56" s="20"/>
      <c r="MY56" s="20"/>
      <c r="MZ56" s="20"/>
      <c r="NA56" s="20"/>
      <c r="NB56" s="20"/>
      <c r="NC56" s="20"/>
      <c r="ND56" s="20"/>
      <c r="NE56" s="20"/>
      <c r="NF56" s="20"/>
      <c r="NG56" s="20"/>
      <c r="NH56" s="20"/>
      <c r="NI56" s="20"/>
      <c r="NJ56" s="20"/>
      <c r="NK56" s="20"/>
      <c r="NL56" s="20"/>
      <c r="NM56" s="20"/>
      <c r="NN56" s="20"/>
      <c r="NO56" s="20"/>
      <c r="NP56" s="20"/>
      <c r="NQ56" s="20"/>
      <c r="NR56" s="20"/>
      <c r="NS56" s="20"/>
      <c r="NT56" s="20"/>
      <c r="NU56" s="20"/>
      <c r="NV56" s="20"/>
      <c r="NW56" s="20"/>
      <c r="NX56" s="20"/>
      <c r="NY56" s="20"/>
      <c r="NZ56" s="20"/>
      <c r="OA56" s="20"/>
      <c r="OB56" s="20"/>
      <c r="OC56" s="20"/>
      <c r="OD56" s="20"/>
      <c r="OE56" s="20"/>
      <c r="OF56" s="20"/>
      <c r="OG56" s="20"/>
      <c r="OH56" s="20"/>
      <c r="OI56" s="20"/>
      <c r="OJ56" s="20"/>
      <c r="OK56" s="20"/>
      <c r="OL56" s="20"/>
      <c r="OM56" s="20"/>
      <c r="ON56" s="20"/>
      <c r="OO56" s="20"/>
      <c r="OP56" s="20"/>
      <c r="OQ56" s="20"/>
      <c r="OR56" s="20"/>
      <c r="OS56" s="20"/>
      <c r="OT56" s="20"/>
      <c r="OU56" s="20"/>
      <c r="OV56" s="20"/>
      <c r="OW56" s="20"/>
      <c r="OX56" s="20"/>
      <c r="OY56" s="20"/>
      <c r="OZ56" s="20"/>
      <c r="PA56" s="20"/>
      <c r="PB56" s="20"/>
      <c r="PC56" s="20"/>
      <c r="PD56" s="20"/>
      <c r="PE56" s="20"/>
      <c r="PF56" s="20"/>
      <c r="PG56" s="20"/>
      <c r="PH56" s="20"/>
      <c r="PI56" s="20"/>
      <c r="PJ56" s="20"/>
      <c r="PK56" s="20"/>
      <c r="PL56" s="20"/>
      <c r="PM56" s="20"/>
      <c r="PN56" s="20"/>
      <c r="PO56" s="20"/>
      <c r="PP56" s="20"/>
      <c r="PQ56" s="20"/>
      <c r="PR56" s="20"/>
      <c r="PS56" s="20"/>
      <c r="PT56" s="20"/>
      <c r="PU56" s="20"/>
      <c r="PV56" s="20"/>
    </row>
    <row r="57" spans="1:438">
      <c r="A57" s="2" t="s">
        <v>58640</v>
      </c>
      <c r="B57" s="2">
        <v>71295</v>
      </c>
      <c r="C57" s="1"/>
      <c r="D57" s="1" t="s">
        <v>15</v>
      </c>
      <c r="E57" s="1"/>
      <c r="F57" s="1" t="s">
        <v>58876</v>
      </c>
      <c r="G57" s="1"/>
      <c r="H57" s="1"/>
      <c r="I57" s="1" t="s">
        <v>57108</v>
      </c>
      <c r="J57" s="1"/>
      <c r="K57" s="53">
        <v>19</v>
      </c>
      <c r="L57" s="53"/>
      <c r="M57" s="53"/>
      <c r="N57" s="53">
        <v>1270</v>
      </c>
      <c r="O57" s="31" t="s">
        <v>58132</v>
      </c>
      <c r="P57" s="75">
        <v>18530</v>
      </c>
      <c r="Q57" s="1" t="s">
        <v>57785</v>
      </c>
      <c r="R57" s="1" t="s">
        <v>57101</v>
      </c>
      <c r="S57" s="57" t="s">
        <v>57465</v>
      </c>
      <c r="T57" s="1"/>
      <c r="U57" s="1"/>
      <c r="V57" s="1"/>
      <c r="W57" s="1"/>
      <c r="X57" s="59">
        <v>3400</v>
      </c>
      <c r="Y57" s="59">
        <f>X57/1.8288</f>
        <v>1859.1426071741032</v>
      </c>
      <c r="Z57" s="59"/>
      <c r="AA57" s="59" t="s">
        <v>81204</v>
      </c>
      <c r="AB57" s="59">
        <v>14</v>
      </c>
      <c r="AC57" s="59">
        <v>16</v>
      </c>
      <c r="AD57" s="59">
        <v>0</v>
      </c>
      <c r="AE57" s="48" t="s">
        <v>20</v>
      </c>
      <c r="AF57" s="59">
        <v>119</v>
      </c>
      <c r="AG57" s="59">
        <v>11</v>
      </c>
      <c r="AH57" s="59">
        <v>0</v>
      </c>
      <c r="AI57" s="59" t="s">
        <v>19</v>
      </c>
      <c r="AJ57" s="94">
        <v>-14.266667</v>
      </c>
      <c r="AK57" s="94">
        <v>-119.183333</v>
      </c>
      <c r="AL57" s="30" t="s">
        <v>23</v>
      </c>
      <c r="AM57" s="1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  <c r="DF57" s="20"/>
      <c r="DG57" s="20"/>
      <c r="DH57" s="20"/>
      <c r="DI57" s="20"/>
      <c r="DJ57" s="20"/>
      <c r="DK57" s="20"/>
      <c r="DL57" s="20"/>
      <c r="DM57" s="20"/>
      <c r="DN57" s="20"/>
      <c r="DO57" s="20"/>
      <c r="DP57" s="20"/>
      <c r="DQ57" s="20"/>
      <c r="DR57" s="20"/>
      <c r="DS57" s="20"/>
      <c r="DT57" s="20"/>
      <c r="DU57" s="20"/>
      <c r="DV57" s="20"/>
      <c r="DW57" s="20"/>
      <c r="DX57" s="20"/>
      <c r="DY57" s="20"/>
      <c r="DZ57" s="20"/>
      <c r="EA57" s="20"/>
      <c r="EB57" s="20"/>
      <c r="EC57" s="20"/>
      <c r="ED57" s="20"/>
      <c r="EE57" s="20"/>
      <c r="EF57" s="20"/>
      <c r="EG57" s="20"/>
      <c r="EH57" s="20"/>
      <c r="EI57" s="20"/>
      <c r="EJ57" s="20"/>
      <c r="EK57" s="20"/>
      <c r="EL57" s="20"/>
      <c r="EM57" s="20"/>
      <c r="EN57" s="20"/>
      <c r="EO57" s="20"/>
      <c r="EP57" s="20"/>
      <c r="EQ57" s="20"/>
      <c r="ER57" s="20"/>
      <c r="ES57" s="20"/>
      <c r="ET57" s="20"/>
      <c r="EU57" s="20"/>
      <c r="EV57" s="20"/>
      <c r="EW57" s="20"/>
      <c r="EX57" s="20"/>
      <c r="EY57" s="20"/>
      <c r="EZ57" s="20"/>
      <c r="FA57" s="20"/>
      <c r="FB57" s="20"/>
      <c r="FC57" s="20"/>
      <c r="FD57" s="20"/>
      <c r="FE57" s="20"/>
      <c r="FF57" s="20"/>
      <c r="FG57" s="20"/>
      <c r="FH57" s="20"/>
      <c r="FI57" s="20"/>
      <c r="FJ57" s="20"/>
      <c r="FK57" s="20"/>
      <c r="FL57" s="20"/>
      <c r="FM57" s="20"/>
      <c r="FN57" s="20"/>
      <c r="FO57" s="20"/>
      <c r="FP57" s="20"/>
      <c r="FQ57" s="20"/>
      <c r="FR57" s="20"/>
      <c r="FS57" s="20"/>
      <c r="FT57" s="20"/>
      <c r="FU57" s="20"/>
      <c r="FV57" s="20"/>
      <c r="FW57" s="20"/>
      <c r="FX57" s="20"/>
      <c r="FY57" s="20"/>
      <c r="FZ57" s="20"/>
      <c r="GA57" s="20"/>
      <c r="GB57" s="20"/>
      <c r="GC57" s="20"/>
      <c r="GD57" s="20"/>
      <c r="GE57" s="20"/>
      <c r="GF57" s="20"/>
      <c r="GG57" s="20"/>
      <c r="GH57" s="20"/>
      <c r="GI57" s="20"/>
      <c r="GJ57" s="20"/>
      <c r="GK57" s="20"/>
      <c r="GL57" s="20"/>
      <c r="GM57" s="20"/>
      <c r="GN57" s="20"/>
      <c r="GO57" s="20"/>
      <c r="GP57" s="20"/>
      <c r="GQ57" s="20"/>
      <c r="GR57" s="20"/>
      <c r="GS57" s="20"/>
      <c r="GT57" s="20"/>
      <c r="GU57" s="20"/>
      <c r="GV57" s="20"/>
      <c r="GW57" s="20"/>
      <c r="GX57" s="20"/>
      <c r="GY57" s="20"/>
      <c r="GZ57" s="20"/>
      <c r="HA57" s="20"/>
      <c r="HB57" s="20"/>
      <c r="HC57" s="20"/>
      <c r="HD57" s="20"/>
      <c r="HE57" s="20"/>
      <c r="HF57" s="20"/>
      <c r="HG57" s="20"/>
      <c r="HH57" s="20"/>
      <c r="HI57" s="20"/>
      <c r="HJ57" s="20"/>
      <c r="HK57" s="20"/>
      <c r="HL57" s="20"/>
      <c r="HM57" s="20"/>
      <c r="HN57" s="20"/>
      <c r="HO57" s="20"/>
      <c r="HP57" s="20"/>
      <c r="HQ57" s="20"/>
      <c r="HR57" s="20"/>
      <c r="HS57" s="20"/>
      <c r="HT57" s="20"/>
      <c r="HU57" s="20"/>
      <c r="HV57" s="20"/>
      <c r="HW57" s="20"/>
      <c r="HX57" s="20"/>
      <c r="HY57" s="20"/>
      <c r="HZ57" s="20"/>
      <c r="IA57" s="20"/>
      <c r="IB57" s="20"/>
      <c r="IC57" s="20"/>
      <c r="ID57" s="20"/>
      <c r="IE57" s="20"/>
      <c r="IF57" s="20"/>
      <c r="IG57" s="20"/>
      <c r="IH57" s="20"/>
      <c r="II57" s="20"/>
      <c r="IJ57" s="20"/>
      <c r="IK57" s="20"/>
      <c r="IL57" s="20"/>
      <c r="IM57" s="20"/>
      <c r="IN57" s="20"/>
      <c r="IO57" s="20"/>
      <c r="IP57" s="20"/>
      <c r="IQ57" s="20"/>
      <c r="IR57" s="20"/>
      <c r="IS57" s="20"/>
      <c r="IT57" s="20"/>
      <c r="IU57" s="20"/>
      <c r="IV57" s="20"/>
      <c r="IW57" s="20"/>
      <c r="IX57" s="20"/>
      <c r="IY57" s="20"/>
      <c r="IZ57" s="20"/>
      <c r="JA57" s="20"/>
      <c r="JB57" s="20"/>
      <c r="JC57" s="20"/>
      <c r="JD57" s="20"/>
      <c r="JE57" s="20"/>
      <c r="JF57" s="20"/>
      <c r="JG57" s="20"/>
      <c r="JH57" s="20"/>
      <c r="JI57" s="20"/>
      <c r="JJ57" s="20"/>
      <c r="JK57" s="20"/>
      <c r="JL57" s="20"/>
      <c r="JM57" s="20"/>
      <c r="JN57" s="20"/>
      <c r="JO57" s="20"/>
      <c r="JP57" s="20"/>
      <c r="JQ57" s="20"/>
      <c r="JR57" s="20"/>
      <c r="JS57" s="20"/>
      <c r="JT57" s="20"/>
      <c r="JU57" s="20"/>
      <c r="JV57" s="20"/>
      <c r="JW57" s="20"/>
      <c r="JX57" s="20"/>
      <c r="JY57" s="20"/>
      <c r="JZ57" s="20"/>
      <c r="KA57" s="20"/>
      <c r="KB57" s="20"/>
      <c r="KC57" s="20"/>
      <c r="KD57" s="20"/>
      <c r="KE57" s="20"/>
      <c r="KF57" s="20"/>
      <c r="KG57" s="20"/>
      <c r="KH57" s="20"/>
      <c r="KI57" s="20"/>
      <c r="KJ57" s="20"/>
      <c r="KK57" s="20"/>
      <c r="KL57" s="20"/>
      <c r="KM57" s="20"/>
      <c r="KN57" s="20"/>
      <c r="KO57" s="20"/>
      <c r="KP57" s="20"/>
      <c r="KQ57" s="20"/>
      <c r="KR57" s="20"/>
      <c r="KS57" s="20"/>
      <c r="KT57" s="20"/>
      <c r="KU57" s="20"/>
      <c r="KV57" s="20"/>
      <c r="KW57" s="20"/>
      <c r="KX57" s="20"/>
      <c r="KY57" s="20"/>
      <c r="KZ57" s="20"/>
      <c r="LA57" s="20"/>
      <c r="LB57" s="20"/>
      <c r="LC57" s="20"/>
      <c r="LD57" s="20"/>
      <c r="LE57" s="20"/>
      <c r="LF57" s="20"/>
      <c r="LG57" s="20"/>
      <c r="LH57" s="20"/>
      <c r="LI57" s="20"/>
      <c r="LJ57" s="20"/>
      <c r="LK57" s="20"/>
      <c r="LL57" s="20"/>
      <c r="LM57" s="20"/>
      <c r="LN57" s="20"/>
      <c r="LO57" s="20"/>
      <c r="LP57" s="20"/>
      <c r="LQ57" s="20"/>
      <c r="LR57" s="20"/>
      <c r="LS57" s="20"/>
      <c r="LT57" s="20"/>
      <c r="LU57" s="20"/>
      <c r="LV57" s="20"/>
      <c r="LW57" s="20"/>
      <c r="LX57" s="20"/>
      <c r="LY57" s="20"/>
      <c r="LZ57" s="20"/>
      <c r="MA57" s="20"/>
      <c r="MB57" s="20"/>
      <c r="MC57" s="20"/>
      <c r="MD57" s="20"/>
      <c r="ME57" s="20"/>
      <c r="MF57" s="20"/>
      <c r="MG57" s="20"/>
      <c r="MH57" s="20"/>
      <c r="MI57" s="20"/>
      <c r="MJ57" s="20"/>
      <c r="MK57" s="20"/>
      <c r="ML57" s="20"/>
      <c r="MM57" s="20"/>
      <c r="MN57" s="20"/>
      <c r="MO57" s="20"/>
      <c r="MP57" s="20"/>
      <c r="MQ57" s="20"/>
      <c r="MR57" s="20"/>
      <c r="MS57" s="20"/>
      <c r="MT57" s="20"/>
      <c r="MU57" s="20"/>
      <c r="MV57" s="20"/>
      <c r="MW57" s="20"/>
      <c r="MX57" s="20"/>
      <c r="MY57" s="20"/>
      <c r="MZ57" s="20"/>
      <c r="NA57" s="20"/>
      <c r="NB57" s="20"/>
      <c r="NC57" s="20"/>
      <c r="ND57" s="20"/>
      <c r="NE57" s="20"/>
      <c r="NF57" s="20"/>
      <c r="NG57" s="20"/>
      <c r="NH57" s="20"/>
      <c r="NI57" s="20"/>
      <c r="NJ57" s="20"/>
      <c r="NK57" s="20"/>
      <c r="NL57" s="20"/>
      <c r="NM57" s="20"/>
      <c r="NN57" s="20"/>
      <c r="NO57" s="20"/>
      <c r="NP57" s="20"/>
      <c r="NQ57" s="20"/>
      <c r="NR57" s="20"/>
      <c r="NS57" s="20"/>
      <c r="NT57" s="20"/>
      <c r="NU57" s="20"/>
      <c r="NV57" s="20"/>
      <c r="NW57" s="20"/>
      <c r="NX57" s="20"/>
      <c r="NY57" s="20"/>
      <c r="NZ57" s="20"/>
      <c r="OA57" s="20"/>
      <c r="OB57" s="20"/>
      <c r="OC57" s="20"/>
      <c r="OD57" s="20"/>
      <c r="OE57" s="20"/>
      <c r="OF57" s="20"/>
      <c r="OG57" s="20"/>
      <c r="OH57" s="20"/>
      <c r="OI57" s="20"/>
      <c r="OJ57" s="20"/>
      <c r="OK57" s="20"/>
      <c r="OL57" s="20"/>
      <c r="OM57" s="20"/>
      <c r="ON57" s="20"/>
      <c r="OO57" s="20"/>
      <c r="OP57" s="20"/>
      <c r="OQ57" s="20"/>
      <c r="OR57" s="20"/>
      <c r="OS57" s="20"/>
      <c r="OT57" s="20"/>
      <c r="OU57" s="20"/>
      <c r="OV57" s="20"/>
      <c r="OW57" s="20"/>
      <c r="OX57" s="20"/>
      <c r="OY57" s="20"/>
      <c r="OZ57" s="20"/>
      <c r="PA57" s="20"/>
      <c r="PB57" s="20"/>
      <c r="PC57" s="20"/>
      <c r="PD57" s="20"/>
      <c r="PE57" s="20"/>
      <c r="PF57" s="20"/>
      <c r="PG57" s="20"/>
      <c r="PH57" s="20"/>
      <c r="PI57" s="20"/>
      <c r="PJ57" s="20"/>
      <c r="PK57" s="20"/>
      <c r="PL57" s="20"/>
      <c r="PM57" s="20"/>
      <c r="PN57" s="20"/>
      <c r="PO57" s="20"/>
      <c r="PP57" s="20"/>
      <c r="PQ57" s="20"/>
      <c r="PR57" s="20"/>
      <c r="PS57" s="20"/>
      <c r="PT57" s="20"/>
      <c r="PU57" s="20"/>
      <c r="PV57" s="20"/>
    </row>
    <row r="58" spans="1:438">
      <c r="A58" s="2" t="s">
        <v>58714</v>
      </c>
      <c r="B58" s="2">
        <v>71369</v>
      </c>
      <c r="C58" s="1"/>
      <c r="D58" s="1" t="s">
        <v>58948</v>
      </c>
      <c r="E58" s="1"/>
      <c r="F58" s="1" t="s">
        <v>58953</v>
      </c>
      <c r="G58" s="1"/>
      <c r="H58" s="1" t="s">
        <v>58955</v>
      </c>
      <c r="I58" s="1" t="s">
        <v>57108</v>
      </c>
      <c r="J58" s="1"/>
      <c r="K58" s="53">
        <v>7</v>
      </c>
      <c r="L58" s="53"/>
      <c r="M58" s="53"/>
      <c r="N58" s="53">
        <v>1273</v>
      </c>
      <c r="O58" s="31" t="s">
        <v>58132</v>
      </c>
      <c r="P58" s="75">
        <v>18530</v>
      </c>
      <c r="Q58" s="1" t="s">
        <v>57785</v>
      </c>
      <c r="R58" s="1" t="s">
        <v>57101</v>
      </c>
      <c r="S58" s="57" t="s">
        <v>57465</v>
      </c>
      <c r="T58" s="1"/>
      <c r="U58" s="1"/>
      <c r="V58" s="1"/>
      <c r="W58" s="1"/>
      <c r="X58" s="59">
        <v>3400</v>
      </c>
      <c r="Y58" s="59">
        <f>X58/1.8288</f>
        <v>1859.1426071741032</v>
      </c>
      <c r="Z58" s="59"/>
      <c r="AA58" s="59" t="s">
        <v>81204</v>
      </c>
      <c r="AB58" s="59">
        <v>14</v>
      </c>
      <c r="AC58" s="59">
        <v>16</v>
      </c>
      <c r="AD58" s="59">
        <v>0</v>
      </c>
      <c r="AE58" s="48" t="s">
        <v>20</v>
      </c>
      <c r="AF58" s="59">
        <v>119</v>
      </c>
      <c r="AG58" s="59">
        <v>11</v>
      </c>
      <c r="AH58" s="59">
        <v>0</v>
      </c>
      <c r="AI58" s="59" t="s">
        <v>19</v>
      </c>
      <c r="AJ58" s="94">
        <v>-14.266667</v>
      </c>
      <c r="AK58" s="94">
        <v>-119.183333</v>
      </c>
      <c r="AL58" s="30" t="s">
        <v>23</v>
      </c>
      <c r="AM58" s="1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  <c r="DF58" s="20"/>
      <c r="DG58" s="20"/>
      <c r="DH58" s="20"/>
      <c r="DI58" s="20"/>
      <c r="DJ58" s="20"/>
      <c r="DK58" s="20"/>
      <c r="DL58" s="20"/>
      <c r="DM58" s="20"/>
      <c r="DN58" s="20"/>
      <c r="DO58" s="20"/>
      <c r="DP58" s="20"/>
      <c r="DQ58" s="20"/>
      <c r="DR58" s="20"/>
      <c r="DS58" s="20"/>
      <c r="DT58" s="20"/>
      <c r="DU58" s="20"/>
      <c r="DV58" s="20"/>
      <c r="DW58" s="20"/>
      <c r="DX58" s="20"/>
      <c r="DY58" s="20"/>
      <c r="DZ58" s="20"/>
      <c r="EA58" s="20"/>
      <c r="EB58" s="20"/>
      <c r="EC58" s="20"/>
      <c r="ED58" s="20"/>
      <c r="EE58" s="20"/>
      <c r="EF58" s="20"/>
      <c r="EG58" s="20"/>
      <c r="EH58" s="20"/>
      <c r="EI58" s="20"/>
      <c r="EJ58" s="20"/>
      <c r="EK58" s="20"/>
      <c r="EL58" s="20"/>
      <c r="EM58" s="20"/>
      <c r="EN58" s="20"/>
      <c r="EO58" s="20"/>
      <c r="EP58" s="20"/>
      <c r="EQ58" s="20"/>
      <c r="ER58" s="20"/>
      <c r="ES58" s="20"/>
      <c r="ET58" s="20"/>
      <c r="EU58" s="20"/>
      <c r="EV58" s="20"/>
      <c r="EW58" s="20"/>
      <c r="EX58" s="20"/>
      <c r="EY58" s="20"/>
      <c r="EZ58" s="20"/>
      <c r="FA58" s="20"/>
      <c r="FB58" s="20"/>
      <c r="FC58" s="20"/>
      <c r="FD58" s="20"/>
      <c r="FE58" s="20"/>
      <c r="FF58" s="20"/>
      <c r="FG58" s="20"/>
      <c r="FH58" s="20"/>
      <c r="FI58" s="20"/>
      <c r="FJ58" s="20"/>
      <c r="FK58" s="20"/>
      <c r="FL58" s="20"/>
      <c r="FM58" s="20"/>
      <c r="FN58" s="20"/>
      <c r="FO58" s="20"/>
      <c r="FP58" s="20"/>
      <c r="FQ58" s="20"/>
      <c r="FR58" s="20"/>
      <c r="FS58" s="20"/>
      <c r="FT58" s="20"/>
      <c r="FU58" s="20"/>
      <c r="FV58" s="20"/>
      <c r="FW58" s="20"/>
      <c r="FX58" s="20"/>
      <c r="FY58" s="20"/>
      <c r="FZ58" s="20"/>
      <c r="GA58" s="20"/>
      <c r="GB58" s="20"/>
      <c r="GC58" s="20"/>
      <c r="GD58" s="20"/>
      <c r="GE58" s="20"/>
      <c r="GF58" s="20"/>
      <c r="GG58" s="20"/>
      <c r="GH58" s="20"/>
      <c r="GI58" s="20"/>
      <c r="GJ58" s="20"/>
      <c r="GK58" s="20"/>
      <c r="GL58" s="20"/>
      <c r="GM58" s="20"/>
      <c r="GN58" s="20"/>
      <c r="GO58" s="20"/>
      <c r="GP58" s="20"/>
      <c r="GQ58" s="20"/>
      <c r="GR58" s="20"/>
      <c r="GS58" s="20"/>
      <c r="GT58" s="20"/>
      <c r="GU58" s="20"/>
      <c r="GV58" s="20"/>
      <c r="GW58" s="20"/>
      <c r="GX58" s="20"/>
      <c r="GY58" s="20"/>
      <c r="GZ58" s="20"/>
      <c r="HA58" s="20"/>
      <c r="HB58" s="20"/>
      <c r="HC58" s="20"/>
      <c r="HD58" s="20"/>
      <c r="HE58" s="20"/>
      <c r="HF58" s="20"/>
      <c r="HG58" s="20"/>
      <c r="HH58" s="20"/>
      <c r="HI58" s="20"/>
      <c r="HJ58" s="20"/>
      <c r="HK58" s="20"/>
      <c r="HL58" s="20"/>
      <c r="HM58" s="20"/>
      <c r="HN58" s="20"/>
      <c r="HO58" s="20"/>
      <c r="HP58" s="20"/>
      <c r="HQ58" s="20"/>
      <c r="HR58" s="20"/>
      <c r="HS58" s="20"/>
      <c r="HT58" s="20"/>
      <c r="HU58" s="20"/>
      <c r="HV58" s="20"/>
      <c r="HW58" s="20"/>
      <c r="HX58" s="20"/>
      <c r="HY58" s="20"/>
      <c r="HZ58" s="20"/>
      <c r="IA58" s="20"/>
      <c r="IB58" s="20"/>
      <c r="IC58" s="20"/>
      <c r="ID58" s="20"/>
      <c r="IE58" s="20"/>
      <c r="IF58" s="20"/>
      <c r="IG58" s="20"/>
      <c r="IH58" s="20"/>
      <c r="II58" s="20"/>
      <c r="IJ58" s="20"/>
      <c r="IK58" s="20"/>
      <c r="IL58" s="20"/>
      <c r="IM58" s="20"/>
      <c r="IN58" s="20"/>
      <c r="IO58" s="20"/>
      <c r="IP58" s="20"/>
      <c r="IQ58" s="20"/>
      <c r="IR58" s="20"/>
      <c r="IS58" s="20"/>
      <c r="IT58" s="20"/>
      <c r="IU58" s="20"/>
      <c r="IV58" s="20"/>
      <c r="IW58" s="20"/>
      <c r="IX58" s="20"/>
      <c r="IY58" s="20"/>
      <c r="IZ58" s="20"/>
      <c r="JA58" s="20"/>
      <c r="JB58" s="20"/>
      <c r="JC58" s="20"/>
      <c r="JD58" s="20"/>
      <c r="JE58" s="20"/>
      <c r="JF58" s="20"/>
      <c r="JG58" s="20"/>
      <c r="JH58" s="20"/>
      <c r="JI58" s="20"/>
      <c r="JJ58" s="20"/>
      <c r="JK58" s="20"/>
      <c r="JL58" s="20"/>
      <c r="JM58" s="20"/>
      <c r="JN58" s="20"/>
      <c r="JO58" s="20"/>
      <c r="JP58" s="20"/>
      <c r="JQ58" s="20"/>
      <c r="JR58" s="20"/>
      <c r="JS58" s="20"/>
      <c r="JT58" s="20"/>
      <c r="JU58" s="20"/>
      <c r="JV58" s="20"/>
      <c r="JW58" s="20"/>
      <c r="JX58" s="20"/>
      <c r="JY58" s="20"/>
      <c r="JZ58" s="20"/>
      <c r="KA58" s="20"/>
      <c r="KB58" s="20"/>
      <c r="KC58" s="20"/>
      <c r="KD58" s="20"/>
      <c r="KE58" s="20"/>
      <c r="KF58" s="20"/>
      <c r="KG58" s="20"/>
      <c r="KH58" s="20"/>
      <c r="KI58" s="20"/>
      <c r="KJ58" s="20"/>
      <c r="KK58" s="20"/>
      <c r="KL58" s="20"/>
      <c r="KM58" s="20"/>
      <c r="KN58" s="20"/>
      <c r="KO58" s="20"/>
      <c r="KP58" s="20"/>
      <c r="KQ58" s="20"/>
      <c r="KR58" s="20"/>
      <c r="KS58" s="20"/>
      <c r="KT58" s="20"/>
      <c r="KU58" s="20"/>
      <c r="KV58" s="20"/>
      <c r="KW58" s="20"/>
      <c r="KX58" s="20"/>
      <c r="KY58" s="20"/>
      <c r="KZ58" s="20"/>
      <c r="LA58" s="20"/>
      <c r="LB58" s="20"/>
      <c r="LC58" s="20"/>
      <c r="LD58" s="20"/>
      <c r="LE58" s="20"/>
      <c r="LF58" s="20"/>
      <c r="LG58" s="20"/>
      <c r="LH58" s="20"/>
      <c r="LI58" s="20"/>
      <c r="LJ58" s="20"/>
      <c r="LK58" s="20"/>
      <c r="LL58" s="20"/>
      <c r="LM58" s="20"/>
      <c r="LN58" s="20"/>
      <c r="LO58" s="20"/>
      <c r="LP58" s="20"/>
      <c r="LQ58" s="20"/>
      <c r="LR58" s="20"/>
      <c r="LS58" s="20"/>
      <c r="LT58" s="20"/>
      <c r="LU58" s="20"/>
      <c r="LV58" s="20"/>
      <c r="LW58" s="20"/>
      <c r="LX58" s="20"/>
      <c r="LY58" s="20"/>
      <c r="LZ58" s="20"/>
      <c r="MA58" s="20"/>
      <c r="MB58" s="20"/>
      <c r="MC58" s="20"/>
      <c r="MD58" s="20"/>
      <c r="ME58" s="20"/>
      <c r="MF58" s="20"/>
      <c r="MG58" s="20"/>
      <c r="MH58" s="20"/>
      <c r="MI58" s="20"/>
      <c r="MJ58" s="20"/>
      <c r="MK58" s="20"/>
      <c r="ML58" s="20"/>
      <c r="MM58" s="20"/>
      <c r="MN58" s="20"/>
      <c r="MO58" s="20"/>
      <c r="MP58" s="20"/>
      <c r="MQ58" s="20"/>
      <c r="MR58" s="20"/>
      <c r="MS58" s="20"/>
      <c r="MT58" s="20"/>
      <c r="MU58" s="20"/>
      <c r="MV58" s="20"/>
      <c r="MW58" s="20"/>
      <c r="MX58" s="20"/>
      <c r="MY58" s="20"/>
      <c r="MZ58" s="20"/>
      <c r="NA58" s="20"/>
      <c r="NB58" s="20"/>
      <c r="NC58" s="20"/>
      <c r="ND58" s="20"/>
      <c r="NE58" s="20"/>
      <c r="NF58" s="20"/>
      <c r="NG58" s="20"/>
      <c r="NH58" s="20"/>
      <c r="NI58" s="20"/>
      <c r="NJ58" s="20"/>
      <c r="NK58" s="20"/>
      <c r="NL58" s="20"/>
      <c r="NM58" s="20"/>
      <c r="NN58" s="20"/>
      <c r="NO58" s="20"/>
      <c r="NP58" s="20"/>
      <c r="NQ58" s="20"/>
      <c r="NR58" s="20"/>
      <c r="NS58" s="20"/>
      <c r="NT58" s="20"/>
      <c r="NU58" s="20"/>
      <c r="NV58" s="20"/>
      <c r="NW58" s="20"/>
      <c r="NX58" s="20"/>
      <c r="NY58" s="20"/>
      <c r="NZ58" s="20"/>
      <c r="OA58" s="20"/>
      <c r="OB58" s="20"/>
      <c r="OC58" s="20"/>
      <c r="OD58" s="20"/>
      <c r="OE58" s="20"/>
      <c r="OF58" s="20"/>
      <c r="OG58" s="20"/>
      <c r="OH58" s="20"/>
      <c r="OI58" s="20"/>
      <c r="OJ58" s="20"/>
      <c r="OK58" s="20"/>
      <c r="OL58" s="20"/>
      <c r="OM58" s="20"/>
      <c r="ON58" s="20"/>
      <c r="OO58" s="20"/>
      <c r="OP58" s="20"/>
      <c r="OQ58" s="20"/>
      <c r="OR58" s="20"/>
      <c r="OS58" s="20"/>
      <c r="OT58" s="20"/>
      <c r="OU58" s="20"/>
      <c r="OV58" s="20"/>
      <c r="OW58" s="20"/>
      <c r="OX58" s="20"/>
      <c r="OY58" s="20"/>
      <c r="OZ58" s="20"/>
      <c r="PA58" s="20"/>
      <c r="PB58" s="20"/>
      <c r="PC58" s="20"/>
      <c r="PD58" s="20"/>
      <c r="PE58" s="20"/>
      <c r="PF58" s="20"/>
      <c r="PG58" s="20"/>
      <c r="PH58" s="20"/>
      <c r="PI58" s="20"/>
      <c r="PJ58" s="20"/>
      <c r="PK58" s="20"/>
      <c r="PL58" s="20"/>
      <c r="PM58" s="20"/>
      <c r="PN58" s="20"/>
      <c r="PO58" s="20"/>
      <c r="PP58" s="20"/>
      <c r="PQ58" s="20"/>
      <c r="PR58" s="20"/>
      <c r="PS58" s="20"/>
      <c r="PT58" s="20"/>
      <c r="PU58" s="20"/>
      <c r="PV58" s="20"/>
    </row>
    <row r="59" spans="1:438">
      <c r="A59" s="2" t="s">
        <v>58684</v>
      </c>
      <c r="B59" s="2">
        <v>71339</v>
      </c>
      <c r="C59" s="1"/>
      <c r="D59" s="1" t="s">
        <v>58227</v>
      </c>
      <c r="E59" s="1"/>
      <c r="F59" s="1" t="s">
        <v>58937</v>
      </c>
      <c r="G59" s="1"/>
      <c r="H59" s="1"/>
      <c r="I59" s="1" t="s">
        <v>57108</v>
      </c>
      <c r="J59" s="1"/>
      <c r="K59" s="53">
        <v>4</v>
      </c>
      <c r="L59" s="53"/>
      <c r="M59" s="53"/>
      <c r="N59" s="53">
        <v>1278</v>
      </c>
      <c r="O59" s="31" t="s">
        <v>58132</v>
      </c>
      <c r="P59" s="75">
        <v>18530</v>
      </c>
      <c r="Q59" s="1" t="s">
        <v>57785</v>
      </c>
      <c r="R59" s="1" t="s">
        <v>57101</v>
      </c>
      <c r="S59" s="57" t="s">
        <v>57465</v>
      </c>
      <c r="T59" s="1"/>
      <c r="U59" s="1"/>
      <c r="V59" s="1"/>
      <c r="W59" s="1"/>
      <c r="X59" s="59">
        <v>3400</v>
      </c>
      <c r="Y59" s="59">
        <f>X59/1.8288</f>
        <v>1859.1426071741032</v>
      </c>
      <c r="Z59" s="59"/>
      <c r="AA59" s="59" t="s">
        <v>81204</v>
      </c>
      <c r="AB59" s="59">
        <v>14</v>
      </c>
      <c r="AC59" s="59">
        <v>16</v>
      </c>
      <c r="AD59" s="59">
        <v>0</v>
      </c>
      <c r="AE59" s="48" t="s">
        <v>20</v>
      </c>
      <c r="AF59" s="59">
        <v>119</v>
      </c>
      <c r="AG59" s="59">
        <v>11</v>
      </c>
      <c r="AH59" s="59">
        <v>0</v>
      </c>
      <c r="AI59" s="59" t="s">
        <v>19</v>
      </c>
      <c r="AJ59" s="94">
        <v>-14.266667</v>
      </c>
      <c r="AK59" s="94">
        <v>-119.183333</v>
      </c>
      <c r="AL59" s="30" t="s">
        <v>23</v>
      </c>
      <c r="AM59" s="1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  <c r="DF59" s="20"/>
      <c r="DG59" s="20"/>
      <c r="DH59" s="20"/>
      <c r="DI59" s="20"/>
      <c r="DJ59" s="20"/>
      <c r="DK59" s="20"/>
      <c r="DL59" s="20"/>
      <c r="DM59" s="20"/>
      <c r="DN59" s="20"/>
      <c r="DO59" s="20"/>
      <c r="DP59" s="20"/>
      <c r="DQ59" s="20"/>
      <c r="DR59" s="20"/>
      <c r="DS59" s="20"/>
      <c r="DT59" s="20"/>
      <c r="DU59" s="20"/>
      <c r="DV59" s="20"/>
      <c r="DW59" s="20"/>
      <c r="DX59" s="20"/>
      <c r="DY59" s="20"/>
      <c r="DZ59" s="20"/>
      <c r="EA59" s="20"/>
      <c r="EB59" s="20"/>
      <c r="EC59" s="20"/>
      <c r="ED59" s="20"/>
      <c r="EE59" s="20"/>
      <c r="EF59" s="20"/>
      <c r="EG59" s="20"/>
      <c r="EH59" s="20"/>
      <c r="EI59" s="20"/>
      <c r="EJ59" s="20"/>
      <c r="EK59" s="20"/>
      <c r="EL59" s="20"/>
      <c r="EM59" s="20"/>
      <c r="EN59" s="20"/>
      <c r="EO59" s="20"/>
      <c r="EP59" s="20"/>
      <c r="EQ59" s="20"/>
      <c r="ER59" s="20"/>
      <c r="ES59" s="20"/>
      <c r="ET59" s="20"/>
      <c r="EU59" s="20"/>
      <c r="EV59" s="20"/>
      <c r="EW59" s="20"/>
      <c r="EX59" s="20"/>
      <c r="EY59" s="20"/>
      <c r="EZ59" s="20"/>
      <c r="FA59" s="20"/>
      <c r="FB59" s="20"/>
      <c r="FC59" s="20"/>
      <c r="FD59" s="20"/>
      <c r="FE59" s="20"/>
      <c r="FF59" s="20"/>
      <c r="FG59" s="20"/>
      <c r="FH59" s="20"/>
      <c r="FI59" s="20"/>
      <c r="FJ59" s="20"/>
      <c r="FK59" s="20"/>
      <c r="FL59" s="20"/>
      <c r="FM59" s="20"/>
      <c r="FN59" s="20"/>
      <c r="FO59" s="20"/>
      <c r="FP59" s="20"/>
      <c r="FQ59" s="20"/>
      <c r="FR59" s="20"/>
      <c r="FS59" s="20"/>
      <c r="FT59" s="20"/>
      <c r="FU59" s="20"/>
      <c r="FV59" s="20"/>
      <c r="FW59" s="20"/>
      <c r="FX59" s="20"/>
      <c r="FY59" s="20"/>
      <c r="FZ59" s="20"/>
      <c r="GA59" s="20"/>
      <c r="GB59" s="20"/>
      <c r="GC59" s="20"/>
      <c r="GD59" s="20"/>
      <c r="GE59" s="20"/>
      <c r="GF59" s="20"/>
      <c r="GG59" s="20"/>
      <c r="GH59" s="20"/>
      <c r="GI59" s="20"/>
      <c r="GJ59" s="20"/>
      <c r="GK59" s="20"/>
      <c r="GL59" s="20"/>
      <c r="GM59" s="20"/>
      <c r="GN59" s="20"/>
      <c r="GO59" s="20"/>
      <c r="GP59" s="20"/>
      <c r="GQ59" s="20"/>
      <c r="GR59" s="20"/>
      <c r="GS59" s="20"/>
      <c r="GT59" s="20"/>
      <c r="GU59" s="20"/>
      <c r="GV59" s="20"/>
      <c r="GW59" s="20"/>
      <c r="GX59" s="20"/>
      <c r="GY59" s="20"/>
      <c r="GZ59" s="20"/>
      <c r="HA59" s="20"/>
      <c r="HB59" s="20"/>
      <c r="HC59" s="20"/>
      <c r="HD59" s="20"/>
      <c r="HE59" s="20"/>
      <c r="HF59" s="20"/>
      <c r="HG59" s="20"/>
      <c r="HH59" s="20"/>
      <c r="HI59" s="20"/>
      <c r="HJ59" s="20"/>
      <c r="HK59" s="20"/>
      <c r="HL59" s="20"/>
      <c r="HM59" s="20"/>
      <c r="HN59" s="20"/>
      <c r="HO59" s="20"/>
      <c r="HP59" s="20"/>
      <c r="HQ59" s="20"/>
      <c r="HR59" s="20"/>
      <c r="HS59" s="20"/>
      <c r="HT59" s="20"/>
      <c r="HU59" s="20"/>
      <c r="HV59" s="20"/>
      <c r="HW59" s="20"/>
      <c r="HX59" s="20"/>
      <c r="HY59" s="20"/>
      <c r="HZ59" s="20"/>
      <c r="IA59" s="20"/>
      <c r="IB59" s="20"/>
      <c r="IC59" s="20"/>
      <c r="ID59" s="20"/>
      <c r="IE59" s="20"/>
      <c r="IF59" s="20"/>
      <c r="IG59" s="20"/>
      <c r="IH59" s="20"/>
      <c r="II59" s="20"/>
      <c r="IJ59" s="20"/>
      <c r="IK59" s="20"/>
      <c r="IL59" s="20"/>
      <c r="IM59" s="20"/>
      <c r="IN59" s="20"/>
      <c r="IO59" s="20"/>
      <c r="IP59" s="20"/>
      <c r="IQ59" s="20"/>
      <c r="IR59" s="20"/>
      <c r="IS59" s="20"/>
      <c r="IT59" s="20"/>
      <c r="IU59" s="20"/>
      <c r="IV59" s="20"/>
      <c r="IW59" s="20"/>
      <c r="IX59" s="20"/>
      <c r="IY59" s="20"/>
      <c r="IZ59" s="20"/>
      <c r="JA59" s="20"/>
      <c r="JB59" s="20"/>
      <c r="JC59" s="20"/>
      <c r="JD59" s="20"/>
      <c r="JE59" s="20"/>
      <c r="JF59" s="20"/>
      <c r="JG59" s="20"/>
      <c r="JH59" s="20"/>
      <c r="JI59" s="20"/>
      <c r="JJ59" s="20"/>
      <c r="JK59" s="20"/>
      <c r="JL59" s="20"/>
      <c r="JM59" s="20"/>
      <c r="JN59" s="20"/>
      <c r="JO59" s="20"/>
      <c r="JP59" s="20"/>
      <c r="JQ59" s="20"/>
      <c r="JR59" s="20"/>
      <c r="JS59" s="20"/>
      <c r="JT59" s="20"/>
      <c r="JU59" s="20"/>
      <c r="JV59" s="20"/>
      <c r="JW59" s="20"/>
      <c r="JX59" s="20"/>
      <c r="JY59" s="20"/>
      <c r="JZ59" s="20"/>
      <c r="KA59" s="20"/>
      <c r="KB59" s="20"/>
      <c r="KC59" s="20"/>
      <c r="KD59" s="20"/>
      <c r="KE59" s="20"/>
      <c r="KF59" s="20"/>
      <c r="KG59" s="20"/>
      <c r="KH59" s="20"/>
      <c r="KI59" s="20"/>
      <c r="KJ59" s="20"/>
      <c r="KK59" s="20"/>
      <c r="KL59" s="20"/>
      <c r="KM59" s="20"/>
      <c r="KN59" s="20"/>
      <c r="KO59" s="20"/>
      <c r="KP59" s="20"/>
      <c r="KQ59" s="20"/>
      <c r="KR59" s="20"/>
      <c r="KS59" s="20"/>
      <c r="KT59" s="20"/>
      <c r="KU59" s="20"/>
      <c r="KV59" s="20"/>
      <c r="KW59" s="20"/>
      <c r="KX59" s="20"/>
      <c r="KY59" s="20"/>
      <c r="KZ59" s="20"/>
      <c r="LA59" s="20"/>
      <c r="LB59" s="20"/>
      <c r="LC59" s="20"/>
      <c r="LD59" s="20"/>
      <c r="LE59" s="20"/>
      <c r="LF59" s="20"/>
      <c r="LG59" s="20"/>
      <c r="LH59" s="20"/>
      <c r="LI59" s="20"/>
      <c r="LJ59" s="20"/>
      <c r="LK59" s="20"/>
      <c r="LL59" s="20"/>
      <c r="LM59" s="20"/>
      <c r="LN59" s="20"/>
      <c r="LO59" s="20"/>
      <c r="LP59" s="20"/>
      <c r="LQ59" s="20"/>
      <c r="LR59" s="20"/>
      <c r="LS59" s="20"/>
      <c r="LT59" s="20"/>
      <c r="LU59" s="20"/>
      <c r="LV59" s="20"/>
      <c r="LW59" s="20"/>
      <c r="LX59" s="20"/>
      <c r="LY59" s="20"/>
      <c r="LZ59" s="20"/>
      <c r="MA59" s="20"/>
      <c r="MB59" s="20"/>
      <c r="MC59" s="20"/>
      <c r="MD59" s="20"/>
      <c r="ME59" s="20"/>
      <c r="MF59" s="20"/>
      <c r="MG59" s="20"/>
      <c r="MH59" s="20"/>
      <c r="MI59" s="20"/>
      <c r="MJ59" s="20"/>
      <c r="MK59" s="20"/>
      <c r="ML59" s="20"/>
      <c r="MM59" s="20"/>
      <c r="MN59" s="20"/>
      <c r="MO59" s="20"/>
      <c r="MP59" s="20"/>
      <c r="MQ59" s="20"/>
      <c r="MR59" s="20"/>
      <c r="MS59" s="20"/>
      <c r="MT59" s="20"/>
      <c r="MU59" s="20"/>
      <c r="MV59" s="20"/>
      <c r="MW59" s="20"/>
      <c r="MX59" s="20"/>
      <c r="MY59" s="20"/>
      <c r="MZ59" s="20"/>
      <c r="NA59" s="20"/>
      <c r="NB59" s="20"/>
      <c r="NC59" s="20"/>
      <c r="ND59" s="20"/>
      <c r="NE59" s="20"/>
      <c r="NF59" s="20"/>
      <c r="NG59" s="20"/>
      <c r="NH59" s="20"/>
      <c r="NI59" s="20"/>
      <c r="NJ59" s="20"/>
      <c r="NK59" s="20"/>
      <c r="NL59" s="20"/>
      <c r="NM59" s="20"/>
      <c r="NN59" s="20"/>
      <c r="NO59" s="20"/>
      <c r="NP59" s="20"/>
      <c r="NQ59" s="20"/>
      <c r="NR59" s="20"/>
      <c r="NS59" s="20"/>
      <c r="NT59" s="20"/>
      <c r="NU59" s="20"/>
      <c r="NV59" s="20"/>
      <c r="NW59" s="20"/>
      <c r="NX59" s="20"/>
      <c r="NY59" s="20"/>
      <c r="NZ59" s="20"/>
      <c r="OA59" s="20"/>
      <c r="OB59" s="20"/>
      <c r="OC59" s="20"/>
      <c r="OD59" s="20"/>
      <c r="OE59" s="20"/>
      <c r="OF59" s="20"/>
      <c r="OG59" s="20"/>
      <c r="OH59" s="20"/>
      <c r="OI59" s="20"/>
      <c r="OJ59" s="20"/>
      <c r="OK59" s="20"/>
      <c r="OL59" s="20"/>
      <c r="OM59" s="20"/>
      <c r="ON59" s="20"/>
      <c r="OO59" s="20"/>
      <c r="OP59" s="20"/>
      <c r="OQ59" s="20"/>
      <c r="OR59" s="20"/>
      <c r="OS59" s="20"/>
      <c r="OT59" s="20"/>
      <c r="OU59" s="20"/>
      <c r="OV59" s="20"/>
      <c r="OW59" s="20"/>
      <c r="OX59" s="20"/>
      <c r="OY59" s="20"/>
      <c r="OZ59" s="20"/>
      <c r="PA59" s="20"/>
      <c r="PB59" s="20"/>
      <c r="PC59" s="20"/>
      <c r="PD59" s="20"/>
      <c r="PE59" s="20"/>
      <c r="PF59" s="20"/>
      <c r="PG59" s="20"/>
      <c r="PH59" s="20"/>
      <c r="PI59" s="20"/>
      <c r="PJ59" s="20"/>
      <c r="PK59" s="20"/>
      <c r="PL59" s="20"/>
      <c r="PM59" s="20"/>
      <c r="PN59" s="20"/>
      <c r="PO59" s="20"/>
      <c r="PP59" s="20"/>
      <c r="PQ59" s="20"/>
      <c r="PR59" s="20"/>
      <c r="PS59" s="20"/>
      <c r="PT59" s="20"/>
      <c r="PU59" s="20"/>
      <c r="PV59" s="20"/>
    </row>
    <row r="60" spans="1:438">
      <c r="A60" s="2" t="s">
        <v>58696</v>
      </c>
      <c r="B60" s="2">
        <v>71351</v>
      </c>
      <c r="C60" s="1"/>
      <c r="D60" s="1" t="s">
        <v>58227</v>
      </c>
      <c r="E60" s="1"/>
      <c r="F60" s="1" t="s">
        <v>58940</v>
      </c>
      <c r="G60" s="1"/>
      <c r="H60" s="1" t="s">
        <v>58942</v>
      </c>
      <c r="I60" s="1" t="s">
        <v>57108</v>
      </c>
      <c r="J60" s="1"/>
      <c r="K60" s="53">
        <v>6</v>
      </c>
      <c r="L60" s="53"/>
      <c r="M60" s="53"/>
      <c r="N60" s="53">
        <v>1272</v>
      </c>
      <c r="O60" s="31" t="s">
        <v>58132</v>
      </c>
      <c r="P60" s="75">
        <v>18530</v>
      </c>
      <c r="Q60" s="1" t="s">
        <v>57785</v>
      </c>
      <c r="R60" s="1" t="s">
        <v>57101</v>
      </c>
      <c r="S60" s="57" t="s">
        <v>57465</v>
      </c>
      <c r="T60" s="1"/>
      <c r="U60" s="1"/>
      <c r="V60" s="1"/>
      <c r="W60" s="1"/>
      <c r="X60" s="59">
        <v>3400</v>
      </c>
      <c r="Y60" s="59">
        <f>X60/1.8288</f>
        <v>1859.1426071741032</v>
      </c>
      <c r="Z60" s="59"/>
      <c r="AA60" s="59" t="s">
        <v>81204</v>
      </c>
      <c r="AB60" s="59">
        <v>14</v>
      </c>
      <c r="AC60" s="59">
        <v>16</v>
      </c>
      <c r="AD60" s="59">
        <v>0</v>
      </c>
      <c r="AE60" s="48" t="s">
        <v>20</v>
      </c>
      <c r="AF60" s="59">
        <v>119</v>
      </c>
      <c r="AG60" s="59">
        <v>11</v>
      </c>
      <c r="AH60" s="59">
        <v>0</v>
      </c>
      <c r="AI60" s="59" t="s">
        <v>19</v>
      </c>
      <c r="AJ60" s="94">
        <v>-14.266667</v>
      </c>
      <c r="AK60" s="94">
        <v>-119.183333</v>
      </c>
      <c r="AL60" s="30" t="s">
        <v>23</v>
      </c>
      <c r="AM60" s="1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  <c r="DF60" s="20"/>
      <c r="DG60" s="20"/>
      <c r="DH60" s="20"/>
      <c r="DI60" s="20"/>
      <c r="DJ60" s="20"/>
      <c r="DK60" s="20"/>
      <c r="DL60" s="20"/>
      <c r="DM60" s="20"/>
      <c r="DN60" s="20"/>
      <c r="DO60" s="20"/>
      <c r="DP60" s="20"/>
      <c r="DQ60" s="20"/>
      <c r="DR60" s="20"/>
      <c r="DS60" s="20"/>
      <c r="DT60" s="20"/>
      <c r="DU60" s="20"/>
      <c r="DV60" s="20"/>
      <c r="DW60" s="20"/>
      <c r="DX60" s="20"/>
      <c r="DY60" s="20"/>
      <c r="DZ60" s="20"/>
      <c r="EA60" s="20"/>
      <c r="EB60" s="20"/>
      <c r="EC60" s="20"/>
      <c r="ED60" s="20"/>
      <c r="EE60" s="20"/>
      <c r="EF60" s="20"/>
      <c r="EG60" s="20"/>
      <c r="EH60" s="20"/>
      <c r="EI60" s="20"/>
      <c r="EJ60" s="20"/>
      <c r="EK60" s="20"/>
      <c r="EL60" s="20"/>
      <c r="EM60" s="20"/>
      <c r="EN60" s="20"/>
      <c r="EO60" s="20"/>
      <c r="EP60" s="20"/>
      <c r="EQ60" s="20"/>
      <c r="ER60" s="20"/>
      <c r="ES60" s="20"/>
      <c r="ET60" s="20"/>
      <c r="EU60" s="20"/>
      <c r="EV60" s="20"/>
      <c r="EW60" s="20"/>
      <c r="EX60" s="20"/>
      <c r="EY60" s="20"/>
      <c r="EZ60" s="20"/>
      <c r="FA60" s="20"/>
      <c r="FB60" s="20"/>
      <c r="FC60" s="20"/>
      <c r="FD60" s="20"/>
      <c r="FE60" s="20"/>
      <c r="FF60" s="20"/>
      <c r="FG60" s="20"/>
      <c r="FH60" s="20"/>
      <c r="FI60" s="20"/>
      <c r="FJ60" s="20"/>
      <c r="FK60" s="20"/>
      <c r="FL60" s="20"/>
      <c r="FM60" s="20"/>
      <c r="FN60" s="20"/>
      <c r="FO60" s="20"/>
      <c r="FP60" s="20"/>
      <c r="FQ60" s="20"/>
      <c r="FR60" s="20"/>
      <c r="FS60" s="20"/>
      <c r="FT60" s="20"/>
      <c r="FU60" s="20"/>
      <c r="FV60" s="20"/>
      <c r="FW60" s="20"/>
      <c r="FX60" s="20"/>
      <c r="FY60" s="20"/>
      <c r="FZ60" s="20"/>
      <c r="GA60" s="20"/>
      <c r="GB60" s="20"/>
      <c r="GC60" s="20"/>
      <c r="GD60" s="20"/>
      <c r="GE60" s="20"/>
      <c r="GF60" s="20"/>
      <c r="GG60" s="20"/>
      <c r="GH60" s="20"/>
      <c r="GI60" s="20"/>
      <c r="GJ60" s="20"/>
      <c r="GK60" s="20"/>
      <c r="GL60" s="20"/>
      <c r="GM60" s="20"/>
      <c r="GN60" s="20"/>
      <c r="GO60" s="20"/>
      <c r="GP60" s="20"/>
      <c r="GQ60" s="20"/>
      <c r="GR60" s="20"/>
      <c r="GS60" s="20"/>
      <c r="GT60" s="20"/>
      <c r="GU60" s="20"/>
      <c r="GV60" s="20"/>
      <c r="GW60" s="20"/>
      <c r="GX60" s="20"/>
      <c r="GY60" s="20"/>
      <c r="GZ60" s="20"/>
      <c r="HA60" s="20"/>
      <c r="HB60" s="20"/>
      <c r="HC60" s="20"/>
      <c r="HD60" s="20"/>
      <c r="HE60" s="20"/>
      <c r="HF60" s="20"/>
      <c r="HG60" s="20"/>
      <c r="HH60" s="20"/>
      <c r="HI60" s="20"/>
      <c r="HJ60" s="20"/>
      <c r="HK60" s="20"/>
      <c r="HL60" s="20"/>
      <c r="HM60" s="20"/>
      <c r="HN60" s="20"/>
      <c r="HO60" s="20"/>
      <c r="HP60" s="20"/>
      <c r="HQ60" s="20"/>
      <c r="HR60" s="20"/>
      <c r="HS60" s="20"/>
      <c r="HT60" s="20"/>
      <c r="HU60" s="20"/>
      <c r="HV60" s="20"/>
      <c r="HW60" s="20"/>
      <c r="HX60" s="20"/>
      <c r="HY60" s="20"/>
      <c r="HZ60" s="20"/>
      <c r="IA60" s="20"/>
      <c r="IB60" s="20"/>
      <c r="IC60" s="20"/>
      <c r="ID60" s="20"/>
      <c r="IE60" s="20"/>
      <c r="IF60" s="20"/>
      <c r="IG60" s="20"/>
      <c r="IH60" s="20"/>
      <c r="II60" s="20"/>
      <c r="IJ60" s="20"/>
      <c r="IK60" s="20"/>
      <c r="IL60" s="20"/>
      <c r="IM60" s="20"/>
      <c r="IN60" s="20"/>
      <c r="IO60" s="20"/>
      <c r="IP60" s="20"/>
      <c r="IQ60" s="20"/>
      <c r="IR60" s="20"/>
      <c r="IS60" s="20"/>
      <c r="IT60" s="20"/>
      <c r="IU60" s="20"/>
      <c r="IV60" s="20"/>
      <c r="IW60" s="20"/>
      <c r="IX60" s="20"/>
      <c r="IY60" s="20"/>
      <c r="IZ60" s="20"/>
      <c r="JA60" s="20"/>
      <c r="JB60" s="20"/>
      <c r="JC60" s="20"/>
      <c r="JD60" s="20"/>
      <c r="JE60" s="20"/>
      <c r="JF60" s="20"/>
      <c r="JG60" s="20"/>
      <c r="JH60" s="20"/>
      <c r="JI60" s="20"/>
      <c r="JJ60" s="20"/>
      <c r="JK60" s="20"/>
      <c r="JL60" s="20"/>
      <c r="JM60" s="20"/>
      <c r="JN60" s="20"/>
      <c r="JO60" s="20"/>
      <c r="JP60" s="20"/>
      <c r="JQ60" s="20"/>
      <c r="JR60" s="20"/>
      <c r="JS60" s="20"/>
      <c r="JT60" s="20"/>
      <c r="JU60" s="20"/>
      <c r="JV60" s="20"/>
      <c r="JW60" s="20"/>
      <c r="JX60" s="20"/>
      <c r="JY60" s="20"/>
      <c r="JZ60" s="20"/>
      <c r="KA60" s="20"/>
      <c r="KB60" s="20"/>
      <c r="KC60" s="20"/>
      <c r="KD60" s="20"/>
      <c r="KE60" s="20"/>
      <c r="KF60" s="20"/>
      <c r="KG60" s="20"/>
      <c r="KH60" s="20"/>
      <c r="KI60" s="20"/>
      <c r="KJ60" s="20"/>
      <c r="KK60" s="20"/>
      <c r="KL60" s="20"/>
      <c r="KM60" s="20"/>
      <c r="KN60" s="20"/>
      <c r="KO60" s="20"/>
      <c r="KP60" s="20"/>
      <c r="KQ60" s="20"/>
      <c r="KR60" s="20"/>
      <c r="KS60" s="20"/>
      <c r="KT60" s="20"/>
      <c r="KU60" s="20"/>
      <c r="KV60" s="20"/>
      <c r="KW60" s="20"/>
      <c r="KX60" s="20"/>
      <c r="KY60" s="20"/>
      <c r="KZ60" s="20"/>
      <c r="LA60" s="20"/>
      <c r="LB60" s="20"/>
      <c r="LC60" s="20"/>
      <c r="LD60" s="20"/>
      <c r="LE60" s="20"/>
      <c r="LF60" s="20"/>
      <c r="LG60" s="20"/>
      <c r="LH60" s="20"/>
      <c r="LI60" s="20"/>
      <c r="LJ60" s="20"/>
      <c r="LK60" s="20"/>
      <c r="LL60" s="20"/>
      <c r="LM60" s="20"/>
      <c r="LN60" s="20"/>
      <c r="LO60" s="20"/>
      <c r="LP60" s="20"/>
      <c r="LQ60" s="20"/>
      <c r="LR60" s="20"/>
      <c r="LS60" s="20"/>
      <c r="LT60" s="20"/>
      <c r="LU60" s="20"/>
      <c r="LV60" s="20"/>
      <c r="LW60" s="20"/>
      <c r="LX60" s="20"/>
      <c r="LY60" s="20"/>
      <c r="LZ60" s="20"/>
      <c r="MA60" s="20"/>
      <c r="MB60" s="20"/>
      <c r="MC60" s="20"/>
      <c r="MD60" s="20"/>
      <c r="ME60" s="20"/>
      <c r="MF60" s="20"/>
      <c r="MG60" s="20"/>
      <c r="MH60" s="20"/>
      <c r="MI60" s="20"/>
      <c r="MJ60" s="20"/>
      <c r="MK60" s="20"/>
      <c r="ML60" s="20"/>
      <c r="MM60" s="20"/>
      <c r="MN60" s="20"/>
      <c r="MO60" s="20"/>
      <c r="MP60" s="20"/>
      <c r="MQ60" s="20"/>
      <c r="MR60" s="20"/>
      <c r="MS60" s="20"/>
      <c r="MT60" s="20"/>
      <c r="MU60" s="20"/>
      <c r="MV60" s="20"/>
      <c r="MW60" s="20"/>
      <c r="MX60" s="20"/>
      <c r="MY60" s="20"/>
      <c r="MZ60" s="20"/>
      <c r="NA60" s="20"/>
      <c r="NB60" s="20"/>
      <c r="NC60" s="20"/>
      <c r="ND60" s="20"/>
      <c r="NE60" s="20"/>
      <c r="NF60" s="20"/>
      <c r="NG60" s="20"/>
      <c r="NH60" s="20"/>
      <c r="NI60" s="20"/>
      <c r="NJ60" s="20"/>
      <c r="NK60" s="20"/>
      <c r="NL60" s="20"/>
      <c r="NM60" s="20"/>
      <c r="NN60" s="20"/>
      <c r="NO60" s="20"/>
      <c r="NP60" s="20"/>
      <c r="NQ60" s="20"/>
      <c r="NR60" s="20"/>
      <c r="NS60" s="20"/>
      <c r="NT60" s="20"/>
      <c r="NU60" s="20"/>
      <c r="NV60" s="20"/>
      <c r="NW60" s="20"/>
      <c r="NX60" s="20"/>
      <c r="NY60" s="20"/>
      <c r="NZ60" s="20"/>
      <c r="OA60" s="20"/>
      <c r="OB60" s="20"/>
      <c r="OC60" s="20"/>
      <c r="OD60" s="20"/>
      <c r="OE60" s="20"/>
      <c r="OF60" s="20"/>
      <c r="OG60" s="20"/>
      <c r="OH60" s="20"/>
      <c r="OI60" s="20"/>
      <c r="OJ60" s="20"/>
      <c r="OK60" s="20"/>
      <c r="OL60" s="20"/>
      <c r="OM60" s="20"/>
      <c r="ON60" s="20"/>
      <c r="OO60" s="20"/>
      <c r="OP60" s="20"/>
      <c r="OQ60" s="20"/>
      <c r="OR60" s="20"/>
      <c r="OS60" s="20"/>
      <c r="OT60" s="20"/>
      <c r="OU60" s="20"/>
      <c r="OV60" s="20"/>
      <c r="OW60" s="20"/>
      <c r="OX60" s="20"/>
      <c r="OY60" s="20"/>
      <c r="OZ60" s="20"/>
      <c r="PA60" s="20"/>
      <c r="PB60" s="20"/>
      <c r="PC60" s="20"/>
      <c r="PD60" s="20"/>
      <c r="PE60" s="20"/>
      <c r="PF60" s="20"/>
      <c r="PG60" s="20"/>
      <c r="PH60" s="20"/>
      <c r="PI60" s="20"/>
      <c r="PJ60" s="20"/>
      <c r="PK60" s="20"/>
      <c r="PL60" s="20"/>
      <c r="PM60" s="20"/>
      <c r="PN60" s="20"/>
      <c r="PO60" s="20"/>
      <c r="PP60" s="20"/>
      <c r="PQ60" s="20"/>
      <c r="PR60" s="20"/>
      <c r="PS60" s="20"/>
      <c r="PT60" s="20"/>
      <c r="PU60" s="20"/>
      <c r="PV60" s="20"/>
    </row>
    <row r="61" spans="1:438">
      <c r="A61" s="2" t="s">
        <v>58678</v>
      </c>
      <c r="B61" s="2">
        <v>71333</v>
      </c>
      <c r="C61" s="1"/>
      <c r="D61" s="1" t="s">
        <v>58227</v>
      </c>
      <c r="E61" s="1"/>
      <c r="F61" s="1" t="s">
        <v>58933</v>
      </c>
      <c r="G61" s="1"/>
      <c r="H61" s="1"/>
      <c r="I61" s="1" t="s">
        <v>57092</v>
      </c>
      <c r="J61" s="1"/>
      <c r="K61" s="53">
        <v>2</v>
      </c>
      <c r="L61" s="53"/>
      <c r="M61" s="53"/>
      <c r="N61" s="53">
        <v>1264</v>
      </c>
      <c r="O61" s="31" t="s">
        <v>58878</v>
      </c>
      <c r="P61" s="34"/>
      <c r="Q61" s="1" t="s">
        <v>57785</v>
      </c>
      <c r="R61" s="1" t="s">
        <v>57101</v>
      </c>
      <c r="S61" s="57" t="s">
        <v>57465</v>
      </c>
      <c r="T61" s="22" t="s">
        <v>58879</v>
      </c>
      <c r="U61" s="1"/>
      <c r="V61" s="1"/>
      <c r="W61" s="1"/>
      <c r="X61" s="59">
        <v>3400</v>
      </c>
      <c r="Y61" s="59">
        <f>X61/1.8288</f>
        <v>1859.1426071741032</v>
      </c>
      <c r="Z61" s="34"/>
      <c r="AA61" s="30" t="s">
        <v>81339</v>
      </c>
      <c r="AB61" s="59">
        <v>14</v>
      </c>
      <c r="AC61" s="59">
        <v>16</v>
      </c>
      <c r="AD61" s="59">
        <v>0</v>
      </c>
      <c r="AE61" s="48" t="s">
        <v>20</v>
      </c>
      <c r="AF61" s="59">
        <v>119</v>
      </c>
      <c r="AG61" s="59">
        <v>11</v>
      </c>
      <c r="AH61" s="59">
        <v>0</v>
      </c>
      <c r="AI61" s="59" t="s">
        <v>19</v>
      </c>
      <c r="AJ61" s="94">
        <v>-14.266667</v>
      </c>
      <c r="AK61" s="94">
        <v>-119.183333</v>
      </c>
      <c r="AL61" s="30" t="s">
        <v>23</v>
      </c>
      <c r="AM61" s="1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  <c r="DF61" s="20"/>
      <c r="DG61" s="20"/>
      <c r="DH61" s="20"/>
      <c r="DI61" s="20"/>
      <c r="DJ61" s="20"/>
      <c r="DK61" s="20"/>
      <c r="DL61" s="20"/>
      <c r="DM61" s="20"/>
      <c r="DN61" s="20"/>
      <c r="DO61" s="20"/>
      <c r="DP61" s="20"/>
      <c r="DQ61" s="20"/>
      <c r="DR61" s="20"/>
      <c r="DS61" s="20"/>
      <c r="DT61" s="20"/>
      <c r="DU61" s="20"/>
      <c r="DV61" s="20"/>
      <c r="DW61" s="20"/>
      <c r="DX61" s="20"/>
      <c r="DY61" s="20"/>
      <c r="DZ61" s="20"/>
      <c r="EA61" s="20"/>
      <c r="EB61" s="20"/>
      <c r="EC61" s="20"/>
      <c r="ED61" s="20"/>
      <c r="EE61" s="20"/>
      <c r="EF61" s="20"/>
      <c r="EG61" s="20"/>
      <c r="EH61" s="20"/>
      <c r="EI61" s="20"/>
      <c r="EJ61" s="20"/>
      <c r="EK61" s="20"/>
      <c r="EL61" s="20"/>
      <c r="EM61" s="20"/>
      <c r="EN61" s="20"/>
      <c r="EO61" s="20"/>
      <c r="EP61" s="20"/>
      <c r="EQ61" s="20"/>
      <c r="ER61" s="20"/>
      <c r="ES61" s="20"/>
      <c r="ET61" s="20"/>
      <c r="EU61" s="20"/>
      <c r="EV61" s="20"/>
      <c r="EW61" s="20"/>
      <c r="EX61" s="20"/>
      <c r="EY61" s="20"/>
      <c r="EZ61" s="20"/>
      <c r="FA61" s="20"/>
      <c r="FB61" s="20"/>
      <c r="FC61" s="20"/>
      <c r="FD61" s="20"/>
      <c r="FE61" s="20"/>
      <c r="FF61" s="20"/>
      <c r="FG61" s="20"/>
      <c r="FH61" s="20"/>
      <c r="FI61" s="20"/>
      <c r="FJ61" s="20"/>
      <c r="FK61" s="20"/>
      <c r="FL61" s="20"/>
      <c r="FM61" s="20"/>
      <c r="FN61" s="20"/>
      <c r="FO61" s="20"/>
      <c r="FP61" s="20"/>
      <c r="FQ61" s="20"/>
      <c r="FR61" s="20"/>
      <c r="FS61" s="20"/>
      <c r="FT61" s="20"/>
      <c r="FU61" s="20"/>
      <c r="FV61" s="20"/>
      <c r="FW61" s="20"/>
      <c r="FX61" s="20"/>
      <c r="FY61" s="20"/>
      <c r="FZ61" s="20"/>
      <c r="GA61" s="20"/>
      <c r="GB61" s="20"/>
      <c r="GC61" s="20"/>
      <c r="GD61" s="20"/>
      <c r="GE61" s="20"/>
      <c r="GF61" s="20"/>
      <c r="GG61" s="20"/>
      <c r="GH61" s="20"/>
      <c r="GI61" s="20"/>
      <c r="GJ61" s="20"/>
      <c r="GK61" s="20"/>
      <c r="GL61" s="20"/>
      <c r="GM61" s="20"/>
      <c r="GN61" s="20"/>
      <c r="GO61" s="20"/>
      <c r="GP61" s="20"/>
      <c r="GQ61" s="20"/>
      <c r="GR61" s="20"/>
      <c r="GS61" s="20"/>
      <c r="GT61" s="20"/>
      <c r="GU61" s="20"/>
      <c r="GV61" s="20"/>
      <c r="GW61" s="20"/>
      <c r="GX61" s="20"/>
      <c r="GY61" s="20"/>
      <c r="GZ61" s="20"/>
      <c r="HA61" s="20"/>
      <c r="HB61" s="20"/>
      <c r="HC61" s="20"/>
      <c r="HD61" s="20"/>
      <c r="HE61" s="20"/>
      <c r="HF61" s="20"/>
      <c r="HG61" s="20"/>
      <c r="HH61" s="20"/>
      <c r="HI61" s="20"/>
      <c r="HJ61" s="20"/>
      <c r="HK61" s="20"/>
      <c r="HL61" s="20"/>
      <c r="HM61" s="20"/>
      <c r="HN61" s="20"/>
      <c r="HO61" s="20"/>
      <c r="HP61" s="20"/>
      <c r="HQ61" s="20"/>
      <c r="HR61" s="20"/>
      <c r="HS61" s="20"/>
      <c r="HT61" s="20"/>
      <c r="HU61" s="20"/>
      <c r="HV61" s="20"/>
      <c r="HW61" s="20"/>
      <c r="HX61" s="20"/>
      <c r="HY61" s="20"/>
      <c r="HZ61" s="20"/>
      <c r="IA61" s="20"/>
      <c r="IB61" s="20"/>
      <c r="IC61" s="20"/>
      <c r="ID61" s="20"/>
      <c r="IE61" s="20"/>
      <c r="IF61" s="20"/>
      <c r="IG61" s="20"/>
      <c r="IH61" s="20"/>
      <c r="II61" s="20"/>
      <c r="IJ61" s="20"/>
      <c r="IK61" s="20"/>
      <c r="IL61" s="20"/>
      <c r="IM61" s="20"/>
      <c r="IN61" s="20"/>
      <c r="IO61" s="20"/>
      <c r="IP61" s="20"/>
      <c r="IQ61" s="20"/>
      <c r="IR61" s="20"/>
      <c r="IS61" s="20"/>
      <c r="IT61" s="20"/>
      <c r="IU61" s="20"/>
      <c r="IV61" s="20"/>
      <c r="IW61" s="20"/>
      <c r="IX61" s="20"/>
      <c r="IY61" s="20"/>
      <c r="IZ61" s="20"/>
      <c r="JA61" s="20"/>
      <c r="JB61" s="20"/>
      <c r="JC61" s="20"/>
      <c r="JD61" s="20"/>
      <c r="JE61" s="20"/>
      <c r="JF61" s="20"/>
      <c r="JG61" s="20"/>
      <c r="JH61" s="20"/>
      <c r="JI61" s="20"/>
      <c r="JJ61" s="20"/>
      <c r="JK61" s="20"/>
      <c r="JL61" s="20"/>
      <c r="JM61" s="20"/>
      <c r="JN61" s="20"/>
      <c r="JO61" s="20"/>
      <c r="JP61" s="20"/>
      <c r="JQ61" s="20"/>
      <c r="JR61" s="20"/>
      <c r="JS61" s="20"/>
      <c r="JT61" s="20"/>
      <c r="JU61" s="20"/>
      <c r="JV61" s="20"/>
      <c r="JW61" s="20"/>
      <c r="JX61" s="20"/>
      <c r="JY61" s="20"/>
      <c r="JZ61" s="20"/>
      <c r="KA61" s="20"/>
      <c r="KB61" s="20"/>
      <c r="KC61" s="20"/>
      <c r="KD61" s="20"/>
      <c r="KE61" s="20"/>
      <c r="KF61" s="20"/>
      <c r="KG61" s="20"/>
      <c r="KH61" s="20"/>
      <c r="KI61" s="20"/>
      <c r="KJ61" s="20"/>
      <c r="KK61" s="20"/>
      <c r="KL61" s="20"/>
      <c r="KM61" s="20"/>
      <c r="KN61" s="20"/>
      <c r="KO61" s="20"/>
      <c r="KP61" s="20"/>
      <c r="KQ61" s="20"/>
      <c r="KR61" s="20"/>
      <c r="KS61" s="20"/>
      <c r="KT61" s="20"/>
      <c r="KU61" s="20"/>
      <c r="KV61" s="20"/>
      <c r="KW61" s="20"/>
      <c r="KX61" s="20"/>
      <c r="KY61" s="20"/>
      <c r="KZ61" s="20"/>
      <c r="LA61" s="20"/>
      <c r="LB61" s="20"/>
      <c r="LC61" s="20"/>
      <c r="LD61" s="20"/>
      <c r="LE61" s="20"/>
      <c r="LF61" s="20"/>
      <c r="LG61" s="20"/>
      <c r="LH61" s="20"/>
      <c r="LI61" s="20"/>
      <c r="LJ61" s="20"/>
      <c r="LK61" s="20"/>
      <c r="LL61" s="20"/>
      <c r="LM61" s="20"/>
      <c r="LN61" s="20"/>
      <c r="LO61" s="20"/>
      <c r="LP61" s="20"/>
      <c r="LQ61" s="20"/>
      <c r="LR61" s="20"/>
      <c r="LS61" s="20"/>
      <c r="LT61" s="20"/>
      <c r="LU61" s="20"/>
      <c r="LV61" s="20"/>
      <c r="LW61" s="20"/>
      <c r="LX61" s="20"/>
      <c r="LY61" s="20"/>
      <c r="LZ61" s="20"/>
      <c r="MA61" s="20"/>
      <c r="MB61" s="20"/>
      <c r="MC61" s="20"/>
      <c r="MD61" s="20"/>
      <c r="ME61" s="20"/>
      <c r="MF61" s="20"/>
      <c r="MG61" s="20"/>
      <c r="MH61" s="20"/>
      <c r="MI61" s="20"/>
      <c r="MJ61" s="20"/>
      <c r="MK61" s="20"/>
      <c r="ML61" s="20"/>
      <c r="MM61" s="20"/>
      <c r="MN61" s="20"/>
      <c r="MO61" s="20"/>
      <c r="MP61" s="20"/>
      <c r="MQ61" s="20"/>
      <c r="MR61" s="20"/>
      <c r="MS61" s="20"/>
      <c r="MT61" s="20"/>
      <c r="MU61" s="20"/>
      <c r="MV61" s="20"/>
      <c r="MW61" s="20"/>
      <c r="MX61" s="20"/>
      <c r="MY61" s="20"/>
      <c r="MZ61" s="20"/>
      <c r="NA61" s="20"/>
      <c r="NB61" s="20"/>
      <c r="NC61" s="20"/>
      <c r="ND61" s="20"/>
      <c r="NE61" s="20"/>
      <c r="NF61" s="20"/>
      <c r="NG61" s="20"/>
      <c r="NH61" s="20"/>
      <c r="NI61" s="20"/>
      <c r="NJ61" s="20"/>
      <c r="NK61" s="20"/>
      <c r="NL61" s="20"/>
      <c r="NM61" s="20"/>
      <c r="NN61" s="20"/>
      <c r="NO61" s="20"/>
      <c r="NP61" s="20"/>
      <c r="NQ61" s="20"/>
      <c r="NR61" s="20"/>
      <c r="NS61" s="20"/>
      <c r="NT61" s="20"/>
      <c r="NU61" s="20"/>
      <c r="NV61" s="20"/>
      <c r="NW61" s="20"/>
      <c r="NX61" s="20"/>
      <c r="NY61" s="20"/>
      <c r="NZ61" s="20"/>
      <c r="OA61" s="20"/>
      <c r="OB61" s="20"/>
      <c r="OC61" s="20"/>
      <c r="OD61" s="20"/>
      <c r="OE61" s="20"/>
      <c r="OF61" s="20"/>
      <c r="OG61" s="20"/>
      <c r="OH61" s="20"/>
      <c r="OI61" s="20"/>
      <c r="OJ61" s="20"/>
      <c r="OK61" s="20"/>
      <c r="OL61" s="20"/>
      <c r="OM61" s="20"/>
      <c r="ON61" s="20"/>
      <c r="OO61" s="20"/>
      <c r="OP61" s="20"/>
      <c r="OQ61" s="20"/>
      <c r="OR61" s="20"/>
      <c r="OS61" s="20"/>
      <c r="OT61" s="20"/>
      <c r="OU61" s="20"/>
      <c r="OV61" s="20"/>
      <c r="OW61" s="20"/>
      <c r="OX61" s="20"/>
      <c r="OY61" s="20"/>
      <c r="OZ61" s="20"/>
      <c r="PA61" s="20"/>
      <c r="PB61" s="20"/>
      <c r="PC61" s="20"/>
      <c r="PD61" s="20"/>
      <c r="PE61" s="20"/>
      <c r="PF61" s="20"/>
      <c r="PG61" s="20"/>
      <c r="PH61" s="20"/>
      <c r="PI61" s="20"/>
      <c r="PJ61" s="20"/>
      <c r="PK61" s="20"/>
      <c r="PL61" s="20"/>
      <c r="PM61" s="20"/>
      <c r="PN61" s="20"/>
      <c r="PO61" s="20"/>
      <c r="PP61" s="20"/>
      <c r="PQ61" s="20"/>
      <c r="PR61" s="20"/>
      <c r="PS61" s="20"/>
      <c r="PT61" s="20"/>
      <c r="PU61" s="20"/>
      <c r="PV61" s="20"/>
    </row>
    <row r="62" spans="1:438">
      <c r="A62" s="2" t="s">
        <v>58647</v>
      </c>
      <c r="B62" s="2">
        <v>71302</v>
      </c>
      <c r="C62" s="1"/>
      <c r="D62" s="1" t="s">
        <v>15</v>
      </c>
      <c r="E62" s="1"/>
      <c r="F62" s="1" t="s">
        <v>58877</v>
      </c>
      <c r="G62" s="1"/>
      <c r="H62" s="1"/>
      <c r="I62" s="1" t="s">
        <v>57092</v>
      </c>
      <c r="J62" s="1"/>
      <c r="K62" s="53">
        <v>5</v>
      </c>
      <c r="L62" s="53"/>
      <c r="M62" s="53"/>
      <c r="N62" s="53">
        <v>1263</v>
      </c>
      <c r="O62" s="31" t="s">
        <v>58878</v>
      </c>
      <c r="P62" s="34"/>
      <c r="Q62" s="1" t="s">
        <v>57785</v>
      </c>
      <c r="R62" s="1" t="s">
        <v>57101</v>
      </c>
      <c r="S62" s="57" t="s">
        <v>57465</v>
      </c>
      <c r="T62" s="22" t="s">
        <v>58879</v>
      </c>
      <c r="U62" s="1"/>
      <c r="V62" s="1"/>
      <c r="W62" s="1"/>
      <c r="X62" s="59">
        <v>3400</v>
      </c>
      <c r="Y62" s="59">
        <f>X62/1.8288</f>
        <v>1859.1426071741032</v>
      </c>
      <c r="Z62" s="34"/>
      <c r="AA62" s="30" t="s">
        <v>81339</v>
      </c>
      <c r="AB62" s="59">
        <v>14</v>
      </c>
      <c r="AC62" s="59">
        <v>16</v>
      </c>
      <c r="AD62" s="59">
        <v>0</v>
      </c>
      <c r="AE62" s="48" t="s">
        <v>20</v>
      </c>
      <c r="AF62" s="59">
        <v>119</v>
      </c>
      <c r="AG62" s="59">
        <v>11</v>
      </c>
      <c r="AH62" s="59">
        <v>0</v>
      </c>
      <c r="AI62" s="59" t="s">
        <v>19</v>
      </c>
      <c r="AJ62" s="94">
        <v>-14.266667</v>
      </c>
      <c r="AK62" s="94">
        <v>-119.183333</v>
      </c>
      <c r="AL62" s="30" t="s">
        <v>23</v>
      </c>
      <c r="AM62" s="1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  <c r="DF62" s="20"/>
      <c r="DG62" s="20"/>
      <c r="DH62" s="20"/>
      <c r="DI62" s="20"/>
      <c r="DJ62" s="20"/>
      <c r="DK62" s="20"/>
      <c r="DL62" s="20"/>
      <c r="DM62" s="20"/>
      <c r="DN62" s="20"/>
      <c r="DO62" s="20"/>
      <c r="DP62" s="20"/>
      <c r="DQ62" s="20"/>
      <c r="DR62" s="20"/>
      <c r="DS62" s="20"/>
      <c r="DT62" s="20"/>
      <c r="DU62" s="20"/>
      <c r="DV62" s="20"/>
      <c r="DW62" s="20"/>
      <c r="DX62" s="20"/>
      <c r="DY62" s="20"/>
      <c r="DZ62" s="20"/>
      <c r="EA62" s="20"/>
      <c r="EB62" s="20"/>
      <c r="EC62" s="20"/>
      <c r="ED62" s="20"/>
      <c r="EE62" s="20"/>
      <c r="EF62" s="20"/>
      <c r="EG62" s="20"/>
      <c r="EH62" s="20"/>
      <c r="EI62" s="20"/>
      <c r="EJ62" s="20"/>
      <c r="EK62" s="20"/>
      <c r="EL62" s="20"/>
      <c r="EM62" s="20"/>
      <c r="EN62" s="20"/>
      <c r="EO62" s="20"/>
      <c r="EP62" s="20"/>
      <c r="EQ62" s="20"/>
      <c r="ER62" s="20"/>
      <c r="ES62" s="20"/>
      <c r="ET62" s="20"/>
      <c r="EU62" s="20"/>
      <c r="EV62" s="20"/>
      <c r="EW62" s="20"/>
      <c r="EX62" s="20"/>
      <c r="EY62" s="20"/>
      <c r="EZ62" s="20"/>
      <c r="FA62" s="20"/>
      <c r="FB62" s="20"/>
      <c r="FC62" s="20"/>
      <c r="FD62" s="20"/>
      <c r="FE62" s="20"/>
      <c r="FF62" s="20"/>
      <c r="FG62" s="20"/>
      <c r="FH62" s="20"/>
      <c r="FI62" s="20"/>
      <c r="FJ62" s="20"/>
      <c r="FK62" s="20"/>
      <c r="FL62" s="20"/>
      <c r="FM62" s="20"/>
      <c r="FN62" s="20"/>
      <c r="FO62" s="20"/>
      <c r="FP62" s="20"/>
      <c r="FQ62" s="20"/>
      <c r="FR62" s="20"/>
      <c r="FS62" s="20"/>
      <c r="FT62" s="20"/>
      <c r="FU62" s="20"/>
      <c r="FV62" s="20"/>
      <c r="FW62" s="20"/>
      <c r="FX62" s="20"/>
      <c r="FY62" s="20"/>
      <c r="FZ62" s="20"/>
      <c r="GA62" s="20"/>
      <c r="GB62" s="20"/>
      <c r="GC62" s="20"/>
      <c r="GD62" s="20"/>
      <c r="GE62" s="20"/>
      <c r="GF62" s="20"/>
      <c r="GG62" s="20"/>
      <c r="GH62" s="20"/>
      <c r="GI62" s="20"/>
      <c r="GJ62" s="20"/>
      <c r="GK62" s="20"/>
      <c r="GL62" s="20"/>
      <c r="GM62" s="20"/>
      <c r="GN62" s="20"/>
      <c r="GO62" s="20"/>
      <c r="GP62" s="20"/>
      <c r="GQ62" s="20"/>
      <c r="GR62" s="20"/>
      <c r="GS62" s="20"/>
      <c r="GT62" s="20"/>
      <c r="GU62" s="20"/>
      <c r="GV62" s="20"/>
      <c r="GW62" s="20"/>
      <c r="GX62" s="20"/>
      <c r="GY62" s="20"/>
      <c r="GZ62" s="20"/>
      <c r="HA62" s="20"/>
      <c r="HB62" s="20"/>
      <c r="HC62" s="20"/>
      <c r="HD62" s="20"/>
      <c r="HE62" s="20"/>
      <c r="HF62" s="20"/>
      <c r="HG62" s="20"/>
      <c r="HH62" s="20"/>
      <c r="HI62" s="20"/>
      <c r="HJ62" s="20"/>
      <c r="HK62" s="20"/>
      <c r="HL62" s="20"/>
      <c r="HM62" s="20"/>
      <c r="HN62" s="20"/>
      <c r="HO62" s="20"/>
      <c r="HP62" s="20"/>
      <c r="HQ62" s="20"/>
      <c r="HR62" s="20"/>
      <c r="HS62" s="20"/>
      <c r="HT62" s="20"/>
      <c r="HU62" s="20"/>
      <c r="HV62" s="20"/>
      <c r="HW62" s="20"/>
      <c r="HX62" s="20"/>
      <c r="HY62" s="20"/>
      <c r="HZ62" s="20"/>
      <c r="IA62" s="20"/>
      <c r="IB62" s="20"/>
      <c r="IC62" s="20"/>
      <c r="ID62" s="20"/>
      <c r="IE62" s="20"/>
      <c r="IF62" s="20"/>
      <c r="IG62" s="20"/>
      <c r="IH62" s="20"/>
      <c r="II62" s="20"/>
      <c r="IJ62" s="20"/>
      <c r="IK62" s="20"/>
      <c r="IL62" s="20"/>
      <c r="IM62" s="20"/>
      <c r="IN62" s="20"/>
      <c r="IO62" s="20"/>
      <c r="IP62" s="20"/>
      <c r="IQ62" s="20"/>
      <c r="IR62" s="20"/>
      <c r="IS62" s="20"/>
      <c r="IT62" s="20"/>
      <c r="IU62" s="20"/>
      <c r="IV62" s="20"/>
      <c r="IW62" s="20"/>
      <c r="IX62" s="20"/>
      <c r="IY62" s="20"/>
      <c r="IZ62" s="20"/>
      <c r="JA62" s="20"/>
      <c r="JB62" s="20"/>
      <c r="JC62" s="20"/>
      <c r="JD62" s="20"/>
      <c r="JE62" s="20"/>
      <c r="JF62" s="20"/>
      <c r="JG62" s="20"/>
      <c r="JH62" s="20"/>
      <c r="JI62" s="20"/>
      <c r="JJ62" s="20"/>
      <c r="JK62" s="20"/>
      <c r="JL62" s="20"/>
      <c r="JM62" s="20"/>
      <c r="JN62" s="20"/>
      <c r="JO62" s="20"/>
      <c r="JP62" s="20"/>
      <c r="JQ62" s="20"/>
      <c r="JR62" s="20"/>
      <c r="JS62" s="20"/>
      <c r="JT62" s="20"/>
      <c r="JU62" s="20"/>
      <c r="JV62" s="20"/>
      <c r="JW62" s="20"/>
      <c r="JX62" s="20"/>
      <c r="JY62" s="20"/>
      <c r="JZ62" s="20"/>
      <c r="KA62" s="20"/>
      <c r="KB62" s="20"/>
      <c r="KC62" s="20"/>
      <c r="KD62" s="20"/>
      <c r="KE62" s="20"/>
      <c r="KF62" s="20"/>
      <c r="KG62" s="20"/>
      <c r="KH62" s="20"/>
      <c r="KI62" s="20"/>
      <c r="KJ62" s="20"/>
      <c r="KK62" s="20"/>
      <c r="KL62" s="20"/>
      <c r="KM62" s="20"/>
      <c r="KN62" s="20"/>
      <c r="KO62" s="20"/>
      <c r="KP62" s="20"/>
      <c r="KQ62" s="20"/>
      <c r="KR62" s="20"/>
      <c r="KS62" s="20"/>
      <c r="KT62" s="20"/>
      <c r="KU62" s="20"/>
      <c r="KV62" s="20"/>
      <c r="KW62" s="20"/>
      <c r="KX62" s="20"/>
      <c r="KY62" s="20"/>
      <c r="KZ62" s="20"/>
      <c r="LA62" s="20"/>
      <c r="LB62" s="20"/>
      <c r="LC62" s="20"/>
      <c r="LD62" s="20"/>
      <c r="LE62" s="20"/>
      <c r="LF62" s="20"/>
      <c r="LG62" s="20"/>
      <c r="LH62" s="20"/>
      <c r="LI62" s="20"/>
      <c r="LJ62" s="20"/>
      <c r="LK62" s="20"/>
      <c r="LL62" s="20"/>
      <c r="LM62" s="20"/>
      <c r="LN62" s="20"/>
      <c r="LO62" s="20"/>
      <c r="LP62" s="20"/>
      <c r="LQ62" s="20"/>
      <c r="LR62" s="20"/>
      <c r="LS62" s="20"/>
      <c r="LT62" s="20"/>
      <c r="LU62" s="20"/>
      <c r="LV62" s="20"/>
      <c r="LW62" s="20"/>
      <c r="LX62" s="20"/>
      <c r="LY62" s="20"/>
      <c r="LZ62" s="20"/>
      <c r="MA62" s="20"/>
      <c r="MB62" s="20"/>
      <c r="MC62" s="20"/>
      <c r="MD62" s="20"/>
      <c r="ME62" s="20"/>
      <c r="MF62" s="20"/>
      <c r="MG62" s="20"/>
      <c r="MH62" s="20"/>
      <c r="MI62" s="20"/>
      <c r="MJ62" s="20"/>
      <c r="MK62" s="20"/>
      <c r="ML62" s="20"/>
      <c r="MM62" s="20"/>
      <c r="MN62" s="20"/>
      <c r="MO62" s="20"/>
      <c r="MP62" s="20"/>
      <c r="MQ62" s="20"/>
      <c r="MR62" s="20"/>
      <c r="MS62" s="20"/>
      <c r="MT62" s="20"/>
      <c r="MU62" s="20"/>
      <c r="MV62" s="20"/>
      <c r="MW62" s="20"/>
      <c r="MX62" s="20"/>
      <c r="MY62" s="20"/>
      <c r="MZ62" s="20"/>
      <c r="NA62" s="20"/>
      <c r="NB62" s="20"/>
      <c r="NC62" s="20"/>
      <c r="ND62" s="20"/>
      <c r="NE62" s="20"/>
      <c r="NF62" s="20"/>
      <c r="NG62" s="20"/>
      <c r="NH62" s="20"/>
      <c r="NI62" s="20"/>
      <c r="NJ62" s="20"/>
      <c r="NK62" s="20"/>
      <c r="NL62" s="20"/>
      <c r="NM62" s="20"/>
      <c r="NN62" s="20"/>
      <c r="NO62" s="20"/>
      <c r="NP62" s="20"/>
      <c r="NQ62" s="20"/>
      <c r="NR62" s="20"/>
      <c r="NS62" s="20"/>
      <c r="NT62" s="20"/>
      <c r="NU62" s="20"/>
      <c r="NV62" s="20"/>
      <c r="NW62" s="20"/>
      <c r="NX62" s="20"/>
      <c r="NY62" s="20"/>
      <c r="NZ62" s="20"/>
      <c r="OA62" s="20"/>
      <c r="OB62" s="20"/>
      <c r="OC62" s="20"/>
      <c r="OD62" s="20"/>
      <c r="OE62" s="20"/>
      <c r="OF62" s="20"/>
      <c r="OG62" s="20"/>
      <c r="OH62" s="20"/>
      <c r="OI62" s="20"/>
      <c r="OJ62" s="20"/>
      <c r="OK62" s="20"/>
      <c r="OL62" s="20"/>
      <c r="OM62" s="20"/>
      <c r="ON62" s="20"/>
      <c r="OO62" s="20"/>
      <c r="OP62" s="20"/>
      <c r="OQ62" s="20"/>
      <c r="OR62" s="20"/>
      <c r="OS62" s="20"/>
      <c r="OT62" s="20"/>
      <c r="OU62" s="20"/>
      <c r="OV62" s="20"/>
      <c r="OW62" s="20"/>
      <c r="OX62" s="20"/>
      <c r="OY62" s="20"/>
      <c r="OZ62" s="20"/>
      <c r="PA62" s="20"/>
      <c r="PB62" s="20"/>
      <c r="PC62" s="20"/>
      <c r="PD62" s="20"/>
      <c r="PE62" s="20"/>
      <c r="PF62" s="20"/>
      <c r="PG62" s="20"/>
      <c r="PH62" s="20"/>
      <c r="PI62" s="20"/>
      <c r="PJ62" s="20"/>
      <c r="PK62" s="20"/>
      <c r="PL62" s="20"/>
      <c r="PM62" s="20"/>
      <c r="PN62" s="20"/>
      <c r="PO62" s="20"/>
      <c r="PP62" s="20"/>
      <c r="PQ62" s="20"/>
      <c r="PR62" s="20"/>
      <c r="PS62" s="20"/>
      <c r="PT62" s="20"/>
      <c r="PU62" s="20"/>
      <c r="PV62" s="20"/>
    </row>
    <row r="63" spans="1:438">
      <c r="A63" s="2" t="s">
        <v>58672</v>
      </c>
      <c r="B63" s="2">
        <v>71327</v>
      </c>
      <c r="C63" s="1"/>
      <c r="D63" s="1" t="s">
        <v>57581</v>
      </c>
      <c r="E63" s="1"/>
      <c r="F63" s="1" t="s">
        <v>58928</v>
      </c>
      <c r="G63" s="1"/>
      <c r="H63" s="1"/>
      <c r="I63" s="1"/>
      <c r="J63" s="1"/>
      <c r="K63" s="53">
        <v>18</v>
      </c>
      <c r="L63" s="53"/>
      <c r="M63" s="53"/>
      <c r="N63" s="53">
        <v>1265</v>
      </c>
      <c r="O63" s="31" t="s">
        <v>58878</v>
      </c>
      <c r="P63" s="34"/>
      <c r="Q63" s="1" t="s">
        <v>57785</v>
      </c>
      <c r="R63" s="1" t="s">
        <v>57101</v>
      </c>
      <c r="S63" s="57" t="s">
        <v>57465</v>
      </c>
      <c r="T63" s="22" t="s">
        <v>58879</v>
      </c>
      <c r="U63" s="1"/>
      <c r="V63" s="1"/>
      <c r="W63" s="1"/>
      <c r="X63" s="59">
        <v>3400</v>
      </c>
      <c r="Y63" s="59">
        <f>X63/1.8288</f>
        <v>1859.1426071741032</v>
      </c>
      <c r="Z63" s="34"/>
      <c r="AA63" s="30" t="s">
        <v>81339</v>
      </c>
      <c r="AB63" s="59">
        <v>14</v>
      </c>
      <c r="AC63" s="59">
        <v>16</v>
      </c>
      <c r="AD63" s="59">
        <v>0</v>
      </c>
      <c r="AE63" s="48" t="s">
        <v>20</v>
      </c>
      <c r="AF63" s="59">
        <v>119</v>
      </c>
      <c r="AG63" s="59">
        <v>11</v>
      </c>
      <c r="AH63" s="59">
        <v>0</v>
      </c>
      <c r="AI63" s="59" t="s">
        <v>19</v>
      </c>
      <c r="AJ63" s="94">
        <v>-14.266667</v>
      </c>
      <c r="AK63" s="94">
        <v>-119.183333</v>
      </c>
      <c r="AL63" s="30" t="s">
        <v>23</v>
      </c>
      <c r="AM63" s="1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  <c r="GI63" s="20"/>
      <c r="GJ63" s="20"/>
      <c r="GK63" s="20"/>
      <c r="GL63" s="20"/>
      <c r="GM63" s="20"/>
      <c r="GN63" s="20"/>
      <c r="GO63" s="20"/>
      <c r="GP63" s="20"/>
      <c r="GQ63" s="20"/>
      <c r="GR63" s="20"/>
      <c r="GS63" s="20"/>
      <c r="GT63" s="20"/>
      <c r="GU63" s="20"/>
      <c r="GV63" s="20"/>
      <c r="GW63" s="20"/>
      <c r="GX63" s="20"/>
      <c r="GY63" s="20"/>
      <c r="GZ63" s="20"/>
      <c r="HA63" s="20"/>
      <c r="HB63" s="20"/>
      <c r="HC63" s="20"/>
      <c r="HD63" s="20"/>
      <c r="HE63" s="20"/>
      <c r="HF63" s="20"/>
      <c r="HG63" s="20"/>
      <c r="HH63" s="20"/>
      <c r="HI63" s="20"/>
      <c r="HJ63" s="20"/>
      <c r="HK63" s="20"/>
      <c r="HL63" s="20"/>
      <c r="HM63" s="20"/>
      <c r="HN63" s="20"/>
      <c r="HO63" s="20"/>
      <c r="HP63" s="20"/>
      <c r="HQ63" s="20"/>
      <c r="HR63" s="20"/>
      <c r="HS63" s="20"/>
      <c r="HT63" s="20"/>
      <c r="HU63" s="20"/>
      <c r="HV63" s="20"/>
      <c r="HW63" s="20"/>
      <c r="HX63" s="20"/>
      <c r="HY63" s="20"/>
      <c r="HZ63" s="20"/>
      <c r="IA63" s="20"/>
      <c r="IB63" s="20"/>
      <c r="IC63" s="20"/>
      <c r="ID63" s="20"/>
      <c r="IE63" s="20"/>
      <c r="IF63" s="20"/>
      <c r="IG63" s="20"/>
      <c r="IH63" s="20"/>
      <c r="II63" s="20"/>
      <c r="IJ63" s="20"/>
      <c r="IK63" s="20"/>
      <c r="IL63" s="20"/>
      <c r="IM63" s="20"/>
      <c r="IN63" s="20"/>
      <c r="IO63" s="20"/>
      <c r="IP63" s="20"/>
      <c r="IQ63" s="20"/>
      <c r="IR63" s="20"/>
      <c r="IS63" s="20"/>
      <c r="IT63" s="20"/>
      <c r="IU63" s="20"/>
      <c r="IV63" s="20"/>
      <c r="IW63" s="20"/>
      <c r="IX63" s="20"/>
      <c r="IY63" s="20"/>
      <c r="IZ63" s="20"/>
      <c r="JA63" s="20"/>
      <c r="JB63" s="20"/>
      <c r="JC63" s="20"/>
      <c r="JD63" s="20"/>
      <c r="JE63" s="20"/>
      <c r="JF63" s="20"/>
      <c r="JG63" s="20"/>
      <c r="JH63" s="20"/>
      <c r="JI63" s="20"/>
      <c r="JJ63" s="20"/>
      <c r="JK63" s="20"/>
      <c r="JL63" s="20"/>
      <c r="JM63" s="20"/>
      <c r="JN63" s="20"/>
      <c r="JO63" s="20"/>
      <c r="JP63" s="20"/>
      <c r="JQ63" s="20"/>
      <c r="JR63" s="20"/>
      <c r="JS63" s="20"/>
      <c r="JT63" s="20"/>
      <c r="JU63" s="20"/>
      <c r="JV63" s="20"/>
      <c r="JW63" s="20"/>
      <c r="JX63" s="20"/>
      <c r="JY63" s="20"/>
      <c r="JZ63" s="20"/>
      <c r="KA63" s="20"/>
      <c r="KB63" s="20"/>
      <c r="KC63" s="20"/>
      <c r="KD63" s="20"/>
      <c r="KE63" s="20"/>
      <c r="KF63" s="20"/>
      <c r="KG63" s="20"/>
      <c r="KH63" s="20"/>
      <c r="KI63" s="20"/>
      <c r="KJ63" s="20"/>
      <c r="KK63" s="20"/>
      <c r="KL63" s="20"/>
      <c r="KM63" s="20"/>
      <c r="KN63" s="20"/>
      <c r="KO63" s="20"/>
      <c r="KP63" s="20"/>
      <c r="KQ63" s="20"/>
      <c r="KR63" s="20"/>
      <c r="KS63" s="20"/>
      <c r="KT63" s="20"/>
      <c r="KU63" s="20"/>
      <c r="KV63" s="20"/>
      <c r="KW63" s="20"/>
      <c r="KX63" s="20"/>
      <c r="KY63" s="20"/>
      <c r="KZ63" s="20"/>
      <c r="LA63" s="20"/>
      <c r="LB63" s="20"/>
      <c r="LC63" s="20"/>
      <c r="LD63" s="20"/>
      <c r="LE63" s="20"/>
      <c r="LF63" s="20"/>
      <c r="LG63" s="20"/>
      <c r="LH63" s="20"/>
      <c r="LI63" s="20"/>
      <c r="LJ63" s="20"/>
      <c r="LK63" s="20"/>
      <c r="LL63" s="20"/>
      <c r="LM63" s="20"/>
      <c r="LN63" s="20"/>
      <c r="LO63" s="20"/>
      <c r="LP63" s="20"/>
      <c r="LQ63" s="20"/>
      <c r="LR63" s="20"/>
      <c r="LS63" s="20"/>
      <c r="LT63" s="20"/>
      <c r="LU63" s="20"/>
      <c r="LV63" s="20"/>
      <c r="LW63" s="20"/>
      <c r="LX63" s="20"/>
      <c r="LY63" s="20"/>
      <c r="LZ63" s="20"/>
      <c r="MA63" s="20"/>
      <c r="MB63" s="20"/>
      <c r="MC63" s="20"/>
      <c r="MD63" s="20"/>
      <c r="ME63" s="20"/>
      <c r="MF63" s="20"/>
      <c r="MG63" s="20"/>
      <c r="MH63" s="20"/>
      <c r="MI63" s="20"/>
      <c r="MJ63" s="20"/>
      <c r="MK63" s="20"/>
      <c r="ML63" s="20"/>
      <c r="MM63" s="20"/>
      <c r="MN63" s="20"/>
      <c r="MO63" s="20"/>
      <c r="MP63" s="20"/>
      <c r="MQ63" s="20"/>
      <c r="MR63" s="20"/>
      <c r="MS63" s="20"/>
      <c r="MT63" s="20"/>
      <c r="MU63" s="20"/>
      <c r="MV63" s="20"/>
      <c r="MW63" s="20"/>
      <c r="MX63" s="20"/>
      <c r="MY63" s="20"/>
      <c r="MZ63" s="20"/>
      <c r="NA63" s="20"/>
      <c r="NB63" s="20"/>
      <c r="NC63" s="20"/>
      <c r="ND63" s="20"/>
      <c r="NE63" s="20"/>
      <c r="NF63" s="20"/>
      <c r="NG63" s="20"/>
      <c r="NH63" s="20"/>
      <c r="NI63" s="20"/>
      <c r="NJ63" s="20"/>
      <c r="NK63" s="20"/>
      <c r="NL63" s="20"/>
      <c r="NM63" s="20"/>
      <c r="NN63" s="20"/>
      <c r="NO63" s="20"/>
      <c r="NP63" s="20"/>
      <c r="NQ63" s="20"/>
      <c r="NR63" s="20"/>
      <c r="NS63" s="20"/>
      <c r="NT63" s="20"/>
      <c r="NU63" s="20"/>
      <c r="NV63" s="20"/>
      <c r="NW63" s="20"/>
      <c r="NX63" s="20"/>
      <c r="NY63" s="20"/>
      <c r="NZ63" s="20"/>
      <c r="OA63" s="20"/>
      <c r="OB63" s="20"/>
      <c r="OC63" s="20"/>
      <c r="OD63" s="20"/>
      <c r="OE63" s="20"/>
      <c r="OF63" s="20"/>
      <c r="OG63" s="20"/>
      <c r="OH63" s="20"/>
      <c r="OI63" s="20"/>
      <c r="OJ63" s="20"/>
      <c r="OK63" s="20"/>
      <c r="OL63" s="20"/>
      <c r="OM63" s="20"/>
      <c r="ON63" s="20"/>
      <c r="OO63" s="20"/>
      <c r="OP63" s="20"/>
      <c r="OQ63" s="20"/>
      <c r="OR63" s="20"/>
      <c r="OS63" s="20"/>
      <c r="OT63" s="20"/>
      <c r="OU63" s="20"/>
      <c r="OV63" s="20"/>
      <c r="OW63" s="20"/>
      <c r="OX63" s="20"/>
      <c r="OY63" s="20"/>
      <c r="OZ63" s="20"/>
      <c r="PA63" s="20"/>
      <c r="PB63" s="20"/>
      <c r="PC63" s="20"/>
      <c r="PD63" s="20"/>
      <c r="PE63" s="20"/>
      <c r="PF63" s="20"/>
      <c r="PG63" s="20"/>
      <c r="PH63" s="20"/>
      <c r="PI63" s="20"/>
      <c r="PJ63" s="20"/>
      <c r="PK63" s="20"/>
      <c r="PL63" s="20"/>
      <c r="PM63" s="20"/>
      <c r="PN63" s="20"/>
      <c r="PO63" s="20"/>
      <c r="PP63" s="20"/>
      <c r="PQ63" s="20"/>
      <c r="PR63" s="20"/>
      <c r="PS63" s="20"/>
      <c r="PT63" s="20"/>
      <c r="PU63" s="20"/>
      <c r="PV63" s="20"/>
    </row>
    <row r="64" spans="1:438">
      <c r="A64" s="2" t="s">
        <v>58715</v>
      </c>
      <c r="B64" s="2">
        <v>71370</v>
      </c>
      <c r="C64" s="1"/>
      <c r="D64" s="1" t="s">
        <v>58948</v>
      </c>
      <c r="E64" s="1"/>
      <c r="F64" s="1" t="s">
        <v>58953</v>
      </c>
      <c r="G64" s="1"/>
      <c r="H64" s="1" t="s">
        <v>58955</v>
      </c>
      <c r="I64" s="1" t="s">
        <v>57092</v>
      </c>
      <c r="J64" s="1"/>
      <c r="K64" s="53">
        <v>7</v>
      </c>
      <c r="L64" s="53"/>
      <c r="M64" s="53"/>
      <c r="N64" s="53">
        <v>1268</v>
      </c>
      <c r="O64" s="31" t="s">
        <v>58878</v>
      </c>
      <c r="P64" s="34"/>
      <c r="Q64" s="1" t="s">
        <v>57785</v>
      </c>
      <c r="R64" s="1" t="s">
        <v>57101</v>
      </c>
      <c r="S64" s="57" t="s">
        <v>57465</v>
      </c>
      <c r="T64" s="22" t="s">
        <v>58879</v>
      </c>
      <c r="U64" s="1"/>
      <c r="V64" s="1"/>
      <c r="W64" s="1"/>
      <c r="X64" s="59">
        <v>3400</v>
      </c>
      <c r="Y64" s="59">
        <f>X64/1.8288</f>
        <v>1859.1426071741032</v>
      </c>
      <c r="Z64" s="34"/>
      <c r="AA64" s="30" t="s">
        <v>81339</v>
      </c>
      <c r="AB64" s="59">
        <v>14</v>
      </c>
      <c r="AC64" s="59">
        <v>16</v>
      </c>
      <c r="AD64" s="59">
        <v>0</v>
      </c>
      <c r="AE64" s="48" t="s">
        <v>20</v>
      </c>
      <c r="AF64" s="59">
        <v>119</v>
      </c>
      <c r="AG64" s="59">
        <v>11</v>
      </c>
      <c r="AH64" s="59">
        <v>0</v>
      </c>
      <c r="AI64" s="59" t="s">
        <v>19</v>
      </c>
      <c r="AJ64" s="94">
        <v>-14.266667</v>
      </c>
      <c r="AK64" s="94">
        <v>-119.183333</v>
      </c>
      <c r="AL64" s="30" t="s">
        <v>23</v>
      </c>
      <c r="AM64" s="1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  <c r="DH64" s="20"/>
      <c r="DI64" s="20"/>
      <c r="DJ64" s="20"/>
      <c r="DK64" s="20"/>
      <c r="DL64" s="20"/>
      <c r="DM64" s="20"/>
      <c r="DN64" s="20"/>
      <c r="DO64" s="20"/>
      <c r="DP64" s="20"/>
      <c r="DQ64" s="20"/>
      <c r="DR64" s="20"/>
      <c r="DS64" s="20"/>
      <c r="DT64" s="20"/>
      <c r="DU64" s="20"/>
      <c r="DV64" s="20"/>
      <c r="DW64" s="20"/>
      <c r="DX64" s="20"/>
      <c r="DY64" s="20"/>
      <c r="DZ64" s="20"/>
      <c r="EA64" s="20"/>
      <c r="EB64" s="20"/>
      <c r="EC64" s="20"/>
      <c r="ED64" s="20"/>
      <c r="EE64" s="20"/>
      <c r="EF64" s="20"/>
      <c r="EG64" s="20"/>
      <c r="EH64" s="20"/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20"/>
      <c r="EW64" s="20"/>
      <c r="EX64" s="20"/>
      <c r="EY64" s="20"/>
      <c r="EZ64" s="20"/>
      <c r="FA64" s="20"/>
      <c r="FB64" s="20"/>
      <c r="FC64" s="20"/>
      <c r="FD64" s="20"/>
      <c r="FE64" s="20"/>
      <c r="FF64" s="20"/>
      <c r="FG64" s="20"/>
      <c r="FH64" s="20"/>
      <c r="FI64" s="20"/>
      <c r="FJ64" s="20"/>
      <c r="FK64" s="20"/>
      <c r="FL64" s="20"/>
      <c r="FM64" s="20"/>
      <c r="FN64" s="20"/>
      <c r="FO64" s="20"/>
      <c r="FP64" s="20"/>
      <c r="FQ64" s="20"/>
      <c r="FR64" s="20"/>
      <c r="FS64" s="20"/>
      <c r="FT64" s="20"/>
      <c r="FU64" s="20"/>
      <c r="FV64" s="20"/>
      <c r="FW64" s="20"/>
      <c r="FX64" s="20"/>
      <c r="FY64" s="20"/>
      <c r="FZ64" s="20"/>
      <c r="GA64" s="20"/>
      <c r="GB64" s="20"/>
      <c r="GC64" s="20"/>
      <c r="GD64" s="20"/>
      <c r="GE64" s="20"/>
      <c r="GF64" s="20"/>
      <c r="GG64" s="20"/>
      <c r="GH64" s="20"/>
      <c r="GI64" s="20"/>
      <c r="GJ64" s="20"/>
      <c r="GK64" s="20"/>
      <c r="GL64" s="20"/>
      <c r="GM64" s="20"/>
      <c r="GN64" s="20"/>
      <c r="GO64" s="20"/>
      <c r="GP64" s="20"/>
      <c r="GQ64" s="20"/>
      <c r="GR64" s="20"/>
      <c r="GS64" s="20"/>
      <c r="GT64" s="20"/>
      <c r="GU64" s="20"/>
      <c r="GV64" s="20"/>
      <c r="GW64" s="20"/>
      <c r="GX64" s="20"/>
      <c r="GY64" s="20"/>
      <c r="GZ64" s="20"/>
      <c r="HA64" s="20"/>
      <c r="HB64" s="20"/>
      <c r="HC64" s="20"/>
      <c r="HD64" s="20"/>
      <c r="HE64" s="20"/>
      <c r="HF64" s="20"/>
      <c r="HG64" s="20"/>
      <c r="HH64" s="20"/>
      <c r="HI64" s="20"/>
      <c r="HJ64" s="20"/>
      <c r="HK64" s="20"/>
      <c r="HL64" s="20"/>
      <c r="HM64" s="20"/>
      <c r="HN64" s="20"/>
      <c r="HO64" s="20"/>
      <c r="HP64" s="20"/>
      <c r="HQ64" s="20"/>
      <c r="HR64" s="20"/>
      <c r="HS64" s="20"/>
      <c r="HT64" s="20"/>
      <c r="HU64" s="20"/>
      <c r="HV64" s="20"/>
      <c r="HW64" s="20"/>
      <c r="HX64" s="20"/>
      <c r="HY64" s="20"/>
      <c r="HZ64" s="20"/>
      <c r="IA64" s="20"/>
      <c r="IB64" s="20"/>
      <c r="IC64" s="20"/>
      <c r="ID64" s="20"/>
      <c r="IE64" s="20"/>
      <c r="IF64" s="20"/>
      <c r="IG64" s="20"/>
      <c r="IH64" s="20"/>
      <c r="II64" s="20"/>
      <c r="IJ64" s="20"/>
      <c r="IK64" s="20"/>
      <c r="IL64" s="20"/>
      <c r="IM64" s="20"/>
      <c r="IN64" s="20"/>
      <c r="IO64" s="20"/>
      <c r="IP64" s="20"/>
      <c r="IQ64" s="20"/>
      <c r="IR64" s="20"/>
      <c r="IS64" s="20"/>
      <c r="IT64" s="20"/>
      <c r="IU64" s="20"/>
      <c r="IV64" s="20"/>
      <c r="IW64" s="20"/>
      <c r="IX64" s="20"/>
      <c r="IY64" s="20"/>
      <c r="IZ64" s="20"/>
      <c r="JA64" s="20"/>
      <c r="JB64" s="20"/>
      <c r="JC64" s="20"/>
      <c r="JD64" s="20"/>
      <c r="JE64" s="20"/>
      <c r="JF64" s="20"/>
      <c r="JG64" s="20"/>
      <c r="JH64" s="20"/>
      <c r="JI64" s="20"/>
      <c r="JJ64" s="20"/>
      <c r="JK64" s="20"/>
      <c r="JL64" s="20"/>
      <c r="JM64" s="20"/>
      <c r="JN64" s="20"/>
      <c r="JO64" s="20"/>
      <c r="JP64" s="20"/>
      <c r="JQ64" s="20"/>
      <c r="JR64" s="20"/>
      <c r="JS64" s="20"/>
      <c r="JT64" s="20"/>
      <c r="JU64" s="20"/>
      <c r="JV64" s="20"/>
      <c r="JW64" s="20"/>
      <c r="JX64" s="20"/>
      <c r="JY64" s="20"/>
      <c r="JZ64" s="20"/>
      <c r="KA64" s="20"/>
      <c r="KB64" s="20"/>
      <c r="KC64" s="20"/>
      <c r="KD64" s="20"/>
      <c r="KE64" s="20"/>
      <c r="KF64" s="20"/>
      <c r="KG64" s="20"/>
      <c r="KH64" s="20"/>
      <c r="KI64" s="20"/>
      <c r="KJ64" s="20"/>
      <c r="KK64" s="20"/>
      <c r="KL64" s="20"/>
      <c r="KM64" s="20"/>
      <c r="KN64" s="20"/>
      <c r="KO64" s="20"/>
      <c r="KP64" s="20"/>
      <c r="KQ64" s="20"/>
      <c r="KR64" s="20"/>
      <c r="KS64" s="20"/>
      <c r="KT64" s="20"/>
      <c r="KU64" s="20"/>
      <c r="KV64" s="20"/>
      <c r="KW64" s="20"/>
      <c r="KX64" s="20"/>
      <c r="KY64" s="20"/>
      <c r="KZ64" s="20"/>
      <c r="LA64" s="20"/>
      <c r="LB64" s="20"/>
      <c r="LC64" s="20"/>
      <c r="LD64" s="20"/>
      <c r="LE64" s="20"/>
      <c r="LF64" s="20"/>
      <c r="LG64" s="20"/>
      <c r="LH64" s="20"/>
      <c r="LI64" s="20"/>
      <c r="LJ64" s="20"/>
      <c r="LK64" s="20"/>
      <c r="LL64" s="20"/>
      <c r="LM64" s="20"/>
      <c r="LN64" s="20"/>
      <c r="LO64" s="20"/>
      <c r="LP64" s="20"/>
      <c r="LQ64" s="20"/>
      <c r="LR64" s="20"/>
      <c r="LS64" s="20"/>
      <c r="LT64" s="20"/>
      <c r="LU64" s="20"/>
      <c r="LV64" s="20"/>
      <c r="LW64" s="20"/>
      <c r="LX64" s="20"/>
      <c r="LY64" s="20"/>
      <c r="LZ64" s="20"/>
      <c r="MA64" s="20"/>
      <c r="MB64" s="20"/>
      <c r="MC64" s="20"/>
      <c r="MD64" s="20"/>
      <c r="ME64" s="20"/>
      <c r="MF64" s="20"/>
      <c r="MG64" s="20"/>
      <c r="MH64" s="20"/>
      <c r="MI64" s="20"/>
      <c r="MJ64" s="20"/>
      <c r="MK64" s="20"/>
      <c r="ML64" s="20"/>
      <c r="MM64" s="20"/>
      <c r="MN64" s="20"/>
      <c r="MO64" s="20"/>
      <c r="MP64" s="20"/>
      <c r="MQ64" s="20"/>
      <c r="MR64" s="20"/>
      <c r="MS64" s="20"/>
      <c r="MT64" s="20"/>
      <c r="MU64" s="20"/>
      <c r="MV64" s="20"/>
      <c r="MW64" s="20"/>
      <c r="MX64" s="20"/>
      <c r="MY64" s="20"/>
      <c r="MZ64" s="20"/>
      <c r="NA64" s="20"/>
      <c r="NB64" s="20"/>
      <c r="NC64" s="20"/>
      <c r="ND64" s="20"/>
      <c r="NE64" s="20"/>
      <c r="NF64" s="20"/>
      <c r="NG64" s="20"/>
      <c r="NH64" s="20"/>
      <c r="NI64" s="20"/>
      <c r="NJ64" s="20"/>
      <c r="NK64" s="20"/>
      <c r="NL64" s="20"/>
      <c r="NM64" s="20"/>
      <c r="NN64" s="20"/>
      <c r="NO64" s="20"/>
      <c r="NP64" s="20"/>
      <c r="NQ64" s="20"/>
      <c r="NR64" s="20"/>
      <c r="NS64" s="20"/>
      <c r="NT64" s="20"/>
      <c r="NU64" s="20"/>
      <c r="NV64" s="20"/>
      <c r="NW64" s="20"/>
      <c r="NX64" s="20"/>
      <c r="NY64" s="20"/>
      <c r="NZ64" s="20"/>
      <c r="OA64" s="20"/>
      <c r="OB64" s="20"/>
      <c r="OC64" s="20"/>
      <c r="OD64" s="20"/>
      <c r="OE64" s="20"/>
      <c r="OF64" s="20"/>
      <c r="OG64" s="20"/>
      <c r="OH64" s="20"/>
      <c r="OI64" s="20"/>
      <c r="OJ64" s="20"/>
      <c r="OK64" s="20"/>
      <c r="OL64" s="20"/>
      <c r="OM64" s="20"/>
      <c r="ON64" s="20"/>
      <c r="OO64" s="20"/>
      <c r="OP64" s="20"/>
      <c r="OQ64" s="20"/>
      <c r="OR64" s="20"/>
      <c r="OS64" s="20"/>
      <c r="OT64" s="20"/>
      <c r="OU64" s="20"/>
      <c r="OV64" s="20"/>
      <c r="OW64" s="20"/>
      <c r="OX64" s="20"/>
      <c r="OY64" s="20"/>
      <c r="OZ64" s="20"/>
      <c r="PA64" s="20"/>
      <c r="PB64" s="20"/>
      <c r="PC64" s="20"/>
      <c r="PD64" s="20"/>
      <c r="PE64" s="20"/>
      <c r="PF64" s="20"/>
      <c r="PG64" s="20"/>
      <c r="PH64" s="20"/>
      <c r="PI64" s="20"/>
      <c r="PJ64" s="20"/>
      <c r="PK64" s="20"/>
      <c r="PL64" s="20"/>
      <c r="PM64" s="20"/>
      <c r="PN64" s="20"/>
      <c r="PO64" s="20"/>
      <c r="PP64" s="20"/>
      <c r="PQ64" s="20"/>
      <c r="PR64" s="20"/>
      <c r="PS64" s="20"/>
      <c r="PT64" s="20"/>
      <c r="PU64" s="20"/>
      <c r="PV64" s="20"/>
    </row>
    <row r="65" spans="1:438">
      <c r="A65" s="2" t="s">
        <v>58739</v>
      </c>
      <c r="B65" s="2">
        <v>71394</v>
      </c>
      <c r="C65" s="1"/>
      <c r="D65" s="1" t="s">
        <v>58347</v>
      </c>
      <c r="E65" s="1"/>
      <c r="F65" s="1" t="s">
        <v>58977</v>
      </c>
      <c r="G65" s="1"/>
      <c r="H65" s="1"/>
      <c r="I65" s="1" t="s">
        <v>57092</v>
      </c>
      <c r="J65" s="1"/>
      <c r="K65" s="53">
        <v>2</v>
      </c>
      <c r="L65" s="53"/>
      <c r="M65" s="53"/>
      <c r="N65" s="53">
        <v>1261</v>
      </c>
      <c r="O65" s="31" t="s">
        <v>58878</v>
      </c>
      <c r="P65" s="34"/>
      <c r="Q65" s="1" t="s">
        <v>57785</v>
      </c>
      <c r="R65" s="1" t="s">
        <v>57101</v>
      </c>
      <c r="S65" s="57" t="s">
        <v>57465</v>
      </c>
      <c r="T65" s="22" t="s">
        <v>58879</v>
      </c>
      <c r="U65" s="1"/>
      <c r="V65" s="1"/>
      <c r="W65" s="1"/>
      <c r="X65" s="59">
        <v>3400</v>
      </c>
      <c r="Y65" s="59">
        <f>X65/1.8288</f>
        <v>1859.1426071741032</v>
      </c>
      <c r="Z65" s="34"/>
      <c r="AA65" s="30" t="s">
        <v>81339</v>
      </c>
      <c r="AB65" s="59">
        <v>14</v>
      </c>
      <c r="AC65" s="59">
        <v>16</v>
      </c>
      <c r="AD65" s="59">
        <v>0</v>
      </c>
      <c r="AE65" s="48" t="s">
        <v>20</v>
      </c>
      <c r="AF65" s="59">
        <v>119</v>
      </c>
      <c r="AG65" s="59">
        <v>11</v>
      </c>
      <c r="AH65" s="59">
        <v>0</v>
      </c>
      <c r="AI65" s="59" t="s">
        <v>19</v>
      </c>
      <c r="AJ65" s="94">
        <v>-14.266667</v>
      </c>
      <c r="AK65" s="94">
        <v>-119.183333</v>
      </c>
      <c r="AL65" s="30" t="s">
        <v>23</v>
      </c>
      <c r="AM65" s="1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  <c r="DF65" s="20"/>
      <c r="DG65" s="20"/>
      <c r="DH65" s="20"/>
      <c r="DI65" s="20"/>
      <c r="DJ65" s="20"/>
      <c r="DK65" s="20"/>
      <c r="DL65" s="20"/>
      <c r="DM65" s="20"/>
      <c r="DN65" s="20"/>
      <c r="DO65" s="20"/>
      <c r="DP65" s="20"/>
      <c r="DQ65" s="20"/>
      <c r="DR65" s="20"/>
      <c r="DS65" s="20"/>
      <c r="DT65" s="20"/>
      <c r="DU65" s="20"/>
      <c r="DV65" s="20"/>
      <c r="DW65" s="20"/>
      <c r="DX65" s="20"/>
      <c r="DY65" s="20"/>
      <c r="DZ65" s="20"/>
      <c r="EA65" s="20"/>
      <c r="EB65" s="20"/>
      <c r="EC65" s="20"/>
      <c r="ED65" s="20"/>
      <c r="EE65" s="20"/>
      <c r="EF65" s="20"/>
      <c r="EG65" s="20"/>
      <c r="EH65" s="20"/>
      <c r="EI65" s="20"/>
      <c r="EJ65" s="20"/>
      <c r="EK65" s="20"/>
      <c r="EL65" s="20"/>
      <c r="EM65" s="20"/>
      <c r="EN65" s="20"/>
      <c r="EO65" s="20"/>
      <c r="EP65" s="20"/>
      <c r="EQ65" s="20"/>
      <c r="ER65" s="20"/>
      <c r="ES65" s="20"/>
      <c r="ET65" s="20"/>
      <c r="EU65" s="20"/>
      <c r="EV65" s="20"/>
      <c r="EW65" s="20"/>
      <c r="EX65" s="20"/>
      <c r="EY65" s="20"/>
      <c r="EZ65" s="20"/>
      <c r="FA65" s="20"/>
      <c r="FB65" s="20"/>
      <c r="FC65" s="20"/>
      <c r="FD65" s="20"/>
      <c r="FE65" s="20"/>
      <c r="FF65" s="20"/>
      <c r="FG65" s="20"/>
      <c r="FH65" s="20"/>
      <c r="FI65" s="20"/>
      <c r="FJ65" s="20"/>
      <c r="FK65" s="20"/>
      <c r="FL65" s="20"/>
      <c r="FM65" s="20"/>
      <c r="FN65" s="20"/>
      <c r="FO65" s="20"/>
      <c r="FP65" s="20"/>
      <c r="FQ65" s="20"/>
      <c r="FR65" s="20"/>
      <c r="FS65" s="20"/>
      <c r="FT65" s="20"/>
      <c r="FU65" s="20"/>
      <c r="FV65" s="20"/>
      <c r="FW65" s="20"/>
      <c r="FX65" s="20"/>
      <c r="FY65" s="20"/>
      <c r="FZ65" s="20"/>
      <c r="GA65" s="20"/>
      <c r="GB65" s="20"/>
      <c r="GC65" s="20"/>
      <c r="GD65" s="20"/>
      <c r="GE65" s="20"/>
      <c r="GF65" s="20"/>
      <c r="GG65" s="20"/>
      <c r="GH65" s="20"/>
      <c r="GI65" s="20"/>
      <c r="GJ65" s="20"/>
      <c r="GK65" s="20"/>
      <c r="GL65" s="20"/>
      <c r="GM65" s="20"/>
      <c r="GN65" s="20"/>
      <c r="GO65" s="20"/>
      <c r="GP65" s="20"/>
      <c r="GQ65" s="20"/>
      <c r="GR65" s="20"/>
      <c r="GS65" s="20"/>
      <c r="GT65" s="20"/>
      <c r="GU65" s="20"/>
      <c r="GV65" s="20"/>
      <c r="GW65" s="20"/>
      <c r="GX65" s="20"/>
      <c r="GY65" s="20"/>
      <c r="GZ65" s="20"/>
      <c r="HA65" s="20"/>
      <c r="HB65" s="20"/>
      <c r="HC65" s="20"/>
      <c r="HD65" s="20"/>
      <c r="HE65" s="20"/>
      <c r="HF65" s="20"/>
      <c r="HG65" s="20"/>
      <c r="HH65" s="20"/>
      <c r="HI65" s="20"/>
      <c r="HJ65" s="20"/>
      <c r="HK65" s="20"/>
      <c r="HL65" s="20"/>
      <c r="HM65" s="20"/>
      <c r="HN65" s="20"/>
      <c r="HO65" s="20"/>
      <c r="HP65" s="20"/>
      <c r="HQ65" s="20"/>
      <c r="HR65" s="20"/>
      <c r="HS65" s="20"/>
      <c r="HT65" s="20"/>
      <c r="HU65" s="20"/>
      <c r="HV65" s="20"/>
      <c r="HW65" s="20"/>
      <c r="HX65" s="20"/>
      <c r="HY65" s="20"/>
      <c r="HZ65" s="20"/>
      <c r="IA65" s="20"/>
      <c r="IB65" s="20"/>
      <c r="IC65" s="20"/>
      <c r="ID65" s="20"/>
      <c r="IE65" s="20"/>
      <c r="IF65" s="20"/>
      <c r="IG65" s="20"/>
      <c r="IH65" s="20"/>
      <c r="II65" s="20"/>
      <c r="IJ65" s="20"/>
      <c r="IK65" s="20"/>
      <c r="IL65" s="20"/>
      <c r="IM65" s="20"/>
      <c r="IN65" s="20"/>
      <c r="IO65" s="20"/>
      <c r="IP65" s="20"/>
      <c r="IQ65" s="20"/>
      <c r="IR65" s="20"/>
      <c r="IS65" s="20"/>
      <c r="IT65" s="20"/>
      <c r="IU65" s="20"/>
      <c r="IV65" s="20"/>
      <c r="IW65" s="20"/>
      <c r="IX65" s="20"/>
      <c r="IY65" s="20"/>
      <c r="IZ65" s="20"/>
      <c r="JA65" s="20"/>
      <c r="JB65" s="20"/>
      <c r="JC65" s="20"/>
      <c r="JD65" s="20"/>
      <c r="JE65" s="20"/>
      <c r="JF65" s="20"/>
      <c r="JG65" s="20"/>
      <c r="JH65" s="20"/>
      <c r="JI65" s="20"/>
      <c r="JJ65" s="20"/>
      <c r="JK65" s="20"/>
      <c r="JL65" s="20"/>
      <c r="JM65" s="20"/>
      <c r="JN65" s="20"/>
      <c r="JO65" s="20"/>
      <c r="JP65" s="20"/>
      <c r="JQ65" s="20"/>
      <c r="JR65" s="20"/>
      <c r="JS65" s="20"/>
      <c r="JT65" s="20"/>
      <c r="JU65" s="20"/>
      <c r="JV65" s="20"/>
      <c r="JW65" s="20"/>
      <c r="JX65" s="20"/>
      <c r="JY65" s="20"/>
      <c r="JZ65" s="20"/>
      <c r="KA65" s="20"/>
      <c r="KB65" s="20"/>
      <c r="KC65" s="20"/>
      <c r="KD65" s="20"/>
      <c r="KE65" s="20"/>
      <c r="KF65" s="20"/>
      <c r="KG65" s="20"/>
      <c r="KH65" s="20"/>
      <c r="KI65" s="20"/>
      <c r="KJ65" s="20"/>
      <c r="KK65" s="20"/>
      <c r="KL65" s="20"/>
      <c r="KM65" s="20"/>
      <c r="KN65" s="20"/>
      <c r="KO65" s="20"/>
      <c r="KP65" s="20"/>
      <c r="KQ65" s="20"/>
      <c r="KR65" s="20"/>
      <c r="KS65" s="20"/>
      <c r="KT65" s="20"/>
      <c r="KU65" s="20"/>
      <c r="KV65" s="20"/>
      <c r="KW65" s="20"/>
      <c r="KX65" s="20"/>
      <c r="KY65" s="20"/>
      <c r="KZ65" s="20"/>
      <c r="LA65" s="20"/>
      <c r="LB65" s="20"/>
      <c r="LC65" s="20"/>
      <c r="LD65" s="20"/>
      <c r="LE65" s="20"/>
      <c r="LF65" s="20"/>
      <c r="LG65" s="20"/>
      <c r="LH65" s="20"/>
      <c r="LI65" s="20"/>
      <c r="LJ65" s="20"/>
      <c r="LK65" s="20"/>
      <c r="LL65" s="20"/>
      <c r="LM65" s="20"/>
      <c r="LN65" s="20"/>
      <c r="LO65" s="20"/>
      <c r="LP65" s="20"/>
      <c r="LQ65" s="20"/>
      <c r="LR65" s="20"/>
      <c r="LS65" s="20"/>
      <c r="LT65" s="20"/>
      <c r="LU65" s="20"/>
      <c r="LV65" s="20"/>
      <c r="LW65" s="20"/>
      <c r="LX65" s="20"/>
      <c r="LY65" s="20"/>
      <c r="LZ65" s="20"/>
      <c r="MA65" s="20"/>
      <c r="MB65" s="20"/>
      <c r="MC65" s="20"/>
      <c r="MD65" s="20"/>
      <c r="ME65" s="20"/>
      <c r="MF65" s="20"/>
      <c r="MG65" s="20"/>
      <c r="MH65" s="20"/>
      <c r="MI65" s="20"/>
      <c r="MJ65" s="20"/>
      <c r="MK65" s="20"/>
      <c r="ML65" s="20"/>
      <c r="MM65" s="20"/>
      <c r="MN65" s="20"/>
      <c r="MO65" s="20"/>
      <c r="MP65" s="20"/>
      <c r="MQ65" s="20"/>
      <c r="MR65" s="20"/>
      <c r="MS65" s="20"/>
      <c r="MT65" s="20"/>
      <c r="MU65" s="20"/>
      <c r="MV65" s="20"/>
      <c r="MW65" s="20"/>
      <c r="MX65" s="20"/>
      <c r="MY65" s="20"/>
      <c r="MZ65" s="20"/>
      <c r="NA65" s="20"/>
      <c r="NB65" s="20"/>
      <c r="NC65" s="20"/>
      <c r="ND65" s="20"/>
      <c r="NE65" s="20"/>
      <c r="NF65" s="20"/>
      <c r="NG65" s="20"/>
      <c r="NH65" s="20"/>
      <c r="NI65" s="20"/>
      <c r="NJ65" s="20"/>
      <c r="NK65" s="20"/>
      <c r="NL65" s="20"/>
      <c r="NM65" s="20"/>
      <c r="NN65" s="20"/>
      <c r="NO65" s="20"/>
      <c r="NP65" s="20"/>
      <c r="NQ65" s="20"/>
      <c r="NR65" s="20"/>
      <c r="NS65" s="20"/>
      <c r="NT65" s="20"/>
      <c r="NU65" s="20"/>
      <c r="NV65" s="20"/>
      <c r="NW65" s="20"/>
      <c r="NX65" s="20"/>
      <c r="NY65" s="20"/>
      <c r="NZ65" s="20"/>
      <c r="OA65" s="20"/>
      <c r="OB65" s="20"/>
      <c r="OC65" s="20"/>
      <c r="OD65" s="20"/>
      <c r="OE65" s="20"/>
      <c r="OF65" s="20"/>
      <c r="OG65" s="20"/>
      <c r="OH65" s="20"/>
      <c r="OI65" s="20"/>
      <c r="OJ65" s="20"/>
      <c r="OK65" s="20"/>
      <c r="OL65" s="20"/>
      <c r="OM65" s="20"/>
      <c r="ON65" s="20"/>
      <c r="OO65" s="20"/>
      <c r="OP65" s="20"/>
      <c r="OQ65" s="20"/>
      <c r="OR65" s="20"/>
      <c r="OS65" s="20"/>
      <c r="OT65" s="20"/>
      <c r="OU65" s="20"/>
      <c r="OV65" s="20"/>
      <c r="OW65" s="20"/>
      <c r="OX65" s="20"/>
      <c r="OY65" s="20"/>
      <c r="OZ65" s="20"/>
      <c r="PA65" s="20"/>
      <c r="PB65" s="20"/>
      <c r="PC65" s="20"/>
      <c r="PD65" s="20"/>
      <c r="PE65" s="20"/>
      <c r="PF65" s="20"/>
      <c r="PG65" s="20"/>
      <c r="PH65" s="20"/>
      <c r="PI65" s="20"/>
      <c r="PJ65" s="20"/>
      <c r="PK65" s="20"/>
      <c r="PL65" s="20"/>
      <c r="PM65" s="20"/>
      <c r="PN65" s="20"/>
      <c r="PO65" s="20"/>
      <c r="PP65" s="20"/>
      <c r="PQ65" s="20"/>
      <c r="PR65" s="20"/>
      <c r="PS65" s="20"/>
      <c r="PT65" s="20"/>
      <c r="PU65" s="20"/>
      <c r="PV65" s="20"/>
    </row>
    <row r="66" spans="1:438">
      <c r="A66" s="2" t="s">
        <v>58816</v>
      </c>
      <c r="B66" s="2">
        <v>71471</v>
      </c>
      <c r="C66" s="1"/>
      <c r="D66" s="1" t="s">
        <v>58227</v>
      </c>
      <c r="E66" s="1"/>
      <c r="F66" s="1" t="s">
        <v>58940</v>
      </c>
      <c r="G66" s="1"/>
      <c r="H66" s="1" t="s">
        <v>59079</v>
      </c>
      <c r="I66" s="1" t="s">
        <v>57092</v>
      </c>
      <c r="J66" s="1"/>
      <c r="K66" s="53">
        <v>8</v>
      </c>
      <c r="L66" s="53"/>
      <c r="M66" s="53"/>
      <c r="N66" s="30" t="s">
        <v>59080</v>
      </c>
      <c r="O66" s="31" t="s">
        <v>58878</v>
      </c>
      <c r="P66" s="34"/>
      <c r="Q66" s="1" t="s">
        <v>57785</v>
      </c>
      <c r="R66" s="1" t="s">
        <v>57101</v>
      </c>
      <c r="S66" s="57" t="s">
        <v>57465</v>
      </c>
      <c r="T66" s="22" t="s">
        <v>58879</v>
      </c>
      <c r="U66" s="1"/>
      <c r="V66" s="1"/>
      <c r="W66" s="1"/>
      <c r="X66" s="59">
        <v>3400</v>
      </c>
      <c r="Y66" s="59">
        <f>X66/1.8288</f>
        <v>1859.1426071741032</v>
      </c>
      <c r="Z66" s="34"/>
      <c r="AA66" s="30" t="s">
        <v>81339</v>
      </c>
      <c r="AB66" s="59">
        <v>14</v>
      </c>
      <c r="AC66" s="59">
        <v>16</v>
      </c>
      <c r="AD66" s="59">
        <v>0</v>
      </c>
      <c r="AE66" s="48" t="s">
        <v>20</v>
      </c>
      <c r="AF66" s="59">
        <v>119</v>
      </c>
      <c r="AG66" s="59">
        <v>11</v>
      </c>
      <c r="AH66" s="59">
        <v>0</v>
      </c>
      <c r="AI66" s="59" t="s">
        <v>19</v>
      </c>
      <c r="AJ66" s="94">
        <v>-14.266667</v>
      </c>
      <c r="AK66" s="94">
        <v>-119.183333</v>
      </c>
      <c r="AL66" s="30" t="s">
        <v>23</v>
      </c>
      <c r="AM66" s="1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  <c r="DF66" s="20"/>
      <c r="DG66" s="20"/>
      <c r="DH66" s="20"/>
      <c r="DI66" s="20"/>
      <c r="DJ66" s="20"/>
      <c r="DK66" s="20"/>
      <c r="DL66" s="20"/>
      <c r="DM66" s="20"/>
      <c r="DN66" s="20"/>
      <c r="DO66" s="20"/>
      <c r="DP66" s="20"/>
      <c r="DQ66" s="20"/>
      <c r="DR66" s="20"/>
      <c r="DS66" s="20"/>
      <c r="DT66" s="20"/>
      <c r="DU66" s="20"/>
      <c r="DV66" s="20"/>
      <c r="DW66" s="20"/>
      <c r="DX66" s="20"/>
      <c r="DY66" s="20"/>
      <c r="DZ66" s="20"/>
      <c r="EA66" s="20"/>
      <c r="EB66" s="20"/>
      <c r="EC66" s="20"/>
      <c r="ED66" s="20"/>
      <c r="EE66" s="20"/>
      <c r="EF66" s="20"/>
      <c r="EG66" s="20"/>
      <c r="EH66" s="20"/>
      <c r="EI66" s="20"/>
      <c r="EJ66" s="20"/>
      <c r="EK66" s="20"/>
      <c r="EL66" s="20"/>
      <c r="EM66" s="20"/>
      <c r="EN66" s="20"/>
      <c r="EO66" s="20"/>
      <c r="EP66" s="20"/>
      <c r="EQ66" s="20"/>
      <c r="ER66" s="20"/>
      <c r="ES66" s="20"/>
      <c r="ET66" s="20"/>
      <c r="EU66" s="20"/>
      <c r="EV66" s="20"/>
      <c r="EW66" s="20"/>
      <c r="EX66" s="20"/>
      <c r="EY66" s="20"/>
      <c r="EZ66" s="20"/>
      <c r="FA66" s="20"/>
      <c r="FB66" s="20"/>
      <c r="FC66" s="20"/>
      <c r="FD66" s="20"/>
      <c r="FE66" s="20"/>
      <c r="FF66" s="20"/>
      <c r="FG66" s="20"/>
      <c r="FH66" s="20"/>
      <c r="FI66" s="20"/>
      <c r="FJ66" s="20"/>
      <c r="FK66" s="20"/>
      <c r="FL66" s="20"/>
      <c r="FM66" s="20"/>
      <c r="FN66" s="20"/>
      <c r="FO66" s="20"/>
      <c r="FP66" s="20"/>
      <c r="FQ66" s="20"/>
      <c r="FR66" s="20"/>
      <c r="FS66" s="20"/>
      <c r="FT66" s="20"/>
      <c r="FU66" s="20"/>
      <c r="FV66" s="20"/>
      <c r="FW66" s="20"/>
      <c r="FX66" s="20"/>
      <c r="FY66" s="20"/>
      <c r="FZ66" s="20"/>
      <c r="GA66" s="20"/>
      <c r="GB66" s="20"/>
      <c r="GC66" s="20"/>
      <c r="GD66" s="20"/>
      <c r="GE66" s="20"/>
      <c r="GF66" s="20"/>
      <c r="GG66" s="20"/>
      <c r="GH66" s="20"/>
      <c r="GI66" s="20"/>
      <c r="GJ66" s="20"/>
      <c r="GK66" s="20"/>
      <c r="GL66" s="20"/>
      <c r="GM66" s="20"/>
      <c r="GN66" s="20"/>
      <c r="GO66" s="20"/>
      <c r="GP66" s="20"/>
      <c r="GQ66" s="20"/>
      <c r="GR66" s="20"/>
      <c r="GS66" s="20"/>
      <c r="GT66" s="20"/>
      <c r="GU66" s="20"/>
      <c r="GV66" s="20"/>
      <c r="GW66" s="20"/>
      <c r="GX66" s="20"/>
      <c r="GY66" s="20"/>
      <c r="GZ66" s="20"/>
      <c r="HA66" s="20"/>
      <c r="HB66" s="20"/>
      <c r="HC66" s="20"/>
      <c r="HD66" s="20"/>
      <c r="HE66" s="20"/>
      <c r="HF66" s="20"/>
      <c r="HG66" s="20"/>
      <c r="HH66" s="20"/>
      <c r="HI66" s="20"/>
      <c r="HJ66" s="20"/>
      <c r="HK66" s="20"/>
      <c r="HL66" s="20"/>
      <c r="HM66" s="20"/>
      <c r="HN66" s="20"/>
      <c r="HO66" s="20"/>
      <c r="HP66" s="20"/>
      <c r="HQ66" s="20"/>
      <c r="HR66" s="20"/>
      <c r="HS66" s="20"/>
      <c r="HT66" s="20"/>
      <c r="HU66" s="20"/>
      <c r="HV66" s="20"/>
      <c r="HW66" s="20"/>
      <c r="HX66" s="20"/>
      <c r="HY66" s="20"/>
      <c r="HZ66" s="20"/>
      <c r="IA66" s="20"/>
      <c r="IB66" s="20"/>
      <c r="IC66" s="20"/>
      <c r="ID66" s="20"/>
      <c r="IE66" s="20"/>
      <c r="IF66" s="20"/>
      <c r="IG66" s="20"/>
      <c r="IH66" s="20"/>
      <c r="II66" s="20"/>
      <c r="IJ66" s="20"/>
      <c r="IK66" s="20"/>
      <c r="IL66" s="20"/>
      <c r="IM66" s="20"/>
      <c r="IN66" s="20"/>
      <c r="IO66" s="20"/>
      <c r="IP66" s="20"/>
      <c r="IQ66" s="20"/>
      <c r="IR66" s="20"/>
      <c r="IS66" s="20"/>
      <c r="IT66" s="20"/>
      <c r="IU66" s="20"/>
      <c r="IV66" s="20"/>
      <c r="IW66" s="20"/>
      <c r="IX66" s="20"/>
      <c r="IY66" s="20"/>
      <c r="IZ66" s="20"/>
      <c r="JA66" s="20"/>
      <c r="JB66" s="20"/>
      <c r="JC66" s="20"/>
      <c r="JD66" s="20"/>
      <c r="JE66" s="20"/>
      <c r="JF66" s="20"/>
      <c r="JG66" s="20"/>
      <c r="JH66" s="20"/>
      <c r="JI66" s="20"/>
      <c r="JJ66" s="20"/>
      <c r="JK66" s="20"/>
      <c r="JL66" s="20"/>
      <c r="JM66" s="20"/>
      <c r="JN66" s="20"/>
      <c r="JO66" s="20"/>
      <c r="JP66" s="20"/>
      <c r="JQ66" s="20"/>
      <c r="JR66" s="20"/>
      <c r="JS66" s="20"/>
      <c r="JT66" s="20"/>
      <c r="JU66" s="20"/>
      <c r="JV66" s="20"/>
      <c r="JW66" s="20"/>
      <c r="JX66" s="20"/>
      <c r="JY66" s="20"/>
      <c r="JZ66" s="20"/>
      <c r="KA66" s="20"/>
      <c r="KB66" s="20"/>
      <c r="KC66" s="20"/>
      <c r="KD66" s="20"/>
      <c r="KE66" s="20"/>
      <c r="KF66" s="20"/>
      <c r="KG66" s="20"/>
      <c r="KH66" s="20"/>
      <c r="KI66" s="20"/>
      <c r="KJ66" s="20"/>
      <c r="KK66" s="20"/>
      <c r="KL66" s="20"/>
      <c r="KM66" s="20"/>
      <c r="KN66" s="20"/>
      <c r="KO66" s="20"/>
      <c r="KP66" s="20"/>
      <c r="KQ66" s="20"/>
      <c r="KR66" s="20"/>
      <c r="KS66" s="20"/>
      <c r="KT66" s="20"/>
      <c r="KU66" s="20"/>
      <c r="KV66" s="20"/>
      <c r="KW66" s="20"/>
      <c r="KX66" s="20"/>
      <c r="KY66" s="20"/>
      <c r="KZ66" s="20"/>
      <c r="LA66" s="20"/>
      <c r="LB66" s="20"/>
      <c r="LC66" s="20"/>
      <c r="LD66" s="20"/>
      <c r="LE66" s="20"/>
      <c r="LF66" s="20"/>
      <c r="LG66" s="20"/>
      <c r="LH66" s="20"/>
      <c r="LI66" s="20"/>
      <c r="LJ66" s="20"/>
      <c r="LK66" s="20"/>
      <c r="LL66" s="20"/>
      <c r="LM66" s="20"/>
      <c r="LN66" s="20"/>
      <c r="LO66" s="20"/>
      <c r="LP66" s="20"/>
      <c r="LQ66" s="20"/>
      <c r="LR66" s="20"/>
      <c r="LS66" s="20"/>
      <c r="LT66" s="20"/>
      <c r="LU66" s="20"/>
      <c r="LV66" s="20"/>
      <c r="LW66" s="20"/>
      <c r="LX66" s="20"/>
      <c r="LY66" s="20"/>
      <c r="LZ66" s="20"/>
      <c r="MA66" s="20"/>
      <c r="MB66" s="20"/>
      <c r="MC66" s="20"/>
      <c r="MD66" s="20"/>
      <c r="ME66" s="20"/>
      <c r="MF66" s="20"/>
      <c r="MG66" s="20"/>
      <c r="MH66" s="20"/>
      <c r="MI66" s="20"/>
      <c r="MJ66" s="20"/>
      <c r="MK66" s="20"/>
      <c r="ML66" s="20"/>
      <c r="MM66" s="20"/>
      <c r="MN66" s="20"/>
      <c r="MO66" s="20"/>
      <c r="MP66" s="20"/>
      <c r="MQ66" s="20"/>
      <c r="MR66" s="20"/>
      <c r="MS66" s="20"/>
      <c r="MT66" s="20"/>
      <c r="MU66" s="20"/>
      <c r="MV66" s="20"/>
      <c r="MW66" s="20"/>
      <c r="MX66" s="20"/>
      <c r="MY66" s="20"/>
      <c r="MZ66" s="20"/>
      <c r="NA66" s="20"/>
      <c r="NB66" s="20"/>
      <c r="NC66" s="20"/>
      <c r="ND66" s="20"/>
      <c r="NE66" s="20"/>
      <c r="NF66" s="20"/>
      <c r="NG66" s="20"/>
      <c r="NH66" s="20"/>
      <c r="NI66" s="20"/>
      <c r="NJ66" s="20"/>
      <c r="NK66" s="20"/>
      <c r="NL66" s="20"/>
      <c r="NM66" s="20"/>
      <c r="NN66" s="20"/>
      <c r="NO66" s="20"/>
      <c r="NP66" s="20"/>
      <c r="NQ66" s="20"/>
      <c r="NR66" s="20"/>
      <c r="NS66" s="20"/>
      <c r="NT66" s="20"/>
      <c r="NU66" s="20"/>
      <c r="NV66" s="20"/>
      <c r="NW66" s="20"/>
      <c r="NX66" s="20"/>
      <c r="NY66" s="20"/>
      <c r="NZ66" s="20"/>
      <c r="OA66" s="20"/>
      <c r="OB66" s="20"/>
      <c r="OC66" s="20"/>
      <c r="OD66" s="20"/>
      <c r="OE66" s="20"/>
      <c r="OF66" s="20"/>
      <c r="OG66" s="20"/>
      <c r="OH66" s="20"/>
      <c r="OI66" s="20"/>
      <c r="OJ66" s="20"/>
      <c r="OK66" s="20"/>
      <c r="OL66" s="20"/>
      <c r="OM66" s="20"/>
      <c r="ON66" s="20"/>
      <c r="OO66" s="20"/>
      <c r="OP66" s="20"/>
      <c r="OQ66" s="20"/>
      <c r="OR66" s="20"/>
      <c r="OS66" s="20"/>
      <c r="OT66" s="20"/>
      <c r="OU66" s="20"/>
      <c r="OV66" s="20"/>
      <c r="OW66" s="20"/>
      <c r="OX66" s="20"/>
      <c r="OY66" s="20"/>
      <c r="OZ66" s="20"/>
      <c r="PA66" s="20"/>
      <c r="PB66" s="20"/>
      <c r="PC66" s="20"/>
      <c r="PD66" s="20"/>
      <c r="PE66" s="20"/>
      <c r="PF66" s="20"/>
      <c r="PG66" s="20"/>
      <c r="PH66" s="20"/>
      <c r="PI66" s="20"/>
      <c r="PJ66" s="20"/>
      <c r="PK66" s="20"/>
      <c r="PL66" s="20"/>
      <c r="PM66" s="20"/>
      <c r="PN66" s="20"/>
      <c r="PO66" s="20"/>
      <c r="PP66" s="20"/>
      <c r="PQ66" s="20"/>
      <c r="PR66" s="20"/>
      <c r="PS66" s="20"/>
      <c r="PT66" s="20"/>
      <c r="PU66" s="20"/>
      <c r="PV66" s="20"/>
    </row>
    <row r="67" spans="1:438" ht="15">
      <c r="A67" s="2" t="s">
        <v>58779</v>
      </c>
      <c r="B67" s="2">
        <v>71434</v>
      </c>
      <c r="C67" s="1"/>
      <c r="D67" s="1" t="s">
        <v>58991</v>
      </c>
      <c r="E67" s="1"/>
      <c r="F67" s="1"/>
      <c r="G67" s="1"/>
      <c r="H67" s="1"/>
      <c r="I67" s="1" t="s">
        <v>57092</v>
      </c>
      <c r="J67" s="1"/>
      <c r="K67" s="53">
        <v>17</v>
      </c>
      <c r="L67" s="53"/>
      <c r="M67" s="53"/>
      <c r="N67" s="53">
        <v>1268</v>
      </c>
      <c r="O67" s="31" t="s">
        <v>58878</v>
      </c>
      <c r="P67" s="34"/>
      <c r="Q67" s="1" t="s">
        <v>57785</v>
      </c>
      <c r="R67" s="1" t="s">
        <v>57101</v>
      </c>
      <c r="S67" s="57" t="s">
        <v>57465</v>
      </c>
      <c r="T67" s="22" t="s">
        <v>58879</v>
      </c>
      <c r="U67" s="1"/>
      <c r="V67" s="1"/>
      <c r="W67" s="1"/>
      <c r="X67" s="59">
        <v>3400</v>
      </c>
      <c r="Y67" s="59">
        <f>X67/1.8288</f>
        <v>1859.1426071741032</v>
      </c>
      <c r="Z67" s="34"/>
      <c r="AA67" s="30" t="s">
        <v>81339</v>
      </c>
      <c r="AB67" s="59">
        <v>14</v>
      </c>
      <c r="AC67" s="59">
        <v>16</v>
      </c>
      <c r="AD67" s="59">
        <v>0</v>
      </c>
      <c r="AE67" s="48" t="s">
        <v>20</v>
      </c>
      <c r="AF67" s="59">
        <v>119</v>
      </c>
      <c r="AG67" s="59">
        <v>11</v>
      </c>
      <c r="AH67" s="59">
        <v>0</v>
      </c>
      <c r="AI67" s="59" t="s">
        <v>19</v>
      </c>
      <c r="AJ67" s="94">
        <v>-14.266667</v>
      </c>
      <c r="AK67" s="94">
        <v>-119.183333</v>
      </c>
      <c r="AL67" s="30" t="s">
        <v>23</v>
      </c>
      <c r="AM67" s="1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  <c r="DF67" s="20"/>
      <c r="DG67" s="20"/>
      <c r="DH67" s="20"/>
      <c r="DI67" s="20"/>
      <c r="DJ67" s="20"/>
      <c r="DK67" s="20"/>
      <c r="DL67" s="20"/>
      <c r="DM67" s="20"/>
      <c r="DN67" s="20"/>
      <c r="DO67" s="20"/>
      <c r="DP67" s="20"/>
      <c r="DQ67" s="20"/>
      <c r="DR67" s="20"/>
      <c r="DS67" s="20"/>
      <c r="DT67" s="20"/>
      <c r="DU67" s="20"/>
      <c r="DV67" s="20"/>
      <c r="DW67" s="20"/>
      <c r="DX67" s="20"/>
      <c r="DY67" s="20"/>
      <c r="DZ67" s="20"/>
      <c r="EA67" s="20"/>
      <c r="EB67" s="20"/>
      <c r="EC67" s="20"/>
      <c r="ED67" s="20"/>
      <c r="EE67" s="20"/>
      <c r="EF67" s="20"/>
      <c r="EG67" s="20"/>
      <c r="EH67" s="20"/>
      <c r="EI67" s="20"/>
      <c r="EJ67" s="20"/>
      <c r="EK67" s="20"/>
      <c r="EL67" s="20"/>
      <c r="EM67" s="20"/>
      <c r="EN67" s="20"/>
      <c r="EO67" s="20"/>
      <c r="EP67" s="20"/>
      <c r="EQ67" s="20"/>
      <c r="ER67" s="20"/>
      <c r="ES67" s="20"/>
      <c r="ET67" s="20"/>
      <c r="EU67" s="20"/>
      <c r="EV67" s="20"/>
      <c r="EW67" s="20"/>
      <c r="EX67" s="20"/>
      <c r="EY67" s="20"/>
      <c r="EZ67" s="20"/>
      <c r="FA67" s="20"/>
      <c r="FB67" s="20"/>
      <c r="FC67" s="20"/>
      <c r="FD67" s="20"/>
      <c r="FE67" s="20"/>
      <c r="FF67" s="20"/>
      <c r="FG67" s="20"/>
      <c r="FH67" s="20"/>
      <c r="FI67" s="20"/>
      <c r="FJ67" s="20"/>
      <c r="FK67" s="20"/>
      <c r="FL67" s="20"/>
      <c r="FM67" s="20"/>
      <c r="FN67" s="20"/>
      <c r="FO67" s="20"/>
      <c r="FP67" s="20"/>
      <c r="FQ67" s="20"/>
      <c r="FR67" s="20"/>
      <c r="FS67" s="20"/>
      <c r="FT67" s="20"/>
      <c r="FU67" s="20"/>
      <c r="FV67" s="20"/>
      <c r="FW67" s="20"/>
      <c r="FX67" s="20"/>
      <c r="FY67" s="20"/>
      <c r="FZ67" s="20"/>
      <c r="GA67" s="20"/>
      <c r="GB67" s="20"/>
      <c r="GC67" s="20"/>
      <c r="GD67" s="20"/>
      <c r="GE67" s="20"/>
      <c r="GF67" s="20"/>
      <c r="GG67" s="20"/>
      <c r="GH67" s="20"/>
      <c r="GI67" s="20"/>
      <c r="GJ67" s="20"/>
      <c r="GK67" s="20"/>
      <c r="GL67" s="20"/>
      <c r="GM67" s="20"/>
      <c r="GN67" s="20"/>
      <c r="GO67" s="20"/>
      <c r="GP67" s="20"/>
      <c r="GQ67" s="20"/>
      <c r="GR67" s="20"/>
      <c r="GS67" s="20"/>
      <c r="GT67" s="20"/>
      <c r="GU67" s="20"/>
      <c r="GV67" s="20"/>
      <c r="GW67" s="20"/>
      <c r="GX67" s="20"/>
      <c r="GY67" s="20"/>
      <c r="GZ67" s="20"/>
      <c r="HA67" s="20"/>
      <c r="HB67" s="20"/>
      <c r="HC67" s="20"/>
      <c r="HD67" s="20"/>
      <c r="HE67" s="20"/>
      <c r="HF67" s="20"/>
      <c r="HG67" s="20"/>
      <c r="HH67" s="20"/>
      <c r="HI67" s="20"/>
      <c r="HJ67" s="20"/>
      <c r="HK67" s="20"/>
      <c r="HL67" s="20"/>
      <c r="HM67" s="20"/>
      <c r="HN67" s="20"/>
      <c r="HO67" s="20"/>
      <c r="HP67" s="20"/>
      <c r="HQ67" s="20"/>
      <c r="HR67" s="20"/>
      <c r="HS67" s="20"/>
      <c r="HT67" s="20"/>
      <c r="HU67" s="20"/>
      <c r="HV67" s="20"/>
      <c r="HW67" s="20"/>
      <c r="HX67" s="20"/>
      <c r="HY67" s="20"/>
      <c r="HZ67" s="20"/>
      <c r="IA67" s="20"/>
      <c r="IB67" s="20"/>
      <c r="IC67" s="20"/>
      <c r="ID67" s="20"/>
      <c r="IE67" s="20"/>
      <c r="IF67" s="20"/>
      <c r="IG67" s="20"/>
      <c r="IH67" s="20"/>
      <c r="II67" s="20"/>
      <c r="IJ67" s="20"/>
      <c r="IK67" s="20"/>
      <c r="IL67" s="20"/>
      <c r="IM67" s="20"/>
      <c r="IN67" s="20"/>
      <c r="IO67" s="20"/>
      <c r="IP67" s="20"/>
      <c r="IQ67" s="20"/>
      <c r="IR67" s="20"/>
      <c r="IS67" s="20"/>
      <c r="IT67" s="20"/>
      <c r="IU67" s="20"/>
      <c r="IV67" s="20"/>
      <c r="IW67" s="20"/>
      <c r="IX67" s="20"/>
      <c r="IY67" s="20"/>
      <c r="IZ67" s="20"/>
      <c r="JA67" s="20"/>
      <c r="JB67" s="20"/>
      <c r="JC67" s="20"/>
      <c r="JD67" s="20"/>
      <c r="JE67" s="20"/>
      <c r="JF67" s="20"/>
      <c r="JG67" s="20"/>
      <c r="JH67" s="20"/>
      <c r="JI67" s="20"/>
      <c r="JJ67" s="20"/>
      <c r="JK67" s="20"/>
      <c r="JL67" s="20"/>
      <c r="JM67" s="20"/>
      <c r="JN67" s="20"/>
      <c r="JO67" s="20"/>
      <c r="JP67" s="20"/>
      <c r="JQ67" s="20"/>
      <c r="JR67" s="20"/>
      <c r="JS67" s="20"/>
      <c r="JT67" s="20"/>
      <c r="JU67" s="20"/>
      <c r="JV67" s="20"/>
      <c r="JW67" s="20"/>
      <c r="JX67" s="20"/>
      <c r="JY67" s="20"/>
      <c r="JZ67" s="20"/>
      <c r="KA67" s="20"/>
      <c r="KB67" s="20"/>
      <c r="KC67" s="20"/>
      <c r="KD67" s="20"/>
      <c r="KE67" s="20"/>
      <c r="KF67" s="20"/>
      <c r="KG67" s="20"/>
      <c r="KH67" s="20"/>
      <c r="KI67" s="20"/>
      <c r="KJ67" s="20"/>
      <c r="KK67" s="20"/>
      <c r="KL67" s="20"/>
      <c r="KM67" s="20"/>
      <c r="KN67" s="20"/>
      <c r="KO67" s="20"/>
      <c r="KP67" s="20"/>
      <c r="KQ67" s="20"/>
      <c r="KR67" s="20"/>
      <c r="KS67" s="20"/>
      <c r="KT67" s="20"/>
      <c r="KU67" s="20"/>
      <c r="KV67" s="20"/>
      <c r="KW67" s="20"/>
      <c r="KX67" s="20"/>
      <c r="KY67" s="20"/>
      <c r="KZ67" s="20"/>
      <c r="LA67" s="20"/>
      <c r="LB67" s="20"/>
      <c r="LC67" s="20"/>
      <c r="LD67" s="20"/>
      <c r="LE67" s="20"/>
      <c r="LF67" s="20"/>
      <c r="LG67" s="20"/>
      <c r="LH67" s="20"/>
      <c r="LI67" s="20"/>
      <c r="LJ67" s="20"/>
      <c r="LK67" s="20"/>
      <c r="LL67" s="20"/>
      <c r="LM67" s="20"/>
      <c r="LN67" s="20"/>
      <c r="LO67" s="20"/>
      <c r="LP67" s="20"/>
      <c r="LQ67" s="20"/>
      <c r="LR67" s="20"/>
      <c r="LS67" s="20"/>
      <c r="LT67" s="20"/>
      <c r="LU67" s="20"/>
      <c r="LV67" s="20"/>
      <c r="LW67" s="20"/>
      <c r="LX67" s="20"/>
      <c r="LY67" s="20"/>
      <c r="LZ67" s="20"/>
      <c r="MA67" s="20"/>
      <c r="MB67" s="20"/>
      <c r="MC67" s="20"/>
      <c r="MD67" s="20"/>
      <c r="ME67" s="20"/>
      <c r="MF67" s="20"/>
      <c r="MG67" s="20"/>
      <c r="MH67" s="20"/>
      <c r="MI67" s="20"/>
      <c r="MJ67" s="20"/>
      <c r="MK67" s="20"/>
      <c r="ML67" s="20"/>
      <c r="MM67" s="20"/>
      <c r="MN67" s="20"/>
      <c r="MO67" s="20"/>
      <c r="MP67" s="20"/>
      <c r="MQ67" s="20"/>
      <c r="MR67" s="20"/>
      <c r="MS67" s="20"/>
      <c r="MT67" s="20"/>
      <c r="MU67" s="20"/>
      <c r="MV67" s="20"/>
      <c r="MW67" s="20"/>
      <c r="MX67" s="20"/>
      <c r="MY67" s="20"/>
      <c r="MZ67" s="20"/>
      <c r="NA67" s="20"/>
      <c r="NB67" s="20"/>
      <c r="NC67" s="20"/>
      <c r="ND67" s="20"/>
      <c r="NE67" s="20"/>
      <c r="NF67" s="20"/>
      <c r="NG67" s="20"/>
      <c r="NH67" s="20"/>
      <c r="NI67" s="20"/>
      <c r="NJ67" s="20"/>
      <c r="NK67" s="20"/>
      <c r="NL67" s="20"/>
      <c r="NM67" s="20"/>
      <c r="NN67" s="20"/>
      <c r="NO67" s="20"/>
      <c r="NP67" s="20"/>
      <c r="NQ67" s="20"/>
      <c r="NR67" s="20"/>
      <c r="NS67" s="20"/>
      <c r="NT67" s="20"/>
      <c r="NU67" s="20"/>
      <c r="NV67" s="20"/>
      <c r="NW67" s="20"/>
      <c r="NX67" s="20"/>
      <c r="NY67" s="20"/>
      <c r="NZ67" s="20"/>
      <c r="OA67" s="20"/>
      <c r="OB67" s="20"/>
      <c r="OC67" s="20"/>
      <c r="OD67" s="20"/>
      <c r="OE67" s="20"/>
      <c r="OF67" s="20"/>
      <c r="OG67" s="20"/>
      <c r="OH67" s="20"/>
      <c r="OI67" s="20"/>
      <c r="OJ67" s="20"/>
      <c r="OK67" s="20"/>
      <c r="OL67" s="20"/>
      <c r="OM67" s="20"/>
      <c r="ON67" s="20"/>
      <c r="OO67" s="20"/>
      <c r="OP67" s="20"/>
      <c r="OQ67" s="20"/>
      <c r="OR67" s="20"/>
      <c r="OS67" s="20"/>
      <c r="OT67" s="20"/>
      <c r="OU67" s="20"/>
      <c r="OV67" s="20"/>
      <c r="OW67" s="20"/>
      <c r="OX67" s="20"/>
      <c r="OY67" s="20"/>
      <c r="OZ67" s="20"/>
      <c r="PA67" s="20"/>
      <c r="PB67" s="20"/>
      <c r="PC67" s="20"/>
      <c r="PD67" s="20"/>
      <c r="PE67" s="20"/>
      <c r="PF67" s="20"/>
      <c r="PG67" s="20"/>
      <c r="PH67" s="20"/>
      <c r="PI67" s="20"/>
      <c r="PJ67" s="20"/>
      <c r="PK67" s="20"/>
      <c r="PL67" s="20"/>
      <c r="PM67" s="20"/>
      <c r="PN67" s="20"/>
      <c r="PO67" s="20"/>
      <c r="PP67" s="20"/>
      <c r="PQ67" s="20"/>
      <c r="PR67" s="20"/>
      <c r="PS67" s="20"/>
      <c r="PT67" s="20"/>
      <c r="PU67" s="20"/>
      <c r="PV67" s="20"/>
    </row>
    <row r="68" spans="1:438">
      <c r="A68" s="2" t="s">
        <v>58780</v>
      </c>
      <c r="B68" s="2">
        <v>71435</v>
      </c>
      <c r="C68" s="1"/>
      <c r="D68" s="1" t="s">
        <v>58991</v>
      </c>
      <c r="E68" s="1"/>
      <c r="F68" s="1"/>
      <c r="G68" s="1"/>
      <c r="H68" s="1"/>
      <c r="I68" s="1" t="s">
        <v>57092</v>
      </c>
      <c r="J68" s="1"/>
      <c r="K68" s="53">
        <v>5</v>
      </c>
      <c r="L68" s="53"/>
      <c r="M68" s="53"/>
      <c r="N68" s="53">
        <v>1267</v>
      </c>
      <c r="O68" s="31" t="s">
        <v>58878</v>
      </c>
      <c r="P68" s="34"/>
      <c r="Q68" s="1" t="s">
        <v>57785</v>
      </c>
      <c r="R68" s="1" t="s">
        <v>57101</v>
      </c>
      <c r="S68" s="57" t="s">
        <v>57465</v>
      </c>
      <c r="T68" s="22" t="s">
        <v>58879</v>
      </c>
      <c r="U68" s="1"/>
      <c r="V68" s="1"/>
      <c r="W68" s="1"/>
      <c r="X68" s="59">
        <v>3400</v>
      </c>
      <c r="Y68" s="59">
        <f>X68/1.8288</f>
        <v>1859.1426071741032</v>
      </c>
      <c r="Z68" s="34"/>
      <c r="AA68" s="30" t="s">
        <v>81339</v>
      </c>
      <c r="AB68" s="59">
        <v>14</v>
      </c>
      <c r="AC68" s="59">
        <v>16</v>
      </c>
      <c r="AD68" s="59">
        <v>0</v>
      </c>
      <c r="AE68" s="48" t="s">
        <v>20</v>
      </c>
      <c r="AF68" s="59">
        <v>119</v>
      </c>
      <c r="AG68" s="59">
        <v>11</v>
      </c>
      <c r="AH68" s="59">
        <v>0</v>
      </c>
      <c r="AI68" s="59" t="s">
        <v>19</v>
      </c>
      <c r="AJ68" s="94">
        <v>-14.266667</v>
      </c>
      <c r="AK68" s="94">
        <v>-119.183333</v>
      </c>
      <c r="AL68" s="30" t="s">
        <v>23</v>
      </c>
      <c r="AM68" s="1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0"/>
      <c r="DY68" s="20"/>
      <c r="DZ68" s="20"/>
      <c r="EA68" s="20"/>
      <c r="EB68" s="20"/>
      <c r="EC68" s="20"/>
      <c r="ED68" s="20"/>
      <c r="EE68" s="20"/>
      <c r="EF68" s="20"/>
      <c r="EG68" s="20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  <c r="GI68" s="20"/>
      <c r="GJ68" s="20"/>
      <c r="GK68" s="20"/>
      <c r="GL68" s="20"/>
      <c r="GM68" s="20"/>
      <c r="GN68" s="20"/>
      <c r="GO68" s="20"/>
      <c r="GP68" s="20"/>
      <c r="GQ68" s="20"/>
      <c r="GR68" s="20"/>
      <c r="GS68" s="20"/>
      <c r="GT68" s="20"/>
      <c r="GU68" s="20"/>
      <c r="GV68" s="20"/>
      <c r="GW68" s="20"/>
      <c r="GX68" s="20"/>
      <c r="GY68" s="20"/>
      <c r="GZ68" s="20"/>
      <c r="HA68" s="20"/>
      <c r="HB68" s="20"/>
      <c r="HC68" s="20"/>
      <c r="HD68" s="20"/>
      <c r="HE68" s="20"/>
      <c r="HF68" s="20"/>
      <c r="HG68" s="20"/>
      <c r="HH68" s="20"/>
      <c r="HI68" s="20"/>
      <c r="HJ68" s="20"/>
      <c r="HK68" s="20"/>
      <c r="HL68" s="20"/>
      <c r="HM68" s="20"/>
      <c r="HN68" s="20"/>
      <c r="HO68" s="20"/>
      <c r="HP68" s="20"/>
      <c r="HQ68" s="20"/>
      <c r="HR68" s="20"/>
      <c r="HS68" s="20"/>
      <c r="HT68" s="20"/>
      <c r="HU68" s="20"/>
      <c r="HV68" s="20"/>
      <c r="HW68" s="20"/>
      <c r="HX68" s="20"/>
      <c r="HY68" s="20"/>
      <c r="HZ68" s="20"/>
      <c r="IA68" s="20"/>
      <c r="IB68" s="20"/>
      <c r="IC68" s="20"/>
      <c r="ID68" s="20"/>
      <c r="IE68" s="20"/>
      <c r="IF68" s="20"/>
      <c r="IG68" s="20"/>
      <c r="IH68" s="20"/>
      <c r="II68" s="20"/>
      <c r="IJ68" s="20"/>
      <c r="IK68" s="20"/>
      <c r="IL68" s="20"/>
      <c r="IM68" s="20"/>
      <c r="IN68" s="20"/>
      <c r="IO68" s="20"/>
      <c r="IP68" s="20"/>
      <c r="IQ68" s="20"/>
      <c r="IR68" s="20"/>
      <c r="IS68" s="20"/>
      <c r="IT68" s="20"/>
      <c r="IU68" s="20"/>
      <c r="IV68" s="20"/>
      <c r="IW68" s="20"/>
      <c r="IX68" s="20"/>
      <c r="IY68" s="20"/>
      <c r="IZ68" s="20"/>
      <c r="JA68" s="20"/>
      <c r="JB68" s="20"/>
      <c r="JC68" s="20"/>
      <c r="JD68" s="20"/>
      <c r="JE68" s="20"/>
      <c r="JF68" s="20"/>
      <c r="JG68" s="20"/>
      <c r="JH68" s="20"/>
      <c r="JI68" s="20"/>
      <c r="JJ68" s="20"/>
      <c r="JK68" s="20"/>
      <c r="JL68" s="20"/>
      <c r="JM68" s="20"/>
      <c r="JN68" s="20"/>
      <c r="JO68" s="20"/>
      <c r="JP68" s="20"/>
      <c r="JQ68" s="20"/>
      <c r="JR68" s="20"/>
      <c r="JS68" s="20"/>
      <c r="JT68" s="20"/>
      <c r="JU68" s="20"/>
      <c r="JV68" s="20"/>
      <c r="JW68" s="20"/>
      <c r="JX68" s="20"/>
      <c r="JY68" s="20"/>
      <c r="JZ68" s="20"/>
      <c r="KA68" s="20"/>
      <c r="KB68" s="20"/>
      <c r="KC68" s="20"/>
      <c r="KD68" s="20"/>
      <c r="KE68" s="20"/>
      <c r="KF68" s="20"/>
      <c r="KG68" s="20"/>
      <c r="KH68" s="20"/>
      <c r="KI68" s="20"/>
      <c r="KJ68" s="20"/>
      <c r="KK68" s="20"/>
      <c r="KL68" s="20"/>
      <c r="KM68" s="20"/>
      <c r="KN68" s="20"/>
      <c r="KO68" s="20"/>
      <c r="KP68" s="20"/>
      <c r="KQ68" s="20"/>
      <c r="KR68" s="20"/>
      <c r="KS68" s="20"/>
      <c r="KT68" s="20"/>
      <c r="KU68" s="20"/>
      <c r="KV68" s="20"/>
      <c r="KW68" s="20"/>
      <c r="KX68" s="20"/>
      <c r="KY68" s="20"/>
      <c r="KZ68" s="20"/>
      <c r="LA68" s="20"/>
      <c r="LB68" s="20"/>
      <c r="LC68" s="20"/>
      <c r="LD68" s="20"/>
      <c r="LE68" s="20"/>
      <c r="LF68" s="20"/>
      <c r="LG68" s="20"/>
      <c r="LH68" s="20"/>
      <c r="LI68" s="20"/>
      <c r="LJ68" s="20"/>
      <c r="LK68" s="20"/>
      <c r="LL68" s="20"/>
      <c r="LM68" s="20"/>
      <c r="LN68" s="20"/>
      <c r="LO68" s="20"/>
      <c r="LP68" s="20"/>
      <c r="LQ68" s="20"/>
      <c r="LR68" s="20"/>
      <c r="LS68" s="20"/>
      <c r="LT68" s="20"/>
      <c r="LU68" s="20"/>
      <c r="LV68" s="20"/>
      <c r="LW68" s="20"/>
      <c r="LX68" s="20"/>
      <c r="LY68" s="20"/>
      <c r="LZ68" s="20"/>
      <c r="MA68" s="20"/>
      <c r="MB68" s="20"/>
      <c r="MC68" s="20"/>
      <c r="MD68" s="20"/>
      <c r="ME68" s="20"/>
      <c r="MF68" s="20"/>
      <c r="MG68" s="20"/>
      <c r="MH68" s="20"/>
      <c r="MI68" s="20"/>
      <c r="MJ68" s="20"/>
      <c r="MK68" s="20"/>
      <c r="ML68" s="20"/>
      <c r="MM68" s="20"/>
      <c r="MN68" s="20"/>
      <c r="MO68" s="20"/>
      <c r="MP68" s="20"/>
      <c r="MQ68" s="20"/>
      <c r="MR68" s="20"/>
      <c r="MS68" s="20"/>
      <c r="MT68" s="20"/>
      <c r="MU68" s="20"/>
      <c r="MV68" s="20"/>
      <c r="MW68" s="20"/>
      <c r="MX68" s="20"/>
      <c r="MY68" s="20"/>
      <c r="MZ68" s="20"/>
      <c r="NA68" s="20"/>
      <c r="NB68" s="20"/>
      <c r="NC68" s="20"/>
      <c r="ND68" s="20"/>
      <c r="NE68" s="20"/>
      <c r="NF68" s="20"/>
      <c r="NG68" s="20"/>
      <c r="NH68" s="20"/>
      <c r="NI68" s="20"/>
      <c r="NJ68" s="20"/>
      <c r="NK68" s="20"/>
      <c r="NL68" s="20"/>
      <c r="NM68" s="20"/>
      <c r="NN68" s="20"/>
      <c r="NO68" s="20"/>
      <c r="NP68" s="20"/>
      <c r="NQ68" s="20"/>
      <c r="NR68" s="20"/>
      <c r="NS68" s="20"/>
      <c r="NT68" s="20"/>
      <c r="NU68" s="20"/>
      <c r="NV68" s="20"/>
      <c r="NW68" s="20"/>
      <c r="NX68" s="20"/>
      <c r="NY68" s="20"/>
      <c r="NZ68" s="20"/>
      <c r="OA68" s="20"/>
      <c r="OB68" s="20"/>
      <c r="OC68" s="20"/>
      <c r="OD68" s="20"/>
      <c r="OE68" s="20"/>
      <c r="OF68" s="20"/>
      <c r="OG68" s="20"/>
      <c r="OH68" s="20"/>
      <c r="OI68" s="20"/>
      <c r="OJ68" s="20"/>
      <c r="OK68" s="20"/>
      <c r="OL68" s="20"/>
      <c r="OM68" s="20"/>
      <c r="ON68" s="20"/>
      <c r="OO68" s="20"/>
      <c r="OP68" s="20"/>
      <c r="OQ68" s="20"/>
      <c r="OR68" s="20"/>
      <c r="OS68" s="20"/>
      <c r="OT68" s="20"/>
      <c r="OU68" s="20"/>
      <c r="OV68" s="20"/>
      <c r="OW68" s="20"/>
      <c r="OX68" s="20"/>
      <c r="OY68" s="20"/>
      <c r="OZ68" s="20"/>
      <c r="PA68" s="20"/>
      <c r="PB68" s="20"/>
      <c r="PC68" s="20"/>
      <c r="PD68" s="20"/>
      <c r="PE68" s="20"/>
      <c r="PF68" s="20"/>
      <c r="PG68" s="20"/>
      <c r="PH68" s="20"/>
      <c r="PI68" s="20"/>
      <c r="PJ68" s="20"/>
      <c r="PK68" s="20"/>
      <c r="PL68" s="20"/>
      <c r="PM68" s="20"/>
      <c r="PN68" s="20"/>
      <c r="PO68" s="20"/>
      <c r="PP68" s="20"/>
      <c r="PQ68" s="20"/>
      <c r="PR68" s="20"/>
      <c r="PS68" s="20"/>
      <c r="PT68" s="20"/>
      <c r="PU68" s="20"/>
      <c r="PV68" s="20"/>
    </row>
    <row r="69" spans="1:438">
      <c r="A69" s="2" t="s">
        <v>58719</v>
      </c>
      <c r="B69" s="2">
        <v>71374</v>
      </c>
      <c r="C69" s="1"/>
      <c r="D69" s="1" t="s">
        <v>58195</v>
      </c>
      <c r="E69" s="1"/>
      <c r="F69" s="1" t="s">
        <v>58957</v>
      </c>
      <c r="G69" s="1"/>
      <c r="H69" s="1"/>
      <c r="I69" s="1" t="s">
        <v>58516</v>
      </c>
      <c r="J69" s="1"/>
      <c r="K69" s="53">
        <v>5</v>
      </c>
      <c r="L69" s="53"/>
      <c r="M69" s="53"/>
      <c r="N69" s="53">
        <v>1244</v>
      </c>
      <c r="O69" s="31" t="s">
        <v>58248</v>
      </c>
      <c r="P69" s="70">
        <v>18532</v>
      </c>
      <c r="Q69" s="1" t="s">
        <v>57785</v>
      </c>
      <c r="R69" s="1" t="s">
        <v>57101</v>
      </c>
      <c r="S69" s="57" t="s">
        <v>57465</v>
      </c>
      <c r="T69" s="1"/>
      <c r="U69" s="1"/>
      <c r="V69" s="1"/>
      <c r="W69" s="1"/>
      <c r="X69" s="59">
        <v>3400</v>
      </c>
      <c r="Y69" s="59">
        <f>X69/1.8288</f>
        <v>1859.1426071741032</v>
      </c>
      <c r="Z69" s="59"/>
      <c r="AA69" s="59" t="s">
        <v>58249</v>
      </c>
      <c r="AB69" s="59">
        <v>14</v>
      </c>
      <c r="AC69" s="59">
        <v>16</v>
      </c>
      <c r="AD69" s="59">
        <v>0</v>
      </c>
      <c r="AE69" s="48" t="s">
        <v>20</v>
      </c>
      <c r="AF69" s="59">
        <v>119</v>
      </c>
      <c r="AG69" s="59">
        <v>11</v>
      </c>
      <c r="AH69" s="59">
        <v>0</v>
      </c>
      <c r="AI69" s="59" t="s">
        <v>19</v>
      </c>
      <c r="AJ69" s="94">
        <v>-14.266667</v>
      </c>
      <c r="AK69" s="94">
        <v>-119.183333</v>
      </c>
      <c r="AL69" s="30" t="s">
        <v>23</v>
      </c>
      <c r="AM69" s="1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20"/>
      <c r="DT69" s="20"/>
      <c r="DU69" s="20"/>
      <c r="DV69" s="20"/>
      <c r="DW69" s="20"/>
      <c r="DX69" s="20"/>
      <c r="DY69" s="20"/>
      <c r="DZ69" s="20"/>
      <c r="EA69" s="20"/>
      <c r="EB69" s="20"/>
      <c r="EC69" s="20"/>
      <c r="ED69" s="20"/>
      <c r="EE69" s="20"/>
      <c r="EF69" s="20"/>
      <c r="EG69" s="20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EZ69" s="20"/>
      <c r="FA69" s="20"/>
      <c r="FB69" s="20"/>
      <c r="FC69" s="20"/>
      <c r="FD69" s="20"/>
      <c r="FE69" s="20"/>
      <c r="FF69" s="20"/>
      <c r="FG69" s="20"/>
      <c r="FH69" s="20"/>
      <c r="FI69" s="20"/>
      <c r="FJ69" s="20"/>
      <c r="FK69" s="20"/>
      <c r="FL69" s="20"/>
      <c r="FM69" s="20"/>
      <c r="FN69" s="20"/>
      <c r="FO69" s="20"/>
      <c r="FP69" s="20"/>
      <c r="FQ69" s="20"/>
      <c r="FR69" s="20"/>
      <c r="FS69" s="20"/>
      <c r="FT69" s="20"/>
      <c r="FU69" s="20"/>
      <c r="FV69" s="20"/>
      <c r="FW69" s="20"/>
      <c r="FX69" s="20"/>
      <c r="FY69" s="20"/>
      <c r="FZ69" s="20"/>
      <c r="GA69" s="20"/>
      <c r="GB69" s="20"/>
      <c r="GC69" s="20"/>
      <c r="GD69" s="20"/>
      <c r="GE69" s="20"/>
      <c r="GF69" s="20"/>
      <c r="GG69" s="20"/>
      <c r="GH69" s="20"/>
      <c r="GI69" s="20"/>
      <c r="GJ69" s="20"/>
      <c r="GK69" s="20"/>
      <c r="GL69" s="20"/>
      <c r="GM69" s="20"/>
      <c r="GN69" s="20"/>
      <c r="GO69" s="20"/>
      <c r="GP69" s="20"/>
      <c r="GQ69" s="20"/>
      <c r="GR69" s="20"/>
      <c r="GS69" s="20"/>
      <c r="GT69" s="20"/>
      <c r="GU69" s="20"/>
      <c r="GV69" s="20"/>
      <c r="GW69" s="20"/>
      <c r="GX69" s="20"/>
      <c r="GY69" s="20"/>
      <c r="GZ69" s="20"/>
      <c r="HA69" s="20"/>
      <c r="HB69" s="20"/>
      <c r="HC69" s="20"/>
      <c r="HD69" s="20"/>
      <c r="HE69" s="20"/>
      <c r="HF69" s="20"/>
      <c r="HG69" s="20"/>
      <c r="HH69" s="20"/>
      <c r="HI69" s="20"/>
      <c r="HJ69" s="20"/>
      <c r="HK69" s="20"/>
      <c r="HL69" s="20"/>
      <c r="HM69" s="20"/>
      <c r="HN69" s="20"/>
      <c r="HO69" s="20"/>
      <c r="HP69" s="20"/>
      <c r="HQ69" s="20"/>
      <c r="HR69" s="20"/>
      <c r="HS69" s="20"/>
      <c r="HT69" s="20"/>
      <c r="HU69" s="20"/>
      <c r="HV69" s="20"/>
      <c r="HW69" s="20"/>
      <c r="HX69" s="20"/>
      <c r="HY69" s="20"/>
      <c r="HZ69" s="20"/>
      <c r="IA69" s="20"/>
      <c r="IB69" s="20"/>
      <c r="IC69" s="20"/>
      <c r="ID69" s="20"/>
      <c r="IE69" s="20"/>
      <c r="IF69" s="20"/>
      <c r="IG69" s="20"/>
      <c r="IH69" s="20"/>
      <c r="II69" s="20"/>
      <c r="IJ69" s="20"/>
      <c r="IK69" s="20"/>
      <c r="IL69" s="20"/>
      <c r="IM69" s="20"/>
      <c r="IN69" s="20"/>
      <c r="IO69" s="20"/>
      <c r="IP69" s="20"/>
      <c r="IQ69" s="20"/>
      <c r="IR69" s="20"/>
      <c r="IS69" s="20"/>
      <c r="IT69" s="20"/>
      <c r="IU69" s="20"/>
      <c r="IV69" s="20"/>
      <c r="IW69" s="20"/>
      <c r="IX69" s="20"/>
      <c r="IY69" s="20"/>
      <c r="IZ69" s="20"/>
      <c r="JA69" s="20"/>
      <c r="JB69" s="20"/>
      <c r="JC69" s="20"/>
      <c r="JD69" s="20"/>
      <c r="JE69" s="20"/>
      <c r="JF69" s="20"/>
      <c r="JG69" s="20"/>
      <c r="JH69" s="20"/>
      <c r="JI69" s="20"/>
      <c r="JJ69" s="20"/>
      <c r="JK69" s="20"/>
      <c r="JL69" s="20"/>
      <c r="JM69" s="20"/>
      <c r="JN69" s="20"/>
      <c r="JO69" s="20"/>
      <c r="JP69" s="20"/>
      <c r="JQ69" s="20"/>
      <c r="JR69" s="20"/>
      <c r="JS69" s="20"/>
      <c r="JT69" s="20"/>
      <c r="JU69" s="20"/>
      <c r="JV69" s="20"/>
      <c r="JW69" s="20"/>
      <c r="JX69" s="20"/>
      <c r="JY69" s="20"/>
      <c r="JZ69" s="20"/>
      <c r="KA69" s="20"/>
      <c r="KB69" s="20"/>
      <c r="KC69" s="20"/>
      <c r="KD69" s="20"/>
      <c r="KE69" s="20"/>
      <c r="KF69" s="20"/>
      <c r="KG69" s="20"/>
      <c r="KH69" s="20"/>
      <c r="KI69" s="20"/>
      <c r="KJ69" s="20"/>
      <c r="KK69" s="20"/>
      <c r="KL69" s="20"/>
      <c r="KM69" s="20"/>
      <c r="KN69" s="20"/>
      <c r="KO69" s="20"/>
      <c r="KP69" s="20"/>
      <c r="KQ69" s="20"/>
      <c r="KR69" s="20"/>
      <c r="KS69" s="20"/>
      <c r="KT69" s="20"/>
      <c r="KU69" s="20"/>
      <c r="KV69" s="20"/>
      <c r="KW69" s="20"/>
      <c r="KX69" s="20"/>
      <c r="KY69" s="20"/>
      <c r="KZ69" s="20"/>
      <c r="LA69" s="20"/>
      <c r="LB69" s="20"/>
      <c r="LC69" s="20"/>
      <c r="LD69" s="20"/>
      <c r="LE69" s="20"/>
      <c r="LF69" s="20"/>
      <c r="LG69" s="20"/>
      <c r="LH69" s="20"/>
      <c r="LI69" s="20"/>
      <c r="LJ69" s="20"/>
      <c r="LK69" s="20"/>
      <c r="LL69" s="20"/>
      <c r="LM69" s="20"/>
      <c r="LN69" s="20"/>
      <c r="LO69" s="20"/>
      <c r="LP69" s="20"/>
      <c r="LQ69" s="20"/>
      <c r="LR69" s="20"/>
      <c r="LS69" s="20"/>
      <c r="LT69" s="20"/>
      <c r="LU69" s="20"/>
      <c r="LV69" s="20"/>
      <c r="LW69" s="20"/>
      <c r="LX69" s="20"/>
      <c r="LY69" s="20"/>
      <c r="LZ69" s="20"/>
      <c r="MA69" s="20"/>
      <c r="MB69" s="20"/>
      <c r="MC69" s="20"/>
      <c r="MD69" s="20"/>
      <c r="ME69" s="20"/>
      <c r="MF69" s="20"/>
      <c r="MG69" s="20"/>
      <c r="MH69" s="20"/>
      <c r="MI69" s="20"/>
      <c r="MJ69" s="20"/>
      <c r="MK69" s="20"/>
      <c r="ML69" s="20"/>
      <c r="MM69" s="20"/>
      <c r="MN69" s="20"/>
      <c r="MO69" s="20"/>
      <c r="MP69" s="20"/>
      <c r="MQ69" s="20"/>
      <c r="MR69" s="20"/>
      <c r="MS69" s="20"/>
      <c r="MT69" s="20"/>
      <c r="MU69" s="20"/>
      <c r="MV69" s="20"/>
      <c r="MW69" s="20"/>
      <c r="MX69" s="20"/>
      <c r="MY69" s="20"/>
      <c r="MZ69" s="20"/>
      <c r="NA69" s="20"/>
      <c r="NB69" s="20"/>
      <c r="NC69" s="20"/>
      <c r="ND69" s="20"/>
      <c r="NE69" s="20"/>
      <c r="NF69" s="20"/>
      <c r="NG69" s="20"/>
      <c r="NH69" s="20"/>
      <c r="NI69" s="20"/>
      <c r="NJ69" s="20"/>
      <c r="NK69" s="20"/>
      <c r="NL69" s="20"/>
      <c r="NM69" s="20"/>
      <c r="NN69" s="20"/>
      <c r="NO69" s="20"/>
      <c r="NP69" s="20"/>
      <c r="NQ69" s="20"/>
      <c r="NR69" s="20"/>
      <c r="NS69" s="20"/>
      <c r="NT69" s="20"/>
      <c r="NU69" s="20"/>
      <c r="NV69" s="20"/>
      <c r="NW69" s="20"/>
      <c r="NX69" s="20"/>
      <c r="NY69" s="20"/>
      <c r="NZ69" s="20"/>
      <c r="OA69" s="20"/>
      <c r="OB69" s="20"/>
      <c r="OC69" s="20"/>
      <c r="OD69" s="20"/>
      <c r="OE69" s="20"/>
      <c r="OF69" s="20"/>
      <c r="OG69" s="20"/>
      <c r="OH69" s="20"/>
      <c r="OI69" s="20"/>
      <c r="OJ69" s="20"/>
      <c r="OK69" s="20"/>
      <c r="OL69" s="20"/>
      <c r="OM69" s="20"/>
      <c r="ON69" s="20"/>
      <c r="OO69" s="20"/>
      <c r="OP69" s="20"/>
      <c r="OQ69" s="20"/>
      <c r="OR69" s="20"/>
      <c r="OS69" s="20"/>
      <c r="OT69" s="20"/>
      <c r="OU69" s="20"/>
      <c r="OV69" s="20"/>
      <c r="OW69" s="20"/>
      <c r="OX69" s="20"/>
      <c r="OY69" s="20"/>
      <c r="OZ69" s="20"/>
      <c r="PA69" s="20"/>
      <c r="PB69" s="20"/>
      <c r="PC69" s="20"/>
      <c r="PD69" s="20"/>
      <c r="PE69" s="20"/>
      <c r="PF69" s="20"/>
      <c r="PG69" s="20"/>
      <c r="PH69" s="20"/>
      <c r="PI69" s="20"/>
      <c r="PJ69" s="20"/>
      <c r="PK69" s="20"/>
      <c r="PL69" s="20"/>
      <c r="PM69" s="20"/>
      <c r="PN69" s="20"/>
      <c r="PO69" s="20"/>
      <c r="PP69" s="20"/>
      <c r="PQ69" s="20"/>
      <c r="PR69" s="20"/>
      <c r="PS69" s="20"/>
      <c r="PT69" s="20"/>
      <c r="PU69" s="20"/>
      <c r="PV69" s="20"/>
    </row>
    <row r="70" spans="1:438">
      <c r="A70" s="2" t="s">
        <v>58673</v>
      </c>
      <c r="B70" s="2">
        <v>71328</v>
      </c>
      <c r="C70" s="1"/>
      <c r="D70" s="1" t="s">
        <v>57581</v>
      </c>
      <c r="E70" s="1"/>
      <c r="F70" s="1" t="s">
        <v>58929</v>
      </c>
      <c r="G70" s="1"/>
      <c r="H70" s="1"/>
      <c r="I70" s="1" t="s">
        <v>58516</v>
      </c>
      <c r="J70" s="1"/>
      <c r="K70" s="53">
        <v>12</v>
      </c>
      <c r="L70" s="53"/>
      <c r="M70" s="53"/>
      <c r="N70" s="53">
        <v>1256</v>
      </c>
      <c r="O70" s="31" t="s">
        <v>58248</v>
      </c>
      <c r="P70" s="70">
        <v>18532</v>
      </c>
      <c r="Q70" s="1" t="s">
        <v>57785</v>
      </c>
      <c r="R70" s="1" t="s">
        <v>57101</v>
      </c>
      <c r="S70" s="57" t="s">
        <v>57465</v>
      </c>
      <c r="T70" s="1"/>
      <c r="U70" s="1"/>
      <c r="V70" s="1"/>
      <c r="W70" s="1"/>
      <c r="X70" s="59">
        <v>3400</v>
      </c>
      <c r="Y70" s="59">
        <f>X70/1.8288</f>
        <v>1859.1426071741032</v>
      </c>
      <c r="Z70" s="59"/>
      <c r="AA70" s="59" t="s">
        <v>58249</v>
      </c>
      <c r="AB70" s="59">
        <v>14</v>
      </c>
      <c r="AC70" s="59">
        <v>16</v>
      </c>
      <c r="AD70" s="59">
        <v>0</v>
      </c>
      <c r="AE70" s="48" t="s">
        <v>20</v>
      </c>
      <c r="AF70" s="59">
        <v>119</v>
      </c>
      <c r="AG70" s="59">
        <v>11</v>
      </c>
      <c r="AH70" s="59">
        <v>0</v>
      </c>
      <c r="AI70" s="59" t="s">
        <v>19</v>
      </c>
      <c r="AJ70" s="94">
        <v>-14.266667</v>
      </c>
      <c r="AK70" s="94">
        <v>-119.183333</v>
      </c>
      <c r="AL70" s="30" t="s">
        <v>23</v>
      </c>
      <c r="AM70" s="1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  <c r="DF70" s="20"/>
      <c r="DG70" s="20"/>
      <c r="DH70" s="20"/>
      <c r="DI70" s="20"/>
      <c r="DJ70" s="20"/>
      <c r="DK70" s="20"/>
      <c r="DL70" s="20"/>
      <c r="DM70" s="20"/>
      <c r="DN70" s="20"/>
      <c r="DO70" s="20"/>
      <c r="DP70" s="20"/>
      <c r="DQ70" s="20"/>
      <c r="DR70" s="20"/>
      <c r="DS70" s="20"/>
      <c r="DT70" s="20"/>
      <c r="DU70" s="20"/>
      <c r="DV70" s="20"/>
      <c r="DW70" s="20"/>
      <c r="DX70" s="20"/>
      <c r="DY70" s="20"/>
      <c r="DZ70" s="20"/>
      <c r="EA70" s="20"/>
      <c r="EB70" s="20"/>
      <c r="EC70" s="20"/>
      <c r="ED70" s="20"/>
      <c r="EE70" s="20"/>
      <c r="EF70" s="20"/>
      <c r="EG70" s="20"/>
      <c r="EH70" s="20"/>
      <c r="EI70" s="20"/>
      <c r="EJ70" s="20"/>
      <c r="EK70" s="20"/>
      <c r="EL70" s="20"/>
      <c r="EM70" s="20"/>
      <c r="EN70" s="20"/>
      <c r="EO70" s="20"/>
      <c r="EP70" s="20"/>
      <c r="EQ70" s="20"/>
      <c r="ER70" s="20"/>
      <c r="ES70" s="20"/>
      <c r="ET70" s="20"/>
      <c r="EU70" s="20"/>
      <c r="EV70" s="20"/>
      <c r="EW70" s="20"/>
      <c r="EX70" s="20"/>
      <c r="EY70" s="20"/>
      <c r="EZ70" s="20"/>
      <c r="FA70" s="20"/>
      <c r="FB70" s="20"/>
      <c r="FC70" s="20"/>
      <c r="FD70" s="20"/>
      <c r="FE70" s="20"/>
      <c r="FF70" s="20"/>
      <c r="FG70" s="20"/>
      <c r="FH70" s="20"/>
      <c r="FI70" s="20"/>
      <c r="FJ70" s="20"/>
      <c r="FK70" s="20"/>
      <c r="FL70" s="20"/>
      <c r="FM70" s="20"/>
      <c r="FN70" s="20"/>
      <c r="FO70" s="20"/>
      <c r="FP70" s="20"/>
      <c r="FQ70" s="20"/>
      <c r="FR70" s="20"/>
      <c r="FS70" s="20"/>
      <c r="FT70" s="20"/>
      <c r="FU70" s="20"/>
      <c r="FV70" s="20"/>
      <c r="FW70" s="20"/>
      <c r="FX70" s="20"/>
      <c r="FY70" s="20"/>
      <c r="FZ70" s="20"/>
      <c r="GA70" s="20"/>
      <c r="GB70" s="20"/>
      <c r="GC70" s="20"/>
      <c r="GD70" s="20"/>
      <c r="GE70" s="20"/>
      <c r="GF70" s="20"/>
      <c r="GG70" s="20"/>
      <c r="GH70" s="20"/>
      <c r="GI70" s="20"/>
      <c r="GJ70" s="20"/>
      <c r="GK70" s="20"/>
      <c r="GL70" s="20"/>
      <c r="GM70" s="20"/>
      <c r="GN70" s="20"/>
      <c r="GO70" s="20"/>
      <c r="GP70" s="20"/>
      <c r="GQ70" s="20"/>
      <c r="GR70" s="20"/>
      <c r="GS70" s="20"/>
      <c r="GT70" s="20"/>
      <c r="GU70" s="20"/>
      <c r="GV70" s="20"/>
      <c r="GW70" s="20"/>
      <c r="GX70" s="20"/>
      <c r="GY70" s="20"/>
      <c r="GZ70" s="20"/>
      <c r="HA70" s="20"/>
      <c r="HB70" s="20"/>
      <c r="HC70" s="20"/>
      <c r="HD70" s="20"/>
      <c r="HE70" s="20"/>
      <c r="HF70" s="20"/>
      <c r="HG70" s="20"/>
      <c r="HH70" s="20"/>
      <c r="HI70" s="20"/>
      <c r="HJ70" s="20"/>
      <c r="HK70" s="20"/>
      <c r="HL70" s="20"/>
      <c r="HM70" s="20"/>
      <c r="HN70" s="20"/>
      <c r="HO70" s="20"/>
      <c r="HP70" s="20"/>
      <c r="HQ70" s="20"/>
      <c r="HR70" s="20"/>
      <c r="HS70" s="20"/>
      <c r="HT70" s="20"/>
      <c r="HU70" s="20"/>
      <c r="HV70" s="20"/>
      <c r="HW70" s="20"/>
      <c r="HX70" s="20"/>
      <c r="HY70" s="20"/>
      <c r="HZ70" s="20"/>
      <c r="IA70" s="20"/>
      <c r="IB70" s="20"/>
      <c r="IC70" s="20"/>
      <c r="ID70" s="20"/>
      <c r="IE70" s="20"/>
      <c r="IF70" s="20"/>
      <c r="IG70" s="20"/>
      <c r="IH70" s="20"/>
      <c r="II70" s="20"/>
      <c r="IJ70" s="20"/>
      <c r="IK70" s="20"/>
      <c r="IL70" s="20"/>
      <c r="IM70" s="20"/>
      <c r="IN70" s="20"/>
      <c r="IO70" s="20"/>
      <c r="IP70" s="20"/>
      <c r="IQ70" s="20"/>
      <c r="IR70" s="20"/>
      <c r="IS70" s="20"/>
      <c r="IT70" s="20"/>
      <c r="IU70" s="20"/>
      <c r="IV70" s="20"/>
      <c r="IW70" s="20"/>
      <c r="IX70" s="20"/>
      <c r="IY70" s="20"/>
      <c r="IZ70" s="20"/>
      <c r="JA70" s="20"/>
      <c r="JB70" s="20"/>
      <c r="JC70" s="20"/>
      <c r="JD70" s="20"/>
      <c r="JE70" s="20"/>
      <c r="JF70" s="20"/>
      <c r="JG70" s="20"/>
      <c r="JH70" s="20"/>
      <c r="JI70" s="20"/>
      <c r="JJ70" s="20"/>
      <c r="JK70" s="20"/>
      <c r="JL70" s="20"/>
      <c r="JM70" s="20"/>
      <c r="JN70" s="20"/>
      <c r="JO70" s="20"/>
      <c r="JP70" s="20"/>
      <c r="JQ70" s="20"/>
      <c r="JR70" s="20"/>
      <c r="JS70" s="20"/>
      <c r="JT70" s="20"/>
      <c r="JU70" s="20"/>
      <c r="JV70" s="20"/>
      <c r="JW70" s="20"/>
      <c r="JX70" s="20"/>
      <c r="JY70" s="20"/>
      <c r="JZ70" s="20"/>
      <c r="KA70" s="20"/>
      <c r="KB70" s="20"/>
      <c r="KC70" s="20"/>
      <c r="KD70" s="20"/>
      <c r="KE70" s="20"/>
      <c r="KF70" s="20"/>
      <c r="KG70" s="20"/>
      <c r="KH70" s="20"/>
      <c r="KI70" s="20"/>
      <c r="KJ70" s="20"/>
      <c r="KK70" s="20"/>
      <c r="KL70" s="20"/>
      <c r="KM70" s="20"/>
      <c r="KN70" s="20"/>
      <c r="KO70" s="20"/>
      <c r="KP70" s="20"/>
      <c r="KQ70" s="20"/>
      <c r="KR70" s="20"/>
      <c r="KS70" s="20"/>
      <c r="KT70" s="20"/>
      <c r="KU70" s="20"/>
      <c r="KV70" s="20"/>
      <c r="KW70" s="20"/>
      <c r="KX70" s="20"/>
      <c r="KY70" s="20"/>
      <c r="KZ70" s="20"/>
      <c r="LA70" s="20"/>
      <c r="LB70" s="20"/>
      <c r="LC70" s="20"/>
      <c r="LD70" s="20"/>
      <c r="LE70" s="20"/>
      <c r="LF70" s="20"/>
      <c r="LG70" s="20"/>
      <c r="LH70" s="20"/>
      <c r="LI70" s="20"/>
      <c r="LJ70" s="20"/>
      <c r="LK70" s="20"/>
      <c r="LL70" s="20"/>
      <c r="LM70" s="20"/>
      <c r="LN70" s="20"/>
      <c r="LO70" s="20"/>
      <c r="LP70" s="20"/>
      <c r="LQ70" s="20"/>
      <c r="LR70" s="20"/>
      <c r="LS70" s="20"/>
      <c r="LT70" s="20"/>
      <c r="LU70" s="20"/>
      <c r="LV70" s="20"/>
      <c r="LW70" s="20"/>
      <c r="LX70" s="20"/>
      <c r="LY70" s="20"/>
      <c r="LZ70" s="20"/>
      <c r="MA70" s="20"/>
      <c r="MB70" s="20"/>
      <c r="MC70" s="20"/>
      <c r="MD70" s="20"/>
      <c r="ME70" s="20"/>
      <c r="MF70" s="20"/>
      <c r="MG70" s="20"/>
      <c r="MH70" s="20"/>
      <c r="MI70" s="20"/>
      <c r="MJ70" s="20"/>
      <c r="MK70" s="20"/>
      <c r="ML70" s="20"/>
      <c r="MM70" s="20"/>
      <c r="MN70" s="20"/>
      <c r="MO70" s="20"/>
      <c r="MP70" s="20"/>
      <c r="MQ70" s="20"/>
      <c r="MR70" s="20"/>
      <c r="MS70" s="20"/>
      <c r="MT70" s="20"/>
      <c r="MU70" s="20"/>
      <c r="MV70" s="20"/>
      <c r="MW70" s="20"/>
      <c r="MX70" s="20"/>
      <c r="MY70" s="20"/>
      <c r="MZ70" s="20"/>
      <c r="NA70" s="20"/>
      <c r="NB70" s="20"/>
      <c r="NC70" s="20"/>
      <c r="ND70" s="20"/>
      <c r="NE70" s="20"/>
      <c r="NF70" s="20"/>
      <c r="NG70" s="20"/>
      <c r="NH70" s="20"/>
      <c r="NI70" s="20"/>
      <c r="NJ70" s="20"/>
      <c r="NK70" s="20"/>
      <c r="NL70" s="20"/>
      <c r="NM70" s="20"/>
      <c r="NN70" s="20"/>
      <c r="NO70" s="20"/>
      <c r="NP70" s="20"/>
      <c r="NQ70" s="20"/>
      <c r="NR70" s="20"/>
      <c r="NS70" s="20"/>
      <c r="NT70" s="20"/>
      <c r="NU70" s="20"/>
      <c r="NV70" s="20"/>
      <c r="NW70" s="20"/>
      <c r="NX70" s="20"/>
      <c r="NY70" s="20"/>
      <c r="NZ70" s="20"/>
      <c r="OA70" s="20"/>
      <c r="OB70" s="20"/>
      <c r="OC70" s="20"/>
      <c r="OD70" s="20"/>
      <c r="OE70" s="20"/>
      <c r="OF70" s="20"/>
      <c r="OG70" s="20"/>
      <c r="OH70" s="20"/>
      <c r="OI70" s="20"/>
      <c r="OJ70" s="20"/>
      <c r="OK70" s="20"/>
      <c r="OL70" s="20"/>
      <c r="OM70" s="20"/>
      <c r="ON70" s="20"/>
      <c r="OO70" s="20"/>
      <c r="OP70" s="20"/>
      <c r="OQ70" s="20"/>
      <c r="OR70" s="20"/>
      <c r="OS70" s="20"/>
      <c r="OT70" s="20"/>
      <c r="OU70" s="20"/>
      <c r="OV70" s="20"/>
      <c r="OW70" s="20"/>
      <c r="OX70" s="20"/>
      <c r="OY70" s="20"/>
      <c r="OZ70" s="20"/>
      <c r="PA70" s="20"/>
      <c r="PB70" s="20"/>
      <c r="PC70" s="20"/>
      <c r="PD70" s="20"/>
      <c r="PE70" s="20"/>
      <c r="PF70" s="20"/>
      <c r="PG70" s="20"/>
      <c r="PH70" s="20"/>
      <c r="PI70" s="20"/>
      <c r="PJ70" s="20"/>
      <c r="PK70" s="20"/>
      <c r="PL70" s="20"/>
      <c r="PM70" s="20"/>
      <c r="PN70" s="20"/>
      <c r="PO70" s="20"/>
      <c r="PP70" s="20"/>
      <c r="PQ70" s="20"/>
      <c r="PR70" s="20"/>
      <c r="PS70" s="20"/>
      <c r="PT70" s="20"/>
      <c r="PU70" s="20"/>
      <c r="PV70" s="20"/>
    </row>
    <row r="71" spans="1:438">
      <c r="A71" s="2" t="s">
        <v>58675</v>
      </c>
      <c r="B71" s="2">
        <v>71330</v>
      </c>
      <c r="C71" s="1"/>
      <c r="D71" s="1" t="s">
        <v>58227</v>
      </c>
      <c r="E71" s="1"/>
      <c r="F71" s="1" t="s">
        <v>58348</v>
      </c>
      <c r="G71" s="1"/>
      <c r="H71" s="1"/>
      <c r="I71" s="1"/>
      <c r="J71" s="1"/>
      <c r="K71" s="53">
        <v>10</v>
      </c>
      <c r="L71" s="53"/>
      <c r="M71" s="53"/>
      <c r="N71" s="53">
        <v>1249</v>
      </c>
      <c r="O71" s="31" t="s">
        <v>58248</v>
      </c>
      <c r="P71" s="70">
        <v>18532</v>
      </c>
      <c r="Q71" s="1" t="s">
        <v>57785</v>
      </c>
      <c r="R71" s="1" t="s">
        <v>57101</v>
      </c>
      <c r="S71" s="57" t="s">
        <v>57465</v>
      </c>
      <c r="T71" s="1"/>
      <c r="U71" s="1"/>
      <c r="V71" s="1"/>
      <c r="W71" s="1"/>
      <c r="X71" s="59">
        <v>3400</v>
      </c>
      <c r="Y71" s="59">
        <f>X71/1.8288</f>
        <v>1859.1426071741032</v>
      </c>
      <c r="Z71" s="59"/>
      <c r="AA71" s="59" t="s">
        <v>58249</v>
      </c>
      <c r="AB71" s="59">
        <v>14</v>
      </c>
      <c r="AC71" s="59">
        <v>16</v>
      </c>
      <c r="AD71" s="59">
        <v>0</v>
      </c>
      <c r="AE71" s="48" t="s">
        <v>20</v>
      </c>
      <c r="AF71" s="59">
        <v>119</v>
      </c>
      <c r="AG71" s="59">
        <v>11</v>
      </c>
      <c r="AH71" s="59">
        <v>0</v>
      </c>
      <c r="AI71" s="59" t="s">
        <v>19</v>
      </c>
      <c r="AJ71" s="94">
        <v>-14.266667</v>
      </c>
      <c r="AK71" s="94">
        <v>-119.183333</v>
      </c>
      <c r="AL71" s="30" t="s">
        <v>23</v>
      </c>
      <c r="AM71" s="1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  <c r="FS71" s="20"/>
      <c r="FT71" s="20"/>
      <c r="FU71" s="20"/>
      <c r="FV71" s="20"/>
      <c r="FW71" s="20"/>
      <c r="FX71" s="20"/>
      <c r="FY71" s="20"/>
      <c r="FZ71" s="20"/>
      <c r="GA71" s="20"/>
      <c r="GB71" s="20"/>
      <c r="GC71" s="20"/>
      <c r="GD71" s="20"/>
      <c r="GE71" s="20"/>
      <c r="GF71" s="20"/>
      <c r="GG71" s="20"/>
      <c r="GH71" s="20"/>
      <c r="GI71" s="20"/>
      <c r="GJ71" s="20"/>
      <c r="GK71" s="20"/>
      <c r="GL71" s="20"/>
      <c r="GM71" s="20"/>
      <c r="GN71" s="20"/>
      <c r="GO71" s="20"/>
      <c r="GP71" s="20"/>
      <c r="GQ71" s="20"/>
      <c r="GR71" s="20"/>
      <c r="GS71" s="20"/>
      <c r="GT71" s="20"/>
      <c r="GU71" s="20"/>
      <c r="GV71" s="20"/>
      <c r="GW71" s="20"/>
      <c r="GX71" s="20"/>
      <c r="GY71" s="20"/>
      <c r="GZ71" s="20"/>
      <c r="HA71" s="20"/>
      <c r="HB71" s="20"/>
      <c r="HC71" s="20"/>
      <c r="HD71" s="20"/>
      <c r="HE71" s="20"/>
      <c r="HF71" s="20"/>
      <c r="HG71" s="20"/>
      <c r="HH71" s="20"/>
      <c r="HI71" s="20"/>
      <c r="HJ71" s="20"/>
      <c r="HK71" s="20"/>
      <c r="HL71" s="20"/>
      <c r="HM71" s="20"/>
      <c r="HN71" s="20"/>
      <c r="HO71" s="20"/>
      <c r="HP71" s="20"/>
      <c r="HQ71" s="20"/>
      <c r="HR71" s="20"/>
      <c r="HS71" s="20"/>
      <c r="HT71" s="20"/>
      <c r="HU71" s="20"/>
      <c r="HV71" s="20"/>
      <c r="HW71" s="20"/>
      <c r="HX71" s="20"/>
      <c r="HY71" s="20"/>
      <c r="HZ71" s="20"/>
      <c r="IA71" s="20"/>
      <c r="IB71" s="20"/>
      <c r="IC71" s="20"/>
      <c r="ID71" s="20"/>
      <c r="IE71" s="20"/>
      <c r="IF71" s="20"/>
      <c r="IG71" s="20"/>
      <c r="IH71" s="20"/>
      <c r="II71" s="20"/>
      <c r="IJ71" s="20"/>
      <c r="IK71" s="20"/>
      <c r="IL71" s="20"/>
      <c r="IM71" s="20"/>
      <c r="IN71" s="20"/>
      <c r="IO71" s="20"/>
      <c r="IP71" s="20"/>
      <c r="IQ71" s="20"/>
      <c r="IR71" s="20"/>
      <c r="IS71" s="20"/>
      <c r="IT71" s="20"/>
      <c r="IU71" s="20"/>
      <c r="IV71" s="20"/>
      <c r="IW71" s="20"/>
      <c r="IX71" s="20"/>
      <c r="IY71" s="20"/>
      <c r="IZ71" s="20"/>
      <c r="JA71" s="20"/>
      <c r="JB71" s="20"/>
      <c r="JC71" s="20"/>
      <c r="JD71" s="20"/>
      <c r="JE71" s="20"/>
      <c r="JF71" s="20"/>
      <c r="JG71" s="20"/>
      <c r="JH71" s="20"/>
      <c r="JI71" s="20"/>
      <c r="JJ71" s="20"/>
      <c r="JK71" s="20"/>
      <c r="JL71" s="20"/>
      <c r="JM71" s="20"/>
      <c r="JN71" s="20"/>
      <c r="JO71" s="20"/>
      <c r="JP71" s="20"/>
      <c r="JQ71" s="20"/>
      <c r="JR71" s="20"/>
      <c r="JS71" s="20"/>
      <c r="JT71" s="20"/>
      <c r="JU71" s="20"/>
      <c r="JV71" s="20"/>
      <c r="JW71" s="20"/>
      <c r="JX71" s="20"/>
      <c r="JY71" s="20"/>
      <c r="JZ71" s="20"/>
      <c r="KA71" s="20"/>
      <c r="KB71" s="20"/>
      <c r="KC71" s="20"/>
      <c r="KD71" s="20"/>
      <c r="KE71" s="20"/>
      <c r="KF71" s="20"/>
      <c r="KG71" s="20"/>
      <c r="KH71" s="20"/>
      <c r="KI71" s="20"/>
      <c r="KJ71" s="20"/>
      <c r="KK71" s="20"/>
      <c r="KL71" s="20"/>
      <c r="KM71" s="20"/>
      <c r="KN71" s="20"/>
      <c r="KO71" s="20"/>
      <c r="KP71" s="20"/>
      <c r="KQ71" s="20"/>
      <c r="KR71" s="20"/>
      <c r="KS71" s="20"/>
      <c r="KT71" s="20"/>
      <c r="KU71" s="20"/>
      <c r="KV71" s="20"/>
      <c r="KW71" s="20"/>
      <c r="KX71" s="20"/>
      <c r="KY71" s="20"/>
      <c r="KZ71" s="20"/>
      <c r="LA71" s="20"/>
      <c r="LB71" s="20"/>
      <c r="LC71" s="20"/>
      <c r="LD71" s="20"/>
      <c r="LE71" s="20"/>
      <c r="LF71" s="20"/>
      <c r="LG71" s="20"/>
      <c r="LH71" s="20"/>
      <c r="LI71" s="20"/>
      <c r="LJ71" s="20"/>
      <c r="LK71" s="20"/>
      <c r="LL71" s="20"/>
      <c r="LM71" s="20"/>
      <c r="LN71" s="20"/>
      <c r="LO71" s="20"/>
      <c r="LP71" s="20"/>
      <c r="LQ71" s="20"/>
      <c r="LR71" s="20"/>
      <c r="LS71" s="20"/>
      <c r="LT71" s="20"/>
      <c r="LU71" s="20"/>
      <c r="LV71" s="20"/>
      <c r="LW71" s="20"/>
      <c r="LX71" s="20"/>
      <c r="LY71" s="20"/>
      <c r="LZ71" s="20"/>
      <c r="MA71" s="20"/>
      <c r="MB71" s="20"/>
      <c r="MC71" s="20"/>
      <c r="MD71" s="20"/>
      <c r="ME71" s="20"/>
      <c r="MF71" s="20"/>
      <c r="MG71" s="20"/>
      <c r="MH71" s="20"/>
      <c r="MI71" s="20"/>
      <c r="MJ71" s="20"/>
      <c r="MK71" s="20"/>
      <c r="ML71" s="20"/>
      <c r="MM71" s="20"/>
      <c r="MN71" s="20"/>
      <c r="MO71" s="20"/>
      <c r="MP71" s="20"/>
      <c r="MQ71" s="20"/>
      <c r="MR71" s="20"/>
      <c r="MS71" s="20"/>
      <c r="MT71" s="20"/>
      <c r="MU71" s="20"/>
      <c r="MV71" s="20"/>
      <c r="MW71" s="20"/>
      <c r="MX71" s="20"/>
      <c r="MY71" s="20"/>
      <c r="MZ71" s="20"/>
      <c r="NA71" s="20"/>
      <c r="NB71" s="20"/>
      <c r="NC71" s="20"/>
      <c r="ND71" s="20"/>
      <c r="NE71" s="20"/>
      <c r="NF71" s="20"/>
      <c r="NG71" s="20"/>
      <c r="NH71" s="20"/>
      <c r="NI71" s="20"/>
      <c r="NJ71" s="20"/>
      <c r="NK71" s="20"/>
      <c r="NL71" s="20"/>
      <c r="NM71" s="20"/>
      <c r="NN71" s="20"/>
      <c r="NO71" s="20"/>
      <c r="NP71" s="20"/>
      <c r="NQ71" s="20"/>
      <c r="NR71" s="20"/>
      <c r="NS71" s="20"/>
      <c r="NT71" s="20"/>
      <c r="NU71" s="20"/>
      <c r="NV71" s="20"/>
      <c r="NW71" s="20"/>
      <c r="NX71" s="20"/>
      <c r="NY71" s="20"/>
      <c r="NZ71" s="20"/>
      <c r="OA71" s="20"/>
      <c r="OB71" s="20"/>
      <c r="OC71" s="20"/>
      <c r="OD71" s="20"/>
      <c r="OE71" s="20"/>
      <c r="OF71" s="20"/>
      <c r="OG71" s="20"/>
      <c r="OH71" s="20"/>
      <c r="OI71" s="20"/>
      <c r="OJ71" s="20"/>
      <c r="OK71" s="20"/>
      <c r="OL71" s="20"/>
      <c r="OM71" s="20"/>
      <c r="ON71" s="20"/>
      <c r="OO71" s="20"/>
      <c r="OP71" s="20"/>
      <c r="OQ71" s="20"/>
      <c r="OR71" s="20"/>
      <c r="OS71" s="20"/>
      <c r="OT71" s="20"/>
      <c r="OU71" s="20"/>
      <c r="OV71" s="20"/>
      <c r="OW71" s="20"/>
      <c r="OX71" s="20"/>
      <c r="OY71" s="20"/>
      <c r="OZ71" s="20"/>
      <c r="PA71" s="20"/>
      <c r="PB71" s="20"/>
      <c r="PC71" s="20"/>
      <c r="PD71" s="20"/>
      <c r="PE71" s="20"/>
      <c r="PF71" s="20"/>
      <c r="PG71" s="20"/>
      <c r="PH71" s="20"/>
      <c r="PI71" s="20"/>
      <c r="PJ71" s="20"/>
      <c r="PK71" s="20"/>
      <c r="PL71" s="20"/>
      <c r="PM71" s="20"/>
      <c r="PN71" s="20"/>
      <c r="PO71" s="20"/>
      <c r="PP71" s="20"/>
      <c r="PQ71" s="20"/>
      <c r="PR71" s="20"/>
      <c r="PS71" s="20"/>
      <c r="PT71" s="20"/>
      <c r="PU71" s="20"/>
      <c r="PV71" s="20"/>
    </row>
    <row r="72" spans="1:438">
      <c r="A72" s="2" t="s">
        <v>58645</v>
      </c>
      <c r="B72" s="2">
        <v>71300</v>
      </c>
      <c r="C72" s="1"/>
      <c r="D72" s="1" t="s">
        <v>15</v>
      </c>
      <c r="E72" s="1"/>
      <c r="F72" s="1" t="s">
        <v>58867</v>
      </c>
      <c r="H72" s="1"/>
      <c r="I72" s="1" t="s">
        <v>58516</v>
      </c>
      <c r="J72" s="1"/>
      <c r="K72" s="53">
        <v>8</v>
      </c>
      <c r="L72" s="53"/>
      <c r="M72" s="53"/>
      <c r="N72" s="53">
        <v>1253</v>
      </c>
      <c r="O72" s="31" t="s">
        <v>58248</v>
      </c>
      <c r="P72" s="70">
        <v>18532</v>
      </c>
      <c r="Q72" s="1" t="s">
        <v>57785</v>
      </c>
      <c r="R72" s="1" t="s">
        <v>57101</v>
      </c>
      <c r="S72" s="57" t="s">
        <v>57465</v>
      </c>
      <c r="T72" s="1"/>
      <c r="U72" s="1"/>
      <c r="V72" s="1"/>
      <c r="W72" s="1"/>
      <c r="X72" s="59">
        <v>3400</v>
      </c>
      <c r="Y72" s="59">
        <f>X72/1.8288</f>
        <v>1859.1426071741032</v>
      </c>
      <c r="Z72" s="59"/>
      <c r="AA72" s="59" t="s">
        <v>58249</v>
      </c>
      <c r="AB72" s="59">
        <v>14</v>
      </c>
      <c r="AC72" s="59">
        <v>16</v>
      </c>
      <c r="AD72" s="59">
        <v>0</v>
      </c>
      <c r="AE72" s="48" t="s">
        <v>20</v>
      </c>
      <c r="AF72" s="59">
        <v>119</v>
      </c>
      <c r="AG72" s="59">
        <v>11</v>
      </c>
      <c r="AH72" s="59">
        <v>0</v>
      </c>
      <c r="AI72" s="59" t="s">
        <v>19</v>
      </c>
      <c r="AJ72" s="94">
        <v>-14.266667</v>
      </c>
      <c r="AK72" s="94">
        <v>-119.183333</v>
      </c>
      <c r="AL72" s="30" t="s">
        <v>23</v>
      </c>
      <c r="AM72" s="1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  <c r="FZ72" s="20"/>
      <c r="GA72" s="20"/>
      <c r="GB72" s="20"/>
      <c r="GC72" s="20"/>
      <c r="GD72" s="20"/>
      <c r="GE72" s="20"/>
      <c r="GF72" s="20"/>
      <c r="GG72" s="20"/>
      <c r="GH72" s="20"/>
      <c r="GI72" s="20"/>
      <c r="GJ72" s="20"/>
      <c r="GK72" s="20"/>
      <c r="GL72" s="20"/>
      <c r="GM72" s="20"/>
      <c r="GN72" s="20"/>
      <c r="GO72" s="20"/>
      <c r="GP72" s="20"/>
      <c r="GQ72" s="20"/>
      <c r="GR72" s="20"/>
      <c r="GS72" s="20"/>
      <c r="GT72" s="20"/>
      <c r="GU72" s="20"/>
      <c r="GV72" s="20"/>
      <c r="GW72" s="20"/>
      <c r="GX72" s="20"/>
      <c r="GY72" s="20"/>
      <c r="GZ72" s="20"/>
      <c r="HA72" s="20"/>
      <c r="HB72" s="20"/>
      <c r="HC72" s="20"/>
      <c r="HD72" s="20"/>
      <c r="HE72" s="20"/>
      <c r="HF72" s="20"/>
      <c r="HG72" s="20"/>
      <c r="HH72" s="20"/>
      <c r="HI72" s="20"/>
      <c r="HJ72" s="20"/>
      <c r="HK72" s="20"/>
      <c r="HL72" s="20"/>
      <c r="HM72" s="20"/>
      <c r="HN72" s="20"/>
      <c r="HO72" s="20"/>
      <c r="HP72" s="20"/>
      <c r="HQ72" s="20"/>
      <c r="HR72" s="20"/>
      <c r="HS72" s="20"/>
      <c r="HT72" s="20"/>
      <c r="HU72" s="20"/>
      <c r="HV72" s="20"/>
      <c r="HW72" s="20"/>
      <c r="HX72" s="20"/>
      <c r="HY72" s="20"/>
      <c r="HZ72" s="20"/>
      <c r="IA72" s="20"/>
      <c r="IB72" s="20"/>
      <c r="IC72" s="20"/>
      <c r="ID72" s="20"/>
      <c r="IE72" s="20"/>
      <c r="IF72" s="20"/>
      <c r="IG72" s="20"/>
      <c r="IH72" s="20"/>
      <c r="II72" s="20"/>
      <c r="IJ72" s="20"/>
      <c r="IK72" s="20"/>
      <c r="IL72" s="20"/>
      <c r="IM72" s="20"/>
      <c r="IN72" s="20"/>
      <c r="IO72" s="20"/>
      <c r="IP72" s="20"/>
      <c r="IQ72" s="20"/>
      <c r="IR72" s="20"/>
      <c r="IS72" s="20"/>
      <c r="IT72" s="20"/>
      <c r="IU72" s="20"/>
      <c r="IV72" s="20"/>
      <c r="IW72" s="20"/>
      <c r="IX72" s="20"/>
      <c r="IY72" s="20"/>
      <c r="IZ72" s="20"/>
      <c r="JA72" s="20"/>
      <c r="JB72" s="20"/>
      <c r="JC72" s="20"/>
      <c r="JD72" s="20"/>
      <c r="JE72" s="20"/>
      <c r="JF72" s="20"/>
      <c r="JG72" s="20"/>
      <c r="JH72" s="20"/>
      <c r="JI72" s="20"/>
      <c r="JJ72" s="20"/>
      <c r="JK72" s="20"/>
      <c r="JL72" s="20"/>
      <c r="JM72" s="20"/>
      <c r="JN72" s="20"/>
      <c r="JO72" s="20"/>
      <c r="JP72" s="20"/>
      <c r="JQ72" s="20"/>
      <c r="JR72" s="20"/>
      <c r="JS72" s="20"/>
      <c r="JT72" s="20"/>
      <c r="JU72" s="20"/>
      <c r="JV72" s="20"/>
      <c r="JW72" s="20"/>
      <c r="JX72" s="20"/>
      <c r="JY72" s="20"/>
      <c r="JZ72" s="20"/>
      <c r="KA72" s="20"/>
      <c r="KB72" s="20"/>
      <c r="KC72" s="20"/>
      <c r="KD72" s="20"/>
      <c r="KE72" s="20"/>
      <c r="KF72" s="20"/>
      <c r="KG72" s="20"/>
      <c r="KH72" s="20"/>
      <c r="KI72" s="20"/>
      <c r="KJ72" s="20"/>
      <c r="KK72" s="20"/>
      <c r="KL72" s="20"/>
      <c r="KM72" s="20"/>
      <c r="KN72" s="20"/>
      <c r="KO72" s="20"/>
      <c r="KP72" s="20"/>
      <c r="KQ72" s="20"/>
      <c r="KR72" s="20"/>
      <c r="KS72" s="20"/>
      <c r="KT72" s="20"/>
      <c r="KU72" s="20"/>
      <c r="KV72" s="20"/>
      <c r="KW72" s="20"/>
      <c r="KX72" s="20"/>
      <c r="KY72" s="20"/>
      <c r="KZ72" s="20"/>
      <c r="LA72" s="20"/>
      <c r="LB72" s="20"/>
      <c r="LC72" s="20"/>
      <c r="LD72" s="20"/>
      <c r="LE72" s="20"/>
      <c r="LF72" s="20"/>
      <c r="LG72" s="20"/>
      <c r="LH72" s="20"/>
      <c r="LI72" s="20"/>
      <c r="LJ72" s="20"/>
      <c r="LK72" s="20"/>
      <c r="LL72" s="20"/>
      <c r="LM72" s="20"/>
      <c r="LN72" s="20"/>
      <c r="LO72" s="20"/>
      <c r="LP72" s="20"/>
      <c r="LQ72" s="20"/>
      <c r="LR72" s="20"/>
      <c r="LS72" s="20"/>
      <c r="LT72" s="20"/>
      <c r="LU72" s="20"/>
      <c r="LV72" s="20"/>
      <c r="LW72" s="20"/>
      <c r="LX72" s="20"/>
      <c r="LY72" s="20"/>
      <c r="LZ72" s="20"/>
      <c r="MA72" s="20"/>
      <c r="MB72" s="20"/>
      <c r="MC72" s="20"/>
      <c r="MD72" s="20"/>
      <c r="ME72" s="20"/>
      <c r="MF72" s="20"/>
      <c r="MG72" s="20"/>
      <c r="MH72" s="20"/>
      <c r="MI72" s="20"/>
      <c r="MJ72" s="20"/>
      <c r="MK72" s="20"/>
      <c r="ML72" s="20"/>
      <c r="MM72" s="20"/>
      <c r="MN72" s="20"/>
      <c r="MO72" s="20"/>
      <c r="MP72" s="20"/>
      <c r="MQ72" s="20"/>
      <c r="MR72" s="20"/>
      <c r="MS72" s="20"/>
      <c r="MT72" s="20"/>
      <c r="MU72" s="20"/>
      <c r="MV72" s="20"/>
      <c r="MW72" s="20"/>
      <c r="MX72" s="20"/>
      <c r="MY72" s="20"/>
      <c r="MZ72" s="20"/>
      <c r="NA72" s="20"/>
      <c r="NB72" s="20"/>
      <c r="NC72" s="20"/>
      <c r="ND72" s="20"/>
      <c r="NE72" s="20"/>
      <c r="NF72" s="20"/>
      <c r="NG72" s="20"/>
      <c r="NH72" s="20"/>
      <c r="NI72" s="20"/>
      <c r="NJ72" s="20"/>
      <c r="NK72" s="20"/>
      <c r="NL72" s="20"/>
      <c r="NM72" s="20"/>
      <c r="NN72" s="20"/>
      <c r="NO72" s="20"/>
      <c r="NP72" s="20"/>
      <c r="NQ72" s="20"/>
      <c r="NR72" s="20"/>
      <c r="NS72" s="20"/>
      <c r="NT72" s="20"/>
      <c r="NU72" s="20"/>
      <c r="NV72" s="20"/>
      <c r="NW72" s="20"/>
      <c r="NX72" s="20"/>
      <c r="NY72" s="20"/>
      <c r="NZ72" s="20"/>
      <c r="OA72" s="20"/>
      <c r="OB72" s="20"/>
      <c r="OC72" s="20"/>
      <c r="OD72" s="20"/>
      <c r="OE72" s="20"/>
      <c r="OF72" s="20"/>
      <c r="OG72" s="20"/>
      <c r="OH72" s="20"/>
      <c r="OI72" s="20"/>
      <c r="OJ72" s="20"/>
      <c r="OK72" s="20"/>
      <c r="OL72" s="20"/>
      <c r="OM72" s="20"/>
      <c r="ON72" s="20"/>
      <c r="OO72" s="20"/>
      <c r="OP72" s="20"/>
      <c r="OQ72" s="20"/>
      <c r="OR72" s="20"/>
      <c r="OS72" s="20"/>
      <c r="OT72" s="20"/>
      <c r="OU72" s="20"/>
      <c r="OV72" s="20"/>
      <c r="OW72" s="20"/>
      <c r="OX72" s="20"/>
      <c r="OY72" s="20"/>
      <c r="OZ72" s="20"/>
      <c r="PA72" s="20"/>
      <c r="PB72" s="20"/>
      <c r="PC72" s="20"/>
      <c r="PD72" s="20"/>
      <c r="PE72" s="20"/>
      <c r="PF72" s="20"/>
      <c r="PG72" s="20"/>
      <c r="PH72" s="20"/>
      <c r="PI72" s="20"/>
      <c r="PJ72" s="20"/>
      <c r="PK72" s="20"/>
      <c r="PL72" s="20"/>
      <c r="PM72" s="20"/>
      <c r="PN72" s="20"/>
      <c r="PO72" s="20"/>
      <c r="PP72" s="20"/>
      <c r="PQ72" s="20"/>
      <c r="PR72" s="20"/>
      <c r="PS72" s="20"/>
      <c r="PT72" s="20"/>
      <c r="PU72" s="20"/>
      <c r="PV72" s="20"/>
    </row>
    <row r="73" spans="1:438">
      <c r="A73" s="2" t="s">
        <v>58669</v>
      </c>
      <c r="B73" s="2">
        <v>71324</v>
      </c>
      <c r="C73" s="1"/>
      <c r="D73" s="1" t="s">
        <v>57581</v>
      </c>
      <c r="E73" s="1"/>
      <c r="F73" s="1" t="s">
        <v>58920</v>
      </c>
      <c r="G73" s="1"/>
      <c r="H73" s="1"/>
      <c r="I73" s="1" t="s">
        <v>58516</v>
      </c>
      <c r="J73" s="1"/>
      <c r="K73" s="53">
        <v>4</v>
      </c>
      <c r="L73" s="53"/>
      <c r="M73" s="53"/>
      <c r="N73" s="53">
        <v>1252</v>
      </c>
      <c r="O73" s="31" t="s">
        <v>58248</v>
      </c>
      <c r="P73" s="70">
        <v>18532</v>
      </c>
      <c r="Q73" s="1" t="s">
        <v>57785</v>
      </c>
      <c r="R73" s="1" t="s">
        <v>57101</v>
      </c>
      <c r="S73" s="57" t="s">
        <v>57465</v>
      </c>
      <c r="T73" s="1"/>
      <c r="U73" s="1"/>
      <c r="V73" s="1"/>
      <c r="W73" s="1"/>
      <c r="X73" s="59">
        <v>3400</v>
      </c>
      <c r="Y73" s="59">
        <f>X73/1.8288</f>
        <v>1859.1426071741032</v>
      </c>
      <c r="Z73" s="59"/>
      <c r="AA73" s="59" t="s">
        <v>58249</v>
      </c>
      <c r="AB73" s="59">
        <v>14</v>
      </c>
      <c r="AC73" s="59">
        <v>16</v>
      </c>
      <c r="AD73" s="59">
        <v>0</v>
      </c>
      <c r="AE73" s="48" t="s">
        <v>20</v>
      </c>
      <c r="AF73" s="59">
        <v>119</v>
      </c>
      <c r="AG73" s="59">
        <v>11</v>
      </c>
      <c r="AH73" s="59">
        <v>0</v>
      </c>
      <c r="AI73" s="59" t="s">
        <v>19</v>
      </c>
      <c r="AJ73" s="94">
        <v>-14.266667</v>
      </c>
      <c r="AK73" s="94">
        <v>-119.183333</v>
      </c>
      <c r="AL73" s="30" t="s">
        <v>23</v>
      </c>
      <c r="AM73" s="1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  <c r="FS73" s="20"/>
      <c r="FT73" s="20"/>
      <c r="FU73" s="20"/>
      <c r="FV73" s="20"/>
      <c r="FW73" s="20"/>
      <c r="FX73" s="20"/>
      <c r="FY73" s="20"/>
      <c r="FZ73" s="20"/>
      <c r="GA73" s="20"/>
      <c r="GB73" s="20"/>
      <c r="GC73" s="20"/>
      <c r="GD73" s="20"/>
      <c r="GE73" s="20"/>
      <c r="GF73" s="20"/>
      <c r="GG73" s="20"/>
      <c r="GH73" s="20"/>
      <c r="GI73" s="20"/>
      <c r="GJ73" s="20"/>
      <c r="GK73" s="20"/>
      <c r="GL73" s="20"/>
      <c r="GM73" s="20"/>
      <c r="GN73" s="20"/>
      <c r="GO73" s="20"/>
      <c r="GP73" s="20"/>
      <c r="GQ73" s="20"/>
      <c r="GR73" s="20"/>
      <c r="GS73" s="20"/>
      <c r="GT73" s="20"/>
      <c r="GU73" s="20"/>
      <c r="GV73" s="20"/>
      <c r="GW73" s="20"/>
      <c r="GX73" s="20"/>
      <c r="GY73" s="20"/>
      <c r="GZ73" s="20"/>
      <c r="HA73" s="20"/>
      <c r="HB73" s="20"/>
      <c r="HC73" s="20"/>
      <c r="HD73" s="20"/>
      <c r="HE73" s="20"/>
      <c r="HF73" s="20"/>
      <c r="HG73" s="20"/>
      <c r="HH73" s="20"/>
      <c r="HI73" s="20"/>
      <c r="HJ73" s="20"/>
      <c r="HK73" s="20"/>
      <c r="HL73" s="20"/>
      <c r="HM73" s="20"/>
      <c r="HN73" s="20"/>
      <c r="HO73" s="20"/>
      <c r="HP73" s="20"/>
      <c r="HQ73" s="20"/>
      <c r="HR73" s="20"/>
      <c r="HS73" s="20"/>
      <c r="HT73" s="20"/>
      <c r="HU73" s="20"/>
      <c r="HV73" s="20"/>
      <c r="HW73" s="20"/>
      <c r="HX73" s="20"/>
      <c r="HY73" s="20"/>
      <c r="HZ73" s="20"/>
      <c r="IA73" s="20"/>
      <c r="IB73" s="20"/>
      <c r="IC73" s="20"/>
      <c r="ID73" s="20"/>
      <c r="IE73" s="20"/>
      <c r="IF73" s="20"/>
      <c r="IG73" s="20"/>
      <c r="IH73" s="20"/>
      <c r="II73" s="20"/>
      <c r="IJ73" s="20"/>
      <c r="IK73" s="20"/>
      <c r="IL73" s="20"/>
      <c r="IM73" s="20"/>
      <c r="IN73" s="20"/>
      <c r="IO73" s="20"/>
      <c r="IP73" s="20"/>
      <c r="IQ73" s="20"/>
      <c r="IR73" s="20"/>
      <c r="IS73" s="20"/>
      <c r="IT73" s="20"/>
      <c r="IU73" s="20"/>
      <c r="IV73" s="20"/>
      <c r="IW73" s="20"/>
      <c r="IX73" s="20"/>
      <c r="IY73" s="20"/>
      <c r="IZ73" s="20"/>
      <c r="JA73" s="20"/>
      <c r="JB73" s="20"/>
      <c r="JC73" s="20"/>
      <c r="JD73" s="20"/>
      <c r="JE73" s="20"/>
      <c r="JF73" s="20"/>
      <c r="JG73" s="20"/>
      <c r="JH73" s="20"/>
      <c r="JI73" s="20"/>
      <c r="JJ73" s="20"/>
      <c r="JK73" s="20"/>
      <c r="JL73" s="20"/>
      <c r="JM73" s="20"/>
      <c r="JN73" s="20"/>
      <c r="JO73" s="20"/>
      <c r="JP73" s="20"/>
      <c r="JQ73" s="20"/>
      <c r="JR73" s="20"/>
      <c r="JS73" s="20"/>
      <c r="JT73" s="20"/>
      <c r="JU73" s="20"/>
      <c r="JV73" s="20"/>
      <c r="JW73" s="20"/>
      <c r="JX73" s="20"/>
      <c r="JY73" s="20"/>
      <c r="JZ73" s="20"/>
      <c r="KA73" s="20"/>
      <c r="KB73" s="20"/>
      <c r="KC73" s="20"/>
      <c r="KD73" s="20"/>
      <c r="KE73" s="20"/>
      <c r="KF73" s="20"/>
      <c r="KG73" s="20"/>
      <c r="KH73" s="20"/>
      <c r="KI73" s="20"/>
      <c r="KJ73" s="20"/>
      <c r="KK73" s="20"/>
      <c r="KL73" s="20"/>
      <c r="KM73" s="20"/>
      <c r="KN73" s="20"/>
      <c r="KO73" s="20"/>
      <c r="KP73" s="20"/>
      <c r="KQ73" s="20"/>
      <c r="KR73" s="20"/>
      <c r="KS73" s="20"/>
      <c r="KT73" s="20"/>
      <c r="KU73" s="20"/>
      <c r="KV73" s="20"/>
      <c r="KW73" s="20"/>
      <c r="KX73" s="20"/>
      <c r="KY73" s="20"/>
      <c r="KZ73" s="20"/>
      <c r="LA73" s="20"/>
      <c r="LB73" s="20"/>
      <c r="LC73" s="20"/>
      <c r="LD73" s="20"/>
      <c r="LE73" s="20"/>
      <c r="LF73" s="20"/>
      <c r="LG73" s="20"/>
      <c r="LH73" s="20"/>
      <c r="LI73" s="20"/>
      <c r="LJ73" s="20"/>
      <c r="LK73" s="20"/>
      <c r="LL73" s="20"/>
      <c r="LM73" s="20"/>
      <c r="LN73" s="20"/>
      <c r="LO73" s="20"/>
      <c r="LP73" s="20"/>
      <c r="LQ73" s="20"/>
      <c r="LR73" s="20"/>
      <c r="LS73" s="20"/>
      <c r="LT73" s="20"/>
      <c r="LU73" s="20"/>
      <c r="LV73" s="20"/>
      <c r="LW73" s="20"/>
      <c r="LX73" s="20"/>
      <c r="LY73" s="20"/>
      <c r="LZ73" s="20"/>
      <c r="MA73" s="20"/>
      <c r="MB73" s="20"/>
      <c r="MC73" s="20"/>
      <c r="MD73" s="20"/>
      <c r="ME73" s="20"/>
      <c r="MF73" s="20"/>
      <c r="MG73" s="20"/>
      <c r="MH73" s="20"/>
      <c r="MI73" s="20"/>
      <c r="MJ73" s="20"/>
      <c r="MK73" s="20"/>
      <c r="ML73" s="20"/>
      <c r="MM73" s="20"/>
      <c r="MN73" s="20"/>
      <c r="MO73" s="20"/>
      <c r="MP73" s="20"/>
      <c r="MQ73" s="20"/>
      <c r="MR73" s="20"/>
      <c r="MS73" s="20"/>
      <c r="MT73" s="20"/>
      <c r="MU73" s="20"/>
      <c r="MV73" s="20"/>
      <c r="MW73" s="20"/>
      <c r="MX73" s="20"/>
      <c r="MY73" s="20"/>
      <c r="MZ73" s="20"/>
      <c r="NA73" s="20"/>
      <c r="NB73" s="20"/>
      <c r="NC73" s="20"/>
      <c r="ND73" s="20"/>
      <c r="NE73" s="20"/>
      <c r="NF73" s="20"/>
      <c r="NG73" s="20"/>
      <c r="NH73" s="20"/>
      <c r="NI73" s="20"/>
      <c r="NJ73" s="20"/>
      <c r="NK73" s="20"/>
      <c r="NL73" s="20"/>
      <c r="NM73" s="20"/>
      <c r="NN73" s="20"/>
      <c r="NO73" s="20"/>
      <c r="NP73" s="20"/>
      <c r="NQ73" s="20"/>
      <c r="NR73" s="20"/>
      <c r="NS73" s="20"/>
      <c r="NT73" s="20"/>
      <c r="NU73" s="20"/>
      <c r="NV73" s="20"/>
      <c r="NW73" s="20"/>
      <c r="NX73" s="20"/>
      <c r="NY73" s="20"/>
      <c r="NZ73" s="20"/>
      <c r="OA73" s="20"/>
      <c r="OB73" s="20"/>
      <c r="OC73" s="20"/>
      <c r="OD73" s="20"/>
      <c r="OE73" s="20"/>
      <c r="OF73" s="20"/>
      <c r="OG73" s="20"/>
      <c r="OH73" s="20"/>
      <c r="OI73" s="20"/>
      <c r="OJ73" s="20"/>
      <c r="OK73" s="20"/>
      <c r="OL73" s="20"/>
      <c r="OM73" s="20"/>
      <c r="ON73" s="20"/>
      <c r="OO73" s="20"/>
      <c r="OP73" s="20"/>
      <c r="OQ73" s="20"/>
      <c r="OR73" s="20"/>
      <c r="OS73" s="20"/>
      <c r="OT73" s="20"/>
      <c r="OU73" s="20"/>
      <c r="OV73" s="20"/>
      <c r="OW73" s="20"/>
      <c r="OX73" s="20"/>
      <c r="OY73" s="20"/>
      <c r="OZ73" s="20"/>
      <c r="PA73" s="20"/>
      <c r="PB73" s="20"/>
      <c r="PC73" s="20"/>
      <c r="PD73" s="20"/>
      <c r="PE73" s="20"/>
      <c r="PF73" s="20"/>
      <c r="PG73" s="20"/>
      <c r="PH73" s="20"/>
      <c r="PI73" s="20"/>
      <c r="PJ73" s="20"/>
      <c r="PK73" s="20"/>
      <c r="PL73" s="20"/>
      <c r="PM73" s="20"/>
      <c r="PN73" s="20"/>
      <c r="PO73" s="20"/>
      <c r="PP73" s="20"/>
      <c r="PQ73" s="20"/>
      <c r="PR73" s="20"/>
      <c r="PS73" s="20"/>
      <c r="PT73" s="20"/>
      <c r="PU73" s="20"/>
      <c r="PV73" s="20"/>
    </row>
    <row r="74" spans="1:438">
      <c r="A74" s="2" t="s">
        <v>58722</v>
      </c>
      <c r="B74" s="2">
        <v>71377</v>
      </c>
      <c r="C74" s="1"/>
      <c r="D74" s="1" t="s">
        <v>58195</v>
      </c>
      <c r="E74" s="1"/>
      <c r="F74" s="1" t="s">
        <v>58958</v>
      </c>
      <c r="G74" s="1"/>
      <c r="H74" s="1"/>
      <c r="I74" s="1" t="s">
        <v>58516</v>
      </c>
      <c r="J74" s="1"/>
      <c r="K74" s="53">
        <v>1</v>
      </c>
      <c r="L74" s="53"/>
      <c r="M74" s="53"/>
      <c r="N74" s="53">
        <v>1246</v>
      </c>
      <c r="O74" s="31" t="s">
        <v>58248</v>
      </c>
      <c r="P74" s="70">
        <v>18532</v>
      </c>
      <c r="Q74" s="1" t="s">
        <v>57785</v>
      </c>
      <c r="R74" s="1" t="s">
        <v>57101</v>
      </c>
      <c r="S74" s="57" t="s">
        <v>57465</v>
      </c>
      <c r="T74" s="1"/>
      <c r="U74" s="1"/>
      <c r="V74" s="1"/>
      <c r="W74" s="1"/>
      <c r="X74" s="59">
        <v>3400</v>
      </c>
      <c r="Y74" s="59">
        <f>X74/1.8288</f>
        <v>1859.1426071741032</v>
      </c>
      <c r="Z74" s="59"/>
      <c r="AA74" s="59" t="s">
        <v>58249</v>
      </c>
      <c r="AB74" s="59">
        <v>14</v>
      </c>
      <c r="AC74" s="59">
        <v>16</v>
      </c>
      <c r="AD74" s="59">
        <v>0</v>
      </c>
      <c r="AE74" s="48" t="s">
        <v>20</v>
      </c>
      <c r="AF74" s="59">
        <v>119</v>
      </c>
      <c r="AG74" s="59">
        <v>11</v>
      </c>
      <c r="AH74" s="59">
        <v>0</v>
      </c>
      <c r="AI74" s="59" t="s">
        <v>19</v>
      </c>
      <c r="AJ74" s="94">
        <v>-14.266667</v>
      </c>
      <c r="AK74" s="94">
        <v>-119.183333</v>
      </c>
      <c r="AL74" s="30" t="s">
        <v>23</v>
      </c>
      <c r="AM74" s="1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  <c r="FZ74" s="20"/>
      <c r="GA74" s="20"/>
      <c r="GB74" s="20"/>
      <c r="GC74" s="20"/>
      <c r="GD74" s="20"/>
      <c r="GE74" s="20"/>
      <c r="GF74" s="20"/>
      <c r="GG74" s="20"/>
      <c r="GH74" s="20"/>
      <c r="GI74" s="20"/>
      <c r="GJ74" s="20"/>
      <c r="GK74" s="20"/>
      <c r="GL74" s="20"/>
      <c r="GM74" s="20"/>
      <c r="GN74" s="20"/>
      <c r="GO74" s="20"/>
      <c r="GP74" s="20"/>
      <c r="GQ74" s="20"/>
      <c r="GR74" s="20"/>
      <c r="GS74" s="20"/>
      <c r="GT74" s="20"/>
      <c r="GU74" s="20"/>
      <c r="GV74" s="20"/>
      <c r="GW74" s="20"/>
      <c r="GX74" s="20"/>
      <c r="GY74" s="20"/>
      <c r="GZ74" s="20"/>
      <c r="HA74" s="20"/>
      <c r="HB74" s="20"/>
      <c r="HC74" s="20"/>
      <c r="HD74" s="20"/>
      <c r="HE74" s="20"/>
      <c r="HF74" s="20"/>
      <c r="HG74" s="20"/>
      <c r="HH74" s="20"/>
      <c r="HI74" s="20"/>
      <c r="HJ74" s="20"/>
      <c r="HK74" s="20"/>
      <c r="HL74" s="20"/>
      <c r="HM74" s="20"/>
      <c r="HN74" s="20"/>
      <c r="HO74" s="20"/>
      <c r="HP74" s="20"/>
      <c r="HQ74" s="20"/>
      <c r="HR74" s="20"/>
      <c r="HS74" s="20"/>
      <c r="HT74" s="20"/>
      <c r="HU74" s="20"/>
      <c r="HV74" s="20"/>
      <c r="HW74" s="20"/>
      <c r="HX74" s="20"/>
      <c r="HY74" s="20"/>
      <c r="HZ74" s="20"/>
      <c r="IA74" s="20"/>
      <c r="IB74" s="20"/>
      <c r="IC74" s="20"/>
      <c r="ID74" s="20"/>
      <c r="IE74" s="20"/>
      <c r="IF74" s="20"/>
      <c r="IG74" s="20"/>
      <c r="IH74" s="20"/>
      <c r="II74" s="20"/>
      <c r="IJ74" s="20"/>
      <c r="IK74" s="20"/>
      <c r="IL74" s="20"/>
      <c r="IM74" s="20"/>
      <c r="IN74" s="20"/>
      <c r="IO74" s="20"/>
      <c r="IP74" s="20"/>
      <c r="IQ74" s="20"/>
      <c r="IR74" s="20"/>
      <c r="IS74" s="20"/>
      <c r="IT74" s="20"/>
      <c r="IU74" s="20"/>
      <c r="IV74" s="20"/>
      <c r="IW74" s="20"/>
      <c r="IX74" s="20"/>
      <c r="IY74" s="20"/>
      <c r="IZ74" s="20"/>
      <c r="JA74" s="20"/>
      <c r="JB74" s="20"/>
      <c r="JC74" s="20"/>
      <c r="JD74" s="20"/>
      <c r="JE74" s="20"/>
      <c r="JF74" s="20"/>
      <c r="JG74" s="20"/>
      <c r="JH74" s="20"/>
      <c r="JI74" s="20"/>
      <c r="JJ74" s="20"/>
      <c r="JK74" s="20"/>
      <c r="JL74" s="20"/>
      <c r="JM74" s="20"/>
      <c r="JN74" s="20"/>
      <c r="JO74" s="20"/>
      <c r="JP74" s="20"/>
      <c r="JQ74" s="20"/>
      <c r="JR74" s="20"/>
      <c r="JS74" s="20"/>
      <c r="JT74" s="20"/>
      <c r="JU74" s="20"/>
      <c r="JV74" s="20"/>
      <c r="JW74" s="20"/>
      <c r="JX74" s="20"/>
      <c r="JY74" s="20"/>
      <c r="JZ74" s="20"/>
      <c r="KA74" s="20"/>
      <c r="KB74" s="20"/>
      <c r="KC74" s="20"/>
      <c r="KD74" s="20"/>
      <c r="KE74" s="20"/>
      <c r="KF74" s="20"/>
      <c r="KG74" s="20"/>
      <c r="KH74" s="20"/>
      <c r="KI74" s="20"/>
      <c r="KJ74" s="20"/>
      <c r="KK74" s="20"/>
      <c r="KL74" s="20"/>
      <c r="KM74" s="20"/>
      <c r="KN74" s="20"/>
      <c r="KO74" s="20"/>
      <c r="KP74" s="20"/>
      <c r="KQ74" s="20"/>
      <c r="KR74" s="20"/>
      <c r="KS74" s="20"/>
      <c r="KT74" s="20"/>
      <c r="KU74" s="20"/>
      <c r="KV74" s="20"/>
      <c r="KW74" s="20"/>
      <c r="KX74" s="20"/>
      <c r="KY74" s="20"/>
      <c r="KZ74" s="20"/>
      <c r="LA74" s="20"/>
      <c r="LB74" s="20"/>
      <c r="LC74" s="20"/>
      <c r="LD74" s="20"/>
      <c r="LE74" s="20"/>
      <c r="LF74" s="20"/>
      <c r="LG74" s="20"/>
      <c r="LH74" s="20"/>
      <c r="LI74" s="20"/>
      <c r="LJ74" s="20"/>
      <c r="LK74" s="20"/>
      <c r="LL74" s="20"/>
      <c r="LM74" s="20"/>
      <c r="LN74" s="20"/>
      <c r="LO74" s="20"/>
      <c r="LP74" s="20"/>
      <c r="LQ74" s="20"/>
      <c r="LR74" s="20"/>
      <c r="LS74" s="20"/>
      <c r="LT74" s="20"/>
      <c r="LU74" s="20"/>
      <c r="LV74" s="20"/>
      <c r="LW74" s="20"/>
      <c r="LX74" s="20"/>
      <c r="LY74" s="20"/>
      <c r="LZ74" s="20"/>
      <c r="MA74" s="20"/>
      <c r="MB74" s="20"/>
      <c r="MC74" s="20"/>
      <c r="MD74" s="20"/>
      <c r="ME74" s="20"/>
      <c r="MF74" s="20"/>
      <c r="MG74" s="20"/>
      <c r="MH74" s="20"/>
      <c r="MI74" s="20"/>
      <c r="MJ74" s="20"/>
      <c r="MK74" s="20"/>
      <c r="ML74" s="20"/>
      <c r="MM74" s="20"/>
      <c r="MN74" s="20"/>
      <c r="MO74" s="20"/>
      <c r="MP74" s="20"/>
      <c r="MQ74" s="20"/>
      <c r="MR74" s="20"/>
      <c r="MS74" s="20"/>
      <c r="MT74" s="20"/>
      <c r="MU74" s="20"/>
      <c r="MV74" s="20"/>
      <c r="MW74" s="20"/>
      <c r="MX74" s="20"/>
      <c r="MY74" s="20"/>
      <c r="MZ74" s="20"/>
      <c r="NA74" s="20"/>
      <c r="NB74" s="20"/>
      <c r="NC74" s="20"/>
      <c r="ND74" s="20"/>
      <c r="NE74" s="20"/>
      <c r="NF74" s="20"/>
      <c r="NG74" s="20"/>
      <c r="NH74" s="20"/>
      <c r="NI74" s="20"/>
      <c r="NJ74" s="20"/>
      <c r="NK74" s="20"/>
      <c r="NL74" s="20"/>
      <c r="NM74" s="20"/>
      <c r="NN74" s="20"/>
      <c r="NO74" s="20"/>
      <c r="NP74" s="20"/>
      <c r="NQ74" s="20"/>
      <c r="NR74" s="20"/>
      <c r="NS74" s="20"/>
      <c r="NT74" s="20"/>
      <c r="NU74" s="20"/>
      <c r="NV74" s="20"/>
      <c r="NW74" s="20"/>
      <c r="NX74" s="20"/>
      <c r="NY74" s="20"/>
      <c r="NZ74" s="20"/>
      <c r="OA74" s="20"/>
      <c r="OB74" s="20"/>
      <c r="OC74" s="20"/>
      <c r="OD74" s="20"/>
      <c r="OE74" s="20"/>
      <c r="OF74" s="20"/>
      <c r="OG74" s="20"/>
      <c r="OH74" s="20"/>
      <c r="OI74" s="20"/>
      <c r="OJ74" s="20"/>
      <c r="OK74" s="20"/>
      <c r="OL74" s="20"/>
      <c r="OM74" s="20"/>
      <c r="ON74" s="20"/>
      <c r="OO74" s="20"/>
      <c r="OP74" s="20"/>
      <c r="OQ74" s="20"/>
      <c r="OR74" s="20"/>
      <c r="OS74" s="20"/>
      <c r="OT74" s="20"/>
      <c r="OU74" s="20"/>
      <c r="OV74" s="20"/>
      <c r="OW74" s="20"/>
      <c r="OX74" s="20"/>
      <c r="OY74" s="20"/>
      <c r="OZ74" s="20"/>
      <c r="PA74" s="20"/>
      <c r="PB74" s="20"/>
      <c r="PC74" s="20"/>
      <c r="PD74" s="20"/>
      <c r="PE74" s="20"/>
      <c r="PF74" s="20"/>
      <c r="PG74" s="20"/>
      <c r="PH74" s="20"/>
      <c r="PI74" s="20"/>
      <c r="PJ74" s="20"/>
      <c r="PK74" s="20"/>
      <c r="PL74" s="20"/>
      <c r="PM74" s="20"/>
      <c r="PN74" s="20"/>
      <c r="PO74" s="20"/>
      <c r="PP74" s="20"/>
      <c r="PQ74" s="20"/>
      <c r="PR74" s="20"/>
      <c r="PS74" s="20"/>
      <c r="PT74" s="20"/>
      <c r="PU74" s="20"/>
      <c r="PV74" s="20"/>
    </row>
    <row r="75" spans="1:438">
      <c r="A75" s="2" t="s">
        <v>58716</v>
      </c>
      <c r="B75" s="2">
        <v>71371</v>
      </c>
      <c r="C75" s="1"/>
      <c r="D75" s="1" t="s">
        <v>58948</v>
      </c>
      <c r="E75" s="1"/>
      <c r="F75" s="1" t="s">
        <v>58953</v>
      </c>
      <c r="G75" s="1"/>
      <c r="H75" s="1"/>
      <c r="I75" s="1" t="s">
        <v>58516</v>
      </c>
      <c r="J75" s="1"/>
      <c r="K75" s="53">
        <v>7</v>
      </c>
      <c r="L75" s="53"/>
      <c r="M75" s="53"/>
      <c r="N75" s="53">
        <v>1255</v>
      </c>
      <c r="O75" s="31" t="s">
        <v>58248</v>
      </c>
      <c r="P75" s="70">
        <v>18532</v>
      </c>
      <c r="Q75" s="1" t="s">
        <v>57785</v>
      </c>
      <c r="R75" s="1" t="s">
        <v>57101</v>
      </c>
      <c r="S75" s="57" t="s">
        <v>57465</v>
      </c>
      <c r="T75" s="1"/>
      <c r="U75" s="1"/>
      <c r="V75" s="1"/>
      <c r="W75" s="1"/>
      <c r="X75" s="59">
        <v>3400</v>
      </c>
      <c r="Y75" s="59">
        <f>X75/1.8288</f>
        <v>1859.1426071741032</v>
      </c>
      <c r="Z75" s="59"/>
      <c r="AA75" s="59" t="s">
        <v>58249</v>
      </c>
      <c r="AB75" s="59">
        <v>14</v>
      </c>
      <c r="AC75" s="59">
        <v>16</v>
      </c>
      <c r="AD75" s="59">
        <v>0</v>
      </c>
      <c r="AE75" s="48" t="s">
        <v>20</v>
      </c>
      <c r="AF75" s="59">
        <v>119</v>
      </c>
      <c r="AG75" s="59">
        <v>11</v>
      </c>
      <c r="AH75" s="59">
        <v>0</v>
      </c>
      <c r="AI75" s="59" t="s">
        <v>19</v>
      </c>
      <c r="AJ75" s="94">
        <v>-14.266667</v>
      </c>
      <c r="AK75" s="94">
        <v>-119.183333</v>
      </c>
      <c r="AL75" s="30" t="s">
        <v>23</v>
      </c>
      <c r="AM75" s="1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20"/>
      <c r="GB75" s="20"/>
      <c r="GC75" s="20"/>
      <c r="GD75" s="20"/>
      <c r="GE75" s="20"/>
      <c r="GF75" s="20"/>
      <c r="GG75" s="20"/>
      <c r="GH75" s="20"/>
      <c r="GI75" s="20"/>
      <c r="GJ75" s="20"/>
      <c r="GK75" s="20"/>
      <c r="GL75" s="20"/>
      <c r="GM75" s="20"/>
      <c r="GN75" s="20"/>
      <c r="GO75" s="20"/>
      <c r="GP75" s="20"/>
      <c r="GQ75" s="20"/>
      <c r="GR75" s="20"/>
      <c r="GS75" s="20"/>
      <c r="GT75" s="20"/>
      <c r="GU75" s="20"/>
      <c r="GV75" s="20"/>
      <c r="GW75" s="20"/>
      <c r="GX75" s="20"/>
      <c r="GY75" s="20"/>
      <c r="GZ75" s="20"/>
      <c r="HA75" s="20"/>
      <c r="HB75" s="20"/>
      <c r="HC75" s="20"/>
      <c r="HD75" s="20"/>
      <c r="HE75" s="20"/>
      <c r="HF75" s="20"/>
      <c r="HG75" s="20"/>
      <c r="HH75" s="20"/>
      <c r="HI75" s="20"/>
      <c r="HJ75" s="20"/>
      <c r="HK75" s="20"/>
      <c r="HL75" s="20"/>
      <c r="HM75" s="20"/>
      <c r="HN75" s="20"/>
      <c r="HO75" s="20"/>
      <c r="HP75" s="20"/>
      <c r="HQ75" s="20"/>
      <c r="HR75" s="20"/>
      <c r="HS75" s="20"/>
      <c r="HT75" s="20"/>
      <c r="HU75" s="20"/>
      <c r="HV75" s="20"/>
      <c r="HW75" s="20"/>
      <c r="HX75" s="20"/>
      <c r="HY75" s="20"/>
      <c r="HZ75" s="20"/>
      <c r="IA75" s="20"/>
      <c r="IB75" s="20"/>
      <c r="IC75" s="20"/>
      <c r="ID75" s="20"/>
      <c r="IE75" s="20"/>
      <c r="IF75" s="20"/>
      <c r="IG75" s="20"/>
      <c r="IH75" s="20"/>
      <c r="II75" s="20"/>
      <c r="IJ75" s="20"/>
      <c r="IK75" s="20"/>
      <c r="IL75" s="20"/>
      <c r="IM75" s="20"/>
      <c r="IN75" s="20"/>
      <c r="IO75" s="20"/>
      <c r="IP75" s="20"/>
      <c r="IQ75" s="20"/>
      <c r="IR75" s="20"/>
      <c r="IS75" s="20"/>
      <c r="IT75" s="20"/>
      <c r="IU75" s="20"/>
      <c r="IV75" s="20"/>
      <c r="IW75" s="20"/>
      <c r="IX75" s="20"/>
      <c r="IY75" s="20"/>
      <c r="IZ75" s="20"/>
      <c r="JA75" s="20"/>
      <c r="JB75" s="20"/>
      <c r="JC75" s="20"/>
      <c r="JD75" s="20"/>
      <c r="JE75" s="20"/>
      <c r="JF75" s="20"/>
      <c r="JG75" s="20"/>
      <c r="JH75" s="20"/>
      <c r="JI75" s="20"/>
      <c r="JJ75" s="20"/>
      <c r="JK75" s="20"/>
      <c r="JL75" s="20"/>
      <c r="JM75" s="20"/>
      <c r="JN75" s="20"/>
      <c r="JO75" s="20"/>
      <c r="JP75" s="20"/>
      <c r="JQ75" s="20"/>
      <c r="JR75" s="20"/>
      <c r="JS75" s="20"/>
      <c r="JT75" s="20"/>
      <c r="JU75" s="20"/>
      <c r="JV75" s="20"/>
      <c r="JW75" s="20"/>
      <c r="JX75" s="20"/>
      <c r="JY75" s="20"/>
      <c r="JZ75" s="20"/>
      <c r="KA75" s="20"/>
      <c r="KB75" s="20"/>
      <c r="KC75" s="20"/>
      <c r="KD75" s="20"/>
      <c r="KE75" s="20"/>
      <c r="KF75" s="20"/>
      <c r="KG75" s="20"/>
      <c r="KH75" s="20"/>
      <c r="KI75" s="20"/>
      <c r="KJ75" s="20"/>
      <c r="KK75" s="20"/>
      <c r="KL75" s="20"/>
      <c r="KM75" s="20"/>
      <c r="KN75" s="20"/>
      <c r="KO75" s="20"/>
      <c r="KP75" s="20"/>
      <c r="KQ75" s="20"/>
      <c r="KR75" s="20"/>
      <c r="KS75" s="20"/>
      <c r="KT75" s="20"/>
      <c r="KU75" s="20"/>
      <c r="KV75" s="20"/>
      <c r="KW75" s="20"/>
      <c r="KX75" s="20"/>
      <c r="KY75" s="20"/>
      <c r="KZ75" s="20"/>
      <c r="LA75" s="20"/>
      <c r="LB75" s="20"/>
      <c r="LC75" s="20"/>
      <c r="LD75" s="20"/>
      <c r="LE75" s="20"/>
      <c r="LF75" s="20"/>
      <c r="LG75" s="20"/>
      <c r="LH75" s="20"/>
      <c r="LI75" s="20"/>
      <c r="LJ75" s="20"/>
      <c r="LK75" s="20"/>
      <c r="LL75" s="20"/>
      <c r="LM75" s="20"/>
      <c r="LN75" s="20"/>
      <c r="LO75" s="20"/>
      <c r="LP75" s="20"/>
      <c r="LQ75" s="20"/>
      <c r="LR75" s="20"/>
      <c r="LS75" s="20"/>
      <c r="LT75" s="20"/>
      <c r="LU75" s="20"/>
      <c r="LV75" s="20"/>
      <c r="LW75" s="20"/>
      <c r="LX75" s="20"/>
      <c r="LY75" s="20"/>
      <c r="LZ75" s="20"/>
      <c r="MA75" s="20"/>
      <c r="MB75" s="20"/>
      <c r="MC75" s="20"/>
      <c r="MD75" s="20"/>
      <c r="ME75" s="20"/>
      <c r="MF75" s="20"/>
      <c r="MG75" s="20"/>
      <c r="MH75" s="20"/>
      <c r="MI75" s="20"/>
      <c r="MJ75" s="20"/>
      <c r="MK75" s="20"/>
      <c r="ML75" s="20"/>
      <c r="MM75" s="20"/>
      <c r="MN75" s="20"/>
      <c r="MO75" s="20"/>
      <c r="MP75" s="20"/>
      <c r="MQ75" s="20"/>
      <c r="MR75" s="20"/>
      <c r="MS75" s="20"/>
      <c r="MT75" s="20"/>
      <c r="MU75" s="20"/>
      <c r="MV75" s="20"/>
      <c r="MW75" s="20"/>
      <c r="MX75" s="20"/>
      <c r="MY75" s="20"/>
      <c r="MZ75" s="20"/>
      <c r="NA75" s="20"/>
      <c r="NB75" s="20"/>
      <c r="NC75" s="20"/>
      <c r="ND75" s="20"/>
      <c r="NE75" s="20"/>
      <c r="NF75" s="20"/>
      <c r="NG75" s="20"/>
      <c r="NH75" s="20"/>
      <c r="NI75" s="20"/>
      <c r="NJ75" s="20"/>
      <c r="NK75" s="20"/>
      <c r="NL75" s="20"/>
      <c r="NM75" s="20"/>
      <c r="NN75" s="20"/>
      <c r="NO75" s="20"/>
      <c r="NP75" s="20"/>
      <c r="NQ75" s="20"/>
      <c r="NR75" s="20"/>
      <c r="NS75" s="20"/>
      <c r="NT75" s="20"/>
      <c r="NU75" s="20"/>
      <c r="NV75" s="20"/>
      <c r="NW75" s="20"/>
      <c r="NX75" s="20"/>
      <c r="NY75" s="20"/>
      <c r="NZ75" s="20"/>
      <c r="OA75" s="20"/>
      <c r="OB75" s="20"/>
      <c r="OC75" s="20"/>
      <c r="OD75" s="20"/>
      <c r="OE75" s="20"/>
      <c r="OF75" s="20"/>
      <c r="OG75" s="20"/>
      <c r="OH75" s="20"/>
      <c r="OI75" s="20"/>
      <c r="OJ75" s="20"/>
      <c r="OK75" s="20"/>
      <c r="OL75" s="20"/>
      <c r="OM75" s="20"/>
      <c r="ON75" s="20"/>
      <c r="OO75" s="20"/>
      <c r="OP75" s="20"/>
      <c r="OQ75" s="20"/>
      <c r="OR75" s="20"/>
      <c r="OS75" s="20"/>
      <c r="OT75" s="20"/>
      <c r="OU75" s="20"/>
      <c r="OV75" s="20"/>
      <c r="OW75" s="20"/>
      <c r="OX75" s="20"/>
      <c r="OY75" s="20"/>
      <c r="OZ75" s="20"/>
      <c r="PA75" s="20"/>
      <c r="PB75" s="20"/>
      <c r="PC75" s="20"/>
      <c r="PD75" s="20"/>
      <c r="PE75" s="20"/>
      <c r="PF75" s="20"/>
      <c r="PG75" s="20"/>
      <c r="PH75" s="20"/>
      <c r="PI75" s="20"/>
      <c r="PJ75" s="20"/>
      <c r="PK75" s="20"/>
      <c r="PL75" s="20"/>
      <c r="PM75" s="20"/>
      <c r="PN75" s="20"/>
      <c r="PO75" s="20"/>
      <c r="PP75" s="20"/>
      <c r="PQ75" s="20"/>
      <c r="PR75" s="20"/>
      <c r="PS75" s="20"/>
      <c r="PT75" s="20"/>
      <c r="PU75" s="20"/>
      <c r="PV75" s="20"/>
    </row>
    <row r="76" spans="1:438">
      <c r="A76" s="2" t="s">
        <v>58737</v>
      </c>
      <c r="B76" s="2">
        <v>71392</v>
      </c>
      <c r="C76" s="1"/>
      <c r="D76" s="1" t="s">
        <v>58347</v>
      </c>
      <c r="E76" s="1"/>
      <c r="F76" s="1" t="s">
        <v>58977</v>
      </c>
      <c r="G76" s="1"/>
      <c r="H76" s="1"/>
      <c r="I76" s="1" t="s">
        <v>58516</v>
      </c>
      <c r="J76" s="1"/>
      <c r="K76" s="53">
        <v>5</v>
      </c>
      <c r="L76" s="53"/>
      <c r="M76" s="53"/>
      <c r="N76" s="53">
        <v>1254</v>
      </c>
      <c r="O76" s="31" t="s">
        <v>58248</v>
      </c>
      <c r="P76" s="70">
        <v>18532</v>
      </c>
      <c r="Q76" s="1" t="s">
        <v>57785</v>
      </c>
      <c r="R76" s="1" t="s">
        <v>57101</v>
      </c>
      <c r="S76" s="57" t="s">
        <v>57465</v>
      </c>
      <c r="T76" s="1"/>
      <c r="U76" s="1"/>
      <c r="V76" s="1"/>
      <c r="W76" s="1"/>
      <c r="X76" s="59">
        <v>3400</v>
      </c>
      <c r="Y76" s="59">
        <f>X76/1.8288</f>
        <v>1859.1426071741032</v>
      </c>
      <c r="Z76" s="59"/>
      <c r="AA76" s="59" t="s">
        <v>58249</v>
      </c>
      <c r="AB76" s="59">
        <v>14</v>
      </c>
      <c r="AC76" s="59">
        <v>16</v>
      </c>
      <c r="AD76" s="59">
        <v>0</v>
      </c>
      <c r="AE76" s="48" t="s">
        <v>20</v>
      </c>
      <c r="AF76" s="59">
        <v>119</v>
      </c>
      <c r="AG76" s="59">
        <v>11</v>
      </c>
      <c r="AH76" s="59">
        <v>0</v>
      </c>
      <c r="AI76" s="59" t="s">
        <v>19</v>
      </c>
      <c r="AJ76" s="94">
        <v>-14.266667</v>
      </c>
      <c r="AK76" s="94">
        <v>-119.183333</v>
      </c>
      <c r="AL76" s="30" t="s">
        <v>23</v>
      </c>
      <c r="AM76" s="1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20"/>
      <c r="GB76" s="20"/>
      <c r="GC76" s="20"/>
      <c r="GD76" s="20"/>
      <c r="GE76" s="20"/>
      <c r="GF76" s="20"/>
      <c r="GG76" s="20"/>
      <c r="GH76" s="20"/>
      <c r="GI76" s="20"/>
      <c r="GJ76" s="20"/>
      <c r="GK76" s="20"/>
      <c r="GL76" s="20"/>
      <c r="GM76" s="20"/>
      <c r="GN76" s="20"/>
      <c r="GO76" s="20"/>
      <c r="GP76" s="20"/>
      <c r="GQ76" s="20"/>
      <c r="GR76" s="20"/>
      <c r="GS76" s="20"/>
      <c r="GT76" s="20"/>
      <c r="GU76" s="20"/>
      <c r="GV76" s="20"/>
      <c r="GW76" s="20"/>
      <c r="GX76" s="20"/>
      <c r="GY76" s="20"/>
      <c r="GZ76" s="20"/>
      <c r="HA76" s="20"/>
      <c r="HB76" s="20"/>
      <c r="HC76" s="20"/>
      <c r="HD76" s="20"/>
      <c r="HE76" s="20"/>
      <c r="HF76" s="20"/>
      <c r="HG76" s="20"/>
      <c r="HH76" s="20"/>
      <c r="HI76" s="20"/>
      <c r="HJ76" s="20"/>
      <c r="HK76" s="20"/>
      <c r="HL76" s="20"/>
      <c r="HM76" s="20"/>
      <c r="HN76" s="20"/>
      <c r="HO76" s="20"/>
      <c r="HP76" s="20"/>
      <c r="HQ76" s="20"/>
      <c r="HR76" s="20"/>
      <c r="HS76" s="20"/>
      <c r="HT76" s="20"/>
      <c r="HU76" s="20"/>
      <c r="HV76" s="20"/>
      <c r="HW76" s="20"/>
      <c r="HX76" s="20"/>
      <c r="HY76" s="20"/>
      <c r="HZ76" s="20"/>
      <c r="IA76" s="20"/>
      <c r="IB76" s="20"/>
      <c r="IC76" s="20"/>
      <c r="ID76" s="20"/>
      <c r="IE76" s="20"/>
      <c r="IF76" s="20"/>
      <c r="IG76" s="20"/>
      <c r="IH76" s="20"/>
      <c r="II76" s="20"/>
      <c r="IJ76" s="20"/>
      <c r="IK76" s="20"/>
      <c r="IL76" s="20"/>
      <c r="IM76" s="20"/>
      <c r="IN76" s="20"/>
      <c r="IO76" s="20"/>
      <c r="IP76" s="20"/>
      <c r="IQ76" s="20"/>
      <c r="IR76" s="20"/>
      <c r="IS76" s="20"/>
      <c r="IT76" s="20"/>
      <c r="IU76" s="20"/>
      <c r="IV76" s="20"/>
      <c r="IW76" s="20"/>
      <c r="IX76" s="20"/>
      <c r="IY76" s="20"/>
      <c r="IZ76" s="20"/>
      <c r="JA76" s="20"/>
      <c r="JB76" s="20"/>
      <c r="JC76" s="20"/>
      <c r="JD76" s="20"/>
      <c r="JE76" s="20"/>
      <c r="JF76" s="20"/>
      <c r="JG76" s="20"/>
      <c r="JH76" s="20"/>
      <c r="JI76" s="20"/>
      <c r="JJ76" s="20"/>
      <c r="JK76" s="20"/>
      <c r="JL76" s="20"/>
      <c r="JM76" s="20"/>
      <c r="JN76" s="20"/>
      <c r="JO76" s="20"/>
      <c r="JP76" s="20"/>
      <c r="JQ76" s="20"/>
      <c r="JR76" s="20"/>
      <c r="JS76" s="20"/>
      <c r="JT76" s="20"/>
      <c r="JU76" s="20"/>
      <c r="JV76" s="20"/>
      <c r="JW76" s="20"/>
      <c r="JX76" s="20"/>
      <c r="JY76" s="20"/>
      <c r="JZ76" s="20"/>
      <c r="KA76" s="20"/>
      <c r="KB76" s="20"/>
      <c r="KC76" s="20"/>
      <c r="KD76" s="20"/>
      <c r="KE76" s="20"/>
      <c r="KF76" s="20"/>
      <c r="KG76" s="20"/>
      <c r="KH76" s="20"/>
      <c r="KI76" s="20"/>
      <c r="KJ76" s="20"/>
      <c r="KK76" s="20"/>
      <c r="KL76" s="20"/>
      <c r="KM76" s="20"/>
      <c r="KN76" s="20"/>
      <c r="KO76" s="20"/>
      <c r="KP76" s="20"/>
      <c r="KQ76" s="20"/>
      <c r="KR76" s="20"/>
      <c r="KS76" s="20"/>
      <c r="KT76" s="20"/>
      <c r="KU76" s="20"/>
      <c r="KV76" s="20"/>
      <c r="KW76" s="20"/>
      <c r="KX76" s="20"/>
      <c r="KY76" s="20"/>
      <c r="KZ76" s="20"/>
      <c r="LA76" s="20"/>
      <c r="LB76" s="20"/>
      <c r="LC76" s="20"/>
      <c r="LD76" s="20"/>
      <c r="LE76" s="20"/>
      <c r="LF76" s="20"/>
      <c r="LG76" s="20"/>
      <c r="LH76" s="20"/>
      <c r="LI76" s="20"/>
      <c r="LJ76" s="20"/>
      <c r="LK76" s="20"/>
      <c r="LL76" s="20"/>
      <c r="LM76" s="20"/>
      <c r="LN76" s="20"/>
      <c r="LO76" s="20"/>
      <c r="LP76" s="20"/>
      <c r="LQ76" s="20"/>
      <c r="LR76" s="20"/>
      <c r="LS76" s="20"/>
      <c r="LT76" s="20"/>
      <c r="LU76" s="20"/>
      <c r="LV76" s="20"/>
      <c r="LW76" s="20"/>
      <c r="LX76" s="20"/>
      <c r="LY76" s="20"/>
      <c r="LZ76" s="20"/>
      <c r="MA76" s="20"/>
      <c r="MB76" s="20"/>
      <c r="MC76" s="20"/>
      <c r="MD76" s="20"/>
      <c r="ME76" s="20"/>
      <c r="MF76" s="20"/>
      <c r="MG76" s="20"/>
      <c r="MH76" s="20"/>
      <c r="MI76" s="20"/>
      <c r="MJ76" s="20"/>
      <c r="MK76" s="20"/>
      <c r="ML76" s="20"/>
      <c r="MM76" s="20"/>
      <c r="MN76" s="20"/>
      <c r="MO76" s="20"/>
      <c r="MP76" s="20"/>
      <c r="MQ76" s="20"/>
      <c r="MR76" s="20"/>
      <c r="MS76" s="20"/>
      <c r="MT76" s="20"/>
      <c r="MU76" s="20"/>
      <c r="MV76" s="20"/>
      <c r="MW76" s="20"/>
      <c r="MX76" s="20"/>
      <c r="MY76" s="20"/>
      <c r="MZ76" s="20"/>
      <c r="NA76" s="20"/>
      <c r="NB76" s="20"/>
      <c r="NC76" s="20"/>
      <c r="ND76" s="20"/>
      <c r="NE76" s="20"/>
      <c r="NF76" s="20"/>
      <c r="NG76" s="20"/>
      <c r="NH76" s="20"/>
      <c r="NI76" s="20"/>
      <c r="NJ76" s="20"/>
      <c r="NK76" s="20"/>
      <c r="NL76" s="20"/>
      <c r="NM76" s="20"/>
      <c r="NN76" s="20"/>
      <c r="NO76" s="20"/>
      <c r="NP76" s="20"/>
      <c r="NQ76" s="20"/>
      <c r="NR76" s="20"/>
      <c r="NS76" s="20"/>
      <c r="NT76" s="20"/>
      <c r="NU76" s="20"/>
      <c r="NV76" s="20"/>
      <c r="NW76" s="20"/>
      <c r="NX76" s="20"/>
      <c r="NY76" s="20"/>
      <c r="NZ76" s="20"/>
      <c r="OA76" s="20"/>
      <c r="OB76" s="20"/>
      <c r="OC76" s="20"/>
      <c r="OD76" s="20"/>
      <c r="OE76" s="20"/>
      <c r="OF76" s="20"/>
      <c r="OG76" s="20"/>
      <c r="OH76" s="20"/>
      <c r="OI76" s="20"/>
      <c r="OJ76" s="20"/>
      <c r="OK76" s="20"/>
      <c r="OL76" s="20"/>
      <c r="OM76" s="20"/>
      <c r="ON76" s="20"/>
      <c r="OO76" s="20"/>
      <c r="OP76" s="20"/>
      <c r="OQ76" s="20"/>
      <c r="OR76" s="20"/>
      <c r="OS76" s="20"/>
      <c r="OT76" s="20"/>
      <c r="OU76" s="20"/>
      <c r="OV76" s="20"/>
      <c r="OW76" s="20"/>
      <c r="OX76" s="20"/>
      <c r="OY76" s="20"/>
      <c r="OZ76" s="20"/>
      <c r="PA76" s="20"/>
      <c r="PB76" s="20"/>
      <c r="PC76" s="20"/>
      <c r="PD76" s="20"/>
      <c r="PE76" s="20"/>
      <c r="PF76" s="20"/>
      <c r="PG76" s="20"/>
      <c r="PH76" s="20"/>
      <c r="PI76" s="20"/>
      <c r="PJ76" s="20"/>
      <c r="PK76" s="20"/>
      <c r="PL76" s="20"/>
      <c r="PM76" s="20"/>
      <c r="PN76" s="20"/>
      <c r="PO76" s="20"/>
      <c r="PP76" s="20"/>
      <c r="PQ76" s="20"/>
      <c r="PR76" s="20"/>
      <c r="PS76" s="20"/>
      <c r="PT76" s="20"/>
      <c r="PU76" s="20"/>
      <c r="PV76" s="20"/>
    </row>
    <row r="77" spans="1:438">
      <c r="A77" s="2" t="s">
        <v>58732</v>
      </c>
      <c r="B77" s="2">
        <v>71387</v>
      </c>
      <c r="C77" s="1"/>
      <c r="D77" s="1" t="s">
        <v>58347</v>
      </c>
      <c r="E77" s="1"/>
      <c r="F77" s="1" t="s">
        <v>58975</v>
      </c>
      <c r="G77" s="1"/>
      <c r="H77" s="1"/>
      <c r="I77" s="1" t="s">
        <v>58516</v>
      </c>
      <c r="J77" s="1"/>
      <c r="K77" s="53">
        <v>7</v>
      </c>
      <c r="L77" s="53"/>
      <c r="M77" s="53"/>
      <c r="N77" s="53">
        <v>1251</v>
      </c>
      <c r="O77" s="31" t="s">
        <v>58248</v>
      </c>
      <c r="P77" s="70">
        <v>18532</v>
      </c>
      <c r="Q77" s="1" t="s">
        <v>57785</v>
      </c>
      <c r="R77" s="1" t="s">
        <v>57101</v>
      </c>
      <c r="S77" s="57" t="s">
        <v>57465</v>
      </c>
      <c r="T77" s="1"/>
      <c r="U77" s="1"/>
      <c r="V77" s="1"/>
      <c r="W77" s="1"/>
      <c r="X77" s="59">
        <v>3400</v>
      </c>
      <c r="Y77" s="59">
        <f>X77/1.8288</f>
        <v>1859.1426071741032</v>
      </c>
      <c r="Z77" s="59"/>
      <c r="AA77" s="59" t="s">
        <v>58249</v>
      </c>
      <c r="AB77" s="59">
        <v>14</v>
      </c>
      <c r="AC77" s="59">
        <v>16</v>
      </c>
      <c r="AD77" s="59">
        <v>0</v>
      </c>
      <c r="AE77" s="48" t="s">
        <v>20</v>
      </c>
      <c r="AF77" s="59">
        <v>119</v>
      </c>
      <c r="AG77" s="59">
        <v>11</v>
      </c>
      <c r="AH77" s="59">
        <v>0</v>
      </c>
      <c r="AI77" s="59" t="s">
        <v>19</v>
      </c>
      <c r="AJ77" s="94">
        <v>-14.266667</v>
      </c>
      <c r="AK77" s="94">
        <v>-119.183333</v>
      </c>
      <c r="AL77" s="30" t="s">
        <v>23</v>
      </c>
      <c r="AM77" s="1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  <c r="GI77" s="20"/>
      <c r="GJ77" s="20"/>
      <c r="GK77" s="20"/>
      <c r="GL77" s="20"/>
      <c r="GM77" s="20"/>
      <c r="GN77" s="20"/>
      <c r="GO77" s="20"/>
      <c r="GP77" s="20"/>
      <c r="GQ77" s="20"/>
      <c r="GR77" s="20"/>
      <c r="GS77" s="20"/>
      <c r="GT77" s="20"/>
      <c r="GU77" s="20"/>
      <c r="GV77" s="20"/>
      <c r="GW77" s="20"/>
      <c r="GX77" s="20"/>
      <c r="GY77" s="20"/>
      <c r="GZ77" s="20"/>
      <c r="HA77" s="20"/>
      <c r="HB77" s="20"/>
      <c r="HC77" s="20"/>
      <c r="HD77" s="20"/>
      <c r="HE77" s="20"/>
      <c r="HF77" s="20"/>
      <c r="HG77" s="20"/>
      <c r="HH77" s="20"/>
      <c r="HI77" s="20"/>
      <c r="HJ77" s="20"/>
      <c r="HK77" s="20"/>
      <c r="HL77" s="20"/>
      <c r="HM77" s="20"/>
      <c r="HN77" s="20"/>
      <c r="HO77" s="20"/>
      <c r="HP77" s="20"/>
      <c r="HQ77" s="20"/>
      <c r="HR77" s="20"/>
      <c r="HS77" s="20"/>
      <c r="HT77" s="20"/>
      <c r="HU77" s="20"/>
      <c r="HV77" s="20"/>
      <c r="HW77" s="20"/>
      <c r="HX77" s="20"/>
      <c r="HY77" s="20"/>
      <c r="HZ77" s="20"/>
      <c r="IA77" s="20"/>
      <c r="IB77" s="20"/>
      <c r="IC77" s="20"/>
      <c r="ID77" s="20"/>
      <c r="IE77" s="20"/>
      <c r="IF77" s="20"/>
      <c r="IG77" s="20"/>
      <c r="IH77" s="20"/>
      <c r="II77" s="20"/>
      <c r="IJ77" s="20"/>
      <c r="IK77" s="20"/>
      <c r="IL77" s="20"/>
      <c r="IM77" s="20"/>
      <c r="IN77" s="20"/>
      <c r="IO77" s="20"/>
      <c r="IP77" s="20"/>
      <c r="IQ77" s="20"/>
      <c r="IR77" s="20"/>
      <c r="IS77" s="20"/>
      <c r="IT77" s="20"/>
      <c r="IU77" s="20"/>
      <c r="IV77" s="20"/>
      <c r="IW77" s="20"/>
      <c r="IX77" s="20"/>
      <c r="IY77" s="20"/>
      <c r="IZ77" s="20"/>
      <c r="JA77" s="20"/>
      <c r="JB77" s="20"/>
      <c r="JC77" s="20"/>
      <c r="JD77" s="20"/>
      <c r="JE77" s="20"/>
      <c r="JF77" s="20"/>
      <c r="JG77" s="20"/>
      <c r="JH77" s="20"/>
      <c r="JI77" s="20"/>
      <c r="JJ77" s="20"/>
      <c r="JK77" s="20"/>
      <c r="JL77" s="20"/>
      <c r="JM77" s="20"/>
      <c r="JN77" s="20"/>
      <c r="JO77" s="20"/>
      <c r="JP77" s="20"/>
      <c r="JQ77" s="20"/>
      <c r="JR77" s="20"/>
      <c r="JS77" s="20"/>
      <c r="JT77" s="20"/>
      <c r="JU77" s="20"/>
      <c r="JV77" s="20"/>
      <c r="JW77" s="20"/>
      <c r="JX77" s="20"/>
      <c r="JY77" s="20"/>
      <c r="JZ77" s="20"/>
      <c r="KA77" s="20"/>
      <c r="KB77" s="20"/>
      <c r="KC77" s="20"/>
      <c r="KD77" s="20"/>
      <c r="KE77" s="20"/>
      <c r="KF77" s="20"/>
      <c r="KG77" s="20"/>
      <c r="KH77" s="20"/>
      <c r="KI77" s="20"/>
      <c r="KJ77" s="20"/>
      <c r="KK77" s="20"/>
      <c r="KL77" s="20"/>
      <c r="KM77" s="20"/>
      <c r="KN77" s="20"/>
      <c r="KO77" s="20"/>
      <c r="KP77" s="20"/>
      <c r="KQ77" s="20"/>
      <c r="KR77" s="20"/>
      <c r="KS77" s="20"/>
      <c r="KT77" s="20"/>
      <c r="KU77" s="20"/>
      <c r="KV77" s="20"/>
      <c r="KW77" s="20"/>
      <c r="KX77" s="20"/>
      <c r="KY77" s="20"/>
      <c r="KZ77" s="20"/>
      <c r="LA77" s="20"/>
      <c r="LB77" s="20"/>
      <c r="LC77" s="20"/>
      <c r="LD77" s="20"/>
      <c r="LE77" s="20"/>
      <c r="LF77" s="20"/>
      <c r="LG77" s="20"/>
      <c r="LH77" s="20"/>
      <c r="LI77" s="20"/>
      <c r="LJ77" s="20"/>
      <c r="LK77" s="20"/>
      <c r="LL77" s="20"/>
      <c r="LM77" s="20"/>
      <c r="LN77" s="20"/>
      <c r="LO77" s="20"/>
      <c r="LP77" s="20"/>
      <c r="LQ77" s="20"/>
      <c r="LR77" s="20"/>
      <c r="LS77" s="20"/>
      <c r="LT77" s="20"/>
      <c r="LU77" s="20"/>
      <c r="LV77" s="20"/>
      <c r="LW77" s="20"/>
      <c r="LX77" s="20"/>
      <c r="LY77" s="20"/>
      <c r="LZ77" s="20"/>
      <c r="MA77" s="20"/>
      <c r="MB77" s="20"/>
      <c r="MC77" s="20"/>
      <c r="MD77" s="20"/>
      <c r="ME77" s="20"/>
      <c r="MF77" s="20"/>
      <c r="MG77" s="20"/>
      <c r="MH77" s="20"/>
      <c r="MI77" s="20"/>
      <c r="MJ77" s="20"/>
      <c r="MK77" s="20"/>
      <c r="ML77" s="20"/>
      <c r="MM77" s="20"/>
      <c r="MN77" s="20"/>
      <c r="MO77" s="20"/>
      <c r="MP77" s="20"/>
      <c r="MQ77" s="20"/>
      <c r="MR77" s="20"/>
      <c r="MS77" s="20"/>
      <c r="MT77" s="20"/>
      <c r="MU77" s="20"/>
      <c r="MV77" s="20"/>
      <c r="MW77" s="20"/>
      <c r="MX77" s="20"/>
      <c r="MY77" s="20"/>
      <c r="MZ77" s="20"/>
      <c r="NA77" s="20"/>
      <c r="NB77" s="20"/>
      <c r="NC77" s="20"/>
      <c r="ND77" s="20"/>
      <c r="NE77" s="20"/>
      <c r="NF77" s="20"/>
      <c r="NG77" s="20"/>
      <c r="NH77" s="20"/>
      <c r="NI77" s="20"/>
      <c r="NJ77" s="20"/>
      <c r="NK77" s="20"/>
      <c r="NL77" s="20"/>
      <c r="NM77" s="20"/>
      <c r="NN77" s="20"/>
      <c r="NO77" s="20"/>
      <c r="NP77" s="20"/>
      <c r="NQ77" s="20"/>
      <c r="NR77" s="20"/>
      <c r="NS77" s="20"/>
      <c r="NT77" s="20"/>
      <c r="NU77" s="20"/>
      <c r="NV77" s="20"/>
      <c r="NW77" s="20"/>
      <c r="NX77" s="20"/>
      <c r="NY77" s="20"/>
      <c r="NZ77" s="20"/>
      <c r="OA77" s="20"/>
      <c r="OB77" s="20"/>
      <c r="OC77" s="20"/>
      <c r="OD77" s="20"/>
      <c r="OE77" s="20"/>
      <c r="OF77" s="20"/>
      <c r="OG77" s="20"/>
      <c r="OH77" s="20"/>
      <c r="OI77" s="20"/>
      <c r="OJ77" s="20"/>
      <c r="OK77" s="20"/>
      <c r="OL77" s="20"/>
      <c r="OM77" s="20"/>
      <c r="ON77" s="20"/>
      <c r="OO77" s="20"/>
      <c r="OP77" s="20"/>
      <c r="OQ77" s="20"/>
      <c r="OR77" s="20"/>
      <c r="OS77" s="20"/>
      <c r="OT77" s="20"/>
      <c r="OU77" s="20"/>
      <c r="OV77" s="20"/>
      <c r="OW77" s="20"/>
      <c r="OX77" s="20"/>
      <c r="OY77" s="20"/>
      <c r="OZ77" s="20"/>
      <c r="PA77" s="20"/>
      <c r="PB77" s="20"/>
      <c r="PC77" s="20"/>
      <c r="PD77" s="20"/>
      <c r="PE77" s="20"/>
      <c r="PF77" s="20"/>
      <c r="PG77" s="20"/>
      <c r="PH77" s="20"/>
      <c r="PI77" s="20"/>
      <c r="PJ77" s="20"/>
      <c r="PK77" s="20"/>
      <c r="PL77" s="20"/>
      <c r="PM77" s="20"/>
      <c r="PN77" s="20"/>
      <c r="PO77" s="20"/>
      <c r="PP77" s="20"/>
      <c r="PQ77" s="20"/>
      <c r="PR77" s="20"/>
      <c r="PS77" s="20"/>
      <c r="PT77" s="20"/>
      <c r="PU77" s="20"/>
      <c r="PV77" s="20"/>
    </row>
    <row r="78" spans="1:438">
      <c r="A78" s="2" t="s">
        <v>58773</v>
      </c>
      <c r="B78" s="2">
        <v>71428</v>
      </c>
      <c r="C78" s="1"/>
      <c r="D78" s="1" t="s">
        <v>58991</v>
      </c>
      <c r="E78" s="1"/>
      <c r="F78" s="1"/>
      <c r="G78" s="1"/>
      <c r="H78" s="1"/>
      <c r="I78" s="1"/>
      <c r="J78" s="1"/>
      <c r="K78" s="53">
        <v>3</v>
      </c>
      <c r="L78" s="53"/>
      <c r="M78" s="53"/>
      <c r="N78" s="53">
        <v>1258</v>
      </c>
      <c r="O78" s="31" t="s">
        <v>58248</v>
      </c>
      <c r="P78" s="70">
        <v>18532</v>
      </c>
      <c r="Q78" s="1" t="s">
        <v>57785</v>
      </c>
      <c r="R78" s="1" t="s">
        <v>57101</v>
      </c>
      <c r="S78" s="57" t="s">
        <v>57465</v>
      </c>
      <c r="T78" s="1"/>
      <c r="U78" s="1"/>
      <c r="V78" s="1"/>
      <c r="W78" s="1"/>
      <c r="X78" s="59">
        <v>3400</v>
      </c>
      <c r="Y78" s="59">
        <f>X78/1.8288</f>
        <v>1859.1426071741032</v>
      </c>
      <c r="Z78" s="59"/>
      <c r="AA78" s="59" t="s">
        <v>58249</v>
      </c>
      <c r="AB78" s="59">
        <v>14</v>
      </c>
      <c r="AC78" s="59">
        <v>16</v>
      </c>
      <c r="AD78" s="59">
        <v>0</v>
      </c>
      <c r="AE78" s="48" t="s">
        <v>20</v>
      </c>
      <c r="AF78" s="59">
        <v>119</v>
      </c>
      <c r="AG78" s="59">
        <v>11</v>
      </c>
      <c r="AH78" s="59">
        <v>0</v>
      </c>
      <c r="AI78" s="59" t="s">
        <v>19</v>
      </c>
      <c r="AJ78" s="94">
        <v>-14.266667</v>
      </c>
      <c r="AK78" s="94">
        <v>-119.183333</v>
      </c>
      <c r="AL78" s="30" t="s">
        <v>23</v>
      </c>
      <c r="AM78" s="1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  <c r="GI78" s="20"/>
      <c r="GJ78" s="20"/>
      <c r="GK78" s="20"/>
      <c r="GL78" s="20"/>
      <c r="GM78" s="20"/>
      <c r="GN78" s="20"/>
      <c r="GO78" s="20"/>
      <c r="GP78" s="20"/>
      <c r="GQ78" s="20"/>
      <c r="GR78" s="20"/>
      <c r="GS78" s="20"/>
      <c r="GT78" s="20"/>
      <c r="GU78" s="20"/>
      <c r="GV78" s="20"/>
      <c r="GW78" s="20"/>
      <c r="GX78" s="20"/>
      <c r="GY78" s="20"/>
      <c r="GZ78" s="20"/>
      <c r="HA78" s="20"/>
      <c r="HB78" s="20"/>
      <c r="HC78" s="20"/>
      <c r="HD78" s="20"/>
      <c r="HE78" s="20"/>
      <c r="HF78" s="20"/>
      <c r="HG78" s="20"/>
      <c r="HH78" s="20"/>
      <c r="HI78" s="20"/>
      <c r="HJ78" s="20"/>
      <c r="HK78" s="20"/>
      <c r="HL78" s="20"/>
      <c r="HM78" s="20"/>
      <c r="HN78" s="20"/>
      <c r="HO78" s="20"/>
      <c r="HP78" s="20"/>
      <c r="HQ78" s="20"/>
      <c r="HR78" s="20"/>
      <c r="HS78" s="20"/>
      <c r="HT78" s="20"/>
      <c r="HU78" s="20"/>
      <c r="HV78" s="20"/>
      <c r="HW78" s="20"/>
      <c r="HX78" s="20"/>
      <c r="HY78" s="20"/>
      <c r="HZ78" s="20"/>
      <c r="IA78" s="20"/>
      <c r="IB78" s="20"/>
      <c r="IC78" s="20"/>
      <c r="ID78" s="20"/>
      <c r="IE78" s="20"/>
      <c r="IF78" s="20"/>
      <c r="IG78" s="20"/>
      <c r="IH78" s="20"/>
      <c r="II78" s="20"/>
      <c r="IJ78" s="20"/>
      <c r="IK78" s="20"/>
      <c r="IL78" s="20"/>
      <c r="IM78" s="20"/>
      <c r="IN78" s="20"/>
      <c r="IO78" s="20"/>
      <c r="IP78" s="20"/>
      <c r="IQ78" s="20"/>
      <c r="IR78" s="20"/>
      <c r="IS78" s="20"/>
      <c r="IT78" s="20"/>
      <c r="IU78" s="20"/>
      <c r="IV78" s="20"/>
      <c r="IW78" s="20"/>
      <c r="IX78" s="20"/>
      <c r="IY78" s="20"/>
      <c r="IZ78" s="20"/>
      <c r="JA78" s="20"/>
      <c r="JB78" s="20"/>
      <c r="JC78" s="20"/>
      <c r="JD78" s="20"/>
      <c r="JE78" s="20"/>
      <c r="JF78" s="20"/>
      <c r="JG78" s="20"/>
      <c r="JH78" s="20"/>
      <c r="JI78" s="20"/>
      <c r="JJ78" s="20"/>
      <c r="JK78" s="20"/>
      <c r="JL78" s="20"/>
      <c r="JM78" s="20"/>
      <c r="JN78" s="20"/>
      <c r="JO78" s="20"/>
      <c r="JP78" s="20"/>
      <c r="JQ78" s="20"/>
      <c r="JR78" s="20"/>
      <c r="JS78" s="20"/>
      <c r="JT78" s="20"/>
      <c r="JU78" s="20"/>
      <c r="JV78" s="20"/>
      <c r="JW78" s="20"/>
      <c r="JX78" s="20"/>
      <c r="JY78" s="20"/>
      <c r="JZ78" s="20"/>
      <c r="KA78" s="20"/>
      <c r="KB78" s="20"/>
      <c r="KC78" s="20"/>
      <c r="KD78" s="20"/>
      <c r="KE78" s="20"/>
      <c r="KF78" s="20"/>
      <c r="KG78" s="20"/>
      <c r="KH78" s="20"/>
      <c r="KI78" s="20"/>
      <c r="KJ78" s="20"/>
      <c r="KK78" s="20"/>
      <c r="KL78" s="20"/>
      <c r="KM78" s="20"/>
      <c r="KN78" s="20"/>
      <c r="KO78" s="20"/>
      <c r="KP78" s="20"/>
      <c r="KQ78" s="20"/>
      <c r="KR78" s="20"/>
      <c r="KS78" s="20"/>
      <c r="KT78" s="20"/>
      <c r="KU78" s="20"/>
      <c r="KV78" s="20"/>
      <c r="KW78" s="20"/>
      <c r="KX78" s="20"/>
      <c r="KY78" s="20"/>
      <c r="KZ78" s="20"/>
      <c r="LA78" s="20"/>
      <c r="LB78" s="20"/>
      <c r="LC78" s="20"/>
      <c r="LD78" s="20"/>
      <c r="LE78" s="20"/>
      <c r="LF78" s="20"/>
      <c r="LG78" s="20"/>
      <c r="LH78" s="20"/>
      <c r="LI78" s="20"/>
      <c r="LJ78" s="20"/>
      <c r="LK78" s="20"/>
      <c r="LL78" s="20"/>
      <c r="LM78" s="20"/>
      <c r="LN78" s="20"/>
      <c r="LO78" s="20"/>
      <c r="LP78" s="20"/>
      <c r="LQ78" s="20"/>
      <c r="LR78" s="20"/>
      <c r="LS78" s="20"/>
      <c r="LT78" s="20"/>
      <c r="LU78" s="20"/>
      <c r="LV78" s="20"/>
      <c r="LW78" s="20"/>
      <c r="LX78" s="20"/>
      <c r="LY78" s="20"/>
      <c r="LZ78" s="20"/>
      <c r="MA78" s="20"/>
      <c r="MB78" s="20"/>
      <c r="MC78" s="20"/>
      <c r="MD78" s="20"/>
      <c r="ME78" s="20"/>
      <c r="MF78" s="20"/>
      <c r="MG78" s="20"/>
      <c r="MH78" s="20"/>
      <c r="MI78" s="20"/>
      <c r="MJ78" s="20"/>
      <c r="MK78" s="20"/>
      <c r="ML78" s="20"/>
      <c r="MM78" s="20"/>
      <c r="MN78" s="20"/>
      <c r="MO78" s="20"/>
      <c r="MP78" s="20"/>
      <c r="MQ78" s="20"/>
      <c r="MR78" s="20"/>
      <c r="MS78" s="20"/>
      <c r="MT78" s="20"/>
      <c r="MU78" s="20"/>
      <c r="MV78" s="20"/>
      <c r="MW78" s="20"/>
      <c r="MX78" s="20"/>
      <c r="MY78" s="20"/>
      <c r="MZ78" s="20"/>
      <c r="NA78" s="20"/>
      <c r="NB78" s="20"/>
      <c r="NC78" s="20"/>
      <c r="ND78" s="20"/>
      <c r="NE78" s="20"/>
      <c r="NF78" s="20"/>
      <c r="NG78" s="20"/>
      <c r="NH78" s="20"/>
      <c r="NI78" s="20"/>
      <c r="NJ78" s="20"/>
      <c r="NK78" s="20"/>
      <c r="NL78" s="20"/>
      <c r="NM78" s="20"/>
      <c r="NN78" s="20"/>
      <c r="NO78" s="20"/>
      <c r="NP78" s="20"/>
      <c r="NQ78" s="20"/>
      <c r="NR78" s="20"/>
      <c r="NS78" s="20"/>
      <c r="NT78" s="20"/>
      <c r="NU78" s="20"/>
      <c r="NV78" s="20"/>
      <c r="NW78" s="20"/>
      <c r="NX78" s="20"/>
      <c r="NY78" s="20"/>
      <c r="NZ78" s="20"/>
      <c r="OA78" s="20"/>
      <c r="OB78" s="20"/>
      <c r="OC78" s="20"/>
      <c r="OD78" s="20"/>
      <c r="OE78" s="20"/>
      <c r="OF78" s="20"/>
      <c r="OG78" s="20"/>
      <c r="OH78" s="20"/>
      <c r="OI78" s="20"/>
      <c r="OJ78" s="20"/>
      <c r="OK78" s="20"/>
      <c r="OL78" s="20"/>
      <c r="OM78" s="20"/>
      <c r="ON78" s="20"/>
      <c r="OO78" s="20"/>
      <c r="OP78" s="20"/>
      <c r="OQ78" s="20"/>
      <c r="OR78" s="20"/>
      <c r="OS78" s="20"/>
      <c r="OT78" s="20"/>
      <c r="OU78" s="20"/>
      <c r="OV78" s="20"/>
      <c r="OW78" s="20"/>
      <c r="OX78" s="20"/>
      <c r="OY78" s="20"/>
      <c r="OZ78" s="20"/>
      <c r="PA78" s="20"/>
      <c r="PB78" s="20"/>
      <c r="PC78" s="20"/>
      <c r="PD78" s="20"/>
      <c r="PE78" s="20"/>
      <c r="PF78" s="20"/>
      <c r="PG78" s="20"/>
      <c r="PH78" s="20"/>
      <c r="PI78" s="20"/>
      <c r="PJ78" s="20"/>
      <c r="PK78" s="20"/>
      <c r="PL78" s="20"/>
      <c r="PM78" s="20"/>
      <c r="PN78" s="20"/>
      <c r="PO78" s="20"/>
      <c r="PP78" s="20"/>
      <c r="PQ78" s="20"/>
      <c r="PR78" s="20"/>
      <c r="PS78" s="20"/>
      <c r="PT78" s="20"/>
      <c r="PU78" s="20"/>
      <c r="PV78" s="20"/>
    </row>
    <row r="79" spans="1:438">
      <c r="A79" s="2" t="s">
        <v>58776</v>
      </c>
      <c r="B79" s="2">
        <v>71431</v>
      </c>
      <c r="C79" s="1"/>
      <c r="D79" s="1" t="s">
        <v>58991</v>
      </c>
      <c r="E79" s="1"/>
      <c r="F79" s="1"/>
      <c r="G79" s="1"/>
      <c r="H79" s="1"/>
      <c r="I79" s="1" t="s">
        <v>57092</v>
      </c>
      <c r="J79" s="1"/>
      <c r="K79" s="53">
        <v>2</v>
      </c>
      <c r="L79" s="53"/>
      <c r="M79" s="53"/>
      <c r="N79" s="53">
        <v>1259</v>
      </c>
      <c r="O79" s="31" t="s">
        <v>58248</v>
      </c>
      <c r="P79" s="70">
        <v>18532</v>
      </c>
      <c r="Q79" s="1" t="s">
        <v>57785</v>
      </c>
      <c r="R79" s="1" t="s">
        <v>57101</v>
      </c>
      <c r="S79" s="57" t="s">
        <v>57465</v>
      </c>
      <c r="T79" s="1"/>
      <c r="U79" s="1"/>
      <c r="V79" s="1"/>
      <c r="W79" s="1"/>
      <c r="X79" s="59">
        <v>3400</v>
      </c>
      <c r="Y79" s="59">
        <f>X79/1.8288</f>
        <v>1859.1426071741032</v>
      </c>
      <c r="Z79" s="59"/>
      <c r="AA79" s="59" t="s">
        <v>58249</v>
      </c>
      <c r="AB79" s="59">
        <v>14</v>
      </c>
      <c r="AC79" s="59">
        <v>16</v>
      </c>
      <c r="AD79" s="59">
        <v>0</v>
      </c>
      <c r="AE79" s="48" t="s">
        <v>20</v>
      </c>
      <c r="AF79" s="59">
        <v>119</v>
      </c>
      <c r="AG79" s="59">
        <v>11</v>
      </c>
      <c r="AH79" s="59">
        <v>0</v>
      </c>
      <c r="AI79" s="59" t="s">
        <v>19</v>
      </c>
      <c r="AJ79" s="94">
        <v>-14.266667</v>
      </c>
      <c r="AK79" s="94">
        <v>-119.183333</v>
      </c>
      <c r="AL79" s="30" t="s">
        <v>23</v>
      </c>
      <c r="AM79" s="1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  <c r="GI79" s="20"/>
      <c r="GJ79" s="20"/>
      <c r="GK79" s="20"/>
      <c r="GL79" s="20"/>
      <c r="GM79" s="20"/>
      <c r="GN79" s="20"/>
      <c r="GO79" s="20"/>
      <c r="GP79" s="20"/>
      <c r="GQ79" s="20"/>
      <c r="GR79" s="20"/>
      <c r="GS79" s="20"/>
      <c r="GT79" s="20"/>
      <c r="GU79" s="20"/>
      <c r="GV79" s="20"/>
      <c r="GW79" s="20"/>
      <c r="GX79" s="20"/>
      <c r="GY79" s="20"/>
      <c r="GZ79" s="20"/>
      <c r="HA79" s="20"/>
      <c r="HB79" s="20"/>
      <c r="HC79" s="20"/>
      <c r="HD79" s="20"/>
      <c r="HE79" s="20"/>
      <c r="HF79" s="20"/>
      <c r="HG79" s="20"/>
      <c r="HH79" s="20"/>
      <c r="HI79" s="20"/>
      <c r="HJ79" s="20"/>
      <c r="HK79" s="20"/>
      <c r="HL79" s="20"/>
      <c r="HM79" s="20"/>
      <c r="HN79" s="20"/>
      <c r="HO79" s="20"/>
      <c r="HP79" s="20"/>
      <c r="HQ79" s="20"/>
      <c r="HR79" s="20"/>
      <c r="HS79" s="20"/>
      <c r="HT79" s="20"/>
      <c r="HU79" s="20"/>
      <c r="HV79" s="20"/>
      <c r="HW79" s="20"/>
      <c r="HX79" s="20"/>
      <c r="HY79" s="20"/>
      <c r="HZ79" s="20"/>
      <c r="IA79" s="20"/>
      <c r="IB79" s="20"/>
      <c r="IC79" s="20"/>
      <c r="ID79" s="20"/>
      <c r="IE79" s="20"/>
      <c r="IF79" s="20"/>
      <c r="IG79" s="20"/>
      <c r="IH79" s="20"/>
      <c r="II79" s="20"/>
      <c r="IJ79" s="20"/>
      <c r="IK79" s="20"/>
      <c r="IL79" s="20"/>
      <c r="IM79" s="20"/>
      <c r="IN79" s="20"/>
      <c r="IO79" s="20"/>
      <c r="IP79" s="20"/>
      <c r="IQ79" s="20"/>
      <c r="IR79" s="20"/>
      <c r="IS79" s="20"/>
      <c r="IT79" s="20"/>
      <c r="IU79" s="20"/>
      <c r="IV79" s="20"/>
      <c r="IW79" s="20"/>
      <c r="IX79" s="20"/>
      <c r="IY79" s="20"/>
      <c r="IZ79" s="20"/>
      <c r="JA79" s="20"/>
      <c r="JB79" s="20"/>
      <c r="JC79" s="20"/>
      <c r="JD79" s="20"/>
      <c r="JE79" s="20"/>
      <c r="JF79" s="20"/>
      <c r="JG79" s="20"/>
      <c r="JH79" s="20"/>
      <c r="JI79" s="20"/>
      <c r="JJ79" s="20"/>
      <c r="JK79" s="20"/>
      <c r="JL79" s="20"/>
      <c r="JM79" s="20"/>
      <c r="JN79" s="20"/>
      <c r="JO79" s="20"/>
      <c r="JP79" s="20"/>
      <c r="JQ79" s="20"/>
      <c r="JR79" s="20"/>
      <c r="JS79" s="20"/>
      <c r="JT79" s="20"/>
      <c r="JU79" s="20"/>
      <c r="JV79" s="20"/>
      <c r="JW79" s="20"/>
      <c r="JX79" s="20"/>
      <c r="JY79" s="20"/>
      <c r="JZ79" s="20"/>
      <c r="KA79" s="20"/>
      <c r="KB79" s="20"/>
      <c r="KC79" s="20"/>
      <c r="KD79" s="20"/>
      <c r="KE79" s="20"/>
      <c r="KF79" s="20"/>
      <c r="KG79" s="20"/>
      <c r="KH79" s="20"/>
      <c r="KI79" s="20"/>
      <c r="KJ79" s="20"/>
      <c r="KK79" s="20"/>
      <c r="KL79" s="20"/>
      <c r="KM79" s="20"/>
      <c r="KN79" s="20"/>
      <c r="KO79" s="20"/>
      <c r="KP79" s="20"/>
      <c r="KQ79" s="20"/>
      <c r="KR79" s="20"/>
      <c r="KS79" s="20"/>
      <c r="KT79" s="20"/>
      <c r="KU79" s="20"/>
      <c r="KV79" s="20"/>
      <c r="KW79" s="20"/>
      <c r="KX79" s="20"/>
      <c r="KY79" s="20"/>
      <c r="KZ79" s="20"/>
      <c r="LA79" s="20"/>
      <c r="LB79" s="20"/>
      <c r="LC79" s="20"/>
      <c r="LD79" s="20"/>
      <c r="LE79" s="20"/>
      <c r="LF79" s="20"/>
      <c r="LG79" s="20"/>
      <c r="LH79" s="20"/>
      <c r="LI79" s="20"/>
      <c r="LJ79" s="20"/>
      <c r="LK79" s="20"/>
      <c r="LL79" s="20"/>
      <c r="LM79" s="20"/>
      <c r="LN79" s="20"/>
      <c r="LO79" s="20"/>
      <c r="LP79" s="20"/>
      <c r="LQ79" s="20"/>
      <c r="LR79" s="20"/>
      <c r="LS79" s="20"/>
      <c r="LT79" s="20"/>
      <c r="LU79" s="20"/>
      <c r="LV79" s="20"/>
      <c r="LW79" s="20"/>
      <c r="LX79" s="20"/>
      <c r="LY79" s="20"/>
      <c r="LZ79" s="20"/>
      <c r="MA79" s="20"/>
      <c r="MB79" s="20"/>
      <c r="MC79" s="20"/>
      <c r="MD79" s="20"/>
      <c r="ME79" s="20"/>
      <c r="MF79" s="20"/>
      <c r="MG79" s="20"/>
      <c r="MH79" s="20"/>
      <c r="MI79" s="20"/>
      <c r="MJ79" s="20"/>
      <c r="MK79" s="20"/>
      <c r="ML79" s="20"/>
      <c r="MM79" s="20"/>
      <c r="MN79" s="20"/>
      <c r="MO79" s="20"/>
      <c r="MP79" s="20"/>
      <c r="MQ79" s="20"/>
      <c r="MR79" s="20"/>
      <c r="MS79" s="20"/>
      <c r="MT79" s="20"/>
      <c r="MU79" s="20"/>
      <c r="MV79" s="20"/>
      <c r="MW79" s="20"/>
      <c r="MX79" s="20"/>
      <c r="MY79" s="20"/>
      <c r="MZ79" s="20"/>
      <c r="NA79" s="20"/>
      <c r="NB79" s="20"/>
      <c r="NC79" s="20"/>
      <c r="ND79" s="20"/>
      <c r="NE79" s="20"/>
      <c r="NF79" s="20"/>
      <c r="NG79" s="20"/>
      <c r="NH79" s="20"/>
      <c r="NI79" s="20"/>
      <c r="NJ79" s="20"/>
      <c r="NK79" s="20"/>
      <c r="NL79" s="20"/>
      <c r="NM79" s="20"/>
      <c r="NN79" s="20"/>
      <c r="NO79" s="20"/>
      <c r="NP79" s="20"/>
      <c r="NQ79" s="20"/>
      <c r="NR79" s="20"/>
      <c r="NS79" s="20"/>
      <c r="NT79" s="20"/>
      <c r="NU79" s="20"/>
      <c r="NV79" s="20"/>
      <c r="NW79" s="20"/>
      <c r="NX79" s="20"/>
      <c r="NY79" s="20"/>
      <c r="NZ79" s="20"/>
      <c r="OA79" s="20"/>
      <c r="OB79" s="20"/>
      <c r="OC79" s="20"/>
      <c r="OD79" s="20"/>
      <c r="OE79" s="20"/>
      <c r="OF79" s="20"/>
      <c r="OG79" s="20"/>
      <c r="OH79" s="20"/>
      <c r="OI79" s="20"/>
      <c r="OJ79" s="20"/>
      <c r="OK79" s="20"/>
      <c r="OL79" s="20"/>
      <c r="OM79" s="20"/>
      <c r="ON79" s="20"/>
      <c r="OO79" s="20"/>
      <c r="OP79" s="20"/>
      <c r="OQ79" s="20"/>
      <c r="OR79" s="20"/>
      <c r="OS79" s="20"/>
      <c r="OT79" s="20"/>
      <c r="OU79" s="20"/>
      <c r="OV79" s="20"/>
      <c r="OW79" s="20"/>
      <c r="OX79" s="20"/>
      <c r="OY79" s="20"/>
      <c r="OZ79" s="20"/>
      <c r="PA79" s="20"/>
      <c r="PB79" s="20"/>
      <c r="PC79" s="20"/>
      <c r="PD79" s="20"/>
      <c r="PE79" s="20"/>
      <c r="PF79" s="20"/>
      <c r="PG79" s="20"/>
      <c r="PH79" s="20"/>
      <c r="PI79" s="20"/>
      <c r="PJ79" s="20"/>
      <c r="PK79" s="20"/>
      <c r="PL79" s="20"/>
      <c r="PM79" s="20"/>
      <c r="PN79" s="20"/>
      <c r="PO79" s="20"/>
      <c r="PP79" s="20"/>
      <c r="PQ79" s="20"/>
      <c r="PR79" s="20"/>
      <c r="PS79" s="20"/>
      <c r="PT79" s="20"/>
      <c r="PU79" s="20"/>
      <c r="PV79" s="20"/>
    </row>
    <row r="80" spans="1:438">
      <c r="A80" s="2" t="s">
        <v>58777</v>
      </c>
      <c r="B80" s="2">
        <v>71432</v>
      </c>
      <c r="C80" s="1"/>
      <c r="D80" s="1" t="s">
        <v>58991</v>
      </c>
      <c r="E80" s="1"/>
      <c r="F80" s="1"/>
      <c r="G80" s="1"/>
      <c r="H80" s="1"/>
      <c r="I80" s="1" t="s">
        <v>57092</v>
      </c>
      <c r="J80" s="1"/>
      <c r="K80" s="53">
        <v>2</v>
      </c>
      <c r="L80" s="53"/>
      <c r="M80" s="53"/>
      <c r="N80" s="53">
        <v>1260</v>
      </c>
      <c r="O80" s="31" t="s">
        <v>58248</v>
      </c>
      <c r="P80" s="70">
        <v>18532</v>
      </c>
      <c r="Q80" s="1" t="s">
        <v>57785</v>
      </c>
      <c r="R80" s="1" t="s">
        <v>57101</v>
      </c>
      <c r="S80" s="57" t="s">
        <v>57465</v>
      </c>
      <c r="T80" s="1"/>
      <c r="U80" s="1"/>
      <c r="V80" s="1"/>
      <c r="W80" s="1"/>
      <c r="X80" s="59">
        <v>3400</v>
      </c>
      <c r="Y80" s="59">
        <f>X80/1.8288</f>
        <v>1859.1426071741032</v>
      </c>
      <c r="Z80" s="59"/>
      <c r="AA80" s="59" t="s">
        <v>58249</v>
      </c>
      <c r="AB80" s="59">
        <v>14</v>
      </c>
      <c r="AC80" s="59">
        <v>16</v>
      </c>
      <c r="AD80" s="59">
        <v>0</v>
      </c>
      <c r="AE80" s="48" t="s">
        <v>20</v>
      </c>
      <c r="AF80" s="59">
        <v>119</v>
      </c>
      <c r="AG80" s="59">
        <v>11</v>
      </c>
      <c r="AH80" s="59">
        <v>0</v>
      </c>
      <c r="AI80" s="59" t="s">
        <v>19</v>
      </c>
      <c r="AJ80" s="94">
        <v>-14.266667</v>
      </c>
      <c r="AK80" s="94">
        <v>-119.183333</v>
      </c>
      <c r="AL80" s="30" t="s">
        <v>23</v>
      </c>
      <c r="AM80" s="1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  <c r="GI80" s="20"/>
      <c r="GJ80" s="20"/>
      <c r="GK80" s="20"/>
      <c r="GL80" s="20"/>
      <c r="GM80" s="20"/>
      <c r="GN80" s="20"/>
      <c r="GO80" s="20"/>
      <c r="GP80" s="20"/>
      <c r="GQ80" s="20"/>
      <c r="GR80" s="20"/>
      <c r="GS80" s="20"/>
      <c r="GT80" s="20"/>
      <c r="GU80" s="20"/>
      <c r="GV80" s="20"/>
      <c r="GW80" s="20"/>
      <c r="GX80" s="20"/>
      <c r="GY80" s="20"/>
      <c r="GZ80" s="20"/>
      <c r="HA80" s="20"/>
      <c r="HB80" s="20"/>
      <c r="HC80" s="20"/>
      <c r="HD80" s="20"/>
      <c r="HE80" s="20"/>
      <c r="HF80" s="20"/>
      <c r="HG80" s="20"/>
      <c r="HH80" s="20"/>
      <c r="HI80" s="20"/>
      <c r="HJ80" s="20"/>
      <c r="HK80" s="20"/>
      <c r="HL80" s="20"/>
      <c r="HM80" s="20"/>
      <c r="HN80" s="20"/>
      <c r="HO80" s="20"/>
      <c r="HP80" s="20"/>
      <c r="HQ80" s="20"/>
      <c r="HR80" s="20"/>
      <c r="HS80" s="20"/>
      <c r="HT80" s="20"/>
      <c r="HU80" s="20"/>
      <c r="HV80" s="20"/>
      <c r="HW80" s="20"/>
      <c r="HX80" s="20"/>
      <c r="HY80" s="20"/>
      <c r="HZ80" s="20"/>
      <c r="IA80" s="20"/>
      <c r="IB80" s="20"/>
      <c r="IC80" s="20"/>
      <c r="ID80" s="20"/>
      <c r="IE80" s="20"/>
      <c r="IF80" s="20"/>
      <c r="IG80" s="20"/>
      <c r="IH80" s="20"/>
      <c r="II80" s="20"/>
      <c r="IJ80" s="20"/>
      <c r="IK80" s="20"/>
      <c r="IL80" s="20"/>
      <c r="IM80" s="20"/>
      <c r="IN80" s="20"/>
      <c r="IO80" s="20"/>
      <c r="IP80" s="20"/>
      <c r="IQ80" s="20"/>
      <c r="IR80" s="20"/>
      <c r="IS80" s="20"/>
      <c r="IT80" s="20"/>
      <c r="IU80" s="20"/>
      <c r="IV80" s="20"/>
      <c r="IW80" s="20"/>
      <c r="IX80" s="20"/>
      <c r="IY80" s="20"/>
      <c r="IZ80" s="20"/>
      <c r="JA80" s="20"/>
      <c r="JB80" s="20"/>
      <c r="JC80" s="20"/>
      <c r="JD80" s="20"/>
      <c r="JE80" s="20"/>
      <c r="JF80" s="20"/>
      <c r="JG80" s="20"/>
      <c r="JH80" s="20"/>
      <c r="JI80" s="20"/>
      <c r="JJ80" s="20"/>
      <c r="JK80" s="20"/>
      <c r="JL80" s="20"/>
      <c r="JM80" s="20"/>
      <c r="JN80" s="20"/>
      <c r="JO80" s="20"/>
      <c r="JP80" s="20"/>
      <c r="JQ80" s="20"/>
      <c r="JR80" s="20"/>
      <c r="JS80" s="20"/>
      <c r="JT80" s="20"/>
      <c r="JU80" s="20"/>
      <c r="JV80" s="20"/>
      <c r="JW80" s="20"/>
      <c r="JX80" s="20"/>
      <c r="JY80" s="20"/>
      <c r="JZ80" s="20"/>
      <c r="KA80" s="20"/>
      <c r="KB80" s="20"/>
      <c r="KC80" s="20"/>
      <c r="KD80" s="20"/>
      <c r="KE80" s="20"/>
      <c r="KF80" s="20"/>
      <c r="KG80" s="20"/>
      <c r="KH80" s="20"/>
      <c r="KI80" s="20"/>
      <c r="KJ80" s="20"/>
      <c r="KK80" s="20"/>
      <c r="KL80" s="20"/>
      <c r="KM80" s="20"/>
      <c r="KN80" s="20"/>
      <c r="KO80" s="20"/>
      <c r="KP80" s="20"/>
      <c r="KQ80" s="20"/>
      <c r="KR80" s="20"/>
      <c r="KS80" s="20"/>
      <c r="KT80" s="20"/>
      <c r="KU80" s="20"/>
      <c r="KV80" s="20"/>
      <c r="KW80" s="20"/>
      <c r="KX80" s="20"/>
      <c r="KY80" s="20"/>
      <c r="KZ80" s="20"/>
      <c r="LA80" s="20"/>
      <c r="LB80" s="20"/>
      <c r="LC80" s="20"/>
      <c r="LD80" s="20"/>
      <c r="LE80" s="20"/>
      <c r="LF80" s="20"/>
      <c r="LG80" s="20"/>
      <c r="LH80" s="20"/>
      <c r="LI80" s="20"/>
      <c r="LJ80" s="20"/>
      <c r="LK80" s="20"/>
      <c r="LL80" s="20"/>
      <c r="LM80" s="20"/>
      <c r="LN80" s="20"/>
      <c r="LO80" s="20"/>
      <c r="LP80" s="20"/>
      <c r="LQ80" s="20"/>
      <c r="LR80" s="20"/>
      <c r="LS80" s="20"/>
      <c r="LT80" s="20"/>
      <c r="LU80" s="20"/>
      <c r="LV80" s="20"/>
      <c r="LW80" s="20"/>
      <c r="LX80" s="20"/>
      <c r="LY80" s="20"/>
      <c r="LZ80" s="20"/>
      <c r="MA80" s="20"/>
      <c r="MB80" s="20"/>
      <c r="MC80" s="20"/>
      <c r="MD80" s="20"/>
      <c r="ME80" s="20"/>
      <c r="MF80" s="20"/>
      <c r="MG80" s="20"/>
      <c r="MH80" s="20"/>
      <c r="MI80" s="20"/>
      <c r="MJ80" s="20"/>
      <c r="MK80" s="20"/>
      <c r="ML80" s="20"/>
      <c r="MM80" s="20"/>
      <c r="MN80" s="20"/>
      <c r="MO80" s="20"/>
      <c r="MP80" s="20"/>
      <c r="MQ80" s="20"/>
      <c r="MR80" s="20"/>
      <c r="MS80" s="20"/>
      <c r="MT80" s="20"/>
      <c r="MU80" s="20"/>
      <c r="MV80" s="20"/>
      <c r="MW80" s="20"/>
      <c r="MX80" s="20"/>
      <c r="MY80" s="20"/>
      <c r="MZ80" s="20"/>
      <c r="NA80" s="20"/>
      <c r="NB80" s="20"/>
      <c r="NC80" s="20"/>
      <c r="ND80" s="20"/>
      <c r="NE80" s="20"/>
      <c r="NF80" s="20"/>
      <c r="NG80" s="20"/>
      <c r="NH80" s="20"/>
      <c r="NI80" s="20"/>
      <c r="NJ80" s="20"/>
      <c r="NK80" s="20"/>
      <c r="NL80" s="20"/>
      <c r="NM80" s="20"/>
      <c r="NN80" s="20"/>
      <c r="NO80" s="20"/>
      <c r="NP80" s="20"/>
      <c r="NQ80" s="20"/>
      <c r="NR80" s="20"/>
      <c r="NS80" s="20"/>
      <c r="NT80" s="20"/>
      <c r="NU80" s="20"/>
      <c r="NV80" s="20"/>
      <c r="NW80" s="20"/>
      <c r="NX80" s="20"/>
      <c r="NY80" s="20"/>
      <c r="NZ80" s="20"/>
      <c r="OA80" s="20"/>
      <c r="OB80" s="20"/>
      <c r="OC80" s="20"/>
      <c r="OD80" s="20"/>
      <c r="OE80" s="20"/>
      <c r="OF80" s="20"/>
      <c r="OG80" s="20"/>
      <c r="OH80" s="20"/>
      <c r="OI80" s="20"/>
      <c r="OJ80" s="20"/>
      <c r="OK80" s="20"/>
      <c r="OL80" s="20"/>
      <c r="OM80" s="20"/>
      <c r="ON80" s="20"/>
      <c r="OO80" s="20"/>
      <c r="OP80" s="20"/>
      <c r="OQ80" s="20"/>
      <c r="OR80" s="20"/>
      <c r="OS80" s="20"/>
      <c r="OT80" s="20"/>
      <c r="OU80" s="20"/>
      <c r="OV80" s="20"/>
      <c r="OW80" s="20"/>
      <c r="OX80" s="20"/>
      <c r="OY80" s="20"/>
      <c r="OZ80" s="20"/>
      <c r="PA80" s="20"/>
      <c r="PB80" s="20"/>
      <c r="PC80" s="20"/>
      <c r="PD80" s="20"/>
      <c r="PE80" s="20"/>
      <c r="PF80" s="20"/>
      <c r="PG80" s="20"/>
      <c r="PH80" s="20"/>
      <c r="PI80" s="20"/>
      <c r="PJ80" s="20"/>
      <c r="PK80" s="20"/>
      <c r="PL80" s="20"/>
      <c r="PM80" s="20"/>
      <c r="PN80" s="20"/>
      <c r="PO80" s="20"/>
      <c r="PP80" s="20"/>
      <c r="PQ80" s="20"/>
      <c r="PR80" s="20"/>
      <c r="PS80" s="20"/>
      <c r="PT80" s="20"/>
      <c r="PU80" s="20"/>
      <c r="PV80" s="20"/>
    </row>
    <row r="81" spans="1:438">
      <c r="A81" s="2" t="s">
        <v>58677</v>
      </c>
      <c r="B81" s="2">
        <v>71332</v>
      </c>
      <c r="C81" s="1"/>
      <c r="D81" s="1" t="s">
        <v>58227</v>
      </c>
      <c r="E81" s="1"/>
      <c r="F81" s="1" t="s">
        <v>58933</v>
      </c>
      <c r="G81" s="1"/>
      <c r="H81" s="1"/>
      <c r="I81" s="1" t="s">
        <v>58516</v>
      </c>
      <c r="J81" s="1"/>
      <c r="K81" s="53">
        <v>3</v>
      </c>
      <c r="L81" s="53"/>
      <c r="M81" s="53"/>
      <c r="N81" s="53">
        <v>1248</v>
      </c>
      <c r="O81" s="31" t="s">
        <v>58248</v>
      </c>
      <c r="P81" s="70">
        <v>18532</v>
      </c>
      <c r="Q81" s="1" t="s">
        <v>57785</v>
      </c>
      <c r="R81" s="1" t="s">
        <v>57101</v>
      </c>
      <c r="S81" s="57" t="s">
        <v>57465</v>
      </c>
      <c r="T81" s="1"/>
      <c r="U81" s="1"/>
      <c r="V81" s="1"/>
      <c r="W81" s="1"/>
      <c r="X81" s="59">
        <v>3400</v>
      </c>
      <c r="Y81" s="59">
        <f>X81/1.8288</f>
        <v>1859.1426071741032</v>
      </c>
      <c r="Z81" s="59"/>
      <c r="AA81" s="59"/>
      <c r="AB81" s="59">
        <v>14</v>
      </c>
      <c r="AC81" s="59">
        <v>16</v>
      </c>
      <c r="AD81" s="59">
        <v>0</v>
      </c>
      <c r="AE81" s="48" t="s">
        <v>20</v>
      </c>
      <c r="AF81" s="59">
        <v>119</v>
      </c>
      <c r="AG81" s="59">
        <v>11</v>
      </c>
      <c r="AH81" s="59">
        <v>0</v>
      </c>
      <c r="AI81" s="59" t="s">
        <v>19</v>
      </c>
      <c r="AJ81" s="94">
        <v>-14.266667</v>
      </c>
      <c r="AK81" s="94">
        <v>-119.183333</v>
      </c>
      <c r="AL81" s="30" t="s">
        <v>23</v>
      </c>
      <c r="AM81" s="1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  <c r="DO81" s="20"/>
      <c r="DP81" s="20"/>
      <c r="DQ81" s="20"/>
      <c r="DR81" s="20"/>
      <c r="DS81" s="20"/>
      <c r="DT81" s="20"/>
      <c r="DU81" s="20"/>
      <c r="DV81" s="20"/>
      <c r="DW81" s="20"/>
      <c r="DX81" s="20"/>
      <c r="DY81" s="20"/>
      <c r="DZ81" s="20"/>
      <c r="EA81" s="20"/>
      <c r="EB81" s="20"/>
      <c r="EC81" s="20"/>
      <c r="ED81" s="20"/>
      <c r="EE81" s="20"/>
      <c r="EF81" s="20"/>
      <c r="EG81" s="20"/>
      <c r="EH81" s="20"/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  <c r="EX81" s="20"/>
      <c r="EY81" s="20"/>
      <c r="EZ81" s="20"/>
      <c r="FA81" s="20"/>
      <c r="FB81" s="20"/>
      <c r="FC81" s="20"/>
      <c r="FD81" s="20"/>
      <c r="FE81" s="20"/>
      <c r="FF81" s="20"/>
      <c r="FG81" s="20"/>
      <c r="FH81" s="20"/>
      <c r="FI81" s="20"/>
      <c r="FJ81" s="20"/>
      <c r="FK81" s="20"/>
      <c r="FL81" s="20"/>
      <c r="FM81" s="20"/>
      <c r="FN81" s="20"/>
      <c r="FO81" s="20"/>
      <c r="FP81" s="20"/>
      <c r="FQ81" s="20"/>
      <c r="FR81" s="20"/>
      <c r="FS81" s="20"/>
      <c r="FT81" s="20"/>
      <c r="FU81" s="20"/>
      <c r="FV81" s="20"/>
      <c r="FW81" s="20"/>
      <c r="FX81" s="20"/>
      <c r="FY81" s="20"/>
      <c r="FZ81" s="20"/>
      <c r="GA81" s="20"/>
      <c r="GB81" s="20"/>
      <c r="GC81" s="20"/>
      <c r="GD81" s="20"/>
      <c r="GE81" s="20"/>
      <c r="GF81" s="20"/>
      <c r="GG81" s="20"/>
      <c r="GH81" s="20"/>
      <c r="GI81" s="20"/>
      <c r="GJ81" s="20"/>
      <c r="GK81" s="20"/>
      <c r="GL81" s="20"/>
      <c r="GM81" s="20"/>
      <c r="GN81" s="20"/>
      <c r="GO81" s="20"/>
      <c r="GP81" s="20"/>
      <c r="GQ81" s="20"/>
      <c r="GR81" s="20"/>
      <c r="GS81" s="20"/>
      <c r="GT81" s="20"/>
      <c r="GU81" s="20"/>
      <c r="GV81" s="20"/>
      <c r="GW81" s="20"/>
      <c r="GX81" s="20"/>
      <c r="GY81" s="20"/>
      <c r="GZ81" s="20"/>
      <c r="HA81" s="20"/>
      <c r="HB81" s="20"/>
      <c r="HC81" s="20"/>
      <c r="HD81" s="20"/>
      <c r="HE81" s="20"/>
      <c r="HF81" s="20"/>
      <c r="HG81" s="20"/>
      <c r="HH81" s="20"/>
      <c r="HI81" s="20"/>
      <c r="HJ81" s="20"/>
      <c r="HK81" s="20"/>
      <c r="HL81" s="20"/>
      <c r="HM81" s="20"/>
      <c r="HN81" s="20"/>
      <c r="HO81" s="20"/>
      <c r="HP81" s="20"/>
      <c r="HQ81" s="20"/>
      <c r="HR81" s="20"/>
      <c r="HS81" s="20"/>
      <c r="HT81" s="20"/>
      <c r="HU81" s="20"/>
      <c r="HV81" s="20"/>
      <c r="HW81" s="20"/>
      <c r="HX81" s="20"/>
      <c r="HY81" s="20"/>
      <c r="HZ81" s="20"/>
      <c r="IA81" s="20"/>
      <c r="IB81" s="20"/>
      <c r="IC81" s="20"/>
      <c r="ID81" s="20"/>
      <c r="IE81" s="20"/>
      <c r="IF81" s="20"/>
      <c r="IG81" s="20"/>
      <c r="IH81" s="20"/>
      <c r="II81" s="20"/>
      <c r="IJ81" s="20"/>
      <c r="IK81" s="20"/>
      <c r="IL81" s="20"/>
      <c r="IM81" s="20"/>
      <c r="IN81" s="20"/>
      <c r="IO81" s="20"/>
      <c r="IP81" s="20"/>
      <c r="IQ81" s="20"/>
      <c r="IR81" s="20"/>
      <c r="IS81" s="20"/>
      <c r="IT81" s="20"/>
      <c r="IU81" s="20"/>
      <c r="IV81" s="20"/>
      <c r="IW81" s="20"/>
      <c r="IX81" s="20"/>
      <c r="IY81" s="20"/>
      <c r="IZ81" s="20"/>
      <c r="JA81" s="20"/>
      <c r="JB81" s="20"/>
      <c r="JC81" s="20"/>
      <c r="JD81" s="20"/>
      <c r="JE81" s="20"/>
      <c r="JF81" s="20"/>
      <c r="JG81" s="20"/>
      <c r="JH81" s="20"/>
      <c r="JI81" s="20"/>
      <c r="JJ81" s="20"/>
      <c r="JK81" s="20"/>
      <c r="JL81" s="20"/>
      <c r="JM81" s="20"/>
      <c r="JN81" s="20"/>
      <c r="JO81" s="20"/>
      <c r="JP81" s="20"/>
      <c r="JQ81" s="20"/>
      <c r="JR81" s="20"/>
      <c r="JS81" s="20"/>
      <c r="JT81" s="20"/>
      <c r="JU81" s="20"/>
      <c r="JV81" s="20"/>
      <c r="JW81" s="20"/>
      <c r="JX81" s="20"/>
      <c r="JY81" s="20"/>
      <c r="JZ81" s="20"/>
      <c r="KA81" s="20"/>
      <c r="KB81" s="20"/>
      <c r="KC81" s="20"/>
      <c r="KD81" s="20"/>
      <c r="KE81" s="20"/>
      <c r="KF81" s="20"/>
      <c r="KG81" s="20"/>
      <c r="KH81" s="20"/>
      <c r="KI81" s="20"/>
      <c r="KJ81" s="20"/>
      <c r="KK81" s="20"/>
      <c r="KL81" s="20"/>
      <c r="KM81" s="20"/>
      <c r="KN81" s="20"/>
      <c r="KO81" s="20"/>
      <c r="KP81" s="20"/>
      <c r="KQ81" s="20"/>
      <c r="KR81" s="20"/>
      <c r="KS81" s="20"/>
      <c r="KT81" s="20"/>
      <c r="KU81" s="20"/>
      <c r="KV81" s="20"/>
      <c r="KW81" s="20"/>
      <c r="KX81" s="20"/>
      <c r="KY81" s="20"/>
      <c r="KZ81" s="20"/>
      <c r="LA81" s="20"/>
      <c r="LB81" s="20"/>
      <c r="LC81" s="20"/>
      <c r="LD81" s="20"/>
      <c r="LE81" s="20"/>
      <c r="LF81" s="20"/>
      <c r="LG81" s="20"/>
      <c r="LH81" s="20"/>
      <c r="LI81" s="20"/>
      <c r="LJ81" s="20"/>
      <c r="LK81" s="20"/>
      <c r="LL81" s="20"/>
      <c r="LM81" s="20"/>
      <c r="LN81" s="20"/>
      <c r="LO81" s="20"/>
      <c r="LP81" s="20"/>
      <c r="LQ81" s="20"/>
      <c r="LR81" s="20"/>
      <c r="LS81" s="20"/>
      <c r="LT81" s="20"/>
      <c r="LU81" s="20"/>
      <c r="LV81" s="20"/>
      <c r="LW81" s="20"/>
      <c r="LX81" s="20"/>
      <c r="LY81" s="20"/>
      <c r="LZ81" s="20"/>
      <c r="MA81" s="20"/>
      <c r="MB81" s="20"/>
      <c r="MC81" s="20"/>
      <c r="MD81" s="20"/>
      <c r="ME81" s="20"/>
      <c r="MF81" s="20"/>
      <c r="MG81" s="20"/>
      <c r="MH81" s="20"/>
      <c r="MI81" s="20"/>
      <c r="MJ81" s="20"/>
      <c r="MK81" s="20"/>
      <c r="ML81" s="20"/>
      <c r="MM81" s="20"/>
      <c r="MN81" s="20"/>
      <c r="MO81" s="20"/>
      <c r="MP81" s="20"/>
      <c r="MQ81" s="20"/>
      <c r="MR81" s="20"/>
      <c r="MS81" s="20"/>
      <c r="MT81" s="20"/>
      <c r="MU81" s="20"/>
      <c r="MV81" s="20"/>
      <c r="MW81" s="20"/>
      <c r="MX81" s="20"/>
      <c r="MY81" s="20"/>
      <c r="MZ81" s="20"/>
      <c r="NA81" s="20"/>
      <c r="NB81" s="20"/>
      <c r="NC81" s="20"/>
      <c r="ND81" s="20"/>
      <c r="NE81" s="20"/>
      <c r="NF81" s="20"/>
      <c r="NG81" s="20"/>
      <c r="NH81" s="20"/>
      <c r="NI81" s="20"/>
      <c r="NJ81" s="20"/>
      <c r="NK81" s="20"/>
      <c r="NL81" s="20"/>
      <c r="NM81" s="20"/>
      <c r="NN81" s="20"/>
      <c r="NO81" s="20"/>
      <c r="NP81" s="20"/>
      <c r="NQ81" s="20"/>
      <c r="NR81" s="20"/>
      <c r="NS81" s="20"/>
      <c r="NT81" s="20"/>
      <c r="NU81" s="20"/>
      <c r="NV81" s="20"/>
      <c r="NW81" s="20"/>
      <c r="NX81" s="20"/>
      <c r="NY81" s="20"/>
      <c r="NZ81" s="20"/>
      <c r="OA81" s="20"/>
      <c r="OB81" s="20"/>
      <c r="OC81" s="20"/>
      <c r="OD81" s="20"/>
      <c r="OE81" s="20"/>
      <c r="OF81" s="20"/>
      <c r="OG81" s="20"/>
      <c r="OH81" s="20"/>
      <c r="OI81" s="20"/>
      <c r="OJ81" s="20"/>
      <c r="OK81" s="20"/>
      <c r="OL81" s="20"/>
      <c r="OM81" s="20"/>
      <c r="ON81" s="20"/>
      <c r="OO81" s="20"/>
      <c r="OP81" s="20"/>
      <c r="OQ81" s="20"/>
      <c r="OR81" s="20"/>
      <c r="OS81" s="20"/>
      <c r="OT81" s="20"/>
      <c r="OU81" s="20"/>
      <c r="OV81" s="20"/>
      <c r="OW81" s="20"/>
      <c r="OX81" s="20"/>
      <c r="OY81" s="20"/>
      <c r="OZ81" s="20"/>
      <c r="PA81" s="20"/>
      <c r="PB81" s="20"/>
      <c r="PC81" s="20"/>
      <c r="PD81" s="20"/>
      <c r="PE81" s="20"/>
      <c r="PF81" s="20"/>
      <c r="PG81" s="20"/>
      <c r="PH81" s="20"/>
      <c r="PI81" s="20"/>
      <c r="PJ81" s="20"/>
      <c r="PK81" s="20"/>
      <c r="PL81" s="20"/>
      <c r="PM81" s="20"/>
      <c r="PN81" s="20"/>
      <c r="PO81" s="20"/>
      <c r="PP81" s="20"/>
      <c r="PQ81" s="20"/>
      <c r="PR81" s="20"/>
      <c r="PS81" s="20"/>
      <c r="PT81" s="20"/>
      <c r="PU81" s="20"/>
      <c r="PV81" s="20"/>
    </row>
    <row r="82" spans="1:438">
      <c r="A82" s="2" t="s">
        <v>58693</v>
      </c>
      <c r="B82" s="2">
        <v>71348</v>
      </c>
      <c r="C82" s="1"/>
      <c r="D82" s="1" t="s">
        <v>58227</v>
      </c>
      <c r="E82" s="1"/>
      <c r="F82" s="1" t="s">
        <v>58940</v>
      </c>
      <c r="G82" s="1"/>
      <c r="H82" s="1"/>
      <c r="I82" s="1" t="s">
        <v>58516</v>
      </c>
      <c r="J82" s="1"/>
      <c r="K82" s="53">
        <v>15</v>
      </c>
      <c r="L82" s="53"/>
      <c r="M82" s="53"/>
      <c r="N82" s="53">
        <v>1242</v>
      </c>
      <c r="O82" s="31" t="s">
        <v>58248</v>
      </c>
      <c r="P82" s="70">
        <v>18532</v>
      </c>
      <c r="Q82" s="1" t="s">
        <v>57785</v>
      </c>
      <c r="R82" s="1" t="s">
        <v>57101</v>
      </c>
      <c r="S82" s="57" t="s">
        <v>57465</v>
      </c>
      <c r="T82" s="1"/>
      <c r="U82" s="1"/>
      <c r="V82" s="1"/>
      <c r="W82" s="1"/>
      <c r="X82" s="59">
        <v>3400</v>
      </c>
      <c r="Y82" s="59">
        <f>X82/1.8288</f>
        <v>1859.1426071741032</v>
      </c>
      <c r="Z82" s="59"/>
      <c r="AA82" s="59"/>
      <c r="AB82" s="59">
        <v>14</v>
      </c>
      <c r="AC82" s="59">
        <v>16</v>
      </c>
      <c r="AD82" s="59">
        <v>0</v>
      </c>
      <c r="AE82" s="48" t="s">
        <v>20</v>
      </c>
      <c r="AF82" s="59">
        <v>119</v>
      </c>
      <c r="AG82" s="59">
        <v>11</v>
      </c>
      <c r="AH82" s="59">
        <v>0</v>
      </c>
      <c r="AI82" s="59" t="s">
        <v>19</v>
      </c>
      <c r="AJ82" s="94">
        <v>-14.266667</v>
      </c>
      <c r="AK82" s="94">
        <v>-119.183333</v>
      </c>
      <c r="AL82" s="30" t="s">
        <v>23</v>
      </c>
      <c r="AM82" s="1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20"/>
      <c r="CV82" s="20"/>
      <c r="CW82" s="20"/>
      <c r="CX82" s="20"/>
      <c r="CY82" s="20"/>
      <c r="CZ82" s="20"/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  <c r="DO82" s="20"/>
      <c r="DP82" s="20"/>
      <c r="DQ82" s="20"/>
      <c r="DR82" s="20"/>
      <c r="DS82" s="20"/>
      <c r="DT82" s="20"/>
      <c r="DU82" s="20"/>
      <c r="DV82" s="20"/>
      <c r="DW82" s="20"/>
      <c r="DX82" s="20"/>
      <c r="DY82" s="20"/>
      <c r="DZ82" s="20"/>
      <c r="EA82" s="20"/>
      <c r="EB82" s="20"/>
      <c r="EC82" s="20"/>
      <c r="ED82" s="20"/>
      <c r="EE82" s="20"/>
      <c r="EF82" s="20"/>
      <c r="EG82" s="20"/>
      <c r="EH82" s="20"/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  <c r="EX82" s="20"/>
      <c r="EY82" s="20"/>
      <c r="EZ82" s="20"/>
      <c r="FA82" s="20"/>
      <c r="FB82" s="20"/>
      <c r="FC82" s="20"/>
      <c r="FD82" s="20"/>
      <c r="FE82" s="20"/>
      <c r="FF82" s="20"/>
      <c r="FG82" s="20"/>
      <c r="FH82" s="20"/>
      <c r="FI82" s="20"/>
      <c r="FJ82" s="20"/>
      <c r="FK82" s="20"/>
      <c r="FL82" s="20"/>
      <c r="FM82" s="20"/>
      <c r="FN82" s="20"/>
      <c r="FO82" s="20"/>
      <c r="FP82" s="20"/>
      <c r="FQ82" s="20"/>
      <c r="FR82" s="20"/>
      <c r="FS82" s="20"/>
      <c r="FT82" s="20"/>
      <c r="FU82" s="20"/>
      <c r="FV82" s="20"/>
      <c r="FW82" s="20"/>
      <c r="FX82" s="20"/>
      <c r="FY82" s="20"/>
      <c r="FZ82" s="20"/>
      <c r="GA82" s="20"/>
      <c r="GB82" s="20"/>
      <c r="GC82" s="20"/>
      <c r="GD82" s="20"/>
      <c r="GE82" s="20"/>
      <c r="GF82" s="20"/>
      <c r="GG82" s="20"/>
      <c r="GH82" s="20"/>
      <c r="GI82" s="20"/>
      <c r="GJ82" s="20"/>
      <c r="GK82" s="20"/>
      <c r="GL82" s="20"/>
      <c r="GM82" s="20"/>
      <c r="GN82" s="20"/>
      <c r="GO82" s="20"/>
      <c r="GP82" s="20"/>
      <c r="GQ82" s="20"/>
      <c r="GR82" s="20"/>
      <c r="GS82" s="20"/>
      <c r="GT82" s="20"/>
      <c r="GU82" s="20"/>
      <c r="GV82" s="20"/>
      <c r="GW82" s="20"/>
      <c r="GX82" s="20"/>
      <c r="GY82" s="20"/>
      <c r="GZ82" s="20"/>
      <c r="HA82" s="20"/>
      <c r="HB82" s="20"/>
      <c r="HC82" s="20"/>
      <c r="HD82" s="20"/>
      <c r="HE82" s="20"/>
      <c r="HF82" s="20"/>
      <c r="HG82" s="20"/>
      <c r="HH82" s="20"/>
      <c r="HI82" s="20"/>
      <c r="HJ82" s="20"/>
      <c r="HK82" s="20"/>
      <c r="HL82" s="20"/>
      <c r="HM82" s="20"/>
      <c r="HN82" s="20"/>
      <c r="HO82" s="20"/>
      <c r="HP82" s="20"/>
      <c r="HQ82" s="20"/>
      <c r="HR82" s="20"/>
      <c r="HS82" s="20"/>
      <c r="HT82" s="20"/>
      <c r="HU82" s="20"/>
      <c r="HV82" s="20"/>
      <c r="HW82" s="20"/>
      <c r="HX82" s="20"/>
      <c r="HY82" s="20"/>
      <c r="HZ82" s="20"/>
      <c r="IA82" s="20"/>
      <c r="IB82" s="20"/>
      <c r="IC82" s="20"/>
      <c r="ID82" s="20"/>
      <c r="IE82" s="20"/>
      <c r="IF82" s="20"/>
      <c r="IG82" s="20"/>
      <c r="IH82" s="20"/>
      <c r="II82" s="20"/>
      <c r="IJ82" s="20"/>
      <c r="IK82" s="20"/>
      <c r="IL82" s="20"/>
      <c r="IM82" s="20"/>
      <c r="IN82" s="20"/>
      <c r="IO82" s="20"/>
      <c r="IP82" s="20"/>
      <c r="IQ82" s="20"/>
      <c r="IR82" s="20"/>
      <c r="IS82" s="20"/>
      <c r="IT82" s="20"/>
      <c r="IU82" s="20"/>
      <c r="IV82" s="20"/>
      <c r="IW82" s="20"/>
      <c r="IX82" s="20"/>
      <c r="IY82" s="20"/>
      <c r="IZ82" s="20"/>
      <c r="JA82" s="20"/>
      <c r="JB82" s="20"/>
      <c r="JC82" s="20"/>
      <c r="JD82" s="20"/>
      <c r="JE82" s="20"/>
      <c r="JF82" s="20"/>
      <c r="JG82" s="20"/>
      <c r="JH82" s="20"/>
      <c r="JI82" s="20"/>
      <c r="JJ82" s="20"/>
      <c r="JK82" s="20"/>
      <c r="JL82" s="20"/>
      <c r="JM82" s="20"/>
      <c r="JN82" s="20"/>
      <c r="JO82" s="20"/>
      <c r="JP82" s="20"/>
      <c r="JQ82" s="20"/>
      <c r="JR82" s="20"/>
      <c r="JS82" s="20"/>
      <c r="JT82" s="20"/>
      <c r="JU82" s="20"/>
      <c r="JV82" s="20"/>
      <c r="JW82" s="20"/>
      <c r="JX82" s="20"/>
      <c r="JY82" s="20"/>
      <c r="JZ82" s="20"/>
      <c r="KA82" s="20"/>
      <c r="KB82" s="20"/>
      <c r="KC82" s="20"/>
      <c r="KD82" s="20"/>
      <c r="KE82" s="20"/>
      <c r="KF82" s="20"/>
      <c r="KG82" s="20"/>
      <c r="KH82" s="20"/>
      <c r="KI82" s="20"/>
      <c r="KJ82" s="20"/>
      <c r="KK82" s="20"/>
      <c r="KL82" s="20"/>
      <c r="KM82" s="20"/>
      <c r="KN82" s="20"/>
      <c r="KO82" s="20"/>
      <c r="KP82" s="20"/>
      <c r="KQ82" s="20"/>
      <c r="KR82" s="20"/>
      <c r="KS82" s="20"/>
      <c r="KT82" s="20"/>
      <c r="KU82" s="20"/>
      <c r="KV82" s="20"/>
      <c r="KW82" s="20"/>
      <c r="KX82" s="20"/>
      <c r="KY82" s="20"/>
      <c r="KZ82" s="20"/>
      <c r="LA82" s="20"/>
      <c r="LB82" s="20"/>
      <c r="LC82" s="20"/>
      <c r="LD82" s="20"/>
      <c r="LE82" s="20"/>
      <c r="LF82" s="20"/>
      <c r="LG82" s="20"/>
      <c r="LH82" s="20"/>
      <c r="LI82" s="20"/>
      <c r="LJ82" s="20"/>
      <c r="LK82" s="20"/>
      <c r="LL82" s="20"/>
      <c r="LM82" s="20"/>
      <c r="LN82" s="20"/>
      <c r="LO82" s="20"/>
      <c r="LP82" s="20"/>
      <c r="LQ82" s="20"/>
      <c r="LR82" s="20"/>
      <c r="LS82" s="20"/>
      <c r="LT82" s="20"/>
      <c r="LU82" s="20"/>
      <c r="LV82" s="20"/>
      <c r="LW82" s="20"/>
      <c r="LX82" s="20"/>
      <c r="LY82" s="20"/>
      <c r="LZ82" s="20"/>
      <c r="MA82" s="20"/>
      <c r="MB82" s="20"/>
      <c r="MC82" s="20"/>
      <c r="MD82" s="20"/>
      <c r="ME82" s="20"/>
      <c r="MF82" s="20"/>
      <c r="MG82" s="20"/>
      <c r="MH82" s="20"/>
      <c r="MI82" s="20"/>
      <c r="MJ82" s="20"/>
      <c r="MK82" s="20"/>
      <c r="ML82" s="20"/>
      <c r="MM82" s="20"/>
      <c r="MN82" s="20"/>
      <c r="MO82" s="20"/>
      <c r="MP82" s="20"/>
      <c r="MQ82" s="20"/>
      <c r="MR82" s="20"/>
      <c r="MS82" s="20"/>
      <c r="MT82" s="20"/>
      <c r="MU82" s="20"/>
      <c r="MV82" s="20"/>
      <c r="MW82" s="20"/>
      <c r="MX82" s="20"/>
      <c r="MY82" s="20"/>
      <c r="MZ82" s="20"/>
      <c r="NA82" s="20"/>
      <c r="NB82" s="20"/>
      <c r="NC82" s="20"/>
      <c r="ND82" s="20"/>
      <c r="NE82" s="20"/>
      <c r="NF82" s="20"/>
      <c r="NG82" s="20"/>
      <c r="NH82" s="20"/>
      <c r="NI82" s="20"/>
      <c r="NJ82" s="20"/>
      <c r="NK82" s="20"/>
      <c r="NL82" s="20"/>
      <c r="NM82" s="20"/>
      <c r="NN82" s="20"/>
      <c r="NO82" s="20"/>
      <c r="NP82" s="20"/>
      <c r="NQ82" s="20"/>
      <c r="NR82" s="20"/>
      <c r="NS82" s="20"/>
      <c r="NT82" s="20"/>
      <c r="NU82" s="20"/>
      <c r="NV82" s="20"/>
      <c r="NW82" s="20"/>
      <c r="NX82" s="20"/>
      <c r="NY82" s="20"/>
      <c r="NZ82" s="20"/>
      <c r="OA82" s="20"/>
      <c r="OB82" s="20"/>
      <c r="OC82" s="20"/>
      <c r="OD82" s="20"/>
      <c r="OE82" s="20"/>
      <c r="OF82" s="20"/>
      <c r="OG82" s="20"/>
      <c r="OH82" s="20"/>
      <c r="OI82" s="20"/>
      <c r="OJ82" s="20"/>
      <c r="OK82" s="20"/>
      <c r="OL82" s="20"/>
      <c r="OM82" s="20"/>
      <c r="ON82" s="20"/>
      <c r="OO82" s="20"/>
      <c r="OP82" s="20"/>
      <c r="OQ82" s="20"/>
      <c r="OR82" s="20"/>
      <c r="OS82" s="20"/>
      <c r="OT82" s="20"/>
      <c r="OU82" s="20"/>
      <c r="OV82" s="20"/>
      <c r="OW82" s="20"/>
      <c r="OX82" s="20"/>
      <c r="OY82" s="20"/>
      <c r="OZ82" s="20"/>
      <c r="PA82" s="20"/>
      <c r="PB82" s="20"/>
      <c r="PC82" s="20"/>
      <c r="PD82" s="20"/>
      <c r="PE82" s="20"/>
      <c r="PF82" s="20"/>
      <c r="PG82" s="20"/>
      <c r="PH82" s="20"/>
      <c r="PI82" s="20"/>
      <c r="PJ82" s="20"/>
      <c r="PK82" s="20"/>
      <c r="PL82" s="20"/>
      <c r="PM82" s="20"/>
      <c r="PN82" s="20"/>
      <c r="PO82" s="20"/>
      <c r="PP82" s="20"/>
      <c r="PQ82" s="20"/>
      <c r="PR82" s="20"/>
      <c r="PS82" s="20"/>
      <c r="PT82" s="20"/>
      <c r="PU82" s="20"/>
      <c r="PV82" s="20"/>
    </row>
    <row r="83" spans="1:438">
      <c r="A83" s="2" t="s">
        <v>58701</v>
      </c>
      <c r="B83" s="2">
        <v>71356</v>
      </c>
      <c r="C83" s="1"/>
      <c r="D83" s="1" t="s">
        <v>58227</v>
      </c>
      <c r="E83" s="1"/>
      <c r="F83" s="1" t="s">
        <v>58944</v>
      </c>
      <c r="G83" s="1"/>
      <c r="H83" s="1" t="s">
        <v>58945</v>
      </c>
      <c r="I83" s="1" t="s">
        <v>57198</v>
      </c>
      <c r="J83" s="1"/>
      <c r="K83" s="53">
        <v>40</v>
      </c>
      <c r="L83" s="53"/>
      <c r="M83" s="53"/>
      <c r="N83" s="53">
        <v>917</v>
      </c>
      <c r="O83" s="31" t="s">
        <v>58035</v>
      </c>
      <c r="P83" s="70">
        <v>17359</v>
      </c>
      <c r="Q83" s="1" t="s">
        <v>57511</v>
      </c>
      <c r="R83" s="1" t="s">
        <v>57461</v>
      </c>
      <c r="S83" s="57" t="s">
        <v>57460</v>
      </c>
      <c r="T83" s="1"/>
      <c r="U83" s="1"/>
      <c r="V83" s="1"/>
      <c r="W83" s="1"/>
      <c r="X83" s="59">
        <v>3380</v>
      </c>
      <c r="Y83" s="59">
        <f>X83/1.8288</f>
        <v>1848.2064741907261</v>
      </c>
      <c r="Z83" s="59"/>
      <c r="AA83" s="59" t="s">
        <v>58608</v>
      </c>
      <c r="AB83" s="59">
        <v>9</v>
      </c>
      <c r="AC83" s="59">
        <v>45</v>
      </c>
      <c r="AD83" s="59">
        <v>0</v>
      </c>
      <c r="AE83" s="48" t="s">
        <v>20</v>
      </c>
      <c r="AF83" s="59">
        <v>34</v>
      </c>
      <c r="AG83" s="59">
        <v>24</v>
      </c>
      <c r="AH83" s="59">
        <v>0</v>
      </c>
      <c r="AI83" s="59" t="s">
        <v>19</v>
      </c>
      <c r="AJ83" s="94">
        <v>-9.75</v>
      </c>
      <c r="AK83" s="94">
        <v>-34.4</v>
      </c>
      <c r="AL83" s="30" t="s">
        <v>57477</v>
      </c>
      <c r="AM83" s="1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20"/>
      <c r="CV83" s="20"/>
      <c r="CW83" s="20"/>
      <c r="CX83" s="20"/>
      <c r="CY83" s="20"/>
      <c r="CZ83" s="20"/>
      <c r="DA83" s="20"/>
      <c r="DB83" s="20"/>
      <c r="DC83" s="20"/>
      <c r="DD83" s="20"/>
      <c r="DE83" s="20"/>
      <c r="DF83" s="20"/>
      <c r="DG83" s="20"/>
      <c r="DH83" s="20"/>
      <c r="DI83" s="20"/>
      <c r="DJ83" s="20"/>
      <c r="DK83" s="20"/>
      <c r="DL83" s="20"/>
      <c r="DM83" s="20"/>
      <c r="DN83" s="20"/>
      <c r="DO83" s="20"/>
      <c r="DP83" s="20"/>
      <c r="DQ83" s="20"/>
      <c r="DR83" s="20"/>
      <c r="DS83" s="20"/>
      <c r="DT83" s="20"/>
      <c r="DU83" s="20"/>
      <c r="DV83" s="20"/>
      <c r="DW83" s="20"/>
      <c r="DX83" s="20"/>
      <c r="DY83" s="20"/>
      <c r="DZ83" s="20"/>
      <c r="EA83" s="20"/>
      <c r="EB83" s="20"/>
      <c r="EC83" s="20"/>
      <c r="ED83" s="20"/>
      <c r="EE83" s="20"/>
      <c r="EF83" s="20"/>
      <c r="EG83" s="20"/>
      <c r="EH83" s="20"/>
      <c r="EI83" s="20"/>
      <c r="EJ83" s="20"/>
      <c r="EK83" s="20"/>
      <c r="EL83" s="20"/>
      <c r="EM83" s="20"/>
      <c r="EN83" s="20"/>
      <c r="EO83" s="20"/>
      <c r="EP83" s="20"/>
      <c r="EQ83" s="20"/>
      <c r="ER83" s="20"/>
      <c r="ES83" s="20"/>
      <c r="ET83" s="20"/>
      <c r="EU83" s="20"/>
      <c r="EV83" s="20"/>
      <c r="EW83" s="20"/>
      <c r="EX83" s="20"/>
      <c r="EY83" s="20"/>
      <c r="EZ83" s="20"/>
      <c r="FA83" s="20"/>
      <c r="FB83" s="20"/>
      <c r="FC83" s="20"/>
      <c r="FD83" s="20"/>
      <c r="FE83" s="20"/>
      <c r="FF83" s="20"/>
      <c r="FG83" s="20"/>
      <c r="FH83" s="20"/>
      <c r="FI83" s="20"/>
      <c r="FJ83" s="20"/>
      <c r="FK83" s="20"/>
      <c r="FL83" s="20"/>
      <c r="FM83" s="20"/>
      <c r="FN83" s="20"/>
      <c r="FO83" s="20"/>
      <c r="FP83" s="20"/>
      <c r="FQ83" s="20"/>
      <c r="FR83" s="20"/>
      <c r="FS83" s="20"/>
      <c r="FT83" s="20"/>
      <c r="FU83" s="20"/>
      <c r="FV83" s="20"/>
      <c r="FW83" s="20"/>
      <c r="FX83" s="20"/>
      <c r="FY83" s="20"/>
      <c r="FZ83" s="20"/>
      <c r="GA83" s="20"/>
      <c r="GB83" s="20"/>
      <c r="GC83" s="20"/>
      <c r="GD83" s="20"/>
      <c r="GE83" s="20"/>
      <c r="GF83" s="20"/>
      <c r="GG83" s="20"/>
      <c r="GH83" s="20"/>
      <c r="GI83" s="20"/>
      <c r="GJ83" s="20"/>
      <c r="GK83" s="20"/>
      <c r="GL83" s="20"/>
      <c r="GM83" s="20"/>
      <c r="GN83" s="20"/>
      <c r="GO83" s="20"/>
      <c r="GP83" s="20"/>
      <c r="GQ83" s="20"/>
      <c r="GR83" s="20"/>
      <c r="GS83" s="20"/>
      <c r="GT83" s="20"/>
      <c r="GU83" s="20"/>
      <c r="GV83" s="20"/>
      <c r="GW83" s="20"/>
      <c r="GX83" s="20"/>
      <c r="GY83" s="20"/>
      <c r="GZ83" s="20"/>
      <c r="HA83" s="20"/>
      <c r="HB83" s="20"/>
      <c r="HC83" s="20"/>
      <c r="HD83" s="20"/>
      <c r="HE83" s="20"/>
      <c r="HF83" s="20"/>
      <c r="HG83" s="20"/>
      <c r="HH83" s="20"/>
      <c r="HI83" s="20"/>
      <c r="HJ83" s="20"/>
      <c r="HK83" s="20"/>
      <c r="HL83" s="20"/>
      <c r="HM83" s="20"/>
      <c r="HN83" s="20"/>
      <c r="HO83" s="20"/>
      <c r="HP83" s="20"/>
      <c r="HQ83" s="20"/>
      <c r="HR83" s="20"/>
      <c r="HS83" s="20"/>
      <c r="HT83" s="20"/>
      <c r="HU83" s="20"/>
      <c r="HV83" s="20"/>
      <c r="HW83" s="20"/>
      <c r="HX83" s="20"/>
      <c r="HY83" s="20"/>
      <c r="HZ83" s="20"/>
      <c r="IA83" s="20"/>
      <c r="IB83" s="20"/>
      <c r="IC83" s="20"/>
      <c r="ID83" s="20"/>
      <c r="IE83" s="20"/>
      <c r="IF83" s="20"/>
      <c r="IG83" s="20"/>
      <c r="IH83" s="20"/>
      <c r="II83" s="20"/>
      <c r="IJ83" s="20"/>
      <c r="IK83" s="20"/>
      <c r="IL83" s="20"/>
      <c r="IM83" s="20"/>
      <c r="IN83" s="20"/>
      <c r="IO83" s="20"/>
      <c r="IP83" s="20"/>
      <c r="IQ83" s="20"/>
      <c r="IR83" s="20"/>
      <c r="IS83" s="20"/>
      <c r="IT83" s="20"/>
      <c r="IU83" s="20"/>
      <c r="IV83" s="20"/>
      <c r="IW83" s="20"/>
      <c r="IX83" s="20"/>
      <c r="IY83" s="20"/>
      <c r="IZ83" s="20"/>
      <c r="JA83" s="20"/>
      <c r="JB83" s="20"/>
      <c r="JC83" s="20"/>
      <c r="JD83" s="20"/>
      <c r="JE83" s="20"/>
      <c r="JF83" s="20"/>
      <c r="JG83" s="20"/>
      <c r="JH83" s="20"/>
      <c r="JI83" s="20"/>
      <c r="JJ83" s="20"/>
      <c r="JK83" s="20"/>
      <c r="JL83" s="20"/>
      <c r="JM83" s="20"/>
      <c r="JN83" s="20"/>
      <c r="JO83" s="20"/>
      <c r="JP83" s="20"/>
      <c r="JQ83" s="20"/>
      <c r="JR83" s="20"/>
      <c r="JS83" s="20"/>
      <c r="JT83" s="20"/>
      <c r="JU83" s="20"/>
      <c r="JV83" s="20"/>
      <c r="JW83" s="20"/>
      <c r="JX83" s="20"/>
      <c r="JY83" s="20"/>
      <c r="JZ83" s="20"/>
      <c r="KA83" s="20"/>
      <c r="KB83" s="20"/>
      <c r="KC83" s="20"/>
      <c r="KD83" s="20"/>
      <c r="KE83" s="20"/>
      <c r="KF83" s="20"/>
      <c r="KG83" s="20"/>
      <c r="KH83" s="20"/>
      <c r="KI83" s="20"/>
      <c r="KJ83" s="20"/>
      <c r="KK83" s="20"/>
      <c r="KL83" s="20"/>
      <c r="KM83" s="20"/>
      <c r="KN83" s="20"/>
      <c r="KO83" s="20"/>
      <c r="KP83" s="20"/>
      <c r="KQ83" s="20"/>
      <c r="KR83" s="20"/>
      <c r="KS83" s="20"/>
      <c r="KT83" s="20"/>
      <c r="KU83" s="20"/>
      <c r="KV83" s="20"/>
      <c r="KW83" s="20"/>
      <c r="KX83" s="20"/>
      <c r="KY83" s="20"/>
      <c r="KZ83" s="20"/>
      <c r="LA83" s="20"/>
      <c r="LB83" s="20"/>
      <c r="LC83" s="20"/>
      <c r="LD83" s="20"/>
      <c r="LE83" s="20"/>
      <c r="LF83" s="20"/>
      <c r="LG83" s="20"/>
      <c r="LH83" s="20"/>
      <c r="LI83" s="20"/>
      <c r="LJ83" s="20"/>
      <c r="LK83" s="20"/>
      <c r="LL83" s="20"/>
      <c r="LM83" s="20"/>
      <c r="LN83" s="20"/>
      <c r="LO83" s="20"/>
      <c r="LP83" s="20"/>
      <c r="LQ83" s="20"/>
      <c r="LR83" s="20"/>
      <c r="LS83" s="20"/>
      <c r="LT83" s="20"/>
      <c r="LU83" s="20"/>
      <c r="LV83" s="20"/>
      <c r="LW83" s="20"/>
      <c r="LX83" s="20"/>
      <c r="LY83" s="20"/>
      <c r="LZ83" s="20"/>
      <c r="MA83" s="20"/>
      <c r="MB83" s="20"/>
      <c r="MC83" s="20"/>
      <c r="MD83" s="20"/>
      <c r="ME83" s="20"/>
      <c r="MF83" s="20"/>
      <c r="MG83" s="20"/>
      <c r="MH83" s="20"/>
      <c r="MI83" s="20"/>
      <c r="MJ83" s="20"/>
      <c r="MK83" s="20"/>
      <c r="ML83" s="20"/>
      <c r="MM83" s="20"/>
      <c r="MN83" s="20"/>
      <c r="MO83" s="20"/>
      <c r="MP83" s="20"/>
      <c r="MQ83" s="20"/>
      <c r="MR83" s="20"/>
      <c r="MS83" s="20"/>
      <c r="MT83" s="20"/>
      <c r="MU83" s="20"/>
      <c r="MV83" s="20"/>
      <c r="MW83" s="20"/>
      <c r="MX83" s="20"/>
      <c r="MY83" s="20"/>
      <c r="MZ83" s="20"/>
      <c r="NA83" s="20"/>
      <c r="NB83" s="20"/>
      <c r="NC83" s="20"/>
      <c r="ND83" s="20"/>
      <c r="NE83" s="20"/>
      <c r="NF83" s="20"/>
      <c r="NG83" s="20"/>
      <c r="NH83" s="20"/>
      <c r="NI83" s="20"/>
      <c r="NJ83" s="20"/>
      <c r="NK83" s="20"/>
      <c r="NL83" s="20"/>
      <c r="NM83" s="20"/>
      <c r="NN83" s="20"/>
      <c r="NO83" s="20"/>
      <c r="NP83" s="20"/>
      <c r="NQ83" s="20"/>
      <c r="NR83" s="20"/>
      <c r="NS83" s="20"/>
      <c r="NT83" s="20"/>
      <c r="NU83" s="20"/>
      <c r="NV83" s="20"/>
      <c r="NW83" s="20"/>
      <c r="NX83" s="20"/>
      <c r="NY83" s="20"/>
      <c r="NZ83" s="20"/>
      <c r="OA83" s="20"/>
      <c r="OB83" s="20"/>
      <c r="OC83" s="20"/>
      <c r="OD83" s="20"/>
      <c r="OE83" s="20"/>
      <c r="OF83" s="20"/>
      <c r="OG83" s="20"/>
      <c r="OH83" s="20"/>
      <c r="OI83" s="20"/>
      <c r="OJ83" s="20"/>
      <c r="OK83" s="20"/>
      <c r="OL83" s="20"/>
      <c r="OM83" s="20"/>
      <c r="ON83" s="20"/>
      <c r="OO83" s="20"/>
      <c r="OP83" s="20"/>
      <c r="OQ83" s="20"/>
      <c r="OR83" s="20"/>
      <c r="OS83" s="20"/>
      <c r="OT83" s="20"/>
      <c r="OU83" s="20"/>
      <c r="OV83" s="20"/>
      <c r="OW83" s="20"/>
      <c r="OX83" s="20"/>
      <c r="OY83" s="20"/>
      <c r="OZ83" s="20"/>
      <c r="PA83" s="20"/>
      <c r="PB83" s="20"/>
      <c r="PC83" s="20"/>
      <c r="PD83" s="20"/>
      <c r="PE83" s="20"/>
      <c r="PF83" s="20"/>
      <c r="PG83" s="20"/>
      <c r="PH83" s="20"/>
      <c r="PI83" s="20"/>
      <c r="PJ83" s="20"/>
      <c r="PK83" s="20"/>
      <c r="PL83" s="20"/>
      <c r="PM83" s="20"/>
      <c r="PN83" s="20"/>
      <c r="PO83" s="20"/>
      <c r="PP83" s="20"/>
      <c r="PQ83" s="20"/>
      <c r="PR83" s="20"/>
      <c r="PS83" s="20"/>
      <c r="PT83" s="20"/>
      <c r="PU83" s="20"/>
      <c r="PV83" s="20"/>
    </row>
    <row r="84" spans="1:438">
      <c r="A84" s="2" t="s">
        <v>58702</v>
      </c>
      <c r="B84" s="2">
        <v>71357</v>
      </c>
      <c r="C84" s="1"/>
      <c r="D84" s="1" t="s">
        <v>58227</v>
      </c>
      <c r="E84" s="1"/>
      <c r="F84" s="1" t="s">
        <v>58946</v>
      </c>
      <c r="G84" s="1"/>
      <c r="H84" s="1"/>
      <c r="I84" s="1" t="s">
        <v>57198</v>
      </c>
      <c r="J84" s="1"/>
      <c r="K84" s="53">
        <v>5</v>
      </c>
      <c r="L84" s="53"/>
      <c r="M84" s="53"/>
      <c r="N84" s="53">
        <v>918</v>
      </c>
      <c r="O84" s="31" t="s">
        <v>58035</v>
      </c>
      <c r="P84" s="70">
        <v>17359</v>
      </c>
      <c r="Q84" s="1" t="s">
        <v>57511</v>
      </c>
      <c r="R84" s="1" t="s">
        <v>57461</v>
      </c>
      <c r="S84" s="57" t="s">
        <v>57460</v>
      </c>
      <c r="T84" s="1"/>
      <c r="U84" s="1"/>
      <c r="V84" s="1"/>
      <c r="W84" s="1"/>
      <c r="X84" s="59">
        <v>3380</v>
      </c>
      <c r="Y84" s="59">
        <f>X84/1.8288</f>
        <v>1848.2064741907261</v>
      </c>
      <c r="Z84" s="59"/>
      <c r="AA84" s="59" t="s">
        <v>58608</v>
      </c>
      <c r="AB84" s="59">
        <v>9</v>
      </c>
      <c r="AC84" s="59">
        <v>45</v>
      </c>
      <c r="AD84" s="59">
        <v>0</v>
      </c>
      <c r="AE84" s="48" t="s">
        <v>20</v>
      </c>
      <c r="AF84" s="59">
        <v>34</v>
      </c>
      <c r="AG84" s="59">
        <v>24</v>
      </c>
      <c r="AH84" s="59">
        <v>0</v>
      </c>
      <c r="AI84" s="59" t="s">
        <v>19</v>
      </c>
      <c r="AJ84" s="94">
        <v>-9.75</v>
      </c>
      <c r="AK84" s="94">
        <v>-34.4</v>
      </c>
      <c r="AL84" s="30" t="s">
        <v>57477</v>
      </c>
      <c r="AM84" s="1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20"/>
      <c r="CV84" s="20"/>
      <c r="CW84" s="20"/>
      <c r="CX84" s="20"/>
      <c r="CY84" s="20"/>
      <c r="CZ84" s="20"/>
      <c r="DA84" s="20"/>
      <c r="DB84" s="20"/>
      <c r="DC84" s="20"/>
      <c r="DD84" s="20"/>
      <c r="DE84" s="20"/>
      <c r="DF84" s="20"/>
      <c r="DG84" s="20"/>
      <c r="DH84" s="20"/>
      <c r="DI84" s="20"/>
      <c r="DJ84" s="20"/>
      <c r="DK84" s="20"/>
      <c r="DL84" s="20"/>
      <c r="DM84" s="20"/>
      <c r="DN84" s="20"/>
      <c r="DO84" s="20"/>
      <c r="DP84" s="20"/>
      <c r="DQ84" s="20"/>
      <c r="DR84" s="20"/>
      <c r="DS84" s="20"/>
      <c r="DT84" s="20"/>
      <c r="DU84" s="20"/>
      <c r="DV84" s="20"/>
      <c r="DW84" s="20"/>
      <c r="DX84" s="20"/>
      <c r="DY84" s="20"/>
      <c r="DZ84" s="20"/>
      <c r="EA84" s="20"/>
      <c r="EB84" s="20"/>
      <c r="EC84" s="20"/>
      <c r="ED84" s="20"/>
      <c r="EE84" s="20"/>
      <c r="EF84" s="20"/>
      <c r="EG84" s="20"/>
      <c r="EH84" s="20"/>
      <c r="EI84" s="20"/>
      <c r="EJ84" s="20"/>
      <c r="EK84" s="20"/>
      <c r="EL84" s="20"/>
      <c r="EM84" s="20"/>
      <c r="EN84" s="20"/>
      <c r="EO84" s="20"/>
      <c r="EP84" s="20"/>
      <c r="EQ84" s="20"/>
      <c r="ER84" s="20"/>
      <c r="ES84" s="20"/>
      <c r="ET84" s="20"/>
      <c r="EU84" s="20"/>
      <c r="EV84" s="20"/>
      <c r="EW84" s="20"/>
      <c r="EX84" s="20"/>
      <c r="EY84" s="20"/>
      <c r="EZ84" s="20"/>
      <c r="FA84" s="20"/>
      <c r="FB84" s="20"/>
      <c r="FC84" s="20"/>
      <c r="FD84" s="20"/>
      <c r="FE84" s="20"/>
      <c r="FF84" s="20"/>
      <c r="FG84" s="20"/>
      <c r="FH84" s="20"/>
      <c r="FI84" s="20"/>
      <c r="FJ84" s="20"/>
      <c r="FK84" s="20"/>
      <c r="FL84" s="20"/>
      <c r="FM84" s="20"/>
      <c r="FN84" s="20"/>
      <c r="FO84" s="20"/>
      <c r="FP84" s="20"/>
      <c r="FQ84" s="20"/>
      <c r="FR84" s="20"/>
      <c r="FS84" s="20"/>
      <c r="FT84" s="20"/>
      <c r="FU84" s="20"/>
      <c r="FV84" s="20"/>
      <c r="FW84" s="20"/>
      <c r="FX84" s="20"/>
      <c r="FY84" s="20"/>
      <c r="FZ84" s="20"/>
      <c r="GA84" s="20"/>
      <c r="GB84" s="20"/>
      <c r="GC84" s="20"/>
      <c r="GD84" s="20"/>
      <c r="GE84" s="20"/>
      <c r="GF84" s="20"/>
      <c r="GG84" s="20"/>
      <c r="GH84" s="20"/>
      <c r="GI84" s="20"/>
      <c r="GJ84" s="20"/>
      <c r="GK84" s="20"/>
      <c r="GL84" s="20"/>
      <c r="GM84" s="20"/>
      <c r="GN84" s="20"/>
      <c r="GO84" s="20"/>
      <c r="GP84" s="20"/>
      <c r="GQ84" s="20"/>
      <c r="GR84" s="20"/>
      <c r="GS84" s="20"/>
      <c r="GT84" s="20"/>
      <c r="GU84" s="20"/>
      <c r="GV84" s="20"/>
      <c r="GW84" s="20"/>
      <c r="GX84" s="20"/>
      <c r="GY84" s="20"/>
      <c r="GZ84" s="20"/>
      <c r="HA84" s="20"/>
      <c r="HB84" s="20"/>
      <c r="HC84" s="20"/>
      <c r="HD84" s="20"/>
      <c r="HE84" s="20"/>
      <c r="HF84" s="20"/>
      <c r="HG84" s="20"/>
      <c r="HH84" s="20"/>
      <c r="HI84" s="20"/>
      <c r="HJ84" s="20"/>
      <c r="HK84" s="20"/>
      <c r="HL84" s="20"/>
      <c r="HM84" s="20"/>
      <c r="HN84" s="20"/>
      <c r="HO84" s="20"/>
      <c r="HP84" s="20"/>
      <c r="HQ84" s="20"/>
      <c r="HR84" s="20"/>
      <c r="HS84" s="20"/>
      <c r="HT84" s="20"/>
      <c r="HU84" s="20"/>
      <c r="HV84" s="20"/>
      <c r="HW84" s="20"/>
      <c r="HX84" s="20"/>
      <c r="HY84" s="20"/>
      <c r="HZ84" s="20"/>
      <c r="IA84" s="20"/>
      <c r="IB84" s="20"/>
      <c r="IC84" s="20"/>
      <c r="ID84" s="20"/>
      <c r="IE84" s="20"/>
      <c r="IF84" s="20"/>
      <c r="IG84" s="20"/>
      <c r="IH84" s="20"/>
      <c r="II84" s="20"/>
      <c r="IJ84" s="20"/>
      <c r="IK84" s="20"/>
      <c r="IL84" s="20"/>
      <c r="IM84" s="20"/>
      <c r="IN84" s="20"/>
      <c r="IO84" s="20"/>
      <c r="IP84" s="20"/>
      <c r="IQ84" s="20"/>
      <c r="IR84" s="20"/>
      <c r="IS84" s="20"/>
      <c r="IT84" s="20"/>
      <c r="IU84" s="20"/>
      <c r="IV84" s="20"/>
      <c r="IW84" s="20"/>
      <c r="IX84" s="20"/>
      <c r="IY84" s="20"/>
      <c r="IZ84" s="20"/>
      <c r="JA84" s="20"/>
      <c r="JB84" s="20"/>
      <c r="JC84" s="20"/>
      <c r="JD84" s="20"/>
      <c r="JE84" s="20"/>
      <c r="JF84" s="20"/>
      <c r="JG84" s="20"/>
      <c r="JH84" s="20"/>
      <c r="JI84" s="20"/>
      <c r="JJ84" s="20"/>
      <c r="JK84" s="20"/>
      <c r="JL84" s="20"/>
      <c r="JM84" s="20"/>
      <c r="JN84" s="20"/>
      <c r="JO84" s="20"/>
      <c r="JP84" s="20"/>
      <c r="JQ84" s="20"/>
      <c r="JR84" s="20"/>
      <c r="JS84" s="20"/>
      <c r="JT84" s="20"/>
      <c r="JU84" s="20"/>
      <c r="JV84" s="20"/>
      <c r="JW84" s="20"/>
      <c r="JX84" s="20"/>
      <c r="JY84" s="20"/>
      <c r="JZ84" s="20"/>
      <c r="KA84" s="20"/>
      <c r="KB84" s="20"/>
      <c r="KC84" s="20"/>
      <c r="KD84" s="20"/>
      <c r="KE84" s="20"/>
      <c r="KF84" s="20"/>
      <c r="KG84" s="20"/>
      <c r="KH84" s="20"/>
      <c r="KI84" s="20"/>
      <c r="KJ84" s="20"/>
      <c r="KK84" s="20"/>
      <c r="KL84" s="20"/>
      <c r="KM84" s="20"/>
      <c r="KN84" s="20"/>
      <c r="KO84" s="20"/>
      <c r="KP84" s="20"/>
      <c r="KQ84" s="20"/>
      <c r="KR84" s="20"/>
      <c r="KS84" s="20"/>
      <c r="KT84" s="20"/>
      <c r="KU84" s="20"/>
      <c r="KV84" s="20"/>
      <c r="KW84" s="20"/>
      <c r="KX84" s="20"/>
      <c r="KY84" s="20"/>
      <c r="KZ84" s="20"/>
      <c r="LA84" s="20"/>
      <c r="LB84" s="20"/>
      <c r="LC84" s="20"/>
      <c r="LD84" s="20"/>
      <c r="LE84" s="20"/>
      <c r="LF84" s="20"/>
      <c r="LG84" s="20"/>
      <c r="LH84" s="20"/>
      <c r="LI84" s="20"/>
      <c r="LJ84" s="20"/>
      <c r="LK84" s="20"/>
      <c r="LL84" s="20"/>
      <c r="LM84" s="20"/>
      <c r="LN84" s="20"/>
      <c r="LO84" s="20"/>
      <c r="LP84" s="20"/>
      <c r="LQ84" s="20"/>
      <c r="LR84" s="20"/>
      <c r="LS84" s="20"/>
      <c r="LT84" s="20"/>
      <c r="LU84" s="20"/>
      <c r="LV84" s="20"/>
      <c r="LW84" s="20"/>
      <c r="LX84" s="20"/>
      <c r="LY84" s="20"/>
      <c r="LZ84" s="20"/>
      <c r="MA84" s="20"/>
      <c r="MB84" s="20"/>
      <c r="MC84" s="20"/>
      <c r="MD84" s="20"/>
      <c r="ME84" s="20"/>
      <c r="MF84" s="20"/>
      <c r="MG84" s="20"/>
      <c r="MH84" s="20"/>
      <c r="MI84" s="20"/>
      <c r="MJ84" s="20"/>
      <c r="MK84" s="20"/>
      <c r="ML84" s="20"/>
      <c r="MM84" s="20"/>
      <c r="MN84" s="20"/>
      <c r="MO84" s="20"/>
      <c r="MP84" s="20"/>
      <c r="MQ84" s="20"/>
      <c r="MR84" s="20"/>
      <c r="MS84" s="20"/>
      <c r="MT84" s="20"/>
      <c r="MU84" s="20"/>
      <c r="MV84" s="20"/>
      <c r="MW84" s="20"/>
      <c r="MX84" s="20"/>
      <c r="MY84" s="20"/>
      <c r="MZ84" s="20"/>
      <c r="NA84" s="20"/>
      <c r="NB84" s="20"/>
      <c r="NC84" s="20"/>
      <c r="ND84" s="20"/>
      <c r="NE84" s="20"/>
      <c r="NF84" s="20"/>
      <c r="NG84" s="20"/>
      <c r="NH84" s="20"/>
      <c r="NI84" s="20"/>
      <c r="NJ84" s="20"/>
      <c r="NK84" s="20"/>
      <c r="NL84" s="20"/>
      <c r="NM84" s="20"/>
      <c r="NN84" s="20"/>
      <c r="NO84" s="20"/>
      <c r="NP84" s="20"/>
      <c r="NQ84" s="20"/>
      <c r="NR84" s="20"/>
      <c r="NS84" s="20"/>
      <c r="NT84" s="20"/>
      <c r="NU84" s="20"/>
      <c r="NV84" s="20"/>
      <c r="NW84" s="20"/>
      <c r="NX84" s="20"/>
      <c r="NY84" s="20"/>
      <c r="NZ84" s="20"/>
      <c r="OA84" s="20"/>
      <c r="OB84" s="20"/>
      <c r="OC84" s="20"/>
      <c r="OD84" s="20"/>
      <c r="OE84" s="20"/>
      <c r="OF84" s="20"/>
      <c r="OG84" s="20"/>
      <c r="OH84" s="20"/>
      <c r="OI84" s="20"/>
      <c r="OJ84" s="20"/>
      <c r="OK84" s="20"/>
      <c r="OL84" s="20"/>
      <c r="OM84" s="20"/>
      <c r="ON84" s="20"/>
      <c r="OO84" s="20"/>
      <c r="OP84" s="20"/>
      <c r="OQ84" s="20"/>
      <c r="OR84" s="20"/>
      <c r="OS84" s="20"/>
      <c r="OT84" s="20"/>
      <c r="OU84" s="20"/>
      <c r="OV84" s="20"/>
      <c r="OW84" s="20"/>
      <c r="OX84" s="20"/>
      <c r="OY84" s="20"/>
      <c r="OZ84" s="20"/>
      <c r="PA84" s="20"/>
      <c r="PB84" s="20"/>
      <c r="PC84" s="20"/>
      <c r="PD84" s="20"/>
      <c r="PE84" s="20"/>
      <c r="PF84" s="20"/>
      <c r="PG84" s="20"/>
      <c r="PH84" s="20"/>
      <c r="PI84" s="20"/>
      <c r="PJ84" s="20"/>
      <c r="PK84" s="20"/>
      <c r="PL84" s="20"/>
      <c r="PM84" s="20"/>
      <c r="PN84" s="20"/>
      <c r="PO84" s="20"/>
      <c r="PP84" s="20"/>
      <c r="PQ84" s="20"/>
      <c r="PR84" s="20"/>
      <c r="PS84" s="20"/>
      <c r="PT84" s="20"/>
      <c r="PU84" s="20"/>
      <c r="PV84" s="20"/>
    </row>
    <row r="85" spans="1:438">
      <c r="A85" s="2" t="s">
        <v>58641</v>
      </c>
      <c r="B85" s="2">
        <v>71296</v>
      </c>
      <c r="C85" s="1"/>
      <c r="D85" s="1" t="s">
        <v>15</v>
      </c>
      <c r="E85" s="1"/>
      <c r="F85" s="1" t="s">
        <v>16</v>
      </c>
      <c r="G85" s="1" t="s">
        <v>58867</v>
      </c>
      <c r="H85" s="1"/>
      <c r="I85" s="1" t="s">
        <v>57198</v>
      </c>
      <c r="J85" s="1"/>
      <c r="K85" s="53">
        <v>59</v>
      </c>
      <c r="L85" s="53"/>
      <c r="M85" s="53"/>
      <c r="N85" s="53">
        <v>920</v>
      </c>
      <c r="O85" s="31" t="s">
        <v>58035</v>
      </c>
      <c r="P85" s="70">
        <v>17359</v>
      </c>
      <c r="Q85" s="1" t="s">
        <v>57511</v>
      </c>
      <c r="R85" s="1" t="s">
        <v>57461</v>
      </c>
      <c r="S85" s="57" t="s">
        <v>57460</v>
      </c>
      <c r="T85" s="1"/>
      <c r="U85" s="1"/>
      <c r="V85" s="1"/>
      <c r="W85" s="1"/>
      <c r="X85" s="59">
        <v>3380</v>
      </c>
      <c r="Y85" s="59">
        <f>X85/1.8288</f>
        <v>1848.2064741907261</v>
      </c>
      <c r="Z85" s="59"/>
      <c r="AA85" s="59" t="s">
        <v>58608</v>
      </c>
      <c r="AB85" s="59">
        <v>9</v>
      </c>
      <c r="AC85" s="59">
        <v>45</v>
      </c>
      <c r="AD85" s="59">
        <v>0</v>
      </c>
      <c r="AE85" s="48" t="s">
        <v>20</v>
      </c>
      <c r="AF85" s="59">
        <v>34</v>
      </c>
      <c r="AG85" s="59">
        <v>24</v>
      </c>
      <c r="AH85" s="59">
        <v>0</v>
      </c>
      <c r="AI85" s="59" t="s">
        <v>19</v>
      </c>
      <c r="AJ85" s="94">
        <v>-9.75</v>
      </c>
      <c r="AK85" s="94">
        <v>-34.4</v>
      </c>
      <c r="AL85" s="30" t="s">
        <v>57477</v>
      </c>
      <c r="AM85" s="1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20"/>
      <c r="BS85" s="20"/>
      <c r="BT85" s="20"/>
      <c r="BU85" s="20"/>
      <c r="BV85" s="20"/>
      <c r="BW85" s="20"/>
      <c r="BX85" s="20"/>
      <c r="BY85" s="20"/>
      <c r="BZ85" s="20"/>
      <c r="CA85" s="20"/>
      <c r="CB85" s="20"/>
      <c r="CC85" s="20"/>
      <c r="CD85" s="20"/>
      <c r="CE85" s="20"/>
      <c r="CF85" s="20"/>
      <c r="CG85" s="20"/>
      <c r="CH85" s="20"/>
      <c r="CI85" s="20"/>
      <c r="CJ85" s="20"/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20"/>
      <c r="CV85" s="20"/>
      <c r="CW85" s="20"/>
      <c r="CX85" s="20"/>
      <c r="CY85" s="20"/>
      <c r="CZ85" s="20"/>
      <c r="DA85" s="20"/>
      <c r="DB85" s="20"/>
      <c r="DC85" s="20"/>
      <c r="DD85" s="20"/>
      <c r="DE85" s="20"/>
      <c r="DF85" s="20"/>
      <c r="DG85" s="20"/>
      <c r="DH85" s="20"/>
      <c r="DI85" s="20"/>
      <c r="DJ85" s="20"/>
      <c r="DK85" s="20"/>
      <c r="DL85" s="20"/>
      <c r="DM85" s="20"/>
      <c r="DN85" s="20"/>
      <c r="DO85" s="20"/>
      <c r="DP85" s="20"/>
      <c r="DQ85" s="20"/>
      <c r="DR85" s="20"/>
      <c r="DS85" s="20"/>
      <c r="DT85" s="20"/>
      <c r="DU85" s="20"/>
      <c r="DV85" s="20"/>
      <c r="DW85" s="20"/>
      <c r="DX85" s="20"/>
      <c r="DY85" s="20"/>
      <c r="DZ85" s="20"/>
      <c r="EA85" s="20"/>
      <c r="EB85" s="20"/>
      <c r="EC85" s="20"/>
      <c r="ED85" s="20"/>
      <c r="EE85" s="20"/>
      <c r="EF85" s="20"/>
      <c r="EG85" s="20"/>
      <c r="EH85" s="20"/>
      <c r="EI85" s="20"/>
      <c r="EJ85" s="20"/>
      <c r="EK85" s="20"/>
      <c r="EL85" s="20"/>
      <c r="EM85" s="20"/>
      <c r="EN85" s="20"/>
      <c r="EO85" s="20"/>
      <c r="EP85" s="20"/>
      <c r="EQ85" s="20"/>
      <c r="ER85" s="20"/>
      <c r="ES85" s="20"/>
      <c r="ET85" s="20"/>
      <c r="EU85" s="20"/>
      <c r="EV85" s="20"/>
      <c r="EW85" s="20"/>
      <c r="EX85" s="20"/>
      <c r="EY85" s="20"/>
      <c r="EZ85" s="20"/>
      <c r="FA85" s="20"/>
      <c r="FB85" s="20"/>
      <c r="FC85" s="20"/>
      <c r="FD85" s="20"/>
      <c r="FE85" s="20"/>
      <c r="FF85" s="20"/>
      <c r="FG85" s="20"/>
      <c r="FH85" s="20"/>
      <c r="FI85" s="20"/>
      <c r="FJ85" s="20"/>
      <c r="FK85" s="20"/>
      <c r="FL85" s="20"/>
      <c r="FM85" s="20"/>
      <c r="FN85" s="20"/>
      <c r="FO85" s="20"/>
      <c r="FP85" s="20"/>
      <c r="FQ85" s="20"/>
      <c r="FR85" s="20"/>
      <c r="FS85" s="20"/>
      <c r="FT85" s="20"/>
      <c r="FU85" s="20"/>
      <c r="FV85" s="20"/>
      <c r="FW85" s="20"/>
      <c r="FX85" s="20"/>
      <c r="FY85" s="20"/>
      <c r="FZ85" s="20"/>
      <c r="GA85" s="20"/>
      <c r="GB85" s="20"/>
      <c r="GC85" s="20"/>
      <c r="GD85" s="20"/>
      <c r="GE85" s="20"/>
      <c r="GF85" s="20"/>
      <c r="GG85" s="20"/>
      <c r="GH85" s="20"/>
      <c r="GI85" s="20"/>
      <c r="GJ85" s="20"/>
      <c r="GK85" s="20"/>
      <c r="GL85" s="20"/>
      <c r="GM85" s="20"/>
      <c r="GN85" s="20"/>
      <c r="GO85" s="20"/>
      <c r="GP85" s="20"/>
      <c r="GQ85" s="20"/>
      <c r="GR85" s="20"/>
      <c r="GS85" s="20"/>
      <c r="GT85" s="20"/>
      <c r="GU85" s="20"/>
      <c r="GV85" s="20"/>
      <c r="GW85" s="20"/>
      <c r="GX85" s="20"/>
      <c r="GY85" s="20"/>
      <c r="GZ85" s="20"/>
      <c r="HA85" s="20"/>
      <c r="HB85" s="20"/>
      <c r="HC85" s="20"/>
      <c r="HD85" s="20"/>
      <c r="HE85" s="20"/>
      <c r="HF85" s="20"/>
      <c r="HG85" s="20"/>
      <c r="HH85" s="20"/>
      <c r="HI85" s="20"/>
      <c r="HJ85" s="20"/>
      <c r="HK85" s="20"/>
      <c r="HL85" s="20"/>
      <c r="HM85" s="20"/>
      <c r="HN85" s="20"/>
      <c r="HO85" s="20"/>
      <c r="HP85" s="20"/>
      <c r="HQ85" s="20"/>
      <c r="HR85" s="20"/>
      <c r="HS85" s="20"/>
      <c r="HT85" s="20"/>
      <c r="HU85" s="20"/>
      <c r="HV85" s="20"/>
      <c r="HW85" s="20"/>
      <c r="HX85" s="20"/>
      <c r="HY85" s="20"/>
      <c r="HZ85" s="20"/>
      <c r="IA85" s="20"/>
      <c r="IB85" s="20"/>
      <c r="IC85" s="20"/>
      <c r="ID85" s="20"/>
      <c r="IE85" s="20"/>
      <c r="IF85" s="20"/>
      <c r="IG85" s="20"/>
      <c r="IH85" s="20"/>
      <c r="II85" s="20"/>
      <c r="IJ85" s="20"/>
      <c r="IK85" s="20"/>
      <c r="IL85" s="20"/>
      <c r="IM85" s="20"/>
      <c r="IN85" s="20"/>
      <c r="IO85" s="20"/>
      <c r="IP85" s="20"/>
      <c r="IQ85" s="20"/>
      <c r="IR85" s="20"/>
      <c r="IS85" s="20"/>
      <c r="IT85" s="20"/>
      <c r="IU85" s="20"/>
      <c r="IV85" s="20"/>
      <c r="IW85" s="20"/>
      <c r="IX85" s="20"/>
      <c r="IY85" s="20"/>
      <c r="IZ85" s="20"/>
      <c r="JA85" s="20"/>
      <c r="JB85" s="20"/>
      <c r="JC85" s="20"/>
      <c r="JD85" s="20"/>
      <c r="JE85" s="20"/>
      <c r="JF85" s="20"/>
      <c r="JG85" s="20"/>
      <c r="JH85" s="20"/>
      <c r="JI85" s="20"/>
      <c r="JJ85" s="20"/>
      <c r="JK85" s="20"/>
      <c r="JL85" s="20"/>
      <c r="JM85" s="20"/>
      <c r="JN85" s="20"/>
      <c r="JO85" s="20"/>
      <c r="JP85" s="20"/>
      <c r="JQ85" s="20"/>
      <c r="JR85" s="20"/>
      <c r="JS85" s="20"/>
      <c r="JT85" s="20"/>
      <c r="JU85" s="20"/>
      <c r="JV85" s="20"/>
      <c r="JW85" s="20"/>
      <c r="JX85" s="20"/>
      <c r="JY85" s="20"/>
      <c r="JZ85" s="20"/>
      <c r="KA85" s="20"/>
      <c r="KB85" s="20"/>
      <c r="KC85" s="20"/>
      <c r="KD85" s="20"/>
      <c r="KE85" s="20"/>
      <c r="KF85" s="20"/>
      <c r="KG85" s="20"/>
      <c r="KH85" s="20"/>
      <c r="KI85" s="20"/>
      <c r="KJ85" s="20"/>
      <c r="KK85" s="20"/>
      <c r="KL85" s="20"/>
      <c r="KM85" s="20"/>
      <c r="KN85" s="20"/>
      <c r="KO85" s="20"/>
      <c r="KP85" s="20"/>
      <c r="KQ85" s="20"/>
      <c r="KR85" s="20"/>
      <c r="KS85" s="20"/>
      <c r="KT85" s="20"/>
      <c r="KU85" s="20"/>
      <c r="KV85" s="20"/>
      <c r="KW85" s="20"/>
      <c r="KX85" s="20"/>
      <c r="KY85" s="20"/>
      <c r="KZ85" s="20"/>
      <c r="LA85" s="20"/>
      <c r="LB85" s="20"/>
      <c r="LC85" s="20"/>
      <c r="LD85" s="20"/>
      <c r="LE85" s="20"/>
      <c r="LF85" s="20"/>
      <c r="LG85" s="20"/>
      <c r="LH85" s="20"/>
      <c r="LI85" s="20"/>
      <c r="LJ85" s="20"/>
      <c r="LK85" s="20"/>
      <c r="LL85" s="20"/>
      <c r="LM85" s="20"/>
      <c r="LN85" s="20"/>
      <c r="LO85" s="20"/>
      <c r="LP85" s="20"/>
      <c r="LQ85" s="20"/>
      <c r="LR85" s="20"/>
      <c r="LS85" s="20"/>
      <c r="LT85" s="20"/>
      <c r="LU85" s="20"/>
      <c r="LV85" s="20"/>
      <c r="LW85" s="20"/>
      <c r="LX85" s="20"/>
      <c r="LY85" s="20"/>
      <c r="LZ85" s="20"/>
      <c r="MA85" s="20"/>
      <c r="MB85" s="20"/>
      <c r="MC85" s="20"/>
      <c r="MD85" s="20"/>
      <c r="ME85" s="20"/>
      <c r="MF85" s="20"/>
      <c r="MG85" s="20"/>
      <c r="MH85" s="20"/>
      <c r="MI85" s="20"/>
      <c r="MJ85" s="20"/>
      <c r="MK85" s="20"/>
      <c r="ML85" s="20"/>
      <c r="MM85" s="20"/>
      <c r="MN85" s="20"/>
      <c r="MO85" s="20"/>
      <c r="MP85" s="20"/>
      <c r="MQ85" s="20"/>
      <c r="MR85" s="20"/>
      <c r="MS85" s="20"/>
      <c r="MT85" s="20"/>
      <c r="MU85" s="20"/>
      <c r="MV85" s="20"/>
      <c r="MW85" s="20"/>
      <c r="MX85" s="20"/>
      <c r="MY85" s="20"/>
      <c r="MZ85" s="20"/>
      <c r="NA85" s="20"/>
      <c r="NB85" s="20"/>
      <c r="NC85" s="20"/>
      <c r="ND85" s="20"/>
      <c r="NE85" s="20"/>
      <c r="NF85" s="20"/>
      <c r="NG85" s="20"/>
      <c r="NH85" s="20"/>
      <c r="NI85" s="20"/>
      <c r="NJ85" s="20"/>
      <c r="NK85" s="20"/>
      <c r="NL85" s="20"/>
      <c r="NM85" s="20"/>
      <c r="NN85" s="20"/>
      <c r="NO85" s="20"/>
      <c r="NP85" s="20"/>
      <c r="NQ85" s="20"/>
      <c r="NR85" s="20"/>
      <c r="NS85" s="20"/>
      <c r="NT85" s="20"/>
      <c r="NU85" s="20"/>
      <c r="NV85" s="20"/>
      <c r="NW85" s="20"/>
      <c r="NX85" s="20"/>
      <c r="NY85" s="20"/>
      <c r="NZ85" s="20"/>
      <c r="OA85" s="20"/>
      <c r="OB85" s="20"/>
      <c r="OC85" s="20"/>
      <c r="OD85" s="20"/>
      <c r="OE85" s="20"/>
      <c r="OF85" s="20"/>
      <c r="OG85" s="20"/>
      <c r="OH85" s="20"/>
      <c r="OI85" s="20"/>
      <c r="OJ85" s="20"/>
      <c r="OK85" s="20"/>
      <c r="OL85" s="20"/>
      <c r="OM85" s="20"/>
      <c r="ON85" s="20"/>
      <c r="OO85" s="20"/>
      <c r="OP85" s="20"/>
      <c r="OQ85" s="20"/>
      <c r="OR85" s="20"/>
      <c r="OS85" s="20"/>
      <c r="OT85" s="20"/>
      <c r="OU85" s="20"/>
      <c r="OV85" s="20"/>
      <c r="OW85" s="20"/>
      <c r="OX85" s="20"/>
      <c r="OY85" s="20"/>
      <c r="OZ85" s="20"/>
      <c r="PA85" s="20"/>
      <c r="PB85" s="20"/>
      <c r="PC85" s="20"/>
      <c r="PD85" s="20"/>
      <c r="PE85" s="20"/>
      <c r="PF85" s="20"/>
      <c r="PG85" s="20"/>
      <c r="PH85" s="20"/>
      <c r="PI85" s="20"/>
      <c r="PJ85" s="20"/>
      <c r="PK85" s="20"/>
      <c r="PL85" s="20"/>
      <c r="PM85" s="20"/>
      <c r="PN85" s="20"/>
      <c r="PO85" s="20"/>
      <c r="PP85" s="20"/>
      <c r="PQ85" s="20"/>
      <c r="PR85" s="20"/>
      <c r="PS85" s="20"/>
      <c r="PT85" s="20"/>
      <c r="PU85" s="20"/>
      <c r="PV85" s="20"/>
    </row>
    <row r="86" spans="1:438">
      <c r="A86" s="2" t="s">
        <v>58670</v>
      </c>
      <c r="B86" s="2">
        <v>71325</v>
      </c>
      <c r="C86" s="1"/>
      <c r="D86" s="1" t="s">
        <v>57581</v>
      </c>
      <c r="E86" s="1"/>
      <c r="F86" s="1" t="s">
        <v>58926</v>
      </c>
      <c r="G86" s="1"/>
      <c r="H86" s="1"/>
      <c r="I86" s="1" t="s">
        <v>57198</v>
      </c>
      <c r="J86" s="1"/>
      <c r="K86" s="53">
        <v>37</v>
      </c>
      <c r="L86" s="53"/>
      <c r="M86" s="53"/>
      <c r="N86" s="53">
        <v>926</v>
      </c>
      <c r="O86" s="31" t="s">
        <v>58035</v>
      </c>
      <c r="P86" s="70">
        <v>17359</v>
      </c>
      <c r="Q86" s="1" t="s">
        <v>57511</v>
      </c>
      <c r="R86" s="1" t="s">
        <v>57461</v>
      </c>
      <c r="S86" s="57" t="s">
        <v>57460</v>
      </c>
      <c r="T86" s="1"/>
      <c r="U86" s="1"/>
      <c r="V86" s="1"/>
      <c r="W86" s="1"/>
      <c r="X86" s="59">
        <v>3380</v>
      </c>
      <c r="Y86" s="59">
        <f>X86/1.8288</f>
        <v>1848.2064741907261</v>
      </c>
      <c r="Z86" s="59"/>
      <c r="AA86" s="59" t="s">
        <v>58608</v>
      </c>
      <c r="AB86" s="59">
        <v>9</v>
      </c>
      <c r="AC86" s="59">
        <v>45</v>
      </c>
      <c r="AD86" s="59">
        <v>0</v>
      </c>
      <c r="AE86" s="48" t="s">
        <v>20</v>
      </c>
      <c r="AF86" s="59">
        <v>34</v>
      </c>
      <c r="AG86" s="59">
        <v>24</v>
      </c>
      <c r="AH86" s="59">
        <v>0</v>
      </c>
      <c r="AI86" s="59" t="s">
        <v>19</v>
      </c>
      <c r="AJ86" s="94">
        <v>-9.75</v>
      </c>
      <c r="AK86" s="94">
        <v>-34.4</v>
      </c>
      <c r="AL86" s="30" t="s">
        <v>57477</v>
      </c>
      <c r="AM86" s="1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20"/>
      <c r="BS86" s="20"/>
      <c r="BT86" s="20"/>
      <c r="BU86" s="20"/>
      <c r="BV86" s="20"/>
      <c r="BW86" s="20"/>
      <c r="BX86" s="20"/>
      <c r="BY86" s="20"/>
      <c r="BZ86" s="20"/>
      <c r="CA86" s="20"/>
      <c r="CB86" s="20"/>
      <c r="CC86" s="20"/>
      <c r="CD86" s="20"/>
      <c r="CE86" s="20"/>
      <c r="CF86" s="20"/>
      <c r="CG86" s="20"/>
      <c r="CH86" s="20"/>
      <c r="CI86" s="20"/>
      <c r="CJ86" s="20"/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20"/>
      <c r="CV86" s="20"/>
      <c r="CW86" s="20"/>
      <c r="CX86" s="20"/>
      <c r="CY86" s="20"/>
      <c r="CZ86" s="20"/>
      <c r="DA86" s="20"/>
      <c r="DB86" s="20"/>
      <c r="DC86" s="20"/>
      <c r="DD86" s="20"/>
      <c r="DE86" s="20"/>
      <c r="DF86" s="20"/>
      <c r="DG86" s="20"/>
      <c r="DH86" s="20"/>
      <c r="DI86" s="20"/>
      <c r="DJ86" s="20"/>
      <c r="DK86" s="20"/>
      <c r="DL86" s="20"/>
      <c r="DM86" s="20"/>
      <c r="DN86" s="20"/>
      <c r="DO86" s="20"/>
      <c r="DP86" s="20"/>
      <c r="DQ86" s="20"/>
      <c r="DR86" s="20"/>
      <c r="DS86" s="20"/>
      <c r="DT86" s="20"/>
      <c r="DU86" s="20"/>
      <c r="DV86" s="20"/>
      <c r="DW86" s="20"/>
      <c r="DX86" s="20"/>
      <c r="DY86" s="20"/>
      <c r="DZ86" s="20"/>
      <c r="EA86" s="20"/>
      <c r="EB86" s="20"/>
      <c r="EC86" s="20"/>
      <c r="ED86" s="20"/>
      <c r="EE86" s="20"/>
      <c r="EF86" s="20"/>
      <c r="EG86" s="20"/>
      <c r="EH86" s="20"/>
      <c r="EI86" s="20"/>
      <c r="EJ86" s="20"/>
      <c r="EK86" s="20"/>
      <c r="EL86" s="20"/>
      <c r="EM86" s="20"/>
      <c r="EN86" s="20"/>
      <c r="EO86" s="20"/>
      <c r="EP86" s="20"/>
      <c r="EQ86" s="20"/>
      <c r="ER86" s="20"/>
      <c r="ES86" s="20"/>
      <c r="ET86" s="20"/>
      <c r="EU86" s="20"/>
      <c r="EV86" s="20"/>
      <c r="EW86" s="20"/>
      <c r="EX86" s="20"/>
      <c r="EY86" s="20"/>
      <c r="EZ86" s="20"/>
      <c r="FA86" s="20"/>
      <c r="FB86" s="20"/>
      <c r="FC86" s="20"/>
      <c r="FD86" s="20"/>
      <c r="FE86" s="20"/>
      <c r="FF86" s="20"/>
      <c r="FG86" s="20"/>
      <c r="FH86" s="20"/>
      <c r="FI86" s="20"/>
      <c r="FJ86" s="20"/>
      <c r="FK86" s="20"/>
      <c r="FL86" s="20"/>
      <c r="FM86" s="20"/>
      <c r="FN86" s="20"/>
      <c r="FO86" s="20"/>
      <c r="FP86" s="20"/>
      <c r="FQ86" s="20"/>
      <c r="FR86" s="20"/>
      <c r="FS86" s="20"/>
      <c r="FT86" s="20"/>
      <c r="FU86" s="20"/>
      <c r="FV86" s="20"/>
      <c r="FW86" s="20"/>
      <c r="FX86" s="20"/>
      <c r="FY86" s="20"/>
      <c r="FZ86" s="20"/>
      <c r="GA86" s="20"/>
      <c r="GB86" s="20"/>
      <c r="GC86" s="20"/>
      <c r="GD86" s="20"/>
      <c r="GE86" s="20"/>
      <c r="GF86" s="20"/>
      <c r="GG86" s="20"/>
      <c r="GH86" s="20"/>
      <c r="GI86" s="20"/>
      <c r="GJ86" s="20"/>
      <c r="GK86" s="20"/>
      <c r="GL86" s="20"/>
      <c r="GM86" s="20"/>
      <c r="GN86" s="20"/>
      <c r="GO86" s="20"/>
      <c r="GP86" s="20"/>
      <c r="GQ86" s="20"/>
      <c r="GR86" s="20"/>
      <c r="GS86" s="20"/>
      <c r="GT86" s="20"/>
      <c r="GU86" s="20"/>
      <c r="GV86" s="20"/>
      <c r="GW86" s="20"/>
      <c r="GX86" s="20"/>
      <c r="GY86" s="20"/>
      <c r="GZ86" s="20"/>
      <c r="HA86" s="20"/>
      <c r="HB86" s="20"/>
      <c r="HC86" s="20"/>
      <c r="HD86" s="20"/>
      <c r="HE86" s="20"/>
      <c r="HF86" s="20"/>
      <c r="HG86" s="20"/>
      <c r="HH86" s="20"/>
      <c r="HI86" s="20"/>
      <c r="HJ86" s="20"/>
      <c r="HK86" s="20"/>
      <c r="HL86" s="20"/>
      <c r="HM86" s="20"/>
      <c r="HN86" s="20"/>
      <c r="HO86" s="20"/>
      <c r="HP86" s="20"/>
      <c r="HQ86" s="20"/>
      <c r="HR86" s="20"/>
      <c r="HS86" s="20"/>
      <c r="HT86" s="20"/>
      <c r="HU86" s="20"/>
      <c r="HV86" s="20"/>
      <c r="HW86" s="20"/>
      <c r="HX86" s="20"/>
      <c r="HY86" s="20"/>
      <c r="HZ86" s="20"/>
      <c r="IA86" s="20"/>
      <c r="IB86" s="20"/>
      <c r="IC86" s="20"/>
      <c r="ID86" s="20"/>
      <c r="IE86" s="20"/>
      <c r="IF86" s="20"/>
      <c r="IG86" s="20"/>
      <c r="IH86" s="20"/>
      <c r="II86" s="20"/>
      <c r="IJ86" s="20"/>
      <c r="IK86" s="20"/>
      <c r="IL86" s="20"/>
      <c r="IM86" s="20"/>
      <c r="IN86" s="20"/>
      <c r="IO86" s="20"/>
      <c r="IP86" s="20"/>
      <c r="IQ86" s="20"/>
      <c r="IR86" s="20"/>
      <c r="IS86" s="20"/>
      <c r="IT86" s="20"/>
      <c r="IU86" s="20"/>
      <c r="IV86" s="20"/>
      <c r="IW86" s="20"/>
      <c r="IX86" s="20"/>
      <c r="IY86" s="20"/>
      <c r="IZ86" s="20"/>
      <c r="JA86" s="20"/>
      <c r="JB86" s="20"/>
      <c r="JC86" s="20"/>
      <c r="JD86" s="20"/>
      <c r="JE86" s="20"/>
      <c r="JF86" s="20"/>
      <c r="JG86" s="20"/>
      <c r="JH86" s="20"/>
      <c r="JI86" s="20"/>
      <c r="JJ86" s="20"/>
      <c r="JK86" s="20"/>
      <c r="JL86" s="20"/>
      <c r="JM86" s="20"/>
      <c r="JN86" s="20"/>
      <c r="JO86" s="20"/>
      <c r="JP86" s="20"/>
      <c r="JQ86" s="20"/>
      <c r="JR86" s="20"/>
      <c r="JS86" s="20"/>
      <c r="JT86" s="20"/>
      <c r="JU86" s="20"/>
      <c r="JV86" s="20"/>
      <c r="JW86" s="20"/>
      <c r="JX86" s="20"/>
      <c r="JY86" s="20"/>
      <c r="JZ86" s="20"/>
      <c r="KA86" s="20"/>
      <c r="KB86" s="20"/>
      <c r="KC86" s="20"/>
      <c r="KD86" s="20"/>
      <c r="KE86" s="20"/>
      <c r="KF86" s="20"/>
      <c r="KG86" s="20"/>
      <c r="KH86" s="20"/>
      <c r="KI86" s="20"/>
      <c r="KJ86" s="20"/>
      <c r="KK86" s="20"/>
      <c r="KL86" s="20"/>
      <c r="KM86" s="20"/>
      <c r="KN86" s="20"/>
      <c r="KO86" s="20"/>
      <c r="KP86" s="20"/>
      <c r="KQ86" s="20"/>
      <c r="KR86" s="20"/>
      <c r="KS86" s="20"/>
      <c r="KT86" s="20"/>
      <c r="KU86" s="20"/>
      <c r="KV86" s="20"/>
      <c r="KW86" s="20"/>
      <c r="KX86" s="20"/>
      <c r="KY86" s="20"/>
      <c r="KZ86" s="20"/>
      <c r="LA86" s="20"/>
      <c r="LB86" s="20"/>
      <c r="LC86" s="20"/>
      <c r="LD86" s="20"/>
      <c r="LE86" s="20"/>
      <c r="LF86" s="20"/>
      <c r="LG86" s="20"/>
      <c r="LH86" s="20"/>
      <c r="LI86" s="20"/>
      <c r="LJ86" s="20"/>
      <c r="LK86" s="20"/>
      <c r="LL86" s="20"/>
      <c r="LM86" s="20"/>
      <c r="LN86" s="20"/>
      <c r="LO86" s="20"/>
      <c r="LP86" s="20"/>
      <c r="LQ86" s="20"/>
      <c r="LR86" s="20"/>
      <c r="LS86" s="20"/>
      <c r="LT86" s="20"/>
      <c r="LU86" s="20"/>
      <c r="LV86" s="20"/>
      <c r="LW86" s="20"/>
      <c r="LX86" s="20"/>
      <c r="LY86" s="20"/>
      <c r="LZ86" s="20"/>
      <c r="MA86" s="20"/>
      <c r="MB86" s="20"/>
      <c r="MC86" s="20"/>
      <c r="MD86" s="20"/>
      <c r="ME86" s="20"/>
      <c r="MF86" s="20"/>
      <c r="MG86" s="20"/>
      <c r="MH86" s="20"/>
      <c r="MI86" s="20"/>
      <c r="MJ86" s="20"/>
      <c r="MK86" s="20"/>
      <c r="ML86" s="20"/>
      <c r="MM86" s="20"/>
      <c r="MN86" s="20"/>
      <c r="MO86" s="20"/>
      <c r="MP86" s="20"/>
      <c r="MQ86" s="20"/>
      <c r="MR86" s="20"/>
      <c r="MS86" s="20"/>
      <c r="MT86" s="20"/>
      <c r="MU86" s="20"/>
      <c r="MV86" s="20"/>
      <c r="MW86" s="20"/>
      <c r="MX86" s="20"/>
      <c r="MY86" s="20"/>
      <c r="MZ86" s="20"/>
      <c r="NA86" s="20"/>
      <c r="NB86" s="20"/>
      <c r="NC86" s="20"/>
      <c r="ND86" s="20"/>
      <c r="NE86" s="20"/>
      <c r="NF86" s="20"/>
      <c r="NG86" s="20"/>
      <c r="NH86" s="20"/>
      <c r="NI86" s="20"/>
      <c r="NJ86" s="20"/>
      <c r="NK86" s="20"/>
      <c r="NL86" s="20"/>
      <c r="NM86" s="20"/>
      <c r="NN86" s="20"/>
      <c r="NO86" s="20"/>
      <c r="NP86" s="20"/>
      <c r="NQ86" s="20"/>
      <c r="NR86" s="20"/>
      <c r="NS86" s="20"/>
      <c r="NT86" s="20"/>
      <c r="NU86" s="20"/>
      <c r="NV86" s="20"/>
      <c r="NW86" s="20"/>
      <c r="NX86" s="20"/>
      <c r="NY86" s="20"/>
      <c r="NZ86" s="20"/>
      <c r="OA86" s="20"/>
      <c r="OB86" s="20"/>
      <c r="OC86" s="20"/>
      <c r="OD86" s="20"/>
      <c r="OE86" s="20"/>
      <c r="OF86" s="20"/>
      <c r="OG86" s="20"/>
      <c r="OH86" s="20"/>
      <c r="OI86" s="20"/>
      <c r="OJ86" s="20"/>
      <c r="OK86" s="20"/>
      <c r="OL86" s="20"/>
      <c r="OM86" s="20"/>
      <c r="ON86" s="20"/>
      <c r="OO86" s="20"/>
      <c r="OP86" s="20"/>
      <c r="OQ86" s="20"/>
      <c r="OR86" s="20"/>
      <c r="OS86" s="20"/>
      <c r="OT86" s="20"/>
      <c r="OU86" s="20"/>
      <c r="OV86" s="20"/>
      <c r="OW86" s="20"/>
      <c r="OX86" s="20"/>
      <c r="OY86" s="20"/>
      <c r="OZ86" s="20"/>
      <c r="PA86" s="20"/>
      <c r="PB86" s="20"/>
      <c r="PC86" s="20"/>
      <c r="PD86" s="20"/>
      <c r="PE86" s="20"/>
      <c r="PF86" s="20"/>
      <c r="PG86" s="20"/>
      <c r="PH86" s="20"/>
      <c r="PI86" s="20"/>
      <c r="PJ86" s="20"/>
      <c r="PK86" s="20"/>
      <c r="PL86" s="20"/>
      <c r="PM86" s="20"/>
      <c r="PN86" s="20"/>
      <c r="PO86" s="20"/>
      <c r="PP86" s="20"/>
      <c r="PQ86" s="20"/>
      <c r="PR86" s="20"/>
      <c r="PS86" s="20"/>
      <c r="PT86" s="20"/>
      <c r="PU86" s="20"/>
      <c r="PV86" s="20"/>
    </row>
    <row r="87" spans="1:438">
      <c r="A87" s="2" t="s">
        <v>58694</v>
      </c>
      <c r="B87" s="2">
        <v>71349</v>
      </c>
      <c r="C87" s="1"/>
      <c r="D87" s="1" t="s">
        <v>58227</v>
      </c>
      <c r="E87" s="1"/>
      <c r="F87" s="1" t="s">
        <v>58940</v>
      </c>
      <c r="G87" s="1"/>
      <c r="H87" s="1"/>
      <c r="I87" s="1" t="s">
        <v>57198</v>
      </c>
      <c r="J87" s="1"/>
      <c r="K87" s="53">
        <v>18</v>
      </c>
      <c r="L87" s="53"/>
      <c r="M87" s="53"/>
      <c r="N87" s="53">
        <v>916</v>
      </c>
      <c r="O87" s="31" t="s">
        <v>58035</v>
      </c>
      <c r="P87" s="70">
        <v>17359</v>
      </c>
      <c r="Q87" s="1" t="s">
        <v>57511</v>
      </c>
      <c r="R87" s="1" t="s">
        <v>57461</v>
      </c>
      <c r="S87" s="57" t="s">
        <v>57460</v>
      </c>
      <c r="T87" s="1"/>
      <c r="U87" s="1"/>
      <c r="V87" s="1"/>
      <c r="W87" s="1"/>
      <c r="X87" s="59">
        <v>3380</v>
      </c>
      <c r="Y87" s="59">
        <f>X87/1.8288</f>
        <v>1848.2064741907261</v>
      </c>
      <c r="Z87" s="59"/>
      <c r="AA87" s="59" t="s">
        <v>58608</v>
      </c>
      <c r="AB87" s="59">
        <v>9</v>
      </c>
      <c r="AC87" s="59">
        <v>45</v>
      </c>
      <c r="AD87" s="59">
        <v>0</v>
      </c>
      <c r="AE87" s="48" t="s">
        <v>20</v>
      </c>
      <c r="AF87" s="59">
        <v>34</v>
      </c>
      <c r="AG87" s="59">
        <v>24</v>
      </c>
      <c r="AH87" s="59">
        <v>0</v>
      </c>
      <c r="AI87" s="59" t="s">
        <v>19</v>
      </c>
      <c r="AJ87" s="94">
        <v>-9.75</v>
      </c>
      <c r="AK87" s="94">
        <v>-34.4</v>
      </c>
      <c r="AL87" s="30" t="s">
        <v>57477</v>
      </c>
      <c r="AM87" s="1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20"/>
      <c r="BS87" s="20"/>
      <c r="BT87" s="20"/>
      <c r="BU87" s="20"/>
      <c r="BV87" s="20"/>
      <c r="BW87" s="20"/>
      <c r="BX87" s="20"/>
      <c r="BY87" s="20"/>
      <c r="BZ87" s="20"/>
      <c r="CA87" s="20"/>
      <c r="CB87" s="20"/>
      <c r="CC87" s="20"/>
      <c r="CD87" s="20"/>
      <c r="CE87" s="20"/>
      <c r="CF87" s="20"/>
      <c r="CG87" s="20"/>
      <c r="CH87" s="20"/>
      <c r="CI87" s="20"/>
      <c r="CJ87" s="20"/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20"/>
      <c r="CV87" s="20"/>
      <c r="CW87" s="20"/>
      <c r="CX87" s="20"/>
      <c r="CY87" s="20"/>
      <c r="CZ87" s="20"/>
      <c r="DA87" s="20"/>
      <c r="DB87" s="20"/>
      <c r="DC87" s="20"/>
      <c r="DD87" s="20"/>
      <c r="DE87" s="20"/>
      <c r="DF87" s="20"/>
      <c r="DG87" s="20"/>
      <c r="DH87" s="20"/>
      <c r="DI87" s="20"/>
      <c r="DJ87" s="20"/>
      <c r="DK87" s="20"/>
      <c r="DL87" s="20"/>
      <c r="DM87" s="20"/>
      <c r="DN87" s="20"/>
      <c r="DO87" s="20"/>
      <c r="DP87" s="20"/>
      <c r="DQ87" s="20"/>
      <c r="DR87" s="20"/>
      <c r="DS87" s="20"/>
      <c r="DT87" s="20"/>
      <c r="DU87" s="20"/>
      <c r="DV87" s="20"/>
      <c r="DW87" s="20"/>
      <c r="DX87" s="20"/>
      <c r="DY87" s="20"/>
      <c r="DZ87" s="20"/>
      <c r="EA87" s="20"/>
      <c r="EB87" s="20"/>
      <c r="EC87" s="20"/>
      <c r="ED87" s="20"/>
      <c r="EE87" s="20"/>
      <c r="EF87" s="20"/>
      <c r="EG87" s="20"/>
      <c r="EH87" s="20"/>
      <c r="EI87" s="20"/>
      <c r="EJ87" s="20"/>
      <c r="EK87" s="20"/>
      <c r="EL87" s="20"/>
      <c r="EM87" s="20"/>
      <c r="EN87" s="20"/>
      <c r="EO87" s="20"/>
      <c r="EP87" s="20"/>
      <c r="EQ87" s="20"/>
      <c r="ER87" s="20"/>
      <c r="ES87" s="20"/>
      <c r="ET87" s="20"/>
      <c r="EU87" s="20"/>
      <c r="EV87" s="20"/>
      <c r="EW87" s="20"/>
      <c r="EX87" s="20"/>
      <c r="EY87" s="20"/>
      <c r="EZ87" s="20"/>
      <c r="FA87" s="20"/>
      <c r="FB87" s="20"/>
      <c r="FC87" s="20"/>
      <c r="FD87" s="20"/>
      <c r="FE87" s="20"/>
      <c r="FF87" s="20"/>
      <c r="FG87" s="20"/>
      <c r="FH87" s="20"/>
      <c r="FI87" s="20"/>
      <c r="FJ87" s="20"/>
      <c r="FK87" s="20"/>
      <c r="FL87" s="20"/>
      <c r="FM87" s="20"/>
      <c r="FN87" s="20"/>
      <c r="FO87" s="20"/>
      <c r="FP87" s="20"/>
      <c r="FQ87" s="20"/>
      <c r="FR87" s="20"/>
      <c r="FS87" s="20"/>
      <c r="FT87" s="20"/>
      <c r="FU87" s="20"/>
      <c r="FV87" s="20"/>
      <c r="FW87" s="20"/>
      <c r="FX87" s="20"/>
      <c r="FY87" s="20"/>
      <c r="FZ87" s="20"/>
      <c r="GA87" s="20"/>
      <c r="GB87" s="20"/>
      <c r="GC87" s="20"/>
      <c r="GD87" s="20"/>
      <c r="GE87" s="20"/>
      <c r="GF87" s="20"/>
      <c r="GG87" s="20"/>
      <c r="GH87" s="20"/>
      <c r="GI87" s="20"/>
      <c r="GJ87" s="20"/>
      <c r="GK87" s="20"/>
      <c r="GL87" s="20"/>
      <c r="GM87" s="20"/>
      <c r="GN87" s="20"/>
      <c r="GO87" s="20"/>
      <c r="GP87" s="20"/>
      <c r="GQ87" s="20"/>
      <c r="GR87" s="20"/>
      <c r="GS87" s="20"/>
      <c r="GT87" s="20"/>
      <c r="GU87" s="20"/>
      <c r="GV87" s="20"/>
      <c r="GW87" s="20"/>
      <c r="GX87" s="20"/>
      <c r="GY87" s="20"/>
      <c r="GZ87" s="20"/>
      <c r="HA87" s="20"/>
      <c r="HB87" s="20"/>
      <c r="HC87" s="20"/>
      <c r="HD87" s="20"/>
      <c r="HE87" s="20"/>
      <c r="HF87" s="20"/>
      <c r="HG87" s="20"/>
      <c r="HH87" s="20"/>
      <c r="HI87" s="20"/>
      <c r="HJ87" s="20"/>
      <c r="HK87" s="20"/>
      <c r="HL87" s="20"/>
      <c r="HM87" s="20"/>
      <c r="HN87" s="20"/>
      <c r="HO87" s="20"/>
      <c r="HP87" s="20"/>
      <c r="HQ87" s="20"/>
      <c r="HR87" s="20"/>
      <c r="HS87" s="20"/>
      <c r="HT87" s="20"/>
      <c r="HU87" s="20"/>
      <c r="HV87" s="20"/>
      <c r="HW87" s="20"/>
      <c r="HX87" s="20"/>
      <c r="HY87" s="20"/>
      <c r="HZ87" s="20"/>
      <c r="IA87" s="20"/>
      <c r="IB87" s="20"/>
      <c r="IC87" s="20"/>
      <c r="ID87" s="20"/>
      <c r="IE87" s="20"/>
      <c r="IF87" s="20"/>
      <c r="IG87" s="20"/>
      <c r="IH87" s="20"/>
      <c r="II87" s="20"/>
      <c r="IJ87" s="20"/>
      <c r="IK87" s="20"/>
      <c r="IL87" s="20"/>
      <c r="IM87" s="20"/>
      <c r="IN87" s="20"/>
      <c r="IO87" s="20"/>
      <c r="IP87" s="20"/>
      <c r="IQ87" s="20"/>
      <c r="IR87" s="20"/>
      <c r="IS87" s="20"/>
      <c r="IT87" s="20"/>
      <c r="IU87" s="20"/>
      <c r="IV87" s="20"/>
      <c r="IW87" s="20"/>
      <c r="IX87" s="20"/>
      <c r="IY87" s="20"/>
      <c r="IZ87" s="20"/>
      <c r="JA87" s="20"/>
      <c r="JB87" s="20"/>
      <c r="JC87" s="20"/>
      <c r="JD87" s="20"/>
      <c r="JE87" s="20"/>
      <c r="JF87" s="20"/>
      <c r="JG87" s="20"/>
      <c r="JH87" s="20"/>
      <c r="JI87" s="20"/>
      <c r="JJ87" s="20"/>
      <c r="JK87" s="20"/>
      <c r="JL87" s="20"/>
      <c r="JM87" s="20"/>
      <c r="JN87" s="20"/>
      <c r="JO87" s="20"/>
      <c r="JP87" s="20"/>
      <c r="JQ87" s="20"/>
      <c r="JR87" s="20"/>
      <c r="JS87" s="20"/>
      <c r="JT87" s="20"/>
      <c r="JU87" s="20"/>
      <c r="JV87" s="20"/>
      <c r="JW87" s="20"/>
      <c r="JX87" s="20"/>
      <c r="JY87" s="20"/>
      <c r="JZ87" s="20"/>
      <c r="KA87" s="20"/>
      <c r="KB87" s="20"/>
      <c r="KC87" s="20"/>
      <c r="KD87" s="20"/>
      <c r="KE87" s="20"/>
      <c r="KF87" s="20"/>
      <c r="KG87" s="20"/>
      <c r="KH87" s="20"/>
      <c r="KI87" s="20"/>
      <c r="KJ87" s="20"/>
      <c r="KK87" s="20"/>
      <c r="KL87" s="20"/>
      <c r="KM87" s="20"/>
      <c r="KN87" s="20"/>
      <c r="KO87" s="20"/>
      <c r="KP87" s="20"/>
      <c r="KQ87" s="20"/>
      <c r="KR87" s="20"/>
      <c r="KS87" s="20"/>
      <c r="KT87" s="20"/>
      <c r="KU87" s="20"/>
      <c r="KV87" s="20"/>
      <c r="KW87" s="20"/>
      <c r="KX87" s="20"/>
      <c r="KY87" s="20"/>
      <c r="KZ87" s="20"/>
      <c r="LA87" s="20"/>
      <c r="LB87" s="20"/>
      <c r="LC87" s="20"/>
      <c r="LD87" s="20"/>
      <c r="LE87" s="20"/>
      <c r="LF87" s="20"/>
      <c r="LG87" s="20"/>
      <c r="LH87" s="20"/>
      <c r="LI87" s="20"/>
      <c r="LJ87" s="20"/>
      <c r="LK87" s="20"/>
      <c r="LL87" s="20"/>
      <c r="LM87" s="20"/>
      <c r="LN87" s="20"/>
      <c r="LO87" s="20"/>
      <c r="LP87" s="20"/>
      <c r="LQ87" s="20"/>
      <c r="LR87" s="20"/>
      <c r="LS87" s="20"/>
      <c r="LT87" s="20"/>
      <c r="LU87" s="20"/>
      <c r="LV87" s="20"/>
      <c r="LW87" s="20"/>
      <c r="LX87" s="20"/>
      <c r="LY87" s="20"/>
      <c r="LZ87" s="20"/>
      <c r="MA87" s="20"/>
      <c r="MB87" s="20"/>
      <c r="MC87" s="20"/>
      <c r="MD87" s="20"/>
      <c r="ME87" s="20"/>
      <c r="MF87" s="20"/>
      <c r="MG87" s="20"/>
      <c r="MH87" s="20"/>
      <c r="MI87" s="20"/>
      <c r="MJ87" s="20"/>
      <c r="MK87" s="20"/>
      <c r="ML87" s="20"/>
      <c r="MM87" s="20"/>
      <c r="MN87" s="20"/>
      <c r="MO87" s="20"/>
      <c r="MP87" s="20"/>
      <c r="MQ87" s="20"/>
      <c r="MR87" s="20"/>
      <c r="MS87" s="20"/>
      <c r="MT87" s="20"/>
      <c r="MU87" s="20"/>
      <c r="MV87" s="20"/>
      <c r="MW87" s="20"/>
      <c r="MX87" s="20"/>
      <c r="MY87" s="20"/>
      <c r="MZ87" s="20"/>
      <c r="NA87" s="20"/>
      <c r="NB87" s="20"/>
      <c r="NC87" s="20"/>
      <c r="ND87" s="20"/>
      <c r="NE87" s="20"/>
      <c r="NF87" s="20"/>
      <c r="NG87" s="20"/>
      <c r="NH87" s="20"/>
      <c r="NI87" s="20"/>
      <c r="NJ87" s="20"/>
      <c r="NK87" s="20"/>
      <c r="NL87" s="20"/>
      <c r="NM87" s="20"/>
      <c r="NN87" s="20"/>
      <c r="NO87" s="20"/>
      <c r="NP87" s="20"/>
      <c r="NQ87" s="20"/>
      <c r="NR87" s="20"/>
      <c r="NS87" s="20"/>
      <c r="NT87" s="20"/>
      <c r="NU87" s="20"/>
      <c r="NV87" s="20"/>
      <c r="NW87" s="20"/>
      <c r="NX87" s="20"/>
      <c r="NY87" s="20"/>
      <c r="NZ87" s="20"/>
      <c r="OA87" s="20"/>
      <c r="OB87" s="20"/>
      <c r="OC87" s="20"/>
      <c r="OD87" s="20"/>
      <c r="OE87" s="20"/>
      <c r="OF87" s="20"/>
      <c r="OG87" s="20"/>
      <c r="OH87" s="20"/>
      <c r="OI87" s="20"/>
      <c r="OJ87" s="20"/>
      <c r="OK87" s="20"/>
      <c r="OL87" s="20"/>
      <c r="OM87" s="20"/>
      <c r="ON87" s="20"/>
      <c r="OO87" s="20"/>
      <c r="OP87" s="20"/>
      <c r="OQ87" s="20"/>
      <c r="OR87" s="20"/>
      <c r="OS87" s="20"/>
      <c r="OT87" s="20"/>
      <c r="OU87" s="20"/>
      <c r="OV87" s="20"/>
      <c r="OW87" s="20"/>
      <c r="OX87" s="20"/>
      <c r="OY87" s="20"/>
      <c r="OZ87" s="20"/>
      <c r="PA87" s="20"/>
      <c r="PB87" s="20"/>
      <c r="PC87" s="20"/>
      <c r="PD87" s="20"/>
      <c r="PE87" s="20"/>
      <c r="PF87" s="20"/>
      <c r="PG87" s="20"/>
      <c r="PH87" s="20"/>
      <c r="PI87" s="20"/>
      <c r="PJ87" s="20"/>
      <c r="PK87" s="20"/>
      <c r="PL87" s="20"/>
      <c r="PM87" s="20"/>
      <c r="PN87" s="20"/>
      <c r="PO87" s="20"/>
      <c r="PP87" s="20"/>
      <c r="PQ87" s="20"/>
      <c r="PR87" s="20"/>
      <c r="PS87" s="20"/>
      <c r="PT87" s="20"/>
      <c r="PU87" s="20"/>
      <c r="PV87" s="20"/>
    </row>
    <row r="88" spans="1:438">
      <c r="A88" s="2" t="s">
        <v>58813</v>
      </c>
      <c r="B88" s="2">
        <v>71468</v>
      </c>
      <c r="C88" s="1"/>
      <c r="D88" s="1" t="s">
        <v>59050</v>
      </c>
      <c r="E88" s="1"/>
      <c r="F88" s="1"/>
      <c r="G88" s="1"/>
      <c r="H88" s="1" t="s">
        <v>59108</v>
      </c>
      <c r="I88" s="1" t="s">
        <v>57198</v>
      </c>
      <c r="J88" s="1"/>
      <c r="K88" s="53">
        <v>15</v>
      </c>
      <c r="L88" s="53"/>
      <c r="M88" s="53"/>
      <c r="N88" s="53">
        <v>921</v>
      </c>
      <c r="O88" s="31" t="s">
        <v>58035</v>
      </c>
      <c r="P88" s="70">
        <v>17359</v>
      </c>
      <c r="Q88" s="1" t="s">
        <v>57511</v>
      </c>
      <c r="R88" s="1" t="s">
        <v>57461</v>
      </c>
      <c r="S88" s="57" t="s">
        <v>57460</v>
      </c>
      <c r="T88" s="1"/>
      <c r="U88" s="1"/>
      <c r="V88" s="1"/>
      <c r="W88" s="1"/>
      <c r="X88" s="59">
        <v>3380</v>
      </c>
      <c r="Y88" s="59">
        <f>X88/1.8288</f>
        <v>1848.2064741907261</v>
      </c>
      <c r="Z88" s="59"/>
      <c r="AA88" s="59" t="s">
        <v>58608</v>
      </c>
      <c r="AB88" s="59">
        <v>9</v>
      </c>
      <c r="AC88" s="59">
        <v>45</v>
      </c>
      <c r="AD88" s="59">
        <v>0</v>
      </c>
      <c r="AE88" s="48" t="s">
        <v>20</v>
      </c>
      <c r="AF88" s="59">
        <v>34</v>
      </c>
      <c r="AG88" s="59">
        <v>24</v>
      </c>
      <c r="AH88" s="59">
        <v>0</v>
      </c>
      <c r="AI88" s="59" t="s">
        <v>19</v>
      </c>
      <c r="AJ88" s="94">
        <v>-9.75</v>
      </c>
      <c r="AK88" s="94">
        <v>-34.4</v>
      </c>
      <c r="AL88" s="30" t="s">
        <v>57477</v>
      </c>
      <c r="AM88" s="1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20"/>
      <c r="BS88" s="20"/>
      <c r="BT88" s="20"/>
      <c r="BU88" s="20"/>
      <c r="BV88" s="20"/>
      <c r="BW88" s="20"/>
      <c r="BX88" s="20"/>
      <c r="BY88" s="20"/>
      <c r="BZ88" s="20"/>
      <c r="CA88" s="20"/>
      <c r="CB88" s="20"/>
      <c r="CC88" s="20"/>
      <c r="CD88" s="20"/>
      <c r="CE88" s="20"/>
      <c r="CF88" s="20"/>
      <c r="CG88" s="20"/>
      <c r="CH88" s="20"/>
      <c r="CI88" s="20"/>
      <c r="CJ88" s="20"/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20"/>
      <c r="CV88" s="20"/>
      <c r="CW88" s="20"/>
      <c r="CX88" s="20"/>
      <c r="CY88" s="20"/>
      <c r="CZ88" s="20"/>
      <c r="DA88" s="20"/>
      <c r="DB88" s="20"/>
      <c r="DC88" s="20"/>
      <c r="DD88" s="20"/>
      <c r="DE88" s="20"/>
      <c r="DF88" s="20"/>
      <c r="DG88" s="20"/>
      <c r="DH88" s="20"/>
      <c r="DI88" s="20"/>
      <c r="DJ88" s="20"/>
      <c r="DK88" s="20"/>
      <c r="DL88" s="20"/>
      <c r="DM88" s="20"/>
      <c r="DN88" s="20"/>
      <c r="DO88" s="20"/>
      <c r="DP88" s="20"/>
      <c r="DQ88" s="20"/>
      <c r="DR88" s="20"/>
      <c r="DS88" s="20"/>
      <c r="DT88" s="20"/>
      <c r="DU88" s="20"/>
      <c r="DV88" s="20"/>
      <c r="DW88" s="20"/>
      <c r="DX88" s="20"/>
      <c r="DY88" s="20"/>
      <c r="DZ88" s="20"/>
      <c r="EA88" s="20"/>
      <c r="EB88" s="20"/>
      <c r="EC88" s="20"/>
      <c r="ED88" s="20"/>
      <c r="EE88" s="20"/>
      <c r="EF88" s="20"/>
      <c r="EG88" s="20"/>
      <c r="EH88" s="20"/>
      <c r="EI88" s="20"/>
      <c r="EJ88" s="20"/>
      <c r="EK88" s="20"/>
      <c r="EL88" s="20"/>
      <c r="EM88" s="20"/>
      <c r="EN88" s="20"/>
      <c r="EO88" s="20"/>
      <c r="EP88" s="20"/>
      <c r="EQ88" s="20"/>
      <c r="ER88" s="20"/>
      <c r="ES88" s="20"/>
      <c r="ET88" s="20"/>
      <c r="EU88" s="20"/>
      <c r="EV88" s="20"/>
      <c r="EW88" s="20"/>
      <c r="EX88" s="20"/>
      <c r="EY88" s="20"/>
      <c r="EZ88" s="20"/>
      <c r="FA88" s="20"/>
      <c r="FB88" s="20"/>
      <c r="FC88" s="20"/>
      <c r="FD88" s="20"/>
      <c r="FE88" s="20"/>
      <c r="FF88" s="20"/>
      <c r="FG88" s="20"/>
      <c r="FH88" s="20"/>
      <c r="FI88" s="20"/>
      <c r="FJ88" s="20"/>
      <c r="FK88" s="20"/>
      <c r="FL88" s="20"/>
      <c r="FM88" s="20"/>
      <c r="FN88" s="20"/>
      <c r="FO88" s="20"/>
      <c r="FP88" s="20"/>
      <c r="FQ88" s="20"/>
      <c r="FR88" s="20"/>
      <c r="FS88" s="20"/>
      <c r="FT88" s="20"/>
      <c r="FU88" s="20"/>
      <c r="FV88" s="20"/>
      <c r="FW88" s="20"/>
      <c r="FX88" s="20"/>
      <c r="FY88" s="20"/>
      <c r="FZ88" s="20"/>
      <c r="GA88" s="20"/>
      <c r="GB88" s="20"/>
      <c r="GC88" s="20"/>
      <c r="GD88" s="20"/>
      <c r="GE88" s="20"/>
      <c r="GF88" s="20"/>
      <c r="GG88" s="20"/>
      <c r="GH88" s="20"/>
      <c r="GI88" s="20"/>
      <c r="GJ88" s="20"/>
      <c r="GK88" s="20"/>
      <c r="GL88" s="20"/>
      <c r="GM88" s="20"/>
      <c r="GN88" s="20"/>
      <c r="GO88" s="20"/>
      <c r="GP88" s="20"/>
      <c r="GQ88" s="20"/>
      <c r="GR88" s="20"/>
      <c r="GS88" s="20"/>
      <c r="GT88" s="20"/>
      <c r="GU88" s="20"/>
      <c r="GV88" s="20"/>
      <c r="GW88" s="20"/>
      <c r="GX88" s="20"/>
      <c r="GY88" s="20"/>
      <c r="GZ88" s="20"/>
      <c r="HA88" s="20"/>
      <c r="HB88" s="20"/>
      <c r="HC88" s="20"/>
      <c r="HD88" s="20"/>
      <c r="HE88" s="20"/>
      <c r="HF88" s="20"/>
      <c r="HG88" s="20"/>
      <c r="HH88" s="20"/>
      <c r="HI88" s="20"/>
      <c r="HJ88" s="20"/>
      <c r="HK88" s="20"/>
      <c r="HL88" s="20"/>
      <c r="HM88" s="20"/>
      <c r="HN88" s="20"/>
      <c r="HO88" s="20"/>
      <c r="HP88" s="20"/>
      <c r="HQ88" s="20"/>
      <c r="HR88" s="20"/>
      <c r="HS88" s="20"/>
      <c r="HT88" s="20"/>
      <c r="HU88" s="20"/>
      <c r="HV88" s="20"/>
      <c r="HW88" s="20"/>
      <c r="HX88" s="20"/>
      <c r="HY88" s="20"/>
      <c r="HZ88" s="20"/>
      <c r="IA88" s="20"/>
      <c r="IB88" s="20"/>
      <c r="IC88" s="20"/>
      <c r="ID88" s="20"/>
      <c r="IE88" s="20"/>
      <c r="IF88" s="20"/>
      <c r="IG88" s="20"/>
      <c r="IH88" s="20"/>
      <c r="II88" s="20"/>
      <c r="IJ88" s="20"/>
      <c r="IK88" s="20"/>
      <c r="IL88" s="20"/>
      <c r="IM88" s="20"/>
      <c r="IN88" s="20"/>
      <c r="IO88" s="20"/>
      <c r="IP88" s="20"/>
      <c r="IQ88" s="20"/>
      <c r="IR88" s="20"/>
      <c r="IS88" s="20"/>
      <c r="IT88" s="20"/>
      <c r="IU88" s="20"/>
      <c r="IV88" s="20"/>
      <c r="IW88" s="20"/>
      <c r="IX88" s="20"/>
      <c r="IY88" s="20"/>
      <c r="IZ88" s="20"/>
      <c r="JA88" s="20"/>
      <c r="JB88" s="20"/>
      <c r="JC88" s="20"/>
      <c r="JD88" s="20"/>
      <c r="JE88" s="20"/>
      <c r="JF88" s="20"/>
      <c r="JG88" s="20"/>
      <c r="JH88" s="20"/>
      <c r="JI88" s="20"/>
      <c r="JJ88" s="20"/>
      <c r="JK88" s="20"/>
      <c r="JL88" s="20"/>
      <c r="JM88" s="20"/>
      <c r="JN88" s="20"/>
      <c r="JO88" s="20"/>
      <c r="JP88" s="20"/>
      <c r="JQ88" s="20"/>
      <c r="JR88" s="20"/>
      <c r="JS88" s="20"/>
      <c r="JT88" s="20"/>
      <c r="JU88" s="20"/>
      <c r="JV88" s="20"/>
      <c r="JW88" s="20"/>
      <c r="JX88" s="20"/>
      <c r="JY88" s="20"/>
      <c r="JZ88" s="20"/>
      <c r="KA88" s="20"/>
      <c r="KB88" s="20"/>
      <c r="KC88" s="20"/>
      <c r="KD88" s="20"/>
      <c r="KE88" s="20"/>
      <c r="KF88" s="20"/>
      <c r="KG88" s="20"/>
      <c r="KH88" s="20"/>
      <c r="KI88" s="20"/>
      <c r="KJ88" s="20"/>
      <c r="KK88" s="20"/>
      <c r="KL88" s="20"/>
      <c r="KM88" s="20"/>
      <c r="KN88" s="20"/>
      <c r="KO88" s="20"/>
      <c r="KP88" s="20"/>
      <c r="KQ88" s="20"/>
      <c r="KR88" s="20"/>
      <c r="KS88" s="20"/>
      <c r="KT88" s="20"/>
      <c r="KU88" s="20"/>
      <c r="KV88" s="20"/>
      <c r="KW88" s="20"/>
      <c r="KX88" s="20"/>
      <c r="KY88" s="20"/>
      <c r="KZ88" s="20"/>
      <c r="LA88" s="20"/>
      <c r="LB88" s="20"/>
      <c r="LC88" s="20"/>
      <c r="LD88" s="20"/>
      <c r="LE88" s="20"/>
      <c r="LF88" s="20"/>
      <c r="LG88" s="20"/>
      <c r="LH88" s="20"/>
      <c r="LI88" s="20"/>
      <c r="LJ88" s="20"/>
      <c r="LK88" s="20"/>
      <c r="LL88" s="20"/>
      <c r="LM88" s="20"/>
      <c r="LN88" s="20"/>
      <c r="LO88" s="20"/>
      <c r="LP88" s="20"/>
      <c r="LQ88" s="20"/>
      <c r="LR88" s="20"/>
      <c r="LS88" s="20"/>
      <c r="LT88" s="20"/>
      <c r="LU88" s="20"/>
      <c r="LV88" s="20"/>
      <c r="LW88" s="20"/>
      <c r="LX88" s="20"/>
      <c r="LY88" s="20"/>
      <c r="LZ88" s="20"/>
      <c r="MA88" s="20"/>
      <c r="MB88" s="20"/>
      <c r="MC88" s="20"/>
      <c r="MD88" s="20"/>
      <c r="ME88" s="20"/>
      <c r="MF88" s="20"/>
      <c r="MG88" s="20"/>
      <c r="MH88" s="20"/>
      <c r="MI88" s="20"/>
      <c r="MJ88" s="20"/>
      <c r="MK88" s="20"/>
      <c r="ML88" s="20"/>
      <c r="MM88" s="20"/>
      <c r="MN88" s="20"/>
      <c r="MO88" s="20"/>
      <c r="MP88" s="20"/>
      <c r="MQ88" s="20"/>
      <c r="MR88" s="20"/>
      <c r="MS88" s="20"/>
      <c r="MT88" s="20"/>
      <c r="MU88" s="20"/>
      <c r="MV88" s="20"/>
      <c r="MW88" s="20"/>
      <c r="MX88" s="20"/>
      <c r="MY88" s="20"/>
      <c r="MZ88" s="20"/>
      <c r="NA88" s="20"/>
      <c r="NB88" s="20"/>
      <c r="NC88" s="20"/>
      <c r="ND88" s="20"/>
      <c r="NE88" s="20"/>
      <c r="NF88" s="20"/>
      <c r="NG88" s="20"/>
      <c r="NH88" s="20"/>
      <c r="NI88" s="20"/>
      <c r="NJ88" s="20"/>
      <c r="NK88" s="20"/>
      <c r="NL88" s="20"/>
      <c r="NM88" s="20"/>
      <c r="NN88" s="20"/>
      <c r="NO88" s="20"/>
      <c r="NP88" s="20"/>
      <c r="NQ88" s="20"/>
      <c r="NR88" s="20"/>
      <c r="NS88" s="20"/>
      <c r="NT88" s="20"/>
      <c r="NU88" s="20"/>
      <c r="NV88" s="20"/>
      <c r="NW88" s="20"/>
      <c r="NX88" s="20"/>
      <c r="NY88" s="20"/>
      <c r="NZ88" s="20"/>
      <c r="OA88" s="20"/>
      <c r="OB88" s="20"/>
      <c r="OC88" s="20"/>
      <c r="OD88" s="20"/>
      <c r="OE88" s="20"/>
      <c r="OF88" s="20"/>
      <c r="OG88" s="20"/>
      <c r="OH88" s="20"/>
      <c r="OI88" s="20"/>
      <c r="OJ88" s="20"/>
      <c r="OK88" s="20"/>
      <c r="OL88" s="20"/>
      <c r="OM88" s="20"/>
      <c r="ON88" s="20"/>
      <c r="OO88" s="20"/>
      <c r="OP88" s="20"/>
      <c r="OQ88" s="20"/>
      <c r="OR88" s="20"/>
      <c r="OS88" s="20"/>
      <c r="OT88" s="20"/>
      <c r="OU88" s="20"/>
      <c r="OV88" s="20"/>
      <c r="OW88" s="20"/>
      <c r="OX88" s="20"/>
      <c r="OY88" s="20"/>
      <c r="OZ88" s="20"/>
      <c r="PA88" s="20"/>
      <c r="PB88" s="20"/>
      <c r="PC88" s="20"/>
      <c r="PD88" s="20"/>
      <c r="PE88" s="20"/>
      <c r="PF88" s="20"/>
      <c r="PG88" s="20"/>
      <c r="PH88" s="20"/>
      <c r="PI88" s="20"/>
      <c r="PJ88" s="20"/>
      <c r="PK88" s="20"/>
      <c r="PL88" s="20"/>
      <c r="PM88" s="20"/>
      <c r="PN88" s="20"/>
      <c r="PO88" s="20"/>
      <c r="PP88" s="20"/>
      <c r="PQ88" s="20"/>
      <c r="PR88" s="20"/>
      <c r="PS88" s="20"/>
      <c r="PT88" s="20"/>
      <c r="PU88" s="20"/>
      <c r="PV88" s="20"/>
    </row>
    <row r="89" spans="1:438">
      <c r="A89" s="2" t="s">
        <v>58751</v>
      </c>
      <c r="B89" s="2">
        <v>71406</v>
      </c>
      <c r="C89" s="1"/>
      <c r="D89" s="1" t="s">
        <v>58986</v>
      </c>
      <c r="E89" s="1"/>
      <c r="F89" s="1"/>
      <c r="G89" s="1"/>
      <c r="H89" s="1"/>
      <c r="I89" s="1"/>
      <c r="J89" s="1"/>
      <c r="K89" s="53">
        <v>5</v>
      </c>
      <c r="L89" s="53"/>
      <c r="M89" s="53"/>
      <c r="N89" s="53">
        <v>948</v>
      </c>
      <c r="O89" s="31" t="s">
        <v>58035</v>
      </c>
      <c r="P89" s="70">
        <v>17359</v>
      </c>
      <c r="Q89" s="1" t="s">
        <v>57511</v>
      </c>
      <c r="R89" s="1" t="s">
        <v>57461</v>
      </c>
      <c r="S89" s="57" t="s">
        <v>57460</v>
      </c>
      <c r="T89" s="1"/>
      <c r="U89" s="1"/>
      <c r="V89" s="1"/>
      <c r="W89" s="1"/>
      <c r="X89" s="59">
        <v>3380</v>
      </c>
      <c r="Y89" s="59">
        <f>X89/1.8288</f>
        <v>1848.2064741907261</v>
      </c>
      <c r="Z89" s="59"/>
      <c r="AA89" s="302" t="s">
        <v>58608</v>
      </c>
      <c r="AB89" s="59">
        <v>9</v>
      </c>
      <c r="AC89" s="59">
        <v>45</v>
      </c>
      <c r="AD89" s="59">
        <v>0</v>
      </c>
      <c r="AE89" s="48" t="s">
        <v>20</v>
      </c>
      <c r="AF89" s="59">
        <v>34</v>
      </c>
      <c r="AG89" s="59">
        <v>24</v>
      </c>
      <c r="AH89" s="59">
        <v>0</v>
      </c>
      <c r="AI89" s="59" t="s">
        <v>19</v>
      </c>
      <c r="AJ89" s="94">
        <v>-9.75</v>
      </c>
      <c r="AK89" s="94">
        <v>-34.4</v>
      </c>
      <c r="AL89" s="30" t="s">
        <v>57477</v>
      </c>
      <c r="AM89" s="1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20"/>
      <c r="BS89" s="20"/>
      <c r="BT89" s="20"/>
      <c r="BU89" s="20"/>
      <c r="BV89" s="20"/>
      <c r="BW89" s="20"/>
      <c r="BX89" s="20"/>
      <c r="BY89" s="20"/>
      <c r="BZ89" s="20"/>
      <c r="CA89" s="20"/>
      <c r="CB89" s="20"/>
      <c r="CC89" s="20"/>
      <c r="CD89" s="20"/>
      <c r="CE89" s="20"/>
      <c r="CF89" s="20"/>
      <c r="CG89" s="20"/>
      <c r="CH89" s="20"/>
      <c r="CI89" s="20"/>
      <c r="CJ89" s="20"/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20"/>
      <c r="CV89" s="20"/>
      <c r="CW89" s="20"/>
      <c r="CX89" s="20"/>
      <c r="CY89" s="20"/>
      <c r="CZ89" s="20"/>
      <c r="DA89" s="20"/>
      <c r="DB89" s="20"/>
      <c r="DC89" s="20"/>
      <c r="DD89" s="20"/>
      <c r="DE89" s="20"/>
      <c r="DF89" s="20"/>
      <c r="DG89" s="20"/>
      <c r="DH89" s="20"/>
      <c r="DI89" s="20"/>
      <c r="DJ89" s="20"/>
      <c r="DK89" s="20"/>
      <c r="DL89" s="20"/>
      <c r="DM89" s="20"/>
      <c r="DN89" s="20"/>
      <c r="DO89" s="20"/>
      <c r="DP89" s="20"/>
      <c r="DQ89" s="20"/>
      <c r="DR89" s="20"/>
      <c r="DS89" s="20"/>
      <c r="DT89" s="20"/>
      <c r="DU89" s="20"/>
      <c r="DV89" s="20"/>
      <c r="DW89" s="20"/>
      <c r="DX89" s="20"/>
      <c r="DY89" s="20"/>
      <c r="DZ89" s="20"/>
      <c r="EA89" s="20"/>
      <c r="EB89" s="20"/>
      <c r="EC89" s="20"/>
      <c r="ED89" s="20"/>
      <c r="EE89" s="20"/>
      <c r="EF89" s="20"/>
      <c r="EG89" s="20"/>
      <c r="EH89" s="20"/>
      <c r="EI89" s="20"/>
      <c r="EJ89" s="20"/>
      <c r="EK89" s="20"/>
      <c r="EL89" s="20"/>
      <c r="EM89" s="20"/>
      <c r="EN89" s="20"/>
      <c r="EO89" s="20"/>
      <c r="EP89" s="20"/>
      <c r="EQ89" s="20"/>
      <c r="ER89" s="20"/>
      <c r="ES89" s="20"/>
      <c r="ET89" s="20"/>
      <c r="EU89" s="20"/>
      <c r="EV89" s="20"/>
      <c r="EW89" s="20"/>
      <c r="EX89" s="20"/>
      <c r="EY89" s="20"/>
      <c r="EZ89" s="20"/>
      <c r="FA89" s="20"/>
      <c r="FB89" s="20"/>
      <c r="FC89" s="20"/>
      <c r="FD89" s="20"/>
      <c r="FE89" s="20"/>
      <c r="FF89" s="20"/>
      <c r="FG89" s="20"/>
      <c r="FH89" s="20"/>
      <c r="FI89" s="20"/>
      <c r="FJ89" s="20"/>
      <c r="FK89" s="20"/>
      <c r="FL89" s="20"/>
      <c r="FM89" s="20"/>
      <c r="FN89" s="20"/>
      <c r="FO89" s="20"/>
      <c r="FP89" s="20"/>
      <c r="FQ89" s="20"/>
      <c r="FR89" s="20"/>
      <c r="FS89" s="20"/>
      <c r="FT89" s="20"/>
      <c r="FU89" s="20"/>
      <c r="FV89" s="20"/>
      <c r="FW89" s="20"/>
      <c r="FX89" s="20"/>
      <c r="FY89" s="20"/>
      <c r="FZ89" s="20"/>
      <c r="GA89" s="20"/>
      <c r="GB89" s="20"/>
      <c r="GC89" s="20"/>
      <c r="GD89" s="20"/>
      <c r="GE89" s="20"/>
      <c r="GF89" s="20"/>
      <c r="GG89" s="20"/>
      <c r="GH89" s="20"/>
      <c r="GI89" s="20"/>
      <c r="GJ89" s="20"/>
      <c r="GK89" s="20"/>
      <c r="GL89" s="20"/>
      <c r="GM89" s="20"/>
      <c r="GN89" s="20"/>
      <c r="GO89" s="20"/>
      <c r="GP89" s="20"/>
      <c r="GQ89" s="20"/>
      <c r="GR89" s="20"/>
      <c r="GS89" s="20"/>
      <c r="GT89" s="20"/>
      <c r="GU89" s="20"/>
      <c r="GV89" s="20"/>
      <c r="GW89" s="20"/>
      <c r="GX89" s="20"/>
      <c r="GY89" s="20"/>
      <c r="GZ89" s="20"/>
      <c r="HA89" s="20"/>
      <c r="HB89" s="20"/>
      <c r="HC89" s="20"/>
      <c r="HD89" s="20"/>
      <c r="HE89" s="20"/>
      <c r="HF89" s="20"/>
      <c r="HG89" s="20"/>
      <c r="HH89" s="20"/>
      <c r="HI89" s="20"/>
      <c r="HJ89" s="20"/>
      <c r="HK89" s="20"/>
      <c r="HL89" s="20"/>
      <c r="HM89" s="20"/>
      <c r="HN89" s="20"/>
      <c r="HO89" s="20"/>
      <c r="HP89" s="20"/>
      <c r="HQ89" s="20"/>
      <c r="HR89" s="20"/>
      <c r="HS89" s="20"/>
      <c r="HT89" s="20"/>
      <c r="HU89" s="20"/>
      <c r="HV89" s="20"/>
      <c r="HW89" s="20"/>
      <c r="HX89" s="20"/>
      <c r="HY89" s="20"/>
      <c r="HZ89" s="20"/>
      <c r="IA89" s="20"/>
      <c r="IB89" s="20"/>
      <c r="IC89" s="20"/>
      <c r="ID89" s="20"/>
      <c r="IE89" s="20"/>
      <c r="IF89" s="20"/>
      <c r="IG89" s="20"/>
      <c r="IH89" s="20"/>
      <c r="II89" s="20"/>
      <c r="IJ89" s="20"/>
      <c r="IK89" s="20"/>
      <c r="IL89" s="20"/>
      <c r="IM89" s="20"/>
      <c r="IN89" s="20"/>
      <c r="IO89" s="20"/>
      <c r="IP89" s="20"/>
      <c r="IQ89" s="20"/>
      <c r="IR89" s="20"/>
      <c r="IS89" s="20"/>
      <c r="IT89" s="20"/>
      <c r="IU89" s="20"/>
      <c r="IV89" s="20"/>
      <c r="IW89" s="20"/>
      <c r="IX89" s="20"/>
      <c r="IY89" s="20"/>
      <c r="IZ89" s="20"/>
      <c r="JA89" s="20"/>
      <c r="JB89" s="20"/>
      <c r="JC89" s="20"/>
      <c r="JD89" s="20"/>
      <c r="JE89" s="20"/>
      <c r="JF89" s="20"/>
      <c r="JG89" s="20"/>
      <c r="JH89" s="20"/>
      <c r="JI89" s="20"/>
      <c r="JJ89" s="20"/>
      <c r="JK89" s="20"/>
      <c r="JL89" s="20"/>
      <c r="JM89" s="20"/>
      <c r="JN89" s="20"/>
      <c r="JO89" s="20"/>
      <c r="JP89" s="20"/>
      <c r="JQ89" s="20"/>
      <c r="JR89" s="20"/>
      <c r="JS89" s="20"/>
      <c r="JT89" s="20"/>
      <c r="JU89" s="20"/>
      <c r="JV89" s="20"/>
      <c r="JW89" s="20"/>
      <c r="JX89" s="20"/>
      <c r="JY89" s="20"/>
      <c r="JZ89" s="20"/>
      <c r="KA89" s="20"/>
      <c r="KB89" s="20"/>
      <c r="KC89" s="20"/>
      <c r="KD89" s="20"/>
      <c r="KE89" s="20"/>
      <c r="KF89" s="20"/>
      <c r="KG89" s="20"/>
      <c r="KH89" s="20"/>
      <c r="KI89" s="20"/>
      <c r="KJ89" s="20"/>
      <c r="KK89" s="20"/>
      <c r="KL89" s="20"/>
      <c r="KM89" s="20"/>
      <c r="KN89" s="20"/>
      <c r="KO89" s="20"/>
      <c r="KP89" s="20"/>
      <c r="KQ89" s="20"/>
      <c r="KR89" s="20"/>
      <c r="KS89" s="20"/>
      <c r="KT89" s="20"/>
      <c r="KU89" s="20"/>
      <c r="KV89" s="20"/>
      <c r="KW89" s="20"/>
      <c r="KX89" s="20"/>
      <c r="KY89" s="20"/>
      <c r="KZ89" s="20"/>
      <c r="LA89" s="20"/>
      <c r="LB89" s="20"/>
      <c r="LC89" s="20"/>
      <c r="LD89" s="20"/>
      <c r="LE89" s="20"/>
      <c r="LF89" s="20"/>
      <c r="LG89" s="20"/>
      <c r="LH89" s="20"/>
      <c r="LI89" s="20"/>
      <c r="LJ89" s="20"/>
      <c r="LK89" s="20"/>
      <c r="LL89" s="20"/>
      <c r="LM89" s="20"/>
      <c r="LN89" s="20"/>
      <c r="LO89" s="20"/>
      <c r="LP89" s="20"/>
      <c r="LQ89" s="20"/>
      <c r="LR89" s="20"/>
      <c r="LS89" s="20"/>
      <c r="LT89" s="20"/>
      <c r="LU89" s="20"/>
      <c r="LV89" s="20"/>
      <c r="LW89" s="20"/>
      <c r="LX89" s="20"/>
      <c r="LY89" s="20"/>
      <c r="LZ89" s="20"/>
      <c r="MA89" s="20"/>
      <c r="MB89" s="20"/>
      <c r="MC89" s="20"/>
      <c r="MD89" s="20"/>
      <c r="ME89" s="20"/>
      <c r="MF89" s="20"/>
      <c r="MG89" s="20"/>
      <c r="MH89" s="20"/>
      <c r="MI89" s="20"/>
      <c r="MJ89" s="20"/>
      <c r="MK89" s="20"/>
      <c r="ML89" s="20"/>
      <c r="MM89" s="20"/>
      <c r="MN89" s="20"/>
      <c r="MO89" s="20"/>
      <c r="MP89" s="20"/>
      <c r="MQ89" s="20"/>
      <c r="MR89" s="20"/>
      <c r="MS89" s="20"/>
      <c r="MT89" s="20"/>
      <c r="MU89" s="20"/>
      <c r="MV89" s="20"/>
      <c r="MW89" s="20"/>
      <c r="MX89" s="20"/>
      <c r="MY89" s="20"/>
      <c r="MZ89" s="20"/>
      <c r="NA89" s="20"/>
      <c r="NB89" s="20"/>
      <c r="NC89" s="20"/>
      <c r="ND89" s="20"/>
      <c r="NE89" s="20"/>
      <c r="NF89" s="20"/>
      <c r="NG89" s="20"/>
      <c r="NH89" s="20"/>
      <c r="NI89" s="20"/>
      <c r="NJ89" s="20"/>
      <c r="NK89" s="20"/>
      <c r="NL89" s="20"/>
      <c r="NM89" s="20"/>
      <c r="NN89" s="20"/>
      <c r="NO89" s="20"/>
      <c r="NP89" s="20"/>
      <c r="NQ89" s="20"/>
      <c r="NR89" s="20"/>
      <c r="NS89" s="20"/>
      <c r="NT89" s="20"/>
      <c r="NU89" s="20"/>
      <c r="NV89" s="20"/>
      <c r="NW89" s="20"/>
      <c r="NX89" s="20"/>
      <c r="NY89" s="20"/>
      <c r="NZ89" s="20"/>
      <c r="OA89" s="20"/>
      <c r="OB89" s="20"/>
      <c r="OC89" s="20"/>
      <c r="OD89" s="20"/>
      <c r="OE89" s="20"/>
      <c r="OF89" s="20"/>
      <c r="OG89" s="20"/>
      <c r="OH89" s="20"/>
      <c r="OI89" s="20"/>
      <c r="OJ89" s="20"/>
      <c r="OK89" s="20"/>
      <c r="OL89" s="20"/>
      <c r="OM89" s="20"/>
      <c r="ON89" s="20"/>
      <c r="OO89" s="20"/>
      <c r="OP89" s="20"/>
      <c r="OQ89" s="20"/>
      <c r="OR89" s="20"/>
      <c r="OS89" s="20"/>
      <c r="OT89" s="20"/>
      <c r="OU89" s="20"/>
      <c r="OV89" s="20"/>
      <c r="OW89" s="20"/>
      <c r="OX89" s="20"/>
      <c r="OY89" s="20"/>
      <c r="OZ89" s="20"/>
      <c r="PA89" s="20"/>
      <c r="PB89" s="20"/>
      <c r="PC89" s="20"/>
      <c r="PD89" s="20"/>
      <c r="PE89" s="20"/>
      <c r="PF89" s="20"/>
      <c r="PG89" s="20"/>
      <c r="PH89" s="20"/>
      <c r="PI89" s="20"/>
      <c r="PJ89" s="20"/>
      <c r="PK89" s="20"/>
      <c r="PL89" s="20"/>
      <c r="PM89" s="20"/>
      <c r="PN89" s="20"/>
      <c r="PO89" s="20"/>
      <c r="PP89" s="20"/>
      <c r="PQ89" s="20"/>
      <c r="PR89" s="20"/>
      <c r="PS89" s="20"/>
      <c r="PT89" s="20"/>
      <c r="PU89" s="20"/>
      <c r="PV89" s="20"/>
    </row>
    <row r="90" spans="1:438">
      <c r="A90" s="2" t="s">
        <v>58730</v>
      </c>
      <c r="B90" s="2">
        <v>71385</v>
      </c>
      <c r="C90" s="1"/>
      <c r="D90" s="1" t="s">
        <v>58571</v>
      </c>
      <c r="E90" s="1"/>
      <c r="F90" s="1"/>
      <c r="G90" s="1"/>
      <c r="H90" s="1" t="s">
        <v>57198</v>
      </c>
      <c r="I90" s="1"/>
      <c r="J90" s="1"/>
      <c r="K90" s="53">
        <v>41</v>
      </c>
      <c r="L90" s="53"/>
      <c r="M90" s="53"/>
      <c r="N90" s="53">
        <v>922</v>
      </c>
      <c r="O90" s="31" t="s">
        <v>58035</v>
      </c>
      <c r="P90" s="70">
        <v>17359</v>
      </c>
      <c r="Q90" s="1" t="s">
        <v>57511</v>
      </c>
      <c r="R90" s="1" t="s">
        <v>57461</v>
      </c>
      <c r="S90" s="57" t="s">
        <v>57460</v>
      </c>
      <c r="T90" s="1"/>
      <c r="U90" s="1"/>
      <c r="V90" s="1"/>
      <c r="W90" s="1"/>
      <c r="X90" s="59">
        <v>3380</v>
      </c>
      <c r="Y90" s="59">
        <f>X90/1.8288</f>
        <v>1848.2064741907261</v>
      </c>
      <c r="Z90" s="59"/>
      <c r="AA90" s="59" t="s">
        <v>58608</v>
      </c>
      <c r="AB90" s="59">
        <v>9</v>
      </c>
      <c r="AC90" s="59">
        <v>45</v>
      </c>
      <c r="AD90" s="59">
        <v>0</v>
      </c>
      <c r="AE90" s="48" t="s">
        <v>20</v>
      </c>
      <c r="AF90" s="59">
        <v>34</v>
      </c>
      <c r="AG90" s="59">
        <v>24</v>
      </c>
      <c r="AH90" s="59">
        <v>0</v>
      </c>
      <c r="AI90" s="59" t="s">
        <v>19</v>
      </c>
      <c r="AJ90" s="94">
        <v>-9.75</v>
      </c>
      <c r="AK90" s="94">
        <v>-34.4</v>
      </c>
      <c r="AL90" s="30" t="s">
        <v>57477</v>
      </c>
      <c r="AM90" s="1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20"/>
      <c r="BS90" s="20"/>
      <c r="BT90" s="20"/>
      <c r="BU90" s="20"/>
      <c r="BV90" s="20"/>
      <c r="BW90" s="20"/>
      <c r="BX90" s="20"/>
      <c r="BY90" s="20"/>
      <c r="BZ90" s="20"/>
      <c r="CA90" s="20"/>
      <c r="CB90" s="20"/>
      <c r="CC90" s="20"/>
      <c r="CD90" s="20"/>
      <c r="CE90" s="20"/>
      <c r="CF90" s="20"/>
      <c r="CG90" s="20"/>
      <c r="CH90" s="20"/>
      <c r="CI90" s="20"/>
      <c r="CJ90" s="20"/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20"/>
      <c r="CV90" s="20"/>
      <c r="CW90" s="20"/>
      <c r="CX90" s="20"/>
      <c r="CY90" s="20"/>
      <c r="CZ90" s="20"/>
      <c r="DA90" s="20"/>
      <c r="DB90" s="20"/>
      <c r="DC90" s="20"/>
      <c r="DD90" s="20"/>
      <c r="DE90" s="20"/>
      <c r="DF90" s="20"/>
      <c r="DG90" s="20"/>
      <c r="DH90" s="20"/>
      <c r="DI90" s="20"/>
      <c r="DJ90" s="20"/>
      <c r="DK90" s="20"/>
      <c r="DL90" s="20"/>
      <c r="DM90" s="20"/>
      <c r="DN90" s="20"/>
      <c r="DO90" s="20"/>
      <c r="DP90" s="20"/>
      <c r="DQ90" s="20"/>
      <c r="DR90" s="20"/>
      <c r="DS90" s="20"/>
      <c r="DT90" s="20"/>
      <c r="DU90" s="20"/>
      <c r="DV90" s="20"/>
      <c r="DW90" s="20"/>
      <c r="DX90" s="20"/>
      <c r="DY90" s="20"/>
      <c r="DZ90" s="20"/>
      <c r="EA90" s="20"/>
      <c r="EB90" s="20"/>
      <c r="EC90" s="20"/>
      <c r="ED90" s="20"/>
      <c r="EE90" s="20"/>
      <c r="EF90" s="20"/>
      <c r="EG90" s="20"/>
      <c r="EH90" s="20"/>
      <c r="EI90" s="20"/>
      <c r="EJ90" s="20"/>
      <c r="EK90" s="20"/>
      <c r="EL90" s="20"/>
      <c r="EM90" s="20"/>
      <c r="EN90" s="20"/>
      <c r="EO90" s="20"/>
      <c r="EP90" s="20"/>
      <c r="EQ90" s="20"/>
      <c r="ER90" s="20"/>
      <c r="ES90" s="20"/>
      <c r="ET90" s="20"/>
      <c r="EU90" s="20"/>
      <c r="EV90" s="20"/>
      <c r="EW90" s="20"/>
      <c r="EX90" s="20"/>
      <c r="EY90" s="20"/>
      <c r="EZ90" s="20"/>
      <c r="FA90" s="20"/>
      <c r="FB90" s="20"/>
      <c r="FC90" s="20"/>
      <c r="FD90" s="20"/>
      <c r="FE90" s="20"/>
      <c r="FF90" s="20"/>
      <c r="FG90" s="20"/>
      <c r="FH90" s="20"/>
      <c r="FI90" s="20"/>
      <c r="FJ90" s="20"/>
      <c r="FK90" s="20"/>
      <c r="FL90" s="20"/>
      <c r="FM90" s="20"/>
      <c r="FN90" s="20"/>
      <c r="FO90" s="20"/>
      <c r="FP90" s="20"/>
      <c r="FQ90" s="20"/>
      <c r="FR90" s="20"/>
      <c r="FS90" s="20"/>
      <c r="FT90" s="20"/>
      <c r="FU90" s="20"/>
      <c r="FV90" s="20"/>
      <c r="FW90" s="20"/>
      <c r="FX90" s="20"/>
      <c r="FY90" s="20"/>
      <c r="FZ90" s="20"/>
      <c r="GA90" s="20"/>
      <c r="GB90" s="20"/>
      <c r="GC90" s="20"/>
      <c r="GD90" s="20"/>
      <c r="GE90" s="20"/>
      <c r="GF90" s="20"/>
      <c r="GG90" s="20"/>
      <c r="GH90" s="20"/>
      <c r="GI90" s="20"/>
      <c r="GJ90" s="20"/>
      <c r="GK90" s="20"/>
      <c r="GL90" s="20"/>
      <c r="GM90" s="20"/>
      <c r="GN90" s="20"/>
      <c r="GO90" s="20"/>
      <c r="GP90" s="20"/>
      <c r="GQ90" s="20"/>
      <c r="GR90" s="20"/>
      <c r="GS90" s="20"/>
      <c r="GT90" s="20"/>
      <c r="GU90" s="20"/>
      <c r="GV90" s="20"/>
      <c r="GW90" s="20"/>
      <c r="GX90" s="20"/>
      <c r="GY90" s="20"/>
      <c r="GZ90" s="20"/>
      <c r="HA90" s="20"/>
      <c r="HB90" s="20"/>
      <c r="HC90" s="20"/>
      <c r="HD90" s="20"/>
      <c r="HE90" s="20"/>
      <c r="HF90" s="20"/>
      <c r="HG90" s="20"/>
      <c r="HH90" s="20"/>
      <c r="HI90" s="20"/>
      <c r="HJ90" s="20"/>
      <c r="HK90" s="20"/>
      <c r="HL90" s="20"/>
      <c r="HM90" s="20"/>
      <c r="HN90" s="20"/>
      <c r="HO90" s="20"/>
      <c r="HP90" s="20"/>
      <c r="HQ90" s="20"/>
      <c r="HR90" s="20"/>
      <c r="HS90" s="20"/>
      <c r="HT90" s="20"/>
      <c r="HU90" s="20"/>
      <c r="HV90" s="20"/>
      <c r="HW90" s="20"/>
      <c r="HX90" s="20"/>
      <c r="HY90" s="20"/>
      <c r="HZ90" s="20"/>
      <c r="IA90" s="20"/>
      <c r="IB90" s="20"/>
      <c r="IC90" s="20"/>
      <c r="ID90" s="20"/>
      <c r="IE90" s="20"/>
      <c r="IF90" s="20"/>
      <c r="IG90" s="20"/>
      <c r="IH90" s="20"/>
      <c r="II90" s="20"/>
      <c r="IJ90" s="20"/>
      <c r="IK90" s="20"/>
      <c r="IL90" s="20"/>
      <c r="IM90" s="20"/>
      <c r="IN90" s="20"/>
      <c r="IO90" s="20"/>
      <c r="IP90" s="20"/>
      <c r="IQ90" s="20"/>
      <c r="IR90" s="20"/>
      <c r="IS90" s="20"/>
      <c r="IT90" s="20"/>
      <c r="IU90" s="20"/>
      <c r="IV90" s="20"/>
      <c r="IW90" s="20"/>
      <c r="IX90" s="20"/>
      <c r="IY90" s="20"/>
      <c r="IZ90" s="20"/>
      <c r="JA90" s="20"/>
      <c r="JB90" s="20"/>
      <c r="JC90" s="20"/>
      <c r="JD90" s="20"/>
      <c r="JE90" s="20"/>
      <c r="JF90" s="20"/>
      <c r="JG90" s="20"/>
      <c r="JH90" s="20"/>
      <c r="JI90" s="20"/>
      <c r="JJ90" s="20"/>
      <c r="JK90" s="20"/>
      <c r="JL90" s="20"/>
      <c r="JM90" s="20"/>
      <c r="JN90" s="20"/>
      <c r="JO90" s="20"/>
      <c r="JP90" s="20"/>
      <c r="JQ90" s="20"/>
      <c r="JR90" s="20"/>
      <c r="JS90" s="20"/>
      <c r="JT90" s="20"/>
      <c r="JU90" s="20"/>
      <c r="JV90" s="20"/>
      <c r="JW90" s="20"/>
      <c r="JX90" s="20"/>
      <c r="JY90" s="20"/>
      <c r="JZ90" s="20"/>
      <c r="KA90" s="20"/>
      <c r="KB90" s="20"/>
      <c r="KC90" s="20"/>
      <c r="KD90" s="20"/>
      <c r="KE90" s="20"/>
      <c r="KF90" s="20"/>
      <c r="KG90" s="20"/>
      <c r="KH90" s="20"/>
      <c r="KI90" s="20"/>
      <c r="KJ90" s="20"/>
      <c r="KK90" s="20"/>
      <c r="KL90" s="20"/>
      <c r="KM90" s="20"/>
      <c r="KN90" s="20"/>
      <c r="KO90" s="20"/>
      <c r="KP90" s="20"/>
      <c r="KQ90" s="20"/>
      <c r="KR90" s="20"/>
      <c r="KS90" s="20"/>
      <c r="KT90" s="20"/>
      <c r="KU90" s="20"/>
      <c r="KV90" s="20"/>
      <c r="KW90" s="20"/>
      <c r="KX90" s="20"/>
      <c r="KY90" s="20"/>
      <c r="KZ90" s="20"/>
      <c r="LA90" s="20"/>
      <c r="LB90" s="20"/>
      <c r="LC90" s="20"/>
      <c r="LD90" s="20"/>
      <c r="LE90" s="20"/>
      <c r="LF90" s="20"/>
      <c r="LG90" s="20"/>
      <c r="LH90" s="20"/>
      <c r="LI90" s="20"/>
      <c r="LJ90" s="20"/>
      <c r="LK90" s="20"/>
      <c r="LL90" s="20"/>
      <c r="LM90" s="20"/>
      <c r="LN90" s="20"/>
      <c r="LO90" s="20"/>
      <c r="LP90" s="20"/>
      <c r="LQ90" s="20"/>
      <c r="LR90" s="20"/>
      <c r="LS90" s="20"/>
      <c r="LT90" s="20"/>
      <c r="LU90" s="20"/>
      <c r="LV90" s="20"/>
      <c r="LW90" s="20"/>
      <c r="LX90" s="20"/>
      <c r="LY90" s="20"/>
      <c r="LZ90" s="20"/>
      <c r="MA90" s="20"/>
      <c r="MB90" s="20"/>
      <c r="MC90" s="20"/>
      <c r="MD90" s="20"/>
      <c r="ME90" s="20"/>
      <c r="MF90" s="20"/>
      <c r="MG90" s="20"/>
      <c r="MH90" s="20"/>
      <c r="MI90" s="20"/>
      <c r="MJ90" s="20"/>
      <c r="MK90" s="20"/>
      <c r="ML90" s="20"/>
      <c r="MM90" s="20"/>
      <c r="MN90" s="20"/>
      <c r="MO90" s="20"/>
      <c r="MP90" s="20"/>
      <c r="MQ90" s="20"/>
      <c r="MR90" s="20"/>
      <c r="MS90" s="20"/>
      <c r="MT90" s="20"/>
      <c r="MU90" s="20"/>
      <c r="MV90" s="20"/>
      <c r="MW90" s="20"/>
      <c r="MX90" s="20"/>
      <c r="MY90" s="20"/>
      <c r="MZ90" s="20"/>
      <c r="NA90" s="20"/>
      <c r="NB90" s="20"/>
      <c r="NC90" s="20"/>
      <c r="ND90" s="20"/>
      <c r="NE90" s="20"/>
      <c r="NF90" s="20"/>
      <c r="NG90" s="20"/>
      <c r="NH90" s="20"/>
      <c r="NI90" s="20"/>
      <c r="NJ90" s="20"/>
      <c r="NK90" s="20"/>
      <c r="NL90" s="20"/>
      <c r="NM90" s="20"/>
      <c r="NN90" s="20"/>
      <c r="NO90" s="20"/>
      <c r="NP90" s="20"/>
      <c r="NQ90" s="20"/>
      <c r="NR90" s="20"/>
      <c r="NS90" s="20"/>
      <c r="NT90" s="20"/>
      <c r="NU90" s="20"/>
      <c r="NV90" s="20"/>
      <c r="NW90" s="20"/>
      <c r="NX90" s="20"/>
      <c r="NY90" s="20"/>
      <c r="NZ90" s="20"/>
      <c r="OA90" s="20"/>
      <c r="OB90" s="20"/>
      <c r="OC90" s="20"/>
      <c r="OD90" s="20"/>
      <c r="OE90" s="20"/>
      <c r="OF90" s="20"/>
      <c r="OG90" s="20"/>
      <c r="OH90" s="20"/>
      <c r="OI90" s="20"/>
      <c r="OJ90" s="20"/>
      <c r="OK90" s="20"/>
      <c r="OL90" s="20"/>
      <c r="OM90" s="20"/>
      <c r="ON90" s="20"/>
      <c r="OO90" s="20"/>
      <c r="OP90" s="20"/>
      <c r="OQ90" s="20"/>
      <c r="OR90" s="20"/>
      <c r="OS90" s="20"/>
      <c r="OT90" s="20"/>
      <c r="OU90" s="20"/>
      <c r="OV90" s="20"/>
      <c r="OW90" s="20"/>
      <c r="OX90" s="20"/>
      <c r="OY90" s="20"/>
      <c r="OZ90" s="20"/>
      <c r="PA90" s="20"/>
      <c r="PB90" s="20"/>
      <c r="PC90" s="20"/>
      <c r="PD90" s="20"/>
      <c r="PE90" s="20"/>
      <c r="PF90" s="20"/>
      <c r="PG90" s="20"/>
      <c r="PH90" s="20"/>
      <c r="PI90" s="20"/>
      <c r="PJ90" s="20"/>
      <c r="PK90" s="20"/>
      <c r="PL90" s="20"/>
      <c r="PM90" s="20"/>
      <c r="PN90" s="20"/>
      <c r="PO90" s="20"/>
      <c r="PP90" s="20"/>
      <c r="PQ90" s="20"/>
      <c r="PR90" s="20"/>
      <c r="PS90" s="20"/>
      <c r="PT90" s="20"/>
      <c r="PU90" s="20"/>
      <c r="PV90" s="20"/>
    </row>
    <row r="91" spans="1:438">
      <c r="A91" s="2" t="s">
        <v>58815</v>
      </c>
      <c r="B91" s="2">
        <v>71470</v>
      </c>
      <c r="C91" s="1"/>
      <c r="D91" s="1" t="s">
        <v>58195</v>
      </c>
      <c r="E91" s="1"/>
      <c r="F91" s="1" t="s">
        <v>58196</v>
      </c>
      <c r="G91" s="1"/>
      <c r="H91" s="1" t="s">
        <v>59109</v>
      </c>
      <c r="I91" s="1"/>
      <c r="J91" s="1"/>
      <c r="K91" s="53">
        <v>0</v>
      </c>
      <c r="L91" s="53"/>
      <c r="M91" s="53"/>
      <c r="N91" s="30"/>
      <c r="O91" s="31"/>
      <c r="P91" s="70">
        <v>18719</v>
      </c>
      <c r="Q91" s="1" t="s">
        <v>58307</v>
      </c>
      <c r="R91" s="1" t="s">
        <v>57648</v>
      </c>
      <c r="S91" s="57" t="s">
        <v>57479</v>
      </c>
      <c r="T91" s="1"/>
      <c r="U91" s="18" t="s">
        <v>58100</v>
      </c>
      <c r="V91" s="136">
        <v>1</v>
      </c>
      <c r="W91" s="136"/>
      <c r="X91" s="59" t="s">
        <v>56516</v>
      </c>
      <c r="Y91" s="59"/>
      <c r="Z91" s="59"/>
      <c r="AA91" s="59"/>
      <c r="AB91" s="59">
        <v>8</v>
      </c>
      <c r="AC91" s="59">
        <v>37</v>
      </c>
      <c r="AD91" s="59">
        <v>0</v>
      </c>
      <c r="AE91" s="48" t="s">
        <v>20</v>
      </c>
      <c r="AF91" s="59">
        <v>79</v>
      </c>
      <c r="AG91" s="59">
        <v>34</v>
      </c>
      <c r="AH91" s="59">
        <v>0</v>
      </c>
      <c r="AI91" s="59" t="s">
        <v>56301</v>
      </c>
      <c r="AJ91" s="94">
        <v>-8.6166669999999996</v>
      </c>
      <c r="AK91" s="94">
        <v>79.566666999999995</v>
      </c>
      <c r="AL91" s="30" t="s">
        <v>56302</v>
      </c>
      <c r="AM91" s="1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20"/>
      <c r="BS91" s="20"/>
      <c r="BT91" s="20"/>
      <c r="BU91" s="20"/>
      <c r="BV91" s="20"/>
      <c r="BW91" s="20"/>
      <c r="BX91" s="20"/>
      <c r="BY91" s="20"/>
      <c r="BZ91" s="20"/>
      <c r="CA91" s="20"/>
      <c r="CB91" s="20"/>
      <c r="CC91" s="20"/>
      <c r="CD91" s="20"/>
      <c r="CE91" s="20"/>
      <c r="CF91" s="20"/>
      <c r="CG91" s="20"/>
      <c r="CH91" s="20"/>
      <c r="CI91" s="20"/>
      <c r="CJ91" s="20"/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20"/>
      <c r="CV91" s="20"/>
      <c r="CW91" s="20"/>
      <c r="CX91" s="20"/>
      <c r="CY91" s="20"/>
      <c r="CZ91" s="20"/>
      <c r="DA91" s="20"/>
      <c r="DB91" s="20"/>
      <c r="DC91" s="20"/>
      <c r="DD91" s="20"/>
      <c r="DE91" s="20"/>
      <c r="DF91" s="20"/>
      <c r="DG91" s="20"/>
      <c r="DH91" s="20"/>
      <c r="DI91" s="20"/>
      <c r="DJ91" s="20"/>
      <c r="DK91" s="20"/>
      <c r="DL91" s="20"/>
      <c r="DM91" s="20"/>
      <c r="DN91" s="20"/>
      <c r="DO91" s="20"/>
      <c r="DP91" s="20"/>
      <c r="DQ91" s="20"/>
      <c r="DR91" s="20"/>
      <c r="DS91" s="20"/>
      <c r="DT91" s="20"/>
      <c r="DU91" s="20"/>
      <c r="DV91" s="20"/>
      <c r="DW91" s="20"/>
      <c r="DX91" s="20"/>
      <c r="DY91" s="20"/>
      <c r="DZ91" s="20"/>
      <c r="EA91" s="20"/>
      <c r="EB91" s="20"/>
      <c r="EC91" s="20"/>
      <c r="ED91" s="20"/>
      <c r="EE91" s="20"/>
      <c r="EF91" s="20"/>
      <c r="EG91" s="20"/>
      <c r="EH91" s="20"/>
      <c r="EI91" s="20"/>
      <c r="EJ91" s="20"/>
      <c r="EK91" s="20"/>
      <c r="EL91" s="20"/>
      <c r="EM91" s="20"/>
      <c r="EN91" s="20"/>
      <c r="EO91" s="20"/>
      <c r="EP91" s="20"/>
      <c r="EQ91" s="20"/>
      <c r="ER91" s="20"/>
      <c r="ES91" s="20"/>
      <c r="ET91" s="20"/>
      <c r="EU91" s="20"/>
      <c r="EV91" s="20"/>
      <c r="EW91" s="20"/>
      <c r="EX91" s="20"/>
      <c r="EY91" s="20"/>
      <c r="EZ91" s="20"/>
      <c r="FA91" s="20"/>
      <c r="FB91" s="20"/>
      <c r="FC91" s="20"/>
      <c r="FD91" s="20"/>
      <c r="FE91" s="20"/>
      <c r="FF91" s="20"/>
      <c r="FG91" s="20"/>
      <c r="FH91" s="20"/>
      <c r="FI91" s="20"/>
      <c r="FJ91" s="20"/>
      <c r="FK91" s="20"/>
      <c r="FL91" s="20"/>
      <c r="FM91" s="20"/>
      <c r="FN91" s="20"/>
      <c r="FO91" s="20"/>
      <c r="FP91" s="20"/>
      <c r="FQ91" s="20"/>
      <c r="FR91" s="20"/>
      <c r="FS91" s="20"/>
      <c r="FT91" s="20"/>
      <c r="FU91" s="20"/>
      <c r="FV91" s="20"/>
      <c r="FW91" s="20"/>
      <c r="FX91" s="20"/>
      <c r="FY91" s="20"/>
      <c r="FZ91" s="20"/>
      <c r="GA91" s="20"/>
      <c r="GB91" s="20"/>
      <c r="GC91" s="20"/>
      <c r="GD91" s="20"/>
      <c r="GE91" s="20"/>
      <c r="GF91" s="20"/>
      <c r="GG91" s="20"/>
      <c r="GH91" s="20"/>
      <c r="GI91" s="20"/>
      <c r="GJ91" s="20"/>
      <c r="GK91" s="20"/>
      <c r="GL91" s="20"/>
      <c r="GM91" s="20"/>
      <c r="GN91" s="20"/>
      <c r="GO91" s="20"/>
      <c r="GP91" s="20"/>
      <c r="GQ91" s="20"/>
      <c r="GR91" s="20"/>
      <c r="GS91" s="20"/>
      <c r="GT91" s="20"/>
      <c r="GU91" s="20"/>
      <c r="GV91" s="20"/>
      <c r="GW91" s="20"/>
      <c r="GX91" s="20"/>
      <c r="GY91" s="20"/>
      <c r="GZ91" s="20"/>
      <c r="HA91" s="20"/>
      <c r="HB91" s="20"/>
      <c r="HC91" s="20"/>
      <c r="HD91" s="20"/>
      <c r="HE91" s="20"/>
      <c r="HF91" s="20"/>
      <c r="HG91" s="20"/>
      <c r="HH91" s="20"/>
      <c r="HI91" s="20"/>
      <c r="HJ91" s="20"/>
      <c r="HK91" s="20"/>
      <c r="HL91" s="20"/>
      <c r="HM91" s="20"/>
      <c r="HN91" s="20"/>
      <c r="HO91" s="20"/>
      <c r="HP91" s="20"/>
      <c r="HQ91" s="20"/>
      <c r="HR91" s="20"/>
      <c r="HS91" s="20"/>
      <c r="HT91" s="20"/>
      <c r="HU91" s="20"/>
      <c r="HV91" s="20"/>
      <c r="HW91" s="20"/>
      <c r="HX91" s="20"/>
      <c r="HY91" s="20"/>
      <c r="HZ91" s="20"/>
      <c r="IA91" s="20"/>
      <c r="IB91" s="20"/>
      <c r="IC91" s="20"/>
      <c r="ID91" s="20"/>
      <c r="IE91" s="20"/>
      <c r="IF91" s="20"/>
      <c r="IG91" s="20"/>
      <c r="IH91" s="20"/>
      <c r="II91" s="20"/>
      <c r="IJ91" s="20"/>
      <c r="IK91" s="20"/>
      <c r="IL91" s="20"/>
      <c r="IM91" s="20"/>
      <c r="IN91" s="20"/>
      <c r="IO91" s="20"/>
      <c r="IP91" s="20"/>
      <c r="IQ91" s="20"/>
      <c r="IR91" s="20"/>
      <c r="IS91" s="20"/>
      <c r="IT91" s="20"/>
      <c r="IU91" s="20"/>
      <c r="IV91" s="20"/>
      <c r="IW91" s="20"/>
      <c r="IX91" s="20"/>
      <c r="IY91" s="20"/>
      <c r="IZ91" s="20"/>
      <c r="JA91" s="20"/>
      <c r="JB91" s="20"/>
      <c r="JC91" s="20"/>
      <c r="JD91" s="20"/>
      <c r="JE91" s="20"/>
      <c r="JF91" s="20"/>
      <c r="JG91" s="20"/>
      <c r="JH91" s="20"/>
      <c r="JI91" s="20"/>
      <c r="JJ91" s="20"/>
      <c r="JK91" s="20"/>
      <c r="JL91" s="20"/>
      <c r="JM91" s="20"/>
      <c r="JN91" s="20"/>
      <c r="JO91" s="20"/>
      <c r="JP91" s="20"/>
      <c r="JQ91" s="20"/>
      <c r="JR91" s="20"/>
      <c r="JS91" s="20"/>
      <c r="JT91" s="20"/>
      <c r="JU91" s="20"/>
      <c r="JV91" s="20"/>
      <c r="JW91" s="20"/>
      <c r="JX91" s="20"/>
      <c r="JY91" s="20"/>
      <c r="JZ91" s="20"/>
      <c r="KA91" s="20"/>
      <c r="KB91" s="20"/>
      <c r="KC91" s="20"/>
      <c r="KD91" s="20"/>
      <c r="KE91" s="20"/>
      <c r="KF91" s="20"/>
      <c r="KG91" s="20"/>
      <c r="KH91" s="20"/>
      <c r="KI91" s="20"/>
      <c r="KJ91" s="20"/>
      <c r="KK91" s="20"/>
      <c r="KL91" s="20"/>
      <c r="KM91" s="20"/>
      <c r="KN91" s="20"/>
      <c r="KO91" s="20"/>
      <c r="KP91" s="20"/>
      <c r="KQ91" s="20"/>
      <c r="KR91" s="20"/>
      <c r="KS91" s="20"/>
      <c r="KT91" s="20"/>
      <c r="KU91" s="20"/>
      <c r="KV91" s="20"/>
      <c r="KW91" s="20"/>
      <c r="KX91" s="20"/>
      <c r="KY91" s="20"/>
      <c r="KZ91" s="20"/>
      <c r="LA91" s="20"/>
      <c r="LB91" s="20"/>
      <c r="LC91" s="20"/>
      <c r="LD91" s="20"/>
      <c r="LE91" s="20"/>
      <c r="LF91" s="20"/>
      <c r="LG91" s="20"/>
      <c r="LH91" s="20"/>
      <c r="LI91" s="20"/>
      <c r="LJ91" s="20"/>
      <c r="LK91" s="20"/>
      <c r="LL91" s="20"/>
      <c r="LM91" s="20"/>
      <c r="LN91" s="20"/>
      <c r="LO91" s="20"/>
      <c r="LP91" s="20"/>
      <c r="LQ91" s="20"/>
      <c r="LR91" s="20"/>
      <c r="LS91" s="20"/>
      <c r="LT91" s="20"/>
      <c r="LU91" s="20"/>
      <c r="LV91" s="20"/>
      <c r="LW91" s="20"/>
      <c r="LX91" s="20"/>
      <c r="LY91" s="20"/>
      <c r="LZ91" s="20"/>
      <c r="MA91" s="20"/>
      <c r="MB91" s="20"/>
      <c r="MC91" s="20"/>
      <c r="MD91" s="20"/>
      <c r="ME91" s="20"/>
      <c r="MF91" s="20"/>
      <c r="MG91" s="20"/>
      <c r="MH91" s="20"/>
      <c r="MI91" s="20"/>
      <c r="MJ91" s="20"/>
      <c r="MK91" s="20"/>
      <c r="ML91" s="20"/>
      <c r="MM91" s="20"/>
      <c r="MN91" s="20"/>
      <c r="MO91" s="20"/>
      <c r="MP91" s="20"/>
      <c r="MQ91" s="20"/>
      <c r="MR91" s="20"/>
      <c r="MS91" s="20"/>
      <c r="MT91" s="20"/>
      <c r="MU91" s="20"/>
      <c r="MV91" s="20"/>
      <c r="MW91" s="20"/>
      <c r="MX91" s="20"/>
      <c r="MY91" s="20"/>
      <c r="MZ91" s="20"/>
      <c r="NA91" s="20"/>
      <c r="NB91" s="20"/>
      <c r="NC91" s="20"/>
      <c r="ND91" s="20"/>
      <c r="NE91" s="20"/>
      <c r="NF91" s="20"/>
      <c r="NG91" s="20"/>
      <c r="NH91" s="20"/>
      <c r="NI91" s="20"/>
      <c r="NJ91" s="20"/>
      <c r="NK91" s="20"/>
      <c r="NL91" s="20"/>
      <c r="NM91" s="20"/>
      <c r="NN91" s="20"/>
      <c r="NO91" s="20"/>
      <c r="NP91" s="20"/>
      <c r="NQ91" s="20"/>
      <c r="NR91" s="20"/>
      <c r="NS91" s="20"/>
      <c r="NT91" s="20"/>
      <c r="NU91" s="20"/>
      <c r="NV91" s="20"/>
      <c r="NW91" s="20"/>
      <c r="NX91" s="20"/>
      <c r="NY91" s="20"/>
      <c r="NZ91" s="20"/>
      <c r="OA91" s="20"/>
      <c r="OB91" s="20"/>
      <c r="OC91" s="20"/>
      <c r="OD91" s="20"/>
      <c r="OE91" s="20"/>
      <c r="OF91" s="20"/>
      <c r="OG91" s="20"/>
      <c r="OH91" s="20"/>
      <c r="OI91" s="20"/>
      <c r="OJ91" s="20"/>
      <c r="OK91" s="20"/>
      <c r="OL91" s="20"/>
      <c r="OM91" s="20"/>
      <c r="ON91" s="20"/>
      <c r="OO91" s="20"/>
      <c r="OP91" s="20"/>
      <c r="OQ91" s="20"/>
      <c r="OR91" s="20"/>
      <c r="OS91" s="20"/>
      <c r="OT91" s="20"/>
      <c r="OU91" s="20"/>
      <c r="OV91" s="20"/>
      <c r="OW91" s="20"/>
      <c r="OX91" s="20"/>
      <c r="OY91" s="20"/>
      <c r="OZ91" s="20"/>
      <c r="PA91" s="20"/>
      <c r="PB91" s="20"/>
      <c r="PC91" s="20"/>
      <c r="PD91" s="20"/>
      <c r="PE91" s="20"/>
      <c r="PF91" s="20"/>
      <c r="PG91" s="20"/>
      <c r="PH91" s="20"/>
      <c r="PI91" s="20"/>
      <c r="PJ91" s="20"/>
      <c r="PK91" s="20"/>
      <c r="PL91" s="20"/>
      <c r="PM91" s="20"/>
      <c r="PN91" s="20"/>
      <c r="PO91" s="20"/>
      <c r="PP91" s="20"/>
      <c r="PQ91" s="20"/>
      <c r="PR91" s="20"/>
      <c r="PS91" s="20"/>
      <c r="PT91" s="20"/>
      <c r="PU91" s="20"/>
      <c r="PV91" s="20"/>
    </row>
    <row r="92" spans="1:438">
      <c r="A92" s="2" t="s">
        <v>58691</v>
      </c>
      <c r="B92" s="2">
        <v>71346</v>
      </c>
      <c r="C92" s="1"/>
      <c r="D92" s="1" t="s">
        <v>58227</v>
      </c>
      <c r="E92" s="1"/>
      <c r="F92" s="1" t="s">
        <v>58940</v>
      </c>
      <c r="G92" s="1"/>
      <c r="H92" s="1" t="s">
        <v>58941</v>
      </c>
      <c r="I92" s="1"/>
      <c r="J92" s="1"/>
      <c r="K92" s="53">
        <v>10</v>
      </c>
      <c r="L92" s="53"/>
      <c r="M92" s="53"/>
      <c r="N92" s="30"/>
      <c r="O92" s="31" t="s">
        <v>56578</v>
      </c>
      <c r="P92" s="76">
        <v>37148</v>
      </c>
      <c r="Q92" s="1" t="s">
        <v>57470</v>
      </c>
      <c r="R92" s="1" t="s">
        <v>57641</v>
      </c>
      <c r="S92" s="57" t="s">
        <v>57471</v>
      </c>
      <c r="T92" s="1"/>
      <c r="U92" s="1"/>
      <c r="V92" s="1"/>
      <c r="W92" s="1"/>
      <c r="X92" s="59">
        <f>Y92*1.8288</f>
        <v>3758.1839999999997</v>
      </c>
      <c r="Y92" s="59">
        <v>2055</v>
      </c>
      <c r="Z92" s="59"/>
      <c r="AA92" s="59"/>
      <c r="AB92" s="59">
        <v>7</v>
      </c>
      <c r="AC92" s="59">
        <v>35</v>
      </c>
      <c r="AD92" s="59">
        <v>30</v>
      </c>
      <c r="AE92" s="48" t="s">
        <v>20</v>
      </c>
      <c r="AF92" s="59">
        <v>61</v>
      </c>
      <c r="AG92" s="59">
        <v>29</v>
      </c>
      <c r="AH92" s="59">
        <v>0</v>
      </c>
      <c r="AI92" s="59" t="s">
        <v>56301</v>
      </c>
      <c r="AJ92" s="94">
        <v>-7.5916670000000002</v>
      </c>
      <c r="AK92" s="94">
        <v>61.483333000000002</v>
      </c>
      <c r="AL92" s="30" t="s">
        <v>56302</v>
      </c>
      <c r="AM92" s="1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20"/>
      <c r="BS92" s="20"/>
      <c r="BT92" s="20"/>
      <c r="BU92" s="20"/>
      <c r="BV92" s="20"/>
      <c r="BW92" s="20"/>
      <c r="BX92" s="20"/>
      <c r="BY92" s="20"/>
      <c r="BZ92" s="20"/>
      <c r="CA92" s="20"/>
      <c r="CB92" s="20"/>
      <c r="CC92" s="20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20"/>
      <c r="CV92" s="20"/>
      <c r="CW92" s="20"/>
      <c r="CX92" s="20"/>
      <c r="CY92" s="20"/>
      <c r="CZ92" s="20"/>
      <c r="DA92" s="20"/>
      <c r="DB92" s="20"/>
      <c r="DC92" s="20"/>
      <c r="DD92" s="20"/>
      <c r="DE92" s="20"/>
      <c r="DF92" s="20"/>
      <c r="DG92" s="20"/>
      <c r="DH92" s="20"/>
      <c r="DI92" s="20"/>
      <c r="DJ92" s="20"/>
      <c r="DK92" s="20"/>
      <c r="DL92" s="20"/>
      <c r="DM92" s="20"/>
      <c r="DN92" s="20"/>
      <c r="DO92" s="20"/>
      <c r="DP92" s="20"/>
      <c r="DQ92" s="20"/>
      <c r="DR92" s="20"/>
      <c r="DS92" s="20"/>
      <c r="DT92" s="20"/>
      <c r="DU92" s="20"/>
      <c r="DV92" s="20"/>
      <c r="DW92" s="20"/>
      <c r="DX92" s="20"/>
      <c r="DY92" s="20"/>
      <c r="DZ92" s="20"/>
      <c r="EA92" s="20"/>
      <c r="EB92" s="20"/>
      <c r="EC92" s="20"/>
      <c r="ED92" s="20"/>
      <c r="EE92" s="20"/>
      <c r="EF92" s="20"/>
      <c r="EG92" s="20"/>
      <c r="EH92" s="20"/>
      <c r="EI92" s="20"/>
      <c r="EJ92" s="20"/>
      <c r="EK92" s="20"/>
      <c r="EL92" s="20"/>
      <c r="EM92" s="20"/>
      <c r="EN92" s="20"/>
      <c r="EO92" s="20"/>
      <c r="EP92" s="20"/>
      <c r="EQ92" s="20"/>
      <c r="ER92" s="20"/>
      <c r="ES92" s="20"/>
      <c r="ET92" s="20"/>
      <c r="EU92" s="20"/>
      <c r="EV92" s="20"/>
      <c r="EW92" s="20"/>
      <c r="EX92" s="20"/>
      <c r="EY92" s="20"/>
      <c r="EZ92" s="20"/>
      <c r="FA92" s="20"/>
      <c r="FB92" s="20"/>
      <c r="FC92" s="20"/>
      <c r="FD92" s="20"/>
      <c r="FE92" s="20"/>
      <c r="FF92" s="20"/>
      <c r="FG92" s="20"/>
      <c r="FH92" s="20"/>
      <c r="FI92" s="20"/>
      <c r="FJ92" s="20"/>
      <c r="FK92" s="20"/>
      <c r="FL92" s="20"/>
      <c r="FM92" s="20"/>
      <c r="FN92" s="20"/>
      <c r="FO92" s="20"/>
      <c r="FP92" s="20"/>
      <c r="FQ92" s="20"/>
      <c r="FR92" s="20"/>
      <c r="FS92" s="20"/>
      <c r="FT92" s="20"/>
      <c r="FU92" s="20"/>
      <c r="FV92" s="20"/>
      <c r="FW92" s="20"/>
      <c r="FX92" s="20"/>
      <c r="FY92" s="20"/>
      <c r="FZ92" s="20"/>
      <c r="GA92" s="20"/>
      <c r="GB92" s="20"/>
      <c r="GC92" s="20"/>
      <c r="GD92" s="20"/>
      <c r="GE92" s="20"/>
      <c r="GF92" s="20"/>
      <c r="GG92" s="20"/>
      <c r="GH92" s="20"/>
      <c r="GI92" s="20"/>
      <c r="GJ92" s="20"/>
      <c r="GK92" s="20"/>
      <c r="GL92" s="20"/>
      <c r="GM92" s="20"/>
      <c r="GN92" s="20"/>
      <c r="GO92" s="20"/>
      <c r="GP92" s="20"/>
      <c r="GQ92" s="20"/>
      <c r="GR92" s="20"/>
      <c r="GS92" s="20"/>
      <c r="GT92" s="20"/>
      <c r="GU92" s="20"/>
      <c r="GV92" s="20"/>
      <c r="GW92" s="20"/>
      <c r="GX92" s="20"/>
      <c r="GY92" s="20"/>
      <c r="GZ92" s="20"/>
      <c r="HA92" s="20"/>
      <c r="HB92" s="20"/>
      <c r="HC92" s="20"/>
      <c r="HD92" s="20"/>
      <c r="HE92" s="20"/>
      <c r="HF92" s="20"/>
      <c r="HG92" s="20"/>
      <c r="HH92" s="20"/>
      <c r="HI92" s="20"/>
      <c r="HJ92" s="20"/>
      <c r="HK92" s="20"/>
      <c r="HL92" s="20"/>
      <c r="HM92" s="20"/>
      <c r="HN92" s="20"/>
      <c r="HO92" s="20"/>
      <c r="HP92" s="20"/>
      <c r="HQ92" s="20"/>
      <c r="HR92" s="20"/>
      <c r="HS92" s="20"/>
      <c r="HT92" s="20"/>
      <c r="HU92" s="20"/>
      <c r="HV92" s="20"/>
      <c r="HW92" s="20"/>
      <c r="HX92" s="20"/>
      <c r="HY92" s="20"/>
      <c r="HZ92" s="20"/>
      <c r="IA92" s="20"/>
      <c r="IB92" s="20"/>
      <c r="IC92" s="20"/>
      <c r="ID92" s="20"/>
      <c r="IE92" s="20"/>
      <c r="IF92" s="20"/>
      <c r="IG92" s="20"/>
      <c r="IH92" s="20"/>
      <c r="II92" s="20"/>
      <c r="IJ92" s="20"/>
      <c r="IK92" s="20"/>
      <c r="IL92" s="20"/>
      <c r="IM92" s="20"/>
      <c r="IN92" s="20"/>
      <c r="IO92" s="20"/>
      <c r="IP92" s="20"/>
      <c r="IQ92" s="20"/>
      <c r="IR92" s="20"/>
      <c r="IS92" s="20"/>
      <c r="IT92" s="20"/>
      <c r="IU92" s="20"/>
      <c r="IV92" s="20"/>
      <c r="IW92" s="20"/>
      <c r="IX92" s="20"/>
      <c r="IY92" s="20"/>
      <c r="IZ92" s="20"/>
      <c r="JA92" s="20"/>
      <c r="JB92" s="20"/>
      <c r="JC92" s="20"/>
      <c r="JD92" s="20"/>
      <c r="JE92" s="20"/>
      <c r="JF92" s="20"/>
      <c r="JG92" s="20"/>
      <c r="JH92" s="20"/>
      <c r="JI92" s="20"/>
      <c r="JJ92" s="20"/>
      <c r="JK92" s="20"/>
      <c r="JL92" s="20"/>
      <c r="JM92" s="20"/>
      <c r="JN92" s="20"/>
      <c r="JO92" s="20"/>
      <c r="JP92" s="20"/>
      <c r="JQ92" s="20"/>
      <c r="JR92" s="20"/>
      <c r="JS92" s="20"/>
      <c r="JT92" s="20"/>
      <c r="JU92" s="20"/>
      <c r="JV92" s="20"/>
      <c r="JW92" s="20"/>
      <c r="JX92" s="20"/>
      <c r="JY92" s="20"/>
      <c r="JZ92" s="20"/>
      <c r="KA92" s="20"/>
      <c r="KB92" s="20"/>
      <c r="KC92" s="20"/>
      <c r="KD92" s="20"/>
      <c r="KE92" s="20"/>
      <c r="KF92" s="20"/>
      <c r="KG92" s="20"/>
      <c r="KH92" s="20"/>
      <c r="KI92" s="20"/>
      <c r="KJ92" s="20"/>
      <c r="KK92" s="20"/>
      <c r="KL92" s="20"/>
      <c r="KM92" s="20"/>
      <c r="KN92" s="20"/>
      <c r="KO92" s="20"/>
      <c r="KP92" s="20"/>
      <c r="KQ92" s="20"/>
      <c r="KR92" s="20"/>
      <c r="KS92" s="20"/>
      <c r="KT92" s="20"/>
      <c r="KU92" s="20"/>
      <c r="KV92" s="20"/>
      <c r="KW92" s="20"/>
      <c r="KX92" s="20"/>
      <c r="KY92" s="20"/>
      <c r="KZ92" s="20"/>
      <c r="LA92" s="20"/>
      <c r="LB92" s="20"/>
      <c r="LC92" s="20"/>
      <c r="LD92" s="20"/>
      <c r="LE92" s="20"/>
      <c r="LF92" s="20"/>
      <c r="LG92" s="20"/>
      <c r="LH92" s="20"/>
      <c r="LI92" s="20"/>
      <c r="LJ92" s="20"/>
      <c r="LK92" s="20"/>
      <c r="LL92" s="20"/>
      <c r="LM92" s="20"/>
      <c r="LN92" s="20"/>
      <c r="LO92" s="20"/>
      <c r="LP92" s="20"/>
      <c r="LQ92" s="20"/>
      <c r="LR92" s="20"/>
      <c r="LS92" s="20"/>
      <c r="LT92" s="20"/>
      <c r="LU92" s="20"/>
      <c r="LV92" s="20"/>
      <c r="LW92" s="20"/>
      <c r="LX92" s="20"/>
      <c r="LY92" s="20"/>
      <c r="LZ92" s="20"/>
      <c r="MA92" s="20"/>
      <c r="MB92" s="20"/>
      <c r="MC92" s="20"/>
      <c r="MD92" s="20"/>
      <c r="ME92" s="20"/>
      <c r="MF92" s="20"/>
      <c r="MG92" s="20"/>
      <c r="MH92" s="20"/>
      <c r="MI92" s="20"/>
      <c r="MJ92" s="20"/>
      <c r="MK92" s="20"/>
      <c r="ML92" s="20"/>
      <c r="MM92" s="20"/>
      <c r="MN92" s="20"/>
      <c r="MO92" s="20"/>
      <c r="MP92" s="20"/>
      <c r="MQ92" s="20"/>
      <c r="MR92" s="20"/>
      <c r="MS92" s="20"/>
      <c r="MT92" s="20"/>
      <c r="MU92" s="20"/>
      <c r="MV92" s="20"/>
      <c r="MW92" s="20"/>
      <c r="MX92" s="20"/>
      <c r="MY92" s="20"/>
      <c r="MZ92" s="20"/>
      <c r="NA92" s="20"/>
      <c r="NB92" s="20"/>
      <c r="NC92" s="20"/>
      <c r="ND92" s="20"/>
      <c r="NE92" s="20"/>
      <c r="NF92" s="20"/>
      <c r="NG92" s="20"/>
      <c r="NH92" s="20"/>
      <c r="NI92" s="20"/>
      <c r="NJ92" s="20"/>
      <c r="NK92" s="20"/>
      <c r="NL92" s="20"/>
      <c r="NM92" s="20"/>
      <c r="NN92" s="20"/>
      <c r="NO92" s="20"/>
      <c r="NP92" s="20"/>
      <c r="NQ92" s="20"/>
      <c r="NR92" s="20"/>
      <c r="NS92" s="20"/>
      <c r="NT92" s="20"/>
      <c r="NU92" s="20"/>
      <c r="NV92" s="20"/>
      <c r="NW92" s="20"/>
      <c r="NX92" s="20"/>
      <c r="NY92" s="20"/>
      <c r="NZ92" s="20"/>
      <c r="OA92" s="20"/>
      <c r="OB92" s="20"/>
      <c r="OC92" s="20"/>
      <c r="OD92" s="20"/>
      <c r="OE92" s="20"/>
      <c r="OF92" s="20"/>
      <c r="OG92" s="20"/>
      <c r="OH92" s="20"/>
      <c r="OI92" s="20"/>
      <c r="OJ92" s="20"/>
      <c r="OK92" s="20"/>
      <c r="OL92" s="20"/>
      <c r="OM92" s="20"/>
      <c r="ON92" s="20"/>
      <c r="OO92" s="20"/>
      <c r="OP92" s="20"/>
      <c r="OQ92" s="20"/>
      <c r="OR92" s="20"/>
      <c r="OS92" s="20"/>
      <c r="OT92" s="20"/>
      <c r="OU92" s="20"/>
      <c r="OV92" s="20"/>
      <c r="OW92" s="20"/>
      <c r="OX92" s="20"/>
      <c r="OY92" s="20"/>
      <c r="OZ92" s="20"/>
      <c r="PA92" s="20"/>
      <c r="PB92" s="20"/>
      <c r="PC92" s="20"/>
      <c r="PD92" s="20"/>
      <c r="PE92" s="20"/>
      <c r="PF92" s="20"/>
      <c r="PG92" s="20"/>
      <c r="PH92" s="20"/>
      <c r="PI92" s="20"/>
      <c r="PJ92" s="20"/>
      <c r="PK92" s="20"/>
      <c r="PL92" s="20"/>
      <c r="PM92" s="20"/>
      <c r="PN92" s="20"/>
      <c r="PO92" s="20"/>
      <c r="PP92" s="20"/>
      <c r="PQ92" s="20"/>
      <c r="PR92" s="20"/>
      <c r="PS92" s="20"/>
      <c r="PT92" s="20"/>
      <c r="PU92" s="20"/>
      <c r="PV92" s="20"/>
    </row>
    <row r="93" spans="1:438">
      <c r="A93" s="2" t="s">
        <v>58711</v>
      </c>
      <c r="B93" s="2">
        <v>71366</v>
      </c>
      <c r="C93" s="1"/>
      <c r="D93" s="1" t="s">
        <v>58948</v>
      </c>
      <c r="E93" s="1"/>
      <c r="F93" s="1" t="s">
        <v>58949</v>
      </c>
      <c r="G93" s="1"/>
      <c r="H93" s="1"/>
      <c r="I93" s="1" t="s">
        <v>57108</v>
      </c>
      <c r="J93" s="1"/>
      <c r="K93" s="53">
        <v>16</v>
      </c>
      <c r="L93" s="53"/>
      <c r="M93" s="53"/>
      <c r="N93" s="53">
        <v>1611</v>
      </c>
      <c r="O93" s="31" t="s">
        <v>58917</v>
      </c>
      <c r="P93" s="142">
        <v>18542</v>
      </c>
      <c r="Q93" s="1" t="s">
        <v>57820</v>
      </c>
      <c r="R93" s="1" t="s">
        <v>58588</v>
      </c>
      <c r="S93" s="30" t="s">
        <v>58589</v>
      </c>
      <c r="T93" s="1"/>
      <c r="U93" s="1"/>
      <c r="V93" s="1"/>
      <c r="W93" s="1"/>
      <c r="X93" s="53">
        <v>3208</v>
      </c>
      <c r="Y93" s="59">
        <f>X93/1.8288</f>
        <v>1754.1557305336833</v>
      </c>
      <c r="Z93" s="34"/>
      <c r="AA93" s="30" t="s">
        <v>81341</v>
      </c>
      <c r="AB93" s="59">
        <v>4</v>
      </c>
      <c r="AC93" s="59">
        <v>31</v>
      </c>
      <c r="AD93" s="59">
        <v>0</v>
      </c>
      <c r="AE93" s="1" t="s">
        <v>20</v>
      </c>
      <c r="AF93" s="53">
        <v>168</v>
      </c>
      <c r="AG93" s="53">
        <v>2</v>
      </c>
      <c r="AH93" s="53">
        <v>0</v>
      </c>
      <c r="AI93" s="1" t="s">
        <v>56301</v>
      </c>
      <c r="AJ93" s="62">
        <v>-4.516667</v>
      </c>
      <c r="AK93" s="62">
        <v>168.033333</v>
      </c>
      <c r="AL93" s="30" t="s">
        <v>23</v>
      </c>
      <c r="AM93" s="1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20"/>
      <c r="CV93" s="20"/>
      <c r="CW93" s="20"/>
      <c r="CX93" s="20"/>
      <c r="CY93" s="20"/>
      <c r="CZ93" s="20"/>
      <c r="DA93" s="20"/>
      <c r="DB93" s="20"/>
      <c r="DC93" s="20"/>
      <c r="DD93" s="20"/>
      <c r="DE93" s="20"/>
      <c r="DF93" s="20"/>
      <c r="DG93" s="20"/>
      <c r="DH93" s="20"/>
      <c r="DI93" s="20"/>
      <c r="DJ93" s="20"/>
      <c r="DK93" s="20"/>
      <c r="DL93" s="20"/>
      <c r="DM93" s="20"/>
      <c r="DN93" s="20"/>
      <c r="DO93" s="20"/>
      <c r="DP93" s="20"/>
      <c r="DQ93" s="20"/>
      <c r="DR93" s="20"/>
      <c r="DS93" s="20"/>
      <c r="DT93" s="20"/>
      <c r="DU93" s="20"/>
      <c r="DV93" s="20"/>
      <c r="DW93" s="20"/>
      <c r="DX93" s="20"/>
      <c r="DY93" s="20"/>
      <c r="DZ93" s="20"/>
      <c r="EA93" s="20"/>
      <c r="EB93" s="20"/>
      <c r="EC93" s="20"/>
      <c r="ED93" s="20"/>
      <c r="EE93" s="20"/>
      <c r="EF93" s="20"/>
      <c r="EG93" s="20"/>
      <c r="EH93" s="20"/>
      <c r="EI93" s="20"/>
      <c r="EJ93" s="20"/>
      <c r="EK93" s="20"/>
      <c r="EL93" s="20"/>
      <c r="EM93" s="20"/>
      <c r="EN93" s="20"/>
      <c r="EO93" s="20"/>
      <c r="EP93" s="20"/>
      <c r="EQ93" s="20"/>
      <c r="ER93" s="20"/>
      <c r="ES93" s="20"/>
      <c r="ET93" s="20"/>
      <c r="EU93" s="20"/>
      <c r="EV93" s="20"/>
      <c r="EW93" s="20"/>
      <c r="EX93" s="20"/>
      <c r="EY93" s="20"/>
      <c r="EZ93" s="20"/>
      <c r="FA93" s="20"/>
      <c r="FB93" s="20"/>
      <c r="FC93" s="20"/>
      <c r="FD93" s="20"/>
      <c r="FE93" s="20"/>
      <c r="FF93" s="20"/>
      <c r="FG93" s="20"/>
      <c r="FH93" s="20"/>
      <c r="FI93" s="20"/>
      <c r="FJ93" s="20"/>
      <c r="FK93" s="20"/>
      <c r="FL93" s="20"/>
      <c r="FM93" s="20"/>
      <c r="FN93" s="20"/>
      <c r="FO93" s="20"/>
      <c r="FP93" s="20"/>
      <c r="FQ93" s="20"/>
      <c r="FR93" s="20"/>
      <c r="FS93" s="20"/>
      <c r="FT93" s="20"/>
      <c r="FU93" s="20"/>
      <c r="FV93" s="20"/>
      <c r="FW93" s="20"/>
      <c r="FX93" s="20"/>
      <c r="FY93" s="20"/>
      <c r="FZ93" s="20"/>
      <c r="GA93" s="20"/>
      <c r="GB93" s="20"/>
      <c r="GC93" s="20"/>
      <c r="GD93" s="20"/>
      <c r="GE93" s="20"/>
      <c r="GF93" s="20"/>
      <c r="GG93" s="20"/>
      <c r="GH93" s="20"/>
      <c r="GI93" s="20"/>
      <c r="GJ93" s="20"/>
      <c r="GK93" s="20"/>
      <c r="GL93" s="20"/>
      <c r="GM93" s="20"/>
      <c r="GN93" s="20"/>
      <c r="GO93" s="20"/>
      <c r="GP93" s="20"/>
      <c r="GQ93" s="20"/>
      <c r="GR93" s="20"/>
      <c r="GS93" s="20"/>
      <c r="GT93" s="20"/>
      <c r="GU93" s="20"/>
      <c r="GV93" s="20"/>
      <c r="GW93" s="20"/>
      <c r="GX93" s="20"/>
      <c r="GY93" s="20"/>
      <c r="GZ93" s="20"/>
      <c r="HA93" s="20"/>
      <c r="HB93" s="20"/>
      <c r="HC93" s="20"/>
      <c r="HD93" s="20"/>
      <c r="HE93" s="20"/>
      <c r="HF93" s="20"/>
      <c r="HG93" s="20"/>
      <c r="HH93" s="20"/>
      <c r="HI93" s="20"/>
      <c r="HJ93" s="20"/>
      <c r="HK93" s="20"/>
      <c r="HL93" s="20"/>
      <c r="HM93" s="20"/>
      <c r="HN93" s="20"/>
      <c r="HO93" s="20"/>
      <c r="HP93" s="20"/>
      <c r="HQ93" s="20"/>
      <c r="HR93" s="20"/>
      <c r="HS93" s="20"/>
      <c r="HT93" s="20"/>
      <c r="HU93" s="20"/>
      <c r="HV93" s="20"/>
      <c r="HW93" s="20"/>
      <c r="HX93" s="20"/>
      <c r="HY93" s="20"/>
      <c r="HZ93" s="20"/>
      <c r="IA93" s="20"/>
      <c r="IB93" s="20"/>
      <c r="IC93" s="20"/>
      <c r="ID93" s="20"/>
      <c r="IE93" s="20"/>
      <c r="IF93" s="20"/>
      <c r="IG93" s="20"/>
      <c r="IH93" s="20"/>
      <c r="II93" s="20"/>
      <c r="IJ93" s="20"/>
      <c r="IK93" s="20"/>
      <c r="IL93" s="20"/>
      <c r="IM93" s="20"/>
      <c r="IN93" s="20"/>
      <c r="IO93" s="20"/>
      <c r="IP93" s="20"/>
      <c r="IQ93" s="20"/>
      <c r="IR93" s="20"/>
      <c r="IS93" s="20"/>
      <c r="IT93" s="20"/>
      <c r="IU93" s="20"/>
      <c r="IV93" s="20"/>
      <c r="IW93" s="20"/>
      <c r="IX93" s="20"/>
      <c r="IY93" s="20"/>
      <c r="IZ93" s="20"/>
      <c r="JA93" s="20"/>
      <c r="JB93" s="20"/>
      <c r="JC93" s="20"/>
      <c r="JD93" s="20"/>
      <c r="JE93" s="20"/>
      <c r="JF93" s="20"/>
      <c r="JG93" s="20"/>
      <c r="JH93" s="20"/>
      <c r="JI93" s="20"/>
      <c r="JJ93" s="20"/>
      <c r="JK93" s="20"/>
      <c r="JL93" s="20"/>
      <c r="JM93" s="20"/>
      <c r="JN93" s="20"/>
      <c r="JO93" s="20"/>
      <c r="JP93" s="20"/>
      <c r="JQ93" s="20"/>
      <c r="JR93" s="20"/>
      <c r="JS93" s="20"/>
      <c r="JT93" s="20"/>
      <c r="JU93" s="20"/>
      <c r="JV93" s="20"/>
      <c r="JW93" s="20"/>
      <c r="JX93" s="20"/>
      <c r="JY93" s="20"/>
      <c r="JZ93" s="20"/>
      <c r="KA93" s="20"/>
      <c r="KB93" s="20"/>
      <c r="KC93" s="20"/>
      <c r="KD93" s="20"/>
      <c r="KE93" s="20"/>
      <c r="KF93" s="20"/>
      <c r="KG93" s="20"/>
      <c r="KH93" s="20"/>
      <c r="KI93" s="20"/>
      <c r="KJ93" s="20"/>
      <c r="KK93" s="20"/>
      <c r="KL93" s="20"/>
      <c r="KM93" s="20"/>
      <c r="KN93" s="20"/>
      <c r="KO93" s="20"/>
      <c r="KP93" s="20"/>
      <c r="KQ93" s="20"/>
      <c r="KR93" s="20"/>
      <c r="KS93" s="20"/>
      <c r="KT93" s="20"/>
      <c r="KU93" s="20"/>
      <c r="KV93" s="20"/>
      <c r="KW93" s="20"/>
      <c r="KX93" s="20"/>
      <c r="KY93" s="20"/>
      <c r="KZ93" s="20"/>
      <c r="LA93" s="20"/>
      <c r="LB93" s="20"/>
      <c r="LC93" s="20"/>
      <c r="LD93" s="20"/>
      <c r="LE93" s="20"/>
      <c r="LF93" s="20"/>
      <c r="LG93" s="20"/>
      <c r="LH93" s="20"/>
      <c r="LI93" s="20"/>
      <c r="LJ93" s="20"/>
      <c r="LK93" s="20"/>
      <c r="LL93" s="20"/>
      <c r="LM93" s="20"/>
      <c r="LN93" s="20"/>
      <c r="LO93" s="20"/>
      <c r="LP93" s="20"/>
      <c r="LQ93" s="20"/>
      <c r="LR93" s="20"/>
      <c r="LS93" s="20"/>
      <c r="LT93" s="20"/>
      <c r="LU93" s="20"/>
      <c r="LV93" s="20"/>
      <c r="LW93" s="20"/>
      <c r="LX93" s="20"/>
      <c r="LY93" s="20"/>
      <c r="LZ93" s="20"/>
      <c r="MA93" s="20"/>
      <c r="MB93" s="20"/>
      <c r="MC93" s="20"/>
      <c r="MD93" s="20"/>
      <c r="ME93" s="20"/>
      <c r="MF93" s="20"/>
      <c r="MG93" s="20"/>
      <c r="MH93" s="20"/>
      <c r="MI93" s="20"/>
      <c r="MJ93" s="20"/>
      <c r="MK93" s="20"/>
      <c r="ML93" s="20"/>
      <c r="MM93" s="20"/>
      <c r="MN93" s="20"/>
      <c r="MO93" s="20"/>
      <c r="MP93" s="20"/>
      <c r="MQ93" s="20"/>
      <c r="MR93" s="20"/>
      <c r="MS93" s="20"/>
      <c r="MT93" s="20"/>
      <c r="MU93" s="20"/>
      <c r="MV93" s="20"/>
      <c r="MW93" s="20"/>
      <c r="MX93" s="20"/>
      <c r="MY93" s="20"/>
      <c r="MZ93" s="20"/>
      <c r="NA93" s="20"/>
      <c r="NB93" s="20"/>
      <c r="NC93" s="20"/>
      <c r="ND93" s="20"/>
      <c r="NE93" s="20"/>
      <c r="NF93" s="20"/>
      <c r="NG93" s="20"/>
      <c r="NH93" s="20"/>
      <c r="NI93" s="20"/>
      <c r="NJ93" s="20"/>
      <c r="NK93" s="20"/>
      <c r="NL93" s="20"/>
      <c r="NM93" s="20"/>
      <c r="NN93" s="20"/>
      <c r="NO93" s="20"/>
      <c r="NP93" s="20"/>
      <c r="NQ93" s="20"/>
      <c r="NR93" s="20"/>
      <c r="NS93" s="20"/>
      <c r="NT93" s="20"/>
      <c r="NU93" s="20"/>
      <c r="NV93" s="20"/>
      <c r="NW93" s="20"/>
      <c r="NX93" s="20"/>
      <c r="NY93" s="20"/>
      <c r="NZ93" s="20"/>
      <c r="OA93" s="20"/>
      <c r="OB93" s="20"/>
      <c r="OC93" s="20"/>
      <c r="OD93" s="20"/>
      <c r="OE93" s="20"/>
      <c r="OF93" s="20"/>
      <c r="OG93" s="20"/>
      <c r="OH93" s="20"/>
      <c r="OI93" s="20"/>
      <c r="OJ93" s="20"/>
      <c r="OK93" s="20"/>
      <c r="OL93" s="20"/>
      <c r="OM93" s="20"/>
      <c r="ON93" s="20"/>
      <c r="OO93" s="20"/>
      <c r="OP93" s="20"/>
      <c r="OQ93" s="20"/>
      <c r="OR93" s="20"/>
      <c r="OS93" s="20"/>
      <c r="OT93" s="20"/>
      <c r="OU93" s="20"/>
      <c r="OV93" s="20"/>
      <c r="OW93" s="20"/>
      <c r="OX93" s="20"/>
      <c r="OY93" s="20"/>
      <c r="OZ93" s="20"/>
      <c r="PA93" s="20"/>
      <c r="PB93" s="20"/>
      <c r="PC93" s="20"/>
      <c r="PD93" s="20"/>
      <c r="PE93" s="20"/>
      <c r="PF93" s="20"/>
      <c r="PG93" s="20"/>
      <c r="PH93" s="20"/>
      <c r="PI93" s="20"/>
      <c r="PJ93" s="20"/>
      <c r="PK93" s="20"/>
      <c r="PL93" s="20"/>
      <c r="PM93" s="20"/>
      <c r="PN93" s="20"/>
      <c r="PO93" s="20"/>
      <c r="PP93" s="20"/>
      <c r="PQ93" s="20"/>
      <c r="PR93" s="20"/>
      <c r="PS93" s="20"/>
      <c r="PT93" s="20"/>
      <c r="PU93" s="20"/>
      <c r="PV93" s="20"/>
    </row>
    <row r="94" spans="1:438">
      <c r="A94" s="2" t="s">
        <v>58663</v>
      </c>
      <c r="B94" s="2">
        <v>71318</v>
      </c>
      <c r="C94" s="1"/>
      <c r="D94" s="1" t="s">
        <v>15</v>
      </c>
      <c r="E94" s="1"/>
      <c r="F94" s="1" t="s">
        <v>58903</v>
      </c>
      <c r="G94" s="1"/>
      <c r="H94" s="1"/>
      <c r="I94" s="1" t="s">
        <v>57108</v>
      </c>
      <c r="J94" s="1"/>
      <c r="K94" s="53">
        <v>2</v>
      </c>
      <c r="L94" s="53"/>
      <c r="M94" s="53"/>
      <c r="N94" s="53">
        <v>1612</v>
      </c>
      <c r="O94" s="31" t="s">
        <v>58917</v>
      </c>
      <c r="P94" s="142">
        <v>18542</v>
      </c>
      <c r="Q94" s="1" t="s">
        <v>57820</v>
      </c>
      <c r="R94" s="1" t="s">
        <v>58588</v>
      </c>
      <c r="S94" s="30" t="s">
        <v>58589</v>
      </c>
      <c r="T94" s="1"/>
      <c r="U94" s="1"/>
      <c r="V94" s="1"/>
      <c r="W94" s="1"/>
      <c r="X94" s="53">
        <v>3208</v>
      </c>
      <c r="Y94" s="59">
        <f t="shared" ref="Y94:Y102" si="0">X94/1.8288</f>
        <v>1754.1557305336833</v>
      </c>
      <c r="Z94" s="34"/>
      <c r="AA94" s="30" t="s">
        <v>81341</v>
      </c>
      <c r="AB94" s="59">
        <v>4</v>
      </c>
      <c r="AC94" s="59">
        <v>31</v>
      </c>
      <c r="AD94" s="59">
        <v>0</v>
      </c>
      <c r="AE94" s="1" t="s">
        <v>20</v>
      </c>
      <c r="AF94" s="53">
        <v>168</v>
      </c>
      <c r="AG94" s="53">
        <v>2</v>
      </c>
      <c r="AH94" s="53">
        <v>0</v>
      </c>
      <c r="AI94" s="1" t="s">
        <v>56301</v>
      </c>
      <c r="AJ94" s="62">
        <v>-4.516667</v>
      </c>
      <c r="AK94" s="62">
        <v>168.033333</v>
      </c>
      <c r="AL94" s="30" t="s">
        <v>23</v>
      </c>
      <c r="AM94" s="1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20"/>
      <c r="BS94" s="20"/>
      <c r="BT94" s="20"/>
      <c r="BU94" s="20"/>
      <c r="BV94" s="20"/>
      <c r="BW94" s="20"/>
      <c r="BX94" s="20"/>
      <c r="BY94" s="20"/>
      <c r="BZ94" s="20"/>
      <c r="CA94" s="20"/>
      <c r="CB94" s="20"/>
      <c r="CC94" s="20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20"/>
      <c r="CV94" s="20"/>
      <c r="CW94" s="20"/>
      <c r="CX94" s="20"/>
      <c r="CY94" s="20"/>
      <c r="CZ94" s="20"/>
      <c r="DA94" s="20"/>
      <c r="DB94" s="20"/>
      <c r="DC94" s="20"/>
      <c r="DD94" s="20"/>
      <c r="DE94" s="20"/>
      <c r="DF94" s="20"/>
      <c r="DG94" s="20"/>
      <c r="DH94" s="20"/>
      <c r="DI94" s="20"/>
      <c r="DJ94" s="20"/>
      <c r="DK94" s="20"/>
      <c r="DL94" s="20"/>
      <c r="DM94" s="20"/>
      <c r="DN94" s="20"/>
      <c r="DO94" s="20"/>
      <c r="DP94" s="20"/>
      <c r="DQ94" s="20"/>
      <c r="DR94" s="20"/>
      <c r="DS94" s="20"/>
      <c r="DT94" s="20"/>
      <c r="DU94" s="20"/>
      <c r="DV94" s="20"/>
      <c r="DW94" s="20"/>
      <c r="DX94" s="20"/>
      <c r="DY94" s="20"/>
      <c r="DZ94" s="20"/>
      <c r="EA94" s="20"/>
      <c r="EB94" s="20"/>
      <c r="EC94" s="20"/>
      <c r="ED94" s="20"/>
      <c r="EE94" s="20"/>
      <c r="EF94" s="20"/>
      <c r="EG94" s="20"/>
      <c r="EH94" s="20"/>
      <c r="EI94" s="20"/>
      <c r="EJ94" s="20"/>
      <c r="EK94" s="20"/>
      <c r="EL94" s="20"/>
      <c r="EM94" s="20"/>
      <c r="EN94" s="20"/>
      <c r="EO94" s="20"/>
      <c r="EP94" s="20"/>
      <c r="EQ94" s="20"/>
      <c r="ER94" s="20"/>
      <c r="ES94" s="20"/>
      <c r="ET94" s="20"/>
      <c r="EU94" s="20"/>
      <c r="EV94" s="20"/>
      <c r="EW94" s="20"/>
      <c r="EX94" s="20"/>
      <c r="EY94" s="20"/>
      <c r="EZ94" s="20"/>
      <c r="FA94" s="20"/>
      <c r="FB94" s="20"/>
      <c r="FC94" s="20"/>
      <c r="FD94" s="20"/>
      <c r="FE94" s="20"/>
      <c r="FF94" s="20"/>
      <c r="FG94" s="20"/>
      <c r="FH94" s="20"/>
      <c r="FI94" s="20"/>
      <c r="FJ94" s="20"/>
      <c r="FK94" s="20"/>
      <c r="FL94" s="20"/>
      <c r="FM94" s="20"/>
      <c r="FN94" s="20"/>
      <c r="FO94" s="20"/>
      <c r="FP94" s="20"/>
      <c r="FQ94" s="20"/>
      <c r="FR94" s="20"/>
      <c r="FS94" s="20"/>
      <c r="FT94" s="20"/>
      <c r="FU94" s="20"/>
      <c r="FV94" s="20"/>
      <c r="FW94" s="20"/>
      <c r="FX94" s="20"/>
      <c r="FY94" s="20"/>
      <c r="FZ94" s="20"/>
      <c r="GA94" s="20"/>
      <c r="GB94" s="20"/>
      <c r="GC94" s="20"/>
      <c r="GD94" s="20"/>
      <c r="GE94" s="20"/>
      <c r="GF94" s="20"/>
      <c r="GG94" s="20"/>
      <c r="GH94" s="20"/>
      <c r="GI94" s="20"/>
      <c r="GJ94" s="20"/>
      <c r="GK94" s="20"/>
      <c r="GL94" s="20"/>
      <c r="GM94" s="20"/>
      <c r="GN94" s="20"/>
      <c r="GO94" s="20"/>
      <c r="GP94" s="20"/>
      <c r="GQ94" s="20"/>
      <c r="GR94" s="20"/>
      <c r="GS94" s="20"/>
      <c r="GT94" s="20"/>
      <c r="GU94" s="20"/>
      <c r="GV94" s="20"/>
      <c r="GW94" s="20"/>
      <c r="GX94" s="20"/>
      <c r="GY94" s="20"/>
      <c r="GZ94" s="20"/>
      <c r="HA94" s="20"/>
      <c r="HB94" s="20"/>
      <c r="HC94" s="20"/>
      <c r="HD94" s="20"/>
      <c r="HE94" s="20"/>
      <c r="HF94" s="20"/>
      <c r="HG94" s="20"/>
      <c r="HH94" s="20"/>
      <c r="HI94" s="20"/>
      <c r="HJ94" s="20"/>
      <c r="HK94" s="20"/>
      <c r="HL94" s="20"/>
      <c r="HM94" s="20"/>
      <c r="HN94" s="20"/>
      <c r="HO94" s="20"/>
      <c r="HP94" s="20"/>
      <c r="HQ94" s="20"/>
      <c r="HR94" s="20"/>
      <c r="HS94" s="20"/>
      <c r="HT94" s="20"/>
      <c r="HU94" s="20"/>
      <c r="HV94" s="20"/>
      <c r="HW94" s="20"/>
      <c r="HX94" s="20"/>
      <c r="HY94" s="20"/>
      <c r="HZ94" s="20"/>
      <c r="IA94" s="20"/>
      <c r="IB94" s="20"/>
      <c r="IC94" s="20"/>
      <c r="ID94" s="20"/>
      <c r="IE94" s="20"/>
      <c r="IF94" s="20"/>
      <c r="IG94" s="20"/>
      <c r="IH94" s="20"/>
      <c r="II94" s="20"/>
      <c r="IJ94" s="20"/>
      <c r="IK94" s="20"/>
      <c r="IL94" s="20"/>
      <c r="IM94" s="20"/>
      <c r="IN94" s="20"/>
      <c r="IO94" s="20"/>
      <c r="IP94" s="20"/>
      <c r="IQ94" s="20"/>
      <c r="IR94" s="20"/>
      <c r="IS94" s="20"/>
      <c r="IT94" s="20"/>
      <c r="IU94" s="20"/>
      <c r="IV94" s="20"/>
      <c r="IW94" s="20"/>
      <c r="IX94" s="20"/>
      <c r="IY94" s="20"/>
      <c r="IZ94" s="20"/>
      <c r="JA94" s="20"/>
      <c r="JB94" s="20"/>
      <c r="JC94" s="20"/>
      <c r="JD94" s="20"/>
      <c r="JE94" s="20"/>
      <c r="JF94" s="20"/>
      <c r="JG94" s="20"/>
      <c r="JH94" s="20"/>
      <c r="JI94" s="20"/>
      <c r="JJ94" s="20"/>
      <c r="JK94" s="20"/>
      <c r="JL94" s="20"/>
      <c r="JM94" s="20"/>
      <c r="JN94" s="20"/>
      <c r="JO94" s="20"/>
      <c r="JP94" s="20"/>
      <c r="JQ94" s="20"/>
      <c r="JR94" s="20"/>
      <c r="JS94" s="20"/>
      <c r="JT94" s="20"/>
      <c r="JU94" s="20"/>
      <c r="JV94" s="20"/>
      <c r="JW94" s="20"/>
      <c r="JX94" s="20"/>
      <c r="JY94" s="20"/>
      <c r="JZ94" s="20"/>
      <c r="KA94" s="20"/>
      <c r="KB94" s="20"/>
      <c r="KC94" s="20"/>
      <c r="KD94" s="20"/>
      <c r="KE94" s="20"/>
      <c r="KF94" s="20"/>
      <c r="KG94" s="20"/>
      <c r="KH94" s="20"/>
      <c r="KI94" s="20"/>
      <c r="KJ94" s="20"/>
      <c r="KK94" s="20"/>
      <c r="KL94" s="20"/>
      <c r="KM94" s="20"/>
      <c r="KN94" s="20"/>
      <c r="KO94" s="20"/>
      <c r="KP94" s="20"/>
      <c r="KQ94" s="20"/>
      <c r="KR94" s="20"/>
      <c r="KS94" s="20"/>
      <c r="KT94" s="20"/>
      <c r="KU94" s="20"/>
      <c r="KV94" s="20"/>
      <c r="KW94" s="20"/>
      <c r="KX94" s="20"/>
      <c r="KY94" s="20"/>
      <c r="KZ94" s="20"/>
      <c r="LA94" s="20"/>
      <c r="LB94" s="20"/>
      <c r="LC94" s="20"/>
      <c r="LD94" s="20"/>
      <c r="LE94" s="20"/>
      <c r="LF94" s="20"/>
      <c r="LG94" s="20"/>
      <c r="LH94" s="20"/>
      <c r="LI94" s="20"/>
      <c r="LJ94" s="20"/>
      <c r="LK94" s="20"/>
      <c r="LL94" s="20"/>
      <c r="LM94" s="20"/>
      <c r="LN94" s="20"/>
      <c r="LO94" s="20"/>
      <c r="LP94" s="20"/>
      <c r="LQ94" s="20"/>
      <c r="LR94" s="20"/>
      <c r="LS94" s="20"/>
      <c r="LT94" s="20"/>
      <c r="LU94" s="20"/>
      <c r="LV94" s="20"/>
      <c r="LW94" s="20"/>
      <c r="LX94" s="20"/>
      <c r="LY94" s="20"/>
      <c r="LZ94" s="20"/>
      <c r="MA94" s="20"/>
      <c r="MB94" s="20"/>
      <c r="MC94" s="20"/>
      <c r="MD94" s="20"/>
      <c r="ME94" s="20"/>
      <c r="MF94" s="20"/>
      <c r="MG94" s="20"/>
      <c r="MH94" s="20"/>
      <c r="MI94" s="20"/>
      <c r="MJ94" s="20"/>
      <c r="MK94" s="20"/>
      <c r="ML94" s="20"/>
      <c r="MM94" s="20"/>
      <c r="MN94" s="20"/>
      <c r="MO94" s="20"/>
      <c r="MP94" s="20"/>
      <c r="MQ94" s="20"/>
      <c r="MR94" s="20"/>
      <c r="MS94" s="20"/>
      <c r="MT94" s="20"/>
      <c r="MU94" s="20"/>
      <c r="MV94" s="20"/>
      <c r="MW94" s="20"/>
      <c r="MX94" s="20"/>
      <c r="MY94" s="20"/>
      <c r="MZ94" s="20"/>
      <c r="NA94" s="20"/>
      <c r="NB94" s="20"/>
      <c r="NC94" s="20"/>
      <c r="ND94" s="20"/>
      <c r="NE94" s="20"/>
      <c r="NF94" s="20"/>
      <c r="NG94" s="20"/>
      <c r="NH94" s="20"/>
      <c r="NI94" s="20"/>
      <c r="NJ94" s="20"/>
      <c r="NK94" s="20"/>
      <c r="NL94" s="20"/>
      <c r="NM94" s="20"/>
      <c r="NN94" s="20"/>
      <c r="NO94" s="20"/>
      <c r="NP94" s="20"/>
      <c r="NQ94" s="20"/>
      <c r="NR94" s="20"/>
      <c r="NS94" s="20"/>
      <c r="NT94" s="20"/>
      <c r="NU94" s="20"/>
      <c r="NV94" s="20"/>
      <c r="NW94" s="20"/>
      <c r="NX94" s="20"/>
      <c r="NY94" s="20"/>
      <c r="NZ94" s="20"/>
      <c r="OA94" s="20"/>
      <c r="OB94" s="20"/>
      <c r="OC94" s="20"/>
      <c r="OD94" s="20"/>
      <c r="OE94" s="20"/>
      <c r="OF94" s="20"/>
      <c r="OG94" s="20"/>
      <c r="OH94" s="20"/>
      <c r="OI94" s="20"/>
      <c r="OJ94" s="20"/>
      <c r="OK94" s="20"/>
      <c r="OL94" s="20"/>
      <c r="OM94" s="20"/>
      <c r="ON94" s="20"/>
      <c r="OO94" s="20"/>
      <c r="OP94" s="20"/>
      <c r="OQ94" s="20"/>
      <c r="OR94" s="20"/>
      <c r="OS94" s="20"/>
      <c r="OT94" s="20"/>
      <c r="OU94" s="20"/>
      <c r="OV94" s="20"/>
      <c r="OW94" s="20"/>
      <c r="OX94" s="20"/>
      <c r="OY94" s="20"/>
      <c r="OZ94" s="20"/>
      <c r="PA94" s="20"/>
      <c r="PB94" s="20"/>
      <c r="PC94" s="20"/>
      <c r="PD94" s="20"/>
      <c r="PE94" s="20"/>
      <c r="PF94" s="20"/>
      <c r="PG94" s="20"/>
      <c r="PH94" s="20"/>
      <c r="PI94" s="20"/>
      <c r="PJ94" s="20"/>
      <c r="PK94" s="20"/>
      <c r="PL94" s="20"/>
      <c r="PM94" s="20"/>
      <c r="PN94" s="20"/>
      <c r="PO94" s="20"/>
      <c r="PP94" s="20"/>
      <c r="PQ94" s="20"/>
      <c r="PR94" s="20"/>
      <c r="PS94" s="20"/>
      <c r="PT94" s="20"/>
      <c r="PU94" s="20"/>
      <c r="PV94" s="20"/>
    </row>
    <row r="95" spans="1:438">
      <c r="A95" s="2" t="s">
        <v>58770</v>
      </c>
      <c r="B95" s="2">
        <v>71425</v>
      </c>
      <c r="C95" s="1"/>
      <c r="D95" s="1" t="s">
        <v>58986</v>
      </c>
      <c r="E95" s="1"/>
      <c r="F95" s="1"/>
      <c r="G95" s="1"/>
      <c r="H95" s="1"/>
      <c r="I95" s="1" t="s">
        <v>57108</v>
      </c>
      <c r="J95" s="1"/>
      <c r="K95" s="53">
        <v>8</v>
      </c>
      <c r="L95" s="53"/>
      <c r="M95" s="53"/>
      <c r="N95" s="53">
        <v>1610</v>
      </c>
      <c r="O95" s="31" t="s">
        <v>58917</v>
      </c>
      <c r="P95" s="142">
        <v>18542</v>
      </c>
      <c r="Q95" s="1" t="s">
        <v>57820</v>
      </c>
      <c r="R95" s="1" t="s">
        <v>58588</v>
      </c>
      <c r="S95" s="30" t="s">
        <v>58589</v>
      </c>
      <c r="T95" s="1"/>
      <c r="U95" s="1"/>
      <c r="V95" s="1"/>
      <c r="W95" s="1"/>
      <c r="X95" s="53">
        <v>3208</v>
      </c>
      <c r="Y95" s="59">
        <f t="shared" si="0"/>
        <v>1754.1557305336833</v>
      </c>
      <c r="Z95" s="34"/>
      <c r="AA95" s="30" t="s">
        <v>81341</v>
      </c>
      <c r="AB95" s="59">
        <v>4</v>
      </c>
      <c r="AC95" s="59">
        <v>31</v>
      </c>
      <c r="AD95" s="59">
        <v>0</v>
      </c>
      <c r="AE95" s="1" t="s">
        <v>20</v>
      </c>
      <c r="AF95" s="53">
        <v>168</v>
      </c>
      <c r="AG95" s="53">
        <v>2</v>
      </c>
      <c r="AH95" s="53">
        <v>0</v>
      </c>
      <c r="AI95" s="1" t="s">
        <v>56301</v>
      </c>
      <c r="AJ95" s="62">
        <v>-4.516667</v>
      </c>
      <c r="AK95" s="62">
        <v>168.033333</v>
      </c>
      <c r="AL95" s="30" t="s">
        <v>23</v>
      </c>
      <c r="AM95" s="1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20"/>
      <c r="BS95" s="20"/>
      <c r="BT95" s="20"/>
      <c r="BU95" s="20"/>
      <c r="BV95" s="20"/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0"/>
      <c r="CI95" s="20"/>
      <c r="CJ95" s="20"/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20"/>
      <c r="CV95" s="20"/>
      <c r="CW95" s="20"/>
      <c r="CX95" s="20"/>
      <c r="CY95" s="20"/>
      <c r="CZ95" s="20"/>
      <c r="DA95" s="20"/>
      <c r="DB95" s="20"/>
      <c r="DC95" s="20"/>
      <c r="DD95" s="20"/>
      <c r="DE95" s="20"/>
      <c r="DF95" s="20"/>
      <c r="DG95" s="20"/>
      <c r="DH95" s="20"/>
      <c r="DI95" s="20"/>
      <c r="DJ95" s="20"/>
      <c r="DK95" s="20"/>
      <c r="DL95" s="20"/>
      <c r="DM95" s="20"/>
      <c r="DN95" s="20"/>
      <c r="DO95" s="20"/>
      <c r="DP95" s="20"/>
      <c r="DQ95" s="20"/>
      <c r="DR95" s="20"/>
      <c r="DS95" s="20"/>
      <c r="DT95" s="20"/>
      <c r="DU95" s="20"/>
      <c r="DV95" s="20"/>
      <c r="DW95" s="20"/>
      <c r="DX95" s="20"/>
      <c r="DY95" s="20"/>
      <c r="DZ95" s="20"/>
      <c r="EA95" s="20"/>
      <c r="EB95" s="20"/>
      <c r="EC95" s="20"/>
      <c r="ED95" s="20"/>
      <c r="EE95" s="20"/>
      <c r="EF95" s="20"/>
      <c r="EG95" s="20"/>
      <c r="EH95" s="20"/>
      <c r="EI95" s="20"/>
      <c r="EJ95" s="20"/>
      <c r="EK95" s="20"/>
      <c r="EL95" s="20"/>
      <c r="EM95" s="20"/>
      <c r="EN95" s="20"/>
      <c r="EO95" s="20"/>
      <c r="EP95" s="20"/>
      <c r="EQ95" s="20"/>
      <c r="ER95" s="20"/>
      <c r="ES95" s="20"/>
      <c r="ET95" s="20"/>
      <c r="EU95" s="20"/>
      <c r="EV95" s="20"/>
      <c r="EW95" s="20"/>
      <c r="EX95" s="20"/>
      <c r="EY95" s="20"/>
      <c r="EZ95" s="20"/>
      <c r="FA95" s="20"/>
      <c r="FB95" s="20"/>
      <c r="FC95" s="20"/>
      <c r="FD95" s="20"/>
      <c r="FE95" s="20"/>
      <c r="FF95" s="20"/>
      <c r="FG95" s="20"/>
      <c r="FH95" s="20"/>
      <c r="FI95" s="20"/>
      <c r="FJ95" s="20"/>
      <c r="FK95" s="20"/>
      <c r="FL95" s="20"/>
      <c r="FM95" s="20"/>
      <c r="FN95" s="20"/>
      <c r="FO95" s="20"/>
      <c r="FP95" s="20"/>
      <c r="FQ95" s="20"/>
      <c r="FR95" s="20"/>
      <c r="FS95" s="20"/>
      <c r="FT95" s="20"/>
      <c r="FU95" s="20"/>
      <c r="FV95" s="20"/>
      <c r="FW95" s="20"/>
      <c r="FX95" s="20"/>
      <c r="FY95" s="20"/>
      <c r="FZ95" s="20"/>
      <c r="GA95" s="20"/>
      <c r="GB95" s="20"/>
      <c r="GC95" s="20"/>
      <c r="GD95" s="20"/>
      <c r="GE95" s="20"/>
      <c r="GF95" s="20"/>
      <c r="GG95" s="20"/>
      <c r="GH95" s="20"/>
      <c r="GI95" s="20"/>
      <c r="GJ95" s="20"/>
      <c r="GK95" s="20"/>
      <c r="GL95" s="20"/>
      <c r="GM95" s="20"/>
      <c r="GN95" s="20"/>
      <c r="GO95" s="20"/>
      <c r="GP95" s="20"/>
      <c r="GQ95" s="20"/>
      <c r="GR95" s="20"/>
      <c r="GS95" s="20"/>
      <c r="GT95" s="20"/>
      <c r="GU95" s="20"/>
      <c r="GV95" s="20"/>
      <c r="GW95" s="20"/>
      <c r="GX95" s="20"/>
      <c r="GY95" s="20"/>
      <c r="GZ95" s="20"/>
      <c r="HA95" s="20"/>
      <c r="HB95" s="20"/>
      <c r="HC95" s="20"/>
      <c r="HD95" s="20"/>
      <c r="HE95" s="20"/>
      <c r="HF95" s="20"/>
      <c r="HG95" s="20"/>
      <c r="HH95" s="20"/>
      <c r="HI95" s="20"/>
      <c r="HJ95" s="20"/>
      <c r="HK95" s="20"/>
      <c r="HL95" s="20"/>
      <c r="HM95" s="20"/>
      <c r="HN95" s="20"/>
      <c r="HO95" s="20"/>
      <c r="HP95" s="20"/>
      <c r="HQ95" s="20"/>
      <c r="HR95" s="20"/>
      <c r="HS95" s="20"/>
      <c r="HT95" s="20"/>
      <c r="HU95" s="20"/>
      <c r="HV95" s="20"/>
      <c r="HW95" s="20"/>
      <c r="HX95" s="20"/>
      <c r="HY95" s="20"/>
      <c r="HZ95" s="20"/>
      <c r="IA95" s="20"/>
      <c r="IB95" s="20"/>
      <c r="IC95" s="20"/>
      <c r="ID95" s="20"/>
      <c r="IE95" s="20"/>
      <c r="IF95" s="20"/>
      <c r="IG95" s="20"/>
      <c r="IH95" s="20"/>
      <c r="II95" s="20"/>
      <c r="IJ95" s="20"/>
      <c r="IK95" s="20"/>
      <c r="IL95" s="20"/>
      <c r="IM95" s="20"/>
      <c r="IN95" s="20"/>
      <c r="IO95" s="20"/>
      <c r="IP95" s="20"/>
      <c r="IQ95" s="20"/>
      <c r="IR95" s="20"/>
      <c r="IS95" s="20"/>
      <c r="IT95" s="20"/>
      <c r="IU95" s="20"/>
      <c r="IV95" s="20"/>
      <c r="IW95" s="20"/>
      <c r="IX95" s="20"/>
      <c r="IY95" s="20"/>
      <c r="IZ95" s="20"/>
      <c r="JA95" s="20"/>
      <c r="JB95" s="20"/>
      <c r="JC95" s="20"/>
      <c r="JD95" s="20"/>
      <c r="JE95" s="20"/>
      <c r="JF95" s="20"/>
      <c r="JG95" s="20"/>
      <c r="JH95" s="20"/>
      <c r="JI95" s="20"/>
      <c r="JJ95" s="20"/>
      <c r="JK95" s="20"/>
      <c r="JL95" s="20"/>
      <c r="JM95" s="20"/>
      <c r="JN95" s="20"/>
      <c r="JO95" s="20"/>
      <c r="JP95" s="20"/>
      <c r="JQ95" s="20"/>
      <c r="JR95" s="20"/>
      <c r="JS95" s="20"/>
      <c r="JT95" s="20"/>
      <c r="JU95" s="20"/>
      <c r="JV95" s="20"/>
      <c r="JW95" s="20"/>
      <c r="JX95" s="20"/>
      <c r="JY95" s="20"/>
      <c r="JZ95" s="20"/>
      <c r="KA95" s="20"/>
      <c r="KB95" s="20"/>
      <c r="KC95" s="20"/>
      <c r="KD95" s="20"/>
      <c r="KE95" s="20"/>
      <c r="KF95" s="20"/>
      <c r="KG95" s="20"/>
      <c r="KH95" s="20"/>
      <c r="KI95" s="20"/>
      <c r="KJ95" s="20"/>
      <c r="KK95" s="20"/>
      <c r="KL95" s="20"/>
      <c r="KM95" s="20"/>
      <c r="KN95" s="20"/>
      <c r="KO95" s="20"/>
      <c r="KP95" s="20"/>
      <c r="KQ95" s="20"/>
      <c r="KR95" s="20"/>
      <c r="KS95" s="20"/>
      <c r="KT95" s="20"/>
      <c r="KU95" s="20"/>
      <c r="KV95" s="20"/>
      <c r="KW95" s="20"/>
      <c r="KX95" s="20"/>
      <c r="KY95" s="20"/>
      <c r="KZ95" s="20"/>
      <c r="LA95" s="20"/>
      <c r="LB95" s="20"/>
      <c r="LC95" s="20"/>
      <c r="LD95" s="20"/>
      <c r="LE95" s="20"/>
      <c r="LF95" s="20"/>
      <c r="LG95" s="20"/>
      <c r="LH95" s="20"/>
      <c r="LI95" s="20"/>
      <c r="LJ95" s="20"/>
      <c r="LK95" s="20"/>
      <c r="LL95" s="20"/>
      <c r="LM95" s="20"/>
      <c r="LN95" s="20"/>
      <c r="LO95" s="20"/>
      <c r="LP95" s="20"/>
      <c r="LQ95" s="20"/>
      <c r="LR95" s="20"/>
      <c r="LS95" s="20"/>
      <c r="LT95" s="20"/>
      <c r="LU95" s="20"/>
      <c r="LV95" s="20"/>
      <c r="LW95" s="20"/>
      <c r="LX95" s="20"/>
      <c r="LY95" s="20"/>
      <c r="LZ95" s="20"/>
      <c r="MA95" s="20"/>
      <c r="MB95" s="20"/>
      <c r="MC95" s="20"/>
      <c r="MD95" s="20"/>
      <c r="ME95" s="20"/>
      <c r="MF95" s="20"/>
      <c r="MG95" s="20"/>
      <c r="MH95" s="20"/>
      <c r="MI95" s="20"/>
      <c r="MJ95" s="20"/>
      <c r="MK95" s="20"/>
      <c r="ML95" s="20"/>
      <c r="MM95" s="20"/>
      <c r="MN95" s="20"/>
      <c r="MO95" s="20"/>
      <c r="MP95" s="20"/>
      <c r="MQ95" s="20"/>
      <c r="MR95" s="20"/>
      <c r="MS95" s="20"/>
      <c r="MT95" s="20"/>
      <c r="MU95" s="20"/>
      <c r="MV95" s="20"/>
      <c r="MW95" s="20"/>
      <c r="MX95" s="20"/>
      <c r="MY95" s="20"/>
      <c r="MZ95" s="20"/>
      <c r="NA95" s="20"/>
      <c r="NB95" s="20"/>
      <c r="NC95" s="20"/>
      <c r="ND95" s="20"/>
      <c r="NE95" s="20"/>
      <c r="NF95" s="20"/>
      <c r="NG95" s="20"/>
      <c r="NH95" s="20"/>
      <c r="NI95" s="20"/>
      <c r="NJ95" s="20"/>
      <c r="NK95" s="20"/>
      <c r="NL95" s="20"/>
      <c r="NM95" s="20"/>
      <c r="NN95" s="20"/>
      <c r="NO95" s="20"/>
      <c r="NP95" s="20"/>
      <c r="NQ95" s="20"/>
      <c r="NR95" s="20"/>
      <c r="NS95" s="20"/>
      <c r="NT95" s="20"/>
      <c r="NU95" s="20"/>
      <c r="NV95" s="20"/>
      <c r="NW95" s="20"/>
      <c r="NX95" s="20"/>
      <c r="NY95" s="20"/>
      <c r="NZ95" s="20"/>
      <c r="OA95" s="20"/>
      <c r="OB95" s="20"/>
      <c r="OC95" s="20"/>
      <c r="OD95" s="20"/>
      <c r="OE95" s="20"/>
      <c r="OF95" s="20"/>
      <c r="OG95" s="20"/>
      <c r="OH95" s="20"/>
      <c r="OI95" s="20"/>
      <c r="OJ95" s="20"/>
      <c r="OK95" s="20"/>
      <c r="OL95" s="20"/>
      <c r="OM95" s="20"/>
      <c r="ON95" s="20"/>
      <c r="OO95" s="20"/>
      <c r="OP95" s="20"/>
      <c r="OQ95" s="20"/>
      <c r="OR95" s="20"/>
      <c r="OS95" s="20"/>
      <c r="OT95" s="20"/>
      <c r="OU95" s="20"/>
      <c r="OV95" s="20"/>
      <c r="OW95" s="20"/>
      <c r="OX95" s="20"/>
      <c r="OY95" s="20"/>
      <c r="OZ95" s="20"/>
      <c r="PA95" s="20"/>
      <c r="PB95" s="20"/>
      <c r="PC95" s="20"/>
      <c r="PD95" s="20"/>
      <c r="PE95" s="20"/>
      <c r="PF95" s="20"/>
      <c r="PG95" s="20"/>
      <c r="PH95" s="20"/>
      <c r="PI95" s="20"/>
      <c r="PJ95" s="20"/>
      <c r="PK95" s="20"/>
      <c r="PL95" s="20"/>
      <c r="PM95" s="20"/>
      <c r="PN95" s="20"/>
      <c r="PO95" s="20"/>
      <c r="PP95" s="20"/>
      <c r="PQ95" s="20"/>
      <c r="PR95" s="20"/>
      <c r="PS95" s="20"/>
      <c r="PT95" s="20"/>
      <c r="PU95" s="20"/>
      <c r="PV95" s="20"/>
    </row>
    <row r="96" spans="1:438">
      <c r="A96" s="2" t="s">
        <v>58709</v>
      </c>
      <c r="B96" s="2">
        <v>71364</v>
      </c>
      <c r="C96" s="1"/>
      <c r="D96" s="1" t="s">
        <v>58948</v>
      </c>
      <c r="E96" s="1"/>
      <c r="F96" s="1" t="s">
        <v>58949</v>
      </c>
      <c r="G96" s="1"/>
      <c r="H96" s="1" t="s">
        <v>58950</v>
      </c>
      <c r="I96" s="1"/>
      <c r="J96" s="1"/>
      <c r="K96" s="53">
        <v>4</v>
      </c>
      <c r="L96" s="53"/>
      <c r="M96" s="53"/>
      <c r="N96" s="30"/>
      <c r="O96" s="31" t="s">
        <v>58951</v>
      </c>
      <c r="P96" s="70">
        <v>18019</v>
      </c>
      <c r="Q96" s="1" t="s">
        <v>58895</v>
      </c>
      <c r="R96" s="1" t="s">
        <v>58588</v>
      </c>
      <c r="S96" s="30"/>
      <c r="T96" s="1"/>
      <c r="U96" s="1"/>
      <c r="V96" s="1"/>
      <c r="W96" s="1"/>
      <c r="X96" s="53">
        <v>3208</v>
      </c>
      <c r="Y96" s="59">
        <f t="shared" si="0"/>
        <v>1754.1557305336833</v>
      </c>
      <c r="Z96" s="34"/>
      <c r="AA96" s="30" t="s">
        <v>58952</v>
      </c>
      <c r="AB96" s="59">
        <v>4</v>
      </c>
      <c r="AC96" s="59">
        <v>31</v>
      </c>
      <c r="AD96" s="59">
        <v>0</v>
      </c>
      <c r="AE96" s="1" t="s">
        <v>20</v>
      </c>
      <c r="AF96" s="53">
        <v>168</v>
      </c>
      <c r="AG96" s="53">
        <v>2</v>
      </c>
      <c r="AH96" s="53">
        <v>0</v>
      </c>
      <c r="AI96" s="1" t="s">
        <v>56301</v>
      </c>
      <c r="AJ96" s="62">
        <v>-4.516667</v>
      </c>
      <c r="AK96" s="62">
        <v>168.033333</v>
      </c>
      <c r="AL96" s="30" t="s">
        <v>23</v>
      </c>
      <c r="AM96" s="1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20"/>
      <c r="BS96" s="20"/>
      <c r="BT96" s="20"/>
      <c r="BU96" s="20"/>
      <c r="BV96" s="20"/>
      <c r="BW96" s="20"/>
      <c r="BX96" s="20"/>
      <c r="BY96" s="20"/>
      <c r="BZ96" s="20"/>
      <c r="CA96" s="20"/>
      <c r="CB96" s="20"/>
      <c r="CC96" s="20"/>
      <c r="CD96" s="20"/>
      <c r="CE96" s="20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20"/>
      <c r="CV96" s="20"/>
      <c r="CW96" s="20"/>
      <c r="CX96" s="20"/>
      <c r="CY96" s="20"/>
      <c r="CZ96" s="20"/>
      <c r="DA96" s="20"/>
      <c r="DB96" s="20"/>
      <c r="DC96" s="20"/>
      <c r="DD96" s="20"/>
      <c r="DE96" s="20"/>
      <c r="DF96" s="20"/>
      <c r="DG96" s="20"/>
      <c r="DH96" s="20"/>
      <c r="DI96" s="20"/>
      <c r="DJ96" s="20"/>
      <c r="DK96" s="20"/>
      <c r="DL96" s="20"/>
      <c r="DM96" s="20"/>
      <c r="DN96" s="20"/>
      <c r="DO96" s="20"/>
      <c r="DP96" s="20"/>
      <c r="DQ96" s="20"/>
      <c r="DR96" s="20"/>
      <c r="DS96" s="20"/>
      <c r="DT96" s="20"/>
      <c r="DU96" s="20"/>
      <c r="DV96" s="20"/>
      <c r="DW96" s="20"/>
      <c r="DX96" s="20"/>
      <c r="DY96" s="20"/>
      <c r="DZ96" s="20"/>
      <c r="EA96" s="20"/>
      <c r="EB96" s="20"/>
      <c r="EC96" s="20"/>
      <c r="ED96" s="20"/>
      <c r="EE96" s="20"/>
      <c r="EF96" s="20"/>
      <c r="EG96" s="20"/>
      <c r="EH96" s="20"/>
      <c r="EI96" s="20"/>
      <c r="EJ96" s="20"/>
      <c r="EK96" s="20"/>
      <c r="EL96" s="20"/>
      <c r="EM96" s="20"/>
      <c r="EN96" s="20"/>
      <c r="EO96" s="20"/>
      <c r="EP96" s="20"/>
      <c r="EQ96" s="20"/>
      <c r="ER96" s="20"/>
      <c r="ES96" s="20"/>
      <c r="ET96" s="20"/>
      <c r="EU96" s="20"/>
      <c r="EV96" s="20"/>
      <c r="EW96" s="20"/>
      <c r="EX96" s="20"/>
      <c r="EY96" s="20"/>
      <c r="EZ96" s="20"/>
      <c r="FA96" s="20"/>
      <c r="FB96" s="20"/>
      <c r="FC96" s="20"/>
      <c r="FD96" s="20"/>
      <c r="FE96" s="20"/>
      <c r="FF96" s="20"/>
      <c r="FG96" s="20"/>
      <c r="FH96" s="20"/>
      <c r="FI96" s="20"/>
      <c r="FJ96" s="20"/>
      <c r="FK96" s="20"/>
      <c r="FL96" s="20"/>
      <c r="FM96" s="20"/>
      <c r="FN96" s="20"/>
      <c r="FO96" s="20"/>
      <c r="FP96" s="20"/>
      <c r="FQ96" s="20"/>
      <c r="FR96" s="20"/>
      <c r="FS96" s="20"/>
      <c r="FT96" s="20"/>
      <c r="FU96" s="20"/>
      <c r="FV96" s="20"/>
      <c r="FW96" s="20"/>
      <c r="FX96" s="20"/>
      <c r="FY96" s="20"/>
      <c r="FZ96" s="20"/>
      <c r="GA96" s="20"/>
      <c r="GB96" s="20"/>
      <c r="GC96" s="20"/>
      <c r="GD96" s="20"/>
      <c r="GE96" s="20"/>
      <c r="GF96" s="20"/>
      <c r="GG96" s="20"/>
      <c r="GH96" s="20"/>
      <c r="GI96" s="20"/>
      <c r="GJ96" s="20"/>
      <c r="GK96" s="20"/>
      <c r="GL96" s="20"/>
      <c r="GM96" s="20"/>
      <c r="GN96" s="20"/>
      <c r="GO96" s="20"/>
      <c r="GP96" s="20"/>
      <c r="GQ96" s="20"/>
      <c r="GR96" s="20"/>
      <c r="GS96" s="20"/>
      <c r="GT96" s="20"/>
      <c r="GU96" s="20"/>
      <c r="GV96" s="20"/>
      <c r="GW96" s="20"/>
      <c r="GX96" s="20"/>
      <c r="GY96" s="20"/>
      <c r="GZ96" s="20"/>
      <c r="HA96" s="20"/>
      <c r="HB96" s="20"/>
      <c r="HC96" s="20"/>
      <c r="HD96" s="20"/>
      <c r="HE96" s="20"/>
      <c r="HF96" s="20"/>
      <c r="HG96" s="20"/>
      <c r="HH96" s="20"/>
      <c r="HI96" s="20"/>
      <c r="HJ96" s="20"/>
      <c r="HK96" s="20"/>
      <c r="HL96" s="20"/>
      <c r="HM96" s="20"/>
      <c r="HN96" s="20"/>
      <c r="HO96" s="20"/>
      <c r="HP96" s="20"/>
      <c r="HQ96" s="20"/>
      <c r="HR96" s="20"/>
      <c r="HS96" s="20"/>
      <c r="HT96" s="20"/>
      <c r="HU96" s="20"/>
      <c r="HV96" s="20"/>
      <c r="HW96" s="20"/>
      <c r="HX96" s="20"/>
      <c r="HY96" s="20"/>
      <c r="HZ96" s="20"/>
      <c r="IA96" s="20"/>
      <c r="IB96" s="20"/>
      <c r="IC96" s="20"/>
      <c r="ID96" s="20"/>
      <c r="IE96" s="20"/>
      <c r="IF96" s="20"/>
      <c r="IG96" s="20"/>
      <c r="IH96" s="20"/>
      <c r="II96" s="20"/>
      <c r="IJ96" s="20"/>
      <c r="IK96" s="20"/>
      <c r="IL96" s="20"/>
      <c r="IM96" s="20"/>
      <c r="IN96" s="20"/>
      <c r="IO96" s="20"/>
      <c r="IP96" s="20"/>
      <c r="IQ96" s="20"/>
      <c r="IR96" s="20"/>
      <c r="IS96" s="20"/>
      <c r="IT96" s="20"/>
      <c r="IU96" s="20"/>
      <c r="IV96" s="20"/>
      <c r="IW96" s="20"/>
      <c r="IX96" s="20"/>
      <c r="IY96" s="20"/>
      <c r="IZ96" s="20"/>
      <c r="JA96" s="20"/>
      <c r="JB96" s="20"/>
      <c r="JC96" s="20"/>
      <c r="JD96" s="20"/>
      <c r="JE96" s="20"/>
      <c r="JF96" s="20"/>
      <c r="JG96" s="20"/>
      <c r="JH96" s="20"/>
      <c r="JI96" s="20"/>
      <c r="JJ96" s="20"/>
      <c r="JK96" s="20"/>
      <c r="JL96" s="20"/>
      <c r="JM96" s="20"/>
      <c r="JN96" s="20"/>
      <c r="JO96" s="20"/>
      <c r="JP96" s="20"/>
      <c r="JQ96" s="20"/>
      <c r="JR96" s="20"/>
      <c r="JS96" s="20"/>
      <c r="JT96" s="20"/>
      <c r="JU96" s="20"/>
      <c r="JV96" s="20"/>
      <c r="JW96" s="20"/>
      <c r="JX96" s="20"/>
      <c r="JY96" s="20"/>
      <c r="JZ96" s="20"/>
      <c r="KA96" s="20"/>
      <c r="KB96" s="20"/>
      <c r="KC96" s="20"/>
      <c r="KD96" s="20"/>
      <c r="KE96" s="20"/>
      <c r="KF96" s="20"/>
      <c r="KG96" s="20"/>
      <c r="KH96" s="20"/>
      <c r="KI96" s="20"/>
      <c r="KJ96" s="20"/>
      <c r="KK96" s="20"/>
      <c r="KL96" s="20"/>
      <c r="KM96" s="20"/>
      <c r="KN96" s="20"/>
      <c r="KO96" s="20"/>
      <c r="KP96" s="20"/>
      <c r="KQ96" s="20"/>
      <c r="KR96" s="20"/>
      <c r="KS96" s="20"/>
      <c r="KT96" s="20"/>
      <c r="KU96" s="20"/>
      <c r="KV96" s="20"/>
      <c r="KW96" s="20"/>
      <c r="KX96" s="20"/>
      <c r="KY96" s="20"/>
      <c r="KZ96" s="20"/>
      <c r="LA96" s="20"/>
      <c r="LB96" s="20"/>
      <c r="LC96" s="20"/>
      <c r="LD96" s="20"/>
      <c r="LE96" s="20"/>
      <c r="LF96" s="20"/>
      <c r="LG96" s="20"/>
      <c r="LH96" s="20"/>
      <c r="LI96" s="20"/>
      <c r="LJ96" s="20"/>
      <c r="LK96" s="20"/>
      <c r="LL96" s="20"/>
      <c r="LM96" s="20"/>
      <c r="LN96" s="20"/>
      <c r="LO96" s="20"/>
      <c r="LP96" s="20"/>
      <c r="LQ96" s="20"/>
      <c r="LR96" s="20"/>
      <c r="LS96" s="20"/>
      <c r="LT96" s="20"/>
      <c r="LU96" s="20"/>
      <c r="LV96" s="20"/>
      <c r="LW96" s="20"/>
      <c r="LX96" s="20"/>
      <c r="LY96" s="20"/>
      <c r="LZ96" s="20"/>
      <c r="MA96" s="20"/>
      <c r="MB96" s="20"/>
      <c r="MC96" s="20"/>
      <c r="MD96" s="20"/>
      <c r="ME96" s="20"/>
      <c r="MF96" s="20"/>
      <c r="MG96" s="20"/>
      <c r="MH96" s="20"/>
      <c r="MI96" s="20"/>
      <c r="MJ96" s="20"/>
      <c r="MK96" s="20"/>
      <c r="ML96" s="20"/>
      <c r="MM96" s="20"/>
      <c r="MN96" s="20"/>
      <c r="MO96" s="20"/>
      <c r="MP96" s="20"/>
      <c r="MQ96" s="20"/>
      <c r="MR96" s="20"/>
      <c r="MS96" s="20"/>
      <c r="MT96" s="20"/>
      <c r="MU96" s="20"/>
      <c r="MV96" s="20"/>
      <c r="MW96" s="20"/>
      <c r="MX96" s="20"/>
      <c r="MY96" s="20"/>
      <c r="MZ96" s="20"/>
      <c r="NA96" s="20"/>
      <c r="NB96" s="20"/>
      <c r="NC96" s="20"/>
      <c r="ND96" s="20"/>
      <c r="NE96" s="20"/>
      <c r="NF96" s="20"/>
      <c r="NG96" s="20"/>
      <c r="NH96" s="20"/>
      <c r="NI96" s="20"/>
      <c r="NJ96" s="20"/>
      <c r="NK96" s="20"/>
      <c r="NL96" s="20"/>
      <c r="NM96" s="20"/>
      <c r="NN96" s="20"/>
      <c r="NO96" s="20"/>
      <c r="NP96" s="20"/>
      <c r="NQ96" s="20"/>
      <c r="NR96" s="20"/>
      <c r="NS96" s="20"/>
      <c r="NT96" s="20"/>
      <c r="NU96" s="20"/>
      <c r="NV96" s="20"/>
      <c r="NW96" s="20"/>
      <c r="NX96" s="20"/>
      <c r="NY96" s="20"/>
      <c r="NZ96" s="20"/>
      <c r="OA96" s="20"/>
      <c r="OB96" s="20"/>
      <c r="OC96" s="20"/>
      <c r="OD96" s="20"/>
      <c r="OE96" s="20"/>
      <c r="OF96" s="20"/>
      <c r="OG96" s="20"/>
      <c r="OH96" s="20"/>
      <c r="OI96" s="20"/>
      <c r="OJ96" s="20"/>
      <c r="OK96" s="20"/>
      <c r="OL96" s="20"/>
      <c r="OM96" s="20"/>
      <c r="ON96" s="20"/>
      <c r="OO96" s="20"/>
      <c r="OP96" s="20"/>
      <c r="OQ96" s="20"/>
      <c r="OR96" s="20"/>
      <c r="OS96" s="20"/>
      <c r="OT96" s="20"/>
      <c r="OU96" s="20"/>
      <c r="OV96" s="20"/>
      <c r="OW96" s="20"/>
      <c r="OX96" s="20"/>
      <c r="OY96" s="20"/>
      <c r="OZ96" s="20"/>
      <c r="PA96" s="20"/>
      <c r="PB96" s="20"/>
      <c r="PC96" s="20"/>
      <c r="PD96" s="20"/>
      <c r="PE96" s="20"/>
      <c r="PF96" s="20"/>
      <c r="PG96" s="20"/>
      <c r="PH96" s="20"/>
      <c r="PI96" s="20"/>
      <c r="PJ96" s="20"/>
      <c r="PK96" s="20"/>
      <c r="PL96" s="20"/>
      <c r="PM96" s="20"/>
      <c r="PN96" s="20"/>
      <c r="PO96" s="20"/>
      <c r="PP96" s="20"/>
      <c r="PQ96" s="20"/>
      <c r="PR96" s="20"/>
      <c r="PS96" s="20"/>
      <c r="PT96" s="20"/>
      <c r="PU96" s="20"/>
      <c r="PV96" s="20"/>
    </row>
    <row r="97" spans="1:438">
      <c r="A97" s="2" t="s">
        <v>58655</v>
      </c>
      <c r="B97" s="2">
        <v>71310</v>
      </c>
      <c r="C97" s="1"/>
      <c r="D97" s="1" t="s">
        <v>15</v>
      </c>
      <c r="E97" s="1"/>
      <c r="F97" s="1" t="s">
        <v>58893</v>
      </c>
      <c r="G97" s="1"/>
      <c r="H97" s="1"/>
      <c r="I97" s="1" t="s">
        <v>57108</v>
      </c>
      <c r="J97" s="1"/>
      <c r="K97" s="53">
        <v>1</v>
      </c>
      <c r="L97" s="53"/>
      <c r="M97" s="53"/>
      <c r="N97" s="53">
        <v>1613</v>
      </c>
      <c r="O97" s="31" t="s">
        <v>58894</v>
      </c>
      <c r="P97" s="70">
        <v>18544</v>
      </c>
      <c r="Q97" s="1" t="s">
        <v>58895</v>
      </c>
      <c r="R97" s="1" t="s">
        <v>58896</v>
      </c>
      <c r="S97" s="30" t="s">
        <v>58589</v>
      </c>
      <c r="T97" s="1"/>
      <c r="U97" s="1"/>
      <c r="V97" s="1"/>
      <c r="W97" s="1"/>
      <c r="X97" s="53">
        <v>3208</v>
      </c>
      <c r="Y97" s="59">
        <f t="shared" si="0"/>
        <v>1754.1557305336833</v>
      </c>
      <c r="Z97" s="34"/>
      <c r="AA97" s="30" t="s">
        <v>81340</v>
      </c>
      <c r="AB97" s="59">
        <v>4</v>
      </c>
      <c r="AC97" s="59">
        <v>31</v>
      </c>
      <c r="AD97" s="59">
        <v>0</v>
      </c>
      <c r="AE97" s="1" t="s">
        <v>20</v>
      </c>
      <c r="AF97" s="53">
        <v>168</v>
      </c>
      <c r="AG97" s="53">
        <v>2</v>
      </c>
      <c r="AH97" s="53">
        <v>0</v>
      </c>
      <c r="AI97" s="1" t="s">
        <v>56301</v>
      </c>
      <c r="AJ97" s="62">
        <v>-4.516667</v>
      </c>
      <c r="AK97" s="62">
        <v>168.033333</v>
      </c>
      <c r="AL97" s="30" t="s">
        <v>23</v>
      </c>
      <c r="AM97" s="1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20"/>
      <c r="BS97" s="20"/>
      <c r="BT97" s="20"/>
      <c r="BU97" s="20"/>
      <c r="BV97" s="20"/>
      <c r="BW97" s="20"/>
      <c r="BX97" s="20"/>
      <c r="BY97" s="20"/>
      <c r="BZ97" s="20"/>
      <c r="CA97" s="20"/>
      <c r="CB97" s="20"/>
      <c r="CC97" s="20"/>
      <c r="CD97" s="20"/>
      <c r="CE97" s="20"/>
      <c r="CF97" s="20"/>
      <c r="CG97" s="20"/>
      <c r="CH97" s="20"/>
      <c r="CI97" s="20"/>
      <c r="CJ97" s="20"/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20"/>
      <c r="CV97" s="20"/>
      <c r="CW97" s="20"/>
      <c r="CX97" s="20"/>
      <c r="CY97" s="20"/>
      <c r="CZ97" s="20"/>
      <c r="DA97" s="20"/>
      <c r="DB97" s="20"/>
      <c r="DC97" s="20"/>
      <c r="DD97" s="20"/>
      <c r="DE97" s="20"/>
      <c r="DF97" s="20"/>
      <c r="DG97" s="20"/>
      <c r="DH97" s="20"/>
      <c r="DI97" s="20"/>
      <c r="DJ97" s="20"/>
      <c r="DK97" s="20"/>
      <c r="DL97" s="20"/>
      <c r="DM97" s="20"/>
      <c r="DN97" s="20"/>
      <c r="DO97" s="20"/>
      <c r="DP97" s="20"/>
      <c r="DQ97" s="20"/>
      <c r="DR97" s="20"/>
      <c r="DS97" s="20"/>
      <c r="DT97" s="20"/>
      <c r="DU97" s="20"/>
      <c r="DV97" s="20"/>
      <c r="DW97" s="20"/>
      <c r="DX97" s="20"/>
      <c r="DY97" s="20"/>
      <c r="DZ97" s="20"/>
      <c r="EA97" s="20"/>
      <c r="EB97" s="20"/>
      <c r="EC97" s="20"/>
      <c r="ED97" s="20"/>
      <c r="EE97" s="20"/>
      <c r="EF97" s="20"/>
      <c r="EG97" s="20"/>
      <c r="EH97" s="20"/>
      <c r="EI97" s="20"/>
      <c r="EJ97" s="20"/>
      <c r="EK97" s="20"/>
      <c r="EL97" s="20"/>
      <c r="EM97" s="20"/>
      <c r="EN97" s="20"/>
      <c r="EO97" s="20"/>
      <c r="EP97" s="20"/>
      <c r="EQ97" s="20"/>
      <c r="ER97" s="20"/>
      <c r="ES97" s="20"/>
      <c r="ET97" s="20"/>
      <c r="EU97" s="20"/>
      <c r="EV97" s="20"/>
      <c r="EW97" s="20"/>
      <c r="EX97" s="20"/>
      <c r="EY97" s="20"/>
      <c r="EZ97" s="20"/>
      <c r="FA97" s="20"/>
      <c r="FB97" s="20"/>
      <c r="FC97" s="20"/>
      <c r="FD97" s="20"/>
      <c r="FE97" s="20"/>
      <c r="FF97" s="20"/>
      <c r="FG97" s="20"/>
      <c r="FH97" s="20"/>
      <c r="FI97" s="20"/>
      <c r="FJ97" s="20"/>
      <c r="FK97" s="20"/>
      <c r="FL97" s="20"/>
      <c r="FM97" s="20"/>
      <c r="FN97" s="20"/>
      <c r="FO97" s="20"/>
      <c r="FP97" s="20"/>
      <c r="FQ97" s="20"/>
      <c r="FR97" s="20"/>
      <c r="FS97" s="20"/>
      <c r="FT97" s="20"/>
      <c r="FU97" s="20"/>
      <c r="FV97" s="20"/>
      <c r="FW97" s="20"/>
      <c r="FX97" s="20"/>
      <c r="FY97" s="20"/>
      <c r="FZ97" s="20"/>
      <c r="GA97" s="20"/>
      <c r="GB97" s="20"/>
      <c r="GC97" s="20"/>
      <c r="GD97" s="20"/>
      <c r="GE97" s="20"/>
      <c r="GF97" s="20"/>
      <c r="GG97" s="20"/>
      <c r="GH97" s="20"/>
      <c r="GI97" s="20"/>
      <c r="GJ97" s="20"/>
      <c r="GK97" s="20"/>
      <c r="GL97" s="20"/>
      <c r="GM97" s="20"/>
      <c r="GN97" s="20"/>
      <c r="GO97" s="20"/>
      <c r="GP97" s="20"/>
      <c r="GQ97" s="20"/>
      <c r="GR97" s="20"/>
      <c r="GS97" s="20"/>
      <c r="GT97" s="20"/>
      <c r="GU97" s="20"/>
      <c r="GV97" s="20"/>
      <c r="GW97" s="20"/>
      <c r="GX97" s="20"/>
      <c r="GY97" s="20"/>
      <c r="GZ97" s="20"/>
      <c r="HA97" s="20"/>
      <c r="HB97" s="20"/>
      <c r="HC97" s="20"/>
      <c r="HD97" s="20"/>
      <c r="HE97" s="20"/>
      <c r="HF97" s="20"/>
      <c r="HG97" s="20"/>
      <c r="HH97" s="20"/>
      <c r="HI97" s="20"/>
      <c r="HJ97" s="20"/>
      <c r="HK97" s="20"/>
      <c r="HL97" s="20"/>
      <c r="HM97" s="20"/>
      <c r="HN97" s="20"/>
      <c r="HO97" s="20"/>
      <c r="HP97" s="20"/>
      <c r="HQ97" s="20"/>
      <c r="HR97" s="20"/>
      <c r="HS97" s="20"/>
      <c r="HT97" s="20"/>
      <c r="HU97" s="20"/>
      <c r="HV97" s="20"/>
      <c r="HW97" s="20"/>
      <c r="HX97" s="20"/>
      <c r="HY97" s="20"/>
      <c r="HZ97" s="20"/>
      <c r="IA97" s="20"/>
      <c r="IB97" s="20"/>
      <c r="IC97" s="20"/>
      <c r="ID97" s="20"/>
      <c r="IE97" s="20"/>
      <c r="IF97" s="20"/>
      <c r="IG97" s="20"/>
      <c r="IH97" s="20"/>
      <c r="II97" s="20"/>
      <c r="IJ97" s="20"/>
      <c r="IK97" s="20"/>
      <c r="IL97" s="20"/>
      <c r="IM97" s="20"/>
      <c r="IN97" s="20"/>
      <c r="IO97" s="20"/>
      <c r="IP97" s="20"/>
      <c r="IQ97" s="20"/>
      <c r="IR97" s="20"/>
      <c r="IS97" s="20"/>
      <c r="IT97" s="20"/>
      <c r="IU97" s="20"/>
      <c r="IV97" s="20"/>
      <c r="IW97" s="20"/>
      <c r="IX97" s="20"/>
      <c r="IY97" s="20"/>
      <c r="IZ97" s="20"/>
      <c r="JA97" s="20"/>
      <c r="JB97" s="20"/>
      <c r="JC97" s="20"/>
      <c r="JD97" s="20"/>
      <c r="JE97" s="20"/>
      <c r="JF97" s="20"/>
      <c r="JG97" s="20"/>
      <c r="JH97" s="20"/>
      <c r="JI97" s="20"/>
      <c r="JJ97" s="20"/>
      <c r="JK97" s="20"/>
      <c r="JL97" s="20"/>
      <c r="JM97" s="20"/>
      <c r="JN97" s="20"/>
      <c r="JO97" s="20"/>
      <c r="JP97" s="20"/>
      <c r="JQ97" s="20"/>
      <c r="JR97" s="20"/>
      <c r="JS97" s="20"/>
      <c r="JT97" s="20"/>
      <c r="JU97" s="20"/>
      <c r="JV97" s="20"/>
      <c r="JW97" s="20"/>
      <c r="JX97" s="20"/>
      <c r="JY97" s="20"/>
      <c r="JZ97" s="20"/>
      <c r="KA97" s="20"/>
      <c r="KB97" s="20"/>
      <c r="KC97" s="20"/>
      <c r="KD97" s="20"/>
      <c r="KE97" s="20"/>
      <c r="KF97" s="20"/>
      <c r="KG97" s="20"/>
      <c r="KH97" s="20"/>
      <c r="KI97" s="20"/>
      <c r="KJ97" s="20"/>
      <c r="KK97" s="20"/>
      <c r="KL97" s="20"/>
      <c r="KM97" s="20"/>
      <c r="KN97" s="20"/>
      <c r="KO97" s="20"/>
      <c r="KP97" s="20"/>
      <c r="KQ97" s="20"/>
      <c r="KR97" s="20"/>
      <c r="KS97" s="20"/>
      <c r="KT97" s="20"/>
      <c r="KU97" s="20"/>
      <c r="KV97" s="20"/>
      <c r="KW97" s="20"/>
      <c r="KX97" s="20"/>
      <c r="KY97" s="20"/>
      <c r="KZ97" s="20"/>
      <c r="LA97" s="20"/>
      <c r="LB97" s="20"/>
      <c r="LC97" s="20"/>
      <c r="LD97" s="20"/>
      <c r="LE97" s="20"/>
      <c r="LF97" s="20"/>
      <c r="LG97" s="20"/>
      <c r="LH97" s="20"/>
      <c r="LI97" s="20"/>
      <c r="LJ97" s="20"/>
      <c r="LK97" s="20"/>
      <c r="LL97" s="20"/>
      <c r="LM97" s="20"/>
      <c r="LN97" s="20"/>
      <c r="LO97" s="20"/>
      <c r="LP97" s="20"/>
      <c r="LQ97" s="20"/>
      <c r="LR97" s="20"/>
      <c r="LS97" s="20"/>
      <c r="LT97" s="20"/>
      <c r="LU97" s="20"/>
      <c r="LV97" s="20"/>
      <c r="LW97" s="20"/>
      <c r="LX97" s="20"/>
      <c r="LY97" s="20"/>
      <c r="LZ97" s="20"/>
      <c r="MA97" s="20"/>
      <c r="MB97" s="20"/>
      <c r="MC97" s="20"/>
      <c r="MD97" s="20"/>
      <c r="ME97" s="20"/>
      <c r="MF97" s="20"/>
      <c r="MG97" s="20"/>
      <c r="MH97" s="20"/>
      <c r="MI97" s="20"/>
      <c r="MJ97" s="20"/>
      <c r="MK97" s="20"/>
      <c r="ML97" s="20"/>
      <c r="MM97" s="20"/>
      <c r="MN97" s="20"/>
      <c r="MO97" s="20"/>
      <c r="MP97" s="20"/>
      <c r="MQ97" s="20"/>
      <c r="MR97" s="20"/>
      <c r="MS97" s="20"/>
      <c r="MT97" s="20"/>
      <c r="MU97" s="20"/>
      <c r="MV97" s="20"/>
      <c r="MW97" s="20"/>
      <c r="MX97" s="20"/>
      <c r="MY97" s="20"/>
      <c r="MZ97" s="20"/>
      <c r="NA97" s="20"/>
      <c r="NB97" s="20"/>
      <c r="NC97" s="20"/>
      <c r="ND97" s="20"/>
      <c r="NE97" s="20"/>
      <c r="NF97" s="20"/>
      <c r="NG97" s="20"/>
      <c r="NH97" s="20"/>
      <c r="NI97" s="20"/>
      <c r="NJ97" s="20"/>
      <c r="NK97" s="20"/>
      <c r="NL97" s="20"/>
      <c r="NM97" s="20"/>
      <c r="NN97" s="20"/>
      <c r="NO97" s="20"/>
      <c r="NP97" s="20"/>
      <c r="NQ97" s="20"/>
      <c r="NR97" s="20"/>
      <c r="NS97" s="20"/>
      <c r="NT97" s="20"/>
      <c r="NU97" s="20"/>
      <c r="NV97" s="20"/>
      <c r="NW97" s="20"/>
      <c r="NX97" s="20"/>
      <c r="NY97" s="20"/>
      <c r="NZ97" s="20"/>
      <c r="OA97" s="20"/>
      <c r="OB97" s="20"/>
      <c r="OC97" s="20"/>
      <c r="OD97" s="20"/>
      <c r="OE97" s="20"/>
      <c r="OF97" s="20"/>
      <c r="OG97" s="20"/>
      <c r="OH97" s="20"/>
      <c r="OI97" s="20"/>
      <c r="OJ97" s="20"/>
      <c r="OK97" s="20"/>
      <c r="OL97" s="20"/>
      <c r="OM97" s="20"/>
      <c r="ON97" s="20"/>
      <c r="OO97" s="20"/>
      <c r="OP97" s="20"/>
      <c r="OQ97" s="20"/>
      <c r="OR97" s="20"/>
      <c r="OS97" s="20"/>
      <c r="OT97" s="20"/>
      <c r="OU97" s="20"/>
      <c r="OV97" s="20"/>
      <c r="OW97" s="20"/>
      <c r="OX97" s="20"/>
      <c r="OY97" s="20"/>
      <c r="OZ97" s="20"/>
      <c r="PA97" s="20"/>
      <c r="PB97" s="20"/>
      <c r="PC97" s="20"/>
      <c r="PD97" s="20"/>
      <c r="PE97" s="20"/>
      <c r="PF97" s="20"/>
      <c r="PG97" s="20"/>
      <c r="PH97" s="20"/>
      <c r="PI97" s="20"/>
      <c r="PJ97" s="20"/>
      <c r="PK97" s="20"/>
      <c r="PL97" s="20"/>
      <c r="PM97" s="20"/>
      <c r="PN97" s="20"/>
      <c r="PO97" s="20"/>
      <c r="PP97" s="20"/>
      <c r="PQ97" s="20"/>
      <c r="PR97" s="20"/>
      <c r="PS97" s="20"/>
      <c r="PT97" s="20"/>
      <c r="PU97" s="20"/>
      <c r="PV97" s="20"/>
    </row>
    <row r="98" spans="1:438">
      <c r="A98" s="2" t="s">
        <v>58674</v>
      </c>
      <c r="B98" s="2">
        <v>71329</v>
      </c>
      <c r="C98" s="1"/>
      <c r="D98" s="1" t="s">
        <v>57581</v>
      </c>
      <c r="E98" s="1"/>
      <c r="F98" s="1" t="s">
        <v>58929</v>
      </c>
      <c r="G98" s="1"/>
      <c r="H98" s="1"/>
      <c r="I98" s="1"/>
      <c r="J98" s="1"/>
      <c r="K98" s="53">
        <v>11</v>
      </c>
      <c r="L98" s="53"/>
      <c r="M98" s="53"/>
      <c r="N98" s="53">
        <v>1605</v>
      </c>
      <c r="O98" s="31" t="s">
        <v>58894</v>
      </c>
      <c r="P98" s="70">
        <v>18544</v>
      </c>
      <c r="Q98" s="1" t="s">
        <v>58895</v>
      </c>
      <c r="R98" s="1" t="s">
        <v>58896</v>
      </c>
      <c r="S98" s="30" t="s">
        <v>58589</v>
      </c>
      <c r="T98" s="1"/>
      <c r="U98" s="1"/>
      <c r="V98" s="1"/>
      <c r="W98" s="1"/>
      <c r="X98" s="53">
        <v>3208</v>
      </c>
      <c r="Y98" s="59">
        <f t="shared" si="0"/>
        <v>1754.1557305336833</v>
      </c>
      <c r="Z98" s="34"/>
      <c r="AA98" s="30" t="s">
        <v>81340</v>
      </c>
      <c r="AB98" s="59">
        <v>4</v>
      </c>
      <c r="AC98" s="59">
        <v>31</v>
      </c>
      <c r="AD98" s="59">
        <v>0</v>
      </c>
      <c r="AE98" s="1" t="s">
        <v>20</v>
      </c>
      <c r="AF98" s="53">
        <v>168</v>
      </c>
      <c r="AG98" s="53">
        <v>2</v>
      </c>
      <c r="AH98" s="53">
        <v>0</v>
      </c>
      <c r="AI98" s="1" t="s">
        <v>56301</v>
      </c>
      <c r="AJ98" s="62">
        <v>-4.516667</v>
      </c>
      <c r="AK98" s="62">
        <v>168.033333</v>
      </c>
      <c r="AL98" s="30" t="s">
        <v>23</v>
      </c>
      <c r="AM98" s="1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20"/>
      <c r="BS98" s="20"/>
      <c r="BT98" s="20"/>
      <c r="BU98" s="20"/>
      <c r="BV98" s="20"/>
      <c r="BW98" s="20"/>
      <c r="BX98" s="20"/>
      <c r="BY98" s="20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"/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20"/>
      <c r="CV98" s="20"/>
      <c r="CW98" s="20"/>
      <c r="CX98" s="20"/>
      <c r="CY98" s="20"/>
      <c r="CZ98" s="20"/>
      <c r="DA98" s="20"/>
      <c r="DB98" s="20"/>
      <c r="DC98" s="20"/>
      <c r="DD98" s="20"/>
      <c r="DE98" s="20"/>
      <c r="DF98" s="20"/>
      <c r="DG98" s="20"/>
      <c r="DH98" s="20"/>
      <c r="DI98" s="20"/>
      <c r="DJ98" s="20"/>
      <c r="DK98" s="20"/>
      <c r="DL98" s="20"/>
      <c r="DM98" s="20"/>
      <c r="DN98" s="20"/>
      <c r="DO98" s="20"/>
      <c r="DP98" s="20"/>
      <c r="DQ98" s="20"/>
      <c r="DR98" s="20"/>
      <c r="DS98" s="20"/>
      <c r="DT98" s="20"/>
      <c r="DU98" s="20"/>
      <c r="DV98" s="20"/>
      <c r="DW98" s="20"/>
      <c r="DX98" s="20"/>
      <c r="DY98" s="20"/>
      <c r="DZ98" s="20"/>
      <c r="EA98" s="20"/>
      <c r="EB98" s="20"/>
      <c r="EC98" s="20"/>
      <c r="ED98" s="20"/>
      <c r="EE98" s="20"/>
      <c r="EF98" s="20"/>
      <c r="EG98" s="20"/>
      <c r="EH98" s="20"/>
      <c r="EI98" s="20"/>
      <c r="EJ98" s="20"/>
      <c r="EK98" s="20"/>
      <c r="EL98" s="20"/>
      <c r="EM98" s="20"/>
      <c r="EN98" s="20"/>
      <c r="EO98" s="20"/>
      <c r="EP98" s="20"/>
      <c r="EQ98" s="20"/>
      <c r="ER98" s="20"/>
      <c r="ES98" s="20"/>
      <c r="ET98" s="20"/>
      <c r="EU98" s="20"/>
      <c r="EV98" s="20"/>
      <c r="EW98" s="20"/>
      <c r="EX98" s="20"/>
      <c r="EY98" s="20"/>
      <c r="EZ98" s="20"/>
      <c r="FA98" s="20"/>
      <c r="FB98" s="20"/>
      <c r="FC98" s="20"/>
      <c r="FD98" s="20"/>
      <c r="FE98" s="20"/>
      <c r="FF98" s="20"/>
      <c r="FG98" s="20"/>
      <c r="FH98" s="20"/>
      <c r="FI98" s="20"/>
      <c r="FJ98" s="20"/>
      <c r="FK98" s="20"/>
      <c r="FL98" s="20"/>
      <c r="FM98" s="20"/>
      <c r="FN98" s="20"/>
      <c r="FO98" s="20"/>
      <c r="FP98" s="20"/>
      <c r="FQ98" s="20"/>
      <c r="FR98" s="20"/>
      <c r="FS98" s="20"/>
      <c r="FT98" s="20"/>
      <c r="FU98" s="20"/>
      <c r="FV98" s="20"/>
      <c r="FW98" s="20"/>
      <c r="FX98" s="20"/>
      <c r="FY98" s="20"/>
      <c r="FZ98" s="20"/>
      <c r="GA98" s="20"/>
      <c r="GB98" s="20"/>
      <c r="GC98" s="20"/>
      <c r="GD98" s="20"/>
      <c r="GE98" s="20"/>
      <c r="GF98" s="20"/>
      <c r="GG98" s="20"/>
      <c r="GH98" s="20"/>
      <c r="GI98" s="20"/>
      <c r="GJ98" s="20"/>
      <c r="GK98" s="20"/>
      <c r="GL98" s="20"/>
      <c r="GM98" s="20"/>
      <c r="GN98" s="20"/>
      <c r="GO98" s="20"/>
      <c r="GP98" s="20"/>
      <c r="GQ98" s="20"/>
      <c r="GR98" s="20"/>
      <c r="GS98" s="20"/>
      <c r="GT98" s="20"/>
      <c r="GU98" s="20"/>
      <c r="GV98" s="20"/>
      <c r="GW98" s="20"/>
      <c r="GX98" s="20"/>
      <c r="GY98" s="20"/>
      <c r="GZ98" s="20"/>
      <c r="HA98" s="20"/>
      <c r="HB98" s="20"/>
      <c r="HC98" s="20"/>
      <c r="HD98" s="20"/>
      <c r="HE98" s="20"/>
      <c r="HF98" s="20"/>
      <c r="HG98" s="20"/>
      <c r="HH98" s="20"/>
      <c r="HI98" s="20"/>
      <c r="HJ98" s="20"/>
      <c r="HK98" s="20"/>
      <c r="HL98" s="20"/>
      <c r="HM98" s="20"/>
      <c r="HN98" s="20"/>
      <c r="HO98" s="20"/>
      <c r="HP98" s="20"/>
      <c r="HQ98" s="20"/>
      <c r="HR98" s="20"/>
      <c r="HS98" s="20"/>
      <c r="HT98" s="20"/>
      <c r="HU98" s="20"/>
      <c r="HV98" s="20"/>
      <c r="HW98" s="20"/>
      <c r="HX98" s="20"/>
      <c r="HY98" s="20"/>
      <c r="HZ98" s="20"/>
      <c r="IA98" s="20"/>
      <c r="IB98" s="20"/>
      <c r="IC98" s="20"/>
      <c r="ID98" s="20"/>
      <c r="IE98" s="20"/>
      <c r="IF98" s="20"/>
      <c r="IG98" s="20"/>
      <c r="IH98" s="20"/>
      <c r="II98" s="20"/>
      <c r="IJ98" s="20"/>
      <c r="IK98" s="20"/>
      <c r="IL98" s="20"/>
      <c r="IM98" s="20"/>
      <c r="IN98" s="20"/>
      <c r="IO98" s="20"/>
      <c r="IP98" s="20"/>
      <c r="IQ98" s="20"/>
      <c r="IR98" s="20"/>
      <c r="IS98" s="20"/>
      <c r="IT98" s="20"/>
      <c r="IU98" s="20"/>
      <c r="IV98" s="20"/>
      <c r="IW98" s="20"/>
      <c r="IX98" s="20"/>
      <c r="IY98" s="20"/>
      <c r="IZ98" s="20"/>
      <c r="JA98" s="20"/>
      <c r="JB98" s="20"/>
      <c r="JC98" s="20"/>
      <c r="JD98" s="20"/>
      <c r="JE98" s="20"/>
      <c r="JF98" s="20"/>
      <c r="JG98" s="20"/>
      <c r="JH98" s="20"/>
      <c r="JI98" s="20"/>
      <c r="JJ98" s="20"/>
      <c r="JK98" s="20"/>
      <c r="JL98" s="20"/>
      <c r="JM98" s="20"/>
      <c r="JN98" s="20"/>
      <c r="JO98" s="20"/>
      <c r="JP98" s="20"/>
      <c r="JQ98" s="20"/>
      <c r="JR98" s="20"/>
      <c r="JS98" s="20"/>
      <c r="JT98" s="20"/>
      <c r="JU98" s="20"/>
      <c r="JV98" s="20"/>
      <c r="JW98" s="20"/>
      <c r="JX98" s="20"/>
      <c r="JY98" s="20"/>
      <c r="JZ98" s="20"/>
      <c r="KA98" s="20"/>
      <c r="KB98" s="20"/>
      <c r="KC98" s="20"/>
      <c r="KD98" s="20"/>
      <c r="KE98" s="20"/>
      <c r="KF98" s="20"/>
      <c r="KG98" s="20"/>
      <c r="KH98" s="20"/>
      <c r="KI98" s="20"/>
      <c r="KJ98" s="20"/>
      <c r="KK98" s="20"/>
      <c r="KL98" s="20"/>
      <c r="KM98" s="20"/>
      <c r="KN98" s="20"/>
      <c r="KO98" s="20"/>
      <c r="KP98" s="20"/>
      <c r="KQ98" s="20"/>
      <c r="KR98" s="20"/>
      <c r="KS98" s="20"/>
      <c r="KT98" s="20"/>
      <c r="KU98" s="20"/>
      <c r="KV98" s="20"/>
      <c r="KW98" s="20"/>
      <c r="KX98" s="20"/>
      <c r="KY98" s="20"/>
      <c r="KZ98" s="20"/>
      <c r="LA98" s="20"/>
      <c r="LB98" s="20"/>
      <c r="LC98" s="20"/>
      <c r="LD98" s="20"/>
      <c r="LE98" s="20"/>
      <c r="LF98" s="20"/>
      <c r="LG98" s="20"/>
      <c r="LH98" s="20"/>
      <c r="LI98" s="20"/>
      <c r="LJ98" s="20"/>
      <c r="LK98" s="20"/>
      <c r="LL98" s="20"/>
      <c r="LM98" s="20"/>
      <c r="LN98" s="20"/>
      <c r="LO98" s="20"/>
      <c r="LP98" s="20"/>
      <c r="LQ98" s="20"/>
      <c r="LR98" s="20"/>
      <c r="LS98" s="20"/>
      <c r="LT98" s="20"/>
      <c r="LU98" s="20"/>
      <c r="LV98" s="20"/>
      <c r="LW98" s="20"/>
      <c r="LX98" s="20"/>
      <c r="LY98" s="20"/>
      <c r="LZ98" s="20"/>
      <c r="MA98" s="20"/>
      <c r="MB98" s="20"/>
      <c r="MC98" s="20"/>
      <c r="MD98" s="20"/>
      <c r="ME98" s="20"/>
      <c r="MF98" s="20"/>
      <c r="MG98" s="20"/>
      <c r="MH98" s="20"/>
      <c r="MI98" s="20"/>
      <c r="MJ98" s="20"/>
      <c r="MK98" s="20"/>
      <c r="ML98" s="20"/>
      <c r="MM98" s="20"/>
      <c r="MN98" s="20"/>
      <c r="MO98" s="20"/>
      <c r="MP98" s="20"/>
      <c r="MQ98" s="20"/>
      <c r="MR98" s="20"/>
      <c r="MS98" s="20"/>
      <c r="MT98" s="20"/>
      <c r="MU98" s="20"/>
      <c r="MV98" s="20"/>
      <c r="MW98" s="20"/>
      <c r="MX98" s="20"/>
      <c r="MY98" s="20"/>
      <c r="MZ98" s="20"/>
      <c r="NA98" s="20"/>
      <c r="NB98" s="20"/>
      <c r="NC98" s="20"/>
      <c r="ND98" s="20"/>
      <c r="NE98" s="20"/>
      <c r="NF98" s="20"/>
      <c r="NG98" s="20"/>
      <c r="NH98" s="20"/>
      <c r="NI98" s="20"/>
      <c r="NJ98" s="20"/>
      <c r="NK98" s="20"/>
      <c r="NL98" s="20"/>
      <c r="NM98" s="20"/>
      <c r="NN98" s="20"/>
      <c r="NO98" s="20"/>
      <c r="NP98" s="20"/>
      <c r="NQ98" s="20"/>
      <c r="NR98" s="20"/>
      <c r="NS98" s="20"/>
      <c r="NT98" s="20"/>
      <c r="NU98" s="20"/>
      <c r="NV98" s="20"/>
      <c r="NW98" s="20"/>
      <c r="NX98" s="20"/>
      <c r="NY98" s="20"/>
      <c r="NZ98" s="20"/>
      <c r="OA98" s="20"/>
      <c r="OB98" s="20"/>
      <c r="OC98" s="20"/>
      <c r="OD98" s="20"/>
      <c r="OE98" s="20"/>
      <c r="OF98" s="20"/>
      <c r="OG98" s="20"/>
      <c r="OH98" s="20"/>
      <c r="OI98" s="20"/>
      <c r="OJ98" s="20"/>
      <c r="OK98" s="20"/>
      <c r="OL98" s="20"/>
      <c r="OM98" s="20"/>
      <c r="ON98" s="20"/>
      <c r="OO98" s="20"/>
      <c r="OP98" s="20"/>
      <c r="OQ98" s="20"/>
      <c r="OR98" s="20"/>
      <c r="OS98" s="20"/>
      <c r="OT98" s="20"/>
      <c r="OU98" s="20"/>
      <c r="OV98" s="20"/>
      <c r="OW98" s="20"/>
      <c r="OX98" s="20"/>
      <c r="OY98" s="20"/>
      <c r="OZ98" s="20"/>
      <c r="PA98" s="20"/>
      <c r="PB98" s="20"/>
      <c r="PC98" s="20"/>
      <c r="PD98" s="20"/>
      <c r="PE98" s="20"/>
      <c r="PF98" s="20"/>
      <c r="PG98" s="20"/>
      <c r="PH98" s="20"/>
      <c r="PI98" s="20"/>
      <c r="PJ98" s="20"/>
      <c r="PK98" s="20"/>
      <c r="PL98" s="20"/>
      <c r="PM98" s="20"/>
      <c r="PN98" s="20"/>
      <c r="PO98" s="20"/>
      <c r="PP98" s="20"/>
      <c r="PQ98" s="20"/>
      <c r="PR98" s="20"/>
      <c r="PS98" s="20"/>
      <c r="PT98" s="20"/>
      <c r="PU98" s="20"/>
      <c r="PV98" s="20"/>
    </row>
    <row r="99" spans="1:438" s="129" customFormat="1">
      <c r="A99" s="2" t="s">
        <v>58676</v>
      </c>
      <c r="B99" s="2">
        <v>71331</v>
      </c>
      <c r="C99" s="1"/>
      <c r="D99" s="1" t="s">
        <v>58227</v>
      </c>
      <c r="E99" s="1"/>
      <c r="F99" s="1" t="s">
        <v>58348</v>
      </c>
      <c r="G99" s="1"/>
      <c r="H99" s="1"/>
      <c r="I99" s="1" t="s">
        <v>58931</v>
      </c>
      <c r="J99" s="1"/>
      <c r="K99" s="53">
        <v>1</v>
      </c>
      <c r="L99" s="53"/>
      <c r="M99" s="53"/>
      <c r="N99" s="53">
        <v>1608</v>
      </c>
      <c r="O99" s="31" t="s">
        <v>58930</v>
      </c>
      <c r="P99" s="70">
        <v>18540</v>
      </c>
      <c r="Q99" s="1" t="s">
        <v>57820</v>
      </c>
      <c r="R99" s="1" t="s">
        <v>58896</v>
      </c>
      <c r="S99" s="30" t="s">
        <v>58589</v>
      </c>
      <c r="T99" s="1"/>
      <c r="U99" s="1"/>
      <c r="V99" s="1"/>
      <c r="W99" s="1"/>
      <c r="X99" s="53">
        <v>3208</v>
      </c>
      <c r="Y99" s="59">
        <f t="shared" si="0"/>
        <v>1754.1557305336833</v>
      </c>
      <c r="Z99" s="34"/>
      <c r="AA99" s="30" t="s">
        <v>58932</v>
      </c>
      <c r="AB99" s="59">
        <v>4</v>
      </c>
      <c r="AC99" s="59">
        <v>31</v>
      </c>
      <c r="AD99" s="59">
        <v>0</v>
      </c>
      <c r="AE99" s="1" t="s">
        <v>20</v>
      </c>
      <c r="AF99" s="53">
        <v>168</v>
      </c>
      <c r="AG99" s="53">
        <v>2</v>
      </c>
      <c r="AH99" s="53">
        <v>0</v>
      </c>
      <c r="AI99" s="1" t="s">
        <v>56301</v>
      </c>
      <c r="AJ99" s="62">
        <v>-4.516667</v>
      </c>
      <c r="AK99" s="62">
        <v>168.033333</v>
      </c>
      <c r="AL99" s="30" t="s">
        <v>23</v>
      </c>
      <c r="AM99" s="1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20"/>
      <c r="BS99" s="20"/>
      <c r="BT99" s="20"/>
      <c r="BU99" s="20"/>
      <c r="BV99" s="20"/>
      <c r="BW99" s="20"/>
      <c r="BX99" s="20"/>
      <c r="BY99" s="20"/>
      <c r="BZ99" s="20"/>
      <c r="CA99" s="20"/>
      <c r="CB99" s="20"/>
      <c r="CC99" s="20"/>
      <c r="CD99" s="20"/>
      <c r="CE99" s="20"/>
      <c r="CF99" s="20"/>
      <c r="CG99" s="20"/>
      <c r="CH99" s="20"/>
      <c r="CI99" s="20"/>
      <c r="CJ99" s="20"/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20"/>
      <c r="CV99" s="20"/>
      <c r="CW99" s="20"/>
      <c r="CX99" s="20"/>
      <c r="CY99" s="20"/>
      <c r="CZ99" s="20"/>
      <c r="DA99" s="20"/>
      <c r="DB99" s="20"/>
      <c r="DC99" s="20"/>
      <c r="DD99" s="20"/>
      <c r="DE99" s="20"/>
      <c r="DF99" s="20"/>
      <c r="DG99" s="20"/>
      <c r="DH99" s="20"/>
      <c r="DI99" s="20"/>
      <c r="DJ99" s="20"/>
      <c r="DK99" s="20"/>
      <c r="DL99" s="20"/>
      <c r="DM99" s="20"/>
      <c r="DN99" s="20"/>
      <c r="DO99" s="20"/>
      <c r="DP99" s="20"/>
      <c r="DQ99" s="20"/>
      <c r="DR99" s="20"/>
      <c r="DS99" s="20"/>
      <c r="DT99" s="20"/>
      <c r="DU99" s="20"/>
      <c r="DV99" s="20"/>
      <c r="DW99" s="20"/>
      <c r="DX99" s="20"/>
      <c r="DY99" s="20"/>
      <c r="DZ99" s="20"/>
      <c r="EA99" s="20"/>
      <c r="EB99" s="20"/>
      <c r="EC99" s="20"/>
      <c r="ED99" s="20"/>
      <c r="EE99" s="20"/>
      <c r="EF99" s="20"/>
      <c r="EG99" s="20"/>
      <c r="EH99" s="20"/>
      <c r="EI99" s="20"/>
      <c r="EJ99" s="20"/>
      <c r="EK99" s="20"/>
      <c r="EL99" s="20"/>
      <c r="EM99" s="20"/>
      <c r="EN99" s="20"/>
      <c r="EO99" s="20"/>
      <c r="EP99" s="20"/>
      <c r="EQ99" s="20"/>
      <c r="ER99" s="20"/>
      <c r="ES99" s="20"/>
      <c r="ET99" s="20"/>
      <c r="EU99" s="20"/>
      <c r="EV99" s="20"/>
      <c r="EW99" s="20"/>
      <c r="EX99" s="20"/>
      <c r="EY99" s="20"/>
      <c r="EZ99" s="20"/>
      <c r="FA99" s="20"/>
      <c r="FB99" s="20"/>
      <c r="FC99" s="20"/>
      <c r="FD99" s="20"/>
      <c r="FE99" s="20"/>
      <c r="FF99" s="20"/>
      <c r="FG99" s="20"/>
      <c r="FH99" s="20"/>
      <c r="FI99" s="20"/>
      <c r="FJ99" s="20"/>
      <c r="FK99" s="20"/>
      <c r="FL99" s="20"/>
      <c r="FM99" s="20"/>
      <c r="FN99" s="20"/>
      <c r="FO99" s="20"/>
      <c r="FP99" s="20"/>
      <c r="FQ99" s="20"/>
      <c r="FR99" s="20"/>
      <c r="FS99" s="20"/>
      <c r="FT99" s="20"/>
      <c r="FU99" s="20"/>
      <c r="FV99" s="20"/>
      <c r="FW99" s="20"/>
      <c r="FX99" s="20"/>
      <c r="FY99" s="20"/>
      <c r="FZ99" s="20"/>
      <c r="GA99" s="20"/>
      <c r="GB99" s="20"/>
      <c r="GC99" s="20"/>
      <c r="GD99" s="20"/>
      <c r="GE99" s="20"/>
      <c r="GF99" s="20"/>
      <c r="GG99" s="20"/>
      <c r="GH99" s="20"/>
      <c r="GI99" s="20"/>
      <c r="GJ99" s="20"/>
      <c r="GK99" s="20"/>
      <c r="GL99" s="20"/>
      <c r="GM99" s="20"/>
      <c r="GN99" s="20"/>
      <c r="GO99" s="20"/>
      <c r="GP99" s="20"/>
      <c r="GQ99" s="20"/>
      <c r="GR99" s="20"/>
      <c r="GS99" s="20"/>
      <c r="GT99" s="20"/>
      <c r="GU99" s="20"/>
      <c r="GV99" s="20"/>
      <c r="GW99" s="20"/>
      <c r="GX99" s="20"/>
      <c r="GY99" s="20"/>
      <c r="GZ99" s="20"/>
      <c r="HA99" s="20"/>
      <c r="HB99" s="20"/>
      <c r="HC99" s="20"/>
      <c r="HD99" s="20"/>
      <c r="HE99" s="20"/>
      <c r="HF99" s="20"/>
      <c r="HG99" s="20"/>
      <c r="HH99" s="20"/>
      <c r="HI99" s="20"/>
      <c r="HJ99" s="20"/>
      <c r="HK99" s="20"/>
      <c r="HL99" s="20"/>
      <c r="HM99" s="20"/>
      <c r="HN99" s="20"/>
      <c r="HO99" s="20"/>
      <c r="HP99" s="20"/>
      <c r="HQ99" s="20"/>
      <c r="HR99" s="20"/>
      <c r="HS99" s="20"/>
      <c r="HT99" s="20"/>
      <c r="HU99" s="20"/>
      <c r="HV99" s="20"/>
      <c r="HW99" s="20"/>
      <c r="HX99" s="20"/>
      <c r="HY99" s="20"/>
      <c r="HZ99" s="20"/>
      <c r="IA99" s="20"/>
      <c r="IB99" s="20"/>
      <c r="IC99" s="20"/>
      <c r="ID99" s="20"/>
      <c r="IE99" s="20"/>
      <c r="IF99" s="20"/>
      <c r="IG99" s="20"/>
      <c r="IH99" s="20"/>
      <c r="II99" s="20"/>
      <c r="IJ99" s="20"/>
      <c r="IK99" s="20"/>
      <c r="IL99" s="20"/>
      <c r="IM99" s="20"/>
      <c r="IN99" s="20"/>
      <c r="IO99" s="20"/>
      <c r="IP99" s="20"/>
      <c r="IQ99" s="20"/>
      <c r="IR99" s="20"/>
      <c r="IS99" s="20"/>
      <c r="IT99" s="20"/>
      <c r="IU99" s="20"/>
      <c r="IV99" s="20"/>
      <c r="IW99" s="20"/>
      <c r="IX99" s="20"/>
      <c r="IY99" s="20"/>
      <c r="IZ99" s="20"/>
      <c r="JA99" s="20"/>
      <c r="JB99" s="20"/>
      <c r="JC99" s="20"/>
      <c r="JD99" s="20"/>
      <c r="JE99" s="20"/>
      <c r="JF99" s="20"/>
      <c r="JG99" s="20"/>
      <c r="JH99" s="20"/>
      <c r="JI99" s="20"/>
      <c r="JJ99" s="20"/>
      <c r="JK99" s="20"/>
      <c r="JL99" s="20"/>
      <c r="JM99" s="20"/>
      <c r="JN99" s="20"/>
      <c r="JO99" s="20"/>
      <c r="JP99" s="20"/>
      <c r="JQ99" s="20"/>
      <c r="JR99" s="20"/>
      <c r="JS99" s="20"/>
      <c r="JT99" s="20"/>
      <c r="JU99" s="20"/>
      <c r="JV99" s="20"/>
      <c r="JW99" s="20"/>
      <c r="JX99" s="20"/>
      <c r="JY99" s="20"/>
      <c r="JZ99" s="20"/>
      <c r="KA99" s="20"/>
      <c r="KB99" s="20"/>
      <c r="KC99" s="20"/>
      <c r="KD99" s="20"/>
      <c r="KE99" s="20"/>
      <c r="KF99" s="20"/>
      <c r="KG99" s="20"/>
      <c r="KH99" s="20"/>
      <c r="KI99" s="20"/>
      <c r="KJ99" s="20"/>
      <c r="KK99" s="20"/>
      <c r="KL99" s="20"/>
      <c r="KM99" s="20"/>
      <c r="KN99" s="20"/>
      <c r="KO99" s="20"/>
      <c r="KP99" s="20"/>
      <c r="KQ99" s="20"/>
      <c r="KR99" s="20"/>
      <c r="KS99" s="20"/>
      <c r="KT99" s="20"/>
      <c r="KU99" s="20"/>
      <c r="KV99" s="20"/>
      <c r="KW99" s="20"/>
      <c r="KX99" s="20"/>
      <c r="KY99" s="20"/>
      <c r="KZ99" s="20"/>
      <c r="LA99" s="20"/>
      <c r="LB99" s="20"/>
      <c r="LC99" s="20"/>
      <c r="LD99" s="20"/>
      <c r="LE99" s="20"/>
      <c r="LF99" s="20"/>
      <c r="LG99" s="20"/>
      <c r="LH99" s="20"/>
      <c r="LI99" s="20"/>
      <c r="LJ99" s="20"/>
      <c r="LK99" s="20"/>
      <c r="LL99" s="20"/>
      <c r="LM99" s="20"/>
      <c r="LN99" s="20"/>
      <c r="LO99" s="20"/>
      <c r="LP99" s="20"/>
      <c r="LQ99" s="20"/>
      <c r="LR99" s="20"/>
      <c r="LS99" s="20"/>
      <c r="LT99" s="20"/>
      <c r="LU99" s="20"/>
      <c r="LV99" s="20"/>
      <c r="LW99" s="20"/>
      <c r="LX99" s="20"/>
      <c r="LY99" s="20"/>
      <c r="LZ99" s="20"/>
      <c r="MA99" s="20"/>
      <c r="MB99" s="20"/>
      <c r="MC99" s="20"/>
      <c r="MD99" s="20"/>
      <c r="ME99" s="20"/>
      <c r="MF99" s="20"/>
      <c r="MG99" s="20"/>
      <c r="MH99" s="20"/>
      <c r="MI99" s="20"/>
      <c r="MJ99" s="20"/>
      <c r="MK99" s="20"/>
      <c r="ML99" s="20"/>
      <c r="MM99" s="20"/>
      <c r="MN99" s="20"/>
      <c r="MO99" s="20"/>
      <c r="MP99" s="20"/>
      <c r="MQ99" s="20"/>
      <c r="MR99" s="20"/>
      <c r="MS99" s="20"/>
      <c r="MT99" s="20"/>
      <c r="MU99" s="20"/>
      <c r="MV99" s="20"/>
      <c r="MW99" s="20"/>
      <c r="MX99" s="20"/>
      <c r="MY99" s="20"/>
      <c r="MZ99" s="20"/>
      <c r="NA99" s="20"/>
      <c r="NB99" s="20"/>
      <c r="NC99" s="20"/>
      <c r="ND99" s="20"/>
      <c r="NE99" s="20"/>
      <c r="NF99" s="20"/>
      <c r="NG99" s="20"/>
      <c r="NH99" s="20"/>
      <c r="NI99" s="20"/>
      <c r="NJ99" s="20"/>
      <c r="NK99" s="20"/>
      <c r="NL99" s="20"/>
      <c r="NM99" s="20"/>
      <c r="NN99" s="20"/>
      <c r="NO99" s="20"/>
      <c r="NP99" s="20"/>
      <c r="NQ99" s="20"/>
      <c r="NR99" s="20"/>
      <c r="NS99" s="20"/>
      <c r="NT99" s="20"/>
      <c r="NU99" s="20"/>
      <c r="NV99" s="20"/>
      <c r="NW99" s="20"/>
      <c r="NX99" s="20"/>
      <c r="NY99" s="20"/>
      <c r="NZ99" s="20"/>
      <c r="OA99" s="20"/>
      <c r="OB99" s="20"/>
      <c r="OC99" s="20"/>
      <c r="OD99" s="20"/>
      <c r="OE99" s="20"/>
      <c r="OF99" s="20"/>
      <c r="OG99" s="20"/>
      <c r="OH99" s="20"/>
      <c r="OI99" s="20"/>
      <c r="OJ99" s="20"/>
      <c r="OK99" s="20"/>
      <c r="OL99" s="20"/>
      <c r="OM99" s="20"/>
      <c r="ON99" s="20"/>
      <c r="OO99" s="20"/>
      <c r="OP99" s="20"/>
      <c r="OQ99" s="20"/>
      <c r="OR99" s="20"/>
      <c r="OS99" s="20"/>
      <c r="OT99" s="20"/>
      <c r="OU99" s="20"/>
      <c r="OV99" s="20"/>
      <c r="OW99" s="20"/>
      <c r="OX99" s="20"/>
      <c r="OY99" s="20"/>
      <c r="OZ99" s="20"/>
      <c r="PA99" s="20"/>
      <c r="PB99" s="20"/>
      <c r="PC99" s="20"/>
      <c r="PD99" s="20"/>
      <c r="PE99" s="20"/>
      <c r="PF99" s="20"/>
      <c r="PG99" s="20"/>
      <c r="PH99" s="20"/>
      <c r="PI99" s="20"/>
      <c r="PJ99" s="20"/>
      <c r="PK99" s="20"/>
      <c r="PL99" s="20"/>
      <c r="PM99" s="20"/>
      <c r="PN99" s="20"/>
      <c r="PO99" s="20"/>
      <c r="PP99" s="20"/>
      <c r="PQ99" s="20"/>
      <c r="PR99" s="20"/>
      <c r="PS99" s="20"/>
      <c r="PT99" s="20"/>
      <c r="PU99" s="20"/>
      <c r="PV99" s="20"/>
    </row>
    <row r="100" spans="1:438">
      <c r="A100" s="2" t="s">
        <v>58686</v>
      </c>
      <c r="B100" s="2">
        <v>71341</v>
      </c>
      <c r="C100" s="1"/>
      <c r="D100" s="1" t="s">
        <v>58227</v>
      </c>
      <c r="E100" s="1"/>
      <c r="F100" s="1" t="s">
        <v>58937</v>
      </c>
      <c r="G100" s="1"/>
      <c r="H100" s="1"/>
      <c r="I100" s="1" t="s">
        <v>58931</v>
      </c>
      <c r="J100" s="1"/>
      <c r="K100" s="53">
        <v>10</v>
      </c>
      <c r="L100" s="53"/>
      <c r="M100" s="53"/>
      <c r="N100" s="53">
        <v>1607</v>
      </c>
      <c r="O100" s="31" t="s">
        <v>58930</v>
      </c>
      <c r="P100" s="70">
        <v>18540</v>
      </c>
      <c r="Q100" s="1" t="s">
        <v>57820</v>
      </c>
      <c r="R100" s="1" t="s">
        <v>58588</v>
      </c>
      <c r="S100" s="30" t="s">
        <v>58589</v>
      </c>
      <c r="T100" s="1"/>
      <c r="U100" s="1"/>
      <c r="V100" s="1"/>
      <c r="W100" s="1"/>
      <c r="X100" s="53">
        <v>3208</v>
      </c>
      <c r="Y100" s="59">
        <f t="shared" si="0"/>
        <v>1754.1557305336833</v>
      </c>
      <c r="Z100" s="34"/>
      <c r="AA100" s="30" t="s">
        <v>58932</v>
      </c>
      <c r="AB100" s="59">
        <v>4</v>
      </c>
      <c r="AC100" s="59">
        <v>31</v>
      </c>
      <c r="AD100" s="59">
        <v>0</v>
      </c>
      <c r="AE100" s="1" t="s">
        <v>20</v>
      </c>
      <c r="AF100" s="53">
        <v>168</v>
      </c>
      <c r="AG100" s="53">
        <v>2</v>
      </c>
      <c r="AH100" s="53">
        <v>0</v>
      </c>
      <c r="AI100" s="1" t="s">
        <v>56301</v>
      </c>
      <c r="AJ100" s="62">
        <v>-4.516667</v>
      </c>
      <c r="AK100" s="62">
        <v>168.033333</v>
      </c>
      <c r="AL100" s="30" t="s">
        <v>23</v>
      </c>
      <c r="AM100" s="1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20"/>
      <c r="BS100" s="20"/>
      <c r="BT100" s="20"/>
      <c r="BU100" s="20"/>
      <c r="BV100" s="20"/>
      <c r="BW100" s="20"/>
      <c r="BX100" s="20"/>
      <c r="BY100" s="20"/>
      <c r="BZ100" s="20"/>
      <c r="CA100" s="20"/>
      <c r="CB100" s="20"/>
      <c r="CC100" s="20"/>
      <c r="CD100" s="20"/>
      <c r="CE100" s="20"/>
      <c r="CF100" s="20"/>
      <c r="CG100" s="20"/>
      <c r="CH100" s="20"/>
      <c r="CI100" s="20"/>
      <c r="CJ100" s="20"/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20"/>
      <c r="CV100" s="20"/>
      <c r="CW100" s="20"/>
      <c r="CX100" s="20"/>
      <c r="CY100" s="20"/>
      <c r="CZ100" s="20"/>
      <c r="DA100" s="20"/>
      <c r="DB100" s="20"/>
      <c r="DC100" s="20"/>
      <c r="DD100" s="20"/>
      <c r="DE100" s="20"/>
      <c r="DF100" s="20"/>
      <c r="DG100" s="20"/>
      <c r="DH100" s="20"/>
      <c r="DI100" s="20"/>
      <c r="DJ100" s="20"/>
      <c r="DK100" s="20"/>
      <c r="DL100" s="20"/>
      <c r="DM100" s="20"/>
      <c r="DN100" s="20"/>
      <c r="DO100" s="20"/>
      <c r="DP100" s="20"/>
      <c r="DQ100" s="20"/>
      <c r="DR100" s="20"/>
      <c r="DS100" s="20"/>
      <c r="DT100" s="20"/>
      <c r="DU100" s="20"/>
      <c r="DV100" s="20"/>
      <c r="DW100" s="20"/>
      <c r="DX100" s="20"/>
      <c r="DY100" s="20"/>
      <c r="DZ100" s="20"/>
      <c r="EA100" s="20"/>
      <c r="EB100" s="20"/>
      <c r="EC100" s="20"/>
      <c r="ED100" s="20"/>
      <c r="EE100" s="20"/>
      <c r="EF100" s="20"/>
      <c r="EG100" s="20"/>
      <c r="EH100" s="20"/>
      <c r="EI100" s="20"/>
      <c r="EJ100" s="20"/>
      <c r="EK100" s="20"/>
      <c r="EL100" s="20"/>
      <c r="EM100" s="20"/>
      <c r="EN100" s="20"/>
      <c r="EO100" s="20"/>
      <c r="EP100" s="20"/>
      <c r="EQ100" s="20"/>
      <c r="ER100" s="20"/>
      <c r="ES100" s="20"/>
      <c r="ET100" s="20"/>
      <c r="EU100" s="20"/>
      <c r="EV100" s="20"/>
      <c r="EW100" s="20"/>
      <c r="EX100" s="20"/>
      <c r="EY100" s="20"/>
      <c r="EZ100" s="20"/>
      <c r="FA100" s="20"/>
      <c r="FB100" s="20"/>
      <c r="FC100" s="20"/>
      <c r="FD100" s="20"/>
      <c r="FE100" s="20"/>
      <c r="FF100" s="20"/>
      <c r="FG100" s="20"/>
      <c r="FH100" s="20"/>
      <c r="FI100" s="20"/>
      <c r="FJ100" s="20"/>
      <c r="FK100" s="20"/>
      <c r="FL100" s="20"/>
      <c r="FM100" s="20"/>
      <c r="FN100" s="20"/>
      <c r="FO100" s="20"/>
      <c r="FP100" s="20"/>
      <c r="FQ100" s="20"/>
      <c r="FR100" s="20"/>
      <c r="FS100" s="20"/>
      <c r="FT100" s="20"/>
      <c r="FU100" s="20"/>
      <c r="FV100" s="20"/>
      <c r="FW100" s="20"/>
      <c r="FX100" s="20"/>
      <c r="FY100" s="20"/>
      <c r="FZ100" s="20"/>
      <c r="GA100" s="20"/>
      <c r="GB100" s="20"/>
      <c r="GC100" s="20"/>
      <c r="GD100" s="20"/>
      <c r="GE100" s="20"/>
      <c r="GF100" s="20"/>
      <c r="GG100" s="20"/>
      <c r="GH100" s="20"/>
      <c r="GI100" s="20"/>
      <c r="GJ100" s="20"/>
      <c r="GK100" s="20"/>
      <c r="GL100" s="20"/>
      <c r="GM100" s="20"/>
      <c r="GN100" s="20"/>
      <c r="GO100" s="20"/>
      <c r="GP100" s="20"/>
      <c r="GQ100" s="20"/>
      <c r="GR100" s="20"/>
      <c r="GS100" s="20"/>
      <c r="GT100" s="20"/>
      <c r="GU100" s="20"/>
      <c r="GV100" s="20"/>
      <c r="GW100" s="20"/>
      <c r="GX100" s="20"/>
      <c r="GY100" s="20"/>
      <c r="GZ100" s="20"/>
      <c r="HA100" s="20"/>
      <c r="HB100" s="20"/>
      <c r="HC100" s="20"/>
      <c r="HD100" s="20"/>
      <c r="HE100" s="20"/>
      <c r="HF100" s="20"/>
      <c r="HG100" s="20"/>
      <c r="HH100" s="20"/>
      <c r="HI100" s="20"/>
      <c r="HJ100" s="20"/>
      <c r="HK100" s="20"/>
      <c r="HL100" s="20"/>
      <c r="HM100" s="20"/>
      <c r="HN100" s="20"/>
      <c r="HO100" s="20"/>
      <c r="HP100" s="20"/>
      <c r="HQ100" s="20"/>
      <c r="HR100" s="20"/>
      <c r="HS100" s="20"/>
      <c r="HT100" s="20"/>
      <c r="HU100" s="20"/>
      <c r="HV100" s="20"/>
      <c r="HW100" s="20"/>
      <c r="HX100" s="20"/>
      <c r="HY100" s="20"/>
      <c r="HZ100" s="20"/>
      <c r="IA100" s="20"/>
      <c r="IB100" s="20"/>
      <c r="IC100" s="20"/>
      <c r="ID100" s="20"/>
      <c r="IE100" s="20"/>
      <c r="IF100" s="20"/>
      <c r="IG100" s="20"/>
      <c r="IH100" s="20"/>
      <c r="II100" s="20"/>
      <c r="IJ100" s="20"/>
      <c r="IK100" s="20"/>
      <c r="IL100" s="20"/>
      <c r="IM100" s="20"/>
      <c r="IN100" s="20"/>
      <c r="IO100" s="20"/>
      <c r="IP100" s="20"/>
      <c r="IQ100" s="20"/>
      <c r="IR100" s="20"/>
      <c r="IS100" s="20"/>
      <c r="IT100" s="20"/>
      <c r="IU100" s="20"/>
      <c r="IV100" s="20"/>
      <c r="IW100" s="20"/>
      <c r="IX100" s="20"/>
      <c r="IY100" s="20"/>
      <c r="IZ100" s="20"/>
      <c r="JA100" s="20"/>
      <c r="JB100" s="20"/>
      <c r="JC100" s="20"/>
      <c r="JD100" s="20"/>
      <c r="JE100" s="20"/>
      <c r="JF100" s="20"/>
      <c r="JG100" s="20"/>
      <c r="JH100" s="20"/>
      <c r="JI100" s="20"/>
      <c r="JJ100" s="20"/>
      <c r="JK100" s="20"/>
      <c r="JL100" s="20"/>
      <c r="JM100" s="20"/>
      <c r="JN100" s="20"/>
      <c r="JO100" s="20"/>
      <c r="JP100" s="20"/>
      <c r="JQ100" s="20"/>
      <c r="JR100" s="20"/>
      <c r="JS100" s="20"/>
      <c r="JT100" s="20"/>
      <c r="JU100" s="20"/>
      <c r="JV100" s="20"/>
      <c r="JW100" s="20"/>
      <c r="JX100" s="20"/>
      <c r="JY100" s="20"/>
      <c r="JZ100" s="20"/>
      <c r="KA100" s="20"/>
      <c r="KB100" s="20"/>
      <c r="KC100" s="20"/>
      <c r="KD100" s="20"/>
      <c r="KE100" s="20"/>
      <c r="KF100" s="20"/>
      <c r="KG100" s="20"/>
      <c r="KH100" s="20"/>
      <c r="KI100" s="20"/>
      <c r="KJ100" s="20"/>
      <c r="KK100" s="20"/>
      <c r="KL100" s="20"/>
      <c r="KM100" s="20"/>
      <c r="KN100" s="20"/>
      <c r="KO100" s="20"/>
      <c r="KP100" s="20"/>
      <c r="KQ100" s="20"/>
      <c r="KR100" s="20"/>
      <c r="KS100" s="20"/>
      <c r="KT100" s="20"/>
      <c r="KU100" s="20"/>
      <c r="KV100" s="20"/>
      <c r="KW100" s="20"/>
      <c r="KX100" s="20"/>
      <c r="KY100" s="20"/>
      <c r="KZ100" s="20"/>
      <c r="LA100" s="20"/>
      <c r="LB100" s="20"/>
      <c r="LC100" s="20"/>
      <c r="LD100" s="20"/>
      <c r="LE100" s="20"/>
      <c r="LF100" s="20"/>
      <c r="LG100" s="20"/>
      <c r="LH100" s="20"/>
      <c r="LI100" s="20"/>
      <c r="LJ100" s="20"/>
      <c r="LK100" s="20"/>
      <c r="LL100" s="20"/>
      <c r="LM100" s="20"/>
      <c r="LN100" s="20"/>
      <c r="LO100" s="20"/>
      <c r="LP100" s="20"/>
      <c r="LQ100" s="20"/>
      <c r="LR100" s="20"/>
      <c r="LS100" s="20"/>
      <c r="LT100" s="20"/>
      <c r="LU100" s="20"/>
      <c r="LV100" s="20"/>
      <c r="LW100" s="20"/>
      <c r="LX100" s="20"/>
      <c r="LY100" s="20"/>
      <c r="LZ100" s="20"/>
      <c r="MA100" s="20"/>
      <c r="MB100" s="20"/>
      <c r="MC100" s="20"/>
      <c r="MD100" s="20"/>
      <c r="ME100" s="20"/>
      <c r="MF100" s="20"/>
      <c r="MG100" s="20"/>
      <c r="MH100" s="20"/>
      <c r="MI100" s="20"/>
      <c r="MJ100" s="20"/>
      <c r="MK100" s="20"/>
      <c r="ML100" s="20"/>
      <c r="MM100" s="20"/>
      <c r="MN100" s="20"/>
      <c r="MO100" s="20"/>
      <c r="MP100" s="20"/>
      <c r="MQ100" s="20"/>
      <c r="MR100" s="20"/>
      <c r="MS100" s="20"/>
      <c r="MT100" s="20"/>
      <c r="MU100" s="20"/>
      <c r="MV100" s="20"/>
      <c r="MW100" s="20"/>
      <c r="MX100" s="20"/>
      <c r="MY100" s="20"/>
      <c r="MZ100" s="20"/>
      <c r="NA100" s="20"/>
      <c r="NB100" s="20"/>
      <c r="NC100" s="20"/>
      <c r="ND100" s="20"/>
      <c r="NE100" s="20"/>
      <c r="NF100" s="20"/>
      <c r="NG100" s="20"/>
      <c r="NH100" s="20"/>
      <c r="NI100" s="20"/>
      <c r="NJ100" s="20"/>
      <c r="NK100" s="20"/>
      <c r="NL100" s="20"/>
      <c r="NM100" s="20"/>
      <c r="NN100" s="20"/>
      <c r="NO100" s="20"/>
      <c r="NP100" s="20"/>
      <c r="NQ100" s="20"/>
      <c r="NR100" s="20"/>
      <c r="NS100" s="20"/>
      <c r="NT100" s="20"/>
      <c r="NU100" s="20"/>
      <c r="NV100" s="20"/>
      <c r="NW100" s="20"/>
      <c r="NX100" s="20"/>
      <c r="NY100" s="20"/>
      <c r="NZ100" s="20"/>
      <c r="OA100" s="20"/>
      <c r="OB100" s="20"/>
      <c r="OC100" s="20"/>
      <c r="OD100" s="20"/>
      <c r="OE100" s="20"/>
      <c r="OF100" s="20"/>
      <c r="OG100" s="20"/>
      <c r="OH100" s="20"/>
      <c r="OI100" s="20"/>
      <c r="OJ100" s="20"/>
      <c r="OK100" s="20"/>
      <c r="OL100" s="20"/>
      <c r="OM100" s="20"/>
      <c r="ON100" s="20"/>
      <c r="OO100" s="20"/>
      <c r="OP100" s="20"/>
      <c r="OQ100" s="20"/>
      <c r="OR100" s="20"/>
      <c r="OS100" s="20"/>
      <c r="OT100" s="20"/>
      <c r="OU100" s="20"/>
      <c r="OV100" s="20"/>
      <c r="OW100" s="20"/>
      <c r="OX100" s="20"/>
      <c r="OY100" s="20"/>
      <c r="OZ100" s="20"/>
      <c r="PA100" s="20"/>
      <c r="PB100" s="20"/>
      <c r="PC100" s="20"/>
      <c r="PD100" s="20"/>
      <c r="PE100" s="20"/>
      <c r="PF100" s="20"/>
      <c r="PG100" s="20"/>
      <c r="PH100" s="20"/>
      <c r="PI100" s="20"/>
      <c r="PJ100" s="20"/>
      <c r="PK100" s="20"/>
      <c r="PL100" s="20"/>
      <c r="PM100" s="20"/>
      <c r="PN100" s="20"/>
      <c r="PO100" s="20"/>
      <c r="PP100" s="20"/>
      <c r="PQ100" s="20"/>
      <c r="PR100" s="20"/>
      <c r="PS100" s="20"/>
      <c r="PT100" s="20"/>
      <c r="PU100" s="20"/>
      <c r="PV100" s="20"/>
    </row>
    <row r="101" spans="1:438">
      <c r="A101" s="2" t="s">
        <v>58747</v>
      </c>
      <c r="B101" s="2">
        <v>71402</v>
      </c>
      <c r="C101" s="1"/>
      <c r="D101" s="1" t="s">
        <v>58982</v>
      </c>
      <c r="E101" s="1"/>
      <c r="F101" s="1"/>
      <c r="G101" s="1"/>
      <c r="H101" s="1"/>
      <c r="I101" s="1" t="s">
        <v>58931</v>
      </c>
      <c r="J101" s="1"/>
      <c r="K101" s="53">
        <v>8</v>
      </c>
      <c r="L101" s="53"/>
      <c r="M101" s="53"/>
      <c r="N101" s="53">
        <v>1606</v>
      </c>
      <c r="O101" s="31" t="s">
        <v>58930</v>
      </c>
      <c r="P101" s="70">
        <v>18540</v>
      </c>
      <c r="Q101" s="1" t="s">
        <v>57820</v>
      </c>
      <c r="R101" s="1" t="s">
        <v>58588</v>
      </c>
      <c r="S101" s="30" t="s">
        <v>58589</v>
      </c>
      <c r="T101" s="1"/>
      <c r="U101" s="1"/>
      <c r="V101" s="1"/>
      <c r="W101" s="1"/>
      <c r="X101" s="53">
        <v>3208</v>
      </c>
      <c r="Y101" s="59">
        <f t="shared" si="0"/>
        <v>1754.1557305336833</v>
      </c>
      <c r="Z101" s="34"/>
      <c r="AA101" s="30" t="s">
        <v>58932</v>
      </c>
      <c r="AB101" s="59">
        <v>4</v>
      </c>
      <c r="AC101" s="59">
        <v>31</v>
      </c>
      <c r="AD101" s="59">
        <v>0</v>
      </c>
      <c r="AE101" s="1" t="s">
        <v>20</v>
      </c>
      <c r="AF101" s="53">
        <v>168</v>
      </c>
      <c r="AG101" s="53">
        <v>2</v>
      </c>
      <c r="AH101" s="53">
        <v>0</v>
      </c>
      <c r="AI101" s="1" t="s">
        <v>56301</v>
      </c>
      <c r="AJ101" s="62">
        <v>-4.516667</v>
      </c>
      <c r="AK101" s="62">
        <v>168.033333</v>
      </c>
      <c r="AL101" s="30" t="s">
        <v>23</v>
      </c>
      <c r="AM101" s="1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20"/>
      <c r="BS101" s="20"/>
      <c r="BT101" s="20"/>
      <c r="BU101" s="20"/>
      <c r="BV101" s="20"/>
      <c r="BW101" s="20"/>
      <c r="BX101" s="20"/>
      <c r="BY101" s="20"/>
      <c r="BZ101" s="20"/>
      <c r="CA101" s="20"/>
      <c r="CB101" s="20"/>
      <c r="CC101" s="20"/>
      <c r="CD101" s="20"/>
      <c r="CE101" s="20"/>
      <c r="CF101" s="20"/>
      <c r="CG101" s="20"/>
      <c r="CH101" s="20"/>
      <c r="CI101" s="20"/>
      <c r="CJ101" s="20"/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20"/>
      <c r="CV101" s="20"/>
      <c r="CW101" s="20"/>
      <c r="CX101" s="20"/>
      <c r="CY101" s="20"/>
      <c r="CZ101" s="20"/>
      <c r="DA101" s="20"/>
      <c r="DB101" s="20"/>
      <c r="DC101" s="20"/>
      <c r="DD101" s="20"/>
      <c r="DE101" s="20"/>
      <c r="DF101" s="20"/>
      <c r="DG101" s="20"/>
      <c r="DH101" s="20"/>
      <c r="DI101" s="20"/>
      <c r="DJ101" s="20"/>
      <c r="DK101" s="20"/>
      <c r="DL101" s="20"/>
      <c r="DM101" s="20"/>
      <c r="DN101" s="20"/>
      <c r="DO101" s="20"/>
      <c r="DP101" s="20"/>
      <c r="DQ101" s="20"/>
      <c r="DR101" s="20"/>
      <c r="DS101" s="20"/>
      <c r="DT101" s="20"/>
      <c r="DU101" s="20"/>
      <c r="DV101" s="20"/>
      <c r="DW101" s="20"/>
      <c r="DX101" s="20"/>
      <c r="DY101" s="20"/>
      <c r="DZ101" s="20"/>
      <c r="EA101" s="20"/>
      <c r="EB101" s="20"/>
      <c r="EC101" s="20"/>
      <c r="ED101" s="20"/>
      <c r="EE101" s="20"/>
      <c r="EF101" s="20"/>
      <c r="EG101" s="20"/>
      <c r="EH101" s="20"/>
      <c r="EI101" s="20"/>
      <c r="EJ101" s="20"/>
      <c r="EK101" s="20"/>
      <c r="EL101" s="20"/>
      <c r="EM101" s="20"/>
      <c r="EN101" s="20"/>
      <c r="EO101" s="20"/>
      <c r="EP101" s="20"/>
      <c r="EQ101" s="20"/>
      <c r="ER101" s="20"/>
      <c r="ES101" s="20"/>
      <c r="ET101" s="20"/>
      <c r="EU101" s="20"/>
      <c r="EV101" s="20"/>
      <c r="EW101" s="20"/>
      <c r="EX101" s="20"/>
      <c r="EY101" s="20"/>
      <c r="EZ101" s="20"/>
      <c r="FA101" s="20"/>
      <c r="FB101" s="20"/>
      <c r="FC101" s="20"/>
      <c r="FD101" s="20"/>
      <c r="FE101" s="20"/>
      <c r="FF101" s="20"/>
      <c r="FG101" s="20"/>
      <c r="FH101" s="20"/>
      <c r="FI101" s="20"/>
      <c r="FJ101" s="20"/>
      <c r="FK101" s="20"/>
      <c r="FL101" s="20"/>
      <c r="FM101" s="20"/>
      <c r="FN101" s="20"/>
      <c r="FO101" s="20"/>
      <c r="FP101" s="20"/>
      <c r="FQ101" s="20"/>
      <c r="FR101" s="20"/>
      <c r="FS101" s="20"/>
      <c r="FT101" s="20"/>
      <c r="FU101" s="20"/>
      <c r="FV101" s="20"/>
      <c r="FW101" s="20"/>
      <c r="FX101" s="20"/>
      <c r="FY101" s="20"/>
      <c r="FZ101" s="20"/>
      <c r="GA101" s="20"/>
      <c r="GB101" s="20"/>
      <c r="GC101" s="20"/>
      <c r="GD101" s="20"/>
      <c r="GE101" s="20"/>
      <c r="GF101" s="20"/>
      <c r="GG101" s="20"/>
      <c r="GH101" s="20"/>
      <c r="GI101" s="20"/>
      <c r="GJ101" s="20"/>
      <c r="GK101" s="20"/>
      <c r="GL101" s="20"/>
      <c r="GM101" s="20"/>
      <c r="GN101" s="20"/>
      <c r="GO101" s="20"/>
      <c r="GP101" s="20"/>
      <c r="GQ101" s="20"/>
      <c r="GR101" s="20"/>
      <c r="GS101" s="20"/>
      <c r="GT101" s="20"/>
      <c r="GU101" s="20"/>
      <c r="GV101" s="20"/>
      <c r="GW101" s="20"/>
      <c r="GX101" s="20"/>
      <c r="GY101" s="20"/>
      <c r="GZ101" s="20"/>
      <c r="HA101" s="20"/>
      <c r="HB101" s="20"/>
      <c r="HC101" s="20"/>
      <c r="HD101" s="20"/>
      <c r="HE101" s="20"/>
      <c r="HF101" s="20"/>
      <c r="HG101" s="20"/>
      <c r="HH101" s="20"/>
      <c r="HI101" s="20"/>
      <c r="HJ101" s="20"/>
      <c r="HK101" s="20"/>
      <c r="HL101" s="20"/>
      <c r="HM101" s="20"/>
      <c r="HN101" s="20"/>
      <c r="HO101" s="20"/>
      <c r="HP101" s="20"/>
      <c r="HQ101" s="20"/>
      <c r="HR101" s="20"/>
      <c r="HS101" s="20"/>
      <c r="HT101" s="20"/>
      <c r="HU101" s="20"/>
      <c r="HV101" s="20"/>
      <c r="HW101" s="20"/>
      <c r="HX101" s="20"/>
      <c r="HY101" s="20"/>
      <c r="HZ101" s="20"/>
      <c r="IA101" s="20"/>
      <c r="IB101" s="20"/>
      <c r="IC101" s="20"/>
      <c r="ID101" s="20"/>
      <c r="IE101" s="20"/>
      <c r="IF101" s="20"/>
      <c r="IG101" s="20"/>
      <c r="IH101" s="20"/>
      <c r="II101" s="20"/>
      <c r="IJ101" s="20"/>
      <c r="IK101" s="20"/>
      <c r="IL101" s="20"/>
      <c r="IM101" s="20"/>
      <c r="IN101" s="20"/>
      <c r="IO101" s="20"/>
      <c r="IP101" s="20"/>
      <c r="IQ101" s="20"/>
      <c r="IR101" s="20"/>
      <c r="IS101" s="20"/>
      <c r="IT101" s="20"/>
      <c r="IU101" s="20"/>
      <c r="IV101" s="20"/>
      <c r="IW101" s="20"/>
      <c r="IX101" s="20"/>
      <c r="IY101" s="20"/>
      <c r="IZ101" s="20"/>
      <c r="JA101" s="20"/>
      <c r="JB101" s="20"/>
      <c r="JC101" s="20"/>
      <c r="JD101" s="20"/>
      <c r="JE101" s="20"/>
      <c r="JF101" s="20"/>
      <c r="JG101" s="20"/>
      <c r="JH101" s="20"/>
      <c r="JI101" s="20"/>
      <c r="JJ101" s="20"/>
      <c r="JK101" s="20"/>
      <c r="JL101" s="20"/>
      <c r="JM101" s="20"/>
      <c r="JN101" s="20"/>
      <c r="JO101" s="20"/>
      <c r="JP101" s="20"/>
      <c r="JQ101" s="20"/>
      <c r="JR101" s="20"/>
      <c r="JS101" s="20"/>
      <c r="JT101" s="20"/>
      <c r="JU101" s="20"/>
      <c r="JV101" s="20"/>
      <c r="JW101" s="20"/>
      <c r="JX101" s="20"/>
      <c r="JY101" s="20"/>
      <c r="JZ101" s="20"/>
      <c r="KA101" s="20"/>
      <c r="KB101" s="20"/>
      <c r="KC101" s="20"/>
      <c r="KD101" s="20"/>
      <c r="KE101" s="20"/>
      <c r="KF101" s="20"/>
      <c r="KG101" s="20"/>
      <c r="KH101" s="20"/>
      <c r="KI101" s="20"/>
      <c r="KJ101" s="20"/>
      <c r="KK101" s="20"/>
      <c r="KL101" s="20"/>
      <c r="KM101" s="20"/>
      <c r="KN101" s="20"/>
      <c r="KO101" s="20"/>
      <c r="KP101" s="20"/>
      <c r="KQ101" s="20"/>
      <c r="KR101" s="20"/>
      <c r="KS101" s="20"/>
      <c r="KT101" s="20"/>
      <c r="KU101" s="20"/>
      <c r="KV101" s="20"/>
      <c r="KW101" s="20"/>
      <c r="KX101" s="20"/>
      <c r="KY101" s="20"/>
      <c r="KZ101" s="20"/>
      <c r="LA101" s="20"/>
      <c r="LB101" s="20"/>
      <c r="LC101" s="20"/>
      <c r="LD101" s="20"/>
      <c r="LE101" s="20"/>
      <c r="LF101" s="20"/>
      <c r="LG101" s="20"/>
      <c r="LH101" s="20"/>
      <c r="LI101" s="20"/>
      <c r="LJ101" s="20"/>
      <c r="LK101" s="20"/>
      <c r="LL101" s="20"/>
      <c r="LM101" s="20"/>
      <c r="LN101" s="20"/>
      <c r="LO101" s="20"/>
      <c r="LP101" s="20"/>
      <c r="LQ101" s="20"/>
      <c r="LR101" s="20"/>
      <c r="LS101" s="20"/>
      <c r="LT101" s="20"/>
      <c r="LU101" s="20"/>
      <c r="LV101" s="20"/>
      <c r="LW101" s="20"/>
      <c r="LX101" s="20"/>
      <c r="LY101" s="20"/>
      <c r="LZ101" s="20"/>
      <c r="MA101" s="20"/>
      <c r="MB101" s="20"/>
      <c r="MC101" s="20"/>
      <c r="MD101" s="20"/>
      <c r="ME101" s="20"/>
      <c r="MF101" s="20"/>
      <c r="MG101" s="20"/>
      <c r="MH101" s="20"/>
      <c r="MI101" s="20"/>
      <c r="MJ101" s="20"/>
      <c r="MK101" s="20"/>
      <c r="ML101" s="20"/>
      <c r="MM101" s="20"/>
      <c r="MN101" s="20"/>
      <c r="MO101" s="20"/>
      <c r="MP101" s="20"/>
      <c r="MQ101" s="20"/>
      <c r="MR101" s="20"/>
      <c r="MS101" s="20"/>
      <c r="MT101" s="20"/>
      <c r="MU101" s="20"/>
      <c r="MV101" s="20"/>
      <c r="MW101" s="20"/>
      <c r="MX101" s="20"/>
      <c r="MY101" s="20"/>
      <c r="MZ101" s="20"/>
      <c r="NA101" s="20"/>
      <c r="NB101" s="20"/>
      <c r="NC101" s="20"/>
      <c r="ND101" s="20"/>
      <c r="NE101" s="20"/>
      <c r="NF101" s="20"/>
      <c r="NG101" s="20"/>
      <c r="NH101" s="20"/>
      <c r="NI101" s="20"/>
      <c r="NJ101" s="20"/>
      <c r="NK101" s="20"/>
      <c r="NL101" s="20"/>
      <c r="NM101" s="20"/>
      <c r="NN101" s="20"/>
      <c r="NO101" s="20"/>
      <c r="NP101" s="20"/>
      <c r="NQ101" s="20"/>
      <c r="NR101" s="20"/>
      <c r="NS101" s="20"/>
      <c r="NT101" s="20"/>
      <c r="NU101" s="20"/>
      <c r="NV101" s="20"/>
      <c r="NW101" s="20"/>
      <c r="NX101" s="20"/>
      <c r="NY101" s="20"/>
      <c r="NZ101" s="20"/>
      <c r="OA101" s="20"/>
      <c r="OB101" s="20"/>
      <c r="OC101" s="20"/>
      <c r="OD101" s="20"/>
      <c r="OE101" s="20"/>
      <c r="OF101" s="20"/>
      <c r="OG101" s="20"/>
      <c r="OH101" s="20"/>
      <c r="OI101" s="20"/>
      <c r="OJ101" s="20"/>
      <c r="OK101" s="20"/>
      <c r="OL101" s="20"/>
      <c r="OM101" s="20"/>
      <c r="ON101" s="20"/>
      <c r="OO101" s="20"/>
      <c r="OP101" s="20"/>
      <c r="OQ101" s="20"/>
      <c r="OR101" s="20"/>
      <c r="OS101" s="20"/>
      <c r="OT101" s="20"/>
      <c r="OU101" s="20"/>
      <c r="OV101" s="20"/>
      <c r="OW101" s="20"/>
      <c r="OX101" s="20"/>
      <c r="OY101" s="20"/>
      <c r="OZ101" s="20"/>
      <c r="PA101" s="20"/>
      <c r="PB101" s="20"/>
      <c r="PC101" s="20"/>
      <c r="PD101" s="20"/>
      <c r="PE101" s="20"/>
      <c r="PF101" s="20"/>
      <c r="PG101" s="20"/>
      <c r="PH101" s="20"/>
      <c r="PI101" s="20"/>
      <c r="PJ101" s="20"/>
      <c r="PK101" s="20"/>
      <c r="PL101" s="20"/>
      <c r="PM101" s="20"/>
      <c r="PN101" s="20"/>
      <c r="PO101" s="20"/>
      <c r="PP101" s="20"/>
      <c r="PQ101" s="20"/>
      <c r="PR101" s="20"/>
      <c r="PS101" s="20"/>
      <c r="PT101" s="20"/>
      <c r="PU101" s="20"/>
      <c r="PV101" s="20"/>
    </row>
    <row r="102" spans="1:438">
      <c r="A102" s="2" t="s">
        <v>58690</v>
      </c>
      <c r="B102" s="2">
        <v>71345</v>
      </c>
      <c r="C102" s="1"/>
      <c r="D102" s="1" t="s">
        <v>58227</v>
      </c>
      <c r="E102" s="1"/>
      <c r="F102" s="1" t="s">
        <v>58937</v>
      </c>
      <c r="G102" s="1"/>
      <c r="H102" s="1"/>
      <c r="I102" s="1" t="s">
        <v>57108</v>
      </c>
      <c r="J102" s="1"/>
      <c r="K102" s="53">
        <v>7</v>
      </c>
      <c r="L102" s="53"/>
      <c r="M102" s="53"/>
      <c r="N102" s="53">
        <v>1609</v>
      </c>
      <c r="O102" s="31" t="s">
        <v>58938</v>
      </c>
      <c r="P102" s="76">
        <v>18541</v>
      </c>
      <c r="Q102" s="1" t="s">
        <v>57820</v>
      </c>
      <c r="R102" s="1" t="s">
        <v>58588</v>
      </c>
      <c r="S102" s="30" t="s">
        <v>58589</v>
      </c>
      <c r="T102" s="1"/>
      <c r="U102" s="1"/>
      <c r="V102" s="1"/>
      <c r="W102" s="1"/>
      <c r="X102" s="53">
        <v>3208</v>
      </c>
      <c r="Y102" s="59">
        <f t="shared" si="0"/>
        <v>1754.1557305336833</v>
      </c>
      <c r="Z102" s="34"/>
      <c r="AA102" s="30" t="s">
        <v>58939</v>
      </c>
      <c r="AB102" s="59">
        <v>4</v>
      </c>
      <c r="AC102" s="59">
        <v>31</v>
      </c>
      <c r="AD102" s="59">
        <v>0</v>
      </c>
      <c r="AE102" s="1" t="s">
        <v>20</v>
      </c>
      <c r="AF102" s="53">
        <v>168</v>
      </c>
      <c r="AG102" s="53">
        <v>2</v>
      </c>
      <c r="AH102" s="53">
        <v>0</v>
      </c>
      <c r="AI102" s="1" t="s">
        <v>56301</v>
      </c>
      <c r="AJ102" s="62">
        <v>-4.516667</v>
      </c>
      <c r="AK102" s="62">
        <v>168.033333</v>
      </c>
      <c r="AL102" s="30" t="s">
        <v>23</v>
      </c>
      <c r="AM102" s="1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20"/>
      <c r="BS102" s="20"/>
      <c r="BT102" s="20"/>
      <c r="BU102" s="20"/>
      <c r="BV102" s="20"/>
      <c r="BW102" s="20"/>
      <c r="BX102" s="20"/>
      <c r="BY102" s="20"/>
      <c r="BZ102" s="20"/>
      <c r="CA102" s="20"/>
      <c r="CB102" s="20"/>
      <c r="CC102" s="20"/>
      <c r="CD102" s="20"/>
      <c r="CE102" s="20"/>
      <c r="CF102" s="20"/>
      <c r="CG102" s="20"/>
      <c r="CH102" s="20"/>
      <c r="CI102" s="20"/>
      <c r="CJ102" s="20"/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20"/>
      <c r="CV102" s="20"/>
      <c r="CW102" s="20"/>
      <c r="CX102" s="20"/>
      <c r="CY102" s="20"/>
      <c r="CZ102" s="20"/>
      <c r="DA102" s="20"/>
      <c r="DB102" s="20"/>
      <c r="DC102" s="20"/>
      <c r="DD102" s="20"/>
      <c r="DE102" s="20"/>
      <c r="DF102" s="20"/>
      <c r="DG102" s="20"/>
      <c r="DH102" s="20"/>
      <c r="DI102" s="20"/>
      <c r="DJ102" s="20"/>
      <c r="DK102" s="20"/>
      <c r="DL102" s="20"/>
      <c r="DM102" s="20"/>
      <c r="DN102" s="20"/>
      <c r="DO102" s="20"/>
      <c r="DP102" s="20"/>
      <c r="DQ102" s="20"/>
      <c r="DR102" s="20"/>
      <c r="DS102" s="20"/>
      <c r="DT102" s="20"/>
      <c r="DU102" s="20"/>
      <c r="DV102" s="20"/>
      <c r="DW102" s="20"/>
      <c r="DX102" s="20"/>
      <c r="DY102" s="20"/>
      <c r="DZ102" s="20"/>
      <c r="EA102" s="20"/>
      <c r="EB102" s="20"/>
      <c r="EC102" s="20"/>
      <c r="ED102" s="20"/>
      <c r="EE102" s="20"/>
      <c r="EF102" s="20"/>
      <c r="EG102" s="20"/>
      <c r="EH102" s="20"/>
      <c r="EI102" s="20"/>
      <c r="EJ102" s="20"/>
      <c r="EK102" s="20"/>
      <c r="EL102" s="20"/>
      <c r="EM102" s="20"/>
      <c r="EN102" s="20"/>
      <c r="EO102" s="20"/>
      <c r="EP102" s="20"/>
      <c r="EQ102" s="20"/>
      <c r="ER102" s="20"/>
      <c r="ES102" s="20"/>
      <c r="ET102" s="20"/>
      <c r="EU102" s="20"/>
      <c r="EV102" s="20"/>
      <c r="EW102" s="20"/>
      <c r="EX102" s="20"/>
      <c r="EY102" s="20"/>
      <c r="EZ102" s="20"/>
      <c r="FA102" s="20"/>
      <c r="FB102" s="20"/>
      <c r="FC102" s="20"/>
      <c r="FD102" s="20"/>
      <c r="FE102" s="20"/>
      <c r="FF102" s="20"/>
      <c r="FG102" s="20"/>
      <c r="FH102" s="20"/>
      <c r="FI102" s="20"/>
      <c r="FJ102" s="20"/>
      <c r="FK102" s="20"/>
      <c r="FL102" s="20"/>
      <c r="FM102" s="20"/>
      <c r="FN102" s="20"/>
      <c r="FO102" s="20"/>
      <c r="FP102" s="20"/>
      <c r="FQ102" s="20"/>
      <c r="FR102" s="20"/>
      <c r="FS102" s="20"/>
      <c r="FT102" s="20"/>
      <c r="FU102" s="20"/>
      <c r="FV102" s="20"/>
      <c r="FW102" s="20"/>
      <c r="FX102" s="20"/>
      <c r="FY102" s="20"/>
      <c r="FZ102" s="20"/>
      <c r="GA102" s="20"/>
      <c r="GB102" s="20"/>
      <c r="GC102" s="20"/>
      <c r="GD102" s="20"/>
      <c r="GE102" s="20"/>
      <c r="GF102" s="20"/>
      <c r="GG102" s="20"/>
      <c r="GH102" s="20"/>
      <c r="GI102" s="20"/>
      <c r="GJ102" s="20"/>
      <c r="GK102" s="20"/>
      <c r="GL102" s="20"/>
      <c r="GM102" s="20"/>
      <c r="GN102" s="20"/>
      <c r="GO102" s="20"/>
      <c r="GP102" s="20"/>
      <c r="GQ102" s="20"/>
      <c r="GR102" s="20"/>
      <c r="GS102" s="20"/>
      <c r="GT102" s="20"/>
      <c r="GU102" s="20"/>
      <c r="GV102" s="20"/>
      <c r="GW102" s="20"/>
      <c r="GX102" s="20"/>
      <c r="GY102" s="20"/>
      <c r="GZ102" s="20"/>
      <c r="HA102" s="20"/>
      <c r="HB102" s="20"/>
      <c r="HC102" s="20"/>
      <c r="HD102" s="20"/>
      <c r="HE102" s="20"/>
      <c r="HF102" s="20"/>
      <c r="HG102" s="20"/>
      <c r="HH102" s="20"/>
      <c r="HI102" s="20"/>
      <c r="HJ102" s="20"/>
      <c r="HK102" s="20"/>
      <c r="HL102" s="20"/>
      <c r="HM102" s="20"/>
      <c r="HN102" s="20"/>
      <c r="HO102" s="20"/>
      <c r="HP102" s="20"/>
      <c r="HQ102" s="20"/>
      <c r="HR102" s="20"/>
      <c r="HS102" s="20"/>
      <c r="HT102" s="20"/>
      <c r="HU102" s="20"/>
      <c r="HV102" s="20"/>
      <c r="HW102" s="20"/>
      <c r="HX102" s="20"/>
      <c r="HY102" s="20"/>
      <c r="HZ102" s="20"/>
      <c r="IA102" s="20"/>
      <c r="IB102" s="20"/>
      <c r="IC102" s="20"/>
      <c r="ID102" s="20"/>
      <c r="IE102" s="20"/>
      <c r="IF102" s="20"/>
      <c r="IG102" s="20"/>
      <c r="IH102" s="20"/>
      <c r="II102" s="20"/>
      <c r="IJ102" s="20"/>
      <c r="IK102" s="20"/>
      <c r="IL102" s="20"/>
      <c r="IM102" s="20"/>
      <c r="IN102" s="20"/>
      <c r="IO102" s="20"/>
      <c r="IP102" s="20"/>
      <c r="IQ102" s="20"/>
      <c r="IR102" s="20"/>
      <c r="IS102" s="20"/>
      <c r="IT102" s="20"/>
      <c r="IU102" s="20"/>
      <c r="IV102" s="20"/>
      <c r="IW102" s="20"/>
      <c r="IX102" s="20"/>
      <c r="IY102" s="20"/>
      <c r="IZ102" s="20"/>
      <c r="JA102" s="20"/>
      <c r="JB102" s="20"/>
      <c r="JC102" s="20"/>
      <c r="JD102" s="20"/>
      <c r="JE102" s="20"/>
      <c r="JF102" s="20"/>
      <c r="JG102" s="20"/>
      <c r="JH102" s="20"/>
      <c r="JI102" s="20"/>
      <c r="JJ102" s="20"/>
      <c r="JK102" s="20"/>
      <c r="JL102" s="20"/>
      <c r="JM102" s="20"/>
      <c r="JN102" s="20"/>
      <c r="JO102" s="20"/>
      <c r="JP102" s="20"/>
      <c r="JQ102" s="20"/>
      <c r="JR102" s="20"/>
      <c r="JS102" s="20"/>
      <c r="JT102" s="20"/>
      <c r="JU102" s="20"/>
      <c r="JV102" s="20"/>
      <c r="JW102" s="20"/>
      <c r="JX102" s="20"/>
      <c r="JY102" s="20"/>
      <c r="JZ102" s="20"/>
      <c r="KA102" s="20"/>
      <c r="KB102" s="20"/>
      <c r="KC102" s="20"/>
      <c r="KD102" s="20"/>
      <c r="KE102" s="20"/>
      <c r="KF102" s="20"/>
      <c r="KG102" s="20"/>
      <c r="KH102" s="20"/>
      <c r="KI102" s="20"/>
      <c r="KJ102" s="20"/>
      <c r="KK102" s="20"/>
      <c r="KL102" s="20"/>
      <c r="KM102" s="20"/>
      <c r="KN102" s="20"/>
      <c r="KO102" s="20"/>
      <c r="KP102" s="20"/>
      <c r="KQ102" s="20"/>
      <c r="KR102" s="20"/>
      <c r="KS102" s="20"/>
      <c r="KT102" s="20"/>
      <c r="KU102" s="20"/>
      <c r="KV102" s="20"/>
      <c r="KW102" s="20"/>
      <c r="KX102" s="20"/>
      <c r="KY102" s="20"/>
      <c r="KZ102" s="20"/>
      <c r="LA102" s="20"/>
      <c r="LB102" s="20"/>
      <c r="LC102" s="20"/>
      <c r="LD102" s="20"/>
      <c r="LE102" s="20"/>
      <c r="LF102" s="20"/>
      <c r="LG102" s="20"/>
      <c r="LH102" s="20"/>
      <c r="LI102" s="20"/>
      <c r="LJ102" s="20"/>
      <c r="LK102" s="20"/>
      <c r="LL102" s="20"/>
      <c r="LM102" s="20"/>
      <c r="LN102" s="20"/>
      <c r="LO102" s="20"/>
      <c r="LP102" s="20"/>
      <c r="LQ102" s="20"/>
      <c r="LR102" s="20"/>
      <c r="LS102" s="20"/>
      <c r="LT102" s="20"/>
      <c r="LU102" s="20"/>
      <c r="LV102" s="20"/>
      <c r="LW102" s="20"/>
      <c r="LX102" s="20"/>
      <c r="LY102" s="20"/>
      <c r="LZ102" s="20"/>
      <c r="MA102" s="20"/>
      <c r="MB102" s="20"/>
      <c r="MC102" s="20"/>
      <c r="MD102" s="20"/>
      <c r="ME102" s="20"/>
      <c r="MF102" s="20"/>
      <c r="MG102" s="20"/>
      <c r="MH102" s="20"/>
      <c r="MI102" s="20"/>
      <c r="MJ102" s="20"/>
      <c r="MK102" s="20"/>
      <c r="ML102" s="20"/>
      <c r="MM102" s="20"/>
      <c r="MN102" s="20"/>
      <c r="MO102" s="20"/>
      <c r="MP102" s="20"/>
      <c r="MQ102" s="20"/>
      <c r="MR102" s="20"/>
      <c r="MS102" s="20"/>
      <c r="MT102" s="20"/>
      <c r="MU102" s="20"/>
      <c r="MV102" s="20"/>
      <c r="MW102" s="20"/>
      <c r="MX102" s="20"/>
      <c r="MY102" s="20"/>
      <c r="MZ102" s="20"/>
      <c r="NA102" s="20"/>
      <c r="NB102" s="20"/>
      <c r="NC102" s="20"/>
      <c r="ND102" s="20"/>
      <c r="NE102" s="20"/>
      <c r="NF102" s="20"/>
      <c r="NG102" s="20"/>
      <c r="NH102" s="20"/>
      <c r="NI102" s="20"/>
      <c r="NJ102" s="20"/>
      <c r="NK102" s="20"/>
      <c r="NL102" s="20"/>
      <c r="NM102" s="20"/>
      <c r="NN102" s="20"/>
      <c r="NO102" s="20"/>
      <c r="NP102" s="20"/>
      <c r="NQ102" s="20"/>
      <c r="NR102" s="20"/>
      <c r="NS102" s="20"/>
      <c r="NT102" s="20"/>
      <c r="NU102" s="20"/>
      <c r="NV102" s="20"/>
      <c r="NW102" s="20"/>
      <c r="NX102" s="20"/>
      <c r="NY102" s="20"/>
      <c r="NZ102" s="20"/>
      <c r="OA102" s="20"/>
      <c r="OB102" s="20"/>
      <c r="OC102" s="20"/>
      <c r="OD102" s="20"/>
      <c r="OE102" s="20"/>
      <c r="OF102" s="20"/>
      <c r="OG102" s="20"/>
      <c r="OH102" s="20"/>
      <c r="OI102" s="20"/>
      <c r="OJ102" s="20"/>
      <c r="OK102" s="20"/>
      <c r="OL102" s="20"/>
      <c r="OM102" s="20"/>
      <c r="ON102" s="20"/>
      <c r="OO102" s="20"/>
      <c r="OP102" s="20"/>
      <c r="OQ102" s="20"/>
      <c r="OR102" s="20"/>
      <c r="OS102" s="20"/>
      <c r="OT102" s="20"/>
      <c r="OU102" s="20"/>
      <c r="OV102" s="20"/>
      <c r="OW102" s="20"/>
      <c r="OX102" s="20"/>
      <c r="OY102" s="20"/>
      <c r="OZ102" s="20"/>
      <c r="PA102" s="20"/>
      <c r="PB102" s="20"/>
      <c r="PC102" s="20"/>
      <c r="PD102" s="20"/>
      <c r="PE102" s="20"/>
      <c r="PF102" s="20"/>
      <c r="PG102" s="20"/>
      <c r="PH102" s="20"/>
      <c r="PI102" s="20"/>
      <c r="PJ102" s="20"/>
      <c r="PK102" s="20"/>
      <c r="PL102" s="20"/>
      <c r="PM102" s="20"/>
      <c r="PN102" s="20"/>
      <c r="PO102" s="20"/>
      <c r="PP102" s="20"/>
      <c r="PQ102" s="20"/>
      <c r="PR102" s="20"/>
      <c r="PS102" s="20"/>
      <c r="PT102" s="20"/>
      <c r="PU102" s="20"/>
      <c r="PV102" s="20"/>
    </row>
    <row r="103" spans="1:438">
      <c r="A103" s="2" t="s">
        <v>58652</v>
      </c>
      <c r="B103" s="2">
        <v>71307</v>
      </c>
      <c r="C103" s="1"/>
      <c r="D103" s="1" t="s">
        <v>15</v>
      </c>
      <c r="E103" s="1"/>
      <c r="F103" s="1" t="s">
        <v>16</v>
      </c>
      <c r="G103" s="1" t="s">
        <v>58884</v>
      </c>
      <c r="H103" s="1" t="s">
        <v>58885</v>
      </c>
      <c r="I103" s="1"/>
      <c r="J103" s="1"/>
      <c r="K103" s="53">
        <v>57</v>
      </c>
      <c r="L103" s="53"/>
      <c r="M103" s="53"/>
      <c r="N103" s="30"/>
      <c r="O103" s="31" t="s">
        <v>58886</v>
      </c>
      <c r="P103" s="142">
        <v>18564</v>
      </c>
      <c r="Q103" s="1" t="s">
        <v>57511</v>
      </c>
      <c r="R103" s="1" t="s">
        <v>58890</v>
      </c>
      <c r="S103" s="30" t="s">
        <v>58887</v>
      </c>
      <c r="T103" s="1"/>
      <c r="U103" s="1" t="s">
        <v>58888</v>
      </c>
      <c r="V103" s="1"/>
      <c r="W103" s="1"/>
      <c r="X103" s="45"/>
      <c r="Y103" s="34"/>
      <c r="Z103" s="34"/>
      <c r="AA103" s="30"/>
      <c r="AB103" s="59">
        <v>2</v>
      </c>
      <c r="AC103" s="59">
        <v>54</v>
      </c>
      <c r="AD103" s="59">
        <v>0</v>
      </c>
      <c r="AE103" s="48" t="s">
        <v>56287</v>
      </c>
      <c r="AF103" s="53">
        <v>33</v>
      </c>
      <c r="AG103" s="53">
        <v>9</v>
      </c>
      <c r="AH103" s="53">
        <v>30</v>
      </c>
      <c r="AI103" s="1" t="s">
        <v>19</v>
      </c>
      <c r="AJ103" s="62">
        <v>2.9</v>
      </c>
      <c r="AK103" s="62">
        <v>-33.158332999999999</v>
      </c>
      <c r="AL103" s="30" t="s">
        <v>56277</v>
      </c>
      <c r="AM103" s="1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20"/>
      <c r="BS103" s="20"/>
      <c r="BT103" s="20"/>
      <c r="BU103" s="20"/>
      <c r="BV103" s="20"/>
      <c r="BW103" s="20"/>
      <c r="BX103" s="20"/>
      <c r="BY103" s="20"/>
      <c r="BZ103" s="20"/>
      <c r="CA103" s="20"/>
      <c r="CB103" s="20"/>
      <c r="CC103" s="20"/>
      <c r="CD103" s="20"/>
      <c r="CE103" s="20"/>
      <c r="CF103" s="20"/>
      <c r="CG103" s="20"/>
      <c r="CH103" s="20"/>
      <c r="CI103" s="20"/>
      <c r="CJ103" s="20"/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20"/>
      <c r="CV103" s="20"/>
      <c r="CW103" s="20"/>
      <c r="CX103" s="20"/>
      <c r="CY103" s="20"/>
      <c r="CZ103" s="20"/>
      <c r="DA103" s="20"/>
      <c r="DB103" s="20"/>
      <c r="DC103" s="20"/>
      <c r="DD103" s="20"/>
      <c r="DE103" s="20"/>
      <c r="DF103" s="20"/>
      <c r="DG103" s="20"/>
      <c r="DH103" s="20"/>
      <c r="DI103" s="20"/>
      <c r="DJ103" s="20"/>
      <c r="DK103" s="20"/>
      <c r="DL103" s="20"/>
      <c r="DM103" s="20"/>
      <c r="DN103" s="20"/>
      <c r="DO103" s="20"/>
      <c r="DP103" s="20"/>
      <c r="DQ103" s="20"/>
      <c r="DR103" s="20"/>
      <c r="DS103" s="20"/>
      <c r="DT103" s="20"/>
      <c r="DU103" s="20"/>
      <c r="DV103" s="20"/>
      <c r="DW103" s="20"/>
      <c r="DX103" s="20"/>
      <c r="DY103" s="20"/>
      <c r="DZ103" s="20"/>
      <c r="EA103" s="20"/>
      <c r="EB103" s="20"/>
      <c r="EC103" s="20"/>
      <c r="ED103" s="20"/>
      <c r="EE103" s="20"/>
      <c r="EF103" s="20"/>
      <c r="EG103" s="20"/>
      <c r="EH103" s="20"/>
      <c r="EI103" s="20"/>
      <c r="EJ103" s="20"/>
      <c r="EK103" s="20"/>
      <c r="EL103" s="20"/>
      <c r="EM103" s="20"/>
      <c r="EN103" s="20"/>
      <c r="EO103" s="20"/>
      <c r="EP103" s="20"/>
      <c r="EQ103" s="20"/>
      <c r="ER103" s="20"/>
      <c r="ES103" s="20"/>
      <c r="ET103" s="20"/>
      <c r="EU103" s="20"/>
      <c r="EV103" s="20"/>
      <c r="EW103" s="20"/>
      <c r="EX103" s="20"/>
      <c r="EY103" s="20"/>
      <c r="EZ103" s="20"/>
      <c r="FA103" s="20"/>
      <c r="FB103" s="20"/>
      <c r="FC103" s="20"/>
      <c r="FD103" s="20"/>
      <c r="FE103" s="20"/>
      <c r="FF103" s="20"/>
      <c r="FG103" s="20"/>
      <c r="FH103" s="20"/>
      <c r="FI103" s="20"/>
      <c r="FJ103" s="20"/>
      <c r="FK103" s="20"/>
      <c r="FL103" s="20"/>
      <c r="FM103" s="20"/>
      <c r="FN103" s="20"/>
      <c r="FO103" s="20"/>
      <c r="FP103" s="20"/>
      <c r="FQ103" s="20"/>
      <c r="FR103" s="20"/>
      <c r="FS103" s="20"/>
      <c r="FT103" s="20"/>
      <c r="FU103" s="20"/>
      <c r="FV103" s="20"/>
      <c r="FW103" s="20"/>
      <c r="FX103" s="20"/>
      <c r="FY103" s="20"/>
      <c r="FZ103" s="20"/>
      <c r="GA103" s="20"/>
      <c r="GB103" s="20"/>
      <c r="GC103" s="20"/>
      <c r="GD103" s="20"/>
      <c r="GE103" s="20"/>
      <c r="GF103" s="20"/>
      <c r="GG103" s="20"/>
      <c r="GH103" s="20"/>
      <c r="GI103" s="20"/>
      <c r="GJ103" s="20"/>
      <c r="GK103" s="20"/>
      <c r="GL103" s="20"/>
      <c r="GM103" s="20"/>
      <c r="GN103" s="20"/>
      <c r="GO103" s="20"/>
      <c r="GP103" s="20"/>
      <c r="GQ103" s="20"/>
      <c r="GR103" s="20"/>
      <c r="GS103" s="20"/>
      <c r="GT103" s="20"/>
      <c r="GU103" s="20"/>
      <c r="GV103" s="20"/>
      <c r="GW103" s="20"/>
      <c r="GX103" s="20"/>
      <c r="GY103" s="20"/>
      <c r="GZ103" s="20"/>
      <c r="HA103" s="20"/>
      <c r="HB103" s="20"/>
      <c r="HC103" s="20"/>
      <c r="HD103" s="20"/>
      <c r="HE103" s="20"/>
      <c r="HF103" s="20"/>
      <c r="HG103" s="20"/>
      <c r="HH103" s="20"/>
      <c r="HI103" s="20"/>
      <c r="HJ103" s="20"/>
      <c r="HK103" s="20"/>
      <c r="HL103" s="20"/>
      <c r="HM103" s="20"/>
      <c r="HN103" s="20"/>
      <c r="HO103" s="20"/>
      <c r="HP103" s="20"/>
      <c r="HQ103" s="20"/>
      <c r="HR103" s="20"/>
      <c r="HS103" s="20"/>
      <c r="HT103" s="20"/>
      <c r="HU103" s="20"/>
      <c r="HV103" s="20"/>
      <c r="HW103" s="20"/>
      <c r="HX103" s="20"/>
      <c r="HY103" s="20"/>
      <c r="HZ103" s="20"/>
      <c r="IA103" s="20"/>
      <c r="IB103" s="20"/>
      <c r="IC103" s="20"/>
      <c r="ID103" s="20"/>
      <c r="IE103" s="20"/>
      <c r="IF103" s="20"/>
      <c r="IG103" s="20"/>
      <c r="IH103" s="20"/>
      <c r="II103" s="20"/>
      <c r="IJ103" s="20"/>
      <c r="IK103" s="20"/>
      <c r="IL103" s="20"/>
      <c r="IM103" s="20"/>
      <c r="IN103" s="20"/>
      <c r="IO103" s="20"/>
      <c r="IP103" s="20"/>
      <c r="IQ103" s="20"/>
      <c r="IR103" s="20"/>
      <c r="IS103" s="20"/>
      <c r="IT103" s="20"/>
      <c r="IU103" s="20"/>
      <c r="IV103" s="20"/>
      <c r="IW103" s="20"/>
      <c r="IX103" s="20"/>
      <c r="IY103" s="20"/>
      <c r="IZ103" s="20"/>
      <c r="JA103" s="20"/>
      <c r="JB103" s="20"/>
      <c r="JC103" s="20"/>
      <c r="JD103" s="20"/>
      <c r="JE103" s="20"/>
      <c r="JF103" s="20"/>
      <c r="JG103" s="20"/>
      <c r="JH103" s="20"/>
      <c r="JI103" s="20"/>
      <c r="JJ103" s="20"/>
      <c r="JK103" s="20"/>
      <c r="JL103" s="20"/>
      <c r="JM103" s="20"/>
      <c r="JN103" s="20"/>
      <c r="JO103" s="20"/>
      <c r="JP103" s="20"/>
      <c r="JQ103" s="20"/>
      <c r="JR103" s="20"/>
      <c r="JS103" s="20"/>
      <c r="JT103" s="20"/>
      <c r="JU103" s="20"/>
      <c r="JV103" s="20"/>
      <c r="JW103" s="20"/>
      <c r="JX103" s="20"/>
      <c r="JY103" s="20"/>
      <c r="JZ103" s="20"/>
      <c r="KA103" s="20"/>
      <c r="KB103" s="20"/>
      <c r="KC103" s="20"/>
      <c r="KD103" s="20"/>
      <c r="KE103" s="20"/>
      <c r="KF103" s="20"/>
      <c r="KG103" s="20"/>
      <c r="KH103" s="20"/>
      <c r="KI103" s="20"/>
      <c r="KJ103" s="20"/>
      <c r="KK103" s="20"/>
      <c r="KL103" s="20"/>
      <c r="KM103" s="20"/>
      <c r="KN103" s="20"/>
      <c r="KO103" s="20"/>
      <c r="KP103" s="20"/>
      <c r="KQ103" s="20"/>
      <c r="KR103" s="20"/>
      <c r="KS103" s="20"/>
      <c r="KT103" s="20"/>
      <c r="KU103" s="20"/>
      <c r="KV103" s="20"/>
      <c r="KW103" s="20"/>
      <c r="KX103" s="20"/>
      <c r="KY103" s="20"/>
      <c r="KZ103" s="20"/>
      <c r="LA103" s="20"/>
      <c r="LB103" s="20"/>
      <c r="LC103" s="20"/>
      <c r="LD103" s="20"/>
      <c r="LE103" s="20"/>
      <c r="LF103" s="20"/>
      <c r="LG103" s="20"/>
      <c r="LH103" s="20"/>
      <c r="LI103" s="20"/>
      <c r="LJ103" s="20"/>
      <c r="LK103" s="20"/>
      <c r="LL103" s="20"/>
      <c r="LM103" s="20"/>
      <c r="LN103" s="20"/>
      <c r="LO103" s="20"/>
      <c r="LP103" s="20"/>
      <c r="LQ103" s="20"/>
      <c r="LR103" s="20"/>
      <c r="LS103" s="20"/>
      <c r="LT103" s="20"/>
      <c r="LU103" s="20"/>
      <c r="LV103" s="20"/>
      <c r="LW103" s="20"/>
      <c r="LX103" s="20"/>
      <c r="LY103" s="20"/>
      <c r="LZ103" s="20"/>
      <c r="MA103" s="20"/>
      <c r="MB103" s="20"/>
      <c r="MC103" s="20"/>
      <c r="MD103" s="20"/>
      <c r="ME103" s="20"/>
      <c r="MF103" s="20"/>
      <c r="MG103" s="20"/>
      <c r="MH103" s="20"/>
      <c r="MI103" s="20"/>
      <c r="MJ103" s="20"/>
      <c r="MK103" s="20"/>
      <c r="ML103" s="20"/>
      <c r="MM103" s="20"/>
      <c r="MN103" s="20"/>
      <c r="MO103" s="20"/>
      <c r="MP103" s="20"/>
      <c r="MQ103" s="20"/>
      <c r="MR103" s="20"/>
      <c r="MS103" s="20"/>
      <c r="MT103" s="20"/>
      <c r="MU103" s="20"/>
      <c r="MV103" s="20"/>
      <c r="MW103" s="20"/>
      <c r="MX103" s="20"/>
      <c r="MY103" s="20"/>
      <c r="MZ103" s="20"/>
      <c r="NA103" s="20"/>
      <c r="NB103" s="20"/>
      <c r="NC103" s="20"/>
      <c r="ND103" s="20"/>
      <c r="NE103" s="20"/>
      <c r="NF103" s="20"/>
      <c r="NG103" s="20"/>
      <c r="NH103" s="20"/>
      <c r="NI103" s="20"/>
      <c r="NJ103" s="20"/>
      <c r="NK103" s="20"/>
      <c r="NL103" s="20"/>
      <c r="NM103" s="20"/>
      <c r="NN103" s="20"/>
      <c r="NO103" s="20"/>
      <c r="NP103" s="20"/>
      <c r="NQ103" s="20"/>
      <c r="NR103" s="20"/>
      <c r="NS103" s="20"/>
      <c r="NT103" s="20"/>
      <c r="NU103" s="20"/>
      <c r="NV103" s="20"/>
      <c r="NW103" s="20"/>
      <c r="NX103" s="20"/>
      <c r="NY103" s="20"/>
      <c r="NZ103" s="20"/>
      <c r="OA103" s="20"/>
      <c r="OB103" s="20"/>
      <c r="OC103" s="20"/>
      <c r="OD103" s="20"/>
      <c r="OE103" s="20"/>
      <c r="OF103" s="20"/>
      <c r="OG103" s="20"/>
      <c r="OH103" s="20"/>
      <c r="OI103" s="20"/>
      <c r="OJ103" s="20"/>
      <c r="OK103" s="20"/>
      <c r="OL103" s="20"/>
      <c r="OM103" s="20"/>
      <c r="ON103" s="20"/>
      <c r="OO103" s="20"/>
      <c r="OP103" s="20"/>
      <c r="OQ103" s="20"/>
      <c r="OR103" s="20"/>
      <c r="OS103" s="20"/>
      <c r="OT103" s="20"/>
      <c r="OU103" s="20"/>
      <c r="OV103" s="20"/>
      <c r="OW103" s="20"/>
      <c r="OX103" s="20"/>
      <c r="OY103" s="20"/>
      <c r="OZ103" s="20"/>
      <c r="PA103" s="20"/>
      <c r="PB103" s="20"/>
      <c r="PC103" s="20"/>
      <c r="PD103" s="20"/>
      <c r="PE103" s="20"/>
      <c r="PF103" s="20"/>
      <c r="PG103" s="20"/>
      <c r="PH103" s="20"/>
      <c r="PI103" s="20"/>
      <c r="PJ103" s="20"/>
      <c r="PK103" s="20"/>
      <c r="PL103" s="20"/>
      <c r="PM103" s="20"/>
      <c r="PN103" s="20"/>
      <c r="PO103" s="20"/>
      <c r="PP103" s="20"/>
      <c r="PQ103" s="20"/>
      <c r="PR103" s="20"/>
      <c r="PS103" s="20"/>
      <c r="PT103" s="20"/>
      <c r="PU103" s="20"/>
      <c r="PV103" s="20"/>
    </row>
    <row r="104" spans="1:438">
      <c r="A104" s="2" t="s">
        <v>58679</v>
      </c>
      <c r="B104" s="2">
        <v>71334</v>
      </c>
      <c r="C104" s="1"/>
      <c r="D104" s="1" t="s">
        <v>58227</v>
      </c>
      <c r="E104" s="1"/>
      <c r="F104" s="1" t="s">
        <v>58933</v>
      </c>
      <c r="G104" s="1"/>
      <c r="H104" s="1"/>
      <c r="I104" s="1" t="s">
        <v>57099</v>
      </c>
      <c r="J104" s="1"/>
      <c r="K104" s="53">
        <v>1</v>
      </c>
      <c r="L104" s="53"/>
      <c r="M104" s="53"/>
      <c r="N104" s="53">
        <v>1616</v>
      </c>
      <c r="O104" s="31" t="s">
        <v>58934</v>
      </c>
      <c r="P104" s="76">
        <v>18537</v>
      </c>
      <c r="Q104" s="1" t="s">
        <v>57785</v>
      </c>
      <c r="R104" s="1" t="s">
        <v>58481</v>
      </c>
      <c r="S104" s="30" t="s">
        <v>58482</v>
      </c>
      <c r="T104" s="1"/>
      <c r="U104" s="1"/>
      <c r="V104" s="1"/>
      <c r="W104" s="1"/>
      <c r="X104" s="45"/>
      <c r="Y104" s="34"/>
      <c r="Z104" s="34"/>
      <c r="AA104" s="30" t="s">
        <v>58935</v>
      </c>
      <c r="AB104" s="59">
        <v>2</v>
      </c>
      <c r="AC104" s="59">
        <v>56</v>
      </c>
      <c r="AD104" s="59">
        <v>0</v>
      </c>
      <c r="AE104" s="1" t="s">
        <v>56287</v>
      </c>
      <c r="AF104" s="1" t="s">
        <v>57505</v>
      </c>
      <c r="AG104" s="1" t="s">
        <v>56278</v>
      </c>
      <c r="AH104" s="1" t="s">
        <v>58355</v>
      </c>
      <c r="AI104" s="1" t="s">
        <v>56301</v>
      </c>
      <c r="AJ104" s="62">
        <v>2.9333330000000002</v>
      </c>
      <c r="AK104" s="62">
        <v>167.23333299999999</v>
      </c>
      <c r="AL104" s="30" t="s">
        <v>23</v>
      </c>
      <c r="AM104" s="1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20"/>
      <c r="BS104" s="20"/>
      <c r="BT104" s="20"/>
      <c r="BU104" s="20"/>
      <c r="BV104" s="20"/>
      <c r="BW104" s="20"/>
      <c r="BX104" s="20"/>
      <c r="BY104" s="20"/>
      <c r="BZ104" s="20"/>
      <c r="CA104" s="20"/>
      <c r="CB104" s="20"/>
      <c r="CC104" s="20"/>
      <c r="CD104" s="20"/>
      <c r="CE104" s="20"/>
      <c r="CF104" s="20"/>
      <c r="CG104" s="20"/>
      <c r="CH104" s="20"/>
      <c r="CI104" s="20"/>
      <c r="CJ104" s="20"/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20"/>
      <c r="CV104" s="20"/>
      <c r="CW104" s="20"/>
      <c r="CX104" s="20"/>
      <c r="CY104" s="20"/>
      <c r="CZ104" s="20"/>
      <c r="DA104" s="20"/>
      <c r="DB104" s="20"/>
      <c r="DC104" s="20"/>
      <c r="DD104" s="20"/>
      <c r="DE104" s="20"/>
      <c r="DF104" s="20"/>
      <c r="DG104" s="20"/>
      <c r="DH104" s="20"/>
      <c r="DI104" s="20"/>
      <c r="DJ104" s="20"/>
      <c r="DK104" s="20"/>
      <c r="DL104" s="20"/>
      <c r="DM104" s="20"/>
      <c r="DN104" s="20"/>
      <c r="DO104" s="20"/>
      <c r="DP104" s="20"/>
      <c r="DQ104" s="20"/>
      <c r="DR104" s="20"/>
      <c r="DS104" s="20"/>
      <c r="DT104" s="20"/>
      <c r="DU104" s="20"/>
      <c r="DV104" s="20"/>
      <c r="DW104" s="20"/>
      <c r="DX104" s="20"/>
      <c r="DY104" s="20"/>
      <c r="DZ104" s="20"/>
      <c r="EA104" s="20"/>
      <c r="EB104" s="20"/>
      <c r="EC104" s="20"/>
      <c r="ED104" s="20"/>
      <c r="EE104" s="20"/>
      <c r="EF104" s="20"/>
      <c r="EG104" s="20"/>
      <c r="EH104" s="20"/>
      <c r="EI104" s="20"/>
      <c r="EJ104" s="20"/>
      <c r="EK104" s="20"/>
      <c r="EL104" s="20"/>
      <c r="EM104" s="20"/>
      <c r="EN104" s="20"/>
      <c r="EO104" s="20"/>
      <c r="EP104" s="20"/>
      <c r="EQ104" s="20"/>
      <c r="ER104" s="20"/>
      <c r="ES104" s="20"/>
      <c r="ET104" s="20"/>
      <c r="EU104" s="20"/>
      <c r="EV104" s="20"/>
      <c r="EW104" s="20"/>
      <c r="EX104" s="20"/>
      <c r="EY104" s="20"/>
      <c r="EZ104" s="20"/>
      <c r="FA104" s="20"/>
      <c r="FB104" s="20"/>
      <c r="FC104" s="20"/>
      <c r="FD104" s="20"/>
      <c r="FE104" s="20"/>
      <c r="FF104" s="20"/>
      <c r="FG104" s="20"/>
      <c r="FH104" s="20"/>
      <c r="FI104" s="20"/>
      <c r="FJ104" s="20"/>
      <c r="FK104" s="20"/>
      <c r="FL104" s="20"/>
      <c r="FM104" s="20"/>
      <c r="FN104" s="20"/>
      <c r="FO104" s="20"/>
      <c r="FP104" s="20"/>
      <c r="FQ104" s="20"/>
      <c r="FR104" s="20"/>
      <c r="FS104" s="20"/>
      <c r="FT104" s="20"/>
      <c r="FU104" s="20"/>
      <c r="FV104" s="20"/>
      <c r="FW104" s="20"/>
      <c r="FX104" s="20"/>
      <c r="FY104" s="20"/>
      <c r="FZ104" s="20"/>
      <c r="GA104" s="20"/>
      <c r="GB104" s="20"/>
      <c r="GC104" s="20"/>
      <c r="GD104" s="20"/>
      <c r="GE104" s="20"/>
      <c r="GF104" s="20"/>
      <c r="GG104" s="20"/>
      <c r="GH104" s="20"/>
      <c r="GI104" s="20"/>
      <c r="GJ104" s="20"/>
      <c r="GK104" s="20"/>
      <c r="GL104" s="20"/>
      <c r="GM104" s="20"/>
      <c r="GN104" s="20"/>
      <c r="GO104" s="20"/>
      <c r="GP104" s="20"/>
      <c r="GQ104" s="20"/>
      <c r="GR104" s="20"/>
      <c r="GS104" s="20"/>
      <c r="GT104" s="20"/>
      <c r="GU104" s="20"/>
      <c r="GV104" s="20"/>
      <c r="GW104" s="20"/>
      <c r="GX104" s="20"/>
      <c r="GY104" s="20"/>
      <c r="GZ104" s="20"/>
      <c r="HA104" s="20"/>
      <c r="HB104" s="20"/>
      <c r="HC104" s="20"/>
      <c r="HD104" s="20"/>
      <c r="HE104" s="20"/>
      <c r="HF104" s="20"/>
      <c r="HG104" s="20"/>
      <c r="HH104" s="20"/>
      <c r="HI104" s="20"/>
      <c r="HJ104" s="20"/>
      <c r="HK104" s="20"/>
      <c r="HL104" s="20"/>
      <c r="HM104" s="20"/>
      <c r="HN104" s="20"/>
      <c r="HO104" s="20"/>
      <c r="HP104" s="20"/>
      <c r="HQ104" s="20"/>
      <c r="HR104" s="20"/>
      <c r="HS104" s="20"/>
      <c r="HT104" s="20"/>
      <c r="HU104" s="20"/>
      <c r="HV104" s="20"/>
      <c r="HW104" s="20"/>
      <c r="HX104" s="20"/>
      <c r="HY104" s="20"/>
      <c r="HZ104" s="20"/>
      <c r="IA104" s="20"/>
      <c r="IB104" s="20"/>
      <c r="IC104" s="20"/>
      <c r="ID104" s="20"/>
      <c r="IE104" s="20"/>
      <c r="IF104" s="20"/>
      <c r="IG104" s="20"/>
      <c r="IH104" s="20"/>
      <c r="II104" s="20"/>
      <c r="IJ104" s="20"/>
      <c r="IK104" s="20"/>
      <c r="IL104" s="20"/>
      <c r="IM104" s="20"/>
      <c r="IN104" s="20"/>
      <c r="IO104" s="20"/>
      <c r="IP104" s="20"/>
      <c r="IQ104" s="20"/>
      <c r="IR104" s="20"/>
      <c r="IS104" s="20"/>
      <c r="IT104" s="20"/>
      <c r="IU104" s="20"/>
      <c r="IV104" s="20"/>
      <c r="IW104" s="20"/>
      <c r="IX104" s="20"/>
      <c r="IY104" s="20"/>
      <c r="IZ104" s="20"/>
      <c r="JA104" s="20"/>
      <c r="JB104" s="20"/>
      <c r="JC104" s="20"/>
      <c r="JD104" s="20"/>
      <c r="JE104" s="20"/>
      <c r="JF104" s="20"/>
      <c r="JG104" s="20"/>
      <c r="JH104" s="20"/>
      <c r="JI104" s="20"/>
      <c r="JJ104" s="20"/>
      <c r="JK104" s="20"/>
      <c r="JL104" s="20"/>
      <c r="JM104" s="20"/>
      <c r="JN104" s="20"/>
      <c r="JO104" s="20"/>
      <c r="JP104" s="20"/>
      <c r="JQ104" s="20"/>
      <c r="JR104" s="20"/>
      <c r="JS104" s="20"/>
      <c r="JT104" s="20"/>
      <c r="JU104" s="20"/>
      <c r="JV104" s="20"/>
      <c r="JW104" s="20"/>
      <c r="JX104" s="20"/>
      <c r="JY104" s="20"/>
      <c r="JZ104" s="20"/>
      <c r="KA104" s="20"/>
      <c r="KB104" s="20"/>
      <c r="KC104" s="20"/>
      <c r="KD104" s="20"/>
      <c r="KE104" s="20"/>
      <c r="KF104" s="20"/>
      <c r="KG104" s="20"/>
      <c r="KH104" s="20"/>
      <c r="KI104" s="20"/>
      <c r="KJ104" s="20"/>
      <c r="KK104" s="20"/>
      <c r="KL104" s="20"/>
      <c r="KM104" s="20"/>
      <c r="KN104" s="20"/>
      <c r="KO104" s="20"/>
      <c r="KP104" s="20"/>
      <c r="KQ104" s="20"/>
      <c r="KR104" s="20"/>
      <c r="KS104" s="20"/>
      <c r="KT104" s="20"/>
      <c r="KU104" s="20"/>
      <c r="KV104" s="20"/>
      <c r="KW104" s="20"/>
      <c r="KX104" s="20"/>
      <c r="KY104" s="20"/>
      <c r="KZ104" s="20"/>
      <c r="LA104" s="20"/>
      <c r="LB104" s="20"/>
      <c r="LC104" s="20"/>
      <c r="LD104" s="20"/>
      <c r="LE104" s="20"/>
      <c r="LF104" s="20"/>
      <c r="LG104" s="20"/>
      <c r="LH104" s="20"/>
      <c r="LI104" s="20"/>
      <c r="LJ104" s="20"/>
      <c r="LK104" s="20"/>
      <c r="LL104" s="20"/>
      <c r="LM104" s="20"/>
      <c r="LN104" s="20"/>
      <c r="LO104" s="20"/>
      <c r="LP104" s="20"/>
      <c r="LQ104" s="20"/>
      <c r="LR104" s="20"/>
      <c r="LS104" s="20"/>
      <c r="LT104" s="20"/>
      <c r="LU104" s="20"/>
      <c r="LV104" s="20"/>
      <c r="LW104" s="20"/>
      <c r="LX104" s="20"/>
      <c r="LY104" s="20"/>
      <c r="LZ104" s="20"/>
      <c r="MA104" s="20"/>
      <c r="MB104" s="20"/>
      <c r="MC104" s="20"/>
      <c r="MD104" s="20"/>
      <c r="ME104" s="20"/>
      <c r="MF104" s="20"/>
      <c r="MG104" s="20"/>
      <c r="MH104" s="20"/>
      <c r="MI104" s="20"/>
      <c r="MJ104" s="20"/>
      <c r="MK104" s="20"/>
      <c r="ML104" s="20"/>
      <c r="MM104" s="20"/>
      <c r="MN104" s="20"/>
      <c r="MO104" s="20"/>
      <c r="MP104" s="20"/>
      <c r="MQ104" s="20"/>
      <c r="MR104" s="20"/>
      <c r="MS104" s="20"/>
      <c r="MT104" s="20"/>
      <c r="MU104" s="20"/>
      <c r="MV104" s="20"/>
      <c r="MW104" s="20"/>
      <c r="MX104" s="20"/>
      <c r="MY104" s="20"/>
      <c r="MZ104" s="20"/>
      <c r="NA104" s="20"/>
      <c r="NB104" s="20"/>
      <c r="NC104" s="20"/>
      <c r="ND104" s="20"/>
      <c r="NE104" s="20"/>
      <c r="NF104" s="20"/>
      <c r="NG104" s="20"/>
      <c r="NH104" s="20"/>
      <c r="NI104" s="20"/>
      <c r="NJ104" s="20"/>
      <c r="NK104" s="20"/>
      <c r="NL104" s="20"/>
      <c r="NM104" s="20"/>
      <c r="NN104" s="20"/>
      <c r="NO104" s="20"/>
      <c r="NP104" s="20"/>
      <c r="NQ104" s="20"/>
      <c r="NR104" s="20"/>
      <c r="NS104" s="20"/>
      <c r="NT104" s="20"/>
      <c r="NU104" s="20"/>
      <c r="NV104" s="20"/>
      <c r="NW104" s="20"/>
      <c r="NX104" s="20"/>
      <c r="NY104" s="20"/>
      <c r="NZ104" s="20"/>
      <c r="OA104" s="20"/>
      <c r="OB104" s="20"/>
      <c r="OC104" s="20"/>
      <c r="OD104" s="20"/>
      <c r="OE104" s="20"/>
      <c r="OF104" s="20"/>
      <c r="OG104" s="20"/>
      <c r="OH104" s="20"/>
      <c r="OI104" s="20"/>
      <c r="OJ104" s="20"/>
      <c r="OK104" s="20"/>
      <c r="OL104" s="20"/>
      <c r="OM104" s="20"/>
      <c r="ON104" s="20"/>
      <c r="OO104" s="20"/>
      <c r="OP104" s="20"/>
      <c r="OQ104" s="20"/>
      <c r="OR104" s="20"/>
      <c r="OS104" s="20"/>
      <c r="OT104" s="20"/>
      <c r="OU104" s="20"/>
      <c r="OV104" s="20"/>
      <c r="OW104" s="20"/>
      <c r="OX104" s="20"/>
      <c r="OY104" s="20"/>
      <c r="OZ104" s="20"/>
      <c r="PA104" s="20"/>
      <c r="PB104" s="20"/>
      <c r="PC104" s="20"/>
      <c r="PD104" s="20"/>
      <c r="PE104" s="20"/>
      <c r="PF104" s="20"/>
      <c r="PG104" s="20"/>
      <c r="PH104" s="20"/>
      <c r="PI104" s="20"/>
      <c r="PJ104" s="20"/>
      <c r="PK104" s="20"/>
      <c r="PL104" s="20"/>
      <c r="PM104" s="20"/>
      <c r="PN104" s="20"/>
      <c r="PO104" s="20"/>
      <c r="PP104" s="20"/>
      <c r="PQ104" s="20"/>
      <c r="PR104" s="20"/>
      <c r="PS104" s="20"/>
      <c r="PT104" s="20"/>
      <c r="PU104" s="20"/>
      <c r="PV104" s="20"/>
    </row>
    <row r="105" spans="1:438">
      <c r="A105" s="303" t="s">
        <v>58781</v>
      </c>
      <c r="B105" s="303">
        <v>71436</v>
      </c>
      <c r="C105" s="267"/>
      <c r="D105" s="267" t="s">
        <v>59000</v>
      </c>
      <c r="E105" s="267"/>
      <c r="F105" s="267"/>
      <c r="G105" s="267"/>
      <c r="H105" s="267"/>
      <c r="I105" s="267" t="s">
        <v>58994</v>
      </c>
      <c r="J105" s="267" t="s">
        <v>58999</v>
      </c>
      <c r="K105" s="271">
        <v>164</v>
      </c>
      <c r="L105" s="271"/>
      <c r="M105" s="271"/>
      <c r="N105" s="271">
        <v>1064</v>
      </c>
      <c r="O105" s="270" t="s">
        <v>58995</v>
      </c>
      <c r="P105" s="304">
        <v>16969</v>
      </c>
      <c r="Q105" s="267" t="s">
        <v>57785</v>
      </c>
      <c r="R105" s="267" t="s">
        <v>58996</v>
      </c>
      <c r="S105" s="270" t="s">
        <v>58997</v>
      </c>
      <c r="T105" s="267"/>
      <c r="U105" s="267"/>
      <c r="V105" s="267"/>
      <c r="W105" s="267"/>
      <c r="X105" s="271">
        <v>4340</v>
      </c>
      <c r="Y105" s="269">
        <f>X105/1.8288</f>
        <v>2373.1408573928261</v>
      </c>
      <c r="Z105" s="305"/>
      <c r="AA105" s="270" t="s">
        <v>58998</v>
      </c>
      <c r="AB105" s="271">
        <v>6</v>
      </c>
      <c r="AC105" s="271">
        <v>54</v>
      </c>
      <c r="AD105" s="271">
        <v>0</v>
      </c>
      <c r="AE105" s="267" t="s">
        <v>56287</v>
      </c>
      <c r="AF105" s="271">
        <v>131</v>
      </c>
      <c r="AG105" s="271">
        <v>0</v>
      </c>
      <c r="AH105" s="271">
        <v>0</v>
      </c>
      <c r="AI105" s="267" t="s">
        <v>19</v>
      </c>
      <c r="AJ105" s="306">
        <v>6.9</v>
      </c>
      <c r="AK105" s="306">
        <v>-131</v>
      </c>
      <c r="AL105" s="270" t="s">
        <v>23</v>
      </c>
      <c r="AM105" s="267"/>
      <c r="AN105" s="267"/>
      <c r="AO105" s="267"/>
      <c r="AP105" s="267"/>
      <c r="AQ105" s="267"/>
      <c r="AR105" s="267"/>
      <c r="AS105" s="267"/>
      <c r="AT105" s="267"/>
      <c r="AU105" s="267"/>
      <c r="AV105" s="267"/>
      <c r="AW105" s="267"/>
      <c r="AX105" s="267"/>
      <c r="AY105" s="267"/>
      <c r="AZ105" s="267"/>
      <c r="BA105" s="267"/>
      <c r="BB105" s="267"/>
      <c r="BC105" s="267"/>
      <c r="BD105" s="267"/>
      <c r="BE105" s="267"/>
      <c r="BF105" s="267"/>
      <c r="BG105" s="267"/>
      <c r="BH105" s="267"/>
      <c r="BI105" s="267"/>
      <c r="BJ105" s="267"/>
      <c r="BK105" s="267"/>
      <c r="BL105" s="267"/>
      <c r="BM105" s="267"/>
      <c r="BN105" s="267"/>
      <c r="BO105" s="267"/>
      <c r="BP105" s="267"/>
      <c r="BQ105" s="267"/>
      <c r="BR105" s="274"/>
      <c r="BS105" s="274"/>
      <c r="BT105" s="274"/>
      <c r="BU105" s="274"/>
      <c r="BV105" s="274"/>
      <c r="BW105" s="274"/>
      <c r="BX105" s="274"/>
      <c r="BY105" s="274"/>
      <c r="BZ105" s="274"/>
      <c r="CA105" s="274"/>
      <c r="CB105" s="274"/>
      <c r="CC105" s="274"/>
      <c r="CD105" s="274"/>
      <c r="CE105" s="274"/>
      <c r="CF105" s="274"/>
      <c r="CG105" s="274"/>
      <c r="CH105" s="274"/>
      <c r="CI105" s="274"/>
      <c r="CJ105" s="274"/>
      <c r="CK105" s="274"/>
      <c r="CL105" s="274"/>
      <c r="CM105" s="274"/>
      <c r="CN105" s="274"/>
      <c r="CO105" s="274"/>
      <c r="CP105" s="274"/>
      <c r="CQ105" s="274"/>
      <c r="CR105" s="274"/>
      <c r="CS105" s="274"/>
      <c r="CT105" s="274"/>
      <c r="CU105" s="274"/>
      <c r="CV105" s="274"/>
      <c r="CW105" s="274"/>
      <c r="CX105" s="274"/>
      <c r="CY105" s="274"/>
      <c r="CZ105" s="274"/>
      <c r="DA105" s="274"/>
      <c r="DB105" s="274"/>
      <c r="DC105" s="274"/>
      <c r="DD105" s="274"/>
      <c r="DE105" s="274"/>
      <c r="DF105" s="274"/>
      <c r="DG105" s="274"/>
      <c r="DH105" s="274"/>
      <c r="DI105" s="274"/>
      <c r="DJ105" s="274"/>
      <c r="DK105" s="274"/>
      <c r="DL105" s="274"/>
      <c r="DM105" s="274"/>
      <c r="DN105" s="274"/>
      <c r="DO105" s="274"/>
      <c r="DP105" s="274"/>
      <c r="DQ105" s="274"/>
      <c r="DR105" s="274"/>
      <c r="DS105" s="274"/>
      <c r="DT105" s="274"/>
      <c r="DU105" s="274"/>
      <c r="DV105" s="274"/>
      <c r="DW105" s="274"/>
      <c r="DX105" s="274"/>
      <c r="DY105" s="274"/>
      <c r="DZ105" s="274"/>
      <c r="EA105" s="274"/>
      <c r="EB105" s="274"/>
      <c r="EC105" s="274"/>
      <c r="ED105" s="274"/>
      <c r="EE105" s="274"/>
      <c r="EF105" s="274"/>
      <c r="EG105" s="274"/>
      <c r="EH105" s="274"/>
      <c r="EI105" s="274"/>
      <c r="EJ105" s="274"/>
      <c r="EK105" s="274"/>
      <c r="EL105" s="274"/>
      <c r="EM105" s="274"/>
      <c r="EN105" s="274"/>
      <c r="EO105" s="274"/>
      <c r="EP105" s="274"/>
      <c r="EQ105" s="274"/>
      <c r="ER105" s="274"/>
      <c r="ES105" s="274"/>
      <c r="ET105" s="274"/>
      <c r="EU105" s="274"/>
      <c r="EV105" s="274"/>
      <c r="EW105" s="274"/>
      <c r="EX105" s="274"/>
      <c r="EY105" s="274"/>
      <c r="EZ105" s="274"/>
      <c r="FA105" s="274"/>
      <c r="FB105" s="274"/>
      <c r="FC105" s="274"/>
      <c r="FD105" s="274"/>
      <c r="FE105" s="274"/>
      <c r="FF105" s="274"/>
      <c r="FG105" s="274"/>
      <c r="FH105" s="274"/>
      <c r="FI105" s="274"/>
      <c r="FJ105" s="274"/>
      <c r="FK105" s="274"/>
      <c r="FL105" s="274"/>
      <c r="FM105" s="274"/>
      <c r="FN105" s="274"/>
      <c r="FO105" s="274"/>
      <c r="FP105" s="274"/>
      <c r="FQ105" s="274"/>
      <c r="FR105" s="274"/>
      <c r="FS105" s="274"/>
      <c r="FT105" s="274"/>
      <c r="FU105" s="274"/>
      <c r="FV105" s="274"/>
      <c r="FW105" s="274"/>
      <c r="FX105" s="274"/>
      <c r="FY105" s="274"/>
      <c r="FZ105" s="274"/>
      <c r="GA105" s="274"/>
      <c r="GB105" s="274"/>
      <c r="GC105" s="274"/>
      <c r="GD105" s="274"/>
      <c r="GE105" s="274"/>
      <c r="GF105" s="274"/>
      <c r="GG105" s="274"/>
      <c r="GH105" s="274"/>
      <c r="GI105" s="274"/>
      <c r="GJ105" s="274"/>
      <c r="GK105" s="274"/>
      <c r="GL105" s="274"/>
      <c r="GM105" s="274"/>
      <c r="GN105" s="274"/>
      <c r="GO105" s="274"/>
      <c r="GP105" s="274"/>
      <c r="GQ105" s="274"/>
      <c r="GR105" s="274"/>
      <c r="GS105" s="274"/>
      <c r="GT105" s="274"/>
      <c r="GU105" s="274"/>
      <c r="GV105" s="274"/>
      <c r="GW105" s="274"/>
      <c r="GX105" s="274"/>
      <c r="GY105" s="274"/>
      <c r="GZ105" s="274"/>
      <c r="HA105" s="274"/>
      <c r="HB105" s="274"/>
      <c r="HC105" s="274"/>
      <c r="HD105" s="274"/>
      <c r="HE105" s="274"/>
      <c r="HF105" s="274"/>
      <c r="HG105" s="274"/>
      <c r="HH105" s="274"/>
      <c r="HI105" s="274"/>
      <c r="HJ105" s="274"/>
      <c r="HK105" s="274"/>
      <c r="HL105" s="274"/>
      <c r="HM105" s="274"/>
      <c r="HN105" s="274"/>
      <c r="HO105" s="274"/>
      <c r="HP105" s="274"/>
      <c r="HQ105" s="274"/>
      <c r="HR105" s="274"/>
      <c r="HS105" s="274"/>
      <c r="HT105" s="274"/>
      <c r="HU105" s="274"/>
      <c r="HV105" s="274"/>
      <c r="HW105" s="274"/>
      <c r="HX105" s="274"/>
      <c r="HY105" s="274"/>
      <c r="HZ105" s="274"/>
      <c r="IA105" s="274"/>
      <c r="IB105" s="274"/>
      <c r="IC105" s="274"/>
      <c r="ID105" s="274"/>
      <c r="IE105" s="274"/>
      <c r="IF105" s="274"/>
      <c r="IG105" s="274"/>
      <c r="IH105" s="274"/>
      <c r="II105" s="274"/>
      <c r="IJ105" s="274"/>
      <c r="IK105" s="274"/>
      <c r="IL105" s="274"/>
      <c r="IM105" s="274"/>
      <c r="IN105" s="274"/>
      <c r="IO105" s="274"/>
      <c r="IP105" s="274"/>
      <c r="IQ105" s="274"/>
      <c r="IR105" s="274"/>
      <c r="IS105" s="274"/>
      <c r="IT105" s="274"/>
      <c r="IU105" s="274"/>
      <c r="IV105" s="274"/>
      <c r="IW105" s="274"/>
      <c r="IX105" s="274"/>
      <c r="IY105" s="274"/>
      <c r="IZ105" s="274"/>
      <c r="JA105" s="274"/>
      <c r="JB105" s="274"/>
      <c r="JC105" s="274"/>
      <c r="JD105" s="274"/>
      <c r="JE105" s="274"/>
      <c r="JF105" s="274"/>
      <c r="JG105" s="274"/>
      <c r="JH105" s="274"/>
      <c r="JI105" s="274"/>
      <c r="JJ105" s="274"/>
      <c r="JK105" s="274"/>
      <c r="JL105" s="274"/>
      <c r="JM105" s="274"/>
      <c r="JN105" s="274"/>
      <c r="JO105" s="274"/>
      <c r="JP105" s="274"/>
      <c r="JQ105" s="274"/>
      <c r="JR105" s="274"/>
      <c r="JS105" s="274"/>
      <c r="JT105" s="274"/>
      <c r="JU105" s="274"/>
      <c r="JV105" s="274"/>
      <c r="JW105" s="274"/>
      <c r="JX105" s="274"/>
      <c r="JY105" s="274"/>
      <c r="JZ105" s="274"/>
      <c r="KA105" s="274"/>
      <c r="KB105" s="274"/>
      <c r="KC105" s="274"/>
      <c r="KD105" s="274"/>
      <c r="KE105" s="274"/>
      <c r="KF105" s="274"/>
      <c r="KG105" s="274"/>
      <c r="KH105" s="274"/>
      <c r="KI105" s="274"/>
      <c r="KJ105" s="274"/>
      <c r="KK105" s="274"/>
      <c r="KL105" s="274"/>
      <c r="KM105" s="274"/>
      <c r="KN105" s="274"/>
      <c r="KO105" s="274"/>
      <c r="KP105" s="274"/>
      <c r="KQ105" s="274"/>
      <c r="KR105" s="274"/>
      <c r="KS105" s="274"/>
      <c r="KT105" s="274"/>
      <c r="KU105" s="274"/>
      <c r="KV105" s="274"/>
      <c r="KW105" s="274"/>
      <c r="KX105" s="274"/>
      <c r="KY105" s="274"/>
      <c r="KZ105" s="274"/>
      <c r="LA105" s="274"/>
      <c r="LB105" s="274"/>
      <c r="LC105" s="274"/>
      <c r="LD105" s="274"/>
      <c r="LE105" s="274"/>
      <c r="LF105" s="274"/>
      <c r="LG105" s="274"/>
      <c r="LH105" s="274"/>
      <c r="LI105" s="274"/>
      <c r="LJ105" s="274"/>
      <c r="LK105" s="274"/>
      <c r="LL105" s="274"/>
      <c r="LM105" s="274"/>
      <c r="LN105" s="274"/>
      <c r="LO105" s="274"/>
      <c r="LP105" s="274"/>
      <c r="LQ105" s="274"/>
      <c r="LR105" s="274"/>
      <c r="LS105" s="274"/>
      <c r="LT105" s="274"/>
      <c r="LU105" s="274"/>
      <c r="LV105" s="274"/>
      <c r="LW105" s="274"/>
      <c r="LX105" s="274"/>
      <c r="LY105" s="274"/>
      <c r="LZ105" s="274"/>
      <c r="MA105" s="274"/>
      <c r="MB105" s="274"/>
      <c r="MC105" s="274"/>
      <c r="MD105" s="274"/>
      <c r="ME105" s="274"/>
      <c r="MF105" s="274"/>
      <c r="MG105" s="274"/>
      <c r="MH105" s="274"/>
      <c r="MI105" s="274"/>
      <c r="MJ105" s="274"/>
      <c r="MK105" s="274"/>
      <c r="ML105" s="274"/>
      <c r="MM105" s="274"/>
      <c r="MN105" s="274"/>
      <c r="MO105" s="274"/>
      <c r="MP105" s="274"/>
      <c r="MQ105" s="274"/>
      <c r="MR105" s="274"/>
      <c r="MS105" s="274"/>
      <c r="MT105" s="274"/>
      <c r="MU105" s="274"/>
      <c r="MV105" s="274"/>
      <c r="MW105" s="274"/>
      <c r="MX105" s="274"/>
      <c r="MY105" s="274"/>
      <c r="MZ105" s="274"/>
      <c r="NA105" s="274"/>
      <c r="NB105" s="274"/>
      <c r="NC105" s="274"/>
      <c r="ND105" s="274"/>
      <c r="NE105" s="274"/>
      <c r="NF105" s="274"/>
      <c r="NG105" s="274"/>
      <c r="NH105" s="274"/>
      <c r="NI105" s="274"/>
      <c r="NJ105" s="274"/>
      <c r="NK105" s="274"/>
      <c r="NL105" s="274"/>
      <c r="NM105" s="274"/>
      <c r="NN105" s="274"/>
      <c r="NO105" s="274"/>
      <c r="NP105" s="274"/>
      <c r="NQ105" s="274"/>
      <c r="NR105" s="274"/>
      <c r="NS105" s="274"/>
      <c r="NT105" s="274"/>
      <c r="NU105" s="274"/>
      <c r="NV105" s="274"/>
      <c r="NW105" s="274"/>
      <c r="NX105" s="274"/>
      <c r="NY105" s="274"/>
      <c r="NZ105" s="274"/>
      <c r="OA105" s="274"/>
      <c r="OB105" s="274"/>
      <c r="OC105" s="274"/>
      <c r="OD105" s="274"/>
      <c r="OE105" s="274"/>
      <c r="OF105" s="274"/>
      <c r="OG105" s="274"/>
      <c r="OH105" s="274"/>
      <c r="OI105" s="274"/>
      <c r="OJ105" s="274"/>
      <c r="OK105" s="274"/>
      <c r="OL105" s="274"/>
      <c r="OM105" s="274"/>
      <c r="ON105" s="274"/>
      <c r="OO105" s="274"/>
      <c r="OP105" s="274"/>
      <c r="OQ105" s="274"/>
      <c r="OR105" s="274"/>
      <c r="OS105" s="274"/>
      <c r="OT105" s="274"/>
      <c r="OU105" s="274"/>
      <c r="OV105" s="274"/>
      <c r="OW105" s="274"/>
      <c r="OX105" s="274"/>
      <c r="OY105" s="274"/>
      <c r="OZ105" s="274"/>
      <c r="PA105" s="274"/>
      <c r="PB105" s="274"/>
      <c r="PC105" s="274"/>
      <c r="PD105" s="274"/>
      <c r="PE105" s="274"/>
      <c r="PF105" s="274"/>
      <c r="PG105" s="274"/>
      <c r="PH105" s="274"/>
      <c r="PI105" s="274"/>
      <c r="PJ105" s="274"/>
      <c r="PK105" s="274"/>
      <c r="PL105" s="274"/>
      <c r="PM105" s="274"/>
      <c r="PN105" s="274"/>
      <c r="PO105" s="274"/>
      <c r="PP105" s="274"/>
      <c r="PQ105" s="274"/>
      <c r="PR105" s="274"/>
      <c r="PS105" s="274"/>
      <c r="PT105" s="274"/>
      <c r="PU105" s="274"/>
      <c r="PV105" s="274"/>
    </row>
    <row r="106" spans="1:438">
      <c r="A106" s="2" t="s">
        <v>58727</v>
      </c>
      <c r="B106" s="2">
        <v>71382</v>
      </c>
      <c r="C106" s="1"/>
      <c r="D106" s="1" t="s">
        <v>58195</v>
      </c>
      <c r="E106" s="1"/>
      <c r="F106" s="1" t="s">
        <v>58962</v>
      </c>
      <c r="G106" s="1"/>
      <c r="H106" s="1" t="s">
        <v>58965</v>
      </c>
      <c r="I106" s="1" t="s">
        <v>58963</v>
      </c>
      <c r="J106" s="1"/>
      <c r="K106" s="53">
        <v>2</v>
      </c>
      <c r="L106" s="53"/>
      <c r="M106" s="53"/>
      <c r="N106" s="30"/>
      <c r="O106" s="31" t="s">
        <v>58964</v>
      </c>
      <c r="P106" s="142">
        <v>16479</v>
      </c>
      <c r="Q106" s="1"/>
      <c r="R106" s="1" t="s">
        <v>58967</v>
      </c>
      <c r="S106" s="30"/>
      <c r="T106" s="1"/>
      <c r="U106" s="1" t="s">
        <v>58966</v>
      </c>
      <c r="V106" s="1"/>
      <c r="W106" s="1"/>
      <c r="X106" s="59">
        <f>Y106*1.8288</f>
        <v>1828.8</v>
      </c>
      <c r="Y106" s="59">
        <v>1000</v>
      </c>
      <c r="Z106" s="30"/>
      <c r="AA106" s="53">
        <v>10</v>
      </c>
      <c r="AB106" s="61">
        <v>10</v>
      </c>
      <c r="AC106" s="61">
        <v>18</v>
      </c>
      <c r="AD106" s="61">
        <v>0</v>
      </c>
      <c r="AE106" s="1" t="s">
        <v>56287</v>
      </c>
      <c r="AF106" s="53">
        <v>162</v>
      </c>
      <c r="AG106" s="53">
        <v>6</v>
      </c>
      <c r="AH106" s="53">
        <v>0</v>
      </c>
      <c r="AI106" s="1" t="s">
        <v>56301</v>
      </c>
      <c r="AJ106" s="62">
        <v>10.3</v>
      </c>
      <c r="AK106" s="62">
        <v>162.1</v>
      </c>
      <c r="AL106" s="30" t="s">
        <v>23</v>
      </c>
      <c r="AM106" s="1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20"/>
      <c r="BS106" s="20"/>
      <c r="BT106" s="20"/>
      <c r="BU106" s="20"/>
      <c r="BV106" s="20"/>
      <c r="BW106" s="20"/>
      <c r="BX106" s="20"/>
      <c r="BY106" s="20"/>
      <c r="BZ106" s="20"/>
      <c r="CA106" s="20"/>
      <c r="CB106" s="20"/>
      <c r="CC106" s="20"/>
      <c r="CD106" s="20"/>
      <c r="CE106" s="20"/>
      <c r="CF106" s="20"/>
      <c r="CG106" s="20"/>
      <c r="CH106" s="20"/>
      <c r="CI106" s="20"/>
      <c r="CJ106" s="20"/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20"/>
      <c r="CV106" s="20"/>
      <c r="CW106" s="20"/>
      <c r="CX106" s="20"/>
      <c r="CY106" s="20"/>
      <c r="CZ106" s="20"/>
      <c r="DA106" s="20"/>
      <c r="DB106" s="20"/>
      <c r="DC106" s="20"/>
      <c r="DD106" s="20"/>
      <c r="DE106" s="20"/>
      <c r="DF106" s="20"/>
      <c r="DG106" s="20"/>
      <c r="DH106" s="20"/>
      <c r="DI106" s="20"/>
      <c r="DJ106" s="20"/>
      <c r="DK106" s="20"/>
      <c r="DL106" s="20"/>
      <c r="DM106" s="20"/>
      <c r="DN106" s="20"/>
      <c r="DO106" s="20"/>
      <c r="DP106" s="20"/>
      <c r="DQ106" s="20"/>
      <c r="DR106" s="20"/>
      <c r="DS106" s="20"/>
      <c r="DT106" s="20"/>
      <c r="DU106" s="20"/>
      <c r="DV106" s="20"/>
      <c r="DW106" s="20"/>
      <c r="DX106" s="20"/>
      <c r="DY106" s="20"/>
      <c r="DZ106" s="20"/>
      <c r="EA106" s="20"/>
      <c r="EB106" s="20"/>
      <c r="EC106" s="20"/>
      <c r="ED106" s="20"/>
      <c r="EE106" s="20"/>
      <c r="EF106" s="20"/>
      <c r="EG106" s="20"/>
      <c r="EH106" s="20"/>
      <c r="EI106" s="20"/>
      <c r="EJ106" s="20"/>
      <c r="EK106" s="20"/>
      <c r="EL106" s="20"/>
      <c r="EM106" s="20"/>
      <c r="EN106" s="20"/>
      <c r="EO106" s="20"/>
      <c r="EP106" s="20"/>
      <c r="EQ106" s="20"/>
      <c r="ER106" s="20"/>
      <c r="ES106" s="20"/>
      <c r="ET106" s="20"/>
      <c r="EU106" s="20"/>
      <c r="EV106" s="20"/>
      <c r="EW106" s="20"/>
      <c r="EX106" s="20"/>
      <c r="EY106" s="20"/>
      <c r="EZ106" s="20"/>
      <c r="FA106" s="20"/>
      <c r="FB106" s="20"/>
      <c r="FC106" s="20"/>
      <c r="FD106" s="20"/>
      <c r="FE106" s="20"/>
      <c r="FF106" s="20"/>
      <c r="FG106" s="20"/>
      <c r="FH106" s="20"/>
      <c r="FI106" s="20"/>
      <c r="FJ106" s="20"/>
      <c r="FK106" s="20"/>
      <c r="FL106" s="20"/>
      <c r="FM106" s="20"/>
      <c r="FN106" s="20"/>
      <c r="FO106" s="20"/>
      <c r="FP106" s="20"/>
      <c r="FQ106" s="20"/>
      <c r="FR106" s="20"/>
      <c r="FS106" s="20"/>
      <c r="FT106" s="20"/>
      <c r="FU106" s="20"/>
      <c r="FV106" s="20"/>
      <c r="FW106" s="20"/>
      <c r="FX106" s="20"/>
      <c r="FY106" s="20"/>
      <c r="FZ106" s="20"/>
      <c r="GA106" s="20"/>
      <c r="GB106" s="20"/>
      <c r="GC106" s="20"/>
      <c r="GD106" s="20"/>
      <c r="GE106" s="20"/>
      <c r="GF106" s="20"/>
      <c r="GG106" s="20"/>
      <c r="GH106" s="20"/>
      <c r="GI106" s="20"/>
      <c r="GJ106" s="20"/>
      <c r="GK106" s="20"/>
      <c r="GL106" s="20"/>
      <c r="GM106" s="20"/>
      <c r="GN106" s="20"/>
      <c r="GO106" s="20"/>
      <c r="GP106" s="20"/>
      <c r="GQ106" s="20"/>
      <c r="GR106" s="20"/>
      <c r="GS106" s="20"/>
      <c r="GT106" s="20"/>
      <c r="GU106" s="20"/>
      <c r="GV106" s="20"/>
      <c r="GW106" s="20"/>
      <c r="GX106" s="20"/>
      <c r="GY106" s="20"/>
      <c r="GZ106" s="20"/>
      <c r="HA106" s="20"/>
      <c r="HB106" s="20"/>
      <c r="HC106" s="20"/>
      <c r="HD106" s="20"/>
      <c r="HE106" s="20"/>
      <c r="HF106" s="20"/>
      <c r="HG106" s="20"/>
      <c r="HH106" s="20"/>
      <c r="HI106" s="20"/>
      <c r="HJ106" s="20"/>
      <c r="HK106" s="20"/>
      <c r="HL106" s="20"/>
      <c r="HM106" s="20"/>
      <c r="HN106" s="20"/>
      <c r="HO106" s="20"/>
      <c r="HP106" s="20"/>
      <c r="HQ106" s="20"/>
      <c r="HR106" s="20"/>
      <c r="HS106" s="20"/>
      <c r="HT106" s="20"/>
      <c r="HU106" s="20"/>
      <c r="HV106" s="20"/>
      <c r="HW106" s="20"/>
      <c r="HX106" s="20"/>
      <c r="HY106" s="20"/>
      <c r="HZ106" s="20"/>
      <c r="IA106" s="20"/>
      <c r="IB106" s="20"/>
      <c r="IC106" s="20"/>
      <c r="ID106" s="20"/>
      <c r="IE106" s="20"/>
      <c r="IF106" s="20"/>
      <c r="IG106" s="20"/>
      <c r="IH106" s="20"/>
      <c r="II106" s="20"/>
      <c r="IJ106" s="20"/>
      <c r="IK106" s="20"/>
      <c r="IL106" s="20"/>
      <c r="IM106" s="20"/>
      <c r="IN106" s="20"/>
      <c r="IO106" s="20"/>
      <c r="IP106" s="20"/>
      <c r="IQ106" s="20"/>
      <c r="IR106" s="20"/>
      <c r="IS106" s="20"/>
      <c r="IT106" s="20"/>
      <c r="IU106" s="20"/>
      <c r="IV106" s="20"/>
      <c r="IW106" s="20"/>
      <c r="IX106" s="20"/>
      <c r="IY106" s="20"/>
      <c r="IZ106" s="20"/>
      <c r="JA106" s="20"/>
      <c r="JB106" s="20"/>
      <c r="JC106" s="20"/>
      <c r="JD106" s="20"/>
      <c r="JE106" s="20"/>
      <c r="JF106" s="20"/>
      <c r="JG106" s="20"/>
      <c r="JH106" s="20"/>
      <c r="JI106" s="20"/>
      <c r="JJ106" s="20"/>
      <c r="JK106" s="20"/>
      <c r="JL106" s="20"/>
      <c r="JM106" s="20"/>
      <c r="JN106" s="20"/>
      <c r="JO106" s="20"/>
      <c r="JP106" s="20"/>
      <c r="JQ106" s="20"/>
      <c r="JR106" s="20"/>
      <c r="JS106" s="20"/>
      <c r="JT106" s="20"/>
      <c r="JU106" s="20"/>
      <c r="JV106" s="20"/>
      <c r="JW106" s="20"/>
      <c r="JX106" s="20"/>
      <c r="JY106" s="20"/>
      <c r="JZ106" s="20"/>
      <c r="KA106" s="20"/>
      <c r="KB106" s="20"/>
      <c r="KC106" s="20"/>
      <c r="KD106" s="20"/>
      <c r="KE106" s="20"/>
      <c r="KF106" s="20"/>
      <c r="KG106" s="20"/>
      <c r="KH106" s="20"/>
      <c r="KI106" s="20"/>
      <c r="KJ106" s="20"/>
      <c r="KK106" s="20"/>
      <c r="KL106" s="20"/>
      <c r="KM106" s="20"/>
      <c r="KN106" s="20"/>
      <c r="KO106" s="20"/>
      <c r="KP106" s="20"/>
      <c r="KQ106" s="20"/>
      <c r="KR106" s="20"/>
      <c r="KS106" s="20"/>
      <c r="KT106" s="20"/>
      <c r="KU106" s="20"/>
      <c r="KV106" s="20"/>
      <c r="KW106" s="20"/>
      <c r="KX106" s="20"/>
      <c r="KY106" s="20"/>
      <c r="KZ106" s="20"/>
      <c r="LA106" s="20"/>
      <c r="LB106" s="20"/>
      <c r="LC106" s="20"/>
      <c r="LD106" s="20"/>
      <c r="LE106" s="20"/>
      <c r="LF106" s="20"/>
      <c r="LG106" s="20"/>
      <c r="LH106" s="20"/>
      <c r="LI106" s="20"/>
      <c r="LJ106" s="20"/>
      <c r="LK106" s="20"/>
      <c r="LL106" s="20"/>
      <c r="LM106" s="20"/>
      <c r="LN106" s="20"/>
      <c r="LO106" s="20"/>
      <c r="LP106" s="20"/>
      <c r="LQ106" s="20"/>
      <c r="LR106" s="20"/>
      <c r="LS106" s="20"/>
      <c r="LT106" s="20"/>
      <c r="LU106" s="20"/>
      <c r="LV106" s="20"/>
      <c r="LW106" s="20"/>
      <c r="LX106" s="20"/>
      <c r="LY106" s="20"/>
      <c r="LZ106" s="20"/>
      <c r="MA106" s="20"/>
      <c r="MB106" s="20"/>
      <c r="MC106" s="20"/>
      <c r="MD106" s="20"/>
      <c r="ME106" s="20"/>
      <c r="MF106" s="20"/>
      <c r="MG106" s="20"/>
      <c r="MH106" s="20"/>
      <c r="MI106" s="20"/>
      <c r="MJ106" s="20"/>
      <c r="MK106" s="20"/>
      <c r="ML106" s="20"/>
      <c r="MM106" s="20"/>
      <c r="MN106" s="20"/>
      <c r="MO106" s="20"/>
      <c r="MP106" s="20"/>
      <c r="MQ106" s="20"/>
      <c r="MR106" s="20"/>
      <c r="MS106" s="20"/>
      <c r="MT106" s="20"/>
      <c r="MU106" s="20"/>
      <c r="MV106" s="20"/>
      <c r="MW106" s="20"/>
      <c r="MX106" s="20"/>
      <c r="MY106" s="20"/>
      <c r="MZ106" s="20"/>
      <c r="NA106" s="20"/>
      <c r="NB106" s="20"/>
      <c r="NC106" s="20"/>
      <c r="ND106" s="20"/>
      <c r="NE106" s="20"/>
      <c r="NF106" s="20"/>
      <c r="NG106" s="20"/>
      <c r="NH106" s="20"/>
      <c r="NI106" s="20"/>
      <c r="NJ106" s="20"/>
      <c r="NK106" s="20"/>
      <c r="NL106" s="20"/>
      <c r="NM106" s="20"/>
      <c r="NN106" s="20"/>
      <c r="NO106" s="20"/>
      <c r="NP106" s="20"/>
      <c r="NQ106" s="20"/>
      <c r="NR106" s="20"/>
      <c r="NS106" s="20"/>
      <c r="NT106" s="20"/>
      <c r="NU106" s="20"/>
      <c r="NV106" s="20"/>
      <c r="NW106" s="20"/>
      <c r="NX106" s="20"/>
      <c r="NY106" s="20"/>
      <c r="NZ106" s="20"/>
      <c r="OA106" s="20"/>
      <c r="OB106" s="20"/>
      <c r="OC106" s="20"/>
      <c r="OD106" s="20"/>
      <c r="OE106" s="20"/>
      <c r="OF106" s="20"/>
      <c r="OG106" s="20"/>
      <c r="OH106" s="20"/>
      <c r="OI106" s="20"/>
      <c r="OJ106" s="20"/>
      <c r="OK106" s="20"/>
      <c r="OL106" s="20"/>
      <c r="OM106" s="20"/>
      <c r="ON106" s="20"/>
      <c r="OO106" s="20"/>
      <c r="OP106" s="20"/>
      <c r="OQ106" s="20"/>
      <c r="OR106" s="20"/>
      <c r="OS106" s="20"/>
      <c r="OT106" s="20"/>
      <c r="OU106" s="20"/>
      <c r="OV106" s="20"/>
      <c r="OW106" s="20"/>
      <c r="OX106" s="20"/>
      <c r="OY106" s="20"/>
      <c r="OZ106" s="20"/>
      <c r="PA106" s="20"/>
      <c r="PB106" s="20"/>
      <c r="PC106" s="20"/>
      <c r="PD106" s="20"/>
      <c r="PE106" s="20"/>
      <c r="PF106" s="20"/>
      <c r="PG106" s="20"/>
      <c r="PH106" s="20"/>
      <c r="PI106" s="20"/>
      <c r="PJ106" s="20"/>
      <c r="PK106" s="20"/>
      <c r="PL106" s="20"/>
      <c r="PM106" s="20"/>
      <c r="PN106" s="20"/>
      <c r="PO106" s="20"/>
      <c r="PP106" s="20"/>
      <c r="PQ106" s="20"/>
      <c r="PR106" s="20"/>
      <c r="PS106" s="20"/>
      <c r="PT106" s="20"/>
      <c r="PU106" s="20"/>
      <c r="PV106" s="20"/>
    </row>
    <row r="107" spans="1:438">
      <c r="A107" s="2" t="s">
        <v>58817</v>
      </c>
      <c r="B107" s="2">
        <v>71474</v>
      </c>
      <c r="D107" s="1" t="s">
        <v>58335</v>
      </c>
      <c r="E107" s="158"/>
      <c r="F107" s="158" t="s">
        <v>59085</v>
      </c>
      <c r="G107" s="158"/>
      <c r="H107" s="157" t="s">
        <v>59086</v>
      </c>
      <c r="I107" s="18" t="s">
        <v>59084</v>
      </c>
      <c r="K107" s="53">
        <v>1</v>
      </c>
      <c r="U107" s="18" t="s">
        <v>59084</v>
      </c>
      <c r="AJ107">
        <v>13.221083</v>
      </c>
      <c r="AK107">
        <v>-59.555146999999998</v>
      </c>
      <c r="AL107" s="18" t="s">
        <v>59084</v>
      </c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20"/>
      <c r="BS107" s="20"/>
      <c r="BT107" s="20"/>
      <c r="BU107" s="20"/>
      <c r="BV107" s="20"/>
      <c r="BW107" s="20"/>
      <c r="BX107" s="20"/>
      <c r="BY107" s="20"/>
      <c r="BZ107" s="20"/>
      <c r="CA107" s="20"/>
      <c r="CB107" s="20"/>
      <c r="CC107" s="20"/>
      <c r="CD107" s="20"/>
      <c r="CE107" s="20"/>
      <c r="CF107" s="20"/>
      <c r="CG107" s="20"/>
      <c r="CH107" s="20"/>
      <c r="CI107" s="20"/>
      <c r="CJ107" s="20"/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20"/>
      <c r="CV107" s="20"/>
      <c r="CW107" s="20"/>
      <c r="CX107" s="20"/>
      <c r="CY107" s="20"/>
      <c r="CZ107" s="20"/>
      <c r="DA107" s="20"/>
      <c r="DB107" s="20"/>
      <c r="DC107" s="20"/>
      <c r="DD107" s="20"/>
      <c r="DE107" s="20"/>
      <c r="DF107" s="20"/>
      <c r="DG107" s="20"/>
      <c r="DH107" s="20"/>
      <c r="DI107" s="20"/>
      <c r="DJ107" s="20"/>
      <c r="DK107" s="20"/>
      <c r="DL107" s="20"/>
      <c r="DM107" s="20"/>
      <c r="DN107" s="20"/>
      <c r="DO107" s="20"/>
      <c r="DP107" s="20"/>
      <c r="DQ107" s="20"/>
      <c r="DR107" s="20"/>
      <c r="DS107" s="20"/>
      <c r="DT107" s="20"/>
      <c r="DU107" s="20"/>
      <c r="DV107" s="20"/>
      <c r="DW107" s="20"/>
      <c r="DX107" s="20"/>
      <c r="DY107" s="20"/>
      <c r="DZ107" s="20"/>
      <c r="EA107" s="20"/>
      <c r="EB107" s="20"/>
      <c r="EC107" s="20"/>
      <c r="ED107" s="20"/>
      <c r="EE107" s="20"/>
      <c r="EF107" s="20"/>
      <c r="EG107" s="20"/>
      <c r="EH107" s="20"/>
      <c r="EI107" s="20"/>
      <c r="EJ107" s="20"/>
      <c r="EK107" s="20"/>
      <c r="EL107" s="20"/>
      <c r="EM107" s="20"/>
      <c r="EN107" s="20"/>
      <c r="EO107" s="20"/>
      <c r="EP107" s="20"/>
      <c r="EQ107" s="20"/>
      <c r="ER107" s="20"/>
      <c r="ES107" s="20"/>
      <c r="ET107" s="20"/>
      <c r="EU107" s="20"/>
      <c r="EV107" s="20"/>
      <c r="EW107" s="20"/>
      <c r="EX107" s="20"/>
      <c r="EY107" s="20"/>
      <c r="EZ107" s="20"/>
      <c r="FA107" s="20"/>
      <c r="FB107" s="20"/>
      <c r="FC107" s="20"/>
      <c r="FD107" s="20"/>
      <c r="FE107" s="20"/>
      <c r="FF107" s="20"/>
      <c r="FG107" s="20"/>
      <c r="FH107" s="20"/>
      <c r="FI107" s="20"/>
      <c r="FJ107" s="20"/>
      <c r="FK107" s="20"/>
      <c r="FL107" s="20"/>
      <c r="FM107" s="20"/>
      <c r="FN107" s="20"/>
      <c r="FO107" s="20"/>
      <c r="FP107" s="20"/>
      <c r="FQ107" s="20"/>
      <c r="FR107" s="20"/>
      <c r="FS107" s="20"/>
      <c r="FT107" s="20"/>
      <c r="FU107" s="20"/>
      <c r="FV107" s="20"/>
      <c r="FW107" s="20"/>
      <c r="FX107" s="20"/>
      <c r="FY107" s="20"/>
      <c r="FZ107" s="20"/>
      <c r="GA107" s="20"/>
      <c r="GB107" s="20"/>
      <c r="GC107" s="20"/>
      <c r="GD107" s="20"/>
      <c r="GE107" s="20"/>
      <c r="GF107" s="20"/>
      <c r="GG107" s="20"/>
      <c r="GH107" s="20"/>
      <c r="GI107" s="20"/>
      <c r="GJ107" s="20"/>
      <c r="GK107" s="20"/>
      <c r="GL107" s="20"/>
      <c r="GM107" s="20"/>
      <c r="GN107" s="20"/>
      <c r="GO107" s="20"/>
      <c r="GP107" s="20"/>
      <c r="GQ107" s="20"/>
      <c r="GR107" s="20"/>
      <c r="GS107" s="20"/>
      <c r="GT107" s="20"/>
      <c r="GU107" s="20"/>
      <c r="GV107" s="20"/>
      <c r="GW107" s="20"/>
      <c r="GX107" s="20"/>
      <c r="GY107" s="20"/>
      <c r="GZ107" s="20"/>
      <c r="HA107" s="20"/>
      <c r="HB107" s="20"/>
      <c r="HC107" s="20"/>
      <c r="HD107" s="20"/>
      <c r="HE107" s="20"/>
      <c r="HF107" s="20"/>
      <c r="HG107" s="20"/>
      <c r="HH107" s="20"/>
      <c r="HI107" s="20"/>
      <c r="HJ107" s="20"/>
      <c r="HK107" s="20"/>
      <c r="HL107" s="20"/>
      <c r="HM107" s="20"/>
      <c r="HN107" s="20"/>
      <c r="HO107" s="20"/>
      <c r="HP107" s="20"/>
      <c r="HQ107" s="20"/>
      <c r="HR107" s="20"/>
      <c r="HS107" s="20"/>
      <c r="HT107" s="20"/>
      <c r="HU107" s="20"/>
      <c r="HV107" s="20"/>
      <c r="HW107" s="20"/>
      <c r="HX107" s="20"/>
      <c r="HY107" s="20"/>
      <c r="HZ107" s="20"/>
      <c r="IA107" s="20"/>
      <c r="IB107" s="20"/>
      <c r="IC107" s="20"/>
      <c r="ID107" s="20"/>
      <c r="IE107" s="20"/>
      <c r="IF107" s="20"/>
      <c r="IG107" s="20"/>
      <c r="IH107" s="20"/>
      <c r="II107" s="20"/>
      <c r="IJ107" s="20"/>
      <c r="IK107" s="20"/>
      <c r="IL107" s="20"/>
      <c r="IM107" s="20"/>
      <c r="IN107" s="20"/>
      <c r="IO107" s="20"/>
      <c r="IP107" s="20"/>
      <c r="IQ107" s="20"/>
      <c r="IR107" s="20"/>
      <c r="IS107" s="20"/>
      <c r="IT107" s="20"/>
      <c r="IU107" s="20"/>
      <c r="IV107" s="20"/>
      <c r="IW107" s="20"/>
      <c r="IX107" s="20"/>
      <c r="IY107" s="20"/>
      <c r="IZ107" s="20"/>
      <c r="JA107" s="20"/>
      <c r="JB107" s="20"/>
      <c r="JC107" s="20"/>
      <c r="JD107" s="20"/>
      <c r="JE107" s="20"/>
      <c r="JF107" s="20"/>
      <c r="JG107" s="20"/>
      <c r="JH107" s="20"/>
      <c r="JI107" s="20"/>
      <c r="JJ107" s="20"/>
      <c r="JK107" s="20"/>
      <c r="JL107" s="20"/>
      <c r="JM107" s="20"/>
      <c r="JN107" s="20"/>
      <c r="JO107" s="20"/>
      <c r="JP107" s="20"/>
      <c r="JQ107" s="20"/>
      <c r="JR107" s="20"/>
      <c r="JS107" s="20"/>
      <c r="JT107" s="20"/>
      <c r="JU107" s="20"/>
      <c r="JV107" s="20"/>
      <c r="JW107" s="20"/>
      <c r="JX107" s="20"/>
      <c r="JY107" s="20"/>
      <c r="JZ107" s="20"/>
      <c r="KA107" s="20"/>
      <c r="KB107" s="20"/>
      <c r="KC107" s="20"/>
      <c r="KD107" s="20"/>
      <c r="KE107" s="20"/>
      <c r="KF107" s="20"/>
      <c r="KG107" s="20"/>
      <c r="KH107" s="20"/>
      <c r="KI107" s="20"/>
      <c r="KJ107" s="20"/>
      <c r="KK107" s="20"/>
      <c r="KL107" s="20"/>
      <c r="KM107" s="20"/>
      <c r="KN107" s="20"/>
      <c r="KO107" s="20"/>
      <c r="KP107" s="20"/>
      <c r="KQ107" s="20"/>
      <c r="KR107" s="20"/>
      <c r="KS107" s="20"/>
      <c r="KT107" s="20"/>
      <c r="KU107" s="20"/>
      <c r="KV107" s="20"/>
      <c r="KW107" s="20"/>
      <c r="KX107" s="20"/>
      <c r="KY107" s="20"/>
      <c r="KZ107" s="20"/>
      <c r="LA107" s="20"/>
      <c r="LB107" s="20"/>
      <c r="LC107" s="20"/>
      <c r="LD107" s="20"/>
      <c r="LE107" s="20"/>
      <c r="LF107" s="20"/>
      <c r="LG107" s="20"/>
      <c r="LH107" s="20"/>
      <c r="LI107" s="20"/>
      <c r="LJ107" s="20"/>
      <c r="LK107" s="20"/>
      <c r="LL107" s="20"/>
      <c r="LM107" s="20"/>
      <c r="LN107" s="20"/>
      <c r="LO107" s="20"/>
      <c r="LP107" s="20"/>
      <c r="LQ107" s="20"/>
      <c r="LR107" s="20"/>
      <c r="LS107" s="20"/>
      <c r="LT107" s="20"/>
      <c r="LU107" s="20"/>
      <c r="LV107" s="20"/>
      <c r="LW107" s="20"/>
      <c r="LX107" s="20"/>
      <c r="LY107" s="20"/>
      <c r="LZ107" s="20"/>
      <c r="MA107" s="20"/>
      <c r="MB107" s="20"/>
      <c r="MC107" s="20"/>
      <c r="MD107" s="20"/>
      <c r="ME107" s="20"/>
      <c r="MF107" s="20"/>
      <c r="MG107" s="20"/>
      <c r="MH107" s="20"/>
      <c r="MI107" s="20"/>
      <c r="MJ107" s="20"/>
      <c r="MK107" s="20"/>
      <c r="ML107" s="20"/>
      <c r="MM107" s="20"/>
      <c r="MN107" s="20"/>
      <c r="MO107" s="20"/>
      <c r="MP107" s="20"/>
      <c r="MQ107" s="20"/>
      <c r="MR107" s="20"/>
      <c r="MS107" s="20"/>
      <c r="MT107" s="20"/>
      <c r="MU107" s="20"/>
      <c r="MV107" s="20"/>
      <c r="MW107" s="20"/>
      <c r="MX107" s="20"/>
      <c r="MY107" s="20"/>
      <c r="MZ107" s="20"/>
      <c r="NA107" s="20"/>
      <c r="NB107" s="20"/>
      <c r="NC107" s="20"/>
      <c r="ND107" s="20"/>
      <c r="NE107" s="20"/>
      <c r="NF107" s="20"/>
      <c r="NG107" s="20"/>
      <c r="NH107" s="20"/>
      <c r="NI107" s="20"/>
      <c r="NJ107" s="20"/>
      <c r="NK107" s="20"/>
      <c r="NL107" s="20"/>
      <c r="NM107" s="20"/>
      <c r="NN107" s="20"/>
      <c r="NO107" s="20"/>
      <c r="NP107" s="20"/>
      <c r="NQ107" s="20"/>
      <c r="NR107" s="20"/>
      <c r="NS107" s="20"/>
      <c r="NT107" s="20"/>
      <c r="NU107" s="20"/>
      <c r="NV107" s="20"/>
      <c r="NW107" s="20"/>
      <c r="NX107" s="20"/>
      <c r="NY107" s="20"/>
      <c r="NZ107" s="20"/>
      <c r="OA107" s="20"/>
      <c r="OB107" s="20"/>
      <c r="OC107" s="20"/>
      <c r="OD107" s="20"/>
      <c r="OE107" s="20"/>
      <c r="OF107" s="20"/>
      <c r="OG107" s="20"/>
      <c r="OH107" s="20"/>
      <c r="OI107" s="20"/>
      <c r="OJ107" s="20"/>
      <c r="OK107" s="20"/>
      <c r="OL107" s="20"/>
      <c r="OM107" s="20"/>
      <c r="ON107" s="20"/>
      <c r="OO107" s="20"/>
      <c r="OP107" s="20"/>
      <c r="OQ107" s="20"/>
      <c r="OR107" s="20"/>
      <c r="OS107" s="20"/>
      <c r="OT107" s="20"/>
      <c r="OU107" s="20"/>
      <c r="OV107" s="20"/>
      <c r="OW107" s="20"/>
      <c r="OX107" s="20"/>
      <c r="OY107" s="20"/>
      <c r="OZ107" s="20"/>
      <c r="PA107" s="20"/>
      <c r="PB107" s="20"/>
      <c r="PC107" s="20"/>
      <c r="PD107" s="20"/>
      <c r="PE107" s="20"/>
      <c r="PF107" s="20"/>
      <c r="PG107" s="20"/>
      <c r="PH107" s="20"/>
      <c r="PI107" s="20"/>
      <c r="PJ107" s="20"/>
      <c r="PK107" s="20"/>
      <c r="PL107" s="20"/>
      <c r="PM107" s="20"/>
      <c r="PN107" s="20"/>
      <c r="PO107" s="20"/>
      <c r="PP107" s="20"/>
      <c r="PQ107" s="20"/>
      <c r="PR107" s="20"/>
      <c r="PS107" s="20"/>
      <c r="PT107" s="20"/>
      <c r="PU107" s="20"/>
      <c r="PV107" s="20"/>
    </row>
    <row r="108" spans="1:438">
      <c r="A108" s="2" t="s">
        <v>58821</v>
      </c>
      <c r="B108" s="2">
        <v>71478</v>
      </c>
      <c r="D108" s="1" t="s">
        <v>58227</v>
      </c>
      <c r="F108" t="s">
        <v>58944</v>
      </c>
      <c r="G108" s="156"/>
      <c r="H108" s="1" t="s">
        <v>59092</v>
      </c>
      <c r="I108" s="18" t="s">
        <v>59084</v>
      </c>
      <c r="K108" s="53">
        <v>24</v>
      </c>
      <c r="U108" s="18" t="s">
        <v>59084</v>
      </c>
      <c r="AJ108">
        <v>13.221083</v>
      </c>
      <c r="AK108">
        <v>-59.555146999999998</v>
      </c>
      <c r="AL108" s="18" t="s">
        <v>59084</v>
      </c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20"/>
      <c r="BS108" s="20"/>
      <c r="BT108" s="20"/>
      <c r="BU108" s="20"/>
      <c r="BV108" s="20"/>
      <c r="BW108" s="20"/>
      <c r="BX108" s="20"/>
      <c r="BY108" s="20"/>
      <c r="BZ108" s="20"/>
      <c r="CA108" s="20"/>
      <c r="CB108" s="20"/>
      <c r="CC108" s="20"/>
      <c r="CD108" s="20"/>
      <c r="CE108" s="20"/>
      <c r="CF108" s="20"/>
      <c r="CG108" s="20"/>
      <c r="CH108" s="20"/>
      <c r="CI108" s="20"/>
      <c r="CJ108" s="20"/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20"/>
      <c r="CV108" s="20"/>
      <c r="CW108" s="20"/>
      <c r="CX108" s="20"/>
      <c r="CY108" s="20"/>
      <c r="CZ108" s="20"/>
      <c r="DA108" s="20"/>
      <c r="DB108" s="20"/>
      <c r="DC108" s="20"/>
      <c r="DD108" s="20"/>
      <c r="DE108" s="20"/>
      <c r="DF108" s="20"/>
      <c r="DG108" s="20"/>
      <c r="DH108" s="20"/>
      <c r="DI108" s="20"/>
      <c r="DJ108" s="20"/>
      <c r="DK108" s="20"/>
      <c r="DL108" s="20"/>
      <c r="DM108" s="20"/>
      <c r="DN108" s="20"/>
      <c r="DO108" s="20"/>
      <c r="DP108" s="20"/>
      <c r="DQ108" s="20"/>
      <c r="DR108" s="20"/>
      <c r="DS108" s="20"/>
      <c r="DT108" s="20"/>
      <c r="DU108" s="20"/>
      <c r="DV108" s="20"/>
      <c r="DW108" s="20"/>
      <c r="DX108" s="20"/>
      <c r="DY108" s="20"/>
      <c r="DZ108" s="20"/>
      <c r="EA108" s="20"/>
      <c r="EB108" s="20"/>
      <c r="EC108" s="20"/>
      <c r="ED108" s="20"/>
      <c r="EE108" s="20"/>
      <c r="EF108" s="20"/>
      <c r="EG108" s="20"/>
      <c r="EH108" s="20"/>
      <c r="EI108" s="20"/>
      <c r="EJ108" s="20"/>
      <c r="EK108" s="20"/>
      <c r="EL108" s="20"/>
      <c r="EM108" s="20"/>
      <c r="EN108" s="20"/>
      <c r="EO108" s="20"/>
      <c r="EP108" s="20"/>
      <c r="EQ108" s="20"/>
      <c r="ER108" s="20"/>
      <c r="ES108" s="20"/>
      <c r="ET108" s="20"/>
      <c r="EU108" s="20"/>
      <c r="EV108" s="20"/>
      <c r="EW108" s="20"/>
      <c r="EX108" s="20"/>
      <c r="EY108" s="20"/>
      <c r="EZ108" s="20"/>
      <c r="FA108" s="20"/>
      <c r="FB108" s="20"/>
      <c r="FC108" s="20"/>
      <c r="FD108" s="20"/>
      <c r="FE108" s="20"/>
      <c r="FF108" s="20"/>
      <c r="FG108" s="20"/>
      <c r="FH108" s="20"/>
      <c r="FI108" s="20"/>
      <c r="FJ108" s="20"/>
      <c r="FK108" s="20"/>
      <c r="FL108" s="20"/>
      <c r="FM108" s="20"/>
      <c r="FN108" s="20"/>
      <c r="FO108" s="20"/>
      <c r="FP108" s="20"/>
      <c r="FQ108" s="20"/>
      <c r="FR108" s="20"/>
      <c r="FS108" s="20"/>
      <c r="FT108" s="20"/>
      <c r="FU108" s="20"/>
      <c r="FV108" s="20"/>
      <c r="FW108" s="20"/>
      <c r="FX108" s="20"/>
      <c r="FY108" s="20"/>
      <c r="FZ108" s="20"/>
      <c r="GA108" s="20"/>
      <c r="GB108" s="20"/>
      <c r="GC108" s="20"/>
      <c r="GD108" s="20"/>
      <c r="GE108" s="20"/>
      <c r="GF108" s="20"/>
      <c r="GG108" s="20"/>
      <c r="GH108" s="20"/>
      <c r="GI108" s="20"/>
      <c r="GJ108" s="20"/>
      <c r="GK108" s="20"/>
      <c r="GL108" s="20"/>
      <c r="GM108" s="20"/>
      <c r="GN108" s="20"/>
      <c r="GO108" s="20"/>
      <c r="GP108" s="20"/>
      <c r="GQ108" s="20"/>
      <c r="GR108" s="20"/>
      <c r="GS108" s="20"/>
      <c r="GT108" s="20"/>
      <c r="GU108" s="20"/>
      <c r="GV108" s="20"/>
      <c r="GW108" s="20"/>
      <c r="GX108" s="20"/>
      <c r="GY108" s="20"/>
      <c r="GZ108" s="20"/>
      <c r="HA108" s="20"/>
      <c r="HB108" s="20"/>
      <c r="HC108" s="20"/>
      <c r="HD108" s="20"/>
      <c r="HE108" s="20"/>
      <c r="HF108" s="20"/>
      <c r="HG108" s="20"/>
      <c r="HH108" s="20"/>
      <c r="HI108" s="20"/>
      <c r="HJ108" s="20"/>
      <c r="HK108" s="20"/>
      <c r="HL108" s="20"/>
      <c r="HM108" s="20"/>
      <c r="HN108" s="20"/>
      <c r="HO108" s="20"/>
      <c r="HP108" s="20"/>
      <c r="HQ108" s="20"/>
      <c r="HR108" s="20"/>
      <c r="HS108" s="20"/>
      <c r="HT108" s="20"/>
      <c r="HU108" s="20"/>
      <c r="HV108" s="20"/>
      <c r="HW108" s="20"/>
      <c r="HX108" s="20"/>
      <c r="HY108" s="20"/>
      <c r="HZ108" s="20"/>
      <c r="IA108" s="20"/>
      <c r="IB108" s="20"/>
      <c r="IC108" s="20"/>
      <c r="ID108" s="20"/>
      <c r="IE108" s="20"/>
      <c r="IF108" s="20"/>
      <c r="IG108" s="20"/>
      <c r="IH108" s="20"/>
      <c r="II108" s="20"/>
      <c r="IJ108" s="20"/>
      <c r="IK108" s="20"/>
      <c r="IL108" s="20"/>
      <c r="IM108" s="20"/>
      <c r="IN108" s="20"/>
      <c r="IO108" s="20"/>
      <c r="IP108" s="20"/>
      <c r="IQ108" s="20"/>
      <c r="IR108" s="20"/>
      <c r="IS108" s="20"/>
      <c r="IT108" s="20"/>
      <c r="IU108" s="20"/>
      <c r="IV108" s="20"/>
      <c r="IW108" s="20"/>
      <c r="IX108" s="20"/>
      <c r="IY108" s="20"/>
      <c r="IZ108" s="20"/>
      <c r="JA108" s="20"/>
      <c r="JB108" s="20"/>
      <c r="JC108" s="20"/>
      <c r="JD108" s="20"/>
      <c r="JE108" s="20"/>
      <c r="JF108" s="20"/>
      <c r="JG108" s="20"/>
      <c r="JH108" s="20"/>
      <c r="JI108" s="20"/>
      <c r="JJ108" s="20"/>
      <c r="JK108" s="20"/>
      <c r="JL108" s="20"/>
      <c r="JM108" s="20"/>
      <c r="JN108" s="20"/>
      <c r="JO108" s="20"/>
      <c r="JP108" s="20"/>
      <c r="JQ108" s="20"/>
      <c r="JR108" s="20"/>
      <c r="JS108" s="20"/>
      <c r="JT108" s="20"/>
      <c r="JU108" s="20"/>
      <c r="JV108" s="20"/>
      <c r="JW108" s="20"/>
      <c r="JX108" s="20"/>
      <c r="JY108" s="20"/>
      <c r="JZ108" s="20"/>
      <c r="KA108" s="20"/>
      <c r="KB108" s="20"/>
      <c r="KC108" s="20"/>
      <c r="KD108" s="20"/>
      <c r="KE108" s="20"/>
      <c r="KF108" s="20"/>
      <c r="KG108" s="20"/>
      <c r="KH108" s="20"/>
      <c r="KI108" s="20"/>
      <c r="KJ108" s="20"/>
      <c r="KK108" s="20"/>
      <c r="KL108" s="20"/>
      <c r="KM108" s="20"/>
      <c r="KN108" s="20"/>
      <c r="KO108" s="20"/>
      <c r="KP108" s="20"/>
      <c r="KQ108" s="20"/>
      <c r="KR108" s="20"/>
      <c r="KS108" s="20"/>
      <c r="KT108" s="20"/>
      <c r="KU108" s="20"/>
      <c r="KV108" s="20"/>
      <c r="KW108" s="20"/>
      <c r="KX108" s="20"/>
      <c r="KY108" s="20"/>
      <c r="KZ108" s="20"/>
      <c r="LA108" s="20"/>
      <c r="LB108" s="20"/>
      <c r="LC108" s="20"/>
      <c r="LD108" s="20"/>
      <c r="LE108" s="20"/>
      <c r="LF108" s="20"/>
      <c r="LG108" s="20"/>
      <c r="LH108" s="20"/>
      <c r="LI108" s="20"/>
      <c r="LJ108" s="20"/>
      <c r="LK108" s="20"/>
      <c r="LL108" s="20"/>
      <c r="LM108" s="20"/>
      <c r="LN108" s="20"/>
      <c r="LO108" s="20"/>
      <c r="LP108" s="20"/>
      <c r="LQ108" s="20"/>
      <c r="LR108" s="20"/>
      <c r="LS108" s="20"/>
      <c r="LT108" s="20"/>
      <c r="LU108" s="20"/>
      <c r="LV108" s="20"/>
      <c r="LW108" s="20"/>
      <c r="LX108" s="20"/>
      <c r="LY108" s="20"/>
      <c r="LZ108" s="20"/>
      <c r="MA108" s="20"/>
      <c r="MB108" s="20"/>
      <c r="MC108" s="20"/>
      <c r="MD108" s="20"/>
      <c r="ME108" s="20"/>
      <c r="MF108" s="20"/>
      <c r="MG108" s="20"/>
      <c r="MH108" s="20"/>
      <c r="MI108" s="20"/>
      <c r="MJ108" s="20"/>
      <c r="MK108" s="20"/>
      <c r="ML108" s="20"/>
      <c r="MM108" s="20"/>
      <c r="MN108" s="20"/>
      <c r="MO108" s="20"/>
      <c r="MP108" s="20"/>
      <c r="MQ108" s="20"/>
      <c r="MR108" s="20"/>
      <c r="MS108" s="20"/>
      <c r="MT108" s="20"/>
      <c r="MU108" s="20"/>
      <c r="MV108" s="20"/>
      <c r="MW108" s="20"/>
      <c r="MX108" s="20"/>
      <c r="MY108" s="20"/>
      <c r="MZ108" s="20"/>
      <c r="NA108" s="20"/>
      <c r="NB108" s="20"/>
      <c r="NC108" s="20"/>
      <c r="ND108" s="20"/>
      <c r="NE108" s="20"/>
      <c r="NF108" s="20"/>
      <c r="NG108" s="20"/>
      <c r="NH108" s="20"/>
      <c r="NI108" s="20"/>
      <c r="NJ108" s="20"/>
      <c r="NK108" s="20"/>
      <c r="NL108" s="20"/>
      <c r="NM108" s="20"/>
      <c r="NN108" s="20"/>
      <c r="NO108" s="20"/>
      <c r="NP108" s="20"/>
      <c r="NQ108" s="20"/>
      <c r="NR108" s="20"/>
      <c r="NS108" s="20"/>
      <c r="NT108" s="20"/>
      <c r="NU108" s="20"/>
      <c r="NV108" s="20"/>
      <c r="NW108" s="20"/>
      <c r="NX108" s="20"/>
      <c r="NY108" s="20"/>
      <c r="NZ108" s="20"/>
      <c r="OA108" s="20"/>
      <c r="OB108" s="20"/>
      <c r="OC108" s="20"/>
      <c r="OD108" s="20"/>
      <c r="OE108" s="20"/>
      <c r="OF108" s="20"/>
      <c r="OG108" s="20"/>
      <c r="OH108" s="20"/>
      <c r="OI108" s="20"/>
      <c r="OJ108" s="20"/>
      <c r="OK108" s="20"/>
      <c r="OL108" s="20"/>
      <c r="OM108" s="20"/>
      <c r="ON108" s="20"/>
      <c r="OO108" s="20"/>
      <c r="OP108" s="20"/>
      <c r="OQ108" s="20"/>
      <c r="OR108" s="20"/>
      <c r="OS108" s="20"/>
      <c r="OT108" s="20"/>
      <c r="OU108" s="20"/>
      <c r="OV108" s="20"/>
      <c r="OW108" s="20"/>
      <c r="OX108" s="20"/>
      <c r="OY108" s="20"/>
      <c r="OZ108" s="20"/>
      <c r="PA108" s="20"/>
      <c r="PB108" s="20"/>
      <c r="PC108" s="20"/>
      <c r="PD108" s="20"/>
      <c r="PE108" s="20"/>
      <c r="PF108" s="20"/>
      <c r="PG108" s="20"/>
      <c r="PH108" s="20"/>
      <c r="PI108" s="20"/>
      <c r="PJ108" s="20"/>
      <c r="PK108" s="20"/>
      <c r="PL108" s="20"/>
      <c r="PM108" s="20"/>
      <c r="PN108" s="20"/>
      <c r="PO108" s="20"/>
      <c r="PP108" s="20"/>
      <c r="PQ108" s="20"/>
      <c r="PR108" s="20"/>
      <c r="PS108" s="20"/>
      <c r="PT108" s="20"/>
      <c r="PU108" s="20"/>
      <c r="PV108" s="20"/>
    </row>
    <row r="109" spans="1:438">
      <c r="A109" s="2" t="s">
        <v>58829</v>
      </c>
      <c r="B109" s="2">
        <v>71486</v>
      </c>
      <c r="D109" s="1" t="s">
        <v>58227</v>
      </c>
      <c r="F109" t="s">
        <v>58348</v>
      </c>
      <c r="H109" s="1" t="s">
        <v>59099</v>
      </c>
      <c r="I109" s="18" t="s">
        <v>59084</v>
      </c>
      <c r="K109" s="53">
        <v>7</v>
      </c>
      <c r="U109" s="18" t="s">
        <v>59084</v>
      </c>
      <c r="AJ109">
        <v>13.221083</v>
      </c>
      <c r="AK109">
        <v>-59.555146999999998</v>
      </c>
      <c r="AL109" s="18" t="s">
        <v>59084</v>
      </c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20"/>
      <c r="BS109" s="20"/>
      <c r="BT109" s="20"/>
      <c r="BU109" s="20"/>
      <c r="BV109" s="20"/>
      <c r="BW109" s="20"/>
      <c r="BX109" s="20"/>
      <c r="BY109" s="20"/>
      <c r="BZ109" s="20"/>
      <c r="CA109" s="20"/>
      <c r="CB109" s="20"/>
      <c r="CC109" s="20"/>
      <c r="CD109" s="20"/>
      <c r="CE109" s="20"/>
      <c r="CF109" s="20"/>
      <c r="CG109" s="20"/>
      <c r="CH109" s="20"/>
      <c r="CI109" s="20"/>
      <c r="CJ109" s="20"/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20"/>
      <c r="CV109" s="20"/>
      <c r="CW109" s="20"/>
      <c r="CX109" s="20"/>
      <c r="CY109" s="20"/>
      <c r="CZ109" s="20"/>
      <c r="DA109" s="20"/>
      <c r="DB109" s="20"/>
      <c r="DC109" s="20"/>
      <c r="DD109" s="20"/>
      <c r="DE109" s="20"/>
      <c r="DF109" s="20"/>
      <c r="DG109" s="20"/>
      <c r="DH109" s="20"/>
      <c r="DI109" s="20"/>
      <c r="DJ109" s="20"/>
      <c r="DK109" s="20"/>
      <c r="DL109" s="20"/>
      <c r="DM109" s="20"/>
      <c r="DN109" s="20"/>
      <c r="DO109" s="20"/>
      <c r="DP109" s="20"/>
      <c r="DQ109" s="20"/>
      <c r="DR109" s="20"/>
      <c r="DS109" s="20"/>
      <c r="DT109" s="20"/>
      <c r="DU109" s="20"/>
      <c r="DV109" s="20"/>
      <c r="DW109" s="20"/>
      <c r="DX109" s="20"/>
      <c r="DY109" s="20"/>
      <c r="DZ109" s="20"/>
      <c r="EA109" s="20"/>
      <c r="EB109" s="20"/>
      <c r="EC109" s="20"/>
      <c r="ED109" s="20"/>
      <c r="EE109" s="20"/>
      <c r="EF109" s="20"/>
      <c r="EG109" s="20"/>
      <c r="EH109" s="20"/>
      <c r="EI109" s="20"/>
      <c r="EJ109" s="20"/>
      <c r="EK109" s="20"/>
      <c r="EL109" s="20"/>
      <c r="EM109" s="20"/>
      <c r="EN109" s="20"/>
      <c r="EO109" s="20"/>
      <c r="EP109" s="20"/>
      <c r="EQ109" s="20"/>
      <c r="ER109" s="20"/>
      <c r="ES109" s="20"/>
      <c r="ET109" s="20"/>
      <c r="EU109" s="20"/>
      <c r="EV109" s="20"/>
      <c r="EW109" s="20"/>
      <c r="EX109" s="20"/>
      <c r="EY109" s="20"/>
      <c r="EZ109" s="20"/>
      <c r="FA109" s="20"/>
      <c r="FB109" s="20"/>
      <c r="FC109" s="20"/>
      <c r="FD109" s="20"/>
      <c r="FE109" s="20"/>
      <c r="FF109" s="20"/>
      <c r="FG109" s="20"/>
      <c r="FH109" s="20"/>
      <c r="FI109" s="20"/>
      <c r="FJ109" s="20"/>
      <c r="FK109" s="20"/>
      <c r="FL109" s="20"/>
      <c r="FM109" s="20"/>
      <c r="FN109" s="20"/>
      <c r="FO109" s="20"/>
      <c r="FP109" s="20"/>
      <c r="FQ109" s="20"/>
      <c r="FR109" s="20"/>
      <c r="FS109" s="20"/>
      <c r="FT109" s="20"/>
      <c r="FU109" s="20"/>
      <c r="FV109" s="20"/>
      <c r="FW109" s="20"/>
      <c r="FX109" s="20"/>
      <c r="FY109" s="20"/>
      <c r="FZ109" s="20"/>
      <c r="GA109" s="20"/>
      <c r="GB109" s="20"/>
      <c r="GC109" s="20"/>
      <c r="GD109" s="20"/>
      <c r="GE109" s="20"/>
      <c r="GF109" s="20"/>
      <c r="GG109" s="20"/>
      <c r="GH109" s="20"/>
      <c r="GI109" s="20"/>
      <c r="GJ109" s="20"/>
      <c r="GK109" s="20"/>
      <c r="GL109" s="20"/>
      <c r="GM109" s="20"/>
      <c r="GN109" s="20"/>
      <c r="GO109" s="20"/>
      <c r="GP109" s="20"/>
      <c r="GQ109" s="20"/>
      <c r="GR109" s="20"/>
      <c r="GS109" s="20"/>
      <c r="GT109" s="20"/>
      <c r="GU109" s="20"/>
      <c r="GV109" s="20"/>
      <c r="GW109" s="20"/>
      <c r="GX109" s="20"/>
      <c r="GY109" s="20"/>
      <c r="GZ109" s="20"/>
      <c r="HA109" s="20"/>
      <c r="HB109" s="20"/>
      <c r="HC109" s="20"/>
      <c r="HD109" s="20"/>
      <c r="HE109" s="20"/>
      <c r="HF109" s="20"/>
      <c r="HG109" s="20"/>
      <c r="HH109" s="20"/>
      <c r="HI109" s="20"/>
      <c r="HJ109" s="20"/>
      <c r="HK109" s="20"/>
      <c r="HL109" s="20"/>
      <c r="HM109" s="20"/>
      <c r="HN109" s="20"/>
      <c r="HO109" s="20"/>
      <c r="HP109" s="20"/>
      <c r="HQ109" s="20"/>
      <c r="HR109" s="20"/>
      <c r="HS109" s="20"/>
      <c r="HT109" s="20"/>
      <c r="HU109" s="20"/>
      <c r="HV109" s="20"/>
      <c r="HW109" s="20"/>
      <c r="HX109" s="20"/>
      <c r="HY109" s="20"/>
      <c r="HZ109" s="20"/>
      <c r="IA109" s="20"/>
      <c r="IB109" s="20"/>
      <c r="IC109" s="20"/>
      <c r="ID109" s="20"/>
      <c r="IE109" s="20"/>
      <c r="IF109" s="20"/>
      <c r="IG109" s="20"/>
      <c r="IH109" s="20"/>
      <c r="II109" s="20"/>
      <c r="IJ109" s="20"/>
      <c r="IK109" s="20"/>
      <c r="IL109" s="20"/>
      <c r="IM109" s="20"/>
      <c r="IN109" s="20"/>
      <c r="IO109" s="20"/>
      <c r="IP109" s="20"/>
      <c r="IQ109" s="20"/>
      <c r="IR109" s="20"/>
      <c r="IS109" s="20"/>
      <c r="IT109" s="20"/>
      <c r="IU109" s="20"/>
      <c r="IV109" s="20"/>
      <c r="IW109" s="20"/>
      <c r="IX109" s="20"/>
      <c r="IY109" s="20"/>
      <c r="IZ109" s="20"/>
      <c r="JA109" s="20"/>
      <c r="JB109" s="20"/>
      <c r="JC109" s="20"/>
      <c r="JD109" s="20"/>
      <c r="JE109" s="20"/>
      <c r="JF109" s="20"/>
      <c r="JG109" s="20"/>
      <c r="JH109" s="20"/>
      <c r="JI109" s="20"/>
      <c r="JJ109" s="20"/>
      <c r="JK109" s="20"/>
      <c r="JL109" s="20"/>
      <c r="JM109" s="20"/>
      <c r="JN109" s="20"/>
      <c r="JO109" s="20"/>
      <c r="JP109" s="20"/>
      <c r="JQ109" s="20"/>
      <c r="JR109" s="20"/>
      <c r="JS109" s="20"/>
      <c r="JT109" s="20"/>
      <c r="JU109" s="20"/>
      <c r="JV109" s="20"/>
      <c r="JW109" s="20"/>
      <c r="JX109" s="20"/>
      <c r="JY109" s="20"/>
      <c r="JZ109" s="20"/>
      <c r="KA109" s="20"/>
      <c r="KB109" s="20"/>
      <c r="KC109" s="20"/>
      <c r="KD109" s="20"/>
      <c r="KE109" s="20"/>
      <c r="KF109" s="20"/>
      <c r="KG109" s="20"/>
      <c r="KH109" s="20"/>
      <c r="KI109" s="20"/>
      <c r="KJ109" s="20"/>
      <c r="KK109" s="20"/>
      <c r="KL109" s="20"/>
      <c r="KM109" s="20"/>
      <c r="KN109" s="20"/>
      <c r="KO109" s="20"/>
      <c r="KP109" s="20"/>
      <c r="KQ109" s="20"/>
      <c r="KR109" s="20"/>
      <c r="KS109" s="20"/>
      <c r="KT109" s="20"/>
      <c r="KU109" s="20"/>
      <c r="KV109" s="20"/>
      <c r="KW109" s="20"/>
      <c r="KX109" s="20"/>
      <c r="KY109" s="20"/>
      <c r="KZ109" s="20"/>
      <c r="LA109" s="20"/>
      <c r="LB109" s="20"/>
      <c r="LC109" s="20"/>
      <c r="LD109" s="20"/>
      <c r="LE109" s="20"/>
      <c r="LF109" s="20"/>
      <c r="LG109" s="20"/>
      <c r="LH109" s="20"/>
      <c r="LI109" s="20"/>
      <c r="LJ109" s="20"/>
      <c r="LK109" s="20"/>
      <c r="LL109" s="20"/>
      <c r="LM109" s="20"/>
      <c r="LN109" s="20"/>
      <c r="LO109" s="20"/>
      <c r="LP109" s="20"/>
      <c r="LQ109" s="20"/>
      <c r="LR109" s="20"/>
      <c r="LS109" s="20"/>
      <c r="LT109" s="20"/>
      <c r="LU109" s="20"/>
      <c r="LV109" s="20"/>
      <c r="LW109" s="20"/>
      <c r="LX109" s="20"/>
      <c r="LY109" s="20"/>
      <c r="LZ109" s="20"/>
      <c r="MA109" s="20"/>
      <c r="MB109" s="20"/>
      <c r="MC109" s="20"/>
      <c r="MD109" s="20"/>
      <c r="ME109" s="20"/>
      <c r="MF109" s="20"/>
      <c r="MG109" s="20"/>
      <c r="MH109" s="20"/>
      <c r="MI109" s="20"/>
      <c r="MJ109" s="20"/>
      <c r="MK109" s="20"/>
      <c r="ML109" s="20"/>
      <c r="MM109" s="20"/>
      <c r="MN109" s="20"/>
      <c r="MO109" s="20"/>
      <c r="MP109" s="20"/>
      <c r="MQ109" s="20"/>
      <c r="MR109" s="20"/>
      <c r="MS109" s="20"/>
      <c r="MT109" s="20"/>
      <c r="MU109" s="20"/>
      <c r="MV109" s="20"/>
      <c r="MW109" s="20"/>
      <c r="MX109" s="20"/>
      <c r="MY109" s="20"/>
      <c r="MZ109" s="20"/>
      <c r="NA109" s="20"/>
      <c r="NB109" s="20"/>
      <c r="NC109" s="20"/>
      <c r="ND109" s="20"/>
      <c r="NE109" s="20"/>
      <c r="NF109" s="20"/>
      <c r="NG109" s="20"/>
      <c r="NH109" s="20"/>
      <c r="NI109" s="20"/>
      <c r="NJ109" s="20"/>
      <c r="NK109" s="20"/>
      <c r="NL109" s="20"/>
      <c r="NM109" s="20"/>
      <c r="NN109" s="20"/>
      <c r="NO109" s="20"/>
      <c r="NP109" s="20"/>
      <c r="NQ109" s="20"/>
      <c r="NR109" s="20"/>
      <c r="NS109" s="20"/>
      <c r="NT109" s="20"/>
      <c r="NU109" s="20"/>
      <c r="NV109" s="20"/>
      <c r="NW109" s="20"/>
      <c r="NX109" s="20"/>
      <c r="NY109" s="20"/>
      <c r="NZ109" s="20"/>
      <c r="OA109" s="20"/>
      <c r="OB109" s="20"/>
      <c r="OC109" s="20"/>
      <c r="OD109" s="20"/>
      <c r="OE109" s="20"/>
      <c r="OF109" s="20"/>
      <c r="OG109" s="20"/>
      <c r="OH109" s="20"/>
      <c r="OI109" s="20"/>
      <c r="OJ109" s="20"/>
      <c r="OK109" s="20"/>
      <c r="OL109" s="20"/>
      <c r="OM109" s="20"/>
      <c r="ON109" s="20"/>
      <c r="OO109" s="20"/>
      <c r="OP109" s="20"/>
      <c r="OQ109" s="20"/>
      <c r="OR109" s="20"/>
      <c r="OS109" s="20"/>
      <c r="OT109" s="20"/>
      <c r="OU109" s="20"/>
      <c r="OV109" s="20"/>
      <c r="OW109" s="20"/>
      <c r="OX109" s="20"/>
      <c r="OY109" s="20"/>
      <c r="OZ109" s="20"/>
      <c r="PA109" s="20"/>
      <c r="PB109" s="20"/>
      <c r="PC109" s="20"/>
      <c r="PD109" s="20"/>
      <c r="PE109" s="20"/>
      <c r="PF109" s="20"/>
      <c r="PG109" s="20"/>
      <c r="PH109" s="20"/>
      <c r="PI109" s="20"/>
      <c r="PJ109" s="20"/>
      <c r="PK109" s="20"/>
      <c r="PL109" s="20"/>
      <c r="PM109" s="20"/>
      <c r="PN109" s="20"/>
      <c r="PO109" s="20"/>
      <c r="PP109" s="20"/>
      <c r="PQ109" s="20"/>
      <c r="PR109" s="20"/>
      <c r="PS109" s="20"/>
      <c r="PT109" s="20"/>
      <c r="PU109" s="20"/>
      <c r="PV109" s="20"/>
    </row>
    <row r="110" spans="1:438">
      <c r="A110" s="2" t="s">
        <v>58827</v>
      </c>
      <c r="B110" s="2">
        <v>71484</v>
      </c>
      <c r="D110" s="1" t="s">
        <v>57581</v>
      </c>
      <c r="F110" t="s">
        <v>58027</v>
      </c>
      <c r="H110" s="1" t="s">
        <v>58172</v>
      </c>
      <c r="I110" s="18" t="s">
        <v>59084</v>
      </c>
      <c r="K110" s="53">
        <v>4</v>
      </c>
      <c r="U110" s="18" t="s">
        <v>59084</v>
      </c>
      <c r="AJ110">
        <v>13.221083</v>
      </c>
      <c r="AK110">
        <v>-59.555146999999998</v>
      </c>
      <c r="AL110" s="18" t="s">
        <v>59084</v>
      </c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20"/>
      <c r="BS110" s="20"/>
      <c r="BT110" s="20"/>
      <c r="BU110" s="20"/>
      <c r="BV110" s="20"/>
      <c r="BW110" s="20"/>
      <c r="BX110" s="20"/>
      <c r="BY110" s="20"/>
      <c r="BZ110" s="20"/>
      <c r="CA110" s="20"/>
      <c r="CB110" s="20"/>
      <c r="CC110" s="20"/>
      <c r="CD110" s="20"/>
      <c r="CE110" s="20"/>
      <c r="CF110" s="20"/>
      <c r="CG110" s="20"/>
      <c r="CH110" s="20"/>
      <c r="CI110" s="20"/>
      <c r="CJ110" s="20"/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20"/>
      <c r="CV110" s="20"/>
      <c r="CW110" s="20"/>
      <c r="CX110" s="20"/>
      <c r="CY110" s="20"/>
      <c r="CZ110" s="20"/>
      <c r="DA110" s="20"/>
      <c r="DB110" s="20"/>
      <c r="DC110" s="20"/>
      <c r="DD110" s="20"/>
      <c r="DE110" s="20"/>
      <c r="DF110" s="20"/>
      <c r="DG110" s="20"/>
      <c r="DH110" s="20"/>
      <c r="DI110" s="20"/>
      <c r="DJ110" s="20"/>
      <c r="DK110" s="20"/>
      <c r="DL110" s="20"/>
      <c r="DM110" s="20"/>
      <c r="DN110" s="20"/>
      <c r="DO110" s="20"/>
      <c r="DP110" s="20"/>
      <c r="DQ110" s="20"/>
      <c r="DR110" s="20"/>
      <c r="DS110" s="20"/>
      <c r="DT110" s="20"/>
      <c r="DU110" s="20"/>
      <c r="DV110" s="20"/>
      <c r="DW110" s="20"/>
      <c r="DX110" s="20"/>
      <c r="DY110" s="20"/>
      <c r="DZ110" s="20"/>
      <c r="EA110" s="20"/>
      <c r="EB110" s="20"/>
      <c r="EC110" s="20"/>
      <c r="ED110" s="20"/>
      <c r="EE110" s="20"/>
      <c r="EF110" s="20"/>
      <c r="EG110" s="20"/>
      <c r="EH110" s="20"/>
      <c r="EI110" s="20"/>
      <c r="EJ110" s="20"/>
      <c r="EK110" s="20"/>
      <c r="EL110" s="20"/>
      <c r="EM110" s="20"/>
      <c r="EN110" s="20"/>
      <c r="EO110" s="20"/>
      <c r="EP110" s="20"/>
      <c r="EQ110" s="20"/>
      <c r="ER110" s="20"/>
      <c r="ES110" s="20"/>
      <c r="ET110" s="20"/>
      <c r="EU110" s="20"/>
      <c r="EV110" s="20"/>
      <c r="EW110" s="20"/>
      <c r="EX110" s="20"/>
      <c r="EY110" s="20"/>
      <c r="EZ110" s="20"/>
      <c r="FA110" s="20"/>
      <c r="FB110" s="20"/>
      <c r="FC110" s="20"/>
      <c r="FD110" s="20"/>
      <c r="FE110" s="20"/>
      <c r="FF110" s="20"/>
      <c r="FG110" s="20"/>
      <c r="FH110" s="20"/>
      <c r="FI110" s="20"/>
      <c r="FJ110" s="20"/>
      <c r="FK110" s="20"/>
      <c r="FL110" s="20"/>
      <c r="FM110" s="20"/>
      <c r="FN110" s="20"/>
      <c r="FO110" s="20"/>
      <c r="FP110" s="20"/>
      <c r="FQ110" s="20"/>
      <c r="FR110" s="20"/>
      <c r="FS110" s="20"/>
      <c r="FT110" s="20"/>
      <c r="FU110" s="20"/>
      <c r="FV110" s="20"/>
      <c r="FW110" s="20"/>
      <c r="FX110" s="20"/>
      <c r="FY110" s="20"/>
      <c r="FZ110" s="20"/>
      <c r="GA110" s="20"/>
      <c r="GB110" s="20"/>
      <c r="GC110" s="20"/>
      <c r="GD110" s="20"/>
      <c r="GE110" s="20"/>
      <c r="GF110" s="20"/>
      <c r="GG110" s="20"/>
      <c r="GH110" s="20"/>
      <c r="GI110" s="20"/>
      <c r="GJ110" s="20"/>
      <c r="GK110" s="20"/>
      <c r="GL110" s="20"/>
      <c r="GM110" s="20"/>
      <c r="GN110" s="20"/>
      <c r="GO110" s="20"/>
      <c r="GP110" s="20"/>
      <c r="GQ110" s="20"/>
      <c r="GR110" s="20"/>
      <c r="GS110" s="20"/>
      <c r="GT110" s="20"/>
      <c r="GU110" s="20"/>
      <c r="GV110" s="20"/>
      <c r="GW110" s="20"/>
      <c r="GX110" s="20"/>
      <c r="GY110" s="20"/>
      <c r="GZ110" s="20"/>
      <c r="HA110" s="20"/>
      <c r="HB110" s="20"/>
      <c r="HC110" s="20"/>
      <c r="HD110" s="20"/>
      <c r="HE110" s="20"/>
      <c r="HF110" s="20"/>
      <c r="HG110" s="20"/>
      <c r="HH110" s="20"/>
      <c r="HI110" s="20"/>
      <c r="HJ110" s="20"/>
      <c r="HK110" s="20"/>
      <c r="HL110" s="20"/>
      <c r="HM110" s="20"/>
      <c r="HN110" s="20"/>
      <c r="HO110" s="20"/>
      <c r="HP110" s="20"/>
      <c r="HQ110" s="20"/>
      <c r="HR110" s="20"/>
      <c r="HS110" s="20"/>
      <c r="HT110" s="20"/>
      <c r="HU110" s="20"/>
      <c r="HV110" s="20"/>
      <c r="HW110" s="20"/>
      <c r="HX110" s="20"/>
      <c r="HY110" s="20"/>
      <c r="HZ110" s="20"/>
      <c r="IA110" s="20"/>
      <c r="IB110" s="20"/>
      <c r="IC110" s="20"/>
      <c r="ID110" s="20"/>
      <c r="IE110" s="20"/>
      <c r="IF110" s="20"/>
      <c r="IG110" s="20"/>
      <c r="IH110" s="20"/>
      <c r="II110" s="20"/>
      <c r="IJ110" s="20"/>
      <c r="IK110" s="20"/>
      <c r="IL110" s="20"/>
      <c r="IM110" s="20"/>
      <c r="IN110" s="20"/>
      <c r="IO110" s="20"/>
      <c r="IP110" s="20"/>
      <c r="IQ110" s="20"/>
      <c r="IR110" s="20"/>
      <c r="IS110" s="20"/>
      <c r="IT110" s="20"/>
      <c r="IU110" s="20"/>
      <c r="IV110" s="20"/>
      <c r="IW110" s="20"/>
      <c r="IX110" s="20"/>
      <c r="IY110" s="20"/>
      <c r="IZ110" s="20"/>
      <c r="JA110" s="20"/>
      <c r="JB110" s="20"/>
      <c r="JC110" s="20"/>
      <c r="JD110" s="20"/>
      <c r="JE110" s="20"/>
      <c r="JF110" s="20"/>
      <c r="JG110" s="20"/>
      <c r="JH110" s="20"/>
      <c r="JI110" s="20"/>
      <c r="JJ110" s="20"/>
      <c r="JK110" s="20"/>
      <c r="JL110" s="20"/>
      <c r="JM110" s="20"/>
      <c r="JN110" s="20"/>
      <c r="JO110" s="20"/>
      <c r="JP110" s="20"/>
      <c r="JQ110" s="20"/>
      <c r="JR110" s="20"/>
      <c r="JS110" s="20"/>
      <c r="JT110" s="20"/>
      <c r="JU110" s="20"/>
      <c r="JV110" s="20"/>
      <c r="JW110" s="20"/>
      <c r="JX110" s="20"/>
      <c r="JY110" s="20"/>
      <c r="JZ110" s="20"/>
      <c r="KA110" s="20"/>
      <c r="KB110" s="20"/>
      <c r="KC110" s="20"/>
      <c r="KD110" s="20"/>
      <c r="KE110" s="20"/>
      <c r="KF110" s="20"/>
      <c r="KG110" s="20"/>
      <c r="KH110" s="20"/>
      <c r="KI110" s="20"/>
      <c r="KJ110" s="20"/>
      <c r="KK110" s="20"/>
      <c r="KL110" s="20"/>
      <c r="KM110" s="20"/>
      <c r="KN110" s="20"/>
      <c r="KO110" s="20"/>
      <c r="KP110" s="20"/>
      <c r="KQ110" s="20"/>
      <c r="KR110" s="20"/>
      <c r="KS110" s="20"/>
      <c r="KT110" s="20"/>
      <c r="KU110" s="20"/>
      <c r="KV110" s="20"/>
      <c r="KW110" s="20"/>
      <c r="KX110" s="20"/>
      <c r="KY110" s="20"/>
      <c r="KZ110" s="20"/>
      <c r="LA110" s="20"/>
      <c r="LB110" s="20"/>
      <c r="LC110" s="20"/>
      <c r="LD110" s="20"/>
      <c r="LE110" s="20"/>
      <c r="LF110" s="20"/>
      <c r="LG110" s="20"/>
      <c r="LH110" s="20"/>
      <c r="LI110" s="20"/>
      <c r="LJ110" s="20"/>
      <c r="LK110" s="20"/>
      <c r="LL110" s="20"/>
      <c r="LM110" s="20"/>
      <c r="LN110" s="20"/>
      <c r="LO110" s="20"/>
      <c r="LP110" s="20"/>
      <c r="LQ110" s="20"/>
      <c r="LR110" s="20"/>
      <c r="LS110" s="20"/>
      <c r="LT110" s="20"/>
      <c r="LU110" s="20"/>
      <c r="LV110" s="20"/>
      <c r="LW110" s="20"/>
      <c r="LX110" s="20"/>
      <c r="LY110" s="20"/>
      <c r="LZ110" s="20"/>
      <c r="MA110" s="20"/>
      <c r="MB110" s="20"/>
      <c r="MC110" s="20"/>
      <c r="MD110" s="20"/>
      <c r="ME110" s="20"/>
      <c r="MF110" s="20"/>
      <c r="MG110" s="20"/>
      <c r="MH110" s="20"/>
      <c r="MI110" s="20"/>
      <c r="MJ110" s="20"/>
      <c r="MK110" s="20"/>
      <c r="ML110" s="20"/>
      <c r="MM110" s="20"/>
      <c r="MN110" s="20"/>
      <c r="MO110" s="20"/>
      <c r="MP110" s="20"/>
      <c r="MQ110" s="20"/>
      <c r="MR110" s="20"/>
      <c r="MS110" s="20"/>
      <c r="MT110" s="20"/>
      <c r="MU110" s="20"/>
      <c r="MV110" s="20"/>
      <c r="MW110" s="20"/>
      <c r="MX110" s="20"/>
      <c r="MY110" s="20"/>
      <c r="MZ110" s="20"/>
      <c r="NA110" s="20"/>
      <c r="NB110" s="20"/>
      <c r="NC110" s="20"/>
      <c r="ND110" s="20"/>
      <c r="NE110" s="20"/>
      <c r="NF110" s="20"/>
      <c r="NG110" s="20"/>
      <c r="NH110" s="20"/>
      <c r="NI110" s="20"/>
      <c r="NJ110" s="20"/>
      <c r="NK110" s="20"/>
      <c r="NL110" s="20"/>
      <c r="NM110" s="20"/>
      <c r="NN110" s="20"/>
      <c r="NO110" s="20"/>
      <c r="NP110" s="20"/>
      <c r="NQ110" s="20"/>
      <c r="NR110" s="20"/>
      <c r="NS110" s="20"/>
      <c r="NT110" s="20"/>
      <c r="NU110" s="20"/>
      <c r="NV110" s="20"/>
      <c r="NW110" s="20"/>
      <c r="NX110" s="20"/>
      <c r="NY110" s="20"/>
      <c r="NZ110" s="20"/>
      <c r="OA110" s="20"/>
      <c r="OB110" s="20"/>
      <c r="OC110" s="20"/>
      <c r="OD110" s="20"/>
      <c r="OE110" s="20"/>
      <c r="OF110" s="20"/>
      <c r="OG110" s="20"/>
      <c r="OH110" s="20"/>
      <c r="OI110" s="20"/>
      <c r="OJ110" s="20"/>
      <c r="OK110" s="20"/>
      <c r="OL110" s="20"/>
      <c r="OM110" s="20"/>
      <c r="ON110" s="20"/>
      <c r="OO110" s="20"/>
      <c r="OP110" s="20"/>
      <c r="OQ110" s="20"/>
      <c r="OR110" s="20"/>
      <c r="OS110" s="20"/>
      <c r="OT110" s="20"/>
      <c r="OU110" s="20"/>
      <c r="OV110" s="20"/>
      <c r="OW110" s="20"/>
      <c r="OX110" s="20"/>
      <c r="OY110" s="20"/>
      <c r="OZ110" s="20"/>
      <c r="PA110" s="20"/>
      <c r="PB110" s="20"/>
      <c r="PC110" s="20"/>
      <c r="PD110" s="20"/>
      <c r="PE110" s="20"/>
      <c r="PF110" s="20"/>
      <c r="PG110" s="20"/>
      <c r="PH110" s="20"/>
      <c r="PI110" s="20"/>
      <c r="PJ110" s="20"/>
      <c r="PK110" s="20"/>
      <c r="PL110" s="20"/>
      <c r="PM110" s="20"/>
      <c r="PN110" s="20"/>
      <c r="PO110" s="20"/>
      <c r="PP110" s="20"/>
      <c r="PQ110" s="20"/>
      <c r="PR110" s="20"/>
      <c r="PS110" s="20"/>
      <c r="PT110" s="20"/>
      <c r="PU110" s="20"/>
      <c r="PV110" s="20"/>
    </row>
    <row r="111" spans="1:438">
      <c r="A111" s="27">
        <v>5562126</v>
      </c>
      <c r="B111" s="2">
        <v>71472</v>
      </c>
      <c r="C111" s="1"/>
      <c r="D111" s="1" t="s">
        <v>15</v>
      </c>
      <c r="E111" s="1"/>
      <c r="F111" s="1" t="s">
        <v>59081</v>
      </c>
      <c r="G111" s="1" t="s">
        <v>59082</v>
      </c>
      <c r="H111" s="1" t="s">
        <v>59083</v>
      </c>
      <c r="I111" s="18" t="s">
        <v>59084</v>
      </c>
      <c r="J111" s="1"/>
      <c r="K111" s="53">
        <v>7</v>
      </c>
      <c r="L111" s="53"/>
      <c r="M111" s="53"/>
      <c r="N111" s="30"/>
      <c r="O111" s="31"/>
      <c r="P111" s="72"/>
      <c r="Q111" s="18"/>
      <c r="R111" s="18"/>
      <c r="S111" s="58"/>
      <c r="T111" s="18"/>
      <c r="U111" s="18" t="s">
        <v>59084</v>
      </c>
      <c r="V111" s="18"/>
      <c r="W111" s="18"/>
      <c r="X111" s="60"/>
      <c r="Y111" s="60"/>
      <c r="Z111" s="60"/>
      <c r="AA111" s="60"/>
      <c r="AB111" s="60"/>
      <c r="AC111" s="60"/>
      <c r="AD111" s="60"/>
      <c r="AE111" s="49"/>
      <c r="AF111" s="60"/>
      <c r="AG111" s="60"/>
      <c r="AH111" s="60"/>
      <c r="AI111" s="60"/>
      <c r="AJ111">
        <v>13.221083</v>
      </c>
      <c r="AK111">
        <v>-59.555146999999998</v>
      </c>
      <c r="AL111" s="18" t="s">
        <v>59084</v>
      </c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20"/>
      <c r="BS111" s="20"/>
      <c r="BT111" s="20"/>
      <c r="BU111" s="20"/>
      <c r="BV111" s="20"/>
      <c r="BW111" s="20"/>
      <c r="BX111" s="20"/>
      <c r="BY111" s="20"/>
      <c r="BZ111" s="20"/>
      <c r="CA111" s="20"/>
      <c r="CB111" s="20"/>
      <c r="CC111" s="20"/>
      <c r="CD111" s="20"/>
      <c r="CE111" s="20"/>
      <c r="CF111" s="20"/>
      <c r="CG111" s="20"/>
      <c r="CH111" s="20"/>
      <c r="CI111" s="20"/>
      <c r="CJ111" s="20"/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20"/>
      <c r="CV111" s="20"/>
      <c r="CW111" s="20"/>
      <c r="CX111" s="20"/>
      <c r="CY111" s="20"/>
      <c r="CZ111" s="20"/>
      <c r="DA111" s="20"/>
      <c r="DB111" s="20"/>
      <c r="DC111" s="20"/>
      <c r="DD111" s="20"/>
      <c r="DE111" s="20"/>
      <c r="DF111" s="20"/>
      <c r="DG111" s="20"/>
      <c r="DH111" s="20"/>
      <c r="DI111" s="20"/>
      <c r="DJ111" s="20"/>
      <c r="DK111" s="20"/>
      <c r="DL111" s="20"/>
      <c r="DM111" s="20"/>
      <c r="DN111" s="20"/>
      <c r="DO111" s="20"/>
      <c r="DP111" s="20"/>
      <c r="DQ111" s="20"/>
      <c r="DR111" s="20"/>
      <c r="DS111" s="20"/>
      <c r="DT111" s="20"/>
      <c r="DU111" s="20"/>
      <c r="DV111" s="20"/>
      <c r="DW111" s="20"/>
      <c r="DX111" s="20"/>
      <c r="DY111" s="20"/>
      <c r="DZ111" s="20"/>
      <c r="EA111" s="20"/>
      <c r="EB111" s="20"/>
      <c r="EC111" s="20"/>
      <c r="ED111" s="20"/>
      <c r="EE111" s="20"/>
      <c r="EF111" s="20"/>
      <c r="EG111" s="20"/>
      <c r="EH111" s="20"/>
      <c r="EI111" s="20"/>
      <c r="EJ111" s="20"/>
      <c r="EK111" s="20"/>
      <c r="EL111" s="20"/>
      <c r="EM111" s="20"/>
      <c r="EN111" s="20"/>
      <c r="EO111" s="20"/>
      <c r="EP111" s="20"/>
      <c r="EQ111" s="20"/>
      <c r="ER111" s="20"/>
      <c r="ES111" s="20"/>
      <c r="ET111" s="20"/>
      <c r="EU111" s="20"/>
      <c r="EV111" s="20"/>
      <c r="EW111" s="20"/>
      <c r="EX111" s="20"/>
      <c r="EY111" s="20"/>
      <c r="EZ111" s="20"/>
      <c r="FA111" s="20"/>
      <c r="FB111" s="20"/>
      <c r="FC111" s="20"/>
      <c r="FD111" s="20"/>
      <c r="FE111" s="20"/>
      <c r="FF111" s="20"/>
      <c r="FG111" s="20"/>
      <c r="FH111" s="20"/>
      <c r="FI111" s="20"/>
      <c r="FJ111" s="20"/>
      <c r="FK111" s="20"/>
      <c r="FL111" s="20"/>
      <c r="FM111" s="20"/>
      <c r="FN111" s="20"/>
      <c r="FO111" s="20"/>
      <c r="FP111" s="20"/>
      <c r="FQ111" s="20"/>
      <c r="FR111" s="20"/>
      <c r="FS111" s="20"/>
      <c r="FT111" s="20"/>
      <c r="FU111" s="20"/>
      <c r="FV111" s="20"/>
      <c r="FW111" s="20"/>
      <c r="FX111" s="20"/>
      <c r="FY111" s="20"/>
      <c r="FZ111" s="20"/>
      <c r="GA111" s="20"/>
      <c r="GB111" s="20"/>
      <c r="GC111" s="20"/>
      <c r="GD111" s="20"/>
      <c r="GE111" s="20"/>
      <c r="GF111" s="20"/>
      <c r="GG111" s="20"/>
      <c r="GH111" s="20"/>
      <c r="GI111" s="20"/>
      <c r="GJ111" s="20"/>
      <c r="GK111" s="20"/>
      <c r="GL111" s="20"/>
      <c r="GM111" s="20"/>
      <c r="GN111" s="20"/>
      <c r="GO111" s="20"/>
      <c r="GP111" s="20"/>
      <c r="GQ111" s="20"/>
      <c r="GR111" s="20"/>
      <c r="GS111" s="20"/>
      <c r="GT111" s="20"/>
      <c r="GU111" s="20"/>
      <c r="GV111" s="20"/>
      <c r="GW111" s="20"/>
      <c r="GX111" s="20"/>
      <c r="GY111" s="20"/>
      <c r="GZ111" s="20"/>
      <c r="HA111" s="20"/>
      <c r="HB111" s="20"/>
      <c r="HC111" s="20"/>
      <c r="HD111" s="20"/>
      <c r="HE111" s="20"/>
      <c r="HF111" s="20"/>
      <c r="HG111" s="20"/>
      <c r="HH111" s="20"/>
      <c r="HI111" s="20"/>
      <c r="HJ111" s="20"/>
      <c r="HK111" s="20"/>
      <c r="HL111" s="20"/>
      <c r="HM111" s="20"/>
      <c r="HN111" s="20"/>
      <c r="HO111" s="20"/>
      <c r="HP111" s="20"/>
      <c r="HQ111" s="20"/>
      <c r="HR111" s="20"/>
      <c r="HS111" s="20"/>
      <c r="HT111" s="20"/>
      <c r="HU111" s="20"/>
      <c r="HV111" s="20"/>
      <c r="HW111" s="20"/>
      <c r="HX111" s="20"/>
      <c r="HY111" s="20"/>
      <c r="HZ111" s="20"/>
      <c r="IA111" s="20"/>
      <c r="IB111" s="20"/>
      <c r="IC111" s="20"/>
      <c r="ID111" s="20"/>
      <c r="IE111" s="20"/>
      <c r="IF111" s="20"/>
      <c r="IG111" s="20"/>
      <c r="IH111" s="20"/>
      <c r="II111" s="20"/>
      <c r="IJ111" s="20"/>
      <c r="IK111" s="20"/>
      <c r="IL111" s="20"/>
      <c r="IM111" s="20"/>
      <c r="IN111" s="20"/>
      <c r="IO111" s="20"/>
      <c r="IP111" s="20"/>
      <c r="IQ111" s="20"/>
      <c r="IR111" s="20"/>
      <c r="IS111" s="20"/>
      <c r="IT111" s="20"/>
      <c r="IU111" s="20"/>
      <c r="IV111" s="20"/>
      <c r="IW111" s="20"/>
      <c r="IX111" s="20"/>
      <c r="IY111" s="20"/>
      <c r="IZ111" s="20"/>
      <c r="JA111" s="20"/>
      <c r="JB111" s="20"/>
      <c r="JC111" s="20"/>
      <c r="JD111" s="20"/>
      <c r="JE111" s="20"/>
      <c r="JF111" s="20"/>
      <c r="JG111" s="20"/>
      <c r="JH111" s="20"/>
      <c r="JI111" s="20"/>
      <c r="JJ111" s="20"/>
      <c r="JK111" s="20"/>
      <c r="JL111" s="20"/>
      <c r="JM111" s="20"/>
      <c r="JN111" s="20"/>
      <c r="JO111" s="20"/>
      <c r="JP111" s="20"/>
      <c r="JQ111" s="20"/>
      <c r="JR111" s="20"/>
      <c r="JS111" s="20"/>
      <c r="JT111" s="20"/>
      <c r="JU111" s="20"/>
      <c r="JV111" s="20"/>
      <c r="JW111" s="20"/>
      <c r="JX111" s="20"/>
      <c r="JY111" s="20"/>
      <c r="JZ111" s="20"/>
      <c r="KA111" s="20"/>
      <c r="KB111" s="20"/>
      <c r="KC111" s="20"/>
      <c r="KD111" s="20"/>
      <c r="KE111" s="20"/>
      <c r="KF111" s="20"/>
      <c r="KG111" s="20"/>
      <c r="KH111" s="20"/>
      <c r="KI111" s="20"/>
      <c r="KJ111" s="20"/>
      <c r="KK111" s="20"/>
      <c r="KL111" s="20"/>
      <c r="KM111" s="20"/>
      <c r="KN111" s="20"/>
      <c r="KO111" s="20"/>
      <c r="KP111" s="20"/>
      <c r="KQ111" s="20"/>
      <c r="KR111" s="20"/>
      <c r="KS111" s="20"/>
      <c r="KT111" s="20"/>
      <c r="KU111" s="20"/>
      <c r="KV111" s="20"/>
      <c r="KW111" s="20"/>
      <c r="KX111" s="20"/>
      <c r="KY111" s="20"/>
      <c r="KZ111" s="20"/>
      <c r="LA111" s="20"/>
      <c r="LB111" s="20"/>
      <c r="LC111" s="20"/>
      <c r="LD111" s="20"/>
      <c r="LE111" s="20"/>
      <c r="LF111" s="20"/>
      <c r="LG111" s="20"/>
      <c r="LH111" s="20"/>
      <c r="LI111" s="20"/>
      <c r="LJ111" s="20"/>
      <c r="LK111" s="20"/>
      <c r="LL111" s="20"/>
      <c r="LM111" s="20"/>
      <c r="LN111" s="20"/>
      <c r="LO111" s="20"/>
      <c r="LP111" s="20"/>
      <c r="LQ111" s="20"/>
      <c r="LR111" s="20"/>
      <c r="LS111" s="20"/>
      <c r="LT111" s="20"/>
      <c r="LU111" s="20"/>
      <c r="LV111" s="20"/>
      <c r="LW111" s="20"/>
      <c r="LX111" s="20"/>
      <c r="LY111" s="20"/>
      <c r="LZ111" s="20"/>
      <c r="MA111" s="20"/>
      <c r="MB111" s="20"/>
      <c r="MC111" s="20"/>
      <c r="MD111" s="20"/>
      <c r="ME111" s="20"/>
      <c r="MF111" s="20"/>
      <c r="MG111" s="20"/>
      <c r="MH111" s="20"/>
      <c r="MI111" s="20"/>
      <c r="MJ111" s="20"/>
      <c r="MK111" s="20"/>
      <c r="ML111" s="20"/>
      <c r="MM111" s="20"/>
      <c r="MN111" s="20"/>
      <c r="MO111" s="20"/>
      <c r="MP111" s="20"/>
      <c r="MQ111" s="20"/>
      <c r="MR111" s="20"/>
      <c r="MS111" s="20"/>
      <c r="MT111" s="20"/>
      <c r="MU111" s="20"/>
      <c r="MV111" s="20"/>
      <c r="MW111" s="20"/>
      <c r="MX111" s="20"/>
      <c r="MY111" s="20"/>
      <c r="MZ111" s="20"/>
      <c r="NA111" s="20"/>
      <c r="NB111" s="20"/>
      <c r="NC111" s="20"/>
      <c r="ND111" s="20"/>
      <c r="NE111" s="20"/>
      <c r="NF111" s="20"/>
      <c r="NG111" s="20"/>
      <c r="NH111" s="20"/>
      <c r="NI111" s="20"/>
      <c r="NJ111" s="20"/>
      <c r="NK111" s="20"/>
      <c r="NL111" s="20"/>
      <c r="NM111" s="20"/>
      <c r="NN111" s="20"/>
      <c r="NO111" s="20"/>
      <c r="NP111" s="20"/>
      <c r="NQ111" s="20"/>
      <c r="NR111" s="20"/>
      <c r="NS111" s="20"/>
      <c r="NT111" s="20"/>
      <c r="NU111" s="20"/>
      <c r="NV111" s="20"/>
      <c r="NW111" s="20"/>
      <c r="NX111" s="20"/>
      <c r="NY111" s="20"/>
      <c r="NZ111" s="20"/>
      <c r="OA111" s="20"/>
      <c r="OB111" s="20"/>
      <c r="OC111" s="20"/>
      <c r="OD111" s="20"/>
      <c r="OE111" s="20"/>
      <c r="OF111" s="20"/>
      <c r="OG111" s="20"/>
      <c r="OH111" s="20"/>
      <c r="OI111" s="20"/>
      <c r="OJ111" s="20"/>
      <c r="OK111" s="20"/>
      <c r="OL111" s="20"/>
      <c r="OM111" s="20"/>
      <c r="ON111" s="20"/>
      <c r="OO111" s="20"/>
      <c r="OP111" s="20"/>
      <c r="OQ111" s="20"/>
      <c r="OR111" s="20"/>
      <c r="OS111" s="20"/>
      <c r="OT111" s="20"/>
      <c r="OU111" s="20"/>
      <c r="OV111" s="20"/>
      <c r="OW111" s="20"/>
      <c r="OX111" s="20"/>
      <c r="OY111" s="20"/>
      <c r="OZ111" s="20"/>
      <c r="PA111" s="20"/>
      <c r="PB111" s="20"/>
      <c r="PC111" s="20"/>
      <c r="PD111" s="20"/>
      <c r="PE111" s="20"/>
      <c r="PF111" s="20"/>
      <c r="PG111" s="20"/>
      <c r="PH111" s="20"/>
      <c r="PI111" s="20"/>
      <c r="PJ111" s="20"/>
      <c r="PK111" s="20"/>
      <c r="PL111" s="20"/>
      <c r="PM111" s="20"/>
      <c r="PN111" s="20"/>
      <c r="PO111" s="20"/>
      <c r="PP111" s="20"/>
      <c r="PQ111" s="20"/>
      <c r="PR111" s="20"/>
      <c r="PS111" s="20"/>
      <c r="PT111" s="20"/>
      <c r="PU111" s="20"/>
      <c r="PV111" s="20"/>
    </row>
    <row r="112" spans="1:438">
      <c r="A112" s="27">
        <v>5562127</v>
      </c>
      <c r="B112" s="2">
        <v>71473</v>
      </c>
      <c r="D112" s="1" t="s">
        <v>15</v>
      </c>
      <c r="E112" s="157"/>
      <c r="F112" s="157" t="s">
        <v>59081</v>
      </c>
      <c r="G112" s="157" t="s">
        <v>59082</v>
      </c>
      <c r="H112" s="157" t="s">
        <v>59083</v>
      </c>
      <c r="I112" s="18" t="s">
        <v>59084</v>
      </c>
      <c r="K112" s="53">
        <v>5</v>
      </c>
      <c r="U112" s="18" t="s">
        <v>59084</v>
      </c>
      <c r="AJ112">
        <v>13.221083</v>
      </c>
      <c r="AK112">
        <v>-59.555146999999998</v>
      </c>
      <c r="AL112" s="18" t="s">
        <v>59084</v>
      </c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20"/>
      <c r="BS112" s="20"/>
      <c r="BT112" s="20"/>
      <c r="BU112" s="20"/>
      <c r="BV112" s="20"/>
      <c r="BW112" s="20"/>
      <c r="BX112" s="20"/>
      <c r="BY112" s="20"/>
      <c r="BZ112" s="20"/>
      <c r="CA112" s="20"/>
      <c r="CB112" s="20"/>
      <c r="CC112" s="20"/>
      <c r="CD112" s="20"/>
      <c r="CE112" s="20"/>
      <c r="CF112" s="20"/>
      <c r="CG112" s="20"/>
      <c r="CH112" s="20"/>
      <c r="CI112" s="20"/>
      <c r="CJ112" s="20"/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20"/>
      <c r="CV112" s="20"/>
      <c r="CW112" s="20"/>
      <c r="CX112" s="20"/>
      <c r="CY112" s="20"/>
      <c r="CZ112" s="20"/>
      <c r="DA112" s="20"/>
      <c r="DB112" s="20"/>
      <c r="DC112" s="20"/>
      <c r="DD112" s="20"/>
      <c r="DE112" s="20"/>
      <c r="DF112" s="20"/>
      <c r="DG112" s="20"/>
      <c r="DH112" s="20"/>
      <c r="DI112" s="20"/>
      <c r="DJ112" s="20"/>
      <c r="DK112" s="20"/>
      <c r="DL112" s="20"/>
      <c r="DM112" s="20"/>
      <c r="DN112" s="20"/>
      <c r="DO112" s="20"/>
      <c r="DP112" s="20"/>
      <c r="DQ112" s="20"/>
      <c r="DR112" s="20"/>
      <c r="DS112" s="20"/>
      <c r="DT112" s="20"/>
      <c r="DU112" s="20"/>
      <c r="DV112" s="20"/>
      <c r="DW112" s="20"/>
      <c r="DX112" s="20"/>
      <c r="DY112" s="20"/>
      <c r="DZ112" s="20"/>
      <c r="EA112" s="20"/>
      <c r="EB112" s="20"/>
      <c r="EC112" s="20"/>
      <c r="ED112" s="20"/>
      <c r="EE112" s="20"/>
      <c r="EF112" s="20"/>
      <c r="EG112" s="20"/>
      <c r="EH112" s="20"/>
      <c r="EI112" s="20"/>
      <c r="EJ112" s="20"/>
      <c r="EK112" s="20"/>
      <c r="EL112" s="20"/>
      <c r="EM112" s="20"/>
      <c r="EN112" s="20"/>
      <c r="EO112" s="20"/>
      <c r="EP112" s="20"/>
      <c r="EQ112" s="20"/>
      <c r="ER112" s="20"/>
      <c r="ES112" s="20"/>
      <c r="ET112" s="20"/>
      <c r="EU112" s="20"/>
      <c r="EV112" s="20"/>
      <c r="EW112" s="20"/>
      <c r="EX112" s="20"/>
      <c r="EY112" s="20"/>
      <c r="EZ112" s="20"/>
      <c r="FA112" s="20"/>
      <c r="FB112" s="20"/>
      <c r="FC112" s="20"/>
      <c r="FD112" s="20"/>
      <c r="FE112" s="20"/>
      <c r="FF112" s="20"/>
      <c r="FG112" s="20"/>
      <c r="FH112" s="20"/>
      <c r="FI112" s="20"/>
      <c r="FJ112" s="20"/>
      <c r="FK112" s="20"/>
      <c r="FL112" s="20"/>
      <c r="FM112" s="20"/>
      <c r="FN112" s="20"/>
      <c r="FO112" s="20"/>
      <c r="FP112" s="20"/>
      <c r="FQ112" s="20"/>
      <c r="FR112" s="20"/>
      <c r="FS112" s="20"/>
      <c r="FT112" s="20"/>
      <c r="FU112" s="20"/>
      <c r="FV112" s="20"/>
      <c r="FW112" s="20"/>
      <c r="FX112" s="20"/>
      <c r="FY112" s="20"/>
      <c r="FZ112" s="20"/>
      <c r="GA112" s="20"/>
      <c r="GB112" s="20"/>
      <c r="GC112" s="20"/>
      <c r="GD112" s="20"/>
      <c r="GE112" s="20"/>
      <c r="GF112" s="20"/>
      <c r="GG112" s="20"/>
      <c r="GH112" s="20"/>
      <c r="GI112" s="20"/>
      <c r="GJ112" s="20"/>
      <c r="GK112" s="20"/>
      <c r="GL112" s="20"/>
      <c r="GM112" s="20"/>
      <c r="GN112" s="20"/>
      <c r="GO112" s="20"/>
      <c r="GP112" s="20"/>
      <c r="GQ112" s="20"/>
      <c r="GR112" s="20"/>
      <c r="GS112" s="20"/>
      <c r="GT112" s="20"/>
      <c r="GU112" s="20"/>
      <c r="GV112" s="20"/>
      <c r="GW112" s="20"/>
      <c r="GX112" s="20"/>
      <c r="GY112" s="20"/>
      <c r="GZ112" s="20"/>
      <c r="HA112" s="20"/>
      <c r="HB112" s="20"/>
      <c r="HC112" s="20"/>
      <c r="HD112" s="20"/>
      <c r="HE112" s="20"/>
      <c r="HF112" s="20"/>
      <c r="HG112" s="20"/>
      <c r="HH112" s="20"/>
      <c r="HI112" s="20"/>
      <c r="HJ112" s="20"/>
      <c r="HK112" s="20"/>
      <c r="HL112" s="20"/>
      <c r="HM112" s="20"/>
      <c r="HN112" s="20"/>
      <c r="HO112" s="20"/>
      <c r="HP112" s="20"/>
      <c r="HQ112" s="20"/>
      <c r="HR112" s="20"/>
      <c r="HS112" s="20"/>
      <c r="HT112" s="20"/>
      <c r="HU112" s="20"/>
      <c r="HV112" s="20"/>
      <c r="HW112" s="20"/>
      <c r="HX112" s="20"/>
      <c r="HY112" s="20"/>
      <c r="HZ112" s="20"/>
      <c r="IA112" s="20"/>
      <c r="IB112" s="20"/>
      <c r="IC112" s="20"/>
      <c r="ID112" s="20"/>
      <c r="IE112" s="20"/>
      <c r="IF112" s="20"/>
      <c r="IG112" s="20"/>
      <c r="IH112" s="20"/>
      <c r="II112" s="20"/>
      <c r="IJ112" s="20"/>
      <c r="IK112" s="20"/>
      <c r="IL112" s="20"/>
      <c r="IM112" s="20"/>
      <c r="IN112" s="20"/>
      <c r="IO112" s="20"/>
      <c r="IP112" s="20"/>
      <c r="IQ112" s="20"/>
      <c r="IR112" s="20"/>
      <c r="IS112" s="20"/>
      <c r="IT112" s="20"/>
      <c r="IU112" s="20"/>
      <c r="IV112" s="20"/>
      <c r="IW112" s="20"/>
      <c r="IX112" s="20"/>
      <c r="IY112" s="20"/>
      <c r="IZ112" s="20"/>
      <c r="JA112" s="20"/>
      <c r="JB112" s="20"/>
      <c r="JC112" s="20"/>
      <c r="JD112" s="20"/>
      <c r="JE112" s="20"/>
      <c r="JF112" s="20"/>
      <c r="JG112" s="20"/>
      <c r="JH112" s="20"/>
      <c r="JI112" s="20"/>
      <c r="JJ112" s="20"/>
      <c r="JK112" s="20"/>
      <c r="JL112" s="20"/>
      <c r="JM112" s="20"/>
      <c r="JN112" s="20"/>
      <c r="JO112" s="20"/>
      <c r="JP112" s="20"/>
      <c r="JQ112" s="20"/>
      <c r="JR112" s="20"/>
      <c r="JS112" s="20"/>
      <c r="JT112" s="20"/>
      <c r="JU112" s="20"/>
      <c r="JV112" s="20"/>
      <c r="JW112" s="20"/>
      <c r="JX112" s="20"/>
      <c r="JY112" s="20"/>
      <c r="JZ112" s="20"/>
      <c r="KA112" s="20"/>
      <c r="KB112" s="20"/>
      <c r="KC112" s="20"/>
      <c r="KD112" s="20"/>
      <c r="KE112" s="20"/>
      <c r="KF112" s="20"/>
      <c r="KG112" s="20"/>
      <c r="KH112" s="20"/>
      <c r="KI112" s="20"/>
      <c r="KJ112" s="20"/>
      <c r="KK112" s="20"/>
      <c r="KL112" s="20"/>
      <c r="KM112" s="20"/>
      <c r="KN112" s="20"/>
      <c r="KO112" s="20"/>
      <c r="KP112" s="20"/>
      <c r="KQ112" s="20"/>
      <c r="KR112" s="20"/>
      <c r="KS112" s="20"/>
      <c r="KT112" s="20"/>
      <c r="KU112" s="20"/>
      <c r="KV112" s="20"/>
      <c r="KW112" s="20"/>
      <c r="KX112" s="20"/>
      <c r="KY112" s="20"/>
      <c r="KZ112" s="20"/>
      <c r="LA112" s="20"/>
      <c r="LB112" s="20"/>
      <c r="LC112" s="20"/>
      <c r="LD112" s="20"/>
      <c r="LE112" s="20"/>
      <c r="LF112" s="20"/>
      <c r="LG112" s="20"/>
      <c r="LH112" s="20"/>
      <c r="LI112" s="20"/>
      <c r="LJ112" s="20"/>
      <c r="LK112" s="20"/>
      <c r="LL112" s="20"/>
      <c r="LM112" s="20"/>
      <c r="LN112" s="20"/>
      <c r="LO112" s="20"/>
      <c r="LP112" s="20"/>
      <c r="LQ112" s="20"/>
      <c r="LR112" s="20"/>
      <c r="LS112" s="20"/>
      <c r="LT112" s="20"/>
      <c r="LU112" s="20"/>
      <c r="LV112" s="20"/>
      <c r="LW112" s="20"/>
      <c r="LX112" s="20"/>
      <c r="LY112" s="20"/>
      <c r="LZ112" s="20"/>
      <c r="MA112" s="20"/>
      <c r="MB112" s="20"/>
      <c r="MC112" s="20"/>
      <c r="MD112" s="20"/>
      <c r="ME112" s="20"/>
      <c r="MF112" s="20"/>
      <c r="MG112" s="20"/>
      <c r="MH112" s="20"/>
      <c r="MI112" s="20"/>
      <c r="MJ112" s="20"/>
      <c r="MK112" s="20"/>
      <c r="ML112" s="20"/>
      <c r="MM112" s="20"/>
      <c r="MN112" s="20"/>
      <c r="MO112" s="20"/>
      <c r="MP112" s="20"/>
      <c r="MQ112" s="20"/>
      <c r="MR112" s="20"/>
      <c r="MS112" s="20"/>
      <c r="MT112" s="20"/>
      <c r="MU112" s="20"/>
      <c r="MV112" s="20"/>
      <c r="MW112" s="20"/>
      <c r="MX112" s="20"/>
      <c r="MY112" s="20"/>
      <c r="MZ112" s="20"/>
      <c r="NA112" s="20"/>
      <c r="NB112" s="20"/>
      <c r="NC112" s="20"/>
      <c r="ND112" s="20"/>
      <c r="NE112" s="20"/>
      <c r="NF112" s="20"/>
      <c r="NG112" s="20"/>
      <c r="NH112" s="20"/>
      <c r="NI112" s="20"/>
      <c r="NJ112" s="20"/>
      <c r="NK112" s="20"/>
      <c r="NL112" s="20"/>
      <c r="NM112" s="20"/>
      <c r="NN112" s="20"/>
      <c r="NO112" s="20"/>
      <c r="NP112" s="20"/>
      <c r="NQ112" s="20"/>
      <c r="NR112" s="20"/>
      <c r="NS112" s="20"/>
      <c r="NT112" s="20"/>
      <c r="NU112" s="20"/>
      <c r="NV112" s="20"/>
      <c r="NW112" s="20"/>
      <c r="NX112" s="20"/>
      <c r="NY112" s="20"/>
      <c r="NZ112" s="20"/>
      <c r="OA112" s="20"/>
      <c r="OB112" s="20"/>
      <c r="OC112" s="20"/>
      <c r="OD112" s="20"/>
      <c r="OE112" s="20"/>
      <c r="OF112" s="20"/>
      <c r="OG112" s="20"/>
      <c r="OH112" s="20"/>
      <c r="OI112" s="20"/>
      <c r="OJ112" s="20"/>
      <c r="OK112" s="20"/>
      <c r="OL112" s="20"/>
      <c r="OM112" s="20"/>
      <c r="ON112" s="20"/>
      <c r="OO112" s="20"/>
      <c r="OP112" s="20"/>
      <c r="OQ112" s="20"/>
      <c r="OR112" s="20"/>
      <c r="OS112" s="20"/>
      <c r="OT112" s="20"/>
      <c r="OU112" s="20"/>
      <c r="OV112" s="20"/>
      <c r="OW112" s="20"/>
      <c r="OX112" s="20"/>
      <c r="OY112" s="20"/>
      <c r="OZ112" s="20"/>
      <c r="PA112" s="20"/>
      <c r="PB112" s="20"/>
      <c r="PC112" s="20"/>
      <c r="PD112" s="20"/>
      <c r="PE112" s="20"/>
      <c r="PF112" s="20"/>
      <c r="PG112" s="20"/>
      <c r="PH112" s="20"/>
      <c r="PI112" s="20"/>
      <c r="PJ112" s="20"/>
      <c r="PK112" s="20"/>
      <c r="PL112" s="20"/>
      <c r="PM112" s="20"/>
      <c r="PN112" s="20"/>
      <c r="PO112" s="20"/>
      <c r="PP112" s="20"/>
      <c r="PQ112" s="20"/>
      <c r="PR112" s="20"/>
      <c r="PS112" s="20"/>
      <c r="PT112" s="20"/>
      <c r="PU112" s="20"/>
      <c r="PV112" s="20"/>
    </row>
    <row r="113" spans="1:438">
      <c r="A113" s="2" t="s">
        <v>58828</v>
      </c>
      <c r="B113" s="2">
        <v>71485</v>
      </c>
      <c r="D113" s="1" t="s">
        <v>58195</v>
      </c>
      <c r="F113" s="1" t="s">
        <v>59097</v>
      </c>
      <c r="G113" t="s">
        <v>59098</v>
      </c>
      <c r="H113" s="1" t="s">
        <v>58172</v>
      </c>
      <c r="I113" s="18" t="s">
        <v>59084</v>
      </c>
      <c r="K113" s="53">
        <v>2</v>
      </c>
      <c r="U113" s="18" t="s">
        <v>59084</v>
      </c>
      <c r="AJ113">
        <v>13.221083</v>
      </c>
      <c r="AK113">
        <v>-59.555146999999998</v>
      </c>
      <c r="AL113" s="18" t="s">
        <v>59084</v>
      </c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20"/>
      <c r="CV113" s="20"/>
      <c r="CW113" s="20"/>
      <c r="CX113" s="20"/>
      <c r="CY113" s="20"/>
      <c r="CZ113" s="20"/>
      <c r="DA113" s="20"/>
      <c r="DB113" s="20"/>
      <c r="DC113" s="20"/>
      <c r="DD113" s="20"/>
      <c r="DE113" s="20"/>
      <c r="DF113" s="20"/>
      <c r="DG113" s="20"/>
      <c r="DH113" s="20"/>
      <c r="DI113" s="20"/>
      <c r="DJ113" s="20"/>
      <c r="DK113" s="20"/>
      <c r="DL113" s="20"/>
      <c r="DM113" s="20"/>
      <c r="DN113" s="20"/>
      <c r="DO113" s="20"/>
      <c r="DP113" s="20"/>
      <c r="DQ113" s="20"/>
      <c r="DR113" s="20"/>
      <c r="DS113" s="20"/>
      <c r="DT113" s="20"/>
      <c r="DU113" s="20"/>
      <c r="DV113" s="20"/>
      <c r="DW113" s="20"/>
      <c r="DX113" s="20"/>
      <c r="DY113" s="20"/>
      <c r="DZ113" s="20"/>
      <c r="EA113" s="20"/>
      <c r="EB113" s="20"/>
      <c r="EC113" s="20"/>
      <c r="ED113" s="20"/>
      <c r="EE113" s="20"/>
      <c r="EF113" s="20"/>
      <c r="EG113" s="20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0"/>
      <c r="FA113" s="20"/>
      <c r="FB113" s="20"/>
      <c r="FC113" s="20"/>
      <c r="FD113" s="20"/>
      <c r="FE113" s="20"/>
      <c r="FF113" s="20"/>
      <c r="FG113" s="20"/>
      <c r="FH113" s="20"/>
      <c r="FI113" s="20"/>
      <c r="FJ113" s="20"/>
      <c r="FK113" s="20"/>
      <c r="FL113" s="20"/>
      <c r="FM113" s="20"/>
      <c r="FN113" s="20"/>
      <c r="FO113" s="20"/>
      <c r="FP113" s="20"/>
      <c r="FQ113" s="20"/>
      <c r="FR113" s="20"/>
      <c r="FS113" s="20"/>
      <c r="FT113" s="20"/>
      <c r="FU113" s="20"/>
      <c r="FV113" s="20"/>
      <c r="FW113" s="20"/>
      <c r="FX113" s="20"/>
      <c r="FY113" s="20"/>
      <c r="FZ113" s="20"/>
      <c r="GA113" s="20"/>
      <c r="GB113" s="20"/>
      <c r="GC113" s="20"/>
      <c r="GD113" s="20"/>
      <c r="GE113" s="20"/>
      <c r="GF113" s="20"/>
      <c r="GG113" s="20"/>
      <c r="GH113" s="20"/>
      <c r="GI113" s="20"/>
      <c r="GJ113" s="20"/>
      <c r="GK113" s="20"/>
      <c r="GL113" s="20"/>
      <c r="GM113" s="20"/>
      <c r="GN113" s="20"/>
      <c r="GO113" s="20"/>
      <c r="GP113" s="20"/>
      <c r="GQ113" s="20"/>
      <c r="GR113" s="20"/>
      <c r="GS113" s="20"/>
      <c r="GT113" s="20"/>
      <c r="GU113" s="20"/>
      <c r="GV113" s="20"/>
      <c r="GW113" s="20"/>
      <c r="GX113" s="20"/>
      <c r="GY113" s="20"/>
      <c r="GZ113" s="20"/>
      <c r="HA113" s="20"/>
      <c r="HB113" s="20"/>
      <c r="HC113" s="20"/>
      <c r="HD113" s="20"/>
      <c r="HE113" s="20"/>
      <c r="HF113" s="20"/>
      <c r="HG113" s="20"/>
      <c r="HH113" s="20"/>
      <c r="HI113" s="20"/>
      <c r="HJ113" s="20"/>
      <c r="HK113" s="20"/>
      <c r="HL113" s="20"/>
      <c r="HM113" s="20"/>
      <c r="HN113" s="20"/>
      <c r="HO113" s="20"/>
      <c r="HP113" s="20"/>
      <c r="HQ113" s="20"/>
      <c r="HR113" s="20"/>
      <c r="HS113" s="20"/>
      <c r="HT113" s="20"/>
      <c r="HU113" s="20"/>
      <c r="HV113" s="20"/>
      <c r="HW113" s="20"/>
      <c r="HX113" s="20"/>
      <c r="HY113" s="20"/>
      <c r="HZ113" s="20"/>
      <c r="IA113" s="20"/>
      <c r="IB113" s="20"/>
      <c r="IC113" s="20"/>
      <c r="ID113" s="20"/>
      <c r="IE113" s="20"/>
      <c r="IF113" s="20"/>
      <c r="IG113" s="20"/>
      <c r="IH113" s="20"/>
      <c r="II113" s="20"/>
      <c r="IJ113" s="20"/>
      <c r="IK113" s="20"/>
      <c r="IL113" s="20"/>
      <c r="IM113" s="20"/>
      <c r="IN113" s="20"/>
      <c r="IO113" s="20"/>
      <c r="IP113" s="20"/>
      <c r="IQ113" s="20"/>
      <c r="IR113" s="20"/>
      <c r="IS113" s="20"/>
      <c r="IT113" s="20"/>
      <c r="IU113" s="20"/>
      <c r="IV113" s="20"/>
      <c r="IW113" s="20"/>
      <c r="IX113" s="20"/>
      <c r="IY113" s="20"/>
      <c r="IZ113" s="20"/>
      <c r="JA113" s="20"/>
      <c r="JB113" s="20"/>
      <c r="JC113" s="20"/>
      <c r="JD113" s="20"/>
      <c r="JE113" s="20"/>
      <c r="JF113" s="20"/>
      <c r="JG113" s="20"/>
      <c r="JH113" s="20"/>
      <c r="JI113" s="20"/>
      <c r="JJ113" s="20"/>
      <c r="JK113" s="20"/>
      <c r="JL113" s="20"/>
      <c r="JM113" s="20"/>
      <c r="JN113" s="20"/>
      <c r="JO113" s="20"/>
      <c r="JP113" s="20"/>
      <c r="JQ113" s="20"/>
      <c r="JR113" s="20"/>
      <c r="JS113" s="20"/>
      <c r="JT113" s="20"/>
      <c r="JU113" s="20"/>
      <c r="JV113" s="20"/>
      <c r="JW113" s="20"/>
      <c r="JX113" s="20"/>
      <c r="JY113" s="20"/>
      <c r="JZ113" s="20"/>
      <c r="KA113" s="20"/>
      <c r="KB113" s="20"/>
      <c r="KC113" s="20"/>
      <c r="KD113" s="20"/>
      <c r="KE113" s="20"/>
      <c r="KF113" s="20"/>
      <c r="KG113" s="20"/>
      <c r="KH113" s="20"/>
      <c r="KI113" s="20"/>
      <c r="KJ113" s="20"/>
      <c r="KK113" s="20"/>
      <c r="KL113" s="20"/>
      <c r="KM113" s="20"/>
      <c r="KN113" s="20"/>
      <c r="KO113" s="20"/>
      <c r="KP113" s="20"/>
      <c r="KQ113" s="20"/>
      <c r="KR113" s="20"/>
      <c r="KS113" s="20"/>
      <c r="KT113" s="20"/>
      <c r="KU113" s="20"/>
      <c r="KV113" s="20"/>
      <c r="KW113" s="20"/>
      <c r="KX113" s="20"/>
      <c r="KY113" s="20"/>
      <c r="KZ113" s="20"/>
      <c r="LA113" s="20"/>
      <c r="LB113" s="20"/>
      <c r="LC113" s="20"/>
      <c r="LD113" s="20"/>
      <c r="LE113" s="20"/>
      <c r="LF113" s="20"/>
      <c r="LG113" s="20"/>
      <c r="LH113" s="20"/>
      <c r="LI113" s="20"/>
      <c r="LJ113" s="20"/>
      <c r="LK113" s="20"/>
      <c r="LL113" s="20"/>
      <c r="LM113" s="20"/>
      <c r="LN113" s="20"/>
      <c r="LO113" s="20"/>
      <c r="LP113" s="20"/>
      <c r="LQ113" s="20"/>
      <c r="LR113" s="20"/>
      <c r="LS113" s="20"/>
      <c r="LT113" s="20"/>
      <c r="LU113" s="20"/>
      <c r="LV113" s="20"/>
      <c r="LW113" s="20"/>
      <c r="LX113" s="20"/>
      <c r="LY113" s="20"/>
      <c r="LZ113" s="20"/>
      <c r="MA113" s="20"/>
      <c r="MB113" s="20"/>
      <c r="MC113" s="20"/>
      <c r="MD113" s="20"/>
      <c r="ME113" s="20"/>
      <c r="MF113" s="20"/>
      <c r="MG113" s="20"/>
      <c r="MH113" s="20"/>
      <c r="MI113" s="20"/>
      <c r="MJ113" s="20"/>
      <c r="MK113" s="20"/>
      <c r="ML113" s="20"/>
      <c r="MM113" s="20"/>
      <c r="MN113" s="20"/>
      <c r="MO113" s="20"/>
      <c r="MP113" s="20"/>
      <c r="MQ113" s="20"/>
      <c r="MR113" s="20"/>
      <c r="MS113" s="20"/>
      <c r="MT113" s="20"/>
      <c r="MU113" s="20"/>
      <c r="MV113" s="20"/>
      <c r="MW113" s="20"/>
      <c r="MX113" s="20"/>
      <c r="MY113" s="20"/>
      <c r="MZ113" s="20"/>
      <c r="NA113" s="20"/>
      <c r="NB113" s="20"/>
      <c r="NC113" s="20"/>
      <c r="ND113" s="20"/>
      <c r="NE113" s="20"/>
      <c r="NF113" s="20"/>
      <c r="NG113" s="20"/>
      <c r="NH113" s="20"/>
      <c r="NI113" s="20"/>
      <c r="NJ113" s="20"/>
      <c r="NK113" s="20"/>
      <c r="NL113" s="20"/>
      <c r="NM113" s="20"/>
      <c r="NN113" s="20"/>
      <c r="NO113" s="20"/>
      <c r="NP113" s="20"/>
      <c r="NQ113" s="20"/>
      <c r="NR113" s="20"/>
      <c r="NS113" s="20"/>
      <c r="NT113" s="20"/>
      <c r="NU113" s="20"/>
      <c r="NV113" s="20"/>
      <c r="NW113" s="20"/>
      <c r="NX113" s="20"/>
      <c r="NY113" s="20"/>
      <c r="NZ113" s="20"/>
      <c r="OA113" s="20"/>
      <c r="OB113" s="20"/>
      <c r="OC113" s="20"/>
      <c r="OD113" s="20"/>
      <c r="OE113" s="20"/>
      <c r="OF113" s="20"/>
      <c r="OG113" s="20"/>
      <c r="OH113" s="20"/>
      <c r="OI113" s="20"/>
      <c r="OJ113" s="20"/>
      <c r="OK113" s="20"/>
      <c r="OL113" s="20"/>
      <c r="OM113" s="20"/>
      <c r="ON113" s="20"/>
      <c r="OO113" s="20"/>
      <c r="OP113" s="20"/>
      <c r="OQ113" s="20"/>
      <c r="OR113" s="20"/>
      <c r="OS113" s="20"/>
      <c r="OT113" s="20"/>
      <c r="OU113" s="20"/>
      <c r="OV113" s="20"/>
      <c r="OW113" s="20"/>
      <c r="OX113" s="20"/>
      <c r="OY113" s="20"/>
      <c r="OZ113" s="20"/>
      <c r="PA113" s="20"/>
      <c r="PB113" s="20"/>
      <c r="PC113" s="20"/>
      <c r="PD113" s="20"/>
      <c r="PE113" s="20"/>
      <c r="PF113" s="20"/>
      <c r="PG113" s="20"/>
      <c r="PH113" s="20"/>
      <c r="PI113" s="20"/>
      <c r="PJ113" s="20"/>
      <c r="PK113" s="20"/>
      <c r="PL113" s="20"/>
      <c r="PM113" s="20"/>
      <c r="PN113" s="20"/>
      <c r="PO113" s="20"/>
      <c r="PP113" s="20"/>
      <c r="PQ113" s="20"/>
      <c r="PR113" s="20"/>
      <c r="PS113" s="20"/>
      <c r="PT113" s="20"/>
      <c r="PU113" s="20"/>
      <c r="PV113" s="20"/>
    </row>
    <row r="114" spans="1:438">
      <c r="A114" s="2" t="s">
        <v>58822</v>
      </c>
      <c r="B114" s="2">
        <v>71479</v>
      </c>
      <c r="D114" s="1" t="s">
        <v>58227</v>
      </c>
      <c r="F114" s="1" t="s">
        <v>58161</v>
      </c>
      <c r="H114" s="1" t="s">
        <v>58263</v>
      </c>
      <c r="I114" s="18" t="s">
        <v>59084</v>
      </c>
      <c r="K114" s="53">
        <v>4</v>
      </c>
      <c r="U114" s="18" t="s">
        <v>59084</v>
      </c>
      <c r="AJ114">
        <v>13.221083</v>
      </c>
      <c r="AK114">
        <v>-59.555146999999998</v>
      </c>
      <c r="AL114" s="18" t="s">
        <v>59084</v>
      </c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20"/>
      <c r="FE114" s="20"/>
      <c r="FF114" s="20"/>
      <c r="FG114" s="20"/>
      <c r="FH114" s="20"/>
      <c r="FI114" s="20"/>
      <c r="FJ114" s="20"/>
      <c r="FK114" s="20"/>
      <c r="FL114" s="20"/>
      <c r="FM114" s="20"/>
      <c r="FN114" s="20"/>
      <c r="FO114" s="20"/>
      <c r="FP114" s="20"/>
      <c r="FQ114" s="20"/>
      <c r="FR114" s="20"/>
      <c r="FS114" s="20"/>
      <c r="FT114" s="20"/>
      <c r="FU114" s="20"/>
      <c r="FV114" s="20"/>
      <c r="FW114" s="20"/>
      <c r="FX114" s="20"/>
      <c r="FY114" s="20"/>
      <c r="FZ114" s="20"/>
      <c r="GA114" s="20"/>
      <c r="GB114" s="20"/>
      <c r="GC114" s="20"/>
      <c r="GD114" s="20"/>
      <c r="GE114" s="20"/>
      <c r="GF114" s="20"/>
      <c r="GG114" s="20"/>
      <c r="GH114" s="20"/>
      <c r="GI114" s="20"/>
      <c r="GJ114" s="20"/>
      <c r="GK114" s="20"/>
      <c r="GL114" s="20"/>
      <c r="GM114" s="20"/>
      <c r="GN114" s="20"/>
      <c r="GO114" s="20"/>
      <c r="GP114" s="20"/>
      <c r="GQ114" s="20"/>
      <c r="GR114" s="20"/>
      <c r="GS114" s="20"/>
      <c r="GT114" s="20"/>
      <c r="GU114" s="20"/>
      <c r="GV114" s="20"/>
      <c r="GW114" s="20"/>
      <c r="GX114" s="20"/>
      <c r="GY114" s="20"/>
      <c r="GZ114" s="20"/>
      <c r="HA114" s="20"/>
      <c r="HB114" s="20"/>
      <c r="HC114" s="20"/>
      <c r="HD114" s="20"/>
      <c r="HE114" s="20"/>
      <c r="HF114" s="20"/>
      <c r="HG114" s="20"/>
      <c r="HH114" s="20"/>
      <c r="HI114" s="20"/>
      <c r="HJ114" s="20"/>
      <c r="HK114" s="20"/>
      <c r="HL114" s="20"/>
      <c r="HM114" s="20"/>
      <c r="HN114" s="20"/>
      <c r="HO114" s="20"/>
      <c r="HP114" s="20"/>
      <c r="HQ114" s="20"/>
      <c r="HR114" s="20"/>
      <c r="HS114" s="20"/>
      <c r="HT114" s="20"/>
      <c r="HU114" s="20"/>
      <c r="HV114" s="20"/>
      <c r="HW114" s="20"/>
      <c r="HX114" s="20"/>
      <c r="HY114" s="20"/>
      <c r="HZ114" s="20"/>
      <c r="IA114" s="20"/>
      <c r="IB114" s="20"/>
      <c r="IC114" s="20"/>
      <c r="ID114" s="20"/>
      <c r="IE114" s="20"/>
      <c r="IF114" s="20"/>
      <c r="IG114" s="20"/>
      <c r="IH114" s="20"/>
      <c r="II114" s="20"/>
      <c r="IJ114" s="20"/>
      <c r="IK114" s="20"/>
      <c r="IL114" s="20"/>
      <c r="IM114" s="20"/>
      <c r="IN114" s="20"/>
      <c r="IO114" s="20"/>
      <c r="IP114" s="20"/>
      <c r="IQ114" s="20"/>
      <c r="IR114" s="20"/>
      <c r="IS114" s="20"/>
      <c r="IT114" s="20"/>
      <c r="IU114" s="20"/>
      <c r="IV114" s="20"/>
      <c r="IW114" s="20"/>
      <c r="IX114" s="20"/>
      <c r="IY114" s="20"/>
      <c r="IZ114" s="20"/>
      <c r="JA114" s="20"/>
      <c r="JB114" s="20"/>
      <c r="JC114" s="20"/>
      <c r="JD114" s="20"/>
      <c r="JE114" s="20"/>
      <c r="JF114" s="20"/>
      <c r="JG114" s="20"/>
      <c r="JH114" s="20"/>
      <c r="JI114" s="20"/>
      <c r="JJ114" s="20"/>
      <c r="JK114" s="20"/>
      <c r="JL114" s="20"/>
      <c r="JM114" s="20"/>
      <c r="JN114" s="20"/>
      <c r="JO114" s="20"/>
      <c r="JP114" s="20"/>
      <c r="JQ114" s="20"/>
      <c r="JR114" s="20"/>
      <c r="JS114" s="20"/>
      <c r="JT114" s="20"/>
      <c r="JU114" s="20"/>
      <c r="JV114" s="20"/>
      <c r="JW114" s="20"/>
      <c r="JX114" s="20"/>
      <c r="JY114" s="20"/>
      <c r="JZ114" s="20"/>
      <c r="KA114" s="20"/>
      <c r="KB114" s="20"/>
      <c r="KC114" s="20"/>
      <c r="KD114" s="20"/>
      <c r="KE114" s="20"/>
      <c r="KF114" s="20"/>
      <c r="KG114" s="20"/>
      <c r="KH114" s="20"/>
      <c r="KI114" s="20"/>
      <c r="KJ114" s="20"/>
      <c r="KK114" s="20"/>
      <c r="KL114" s="20"/>
      <c r="KM114" s="20"/>
      <c r="KN114" s="20"/>
      <c r="KO114" s="20"/>
      <c r="KP114" s="20"/>
      <c r="KQ114" s="20"/>
      <c r="KR114" s="20"/>
      <c r="KS114" s="20"/>
      <c r="KT114" s="20"/>
      <c r="KU114" s="20"/>
      <c r="KV114" s="20"/>
      <c r="KW114" s="20"/>
      <c r="KX114" s="20"/>
      <c r="KY114" s="20"/>
      <c r="KZ114" s="20"/>
      <c r="LA114" s="20"/>
      <c r="LB114" s="20"/>
      <c r="LC114" s="20"/>
      <c r="LD114" s="20"/>
      <c r="LE114" s="20"/>
      <c r="LF114" s="20"/>
      <c r="LG114" s="20"/>
      <c r="LH114" s="20"/>
      <c r="LI114" s="20"/>
      <c r="LJ114" s="20"/>
      <c r="LK114" s="20"/>
      <c r="LL114" s="20"/>
      <c r="LM114" s="20"/>
      <c r="LN114" s="20"/>
      <c r="LO114" s="20"/>
      <c r="LP114" s="20"/>
      <c r="LQ114" s="20"/>
      <c r="LR114" s="20"/>
      <c r="LS114" s="20"/>
      <c r="LT114" s="20"/>
      <c r="LU114" s="20"/>
      <c r="LV114" s="20"/>
      <c r="LW114" s="20"/>
      <c r="LX114" s="20"/>
      <c r="LY114" s="20"/>
      <c r="LZ114" s="20"/>
      <c r="MA114" s="20"/>
      <c r="MB114" s="20"/>
      <c r="MC114" s="20"/>
      <c r="MD114" s="20"/>
      <c r="ME114" s="20"/>
      <c r="MF114" s="20"/>
      <c r="MG114" s="20"/>
      <c r="MH114" s="20"/>
      <c r="MI114" s="20"/>
      <c r="MJ114" s="20"/>
      <c r="MK114" s="20"/>
      <c r="ML114" s="20"/>
      <c r="MM114" s="20"/>
      <c r="MN114" s="20"/>
      <c r="MO114" s="20"/>
      <c r="MP114" s="20"/>
      <c r="MQ114" s="20"/>
      <c r="MR114" s="20"/>
      <c r="MS114" s="20"/>
      <c r="MT114" s="20"/>
      <c r="MU114" s="20"/>
      <c r="MV114" s="20"/>
      <c r="MW114" s="20"/>
      <c r="MX114" s="20"/>
      <c r="MY114" s="20"/>
      <c r="MZ114" s="20"/>
      <c r="NA114" s="20"/>
      <c r="NB114" s="20"/>
      <c r="NC114" s="20"/>
      <c r="ND114" s="20"/>
      <c r="NE114" s="20"/>
      <c r="NF114" s="20"/>
      <c r="NG114" s="20"/>
      <c r="NH114" s="20"/>
      <c r="NI114" s="20"/>
      <c r="NJ114" s="20"/>
      <c r="NK114" s="20"/>
      <c r="NL114" s="20"/>
      <c r="NM114" s="20"/>
      <c r="NN114" s="20"/>
      <c r="NO114" s="20"/>
      <c r="NP114" s="20"/>
      <c r="NQ114" s="20"/>
      <c r="NR114" s="20"/>
      <c r="NS114" s="20"/>
      <c r="NT114" s="20"/>
      <c r="NU114" s="20"/>
      <c r="NV114" s="20"/>
      <c r="NW114" s="20"/>
      <c r="NX114" s="20"/>
      <c r="NY114" s="20"/>
      <c r="NZ114" s="20"/>
      <c r="OA114" s="20"/>
      <c r="OB114" s="20"/>
      <c r="OC114" s="20"/>
      <c r="OD114" s="20"/>
      <c r="OE114" s="20"/>
      <c r="OF114" s="20"/>
      <c r="OG114" s="20"/>
      <c r="OH114" s="20"/>
      <c r="OI114" s="20"/>
      <c r="OJ114" s="20"/>
      <c r="OK114" s="20"/>
      <c r="OL114" s="20"/>
      <c r="OM114" s="20"/>
      <c r="ON114" s="20"/>
      <c r="OO114" s="20"/>
      <c r="OP114" s="20"/>
      <c r="OQ114" s="20"/>
      <c r="OR114" s="20"/>
      <c r="OS114" s="20"/>
      <c r="OT114" s="20"/>
      <c r="OU114" s="20"/>
      <c r="OV114" s="20"/>
      <c r="OW114" s="20"/>
      <c r="OX114" s="20"/>
      <c r="OY114" s="20"/>
      <c r="OZ114" s="20"/>
      <c r="PA114" s="20"/>
      <c r="PB114" s="20"/>
      <c r="PC114" s="20"/>
      <c r="PD114" s="20"/>
      <c r="PE114" s="20"/>
      <c r="PF114" s="20"/>
      <c r="PG114" s="20"/>
      <c r="PH114" s="20"/>
      <c r="PI114" s="20"/>
      <c r="PJ114" s="20"/>
      <c r="PK114" s="20"/>
      <c r="PL114" s="20"/>
      <c r="PM114" s="20"/>
      <c r="PN114" s="20"/>
      <c r="PO114" s="20"/>
      <c r="PP114" s="20"/>
      <c r="PQ114" s="20"/>
      <c r="PR114" s="20"/>
      <c r="PS114" s="20"/>
      <c r="PT114" s="20"/>
      <c r="PU114" s="20"/>
      <c r="PV114" s="20"/>
    </row>
    <row r="115" spans="1:438">
      <c r="A115" s="2" t="s">
        <v>58819</v>
      </c>
      <c r="B115" s="2">
        <v>71476</v>
      </c>
      <c r="D115" s="1" t="s">
        <v>59089</v>
      </c>
      <c r="F115" t="s">
        <v>59090</v>
      </c>
      <c r="H115" s="160" t="s">
        <v>59091</v>
      </c>
      <c r="I115" s="18" t="s">
        <v>59084</v>
      </c>
      <c r="K115" s="53">
        <v>9</v>
      </c>
      <c r="U115" s="18" t="s">
        <v>59084</v>
      </c>
      <c r="AJ115">
        <v>13.221083</v>
      </c>
      <c r="AK115">
        <v>-59.555146999999998</v>
      </c>
      <c r="AL115" s="18" t="s">
        <v>59084</v>
      </c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20"/>
      <c r="FE115" s="20"/>
      <c r="FF115" s="20"/>
      <c r="FG115" s="20"/>
      <c r="FH115" s="20"/>
      <c r="FI115" s="20"/>
      <c r="FJ115" s="20"/>
      <c r="FK115" s="20"/>
      <c r="FL115" s="20"/>
      <c r="FM115" s="20"/>
      <c r="FN115" s="20"/>
      <c r="FO115" s="20"/>
      <c r="FP115" s="20"/>
      <c r="FQ115" s="20"/>
      <c r="FR115" s="20"/>
      <c r="FS115" s="20"/>
      <c r="FT115" s="20"/>
      <c r="FU115" s="20"/>
      <c r="FV115" s="20"/>
      <c r="FW115" s="20"/>
      <c r="FX115" s="20"/>
      <c r="FY115" s="20"/>
      <c r="FZ115" s="20"/>
      <c r="GA115" s="20"/>
      <c r="GB115" s="20"/>
      <c r="GC115" s="20"/>
      <c r="GD115" s="20"/>
      <c r="GE115" s="20"/>
      <c r="GF115" s="20"/>
      <c r="GG115" s="20"/>
      <c r="GH115" s="20"/>
      <c r="GI115" s="20"/>
      <c r="GJ115" s="20"/>
      <c r="GK115" s="20"/>
      <c r="GL115" s="20"/>
      <c r="GM115" s="20"/>
      <c r="GN115" s="20"/>
      <c r="GO115" s="20"/>
      <c r="GP115" s="20"/>
      <c r="GQ115" s="20"/>
      <c r="GR115" s="20"/>
      <c r="GS115" s="20"/>
      <c r="GT115" s="20"/>
      <c r="GU115" s="20"/>
      <c r="GV115" s="20"/>
      <c r="GW115" s="20"/>
      <c r="GX115" s="20"/>
      <c r="GY115" s="20"/>
      <c r="GZ115" s="20"/>
      <c r="HA115" s="20"/>
      <c r="HB115" s="20"/>
      <c r="HC115" s="20"/>
      <c r="HD115" s="20"/>
      <c r="HE115" s="20"/>
      <c r="HF115" s="20"/>
      <c r="HG115" s="20"/>
      <c r="HH115" s="20"/>
      <c r="HI115" s="20"/>
      <c r="HJ115" s="20"/>
      <c r="HK115" s="20"/>
      <c r="HL115" s="20"/>
      <c r="HM115" s="20"/>
      <c r="HN115" s="20"/>
      <c r="HO115" s="20"/>
      <c r="HP115" s="20"/>
      <c r="HQ115" s="20"/>
      <c r="HR115" s="20"/>
      <c r="HS115" s="20"/>
      <c r="HT115" s="20"/>
      <c r="HU115" s="20"/>
      <c r="HV115" s="20"/>
      <c r="HW115" s="20"/>
      <c r="HX115" s="20"/>
      <c r="HY115" s="20"/>
      <c r="HZ115" s="20"/>
      <c r="IA115" s="20"/>
      <c r="IB115" s="20"/>
      <c r="IC115" s="20"/>
      <c r="ID115" s="20"/>
      <c r="IE115" s="20"/>
      <c r="IF115" s="20"/>
      <c r="IG115" s="20"/>
      <c r="IH115" s="20"/>
      <c r="II115" s="20"/>
      <c r="IJ115" s="20"/>
      <c r="IK115" s="20"/>
      <c r="IL115" s="20"/>
      <c r="IM115" s="20"/>
      <c r="IN115" s="20"/>
      <c r="IO115" s="20"/>
      <c r="IP115" s="20"/>
      <c r="IQ115" s="20"/>
      <c r="IR115" s="20"/>
      <c r="IS115" s="20"/>
      <c r="IT115" s="20"/>
      <c r="IU115" s="20"/>
      <c r="IV115" s="20"/>
      <c r="IW115" s="20"/>
      <c r="IX115" s="20"/>
      <c r="IY115" s="20"/>
      <c r="IZ115" s="20"/>
      <c r="JA115" s="20"/>
      <c r="JB115" s="20"/>
      <c r="JC115" s="20"/>
      <c r="JD115" s="20"/>
      <c r="JE115" s="20"/>
      <c r="JF115" s="20"/>
      <c r="JG115" s="20"/>
      <c r="JH115" s="20"/>
      <c r="JI115" s="20"/>
      <c r="JJ115" s="20"/>
      <c r="JK115" s="20"/>
      <c r="JL115" s="20"/>
      <c r="JM115" s="20"/>
      <c r="JN115" s="20"/>
      <c r="JO115" s="20"/>
      <c r="JP115" s="20"/>
      <c r="JQ115" s="20"/>
      <c r="JR115" s="20"/>
      <c r="JS115" s="20"/>
      <c r="JT115" s="20"/>
      <c r="JU115" s="20"/>
      <c r="JV115" s="20"/>
      <c r="JW115" s="20"/>
      <c r="JX115" s="20"/>
      <c r="JY115" s="20"/>
      <c r="JZ115" s="20"/>
      <c r="KA115" s="20"/>
      <c r="KB115" s="20"/>
      <c r="KC115" s="20"/>
      <c r="KD115" s="20"/>
      <c r="KE115" s="20"/>
      <c r="KF115" s="20"/>
      <c r="KG115" s="20"/>
      <c r="KH115" s="20"/>
      <c r="KI115" s="20"/>
      <c r="KJ115" s="20"/>
      <c r="KK115" s="20"/>
      <c r="KL115" s="20"/>
      <c r="KM115" s="20"/>
      <c r="KN115" s="20"/>
      <c r="KO115" s="20"/>
      <c r="KP115" s="20"/>
      <c r="KQ115" s="20"/>
      <c r="KR115" s="20"/>
      <c r="KS115" s="20"/>
      <c r="KT115" s="20"/>
      <c r="KU115" s="20"/>
      <c r="KV115" s="20"/>
      <c r="KW115" s="20"/>
      <c r="KX115" s="20"/>
      <c r="KY115" s="20"/>
      <c r="KZ115" s="20"/>
      <c r="LA115" s="20"/>
      <c r="LB115" s="20"/>
      <c r="LC115" s="20"/>
      <c r="LD115" s="20"/>
      <c r="LE115" s="20"/>
      <c r="LF115" s="20"/>
      <c r="LG115" s="20"/>
      <c r="LH115" s="20"/>
      <c r="LI115" s="20"/>
      <c r="LJ115" s="20"/>
      <c r="LK115" s="20"/>
      <c r="LL115" s="20"/>
      <c r="LM115" s="20"/>
      <c r="LN115" s="20"/>
      <c r="LO115" s="20"/>
      <c r="LP115" s="20"/>
      <c r="LQ115" s="20"/>
      <c r="LR115" s="20"/>
      <c r="LS115" s="20"/>
      <c r="LT115" s="20"/>
      <c r="LU115" s="20"/>
      <c r="LV115" s="20"/>
      <c r="LW115" s="20"/>
      <c r="LX115" s="20"/>
      <c r="LY115" s="20"/>
      <c r="LZ115" s="20"/>
      <c r="MA115" s="20"/>
      <c r="MB115" s="20"/>
      <c r="MC115" s="20"/>
      <c r="MD115" s="20"/>
      <c r="ME115" s="20"/>
      <c r="MF115" s="20"/>
      <c r="MG115" s="20"/>
      <c r="MH115" s="20"/>
      <c r="MI115" s="20"/>
      <c r="MJ115" s="20"/>
      <c r="MK115" s="20"/>
      <c r="ML115" s="20"/>
      <c r="MM115" s="20"/>
      <c r="MN115" s="20"/>
      <c r="MO115" s="20"/>
      <c r="MP115" s="20"/>
      <c r="MQ115" s="20"/>
      <c r="MR115" s="20"/>
      <c r="MS115" s="20"/>
      <c r="MT115" s="20"/>
      <c r="MU115" s="20"/>
      <c r="MV115" s="20"/>
      <c r="MW115" s="20"/>
      <c r="MX115" s="20"/>
      <c r="MY115" s="20"/>
      <c r="MZ115" s="20"/>
      <c r="NA115" s="20"/>
      <c r="NB115" s="20"/>
      <c r="NC115" s="20"/>
      <c r="ND115" s="20"/>
      <c r="NE115" s="20"/>
      <c r="NF115" s="20"/>
      <c r="NG115" s="20"/>
      <c r="NH115" s="20"/>
      <c r="NI115" s="20"/>
      <c r="NJ115" s="20"/>
      <c r="NK115" s="20"/>
      <c r="NL115" s="20"/>
      <c r="NM115" s="20"/>
      <c r="NN115" s="20"/>
      <c r="NO115" s="20"/>
      <c r="NP115" s="20"/>
      <c r="NQ115" s="20"/>
      <c r="NR115" s="20"/>
      <c r="NS115" s="20"/>
      <c r="NT115" s="20"/>
      <c r="NU115" s="20"/>
      <c r="NV115" s="20"/>
      <c r="NW115" s="20"/>
      <c r="NX115" s="20"/>
      <c r="NY115" s="20"/>
      <c r="NZ115" s="20"/>
      <c r="OA115" s="20"/>
      <c r="OB115" s="20"/>
      <c r="OC115" s="20"/>
      <c r="OD115" s="20"/>
      <c r="OE115" s="20"/>
      <c r="OF115" s="20"/>
      <c r="OG115" s="20"/>
      <c r="OH115" s="20"/>
      <c r="OI115" s="20"/>
      <c r="OJ115" s="20"/>
      <c r="OK115" s="20"/>
      <c r="OL115" s="20"/>
      <c r="OM115" s="20"/>
      <c r="ON115" s="20"/>
      <c r="OO115" s="20"/>
      <c r="OP115" s="20"/>
      <c r="OQ115" s="20"/>
      <c r="OR115" s="20"/>
      <c r="OS115" s="20"/>
      <c r="OT115" s="20"/>
      <c r="OU115" s="20"/>
      <c r="OV115" s="20"/>
      <c r="OW115" s="20"/>
      <c r="OX115" s="20"/>
      <c r="OY115" s="20"/>
      <c r="OZ115" s="20"/>
      <c r="PA115" s="20"/>
      <c r="PB115" s="20"/>
      <c r="PC115" s="20"/>
      <c r="PD115" s="20"/>
      <c r="PE115" s="20"/>
      <c r="PF115" s="20"/>
      <c r="PG115" s="20"/>
      <c r="PH115" s="20"/>
      <c r="PI115" s="20"/>
      <c r="PJ115" s="20"/>
      <c r="PK115" s="20"/>
      <c r="PL115" s="20"/>
      <c r="PM115" s="20"/>
      <c r="PN115" s="20"/>
      <c r="PO115" s="20"/>
      <c r="PP115" s="20"/>
      <c r="PQ115" s="20"/>
      <c r="PR115" s="20"/>
      <c r="PS115" s="20"/>
      <c r="PT115" s="20"/>
      <c r="PU115" s="20"/>
      <c r="PV115" s="20"/>
    </row>
    <row r="116" spans="1:438">
      <c r="A116" s="2" t="s">
        <v>58818</v>
      </c>
      <c r="B116" s="2">
        <v>71475</v>
      </c>
      <c r="D116" s="1" t="s">
        <v>15</v>
      </c>
      <c r="E116" s="158"/>
      <c r="F116" s="157" t="s">
        <v>59087</v>
      </c>
      <c r="G116" s="158"/>
      <c r="H116" s="159" t="s">
        <v>59088</v>
      </c>
      <c r="I116" s="18" t="s">
        <v>59084</v>
      </c>
      <c r="K116" s="53">
        <v>22</v>
      </c>
      <c r="U116" s="18" t="s">
        <v>59084</v>
      </c>
      <c r="AJ116">
        <v>13.221083</v>
      </c>
      <c r="AK116">
        <v>-59.555146999999998</v>
      </c>
      <c r="AL116" s="18" t="s">
        <v>59084</v>
      </c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20"/>
      <c r="FE116" s="20"/>
      <c r="FF116" s="20"/>
      <c r="FG116" s="20"/>
      <c r="FH116" s="20"/>
      <c r="FI116" s="20"/>
      <c r="FJ116" s="20"/>
      <c r="FK116" s="20"/>
      <c r="FL116" s="20"/>
      <c r="FM116" s="20"/>
      <c r="FN116" s="20"/>
      <c r="FO116" s="20"/>
      <c r="FP116" s="20"/>
      <c r="FQ116" s="20"/>
      <c r="FR116" s="20"/>
      <c r="FS116" s="20"/>
      <c r="FT116" s="20"/>
      <c r="FU116" s="20"/>
      <c r="FV116" s="20"/>
      <c r="FW116" s="20"/>
      <c r="FX116" s="20"/>
      <c r="FY116" s="20"/>
      <c r="FZ116" s="20"/>
      <c r="GA116" s="20"/>
      <c r="GB116" s="20"/>
      <c r="GC116" s="20"/>
      <c r="GD116" s="20"/>
      <c r="GE116" s="20"/>
      <c r="GF116" s="20"/>
      <c r="GG116" s="20"/>
      <c r="GH116" s="20"/>
      <c r="GI116" s="20"/>
      <c r="GJ116" s="20"/>
      <c r="GK116" s="20"/>
      <c r="GL116" s="20"/>
      <c r="GM116" s="20"/>
      <c r="GN116" s="20"/>
      <c r="GO116" s="20"/>
      <c r="GP116" s="20"/>
      <c r="GQ116" s="20"/>
      <c r="GR116" s="20"/>
      <c r="GS116" s="20"/>
      <c r="GT116" s="20"/>
      <c r="GU116" s="20"/>
      <c r="GV116" s="20"/>
      <c r="GW116" s="20"/>
      <c r="GX116" s="20"/>
      <c r="GY116" s="20"/>
      <c r="GZ116" s="20"/>
      <c r="HA116" s="20"/>
      <c r="HB116" s="20"/>
      <c r="HC116" s="20"/>
      <c r="HD116" s="20"/>
      <c r="HE116" s="20"/>
      <c r="HF116" s="20"/>
      <c r="HG116" s="20"/>
      <c r="HH116" s="20"/>
      <c r="HI116" s="20"/>
      <c r="HJ116" s="20"/>
      <c r="HK116" s="20"/>
      <c r="HL116" s="20"/>
      <c r="HM116" s="20"/>
      <c r="HN116" s="20"/>
      <c r="HO116" s="20"/>
      <c r="HP116" s="20"/>
      <c r="HQ116" s="20"/>
      <c r="HR116" s="20"/>
      <c r="HS116" s="20"/>
      <c r="HT116" s="20"/>
      <c r="HU116" s="20"/>
      <c r="HV116" s="20"/>
      <c r="HW116" s="20"/>
      <c r="HX116" s="20"/>
      <c r="HY116" s="20"/>
      <c r="HZ116" s="20"/>
      <c r="IA116" s="20"/>
      <c r="IB116" s="20"/>
      <c r="IC116" s="20"/>
      <c r="ID116" s="20"/>
      <c r="IE116" s="20"/>
      <c r="IF116" s="20"/>
      <c r="IG116" s="20"/>
      <c r="IH116" s="20"/>
      <c r="II116" s="20"/>
      <c r="IJ116" s="20"/>
      <c r="IK116" s="20"/>
      <c r="IL116" s="20"/>
      <c r="IM116" s="20"/>
      <c r="IN116" s="20"/>
      <c r="IO116" s="20"/>
      <c r="IP116" s="20"/>
      <c r="IQ116" s="20"/>
      <c r="IR116" s="20"/>
      <c r="IS116" s="20"/>
      <c r="IT116" s="20"/>
      <c r="IU116" s="20"/>
      <c r="IV116" s="20"/>
      <c r="IW116" s="20"/>
      <c r="IX116" s="20"/>
      <c r="IY116" s="20"/>
      <c r="IZ116" s="20"/>
      <c r="JA116" s="20"/>
      <c r="JB116" s="20"/>
      <c r="JC116" s="20"/>
      <c r="JD116" s="20"/>
      <c r="JE116" s="20"/>
      <c r="JF116" s="20"/>
      <c r="JG116" s="20"/>
      <c r="JH116" s="20"/>
      <c r="JI116" s="20"/>
      <c r="JJ116" s="20"/>
      <c r="JK116" s="20"/>
      <c r="JL116" s="20"/>
      <c r="JM116" s="20"/>
      <c r="JN116" s="20"/>
      <c r="JO116" s="20"/>
      <c r="JP116" s="20"/>
      <c r="JQ116" s="20"/>
      <c r="JR116" s="20"/>
      <c r="JS116" s="20"/>
      <c r="JT116" s="20"/>
      <c r="JU116" s="20"/>
      <c r="JV116" s="20"/>
      <c r="JW116" s="20"/>
      <c r="JX116" s="20"/>
      <c r="JY116" s="20"/>
      <c r="JZ116" s="20"/>
      <c r="KA116" s="20"/>
      <c r="KB116" s="20"/>
      <c r="KC116" s="20"/>
      <c r="KD116" s="20"/>
      <c r="KE116" s="20"/>
      <c r="KF116" s="20"/>
      <c r="KG116" s="20"/>
      <c r="KH116" s="20"/>
      <c r="KI116" s="20"/>
      <c r="KJ116" s="20"/>
      <c r="KK116" s="20"/>
      <c r="KL116" s="20"/>
      <c r="KM116" s="20"/>
      <c r="KN116" s="20"/>
      <c r="KO116" s="20"/>
      <c r="KP116" s="20"/>
      <c r="KQ116" s="20"/>
      <c r="KR116" s="20"/>
      <c r="KS116" s="20"/>
      <c r="KT116" s="20"/>
      <c r="KU116" s="20"/>
      <c r="KV116" s="20"/>
      <c r="KW116" s="20"/>
      <c r="KX116" s="20"/>
      <c r="KY116" s="20"/>
      <c r="KZ116" s="20"/>
      <c r="LA116" s="20"/>
      <c r="LB116" s="20"/>
      <c r="LC116" s="20"/>
      <c r="LD116" s="20"/>
      <c r="LE116" s="20"/>
      <c r="LF116" s="20"/>
      <c r="LG116" s="20"/>
      <c r="LH116" s="20"/>
      <c r="LI116" s="20"/>
      <c r="LJ116" s="20"/>
      <c r="LK116" s="20"/>
      <c r="LL116" s="20"/>
      <c r="LM116" s="20"/>
      <c r="LN116" s="20"/>
      <c r="LO116" s="20"/>
      <c r="LP116" s="20"/>
      <c r="LQ116" s="20"/>
      <c r="LR116" s="20"/>
      <c r="LS116" s="20"/>
      <c r="LT116" s="20"/>
      <c r="LU116" s="20"/>
      <c r="LV116" s="20"/>
      <c r="LW116" s="20"/>
      <c r="LX116" s="20"/>
      <c r="LY116" s="20"/>
      <c r="LZ116" s="20"/>
      <c r="MA116" s="20"/>
      <c r="MB116" s="20"/>
      <c r="MC116" s="20"/>
      <c r="MD116" s="20"/>
      <c r="ME116" s="20"/>
      <c r="MF116" s="20"/>
      <c r="MG116" s="20"/>
      <c r="MH116" s="20"/>
      <c r="MI116" s="20"/>
      <c r="MJ116" s="20"/>
      <c r="MK116" s="20"/>
      <c r="ML116" s="20"/>
      <c r="MM116" s="20"/>
      <c r="MN116" s="20"/>
      <c r="MO116" s="20"/>
      <c r="MP116" s="20"/>
      <c r="MQ116" s="20"/>
      <c r="MR116" s="20"/>
      <c r="MS116" s="20"/>
      <c r="MT116" s="20"/>
      <c r="MU116" s="20"/>
      <c r="MV116" s="20"/>
      <c r="MW116" s="20"/>
      <c r="MX116" s="20"/>
      <c r="MY116" s="20"/>
      <c r="MZ116" s="20"/>
      <c r="NA116" s="20"/>
      <c r="NB116" s="20"/>
      <c r="NC116" s="20"/>
      <c r="ND116" s="20"/>
      <c r="NE116" s="20"/>
      <c r="NF116" s="20"/>
      <c r="NG116" s="20"/>
      <c r="NH116" s="20"/>
      <c r="NI116" s="20"/>
      <c r="NJ116" s="20"/>
      <c r="NK116" s="20"/>
      <c r="NL116" s="20"/>
      <c r="NM116" s="20"/>
      <c r="NN116" s="20"/>
      <c r="NO116" s="20"/>
      <c r="NP116" s="20"/>
      <c r="NQ116" s="20"/>
      <c r="NR116" s="20"/>
      <c r="NS116" s="20"/>
      <c r="NT116" s="20"/>
      <c r="NU116" s="20"/>
      <c r="NV116" s="20"/>
      <c r="NW116" s="20"/>
      <c r="NX116" s="20"/>
      <c r="NY116" s="20"/>
      <c r="NZ116" s="20"/>
      <c r="OA116" s="20"/>
      <c r="OB116" s="20"/>
      <c r="OC116" s="20"/>
      <c r="OD116" s="20"/>
      <c r="OE116" s="20"/>
      <c r="OF116" s="20"/>
      <c r="OG116" s="20"/>
      <c r="OH116" s="20"/>
      <c r="OI116" s="20"/>
      <c r="OJ116" s="20"/>
      <c r="OK116" s="20"/>
      <c r="OL116" s="20"/>
      <c r="OM116" s="20"/>
      <c r="ON116" s="20"/>
      <c r="OO116" s="20"/>
      <c r="OP116" s="20"/>
      <c r="OQ116" s="20"/>
      <c r="OR116" s="20"/>
      <c r="OS116" s="20"/>
      <c r="OT116" s="20"/>
      <c r="OU116" s="20"/>
      <c r="OV116" s="20"/>
      <c r="OW116" s="20"/>
      <c r="OX116" s="20"/>
      <c r="OY116" s="20"/>
      <c r="OZ116" s="20"/>
      <c r="PA116" s="20"/>
      <c r="PB116" s="20"/>
      <c r="PC116" s="20"/>
      <c r="PD116" s="20"/>
      <c r="PE116" s="20"/>
      <c r="PF116" s="20"/>
      <c r="PG116" s="20"/>
      <c r="PH116" s="20"/>
      <c r="PI116" s="20"/>
      <c r="PJ116" s="20"/>
      <c r="PK116" s="20"/>
      <c r="PL116" s="20"/>
      <c r="PM116" s="20"/>
      <c r="PN116" s="20"/>
      <c r="PO116" s="20"/>
      <c r="PP116" s="20"/>
      <c r="PQ116" s="20"/>
      <c r="PR116" s="20"/>
      <c r="PS116" s="20"/>
      <c r="PT116" s="20"/>
      <c r="PU116" s="20"/>
      <c r="PV116" s="20"/>
    </row>
    <row r="117" spans="1:438">
      <c r="A117" s="2" t="s">
        <v>58826</v>
      </c>
      <c r="B117" s="2">
        <v>71483</v>
      </c>
      <c r="D117" s="1" t="s">
        <v>58195</v>
      </c>
      <c r="F117" s="1" t="s">
        <v>59095</v>
      </c>
      <c r="H117" s="1" t="s">
        <v>59096</v>
      </c>
      <c r="I117" s="18" t="s">
        <v>59084</v>
      </c>
      <c r="K117" s="53">
        <v>0</v>
      </c>
      <c r="U117" s="18" t="s">
        <v>59084</v>
      </c>
      <c r="AJ117">
        <v>13.221083</v>
      </c>
      <c r="AK117">
        <v>-59.555146999999998</v>
      </c>
      <c r="AL117" s="18" t="s">
        <v>59084</v>
      </c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20"/>
      <c r="BS117" s="20"/>
      <c r="BT117" s="20"/>
      <c r="BU117" s="20"/>
      <c r="BV117" s="20"/>
      <c r="BW117" s="20"/>
      <c r="BX117" s="20"/>
      <c r="BY117" s="20"/>
      <c r="BZ117" s="20"/>
      <c r="CA117" s="20"/>
      <c r="CB117" s="20"/>
      <c r="CC117" s="20"/>
      <c r="CD117" s="20"/>
      <c r="CE117" s="20"/>
      <c r="CF117" s="20"/>
      <c r="CG117" s="20"/>
      <c r="CH117" s="20"/>
      <c r="CI117" s="20"/>
      <c r="CJ117" s="20"/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20"/>
      <c r="CV117" s="20"/>
      <c r="CW117" s="20"/>
      <c r="CX117" s="20"/>
      <c r="CY117" s="20"/>
      <c r="CZ117" s="20"/>
      <c r="DA117" s="20"/>
      <c r="DB117" s="20"/>
      <c r="DC117" s="20"/>
      <c r="DD117" s="20"/>
      <c r="DE117" s="20"/>
      <c r="DF117" s="20"/>
      <c r="DG117" s="20"/>
      <c r="DH117" s="20"/>
      <c r="DI117" s="20"/>
      <c r="DJ117" s="20"/>
      <c r="DK117" s="20"/>
      <c r="DL117" s="20"/>
      <c r="DM117" s="20"/>
      <c r="DN117" s="20"/>
      <c r="DO117" s="20"/>
      <c r="DP117" s="20"/>
      <c r="DQ117" s="20"/>
      <c r="DR117" s="20"/>
      <c r="DS117" s="20"/>
      <c r="DT117" s="20"/>
      <c r="DU117" s="20"/>
      <c r="DV117" s="20"/>
      <c r="DW117" s="20"/>
      <c r="DX117" s="20"/>
      <c r="DY117" s="20"/>
      <c r="DZ117" s="20"/>
      <c r="EA117" s="20"/>
      <c r="EB117" s="20"/>
      <c r="EC117" s="20"/>
      <c r="ED117" s="20"/>
      <c r="EE117" s="20"/>
      <c r="EF117" s="20"/>
      <c r="EG117" s="20"/>
      <c r="EH117" s="20"/>
      <c r="EI117" s="20"/>
      <c r="EJ117" s="20"/>
      <c r="EK117" s="20"/>
      <c r="EL117" s="20"/>
      <c r="EM117" s="20"/>
      <c r="EN117" s="20"/>
      <c r="EO117" s="20"/>
      <c r="EP117" s="20"/>
      <c r="EQ117" s="20"/>
      <c r="ER117" s="20"/>
      <c r="ES117" s="20"/>
      <c r="ET117" s="20"/>
      <c r="EU117" s="20"/>
      <c r="EV117" s="20"/>
      <c r="EW117" s="20"/>
      <c r="EX117" s="20"/>
      <c r="EY117" s="20"/>
      <c r="EZ117" s="20"/>
      <c r="FA117" s="20"/>
      <c r="FB117" s="20"/>
      <c r="FC117" s="20"/>
      <c r="FD117" s="20"/>
      <c r="FE117" s="20"/>
      <c r="FF117" s="20"/>
      <c r="FG117" s="20"/>
      <c r="FH117" s="20"/>
      <c r="FI117" s="20"/>
      <c r="FJ117" s="20"/>
      <c r="FK117" s="20"/>
      <c r="FL117" s="20"/>
      <c r="FM117" s="20"/>
      <c r="FN117" s="20"/>
      <c r="FO117" s="20"/>
      <c r="FP117" s="20"/>
      <c r="FQ117" s="20"/>
      <c r="FR117" s="20"/>
      <c r="FS117" s="20"/>
      <c r="FT117" s="20"/>
      <c r="FU117" s="20"/>
      <c r="FV117" s="20"/>
      <c r="FW117" s="20"/>
      <c r="FX117" s="20"/>
      <c r="FY117" s="20"/>
      <c r="FZ117" s="20"/>
      <c r="GA117" s="20"/>
      <c r="GB117" s="20"/>
      <c r="GC117" s="20"/>
      <c r="GD117" s="20"/>
      <c r="GE117" s="20"/>
      <c r="GF117" s="20"/>
      <c r="GG117" s="20"/>
      <c r="GH117" s="20"/>
      <c r="GI117" s="20"/>
      <c r="GJ117" s="20"/>
      <c r="GK117" s="20"/>
      <c r="GL117" s="20"/>
      <c r="GM117" s="20"/>
      <c r="GN117" s="20"/>
      <c r="GO117" s="20"/>
      <c r="GP117" s="20"/>
      <c r="GQ117" s="20"/>
      <c r="GR117" s="20"/>
      <c r="GS117" s="20"/>
      <c r="GT117" s="20"/>
      <c r="GU117" s="20"/>
      <c r="GV117" s="20"/>
      <c r="GW117" s="20"/>
      <c r="GX117" s="20"/>
      <c r="GY117" s="20"/>
      <c r="GZ117" s="20"/>
      <c r="HA117" s="20"/>
      <c r="HB117" s="20"/>
      <c r="HC117" s="20"/>
      <c r="HD117" s="20"/>
      <c r="HE117" s="20"/>
      <c r="HF117" s="20"/>
      <c r="HG117" s="20"/>
      <c r="HH117" s="20"/>
      <c r="HI117" s="20"/>
      <c r="HJ117" s="20"/>
      <c r="HK117" s="20"/>
      <c r="HL117" s="20"/>
      <c r="HM117" s="20"/>
      <c r="HN117" s="20"/>
      <c r="HO117" s="20"/>
      <c r="HP117" s="20"/>
      <c r="HQ117" s="20"/>
      <c r="HR117" s="20"/>
      <c r="HS117" s="20"/>
      <c r="HT117" s="20"/>
      <c r="HU117" s="20"/>
      <c r="HV117" s="20"/>
      <c r="HW117" s="20"/>
      <c r="HX117" s="20"/>
      <c r="HY117" s="20"/>
      <c r="HZ117" s="20"/>
      <c r="IA117" s="20"/>
      <c r="IB117" s="20"/>
      <c r="IC117" s="20"/>
      <c r="ID117" s="20"/>
      <c r="IE117" s="20"/>
      <c r="IF117" s="20"/>
      <c r="IG117" s="20"/>
      <c r="IH117" s="20"/>
      <c r="II117" s="20"/>
      <c r="IJ117" s="20"/>
      <c r="IK117" s="20"/>
      <c r="IL117" s="20"/>
      <c r="IM117" s="20"/>
      <c r="IN117" s="20"/>
      <c r="IO117" s="20"/>
      <c r="IP117" s="20"/>
      <c r="IQ117" s="20"/>
      <c r="IR117" s="20"/>
      <c r="IS117" s="20"/>
      <c r="IT117" s="20"/>
      <c r="IU117" s="20"/>
      <c r="IV117" s="20"/>
      <c r="IW117" s="20"/>
      <c r="IX117" s="20"/>
      <c r="IY117" s="20"/>
      <c r="IZ117" s="20"/>
      <c r="JA117" s="20"/>
      <c r="JB117" s="20"/>
      <c r="JC117" s="20"/>
      <c r="JD117" s="20"/>
      <c r="JE117" s="20"/>
      <c r="JF117" s="20"/>
      <c r="JG117" s="20"/>
      <c r="JH117" s="20"/>
      <c r="JI117" s="20"/>
      <c r="JJ117" s="20"/>
      <c r="JK117" s="20"/>
      <c r="JL117" s="20"/>
      <c r="JM117" s="20"/>
      <c r="JN117" s="20"/>
      <c r="JO117" s="20"/>
      <c r="JP117" s="20"/>
      <c r="JQ117" s="20"/>
      <c r="JR117" s="20"/>
      <c r="JS117" s="20"/>
      <c r="JT117" s="20"/>
      <c r="JU117" s="20"/>
      <c r="JV117" s="20"/>
      <c r="JW117" s="20"/>
      <c r="JX117" s="20"/>
      <c r="JY117" s="20"/>
      <c r="JZ117" s="20"/>
      <c r="KA117" s="20"/>
      <c r="KB117" s="20"/>
      <c r="KC117" s="20"/>
      <c r="KD117" s="20"/>
      <c r="KE117" s="20"/>
      <c r="KF117" s="20"/>
      <c r="KG117" s="20"/>
      <c r="KH117" s="20"/>
      <c r="KI117" s="20"/>
      <c r="KJ117" s="20"/>
      <c r="KK117" s="20"/>
      <c r="KL117" s="20"/>
      <c r="KM117" s="20"/>
      <c r="KN117" s="20"/>
      <c r="KO117" s="20"/>
      <c r="KP117" s="20"/>
      <c r="KQ117" s="20"/>
      <c r="KR117" s="20"/>
      <c r="KS117" s="20"/>
      <c r="KT117" s="20"/>
      <c r="KU117" s="20"/>
      <c r="KV117" s="20"/>
      <c r="KW117" s="20"/>
      <c r="KX117" s="20"/>
      <c r="KY117" s="20"/>
      <c r="KZ117" s="20"/>
      <c r="LA117" s="20"/>
      <c r="LB117" s="20"/>
      <c r="LC117" s="20"/>
      <c r="LD117" s="20"/>
      <c r="LE117" s="20"/>
      <c r="LF117" s="20"/>
      <c r="LG117" s="20"/>
      <c r="LH117" s="20"/>
      <c r="LI117" s="20"/>
      <c r="LJ117" s="20"/>
      <c r="LK117" s="20"/>
      <c r="LL117" s="20"/>
      <c r="LM117" s="20"/>
      <c r="LN117" s="20"/>
      <c r="LO117" s="20"/>
      <c r="LP117" s="20"/>
      <c r="LQ117" s="20"/>
      <c r="LR117" s="20"/>
      <c r="LS117" s="20"/>
      <c r="LT117" s="20"/>
      <c r="LU117" s="20"/>
      <c r="LV117" s="20"/>
      <c r="LW117" s="20"/>
      <c r="LX117" s="20"/>
      <c r="LY117" s="20"/>
      <c r="LZ117" s="20"/>
      <c r="MA117" s="20"/>
      <c r="MB117" s="20"/>
      <c r="MC117" s="20"/>
      <c r="MD117" s="20"/>
      <c r="ME117" s="20"/>
      <c r="MF117" s="20"/>
      <c r="MG117" s="20"/>
      <c r="MH117" s="20"/>
      <c r="MI117" s="20"/>
      <c r="MJ117" s="20"/>
      <c r="MK117" s="20"/>
      <c r="ML117" s="20"/>
      <c r="MM117" s="20"/>
      <c r="MN117" s="20"/>
      <c r="MO117" s="20"/>
      <c r="MP117" s="20"/>
      <c r="MQ117" s="20"/>
      <c r="MR117" s="20"/>
      <c r="MS117" s="20"/>
      <c r="MT117" s="20"/>
      <c r="MU117" s="20"/>
      <c r="MV117" s="20"/>
      <c r="MW117" s="20"/>
      <c r="MX117" s="20"/>
      <c r="MY117" s="20"/>
      <c r="MZ117" s="20"/>
      <c r="NA117" s="20"/>
      <c r="NB117" s="20"/>
      <c r="NC117" s="20"/>
      <c r="ND117" s="20"/>
      <c r="NE117" s="20"/>
      <c r="NF117" s="20"/>
      <c r="NG117" s="20"/>
      <c r="NH117" s="20"/>
      <c r="NI117" s="20"/>
      <c r="NJ117" s="20"/>
      <c r="NK117" s="20"/>
      <c r="NL117" s="20"/>
      <c r="NM117" s="20"/>
      <c r="NN117" s="20"/>
      <c r="NO117" s="20"/>
      <c r="NP117" s="20"/>
      <c r="NQ117" s="20"/>
      <c r="NR117" s="20"/>
      <c r="NS117" s="20"/>
      <c r="NT117" s="20"/>
      <c r="NU117" s="20"/>
      <c r="NV117" s="20"/>
      <c r="NW117" s="20"/>
      <c r="NX117" s="20"/>
      <c r="NY117" s="20"/>
      <c r="NZ117" s="20"/>
      <c r="OA117" s="20"/>
      <c r="OB117" s="20"/>
      <c r="OC117" s="20"/>
      <c r="OD117" s="20"/>
      <c r="OE117" s="20"/>
      <c r="OF117" s="20"/>
      <c r="OG117" s="20"/>
      <c r="OH117" s="20"/>
      <c r="OI117" s="20"/>
      <c r="OJ117" s="20"/>
      <c r="OK117" s="20"/>
      <c r="OL117" s="20"/>
      <c r="OM117" s="20"/>
      <c r="ON117" s="20"/>
      <c r="OO117" s="20"/>
      <c r="OP117" s="20"/>
      <c r="OQ117" s="20"/>
      <c r="OR117" s="20"/>
      <c r="OS117" s="20"/>
      <c r="OT117" s="20"/>
      <c r="OU117" s="20"/>
      <c r="OV117" s="20"/>
      <c r="OW117" s="20"/>
      <c r="OX117" s="20"/>
      <c r="OY117" s="20"/>
      <c r="OZ117" s="20"/>
      <c r="PA117" s="20"/>
      <c r="PB117" s="20"/>
      <c r="PC117" s="20"/>
      <c r="PD117" s="20"/>
      <c r="PE117" s="20"/>
      <c r="PF117" s="20"/>
      <c r="PG117" s="20"/>
      <c r="PH117" s="20"/>
      <c r="PI117" s="20"/>
      <c r="PJ117" s="20"/>
      <c r="PK117" s="20"/>
      <c r="PL117" s="20"/>
      <c r="PM117" s="20"/>
      <c r="PN117" s="20"/>
      <c r="PO117" s="20"/>
      <c r="PP117" s="20"/>
      <c r="PQ117" s="20"/>
      <c r="PR117" s="20"/>
      <c r="PS117" s="20"/>
      <c r="PT117" s="20"/>
      <c r="PU117" s="20"/>
      <c r="PV117" s="20"/>
    </row>
    <row r="118" spans="1:438">
      <c r="A118" s="2" t="s">
        <v>58825</v>
      </c>
      <c r="B118" s="2">
        <v>71482</v>
      </c>
      <c r="D118" s="1" t="s">
        <v>58195</v>
      </c>
      <c r="F118" t="s">
        <v>59061</v>
      </c>
      <c r="H118" s="1" t="s">
        <v>57568</v>
      </c>
      <c r="I118" s="18" t="s">
        <v>59084</v>
      </c>
      <c r="K118" s="53">
        <v>13</v>
      </c>
      <c r="U118" s="18" t="s">
        <v>59084</v>
      </c>
      <c r="AJ118">
        <v>13.221083</v>
      </c>
      <c r="AK118">
        <v>-59.555146999999998</v>
      </c>
      <c r="AL118" s="18" t="s">
        <v>59084</v>
      </c>
      <c r="AO118" s="18"/>
      <c r="AP118" s="18"/>
      <c r="AQ118" s="18"/>
      <c r="AR118" s="18"/>
      <c r="AS118" s="18"/>
      <c r="AT118" s="18"/>
      <c r="AU118" s="18"/>
      <c r="AV118" s="29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20"/>
      <c r="BS118" s="20"/>
      <c r="BT118" s="20"/>
      <c r="BU118" s="20"/>
      <c r="BV118" s="20"/>
      <c r="BW118" s="20"/>
      <c r="BX118" s="20"/>
      <c r="BY118" s="20"/>
      <c r="BZ118" s="20"/>
      <c r="CA118" s="20"/>
      <c r="CB118" s="20"/>
      <c r="CC118" s="20"/>
      <c r="CD118" s="20"/>
      <c r="CE118" s="20"/>
      <c r="CF118" s="20"/>
      <c r="CG118" s="20"/>
      <c r="CH118" s="20"/>
      <c r="CI118" s="20"/>
      <c r="CJ118" s="20"/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20"/>
      <c r="CV118" s="20"/>
      <c r="CW118" s="20"/>
      <c r="CX118" s="20"/>
      <c r="CY118" s="20"/>
      <c r="CZ118" s="20"/>
      <c r="DA118" s="20"/>
      <c r="DB118" s="20"/>
      <c r="DC118" s="20"/>
      <c r="DD118" s="20"/>
      <c r="DE118" s="20"/>
      <c r="DF118" s="20"/>
      <c r="DG118" s="20"/>
      <c r="DH118" s="20"/>
      <c r="DI118" s="20"/>
      <c r="DJ118" s="20"/>
      <c r="DK118" s="20"/>
      <c r="DL118" s="20"/>
      <c r="DM118" s="20"/>
      <c r="DN118" s="20"/>
      <c r="DO118" s="20"/>
      <c r="DP118" s="20"/>
      <c r="DQ118" s="20"/>
      <c r="DR118" s="20"/>
      <c r="DS118" s="20"/>
      <c r="DT118" s="20"/>
      <c r="DU118" s="20"/>
      <c r="DV118" s="20"/>
      <c r="DW118" s="20"/>
      <c r="DX118" s="20"/>
      <c r="DY118" s="20"/>
      <c r="DZ118" s="20"/>
      <c r="EA118" s="20"/>
      <c r="EB118" s="20"/>
      <c r="EC118" s="20"/>
      <c r="ED118" s="20"/>
      <c r="EE118" s="20"/>
      <c r="EF118" s="20"/>
      <c r="EG118" s="20"/>
      <c r="EH118" s="20"/>
      <c r="EI118" s="20"/>
      <c r="EJ118" s="20"/>
      <c r="EK118" s="20"/>
      <c r="EL118" s="20"/>
      <c r="EM118" s="20"/>
      <c r="EN118" s="20"/>
      <c r="EO118" s="20"/>
      <c r="EP118" s="20"/>
      <c r="EQ118" s="20"/>
      <c r="ER118" s="20"/>
      <c r="ES118" s="20"/>
      <c r="ET118" s="20"/>
      <c r="EU118" s="20"/>
      <c r="EV118" s="20"/>
      <c r="EW118" s="20"/>
      <c r="EX118" s="20"/>
      <c r="EY118" s="20"/>
      <c r="EZ118" s="20"/>
      <c r="FA118" s="20"/>
      <c r="FB118" s="20"/>
      <c r="FC118" s="20"/>
      <c r="FD118" s="20"/>
      <c r="FE118" s="20"/>
      <c r="FF118" s="20"/>
      <c r="FG118" s="20"/>
      <c r="FH118" s="20"/>
      <c r="FI118" s="20"/>
      <c r="FJ118" s="20"/>
      <c r="FK118" s="20"/>
      <c r="FL118" s="20"/>
      <c r="FM118" s="20"/>
      <c r="FN118" s="20"/>
      <c r="FO118" s="20"/>
      <c r="FP118" s="20"/>
      <c r="FQ118" s="20"/>
      <c r="FR118" s="20"/>
      <c r="FS118" s="20"/>
      <c r="FT118" s="20"/>
      <c r="FU118" s="20"/>
      <c r="FV118" s="20"/>
      <c r="FW118" s="20"/>
      <c r="FX118" s="20"/>
      <c r="FY118" s="20"/>
      <c r="FZ118" s="20"/>
      <c r="GA118" s="20"/>
      <c r="GB118" s="20"/>
      <c r="GC118" s="20"/>
      <c r="GD118" s="20"/>
      <c r="GE118" s="20"/>
      <c r="GF118" s="20"/>
      <c r="GG118" s="20"/>
      <c r="GH118" s="20"/>
      <c r="GI118" s="20"/>
      <c r="GJ118" s="20"/>
      <c r="GK118" s="20"/>
      <c r="GL118" s="20"/>
      <c r="GM118" s="20"/>
      <c r="GN118" s="20"/>
      <c r="GO118" s="20"/>
      <c r="GP118" s="20"/>
      <c r="GQ118" s="20"/>
      <c r="GR118" s="20"/>
      <c r="GS118" s="20"/>
      <c r="GT118" s="20"/>
      <c r="GU118" s="20"/>
      <c r="GV118" s="20"/>
      <c r="GW118" s="20"/>
      <c r="GX118" s="20"/>
      <c r="GY118" s="20"/>
      <c r="GZ118" s="20"/>
      <c r="HA118" s="20"/>
      <c r="HB118" s="20"/>
      <c r="HC118" s="20"/>
      <c r="HD118" s="20"/>
      <c r="HE118" s="20"/>
      <c r="HF118" s="20"/>
      <c r="HG118" s="20"/>
      <c r="HH118" s="20"/>
      <c r="HI118" s="20"/>
      <c r="HJ118" s="20"/>
      <c r="HK118" s="20"/>
      <c r="HL118" s="20"/>
      <c r="HM118" s="20"/>
      <c r="HN118" s="20"/>
      <c r="HO118" s="20"/>
      <c r="HP118" s="20"/>
      <c r="HQ118" s="20"/>
      <c r="HR118" s="20"/>
      <c r="HS118" s="20"/>
      <c r="HT118" s="20"/>
      <c r="HU118" s="20"/>
      <c r="HV118" s="20"/>
      <c r="HW118" s="20"/>
      <c r="HX118" s="20"/>
      <c r="HY118" s="20"/>
      <c r="HZ118" s="20"/>
      <c r="IA118" s="20"/>
      <c r="IB118" s="20"/>
      <c r="IC118" s="20"/>
      <c r="ID118" s="20"/>
      <c r="IE118" s="20"/>
      <c r="IF118" s="20"/>
      <c r="IG118" s="20"/>
      <c r="IH118" s="20"/>
      <c r="II118" s="20"/>
      <c r="IJ118" s="20"/>
      <c r="IK118" s="20"/>
      <c r="IL118" s="20"/>
      <c r="IM118" s="20"/>
      <c r="IN118" s="20"/>
      <c r="IO118" s="20"/>
      <c r="IP118" s="20"/>
      <c r="IQ118" s="20"/>
      <c r="IR118" s="20"/>
      <c r="IS118" s="20"/>
      <c r="IT118" s="20"/>
      <c r="IU118" s="20"/>
      <c r="IV118" s="20"/>
      <c r="IW118" s="20"/>
      <c r="IX118" s="20"/>
      <c r="IY118" s="20"/>
      <c r="IZ118" s="20"/>
      <c r="JA118" s="20"/>
      <c r="JB118" s="20"/>
      <c r="JC118" s="20"/>
      <c r="JD118" s="20"/>
      <c r="JE118" s="20"/>
      <c r="JF118" s="20"/>
      <c r="JG118" s="20"/>
      <c r="JH118" s="20"/>
      <c r="JI118" s="20"/>
      <c r="JJ118" s="20"/>
      <c r="JK118" s="20"/>
      <c r="JL118" s="20"/>
      <c r="JM118" s="20"/>
      <c r="JN118" s="20"/>
      <c r="JO118" s="20"/>
      <c r="JP118" s="20"/>
      <c r="JQ118" s="20"/>
      <c r="JR118" s="20"/>
      <c r="JS118" s="20"/>
      <c r="JT118" s="20"/>
      <c r="JU118" s="20"/>
      <c r="JV118" s="20"/>
      <c r="JW118" s="20"/>
      <c r="JX118" s="20"/>
      <c r="JY118" s="20"/>
      <c r="JZ118" s="20"/>
      <c r="KA118" s="20"/>
      <c r="KB118" s="20"/>
      <c r="KC118" s="20"/>
      <c r="KD118" s="20"/>
      <c r="KE118" s="20"/>
      <c r="KF118" s="20"/>
      <c r="KG118" s="20"/>
      <c r="KH118" s="20"/>
      <c r="KI118" s="20"/>
      <c r="KJ118" s="20"/>
      <c r="KK118" s="20"/>
      <c r="KL118" s="20"/>
      <c r="KM118" s="20"/>
      <c r="KN118" s="20"/>
      <c r="KO118" s="20"/>
      <c r="KP118" s="20"/>
      <c r="KQ118" s="20"/>
      <c r="KR118" s="20"/>
      <c r="KS118" s="20"/>
      <c r="KT118" s="20"/>
      <c r="KU118" s="20"/>
      <c r="KV118" s="20"/>
      <c r="KW118" s="20"/>
      <c r="KX118" s="20"/>
      <c r="KY118" s="20"/>
      <c r="KZ118" s="20"/>
      <c r="LA118" s="20"/>
      <c r="LB118" s="20"/>
      <c r="LC118" s="20"/>
      <c r="LD118" s="20"/>
      <c r="LE118" s="20"/>
      <c r="LF118" s="20"/>
      <c r="LG118" s="20"/>
      <c r="LH118" s="20"/>
      <c r="LI118" s="20"/>
      <c r="LJ118" s="20"/>
      <c r="LK118" s="20"/>
      <c r="LL118" s="20"/>
      <c r="LM118" s="20"/>
      <c r="LN118" s="20"/>
      <c r="LO118" s="20"/>
      <c r="LP118" s="20"/>
      <c r="LQ118" s="20"/>
      <c r="LR118" s="20"/>
      <c r="LS118" s="20"/>
      <c r="LT118" s="20"/>
      <c r="LU118" s="20"/>
      <c r="LV118" s="20"/>
      <c r="LW118" s="20"/>
      <c r="LX118" s="20"/>
      <c r="LY118" s="20"/>
      <c r="LZ118" s="20"/>
      <c r="MA118" s="20"/>
      <c r="MB118" s="20"/>
      <c r="MC118" s="20"/>
      <c r="MD118" s="20"/>
      <c r="ME118" s="20"/>
      <c r="MF118" s="20"/>
      <c r="MG118" s="20"/>
      <c r="MH118" s="20"/>
      <c r="MI118" s="20"/>
      <c r="MJ118" s="20"/>
      <c r="MK118" s="20"/>
      <c r="ML118" s="20"/>
      <c r="MM118" s="20"/>
      <c r="MN118" s="20"/>
      <c r="MO118" s="20"/>
      <c r="MP118" s="20"/>
      <c r="MQ118" s="20"/>
      <c r="MR118" s="20"/>
      <c r="MS118" s="20"/>
      <c r="MT118" s="20"/>
      <c r="MU118" s="20"/>
      <c r="MV118" s="20"/>
      <c r="MW118" s="20"/>
      <c r="MX118" s="20"/>
      <c r="MY118" s="20"/>
      <c r="MZ118" s="20"/>
      <c r="NA118" s="20"/>
      <c r="NB118" s="20"/>
      <c r="NC118" s="20"/>
      <c r="ND118" s="20"/>
      <c r="NE118" s="20"/>
      <c r="NF118" s="20"/>
      <c r="NG118" s="20"/>
      <c r="NH118" s="20"/>
      <c r="NI118" s="20"/>
      <c r="NJ118" s="20"/>
      <c r="NK118" s="20"/>
      <c r="NL118" s="20"/>
      <c r="NM118" s="20"/>
      <c r="NN118" s="20"/>
      <c r="NO118" s="20"/>
      <c r="NP118" s="20"/>
      <c r="NQ118" s="20"/>
      <c r="NR118" s="20"/>
      <c r="NS118" s="20"/>
      <c r="NT118" s="20"/>
      <c r="NU118" s="20"/>
      <c r="NV118" s="20"/>
      <c r="NW118" s="20"/>
      <c r="NX118" s="20"/>
      <c r="NY118" s="20"/>
      <c r="NZ118" s="20"/>
      <c r="OA118" s="20"/>
      <c r="OB118" s="20"/>
      <c r="OC118" s="20"/>
      <c r="OD118" s="20"/>
      <c r="OE118" s="20"/>
      <c r="OF118" s="20"/>
      <c r="OG118" s="20"/>
      <c r="OH118" s="20"/>
      <c r="OI118" s="20"/>
      <c r="OJ118" s="20"/>
      <c r="OK118" s="20"/>
      <c r="OL118" s="20"/>
      <c r="OM118" s="20"/>
      <c r="ON118" s="20"/>
      <c r="OO118" s="20"/>
      <c r="OP118" s="20"/>
      <c r="OQ118" s="20"/>
      <c r="OR118" s="20"/>
      <c r="OS118" s="20"/>
      <c r="OT118" s="20"/>
      <c r="OU118" s="20"/>
      <c r="OV118" s="20"/>
      <c r="OW118" s="20"/>
      <c r="OX118" s="20"/>
      <c r="OY118" s="20"/>
      <c r="OZ118" s="20"/>
      <c r="PA118" s="20"/>
      <c r="PB118" s="20"/>
      <c r="PC118" s="20"/>
      <c r="PD118" s="20"/>
      <c r="PE118" s="20"/>
      <c r="PF118" s="20"/>
      <c r="PG118" s="20"/>
      <c r="PH118" s="20"/>
      <c r="PI118" s="20"/>
      <c r="PJ118" s="20"/>
      <c r="PK118" s="20"/>
      <c r="PL118" s="20"/>
      <c r="PM118" s="20"/>
      <c r="PN118" s="20"/>
      <c r="PO118" s="20"/>
      <c r="PP118" s="20"/>
      <c r="PQ118" s="20"/>
      <c r="PR118" s="20"/>
      <c r="PS118" s="20"/>
      <c r="PT118" s="20"/>
      <c r="PU118" s="20"/>
      <c r="PV118" s="20"/>
    </row>
    <row r="119" spans="1:438">
      <c r="A119" s="2" t="s">
        <v>58824</v>
      </c>
      <c r="B119" s="2">
        <v>71481</v>
      </c>
      <c r="D119" s="1" t="s">
        <v>15</v>
      </c>
      <c r="F119" s="1" t="s">
        <v>57538</v>
      </c>
      <c r="G119" t="s">
        <v>59094</v>
      </c>
      <c r="H119" s="1" t="s">
        <v>58172</v>
      </c>
      <c r="I119" s="18" t="s">
        <v>59084</v>
      </c>
      <c r="K119" s="53">
        <v>8</v>
      </c>
      <c r="U119" s="18" t="s">
        <v>59084</v>
      </c>
      <c r="AJ119">
        <v>13.221083</v>
      </c>
      <c r="AK119">
        <v>-59.555146999999998</v>
      </c>
      <c r="AL119" s="18" t="s">
        <v>59084</v>
      </c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20"/>
      <c r="BS119" s="20"/>
      <c r="BT119" s="20"/>
      <c r="BU119" s="20"/>
      <c r="BV119" s="20"/>
      <c r="BW119" s="20"/>
      <c r="BX119" s="20"/>
      <c r="BY119" s="20"/>
      <c r="BZ119" s="20"/>
      <c r="CA119" s="20"/>
      <c r="CB119" s="20"/>
      <c r="CC119" s="20"/>
      <c r="CD119" s="20"/>
      <c r="CE119" s="20"/>
      <c r="CF119" s="20"/>
      <c r="CG119" s="20"/>
      <c r="CH119" s="20"/>
      <c r="CI119" s="20"/>
      <c r="CJ119" s="20"/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20"/>
      <c r="CV119" s="20"/>
      <c r="CW119" s="20"/>
      <c r="CX119" s="20"/>
      <c r="CY119" s="20"/>
      <c r="CZ119" s="20"/>
      <c r="DA119" s="20"/>
      <c r="DB119" s="20"/>
      <c r="DC119" s="20"/>
      <c r="DD119" s="20"/>
      <c r="DE119" s="20"/>
      <c r="DF119" s="20"/>
      <c r="DG119" s="20"/>
      <c r="DH119" s="20"/>
      <c r="DI119" s="20"/>
      <c r="DJ119" s="20"/>
      <c r="DK119" s="20"/>
      <c r="DL119" s="20"/>
      <c r="DM119" s="20"/>
      <c r="DN119" s="20"/>
      <c r="DO119" s="20"/>
      <c r="DP119" s="20"/>
      <c r="DQ119" s="20"/>
      <c r="DR119" s="20"/>
      <c r="DS119" s="20"/>
      <c r="DT119" s="20"/>
      <c r="DU119" s="20"/>
      <c r="DV119" s="20"/>
      <c r="DW119" s="20"/>
      <c r="DX119" s="20"/>
      <c r="DY119" s="20"/>
      <c r="DZ119" s="20"/>
      <c r="EA119" s="20"/>
      <c r="EB119" s="20"/>
      <c r="EC119" s="20"/>
      <c r="ED119" s="20"/>
      <c r="EE119" s="20"/>
      <c r="EF119" s="20"/>
      <c r="EG119" s="20"/>
      <c r="EH119" s="20"/>
      <c r="EI119" s="20"/>
      <c r="EJ119" s="20"/>
      <c r="EK119" s="20"/>
      <c r="EL119" s="20"/>
      <c r="EM119" s="20"/>
      <c r="EN119" s="20"/>
      <c r="EO119" s="20"/>
      <c r="EP119" s="20"/>
      <c r="EQ119" s="20"/>
      <c r="ER119" s="20"/>
      <c r="ES119" s="20"/>
      <c r="ET119" s="20"/>
      <c r="EU119" s="20"/>
      <c r="EV119" s="20"/>
      <c r="EW119" s="20"/>
      <c r="EX119" s="20"/>
      <c r="EY119" s="20"/>
      <c r="EZ119" s="20"/>
      <c r="FA119" s="20"/>
      <c r="FB119" s="20"/>
      <c r="FC119" s="20"/>
      <c r="FD119" s="20"/>
      <c r="FE119" s="20"/>
      <c r="FF119" s="20"/>
      <c r="FG119" s="20"/>
      <c r="FH119" s="20"/>
      <c r="FI119" s="20"/>
      <c r="FJ119" s="20"/>
      <c r="FK119" s="20"/>
      <c r="FL119" s="20"/>
      <c r="FM119" s="20"/>
      <c r="FN119" s="20"/>
      <c r="FO119" s="20"/>
      <c r="FP119" s="20"/>
      <c r="FQ119" s="20"/>
      <c r="FR119" s="20"/>
      <c r="FS119" s="20"/>
      <c r="FT119" s="20"/>
      <c r="FU119" s="20"/>
      <c r="FV119" s="20"/>
      <c r="FW119" s="20"/>
      <c r="FX119" s="20"/>
      <c r="FY119" s="20"/>
      <c r="FZ119" s="20"/>
      <c r="GA119" s="20"/>
      <c r="GB119" s="20"/>
      <c r="GC119" s="20"/>
      <c r="GD119" s="20"/>
      <c r="GE119" s="20"/>
      <c r="GF119" s="20"/>
      <c r="GG119" s="20"/>
      <c r="GH119" s="20"/>
      <c r="GI119" s="20"/>
      <c r="GJ119" s="20"/>
      <c r="GK119" s="20"/>
      <c r="GL119" s="20"/>
      <c r="GM119" s="20"/>
      <c r="GN119" s="20"/>
      <c r="GO119" s="20"/>
      <c r="GP119" s="20"/>
      <c r="GQ119" s="20"/>
      <c r="GR119" s="20"/>
      <c r="GS119" s="20"/>
      <c r="GT119" s="20"/>
      <c r="GU119" s="20"/>
      <c r="GV119" s="20"/>
      <c r="GW119" s="20"/>
      <c r="GX119" s="20"/>
      <c r="GY119" s="20"/>
      <c r="GZ119" s="20"/>
      <c r="HA119" s="20"/>
      <c r="HB119" s="20"/>
      <c r="HC119" s="20"/>
      <c r="HD119" s="20"/>
      <c r="HE119" s="20"/>
      <c r="HF119" s="20"/>
      <c r="HG119" s="20"/>
      <c r="HH119" s="20"/>
      <c r="HI119" s="20"/>
      <c r="HJ119" s="20"/>
      <c r="HK119" s="20"/>
      <c r="HL119" s="20"/>
      <c r="HM119" s="20"/>
      <c r="HN119" s="20"/>
      <c r="HO119" s="20"/>
      <c r="HP119" s="20"/>
      <c r="HQ119" s="20"/>
      <c r="HR119" s="20"/>
      <c r="HS119" s="20"/>
      <c r="HT119" s="20"/>
      <c r="HU119" s="20"/>
      <c r="HV119" s="20"/>
      <c r="HW119" s="20"/>
      <c r="HX119" s="20"/>
      <c r="HY119" s="20"/>
      <c r="HZ119" s="20"/>
      <c r="IA119" s="20"/>
      <c r="IB119" s="20"/>
      <c r="IC119" s="20"/>
      <c r="ID119" s="20"/>
      <c r="IE119" s="20"/>
      <c r="IF119" s="20"/>
      <c r="IG119" s="20"/>
      <c r="IH119" s="20"/>
      <c r="II119" s="20"/>
      <c r="IJ119" s="20"/>
      <c r="IK119" s="20"/>
      <c r="IL119" s="20"/>
      <c r="IM119" s="20"/>
      <c r="IN119" s="20"/>
      <c r="IO119" s="20"/>
      <c r="IP119" s="20"/>
      <c r="IQ119" s="20"/>
      <c r="IR119" s="20"/>
      <c r="IS119" s="20"/>
      <c r="IT119" s="20"/>
      <c r="IU119" s="20"/>
      <c r="IV119" s="20"/>
      <c r="IW119" s="20"/>
      <c r="IX119" s="20"/>
      <c r="IY119" s="20"/>
      <c r="IZ119" s="20"/>
      <c r="JA119" s="20"/>
      <c r="JB119" s="20"/>
      <c r="JC119" s="20"/>
      <c r="JD119" s="20"/>
      <c r="JE119" s="20"/>
      <c r="JF119" s="20"/>
      <c r="JG119" s="20"/>
      <c r="JH119" s="20"/>
      <c r="JI119" s="20"/>
      <c r="JJ119" s="20"/>
      <c r="JK119" s="20"/>
      <c r="JL119" s="20"/>
      <c r="JM119" s="20"/>
      <c r="JN119" s="20"/>
      <c r="JO119" s="20"/>
      <c r="JP119" s="20"/>
      <c r="JQ119" s="20"/>
      <c r="JR119" s="20"/>
      <c r="JS119" s="20"/>
      <c r="JT119" s="20"/>
      <c r="JU119" s="20"/>
      <c r="JV119" s="20"/>
      <c r="JW119" s="20"/>
      <c r="JX119" s="20"/>
      <c r="JY119" s="20"/>
      <c r="JZ119" s="20"/>
      <c r="KA119" s="20"/>
      <c r="KB119" s="20"/>
      <c r="KC119" s="20"/>
      <c r="KD119" s="20"/>
      <c r="KE119" s="20"/>
      <c r="KF119" s="20"/>
      <c r="KG119" s="20"/>
      <c r="KH119" s="20"/>
      <c r="KI119" s="20"/>
      <c r="KJ119" s="20"/>
      <c r="KK119" s="20"/>
      <c r="KL119" s="20"/>
      <c r="KM119" s="20"/>
      <c r="KN119" s="20"/>
      <c r="KO119" s="20"/>
      <c r="KP119" s="20"/>
      <c r="KQ119" s="20"/>
      <c r="KR119" s="20"/>
      <c r="KS119" s="20"/>
      <c r="KT119" s="20"/>
      <c r="KU119" s="20"/>
      <c r="KV119" s="20"/>
      <c r="KW119" s="20"/>
      <c r="KX119" s="20"/>
      <c r="KY119" s="20"/>
      <c r="KZ119" s="20"/>
      <c r="LA119" s="20"/>
      <c r="LB119" s="20"/>
      <c r="LC119" s="20"/>
      <c r="LD119" s="20"/>
      <c r="LE119" s="20"/>
      <c r="LF119" s="20"/>
      <c r="LG119" s="20"/>
      <c r="LH119" s="20"/>
      <c r="LI119" s="20"/>
      <c r="LJ119" s="20"/>
      <c r="LK119" s="20"/>
      <c r="LL119" s="20"/>
      <c r="LM119" s="20"/>
      <c r="LN119" s="20"/>
      <c r="LO119" s="20"/>
      <c r="LP119" s="20"/>
      <c r="LQ119" s="20"/>
      <c r="LR119" s="20"/>
      <c r="LS119" s="20"/>
      <c r="LT119" s="20"/>
      <c r="LU119" s="20"/>
      <c r="LV119" s="20"/>
      <c r="LW119" s="20"/>
      <c r="LX119" s="20"/>
      <c r="LY119" s="20"/>
      <c r="LZ119" s="20"/>
      <c r="MA119" s="20"/>
      <c r="MB119" s="20"/>
      <c r="MC119" s="20"/>
      <c r="MD119" s="20"/>
      <c r="ME119" s="20"/>
      <c r="MF119" s="20"/>
      <c r="MG119" s="20"/>
      <c r="MH119" s="20"/>
      <c r="MI119" s="20"/>
      <c r="MJ119" s="20"/>
      <c r="MK119" s="20"/>
      <c r="ML119" s="20"/>
      <c r="MM119" s="20"/>
      <c r="MN119" s="20"/>
      <c r="MO119" s="20"/>
      <c r="MP119" s="20"/>
      <c r="MQ119" s="20"/>
      <c r="MR119" s="20"/>
      <c r="MS119" s="20"/>
      <c r="MT119" s="20"/>
      <c r="MU119" s="20"/>
      <c r="MV119" s="20"/>
      <c r="MW119" s="20"/>
      <c r="MX119" s="20"/>
      <c r="MY119" s="20"/>
      <c r="MZ119" s="20"/>
      <c r="NA119" s="20"/>
      <c r="NB119" s="20"/>
      <c r="NC119" s="20"/>
      <c r="ND119" s="20"/>
      <c r="NE119" s="20"/>
      <c r="NF119" s="20"/>
      <c r="NG119" s="20"/>
      <c r="NH119" s="20"/>
      <c r="NI119" s="20"/>
      <c r="NJ119" s="20"/>
      <c r="NK119" s="20"/>
      <c r="NL119" s="20"/>
      <c r="NM119" s="20"/>
      <c r="NN119" s="20"/>
      <c r="NO119" s="20"/>
      <c r="NP119" s="20"/>
      <c r="NQ119" s="20"/>
      <c r="NR119" s="20"/>
      <c r="NS119" s="20"/>
      <c r="NT119" s="20"/>
      <c r="NU119" s="20"/>
      <c r="NV119" s="20"/>
      <c r="NW119" s="20"/>
      <c r="NX119" s="20"/>
      <c r="NY119" s="20"/>
      <c r="NZ119" s="20"/>
      <c r="OA119" s="20"/>
      <c r="OB119" s="20"/>
      <c r="OC119" s="20"/>
      <c r="OD119" s="20"/>
      <c r="OE119" s="20"/>
      <c r="OF119" s="20"/>
      <c r="OG119" s="20"/>
      <c r="OH119" s="20"/>
      <c r="OI119" s="20"/>
      <c r="OJ119" s="20"/>
      <c r="OK119" s="20"/>
      <c r="OL119" s="20"/>
      <c r="OM119" s="20"/>
      <c r="ON119" s="20"/>
      <c r="OO119" s="20"/>
      <c r="OP119" s="20"/>
      <c r="OQ119" s="20"/>
      <c r="OR119" s="20"/>
      <c r="OS119" s="20"/>
      <c r="OT119" s="20"/>
      <c r="OU119" s="20"/>
      <c r="OV119" s="20"/>
      <c r="OW119" s="20"/>
      <c r="OX119" s="20"/>
      <c r="OY119" s="20"/>
      <c r="OZ119" s="20"/>
      <c r="PA119" s="20"/>
      <c r="PB119" s="20"/>
      <c r="PC119" s="20"/>
      <c r="PD119" s="20"/>
      <c r="PE119" s="20"/>
      <c r="PF119" s="20"/>
      <c r="PG119" s="20"/>
      <c r="PH119" s="20"/>
      <c r="PI119" s="20"/>
      <c r="PJ119" s="20"/>
      <c r="PK119" s="20"/>
      <c r="PL119" s="20"/>
      <c r="PM119" s="20"/>
      <c r="PN119" s="20"/>
      <c r="PO119" s="20"/>
      <c r="PP119" s="20"/>
      <c r="PQ119" s="20"/>
      <c r="PR119" s="20"/>
      <c r="PS119" s="20"/>
      <c r="PT119" s="20"/>
      <c r="PU119" s="20"/>
      <c r="PV119" s="20"/>
    </row>
    <row r="120" spans="1:438">
      <c r="A120" s="2" t="s">
        <v>58820</v>
      </c>
      <c r="B120" s="2">
        <v>71477</v>
      </c>
      <c r="D120" s="1" t="s">
        <v>58227</v>
      </c>
      <c r="E120" s="1"/>
      <c r="F120" s="1" t="s">
        <v>58940</v>
      </c>
      <c r="H120" s="1" t="s">
        <v>59079</v>
      </c>
      <c r="I120" s="18" t="s">
        <v>59084</v>
      </c>
      <c r="K120" s="53">
        <v>20</v>
      </c>
      <c r="U120" s="18" t="s">
        <v>59084</v>
      </c>
      <c r="AJ120">
        <v>13.221083</v>
      </c>
      <c r="AK120">
        <v>-59.555146999999998</v>
      </c>
      <c r="AL120" s="18" t="s">
        <v>59084</v>
      </c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20"/>
      <c r="BS120" s="20"/>
      <c r="BT120" s="20"/>
      <c r="BU120" s="20"/>
      <c r="BV120" s="20"/>
      <c r="BW120" s="20"/>
      <c r="BX120" s="20"/>
      <c r="BY120" s="20"/>
      <c r="BZ120" s="20"/>
      <c r="CA120" s="20"/>
      <c r="CB120" s="20"/>
      <c r="CC120" s="20"/>
      <c r="CD120" s="20"/>
      <c r="CE120" s="20"/>
      <c r="CF120" s="20"/>
      <c r="CG120" s="20"/>
      <c r="CH120" s="20"/>
      <c r="CI120" s="20"/>
      <c r="CJ120" s="20"/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20"/>
      <c r="CV120" s="20"/>
      <c r="CW120" s="20"/>
      <c r="CX120" s="20"/>
      <c r="CY120" s="20"/>
      <c r="CZ120" s="20"/>
      <c r="DA120" s="20"/>
      <c r="DB120" s="20"/>
      <c r="DC120" s="20"/>
      <c r="DD120" s="20"/>
      <c r="DE120" s="20"/>
      <c r="DF120" s="20"/>
      <c r="DG120" s="20"/>
      <c r="DH120" s="20"/>
      <c r="DI120" s="20"/>
      <c r="DJ120" s="20"/>
      <c r="DK120" s="20"/>
      <c r="DL120" s="20"/>
      <c r="DM120" s="20"/>
      <c r="DN120" s="20"/>
      <c r="DO120" s="20"/>
      <c r="DP120" s="20"/>
      <c r="DQ120" s="20"/>
      <c r="DR120" s="20"/>
      <c r="DS120" s="20"/>
      <c r="DT120" s="20"/>
      <c r="DU120" s="20"/>
      <c r="DV120" s="20"/>
      <c r="DW120" s="20"/>
      <c r="DX120" s="20"/>
      <c r="DY120" s="20"/>
      <c r="DZ120" s="20"/>
      <c r="EA120" s="20"/>
      <c r="EB120" s="20"/>
      <c r="EC120" s="20"/>
      <c r="ED120" s="20"/>
      <c r="EE120" s="20"/>
      <c r="EF120" s="20"/>
      <c r="EG120" s="20"/>
      <c r="EH120" s="20"/>
      <c r="EI120" s="20"/>
      <c r="EJ120" s="20"/>
      <c r="EK120" s="20"/>
      <c r="EL120" s="20"/>
      <c r="EM120" s="20"/>
      <c r="EN120" s="20"/>
      <c r="EO120" s="20"/>
      <c r="EP120" s="20"/>
      <c r="EQ120" s="20"/>
      <c r="ER120" s="20"/>
      <c r="ES120" s="20"/>
      <c r="ET120" s="20"/>
      <c r="EU120" s="20"/>
      <c r="EV120" s="20"/>
      <c r="EW120" s="20"/>
      <c r="EX120" s="20"/>
      <c r="EY120" s="20"/>
      <c r="EZ120" s="20"/>
      <c r="FA120" s="20"/>
      <c r="FB120" s="20"/>
      <c r="FC120" s="20"/>
      <c r="FD120" s="20"/>
      <c r="FE120" s="20"/>
      <c r="FF120" s="20"/>
      <c r="FG120" s="20"/>
      <c r="FH120" s="20"/>
      <c r="FI120" s="20"/>
      <c r="FJ120" s="20"/>
      <c r="FK120" s="20"/>
      <c r="FL120" s="20"/>
      <c r="FM120" s="20"/>
      <c r="FN120" s="20"/>
      <c r="FO120" s="20"/>
      <c r="FP120" s="20"/>
      <c r="FQ120" s="20"/>
      <c r="FR120" s="20"/>
      <c r="FS120" s="20"/>
      <c r="FT120" s="20"/>
      <c r="FU120" s="20"/>
      <c r="FV120" s="20"/>
      <c r="FW120" s="20"/>
      <c r="FX120" s="20"/>
      <c r="FY120" s="20"/>
      <c r="FZ120" s="20"/>
      <c r="GA120" s="20"/>
      <c r="GB120" s="20"/>
      <c r="GC120" s="20"/>
      <c r="GD120" s="20"/>
      <c r="GE120" s="20"/>
      <c r="GF120" s="20"/>
      <c r="GG120" s="20"/>
      <c r="GH120" s="20"/>
      <c r="GI120" s="20"/>
      <c r="GJ120" s="20"/>
      <c r="GK120" s="20"/>
      <c r="GL120" s="20"/>
      <c r="GM120" s="20"/>
      <c r="GN120" s="20"/>
      <c r="GO120" s="20"/>
      <c r="GP120" s="20"/>
      <c r="GQ120" s="20"/>
      <c r="GR120" s="20"/>
      <c r="GS120" s="20"/>
      <c r="GT120" s="20"/>
      <c r="GU120" s="20"/>
      <c r="GV120" s="20"/>
      <c r="GW120" s="20"/>
      <c r="GX120" s="20"/>
      <c r="GY120" s="20"/>
      <c r="GZ120" s="20"/>
      <c r="HA120" s="20"/>
      <c r="HB120" s="20"/>
      <c r="HC120" s="20"/>
      <c r="HD120" s="20"/>
      <c r="HE120" s="20"/>
      <c r="HF120" s="20"/>
      <c r="HG120" s="20"/>
      <c r="HH120" s="20"/>
      <c r="HI120" s="20"/>
      <c r="HJ120" s="20"/>
      <c r="HK120" s="20"/>
      <c r="HL120" s="20"/>
      <c r="HM120" s="20"/>
      <c r="HN120" s="20"/>
      <c r="HO120" s="20"/>
      <c r="HP120" s="20"/>
      <c r="HQ120" s="20"/>
      <c r="HR120" s="20"/>
      <c r="HS120" s="20"/>
      <c r="HT120" s="20"/>
      <c r="HU120" s="20"/>
      <c r="HV120" s="20"/>
      <c r="HW120" s="20"/>
      <c r="HX120" s="20"/>
      <c r="HY120" s="20"/>
      <c r="HZ120" s="20"/>
      <c r="IA120" s="20"/>
      <c r="IB120" s="20"/>
      <c r="IC120" s="20"/>
      <c r="ID120" s="20"/>
      <c r="IE120" s="20"/>
      <c r="IF120" s="20"/>
      <c r="IG120" s="20"/>
      <c r="IH120" s="20"/>
      <c r="II120" s="20"/>
      <c r="IJ120" s="20"/>
      <c r="IK120" s="20"/>
      <c r="IL120" s="20"/>
      <c r="IM120" s="20"/>
      <c r="IN120" s="20"/>
      <c r="IO120" s="20"/>
      <c r="IP120" s="20"/>
      <c r="IQ120" s="20"/>
      <c r="IR120" s="20"/>
      <c r="IS120" s="20"/>
      <c r="IT120" s="20"/>
      <c r="IU120" s="20"/>
      <c r="IV120" s="20"/>
      <c r="IW120" s="20"/>
      <c r="IX120" s="20"/>
      <c r="IY120" s="20"/>
      <c r="IZ120" s="20"/>
      <c r="JA120" s="20"/>
      <c r="JB120" s="20"/>
      <c r="JC120" s="20"/>
      <c r="JD120" s="20"/>
      <c r="JE120" s="20"/>
      <c r="JF120" s="20"/>
      <c r="JG120" s="20"/>
      <c r="JH120" s="20"/>
      <c r="JI120" s="20"/>
      <c r="JJ120" s="20"/>
      <c r="JK120" s="20"/>
      <c r="JL120" s="20"/>
      <c r="JM120" s="20"/>
      <c r="JN120" s="20"/>
      <c r="JO120" s="20"/>
      <c r="JP120" s="20"/>
      <c r="JQ120" s="20"/>
      <c r="JR120" s="20"/>
      <c r="JS120" s="20"/>
      <c r="JT120" s="20"/>
      <c r="JU120" s="20"/>
      <c r="JV120" s="20"/>
      <c r="JW120" s="20"/>
      <c r="JX120" s="20"/>
      <c r="JY120" s="20"/>
      <c r="JZ120" s="20"/>
      <c r="KA120" s="20"/>
      <c r="KB120" s="20"/>
      <c r="KC120" s="20"/>
      <c r="KD120" s="20"/>
      <c r="KE120" s="20"/>
      <c r="KF120" s="20"/>
      <c r="KG120" s="20"/>
      <c r="KH120" s="20"/>
      <c r="KI120" s="20"/>
      <c r="KJ120" s="20"/>
      <c r="KK120" s="20"/>
      <c r="KL120" s="20"/>
      <c r="KM120" s="20"/>
      <c r="KN120" s="20"/>
      <c r="KO120" s="20"/>
      <c r="KP120" s="20"/>
      <c r="KQ120" s="20"/>
      <c r="KR120" s="20"/>
      <c r="KS120" s="20"/>
      <c r="KT120" s="20"/>
      <c r="KU120" s="20"/>
      <c r="KV120" s="20"/>
      <c r="KW120" s="20"/>
      <c r="KX120" s="20"/>
      <c r="KY120" s="20"/>
      <c r="KZ120" s="20"/>
      <c r="LA120" s="20"/>
      <c r="LB120" s="20"/>
      <c r="LC120" s="20"/>
      <c r="LD120" s="20"/>
      <c r="LE120" s="20"/>
      <c r="LF120" s="20"/>
      <c r="LG120" s="20"/>
      <c r="LH120" s="20"/>
      <c r="LI120" s="20"/>
      <c r="LJ120" s="20"/>
      <c r="LK120" s="20"/>
      <c r="LL120" s="20"/>
      <c r="LM120" s="20"/>
      <c r="LN120" s="20"/>
      <c r="LO120" s="20"/>
      <c r="LP120" s="20"/>
      <c r="LQ120" s="20"/>
      <c r="LR120" s="20"/>
      <c r="LS120" s="20"/>
      <c r="LT120" s="20"/>
      <c r="LU120" s="20"/>
      <c r="LV120" s="20"/>
      <c r="LW120" s="20"/>
      <c r="LX120" s="20"/>
      <c r="LY120" s="20"/>
      <c r="LZ120" s="20"/>
      <c r="MA120" s="20"/>
      <c r="MB120" s="20"/>
      <c r="MC120" s="20"/>
      <c r="MD120" s="20"/>
      <c r="ME120" s="20"/>
      <c r="MF120" s="20"/>
      <c r="MG120" s="20"/>
      <c r="MH120" s="20"/>
      <c r="MI120" s="20"/>
      <c r="MJ120" s="20"/>
      <c r="MK120" s="20"/>
      <c r="ML120" s="20"/>
      <c r="MM120" s="20"/>
      <c r="MN120" s="20"/>
      <c r="MO120" s="20"/>
      <c r="MP120" s="20"/>
      <c r="MQ120" s="20"/>
      <c r="MR120" s="20"/>
      <c r="MS120" s="20"/>
      <c r="MT120" s="20"/>
      <c r="MU120" s="20"/>
      <c r="MV120" s="20"/>
      <c r="MW120" s="20"/>
      <c r="MX120" s="20"/>
      <c r="MY120" s="20"/>
      <c r="MZ120" s="20"/>
      <c r="NA120" s="20"/>
      <c r="NB120" s="20"/>
      <c r="NC120" s="20"/>
      <c r="ND120" s="20"/>
      <c r="NE120" s="20"/>
      <c r="NF120" s="20"/>
      <c r="NG120" s="20"/>
      <c r="NH120" s="20"/>
      <c r="NI120" s="20"/>
      <c r="NJ120" s="20"/>
      <c r="NK120" s="20"/>
      <c r="NL120" s="20"/>
      <c r="NM120" s="20"/>
      <c r="NN120" s="20"/>
      <c r="NO120" s="20"/>
      <c r="NP120" s="20"/>
      <c r="NQ120" s="20"/>
      <c r="NR120" s="20"/>
      <c r="NS120" s="20"/>
      <c r="NT120" s="20"/>
      <c r="NU120" s="20"/>
      <c r="NV120" s="20"/>
      <c r="NW120" s="20"/>
      <c r="NX120" s="20"/>
      <c r="NY120" s="20"/>
      <c r="NZ120" s="20"/>
      <c r="OA120" s="20"/>
      <c r="OB120" s="20"/>
      <c r="OC120" s="20"/>
      <c r="OD120" s="20"/>
      <c r="OE120" s="20"/>
      <c r="OF120" s="20"/>
      <c r="OG120" s="20"/>
      <c r="OH120" s="20"/>
      <c r="OI120" s="20"/>
      <c r="OJ120" s="20"/>
      <c r="OK120" s="20"/>
      <c r="OL120" s="20"/>
      <c r="OM120" s="20"/>
      <c r="ON120" s="20"/>
      <c r="OO120" s="20"/>
      <c r="OP120" s="20"/>
      <c r="OQ120" s="20"/>
      <c r="OR120" s="20"/>
      <c r="OS120" s="20"/>
      <c r="OT120" s="20"/>
      <c r="OU120" s="20"/>
      <c r="OV120" s="20"/>
      <c r="OW120" s="20"/>
      <c r="OX120" s="20"/>
      <c r="OY120" s="20"/>
      <c r="OZ120" s="20"/>
      <c r="PA120" s="20"/>
      <c r="PB120" s="20"/>
      <c r="PC120" s="20"/>
      <c r="PD120" s="20"/>
      <c r="PE120" s="20"/>
      <c r="PF120" s="20"/>
      <c r="PG120" s="20"/>
      <c r="PH120" s="20"/>
      <c r="PI120" s="20"/>
      <c r="PJ120" s="20"/>
      <c r="PK120" s="20"/>
      <c r="PL120" s="20"/>
      <c r="PM120" s="20"/>
      <c r="PN120" s="20"/>
      <c r="PO120" s="20"/>
      <c r="PP120" s="20"/>
      <c r="PQ120" s="20"/>
      <c r="PR120" s="20"/>
      <c r="PS120" s="20"/>
      <c r="PT120" s="20"/>
      <c r="PU120" s="20"/>
      <c r="PV120" s="20"/>
    </row>
    <row r="121" spans="1:438">
      <c r="A121" s="2" t="s">
        <v>58823</v>
      </c>
      <c r="B121" s="2">
        <v>71480</v>
      </c>
      <c r="D121" s="1" t="s">
        <v>59093</v>
      </c>
      <c r="I121" s="18" t="s">
        <v>59084</v>
      </c>
      <c r="K121" s="53">
        <v>110</v>
      </c>
      <c r="U121" s="18" t="s">
        <v>59084</v>
      </c>
      <c r="AJ121">
        <v>13.221083</v>
      </c>
      <c r="AK121">
        <v>-59.555146999999998</v>
      </c>
      <c r="AL121" s="18" t="s">
        <v>59084</v>
      </c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20"/>
      <c r="BS121" s="20"/>
      <c r="BT121" s="20"/>
      <c r="BU121" s="20"/>
      <c r="BV121" s="20"/>
      <c r="BW121" s="20"/>
      <c r="BX121" s="20"/>
      <c r="BY121" s="20"/>
      <c r="BZ121" s="20"/>
      <c r="CA121" s="20"/>
      <c r="CB121" s="20"/>
      <c r="CC121" s="20"/>
      <c r="CD121" s="20"/>
      <c r="CE121" s="20"/>
      <c r="CF121" s="20"/>
      <c r="CG121" s="20"/>
      <c r="CH121" s="20"/>
      <c r="CI121" s="20"/>
      <c r="CJ121" s="20"/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20"/>
      <c r="CV121" s="20"/>
      <c r="CW121" s="20"/>
      <c r="CX121" s="20"/>
      <c r="CY121" s="20"/>
      <c r="CZ121" s="20"/>
      <c r="DA121" s="20"/>
      <c r="DB121" s="20"/>
      <c r="DC121" s="20"/>
      <c r="DD121" s="20"/>
      <c r="DE121" s="20"/>
      <c r="DF121" s="20"/>
      <c r="DG121" s="20"/>
      <c r="DH121" s="20"/>
      <c r="DI121" s="20"/>
      <c r="DJ121" s="20"/>
      <c r="DK121" s="20"/>
      <c r="DL121" s="20"/>
      <c r="DM121" s="20"/>
      <c r="DN121" s="20"/>
      <c r="DO121" s="20"/>
      <c r="DP121" s="20"/>
      <c r="DQ121" s="20"/>
      <c r="DR121" s="20"/>
      <c r="DS121" s="20"/>
      <c r="DT121" s="20"/>
      <c r="DU121" s="20"/>
      <c r="DV121" s="20"/>
      <c r="DW121" s="20"/>
      <c r="DX121" s="20"/>
      <c r="DY121" s="20"/>
      <c r="DZ121" s="20"/>
      <c r="EA121" s="20"/>
      <c r="EB121" s="20"/>
      <c r="EC121" s="20"/>
      <c r="ED121" s="20"/>
      <c r="EE121" s="20"/>
      <c r="EF121" s="20"/>
      <c r="EG121" s="20"/>
      <c r="EH121" s="20"/>
      <c r="EI121" s="20"/>
      <c r="EJ121" s="20"/>
      <c r="EK121" s="20"/>
      <c r="EL121" s="20"/>
      <c r="EM121" s="20"/>
      <c r="EN121" s="20"/>
      <c r="EO121" s="20"/>
      <c r="EP121" s="20"/>
      <c r="EQ121" s="20"/>
      <c r="ER121" s="20"/>
      <c r="ES121" s="20"/>
      <c r="ET121" s="20"/>
      <c r="EU121" s="20"/>
      <c r="EV121" s="20"/>
      <c r="EW121" s="20"/>
      <c r="EX121" s="20"/>
      <c r="EY121" s="20"/>
      <c r="EZ121" s="20"/>
      <c r="FA121" s="20"/>
      <c r="FB121" s="20"/>
      <c r="FC121" s="20"/>
      <c r="FD121" s="20"/>
      <c r="FE121" s="20"/>
      <c r="FF121" s="20"/>
      <c r="FG121" s="20"/>
      <c r="FH121" s="20"/>
      <c r="FI121" s="20"/>
      <c r="FJ121" s="20"/>
      <c r="FK121" s="20"/>
      <c r="FL121" s="20"/>
      <c r="FM121" s="20"/>
      <c r="FN121" s="20"/>
      <c r="FO121" s="20"/>
      <c r="FP121" s="20"/>
      <c r="FQ121" s="20"/>
      <c r="FR121" s="20"/>
      <c r="FS121" s="20"/>
      <c r="FT121" s="20"/>
      <c r="FU121" s="20"/>
      <c r="FV121" s="20"/>
      <c r="FW121" s="20"/>
      <c r="FX121" s="20"/>
      <c r="FY121" s="20"/>
      <c r="FZ121" s="20"/>
      <c r="GA121" s="20"/>
      <c r="GB121" s="20"/>
      <c r="GC121" s="20"/>
      <c r="GD121" s="20"/>
      <c r="GE121" s="20"/>
      <c r="GF121" s="20"/>
      <c r="GG121" s="20"/>
      <c r="GH121" s="20"/>
      <c r="GI121" s="20"/>
      <c r="GJ121" s="20"/>
      <c r="GK121" s="20"/>
      <c r="GL121" s="20"/>
      <c r="GM121" s="20"/>
      <c r="GN121" s="20"/>
      <c r="GO121" s="20"/>
      <c r="GP121" s="20"/>
      <c r="GQ121" s="20"/>
      <c r="GR121" s="20"/>
      <c r="GS121" s="20"/>
      <c r="GT121" s="20"/>
      <c r="GU121" s="20"/>
      <c r="GV121" s="20"/>
      <c r="GW121" s="20"/>
      <c r="GX121" s="20"/>
      <c r="GY121" s="20"/>
      <c r="GZ121" s="20"/>
      <c r="HA121" s="20"/>
      <c r="HB121" s="20"/>
      <c r="HC121" s="20"/>
      <c r="HD121" s="20"/>
      <c r="HE121" s="20"/>
      <c r="HF121" s="20"/>
      <c r="HG121" s="20"/>
      <c r="HH121" s="20"/>
      <c r="HI121" s="20"/>
      <c r="HJ121" s="20"/>
      <c r="HK121" s="20"/>
      <c r="HL121" s="20"/>
      <c r="HM121" s="20"/>
      <c r="HN121" s="20"/>
      <c r="HO121" s="20"/>
      <c r="HP121" s="20"/>
      <c r="HQ121" s="20"/>
      <c r="HR121" s="20"/>
      <c r="HS121" s="20"/>
      <c r="HT121" s="20"/>
      <c r="HU121" s="20"/>
      <c r="HV121" s="20"/>
      <c r="HW121" s="20"/>
      <c r="HX121" s="20"/>
      <c r="HY121" s="20"/>
      <c r="HZ121" s="20"/>
      <c r="IA121" s="20"/>
      <c r="IB121" s="20"/>
      <c r="IC121" s="20"/>
      <c r="ID121" s="20"/>
      <c r="IE121" s="20"/>
      <c r="IF121" s="20"/>
      <c r="IG121" s="20"/>
      <c r="IH121" s="20"/>
      <c r="II121" s="20"/>
      <c r="IJ121" s="20"/>
      <c r="IK121" s="20"/>
      <c r="IL121" s="20"/>
      <c r="IM121" s="20"/>
      <c r="IN121" s="20"/>
      <c r="IO121" s="20"/>
      <c r="IP121" s="20"/>
      <c r="IQ121" s="20"/>
      <c r="IR121" s="20"/>
      <c r="IS121" s="20"/>
      <c r="IT121" s="20"/>
      <c r="IU121" s="20"/>
      <c r="IV121" s="20"/>
      <c r="IW121" s="20"/>
      <c r="IX121" s="20"/>
      <c r="IY121" s="20"/>
      <c r="IZ121" s="20"/>
      <c r="JA121" s="20"/>
      <c r="JB121" s="20"/>
      <c r="JC121" s="20"/>
      <c r="JD121" s="20"/>
      <c r="JE121" s="20"/>
      <c r="JF121" s="20"/>
      <c r="JG121" s="20"/>
      <c r="JH121" s="20"/>
      <c r="JI121" s="20"/>
      <c r="JJ121" s="20"/>
      <c r="JK121" s="20"/>
      <c r="JL121" s="20"/>
      <c r="JM121" s="20"/>
      <c r="JN121" s="20"/>
      <c r="JO121" s="20"/>
      <c r="JP121" s="20"/>
      <c r="JQ121" s="20"/>
      <c r="JR121" s="20"/>
      <c r="JS121" s="20"/>
      <c r="JT121" s="20"/>
      <c r="JU121" s="20"/>
      <c r="JV121" s="20"/>
      <c r="JW121" s="20"/>
      <c r="JX121" s="20"/>
      <c r="JY121" s="20"/>
      <c r="JZ121" s="20"/>
      <c r="KA121" s="20"/>
      <c r="KB121" s="20"/>
      <c r="KC121" s="20"/>
      <c r="KD121" s="20"/>
      <c r="KE121" s="20"/>
      <c r="KF121" s="20"/>
      <c r="KG121" s="20"/>
      <c r="KH121" s="20"/>
      <c r="KI121" s="20"/>
      <c r="KJ121" s="20"/>
      <c r="KK121" s="20"/>
      <c r="KL121" s="20"/>
      <c r="KM121" s="20"/>
      <c r="KN121" s="20"/>
      <c r="KO121" s="20"/>
      <c r="KP121" s="20"/>
      <c r="KQ121" s="20"/>
      <c r="KR121" s="20"/>
      <c r="KS121" s="20"/>
      <c r="KT121" s="20"/>
      <c r="KU121" s="20"/>
      <c r="KV121" s="20"/>
      <c r="KW121" s="20"/>
      <c r="KX121" s="20"/>
      <c r="KY121" s="20"/>
      <c r="KZ121" s="20"/>
      <c r="LA121" s="20"/>
      <c r="LB121" s="20"/>
      <c r="LC121" s="20"/>
      <c r="LD121" s="20"/>
      <c r="LE121" s="20"/>
      <c r="LF121" s="20"/>
      <c r="LG121" s="20"/>
      <c r="LH121" s="20"/>
      <c r="LI121" s="20"/>
      <c r="LJ121" s="20"/>
      <c r="LK121" s="20"/>
      <c r="LL121" s="20"/>
      <c r="LM121" s="20"/>
      <c r="LN121" s="20"/>
      <c r="LO121" s="20"/>
      <c r="LP121" s="20"/>
      <c r="LQ121" s="20"/>
      <c r="LR121" s="20"/>
      <c r="LS121" s="20"/>
      <c r="LT121" s="20"/>
      <c r="LU121" s="20"/>
      <c r="LV121" s="20"/>
      <c r="LW121" s="20"/>
      <c r="LX121" s="20"/>
      <c r="LY121" s="20"/>
      <c r="LZ121" s="20"/>
      <c r="MA121" s="20"/>
      <c r="MB121" s="20"/>
      <c r="MC121" s="20"/>
      <c r="MD121" s="20"/>
      <c r="ME121" s="20"/>
      <c r="MF121" s="20"/>
      <c r="MG121" s="20"/>
      <c r="MH121" s="20"/>
      <c r="MI121" s="20"/>
      <c r="MJ121" s="20"/>
      <c r="MK121" s="20"/>
      <c r="ML121" s="20"/>
      <c r="MM121" s="20"/>
      <c r="MN121" s="20"/>
      <c r="MO121" s="20"/>
      <c r="MP121" s="20"/>
      <c r="MQ121" s="20"/>
      <c r="MR121" s="20"/>
      <c r="MS121" s="20"/>
      <c r="MT121" s="20"/>
      <c r="MU121" s="20"/>
      <c r="MV121" s="20"/>
      <c r="MW121" s="20"/>
      <c r="MX121" s="20"/>
      <c r="MY121" s="20"/>
      <c r="MZ121" s="20"/>
      <c r="NA121" s="20"/>
      <c r="NB121" s="20"/>
      <c r="NC121" s="20"/>
      <c r="ND121" s="20"/>
      <c r="NE121" s="20"/>
      <c r="NF121" s="20"/>
      <c r="NG121" s="20"/>
      <c r="NH121" s="20"/>
      <c r="NI121" s="20"/>
      <c r="NJ121" s="20"/>
      <c r="NK121" s="20"/>
      <c r="NL121" s="20"/>
      <c r="NM121" s="20"/>
      <c r="NN121" s="20"/>
      <c r="NO121" s="20"/>
      <c r="NP121" s="20"/>
      <c r="NQ121" s="20"/>
      <c r="NR121" s="20"/>
      <c r="NS121" s="20"/>
      <c r="NT121" s="20"/>
      <c r="NU121" s="20"/>
      <c r="NV121" s="20"/>
      <c r="NW121" s="20"/>
      <c r="NX121" s="20"/>
      <c r="NY121" s="20"/>
      <c r="NZ121" s="20"/>
      <c r="OA121" s="20"/>
      <c r="OB121" s="20"/>
      <c r="OC121" s="20"/>
      <c r="OD121" s="20"/>
      <c r="OE121" s="20"/>
      <c r="OF121" s="20"/>
      <c r="OG121" s="20"/>
      <c r="OH121" s="20"/>
      <c r="OI121" s="20"/>
      <c r="OJ121" s="20"/>
      <c r="OK121" s="20"/>
      <c r="OL121" s="20"/>
      <c r="OM121" s="20"/>
      <c r="ON121" s="20"/>
      <c r="OO121" s="20"/>
      <c r="OP121" s="20"/>
      <c r="OQ121" s="20"/>
      <c r="OR121" s="20"/>
      <c r="OS121" s="20"/>
      <c r="OT121" s="20"/>
      <c r="OU121" s="20"/>
      <c r="OV121" s="20"/>
      <c r="OW121" s="20"/>
      <c r="OX121" s="20"/>
      <c r="OY121" s="20"/>
      <c r="OZ121" s="20"/>
      <c r="PA121" s="20"/>
      <c r="PB121" s="20"/>
      <c r="PC121" s="20"/>
      <c r="PD121" s="20"/>
      <c r="PE121" s="20"/>
      <c r="PF121" s="20"/>
      <c r="PG121" s="20"/>
      <c r="PH121" s="20"/>
      <c r="PI121" s="20"/>
      <c r="PJ121" s="20"/>
      <c r="PK121" s="20"/>
      <c r="PL121" s="20"/>
      <c r="PM121" s="20"/>
      <c r="PN121" s="20"/>
      <c r="PO121" s="20"/>
      <c r="PP121" s="20"/>
      <c r="PQ121" s="20"/>
      <c r="PR121" s="20"/>
      <c r="PS121" s="20"/>
      <c r="PT121" s="20"/>
      <c r="PU121" s="20"/>
      <c r="PV121" s="20"/>
    </row>
    <row r="122" spans="1:438">
      <c r="A122" s="2" t="s">
        <v>58830</v>
      </c>
      <c r="B122" s="2">
        <v>71487</v>
      </c>
      <c r="D122" s="1" t="s">
        <v>58571</v>
      </c>
      <c r="H122" s="1" t="s">
        <v>59100</v>
      </c>
      <c r="I122" s="18" t="s">
        <v>59084</v>
      </c>
      <c r="K122" s="53">
        <v>40</v>
      </c>
      <c r="U122" s="18" t="s">
        <v>59084</v>
      </c>
      <c r="AJ122">
        <v>13.221083</v>
      </c>
      <c r="AK122">
        <v>-59.555146999999998</v>
      </c>
      <c r="AL122" s="18" t="s">
        <v>59084</v>
      </c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20"/>
      <c r="BS122" s="20"/>
      <c r="BT122" s="20"/>
      <c r="BU122" s="20"/>
      <c r="BV122" s="20"/>
      <c r="BW122" s="20"/>
      <c r="BX122" s="20"/>
      <c r="BY122" s="20"/>
      <c r="BZ122" s="20"/>
      <c r="CA122" s="20"/>
      <c r="CB122" s="20"/>
      <c r="CC122" s="20"/>
      <c r="CD122" s="20"/>
      <c r="CE122" s="20"/>
      <c r="CF122" s="20"/>
      <c r="CG122" s="20"/>
      <c r="CH122" s="20"/>
      <c r="CI122" s="20"/>
      <c r="CJ122" s="20"/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20"/>
      <c r="CV122" s="20"/>
      <c r="CW122" s="20"/>
      <c r="CX122" s="20"/>
      <c r="CY122" s="20"/>
      <c r="CZ122" s="20"/>
      <c r="DA122" s="20"/>
      <c r="DB122" s="20"/>
      <c r="DC122" s="20"/>
      <c r="DD122" s="20"/>
      <c r="DE122" s="20"/>
      <c r="DF122" s="20"/>
      <c r="DG122" s="20"/>
      <c r="DH122" s="20"/>
      <c r="DI122" s="20"/>
      <c r="DJ122" s="20"/>
      <c r="DK122" s="20"/>
      <c r="DL122" s="20"/>
      <c r="DM122" s="20"/>
      <c r="DN122" s="20"/>
      <c r="DO122" s="20"/>
      <c r="DP122" s="20"/>
      <c r="DQ122" s="20"/>
      <c r="DR122" s="20"/>
      <c r="DS122" s="20"/>
      <c r="DT122" s="20"/>
      <c r="DU122" s="20"/>
      <c r="DV122" s="20"/>
      <c r="DW122" s="20"/>
      <c r="DX122" s="20"/>
      <c r="DY122" s="20"/>
      <c r="DZ122" s="20"/>
      <c r="EA122" s="20"/>
      <c r="EB122" s="20"/>
      <c r="EC122" s="20"/>
      <c r="ED122" s="20"/>
      <c r="EE122" s="20"/>
      <c r="EF122" s="20"/>
      <c r="EG122" s="20"/>
      <c r="EH122" s="20"/>
      <c r="EI122" s="20"/>
      <c r="EJ122" s="20"/>
      <c r="EK122" s="20"/>
      <c r="EL122" s="20"/>
      <c r="EM122" s="20"/>
      <c r="EN122" s="20"/>
      <c r="EO122" s="20"/>
      <c r="EP122" s="20"/>
      <c r="EQ122" s="20"/>
      <c r="ER122" s="20"/>
      <c r="ES122" s="20"/>
      <c r="ET122" s="20"/>
      <c r="EU122" s="20"/>
      <c r="EV122" s="20"/>
      <c r="EW122" s="20"/>
      <c r="EX122" s="20"/>
      <c r="EY122" s="20"/>
      <c r="EZ122" s="20"/>
      <c r="FA122" s="20"/>
      <c r="FB122" s="20"/>
      <c r="FC122" s="20"/>
      <c r="FD122" s="20"/>
      <c r="FE122" s="20"/>
      <c r="FF122" s="20"/>
      <c r="FG122" s="20"/>
      <c r="FH122" s="20"/>
      <c r="FI122" s="20"/>
      <c r="FJ122" s="20"/>
      <c r="FK122" s="20"/>
      <c r="FL122" s="20"/>
      <c r="FM122" s="20"/>
      <c r="FN122" s="20"/>
      <c r="FO122" s="20"/>
      <c r="FP122" s="20"/>
      <c r="FQ122" s="20"/>
      <c r="FR122" s="20"/>
      <c r="FS122" s="20"/>
      <c r="FT122" s="20"/>
      <c r="FU122" s="20"/>
      <c r="FV122" s="20"/>
      <c r="FW122" s="20"/>
      <c r="FX122" s="20"/>
      <c r="FY122" s="20"/>
      <c r="FZ122" s="20"/>
      <c r="GA122" s="20"/>
      <c r="GB122" s="20"/>
      <c r="GC122" s="20"/>
      <c r="GD122" s="20"/>
      <c r="GE122" s="20"/>
      <c r="GF122" s="20"/>
      <c r="GG122" s="20"/>
      <c r="GH122" s="20"/>
      <c r="GI122" s="20"/>
      <c r="GJ122" s="20"/>
      <c r="GK122" s="20"/>
      <c r="GL122" s="20"/>
      <c r="GM122" s="20"/>
      <c r="GN122" s="20"/>
      <c r="GO122" s="20"/>
      <c r="GP122" s="20"/>
      <c r="GQ122" s="20"/>
      <c r="GR122" s="20"/>
      <c r="GS122" s="20"/>
      <c r="GT122" s="20"/>
      <c r="GU122" s="20"/>
      <c r="GV122" s="20"/>
      <c r="GW122" s="20"/>
      <c r="GX122" s="20"/>
      <c r="GY122" s="20"/>
      <c r="GZ122" s="20"/>
      <c r="HA122" s="20"/>
      <c r="HB122" s="20"/>
      <c r="HC122" s="20"/>
      <c r="HD122" s="20"/>
      <c r="HE122" s="20"/>
      <c r="HF122" s="20"/>
      <c r="HG122" s="20"/>
      <c r="HH122" s="20"/>
      <c r="HI122" s="20"/>
      <c r="HJ122" s="20"/>
      <c r="HK122" s="20"/>
      <c r="HL122" s="20"/>
      <c r="HM122" s="20"/>
      <c r="HN122" s="20"/>
      <c r="HO122" s="20"/>
      <c r="HP122" s="20"/>
      <c r="HQ122" s="20"/>
      <c r="HR122" s="20"/>
      <c r="HS122" s="20"/>
      <c r="HT122" s="20"/>
      <c r="HU122" s="20"/>
      <c r="HV122" s="20"/>
      <c r="HW122" s="20"/>
      <c r="HX122" s="20"/>
      <c r="HY122" s="20"/>
      <c r="HZ122" s="20"/>
      <c r="IA122" s="20"/>
      <c r="IB122" s="20"/>
      <c r="IC122" s="20"/>
      <c r="ID122" s="20"/>
      <c r="IE122" s="20"/>
      <c r="IF122" s="20"/>
      <c r="IG122" s="20"/>
      <c r="IH122" s="20"/>
      <c r="II122" s="20"/>
      <c r="IJ122" s="20"/>
      <c r="IK122" s="20"/>
      <c r="IL122" s="20"/>
      <c r="IM122" s="20"/>
      <c r="IN122" s="20"/>
      <c r="IO122" s="20"/>
      <c r="IP122" s="20"/>
      <c r="IQ122" s="20"/>
      <c r="IR122" s="20"/>
      <c r="IS122" s="20"/>
      <c r="IT122" s="20"/>
      <c r="IU122" s="20"/>
      <c r="IV122" s="20"/>
      <c r="IW122" s="20"/>
      <c r="IX122" s="20"/>
      <c r="IY122" s="20"/>
      <c r="IZ122" s="20"/>
      <c r="JA122" s="20"/>
      <c r="JB122" s="20"/>
      <c r="JC122" s="20"/>
      <c r="JD122" s="20"/>
      <c r="JE122" s="20"/>
      <c r="JF122" s="20"/>
      <c r="JG122" s="20"/>
      <c r="JH122" s="20"/>
      <c r="JI122" s="20"/>
      <c r="JJ122" s="20"/>
      <c r="JK122" s="20"/>
      <c r="JL122" s="20"/>
      <c r="JM122" s="20"/>
      <c r="JN122" s="20"/>
      <c r="JO122" s="20"/>
      <c r="JP122" s="20"/>
      <c r="JQ122" s="20"/>
      <c r="JR122" s="20"/>
      <c r="JS122" s="20"/>
      <c r="JT122" s="20"/>
      <c r="JU122" s="20"/>
      <c r="JV122" s="20"/>
      <c r="JW122" s="20"/>
      <c r="JX122" s="20"/>
      <c r="JY122" s="20"/>
      <c r="JZ122" s="20"/>
      <c r="KA122" s="20"/>
      <c r="KB122" s="20"/>
      <c r="KC122" s="20"/>
      <c r="KD122" s="20"/>
      <c r="KE122" s="20"/>
      <c r="KF122" s="20"/>
      <c r="KG122" s="20"/>
      <c r="KH122" s="20"/>
      <c r="KI122" s="20"/>
      <c r="KJ122" s="20"/>
      <c r="KK122" s="20"/>
      <c r="KL122" s="20"/>
      <c r="KM122" s="20"/>
      <c r="KN122" s="20"/>
      <c r="KO122" s="20"/>
      <c r="KP122" s="20"/>
      <c r="KQ122" s="20"/>
      <c r="KR122" s="20"/>
      <c r="KS122" s="20"/>
      <c r="KT122" s="20"/>
      <c r="KU122" s="20"/>
      <c r="KV122" s="20"/>
      <c r="KW122" s="20"/>
      <c r="KX122" s="20"/>
      <c r="KY122" s="20"/>
      <c r="KZ122" s="20"/>
      <c r="LA122" s="20"/>
      <c r="LB122" s="20"/>
      <c r="LC122" s="20"/>
      <c r="LD122" s="20"/>
      <c r="LE122" s="20"/>
      <c r="LF122" s="20"/>
      <c r="LG122" s="20"/>
      <c r="LH122" s="20"/>
      <c r="LI122" s="20"/>
      <c r="LJ122" s="20"/>
      <c r="LK122" s="20"/>
      <c r="LL122" s="20"/>
      <c r="LM122" s="20"/>
      <c r="LN122" s="20"/>
      <c r="LO122" s="20"/>
      <c r="LP122" s="20"/>
      <c r="LQ122" s="20"/>
      <c r="LR122" s="20"/>
      <c r="LS122" s="20"/>
      <c r="LT122" s="20"/>
      <c r="LU122" s="20"/>
      <c r="LV122" s="20"/>
      <c r="LW122" s="20"/>
      <c r="LX122" s="20"/>
      <c r="LY122" s="20"/>
      <c r="LZ122" s="20"/>
      <c r="MA122" s="20"/>
      <c r="MB122" s="20"/>
      <c r="MC122" s="20"/>
      <c r="MD122" s="20"/>
      <c r="ME122" s="20"/>
      <c r="MF122" s="20"/>
      <c r="MG122" s="20"/>
      <c r="MH122" s="20"/>
      <c r="MI122" s="20"/>
      <c r="MJ122" s="20"/>
      <c r="MK122" s="20"/>
      <c r="ML122" s="20"/>
      <c r="MM122" s="20"/>
      <c r="MN122" s="20"/>
      <c r="MO122" s="20"/>
      <c r="MP122" s="20"/>
      <c r="MQ122" s="20"/>
      <c r="MR122" s="20"/>
      <c r="MS122" s="20"/>
      <c r="MT122" s="20"/>
      <c r="MU122" s="20"/>
      <c r="MV122" s="20"/>
      <c r="MW122" s="20"/>
      <c r="MX122" s="20"/>
      <c r="MY122" s="20"/>
      <c r="MZ122" s="20"/>
      <c r="NA122" s="20"/>
      <c r="NB122" s="20"/>
      <c r="NC122" s="20"/>
      <c r="ND122" s="20"/>
      <c r="NE122" s="20"/>
      <c r="NF122" s="20"/>
      <c r="NG122" s="20"/>
      <c r="NH122" s="20"/>
      <c r="NI122" s="20"/>
      <c r="NJ122" s="20"/>
      <c r="NK122" s="20"/>
      <c r="NL122" s="20"/>
      <c r="NM122" s="20"/>
      <c r="NN122" s="20"/>
      <c r="NO122" s="20"/>
      <c r="NP122" s="20"/>
      <c r="NQ122" s="20"/>
      <c r="NR122" s="20"/>
      <c r="NS122" s="20"/>
      <c r="NT122" s="20"/>
      <c r="NU122" s="20"/>
      <c r="NV122" s="20"/>
      <c r="NW122" s="20"/>
      <c r="NX122" s="20"/>
      <c r="NY122" s="20"/>
      <c r="NZ122" s="20"/>
      <c r="OA122" s="20"/>
      <c r="OB122" s="20"/>
      <c r="OC122" s="20"/>
      <c r="OD122" s="20"/>
      <c r="OE122" s="20"/>
      <c r="OF122" s="20"/>
      <c r="OG122" s="20"/>
      <c r="OH122" s="20"/>
      <c r="OI122" s="20"/>
      <c r="OJ122" s="20"/>
      <c r="OK122" s="20"/>
      <c r="OL122" s="20"/>
      <c r="OM122" s="20"/>
      <c r="ON122" s="20"/>
      <c r="OO122" s="20"/>
      <c r="OP122" s="20"/>
      <c r="OQ122" s="20"/>
      <c r="OR122" s="20"/>
      <c r="OS122" s="20"/>
      <c r="OT122" s="20"/>
      <c r="OU122" s="20"/>
      <c r="OV122" s="20"/>
      <c r="OW122" s="20"/>
      <c r="OX122" s="20"/>
      <c r="OY122" s="20"/>
      <c r="OZ122" s="20"/>
      <c r="PA122" s="20"/>
      <c r="PB122" s="20"/>
      <c r="PC122" s="20"/>
      <c r="PD122" s="20"/>
      <c r="PE122" s="20"/>
      <c r="PF122" s="20"/>
      <c r="PG122" s="20"/>
      <c r="PH122" s="20"/>
      <c r="PI122" s="20"/>
      <c r="PJ122" s="20"/>
      <c r="PK122" s="20"/>
      <c r="PL122" s="20"/>
      <c r="PM122" s="20"/>
      <c r="PN122" s="20"/>
      <c r="PO122" s="20"/>
      <c r="PP122" s="20"/>
      <c r="PQ122" s="20"/>
      <c r="PR122" s="20"/>
      <c r="PS122" s="20"/>
      <c r="PT122" s="20"/>
      <c r="PU122" s="20"/>
      <c r="PV122" s="20"/>
    </row>
    <row r="123" spans="1:438">
      <c r="A123" s="2" t="s">
        <v>58636</v>
      </c>
      <c r="B123" s="2">
        <v>71291</v>
      </c>
      <c r="C123" s="1"/>
      <c r="D123" s="1" t="s">
        <v>15</v>
      </c>
      <c r="E123" s="1"/>
      <c r="F123" s="1" t="s">
        <v>16</v>
      </c>
      <c r="G123" s="1" t="s">
        <v>58875</v>
      </c>
      <c r="H123" s="1"/>
      <c r="I123" s="1" t="s">
        <v>57456</v>
      </c>
      <c r="J123" s="1"/>
      <c r="K123" s="53">
        <v>3</v>
      </c>
      <c r="L123" s="53"/>
      <c r="M123" s="53"/>
      <c r="N123" s="53">
        <v>850</v>
      </c>
      <c r="O123" s="31" t="s">
        <v>58037</v>
      </c>
      <c r="P123" s="70">
        <v>17382</v>
      </c>
      <c r="Q123" s="1" t="s">
        <v>58039</v>
      </c>
      <c r="R123" s="1" t="s">
        <v>58040</v>
      </c>
      <c r="S123" s="57" t="s">
        <v>57512</v>
      </c>
      <c r="T123" s="1"/>
      <c r="U123" s="1"/>
      <c r="V123" s="1"/>
      <c r="W123" s="1"/>
      <c r="X123" s="59">
        <v>4886</v>
      </c>
      <c r="Y123" s="59">
        <f>X123/1.8288</f>
        <v>2671.6972878390202</v>
      </c>
      <c r="Z123" s="59"/>
      <c r="AA123" s="59" t="s">
        <v>57513</v>
      </c>
      <c r="AB123" s="59">
        <v>13</v>
      </c>
      <c r="AC123" s="59">
        <v>15</v>
      </c>
      <c r="AD123" s="59">
        <v>0</v>
      </c>
      <c r="AE123" s="48" t="s">
        <v>56287</v>
      </c>
      <c r="AF123" s="59">
        <v>40</v>
      </c>
      <c r="AG123" s="59">
        <v>40</v>
      </c>
      <c r="AH123" s="59">
        <v>0</v>
      </c>
      <c r="AI123" s="59" t="s">
        <v>19</v>
      </c>
      <c r="AJ123" s="94">
        <v>13.25</v>
      </c>
      <c r="AK123" s="94">
        <v>-40.666666999999997</v>
      </c>
      <c r="AL123" s="30" t="s">
        <v>56277</v>
      </c>
      <c r="AM123" s="1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20"/>
      <c r="BS123" s="20"/>
      <c r="BT123" s="20"/>
      <c r="BU123" s="20"/>
      <c r="BV123" s="20"/>
      <c r="BW123" s="20"/>
      <c r="BX123" s="20"/>
      <c r="BY123" s="20"/>
      <c r="BZ123" s="20"/>
      <c r="CA123" s="20"/>
      <c r="CB123" s="20"/>
      <c r="CC123" s="20"/>
      <c r="CD123" s="20"/>
      <c r="CE123" s="20"/>
      <c r="CF123" s="20"/>
      <c r="CG123" s="20"/>
      <c r="CH123" s="20"/>
      <c r="CI123" s="20"/>
      <c r="CJ123" s="20"/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20"/>
      <c r="CV123" s="20"/>
      <c r="CW123" s="20"/>
      <c r="CX123" s="20"/>
      <c r="CY123" s="20"/>
      <c r="CZ123" s="20"/>
      <c r="DA123" s="20"/>
      <c r="DB123" s="20"/>
      <c r="DC123" s="20"/>
      <c r="DD123" s="20"/>
      <c r="DE123" s="20"/>
      <c r="DF123" s="20"/>
      <c r="DG123" s="20"/>
      <c r="DH123" s="20"/>
      <c r="DI123" s="20"/>
      <c r="DJ123" s="20"/>
      <c r="DK123" s="20"/>
      <c r="DL123" s="20"/>
      <c r="DM123" s="20"/>
      <c r="DN123" s="20"/>
      <c r="DO123" s="20"/>
      <c r="DP123" s="20"/>
      <c r="DQ123" s="20"/>
      <c r="DR123" s="20"/>
      <c r="DS123" s="20"/>
      <c r="DT123" s="20"/>
      <c r="DU123" s="20"/>
      <c r="DV123" s="20"/>
      <c r="DW123" s="20"/>
      <c r="DX123" s="20"/>
      <c r="DY123" s="20"/>
      <c r="DZ123" s="20"/>
      <c r="EA123" s="20"/>
      <c r="EB123" s="20"/>
      <c r="EC123" s="20"/>
      <c r="ED123" s="20"/>
      <c r="EE123" s="20"/>
      <c r="EF123" s="20"/>
      <c r="EG123" s="20"/>
      <c r="EH123" s="20"/>
      <c r="EI123" s="20"/>
      <c r="EJ123" s="20"/>
      <c r="EK123" s="20"/>
      <c r="EL123" s="20"/>
      <c r="EM123" s="20"/>
      <c r="EN123" s="20"/>
      <c r="EO123" s="20"/>
      <c r="EP123" s="20"/>
      <c r="EQ123" s="20"/>
      <c r="ER123" s="20"/>
      <c r="ES123" s="20"/>
      <c r="ET123" s="20"/>
      <c r="EU123" s="20"/>
      <c r="EV123" s="20"/>
      <c r="EW123" s="20"/>
      <c r="EX123" s="20"/>
      <c r="EY123" s="20"/>
      <c r="EZ123" s="20"/>
      <c r="FA123" s="20"/>
      <c r="FB123" s="20"/>
      <c r="FC123" s="20"/>
      <c r="FD123" s="20"/>
      <c r="FE123" s="20"/>
      <c r="FF123" s="20"/>
      <c r="FG123" s="20"/>
      <c r="FH123" s="20"/>
      <c r="FI123" s="20"/>
      <c r="FJ123" s="20"/>
      <c r="FK123" s="20"/>
      <c r="FL123" s="20"/>
      <c r="FM123" s="20"/>
      <c r="FN123" s="20"/>
      <c r="FO123" s="20"/>
      <c r="FP123" s="20"/>
      <c r="FQ123" s="20"/>
      <c r="FR123" s="20"/>
      <c r="FS123" s="20"/>
      <c r="FT123" s="20"/>
      <c r="FU123" s="20"/>
      <c r="FV123" s="20"/>
      <c r="FW123" s="20"/>
      <c r="FX123" s="20"/>
      <c r="FY123" s="20"/>
      <c r="FZ123" s="20"/>
      <c r="GA123" s="20"/>
      <c r="GB123" s="20"/>
      <c r="GC123" s="20"/>
      <c r="GD123" s="20"/>
      <c r="GE123" s="20"/>
      <c r="GF123" s="20"/>
      <c r="GG123" s="20"/>
      <c r="GH123" s="20"/>
      <c r="GI123" s="20"/>
      <c r="GJ123" s="20"/>
      <c r="GK123" s="20"/>
      <c r="GL123" s="20"/>
      <c r="GM123" s="20"/>
      <c r="GN123" s="20"/>
      <c r="GO123" s="20"/>
      <c r="GP123" s="20"/>
      <c r="GQ123" s="20"/>
      <c r="GR123" s="20"/>
      <c r="GS123" s="20"/>
      <c r="GT123" s="20"/>
      <c r="GU123" s="20"/>
      <c r="GV123" s="20"/>
      <c r="GW123" s="20"/>
      <c r="GX123" s="20"/>
      <c r="GY123" s="20"/>
      <c r="GZ123" s="20"/>
      <c r="HA123" s="20"/>
      <c r="HB123" s="20"/>
      <c r="HC123" s="20"/>
      <c r="HD123" s="20"/>
      <c r="HE123" s="20"/>
      <c r="HF123" s="20"/>
      <c r="HG123" s="20"/>
      <c r="HH123" s="20"/>
      <c r="HI123" s="20"/>
      <c r="HJ123" s="20"/>
      <c r="HK123" s="20"/>
      <c r="HL123" s="20"/>
      <c r="HM123" s="20"/>
      <c r="HN123" s="20"/>
      <c r="HO123" s="20"/>
      <c r="HP123" s="20"/>
      <c r="HQ123" s="20"/>
      <c r="HR123" s="20"/>
      <c r="HS123" s="20"/>
      <c r="HT123" s="20"/>
      <c r="HU123" s="20"/>
      <c r="HV123" s="20"/>
      <c r="HW123" s="20"/>
      <c r="HX123" s="20"/>
      <c r="HY123" s="20"/>
      <c r="HZ123" s="20"/>
      <c r="IA123" s="20"/>
      <c r="IB123" s="20"/>
      <c r="IC123" s="20"/>
      <c r="ID123" s="20"/>
      <c r="IE123" s="20"/>
      <c r="IF123" s="20"/>
      <c r="IG123" s="20"/>
      <c r="IH123" s="20"/>
      <c r="II123" s="20"/>
      <c r="IJ123" s="20"/>
      <c r="IK123" s="20"/>
      <c r="IL123" s="20"/>
      <c r="IM123" s="20"/>
      <c r="IN123" s="20"/>
      <c r="IO123" s="20"/>
      <c r="IP123" s="20"/>
      <c r="IQ123" s="20"/>
      <c r="IR123" s="20"/>
      <c r="IS123" s="20"/>
      <c r="IT123" s="20"/>
      <c r="IU123" s="20"/>
      <c r="IV123" s="20"/>
      <c r="IW123" s="20"/>
      <c r="IX123" s="20"/>
      <c r="IY123" s="20"/>
      <c r="IZ123" s="20"/>
      <c r="JA123" s="20"/>
      <c r="JB123" s="20"/>
      <c r="JC123" s="20"/>
      <c r="JD123" s="20"/>
      <c r="JE123" s="20"/>
      <c r="JF123" s="20"/>
      <c r="JG123" s="20"/>
      <c r="JH123" s="20"/>
      <c r="JI123" s="20"/>
      <c r="JJ123" s="20"/>
      <c r="JK123" s="20"/>
      <c r="JL123" s="20"/>
      <c r="JM123" s="20"/>
      <c r="JN123" s="20"/>
      <c r="JO123" s="20"/>
      <c r="JP123" s="20"/>
      <c r="JQ123" s="20"/>
      <c r="JR123" s="20"/>
      <c r="JS123" s="20"/>
      <c r="JT123" s="20"/>
      <c r="JU123" s="20"/>
      <c r="JV123" s="20"/>
      <c r="JW123" s="20"/>
      <c r="JX123" s="20"/>
      <c r="JY123" s="20"/>
      <c r="JZ123" s="20"/>
      <c r="KA123" s="20"/>
      <c r="KB123" s="20"/>
      <c r="KC123" s="20"/>
      <c r="KD123" s="20"/>
      <c r="KE123" s="20"/>
      <c r="KF123" s="20"/>
      <c r="KG123" s="20"/>
      <c r="KH123" s="20"/>
      <c r="KI123" s="20"/>
      <c r="KJ123" s="20"/>
      <c r="KK123" s="20"/>
      <c r="KL123" s="20"/>
      <c r="KM123" s="20"/>
      <c r="KN123" s="20"/>
      <c r="KO123" s="20"/>
      <c r="KP123" s="20"/>
      <c r="KQ123" s="20"/>
      <c r="KR123" s="20"/>
      <c r="KS123" s="20"/>
      <c r="KT123" s="20"/>
      <c r="KU123" s="20"/>
      <c r="KV123" s="20"/>
      <c r="KW123" s="20"/>
      <c r="KX123" s="20"/>
      <c r="KY123" s="20"/>
      <c r="KZ123" s="20"/>
      <c r="LA123" s="20"/>
      <c r="LB123" s="20"/>
      <c r="LC123" s="20"/>
      <c r="LD123" s="20"/>
      <c r="LE123" s="20"/>
      <c r="LF123" s="20"/>
      <c r="LG123" s="20"/>
      <c r="LH123" s="20"/>
      <c r="LI123" s="20"/>
      <c r="LJ123" s="20"/>
      <c r="LK123" s="20"/>
      <c r="LL123" s="20"/>
      <c r="LM123" s="20"/>
      <c r="LN123" s="20"/>
      <c r="LO123" s="20"/>
      <c r="LP123" s="20"/>
      <c r="LQ123" s="20"/>
      <c r="LR123" s="20"/>
      <c r="LS123" s="20"/>
      <c r="LT123" s="20"/>
      <c r="LU123" s="20"/>
      <c r="LV123" s="20"/>
      <c r="LW123" s="20"/>
      <c r="LX123" s="20"/>
      <c r="LY123" s="20"/>
      <c r="LZ123" s="20"/>
      <c r="MA123" s="20"/>
      <c r="MB123" s="20"/>
      <c r="MC123" s="20"/>
      <c r="MD123" s="20"/>
      <c r="ME123" s="20"/>
      <c r="MF123" s="20"/>
      <c r="MG123" s="20"/>
      <c r="MH123" s="20"/>
      <c r="MI123" s="20"/>
      <c r="MJ123" s="20"/>
      <c r="MK123" s="20"/>
      <c r="ML123" s="20"/>
      <c r="MM123" s="20"/>
      <c r="MN123" s="20"/>
      <c r="MO123" s="20"/>
      <c r="MP123" s="20"/>
      <c r="MQ123" s="20"/>
      <c r="MR123" s="20"/>
      <c r="MS123" s="20"/>
      <c r="MT123" s="20"/>
      <c r="MU123" s="20"/>
      <c r="MV123" s="20"/>
      <c r="MW123" s="20"/>
      <c r="MX123" s="20"/>
      <c r="MY123" s="20"/>
      <c r="MZ123" s="20"/>
      <c r="NA123" s="20"/>
      <c r="NB123" s="20"/>
      <c r="NC123" s="20"/>
      <c r="ND123" s="20"/>
      <c r="NE123" s="20"/>
      <c r="NF123" s="20"/>
      <c r="NG123" s="20"/>
      <c r="NH123" s="20"/>
      <c r="NI123" s="20"/>
      <c r="NJ123" s="20"/>
      <c r="NK123" s="20"/>
      <c r="NL123" s="20"/>
      <c r="NM123" s="20"/>
      <c r="NN123" s="20"/>
      <c r="NO123" s="20"/>
      <c r="NP123" s="20"/>
      <c r="NQ123" s="20"/>
      <c r="NR123" s="20"/>
      <c r="NS123" s="20"/>
      <c r="NT123" s="20"/>
      <c r="NU123" s="20"/>
      <c r="NV123" s="20"/>
      <c r="NW123" s="20"/>
      <c r="NX123" s="20"/>
      <c r="NY123" s="20"/>
      <c r="NZ123" s="20"/>
      <c r="OA123" s="20"/>
      <c r="OB123" s="20"/>
      <c r="OC123" s="20"/>
      <c r="OD123" s="20"/>
      <c r="OE123" s="20"/>
      <c r="OF123" s="20"/>
      <c r="OG123" s="20"/>
      <c r="OH123" s="20"/>
      <c r="OI123" s="20"/>
      <c r="OJ123" s="20"/>
      <c r="OK123" s="20"/>
      <c r="OL123" s="20"/>
      <c r="OM123" s="20"/>
      <c r="ON123" s="20"/>
      <c r="OO123" s="20"/>
      <c r="OP123" s="20"/>
      <c r="OQ123" s="20"/>
      <c r="OR123" s="20"/>
      <c r="OS123" s="20"/>
      <c r="OT123" s="20"/>
      <c r="OU123" s="20"/>
      <c r="OV123" s="20"/>
      <c r="OW123" s="20"/>
      <c r="OX123" s="20"/>
      <c r="OY123" s="20"/>
      <c r="OZ123" s="20"/>
      <c r="PA123" s="20"/>
      <c r="PB123" s="20"/>
      <c r="PC123" s="20"/>
      <c r="PD123" s="20"/>
      <c r="PE123" s="20"/>
      <c r="PF123" s="20"/>
      <c r="PG123" s="20"/>
      <c r="PH123" s="20"/>
      <c r="PI123" s="20"/>
      <c r="PJ123" s="20"/>
      <c r="PK123" s="20"/>
      <c r="PL123" s="20"/>
      <c r="PM123" s="20"/>
      <c r="PN123" s="20"/>
      <c r="PO123" s="20"/>
      <c r="PP123" s="20"/>
      <c r="PQ123" s="20"/>
      <c r="PR123" s="20"/>
      <c r="PS123" s="20"/>
      <c r="PT123" s="20"/>
      <c r="PU123" s="20"/>
      <c r="PV123" s="20"/>
    </row>
    <row r="124" spans="1:438">
      <c r="A124" s="303" t="s">
        <v>58782</v>
      </c>
      <c r="B124" s="303">
        <v>71437</v>
      </c>
      <c r="C124" s="267"/>
      <c r="D124" s="267" t="s">
        <v>59000</v>
      </c>
      <c r="E124" s="267"/>
      <c r="F124" s="267"/>
      <c r="G124" s="267"/>
      <c r="H124" s="267"/>
      <c r="I124" s="267" t="s">
        <v>59001</v>
      </c>
      <c r="J124" s="267"/>
      <c r="K124" s="271">
        <v>127</v>
      </c>
      <c r="L124" s="271"/>
      <c r="M124" s="271"/>
      <c r="N124" s="271">
        <v>1063</v>
      </c>
      <c r="O124" s="270" t="s">
        <v>59002</v>
      </c>
      <c r="P124" s="304">
        <v>16974</v>
      </c>
      <c r="Q124" s="267" t="s">
        <v>57820</v>
      </c>
      <c r="R124" s="267" t="s">
        <v>59003</v>
      </c>
      <c r="S124" s="270" t="s">
        <v>59005</v>
      </c>
      <c r="T124" s="267"/>
      <c r="U124" s="267"/>
      <c r="V124" s="267"/>
      <c r="W124" s="267"/>
      <c r="X124" s="307"/>
      <c r="Y124" s="269"/>
      <c r="Z124" s="305"/>
      <c r="AA124" s="270" t="s">
        <v>59004</v>
      </c>
      <c r="AB124" s="271">
        <v>14</v>
      </c>
      <c r="AC124" s="271">
        <v>22</v>
      </c>
      <c r="AD124" s="271">
        <v>24</v>
      </c>
      <c r="AE124" s="267" t="s">
        <v>56287</v>
      </c>
      <c r="AF124" s="271">
        <v>133</v>
      </c>
      <c r="AG124" s="271">
        <v>6</v>
      </c>
      <c r="AH124" s="271">
        <v>42</v>
      </c>
      <c r="AI124" s="267" t="s">
        <v>19</v>
      </c>
      <c r="AJ124" s="306">
        <v>14.373333000000001</v>
      </c>
      <c r="AK124" s="306">
        <v>-133.11166700000001</v>
      </c>
      <c r="AL124" s="270" t="s">
        <v>23</v>
      </c>
      <c r="AM124" s="267"/>
      <c r="AN124" s="267"/>
      <c r="AO124" s="267"/>
      <c r="AP124" s="267"/>
      <c r="AQ124" s="267"/>
      <c r="AR124" s="267"/>
      <c r="AS124" s="267"/>
      <c r="AT124" s="267"/>
      <c r="AU124" s="267"/>
      <c r="AV124" s="267"/>
      <c r="AW124" s="267"/>
      <c r="AX124" s="267"/>
      <c r="AY124" s="267"/>
      <c r="AZ124" s="267"/>
      <c r="BA124" s="267"/>
      <c r="BB124" s="267"/>
      <c r="BC124" s="267"/>
      <c r="BD124" s="267"/>
      <c r="BE124" s="267"/>
      <c r="BF124" s="267"/>
      <c r="BG124" s="267"/>
      <c r="BH124" s="267"/>
      <c r="BI124" s="267"/>
      <c r="BJ124" s="267"/>
      <c r="BK124" s="267"/>
      <c r="BL124" s="267"/>
      <c r="BM124" s="267"/>
      <c r="BN124" s="267"/>
      <c r="BO124" s="267"/>
      <c r="BP124" s="267"/>
      <c r="BQ124" s="267"/>
      <c r="BR124" s="274"/>
      <c r="BS124" s="274"/>
      <c r="BT124" s="274"/>
      <c r="BU124" s="274"/>
      <c r="BV124" s="274"/>
      <c r="BW124" s="274"/>
      <c r="BX124" s="274"/>
      <c r="BY124" s="274"/>
      <c r="BZ124" s="274"/>
      <c r="CA124" s="274"/>
      <c r="CB124" s="274"/>
      <c r="CC124" s="274"/>
      <c r="CD124" s="274"/>
      <c r="CE124" s="274"/>
      <c r="CF124" s="274"/>
      <c r="CG124" s="274"/>
      <c r="CH124" s="274"/>
      <c r="CI124" s="274"/>
      <c r="CJ124" s="274"/>
      <c r="CK124" s="274"/>
      <c r="CL124" s="274"/>
      <c r="CM124" s="274"/>
      <c r="CN124" s="274"/>
      <c r="CO124" s="274"/>
      <c r="CP124" s="274"/>
      <c r="CQ124" s="274"/>
      <c r="CR124" s="274"/>
      <c r="CS124" s="274"/>
      <c r="CT124" s="274"/>
      <c r="CU124" s="274"/>
      <c r="CV124" s="274"/>
      <c r="CW124" s="274"/>
      <c r="CX124" s="274"/>
      <c r="CY124" s="274"/>
      <c r="CZ124" s="274"/>
      <c r="DA124" s="274"/>
      <c r="DB124" s="274"/>
      <c r="DC124" s="274"/>
      <c r="DD124" s="274"/>
      <c r="DE124" s="274"/>
      <c r="DF124" s="274"/>
      <c r="DG124" s="274"/>
      <c r="DH124" s="274"/>
      <c r="DI124" s="274"/>
      <c r="DJ124" s="274"/>
      <c r="DK124" s="274"/>
      <c r="DL124" s="274"/>
      <c r="DM124" s="274"/>
      <c r="DN124" s="274"/>
      <c r="DO124" s="274"/>
      <c r="DP124" s="274"/>
      <c r="DQ124" s="274"/>
      <c r="DR124" s="274"/>
      <c r="DS124" s="274"/>
      <c r="DT124" s="274"/>
      <c r="DU124" s="274"/>
      <c r="DV124" s="274"/>
      <c r="DW124" s="274"/>
      <c r="DX124" s="274"/>
      <c r="DY124" s="274"/>
      <c r="DZ124" s="274"/>
      <c r="EA124" s="274"/>
      <c r="EB124" s="274"/>
      <c r="EC124" s="274"/>
      <c r="ED124" s="274"/>
      <c r="EE124" s="274"/>
      <c r="EF124" s="274"/>
      <c r="EG124" s="274"/>
      <c r="EH124" s="274"/>
      <c r="EI124" s="274"/>
      <c r="EJ124" s="274"/>
      <c r="EK124" s="274"/>
      <c r="EL124" s="274"/>
      <c r="EM124" s="274"/>
      <c r="EN124" s="274"/>
      <c r="EO124" s="274"/>
      <c r="EP124" s="274"/>
      <c r="EQ124" s="274"/>
      <c r="ER124" s="274"/>
      <c r="ES124" s="274"/>
      <c r="ET124" s="274"/>
      <c r="EU124" s="274"/>
      <c r="EV124" s="274"/>
      <c r="EW124" s="274"/>
      <c r="EX124" s="274"/>
      <c r="EY124" s="274"/>
      <c r="EZ124" s="274"/>
      <c r="FA124" s="274"/>
      <c r="FB124" s="274"/>
      <c r="FC124" s="274"/>
      <c r="FD124" s="274"/>
      <c r="FE124" s="274"/>
      <c r="FF124" s="274"/>
      <c r="FG124" s="274"/>
      <c r="FH124" s="274"/>
      <c r="FI124" s="274"/>
      <c r="FJ124" s="274"/>
      <c r="FK124" s="274"/>
      <c r="FL124" s="274"/>
      <c r="FM124" s="274"/>
      <c r="FN124" s="274"/>
      <c r="FO124" s="274"/>
      <c r="FP124" s="274"/>
      <c r="FQ124" s="274"/>
      <c r="FR124" s="274"/>
      <c r="FS124" s="274"/>
      <c r="FT124" s="274"/>
      <c r="FU124" s="274"/>
      <c r="FV124" s="274"/>
      <c r="FW124" s="274"/>
      <c r="FX124" s="274"/>
      <c r="FY124" s="274"/>
      <c r="FZ124" s="274"/>
      <c r="GA124" s="274"/>
      <c r="GB124" s="274"/>
      <c r="GC124" s="274"/>
      <c r="GD124" s="274"/>
      <c r="GE124" s="274"/>
      <c r="GF124" s="274"/>
      <c r="GG124" s="274"/>
      <c r="GH124" s="274"/>
      <c r="GI124" s="274"/>
      <c r="GJ124" s="274"/>
      <c r="GK124" s="274"/>
      <c r="GL124" s="274"/>
      <c r="GM124" s="274"/>
      <c r="GN124" s="274"/>
      <c r="GO124" s="274"/>
      <c r="GP124" s="274"/>
      <c r="GQ124" s="274"/>
      <c r="GR124" s="274"/>
      <c r="GS124" s="274"/>
      <c r="GT124" s="274"/>
      <c r="GU124" s="274"/>
      <c r="GV124" s="274"/>
      <c r="GW124" s="274"/>
      <c r="GX124" s="274"/>
      <c r="GY124" s="274"/>
      <c r="GZ124" s="274"/>
      <c r="HA124" s="274"/>
      <c r="HB124" s="274"/>
      <c r="HC124" s="274"/>
      <c r="HD124" s="274"/>
      <c r="HE124" s="274"/>
      <c r="HF124" s="274"/>
      <c r="HG124" s="274"/>
      <c r="HH124" s="274"/>
      <c r="HI124" s="274"/>
      <c r="HJ124" s="274"/>
      <c r="HK124" s="274"/>
      <c r="HL124" s="274"/>
      <c r="HM124" s="274"/>
      <c r="HN124" s="274"/>
      <c r="HO124" s="274"/>
      <c r="HP124" s="274"/>
      <c r="HQ124" s="274"/>
      <c r="HR124" s="274"/>
      <c r="HS124" s="274"/>
      <c r="HT124" s="274"/>
      <c r="HU124" s="274"/>
      <c r="HV124" s="274"/>
      <c r="HW124" s="274"/>
      <c r="HX124" s="274"/>
      <c r="HY124" s="274"/>
      <c r="HZ124" s="274"/>
      <c r="IA124" s="274"/>
      <c r="IB124" s="274"/>
      <c r="IC124" s="274"/>
      <c r="ID124" s="274"/>
      <c r="IE124" s="274"/>
      <c r="IF124" s="274"/>
      <c r="IG124" s="274"/>
      <c r="IH124" s="274"/>
      <c r="II124" s="274"/>
      <c r="IJ124" s="274"/>
      <c r="IK124" s="274"/>
      <c r="IL124" s="274"/>
      <c r="IM124" s="274"/>
      <c r="IN124" s="274"/>
      <c r="IO124" s="274"/>
      <c r="IP124" s="274"/>
      <c r="IQ124" s="274"/>
      <c r="IR124" s="274"/>
      <c r="IS124" s="274"/>
      <c r="IT124" s="274"/>
      <c r="IU124" s="274"/>
      <c r="IV124" s="274"/>
      <c r="IW124" s="274"/>
      <c r="IX124" s="274"/>
      <c r="IY124" s="274"/>
      <c r="IZ124" s="274"/>
      <c r="JA124" s="274"/>
      <c r="JB124" s="274"/>
      <c r="JC124" s="274"/>
      <c r="JD124" s="274"/>
      <c r="JE124" s="274"/>
      <c r="JF124" s="274"/>
      <c r="JG124" s="274"/>
      <c r="JH124" s="274"/>
      <c r="JI124" s="274"/>
      <c r="JJ124" s="274"/>
      <c r="JK124" s="274"/>
      <c r="JL124" s="274"/>
      <c r="JM124" s="274"/>
      <c r="JN124" s="274"/>
      <c r="JO124" s="274"/>
      <c r="JP124" s="274"/>
      <c r="JQ124" s="274"/>
      <c r="JR124" s="274"/>
      <c r="JS124" s="274"/>
      <c r="JT124" s="274"/>
      <c r="JU124" s="274"/>
      <c r="JV124" s="274"/>
      <c r="JW124" s="274"/>
      <c r="JX124" s="274"/>
      <c r="JY124" s="274"/>
      <c r="JZ124" s="274"/>
      <c r="KA124" s="274"/>
      <c r="KB124" s="274"/>
      <c r="KC124" s="274"/>
      <c r="KD124" s="274"/>
      <c r="KE124" s="274"/>
      <c r="KF124" s="274"/>
      <c r="KG124" s="274"/>
      <c r="KH124" s="274"/>
      <c r="KI124" s="274"/>
      <c r="KJ124" s="274"/>
      <c r="KK124" s="274"/>
      <c r="KL124" s="274"/>
      <c r="KM124" s="274"/>
      <c r="KN124" s="274"/>
      <c r="KO124" s="274"/>
      <c r="KP124" s="274"/>
      <c r="KQ124" s="274"/>
      <c r="KR124" s="274"/>
      <c r="KS124" s="274"/>
      <c r="KT124" s="274"/>
      <c r="KU124" s="274"/>
      <c r="KV124" s="274"/>
      <c r="KW124" s="274"/>
      <c r="KX124" s="274"/>
      <c r="KY124" s="274"/>
      <c r="KZ124" s="274"/>
      <c r="LA124" s="274"/>
      <c r="LB124" s="274"/>
      <c r="LC124" s="274"/>
      <c r="LD124" s="274"/>
      <c r="LE124" s="274"/>
      <c r="LF124" s="274"/>
      <c r="LG124" s="274"/>
      <c r="LH124" s="274"/>
      <c r="LI124" s="274"/>
      <c r="LJ124" s="274"/>
      <c r="LK124" s="274"/>
      <c r="LL124" s="274"/>
      <c r="LM124" s="274"/>
      <c r="LN124" s="274"/>
      <c r="LO124" s="274"/>
      <c r="LP124" s="274"/>
      <c r="LQ124" s="274"/>
      <c r="LR124" s="274"/>
      <c r="LS124" s="274"/>
      <c r="LT124" s="274"/>
      <c r="LU124" s="274"/>
      <c r="LV124" s="274"/>
      <c r="LW124" s="274"/>
      <c r="LX124" s="274"/>
      <c r="LY124" s="274"/>
      <c r="LZ124" s="274"/>
      <c r="MA124" s="274"/>
      <c r="MB124" s="274"/>
      <c r="MC124" s="274"/>
      <c r="MD124" s="274"/>
      <c r="ME124" s="274"/>
      <c r="MF124" s="274"/>
      <c r="MG124" s="274"/>
      <c r="MH124" s="274"/>
      <c r="MI124" s="274"/>
      <c r="MJ124" s="274"/>
      <c r="MK124" s="274"/>
      <c r="ML124" s="274"/>
      <c r="MM124" s="274"/>
      <c r="MN124" s="274"/>
      <c r="MO124" s="274"/>
      <c r="MP124" s="274"/>
      <c r="MQ124" s="274"/>
      <c r="MR124" s="274"/>
      <c r="MS124" s="274"/>
      <c r="MT124" s="274"/>
      <c r="MU124" s="274"/>
      <c r="MV124" s="274"/>
      <c r="MW124" s="274"/>
      <c r="MX124" s="274"/>
      <c r="MY124" s="274"/>
      <c r="MZ124" s="274"/>
      <c r="NA124" s="274"/>
      <c r="NB124" s="274"/>
      <c r="NC124" s="274"/>
      <c r="ND124" s="274"/>
      <c r="NE124" s="274"/>
      <c r="NF124" s="274"/>
      <c r="NG124" s="274"/>
      <c r="NH124" s="274"/>
      <c r="NI124" s="274"/>
      <c r="NJ124" s="274"/>
      <c r="NK124" s="274"/>
      <c r="NL124" s="274"/>
      <c r="NM124" s="274"/>
      <c r="NN124" s="274"/>
      <c r="NO124" s="274"/>
      <c r="NP124" s="274"/>
      <c r="NQ124" s="274"/>
      <c r="NR124" s="274"/>
      <c r="NS124" s="274"/>
      <c r="NT124" s="274"/>
      <c r="NU124" s="274"/>
      <c r="NV124" s="274"/>
      <c r="NW124" s="274"/>
      <c r="NX124" s="274"/>
      <c r="NY124" s="274"/>
      <c r="NZ124" s="274"/>
      <c r="OA124" s="274"/>
      <c r="OB124" s="274"/>
      <c r="OC124" s="274"/>
      <c r="OD124" s="274"/>
      <c r="OE124" s="274"/>
      <c r="OF124" s="274"/>
      <c r="OG124" s="274"/>
      <c r="OH124" s="274"/>
      <c r="OI124" s="274"/>
      <c r="OJ124" s="274"/>
      <c r="OK124" s="274"/>
      <c r="OL124" s="274"/>
      <c r="OM124" s="274"/>
      <c r="ON124" s="274"/>
      <c r="OO124" s="274"/>
      <c r="OP124" s="274"/>
      <c r="OQ124" s="274"/>
      <c r="OR124" s="274"/>
      <c r="OS124" s="274"/>
      <c r="OT124" s="274"/>
      <c r="OU124" s="274"/>
      <c r="OV124" s="274"/>
      <c r="OW124" s="274"/>
      <c r="OX124" s="274"/>
      <c r="OY124" s="274"/>
      <c r="OZ124" s="274"/>
      <c r="PA124" s="274"/>
      <c r="PB124" s="274"/>
      <c r="PC124" s="274"/>
      <c r="PD124" s="274"/>
      <c r="PE124" s="274"/>
      <c r="PF124" s="274"/>
      <c r="PG124" s="274"/>
      <c r="PH124" s="274"/>
      <c r="PI124" s="274"/>
      <c r="PJ124" s="274"/>
      <c r="PK124" s="274"/>
      <c r="PL124" s="274"/>
      <c r="PM124" s="274"/>
      <c r="PN124" s="274"/>
      <c r="PO124" s="274"/>
      <c r="PP124" s="274"/>
      <c r="PQ124" s="274"/>
      <c r="PR124" s="274"/>
      <c r="PS124" s="274"/>
      <c r="PT124" s="274"/>
      <c r="PU124" s="274"/>
      <c r="PV124" s="274"/>
    </row>
    <row r="125" spans="1:438">
      <c r="A125" s="2" t="s">
        <v>58728</v>
      </c>
      <c r="B125" s="2">
        <v>71383</v>
      </c>
      <c r="C125" s="1"/>
      <c r="D125" s="1" t="s">
        <v>58195</v>
      </c>
      <c r="E125" s="1"/>
      <c r="F125" s="1" t="s">
        <v>58968</v>
      </c>
      <c r="G125" s="1"/>
      <c r="H125" s="1" t="s">
        <v>58969</v>
      </c>
      <c r="I125" s="1" t="s">
        <v>58869</v>
      </c>
      <c r="J125" s="1"/>
      <c r="K125" s="53">
        <v>4</v>
      </c>
      <c r="L125" s="53"/>
      <c r="M125" s="53"/>
      <c r="N125" s="30"/>
      <c r="O125" s="31" t="s">
        <v>58970</v>
      </c>
      <c r="P125" s="2">
        <v>17205</v>
      </c>
      <c r="Q125" s="1"/>
      <c r="R125" s="1" t="s">
        <v>58923</v>
      </c>
      <c r="S125" s="30"/>
      <c r="T125" s="1"/>
      <c r="U125" s="1" t="s">
        <v>58971</v>
      </c>
      <c r="V125" s="1"/>
      <c r="W125" s="1"/>
      <c r="X125" s="45"/>
      <c r="Y125" s="34"/>
      <c r="Z125" s="34"/>
      <c r="AA125" s="30"/>
      <c r="AB125" s="59">
        <v>15</v>
      </c>
      <c r="AC125" s="59">
        <v>13</v>
      </c>
      <c r="AD125" s="59">
        <v>0</v>
      </c>
      <c r="AE125" s="1" t="s">
        <v>56287</v>
      </c>
      <c r="AF125" s="53">
        <v>145</v>
      </c>
      <c r="AG125" s="53">
        <v>46</v>
      </c>
      <c r="AH125" s="53">
        <v>0</v>
      </c>
      <c r="AI125" s="1" t="s">
        <v>56301</v>
      </c>
      <c r="AJ125" s="62">
        <v>15.216666999999999</v>
      </c>
      <c r="AK125" s="62">
        <v>145.76666700000001</v>
      </c>
      <c r="AL125" s="139" t="s">
        <v>58972</v>
      </c>
      <c r="AM125" s="1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20"/>
      <c r="BS125" s="20"/>
      <c r="BT125" s="20"/>
      <c r="BU125" s="20"/>
      <c r="BV125" s="20"/>
      <c r="BW125" s="20"/>
      <c r="BX125" s="20"/>
      <c r="BY125" s="20"/>
      <c r="BZ125" s="20"/>
      <c r="CA125" s="20"/>
      <c r="CB125" s="20"/>
      <c r="CC125" s="20"/>
      <c r="CD125" s="20"/>
      <c r="CE125" s="20"/>
      <c r="CF125" s="20"/>
      <c r="CG125" s="20"/>
      <c r="CH125" s="20"/>
      <c r="CI125" s="20"/>
      <c r="CJ125" s="20"/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20"/>
      <c r="CV125" s="20"/>
      <c r="CW125" s="20"/>
      <c r="CX125" s="20"/>
      <c r="CY125" s="20"/>
      <c r="CZ125" s="20"/>
      <c r="DA125" s="20"/>
      <c r="DB125" s="20"/>
      <c r="DC125" s="20"/>
      <c r="DD125" s="20"/>
      <c r="DE125" s="20"/>
      <c r="DF125" s="20"/>
      <c r="DG125" s="20"/>
      <c r="DH125" s="20"/>
      <c r="DI125" s="20"/>
      <c r="DJ125" s="20"/>
      <c r="DK125" s="20"/>
      <c r="DL125" s="20"/>
      <c r="DM125" s="20"/>
      <c r="DN125" s="20"/>
      <c r="DO125" s="20"/>
      <c r="DP125" s="20"/>
      <c r="DQ125" s="20"/>
      <c r="DR125" s="20"/>
      <c r="DS125" s="20"/>
      <c r="DT125" s="20"/>
      <c r="DU125" s="20"/>
      <c r="DV125" s="20"/>
      <c r="DW125" s="20"/>
      <c r="DX125" s="20"/>
      <c r="DY125" s="20"/>
      <c r="DZ125" s="20"/>
      <c r="EA125" s="20"/>
      <c r="EB125" s="20"/>
      <c r="EC125" s="20"/>
      <c r="ED125" s="20"/>
      <c r="EE125" s="20"/>
      <c r="EF125" s="20"/>
      <c r="EG125" s="20"/>
      <c r="EH125" s="20"/>
      <c r="EI125" s="20"/>
      <c r="EJ125" s="20"/>
      <c r="EK125" s="20"/>
      <c r="EL125" s="20"/>
      <c r="EM125" s="20"/>
      <c r="EN125" s="20"/>
      <c r="EO125" s="20"/>
      <c r="EP125" s="20"/>
      <c r="EQ125" s="20"/>
      <c r="ER125" s="20"/>
      <c r="ES125" s="20"/>
      <c r="ET125" s="20"/>
      <c r="EU125" s="20"/>
      <c r="EV125" s="20"/>
      <c r="EW125" s="20"/>
      <c r="EX125" s="20"/>
      <c r="EY125" s="20"/>
      <c r="EZ125" s="20"/>
      <c r="FA125" s="20"/>
      <c r="FB125" s="20"/>
      <c r="FC125" s="20"/>
      <c r="FD125" s="20"/>
      <c r="FE125" s="20"/>
      <c r="FF125" s="20"/>
      <c r="FG125" s="20"/>
      <c r="FH125" s="20"/>
      <c r="FI125" s="20"/>
      <c r="FJ125" s="20"/>
      <c r="FK125" s="20"/>
      <c r="FL125" s="20"/>
      <c r="FM125" s="20"/>
      <c r="FN125" s="20"/>
      <c r="FO125" s="20"/>
      <c r="FP125" s="20"/>
      <c r="FQ125" s="20"/>
      <c r="FR125" s="20"/>
      <c r="FS125" s="20"/>
      <c r="FT125" s="20"/>
      <c r="FU125" s="20"/>
      <c r="FV125" s="20"/>
      <c r="FW125" s="20"/>
      <c r="FX125" s="20"/>
      <c r="FY125" s="20"/>
      <c r="FZ125" s="20"/>
      <c r="GA125" s="20"/>
      <c r="GB125" s="20"/>
      <c r="GC125" s="20"/>
      <c r="GD125" s="20"/>
      <c r="GE125" s="20"/>
      <c r="GF125" s="20"/>
      <c r="GG125" s="20"/>
      <c r="GH125" s="20"/>
      <c r="GI125" s="20"/>
      <c r="GJ125" s="20"/>
      <c r="GK125" s="20"/>
      <c r="GL125" s="20"/>
      <c r="GM125" s="20"/>
      <c r="GN125" s="20"/>
      <c r="GO125" s="20"/>
      <c r="GP125" s="20"/>
      <c r="GQ125" s="20"/>
      <c r="GR125" s="20"/>
      <c r="GS125" s="20"/>
      <c r="GT125" s="20"/>
      <c r="GU125" s="20"/>
      <c r="GV125" s="20"/>
      <c r="GW125" s="20"/>
      <c r="GX125" s="20"/>
      <c r="GY125" s="20"/>
      <c r="GZ125" s="20"/>
      <c r="HA125" s="20"/>
      <c r="HB125" s="20"/>
      <c r="HC125" s="20"/>
      <c r="HD125" s="20"/>
      <c r="HE125" s="20"/>
      <c r="HF125" s="20"/>
      <c r="HG125" s="20"/>
      <c r="HH125" s="20"/>
      <c r="HI125" s="20"/>
      <c r="HJ125" s="20"/>
      <c r="HK125" s="20"/>
      <c r="HL125" s="20"/>
      <c r="HM125" s="20"/>
      <c r="HN125" s="20"/>
      <c r="HO125" s="20"/>
      <c r="HP125" s="20"/>
      <c r="HQ125" s="20"/>
      <c r="HR125" s="20"/>
      <c r="HS125" s="20"/>
      <c r="HT125" s="20"/>
      <c r="HU125" s="20"/>
      <c r="HV125" s="20"/>
      <c r="HW125" s="20"/>
      <c r="HX125" s="20"/>
      <c r="HY125" s="20"/>
      <c r="HZ125" s="20"/>
      <c r="IA125" s="20"/>
      <c r="IB125" s="20"/>
      <c r="IC125" s="20"/>
      <c r="ID125" s="20"/>
      <c r="IE125" s="20"/>
      <c r="IF125" s="20"/>
      <c r="IG125" s="20"/>
      <c r="IH125" s="20"/>
      <c r="II125" s="20"/>
      <c r="IJ125" s="20"/>
      <c r="IK125" s="20"/>
      <c r="IL125" s="20"/>
      <c r="IM125" s="20"/>
      <c r="IN125" s="20"/>
      <c r="IO125" s="20"/>
      <c r="IP125" s="20"/>
      <c r="IQ125" s="20"/>
      <c r="IR125" s="20"/>
      <c r="IS125" s="20"/>
      <c r="IT125" s="20"/>
      <c r="IU125" s="20"/>
      <c r="IV125" s="20"/>
      <c r="IW125" s="20"/>
      <c r="IX125" s="20"/>
      <c r="IY125" s="20"/>
      <c r="IZ125" s="20"/>
      <c r="JA125" s="20"/>
      <c r="JB125" s="20"/>
      <c r="JC125" s="20"/>
      <c r="JD125" s="20"/>
      <c r="JE125" s="20"/>
      <c r="JF125" s="20"/>
      <c r="JG125" s="20"/>
      <c r="JH125" s="20"/>
      <c r="JI125" s="20"/>
      <c r="JJ125" s="20"/>
      <c r="JK125" s="20"/>
      <c r="JL125" s="20"/>
      <c r="JM125" s="20"/>
      <c r="JN125" s="20"/>
      <c r="JO125" s="20"/>
      <c r="JP125" s="20"/>
      <c r="JQ125" s="20"/>
      <c r="JR125" s="20"/>
      <c r="JS125" s="20"/>
      <c r="JT125" s="20"/>
      <c r="JU125" s="20"/>
      <c r="JV125" s="20"/>
      <c r="JW125" s="20"/>
      <c r="JX125" s="20"/>
      <c r="JY125" s="20"/>
      <c r="JZ125" s="20"/>
      <c r="KA125" s="20"/>
      <c r="KB125" s="20"/>
      <c r="KC125" s="20"/>
      <c r="KD125" s="20"/>
      <c r="KE125" s="20"/>
      <c r="KF125" s="20"/>
      <c r="KG125" s="20"/>
      <c r="KH125" s="20"/>
      <c r="KI125" s="20"/>
      <c r="KJ125" s="20"/>
      <c r="KK125" s="20"/>
      <c r="KL125" s="20"/>
      <c r="KM125" s="20"/>
      <c r="KN125" s="20"/>
      <c r="KO125" s="20"/>
      <c r="KP125" s="20"/>
      <c r="KQ125" s="20"/>
      <c r="KR125" s="20"/>
      <c r="KS125" s="20"/>
      <c r="KT125" s="20"/>
      <c r="KU125" s="20"/>
      <c r="KV125" s="20"/>
      <c r="KW125" s="20"/>
      <c r="KX125" s="20"/>
      <c r="KY125" s="20"/>
      <c r="KZ125" s="20"/>
      <c r="LA125" s="20"/>
      <c r="LB125" s="20"/>
      <c r="LC125" s="20"/>
      <c r="LD125" s="20"/>
      <c r="LE125" s="20"/>
      <c r="LF125" s="20"/>
      <c r="LG125" s="20"/>
      <c r="LH125" s="20"/>
      <c r="LI125" s="20"/>
      <c r="LJ125" s="20"/>
      <c r="LK125" s="20"/>
      <c r="LL125" s="20"/>
      <c r="LM125" s="20"/>
      <c r="LN125" s="20"/>
      <c r="LO125" s="20"/>
      <c r="LP125" s="20"/>
      <c r="LQ125" s="20"/>
      <c r="LR125" s="20"/>
      <c r="LS125" s="20"/>
      <c r="LT125" s="20"/>
      <c r="LU125" s="20"/>
      <c r="LV125" s="20"/>
      <c r="LW125" s="20"/>
      <c r="LX125" s="20"/>
      <c r="LY125" s="20"/>
      <c r="LZ125" s="20"/>
      <c r="MA125" s="20"/>
      <c r="MB125" s="20"/>
      <c r="MC125" s="20"/>
      <c r="MD125" s="20"/>
      <c r="ME125" s="20"/>
      <c r="MF125" s="20"/>
      <c r="MG125" s="20"/>
      <c r="MH125" s="20"/>
      <c r="MI125" s="20"/>
      <c r="MJ125" s="20"/>
      <c r="MK125" s="20"/>
      <c r="ML125" s="20"/>
      <c r="MM125" s="20"/>
      <c r="MN125" s="20"/>
      <c r="MO125" s="20"/>
      <c r="MP125" s="20"/>
      <c r="MQ125" s="20"/>
      <c r="MR125" s="20"/>
      <c r="MS125" s="20"/>
      <c r="MT125" s="20"/>
      <c r="MU125" s="20"/>
      <c r="MV125" s="20"/>
      <c r="MW125" s="20"/>
      <c r="MX125" s="20"/>
      <c r="MY125" s="20"/>
      <c r="MZ125" s="20"/>
      <c r="NA125" s="20"/>
      <c r="NB125" s="20"/>
      <c r="NC125" s="20"/>
      <c r="ND125" s="20"/>
      <c r="NE125" s="20"/>
      <c r="NF125" s="20"/>
      <c r="NG125" s="20"/>
      <c r="NH125" s="20"/>
      <c r="NI125" s="20"/>
      <c r="NJ125" s="20"/>
      <c r="NK125" s="20"/>
      <c r="NL125" s="20"/>
      <c r="NM125" s="20"/>
      <c r="NN125" s="20"/>
      <c r="NO125" s="20"/>
      <c r="NP125" s="20"/>
      <c r="NQ125" s="20"/>
      <c r="NR125" s="20"/>
      <c r="NS125" s="20"/>
      <c r="NT125" s="20"/>
      <c r="NU125" s="20"/>
      <c r="NV125" s="20"/>
      <c r="NW125" s="20"/>
      <c r="NX125" s="20"/>
      <c r="NY125" s="20"/>
      <c r="NZ125" s="20"/>
      <c r="OA125" s="20"/>
      <c r="OB125" s="20"/>
      <c r="OC125" s="20"/>
      <c r="OD125" s="20"/>
      <c r="OE125" s="20"/>
      <c r="OF125" s="20"/>
      <c r="OG125" s="20"/>
      <c r="OH125" s="20"/>
      <c r="OI125" s="20"/>
      <c r="OJ125" s="20"/>
      <c r="OK125" s="20"/>
      <c r="OL125" s="20"/>
      <c r="OM125" s="20"/>
      <c r="ON125" s="20"/>
      <c r="OO125" s="20"/>
      <c r="OP125" s="20"/>
      <c r="OQ125" s="20"/>
      <c r="OR125" s="20"/>
      <c r="OS125" s="20"/>
      <c r="OT125" s="20"/>
      <c r="OU125" s="20"/>
      <c r="OV125" s="20"/>
      <c r="OW125" s="20"/>
      <c r="OX125" s="20"/>
      <c r="OY125" s="20"/>
      <c r="OZ125" s="20"/>
      <c r="PA125" s="20"/>
      <c r="PB125" s="20"/>
      <c r="PC125" s="20"/>
      <c r="PD125" s="20"/>
      <c r="PE125" s="20"/>
      <c r="PF125" s="20"/>
      <c r="PG125" s="20"/>
      <c r="PH125" s="20"/>
      <c r="PI125" s="20"/>
      <c r="PJ125" s="20"/>
      <c r="PK125" s="20"/>
      <c r="PL125" s="20"/>
      <c r="PM125" s="20"/>
      <c r="PN125" s="20"/>
      <c r="PO125" s="20"/>
      <c r="PP125" s="20"/>
      <c r="PQ125" s="20"/>
      <c r="PR125" s="20"/>
      <c r="PS125" s="20"/>
      <c r="PT125" s="20"/>
      <c r="PU125" s="20"/>
      <c r="PV125" s="20"/>
    </row>
    <row r="126" spans="1:438">
      <c r="A126" s="2" t="s">
        <v>58665</v>
      </c>
      <c r="B126" s="2">
        <v>71320</v>
      </c>
      <c r="C126" s="1"/>
      <c r="D126" s="1" t="s">
        <v>57581</v>
      </c>
      <c r="E126" s="1"/>
      <c r="F126" s="1" t="s">
        <v>58920</v>
      </c>
      <c r="G126" s="1"/>
      <c r="H126" s="1" t="s">
        <v>58925</v>
      </c>
      <c r="I126" s="1" t="s">
        <v>58869</v>
      </c>
      <c r="J126" s="1"/>
      <c r="K126" s="53">
        <v>13</v>
      </c>
      <c r="L126" s="53"/>
      <c r="M126" s="53"/>
      <c r="N126" s="30"/>
      <c r="O126" s="31" t="s">
        <v>58922</v>
      </c>
      <c r="P126" s="70">
        <v>17204</v>
      </c>
      <c r="Q126" s="1"/>
      <c r="R126" s="1" t="s">
        <v>58923</v>
      </c>
      <c r="S126" s="30"/>
      <c r="T126" s="1"/>
      <c r="V126" s="1"/>
      <c r="W126" s="1"/>
      <c r="X126" s="45"/>
      <c r="Y126" s="34"/>
      <c r="Z126" s="34"/>
      <c r="AA126" s="30"/>
      <c r="AB126" s="59">
        <v>15</v>
      </c>
      <c r="AC126" s="59">
        <v>13</v>
      </c>
      <c r="AD126" s="59">
        <v>0</v>
      </c>
      <c r="AE126" s="1" t="s">
        <v>56287</v>
      </c>
      <c r="AF126" s="53">
        <v>145</v>
      </c>
      <c r="AG126" s="53">
        <v>46</v>
      </c>
      <c r="AH126" s="53">
        <v>0</v>
      </c>
      <c r="AI126" s="1" t="s">
        <v>56301</v>
      </c>
      <c r="AJ126" s="62">
        <v>15.216666999999999</v>
      </c>
      <c r="AK126" s="62">
        <v>145.76666700000001</v>
      </c>
      <c r="AL126" s="139" t="s">
        <v>58972</v>
      </c>
      <c r="AM126" s="1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20"/>
      <c r="BS126" s="20"/>
      <c r="BT126" s="20"/>
      <c r="BU126" s="20"/>
      <c r="BV126" s="20"/>
      <c r="BW126" s="20"/>
      <c r="BX126" s="20"/>
      <c r="BY126" s="20"/>
      <c r="BZ126" s="20"/>
      <c r="CA126" s="20"/>
      <c r="CB126" s="20"/>
      <c r="CC126" s="20"/>
      <c r="CD126" s="20"/>
      <c r="CE126" s="20"/>
      <c r="CF126" s="20"/>
      <c r="CG126" s="20"/>
      <c r="CH126" s="20"/>
      <c r="CI126" s="20"/>
      <c r="CJ126" s="20"/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20"/>
      <c r="CV126" s="20"/>
      <c r="CW126" s="20"/>
      <c r="CX126" s="20"/>
      <c r="CY126" s="20"/>
      <c r="CZ126" s="20"/>
      <c r="DA126" s="20"/>
      <c r="DB126" s="20"/>
      <c r="DC126" s="20"/>
      <c r="DD126" s="20"/>
      <c r="DE126" s="20"/>
      <c r="DF126" s="20"/>
      <c r="DG126" s="20"/>
      <c r="DH126" s="20"/>
      <c r="DI126" s="20"/>
      <c r="DJ126" s="20"/>
      <c r="DK126" s="20"/>
      <c r="DL126" s="20"/>
      <c r="DM126" s="20"/>
      <c r="DN126" s="20"/>
      <c r="DO126" s="20"/>
      <c r="DP126" s="20"/>
      <c r="DQ126" s="20"/>
      <c r="DR126" s="20"/>
      <c r="DS126" s="20"/>
      <c r="DT126" s="20"/>
      <c r="DU126" s="20"/>
      <c r="DV126" s="20"/>
      <c r="DW126" s="20"/>
      <c r="DX126" s="20"/>
      <c r="DY126" s="20"/>
      <c r="DZ126" s="20"/>
      <c r="EA126" s="20"/>
      <c r="EB126" s="20"/>
      <c r="EC126" s="20"/>
      <c r="ED126" s="20"/>
      <c r="EE126" s="20"/>
      <c r="EF126" s="20"/>
      <c r="EG126" s="20"/>
      <c r="EH126" s="20"/>
      <c r="EI126" s="20"/>
      <c r="EJ126" s="20"/>
      <c r="EK126" s="20"/>
      <c r="EL126" s="20"/>
      <c r="EM126" s="20"/>
      <c r="EN126" s="20"/>
      <c r="EO126" s="20"/>
      <c r="EP126" s="20"/>
      <c r="EQ126" s="20"/>
      <c r="ER126" s="20"/>
      <c r="ES126" s="20"/>
      <c r="ET126" s="20"/>
      <c r="EU126" s="20"/>
      <c r="EV126" s="20"/>
      <c r="EW126" s="20"/>
      <c r="EX126" s="20"/>
      <c r="EY126" s="20"/>
      <c r="EZ126" s="20"/>
      <c r="FA126" s="20"/>
      <c r="FB126" s="20"/>
      <c r="FC126" s="20"/>
      <c r="FD126" s="20"/>
      <c r="FE126" s="20"/>
      <c r="FF126" s="20"/>
      <c r="FG126" s="20"/>
      <c r="FH126" s="20"/>
      <c r="FI126" s="20"/>
      <c r="FJ126" s="20"/>
      <c r="FK126" s="20"/>
      <c r="FL126" s="20"/>
      <c r="FM126" s="20"/>
      <c r="FN126" s="20"/>
      <c r="FO126" s="20"/>
      <c r="FP126" s="20"/>
      <c r="FQ126" s="20"/>
      <c r="FR126" s="20"/>
      <c r="FS126" s="20"/>
      <c r="FT126" s="20"/>
      <c r="FU126" s="20"/>
      <c r="FV126" s="20"/>
      <c r="FW126" s="20"/>
      <c r="FX126" s="20"/>
      <c r="FY126" s="20"/>
      <c r="FZ126" s="20"/>
      <c r="GA126" s="20"/>
      <c r="GB126" s="20"/>
      <c r="GC126" s="20"/>
      <c r="GD126" s="20"/>
      <c r="GE126" s="20"/>
      <c r="GF126" s="20"/>
      <c r="GG126" s="20"/>
      <c r="GH126" s="20"/>
      <c r="GI126" s="20"/>
      <c r="GJ126" s="20"/>
      <c r="GK126" s="20"/>
      <c r="GL126" s="20"/>
      <c r="GM126" s="20"/>
      <c r="GN126" s="20"/>
      <c r="GO126" s="20"/>
      <c r="GP126" s="20"/>
      <c r="GQ126" s="20"/>
      <c r="GR126" s="20"/>
      <c r="GS126" s="20"/>
      <c r="GT126" s="20"/>
      <c r="GU126" s="20"/>
      <c r="GV126" s="20"/>
      <c r="GW126" s="20"/>
      <c r="GX126" s="20"/>
      <c r="GY126" s="20"/>
      <c r="GZ126" s="20"/>
      <c r="HA126" s="20"/>
      <c r="HB126" s="20"/>
      <c r="HC126" s="20"/>
      <c r="HD126" s="20"/>
      <c r="HE126" s="20"/>
      <c r="HF126" s="20"/>
      <c r="HG126" s="20"/>
      <c r="HH126" s="20"/>
      <c r="HI126" s="20"/>
      <c r="HJ126" s="20"/>
      <c r="HK126" s="20"/>
      <c r="HL126" s="20"/>
      <c r="HM126" s="20"/>
      <c r="HN126" s="20"/>
      <c r="HO126" s="20"/>
      <c r="HP126" s="20"/>
      <c r="HQ126" s="20"/>
      <c r="HR126" s="20"/>
      <c r="HS126" s="20"/>
      <c r="HT126" s="20"/>
      <c r="HU126" s="20"/>
      <c r="HV126" s="20"/>
      <c r="HW126" s="20"/>
      <c r="HX126" s="20"/>
      <c r="HY126" s="20"/>
      <c r="HZ126" s="20"/>
      <c r="IA126" s="20"/>
      <c r="IB126" s="20"/>
      <c r="IC126" s="20"/>
      <c r="ID126" s="20"/>
      <c r="IE126" s="20"/>
      <c r="IF126" s="20"/>
      <c r="IG126" s="20"/>
      <c r="IH126" s="20"/>
      <c r="II126" s="20"/>
      <c r="IJ126" s="20"/>
      <c r="IK126" s="20"/>
      <c r="IL126" s="20"/>
      <c r="IM126" s="20"/>
      <c r="IN126" s="20"/>
      <c r="IO126" s="20"/>
      <c r="IP126" s="20"/>
      <c r="IQ126" s="20"/>
      <c r="IR126" s="20"/>
      <c r="IS126" s="20"/>
      <c r="IT126" s="20"/>
      <c r="IU126" s="20"/>
      <c r="IV126" s="20"/>
      <c r="IW126" s="20"/>
      <c r="IX126" s="20"/>
      <c r="IY126" s="20"/>
      <c r="IZ126" s="20"/>
      <c r="JA126" s="20"/>
      <c r="JB126" s="20"/>
      <c r="JC126" s="20"/>
      <c r="JD126" s="20"/>
      <c r="JE126" s="20"/>
      <c r="JF126" s="20"/>
      <c r="JG126" s="20"/>
      <c r="JH126" s="20"/>
      <c r="JI126" s="20"/>
      <c r="JJ126" s="20"/>
      <c r="JK126" s="20"/>
      <c r="JL126" s="20"/>
      <c r="JM126" s="20"/>
      <c r="JN126" s="20"/>
      <c r="JO126" s="20"/>
      <c r="JP126" s="20"/>
      <c r="JQ126" s="20"/>
      <c r="JR126" s="20"/>
      <c r="JS126" s="20"/>
      <c r="JT126" s="20"/>
      <c r="JU126" s="20"/>
      <c r="JV126" s="20"/>
      <c r="JW126" s="20"/>
      <c r="JX126" s="20"/>
      <c r="JY126" s="20"/>
      <c r="JZ126" s="20"/>
      <c r="KA126" s="20"/>
      <c r="KB126" s="20"/>
      <c r="KC126" s="20"/>
      <c r="KD126" s="20"/>
      <c r="KE126" s="20"/>
      <c r="KF126" s="20"/>
      <c r="KG126" s="20"/>
      <c r="KH126" s="20"/>
      <c r="KI126" s="20"/>
      <c r="KJ126" s="20"/>
      <c r="KK126" s="20"/>
      <c r="KL126" s="20"/>
      <c r="KM126" s="20"/>
      <c r="KN126" s="20"/>
      <c r="KO126" s="20"/>
      <c r="KP126" s="20"/>
      <c r="KQ126" s="20"/>
      <c r="KR126" s="20"/>
      <c r="KS126" s="20"/>
      <c r="KT126" s="20"/>
      <c r="KU126" s="20"/>
      <c r="KV126" s="20"/>
      <c r="KW126" s="20"/>
      <c r="KX126" s="20"/>
      <c r="KY126" s="20"/>
      <c r="KZ126" s="20"/>
      <c r="LA126" s="20"/>
      <c r="LB126" s="20"/>
      <c r="LC126" s="20"/>
      <c r="LD126" s="20"/>
      <c r="LE126" s="20"/>
      <c r="LF126" s="20"/>
      <c r="LG126" s="20"/>
      <c r="LH126" s="20"/>
      <c r="LI126" s="20"/>
      <c r="LJ126" s="20"/>
      <c r="LK126" s="20"/>
      <c r="LL126" s="20"/>
      <c r="LM126" s="20"/>
      <c r="LN126" s="20"/>
      <c r="LO126" s="20"/>
      <c r="LP126" s="20"/>
      <c r="LQ126" s="20"/>
      <c r="LR126" s="20"/>
      <c r="LS126" s="20"/>
      <c r="LT126" s="20"/>
      <c r="LU126" s="20"/>
      <c r="LV126" s="20"/>
      <c r="LW126" s="20"/>
      <c r="LX126" s="20"/>
      <c r="LY126" s="20"/>
      <c r="LZ126" s="20"/>
      <c r="MA126" s="20"/>
      <c r="MB126" s="20"/>
      <c r="MC126" s="20"/>
      <c r="MD126" s="20"/>
      <c r="ME126" s="20"/>
      <c r="MF126" s="20"/>
      <c r="MG126" s="20"/>
      <c r="MH126" s="20"/>
      <c r="MI126" s="20"/>
      <c r="MJ126" s="20"/>
      <c r="MK126" s="20"/>
      <c r="ML126" s="20"/>
      <c r="MM126" s="20"/>
      <c r="MN126" s="20"/>
      <c r="MO126" s="20"/>
      <c r="MP126" s="20"/>
      <c r="MQ126" s="20"/>
      <c r="MR126" s="20"/>
      <c r="MS126" s="20"/>
      <c r="MT126" s="20"/>
      <c r="MU126" s="20"/>
      <c r="MV126" s="20"/>
      <c r="MW126" s="20"/>
      <c r="MX126" s="20"/>
      <c r="MY126" s="20"/>
      <c r="MZ126" s="20"/>
      <c r="NA126" s="20"/>
      <c r="NB126" s="20"/>
      <c r="NC126" s="20"/>
      <c r="ND126" s="20"/>
      <c r="NE126" s="20"/>
      <c r="NF126" s="20"/>
      <c r="NG126" s="20"/>
      <c r="NH126" s="20"/>
      <c r="NI126" s="20"/>
      <c r="NJ126" s="20"/>
      <c r="NK126" s="20"/>
      <c r="NL126" s="20"/>
      <c r="NM126" s="20"/>
      <c r="NN126" s="20"/>
      <c r="NO126" s="20"/>
      <c r="NP126" s="20"/>
      <c r="NQ126" s="20"/>
      <c r="NR126" s="20"/>
      <c r="NS126" s="20"/>
      <c r="NT126" s="20"/>
      <c r="NU126" s="20"/>
      <c r="NV126" s="20"/>
      <c r="NW126" s="20"/>
      <c r="NX126" s="20"/>
      <c r="NY126" s="20"/>
      <c r="NZ126" s="20"/>
      <c r="OA126" s="20"/>
      <c r="OB126" s="20"/>
      <c r="OC126" s="20"/>
      <c r="OD126" s="20"/>
      <c r="OE126" s="20"/>
      <c r="OF126" s="20"/>
      <c r="OG126" s="20"/>
      <c r="OH126" s="20"/>
      <c r="OI126" s="20"/>
      <c r="OJ126" s="20"/>
      <c r="OK126" s="20"/>
      <c r="OL126" s="20"/>
      <c r="OM126" s="20"/>
      <c r="ON126" s="20"/>
      <c r="OO126" s="20"/>
      <c r="OP126" s="20"/>
      <c r="OQ126" s="20"/>
      <c r="OR126" s="20"/>
      <c r="OS126" s="20"/>
      <c r="OT126" s="20"/>
      <c r="OU126" s="20"/>
      <c r="OV126" s="20"/>
      <c r="OW126" s="20"/>
      <c r="OX126" s="20"/>
      <c r="OY126" s="20"/>
      <c r="OZ126" s="20"/>
      <c r="PA126" s="20"/>
      <c r="PB126" s="20"/>
      <c r="PC126" s="20"/>
      <c r="PD126" s="20"/>
      <c r="PE126" s="20"/>
      <c r="PF126" s="20"/>
      <c r="PG126" s="20"/>
      <c r="PH126" s="20"/>
      <c r="PI126" s="20"/>
      <c r="PJ126" s="20"/>
      <c r="PK126" s="20"/>
      <c r="PL126" s="20"/>
      <c r="PM126" s="20"/>
      <c r="PN126" s="20"/>
      <c r="PO126" s="20"/>
      <c r="PP126" s="20"/>
      <c r="PQ126" s="20"/>
      <c r="PR126" s="20"/>
      <c r="PS126" s="20"/>
      <c r="PT126" s="20"/>
      <c r="PU126" s="20"/>
      <c r="PV126" s="20"/>
    </row>
    <row r="127" spans="1:438">
      <c r="A127" s="2" t="s">
        <v>58638</v>
      </c>
      <c r="B127" s="2">
        <v>71293</v>
      </c>
      <c r="C127" s="1"/>
      <c r="D127" s="1" t="s">
        <v>15</v>
      </c>
      <c r="E127" s="1"/>
      <c r="F127" s="1" t="s">
        <v>16</v>
      </c>
      <c r="G127" s="1" t="s">
        <v>58875</v>
      </c>
      <c r="H127" s="1"/>
      <c r="I127" s="1" t="s">
        <v>57198</v>
      </c>
      <c r="J127" s="1"/>
      <c r="K127" s="53">
        <v>21</v>
      </c>
      <c r="L127" s="53"/>
      <c r="M127" s="53"/>
      <c r="N127" s="53">
        <v>841</v>
      </c>
      <c r="O127" s="31" t="s">
        <v>58036</v>
      </c>
      <c r="P127" s="70">
        <v>17371</v>
      </c>
      <c r="Q127" s="1" t="s">
        <v>57511</v>
      </c>
      <c r="R127" s="1" t="s">
        <v>58038</v>
      </c>
      <c r="S127" s="57" t="s">
        <v>57510</v>
      </c>
      <c r="T127" s="1"/>
      <c r="U127" s="1"/>
      <c r="V127" s="1"/>
      <c r="W127" s="1"/>
      <c r="X127" s="59">
        <v>3795</v>
      </c>
      <c r="Y127" s="59">
        <f>X127/1.8288</f>
        <v>2075.1312335958005</v>
      </c>
      <c r="Z127" s="59"/>
      <c r="AA127" s="59" t="s">
        <v>58610</v>
      </c>
      <c r="AB127" s="59">
        <v>17</v>
      </c>
      <c r="AC127" s="59">
        <v>16</v>
      </c>
      <c r="AD127" s="59">
        <v>30</v>
      </c>
      <c r="AE127" s="48" t="s">
        <v>56287</v>
      </c>
      <c r="AF127" s="59">
        <v>48</v>
      </c>
      <c r="AG127" s="59">
        <v>25</v>
      </c>
      <c r="AH127" s="59">
        <v>0</v>
      </c>
      <c r="AI127" s="59" t="s">
        <v>19</v>
      </c>
      <c r="AJ127" s="94">
        <v>17.274999999999999</v>
      </c>
      <c r="AK127" s="94">
        <v>-48.416666999999997</v>
      </c>
      <c r="AL127" s="30" t="s">
        <v>56277</v>
      </c>
      <c r="AM127" s="1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20"/>
      <c r="BS127" s="20"/>
      <c r="BT127" s="20"/>
      <c r="BU127" s="20"/>
      <c r="BV127" s="20"/>
      <c r="BW127" s="20"/>
      <c r="BX127" s="20"/>
      <c r="BY127" s="20"/>
      <c r="BZ127" s="20"/>
      <c r="CA127" s="20"/>
      <c r="CB127" s="20"/>
      <c r="CC127" s="20"/>
      <c r="CD127" s="20"/>
      <c r="CE127" s="20"/>
      <c r="CF127" s="20"/>
      <c r="CG127" s="20"/>
      <c r="CH127" s="20"/>
      <c r="CI127" s="20"/>
      <c r="CJ127" s="20"/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20"/>
      <c r="CV127" s="20"/>
      <c r="CW127" s="20"/>
      <c r="CX127" s="20"/>
      <c r="CY127" s="20"/>
      <c r="CZ127" s="20"/>
      <c r="DA127" s="20"/>
      <c r="DB127" s="20"/>
      <c r="DC127" s="20"/>
      <c r="DD127" s="20"/>
      <c r="DE127" s="20"/>
      <c r="DF127" s="20"/>
      <c r="DG127" s="20"/>
      <c r="DH127" s="20"/>
      <c r="DI127" s="20"/>
      <c r="DJ127" s="20"/>
      <c r="DK127" s="20"/>
      <c r="DL127" s="20"/>
      <c r="DM127" s="20"/>
      <c r="DN127" s="20"/>
      <c r="DO127" s="20"/>
      <c r="DP127" s="20"/>
      <c r="DQ127" s="20"/>
      <c r="DR127" s="20"/>
      <c r="DS127" s="20"/>
      <c r="DT127" s="20"/>
      <c r="DU127" s="20"/>
      <c r="DV127" s="20"/>
      <c r="DW127" s="20"/>
      <c r="DX127" s="20"/>
      <c r="DY127" s="20"/>
      <c r="DZ127" s="20"/>
      <c r="EA127" s="20"/>
      <c r="EB127" s="20"/>
      <c r="EC127" s="20"/>
      <c r="ED127" s="20"/>
      <c r="EE127" s="20"/>
      <c r="EF127" s="20"/>
      <c r="EG127" s="20"/>
      <c r="EH127" s="20"/>
      <c r="EI127" s="20"/>
      <c r="EJ127" s="20"/>
      <c r="EK127" s="20"/>
      <c r="EL127" s="20"/>
      <c r="EM127" s="20"/>
      <c r="EN127" s="20"/>
      <c r="EO127" s="20"/>
      <c r="EP127" s="20"/>
      <c r="EQ127" s="20"/>
      <c r="ER127" s="20"/>
      <c r="ES127" s="20"/>
      <c r="ET127" s="20"/>
      <c r="EU127" s="20"/>
      <c r="EV127" s="20"/>
      <c r="EW127" s="20"/>
      <c r="EX127" s="20"/>
      <c r="EY127" s="20"/>
      <c r="EZ127" s="20"/>
      <c r="FA127" s="20"/>
      <c r="FB127" s="20"/>
      <c r="FC127" s="20"/>
      <c r="FD127" s="20"/>
      <c r="FE127" s="20"/>
      <c r="FF127" s="20"/>
      <c r="FG127" s="20"/>
      <c r="FH127" s="20"/>
      <c r="FI127" s="20"/>
      <c r="FJ127" s="20"/>
      <c r="FK127" s="20"/>
      <c r="FL127" s="20"/>
      <c r="FM127" s="20"/>
      <c r="FN127" s="20"/>
      <c r="FO127" s="20"/>
      <c r="FP127" s="20"/>
      <c r="FQ127" s="20"/>
      <c r="FR127" s="20"/>
      <c r="FS127" s="20"/>
      <c r="FT127" s="20"/>
      <c r="FU127" s="20"/>
      <c r="FV127" s="20"/>
      <c r="FW127" s="20"/>
      <c r="FX127" s="20"/>
      <c r="FY127" s="20"/>
      <c r="FZ127" s="20"/>
      <c r="GA127" s="20"/>
      <c r="GB127" s="20"/>
      <c r="GC127" s="20"/>
      <c r="GD127" s="20"/>
      <c r="GE127" s="20"/>
      <c r="GF127" s="20"/>
      <c r="GG127" s="20"/>
      <c r="GH127" s="20"/>
      <c r="GI127" s="20"/>
      <c r="GJ127" s="20"/>
      <c r="GK127" s="20"/>
      <c r="GL127" s="20"/>
      <c r="GM127" s="20"/>
      <c r="GN127" s="20"/>
      <c r="GO127" s="20"/>
      <c r="GP127" s="20"/>
      <c r="GQ127" s="20"/>
      <c r="GR127" s="20"/>
      <c r="GS127" s="20"/>
      <c r="GT127" s="20"/>
      <c r="GU127" s="20"/>
      <c r="GV127" s="20"/>
      <c r="GW127" s="20"/>
      <c r="GX127" s="20"/>
      <c r="GY127" s="20"/>
      <c r="GZ127" s="20"/>
      <c r="HA127" s="20"/>
      <c r="HB127" s="20"/>
      <c r="HC127" s="20"/>
      <c r="HD127" s="20"/>
      <c r="HE127" s="20"/>
      <c r="HF127" s="20"/>
      <c r="HG127" s="20"/>
      <c r="HH127" s="20"/>
      <c r="HI127" s="20"/>
      <c r="HJ127" s="20"/>
      <c r="HK127" s="20"/>
      <c r="HL127" s="20"/>
      <c r="HM127" s="20"/>
      <c r="HN127" s="20"/>
      <c r="HO127" s="20"/>
      <c r="HP127" s="20"/>
      <c r="HQ127" s="20"/>
      <c r="HR127" s="20"/>
      <c r="HS127" s="20"/>
      <c r="HT127" s="20"/>
      <c r="HU127" s="20"/>
      <c r="HV127" s="20"/>
      <c r="HW127" s="20"/>
      <c r="HX127" s="20"/>
      <c r="HY127" s="20"/>
      <c r="HZ127" s="20"/>
      <c r="IA127" s="20"/>
      <c r="IB127" s="20"/>
      <c r="IC127" s="20"/>
      <c r="ID127" s="20"/>
      <c r="IE127" s="20"/>
      <c r="IF127" s="20"/>
      <c r="IG127" s="20"/>
      <c r="IH127" s="20"/>
      <c r="II127" s="20"/>
      <c r="IJ127" s="20"/>
      <c r="IK127" s="20"/>
      <c r="IL127" s="20"/>
      <c r="IM127" s="20"/>
      <c r="IN127" s="20"/>
      <c r="IO127" s="20"/>
      <c r="IP127" s="20"/>
      <c r="IQ127" s="20"/>
      <c r="IR127" s="20"/>
      <c r="IS127" s="20"/>
      <c r="IT127" s="20"/>
      <c r="IU127" s="20"/>
      <c r="IV127" s="20"/>
      <c r="IW127" s="20"/>
      <c r="IX127" s="20"/>
      <c r="IY127" s="20"/>
      <c r="IZ127" s="20"/>
      <c r="JA127" s="20"/>
      <c r="JB127" s="20"/>
      <c r="JC127" s="20"/>
      <c r="JD127" s="20"/>
      <c r="JE127" s="20"/>
      <c r="JF127" s="20"/>
      <c r="JG127" s="20"/>
      <c r="JH127" s="20"/>
      <c r="JI127" s="20"/>
      <c r="JJ127" s="20"/>
      <c r="JK127" s="20"/>
      <c r="JL127" s="20"/>
      <c r="JM127" s="20"/>
      <c r="JN127" s="20"/>
      <c r="JO127" s="20"/>
      <c r="JP127" s="20"/>
      <c r="JQ127" s="20"/>
      <c r="JR127" s="20"/>
      <c r="JS127" s="20"/>
      <c r="JT127" s="20"/>
      <c r="JU127" s="20"/>
      <c r="JV127" s="20"/>
      <c r="JW127" s="20"/>
      <c r="JX127" s="20"/>
      <c r="JY127" s="20"/>
      <c r="JZ127" s="20"/>
      <c r="KA127" s="20"/>
      <c r="KB127" s="20"/>
      <c r="KC127" s="20"/>
      <c r="KD127" s="20"/>
      <c r="KE127" s="20"/>
      <c r="KF127" s="20"/>
      <c r="KG127" s="20"/>
      <c r="KH127" s="20"/>
      <c r="KI127" s="20"/>
      <c r="KJ127" s="20"/>
      <c r="KK127" s="20"/>
      <c r="KL127" s="20"/>
      <c r="KM127" s="20"/>
      <c r="KN127" s="20"/>
      <c r="KO127" s="20"/>
      <c r="KP127" s="20"/>
      <c r="KQ127" s="20"/>
      <c r="KR127" s="20"/>
      <c r="KS127" s="20"/>
      <c r="KT127" s="20"/>
      <c r="KU127" s="20"/>
      <c r="KV127" s="20"/>
      <c r="KW127" s="20"/>
      <c r="KX127" s="20"/>
      <c r="KY127" s="20"/>
      <c r="KZ127" s="20"/>
      <c r="LA127" s="20"/>
      <c r="LB127" s="20"/>
      <c r="LC127" s="20"/>
      <c r="LD127" s="20"/>
      <c r="LE127" s="20"/>
      <c r="LF127" s="20"/>
      <c r="LG127" s="20"/>
      <c r="LH127" s="20"/>
      <c r="LI127" s="20"/>
      <c r="LJ127" s="20"/>
      <c r="LK127" s="20"/>
      <c r="LL127" s="20"/>
      <c r="LM127" s="20"/>
      <c r="LN127" s="20"/>
      <c r="LO127" s="20"/>
      <c r="LP127" s="20"/>
      <c r="LQ127" s="20"/>
      <c r="LR127" s="20"/>
      <c r="LS127" s="20"/>
      <c r="LT127" s="20"/>
      <c r="LU127" s="20"/>
      <c r="LV127" s="20"/>
      <c r="LW127" s="20"/>
      <c r="LX127" s="20"/>
      <c r="LY127" s="20"/>
      <c r="LZ127" s="20"/>
      <c r="MA127" s="20"/>
      <c r="MB127" s="20"/>
      <c r="MC127" s="20"/>
      <c r="MD127" s="20"/>
      <c r="ME127" s="20"/>
      <c r="MF127" s="20"/>
      <c r="MG127" s="20"/>
      <c r="MH127" s="20"/>
      <c r="MI127" s="20"/>
      <c r="MJ127" s="20"/>
      <c r="MK127" s="20"/>
      <c r="ML127" s="20"/>
      <c r="MM127" s="20"/>
      <c r="MN127" s="20"/>
      <c r="MO127" s="20"/>
      <c r="MP127" s="20"/>
      <c r="MQ127" s="20"/>
      <c r="MR127" s="20"/>
      <c r="MS127" s="20"/>
      <c r="MT127" s="20"/>
      <c r="MU127" s="20"/>
      <c r="MV127" s="20"/>
      <c r="MW127" s="20"/>
      <c r="MX127" s="20"/>
      <c r="MY127" s="20"/>
      <c r="MZ127" s="20"/>
      <c r="NA127" s="20"/>
      <c r="NB127" s="20"/>
      <c r="NC127" s="20"/>
      <c r="ND127" s="20"/>
      <c r="NE127" s="20"/>
      <c r="NF127" s="20"/>
      <c r="NG127" s="20"/>
      <c r="NH127" s="20"/>
      <c r="NI127" s="20"/>
      <c r="NJ127" s="20"/>
      <c r="NK127" s="20"/>
      <c r="NL127" s="20"/>
      <c r="NM127" s="20"/>
      <c r="NN127" s="20"/>
      <c r="NO127" s="20"/>
      <c r="NP127" s="20"/>
      <c r="NQ127" s="20"/>
      <c r="NR127" s="20"/>
      <c r="NS127" s="20"/>
      <c r="NT127" s="20"/>
      <c r="NU127" s="20"/>
      <c r="NV127" s="20"/>
      <c r="NW127" s="20"/>
      <c r="NX127" s="20"/>
      <c r="NY127" s="20"/>
      <c r="NZ127" s="20"/>
      <c r="OA127" s="20"/>
      <c r="OB127" s="20"/>
      <c r="OC127" s="20"/>
      <c r="OD127" s="20"/>
      <c r="OE127" s="20"/>
      <c r="OF127" s="20"/>
      <c r="OG127" s="20"/>
      <c r="OH127" s="20"/>
      <c r="OI127" s="20"/>
      <c r="OJ127" s="20"/>
      <c r="OK127" s="20"/>
      <c r="OL127" s="20"/>
      <c r="OM127" s="20"/>
      <c r="ON127" s="20"/>
      <c r="OO127" s="20"/>
      <c r="OP127" s="20"/>
      <c r="OQ127" s="20"/>
      <c r="OR127" s="20"/>
      <c r="OS127" s="20"/>
      <c r="OT127" s="20"/>
      <c r="OU127" s="20"/>
      <c r="OV127" s="20"/>
      <c r="OW127" s="20"/>
      <c r="OX127" s="20"/>
      <c r="OY127" s="20"/>
      <c r="OZ127" s="20"/>
      <c r="PA127" s="20"/>
      <c r="PB127" s="20"/>
      <c r="PC127" s="20"/>
      <c r="PD127" s="20"/>
      <c r="PE127" s="20"/>
      <c r="PF127" s="20"/>
      <c r="PG127" s="20"/>
      <c r="PH127" s="20"/>
      <c r="PI127" s="20"/>
      <c r="PJ127" s="20"/>
      <c r="PK127" s="20"/>
      <c r="PL127" s="20"/>
      <c r="PM127" s="20"/>
      <c r="PN127" s="20"/>
      <c r="PO127" s="20"/>
      <c r="PP127" s="20"/>
      <c r="PQ127" s="20"/>
      <c r="PR127" s="20"/>
      <c r="PS127" s="20"/>
      <c r="PT127" s="20"/>
      <c r="PU127" s="20"/>
      <c r="PV127" s="20"/>
    </row>
    <row r="128" spans="1:438">
      <c r="A128" s="2" t="s">
        <v>58637</v>
      </c>
      <c r="B128" s="2">
        <v>71292</v>
      </c>
      <c r="C128" s="1"/>
      <c r="D128" s="1" t="s">
        <v>15</v>
      </c>
      <c r="E128" s="1"/>
      <c r="F128" s="1" t="s">
        <v>16</v>
      </c>
      <c r="G128" s="1" t="s">
        <v>58867</v>
      </c>
      <c r="H128" s="1"/>
      <c r="I128" s="1" t="s">
        <v>57198</v>
      </c>
      <c r="J128" s="1"/>
      <c r="K128" s="53">
        <v>36</v>
      </c>
      <c r="L128" s="53"/>
      <c r="M128" s="53"/>
      <c r="N128" s="53">
        <v>842</v>
      </c>
      <c r="O128" s="31" t="s">
        <v>58036</v>
      </c>
      <c r="P128" s="70">
        <v>17371</v>
      </c>
      <c r="Q128" s="1" t="s">
        <v>57511</v>
      </c>
      <c r="R128" s="1" t="s">
        <v>58038</v>
      </c>
      <c r="S128" s="57" t="s">
        <v>57510</v>
      </c>
      <c r="T128" s="1"/>
      <c r="U128" s="1"/>
      <c r="V128" s="1"/>
      <c r="W128" s="1"/>
      <c r="X128" s="59">
        <v>3795</v>
      </c>
      <c r="Y128" s="59">
        <f>X128/1.8288</f>
        <v>2075.1312335958005</v>
      </c>
      <c r="Z128" s="59"/>
      <c r="AA128" s="59" t="s">
        <v>58610</v>
      </c>
      <c r="AB128" s="59">
        <v>17</v>
      </c>
      <c r="AC128" s="59">
        <v>16</v>
      </c>
      <c r="AD128" s="59">
        <v>30</v>
      </c>
      <c r="AE128" s="48" t="s">
        <v>56287</v>
      </c>
      <c r="AF128" s="59">
        <v>48</v>
      </c>
      <c r="AG128" s="59">
        <v>25</v>
      </c>
      <c r="AH128" s="59">
        <v>0</v>
      </c>
      <c r="AI128" s="59" t="s">
        <v>19</v>
      </c>
      <c r="AJ128" s="94">
        <v>17.274999999999999</v>
      </c>
      <c r="AK128" s="94">
        <v>-48.416666999999997</v>
      </c>
      <c r="AL128" s="30" t="s">
        <v>56277</v>
      </c>
      <c r="AM128" s="1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20"/>
      <c r="BS128" s="20"/>
      <c r="BT128" s="20"/>
      <c r="BU128" s="20"/>
      <c r="BV128" s="20"/>
      <c r="BW128" s="20"/>
      <c r="BX128" s="20"/>
      <c r="BY128" s="20"/>
      <c r="BZ128" s="20"/>
      <c r="CA128" s="20"/>
      <c r="CB128" s="20"/>
      <c r="CC128" s="20"/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/>
      <c r="CX128" s="20"/>
      <c r="CY128" s="20"/>
      <c r="CZ128" s="20"/>
      <c r="DA128" s="20"/>
      <c r="DB128" s="20"/>
      <c r="DC128" s="20"/>
      <c r="DD128" s="20"/>
      <c r="DE128" s="20"/>
      <c r="DF128" s="20"/>
      <c r="DG128" s="20"/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/>
      <c r="EB128" s="20"/>
      <c r="EC128" s="20"/>
      <c r="ED128" s="20"/>
      <c r="EE128" s="20"/>
      <c r="EF128" s="20"/>
      <c r="EG128" s="20"/>
      <c r="EH128" s="20"/>
      <c r="EI128" s="20"/>
      <c r="EJ128" s="20"/>
      <c r="EK128" s="20"/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0"/>
      <c r="FE128" s="20"/>
      <c r="FF128" s="20"/>
      <c r="FG128" s="20"/>
      <c r="FH128" s="20"/>
      <c r="FI128" s="20"/>
      <c r="FJ128" s="20"/>
      <c r="FK128" s="20"/>
      <c r="FL128" s="20"/>
      <c r="FM128" s="20"/>
      <c r="FN128" s="20"/>
      <c r="FO128" s="20"/>
      <c r="FP128" s="20"/>
      <c r="FQ128" s="20"/>
      <c r="FR128" s="20"/>
      <c r="FS128" s="20"/>
      <c r="FT128" s="20"/>
      <c r="FU128" s="20"/>
      <c r="FV128" s="20"/>
      <c r="FW128" s="20"/>
      <c r="FX128" s="20"/>
      <c r="FY128" s="20"/>
      <c r="FZ128" s="20"/>
      <c r="GA128" s="20"/>
      <c r="GB128" s="20"/>
      <c r="GC128" s="20"/>
      <c r="GD128" s="20"/>
      <c r="GE128" s="20"/>
      <c r="GF128" s="20"/>
      <c r="GG128" s="20"/>
      <c r="GH128" s="20"/>
      <c r="GI128" s="20"/>
      <c r="GJ128" s="20"/>
      <c r="GK128" s="20"/>
      <c r="GL128" s="20"/>
      <c r="GM128" s="20"/>
      <c r="GN128" s="20"/>
      <c r="GO128" s="20"/>
      <c r="GP128" s="20"/>
      <c r="GQ128" s="20"/>
      <c r="GR128" s="20"/>
      <c r="GS128" s="20"/>
      <c r="GT128" s="20"/>
      <c r="GU128" s="20"/>
      <c r="GV128" s="20"/>
      <c r="GW128" s="20"/>
      <c r="GX128" s="20"/>
      <c r="GY128" s="20"/>
      <c r="GZ128" s="20"/>
      <c r="HA128" s="20"/>
      <c r="HB128" s="20"/>
      <c r="HC128" s="20"/>
      <c r="HD128" s="20"/>
      <c r="HE128" s="20"/>
      <c r="HF128" s="20"/>
      <c r="HG128" s="20"/>
      <c r="HH128" s="20"/>
      <c r="HI128" s="20"/>
      <c r="HJ128" s="20"/>
      <c r="HK128" s="20"/>
      <c r="HL128" s="20"/>
      <c r="HM128" s="20"/>
      <c r="HN128" s="20"/>
      <c r="HO128" s="20"/>
      <c r="HP128" s="20"/>
      <c r="HQ128" s="20"/>
      <c r="HR128" s="20"/>
      <c r="HS128" s="20"/>
      <c r="HT128" s="20"/>
      <c r="HU128" s="20"/>
      <c r="HV128" s="20"/>
      <c r="HW128" s="20"/>
      <c r="HX128" s="20"/>
      <c r="HY128" s="20"/>
      <c r="HZ128" s="20"/>
      <c r="IA128" s="20"/>
      <c r="IB128" s="20"/>
      <c r="IC128" s="20"/>
      <c r="ID128" s="20"/>
      <c r="IE128" s="20"/>
      <c r="IF128" s="20"/>
      <c r="IG128" s="20"/>
      <c r="IH128" s="20"/>
      <c r="II128" s="20"/>
      <c r="IJ128" s="20"/>
      <c r="IK128" s="20"/>
      <c r="IL128" s="20"/>
      <c r="IM128" s="20"/>
      <c r="IN128" s="20"/>
      <c r="IO128" s="20"/>
      <c r="IP128" s="20"/>
      <c r="IQ128" s="20"/>
      <c r="IR128" s="20"/>
      <c r="IS128" s="20"/>
      <c r="IT128" s="20"/>
      <c r="IU128" s="20"/>
      <c r="IV128" s="20"/>
      <c r="IW128" s="20"/>
      <c r="IX128" s="20"/>
      <c r="IY128" s="20"/>
      <c r="IZ128" s="20"/>
      <c r="JA128" s="20"/>
      <c r="JB128" s="20"/>
      <c r="JC128" s="20"/>
      <c r="JD128" s="20"/>
      <c r="JE128" s="20"/>
      <c r="JF128" s="20"/>
      <c r="JG128" s="20"/>
      <c r="JH128" s="20"/>
      <c r="JI128" s="20"/>
      <c r="JJ128" s="20"/>
      <c r="JK128" s="20"/>
      <c r="JL128" s="20"/>
      <c r="JM128" s="20"/>
      <c r="JN128" s="20"/>
      <c r="JO128" s="20"/>
      <c r="JP128" s="20"/>
      <c r="JQ128" s="20"/>
      <c r="JR128" s="20"/>
      <c r="JS128" s="20"/>
      <c r="JT128" s="20"/>
      <c r="JU128" s="20"/>
      <c r="JV128" s="20"/>
      <c r="JW128" s="20"/>
      <c r="JX128" s="20"/>
      <c r="JY128" s="20"/>
      <c r="JZ128" s="20"/>
      <c r="KA128" s="20"/>
      <c r="KB128" s="20"/>
      <c r="KC128" s="20"/>
      <c r="KD128" s="20"/>
      <c r="KE128" s="20"/>
      <c r="KF128" s="20"/>
      <c r="KG128" s="20"/>
      <c r="KH128" s="20"/>
      <c r="KI128" s="20"/>
      <c r="KJ128" s="20"/>
      <c r="KK128" s="20"/>
      <c r="KL128" s="20"/>
      <c r="KM128" s="20"/>
      <c r="KN128" s="20"/>
      <c r="KO128" s="20"/>
      <c r="KP128" s="20"/>
      <c r="KQ128" s="20"/>
      <c r="KR128" s="20"/>
      <c r="KS128" s="20"/>
      <c r="KT128" s="20"/>
      <c r="KU128" s="20"/>
      <c r="KV128" s="20"/>
      <c r="KW128" s="20"/>
      <c r="KX128" s="20"/>
      <c r="KY128" s="20"/>
      <c r="KZ128" s="20"/>
      <c r="LA128" s="20"/>
      <c r="LB128" s="20"/>
      <c r="LC128" s="20"/>
      <c r="LD128" s="20"/>
      <c r="LE128" s="20"/>
      <c r="LF128" s="20"/>
      <c r="LG128" s="20"/>
      <c r="LH128" s="20"/>
      <c r="LI128" s="20"/>
      <c r="LJ128" s="20"/>
      <c r="LK128" s="20"/>
      <c r="LL128" s="20"/>
      <c r="LM128" s="20"/>
      <c r="LN128" s="20"/>
      <c r="LO128" s="20"/>
      <c r="LP128" s="20"/>
      <c r="LQ128" s="20"/>
      <c r="LR128" s="20"/>
      <c r="LS128" s="20"/>
      <c r="LT128" s="20"/>
      <c r="LU128" s="20"/>
      <c r="LV128" s="20"/>
      <c r="LW128" s="20"/>
      <c r="LX128" s="20"/>
      <c r="LY128" s="20"/>
      <c r="LZ128" s="20"/>
      <c r="MA128" s="20"/>
      <c r="MB128" s="20"/>
      <c r="MC128" s="20"/>
      <c r="MD128" s="20"/>
      <c r="ME128" s="20"/>
      <c r="MF128" s="20"/>
      <c r="MG128" s="20"/>
      <c r="MH128" s="20"/>
      <c r="MI128" s="20"/>
      <c r="MJ128" s="20"/>
      <c r="MK128" s="20"/>
      <c r="ML128" s="20"/>
      <c r="MM128" s="20"/>
      <c r="MN128" s="20"/>
      <c r="MO128" s="20"/>
      <c r="MP128" s="20"/>
      <c r="MQ128" s="20"/>
      <c r="MR128" s="20"/>
      <c r="MS128" s="20"/>
      <c r="MT128" s="20"/>
      <c r="MU128" s="20"/>
      <c r="MV128" s="20"/>
      <c r="MW128" s="20"/>
      <c r="MX128" s="20"/>
      <c r="MY128" s="20"/>
      <c r="MZ128" s="20"/>
      <c r="NA128" s="20"/>
      <c r="NB128" s="20"/>
      <c r="NC128" s="20"/>
      <c r="ND128" s="20"/>
      <c r="NE128" s="20"/>
      <c r="NF128" s="20"/>
      <c r="NG128" s="20"/>
      <c r="NH128" s="20"/>
      <c r="NI128" s="20"/>
      <c r="NJ128" s="20"/>
      <c r="NK128" s="20"/>
      <c r="NL128" s="20"/>
      <c r="NM128" s="20"/>
      <c r="NN128" s="20"/>
      <c r="NO128" s="20"/>
      <c r="NP128" s="20"/>
      <c r="NQ128" s="20"/>
      <c r="NR128" s="20"/>
      <c r="NS128" s="20"/>
      <c r="NT128" s="20"/>
      <c r="NU128" s="20"/>
      <c r="NV128" s="20"/>
      <c r="NW128" s="20"/>
      <c r="NX128" s="20"/>
      <c r="NY128" s="20"/>
      <c r="NZ128" s="20"/>
      <c r="OA128" s="20"/>
      <c r="OB128" s="20"/>
      <c r="OC128" s="20"/>
      <c r="OD128" s="20"/>
      <c r="OE128" s="20"/>
      <c r="OF128" s="20"/>
      <c r="OG128" s="20"/>
      <c r="OH128" s="20"/>
      <c r="OI128" s="20"/>
      <c r="OJ128" s="20"/>
      <c r="OK128" s="20"/>
      <c r="OL128" s="20"/>
      <c r="OM128" s="20"/>
      <c r="ON128" s="20"/>
      <c r="OO128" s="20"/>
      <c r="OP128" s="20"/>
      <c r="OQ128" s="20"/>
      <c r="OR128" s="20"/>
      <c r="OS128" s="20"/>
      <c r="OT128" s="20"/>
      <c r="OU128" s="20"/>
      <c r="OV128" s="20"/>
      <c r="OW128" s="20"/>
      <c r="OX128" s="20"/>
      <c r="OY128" s="20"/>
      <c r="OZ128" s="20"/>
      <c r="PA128" s="20"/>
      <c r="PB128" s="20"/>
      <c r="PC128" s="20"/>
      <c r="PD128" s="20"/>
      <c r="PE128" s="20"/>
      <c r="PF128" s="20"/>
      <c r="PG128" s="20"/>
      <c r="PH128" s="20"/>
      <c r="PI128" s="20"/>
      <c r="PJ128" s="20"/>
      <c r="PK128" s="20"/>
      <c r="PL128" s="20"/>
      <c r="PM128" s="20"/>
      <c r="PN128" s="20"/>
      <c r="PO128" s="20"/>
      <c r="PP128" s="20"/>
      <c r="PQ128" s="20"/>
      <c r="PR128" s="20"/>
      <c r="PS128" s="20"/>
      <c r="PT128" s="20"/>
      <c r="PU128" s="20"/>
      <c r="PV128" s="20"/>
    </row>
    <row r="129" spans="1:438">
      <c r="A129" s="2" t="s">
        <v>58668</v>
      </c>
      <c r="B129" s="2">
        <v>71323</v>
      </c>
      <c r="C129" s="1"/>
      <c r="D129" s="1" t="s">
        <v>57581</v>
      </c>
      <c r="E129" s="1"/>
      <c r="F129" s="1" t="s">
        <v>58920</v>
      </c>
      <c r="G129" s="1"/>
      <c r="H129" s="1" t="s">
        <v>58921</v>
      </c>
      <c r="I129" s="1"/>
      <c r="J129" s="1" t="s">
        <v>57436</v>
      </c>
      <c r="K129" s="53">
        <v>13</v>
      </c>
      <c r="L129" s="53"/>
      <c r="M129" s="53"/>
      <c r="N129" s="53">
        <v>1031</v>
      </c>
      <c r="O129" s="31" t="s">
        <v>58036</v>
      </c>
      <c r="P129" s="70">
        <v>17371</v>
      </c>
      <c r="Q129" s="1" t="s">
        <v>57511</v>
      </c>
      <c r="R129" s="1" t="s">
        <v>58038</v>
      </c>
      <c r="S129" s="57" t="s">
        <v>57510</v>
      </c>
      <c r="T129" s="1"/>
      <c r="U129" s="1"/>
      <c r="V129" s="1"/>
      <c r="W129" s="1"/>
      <c r="X129" s="59">
        <v>3795</v>
      </c>
      <c r="Y129" s="59">
        <f>X129/1.8288</f>
        <v>2075.1312335958005</v>
      </c>
      <c r="Z129" s="59"/>
      <c r="AA129" s="59" t="s">
        <v>58610</v>
      </c>
      <c r="AB129" s="59">
        <v>17</v>
      </c>
      <c r="AC129" s="59">
        <v>16</v>
      </c>
      <c r="AD129" s="59">
        <v>30</v>
      </c>
      <c r="AE129" s="48" t="s">
        <v>56287</v>
      </c>
      <c r="AF129" s="59">
        <v>48</v>
      </c>
      <c r="AG129" s="59">
        <v>25</v>
      </c>
      <c r="AH129" s="59">
        <v>0</v>
      </c>
      <c r="AI129" s="59" t="s">
        <v>19</v>
      </c>
      <c r="AJ129" s="94">
        <v>17.274999999999999</v>
      </c>
      <c r="AK129" s="94">
        <v>-48.416666999999997</v>
      </c>
      <c r="AL129" s="30" t="s">
        <v>56277</v>
      </c>
      <c r="AM129" s="1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20"/>
      <c r="BS129" s="20"/>
      <c r="BT129" s="20"/>
      <c r="BU129" s="20"/>
      <c r="BV129" s="20"/>
      <c r="BW129" s="20"/>
      <c r="BX129" s="20"/>
      <c r="BY129" s="20"/>
      <c r="BZ129" s="20"/>
      <c r="CA129" s="20"/>
      <c r="CB129" s="20"/>
      <c r="CC129" s="20"/>
      <c r="CD129" s="20"/>
      <c r="CE129" s="20"/>
      <c r="CF129" s="20"/>
      <c r="CG129" s="20"/>
      <c r="CH129" s="20"/>
      <c r="CI129" s="20"/>
      <c r="CJ129" s="20"/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20"/>
      <c r="CV129" s="20"/>
      <c r="CW129" s="20"/>
      <c r="CX129" s="20"/>
      <c r="CY129" s="20"/>
      <c r="CZ129" s="20"/>
      <c r="DA129" s="20"/>
      <c r="DB129" s="20"/>
      <c r="DC129" s="20"/>
      <c r="DD129" s="20"/>
      <c r="DE129" s="20"/>
      <c r="DF129" s="20"/>
      <c r="DG129" s="20"/>
      <c r="DH129" s="20"/>
      <c r="DI129" s="20"/>
      <c r="DJ129" s="20"/>
      <c r="DK129" s="20"/>
      <c r="DL129" s="20"/>
      <c r="DM129" s="20"/>
      <c r="DN129" s="20"/>
      <c r="DO129" s="20"/>
      <c r="DP129" s="20"/>
      <c r="DQ129" s="20"/>
      <c r="DR129" s="20"/>
      <c r="DS129" s="20"/>
      <c r="DT129" s="20"/>
      <c r="DU129" s="20"/>
      <c r="DV129" s="20"/>
      <c r="DW129" s="20"/>
      <c r="DX129" s="20"/>
      <c r="DY129" s="20"/>
      <c r="DZ129" s="20"/>
      <c r="EA129" s="20"/>
      <c r="EB129" s="20"/>
      <c r="EC129" s="20"/>
      <c r="ED129" s="20"/>
      <c r="EE129" s="20"/>
      <c r="EF129" s="20"/>
      <c r="EG129" s="20"/>
      <c r="EH129" s="20"/>
      <c r="EI129" s="20"/>
      <c r="EJ129" s="20"/>
      <c r="EK129" s="20"/>
      <c r="EL129" s="20"/>
      <c r="EM129" s="20"/>
      <c r="EN129" s="20"/>
      <c r="EO129" s="20"/>
      <c r="EP129" s="20"/>
      <c r="EQ129" s="20"/>
      <c r="ER129" s="20"/>
      <c r="ES129" s="20"/>
      <c r="ET129" s="20"/>
      <c r="EU129" s="20"/>
      <c r="EV129" s="20"/>
      <c r="EW129" s="20"/>
      <c r="EX129" s="20"/>
      <c r="EY129" s="20"/>
      <c r="EZ129" s="20"/>
      <c r="FA129" s="20"/>
      <c r="FB129" s="20"/>
      <c r="FC129" s="20"/>
      <c r="FD129" s="20"/>
      <c r="FE129" s="20"/>
      <c r="FF129" s="20"/>
      <c r="FG129" s="20"/>
      <c r="FH129" s="20"/>
      <c r="FI129" s="20"/>
      <c r="FJ129" s="20"/>
      <c r="FK129" s="20"/>
      <c r="FL129" s="20"/>
      <c r="FM129" s="20"/>
      <c r="FN129" s="20"/>
      <c r="FO129" s="20"/>
      <c r="FP129" s="20"/>
      <c r="FQ129" s="20"/>
      <c r="FR129" s="20"/>
      <c r="FS129" s="20"/>
      <c r="FT129" s="20"/>
      <c r="FU129" s="20"/>
      <c r="FV129" s="20"/>
      <c r="FW129" s="20"/>
      <c r="FX129" s="20"/>
      <c r="FY129" s="20"/>
      <c r="FZ129" s="20"/>
      <c r="GA129" s="20"/>
      <c r="GB129" s="20"/>
      <c r="GC129" s="20"/>
      <c r="GD129" s="20"/>
      <c r="GE129" s="20"/>
      <c r="GF129" s="20"/>
      <c r="GG129" s="20"/>
      <c r="GH129" s="20"/>
      <c r="GI129" s="20"/>
      <c r="GJ129" s="20"/>
      <c r="GK129" s="20"/>
      <c r="GL129" s="20"/>
      <c r="GM129" s="20"/>
      <c r="GN129" s="20"/>
      <c r="GO129" s="20"/>
      <c r="GP129" s="20"/>
      <c r="GQ129" s="20"/>
      <c r="GR129" s="20"/>
      <c r="GS129" s="20"/>
      <c r="GT129" s="20"/>
      <c r="GU129" s="20"/>
      <c r="GV129" s="20"/>
      <c r="GW129" s="20"/>
      <c r="GX129" s="20"/>
      <c r="GY129" s="20"/>
      <c r="GZ129" s="20"/>
      <c r="HA129" s="20"/>
      <c r="HB129" s="20"/>
      <c r="HC129" s="20"/>
      <c r="HD129" s="20"/>
      <c r="HE129" s="20"/>
      <c r="HF129" s="20"/>
      <c r="HG129" s="20"/>
      <c r="HH129" s="20"/>
      <c r="HI129" s="20"/>
      <c r="HJ129" s="20"/>
      <c r="HK129" s="20"/>
      <c r="HL129" s="20"/>
      <c r="HM129" s="20"/>
      <c r="HN129" s="20"/>
      <c r="HO129" s="20"/>
      <c r="HP129" s="20"/>
      <c r="HQ129" s="20"/>
      <c r="HR129" s="20"/>
      <c r="HS129" s="20"/>
      <c r="HT129" s="20"/>
      <c r="HU129" s="20"/>
      <c r="HV129" s="20"/>
      <c r="HW129" s="20"/>
      <c r="HX129" s="20"/>
      <c r="HY129" s="20"/>
      <c r="HZ129" s="20"/>
      <c r="IA129" s="20"/>
      <c r="IB129" s="20"/>
      <c r="IC129" s="20"/>
      <c r="ID129" s="20"/>
      <c r="IE129" s="20"/>
      <c r="IF129" s="20"/>
      <c r="IG129" s="20"/>
      <c r="IH129" s="20"/>
      <c r="II129" s="20"/>
      <c r="IJ129" s="20"/>
      <c r="IK129" s="20"/>
      <c r="IL129" s="20"/>
      <c r="IM129" s="20"/>
      <c r="IN129" s="20"/>
      <c r="IO129" s="20"/>
      <c r="IP129" s="20"/>
      <c r="IQ129" s="20"/>
      <c r="IR129" s="20"/>
      <c r="IS129" s="20"/>
      <c r="IT129" s="20"/>
      <c r="IU129" s="20"/>
      <c r="IV129" s="20"/>
      <c r="IW129" s="20"/>
      <c r="IX129" s="20"/>
      <c r="IY129" s="20"/>
      <c r="IZ129" s="20"/>
      <c r="JA129" s="20"/>
      <c r="JB129" s="20"/>
      <c r="JC129" s="20"/>
      <c r="JD129" s="20"/>
      <c r="JE129" s="20"/>
      <c r="JF129" s="20"/>
      <c r="JG129" s="20"/>
      <c r="JH129" s="20"/>
      <c r="JI129" s="20"/>
      <c r="JJ129" s="20"/>
      <c r="JK129" s="20"/>
      <c r="JL129" s="20"/>
      <c r="JM129" s="20"/>
      <c r="JN129" s="20"/>
      <c r="JO129" s="20"/>
      <c r="JP129" s="20"/>
      <c r="JQ129" s="20"/>
      <c r="JR129" s="20"/>
      <c r="JS129" s="20"/>
      <c r="JT129" s="20"/>
      <c r="JU129" s="20"/>
      <c r="JV129" s="20"/>
      <c r="JW129" s="20"/>
      <c r="JX129" s="20"/>
      <c r="JY129" s="20"/>
      <c r="JZ129" s="20"/>
      <c r="KA129" s="20"/>
      <c r="KB129" s="20"/>
      <c r="KC129" s="20"/>
      <c r="KD129" s="20"/>
      <c r="KE129" s="20"/>
      <c r="KF129" s="20"/>
      <c r="KG129" s="20"/>
      <c r="KH129" s="20"/>
      <c r="KI129" s="20"/>
      <c r="KJ129" s="20"/>
      <c r="KK129" s="20"/>
      <c r="KL129" s="20"/>
      <c r="KM129" s="20"/>
      <c r="KN129" s="20"/>
      <c r="KO129" s="20"/>
      <c r="KP129" s="20"/>
      <c r="KQ129" s="20"/>
      <c r="KR129" s="20"/>
      <c r="KS129" s="20"/>
      <c r="KT129" s="20"/>
      <c r="KU129" s="20"/>
      <c r="KV129" s="20"/>
      <c r="KW129" s="20"/>
      <c r="KX129" s="20"/>
      <c r="KY129" s="20"/>
      <c r="KZ129" s="20"/>
      <c r="LA129" s="20"/>
      <c r="LB129" s="20"/>
      <c r="LC129" s="20"/>
      <c r="LD129" s="20"/>
      <c r="LE129" s="20"/>
      <c r="LF129" s="20"/>
      <c r="LG129" s="20"/>
      <c r="LH129" s="20"/>
      <c r="LI129" s="20"/>
      <c r="LJ129" s="20"/>
      <c r="LK129" s="20"/>
      <c r="LL129" s="20"/>
      <c r="LM129" s="20"/>
      <c r="LN129" s="20"/>
      <c r="LO129" s="20"/>
      <c r="LP129" s="20"/>
      <c r="LQ129" s="20"/>
      <c r="LR129" s="20"/>
      <c r="LS129" s="20"/>
      <c r="LT129" s="20"/>
      <c r="LU129" s="20"/>
      <c r="LV129" s="20"/>
      <c r="LW129" s="20"/>
      <c r="LX129" s="20"/>
      <c r="LY129" s="20"/>
      <c r="LZ129" s="20"/>
      <c r="MA129" s="20"/>
      <c r="MB129" s="20"/>
      <c r="MC129" s="20"/>
      <c r="MD129" s="20"/>
      <c r="ME129" s="20"/>
      <c r="MF129" s="20"/>
      <c r="MG129" s="20"/>
      <c r="MH129" s="20"/>
      <c r="MI129" s="20"/>
      <c r="MJ129" s="20"/>
      <c r="MK129" s="20"/>
      <c r="ML129" s="20"/>
      <c r="MM129" s="20"/>
      <c r="MN129" s="20"/>
      <c r="MO129" s="20"/>
      <c r="MP129" s="20"/>
      <c r="MQ129" s="20"/>
      <c r="MR129" s="20"/>
      <c r="MS129" s="20"/>
      <c r="MT129" s="20"/>
      <c r="MU129" s="20"/>
      <c r="MV129" s="20"/>
      <c r="MW129" s="20"/>
      <c r="MX129" s="20"/>
      <c r="MY129" s="20"/>
      <c r="MZ129" s="20"/>
      <c r="NA129" s="20"/>
      <c r="NB129" s="20"/>
      <c r="NC129" s="20"/>
      <c r="ND129" s="20"/>
      <c r="NE129" s="20"/>
      <c r="NF129" s="20"/>
      <c r="NG129" s="20"/>
      <c r="NH129" s="20"/>
      <c r="NI129" s="20"/>
      <c r="NJ129" s="20"/>
      <c r="NK129" s="20"/>
      <c r="NL129" s="20"/>
      <c r="NM129" s="20"/>
      <c r="NN129" s="20"/>
      <c r="NO129" s="20"/>
      <c r="NP129" s="20"/>
      <c r="NQ129" s="20"/>
      <c r="NR129" s="20"/>
      <c r="NS129" s="20"/>
      <c r="NT129" s="20"/>
      <c r="NU129" s="20"/>
      <c r="NV129" s="20"/>
      <c r="NW129" s="20"/>
      <c r="NX129" s="20"/>
      <c r="NY129" s="20"/>
      <c r="NZ129" s="20"/>
      <c r="OA129" s="20"/>
      <c r="OB129" s="20"/>
      <c r="OC129" s="20"/>
      <c r="OD129" s="20"/>
      <c r="OE129" s="20"/>
      <c r="OF129" s="20"/>
      <c r="OG129" s="20"/>
      <c r="OH129" s="20"/>
      <c r="OI129" s="20"/>
      <c r="OJ129" s="20"/>
      <c r="OK129" s="20"/>
      <c r="OL129" s="20"/>
      <c r="OM129" s="20"/>
      <c r="ON129" s="20"/>
      <c r="OO129" s="20"/>
      <c r="OP129" s="20"/>
      <c r="OQ129" s="20"/>
      <c r="OR129" s="20"/>
      <c r="OS129" s="20"/>
      <c r="OT129" s="20"/>
      <c r="OU129" s="20"/>
      <c r="OV129" s="20"/>
      <c r="OW129" s="20"/>
      <c r="OX129" s="20"/>
      <c r="OY129" s="20"/>
      <c r="OZ129" s="20"/>
      <c r="PA129" s="20"/>
      <c r="PB129" s="20"/>
      <c r="PC129" s="20"/>
      <c r="PD129" s="20"/>
      <c r="PE129" s="20"/>
      <c r="PF129" s="20"/>
      <c r="PG129" s="20"/>
      <c r="PH129" s="20"/>
      <c r="PI129" s="20"/>
      <c r="PJ129" s="20"/>
      <c r="PK129" s="20"/>
      <c r="PL129" s="20"/>
      <c r="PM129" s="20"/>
      <c r="PN129" s="20"/>
      <c r="PO129" s="20"/>
      <c r="PP129" s="20"/>
      <c r="PQ129" s="20"/>
      <c r="PR129" s="20"/>
      <c r="PS129" s="20"/>
      <c r="PT129" s="20"/>
      <c r="PU129" s="20"/>
      <c r="PV129" s="20"/>
    </row>
    <row r="130" spans="1:438">
      <c r="A130" s="2" t="s">
        <v>58700</v>
      </c>
      <c r="B130" s="2">
        <v>71355</v>
      </c>
      <c r="C130" s="1"/>
      <c r="D130" s="1" t="s">
        <v>58571</v>
      </c>
      <c r="E130" s="1"/>
      <c r="F130" s="1"/>
      <c r="G130" s="1"/>
      <c r="H130" s="1"/>
      <c r="I130" s="1" t="s">
        <v>57198</v>
      </c>
      <c r="J130" s="1"/>
      <c r="K130" s="53">
        <v>44</v>
      </c>
      <c r="L130" s="53"/>
      <c r="M130" s="53"/>
      <c r="N130" s="53">
        <v>846</v>
      </c>
      <c r="O130" s="31" t="s">
        <v>58036</v>
      </c>
      <c r="P130" s="70">
        <v>17371</v>
      </c>
      <c r="Q130" s="1" t="s">
        <v>57511</v>
      </c>
      <c r="R130" s="1" t="s">
        <v>58038</v>
      </c>
      <c r="S130" s="57" t="s">
        <v>57510</v>
      </c>
      <c r="T130" s="1"/>
      <c r="U130" s="22"/>
      <c r="V130" s="1"/>
      <c r="W130" s="1"/>
      <c r="X130" s="59">
        <v>3795</v>
      </c>
      <c r="Y130" s="59">
        <f>X130/1.8288</f>
        <v>2075.1312335958005</v>
      </c>
      <c r="Z130" s="59"/>
      <c r="AA130" s="59" t="s">
        <v>58610</v>
      </c>
      <c r="AB130" s="59">
        <v>17</v>
      </c>
      <c r="AC130" s="59">
        <v>16</v>
      </c>
      <c r="AD130" s="59">
        <v>30</v>
      </c>
      <c r="AE130" s="48" t="s">
        <v>56287</v>
      </c>
      <c r="AF130" s="59">
        <v>48</v>
      </c>
      <c r="AG130" s="59">
        <v>25</v>
      </c>
      <c r="AH130" s="59">
        <v>0</v>
      </c>
      <c r="AI130" s="59" t="s">
        <v>19</v>
      </c>
      <c r="AJ130" s="94">
        <v>17.274999999999999</v>
      </c>
      <c r="AK130" s="94">
        <v>-48.416666999999997</v>
      </c>
      <c r="AL130" s="30" t="s">
        <v>56277</v>
      </c>
      <c r="AM130" s="1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20"/>
      <c r="BS130" s="20"/>
      <c r="BT130" s="20"/>
      <c r="BU130" s="20"/>
      <c r="BV130" s="20"/>
      <c r="BW130" s="20"/>
      <c r="BX130" s="20"/>
      <c r="BY130" s="20"/>
      <c r="BZ130" s="20"/>
      <c r="CA130" s="20"/>
      <c r="CB130" s="20"/>
      <c r="CC130" s="20"/>
      <c r="CD130" s="20"/>
      <c r="CE130" s="20"/>
      <c r="CF130" s="20"/>
      <c r="CG130" s="20"/>
      <c r="CH130" s="20"/>
      <c r="CI130" s="20"/>
      <c r="CJ130" s="20"/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20"/>
      <c r="CV130" s="20"/>
      <c r="CW130" s="20"/>
      <c r="CX130" s="20"/>
      <c r="CY130" s="20"/>
      <c r="CZ130" s="20"/>
      <c r="DA130" s="20"/>
      <c r="DB130" s="20"/>
      <c r="DC130" s="20"/>
      <c r="DD130" s="20"/>
      <c r="DE130" s="20"/>
      <c r="DF130" s="20"/>
      <c r="DG130" s="20"/>
      <c r="DH130" s="20"/>
      <c r="DI130" s="20"/>
      <c r="DJ130" s="20"/>
      <c r="DK130" s="20"/>
      <c r="DL130" s="20"/>
      <c r="DM130" s="20"/>
      <c r="DN130" s="20"/>
      <c r="DO130" s="20"/>
      <c r="DP130" s="20"/>
      <c r="DQ130" s="20"/>
      <c r="DR130" s="20"/>
      <c r="DS130" s="20"/>
      <c r="DT130" s="20"/>
      <c r="DU130" s="20"/>
      <c r="DV130" s="20"/>
      <c r="DW130" s="20"/>
      <c r="DX130" s="20"/>
      <c r="DY130" s="20"/>
      <c r="DZ130" s="20"/>
      <c r="EA130" s="20"/>
      <c r="EB130" s="20"/>
      <c r="EC130" s="20"/>
      <c r="ED130" s="20"/>
      <c r="EE130" s="20"/>
      <c r="EF130" s="20"/>
      <c r="EG130" s="20"/>
      <c r="EH130" s="20"/>
      <c r="EI130" s="20"/>
      <c r="EJ130" s="20"/>
      <c r="EK130" s="20"/>
      <c r="EL130" s="20"/>
      <c r="EM130" s="20"/>
      <c r="EN130" s="20"/>
      <c r="EO130" s="20"/>
      <c r="EP130" s="20"/>
      <c r="EQ130" s="20"/>
      <c r="ER130" s="20"/>
      <c r="ES130" s="20"/>
      <c r="ET130" s="20"/>
      <c r="EU130" s="20"/>
      <c r="EV130" s="20"/>
      <c r="EW130" s="20"/>
      <c r="EX130" s="20"/>
      <c r="EY130" s="20"/>
      <c r="EZ130" s="20"/>
      <c r="FA130" s="20"/>
      <c r="FB130" s="20"/>
      <c r="FC130" s="20"/>
      <c r="FD130" s="20"/>
      <c r="FE130" s="20"/>
      <c r="FF130" s="20"/>
      <c r="FG130" s="20"/>
      <c r="FH130" s="20"/>
      <c r="FI130" s="20"/>
      <c r="FJ130" s="20"/>
      <c r="FK130" s="20"/>
      <c r="FL130" s="20"/>
      <c r="FM130" s="20"/>
      <c r="FN130" s="20"/>
      <c r="FO130" s="20"/>
      <c r="FP130" s="20"/>
      <c r="FQ130" s="20"/>
      <c r="FR130" s="20"/>
      <c r="FS130" s="20"/>
      <c r="FT130" s="20"/>
      <c r="FU130" s="20"/>
      <c r="FV130" s="20"/>
      <c r="FW130" s="20"/>
      <c r="FX130" s="20"/>
      <c r="FY130" s="20"/>
      <c r="FZ130" s="20"/>
      <c r="GA130" s="20"/>
      <c r="GB130" s="20"/>
      <c r="GC130" s="20"/>
      <c r="GD130" s="20"/>
      <c r="GE130" s="20"/>
      <c r="GF130" s="20"/>
      <c r="GG130" s="20"/>
      <c r="GH130" s="20"/>
      <c r="GI130" s="20"/>
      <c r="GJ130" s="20"/>
      <c r="GK130" s="20"/>
      <c r="GL130" s="20"/>
      <c r="GM130" s="20"/>
      <c r="GN130" s="20"/>
      <c r="GO130" s="20"/>
      <c r="GP130" s="20"/>
      <c r="GQ130" s="20"/>
      <c r="GR130" s="20"/>
      <c r="GS130" s="20"/>
      <c r="GT130" s="20"/>
      <c r="GU130" s="20"/>
      <c r="GV130" s="20"/>
      <c r="GW130" s="20"/>
      <c r="GX130" s="20"/>
      <c r="GY130" s="20"/>
      <c r="GZ130" s="20"/>
      <c r="HA130" s="20"/>
      <c r="HB130" s="20"/>
      <c r="HC130" s="20"/>
      <c r="HD130" s="20"/>
      <c r="HE130" s="20"/>
      <c r="HF130" s="20"/>
      <c r="HG130" s="20"/>
      <c r="HH130" s="20"/>
      <c r="HI130" s="20"/>
      <c r="HJ130" s="20"/>
      <c r="HK130" s="20"/>
      <c r="HL130" s="20"/>
      <c r="HM130" s="20"/>
      <c r="HN130" s="20"/>
      <c r="HO130" s="20"/>
      <c r="HP130" s="20"/>
      <c r="HQ130" s="20"/>
      <c r="HR130" s="20"/>
      <c r="HS130" s="20"/>
      <c r="HT130" s="20"/>
      <c r="HU130" s="20"/>
      <c r="HV130" s="20"/>
      <c r="HW130" s="20"/>
      <c r="HX130" s="20"/>
      <c r="HY130" s="20"/>
      <c r="HZ130" s="20"/>
      <c r="IA130" s="20"/>
      <c r="IB130" s="20"/>
      <c r="IC130" s="20"/>
      <c r="ID130" s="20"/>
      <c r="IE130" s="20"/>
      <c r="IF130" s="20"/>
      <c r="IG130" s="20"/>
      <c r="IH130" s="20"/>
      <c r="II130" s="20"/>
      <c r="IJ130" s="20"/>
      <c r="IK130" s="20"/>
      <c r="IL130" s="20"/>
      <c r="IM130" s="20"/>
      <c r="IN130" s="20"/>
      <c r="IO130" s="20"/>
      <c r="IP130" s="20"/>
      <c r="IQ130" s="20"/>
      <c r="IR130" s="20"/>
      <c r="IS130" s="20"/>
      <c r="IT130" s="20"/>
      <c r="IU130" s="20"/>
      <c r="IV130" s="20"/>
      <c r="IW130" s="20"/>
      <c r="IX130" s="20"/>
      <c r="IY130" s="20"/>
      <c r="IZ130" s="20"/>
      <c r="JA130" s="20"/>
      <c r="JB130" s="20"/>
      <c r="JC130" s="20"/>
      <c r="JD130" s="20"/>
      <c r="JE130" s="20"/>
      <c r="JF130" s="20"/>
      <c r="JG130" s="20"/>
      <c r="JH130" s="20"/>
      <c r="JI130" s="20"/>
      <c r="JJ130" s="20"/>
      <c r="JK130" s="20"/>
      <c r="JL130" s="20"/>
      <c r="JM130" s="20"/>
      <c r="JN130" s="20"/>
      <c r="JO130" s="20"/>
      <c r="JP130" s="20"/>
      <c r="JQ130" s="20"/>
      <c r="JR130" s="20"/>
      <c r="JS130" s="20"/>
      <c r="JT130" s="20"/>
      <c r="JU130" s="20"/>
      <c r="JV130" s="20"/>
      <c r="JW130" s="20"/>
      <c r="JX130" s="20"/>
      <c r="JY130" s="20"/>
      <c r="JZ130" s="20"/>
      <c r="KA130" s="20"/>
      <c r="KB130" s="20"/>
      <c r="KC130" s="20"/>
      <c r="KD130" s="20"/>
      <c r="KE130" s="20"/>
      <c r="KF130" s="20"/>
      <c r="KG130" s="20"/>
      <c r="KH130" s="20"/>
      <c r="KI130" s="20"/>
      <c r="KJ130" s="20"/>
      <c r="KK130" s="20"/>
      <c r="KL130" s="20"/>
      <c r="KM130" s="20"/>
      <c r="KN130" s="20"/>
      <c r="KO130" s="20"/>
      <c r="KP130" s="20"/>
      <c r="KQ130" s="20"/>
      <c r="KR130" s="20"/>
      <c r="KS130" s="20"/>
      <c r="KT130" s="20"/>
      <c r="KU130" s="20"/>
      <c r="KV130" s="20"/>
      <c r="KW130" s="20"/>
      <c r="KX130" s="20"/>
      <c r="KY130" s="20"/>
      <c r="KZ130" s="20"/>
      <c r="LA130" s="20"/>
      <c r="LB130" s="20"/>
      <c r="LC130" s="20"/>
      <c r="LD130" s="20"/>
      <c r="LE130" s="20"/>
      <c r="LF130" s="20"/>
      <c r="LG130" s="20"/>
      <c r="LH130" s="20"/>
      <c r="LI130" s="20"/>
      <c r="LJ130" s="20"/>
      <c r="LK130" s="20"/>
      <c r="LL130" s="20"/>
      <c r="LM130" s="20"/>
      <c r="LN130" s="20"/>
      <c r="LO130" s="20"/>
      <c r="LP130" s="20"/>
      <c r="LQ130" s="20"/>
      <c r="LR130" s="20"/>
      <c r="LS130" s="20"/>
      <c r="LT130" s="20"/>
      <c r="LU130" s="20"/>
      <c r="LV130" s="20"/>
      <c r="LW130" s="20"/>
      <c r="LX130" s="20"/>
      <c r="LY130" s="20"/>
      <c r="LZ130" s="20"/>
      <c r="MA130" s="20"/>
      <c r="MB130" s="20"/>
      <c r="MC130" s="20"/>
      <c r="MD130" s="20"/>
      <c r="ME130" s="20"/>
      <c r="MF130" s="20"/>
      <c r="MG130" s="20"/>
      <c r="MH130" s="20"/>
      <c r="MI130" s="20"/>
      <c r="MJ130" s="20"/>
      <c r="MK130" s="20"/>
      <c r="ML130" s="20"/>
      <c r="MM130" s="20"/>
      <c r="MN130" s="20"/>
      <c r="MO130" s="20"/>
      <c r="MP130" s="20"/>
      <c r="MQ130" s="20"/>
      <c r="MR130" s="20"/>
      <c r="MS130" s="20"/>
      <c r="MT130" s="20"/>
      <c r="MU130" s="20"/>
      <c r="MV130" s="20"/>
      <c r="MW130" s="20"/>
      <c r="MX130" s="20"/>
      <c r="MY130" s="20"/>
      <c r="MZ130" s="20"/>
      <c r="NA130" s="20"/>
      <c r="NB130" s="20"/>
      <c r="NC130" s="20"/>
      <c r="ND130" s="20"/>
      <c r="NE130" s="20"/>
      <c r="NF130" s="20"/>
      <c r="NG130" s="20"/>
      <c r="NH130" s="20"/>
      <c r="NI130" s="20"/>
      <c r="NJ130" s="20"/>
      <c r="NK130" s="20"/>
      <c r="NL130" s="20"/>
      <c r="NM130" s="20"/>
      <c r="NN130" s="20"/>
      <c r="NO130" s="20"/>
      <c r="NP130" s="20"/>
      <c r="NQ130" s="20"/>
      <c r="NR130" s="20"/>
      <c r="NS130" s="20"/>
      <c r="NT130" s="20"/>
      <c r="NU130" s="20"/>
      <c r="NV130" s="20"/>
      <c r="NW130" s="20"/>
      <c r="NX130" s="20"/>
      <c r="NY130" s="20"/>
      <c r="NZ130" s="20"/>
      <c r="OA130" s="20"/>
      <c r="OB130" s="20"/>
      <c r="OC130" s="20"/>
      <c r="OD130" s="20"/>
      <c r="OE130" s="20"/>
      <c r="OF130" s="20"/>
      <c r="OG130" s="20"/>
      <c r="OH130" s="20"/>
      <c r="OI130" s="20"/>
      <c r="OJ130" s="20"/>
      <c r="OK130" s="20"/>
      <c r="OL130" s="20"/>
      <c r="OM130" s="20"/>
      <c r="ON130" s="20"/>
      <c r="OO130" s="20"/>
      <c r="OP130" s="20"/>
      <c r="OQ130" s="20"/>
      <c r="OR130" s="20"/>
      <c r="OS130" s="20"/>
      <c r="OT130" s="20"/>
      <c r="OU130" s="20"/>
      <c r="OV130" s="20"/>
      <c r="OW130" s="20"/>
      <c r="OX130" s="20"/>
      <c r="OY130" s="20"/>
      <c r="OZ130" s="20"/>
      <c r="PA130" s="20"/>
      <c r="PB130" s="20"/>
      <c r="PC130" s="20"/>
      <c r="PD130" s="20"/>
      <c r="PE130" s="20"/>
      <c r="PF130" s="20"/>
      <c r="PG130" s="20"/>
      <c r="PH130" s="20"/>
      <c r="PI130" s="20"/>
      <c r="PJ130" s="20"/>
      <c r="PK130" s="20"/>
      <c r="PL130" s="20"/>
      <c r="PM130" s="20"/>
      <c r="PN130" s="20"/>
      <c r="PO130" s="20"/>
      <c r="PP130" s="20"/>
      <c r="PQ130" s="20"/>
      <c r="PR130" s="20"/>
      <c r="PS130" s="20"/>
      <c r="PT130" s="20"/>
      <c r="PU130" s="20"/>
      <c r="PV130" s="20"/>
    </row>
    <row r="131" spans="1:438">
      <c r="A131" s="2" t="s">
        <v>58699</v>
      </c>
      <c r="B131" s="2">
        <v>71354</v>
      </c>
      <c r="C131" s="1"/>
      <c r="D131" s="1" t="s">
        <v>58227</v>
      </c>
      <c r="E131" s="1"/>
      <c r="F131" s="1" t="s">
        <v>58943</v>
      </c>
      <c r="G131" s="1"/>
      <c r="H131" s="1"/>
      <c r="I131" s="1" t="s">
        <v>57456</v>
      </c>
      <c r="J131" s="1"/>
      <c r="K131" s="53">
        <v>8</v>
      </c>
      <c r="L131" s="53"/>
      <c r="M131" s="53"/>
      <c r="N131" s="53">
        <v>826</v>
      </c>
      <c r="O131" s="31" t="s">
        <v>58036</v>
      </c>
      <c r="P131" s="70">
        <v>17371</v>
      </c>
      <c r="Q131" s="1" t="s">
        <v>57511</v>
      </c>
      <c r="R131" s="1" t="s">
        <v>58038</v>
      </c>
      <c r="S131" s="57" t="s">
        <v>57510</v>
      </c>
      <c r="T131" s="1"/>
      <c r="U131" s="22" t="s">
        <v>58612</v>
      </c>
      <c r="V131" s="1"/>
      <c r="W131" s="1"/>
      <c r="X131" s="59">
        <v>3795</v>
      </c>
      <c r="Y131" s="59">
        <f>X131/1.8288</f>
        <v>2075.1312335958005</v>
      </c>
      <c r="Z131" s="59"/>
      <c r="AA131" s="101" t="s">
        <v>58611</v>
      </c>
      <c r="AB131" s="59">
        <v>17</v>
      </c>
      <c r="AC131" s="59">
        <v>16</v>
      </c>
      <c r="AD131" s="59">
        <v>30</v>
      </c>
      <c r="AE131" s="48" t="s">
        <v>56287</v>
      </c>
      <c r="AF131" s="59">
        <v>48</v>
      </c>
      <c r="AG131" s="59">
        <v>25</v>
      </c>
      <c r="AH131" s="59">
        <v>0</v>
      </c>
      <c r="AI131" s="59" t="s">
        <v>19</v>
      </c>
      <c r="AJ131" s="94">
        <v>17.274999999999999</v>
      </c>
      <c r="AK131" s="94">
        <v>-48.416666999999997</v>
      </c>
      <c r="AL131" s="30" t="s">
        <v>56277</v>
      </c>
      <c r="AM131" s="1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20"/>
      <c r="BS131" s="20"/>
      <c r="BT131" s="20"/>
      <c r="BU131" s="20"/>
      <c r="BV131" s="20"/>
      <c r="BW131" s="20"/>
      <c r="BX131" s="20"/>
      <c r="BY131" s="20"/>
      <c r="BZ131" s="20"/>
      <c r="CA131" s="20"/>
      <c r="CB131" s="20"/>
      <c r="CC131" s="20"/>
      <c r="CD131" s="20"/>
      <c r="CE131" s="20"/>
      <c r="CF131" s="20"/>
      <c r="CG131" s="20"/>
      <c r="CH131" s="20"/>
      <c r="CI131" s="20"/>
      <c r="CJ131" s="20"/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20"/>
      <c r="CV131" s="20"/>
      <c r="CW131" s="20"/>
      <c r="CX131" s="20"/>
      <c r="CY131" s="20"/>
      <c r="CZ131" s="20"/>
      <c r="DA131" s="20"/>
      <c r="DB131" s="20"/>
      <c r="DC131" s="20"/>
      <c r="DD131" s="20"/>
      <c r="DE131" s="20"/>
      <c r="DF131" s="20"/>
      <c r="DG131" s="20"/>
      <c r="DH131" s="20"/>
      <c r="DI131" s="20"/>
      <c r="DJ131" s="20"/>
      <c r="DK131" s="20"/>
      <c r="DL131" s="20"/>
      <c r="DM131" s="20"/>
      <c r="DN131" s="20"/>
      <c r="DO131" s="20"/>
      <c r="DP131" s="20"/>
      <c r="DQ131" s="20"/>
      <c r="DR131" s="20"/>
      <c r="DS131" s="20"/>
      <c r="DT131" s="20"/>
      <c r="DU131" s="20"/>
      <c r="DV131" s="20"/>
      <c r="DW131" s="20"/>
      <c r="DX131" s="20"/>
      <c r="DY131" s="20"/>
      <c r="DZ131" s="20"/>
      <c r="EA131" s="20"/>
      <c r="EB131" s="20"/>
      <c r="EC131" s="20"/>
      <c r="ED131" s="20"/>
      <c r="EE131" s="20"/>
      <c r="EF131" s="20"/>
      <c r="EG131" s="20"/>
      <c r="EH131" s="20"/>
      <c r="EI131" s="20"/>
      <c r="EJ131" s="20"/>
      <c r="EK131" s="20"/>
      <c r="EL131" s="20"/>
      <c r="EM131" s="20"/>
      <c r="EN131" s="20"/>
      <c r="EO131" s="20"/>
      <c r="EP131" s="20"/>
      <c r="EQ131" s="20"/>
      <c r="ER131" s="20"/>
      <c r="ES131" s="20"/>
      <c r="ET131" s="20"/>
      <c r="EU131" s="20"/>
      <c r="EV131" s="20"/>
      <c r="EW131" s="20"/>
      <c r="EX131" s="20"/>
      <c r="EY131" s="20"/>
      <c r="EZ131" s="20"/>
      <c r="FA131" s="20"/>
      <c r="FB131" s="20"/>
      <c r="FC131" s="20"/>
      <c r="FD131" s="20"/>
      <c r="FE131" s="20"/>
      <c r="FF131" s="20"/>
      <c r="FG131" s="20"/>
      <c r="FH131" s="20"/>
      <c r="FI131" s="20"/>
      <c r="FJ131" s="20"/>
      <c r="FK131" s="20"/>
      <c r="FL131" s="20"/>
      <c r="FM131" s="20"/>
      <c r="FN131" s="20"/>
      <c r="FO131" s="20"/>
      <c r="FP131" s="20"/>
      <c r="FQ131" s="20"/>
      <c r="FR131" s="20"/>
      <c r="FS131" s="20"/>
      <c r="FT131" s="20"/>
      <c r="FU131" s="20"/>
      <c r="FV131" s="20"/>
      <c r="FW131" s="20"/>
      <c r="FX131" s="20"/>
      <c r="FY131" s="20"/>
      <c r="FZ131" s="20"/>
      <c r="GA131" s="20"/>
      <c r="GB131" s="20"/>
      <c r="GC131" s="20"/>
      <c r="GD131" s="20"/>
      <c r="GE131" s="20"/>
      <c r="GF131" s="20"/>
      <c r="GG131" s="20"/>
      <c r="GH131" s="20"/>
      <c r="GI131" s="20"/>
      <c r="GJ131" s="20"/>
      <c r="GK131" s="20"/>
      <c r="GL131" s="20"/>
      <c r="GM131" s="20"/>
      <c r="GN131" s="20"/>
      <c r="GO131" s="20"/>
      <c r="GP131" s="20"/>
      <c r="GQ131" s="20"/>
      <c r="GR131" s="20"/>
      <c r="GS131" s="20"/>
      <c r="GT131" s="20"/>
      <c r="GU131" s="20"/>
      <c r="GV131" s="20"/>
      <c r="GW131" s="20"/>
      <c r="GX131" s="20"/>
      <c r="GY131" s="20"/>
      <c r="GZ131" s="20"/>
      <c r="HA131" s="20"/>
      <c r="HB131" s="20"/>
      <c r="HC131" s="20"/>
      <c r="HD131" s="20"/>
      <c r="HE131" s="20"/>
      <c r="HF131" s="20"/>
      <c r="HG131" s="20"/>
      <c r="HH131" s="20"/>
      <c r="HI131" s="20"/>
      <c r="HJ131" s="20"/>
      <c r="HK131" s="20"/>
      <c r="HL131" s="20"/>
      <c r="HM131" s="20"/>
      <c r="HN131" s="20"/>
      <c r="HO131" s="20"/>
      <c r="HP131" s="20"/>
      <c r="HQ131" s="20"/>
      <c r="HR131" s="20"/>
      <c r="HS131" s="20"/>
      <c r="HT131" s="20"/>
      <c r="HU131" s="20"/>
      <c r="HV131" s="20"/>
      <c r="HW131" s="20"/>
      <c r="HX131" s="20"/>
      <c r="HY131" s="20"/>
      <c r="HZ131" s="20"/>
      <c r="IA131" s="20"/>
      <c r="IB131" s="20"/>
      <c r="IC131" s="20"/>
      <c r="ID131" s="20"/>
      <c r="IE131" s="20"/>
      <c r="IF131" s="20"/>
      <c r="IG131" s="20"/>
      <c r="IH131" s="20"/>
      <c r="II131" s="20"/>
      <c r="IJ131" s="20"/>
      <c r="IK131" s="20"/>
      <c r="IL131" s="20"/>
      <c r="IM131" s="20"/>
      <c r="IN131" s="20"/>
      <c r="IO131" s="20"/>
      <c r="IP131" s="20"/>
      <c r="IQ131" s="20"/>
      <c r="IR131" s="20"/>
      <c r="IS131" s="20"/>
      <c r="IT131" s="20"/>
      <c r="IU131" s="20"/>
      <c r="IV131" s="20"/>
      <c r="IW131" s="20"/>
      <c r="IX131" s="20"/>
      <c r="IY131" s="20"/>
      <c r="IZ131" s="20"/>
      <c r="JA131" s="20"/>
      <c r="JB131" s="20"/>
      <c r="JC131" s="20"/>
      <c r="JD131" s="20"/>
      <c r="JE131" s="20"/>
      <c r="JF131" s="20"/>
      <c r="JG131" s="20"/>
      <c r="JH131" s="20"/>
      <c r="JI131" s="20"/>
      <c r="JJ131" s="20"/>
      <c r="JK131" s="20"/>
      <c r="JL131" s="20"/>
      <c r="JM131" s="20"/>
      <c r="JN131" s="20"/>
      <c r="JO131" s="20"/>
      <c r="JP131" s="20"/>
      <c r="JQ131" s="20"/>
      <c r="JR131" s="20"/>
      <c r="JS131" s="20"/>
      <c r="JT131" s="20"/>
      <c r="JU131" s="20"/>
      <c r="JV131" s="20"/>
      <c r="JW131" s="20"/>
      <c r="JX131" s="20"/>
      <c r="JY131" s="20"/>
      <c r="JZ131" s="20"/>
      <c r="KA131" s="20"/>
      <c r="KB131" s="20"/>
      <c r="KC131" s="20"/>
      <c r="KD131" s="20"/>
      <c r="KE131" s="20"/>
      <c r="KF131" s="20"/>
      <c r="KG131" s="20"/>
      <c r="KH131" s="20"/>
      <c r="KI131" s="20"/>
      <c r="KJ131" s="20"/>
      <c r="KK131" s="20"/>
      <c r="KL131" s="20"/>
      <c r="KM131" s="20"/>
      <c r="KN131" s="20"/>
      <c r="KO131" s="20"/>
      <c r="KP131" s="20"/>
      <c r="KQ131" s="20"/>
      <c r="KR131" s="20"/>
      <c r="KS131" s="20"/>
      <c r="KT131" s="20"/>
      <c r="KU131" s="20"/>
      <c r="KV131" s="20"/>
      <c r="KW131" s="20"/>
      <c r="KX131" s="20"/>
      <c r="KY131" s="20"/>
      <c r="KZ131" s="20"/>
      <c r="LA131" s="20"/>
      <c r="LB131" s="20"/>
      <c r="LC131" s="20"/>
      <c r="LD131" s="20"/>
      <c r="LE131" s="20"/>
      <c r="LF131" s="20"/>
      <c r="LG131" s="20"/>
      <c r="LH131" s="20"/>
      <c r="LI131" s="20"/>
      <c r="LJ131" s="20"/>
      <c r="LK131" s="20"/>
      <c r="LL131" s="20"/>
      <c r="LM131" s="20"/>
      <c r="LN131" s="20"/>
      <c r="LO131" s="20"/>
      <c r="LP131" s="20"/>
      <c r="LQ131" s="20"/>
      <c r="LR131" s="20"/>
      <c r="LS131" s="20"/>
      <c r="LT131" s="20"/>
      <c r="LU131" s="20"/>
      <c r="LV131" s="20"/>
      <c r="LW131" s="20"/>
      <c r="LX131" s="20"/>
      <c r="LY131" s="20"/>
      <c r="LZ131" s="20"/>
      <c r="MA131" s="20"/>
      <c r="MB131" s="20"/>
      <c r="MC131" s="20"/>
      <c r="MD131" s="20"/>
      <c r="ME131" s="20"/>
      <c r="MF131" s="20"/>
      <c r="MG131" s="20"/>
      <c r="MH131" s="20"/>
      <c r="MI131" s="20"/>
      <c r="MJ131" s="20"/>
      <c r="MK131" s="20"/>
      <c r="ML131" s="20"/>
      <c r="MM131" s="20"/>
      <c r="MN131" s="20"/>
      <c r="MO131" s="20"/>
      <c r="MP131" s="20"/>
      <c r="MQ131" s="20"/>
      <c r="MR131" s="20"/>
      <c r="MS131" s="20"/>
      <c r="MT131" s="20"/>
      <c r="MU131" s="20"/>
      <c r="MV131" s="20"/>
      <c r="MW131" s="20"/>
      <c r="MX131" s="20"/>
      <c r="MY131" s="20"/>
      <c r="MZ131" s="20"/>
      <c r="NA131" s="20"/>
      <c r="NB131" s="20"/>
      <c r="NC131" s="20"/>
      <c r="ND131" s="20"/>
      <c r="NE131" s="20"/>
      <c r="NF131" s="20"/>
      <c r="NG131" s="20"/>
      <c r="NH131" s="20"/>
      <c r="NI131" s="20"/>
      <c r="NJ131" s="20"/>
      <c r="NK131" s="20"/>
      <c r="NL131" s="20"/>
      <c r="NM131" s="20"/>
      <c r="NN131" s="20"/>
      <c r="NO131" s="20"/>
      <c r="NP131" s="20"/>
      <c r="NQ131" s="20"/>
      <c r="NR131" s="20"/>
      <c r="NS131" s="20"/>
      <c r="NT131" s="20"/>
      <c r="NU131" s="20"/>
      <c r="NV131" s="20"/>
      <c r="NW131" s="20"/>
      <c r="NX131" s="20"/>
      <c r="NY131" s="20"/>
      <c r="NZ131" s="20"/>
      <c r="OA131" s="20"/>
      <c r="OB131" s="20"/>
      <c r="OC131" s="20"/>
      <c r="OD131" s="20"/>
      <c r="OE131" s="20"/>
      <c r="OF131" s="20"/>
      <c r="OG131" s="20"/>
      <c r="OH131" s="20"/>
      <c r="OI131" s="20"/>
      <c r="OJ131" s="20"/>
      <c r="OK131" s="20"/>
      <c r="OL131" s="20"/>
      <c r="OM131" s="20"/>
      <c r="ON131" s="20"/>
      <c r="OO131" s="20"/>
      <c r="OP131" s="20"/>
      <c r="OQ131" s="20"/>
      <c r="OR131" s="20"/>
      <c r="OS131" s="20"/>
      <c r="OT131" s="20"/>
      <c r="OU131" s="20"/>
      <c r="OV131" s="20"/>
      <c r="OW131" s="20"/>
      <c r="OX131" s="20"/>
      <c r="OY131" s="20"/>
      <c r="OZ131" s="20"/>
      <c r="PA131" s="20"/>
      <c r="PB131" s="20"/>
      <c r="PC131" s="20"/>
      <c r="PD131" s="20"/>
      <c r="PE131" s="20"/>
      <c r="PF131" s="20"/>
      <c r="PG131" s="20"/>
      <c r="PH131" s="20"/>
      <c r="PI131" s="20"/>
      <c r="PJ131" s="20"/>
      <c r="PK131" s="20"/>
      <c r="PL131" s="20"/>
      <c r="PM131" s="20"/>
      <c r="PN131" s="20"/>
      <c r="PO131" s="20"/>
      <c r="PP131" s="20"/>
      <c r="PQ131" s="20"/>
      <c r="PR131" s="20"/>
      <c r="PS131" s="20"/>
      <c r="PT131" s="20"/>
      <c r="PU131" s="20"/>
      <c r="PV131" s="20"/>
    </row>
    <row r="132" spans="1:438">
      <c r="A132" s="2" t="s">
        <v>58635</v>
      </c>
      <c r="B132" s="2">
        <v>71290</v>
      </c>
      <c r="C132" s="1"/>
      <c r="D132" s="1" t="s">
        <v>15</v>
      </c>
      <c r="E132" s="1"/>
      <c r="F132" s="1" t="s">
        <v>16</v>
      </c>
      <c r="G132" s="1" t="s">
        <v>58874</v>
      </c>
      <c r="H132" s="1"/>
      <c r="I132" s="1" t="s">
        <v>58873</v>
      </c>
      <c r="J132" s="1"/>
      <c r="K132" s="53">
        <v>64</v>
      </c>
      <c r="L132" s="53"/>
      <c r="M132" s="53"/>
      <c r="N132" s="53">
        <v>821</v>
      </c>
      <c r="O132" s="31" t="s">
        <v>58036</v>
      </c>
      <c r="P132" s="70">
        <v>17371</v>
      </c>
      <c r="Q132" s="1" t="s">
        <v>57511</v>
      </c>
      <c r="R132" s="1" t="s">
        <v>58038</v>
      </c>
      <c r="S132" s="57" t="s">
        <v>57510</v>
      </c>
      <c r="T132" s="1"/>
      <c r="U132" s="22" t="s">
        <v>58612</v>
      </c>
      <c r="V132" s="1"/>
      <c r="W132" s="1"/>
      <c r="X132" s="59">
        <v>3795</v>
      </c>
      <c r="Y132" s="59">
        <f>X132/1.8288</f>
        <v>2075.1312335958005</v>
      </c>
      <c r="Z132" s="59"/>
      <c r="AA132" s="101" t="s">
        <v>58611</v>
      </c>
      <c r="AB132" s="59">
        <v>17</v>
      </c>
      <c r="AC132" s="59">
        <v>16</v>
      </c>
      <c r="AD132" s="59">
        <v>30</v>
      </c>
      <c r="AE132" s="48" t="s">
        <v>56287</v>
      </c>
      <c r="AF132" s="59">
        <v>48</v>
      </c>
      <c r="AG132" s="59">
        <v>25</v>
      </c>
      <c r="AH132" s="59">
        <v>0</v>
      </c>
      <c r="AI132" s="59" t="s">
        <v>19</v>
      </c>
      <c r="AJ132" s="94">
        <v>17.274999999999999</v>
      </c>
      <c r="AK132" s="94">
        <v>-48.416666999999997</v>
      </c>
      <c r="AL132" s="30" t="s">
        <v>56277</v>
      </c>
      <c r="AM132" s="1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20"/>
      <c r="BS132" s="20"/>
      <c r="BT132" s="20"/>
      <c r="BU132" s="20"/>
      <c r="BV132" s="20"/>
      <c r="BW132" s="20"/>
      <c r="BX132" s="20"/>
      <c r="BY132" s="20"/>
      <c r="BZ132" s="20"/>
      <c r="CA132" s="20"/>
      <c r="CB132" s="20"/>
      <c r="CC132" s="20"/>
      <c r="CD132" s="20"/>
      <c r="CE132" s="20"/>
      <c r="CF132" s="20"/>
      <c r="CG132" s="20"/>
      <c r="CH132" s="20"/>
      <c r="CI132" s="20"/>
      <c r="CJ132" s="20"/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20"/>
      <c r="CV132" s="20"/>
      <c r="CW132" s="20"/>
      <c r="CX132" s="20"/>
      <c r="CY132" s="20"/>
      <c r="CZ132" s="20"/>
      <c r="DA132" s="20"/>
      <c r="DB132" s="20"/>
      <c r="DC132" s="20"/>
      <c r="DD132" s="20"/>
      <c r="DE132" s="20"/>
      <c r="DF132" s="20"/>
      <c r="DG132" s="20"/>
      <c r="DH132" s="20"/>
      <c r="DI132" s="20"/>
      <c r="DJ132" s="20"/>
      <c r="DK132" s="20"/>
      <c r="DL132" s="20"/>
      <c r="DM132" s="20"/>
      <c r="DN132" s="20"/>
      <c r="DO132" s="20"/>
      <c r="DP132" s="20"/>
      <c r="DQ132" s="20"/>
      <c r="DR132" s="20"/>
      <c r="DS132" s="20"/>
      <c r="DT132" s="20"/>
      <c r="DU132" s="20"/>
      <c r="DV132" s="20"/>
      <c r="DW132" s="20"/>
      <c r="DX132" s="20"/>
      <c r="DY132" s="20"/>
      <c r="DZ132" s="20"/>
      <c r="EA132" s="20"/>
      <c r="EB132" s="20"/>
      <c r="EC132" s="20"/>
      <c r="ED132" s="20"/>
      <c r="EE132" s="20"/>
      <c r="EF132" s="20"/>
      <c r="EG132" s="20"/>
      <c r="EH132" s="20"/>
      <c r="EI132" s="20"/>
      <c r="EJ132" s="20"/>
      <c r="EK132" s="20"/>
      <c r="EL132" s="20"/>
      <c r="EM132" s="20"/>
      <c r="EN132" s="20"/>
      <c r="EO132" s="20"/>
      <c r="EP132" s="20"/>
      <c r="EQ132" s="20"/>
      <c r="ER132" s="20"/>
      <c r="ES132" s="20"/>
      <c r="ET132" s="20"/>
      <c r="EU132" s="20"/>
      <c r="EV132" s="20"/>
      <c r="EW132" s="20"/>
      <c r="EX132" s="20"/>
      <c r="EY132" s="20"/>
      <c r="EZ132" s="20"/>
      <c r="FA132" s="20"/>
      <c r="FB132" s="20"/>
      <c r="FC132" s="20"/>
      <c r="FD132" s="20"/>
      <c r="FE132" s="20"/>
      <c r="FF132" s="20"/>
      <c r="FG132" s="20"/>
      <c r="FH132" s="20"/>
      <c r="FI132" s="20"/>
      <c r="FJ132" s="20"/>
      <c r="FK132" s="20"/>
      <c r="FL132" s="20"/>
      <c r="FM132" s="20"/>
      <c r="FN132" s="20"/>
      <c r="FO132" s="20"/>
      <c r="FP132" s="20"/>
      <c r="FQ132" s="20"/>
      <c r="FR132" s="20"/>
      <c r="FS132" s="20"/>
      <c r="FT132" s="20"/>
      <c r="FU132" s="20"/>
      <c r="FV132" s="20"/>
      <c r="FW132" s="20"/>
      <c r="FX132" s="20"/>
      <c r="FY132" s="20"/>
      <c r="FZ132" s="20"/>
      <c r="GA132" s="20"/>
      <c r="GB132" s="20"/>
      <c r="GC132" s="20"/>
      <c r="GD132" s="20"/>
      <c r="GE132" s="20"/>
      <c r="GF132" s="20"/>
      <c r="GG132" s="20"/>
      <c r="GH132" s="20"/>
      <c r="GI132" s="20"/>
      <c r="GJ132" s="20"/>
      <c r="GK132" s="20"/>
      <c r="GL132" s="20"/>
      <c r="GM132" s="20"/>
      <c r="GN132" s="20"/>
      <c r="GO132" s="20"/>
      <c r="GP132" s="20"/>
      <c r="GQ132" s="20"/>
      <c r="GR132" s="20"/>
      <c r="GS132" s="20"/>
      <c r="GT132" s="20"/>
      <c r="GU132" s="20"/>
      <c r="GV132" s="20"/>
      <c r="GW132" s="20"/>
      <c r="GX132" s="20"/>
      <c r="GY132" s="20"/>
      <c r="GZ132" s="20"/>
      <c r="HA132" s="20"/>
      <c r="HB132" s="20"/>
      <c r="HC132" s="20"/>
      <c r="HD132" s="20"/>
      <c r="HE132" s="20"/>
      <c r="HF132" s="20"/>
      <c r="HG132" s="20"/>
      <c r="HH132" s="20"/>
      <c r="HI132" s="20"/>
      <c r="HJ132" s="20"/>
      <c r="HK132" s="20"/>
      <c r="HL132" s="20"/>
      <c r="HM132" s="20"/>
      <c r="HN132" s="20"/>
      <c r="HO132" s="20"/>
      <c r="HP132" s="20"/>
      <c r="HQ132" s="20"/>
      <c r="HR132" s="20"/>
      <c r="HS132" s="20"/>
      <c r="HT132" s="20"/>
      <c r="HU132" s="20"/>
      <c r="HV132" s="20"/>
      <c r="HW132" s="20"/>
      <c r="HX132" s="20"/>
      <c r="HY132" s="20"/>
      <c r="HZ132" s="20"/>
      <c r="IA132" s="20"/>
      <c r="IB132" s="20"/>
      <c r="IC132" s="20"/>
      <c r="ID132" s="20"/>
      <c r="IE132" s="20"/>
      <c r="IF132" s="20"/>
      <c r="IG132" s="20"/>
      <c r="IH132" s="20"/>
      <c r="II132" s="20"/>
      <c r="IJ132" s="20"/>
      <c r="IK132" s="20"/>
      <c r="IL132" s="20"/>
      <c r="IM132" s="20"/>
      <c r="IN132" s="20"/>
      <c r="IO132" s="20"/>
      <c r="IP132" s="20"/>
      <c r="IQ132" s="20"/>
      <c r="IR132" s="20"/>
      <c r="IS132" s="20"/>
      <c r="IT132" s="20"/>
      <c r="IU132" s="20"/>
      <c r="IV132" s="20"/>
      <c r="IW132" s="20"/>
      <c r="IX132" s="20"/>
      <c r="IY132" s="20"/>
      <c r="IZ132" s="20"/>
      <c r="JA132" s="20"/>
      <c r="JB132" s="20"/>
      <c r="JC132" s="20"/>
      <c r="JD132" s="20"/>
      <c r="JE132" s="20"/>
      <c r="JF132" s="20"/>
      <c r="JG132" s="20"/>
      <c r="JH132" s="20"/>
      <c r="JI132" s="20"/>
      <c r="JJ132" s="20"/>
      <c r="JK132" s="20"/>
      <c r="JL132" s="20"/>
      <c r="JM132" s="20"/>
      <c r="JN132" s="20"/>
      <c r="JO132" s="20"/>
      <c r="JP132" s="20"/>
      <c r="JQ132" s="20"/>
      <c r="JR132" s="20"/>
      <c r="JS132" s="20"/>
      <c r="JT132" s="20"/>
      <c r="JU132" s="20"/>
      <c r="JV132" s="20"/>
      <c r="JW132" s="20"/>
      <c r="JX132" s="20"/>
      <c r="JY132" s="20"/>
      <c r="JZ132" s="20"/>
      <c r="KA132" s="20"/>
      <c r="KB132" s="20"/>
      <c r="KC132" s="20"/>
      <c r="KD132" s="20"/>
      <c r="KE132" s="20"/>
      <c r="KF132" s="20"/>
      <c r="KG132" s="20"/>
      <c r="KH132" s="20"/>
      <c r="KI132" s="20"/>
      <c r="KJ132" s="20"/>
      <c r="KK132" s="20"/>
      <c r="KL132" s="20"/>
      <c r="KM132" s="20"/>
      <c r="KN132" s="20"/>
      <c r="KO132" s="20"/>
      <c r="KP132" s="20"/>
      <c r="KQ132" s="20"/>
      <c r="KR132" s="20"/>
      <c r="KS132" s="20"/>
      <c r="KT132" s="20"/>
      <c r="KU132" s="20"/>
      <c r="KV132" s="20"/>
      <c r="KW132" s="20"/>
      <c r="KX132" s="20"/>
      <c r="KY132" s="20"/>
      <c r="KZ132" s="20"/>
      <c r="LA132" s="20"/>
      <c r="LB132" s="20"/>
      <c r="LC132" s="20"/>
      <c r="LD132" s="20"/>
      <c r="LE132" s="20"/>
      <c r="LF132" s="20"/>
      <c r="LG132" s="20"/>
      <c r="LH132" s="20"/>
      <c r="LI132" s="20"/>
      <c r="LJ132" s="20"/>
      <c r="LK132" s="20"/>
      <c r="LL132" s="20"/>
      <c r="LM132" s="20"/>
      <c r="LN132" s="20"/>
      <c r="LO132" s="20"/>
      <c r="LP132" s="20"/>
      <c r="LQ132" s="20"/>
      <c r="LR132" s="20"/>
      <c r="LS132" s="20"/>
      <c r="LT132" s="20"/>
      <c r="LU132" s="20"/>
      <c r="LV132" s="20"/>
      <c r="LW132" s="20"/>
      <c r="LX132" s="20"/>
      <c r="LY132" s="20"/>
      <c r="LZ132" s="20"/>
      <c r="MA132" s="20"/>
      <c r="MB132" s="20"/>
      <c r="MC132" s="20"/>
      <c r="MD132" s="20"/>
      <c r="ME132" s="20"/>
      <c r="MF132" s="20"/>
      <c r="MG132" s="20"/>
      <c r="MH132" s="20"/>
      <c r="MI132" s="20"/>
      <c r="MJ132" s="20"/>
      <c r="MK132" s="20"/>
      <c r="ML132" s="20"/>
      <c r="MM132" s="20"/>
      <c r="MN132" s="20"/>
      <c r="MO132" s="20"/>
      <c r="MP132" s="20"/>
      <c r="MQ132" s="20"/>
      <c r="MR132" s="20"/>
      <c r="MS132" s="20"/>
      <c r="MT132" s="20"/>
      <c r="MU132" s="20"/>
      <c r="MV132" s="20"/>
      <c r="MW132" s="20"/>
      <c r="MX132" s="20"/>
      <c r="MY132" s="20"/>
      <c r="MZ132" s="20"/>
      <c r="NA132" s="20"/>
      <c r="NB132" s="20"/>
      <c r="NC132" s="20"/>
      <c r="ND132" s="20"/>
      <c r="NE132" s="20"/>
      <c r="NF132" s="20"/>
      <c r="NG132" s="20"/>
      <c r="NH132" s="20"/>
      <c r="NI132" s="20"/>
      <c r="NJ132" s="20"/>
      <c r="NK132" s="20"/>
      <c r="NL132" s="20"/>
      <c r="NM132" s="20"/>
      <c r="NN132" s="20"/>
      <c r="NO132" s="20"/>
      <c r="NP132" s="20"/>
      <c r="NQ132" s="20"/>
      <c r="NR132" s="20"/>
      <c r="NS132" s="20"/>
      <c r="NT132" s="20"/>
      <c r="NU132" s="20"/>
      <c r="NV132" s="20"/>
      <c r="NW132" s="20"/>
      <c r="NX132" s="20"/>
      <c r="NY132" s="20"/>
      <c r="NZ132" s="20"/>
      <c r="OA132" s="20"/>
      <c r="OB132" s="20"/>
      <c r="OC132" s="20"/>
      <c r="OD132" s="20"/>
      <c r="OE132" s="20"/>
      <c r="OF132" s="20"/>
      <c r="OG132" s="20"/>
      <c r="OH132" s="20"/>
      <c r="OI132" s="20"/>
      <c r="OJ132" s="20"/>
      <c r="OK132" s="20"/>
      <c r="OL132" s="20"/>
      <c r="OM132" s="20"/>
      <c r="ON132" s="20"/>
      <c r="OO132" s="20"/>
      <c r="OP132" s="20"/>
      <c r="OQ132" s="20"/>
      <c r="OR132" s="20"/>
      <c r="OS132" s="20"/>
      <c r="OT132" s="20"/>
      <c r="OU132" s="20"/>
      <c r="OV132" s="20"/>
      <c r="OW132" s="20"/>
      <c r="OX132" s="20"/>
      <c r="OY132" s="20"/>
      <c r="OZ132" s="20"/>
      <c r="PA132" s="20"/>
      <c r="PB132" s="20"/>
      <c r="PC132" s="20"/>
      <c r="PD132" s="20"/>
      <c r="PE132" s="20"/>
      <c r="PF132" s="20"/>
      <c r="PG132" s="20"/>
      <c r="PH132" s="20"/>
      <c r="PI132" s="20"/>
      <c r="PJ132" s="20"/>
      <c r="PK132" s="20"/>
      <c r="PL132" s="20"/>
      <c r="PM132" s="20"/>
      <c r="PN132" s="20"/>
      <c r="PO132" s="20"/>
      <c r="PP132" s="20"/>
      <c r="PQ132" s="20"/>
      <c r="PR132" s="20"/>
      <c r="PS132" s="20"/>
      <c r="PT132" s="20"/>
      <c r="PU132" s="20"/>
      <c r="PV132" s="20"/>
    </row>
    <row r="133" spans="1:438">
      <c r="A133" s="2" t="s">
        <v>58642</v>
      </c>
      <c r="B133" s="2">
        <v>71297</v>
      </c>
      <c r="C133" s="1"/>
      <c r="D133" s="1" t="s">
        <v>15</v>
      </c>
      <c r="E133" s="1"/>
      <c r="F133" s="1" t="s">
        <v>16</v>
      </c>
      <c r="G133" s="1" t="s">
        <v>58875</v>
      </c>
      <c r="H133" s="1"/>
      <c r="I133" s="1"/>
      <c r="J133" s="1"/>
      <c r="K133" s="53">
        <v>1</v>
      </c>
      <c r="L133" s="53"/>
      <c r="M133" s="53"/>
      <c r="N133" s="53">
        <v>970</v>
      </c>
      <c r="O133" s="31" t="s">
        <v>58041</v>
      </c>
      <c r="P133" s="73">
        <v>17371</v>
      </c>
      <c r="Q133" s="1" t="s">
        <v>57511</v>
      </c>
      <c r="R133" s="1" t="s">
        <v>58038</v>
      </c>
      <c r="S133" s="57" t="s">
        <v>57510</v>
      </c>
      <c r="T133" s="22" t="s">
        <v>58552</v>
      </c>
      <c r="U133" s="1"/>
      <c r="V133" s="22"/>
      <c r="W133" s="22"/>
      <c r="X133" s="59">
        <v>3795</v>
      </c>
      <c r="Y133" s="59">
        <f>X133/1.8288</f>
        <v>2075.1312335958005</v>
      </c>
      <c r="Z133" s="59"/>
      <c r="AA133" s="143" t="s">
        <v>58601</v>
      </c>
      <c r="AB133" s="59">
        <v>17</v>
      </c>
      <c r="AC133" s="59">
        <v>16</v>
      </c>
      <c r="AD133" s="59">
        <v>30</v>
      </c>
      <c r="AE133" s="48" t="s">
        <v>56287</v>
      </c>
      <c r="AF133" s="59">
        <v>48</v>
      </c>
      <c r="AG133" s="59">
        <v>25</v>
      </c>
      <c r="AH133" s="59">
        <v>0</v>
      </c>
      <c r="AI133" s="59" t="s">
        <v>19</v>
      </c>
      <c r="AJ133" s="94">
        <v>17.274999999999999</v>
      </c>
      <c r="AK133" s="94">
        <v>-48.416666999999997</v>
      </c>
      <c r="AL133" s="30" t="s">
        <v>56277</v>
      </c>
      <c r="AM133" s="1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20"/>
      <c r="BS133" s="20"/>
      <c r="BT133" s="20"/>
      <c r="BU133" s="20"/>
      <c r="BV133" s="20"/>
      <c r="BW133" s="20"/>
      <c r="BX133" s="20"/>
      <c r="BY133" s="20"/>
      <c r="BZ133" s="20"/>
      <c r="CA133" s="20"/>
      <c r="CB133" s="20"/>
      <c r="CC133" s="20"/>
      <c r="CD133" s="20"/>
      <c r="CE133" s="20"/>
      <c r="CF133" s="20"/>
      <c r="CG133" s="20"/>
      <c r="CH133" s="20"/>
      <c r="CI133" s="20"/>
      <c r="CJ133" s="20"/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20"/>
      <c r="CV133" s="20"/>
      <c r="CW133" s="20"/>
      <c r="CX133" s="20"/>
      <c r="CY133" s="20"/>
      <c r="CZ133" s="20"/>
      <c r="DA133" s="20"/>
      <c r="DB133" s="20"/>
      <c r="DC133" s="20"/>
      <c r="DD133" s="20"/>
      <c r="DE133" s="20"/>
      <c r="DF133" s="20"/>
      <c r="DG133" s="20"/>
      <c r="DH133" s="20"/>
      <c r="DI133" s="20"/>
      <c r="DJ133" s="20"/>
      <c r="DK133" s="20"/>
      <c r="DL133" s="20"/>
      <c r="DM133" s="20"/>
      <c r="DN133" s="20"/>
      <c r="DO133" s="20"/>
      <c r="DP133" s="20"/>
      <c r="DQ133" s="20"/>
      <c r="DR133" s="20"/>
      <c r="DS133" s="20"/>
      <c r="DT133" s="20"/>
      <c r="DU133" s="20"/>
      <c r="DV133" s="20"/>
      <c r="DW133" s="20"/>
      <c r="DX133" s="20"/>
      <c r="DY133" s="20"/>
      <c r="DZ133" s="20"/>
      <c r="EA133" s="20"/>
      <c r="EB133" s="20"/>
      <c r="EC133" s="20"/>
      <c r="ED133" s="20"/>
      <c r="EE133" s="20"/>
      <c r="EF133" s="20"/>
      <c r="EG133" s="20"/>
      <c r="EH133" s="20"/>
      <c r="EI133" s="20"/>
      <c r="EJ133" s="20"/>
      <c r="EK133" s="20"/>
      <c r="EL133" s="20"/>
      <c r="EM133" s="20"/>
      <c r="EN133" s="20"/>
      <c r="EO133" s="20"/>
      <c r="EP133" s="20"/>
      <c r="EQ133" s="20"/>
      <c r="ER133" s="20"/>
      <c r="ES133" s="20"/>
      <c r="ET133" s="20"/>
      <c r="EU133" s="20"/>
      <c r="EV133" s="20"/>
      <c r="EW133" s="20"/>
      <c r="EX133" s="20"/>
      <c r="EY133" s="20"/>
      <c r="EZ133" s="20"/>
      <c r="FA133" s="20"/>
      <c r="FB133" s="20"/>
      <c r="FC133" s="20"/>
      <c r="FD133" s="20"/>
      <c r="FE133" s="20"/>
      <c r="FF133" s="20"/>
      <c r="FG133" s="20"/>
      <c r="FH133" s="20"/>
      <c r="FI133" s="20"/>
      <c r="FJ133" s="20"/>
      <c r="FK133" s="20"/>
      <c r="FL133" s="20"/>
      <c r="FM133" s="20"/>
      <c r="FN133" s="20"/>
      <c r="FO133" s="20"/>
      <c r="FP133" s="20"/>
      <c r="FQ133" s="20"/>
      <c r="FR133" s="20"/>
      <c r="FS133" s="20"/>
      <c r="FT133" s="20"/>
      <c r="FU133" s="20"/>
      <c r="FV133" s="20"/>
      <c r="FW133" s="20"/>
      <c r="FX133" s="20"/>
      <c r="FY133" s="20"/>
      <c r="FZ133" s="20"/>
      <c r="GA133" s="20"/>
      <c r="GB133" s="20"/>
      <c r="GC133" s="20"/>
      <c r="GD133" s="20"/>
      <c r="GE133" s="20"/>
      <c r="GF133" s="20"/>
      <c r="GG133" s="20"/>
      <c r="GH133" s="20"/>
      <c r="GI133" s="20"/>
      <c r="GJ133" s="20"/>
      <c r="GK133" s="20"/>
      <c r="GL133" s="20"/>
      <c r="GM133" s="20"/>
      <c r="GN133" s="20"/>
      <c r="GO133" s="20"/>
      <c r="GP133" s="20"/>
      <c r="GQ133" s="20"/>
      <c r="GR133" s="20"/>
      <c r="GS133" s="20"/>
      <c r="GT133" s="20"/>
      <c r="GU133" s="20"/>
      <c r="GV133" s="20"/>
      <c r="GW133" s="20"/>
      <c r="GX133" s="20"/>
      <c r="GY133" s="20"/>
      <c r="GZ133" s="20"/>
      <c r="HA133" s="20"/>
      <c r="HB133" s="20"/>
      <c r="HC133" s="20"/>
      <c r="HD133" s="20"/>
      <c r="HE133" s="20"/>
      <c r="HF133" s="20"/>
      <c r="HG133" s="20"/>
      <c r="HH133" s="20"/>
      <c r="HI133" s="20"/>
      <c r="HJ133" s="20"/>
      <c r="HK133" s="20"/>
      <c r="HL133" s="20"/>
      <c r="HM133" s="20"/>
      <c r="HN133" s="20"/>
      <c r="HO133" s="20"/>
      <c r="HP133" s="20"/>
      <c r="HQ133" s="20"/>
      <c r="HR133" s="20"/>
      <c r="HS133" s="20"/>
      <c r="HT133" s="20"/>
      <c r="HU133" s="20"/>
      <c r="HV133" s="20"/>
      <c r="HW133" s="20"/>
      <c r="HX133" s="20"/>
      <c r="HY133" s="20"/>
      <c r="HZ133" s="20"/>
      <c r="IA133" s="20"/>
      <c r="IB133" s="20"/>
      <c r="IC133" s="20"/>
      <c r="ID133" s="20"/>
      <c r="IE133" s="20"/>
      <c r="IF133" s="20"/>
      <c r="IG133" s="20"/>
      <c r="IH133" s="20"/>
      <c r="II133" s="20"/>
      <c r="IJ133" s="20"/>
      <c r="IK133" s="20"/>
      <c r="IL133" s="20"/>
      <c r="IM133" s="20"/>
      <c r="IN133" s="20"/>
      <c r="IO133" s="20"/>
      <c r="IP133" s="20"/>
      <c r="IQ133" s="20"/>
      <c r="IR133" s="20"/>
      <c r="IS133" s="20"/>
      <c r="IT133" s="20"/>
      <c r="IU133" s="20"/>
      <c r="IV133" s="20"/>
      <c r="IW133" s="20"/>
      <c r="IX133" s="20"/>
      <c r="IY133" s="20"/>
      <c r="IZ133" s="20"/>
      <c r="JA133" s="20"/>
      <c r="JB133" s="20"/>
      <c r="JC133" s="20"/>
      <c r="JD133" s="20"/>
      <c r="JE133" s="20"/>
      <c r="JF133" s="20"/>
      <c r="JG133" s="20"/>
      <c r="JH133" s="20"/>
      <c r="JI133" s="20"/>
      <c r="JJ133" s="20"/>
      <c r="JK133" s="20"/>
      <c r="JL133" s="20"/>
      <c r="JM133" s="20"/>
      <c r="JN133" s="20"/>
      <c r="JO133" s="20"/>
      <c r="JP133" s="20"/>
      <c r="JQ133" s="20"/>
      <c r="JR133" s="20"/>
      <c r="JS133" s="20"/>
      <c r="JT133" s="20"/>
      <c r="JU133" s="20"/>
      <c r="JV133" s="20"/>
      <c r="JW133" s="20"/>
      <c r="JX133" s="20"/>
      <c r="JY133" s="20"/>
      <c r="JZ133" s="20"/>
      <c r="KA133" s="20"/>
      <c r="KB133" s="20"/>
      <c r="KC133" s="20"/>
      <c r="KD133" s="20"/>
      <c r="KE133" s="20"/>
      <c r="KF133" s="20"/>
      <c r="KG133" s="20"/>
      <c r="KH133" s="20"/>
      <c r="KI133" s="20"/>
      <c r="KJ133" s="20"/>
      <c r="KK133" s="20"/>
      <c r="KL133" s="20"/>
      <c r="KM133" s="20"/>
      <c r="KN133" s="20"/>
      <c r="KO133" s="20"/>
      <c r="KP133" s="20"/>
      <c r="KQ133" s="20"/>
      <c r="KR133" s="20"/>
      <c r="KS133" s="20"/>
      <c r="KT133" s="20"/>
      <c r="KU133" s="20"/>
      <c r="KV133" s="20"/>
      <c r="KW133" s="20"/>
      <c r="KX133" s="20"/>
      <c r="KY133" s="20"/>
      <c r="KZ133" s="20"/>
      <c r="LA133" s="20"/>
      <c r="LB133" s="20"/>
      <c r="LC133" s="20"/>
      <c r="LD133" s="20"/>
      <c r="LE133" s="20"/>
      <c r="LF133" s="20"/>
      <c r="LG133" s="20"/>
      <c r="LH133" s="20"/>
      <c r="LI133" s="20"/>
      <c r="LJ133" s="20"/>
      <c r="LK133" s="20"/>
      <c r="LL133" s="20"/>
      <c r="LM133" s="20"/>
      <c r="LN133" s="20"/>
      <c r="LO133" s="20"/>
      <c r="LP133" s="20"/>
      <c r="LQ133" s="20"/>
      <c r="LR133" s="20"/>
      <c r="LS133" s="20"/>
      <c r="LT133" s="20"/>
      <c r="LU133" s="20"/>
      <c r="LV133" s="20"/>
      <c r="LW133" s="20"/>
      <c r="LX133" s="20"/>
      <c r="LY133" s="20"/>
      <c r="LZ133" s="20"/>
      <c r="MA133" s="20"/>
      <c r="MB133" s="20"/>
      <c r="MC133" s="20"/>
      <c r="MD133" s="20"/>
      <c r="ME133" s="20"/>
      <c r="MF133" s="20"/>
      <c r="MG133" s="20"/>
      <c r="MH133" s="20"/>
      <c r="MI133" s="20"/>
      <c r="MJ133" s="20"/>
      <c r="MK133" s="20"/>
      <c r="ML133" s="20"/>
      <c r="MM133" s="20"/>
      <c r="MN133" s="20"/>
      <c r="MO133" s="20"/>
      <c r="MP133" s="20"/>
      <c r="MQ133" s="20"/>
      <c r="MR133" s="20"/>
      <c r="MS133" s="20"/>
      <c r="MT133" s="20"/>
      <c r="MU133" s="20"/>
      <c r="MV133" s="20"/>
      <c r="MW133" s="20"/>
      <c r="MX133" s="20"/>
      <c r="MY133" s="20"/>
      <c r="MZ133" s="20"/>
      <c r="NA133" s="20"/>
      <c r="NB133" s="20"/>
      <c r="NC133" s="20"/>
      <c r="ND133" s="20"/>
      <c r="NE133" s="20"/>
      <c r="NF133" s="20"/>
      <c r="NG133" s="20"/>
      <c r="NH133" s="20"/>
      <c r="NI133" s="20"/>
      <c r="NJ133" s="20"/>
      <c r="NK133" s="20"/>
      <c r="NL133" s="20"/>
      <c r="NM133" s="20"/>
      <c r="NN133" s="20"/>
      <c r="NO133" s="20"/>
      <c r="NP133" s="20"/>
      <c r="NQ133" s="20"/>
      <c r="NR133" s="20"/>
      <c r="NS133" s="20"/>
      <c r="NT133" s="20"/>
      <c r="NU133" s="20"/>
      <c r="NV133" s="20"/>
      <c r="NW133" s="20"/>
      <c r="NX133" s="20"/>
      <c r="NY133" s="20"/>
      <c r="NZ133" s="20"/>
      <c r="OA133" s="20"/>
      <c r="OB133" s="20"/>
      <c r="OC133" s="20"/>
      <c r="OD133" s="20"/>
      <c r="OE133" s="20"/>
      <c r="OF133" s="20"/>
      <c r="OG133" s="20"/>
      <c r="OH133" s="20"/>
      <c r="OI133" s="20"/>
      <c r="OJ133" s="20"/>
      <c r="OK133" s="20"/>
      <c r="OL133" s="20"/>
      <c r="OM133" s="20"/>
      <c r="ON133" s="20"/>
      <c r="OO133" s="20"/>
      <c r="OP133" s="20"/>
      <c r="OQ133" s="20"/>
      <c r="OR133" s="20"/>
      <c r="OS133" s="20"/>
      <c r="OT133" s="20"/>
      <c r="OU133" s="20"/>
      <c r="OV133" s="20"/>
      <c r="OW133" s="20"/>
      <c r="OX133" s="20"/>
      <c r="OY133" s="20"/>
      <c r="OZ133" s="20"/>
      <c r="PA133" s="20"/>
      <c r="PB133" s="20"/>
      <c r="PC133" s="20"/>
      <c r="PD133" s="20"/>
      <c r="PE133" s="20"/>
      <c r="PF133" s="20"/>
      <c r="PG133" s="20"/>
      <c r="PH133" s="20"/>
      <c r="PI133" s="20"/>
      <c r="PJ133" s="20"/>
      <c r="PK133" s="20"/>
      <c r="PL133" s="20"/>
      <c r="PM133" s="20"/>
      <c r="PN133" s="20"/>
      <c r="PO133" s="20"/>
      <c r="PP133" s="20"/>
      <c r="PQ133" s="20"/>
      <c r="PR133" s="20"/>
      <c r="PS133" s="20"/>
      <c r="PT133" s="20"/>
      <c r="PU133" s="20"/>
      <c r="PV133" s="20"/>
    </row>
    <row r="134" spans="1:438">
      <c r="A134" s="2" t="s">
        <v>58653</v>
      </c>
      <c r="B134" s="2">
        <v>71308</v>
      </c>
      <c r="C134" s="1"/>
      <c r="D134" s="1" t="s">
        <v>15</v>
      </c>
      <c r="E134" s="1"/>
      <c r="F134" s="1" t="s">
        <v>58889</v>
      </c>
      <c r="G134" s="1"/>
      <c r="H134" s="1"/>
      <c r="I134" s="1"/>
      <c r="J134" s="1"/>
      <c r="K134" s="53">
        <v>27</v>
      </c>
      <c r="L134" s="53"/>
      <c r="M134" s="53"/>
      <c r="N134" s="53">
        <v>966</v>
      </c>
      <c r="O134" s="31" t="s">
        <v>58041</v>
      </c>
      <c r="P134" s="73">
        <v>17371</v>
      </c>
      <c r="Q134" s="1" t="s">
        <v>57511</v>
      </c>
      <c r="R134" s="1" t="s">
        <v>58038</v>
      </c>
      <c r="S134" s="57" t="s">
        <v>57510</v>
      </c>
      <c r="T134" s="22" t="s">
        <v>58552</v>
      </c>
      <c r="U134" s="1"/>
      <c r="V134" s="22"/>
      <c r="W134" s="22"/>
      <c r="X134" s="59">
        <v>3795</v>
      </c>
      <c r="Y134" s="59">
        <f>X134/1.8288</f>
        <v>2075.1312335958005</v>
      </c>
      <c r="Z134" s="59"/>
      <c r="AA134" s="143" t="s">
        <v>58601</v>
      </c>
      <c r="AB134" s="59">
        <v>17</v>
      </c>
      <c r="AC134" s="59">
        <v>16</v>
      </c>
      <c r="AD134" s="59">
        <v>30</v>
      </c>
      <c r="AE134" s="48" t="s">
        <v>56287</v>
      </c>
      <c r="AF134" s="59">
        <v>48</v>
      </c>
      <c r="AG134" s="59">
        <v>25</v>
      </c>
      <c r="AH134" s="59">
        <v>0</v>
      </c>
      <c r="AI134" s="59" t="s">
        <v>19</v>
      </c>
      <c r="AJ134" s="94">
        <v>17.274999999999999</v>
      </c>
      <c r="AK134" s="94">
        <v>-48.416666999999997</v>
      </c>
      <c r="AL134" s="30" t="s">
        <v>56277</v>
      </c>
      <c r="AM134" s="1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20"/>
      <c r="BS134" s="20"/>
      <c r="BT134" s="20"/>
      <c r="BU134" s="20"/>
      <c r="BV134" s="20"/>
      <c r="BW134" s="20"/>
      <c r="BX134" s="20"/>
      <c r="BY134" s="20"/>
      <c r="BZ134" s="20"/>
      <c r="CA134" s="20"/>
      <c r="CB134" s="20"/>
      <c r="CC134" s="20"/>
      <c r="CD134" s="20"/>
      <c r="CE134" s="20"/>
      <c r="CF134" s="20"/>
      <c r="CG134" s="20"/>
      <c r="CH134" s="20"/>
      <c r="CI134" s="20"/>
      <c r="CJ134" s="20"/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20"/>
      <c r="CV134" s="20"/>
      <c r="CW134" s="20"/>
      <c r="CX134" s="20"/>
      <c r="CY134" s="20"/>
      <c r="CZ134" s="20"/>
      <c r="DA134" s="20"/>
      <c r="DB134" s="20"/>
      <c r="DC134" s="20"/>
      <c r="DD134" s="20"/>
      <c r="DE134" s="20"/>
      <c r="DF134" s="20"/>
      <c r="DG134" s="20"/>
      <c r="DH134" s="20"/>
      <c r="DI134" s="20"/>
      <c r="DJ134" s="20"/>
      <c r="DK134" s="20"/>
      <c r="DL134" s="20"/>
      <c r="DM134" s="20"/>
      <c r="DN134" s="20"/>
      <c r="DO134" s="20"/>
      <c r="DP134" s="20"/>
      <c r="DQ134" s="20"/>
      <c r="DR134" s="20"/>
      <c r="DS134" s="20"/>
      <c r="DT134" s="20"/>
      <c r="DU134" s="20"/>
      <c r="DV134" s="20"/>
      <c r="DW134" s="20"/>
      <c r="DX134" s="20"/>
      <c r="DY134" s="20"/>
      <c r="DZ134" s="20"/>
      <c r="EA134" s="20"/>
      <c r="EB134" s="20"/>
      <c r="EC134" s="20"/>
      <c r="ED134" s="20"/>
      <c r="EE134" s="20"/>
      <c r="EF134" s="20"/>
      <c r="EG134" s="20"/>
      <c r="EH134" s="20"/>
      <c r="EI134" s="20"/>
      <c r="EJ134" s="20"/>
      <c r="EK134" s="20"/>
      <c r="EL134" s="20"/>
      <c r="EM134" s="20"/>
      <c r="EN134" s="20"/>
      <c r="EO134" s="20"/>
      <c r="EP134" s="20"/>
      <c r="EQ134" s="20"/>
      <c r="ER134" s="20"/>
      <c r="ES134" s="20"/>
      <c r="ET134" s="20"/>
      <c r="EU134" s="20"/>
      <c r="EV134" s="20"/>
      <c r="EW134" s="20"/>
      <c r="EX134" s="20"/>
      <c r="EY134" s="20"/>
      <c r="EZ134" s="20"/>
      <c r="FA134" s="20"/>
      <c r="FB134" s="20"/>
      <c r="FC134" s="20"/>
      <c r="FD134" s="20"/>
      <c r="FE134" s="20"/>
      <c r="FF134" s="20"/>
      <c r="FG134" s="20"/>
      <c r="FH134" s="20"/>
      <c r="FI134" s="20"/>
      <c r="FJ134" s="20"/>
      <c r="FK134" s="20"/>
      <c r="FL134" s="20"/>
      <c r="FM134" s="20"/>
      <c r="FN134" s="20"/>
      <c r="FO134" s="20"/>
      <c r="FP134" s="20"/>
      <c r="FQ134" s="20"/>
      <c r="FR134" s="20"/>
      <c r="FS134" s="20"/>
      <c r="FT134" s="20"/>
      <c r="FU134" s="20"/>
      <c r="FV134" s="20"/>
      <c r="FW134" s="20"/>
      <c r="FX134" s="20"/>
      <c r="FY134" s="20"/>
      <c r="FZ134" s="20"/>
      <c r="GA134" s="20"/>
      <c r="GB134" s="20"/>
      <c r="GC134" s="20"/>
      <c r="GD134" s="20"/>
      <c r="GE134" s="20"/>
      <c r="GF134" s="20"/>
      <c r="GG134" s="20"/>
      <c r="GH134" s="20"/>
      <c r="GI134" s="20"/>
      <c r="GJ134" s="20"/>
      <c r="GK134" s="20"/>
      <c r="GL134" s="20"/>
      <c r="GM134" s="20"/>
      <c r="GN134" s="20"/>
      <c r="GO134" s="20"/>
      <c r="GP134" s="20"/>
      <c r="GQ134" s="20"/>
      <c r="GR134" s="20"/>
      <c r="GS134" s="20"/>
      <c r="GT134" s="20"/>
      <c r="GU134" s="20"/>
      <c r="GV134" s="20"/>
      <c r="GW134" s="20"/>
      <c r="GX134" s="20"/>
      <c r="GY134" s="20"/>
      <c r="GZ134" s="20"/>
      <c r="HA134" s="20"/>
      <c r="HB134" s="20"/>
      <c r="HC134" s="20"/>
      <c r="HD134" s="20"/>
      <c r="HE134" s="20"/>
      <c r="HF134" s="20"/>
      <c r="HG134" s="20"/>
      <c r="HH134" s="20"/>
      <c r="HI134" s="20"/>
      <c r="HJ134" s="20"/>
      <c r="HK134" s="20"/>
      <c r="HL134" s="20"/>
      <c r="HM134" s="20"/>
      <c r="HN134" s="20"/>
      <c r="HO134" s="20"/>
      <c r="HP134" s="20"/>
      <c r="HQ134" s="20"/>
      <c r="HR134" s="20"/>
      <c r="HS134" s="20"/>
      <c r="HT134" s="20"/>
      <c r="HU134" s="20"/>
      <c r="HV134" s="20"/>
      <c r="HW134" s="20"/>
      <c r="HX134" s="20"/>
      <c r="HY134" s="20"/>
      <c r="HZ134" s="20"/>
      <c r="IA134" s="20"/>
      <c r="IB134" s="20"/>
      <c r="IC134" s="20"/>
      <c r="ID134" s="20"/>
      <c r="IE134" s="20"/>
      <c r="IF134" s="20"/>
      <c r="IG134" s="20"/>
      <c r="IH134" s="20"/>
      <c r="II134" s="20"/>
      <c r="IJ134" s="20"/>
      <c r="IK134" s="20"/>
      <c r="IL134" s="20"/>
      <c r="IM134" s="20"/>
      <c r="IN134" s="20"/>
      <c r="IO134" s="20"/>
      <c r="IP134" s="20"/>
      <c r="IQ134" s="20"/>
      <c r="IR134" s="20"/>
      <c r="IS134" s="20"/>
      <c r="IT134" s="20"/>
      <c r="IU134" s="20"/>
      <c r="IV134" s="20"/>
      <c r="IW134" s="20"/>
      <c r="IX134" s="20"/>
      <c r="IY134" s="20"/>
      <c r="IZ134" s="20"/>
      <c r="JA134" s="20"/>
      <c r="JB134" s="20"/>
      <c r="JC134" s="20"/>
      <c r="JD134" s="20"/>
      <c r="JE134" s="20"/>
      <c r="JF134" s="20"/>
      <c r="JG134" s="20"/>
      <c r="JH134" s="20"/>
      <c r="JI134" s="20"/>
      <c r="JJ134" s="20"/>
      <c r="JK134" s="20"/>
      <c r="JL134" s="20"/>
      <c r="JM134" s="20"/>
      <c r="JN134" s="20"/>
      <c r="JO134" s="20"/>
      <c r="JP134" s="20"/>
      <c r="JQ134" s="20"/>
      <c r="JR134" s="20"/>
      <c r="JS134" s="20"/>
      <c r="JT134" s="20"/>
      <c r="JU134" s="20"/>
      <c r="JV134" s="20"/>
      <c r="JW134" s="20"/>
      <c r="JX134" s="20"/>
      <c r="JY134" s="20"/>
      <c r="JZ134" s="20"/>
      <c r="KA134" s="20"/>
      <c r="KB134" s="20"/>
      <c r="KC134" s="20"/>
      <c r="KD134" s="20"/>
      <c r="KE134" s="20"/>
      <c r="KF134" s="20"/>
      <c r="KG134" s="20"/>
      <c r="KH134" s="20"/>
      <c r="KI134" s="20"/>
      <c r="KJ134" s="20"/>
      <c r="KK134" s="20"/>
      <c r="KL134" s="20"/>
      <c r="KM134" s="20"/>
      <c r="KN134" s="20"/>
      <c r="KO134" s="20"/>
      <c r="KP134" s="20"/>
      <c r="KQ134" s="20"/>
      <c r="KR134" s="20"/>
      <c r="KS134" s="20"/>
      <c r="KT134" s="20"/>
      <c r="KU134" s="20"/>
      <c r="KV134" s="20"/>
      <c r="KW134" s="20"/>
      <c r="KX134" s="20"/>
      <c r="KY134" s="20"/>
      <c r="KZ134" s="20"/>
      <c r="LA134" s="20"/>
      <c r="LB134" s="20"/>
      <c r="LC134" s="20"/>
      <c r="LD134" s="20"/>
      <c r="LE134" s="20"/>
      <c r="LF134" s="20"/>
      <c r="LG134" s="20"/>
      <c r="LH134" s="20"/>
      <c r="LI134" s="20"/>
      <c r="LJ134" s="20"/>
      <c r="LK134" s="20"/>
      <c r="LL134" s="20"/>
      <c r="LM134" s="20"/>
      <c r="LN134" s="20"/>
      <c r="LO134" s="20"/>
      <c r="LP134" s="20"/>
      <c r="LQ134" s="20"/>
      <c r="LR134" s="20"/>
      <c r="LS134" s="20"/>
      <c r="LT134" s="20"/>
      <c r="LU134" s="20"/>
      <c r="LV134" s="20"/>
      <c r="LW134" s="20"/>
      <c r="LX134" s="20"/>
      <c r="LY134" s="20"/>
      <c r="LZ134" s="20"/>
      <c r="MA134" s="20"/>
      <c r="MB134" s="20"/>
      <c r="MC134" s="20"/>
      <c r="MD134" s="20"/>
      <c r="ME134" s="20"/>
      <c r="MF134" s="20"/>
      <c r="MG134" s="20"/>
      <c r="MH134" s="20"/>
      <c r="MI134" s="20"/>
      <c r="MJ134" s="20"/>
      <c r="MK134" s="20"/>
      <c r="ML134" s="20"/>
      <c r="MM134" s="20"/>
      <c r="MN134" s="20"/>
      <c r="MO134" s="20"/>
      <c r="MP134" s="20"/>
      <c r="MQ134" s="20"/>
      <c r="MR134" s="20"/>
      <c r="MS134" s="20"/>
      <c r="MT134" s="20"/>
      <c r="MU134" s="20"/>
      <c r="MV134" s="20"/>
      <c r="MW134" s="20"/>
      <c r="MX134" s="20"/>
      <c r="MY134" s="20"/>
      <c r="MZ134" s="20"/>
      <c r="NA134" s="20"/>
      <c r="NB134" s="20"/>
      <c r="NC134" s="20"/>
      <c r="ND134" s="20"/>
      <c r="NE134" s="20"/>
      <c r="NF134" s="20"/>
      <c r="NG134" s="20"/>
      <c r="NH134" s="20"/>
      <c r="NI134" s="20"/>
      <c r="NJ134" s="20"/>
      <c r="NK134" s="20"/>
      <c r="NL134" s="20"/>
      <c r="NM134" s="20"/>
      <c r="NN134" s="20"/>
      <c r="NO134" s="20"/>
      <c r="NP134" s="20"/>
      <c r="NQ134" s="20"/>
      <c r="NR134" s="20"/>
      <c r="NS134" s="20"/>
      <c r="NT134" s="20"/>
      <c r="NU134" s="20"/>
      <c r="NV134" s="20"/>
      <c r="NW134" s="20"/>
      <c r="NX134" s="20"/>
      <c r="NY134" s="20"/>
      <c r="NZ134" s="20"/>
      <c r="OA134" s="20"/>
      <c r="OB134" s="20"/>
      <c r="OC134" s="20"/>
      <c r="OD134" s="20"/>
      <c r="OE134" s="20"/>
      <c r="OF134" s="20"/>
      <c r="OG134" s="20"/>
      <c r="OH134" s="20"/>
      <c r="OI134" s="20"/>
      <c r="OJ134" s="20"/>
      <c r="OK134" s="20"/>
      <c r="OL134" s="20"/>
      <c r="OM134" s="20"/>
      <c r="ON134" s="20"/>
      <c r="OO134" s="20"/>
      <c r="OP134" s="20"/>
      <c r="OQ134" s="20"/>
      <c r="OR134" s="20"/>
      <c r="OS134" s="20"/>
      <c r="OT134" s="20"/>
      <c r="OU134" s="20"/>
      <c r="OV134" s="20"/>
      <c r="OW134" s="20"/>
      <c r="OX134" s="20"/>
      <c r="OY134" s="20"/>
      <c r="OZ134" s="20"/>
      <c r="PA134" s="20"/>
      <c r="PB134" s="20"/>
      <c r="PC134" s="20"/>
      <c r="PD134" s="20"/>
      <c r="PE134" s="20"/>
      <c r="PF134" s="20"/>
      <c r="PG134" s="20"/>
      <c r="PH134" s="20"/>
      <c r="PI134" s="20"/>
      <c r="PJ134" s="20"/>
      <c r="PK134" s="20"/>
      <c r="PL134" s="20"/>
      <c r="PM134" s="20"/>
      <c r="PN134" s="20"/>
      <c r="PO134" s="20"/>
      <c r="PP134" s="20"/>
      <c r="PQ134" s="20"/>
      <c r="PR134" s="20"/>
      <c r="PS134" s="20"/>
      <c r="PT134" s="20"/>
      <c r="PU134" s="20"/>
      <c r="PV134" s="20"/>
    </row>
    <row r="135" spans="1:438">
      <c r="A135" s="2" t="s">
        <v>58833</v>
      </c>
      <c r="B135" s="2">
        <v>71490</v>
      </c>
      <c r="C135" s="1"/>
      <c r="D135" s="1" t="s">
        <v>58374</v>
      </c>
      <c r="E135" s="1"/>
      <c r="F135" s="1" t="s">
        <v>58375</v>
      </c>
      <c r="G135" s="1"/>
      <c r="H135" s="1"/>
      <c r="I135" s="1"/>
      <c r="J135" s="1"/>
      <c r="K135" s="53">
        <v>17</v>
      </c>
      <c r="L135" s="53"/>
      <c r="M135" s="53"/>
      <c r="N135" s="30"/>
      <c r="O135" s="31" t="s">
        <v>58036</v>
      </c>
      <c r="P135" s="70">
        <v>17371</v>
      </c>
      <c r="Q135" s="1" t="s">
        <v>57511</v>
      </c>
      <c r="R135" s="1" t="s">
        <v>58038</v>
      </c>
      <c r="S135" s="57" t="s">
        <v>57510</v>
      </c>
      <c r="T135" s="1"/>
      <c r="U135" s="22"/>
      <c r="V135" s="1"/>
      <c r="W135" s="1"/>
      <c r="X135" s="59">
        <v>3795</v>
      </c>
      <c r="Y135" s="59">
        <f>X135/1.8288</f>
        <v>2075.1312335958005</v>
      </c>
      <c r="Z135" s="59"/>
      <c r="AA135" s="143" t="s">
        <v>58601</v>
      </c>
      <c r="AB135" s="59">
        <v>17</v>
      </c>
      <c r="AC135" s="59">
        <v>16</v>
      </c>
      <c r="AD135" s="59">
        <v>30</v>
      </c>
      <c r="AE135" s="48" t="s">
        <v>56287</v>
      </c>
      <c r="AF135" s="59">
        <v>48</v>
      </c>
      <c r="AG135" s="59">
        <v>25</v>
      </c>
      <c r="AH135" s="59">
        <v>0</v>
      </c>
      <c r="AI135" s="59" t="s">
        <v>19</v>
      </c>
      <c r="AJ135" s="94">
        <v>17.274999999999999</v>
      </c>
      <c r="AK135" s="94">
        <v>-48.416666999999997</v>
      </c>
      <c r="AL135" s="30" t="s">
        <v>56277</v>
      </c>
      <c r="AM135" s="1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20"/>
      <c r="BS135" s="20"/>
      <c r="BT135" s="20"/>
      <c r="BU135" s="20"/>
      <c r="BV135" s="20"/>
      <c r="BW135" s="20"/>
      <c r="BX135" s="20"/>
      <c r="BY135" s="20"/>
      <c r="BZ135" s="20"/>
      <c r="CA135" s="20"/>
      <c r="CB135" s="20"/>
      <c r="CC135" s="20"/>
      <c r="CD135" s="20"/>
      <c r="CE135" s="20"/>
      <c r="CF135" s="20"/>
      <c r="CG135" s="20"/>
      <c r="CH135" s="20"/>
      <c r="CI135" s="20"/>
      <c r="CJ135" s="20"/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20"/>
      <c r="CV135" s="20"/>
      <c r="CW135" s="20"/>
      <c r="CX135" s="20"/>
      <c r="CY135" s="20"/>
      <c r="CZ135" s="20"/>
      <c r="DA135" s="20"/>
      <c r="DB135" s="20"/>
      <c r="DC135" s="20"/>
      <c r="DD135" s="20"/>
      <c r="DE135" s="20"/>
      <c r="DF135" s="20"/>
      <c r="DG135" s="20"/>
      <c r="DH135" s="20"/>
      <c r="DI135" s="20"/>
      <c r="DJ135" s="20"/>
      <c r="DK135" s="20"/>
      <c r="DL135" s="20"/>
      <c r="DM135" s="20"/>
      <c r="DN135" s="20"/>
      <c r="DO135" s="20"/>
      <c r="DP135" s="20"/>
      <c r="DQ135" s="20"/>
      <c r="DR135" s="20"/>
      <c r="DS135" s="20"/>
      <c r="DT135" s="20"/>
      <c r="DU135" s="20"/>
      <c r="DV135" s="20"/>
      <c r="DW135" s="20"/>
      <c r="DX135" s="20"/>
      <c r="DY135" s="20"/>
      <c r="DZ135" s="20"/>
      <c r="EA135" s="20"/>
      <c r="EB135" s="20"/>
      <c r="EC135" s="20"/>
      <c r="ED135" s="20"/>
      <c r="EE135" s="20"/>
      <c r="EF135" s="20"/>
      <c r="EG135" s="20"/>
      <c r="EH135" s="20"/>
      <c r="EI135" s="20"/>
      <c r="EJ135" s="20"/>
      <c r="EK135" s="20"/>
      <c r="EL135" s="20"/>
      <c r="EM135" s="20"/>
      <c r="EN135" s="20"/>
      <c r="EO135" s="20"/>
      <c r="EP135" s="20"/>
      <c r="EQ135" s="20"/>
      <c r="ER135" s="20"/>
      <c r="ES135" s="20"/>
      <c r="ET135" s="20"/>
      <c r="EU135" s="20"/>
      <c r="EV135" s="20"/>
      <c r="EW135" s="20"/>
      <c r="EX135" s="20"/>
      <c r="EY135" s="20"/>
      <c r="EZ135" s="20"/>
      <c r="FA135" s="20"/>
      <c r="FB135" s="20"/>
      <c r="FC135" s="20"/>
      <c r="FD135" s="20"/>
      <c r="FE135" s="20"/>
      <c r="FF135" s="20"/>
      <c r="FG135" s="20"/>
      <c r="FH135" s="20"/>
      <c r="FI135" s="20"/>
      <c r="FJ135" s="20"/>
      <c r="FK135" s="20"/>
      <c r="FL135" s="20"/>
      <c r="FM135" s="20"/>
      <c r="FN135" s="20"/>
      <c r="FO135" s="20"/>
      <c r="FP135" s="20"/>
      <c r="FQ135" s="20"/>
      <c r="FR135" s="20"/>
      <c r="FS135" s="20"/>
      <c r="FT135" s="20"/>
      <c r="FU135" s="20"/>
      <c r="FV135" s="20"/>
      <c r="FW135" s="20"/>
      <c r="FX135" s="20"/>
      <c r="FY135" s="20"/>
      <c r="FZ135" s="20"/>
      <c r="GA135" s="20"/>
      <c r="GB135" s="20"/>
      <c r="GC135" s="20"/>
      <c r="GD135" s="20"/>
      <c r="GE135" s="20"/>
      <c r="GF135" s="20"/>
      <c r="GG135" s="20"/>
      <c r="GH135" s="20"/>
      <c r="GI135" s="20"/>
      <c r="GJ135" s="20"/>
      <c r="GK135" s="20"/>
      <c r="GL135" s="20"/>
      <c r="GM135" s="20"/>
      <c r="GN135" s="20"/>
      <c r="GO135" s="20"/>
      <c r="GP135" s="20"/>
      <c r="GQ135" s="20"/>
      <c r="GR135" s="20"/>
      <c r="GS135" s="20"/>
      <c r="GT135" s="20"/>
      <c r="GU135" s="20"/>
      <c r="GV135" s="20"/>
      <c r="GW135" s="20"/>
      <c r="GX135" s="20"/>
      <c r="GY135" s="20"/>
      <c r="GZ135" s="20"/>
      <c r="HA135" s="20"/>
      <c r="HB135" s="20"/>
      <c r="HC135" s="20"/>
      <c r="HD135" s="20"/>
      <c r="HE135" s="20"/>
      <c r="HF135" s="20"/>
      <c r="HG135" s="20"/>
      <c r="HH135" s="20"/>
      <c r="HI135" s="20"/>
      <c r="HJ135" s="20"/>
      <c r="HK135" s="20"/>
      <c r="HL135" s="20"/>
      <c r="HM135" s="20"/>
      <c r="HN135" s="20"/>
      <c r="HO135" s="20"/>
      <c r="HP135" s="20"/>
      <c r="HQ135" s="20"/>
      <c r="HR135" s="20"/>
      <c r="HS135" s="20"/>
      <c r="HT135" s="20"/>
      <c r="HU135" s="20"/>
      <c r="HV135" s="20"/>
      <c r="HW135" s="20"/>
      <c r="HX135" s="20"/>
      <c r="HY135" s="20"/>
      <c r="HZ135" s="20"/>
      <c r="IA135" s="20"/>
      <c r="IB135" s="20"/>
      <c r="IC135" s="20"/>
      <c r="ID135" s="20"/>
      <c r="IE135" s="20"/>
      <c r="IF135" s="20"/>
      <c r="IG135" s="20"/>
      <c r="IH135" s="20"/>
      <c r="II135" s="20"/>
      <c r="IJ135" s="20"/>
      <c r="IK135" s="20"/>
      <c r="IL135" s="20"/>
      <c r="IM135" s="20"/>
      <c r="IN135" s="20"/>
      <c r="IO135" s="20"/>
      <c r="IP135" s="20"/>
      <c r="IQ135" s="20"/>
      <c r="IR135" s="20"/>
      <c r="IS135" s="20"/>
      <c r="IT135" s="20"/>
      <c r="IU135" s="20"/>
      <c r="IV135" s="20"/>
      <c r="IW135" s="20"/>
      <c r="IX135" s="20"/>
      <c r="IY135" s="20"/>
      <c r="IZ135" s="20"/>
      <c r="JA135" s="20"/>
      <c r="JB135" s="20"/>
      <c r="JC135" s="20"/>
      <c r="JD135" s="20"/>
      <c r="JE135" s="20"/>
      <c r="JF135" s="20"/>
      <c r="JG135" s="20"/>
      <c r="JH135" s="20"/>
      <c r="JI135" s="20"/>
      <c r="JJ135" s="20"/>
      <c r="JK135" s="20"/>
      <c r="JL135" s="20"/>
      <c r="JM135" s="20"/>
      <c r="JN135" s="20"/>
      <c r="JO135" s="20"/>
      <c r="JP135" s="20"/>
      <c r="JQ135" s="20"/>
      <c r="JR135" s="20"/>
      <c r="JS135" s="20"/>
      <c r="JT135" s="20"/>
      <c r="JU135" s="20"/>
      <c r="JV135" s="20"/>
      <c r="JW135" s="20"/>
      <c r="JX135" s="20"/>
      <c r="JY135" s="20"/>
      <c r="JZ135" s="20"/>
      <c r="KA135" s="20"/>
      <c r="KB135" s="20"/>
      <c r="KC135" s="20"/>
      <c r="KD135" s="20"/>
      <c r="KE135" s="20"/>
      <c r="KF135" s="20"/>
      <c r="KG135" s="20"/>
      <c r="KH135" s="20"/>
      <c r="KI135" s="20"/>
      <c r="KJ135" s="20"/>
      <c r="KK135" s="20"/>
      <c r="KL135" s="20"/>
      <c r="KM135" s="20"/>
      <c r="KN135" s="20"/>
      <c r="KO135" s="20"/>
      <c r="KP135" s="20"/>
      <c r="KQ135" s="20"/>
      <c r="KR135" s="20"/>
      <c r="KS135" s="20"/>
      <c r="KT135" s="20"/>
      <c r="KU135" s="20"/>
      <c r="KV135" s="20"/>
      <c r="KW135" s="20"/>
      <c r="KX135" s="20"/>
      <c r="KY135" s="20"/>
      <c r="KZ135" s="20"/>
      <c r="LA135" s="20"/>
      <c r="LB135" s="20"/>
      <c r="LC135" s="20"/>
      <c r="LD135" s="20"/>
      <c r="LE135" s="20"/>
      <c r="LF135" s="20"/>
      <c r="LG135" s="20"/>
      <c r="LH135" s="20"/>
      <c r="LI135" s="20"/>
      <c r="LJ135" s="20"/>
      <c r="LK135" s="20"/>
      <c r="LL135" s="20"/>
      <c r="LM135" s="20"/>
      <c r="LN135" s="20"/>
      <c r="LO135" s="20"/>
      <c r="LP135" s="20"/>
      <c r="LQ135" s="20"/>
      <c r="LR135" s="20"/>
      <c r="LS135" s="20"/>
      <c r="LT135" s="20"/>
      <c r="LU135" s="20"/>
      <c r="LV135" s="20"/>
      <c r="LW135" s="20"/>
      <c r="LX135" s="20"/>
      <c r="LY135" s="20"/>
      <c r="LZ135" s="20"/>
      <c r="MA135" s="20"/>
      <c r="MB135" s="20"/>
      <c r="MC135" s="20"/>
      <c r="MD135" s="20"/>
      <c r="ME135" s="20"/>
      <c r="MF135" s="20"/>
      <c r="MG135" s="20"/>
      <c r="MH135" s="20"/>
      <c r="MI135" s="20"/>
      <c r="MJ135" s="20"/>
      <c r="MK135" s="20"/>
      <c r="ML135" s="20"/>
      <c r="MM135" s="20"/>
      <c r="MN135" s="20"/>
      <c r="MO135" s="20"/>
      <c r="MP135" s="20"/>
      <c r="MQ135" s="20"/>
      <c r="MR135" s="20"/>
      <c r="MS135" s="20"/>
      <c r="MT135" s="20"/>
      <c r="MU135" s="20"/>
      <c r="MV135" s="20"/>
      <c r="MW135" s="20"/>
      <c r="MX135" s="20"/>
      <c r="MY135" s="20"/>
      <c r="MZ135" s="20"/>
      <c r="NA135" s="20"/>
      <c r="NB135" s="20"/>
      <c r="NC135" s="20"/>
      <c r="ND135" s="20"/>
      <c r="NE135" s="20"/>
      <c r="NF135" s="20"/>
      <c r="NG135" s="20"/>
      <c r="NH135" s="20"/>
      <c r="NI135" s="20"/>
      <c r="NJ135" s="20"/>
      <c r="NK135" s="20"/>
      <c r="NL135" s="20"/>
      <c r="NM135" s="20"/>
      <c r="NN135" s="20"/>
      <c r="NO135" s="20"/>
      <c r="NP135" s="20"/>
      <c r="NQ135" s="20"/>
      <c r="NR135" s="20"/>
      <c r="NS135" s="20"/>
      <c r="NT135" s="20"/>
      <c r="NU135" s="20"/>
      <c r="NV135" s="20"/>
      <c r="NW135" s="20"/>
      <c r="NX135" s="20"/>
      <c r="NY135" s="20"/>
      <c r="NZ135" s="20"/>
      <c r="OA135" s="20"/>
      <c r="OB135" s="20"/>
      <c r="OC135" s="20"/>
      <c r="OD135" s="20"/>
      <c r="OE135" s="20"/>
      <c r="OF135" s="20"/>
      <c r="OG135" s="20"/>
      <c r="OH135" s="20"/>
      <c r="OI135" s="20"/>
      <c r="OJ135" s="20"/>
      <c r="OK135" s="20"/>
      <c r="OL135" s="20"/>
      <c r="OM135" s="20"/>
      <c r="ON135" s="20"/>
      <c r="OO135" s="20"/>
      <c r="OP135" s="20"/>
      <c r="OQ135" s="20"/>
      <c r="OR135" s="20"/>
      <c r="OS135" s="20"/>
      <c r="OT135" s="20"/>
      <c r="OU135" s="20"/>
      <c r="OV135" s="20"/>
      <c r="OW135" s="20"/>
      <c r="OX135" s="20"/>
      <c r="OY135" s="20"/>
      <c r="OZ135" s="20"/>
      <c r="PA135" s="20"/>
      <c r="PB135" s="20"/>
      <c r="PC135" s="20"/>
      <c r="PD135" s="20"/>
      <c r="PE135" s="20"/>
      <c r="PF135" s="20"/>
      <c r="PG135" s="20"/>
      <c r="PH135" s="20"/>
      <c r="PI135" s="20"/>
      <c r="PJ135" s="20"/>
      <c r="PK135" s="20"/>
      <c r="PL135" s="20"/>
      <c r="PM135" s="20"/>
      <c r="PN135" s="20"/>
      <c r="PO135" s="20"/>
      <c r="PP135" s="20"/>
      <c r="PQ135" s="20"/>
      <c r="PR135" s="20"/>
      <c r="PS135" s="20"/>
      <c r="PT135" s="20"/>
      <c r="PU135" s="20"/>
      <c r="PV135" s="20"/>
    </row>
    <row r="136" spans="1:438" s="274" customFormat="1">
      <c r="A136" s="2" t="s">
        <v>58634</v>
      </c>
      <c r="B136" s="2">
        <v>71289</v>
      </c>
      <c r="C136" s="1"/>
      <c r="D136" s="1" t="s">
        <v>15</v>
      </c>
      <c r="E136" s="1"/>
      <c r="F136" s="1" t="s">
        <v>16</v>
      </c>
      <c r="G136" s="1" t="s">
        <v>58867</v>
      </c>
      <c r="H136" s="1" t="s">
        <v>58868</v>
      </c>
      <c r="I136" s="1" t="s">
        <v>58869</v>
      </c>
      <c r="J136" s="1"/>
      <c r="K136" s="53">
        <v>5</v>
      </c>
      <c r="L136" s="53"/>
      <c r="M136" s="53"/>
      <c r="N136" s="30"/>
      <c r="O136" s="31" t="s">
        <v>58870</v>
      </c>
      <c r="P136" s="70">
        <v>16480</v>
      </c>
      <c r="Q136" s="1"/>
      <c r="R136" s="1"/>
      <c r="S136" s="30"/>
      <c r="T136" s="1"/>
      <c r="U136" s="1" t="s">
        <v>58871</v>
      </c>
      <c r="V136" s="1"/>
      <c r="W136" s="1"/>
      <c r="X136" s="45"/>
      <c r="Y136" s="34"/>
      <c r="Z136" s="34"/>
      <c r="AA136" s="30"/>
      <c r="AB136" s="61">
        <v>18</v>
      </c>
      <c r="AC136" s="61">
        <v>14</v>
      </c>
      <c r="AD136" s="61">
        <v>0</v>
      </c>
      <c r="AE136" s="1" t="s">
        <v>56287</v>
      </c>
      <c r="AF136" s="1" t="s">
        <v>58103</v>
      </c>
      <c r="AG136" s="1" t="s">
        <v>58836</v>
      </c>
      <c r="AH136" s="1" t="s">
        <v>58355</v>
      </c>
      <c r="AI136" s="1" t="s">
        <v>19</v>
      </c>
      <c r="AJ136" s="62">
        <v>18.233332999999998</v>
      </c>
      <c r="AK136" s="62">
        <v>-76.599999999999994</v>
      </c>
      <c r="AL136" s="1" t="s">
        <v>58872</v>
      </c>
      <c r="AM136" s="1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20"/>
      <c r="BS136" s="20"/>
      <c r="BT136" s="20"/>
      <c r="BU136" s="20"/>
      <c r="BV136" s="20"/>
      <c r="BW136" s="20"/>
      <c r="BX136" s="20"/>
      <c r="BY136" s="20"/>
      <c r="BZ136" s="20"/>
      <c r="CA136" s="20"/>
      <c r="CB136" s="20"/>
      <c r="CC136" s="20"/>
      <c r="CD136" s="20"/>
      <c r="CE136" s="20"/>
      <c r="CF136" s="20"/>
      <c r="CG136" s="20"/>
      <c r="CH136" s="20"/>
      <c r="CI136" s="20"/>
      <c r="CJ136" s="20"/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20"/>
      <c r="CV136" s="20"/>
      <c r="CW136" s="20"/>
      <c r="CX136" s="20"/>
      <c r="CY136" s="20"/>
      <c r="CZ136" s="20"/>
      <c r="DA136" s="20"/>
      <c r="DB136" s="20"/>
      <c r="DC136" s="20"/>
      <c r="DD136" s="20"/>
      <c r="DE136" s="20"/>
      <c r="DF136" s="20"/>
      <c r="DG136" s="20"/>
      <c r="DH136" s="20"/>
      <c r="DI136" s="20"/>
      <c r="DJ136" s="20"/>
      <c r="DK136" s="20"/>
      <c r="DL136" s="20"/>
      <c r="DM136" s="20"/>
      <c r="DN136" s="20"/>
      <c r="DO136" s="20"/>
      <c r="DP136" s="20"/>
      <c r="DQ136" s="20"/>
      <c r="DR136" s="20"/>
      <c r="DS136" s="20"/>
      <c r="DT136" s="20"/>
      <c r="DU136" s="20"/>
      <c r="DV136" s="20"/>
      <c r="DW136" s="20"/>
      <c r="DX136" s="20"/>
      <c r="DY136" s="20"/>
      <c r="DZ136" s="20"/>
      <c r="EA136" s="20"/>
      <c r="EB136" s="20"/>
      <c r="EC136" s="20"/>
      <c r="ED136" s="20"/>
      <c r="EE136" s="20"/>
      <c r="EF136" s="20"/>
      <c r="EG136" s="20"/>
      <c r="EH136" s="20"/>
      <c r="EI136" s="20"/>
      <c r="EJ136" s="20"/>
      <c r="EK136" s="20"/>
      <c r="EL136" s="20"/>
      <c r="EM136" s="20"/>
      <c r="EN136" s="20"/>
      <c r="EO136" s="20"/>
      <c r="EP136" s="20"/>
      <c r="EQ136" s="20"/>
      <c r="ER136" s="20"/>
      <c r="ES136" s="20"/>
      <c r="ET136" s="20"/>
      <c r="EU136" s="20"/>
      <c r="EV136" s="20"/>
      <c r="EW136" s="20"/>
      <c r="EX136" s="20"/>
      <c r="EY136" s="20"/>
      <c r="EZ136" s="20"/>
      <c r="FA136" s="20"/>
      <c r="FB136" s="20"/>
      <c r="FC136" s="20"/>
      <c r="FD136" s="20"/>
      <c r="FE136" s="20"/>
      <c r="FF136" s="20"/>
      <c r="FG136" s="20"/>
      <c r="FH136" s="20"/>
      <c r="FI136" s="20"/>
      <c r="FJ136" s="20"/>
      <c r="FK136" s="20"/>
      <c r="FL136" s="20"/>
      <c r="FM136" s="20"/>
      <c r="FN136" s="20"/>
      <c r="FO136" s="20"/>
      <c r="FP136" s="20"/>
      <c r="FQ136" s="20"/>
      <c r="FR136" s="20"/>
      <c r="FS136" s="20"/>
      <c r="FT136" s="20"/>
      <c r="FU136" s="20"/>
      <c r="FV136" s="20"/>
      <c r="FW136" s="20"/>
      <c r="FX136" s="20"/>
      <c r="FY136" s="20"/>
      <c r="FZ136" s="20"/>
      <c r="GA136" s="20"/>
      <c r="GB136" s="20"/>
      <c r="GC136" s="20"/>
      <c r="GD136" s="20"/>
      <c r="GE136" s="20"/>
      <c r="GF136" s="20"/>
      <c r="GG136" s="20"/>
      <c r="GH136" s="20"/>
      <c r="GI136" s="20"/>
      <c r="GJ136" s="20"/>
      <c r="GK136" s="20"/>
      <c r="GL136" s="20"/>
      <c r="GM136" s="20"/>
      <c r="GN136" s="20"/>
      <c r="GO136" s="20"/>
      <c r="GP136" s="20"/>
      <c r="GQ136" s="20"/>
      <c r="GR136" s="20"/>
      <c r="GS136" s="20"/>
      <c r="GT136" s="20"/>
      <c r="GU136" s="20"/>
      <c r="GV136" s="20"/>
      <c r="GW136" s="20"/>
      <c r="GX136" s="20"/>
      <c r="GY136" s="20"/>
      <c r="GZ136" s="20"/>
      <c r="HA136" s="20"/>
      <c r="HB136" s="20"/>
      <c r="HC136" s="20"/>
      <c r="HD136" s="20"/>
      <c r="HE136" s="20"/>
      <c r="HF136" s="20"/>
      <c r="HG136" s="20"/>
      <c r="HH136" s="20"/>
      <c r="HI136" s="20"/>
      <c r="HJ136" s="20"/>
      <c r="HK136" s="20"/>
      <c r="HL136" s="20"/>
      <c r="HM136" s="20"/>
      <c r="HN136" s="20"/>
      <c r="HO136" s="20"/>
      <c r="HP136" s="20"/>
      <c r="HQ136" s="20"/>
      <c r="HR136" s="20"/>
      <c r="HS136" s="20"/>
      <c r="HT136" s="20"/>
      <c r="HU136" s="20"/>
      <c r="HV136" s="20"/>
      <c r="HW136" s="20"/>
      <c r="HX136" s="20"/>
      <c r="HY136" s="20"/>
      <c r="HZ136" s="20"/>
      <c r="IA136" s="20"/>
      <c r="IB136" s="20"/>
      <c r="IC136" s="20"/>
      <c r="ID136" s="20"/>
      <c r="IE136" s="20"/>
      <c r="IF136" s="20"/>
      <c r="IG136" s="20"/>
      <c r="IH136" s="20"/>
      <c r="II136" s="20"/>
      <c r="IJ136" s="20"/>
      <c r="IK136" s="20"/>
      <c r="IL136" s="20"/>
      <c r="IM136" s="20"/>
      <c r="IN136" s="20"/>
      <c r="IO136" s="20"/>
      <c r="IP136" s="20"/>
      <c r="IQ136" s="20"/>
      <c r="IR136" s="20"/>
      <c r="IS136" s="20"/>
      <c r="IT136" s="20"/>
      <c r="IU136" s="20"/>
      <c r="IV136" s="20"/>
      <c r="IW136" s="20"/>
      <c r="IX136" s="20"/>
      <c r="IY136" s="20"/>
      <c r="IZ136" s="20"/>
      <c r="JA136" s="20"/>
      <c r="JB136" s="20"/>
      <c r="JC136" s="20"/>
      <c r="JD136" s="20"/>
      <c r="JE136" s="20"/>
      <c r="JF136" s="20"/>
      <c r="JG136" s="20"/>
      <c r="JH136" s="20"/>
      <c r="JI136" s="20"/>
      <c r="JJ136" s="20"/>
      <c r="JK136" s="20"/>
      <c r="JL136" s="20"/>
      <c r="JM136" s="20"/>
      <c r="JN136" s="20"/>
      <c r="JO136" s="20"/>
      <c r="JP136" s="20"/>
      <c r="JQ136" s="20"/>
      <c r="JR136" s="20"/>
      <c r="JS136" s="20"/>
      <c r="JT136" s="20"/>
      <c r="JU136" s="20"/>
      <c r="JV136" s="20"/>
      <c r="JW136" s="20"/>
      <c r="JX136" s="20"/>
      <c r="JY136" s="20"/>
      <c r="JZ136" s="20"/>
      <c r="KA136" s="20"/>
      <c r="KB136" s="20"/>
      <c r="KC136" s="20"/>
      <c r="KD136" s="20"/>
      <c r="KE136" s="20"/>
      <c r="KF136" s="20"/>
      <c r="KG136" s="20"/>
      <c r="KH136" s="20"/>
      <c r="KI136" s="20"/>
      <c r="KJ136" s="20"/>
      <c r="KK136" s="20"/>
      <c r="KL136" s="20"/>
      <c r="KM136" s="20"/>
      <c r="KN136" s="20"/>
      <c r="KO136" s="20"/>
      <c r="KP136" s="20"/>
      <c r="KQ136" s="20"/>
      <c r="KR136" s="20"/>
      <c r="KS136" s="20"/>
      <c r="KT136" s="20"/>
      <c r="KU136" s="20"/>
      <c r="KV136" s="20"/>
      <c r="KW136" s="20"/>
      <c r="KX136" s="20"/>
      <c r="KY136" s="20"/>
      <c r="KZ136" s="20"/>
      <c r="LA136" s="20"/>
      <c r="LB136" s="20"/>
      <c r="LC136" s="20"/>
      <c r="LD136" s="20"/>
      <c r="LE136" s="20"/>
      <c r="LF136" s="20"/>
      <c r="LG136" s="20"/>
      <c r="LH136" s="20"/>
      <c r="LI136" s="20"/>
      <c r="LJ136" s="20"/>
      <c r="LK136" s="20"/>
      <c r="LL136" s="20"/>
      <c r="LM136" s="20"/>
      <c r="LN136" s="20"/>
      <c r="LO136" s="20"/>
      <c r="LP136" s="20"/>
      <c r="LQ136" s="20"/>
      <c r="LR136" s="20"/>
      <c r="LS136" s="20"/>
      <c r="LT136" s="20"/>
      <c r="LU136" s="20"/>
      <c r="LV136" s="20"/>
      <c r="LW136" s="20"/>
      <c r="LX136" s="20"/>
      <c r="LY136" s="20"/>
      <c r="LZ136" s="20"/>
      <c r="MA136" s="20"/>
      <c r="MB136" s="20"/>
      <c r="MC136" s="20"/>
      <c r="MD136" s="20"/>
      <c r="ME136" s="20"/>
      <c r="MF136" s="20"/>
      <c r="MG136" s="20"/>
      <c r="MH136" s="20"/>
      <c r="MI136" s="20"/>
      <c r="MJ136" s="20"/>
      <c r="MK136" s="20"/>
      <c r="ML136" s="20"/>
      <c r="MM136" s="20"/>
      <c r="MN136" s="20"/>
      <c r="MO136" s="20"/>
      <c r="MP136" s="20"/>
      <c r="MQ136" s="20"/>
      <c r="MR136" s="20"/>
      <c r="MS136" s="20"/>
      <c r="MT136" s="20"/>
      <c r="MU136" s="20"/>
      <c r="MV136" s="20"/>
      <c r="MW136" s="20"/>
      <c r="MX136" s="20"/>
      <c r="MY136" s="20"/>
      <c r="MZ136" s="20"/>
      <c r="NA136" s="20"/>
      <c r="NB136" s="20"/>
      <c r="NC136" s="20"/>
      <c r="ND136" s="20"/>
      <c r="NE136" s="20"/>
      <c r="NF136" s="20"/>
      <c r="NG136" s="20"/>
      <c r="NH136" s="20"/>
      <c r="NI136" s="20"/>
      <c r="NJ136" s="20"/>
      <c r="NK136" s="20"/>
      <c r="NL136" s="20"/>
      <c r="NM136" s="20"/>
      <c r="NN136" s="20"/>
      <c r="NO136" s="20"/>
      <c r="NP136" s="20"/>
      <c r="NQ136" s="20"/>
      <c r="NR136" s="20"/>
      <c r="NS136" s="20"/>
      <c r="NT136" s="20"/>
      <c r="NU136" s="20"/>
      <c r="NV136" s="20"/>
      <c r="NW136" s="20"/>
      <c r="NX136" s="20"/>
      <c r="NY136" s="20"/>
      <c r="NZ136" s="20"/>
      <c r="OA136" s="20"/>
      <c r="OB136" s="20"/>
      <c r="OC136" s="20"/>
      <c r="OD136" s="20"/>
      <c r="OE136" s="20"/>
      <c r="OF136" s="20"/>
      <c r="OG136" s="20"/>
      <c r="OH136" s="20"/>
      <c r="OI136" s="20"/>
      <c r="OJ136" s="20"/>
      <c r="OK136" s="20"/>
      <c r="OL136" s="20"/>
      <c r="OM136" s="20"/>
      <c r="ON136" s="20"/>
      <c r="OO136" s="20"/>
      <c r="OP136" s="20"/>
      <c r="OQ136" s="20"/>
      <c r="OR136" s="20"/>
      <c r="OS136" s="20"/>
      <c r="OT136" s="20"/>
      <c r="OU136" s="20"/>
      <c r="OV136" s="20"/>
      <c r="OW136" s="20"/>
      <c r="OX136" s="20"/>
      <c r="OY136" s="20"/>
      <c r="OZ136" s="20"/>
      <c r="PA136" s="20"/>
      <c r="PB136" s="20"/>
      <c r="PC136" s="20"/>
      <c r="PD136" s="20"/>
      <c r="PE136" s="20"/>
      <c r="PF136" s="20"/>
      <c r="PG136" s="20"/>
      <c r="PH136" s="20"/>
      <c r="PI136" s="20"/>
      <c r="PJ136" s="20"/>
      <c r="PK136" s="20"/>
      <c r="PL136" s="20"/>
      <c r="PM136" s="20"/>
      <c r="PN136" s="20"/>
      <c r="PO136" s="20"/>
      <c r="PP136" s="20"/>
      <c r="PQ136" s="20"/>
      <c r="PR136" s="20"/>
      <c r="PS136" s="20"/>
      <c r="PT136" s="20"/>
      <c r="PU136" s="20"/>
      <c r="PV136" s="20"/>
    </row>
    <row r="137" spans="1:438" s="274" customFormat="1">
      <c r="A137" s="2" t="s">
        <v>58748</v>
      </c>
      <c r="B137" s="2">
        <v>71403</v>
      </c>
      <c r="C137" s="1"/>
      <c r="D137" s="1" t="s">
        <v>58986</v>
      </c>
      <c r="E137" s="1"/>
      <c r="F137" s="1"/>
      <c r="G137" s="1"/>
      <c r="H137" s="1"/>
      <c r="I137" s="1"/>
      <c r="J137" s="1"/>
      <c r="K137" s="53">
        <v>11</v>
      </c>
      <c r="L137" s="53"/>
      <c r="M137" s="53"/>
      <c r="N137" s="53">
        <v>1004</v>
      </c>
      <c r="O137" s="31" t="s">
        <v>58042</v>
      </c>
      <c r="P137" s="70">
        <v>17163</v>
      </c>
      <c r="Q137" s="1" t="s">
        <v>57788</v>
      </c>
      <c r="R137" s="1" t="s">
        <v>57463</v>
      </c>
      <c r="S137" s="57"/>
      <c r="T137" s="1"/>
      <c r="U137" s="1"/>
      <c r="V137" s="1"/>
      <c r="W137" s="1"/>
      <c r="X137" s="59">
        <v>2470</v>
      </c>
      <c r="Y137" s="59">
        <f>X137/1.8288</f>
        <v>1350.6124234470692</v>
      </c>
      <c r="Z137" s="59"/>
      <c r="AA137" s="59">
        <v>402</v>
      </c>
      <c r="AB137" s="59">
        <v>21</v>
      </c>
      <c r="AC137" s="59">
        <v>7</v>
      </c>
      <c r="AD137" s="59">
        <v>0</v>
      </c>
      <c r="AE137" s="48" t="s">
        <v>56287</v>
      </c>
      <c r="AF137" s="59">
        <v>72</v>
      </c>
      <c r="AG137" s="59">
        <v>51</v>
      </c>
      <c r="AH137" s="59">
        <v>0</v>
      </c>
      <c r="AI137" s="59" t="s">
        <v>19</v>
      </c>
      <c r="AJ137" s="94">
        <v>21.116667</v>
      </c>
      <c r="AK137" s="94">
        <v>-72.849999999999994</v>
      </c>
      <c r="AL137" s="30" t="s">
        <v>57478</v>
      </c>
      <c r="AM137" s="1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20"/>
      <c r="BS137" s="20"/>
      <c r="BT137" s="20"/>
      <c r="BU137" s="20"/>
      <c r="BV137" s="20"/>
      <c r="BW137" s="20"/>
      <c r="BX137" s="20"/>
      <c r="BY137" s="20"/>
      <c r="BZ137" s="20"/>
      <c r="CA137" s="20"/>
      <c r="CB137" s="20"/>
      <c r="CC137" s="20"/>
      <c r="CD137" s="20"/>
      <c r="CE137" s="20"/>
      <c r="CF137" s="20"/>
      <c r="CG137" s="20"/>
      <c r="CH137" s="20"/>
      <c r="CI137" s="20"/>
      <c r="CJ137" s="20"/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20"/>
      <c r="CV137" s="20"/>
      <c r="CW137" s="20"/>
      <c r="CX137" s="20"/>
      <c r="CY137" s="20"/>
      <c r="CZ137" s="20"/>
      <c r="DA137" s="20"/>
      <c r="DB137" s="20"/>
      <c r="DC137" s="20"/>
      <c r="DD137" s="20"/>
      <c r="DE137" s="20"/>
      <c r="DF137" s="20"/>
      <c r="DG137" s="20"/>
      <c r="DH137" s="20"/>
      <c r="DI137" s="20"/>
      <c r="DJ137" s="20"/>
      <c r="DK137" s="20"/>
      <c r="DL137" s="20"/>
      <c r="DM137" s="20"/>
      <c r="DN137" s="20"/>
      <c r="DO137" s="20"/>
      <c r="DP137" s="20"/>
      <c r="DQ137" s="20"/>
      <c r="DR137" s="20"/>
      <c r="DS137" s="20"/>
      <c r="DT137" s="20"/>
      <c r="DU137" s="20"/>
      <c r="DV137" s="20"/>
      <c r="DW137" s="20"/>
      <c r="DX137" s="20"/>
      <c r="DY137" s="20"/>
      <c r="DZ137" s="20"/>
      <c r="EA137" s="20"/>
      <c r="EB137" s="20"/>
      <c r="EC137" s="20"/>
      <c r="ED137" s="20"/>
      <c r="EE137" s="20"/>
      <c r="EF137" s="20"/>
      <c r="EG137" s="20"/>
      <c r="EH137" s="20"/>
      <c r="EI137" s="20"/>
      <c r="EJ137" s="20"/>
      <c r="EK137" s="20"/>
      <c r="EL137" s="20"/>
      <c r="EM137" s="20"/>
      <c r="EN137" s="20"/>
      <c r="EO137" s="20"/>
      <c r="EP137" s="20"/>
      <c r="EQ137" s="20"/>
      <c r="ER137" s="20"/>
      <c r="ES137" s="20"/>
      <c r="ET137" s="20"/>
      <c r="EU137" s="20"/>
      <c r="EV137" s="20"/>
      <c r="EW137" s="20"/>
      <c r="EX137" s="20"/>
      <c r="EY137" s="20"/>
      <c r="EZ137" s="20"/>
      <c r="FA137" s="20"/>
      <c r="FB137" s="20"/>
      <c r="FC137" s="20"/>
      <c r="FD137" s="20"/>
      <c r="FE137" s="20"/>
      <c r="FF137" s="20"/>
      <c r="FG137" s="20"/>
      <c r="FH137" s="20"/>
      <c r="FI137" s="20"/>
      <c r="FJ137" s="20"/>
      <c r="FK137" s="20"/>
      <c r="FL137" s="20"/>
      <c r="FM137" s="20"/>
      <c r="FN137" s="20"/>
      <c r="FO137" s="20"/>
      <c r="FP137" s="20"/>
      <c r="FQ137" s="20"/>
      <c r="FR137" s="20"/>
      <c r="FS137" s="20"/>
      <c r="FT137" s="20"/>
      <c r="FU137" s="20"/>
      <c r="FV137" s="20"/>
      <c r="FW137" s="20"/>
      <c r="FX137" s="20"/>
      <c r="FY137" s="20"/>
      <c r="FZ137" s="20"/>
      <c r="GA137" s="20"/>
      <c r="GB137" s="20"/>
      <c r="GC137" s="20"/>
      <c r="GD137" s="20"/>
      <c r="GE137" s="20"/>
      <c r="GF137" s="20"/>
      <c r="GG137" s="20"/>
      <c r="GH137" s="20"/>
      <c r="GI137" s="20"/>
      <c r="GJ137" s="20"/>
      <c r="GK137" s="20"/>
      <c r="GL137" s="20"/>
      <c r="GM137" s="20"/>
      <c r="GN137" s="20"/>
      <c r="GO137" s="20"/>
      <c r="GP137" s="20"/>
      <c r="GQ137" s="20"/>
      <c r="GR137" s="20"/>
      <c r="GS137" s="20"/>
      <c r="GT137" s="20"/>
      <c r="GU137" s="20"/>
      <c r="GV137" s="20"/>
      <c r="GW137" s="20"/>
      <c r="GX137" s="20"/>
      <c r="GY137" s="20"/>
      <c r="GZ137" s="20"/>
      <c r="HA137" s="20"/>
      <c r="HB137" s="20"/>
      <c r="HC137" s="20"/>
      <c r="HD137" s="20"/>
      <c r="HE137" s="20"/>
      <c r="HF137" s="20"/>
      <c r="HG137" s="20"/>
      <c r="HH137" s="20"/>
      <c r="HI137" s="20"/>
      <c r="HJ137" s="20"/>
      <c r="HK137" s="20"/>
      <c r="HL137" s="20"/>
      <c r="HM137" s="20"/>
      <c r="HN137" s="20"/>
      <c r="HO137" s="20"/>
      <c r="HP137" s="20"/>
      <c r="HQ137" s="20"/>
      <c r="HR137" s="20"/>
      <c r="HS137" s="20"/>
      <c r="HT137" s="20"/>
      <c r="HU137" s="20"/>
      <c r="HV137" s="20"/>
      <c r="HW137" s="20"/>
      <c r="HX137" s="20"/>
      <c r="HY137" s="20"/>
      <c r="HZ137" s="20"/>
      <c r="IA137" s="20"/>
      <c r="IB137" s="20"/>
      <c r="IC137" s="20"/>
      <c r="ID137" s="20"/>
      <c r="IE137" s="20"/>
      <c r="IF137" s="20"/>
      <c r="IG137" s="20"/>
      <c r="IH137" s="20"/>
      <c r="II137" s="20"/>
      <c r="IJ137" s="20"/>
      <c r="IK137" s="20"/>
      <c r="IL137" s="20"/>
      <c r="IM137" s="20"/>
      <c r="IN137" s="20"/>
      <c r="IO137" s="20"/>
      <c r="IP137" s="20"/>
      <c r="IQ137" s="20"/>
      <c r="IR137" s="20"/>
      <c r="IS137" s="20"/>
      <c r="IT137" s="20"/>
      <c r="IU137" s="20"/>
      <c r="IV137" s="20"/>
      <c r="IW137" s="20"/>
      <c r="IX137" s="20"/>
      <c r="IY137" s="20"/>
      <c r="IZ137" s="20"/>
      <c r="JA137" s="20"/>
      <c r="JB137" s="20"/>
      <c r="JC137" s="20"/>
      <c r="JD137" s="20"/>
      <c r="JE137" s="20"/>
      <c r="JF137" s="20"/>
      <c r="JG137" s="20"/>
      <c r="JH137" s="20"/>
      <c r="JI137" s="20"/>
      <c r="JJ137" s="20"/>
      <c r="JK137" s="20"/>
      <c r="JL137" s="20"/>
      <c r="JM137" s="20"/>
      <c r="JN137" s="20"/>
      <c r="JO137" s="20"/>
      <c r="JP137" s="20"/>
      <c r="JQ137" s="20"/>
      <c r="JR137" s="20"/>
      <c r="JS137" s="20"/>
      <c r="JT137" s="20"/>
      <c r="JU137" s="20"/>
      <c r="JV137" s="20"/>
      <c r="JW137" s="20"/>
      <c r="JX137" s="20"/>
      <c r="JY137" s="20"/>
      <c r="JZ137" s="20"/>
      <c r="KA137" s="20"/>
      <c r="KB137" s="20"/>
      <c r="KC137" s="20"/>
      <c r="KD137" s="20"/>
      <c r="KE137" s="20"/>
      <c r="KF137" s="20"/>
      <c r="KG137" s="20"/>
      <c r="KH137" s="20"/>
      <c r="KI137" s="20"/>
      <c r="KJ137" s="20"/>
      <c r="KK137" s="20"/>
      <c r="KL137" s="20"/>
      <c r="KM137" s="20"/>
      <c r="KN137" s="20"/>
      <c r="KO137" s="20"/>
      <c r="KP137" s="20"/>
      <c r="KQ137" s="20"/>
      <c r="KR137" s="20"/>
      <c r="KS137" s="20"/>
      <c r="KT137" s="20"/>
      <c r="KU137" s="20"/>
      <c r="KV137" s="20"/>
      <c r="KW137" s="20"/>
      <c r="KX137" s="20"/>
      <c r="KY137" s="20"/>
      <c r="KZ137" s="20"/>
      <c r="LA137" s="20"/>
      <c r="LB137" s="20"/>
      <c r="LC137" s="20"/>
      <c r="LD137" s="20"/>
      <c r="LE137" s="20"/>
      <c r="LF137" s="20"/>
      <c r="LG137" s="20"/>
      <c r="LH137" s="20"/>
      <c r="LI137" s="20"/>
      <c r="LJ137" s="20"/>
      <c r="LK137" s="20"/>
      <c r="LL137" s="20"/>
      <c r="LM137" s="20"/>
      <c r="LN137" s="20"/>
      <c r="LO137" s="20"/>
      <c r="LP137" s="20"/>
      <c r="LQ137" s="20"/>
      <c r="LR137" s="20"/>
      <c r="LS137" s="20"/>
      <c r="LT137" s="20"/>
      <c r="LU137" s="20"/>
      <c r="LV137" s="20"/>
      <c r="LW137" s="20"/>
      <c r="LX137" s="20"/>
      <c r="LY137" s="20"/>
      <c r="LZ137" s="20"/>
      <c r="MA137" s="20"/>
      <c r="MB137" s="20"/>
      <c r="MC137" s="20"/>
      <c r="MD137" s="20"/>
      <c r="ME137" s="20"/>
      <c r="MF137" s="20"/>
      <c r="MG137" s="20"/>
      <c r="MH137" s="20"/>
      <c r="MI137" s="20"/>
      <c r="MJ137" s="20"/>
      <c r="MK137" s="20"/>
      <c r="ML137" s="20"/>
      <c r="MM137" s="20"/>
      <c r="MN137" s="20"/>
      <c r="MO137" s="20"/>
      <c r="MP137" s="20"/>
      <c r="MQ137" s="20"/>
      <c r="MR137" s="20"/>
      <c r="MS137" s="20"/>
      <c r="MT137" s="20"/>
      <c r="MU137" s="20"/>
      <c r="MV137" s="20"/>
      <c r="MW137" s="20"/>
      <c r="MX137" s="20"/>
      <c r="MY137" s="20"/>
      <c r="MZ137" s="20"/>
      <c r="NA137" s="20"/>
      <c r="NB137" s="20"/>
      <c r="NC137" s="20"/>
      <c r="ND137" s="20"/>
      <c r="NE137" s="20"/>
      <c r="NF137" s="20"/>
      <c r="NG137" s="20"/>
      <c r="NH137" s="20"/>
      <c r="NI137" s="20"/>
      <c r="NJ137" s="20"/>
      <c r="NK137" s="20"/>
      <c r="NL137" s="20"/>
      <c r="NM137" s="20"/>
      <c r="NN137" s="20"/>
      <c r="NO137" s="20"/>
      <c r="NP137" s="20"/>
      <c r="NQ137" s="20"/>
      <c r="NR137" s="20"/>
      <c r="NS137" s="20"/>
      <c r="NT137" s="20"/>
      <c r="NU137" s="20"/>
      <c r="NV137" s="20"/>
      <c r="NW137" s="20"/>
      <c r="NX137" s="20"/>
      <c r="NY137" s="20"/>
      <c r="NZ137" s="20"/>
      <c r="OA137" s="20"/>
      <c r="OB137" s="20"/>
      <c r="OC137" s="20"/>
      <c r="OD137" s="20"/>
      <c r="OE137" s="20"/>
      <c r="OF137" s="20"/>
      <c r="OG137" s="20"/>
      <c r="OH137" s="20"/>
      <c r="OI137" s="20"/>
      <c r="OJ137" s="20"/>
      <c r="OK137" s="20"/>
      <c r="OL137" s="20"/>
      <c r="OM137" s="20"/>
      <c r="ON137" s="20"/>
      <c r="OO137" s="20"/>
      <c r="OP137" s="20"/>
      <c r="OQ137" s="20"/>
      <c r="OR137" s="20"/>
      <c r="OS137" s="20"/>
      <c r="OT137" s="20"/>
      <c r="OU137" s="20"/>
      <c r="OV137" s="20"/>
      <c r="OW137" s="20"/>
      <c r="OX137" s="20"/>
      <c r="OY137" s="20"/>
      <c r="OZ137" s="20"/>
      <c r="PA137" s="20"/>
      <c r="PB137" s="20"/>
      <c r="PC137" s="20"/>
      <c r="PD137" s="20"/>
      <c r="PE137" s="20"/>
      <c r="PF137" s="20"/>
      <c r="PG137" s="20"/>
      <c r="PH137" s="20"/>
      <c r="PI137" s="20"/>
      <c r="PJ137" s="20"/>
      <c r="PK137" s="20"/>
      <c r="PL137" s="20"/>
      <c r="PM137" s="20"/>
      <c r="PN137" s="20"/>
      <c r="PO137" s="20"/>
      <c r="PP137" s="20"/>
      <c r="PQ137" s="20"/>
      <c r="PR137" s="20"/>
      <c r="PS137" s="20"/>
      <c r="PT137" s="20"/>
      <c r="PU137" s="20"/>
      <c r="PV137" s="20"/>
    </row>
    <row r="138" spans="1:438">
      <c r="A138" s="2" t="s">
        <v>58752</v>
      </c>
      <c r="B138" s="2">
        <v>71407</v>
      </c>
      <c r="C138" s="1"/>
      <c r="D138" s="1" t="s">
        <v>58986</v>
      </c>
      <c r="E138" s="1"/>
      <c r="F138" s="1"/>
      <c r="G138" s="1"/>
      <c r="H138" s="1"/>
      <c r="I138" s="1"/>
      <c r="J138" s="18" t="s">
        <v>57536</v>
      </c>
      <c r="K138" s="53">
        <v>9</v>
      </c>
      <c r="L138" s="53"/>
      <c r="M138" s="53"/>
      <c r="N138" s="53">
        <v>1006</v>
      </c>
      <c r="O138" s="31" t="s">
        <v>58042</v>
      </c>
      <c r="P138" s="70">
        <v>17163</v>
      </c>
      <c r="Q138" s="1" t="s">
        <v>57788</v>
      </c>
      <c r="R138" s="1" t="s">
        <v>57463</v>
      </c>
      <c r="S138" s="57"/>
      <c r="T138" s="1"/>
      <c r="U138" s="1"/>
      <c r="V138" s="1"/>
      <c r="W138" s="1"/>
      <c r="X138" s="59">
        <v>2470</v>
      </c>
      <c r="Y138" s="59">
        <f>X138/1.8288</f>
        <v>1350.6124234470692</v>
      </c>
      <c r="Z138" s="59"/>
      <c r="AA138" s="59">
        <v>402</v>
      </c>
      <c r="AB138" s="59">
        <v>21</v>
      </c>
      <c r="AC138" s="59">
        <v>7</v>
      </c>
      <c r="AD138" s="59">
        <v>0</v>
      </c>
      <c r="AE138" s="48" t="s">
        <v>56287</v>
      </c>
      <c r="AF138" s="59">
        <v>72</v>
      </c>
      <c r="AG138" s="59">
        <v>51</v>
      </c>
      <c r="AH138" s="59">
        <v>0</v>
      </c>
      <c r="AI138" s="59" t="s">
        <v>19</v>
      </c>
      <c r="AJ138" s="94">
        <v>21.116667</v>
      </c>
      <c r="AK138" s="94">
        <v>-72.849999999999994</v>
      </c>
      <c r="AL138" s="30" t="s">
        <v>57478</v>
      </c>
      <c r="AM138" s="1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20"/>
      <c r="BS138" s="20"/>
      <c r="BT138" s="20"/>
      <c r="BU138" s="20"/>
      <c r="BV138" s="20"/>
      <c r="BW138" s="20"/>
      <c r="BX138" s="20"/>
      <c r="BY138" s="20"/>
      <c r="BZ138" s="20"/>
      <c r="CA138" s="20"/>
      <c r="CB138" s="20"/>
      <c r="CC138" s="20"/>
      <c r="CD138" s="20"/>
      <c r="CE138" s="20"/>
      <c r="CF138" s="20"/>
      <c r="CG138" s="20"/>
      <c r="CH138" s="20"/>
      <c r="CI138" s="20"/>
      <c r="CJ138" s="20"/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20"/>
      <c r="CV138" s="20"/>
      <c r="CW138" s="20"/>
      <c r="CX138" s="20"/>
      <c r="CY138" s="20"/>
      <c r="CZ138" s="20"/>
      <c r="DA138" s="20"/>
      <c r="DB138" s="20"/>
      <c r="DC138" s="20"/>
      <c r="DD138" s="20"/>
      <c r="DE138" s="20"/>
      <c r="DF138" s="20"/>
      <c r="DG138" s="20"/>
      <c r="DH138" s="20"/>
      <c r="DI138" s="20"/>
      <c r="DJ138" s="20"/>
      <c r="DK138" s="20"/>
      <c r="DL138" s="20"/>
      <c r="DM138" s="20"/>
      <c r="DN138" s="20"/>
      <c r="DO138" s="20"/>
      <c r="DP138" s="20"/>
      <c r="DQ138" s="20"/>
      <c r="DR138" s="20"/>
      <c r="DS138" s="20"/>
      <c r="DT138" s="20"/>
      <c r="DU138" s="20"/>
      <c r="DV138" s="20"/>
      <c r="DW138" s="20"/>
      <c r="DX138" s="20"/>
      <c r="DY138" s="20"/>
      <c r="DZ138" s="20"/>
      <c r="EA138" s="20"/>
      <c r="EB138" s="20"/>
      <c r="EC138" s="20"/>
      <c r="ED138" s="20"/>
      <c r="EE138" s="20"/>
      <c r="EF138" s="20"/>
      <c r="EG138" s="20"/>
      <c r="EH138" s="20"/>
      <c r="EI138" s="20"/>
      <c r="EJ138" s="20"/>
      <c r="EK138" s="20"/>
      <c r="EL138" s="20"/>
      <c r="EM138" s="20"/>
      <c r="EN138" s="20"/>
      <c r="EO138" s="20"/>
      <c r="EP138" s="20"/>
      <c r="EQ138" s="20"/>
      <c r="ER138" s="20"/>
      <c r="ES138" s="20"/>
      <c r="ET138" s="20"/>
      <c r="EU138" s="20"/>
      <c r="EV138" s="20"/>
      <c r="EW138" s="20"/>
      <c r="EX138" s="20"/>
      <c r="EY138" s="20"/>
      <c r="EZ138" s="20"/>
      <c r="FA138" s="20"/>
      <c r="FB138" s="20"/>
      <c r="FC138" s="20"/>
      <c r="FD138" s="20"/>
      <c r="FE138" s="20"/>
      <c r="FF138" s="20"/>
      <c r="FG138" s="20"/>
      <c r="FH138" s="20"/>
      <c r="FI138" s="20"/>
      <c r="FJ138" s="20"/>
      <c r="FK138" s="20"/>
      <c r="FL138" s="20"/>
      <c r="FM138" s="20"/>
      <c r="FN138" s="20"/>
      <c r="FO138" s="20"/>
      <c r="FP138" s="20"/>
      <c r="FQ138" s="20"/>
      <c r="FR138" s="20"/>
      <c r="FS138" s="20"/>
      <c r="FT138" s="20"/>
      <c r="FU138" s="20"/>
      <c r="FV138" s="20"/>
      <c r="FW138" s="20"/>
      <c r="FX138" s="20"/>
      <c r="FY138" s="20"/>
      <c r="FZ138" s="20"/>
      <c r="GA138" s="20"/>
      <c r="GB138" s="20"/>
      <c r="GC138" s="20"/>
      <c r="GD138" s="20"/>
      <c r="GE138" s="20"/>
      <c r="GF138" s="20"/>
      <c r="GG138" s="20"/>
      <c r="GH138" s="20"/>
      <c r="GI138" s="20"/>
      <c r="GJ138" s="20"/>
      <c r="GK138" s="20"/>
      <c r="GL138" s="20"/>
      <c r="GM138" s="20"/>
      <c r="GN138" s="20"/>
      <c r="GO138" s="20"/>
      <c r="GP138" s="20"/>
      <c r="GQ138" s="20"/>
      <c r="GR138" s="20"/>
      <c r="GS138" s="20"/>
      <c r="GT138" s="20"/>
      <c r="GU138" s="20"/>
      <c r="GV138" s="20"/>
      <c r="GW138" s="20"/>
      <c r="GX138" s="20"/>
      <c r="GY138" s="20"/>
      <c r="GZ138" s="20"/>
      <c r="HA138" s="20"/>
      <c r="HB138" s="20"/>
      <c r="HC138" s="20"/>
      <c r="HD138" s="20"/>
      <c r="HE138" s="20"/>
      <c r="HF138" s="20"/>
      <c r="HG138" s="20"/>
      <c r="HH138" s="20"/>
      <c r="HI138" s="20"/>
      <c r="HJ138" s="20"/>
      <c r="HK138" s="20"/>
      <c r="HL138" s="20"/>
      <c r="HM138" s="20"/>
      <c r="HN138" s="20"/>
      <c r="HO138" s="20"/>
      <c r="HP138" s="20"/>
      <c r="HQ138" s="20"/>
      <c r="HR138" s="20"/>
      <c r="HS138" s="20"/>
      <c r="HT138" s="20"/>
      <c r="HU138" s="20"/>
      <c r="HV138" s="20"/>
      <c r="HW138" s="20"/>
      <c r="HX138" s="20"/>
      <c r="HY138" s="20"/>
      <c r="HZ138" s="20"/>
      <c r="IA138" s="20"/>
      <c r="IB138" s="20"/>
      <c r="IC138" s="20"/>
      <c r="ID138" s="20"/>
      <c r="IE138" s="20"/>
      <c r="IF138" s="20"/>
      <c r="IG138" s="20"/>
      <c r="IH138" s="20"/>
      <c r="II138" s="20"/>
      <c r="IJ138" s="20"/>
      <c r="IK138" s="20"/>
      <c r="IL138" s="20"/>
      <c r="IM138" s="20"/>
      <c r="IN138" s="20"/>
      <c r="IO138" s="20"/>
      <c r="IP138" s="20"/>
      <c r="IQ138" s="20"/>
      <c r="IR138" s="20"/>
      <c r="IS138" s="20"/>
      <c r="IT138" s="20"/>
      <c r="IU138" s="20"/>
      <c r="IV138" s="20"/>
      <c r="IW138" s="20"/>
      <c r="IX138" s="20"/>
      <c r="IY138" s="20"/>
      <c r="IZ138" s="20"/>
      <c r="JA138" s="20"/>
      <c r="JB138" s="20"/>
      <c r="JC138" s="20"/>
      <c r="JD138" s="20"/>
      <c r="JE138" s="20"/>
      <c r="JF138" s="20"/>
      <c r="JG138" s="20"/>
      <c r="JH138" s="20"/>
      <c r="JI138" s="20"/>
      <c r="JJ138" s="20"/>
      <c r="JK138" s="20"/>
      <c r="JL138" s="20"/>
      <c r="JM138" s="20"/>
      <c r="JN138" s="20"/>
      <c r="JO138" s="20"/>
      <c r="JP138" s="20"/>
      <c r="JQ138" s="20"/>
      <c r="JR138" s="20"/>
      <c r="JS138" s="20"/>
      <c r="JT138" s="20"/>
      <c r="JU138" s="20"/>
      <c r="JV138" s="20"/>
      <c r="JW138" s="20"/>
      <c r="JX138" s="20"/>
      <c r="JY138" s="20"/>
      <c r="JZ138" s="20"/>
      <c r="KA138" s="20"/>
      <c r="KB138" s="20"/>
      <c r="KC138" s="20"/>
      <c r="KD138" s="20"/>
      <c r="KE138" s="20"/>
      <c r="KF138" s="20"/>
      <c r="KG138" s="20"/>
      <c r="KH138" s="20"/>
      <c r="KI138" s="20"/>
      <c r="KJ138" s="20"/>
      <c r="KK138" s="20"/>
      <c r="KL138" s="20"/>
      <c r="KM138" s="20"/>
      <c r="KN138" s="20"/>
      <c r="KO138" s="20"/>
      <c r="KP138" s="20"/>
      <c r="KQ138" s="20"/>
      <c r="KR138" s="20"/>
      <c r="KS138" s="20"/>
      <c r="KT138" s="20"/>
      <c r="KU138" s="20"/>
      <c r="KV138" s="20"/>
      <c r="KW138" s="20"/>
      <c r="KX138" s="20"/>
      <c r="KY138" s="20"/>
      <c r="KZ138" s="20"/>
      <c r="LA138" s="20"/>
      <c r="LB138" s="20"/>
      <c r="LC138" s="20"/>
      <c r="LD138" s="20"/>
      <c r="LE138" s="20"/>
      <c r="LF138" s="20"/>
      <c r="LG138" s="20"/>
      <c r="LH138" s="20"/>
      <c r="LI138" s="20"/>
      <c r="LJ138" s="20"/>
      <c r="LK138" s="20"/>
      <c r="LL138" s="20"/>
      <c r="LM138" s="20"/>
      <c r="LN138" s="20"/>
      <c r="LO138" s="20"/>
      <c r="LP138" s="20"/>
      <c r="LQ138" s="20"/>
      <c r="LR138" s="20"/>
      <c r="LS138" s="20"/>
      <c r="LT138" s="20"/>
      <c r="LU138" s="20"/>
      <c r="LV138" s="20"/>
      <c r="LW138" s="20"/>
      <c r="LX138" s="20"/>
      <c r="LY138" s="20"/>
      <c r="LZ138" s="20"/>
      <c r="MA138" s="20"/>
      <c r="MB138" s="20"/>
      <c r="MC138" s="20"/>
      <c r="MD138" s="20"/>
      <c r="ME138" s="20"/>
      <c r="MF138" s="20"/>
      <c r="MG138" s="20"/>
      <c r="MH138" s="20"/>
      <c r="MI138" s="20"/>
      <c r="MJ138" s="20"/>
      <c r="MK138" s="20"/>
      <c r="ML138" s="20"/>
      <c r="MM138" s="20"/>
      <c r="MN138" s="20"/>
      <c r="MO138" s="20"/>
      <c r="MP138" s="20"/>
      <c r="MQ138" s="20"/>
      <c r="MR138" s="20"/>
      <c r="MS138" s="20"/>
      <c r="MT138" s="20"/>
      <c r="MU138" s="20"/>
      <c r="MV138" s="20"/>
      <c r="MW138" s="20"/>
      <c r="MX138" s="20"/>
      <c r="MY138" s="20"/>
      <c r="MZ138" s="20"/>
      <c r="NA138" s="20"/>
      <c r="NB138" s="20"/>
      <c r="NC138" s="20"/>
      <c r="ND138" s="20"/>
      <c r="NE138" s="20"/>
      <c r="NF138" s="20"/>
      <c r="NG138" s="20"/>
      <c r="NH138" s="20"/>
      <c r="NI138" s="20"/>
      <c r="NJ138" s="20"/>
      <c r="NK138" s="20"/>
      <c r="NL138" s="20"/>
      <c r="NM138" s="20"/>
      <c r="NN138" s="20"/>
      <c r="NO138" s="20"/>
      <c r="NP138" s="20"/>
      <c r="NQ138" s="20"/>
      <c r="NR138" s="20"/>
      <c r="NS138" s="20"/>
      <c r="NT138" s="20"/>
      <c r="NU138" s="20"/>
      <c r="NV138" s="20"/>
      <c r="NW138" s="20"/>
      <c r="NX138" s="20"/>
      <c r="NY138" s="20"/>
      <c r="NZ138" s="20"/>
      <c r="OA138" s="20"/>
      <c r="OB138" s="20"/>
      <c r="OC138" s="20"/>
      <c r="OD138" s="20"/>
      <c r="OE138" s="20"/>
      <c r="OF138" s="20"/>
      <c r="OG138" s="20"/>
      <c r="OH138" s="20"/>
      <c r="OI138" s="20"/>
      <c r="OJ138" s="20"/>
      <c r="OK138" s="20"/>
      <c r="OL138" s="20"/>
      <c r="OM138" s="20"/>
      <c r="ON138" s="20"/>
      <c r="OO138" s="20"/>
      <c r="OP138" s="20"/>
      <c r="OQ138" s="20"/>
      <c r="OR138" s="20"/>
      <c r="OS138" s="20"/>
      <c r="OT138" s="20"/>
      <c r="OU138" s="20"/>
      <c r="OV138" s="20"/>
      <c r="OW138" s="20"/>
      <c r="OX138" s="20"/>
      <c r="OY138" s="20"/>
      <c r="OZ138" s="20"/>
      <c r="PA138" s="20"/>
      <c r="PB138" s="20"/>
      <c r="PC138" s="20"/>
      <c r="PD138" s="20"/>
      <c r="PE138" s="20"/>
      <c r="PF138" s="20"/>
      <c r="PG138" s="20"/>
      <c r="PH138" s="20"/>
      <c r="PI138" s="20"/>
      <c r="PJ138" s="20"/>
      <c r="PK138" s="20"/>
      <c r="PL138" s="20"/>
      <c r="PM138" s="20"/>
      <c r="PN138" s="20"/>
      <c r="PO138" s="20"/>
      <c r="PP138" s="20"/>
      <c r="PQ138" s="20"/>
      <c r="PR138" s="20"/>
      <c r="PS138" s="20"/>
      <c r="PT138" s="20"/>
      <c r="PU138" s="20"/>
      <c r="PV138" s="20"/>
    </row>
    <row r="139" spans="1:438">
      <c r="A139" s="2" t="s">
        <v>58757</v>
      </c>
      <c r="B139" s="2">
        <v>71412</v>
      </c>
      <c r="C139" s="1"/>
      <c r="D139" s="1" t="s">
        <v>58986</v>
      </c>
      <c r="E139" s="1"/>
      <c r="F139" s="1"/>
      <c r="G139" s="1"/>
      <c r="H139" s="1"/>
      <c r="I139" s="1"/>
      <c r="J139" s="1"/>
      <c r="K139" s="53">
        <v>11</v>
      </c>
      <c r="L139" s="53"/>
      <c r="M139" s="53"/>
      <c r="N139" s="53">
        <v>1001</v>
      </c>
      <c r="O139" s="31" t="s">
        <v>58042</v>
      </c>
      <c r="P139" s="70">
        <v>17163</v>
      </c>
      <c r="Q139" s="1" t="s">
        <v>57788</v>
      </c>
      <c r="R139" s="1" t="s">
        <v>57463</v>
      </c>
      <c r="S139" s="57"/>
      <c r="T139" s="1"/>
      <c r="U139" s="1"/>
      <c r="V139" s="1"/>
      <c r="W139" s="1"/>
      <c r="X139" s="59">
        <v>2470</v>
      </c>
      <c r="Y139" s="59">
        <f>X139/1.8288</f>
        <v>1350.6124234470692</v>
      </c>
      <c r="Z139" s="59"/>
      <c r="AA139" s="59">
        <v>402</v>
      </c>
      <c r="AB139" s="59">
        <v>21</v>
      </c>
      <c r="AC139" s="59">
        <v>7</v>
      </c>
      <c r="AD139" s="59">
        <v>0</v>
      </c>
      <c r="AE139" s="48" t="s">
        <v>56287</v>
      </c>
      <c r="AF139" s="59">
        <v>72</v>
      </c>
      <c r="AG139" s="59">
        <v>51</v>
      </c>
      <c r="AH139" s="59">
        <v>0</v>
      </c>
      <c r="AI139" s="59" t="s">
        <v>19</v>
      </c>
      <c r="AJ139" s="94">
        <v>21.116667</v>
      </c>
      <c r="AK139" s="94">
        <v>-72.849999999999994</v>
      </c>
      <c r="AL139" s="30" t="s">
        <v>57478</v>
      </c>
      <c r="AM139" s="1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20"/>
      <c r="BS139" s="20"/>
      <c r="BT139" s="20"/>
      <c r="BU139" s="20"/>
      <c r="BV139" s="20"/>
      <c r="BW139" s="20"/>
      <c r="BX139" s="20"/>
      <c r="BY139" s="20"/>
      <c r="BZ139" s="20"/>
      <c r="CA139" s="20"/>
      <c r="CB139" s="20"/>
      <c r="CC139" s="20"/>
      <c r="CD139" s="20"/>
      <c r="CE139" s="20"/>
      <c r="CF139" s="20"/>
      <c r="CG139" s="20"/>
      <c r="CH139" s="20"/>
      <c r="CI139" s="20"/>
      <c r="CJ139" s="20"/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20"/>
      <c r="CV139" s="20"/>
      <c r="CW139" s="20"/>
      <c r="CX139" s="20"/>
      <c r="CY139" s="20"/>
      <c r="CZ139" s="20"/>
      <c r="DA139" s="20"/>
      <c r="DB139" s="20"/>
      <c r="DC139" s="20"/>
      <c r="DD139" s="20"/>
      <c r="DE139" s="20"/>
      <c r="DF139" s="20"/>
      <c r="DG139" s="20"/>
      <c r="DH139" s="20"/>
      <c r="DI139" s="20"/>
      <c r="DJ139" s="20"/>
      <c r="DK139" s="20"/>
      <c r="DL139" s="20"/>
      <c r="DM139" s="20"/>
      <c r="DN139" s="20"/>
      <c r="DO139" s="20"/>
      <c r="DP139" s="20"/>
      <c r="DQ139" s="20"/>
      <c r="DR139" s="20"/>
      <c r="DS139" s="20"/>
      <c r="DT139" s="20"/>
      <c r="DU139" s="20"/>
      <c r="DV139" s="20"/>
      <c r="DW139" s="20"/>
      <c r="DX139" s="20"/>
      <c r="DY139" s="20"/>
      <c r="DZ139" s="20"/>
      <c r="EA139" s="20"/>
      <c r="EB139" s="20"/>
      <c r="EC139" s="20"/>
      <c r="ED139" s="20"/>
      <c r="EE139" s="20"/>
      <c r="EF139" s="20"/>
      <c r="EG139" s="20"/>
      <c r="EH139" s="20"/>
      <c r="EI139" s="20"/>
      <c r="EJ139" s="20"/>
      <c r="EK139" s="20"/>
      <c r="EL139" s="20"/>
      <c r="EM139" s="20"/>
      <c r="EN139" s="20"/>
      <c r="EO139" s="20"/>
      <c r="EP139" s="20"/>
      <c r="EQ139" s="20"/>
      <c r="ER139" s="20"/>
      <c r="ES139" s="20"/>
      <c r="ET139" s="20"/>
      <c r="EU139" s="20"/>
      <c r="EV139" s="20"/>
      <c r="EW139" s="20"/>
      <c r="EX139" s="20"/>
      <c r="EY139" s="20"/>
      <c r="EZ139" s="20"/>
      <c r="FA139" s="20"/>
      <c r="FB139" s="20"/>
      <c r="FC139" s="20"/>
      <c r="FD139" s="20"/>
      <c r="FE139" s="20"/>
      <c r="FF139" s="20"/>
      <c r="FG139" s="20"/>
      <c r="FH139" s="20"/>
      <c r="FI139" s="20"/>
      <c r="FJ139" s="20"/>
      <c r="FK139" s="20"/>
      <c r="FL139" s="20"/>
      <c r="FM139" s="20"/>
      <c r="FN139" s="20"/>
      <c r="FO139" s="20"/>
      <c r="FP139" s="20"/>
      <c r="FQ139" s="20"/>
      <c r="FR139" s="20"/>
      <c r="FS139" s="20"/>
      <c r="FT139" s="20"/>
      <c r="FU139" s="20"/>
      <c r="FV139" s="20"/>
      <c r="FW139" s="20"/>
      <c r="FX139" s="20"/>
      <c r="FY139" s="20"/>
      <c r="FZ139" s="20"/>
      <c r="GA139" s="20"/>
      <c r="GB139" s="20"/>
      <c r="GC139" s="20"/>
      <c r="GD139" s="20"/>
      <c r="GE139" s="20"/>
      <c r="GF139" s="20"/>
      <c r="GG139" s="20"/>
      <c r="GH139" s="20"/>
      <c r="GI139" s="20"/>
      <c r="GJ139" s="20"/>
      <c r="GK139" s="20"/>
      <c r="GL139" s="20"/>
      <c r="GM139" s="20"/>
      <c r="GN139" s="20"/>
      <c r="GO139" s="20"/>
      <c r="GP139" s="20"/>
      <c r="GQ139" s="20"/>
      <c r="GR139" s="20"/>
      <c r="GS139" s="20"/>
      <c r="GT139" s="20"/>
      <c r="GU139" s="20"/>
      <c r="GV139" s="20"/>
      <c r="GW139" s="20"/>
      <c r="GX139" s="20"/>
      <c r="GY139" s="20"/>
      <c r="GZ139" s="20"/>
      <c r="HA139" s="20"/>
      <c r="HB139" s="20"/>
      <c r="HC139" s="20"/>
      <c r="HD139" s="20"/>
      <c r="HE139" s="20"/>
      <c r="HF139" s="20"/>
      <c r="HG139" s="20"/>
      <c r="HH139" s="20"/>
      <c r="HI139" s="20"/>
      <c r="HJ139" s="20"/>
      <c r="HK139" s="20"/>
      <c r="HL139" s="20"/>
      <c r="HM139" s="20"/>
      <c r="HN139" s="20"/>
      <c r="HO139" s="20"/>
      <c r="HP139" s="20"/>
      <c r="HQ139" s="20"/>
      <c r="HR139" s="20"/>
      <c r="HS139" s="20"/>
      <c r="HT139" s="20"/>
      <c r="HU139" s="20"/>
      <c r="HV139" s="20"/>
      <c r="HW139" s="20"/>
      <c r="HX139" s="20"/>
      <c r="HY139" s="20"/>
      <c r="HZ139" s="20"/>
      <c r="IA139" s="20"/>
      <c r="IB139" s="20"/>
      <c r="IC139" s="20"/>
      <c r="ID139" s="20"/>
      <c r="IE139" s="20"/>
      <c r="IF139" s="20"/>
      <c r="IG139" s="20"/>
      <c r="IH139" s="20"/>
      <c r="II139" s="20"/>
      <c r="IJ139" s="20"/>
      <c r="IK139" s="20"/>
      <c r="IL139" s="20"/>
      <c r="IM139" s="20"/>
      <c r="IN139" s="20"/>
      <c r="IO139" s="20"/>
      <c r="IP139" s="20"/>
      <c r="IQ139" s="20"/>
      <c r="IR139" s="20"/>
      <c r="IS139" s="20"/>
      <c r="IT139" s="20"/>
      <c r="IU139" s="20"/>
      <c r="IV139" s="20"/>
      <c r="IW139" s="20"/>
      <c r="IX139" s="20"/>
      <c r="IY139" s="20"/>
      <c r="IZ139" s="20"/>
      <c r="JA139" s="20"/>
      <c r="JB139" s="20"/>
      <c r="JC139" s="20"/>
      <c r="JD139" s="20"/>
      <c r="JE139" s="20"/>
      <c r="JF139" s="20"/>
      <c r="JG139" s="20"/>
      <c r="JH139" s="20"/>
      <c r="JI139" s="20"/>
      <c r="JJ139" s="20"/>
      <c r="JK139" s="20"/>
      <c r="JL139" s="20"/>
      <c r="JM139" s="20"/>
      <c r="JN139" s="20"/>
      <c r="JO139" s="20"/>
      <c r="JP139" s="20"/>
      <c r="JQ139" s="20"/>
      <c r="JR139" s="20"/>
      <c r="JS139" s="20"/>
      <c r="JT139" s="20"/>
      <c r="JU139" s="20"/>
      <c r="JV139" s="20"/>
      <c r="JW139" s="20"/>
      <c r="JX139" s="20"/>
      <c r="JY139" s="20"/>
      <c r="JZ139" s="20"/>
      <c r="KA139" s="20"/>
      <c r="KB139" s="20"/>
      <c r="KC139" s="20"/>
      <c r="KD139" s="20"/>
      <c r="KE139" s="20"/>
      <c r="KF139" s="20"/>
      <c r="KG139" s="20"/>
      <c r="KH139" s="20"/>
      <c r="KI139" s="20"/>
      <c r="KJ139" s="20"/>
      <c r="KK139" s="20"/>
      <c r="KL139" s="20"/>
      <c r="KM139" s="20"/>
      <c r="KN139" s="20"/>
      <c r="KO139" s="20"/>
      <c r="KP139" s="20"/>
      <c r="KQ139" s="20"/>
      <c r="KR139" s="20"/>
      <c r="KS139" s="20"/>
      <c r="KT139" s="20"/>
      <c r="KU139" s="20"/>
      <c r="KV139" s="20"/>
      <c r="KW139" s="20"/>
      <c r="KX139" s="20"/>
      <c r="KY139" s="20"/>
      <c r="KZ139" s="20"/>
      <c r="LA139" s="20"/>
      <c r="LB139" s="20"/>
      <c r="LC139" s="20"/>
      <c r="LD139" s="20"/>
      <c r="LE139" s="20"/>
      <c r="LF139" s="20"/>
      <c r="LG139" s="20"/>
      <c r="LH139" s="20"/>
      <c r="LI139" s="20"/>
      <c r="LJ139" s="20"/>
      <c r="LK139" s="20"/>
      <c r="LL139" s="20"/>
      <c r="LM139" s="20"/>
      <c r="LN139" s="20"/>
      <c r="LO139" s="20"/>
      <c r="LP139" s="20"/>
      <c r="LQ139" s="20"/>
      <c r="LR139" s="20"/>
      <c r="LS139" s="20"/>
      <c r="LT139" s="20"/>
      <c r="LU139" s="20"/>
      <c r="LV139" s="20"/>
      <c r="LW139" s="20"/>
      <c r="LX139" s="20"/>
      <c r="LY139" s="20"/>
      <c r="LZ139" s="20"/>
      <c r="MA139" s="20"/>
      <c r="MB139" s="20"/>
      <c r="MC139" s="20"/>
      <c r="MD139" s="20"/>
      <c r="ME139" s="20"/>
      <c r="MF139" s="20"/>
      <c r="MG139" s="20"/>
      <c r="MH139" s="20"/>
      <c r="MI139" s="20"/>
      <c r="MJ139" s="20"/>
      <c r="MK139" s="20"/>
      <c r="ML139" s="20"/>
      <c r="MM139" s="20"/>
      <c r="MN139" s="20"/>
      <c r="MO139" s="20"/>
      <c r="MP139" s="20"/>
      <c r="MQ139" s="20"/>
      <c r="MR139" s="20"/>
      <c r="MS139" s="20"/>
      <c r="MT139" s="20"/>
      <c r="MU139" s="20"/>
      <c r="MV139" s="20"/>
      <c r="MW139" s="20"/>
      <c r="MX139" s="20"/>
      <c r="MY139" s="20"/>
      <c r="MZ139" s="20"/>
      <c r="NA139" s="20"/>
      <c r="NB139" s="20"/>
      <c r="NC139" s="20"/>
      <c r="ND139" s="20"/>
      <c r="NE139" s="20"/>
      <c r="NF139" s="20"/>
      <c r="NG139" s="20"/>
      <c r="NH139" s="20"/>
      <c r="NI139" s="20"/>
      <c r="NJ139" s="20"/>
      <c r="NK139" s="20"/>
      <c r="NL139" s="20"/>
      <c r="NM139" s="20"/>
      <c r="NN139" s="20"/>
      <c r="NO139" s="20"/>
      <c r="NP139" s="20"/>
      <c r="NQ139" s="20"/>
      <c r="NR139" s="20"/>
      <c r="NS139" s="20"/>
      <c r="NT139" s="20"/>
      <c r="NU139" s="20"/>
      <c r="NV139" s="20"/>
      <c r="NW139" s="20"/>
      <c r="NX139" s="20"/>
      <c r="NY139" s="20"/>
      <c r="NZ139" s="20"/>
      <c r="OA139" s="20"/>
      <c r="OB139" s="20"/>
      <c r="OC139" s="20"/>
      <c r="OD139" s="20"/>
      <c r="OE139" s="20"/>
      <c r="OF139" s="20"/>
      <c r="OG139" s="20"/>
      <c r="OH139" s="20"/>
      <c r="OI139" s="20"/>
      <c r="OJ139" s="20"/>
      <c r="OK139" s="20"/>
      <c r="OL139" s="20"/>
      <c r="OM139" s="20"/>
      <c r="ON139" s="20"/>
      <c r="OO139" s="20"/>
      <c r="OP139" s="20"/>
      <c r="OQ139" s="20"/>
      <c r="OR139" s="20"/>
      <c r="OS139" s="20"/>
      <c r="OT139" s="20"/>
      <c r="OU139" s="20"/>
      <c r="OV139" s="20"/>
      <c r="OW139" s="20"/>
      <c r="OX139" s="20"/>
      <c r="OY139" s="20"/>
      <c r="OZ139" s="20"/>
      <c r="PA139" s="20"/>
      <c r="PB139" s="20"/>
      <c r="PC139" s="20"/>
      <c r="PD139" s="20"/>
      <c r="PE139" s="20"/>
      <c r="PF139" s="20"/>
      <c r="PG139" s="20"/>
      <c r="PH139" s="20"/>
      <c r="PI139" s="20"/>
      <c r="PJ139" s="20"/>
      <c r="PK139" s="20"/>
      <c r="PL139" s="20"/>
      <c r="PM139" s="20"/>
      <c r="PN139" s="20"/>
      <c r="PO139" s="20"/>
      <c r="PP139" s="20"/>
      <c r="PQ139" s="20"/>
      <c r="PR139" s="20"/>
      <c r="PS139" s="20"/>
      <c r="PT139" s="20"/>
      <c r="PU139" s="20"/>
      <c r="PV139" s="20"/>
    </row>
    <row r="140" spans="1:438">
      <c r="A140" s="2" t="s">
        <v>58744</v>
      </c>
      <c r="B140" s="2">
        <v>71399</v>
      </c>
      <c r="C140" s="1"/>
      <c r="D140" s="1" t="s">
        <v>58982</v>
      </c>
      <c r="E140" s="1"/>
      <c r="F140" s="1"/>
      <c r="G140" s="1"/>
      <c r="H140" s="1"/>
      <c r="I140" s="1"/>
      <c r="J140" s="1"/>
      <c r="K140" s="53">
        <v>3</v>
      </c>
      <c r="L140" s="53"/>
      <c r="M140" s="53"/>
      <c r="N140" s="53">
        <v>975</v>
      </c>
      <c r="O140" s="31" t="s">
        <v>58042</v>
      </c>
      <c r="P140" s="70">
        <v>17163</v>
      </c>
      <c r="Q140" s="1" t="s">
        <v>57788</v>
      </c>
      <c r="R140" s="1" t="s">
        <v>57463</v>
      </c>
      <c r="S140" s="57"/>
      <c r="T140" s="1"/>
      <c r="U140" s="1"/>
      <c r="V140" s="1"/>
      <c r="W140" s="1"/>
      <c r="X140" s="59">
        <v>2470</v>
      </c>
      <c r="Y140" s="59">
        <f>X140/1.8288</f>
        <v>1350.6124234470692</v>
      </c>
      <c r="Z140" s="59"/>
      <c r="AA140" s="59" t="s">
        <v>58603</v>
      </c>
      <c r="AB140" s="59">
        <v>21</v>
      </c>
      <c r="AC140" s="59">
        <v>7</v>
      </c>
      <c r="AD140" s="59">
        <v>0</v>
      </c>
      <c r="AE140" s="48" t="s">
        <v>56287</v>
      </c>
      <c r="AF140" s="59">
        <v>72</v>
      </c>
      <c r="AG140" s="59">
        <v>51</v>
      </c>
      <c r="AH140" s="59">
        <v>0</v>
      </c>
      <c r="AI140" s="59" t="s">
        <v>19</v>
      </c>
      <c r="AJ140" s="94">
        <v>21.116667</v>
      </c>
      <c r="AK140" s="94">
        <v>-72.849999999999994</v>
      </c>
      <c r="AL140" s="30" t="s">
        <v>57478</v>
      </c>
      <c r="AM140" s="1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20"/>
      <c r="BS140" s="20"/>
      <c r="BT140" s="20"/>
      <c r="BU140" s="20"/>
      <c r="BV140" s="20"/>
      <c r="BW140" s="20"/>
      <c r="BX140" s="20"/>
      <c r="BY140" s="20"/>
      <c r="BZ140" s="20"/>
      <c r="CA140" s="20"/>
      <c r="CB140" s="20"/>
      <c r="CC140" s="20"/>
      <c r="CD140" s="20"/>
      <c r="CE140" s="20"/>
      <c r="CF140" s="20"/>
      <c r="CG140" s="20"/>
      <c r="CH140" s="20"/>
      <c r="CI140" s="20"/>
      <c r="CJ140" s="20"/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20"/>
      <c r="CV140" s="20"/>
      <c r="CW140" s="20"/>
      <c r="CX140" s="20"/>
      <c r="CY140" s="20"/>
      <c r="CZ140" s="20"/>
      <c r="DA140" s="20"/>
      <c r="DB140" s="20"/>
      <c r="DC140" s="20"/>
      <c r="DD140" s="20"/>
      <c r="DE140" s="20"/>
      <c r="DF140" s="20"/>
      <c r="DG140" s="20"/>
      <c r="DH140" s="20"/>
      <c r="DI140" s="20"/>
      <c r="DJ140" s="20"/>
      <c r="DK140" s="20"/>
      <c r="DL140" s="20"/>
      <c r="DM140" s="20"/>
      <c r="DN140" s="20"/>
      <c r="DO140" s="20"/>
      <c r="DP140" s="20"/>
      <c r="DQ140" s="20"/>
      <c r="DR140" s="20"/>
      <c r="DS140" s="20"/>
      <c r="DT140" s="20"/>
      <c r="DU140" s="20"/>
      <c r="DV140" s="20"/>
      <c r="DW140" s="20"/>
      <c r="DX140" s="20"/>
      <c r="DY140" s="20"/>
      <c r="DZ140" s="20"/>
      <c r="EA140" s="20"/>
      <c r="EB140" s="20"/>
      <c r="EC140" s="20"/>
      <c r="ED140" s="20"/>
      <c r="EE140" s="20"/>
      <c r="EF140" s="20"/>
      <c r="EG140" s="20"/>
      <c r="EH140" s="20"/>
      <c r="EI140" s="20"/>
      <c r="EJ140" s="20"/>
      <c r="EK140" s="20"/>
      <c r="EL140" s="20"/>
      <c r="EM140" s="20"/>
      <c r="EN140" s="20"/>
      <c r="EO140" s="20"/>
      <c r="EP140" s="20"/>
      <c r="EQ140" s="20"/>
      <c r="ER140" s="20"/>
      <c r="ES140" s="20"/>
      <c r="ET140" s="20"/>
      <c r="EU140" s="20"/>
      <c r="EV140" s="20"/>
      <c r="EW140" s="20"/>
      <c r="EX140" s="20"/>
      <c r="EY140" s="20"/>
      <c r="EZ140" s="20"/>
      <c r="FA140" s="20"/>
      <c r="FB140" s="20"/>
      <c r="FC140" s="20"/>
      <c r="FD140" s="20"/>
      <c r="FE140" s="20"/>
      <c r="FF140" s="20"/>
      <c r="FG140" s="20"/>
      <c r="FH140" s="20"/>
      <c r="FI140" s="20"/>
      <c r="FJ140" s="20"/>
      <c r="FK140" s="20"/>
      <c r="FL140" s="20"/>
      <c r="FM140" s="20"/>
      <c r="FN140" s="20"/>
      <c r="FO140" s="20"/>
      <c r="FP140" s="20"/>
      <c r="FQ140" s="20"/>
      <c r="FR140" s="20"/>
      <c r="FS140" s="20"/>
      <c r="FT140" s="20"/>
      <c r="FU140" s="20"/>
      <c r="FV140" s="20"/>
      <c r="FW140" s="20"/>
      <c r="FX140" s="20"/>
      <c r="FY140" s="20"/>
      <c r="FZ140" s="20"/>
      <c r="GA140" s="20"/>
      <c r="GB140" s="20"/>
      <c r="GC140" s="20"/>
      <c r="GD140" s="20"/>
      <c r="GE140" s="20"/>
      <c r="GF140" s="20"/>
      <c r="GG140" s="20"/>
      <c r="GH140" s="20"/>
      <c r="GI140" s="20"/>
      <c r="GJ140" s="20"/>
      <c r="GK140" s="20"/>
      <c r="GL140" s="20"/>
      <c r="GM140" s="20"/>
      <c r="GN140" s="20"/>
      <c r="GO140" s="20"/>
      <c r="GP140" s="20"/>
      <c r="GQ140" s="20"/>
      <c r="GR140" s="20"/>
      <c r="GS140" s="20"/>
      <c r="GT140" s="20"/>
      <c r="GU140" s="20"/>
      <c r="GV140" s="20"/>
      <c r="GW140" s="20"/>
      <c r="GX140" s="20"/>
      <c r="GY140" s="20"/>
      <c r="GZ140" s="20"/>
      <c r="HA140" s="20"/>
      <c r="HB140" s="20"/>
      <c r="HC140" s="20"/>
      <c r="HD140" s="20"/>
      <c r="HE140" s="20"/>
      <c r="HF140" s="20"/>
      <c r="HG140" s="20"/>
      <c r="HH140" s="20"/>
      <c r="HI140" s="20"/>
      <c r="HJ140" s="20"/>
      <c r="HK140" s="20"/>
      <c r="HL140" s="20"/>
      <c r="HM140" s="20"/>
      <c r="HN140" s="20"/>
      <c r="HO140" s="20"/>
      <c r="HP140" s="20"/>
      <c r="HQ140" s="20"/>
      <c r="HR140" s="20"/>
      <c r="HS140" s="20"/>
      <c r="HT140" s="20"/>
      <c r="HU140" s="20"/>
      <c r="HV140" s="20"/>
      <c r="HW140" s="20"/>
      <c r="HX140" s="20"/>
      <c r="HY140" s="20"/>
      <c r="HZ140" s="20"/>
      <c r="IA140" s="20"/>
      <c r="IB140" s="20"/>
      <c r="IC140" s="20"/>
      <c r="ID140" s="20"/>
      <c r="IE140" s="20"/>
      <c r="IF140" s="20"/>
      <c r="IG140" s="20"/>
      <c r="IH140" s="20"/>
      <c r="II140" s="20"/>
      <c r="IJ140" s="20"/>
      <c r="IK140" s="20"/>
      <c r="IL140" s="20"/>
      <c r="IM140" s="20"/>
      <c r="IN140" s="20"/>
      <c r="IO140" s="20"/>
      <c r="IP140" s="20"/>
      <c r="IQ140" s="20"/>
      <c r="IR140" s="20"/>
      <c r="IS140" s="20"/>
      <c r="IT140" s="20"/>
      <c r="IU140" s="20"/>
      <c r="IV140" s="20"/>
      <c r="IW140" s="20"/>
      <c r="IX140" s="20"/>
      <c r="IY140" s="20"/>
      <c r="IZ140" s="20"/>
      <c r="JA140" s="20"/>
      <c r="JB140" s="20"/>
      <c r="JC140" s="20"/>
      <c r="JD140" s="20"/>
      <c r="JE140" s="20"/>
      <c r="JF140" s="20"/>
      <c r="JG140" s="20"/>
      <c r="JH140" s="20"/>
      <c r="JI140" s="20"/>
      <c r="JJ140" s="20"/>
      <c r="JK140" s="20"/>
      <c r="JL140" s="20"/>
      <c r="JM140" s="20"/>
      <c r="JN140" s="20"/>
      <c r="JO140" s="20"/>
      <c r="JP140" s="20"/>
      <c r="JQ140" s="20"/>
      <c r="JR140" s="20"/>
      <c r="JS140" s="20"/>
      <c r="JT140" s="20"/>
      <c r="JU140" s="20"/>
      <c r="JV140" s="20"/>
      <c r="JW140" s="20"/>
      <c r="JX140" s="20"/>
      <c r="JY140" s="20"/>
      <c r="JZ140" s="20"/>
      <c r="KA140" s="20"/>
      <c r="KB140" s="20"/>
      <c r="KC140" s="20"/>
      <c r="KD140" s="20"/>
      <c r="KE140" s="20"/>
      <c r="KF140" s="20"/>
      <c r="KG140" s="20"/>
      <c r="KH140" s="20"/>
      <c r="KI140" s="20"/>
      <c r="KJ140" s="20"/>
      <c r="KK140" s="20"/>
      <c r="KL140" s="20"/>
      <c r="KM140" s="20"/>
      <c r="KN140" s="20"/>
      <c r="KO140" s="20"/>
      <c r="KP140" s="20"/>
      <c r="KQ140" s="20"/>
      <c r="KR140" s="20"/>
      <c r="KS140" s="20"/>
      <c r="KT140" s="20"/>
      <c r="KU140" s="20"/>
      <c r="KV140" s="20"/>
      <c r="KW140" s="20"/>
      <c r="KX140" s="20"/>
      <c r="KY140" s="20"/>
      <c r="KZ140" s="20"/>
      <c r="LA140" s="20"/>
      <c r="LB140" s="20"/>
      <c r="LC140" s="20"/>
      <c r="LD140" s="20"/>
      <c r="LE140" s="20"/>
      <c r="LF140" s="20"/>
      <c r="LG140" s="20"/>
      <c r="LH140" s="20"/>
      <c r="LI140" s="20"/>
      <c r="LJ140" s="20"/>
      <c r="LK140" s="20"/>
      <c r="LL140" s="20"/>
      <c r="LM140" s="20"/>
      <c r="LN140" s="20"/>
      <c r="LO140" s="20"/>
      <c r="LP140" s="20"/>
      <c r="LQ140" s="20"/>
      <c r="LR140" s="20"/>
      <c r="LS140" s="20"/>
      <c r="LT140" s="20"/>
      <c r="LU140" s="20"/>
      <c r="LV140" s="20"/>
      <c r="LW140" s="20"/>
      <c r="LX140" s="20"/>
      <c r="LY140" s="20"/>
      <c r="LZ140" s="20"/>
      <c r="MA140" s="20"/>
      <c r="MB140" s="20"/>
      <c r="MC140" s="20"/>
      <c r="MD140" s="20"/>
      <c r="ME140" s="20"/>
      <c r="MF140" s="20"/>
      <c r="MG140" s="20"/>
      <c r="MH140" s="20"/>
      <c r="MI140" s="20"/>
      <c r="MJ140" s="20"/>
      <c r="MK140" s="20"/>
      <c r="ML140" s="20"/>
      <c r="MM140" s="20"/>
      <c r="MN140" s="20"/>
      <c r="MO140" s="20"/>
      <c r="MP140" s="20"/>
      <c r="MQ140" s="20"/>
      <c r="MR140" s="20"/>
      <c r="MS140" s="20"/>
      <c r="MT140" s="20"/>
      <c r="MU140" s="20"/>
      <c r="MV140" s="20"/>
      <c r="MW140" s="20"/>
      <c r="MX140" s="20"/>
      <c r="MY140" s="20"/>
      <c r="MZ140" s="20"/>
      <c r="NA140" s="20"/>
      <c r="NB140" s="20"/>
      <c r="NC140" s="20"/>
      <c r="ND140" s="20"/>
      <c r="NE140" s="20"/>
      <c r="NF140" s="20"/>
      <c r="NG140" s="20"/>
      <c r="NH140" s="20"/>
      <c r="NI140" s="20"/>
      <c r="NJ140" s="20"/>
      <c r="NK140" s="20"/>
      <c r="NL140" s="20"/>
      <c r="NM140" s="20"/>
      <c r="NN140" s="20"/>
      <c r="NO140" s="20"/>
      <c r="NP140" s="20"/>
      <c r="NQ140" s="20"/>
      <c r="NR140" s="20"/>
      <c r="NS140" s="20"/>
      <c r="NT140" s="20"/>
      <c r="NU140" s="20"/>
      <c r="NV140" s="20"/>
      <c r="NW140" s="20"/>
      <c r="NX140" s="20"/>
      <c r="NY140" s="20"/>
      <c r="NZ140" s="20"/>
      <c r="OA140" s="20"/>
      <c r="OB140" s="20"/>
      <c r="OC140" s="20"/>
      <c r="OD140" s="20"/>
      <c r="OE140" s="20"/>
      <c r="OF140" s="20"/>
      <c r="OG140" s="20"/>
      <c r="OH140" s="20"/>
      <c r="OI140" s="20"/>
      <c r="OJ140" s="20"/>
      <c r="OK140" s="20"/>
      <c r="OL140" s="20"/>
      <c r="OM140" s="20"/>
      <c r="ON140" s="20"/>
      <c r="OO140" s="20"/>
      <c r="OP140" s="20"/>
      <c r="OQ140" s="20"/>
      <c r="OR140" s="20"/>
      <c r="OS140" s="20"/>
      <c r="OT140" s="20"/>
      <c r="OU140" s="20"/>
      <c r="OV140" s="20"/>
      <c r="OW140" s="20"/>
      <c r="OX140" s="20"/>
      <c r="OY140" s="20"/>
      <c r="OZ140" s="20"/>
      <c r="PA140" s="20"/>
      <c r="PB140" s="20"/>
      <c r="PC140" s="20"/>
      <c r="PD140" s="20"/>
      <c r="PE140" s="20"/>
      <c r="PF140" s="20"/>
      <c r="PG140" s="20"/>
      <c r="PH140" s="20"/>
      <c r="PI140" s="20"/>
      <c r="PJ140" s="20"/>
      <c r="PK140" s="20"/>
      <c r="PL140" s="20"/>
      <c r="PM140" s="20"/>
      <c r="PN140" s="20"/>
      <c r="PO140" s="20"/>
      <c r="PP140" s="20"/>
      <c r="PQ140" s="20"/>
      <c r="PR140" s="20"/>
      <c r="PS140" s="20"/>
      <c r="PT140" s="20"/>
      <c r="PU140" s="20"/>
      <c r="PV140" s="20"/>
    </row>
    <row r="141" spans="1:438">
      <c r="A141" s="2" t="s">
        <v>58703</v>
      </c>
      <c r="B141" s="2">
        <v>71358</v>
      </c>
      <c r="C141" s="1"/>
      <c r="D141" s="1" t="s">
        <v>58227</v>
      </c>
      <c r="E141" s="1"/>
      <c r="F141" s="1" t="s">
        <v>58944</v>
      </c>
      <c r="G141" s="1"/>
      <c r="H141" s="1"/>
      <c r="I141" s="1"/>
      <c r="J141" s="1"/>
      <c r="K141" s="53">
        <v>25</v>
      </c>
      <c r="L141" s="53"/>
      <c r="M141" s="53"/>
      <c r="N141" s="53">
        <v>1016</v>
      </c>
      <c r="O141" s="31" t="s">
        <v>58042</v>
      </c>
      <c r="P141" s="70">
        <v>17163</v>
      </c>
      <c r="Q141" s="1" t="s">
        <v>57788</v>
      </c>
      <c r="R141" s="1" t="s">
        <v>57463</v>
      </c>
      <c r="S141" s="57"/>
      <c r="T141" s="1"/>
      <c r="U141" s="1"/>
      <c r="V141" s="1"/>
      <c r="W141" s="1"/>
      <c r="X141" s="59">
        <v>2470</v>
      </c>
      <c r="Y141" s="59">
        <f>X141/1.8288</f>
        <v>1350.6124234470692</v>
      </c>
      <c r="Z141" s="59"/>
      <c r="AA141" s="59" t="s">
        <v>58602</v>
      </c>
      <c r="AB141" s="59">
        <v>21</v>
      </c>
      <c r="AC141" s="59">
        <v>7</v>
      </c>
      <c r="AD141" s="59">
        <v>0</v>
      </c>
      <c r="AE141" s="48" t="s">
        <v>56287</v>
      </c>
      <c r="AF141" s="59">
        <v>72</v>
      </c>
      <c r="AG141" s="59">
        <v>51</v>
      </c>
      <c r="AH141" s="59">
        <v>0</v>
      </c>
      <c r="AI141" s="59" t="s">
        <v>19</v>
      </c>
      <c r="AJ141" s="94">
        <v>21.116667</v>
      </c>
      <c r="AK141" s="94">
        <v>-72.849999999999994</v>
      </c>
      <c r="AL141" s="30" t="s">
        <v>57478</v>
      </c>
      <c r="AM141" s="1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20"/>
      <c r="BS141" s="20"/>
      <c r="BT141" s="20"/>
      <c r="BU141" s="20"/>
      <c r="BV141" s="20"/>
      <c r="BW141" s="20"/>
      <c r="BX141" s="20"/>
      <c r="BY141" s="20"/>
      <c r="BZ141" s="20"/>
      <c r="CA141" s="20"/>
      <c r="CB141" s="20"/>
      <c r="CC141" s="20"/>
      <c r="CD141" s="20"/>
      <c r="CE141" s="20"/>
      <c r="CF141" s="20"/>
      <c r="CG141" s="20"/>
      <c r="CH141" s="20"/>
      <c r="CI141" s="20"/>
      <c r="CJ141" s="20"/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20"/>
      <c r="CV141" s="20"/>
      <c r="CW141" s="20"/>
      <c r="CX141" s="20"/>
      <c r="CY141" s="20"/>
      <c r="CZ141" s="20"/>
      <c r="DA141" s="20"/>
      <c r="DB141" s="20"/>
      <c r="DC141" s="20"/>
      <c r="DD141" s="20"/>
      <c r="DE141" s="20"/>
      <c r="DF141" s="20"/>
      <c r="DG141" s="20"/>
      <c r="DH141" s="20"/>
      <c r="DI141" s="20"/>
      <c r="DJ141" s="20"/>
      <c r="DK141" s="20"/>
      <c r="DL141" s="20"/>
      <c r="DM141" s="20"/>
      <c r="DN141" s="20"/>
      <c r="DO141" s="20"/>
      <c r="DP141" s="20"/>
      <c r="DQ141" s="20"/>
      <c r="DR141" s="20"/>
      <c r="DS141" s="20"/>
      <c r="DT141" s="20"/>
      <c r="DU141" s="20"/>
      <c r="DV141" s="20"/>
      <c r="DW141" s="20"/>
      <c r="DX141" s="20"/>
      <c r="DY141" s="20"/>
      <c r="DZ141" s="20"/>
      <c r="EA141" s="20"/>
      <c r="EB141" s="20"/>
      <c r="EC141" s="20"/>
      <c r="ED141" s="20"/>
      <c r="EE141" s="20"/>
      <c r="EF141" s="20"/>
      <c r="EG141" s="20"/>
      <c r="EH141" s="20"/>
      <c r="EI141" s="20"/>
      <c r="EJ141" s="20"/>
      <c r="EK141" s="20"/>
      <c r="EL141" s="20"/>
      <c r="EM141" s="20"/>
      <c r="EN141" s="20"/>
      <c r="EO141" s="20"/>
      <c r="EP141" s="20"/>
      <c r="EQ141" s="20"/>
      <c r="ER141" s="20"/>
      <c r="ES141" s="20"/>
      <c r="ET141" s="20"/>
      <c r="EU141" s="20"/>
      <c r="EV141" s="20"/>
      <c r="EW141" s="20"/>
      <c r="EX141" s="20"/>
      <c r="EY141" s="20"/>
      <c r="EZ141" s="20"/>
      <c r="FA141" s="20"/>
      <c r="FB141" s="20"/>
      <c r="FC141" s="20"/>
      <c r="FD141" s="20"/>
      <c r="FE141" s="20"/>
      <c r="FF141" s="20"/>
      <c r="FG141" s="20"/>
      <c r="FH141" s="20"/>
      <c r="FI141" s="20"/>
      <c r="FJ141" s="20"/>
      <c r="FK141" s="20"/>
      <c r="FL141" s="20"/>
      <c r="FM141" s="20"/>
      <c r="FN141" s="20"/>
      <c r="FO141" s="20"/>
      <c r="FP141" s="20"/>
      <c r="FQ141" s="20"/>
      <c r="FR141" s="20"/>
      <c r="FS141" s="20"/>
      <c r="FT141" s="20"/>
      <c r="FU141" s="20"/>
      <c r="FV141" s="20"/>
      <c r="FW141" s="20"/>
      <c r="FX141" s="20"/>
      <c r="FY141" s="20"/>
      <c r="FZ141" s="20"/>
      <c r="GA141" s="20"/>
      <c r="GB141" s="20"/>
      <c r="GC141" s="20"/>
      <c r="GD141" s="20"/>
      <c r="GE141" s="20"/>
      <c r="GF141" s="20"/>
      <c r="GG141" s="20"/>
      <c r="GH141" s="20"/>
      <c r="GI141" s="20"/>
      <c r="GJ141" s="20"/>
      <c r="GK141" s="20"/>
      <c r="GL141" s="20"/>
      <c r="GM141" s="20"/>
      <c r="GN141" s="20"/>
      <c r="GO141" s="20"/>
      <c r="GP141" s="20"/>
      <c r="GQ141" s="20"/>
      <c r="GR141" s="20"/>
      <c r="GS141" s="20"/>
      <c r="GT141" s="20"/>
      <c r="GU141" s="20"/>
      <c r="GV141" s="20"/>
      <c r="GW141" s="20"/>
      <c r="GX141" s="20"/>
      <c r="GY141" s="20"/>
      <c r="GZ141" s="20"/>
      <c r="HA141" s="20"/>
      <c r="HB141" s="20"/>
      <c r="HC141" s="20"/>
      <c r="HD141" s="20"/>
      <c r="HE141" s="20"/>
      <c r="HF141" s="20"/>
      <c r="HG141" s="20"/>
      <c r="HH141" s="20"/>
      <c r="HI141" s="20"/>
      <c r="HJ141" s="20"/>
      <c r="HK141" s="20"/>
      <c r="HL141" s="20"/>
      <c r="HM141" s="20"/>
      <c r="HN141" s="20"/>
      <c r="HO141" s="20"/>
      <c r="HP141" s="20"/>
      <c r="HQ141" s="20"/>
      <c r="HR141" s="20"/>
      <c r="HS141" s="20"/>
      <c r="HT141" s="20"/>
      <c r="HU141" s="20"/>
      <c r="HV141" s="20"/>
      <c r="HW141" s="20"/>
      <c r="HX141" s="20"/>
      <c r="HY141" s="20"/>
      <c r="HZ141" s="20"/>
      <c r="IA141" s="20"/>
      <c r="IB141" s="20"/>
      <c r="IC141" s="20"/>
      <c r="ID141" s="20"/>
      <c r="IE141" s="20"/>
      <c r="IF141" s="20"/>
      <c r="IG141" s="20"/>
      <c r="IH141" s="20"/>
      <c r="II141" s="20"/>
      <c r="IJ141" s="20"/>
      <c r="IK141" s="20"/>
      <c r="IL141" s="20"/>
      <c r="IM141" s="20"/>
      <c r="IN141" s="20"/>
      <c r="IO141" s="20"/>
      <c r="IP141" s="20"/>
      <c r="IQ141" s="20"/>
      <c r="IR141" s="20"/>
      <c r="IS141" s="20"/>
      <c r="IT141" s="20"/>
      <c r="IU141" s="20"/>
      <c r="IV141" s="20"/>
      <c r="IW141" s="20"/>
      <c r="IX141" s="20"/>
      <c r="IY141" s="20"/>
      <c r="IZ141" s="20"/>
      <c r="JA141" s="20"/>
      <c r="JB141" s="20"/>
      <c r="JC141" s="20"/>
      <c r="JD141" s="20"/>
      <c r="JE141" s="20"/>
      <c r="JF141" s="20"/>
      <c r="JG141" s="20"/>
      <c r="JH141" s="20"/>
      <c r="JI141" s="20"/>
      <c r="JJ141" s="20"/>
      <c r="JK141" s="20"/>
      <c r="JL141" s="20"/>
      <c r="JM141" s="20"/>
      <c r="JN141" s="20"/>
      <c r="JO141" s="20"/>
      <c r="JP141" s="20"/>
      <c r="JQ141" s="20"/>
      <c r="JR141" s="20"/>
      <c r="JS141" s="20"/>
      <c r="JT141" s="20"/>
      <c r="JU141" s="20"/>
      <c r="JV141" s="20"/>
      <c r="JW141" s="20"/>
      <c r="JX141" s="20"/>
      <c r="JY141" s="20"/>
      <c r="JZ141" s="20"/>
      <c r="KA141" s="20"/>
      <c r="KB141" s="20"/>
      <c r="KC141" s="20"/>
      <c r="KD141" s="20"/>
      <c r="KE141" s="20"/>
      <c r="KF141" s="20"/>
      <c r="KG141" s="20"/>
      <c r="KH141" s="20"/>
      <c r="KI141" s="20"/>
      <c r="KJ141" s="20"/>
      <c r="KK141" s="20"/>
      <c r="KL141" s="20"/>
      <c r="KM141" s="20"/>
      <c r="KN141" s="20"/>
      <c r="KO141" s="20"/>
      <c r="KP141" s="20"/>
      <c r="KQ141" s="20"/>
      <c r="KR141" s="20"/>
      <c r="KS141" s="20"/>
      <c r="KT141" s="20"/>
      <c r="KU141" s="20"/>
      <c r="KV141" s="20"/>
      <c r="KW141" s="20"/>
      <c r="KX141" s="20"/>
      <c r="KY141" s="20"/>
      <c r="KZ141" s="20"/>
      <c r="LA141" s="20"/>
      <c r="LB141" s="20"/>
      <c r="LC141" s="20"/>
      <c r="LD141" s="20"/>
      <c r="LE141" s="20"/>
      <c r="LF141" s="20"/>
      <c r="LG141" s="20"/>
      <c r="LH141" s="20"/>
      <c r="LI141" s="20"/>
      <c r="LJ141" s="20"/>
      <c r="LK141" s="20"/>
      <c r="LL141" s="20"/>
      <c r="LM141" s="20"/>
      <c r="LN141" s="20"/>
      <c r="LO141" s="20"/>
      <c r="LP141" s="20"/>
      <c r="LQ141" s="20"/>
      <c r="LR141" s="20"/>
      <c r="LS141" s="20"/>
      <c r="LT141" s="20"/>
      <c r="LU141" s="20"/>
      <c r="LV141" s="20"/>
      <c r="LW141" s="20"/>
      <c r="LX141" s="20"/>
      <c r="LY141" s="20"/>
      <c r="LZ141" s="20"/>
      <c r="MA141" s="20"/>
      <c r="MB141" s="20"/>
      <c r="MC141" s="20"/>
      <c r="MD141" s="20"/>
      <c r="ME141" s="20"/>
      <c r="MF141" s="20"/>
      <c r="MG141" s="20"/>
      <c r="MH141" s="20"/>
      <c r="MI141" s="20"/>
      <c r="MJ141" s="20"/>
      <c r="MK141" s="20"/>
      <c r="ML141" s="20"/>
      <c r="MM141" s="20"/>
      <c r="MN141" s="20"/>
      <c r="MO141" s="20"/>
      <c r="MP141" s="20"/>
      <c r="MQ141" s="20"/>
      <c r="MR141" s="20"/>
      <c r="MS141" s="20"/>
      <c r="MT141" s="20"/>
      <c r="MU141" s="20"/>
      <c r="MV141" s="20"/>
      <c r="MW141" s="20"/>
      <c r="MX141" s="20"/>
      <c r="MY141" s="20"/>
      <c r="MZ141" s="20"/>
      <c r="NA141" s="20"/>
      <c r="NB141" s="20"/>
      <c r="NC141" s="20"/>
      <c r="ND141" s="20"/>
      <c r="NE141" s="20"/>
      <c r="NF141" s="20"/>
      <c r="NG141" s="20"/>
      <c r="NH141" s="20"/>
      <c r="NI141" s="20"/>
      <c r="NJ141" s="20"/>
      <c r="NK141" s="20"/>
      <c r="NL141" s="20"/>
      <c r="NM141" s="20"/>
      <c r="NN141" s="20"/>
      <c r="NO141" s="20"/>
      <c r="NP141" s="20"/>
      <c r="NQ141" s="20"/>
      <c r="NR141" s="20"/>
      <c r="NS141" s="20"/>
      <c r="NT141" s="20"/>
      <c r="NU141" s="20"/>
      <c r="NV141" s="20"/>
      <c r="NW141" s="20"/>
      <c r="NX141" s="20"/>
      <c r="NY141" s="20"/>
      <c r="NZ141" s="20"/>
      <c r="OA141" s="20"/>
      <c r="OB141" s="20"/>
      <c r="OC141" s="20"/>
      <c r="OD141" s="20"/>
      <c r="OE141" s="20"/>
      <c r="OF141" s="20"/>
      <c r="OG141" s="20"/>
      <c r="OH141" s="20"/>
      <c r="OI141" s="20"/>
      <c r="OJ141" s="20"/>
      <c r="OK141" s="20"/>
      <c r="OL141" s="20"/>
      <c r="OM141" s="20"/>
      <c r="ON141" s="20"/>
      <c r="OO141" s="20"/>
      <c r="OP141" s="20"/>
      <c r="OQ141" s="20"/>
      <c r="OR141" s="20"/>
      <c r="OS141" s="20"/>
      <c r="OT141" s="20"/>
      <c r="OU141" s="20"/>
      <c r="OV141" s="20"/>
      <c r="OW141" s="20"/>
      <c r="OX141" s="20"/>
      <c r="OY141" s="20"/>
      <c r="OZ141" s="20"/>
      <c r="PA141" s="20"/>
      <c r="PB141" s="20"/>
      <c r="PC141" s="20"/>
      <c r="PD141" s="20"/>
      <c r="PE141" s="20"/>
      <c r="PF141" s="20"/>
      <c r="PG141" s="20"/>
      <c r="PH141" s="20"/>
      <c r="PI141" s="20"/>
      <c r="PJ141" s="20"/>
      <c r="PK141" s="20"/>
      <c r="PL141" s="20"/>
      <c r="PM141" s="20"/>
      <c r="PN141" s="20"/>
      <c r="PO141" s="20"/>
      <c r="PP141" s="20"/>
      <c r="PQ141" s="20"/>
      <c r="PR141" s="20"/>
      <c r="PS141" s="20"/>
      <c r="PT141" s="20"/>
      <c r="PU141" s="20"/>
      <c r="PV141" s="20"/>
    </row>
    <row r="142" spans="1:438">
      <c r="A142" s="2" t="s">
        <v>58643</v>
      </c>
      <c r="B142" s="2">
        <v>71298</v>
      </c>
      <c r="C142" s="1"/>
      <c r="D142" s="1" t="s">
        <v>15</v>
      </c>
      <c r="E142" s="1"/>
      <c r="F142" s="1" t="s">
        <v>16</v>
      </c>
      <c r="G142" s="1" t="s">
        <v>58867</v>
      </c>
      <c r="H142" s="1"/>
      <c r="I142" s="1"/>
      <c r="J142" s="1"/>
      <c r="K142" s="53">
        <v>24</v>
      </c>
      <c r="L142" s="53"/>
      <c r="M142" s="53"/>
      <c r="N142" s="53">
        <v>1008</v>
      </c>
      <c r="O142" s="31" t="s">
        <v>58042</v>
      </c>
      <c r="P142" s="70">
        <v>17163</v>
      </c>
      <c r="Q142" s="1" t="s">
        <v>57788</v>
      </c>
      <c r="R142" s="1" t="s">
        <v>57463</v>
      </c>
      <c r="S142" s="57"/>
      <c r="T142" s="1"/>
      <c r="U142" s="1"/>
      <c r="V142" s="1"/>
      <c r="W142" s="1"/>
      <c r="X142" s="59">
        <v>2470</v>
      </c>
      <c r="Y142" s="59">
        <f>X142/1.8288</f>
        <v>1350.6124234470692</v>
      </c>
      <c r="Z142" s="59"/>
      <c r="AA142" s="59" t="s">
        <v>58602</v>
      </c>
      <c r="AB142" s="59">
        <v>21</v>
      </c>
      <c r="AC142" s="59">
        <v>7</v>
      </c>
      <c r="AD142" s="59">
        <v>0</v>
      </c>
      <c r="AE142" s="48" t="s">
        <v>56287</v>
      </c>
      <c r="AF142" s="59">
        <v>72</v>
      </c>
      <c r="AG142" s="59">
        <v>51</v>
      </c>
      <c r="AH142" s="59">
        <v>0</v>
      </c>
      <c r="AI142" s="59" t="s">
        <v>19</v>
      </c>
      <c r="AJ142" s="94">
        <v>21.116667</v>
      </c>
      <c r="AK142" s="94">
        <v>-72.849999999999994</v>
      </c>
      <c r="AL142" s="30" t="s">
        <v>57478</v>
      </c>
      <c r="AM142" s="1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20"/>
      <c r="BS142" s="20"/>
      <c r="BT142" s="20"/>
      <c r="BU142" s="20"/>
      <c r="BV142" s="20"/>
      <c r="BW142" s="20"/>
      <c r="BX142" s="20"/>
      <c r="BY142" s="20"/>
      <c r="BZ142" s="20"/>
      <c r="CA142" s="20"/>
      <c r="CB142" s="20"/>
      <c r="CC142" s="20"/>
      <c r="CD142" s="20"/>
      <c r="CE142" s="20"/>
      <c r="CF142" s="20"/>
      <c r="CG142" s="20"/>
      <c r="CH142" s="20"/>
      <c r="CI142" s="20"/>
      <c r="CJ142" s="20"/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20"/>
      <c r="CV142" s="20"/>
      <c r="CW142" s="20"/>
      <c r="CX142" s="20"/>
      <c r="CY142" s="20"/>
      <c r="CZ142" s="20"/>
      <c r="DA142" s="20"/>
      <c r="DB142" s="20"/>
      <c r="DC142" s="20"/>
      <c r="DD142" s="20"/>
      <c r="DE142" s="20"/>
      <c r="DF142" s="20"/>
      <c r="DG142" s="20"/>
      <c r="DH142" s="20"/>
      <c r="DI142" s="20"/>
      <c r="DJ142" s="20"/>
      <c r="DK142" s="20"/>
      <c r="DL142" s="20"/>
      <c r="DM142" s="20"/>
      <c r="DN142" s="20"/>
      <c r="DO142" s="20"/>
      <c r="DP142" s="20"/>
      <c r="DQ142" s="20"/>
      <c r="DR142" s="20"/>
      <c r="DS142" s="20"/>
      <c r="DT142" s="20"/>
      <c r="DU142" s="20"/>
      <c r="DV142" s="20"/>
      <c r="DW142" s="20"/>
      <c r="DX142" s="20"/>
      <c r="DY142" s="20"/>
      <c r="DZ142" s="20"/>
      <c r="EA142" s="20"/>
      <c r="EB142" s="20"/>
      <c r="EC142" s="20"/>
      <c r="ED142" s="20"/>
      <c r="EE142" s="20"/>
      <c r="EF142" s="20"/>
      <c r="EG142" s="20"/>
      <c r="EH142" s="20"/>
      <c r="EI142" s="20"/>
      <c r="EJ142" s="20"/>
      <c r="EK142" s="20"/>
      <c r="EL142" s="20"/>
      <c r="EM142" s="20"/>
      <c r="EN142" s="20"/>
      <c r="EO142" s="20"/>
      <c r="EP142" s="20"/>
      <c r="EQ142" s="20"/>
      <c r="ER142" s="20"/>
      <c r="ES142" s="20"/>
      <c r="ET142" s="20"/>
      <c r="EU142" s="20"/>
      <c r="EV142" s="20"/>
      <c r="EW142" s="20"/>
      <c r="EX142" s="20"/>
      <c r="EY142" s="20"/>
      <c r="EZ142" s="20"/>
      <c r="FA142" s="20"/>
      <c r="FB142" s="20"/>
      <c r="FC142" s="20"/>
      <c r="FD142" s="20"/>
      <c r="FE142" s="20"/>
      <c r="FF142" s="20"/>
      <c r="FG142" s="20"/>
      <c r="FH142" s="20"/>
      <c r="FI142" s="20"/>
      <c r="FJ142" s="20"/>
      <c r="FK142" s="20"/>
      <c r="FL142" s="20"/>
      <c r="FM142" s="20"/>
      <c r="FN142" s="20"/>
      <c r="FO142" s="20"/>
      <c r="FP142" s="20"/>
      <c r="FQ142" s="20"/>
      <c r="FR142" s="20"/>
      <c r="FS142" s="20"/>
      <c r="FT142" s="20"/>
      <c r="FU142" s="20"/>
      <c r="FV142" s="20"/>
      <c r="FW142" s="20"/>
      <c r="FX142" s="20"/>
      <c r="FY142" s="20"/>
      <c r="FZ142" s="20"/>
      <c r="GA142" s="20"/>
      <c r="GB142" s="20"/>
      <c r="GC142" s="20"/>
      <c r="GD142" s="20"/>
      <c r="GE142" s="20"/>
      <c r="GF142" s="20"/>
      <c r="GG142" s="20"/>
      <c r="GH142" s="20"/>
      <c r="GI142" s="20"/>
      <c r="GJ142" s="20"/>
      <c r="GK142" s="20"/>
      <c r="GL142" s="20"/>
      <c r="GM142" s="20"/>
      <c r="GN142" s="20"/>
      <c r="GO142" s="20"/>
      <c r="GP142" s="20"/>
      <c r="GQ142" s="20"/>
      <c r="GR142" s="20"/>
      <c r="GS142" s="20"/>
      <c r="GT142" s="20"/>
      <c r="GU142" s="20"/>
      <c r="GV142" s="20"/>
      <c r="GW142" s="20"/>
      <c r="GX142" s="20"/>
      <c r="GY142" s="20"/>
      <c r="GZ142" s="20"/>
      <c r="HA142" s="20"/>
      <c r="HB142" s="20"/>
      <c r="HC142" s="20"/>
      <c r="HD142" s="20"/>
      <c r="HE142" s="20"/>
      <c r="HF142" s="20"/>
      <c r="HG142" s="20"/>
      <c r="HH142" s="20"/>
      <c r="HI142" s="20"/>
      <c r="HJ142" s="20"/>
      <c r="HK142" s="20"/>
      <c r="HL142" s="20"/>
      <c r="HM142" s="20"/>
      <c r="HN142" s="20"/>
      <c r="HO142" s="20"/>
      <c r="HP142" s="20"/>
      <c r="HQ142" s="20"/>
      <c r="HR142" s="20"/>
      <c r="HS142" s="20"/>
      <c r="HT142" s="20"/>
      <c r="HU142" s="20"/>
      <c r="HV142" s="20"/>
      <c r="HW142" s="20"/>
      <c r="HX142" s="20"/>
      <c r="HY142" s="20"/>
      <c r="HZ142" s="20"/>
      <c r="IA142" s="20"/>
      <c r="IB142" s="20"/>
      <c r="IC142" s="20"/>
      <c r="ID142" s="20"/>
      <c r="IE142" s="20"/>
      <c r="IF142" s="20"/>
      <c r="IG142" s="20"/>
      <c r="IH142" s="20"/>
      <c r="II142" s="20"/>
      <c r="IJ142" s="20"/>
      <c r="IK142" s="20"/>
      <c r="IL142" s="20"/>
      <c r="IM142" s="20"/>
      <c r="IN142" s="20"/>
      <c r="IO142" s="20"/>
      <c r="IP142" s="20"/>
      <c r="IQ142" s="20"/>
      <c r="IR142" s="20"/>
      <c r="IS142" s="20"/>
      <c r="IT142" s="20"/>
      <c r="IU142" s="20"/>
      <c r="IV142" s="20"/>
      <c r="IW142" s="20"/>
      <c r="IX142" s="20"/>
      <c r="IY142" s="20"/>
      <c r="IZ142" s="20"/>
      <c r="JA142" s="20"/>
      <c r="JB142" s="20"/>
      <c r="JC142" s="20"/>
      <c r="JD142" s="20"/>
      <c r="JE142" s="20"/>
      <c r="JF142" s="20"/>
      <c r="JG142" s="20"/>
      <c r="JH142" s="20"/>
      <c r="JI142" s="20"/>
      <c r="JJ142" s="20"/>
      <c r="JK142" s="20"/>
      <c r="JL142" s="20"/>
      <c r="JM142" s="20"/>
      <c r="JN142" s="20"/>
      <c r="JO142" s="20"/>
      <c r="JP142" s="20"/>
      <c r="JQ142" s="20"/>
      <c r="JR142" s="20"/>
      <c r="JS142" s="20"/>
      <c r="JT142" s="20"/>
      <c r="JU142" s="20"/>
      <c r="JV142" s="20"/>
      <c r="JW142" s="20"/>
      <c r="JX142" s="20"/>
      <c r="JY142" s="20"/>
      <c r="JZ142" s="20"/>
      <c r="KA142" s="20"/>
      <c r="KB142" s="20"/>
      <c r="KC142" s="20"/>
      <c r="KD142" s="20"/>
      <c r="KE142" s="20"/>
      <c r="KF142" s="20"/>
      <c r="KG142" s="20"/>
      <c r="KH142" s="20"/>
      <c r="KI142" s="20"/>
      <c r="KJ142" s="20"/>
      <c r="KK142" s="20"/>
      <c r="KL142" s="20"/>
      <c r="KM142" s="20"/>
      <c r="KN142" s="20"/>
      <c r="KO142" s="20"/>
      <c r="KP142" s="20"/>
      <c r="KQ142" s="20"/>
      <c r="KR142" s="20"/>
      <c r="KS142" s="20"/>
      <c r="KT142" s="20"/>
      <c r="KU142" s="20"/>
      <c r="KV142" s="20"/>
      <c r="KW142" s="20"/>
      <c r="KX142" s="20"/>
      <c r="KY142" s="20"/>
      <c r="KZ142" s="20"/>
      <c r="LA142" s="20"/>
      <c r="LB142" s="20"/>
      <c r="LC142" s="20"/>
      <c r="LD142" s="20"/>
      <c r="LE142" s="20"/>
      <c r="LF142" s="20"/>
      <c r="LG142" s="20"/>
      <c r="LH142" s="20"/>
      <c r="LI142" s="20"/>
      <c r="LJ142" s="20"/>
      <c r="LK142" s="20"/>
      <c r="LL142" s="20"/>
      <c r="LM142" s="20"/>
      <c r="LN142" s="20"/>
      <c r="LO142" s="20"/>
      <c r="LP142" s="20"/>
      <c r="LQ142" s="20"/>
      <c r="LR142" s="20"/>
      <c r="LS142" s="20"/>
      <c r="LT142" s="20"/>
      <c r="LU142" s="20"/>
      <c r="LV142" s="20"/>
      <c r="LW142" s="20"/>
      <c r="LX142" s="20"/>
      <c r="LY142" s="20"/>
      <c r="LZ142" s="20"/>
      <c r="MA142" s="20"/>
      <c r="MB142" s="20"/>
      <c r="MC142" s="20"/>
      <c r="MD142" s="20"/>
      <c r="ME142" s="20"/>
      <c r="MF142" s="20"/>
      <c r="MG142" s="20"/>
      <c r="MH142" s="20"/>
      <c r="MI142" s="20"/>
      <c r="MJ142" s="20"/>
      <c r="MK142" s="20"/>
      <c r="ML142" s="20"/>
      <c r="MM142" s="20"/>
      <c r="MN142" s="20"/>
      <c r="MO142" s="20"/>
      <c r="MP142" s="20"/>
      <c r="MQ142" s="20"/>
      <c r="MR142" s="20"/>
      <c r="MS142" s="20"/>
      <c r="MT142" s="20"/>
      <c r="MU142" s="20"/>
      <c r="MV142" s="20"/>
      <c r="MW142" s="20"/>
      <c r="MX142" s="20"/>
      <c r="MY142" s="20"/>
      <c r="MZ142" s="20"/>
      <c r="NA142" s="20"/>
      <c r="NB142" s="20"/>
      <c r="NC142" s="20"/>
      <c r="ND142" s="20"/>
      <c r="NE142" s="20"/>
      <c r="NF142" s="20"/>
      <c r="NG142" s="20"/>
      <c r="NH142" s="20"/>
      <c r="NI142" s="20"/>
      <c r="NJ142" s="20"/>
      <c r="NK142" s="20"/>
      <c r="NL142" s="20"/>
      <c r="NM142" s="20"/>
      <c r="NN142" s="20"/>
      <c r="NO142" s="20"/>
      <c r="NP142" s="20"/>
      <c r="NQ142" s="20"/>
      <c r="NR142" s="20"/>
      <c r="NS142" s="20"/>
      <c r="NT142" s="20"/>
      <c r="NU142" s="20"/>
      <c r="NV142" s="20"/>
      <c r="NW142" s="20"/>
      <c r="NX142" s="20"/>
      <c r="NY142" s="20"/>
      <c r="NZ142" s="20"/>
      <c r="OA142" s="20"/>
      <c r="OB142" s="20"/>
      <c r="OC142" s="20"/>
      <c r="OD142" s="20"/>
      <c r="OE142" s="20"/>
      <c r="OF142" s="20"/>
      <c r="OG142" s="20"/>
      <c r="OH142" s="20"/>
      <c r="OI142" s="20"/>
      <c r="OJ142" s="20"/>
      <c r="OK142" s="20"/>
      <c r="OL142" s="20"/>
      <c r="OM142" s="20"/>
      <c r="ON142" s="20"/>
      <c r="OO142" s="20"/>
      <c r="OP142" s="20"/>
      <c r="OQ142" s="20"/>
      <c r="OR142" s="20"/>
      <c r="OS142" s="20"/>
      <c r="OT142" s="20"/>
      <c r="OU142" s="20"/>
      <c r="OV142" s="20"/>
      <c r="OW142" s="20"/>
      <c r="OX142" s="20"/>
      <c r="OY142" s="20"/>
      <c r="OZ142" s="20"/>
      <c r="PA142" s="20"/>
      <c r="PB142" s="20"/>
      <c r="PC142" s="20"/>
      <c r="PD142" s="20"/>
      <c r="PE142" s="20"/>
      <c r="PF142" s="20"/>
      <c r="PG142" s="20"/>
      <c r="PH142" s="20"/>
      <c r="PI142" s="20"/>
      <c r="PJ142" s="20"/>
      <c r="PK142" s="20"/>
      <c r="PL142" s="20"/>
      <c r="PM142" s="20"/>
      <c r="PN142" s="20"/>
      <c r="PO142" s="20"/>
      <c r="PP142" s="20"/>
      <c r="PQ142" s="20"/>
      <c r="PR142" s="20"/>
      <c r="PS142" s="20"/>
      <c r="PT142" s="20"/>
      <c r="PU142" s="20"/>
      <c r="PV142" s="20"/>
    </row>
    <row r="143" spans="1:438">
      <c r="A143" s="2" t="s">
        <v>58666</v>
      </c>
      <c r="B143" s="2">
        <v>71321</v>
      </c>
      <c r="C143" s="1"/>
      <c r="D143" s="1" t="s">
        <v>57581</v>
      </c>
      <c r="E143" s="1"/>
      <c r="F143" s="1" t="s">
        <v>58920</v>
      </c>
      <c r="G143" s="1"/>
      <c r="H143" s="1"/>
      <c r="I143" s="1"/>
      <c r="J143" s="1"/>
      <c r="K143" s="53">
        <v>9</v>
      </c>
      <c r="L143" s="53"/>
      <c r="M143" s="53"/>
      <c r="N143" s="53">
        <v>1007</v>
      </c>
      <c r="O143" s="31" t="s">
        <v>58042</v>
      </c>
      <c r="P143" s="70">
        <v>17163</v>
      </c>
      <c r="Q143" s="1" t="s">
        <v>57788</v>
      </c>
      <c r="R143" s="1" t="s">
        <v>57463</v>
      </c>
      <c r="S143" s="57"/>
      <c r="T143" s="1"/>
      <c r="U143" s="1"/>
      <c r="V143" s="1"/>
      <c r="W143" s="1"/>
      <c r="X143" s="59">
        <v>2470</v>
      </c>
      <c r="Y143" s="59">
        <f>X143/1.8288</f>
        <v>1350.6124234470692</v>
      </c>
      <c r="Z143" s="59"/>
      <c r="AA143" s="59" t="s">
        <v>58602</v>
      </c>
      <c r="AB143" s="59">
        <v>21</v>
      </c>
      <c r="AC143" s="59">
        <v>7</v>
      </c>
      <c r="AD143" s="59">
        <v>0</v>
      </c>
      <c r="AE143" s="48" t="s">
        <v>56287</v>
      </c>
      <c r="AF143" s="59">
        <v>72</v>
      </c>
      <c r="AG143" s="59">
        <v>51</v>
      </c>
      <c r="AH143" s="59">
        <v>0</v>
      </c>
      <c r="AI143" s="59" t="s">
        <v>19</v>
      </c>
      <c r="AJ143" s="94">
        <v>21.116667</v>
      </c>
      <c r="AK143" s="94">
        <v>-72.849999999999994</v>
      </c>
      <c r="AL143" s="30" t="s">
        <v>57478</v>
      </c>
      <c r="AM143" s="1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20"/>
      <c r="BS143" s="20"/>
      <c r="BT143" s="20"/>
      <c r="BU143" s="20"/>
      <c r="BV143" s="20"/>
      <c r="BW143" s="20"/>
      <c r="BX143" s="20"/>
      <c r="BY143" s="20"/>
      <c r="BZ143" s="20"/>
      <c r="CA143" s="20"/>
      <c r="CB143" s="20"/>
      <c r="CC143" s="20"/>
      <c r="CD143" s="20"/>
      <c r="CE143" s="20"/>
      <c r="CF143" s="20"/>
      <c r="CG143" s="20"/>
      <c r="CH143" s="20"/>
      <c r="CI143" s="20"/>
      <c r="CJ143" s="20"/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20"/>
      <c r="CV143" s="20"/>
      <c r="CW143" s="20"/>
      <c r="CX143" s="20"/>
      <c r="CY143" s="20"/>
      <c r="CZ143" s="20"/>
      <c r="DA143" s="20"/>
      <c r="DB143" s="20"/>
      <c r="DC143" s="20"/>
      <c r="DD143" s="20"/>
      <c r="DE143" s="20"/>
      <c r="DF143" s="20"/>
      <c r="DG143" s="20"/>
      <c r="DH143" s="20"/>
      <c r="DI143" s="20"/>
      <c r="DJ143" s="20"/>
      <c r="DK143" s="20"/>
      <c r="DL143" s="20"/>
      <c r="DM143" s="20"/>
      <c r="DN143" s="20"/>
      <c r="DO143" s="20"/>
      <c r="DP143" s="20"/>
      <c r="DQ143" s="20"/>
      <c r="DR143" s="20"/>
      <c r="DS143" s="20"/>
      <c r="DT143" s="20"/>
      <c r="DU143" s="20"/>
      <c r="DV143" s="20"/>
      <c r="DW143" s="20"/>
      <c r="DX143" s="20"/>
      <c r="DY143" s="20"/>
      <c r="DZ143" s="20"/>
      <c r="EA143" s="20"/>
      <c r="EB143" s="20"/>
      <c r="EC143" s="20"/>
      <c r="ED143" s="20"/>
      <c r="EE143" s="20"/>
      <c r="EF143" s="20"/>
      <c r="EG143" s="20"/>
      <c r="EH143" s="20"/>
      <c r="EI143" s="20"/>
      <c r="EJ143" s="20"/>
      <c r="EK143" s="20"/>
      <c r="EL143" s="20"/>
      <c r="EM143" s="20"/>
      <c r="EN143" s="20"/>
      <c r="EO143" s="20"/>
      <c r="EP143" s="20"/>
      <c r="EQ143" s="20"/>
      <c r="ER143" s="20"/>
      <c r="ES143" s="20"/>
      <c r="ET143" s="20"/>
      <c r="EU143" s="20"/>
      <c r="EV143" s="20"/>
      <c r="EW143" s="20"/>
      <c r="EX143" s="20"/>
      <c r="EY143" s="20"/>
      <c r="EZ143" s="20"/>
      <c r="FA143" s="20"/>
      <c r="FB143" s="20"/>
      <c r="FC143" s="20"/>
      <c r="FD143" s="20"/>
      <c r="FE143" s="20"/>
      <c r="FF143" s="20"/>
      <c r="FG143" s="20"/>
      <c r="FH143" s="20"/>
      <c r="FI143" s="20"/>
      <c r="FJ143" s="20"/>
      <c r="FK143" s="20"/>
      <c r="FL143" s="20"/>
      <c r="FM143" s="20"/>
      <c r="FN143" s="20"/>
      <c r="FO143" s="20"/>
      <c r="FP143" s="20"/>
      <c r="FQ143" s="20"/>
      <c r="FR143" s="20"/>
      <c r="FS143" s="20"/>
      <c r="FT143" s="20"/>
      <c r="FU143" s="20"/>
      <c r="FV143" s="20"/>
      <c r="FW143" s="20"/>
      <c r="FX143" s="20"/>
      <c r="FY143" s="20"/>
      <c r="FZ143" s="20"/>
      <c r="GA143" s="20"/>
      <c r="GB143" s="20"/>
      <c r="GC143" s="20"/>
      <c r="GD143" s="20"/>
      <c r="GE143" s="20"/>
      <c r="GF143" s="20"/>
      <c r="GG143" s="20"/>
      <c r="GH143" s="20"/>
      <c r="GI143" s="20"/>
      <c r="GJ143" s="20"/>
      <c r="GK143" s="20"/>
      <c r="GL143" s="20"/>
      <c r="GM143" s="20"/>
      <c r="GN143" s="20"/>
      <c r="GO143" s="20"/>
      <c r="GP143" s="20"/>
      <c r="GQ143" s="20"/>
      <c r="GR143" s="20"/>
      <c r="GS143" s="20"/>
      <c r="GT143" s="20"/>
      <c r="GU143" s="20"/>
      <c r="GV143" s="20"/>
      <c r="GW143" s="20"/>
      <c r="GX143" s="20"/>
      <c r="GY143" s="20"/>
      <c r="GZ143" s="20"/>
      <c r="HA143" s="20"/>
      <c r="HB143" s="20"/>
      <c r="HC143" s="20"/>
      <c r="HD143" s="20"/>
      <c r="HE143" s="20"/>
      <c r="HF143" s="20"/>
      <c r="HG143" s="20"/>
      <c r="HH143" s="20"/>
      <c r="HI143" s="20"/>
      <c r="HJ143" s="20"/>
      <c r="HK143" s="20"/>
      <c r="HL143" s="20"/>
      <c r="HM143" s="20"/>
      <c r="HN143" s="20"/>
      <c r="HO143" s="20"/>
      <c r="HP143" s="20"/>
      <c r="HQ143" s="20"/>
      <c r="HR143" s="20"/>
      <c r="HS143" s="20"/>
      <c r="HT143" s="20"/>
      <c r="HU143" s="20"/>
      <c r="HV143" s="20"/>
      <c r="HW143" s="20"/>
      <c r="HX143" s="20"/>
      <c r="HY143" s="20"/>
      <c r="HZ143" s="20"/>
      <c r="IA143" s="20"/>
      <c r="IB143" s="20"/>
      <c r="IC143" s="20"/>
      <c r="ID143" s="20"/>
      <c r="IE143" s="20"/>
      <c r="IF143" s="20"/>
      <c r="IG143" s="20"/>
      <c r="IH143" s="20"/>
      <c r="II143" s="20"/>
      <c r="IJ143" s="20"/>
      <c r="IK143" s="20"/>
      <c r="IL143" s="20"/>
      <c r="IM143" s="20"/>
      <c r="IN143" s="20"/>
      <c r="IO143" s="20"/>
      <c r="IP143" s="20"/>
      <c r="IQ143" s="20"/>
      <c r="IR143" s="20"/>
      <c r="IS143" s="20"/>
      <c r="IT143" s="20"/>
      <c r="IU143" s="20"/>
      <c r="IV143" s="20"/>
      <c r="IW143" s="20"/>
      <c r="IX143" s="20"/>
      <c r="IY143" s="20"/>
      <c r="IZ143" s="20"/>
      <c r="JA143" s="20"/>
      <c r="JB143" s="20"/>
      <c r="JC143" s="20"/>
      <c r="JD143" s="20"/>
      <c r="JE143" s="20"/>
      <c r="JF143" s="20"/>
      <c r="JG143" s="20"/>
      <c r="JH143" s="20"/>
      <c r="JI143" s="20"/>
      <c r="JJ143" s="20"/>
      <c r="JK143" s="20"/>
      <c r="JL143" s="20"/>
      <c r="JM143" s="20"/>
      <c r="JN143" s="20"/>
      <c r="JO143" s="20"/>
      <c r="JP143" s="20"/>
      <c r="JQ143" s="20"/>
      <c r="JR143" s="20"/>
      <c r="JS143" s="20"/>
      <c r="JT143" s="20"/>
      <c r="JU143" s="20"/>
      <c r="JV143" s="20"/>
      <c r="JW143" s="20"/>
      <c r="JX143" s="20"/>
      <c r="JY143" s="20"/>
      <c r="JZ143" s="20"/>
      <c r="KA143" s="20"/>
      <c r="KB143" s="20"/>
      <c r="KC143" s="20"/>
      <c r="KD143" s="20"/>
      <c r="KE143" s="20"/>
      <c r="KF143" s="20"/>
      <c r="KG143" s="20"/>
      <c r="KH143" s="20"/>
      <c r="KI143" s="20"/>
      <c r="KJ143" s="20"/>
      <c r="KK143" s="20"/>
      <c r="KL143" s="20"/>
      <c r="KM143" s="20"/>
      <c r="KN143" s="20"/>
      <c r="KO143" s="20"/>
      <c r="KP143" s="20"/>
      <c r="KQ143" s="20"/>
      <c r="KR143" s="20"/>
      <c r="KS143" s="20"/>
      <c r="KT143" s="20"/>
      <c r="KU143" s="20"/>
      <c r="KV143" s="20"/>
      <c r="KW143" s="20"/>
      <c r="KX143" s="20"/>
      <c r="KY143" s="20"/>
      <c r="KZ143" s="20"/>
      <c r="LA143" s="20"/>
      <c r="LB143" s="20"/>
      <c r="LC143" s="20"/>
      <c r="LD143" s="20"/>
      <c r="LE143" s="20"/>
      <c r="LF143" s="20"/>
      <c r="LG143" s="20"/>
      <c r="LH143" s="20"/>
      <c r="LI143" s="20"/>
      <c r="LJ143" s="20"/>
      <c r="LK143" s="20"/>
      <c r="LL143" s="20"/>
      <c r="LM143" s="20"/>
      <c r="LN143" s="20"/>
      <c r="LO143" s="20"/>
      <c r="LP143" s="20"/>
      <c r="LQ143" s="20"/>
      <c r="LR143" s="20"/>
      <c r="LS143" s="20"/>
      <c r="LT143" s="20"/>
      <c r="LU143" s="20"/>
      <c r="LV143" s="20"/>
      <c r="LW143" s="20"/>
      <c r="LX143" s="20"/>
      <c r="LY143" s="20"/>
      <c r="LZ143" s="20"/>
      <c r="MA143" s="20"/>
      <c r="MB143" s="20"/>
      <c r="MC143" s="20"/>
      <c r="MD143" s="20"/>
      <c r="ME143" s="20"/>
      <c r="MF143" s="20"/>
      <c r="MG143" s="20"/>
      <c r="MH143" s="20"/>
      <c r="MI143" s="20"/>
      <c r="MJ143" s="20"/>
      <c r="MK143" s="20"/>
      <c r="ML143" s="20"/>
      <c r="MM143" s="20"/>
      <c r="MN143" s="20"/>
      <c r="MO143" s="20"/>
      <c r="MP143" s="20"/>
      <c r="MQ143" s="20"/>
      <c r="MR143" s="20"/>
      <c r="MS143" s="20"/>
      <c r="MT143" s="20"/>
      <c r="MU143" s="20"/>
      <c r="MV143" s="20"/>
      <c r="MW143" s="20"/>
      <c r="MX143" s="20"/>
      <c r="MY143" s="20"/>
      <c r="MZ143" s="20"/>
      <c r="NA143" s="20"/>
      <c r="NB143" s="20"/>
      <c r="NC143" s="20"/>
      <c r="ND143" s="20"/>
      <c r="NE143" s="20"/>
      <c r="NF143" s="20"/>
      <c r="NG143" s="20"/>
      <c r="NH143" s="20"/>
      <c r="NI143" s="20"/>
      <c r="NJ143" s="20"/>
      <c r="NK143" s="20"/>
      <c r="NL143" s="20"/>
      <c r="NM143" s="20"/>
      <c r="NN143" s="20"/>
      <c r="NO143" s="20"/>
      <c r="NP143" s="20"/>
      <c r="NQ143" s="20"/>
      <c r="NR143" s="20"/>
      <c r="NS143" s="20"/>
      <c r="NT143" s="20"/>
      <c r="NU143" s="20"/>
      <c r="NV143" s="20"/>
      <c r="NW143" s="20"/>
      <c r="NX143" s="20"/>
      <c r="NY143" s="20"/>
      <c r="NZ143" s="20"/>
      <c r="OA143" s="20"/>
      <c r="OB143" s="20"/>
      <c r="OC143" s="20"/>
      <c r="OD143" s="20"/>
      <c r="OE143" s="20"/>
      <c r="OF143" s="20"/>
      <c r="OG143" s="20"/>
      <c r="OH143" s="20"/>
      <c r="OI143" s="20"/>
      <c r="OJ143" s="20"/>
      <c r="OK143" s="20"/>
      <c r="OL143" s="20"/>
      <c r="OM143" s="20"/>
      <c r="ON143" s="20"/>
      <c r="OO143" s="20"/>
      <c r="OP143" s="20"/>
      <c r="OQ143" s="20"/>
      <c r="OR143" s="20"/>
      <c r="OS143" s="20"/>
      <c r="OT143" s="20"/>
      <c r="OU143" s="20"/>
      <c r="OV143" s="20"/>
      <c r="OW143" s="20"/>
      <c r="OX143" s="20"/>
      <c r="OY143" s="20"/>
      <c r="OZ143" s="20"/>
      <c r="PA143" s="20"/>
      <c r="PB143" s="20"/>
      <c r="PC143" s="20"/>
      <c r="PD143" s="20"/>
      <c r="PE143" s="20"/>
      <c r="PF143" s="20"/>
      <c r="PG143" s="20"/>
      <c r="PH143" s="20"/>
      <c r="PI143" s="20"/>
      <c r="PJ143" s="20"/>
      <c r="PK143" s="20"/>
      <c r="PL143" s="20"/>
      <c r="PM143" s="20"/>
      <c r="PN143" s="20"/>
      <c r="PO143" s="20"/>
      <c r="PP143" s="20"/>
      <c r="PQ143" s="20"/>
      <c r="PR143" s="20"/>
      <c r="PS143" s="20"/>
      <c r="PT143" s="20"/>
      <c r="PU143" s="20"/>
      <c r="PV143" s="20"/>
    </row>
    <row r="144" spans="1:438">
      <c r="A144" s="2" t="s">
        <v>58753</v>
      </c>
      <c r="B144" s="2">
        <v>71408</v>
      </c>
      <c r="C144" s="1"/>
      <c r="D144" s="1" t="s">
        <v>58986</v>
      </c>
      <c r="E144" s="1"/>
      <c r="F144" s="1"/>
      <c r="G144" s="1"/>
      <c r="H144" s="1" t="s">
        <v>57380</v>
      </c>
      <c r="I144" s="1"/>
      <c r="J144" s="1"/>
      <c r="K144" s="53">
        <v>11</v>
      </c>
      <c r="L144" s="53"/>
      <c r="M144" s="53"/>
      <c r="N144" s="53">
        <v>1017</v>
      </c>
      <c r="O144" s="31" t="s">
        <v>58042</v>
      </c>
      <c r="P144" s="70">
        <v>17163</v>
      </c>
      <c r="Q144" s="1" t="s">
        <v>57788</v>
      </c>
      <c r="R144" s="1" t="s">
        <v>57463</v>
      </c>
      <c r="S144" s="57"/>
      <c r="T144" s="1"/>
      <c r="U144" s="1"/>
      <c r="V144" s="1"/>
      <c r="W144" s="1"/>
      <c r="X144" s="59">
        <v>2470</v>
      </c>
      <c r="Y144" s="59">
        <f>X144/1.8288</f>
        <v>1350.6124234470692</v>
      </c>
      <c r="Z144" s="59"/>
      <c r="AA144" s="59" t="s">
        <v>58602</v>
      </c>
      <c r="AB144" s="59">
        <v>21</v>
      </c>
      <c r="AC144" s="59">
        <v>7</v>
      </c>
      <c r="AD144" s="59">
        <v>0</v>
      </c>
      <c r="AE144" s="48" t="s">
        <v>56287</v>
      </c>
      <c r="AF144" s="59">
        <v>72</v>
      </c>
      <c r="AG144" s="59">
        <v>51</v>
      </c>
      <c r="AH144" s="59">
        <v>0</v>
      </c>
      <c r="AI144" s="59" t="s">
        <v>19</v>
      </c>
      <c r="AJ144" s="94">
        <v>21.116667</v>
      </c>
      <c r="AK144" s="94">
        <v>-72.849999999999994</v>
      </c>
      <c r="AL144" s="30" t="s">
        <v>57478</v>
      </c>
      <c r="AM144" s="1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20"/>
      <c r="BS144" s="20"/>
      <c r="BT144" s="20"/>
      <c r="BU144" s="20"/>
      <c r="BV144" s="20"/>
      <c r="BW144" s="20"/>
      <c r="BX144" s="20"/>
      <c r="BY144" s="20"/>
      <c r="BZ144" s="20"/>
      <c r="CA144" s="20"/>
      <c r="CB144" s="20"/>
      <c r="CC144" s="20"/>
      <c r="CD144" s="20"/>
      <c r="CE144" s="20"/>
      <c r="CF144" s="20"/>
      <c r="CG144" s="20"/>
      <c r="CH144" s="20"/>
      <c r="CI144" s="20"/>
      <c r="CJ144" s="20"/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20"/>
      <c r="CV144" s="20"/>
      <c r="CW144" s="20"/>
      <c r="CX144" s="20"/>
      <c r="CY144" s="20"/>
      <c r="CZ144" s="20"/>
      <c r="DA144" s="20"/>
      <c r="DB144" s="20"/>
      <c r="DC144" s="20"/>
      <c r="DD144" s="20"/>
      <c r="DE144" s="20"/>
      <c r="DF144" s="20"/>
      <c r="DG144" s="20"/>
      <c r="DH144" s="20"/>
      <c r="DI144" s="20"/>
      <c r="DJ144" s="20"/>
      <c r="DK144" s="20"/>
      <c r="DL144" s="20"/>
      <c r="DM144" s="20"/>
      <c r="DN144" s="20"/>
      <c r="DO144" s="20"/>
      <c r="DP144" s="20"/>
      <c r="DQ144" s="20"/>
      <c r="DR144" s="20"/>
      <c r="DS144" s="20"/>
      <c r="DT144" s="20"/>
      <c r="DU144" s="20"/>
      <c r="DV144" s="20"/>
      <c r="DW144" s="20"/>
      <c r="DX144" s="20"/>
      <c r="DY144" s="20"/>
      <c r="DZ144" s="20"/>
      <c r="EA144" s="20"/>
      <c r="EB144" s="20"/>
      <c r="EC144" s="20"/>
      <c r="ED144" s="20"/>
      <c r="EE144" s="20"/>
      <c r="EF144" s="20"/>
      <c r="EG144" s="20"/>
      <c r="EH144" s="20"/>
      <c r="EI144" s="20"/>
      <c r="EJ144" s="20"/>
      <c r="EK144" s="20"/>
      <c r="EL144" s="20"/>
      <c r="EM144" s="20"/>
      <c r="EN144" s="20"/>
      <c r="EO144" s="20"/>
      <c r="EP144" s="20"/>
      <c r="EQ144" s="20"/>
      <c r="ER144" s="20"/>
      <c r="ES144" s="20"/>
      <c r="ET144" s="20"/>
      <c r="EU144" s="20"/>
      <c r="EV144" s="20"/>
      <c r="EW144" s="20"/>
      <c r="EX144" s="20"/>
      <c r="EY144" s="20"/>
      <c r="EZ144" s="20"/>
      <c r="FA144" s="20"/>
      <c r="FB144" s="20"/>
      <c r="FC144" s="20"/>
      <c r="FD144" s="20"/>
      <c r="FE144" s="20"/>
      <c r="FF144" s="20"/>
      <c r="FG144" s="20"/>
      <c r="FH144" s="20"/>
      <c r="FI144" s="20"/>
      <c r="FJ144" s="20"/>
      <c r="FK144" s="20"/>
      <c r="FL144" s="20"/>
      <c r="FM144" s="20"/>
      <c r="FN144" s="20"/>
      <c r="FO144" s="20"/>
      <c r="FP144" s="20"/>
      <c r="FQ144" s="20"/>
      <c r="FR144" s="20"/>
      <c r="FS144" s="20"/>
      <c r="FT144" s="20"/>
      <c r="FU144" s="20"/>
      <c r="FV144" s="20"/>
      <c r="FW144" s="20"/>
      <c r="FX144" s="20"/>
      <c r="FY144" s="20"/>
      <c r="FZ144" s="20"/>
      <c r="GA144" s="20"/>
      <c r="GB144" s="20"/>
      <c r="GC144" s="20"/>
      <c r="GD144" s="20"/>
      <c r="GE144" s="20"/>
      <c r="GF144" s="20"/>
      <c r="GG144" s="20"/>
      <c r="GH144" s="20"/>
      <c r="GI144" s="20"/>
      <c r="GJ144" s="20"/>
      <c r="GK144" s="20"/>
      <c r="GL144" s="20"/>
      <c r="GM144" s="20"/>
      <c r="GN144" s="20"/>
      <c r="GO144" s="20"/>
      <c r="GP144" s="20"/>
      <c r="GQ144" s="20"/>
      <c r="GR144" s="20"/>
      <c r="GS144" s="20"/>
      <c r="GT144" s="20"/>
      <c r="GU144" s="20"/>
      <c r="GV144" s="20"/>
      <c r="GW144" s="20"/>
      <c r="GX144" s="20"/>
      <c r="GY144" s="20"/>
      <c r="GZ144" s="20"/>
      <c r="HA144" s="20"/>
      <c r="HB144" s="20"/>
      <c r="HC144" s="20"/>
      <c r="HD144" s="20"/>
      <c r="HE144" s="20"/>
      <c r="HF144" s="20"/>
      <c r="HG144" s="20"/>
      <c r="HH144" s="20"/>
      <c r="HI144" s="20"/>
      <c r="HJ144" s="20"/>
      <c r="HK144" s="20"/>
      <c r="HL144" s="20"/>
      <c r="HM144" s="20"/>
      <c r="HN144" s="20"/>
      <c r="HO144" s="20"/>
      <c r="HP144" s="20"/>
      <c r="HQ144" s="20"/>
      <c r="HR144" s="20"/>
      <c r="HS144" s="20"/>
      <c r="HT144" s="20"/>
      <c r="HU144" s="20"/>
      <c r="HV144" s="20"/>
      <c r="HW144" s="20"/>
      <c r="HX144" s="20"/>
      <c r="HY144" s="20"/>
      <c r="HZ144" s="20"/>
      <c r="IA144" s="20"/>
      <c r="IB144" s="20"/>
      <c r="IC144" s="20"/>
      <c r="ID144" s="20"/>
      <c r="IE144" s="20"/>
      <c r="IF144" s="20"/>
      <c r="IG144" s="20"/>
      <c r="IH144" s="20"/>
      <c r="II144" s="20"/>
      <c r="IJ144" s="20"/>
      <c r="IK144" s="20"/>
      <c r="IL144" s="20"/>
      <c r="IM144" s="20"/>
      <c r="IN144" s="20"/>
      <c r="IO144" s="20"/>
      <c r="IP144" s="20"/>
      <c r="IQ144" s="20"/>
      <c r="IR144" s="20"/>
      <c r="IS144" s="20"/>
      <c r="IT144" s="20"/>
      <c r="IU144" s="20"/>
      <c r="IV144" s="20"/>
      <c r="IW144" s="20"/>
      <c r="IX144" s="20"/>
      <c r="IY144" s="20"/>
      <c r="IZ144" s="20"/>
      <c r="JA144" s="20"/>
      <c r="JB144" s="20"/>
      <c r="JC144" s="20"/>
      <c r="JD144" s="20"/>
      <c r="JE144" s="20"/>
      <c r="JF144" s="20"/>
      <c r="JG144" s="20"/>
      <c r="JH144" s="20"/>
      <c r="JI144" s="20"/>
      <c r="JJ144" s="20"/>
      <c r="JK144" s="20"/>
      <c r="JL144" s="20"/>
      <c r="JM144" s="20"/>
      <c r="JN144" s="20"/>
      <c r="JO144" s="20"/>
      <c r="JP144" s="20"/>
      <c r="JQ144" s="20"/>
      <c r="JR144" s="20"/>
      <c r="JS144" s="20"/>
      <c r="JT144" s="20"/>
      <c r="JU144" s="20"/>
      <c r="JV144" s="20"/>
      <c r="JW144" s="20"/>
      <c r="JX144" s="20"/>
      <c r="JY144" s="20"/>
      <c r="JZ144" s="20"/>
      <c r="KA144" s="20"/>
      <c r="KB144" s="20"/>
      <c r="KC144" s="20"/>
      <c r="KD144" s="20"/>
      <c r="KE144" s="20"/>
      <c r="KF144" s="20"/>
      <c r="KG144" s="20"/>
      <c r="KH144" s="20"/>
      <c r="KI144" s="20"/>
      <c r="KJ144" s="20"/>
      <c r="KK144" s="20"/>
      <c r="KL144" s="20"/>
      <c r="KM144" s="20"/>
      <c r="KN144" s="20"/>
      <c r="KO144" s="20"/>
      <c r="KP144" s="20"/>
      <c r="KQ144" s="20"/>
      <c r="KR144" s="20"/>
      <c r="KS144" s="20"/>
      <c r="KT144" s="20"/>
      <c r="KU144" s="20"/>
      <c r="KV144" s="20"/>
      <c r="KW144" s="20"/>
      <c r="KX144" s="20"/>
      <c r="KY144" s="20"/>
      <c r="KZ144" s="20"/>
      <c r="LA144" s="20"/>
      <c r="LB144" s="20"/>
      <c r="LC144" s="20"/>
      <c r="LD144" s="20"/>
      <c r="LE144" s="20"/>
      <c r="LF144" s="20"/>
      <c r="LG144" s="20"/>
      <c r="LH144" s="20"/>
      <c r="LI144" s="20"/>
      <c r="LJ144" s="20"/>
      <c r="LK144" s="20"/>
      <c r="LL144" s="20"/>
      <c r="LM144" s="20"/>
      <c r="LN144" s="20"/>
      <c r="LO144" s="20"/>
      <c r="LP144" s="20"/>
      <c r="LQ144" s="20"/>
      <c r="LR144" s="20"/>
      <c r="LS144" s="20"/>
      <c r="LT144" s="20"/>
      <c r="LU144" s="20"/>
      <c r="LV144" s="20"/>
      <c r="LW144" s="20"/>
      <c r="LX144" s="20"/>
      <c r="LY144" s="20"/>
      <c r="LZ144" s="20"/>
      <c r="MA144" s="20"/>
      <c r="MB144" s="20"/>
      <c r="MC144" s="20"/>
      <c r="MD144" s="20"/>
      <c r="ME144" s="20"/>
      <c r="MF144" s="20"/>
      <c r="MG144" s="20"/>
      <c r="MH144" s="20"/>
      <c r="MI144" s="20"/>
      <c r="MJ144" s="20"/>
      <c r="MK144" s="20"/>
      <c r="ML144" s="20"/>
      <c r="MM144" s="20"/>
      <c r="MN144" s="20"/>
      <c r="MO144" s="20"/>
      <c r="MP144" s="20"/>
      <c r="MQ144" s="20"/>
      <c r="MR144" s="20"/>
      <c r="MS144" s="20"/>
      <c r="MT144" s="20"/>
      <c r="MU144" s="20"/>
      <c r="MV144" s="20"/>
      <c r="MW144" s="20"/>
      <c r="MX144" s="20"/>
      <c r="MY144" s="20"/>
      <c r="MZ144" s="20"/>
      <c r="NA144" s="20"/>
      <c r="NB144" s="20"/>
      <c r="NC144" s="20"/>
      <c r="ND144" s="20"/>
      <c r="NE144" s="20"/>
      <c r="NF144" s="20"/>
      <c r="NG144" s="20"/>
      <c r="NH144" s="20"/>
      <c r="NI144" s="20"/>
      <c r="NJ144" s="20"/>
      <c r="NK144" s="20"/>
      <c r="NL144" s="20"/>
      <c r="NM144" s="20"/>
      <c r="NN144" s="20"/>
      <c r="NO144" s="20"/>
      <c r="NP144" s="20"/>
      <c r="NQ144" s="20"/>
      <c r="NR144" s="20"/>
      <c r="NS144" s="20"/>
      <c r="NT144" s="20"/>
      <c r="NU144" s="20"/>
      <c r="NV144" s="20"/>
      <c r="NW144" s="20"/>
      <c r="NX144" s="20"/>
      <c r="NY144" s="20"/>
      <c r="NZ144" s="20"/>
      <c r="OA144" s="20"/>
      <c r="OB144" s="20"/>
      <c r="OC144" s="20"/>
      <c r="OD144" s="20"/>
      <c r="OE144" s="20"/>
      <c r="OF144" s="20"/>
      <c r="OG144" s="20"/>
      <c r="OH144" s="20"/>
      <c r="OI144" s="20"/>
      <c r="OJ144" s="20"/>
      <c r="OK144" s="20"/>
      <c r="OL144" s="20"/>
      <c r="OM144" s="20"/>
      <c r="ON144" s="20"/>
      <c r="OO144" s="20"/>
      <c r="OP144" s="20"/>
      <c r="OQ144" s="20"/>
      <c r="OR144" s="20"/>
      <c r="OS144" s="20"/>
      <c r="OT144" s="20"/>
      <c r="OU144" s="20"/>
      <c r="OV144" s="20"/>
      <c r="OW144" s="20"/>
      <c r="OX144" s="20"/>
      <c r="OY144" s="20"/>
      <c r="OZ144" s="20"/>
      <c r="PA144" s="20"/>
      <c r="PB144" s="20"/>
      <c r="PC144" s="20"/>
      <c r="PD144" s="20"/>
      <c r="PE144" s="20"/>
      <c r="PF144" s="20"/>
      <c r="PG144" s="20"/>
      <c r="PH144" s="20"/>
      <c r="PI144" s="20"/>
      <c r="PJ144" s="20"/>
      <c r="PK144" s="20"/>
      <c r="PL144" s="20"/>
      <c r="PM144" s="20"/>
      <c r="PN144" s="20"/>
      <c r="PO144" s="20"/>
      <c r="PP144" s="20"/>
      <c r="PQ144" s="20"/>
      <c r="PR144" s="20"/>
      <c r="PS144" s="20"/>
      <c r="PT144" s="20"/>
      <c r="PU144" s="20"/>
      <c r="PV144" s="20"/>
    </row>
    <row r="145" spans="1:438">
      <c r="A145" s="2" t="s">
        <v>58743</v>
      </c>
      <c r="B145" s="2">
        <v>71398</v>
      </c>
      <c r="C145" s="1"/>
      <c r="D145" s="1" t="s">
        <v>58982</v>
      </c>
      <c r="E145" s="1"/>
      <c r="F145" s="1"/>
      <c r="G145" s="1"/>
      <c r="H145" s="1"/>
      <c r="I145" s="1" t="s">
        <v>57456</v>
      </c>
      <c r="J145" s="1"/>
      <c r="K145" s="53">
        <v>5</v>
      </c>
      <c r="L145" s="53"/>
      <c r="M145" s="53"/>
      <c r="N145" s="53">
        <v>883</v>
      </c>
      <c r="O145" s="31" t="s">
        <v>58031</v>
      </c>
      <c r="P145" s="72">
        <v>17348</v>
      </c>
      <c r="Q145" s="1" t="s">
        <v>57511</v>
      </c>
      <c r="R145" s="1" t="s">
        <v>57454</v>
      </c>
      <c r="S145" s="57" t="s">
        <v>57453</v>
      </c>
      <c r="T145" s="1"/>
      <c r="U145" s="1"/>
      <c r="V145" s="1"/>
      <c r="W145" s="1"/>
      <c r="X145" s="59">
        <v>3000</v>
      </c>
      <c r="Y145" s="59">
        <f>X145/1.8288</f>
        <v>1640.4199475065616</v>
      </c>
      <c r="Z145" s="59"/>
      <c r="AA145" s="59" t="s">
        <v>57457</v>
      </c>
      <c r="AB145" s="59">
        <v>21</v>
      </c>
      <c r="AC145" s="59">
        <v>12</v>
      </c>
      <c r="AD145" s="59">
        <v>0</v>
      </c>
      <c r="AE145" s="48" t="s">
        <v>56287</v>
      </c>
      <c r="AF145" s="59">
        <v>45</v>
      </c>
      <c r="AG145" s="59">
        <v>21</v>
      </c>
      <c r="AH145" s="59">
        <v>0</v>
      </c>
      <c r="AI145" s="59" t="s">
        <v>19</v>
      </c>
      <c r="AJ145" s="94">
        <v>21.2</v>
      </c>
      <c r="AK145" s="94">
        <v>-45.35</v>
      </c>
      <c r="AL145" s="30" t="s">
        <v>56277</v>
      </c>
      <c r="AM145" s="1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20"/>
      <c r="BS145" s="20"/>
      <c r="BT145" s="20"/>
      <c r="BU145" s="20"/>
      <c r="BV145" s="20"/>
      <c r="BW145" s="20"/>
      <c r="BX145" s="20"/>
      <c r="BY145" s="20"/>
      <c r="BZ145" s="20"/>
      <c r="CA145" s="20"/>
      <c r="CB145" s="20"/>
      <c r="CC145" s="20"/>
      <c r="CD145" s="20"/>
      <c r="CE145" s="20"/>
      <c r="CF145" s="20"/>
      <c r="CG145" s="20"/>
      <c r="CH145" s="20"/>
      <c r="CI145" s="20"/>
      <c r="CJ145" s="20"/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20"/>
      <c r="CV145" s="20"/>
      <c r="CW145" s="20"/>
      <c r="CX145" s="20"/>
      <c r="CY145" s="20"/>
      <c r="CZ145" s="20"/>
      <c r="DA145" s="20"/>
      <c r="DB145" s="20"/>
      <c r="DC145" s="20"/>
      <c r="DD145" s="20"/>
      <c r="DE145" s="20"/>
      <c r="DF145" s="20"/>
      <c r="DG145" s="20"/>
      <c r="DH145" s="20"/>
      <c r="DI145" s="20"/>
      <c r="DJ145" s="20"/>
      <c r="DK145" s="20"/>
      <c r="DL145" s="20"/>
      <c r="DM145" s="20"/>
      <c r="DN145" s="20"/>
      <c r="DO145" s="20"/>
      <c r="DP145" s="20"/>
      <c r="DQ145" s="20"/>
      <c r="DR145" s="20"/>
      <c r="DS145" s="20"/>
      <c r="DT145" s="20"/>
      <c r="DU145" s="20"/>
      <c r="DV145" s="20"/>
      <c r="DW145" s="20"/>
      <c r="DX145" s="20"/>
      <c r="DY145" s="20"/>
      <c r="DZ145" s="20"/>
      <c r="EA145" s="20"/>
      <c r="EB145" s="20"/>
      <c r="EC145" s="20"/>
      <c r="ED145" s="20"/>
      <c r="EE145" s="20"/>
      <c r="EF145" s="20"/>
      <c r="EG145" s="20"/>
      <c r="EH145" s="20"/>
      <c r="EI145" s="20"/>
      <c r="EJ145" s="20"/>
      <c r="EK145" s="20"/>
      <c r="EL145" s="20"/>
      <c r="EM145" s="20"/>
      <c r="EN145" s="20"/>
      <c r="EO145" s="20"/>
      <c r="EP145" s="20"/>
      <c r="EQ145" s="20"/>
      <c r="ER145" s="20"/>
      <c r="ES145" s="20"/>
      <c r="ET145" s="20"/>
      <c r="EU145" s="20"/>
      <c r="EV145" s="20"/>
      <c r="EW145" s="20"/>
      <c r="EX145" s="20"/>
      <c r="EY145" s="20"/>
      <c r="EZ145" s="20"/>
      <c r="FA145" s="20"/>
      <c r="FB145" s="20"/>
      <c r="FC145" s="20"/>
      <c r="FD145" s="20"/>
      <c r="FE145" s="20"/>
      <c r="FF145" s="20"/>
      <c r="FG145" s="20"/>
      <c r="FH145" s="20"/>
      <c r="FI145" s="20"/>
      <c r="FJ145" s="20"/>
      <c r="FK145" s="20"/>
      <c r="FL145" s="20"/>
      <c r="FM145" s="20"/>
      <c r="FN145" s="20"/>
      <c r="FO145" s="20"/>
      <c r="FP145" s="20"/>
      <c r="FQ145" s="20"/>
      <c r="FR145" s="20"/>
      <c r="FS145" s="20"/>
      <c r="FT145" s="20"/>
      <c r="FU145" s="20"/>
      <c r="FV145" s="20"/>
      <c r="FW145" s="20"/>
      <c r="FX145" s="20"/>
      <c r="FY145" s="20"/>
      <c r="FZ145" s="20"/>
      <c r="GA145" s="20"/>
      <c r="GB145" s="20"/>
      <c r="GC145" s="20"/>
      <c r="GD145" s="20"/>
      <c r="GE145" s="20"/>
      <c r="GF145" s="20"/>
      <c r="GG145" s="20"/>
      <c r="GH145" s="20"/>
      <c r="GI145" s="20"/>
      <c r="GJ145" s="20"/>
      <c r="GK145" s="20"/>
      <c r="GL145" s="20"/>
      <c r="GM145" s="20"/>
      <c r="GN145" s="20"/>
      <c r="GO145" s="20"/>
      <c r="GP145" s="20"/>
      <c r="GQ145" s="20"/>
      <c r="GR145" s="20"/>
      <c r="GS145" s="20"/>
      <c r="GT145" s="20"/>
      <c r="GU145" s="20"/>
      <c r="GV145" s="20"/>
      <c r="GW145" s="20"/>
      <c r="GX145" s="20"/>
      <c r="GY145" s="20"/>
      <c r="GZ145" s="20"/>
      <c r="HA145" s="20"/>
      <c r="HB145" s="20"/>
      <c r="HC145" s="20"/>
      <c r="HD145" s="20"/>
      <c r="HE145" s="20"/>
      <c r="HF145" s="20"/>
      <c r="HG145" s="20"/>
      <c r="HH145" s="20"/>
      <c r="HI145" s="20"/>
      <c r="HJ145" s="20"/>
      <c r="HK145" s="20"/>
      <c r="HL145" s="20"/>
      <c r="HM145" s="20"/>
      <c r="HN145" s="20"/>
      <c r="HO145" s="20"/>
      <c r="HP145" s="20"/>
      <c r="HQ145" s="20"/>
      <c r="HR145" s="20"/>
      <c r="HS145" s="20"/>
      <c r="HT145" s="20"/>
      <c r="HU145" s="20"/>
      <c r="HV145" s="20"/>
      <c r="HW145" s="20"/>
      <c r="HX145" s="20"/>
      <c r="HY145" s="20"/>
      <c r="HZ145" s="20"/>
      <c r="IA145" s="20"/>
      <c r="IB145" s="20"/>
      <c r="IC145" s="20"/>
      <c r="ID145" s="20"/>
      <c r="IE145" s="20"/>
      <c r="IF145" s="20"/>
      <c r="IG145" s="20"/>
      <c r="IH145" s="20"/>
      <c r="II145" s="20"/>
      <c r="IJ145" s="20"/>
      <c r="IK145" s="20"/>
      <c r="IL145" s="20"/>
      <c r="IM145" s="20"/>
      <c r="IN145" s="20"/>
      <c r="IO145" s="20"/>
      <c r="IP145" s="20"/>
      <c r="IQ145" s="20"/>
      <c r="IR145" s="20"/>
      <c r="IS145" s="20"/>
      <c r="IT145" s="20"/>
      <c r="IU145" s="20"/>
      <c r="IV145" s="20"/>
      <c r="IW145" s="20"/>
      <c r="IX145" s="20"/>
      <c r="IY145" s="20"/>
      <c r="IZ145" s="20"/>
      <c r="JA145" s="20"/>
      <c r="JB145" s="20"/>
      <c r="JC145" s="20"/>
      <c r="JD145" s="20"/>
      <c r="JE145" s="20"/>
      <c r="JF145" s="20"/>
      <c r="JG145" s="20"/>
      <c r="JH145" s="20"/>
      <c r="JI145" s="20"/>
      <c r="JJ145" s="20"/>
      <c r="JK145" s="20"/>
      <c r="JL145" s="20"/>
      <c r="JM145" s="20"/>
      <c r="JN145" s="20"/>
      <c r="JO145" s="20"/>
      <c r="JP145" s="20"/>
      <c r="JQ145" s="20"/>
      <c r="JR145" s="20"/>
      <c r="JS145" s="20"/>
      <c r="JT145" s="20"/>
      <c r="JU145" s="20"/>
      <c r="JV145" s="20"/>
      <c r="JW145" s="20"/>
      <c r="JX145" s="20"/>
      <c r="JY145" s="20"/>
      <c r="JZ145" s="20"/>
      <c r="KA145" s="20"/>
      <c r="KB145" s="20"/>
      <c r="KC145" s="20"/>
      <c r="KD145" s="20"/>
      <c r="KE145" s="20"/>
      <c r="KF145" s="20"/>
      <c r="KG145" s="20"/>
      <c r="KH145" s="20"/>
      <c r="KI145" s="20"/>
      <c r="KJ145" s="20"/>
      <c r="KK145" s="20"/>
      <c r="KL145" s="20"/>
      <c r="KM145" s="20"/>
      <c r="KN145" s="20"/>
      <c r="KO145" s="20"/>
      <c r="KP145" s="20"/>
      <c r="KQ145" s="20"/>
      <c r="KR145" s="20"/>
      <c r="KS145" s="20"/>
      <c r="KT145" s="20"/>
      <c r="KU145" s="20"/>
      <c r="KV145" s="20"/>
      <c r="KW145" s="20"/>
      <c r="KX145" s="20"/>
      <c r="KY145" s="20"/>
      <c r="KZ145" s="20"/>
      <c r="LA145" s="20"/>
      <c r="LB145" s="20"/>
      <c r="LC145" s="20"/>
      <c r="LD145" s="20"/>
      <c r="LE145" s="20"/>
      <c r="LF145" s="20"/>
      <c r="LG145" s="20"/>
      <c r="LH145" s="20"/>
      <c r="LI145" s="20"/>
      <c r="LJ145" s="20"/>
      <c r="LK145" s="20"/>
      <c r="LL145" s="20"/>
      <c r="LM145" s="20"/>
      <c r="LN145" s="20"/>
      <c r="LO145" s="20"/>
      <c r="LP145" s="20"/>
      <c r="LQ145" s="20"/>
      <c r="LR145" s="20"/>
      <c r="LS145" s="20"/>
      <c r="LT145" s="20"/>
      <c r="LU145" s="20"/>
      <c r="LV145" s="20"/>
      <c r="LW145" s="20"/>
      <c r="LX145" s="20"/>
      <c r="LY145" s="20"/>
      <c r="LZ145" s="20"/>
      <c r="MA145" s="20"/>
      <c r="MB145" s="20"/>
      <c r="MC145" s="20"/>
      <c r="MD145" s="20"/>
      <c r="ME145" s="20"/>
      <c r="MF145" s="20"/>
      <c r="MG145" s="20"/>
      <c r="MH145" s="20"/>
      <c r="MI145" s="20"/>
      <c r="MJ145" s="20"/>
      <c r="MK145" s="20"/>
      <c r="ML145" s="20"/>
      <c r="MM145" s="20"/>
      <c r="MN145" s="20"/>
      <c r="MO145" s="20"/>
      <c r="MP145" s="20"/>
      <c r="MQ145" s="20"/>
      <c r="MR145" s="20"/>
      <c r="MS145" s="20"/>
      <c r="MT145" s="20"/>
      <c r="MU145" s="20"/>
      <c r="MV145" s="20"/>
      <c r="MW145" s="20"/>
      <c r="MX145" s="20"/>
      <c r="MY145" s="20"/>
      <c r="MZ145" s="20"/>
      <c r="NA145" s="20"/>
      <c r="NB145" s="20"/>
      <c r="NC145" s="20"/>
      <c r="ND145" s="20"/>
      <c r="NE145" s="20"/>
      <c r="NF145" s="20"/>
      <c r="NG145" s="20"/>
      <c r="NH145" s="20"/>
      <c r="NI145" s="20"/>
      <c r="NJ145" s="20"/>
      <c r="NK145" s="20"/>
      <c r="NL145" s="20"/>
      <c r="NM145" s="20"/>
      <c r="NN145" s="20"/>
      <c r="NO145" s="20"/>
      <c r="NP145" s="20"/>
      <c r="NQ145" s="20"/>
      <c r="NR145" s="20"/>
      <c r="NS145" s="20"/>
      <c r="NT145" s="20"/>
      <c r="NU145" s="20"/>
      <c r="NV145" s="20"/>
      <c r="NW145" s="20"/>
      <c r="NX145" s="20"/>
      <c r="NY145" s="20"/>
      <c r="NZ145" s="20"/>
      <c r="OA145" s="20"/>
      <c r="OB145" s="20"/>
      <c r="OC145" s="20"/>
      <c r="OD145" s="20"/>
      <c r="OE145" s="20"/>
      <c r="OF145" s="20"/>
      <c r="OG145" s="20"/>
      <c r="OH145" s="20"/>
      <c r="OI145" s="20"/>
      <c r="OJ145" s="20"/>
      <c r="OK145" s="20"/>
      <c r="OL145" s="20"/>
      <c r="OM145" s="20"/>
      <c r="ON145" s="20"/>
      <c r="OO145" s="20"/>
      <c r="OP145" s="20"/>
      <c r="OQ145" s="20"/>
      <c r="OR145" s="20"/>
      <c r="OS145" s="20"/>
      <c r="OT145" s="20"/>
      <c r="OU145" s="20"/>
      <c r="OV145" s="20"/>
      <c r="OW145" s="20"/>
      <c r="OX145" s="20"/>
      <c r="OY145" s="20"/>
      <c r="OZ145" s="20"/>
      <c r="PA145" s="20"/>
      <c r="PB145" s="20"/>
      <c r="PC145" s="20"/>
      <c r="PD145" s="20"/>
      <c r="PE145" s="20"/>
      <c r="PF145" s="20"/>
      <c r="PG145" s="20"/>
      <c r="PH145" s="20"/>
      <c r="PI145" s="20"/>
      <c r="PJ145" s="20"/>
      <c r="PK145" s="20"/>
      <c r="PL145" s="20"/>
      <c r="PM145" s="20"/>
      <c r="PN145" s="20"/>
      <c r="PO145" s="20"/>
      <c r="PP145" s="20"/>
      <c r="PQ145" s="20"/>
      <c r="PR145" s="20"/>
      <c r="PS145" s="20"/>
      <c r="PT145" s="20"/>
      <c r="PU145" s="20"/>
      <c r="PV145" s="20"/>
    </row>
    <row r="146" spans="1:438">
      <c r="A146" s="2" t="s">
        <v>58650</v>
      </c>
      <c r="B146" s="2">
        <v>71305</v>
      </c>
      <c r="C146" s="1"/>
      <c r="D146" s="1" t="s">
        <v>15</v>
      </c>
      <c r="E146" s="1"/>
      <c r="F146" s="1" t="s">
        <v>16</v>
      </c>
      <c r="G146" s="1" t="s">
        <v>58875</v>
      </c>
      <c r="H146" s="1"/>
      <c r="I146" s="1" t="s">
        <v>57198</v>
      </c>
      <c r="J146" s="1"/>
      <c r="K146" s="53">
        <v>22</v>
      </c>
      <c r="L146" s="53"/>
      <c r="M146" s="53"/>
      <c r="N146" s="53">
        <v>903</v>
      </c>
      <c r="O146" s="31" t="s">
        <v>58031</v>
      </c>
      <c r="P146" s="72">
        <v>17348</v>
      </c>
      <c r="Q146" s="1" t="s">
        <v>57511</v>
      </c>
      <c r="R146" s="1" t="s">
        <v>57454</v>
      </c>
      <c r="S146" s="57" t="s">
        <v>57453</v>
      </c>
      <c r="T146" s="1"/>
      <c r="U146" s="1"/>
      <c r="V146" s="1"/>
      <c r="W146" s="1"/>
      <c r="X146" s="59">
        <v>3000</v>
      </c>
      <c r="Y146" s="59">
        <f>X146/1.8288</f>
        <v>1640.4199475065616</v>
      </c>
      <c r="Z146" s="59"/>
      <c r="AA146" s="59" t="s">
        <v>57458</v>
      </c>
      <c r="AB146" s="59">
        <v>21</v>
      </c>
      <c r="AC146" s="59">
        <v>12</v>
      </c>
      <c r="AD146" s="59">
        <v>0</v>
      </c>
      <c r="AE146" s="48" t="s">
        <v>56287</v>
      </c>
      <c r="AF146" s="59">
        <v>45</v>
      </c>
      <c r="AG146" s="59">
        <v>21</v>
      </c>
      <c r="AH146" s="59">
        <v>0</v>
      </c>
      <c r="AI146" s="59" t="s">
        <v>19</v>
      </c>
      <c r="AJ146" s="94">
        <v>21.2</v>
      </c>
      <c r="AK146" s="94">
        <v>-45.35</v>
      </c>
      <c r="AL146" s="30" t="s">
        <v>56277</v>
      </c>
      <c r="AM146" s="1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20"/>
      <c r="BS146" s="20"/>
      <c r="BT146" s="20"/>
      <c r="BU146" s="20"/>
      <c r="BV146" s="20"/>
      <c r="BW146" s="20"/>
      <c r="BX146" s="20"/>
      <c r="BY146" s="20"/>
      <c r="BZ146" s="20"/>
      <c r="CA146" s="20"/>
      <c r="CB146" s="20"/>
      <c r="CC146" s="20"/>
      <c r="CD146" s="20"/>
      <c r="CE146" s="20"/>
      <c r="CF146" s="20"/>
      <c r="CG146" s="20"/>
      <c r="CH146" s="20"/>
      <c r="CI146" s="20"/>
      <c r="CJ146" s="20"/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20"/>
      <c r="CV146" s="20"/>
      <c r="CW146" s="20"/>
      <c r="CX146" s="20"/>
      <c r="CY146" s="20"/>
      <c r="CZ146" s="20"/>
      <c r="DA146" s="20"/>
      <c r="DB146" s="20"/>
      <c r="DC146" s="20"/>
      <c r="DD146" s="20"/>
      <c r="DE146" s="20"/>
      <c r="DF146" s="20"/>
      <c r="DG146" s="20"/>
      <c r="DH146" s="20"/>
      <c r="DI146" s="20"/>
      <c r="DJ146" s="20"/>
      <c r="DK146" s="20"/>
      <c r="DL146" s="20"/>
      <c r="DM146" s="20"/>
      <c r="DN146" s="20"/>
      <c r="DO146" s="20"/>
      <c r="DP146" s="20"/>
      <c r="DQ146" s="20"/>
      <c r="DR146" s="20"/>
      <c r="DS146" s="20"/>
      <c r="DT146" s="20"/>
      <c r="DU146" s="20"/>
      <c r="DV146" s="20"/>
      <c r="DW146" s="20"/>
      <c r="DX146" s="20"/>
      <c r="DY146" s="20"/>
      <c r="DZ146" s="20"/>
      <c r="EA146" s="20"/>
      <c r="EB146" s="20"/>
      <c r="EC146" s="20"/>
      <c r="ED146" s="20"/>
      <c r="EE146" s="20"/>
      <c r="EF146" s="20"/>
      <c r="EG146" s="20"/>
      <c r="EH146" s="20"/>
      <c r="EI146" s="20"/>
      <c r="EJ146" s="20"/>
      <c r="EK146" s="20"/>
      <c r="EL146" s="20"/>
      <c r="EM146" s="20"/>
      <c r="EN146" s="20"/>
      <c r="EO146" s="20"/>
      <c r="EP146" s="20"/>
      <c r="EQ146" s="20"/>
      <c r="ER146" s="20"/>
      <c r="ES146" s="20"/>
      <c r="ET146" s="20"/>
      <c r="EU146" s="20"/>
      <c r="EV146" s="20"/>
      <c r="EW146" s="20"/>
      <c r="EX146" s="20"/>
      <c r="EY146" s="20"/>
      <c r="EZ146" s="20"/>
      <c r="FA146" s="20"/>
      <c r="FB146" s="20"/>
      <c r="FC146" s="20"/>
      <c r="FD146" s="20"/>
      <c r="FE146" s="20"/>
      <c r="FF146" s="20"/>
      <c r="FG146" s="20"/>
      <c r="FH146" s="20"/>
      <c r="FI146" s="20"/>
      <c r="FJ146" s="20"/>
      <c r="FK146" s="20"/>
      <c r="FL146" s="20"/>
      <c r="FM146" s="20"/>
      <c r="FN146" s="20"/>
      <c r="FO146" s="20"/>
      <c r="FP146" s="20"/>
      <c r="FQ146" s="20"/>
      <c r="FR146" s="20"/>
      <c r="FS146" s="20"/>
      <c r="FT146" s="20"/>
      <c r="FU146" s="20"/>
      <c r="FV146" s="20"/>
      <c r="FW146" s="20"/>
      <c r="FX146" s="20"/>
      <c r="FY146" s="20"/>
      <c r="FZ146" s="20"/>
      <c r="GA146" s="20"/>
      <c r="GB146" s="20"/>
      <c r="GC146" s="20"/>
      <c r="GD146" s="20"/>
      <c r="GE146" s="20"/>
      <c r="GF146" s="20"/>
      <c r="GG146" s="20"/>
      <c r="GH146" s="20"/>
      <c r="GI146" s="20"/>
      <c r="GJ146" s="20"/>
      <c r="GK146" s="20"/>
      <c r="GL146" s="20"/>
      <c r="GM146" s="20"/>
      <c r="GN146" s="20"/>
      <c r="GO146" s="20"/>
      <c r="GP146" s="20"/>
      <c r="GQ146" s="20"/>
      <c r="GR146" s="20"/>
      <c r="GS146" s="20"/>
      <c r="GT146" s="20"/>
      <c r="GU146" s="20"/>
      <c r="GV146" s="20"/>
      <c r="GW146" s="20"/>
      <c r="GX146" s="20"/>
      <c r="GY146" s="20"/>
      <c r="GZ146" s="20"/>
      <c r="HA146" s="20"/>
      <c r="HB146" s="20"/>
      <c r="HC146" s="20"/>
      <c r="HD146" s="20"/>
      <c r="HE146" s="20"/>
      <c r="HF146" s="20"/>
      <c r="HG146" s="20"/>
      <c r="HH146" s="20"/>
      <c r="HI146" s="20"/>
      <c r="HJ146" s="20"/>
      <c r="HK146" s="20"/>
      <c r="HL146" s="20"/>
      <c r="HM146" s="20"/>
      <c r="HN146" s="20"/>
      <c r="HO146" s="20"/>
      <c r="HP146" s="20"/>
      <c r="HQ146" s="20"/>
      <c r="HR146" s="20"/>
      <c r="HS146" s="20"/>
      <c r="HT146" s="20"/>
      <c r="HU146" s="20"/>
      <c r="HV146" s="20"/>
      <c r="HW146" s="20"/>
      <c r="HX146" s="20"/>
      <c r="HY146" s="20"/>
      <c r="HZ146" s="20"/>
      <c r="IA146" s="20"/>
      <c r="IB146" s="20"/>
      <c r="IC146" s="20"/>
      <c r="ID146" s="20"/>
      <c r="IE146" s="20"/>
      <c r="IF146" s="20"/>
      <c r="IG146" s="20"/>
      <c r="IH146" s="20"/>
      <c r="II146" s="20"/>
      <c r="IJ146" s="20"/>
      <c r="IK146" s="20"/>
      <c r="IL146" s="20"/>
      <c r="IM146" s="20"/>
      <c r="IN146" s="20"/>
      <c r="IO146" s="20"/>
      <c r="IP146" s="20"/>
      <c r="IQ146" s="20"/>
      <c r="IR146" s="20"/>
      <c r="IS146" s="20"/>
      <c r="IT146" s="20"/>
      <c r="IU146" s="20"/>
      <c r="IV146" s="20"/>
      <c r="IW146" s="20"/>
      <c r="IX146" s="20"/>
      <c r="IY146" s="20"/>
      <c r="IZ146" s="20"/>
      <c r="JA146" s="20"/>
      <c r="JB146" s="20"/>
      <c r="JC146" s="20"/>
      <c r="JD146" s="20"/>
      <c r="JE146" s="20"/>
      <c r="JF146" s="20"/>
      <c r="JG146" s="20"/>
      <c r="JH146" s="20"/>
      <c r="JI146" s="20"/>
      <c r="JJ146" s="20"/>
      <c r="JK146" s="20"/>
      <c r="JL146" s="20"/>
      <c r="JM146" s="20"/>
      <c r="JN146" s="20"/>
      <c r="JO146" s="20"/>
      <c r="JP146" s="20"/>
      <c r="JQ146" s="20"/>
      <c r="JR146" s="20"/>
      <c r="JS146" s="20"/>
      <c r="JT146" s="20"/>
      <c r="JU146" s="20"/>
      <c r="JV146" s="20"/>
      <c r="JW146" s="20"/>
      <c r="JX146" s="20"/>
      <c r="JY146" s="20"/>
      <c r="JZ146" s="20"/>
      <c r="KA146" s="20"/>
      <c r="KB146" s="20"/>
      <c r="KC146" s="20"/>
      <c r="KD146" s="20"/>
      <c r="KE146" s="20"/>
      <c r="KF146" s="20"/>
      <c r="KG146" s="20"/>
      <c r="KH146" s="20"/>
      <c r="KI146" s="20"/>
      <c r="KJ146" s="20"/>
      <c r="KK146" s="20"/>
      <c r="KL146" s="20"/>
      <c r="KM146" s="20"/>
      <c r="KN146" s="20"/>
      <c r="KO146" s="20"/>
      <c r="KP146" s="20"/>
      <c r="KQ146" s="20"/>
      <c r="KR146" s="20"/>
      <c r="KS146" s="20"/>
      <c r="KT146" s="20"/>
      <c r="KU146" s="20"/>
      <c r="KV146" s="20"/>
      <c r="KW146" s="20"/>
      <c r="KX146" s="20"/>
      <c r="KY146" s="20"/>
      <c r="KZ146" s="20"/>
      <c r="LA146" s="20"/>
      <c r="LB146" s="20"/>
      <c r="LC146" s="20"/>
      <c r="LD146" s="20"/>
      <c r="LE146" s="20"/>
      <c r="LF146" s="20"/>
      <c r="LG146" s="20"/>
      <c r="LH146" s="20"/>
      <c r="LI146" s="20"/>
      <c r="LJ146" s="20"/>
      <c r="LK146" s="20"/>
      <c r="LL146" s="20"/>
      <c r="LM146" s="20"/>
      <c r="LN146" s="20"/>
      <c r="LO146" s="20"/>
      <c r="LP146" s="20"/>
      <c r="LQ146" s="20"/>
      <c r="LR146" s="20"/>
      <c r="LS146" s="20"/>
      <c r="LT146" s="20"/>
      <c r="LU146" s="20"/>
      <c r="LV146" s="20"/>
      <c r="LW146" s="20"/>
      <c r="LX146" s="20"/>
      <c r="LY146" s="20"/>
      <c r="LZ146" s="20"/>
      <c r="MA146" s="20"/>
      <c r="MB146" s="20"/>
      <c r="MC146" s="20"/>
      <c r="MD146" s="20"/>
      <c r="ME146" s="20"/>
      <c r="MF146" s="20"/>
      <c r="MG146" s="20"/>
      <c r="MH146" s="20"/>
      <c r="MI146" s="20"/>
      <c r="MJ146" s="20"/>
      <c r="MK146" s="20"/>
      <c r="ML146" s="20"/>
      <c r="MM146" s="20"/>
      <c r="MN146" s="20"/>
      <c r="MO146" s="20"/>
      <c r="MP146" s="20"/>
      <c r="MQ146" s="20"/>
      <c r="MR146" s="20"/>
      <c r="MS146" s="20"/>
      <c r="MT146" s="20"/>
      <c r="MU146" s="20"/>
      <c r="MV146" s="20"/>
      <c r="MW146" s="20"/>
      <c r="MX146" s="20"/>
      <c r="MY146" s="20"/>
      <c r="MZ146" s="20"/>
      <c r="NA146" s="20"/>
      <c r="NB146" s="20"/>
      <c r="NC146" s="20"/>
      <c r="ND146" s="20"/>
      <c r="NE146" s="20"/>
      <c r="NF146" s="20"/>
      <c r="NG146" s="20"/>
      <c r="NH146" s="20"/>
      <c r="NI146" s="20"/>
      <c r="NJ146" s="20"/>
      <c r="NK146" s="20"/>
      <c r="NL146" s="20"/>
      <c r="NM146" s="20"/>
      <c r="NN146" s="20"/>
      <c r="NO146" s="20"/>
      <c r="NP146" s="20"/>
      <c r="NQ146" s="20"/>
      <c r="NR146" s="20"/>
      <c r="NS146" s="20"/>
      <c r="NT146" s="20"/>
      <c r="NU146" s="20"/>
      <c r="NV146" s="20"/>
      <c r="NW146" s="20"/>
      <c r="NX146" s="20"/>
      <c r="NY146" s="20"/>
      <c r="NZ146" s="20"/>
      <c r="OA146" s="20"/>
      <c r="OB146" s="20"/>
      <c r="OC146" s="20"/>
      <c r="OD146" s="20"/>
      <c r="OE146" s="20"/>
      <c r="OF146" s="20"/>
      <c r="OG146" s="20"/>
      <c r="OH146" s="20"/>
      <c r="OI146" s="20"/>
      <c r="OJ146" s="20"/>
      <c r="OK146" s="20"/>
      <c r="OL146" s="20"/>
      <c r="OM146" s="20"/>
      <c r="ON146" s="20"/>
      <c r="OO146" s="20"/>
      <c r="OP146" s="20"/>
      <c r="OQ146" s="20"/>
      <c r="OR146" s="20"/>
      <c r="OS146" s="20"/>
      <c r="OT146" s="20"/>
      <c r="OU146" s="20"/>
      <c r="OV146" s="20"/>
      <c r="OW146" s="20"/>
      <c r="OX146" s="20"/>
      <c r="OY146" s="20"/>
      <c r="OZ146" s="20"/>
      <c r="PA146" s="20"/>
      <c r="PB146" s="20"/>
      <c r="PC146" s="20"/>
      <c r="PD146" s="20"/>
      <c r="PE146" s="20"/>
      <c r="PF146" s="20"/>
      <c r="PG146" s="20"/>
      <c r="PH146" s="20"/>
      <c r="PI146" s="20"/>
      <c r="PJ146" s="20"/>
      <c r="PK146" s="20"/>
      <c r="PL146" s="20"/>
      <c r="PM146" s="20"/>
      <c r="PN146" s="20"/>
      <c r="PO146" s="20"/>
      <c r="PP146" s="20"/>
      <c r="PQ146" s="20"/>
      <c r="PR146" s="20"/>
      <c r="PS146" s="20"/>
      <c r="PT146" s="20"/>
      <c r="PU146" s="20"/>
      <c r="PV146" s="20"/>
    </row>
    <row r="147" spans="1:438" s="129" customFormat="1">
      <c r="A147" s="2" t="s">
        <v>58639</v>
      </c>
      <c r="B147" s="2">
        <v>71294</v>
      </c>
      <c r="C147" s="1"/>
      <c r="D147" s="1" t="s">
        <v>15</v>
      </c>
      <c r="E147" s="1"/>
      <c r="F147" s="1" t="s">
        <v>16</v>
      </c>
      <c r="G147" s="1" t="s">
        <v>58867</v>
      </c>
      <c r="H147" s="1"/>
      <c r="I147" s="1" t="s">
        <v>57198</v>
      </c>
      <c r="J147" s="1"/>
      <c r="K147" s="53">
        <v>39</v>
      </c>
      <c r="L147" s="53"/>
      <c r="M147" s="53"/>
      <c r="N147" s="53">
        <v>907</v>
      </c>
      <c r="O147" s="31" t="s">
        <v>58031</v>
      </c>
      <c r="P147" s="72">
        <v>17348</v>
      </c>
      <c r="Q147" s="1" t="s">
        <v>57511</v>
      </c>
      <c r="R147" s="1" t="s">
        <v>57454</v>
      </c>
      <c r="S147" s="57" t="s">
        <v>57453</v>
      </c>
      <c r="T147" s="1"/>
      <c r="U147" s="1"/>
      <c r="V147" s="1"/>
      <c r="W147" s="1"/>
      <c r="X147" s="59">
        <v>3000</v>
      </c>
      <c r="Y147" s="59">
        <f>X147/1.8288</f>
        <v>1640.4199475065616</v>
      </c>
      <c r="Z147" s="59"/>
      <c r="AA147" s="59" t="s">
        <v>57458</v>
      </c>
      <c r="AB147" s="59">
        <v>21</v>
      </c>
      <c r="AC147" s="59">
        <v>12</v>
      </c>
      <c r="AD147" s="59">
        <v>0</v>
      </c>
      <c r="AE147" s="48" t="s">
        <v>56287</v>
      </c>
      <c r="AF147" s="59">
        <v>45</v>
      </c>
      <c r="AG147" s="59">
        <v>21</v>
      </c>
      <c r="AH147" s="59">
        <v>0</v>
      </c>
      <c r="AI147" s="59" t="s">
        <v>19</v>
      </c>
      <c r="AJ147" s="94">
        <v>21.2</v>
      </c>
      <c r="AK147" s="94">
        <v>-45.35</v>
      </c>
      <c r="AL147" s="30" t="s">
        <v>56277</v>
      </c>
      <c r="AM147" s="1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20"/>
      <c r="BS147" s="20"/>
      <c r="BT147" s="20"/>
      <c r="BU147" s="20"/>
      <c r="BV147" s="20"/>
      <c r="BW147" s="20"/>
      <c r="BX147" s="20"/>
      <c r="BY147" s="20"/>
      <c r="BZ147" s="20"/>
      <c r="CA147" s="20"/>
      <c r="CB147" s="20"/>
      <c r="CC147" s="20"/>
      <c r="CD147" s="20"/>
      <c r="CE147" s="20"/>
      <c r="CF147" s="20"/>
      <c r="CG147" s="20"/>
      <c r="CH147" s="20"/>
      <c r="CI147" s="20"/>
      <c r="CJ147" s="20"/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20"/>
      <c r="CV147" s="20"/>
      <c r="CW147" s="20"/>
      <c r="CX147" s="20"/>
      <c r="CY147" s="20"/>
      <c r="CZ147" s="20"/>
      <c r="DA147" s="20"/>
      <c r="DB147" s="20"/>
      <c r="DC147" s="20"/>
      <c r="DD147" s="20"/>
      <c r="DE147" s="20"/>
      <c r="DF147" s="20"/>
      <c r="DG147" s="20"/>
      <c r="DH147" s="20"/>
      <c r="DI147" s="20"/>
      <c r="DJ147" s="20"/>
      <c r="DK147" s="20"/>
      <c r="DL147" s="20"/>
      <c r="DM147" s="20"/>
      <c r="DN147" s="20"/>
      <c r="DO147" s="20"/>
      <c r="DP147" s="20"/>
      <c r="DQ147" s="20"/>
      <c r="DR147" s="20"/>
      <c r="DS147" s="20"/>
      <c r="DT147" s="20"/>
      <c r="DU147" s="20"/>
      <c r="DV147" s="20"/>
      <c r="DW147" s="20"/>
      <c r="DX147" s="20"/>
      <c r="DY147" s="20"/>
      <c r="DZ147" s="20"/>
      <c r="EA147" s="20"/>
      <c r="EB147" s="20"/>
      <c r="EC147" s="20"/>
      <c r="ED147" s="20"/>
      <c r="EE147" s="20"/>
      <c r="EF147" s="20"/>
      <c r="EG147" s="20"/>
      <c r="EH147" s="20"/>
      <c r="EI147" s="20"/>
      <c r="EJ147" s="20"/>
      <c r="EK147" s="20"/>
      <c r="EL147" s="20"/>
      <c r="EM147" s="20"/>
      <c r="EN147" s="20"/>
      <c r="EO147" s="20"/>
      <c r="EP147" s="20"/>
      <c r="EQ147" s="20"/>
      <c r="ER147" s="20"/>
      <c r="ES147" s="20"/>
      <c r="ET147" s="20"/>
      <c r="EU147" s="20"/>
      <c r="EV147" s="20"/>
      <c r="EW147" s="20"/>
      <c r="EX147" s="20"/>
      <c r="EY147" s="20"/>
      <c r="EZ147" s="20"/>
      <c r="FA147" s="20"/>
      <c r="FB147" s="20"/>
      <c r="FC147" s="20"/>
      <c r="FD147" s="20"/>
      <c r="FE147" s="20"/>
      <c r="FF147" s="20"/>
      <c r="FG147" s="20"/>
      <c r="FH147" s="20"/>
      <c r="FI147" s="20"/>
      <c r="FJ147" s="20"/>
      <c r="FK147" s="20"/>
      <c r="FL147" s="20"/>
      <c r="FM147" s="20"/>
      <c r="FN147" s="20"/>
      <c r="FO147" s="20"/>
      <c r="FP147" s="20"/>
      <c r="FQ147" s="20"/>
      <c r="FR147" s="20"/>
      <c r="FS147" s="20"/>
      <c r="FT147" s="20"/>
      <c r="FU147" s="20"/>
      <c r="FV147" s="20"/>
      <c r="FW147" s="20"/>
      <c r="FX147" s="20"/>
      <c r="FY147" s="20"/>
      <c r="FZ147" s="20"/>
      <c r="GA147" s="20"/>
      <c r="GB147" s="20"/>
      <c r="GC147" s="20"/>
      <c r="GD147" s="20"/>
      <c r="GE147" s="20"/>
      <c r="GF147" s="20"/>
      <c r="GG147" s="20"/>
      <c r="GH147" s="20"/>
      <c r="GI147" s="20"/>
      <c r="GJ147" s="20"/>
      <c r="GK147" s="20"/>
      <c r="GL147" s="20"/>
      <c r="GM147" s="20"/>
      <c r="GN147" s="20"/>
      <c r="GO147" s="20"/>
      <c r="GP147" s="20"/>
      <c r="GQ147" s="20"/>
      <c r="GR147" s="20"/>
      <c r="GS147" s="20"/>
      <c r="GT147" s="20"/>
      <c r="GU147" s="20"/>
      <c r="GV147" s="20"/>
      <c r="GW147" s="20"/>
      <c r="GX147" s="20"/>
      <c r="GY147" s="20"/>
      <c r="GZ147" s="20"/>
      <c r="HA147" s="20"/>
      <c r="HB147" s="20"/>
      <c r="HC147" s="20"/>
      <c r="HD147" s="20"/>
      <c r="HE147" s="20"/>
      <c r="HF147" s="20"/>
      <c r="HG147" s="20"/>
      <c r="HH147" s="20"/>
      <c r="HI147" s="20"/>
      <c r="HJ147" s="20"/>
      <c r="HK147" s="20"/>
      <c r="HL147" s="20"/>
      <c r="HM147" s="20"/>
      <c r="HN147" s="20"/>
      <c r="HO147" s="20"/>
      <c r="HP147" s="20"/>
      <c r="HQ147" s="20"/>
      <c r="HR147" s="20"/>
      <c r="HS147" s="20"/>
      <c r="HT147" s="20"/>
      <c r="HU147" s="20"/>
      <c r="HV147" s="20"/>
      <c r="HW147" s="20"/>
      <c r="HX147" s="20"/>
      <c r="HY147" s="20"/>
      <c r="HZ147" s="20"/>
      <c r="IA147" s="20"/>
      <c r="IB147" s="20"/>
      <c r="IC147" s="20"/>
      <c r="ID147" s="20"/>
      <c r="IE147" s="20"/>
      <c r="IF147" s="20"/>
      <c r="IG147" s="20"/>
      <c r="IH147" s="20"/>
      <c r="II147" s="20"/>
      <c r="IJ147" s="20"/>
      <c r="IK147" s="20"/>
      <c r="IL147" s="20"/>
      <c r="IM147" s="20"/>
      <c r="IN147" s="20"/>
      <c r="IO147" s="20"/>
      <c r="IP147" s="20"/>
      <c r="IQ147" s="20"/>
      <c r="IR147" s="20"/>
      <c r="IS147" s="20"/>
      <c r="IT147" s="20"/>
      <c r="IU147" s="20"/>
      <c r="IV147" s="20"/>
      <c r="IW147" s="20"/>
      <c r="IX147" s="20"/>
      <c r="IY147" s="20"/>
      <c r="IZ147" s="20"/>
      <c r="JA147" s="20"/>
      <c r="JB147" s="20"/>
      <c r="JC147" s="20"/>
      <c r="JD147" s="20"/>
      <c r="JE147" s="20"/>
      <c r="JF147" s="20"/>
      <c r="JG147" s="20"/>
      <c r="JH147" s="20"/>
      <c r="JI147" s="20"/>
      <c r="JJ147" s="20"/>
      <c r="JK147" s="20"/>
      <c r="JL147" s="20"/>
      <c r="JM147" s="20"/>
      <c r="JN147" s="20"/>
      <c r="JO147" s="20"/>
      <c r="JP147" s="20"/>
      <c r="JQ147" s="20"/>
      <c r="JR147" s="20"/>
      <c r="JS147" s="20"/>
      <c r="JT147" s="20"/>
      <c r="JU147" s="20"/>
      <c r="JV147" s="20"/>
      <c r="JW147" s="20"/>
      <c r="JX147" s="20"/>
      <c r="JY147" s="20"/>
      <c r="JZ147" s="20"/>
      <c r="KA147" s="20"/>
      <c r="KB147" s="20"/>
      <c r="KC147" s="20"/>
      <c r="KD147" s="20"/>
      <c r="KE147" s="20"/>
      <c r="KF147" s="20"/>
      <c r="KG147" s="20"/>
      <c r="KH147" s="20"/>
      <c r="KI147" s="20"/>
      <c r="KJ147" s="20"/>
      <c r="KK147" s="20"/>
      <c r="KL147" s="20"/>
      <c r="KM147" s="20"/>
      <c r="KN147" s="20"/>
      <c r="KO147" s="20"/>
      <c r="KP147" s="20"/>
      <c r="KQ147" s="20"/>
      <c r="KR147" s="20"/>
      <c r="KS147" s="20"/>
      <c r="KT147" s="20"/>
      <c r="KU147" s="20"/>
      <c r="KV147" s="20"/>
      <c r="KW147" s="20"/>
      <c r="KX147" s="20"/>
      <c r="KY147" s="20"/>
      <c r="KZ147" s="20"/>
      <c r="LA147" s="20"/>
      <c r="LB147" s="20"/>
      <c r="LC147" s="20"/>
      <c r="LD147" s="20"/>
      <c r="LE147" s="20"/>
      <c r="LF147" s="20"/>
      <c r="LG147" s="20"/>
      <c r="LH147" s="20"/>
      <c r="LI147" s="20"/>
      <c r="LJ147" s="20"/>
      <c r="LK147" s="20"/>
      <c r="LL147" s="20"/>
      <c r="LM147" s="20"/>
      <c r="LN147" s="20"/>
      <c r="LO147" s="20"/>
      <c r="LP147" s="20"/>
      <c r="LQ147" s="20"/>
      <c r="LR147" s="20"/>
      <c r="LS147" s="20"/>
      <c r="LT147" s="20"/>
      <c r="LU147" s="20"/>
      <c r="LV147" s="20"/>
      <c r="LW147" s="20"/>
      <c r="LX147" s="20"/>
      <c r="LY147" s="20"/>
      <c r="LZ147" s="20"/>
      <c r="MA147" s="20"/>
      <c r="MB147" s="20"/>
      <c r="MC147" s="20"/>
      <c r="MD147" s="20"/>
      <c r="ME147" s="20"/>
      <c r="MF147" s="20"/>
      <c r="MG147" s="20"/>
      <c r="MH147" s="20"/>
      <c r="MI147" s="20"/>
      <c r="MJ147" s="20"/>
      <c r="MK147" s="20"/>
      <c r="ML147" s="20"/>
      <c r="MM147" s="20"/>
      <c r="MN147" s="20"/>
      <c r="MO147" s="20"/>
      <c r="MP147" s="20"/>
      <c r="MQ147" s="20"/>
      <c r="MR147" s="20"/>
      <c r="MS147" s="20"/>
      <c r="MT147" s="20"/>
      <c r="MU147" s="20"/>
      <c r="MV147" s="20"/>
      <c r="MW147" s="20"/>
      <c r="MX147" s="20"/>
      <c r="MY147" s="20"/>
      <c r="MZ147" s="20"/>
      <c r="NA147" s="20"/>
      <c r="NB147" s="20"/>
      <c r="NC147" s="20"/>
      <c r="ND147" s="20"/>
      <c r="NE147" s="20"/>
      <c r="NF147" s="20"/>
      <c r="NG147" s="20"/>
      <c r="NH147" s="20"/>
      <c r="NI147" s="20"/>
      <c r="NJ147" s="20"/>
      <c r="NK147" s="20"/>
      <c r="NL147" s="20"/>
      <c r="NM147" s="20"/>
      <c r="NN147" s="20"/>
      <c r="NO147" s="20"/>
      <c r="NP147" s="20"/>
      <c r="NQ147" s="20"/>
      <c r="NR147" s="20"/>
      <c r="NS147" s="20"/>
      <c r="NT147" s="20"/>
      <c r="NU147" s="20"/>
      <c r="NV147" s="20"/>
      <c r="NW147" s="20"/>
      <c r="NX147" s="20"/>
      <c r="NY147" s="20"/>
      <c r="NZ147" s="20"/>
      <c r="OA147" s="20"/>
      <c r="OB147" s="20"/>
      <c r="OC147" s="20"/>
      <c r="OD147" s="20"/>
      <c r="OE147" s="20"/>
      <c r="OF147" s="20"/>
      <c r="OG147" s="20"/>
      <c r="OH147" s="20"/>
      <c r="OI147" s="20"/>
      <c r="OJ147" s="20"/>
      <c r="OK147" s="20"/>
      <c r="OL147" s="20"/>
      <c r="OM147" s="20"/>
      <c r="ON147" s="20"/>
      <c r="OO147" s="20"/>
      <c r="OP147" s="20"/>
      <c r="OQ147" s="20"/>
      <c r="OR147" s="20"/>
      <c r="OS147" s="20"/>
      <c r="OT147" s="20"/>
      <c r="OU147" s="20"/>
      <c r="OV147" s="20"/>
      <c r="OW147" s="20"/>
      <c r="OX147" s="20"/>
      <c r="OY147" s="20"/>
      <c r="OZ147" s="20"/>
      <c r="PA147" s="20"/>
      <c r="PB147" s="20"/>
      <c r="PC147" s="20"/>
      <c r="PD147" s="20"/>
      <c r="PE147" s="20"/>
      <c r="PF147" s="20"/>
      <c r="PG147" s="20"/>
      <c r="PH147" s="20"/>
      <c r="PI147" s="20"/>
      <c r="PJ147" s="20"/>
      <c r="PK147" s="20"/>
      <c r="PL147" s="20"/>
      <c r="PM147" s="20"/>
      <c r="PN147" s="20"/>
      <c r="PO147" s="20"/>
      <c r="PP147" s="20"/>
      <c r="PQ147" s="20"/>
      <c r="PR147" s="20"/>
      <c r="PS147" s="20"/>
      <c r="PT147" s="20"/>
      <c r="PU147" s="20"/>
      <c r="PV147" s="20"/>
    </row>
    <row r="148" spans="1:438">
      <c r="A148" s="2" t="s">
        <v>58750</v>
      </c>
      <c r="B148" s="2">
        <v>71405</v>
      </c>
      <c r="C148" s="1"/>
      <c r="D148" s="1" t="s">
        <v>58986</v>
      </c>
      <c r="E148" s="1"/>
      <c r="F148" s="1"/>
      <c r="G148" s="1"/>
      <c r="H148" s="1"/>
      <c r="I148" s="1"/>
      <c r="J148" s="18" t="s">
        <v>57536</v>
      </c>
      <c r="K148" s="53">
        <v>9</v>
      </c>
      <c r="L148" s="53"/>
      <c r="M148" s="53"/>
      <c r="N148" s="53">
        <v>907</v>
      </c>
      <c r="O148" s="31" t="s">
        <v>58031</v>
      </c>
      <c r="P148" s="72">
        <v>17348</v>
      </c>
      <c r="Q148" s="1" t="s">
        <v>57511</v>
      </c>
      <c r="R148" s="1" t="s">
        <v>57454</v>
      </c>
      <c r="S148" s="57" t="s">
        <v>57453</v>
      </c>
      <c r="T148" s="1"/>
      <c r="U148" s="1"/>
      <c r="V148" s="1"/>
      <c r="W148" s="1"/>
      <c r="X148" s="59">
        <v>3000</v>
      </c>
      <c r="Y148" s="59">
        <f>X148/1.8288</f>
        <v>1640.4199475065616</v>
      </c>
      <c r="Z148" s="59"/>
      <c r="AA148" s="59" t="s">
        <v>57458</v>
      </c>
      <c r="AB148" s="59">
        <v>21</v>
      </c>
      <c r="AC148" s="59">
        <v>12</v>
      </c>
      <c r="AD148" s="59">
        <v>0</v>
      </c>
      <c r="AE148" s="48" t="s">
        <v>56287</v>
      </c>
      <c r="AF148" s="59">
        <v>45</v>
      </c>
      <c r="AG148" s="59">
        <v>21</v>
      </c>
      <c r="AH148" s="59">
        <v>0</v>
      </c>
      <c r="AI148" s="59" t="s">
        <v>19</v>
      </c>
      <c r="AJ148" s="94">
        <v>21.2</v>
      </c>
      <c r="AK148" s="94">
        <v>-45.35</v>
      </c>
      <c r="AL148" s="30" t="s">
        <v>56277</v>
      </c>
      <c r="AM148" s="1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20"/>
      <c r="BS148" s="20"/>
      <c r="BT148" s="20"/>
      <c r="BU148" s="20"/>
      <c r="BV148" s="20"/>
      <c r="BW148" s="20"/>
      <c r="BX148" s="20"/>
      <c r="BY148" s="20"/>
      <c r="BZ148" s="20"/>
      <c r="CA148" s="20"/>
      <c r="CB148" s="20"/>
      <c r="CC148" s="20"/>
      <c r="CD148" s="20"/>
      <c r="CE148" s="20"/>
      <c r="CF148" s="20"/>
      <c r="CG148" s="20"/>
      <c r="CH148" s="20"/>
      <c r="CI148" s="20"/>
      <c r="CJ148" s="20"/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20"/>
      <c r="CV148" s="20"/>
      <c r="CW148" s="20"/>
      <c r="CX148" s="20"/>
      <c r="CY148" s="20"/>
      <c r="CZ148" s="20"/>
      <c r="DA148" s="20"/>
      <c r="DB148" s="20"/>
      <c r="DC148" s="20"/>
      <c r="DD148" s="20"/>
      <c r="DE148" s="20"/>
      <c r="DF148" s="20"/>
      <c r="DG148" s="20"/>
      <c r="DH148" s="20"/>
      <c r="DI148" s="20"/>
      <c r="DJ148" s="20"/>
      <c r="DK148" s="20"/>
      <c r="DL148" s="20"/>
      <c r="DM148" s="20"/>
      <c r="DN148" s="20"/>
      <c r="DO148" s="20"/>
      <c r="DP148" s="20"/>
      <c r="DQ148" s="20"/>
      <c r="DR148" s="20"/>
      <c r="DS148" s="20"/>
      <c r="DT148" s="20"/>
      <c r="DU148" s="20"/>
      <c r="DV148" s="20"/>
      <c r="DW148" s="20"/>
      <c r="DX148" s="20"/>
      <c r="DY148" s="20"/>
      <c r="DZ148" s="20"/>
      <c r="EA148" s="20"/>
      <c r="EB148" s="20"/>
      <c r="EC148" s="20"/>
      <c r="ED148" s="20"/>
      <c r="EE148" s="20"/>
      <c r="EF148" s="20"/>
      <c r="EG148" s="20"/>
      <c r="EH148" s="20"/>
      <c r="EI148" s="20"/>
      <c r="EJ148" s="20"/>
      <c r="EK148" s="20"/>
      <c r="EL148" s="20"/>
      <c r="EM148" s="20"/>
      <c r="EN148" s="20"/>
      <c r="EO148" s="20"/>
      <c r="EP148" s="20"/>
      <c r="EQ148" s="20"/>
      <c r="ER148" s="20"/>
      <c r="ES148" s="20"/>
      <c r="ET148" s="20"/>
      <c r="EU148" s="20"/>
      <c r="EV148" s="20"/>
      <c r="EW148" s="20"/>
      <c r="EX148" s="20"/>
      <c r="EY148" s="20"/>
      <c r="EZ148" s="20"/>
      <c r="FA148" s="20"/>
      <c r="FB148" s="20"/>
      <c r="FC148" s="20"/>
      <c r="FD148" s="20"/>
      <c r="FE148" s="20"/>
      <c r="FF148" s="20"/>
      <c r="FG148" s="20"/>
      <c r="FH148" s="20"/>
      <c r="FI148" s="20"/>
      <c r="FJ148" s="20"/>
      <c r="FK148" s="20"/>
      <c r="FL148" s="20"/>
      <c r="FM148" s="20"/>
      <c r="FN148" s="20"/>
      <c r="FO148" s="20"/>
      <c r="FP148" s="20"/>
      <c r="FQ148" s="20"/>
      <c r="FR148" s="20"/>
      <c r="FS148" s="20"/>
      <c r="FT148" s="20"/>
      <c r="FU148" s="20"/>
      <c r="FV148" s="20"/>
      <c r="FW148" s="20"/>
      <c r="FX148" s="20"/>
      <c r="FY148" s="20"/>
      <c r="FZ148" s="20"/>
      <c r="GA148" s="20"/>
      <c r="GB148" s="20"/>
      <c r="GC148" s="20"/>
      <c r="GD148" s="20"/>
      <c r="GE148" s="20"/>
      <c r="GF148" s="20"/>
      <c r="GG148" s="20"/>
      <c r="GH148" s="20"/>
      <c r="GI148" s="20"/>
      <c r="GJ148" s="20"/>
      <c r="GK148" s="20"/>
      <c r="GL148" s="20"/>
      <c r="GM148" s="20"/>
      <c r="GN148" s="20"/>
      <c r="GO148" s="20"/>
      <c r="GP148" s="20"/>
      <c r="GQ148" s="20"/>
      <c r="GR148" s="20"/>
      <c r="GS148" s="20"/>
      <c r="GT148" s="20"/>
      <c r="GU148" s="20"/>
      <c r="GV148" s="20"/>
      <c r="GW148" s="20"/>
      <c r="GX148" s="20"/>
      <c r="GY148" s="20"/>
      <c r="GZ148" s="20"/>
      <c r="HA148" s="20"/>
      <c r="HB148" s="20"/>
      <c r="HC148" s="20"/>
      <c r="HD148" s="20"/>
      <c r="HE148" s="20"/>
      <c r="HF148" s="20"/>
      <c r="HG148" s="20"/>
      <c r="HH148" s="20"/>
      <c r="HI148" s="20"/>
      <c r="HJ148" s="20"/>
      <c r="HK148" s="20"/>
      <c r="HL148" s="20"/>
      <c r="HM148" s="20"/>
      <c r="HN148" s="20"/>
      <c r="HO148" s="20"/>
      <c r="HP148" s="20"/>
      <c r="HQ148" s="20"/>
      <c r="HR148" s="20"/>
      <c r="HS148" s="20"/>
      <c r="HT148" s="20"/>
      <c r="HU148" s="20"/>
      <c r="HV148" s="20"/>
      <c r="HW148" s="20"/>
      <c r="HX148" s="20"/>
      <c r="HY148" s="20"/>
      <c r="HZ148" s="20"/>
      <c r="IA148" s="20"/>
      <c r="IB148" s="20"/>
      <c r="IC148" s="20"/>
      <c r="ID148" s="20"/>
      <c r="IE148" s="20"/>
      <c r="IF148" s="20"/>
      <c r="IG148" s="20"/>
      <c r="IH148" s="20"/>
      <c r="II148" s="20"/>
      <c r="IJ148" s="20"/>
      <c r="IK148" s="20"/>
      <c r="IL148" s="20"/>
      <c r="IM148" s="20"/>
      <c r="IN148" s="20"/>
      <c r="IO148" s="20"/>
      <c r="IP148" s="20"/>
      <c r="IQ148" s="20"/>
      <c r="IR148" s="20"/>
      <c r="IS148" s="20"/>
      <c r="IT148" s="20"/>
      <c r="IU148" s="20"/>
      <c r="IV148" s="20"/>
      <c r="IW148" s="20"/>
      <c r="IX148" s="20"/>
      <c r="IY148" s="20"/>
      <c r="IZ148" s="20"/>
      <c r="JA148" s="20"/>
      <c r="JB148" s="20"/>
      <c r="JC148" s="20"/>
      <c r="JD148" s="20"/>
      <c r="JE148" s="20"/>
      <c r="JF148" s="20"/>
      <c r="JG148" s="20"/>
      <c r="JH148" s="20"/>
      <c r="JI148" s="20"/>
      <c r="JJ148" s="20"/>
      <c r="JK148" s="20"/>
      <c r="JL148" s="20"/>
      <c r="JM148" s="20"/>
      <c r="JN148" s="20"/>
      <c r="JO148" s="20"/>
      <c r="JP148" s="20"/>
      <c r="JQ148" s="20"/>
      <c r="JR148" s="20"/>
      <c r="JS148" s="20"/>
      <c r="JT148" s="20"/>
      <c r="JU148" s="20"/>
      <c r="JV148" s="20"/>
      <c r="JW148" s="20"/>
      <c r="JX148" s="20"/>
      <c r="JY148" s="20"/>
      <c r="JZ148" s="20"/>
      <c r="KA148" s="20"/>
      <c r="KB148" s="20"/>
      <c r="KC148" s="20"/>
      <c r="KD148" s="20"/>
      <c r="KE148" s="20"/>
      <c r="KF148" s="20"/>
      <c r="KG148" s="20"/>
      <c r="KH148" s="20"/>
      <c r="KI148" s="20"/>
      <c r="KJ148" s="20"/>
      <c r="KK148" s="20"/>
      <c r="KL148" s="20"/>
      <c r="KM148" s="20"/>
      <c r="KN148" s="20"/>
      <c r="KO148" s="20"/>
      <c r="KP148" s="20"/>
      <c r="KQ148" s="20"/>
      <c r="KR148" s="20"/>
      <c r="KS148" s="20"/>
      <c r="KT148" s="20"/>
      <c r="KU148" s="20"/>
      <c r="KV148" s="20"/>
      <c r="KW148" s="20"/>
      <c r="KX148" s="20"/>
      <c r="KY148" s="20"/>
      <c r="KZ148" s="20"/>
      <c r="LA148" s="20"/>
      <c r="LB148" s="20"/>
      <c r="LC148" s="20"/>
      <c r="LD148" s="20"/>
      <c r="LE148" s="20"/>
      <c r="LF148" s="20"/>
      <c r="LG148" s="20"/>
      <c r="LH148" s="20"/>
      <c r="LI148" s="20"/>
      <c r="LJ148" s="20"/>
      <c r="LK148" s="20"/>
      <c r="LL148" s="20"/>
      <c r="LM148" s="20"/>
      <c r="LN148" s="20"/>
      <c r="LO148" s="20"/>
      <c r="LP148" s="20"/>
      <c r="LQ148" s="20"/>
      <c r="LR148" s="20"/>
      <c r="LS148" s="20"/>
      <c r="LT148" s="20"/>
      <c r="LU148" s="20"/>
      <c r="LV148" s="20"/>
      <c r="LW148" s="20"/>
      <c r="LX148" s="20"/>
      <c r="LY148" s="20"/>
      <c r="LZ148" s="20"/>
      <c r="MA148" s="20"/>
      <c r="MB148" s="20"/>
      <c r="MC148" s="20"/>
      <c r="MD148" s="20"/>
      <c r="ME148" s="20"/>
      <c r="MF148" s="20"/>
      <c r="MG148" s="20"/>
      <c r="MH148" s="20"/>
      <c r="MI148" s="20"/>
      <c r="MJ148" s="20"/>
      <c r="MK148" s="20"/>
      <c r="ML148" s="20"/>
      <c r="MM148" s="20"/>
      <c r="MN148" s="20"/>
      <c r="MO148" s="20"/>
      <c r="MP148" s="20"/>
      <c r="MQ148" s="20"/>
      <c r="MR148" s="20"/>
      <c r="MS148" s="20"/>
      <c r="MT148" s="20"/>
      <c r="MU148" s="20"/>
      <c r="MV148" s="20"/>
      <c r="MW148" s="20"/>
      <c r="MX148" s="20"/>
      <c r="MY148" s="20"/>
      <c r="MZ148" s="20"/>
      <c r="NA148" s="20"/>
      <c r="NB148" s="20"/>
      <c r="NC148" s="20"/>
      <c r="ND148" s="20"/>
      <c r="NE148" s="20"/>
      <c r="NF148" s="20"/>
      <c r="NG148" s="20"/>
      <c r="NH148" s="20"/>
      <c r="NI148" s="20"/>
      <c r="NJ148" s="20"/>
      <c r="NK148" s="20"/>
      <c r="NL148" s="20"/>
      <c r="NM148" s="20"/>
      <c r="NN148" s="20"/>
      <c r="NO148" s="20"/>
      <c r="NP148" s="20"/>
      <c r="NQ148" s="20"/>
      <c r="NR148" s="20"/>
      <c r="NS148" s="20"/>
      <c r="NT148" s="20"/>
      <c r="NU148" s="20"/>
      <c r="NV148" s="20"/>
      <c r="NW148" s="20"/>
      <c r="NX148" s="20"/>
      <c r="NY148" s="20"/>
      <c r="NZ148" s="20"/>
      <c r="OA148" s="20"/>
      <c r="OB148" s="20"/>
      <c r="OC148" s="20"/>
      <c r="OD148" s="20"/>
      <c r="OE148" s="20"/>
      <c r="OF148" s="20"/>
      <c r="OG148" s="20"/>
      <c r="OH148" s="20"/>
      <c r="OI148" s="20"/>
      <c r="OJ148" s="20"/>
      <c r="OK148" s="20"/>
      <c r="OL148" s="20"/>
      <c r="OM148" s="20"/>
      <c r="ON148" s="20"/>
      <c r="OO148" s="20"/>
      <c r="OP148" s="20"/>
      <c r="OQ148" s="20"/>
      <c r="OR148" s="20"/>
      <c r="OS148" s="20"/>
      <c r="OT148" s="20"/>
      <c r="OU148" s="20"/>
      <c r="OV148" s="20"/>
      <c r="OW148" s="20"/>
      <c r="OX148" s="20"/>
      <c r="OY148" s="20"/>
      <c r="OZ148" s="20"/>
      <c r="PA148" s="20"/>
      <c r="PB148" s="20"/>
      <c r="PC148" s="20"/>
      <c r="PD148" s="20"/>
      <c r="PE148" s="20"/>
      <c r="PF148" s="20"/>
      <c r="PG148" s="20"/>
      <c r="PH148" s="20"/>
      <c r="PI148" s="20"/>
      <c r="PJ148" s="20"/>
      <c r="PK148" s="20"/>
      <c r="PL148" s="20"/>
      <c r="PM148" s="20"/>
      <c r="PN148" s="20"/>
      <c r="PO148" s="20"/>
      <c r="PP148" s="20"/>
      <c r="PQ148" s="20"/>
      <c r="PR148" s="20"/>
      <c r="PS148" s="20"/>
      <c r="PT148" s="20"/>
      <c r="PU148" s="20"/>
      <c r="PV148" s="20"/>
    </row>
    <row r="149" spans="1:438">
      <c r="A149" s="2" t="s">
        <v>58662</v>
      </c>
      <c r="B149" s="2">
        <v>71317</v>
      </c>
      <c r="C149" s="1"/>
      <c r="D149" s="1" t="s">
        <v>58571</v>
      </c>
      <c r="E149" s="1"/>
      <c r="F149" s="1"/>
      <c r="G149" s="1"/>
      <c r="H149" s="1" t="s">
        <v>58916</v>
      </c>
      <c r="I149" s="1" t="s">
        <v>57198</v>
      </c>
      <c r="J149" s="1"/>
      <c r="K149" s="53">
        <v>75</v>
      </c>
      <c r="L149" s="53"/>
      <c r="M149" s="53"/>
      <c r="N149" s="53">
        <v>908</v>
      </c>
      <c r="O149" s="31" t="s">
        <v>58031</v>
      </c>
      <c r="P149" s="72">
        <v>17348</v>
      </c>
      <c r="Q149" s="1" t="s">
        <v>57511</v>
      </c>
      <c r="R149" s="1" t="s">
        <v>57454</v>
      </c>
      <c r="S149" s="57" t="s">
        <v>57453</v>
      </c>
      <c r="T149" s="19"/>
      <c r="U149" s="1"/>
      <c r="V149" s="19"/>
      <c r="W149" s="19"/>
      <c r="X149" s="59">
        <v>3000</v>
      </c>
      <c r="Y149" s="59">
        <f>X149/1.8288</f>
        <v>1640.4199475065616</v>
      </c>
      <c r="Z149" s="59"/>
      <c r="AA149" s="59" t="s">
        <v>57458</v>
      </c>
      <c r="AB149" s="59">
        <v>21</v>
      </c>
      <c r="AC149" s="59">
        <v>12</v>
      </c>
      <c r="AD149" s="59">
        <v>0</v>
      </c>
      <c r="AE149" s="48" t="s">
        <v>56287</v>
      </c>
      <c r="AF149" s="59">
        <v>45</v>
      </c>
      <c r="AG149" s="59">
        <v>21</v>
      </c>
      <c r="AH149" s="59">
        <v>0</v>
      </c>
      <c r="AI149" s="59" t="s">
        <v>19</v>
      </c>
      <c r="AJ149" s="94">
        <v>21.2</v>
      </c>
      <c r="AK149" s="94">
        <v>-45.35</v>
      </c>
      <c r="AL149" s="30" t="s">
        <v>56277</v>
      </c>
      <c r="AM149" s="1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20"/>
      <c r="BS149" s="20"/>
      <c r="BT149" s="20"/>
      <c r="BU149" s="20"/>
      <c r="BV149" s="20"/>
      <c r="BW149" s="20"/>
      <c r="BX149" s="20"/>
      <c r="BY149" s="20"/>
      <c r="BZ149" s="20"/>
      <c r="CA149" s="20"/>
      <c r="CB149" s="20"/>
      <c r="CC149" s="20"/>
      <c r="CD149" s="20"/>
      <c r="CE149" s="20"/>
      <c r="CF149" s="20"/>
      <c r="CG149" s="20"/>
      <c r="CH149" s="20"/>
      <c r="CI149" s="20"/>
      <c r="CJ149" s="20"/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20"/>
      <c r="CV149" s="20"/>
      <c r="CW149" s="20"/>
      <c r="CX149" s="20"/>
      <c r="CY149" s="20"/>
      <c r="CZ149" s="20"/>
      <c r="DA149" s="20"/>
      <c r="DB149" s="20"/>
      <c r="DC149" s="20"/>
      <c r="DD149" s="20"/>
      <c r="DE149" s="20"/>
      <c r="DF149" s="20"/>
      <c r="DG149" s="20"/>
      <c r="DH149" s="20"/>
      <c r="DI149" s="20"/>
      <c r="DJ149" s="20"/>
      <c r="DK149" s="20"/>
      <c r="DL149" s="20"/>
      <c r="DM149" s="20"/>
      <c r="DN149" s="20"/>
      <c r="DO149" s="20"/>
      <c r="DP149" s="20"/>
      <c r="DQ149" s="20"/>
      <c r="DR149" s="20"/>
      <c r="DS149" s="20"/>
      <c r="DT149" s="20"/>
      <c r="DU149" s="20"/>
      <c r="DV149" s="20"/>
      <c r="DW149" s="20"/>
      <c r="DX149" s="20"/>
      <c r="DY149" s="20"/>
      <c r="DZ149" s="20"/>
      <c r="EA149" s="20"/>
      <c r="EB149" s="20"/>
      <c r="EC149" s="20"/>
      <c r="ED149" s="20"/>
      <c r="EE149" s="20"/>
      <c r="EF149" s="20"/>
      <c r="EG149" s="20"/>
      <c r="EH149" s="20"/>
      <c r="EI149" s="20"/>
      <c r="EJ149" s="20"/>
      <c r="EK149" s="20"/>
      <c r="EL149" s="20"/>
      <c r="EM149" s="20"/>
      <c r="EN149" s="20"/>
      <c r="EO149" s="20"/>
      <c r="EP149" s="20"/>
      <c r="EQ149" s="20"/>
      <c r="ER149" s="20"/>
      <c r="ES149" s="20"/>
      <c r="ET149" s="20"/>
      <c r="EU149" s="20"/>
      <c r="EV149" s="20"/>
      <c r="EW149" s="20"/>
      <c r="EX149" s="20"/>
      <c r="EY149" s="20"/>
      <c r="EZ149" s="20"/>
      <c r="FA149" s="20"/>
      <c r="FB149" s="20"/>
      <c r="FC149" s="20"/>
      <c r="FD149" s="20"/>
      <c r="FE149" s="20"/>
      <c r="FF149" s="20"/>
      <c r="FG149" s="20"/>
      <c r="FH149" s="20"/>
      <c r="FI149" s="20"/>
      <c r="FJ149" s="20"/>
      <c r="FK149" s="20"/>
      <c r="FL149" s="20"/>
      <c r="FM149" s="20"/>
      <c r="FN149" s="20"/>
      <c r="FO149" s="20"/>
      <c r="FP149" s="20"/>
      <c r="FQ149" s="20"/>
      <c r="FR149" s="20"/>
      <c r="FS149" s="20"/>
      <c r="FT149" s="20"/>
      <c r="FU149" s="20"/>
      <c r="FV149" s="20"/>
      <c r="FW149" s="20"/>
      <c r="FX149" s="20"/>
      <c r="FY149" s="20"/>
      <c r="FZ149" s="20"/>
      <c r="GA149" s="20"/>
      <c r="GB149" s="20"/>
      <c r="GC149" s="20"/>
      <c r="GD149" s="20"/>
      <c r="GE149" s="20"/>
      <c r="GF149" s="20"/>
      <c r="GG149" s="20"/>
      <c r="GH149" s="20"/>
      <c r="GI149" s="20"/>
      <c r="GJ149" s="20"/>
      <c r="GK149" s="20"/>
      <c r="GL149" s="20"/>
      <c r="GM149" s="20"/>
      <c r="GN149" s="20"/>
      <c r="GO149" s="20"/>
      <c r="GP149" s="20"/>
      <c r="GQ149" s="20"/>
      <c r="GR149" s="20"/>
      <c r="GS149" s="20"/>
      <c r="GT149" s="20"/>
      <c r="GU149" s="20"/>
      <c r="GV149" s="20"/>
      <c r="GW149" s="20"/>
      <c r="GX149" s="20"/>
      <c r="GY149" s="20"/>
      <c r="GZ149" s="20"/>
      <c r="HA149" s="20"/>
      <c r="HB149" s="20"/>
      <c r="HC149" s="20"/>
      <c r="HD149" s="20"/>
      <c r="HE149" s="20"/>
      <c r="HF149" s="20"/>
      <c r="HG149" s="20"/>
      <c r="HH149" s="20"/>
      <c r="HI149" s="20"/>
      <c r="HJ149" s="20"/>
      <c r="HK149" s="20"/>
      <c r="HL149" s="20"/>
      <c r="HM149" s="20"/>
      <c r="HN149" s="20"/>
      <c r="HO149" s="20"/>
      <c r="HP149" s="20"/>
      <c r="HQ149" s="20"/>
      <c r="HR149" s="20"/>
      <c r="HS149" s="20"/>
      <c r="HT149" s="20"/>
      <c r="HU149" s="20"/>
      <c r="HV149" s="20"/>
      <c r="HW149" s="20"/>
      <c r="HX149" s="20"/>
      <c r="HY149" s="20"/>
      <c r="HZ149" s="20"/>
      <c r="IA149" s="20"/>
      <c r="IB149" s="20"/>
      <c r="IC149" s="20"/>
      <c r="ID149" s="20"/>
      <c r="IE149" s="20"/>
      <c r="IF149" s="20"/>
      <c r="IG149" s="20"/>
      <c r="IH149" s="20"/>
      <c r="II149" s="20"/>
      <c r="IJ149" s="20"/>
      <c r="IK149" s="20"/>
      <c r="IL149" s="20"/>
      <c r="IM149" s="20"/>
      <c r="IN149" s="20"/>
      <c r="IO149" s="20"/>
      <c r="IP149" s="20"/>
      <c r="IQ149" s="20"/>
      <c r="IR149" s="20"/>
      <c r="IS149" s="20"/>
      <c r="IT149" s="20"/>
      <c r="IU149" s="20"/>
      <c r="IV149" s="20"/>
      <c r="IW149" s="20"/>
      <c r="IX149" s="20"/>
      <c r="IY149" s="20"/>
      <c r="IZ149" s="20"/>
      <c r="JA149" s="20"/>
      <c r="JB149" s="20"/>
      <c r="JC149" s="20"/>
      <c r="JD149" s="20"/>
      <c r="JE149" s="20"/>
      <c r="JF149" s="20"/>
      <c r="JG149" s="20"/>
      <c r="JH149" s="20"/>
      <c r="JI149" s="20"/>
      <c r="JJ149" s="20"/>
      <c r="JK149" s="20"/>
      <c r="JL149" s="20"/>
      <c r="JM149" s="20"/>
      <c r="JN149" s="20"/>
      <c r="JO149" s="20"/>
      <c r="JP149" s="20"/>
      <c r="JQ149" s="20"/>
      <c r="JR149" s="20"/>
      <c r="JS149" s="20"/>
      <c r="JT149" s="20"/>
      <c r="JU149" s="20"/>
      <c r="JV149" s="20"/>
      <c r="JW149" s="20"/>
      <c r="JX149" s="20"/>
      <c r="JY149" s="20"/>
      <c r="JZ149" s="20"/>
      <c r="KA149" s="20"/>
      <c r="KB149" s="20"/>
      <c r="KC149" s="20"/>
      <c r="KD149" s="20"/>
      <c r="KE149" s="20"/>
      <c r="KF149" s="20"/>
      <c r="KG149" s="20"/>
      <c r="KH149" s="20"/>
      <c r="KI149" s="20"/>
      <c r="KJ149" s="20"/>
      <c r="KK149" s="20"/>
      <c r="KL149" s="20"/>
      <c r="KM149" s="20"/>
      <c r="KN149" s="20"/>
      <c r="KO149" s="20"/>
      <c r="KP149" s="20"/>
      <c r="KQ149" s="20"/>
      <c r="KR149" s="20"/>
      <c r="KS149" s="20"/>
      <c r="KT149" s="20"/>
      <c r="KU149" s="20"/>
      <c r="KV149" s="20"/>
      <c r="KW149" s="20"/>
      <c r="KX149" s="20"/>
      <c r="KY149" s="20"/>
      <c r="KZ149" s="20"/>
      <c r="LA149" s="20"/>
      <c r="LB149" s="20"/>
      <c r="LC149" s="20"/>
      <c r="LD149" s="20"/>
      <c r="LE149" s="20"/>
      <c r="LF149" s="20"/>
      <c r="LG149" s="20"/>
      <c r="LH149" s="20"/>
      <c r="LI149" s="20"/>
      <c r="LJ149" s="20"/>
      <c r="LK149" s="20"/>
      <c r="LL149" s="20"/>
      <c r="LM149" s="20"/>
      <c r="LN149" s="20"/>
      <c r="LO149" s="20"/>
      <c r="LP149" s="20"/>
      <c r="LQ149" s="20"/>
      <c r="LR149" s="20"/>
      <c r="LS149" s="20"/>
      <c r="LT149" s="20"/>
      <c r="LU149" s="20"/>
      <c r="LV149" s="20"/>
      <c r="LW149" s="20"/>
      <c r="LX149" s="20"/>
      <c r="LY149" s="20"/>
      <c r="LZ149" s="20"/>
      <c r="MA149" s="20"/>
      <c r="MB149" s="20"/>
      <c r="MC149" s="20"/>
      <c r="MD149" s="20"/>
      <c r="ME149" s="20"/>
      <c r="MF149" s="20"/>
      <c r="MG149" s="20"/>
      <c r="MH149" s="20"/>
      <c r="MI149" s="20"/>
      <c r="MJ149" s="20"/>
      <c r="MK149" s="20"/>
      <c r="ML149" s="20"/>
      <c r="MM149" s="20"/>
      <c r="MN149" s="20"/>
      <c r="MO149" s="20"/>
      <c r="MP149" s="20"/>
      <c r="MQ149" s="20"/>
      <c r="MR149" s="20"/>
      <c r="MS149" s="20"/>
      <c r="MT149" s="20"/>
      <c r="MU149" s="20"/>
      <c r="MV149" s="20"/>
      <c r="MW149" s="20"/>
      <c r="MX149" s="20"/>
      <c r="MY149" s="20"/>
      <c r="MZ149" s="20"/>
      <c r="NA149" s="20"/>
      <c r="NB149" s="20"/>
      <c r="NC149" s="20"/>
      <c r="ND149" s="20"/>
      <c r="NE149" s="20"/>
      <c r="NF149" s="20"/>
      <c r="NG149" s="20"/>
      <c r="NH149" s="20"/>
      <c r="NI149" s="20"/>
      <c r="NJ149" s="20"/>
      <c r="NK149" s="20"/>
      <c r="NL149" s="20"/>
      <c r="NM149" s="20"/>
      <c r="NN149" s="20"/>
      <c r="NO149" s="20"/>
      <c r="NP149" s="20"/>
      <c r="NQ149" s="20"/>
      <c r="NR149" s="20"/>
      <c r="NS149" s="20"/>
      <c r="NT149" s="20"/>
      <c r="NU149" s="20"/>
      <c r="NV149" s="20"/>
      <c r="NW149" s="20"/>
      <c r="NX149" s="20"/>
      <c r="NY149" s="20"/>
      <c r="NZ149" s="20"/>
      <c r="OA149" s="20"/>
      <c r="OB149" s="20"/>
      <c r="OC149" s="20"/>
      <c r="OD149" s="20"/>
      <c r="OE149" s="20"/>
      <c r="OF149" s="20"/>
      <c r="OG149" s="20"/>
      <c r="OH149" s="20"/>
      <c r="OI149" s="20"/>
      <c r="OJ149" s="20"/>
      <c r="OK149" s="20"/>
      <c r="OL149" s="20"/>
      <c r="OM149" s="20"/>
      <c r="ON149" s="20"/>
      <c r="OO149" s="20"/>
      <c r="OP149" s="20"/>
      <c r="OQ149" s="20"/>
      <c r="OR149" s="20"/>
      <c r="OS149" s="20"/>
      <c r="OT149" s="20"/>
      <c r="OU149" s="20"/>
      <c r="OV149" s="20"/>
      <c r="OW149" s="20"/>
      <c r="OX149" s="20"/>
      <c r="OY149" s="20"/>
      <c r="OZ149" s="20"/>
      <c r="PA149" s="20"/>
      <c r="PB149" s="20"/>
      <c r="PC149" s="20"/>
      <c r="PD149" s="20"/>
      <c r="PE149" s="20"/>
      <c r="PF149" s="20"/>
      <c r="PG149" s="20"/>
      <c r="PH149" s="20"/>
      <c r="PI149" s="20"/>
      <c r="PJ149" s="20"/>
      <c r="PK149" s="20"/>
      <c r="PL149" s="20"/>
      <c r="PM149" s="20"/>
      <c r="PN149" s="20"/>
      <c r="PO149" s="20"/>
      <c r="PP149" s="20"/>
      <c r="PQ149" s="20"/>
      <c r="PR149" s="20"/>
      <c r="PS149" s="20"/>
      <c r="PT149" s="20"/>
      <c r="PU149" s="20"/>
      <c r="PV149" s="20"/>
    </row>
    <row r="150" spans="1:438">
      <c r="A150" s="175" t="s">
        <v>58814</v>
      </c>
      <c r="B150" s="175">
        <v>71469</v>
      </c>
      <c r="C150" s="18"/>
      <c r="D150" s="20" t="s">
        <v>58571</v>
      </c>
      <c r="E150" s="20"/>
      <c r="F150" s="20"/>
      <c r="G150" s="20"/>
      <c r="H150" s="20" t="s">
        <v>59115</v>
      </c>
      <c r="I150" s="20"/>
      <c r="J150" s="20"/>
      <c r="K150" s="54">
        <v>62</v>
      </c>
      <c r="L150" s="20"/>
      <c r="M150" s="20"/>
      <c r="N150" s="20"/>
      <c r="O150" s="31" t="s">
        <v>58150</v>
      </c>
      <c r="P150" s="72">
        <v>18551</v>
      </c>
      <c r="Q150" s="18" t="s">
        <v>58116</v>
      </c>
      <c r="R150" s="54">
        <v>171</v>
      </c>
      <c r="S150" s="58" t="s">
        <v>58117</v>
      </c>
      <c r="T150" s="18"/>
      <c r="U150" s="18" t="s">
        <v>57612</v>
      </c>
      <c r="V150" s="49"/>
      <c r="W150" s="49"/>
      <c r="X150" s="60">
        <f>Y150*1.8288</f>
        <v>4517.1359999999995</v>
      </c>
      <c r="Y150" s="60">
        <v>2470</v>
      </c>
      <c r="Z150" s="60"/>
      <c r="AA150" s="60">
        <v>430</v>
      </c>
      <c r="AB150" s="60">
        <v>26</v>
      </c>
      <c r="AC150" s="60">
        <v>42</v>
      </c>
      <c r="AD150" s="60">
        <v>0</v>
      </c>
      <c r="AE150" s="49" t="s">
        <v>56287</v>
      </c>
      <c r="AF150" s="60">
        <v>39</v>
      </c>
      <c r="AG150" s="60">
        <v>23</v>
      </c>
      <c r="AH150" s="60">
        <v>0</v>
      </c>
      <c r="AI150" s="60" t="s">
        <v>19</v>
      </c>
      <c r="AJ150" s="93">
        <v>26.7</v>
      </c>
      <c r="AK150" s="93">
        <v>-39.383333</v>
      </c>
      <c r="AL150" s="31" t="s">
        <v>56277</v>
      </c>
      <c r="AM150" s="20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20"/>
      <c r="BS150" s="20"/>
      <c r="BT150" s="20"/>
      <c r="BU150" s="20"/>
      <c r="BV150" s="20"/>
      <c r="BW150" s="20"/>
      <c r="BX150" s="20"/>
      <c r="BY150" s="20"/>
      <c r="BZ150" s="20"/>
      <c r="CA150" s="20"/>
      <c r="CB150" s="20"/>
      <c r="CC150" s="20"/>
      <c r="CD150" s="20"/>
      <c r="CE150" s="20"/>
      <c r="CF150" s="20"/>
      <c r="CG150" s="20"/>
      <c r="CH150" s="20"/>
      <c r="CI150" s="20"/>
      <c r="CJ150" s="20"/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20"/>
      <c r="CV150" s="20"/>
      <c r="CW150" s="20"/>
      <c r="CX150" s="20"/>
      <c r="CY150" s="20"/>
      <c r="CZ150" s="20"/>
      <c r="DA150" s="20"/>
      <c r="DB150" s="20"/>
      <c r="DC150" s="20"/>
      <c r="DD150" s="20"/>
      <c r="DE150" s="20"/>
      <c r="DF150" s="20"/>
      <c r="DG150" s="20"/>
      <c r="DH150" s="20"/>
      <c r="DI150" s="20"/>
      <c r="DJ150" s="20"/>
      <c r="DK150" s="20"/>
      <c r="DL150" s="20"/>
      <c r="DM150" s="20"/>
      <c r="DN150" s="20"/>
      <c r="DO150" s="20"/>
      <c r="DP150" s="20"/>
      <c r="DQ150" s="20"/>
      <c r="DR150" s="20"/>
      <c r="DS150" s="20"/>
      <c r="DT150" s="20"/>
      <c r="DU150" s="20"/>
      <c r="DV150" s="20"/>
      <c r="DW150" s="20"/>
      <c r="DX150" s="20"/>
      <c r="DY150" s="20"/>
      <c r="DZ150" s="20"/>
      <c r="EA150" s="20"/>
      <c r="EB150" s="20"/>
      <c r="EC150" s="20"/>
      <c r="ED150" s="20"/>
      <c r="EE150" s="20"/>
      <c r="EF150" s="20"/>
      <c r="EG150" s="20"/>
      <c r="EH150" s="20"/>
      <c r="EI150" s="20"/>
      <c r="EJ150" s="20"/>
      <c r="EK150" s="20"/>
      <c r="EL150" s="20"/>
      <c r="EM150" s="20"/>
      <c r="EN150" s="20"/>
      <c r="EO150" s="20"/>
      <c r="EP150" s="20"/>
      <c r="EQ150" s="20"/>
      <c r="ER150" s="20"/>
      <c r="ES150" s="20"/>
      <c r="ET150" s="20"/>
      <c r="EU150" s="20"/>
      <c r="EV150" s="20"/>
      <c r="EW150" s="20"/>
      <c r="EX150" s="20"/>
      <c r="EY150" s="20"/>
      <c r="EZ150" s="20"/>
      <c r="FA150" s="20"/>
      <c r="FB150" s="20"/>
      <c r="FC150" s="20"/>
      <c r="FD150" s="20"/>
      <c r="FE150" s="20"/>
      <c r="FF150" s="20"/>
      <c r="FG150" s="20"/>
      <c r="FH150" s="20"/>
      <c r="FI150" s="20"/>
      <c r="FJ150" s="20"/>
      <c r="FK150" s="20"/>
      <c r="FL150" s="20"/>
      <c r="FM150" s="20"/>
      <c r="FN150" s="20"/>
      <c r="FO150" s="20"/>
      <c r="FP150" s="20"/>
      <c r="FQ150" s="20"/>
      <c r="FR150" s="20"/>
      <c r="FS150" s="20"/>
      <c r="FT150" s="20"/>
      <c r="FU150" s="20"/>
      <c r="FV150" s="20"/>
      <c r="FW150" s="20"/>
      <c r="FX150" s="20"/>
      <c r="FY150" s="20"/>
      <c r="FZ150" s="20"/>
      <c r="GA150" s="20"/>
      <c r="GB150" s="20"/>
      <c r="GC150" s="20"/>
      <c r="GD150" s="20"/>
      <c r="GE150" s="20"/>
      <c r="GF150" s="20"/>
      <c r="GG150" s="20"/>
      <c r="GH150" s="20"/>
      <c r="GI150" s="20"/>
      <c r="GJ150" s="20"/>
      <c r="GK150" s="20"/>
      <c r="GL150" s="20"/>
      <c r="GM150" s="20"/>
      <c r="GN150" s="20"/>
      <c r="GO150" s="20"/>
      <c r="GP150" s="20"/>
      <c r="GQ150" s="20"/>
      <c r="GR150" s="20"/>
      <c r="GS150" s="20"/>
      <c r="GT150" s="20"/>
      <c r="GU150" s="20"/>
      <c r="GV150" s="20"/>
      <c r="GW150" s="20"/>
      <c r="GX150" s="20"/>
      <c r="GY150" s="20"/>
      <c r="GZ150" s="20"/>
      <c r="HA150" s="20"/>
      <c r="HB150" s="20"/>
      <c r="HC150" s="20"/>
      <c r="HD150" s="20"/>
      <c r="HE150" s="20"/>
      <c r="HF150" s="20"/>
      <c r="HG150" s="20"/>
      <c r="HH150" s="20"/>
      <c r="HI150" s="20"/>
      <c r="HJ150" s="20"/>
      <c r="HK150" s="20"/>
      <c r="HL150" s="20"/>
      <c r="HM150" s="20"/>
      <c r="HN150" s="20"/>
      <c r="HO150" s="20"/>
      <c r="HP150" s="20"/>
      <c r="HQ150" s="20"/>
      <c r="HR150" s="20"/>
      <c r="HS150" s="20"/>
      <c r="HT150" s="20"/>
      <c r="HU150" s="20"/>
      <c r="HV150" s="20"/>
      <c r="HW150" s="20"/>
      <c r="HX150" s="20"/>
      <c r="HY150" s="20"/>
      <c r="HZ150" s="20"/>
      <c r="IA150" s="20"/>
      <c r="IB150" s="20"/>
      <c r="IC150" s="20"/>
      <c r="ID150" s="20"/>
      <c r="IE150" s="20"/>
      <c r="IF150" s="20"/>
      <c r="IG150" s="20"/>
      <c r="IH150" s="20"/>
      <c r="II150" s="20"/>
      <c r="IJ150" s="20"/>
      <c r="IK150" s="20"/>
      <c r="IL150" s="20"/>
      <c r="IM150" s="20"/>
      <c r="IN150" s="20"/>
      <c r="IO150" s="20"/>
      <c r="IP150" s="20"/>
      <c r="IQ150" s="20"/>
      <c r="IR150" s="20"/>
      <c r="IS150" s="20"/>
      <c r="IT150" s="20"/>
      <c r="IU150" s="20"/>
      <c r="IV150" s="20"/>
      <c r="IW150" s="20"/>
      <c r="IX150" s="20"/>
      <c r="IY150" s="20"/>
      <c r="IZ150" s="20"/>
      <c r="JA150" s="20"/>
      <c r="JB150" s="20"/>
      <c r="JC150" s="20"/>
      <c r="JD150" s="20"/>
      <c r="JE150" s="20"/>
      <c r="JF150" s="20"/>
      <c r="JG150" s="20"/>
      <c r="JH150" s="20"/>
      <c r="JI150" s="20"/>
      <c r="JJ150" s="20"/>
      <c r="JK150" s="20"/>
      <c r="JL150" s="20"/>
      <c r="JM150" s="20"/>
      <c r="JN150" s="20"/>
      <c r="JO150" s="20"/>
      <c r="JP150" s="20"/>
      <c r="JQ150" s="20"/>
      <c r="JR150" s="20"/>
      <c r="JS150" s="20"/>
      <c r="JT150" s="20"/>
      <c r="JU150" s="20"/>
      <c r="JV150" s="20"/>
      <c r="JW150" s="20"/>
      <c r="JX150" s="20"/>
      <c r="JY150" s="20"/>
      <c r="JZ150" s="20"/>
      <c r="KA150" s="20"/>
      <c r="KB150" s="20"/>
      <c r="KC150" s="20"/>
      <c r="KD150" s="20"/>
      <c r="KE150" s="20"/>
      <c r="KF150" s="20"/>
      <c r="KG150" s="20"/>
      <c r="KH150" s="20"/>
      <c r="KI150" s="20"/>
      <c r="KJ150" s="20"/>
      <c r="KK150" s="20"/>
      <c r="KL150" s="20"/>
      <c r="KM150" s="20"/>
      <c r="KN150" s="20"/>
      <c r="KO150" s="20"/>
      <c r="KP150" s="20"/>
      <c r="KQ150" s="20"/>
      <c r="KR150" s="20"/>
      <c r="KS150" s="20"/>
      <c r="KT150" s="20"/>
      <c r="KU150" s="20"/>
      <c r="KV150" s="20"/>
      <c r="KW150" s="20"/>
      <c r="KX150" s="20"/>
      <c r="KY150" s="20"/>
      <c r="KZ150" s="20"/>
      <c r="LA150" s="20"/>
      <c r="LB150" s="20"/>
      <c r="LC150" s="20"/>
      <c r="LD150" s="20"/>
      <c r="LE150" s="20"/>
      <c r="LF150" s="20"/>
      <c r="LG150" s="20"/>
      <c r="LH150" s="20"/>
      <c r="LI150" s="20"/>
      <c r="LJ150" s="20"/>
      <c r="LK150" s="20"/>
      <c r="LL150" s="20"/>
      <c r="LM150" s="20"/>
      <c r="LN150" s="20"/>
      <c r="LO150" s="20"/>
      <c r="LP150" s="20"/>
      <c r="LQ150" s="20"/>
      <c r="LR150" s="20"/>
      <c r="LS150" s="20"/>
      <c r="LT150" s="20"/>
      <c r="LU150" s="20"/>
      <c r="LV150" s="20"/>
      <c r="LW150" s="20"/>
      <c r="LX150" s="20"/>
      <c r="LY150" s="20"/>
      <c r="LZ150" s="20"/>
      <c r="MA150" s="20"/>
      <c r="MB150" s="20"/>
      <c r="MC150" s="20"/>
      <c r="MD150" s="20"/>
      <c r="ME150" s="20"/>
      <c r="MF150" s="20"/>
      <c r="MG150" s="20"/>
      <c r="MH150" s="20"/>
      <c r="MI150" s="20"/>
      <c r="MJ150" s="20"/>
      <c r="MK150" s="20"/>
      <c r="ML150" s="20"/>
      <c r="MM150" s="20"/>
      <c r="MN150" s="20"/>
      <c r="MO150" s="20"/>
      <c r="MP150" s="20"/>
      <c r="MQ150" s="20"/>
      <c r="MR150" s="20"/>
      <c r="MS150" s="20"/>
      <c r="MT150" s="20"/>
      <c r="MU150" s="20"/>
      <c r="MV150" s="20"/>
      <c r="MW150" s="20"/>
      <c r="MX150" s="20"/>
      <c r="MY150" s="20"/>
      <c r="MZ150" s="20"/>
      <c r="NA150" s="20"/>
      <c r="NB150" s="20"/>
      <c r="NC150" s="20"/>
      <c r="ND150" s="20"/>
      <c r="NE150" s="20"/>
      <c r="NF150" s="20"/>
      <c r="NG150" s="20"/>
      <c r="NH150" s="20"/>
      <c r="NI150" s="20"/>
      <c r="NJ150" s="20"/>
      <c r="NK150" s="20"/>
      <c r="NL150" s="20"/>
      <c r="NM150" s="20"/>
      <c r="NN150" s="20"/>
      <c r="NO150" s="20"/>
      <c r="NP150" s="20"/>
      <c r="NQ150" s="20"/>
      <c r="NR150" s="20"/>
      <c r="NS150" s="20"/>
      <c r="NT150" s="20"/>
      <c r="NU150" s="20"/>
      <c r="NV150" s="20"/>
      <c r="NW150" s="20"/>
      <c r="NX150" s="20"/>
      <c r="NY150" s="20"/>
      <c r="NZ150" s="20"/>
      <c r="OA150" s="20"/>
      <c r="OB150" s="20"/>
      <c r="OC150" s="20"/>
      <c r="OD150" s="20"/>
      <c r="OE150" s="20"/>
      <c r="OF150" s="20"/>
      <c r="OG150" s="20"/>
      <c r="OH150" s="20"/>
      <c r="OI150" s="20"/>
      <c r="OJ150" s="20"/>
      <c r="OK150" s="20"/>
      <c r="OL150" s="20"/>
      <c r="OM150" s="20"/>
      <c r="ON150" s="20"/>
      <c r="OO150" s="20"/>
      <c r="OP150" s="20"/>
      <c r="OQ150" s="20"/>
      <c r="OR150" s="20"/>
      <c r="OS150" s="20"/>
      <c r="OT150" s="20"/>
      <c r="OU150" s="20"/>
      <c r="OV150" s="20"/>
      <c r="OW150" s="20"/>
      <c r="OX150" s="20"/>
      <c r="OY150" s="20"/>
      <c r="OZ150" s="20"/>
      <c r="PA150" s="20"/>
      <c r="PB150" s="20"/>
      <c r="PC150" s="20"/>
      <c r="PD150" s="20"/>
      <c r="PE150" s="20"/>
      <c r="PF150" s="20"/>
      <c r="PG150" s="20"/>
      <c r="PH150" s="20"/>
      <c r="PI150" s="20"/>
      <c r="PJ150" s="20"/>
      <c r="PK150" s="20"/>
      <c r="PL150" s="20"/>
      <c r="PM150" s="20"/>
      <c r="PN150" s="20"/>
      <c r="PO150" s="20"/>
      <c r="PP150" s="20"/>
      <c r="PQ150" s="20"/>
      <c r="PR150" s="20"/>
      <c r="PS150" s="20"/>
      <c r="PT150" s="20"/>
      <c r="PU150" s="20"/>
      <c r="PV150" s="20"/>
    </row>
    <row r="151" spans="1:438">
      <c r="A151" s="2" t="s">
        <v>58745</v>
      </c>
      <c r="B151" s="2">
        <v>71400</v>
      </c>
      <c r="C151" s="1"/>
      <c r="D151" s="1" t="s">
        <v>58982</v>
      </c>
      <c r="E151" s="1"/>
      <c r="F151" s="1"/>
      <c r="G151" s="1"/>
      <c r="H151" s="1"/>
      <c r="I151" s="1"/>
      <c r="J151" s="1"/>
      <c r="K151" s="53">
        <v>12</v>
      </c>
      <c r="L151" s="53"/>
      <c r="M151" s="53"/>
      <c r="N151" s="53">
        <v>1230</v>
      </c>
      <c r="O151" s="31" t="s">
        <v>58149</v>
      </c>
      <c r="P151" s="72">
        <v>18552</v>
      </c>
      <c r="Q151" s="18" t="s">
        <v>58116</v>
      </c>
      <c r="R151" s="18" t="s">
        <v>58115</v>
      </c>
      <c r="S151" s="58" t="s">
        <v>58117</v>
      </c>
      <c r="T151" s="18"/>
      <c r="U151" s="18" t="s">
        <v>57612</v>
      </c>
      <c r="V151" s="18"/>
      <c r="W151" s="18"/>
      <c r="X151" s="60">
        <f>Y151*1.8288</f>
        <v>4517.1359999999995</v>
      </c>
      <c r="Y151" s="60">
        <v>2470</v>
      </c>
      <c r="Z151" s="60"/>
      <c r="AA151" s="60">
        <v>465</v>
      </c>
      <c r="AB151" s="60">
        <v>26</v>
      </c>
      <c r="AC151" s="60">
        <v>42</v>
      </c>
      <c r="AD151" s="60">
        <v>0</v>
      </c>
      <c r="AE151" s="49" t="s">
        <v>56287</v>
      </c>
      <c r="AF151" s="60">
        <v>39</v>
      </c>
      <c r="AG151" s="60">
        <v>23</v>
      </c>
      <c r="AH151" s="60">
        <v>0</v>
      </c>
      <c r="AI151" s="60" t="s">
        <v>19</v>
      </c>
      <c r="AJ151" s="93">
        <v>26.7</v>
      </c>
      <c r="AK151" s="93">
        <v>-39.383333</v>
      </c>
      <c r="AL151" s="31" t="s">
        <v>56277</v>
      </c>
      <c r="AM151" s="1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20"/>
      <c r="BS151" s="20"/>
      <c r="BT151" s="20"/>
      <c r="BU151" s="20"/>
      <c r="BV151" s="20"/>
      <c r="BW151" s="20"/>
      <c r="BX151" s="20"/>
      <c r="BY151" s="20"/>
      <c r="BZ151" s="20"/>
      <c r="CA151" s="20"/>
      <c r="CB151" s="20"/>
      <c r="CC151" s="20"/>
      <c r="CD151" s="20"/>
      <c r="CE151" s="20"/>
      <c r="CF151" s="20"/>
      <c r="CG151" s="20"/>
      <c r="CH151" s="20"/>
      <c r="CI151" s="20"/>
      <c r="CJ151" s="20"/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20"/>
      <c r="CV151" s="20"/>
      <c r="CW151" s="20"/>
      <c r="CX151" s="20"/>
      <c r="CY151" s="20"/>
      <c r="CZ151" s="20"/>
      <c r="DA151" s="20"/>
      <c r="DB151" s="20"/>
      <c r="DC151" s="20"/>
      <c r="DD151" s="20"/>
      <c r="DE151" s="20"/>
      <c r="DF151" s="20"/>
      <c r="DG151" s="20"/>
      <c r="DH151" s="20"/>
      <c r="DI151" s="20"/>
      <c r="DJ151" s="20"/>
      <c r="DK151" s="20"/>
      <c r="DL151" s="20"/>
      <c r="DM151" s="20"/>
      <c r="DN151" s="20"/>
      <c r="DO151" s="20"/>
      <c r="DP151" s="20"/>
      <c r="DQ151" s="20"/>
      <c r="DR151" s="20"/>
      <c r="DS151" s="20"/>
      <c r="DT151" s="20"/>
      <c r="DU151" s="20"/>
      <c r="DV151" s="20"/>
      <c r="DW151" s="20"/>
      <c r="DX151" s="20"/>
      <c r="DY151" s="20"/>
      <c r="DZ151" s="20"/>
      <c r="EA151" s="20"/>
      <c r="EB151" s="20"/>
      <c r="EC151" s="20"/>
      <c r="ED151" s="20"/>
      <c r="EE151" s="20"/>
      <c r="EF151" s="20"/>
      <c r="EG151" s="20"/>
      <c r="EH151" s="20"/>
      <c r="EI151" s="20"/>
      <c r="EJ151" s="20"/>
      <c r="EK151" s="20"/>
      <c r="EL151" s="20"/>
      <c r="EM151" s="20"/>
      <c r="EN151" s="20"/>
      <c r="EO151" s="20"/>
      <c r="EP151" s="20"/>
      <c r="EQ151" s="20"/>
      <c r="ER151" s="20"/>
      <c r="ES151" s="20"/>
      <c r="ET151" s="20"/>
      <c r="EU151" s="20"/>
      <c r="EV151" s="20"/>
      <c r="EW151" s="20"/>
      <c r="EX151" s="20"/>
      <c r="EY151" s="20"/>
      <c r="EZ151" s="20"/>
      <c r="FA151" s="20"/>
      <c r="FB151" s="20"/>
      <c r="FC151" s="20"/>
      <c r="FD151" s="20"/>
      <c r="FE151" s="20"/>
      <c r="FF151" s="20"/>
      <c r="FG151" s="20"/>
      <c r="FH151" s="20"/>
      <c r="FI151" s="20"/>
      <c r="FJ151" s="20"/>
      <c r="FK151" s="20"/>
      <c r="FL151" s="20"/>
      <c r="FM151" s="20"/>
      <c r="FN151" s="20"/>
      <c r="FO151" s="20"/>
      <c r="FP151" s="20"/>
      <c r="FQ151" s="20"/>
      <c r="FR151" s="20"/>
      <c r="FS151" s="20"/>
      <c r="FT151" s="20"/>
      <c r="FU151" s="20"/>
      <c r="FV151" s="20"/>
      <c r="FW151" s="20"/>
      <c r="FX151" s="20"/>
      <c r="FY151" s="20"/>
      <c r="FZ151" s="20"/>
      <c r="GA151" s="20"/>
      <c r="GB151" s="20"/>
      <c r="GC151" s="20"/>
      <c r="GD151" s="20"/>
      <c r="GE151" s="20"/>
      <c r="GF151" s="20"/>
      <c r="GG151" s="20"/>
      <c r="GH151" s="20"/>
      <c r="GI151" s="20"/>
      <c r="GJ151" s="20"/>
      <c r="GK151" s="20"/>
      <c r="GL151" s="20"/>
      <c r="GM151" s="20"/>
      <c r="GN151" s="20"/>
      <c r="GO151" s="20"/>
      <c r="GP151" s="20"/>
      <c r="GQ151" s="20"/>
      <c r="GR151" s="20"/>
      <c r="GS151" s="20"/>
      <c r="GT151" s="20"/>
      <c r="GU151" s="20"/>
      <c r="GV151" s="20"/>
      <c r="GW151" s="20"/>
      <c r="GX151" s="20"/>
      <c r="GY151" s="20"/>
      <c r="GZ151" s="20"/>
      <c r="HA151" s="20"/>
      <c r="HB151" s="20"/>
      <c r="HC151" s="20"/>
      <c r="HD151" s="20"/>
      <c r="HE151" s="20"/>
      <c r="HF151" s="20"/>
      <c r="HG151" s="20"/>
      <c r="HH151" s="20"/>
      <c r="HI151" s="20"/>
      <c r="HJ151" s="20"/>
      <c r="HK151" s="20"/>
      <c r="HL151" s="20"/>
      <c r="HM151" s="20"/>
      <c r="HN151" s="20"/>
      <c r="HO151" s="20"/>
      <c r="HP151" s="20"/>
      <c r="HQ151" s="20"/>
      <c r="HR151" s="20"/>
      <c r="HS151" s="20"/>
      <c r="HT151" s="20"/>
      <c r="HU151" s="20"/>
      <c r="HV151" s="20"/>
      <c r="HW151" s="20"/>
      <c r="HX151" s="20"/>
      <c r="HY151" s="20"/>
      <c r="HZ151" s="20"/>
      <c r="IA151" s="20"/>
      <c r="IB151" s="20"/>
      <c r="IC151" s="20"/>
      <c r="ID151" s="20"/>
      <c r="IE151" s="20"/>
      <c r="IF151" s="20"/>
      <c r="IG151" s="20"/>
      <c r="IH151" s="20"/>
      <c r="II151" s="20"/>
      <c r="IJ151" s="20"/>
      <c r="IK151" s="20"/>
      <c r="IL151" s="20"/>
      <c r="IM151" s="20"/>
      <c r="IN151" s="20"/>
      <c r="IO151" s="20"/>
      <c r="IP151" s="20"/>
      <c r="IQ151" s="20"/>
      <c r="IR151" s="20"/>
      <c r="IS151" s="20"/>
      <c r="IT151" s="20"/>
      <c r="IU151" s="20"/>
      <c r="IV151" s="20"/>
      <c r="IW151" s="20"/>
      <c r="IX151" s="20"/>
      <c r="IY151" s="20"/>
      <c r="IZ151" s="20"/>
      <c r="JA151" s="20"/>
      <c r="JB151" s="20"/>
      <c r="JC151" s="20"/>
      <c r="JD151" s="20"/>
      <c r="JE151" s="20"/>
      <c r="JF151" s="20"/>
      <c r="JG151" s="20"/>
      <c r="JH151" s="20"/>
      <c r="JI151" s="20"/>
      <c r="JJ151" s="20"/>
      <c r="JK151" s="20"/>
      <c r="JL151" s="20"/>
      <c r="JM151" s="20"/>
      <c r="JN151" s="20"/>
      <c r="JO151" s="20"/>
      <c r="JP151" s="20"/>
      <c r="JQ151" s="20"/>
      <c r="JR151" s="20"/>
      <c r="JS151" s="20"/>
      <c r="JT151" s="20"/>
      <c r="JU151" s="20"/>
      <c r="JV151" s="20"/>
      <c r="JW151" s="20"/>
      <c r="JX151" s="20"/>
      <c r="JY151" s="20"/>
      <c r="JZ151" s="20"/>
      <c r="KA151" s="20"/>
      <c r="KB151" s="20"/>
      <c r="KC151" s="20"/>
      <c r="KD151" s="20"/>
      <c r="KE151" s="20"/>
      <c r="KF151" s="20"/>
      <c r="KG151" s="20"/>
      <c r="KH151" s="20"/>
      <c r="KI151" s="20"/>
      <c r="KJ151" s="20"/>
      <c r="KK151" s="20"/>
      <c r="KL151" s="20"/>
      <c r="KM151" s="20"/>
      <c r="KN151" s="20"/>
      <c r="KO151" s="20"/>
      <c r="KP151" s="20"/>
      <c r="KQ151" s="20"/>
      <c r="KR151" s="20"/>
      <c r="KS151" s="20"/>
      <c r="KT151" s="20"/>
      <c r="KU151" s="20"/>
      <c r="KV151" s="20"/>
      <c r="KW151" s="20"/>
      <c r="KX151" s="20"/>
      <c r="KY151" s="20"/>
      <c r="KZ151" s="20"/>
      <c r="LA151" s="20"/>
      <c r="LB151" s="20"/>
      <c r="LC151" s="20"/>
      <c r="LD151" s="20"/>
      <c r="LE151" s="20"/>
      <c r="LF151" s="20"/>
      <c r="LG151" s="20"/>
      <c r="LH151" s="20"/>
      <c r="LI151" s="20"/>
      <c r="LJ151" s="20"/>
      <c r="LK151" s="20"/>
      <c r="LL151" s="20"/>
      <c r="LM151" s="20"/>
      <c r="LN151" s="20"/>
      <c r="LO151" s="20"/>
      <c r="LP151" s="20"/>
      <c r="LQ151" s="20"/>
      <c r="LR151" s="20"/>
      <c r="LS151" s="20"/>
      <c r="LT151" s="20"/>
      <c r="LU151" s="20"/>
      <c r="LV151" s="20"/>
      <c r="LW151" s="20"/>
      <c r="LX151" s="20"/>
      <c r="LY151" s="20"/>
      <c r="LZ151" s="20"/>
      <c r="MA151" s="20"/>
      <c r="MB151" s="20"/>
      <c r="MC151" s="20"/>
      <c r="MD151" s="20"/>
      <c r="ME151" s="20"/>
      <c r="MF151" s="20"/>
      <c r="MG151" s="20"/>
      <c r="MH151" s="20"/>
      <c r="MI151" s="20"/>
      <c r="MJ151" s="20"/>
      <c r="MK151" s="20"/>
      <c r="ML151" s="20"/>
      <c r="MM151" s="20"/>
      <c r="MN151" s="20"/>
      <c r="MO151" s="20"/>
      <c r="MP151" s="20"/>
      <c r="MQ151" s="20"/>
      <c r="MR151" s="20"/>
      <c r="MS151" s="20"/>
      <c r="MT151" s="20"/>
      <c r="MU151" s="20"/>
      <c r="MV151" s="20"/>
      <c r="MW151" s="20"/>
      <c r="MX151" s="20"/>
      <c r="MY151" s="20"/>
      <c r="MZ151" s="20"/>
      <c r="NA151" s="20"/>
      <c r="NB151" s="20"/>
      <c r="NC151" s="20"/>
      <c r="ND151" s="20"/>
      <c r="NE151" s="20"/>
      <c r="NF151" s="20"/>
      <c r="NG151" s="20"/>
      <c r="NH151" s="20"/>
      <c r="NI151" s="20"/>
      <c r="NJ151" s="20"/>
      <c r="NK151" s="20"/>
      <c r="NL151" s="20"/>
      <c r="NM151" s="20"/>
      <c r="NN151" s="20"/>
      <c r="NO151" s="20"/>
      <c r="NP151" s="20"/>
      <c r="NQ151" s="20"/>
      <c r="NR151" s="20"/>
      <c r="NS151" s="20"/>
      <c r="NT151" s="20"/>
      <c r="NU151" s="20"/>
      <c r="NV151" s="20"/>
      <c r="NW151" s="20"/>
      <c r="NX151" s="20"/>
      <c r="NY151" s="20"/>
      <c r="NZ151" s="20"/>
      <c r="OA151" s="20"/>
      <c r="OB151" s="20"/>
      <c r="OC151" s="20"/>
      <c r="OD151" s="20"/>
      <c r="OE151" s="20"/>
      <c r="OF151" s="20"/>
      <c r="OG151" s="20"/>
      <c r="OH151" s="20"/>
      <c r="OI151" s="20"/>
      <c r="OJ151" s="20"/>
      <c r="OK151" s="20"/>
      <c r="OL151" s="20"/>
      <c r="OM151" s="20"/>
      <c r="ON151" s="20"/>
      <c r="OO151" s="20"/>
      <c r="OP151" s="20"/>
      <c r="OQ151" s="20"/>
      <c r="OR151" s="20"/>
      <c r="OS151" s="20"/>
      <c r="OT151" s="20"/>
      <c r="OU151" s="20"/>
      <c r="OV151" s="20"/>
      <c r="OW151" s="20"/>
      <c r="OX151" s="20"/>
      <c r="OY151" s="20"/>
      <c r="OZ151" s="20"/>
      <c r="PA151" s="20"/>
      <c r="PB151" s="20"/>
      <c r="PC151" s="20"/>
      <c r="PD151" s="20"/>
      <c r="PE151" s="20"/>
      <c r="PF151" s="20"/>
      <c r="PG151" s="20"/>
      <c r="PH151" s="20"/>
      <c r="PI151" s="20"/>
      <c r="PJ151" s="20"/>
      <c r="PK151" s="20"/>
      <c r="PL151" s="20"/>
      <c r="PM151" s="20"/>
      <c r="PN151" s="20"/>
      <c r="PO151" s="20"/>
      <c r="PP151" s="20"/>
      <c r="PQ151" s="20"/>
      <c r="PR151" s="20"/>
      <c r="PS151" s="20"/>
      <c r="PT151" s="20"/>
      <c r="PU151" s="20"/>
      <c r="PV151" s="20"/>
    </row>
    <row r="152" spans="1:438">
      <c r="A152" s="2" t="s">
        <v>58761</v>
      </c>
      <c r="B152" s="2">
        <v>71416</v>
      </c>
      <c r="C152" s="1"/>
      <c r="D152" s="1" t="s">
        <v>58986</v>
      </c>
      <c r="E152" s="1"/>
      <c r="F152" s="1"/>
      <c r="G152" s="1"/>
      <c r="H152" s="1"/>
      <c r="I152" s="1"/>
      <c r="J152" s="1"/>
      <c r="K152" s="53">
        <v>5</v>
      </c>
      <c r="L152" s="53"/>
      <c r="M152" s="53"/>
      <c r="N152" s="53">
        <v>1217</v>
      </c>
      <c r="O152" s="31" t="s">
        <v>58147</v>
      </c>
      <c r="P152" s="72">
        <v>18554</v>
      </c>
      <c r="Q152" s="18" t="s">
        <v>58116</v>
      </c>
      <c r="R152" s="18" t="s">
        <v>58115</v>
      </c>
      <c r="S152" s="58" t="s">
        <v>58117</v>
      </c>
      <c r="T152" s="18"/>
      <c r="U152" s="18" t="s">
        <v>57612</v>
      </c>
      <c r="V152" s="18"/>
      <c r="W152" s="18"/>
      <c r="X152" s="60">
        <f t="shared" ref="X152:X160" si="1">Y152*1.8288</f>
        <v>4517.1359999999995</v>
      </c>
      <c r="Y152" s="60">
        <v>2470</v>
      </c>
      <c r="Z152" s="60"/>
      <c r="AA152" s="60">
        <v>500</v>
      </c>
      <c r="AB152" s="60">
        <v>26</v>
      </c>
      <c r="AC152" s="60">
        <v>42</v>
      </c>
      <c r="AD152" s="60">
        <v>0</v>
      </c>
      <c r="AE152" s="49" t="s">
        <v>56287</v>
      </c>
      <c r="AF152" s="60">
        <v>39</v>
      </c>
      <c r="AG152" s="60">
        <v>23</v>
      </c>
      <c r="AH152" s="60">
        <v>0</v>
      </c>
      <c r="AI152" s="60" t="s">
        <v>19</v>
      </c>
      <c r="AJ152" s="93">
        <v>26.7</v>
      </c>
      <c r="AK152" s="93">
        <v>-39.383333</v>
      </c>
      <c r="AL152" s="31" t="s">
        <v>56277</v>
      </c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20"/>
      <c r="BS152" s="20"/>
      <c r="BT152" s="20"/>
      <c r="BU152" s="20"/>
      <c r="BV152" s="20"/>
      <c r="BW152" s="20"/>
      <c r="BX152" s="20"/>
      <c r="BY152" s="20"/>
      <c r="BZ152" s="20"/>
      <c r="CA152" s="20"/>
      <c r="CB152" s="20"/>
      <c r="CC152" s="20"/>
      <c r="CD152" s="20"/>
      <c r="CE152" s="20"/>
      <c r="CF152" s="20"/>
      <c r="CG152" s="20"/>
      <c r="CH152" s="20"/>
      <c r="CI152" s="20"/>
      <c r="CJ152" s="20"/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20"/>
      <c r="CV152" s="20"/>
      <c r="CW152" s="20"/>
      <c r="CX152" s="20"/>
      <c r="CY152" s="20"/>
      <c r="CZ152" s="20"/>
      <c r="DA152" s="20"/>
      <c r="DB152" s="20"/>
      <c r="DC152" s="20"/>
      <c r="DD152" s="20"/>
      <c r="DE152" s="20"/>
      <c r="DF152" s="20"/>
      <c r="DG152" s="20"/>
      <c r="DH152" s="20"/>
      <c r="DI152" s="20"/>
      <c r="DJ152" s="20"/>
      <c r="DK152" s="20"/>
      <c r="DL152" s="20"/>
      <c r="DM152" s="20"/>
      <c r="DN152" s="20"/>
      <c r="DO152" s="20"/>
      <c r="DP152" s="20"/>
      <c r="DQ152" s="20"/>
      <c r="DR152" s="20"/>
      <c r="DS152" s="20"/>
      <c r="DT152" s="20"/>
      <c r="DU152" s="20"/>
      <c r="DV152" s="20"/>
      <c r="DW152" s="20"/>
      <c r="DX152" s="20"/>
      <c r="DY152" s="20"/>
      <c r="DZ152" s="20"/>
      <c r="EA152" s="20"/>
      <c r="EB152" s="20"/>
      <c r="EC152" s="20"/>
      <c r="ED152" s="20"/>
      <c r="EE152" s="20"/>
      <c r="EF152" s="20"/>
      <c r="EG152" s="20"/>
      <c r="EH152" s="20"/>
      <c r="EI152" s="20"/>
      <c r="EJ152" s="20"/>
      <c r="EK152" s="20"/>
      <c r="EL152" s="20"/>
      <c r="EM152" s="20"/>
      <c r="EN152" s="20"/>
      <c r="EO152" s="20"/>
      <c r="EP152" s="20"/>
      <c r="EQ152" s="20"/>
      <c r="ER152" s="20"/>
      <c r="ES152" s="20"/>
      <c r="ET152" s="20"/>
      <c r="EU152" s="20"/>
      <c r="EV152" s="20"/>
      <c r="EW152" s="20"/>
      <c r="EX152" s="20"/>
      <c r="EY152" s="20"/>
      <c r="EZ152" s="20"/>
      <c r="FA152" s="20"/>
      <c r="FB152" s="20"/>
      <c r="FC152" s="20"/>
      <c r="FD152" s="20"/>
      <c r="FE152" s="20"/>
      <c r="FF152" s="20"/>
      <c r="FG152" s="20"/>
      <c r="FH152" s="20"/>
      <c r="FI152" s="20"/>
      <c r="FJ152" s="20"/>
      <c r="FK152" s="20"/>
      <c r="FL152" s="20"/>
      <c r="FM152" s="20"/>
      <c r="FN152" s="20"/>
      <c r="FO152" s="20"/>
      <c r="FP152" s="20"/>
      <c r="FQ152" s="20"/>
      <c r="FR152" s="20"/>
      <c r="FS152" s="20"/>
      <c r="FT152" s="20"/>
      <c r="FU152" s="20"/>
      <c r="FV152" s="20"/>
      <c r="FW152" s="20"/>
      <c r="FX152" s="20"/>
      <c r="FY152" s="20"/>
      <c r="FZ152" s="20"/>
      <c r="GA152" s="20"/>
      <c r="GB152" s="20"/>
      <c r="GC152" s="20"/>
      <c r="GD152" s="20"/>
      <c r="GE152" s="20"/>
      <c r="GF152" s="20"/>
      <c r="GG152" s="20"/>
      <c r="GH152" s="20"/>
      <c r="GI152" s="20"/>
      <c r="GJ152" s="20"/>
      <c r="GK152" s="20"/>
      <c r="GL152" s="20"/>
      <c r="GM152" s="20"/>
      <c r="GN152" s="20"/>
      <c r="GO152" s="20"/>
      <c r="GP152" s="20"/>
      <c r="GQ152" s="20"/>
      <c r="GR152" s="20"/>
      <c r="GS152" s="20"/>
      <c r="GT152" s="20"/>
      <c r="GU152" s="20"/>
      <c r="GV152" s="20"/>
      <c r="GW152" s="20"/>
      <c r="GX152" s="20"/>
      <c r="GY152" s="20"/>
      <c r="GZ152" s="20"/>
      <c r="HA152" s="20"/>
      <c r="HB152" s="20"/>
      <c r="HC152" s="20"/>
      <c r="HD152" s="20"/>
      <c r="HE152" s="20"/>
      <c r="HF152" s="20"/>
      <c r="HG152" s="20"/>
      <c r="HH152" s="20"/>
      <c r="HI152" s="20"/>
      <c r="HJ152" s="20"/>
      <c r="HK152" s="20"/>
      <c r="HL152" s="20"/>
      <c r="HM152" s="20"/>
      <c r="HN152" s="20"/>
      <c r="HO152" s="20"/>
      <c r="HP152" s="20"/>
      <c r="HQ152" s="20"/>
      <c r="HR152" s="20"/>
      <c r="HS152" s="20"/>
      <c r="HT152" s="20"/>
      <c r="HU152" s="20"/>
      <c r="HV152" s="20"/>
      <c r="HW152" s="20"/>
      <c r="HX152" s="20"/>
      <c r="HY152" s="20"/>
      <c r="HZ152" s="20"/>
      <c r="IA152" s="20"/>
      <c r="IB152" s="20"/>
      <c r="IC152" s="20"/>
      <c r="ID152" s="20"/>
      <c r="IE152" s="20"/>
      <c r="IF152" s="20"/>
      <c r="IG152" s="20"/>
      <c r="IH152" s="20"/>
      <c r="II152" s="20"/>
      <c r="IJ152" s="20"/>
      <c r="IK152" s="20"/>
      <c r="IL152" s="20"/>
      <c r="IM152" s="20"/>
      <c r="IN152" s="20"/>
      <c r="IO152" s="20"/>
      <c r="IP152" s="20"/>
      <c r="IQ152" s="20"/>
      <c r="IR152" s="20"/>
      <c r="IS152" s="20"/>
      <c r="IT152" s="20"/>
      <c r="IU152" s="20"/>
      <c r="IV152" s="20"/>
      <c r="IW152" s="20"/>
      <c r="IX152" s="20"/>
      <c r="IY152" s="20"/>
      <c r="IZ152" s="20"/>
      <c r="JA152" s="20"/>
      <c r="JB152" s="20"/>
      <c r="JC152" s="20"/>
      <c r="JD152" s="20"/>
      <c r="JE152" s="20"/>
      <c r="JF152" s="20"/>
      <c r="JG152" s="20"/>
      <c r="JH152" s="20"/>
      <c r="JI152" s="20"/>
      <c r="JJ152" s="20"/>
      <c r="JK152" s="20"/>
      <c r="JL152" s="20"/>
      <c r="JM152" s="20"/>
      <c r="JN152" s="20"/>
      <c r="JO152" s="20"/>
      <c r="JP152" s="20"/>
      <c r="JQ152" s="20"/>
      <c r="JR152" s="20"/>
      <c r="JS152" s="20"/>
      <c r="JT152" s="20"/>
      <c r="JU152" s="20"/>
      <c r="JV152" s="20"/>
      <c r="JW152" s="20"/>
      <c r="JX152" s="20"/>
      <c r="JY152" s="20"/>
      <c r="JZ152" s="20"/>
      <c r="KA152" s="20"/>
      <c r="KB152" s="20"/>
      <c r="KC152" s="20"/>
      <c r="KD152" s="20"/>
      <c r="KE152" s="20"/>
      <c r="KF152" s="20"/>
      <c r="KG152" s="20"/>
      <c r="KH152" s="20"/>
      <c r="KI152" s="20"/>
      <c r="KJ152" s="20"/>
      <c r="KK152" s="20"/>
      <c r="KL152" s="20"/>
      <c r="KM152" s="20"/>
      <c r="KN152" s="20"/>
      <c r="KO152" s="20"/>
      <c r="KP152" s="20"/>
      <c r="KQ152" s="20"/>
      <c r="KR152" s="20"/>
      <c r="KS152" s="20"/>
      <c r="KT152" s="20"/>
      <c r="KU152" s="20"/>
      <c r="KV152" s="20"/>
      <c r="KW152" s="20"/>
      <c r="KX152" s="20"/>
      <c r="KY152" s="20"/>
      <c r="KZ152" s="20"/>
      <c r="LA152" s="20"/>
      <c r="LB152" s="20"/>
      <c r="LC152" s="20"/>
      <c r="LD152" s="20"/>
      <c r="LE152" s="20"/>
      <c r="LF152" s="20"/>
      <c r="LG152" s="20"/>
      <c r="LH152" s="20"/>
      <c r="LI152" s="20"/>
      <c r="LJ152" s="20"/>
      <c r="LK152" s="20"/>
      <c r="LL152" s="20"/>
      <c r="LM152" s="20"/>
      <c r="LN152" s="20"/>
      <c r="LO152" s="20"/>
      <c r="LP152" s="20"/>
      <c r="LQ152" s="20"/>
      <c r="LR152" s="20"/>
      <c r="LS152" s="20"/>
      <c r="LT152" s="20"/>
      <c r="LU152" s="20"/>
      <c r="LV152" s="20"/>
      <c r="LW152" s="20"/>
      <c r="LX152" s="20"/>
      <c r="LY152" s="20"/>
      <c r="LZ152" s="20"/>
      <c r="MA152" s="20"/>
      <c r="MB152" s="20"/>
      <c r="MC152" s="20"/>
      <c r="MD152" s="20"/>
      <c r="ME152" s="20"/>
      <c r="MF152" s="20"/>
      <c r="MG152" s="20"/>
      <c r="MH152" s="20"/>
      <c r="MI152" s="20"/>
      <c r="MJ152" s="20"/>
      <c r="MK152" s="20"/>
      <c r="ML152" s="20"/>
      <c r="MM152" s="20"/>
      <c r="MN152" s="20"/>
      <c r="MO152" s="20"/>
      <c r="MP152" s="20"/>
      <c r="MQ152" s="20"/>
      <c r="MR152" s="20"/>
      <c r="MS152" s="20"/>
      <c r="MT152" s="20"/>
      <c r="MU152" s="20"/>
      <c r="MV152" s="20"/>
      <c r="MW152" s="20"/>
      <c r="MX152" s="20"/>
      <c r="MY152" s="20"/>
      <c r="MZ152" s="20"/>
      <c r="NA152" s="20"/>
      <c r="NB152" s="20"/>
      <c r="NC152" s="20"/>
      <c r="ND152" s="20"/>
      <c r="NE152" s="20"/>
      <c r="NF152" s="20"/>
      <c r="NG152" s="20"/>
      <c r="NH152" s="20"/>
      <c r="NI152" s="20"/>
      <c r="NJ152" s="20"/>
      <c r="NK152" s="20"/>
      <c r="NL152" s="20"/>
      <c r="NM152" s="20"/>
      <c r="NN152" s="20"/>
      <c r="NO152" s="20"/>
      <c r="NP152" s="20"/>
      <c r="NQ152" s="20"/>
      <c r="NR152" s="20"/>
      <c r="NS152" s="20"/>
      <c r="NT152" s="20"/>
      <c r="NU152" s="20"/>
      <c r="NV152" s="20"/>
      <c r="NW152" s="20"/>
      <c r="NX152" s="20"/>
      <c r="NY152" s="20"/>
      <c r="NZ152" s="20"/>
      <c r="OA152" s="20"/>
      <c r="OB152" s="20"/>
      <c r="OC152" s="20"/>
      <c r="OD152" s="20"/>
      <c r="OE152" s="20"/>
      <c r="OF152" s="20"/>
      <c r="OG152" s="20"/>
      <c r="OH152" s="20"/>
      <c r="OI152" s="20"/>
      <c r="OJ152" s="20"/>
      <c r="OK152" s="20"/>
      <c r="OL152" s="20"/>
      <c r="OM152" s="20"/>
      <c r="ON152" s="20"/>
      <c r="OO152" s="20"/>
      <c r="OP152" s="20"/>
      <c r="OQ152" s="20"/>
      <c r="OR152" s="20"/>
      <c r="OS152" s="20"/>
      <c r="OT152" s="20"/>
      <c r="OU152" s="20"/>
      <c r="OV152" s="20"/>
      <c r="OW152" s="20"/>
      <c r="OX152" s="20"/>
      <c r="OY152" s="20"/>
      <c r="OZ152" s="20"/>
      <c r="PA152" s="20"/>
      <c r="PB152" s="20"/>
      <c r="PC152" s="20"/>
      <c r="PD152" s="20"/>
      <c r="PE152" s="20"/>
      <c r="PF152" s="20"/>
      <c r="PG152" s="20"/>
      <c r="PH152" s="20"/>
      <c r="PI152" s="20"/>
      <c r="PJ152" s="20"/>
      <c r="PK152" s="20"/>
      <c r="PL152" s="20"/>
      <c r="PM152" s="20"/>
      <c r="PN152" s="20"/>
      <c r="PO152" s="20"/>
      <c r="PP152" s="20"/>
      <c r="PQ152" s="20"/>
      <c r="PR152" s="20"/>
      <c r="PS152" s="20"/>
      <c r="PT152" s="20"/>
      <c r="PU152" s="20"/>
      <c r="PV152" s="20"/>
    </row>
    <row r="153" spans="1:438">
      <c r="A153" s="2" t="s">
        <v>58778</v>
      </c>
      <c r="B153" s="2">
        <v>71433</v>
      </c>
      <c r="C153" s="1"/>
      <c r="D153" s="1" t="s">
        <v>58991</v>
      </c>
      <c r="E153" s="1"/>
      <c r="F153" s="1"/>
      <c r="G153" s="1"/>
      <c r="H153" s="1" t="s">
        <v>58993</v>
      </c>
      <c r="J153" s="1"/>
      <c r="K153" s="53">
        <v>3</v>
      </c>
      <c r="L153" s="53"/>
      <c r="M153" s="53"/>
      <c r="N153" s="53">
        <v>1218</v>
      </c>
      <c r="O153" s="31" t="s">
        <v>58146</v>
      </c>
      <c r="P153" s="72">
        <v>18555</v>
      </c>
      <c r="Q153" s="18" t="s">
        <v>58116</v>
      </c>
      <c r="R153" s="18" t="s">
        <v>58115</v>
      </c>
      <c r="S153" s="58" t="s">
        <v>58117</v>
      </c>
      <c r="T153" s="18"/>
      <c r="U153" s="18" t="s">
        <v>57612</v>
      </c>
      <c r="V153" s="18"/>
      <c r="W153" s="18"/>
      <c r="X153" s="60">
        <f t="shared" si="1"/>
        <v>4517.1359999999995</v>
      </c>
      <c r="Y153" s="60">
        <v>2470</v>
      </c>
      <c r="Z153" s="60"/>
      <c r="AA153" s="60">
        <v>510</v>
      </c>
      <c r="AB153" s="60">
        <v>26</v>
      </c>
      <c r="AC153" s="60">
        <v>42</v>
      </c>
      <c r="AD153" s="60">
        <v>0</v>
      </c>
      <c r="AE153" s="49" t="s">
        <v>56287</v>
      </c>
      <c r="AF153" s="60">
        <v>39</v>
      </c>
      <c r="AG153" s="60">
        <v>23</v>
      </c>
      <c r="AH153" s="60">
        <v>0</v>
      </c>
      <c r="AI153" s="60" t="s">
        <v>19</v>
      </c>
      <c r="AJ153" s="93">
        <v>26.7</v>
      </c>
      <c r="AK153" s="93">
        <v>-39.383333</v>
      </c>
      <c r="AL153" s="31" t="s">
        <v>56277</v>
      </c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20"/>
      <c r="BS153" s="20"/>
      <c r="BT153" s="20"/>
      <c r="BU153" s="20"/>
      <c r="BV153" s="20"/>
      <c r="BW153" s="20"/>
      <c r="BX153" s="20"/>
      <c r="BY153" s="20"/>
      <c r="BZ153" s="20"/>
      <c r="CA153" s="20"/>
      <c r="CB153" s="20"/>
      <c r="CC153" s="20"/>
      <c r="CD153" s="20"/>
      <c r="CE153" s="20"/>
      <c r="CF153" s="20"/>
      <c r="CG153" s="20"/>
      <c r="CH153" s="20"/>
      <c r="CI153" s="20"/>
      <c r="CJ153" s="20"/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20"/>
      <c r="CV153" s="20"/>
      <c r="CW153" s="20"/>
      <c r="CX153" s="20"/>
      <c r="CY153" s="20"/>
      <c r="CZ153" s="20"/>
      <c r="DA153" s="20"/>
      <c r="DB153" s="20"/>
      <c r="DC153" s="20"/>
      <c r="DD153" s="20"/>
      <c r="DE153" s="20"/>
      <c r="DF153" s="20"/>
      <c r="DG153" s="20"/>
      <c r="DH153" s="20"/>
      <c r="DI153" s="20"/>
      <c r="DJ153" s="20"/>
      <c r="DK153" s="20"/>
      <c r="DL153" s="20"/>
      <c r="DM153" s="20"/>
      <c r="DN153" s="20"/>
      <c r="DO153" s="20"/>
      <c r="DP153" s="20"/>
      <c r="DQ153" s="20"/>
      <c r="DR153" s="20"/>
      <c r="DS153" s="20"/>
      <c r="DT153" s="20"/>
      <c r="DU153" s="20"/>
      <c r="DV153" s="20"/>
      <c r="DW153" s="20"/>
      <c r="DX153" s="20"/>
      <c r="DY153" s="20"/>
      <c r="DZ153" s="20"/>
      <c r="EA153" s="20"/>
      <c r="EB153" s="20"/>
      <c r="EC153" s="20"/>
      <c r="ED153" s="20"/>
      <c r="EE153" s="20"/>
      <c r="EF153" s="20"/>
      <c r="EG153" s="20"/>
      <c r="EH153" s="20"/>
      <c r="EI153" s="20"/>
      <c r="EJ153" s="20"/>
      <c r="EK153" s="20"/>
      <c r="EL153" s="20"/>
      <c r="EM153" s="20"/>
      <c r="EN153" s="20"/>
      <c r="EO153" s="20"/>
      <c r="EP153" s="20"/>
      <c r="EQ153" s="20"/>
      <c r="ER153" s="20"/>
      <c r="ES153" s="20"/>
      <c r="ET153" s="20"/>
      <c r="EU153" s="20"/>
      <c r="EV153" s="20"/>
      <c r="EW153" s="20"/>
      <c r="EX153" s="20"/>
      <c r="EY153" s="20"/>
      <c r="EZ153" s="20"/>
      <c r="FA153" s="20"/>
      <c r="FB153" s="20"/>
      <c r="FC153" s="20"/>
      <c r="FD153" s="20"/>
      <c r="FE153" s="20"/>
      <c r="FF153" s="20"/>
      <c r="FG153" s="20"/>
      <c r="FH153" s="20"/>
      <c r="FI153" s="20"/>
      <c r="FJ153" s="20"/>
      <c r="FK153" s="20"/>
      <c r="FL153" s="20"/>
      <c r="FM153" s="20"/>
      <c r="FN153" s="20"/>
      <c r="FO153" s="20"/>
      <c r="FP153" s="20"/>
      <c r="FQ153" s="20"/>
      <c r="FR153" s="20"/>
      <c r="FS153" s="20"/>
      <c r="FT153" s="20"/>
      <c r="FU153" s="20"/>
      <c r="FV153" s="20"/>
      <c r="FW153" s="20"/>
      <c r="FX153" s="20"/>
      <c r="FY153" s="20"/>
      <c r="FZ153" s="20"/>
      <c r="GA153" s="20"/>
      <c r="GB153" s="20"/>
      <c r="GC153" s="20"/>
      <c r="GD153" s="20"/>
      <c r="GE153" s="20"/>
      <c r="GF153" s="20"/>
      <c r="GG153" s="20"/>
      <c r="GH153" s="20"/>
      <c r="GI153" s="20"/>
      <c r="GJ153" s="20"/>
      <c r="GK153" s="20"/>
      <c r="GL153" s="20"/>
      <c r="GM153" s="20"/>
      <c r="GN153" s="20"/>
      <c r="GO153" s="20"/>
      <c r="GP153" s="20"/>
      <c r="GQ153" s="20"/>
      <c r="GR153" s="20"/>
      <c r="GS153" s="20"/>
      <c r="GT153" s="20"/>
      <c r="GU153" s="20"/>
      <c r="GV153" s="20"/>
      <c r="GW153" s="20"/>
      <c r="GX153" s="20"/>
      <c r="GY153" s="20"/>
      <c r="GZ153" s="20"/>
      <c r="HA153" s="20"/>
      <c r="HB153" s="20"/>
      <c r="HC153" s="20"/>
      <c r="HD153" s="20"/>
      <c r="HE153" s="20"/>
      <c r="HF153" s="20"/>
      <c r="HG153" s="20"/>
      <c r="HH153" s="20"/>
      <c r="HI153" s="20"/>
      <c r="HJ153" s="20"/>
      <c r="HK153" s="20"/>
      <c r="HL153" s="20"/>
      <c r="HM153" s="20"/>
      <c r="HN153" s="20"/>
      <c r="HO153" s="20"/>
      <c r="HP153" s="20"/>
      <c r="HQ153" s="20"/>
      <c r="HR153" s="20"/>
      <c r="HS153" s="20"/>
      <c r="HT153" s="20"/>
      <c r="HU153" s="20"/>
      <c r="HV153" s="20"/>
      <c r="HW153" s="20"/>
      <c r="HX153" s="20"/>
      <c r="HY153" s="20"/>
      <c r="HZ153" s="20"/>
      <c r="IA153" s="20"/>
      <c r="IB153" s="20"/>
      <c r="IC153" s="20"/>
      <c r="ID153" s="20"/>
      <c r="IE153" s="20"/>
      <c r="IF153" s="20"/>
      <c r="IG153" s="20"/>
      <c r="IH153" s="20"/>
      <c r="II153" s="20"/>
      <c r="IJ153" s="20"/>
      <c r="IK153" s="20"/>
      <c r="IL153" s="20"/>
      <c r="IM153" s="20"/>
      <c r="IN153" s="20"/>
      <c r="IO153" s="20"/>
      <c r="IP153" s="20"/>
      <c r="IQ153" s="20"/>
      <c r="IR153" s="20"/>
      <c r="IS153" s="20"/>
      <c r="IT153" s="20"/>
      <c r="IU153" s="20"/>
      <c r="IV153" s="20"/>
      <c r="IW153" s="20"/>
      <c r="IX153" s="20"/>
      <c r="IY153" s="20"/>
      <c r="IZ153" s="20"/>
      <c r="JA153" s="20"/>
      <c r="JB153" s="20"/>
      <c r="JC153" s="20"/>
      <c r="JD153" s="20"/>
      <c r="JE153" s="20"/>
      <c r="JF153" s="20"/>
      <c r="JG153" s="20"/>
      <c r="JH153" s="20"/>
      <c r="JI153" s="20"/>
      <c r="JJ153" s="20"/>
      <c r="JK153" s="20"/>
      <c r="JL153" s="20"/>
      <c r="JM153" s="20"/>
      <c r="JN153" s="20"/>
      <c r="JO153" s="20"/>
      <c r="JP153" s="20"/>
      <c r="JQ153" s="20"/>
      <c r="JR153" s="20"/>
      <c r="JS153" s="20"/>
      <c r="JT153" s="20"/>
      <c r="JU153" s="20"/>
      <c r="JV153" s="20"/>
      <c r="JW153" s="20"/>
      <c r="JX153" s="20"/>
      <c r="JY153" s="20"/>
      <c r="JZ153" s="20"/>
      <c r="KA153" s="20"/>
      <c r="KB153" s="20"/>
      <c r="KC153" s="20"/>
      <c r="KD153" s="20"/>
      <c r="KE153" s="20"/>
      <c r="KF153" s="20"/>
      <c r="KG153" s="20"/>
      <c r="KH153" s="20"/>
      <c r="KI153" s="20"/>
      <c r="KJ153" s="20"/>
      <c r="KK153" s="20"/>
      <c r="KL153" s="20"/>
      <c r="KM153" s="20"/>
      <c r="KN153" s="20"/>
      <c r="KO153" s="20"/>
      <c r="KP153" s="20"/>
      <c r="KQ153" s="20"/>
      <c r="KR153" s="20"/>
      <c r="KS153" s="20"/>
      <c r="KT153" s="20"/>
      <c r="KU153" s="20"/>
      <c r="KV153" s="20"/>
      <c r="KW153" s="20"/>
      <c r="KX153" s="20"/>
      <c r="KY153" s="20"/>
      <c r="KZ153" s="20"/>
      <c r="LA153" s="20"/>
      <c r="LB153" s="20"/>
      <c r="LC153" s="20"/>
      <c r="LD153" s="20"/>
      <c r="LE153" s="20"/>
      <c r="LF153" s="20"/>
      <c r="LG153" s="20"/>
      <c r="LH153" s="20"/>
      <c r="LI153" s="20"/>
      <c r="LJ153" s="20"/>
      <c r="LK153" s="20"/>
      <c r="LL153" s="20"/>
      <c r="LM153" s="20"/>
      <c r="LN153" s="20"/>
      <c r="LO153" s="20"/>
      <c r="LP153" s="20"/>
      <c r="LQ153" s="20"/>
      <c r="LR153" s="20"/>
      <c r="LS153" s="20"/>
      <c r="LT153" s="20"/>
      <c r="LU153" s="20"/>
      <c r="LV153" s="20"/>
      <c r="LW153" s="20"/>
      <c r="LX153" s="20"/>
      <c r="LY153" s="20"/>
      <c r="LZ153" s="20"/>
      <c r="MA153" s="20"/>
      <c r="MB153" s="20"/>
      <c r="MC153" s="20"/>
      <c r="MD153" s="20"/>
      <c r="ME153" s="20"/>
      <c r="MF153" s="20"/>
      <c r="MG153" s="20"/>
      <c r="MH153" s="20"/>
      <c r="MI153" s="20"/>
      <c r="MJ153" s="20"/>
      <c r="MK153" s="20"/>
      <c r="ML153" s="20"/>
      <c r="MM153" s="20"/>
      <c r="MN153" s="20"/>
      <c r="MO153" s="20"/>
      <c r="MP153" s="20"/>
      <c r="MQ153" s="20"/>
      <c r="MR153" s="20"/>
      <c r="MS153" s="20"/>
      <c r="MT153" s="20"/>
      <c r="MU153" s="20"/>
      <c r="MV153" s="20"/>
      <c r="MW153" s="20"/>
      <c r="MX153" s="20"/>
      <c r="MY153" s="20"/>
      <c r="MZ153" s="20"/>
      <c r="NA153" s="20"/>
      <c r="NB153" s="20"/>
      <c r="NC153" s="20"/>
      <c r="ND153" s="20"/>
      <c r="NE153" s="20"/>
      <c r="NF153" s="20"/>
      <c r="NG153" s="20"/>
      <c r="NH153" s="20"/>
      <c r="NI153" s="20"/>
      <c r="NJ153" s="20"/>
      <c r="NK153" s="20"/>
      <c r="NL153" s="20"/>
      <c r="NM153" s="20"/>
      <c r="NN153" s="20"/>
      <c r="NO153" s="20"/>
      <c r="NP153" s="20"/>
      <c r="NQ153" s="20"/>
      <c r="NR153" s="20"/>
      <c r="NS153" s="20"/>
      <c r="NT153" s="20"/>
      <c r="NU153" s="20"/>
      <c r="NV153" s="20"/>
      <c r="NW153" s="20"/>
      <c r="NX153" s="20"/>
      <c r="NY153" s="20"/>
      <c r="NZ153" s="20"/>
      <c r="OA153" s="20"/>
      <c r="OB153" s="20"/>
      <c r="OC153" s="20"/>
      <c r="OD153" s="20"/>
      <c r="OE153" s="20"/>
      <c r="OF153" s="20"/>
      <c r="OG153" s="20"/>
      <c r="OH153" s="20"/>
      <c r="OI153" s="20"/>
      <c r="OJ153" s="20"/>
      <c r="OK153" s="20"/>
      <c r="OL153" s="20"/>
      <c r="OM153" s="20"/>
      <c r="ON153" s="20"/>
      <c r="OO153" s="20"/>
      <c r="OP153" s="20"/>
      <c r="OQ153" s="20"/>
      <c r="OR153" s="20"/>
      <c r="OS153" s="20"/>
      <c r="OT153" s="20"/>
      <c r="OU153" s="20"/>
      <c r="OV153" s="20"/>
      <c r="OW153" s="20"/>
      <c r="OX153" s="20"/>
      <c r="OY153" s="20"/>
      <c r="OZ153" s="20"/>
      <c r="PA153" s="20"/>
      <c r="PB153" s="20"/>
      <c r="PC153" s="20"/>
      <c r="PD153" s="20"/>
      <c r="PE153" s="20"/>
      <c r="PF153" s="20"/>
      <c r="PG153" s="20"/>
      <c r="PH153" s="20"/>
      <c r="PI153" s="20"/>
      <c r="PJ153" s="20"/>
      <c r="PK153" s="20"/>
      <c r="PL153" s="20"/>
      <c r="PM153" s="20"/>
      <c r="PN153" s="20"/>
      <c r="PO153" s="20"/>
      <c r="PP153" s="20"/>
      <c r="PQ153" s="20"/>
      <c r="PR153" s="20"/>
      <c r="PS153" s="20"/>
      <c r="PT153" s="20"/>
      <c r="PU153" s="20"/>
      <c r="PV153" s="20"/>
    </row>
    <row r="154" spans="1:438">
      <c r="A154" s="2" t="s">
        <v>58758</v>
      </c>
      <c r="B154" s="2">
        <v>71413</v>
      </c>
      <c r="C154" s="1"/>
      <c r="D154" s="1" t="s">
        <v>58986</v>
      </c>
      <c r="E154" s="1"/>
      <c r="F154" s="1"/>
      <c r="G154" s="1"/>
      <c r="H154" s="1" t="s">
        <v>58987</v>
      </c>
      <c r="I154" s="1"/>
      <c r="J154" s="1"/>
      <c r="K154" s="53">
        <v>31</v>
      </c>
      <c r="L154" s="53"/>
      <c r="M154" s="53"/>
      <c r="N154" s="53">
        <v>1215</v>
      </c>
      <c r="O154" s="31" t="s">
        <v>58144</v>
      </c>
      <c r="P154" s="72">
        <v>18556</v>
      </c>
      <c r="Q154" s="18" t="s">
        <v>58116</v>
      </c>
      <c r="R154" s="18" t="s">
        <v>58115</v>
      </c>
      <c r="S154" s="58" t="s">
        <v>58117</v>
      </c>
      <c r="T154" s="18"/>
      <c r="U154" s="18" t="s">
        <v>57612</v>
      </c>
      <c r="V154" s="18"/>
      <c r="W154" s="18"/>
      <c r="X154" s="60">
        <f t="shared" si="1"/>
        <v>4517.1359999999995</v>
      </c>
      <c r="Y154" s="60">
        <v>2470</v>
      </c>
      <c r="Z154" s="60"/>
      <c r="AA154" s="60">
        <v>520</v>
      </c>
      <c r="AB154" s="60">
        <v>26</v>
      </c>
      <c r="AC154" s="60">
        <v>42</v>
      </c>
      <c r="AD154" s="60">
        <v>0</v>
      </c>
      <c r="AE154" s="49" t="s">
        <v>56287</v>
      </c>
      <c r="AF154" s="60">
        <v>39</v>
      </c>
      <c r="AG154" s="60">
        <v>23</v>
      </c>
      <c r="AH154" s="60">
        <v>0</v>
      </c>
      <c r="AI154" s="60" t="s">
        <v>19</v>
      </c>
      <c r="AJ154" s="93">
        <v>26.7</v>
      </c>
      <c r="AK154" s="93">
        <v>-39.383333</v>
      </c>
      <c r="AL154" s="31" t="s">
        <v>56277</v>
      </c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20"/>
      <c r="BS154" s="20"/>
      <c r="BT154" s="20"/>
      <c r="BU154" s="20"/>
      <c r="BV154" s="20"/>
      <c r="BW154" s="20"/>
      <c r="BX154" s="20"/>
      <c r="BY154" s="20"/>
      <c r="BZ154" s="20"/>
      <c r="CA154" s="20"/>
      <c r="CB154" s="20"/>
      <c r="CC154" s="20"/>
      <c r="CD154" s="20"/>
      <c r="CE154" s="20"/>
      <c r="CF154" s="20"/>
      <c r="CG154" s="20"/>
      <c r="CH154" s="20"/>
      <c r="CI154" s="20"/>
      <c r="CJ154" s="20"/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20"/>
      <c r="CV154" s="20"/>
      <c r="CW154" s="20"/>
      <c r="CX154" s="20"/>
      <c r="CY154" s="20"/>
      <c r="CZ154" s="20"/>
      <c r="DA154" s="20"/>
      <c r="DB154" s="20"/>
      <c r="DC154" s="20"/>
      <c r="DD154" s="20"/>
      <c r="DE154" s="20"/>
      <c r="DF154" s="20"/>
      <c r="DG154" s="20"/>
      <c r="DH154" s="20"/>
      <c r="DI154" s="20"/>
      <c r="DJ154" s="20"/>
      <c r="DK154" s="20"/>
      <c r="DL154" s="20"/>
      <c r="DM154" s="20"/>
      <c r="DN154" s="20"/>
      <c r="DO154" s="20"/>
      <c r="DP154" s="20"/>
      <c r="DQ154" s="20"/>
      <c r="DR154" s="20"/>
      <c r="DS154" s="20"/>
      <c r="DT154" s="20"/>
      <c r="DU154" s="20"/>
      <c r="DV154" s="20"/>
      <c r="DW154" s="20"/>
      <c r="DX154" s="20"/>
      <c r="DY154" s="20"/>
      <c r="DZ154" s="20"/>
      <c r="EA154" s="20"/>
      <c r="EB154" s="20"/>
      <c r="EC154" s="20"/>
      <c r="ED154" s="20"/>
      <c r="EE154" s="20"/>
      <c r="EF154" s="20"/>
      <c r="EG154" s="20"/>
      <c r="EH154" s="20"/>
      <c r="EI154" s="20"/>
      <c r="EJ154" s="20"/>
      <c r="EK154" s="20"/>
      <c r="EL154" s="20"/>
      <c r="EM154" s="20"/>
      <c r="EN154" s="20"/>
      <c r="EO154" s="20"/>
      <c r="EP154" s="20"/>
      <c r="EQ154" s="20"/>
      <c r="ER154" s="20"/>
      <c r="ES154" s="20"/>
      <c r="ET154" s="20"/>
      <c r="EU154" s="20"/>
      <c r="EV154" s="20"/>
      <c r="EW154" s="20"/>
      <c r="EX154" s="20"/>
      <c r="EY154" s="20"/>
      <c r="EZ154" s="20"/>
      <c r="FA154" s="20"/>
      <c r="FB154" s="20"/>
      <c r="FC154" s="20"/>
      <c r="FD154" s="20"/>
      <c r="FE154" s="20"/>
      <c r="FF154" s="20"/>
      <c r="FG154" s="20"/>
      <c r="FH154" s="20"/>
      <c r="FI154" s="20"/>
      <c r="FJ154" s="20"/>
      <c r="FK154" s="20"/>
      <c r="FL154" s="20"/>
      <c r="FM154" s="20"/>
      <c r="FN154" s="20"/>
      <c r="FO154" s="20"/>
      <c r="FP154" s="20"/>
      <c r="FQ154" s="20"/>
      <c r="FR154" s="20"/>
      <c r="FS154" s="20"/>
      <c r="FT154" s="20"/>
      <c r="FU154" s="20"/>
      <c r="FV154" s="20"/>
      <c r="FW154" s="20"/>
      <c r="FX154" s="20"/>
      <c r="FY154" s="20"/>
      <c r="FZ154" s="20"/>
      <c r="GA154" s="20"/>
      <c r="GB154" s="20"/>
      <c r="GC154" s="20"/>
      <c r="GD154" s="20"/>
      <c r="GE154" s="20"/>
      <c r="GF154" s="20"/>
      <c r="GG154" s="20"/>
      <c r="GH154" s="20"/>
      <c r="GI154" s="20"/>
      <c r="GJ154" s="20"/>
      <c r="GK154" s="20"/>
      <c r="GL154" s="20"/>
      <c r="GM154" s="20"/>
      <c r="GN154" s="20"/>
      <c r="GO154" s="20"/>
      <c r="GP154" s="20"/>
      <c r="GQ154" s="20"/>
      <c r="GR154" s="20"/>
      <c r="GS154" s="20"/>
      <c r="GT154" s="20"/>
      <c r="GU154" s="20"/>
      <c r="GV154" s="20"/>
      <c r="GW154" s="20"/>
      <c r="GX154" s="20"/>
      <c r="GY154" s="20"/>
      <c r="GZ154" s="20"/>
      <c r="HA154" s="20"/>
      <c r="HB154" s="20"/>
      <c r="HC154" s="20"/>
      <c r="HD154" s="20"/>
      <c r="HE154" s="20"/>
      <c r="HF154" s="20"/>
      <c r="HG154" s="20"/>
      <c r="HH154" s="20"/>
      <c r="HI154" s="20"/>
      <c r="HJ154" s="20"/>
      <c r="HK154" s="20"/>
      <c r="HL154" s="20"/>
      <c r="HM154" s="20"/>
      <c r="HN154" s="20"/>
      <c r="HO154" s="20"/>
      <c r="HP154" s="20"/>
      <c r="HQ154" s="20"/>
      <c r="HR154" s="20"/>
      <c r="HS154" s="20"/>
      <c r="HT154" s="20"/>
      <c r="HU154" s="20"/>
      <c r="HV154" s="20"/>
      <c r="HW154" s="20"/>
      <c r="HX154" s="20"/>
      <c r="HY154" s="20"/>
      <c r="HZ154" s="20"/>
      <c r="IA154" s="20"/>
      <c r="IB154" s="20"/>
      <c r="IC154" s="20"/>
      <c r="ID154" s="20"/>
      <c r="IE154" s="20"/>
      <c r="IF154" s="20"/>
      <c r="IG154" s="20"/>
      <c r="IH154" s="20"/>
      <c r="II154" s="20"/>
      <c r="IJ154" s="20"/>
      <c r="IK154" s="20"/>
      <c r="IL154" s="20"/>
      <c r="IM154" s="20"/>
      <c r="IN154" s="20"/>
      <c r="IO154" s="20"/>
      <c r="IP154" s="20"/>
      <c r="IQ154" s="20"/>
      <c r="IR154" s="20"/>
      <c r="IS154" s="20"/>
      <c r="IT154" s="20"/>
      <c r="IU154" s="20"/>
      <c r="IV154" s="20"/>
      <c r="IW154" s="20"/>
      <c r="IX154" s="20"/>
      <c r="IY154" s="20"/>
      <c r="IZ154" s="20"/>
      <c r="JA154" s="20"/>
      <c r="JB154" s="20"/>
      <c r="JC154" s="20"/>
      <c r="JD154" s="20"/>
      <c r="JE154" s="20"/>
      <c r="JF154" s="20"/>
      <c r="JG154" s="20"/>
      <c r="JH154" s="20"/>
      <c r="JI154" s="20"/>
      <c r="JJ154" s="20"/>
      <c r="JK154" s="20"/>
      <c r="JL154" s="20"/>
      <c r="JM154" s="20"/>
      <c r="JN154" s="20"/>
      <c r="JO154" s="20"/>
      <c r="JP154" s="20"/>
      <c r="JQ154" s="20"/>
      <c r="JR154" s="20"/>
      <c r="JS154" s="20"/>
      <c r="JT154" s="20"/>
      <c r="JU154" s="20"/>
      <c r="JV154" s="20"/>
      <c r="JW154" s="20"/>
      <c r="JX154" s="20"/>
      <c r="JY154" s="20"/>
      <c r="JZ154" s="20"/>
      <c r="KA154" s="20"/>
      <c r="KB154" s="20"/>
      <c r="KC154" s="20"/>
      <c r="KD154" s="20"/>
      <c r="KE154" s="20"/>
      <c r="KF154" s="20"/>
      <c r="KG154" s="20"/>
      <c r="KH154" s="20"/>
      <c r="KI154" s="20"/>
      <c r="KJ154" s="20"/>
      <c r="KK154" s="20"/>
      <c r="KL154" s="20"/>
      <c r="KM154" s="20"/>
      <c r="KN154" s="20"/>
      <c r="KO154" s="20"/>
      <c r="KP154" s="20"/>
      <c r="KQ154" s="20"/>
      <c r="KR154" s="20"/>
      <c r="KS154" s="20"/>
      <c r="KT154" s="20"/>
      <c r="KU154" s="20"/>
      <c r="KV154" s="20"/>
      <c r="KW154" s="20"/>
      <c r="KX154" s="20"/>
      <c r="KY154" s="20"/>
      <c r="KZ154" s="20"/>
      <c r="LA154" s="20"/>
      <c r="LB154" s="20"/>
      <c r="LC154" s="20"/>
      <c r="LD154" s="20"/>
      <c r="LE154" s="20"/>
      <c r="LF154" s="20"/>
      <c r="LG154" s="20"/>
      <c r="LH154" s="20"/>
      <c r="LI154" s="20"/>
      <c r="LJ154" s="20"/>
      <c r="LK154" s="20"/>
      <c r="LL154" s="20"/>
      <c r="LM154" s="20"/>
      <c r="LN154" s="20"/>
      <c r="LO154" s="20"/>
      <c r="LP154" s="20"/>
      <c r="LQ154" s="20"/>
      <c r="LR154" s="20"/>
      <c r="LS154" s="20"/>
      <c r="LT154" s="20"/>
      <c r="LU154" s="20"/>
      <c r="LV154" s="20"/>
      <c r="LW154" s="20"/>
      <c r="LX154" s="20"/>
      <c r="LY154" s="20"/>
      <c r="LZ154" s="20"/>
      <c r="MA154" s="20"/>
      <c r="MB154" s="20"/>
      <c r="MC154" s="20"/>
      <c r="MD154" s="20"/>
      <c r="ME154" s="20"/>
      <c r="MF154" s="20"/>
      <c r="MG154" s="20"/>
      <c r="MH154" s="20"/>
      <c r="MI154" s="20"/>
      <c r="MJ154" s="20"/>
      <c r="MK154" s="20"/>
      <c r="ML154" s="20"/>
      <c r="MM154" s="20"/>
      <c r="MN154" s="20"/>
      <c r="MO154" s="20"/>
      <c r="MP154" s="20"/>
      <c r="MQ154" s="20"/>
      <c r="MR154" s="20"/>
      <c r="MS154" s="20"/>
      <c r="MT154" s="20"/>
      <c r="MU154" s="20"/>
      <c r="MV154" s="20"/>
      <c r="MW154" s="20"/>
      <c r="MX154" s="20"/>
      <c r="MY154" s="20"/>
      <c r="MZ154" s="20"/>
      <c r="NA154" s="20"/>
      <c r="NB154" s="20"/>
      <c r="NC154" s="20"/>
      <c r="ND154" s="20"/>
      <c r="NE154" s="20"/>
      <c r="NF154" s="20"/>
      <c r="NG154" s="20"/>
      <c r="NH154" s="20"/>
      <c r="NI154" s="20"/>
      <c r="NJ154" s="20"/>
      <c r="NK154" s="20"/>
      <c r="NL154" s="20"/>
      <c r="NM154" s="20"/>
      <c r="NN154" s="20"/>
      <c r="NO154" s="20"/>
      <c r="NP154" s="20"/>
      <c r="NQ154" s="20"/>
      <c r="NR154" s="20"/>
      <c r="NS154" s="20"/>
      <c r="NT154" s="20"/>
      <c r="NU154" s="20"/>
      <c r="NV154" s="20"/>
      <c r="NW154" s="20"/>
      <c r="NX154" s="20"/>
      <c r="NY154" s="20"/>
      <c r="NZ154" s="20"/>
      <c r="OA154" s="20"/>
      <c r="OB154" s="20"/>
      <c r="OC154" s="20"/>
      <c r="OD154" s="20"/>
      <c r="OE154" s="20"/>
      <c r="OF154" s="20"/>
      <c r="OG154" s="20"/>
      <c r="OH154" s="20"/>
      <c r="OI154" s="20"/>
      <c r="OJ154" s="20"/>
      <c r="OK154" s="20"/>
      <c r="OL154" s="20"/>
      <c r="OM154" s="20"/>
      <c r="ON154" s="20"/>
      <c r="OO154" s="20"/>
      <c r="OP154" s="20"/>
      <c r="OQ154" s="20"/>
      <c r="OR154" s="20"/>
      <c r="OS154" s="20"/>
      <c r="OT154" s="20"/>
      <c r="OU154" s="20"/>
      <c r="OV154" s="20"/>
      <c r="OW154" s="20"/>
      <c r="OX154" s="20"/>
      <c r="OY154" s="20"/>
      <c r="OZ154" s="20"/>
      <c r="PA154" s="20"/>
      <c r="PB154" s="20"/>
      <c r="PC154" s="20"/>
      <c r="PD154" s="20"/>
      <c r="PE154" s="20"/>
      <c r="PF154" s="20"/>
      <c r="PG154" s="20"/>
      <c r="PH154" s="20"/>
      <c r="PI154" s="20"/>
      <c r="PJ154" s="20"/>
      <c r="PK154" s="20"/>
      <c r="PL154" s="20"/>
      <c r="PM154" s="20"/>
      <c r="PN154" s="20"/>
      <c r="PO154" s="20"/>
      <c r="PP154" s="20"/>
      <c r="PQ154" s="20"/>
      <c r="PR154" s="20"/>
      <c r="PS154" s="20"/>
      <c r="PT154" s="20"/>
      <c r="PU154" s="20"/>
      <c r="PV154" s="20"/>
    </row>
    <row r="155" spans="1:438">
      <c r="A155" s="2" t="s">
        <v>58762</v>
      </c>
      <c r="B155" s="2">
        <v>71417</v>
      </c>
      <c r="C155" s="1"/>
      <c r="D155" s="1" t="s">
        <v>58986</v>
      </c>
      <c r="E155" s="1"/>
      <c r="F155" s="1"/>
      <c r="G155" s="1"/>
      <c r="H155" s="1" t="s">
        <v>58988</v>
      </c>
      <c r="I155" s="1"/>
      <c r="J155" s="1"/>
      <c r="K155" s="53">
        <v>5</v>
      </c>
      <c r="L155" s="53"/>
      <c r="M155" s="53"/>
      <c r="N155" s="53">
        <v>1213</v>
      </c>
      <c r="O155" s="31" t="s">
        <v>58144</v>
      </c>
      <c r="P155" s="72">
        <v>18556</v>
      </c>
      <c r="Q155" s="18" t="s">
        <v>58116</v>
      </c>
      <c r="R155" s="18" t="s">
        <v>58115</v>
      </c>
      <c r="S155" s="58" t="s">
        <v>58117</v>
      </c>
      <c r="T155" s="18"/>
      <c r="U155" s="18" t="s">
        <v>57612</v>
      </c>
      <c r="V155" s="18"/>
      <c r="W155" s="18"/>
      <c r="X155" s="60">
        <f t="shared" si="1"/>
        <v>4517.1359999999995</v>
      </c>
      <c r="Y155" s="60">
        <v>2470</v>
      </c>
      <c r="Z155" s="60"/>
      <c r="AA155" s="60">
        <v>520</v>
      </c>
      <c r="AB155" s="60">
        <v>26</v>
      </c>
      <c r="AC155" s="60">
        <v>42</v>
      </c>
      <c r="AD155" s="60">
        <v>0</v>
      </c>
      <c r="AE155" s="49" t="s">
        <v>56287</v>
      </c>
      <c r="AF155" s="60">
        <v>39</v>
      </c>
      <c r="AG155" s="60">
        <v>23</v>
      </c>
      <c r="AH155" s="60">
        <v>0</v>
      </c>
      <c r="AI155" s="60" t="s">
        <v>19</v>
      </c>
      <c r="AJ155" s="93">
        <v>26.7</v>
      </c>
      <c r="AK155" s="93">
        <v>-39.383333</v>
      </c>
      <c r="AL155" s="31" t="s">
        <v>56277</v>
      </c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20"/>
      <c r="BS155" s="20"/>
      <c r="BT155" s="20"/>
      <c r="BU155" s="20"/>
      <c r="BV155" s="20"/>
      <c r="BW155" s="20"/>
      <c r="BX155" s="20"/>
      <c r="BY155" s="20"/>
      <c r="BZ155" s="20"/>
      <c r="CA155" s="20"/>
      <c r="CB155" s="20"/>
      <c r="CC155" s="20"/>
      <c r="CD155" s="20"/>
      <c r="CE155" s="20"/>
      <c r="CF155" s="20"/>
      <c r="CG155" s="20"/>
      <c r="CH155" s="20"/>
      <c r="CI155" s="20"/>
      <c r="CJ155" s="20"/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20"/>
      <c r="CV155" s="20"/>
      <c r="CW155" s="20"/>
      <c r="CX155" s="20"/>
      <c r="CY155" s="20"/>
      <c r="CZ155" s="20"/>
      <c r="DA155" s="20"/>
      <c r="DB155" s="20"/>
      <c r="DC155" s="20"/>
      <c r="DD155" s="20"/>
      <c r="DE155" s="20"/>
      <c r="DF155" s="20"/>
      <c r="DG155" s="20"/>
      <c r="DH155" s="20"/>
      <c r="DI155" s="20"/>
      <c r="DJ155" s="20"/>
      <c r="DK155" s="20"/>
      <c r="DL155" s="20"/>
      <c r="DM155" s="20"/>
      <c r="DN155" s="20"/>
      <c r="DO155" s="20"/>
      <c r="DP155" s="20"/>
      <c r="DQ155" s="20"/>
      <c r="DR155" s="20"/>
      <c r="DS155" s="20"/>
      <c r="DT155" s="20"/>
      <c r="DU155" s="20"/>
      <c r="DV155" s="20"/>
      <c r="DW155" s="20"/>
      <c r="DX155" s="20"/>
      <c r="DY155" s="20"/>
      <c r="DZ155" s="20"/>
      <c r="EA155" s="20"/>
      <c r="EB155" s="20"/>
      <c r="EC155" s="20"/>
      <c r="ED155" s="20"/>
      <c r="EE155" s="20"/>
      <c r="EF155" s="20"/>
      <c r="EG155" s="20"/>
      <c r="EH155" s="20"/>
      <c r="EI155" s="20"/>
      <c r="EJ155" s="20"/>
      <c r="EK155" s="20"/>
      <c r="EL155" s="20"/>
      <c r="EM155" s="20"/>
      <c r="EN155" s="20"/>
      <c r="EO155" s="20"/>
      <c r="EP155" s="20"/>
      <c r="EQ155" s="20"/>
      <c r="ER155" s="20"/>
      <c r="ES155" s="20"/>
      <c r="ET155" s="20"/>
      <c r="EU155" s="20"/>
      <c r="EV155" s="20"/>
      <c r="EW155" s="20"/>
      <c r="EX155" s="20"/>
      <c r="EY155" s="20"/>
      <c r="EZ155" s="20"/>
      <c r="FA155" s="20"/>
      <c r="FB155" s="20"/>
      <c r="FC155" s="20"/>
      <c r="FD155" s="20"/>
      <c r="FE155" s="20"/>
      <c r="FF155" s="20"/>
      <c r="FG155" s="20"/>
      <c r="FH155" s="20"/>
      <c r="FI155" s="20"/>
      <c r="FJ155" s="20"/>
      <c r="FK155" s="20"/>
      <c r="FL155" s="20"/>
      <c r="FM155" s="20"/>
      <c r="FN155" s="20"/>
      <c r="FO155" s="20"/>
      <c r="FP155" s="20"/>
      <c r="FQ155" s="20"/>
      <c r="FR155" s="20"/>
      <c r="FS155" s="20"/>
      <c r="FT155" s="20"/>
      <c r="FU155" s="20"/>
      <c r="FV155" s="20"/>
      <c r="FW155" s="20"/>
      <c r="FX155" s="20"/>
      <c r="FY155" s="20"/>
      <c r="FZ155" s="20"/>
      <c r="GA155" s="20"/>
      <c r="GB155" s="20"/>
      <c r="GC155" s="20"/>
      <c r="GD155" s="20"/>
      <c r="GE155" s="20"/>
      <c r="GF155" s="20"/>
      <c r="GG155" s="20"/>
      <c r="GH155" s="20"/>
      <c r="GI155" s="20"/>
      <c r="GJ155" s="20"/>
      <c r="GK155" s="20"/>
      <c r="GL155" s="20"/>
      <c r="GM155" s="20"/>
      <c r="GN155" s="20"/>
      <c r="GO155" s="20"/>
      <c r="GP155" s="20"/>
      <c r="GQ155" s="20"/>
      <c r="GR155" s="20"/>
      <c r="GS155" s="20"/>
      <c r="GT155" s="20"/>
      <c r="GU155" s="20"/>
      <c r="GV155" s="20"/>
      <c r="GW155" s="20"/>
      <c r="GX155" s="20"/>
      <c r="GY155" s="20"/>
      <c r="GZ155" s="20"/>
      <c r="HA155" s="20"/>
      <c r="HB155" s="20"/>
      <c r="HC155" s="20"/>
      <c r="HD155" s="20"/>
      <c r="HE155" s="20"/>
      <c r="HF155" s="20"/>
      <c r="HG155" s="20"/>
      <c r="HH155" s="20"/>
      <c r="HI155" s="20"/>
      <c r="HJ155" s="20"/>
      <c r="HK155" s="20"/>
      <c r="HL155" s="20"/>
      <c r="HM155" s="20"/>
      <c r="HN155" s="20"/>
      <c r="HO155" s="20"/>
      <c r="HP155" s="20"/>
      <c r="HQ155" s="20"/>
      <c r="HR155" s="20"/>
      <c r="HS155" s="20"/>
      <c r="HT155" s="20"/>
      <c r="HU155" s="20"/>
      <c r="HV155" s="20"/>
      <c r="HW155" s="20"/>
      <c r="HX155" s="20"/>
      <c r="HY155" s="20"/>
      <c r="HZ155" s="20"/>
      <c r="IA155" s="20"/>
      <c r="IB155" s="20"/>
      <c r="IC155" s="20"/>
      <c r="ID155" s="20"/>
      <c r="IE155" s="20"/>
      <c r="IF155" s="20"/>
      <c r="IG155" s="20"/>
      <c r="IH155" s="20"/>
      <c r="II155" s="20"/>
      <c r="IJ155" s="20"/>
      <c r="IK155" s="20"/>
      <c r="IL155" s="20"/>
      <c r="IM155" s="20"/>
      <c r="IN155" s="20"/>
      <c r="IO155" s="20"/>
      <c r="IP155" s="20"/>
      <c r="IQ155" s="20"/>
      <c r="IR155" s="20"/>
      <c r="IS155" s="20"/>
      <c r="IT155" s="20"/>
      <c r="IU155" s="20"/>
      <c r="IV155" s="20"/>
      <c r="IW155" s="20"/>
      <c r="IX155" s="20"/>
      <c r="IY155" s="20"/>
      <c r="IZ155" s="20"/>
      <c r="JA155" s="20"/>
      <c r="JB155" s="20"/>
      <c r="JC155" s="20"/>
      <c r="JD155" s="20"/>
      <c r="JE155" s="20"/>
      <c r="JF155" s="20"/>
      <c r="JG155" s="20"/>
      <c r="JH155" s="20"/>
      <c r="JI155" s="20"/>
      <c r="JJ155" s="20"/>
      <c r="JK155" s="20"/>
      <c r="JL155" s="20"/>
      <c r="JM155" s="20"/>
      <c r="JN155" s="20"/>
      <c r="JO155" s="20"/>
      <c r="JP155" s="20"/>
      <c r="JQ155" s="20"/>
      <c r="JR155" s="20"/>
      <c r="JS155" s="20"/>
      <c r="JT155" s="20"/>
      <c r="JU155" s="20"/>
      <c r="JV155" s="20"/>
      <c r="JW155" s="20"/>
      <c r="JX155" s="20"/>
      <c r="JY155" s="20"/>
      <c r="JZ155" s="20"/>
      <c r="KA155" s="20"/>
      <c r="KB155" s="20"/>
      <c r="KC155" s="20"/>
      <c r="KD155" s="20"/>
      <c r="KE155" s="20"/>
      <c r="KF155" s="20"/>
      <c r="KG155" s="20"/>
      <c r="KH155" s="20"/>
      <c r="KI155" s="20"/>
      <c r="KJ155" s="20"/>
      <c r="KK155" s="20"/>
      <c r="KL155" s="20"/>
      <c r="KM155" s="20"/>
      <c r="KN155" s="20"/>
      <c r="KO155" s="20"/>
      <c r="KP155" s="20"/>
      <c r="KQ155" s="20"/>
      <c r="KR155" s="20"/>
      <c r="KS155" s="20"/>
      <c r="KT155" s="20"/>
      <c r="KU155" s="20"/>
      <c r="KV155" s="20"/>
      <c r="KW155" s="20"/>
      <c r="KX155" s="20"/>
      <c r="KY155" s="20"/>
      <c r="KZ155" s="20"/>
      <c r="LA155" s="20"/>
      <c r="LB155" s="20"/>
      <c r="LC155" s="20"/>
      <c r="LD155" s="20"/>
      <c r="LE155" s="20"/>
      <c r="LF155" s="20"/>
      <c r="LG155" s="20"/>
      <c r="LH155" s="20"/>
      <c r="LI155" s="20"/>
      <c r="LJ155" s="20"/>
      <c r="LK155" s="20"/>
      <c r="LL155" s="20"/>
      <c r="LM155" s="20"/>
      <c r="LN155" s="20"/>
      <c r="LO155" s="20"/>
      <c r="LP155" s="20"/>
      <c r="LQ155" s="20"/>
      <c r="LR155" s="20"/>
      <c r="LS155" s="20"/>
      <c r="LT155" s="20"/>
      <c r="LU155" s="20"/>
      <c r="LV155" s="20"/>
      <c r="LW155" s="20"/>
      <c r="LX155" s="20"/>
      <c r="LY155" s="20"/>
      <c r="LZ155" s="20"/>
      <c r="MA155" s="20"/>
      <c r="MB155" s="20"/>
      <c r="MC155" s="20"/>
      <c r="MD155" s="20"/>
      <c r="ME155" s="20"/>
      <c r="MF155" s="20"/>
      <c r="MG155" s="20"/>
      <c r="MH155" s="20"/>
      <c r="MI155" s="20"/>
      <c r="MJ155" s="20"/>
      <c r="MK155" s="20"/>
      <c r="ML155" s="20"/>
      <c r="MM155" s="20"/>
      <c r="MN155" s="20"/>
      <c r="MO155" s="20"/>
      <c r="MP155" s="20"/>
      <c r="MQ155" s="20"/>
      <c r="MR155" s="20"/>
      <c r="MS155" s="20"/>
      <c r="MT155" s="20"/>
      <c r="MU155" s="20"/>
      <c r="MV155" s="20"/>
      <c r="MW155" s="20"/>
      <c r="MX155" s="20"/>
      <c r="MY155" s="20"/>
      <c r="MZ155" s="20"/>
      <c r="NA155" s="20"/>
      <c r="NB155" s="20"/>
      <c r="NC155" s="20"/>
      <c r="ND155" s="20"/>
      <c r="NE155" s="20"/>
      <c r="NF155" s="20"/>
      <c r="NG155" s="20"/>
      <c r="NH155" s="20"/>
      <c r="NI155" s="20"/>
      <c r="NJ155" s="20"/>
      <c r="NK155" s="20"/>
      <c r="NL155" s="20"/>
      <c r="NM155" s="20"/>
      <c r="NN155" s="20"/>
      <c r="NO155" s="20"/>
      <c r="NP155" s="20"/>
      <c r="NQ155" s="20"/>
      <c r="NR155" s="20"/>
      <c r="NS155" s="20"/>
      <c r="NT155" s="20"/>
      <c r="NU155" s="20"/>
      <c r="NV155" s="20"/>
      <c r="NW155" s="20"/>
      <c r="NX155" s="20"/>
      <c r="NY155" s="20"/>
      <c r="NZ155" s="20"/>
      <c r="OA155" s="20"/>
      <c r="OB155" s="20"/>
      <c r="OC155" s="20"/>
      <c r="OD155" s="20"/>
      <c r="OE155" s="20"/>
      <c r="OF155" s="20"/>
      <c r="OG155" s="20"/>
      <c r="OH155" s="20"/>
      <c r="OI155" s="20"/>
      <c r="OJ155" s="20"/>
      <c r="OK155" s="20"/>
      <c r="OL155" s="20"/>
      <c r="OM155" s="20"/>
      <c r="ON155" s="20"/>
      <c r="OO155" s="20"/>
      <c r="OP155" s="20"/>
      <c r="OQ155" s="20"/>
      <c r="OR155" s="20"/>
      <c r="OS155" s="20"/>
      <c r="OT155" s="20"/>
      <c r="OU155" s="20"/>
      <c r="OV155" s="20"/>
      <c r="OW155" s="20"/>
      <c r="OX155" s="20"/>
      <c r="OY155" s="20"/>
      <c r="OZ155" s="20"/>
      <c r="PA155" s="20"/>
      <c r="PB155" s="20"/>
      <c r="PC155" s="20"/>
      <c r="PD155" s="20"/>
      <c r="PE155" s="20"/>
      <c r="PF155" s="20"/>
      <c r="PG155" s="20"/>
      <c r="PH155" s="20"/>
      <c r="PI155" s="20"/>
      <c r="PJ155" s="20"/>
      <c r="PK155" s="20"/>
      <c r="PL155" s="20"/>
      <c r="PM155" s="20"/>
      <c r="PN155" s="20"/>
      <c r="PO155" s="20"/>
      <c r="PP155" s="20"/>
      <c r="PQ155" s="20"/>
      <c r="PR155" s="20"/>
      <c r="PS155" s="20"/>
      <c r="PT155" s="20"/>
      <c r="PU155" s="20"/>
      <c r="PV155" s="20"/>
    </row>
    <row r="156" spans="1:438" s="129" customFormat="1">
      <c r="A156" s="2" t="s">
        <v>58764</v>
      </c>
      <c r="B156" s="2">
        <v>71419</v>
      </c>
      <c r="C156" s="1"/>
      <c r="D156" s="1" t="s">
        <v>58986</v>
      </c>
      <c r="E156" s="1"/>
      <c r="F156" s="1"/>
      <c r="G156" s="1"/>
      <c r="H156" s="1" t="s">
        <v>58988</v>
      </c>
      <c r="I156" s="1"/>
      <c r="J156" s="1"/>
      <c r="K156" s="53">
        <v>11</v>
      </c>
      <c r="L156" s="53"/>
      <c r="M156" s="53"/>
      <c r="N156" s="53">
        <v>1214</v>
      </c>
      <c r="O156" s="31" t="s">
        <v>58143</v>
      </c>
      <c r="P156" s="72">
        <v>18557</v>
      </c>
      <c r="Q156" s="18" t="s">
        <v>58116</v>
      </c>
      <c r="R156" s="18" t="s">
        <v>58115</v>
      </c>
      <c r="S156" s="58" t="s">
        <v>58117</v>
      </c>
      <c r="T156" s="18"/>
      <c r="U156" s="18" t="s">
        <v>57612</v>
      </c>
      <c r="V156" s="18"/>
      <c r="W156" s="18"/>
      <c r="X156" s="60">
        <f t="shared" si="1"/>
        <v>4517.1359999999995</v>
      </c>
      <c r="Y156" s="60">
        <v>2470</v>
      </c>
      <c r="Z156" s="60"/>
      <c r="AA156" s="60">
        <v>530</v>
      </c>
      <c r="AB156" s="60">
        <v>26</v>
      </c>
      <c r="AC156" s="60">
        <v>42</v>
      </c>
      <c r="AD156" s="60">
        <v>0</v>
      </c>
      <c r="AE156" s="49" t="s">
        <v>56287</v>
      </c>
      <c r="AF156" s="60">
        <v>39</v>
      </c>
      <c r="AG156" s="60">
        <v>23</v>
      </c>
      <c r="AH156" s="60">
        <v>0</v>
      </c>
      <c r="AI156" s="60" t="s">
        <v>19</v>
      </c>
      <c r="AJ156" s="93">
        <v>26.7</v>
      </c>
      <c r="AK156" s="93">
        <v>-39.383333</v>
      </c>
      <c r="AL156" s="31" t="s">
        <v>56277</v>
      </c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20"/>
      <c r="BS156" s="20"/>
      <c r="BT156" s="20"/>
      <c r="BU156" s="20"/>
      <c r="BV156" s="20"/>
      <c r="BW156" s="20"/>
      <c r="BX156" s="20"/>
      <c r="BY156" s="20"/>
      <c r="BZ156" s="20"/>
      <c r="CA156" s="20"/>
      <c r="CB156" s="20"/>
      <c r="CC156" s="20"/>
      <c r="CD156" s="20"/>
      <c r="CE156" s="20"/>
      <c r="CF156" s="20"/>
      <c r="CG156" s="20"/>
      <c r="CH156" s="20"/>
      <c r="CI156" s="20"/>
      <c r="CJ156" s="20"/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20"/>
      <c r="CV156" s="20"/>
      <c r="CW156" s="20"/>
      <c r="CX156" s="20"/>
      <c r="CY156" s="20"/>
      <c r="CZ156" s="20"/>
      <c r="DA156" s="20"/>
      <c r="DB156" s="20"/>
      <c r="DC156" s="20"/>
      <c r="DD156" s="20"/>
      <c r="DE156" s="20"/>
      <c r="DF156" s="20"/>
      <c r="DG156" s="20"/>
      <c r="DH156" s="20"/>
      <c r="DI156" s="20"/>
      <c r="DJ156" s="20"/>
      <c r="DK156" s="20"/>
      <c r="DL156" s="20"/>
      <c r="DM156" s="20"/>
      <c r="DN156" s="20"/>
      <c r="DO156" s="20"/>
      <c r="DP156" s="20"/>
      <c r="DQ156" s="20"/>
      <c r="DR156" s="20"/>
      <c r="DS156" s="20"/>
      <c r="DT156" s="20"/>
      <c r="DU156" s="20"/>
      <c r="DV156" s="20"/>
      <c r="DW156" s="20"/>
      <c r="DX156" s="20"/>
      <c r="DY156" s="20"/>
      <c r="DZ156" s="20"/>
      <c r="EA156" s="20"/>
      <c r="EB156" s="20"/>
      <c r="EC156" s="20"/>
      <c r="ED156" s="20"/>
      <c r="EE156" s="20"/>
      <c r="EF156" s="20"/>
      <c r="EG156" s="20"/>
      <c r="EH156" s="20"/>
      <c r="EI156" s="20"/>
      <c r="EJ156" s="20"/>
      <c r="EK156" s="20"/>
      <c r="EL156" s="20"/>
      <c r="EM156" s="20"/>
      <c r="EN156" s="20"/>
      <c r="EO156" s="20"/>
      <c r="EP156" s="20"/>
      <c r="EQ156" s="20"/>
      <c r="ER156" s="20"/>
      <c r="ES156" s="20"/>
      <c r="ET156" s="20"/>
      <c r="EU156" s="20"/>
      <c r="EV156" s="20"/>
      <c r="EW156" s="20"/>
      <c r="EX156" s="20"/>
      <c r="EY156" s="20"/>
      <c r="EZ156" s="20"/>
      <c r="FA156" s="20"/>
      <c r="FB156" s="20"/>
      <c r="FC156" s="20"/>
      <c r="FD156" s="20"/>
      <c r="FE156" s="20"/>
      <c r="FF156" s="20"/>
      <c r="FG156" s="20"/>
      <c r="FH156" s="20"/>
      <c r="FI156" s="20"/>
      <c r="FJ156" s="20"/>
      <c r="FK156" s="20"/>
      <c r="FL156" s="20"/>
      <c r="FM156" s="20"/>
      <c r="FN156" s="20"/>
      <c r="FO156" s="20"/>
      <c r="FP156" s="20"/>
      <c r="FQ156" s="20"/>
      <c r="FR156" s="20"/>
      <c r="FS156" s="20"/>
      <c r="FT156" s="20"/>
      <c r="FU156" s="20"/>
      <c r="FV156" s="20"/>
      <c r="FW156" s="20"/>
      <c r="FX156" s="20"/>
      <c r="FY156" s="20"/>
      <c r="FZ156" s="20"/>
      <c r="GA156" s="20"/>
      <c r="GB156" s="20"/>
      <c r="GC156" s="20"/>
      <c r="GD156" s="20"/>
      <c r="GE156" s="20"/>
      <c r="GF156" s="20"/>
      <c r="GG156" s="20"/>
      <c r="GH156" s="20"/>
      <c r="GI156" s="20"/>
      <c r="GJ156" s="20"/>
      <c r="GK156" s="20"/>
      <c r="GL156" s="20"/>
      <c r="GM156" s="20"/>
      <c r="GN156" s="20"/>
      <c r="GO156" s="20"/>
      <c r="GP156" s="20"/>
      <c r="GQ156" s="20"/>
      <c r="GR156" s="20"/>
      <c r="GS156" s="20"/>
      <c r="GT156" s="20"/>
      <c r="GU156" s="20"/>
      <c r="GV156" s="20"/>
      <c r="GW156" s="20"/>
      <c r="GX156" s="20"/>
      <c r="GY156" s="20"/>
      <c r="GZ156" s="20"/>
      <c r="HA156" s="20"/>
      <c r="HB156" s="20"/>
      <c r="HC156" s="20"/>
      <c r="HD156" s="20"/>
      <c r="HE156" s="20"/>
      <c r="HF156" s="20"/>
      <c r="HG156" s="20"/>
      <c r="HH156" s="20"/>
      <c r="HI156" s="20"/>
      <c r="HJ156" s="20"/>
      <c r="HK156" s="20"/>
      <c r="HL156" s="20"/>
      <c r="HM156" s="20"/>
      <c r="HN156" s="20"/>
      <c r="HO156" s="20"/>
      <c r="HP156" s="20"/>
      <c r="HQ156" s="20"/>
      <c r="HR156" s="20"/>
      <c r="HS156" s="20"/>
      <c r="HT156" s="20"/>
      <c r="HU156" s="20"/>
      <c r="HV156" s="20"/>
      <c r="HW156" s="20"/>
      <c r="HX156" s="20"/>
      <c r="HY156" s="20"/>
      <c r="HZ156" s="20"/>
      <c r="IA156" s="20"/>
      <c r="IB156" s="20"/>
      <c r="IC156" s="20"/>
      <c r="ID156" s="20"/>
      <c r="IE156" s="20"/>
      <c r="IF156" s="20"/>
      <c r="IG156" s="20"/>
      <c r="IH156" s="20"/>
      <c r="II156" s="20"/>
      <c r="IJ156" s="20"/>
      <c r="IK156" s="20"/>
      <c r="IL156" s="20"/>
      <c r="IM156" s="20"/>
      <c r="IN156" s="20"/>
      <c r="IO156" s="20"/>
      <c r="IP156" s="20"/>
      <c r="IQ156" s="20"/>
      <c r="IR156" s="20"/>
      <c r="IS156" s="20"/>
      <c r="IT156" s="20"/>
      <c r="IU156" s="20"/>
      <c r="IV156" s="20"/>
      <c r="IW156" s="20"/>
      <c r="IX156" s="20"/>
      <c r="IY156" s="20"/>
      <c r="IZ156" s="20"/>
      <c r="JA156" s="20"/>
      <c r="JB156" s="20"/>
      <c r="JC156" s="20"/>
      <c r="JD156" s="20"/>
      <c r="JE156" s="20"/>
      <c r="JF156" s="20"/>
      <c r="JG156" s="20"/>
      <c r="JH156" s="20"/>
      <c r="JI156" s="20"/>
      <c r="JJ156" s="20"/>
      <c r="JK156" s="20"/>
      <c r="JL156" s="20"/>
      <c r="JM156" s="20"/>
      <c r="JN156" s="20"/>
      <c r="JO156" s="20"/>
      <c r="JP156" s="20"/>
      <c r="JQ156" s="20"/>
      <c r="JR156" s="20"/>
      <c r="JS156" s="20"/>
      <c r="JT156" s="20"/>
      <c r="JU156" s="20"/>
      <c r="JV156" s="20"/>
      <c r="JW156" s="20"/>
      <c r="JX156" s="20"/>
      <c r="JY156" s="20"/>
      <c r="JZ156" s="20"/>
      <c r="KA156" s="20"/>
      <c r="KB156" s="20"/>
      <c r="KC156" s="20"/>
      <c r="KD156" s="20"/>
      <c r="KE156" s="20"/>
      <c r="KF156" s="20"/>
      <c r="KG156" s="20"/>
      <c r="KH156" s="20"/>
      <c r="KI156" s="20"/>
      <c r="KJ156" s="20"/>
      <c r="KK156" s="20"/>
      <c r="KL156" s="20"/>
      <c r="KM156" s="20"/>
      <c r="KN156" s="20"/>
      <c r="KO156" s="20"/>
      <c r="KP156" s="20"/>
      <c r="KQ156" s="20"/>
      <c r="KR156" s="20"/>
      <c r="KS156" s="20"/>
      <c r="KT156" s="20"/>
      <c r="KU156" s="20"/>
      <c r="KV156" s="20"/>
      <c r="KW156" s="20"/>
      <c r="KX156" s="20"/>
      <c r="KY156" s="20"/>
      <c r="KZ156" s="20"/>
      <c r="LA156" s="20"/>
      <c r="LB156" s="20"/>
      <c r="LC156" s="20"/>
      <c r="LD156" s="20"/>
      <c r="LE156" s="20"/>
      <c r="LF156" s="20"/>
      <c r="LG156" s="20"/>
      <c r="LH156" s="20"/>
      <c r="LI156" s="20"/>
      <c r="LJ156" s="20"/>
      <c r="LK156" s="20"/>
      <c r="LL156" s="20"/>
      <c r="LM156" s="20"/>
      <c r="LN156" s="20"/>
      <c r="LO156" s="20"/>
      <c r="LP156" s="20"/>
      <c r="LQ156" s="20"/>
      <c r="LR156" s="20"/>
      <c r="LS156" s="20"/>
      <c r="LT156" s="20"/>
      <c r="LU156" s="20"/>
      <c r="LV156" s="20"/>
      <c r="LW156" s="20"/>
      <c r="LX156" s="20"/>
      <c r="LY156" s="20"/>
      <c r="LZ156" s="20"/>
      <c r="MA156" s="20"/>
      <c r="MB156" s="20"/>
      <c r="MC156" s="20"/>
      <c r="MD156" s="20"/>
      <c r="ME156" s="20"/>
      <c r="MF156" s="20"/>
      <c r="MG156" s="20"/>
      <c r="MH156" s="20"/>
      <c r="MI156" s="20"/>
      <c r="MJ156" s="20"/>
      <c r="MK156" s="20"/>
      <c r="ML156" s="20"/>
      <c r="MM156" s="20"/>
      <c r="MN156" s="20"/>
      <c r="MO156" s="20"/>
      <c r="MP156" s="20"/>
      <c r="MQ156" s="20"/>
      <c r="MR156" s="20"/>
      <c r="MS156" s="20"/>
      <c r="MT156" s="20"/>
      <c r="MU156" s="20"/>
      <c r="MV156" s="20"/>
      <c r="MW156" s="20"/>
      <c r="MX156" s="20"/>
      <c r="MY156" s="20"/>
      <c r="MZ156" s="20"/>
      <c r="NA156" s="20"/>
      <c r="NB156" s="20"/>
      <c r="NC156" s="20"/>
      <c r="ND156" s="20"/>
      <c r="NE156" s="20"/>
      <c r="NF156" s="20"/>
      <c r="NG156" s="20"/>
      <c r="NH156" s="20"/>
      <c r="NI156" s="20"/>
      <c r="NJ156" s="20"/>
      <c r="NK156" s="20"/>
      <c r="NL156" s="20"/>
      <c r="NM156" s="20"/>
      <c r="NN156" s="20"/>
      <c r="NO156" s="20"/>
      <c r="NP156" s="20"/>
      <c r="NQ156" s="20"/>
      <c r="NR156" s="20"/>
      <c r="NS156" s="20"/>
      <c r="NT156" s="20"/>
      <c r="NU156" s="20"/>
      <c r="NV156" s="20"/>
      <c r="NW156" s="20"/>
      <c r="NX156" s="20"/>
      <c r="NY156" s="20"/>
      <c r="NZ156" s="20"/>
      <c r="OA156" s="20"/>
      <c r="OB156" s="20"/>
      <c r="OC156" s="20"/>
      <c r="OD156" s="20"/>
      <c r="OE156" s="20"/>
      <c r="OF156" s="20"/>
      <c r="OG156" s="20"/>
      <c r="OH156" s="20"/>
      <c r="OI156" s="20"/>
      <c r="OJ156" s="20"/>
      <c r="OK156" s="20"/>
      <c r="OL156" s="20"/>
      <c r="OM156" s="20"/>
      <c r="ON156" s="20"/>
      <c r="OO156" s="20"/>
      <c r="OP156" s="20"/>
      <c r="OQ156" s="20"/>
      <c r="OR156" s="20"/>
      <c r="OS156" s="20"/>
      <c r="OT156" s="20"/>
      <c r="OU156" s="20"/>
      <c r="OV156" s="20"/>
      <c r="OW156" s="20"/>
      <c r="OX156" s="20"/>
      <c r="OY156" s="20"/>
      <c r="OZ156" s="20"/>
      <c r="PA156" s="20"/>
      <c r="PB156" s="20"/>
      <c r="PC156" s="20"/>
      <c r="PD156" s="20"/>
      <c r="PE156" s="20"/>
      <c r="PF156" s="20"/>
      <c r="PG156" s="20"/>
      <c r="PH156" s="20"/>
      <c r="PI156" s="20"/>
      <c r="PJ156" s="20"/>
      <c r="PK156" s="20"/>
      <c r="PL156" s="20"/>
      <c r="PM156" s="20"/>
      <c r="PN156" s="20"/>
      <c r="PO156" s="20"/>
      <c r="PP156" s="20"/>
      <c r="PQ156" s="20"/>
      <c r="PR156" s="20"/>
      <c r="PS156" s="20"/>
      <c r="PT156" s="20"/>
      <c r="PU156" s="20"/>
      <c r="PV156" s="20"/>
    </row>
    <row r="157" spans="1:438">
      <c r="A157" s="2" t="s">
        <v>58759</v>
      </c>
      <c r="B157" s="2">
        <v>71414</v>
      </c>
      <c r="C157" s="1"/>
      <c r="D157" s="1" t="s">
        <v>58986</v>
      </c>
      <c r="E157" s="1"/>
      <c r="F157" s="1"/>
      <c r="G157" s="1"/>
      <c r="H157" s="1" t="s">
        <v>58988</v>
      </c>
      <c r="I157" s="1"/>
      <c r="J157" s="1"/>
      <c r="K157" s="53">
        <v>6</v>
      </c>
      <c r="L157" s="53"/>
      <c r="M157" s="53"/>
      <c r="N157" s="53">
        <v>1220</v>
      </c>
      <c r="O157" s="31" t="s">
        <v>58141</v>
      </c>
      <c r="P157" s="43">
        <v>18558</v>
      </c>
      <c r="Q157" s="18" t="s">
        <v>58116</v>
      </c>
      <c r="R157" s="18" t="s">
        <v>58115</v>
      </c>
      <c r="S157" s="58" t="s">
        <v>58117</v>
      </c>
      <c r="T157" s="18"/>
      <c r="U157" s="18" t="s">
        <v>57612</v>
      </c>
      <c r="V157" s="18"/>
      <c r="W157" s="18"/>
      <c r="X157" s="60">
        <f t="shared" si="1"/>
        <v>4517.1359999999995</v>
      </c>
      <c r="Y157" s="60">
        <v>2470</v>
      </c>
      <c r="Z157" s="60"/>
      <c r="AA157" s="60">
        <v>540</v>
      </c>
      <c r="AB157" s="60">
        <v>26</v>
      </c>
      <c r="AC157" s="60">
        <v>42</v>
      </c>
      <c r="AD157" s="60">
        <v>0</v>
      </c>
      <c r="AE157" s="49" t="s">
        <v>56287</v>
      </c>
      <c r="AF157" s="60">
        <v>39</v>
      </c>
      <c r="AG157" s="60">
        <v>23</v>
      </c>
      <c r="AH157" s="60">
        <v>0</v>
      </c>
      <c r="AI157" s="60" t="s">
        <v>19</v>
      </c>
      <c r="AJ157" s="93">
        <v>26.7</v>
      </c>
      <c r="AK157" s="93">
        <v>-39.383333</v>
      </c>
      <c r="AL157" s="31" t="s">
        <v>56277</v>
      </c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20"/>
      <c r="BS157" s="20"/>
      <c r="BT157" s="20"/>
      <c r="BU157" s="20"/>
      <c r="BV157" s="20"/>
      <c r="BW157" s="20"/>
      <c r="BX157" s="20"/>
      <c r="BY157" s="20"/>
      <c r="BZ157" s="20"/>
      <c r="CA157" s="20"/>
      <c r="CB157" s="20"/>
      <c r="CC157" s="20"/>
      <c r="CD157" s="20"/>
      <c r="CE157" s="20"/>
      <c r="CF157" s="20"/>
      <c r="CG157" s="20"/>
      <c r="CH157" s="20"/>
      <c r="CI157" s="20"/>
      <c r="CJ157" s="20"/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20"/>
      <c r="CV157" s="20"/>
      <c r="CW157" s="20"/>
      <c r="CX157" s="20"/>
      <c r="CY157" s="20"/>
      <c r="CZ157" s="20"/>
      <c r="DA157" s="20"/>
      <c r="DB157" s="20"/>
      <c r="DC157" s="20"/>
      <c r="DD157" s="20"/>
      <c r="DE157" s="20"/>
      <c r="DF157" s="20"/>
      <c r="DG157" s="20"/>
      <c r="DH157" s="20"/>
      <c r="DI157" s="20"/>
      <c r="DJ157" s="20"/>
      <c r="DK157" s="20"/>
      <c r="DL157" s="20"/>
      <c r="DM157" s="20"/>
      <c r="DN157" s="20"/>
      <c r="DO157" s="20"/>
      <c r="DP157" s="20"/>
      <c r="DQ157" s="20"/>
      <c r="DR157" s="20"/>
      <c r="DS157" s="20"/>
      <c r="DT157" s="20"/>
      <c r="DU157" s="20"/>
      <c r="DV157" s="20"/>
      <c r="DW157" s="20"/>
      <c r="DX157" s="20"/>
      <c r="DY157" s="20"/>
      <c r="DZ157" s="20"/>
      <c r="EA157" s="20"/>
      <c r="EB157" s="20"/>
      <c r="EC157" s="20"/>
      <c r="ED157" s="20"/>
      <c r="EE157" s="20"/>
      <c r="EF157" s="20"/>
      <c r="EG157" s="20"/>
      <c r="EH157" s="20"/>
      <c r="EI157" s="20"/>
      <c r="EJ157" s="20"/>
      <c r="EK157" s="20"/>
      <c r="EL157" s="20"/>
      <c r="EM157" s="20"/>
      <c r="EN157" s="20"/>
      <c r="EO157" s="20"/>
      <c r="EP157" s="20"/>
      <c r="EQ157" s="20"/>
      <c r="ER157" s="20"/>
      <c r="ES157" s="20"/>
      <c r="ET157" s="20"/>
      <c r="EU157" s="20"/>
      <c r="EV157" s="20"/>
      <c r="EW157" s="20"/>
      <c r="EX157" s="20"/>
      <c r="EY157" s="20"/>
      <c r="EZ157" s="20"/>
      <c r="FA157" s="20"/>
      <c r="FB157" s="20"/>
      <c r="FC157" s="20"/>
      <c r="FD157" s="20"/>
      <c r="FE157" s="20"/>
      <c r="FF157" s="20"/>
      <c r="FG157" s="20"/>
      <c r="FH157" s="20"/>
      <c r="FI157" s="20"/>
      <c r="FJ157" s="20"/>
      <c r="FK157" s="20"/>
      <c r="FL157" s="20"/>
      <c r="FM157" s="20"/>
      <c r="FN157" s="20"/>
      <c r="FO157" s="20"/>
      <c r="FP157" s="20"/>
      <c r="FQ157" s="20"/>
      <c r="FR157" s="20"/>
      <c r="FS157" s="20"/>
      <c r="FT157" s="20"/>
      <c r="FU157" s="20"/>
      <c r="FV157" s="20"/>
      <c r="FW157" s="20"/>
      <c r="FX157" s="20"/>
      <c r="FY157" s="20"/>
      <c r="FZ157" s="20"/>
      <c r="GA157" s="20"/>
      <c r="GB157" s="20"/>
      <c r="GC157" s="20"/>
      <c r="GD157" s="20"/>
      <c r="GE157" s="20"/>
      <c r="GF157" s="20"/>
      <c r="GG157" s="20"/>
      <c r="GH157" s="20"/>
      <c r="GI157" s="20"/>
      <c r="GJ157" s="20"/>
      <c r="GK157" s="20"/>
      <c r="GL157" s="20"/>
      <c r="GM157" s="20"/>
      <c r="GN157" s="20"/>
      <c r="GO157" s="20"/>
      <c r="GP157" s="20"/>
      <c r="GQ157" s="20"/>
      <c r="GR157" s="20"/>
      <c r="GS157" s="20"/>
      <c r="GT157" s="20"/>
      <c r="GU157" s="20"/>
      <c r="GV157" s="20"/>
      <c r="GW157" s="20"/>
      <c r="GX157" s="20"/>
      <c r="GY157" s="20"/>
      <c r="GZ157" s="20"/>
      <c r="HA157" s="20"/>
      <c r="HB157" s="20"/>
      <c r="HC157" s="20"/>
      <c r="HD157" s="20"/>
      <c r="HE157" s="20"/>
      <c r="HF157" s="20"/>
      <c r="HG157" s="20"/>
      <c r="HH157" s="20"/>
      <c r="HI157" s="20"/>
      <c r="HJ157" s="20"/>
      <c r="HK157" s="20"/>
      <c r="HL157" s="20"/>
      <c r="HM157" s="20"/>
      <c r="HN157" s="20"/>
      <c r="HO157" s="20"/>
      <c r="HP157" s="20"/>
      <c r="HQ157" s="20"/>
      <c r="HR157" s="20"/>
      <c r="HS157" s="20"/>
      <c r="HT157" s="20"/>
      <c r="HU157" s="20"/>
      <c r="HV157" s="20"/>
      <c r="HW157" s="20"/>
      <c r="HX157" s="20"/>
      <c r="HY157" s="20"/>
      <c r="HZ157" s="20"/>
      <c r="IA157" s="20"/>
      <c r="IB157" s="20"/>
      <c r="IC157" s="20"/>
      <c r="ID157" s="20"/>
      <c r="IE157" s="20"/>
      <c r="IF157" s="20"/>
      <c r="IG157" s="20"/>
      <c r="IH157" s="20"/>
      <c r="II157" s="20"/>
      <c r="IJ157" s="20"/>
      <c r="IK157" s="20"/>
      <c r="IL157" s="20"/>
      <c r="IM157" s="20"/>
      <c r="IN157" s="20"/>
      <c r="IO157" s="20"/>
      <c r="IP157" s="20"/>
      <c r="IQ157" s="20"/>
      <c r="IR157" s="20"/>
      <c r="IS157" s="20"/>
      <c r="IT157" s="20"/>
      <c r="IU157" s="20"/>
      <c r="IV157" s="20"/>
      <c r="IW157" s="20"/>
      <c r="IX157" s="20"/>
      <c r="IY157" s="20"/>
      <c r="IZ157" s="20"/>
      <c r="JA157" s="20"/>
      <c r="JB157" s="20"/>
      <c r="JC157" s="20"/>
      <c r="JD157" s="20"/>
      <c r="JE157" s="20"/>
      <c r="JF157" s="20"/>
      <c r="JG157" s="20"/>
      <c r="JH157" s="20"/>
      <c r="JI157" s="20"/>
      <c r="JJ157" s="20"/>
      <c r="JK157" s="20"/>
      <c r="JL157" s="20"/>
      <c r="JM157" s="20"/>
      <c r="JN157" s="20"/>
      <c r="JO157" s="20"/>
      <c r="JP157" s="20"/>
      <c r="JQ157" s="20"/>
      <c r="JR157" s="20"/>
      <c r="JS157" s="20"/>
      <c r="JT157" s="20"/>
      <c r="JU157" s="20"/>
      <c r="JV157" s="20"/>
      <c r="JW157" s="20"/>
      <c r="JX157" s="20"/>
      <c r="JY157" s="20"/>
      <c r="JZ157" s="20"/>
      <c r="KA157" s="20"/>
      <c r="KB157" s="20"/>
      <c r="KC157" s="20"/>
      <c r="KD157" s="20"/>
      <c r="KE157" s="20"/>
      <c r="KF157" s="20"/>
      <c r="KG157" s="20"/>
      <c r="KH157" s="20"/>
      <c r="KI157" s="20"/>
      <c r="KJ157" s="20"/>
      <c r="KK157" s="20"/>
      <c r="KL157" s="20"/>
      <c r="KM157" s="20"/>
      <c r="KN157" s="20"/>
      <c r="KO157" s="20"/>
      <c r="KP157" s="20"/>
      <c r="KQ157" s="20"/>
      <c r="KR157" s="20"/>
      <c r="KS157" s="20"/>
      <c r="KT157" s="20"/>
      <c r="KU157" s="20"/>
      <c r="KV157" s="20"/>
      <c r="KW157" s="20"/>
      <c r="KX157" s="20"/>
      <c r="KY157" s="20"/>
      <c r="KZ157" s="20"/>
      <c r="LA157" s="20"/>
      <c r="LB157" s="20"/>
      <c r="LC157" s="20"/>
      <c r="LD157" s="20"/>
      <c r="LE157" s="20"/>
      <c r="LF157" s="20"/>
      <c r="LG157" s="20"/>
      <c r="LH157" s="20"/>
      <c r="LI157" s="20"/>
      <c r="LJ157" s="20"/>
      <c r="LK157" s="20"/>
      <c r="LL157" s="20"/>
      <c r="LM157" s="20"/>
      <c r="LN157" s="20"/>
      <c r="LO157" s="20"/>
      <c r="LP157" s="20"/>
      <c r="LQ157" s="20"/>
      <c r="LR157" s="20"/>
      <c r="LS157" s="20"/>
      <c r="LT157" s="20"/>
      <c r="LU157" s="20"/>
      <c r="LV157" s="20"/>
      <c r="LW157" s="20"/>
      <c r="LX157" s="20"/>
      <c r="LY157" s="20"/>
      <c r="LZ157" s="20"/>
      <c r="MA157" s="20"/>
      <c r="MB157" s="20"/>
      <c r="MC157" s="20"/>
      <c r="MD157" s="20"/>
      <c r="ME157" s="20"/>
      <c r="MF157" s="20"/>
      <c r="MG157" s="20"/>
      <c r="MH157" s="20"/>
      <c r="MI157" s="20"/>
      <c r="MJ157" s="20"/>
      <c r="MK157" s="20"/>
      <c r="ML157" s="20"/>
      <c r="MM157" s="20"/>
      <c r="MN157" s="20"/>
      <c r="MO157" s="20"/>
      <c r="MP157" s="20"/>
      <c r="MQ157" s="20"/>
      <c r="MR157" s="20"/>
      <c r="MS157" s="20"/>
      <c r="MT157" s="20"/>
      <c r="MU157" s="20"/>
      <c r="MV157" s="20"/>
      <c r="MW157" s="20"/>
      <c r="MX157" s="20"/>
      <c r="MY157" s="20"/>
      <c r="MZ157" s="20"/>
      <c r="NA157" s="20"/>
      <c r="NB157" s="20"/>
      <c r="NC157" s="20"/>
      <c r="ND157" s="20"/>
      <c r="NE157" s="20"/>
      <c r="NF157" s="20"/>
      <c r="NG157" s="20"/>
      <c r="NH157" s="20"/>
      <c r="NI157" s="20"/>
      <c r="NJ157" s="20"/>
      <c r="NK157" s="20"/>
      <c r="NL157" s="20"/>
      <c r="NM157" s="20"/>
      <c r="NN157" s="20"/>
      <c r="NO157" s="20"/>
      <c r="NP157" s="20"/>
      <c r="NQ157" s="20"/>
      <c r="NR157" s="20"/>
      <c r="NS157" s="20"/>
      <c r="NT157" s="20"/>
      <c r="NU157" s="20"/>
      <c r="NV157" s="20"/>
      <c r="NW157" s="20"/>
      <c r="NX157" s="20"/>
      <c r="NY157" s="20"/>
      <c r="NZ157" s="20"/>
      <c r="OA157" s="20"/>
      <c r="OB157" s="20"/>
      <c r="OC157" s="20"/>
      <c r="OD157" s="20"/>
      <c r="OE157" s="20"/>
      <c r="OF157" s="20"/>
      <c r="OG157" s="20"/>
      <c r="OH157" s="20"/>
      <c r="OI157" s="20"/>
      <c r="OJ157" s="20"/>
      <c r="OK157" s="20"/>
      <c r="OL157" s="20"/>
      <c r="OM157" s="20"/>
      <c r="ON157" s="20"/>
      <c r="OO157" s="20"/>
      <c r="OP157" s="20"/>
      <c r="OQ157" s="20"/>
      <c r="OR157" s="20"/>
      <c r="OS157" s="20"/>
      <c r="OT157" s="20"/>
      <c r="OU157" s="20"/>
      <c r="OV157" s="20"/>
      <c r="OW157" s="20"/>
      <c r="OX157" s="20"/>
      <c r="OY157" s="20"/>
      <c r="OZ157" s="20"/>
      <c r="PA157" s="20"/>
      <c r="PB157" s="20"/>
      <c r="PC157" s="20"/>
      <c r="PD157" s="20"/>
      <c r="PE157" s="20"/>
      <c r="PF157" s="20"/>
      <c r="PG157" s="20"/>
      <c r="PH157" s="20"/>
      <c r="PI157" s="20"/>
      <c r="PJ157" s="20"/>
      <c r="PK157" s="20"/>
      <c r="PL157" s="20"/>
      <c r="PM157" s="20"/>
      <c r="PN157" s="20"/>
      <c r="PO157" s="20"/>
      <c r="PP157" s="20"/>
      <c r="PQ157" s="20"/>
      <c r="PR157" s="20"/>
      <c r="PS157" s="20"/>
      <c r="PT157" s="20"/>
      <c r="PU157" s="20"/>
      <c r="PV157" s="20"/>
    </row>
    <row r="158" spans="1:438">
      <c r="A158" s="2" t="s">
        <v>58765</v>
      </c>
      <c r="B158" s="2">
        <v>71420</v>
      </c>
      <c r="C158" s="1"/>
      <c r="D158" s="1" t="s">
        <v>58986</v>
      </c>
      <c r="E158" s="1"/>
      <c r="F158" s="1"/>
      <c r="G158" s="1"/>
      <c r="H158" s="1"/>
      <c r="I158" s="1"/>
      <c r="J158" s="1"/>
      <c r="K158" s="53">
        <v>4</v>
      </c>
      <c r="L158" s="53"/>
      <c r="M158" s="53"/>
      <c r="N158" s="53">
        <v>1216</v>
      </c>
      <c r="O158" s="31" t="s">
        <v>58141</v>
      </c>
      <c r="P158" s="43">
        <v>18558</v>
      </c>
      <c r="Q158" s="18" t="s">
        <v>58116</v>
      </c>
      <c r="R158" s="18" t="s">
        <v>58115</v>
      </c>
      <c r="S158" s="58" t="s">
        <v>58117</v>
      </c>
      <c r="T158" s="18"/>
      <c r="U158" s="18" t="s">
        <v>57612</v>
      </c>
      <c r="V158" s="18"/>
      <c r="W158" s="18"/>
      <c r="X158" s="60">
        <f t="shared" si="1"/>
        <v>4517.1359999999995</v>
      </c>
      <c r="Y158" s="60">
        <v>2470</v>
      </c>
      <c r="Z158" s="60"/>
      <c r="AA158" s="60">
        <v>540</v>
      </c>
      <c r="AB158" s="60">
        <v>26</v>
      </c>
      <c r="AC158" s="60">
        <v>42</v>
      </c>
      <c r="AD158" s="60">
        <v>0</v>
      </c>
      <c r="AE158" s="49" t="s">
        <v>56287</v>
      </c>
      <c r="AF158" s="60">
        <v>39</v>
      </c>
      <c r="AG158" s="60">
        <v>23</v>
      </c>
      <c r="AH158" s="60">
        <v>0</v>
      </c>
      <c r="AI158" s="60" t="s">
        <v>19</v>
      </c>
      <c r="AJ158" s="93">
        <v>26.7</v>
      </c>
      <c r="AK158" s="93">
        <v>-39.383333</v>
      </c>
      <c r="AL158" s="31" t="s">
        <v>56277</v>
      </c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20"/>
      <c r="BS158" s="20"/>
      <c r="BT158" s="20"/>
      <c r="BU158" s="20"/>
      <c r="BV158" s="20"/>
      <c r="BW158" s="20"/>
      <c r="BX158" s="20"/>
      <c r="BY158" s="20"/>
      <c r="BZ158" s="20"/>
      <c r="CA158" s="20"/>
      <c r="CB158" s="20"/>
      <c r="CC158" s="20"/>
      <c r="CD158" s="20"/>
      <c r="CE158" s="20"/>
      <c r="CF158" s="20"/>
      <c r="CG158" s="20"/>
      <c r="CH158" s="20"/>
      <c r="CI158" s="20"/>
      <c r="CJ158" s="20"/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20"/>
      <c r="CV158" s="20"/>
      <c r="CW158" s="20"/>
      <c r="CX158" s="20"/>
      <c r="CY158" s="20"/>
      <c r="CZ158" s="20"/>
      <c r="DA158" s="20"/>
      <c r="DB158" s="20"/>
      <c r="DC158" s="20"/>
      <c r="DD158" s="20"/>
      <c r="DE158" s="20"/>
      <c r="DF158" s="20"/>
      <c r="DG158" s="20"/>
      <c r="DH158" s="20"/>
      <c r="DI158" s="20"/>
      <c r="DJ158" s="20"/>
      <c r="DK158" s="20"/>
      <c r="DL158" s="20"/>
      <c r="DM158" s="20"/>
      <c r="DN158" s="20"/>
      <c r="DO158" s="20"/>
      <c r="DP158" s="20"/>
      <c r="DQ158" s="20"/>
      <c r="DR158" s="20"/>
      <c r="DS158" s="20"/>
      <c r="DT158" s="20"/>
      <c r="DU158" s="20"/>
      <c r="DV158" s="20"/>
      <c r="DW158" s="20"/>
      <c r="DX158" s="20"/>
      <c r="DY158" s="20"/>
      <c r="DZ158" s="20"/>
      <c r="EA158" s="20"/>
      <c r="EB158" s="20"/>
      <c r="EC158" s="20"/>
      <c r="ED158" s="20"/>
      <c r="EE158" s="20"/>
      <c r="EF158" s="20"/>
      <c r="EG158" s="20"/>
      <c r="EH158" s="20"/>
      <c r="EI158" s="20"/>
      <c r="EJ158" s="20"/>
      <c r="EK158" s="20"/>
      <c r="EL158" s="20"/>
      <c r="EM158" s="20"/>
      <c r="EN158" s="20"/>
      <c r="EO158" s="20"/>
      <c r="EP158" s="20"/>
      <c r="EQ158" s="20"/>
      <c r="ER158" s="20"/>
      <c r="ES158" s="20"/>
      <c r="ET158" s="20"/>
      <c r="EU158" s="20"/>
      <c r="EV158" s="20"/>
      <c r="EW158" s="20"/>
      <c r="EX158" s="20"/>
      <c r="EY158" s="20"/>
      <c r="EZ158" s="20"/>
      <c r="FA158" s="20"/>
      <c r="FB158" s="20"/>
      <c r="FC158" s="20"/>
      <c r="FD158" s="20"/>
      <c r="FE158" s="20"/>
      <c r="FF158" s="20"/>
      <c r="FG158" s="20"/>
      <c r="FH158" s="20"/>
      <c r="FI158" s="20"/>
      <c r="FJ158" s="20"/>
      <c r="FK158" s="20"/>
      <c r="FL158" s="20"/>
      <c r="FM158" s="20"/>
      <c r="FN158" s="20"/>
      <c r="FO158" s="20"/>
      <c r="FP158" s="20"/>
      <c r="FQ158" s="20"/>
      <c r="FR158" s="20"/>
      <c r="FS158" s="20"/>
      <c r="FT158" s="20"/>
      <c r="FU158" s="20"/>
      <c r="FV158" s="20"/>
      <c r="FW158" s="20"/>
      <c r="FX158" s="20"/>
      <c r="FY158" s="20"/>
      <c r="FZ158" s="20"/>
      <c r="GA158" s="20"/>
      <c r="GB158" s="20"/>
      <c r="GC158" s="20"/>
      <c r="GD158" s="20"/>
      <c r="GE158" s="20"/>
      <c r="GF158" s="20"/>
      <c r="GG158" s="20"/>
      <c r="GH158" s="20"/>
      <c r="GI158" s="20"/>
      <c r="GJ158" s="20"/>
      <c r="GK158" s="20"/>
      <c r="GL158" s="20"/>
      <c r="GM158" s="20"/>
      <c r="GN158" s="20"/>
      <c r="GO158" s="20"/>
      <c r="GP158" s="20"/>
      <c r="GQ158" s="20"/>
      <c r="GR158" s="20"/>
      <c r="GS158" s="20"/>
      <c r="GT158" s="20"/>
      <c r="GU158" s="20"/>
      <c r="GV158" s="20"/>
      <c r="GW158" s="20"/>
      <c r="GX158" s="20"/>
      <c r="GY158" s="20"/>
      <c r="GZ158" s="20"/>
      <c r="HA158" s="20"/>
      <c r="HB158" s="20"/>
      <c r="HC158" s="20"/>
      <c r="HD158" s="20"/>
      <c r="HE158" s="20"/>
      <c r="HF158" s="20"/>
      <c r="HG158" s="20"/>
      <c r="HH158" s="20"/>
      <c r="HI158" s="20"/>
      <c r="HJ158" s="20"/>
      <c r="HK158" s="20"/>
      <c r="HL158" s="20"/>
      <c r="HM158" s="20"/>
      <c r="HN158" s="20"/>
      <c r="HO158" s="20"/>
      <c r="HP158" s="20"/>
      <c r="HQ158" s="20"/>
      <c r="HR158" s="20"/>
      <c r="HS158" s="20"/>
      <c r="HT158" s="20"/>
      <c r="HU158" s="20"/>
      <c r="HV158" s="20"/>
      <c r="HW158" s="20"/>
      <c r="HX158" s="20"/>
      <c r="HY158" s="20"/>
      <c r="HZ158" s="20"/>
      <c r="IA158" s="20"/>
      <c r="IB158" s="20"/>
      <c r="IC158" s="20"/>
      <c r="ID158" s="20"/>
      <c r="IE158" s="20"/>
      <c r="IF158" s="20"/>
      <c r="IG158" s="20"/>
      <c r="IH158" s="20"/>
      <c r="II158" s="20"/>
      <c r="IJ158" s="20"/>
      <c r="IK158" s="20"/>
      <c r="IL158" s="20"/>
      <c r="IM158" s="20"/>
      <c r="IN158" s="20"/>
      <c r="IO158" s="20"/>
      <c r="IP158" s="20"/>
      <c r="IQ158" s="20"/>
      <c r="IR158" s="20"/>
      <c r="IS158" s="20"/>
      <c r="IT158" s="20"/>
      <c r="IU158" s="20"/>
      <c r="IV158" s="20"/>
      <c r="IW158" s="20"/>
      <c r="IX158" s="20"/>
      <c r="IY158" s="20"/>
      <c r="IZ158" s="20"/>
      <c r="JA158" s="20"/>
      <c r="JB158" s="20"/>
      <c r="JC158" s="20"/>
      <c r="JD158" s="20"/>
      <c r="JE158" s="20"/>
      <c r="JF158" s="20"/>
      <c r="JG158" s="20"/>
      <c r="JH158" s="20"/>
      <c r="JI158" s="20"/>
      <c r="JJ158" s="20"/>
      <c r="JK158" s="20"/>
      <c r="JL158" s="20"/>
      <c r="JM158" s="20"/>
      <c r="JN158" s="20"/>
      <c r="JO158" s="20"/>
      <c r="JP158" s="20"/>
      <c r="JQ158" s="20"/>
      <c r="JR158" s="20"/>
      <c r="JS158" s="20"/>
      <c r="JT158" s="20"/>
      <c r="JU158" s="20"/>
      <c r="JV158" s="20"/>
      <c r="JW158" s="20"/>
      <c r="JX158" s="20"/>
      <c r="JY158" s="20"/>
      <c r="JZ158" s="20"/>
      <c r="KA158" s="20"/>
      <c r="KB158" s="20"/>
      <c r="KC158" s="20"/>
      <c r="KD158" s="20"/>
      <c r="KE158" s="20"/>
      <c r="KF158" s="20"/>
      <c r="KG158" s="20"/>
      <c r="KH158" s="20"/>
      <c r="KI158" s="20"/>
      <c r="KJ158" s="20"/>
      <c r="KK158" s="20"/>
      <c r="KL158" s="20"/>
      <c r="KM158" s="20"/>
      <c r="KN158" s="20"/>
      <c r="KO158" s="20"/>
      <c r="KP158" s="20"/>
      <c r="KQ158" s="20"/>
      <c r="KR158" s="20"/>
      <c r="KS158" s="20"/>
      <c r="KT158" s="20"/>
      <c r="KU158" s="20"/>
      <c r="KV158" s="20"/>
      <c r="KW158" s="20"/>
      <c r="KX158" s="20"/>
      <c r="KY158" s="20"/>
      <c r="KZ158" s="20"/>
      <c r="LA158" s="20"/>
      <c r="LB158" s="20"/>
      <c r="LC158" s="20"/>
      <c r="LD158" s="20"/>
      <c r="LE158" s="20"/>
      <c r="LF158" s="20"/>
      <c r="LG158" s="20"/>
      <c r="LH158" s="20"/>
      <c r="LI158" s="20"/>
      <c r="LJ158" s="20"/>
      <c r="LK158" s="20"/>
      <c r="LL158" s="20"/>
      <c r="LM158" s="20"/>
      <c r="LN158" s="20"/>
      <c r="LO158" s="20"/>
      <c r="LP158" s="20"/>
      <c r="LQ158" s="20"/>
      <c r="LR158" s="20"/>
      <c r="LS158" s="20"/>
      <c r="LT158" s="20"/>
      <c r="LU158" s="20"/>
      <c r="LV158" s="20"/>
      <c r="LW158" s="20"/>
      <c r="LX158" s="20"/>
      <c r="LY158" s="20"/>
      <c r="LZ158" s="20"/>
      <c r="MA158" s="20"/>
      <c r="MB158" s="20"/>
      <c r="MC158" s="20"/>
      <c r="MD158" s="20"/>
      <c r="ME158" s="20"/>
      <c r="MF158" s="20"/>
      <c r="MG158" s="20"/>
      <c r="MH158" s="20"/>
      <c r="MI158" s="20"/>
      <c r="MJ158" s="20"/>
      <c r="MK158" s="20"/>
      <c r="ML158" s="20"/>
      <c r="MM158" s="20"/>
      <c r="MN158" s="20"/>
      <c r="MO158" s="20"/>
      <c r="MP158" s="20"/>
      <c r="MQ158" s="20"/>
      <c r="MR158" s="20"/>
      <c r="MS158" s="20"/>
      <c r="MT158" s="20"/>
      <c r="MU158" s="20"/>
      <c r="MV158" s="20"/>
      <c r="MW158" s="20"/>
      <c r="MX158" s="20"/>
      <c r="MY158" s="20"/>
      <c r="MZ158" s="20"/>
      <c r="NA158" s="20"/>
      <c r="NB158" s="20"/>
      <c r="NC158" s="20"/>
      <c r="ND158" s="20"/>
      <c r="NE158" s="20"/>
      <c r="NF158" s="20"/>
      <c r="NG158" s="20"/>
      <c r="NH158" s="20"/>
      <c r="NI158" s="20"/>
      <c r="NJ158" s="20"/>
      <c r="NK158" s="20"/>
      <c r="NL158" s="20"/>
      <c r="NM158" s="20"/>
      <c r="NN158" s="20"/>
      <c r="NO158" s="20"/>
      <c r="NP158" s="20"/>
      <c r="NQ158" s="20"/>
      <c r="NR158" s="20"/>
      <c r="NS158" s="20"/>
      <c r="NT158" s="20"/>
      <c r="NU158" s="20"/>
      <c r="NV158" s="20"/>
      <c r="NW158" s="20"/>
      <c r="NX158" s="20"/>
      <c r="NY158" s="20"/>
      <c r="NZ158" s="20"/>
      <c r="OA158" s="20"/>
      <c r="OB158" s="20"/>
      <c r="OC158" s="20"/>
      <c r="OD158" s="20"/>
      <c r="OE158" s="20"/>
      <c r="OF158" s="20"/>
      <c r="OG158" s="20"/>
      <c r="OH158" s="20"/>
      <c r="OI158" s="20"/>
      <c r="OJ158" s="20"/>
      <c r="OK158" s="20"/>
      <c r="OL158" s="20"/>
      <c r="OM158" s="20"/>
      <c r="ON158" s="20"/>
      <c r="OO158" s="20"/>
      <c r="OP158" s="20"/>
      <c r="OQ158" s="20"/>
      <c r="OR158" s="20"/>
      <c r="OS158" s="20"/>
      <c r="OT158" s="20"/>
      <c r="OU158" s="20"/>
      <c r="OV158" s="20"/>
      <c r="OW158" s="20"/>
      <c r="OX158" s="20"/>
      <c r="OY158" s="20"/>
      <c r="OZ158" s="20"/>
      <c r="PA158" s="20"/>
      <c r="PB158" s="20"/>
      <c r="PC158" s="20"/>
      <c r="PD158" s="20"/>
      <c r="PE158" s="20"/>
      <c r="PF158" s="20"/>
      <c r="PG158" s="20"/>
      <c r="PH158" s="20"/>
      <c r="PI158" s="20"/>
      <c r="PJ158" s="20"/>
      <c r="PK158" s="20"/>
      <c r="PL158" s="20"/>
      <c r="PM158" s="20"/>
      <c r="PN158" s="20"/>
      <c r="PO158" s="20"/>
      <c r="PP158" s="20"/>
      <c r="PQ158" s="20"/>
      <c r="PR158" s="20"/>
      <c r="PS158" s="20"/>
      <c r="PT158" s="20"/>
      <c r="PU158" s="20"/>
      <c r="PV158" s="20"/>
    </row>
    <row r="159" spans="1:438">
      <c r="A159" s="2" t="s">
        <v>58772</v>
      </c>
      <c r="B159" s="2">
        <v>71427</v>
      </c>
      <c r="C159" s="1"/>
      <c r="D159" s="1" t="s">
        <v>58991</v>
      </c>
      <c r="E159" s="1"/>
      <c r="F159" s="1"/>
      <c r="G159" s="1"/>
      <c r="H159" s="1"/>
      <c r="I159" s="1"/>
      <c r="J159" s="1"/>
      <c r="K159" s="53">
        <v>6</v>
      </c>
      <c r="L159" s="53"/>
      <c r="M159" s="53"/>
      <c r="N159" s="53">
        <v>1219</v>
      </c>
      <c r="O159" s="31" t="s">
        <v>58114</v>
      </c>
      <c r="P159" s="72">
        <v>18559</v>
      </c>
      <c r="Q159" s="18" t="s">
        <v>58116</v>
      </c>
      <c r="R159" s="18" t="s">
        <v>58115</v>
      </c>
      <c r="S159" s="58" t="s">
        <v>58117</v>
      </c>
      <c r="T159" s="18"/>
      <c r="U159" s="18" t="s">
        <v>57612</v>
      </c>
      <c r="V159" s="18"/>
      <c r="W159" s="18"/>
      <c r="X159" s="60">
        <f t="shared" si="1"/>
        <v>4517.1359999999995</v>
      </c>
      <c r="Y159" s="60">
        <v>2470</v>
      </c>
      <c r="Z159" s="60"/>
      <c r="AA159" s="60">
        <v>580</v>
      </c>
      <c r="AB159" s="60">
        <v>26</v>
      </c>
      <c r="AC159" s="60">
        <v>42</v>
      </c>
      <c r="AD159" s="60">
        <v>0</v>
      </c>
      <c r="AE159" s="49" t="s">
        <v>56287</v>
      </c>
      <c r="AF159" s="60">
        <v>39</v>
      </c>
      <c r="AG159" s="60">
        <v>23</v>
      </c>
      <c r="AH159" s="60">
        <v>0</v>
      </c>
      <c r="AI159" s="60" t="s">
        <v>19</v>
      </c>
      <c r="AJ159" s="93">
        <v>26.7</v>
      </c>
      <c r="AK159" s="93">
        <v>-39.383333</v>
      </c>
      <c r="AL159" s="31" t="s">
        <v>56277</v>
      </c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20"/>
      <c r="BS159" s="20"/>
      <c r="BT159" s="20"/>
      <c r="BU159" s="20"/>
      <c r="BV159" s="20"/>
      <c r="BW159" s="20"/>
      <c r="BX159" s="20"/>
      <c r="BY159" s="20"/>
      <c r="BZ159" s="20"/>
      <c r="CA159" s="20"/>
      <c r="CB159" s="20"/>
      <c r="CC159" s="20"/>
      <c r="CD159" s="20"/>
      <c r="CE159" s="20"/>
      <c r="CF159" s="20"/>
      <c r="CG159" s="20"/>
      <c r="CH159" s="20"/>
      <c r="CI159" s="20"/>
      <c r="CJ159" s="20"/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20"/>
      <c r="CV159" s="20"/>
      <c r="CW159" s="20"/>
      <c r="CX159" s="20"/>
      <c r="CY159" s="20"/>
      <c r="CZ159" s="20"/>
      <c r="DA159" s="20"/>
      <c r="DB159" s="20"/>
      <c r="DC159" s="20"/>
      <c r="DD159" s="20"/>
      <c r="DE159" s="20"/>
      <c r="DF159" s="20"/>
      <c r="DG159" s="20"/>
      <c r="DH159" s="20"/>
      <c r="DI159" s="20"/>
      <c r="DJ159" s="20"/>
      <c r="DK159" s="20"/>
      <c r="DL159" s="20"/>
      <c r="DM159" s="20"/>
      <c r="DN159" s="20"/>
      <c r="DO159" s="20"/>
      <c r="DP159" s="20"/>
      <c r="DQ159" s="20"/>
      <c r="DR159" s="20"/>
      <c r="DS159" s="20"/>
      <c r="DT159" s="20"/>
      <c r="DU159" s="20"/>
      <c r="DV159" s="20"/>
      <c r="DW159" s="20"/>
      <c r="DX159" s="20"/>
      <c r="DY159" s="20"/>
      <c r="DZ159" s="20"/>
      <c r="EA159" s="20"/>
      <c r="EB159" s="20"/>
      <c r="EC159" s="20"/>
      <c r="ED159" s="20"/>
      <c r="EE159" s="20"/>
      <c r="EF159" s="20"/>
      <c r="EG159" s="20"/>
      <c r="EH159" s="20"/>
      <c r="EI159" s="20"/>
      <c r="EJ159" s="20"/>
      <c r="EK159" s="20"/>
      <c r="EL159" s="20"/>
      <c r="EM159" s="20"/>
      <c r="EN159" s="20"/>
      <c r="EO159" s="20"/>
      <c r="EP159" s="20"/>
      <c r="EQ159" s="20"/>
      <c r="ER159" s="20"/>
      <c r="ES159" s="20"/>
      <c r="ET159" s="20"/>
      <c r="EU159" s="20"/>
      <c r="EV159" s="20"/>
      <c r="EW159" s="20"/>
      <c r="EX159" s="20"/>
      <c r="EY159" s="20"/>
      <c r="EZ159" s="20"/>
      <c r="FA159" s="20"/>
      <c r="FB159" s="20"/>
      <c r="FC159" s="20"/>
      <c r="FD159" s="20"/>
      <c r="FE159" s="20"/>
      <c r="FF159" s="20"/>
      <c r="FG159" s="20"/>
      <c r="FH159" s="20"/>
      <c r="FI159" s="20"/>
      <c r="FJ159" s="20"/>
      <c r="FK159" s="20"/>
      <c r="FL159" s="20"/>
      <c r="FM159" s="20"/>
      <c r="FN159" s="20"/>
      <c r="FO159" s="20"/>
      <c r="FP159" s="20"/>
      <c r="FQ159" s="20"/>
      <c r="FR159" s="20"/>
      <c r="FS159" s="20"/>
      <c r="FT159" s="20"/>
      <c r="FU159" s="20"/>
      <c r="FV159" s="20"/>
      <c r="FW159" s="20"/>
      <c r="FX159" s="20"/>
      <c r="FY159" s="20"/>
      <c r="FZ159" s="20"/>
      <c r="GA159" s="20"/>
      <c r="GB159" s="20"/>
      <c r="GC159" s="20"/>
      <c r="GD159" s="20"/>
      <c r="GE159" s="20"/>
      <c r="GF159" s="20"/>
      <c r="GG159" s="20"/>
      <c r="GH159" s="20"/>
      <c r="GI159" s="20"/>
      <c r="GJ159" s="20"/>
      <c r="GK159" s="20"/>
      <c r="GL159" s="20"/>
      <c r="GM159" s="20"/>
      <c r="GN159" s="20"/>
      <c r="GO159" s="20"/>
      <c r="GP159" s="20"/>
      <c r="GQ159" s="20"/>
      <c r="GR159" s="20"/>
      <c r="GS159" s="20"/>
      <c r="GT159" s="20"/>
      <c r="GU159" s="20"/>
      <c r="GV159" s="20"/>
      <c r="GW159" s="20"/>
      <c r="GX159" s="20"/>
      <c r="GY159" s="20"/>
      <c r="GZ159" s="20"/>
      <c r="HA159" s="20"/>
      <c r="HB159" s="20"/>
      <c r="HC159" s="20"/>
      <c r="HD159" s="20"/>
      <c r="HE159" s="20"/>
      <c r="HF159" s="20"/>
      <c r="HG159" s="20"/>
      <c r="HH159" s="20"/>
      <c r="HI159" s="20"/>
      <c r="HJ159" s="20"/>
      <c r="HK159" s="20"/>
      <c r="HL159" s="20"/>
      <c r="HM159" s="20"/>
      <c r="HN159" s="20"/>
      <c r="HO159" s="20"/>
      <c r="HP159" s="20"/>
      <c r="HQ159" s="20"/>
      <c r="HR159" s="20"/>
      <c r="HS159" s="20"/>
      <c r="HT159" s="20"/>
      <c r="HU159" s="20"/>
      <c r="HV159" s="20"/>
      <c r="HW159" s="20"/>
      <c r="HX159" s="20"/>
      <c r="HY159" s="20"/>
      <c r="HZ159" s="20"/>
      <c r="IA159" s="20"/>
      <c r="IB159" s="20"/>
      <c r="IC159" s="20"/>
      <c r="ID159" s="20"/>
      <c r="IE159" s="20"/>
      <c r="IF159" s="20"/>
      <c r="IG159" s="20"/>
      <c r="IH159" s="20"/>
      <c r="II159" s="20"/>
      <c r="IJ159" s="20"/>
      <c r="IK159" s="20"/>
      <c r="IL159" s="20"/>
      <c r="IM159" s="20"/>
      <c r="IN159" s="20"/>
      <c r="IO159" s="20"/>
      <c r="IP159" s="20"/>
      <c r="IQ159" s="20"/>
      <c r="IR159" s="20"/>
      <c r="IS159" s="20"/>
      <c r="IT159" s="20"/>
      <c r="IU159" s="20"/>
      <c r="IV159" s="20"/>
      <c r="IW159" s="20"/>
      <c r="IX159" s="20"/>
      <c r="IY159" s="20"/>
      <c r="IZ159" s="20"/>
      <c r="JA159" s="20"/>
      <c r="JB159" s="20"/>
      <c r="JC159" s="20"/>
      <c r="JD159" s="20"/>
      <c r="JE159" s="20"/>
      <c r="JF159" s="20"/>
      <c r="JG159" s="20"/>
      <c r="JH159" s="20"/>
      <c r="JI159" s="20"/>
      <c r="JJ159" s="20"/>
      <c r="JK159" s="20"/>
      <c r="JL159" s="20"/>
      <c r="JM159" s="20"/>
      <c r="JN159" s="20"/>
      <c r="JO159" s="20"/>
      <c r="JP159" s="20"/>
      <c r="JQ159" s="20"/>
      <c r="JR159" s="20"/>
      <c r="JS159" s="20"/>
      <c r="JT159" s="20"/>
      <c r="JU159" s="20"/>
      <c r="JV159" s="20"/>
      <c r="JW159" s="20"/>
      <c r="JX159" s="20"/>
      <c r="JY159" s="20"/>
      <c r="JZ159" s="20"/>
      <c r="KA159" s="20"/>
      <c r="KB159" s="20"/>
      <c r="KC159" s="20"/>
      <c r="KD159" s="20"/>
      <c r="KE159" s="20"/>
      <c r="KF159" s="20"/>
      <c r="KG159" s="20"/>
      <c r="KH159" s="20"/>
      <c r="KI159" s="20"/>
      <c r="KJ159" s="20"/>
      <c r="KK159" s="20"/>
      <c r="KL159" s="20"/>
      <c r="KM159" s="20"/>
      <c r="KN159" s="20"/>
      <c r="KO159" s="20"/>
      <c r="KP159" s="20"/>
      <c r="KQ159" s="20"/>
      <c r="KR159" s="20"/>
      <c r="KS159" s="20"/>
      <c r="KT159" s="20"/>
      <c r="KU159" s="20"/>
      <c r="KV159" s="20"/>
      <c r="KW159" s="20"/>
      <c r="KX159" s="20"/>
      <c r="KY159" s="20"/>
      <c r="KZ159" s="20"/>
      <c r="LA159" s="20"/>
      <c r="LB159" s="20"/>
      <c r="LC159" s="20"/>
      <c r="LD159" s="20"/>
      <c r="LE159" s="20"/>
      <c r="LF159" s="20"/>
      <c r="LG159" s="20"/>
      <c r="LH159" s="20"/>
      <c r="LI159" s="20"/>
      <c r="LJ159" s="20"/>
      <c r="LK159" s="20"/>
      <c r="LL159" s="20"/>
      <c r="LM159" s="20"/>
      <c r="LN159" s="20"/>
      <c r="LO159" s="20"/>
      <c r="LP159" s="20"/>
      <c r="LQ159" s="20"/>
      <c r="LR159" s="20"/>
      <c r="LS159" s="20"/>
      <c r="LT159" s="20"/>
      <c r="LU159" s="20"/>
      <c r="LV159" s="20"/>
      <c r="LW159" s="20"/>
      <c r="LX159" s="20"/>
      <c r="LY159" s="20"/>
      <c r="LZ159" s="20"/>
      <c r="MA159" s="20"/>
      <c r="MB159" s="20"/>
      <c r="MC159" s="20"/>
      <c r="MD159" s="20"/>
      <c r="ME159" s="20"/>
      <c r="MF159" s="20"/>
      <c r="MG159" s="20"/>
      <c r="MH159" s="20"/>
      <c r="MI159" s="20"/>
      <c r="MJ159" s="20"/>
      <c r="MK159" s="20"/>
      <c r="ML159" s="20"/>
      <c r="MM159" s="20"/>
      <c r="MN159" s="20"/>
      <c r="MO159" s="20"/>
      <c r="MP159" s="20"/>
      <c r="MQ159" s="20"/>
      <c r="MR159" s="20"/>
      <c r="MS159" s="20"/>
      <c r="MT159" s="20"/>
      <c r="MU159" s="20"/>
      <c r="MV159" s="20"/>
      <c r="MW159" s="20"/>
      <c r="MX159" s="20"/>
      <c r="MY159" s="20"/>
      <c r="MZ159" s="20"/>
      <c r="NA159" s="20"/>
      <c r="NB159" s="20"/>
      <c r="NC159" s="20"/>
      <c r="ND159" s="20"/>
      <c r="NE159" s="20"/>
      <c r="NF159" s="20"/>
      <c r="NG159" s="20"/>
      <c r="NH159" s="20"/>
      <c r="NI159" s="20"/>
      <c r="NJ159" s="20"/>
      <c r="NK159" s="20"/>
      <c r="NL159" s="20"/>
      <c r="NM159" s="20"/>
      <c r="NN159" s="20"/>
      <c r="NO159" s="20"/>
      <c r="NP159" s="20"/>
      <c r="NQ159" s="20"/>
      <c r="NR159" s="20"/>
      <c r="NS159" s="20"/>
      <c r="NT159" s="20"/>
      <c r="NU159" s="20"/>
      <c r="NV159" s="20"/>
      <c r="NW159" s="20"/>
      <c r="NX159" s="20"/>
      <c r="NY159" s="20"/>
      <c r="NZ159" s="20"/>
      <c r="OA159" s="20"/>
      <c r="OB159" s="20"/>
      <c r="OC159" s="20"/>
      <c r="OD159" s="20"/>
      <c r="OE159" s="20"/>
      <c r="OF159" s="20"/>
      <c r="OG159" s="20"/>
      <c r="OH159" s="20"/>
      <c r="OI159" s="20"/>
      <c r="OJ159" s="20"/>
      <c r="OK159" s="20"/>
      <c r="OL159" s="20"/>
      <c r="OM159" s="20"/>
      <c r="ON159" s="20"/>
      <c r="OO159" s="20"/>
      <c r="OP159" s="20"/>
      <c r="OQ159" s="20"/>
      <c r="OR159" s="20"/>
      <c r="OS159" s="20"/>
      <c r="OT159" s="20"/>
      <c r="OU159" s="20"/>
      <c r="OV159" s="20"/>
      <c r="OW159" s="20"/>
      <c r="OX159" s="20"/>
      <c r="OY159" s="20"/>
      <c r="OZ159" s="20"/>
      <c r="PA159" s="20"/>
      <c r="PB159" s="20"/>
      <c r="PC159" s="20"/>
      <c r="PD159" s="20"/>
      <c r="PE159" s="20"/>
      <c r="PF159" s="20"/>
      <c r="PG159" s="20"/>
      <c r="PH159" s="20"/>
      <c r="PI159" s="20"/>
      <c r="PJ159" s="20"/>
      <c r="PK159" s="20"/>
      <c r="PL159" s="20"/>
      <c r="PM159" s="20"/>
      <c r="PN159" s="20"/>
      <c r="PO159" s="20"/>
      <c r="PP159" s="20"/>
      <c r="PQ159" s="20"/>
      <c r="PR159" s="20"/>
      <c r="PS159" s="20"/>
      <c r="PT159" s="20"/>
      <c r="PU159" s="20"/>
      <c r="PV159" s="20"/>
    </row>
    <row r="160" spans="1:438">
      <c r="A160" s="2" t="s">
        <v>58760</v>
      </c>
      <c r="B160" s="2">
        <v>71415</v>
      </c>
      <c r="C160" s="1"/>
      <c r="D160" s="1" t="s">
        <v>58986</v>
      </c>
      <c r="E160" s="1"/>
      <c r="F160" s="1"/>
      <c r="G160" s="1"/>
      <c r="H160" s="1"/>
      <c r="I160" s="1"/>
      <c r="J160" s="1"/>
      <c r="K160" s="53">
        <v>6</v>
      </c>
      <c r="L160" s="53"/>
      <c r="M160" s="53"/>
      <c r="N160" s="53">
        <v>1225</v>
      </c>
      <c r="O160" s="31" t="s">
        <v>58142</v>
      </c>
      <c r="P160" s="72">
        <v>18560</v>
      </c>
      <c r="Q160" s="18" t="s">
        <v>58116</v>
      </c>
      <c r="R160" s="18" t="s">
        <v>58115</v>
      </c>
      <c r="S160" s="58" t="s">
        <v>58117</v>
      </c>
      <c r="T160" s="18"/>
      <c r="U160" s="18" t="s">
        <v>57612</v>
      </c>
      <c r="V160" s="18"/>
      <c r="W160" s="18"/>
      <c r="X160" s="60">
        <f t="shared" si="1"/>
        <v>4517.1359999999995</v>
      </c>
      <c r="Y160" s="60">
        <v>2470</v>
      </c>
      <c r="Z160" s="60"/>
      <c r="AA160" s="60">
        <v>600</v>
      </c>
      <c r="AB160" s="60">
        <v>26</v>
      </c>
      <c r="AC160" s="60">
        <v>42</v>
      </c>
      <c r="AD160" s="60">
        <v>0</v>
      </c>
      <c r="AE160" s="49" t="s">
        <v>56287</v>
      </c>
      <c r="AF160" s="60">
        <v>39</v>
      </c>
      <c r="AG160" s="60">
        <v>23</v>
      </c>
      <c r="AH160" s="60">
        <v>0</v>
      </c>
      <c r="AI160" s="60" t="s">
        <v>19</v>
      </c>
      <c r="AJ160" s="93">
        <v>26.7</v>
      </c>
      <c r="AK160" s="93">
        <v>-39.383333</v>
      </c>
      <c r="AL160" s="31" t="s">
        <v>56277</v>
      </c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20"/>
      <c r="BS160" s="20"/>
      <c r="BT160" s="20"/>
      <c r="BU160" s="20"/>
      <c r="BV160" s="20"/>
      <c r="BW160" s="20"/>
      <c r="BX160" s="20"/>
      <c r="BY160" s="20"/>
      <c r="BZ160" s="20"/>
      <c r="CA160" s="20"/>
      <c r="CB160" s="20"/>
      <c r="CC160" s="20"/>
      <c r="CD160" s="20"/>
      <c r="CE160" s="20"/>
      <c r="CF160" s="20"/>
      <c r="CG160" s="20"/>
      <c r="CH160" s="20"/>
      <c r="CI160" s="20"/>
      <c r="CJ160" s="20"/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20"/>
      <c r="CV160" s="20"/>
      <c r="CW160" s="20"/>
      <c r="CX160" s="20"/>
      <c r="CY160" s="20"/>
      <c r="CZ160" s="20"/>
      <c r="DA160" s="20"/>
      <c r="DB160" s="20"/>
      <c r="DC160" s="20"/>
      <c r="DD160" s="20"/>
      <c r="DE160" s="20"/>
      <c r="DF160" s="20"/>
      <c r="DG160" s="20"/>
      <c r="DH160" s="20"/>
      <c r="DI160" s="20"/>
      <c r="DJ160" s="20"/>
      <c r="DK160" s="20"/>
      <c r="DL160" s="20"/>
      <c r="DM160" s="20"/>
      <c r="DN160" s="20"/>
      <c r="DO160" s="20"/>
      <c r="DP160" s="20"/>
      <c r="DQ160" s="20"/>
      <c r="DR160" s="20"/>
      <c r="DS160" s="20"/>
      <c r="DT160" s="20"/>
      <c r="DU160" s="20"/>
      <c r="DV160" s="20"/>
      <c r="DW160" s="20"/>
      <c r="DX160" s="20"/>
      <c r="DY160" s="20"/>
      <c r="DZ160" s="20"/>
      <c r="EA160" s="20"/>
      <c r="EB160" s="20"/>
      <c r="EC160" s="20"/>
      <c r="ED160" s="20"/>
      <c r="EE160" s="20"/>
      <c r="EF160" s="20"/>
      <c r="EG160" s="20"/>
      <c r="EH160" s="20"/>
      <c r="EI160" s="20"/>
      <c r="EJ160" s="20"/>
      <c r="EK160" s="20"/>
      <c r="EL160" s="20"/>
      <c r="EM160" s="20"/>
      <c r="EN160" s="20"/>
      <c r="EO160" s="20"/>
      <c r="EP160" s="20"/>
      <c r="EQ160" s="20"/>
      <c r="ER160" s="20"/>
      <c r="ES160" s="20"/>
      <c r="ET160" s="20"/>
      <c r="EU160" s="20"/>
      <c r="EV160" s="20"/>
      <c r="EW160" s="20"/>
      <c r="EX160" s="20"/>
      <c r="EY160" s="20"/>
      <c r="EZ160" s="20"/>
      <c r="FA160" s="20"/>
      <c r="FB160" s="20"/>
      <c r="FC160" s="20"/>
      <c r="FD160" s="20"/>
      <c r="FE160" s="20"/>
      <c r="FF160" s="20"/>
      <c r="FG160" s="20"/>
      <c r="FH160" s="20"/>
      <c r="FI160" s="20"/>
      <c r="FJ160" s="20"/>
      <c r="FK160" s="20"/>
      <c r="FL160" s="20"/>
      <c r="FM160" s="20"/>
      <c r="FN160" s="20"/>
      <c r="FO160" s="20"/>
      <c r="FP160" s="20"/>
      <c r="FQ160" s="20"/>
      <c r="FR160" s="20"/>
      <c r="FS160" s="20"/>
      <c r="FT160" s="20"/>
      <c r="FU160" s="20"/>
      <c r="FV160" s="20"/>
      <c r="FW160" s="20"/>
      <c r="FX160" s="20"/>
      <c r="FY160" s="20"/>
      <c r="FZ160" s="20"/>
      <c r="GA160" s="20"/>
      <c r="GB160" s="20"/>
      <c r="GC160" s="20"/>
      <c r="GD160" s="20"/>
      <c r="GE160" s="20"/>
      <c r="GF160" s="20"/>
      <c r="GG160" s="20"/>
      <c r="GH160" s="20"/>
      <c r="GI160" s="20"/>
      <c r="GJ160" s="20"/>
      <c r="GK160" s="20"/>
      <c r="GL160" s="20"/>
      <c r="GM160" s="20"/>
      <c r="GN160" s="20"/>
      <c r="GO160" s="20"/>
      <c r="GP160" s="20"/>
      <c r="GQ160" s="20"/>
      <c r="GR160" s="20"/>
      <c r="GS160" s="20"/>
      <c r="GT160" s="20"/>
      <c r="GU160" s="20"/>
      <c r="GV160" s="20"/>
      <c r="GW160" s="20"/>
      <c r="GX160" s="20"/>
      <c r="GY160" s="20"/>
      <c r="GZ160" s="20"/>
      <c r="HA160" s="20"/>
      <c r="HB160" s="20"/>
      <c r="HC160" s="20"/>
      <c r="HD160" s="20"/>
      <c r="HE160" s="20"/>
      <c r="HF160" s="20"/>
      <c r="HG160" s="20"/>
      <c r="HH160" s="20"/>
      <c r="HI160" s="20"/>
      <c r="HJ160" s="20"/>
      <c r="HK160" s="20"/>
      <c r="HL160" s="20"/>
      <c r="HM160" s="20"/>
      <c r="HN160" s="20"/>
      <c r="HO160" s="20"/>
      <c r="HP160" s="20"/>
      <c r="HQ160" s="20"/>
      <c r="HR160" s="20"/>
      <c r="HS160" s="20"/>
      <c r="HT160" s="20"/>
      <c r="HU160" s="20"/>
      <c r="HV160" s="20"/>
      <c r="HW160" s="20"/>
      <c r="HX160" s="20"/>
      <c r="HY160" s="20"/>
      <c r="HZ160" s="20"/>
      <c r="IA160" s="20"/>
      <c r="IB160" s="20"/>
      <c r="IC160" s="20"/>
      <c r="ID160" s="20"/>
      <c r="IE160" s="20"/>
      <c r="IF160" s="20"/>
      <c r="IG160" s="20"/>
      <c r="IH160" s="20"/>
      <c r="II160" s="20"/>
      <c r="IJ160" s="20"/>
      <c r="IK160" s="20"/>
      <c r="IL160" s="20"/>
      <c r="IM160" s="20"/>
      <c r="IN160" s="20"/>
      <c r="IO160" s="20"/>
      <c r="IP160" s="20"/>
      <c r="IQ160" s="20"/>
      <c r="IR160" s="20"/>
      <c r="IS160" s="20"/>
      <c r="IT160" s="20"/>
      <c r="IU160" s="20"/>
      <c r="IV160" s="20"/>
      <c r="IW160" s="20"/>
      <c r="IX160" s="20"/>
      <c r="IY160" s="20"/>
      <c r="IZ160" s="20"/>
      <c r="JA160" s="20"/>
      <c r="JB160" s="20"/>
      <c r="JC160" s="20"/>
      <c r="JD160" s="20"/>
      <c r="JE160" s="20"/>
      <c r="JF160" s="20"/>
      <c r="JG160" s="20"/>
      <c r="JH160" s="20"/>
      <c r="JI160" s="20"/>
      <c r="JJ160" s="20"/>
      <c r="JK160" s="20"/>
      <c r="JL160" s="20"/>
      <c r="JM160" s="20"/>
      <c r="JN160" s="20"/>
      <c r="JO160" s="20"/>
      <c r="JP160" s="20"/>
      <c r="JQ160" s="20"/>
      <c r="JR160" s="20"/>
      <c r="JS160" s="20"/>
      <c r="JT160" s="20"/>
      <c r="JU160" s="20"/>
      <c r="JV160" s="20"/>
      <c r="JW160" s="20"/>
      <c r="JX160" s="20"/>
      <c r="JY160" s="20"/>
      <c r="JZ160" s="20"/>
      <c r="KA160" s="20"/>
      <c r="KB160" s="20"/>
      <c r="KC160" s="20"/>
      <c r="KD160" s="20"/>
      <c r="KE160" s="20"/>
      <c r="KF160" s="20"/>
      <c r="KG160" s="20"/>
      <c r="KH160" s="20"/>
      <c r="KI160" s="20"/>
      <c r="KJ160" s="20"/>
      <c r="KK160" s="20"/>
      <c r="KL160" s="20"/>
      <c r="KM160" s="20"/>
      <c r="KN160" s="20"/>
      <c r="KO160" s="20"/>
      <c r="KP160" s="20"/>
      <c r="KQ160" s="20"/>
      <c r="KR160" s="20"/>
      <c r="KS160" s="20"/>
      <c r="KT160" s="20"/>
      <c r="KU160" s="20"/>
      <c r="KV160" s="20"/>
      <c r="KW160" s="20"/>
      <c r="KX160" s="20"/>
      <c r="KY160" s="20"/>
      <c r="KZ160" s="20"/>
      <c r="LA160" s="20"/>
      <c r="LB160" s="20"/>
      <c r="LC160" s="20"/>
      <c r="LD160" s="20"/>
      <c r="LE160" s="20"/>
      <c r="LF160" s="20"/>
      <c r="LG160" s="20"/>
      <c r="LH160" s="20"/>
      <c r="LI160" s="20"/>
      <c r="LJ160" s="20"/>
      <c r="LK160" s="20"/>
      <c r="LL160" s="20"/>
      <c r="LM160" s="20"/>
      <c r="LN160" s="20"/>
      <c r="LO160" s="20"/>
      <c r="LP160" s="20"/>
      <c r="LQ160" s="20"/>
      <c r="LR160" s="20"/>
      <c r="LS160" s="20"/>
      <c r="LT160" s="20"/>
      <c r="LU160" s="20"/>
      <c r="LV160" s="20"/>
      <c r="LW160" s="20"/>
      <c r="LX160" s="20"/>
      <c r="LY160" s="20"/>
      <c r="LZ160" s="20"/>
      <c r="MA160" s="20"/>
      <c r="MB160" s="20"/>
      <c r="MC160" s="20"/>
      <c r="MD160" s="20"/>
      <c r="ME160" s="20"/>
      <c r="MF160" s="20"/>
      <c r="MG160" s="20"/>
      <c r="MH160" s="20"/>
      <c r="MI160" s="20"/>
      <c r="MJ160" s="20"/>
      <c r="MK160" s="20"/>
      <c r="ML160" s="20"/>
      <c r="MM160" s="20"/>
      <c r="MN160" s="20"/>
      <c r="MO160" s="20"/>
      <c r="MP160" s="20"/>
      <c r="MQ160" s="20"/>
      <c r="MR160" s="20"/>
      <c r="MS160" s="20"/>
      <c r="MT160" s="20"/>
      <c r="MU160" s="20"/>
      <c r="MV160" s="20"/>
      <c r="MW160" s="20"/>
      <c r="MX160" s="20"/>
      <c r="MY160" s="20"/>
      <c r="MZ160" s="20"/>
      <c r="NA160" s="20"/>
      <c r="NB160" s="20"/>
      <c r="NC160" s="20"/>
      <c r="ND160" s="20"/>
      <c r="NE160" s="20"/>
      <c r="NF160" s="20"/>
      <c r="NG160" s="20"/>
      <c r="NH160" s="20"/>
      <c r="NI160" s="20"/>
      <c r="NJ160" s="20"/>
      <c r="NK160" s="20"/>
      <c r="NL160" s="20"/>
      <c r="NM160" s="20"/>
      <c r="NN160" s="20"/>
      <c r="NO160" s="20"/>
      <c r="NP160" s="20"/>
      <c r="NQ160" s="20"/>
      <c r="NR160" s="20"/>
      <c r="NS160" s="20"/>
      <c r="NT160" s="20"/>
      <c r="NU160" s="20"/>
      <c r="NV160" s="20"/>
      <c r="NW160" s="20"/>
      <c r="NX160" s="20"/>
      <c r="NY160" s="20"/>
      <c r="NZ160" s="20"/>
      <c r="OA160" s="20"/>
      <c r="OB160" s="20"/>
      <c r="OC160" s="20"/>
      <c r="OD160" s="20"/>
      <c r="OE160" s="20"/>
      <c r="OF160" s="20"/>
      <c r="OG160" s="20"/>
      <c r="OH160" s="20"/>
      <c r="OI160" s="20"/>
      <c r="OJ160" s="20"/>
      <c r="OK160" s="20"/>
      <c r="OL160" s="20"/>
      <c r="OM160" s="20"/>
      <c r="ON160" s="20"/>
      <c r="OO160" s="20"/>
      <c r="OP160" s="20"/>
      <c r="OQ160" s="20"/>
      <c r="OR160" s="20"/>
      <c r="OS160" s="20"/>
      <c r="OT160" s="20"/>
      <c r="OU160" s="20"/>
      <c r="OV160" s="20"/>
      <c r="OW160" s="20"/>
      <c r="OX160" s="20"/>
      <c r="OY160" s="20"/>
      <c r="OZ160" s="20"/>
      <c r="PA160" s="20"/>
      <c r="PB160" s="20"/>
      <c r="PC160" s="20"/>
      <c r="PD160" s="20"/>
      <c r="PE160" s="20"/>
      <c r="PF160" s="20"/>
      <c r="PG160" s="20"/>
      <c r="PH160" s="20"/>
      <c r="PI160" s="20"/>
      <c r="PJ160" s="20"/>
      <c r="PK160" s="20"/>
      <c r="PL160" s="20"/>
      <c r="PM160" s="20"/>
      <c r="PN160" s="20"/>
      <c r="PO160" s="20"/>
      <c r="PP160" s="20"/>
      <c r="PQ160" s="20"/>
      <c r="PR160" s="20"/>
      <c r="PS160" s="20"/>
      <c r="PT160" s="20"/>
      <c r="PU160" s="20"/>
      <c r="PV160" s="20"/>
    </row>
    <row r="161" spans="1:438">
      <c r="A161" s="2" t="s">
        <v>58754</v>
      </c>
      <c r="B161" s="2">
        <v>71409</v>
      </c>
      <c r="C161" s="1"/>
      <c r="D161" s="1" t="s">
        <v>58986</v>
      </c>
      <c r="E161" s="1"/>
      <c r="F161" s="1"/>
      <c r="G161" s="1"/>
      <c r="H161" s="1"/>
      <c r="I161" s="1"/>
      <c r="J161" s="1"/>
      <c r="K161" s="53">
        <v>52</v>
      </c>
      <c r="L161" s="53"/>
      <c r="M161" s="53"/>
      <c r="N161" s="53">
        <v>1066</v>
      </c>
      <c r="O161" s="31" t="s">
        <v>58134</v>
      </c>
      <c r="P161" s="70">
        <v>17162</v>
      </c>
      <c r="Q161" t="s">
        <v>57511</v>
      </c>
      <c r="R161" s="1" t="s">
        <v>57531</v>
      </c>
      <c r="S161" s="57"/>
      <c r="T161" s="1"/>
      <c r="U161" s="1"/>
      <c r="V161" s="1"/>
      <c r="W161" s="1"/>
      <c r="X161" s="59">
        <v>970</v>
      </c>
      <c r="Y161" s="59">
        <f>X161/1.8288</f>
        <v>530.4024496937883</v>
      </c>
      <c r="Z161" s="59"/>
      <c r="AA161" s="59">
        <v>500</v>
      </c>
      <c r="AB161" s="59">
        <v>28</v>
      </c>
      <c r="AC161" s="59">
        <v>24</v>
      </c>
      <c r="AD161" s="59">
        <v>0</v>
      </c>
      <c r="AE161" s="48" t="s">
        <v>56287</v>
      </c>
      <c r="AF161" s="59">
        <v>77</v>
      </c>
      <c r="AG161" s="59">
        <v>56</v>
      </c>
      <c r="AH161" s="59">
        <v>0</v>
      </c>
      <c r="AI161" s="59" t="s">
        <v>19</v>
      </c>
      <c r="AJ161" s="94">
        <v>28.4</v>
      </c>
      <c r="AK161" s="94">
        <v>-77.933333000000005</v>
      </c>
      <c r="AL161" s="30" t="s">
        <v>57514</v>
      </c>
      <c r="AM161" s="1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20"/>
      <c r="BS161" s="20"/>
      <c r="BT161" s="20"/>
      <c r="BU161" s="20"/>
      <c r="BV161" s="20"/>
      <c r="BW161" s="20"/>
      <c r="BX161" s="20"/>
      <c r="BY161" s="20"/>
      <c r="BZ161" s="20"/>
      <c r="CA161" s="20"/>
      <c r="CB161" s="20"/>
      <c r="CC161" s="20"/>
      <c r="CD161" s="20"/>
      <c r="CE161" s="20"/>
      <c r="CF161" s="20"/>
      <c r="CG161" s="20"/>
      <c r="CH161" s="20"/>
      <c r="CI161" s="20"/>
      <c r="CJ161" s="20"/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20"/>
      <c r="CV161" s="20"/>
      <c r="CW161" s="20"/>
      <c r="CX161" s="20"/>
      <c r="CY161" s="20"/>
      <c r="CZ161" s="20"/>
      <c r="DA161" s="20"/>
      <c r="DB161" s="20"/>
      <c r="DC161" s="20"/>
      <c r="DD161" s="20"/>
      <c r="DE161" s="20"/>
      <c r="DF161" s="20"/>
      <c r="DG161" s="20"/>
      <c r="DH161" s="20"/>
      <c r="DI161" s="20"/>
      <c r="DJ161" s="20"/>
      <c r="DK161" s="20"/>
      <c r="DL161" s="20"/>
      <c r="DM161" s="20"/>
      <c r="DN161" s="20"/>
      <c r="DO161" s="20"/>
      <c r="DP161" s="20"/>
      <c r="DQ161" s="20"/>
      <c r="DR161" s="20"/>
      <c r="DS161" s="20"/>
      <c r="DT161" s="20"/>
      <c r="DU161" s="20"/>
      <c r="DV161" s="20"/>
      <c r="DW161" s="20"/>
      <c r="DX161" s="20"/>
      <c r="DY161" s="20"/>
      <c r="DZ161" s="20"/>
      <c r="EA161" s="20"/>
      <c r="EB161" s="20"/>
      <c r="EC161" s="20"/>
      <c r="ED161" s="20"/>
      <c r="EE161" s="20"/>
      <c r="EF161" s="20"/>
      <c r="EG161" s="20"/>
      <c r="EH161" s="20"/>
      <c r="EI161" s="20"/>
      <c r="EJ161" s="20"/>
      <c r="EK161" s="20"/>
      <c r="EL161" s="20"/>
      <c r="EM161" s="20"/>
      <c r="EN161" s="20"/>
      <c r="EO161" s="20"/>
      <c r="EP161" s="20"/>
      <c r="EQ161" s="20"/>
      <c r="ER161" s="20"/>
      <c r="ES161" s="20"/>
      <c r="ET161" s="20"/>
      <c r="EU161" s="20"/>
      <c r="EV161" s="20"/>
      <c r="EW161" s="20"/>
      <c r="EX161" s="20"/>
      <c r="EY161" s="20"/>
      <c r="EZ161" s="20"/>
      <c r="FA161" s="20"/>
      <c r="FB161" s="20"/>
      <c r="FC161" s="20"/>
      <c r="FD161" s="20"/>
      <c r="FE161" s="20"/>
      <c r="FF161" s="20"/>
      <c r="FG161" s="20"/>
      <c r="FH161" s="20"/>
      <c r="FI161" s="20"/>
      <c r="FJ161" s="20"/>
      <c r="FK161" s="20"/>
      <c r="FL161" s="20"/>
      <c r="FM161" s="20"/>
      <c r="FN161" s="20"/>
      <c r="FO161" s="20"/>
      <c r="FP161" s="20"/>
      <c r="FQ161" s="20"/>
      <c r="FR161" s="20"/>
      <c r="FS161" s="20"/>
      <c r="FT161" s="20"/>
      <c r="FU161" s="20"/>
      <c r="FV161" s="20"/>
      <c r="FW161" s="20"/>
      <c r="FX161" s="20"/>
      <c r="FY161" s="20"/>
      <c r="FZ161" s="20"/>
      <c r="GA161" s="20"/>
      <c r="GB161" s="20"/>
      <c r="GC161" s="20"/>
      <c r="GD161" s="20"/>
      <c r="GE161" s="20"/>
      <c r="GF161" s="20"/>
      <c r="GG161" s="20"/>
      <c r="GH161" s="20"/>
      <c r="GI161" s="20"/>
      <c r="GJ161" s="20"/>
      <c r="GK161" s="20"/>
      <c r="GL161" s="20"/>
      <c r="GM161" s="20"/>
      <c r="GN161" s="20"/>
      <c r="GO161" s="20"/>
      <c r="GP161" s="20"/>
      <c r="GQ161" s="20"/>
      <c r="GR161" s="20"/>
      <c r="GS161" s="20"/>
      <c r="GT161" s="20"/>
      <c r="GU161" s="20"/>
      <c r="GV161" s="20"/>
      <c r="GW161" s="20"/>
      <c r="GX161" s="20"/>
      <c r="GY161" s="20"/>
      <c r="GZ161" s="20"/>
      <c r="HA161" s="20"/>
      <c r="HB161" s="20"/>
      <c r="HC161" s="20"/>
      <c r="HD161" s="20"/>
      <c r="HE161" s="20"/>
      <c r="HF161" s="20"/>
      <c r="HG161" s="20"/>
      <c r="HH161" s="20"/>
      <c r="HI161" s="20"/>
      <c r="HJ161" s="20"/>
      <c r="HK161" s="20"/>
      <c r="HL161" s="20"/>
      <c r="HM161" s="20"/>
      <c r="HN161" s="20"/>
      <c r="HO161" s="20"/>
      <c r="HP161" s="20"/>
      <c r="HQ161" s="20"/>
      <c r="HR161" s="20"/>
      <c r="HS161" s="20"/>
      <c r="HT161" s="20"/>
      <c r="HU161" s="20"/>
      <c r="HV161" s="20"/>
      <c r="HW161" s="20"/>
      <c r="HX161" s="20"/>
      <c r="HY161" s="20"/>
      <c r="HZ161" s="20"/>
      <c r="IA161" s="20"/>
      <c r="IB161" s="20"/>
      <c r="IC161" s="20"/>
      <c r="ID161" s="20"/>
      <c r="IE161" s="20"/>
      <c r="IF161" s="20"/>
      <c r="IG161" s="20"/>
      <c r="IH161" s="20"/>
      <c r="II161" s="20"/>
      <c r="IJ161" s="20"/>
      <c r="IK161" s="20"/>
      <c r="IL161" s="20"/>
      <c r="IM161" s="20"/>
      <c r="IN161" s="20"/>
      <c r="IO161" s="20"/>
      <c r="IP161" s="20"/>
      <c r="IQ161" s="20"/>
      <c r="IR161" s="20"/>
      <c r="IS161" s="20"/>
      <c r="IT161" s="20"/>
      <c r="IU161" s="20"/>
      <c r="IV161" s="20"/>
      <c r="IW161" s="20"/>
      <c r="IX161" s="20"/>
      <c r="IY161" s="20"/>
      <c r="IZ161" s="20"/>
      <c r="JA161" s="20"/>
      <c r="JB161" s="20"/>
      <c r="JC161" s="20"/>
      <c r="JD161" s="20"/>
      <c r="JE161" s="20"/>
      <c r="JF161" s="20"/>
      <c r="JG161" s="20"/>
      <c r="JH161" s="20"/>
      <c r="JI161" s="20"/>
      <c r="JJ161" s="20"/>
      <c r="JK161" s="20"/>
      <c r="JL161" s="20"/>
      <c r="JM161" s="20"/>
      <c r="JN161" s="20"/>
      <c r="JO161" s="20"/>
      <c r="JP161" s="20"/>
      <c r="JQ161" s="20"/>
      <c r="JR161" s="20"/>
      <c r="JS161" s="20"/>
      <c r="JT161" s="20"/>
      <c r="JU161" s="20"/>
      <c r="JV161" s="20"/>
      <c r="JW161" s="20"/>
      <c r="JX161" s="20"/>
      <c r="JY161" s="20"/>
      <c r="JZ161" s="20"/>
      <c r="KA161" s="20"/>
      <c r="KB161" s="20"/>
      <c r="KC161" s="20"/>
      <c r="KD161" s="20"/>
      <c r="KE161" s="20"/>
      <c r="KF161" s="20"/>
      <c r="KG161" s="20"/>
      <c r="KH161" s="20"/>
      <c r="KI161" s="20"/>
      <c r="KJ161" s="20"/>
      <c r="KK161" s="20"/>
      <c r="KL161" s="20"/>
      <c r="KM161" s="20"/>
      <c r="KN161" s="20"/>
      <c r="KO161" s="20"/>
      <c r="KP161" s="20"/>
      <c r="KQ161" s="20"/>
      <c r="KR161" s="20"/>
      <c r="KS161" s="20"/>
      <c r="KT161" s="20"/>
      <c r="KU161" s="20"/>
      <c r="KV161" s="20"/>
      <c r="KW161" s="20"/>
      <c r="KX161" s="20"/>
      <c r="KY161" s="20"/>
      <c r="KZ161" s="20"/>
      <c r="LA161" s="20"/>
      <c r="LB161" s="20"/>
      <c r="LC161" s="20"/>
      <c r="LD161" s="20"/>
      <c r="LE161" s="20"/>
      <c r="LF161" s="20"/>
      <c r="LG161" s="20"/>
      <c r="LH161" s="20"/>
      <c r="LI161" s="20"/>
      <c r="LJ161" s="20"/>
      <c r="LK161" s="20"/>
      <c r="LL161" s="20"/>
      <c r="LM161" s="20"/>
      <c r="LN161" s="20"/>
      <c r="LO161" s="20"/>
      <c r="LP161" s="20"/>
      <c r="LQ161" s="20"/>
      <c r="LR161" s="20"/>
      <c r="LS161" s="20"/>
      <c r="LT161" s="20"/>
      <c r="LU161" s="20"/>
      <c r="LV161" s="20"/>
      <c r="LW161" s="20"/>
      <c r="LX161" s="20"/>
      <c r="LY161" s="20"/>
      <c r="LZ161" s="20"/>
      <c r="MA161" s="20"/>
      <c r="MB161" s="20"/>
      <c r="MC161" s="20"/>
      <c r="MD161" s="20"/>
      <c r="ME161" s="20"/>
      <c r="MF161" s="20"/>
      <c r="MG161" s="20"/>
      <c r="MH161" s="20"/>
      <c r="MI161" s="20"/>
      <c r="MJ161" s="20"/>
      <c r="MK161" s="20"/>
      <c r="ML161" s="20"/>
      <c r="MM161" s="20"/>
      <c r="MN161" s="20"/>
      <c r="MO161" s="20"/>
      <c r="MP161" s="20"/>
      <c r="MQ161" s="20"/>
      <c r="MR161" s="20"/>
      <c r="MS161" s="20"/>
      <c r="MT161" s="20"/>
      <c r="MU161" s="20"/>
      <c r="MV161" s="20"/>
      <c r="MW161" s="20"/>
      <c r="MX161" s="20"/>
      <c r="MY161" s="20"/>
      <c r="MZ161" s="20"/>
      <c r="NA161" s="20"/>
      <c r="NB161" s="20"/>
      <c r="NC161" s="20"/>
      <c r="ND161" s="20"/>
      <c r="NE161" s="20"/>
      <c r="NF161" s="20"/>
      <c r="NG161" s="20"/>
      <c r="NH161" s="20"/>
      <c r="NI161" s="20"/>
      <c r="NJ161" s="20"/>
      <c r="NK161" s="20"/>
      <c r="NL161" s="20"/>
      <c r="NM161" s="20"/>
      <c r="NN161" s="20"/>
      <c r="NO161" s="20"/>
      <c r="NP161" s="20"/>
      <c r="NQ161" s="20"/>
      <c r="NR161" s="20"/>
      <c r="NS161" s="20"/>
      <c r="NT161" s="20"/>
      <c r="NU161" s="20"/>
      <c r="NV161" s="20"/>
      <c r="NW161" s="20"/>
      <c r="NX161" s="20"/>
      <c r="NY161" s="20"/>
      <c r="NZ161" s="20"/>
      <c r="OA161" s="20"/>
      <c r="OB161" s="20"/>
      <c r="OC161" s="20"/>
      <c r="OD161" s="20"/>
      <c r="OE161" s="20"/>
      <c r="OF161" s="20"/>
      <c r="OG161" s="20"/>
      <c r="OH161" s="20"/>
      <c r="OI161" s="20"/>
      <c r="OJ161" s="20"/>
      <c r="OK161" s="20"/>
      <c r="OL161" s="20"/>
      <c r="OM161" s="20"/>
      <c r="ON161" s="20"/>
      <c r="OO161" s="20"/>
      <c r="OP161" s="20"/>
      <c r="OQ161" s="20"/>
      <c r="OR161" s="20"/>
      <c r="OS161" s="20"/>
      <c r="OT161" s="20"/>
      <c r="OU161" s="20"/>
      <c r="OV161" s="20"/>
      <c r="OW161" s="20"/>
      <c r="OX161" s="20"/>
      <c r="OY161" s="20"/>
      <c r="OZ161" s="20"/>
      <c r="PA161" s="20"/>
      <c r="PB161" s="20"/>
      <c r="PC161" s="20"/>
      <c r="PD161" s="20"/>
      <c r="PE161" s="20"/>
      <c r="PF161" s="20"/>
      <c r="PG161" s="20"/>
      <c r="PH161" s="20"/>
      <c r="PI161" s="20"/>
      <c r="PJ161" s="20"/>
      <c r="PK161" s="20"/>
      <c r="PL161" s="20"/>
      <c r="PM161" s="20"/>
      <c r="PN161" s="20"/>
      <c r="PO161" s="20"/>
      <c r="PP161" s="20"/>
      <c r="PQ161" s="20"/>
      <c r="PR161" s="20"/>
      <c r="PS161" s="20"/>
      <c r="PT161" s="20"/>
      <c r="PU161" s="20"/>
      <c r="PV161" s="20"/>
    </row>
    <row r="162" spans="1:438">
      <c r="A162" s="2" t="s">
        <v>58704</v>
      </c>
      <c r="B162" s="2">
        <v>71359</v>
      </c>
      <c r="C162" s="1"/>
      <c r="D162" s="1" t="s">
        <v>58227</v>
      </c>
      <c r="E162" s="1"/>
      <c r="F162" s="1" t="s">
        <v>58944</v>
      </c>
      <c r="G162" s="1"/>
      <c r="H162" s="1"/>
      <c r="I162" s="18" t="s">
        <v>57180</v>
      </c>
      <c r="J162" s="1"/>
      <c r="K162" s="53">
        <v>17</v>
      </c>
      <c r="L162" s="53"/>
      <c r="M162" s="53"/>
      <c r="N162" s="53">
        <v>1120</v>
      </c>
      <c r="O162" s="31" t="s">
        <v>58047</v>
      </c>
      <c r="P162" s="72">
        <v>18031</v>
      </c>
      <c r="Q162" s="18" t="s">
        <v>58179</v>
      </c>
      <c r="R162" s="18" t="s">
        <v>58178</v>
      </c>
      <c r="S162" s="58" t="s">
        <v>58180</v>
      </c>
      <c r="T162" s="18"/>
      <c r="U162" s="18"/>
      <c r="V162" s="18"/>
      <c r="W162" s="18"/>
      <c r="X162" s="60"/>
      <c r="Y162" s="60"/>
      <c r="Z162" s="60"/>
      <c r="AA162" s="60"/>
      <c r="AB162" s="60">
        <v>28</v>
      </c>
      <c r="AC162" s="60">
        <v>30</v>
      </c>
      <c r="AD162" s="60">
        <v>0</v>
      </c>
      <c r="AE162" s="49" t="s">
        <v>56287</v>
      </c>
      <c r="AF162" s="60">
        <v>77</v>
      </c>
      <c r="AG162" s="60">
        <v>31</v>
      </c>
      <c r="AH162" s="60">
        <v>0</v>
      </c>
      <c r="AI162" s="60" t="s">
        <v>19</v>
      </c>
      <c r="AJ162" s="93">
        <v>28.5</v>
      </c>
      <c r="AK162" s="93">
        <v>-77.516666999999998</v>
      </c>
      <c r="AL162" s="31" t="s">
        <v>57514</v>
      </c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20"/>
      <c r="BS162" s="20"/>
      <c r="BT162" s="20"/>
      <c r="BU162" s="20"/>
      <c r="BV162" s="20"/>
      <c r="BW162" s="20"/>
      <c r="BX162" s="20"/>
      <c r="BY162" s="20"/>
      <c r="BZ162" s="20"/>
      <c r="CA162" s="20"/>
      <c r="CB162" s="20"/>
      <c r="CC162" s="20"/>
      <c r="CD162" s="20"/>
      <c r="CE162" s="20"/>
      <c r="CF162" s="20"/>
      <c r="CG162" s="20"/>
      <c r="CH162" s="20"/>
      <c r="CI162" s="20"/>
      <c r="CJ162" s="20"/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20"/>
      <c r="CV162" s="20"/>
      <c r="CW162" s="20"/>
      <c r="CX162" s="20"/>
      <c r="CY162" s="20"/>
      <c r="CZ162" s="20"/>
      <c r="DA162" s="20"/>
      <c r="DB162" s="20"/>
      <c r="DC162" s="20"/>
      <c r="DD162" s="20"/>
      <c r="DE162" s="20"/>
      <c r="DF162" s="20"/>
      <c r="DG162" s="20"/>
      <c r="DH162" s="20"/>
      <c r="DI162" s="20"/>
      <c r="DJ162" s="20"/>
      <c r="DK162" s="20"/>
      <c r="DL162" s="20"/>
      <c r="DM162" s="20"/>
      <c r="DN162" s="20"/>
      <c r="DO162" s="20"/>
      <c r="DP162" s="20"/>
      <c r="DQ162" s="20"/>
      <c r="DR162" s="20"/>
      <c r="DS162" s="20"/>
      <c r="DT162" s="20"/>
      <c r="DU162" s="20"/>
      <c r="DV162" s="20"/>
      <c r="DW162" s="20"/>
      <c r="DX162" s="20"/>
      <c r="DY162" s="20"/>
      <c r="DZ162" s="20"/>
      <c r="EA162" s="20"/>
      <c r="EB162" s="20"/>
      <c r="EC162" s="20"/>
      <c r="ED162" s="20"/>
      <c r="EE162" s="20"/>
      <c r="EF162" s="20"/>
      <c r="EG162" s="20"/>
      <c r="EH162" s="20"/>
      <c r="EI162" s="20"/>
      <c r="EJ162" s="20"/>
      <c r="EK162" s="20"/>
      <c r="EL162" s="20"/>
      <c r="EM162" s="20"/>
      <c r="EN162" s="20"/>
      <c r="EO162" s="20"/>
      <c r="EP162" s="20"/>
      <c r="EQ162" s="20"/>
      <c r="ER162" s="20"/>
      <c r="ES162" s="20"/>
      <c r="ET162" s="20"/>
      <c r="EU162" s="20"/>
      <c r="EV162" s="20"/>
      <c r="EW162" s="20"/>
      <c r="EX162" s="20"/>
      <c r="EY162" s="20"/>
      <c r="EZ162" s="20"/>
      <c r="FA162" s="20"/>
      <c r="FB162" s="20"/>
      <c r="FC162" s="20"/>
      <c r="FD162" s="20"/>
      <c r="FE162" s="20"/>
      <c r="FF162" s="20"/>
      <c r="FG162" s="20"/>
      <c r="FH162" s="20"/>
      <c r="FI162" s="20"/>
      <c r="FJ162" s="20"/>
      <c r="FK162" s="20"/>
      <c r="FL162" s="20"/>
      <c r="FM162" s="20"/>
      <c r="FN162" s="20"/>
      <c r="FO162" s="20"/>
      <c r="FP162" s="20"/>
      <c r="FQ162" s="20"/>
      <c r="FR162" s="20"/>
      <c r="FS162" s="20"/>
      <c r="FT162" s="20"/>
      <c r="FU162" s="20"/>
      <c r="FV162" s="20"/>
      <c r="FW162" s="20"/>
      <c r="FX162" s="20"/>
      <c r="FY162" s="20"/>
      <c r="FZ162" s="20"/>
      <c r="GA162" s="20"/>
      <c r="GB162" s="20"/>
      <c r="GC162" s="20"/>
      <c r="GD162" s="20"/>
      <c r="GE162" s="20"/>
      <c r="GF162" s="20"/>
      <c r="GG162" s="20"/>
      <c r="GH162" s="20"/>
      <c r="GI162" s="20"/>
      <c r="GJ162" s="20"/>
      <c r="GK162" s="20"/>
      <c r="GL162" s="20"/>
      <c r="GM162" s="20"/>
      <c r="GN162" s="20"/>
      <c r="GO162" s="20"/>
      <c r="GP162" s="20"/>
      <c r="GQ162" s="20"/>
      <c r="GR162" s="20"/>
      <c r="GS162" s="20"/>
      <c r="GT162" s="20"/>
      <c r="GU162" s="20"/>
      <c r="GV162" s="20"/>
      <c r="GW162" s="20"/>
      <c r="GX162" s="20"/>
      <c r="GY162" s="20"/>
      <c r="GZ162" s="20"/>
      <c r="HA162" s="20"/>
      <c r="HB162" s="20"/>
      <c r="HC162" s="20"/>
      <c r="HD162" s="20"/>
      <c r="HE162" s="20"/>
      <c r="HF162" s="20"/>
      <c r="HG162" s="20"/>
      <c r="HH162" s="20"/>
      <c r="HI162" s="20"/>
      <c r="HJ162" s="20"/>
      <c r="HK162" s="20"/>
      <c r="HL162" s="20"/>
      <c r="HM162" s="20"/>
      <c r="HN162" s="20"/>
      <c r="HO162" s="20"/>
      <c r="HP162" s="20"/>
      <c r="HQ162" s="20"/>
      <c r="HR162" s="20"/>
      <c r="HS162" s="20"/>
      <c r="HT162" s="20"/>
      <c r="HU162" s="20"/>
      <c r="HV162" s="20"/>
      <c r="HW162" s="20"/>
      <c r="HX162" s="20"/>
      <c r="HY162" s="20"/>
      <c r="HZ162" s="20"/>
      <c r="IA162" s="20"/>
      <c r="IB162" s="20"/>
      <c r="IC162" s="20"/>
      <c r="ID162" s="20"/>
      <c r="IE162" s="20"/>
      <c r="IF162" s="20"/>
      <c r="IG162" s="20"/>
      <c r="IH162" s="20"/>
      <c r="II162" s="20"/>
      <c r="IJ162" s="20"/>
      <c r="IK162" s="20"/>
      <c r="IL162" s="20"/>
      <c r="IM162" s="20"/>
      <c r="IN162" s="20"/>
      <c r="IO162" s="20"/>
      <c r="IP162" s="20"/>
      <c r="IQ162" s="20"/>
      <c r="IR162" s="20"/>
      <c r="IS162" s="20"/>
      <c r="IT162" s="20"/>
      <c r="IU162" s="20"/>
      <c r="IV162" s="20"/>
      <c r="IW162" s="20"/>
      <c r="IX162" s="20"/>
      <c r="IY162" s="20"/>
      <c r="IZ162" s="20"/>
      <c r="JA162" s="20"/>
      <c r="JB162" s="20"/>
      <c r="JC162" s="20"/>
      <c r="JD162" s="20"/>
      <c r="JE162" s="20"/>
      <c r="JF162" s="20"/>
      <c r="JG162" s="20"/>
      <c r="JH162" s="20"/>
      <c r="JI162" s="20"/>
      <c r="JJ162" s="20"/>
      <c r="JK162" s="20"/>
      <c r="JL162" s="20"/>
      <c r="JM162" s="20"/>
      <c r="JN162" s="20"/>
      <c r="JO162" s="20"/>
      <c r="JP162" s="20"/>
      <c r="JQ162" s="20"/>
      <c r="JR162" s="20"/>
      <c r="JS162" s="20"/>
      <c r="JT162" s="20"/>
      <c r="JU162" s="20"/>
      <c r="JV162" s="20"/>
      <c r="JW162" s="20"/>
      <c r="JX162" s="20"/>
      <c r="JY162" s="20"/>
      <c r="JZ162" s="20"/>
      <c r="KA162" s="20"/>
      <c r="KB162" s="20"/>
      <c r="KC162" s="20"/>
      <c r="KD162" s="20"/>
      <c r="KE162" s="20"/>
      <c r="KF162" s="20"/>
      <c r="KG162" s="20"/>
      <c r="KH162" s="20"/>
      <c r="KI162" s="20"/>
      <c r="KJ162" s="20"/>
      <c r="KK162" s="20"/>
      <c r="KL162" s="20"/>
      <c r="KM162" s="20"/>
      <c r="KN162" s="20"/>
      <c r="KO162" s="20"/>
      <c r="KP162" s="20"/>
      <c r="KQ162" s="20"/>
      <c r="KR162" s="20"/>
      <c r="KS162" s="20"/>
      <c r="KT162" s="20"/>
      <c r="KU162" s="20"/>
      <c r="KV162" s="20"/>
      <c r="KW162" s="20"/>
      <c r="KX162" s="20"/>
      <c r="KY162" s="20"/>
      <c r="KZ162" s="20"/>
      <c r="LA162" s="20"/>
      <c r="LB162" s="20"/>
      <c r="LC162" s="20"/>
      <c r="LD162" s="20"/>
      <c r="LE162" s="20"/>
      <c r="LF162" s="20"/>
      <c r="LG162" s="20"/>
      <c r="LH162" s="20"/>
      <c r="LI162" s="20"/>
      <c r="LJ162" s="20"/>
      <c r="LK162" s="20"/>
      <c r="LL162" s="20"/>
      <c r="LM162" s="20"/>
      <c r="LN162" s="20"/>
      <c r="LO162" s="20"/>
      <c r="LP162" s="20"/>
      <c r="LQ162" s="20"/>
      <c r="LR162" s="20"/>
      <c r="LS162" s="20"/>
      <c r="LT162" s="20"/>
      <c r="LU162" s="20"/>
      <c r="LV162" s="20"/>
      <c r="LW162" s="20"/>
      <c r="LX162" s="20"/>
      <c r="LY162" s="20"/>
      <c r="LZ162" s="20"/>
      <c r="MA162" s="20"/>
      <c r="MB162" s="20"/>
      <c r="MC162" s="20"/>
      <c r="MD162" s="20"/>
      <c r="ME162" s="20"/>
      <c r="MF162" s="20"/>
      <c r="MG162" s="20"/>
      <c r="MH162" s="20"/>
      <c r="MI162" s="20"/>
      <c r="MJ162" s="20"/>
      <c r="MK162" s="20"/>
      <c r="ML162" s="20"/>
      <c r="MM162" s="20"/>
      <c r="MN162" s="20"/>
      <c r="MO162" s="20"/>
      <c r="MP162" s="20"/>
      <c r="MQ162" s="20"/>
      <c r="MR162" s="20"/>
      <c r="MS162" s="20"/>
      <c r="MT162" s="20"/>
      <c r="MU162" s="20"/>
      <c r="MV162" s="20"/>
      <c r="MW162" s="20"/>
      <c r="MX162" s="20"/>
      <c r="MY162" s="20"/>
      <c r="MZ162" s="20"/>
      <c r="NA162" s="20"/>
      <c r="NB162" s="20"/>
      <c r="NC162" s="20"/>
      <c r="ND162" s="20"/>
      <c r="NE162" s="20"/>
      <c r="NF162" s="20"/>
      <c r="NG162" s="20"/>
      <c r="NH162" s="20"/>
      <c r="NI162" s="20"/>
      <c r="NJ162" s="20"/>
      <c r="NK162" s="20"/>
      <c r="NL162" s="20"/>
      <c r="NM162" s="20"/>
      <c r="NN162" s="20"/>
      <c r="NO162" s="20"/>
      <c r="NP162" s="20"/>
      <c r="NQ162" s="20"/>
      <c r="NR162" s="20"/>
      <c r="NS162" s="20"/>
      <c r="NT162" s="20"/>
      <c r="NU162" s="20"/>
      <c r="NV162" s="20"/>
      <c r="NW162" s="20"/>
      <c r="NX162" s="20"/>
      <c r="NY162" s="20"/>
      <c r="NZ162" s="20"/>
      <c r="OA162" s="20"/>
      <c r="OB162" s="20"/>
      <c r="OC162" s="20"/>
      <c r="OD162" s="20"/>
      <c r="OE162" s="20"/>
      <c r="OF162" s="20"/>
      <c r="OG162" s="20"/>
      <c r="OH162" s="20"/>
      <c r="OI162" s="20"/>
      <c r="OJ162" s="20"/>
      <c r="OK162" s="20"/>
      <c r="OL162" s="20"/>
      <c r="OM162" s="20"/>
      <c r="ON162" s="20"/>
      <c r="OO162" s="20"/>
      <c r="OP162" s="20"/>
      <c r="OQ162" s="20"/>
      <c r="OR162" s="20"/>
      <c r="OS162" s="20"/>
      <c r="OT162" s="20"/>
      <c r="OU162" s="20"/>
      <c r="OV162" s="20"/>
      <c r="OW162" s="20"/>
      <c r="OX162" s="20"/>
      <c r="OY162" s="20"/>
      <c r="OZ162" s="20"/>
      <c r="PA162" s="20"/>
      <c r="PB162" s="20"/>
      <c r="PC162" s="20"/>
      <c r="PD162" s="20"/>
      <c r="PE162" s="20"/>
      <c r="PF162" s="20"/>
      <c r="PG162" s="20"/>
      <c r="PH162" s="20"/>
      <c r="PI162" s="20"/>
      <c r="PJ162" s="20"/>
      <c r="PK162" s="20"/>
      <c r="PL162" s="20"/>
      <c r="PM162" s="20"/>
      <c r="PN162" s="20"/>
      <c r="PO162" s="20"/>
      <c r="PP162" s="20"/>
      <c r="PQ162" s="20"/>
      <c r="PR162" s="20"/>
      <c r="PS162" s="20"/>
      <c r="PT162" s="20"/>
      <c r="PU162" s="20"/>
      <c r="PV162" s="20"/>
    </row>
    <row r="163" spans="1:438">
      <c r="A163" s="2" t="s">
        <v>58680</v>
      </c>
      <c r="B163" s="2">
        <v>71335</v>
      </c>
      <c r="C163" s="1"/>
      <c r="D163" s="1" t="s">
        <v>58227</v>
      </c>
      <c r="E163" s="1"/>
      <c r="F163" s="1" t="s">
        <v>58936</v>
      </c>
      <c r="G163" s="1"/>
      <c r="H163" s="1"/>
      <c r="I163" s="18" t="s">
        <v>57180</v>
      </c>
      <c r="J163" s="1"/>
      <c r="K163" s="53">
        <v>37</v>
      </c>
      <c r="L163" s="53"/>
      <c r="M163" s="53"/>
      <c r="N163" s="53">
        <v>1139</v>
      </c>
      <c r="O163" s="31" t="s">
        <v>58047</v>
      </c>
      <c r="P163" s="72">
        <v>18031</v>
      </c>
      <c r="Q163" s="18" t="s">
        <v>58179</v>
      </c>
      <c r="R163" s="18" t="s">
        <v>58178</v>
      </c>
      <c r="S163" s="58" t="s">
        <v>58180</v>
      </c>
      <c r="T163" s="18"/>
      <c r="U163" s="18"/>
      <c r="V163" s="18"/>
      <c r="W163" s="18"/>
      <c r="X163" s="60"/>
      <c r="Y163" s="60"/>
      <c r="Z163" s="60"/>
      <c r="AA163" s="60"/>
      <c r="AB163" s="60">
        <v>28</v>
      </c>
      <c r="AC163" s="60">
        <v>30</v>
      </c>
      <c r="AD163" s="60">
        <v>0</v>
      </c>
      <c r="AE163" s="49" t="s">
        <v>56287</v>
      </c>
      <c r="AF163" s="60">
        <v>77</v>
      </c>
      <c r="AG163" s="60">
        <v>31</v>
      </c>
      <c r="AH163" s="60">
        <v>0</v>
      </c>
      <c r="AI163" s="60" t="s">
        <v>19</v>
      </c>
      <c r="AJ163" s="93">
        <v>28.5</v>
      </c>
      <c r="AK163" s="93">
        <v>-77.516666999999998</v>
      </c>
      <c r="AL163" s="31" t="s">
        <v>57514</v>
      </c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20"/>
      <c r="BS163" s="20"/>
      <c r="BT163" s="20"/>
      <c r="BU163" s="20"/>
      <c r="BV163" s="20"/>
      <c r="BW163" s="20"/>
      <c r="BX163" s="20"/>
      <c r="BY163" s="20"/>
      <c r="BZ163" s="20"/>
      <c r="CA163" s="20"/>
      <c r="CB163" s="20"/>
      <c r="CC163" s="20"/>
      <c r="CD163" s="20"/>
      <c r="CE163" s="20"/>
      <c r="CF163" s="20"/>
      <c r="CG163" s="20"/>
      <c r="CH163" s="20"/>
      <c r="CI163" s="20"/>
      <c r="CJ163" s="20"/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20"/>
      <c r="CV163" s="20"/>
      <c r="CW163" s="20"/>
      <c r="CX163" s="20"/>
      <c r="CY163" s="20"/>
      <c r="CZ163" s="20"/>
      <c r="DA163" s="20"/>
      <c r="DB163" s="20"/>
      <c r="DC163" s="20"/>
      <c r="DD163" s="20"/>
      <c r="DE163" s="20"/>
      <c r="DF163" s="20"/>
      <c r="DG163" s="20"/>
      <c r="DH163" s="20"/>
      <c r="DI163" s="20"/>
      <c r="DJ163" s="20"/>
      <c r="DK163" s="20"/>
      <c r="DL163" s="20"/>
      <c r="DM163" s="20"/>
      <c r="DN163" s="20"/>
      <c r="DO163" s="20"/>
      <c r="DP163" s="20"/>
      <c r="DQ163" s="20"/>
      <c r="DR163" s="20"/>
      <c r="DS163" s="20"/>
      <c r="DT163" s="20"/>
      <c r="DU163" s="20"/>
      <c r="DV163" s="20"/>
      <c r="DW163" s="20"/>
      <c r="DX163" s="20"/>
      <c r="DY163" s="20"/>
      <c r="DZ163" s="20"/>
      <c r="EA163" s="20"/>
      <c r="EB163" s="20"/>
      <c r="EC163" s="20"/>
      <c r="ED163" s="20"/>
      <c r="EE163" s="20"/>
      <c r="EF163" s="20"/>
      <c r="EG163" s="20"/>
      <c r="EH163" s="20"/>
      <c r="EI163" s="20"/>
      <c r="EJ163" s="20"/>
      <c r="EK163" s="20"/>
      <c r="EL163" s="20"/>
      <c r="EM163" s="20"/>
      <c r="EN163" s="20"/>
      <c r="EO163" s="20"/>
      <c r="EP163" s="20"/>
      <c r="EQ163" s="20"/>
      <c r="ER163" s="20"/>
      <c r="ES163" s="20"/>
      <c r="ET163" s="20"/>
      <c r="EU163" s="20"/>
      <c r="EV163" s="20"/>
      <c r="EW163" s="20"/>
      <c r="EX163" s="20"/>
      <c r="EY163" s="20"/>
      <c r="EZ163" s="20"/>
      <c r="FA163" s="20"/>
      <c r="FB163" s="20"/>
      <c r="FC163" s="20"/>
      <c r="FD163" s="20"/>
      <c r="FE163" s="20"/>
      <c r="FF163" s="20"/>
      <c r="FG163" s="20"/>
      <c r="FH163" s="20"/>
      <c r="FI163" s="20"/>
      <c r="FJ163" s="20"/>
      <c r="FK163" s="20"/>
      <c r="FL163" s="20"/>
      <c r="FM163" s="20"/>
      <c r="FN163" s="20"/>
      <c r="FO163" s="20"/>
      <c r="FP163" s="20"/>
      <c r="FQ163" s="20"/>
      <c r="FR163" s="20"/>
      <c r="FS163" s="20"/>
      <c r="FT163" s="20"/>
      <c r="FU163" s="20"/>
      <c r="FV163" s="20"/>
      <c r="FW163" s="20"/>
      <c r="FX163" s="20"/>
      <c r="FY163" s="20"/>
      <c r="FZ163" s="20"/>
      <c r="GA163" s="20"/>
      <c r="GB163" s="20"/>
      <c r="GC163" s="20"/>
      <c r="GD163" s="20"/>
      <c r="GE163" s="20"/>
      <c r="GF163" s="20"/>
      <c r="GG163" s="20"/>
      <c r="GH163" s="20"/>
      <c r="GI163" s="20"/>
      <c r="GJ163" s="20"/>
      <c r="GK163" s="20"/>
      <c r="GL163" s="20"/>
      <c r="GM163" s="20"/>
      <c r="GN163" s="20"/>
      <c r="GO163" s="20"/>
      <c r="GP163" s="20"/>
      <c r="GQ163" s="20"/>
      <c r="GR163" s="20"/>
      <c r="GS163" s="20"/>
      <c r="GT163" s="20"/>
      <c r="GU163" s="20"/>
      <c r="GV163" s="20"/>
      <c r="GW163" s="20"/>
      <c r="GX163" s="20"/>
      <c r="GY163" s="20"/>
      <c r="GZ163" s="20"/>
      <c r="HA163" s="20"/>
      <c r="HB163" s="20"/>
      <c r="HC163" s="20"/>
      <c r="HD163" s="20"/>
      <c r="HE163" s="20"/>
      <c r="HF163" s="20"/>
      <c r="HG163" s="20"/>
      <c r="HH163" s="20"/>
      <c r="HI163" s="20"/>
      <c r="HJ163" s="20"/>
      <c r="HK163" s="20"/>
      <c r="HL163" s="20"/>
      <c r="HM163" s="20"/>
      <c r="HN163" s="20"/>
      <c r="HO163" s="20"/>
      <c r="HP163" s="20"/>
      <c r="HQ163" s="20"/>
      <c r="HR163" s="20"/>
      <c r="HS163" s="20"/>
      <c r="HT163" s="20"/>
      <c r="HU163" s="20"/>
      <c r="HV163" s="20"/>
      <c r="HW163" s="20"/>
      <c r="HX163" s="20"/>
      <c r="HY163" s="20"/>
      <c r="HZ163" s="20"/>
      <c r="IA163" s="20"/>
      <c r="IB163" s="20"/>
      <c r="IC163" s="20"/>
      <c r="ID163" s="20"/>
      <c r="IE163" s="20"/>
      <c r="IF163" s="20"/>
      <c r="IG163" s="20"/>
      <c r="IH163" s="20"/>
      <c r="II163" s="20"/>
      <c r="IJ163" s="20"/>
      <c r="IK163" s="20"/>
      <c r="IL163" s="20"/>
      <c r="IM163" s="20"/>
      <c r="IN163" s="20"/>
      <c r="IO163" s="20"/>
      <c r="IP163" s="20"/>
      <c r="IQ163" s="20"/>
      <c r="IR163" s="20"/>
      <c r="IS163" s="20"/>
      <c r="IT163" s="20"/>
      <c r="IU163" s="20"/>
      <c r="IV163" s="20"/>
      <c r="IW163" s="20"/>
      <c r="IX163" s="20"/>
      <c r="IY163" s="20"/>
      <c r="IZ163" s="20"/>
      <c r="JA163" s="20"/>
      <c r="JB163" s="20"/>
      <c r="JC163" s="20"/>
      <c r="JD163" s="20"/>
      <c r="JE163" s="20"/>
      <c r="JF163" s="20"/>
      <c r="JG163" s="20"/>
      <c r="JH163" s="20"/>
      <c r="JI163" s="20"/>
      <c r="JJ163" s="20"/>
      <c r="JK163" s="20"/>
      <c r="JL163" s="20"/>
      <c r="JM163" s="20"/>
      <c r="JN163" s="20"/>
      <c r="JO163" s="20"/>
      <c r="JP163" s="20"/>
      <c r="JQ163" s="20"/>
      <c r="JR163" s="20"/>
      <c r="JS163" s="20"/>
      <c r="JT163" s="20"/>
      <c r="JU163" s="20"/>
      <c r="JV163" s="20"/>
      <c r="JW163" s="20"/>
      <c r="JX163" s="20"/>
      <c r="JY163" s="20"/>
      <c r="JZ163" s="20"/>
      <c r="KA163" s="20"/>
      <c r="KB163" s="20"/>
      <c r="KC163" s="20"/>
      <c r="KD163" s="20"/>
      <c r="KE163" s="20"/>
      <c r="KF163" s="20"/>
      <c r="KG163" s="20"/>
      <c r="KH163" s="20"/>
      <c r="KI163" s="20"/>
      <c r="KJ163" s="20"/>
      <c r="KK163" s="20"/>
      <c r="KL163" s="20"/>
      <c r="KM163" s="20"/>
      <c r="KN163" s="20"/>
      <c r="KO163" s="20"/>
      <c r="KP163" s="20"/>
      <c r="KQ163" s="20"/>
      <c r="KR163" s="20"/>
      <c r="KS163" s="20"/>
      <c r="KT163" s="20"/>
      <c r="KU163" s="20"/>
      <c r="KV163" s="20"/>
      <c r="KW163" s="20"/>
      <c r="KX163" s="20"/>
      <c r="KY163" s="20"/>
      <c r="KZ163" s="20"/>
      <c r="LA163" s="20"/>
      <c r="LB163" s="20"/>
      <c r="LC163" s="20"/>
      <c r="LD163" s="20"/>
      <c r="LE163" s="20"/>
      <c r="LF163" s="20"/>
      <c r="LG163" s="20"/>
      <c r="LH163" s="20"/>
      <c r="LI163" s="20"/>
      <c r="LJ163" s="20"/>
      <c r="LK163" s="20"/>
      <c r="LL163" s="20"/>
      <c r="LM163" s="20"/>
      <c r="LN163" s="20"/>
      <c r="LO163" s="20"/>
      <c r="LP163" s="20"/>
      <c r="LQ163" s="20"/>
      <c r="LR163" s="20"/>
      <c r="LS163" s="20"/>
      <c r="LT163" s="20"/>
      <c r="LU163" s="20"/>
      <c r="LV163" s="20"/>
      <c r="LW163" s="20"/>
      <c r="LX163" s="20"/>
      <c r="LY163" s="20"/>
      <c r="LZ163" s="20"/>
      <c r="MA163" s="20"/>
      <c r="MB163" s="20"/>
      <c r="MC163" s="20"/>
      <c r="MD163" s="20"/>
      <c r="ME163" s="20"/>
      <c r="MF163" s="20"/>
      <c r="MG163" s="20"/>
      <c r="MH163" s="20"/>
      <c r="MI163" s="20"/>
      <c r="MJ163" s="20"/>
      <c r="MK163" s="20"/>
      <c r="ML163" s="20"/>
      <c r="MM163" s="20"/>
      <c r="MN163" s="20"/>
      <c r="MO163" s="20"/>
      <c r="MP163" s="20"/>
      <c r="MQ163" s="20"/>
      <c r="MR163" s="20"/>
      <c r="MS163" s="20"/>
      <c r="MT163" s="20"/>
      <c r="MU163" s="20"/>
      <c r="MV163" s="20"/>
      <c r="MW163" s="20"/>
      <c r="MX163" s="20"/>
      <c r="MY163" s="20"/>
      <c r="MZ163" s="20"/>
      <c r="NA163" s="20"/>
      <c r="NB163" s="20"/>
      <c r="NC163" s="20"/>
      <c r="ND163" s="20"/>
      <c r="NE163" s="20"/>
      <c r="NF163" s="20"/>
      <c r="NG163" s="20"/>
      <c r="NH163" s="20"/>
      <c r="NI163" s="20"/>
      <c r="NJ163" s="20"/>
      <c r="NK163" s="20"/>
      <c r="NL163" s="20"/>
      <c r="NM163" s="20"/>
      <c r="NN163" s="20"/>
      <c r="NO163" s="20"/>
      <c r="NP163" s="20"/>
      <c r="NQ163" s="20"/>
      <c r="NR163" s="20"/>
      <c r="NS163" s="20"/>
      <c r="NT163" s="20"/>
      <c r="NU163" s="20"/>
      <c r="NV163" s="20"/>
      <c r="NW163" s="20"/>
      <c r="NX163" s="20"/>
      <c r="NY163" s="20"/>
      <c r="NZ163" s="20"/>
      <c r="OA163" s="20"/>
      <c r="OB163" s="20"/>
      <c r="OC163" s="20"/>
      <c r="OD163" s="20"/>
      <c r="OE163" s="20"/>
      <c r="OF163" s="20"/>
      <c r="OG163" s="20"/>
      <c r="OH163" s="20"/>
      <c r="OI163" s="20"/>
      <c r="OJ163" s="20"/>
      <c r="OK163" s="20"/>
      <c r="OL163" s="20"/>
      <c r="OM163" s="20"/>
      <c r="ON163" s="20"/>
      <c r="OO163" s="20"/>
      <c r="OP163" s="20"/>
      <c r="OQ163" s="20"/>
      <c r="OR163" s="20"/>
      <c r="OS163" s="20"/>
      <c r="OT163" s="20"/>
      <c r="OU163" s="20"/>
      <c r="OV163" s="20"/>
      <c r="OW163" s="20"/>
      <c r="OX163" s="20"/>
      <c r="OY163" s="20"/>
      <c r="OZ163" s="20"/>
      <c r="PA163" s="20"/>
      <c r="PB163" s="20"/>
      <c r="PC163" s="20"/>
      <c r="PD163" s="20"/>
      <c r="PE163" s="20"/>
      <c r="PF163" s="20"/>
      <c r="PG163" s="20"/>
      <c r="PH163" s="20"/>
      <c r="PI163" s="20"/>
      <c r="PJ163" s="20"/>
      <c r="PK163" s="20"/>
      <c r="PL163" s="20"/>
      <c r="PM163" s="20"/>
      <c r="PN163" s="20"/>
      <c r="PO163" s="20"/>
      <c r="PP163" s="20"/>
      <c r="PQ163" s="20"/>
      <c r="PR163" s="20"/>
      <c r="PS163" s="20"/>
      <c r="PT163" s="20"/>
      <c r="PU163" s="20"/>
      <c r="PV163" s="20"/>
    </row>
    <row r="164" spans="1:438">
      <c r="A164" s="2" t="s">
        <v>58731</v>
      </c>
      <c r="B164" s="2">
        <v>71386</v>
      </c>
      <c r="C164" s="1"/>
      <c r="D164" s="1" t="s">
        <v>58195</v>
      </c>
      <c r="E164" s="1"/>
      <c r="F164" s="1" t="s">
        <v>58968</v>
      </c>
      <c r="G164" s="1"/>
      <c r="H164" s="1" t="s">
        <v>58921</v>
      </c>
      <c r="I164" s="18" t="s">
        <v>57180</v>
      </c>
      <c r="J164" s="1"/>
      <c r="K164" s="53">
        <v>15</v>
      </c>
      <c r="L164" s="53"/>
      <c r="M164" s="53"/>
      <c r="N164" s="53">
        <v>1135</v>
      </c>
      <c r="O164" s="31" t="s">
        <v>58047</v>
      </c>
      <c r="P164" s="72">
        <v>18031</v>
      </c>
      <c r="Q164" s="18" t="s">
        <v>58179</v>
      </c>
      <c r="R164" s="18" t="s">
        <v>58178</v>
      </c>
      <c r="S164" s="58" t="s">
        <v>58180</v>
      </c>
      <c r="T164" s="18"/>
      <c r="U164" s="18"/>
      <c r="V164" s="18"/>
      <c r="W164" s="18"/>
      <c r="X164" s="60"/>
      <c r="Y164" s="60"/>
      <c r="Z164" s="60"/>
      <c r="AA164" s="60"/>
      <c r="AB164" s="60">
        <v>28</v>
      </c>
      <c r="AC164" s="60">
        <v>30</v>
      </c>
      <c r="AD164" s="60">
        <v>0</v>
      </c>
      <c r="AE164" s="49" t="s">
        <v>56287</v>
      </c>
      <c r="AF164" s="60">
        <v>77</v>
      </c>
      <c r="AG164" s="60">
        <v>31</v>
      </c>
      <c r="AH164" s="60">
        <v>0</v>
      </c>
      <c r="AI164" s="60" t="s">
        <v>19</v>
      </c>
      <c r="AJ164" s="93">
        <v>28.5</v>
      </c>
      <c r="AK164" s="93">
        <v>-77.516666999999998</v>
      </c>
      <c r="AL164" s="31" t="s">
        <v>57514</v>
      </c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20"/>
      <c r="BS164" s="20"/>
      <c r="BT164" s="20"/>
      <c r="BU164" s="20"/>
      <c r="BV164" s="20"/>
      <c r="BW164" s="20"/>
      <c r="BX164" s="20"/>
      <c r="BY164" s="20"/>
      <c r="BZ164" s="20"/>
      <c r="CA164" s="20"/>
      <c r="CB164" s="20"/>
      <c r="CC164" s="20"/>
      <c r="CD164" s="20"/>
      <c r="CE164" s="20"/>
      <c r="CF164" s="20"/>
      <c r="CG164" s="20"/>
      <c r="CH164" s="20"/>
      <c r="CI164" s="20"/>
      <c r="CJ164" s="20"/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20"/>
      <c r="CV164" s="20"/>
      <c r="CW164" s="20"/>
      <c r="CX164" s="20"/>
      <c r="CY164" s="20"/>
      <c r="CZ164" s="20"/>
      <c r="DA164" s="20"/>
      <c r="DB164" s="20"/>
      <c r="DC164" s="20"/>
      <c r="DD164" s="20"/>
      <c r="DE164" s="20"/>
      <c r="DF164" s="20"/>
      <c r="DG164" s="20"/>
      <c r="DH164" s="20"/>
      <c r="DI164" s="20"/>
      <c r="DJ164" s="20"/>
      <c r="DK164" s="20"/>
      <c r="DL164" s="20"/>
      <c r="DM164" s="20"/>
      <c r="DN164" s="20"/>
      <c r="DO164" s="20"/>
      <c r="DP164" s="20"/>
      <c r="DQ164" s="20"/>
      <c r="DR164" s="20"/>
      <c r="DS164" s="20"/>
      <c r="DT164" s="20"/>
      <c r="DU164" s="20"/>
      <c r="DV164" s="20"/>
      <c r="DW164" s="20"/>
      <c r="DX164" s="20"/>
      <c r="DY164" s="20"/>
      <c r="DZ164" s="20"/>
      <c r="EA164" s="20"/>
      <c r="EB164" s="20"/>
      <c r="EC164" s="20"/>
      <c r="ED164" s="20"/>
      <c r="EE164" s="20"/>
      <c r="EF164" s="20"/>
      <c r="EG164" s="20"/>
      <c r="EH164" s="20"/>
      <c r="EI164" s="20"/>
      <c r="EJ164" s="20"/>
      <c r="EK164" s="20"/>
      <c r="EL164" s="20"/>
      <c r="EM164" s="20"/>
      <c r="EN164" s="20"/>
      <c r="EO164" s="20"/>
      <c r="EP164" s="20"/>
      <c r="EQ164" s="20"/>
      <c r="ER164" s="20"/>
      <c r="ES164" s="20"/>
      <c r="ET164" s="20"/>
      <c r="EU164" s="20"/>
      <c r="EV164" s="20"/>
      <c r="EW164" s="20"/>
      <c r="EX164" s="20"/>
      <c r="EY164" s="20"/>
      <c r="EZ164" s="20"/>
      <c r="FA164" s="20"/>
      <c r="FB164" s="20"/>
      <c r="FC164" s="20"/>
      <c r="FD164" s="20"/>
      <c r="FE164" s="20"/>
      <c r="FF164" s="20"/>
      <c r="FG164" s="20"/>
      <c r="FH164" s="20"/>
      <c r="FI164" s="20"/>
      <c r="FJ164" s="20"/>
      <c r="FK164" s="20"/>
      <c r="FL164" s="20"/>
      <c r="FM164" s="20"/>
      <c r="FN164" s="20"/>
      <c r="FO164" s="20"/>
      <c r="FP164" s="20"/>
      <c r="FQ164" s="20"/>
      <c r="FR164" s="20"/>
      <c r="FS164" s="20"/>
      <c r="FT164" s="20"/>
      <c r="FU164" s="20"/>
      <c r="FV164" s="20"/>
      <c r="FW164" s="20"/>
      <c r="FX164" s="20"/>
      <c r="FY164" s="20"/>
      <c r="FZ164" s="20"/>
      <c r="GA164" s="20"/>
      <c r="GB164" s="20"/>
      <c r="GC164" s="20"/>
      <c r="GD164" s="20"/>
      <c r="GE164" s="20"/>
      <c r="GF164" s="20"/>
      <c r="GG164" s="20"/>
      <c r="GH164" s="20"/>
      <c r="GI164" s="20"/>
      <c r="GJ164" s="20"/>
      <c r="GK164" s="20"/>
      <c r="GL164" s="20"/>
      <c r="GM164" s="20"/>
      <c r="GN164" s="20"/>
      <c r="GO164" s="20"/>
      <c r="GP164" s="20"/>
      <c r="GQ164" s="20"/>
      <c r="GR164" s="20"/>
      <c r="GS164" s="20"/>
      <c r="GT164" s="20"/>
      <c r="GU164" s="20"/>
      <c r="GV164" s="20"/>
      <c r="GW164" s="20"/>
      <c r="GX164" s="20"/>
      <c r="GY164" s="20"/>
      <c r="GZ164" s="20"/>
      <c r="HA164" s="20"/>
      <c r="HB164" s="20"/>
      <c r="HC164" s="20"/>
      <c r="HD164" s="20"/>
      <c r="HE164" s="20"/>
      <c r="HF164" s="20"/>
      <c r="HG164" s="20"/>
      <c r="HH164" s="20"/>
      <c r="HI164" s="20"/>
      <c r="HJ164" s="20"/>
      <c r="HK164" s="20"/>
      <c r="HL164" s="20"/>
      <c r="HM164" s="20"/>
      <c r="HN164" s="20"/>
      <c r="HO164" s="20"/>
      <c r="HP164" s="20"/>
      <c r="HQ164" s="20"/>
      <c r="HR164" s="20"/>
      <c r="HS164" s="20"/>
      <c r="HT164" s="20"/>
      <c r="HU164" s="20"/>
      <c r="HV164" s="20"/>
      <c r="HW164" s="20"/>
      <c r="HX164" s="20"/>
      <c r="HY164" s="20"/>
      <c r="HZ164" s="20"/>
      <c r="IA164" s="20"/>
      <c r="IB164" s="20"/>
      <c r="IC164" s="20"/>
      <c r="ID164" s="20"/>
      <c r="IE164" s="20"/>
      <c r="IF164" s="20"/>
      <c r="IG164" s="20"/>
      <c r="IH164" s="20"/>
      <c r="II164" s="20"/>
      <c r="IJ164" s="20"/>
      <c r="IK164" s="20"/>
      <c r="IL164" s="20"/>
      <c r="IM164" s="20"/>
      <c r="IN164" s="20"/>
      <c r="IO164" s="20"/>
      <c r="IP164" s="20"/>
      <c r="IQ164" s="20"/>
      <c r="IR164" s="20"/>
      <c r="IS164" s="20"/>
      <c r="IT164" s="20"/>
      <c r="IU164" s="20"/>
      <c r="IV164" s="20"/>
      <c r="IW164" s="20"/>
      <c r="IX164" s="20"/>
      <c r="IY164" s="20"/>
      <c r="IZ164" s="20"/>
      <c r="JA164" s="20"/>
      <c r="JB164" s="20"/>
      <c r="JC164" s="20"/>
      <c r="JD164" s="20"/>
      <c r="JE164" s="20"/>
      <c r="JF164" s="20"/>
      <c r="JG164" s="20"/>
      <c r="JH164" s="20"/>
      <c r="JI164" s="20"/>
      <c r="JJ164" s="20"/>
      <c r="JK164" s="20"/>
      <c r="JL164" s="20"/>
      <c r="JM164" s="20"/>
      <c r="JN164" s="20"/>
      <c r="JO164" s="20"/>
      <c r="JP164" s="20"/>
      <c r="JQ164" s="20"/>
      <c r="JR164" s="20"/>
      <c r="JS164" s="20"/>
      <c r="JT164" s="20"/>
      <c r="JU164" s="20"/>
      <c r="JV164" s="20"/>
      <c r="JW164" s="20"/>
      <c r="JX164" s="20"/>
      <c r="JY164" s="20"/>
      <c r="JZ164" s="20"/>
      <c r="KA164" s="20"/>
      <c r="KB164" s="20"/>
      <c r="KC164" s="20"/>
      <c r="KD164" s="20"/>
      <c r="KE164" s="20"/>
      <c r="KF164" s="20"/>
      <c r="KG164" s="20"/>
      <c r="KH164" s="20"/>
      <c r="KI164" s="20"/>
      <c r="KJ164" s="20"/>
      <c r="KK164" s="20"/>
      <c r="KL164" s="20"/>
      <c r="KM164" s="20"/>
      <c r="KN164" s="20"/>
      <c r="KO164" s="20"/>
      <c r="KP164" s="20"/>
      <c r="KQ164" s="20"/>
      <c r="KR164" s="20"/>
      <c r="KS164" s="20"/>
      <c r="KT164" s="20"/>
      <c r="KU164" s="20"/>
      <c r="KV164" s="20"/>
      <c r="KW164" s="20"/>
      <c r="KX164" s="20"/>
      <c r="KY164" s="20"/>
      <c r="KZ164" s="20"/>
      <c r="LA164" s="20"/>
      <c r="LB164" s="20"/>
      <c r="LC164" s="20"/>
      <c r="LD164" s="20"/>
      <c r="LE164" s="20"/>
      <c r="LF164" s="20"/>
      <c r="LG164" s="20"/>
      <c r="LH164" s="20"/>
      <c r="LI164" s="20"/>
      <c r="LJ164" s="20"/>
      <c r="LK164" s="20"/>
      <c r="LL164" s="20"/>
      <c r="LM164" s="20"/>
      <c r="LN164" s="20"/>
      <c r="LO164" s="20"/>
      <c r="LP164" s="20"/>
      <c r="LQ164" s="20"/>
      <c r="LR164" s="20"/>
      <c r="LS164" s="20"/>
      <c r="LT164" s="20"/>
      <c r="LU164" s="20"/>
      <c r="LV164" s="20"/>
      <c r="LW164" s="20"/>
      <c r="LX164" s="20"/>
      <c r="LY164" s="20"/>
      <c r="LZ164" s="20"/>
      <c r="MA164" s="20"/>
      <c r="MB164" s="20"/>
      <c r="MC164" s="20"/>
      <c r="MD164" s="20"/>
      <c r="ME164" s="20"/>
      <c r="MF164" s="20"/>
      <c r="MG164" s="20"/>
      <c r="MH164" s="20"/>
      <c r="MI164" s="20"/>
      <c r="MJ164" s="20"/>
      <c r="MK164" s="20"/>
      <c r="ML164" s="20"/>
      <c r="MM164" s="20"/>
      <c r="MN164" s="20"/>
      <c r="MO164" s="20"/>
      <c r="MP164" s="20"/>
      <c r="MQ164" s="20"/>
      <c r="MR164" s="20"/>
      <c r="MS164" s="20"/>
      <c r="MT164" s="20"/>
      <c r="MU164" s="20"/>
      <c r="MV164" s="20"/>
      <c r="MW164" s="20"/>
      <c r="MX164" s="20"/>
      <c r="MY164" s="20"/>
      <c r="MZ164" s="20"/>
      <c r="NA164" s="20"/>
      <c r="NB164" s="20"/>
      <c r="NC164" s="20"/>
      <c r="ND164" s="20"/>
      <c r="NE164" s="20"/>
      <c r="NF164" s="20"/>
      <c r="NG164" s="20"/>
      <c r="NH164" s="20"/>
      <c r="NI164" s="20"/>
      <c r="NJ164" s="20"/>
      <c r="NK164" s="20"/>
      <c r="NL164" s="20"/>
      <c r="NM164" s="20"/>
      <c r="NN164" s="20"/>
      <c r="NO164" s="20"/>
      <c r="NP164" s="20"/>
      <c r="NQ164" s="20"/>
      <c r="NR164" s="20"/>
      <c r="NS164" s="20"/>
      <c r="NT164" s="20"/>
      <c r="NU164" s="20"/>
      <c r="NV164" s="20"/>
      <c r="NW164" s="20"/>
      <c r="NX164" s="20"/>
      <c r="NY164" s="20"/>
      <c r="NZ164" s="20"/>
      <c r="OA164" s="20"/>
      <c r="OB164" s="20"/>
      <c r="OC164" s="20"/>
      <c r="OD164" s="20"/>
      <c r="OE164" s="20"/>
      <c r="OF164" s="20"/>
      <c r="OG164" s="20"/>
      <c r="OH164" s="20"/>
      <c r="OI164" s="20"/>
      <c r="OJ164" s="20"/>
      <c r="OK164" s="20"/>
      <c r="OL164" s="20"/>
      <c r="OM164" s="20"/>
      <c r="ON164" s="20"/>
      <c r="OO164" s="20"/>
      <c r="OP164" s="20"/>
      <c r="OQ164" s="20"/>
      <c r="OR164" s="20"/>
      <c r="OS164" s="20"/>
      <c r="OT164" s="20"/>
      <c r="OU164" s="20"/>
      <c r="OV164" s="20"/>
      <c r="OW164" s="20"/>
      <c r="OX164" s="20"/>
      <c r="OY164" s="20"/>
      <c r="OZ164" s="20"/>
      <c r="PA164" s="20"/>
      <c r="PB164" s="20"/>
      <c r="PC164" s="20"/>
      <c r="PD164" s="20"/>
      <c r="PE164" s="20"/>
      <c r="PF164" s="20"/>
      <c r="PG164" s="20"/>
      <c r="PH164" s="20"/>
      <c r="PI164" s="20"/>
      <c r="PJ164" s="20"/>
      <c r="PK164" s="20"/>
      <c r="PL164" s="20"/>
      <c r="PM164" s="20"/>
      <c r="PN164" s="20"/>
      <c r="PO164" s="20"/>
      <c r="PP164" s="20"/>
      <c r="PQ164" s="20"/>
      <c r="PR164" s="20"/>
      <c r="PS164" s="20"/>
      <c r="PT164" s="20"/>
      <c r="PU164" s="20"/>
      <c r="PV164" s="20"/>
    </row>
    <row r="165" spans="1:438">
      <c r="A165" s="2" t="s">
        <v>58667</v>
      </c>
      <c r="B165" s="2">
        <v>71322</v>
      </c>
      <c r="C165" s="1"/>
      <c r="D165" s="1" t="s">
        <v>57581</v>
      </c>
      <c r="E165" s="1"/>
      <c r="F165" s="1" t="s">
        <v>58920</v>
      </c>
      <c r="G165" s="1"/>
      <c r="H165" s="1" t="s">
        <v>58924</v>
      </c>
      <c r="I165" s="18" t="s">
        <v>57180</v>
      </c>
      <c r="J165" s="1"/>
      <c r="K165" s="53">
        <v>15</v>
      </c>
      <c r="L165" s="53"/>
      <c r="M165" s="53"/>
      <c r="N165" s="53">
        <v>1119</v>
      </c>
      <c r="O165" s="31" t="s">
        <v>58047</v>
      </c>
      <c r="P165" s="72">
        <v>18031</v>
      </c>
      <c r="Q165" s="18" t="s">
        <v>58179</v>
      </c>
      <c r="R165" s="18" t="s">
        <v>58178</v>
      </c>
      <c r="S165" s="58" t="s">
        <v>58180</v>
      </c>
      <c r="T165" s="18"/>
      <c r="U165" s="18"/>
      <c r="V165" s="18"/>
      <c r="W165" s="18"/>
      <c r="X165" s="60"/>
      <c r="Y165" s="60"/>
      <c r="Z165" s="60"/>
      <c r="AA165" s="60"/>
      <c r="AB165" s="60">
        <v>28</v>
      </c>
      <c r="AC165" s="60">
        <v>30</v>
      </c>
      <c r="AD165" s="60">
        <v>0</v>
      </c>
      <c r="AE165" s="49" t="s">
        <v>56287</v>
      </c>
      <c r="AF165" s="60">
        <v>77</v>
      </c>
      <c r="AG165" s="60">
        <v>31</v>
      </c>
      <c r="AH165" s="60">
        <v>0</v>
      </c>
      <c r="AI165" s="60" t="s">
        <v>19</v>
      </c>
      <c r="AJ165" s="93">
        <v>28.5</v>
      </c>
      <c r="AK165" s="93">
        <v>-77.516666999999998</v>
      </c>
      <c r="AL165" s="31" t="s">
        <v>57514</v>
      </c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20"/>
      <c r="BS165" s="20"/>
      <c r="BT165" s="20"/>
      <c r="BU165" s="20"/>
      <c r="BV165" s="20"/>
      <c r="BW165" s="20"/>
      <c r="BX165" s="20"/>
      <c r="BY165" s="20"/>
      <c r="BZ165" s="20"/>
      <c r="CA165" s="20"/>
      <c r="CB165" s="20"/>
      <c r="CC165" s="20"/>
      <c r="CD165" s="20"/>
      <c r="CE165" s="20"/>
      <c r="CF165" s="20"/>
      <c r="CG165" s="20"/>
      <c r="CH165" s="20"/>
      <c r="CI165" s="20"/>
      <c r="CJ165" s="20"/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20"/>
      <c r="CV165" s="20"/>
      <c r="CW165" s="20"/>
      <c r="CX165" s="20"/>
      <c r="CY165" s="20"/>
      <c r="CZ165" s="20"/>
      <c r="DA165" s="20"/>
      <c r="DB165" s="20"/>
      <c r="DC165" s="20"/>
      <c r="DD165" s="20"/>
      <c r="DE165" s="20"/>
      <c r="DF165" s="20"/>
      <c r="DG165" s="20"/>
      <c r="DH165" s="20"/>
      <c r="DI165" s="20"/>
      <c r="DJ165" s="20"/>
      <c r="DK165" s="20"/>
      <c r="DL165" s="20"/>
      <c r="DM165" s="20"/>
      <c r="DN165" s="20"/>
      <c r="DO165" s="20"/>
      <c r="DP165" s="20"/>
      <c r="DQ165" s="20"/>
      <c r="DR165" s="20"/>
      <c r="DS165" s="20"/>
      <c r="DT165" s="20"/>
      <c r="DU165" s="20"/>
      <c r="DV165" s="20"/>
      <c r="DW165" s="20"/>
      <c r="DX165" s="20"/>
      <c r="DY165" s="20"/>
      <c r="DZ165" s="20"/>
      <c r="EA165" s="20"/>
      <c r="EB165" s="20"/>
      <c r="EC165" s="20"/>
      <c r="ED165" s="20"/>
      <c r="EE165" s="20"/>
      <c r="EF165" s="20"/>
      <c r="EG165" s="20"/>
      <c r="EH165" s="20"/>
      <c r="EI165" s="20"/>
      <c r="EJ165" s="20"/>
      <c r="EK165" s="20"/>
      <c r="EL165" s="20"/>
      <c r="EM165" s="20"/>
      <c r="EN165" s="20"/>
      <c r="EO165" s="20"/>
      <c r="EP165" s="20"/>
      <c r="EQ165" s="20"/>
      <c r="ER165" s="20"/>
      <c r="ES165" s="20"/>
      <c r="ET165" s="20"/>
      <c r="EU165" s="20"/>
      <c r="EV165" s="20"/>
      <c r="EW165" s="20"/>
      <c r="EX165" s="20"/>
      <c r="EY165" s="20"/>
      <c r="EZ165" s="20"/>
      <c r="FA165" s="20"/>
      <c r="FB165" s="20"/>
      <c r="FC165" s="20"/>
      <c r="FD165" s="20"/>
      <c r="FE165" s="20"/>
      <c r="FF165" s="20"/>
      <c r="FG165" s="20"/>
      <c r="FH165" s="20"/>
      <c r="FI165" s="20"/>
      <c r="FJ165" s="20"/>
      <c r="FK165" s="20"/>
      <c r="FL165" s="20"/>
      <c r="FM165" s="20"/>
      <c r="FN165" s="20"/>
      <c r="FO165" s="20"/>
      <c r="FP165" s="20"/>
      <c r="FQ165" s="20"/>
      <c r="FR165" s="20"/>
      <c r="FS165" s="20"/>
      <c r="FT165" s="20"/>
      <c r="FU165" s="20"/>
      <c r="FV165" s="20"/>
      <c r="FW165" s="20"/>
      <c r="FX165" s="20"/>
      <c r="FY165" s="20"/>
      <c r="FZ165" s="20"/>
      <c r="GA165" s="20"/>
      <c r="GB165" s="20"/>
      <c r="GC165" s="20"/>
      <c r="GD165" s="20"/>
      <c r="GE165" s="20"/>
      <c r="GF165" s="20"/>
      <c r="GG165" s="20"/>
      <c r="GH165" s="20"/>
      <c r="GI165" s="20"/>
      <c r="GJ165" s="20"/>
      <c r="GK165" s="20"/>
      <c r="GL165" s="20"/>
      <c r="GM165" s="20"/>
      <c r="GN165" s="20"/>
      <c r="GO165" s="20"/>
      <c r="GP165" s="20"/>
      <c r="GQ165" s="20"/>
      <c r="GR165" s="20"/>
      <c r="GS165" s="20"/>
      <c r="GT165" s="20"/>
      <c r="GU165" s="20"/>
      <c r="GV165" s="20"/>
      <c r="GW165" s="20"/>
      <c r="GX165" s="20"/>
      <c r="GY165" s="20"/>
      <c r="GZ165" s="20"/>
      <c r="HA165" s="20"/>
      <c r="HB165" s="20"/>
      <c r="HC165" s="20"/>
      <c r="HD165" s="20"/>
      <c r="HE165" s="20"/>
      <c r="HF165" s="20"/>
      <c r="HG165" s="20"/>
      <c r="HH165" s="20"/>
      <c r="HI165" s="20"/>
      <c r="HJ165" s="20"/>
      <c r="HK165" s="20"/>
      <c r="HL165" s="20"/>
      <c r="HM165" s="20"/>
      <c r="HN165" s="20"/>
      <c r="HO165" s="20"/>
      <c r="HP165" s="20"/>
      <c r="HQ165" s="20"/>
      <c r="HR165" s="20"/>
      <c r="HS165" s="20"/>
      <c r="HT165" s="20"/>
      <c r="HU165" s="20"/>
      <c r="HV165" s="20"/>
      <c r="HW165" s="20"/>
      <c r="HX165" s="20"/>
      <c r="HY165" s="20"/>
      <c r="HZ165" s="20"/>
      <c r="IA165" s="20"/>
      <c r="IB165" s="20"/>
      <c r="IC165" s="20"/>
      <c r="ID165" s="20"/>
      <c r="IE165" s="20"/>
      <c r="IF165" s="20"/>
      <c r="IG165" s="20"/>
      <c r="IH165" s="20"/>
      <c r="II165" s="20"/>
      <c r="IJ165" s="20"/>
      <c r="IK165" s="20"/>
      <c r="IL165" s="20"/>
      <c r="IM165" s="20"/>
      <c r="IN165" s="20"/>
      <c r="IO165" s="20"/>
      <c r="IP165" s="20"/>
      <c r="IQ165" s="20"/>
      <c r="IR165" s="20"/>
      <c r="IS165" s="20"/>
      <c r="IT165" s="20"/>
      <c r="IU165" s="20"/>
      <c r="IV165" s="20"/>
      <c r="IW165" s="20"/>
      <c r="IX165" s="20"/>
      <c r="IY165" s="20"/>
      <c r="IZ165" s="20"/>
      <c r="JA165" s="20"/>
      <c r="JB165" s="20"/>
      <c r="JC165" s="20"/>
      <c r="JD165" s="20"/>
      <c r="JE165" s="20"/>
      <c r="JF165" s="20"/>
      <c r="JG165" s="20"/>
      <c r="JH165" s="20"/>
      <c r="JI165" s="20"/>
      <c r="JJ165" s="20"/>
      <c r="JK165" s="20"/>
      <c r="JL165" s="20"/>
      <c r="JM165" s="20"/>
      <c r="JN165" s="20"/>
      <c r="JO165" s="20"/>
      <c r="JP165" s="20"/>
      <c r="JQ165" s="20"/>
      <c r="JR165" s="20"/>
      <c r="JS165" s="20"/>
      <c r="JT165" s="20"/>
      <c r="JU165" s="20"/>
      <c r="JV165" s="20"/>
      <c r="JW165" s="20"/>
      <c r="JX165" s="20"/>
      <c r="JY165" s="20"/>
      <c r="JZ165" s="20"/>
      <c r="KA165" s="20"/>
      <c r="KB165" s="20"/>
      <c r="KC165" s="20"/>
      <c r="KD165" s="20"/>
      <c r="KE165" s="20"/>
      <c r="KF165" s="20"/>
      <c r="KG165" s="20"/>
      <c r="KH165" s="20"/>
      <c r="KI165" s="20"/>
      <c r="KJ165" s="20"/>
      <c r="KK165" s="20"/>
      <c r="KL165" s="20"/>
      <c r="KM165" s="20"/>
      <c r="KN165" s="20"/>
      <c r="KO165" s="20"/>
      <c r="KP165" s="20"/>
      <c r="KQ165" s="20"/>
      <c r="KR165" s="20"/>
      <c r="KS165" s="20"/>
      <c r="KT165" s="20"/>
      <c r="KU165" s="20"/>
      <c r="KV165" s="20"/>
      <c r="KW165" s="20"/>
      <c r="KX165" s="20"/>
      <c r="KY165" s="20"/>
      <c r="KZ165" s="20"/>
      <c r="LA165" s="20"/>
      <c r="LB165" s="20"/>
      <c r="LC165" s="20"/>
      <c r="LD165" s="20"/>
      <c r="LE165" s="20"/>
      <c r="LF165" s="20"/>
      <c r="LG165" s="20"/>
      <c r="LH165" s="20"/>
      <c r="LI165" s="20"/>
      <c r="LJ165" s="20"/>
      <c r="LK165" s="20"/>
      <c r="LL165" s="20"/>
      <c r="LM165" s="20"/>
      <c r="LN165" s="20"/>
      <c r="LO165" s="20"/>
      <c r="LP165" s="20"/>
      <c r="LQ165" s="20"/>
      <c r="LR165" s="20"/>
      <c r="LS165" s="20"/>
      <c r="LT165" s="20"/>
      <c r="LU165" s="20"/>
      <c r="LV165" s="20"/>
      <c r="LW165" s="20"/>
      <c r="LX165" s="20"/>
      <c r="LY165" s="20"/>
      <c r="LZ165" s="20"/>
      <c r="MA165" s="20"/>
      <c r="MB165" s="20"/>
      <c r="MC165" s="20"/>
      <c r="MD165" s="20"/>
      <c r="ME165" s="20"/>
      <c r="MF165" s="20"/>
      <c r="MG165" s="20"/>
      <c r="MH165" s="20"/>
      <c r="MI165" s="20"/>
      <c r="MJ165" s="20"/>
      <c r="MK165" s="20"/>
      <c r="ML165" s="20"/>
      <c r="MM165" s="20"/>
      <c r="MN165" s="20"/>
      <c r="MO165" s="20"/>
      <c r="MP165" s="20"/>
      <c r="MQ165" s="20"/>
      <c r="MR165" s="20"/>
      <c r="MS165" s="20"/>
      <c r="MT165" s="20"/>
      <c r="MU165" s="20"/>
      <c r="MV165" s="20"/>
      <c r="MW165" s="20"/>
      <c r="MX165" s="20"/>
      <c r="MY165" s="20"/>
      <c r="MZ165" s="20"/>
      <c r="NA165" s="20"/>
      <c r="NB165" s="20"/>
      <c r="NC165" s="20"/>
      <c r="ND165" s="20"/>
      <c r="NE165" s="20"/>
      <c r="NF165" s="20"/>
      <c r="NG165" s="20"/>
      <c r="NH165" s="20"/>
      <c r="NI165" s="20"/>
      <c r="NJ165" s="20"/>
      <c r="NK165" s="20"/>
      <c r="NL165" s="20"/>
      <c r="NM165" s="20"/>
      <c r="NN165" s="20"/>
      <c r="NO165" s="20"/>
      <c r="NP165" s="20"/>
      <c r="NQ165" s="20"/>
      <c r="NR165" s="20"/>
      <c r="NS165" s="20"/>
      <c r="NT165" s="20"/>
      <c r="NU165" s="20"/>
      <c r="NV165" s="20"/>
      <c r="NW165" s="20"/>
      <c r="NX165" s="20"/>
      <c r="NY165" s="20"/>
      <c r="NZ165" s="20"/>
      <c r="OA165" s="20"/>
      <c r="OB165" s="20"/>
      <c r="OC165" s="20"/>
      <c r="OD165" s="20"/>
      <c r="OE165" s="20"/>
      <c r="OF165" s="20"/>
      <c r="OG165" s="20"/>
      <c r="OH165" s="20"/>
      <c r="OI165" s="20"/>
      <c r="OJ165" s="20"/>
      <c r="OK165" s="20"/>
      <c r="OL165" s="20"/>
      <c r="OM165" s="20"/>
      <c r="ON165" s="20"/>
      <c r="OO165" s="20"/>
      <c r="OP165" s="20"/>
      <c r="OQ165" s="20"/>
      <c r="OR165" s="20"/>
      <c r="OS165" s="20"/>
      <c r="OT165" s="20"/>
      <c r="OU165" s="20"/>
      <c r="OV165" s="20"/>
      <c r="OW165" s="20"/>
      <c r="OX165" s="20"/>
      <c r="OY165" s="20"/>
      <c r="OZ165" s="20"/>
      <c r="PA165" s="20"/>
      <c r="PB165" s="20"/>
      <c r="PC165" s="20"/>
      <c r="PD165" s="20"/>
      <c r="PE165" s="20"/>
      <c r="PF165" s="20"/>
      <c r="PG165" s="20"/>
      <c r="PH165" s="20"/>
      <c r="PI165" s="20"/>
      <c r="PJ165" s="20"/>
      <c r="PK165" s="20"/>
      <c r="PL165" s="20"/>
      <c r="PM165" s="20"/>
      <c r="PN165" s="20"/>
      <c r="PO165" s="20"/>
      <c r="PP165" s="20"/>
      <c r="PQ165" s="20"/>
      <c r="PR165" s="20"/>
      <c r="PS165" s="20"/>
      <c r="PT165" s="20"/>
      <c r="PU165" s="20"/>
      <c r="PV165" s="20"/>
    </row>
    <row r="166" spans="1:438">
      <c r="A166" s="2" t="s">
        <v>58671</v>
      </c>
      <c r="B166" s="2">
        <v>71326</v>
      </c>
      <c r="C166" s="1"/>
      <c r="D166" s="1" t="s">
        <v>57581</v>
      </c>
      <c r="E166" s="1"/>
      <c r="F166" s="1" t="s">
        <v>58920</v>
      </c>
      <c r="G166" s="1"/>
      <c r="H166" s="1" t="s">
        <v>58927</v>
      </c>
      <c r="I166" s="18" t="s">
        <v>57180</v>
      </c>
      <c r="J166" s="1"/>
      <c r="K166" s="53">
        <v>8</v>
      </c>
      <c r="L166" s="53"/>
      <c r="M166" s="53"/>
      <c r="N166" s="53">
        <v>1125</v>
      </c>
      <c r="O166" s="31" t="s">
        <v>58047</v>
      </c>
      <c r="P166" s="72">
        <v>18031</v>
      </c>
      <c r="Q166" s="18" t="s">
        <v>58179</v>
      </c>
      <c r="R166" s="18" t="s">
        <v>58178</v>
      </c>
      <c r="S166" s="58" t="s">
        <v>58180</v>
      </c>
      <c r="T166" s="18"/>
      <c r="U166" s="18"/>
      <c r="V166" s="18"/>
      <c r="W166" s="18"/>
      <c r="X166" s="60"/>
      <c r="Y166" s="60"/>
      <c r="Z166" s="60"/>
      <c r="AA166" s="60"/>
      <c r="AB166" s="60">
        <v>28</v>
      </c>
      <c r="AC166" s="60">
        <v>30</v>
      </c>
      <c r="AD166" s="60">
        <v>0</v>
      </c>
      <c r="AE166" s="49" t="s">
        <v>56287</v>
      </c>
      <c r="AF166" s="60">
        <v>77</v>
      </c>
      <c r="AG166" s="60">
        <v>31</v>
      </c>
      <c r="AH166" s="60">
        <v>0</v>
      </c>
      <c r="AI166" s="60" t="s">
        <v>19</v>
      </c>
      <c r="AJ166" s="93">
        <v>28.5</v>
      </c>
      <c r="AK166" s="93">
        <v>-77.516666999999998</v>
      </c>
      <c r="AL166" s="31" t="s">
        <v>57514</v>
      </c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20"/>
      <c r="BS166" s="20"/>
      <c r="BT166" s="20"/>
      <c r="BU166" s="20"/>
      <c r="BV166" s="20"/>
      <c r="BW166" s="20"/>
      <c r="BX166" s="20"/>
      <c r="BY166" s="20"/>
      <c r="BZ166" s="20"/>
      <c r="CA166" s="20"/>
      <c r="CB166" s="20"/>
      <c r="CC166" s="20"/>
      <c r="CD166" s="20"/>
      <c r="CE166" s="20"/>
      <c r="CF166" s="20"/>
      <c r="CG166" s="20"/>
      <c r="CH166" s="20"/>
      <c r="CI166" s="20"/>
      <c r="CJ166" s="20"/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20"/>
      <c r="CV166" s="20"/>
      <c r="CW166" s="20"/>
      <c r="CX166" s="20"/>
      <c r="CY166" s="20"/>
      <c r="CZ166" s="20"/>
      <c r="DA166" s="20"/>
      <c r="DB166" s="20"/>
      <c r="DC166" s="20"/>
      <c r="DD166" s="20"/>
      <c r="DE166" s="20"/>
      <c r="DF166" s="20"/>
      <c r="DG166" s="20"/>
      <c r="DH166" s="20"/>
      <c r="DI166" s="20"/>
      <c r="DJ166" s="20"/>
      <c r="DK166" s="20"/>
      <c r="DL166" s="20"/>
      <c r="DM166" s="20"/>
      <c r="DN166" s="20"/>
      <c r="DO166" s="20"/>
      <c r="DP166" s="20"/>
      <c r="DQ166" s="20"/>
      <c r="DR166" s="20"/>
      <c r="DS166" s="20"/>
      <c r="DT166" s="20"/>
      <c r="DU166" s="20"/>
      <c r="DV166" s="20"/>
      <c r="DW166" s="20"/>
      <c r="DX166" s="20"/>
      <c r="DY166" s="20"/>
      <c r="DZ166" s="20"/>
      <c r="EA166" s="20"/>
      <c r="EB166" s="20"/>
      <c r="EC166" s="20"/>
      <c r="ED166" s="20"/>
      <c r="EE166" s="20"/>
      <c r="EF166" s="20"/>
      <c r="EG166" s="20"/>
      <c r="EH166" s="20"/>
      <c r="EI166" s="20"/>
      <c r="EJ166" s="20"/>
      <c r="EK166" s="20"/>
      <c r="EL166" s="20"/>
      <c r="EM166" s="20"/>
      <c r="EN166" s="20"/>
      <c r="EO166" s="20"/>
      <c r="EP166" s="20"/>
      <c r="EQ166" s="20"/>
      <c r="ER166" s="20"/>
      <c r="ES166" s="20"/>
      <c r="ET166" s="20"/>
      <c r="EU166" s="20"/>
      <c r="EV166" s="20"/>
      <c r="EW166" s="20"/>
      <c r="EX166" s="20"/>
      <c r="EY166" s="20"/>
      <c r="EZ166" s="20"/>
      <c r="FA166" s="20"/>
      <c r="FB166" s="20"/>
      <c r="FC166" s="20"/>
      <c r="FD166" s="20"/>
      <c r="FE166" s="20"/>
      <c r="FF166" s="20"/>
      <c r="FG166" s="20"/>
      <c r="FH166" s="20"/>
      <c r="FI166" s="20"/>
      <c r="FJ166" s="20"/>
      <c r="FK166" s="20"/>
      <c r="FL166" s="20"/>
      <c r="FM166" s="20"/>
      <c r="FN166" s="20"/>
      <c r="FO166" s="20"/>
      <c r="FP166" s="20"/>
      <c r="FQ166" s="20"/>
      <c r="FR166" s="20"/>
      <c r="FS166" s="20"/>
      <c r="FT166" s="20"/>
      <c r="FU166" s="20"/>
      <c r="FV166" s="20"/>
      <c r="FW166" s="20"/>
      <c r="FX166" s="20"/>
      <c r="FY166" s="20"/>
      <c r="FZ166" s="20"/>
      <c r="GA166" s="20"/>
      <c r="GB166" s="20"/>
      <c r="GC166" s="20"/>
      <c r="GD166" s="20"/>
      <c r="GE166" s="20"/>
      <c r="GF166" s="20"/>
      <c r="GG166" s="20"/>
      <c r="GH166" s="20"/>
      <c r="GI166" s="20"/>
      <c r="GJ166" s="20"/>
      <c r="GK166" s="20"/>
      <c r="GL166" s="20"/>
      <c r="GM166" s="20"/>
      <c r="GN166" s="20"/>
      <c r="GO166" s="20"/>
      <c r="GP166" s="20"/>
      <c r="GQ166" s="20"/>
      <c r="GR166" s="20"/>
      <c r="GS166" s="20"/>
      <c r="GT166" s="20"/>
      <c r="GU166" s="20"/>
      <c r="GV166" s="20"/>
      <c r="GW166" s="20"/>
      <c r="GX166" s="20"/>
      <c r="GY166" s="20"/>
      <c r="GZ166" s="20"/>
      <c r="HA166" s="20"/>
      <c r="HB166" s="20"/>
      <c r="HC166" s="20"/>
      <c r="HD166" s="20"/>
      <c r="HE166" s="20"/>
      <c r="HF166" s="20"/>
      <c r="HG166" s="20"/>
      <c r="HH166" s="20"/>
      <c r="HI166" s="20"/>
      <c r="HJ166" s="20"/>
      <c r="HK166" s="20"/>
      <c r="HL166" s="20"/>
      <c r="HM166" s="20"/>
      <c r="HN166" s="20"/>
      <c r="HO166" s="20"/>
      <c r="HP166" s="20"/>
      <c r="HQ166" s="20"/>
      <c r="HR166" s="20"/>
      <c r="HS166" s="20"/>
      <c r="HT166" s="20"/>
      <c r="HU166" s="20"/>
      <c r="HV166" s="20"/>
      <c r="HW166" s="20"/>
      <c r="HX166" s="20"/>
      <c r="HY166" s="20"/>
      <c r="HZ166" s="20"/>
      <c r="IA166" s="20"/>
      <c r="IB166" s="20"/>
      <c r="IC166" s="20"/>
      <c r="ID166" s="20"/>
      <c r="IE166" s="20"/>
      <c r="IF166" s="20"/>
      <c r="IG166" s="20"/>
      <c r="IH166" s="20"/>
      <c r="II166" s="20"/>
      <c r="IJ166" s="20"/>
      <c r="IK166" s="20"/>
      <c r="IL166" s="20"/>
      <c r="IM166" s="20"/>
      <c r="IN166" s="20"/>
      <c r="IO166" s="20"/>
      <c r="IP166" s="20"/>
      <c r="IQ166" s="20"/>
      <c r="IR166" s="20"/>
      <c r="IS166" s="20"/>
      <c r="IT166" s="20"/>
      <c r="IU166" s="20"/>
      <c r="IV166" s="20"/>
      <c r="IW166" s="20"/>
      <c r="IX166" s="20"/>
      <c r="IY166" s="20"/>
      <c r="IZ166" s="20"/>
      <c r="JA166" s="20"/>
      <c r="JB166" s="20"/>
      <c r="JC166" s="20"/>
      <c r="JD166" s="20"/>
      <c r="JE166" s="20"/>
      <c r="JF166" s="20"/>
      <c r="JG166" s="20"/>
      <c r="JH166" s="20"/>
      <c r="JI166" s="20"/>
      <c r="JJ166" s="20"/>
      <c r="JK166" s="20"/>
      <c r="JL166" s="20"/>
      <c r="JM166" s="20"/>
      <c r="JN166" s="20"/>
      <c r="JO166" s="20"/>
      <c r="JP166" s="20"/>
      <c r="JQ166" s="20"/>
      <c r="JR166" s="20"/>
      <c r="JS166" s="20"/>
      <c r="JT166" s="20"/>
      <c r="JU166" s="20"/>
      <c r="JV166" s="20"/>
      <c r="JW166" s="20"/>
      <c r="JX166" s="20"/>
      <c r="JY166" s="20"/>
      <c r="JZ166" s="20"/>
      <c r="KA166" s="20"/>
      <c r="KB166" s="20"/>
      <c r="KC166" s="20"/>
      <c r="KD166" s="20"/>
      <c r="KE166" s="20"/>
      <c r="KF166" s="20"/>
      <c r="KG166" s="20"/>
      <c r="KH166" s="20"/>
      <c r="KI166" s="20"/>
      <c r="KJ166" s="20"/>
      <c r="KK166" s="20"/>
      <c r="KL166" s="20"/>
      <c r="KM166" s="20"/>
      <c r="KN166" s="20"/>
      <c r="KO166" s="20"/>
      <c r="KP166" s="20"/>
      <c r="KQ166" s="20"/>
      <c r="KR166" s="20"/>
      <c r="KS166" s="20"/>
      <c r="KT166" s="20"/>
      <c r="KU166" s="20"/>
      <c r="KV166" s="20"/>
      <c r="KW166" s="20"/>
      <c r="KX166" s="20"/>
      <c r="KY166" s="20"/>
      <c r="KZ166" s="20"/>
      <c r="LA166" s="20"/>
      <c r="LB166" s="20"/>
      <c r="LC166" s="20"/>
      <c r="LD166" s="20"/>
      <c r="LE166" s="20"/>
      <c r="LF166" s="20"/>
      <c r="LG166" s="20"/>
      <c r="LH166" s="20"/>
      <c r="LI166" s="20"/>
      <c r="LJ166" s="20"/>
      <c r="LK166" s="20"/>
      <c r="LL166" s="20"/>
      <c r="LM166" s="20"/>
      <c r="LN166" s="20"/>
      <c r="LO166" s="20"/>
      <c r="LP166" s="20"/>
      <c r="LQ166" s="20"/>
      <c r="LR166" s="20"/>
      <c r="LS166" s="20"/>
      <c r="LT166" s="20"/>
      <c r="LU166" s="20"/>
      <c r="LV166" s="20"/>
      <c r="LW166" s="20"/>
      <c r="LX166" s="20"/>
      <c r="LY166" s="20"/>
      <c r="LZ166" s="20"/>
      <c r="MA166" s="20"/>
      <c r="MB166" s="20"/>
      <c r="MC166" s="20"/>
      <c r="MD166" s="20"/>
      <c r="ME166" s="20"/>
      <c r="MF166" s="20"/>
      <c r="MG166" s="20"/>
      <c r="MH166" s="20"/>
      <c r="MI166" s="20"/>
      <c r="MJ166" s="20"/>
      <c r="MK166" s="20"/>
      <c r="ML166" s="20"/>
      <c r="MM166" s="20"/>
      <c r="MN166" s="20"/>
      <c r="MO166" s="20"/>
      <c r="MP166" s="20"/>
      <c r="MQ166" s="20"/>
      <c r="MR166" s="20"/>
      <c r="MS166" s="20"/>
      <c r="MT166" s="20"/>
      <c r="MU166" s="20"/>
      <c r="MV166" s="20"/>
      <c r="MW166" s="20"/>
      <c r="MX166" s="20"/>
      <c r="MY166" s="20"/>
      <c r="MZ166" s="20"/>
      <c r="NA166" s="20"/>
      <c r="NB166" s="20"/>
      <c r="NC166" s="20"/>
      <c r="ND166" s="20"/>
      <c r="NE166" s="20"/>
      <c r="NF166" s="20"/>
      <c r="NG166" s="20"/>
      <c r="NH166" s="20"/>
      <c r="NI166" s="20"/>
      <c r="NJ166" s="20"/>
      <c r="NK166" s="20"/>
      <c r="NL166" s="20"/>
      <c r="NM166" s="20"/>
      <c r="NN166" s="20"/>
      <c r="NO166" s="20"/>
      <c r="NP166" s="20"/>
      <c r="NQ166" s="20"/>
      <c r="NR166" s="20"/>
      <c r="NS166" s="20"/>
      <c r="NT166" s="20"/>
      <c r="NU166" s="20"/>
      <c r="NV166" s="20"/>
      <c r="NW166" s="20"/>
      <c r="NX166" s="20"/>
      <c r="NY166" s="20"/>
      <c r="NZ166" s="20"/>
      <c r="OA166" s="20"/>
      <c r="OB166" s="20"/>
      <c r="OC166" s="20"/>
      <c r="OD166" s="20"/>
      <c r="OE166" s="20"/>
      <c r="OF166" s="20"/>
      <c r="OG166" s="20"/>
      <c r="OH166" s="20"/>
      <c r="OI166" s="20"/>
      <c r="OJ166" s="20"/>
      <c r="OK166" s="20"/>
      <c r="OL166" s="20"/>
      <c r="OM166" s="20"/>
      <c r="ON166" s="20"/>
      <c r="OO166" s="20"/>
      <c r="OP166" s="20"/>
      <c r="OQ166" s="20"/>
      <c r="OR166" s="20"/>
      <c r="OS166" s="20"/>
      <c r="OT166" s="20"/>
      <c r="OU166" s="20"/>
      <c r="OV166" s="20"/>
      <c r="OW166" s="20"/>
      <c r="OX166" s="20"/>
      <c r="OY166" s="20"/>
      <c r="OZ166" s="20"/>
      <c r="PA166" s="20"/>
      <c r="PB166" s="20"/>
      <c r="PC166" s="20"/>
      <c r="PD166" s="20"/>
      <c r="PE166" s="20"/>
      <c r="PF166" s="20"/>
      <c r="PG166" s="20"/>
      <c r="PH166" s="20"/>
      <c r="PI166" s="20"/>
      <c r="PJ166" s="20"/>
      <c r="PK166" s="20"/>
      <c r="PL166" s="20"/>
      <c r="PM166" s="20"/>
      <c r="PN166" s="20"/>
      <c r="PO166" s="20"/>
      <c r="PP166" s="20"/>
      <c r="PQ166" s="20"/>
      <c r="PR166" s="20"/>
      <c r="PS166" s="20"/>
      <c r="PT166" s="20"/>
      <c r="PU166" s="20"/>
      <c r="PV166" s="20"/>
    </row>
    <row r="167" spans="1:438" s="129" customFormat="1">
      <c r="A167" s="2" t="s">
        <v>58834</v>
      </c>
      <c r="B167" s="2">
        <v>71491</v>
      </c>
      <c r="C167" s="1"/>
      <c r="D167" s="1" t="s">
        <v>58374</v>
      </c>
      <c r="E167" s="1"/>
      <c r="F167" s="1" t="s">
        <v>58375</v>
      </c>
      <c r="G167" s="1"/>
      <c r="H167" s="1"/>
      <c r="I167" s="18" t="s">
        <v>58177</v>
      </c>
      <c r="J167" s="1"/>
      <c r="K167" s="53">
        <v>3</v>
      </c>
      <c r="L167" s="53"/>
      <c r="M167" s="53"/>
      <c r="N167" s="30"/>
      <c r="O167" s="31" t="s">
        <v>58047</v>
      </c>
      <c r="P167" s="72">
        <v>18031</v>
      </c>
      <c r="Q167" s="18" t="s">
        <v>58179</v>
      </c>
      <c r="R167" s="18" t="s">
        <v>58178</v>
      </c>
      <c r="S167" s="58" t="s">
        <v>58180</v>
      </c>
      <c r="T167" s="18"/>
      <c r="U167" s="18"/>
      <c r="V167" s="18"/>
      <c r="W167" s="18"/>
      <c r="X167" s="60"/>
      <c r="Y167" s="60"/>
      <c r="Z167" s="60"/>
      <c r="AA167" s="60"/>
      <c r="AB167" s="60">
        <v>28</v>
      </c>
      <c r="AC167" s="60">
        <v>30</v>
      </c>
      <c r="AD167" s="60">
        <v>0</v>
      </c>
      <c r="AE167" s="49" t="s">
        <v>56287</v>
      </c>
      <c r="AF167" s="60">
        <v>77</v>
      </c>
      <c r="AG167" s="60">
        <v>31</v>
      </c>
      <c r="AH167" s="60">
        <v>0</v>
      </c>
      <c r="AI167" s="60" t="s">
        <v>19</v>
      </c>
      <c r="AJ167" s="93">
        <v>28.5</v>
      </c>
      <c r="AK167" s="93">
        <v>-77.516666999999998</v>
      </c>
      <c r="AL167" s="31" t="s">
        <v>57514</v>
      </c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20"/>
      <c r="BS167" s="20"/>
      <c r="BT167" s="20"/>
      <c r="BU167" s="20"/>
      <c r="BV167" s="20"/>
      <c r="BW167" s="20"/>
      <c r="BX167" s="20"/>
      <c r="BY167" s="20"/>
      <c r="BZ167" s="20"/>
      <c r="CA167" s="20"/>
      <c r="CB167" s="20"/>
      <c r="CC167" s="20"/>
      <c r="CD167" s="20"/>
      <c r="CE167" s="20"/>
      <c r="CF167" s="20"/>
      <c r="CG167" s="20"/>
      <c r="CH167" s="20"/>
      <c r="CI167" s="20"/>
      <c r="CJ167" s="20"/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20"/>
      <c r="CV167" s="20"/>
      <c r="CW167" s="20"/>
      <c r="CX167" s="20"/>
      <c r="CY167" s="20"/>
      <c r="CZ167" s="20"/>
      <c r="DA167" s="20"/>
      <c r="DB167" s="20"/>
      <c r="DC167" s="20"/>
      <c r="DD167" s="20"/>
      <c r="DE167" s="20"/>
      <c r="DF167" s="20"/>
      <c r="DG167" s="20"/>
      <c r="DH167" s="20"/>
      <c r="DI167" s="20"/>
      <c r="DJ167" s="20"/>
      <c r="DK167" s="20"/>
      <c r="DL167" s="20"/>
      <c r="DM167" s="20"/>
      <c r="DN167" s="20"/>
      <c r="DO167" s="20"/>
      <c r="DP167" s="20"/>
      <c r="DQ167" s="20"/>
      <c r="DR167" s="20"/>
      <c r="DS167" s="20"/>
      <c r="DT167" s="20"/>
      <c r="DU167" s="20"/>
      <c r="DV167" s="20"/>
      <c r="DW167" s="20"/>
      <c r="DX167" s="20"/>
      <c r="DY167" s="20"/>
      <c r="DZ167" s="20"/>
      <c r="EA167" s="20"/>
      <c r="EB167" s="20"/>
      <c r="EC167" s="20"/>
      <c r="ED167" s="20"/>
      <c r="EE167" s="20"/>
      <c r="EF167" s="20"/>
      <c r="EG167" s="20"/>
      <c r="EH167" s="20"/>
      <c r="EI167" s="20"/>
      <c r="EJ167" s="20"/>
      <c r="EK167" s="20"/>
      <c r="EL167" s="20"/>
      <c r="EM167" s="20"/>
      <c r="EN167" s="20"/>
      <c r="EO167" s="20"/>
      <c r="EP167" s="20"/>
      <c r="EQ167" s="20"/>
      <c r="ER167" s="20"/>
      <c r="ES167" s="20"/>
      <c r="ET167" s="20"/>
      <c r="EU167" s="20"/>
      <c r="EV167" s="20"/>
      <c r="EW167" s="20"/>
      <c r="EX167" s="20"/>
      <c r="EY167" s="20"/>
      <c r="EZ167" s="20"/>
      <c r="FA167" s="20"/>
      <c r="FB167" s="20"/>
      <c r="FC167" s="20"/>
      <c r="FD167" s="20"/>
      <c r="FE167" s="20"/>
      <c r="FF167" s="20"/>
      <c r="FG167" s="20"/>
      <c r="FH167" s="20"/>
      <c r="FI167" s="20"/>
      <c r="FJ167" s="20"/>
      <c r="FK167" s="20"/>
      <c r="FL167" s="20"/>
      <c r="FM167" s="20"/>
      <c r="FN167" s="20"/>
      <c r="FO167" s="20"/>
      <c r="FP167" s="20"/>
      <c r="FQ167" s="20"/>
      <c r="FR167" s="20"/>
      <c r="FS167" s="20"/>
      <c r="FT167" s="20"/>
      <c r="FU167" s="20"/>
      <c r="FV167" s="20"/>
      <c r="FW167" s="20"/>
      <c r="FX167" s="20"/>
      <c r="FY167" s="20"/>
      <c r="FZ167" s="20"/>
      <c r="GA167" s="20"/>
      <c r="GB167" s="20"/>
      <c r="GC167" s="20"/>
      <c r="GD167" s="20"/>
      <c r="GE167" s="20"/>
      <c r="GF167" s="20"/>
      <c r="GG167" s="20"/>
      <c r="GH167" s="20"/>
      <c r="GI167" s="20"/>
      <c r="GJ167" s="20"/>
      <c r="GK167" s="20"/>
      <c r="GL167" s="20"/>
      <c r="GM167" s="20"/>
      <c r="GN167" s="20"/>
      <c r="GO167" s="20"/>
      <c r="GP167" s="20"/>
      <c r="GQ167" s="20"/>
      <c r="GR167" s="20"/>
      <c r="GS167" s="20"/>
      <c r="GT167" s="20"/>
      <c r="GU167" s="20"/>
      <c r="GV167" s="20"/>
      <c r="GW167" s="20"/>
      <c r="GX167" s="20"/>
      <c r="GY167" s="20"/>
      <c r="GZ167" s="20"/>
      <c r="HA167" s="20"/>
      <c r="HB167" s="20"/>
      <c r="HC167" s="20"/>
      <c r="HD167" s="20"/>
      <c r="HE167" s="20"/>
      <c r="HF167" s="20"/>
      <c r="HG167" s="20"/>
      <c r="HH167" s="20"/>
      <c r="HI167" s="20"/>
      <c r="HJ167" s="20"/>
      <c r="HK167" s="20"/>
      <c r="HL167" s="20"/>
      <c r="HM167" s="20"/>
      <c r="HN167" s="20"/>
      <c r="HO167" s="20"/>
      <c r="HP167" s="20"/>
      <c r="HQ167" s="20"/>
      <c r="HR167" s="20"/>
      <c r="HS167" s="20"/>
      <c r="HT167" s="20"/>
      <c r="HU167" s="20"/>
      <c r="HV167" s="20"/>
      <c r="HW167" s="20"/>
      <c r="HX167" s="20"/>
      <c r="HY167" s="20"/>
      <c r="HZ167" s="20"/>
      <c r="IA167" s="20"/>
      <c r="IB167" s="20"/>
      <c r="IC167" s="20"/>
      <c r="ID167" s="20"/>
      <c r="IE167" s="20"/>
      <c r="IF167" s="20"/>
      <c r="IG167" s="20"/>
      <c r="IH167" s="20"/>
      <c r="II167" s="20"/>
      <c r="IJ167" s="20"/>
      <c r="IK167" s="20"/>
      <c r="IL167" s="20"/>
      <c r="IM167" s="20"/>
      <c r="IN167" s="20"/>
      <c r="IO167" s="20"/>
      <c r="IP167" s="20"/>
      <c r="IQ167" s="20"/>
      <c r="IR167" s="20"/>
      <c r="IS167" s="20"/>
      <c r="IT167" s="20"/>
      <c r="IU167" s="20"/>
      <c r="IV167" s="20"/>
      <c r="IW167" s="20"/>
      <c r="IX167" s="20"/>
      <c r="IY167" s="20"/>
      <c r="IZ167" s="20"/>
      <c r="JA167" s="20"/>
      <c r="JB167" s="20"/>
      <c r="JC167" s="20"/>
      <c r="JD167" s="20"/>
      <c r="JE167" s="20"/>
      <c r="JF167" s="20"/>
      <c r="JG167" s="20"/>
      <c r="JH167" s="20"/>
      <c r="JI167" s="20"/>
      <c r="JJ167" s="20"/>
      <c r="JK167" s="20"/>
      <c r="JL167" s="20"/>
      <c r="JM167" s="20"/>
      <c r="JN167" s="20"/>
      <c r="JO167" s="20"/>
      <c r="JP167" s="20"/>
      <c r="JQ167" s="20"/>
      <c r="JR167" s="20"/>
      <c r="JS167" s="20"/>
      <c r="JT167" s="20"/>
      <c r="JU167" s="20"/>
      <c r="JV167" s="20"/>
      <c r="JW167" s="20"/>
      <c r="JX167" s="20"/>
      <c r="JY167" s="20"/>
      <c r="JZ167" s="20"/>
      <c r="KA167" s="20"/>
      <c r="KB167" s="20"/>
      <c r="KC167" s="20"/>
      <c r="KD167" s="20"/>
      <c r="KE167" s="20"/>
      <c r="KF167" s="20"/>
      <c r="KG167" s="20"/>
      <c r="KH167" s="20"/>
      <c r="KI167" s="20"/>
      <c r="KJ167" s="20"/>
      <c r="KK167" s="20"/>
      <c r="KL167" s="20"/>
      <c r="KM167" s="20"/>
      <c r="KN167" s="20"/>
      <c r="KO167" s="20"/>
      <c r="KP167" s="20"/>
      <c r="KQ167" s="20"/>
      <c r="KR167" s="20"/>
      <c r="KS167" s="20"/>
      <c r="KT167" s="20"/>
      <c r="KU167" s="20"/>
      <c r="KV167" s="20"/>
      <c r="KW167" s="20"/>
      <c r="KX167" s="20"/>
      <c r="KY167" s="20"/>
      <c r="KZ167" s="20"/>
      <c r="LA167" s="20"/>
      <c r="LB167" s="20"/>
      <c r="LC167" s="20"/>
      <c r="LD167" s="20"/>
      <c r="LE167" s="20"/>
      <c r="LF167" s="20"/>
      <c r="LG167" s="20"/>
      <c r="LH167" s="20"/>
      <c r="LI167" s="20"/>
      <c r="LJ167" s="20"/>
      <c r="LK167" s="20"/>
      <c r="LL167" s="20"/>
      <c r="LM167" s="20"/>
      <c r="LN167" s="20"/>
      <c r="LO167" s="20"/>
      <c r="LP167" s="20"/>
      <c r="LQ167" s="20"/>
      <c r="LR167" s="20"/>
      <c r="LS167" s="20"/>
      <c r="LT167" s="20"/>
      <c r="LU167" s="20"/>
      <c r="LV167" s="20"/>
      <c r="LW167" s="20"/>
      <c r="LX167" s="20"/>
      <c r="LY167" s="20"/>
      <c r="LZ167" s="20"/>
      <c r="MA167" s="20"/>
      <c r="MB167" s="20"/>
      <c r="MC167" s="20"/>
      <c r="MD167" s="20"/>
      <c r="ME167" s="20"/>
      <c r="MF167" s="20"/>
      <c r="MG167" s="20"/>
      <c r="MH167" s="20"/>
      <c r="MI167" s="20"/>
      <c r="MJ167" s="20"/>
      <c r="MK167" s="20"/>
      <c r="ML167" s="20"/>
      <c r="MM167" s="20"/>
      <c r="MN167" s="20"/>
      <c r="MO167" s="20"/>
      <c r="MP167" s="20"/>
      <c r="MQ167" s="20"/>
      <c r="MR167" s="20"/>
      <c r="MS167" s="20"/>
      <c r="MT167" s="20"/>
      <c r="MU167" s="20"/>
      <c r="MV167" s="20"/>
      <c r="MW167" s="20"/>
      <c r="MX167" s="20"/>
      <c r="MY167" s="20"/>
      <c r="MZ167" s="20"/>
      <c r="NA167" s="20"/>
      <c r="NB167" s="20"/>
      <c r="NC167" s="20"/>
      <c r="ND167" s="20"/>
      <c r="NE167" s="20"/>
      <c r="NF167" s="20"/>
      <c r="NG167" s="20"/>
      <c r="NH167" s="20"/>
      <c r="NI167" s="20"/>
      <c r="NJ167" s="20"/>
      <c r="NK167" s="20"/>
      <c r="NL167" s="20"/>
      <c r="NM167" s="20"/>
      <c r="NN167" s="20"/>
      <c r="NO167" s="20"/>
      <c r="NP167" s="20"/>
      <c r="NQ167" s="20"/>
      <c r="NR167" s="20"/>
      <c r="NS167" s="20"/>
      <c r="NT167" s="20"/>
      <c r="NU167" s="20"/>
      <c r="NV167" s="20"/>
      <c r="NW167" s="20"/>
      <c r="NX167" s="20"/>
      <c r="NY167" s="20"/>
      <c r="NZ167" s="20"/>
      <c r="OA167" s="20"/>
      <c r="OB167" s="20"/>
      <c r="OC167" s="20"/>
      <c r="OD167" s="20"/>
      <c r="OE167" s="20"/>
      <c r="OF167" s="20"/>
      <c r="OG167" s="20"/>
      <c r="OH167" s="20"/>
      <c r="OI167" s="20"/>
      <c r="OJ167" s="20"/>
      <c r="OK167" s="20"/>
      <c r="OL167" s="20"/>
      <c r="OM167" s="20"/>
      <c r="ON167" s="20"/>
      <c r="OO167" s="20"/>
      <c r="OP167" s="20"/>
      <c r="OQ167" s="20"/>
      <c r="OR167" s="20"/>
      <c r="OS167" s="20"/>
      <c r="OT167" s="20"/>
      <c r="OU167" s="20"/>
      <c r="OV167" s="20"/>
      <c r="OW167" s="20"/>
      <c r="OX167" s="20"/>
      <c r="OY167" s="20"/>
      <c r="OZ167" s="20"/>
      <c r="PA167" s="20"/>
      <c r="PB167" s="20"/>
      <c r="PC167" s="20"/>
      <c r="PD167" s="20"/>
      <c r="PE167" s="20"/>
      <c r="PF167" s="20"/>
      <c r="PG167" s="20"/>
      <c r="PH167" s="20"/>
      <c r="PI167" s="20"/>
      <c r="PJ167" s="20"/>
      <c r="PK167" s="20"/>
      <c r="PL167" s="20"/>
      <c r="PM167" s="20"/>
      <c r="PN167" s="20"/>
      <c r="PO167" s="20"/>
      <c r="PP167" s="20"/>
      <c r="PQ167" s="20"/>
      <c r="PR167" s="20"/>
      <c r="PS167" s="20"/>
      <c r="PT167" s="20"/>
      <c r="PU167" s="20"/>
      <c r="PV167" s="20"/>
    </row>
    <row r="168" spans="1:438" s="129" customFormat="1">
      <c r="A168" s="2" t="s">
        <v>58725</v>
      </c>
      <c r="B168" s="2">
        <v>71380</v>
      </c>
      <c r="C168" s="1"/>
      <c r="D168" s="1" t="s">
        <v>58195</v>
      </c>
      <c r="E168" s="1"/>
      <c r="F168" s="1" t="s">
        <v>58961</v>
      </c>
      <c r="G168" s="1"/>
      <c r="H168" s="1"/>
      <c r="I168" s="18" t="s">
        <v>57180</v>
      </c>
      <c r="J168" s="1"/>
      <c r="K168" s="53">
        <v>36</v>
      </c>
      <c r="L168" s="53"/>
      <c r="M168" s="53"/>
      <c r="N168" s="53">
        <v>1137</v>
      </c>
      <c r="O168" s="31" t="s">
        <v>58047</v>
      </c>
      <c r="P168" s="72">
        <v>18031</v>
      </c>
      <c r="Q168" s="18" t="s">
        <v>58179</v>
      </c>
      <c r="R168" s="18" t="s">
        <v>58178</v>
      </c>
      <c r="S168" s="58" t="s">
        <v>58180</v>
      </c>
      <c r="T168" s="18"/>
      <c r="U168" s="18"/>
      <c r="V168" s="18"/>
      <c r="W168" s="18"/>
      <c r="X168" s="60"/>
      <c r="Y168" s="60"/>
      <c r="Z168" s="60"/>
      <c r="AA168" s="60"/>
      <c r="AB168" s="60">
        <v>28</v>
      </c>
      <c r="AC168" s="60">
        <v>30</v>
      </c>
      <c r="AD168" s="60">
        <v>0</v>
      </c>
      <c r="AE168" s="49" t="s">
        <v>56287</v>
      </c>
      <c r="AF168" s="60">
        <v>77</v>
      </c>
      <c r="AG168" s="60">
        <v>31</v>
      </c>
      <c r="AH168" s="60">
        <v>0</v>
      </c>
      <c r="AI168" s="60" t="s">
        <v>19</v>
      </c>
      <c r="AJ168" s="93">
        <v>28.5</v>
      </c>
      <c r="AK168" s="93">
        <v>-77.516666999999998</v>
      </c>
      <c r="AL168" s="31" t="s">
        <v>57514</v>
      </c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20"/>
      <c r="BS168" s="20"/>
      <c r="BT168" s="20"/>
      <c r="BU168" s="20"/>
      <c r="BV168" s="20"/>
      <c r="BW168" s="20"/>
      <c r="BX168" s="20"/>
      <c r="BY168" s="20"/>
      <c r="BZ168" s="20"/>
      <c r="CA168" s="20"/>
      <c r="CB168" s="20"/>
      <c r="CC168" s="20"/>
      <c r="CD168" s="20"/>
      <c r="CE168" s="20"/>
      <c r="CF168" s="20"/>
      <c r="CG168" s="20"/>
      <c r="CH168" s="20"/>
      <c r="CI168" s="20"/>
      <c r="CJ168" s="20"/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20"/>
      <c r="CV168" s="20"/>
      <c r="CW168" s="20"/>
      <c r="CX168" s="20"/>
      <c r="CY168" s="20"/>
      <c r="CZ168" s="20"/>
      <c r="DA168" s="20"/>
      <c r="DB168" s="20"/>
      <c r="DC168" s="20"/>
      <c r="DD168" s="20"/>
      <c r="DE168" s="20"/>
      <c r="DF168" s="20"/>
      <c r="DG168" s="20"/>
      <c r="DH168" s="20"/>
      <c r="DI168" s="20"/>
      <c r="DJ168" s="20"/>
      <c r="DK168" s="20"/>
      <c r="DL168" s="20"/>
      <c r="DM168" s="20"/>
      <c r="DN168" s="20"/>
      <c r="DO168" s="20"/>
      <c r="DP168" s="20"/>
      <c r="DQ168" s="20"/>
      <c r="DR168" s="20"/>
      <c r="DS168" s="20"/>
      <c r="DT168" s="20"/>
      <c r="DU168" s="20"/>
      <c r="DV168" s="20"/>
      <c r="DW168" s="20"/>
      <c r="DX168" s="20"/>
      <c r="DY168" s="20"/>
      <c r="DZ168" s="20"/>
      <c r="EA168" s="20"/>
      <c r="EB168" s="20"/>
      <c r="EC168" s="20"/>
      <c r="ED168" s="20"/>
      <c r="EE168" s="20"/>
      <c r="EF168" s="20"/>
      <c r="EG168" s="20"/>
      <c r="EH168" s="20"/>
      <c r="EI168" s="20"/>
      <c r="EJ168" s="20"/>
      <c r="EK168" s="20"/>
      <c r="EL168" s="20"/>
      <c r="EM168" s="20"/>
      <c r="EN168" s="20"/>
      <c r="EO168" s="20"/>
      <c r="EP168" s="20"/>
      <c r="EQ168" s="20"/>
      <c r="ER168" s="20"/>
      <c r="ES168" s="20"/>
      <c r="ET168" s="20"/>
      <c r="EU168" s="20"/>
      <c r="EV168" s="20"/>
      <c r="EW168" s="20"/>
      <c r="EX168" s="20"/>
      <c r="EY168" s="20"/>
      <c r="EZ168" s="20"/>
      <c r="FA168" s="20"/>
      <c r="FB168" s="20"/>
      <c r="FC168" s="20"/>
      <c r="FD168" s="20"/>
      <c r="FE168" s="20"/>
      <c r="FF168" s="20"/>
      <c r="FG168" s="20"/>
      <c r="FH168" s="20"/>
      <c r="FI168" s="20"/>
      <c r="FJ168" s="20"/>
      <c r="FK168" s="20"/>
      <c r="FL168" s="20"/>
      <c r="FM168" s="20"/>
      <c r="FN168" s="20"/>
      <c r="FO168" s="20"/>
      <c r="FP168" s="20"/>
      <c r="FQ168" s="20"/>
      <c r="FR168" s="20"/>
      <c r="FS168" s="20"/>
      <c r="FT168" s="20"/>
      <c r="FU168" s="20"/>
      <c r="FV168" s="20"/>
      <c r="FW168" s="20"/>
      <c r="FX168" s="20"/>
      <c r="FY168" s="20"/>
      <c r="FZ168" s="20"/>
      <c r="GA168" s="20"/>
      <c r="GB168" s="20"/>
      <c r="GC168" s="20"/>
      <c r="GD168" s="20"/>
      <c r="GE168" s="20"/>
      <c r="GF168" s="20"/>
      <c r="GG168" s="20"/>
      <c r="GH168" s="20"/>
      <c r="GI168" s="20"/>
      <c r="GJ168" s="20"/>
      <c r="GK168" s="20"/>
      <c r="GL168" s="20"/>
      <c r="GM168" s="20"/>
      <c r="GN168" s="20"/>
      <c r="GO168" s="20"/>
      <c r="GP168" s="20"/>
      <c r="GQ168" s="20"/>
      <c r="GR168" s="20"/>
      <c r="GS168" s="20"/>
      <c r="GT168" s="20"/>
      <c r="GU168" s="20"/>
      <c r="GV168" s="20"/>
      <c r="GW168" s="20"/>
      <c r="GX168" s="20"/>
      <c r="GY168" s="20"/>
      <c r="GZ168" s="20"/>
      <c r="HA168" s="20"/>
      <c r="HB168" s="20"/>
      <c r="HC168" s="20"/>
      <c r="HD168" s="20"/>
      <c r="HE168" s="20"/>
      <c r="HF168" s="20"/>
      <c r="HG168" s="20"/>
      <c r="HH168" s="20"/>
      <c r="HI168" s="20"/>
      <c r="HJ168" s="20"/>
      <c r="HK168" s="20"/>
      <c r="HL168" s="20"/>
      <c r="HM168" s="20"/>
      <c r="HN168" s="20"/>
      <c r="HO168" s="20"/>
      <c r="HP168" s="20"/>
      <c r="HQ168" s="20"/>
      <c r="HR168" s="20"/>
      <c r="HS168" s="20"/>
      <c r="HT168" s="20"/>
      <c r="HU168" s="20"/>
      <c r="HV168" s="20"/>
      <c r="HW168" s="20"/>
      <c r="HX168" s="20"/>
      <c r="HY168" s="20"/>
      <c r="HZ168" s="20"/>
      <c r="IA168" s="20"/>
      <c r="IB168" s="20"/>
      <c r="IC168" s="20"/>
      <c r="ID168" s="20"/>
      <c r="IE168" s="20"/>
      <c r="IF168" s="20"/>
      <c r="IG168" s="20"/>
      <c r="IH168" s="20"/>
      <c r="II168" s="20"/>
      <c r="IJ168" s="20"/>
      <c r="IK168" s="20"/>
      <c r="IL168" s="20"/>
      <c r="IM168" s="20"/>
      <c r="IN168" s="20"/>
      <c r="IO168" s="20"/>
      <c r="IP168" s="20"/>
      <c r="IQ168" s="20"/>
      <c r="IR168" s="20"/>
      <c r="IS168" s="20"/>
      <c r="IT168" s="20"/>
      <c r="IU168" s="20"/>
      <c r="IV168" s="20"/>
      <c r="IW168" s="20"/>
      <c r="IX168" s="20"/>
      <c r="IY168" s="20"/>
      <c r="IZ168" s="20"/>
      <c r="JA168" s="20"/>
      <c r="JB168" s="20"/>
      <c r="JC168" s="20"/>
      <c r="JD168" s="20"/>
      <c r="JE168" s="20"/>
      <c r="JF168" s="20"/>
      <c r="JG168" s="20"/>
      <c r="JH168" s="20"/>
      <c r="JI168" s="20"/>
      <c r="JJ168" s="20"/>
      <c r="JK168" s="20"/>
      <c r="JL168" s="20"/>
      <c r="JM168" s="20"/>
      <c r="JN168" s="20"/>
      <c r="JO168" s="20"/>
      <c r="JP168" s="20"/>
      <c r="JQ168" s="20"/>
      <c r="JR168" s="20"/>
      <c r="JS168" s="20"/>
      <c r="JT168" s="20"/>
      <c r="JU168" s="20"/>
      <c r="JV168" s="20"/>
      <c r="JW168" s="20"/>
      <c r="JX168" s="20"/>
      <c r="JY168" s="20"/>
      <c r="JZ168" s="20"/>
      <c r="KA168" s="20"/>
      <c r="KB168" s="20"/>
      <c r="KC168" s="20"/>
      <c r="KD168" s="20"/>
      <c r="KE168" s="20"/>
      <c r="KF168" s="20"/>
      <c r="KG168" s="20"/>
      <c r="KH168" s="20"/>
      <c r="KI168" s="20"/>
      <c r="KJ168" s="20"/>
      <c r="KK168" s="20"/>
      <c r="KL168" s="20"/>
      <c r="KM168" s="20"/>
      <c r="KN168" s="20"/>
      <c r="KO168" s="20"/>
      <c r="KP168" s="20"/>
      <c r="KQ168" s="20"/>
      <c r="KR168" s="20"/>
      <c r="KS168" s="20"/>
      <c r="KT168" s="20"/>
      <c r="KU168" s="20"/>
      <c r="KV168" s="20"/>
      <c r="KW168" s="20"/>
      <c r="KX168" s="20"/>
      <c r="KY168" s="20"/>
      <c r="KZ168" s="20"/>
      <c r="LA168" s="20"/>
      <c r="LB168" s="20"/>
      <c r="LC168" s="20"/>
      <c r="LD168" s="20"/>
      <c r="LE168" s="20"/>
      <c r="LF168" s="20"/>
      <c r="LG168" s="20"/>
      <c r="LH168" s="20"/>
      <c r="LI168" s="20"/>
      <c r="LJ168" s="20"/>
      <c r="LK168" s="20"/>
      <c r="LL168" s="20"/>
      <c r="LM168" s="20"/>
      <c r="LN168" s="20"/>
      <c r="LO168" s="20"/>
      <c r="LP168" s="20"/>
      <c r="LQ168" s="20"/>
      <c r="LR168" s="20"/>
      <c r="LS168" s="20"/>
      <c r="LT168" s="20"/>
      <c r="LU168" s="20"/>
      <c r="LV168" s="20"/>
      <c r="LW168" s="20"/>
      <c r="LX168" s="20"/>
      <c r="LY168" s="20"/>
      <c r="LZ168" s="20"/>
      <c r="MA168" s="20"/>
      <c r="MB168" s="20"/>
      <c r="MC168" s="20"/>
      <c r="MD168" s="20"/>
      <c r="ME168" s="20"/>
      <c r="MF168" s="20"/>
      <c r="MG168" s="20"/>
      <c r="MH168" s="20"/>
      <c r="MI168" s="20"/>
      <c r="MJ168" s="20"/>
      <c r="MK168" s="20"/>
      <c r="ML168" s="20"/>
      <c r="MM168" s="20"/>
      <c r="MN168" s="20"/>
      <c r="MO168" s="20"/>
      <c r="MP168" s="20"/>
      <c r="MQ168" s="20"/>
      <c r="MR168" s="20"/>
      <c r="MS168" s="20"/>
      <c r="MT168" s="20"/>
      <c r="MU168" s="20"/>
      <c r="MV168" s="20"/>
      <c r="MW168" s="20"/>
      <c r="MX168" s="20"/>
      <c r="MY168" s="20"/>
      <c r="MZ168" s="20"/>
      <c r="NA168" s="20"/>
      <c r="NB168" s="20"/>
      <c r="NC168" s="20"/>
      <c r="ND168" s="20"/>
      <c r="NE168" s="20"/>
      <c r="NF168" s="20"/>
      <c r="NG168" s="20"/>
      <c r="NH168" s="20"/>
      <c r="NI168" s="20"/>
      <c r="NJ168" s="20"/>
      <c r="NK168" s="20"/>
      <c r="NL168" s="20"/>
      <c r="NM168" s="20"/>
      <c r="NN168" s="20"/>
      <c r="NO168" s="20"/>
      <c r="NP168" s="20"/>
      <c r="NQ168" s="20"/>
      <c r="NR168" s="20"/>
      <c r="NS168" s="20"/>
      <c r="NT168" s="20"/>
      <c r="NU168" s="20"/>
      <c r="NV168" s="20"/>
      <c r="NW168" s="20"/>
      <c r="NX168" s="20"/>
      <c r="NY168" s="20"/>
      <c r="NZ168" s="20"/>
      <c r="OA168" s="20"/>
      <c r="OB168" s="20"/>
      <c r="OC168" s="20"/>
      <c r="OD168" s="20"/>
      <c r="OE168" s="20"/>
      <c r="OF168" s="20"/>
      <c r="OG168" s="20"/>
      <c r="OH168" s="20"/>
      <c r="OI168" s="20"/>
      <c r="OJ168" s="20"/>
      <c r="OK168" s="20"/>
      <c r="OL168" s="20"/>
      <c r="OM168" s="20"/>
      <c r="ON168" s="20"/>
      <c r="OO168" s="20"/>
      <c r="OP168" s="20"/>
      <c r="OQ168" s="20"/>
      <c r="OR168" s="20"/>
      <c r="OS168" s="20"/>
      <c r="OT168" s="20"/>
      <c r="OU168" s="20"/>
      <c r="OV168" s="20"/>
      <c r="OW168" s="20"/>
      <c r="OX168" s="20"/>
      <c r="OY168" s="20"/>
      <c r="OZ168" s="20"/>
      <c r="PA168" s="20"/>
      <c r="PB168" s="20"/>
      <c r="PC168" s="20"/>
      <c r="PD168" s="20"/>
      <c r="PE168" s="20"/>
      <c r="PF168" s="20"/>
      <c r="PG168" s="20"/>
      <c r="PH168" s="20"/>
      <c r="PI168" s="20"/>
      <c r="PJ168" s="20"/>
      <c r="PK168" s="20"/>
      <c r="PL168" s="20"/>
      <c r="PM168" s="20"/>
      <c r="PN168" s="20"/>
      <c r="PO168" s="20"/>
      <c r="PP168" s="20"/>
      <c r="PQ168" s="20"/>
      <c r="PR168" s="20"/>
      <c r="PS168" s="20"/>
      <c r="PT168" s="20"/>
      <c r="PU168" s="20"/>
      <c r="PV168" s="20"/>
    </row>
    <row r="169" spans="1:438">
      <c r="A169" s="2" t="s">
        <v>58723</v>
      </c>
      <c r="B169" s="2">
        <v>71378</v>
      </c>
      <c r="C169" s="1"/>
      <c r="D169" s="1" t="s">
        <v>58195</v>
      </c>
      <c r="E169" s="1"/>
      <c r="F169" s="1" t="s">
        <v>58959</v>
      </c>
      <c r="G169" s="1"/>
      <c r="H169" s="1"/>
      <c r="I169" s="18" t="s">
        <v>57180</v>
      </c>
      <c r="J169" s="1"/>
      <c r="K169" s="53">
        <v>11</v>
      </c>
      <c r="L169" s="53"/>
      <c r="M169" s="53"/>
      <c r="N169" s="53">
        <v>1138</v>
      </c>
      <c r="O169" s="31" t="s">
        <v>58047</v>
      </c>
      <c r="P169" s="72">
        <v>18031</v>
      </c>
      <c r="Q169" s="18" t="s">
        <v>58179</v>
      </c>
      <c r="R169" s="18" t="s">
        <v>58178</v>
      </c>
      <c r="S169" s="58" t="s">
        <v>58180</v>
      </c>
      <c r="T169" s="18"/>
      <c r="U169" s="18"/>
      <c r="V169" s="18"/>
      <c r="W169" s="18"/>
      <c r="X169" s="60"/>
      <c r="Y169" s="60"/>
      <c r="Z169" s="60"/>
      <c r="AA169" s="60"/>
      <c r="AB169" s="60">
        <v>28</v>
      </c>
      <c r="AC169" s="60">
        <v>30</v>
      </c>
      <c r="AD169" s="60">
        <v>0</v>
      </c>
      <c r="AE169" s="49" t="s">
        <v>56287</v>
      </c>
      <c r="AF169" s="60">
        <v>77</v>
      </c>
      <c r="AG169" s="60">
        <v>31</v>
      </c>
      <c r="AH169" s="60">
        <v>0</v>
      </c>
      <c r="AI169" s="60" t="s">
        <v>19</v>
      </c>
      <c r="AJ169" s="93">
        <v>28.5</v>
      </c>
      <c r="AK169" s="93">
        <v>-77.516666999999998</v>
      </c>
      <c r="AL169" s="31" t="s">
        <v>57514</v>
      </c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20"/>
      <c r="BS169" s="20"/>
      <c r="BT169" s="20"/>
      <c r="BU169" s="20"/>
      <c r="BV169" s="20"/>
      <c r="BW169" s="20"/>
      <c r="BX169" s="20"/>
      <c r="BY169" s="20"/>
      <c r="BZ169" s="20"/>
      <c r="CA169" s="20"/>
      <c r="CB169" s="20"/>
      <c r="CC169" s="20"/>
      <c r="CD169" s="20"/>
      <c r="CE169" s="20"/>
      <c r="CF169" s="20"/>
      <c r="CG169" s="20"/>
      <c r="CH169" s="20"/>
      <c r="CI169" s="20"/>
      <c r="CJ169" s="20"/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20"/>
      <c r="CV169" s="20"/>
      <c r="CW169" s="20"/>
      <c r="CX169" s="20"/>
      <c r="CY169" s="20"/>
      <c r="CZ169" s="20"/>
      <c r="DA169" s="20"/>
      <c r="DB169" s="20"/>
      <c r="DC169" s="20"/>
      <c r="DD169" s="20"/>
      <c r="DE169" s="20"/>
      <c r="DF169" s="20"/>
      <c r="DG169" s="20"/>
      <c r="DH169" s="20"/>
      <c r="DI169" s="20"/>
      <c r="DJ169" s="20"/>
      <c r="DK169" s="20"/>
      <c r="DL169" s="20"/>
      <c r="DM169" s="20"/>
      <c r="DN169" s="20"/>
      <c r="DO169" s="20"/>
      <c r="DP169" s="20"/>
      <c r="DQ169" s="20"/>
      <c r="DR169" s="20"/>
      <c r="DS169" s="20"/>
      <c r="DT169" s="20"/>
      <c r="DU169" s="20"/>
      <c r="DV169" s="20"/>
      <c r="DW169" s="20"/>
      <c r="DX169" s="20"/>
      <c r="DY169" s="20"/>
      <c r="DZ169" s="20"/>
      <c r="EA169" s="20"/>
      <c r="EB169" s="20"/>
      <c r="EC169" s="20"/>
      <c r="ED169" s="20"/>
      <c r="EE169" s="20"/>
      <c r="EF169" s="20"/>
      <c r="EG169" s="20"/>
      <c r="EH169" s="20"/>
      <c r="EI169" s="20"/>
      <c r="EJ169" s="20"/>
      <c r="EK169" s="20"/>
      <c r="EL169" s="20"/>
      <c r="EM169" s="20"/>
      <c r="EN169" s="20"/>
      <c r="EO169" s="20"/>
      <c r="EP169" s="20"/>
      <c r="EQ169" s="20"/>
      <c r="ER169" s="20"/>
      <c r="ES169" s="20"/>
      <c r="ET169" s="20"/>
      <c r="EU169" s="20"/>
      <c r="EV169" s="20"/>
      <c r="EW169" s="20"/>
      <c r="EX169" s="20"/>
      <c r="EY169" s="20"/>
      <c r="EZ169" s="20"/>
      <c r="FA169" s="20"/>
      <c r="FB169" s="20"/>
      <c r="FC169" s="20"/>
      <c r="FD169" s="20"/>
      <c r="FE169" s="20"/>
      <c r="FF169" s="20"/>
      <c r="FG169" s="20"/>
      <c r="FH169" s="20"/>
      <c r="FI169" s="20"/>
      <c r="FJ169" s="20"/>
      <c r="FK169" s="20"/>
      <c r="FL169" s="20"/>
      <c r="FM169" s="20"/>
      <c r="FN169" s="20"/>
      <c r="FO169" s="20"/>
      <c r="FP169" s="20"/>
      <c r="FQ169" s="20"/>
      <c r="FR169" s="20"/>
      <c r="FS169" s="20"/>
      <c r="FT169" s="20"/>
      <c r="FU169" s="20"/>
      <c r="FV169" s="20"/>
      <c r="FW169" s="20"/>
      <c r="FX169" s="20"/>
      <c r="FY169" s="20"/>
      <c r="FZ169" s="20"/>
      <c r="GA169" s="20"/>
      <c r="GB169" s="20"/>
      <c r="GC169" s="20"/>
      <c r="GD169" s="20"/>
      <c r="GE169" s="20"/>
      <c r="GF169" s="20"/>
      <c r="GG169" s="20"/>
      <c r="GH169" s="20"/>
      <c r="GI169" s="20"/>
      <c r="GJ169" s="20"/>
      <c r="GK169" s="20"/>
      <c r="GL169" s="20"/>
      <c r="GM169" s="20"/>
      <c r="GN169" s="20"/>
      <c r="GO169" s="20"/>
      <c r="GP169" s="20"/>
      <c r="GQ169" s="20"/>
      <c r="GR169" s="20"/>
      <c r="GS169" s="20"/>
      <c r="GT169" s="20"/>
      <c r="GU169" s="20"/>
      <c r="GV169" s="20"/>
      <c r="GW169" s="20"/>
      <c r="GX169" s="20"/>
      <c r="GY169" s="20"/>
      <c r="GZ169" s="20"/>
      <c r="HA169" s="20"/>
      <c r="HB169" s="20"/>
      <c r="HC169" s="20"/>
      <c r="HD169" s="20"/>
      <c r="HE169" s="20"/>
      <c r="HF169" s="20"/>
      <c r="HG169" s="20"/>
      <c r="HH169" s="20"/>
      <c r="HI169" s="20"/>
      <c r="HJ169" s="20"/>
      <c r="HK169" s="20"/>
      <c r="HL169" s="20"/>
      <c r="HM169" s="20"/>
      <c r="HN169" s="20"/>
      <c r="HO169" s="20"/>
      <c r="HP169" s="20"/>
      <c r="HQ169" s="20"/>
      <c r="HR169" s="20"/>
      <c r="HS169" s="20"/>
      <c r="HT169" s="20"/>
      <c r="HU169" s="20"/>
      <c r="HV169" s="20"/>
      <c r="HW169" s="20"/>
      <c r="HX169" s="20"/>
      <c r="HY169" s="20"/>
      <c r="HZ169" s="20"/>
      <c r="IA169" s="20"/>
      <c r="IB169" s="20"/>
      <c r="IC169" s="20"/>
      <c r="ID169" s="20"/>
      <c r="IE169" s="20"/>
      <c r="IF169" s="20"/>
      <c r="IG169" s="20"/>
      <c r="IH169" s="20"/>
      <c r="II169" s="20"/>
      <c r="IJ169" s="20"/>
      <c r="IK169" s="20"/>
      <c r="IL169" s="20"/>
      <c r="IM169" s="20"/>
      <c r="IN169" s="20"/>
      <c r="IO169" s="20"/>
      <c r="IP169" s="20"/>
      <c r="IQ169" s="20"/>
      <c r="IR169" s="20"/>
      <c r="IS169" s="20"/>
      <c r="IT169" s="20"/>
      <c r="IU169" s="20"/>
      <c r="IV169" s="20"/>
      <c r="IW169" s="20"/>
      <c r="IX169" s="20"/>
      <c r="IY169" s="20"/>
      <c r="IZ169" s="20"/>
      <c r="JA169" s="20"/>
      <c r="JB169" s="20"/>
      <c r="JC169" s="20"/>
      <c r="JD169" s="20"/>
      <c r="JE169" s="20"/>
      <c r="JF169" s="20"/>
      <c r="JG169" s="20"/>
      <c r="JH169" s="20"/>
      <c r="JI169" s="20"/>
      <c r="JJ169" s="20"/>
      <c r="JK169" s="20"/>
      <c r="JL169" s="20"/>
      <c r="JM169" s="20"/>
      <c r="JN169" s="20"/>
      <c r="JO169" s="20"/>
      <c r="JP169" s="20"/>
      <c r="JQ169" s="20"/>
      <c r="JR169" s="20"/>
      <c r="JS169" s="20"/>
      <c r="JT169" s="20"/>
      <c r="JU169" s="20"/>
      <c r="JV169" s="20"/>
      <c r="JW169" s="20"/>
      <c r="JX169" s="20"/>
      <c r="JY169" s="20"/>
      <c r="JZ169" s="20"/>
      <c r="KA169" s="20"/>
      <c r="KB169" s="20"/>
      <c r="KC169" s="20"/>
      <c r="KD169" s="20"/>
      <c r="KE169" s="20"/>
      <c r="KF169" s="20"/>
      <c r="KG169" s="20"/>
      <c r="KH169" s="20"/>
      <c r="KI169" s="20"/>
      <c r="KJ169" s="20"/>
      <c r="KK169" s="20"/>
      <c r="KL169" s="20"/>
      <c r="KM169" s="20"/>
      <c r="KN169" s="20"/>
      <c r="KO169" s="20"/>
      <c r="KP169" s="20"/>
      <c r="KQ169" s="20"/>
      <c r="KR169" s="20"/>
      <c r="KS169" s="20"/>
      <c r="KT169" s="20"/>
      <c r="KU169" s="20"/>
      <c r="KV169" s="20"/>
      <c r="KW169" s="20"/>
      <c r="KX169" s="20"/>
      <c r="KY169" s="20"/>
      <c r="KZ169" s="20"/>
      <c r="LA169" s="20"/>
      <c r="LB169" s="20"/>
      <c r="LC169" s="20"/>
      <c r="LD169" s="20"/>
      <c r="LE169" s="20"/>
      <c r="LF169" s="20"/>
      <c r="LG169" s="20"/>
      <c r="LH169" s="20"/>
      <c r="LI169" s="20"/>
      <c r="LJ169" s="20"/>
      <c r="LK169" s="20"/>
      <c r="LL169" s="20"/>
      <c r="LM169" s="20"/>
      <c r="LN169" s="20"/>
      <c r="LO169" s="20"/>
      <c r="LP169" s="20"/>
      <c r="LQ169" s="20"/>
      <c r="LR169" s="20"/>
      <c r="LS169" s="20"/>
      <c r="LT169" s="20"/>
      <c r="LU169" s="20"/>
      <c r="LV169" s="20"/>
      <c r="LW169" s="20"/>
      <c r="LX169" s="20"/>
      <c r="LY169" s="20"/>
      <c r="LZ169" s="20"/>
      <c r="MA169" s="20"/>
      <c r="MB169" s="20"/>
      <c r="MC169" s="20"/>
      <c r="MD169" s="20"/>
      <c r="ME169" s="20"/>
      <c r="MF169" s="20"/>
      <c r="MG169" s="20"/>
      <c r="MH169" s="20"/>
      <c r="MI169" s="20"/>
      <c r="MJ169" s="20"/>
      <c r="MK169" s="20"/>
      <c r="ML169" s="20"/>
      <c r="MM169" s="20"/>
      <c r="MN169" s="20"/>
      <c r="MO169" s="20"/>
      <c r="MP169" s="20"/>
      <c r="MQ169" s="20"/>
      <c r="MR169" s="20"/>
      <c r="MS169" s="20"/>
      <c r="MT169" s="20"/>
      <c r="MU169" s="20"/>
      <c r="MV169" s="20"/>
      <c r="MW169" s="20"/>
      <c r="MX169" s="20"/>
      <c r="MY169" s="20"/>
      <c r="MZ169" s="20"/>
      <c r="NA169" s="20"/>
      <c r="NB169" s="20"/>
      <c r="NC169" s="20"/>
      <c r="ND169" s="20"/>
      <c r="NE169" s="20"/>
      <c r="NF169" s="20"/>
      <c r="NG169" s="20"/>
      <c r="NH169" s="20"/>
      <c r="NI169" s="20"/>
      <c r="NJ169" s="20"/>
      <c r="NK169" s="20"/>
      <c r="NL169" s="20"/>
      <c r="NM169" s="20"/>
      <c r="NN169" s="20"/>
      <c r="NO169" s="20"/>
      <c r="NP169" s="20"/>
      <c r="NQ169" s="20"/>
      <c r="NR169" s="20"/>
      <c r="NS169" s="20"/>
      <c r="NT169" s="20"/>
      <c r="NU169" s="20"/>
      <c r="NV169" s="20"/>
      <c r="NW169" s="20"/>
      <c r="NX169" s="20"/>
      <c r="NY169" s="20"/>
      <c r="NZ169" s="20"/>
      <c r="OA169" s="20"/>
      <c r="OB169" s="20"/>
      <c r="OC169" s="20"/>
      <c r="OD169" s="20"/>
      <c r="OE169" s="20"/>
      <c r="OF169" s="20"/>
      <c r="OG169" s="20"/>
      <c r="OH169" s="20"/>
      <c r="OI169" s="20"/>
      <c r="OJ169" s="20"/>
      <c r="OK169" s="20"/>
      <c r="OL169" s="20"/>
      <c r="OM169" s="20"/>
      <c r="ON169" s="20"/>
      <c r="OO169" s="20"/>
      <c r="OP169" s="20"/>
      <c r="OQ169" s="20"/>
      <c r="OR169" s="20"/>
      <c r="OS169" s="20"/>
      <c r="OT169" s="20"/>
      <c r="OU169" s="20"/>
      <c r="OV169" s="20"/>
      <c r="OW169" s="20"/>
      <c r="OX169" s="20"/>
      <c r="OY169" s="20"/>
      <c r="OZ169" s="20"/>
      <c r="PA169" s="20"/>
      <c r="PB169" s="20"/>
      <c r="PC169" s="20"/>
      <c r="PD169" s="20"/>
      <c r="PE169" s="20"/>
      <c r="PF169" s="20"/>
      <c r="PG169" s="20"/>
      <c r="PH169" s="20"/>
      <c r="PI169" s="20"/>
      <c r="PJ169" s="20"/>
      <c r="PK169" s="20"/>
      <c r="PL169" s="20"/>
      <c r="PM169" s="20"/>
      <c r="PN169" s="20"/>
      <c r="PO169" s="20"/>
      <c r="PP169" s="20"/>
      <c r="PQ169" s="20"/>
      <c r="PR169" s="20"/>
      <c r="PS169" s="20"/>
      <c r="PT169" s="20"/>
      <c r="PU169" s="20"/>
      <c r="PV169" s="20"/>
    </row>
    <row r="170" spans="1:438">
      <c r="A170" s="2" t="s">
        <v>58738</v>
      </c>
      <c r="B170" s="2">
        <v>71393</v>
      </c>
      <c r="C170" s="1"/>
      <c r="D170" s="1" t="s">
        <v>58347</v>
      </c>
      <c r="E170" s="1"/>
      <c r="F170" s="1" t="s">
        <v>58978</v>
      </c>
      <c r="G170" s="1"/>
      <c r="H170" s="1"/>
      <c r="I170" s="18" t="s">
        <v>57180</v>
      </c>
      <c r="J170" s="1"/>
      <c r="K170" s="53">
        <v>48</v>
      </c>
      <c r="L170" s="53"/>
      <c r="M170" s="53"/>
      <c r="N170" s="53">
        <v>1127</v>
      </c>
      <c r="O170" s="31" t="s">
        <v>58047</v>
      </c>
      <c r="P170" s="72">
        <v>18031</v>
      </c>
      <c r="Q170" s="18" t="s">
        <v>58179</v>
      </c>
      <c r="R170" s="18" t="s">
        <v>58178</v>
      </c>
      <c r="S170" s="58" t="s">
        <v>58180</v>
      </c>
      <c r="T170" s="18"/>
      <c r="U170" s="18"/>
      <c r="V170" s="18"/>
      <c r="W170" s="18"/>
      <c r="X170" s="60"/>
      <c r="Y170" s="60"/>
      <c r="Z170" s="60"/>
      <c r="AA170" s="60"/>
      <c r="AB170" s="60">
        <v>28</v>
      </c>
      <c r="AC170" s="60">
        <v>30</v>
      </c>
      <c r="AD170" s="60">
        <v>0</v>
      </c>
      <c r="AE170" s="49" t="s">
        <v>56287</v>
      </c>
      <c r="AF170" s="60">
        <v>77</v>
      </c>
      <c r="AG170" s="60">
        <v>31</v>
      </c>
      <c r="AH170" s="60">
        <v>0</v>
      </c>
      <c r="AI170" s="60" t="s">
        <v>19</v>
      </c>
      <c r="AJ170" s="93">
        <v>28.5</v>
      </c>
      <c r="AK170" s="93">
        <v>-77.516666999999998</v>
      </c>
      <c r="AL170" s="31" t="s">
        <v>57514</v>
      </c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20"/>
      <c r="BS170" s="20"/>
      <c r="BT170" s="20"/>
      <c r="BU170" s="20"/>
      <c r="BV170" s="20"/>
      <c r="BW170" s="20"/>
      <c r="BX170" s="20"/>
      <c r="BY170" s="20"/>
      <c r="BZ170" s="20"/>
      <c r="CA170" s="20"/>
      <c r="CB170" s="20"/>
      <c r="CC170" s="20"/>
      <c r="CD170" s="20"/>
      <c r="CE170" s="20"/>
      <c r="CF170" s="20"/>
      <c r="CG170" s="20"/>
      <c r="CH170" s="20"/>
      <c r="CI170" s="20"/>
      <c r="CJ170" s="20"/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20"/>
      <c r="CV170" s="20"/>
      <c r="CW170" s="20"/>
      <c r="CX170" s="20"/>
      <c r="CY170" s="20"/>
      <c r="CZ170" s="20"/>
      <c r="DA170" s="20"/>
      <c r="DB170" s="20"/>
      <c r="DC170" s="20"/>
      <c r="DD170" s="20"/>
      <c r="DE170" s="20"/>
      <c r="DF170" s="20"/>
      <c r="DG170" s="20"/>
      <c r="DH170" s="20"/>
      <c r="DI170" s="20"/>
      <c r="DJ170" s="20"/>
      <c r="DK170" s="20"/>
      <c r="DL170" s="20"/>
      <c r="DM170" s="20"/>
      <c r="DN170" s="20"/>
      <c r="DO170" s="20"/>
      <c r="DP170" s="20"/>
      <c r="DQ170" s="20"/>
      <c r="DR170" s="20"/>
      <c r="DS170" s="20"/>
      <c r="DT170" s="20"/>
      <c r="DU170" s="20"/>
      <c r="DV170" s="20"/>
      <c r="DW170" s="20"/>
      <c r="DX170" s="20"/>
      <c r="DY170" s="20"/>
      <c r="DZ170" s="20"/>
      <c r="EA170" s="20"/>
      <c r="EB170" s="20"/>
      <c r="EC170" s="20"/>
      <c r="ED170" s="20"/>
      <c r="EE170" s="20"/>
      <c r="EF170" s="20"/>
      <c r="EG170" s="20"/>
      <c r="EH170" s="20"/>
      <c r="EI170" s="20"/>
      <c r="EJ170" s="20"/>
      <c r="EK170" s="20"/>
      <c r="EL170" s="20"/>
      <c r="EM170" s="20"/>
      <c r="EN170" s="20"/>
      <c r="EO170" s="20"/>
      <c r="EP170" s="20"/>
      <c r="EQ170" s="20"/>
      <c r="ER170" s="20"/>
      <c r="ES170" s="20"/>
      <c r="ET170" s="20"/>
      <c r="EU170" s="20"/>
      <c r="EV170" s="20"/>
      <c r="EW170" s="20"/>
      <c r="EX170" s="20"/>
      <c r="EY170" s="20"/>
      <c r="EZ170" s="20"/>
      <c r="FA170" s="20"/>
      <c r="FB170" s="20"/>
      <c r="FC170" s="20"/>
      <c r="FD170" s="20"/>
      <c r="FE170" s="20"/>
      <c r="FF170" s="20"/>
      <c r="FG170" s="20"/>
      <c r="FH170" s="20"/>
      <c r="FI170" s="20"/>
      <c r="FJ170" s="20"/>
      <c r="FK170" s="20"/>
      <c r="FL170" s="20"/>
      <c r="FM170" s="20"/>
      <c r="FN170" s="20"/>
      <c r="FO170" s="20"/>
      <c r="FP170" s="20"/>
      <c r="FQ170" s="20"/>
      <c r="FR170" s="20"/>
      <c r="FS170" s="20"/>
      <c r="FT170" s="20"/>
      <c r="FU170" s="20"/>
      <c r="FV170" s="20"/>
      <c r="FW170" s="20"/>
      <c r="FX170" s="20"/>
      <c r="FY170" s="20"/>
      <c r="FZ170" s="20"/>
      <c r="GA170" s="20"/>
      <c r="GB170" s="20"/>
      <c r="GC170" s="20"/>
      <c r="GD170" s="20"/>
      <c r="GE170" s="20"/>
      <c r="GF170" s="20"/>
      <c r="GG170" s="20"/>
      <c r="GH170" s="20"/>
      <c r="GI170" s="20"/>
      <c r="GJ170" s="20"/>
      <c r="GK170" s="20"/>
      <c r="GL170" s="20"/>
      <c r="GM170" s="20"/>
      <c r="GN170" s="20"/>
      <c r="GO170" s="20"/>
      <c r="GP170" s="20"/>
      <c r="GQ170" s="20"/>
      <c r="GR170" s="20"/>
      <c r="GS170" s="20"/>
      <c r="GT170" s="20"/>
      <c r="GU170" s="20"/>
      <c r="GV170" s="20"/>
      <c r="GW170" s="20"/>
      <c r="GX170" s="20"/>
      <c r="GY170" s="20"/>
      <c r="GZ170" s="20"/>
      <c r="HA170" s="20"/>
      <c r="HB170" s="20"/>
      <c r="HC170" s="20"/>
      <c r="HD170" s="20"/>
      <c r="HE170" s="20"/>
      <c r="HF170" s="20"/>
      <c r="HG170" s="20"/>
      <c r="HH170" s="20"/>
      <c r="HI170" s="20"/>
      <c r="HJ170" s="20"/>
      <c r="HK170" s="20"/>
      <c r="HL170" s="20"/>
      <c r="HM170" s="20"/>
      <c r="HN170" s="20"/>
      <c r="HO170" s="20"/>
      <c r="HP170" s="20"/>
      <c r="HQ170" s="20"/>
      <c r="HR170" s="20"/>
      <c r="HS170" s="20"/>
      <c r="HT170" s="20"/>
      <c r="HU170" s="20"/>
      <c r="HV170" s="20"/>
      <c r="HW170" s="20"/>
      <c r="HX170" s="20"/>
      <c r="HY170" s="20"/>
      <c r="HZ170" s="20"/>
      <c r="IA170" s="20"/>
      <c r="IB170" s="20"/>
      <c r="IC170" s="20"/>
      <c r="ID170" s="20"/>
      <c r="IE170" s="20"/>
      <c r="IF170" s="20"/>
      <c r="IG170" s="20"/>
      <c r="IH170" s="20"/>
      <c r="II170" s="20"/>
      <c r="IJ170" s="20"/>
      <c r="IK170" s="20"/>
      <c r="IL170" s="20"/>
      <c r="IM170" s="20"/>
      <c r="IN170" s="20"/>
      <c r="IO170" s="20"/>
      <c r="IP170" s="20"/>
      <c r="IQ170" s="20"/>
      <c r="IR170" s="20"/>
      <c r="IS170" s="20"/>
      <c r="IT170" s="20"/>
      <c r="IU170" s="20"/>
      <c r="IV170" s="20"/>
      <c r="IW170" s="20"/>
      <c r="IX170" s="20"/>
      <c r="IY170" s="20"/>
      <c r="IZ170" s="20"/>
      <c r="JA170" s="20"/>
      <c r="JB170" s="20"/>
      <c r="JC170" s="20"/>
      <c r="JD170" s="20"/>
      <c r="JE170" s="20"/>
      <c r="JF170" s="20"/>
      <c r="JG170" s="20"/>
      <c r="JH170" s="20"/>
      <c r="JI170" s="20"/>
      <c r="JJ170" s="20"/>
      <c r="JK170" s="20"/>
      <c r="JL170" s="20"/>
      <c r="JM170" s="20"/>
      <c r="JN170" s="20"/>
      <c r="JO170" s="20"/>
      <c r="JP170" s="20"/>
      <c r="JQ170" s="20"/>
      <c r="JR170" s="20"/>
      <c r="JS170" s="20"/>
      <c r="JT170" s="20"/>
      <c r="JU170" s="20"/>
      <c r="JV170" s="20"/>
      <c r="JW170" s="20"/>
      <c r="JX170" s="20"/>
      <c r="JY170" s="20"/>
      <c r="JZ170" s="20"/>
      <c r="KA170" s="20"/>
      <c r="KB170" s="20"/>
      <c r="KC170" s="20"/>
      <c r="KD170" s="20"/>
      <c r="KE170" s="20"/>
      <c r="KF170" s="20"/>
      <c r="KG170" s="20"/>
      <c r="KH170" s="20"/>
      <c r="KI170" s="20"/>
      <c r="KJ170" s="20"/>
      <c r="KK170" s="20"/>
      <c r="KL170" s="20"/>
      <c r="KM170" s="20"/>
      <c r="KN170" s="20"/>
      <c r="KO170" s="20"/>
      <c r="KP170" s="20"/>
      <c r="KQ170" s="20"/>
      <c r="KR170" s="20"/>
      <c r="KS170" s="20"/>
      <c r="KT170" s="20"/>
      <c r="KU170" s="20"/>
      <c r="KV170" s="20"/>
      <c r="KW170" s="20"/>
      <c r="KX170" s="20"/>
      <c r="KY170" s="20"/>
      <c r="KZ170" s="20"/>
      <c r="LA170" s="20"/>
      <c r="LB170" s="20"/>
      <c r="LC170" s="20"/>
      <c r="LD170" s="20"/>
      <c r="LE170" s="20"/>
      <c r="LF170" s="20"/>
      <c r="LG170" s="20"/>
      <c r="LH170" s="20"/>
      <c r="LI170" s="20"/>
      <c r="LJ170" s="20"/>
      <c r="LK170" s="20"/>
      <c r="LL170" s="20"/>
      <c r="LM170" s="20"/>
      <c r="LN170" s="20"/>
      <c r="LO170" s="20"/>
      <c r="LP170" s="20"/>
      <c r="LQ170" s="20"/>
      <c r="LR170" s="20"/>
      <c r="LS170" s="20"/>
      <c r="LT170" s="20"/>
      <c r="LU170" s="20"/>
      <c r="LV170" s="20"/>
      <c r="LW170" s="20"/>
      <c r="LX170" s="20"/>
      <c r="LY170" s="20"/>
      <c r="LZ170" s="20"/>
      <c r="MA170" s="20"/>
      <c r="MB170" s="20"/>
      <c r="MC170" s="20"/>
      <c r="MD170" s="20"/>
      <c r="ME170" s="20"/>
      <c r="MF170" s="20"/>
      <c r="MG170" s="20"/>
      <c r="MH170" s="20"/>
      <c r="MI170" s="20"/>
      <c r="MJ170" s="20"/>
      <c r="MK170" s="20"/>
      <c r="ML170" s="20"/>
      <c r="MM170" s="20"/>
      <c r="MN170" s="20"/>
      <c r="MO170" s="20"/>
      <c r="MP170" s="20"/>
      <c r="MQ170" s="20"/>
      <c r="MR170" s="20"/>
      <c r="MS170" s="20"/>
      <c r="MT170" s="20"/>
      <c r="MU170" s="20"/>
      <c r="MV170" s="20"/>
      <c r="MW170" s="20"/>
      <c r="MX170" s="20"/>
      <c r="MY170" s="20"/>
      <c r="MZ170" s="20"/>
      <c r="NA170" s="20"/>
      <c r="NB170" s="20"/>
      <c r="NC170" s="20"/>
      <c r="ND170" s="20"/>
      <c r="NE170" s="20"/>
      <c r="NF170" s="20"/>
      <c r="NG170" s="20"/>
      <c r="NH170" s="20"/>
      <c r="NI170" s="20"/>
      <c r="NJ170" s="20"/>
      <c r="NK170" s="20"/>
      <c r="NL170" s="20"/>
      <c r="NM170" s="20"/>
      <c r="NN170" s="20"/>
      <c r="NO170" s="20"/>
      <c r="NP170" s="20"/>
      <c r="NQ170" s="20"/>
      <c r="NR170" s="20"/>
      <c r="NS170" s="20"/>
      <c r="NT170" s="20"/>
      <c r="NU170" s="20"/>
      <c r="NV170" s="20"/>
      <c r="NW170" s="20"/>
      <c r="NX170" s="20"/>
      <c r="NY170" s="20"/>
      <c r="NZ170" s="20"/>
      <c r="OA170" s="20"/>
      <c r="OB170" s="20"/>
      <c r="OC170" s="20"/>
      <c r="OD170" s="20"/>
      <c r="OE170" s="20"/>
      <c r="OF170" s="20"/>
      <c r="OG170" s="20"/>
      <c r="OH170" s="20"/>
      <c r="OI170" s="20"/>
      <c r="OJ170" s="20"/>
      <c r="OK170" s="20"/>
      <c r="OL170" s="20"/>
      <c r="OM170" s="20"/>
      <c r="ON170" s="20"/>
      <c r="OO170" s="20"/>
      <c r="OP170" s="20"/>
      <c r="OQ170" s="20"/>
      <c r="OR170" s="20"/>
      <c r="OS170" s="20"/>
      <c r="OT170" s="20"/>
      <c r="OU170" s="20"/>
      <c r="OV170" s="20"/>
      <c r="OW170" s="20"/>
      <c r="OX170" s="20"/>
      <c r="OY170" s="20"/>
      <c r="OZ170" s="20"/>
      <c r="PA170" s="20"/>
      <c r="PB170" s="20"/>
      <c r="PC170" s="20"/>
      <c r="PD170" s="20"/>
      <c r="PE170" s="20"/>
      <c r="PF170" s="20"/>
      <c r="PG170" s="20"/>
      <c r="PH170" s="20"/>
      <c r="PI170" s="20"/>
      <c r="PJ170" s="20"/>
      <c r="PK170" s="20"/>
      <c r="PL170" s="20"/>
      <c r="PM170" s="20"/>
      <c r="PN170" s="20"/>
      <c r="PO170" s="20"/>
      <c r="PP170" s="20"/>
      <c r="PQ170" s="20"/>
      <c r="PR170" s="20"/>
      <c r="PS170" s="20"/>
      <c r="PT170" s="20"/>
      <c r="PU170" s="20"/>
      <c r="PV170" s="20"/>
    </row>
    <row r="171" spans="1:438">
      <c r="A171" s="2" t="s">
        <v>58692</v>
      </c>
      <c r="B171" s="2">
        <v>71347</v>
      </c>
      <c r="C171" s="1"/>
      <c r="D171" s="1" t="s">
        <v>58227</v>
      </c>
      <c r="E171" s="1"/>
      <c r="F171" s="1" t="s">
        <v>58940</v>
      </c>
      <c r="G171" s="1"/>
      <c r="H171" s="1"/>
      <c r="I171" s="18" t="s">
        <v>57180</v>
      </c>
      <c r="J171" s="1"/>
      <c r="K171" s="53">
        <v>22</v>
      </c>
      <c r="L171" s="53"/>
      <c r="M171" s="53"/>
      <c r="N171" s="53">
        <v>1121</v>
      </c>
      <c r="O171" s="31" t="s">
        <v>58047</v>
      </c>
      <c r="P171" s="72">
        <v>18031</v>
      </c>
      <c r="Q171" s="18" t="s">
        <v>58179</v>
      </c>
      <c r="R171" s="18" t="s">
        <v>58178</v>
      </c>
      <c r="S171" s="58" t="s">
        <v>58180</v>
      </c>
      <c r="T171" s="18"/>
      <c r="U171" s="18"/>
      <c r="V171" s="18"/>
      <c r="W171" s="18"/>
      <c r="X171" s="60"/>
      <c r="Y171" s="60"/>
      <c r="Z171" s="60"/>
      <c r="AA171" s="60"/>
      <c r="AB171" s="60">
        <v>28</v>
      </c>
      <c r="AC171" s="60">
        <v>30</v>
      </c>
      <c r="AD171" s="60">
        <v>0</v>
      </c>
      <c r="AE171" s="49" t="s">
        <v>56287</v>
      </c>
      <c r="AF171" s="60">
        <v>77</v>
      </c>
      <c r="AG171" s="60">
        <v>31</v>
      </c>
      <c r="AH171" s="60">
        <v>0</v>
      </c>
      <c r="AI171" s="60" t="s">
        <v>19</v>
      </c>
      <c r="AJ171" s="93">
        <v>28.5</v>
      </c>
      <c r="AK171" s="93">
        <v>-77.516666999999998</v>
      </c>
      <c r="AL171" s="31" t="s">
        <v>57514</v>
      </c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20"/>
      <c r="BS171" s="20"/>
      <c r="BT171" s="20"/>
      <c r="BU171" s="20"/>
      <c r="BV171" s="20"/>
      <c r="BW171" s="20"/>
      <c r="BX171" s="20"/>
      <c r="BY171" s="20"/>
      <c r="BZ171" s="20"/>
      <c r="CA171" s="20"/>
      <c r="CB171" s="20"/>
      <c r="CC171" s="20"/>
      <c r="CD171" s="20"/>
      <c r="CE171" s="20"/>
      <c r="CF171" s="20"/>
      <c r="CG171" s="20"/>
      <c r="CH171" s="20"/>
      <c r="CI171" s="20"/>
      <c r="CJ171" s="20"/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20"/>
      <c r="CV171" s="20"/>
      <c r="CW171" s="20"/>
      <c r="CX171" s="20"/>
      <c r="CY171" s="20"/>
      <c r="CZ171" s="20"/>
      <c r="DA171" s="20"/>
      <c r="DB171" s="20"/>
      <c r="DC171" s="20"/>
      <c r="DD171" s="20"/>
      <c r="DE171" s="20"/>
      <c r="DF171" s="20"/>
      <c r="DG171" s="20"/>
      <c r="DH171" s="20"/>
      <c r="DI171" s="20"/>
      <c r="DJ171" s="20"/>
      <c r="DK171" s="20"/>
      <c r="DL171" s="20"/>
      <c r="DM171" s="20"/>
      <c r="DN171" s="20"/>
      <c r="DO171" s="20"/>
      <c r="DP171" s="20"/>
      <c r="DQ171" s="20"/>
      <c r="DR171" s="20"/>
      <c r="DS171" s="20"/>
      <c r="DT171" s="20"/>
      <c r="DU171" s="20"/>
      <c r="DV171" s="20"/>
      <c r="DW171" s="20"/>
      <c r="DX171" s="20"/>
      <c r="DY171" s="20"/>
      <c r="DZ171" s="20"/>
      <c r="EA171" s="20"/>
      <c r="EB171" s="20"/>
      <c r="EC171" s="20"/>
      <c r="ED171" s="20"/>
      <c r="EE171" s="20"/>
      <c r="EF171" s="20"/>
      <c r="EG171" s="20"/>
      <c r="EH171" s="20"/>
      <c r="EI171" s="20"/>
      <c r="EJ171" s="20"/>
      <c r="EK171" s="20"/>
      <c r="EL171" s="20"/>
      <c r="EM171" s="20"/>
      <c r="EN171" s="20"/>
      <c r="EO171" s="20"/>
      <c r="EP171" s="20"/>
      <c r="EQ171" s="20"/>
      <c r="ER171" s="20"/>
      <c r="ES171" s="20"/>
      <c r="ET171" s="20"/>
      <c r="EU171" s="20"/>
      <c r="EV171" s="20"/>
      <c r="EW171" s="20"/>
      <c r="EX171" s="20"/>
      <c r="EY171" s="20"/>
      <c r="EZ171" s="20"/>
      <c r="FA171" s="20"/>
      <c r="FB171" s="20"/>
      <c r="FC171" s="20"/>
      <c r="FD171" s="20"/>
      <c r="FE171" s="20"/>
      <c r="FF171" s="20"/>
      <c r="FG171" s="20"/>
      <c r="FH171" s="20"/>
      <c r="FI171" s="20"/>
      <c r="FJ171" s="20"/>
      <c r="FK171" s="20"/>
      <c r="FL171" s="20"/>
      <c r="FM171" s="20"/>
      <c r="FN171" s="20"/>
      <c r="FO171" s="20"/>
      <c r="FP171" s="20"/>
      <c r="FQ171" s="20"/>
      <c r="FR171" s="20"/>
      <c r="FS171" s="20"/>
      <c r="FT171" s="20"/>
      <c r="FU171" s="20"/>
      <c r="FV171" s="20"/>
      <c r="FW171" s="20"/>
      <c r="FX171" s="20"/>
      <c r="FY171" s="20"/>
      <c r="FZ171" s="20"/>
      <c r="GA171" s="20"/>
      <c r="GB171" s="20"/>
      <c r="GC171" s="20"/>
      <c r="GD171" s="20"/>
      <c r="GE171" s="20"/>
      <c r="GF171" s="20"/>
      <c r="GG171" s="20"/>
      <c r="GH171" s="20"/>
      <c r="GI171" s="20"/>
      <c r="GJ171" s="20"/>
      <c r="GK171" s="20"/>
      <c r="GL171" s="20"/>
      <c r="GM171" s="20"/>
      <c r="GN171" s="20"/>
      <c r="GO171" s="20"/>
      <c r="GP171" s="20"/>
      <c r="GQ171" s="20"/>
      <c r="GR171" s="20"/>
      <c r="GS171" s="20"/>
      <c r="GT171" s="20"/>
      <c r="GU171" s="20"/>
      <c r="GV171" s="20"/>
      <c r="GW171" s="20"/>
      <c r="GX171" s="20"/>
      <c r="GY171" s="20"/>
      <c r="GZ171" s="20"/>
      <c r="HA171" s="20"/>
      <c r="HB171" s="20"/>
      <c r="HC171" s="20"/>
      <c r="HD171" s="20"/>
      <c r="HE171" s="20"/>
      <c r="HF171" s="20"/>
      <c r="HG171" s="20"/>
      <c r="HH171" s="20"/>
      <c r="HI171" s="20"/>
      <c r="HJ171" s="20"/>
      <c r="HK171" s="20"/>
      <c r="HL171" s="20"/>
      <c r="HM171" s="20"/>
      <c r="HN171" s="20"/>
      <c r="HO171" s="20"/>
      <c r="HP171" s="20"/>
      <c r="HQ171" s="20"/>
      <c r="HR171" s="20"/>
      <c r="HS171" s="20"/>
      <c r="HT171" s="20"/>
      <c r="HU171" s="20"/>
      <c r="HV171" s="20"/>
      <c r="HW171" s="20"/>
      <c r="HX171" s="20"/>
      <c r="HY171" s="20"/>
      <c r="HZ171" s="20"/>
      <c r="IA171" s="20"/>
      <c r="IB171" s="20"/>
      <c r="IC171" s="20"/>
      <c r="ID171" s="20"/>
      <c r="IE171" s="20"/>
      <c r="IF171" s="20"/>
      <c r="IG171" s="20"/>
      <c r="IH171" s="20"/>
      <c r="II171" s="20"/>
      <c r="IJ171" s="20"/>
      <c r="IK171" s="20"/>
      <c r="IL171" s="20"/>
      <c r="IM171" s="20"/>
      <c r="IN171" s="20"/>
      <c r="IO171" s="20"/>
      <c r="IP171" s="20"/>
      <c r="IQ171" s="20"/>
      <c r="IR171" s="20"/>
      <c r="IS171" s="20"/>
      <c r="IT171" s="20"/>
      <c r="IU171" s="20"/>
      <c r="IV171" s="20"/>
      <c r="IW171" s="20"/>
      <c r="IX171" s="20"/>
      <c r="IY171" s="20"/>
      <c r="IZ171" s="20"/>
      <c r="JA171" s="20"/>
      <c r="JB171" s="20"/>
      <c r="JC171" s="20"/>
      <c r="JD171" s="20"/>
      <c r="JE171" s="20"/>
      <c r="JF171" s="20"/>
      <c r="JG171" s="20"/>
      <c r="JH171" s="20"/>
      <c r="JI171" s="20"/>
      <c r="JJ171" s="20"/>
      <c r="JK171" s="20"/>
      <c r="JL171" s="20"/>
      <c r="JM171" s="20"/>
      <c r="JN171" s="20"/>
      <c r="JO171" s="20"/>
      <c r="JP171" s="20"/>
      <c r="JQ171" s="20"/>
      <c r="JR171" s="20"/>
      <c r="JS171" s="20"/>
      <c r="JT171" s="20"/>
      <c r="JU171" s="20"/>
      <c r="JV171" s="20"/>
      <c r="JW171" s="20"/>
      <c r="JX171" s="20"/>
      <c r="JY171" s="20"/>
      <c r="JZ171" s="20"/>
      <c r="KA171" s="20"/>
      <c r="KB171" s="20"/>
      <c r="KC171" s="20"/>
      <c r="KD171" s="20"/>
      <c r="KE171" s="20"/>
      <c r="KF171" s="20"/>
      <c r="KG171" s="20"/>
      <c r="KH171" s="20"/>
      <c r="KI171" s="20"/>
      <c r="KJ171" s="20"/>
      <c r="KK171" s="20"/>
      <c r="KL171" s="20"/>
      <c r="KM171" s="20"/>
      <c r="KN171" s="20"/>
      <c r="KO171" s="20"/>
      <c r="KP171" s="20"/>
      <c r="KQ171" s="20"/>
      <c r="KR171" s="20"/>
      <c r="KS171" s="20"/>
      <c r="KT171" s="20"/>
      <c r="KU171" s="20"/>
      <c r="KV171" s="20"/>
      <c r="KW171" s="20"/>
      <c r="KX171" s="20"/>
      <c r="KY171" s="20"/>
      <c r="KZ171" s="20"/>
      <c r="LA171" s="20"/>
      <c r="LB171" s="20"/>
      <c r="LC171" s="20"/>
      <c r="LD171" s="20"/>
      <c r="LE171" s="20"/>
      <c r="LF171" s="20"/>
      <c r="LG171" s="20"/>
      <c r="LH171" s="20"/>
      <c r="LI171" s="20"/>
      <c r="LJ171" s="20"/>
      <c r="LK171" s="20"/>
      <c r="LL171" s="20"/>
      <c r="LM171" s="20"/>
      <c r="LN171" s="20"/>
      <c r="LO171" s="20"/>
      <c r="LP171" s="20"/>
      <c r="LQ171" s="20"/>
      <c r="LR171" s="20"/>
      <c r="LS171" s="20"/>
      <c r="LT171" s="20"/>
      <c r="LU171" s="20"/>
      <c r="LV171" s="20"/>
      <c r="LW171" s="20"/>
      <c r="LX171" s="20"/>
      <c r="LY171" s="20"/>
      <c r="LZ171" s="20"/>
      <c r="MA171" s="20"/>
      <c r="MB171" s="20"/>
      <c r="MC171" s="20"/>
      <c r="MD171" s="20"/>
      <c r="ME171" s="20"/>
      <c r="MF171" s="20"/>
      <c r="MG171" s="20"/>
      <c r="MH171" s="20"/>
      <c r="MI171" s="20"/>
      <c r="MJ171" s="20"/>
      <c r="MK171" s="20"/>
      <c r="ML171" s="20"/>
      <c r="MM171" s="20"/>
      <c r="MN171" s="20"/>
      <c r="MO171" s="20"/>
      <c r="MP171" s="20"/>
      <c r="MQ171" s="20"/>
      <c r="MR171" s="20"/>
      <c r="MS171" s="20"/>
      <c r="MT171" s="20"/>
      <c r="MU171" s="20"/>
      <c r="MV171" s="20"/>
      <c r="MW171" s="20"/>
      <c r="MX171" s="20"/>
      <c r="MY171" s="20"/>
      <c r="MZ171" s="20"/>
      <c r="NA171" s="20"/>
      <c r="NB171" s="20"/>
      <c r="NC171" s="20"/>
      <c r="ND171" s="20"/>
      <c r="NE171" s="20"/>
      <c r="NF171" s="20"/>
      <c r="NG171" s="20"/>
      <c r="NH171" s="20"/>
      <c r="NI171" s="20"/>
      <c r="NJ171" s="20"/>
      <c r="NK171" s="20"/>
      <c r="NL171" s="20"/>
      <c r="NM171" s="20"/>
      <c r="NN171" s="20"/>
      <c r="NO171" s="20"/>
      <c r="NP171" s="20"/>
      <c r="NQ171" s="20"/>
      <c r="NR171" s="20"/>
      <c r="NS171" s="20"/>
      <c r="NT171" s="20"/>
      <c r="NU171" s="20"/>
      <c r="NV171" s="20"/>
      <c r="NW171" s="20"/>
      <c r="NX171" s="20"/>
      <c r="NY171" s="20"/>
      <c r="NZ171" s="20"/>
      <c r="OA171" s="20"/>
      <c r="OB171" s="20"/>
      <c r="OC171" s="20"/>
      <c r="OD171" s="20"/>
      <c r="OE171" s="20"/>
      <c r="OF171" s="20"/>
      <c r="OG171" s="20"/>
      <c r="OH171" s="20"/>
      <c r="OI171" s="20"/>
      <c r="OJ171" s="20"/>
      <c r="OK171" s="20"/>
      <c r="OL171" s="20"/>
      <c r="OM171" s="20"/>
      <c r="ON171" s="20"/>
      <c r="OO171" s="20"/>
      <c r="OP171" s="20"/>
      <c r="OQ171" s="20"/>
      <c r="OR171" s="20"/>
      <c r="OS171" s="20"/>
      <c r="OT171" s="20"/>
      <c r="OU171" s="20"/>
      <c r="OV171" s="20"/>
      <c r="OW171" s="20"/>
      <c r="OX171" s="20"/>
      <c r="OY171" s="20"/>
      <c r="OZ171" s="20"/>
      <c r="PA171" s="20"/>
      <c r="PB171" s="20"/>
      <c r="PC171" s="20"/>
      <c r="PD171" s="20"/>
      <c r="PE171" s="20"/>
      <c r="PF171" s="20"/>
      <c r="PG171" s="20"/>
      <c r="PH171" s="20"/>
      <c r="PI171" s="20"/>
      <c r="PJ171" s="20"/>
      <c r="PK171" s="20"/>
      <c r="PL171" s="20"/>
      <c r="PM171" s="20"/>
      <c r="PN171" s="20"/>
      <c r="PO171" s="20"/>
      <c r="PP171" s="20"/>
      <c r="PQ171" s="20"/>
      <c r="PR171" s="20"/>
      <c r="PS171" s="20"/>
      <c r="PT171" s="20"/>
      <c r="PU171" s="20"/>
      <c r="PV171" s="20"/>
    </row>
    <row r="172" spans="1:438">
      <c r="A172" s="2" t="s">
        <v>58771</v>
      </c>
      <c r="B172" s="2">
        <v>71426</v>
      </c>
      <c r="C172" s="1"/>
      <c r="D172" s="1" t="s">
        <v>58991</v>
      </c>
      <c r="E172" s="1"/>
      <c r="F172" s="1"/>
      <c r="G172" s="1"/>
      <c r="H172" s="1"/>
      <c r="I172" s="18" t="s">
        <v>57180</v>
      </c>
      <c r="J172" s="1"/>
      <c r="K172" s="53">
        <v>8</v>
      </c>
      <c r="L172" s="53"/>
      <c r="M172" s="53"/>
      <c r="N172" s="53">
        <v>1134</v>
      </c>
      <c r="O172" s="31" t="s">
        <v>58047</v>
      </c>
      <c r="P172" s="72">
        <v>18031</v>
      </c>
      <c r="Q172" s="18" t="s">
        <v>58179</v>
      </c>
      <c r="R172" s="18" t="s">
        <v>58178</v>
      </c>
      <c r="S172" s="58" t="s">
        <v>58180</v>
      </c>
      <c r="T172" s="18"/>
      <c r="U172" s="18"/>
      <c r="V172" s="18"/>
      <c r="W172" s="18"/>
      <c r="X172" s="60"/>
      <c r="Y172" s="60"/>
      <c r="Z172" s="60"/>
      <c r="AA172" s="60"/>
      <c r="AB172" s="60">
        <v>28</v>
      </c>
      <c r="AC172" s="60">
        <v>30</v>
      </c>
      <c r="AD172" s="60">
        <v>0</v>
      </c>
      <c r="AE172" s="49" t="s">
        <v>56287</v>
      </c>
      <c r="AF172" s="60">
        <v>77</v>
      </c>
      <c r="AG172" s="60">
        <v>31</v>
      </c>
      <c r="AH172" s="60">
        <v>0</v>
      </c>
      <c r="AI172" s="60" t="s">
        <v>19</v>
      </c>
      <c r="AJ172" s="93">
        <v>28.5</v>
      </c>
      <c r="AK172" s="93">
        <v>-77.516666999999998</v>
      </c>
      <c r="AL172" s="31" t="s">
        <v>57514</v>
      </c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20"/>
      <c r="BS172" s="20"/>
      <c r="BT172" s="20"/>
      <c r="BU172" s="20"/>
      <c r="BV172" s="20"/>
      <c r="BW172" s="20"/>
      <c r="BX172" s="20"/>
      <c r="BY172" s="20"/>
      <c r="BZ172" s="20"/>
      <c r="CA172" s="20"/>
      <c r="CB172" s="20"/>
      <c r="CC172" s="20"/>
      <c r="CD172" s="20"/>
      <c r="CE172" s="20"/>
      <c r="CF172" s="20"/>
      <c r="CG172" s="20"/>
      <c r="CH172" s="20"/>
      <c r="CI172" s="20"/>
      <c r="CJ172" s="20"/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20"/>
      <c r="CV172" s="20"/>
      <c r="CW172" s="20"/>
      <c r="CX172" s="20"/>
      <c r="CY172" s="20"/>
      <c r="CZ172" s="20"/>
      <c r="DA172" s="20"/>
      <c r="DB172" s="20"/>
      <c r="DC172" s="20"/>
      <c r="DD172" s="20"/>
      <c r="DE172" s="20"/>
      <c r="DF172" s="20"/>
      <c r="DG172" s="20"/>
      <c r="DH172" s="20"/>
      <c r="DI172" s="20"/>
      <c r="DJ172" s="20"/>
      <c r="DK172" s="20"/>
      <c r="DL172" s="20"/>
      <c r="DM172" s="20"/>
      <c r="DN172" s="20"/>
      <c r="DO172" s="20"/>
      <c r="DP172" s="20"/>
      <c r="DQ172" s="20"/>
      <c r="DR172" s="20"/>
      <c r="DS172" s="20"/>
      <c r="DT172" s="20"/>
      <c r="DU172" s="20"/>
      <c r="DV172" s="20"/>
      <c r="DW172" s="20"/>
      <c r="DX172" s="20"/>
      <c r="DY172" s="20"/>
      <c r="DZ172" s="20"/>
      <c r="EA172" s="20"/>
      <c r="EB172" s="20"/>
      <c r="EC172" s="20"/>
      <c r="ED172" s="20"/>
      <c r="EE172" s="20"/>
      <c r="EF172" s="20"/>
      <c r="EG172" s="20"/>
      <c r="EH172" s="20"/>
      <c r="EI172" s="20"/>
      <c r="EJ172" s="20"/>
      <c r="EK172" s="20"/>
      <c r="EL172" s="20"/>
      <c r="EM172" s="20"/>
      <c r="EN172" s="20"/>
      <c r="EO172" s="20"/>
      <c r="EP172" s="20"/>
      <c r="EQ172" s="20"/>
      <c r="ER172" s="20"/>
      <c r="ES172" s="20"/>
      <c r="ET172" s="20"/>
      <c r="EU172" s="20"/>
      <c r="EV172" s="20"/>
      <c r="EW172" s="20"/>
      <c r="EX172" s="20"/>
      <c r="EY172" s="20"/>
      <c r="EZ172" s="20"/>
      <c r="FA172" s="20"/>
      <c r="FB172" s="20"/>
      <c r="FC172" s="20"/>
      <c r="FD172" s="20"/>
      <c r="FE172" s="20"/>
      <c r="FF172" s="20"/>
      <c r="FG172" s="20"/>
      <c r="FH172" s="20"/>
      <c r="FI172" s="20"/>
      <c r="FJ172" s="20"/>
      <c r="FK172" s="20"/>
      <c r="FL172" s="20"/>
      <c r="FM172" s="20"/>
      <c r="FN172" s="20"/>
      <c r="FO172" s="20"/>
      <c r="FP172" s="20"/>
      <c r="FQ172" s="20"/>
      <c r="FR172" s="20"/>
      <c r="FS172" s="20"/>
      <c r="FT172" s="20"/>
      <c r="FU172" s="20"/>
      <c r="FV172" s="20"/>
      <c r="FW172" s="20"/>
      <c r="FX172" s="20"/>
      <c r="FY172" s="20"/>
      <c r="FZ172" s="20"/>
      <c r="GA172" s="20"/>
      <c r="GB172" s="20"/>
      <c r="GC172" s="20"/>
      <c r="GD172" s="20"/>
      <c r="GE172" s="20"/>
      <c r="GF172" s="20"/>
      <c r="GG172" s="20"/>
      <c r="GH172" s="20"/>
      <c r="GI172" s="20"/>
      <c r="GJ172" s="20"/>
      <c r="GK172" s="20"/>
      <c r="GL172" s="20"/>
      <c r="GM172" s="20"/>
      <c r="GN172" s="20"/>
      <c r="GO172" s="20"/>
      <c r="GP172" s="20"/>
      <c r="GQ172" s="20"/>
      <c r="GR172" s="20"/>
      <c r="GS172" s="20"/>
      <c r="GT172" s="20"/>
      <c r="GU172" s="20"/>
      <c r="GV172" s="20"/>
      <c r="GW172" s="20"/>
      <c r="GX172" s="20"/>
      <c r="GY172" s="20"/>
      <c r="GZ172" s="20"/>
      <c r="HA172" s="20"/>
      <c r="HB172" s="20"/>
      <c r="HC172" s="20"/>
      <c r="HD172" s="20"/>
      <c r="HE172" s="20"/>
      <c r="HF172" s="20"/>
      <c r="HG172" s="20"/>
      <c r="HH172" s="20"/>
      <c r="HI172" s="20"/>
      <c r="HJ172" s="20"/>
      <c r="HK172" s="20"/>
      <c r="HL172" s="20"/>
      <c r="HM172" s="20"/>
      <c r="HN172" s="20"/>
      <c r="HO172" s="20"/>
      <c r="HP172" s="20"/>
      <c r="HQ172" s="20"/>
      <c r="HR172" s="20"/>
      <c r="HS172" s="20"/>
      <c r="HT172" s="20"/>
      <c r="HU172" s="20"/>
      <c r="HV172" s="20"/>
      <c r="HW172" s="20"/>
      <c r="HX172" s="20"/>
      <c r="HY172" s="20"/>
      <c r="HZ172" s="20"/>
      <c r="IA172" s="20"/>
      <c r="IB172" s="20"/>
      <c r="IC172" s="20"/>
      <c r="ID172" s="20"/>
      <c r="IE172" s="20"/>
      <c r="IF172" s="20"/>
      <c r="IG172" s="20"/>
      <c r="IH172" s="20"/>
      <c r="II172" s="20"/>
      <c r="IJ172" s="20"/>
      <c r="IK172" s="20"/>
      <c r="IL172" s="20"/>
      <c r="IM172" s="20"/>
      <c r="IN172" s="20"/>
      <c r="IO172" s="20"/>
      <c r="IP172" s="20"/>
      <c r="IQ172" s="20"/>
      <c r="IR172" s="20"/>
      <c r="IS172" s="20"/>
      <c r="IT172" s="20"/>
      <c r="IU172" s="20"/>
      <c r="IV172" s="20"/>
      <c r="IW172" s="20"/>
      <c r="IX172" s="20"/>
      <c r="IY172" s="20"/>
      <c r="IZ172" s="20"/>
      <c r="JA172" s="20"/>
      <c r="JB172" s="20"/>
      <c r="JC172" s="20"/>
      <c r="JD172" s="20"/>
      <c r="JE172" s="20"/>
      <c r="JF172" s="20"/>
      <c r="JG172" s="20"/>
      <c r="JH172" s="20"/>
      <c r="JI172" s="20"/>
      <c r="JJ172" s="20"/>
      <c r="JK172" s="20"/>
      <c r="JL172" s="20"/>
      <c r="JM172" s="20"/>
      <c r="JN172" s="20"/>
      <c r="JO172" s="20"/>
      <c r="JP172" s="20"/>
      <c r="JQ172" s="20"/>
      <c r="JR172" s="20"/>
      <c r="JS172" s="20"/>
      <c r="JT172" s="20"/>
      <c r="JU172" s="20"/>
      <c r="JV172" s="20"/>
      <c r="JW172" s="20"/>
      <c r="JX172" s="20"/>
      <c r="JY172" s="20"/>
      <c r="JZ172" s="20"/>
      <c r="KA172" s="20"/>
      <c r="KB172" s="20"/>
      <c r="KC172" s="20"/>
      <c r="KD172" s="20"/>
      <c r="KE172" s="20"/>
      <c r="KF172" s="20"/>
      <c r="KG172" s="20"/>
      <c r="KH172" s="20"/>
      <c r="KI172" s="20"/>
      <c r="KJ172" s="20"/>
      <c r="KK172" s="20"/>
      <c r="KL172" s="20"/>
      <c r="KM172" s="20"/>
      <c r="KN172" s="20"/>
      <c r="KO172" s="20"/>
      <c r="KP172" s="20"/>
      <c r="KQ172" s="20"/>
      <c r="KR172" s="20"/>
      <c r="KS172" s="20"/>
      <c r="KT172" s="20"/>
      <c r="KU172" s="20"/>
      <c r="KV172" s="20"/>
      <c r="KW172" s="20"/>
      <c r="KX172" s="20"/>
      <c r="KY172" s="20"/>
      <c r="KZ172" s="20"/>
      <c r="LA172" s="20"/>
      <c r="LB172" s="20"/>
      <c r="LC172" s="20"/>
      <c r="LD172" s="20"/>
      <c r="LE172" s="20"/>
      <c r="LF172" s="20"/>
      <c r="LG172" s="20"/>
      <c r="LH172" s="20"/>
      <c r="LI172" s="20"/>
      <c r="LJ172" s="20"/>
      <c r="LK172" s="20"/>
      <c r="LL172" s="20"/>
      <c r="LM172" s="20"/>
      <c r="LN172" s="20"/>
      <c r="LO172" s="20"/>
      <c r="LP172" s="20"/>
      <c r="LQ172" s="20"/>
      <c r="LR172" s="20"/>
      <c r="LS172" s="20"/>
      <c r="LT172" s="20"/>
      <c r="LU172" s="20"/>
      <c r="LV172" s="20"/>
      <c r="LW172" s="20"/>
      <c r="LX172" s="20"/>
      <c r="LY172" s="20"/>
      <c r="LZ172" s="20"/>
      <c r="MA172" s="20"/>
      <c r="MB172" s="20"/>
      <c r="MC172" s="20"/>
      <c r="MD172" s="20"/>
      <c r="ME172" s="20"/>
      <c r="MF172" s="20"/>
      <c r="MG172" s="20"/>
      <c r="MH172" s="20"/>
      <c r="MI172" s="20"/>
      <c r="MJ172" s="20"/>
      <c r="MK172" s="20"/>
      <c r="ML172" s="20"/>
      <c r="MM172" s="20"/>
      <c r="MN172" s="20"/>
      <c r="MO172" s="20"/>
      <c r="MP172" s="20"/>
      <c r="MQ172" s="20"/>
      <c r="MR172" s="20"/>
      <c r="MS172" s="20"/>
      <c r="MT172" s="20"/>
      <c r="MU172" s="20"/>
      <c r="MV172" s="20"/>
      <c r="MW172" s="20"/>
      <c r="MX172" s="20"/>
      <c r="MY172" s="20"/>
      <c r="MZ172" s="20"/>
      <c r="NA172" s="20"/>
      <c r="NB172" s="20"/>
      <c r="NC172" s="20"/>
      <c r="ND172" s="20"/>
      <c r="NE172" s="20"/>
      <c r="NF172" s="20"/>
      <c r="NG172" s="20"/>
      <c r="NH172" s="20"/>
      <c r="NI172" s="20"/>
      <c r="NJ172" s="20"/>
      <c r="NK172" s="20"/>
      <c r="NL172" s="20"/>
      <c r="NM172" s="20"/>
      <c r="NN172" s="20"/>
      <c r="NO172" s="20"/>
      <c r="NP172" s="20"/>
      <c r="NQ172" s="20"/>
      <c r="NR172" s="20"/>
      <c r="NS172" s="20"/>
      <c r="NT172" s="20"/>
      <c r="NU172" s="20"/>
      <c r="NV172" s="20"/>
      <c r="NW172" s="20"/>
      <c r="NX172" s="20"/>
      <c r="NY172" s="20"/>
      <c r="NZ172" s="20"/>
      <c r="OA172" s="20"/>
      <c r="OB172" s="20"/>
      <c r="OC172" s="20"/>
      <c r="OD172" s="20"/>
      <c r="OE172" s="20"/>
      <c r="OF172" s="20"/>
      <c r="OG172" s="20"/>
      <c r="OH172" s="20"/>
      <c r="OI172" s="20"/>
      <c r="OJ172" s="20"/>
      <c r="OK172" s="20"/>
      <c r="OL172" s="20"/>
      <c r="OM172" s="20"/>
      <c r="ON172" s="20"/>
      <c r="OO172" s="20"/>
      <c r="OP172" s="20"/>
      <c r="OQ172" s="20"/>
      <c r="OR172" s="20"/>
      <c r="OS172" s="20"/>
      <c r="OT172" s="20"/>
      <c r="OU172" s="20"/>
      <c r="OV172" s="20"/>
      <c r="OW172" s="20"/>
      <c r="OX172" s="20"/>
      <c r="OY172" s="20"/>
      <c r="OZ172" s="20"/>
      <c r="PA172" s="20"/>
      <c r="PB172" s="20"/>
      <c r="PC172" s="20"/>
      <c r="PD172" s="20"/>
      <c r="PE172" s="20"/>
      <c r="PF172" s="20"/>
      <c r="PG172" s="20"/>
      <c r="PH172" s="20"/>
      <c r="PI172" s="20"/>
      <c r="PJ172" s="20"/>
      <c r="PK172" s="20"/>
      <c r="PL172" s="20"/>
      <c r="PM172" s="20"/>
      <c r="PN172" s="20"/>
      <c r="PO172" s="20"/>
      <c r="PP172" s="20"/>
      <c r="PQ172" s="20"/>
      <c r="PR172" s="20"/>
      <c r="PS172" s="20"/>
      <c r="PT172" s="20"/>
      <c r="PU172" s="20"/>
      <c r="PV172" s="20"/>
    </row>
    <row r="173" spans="1:438">
      <c r="A173" s="2" t="s">
        <v>58774</v>
      </c>
      <c r="B173" s="2">
        <v>71429</v>
      </c>
      <c r="C173" s="1"/>
      <c r="D173" s="1" t="s">
        <v>58991</v>
      </c>
      <c r="E173" s="1"/>
      <c r="F173" s="1"/>
      <c r="G173" s="1"/>
      <c r="H173" s="1" t="s">
        <v>58992</v>
      </c>
      <c r="I173" s="18" t="s">
        <v>57180</v>
      </c>
      <c r="J173" s="1"/>
      <c r="K173" s="54">
        <v>13</v>
      </c>
      <c r="L173" s="54"/>
      <c r="M173" s="54"/>
      <c r="N173" s="53">
        <v>1132</v>
      </c>
      <c r="O173" s="31" t="s">
        <v>58047</v>
      </c>
      <c r="P173" s="72">
        <v>18031</v>
      </c>
      <c r="Q173" s="18" t="s">
        <v>58179</v>
      </c>
      <c r="R173" s="18" t="s">
        <v>58178</v>
      </c>
      <c r="S173" s="58" t="s">
        <v>58180</v>
      </c>
      <c r="T173" s="18"/>
      <c r="U173" s="18"/>
      <c r="V173" s="18"/>
      <c r="W173" s="18"/>
      <c r="X173" s="60"/>
      <c r="Y173" s="60"/>
      <c r="Z173" s="60"/>
      <c r="AA173" s="60"/>
      <c r="AB173" s="60">
        <v>28</v>
      </c>
      <c r="AC173" s="60">
        <v>30</v>
      </c>
      <c r="AD173" s="60">
        <v>0</v>
      </c>
      <c r="AE173" s="49" t="s">
        <v>56287</v>
      </c>
      <c r="AF173" s="60">
        <v>77</v>
      </c>
      <c r="AG173" s="60">
        <v>31</v>
      </c>
      <c r="AH173" s="60">
        <v>0</v>
      </c>
      <c r="AI173" s="60" t="s">
        <v>19</v>
      </c>
      <c r="AJ173" s="93">
        <v>28.5</v>
      </c>
      <c r="AK173" s="93">
        <v>-77.516666999999998</v>
      </c>
      <c r="AL173" s="31" t="s">
        <v>57514</v>
      </c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20"/>
      <c r="BS173" s="20"/>
      <c r="BT173" s="20"/>
      <c r="BU173" s="20"/>
      <c r="BV173" s="20"/>
      <c r="BW173" s="20"/>
      <c r="BX173" s="20"/>
      <c r="BY173" s="20"/>
      <c r="BZ173" s="20"/>
      <c r="CA173" s="20"/>
      <c r="CB173" s="20"/>
      <c r="CC173" s="20"/>
      <c r="CD173" s="20"/>
      <c r="CE173" s="20"/>
      <c r="CF173" s="20"/>
      <c r="CG173" s="20"/>
      <c r="CH173" s="20"/>
      <c r="CI173" s="20"/>
      <c r="CJ173" s="20"/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20"/>
      <c r="CV173" s="20"/>
      <c r="CW173" s="20"/>
      <c r="CX173" s="20"/>
      <c r="CY173" s="20"/>
      <c r="CZ173" s="20"/>
      <c r="DA173" s="20"/>
      <c r="DB173" s="20"/>
      <c r="DC173" s="20"/>
      <c r="DD173" s="20"/>
      <c r="DE173" s="20"/>
      <c r="DF173" s="20"/>
      <c r="DG173" s="20"/>
      <c r="DH173" s="20"/>
      <c r="DI173" s="20"/>
      <c r="DJ173" s="20"/>
      <c r="DK173" s="20"/>
      <c r="DL173" s="20"/>
      <c r="DM173" s="20"/>
      <c r="DN173" s="20"/>
      <c r="DO173" s="20"/>
      <c r="DP173" s="20"/>
      <c r="DQ173" s="20"/>
      <c r="DR173" s="20"/>
      <c r="DS173" s="20"/>
      <c r="DT173" s="20"/>
      <c r="DU173" s="20"/>
      <c r="DV173" s="20"/>
      <c r="DW173" s="20"/>
      <c r="DX173" s="20"/>
      <c r="DY173" s="20"/>
      <c r="DZ173" s="20"/>
      <c r="EA173" s="20"/>
      <c r="EB173" s="20"/>
      <c r="EC173" s="20"/>
      <c r="ED173" s="20"/>
      <c r="EE173" s="20"/>
      <c r="EF173" s="20"/>
      <c r="EG173" s="20"/>
      <c r="EH173" s="20"/>
      <c r="EI173" s="20"/>
      <c r="EJ173" s="20"/>
      <c r="EK173" s="20"/>
      <c r="EL173" s="20"/>
      <c r="EM173" s="20"/>
      <c r="EN173" s="20"/>
      <c r="EO173" s="20"/>
      <c r="EP173" s="20"/>
      <c r="EQ173" s="20"/>
      <c r="ER173" s="20"/>
      <c r="ES173" s="20"/>
      <c r="ET173" s="20"/>
      <c r="EU173" s="20"/>
      <c r="EV173" s="20"/>
      <c r="EW173" s="20"/>
      <c r="EX173" s="20"/>
      <c r="EY173" s="20"/>
      <c r="EZ173" s="20"/>
      <c r="FA173" s="20"/>
      <c r="FB173" s="20"/>
      <c r="FC173" s="20"/>
      <c r="FD173" s="20"/>
      <c r="FE173" s="20"/>
      <c r="FF173" s="20"/>
      <c r="FG173" s="20"/>
      <c r="FH173" s="20"/>
      <c r="FI173" s="20"/>
      <c r="FJ173" s="20"/>
      <c r="FK173" s="20"/>
      <c r="FL173" s="20"/>
      <c r="FM173" s="20"/>
      <c r="FN173" s="20"/>
      <c r="FO173" s="20"/>
      <c r="FP173" s="20"/>
      <c r="FQ173" s="20"/>
      <c r="FR173" s="20"/>
      <c r="FS173" s="20"/>
      <c r="FT173" s="20"/>
      <c r="FU173" s="20"/>
      <c r="FV173" s="20"/>
      <c r="FW173" s="20"/>
      <c r="FX173" s="20"/>
      <c r="FY173" s="20"/>
      <c r="FZ173" s="20"/>
      <c r="GA173" s="20"/>
      <c r="GB173" s="20"/>
      <c r="GC173" s="20"/>
      <c r="GD173" s="20"/>
      <c r="GE173" s="20"/>
      <c r="GF173" s="20"/>
      <c r="GG173" s="20"/>
      <c r="GH173" s="20"/>
      <c r="GI173" s="20"/>
      <c r="GJ173" s="20"/>
      <c r="GK173" s="20"/>
      <c r="GL173" s="20"/>
      <c r="GM173" s="20"/>
      <c r="GN173" s="20"/>
      <c r="GO173" s="20"/>
      <c r="GP173" s="20"/>
      <c r="GQ173" s="20"/>
      <c r="GR173" s="20"/>
      <c r="GS173" s="20"/>
      <c r="GT173" s="20"/>
      <c r="GU173" s="20"/>
      <c r="GV173" s="20"/>
      <c r="GW173" s="20"/>
      <c r="GX173" s="20"/>
      <c r="GY173" s="20"/>
      <c r="GZ173" s="20"/>
      <c r="HA173" s="20"/>
      <c r="HB173" s="20"/>
      <c r="HC173" s="20"/>
      <c r="HD173" s="20"/>
      <c r="HE173" s="20"/>
      <c r="HF173" s="20"/>
      <c r="HG173" s="20"/>
      <c r="HH173" s="20"/>
      <c r="HI173" s="20"/>
      <c r="HJ173" s="20"/>
      <c r="HK173" s="20"/>
      <c r="HL173" s="20"/>
      <c r="HM173" s="20"/>
      <c r="HN173" s="20"/>
      <c r="HO173" s="20"/>
      <c r="HP173" s="20"/>
      <c r="HQ173" s="20"/>
      <c r="HR173" s="20"/>
      <c r="HS173" s="20"/>
      <c r="HT173" s="20"/>
      <c r="HU173" s="20"/>
      <c r="HV173" s="20"/>
      <c r="HW173" s="20"/>
      <c r="HX173" s="20"/>
      <c r="HY173" s="20"/>
      <c r="HZ173" s="20"/>
      <c r="IA173" s="20"/>
      <c r="IB173" s="20"/>
      <c r="IC173" s="20"/>
      <c r="ID173" s="20"/>
      <c r="IE173" s="20"/>
      <c r="IF173" s="20"/>
      <c r="IG173" s="20"/>
      <c r="IH173" s="20"/>
      <c r="II173" s="20"/>
      <c r="IJ173" s="20"/>
      <c r="IK173" s="20"/>
      <c r="IL173" s="20"/>
      <c r="IM173" s="20"/>
      <c r="IN173" s="20"/>
      <c r="IO173" s="20"/>
      <c r="IP173" s="20"/>
      <c r="IQ173" s="20"/>
      <c r="IR173" s="20"/>
      <c r="IS173" s="20"/>
      <c r="IT173" s="20"/>
      <c r="IU173" s="20"/>
      <c r="IV173" s="20"/>
      <c r="IW173" s="20"/>
      <c r="IX173" s="20"/>
      <c r="IY173" s="20"/>
      <c r="IZ173" s="20"/>
      <c r="JA173" s="20"/>
      <c r="JB173" s="20"/>
      <c r="JC173" s="20"/>
      <c r="JD173" s="20"/>
      <c r="JE173" s="20"/>
      <c r="JF173" s="20"/>
      <c r="JG173" s="20"/>
      <c r="JH173" s="20"/>
      <c r="JI173" s="20"/>
      <c r="JJ173" s="20"/>
      <c r="JK173" s="20"/>
      <c r="JL173" s="20"/>
      <c r="JM173" s="20"/>
      <c r="JN173" s="20"/>
      <c r="JO173" s="20"/>
      <c r="JP173" s="20"/>
      <c r="JQ173" s="20"/>
      <c r="JR173" s="20"/>
      <c r="JS173" s="20"/>
      <c r="JT173" s="20"/>
      <c r="JU173" s="20"/>
      <c r="JV173" s="20"/>
      <c r="JW173" s="20"/>
      <c r="JX173" s="20"/>
      <c r="JY173" s="20"/>
      <c r="JZ173" s="20"/>
      <c r="KA173" s="20"/>
      <c r="KB173" s="20"/>
      <c r="KC173" s="20"/>
      <c r="KD173" s="20"/>
      <c r="KE173" s="20"/>
      <c r="KF173" s="20"/>
      <c r="KG173" s="20"/>
      <c r="KH173" s="20"/>
      <c r="KI173" s="20"/>
      <c r="KJ173" s="20"/>
      <c r="KK173" s="20"/>
      <c r="KL173" s="20"/>
      <c r="KM173" s="20"/>
      <c r="KN173" s="20"/>
      <c r="KO173" s="20"/>
      <c r="KP173" s="20"/>
      <c r="KQ173" s="20"/>
      <c r="KR173" s="20"/>
      <c r="KS173" s="20"/>
      <c r="KT173" s="20"/>
      <c r="KU173" s="20"/>
      <c r="KV173" s="20"/>
      <c r="KW173" s="20"/>
      <c r="KX173" s="20"/>
      <c r="KY173" s="20"/>
      <c r="KZ173" s="20"/>
      <c r="LA173" s="20"/>
      <c r="LB173" s="20"/>
      <c r="LC173" s="20"/>
      <c r="LD173" s="20"/>
      <c r="LE173" s="20"/>
      <c r="LF173" s="20"/>
      <c r="LG173" s="20"/>
      <c r="LH173" s="20"/>
      <c r="LI173" s="20"/>
      <c r="LJ173" s="20"/>
      <c r="LK173" s="20"/>
      <c r="LL173" s="20"/>
      <c r="LM173" s="20"/>
      <c r="LN173" s="20"/>
      <c r="LO173" s="20"/>
      <c r="LP173" s="20"/>
      <c r="LQ173" s="20"/>
      <c r="LR173" s="20"/>
      <c r="LS173" s="20"/>
      <c r="LT173" s="20"/>
      <c r="LU173" s="20"/>
      <c r="LV173" s="20"/>
      <c r="LW173" s="20"/>
      <c r="LX173" s="20"/>
      <c r="LY173" s="20"/>
      <c r="LZ173" s="20"/>
      <c r="MA173" s="20"/>
      <c r="MB173" s="20"/>
      <c r="MC173" s="20"/>
      <c r="MD173" s="20"/>
      <c r="ME173" s="20"/>
      <c r="MF173" s="20"/>
      <c r="MG173" s="20"/>
      <c r="MH173" s="20"/>
      <c r="MI173" s="20"/>
      <c r="MJ173" s="20"/>
      <c r="MK173" s="20"/>
      <c r="ML173" s="20"/>
      <c r="MM173" s="20"/>
      <c r="MN173" s="20"/>
      <c r="MO173" s="20"/>
      <c r="MP173" s="20"/>
      <c r="MQ173" s="20"/>
      <c r="MR173" s="20"/>
      <c r="MS173" s="20"/>
      <c r="MT173" s="20"/>
      <c r="MU173" s="20"/>
      <c r="MV173" s="20"/>
      <c r="MW173" s="20"/>
      <c r="MX173" s="20"/>
      <c r="MY173" s="20"/>
      <c r="MZ173" s="20"/>
      <c r="NA173" s="20"/>
      <c r="NB173" s="20"/>
      <c r="NC173" s="20"/>
      <c r="ND173" s="20"/>
      <c r="NE173" s="20"/>
      <c r="NF173" s="20"/>
      <c r="NG173" s="20"/>
      <c r="NH173" s="20"/>
      <c r="NI173" s="20"/>
      <c r="NJ173" s="20"/>
      <c r="NK173" s="20"/>
      <c r="NL173" s="20"/>
      <c r="NM173" s="20"/>
      <c r="NN173" s="20"/>
      <c r="NO173" s="20"/>
      <c r="NP173" s="20"/>
      <c r="NQ173" s="20"/>
      <c r="NR173" s="20"/>
      <c r="NS173" s="20"/>
      <c r="NT173" s="20"/>
      <c r="NU173" s="20"/>
      <c r="NV173" s="20"/>
      <c r="NW173" s="20"/>
      <c r="NX173" s="20"/>
      <c r="NY173" s="20"/>
      <c r="NZ173" s="20"/>
      <c r="OA173" s="20"/>
      <c r="OB173" s="20"/>
      <c r="OC173" s="20"/>
      <c r="OD173" s="20"/>
      <c r="OE173" s="20"/>
      <c r="OF173" s="20"/>
      <c r="OG173" s="20"/>
      <c r="OH173" s="20"/>
      <c r="OI173" s="20"/>
      <c r="OJ173" s="20"/>
      <c r="OK173" s="20"/>
      <c r="OL173" s="20"/>
      <c r="OM173" s="20"/>
      <c r="ON173" s="20"/>
      <c r="OO173" s="20"/>
      <c r="OP173" s="20"/>
      <c r="OQ173" s="20"/>
      <c r="OR173" s="20"/>
      <c r="OS173" s="20"/>
      <c r="OT173" s="20"/>
      <c r="OU173" s="20"/>
      <c r="OV173" s="20"/>
      <c r="OW173" s="20"/>
      <c r="OX173" s="20"/>
      <c r="OY173" s="20"/>
      <c r="OZ173" s="20"/>
      <c r="PA173" s="20"/>
      <c r="PB173" s="20"/>
      <c r="PC173" s="20"/>
      <c r="PD173" s="20"/>
      <c r="PE173" s="20"/>
      <c r="PF173" s="20"/>
      <c r="PG173" s="20"/>
      <c r="PH173" s="20"/>
      <c r="PI173" s="20"/>
      <c r="PJ173" s="20"/>
      <c r="PK173" s="20"/>
      <c r="PL173" s="20"/>
      <c r="PM173" s="20"/>
      <c r="PN173" s="20"/>
      <c r="PO173" s="20"/>
      <c r="PP173" s="20"/>
      <c r="PQ173" s="20"/>
      <c r="PR173" s="20"/>
      <c r="PS173" s="20"/>
      <c r="PT173" s="20"/>
      <c r="PU173" s="20"/>
      <c r="PV173" s="20"/>
    </row>
    <row r="174" spans="1:438">
      <c r="A174" s="2" t="s">
        <v>58775</v>
      </c>
      <c r="B174" s="2">
        <v>71430</v>
      </c>
      <c r="C174" s="1"/>
      <c r="D174" s="1" t="s">
        <v>58991</v>
      </c>
      <c r="E174" s="1"/>
      <c r="F174" s="1"/>
      <c r="G174" s="1"/>
      <c r="H174" s="1"/>
      <c r="I174" s="18" t="s">
        <v>57180</v>
      </c>
      <c r="J174" s="1"/>
      <c r="K174" s="53">
        <v>7</v>
      </c>
      <c r="L174" s="53"/>
      <c r="M174" s="53"/>
      <c r="N174" s="53">
        <v>1136</v>
      </c>
      <c r="O174" s="31" t="s">
        <v>58047</v>
      </c>
      <c r="P174" s="72">
        <v>18031</v>
      </c>
      <c r="Q174" s="18" t="s">
        <v>58179</v>
      </c>
      <c r="R174" s="18" t="s">
        <v>58178</v>
      </c>
      <c r="S174" s="58" t="s">
        <v>58180</v>
      </c>
      <c r="T174" s="18"/>
      <c r="U174" s="18"/>
      <c r="V174" s="18"/>
      <c r="W174" s="18"/>
      <c r="X174" s="60"/>
      <c r="Y174" s="60"/>
      <c r="Z174" s="60"/>
      <c r="AA174" s="60"/>
      <c r="AB174" s="60">
        <v>28</v>
      </c>
      <c r="AC174" s="60">
        <v>30</v>
      </c>
      <c r="AD174" s="60">
        <v>0</v>
      </c>
      <c r="AE174" s="49" t="s">
        <v>56287</v>
      </c>
      <c r="AF174" s="60">
        <v>77</v>
      </c>
      <c r="AG174" s="60">
        <v>31</v>
      </c>
      <c r="AH174" s="60">
        <v>0</v>
      </c>
      <c r="AI174" s="60" t="s">
        <v>19</v>
      </c>
      <c r="AJ174" s="93">
        <v>28.5</v>
      </c>
      <c r="AK174" s="93">
        <v>-77.516666999999998</v>
      </c>
      <c r="AL174" s="31" t="s">
        <v>57514</v>
      </c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20"/>
      <c r="BS174" s="20"/>
      <c r="BT174" s="20"/>
      <c r="BU174" s="20"/>
      <c r="BV174" s="20"/>
      <c r="BW174" s="20"/>
      <c r="BX174" s="20"/>
      <c r="BY174" s="20"/>
      <c r="BZ174" s="20"/>
      <c r="CA174" s="20"/>
      <c r="CB174" s="20"/>
      <c r="CC174" s="20"/>
      <c r="CD174" s="20"/>
      <c r="CE174" s="20"/>
      <c r="CF174" s="20"/>
      <c r="CG174" s="20"/>
      <c r="CH174" s="20"/>
      <c r="CI174" s="20"/>
      <c r="CJ174" s="20"/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20"/>
      <c r="CV174" s="20"/>
      <c r="CW174" s="20"/>
      <c r="CX174" s="20"/>
      <c r="CY174" s="20"/>
      <c r="CZ174" s="20"/>
      <c r="DA174" s="20"/>
      <c r="DB174" s="20"/>
      <c r="DC174" s="20"/>
      <c r="DD174" s="20"/>
      <c r="DE174" s="20"/>
      <c r="DF174" s="20"/>
      <c r="DG174" s="20"/>
      <c r="DH174" s="20"/>
      <c r="DI174" s="20"/>
      <c r="DJ174" s="20"/>
      <c r="DK174" s="20"/>
      <c r="DL174" s="20"/>
      <c r="DM174" s="20"/>
      <c r="DN174" s="20"/>
      <c r="DO174" s="20"/>
      <c r="DP174" s="20"/>
      <c r="DQ174" s="20"/>
      <c r="DR174" s="20"/>
      <c r="DS174" s="20"/>
      <c r="DT174" s="20"/>
      <c r="DU174" s="20"/>
      <c r="DV174" s="20"/>
      <c r="DW174" s="20"/>
      <c r="DX174" s="20"/>
      <c r="DY174" s="20"/>
      <c r="DZ174" s="20"/>
      <c r="EA174" s="20"/>
      <c r="EB174" s="20"/>
      <c r="EC174" s="20"/>
      <c r="ED174" s="20"/>
      <c r="EE174" s="20"/>
      <c r="EF174" s="20"/>
      <c r="EG174" s="20"/>
      <c r="EH174" s="20"/>
      <c r="EI174" s="20"/>
      <c r="EJ174" s="20"/>
      <c r="EK174" s="20"/>
      <c r="EL174" s="20"/>
      <c r="EM174" s="20"/>
      <c r="EN174" s="20"/>
      <c r="EO174" s="20"/>
      <c r="EP174" s="20"/>
      <c r="EQ174" s="20"/>
      <c r="ER174" s="20"/>
      <c r="ES174" s="20"/>
      <c r="ET174" s="20"/>
      <c r="EU174" s="20"/>
      <c r="EV174" s="20"/>
      <c r="EW174" s="20"/>
      <c r="EX174" s="20"/>
      <c r="EY174" s="20"/>
      <c r="EZ174" s="20"/>
      <c r="FA174" s="20"/>
      <c r="FB174" s="20"/>
      <c r="FC174" s="20"/>
      <c r="FD174" s="20"/>
      <c r="FE174" s="20"/>
      <c r="FF174" s="20"/>
      <c r="FG174" s="20"/>
      <c r="FH174" s="20"/>
      <c r="FI174" s="20"/>
      <c r="FJ174" s="20"/>
      <c r="FK174" s="20"/>
      <c r="FL174" s="20"/>
      <c r="FM174" s="20"/>
      <c r="FN174" s="20"/>
      <c r="FO174" s="20"/>
      <c r="FP174" s="20"/>
      <c r="FQ174" s="20"/>
      <c r="FR174" s="20"/>
      <c r="FS174" s="20"/>
      <c r="FT174" s="20"/>
      <c r="FU174" s="20"/>
      <c r="FV174" s="20"/>
      <c r="FW174" s="20"/>
      <c r="FX174" s="20"/>
      <c r="FY174" s="20"/>
      <c r="FZ174" s="20"/>
      <c r="GA174" s="20"/>
      <c r="GB174" s="20"/>
      <c r="GC174" s="20"/>
      <c r="GD174" s="20"/>
      <c r="GE174" s="20"/>
      <c r="GF174" s="20"/>
      <c r="GG174" s="20"/>
      <c r="GH174" s="20"/>
      <c r="GI174" s="20"/>
      <c r="GJ174" s="20"/>
      <c r="GK174" s="20"/>
      <c r="GL174" s="20"/>
      <c r="GM174" s="20"/>
      <c r="GN174" s="20"/>
      <c r="GO174" s="20"/>
      <c r="GP174" s="20"/>
      <c r="GQ174" s="20"/>
      <c r="GR174" s="20"/>
      <c r="GS174" s="20"/>
      <c r="GT174" s="20"/>
      <c r="GU174" s="20"/>
      <c r="GV174" s="20"/>
      <c r="GW174" s="20"/>
      <c r="GX174" s="20"/>
      <c r="GY174" s="20"/>
      <c r="GZ174" s="20"/>
      <c r="HA174" s="20"/>
      <c r="HB174" s="20"/>
      <c r="HC174" s="20"/>
      <c r="HD174" s="20"/>
      <c r="HE174" s="20"/>
      <c r="HF174" s="20"/>
      <c r="HG174" s="20"/>
      <c r="HH174" s="20"/>
      <c r="HI174" s="20"/>
      <c r="HJ174" s="20"/>
      <c r="HK174" s="20"/>
      <c r="HL174" s="20"/>
      <c r="HM174" s="20"/>
      <c r="HN174" s="20"/>
      <c r="HO174" s="20"/>
      <c r="HP174" s="20"/>
      <c r="HQ174" s="20"/>
      <c r="HR174" s="20"/>
      <c r="HS174" s="20"/>
      <c r="HT174" s="20"/>
      <c r="HU174" s="20"/>
      <c r="HV174" s="20"/>
      <c r="HW174" s="20"/>
      <c r="HX174" s="20"/>
      <c r="HY174" s="20"/>
      <c r="HZ174" s="20"/>
      <c r="IA174" s="20"/>
      <c r="IB174" s="20"/>
      <c r="IC174" s="20"/>
      <c r="ID174" s="20"/>
      <c r="IE174" s="20"/>
      <c r="IF174" s="20"/>
      <c r="IG174" s="20"/>
      <c r="IH174" s="20"/>
      <c r="II174" s="20"/>
      <c r="IJ174" s="20"/>
      <c r="IK174" s="20"/>
      <c r="IL174" s="20"/>
      <c r="IM174" s="20"/>
      <c r="IN174" s="20"/>
      <c r="IO174" s="20"/>
      <c r="IP174" s="20"/>
      <c r="IQ174" s="20"/>
      <c r="IR174" s="20"/>
      <c r="IS174" s="20"/>
      <c r="IT174" s="20"/>
      <c r="IU174" s="20"/>
      <c r="IV174" s="20"/>
      <c r="IW174" s="20"/>
      <c r="IX174" s="20"/>
      <c r="IY174" s="20"/>
      <c r="IZ174" s="20"/>
      <c r="JA174" s="20"/>
      <c r="JB174" s="20"/>
      <c r="JC174" s="20"/>
      <c r="JD174" s="20"/>
      <c r="JE174" s="20"/>
      <c r="JF174" s="20"/>
      <c r="JG174" s="20"/>
      <c r="JH174" s="20"/>
      <c r="JI174" s="20"/>
      <c r="JJ174" s="20"/>
      <c r="JK174" s="20"/>
      <c r="JL174" s="20"/>
      <c r="JM174" s="20"/>
      <c r="JN174" s="20"/>
      <c r="JO174" s="20"/>
      <c r="JP174" s="20"/>
      <c r="JQ174" s="20"/>
      <c r="JR174" s="20"/>
      <c r="JS174" s="20"/>
      <c r="JT174" s="20"/>
      <c r="JU174" s="20"/>
      <c r="JV174" s="20"/>
      <c r="JW174" s="20"/>
      <c r="JX174" s="20"/>
      <c r="JY174" s="20"/>
      <c r="JZ174" s="20"/>
      <c r="KA174" s="20"/>
      <c r="KB174" s="20"/>
      <c r="KC174" s="20"/>
      <c r="KD174" s="20"/>
      <c r="KE174" s="20"/>
      <c r="KF174" s="20"/>
      <c r="KG174" s="20"/>
      <c r="KH174" s="20"/>
      <c r="KI174" s="20"/>
      <c r="KJ174" s="20"/>
      <c r="KK174" s="20"/>
      <c r="KL174" s="20"/>
      <c r="KM174" s="20"/>
      <c r="KN174" s="20"/>
      <c r="KO174" s="20"/>
      <c r="KP174" s="20"/>
      <c r="KQ174" s="20"/>
      <c r="KR174" s="20"/>
      <c r="KS174" s="20"/>
      <c r="KT174" s="20"/>
      <c r="KU174" s="20"/>
      <c r="KV174" s="20"/>
      <c r="KW174" s="20"/>
      <c r="KX174" s="20"/>
      <c r="KY174" s="20"/>
      <c r="KZ174" s="20"/>
      <c r="LA174" s="20"/>
      <c r="LB174" s="20"/>
      <c r="LC174" s="20"/>
      <c r="LD174" s="20"/>
      <c r="LE174" s="20"/>
      <c r="LF174" s="20"/>
      <c r="LG174" s="20"/>
      <c r="LH174" s="20"/>
      <c r="LI174" s="20"/>
      <c r="LJ174" s="20"/>
      <c r="LK174" s="20"/>
      <c r="LL174" s="20"/>
      <c r="LM174" s="20"/>
      <c r="LN174" s="20"/>
      <c r="LO174" s="20"/>
      <c r="LP174" s="20"/>
      <c r="LQ174" s="20"/>
      <c r="LR174" s="20"/>
      <c r="LS174" s="20"/>
      <c r="LT174" s="20"/>
      <c r="LU174" s="20"/>
      <c r="LV174" s="20"/>
      <c r="LW174" s="20"/>
      <c r="LX174" s="20"/>
      <c r="LY174" s="20"/>
      <c r="LZ174" s="20"/>
      <c r="MA174" s="20"/>
      <c r="MB174" s="20"/>
      <c r="MC174" s="20"/>
      <c r="MD174" s="20"/>
      <c r="ME174" s="20"/>
      <c r="MF174" s="20"/>
      <c r="MG174" s="20"/>
      <c r="MH174" s="20"/>
      <c r="MI174" s="20"/>
      <c r="MJ174" s="20"/>
      <c r="MK174" s="20"/>
      <c r="ML174" s="20"/>
      <c r="MM174" s="20"/>
      <c r="MN174" s="20"/>
      <c r="MO174" s="20"/>
      <c r="MP174" s="20"/>
      <c r="MQ174" s="20"/>
      <c r="MR174" s="20"/>
      <c r="MS174" s="20"/>
      <c r="MT174" s="20"/>
      <c r="MU174" s="20"/>
      <c r="MV174" s="20"/>
      <c r="MW174" s="20"/>
      <c r="MX174" s="20"/>
      <c r="MY174" s="20"/>
      <c r="MZ174" s="20"/>
      <c r="NA174" s="20"/>
      <c r="NB174" s="20"/>
      <c r="NC174" s="20"/>
      <c r="ND174" s="20"/>
      <c r="NE174" s="20"/>
      <c r="NF174" s="20"/>
      <c r="NG174" s="20"/>
      <c r="NH174" s="20"/>
      <c r="NI174" s="20"/>
      <c r="NJ174" s="20"/>
      <c r="NK174" s="20"/>
      <c r="NL174" s="20"/>
      <c r="NM174" s="20"/>
      <c r="NN174" s="20"/>
      <c r="NO174" s="20"/>
      <c r="NP174" s="20"/>
      <c r="NQ174" s="20"/>
      <c r="NR174" s="20"/>
      <c r="NS174" s="20"/>
      <c r="NT174" s="20"/>
      <c r="NU174" s="20"/>
      <c r="NV174" s="20"/>
      <c r="NW174" s="20"/>
      <c r="NX174" s="20"/>
      <c r="NY174" s="20"/>
      <c r="NZ174" s="20"/>
      <c r="OA174" s="20"/>
      <c r="OB174" s="20"/>
      <c r="OC174" s="20"/>
      <c r="OD174" s="20"/>
      <c r="OE174" s="20"/>
      <c r="OF174" s="20"/>
      <c r="OG174" s="20"/>
      <c r="OH174" s="20"/>
      <c r="OI174" s="20"/>
      <c r="OJ174" s="20"/>
      <c r="OK174" s="20"/>
      <c r="OL174" s="20"/>
      <c r="OM174" s="20"/>
      <c r="ON174" s="20"/>
      <c r="OO174" s="20"/>
      <c r="OP174" s="20"/>
      <c r="OQ174" s="20"/>
      <c r="OR174" s="20"/>
      <c r="OS174" s="20"/>
      <c r="OT174" s="20"/>
      <c r="OU174" s="20"/>
      <c r="OV174" s="20"/>
      <c r="OW174" s="20"/>
      <c r="OX174" s="20"/>
      <c r="OY174" s="20"/>
      <c r="OZ174" s="20"/>
      <c r="PA174" s="20"/>
      <c r="PB174" s="20"/>
      <c r="PC174" s="20"/>
      <c r="PD174" s="20"/>
      <c r="PE174" s="20"/>
      <c r="PF174" s="20"/>
      <c r="PG174" s="20"/>
      <c r="PH174" s="20"/>
      <c r="PI174" s="20"/>
      <c r="PJ174" s="20"/>
      <c r="PK174" s="20"/>
      <c r="PL174" s="20"/>
      <c r="PM174" s="20"/>
      <c r="PN174" s="20"/>
      <c r="PO174" s="20"/>
      <c r="PP174" s="20"/>
      <c r="PQ174" s="20"/>
      <c r="PR174" s="20"/>
      <c r="PS174" s="20"/>
      <c r="PT174" s="20"/>
      <c r="PU174" s="20"/>
      <c r="PV174" s="20"/>
    </row>
    <row r="175" spans="1:438">
      <c r="A175" s="2" t="s">
        <v>58644</v>
      </c>
      <c r="B175" s="2">
        <v>71299</v>
      </c>
      <c r="C175" s="1"/>
      <c r="D175" s="1" t="s">
        <v>58571</v>
      </c>
      <c r="E175" s="1"/>
      <c r="F175" s="1"/>
      <c r="G175" s="1"/>
      <c r="H175" s="1"/>
      <c r="I175" s="18" t="s">
        <v>57180</v>
      </c>
      <c r="J175" s="1"/>
      <c r="K175" s="53">
        <v>125</v>
      </c>
      <c r="L175" s="53"/>
      <c r="M175" s="53"/>
      <c r="N175" s="53">
        <v>1128</v>
      </c>
      <c r="O175" s="31" t="s">
        <v>58047</v>
      </c>
      <c r="P175" s="72">
        <v>18031</v>
      </c>
      <c r="Q175" s="18" t="s">
        <v>58179</v>
      </c>
      <c r="R175" s="18" t="s">
        <v>58178</v>
      </c>
      <c r="S175" s="58" t="s">
        <v>58180</v>
      </c>
      <c r="T175" s="18"/>
      <c r="U175" s="18"/>
      <c r="V175" s="18"/>
      <c r="W175" s="18"/>
      <c r="X175" s="60"/>
      <c r="Y175" s="60"/>
      <c r="Z175" s="60"/>
      <c r="AA175" s="60"/>
      <c r="AB175" s="60">
        <v>28</v>
      </c>
      <c r="AC175" s="60">
        <v>30</v>
      </c>
      <c r="AD175" s="60">
        <v>0</v>
      </c>
      <c r="AE175" s="49" t="s">
        <v>56287</v>
      </c>
      <c r="AF175" s="60">
        <v>77</v>
      </c>
      <c r="AG175" s="60">
        <v>31</v>
      </c>
      <c r="AH175" s="60">
        <v>0</v>
      </c>
      <c r="AI175" s="60" t="s">
        <v>19</v>
      </c>
      <c r="AJ175" s="93">
        <v>28.5</v>
      </c>
      <c r="AK175" s="93">
        <v>-77.516666999999998</v>
      </c>
      <c r="AL175" s="31" t="s">
        <v>57514</v>
      </c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20"/>
      <c r="BS175" s="20"/>
      <c r="BT175" s="20"/>
      <c r="BU175" s="20"/>
      <c r="BV175" s="20"/>
      <c r="BW175" s="20"/>
      <c r="BX175" s="20"/>
      <c r="BY175" s="20"/>
      <c r="BZ175" s="20"/>
      <c r="CA175" s="20"/>
      <c r="CB175" s="20"/>
      <c r="CC175" s="20"/>
      <c r="CD175" s="20"/>
      <c r="CE175" s="20"/>
      <c r="CF175" s="20"/>
      <c r="CG175" s="20"/>
      <c r="CH175" s="20"/>
      <c r="CI175" s="20"/>
      <c r="CJ175" s="20"/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20"/>
      <c r="CV175" s="20"/>
      <c r="CW175" s="20"/>
      <c r="CX175" s="20"/>
      <c r="CY175" s="20"/>
      <c r="CZ175" s="20"/>
      <c r="DA175" s="20"/>
      <c r="DB175" s="20"/>
      <c r="DC175" s="20"/>
      <c r="DD175" s="20"/>
      <c r="DE175" s="20"/>
      <c r="DF175" s="20"/>
      <c r="DG175" s="20"/>
      <c r="DH175" s="20"/>
      <c r="DI175" s="20"/>
      <c r="DJ175" s="20"/>
      <c r="DK175" s="20"/>
      <c r="DL175" s="20"/>
      <c r="DM175" s="20"/>
      <c r="DN175" s="20"/>
      <c r="DO175" s="20"/>
      <c r="DP175" s="20"/>
      <c r="DQ175" s="20"/>
      <c r="DR175" s="20"/>
      <c r="DS175" s="20"/>
      <c r="DT175" s="20"/>
      <c r="DU175" s="20"/>
      <c r="DV175" s="20"/>
      <c r="DW175" s="20"/>
      <c r="DX175" s="20"/>
      <c r="DY175" s="20"/>
      <c r="DZ175" s="20"/>
      <c r="EA175" s="20"/>
      <c r="EB175" s="20"/>
      <c r="EC175" s="20"/>
      <c r="ED175" s="20"/>
      <c r="EE175" s="20"/>
      <c r="EF175" s="20"/>
      <c r="EG175" s="20"/>
      <c r="EH175" s="20"/>
      <c r="EI175" s="20"/>
      <c r="EJ175" s="20"/>
      <c r="EK175" s="20"/>
      <c r="EL175" s="20"/>
      <c r="EM175" s="20"/>
      <c r="EN175" s="20"/>
      <c r="EO175" s="20"/>
      <c r="EP175" s="20"/>
      <c r="EQ175" s="20"/>
      <c r="ER175" s="20"/>
      <c r="ES175" s="20"/>
      <c r="ET175" s="20"/>
      <c r="EU175" s="20"/>
      <c r="EV175" s="20"/>
      <c r="EW175" s="20"/>
      <c r="EX175" s="20"/>
      <c r="EY175" s="20"/>
      <c r="EZ175" s="20"/>
      <c r="FA175" s="20"/>
      <c r="FB175" s="20"/>
      <c r="FC175" s="20"/>
      <c r="FD175" s="20"/>
      <c r="FE175" s="20"/>
      <c r="FF175" s="20"/>
      <c r="FG175" s="20"/>
      <c r="FH175" s="20"/>
      <c r="FI175" s="20"/>
      <c r="FJ175" s="20"/>
      <c r="FK175" s="20"/>
      <c r="FL175" s="20"/>
      <c r="FM175" s="20"/>
      <c r="FN175" s="20"/>
      <c r="FO175" s="20"/>
      <c r="FP175" s="20"/>
      <c r="FQ175" s="20"/>
      <c r="FR175" s="20"/>
      <c r="FS175" s="20"/>
      <c r="FT175" s="20"/>
      <c r="FU175" s="20"/>
      <c r="FV175" s="20"/>
      <c r="FW175" s="20"/>
      <c r="FX175" s="20"/>
      <c r="FY175" s="20"/>
      <c r="FZ175" s="20"/>
      <c r="GA175" s="20"/>
      <c r="GB175" s="20"/>
      <c r="GC175" s="20"/>
      <c r="GD175" s="20"/>
      <c r="GE175" s="20"/>
      <c r="GF175" s="20"/>
      <c r="GG175" s="20"/>
      <c r="GH175" s="20"/>
      <c r="GI175" s="20"/>
      <c r="GJ175" s="20"/>
      <c r="GK175" s="20"/>
      <c r="GL175" s="20"/>
      <c r="GM175" s="20"/>
      <c r="GN175" s="20"/>
      <c r="GO175" s="20"/>
      <c r="GP175" s="20"/>
      <c r="GQ175" s="20"/>
      <c r="GR175" s="20"/>
      <c r="GS175" s="20"/>
      <c r="GT175" s="20"/>
      <c r="GU175" s="20"/>
      <c r="GV175" s="20"/>
      <c r="GW175" s="20"/>
      <c r="GX175" s="20"/>
      <c r="GY175" s="20"/>
      <c r="GZ175" s="20"/>
      <c r="HA175" s="20"/>
      <c r="HB175" s="20"/>
      <c r="HC175" s="20"/>
      <c r="HD175" s="20"/>
      <c r="HE175" s="20"/>
      <c r="HF175" s="20"/>
      <c r="HG175" s="20"/>
      <c r="HH175" s="20"/>
      <c r="HI175" s="20"/>
      <c r="HJ175" s="20"/>
      <c r="HK175" s="20"/>
      <c r="HL175" s="20"/>
      <c r="HM175" s="20"/>
      <c r="HN175" s="20"/>
      <c r="HO175" s="20"/>
      <c r="HP175" s="20"/>
      <c r="HQ175" s="20"/>
      <c r="HR175" s="20"/>
      <c r="HS175" s="20"/>
      <c r="HT175" s="20"/>
      <c r="HU175" s="20"/>
      <c r="HV175" s="20"/>
      <c r="HW175" s="20"/>
      <c r="HX175" s="20"/>
      <c r="HY175" s="20"/>
      <c r="HZ175" s="20"/>
      <c r="IA175" s="20"/>
      <c r="IB175" s="20"/>
      <c r="IC175" s="20"/>
      <c r="ID175" s="20"/>
      <c r="IE175" s="20"/>
      <c r="IF175" s="20"/>
      <c r="IG175" s="20"/>
      <c r="IH175" s="20"/>
      <c r="II175" s="20"/>
      <c r="IJ175" s="20"/>
      <c r="IK175" s="20"/>
      <c r="IL175" s="20"/>
      <c r="IM175" s="20"/>
      <c r="IN175" s="20"/>
      <c r="IO175" s="20"/>
      <c r="IP175" s="20"/>
      <c r="IQ175" s="20"/>
      <c r="IR175" s="20"/>
      <c r="IS175" s="20"/>
      <c r="IT175" s="20"/>
      <c r="IU175" s="20"/>
      <c r="IV175" s="20"/>
      <c r="IW175" s="20"/>
      <c r="IX175" s="20"/>
      <c r="IY175" s="20"/>
      <c r="IZ175" s="20"/>
      <c r="JA175" s="20"/>
      <c r="JB175" s="20"/>
      <c r="JC175" s="20"/>
      <c r="JD175" s="20"/>
      <c r="JE175" s="20"/>
      <c r="JF175" s="20"/>
      <c r="JG175" s="20"/>
      <c r="JH175" s="20"/>
      <c r="JI175" s="20"/>
      <c r="JJ175" s="20"/>
      <c r="JK175" s="20"/>
      <c r="JL175" s="20"/>
      <c r="JM175" s="20"/>
      <c r="JN175" s="20"/>
      <c r="JO175" s="20"/>
      <c r="JP175" s="20"/>
      <c r="JQ175" s="20"/>
      <c r="JR175" s="20"/>
      <c r="JS175" s="20"/>
      <c r="JT175" s="20"/>
      <c r="JU175" s="20"/>
      <c r="JV175" s="20"/>
      <c r="JW175" s="20"/>
      <c r="JX175" s="20"/>
      <c r="JY175" s="20"/>
      <c r="JZ175" s="20"/>
      <c r="KA175" s="20"/>
      <c r="KB175" s="20"/>
      <c r="KC175" s="20"/>
      <c r="KD175" s="20"/>
      <c r="KE175" s="20"/>
      <c r="KF175" s="20"/>
      <c r="KG175" s="20"/>
      <c r="KH175" s="20"/>
      <c r="KI175" s="20"/>
      <c r="KJ175" s="20"/>
      <c r="KK175" s="20"/>
      <c r="KL175" s="20"/>
      <c r="KM175" s="20"/>
      <c r="KN175" s="20"/>
      <c r="KO175" s="20"/>
      <c r="KP175" s="20"/>
      <c r="KQ175" s="20"/>
      <c r="KR175" s="20"/>
      <c r="KS175" s="20"/>
      <c r="KT175" s="20"/>
      <c r="KU175" s="20"/>
      <c r="KV175" s="20"/>
      <c r="KW175" s="20"/>
      <c r="KX175" s="20"/>
      <c r="KY175" s="20"/>
      <c r="KZ175" s="20"/>
      <c r="LA175" s="20"/>
      <c r="LB175" s="20"/>
      <c r="LC175" s="20"/>
      <c r="LD175" s="20"/>
      <c r="LE175" s="20"/>
      <c r="LF175" s="20"/>
      <c r="LG175" s="20"/>
      <c r="LH175" s="20"/>
      <c r="LI175" s="20"/>
      <c r="LJ175" s="20"/>
      <c r="LK175" s="20"/>
      <c r="LL175" s="20"/>
      <c r="LM175" s="20"/>
      <c r="LN175" s="20"/>
      <c r="LO175" s="20"/>
      <c r="LP175" s="20"/>
      <c r="LQ175" s="20"/>
      <c r="LR175" s="20"/>
      <c r="LS175" s="20"/>
      <c r="LT175" s="20"/>
      <c r="LU175" s="20"/>
      <c r="LV175" s="20"/>
      <c r="LW175" s="20"/>
      <c r="LX175" s="20"/>
      <c r="LY175" s="20"/>
      <c r="LZ175" s="20"/>
      <c r="MA175" s="20"/>
      <c r="MB175" s="20"/>
      <c r="MC175" s="20"/>
      <c r="MD175" s="20"/>
      <c r="ME175" s="20"/>
      <c r="MF175" s="20"/>
      <c r="MG175" s="20"/>
      <c r="MH175" s="20"/>
      <c r="MI175" s="20"/>
      <c r="MJ175" s="20"/>
      <c r="MK175" s="20"/>
      <c r="ML175" s="20"/>
      <c r="MM175" s="20"/>
      <c r="MN175" s="20"/>
      <c r="MO175" s="20"/>
      <c r="MP175" s="20"/>
      <c r="MQ175" s="20"/>
      <c r="MR175" s="20"/>
      <c r="MS175" s="20"/>
      <c r="MT175" s="20"/>
      <c r="MU175" s="20"/>
      <c r="MV175" s="20"/>
      <c r="MW175" s="20"/>
      <c r="MX175" s="20"/>
      <c r="MY175" s="20"/>
      <c r="MZ175" s="20"/>
      <c r="NA175" s="20"/>
      <c r="NB175" s="20"/>
      <c r="NC175" s="20"/>
      <c r="ND175" s="20"/>
      <c r="NE175" s="20"/>
      <c r="NF175" s="20"/>
      <c r="NG175" s="20"/>
      <c r="NH175" s="20"/>
      <c r="NI175" s="20"/>
      <c r="NJ175" s="20"/>
      <c r="NK175" s="20"/>
      <c r="NL175" s="20"/>
      <c r="NM175" s="20"/>
      <c r="NN175" s="20"/>
      <c r="NO175" s="20"/>
      <c r="NP175" s="20"/>
      <c r="NQ175" s="20"/>
      <c r="NR175" s="20"/>
      <c r="NS175" s="20"/>
      <c r="NT175" s="20"/>
      <c r="NU175" s="20"/>
      <c r="NV175" s="20"/>
      <c r="NW175" s="20"/>
      <c r="NX175" s="20"/>
      <c r="NY175" s="20"/>
      <c r="NZ175" s="20"/>
      <c r="OA175" s="20"/>
      <c r="OB175" s="20"/>
      <c r="OC175" s="20"/>
      <c r="OD175" s="20"/>
      <c r="OE175" s="20"/>
      <c r="OF175" s="20"/>
      <c r="OG175" s="20"/>
      <c r="OH175" s="20"/>
      <c r="OI175" s="20"/>
      <c r="OJ175" s="20"/>
      <c r="OK175" s="20"/>
      <c r="OL175" s="20"/>
      <c r="OM175" s="20"/>
      <c r="ON175" s="20"/>
      <c r="OO175" s="20"/>
      <c r="OP175" s="20"/>
      <c r="OQ175" s="20"/>
      <c r="OR175" s="20"/>
      <c r="OS175" s="20"/>
      <c r="OT175" s="20"/>
      <c r="OU175" s="20"/>
      <c r="OV175" s="20"/>
      <c r="OW175" s="20"/>
      <c r="OX175" s="20"/>
      <c r="OY175" s="20"/>
      <c r="OZ175" s="20"/>
      <c r="PA175" s="20"/>
      <c r="PB175" s="20"/>
      <c r="PC175" s="20"/>
      <c r="PD175" s="20"/>
      <c r="PE175" s="20"/>
      <c r="PF175" s="20"/>
      <c r="PG175" s="20"/>
      <c r="PH175" s="20"/>
      <c r="PI175" s="20"/>
      <c r="PJ175" s="20"/>
      <c r="PK175" s="20"/>
      <c r="PL175" s="20"/>
      <c r="PM175" s="20"/>
      <c r="PN175" s="20"/>
      <c r="PO175" s="20"/>
      <c r="PP175" s="20"/>
      <c r="PQ175" s="20"/>
      <c r="PR175" s="20"/>
      <c r="PS175" s="20"/>
      <c r="PT175" s="20"/>
      <c r="PU175" s="20"/>
      <c r="PV175" s="20"/>
    </row>
    <row r="176" spans="1:438">
      <c r="A176" s="2" t="s">
        <v>58798</v>
      </c>
      <c r="B176" s="2">
        <v>71453</v>
      </c>
      <c r="C176" s="1"/>
      <c r="D176" s="1" t="s">
        <v>59027</v>
      </c>
      <c r="E176" s="1"/>
      <c r="F176" s="1"/>
      <c r="G176" s="1"/>
      <c r="H176" s="1" t="s">
        <v>59030</v>
      </c>
      <c r="I176" s="1"/>
      <c r="J176" s="1" t="s">
        <v>57436</v>
      </c>
      <c r="K176" s="53">
        <v>17</v>
      </c>
      <c r="L176" s="53"/>
      <c r="M176" s="53"/>
      <c r="N176" s="30"/>
      <c r="O176" s="31"/>
      <c r="P176" s="34"/>
      <c r="Q176" s="1"/>
      <c r="R176" s="1"/>
      <c r="S176" s="30"/>
      <c r="T176" s="1"/>
      <c r="U176" s="1"/>
      <c r="V176" s="1"/>
      <c r="W176" s="1"/>
      <c r="X176" s="45"/>
      <c r="Y176" s="34"/>
      <c r="Z176" s="34"/>
      <c r="AA176" s="30" t="s">
        <v>58211</v>
      </c>
      <c r="AB176" s="53">
        <v>36</v>
      </c>
      <c r="AC176" s="53">
        <v>32</v>
      </c>
      <c r="AD176" s="53">
        <v>36</v>
      </c>
      <c r="AE176" s="1" t="s">
        <v>56287</v>
      </c>
      <c r="AF176" s="53">
        <v>13</v>
      </c>
      <c r="AG176" s="53">
        <v>5</v>
      </c>
      <c r="AH176" s="53">
        <v>30</v>
      </c>
      <c r="AI176" s="1" t="s">
        <v>56301</v>
      </c>
      <c r="AJ176" s="62">
        <v>36.543332999999997</v>
      </c>
      <c r="AK176" s="62">
        <v>13.091666999999999</v>
      </c>
      <c r="AL176" s="30" t="s">
        <v>57570</v>
      </c>
      <c r="AM176" s="1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20"/>
      <c r="BS176" s="20"/>
      <c r="BT176" s="20"/>
      <c r="BU176" s="20"/>
      <c r="BV176" s="20"/>
      <c r="BW176" s="20"/>
      <c r="BX176" s="20"/>
      <c r="BY176" s="20"/>
      <c r="BZ176" s="20"/>
      <c r="CA176" s="20"/>
      <c r="CB176" s="20"/>
      <c r="CC176" s="20"/>
      <c r="CD176" s="20"/>
      <c r="CE176" s="20"/>
      <c r="CF176" s="20"/>
      <c r="CG176" s="20"/>
      <c r="CH176" s="20"/>
      <c r="CI176" s="20"/>
      <c r="CJ176" s="20"/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20"/>
      <c r="CV176" s="20"/>
      <c r="CW176" s="20"/>
      <c r="CX176" s="20"/>
      <c r="CY176" s="20"/>
      <c r="CZ176" s="20"/>
      <c r="DA176" s="20"/>
      <c r="DB176" s="20"/>
      <c r="DC176" s="20"/>
      <c r="DD176" s="20"/>
      <c r="DE176" s="20"/>
      <c r="DF176" s="20"/>
      <c r="DG176" s="20"/>
      <c r="DH176" s="20"/>
      <c r="DI176" s="20"/>
      <c r="DJ176" s="20"/>
      <c r="DK176" s="20"/>
      <c r="DL176" s="20"/>
      <c r="DM176" s="20"/>
      <c r="DN176" s="20"/>
      <c r="DO176" s="20"/>
      <c r="DP176" s="20"/>
      <c r="DQ176" s="20"/>
      <c r="DR176" s="20"/>
      <c r="DS176" s="20"/>
      <c r="DT176" s="20"/>
      <c r="DU176" s="20"/>
      <c r="DV176" s="20"/>
      <c r="DW176" s="20"/>
      <c r="DX176" s="20"/>
      <c r="DY176" s="20"/>
      <c r="DZ176" s="20"/>
      <c r="EA176" s="20"/>
      <c r="EB176" s="20"/>
      <c r="EC176" s="20"/>
      <c r="ED176" s="20"/>
      <c r="EE176" s="20"/>
      <c r="EF176" s="20"/>
      <c r="EG176" s="20"/>
      <c r="EH176" s="20"/>
      <c r="EI176" s="20"/>
      <c r="EJ176" s="20"/>
      <c r="EK176" s="20"/>
      <c r="EL176" s="20"/>
      <c r="EM176" s="20"/>
      <c r="EN176" s="20"/>
      <c r="EO176" s="20"/>
      <c r="EP176" s="20"/>
      <c r="EQ176" s="20"/>
      <c r="ER176" s="20"/>
      <c r="ES176" s="20"/>
      <c r="ET176" s="20"/>
      <c r="EU176" s="20"/>
      <c r="EV176" s="20"/>
      <c r="EW176" s="20"/>
      <c r="EX176" s="20"/>
      <c r="EY176" s="20"/>
      <c r="EZ176" s="20"/>
      <c r="FA176" s="20"/>
      <c r="FB176" s="20"/>
      <c r="FC176" s="20"/>
      <c r="FD176" s="20"/>
      <c r="FE176" s="20"/>
      <c r="FF176" s="20"/>
      <c r="FG176" s="20"/>
      <c r="FH176" s="20"/>
      <c r="FI176" s="20"/>
      <c r="FJ176" s="20"/>
      <c r="FK176" s="20"/>
      <c r="FL176" s="20"/>
      <c r="FM176" s="20"/>
      <c r="FN176" s="20"/>
      <c r="FO176" s="20"/>
      <c r="FP176" s="20"/>
      <c r="FQ176" s="20"/>
      <c r="FR176" s="20"/>
      <c r="FS176" s="20"/>
      <c r="FT176" s="20"/>
      <c r="FU176" s="20"/>
      <c r="FV176" s="20"/>
      <c r="FW176" s="20"/>
      <c r="FX176" s="20"/>
      <c r="FY176" s="20"/>
      <c r="FZ176" s="20"/>
      <c r="GA176" s="20"/>
      <c r="GB176" s="20"/>
      <c r="GC176" s="20"/>
      <c r="GD176" s="20"/>
      <c r="GE176" s="20"/>
      <c r="GF176" s="20"/>
      <c r="GG176" s="20"/>
      <c r="GH176" s="20"/>
      <c r="GI176" s="20"/>
      <c r="GJ176" s="20"/>
      <c r="GK176" s="20"/>
      <c r="GL176" s="20"/>
      <c r="GM176" s="20"/>
      <c r="GN176" s="20"/>
      <c r="GO176" s="20"/>
      <c r="GP176" s="20"/>
      <c r="GQ176" s="20"/>
      <c r="GR176" s="20"/>
      <c r="GS176" s="20"/>
      <c r="GT176" s="20"/>
      <c r="GU176" s="20"/>
      <c r="GV176" s="20"/>
      <c r="GW176" s="20"/>
      <c r="GX176" s="20"/>
      <c r="GY176" s="20"/>
      <c r="GZ176" s="20"/>
      <c r="HA176" s="20"/>
      <c r="HB176" s="20"/>
      <c r="HC176" s="20"/>
      <c r="HD176" s="20"/>
      <c r="HE176" s="20"/>
      <c r="HF176" s="20"/>
      <c r="HG176" s="20"/>
      <c r="HH176" s="20"/>
      <c r="HI176" s="20"/>
      <c r="HJ176" s="20"/>
      <c r="HK176" s="20"/>
      <c r="HL176" s="20"/>
      <c r="HM176" s="20"/>
      <c r="HN176" s="20"/>
      <c r="HO176" s="20"/>
      <c r="HP176" s="20"/>
      <c r="HQ176" s="20"/>
      <c r="HR176" s="20"/>
      <c r="HS176" s="20"/>
      <c r="HT176" s="20"/>
      <c r="HU176" s="20"/>
      <c r="HV176" s="20"/>
      <c r="HW176" s="20"/>
      <c r="HX176" s="20"/>
      <c r="HY176" s="20"/>
      <c r="HZ176" s="20"/>
      <c r="IA176" s="20"/>
      <c r="IB176" s="20"/>
      <c r="IC176" s="20"/>
      <c r="ID176" s="20"/>
      <c r="IE176" s="20"/>
      <c r="IF176" s="20"/>
      <c r="IG176" s="20"/>
      <c r="IH176" s="20"/>
      <c r="II176" s="20"/>
      <c r="IJ176" s="20"/>
      <c r="IK176" s="20"/>
      <c r="IL176" s="20"/>
      <c r="IM176" s="20"/>
      <c r="IN176" s="20"/>
      <c r="IO176" s="20"/>
      <c r="IP176" s="20"/>
      <c r="IQ176" s="20"/>
      <c r="IR176" s="20"/>
      <c r="IS176" s="20"/>
      <c r="IT176" s="20"/>
      <c r="IU176" s="20"/>
      <c r="IV176" s="20"/>
      <c r="IW176" s="20"/>
      <c r="IX176" s="20"/>
      <c r="IY176" s="20"/>
      <c r="IZ176" s="20"/>
      <c r="JA176" s="20"/>
      <c r="JB176" s="20"/>
      <c r="JC176" s="20"/>
      <c r="JD176" s="20"/>
      <c r="JE176" s="20"/>
      <c r="JF176" s="20"/>
      <c r="JG176" s="20"/>
      <c r="JH176" s="20"/>
      <c r="JI176" s="20"/>
      <c r="JJ176" s="20"/>
      <c r="JK176" s="20"/>
      <c r="JL176" s="20"/>
      <c r="JM176" s="20"/>
      <c r="JN176" s="20"/>
      <c r="JO176" s="20"/>
      <c r="JP176" s="20"/>
      <c r="JQ176" s="20"/>
      <c r="JR176" s="20"/>
      <c r="JS176" s="20"/>
      <c r="JT176" s="20"/>
      <c r="JU176" s="20"/>
      <c r="JV176" s="20"/>
      <c r="JW176" s="20"/>
      <c r="JX176" s="20"/>
      <c r="JY176" s="20"/>
      <c r="JZ176" s="20"/>
      <c r="KA176" s="20"/>
      <c r="KB176" s="20"/>
      <c r="KC176" s="20"/>
      <c r="KD176" s="20"/>
      <c r="KE176" s="20"/>
      <c r="KF176" s="20"/>
      <c r="KG176" s="20"/>
      <c r="KH176" s="20"/>
      <c r="KI176" s="20"/>
      <c r="KJ176" s="20"/>
      <c r="KK176" s="20"/>
      <c r="KL176" s="20"/>
      <c r="KM176" s="20"/>
      <c r="KN176" s="20"/>
      <c r="KO176" s="20"/>
      <c r="KP176" s="20"/>
      <c r="KQ176" s="20"/>
      <c r="KR176" s="20"/>
      <c r="KS176" s="20"/>
      <c r="KT176" s="20"/>
      <c r="KU176" s="20"/>
      <c r="KV176" s="20"/>
      <c r="KW176" s="20"/>
      <c r="KX176" s="20"/>
      <c r="KY176" s="20"/>
      <c r="KZ176" s="20"/>
      <c r="LA176" s="20"/>
      <c r="LB176" s="20"/>
      <c r="LC176" s="20"/>
      <c r="LD176" s="20"/>
      <c r="LE176" s="20"/>
      <c r="LF176" s="20"/>
      <c r="LG176" s="20"/>
      <c r="LH176" s="20"/>
      <c r="LI176" s="20"/>
      <c r="LJ176" s="20"/>
      <c r="LK176" s="20"/>
      <c r="LL176" s="20"/>
      <c r="LM176" s="20"/>
      <c r="LN176" s="20"/>
      <c r="LO176" s="20"/>
      <c r="LP176" s="20"/>
      <c r="LQ176" s="20"/>
      <c r="LR176" s="20"/>
      <c r="LS176" s="20"/>
      <c r="LT176" s="20"/>
      <c r="LU176" s="20"/>
      <c r="LV176" s="20"/>
      <c r="LW176" s="20"/>
      <c r="LX176" s="20"/>
      <c r="LY176" s="20"/>
      <c r="LZ176" s="20"/>
      <c r="MA176" s="20"/>
      <c r="MB176" s="20"/>
      <c r="MC176" s="20"/>
      <c r="MD176" s="20"/>
      <c r="ME176" s="20"/>
      <c r="MF176" s="20"/>
      <c r="MG176" s="20"/>
      <c r="MH176" s="20"/>
      <c r="MI176" s="20"/>
      <c r="MJ176" s="20"/>
      <c r="MK176" s="20"/>
      <c r="ML176" s="20"/>
      <c r="MM176" s="20"/>
      <c r="MN176" s="20"/>
      <c r="MO176" s="20"/>
      <c r="MP176" s="20"/>
      <c r="MQ176" s="20"/>
      <c r="MR176" s="20"/>
      <c r="MS176" s="20"/>
      <c r="MT176" s="20"/>
      <c r="MU176" s="20"/>
      <c r="MV176" s="20"/>
      <c r="MW176" s="20"/>
      <c r="MX176" s="20"/>
      <c r="MY176" s="20"/>
      <c r="MZ176" s="20"/>
      <c r="NA176" s="20"/>
      <c r="NB176" s="20"/>
      <c r="NC176" s="20"/>
      <c r="ND176" s="20"/>
      <c r="NE176" s="20"/>
      <c r="NF176" s="20"/>
      <c r="NG176" s="20"/>
      <c r="NH176" s="20"/>
      <c r="NI176" s="20"/>
      <c r="NJ176" s="20"/>
      <c r="NK176" s="20"/>
      <c r="NL176" s="20"/>
      <c r="NM176" s="20"/>
      <c r="NN176" s="20"/>
      <c r="NO176" s="20"/>
      <c r="NP176" s="20"/>
      <c r="NQ176" s="20"/>
      <c r="NR176" s="20"/>
      <c r="NS176" s="20"/>
      <c r="NT176" s="20"/>
      <c r="NU176" s="20"/>
      <c r="NV176" s="20"/>
      <c r="NW176" s="20"/>
      <c r="NX176" s="20"/>
      <c r="NY176" s="20"/>
      <c r="NZ176" s="20"/>
      <c r="OA176" s="20"/>
      <c r="OB176" s="20"/>
      <c r="OC176" s="20"/>
      <c r="OD176" s="20"/>
      <c r="OE176" s="20"/>
      <c r="OF176" s="20"/>
      <c r="OG176" s="20"/>
      <c r="OH176" s="20"/>
      <c r="OI176" s="20"/>
      <c r="OJ176" s="20"/>
      <c r="OK176" s="20"/>
      <c r="OL176" s="20"/>
      <c r="OM176" s="20"/>
      <c r="ON176" s="20"/>
      <c r="OO176" s="20"/>
      <c r="OP176" s="20"/>
      <c r="OQ176" s="20"/>
      <c r="OR176" s="20"/>
      <c r="OS176" s="20"/>
      <c r="OT176" s="20"/>
      <c r="OU176" s="20"/>
      <c r="OV176" s="20"/>
      <c r="OW176" s="20"/>
      <c r="OX176" s="20"/>
      <c r="OY176" s="20"/>
      <c r="OZ176" s="20"/>
      <c r="PA176" s="20"/>
      <c r="PB176" s="20"/>
      <c r="PC176" s="20"/>
      <c r="PD176" s="20"/>
      <c r="PE176" s="20"/>
      <c r="PF176" s="20"/>
      <c r="PG176" s="20"/>
      <c r="PH176" s="20"/>
      <c r="PI176" s="20"/>
      <c r="PJ176" s="20"/>
      <c r="PK176" s="20"/>
      <c r="PL176" s="20"/>
      <c r="PM176" s="20"/>
      <c r="PN176" s="20"/>
      <c r="PO176" s="20"/>
      <c r="PP176" s="20"/>
      <c r="PQ176" s="20"/>
      <c r="PR176" s="20"/>
      <c r="PS176" s="20"/>
      <c r="PT176" s="20"/>
      <c r="PU176" s="20"/>
      <c r="PV176" s="20"/>
    </row>
    <row r="177" spans="1:438">
      <c r="A177" s="2" t="s">
        <v>58796</v>
      </c>
      <c r="B177" s="2">
        <v>71451</v>
      </c>
      <c r="C177" s="1"/>
      <c r="D177" s="1" t="s">
        <v>59027</v>
      </c>
      <c r="E177" s="1"/>
      <c r="F177" s="1"/>
      <c r="G177" s="1"/>
      <c r="H177" s="1" t="s">
        <v>59042</v>
      </c>
      <c r="I177" s="1"/>
      <c r="J177" s="1" t="s">
        <v>57436</v>
      </c>
      <c r="K177" s="53">
        <v>24</v>
      </c>
      <c r="L177" s="53"/>
      <c r="M177" s="53"/>
      <c r="N177" s="30"/>
      <c r="O177" s="31"/>
      <c r="P177" s="34"/>
      <c r="Q177" s="1"/>
      <c r="R177" s="1"/>
      <c r="S177" s="30"/>
      <c r="T177" s="1"/>
      <c r="U177" s="18"/>
      <c r="V177" s="1"/>
      <c r="W177" s="1"/>
      <c r="X177" s="96"/>
      <c r="Y177" s="34"/>
      <c r="Z177" s="34"/>
      <c r="AA177" s="30" t="s">
        <v>81342</v>
      </c>
      <c r="AB177" s="53">
        <v>36</v>
      </c>
      <c r="AC177" s="53">
        <v>32</v>
      </c>
      <c r="AD177" s="53">
        <v>36</v>
      </c>
      <c r="AE177" s="1" t="s">
        <v>56287</v>
      </c>
      <c r="AF177" s="53">
        <v>13</v>
      </c>
      <c r="AG177" s="53">
        <v>5</v>
      </c>
      <c r="AH177" s="53">
        <v>30</v>
      </c>
      <c r="AI177" s="1" t="s">
        <v>56301</v>
      </c>
      <c r="AJ177" s="62">
        <v>36.543332999999997</v>
      </c>
      <c r="AK177" s="62">
        <v>13.091666999999999</v>
      </c>
      <c r="AL177" s="30" t="s">
        <v>57570</v>
      </c>
      <c r="AM177" s="1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20"/>
      <c r="BS177" s="20"/>
      <c r="BT177" s="20"/>
      <c r="BU177" s="20"/>
      <c r="BV177" s="20"/>
      <c r="BW177" s="20"/>
      <c r="BX177" s="20"/>
      <c r="BY177" s="20"/>
      <c r="BZ177" s="20"/>
      <c r="CA177" s="20"/>
      <c r="CB177" s="20"/>
      <c r="CC177" s="20"/>
      <c r="CD177" s="20"/>
      <c r="CE177" s="20"/>
      <c r="CF177" s="20"/>
      <c r="CG177" s="20"/>
      <c r="CH177" s="20"/>
      <c r="CI177" s="20"/>
      <c r="CJ177" s="20"/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20"/>
      <c r="CV177" s="20"/>
      <c r="CW177" s="20"/>
      <c r="CX177" s="20"/>
      <c r="CY177" s="20"/>
      <c r="CZ177" s="20"/>
      <c r="DA177" s="20"/>
      <c r="DB177" s="20"/>
      <c r="DC177" s="20"/>
      <c r="DD177" s="20"/>
      <c r="DE177" s="20"/>
      <c r="DF177" s="20"/>
      <c r="DG177" s="20"/>
      <c r="DH177" s="20"/>
      <c r="DI177" s="20"/>
      <c r="DJ177" s="20"/>
      <c r="DK177" s="20"/>
      <c r="DL177" s="20"/>
      <c r="DM177" s="20"/>
      <c r="DN177" s="20"/>
      <c r="DO177" s="20"/>
      <c r="DP177" s="20"/>
      <c r="DQ177" s="20"/>
      <c r="DR177" s="20"/>
      <c r="DS177" s="20"/>
      <c r="DT177" s="20"/>
      <c r="DU177" s="20"/>
      <c r="DV177" s="20"/>
      <c r="DW177" s="20"/>
      <c r="DX177" s="20"/>
      <c r="DY177" s="20"/>
      <c r="DZ177" s="20"/>
      <c r="EA177" s="20"/>
      <c r="EB177" s="20"/>
      <c r="EC177" s="20"/>
      <c r="ED177" s="20"/>
      <c r="EE177" s="20"/>
      <c r="EF177" s="20"/>
      <c r="EG177" s="20"/>
      <c r="EH177" s="20"/>
      <c r="EI177" s="20"/>
      <c r="EJ177" s="20"/>
      <c r="EK177" s="20"/>
      <c r="EL177" s="20"/>
      <c r="EM177" s="20"/>
      <c r="EN177" s="20"/>
      <c r="EO177" s="20"/>
      <c r="EP177" s="20"/>
      <c r="EQ177" s="20"/>
      <c r="ER177" s="20"/>
      <c r="ES177" s="20"/>
      <c r="ET177" s="20"/>
      <c r="EU177" s="20"/>
      <c r="EV177" s="20"/>
      <c r="EW177" s="20"/>
      <c r="EX177" s="20"/>
      <c r="EY177" s="20"/>
      <c r="EZ177" s="20"/>
      <c r="FA177" s="20"/>
      <c r="FB177" s="20"/>
      <c r="FC177" s="20"/>
      <c r="FD177" s="20"/>
      <c r="FE177" s="20"/>
      <c r="FF177" s="20"/>
      <c r="FG177" s="20"/>
      <c r="FH177" s="20"/>
      <c r="FI177" s="20"/>
      <c r="FJ177" s="20"/>
      <c r="FK177" s="20"/>
      <c r="FL177" s="20"/>
      <c r="FM177" s="20"/>
      <c r="FN177" s="20"/>
      <c r="FO177" s="20"/>
      <c r="FP177" s="20"/>
      <c r="FQ177" s="20"/>
      <c r="FR177" s="20"/>
      <c r="FS177" s="20"/>
      <c r="FT177" s="20"/>
      <c r="FU177" s="20"/>
      <c r="FV177" s="20"/>
      <c r="FW177" s="20"/>
      <c r="FX177" s="20"/>
      <c r="FY177" s="20"/>
      <c r="FZ177" s="20"/>
      <c r="GA177" s="20"/>
      <c r="GB177" s="20"/>
      <c r="GC177" s="20"/>
      <c r="GD177" s="20"/>
      <c r="GE177" s="20"/>
      <c r="GF177" s="20"/>
      <c r="GG177" s="20"/>
      <c r="GH177" s="20"/>
      <c r="GI177" s="20"/>
      <c r="GJ177" s="20"/>
      <c r="GK177" s="20"/>
      <c r="GL177" s="20"/>
      <c r="GM177" s="20"/>
      <c r="GN177" s="20"/>
      <c r="GO177" s="20"/>
      <c r="GP177" s="20"/>
      <c r="GQ177" s="20"/>
      <c r="GR177" s="20"/>
      <c r="GS177" s="20"/>
      <c r="GT177" s="20"/>
      <c r="GU177" s="20"/>
      <c r="GV177" s="20"/>
      <c r="GW177" s="20"/>
      <c r="GX177" s="20"/>
      <c r="GY177" s="20"/>
      <c r="GZ177" s="20"/>
      <c r="HA177" s="20"/>
      <c r="HB177" s="20"/>
      <c r="HC177" s="20"/>
      <c r="HD177" s="20"/>
      <c r="HE177" s="20"/>
      <c r="HF177" s="20"/>
      <c r="HG177" s="20"/>
      <c r="HH177" s="20"/>
      <c r="HI177" s="20"/>
      <c r="HJ177" s="20"/>
      <c r="HK177" s="20"/>
      <c r="HL177" s="20"/>
      <c r="HM177" s="20"/>
      <c r="HN177" s="20"/>
      <c r="HO177" s="20"/>
      <c r="HP177" s="20"/>
      <c r="HQ177" s="20"/>
      <c r="HR177" s="20"/>
      <c r="HS177" s="20"/>
      <c r="HT177" s="20"/>
      <c r="HU177" s="20"/>
      <c r="HV177" s="20"/>
      <c r="HW177" s="20"/>
      <c r="HX177" s="20"/>
      <c r="HY177" s="20"/>
      <c r="HZ177" s="20"/>
      <c r="IA177" s="20"/>
      <c r="IB177" s="20"/>
      <c r="IC177" s="20"/>
      <c r="ID177" s="20"/>
      <c r="IE177" s="20"/>
      <c r="IF177" s="20"/>
      <c r="IG177" s="20"/>
      <c r="IH177" s="20"/>
      <c r="II177" s="20"/>
      <c r="IJ177" s="20"/>
      <c r="IK177" s="20"/>
      <c r="IL177" s="20"/>
      <c r="IM177" s="20"/>
      <c r="IN177" s="20"/>
      <c r="IO177" s="20"/>
      <c r="IP177" s="20"/>
      <c r="IQ177" s="20"/>
      <c r="IR177" s="20"/>
      <c r="IS177" s="20"/>
      <c r="IT177" s="20"/>
      <c r="IU177" s="20"/>
      <c r="IV177" s="20"/>
      <c r="IW177" s="20"/>
      <c r="IX177" s="20"/>
      <c r="IY177" s="20"/>
      <c r="IZ177" s="20"/>
      <c r="JA177" s="20"/>
      <c r="JB177" s="20"/>
      <c r="JC177" s="20"/>
      <c r="JD177" s="20"/>
      <c r="JE177" s="20"/>
      <c r="JF177" s="20"/>
      <c r="JG177" s="20"/>
      <c r="JH177" s="20"/>
      <c r="JI177" s="20"/>
      <c r="JJ177" s="20"/>
      <c r="JK177" s="20"/>
      <c r="JL177" s="20"/>
      <c r="JM177" s="20"/>
      <c r="JN177" s="20"/>
      <c r="JO177" s="20"/>
      <c r="JP177" s="20"/>
      <c r="JQ177" s="20"/>
      <c r="JR177" s="20"/>
      <c r="JS177" s="20"/>
      <c r="JT177" s="20"/>
      <c r="JU177" s="20"/>
      <c r="JV177" s="20"/>
      <c r="JW177" s="20"/>
      <c r="JX177" s="20"/>
      <c r="JY177" s="20"/>
      <c r="JZ177" s="20"/>
      <c r="KA177" s="20"/>
      <c r="KB177" s="20"/>
      <c r="KC177" s="20"/>
      <c r="KD177" s="20"/>
      <c r="KE177" s="20"/>
      <c r="KF177" s="20"/>
      <c r="KG177" s="20"/>
      <c r="KH177" s="20"/>
      <c r="KI177" s="20"/>
      <c r="KJ177" s="20"/>
      <c r="KK177" s="20"/>
      <c r="KL177" s="20"/>
      <c r="KM177" s="20"/>
      <c r="KN177" s="20"/>
      <c r="KO177" s="20"/>
      <c r="KP177" s="20"/>
      <c r="KQ177" s="20"/>
      <c r="KR177" s="20"/>
      <c r="KS177" s="20"/>
      <c r="KT177" s="20"/>
      <c r="KU177" s="20"/>
      <c r="KV177" s="20"/>
      <c r="KW177" s="20"/>
      <c r="KX177" s="20"/>
      <c r="KY177" s="20"/>
      <c r="KZ177" s="20"/>
      <c r="LA177" s="20"/>
      <c r="LB177" s="20"/>
      <c r="LC177" s="20"/>
      <c r="LD177" s="20"/>
      <c r="LE177" s="20"/>
      <c r="LF177" s="20"/>
      <c r="LG177" s="20"/>
      <c r="LH177" s="20"/>
      <c r="LI177" s="20"/>
      <c r="LJ177" s="20"/>
      <c r="LK177" s="20"/>
      <c r="LL177" s="20"/>
      <c r="LM177" s="20"/>
      <c r="LN177" s="20"/>
      <c r="LO177" s="20"/>
      <c r="LP177" s="20"/>
      <c r="LQ177" s="20"/>
      <c r="LR177" s="20"/>
      <c r="LS177" s="20"/>
      <c r="LT177" s="20"/>
      <c r="LU177" s="20"/>
      <c r="LV177" s="20"/>
      <c r="LW177" s="20"/>
      <c r="LX177" s="20"/>
      <c r="LY177" s="20"/>
      <c r="LZ177" s="20"/>
      <c r="MA177" s="20"/>
      <c r="MB177" s="20"/>
      <c r="MC177" s="20"/>
      <c r="MD177" s="20"/>
      <c r="ME177" s="20"/>
      <c r="MF177" s="20"/>
      <c r="MG177" s="20"/>
      <c r="MH177" s="20"/>
      <c r="MI177" s="20"/>
      <c r="MJ177" s="20"/>
      <c r="MK177" s="20"/>
      <c r="ML177" s="20"/>
      <c r="MM177" s="20"/>
      <c r="MN177" s="20"/>
      <c r="MO177" s="20"/>
      <c r="MP177" s="20"/>
      <c r="MQ177" s="20"/>
      <c r="MR177" s="20"/>
      <c r="MS177" s="20"/>
      <c r="MT177" s="20"/>
      <c r="MU177" s="20"/>
      <c r="MV177" s="20"/>
      <c r="MW177" s="20"/>
      <c r="MX177" s="20"/>
      <c r="MY177" s="20"/>
      <c r="MZ177" s="20"/>
      <c r="NA177" s="20"/>
      <c r="NB177" s="20"/>
      <c r="NC177" s="20"/>
      <c r="ND177" s="20"/>
      <c r="NE177" s="20"/>
      <c r="NF177" s="20"/>
      <c r="NG177" s="20"/>
      <c r="NH177" s="20"/>
      <c r="NI177" s="20"/>
      <c r="NJ177" s="20"/>
      <c r="NK177" s="20"/>
      <c r="NL177" s="20"/>
      <c r="NM177" s="20"/>
      <c r="NN177" s="20"/>
      <c r="NO177" s="20"/>
      <c r="NP177" s="20"/>
      <c r="NQ177" s="20"/>
      <c r="NR177" s="20"/>
      <c r="NS177" s="20"/>
      <c r="NT177" s="20"/>
      <c r="NU177" s="20"/>
      <c r="NV177" s="20"/>
      <c r="NW177" s="20"/>
      <c r="NX177" s="20"/>
      <c r="NY177" s="20"/>
      <c r="NZ177" s="20"/>
      <c r="OA177" s="20"/>
      <c r="OB177" s="20"/>
      <c r="OC177" s="20"/>
      <c r="OD177" s="20"/>
      <c r="OE177" s="20"/>
      <c r="OF177" s="20"/>
      <c r="OG177" s="20"/>
      <c r="OH177" s="20"/>
      <c r="OI177" s="20"/>
      <c r="OJ177" s="20"/>
      <c r="OK177" s="20"/>
      <c r="OL177" s="20"/>
      <c r="OM177" s="20"/>
      <c r="ON177" s="20"/>
      <c r="OO177" s="20"/>
      <c r="OP177" s="20"/>
      <c r="OQ177" s="20"/>
      <c r="OR177" s="20"/>
      <c r="OS177" s="20"/>
      <c r="OT177" s="20"/>
      <c r="OU177" s="20"/>
      <c r="OV177" s="20"/>
      <c r="OW177" s="20"/>
      <c r="OX177" s="20"/>
      <c r="OY177" s="20"/>
      <c r="OZ177" s="20"/>
      <c r="PA177" s="20"/>
      <c r="PB177" s="20"/>
      <c r="PC177" s="20"/>
      <c r="PD177" s="20"/>
      <c r="PE177" s="20"/>
      <c r="PF177" s="20"/>
      <c r="PG177" s="20"/>
      <c r="PH177" s="20"/>
      <c r="PI177" s="20"/>
      <c r="PJ177" s="20"/>
      <c r="PK177" s="20"/>
      <c r="PL177" s="20"/>
      <c r="PM177" s="20"/>
      <c r="PN177" s="20"/>
      <c r="PO177" s="20"/>
      <c r="PP177" s="20"/>
      <c r="PQ177" s="20"/>
      <c r="PR177" s="20"/>
      <c r="PS177" s="20"/>
      <c r="PT177" s="20"/>
      <c r="PU177" s="20"/>
      <c r="PV177" s="20"/>
    </row>
    <row r="178" spans="1:438">
      <c r="A178" s="2" t="s">
        <v>58797</v>
      </c>
      <c r="B178" s="2">
        <v>71452</v>
      </c>
      <c r="C178" s="1"/>
      <c r="D178" s="1" t="s">
        <v>59027</v>
      </c>
      <c r="E178" s="1"/>
      <c r="F178" s="1"/>
      <c r="G178" s="1"/>
      <c r="H178" s="1" t="s">
        <v>59030</v>
      </c>
      <c r="I178" s="1"/>
      <c r="J178" s="1" t="s">
        <v>57436</v>
      </c>
      <c r="K178" s="53">
        <v>31</v>
      </c>
      <c r="L178" s="53"/>
      <c r="M178" s="53"/>
      <c r="N178" s="30"/>
      <c r="O178" s="31"/>
      <c r="P178" s="34"/>
      <c r="Q178" s="1"/>
      <c r="R178" s="1"/>
      <c r="S178" s="30"/>
      <c r="T178" s="1"/>
      <c r="U178" s="1"/>
      <c r="V178" s="1"/>
      <c r="W178" s="1"/>
      <c r="X178" s="45"/>
      <c r="Y178" s="34"/>
      <c r="Z178" s="34"/>
      <c r="AA178" s="30" t="s">
        <v>81343</v>
      </c>
      <c r="AB178" s="53">
        <v>36</v>
      </c>
      <c r="AC178" s="53">
        <v>32</v>
      </c>
      <c r="AD178" s="53">
        <v>36</v>
      </c>
      <c r="AE178" s="1" t="s">
        <v>56287</v>
      </c>
      <c r="AF178" s="53">
        <v>13</v>
      </c>
      <c r="AG178" s="53">
        <v>5</v>
      </c>
      <c r="AH178" s="53">
        <v>30</v>
      </c>
      <c r="AI178" s="1" t="s">
        <v>56301</v>
      </c>
      <c r="AJ178" s="62">
        <v>36.543332999999997</v>
      </c>
      <c r="AK178" s="62">
        <v>13.091666999999999</v>
      </c>
      <c r="AL178" s="30" t="s">
        <v>57570</v>
      </c>
      <c r="AM178" s="1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20"/>
      <c r="BS178" s="20"/>
      <c r="BT178" s="20"/>
      <c r="BU178" s="20"/>
      <c r="BV178" s="20"/>
      <c r="BW178" s="20"/>
      <c r="BX178" s="20"/>
      <c r="BY178" s="20"/>
      <c r="BZ178" s="20"/>
      <c r="CA178" s="20"/>
      <c r="CB178" s="20"/>
      <c r="CC178" s="20"/>
      <c r="CD178" s="20"/>
      <c r="CE178" s="20"/>
      <c r="CF178" s="20"/>
      <c r="CG178" s="20"/>
      <c r="CH178" s="20"/>
      <c r="CI178" s="20"/>
      <c r="CJ178" s="20"/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20"/>
      <c r="CV178" s="20"/>
      <c r="CW178" s="20"/>
      <c r="CX178" s="20"/>
      <c r="CY178" s="20"/>
      <c r="CZ178" s="20"/>
      <c r="DA178" s="20"/>
      <c r="DB178" s="20"/>
      <c r="DC178" s="20"/>
      <c r="DD178" s="20"/>
      <c r="DE178" s="20"/>
      <c r="DF178" s="20"/>
      <c r="DG178" s="20"/>
      <c r="DH178" s="20"/>
      <c r="DI178" s="20"/>
      <c r="DJ178" s="20"/>
      <c r="DK178" s="20"/>
      <c r="DL178" s="20"/>
      <c r="DM178" s="20"/>
      <c r="DN178" s="20"/>
      <c r="DO178" s="20"/>
      <c r="DP178" s="20"/>
      <c r="DQ178" s="20"/>
      <c r="DR178" s="20"/>
      <c r="DS178" s="20"/>
      <c r="DT178" s="20"/>
      <c r="DU178" s="20"/>
      <c r="DV178" s="20"/>
      <c r="DW178" s="20"/>
      <c r="DX178" s="20"/>
      <c r="DY178" s="20"/>
      <c r="DZ178" s="20"/>
      <c r="EA178" s="20"/>
      <c r="EB178" s="20"/>
      <c r="EC178" s="20"/>
      <c r="ED178" s="20"/>
      <c r="EE178" s="20"/>
      <c r="EF178" s="20"/>
      <c r="EG178" s="20"/>
      <c r="EH178" s="20"/>
      <c r="EI178" s="20"/>
      <c r="EJ178" s="20"/>
      <c r="EK178" s="20"/>
      <c r="EL178" s="20"/>
      <c r="EM178" s="20"/>
      <c r="EN178" s="20"/>
      <c r="EO178" s="20"/>
      <c r="EP178" s="20"/>
      <c r="EQ178" s="20"/>
      <c r="ER178" s="20"/>
      <c r="ES178" s="20"/>
      <c r="ET178" s="20"/>
      <c r="EU178" s="20"/>
      <c r="EV178" s="20"/>
      <c r="EW178" s="20"/>
      <c r="EX178" s="20"/>
      <c r="EY178" s="20"/>
      <c r="EZ178" s="20"/>
      <c r="FA178" s="20"/>
      <c r="FB178" s="20"/>
      <c r="FC178" s="20"/>
      <c r="FD178" s="20"/>
      <c r="FE178" s="20"/>
      <c r="FF178" s="20"/>
      <c r="FG178" s="20"/>
      <c r="FH178" s="20"/>
      <c r="FI178" s="20"/>
      <c r="FJ178" s="20"/>
      <c r="FK178" s="20"/>
      <c r="FL178" s="20"/>
      <c r="FM178" s="20"/>
      <c r="FN178" s="20"/>
      <c r="FO178" s="20"/>
      <c r="FP178" s="20"/>
      <c r="FQ178" s="20"/>
      <c r="FR178" s="20"/>
      <c r="FS178" s="20"/>
      <c r="FT178" s="20"/>
      <c r="FU178" s="20"/>
      <c r="FV178" s="20"/>
      <c r="FW178" s="20"/>
      <c r="FX178" s="20"/>
      <c r="FY178" s="20"/>
      <c r="FZ178" s="20"/>
      <c r="GA178" s="20"/>
      <c r="GB178" s="20"/>
      <c r="GC178" s="20"/>
      <c r="GD178" s="20"/>
      <c r="GE178" s="20"/>
      <c r="GF178" s="20"/>
      <c r="GG178" s="20"/>
      <c r="GH178" s="20"/>
      <c r="GI178" s="20"/>
      <c r="GJ178" s="20"/>
      <c r="GK178" s="20"/>
      <c r="GL178" s="20"/>
      <c r="GM178" s="20"/>
      <c r="GN178" s="20"/>
      <c r="GO178" s="20"/>
      <c r="GP178" s="20"/>
      <c r="GQ178" s="20"/>
      <c r="GR178" s="20"/>
      <c r="GS178" s="20"/>
      <c r="GT178" s="20"/>
      <c r="GU178" s="20"/>
      <c r="GV178" s="20"/>
      <c r="GW178" s="20"/>
      <c r="GX178" s="20"/>
      <c r="GY178" s="20"/>
      <c r="GZ178" s="20"/>
      <c r="HA178" s="20"/>
      <c r="HB178" s="20"/>
      <c r="HC178" s="20"/>
      <c r="HD178" s="20"/>
      <c r="HE178" s="20"/>
      <c r="HF178" s="20"/>
      <c r="HG178" s="20"/>
      <c r="HH178" s="20"/>
      <c r="HI178" s="20"/>
      <c r="HJ178" s="20"/>
      <c r="HK178" s="20"/>
      <c r="HL178" s="20"/>
      <c r="HM178" s="20"/>
      <c r="HN178" s="20"/>
      <c r="HO178" s="20"/>
      <c r="HP178" s="20"/>
      <c r="HQ178" s="20"/>
      <c r="HR178" s="20"/>
      <c r="HS178" s="20"/>
      <c r="HT178" s="20"/>
      <c r="HU178" s="20"/>
      <c r="HV178" s="20"/>
      <c r="HW178" s="20"/>
      <c r="HX178" s="20"/>
      <c r="HY178" s="20"/>
      <c r="HZ178" s="20"/>
      <c r="IA178" s="20"/>
      <c r="IB178" s="20"/>
      <c r="IC178" s="20"/>
      <c r="ID178" s="20"/>
      <c r="IE178" s="20"/>
      <c r="IF178" s="20"/>
      <c r="IG178" s="20"/>
      <c r="IH178" s="20"/>
      <c r="II178" s="20"/>
      <c r="IJ178" s="20"/>
      <c r="IK178" s="20"/>
      <c r="IL178" s="20"/>
      <c r="IM178" s="20"/>
      <c r="IN178" s="20"/>
      <c r="IO178" s="20"/>
      <c r="IP178" s="20"/>
      <c r="IQ178" s="20"/>
      <c r="IR178" s="20"/>
      <c r="IS178" s="20"/>
      <c r="IT178" s="20"/>
      <c r="IU178" s="20"/>
      <c r="IV178" s="20"/>
      <c r="IW178" s="20"/>
      <c r="IX178" s="20"/>
      <c r="IY178" s="20"/>
      <c r="IZ178" s="20"/>
      <c r="JA178" s="20"/>
      <c r="JB178" s="20"/>
      <c r="JC178" s="20"/>
      <c r="JD178" s="20"/>
      <c r="JE178" s="20"/>
      <c r="JF178" s="20"/>
      <c r="JG178" s="20"/>
      <c r="JH178" s="20"/>
      <c r="JI178" s="20"/>
      <c r="JJ178" s="20"/>
      <c r="JK178" s="20"/>
      <c r="JL178" s="20"/>
      <c r="JM178" s="20"/>
      <c r="JN178" s="20"/>
      <c r="JO178" s="20"/>
      <c r="JP178" s="20"/>
      <c r="JQ178" s="20"/>
      <c r="JR178" s="20"/>
      <c r="JS178" s="20"/>
      <c r="JT178" s="20"/>
      <c r="JU178" s="20"/>
      <c r="JV178" s="20"/>
      <c r="JW178" s="20"/>
      <c r="JX178" s="20"/>
      <c r="JY178" s="20"/>
      <c r="JZ178" s="20"/>
      <c r="KA178" s="20"/>
      <c r="KB178" s="20"/>
      <c r="KC178" s="20"/>
      <c r="KD178" s="20"/>
      <c r="KE178" s="20"/>
      <c r="KF178" s="20"/>
      <c r="KG178" s="20"/>
      <c r="KH178" s="20"/>
      <c r="KI178" s="20"/>
      <c r="KJ178" s="20"/>
      <c r="KK178" s="20"/>
      <c r="KL178" s="20"/>
      <c r="KM178" s="20"/>
      <c r="KN178" s="20"/>
      <c r="KO178" s="20"/>
      <c r="KP178" s="20"/>
      <c r="KQ178" s="20"/>
      <c r="KR178" s="20"/>
      <c r="KS178" s="20"/>
      <c r="KT178" s="20"/>
      <c r="KU178" s="20"/>
      <c r="KV178" s="20"/>
      <c r="KW178" s="20"/>
      <c r="KX178" s="20"/>
      <c r="KY178" s="20"/>
      <c r="KZ178" s="20"/>
      <c r="LA178" s="20"/>
      <c r="LB178" s="20"/>
      <c r="LC178" s="20"/>
      <c r="LD178" s="20"/>
      <c r="LE178" s="20"/>
      <c r="LF178" s="20"/>
      <c r="LG178" s="20"/>
      <c r="LH178" s="20"/>
      <c r="LI178" s="20"/>
      <c r="LJ178" s="20"/>
      <c r="LK178" s="20"/>
      <c r="LL178" s="20"/>
      <c r="LM178" s="20"/>
      <c r="LN178" s="20"/>
      <c r="LO178" s="20"/>
      <c r="LP178" s="20"/>
      <c r="LQ178" s="20"/>
      <c r="LR178" s="20"/>
      <c r="LS178" s="20"/>
      <c r="LT178" s="20"/>
      <c r="LU178" s="20"/>
      <c r="LV178" s="20"/>
      <c r="LW178" s="20"/>
      <c r="LX178" s="20"/>
      <c r="LY178" s="20"/>
      <c r="LZ178" s="20"/>
      <c r="MA178" s="20"/>
      <c r="MB178" s="20"/>
      <c r="MC178" s="20"/>
      <c r="MD178" s="20"/>
      <c r="ME178" s="20"/>
      <c r="MF178" s="20"/>
      <c r="MG178" s="20"/>
      <c r="MH178" s="20"/>
      <c r="MI178" s="20"/>
      <c r="MJ178" s="20"/>
      <c r="MK178" s="20"/>
      <c r="ML178" s="20"/>
      <c r="MM178" s="20"/>
      <c r="MN178" s="20"/>
      <c r="MO178" s="20"/>
      <c r="MP178" s="20"/>
      <c r="MQ178" s="20"/>
      <c r="MR178" s="20"/>
      <c r="MS178" s="20"/>
      <c r="MT178" s="20"/>
      <c r="MU178" s="20"/>
      <c r="MV178" s="20"/>
      <c r="MW178" s="20"/>
      <c r="MX178" s="20"/>
      <c r="MY178" s="20"/>
      <c r="MZ178" s="20"/>
      <c r="NA178" s="20"/>
      <c r="NB178" s="20"/>
      <c r="NC178" s="20"/>
      <c r="ND178" s="20"/>
      <c r="NE178" s="20"/>
      <c r="NF178" s="20"/>
      <c r="NG178" s="20"/>
      <c r="NH178" s="20"/>
      <c r="NI178" s="20"/>
      <c r="NJ178" s="20"/>
      <c r="NK178" s="20"/>
      <c r="NL178" s="20"/>
      <c r="NM178" s="20"/>
      <c r="NN178" s="20"/>
      <c r="NO178" s="20"/>
      <c r="NP178" s="20"/>
      <c r="NQ178" s="20"/>
      <c r="NR178" s="20"/>
      <c r="NS178" s="20"/>
      <c r="NT178" s="20"/>
      <c r="NU178" s="20"/>
      <c r="NV178" s="20"/>
      <c r="NW178" s="20"/>
      <c r="NX178" s="20"/>
      <c r="NY178" s="20"/>
      <c r="NZ178" s="20"/>
      <c r="OA178" s="20"/>
      <c r="OB178" s="20"/>
      <c r="OC178" s="20"/>
      <c r="OD178" s="20"/>
      <c r="OE178" s="20"/>
      <c r="OF178" s="20"/>
      <c r="OG178" s="20"/>
      <c r="OH178" s="20"/>
      <c r="OI178" s="20"/>
      <c r="OJ178" s="20"/>
      <c r="OK178" s="20"/>
      <c r="OL178" s="20"/>
      <c r="OM178" s="20"/>
      <c r="ON178" s="20"/>
      <c r="OO178" s="20"/>
      <c r="OP178" s="20"/>
      <c r="OQ178" s="20"/>
      <c r="OR178" s="20"/>
      <c r="OS178" s="20"/>
      <c r="OT178" s="20"/>
      <c r="OU178" s="20"/>
      <c r="OV178" s="20"/>
      <c r="OW178" s="20"/>
      <c r="OX178" s="20"/>
      <c r="OY178" s="20"/>
      <c r="OZ178" s="20"/>
      <c r="PA178" s="20"/>
      <c r="PB178" s="20"/>
      <c r="PC178" s="20"/>
      <c r="PD178" s="20"/>
      <c r="PE178" s="20"/>
      <c r="PF178" s="20"/>
      <c r="PG178" s="20"/>
      <c r="PH178" s="20"/>
      <c r="PI178" s="20"/>
      <c r="PJ178" s="20"/>
      <c r="PK178" s="20"/>
      <c r="PL178" s="20"/>
      <c r="PM178" s="20"/>
      <c r="PN178" s="20"/>
      <c r="PO178" s="20"/>
      <c r="PP178" s="20"/>
      <c r="PQ178" s="20"/>
      <c r="PR178" s="20"/>
      <c r="PS178" s="20"/>
      <c r="PT178" s="20"/>
      <c r="PU178" s="20"/>
      <c r="PV178" s="20"/>
    </row>
    <row r="179" spans="1:438">
      <c r="A179" s="2" t="s">
        <v>58795</v>
      </c>
      <c r="B179" s="2">
        <v>71450</v>
      </c>
      <c r="C179" s="1"/>
      <c r="D179" s="1" t="s">
        <v>59027</v>
      </c>
      <c r="E179" s="1"/>
      <c r="F179" s="1"/>
      <c r="G179" s="1"/>
      <c r="H179" s="1" t="s">
        <v>59030</v>
      </c>
      <c r="I179" s="1"/>
      <c r="J179" s="1" t="s">
        <v>57436</v>
      </c>
      <c r="K179" s="53">
        <v>20</v>
      </c>
      <c r="L179" s="53"/>
      <c r="M179" s="53"/>
      <c r="N179" s="30"/>
      <c r="O179" s="31" t="s">
        <v>59028</v>
      </c>
      <c r="P179" s="34" t="s">
        <v>37319</v>
      </c>
      <c r="Q179" s="1" t="s">
        <v>57592</v>
      </c>
      <c r="R179" s="1"/>
      <c r="S179" s="30" t="s">
        <v>59029</v>
      </c>
      <c r="T179" s="1"/>
      <c r="U179" s="18"/>
      <c r="V179" s="1"/>
      <c r="W179" s="1"/>
      <c r="X179" s="96"/>
      <c r="Y179" s="34"/>
      <c r="Z179" s="34"/>
      <c r="AA179" s="30" t="s">
        <v>57664</v>
      </c>
      <c r="AB179" s="53">
        <v>36</v>
      </c>
      <c r="AC179" s="53">
        <v>32</v>
      </c>
      <c r="AD179" s="53">
        <v>36</v>
      </c>
      <c r="AE179" s="1" t="s">
        <v>56287</v>
      </c>
      <c r="AF179" s="53">
        <v>13</v>
      </c>
      <c r="AG179" s="53">
        <v>5</v>
      </c>
      <c r="AH179" s="53">
        <v>30</v>
      </c>
      <c r="AI179" s="1" t="s">
        <v>56301</v>
      </c>
      <c r="AJ179" s="62">
        <v>36.543332999999997</v>
      </c>
      <c r="AK179" s="62">
        <v>13.091666999999999</v>
      </c>
      <c r="AL179" s="30" t="s">
        <v>57570</v>
      </c>
      <c r="AM179" s="1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20"/>
      <c r="BS179" s="20"/>
      <c r="BT179" s="20"/>
      <c r="BU179" s="20"/>
      <c r="BV179" s="20"/>
      <c r="BW179" s="20"/>
      <c r="BX179" s="20"/>
      <c r="BY179" s="20"/>
      <c r="BZ179" s="20"/>
      <c r="CA179" s="20"/>
      <c r="CB179" s="20"/>
      <c r="CC179" s="20"/>
      <c r="CD179" s="20"/>
      <c r="CE179" s="20"/>
      <c r="CF179" s="20"/>
      <c r="CG179" s="20"/>
      <c r="CH179" s="20"/>
      <c r="CI179" s="20"/>
      <c r="CJ179" s="20"/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20"/>
      <c r="CV179" s="20"/>
      <c r="CW179" s="20"/>
      <c r="CX179" s="20"/>
      <c r="CY179" s="20"/>
      <c r="CZ179" s="20"/>
      <c r="DA179" s="20"/>
      <c r="DB179" s="20"/>
      <c r="DC179" s="20"/>
      <c r="DD179" s="20"/>
      <c r="DE179" s="20"/>
      <c r="DF179" s="20"/>
      <c r="DG179" s="20"/>
      <c r="DH179" s="20"/>
      <c r="DI179" s="20"/>
      <c r="DJ179" s="20"/>
      <c r="DK179" s="20"/>
      <c r="DL179" s="20"/>
      <c r="DM179" s="20"/>
      <c r="DN179" s="20"/>
      <c r="DO179" s="20"/>
      <c r="DP179" s="20"/>
      <c r="DQ179" s="20"/>
      <c r="DR179" s="20"/>
      <c r="DS179" s="20"/>
      <c r="DT179" s="20"/>
      <c r="DU179" s="20"/>
      <c r="DV179" s="20"/>
      <c r="DW179" s="20"/>
      <c r="DX179" s="20"/>
      <c r="DY179" s="20"/>
      <c r="DZ179" s="20"/>
      <c r="EA179" s="20"/>
      <c r="EB179" s="20"/>
      <c r="EC179" s="20"/>
      <c r="ED179" s="20"/>
      <c r="EE179" s="20"/>
      <c r="EF179" s="20"/>
      <c r="EG179" s="20"/>
      <c r="EH179" s="20"/>
      <c r="EI179" s="20"/>
      <c r="EJ179" s="20"/>
      <c r="EK179" s="20"/>
      <c r="EL179" s="20"/>
      <c r="EM179" s="20"/>
      <c r="EN179" s="20"/>
      <c r="EO179" s="20"/>
      <c r="EP179" s="20"/>
      <c r="EQ179" s="20"/>
      <c r="ER179" s="20"/>
      <c r="ES179" s="20"/>
      <c r="ET179" s="20"/>
      <c r="EU179" s="20"/>
      <c r="EV179" s="20"/>
      <c r="EW179" s="20"/>
      <c r="EX179" s="20"/>
      <c r="EY179" s="20"/>
      <c r="EZ179" s="20"/>
      <c r="FA179" s="20"/>
      <c r="FB179" s="20"/>
      <c r="FC179" s="20"/>
      <c r="FD179" s="20"/>
      <c r="FE179" s="20"/>
      <c r="FF179" s="20"/>
      <c r="FG179" s="20"/>
      <c r="FH179" s="20"/>
      <c r="FI179" s="20"/>
      <c r="FJ179" s="20"/>
      <c r="FK179" s="20"/>
      <c r="FL179" s="20"/>
      <c r="FM179" s="20"/>
      <c r="FN179" s="20"/>
      <c r="FO179" s="20"/>
      <c r="FP179" s="20"/>
      <c r="FQ179" s="20"/>
      <c r="FR179" s="20"/>
      <c r="FS179" s="20"/>
      <c r="FT179" s="20"/>
      <c r="FU179" s="20"/>
      <c r="FV179" s="20"/>
      <c r="FW179" s="20"/>
      <c r="FX179" s="20"/>
      <c r="FY179" s="20"/>
      <c r="FZ179" s="20"/>
      <c r="GA179" s="20"/>
      <c r="GB179" s="20"/>
      <c r="GC179" s="20"/>
      <c r="GD179" s="20"/>
      <c r="GE179" s="20"/>
      <c r="GF179" s="20"/>
      <c r="GG179" s="20"/>
      <c r="GH179" s="20"/>
      <c r="GI179" s="20"/>
      <c r="GJ179" s="20"/>
      <c r="GK179" s="20"/>
      <c r="GL179" s="20"/>
      <c r="GM179" s="20"/>
      <c r="GN179" s="20"/>
      <c r="GO179" s="20"/>
      <c r="GP179" s="20"/>
      <c r="GQ179" s="20"/>
      <c r="GR179" s="20"/>
      <c r="GS179" s="20"/>
      <c r="GT179" s="20"/>
      <c r="GU179" s="20"/>
      <c r="GV179" s="20"/>
      <c r="GW179" s="20"/>
      <c r="GX179" s="20"/>
      <c r="GY179" s="20"/>
      <c r="GZ179" s="20"/>
      <c r="HA179" s="20"/>
      <c r="HB179" s="20"/>
      <c r="HC179" s="20"/>
      <c r="HD179" s="20"/>
      <c r="HE179" s="20"/>
      <c r="HF179" s="20"/>
      <c r="HG179" s="20"/>
      <c r="HH179" s="20"/>
      <c r="HI179" s="20"/>
      <c r="HJ179" s="20"/>
      <c r="HK179" s="20"/>
      <c r="HL179" s="20"/>
      <c r="HM179" s="20"/>
      <c r="HN179" s="20"/>
      <c r="HO179" s="20"/>
      <c r="HP179" s="20"/>
      <c r="HQ179" s="20"/>
      <c r="HR179" s="20"/>
      <c r="HS179" s="20"/>
      <c r="HT179" s="20"/>
      <c r="HU179" s="20"/>
      <c r="HV179" s="20"/>
      <c r="HW179" s="20"/>
      <c r="HX179" s="20"/>
      <c r="HY179" s="20"/>
      <c r="HZ179" s="20"/>
      <c r="IA179" s="20"/>
      <c r="IB179" s="20"/>
      <c r="IC179" s="20"/>
      <c r="ID179" s="20"/>
      <c r="IE179" s="20"/>
      <c r="IF179" s="20"/>
      <c r="IG179" s="20"/>
      <c r="IH179" s="20"/>
      <c r="II179" s="20"/>
      <c r="IJ179" s="20"/>
      <c r="IK179" s="20"/>
      <c r="IL179" s="20"/>
      <c r="IM179" s="20"/>
      <c r="IN179" s="20"/>
      <c r="IO179" s="20"/>
      <c r="IP179" s="20"/>
      <c r="IQ179" s="20"/>
      <c r="IR179" s="20"/>
      <c r="IS179" s="20"/>
      <c r="IT179" s="20"/>
      <c r="IU179" s="20"/>
      <c r="IV179" s="20"/>
      <c r="IW179" s="20"/>
      <c r="IX179" s="20"/>
      <c r="IY179" s="20"/>
      <c r="IZ179" s="20"/>
      <c r="JA179" s="20"/>
      <c r="JB179" s="20"/>
      <c r="JC179" s="20"/>
      <c r="JD179" s="20"/>
      <c r="JE179" s="20"/>
      <c r="JF179" s="20"/>
      <c r="JG179" s="20"/>
      <c r="JH179" s="20"/>
      <c r="JI179" s="20"/>
      <c r="JJ179" s="20"/>
      <c r="JK179" s="20"/>
      <c r="JL179" s="20"/>
      <c r="JM179" s="20"/>
      <c r="JN179" s="20"/>
      <c r="JO179" s="20"/>
      <c r="JP179" s="20"/>
      <c r="JQ179" s="20"/>
      <c r="JR179" s="20"/>
      <c r="JS179" s="20"/>
      <c r="JT179" s="20"/>
      <c r="JU179" s="20"/>
      <c r="JV179" s="20"/>
      <c r="JW179" s="20"/>
      <c r="JX179" s="20"/>
      <c r="JY179" s="20"/>
      <c r="JZ179" s="20"/>
      <c r="KA179" s="20"/>
      <c r="KB179" s="20"/>
      <c r="KC179" s="20"/>
      <c r="KD179" s="20"/>
      <c r="KE179" s="20"/>
      <c r="KF179" s="20"/>
      <c r="KG179" s="20"/>
      <c r="KH179" s="20"/>
      <c r="KI179" s="20"/>
      <c r="KJ179" s="20"/>
      <c r="KK179" s="20"/>
      <c r="KL179" s="20"/>
      <c r="KM179" s="20"/>
      <c r="KN179" s="20"/>
      <c r="KO179" s="20"/>
      <c r="KP179" s="20"/>
      <c r="KQ179" s="20"/>
      <c r="KR179" s="20"/>
      <c r="KS179" s="20"/>
      <c r="KT179" s="20"/>
      <c r="KU179" s="20"/>
      <c r="KV179" s="20"/>
      <c r="KW179" s="20"/>
      <c r="KX179" s="20"/>
      <c r="KY179" s="20"/>
      <c r="KZ179" s="20"/>
      <c r="LA179" s="20"/>
      <c r="LB179" s="20"/>
      <c r="LC179" s="20"/>
      <c r="LD179" s="20"/>
      <c r="LE179" s="20"/>
      <c r="LF179" s="20"/>
      <c r="LG179" s="20"/>
      <c r="LH179" s="20"/>
      <c r="LI179" s="20"/>
      <c r="LJ179" s="20"/>
      <c r="LK179" s="20"/>
      <c r="LL179" s="20"/>
      <c r="LM179" s="20"/>
      <c r="LN179" s="20"/>
      <c r="LO179" s="20"/>
      <c r="LP179" s="20"/>
      <c r="LQ179" s="20"/>
      <c r="LR179" s="20"/>
      <c r="LS179" s="20"/>
      <c r="LT179" s="20"/>
      <c r="LU179" s="20"/>
      <c r="LV179" s="20"/>
      <c r="LW179" s="20"/>
      <c r="LX179" s="20"/>
      <c r="LY179" s="20"/>
      <c r="LZ179" s="20"/>
      <c r="MA179" s="20"/>
      <c r="MB179" s="20"/>
      <c r="MC179" s="20"/>
      <c r="MD179" s="20"/>
      <c r="ME179" s="20"/>
      <c r="MF179" s="20"/>
      <c r="MG179" s="20"/>
      <c r="MH179" s="20"/>
      <c r="MI179" s="20"/>
      <c r="MJ179" s="20"/>
      <c r="MK179" s="20"/>
      <c r="ML179" s="20"/>
      <c r="MM179" s="20"/>
      <c r="MN179" s="20"/>
      <c r="MO179" s="20"/>
      <c r="MP179" s="20"/>
      <c r="MQ179" s="20"/>
      <c r="MR179" s="20"/>
      <c r="MS179" s="20"/>
      <c r="MT179" s="20"/>
      <c r="MU179" s="20"/>
      <c r="MV179" s="20"/>
      <c r="MW179" s="20"/>
      <c r="MX179" s="20"/>
      <c r="MY179" s="20"/>
      <c r="MZ179" s="20"/>
      <c r="NA179" s="20"/>
      <c r="NB179" s="20"/>
      <c r="NC179" s="20"/>
      <c r="ND179" s="20"/>
      <c r="NE179" s="20"/>
      <c r="NF179" s="20"/>
      <c r="NG179" s="20"/>
      <c r="NH179" s="20"/>
      <c r="NI179" s="20"/>
      <c r="NJ179" s="20"/>
      <c r="NK179" s="20"/>
      <c r="NL179" s="20"/>
      <c r="NM179" s="20"/>
      <c r="NN179" s="20"/>
      <c r="NO179" s="20"/>
      <c r="NP179" s="20"/>
      <c r="NQ179" s="20"/>
      <c r="NR179" s="20"/>
      <c r="NS179" s="20"/>
      <c r="NT179" s="20"/>
      <c r="NU179" s="20"/>
      <c r="NV179" s="20"/>
      <c r="NW179" s="20"/>
      <c r="NX179" s="20"/>
      <c r="NY179" s="20"/>
      <c r="NZ179" s="20"/>
      <c r="OA179" s="20"/>
      <c r="OB179" s="20"/>
      <c r="OC179" s="20"/>
      <c r="OD179" s="20"/>
      <c r="OE179" s="20"/>
      <c r="OF179" s="20"/>
      <c r="OG179" s="20"/>
      <c r="OH179" s="20"/>
      <c r="OI179" s="20"/>
      <c r="OJ179" s="20"/>
      <c r="OK179" s="20"/>
      <c r="OL179" s="20"/>
      <c r="OM179" s="20"/>
      <c r="ON179" s="20"/>
      <c r="OO179" s="20"/>
      <c r="OP179" s="20"/>
      <c r="OQ179" s="20"/>
      <c r="OR179" s="20"/>
      <c r="OS179" s="20"/>
      <c r="OT179" s="20"/>
      <c r="OU179" s="20"/>
      <c r="OV179" s="20"/>
      <c r="OW179" s="20"/>
      <c r="OX179" s="20"/>
      <c r="OY179" s="20"/>
      <c r="OZ179" s="20"/>
      <c r="PA179" s="20"/>
      <c r="PB179" s="20"/>
      <c r="PC179" s="20"/>
      <c r="PD179" s="20"/>
      <c r="PE179" s="20"/>
      <c r="PF179" s="20"/>
      <c r="PG179" s="20"/>
      <c r="PH179" s="20"/>
      <c r="PI179" s="20"/>
      <c r="PJ179" s="20"/>
      <c r="PK179" s="20"/>
      <c r="PL179" s="20"/>
      <c r="PM179" s="20"/>
      <c r="PN179" s="20"/>
      <c r="PO179" s="20"/>
      <c r="PP179" s="20"/>
      <c r="PQ179" s="20"/>
      <c r="PR179" s="20"/>
      <c r="PS179" s="20"/>
      <c r="PT179" s="20"/>
      <c r="PU179" s="20"/>
      <c r="PV179" s="20"/>
    </row>
    <row r="180" spans="1:438">
      <c r="A180" s="2" t="s">
        <v>58799</v>
      </c>
      <c r="B180" s="2">
        <v>71454</v>
      </c>
      <c r="C180" s="1"/>
      <c r="D180" s="1" t="s">
        <v>59027</v>
      </c>
      <c r="E180" s="1"/>
      <c r="F180" s="1"/>
      <c r="G180" s="1"/>
      <c r="H180" s="1" t="s">
        <v>59030</v>
      </c>
      <c r="I180" s="1"/>
      <c r="J180" s="1" t="s">
        <v>57436</v>
      </c>
      <c r="K180" s="53">
        <v>12</v>
      </c>
      <c r="L180" s="53"/>
      <c r="M180" s="53"/>
      <c r="N180" s="30"/>
      <c r="O180" s="31"/>
      <c r="P180" s="34"/>
      <c r="Q180" s="1"/>
      <c r="R180" s="1"/>
      <c r="S180" s="30"/>
      <c r="T180" s="1"/>
      <c r="U180" s="1"/>
      <c r="V180" s="1"/>
      <c r="W180" s="1"/>
      <c r="X180" s="45"/>
      <c r="Y180" s="34"/>
      <c r="Z180" s="34"/>
      <c r="AA180" s="30" t="s">
        <v>59031</v>
      </c>
      <c r="AB180" s="53">
        <v>36</v>
      </c>
      <c r="AC180" s="53">
        <v>32</v>
      </c>
      <c r="AD180" s="53">
        <v>36</v>
      </c>
      <c r="AE180" s="1" t="s">
        <v>56287</v>
      </c>
      <c r="AF180" s="53">
        <v>13</v>
      </c>
      <c r="AG180" s="53">
        <v>5</v>
      </c>
      <c r="AH180" s="53">
        <v>30</v>
      </c>
      <c r="AI180" s="1" t="s">
        <v>56301</v>
      </c>
      <c r="AJ180" s="62">
        <v>36.543332999999997</v>
      </c>
      <c r="AK180" s="62">
        <v>13.091666999999999</v>
      </c>
      <c r="AL180" s="30" t="s">
        <v>57570</v>
      </c>
      <c r="AM180" s="1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20"/>
      <c r="BS180" s="20"/>
      <c r="BT180" s="20"/>
      <c r="BU180" s="20"/>
      <c r="BV180" s="20"/>
      <c r="BW180" s="20"/>
      <c r="BX180" s="20"/>
      <c r="BY180" s="20"/>
      <c r="BZ180" s="20"/>
      <c r="CA180" s="20"/>
      <c r="CB180" s="20"/>
      <c r="CC180" s="20"/>
      <c r="CD180" s="20"/>
      <c r="CE180" s="20"/>
      <c r="CF180" s="20"/>
      <c r="CG180" s="20"/>
      <c r="CH180" s="20"/>
      <c r="CI180" s="20"/>
      <c r="CJ180" s="20"/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20"/>
      <c r="CV180" s="20"/>
      <c r="CW180" s="20"/>
      <c r="CX180" s="20"/>
      <c r="CY180" s="20"/>
      <c r="CZ180" s="20"/>
      <c r="DA180" s="20"/>
      <c r="DB180" s="20"/>
      <c r="DC180" s="20"/>
      <c r="DD180" s="20"/>
      <c r="DE180" s="20"/>
      <c r="DF180" s="20"/>
      <c r="DG180" s="20"/>
      <c r="DH180" s="20"/>
      <c r="DI180" s="20"/>
      <c r="DJ180" s="20"/>
      <c r="DK180" s="20"/>
      <c r="DL180" s="20"/>
      <c r="DM180" s="20"/>
      <c r="DN180" s="20"/>
      <c r="DO180" s="20"/>
      <c r="DP180" s="20"/>
      <c r="DQ180" s="20"/>
      <c r="DR180" s="20"/>
      <c r="DS180" s="20"/>
      <c r="DT180" s="20"/>
      <c r="DU180" s="20"/>
      <c r="DV180" s="20"/>
      <c r="DW180" s="20"/>
      <c r="DX180" s="20"/>
      <c r="DY180" s="20"/>
      <c r="DZ180" s="20"/>
      <c r="EA180" s="20"/>
      <c r="EB180" s="20"/>
      <c r="EC180" s="20"/>
      <c r="ED180" s="20"/>
      <c r="EE180" s="20"/>
      <c r="EF180" s="20"/>
      <c r="EG180" s="20"/>
      <c r="EH180" s="20"/>
      <c r="EI180" s="20"/>
      <c r="EJ180" s="20"/>
      <c r="EK180" s="20"/>
      <c r="EL180" s="20"/>
      <c r="EM180" s="20"/>
      <c r="EN180" s="20"/>
      <c r="EO180" s="20"/>
      <c r="EP180" s="20"/>
      <c r="EQ180" s="20"/>
      <c r="ER180" s="20"/>
      <c r="ES180" s="20"/>
      <c r="ET180" s="20"/>
      <c r="EU180" s="20"/>
      <c r="EV180" s="20"/>
      <c r="EW180" s="20"/>
      <c r="EX180" s="20"/>
      <c r="EY180" s="20"/>
      <c r="EZ180" s="20"/>
      <c r="FA180" s="20"/>
      <c r="FB180" s="20"/>
      <c r="FC180" s="20"/>
      <c r="FD180" s="20"/>
      <c r="FE180" s="20"/>
      <c r="FF180" s="20"/>
      <c r="FG180" s="20"/>
      <c r="FH180" s="20"/>
      <c r="FI180" s="20"/>
      <c r="FJ180" s="20"/>
      <c r="FK180" s="20"/>
      <c r="FL180" s="20"/>
      <c r="FM180" s="20"/>
      <c r="FN180" s="20"/>
      <c r="FO180" s="20"/>
      <c r="FP180" s="20"/>
      <c r="FQ180" s="20"/>
      <c r="FR180" s="20"/>
      <c r="FS180" s="20"/>
      <c r="FT180" s="20"/>
      <c r="FU180" s="20"/>
      <c r="FV180" s="20"/>
      <c r="FW180" s="20"/>
      <c r="FX180" s="20"/>
      <c r="FY180" s="20"/>
      <c r="FZ180" s="20"/>
      <c r="GA180" s="20"/>
      <c r="GB180" s="20"/>
      <c r="GC180" s="20"/>
      <c r="GD180" s="20"/>
      <c r="GE180" s="20"/>
      <c r="GF180" s="20"/>
      <c r="GG180" s="20"/>
      <c r="GH180" s="20"/>
      <c r="GI180" s="20"/>
      <c r="GJ180" s="20"/>
      <c r="GK180" s="20"/>
      <c r="GL180" s="20"/>
      <c r="GM180" s="20"/>
      <c r="GN180" s="20"/>
      <c r="GO180" s="20"/>
      <c r="GP180" s="20"/>
      <c r="GQ180" s="20"/>
      <c r="GR180" s="20"/>
      <c r="GS180" s="20"/>
      <c r="GT180" s="20"/>
      <c r="GU180" s="20"/>
      <c r="GV180" s="20"/>
      <c r="GW180" s="20"/>
      <c r="GX180" s="20"/>
      <c r="GY180" s="20"/>
      <c r="GZ180" s="20"/>
      <c r="HA180" s="20"/>
      <c r="HB180" s="20"/>
      <c r="HC180" s="20"/>
      <c r="HD180" s="20"/>
      <c r="HE180" s="20"/>
      <c r="HF180" s="20"/>
      <c r="HG180" s="20"/>
      <c r="HH180" s="20"/>
      <c r="HI180" s="20"/>
      <c r="HJ180" s="20"/>
      <c r="HK180" s="20"/>
      <c r="HL180" s="20"/>
      <c r="HM180" s="20"/>
      <c r="HN180" s="20"/>
      <c r="HO180" s="20"/>
      <c r="HP180" s="20"/>
      <c r="HQ180" s="20"/>
      <c r="HR180" s="20"/>
      <c r="HS180" s="20"/>
      <c r="HT180" s="20"/>
      <c r="HU180" s="20"/>
      <c r="HV180" s="20"/>
      <c r="HW180" s="20"/>
      <c r="HX180" s="20"/>
      <c r="HY180" s="20"/>
      <c r="HZ180" s="20"/>
      <c r="IA180" s="20"/>
      <c r="IB180" s="20"/>
      <c r="IC180" s="20"/>
      <c r="ID180" s="20"/>
      <c r="IE180" s="20"/>
      <c r="IF180" s="20"/>
      <c r="IG180" s="20"/>
      <c r="IH180" s="20"/>
      <c r="II180" s="20"/>
      <c r="IJ180" s="20"/>
      <c r="IK180" s="20"/>
      <c r="IL180" s="20"/>
      <c r="IM180" s="20"/>
      <c r="IN180" s="20"/>
      <c r="IO180" s="20"/>
      <c r="IP180" s="20"/>
      <c r="IQ180" s="20"/>
      <c r="IR180" s="20"/>
      <c r="IS180" s="20"/>
      <c r="IT180" s="20"/>
      <c r="IU180" s="20"/>
      <c r="IV180" s="20"/>
      <c r="IW180" s="20"/>
      <c r="IX180" s="20"/>
      <c r="IY180" s="20"/>
      <c r="IZ180" s="20"/>
      <c r="JA180" s="20"/>
      <c r="JB180" s="20"/>
      <c r="JC180" s="20"/>
      <c r="JD180" s="20"/>
      <c r="JE180" s="20"/>
      <c r="JF180" s="20"/>
      <c r="JG180" s="20"/>
      <c r="JH180" s="20"/>
      <c r="JI180" s="20"/>
      <c r="JJ180" s="20"/>
      <c r="JK180" s="20"/>
      <c r="JL180" s="20"/>
      <c r="JM180" s="20"/>
      <c r="JN180" s="20"/>
      <c r="JO180" s="20"/>
      <c r="JP180" s="20"/>
      <c r="JQ180" s="20"/>
      <c r="JR180" s="20"/>
      <c r="JS180" s="20"/>
      <c r="JT180" s="20"/>
      <c r="JU180" s="20"/>
      <c r="JV180" s="20"/>
      <c r="JW180" s="20"/>
      <c r="JX180" s="20"/>
      <c r="JY180" s="20"/>
      <c r="JZ180" s="20"/>
      <c r="KA180" s="20"/>
      <c r="KB180" s="20"/>
      <c r="KC180" s="20"/>
      <c r="KD180" s="20"/>
      <c r="KE180" s="20"/>
      <c r="KF180" s="20"/>
      <c r="KG180" s="20"/>
      <c r="KH180" s="20"/>
      <c r="KI180" s="20"/>
      <c r="KJ180" s="20"/>
      <c r="KK180" s="20"/>
      <c r="KL180" s="20"/>
      <c r="KM180" s="20"/>
      <c r="KN180" s="20"/>
      <c r="KO180" s="20"/>
      <c r="KP180" s="20"/>
      <c r="KQ180" s="20"/>
      <c r="KR180" s="20"/>
      <c r="KS180" s="20"/>
      <c r="KT180" s="20"/>
      <c r="KU180" s="20"/>
      <c r="KV180" s="20"/>
      <c r="KW180" s="20"/>
      <c r="KX180" s="20"/>
      <c r="KY180" s="20"/>
      <c r="KZ180" s="20"/>
      <c r="LA180" s="20"/>
      <c r="LB180" s="20"/>
      <c r="LC180" s="20"/>
      <c r="LD180" s="20"/>
      <c r="LE180" s="20"/>
      <c r="LF180" s="20"/>
      <c r="LG180" s="20"/>
      <c r="LH180" s="20"/>
      <c r="LI180" s="20"/>
      <c r="LJ180" s="20"/>
      <c r="LK180" s="20"/>
      <c r="LL180" s="20"/>
      <c r="LM180" s="20"/>
      <c r="LN180" s="20"/>
      <c r="LO180" s="20"/>
      <c r="LP180" s="20"/>
      <c r="LQ180" s="20"/>
      <c r="LR180" s="20"/>
      <c r="LS180" s="20"/>
      <c r="LT180" s="20"/>
      <c r="LU180" s="20"/>
      <c r="LV180" s="20"/>
      <c r="LW180" s="20"/>
      <c r="LX180" s="20"/>
      <c r="LY180" s="20"/>
      <c r="LZ180" s="20"/>
      <c r="MA180" s="20"/>
      <c r="MB180" s="20"/>
      <c r="MC180" s="20"/>
      <c r="MD180" s="20"/>
      <c r="ME180" s="20"/>
      <c r="MF180" s="20"/>
      <c r="MG180" s="20"/>
      <c r="MH180" s="20"/>
      <c r="MI180" s="20"/>
      <c r="MJ180" s="20"/>
      <c r="MK180" s="20"/>
      <c r="ML180" s="20"/>
      <c r="MM180" s="20"/>
      <c r="MN180" s="20"/>
      <c r="MO180" s="20"/>
      <c r="MP180" s="20"/>
      <c r="MQ180" s="20"/>
      <c r="MR180" s="20"/>
      <c r="MS180" s="20"/>
      <c r="MT180" s="20"/>
      <c r="MU180" s="20"/>
      <c r="MV180" s="20"/>
      <c r="MW180" s="20"/>
      <c r="MX180" s="20"/>
      <c r="MY180" s="20"/>
      <c r="MZ180" s="20"/>
      <c r="NA180" s="20"/>
      <c r="NB180" s="20"/>
      <c r="NC180" s="20"/>
      <c r="ND180" s="20"/>
      <c r="NE180" s="20"/>
      <c r="NF180" s="20"/>
      <c r="NG180" s="20"/>
      <c r="NH180" s="20"/>
      <c r="NI180" s="20"/>
      <c r="NJ180" s="20"/>
      <c r="NK180" s="20"/>
      <c r="NL180" s="20"/>
      <c r="NM180" s="20"/>
      <c r="NN180" s="20"/>
      <c r="NO180" s="20"/>
      <c r="NP180" s="20"/>
      <c r="NQ180" s="20"/>
      <c r="NR180" s="20"/>
      <c r="NS180" s="20"/>
      <c r="NT180" s="20"/>
      <c r="NU180" s="20"/>
      <c r="NV180" s="20"/>
      <c r="NW180" s="20"/>
      <c r="NX180" s="20"/>
      <c r="NY180" s="20"/>
      <c r="NZ180" s="20"/>
      <c r="OA180" s="20"/>
      <c r="OB180" s="20"/>
      <c r="OC180" s="20"/>
      <c r="OD180" s="20"/>
      <c r="OE180" s="20"/>
      <c r="OF180" s="20"/>
      <c r="OG180" s="20"/>
      <c r="OH180" s="20"/>
      <c r="OI180" s="20"/>
      <c r="OJ180" s="20"/>
      <c r="OK180" s="20"/>
      <c r="OL180" s="20"/>
      <c r="OM180" s="20"/>
      <c r="ON180" s="20"/>
      <c r="OO180" s="20"/>
      <c r="OP180" s="20"/>
      <c r="OQ180" s="20"/>
      <c r="OR180" s="20"/>
      <c r="OS180" s="20"/>
      <c r="OT180" s="20"/>
      <c r="OU180" s="20"/>
      <c r="OV180" s="20"/>
      <c r="OW180" s="20"/>
      <c r="OX180" s="20"/>
      <c r="OY180" s="20"/>
      <c r="OZ180" s="20"/>
      <c r="PA180" s="20"/>
      <c r="PB180" s="20"/>
      <c r="PC180" s="20"/>
      <c r="PD180" s="20"/>
      <c r="PE180" s="20"/>
      <c r="PF180" s="20"/>
      <c r="PG180" s="20"/>
      <c r="PH180" s="20"/>
      <c r="PI180" s="20"/>
      <c r="PJ180" s="20"/>
      <c r="PK180" s="20"/>
      <c r="PL180" s="20"/>
      <c r="PM180" s="20"/>
      <c r="PN180" s="20"/>
      <c r="PO180" s="20"/>
      <c r="PP180" s="20"/>
      <c r="PQ180" s="20"/>
      <c r="PR180" s="20"/>
      <c r="PS180" s="20"/>
      <c r="PT180" s="20"/>
      <c r="PU180" s="20"/>
      <c r="PV180" s="20"/>
    </row>
    <row r="181" spans="1:438" s="20" customFormat="1">
      <c r="A181" s="2" t="s">
        <v>58800</v>
      </c>
      <c r="B181" s="2">
        <v>71455</v>
      </c>
      <c r="C181" s="1"/>
      <c r="D181" s="1" t="s">
        <v>59027</v>
      </c>
      <c r="E181" s="1"/>
      <c r="F181" s="1"/>
      <c r="G181" s="1"/>
      <c r="H181" s="1" t="s">
        <v>59030</v>
      </c>
      <c r="I181" s="1"/>
      <c r="J181" s="1" t="s">
        <v>57436</v>
      </c>
      <c r="K181" s="53">
        <v>11</v>
      </c>
      <c r="L181" s="53"/>
      <c r="M181" s="53"/>
      <c r="N181" s="30"/>
      <c r="O181" s="31"/>
      <c r="P181" s="34"/>
      <c r="Q181" s="1"/>
      <c r="R181" s="1"/>
      <c r="S181" s="30"/>
      <c r="T181" s="1"/>
      <c r="U181" s="1"/>
      <c r="V181" s="1"/>
      <c r="W181" s="1"/>
      <c r="X181" s="45"/>
      <c r="Y181" s="34"/>
      <c r="Z181" s="34"/>
      <c r="AA181" s="30" t="s">
        <v>59032</v>
      </c>
      <c r="AB181" s="53">
        <v>36</v>
      </c>
      <c r="AC181" s="53">
        <v>32</v>
      </c>
      <c r="AD181" s="53">
        <v>36</v>
      </c>
      <c r="AE181" s="1" t="s">
        <v>56287</v>
      </c>
      <c r="AF181" s="53">
        <v>13</v>
      </c>
      <c r="AG181" s="53">
        <v>5</v>
      </c>
      <c r="AH181" s="53">
        <v>30</v>
      </c>
      <c r="AI181" s="1" t="s">
        <v>56301</v>
      </c>
      <c r="AJ181" s="62">
        <v>36.543332999999997</v>
      </c>
      <c r="AK181" s="62">
        <v>13.091666999999999</v>
      </c>
      <c r="AL181" s="30" t="s">
        <v>57570</v>
      </c>
      <c r="AM181" s="1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</row>
    <row r="182" spans="1:438">
      <c r="A182" s="2" t="s">
        <v>58801</v>
      </c>
      <c r="B182" s="2">
        <v>71456</v>
      </c>
      <c r="C182" s="1"/>
      <c r="D182" s="1" t="s">
        <v>59027</v>
      </c>
      <c r="E182" s="1"/>
      <c r="F182" s="1"/>
      <c r="G182" s="1"/>
      <c r="H182" s="1" t="s">
        <v>59030</v>
      </c>
      <c r="I182" s="1"/>
      <c r="J182" s="1" t="s">
        <v>57436</v>
      </c>
      <c r="K182" s="53">
        <v>30</v>
      </c>
      <c r="L182" s="53"/>
      <c r="M182" s="53"/>
      <c r="N182" s="30"/>
      <c r="O182" s="31"/>
      <c r="P182" s="34"/>
      <c r="Q182" s="1"/>
      <c r="R182" s="1"/>
      <c r="S182" s="30"/>
      <c r="T182" s="1"/>
      <c r="U182" s="1"/>
      <c r="V182" s="1"/>
      <c r="W182" s="1"/>
      <c r="X182" s="45"/>
      <c r="Y182" s="34"/>
      <c r="Z182" s="34"/>
      <c r="AA182" s="30" t="s">
        <v>59033</v>
      </c>
      <c r="AB182" s="53">
        <v>36</v>
      </c>
      <c r="AC182" s="53">
        <v>32</v>
      </c>
      <c r="AD182" s="53">
        <v>36</v>
      </c>
      <c r="AE182" s="1" t="s">
        <v>56287</v>
      </c>
      <c r="AF182" s="53">
        <v>13</v>
      </c>
      <c r="AG182" s="53">
        <v>5</v>
      </c>
      <c r="AH182" s="53">
        <v>30</v>
      </c>
      <c r="AI182" s="1" t="s">
        <v>56301</v>
      </c>
      <c r="AJ182" s="62">
        <v>36.543332999999997</v>
      </c>
      <c r="AK182" s="62">
        <v>13.091666999999999</v>
      </c>
      <c r="AL182" s="30" t="s">
        <v>57570</v>
      </c>
      <c r="AM182" s="1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20"/>
      <c r="BS182" s="20"/>
      <c r="BT182" s="20"/>
      <c r="BU182" s="20"/>
      <c r="BV182" s="20"/>
      <c r="BW182" s="20"/>
      <c r="BX182" s="20"/>
      <c r="BY182" s="20"/>
      <c r="BZ182" s="20"/>
      <c r="CA182" s="20"/>
      <c r="CB182" s="20"/>
      <c r="CC182" s="20"/>
      <c r="CD182" s="20"/>
      <c r="CE182" s="20"/>
      <c r="CF182" s="20"/>
      <c r="CG182" s="20"/>
      <c r="CH182" s="20"/>
      <c r="CI182" s="20"/>
      <c r="CJ182" s="20"/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20"/>
      <c r="CV182" s="20"/>
      <c r="CW182" s="20"/>
      <c r="CX182" s="20"/>
      <c r="CY182" s="20"/>
      <c r="CZ182" s="20"/>
      <c r="DA182" s="20"/>
      <c r="DB182" s="20"/>
      <c r="DC182" s="20"/>
      <c r="DD182" s="20"/>
      <c r="DE182" s="20"/>
      <c r="DF182" s="20"/>
      <c r="DG182" s="20"/>
      <c r="DH182" s="20"/>
      <c r="DI182" s="20"/>
      <c r="DJ182" s="20"/>
      <c r="DK182" s="20"/>
      <c r="DL182" s="20"/>
      <c r="DM182" s="20"/>
      <c r="DN182" s="20"/>
      <c r="DO182" s="20"/>
      <c r="DP182" s="20"/>
      <c r="DQ182" s="20"/>
      <c r="DR182" s="20"/>
      <c r="DS182" s="20"/>
      <c r="DT182" s="20"/>
      <c r="DU182" s="20"/>
      <c r="DV182" s="20"/>
      <c r="DW182" s="20"/>
      <c r="DX182" s="20"/>
      <c r="DY182" s="20"/>
      <c r="DZ182" s="20"/>
      <c r="EA182" s="20"/>
      <c r="EB182" s="20"/>
      <c r="EC182" s="20"/>
      <c r="ED182" s="20"/>
      <c r="EE182" s="20"/>
      <c r="EF182" s="20"/>
      <c r="EG182" s="20"/>
      <c r="EH182" s="20"/>
      <c r="EI182" s="20"/>
      <c r="EJ182" s="20"/>
      <c r="EK182" s="20"/>
      <c r="EL182" s="20"/>
      <c r="EM182" s="20"/>
      <c r="EN182" s="20"/>
      <c r="EO182" s="20"/>
      <c r="EP182" s="20"/>
      <c r="EQ182" s="20"/>
      <c r="ER182" s="20"/>
      <c r="ES182" s="20"/>
      <c r="ET182" s="20"/>
      <c r="EU182" s="20"/>
      <c r="EV182" s="20"/>
      <c r="EW182" s="20"/>
      <c r="EX182" s="20"/>
      <c r="EY182" s="20"/>
      <c r="EZ182" s="20"/>
      <c r="FA182" s="20"/>
      <c r="FB182" s="20"/>
      <c r="FC182" s="20"/>
      <c r="FD182" s="20"/>
      <c r="FE182" s="20"/>
      <c r="FF182" s="20"/>
      <c r="FG182" s="20"/>
      <c r="FH182" s="20"/>
      <c r="FI182" s="20"/>
      <c r="FJ182" s="20"/>
      <c r="FK182" s="20"/>
      <c r="FL182" s="20"/>
      <c r="FM182" s="20"/>
      <c r="FN182" s="20"/>
      <c r="FO182" s="20"/>
      <c r="FP182" s="20"/>
      <c r="FQ182" s="20"/>
      <c r="FR182" s="20"/>
      <c r="FS182" s="20"/>
      <c r="FT182" s="20"/>
      <c r="FU182" s="20"/>
      <c r="FV182" s="20"/>
      <c r="FW182" s="20"/>
      <c r="FX182" s="20"/>
      <c r="FY182" s="20"/>
      <c r="FZ182" s="20"/>
      <c r="GA182" s="20"/>
      <c r="GB182" s="20"/>
      <c r="GC182" s="20"/>
      <c r="GD182" s="20"/>
      <c r="GE182" s="20"/>
      <c r="GF182" s="20"/>
      <c r="GG182" s="20"/>
      <c r="GH182" s="20"/>
      <c r="GI182" s="20"/>
      <c r="GJ182" s="20"/>
      <c r="GK182" s="20"/>
      <c r="GL182" s="20"/>
      <c r="GM182" s="20"/>
      <c r="GN182" s="20"/>
      <c r="GO182" s="20"/>
      <c r="GP182" s="20"/>
      <c r="GQ182" s="20"/>
      <c r="GR182" s="20"/>
      <c r="GS182" s="20"/>
      <c r="GT182" s="20"/>
      <c r="GU182" s="20"/>
      <c r="GV182" s="20"/>
      <c r="GW182" s="20"/>
      <c r="GX182" s="20"/>
      <c r="GY182" s="20"/>
      <c r="GZ182" s="20"/>
      <c r="HA182" s="20"/>
      <c r="HB182" s="20"/>
      <c r="HC182" s="20"/>
      <c r="HD182" s="20"/>
      <c r="HE182" s="20"/>
      <c r="HF182" s="20"/>
      <c r="HG182" s="20"/>
      <c r="HH182" s="20"/>
      <c r="HI182" s="20"/>
      <c r="HJ182" s="20"/>
      <c r="HK182" s="20"/>
      <c r="HL182" s="20"/>
      <c r="HM182" s="20"/>
      <c r="HN182" s="20"/>
      <c r="HO182" s="20"/>
      <c r="HP182" s="20"/>
      <c r="HQ182" s="20"/>
      <c r="HR182" s="20"/>
      <c r="HS182" s="20"/>
      <c r="HT182" s="20"/>
      <c r="HU182" s="20"/>
      <c r="HV182" s="20"/>
      <c r="HW182" s="20"/>
      <c r="HX182" s="20"/>
      <c r="HY182" s="20"/>
      <c r="HZ182" s="20"/>
      <c r="IA182" s="20"/>
      <c r="IB182" s="20"/>
      <c r="IC182" s="20"/>
      <c r="ID182" s="20"/>
      <c r="IE182" s="20"/>
      <c r="IF182" s="20"/>
      <c r="IG182" s="20"/>
      <c r="IH182" s="20"/>
      <c r="II182" s="20"/>
      <c r="IJ182" s="20"/>
      <c r="IK182" s="20"/>
      <c r="IL182" s="20"/>
      <c r="IM182" s="20"/>
      <c r="IN182" s="20"/>
      <c r="IO182" s="20"/>
      <c r="IP182" s="20"/>
      <c r="IQ182" s="20"/>
      <c r="IR182" s="20"/>
      <c r="IS182" s="20"/>
      <c r="IT182" s="20"/>
      <c r="IU182" s="20"/>
      <c r="IV182" s="20"/>
      <c r="IW182" s="20"/>
      <c r="IX182" s="20"/>
      <c r="IY182" s="20"/>
      <c r="IZ182" s="20"/>
      <c r="JA182" s="20"/>
      <c r="JB182" s="20"/>
      <c r="JC182" s="20"/>
      <c r="JD182" s="20"/>
      <c r="JE182" s="20"/>
      <c r="JF182" s="20"/>
      <c r="JG182" s="20"/>
      <c r="JH182" s="20"/>
      <c r="JI182" s="20"/>
      <c r="JJ182" s="20"/>
      <c r="JK182" s="20"/>
      <c r="JL182" s="20"/>
      <c r="JM182" s="20"/>
      <c r="JN182" s="20"/>
      <c r="JO182" s="20"/>
      <c r="JP182" s="20"/>
      <c r="JQ182" s="20"/>
      <c r="JR182" s="20"/>
      <c r="JS182" s="20"/>
      <c r="JT182" s="20"/>
      <c r="JU182" s="20"/>
      <c r="JV182" s="20"/>
      <c r="JW182" s="20"/>
      <c r="JX182" s="20"/>
      <c r="JY182" s="20"/>
      <c r="JZ182" s="20"/>
      <c r="KA182" s="20"/>
      <c r="KB182" s="20"/>
      <c r="KC182" s="20"/>
      <c r="KD182" s="20"/>
      <c r="KE182" s="20"/>
      <c r="KF182" s="20"/>
      <c r="KG182" s="20"/>
      <c r="KH182" s="20"/>
      <c r="KI182" s="20"/>
      <c r="KJ182" s="20"/>
      <c r="KK182" s="20"/>
      <c r="KL182" s="20"/>
      <c r="KM182" s="20"/>
      <c r="KN182" s="20"/>
      <c r="KO182" s="20"/>
      <c r="KP182" s="20"/>
      <c r="KQ182" s="20"/>
      <c r="KR182" s="20"/>
      <c r="KS182" s="20"/>
      <c r="KT182" s="20"/>
      <c r="KU182" s="20"/>
      <c r="KV182" s="20"/>
      <c r="KW182" s="20"/>
      <c r="KX182" s="20"/>
      <c r="KY182" s="20"/>
      <c r="KZ182" s="20"/>
      <c r="LA182" s="20"/>
      <c r="LB182" s="20"/>
      <c r="LC182" s="20"/>
      <c r="LD182" s="20"/>
      <c r="LE182" s="20"/>
      <c r="LF182" s="20"/>
      <c r="LG182" s="20"/>
      <c r="LH182" s="20"/>
      <c r="LI182" s="20"/>
      <c r="LJ182" s="20"/>
      <c r="LK182" s="20"/>
      <c r="LL182" s="20"/>
      <c r="LM182" s="20"/>
      <c r="LN182" s="20"/>
      <c r="LO182" s="20"/>
      <c r="LP182" s="20"/>
      <c r="LQ182" s="20"/>
      <c r="LR182" s="20"/>
      <c r="LS182" s="20"/>
      <c r="LT182" s="20"/>
      <c r="LU182" s="20"/>
      <c r="LV182" s="20"/>
      <c r="LW182" s="20"/>
      <c r="LX182" s="20"/>
      <c r="LY182" s="20"/>
      <c r="LZ182" s="20"/>
      <c r="MA182" s="20"/>
      <c r="MB182" s="20"/>
      <c r="MC182" s="20"/>
      <c r="MD182" s="20"/>
      <c r="ME182" s="20"/>
      <c r="MF182" s="20"/>
      <c r="MG182" s="20"/>
      <c r="MH182" s="20"/>
      <c r="MI182" s="20"/>
      <c r="MJ182" s="20"/>
      <c r="MK182" s="20"/>
      <c r="ML182" s="20"/>
      <c r="MM182" s="20"/>
      <c r="MN182" s="20"/>
      <c r="MO182" s="20"/>
      <c r="MP182" s="20"/>
      <c r="MQ182" s="20"/>
      <c r="MR182" s="20"/>
      <c r="MS182" s="20"/>
      <c r="MT182" s="20"/>
      <c r="MU182" s="20"/>
      <c r="MV182" s="20"/>
      <c r="MW182" s="20"/>
      <c r="MX182" s="20"/>
      <c r="MY182" s="20"/>
      <c r="MZ182" s="20"/>
      <c r="NA182" s="20"/>
      <c r="NB182" s="20"/>
      <c r="NC182" s="20"/>
      <c r="ND182" s="20"/>
      <c r="NE182" s="20"/>
      <c r="NF182" s="20"/>
      <c r="NG182" s="20"/>
      <c r="NH182" s="20"/>
      <c r="NI182" s="20"/>
      <c r="NJ182" s="20"/>
      <c r="NK182" s="20"/>
      <c r="NL182" s="20"/>
      <c r="NM182" s="20"/>
      <c r="NN182" s="20"/>
      <c r="NO182" s="20"/>
      <c r="NP182" s="20"/>
      <c r="NQ182" s="20"/>
      <c r="NR182" s="20"/>
      <c r="NS182" s="20"/>
      <c r="NT182" s="20"/>
      <c r="NU182" s="20"/>
      <c r="NV182" s="20"/>
      <c r="NW182" s="20"/>
      <c r="NX182" s="20"/>
      <c r="NY182" s="20"/>
      <c r="NZ182" s="20"/>
      <c r="OA182" s="20"/>
      <c r="OB182" s="20"/>
      <c r="OC182" s="20"/>
      <c r="OD182" s="20"/>
      <c r="OE182" s="20"/>
      <c r="OF182" s="20"/>
      <c r="OG182" s="20"/>
      <c r="OH182" s="20"/>
      <c r="OI182" s="20"/>
      <c r="OJ182" s="20"/>
      <c r="OK182" s="20"/>
      <c r="OL182" s="20"/>
      <c r="OM182" s="20"/>
      <c r="ON182" s="20"/>
      <c r="OO182" s="20"/>
      <c r="OP182" s="20"/>
      <c r="OQ182" s="20"/>
      <c r="OR182" s="20"/>
      <c r="OS182" s="20"/>
      <c r="OT182" s="20"/>
      <c r="OU182" s="20"/>
      <c r="OV182" s="20"/>
      <c r="OW182" s="20"/>
      <c r="OX182" s="20"/>
      <c r="OY182" s="20"/>
      <c r="OZ182" s="20"/>
      <c r="PA182" s="20"/>
      <c r="PB182" s="20"/>
      <c r="PC182" s="20"/>
      <c r="PD182" s="20"/>
      <c r="PE182" s="20"/>
      <c r="PF182" s="20"/>
      <c r="PG182" s="20"/>
      <c r="PH182" s="20"/>
      <c r="PI182" s="20"/>
      <c r="PJ182" s="20"/>
      <c r="PK182" s="20"/>
      <c r="PL182" s="20"/>
      <c r="PM182" s="20"/>
      <c r="PN182" s="20"/>
      <c r="PO182" s="20"/>
      <c r="PP182" s="20"/>
      <c r="PQ182" s="20"/>
      <c r="PR182" s="20"/>
      <c r="PS182" s="20"/>
      <c r="PT182" s="20"/>
      <c r="PU182" s="20"/>
      <c r="PV182" s="20"/>
    </row>
    <row r="183" spans="1:438" s="20" customFormat="1">
      <c r="A183" s="2" t="s">
        <v>58802</v>
      </c>
      <c r="B183" s="2">
        <v>71457</v>
      </c>
      <c r="C183" s="1"/>
      <c r="D183" s="1" t="s">
        <v>59027</v>
      </c>
      <c r="E183" s="1"/>
      <c r="F183" s="1"/>
      <c r="G183" s="1"/>
      <c r="H183" s="1" t="s">
        <v>59030</v>
      </c>
      <c r="I183" s="1"/>
      <c r="J183" s="1" t="s">
        <v>57436</v>
      </c>
      <c r="K183" s="53">
        <v>29</v>
      </c>
      <c r="L183" s="53"/>
      <c r="M183" s="53"/>
      <c r="N183" s="30"/>
      <c r="O183" s="31"/>
      <c r="P183" s="34"/>
      <c r="Q183" s="1"/>
      <c r="R183" s="1"/>
      <c r="S183" s="30"/>
      <c r="T183" s="1"/>
      <c r="U183" s="1"/>
      <c r="V183" s="1"/>
      <c r="W183" s="1"/>
      <c r="X183" s="45"/>
      <c r="Y183" s="34"/>
      <c r="Z183" s="34"/>
      <c r="AA183" s="30" t="s">
        <v>59034</v>
      </c>
      <c r="AB183" s="53">
        <v>36</v>
      </c>
      <c r="AC183" s="53">
        <v>32</v>
      </c>
      <c r="AD183" s="53">
        <v>36</v>
      </c>
      <c r="AE183" s="1" t="s">
        <v>56287</v>
      </c>
      <c r="AF183" s="53">
        <v>13</v>
      </c>
      <c r="AG183" s="53">
        <v>5</v>
      </c>
      <c r="AH183" s="53">
        <v>30</v>
      </c>
      <c r="AI183" s="1" t="s">
        <v>56301</v>
      </c>
      <c r="AJ183" s="62">
        <v>36.543332999999997</v>
      </c>
      <c r="AK183" s="62">
        <v>13.091666999999999</v>
      </c>
      <c r="AL183" s="30" t="s">
        <v>57570</v>
      </c>
      <c r="AM183" s="1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</row>
    <row r="184" spans="1:438">
      <c r="A184" s="2" t="s">
        <v>58803</v>
      </c>
      <c r="B184" s="2">
        <v>71458</v>
      </c>
      <c r="C184" s="1"/>
      <c r="D184" s="1" t="s">
        <v>59027</v>
      </c>
      <c r="E184" s="1"/>
      <c r="F184" s="1"/>
      <c r="G184" s="1"/>
      <c r="H184" s="1" t="s">
        <v>59043</v>
      </c>
      <c r="I184" s="1"/>
      <c r="J184" s="1" t="s">
        <v>57436</v>
      </c>
      <c r="K184" s="53">
        <v>121</v>
      </c>
      <c r="L184" s="53"/>
      <c r="M184" s="53"/>
      <c r="N184" s="30"/>
      <c r="O184" s="31"/>
      <c r="P184" s="34"/>
      <c r="Q184" s="1"/>
      <c r="R184" s="1"/>
      <c r="S184" s="30"/>
      <c r="T184" s="1"/>
      <c r="U184" s="1"/>
      <c r="V184" s="1"/>
      <c r="W184" s="1"/>
      <c r="X184" s="45"/>
      <c r="Y184" s="34"/>
      <c r="Z184" s="34"/>
      <c r="AA184" s="30" t="s">
        <v>59035</v>
      </c>
      <c r="AB184" s="53">
        <v>36</v>
      </c>
      <c r="AC184" s="53">
        <v>32</v>
      </c>
      <c r="AD184" s="53">
        <v>36</v>
      </c>
      <c r="AE184" s="1" t="s">
        <v>56287</v>
      </c>
      <c r="AF184" s="53">
        <v>13</v>
      </c>
      <c r="AG184" s="53">
        <v>5</v>
      </c>
      <c r="AH184" s="53">
        <v>30</v>
      </c>
      <c r="AI184" s="1" t="s">
        <v>56301</v>
      </c>
      <c r="AJ184" s="62">
        <v>36.543332999999997</v>
      </c>
      <c r="AK184" s="62">
        <v>13.091666999999999</v>
      </c>
      <c r="AL184" s="30" t="s">
        <v>57570</v>
      </c>
      <c r="AM184" s="1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20"/>
      <c r="BS184" s="20"/>
      <c r="BT184" s="20"/>
      <c r="BU184" s="20"/>
      <c r="BV184" s="20"/>
      <c r="BW184" s="20"/>
      <c r="BX184" s="20"/>
      <c r="BY184" s="20"/>
      <c r="BZ184" s="20"/>
      <c r="CA184" s="20"/>
      <c r="CB184" s="20"/>
      <c r="CC184" s="20"/>
      <c r="CD184" s="20"/>
      <c r="CE184" s="20"/>
      <c r="CF184" s="20"/>
      <c r="CG184" s="20"/>
      <c r="CH184" s="20"/>
      <c r="CI184" s="20"/>
      <c r="CJ184" s="20"/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20"/>
      <c r="CV184" s="20"/>
      <c r="CW184" s="20"/>
      <c r="CX184" s="20"/>
      <c r="CY184" s="20"/>
      <c r="CZ184" s="20"/>
      <c r="DA184" s="20"/>
      <c r="DB184" s="20"/>
      <c r="DC184" s="20"/>
      <c r="DD184" s="20"/>
      <c r="DE184" s="20"/>
      <c r="DF184" s="20"/>
      <c r="DG184" s="20"/>
      <c r="DH184" s="20"/>
      <c r="DI184" s="20"/>
      <c r="DJ184" s="20"/>
      <c r="DK184" s="20"/>
      <c r="DL184" s="20"/>
      <c r="DM184" s="20"/>
      <c r="DN184" s="20"/>
      <c r="DO184" s="20"/>
      <c r="DP184" s="20"/>
      <c r="DQ184" s="20"/>
      <c r="DR184" s="20"/>
      <c r="DS184" s="20"/>
      <c r="DT184" s="20"/>
      <c r="DU184" s="20"/>
      <c r="DV184" s="20"/>
      <c r="DW184" s="20"/>
      <c r="DX184" s="20"/>
      <c r="DY184" s="20"/>
      <c r="DZ184" s="20"/>
      <c r="EA184" s="20"/>
      <c r="EB184" s="20"/>
      <c r="EC184" s="20"/>
      <c r="ED184" s="20"/>
      <c r="EE184" s="20"/>
      <c r="EF184" s="20"/>
      <c r="EG184" s="20"/>
      <c r="EH184" s="20"/>
      <c r="EI184" s="20"/>
      <c r="EJ184" s="20"/>
      <c r="EK184" s="20"/>
      <c r="EL184" s="20"/>
      <c r="EM184" s="20"/>
      <c r="EN184" s="20"/>
      <c r="EO184" s="20"/>
      <c r="EP184" s="20"/>
      <c r="EQ184" s="20"/>
      <c r="ER184" s="20"/>
      <c r="ES184" s="20"/>
      <c r="ET184" s="20"/>
      <c r="EU184" s="20"/>
      <c r="EV184" s="20"/>
      <c r="EW184" s="20"/>
      <c r="EX184" s="20"/>
      <c r="EY184" s="20"/>
      <c r="EZ184" s="20"/>
      <c r="FA184" s="20"/>
      <c r="FB184" s="20"/>
      <c r="FC184" s="20"/>
      <c r="FD184" s="20"/>
      <c r="FE184" s="20"/>
      <c r="FF184" s="20"/>
      <c r="FG184" s="20"/>
      <c r="FH184" s="20"/>
      <c r="FI184" s="20"/>
      <c r="FJ184" s="20"/>
      <c r="FK184" s="20"/>
      <c r="FL184" s="20"/>
      <c r="FM184" s="20"/>
      <c r="FN184" s="20"/>
      <c r="FO184" s="20"/>
      <c r="FP184" s="20"/>
      <c r="FQ184" s="20"/>
      <c r="FR184" s="20"/>
      <c r="FS184" s="20"/>
      <c r="FT184" s="20"/>
      <c r="FU184" s="20"/>
      <c r="FV184" s="20"/>
      <c r="FW184" s="20"/>
      <c r="FX184" s="20"/>
      <c r="FY184" s="20"/>
      <c r="FZ184" s="20"/>
      <c r="GA184" s="20"/>
      <c r="GB184" s="20"/>
      <c r="GC184" s="20"/>
      <c r="GD184" s="20"/>
      <c r="GE184" s="20"/>
      <c r="GF184" s="20"/>
      <c r="GG184" s="20"/>
      <c r="GH184" s="20"/>
      <c r="GI184" s="20"/>
      <c r="GJ184" s="20"/>
      <c r="GK184" s="20"/>
      <c r="GL184" s="20"/>
      <c r="GM184" s="20"/>
      <c r="GN184" s="20"/>
      <c r="GO184" s="20"/>
      <c r="GP184" s="20"/>
      <c r="GQ184" s="20"/>
      <c r="GR184" s="20"/>
      <c r="GS184" s="20"/>
      <c r="GT184" s="20"/>
      <c r="GU184" s="20"/>
      <c r="GV184" s="20"/>
      <c r="GW184" s="20"/>
      <c r="GX184" s="20"/>
      <c r="GY184" s="20"/>
      <c r="GZ184" s="20"/>
      <c r="HA184" s="20"/>
      <c r="HB184" s="20"/>
      <c r="HC184" s="20"/>
      <c r="HD184" s="20"/>
      <c r="HE184" s="20"/>
      <c r="HF184" s="20"/>
      <c r="HG184" s="20"/>
      <c r="HH184" s="20"/>
      <c r="HI184" s="20"/>
      <c r="HJ184" s="20"/>
      <c r="HK184" s="20"/>
      <c r="HL184" s="20"/>
      <c r="HM184" s="20"/>
      <c r="HN184" s="20"/>
      <c r="HO184" s="20"/>
      <c r="HP184" s="20"/>
      <c r="HQ184" s="20"/>
      <c r="HR184" s="20"/>
      <c r="HS184" s="20"/>
      <c r="HT184" s="20"/>
      <c r="HU184" s="20"/>
      <c r="HV184" s="20"/>
      <c r="HW184" s="20"/>
      <c r="HX184" s="20"/>
      <c r="HY184" s="20"/>
      <c r="HZ184" s="20"/>
      <c r="IA184" s="20"/>
      <c r="IB184" s="20"/>
      <c r="IC184" s="20"/>
      <c r="ID184" s="20"/>
      <c r="IE184" s="20"/>
      <c r="IF184" s="20"/>
      <c r="IG184" s="20"/>
      <c r="IH184" s="20"/>
      <c r="II184" s="20"/>
      <c r="IJ184" s="20"/>
      <c r="IK184" s="20"/>
      <c r="IL184" s="20"/>
      <c r="IM184" s="20"/>
      <c r="IN184" s="20"/>
      <c r="IO184" s="20"/>
      <c r="IP184" s="20"/>
      <c r="IQ184" s="20"/>
      <c r="IR184" s="20"/>
      <c r="IS184" s="20"/>
      <c r="IT184" s="20"/>
      <c r="IU184" s="20"/>
      <c r="IV184" s="20"/>
      <c r="IW184" s="20"/>
      <c r="IX184" s="20"/>
      <c r="IY184" s="20"/>
      <c r="IZ184" s="20"/>
      <c r="JA184" s="20"/>
      <c r="JB184" s="20"/>
      <c r="JC184" s="20"/>
      <c r="JD184" s="20"/>
      <c r="JE184" s="20"/>
      <c r="JF184" s="20"/>
      <c r="JG184" s="20"/>
      <c r="JH184" s="20"/>
      <c r="JI184" s="20"/>
      <c r="JJ184" s="20"/>
      <c r="JK184" s="20"/>
      <c r="JL184" s="20"/>
      <c r="JM184" s="20"/>
      <c r="JN184" s="20"/>
      <c r="JO184" s="20"/>
      <c r="JP184" s="20"/>
      <c r="JQ184" s="20"/>
      <c r="JR184" s="20"/>
      <c r="JS184" s="20"/>
      <c r="JT184" s="20"/>
      <c r="JU184" s="20"/>
      <c r="JV184" s="20"/>
      <c r="JW184" s="20"/>
      <c r="JX184" s="20"/>
      <c r="JY184" s="20"/>
      <c r="JZ184" s="20"/>
      <c r="KA184" s="20"/>
      <c r="KB184" s="20"/>
      <c r="KC184" s="20"/>
      <c r="KD184" s="20"/>
      <c r="KE184" s="20"/>
      <c r="KF184" s="20"/>
      <c r="KG184" s="20"/>
      <c r="KH184" s="20"/>
      <c r="KI184" s="20"/>
      <c r="KJ184" s="20"/>
      <c r="KK184" s="20"/>
      <c r="KL184" s="20"/>
      <c r="KM184" s="20"/>
      <c r="KN184" s="20"/>
      <c r="KO184" s="20"/>
      <c r="KP184" s="20"/>
      <c r="KQ184" s="20"/>
      <c r="KR184" s="20"/>
      <c r="KS184" s="20"/>
      <c r="KT184" s="20"/>
      <c r="KU184" s="20"/>
      <c r="KV184" s="20"/>
      <c r="KW184" s="20"/>
      <c r="KX184" s="20"/>
      <c r="KY184" s="20"/>
      <c r="KZ184" s="20"/>
      <c r="LA184" s="20"/>
      <c r="LB184" s="20"/>
      <c r="LC184" s="20"/>
      <c r="LD184" s="20"/>
      <c r="LE184" s="20"/>
      <c r="LF184" s="20"/>
      <c r="LG184" s="20"/>
      <c r="LH184" s="20"/>
      <c r="LI184" s="20"/>
      <c r="LJ184" s="20"/>
      <c r="LK184" s="20"/>
      <c r="LL184" s="20"/>
      <c r="LM184" s="20"/>
      <c r="LN184" s="20"/>
      <c r="LO184" s="20"/>
      <c r="LP184" s="20"/>
      <c r="LQ184" s="20"/>
      <c r="LR184" s="20"/>
      <c r="LS184" s="20"/>
      <c r="LT184" s="20"/>
      <c r="LU184" s="20"/>
      <c r="LV184" s="20"/>
      <c r="LW184" s="20"/>
      <c r="LX184" s="20"/>
      <c r="LY184" s="20"/>
      <c r="LZ184" s="20"/>
      <c r="MA184" s="20"/>
      <c r="MB184" s="20"/>
      <c r="MC184" s="20"/>
      <c r="MD184" s="20"/>
      <c r="ME184" s="20"/>
      <c r="MF184" s="20"/>
      <c r="MG184" s="20"/>
      <c r="MH184" s="20"/>
      <c r="MI184" s="20"/>
      <c r="MJ184" s="20"/>
      <c r="MK184" s="20"/>
      <c r="ML184" s="20"/>
      <c r="MM184" s="20"/>
      <c r="MN184" s="20"/>
      <c r="MO184" s="20"/>
      <c r="MP184" s="20"/>
      <c r="MQ184" s="20"/>
      <c r="MR184" s="20"/>
      <c r="MS184" s="20"/>
      <c r="MT184" s="20"/>
      <c r="MU184" s="20"/>
      <c r="MV184" s="20"/>
      <c r="MW184" s="20"/>
      <c r="MX184" s="20"/>
      <c r="MY184" s="20"/>
      <c r="MZ184" s="20"/>
      <c r="NA184" s="20"/>
      <c r="NB184" s="20"/>
      <c r="NC184" s="20"/>
      <c r="ND184" s="20"/>
      <c r="NE184" s="20"/>
      <c r="NF184" s="20"/>
      <c r="NG184" s="20"/>
      <c r="NH184" s="20"/>
      <c r="NI184" s="20"/>
      <c r="NJ184" s="20"/>
      <c r="NK184" s="20"/>
      <c r="NL184" s="20"/>
      <c r="NM184" s="20"/>
      <c r="NN184" s="20"/>
      <c r="NO184" s="20"/>
      <c r="NP184" s="20"/>
      <c r="NQ184" s="20"/>
      <c r="NR184" s="20"/>
      <c r="NS184" s="20"/>
      <c r="NT184" s="20"/>
      <c r="NU184" s="20"/>
      <c r="NV184" s="20"/>
      <c r="NW184" s="20"/>
      <c r="NX184" s="20"/>
      <c r="NY184" s="20"/>
      <c r="NZ184" s="20"/>
      <c r="OA184" s="20"/>
      <c r="OB184" s="20"/>
      <c r="OC184" s="20"/>
      <c r="OD184" s="20"/>
      <c r="OE184" s="20"/>
      <c r="OF184" s="20"/>
      <c r="OG184" s="20"/>
      <c r="OH184" s="20"/>
      <c r="OI184" s="20"/>
      <c r="OJ184" s="20"/>
      <c r="OK184" s="20"/>
      <c r="OL184" s="20"/>
      <c r="OM184" s="20"/>
      <c r="ON184" s="20"/>
      <c r="OO184" s="20"/>
      <c r="OP184" s="20"/>
      <c r="OQ184" s="20"/>
      <c r="OR184" s="20"/>
      <c r="OS184" s="20"/>
      <c r="OT184" s="20"/>
      <c r="OU184" s="20"/>
      <c r="OV184" s="20"/>
      <c r="OW184" s="20"/>
      <c r="OX184" s="20"/>
      <c r="OY184" s="20"/>
      <c r="OZ184" s="20"/>
      <c r="PA184" s="20"/>
      <c r="PB184" s="20"/>
      <c r="PC184" s="20"/>
      <c r="PD184" s="20"/>
      <c r="PE184" s="20"/>
      <c r="PF184" s="20"/>
      <c r="PG184" s="20"/>
      <c r="PH184" s="20"/>
      <c r="PI184" s="20"/>
      <c r="PJ184" s="20"/>
      <c r="PK184" s="20"/>
      <c r="PL184" s="20"/>
      <c r="PM184" s="20"/>
      <c r="PN184" s="20"/>
      <c r="PO184" s="20"/>
      <c r="PP184" s="20"/>
      <c r="PQ184" s="20"/>
      <c r="PR184" s="20"/>
      <c r="PS184" s="20"/>
      <c r="PT184" s="20"/>
      <c r="PU184" s="20"/>
      <c r="PV184" s="20"/>
    </row>
    <row r="185" spans="1:438">
      <c r="A185" s="2" t="s">
        <v>58804</v>
      </c>
      <c r="B185" s="2">
        <v>71459</v>
      </c>
      <c r="C185" s="1"/>
      <c r="D185" s="1" t="s">
        <v>59027</v>
      </c>
      <c r="E185" s="1"/>
      <c r="F185" s="1"/>
      <c r="G185" s="1"/>
      <c r="H185" s="1" t="s">
        <v>59044</v>
      </c>
      <c r="I185" s="1"/>
      <c r="J185" s="1" t="s">
        <v>57436</v>
      </c>
      <c r="K185" s="53">
        <v>155</v>
      </c>
      <c r="L185" s="53"/>
      <c r="M185" s="53"/>
      <c r="N185" s="30"/>
      <c r="O185" s="31"/>
      <c r="P185" s="34"/>
      <c r="Q185" s="1"/>
      <c r="R185" s="1"/>
      <c r="S185" s="30"/>
      <c r="T185" s="1"/>
      <c r="U185" s="1"/>
      <c r="V185" s="1"/>
      <c r="W185" s="1"/>
      <c r="X185" s="45"/>
      <c r="Y185" s="34"/>
      <c r="Z185" s="34"/>
      <c r="AA185" s="30" t="s">
        <v>59036</v>
      </c>
      <c r="AB185" s="53">
        <v>36</v>
      </c>
      <c r="AC185" s="53">
        <v>32</v>
      </c>
      <c r="AD185" s="53">
        <v>36</v>
      </c>
      <c r="AE185" s="1" t="s">
        <v>56287</v>
      </c>
      <c r="AF185" s="53">
        <v>13</v>
      </c>
      <c r="AG185" s="53">
        <v>5</v>
      </c>
      <c r="AH185" s="53">
        <v>30</v>
      </c>
      <c r="AI185" s="1" t="s">
        <v>56301</v>
      </c>
      <c r="AJ185" s="62">
        <v>36.543332999999997</v>
      </c>
      <c r="AK185" s="62">
        <v>13.091666999999999</v>
      </c>
      <c r="AL185" s="30" t="s">
        <v>57570</v>
      </c>
      <c r="AM185" s="1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20"/>
      <c r="BS185" s="20"/>
      <c r="BT185" s="20"/>
      <c r="BU185" s="20"/>
      <c r="BV185" s="20"/>
      <c r="BW185" s="20"/>
      <c r="BX185" s="20"/>
      <c r="BY185" s="20"/>
      <c r="BZ185" s="20"/>
      <c r="CA185" s="20"/>
      <c r="CB185" s="20"/>
      <c r="CC185" s="20"/>
      <c r="CD185" s="20"/>
      <c r="CE185" s="20"/>
      <c r="CF185" s="20"/>
      <c r="CG185" s="20"/>
      <c r="CH185" s="20"/>
      <c r="CI185" s="20"/>
      <c r="CJ185" s="20"/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20"/>
      <c r="CV185" s="20"/>
      <c r="CW185" s="20"/>
      <c r="CX185" s="20"/>
      <c r="CY185" s="20"/>
      <c r="CZ185" s="20"/>
      <c r="DA185" s="20"/>
      <c r="DB185" s="20"/>
      <c r="DC185" s="20"/>
      <c r="DD185" s="20"/>
      <c r="DE185" s="20"/>
      <c r="DF185" s="20"/>
      <c r="DG185" s="20"/>
      <c r="DH185" s="20"/>
      <c r="DI185" s="20"/>
      <c r="DJ185" s="20"/>
      <c r="DK185" s="20"/>
      <c r="DL185" s="20"/>
      <c r="DM185" s="20"/>
      <c r="DN185" s="20"/>
      <c r="DO185" s="20"/>
      <c r="DP185" s="20"/>
      <c r="DQ185" s="20"/>
      <c r="DR185" s="20"/>
      <c r="DS185" s="20"/>
      <c r="DT185" s="20"/>
      <c r="DU185" s="20"/>
      <c r="DV185" s="20"/>
      <c r="DW185" s="20"/>
      <c r="DX185" s="20"/>
      <c r="DY185" s="20"/>
      <c r="DZ185" s="20"/>
      <c r="EA185" s="20"/>
      <c r="EB185" s="20"/>
      <c r="EC185" s="20"/>
      <c r="ED185" s="20"/>
      <c r="EE185" s="20"/>
      <c r="EF185" s="20"/>
      <c r="EG185" s="20"/>
      <c r="EH185" s="20"/>
      <c r="EI185" s="20"/>
      <c r="EJ185" s="20"/>
      <c r="EK185" s="20"/>
      <c r="EL185" s="20"/>
      <c r="EM185" s="20"/>
      <c r="EN185" s="20"/>
      <c r="EO185" s="20"/>
      <c r="EP185" s="20"/>
      <c r="EQ185" s="20"/>
      <c r="ER185" s="20"/>
      <c r="ES185" s="20"/>
      <c r="ET185" s="20"/>
      <c r="EU185" s="20"/>
      <c r="EV185" s="20"/>
      <c r="EW185" s="20"/>
      <c r="EX185" s="20"/>
      <c r="EY185" s="20"/>
      <c r="EZ185" s="20"/>
      <c r="FA185" s="20"/>
      <c r="FB185" s="20"/>
      <c r="FC185" s="20"/>
      <c r="FD185" s="20"/>
      <c r="FE185" s="20"/>
      <c r="FF185" s="20"/>
      <c r="FG185" s="20"/>
      <c r="FH185" s="20"/>
      <c r="FI185" s="20"/>
      <c r="FJ185" s="20"/>
      <c r="FK185" s="20"/>
      <c r="FL185" s="20"/>
      <c r="FM185" s="20"/>
      <c r="FN185" s="20"/>
      <c r="FO185" s="20"/>
      <c r="FP185" s="20"/>
      <c r="FQ185" s="20"/>
      <c r="FR185" s="20"/>
      <c r="FS185" s="20"/>
      <c r="FT185" s="20"/>
      <c r="FU185" s="20"/>
      <c r="FV185" s="20"/>
      <c r="FW185" s="20"/>
      <c r="FX185" s="20"/>
      <c r="FY185" s="20"/>
      <c r="FZ185" s="20"/>
      <c r="GA185" s="20"/>
      <c r="GB185" s="20"/>
      <c r="GC185" s="20"/>
      <c r="GD185" s="20"/>
      <c r="GE185" s="20"/>
      <c r="GF185" s="20"/>
      <c r="GG185" s="20"/>
      <c r="GH185" s="20"/>
      <c r="GI185" s="20"/>
      <c r="GJ185" s="20"/>
      <c r="GK185" s="20"/>
      <c r="GL185" s="20"/>
      <c r="GM185" s="20"/>
      <c r="GN185" s="20"/>
      <c r="GO185" s="20"/>
      <c r="GP185" s="20"/>
      <c r="GQ185" s="20"/>
      <c r="GR185" s="20"/>
      <c r="GS185" s="20"/>
      <c r="GT185" s="20"/>
      <c r="GU185" s="20"/>
      <c r="GV185" s="20"/>
      <c r="GW185" s="20"/>
      <c r="GX185" s="20"/>
      <c r="GY185" s="20"/>
      <c r="GZ185" s="20"/>
      <c r="HA185" s="20"/>
      <c r="HB185" s="20"/>
      <c r="HC185" s="20"/>
      <c r="HD185" s="20"/>
      <c r="HE185" s="20"/>
      <c r="HF185" s="20"/>
      <c r="HG185" s="20"/>
      <c r="HH185" s="20"/>
      <c r="HI185" s="20"/>
      <c r="HJ185" s="20"/>
      <c r="HK185" s="20"/>
      <c r="HL185" s="20"/>
      <c r="HM185" s="20"/>
      <c r="HN185" s="20"/>
      <c r="HO185" s="20"/>
      <c r="HP185" s="20"/>
      <c r="HQ185" s="20"/>
      <c r="HR185" s="20"/>
      <c r="HS185" s="20"/>
      <c r="HT185" s="20"/>
      <c r="HU185" s="20"/>
      <c r="HV185" s="20"/>
      <c r="HW185" s="20"/>
      <c r="HX185" s="20"/>
      <c r="HY185" s="20"/>
      <c r="HZ185" s="20"/>
      <c r="IA185" s="20"/>
      <c r="IB185" s="20"/>
      <c r="IC185" s="20"/>
      <c r="ID185" s="20"/>
      <c r="IE185" s="20"/>
      <c r="IF185" s="20"/>
      <c r="IG185" s="20"/>
      <c r="IH185" s="20"/>
      <c r="II185" s="20"/>
      <c r="IJ185" s="20"/>
      <c r="IK185" s="20"/>
      <c r="IL185" s="20"/>
      <c r="IM185" s="20"/>
      <c r="IN185" s="20"/>
      <c r="IO185" s="20"/>
      <c r="IP185" s="20"/>
      <c r="IQ185" s="20"/>
      <c r="IR185" s="20"/>
      <c r="IS185" s="20"/>
      <c r="IT185" s="20"/>
      <c r="IU185" s="20"/>
      <c r="IV185" s="20"/>
      <c r="IW185" s="20"/>
      <c r="IX185" s="20"/>
      <c r="IY185" s="20"/>
      <c r="IZ185" s="20"/>
      <c r="JA185" s="20"/>
      <c r="JB185" s="20"/>
      <c r="JC185" s="20"/>
      <c r="JD185" s="20"/>
      <c r="JE185" s="20"/>
      <c r="JF185" s="20"/>
      <c r="JG185" s="20"/>
      <c r="JH185" s="20"/>
      <c r="JI185" s="20"/>
      <c r="JJ185" s="20"/>
      <c r="JK185" s="20"/>
      <c r="JL185" s="20"/>
      <c r="JM185" s="20"/>
      <c r="JN185" s="20"/>
      <c r="JO185" s="20"/>
      <c r="JP185" s="20"/>
      <c r="JQ185" s="20"/>
      <c r="JR185" s="20"/>
      <c r="JS185" s="20"/>
      <c r="JT185" s="20"/>
      <c r="JU185" s="20"/>
      <c r="JV185" s="20"/>
      <c r="JW185" s="20"/>
      <c r="JX185" s="20"/>
      <c r="JY185" s="20"/>
      <c r="JZ185" s="20"/>
      <c r="KA185" s="20"/>
      <c r="KB185" s="20"/>
      <c r="KC185" s="20"/>
      <c r="KD185" s="20"/>
      <c r="KE185" s="20"/>
      <c r="KF185" s="20"/>
      <c r="KG185" s="20"/>
      <c r="KH185" s="20"/>
      <c r="KI185" s="20"/>
      <c r="KJ185" s="20"/>
      <c r="KK185" s="20"/>
      <c r="KL185" s="20"/>
      <c r="KM185" s="20"/>
      <c r="KN185" s="20"/>
      <c r="KO185" s="20"/>
      <c r="KP185" s="20"/>
      <c r="KQ185" s="20"/>
      <c r="KR185" s="20"/>
      <c r="KS185" s="20"/>
      <c r="KT185" s="20"/>
      <c r="KU185" s="20"/>
      <c r="KV185" s="20"/>
      <c r="KW185" s="20"/>
      <c r="KX185" s="20"/>
      <c r="KY185" s="20"/>
      <c r="KZ185" s="20"/>
      <c r="LA185" s="20"/>
      <c r="LB185" s="20"/>
      <c r="LC185" s="20"/>
      <c r="LD185" s="20"/>
      <c r="LE185" s="20"/>
      <c r="LF185" s="20"/>
      <c r="LG185" s="20"/>
      <c r="LH185" s="20"/>
      <c r="LI185" s="20"/>
      <c r="LJ185" s="20"/>
      <c r="LK185" s="20"/>
      <c r="LL185" s="20"/>
      <c r="LM185" s="20"/>
      <c r="LN185" s="20"/>
      <c r="LO185" s="20"/>
      <c r="LP185" s="20"/>
      <c r="LQ185" s="20"/>
      <c r="LR185" s="20"/>
      <c r="LS185" s="20"/>
      <c r="LT185" s="20"/>
      <c r="LU185" s="20"/>
      <c r="LV185" s="20"/>
      <c r="LW185" s="20"/>
      <c r="LX185" s="20"/>
      <c r="LY185" s="20"/>
      <c r="LZ185" s="20"/>
      <c r="MA185" s="20"/>
      <c r="MB185" s="20"/>
      <c r="MC185" s="20"/>
      <c r="MD185" s="20"/>
      <c r="ME185" s="20"/>
      <c r="MF185" s="20"/>
      <c r="MG185" s="20"/>
      <c r="MH185" s="20"/>
      <c r="MI185" s="20"/>
      <c r="MJ185" s="20"/>
      <c r="MK185" s="20"/>
      <c r="ML185" s="20"/>
      <c r="MM185" s="20"/>
      <c r="MN185" s="20"/>
      <c r="MO185" s="20"/>
      <c r="MP185" s="20"/>
      <c r="MQ185" s="20"/>
      <c r="MR185" s="20"/>
      <c r="MS185" s="20"/>
      <c r="MT185" s="20"/>
      <c r="MU185" s="20"/>
      <c r="MV185" s="20"/>
      <c r="MW185" s="20"/>
      <c r="MX185" s="20"/>
      <c r="MY185" s="20"/>
      <c r="MZ185" s="20"/>
      <c r="NA185" s="20"/>
      <c r="NB185" s="20"/>
      <c r="NC185" s="20"/>
      <c r="ND185" s="20"/>
      <c r="NE185" s="20"/>
      <c r="NF185" s="20"/>
      <c r="NG185" s="20"/>
      <c r="NH185" s="20"/>
      <c r="NI185" s="20"/>
      <c r="NJ185" s="20"/>
      <c r="NK185" s="20"/>
      <c r="NL185" s="20"/>
      <c r="NM185" s="20"/>
      <c r="NN185" s="20"/>
      <c r="NO185" s="20"/>
      <c r="NP185" s="20"/>
      <c r="NQ185" s="20"/>
      <c r="NR185" s="20"/>
      <c r="NS185" s="20"/>
      <c r="NT185" s="20"/>
      <c r="NU185" s="20"/>
      <c r="NV185" s="20"/>
      <c r="NW185" s="20"/>
      <c r="NX185" s="20"/>
      <c r="NY185" s="20"/>
      <c r="NZ185" s="20"/>
      <c r="OA185" s="20"/>
      <c r="OB185" s="20"/>
      <c r="OC185" s="20"/>
      <c r="OD185" s="20"/>
      <c r="OE185" s="20"/>
      <c r="OF185" s="20"/>
      <c r="OG185" s="20"/>
      <c r="OH185" s="20"/>
      <c r="OI185" s="20"/>
      <c r="OJ185" s="20"/>
      <c r="OK185" s="20"/>
      <c r="OL185" s="20"/>
      <c r="OM185" s="20"/>
      <c r="ON185" s="20"/>
      <c r="OO185" s="20"/>
      <c r="OP185" s="20"/>
      <c r="OQ185" s="20"/>
      <c r="OR185" s="20"/>
      <c r="OS185" s="20"/>
      <c r="OT185" s="20"/>
      <c r="OU185" s="20"/>
      <c r="OV185" s="20"/>
      <c r="OW185" s="20"/>
      <c r="OX185" s="20"/>
      <c r="OY185" s="20"/>
      <c r="OZ185" s="20"/>
      <c r="PA185" s="20"/>
      <c r="PB185" s="20"/>
      <c r="PC185" s="20"/>
      <c r="PD185" s="20"/>
      <c r="PE185" s="20"/>
      <c r="PF185" s="20"/>
      <c r="PG185" s="20"/>
      <c r="PH185" s="20"/>
      <c r="PI185" s="20"/>
      <c r="PJ185" s="20"/>
      <c r="PK185" s="20"/>
      <c r="PL185" s="20"/>
      <c r="PM185" s="20"/>
      <c r="PN185" s="20"/>
      <c r="PO185" s="20"/>
      <c r="PP185" s="20"/>
      <c r="PQ185" s="20"/>
      <c r="PR185" s="20"/>
      <c r="PS185" s="20"/>
      <c r="PT185" s="20"/>
      <c r="PU185" s="20"/>
      <c r="PV185" s="20"/>
    </row>
    <row r="186" spans="1:438">
      <c r="A186" s="2" t="s">
        <v>58805</v>
      </c>
      <c r="B186" s="2">
        <v>71460</v>
      </c>
      <c r="C186" s="1"/>
      <c r="D186" s="1" t="s">
        <v>59027</v>
      </c>
      <c r="E186" s="1"/>
      <c r="F186" s="1"/>
      <c r="G186" s="1"/>
      <c r="H186" s="1" t="s">
        <v>59042</v>
      </c>
      <c r="I186" s="1"/>
      <c r="J186" s="1" t="s">
        <v>57436</v>
      </c>
      <c r="K186" s="53">
        <v>153</v>
      </c>
      <c r="L186" s="53"/>
      <c r="M186" s="53"/>
      <c r="N186" s="30"/>
      <c r="O186" s="31"/>
      <c r="P186" s="34"/>
      <c r="Q186" s="1"/>
      <c r="R186" s="1"/>
      <c r="S186" s="30"/>
      <c r="T186" s="1"/>
      <c r="U186" s="1"/>
      <c r="V186" s="1"/>
      <c r="W186" s="1"/>
      <c r="X186" s="45"/>
      <c r="Y186" s="34"/>
      <c r="Z186" s="34"/>
      <c r="AA186" s="30" t="s">
        <v>59037</v>
      </c>
      <c r="AB186" s="53">
        <v>36</v>
      </c>
      <c r="AC186" s="53">
        <v>32</v>
      </c>
      <c r="AD186" s="53">
        <v>36</v>
      </c>
      <c r="AE186" s="1" t="s">
        <v>56287</v>
      </c>
      <c r="AF186" s="53">
        <v>13</v>
      </c>
      <c r="AG186" s="53">
        <v>5</v>
      </c>
      <c r="AH186" s="53">
        <v>30</v>
      </c>
      <c r="AI186" s="1" t="s">
        <v>56301</v>
      </c>
      <c r="AJ186" s="62">
        <v>36.543332999999997</v>
      </c>
      <c r="AK186" s="62">
        <v>13.091666999999999</v>
      </c>
      <c r="AL186" s="30" t="s">
        <v>57570</v>
      </c>
      <c r="AM186" s="1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20"/>
      <c r="BS186" s="20"/>
      <c r="BT186" s="20"/>
      <c r="BU186" s="20"/>
      <c r="BV186" s="20"/>
      <c r="BW186" s="20"/>
      <c r="BX186" s="20"/>
      <c r="BY186" s="20"/>
      <c r="BZ186" s="20"/>
      <c r="CA186" s="20"/>
      <c r="CB186" s="20"/>
      <c r="CC186" s="20"/>
      <c r="CD186" s="20"/>
      <c r="CE186" s="20"/>
      <c r="CF186" s="20"/>
      <c r="CG186" s="20"/>
      <c r="CH186" s="20"/>
      <c r="CI186" s="20"/>
      <c r="CJ186" s="20"/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20"/>
      <c r="CV186" s="20"/>
      <c r="CW186" s="20"/>
      <c r="CX186" s="20"/>
      <c r="CY186" s="20"/>
      <c r="CZ186" s="20"/>
      <c r="DA186" s="20"/>
      <c r="DB186" s="20"/>
      <c r="DC186" s="20"/>
      <c r="DD186" s="20"/>
      <c r="DE186" s="20"/>
      <c r="DF186" s="20"/>
      <c r="DG186" s="20"/>
      <c r="DH186" s="20"/>
      <c r="DI186" s="20"/>
      <c r="DJ186" s="20"/>
      <c r="DK186" s="20"/>
      <c r="DL186" s="20"/>
      <c r="DM186" s="20"/>
      <c r="DN186" s="20"/>
      <c r="DO186" s="20"/>
      <c r="DP186" s="20"/>
      <c r="DQ186" s="20"/>
      <c r="DR186" s="20"/>
      <c r="DS186" s="20"/>
      <c r="DT186" s="20"/>
      <c r="DU186" s="20"/>
      <c r="DV186" s="20"/>
      <c r="DW186" s="20"/>
      <c r="DX186" s="20"/>
      <c r="DY186" s="20"/>
      <c r="DZ186" s="20"/>
      <c r="EA186" s="20"/>
      <c r="EB186" s="20"/>
      <c r="EC186" s="20"/>
      <c r="ED186" s="20"/>
      <c r="EE186" s="20"/>
      <c r="EF186" s="20"/>
      <c r="EG186" s="20"/>
      <c r="EH186" s="20"/>
      <c r="EI186" s="20"/>
      <c r="EJ186" s="20"/>
      <c r="EK186" s="20"/>
      <c r="EL186" s="20"/>
      <c r="EM186" s="20"/>
      <c r="EN186" s="20"/>
      <c r="EO186" s="20"/>
      <c r="EP186" s="20"/>
      <c r="EQ186" s="20"/>
      <c r="ER186" s="20"/>
      <c r="ES186" s="20"/>
      <c r="ET186" s="20"/>
      <c r="EU186" s="20"/>
      <c r="EV186" s="20"/>
      <c r="EW186" s="20"/>
      <c r="EX186" s="20"/>
      <c r="EY186" s="20"/>
      <c r="EZ186" s="20"/>
      <c r="FA186" s="20"/>
      <c r="FB186" s="20"/>
      <c r="FC186" s="20"/>
      <c r="FD186" s="20"/>
      <c r="FE186" s="20"/>
      <c r="FF186" s="20"/>
      <c r="FG186" s="20"/>
      <c r="FH186" s="20"/>
      <c r="FI186" s="20"/>
      <c r="FJ186" s="20"/>
      <c r="FK186" s="20"/>
      <c r="FL186" s="20"/>
      <c r="FM186" s="20"/>
      <c r="FN186" s="20"/>
      <c r="FO186" s="20"/>
      <c r="FP186" s="20"/>
      <c r="FQ186" s="20"/>
      <c r="FR186" s="20"/>
      <c r="FS186" s="20"/>
      <c r="FT186" s="20"/>
      <c r="FU186" s="20"/>
      <c r="FV186" s="20"/>
      <c r="FW186" s="20"/>
      <c r="FX186" s="20"/>
      <c r="FY186" s="20"/>
      <c r="FZ186" s="20"/>
      <c r="GA186" s="20"/>
      <c r="GB186" s="20"/>
      <c r="GC186" s="20"/>
      <c r="GD186" s="20"/>
      <c r="GE186" s="20"/>
      <c r="GF186" s="20"/>
      <c r="GG186" s="20"/>
      <c r="GH186" s="20"/>
      <c r="GI186" s="20"/>
      <c r="GJ186" s="20"/>
      <c r="GK186" s="20"/>
      <c r="GL186" s="20"/>
      <c r="GM186" s="20"/>
      <c r="GN186" s="20"/>
      <c r="GO186" s="20"/>
      <c r="GP186" s="20"/>
      <c r="GQ186" s="20"/>
      <c r="GR186" s="20"/>
      <c r="GS186" s="20"/>
      <c r="GT186" s="20"/>
      <c r="GU186" s="20"/>
      <c r="GV186" s="20"/>
      <c r="GW186" s="20"/>
      <c r="GX186" s="20"/>
      <c r="GY186" s="20"/>
      <c r="GZ186" s="20"/>
      <c r="HA186" s="20"/>
      <c r="HB186" s="20"/>
      <c r="HC186" s="20"/>
      <c r="HD186" s="20"/>
      <c r="HE186" s="20"/>
      <c r="HF186" s="20"/>
      <c r="HG186" s="20"/>
      <c r="HH186" s="20"/>
      <c r="HI186" s="20"/>
      <c r="HJ186" s="20"/>
      <c r="HK186" s="20"/>
      <c r="HL186" s="20"/>
      <c r="HM186" s="20"/>
      <c r="HN186" s="20"/>
      <c r="HO186" s="20"/>
      <c r="HP186" s="20"/>
      <c r="HQ186" s="20"/>
      <c r="HR186" s="20"/>
      <c r="HS186" s="20"/>
      <c r="HT186" s="20"/>
      <c r="HU186" s="20"/>
      <c r="HV186" s="20"/>
      <c r="HW186" s="20"/>
      <c r="HX186" s="20"/>
      <c r="HY186" s="20"/>
      <c r="HZ186" s="20"/>
      <c r="IA186" s="20"/>
      <c r="IB186" s="20"/>
      <c r="IC186" s="20"/>
      <c r="ID186" s="20"/>
      <c r="IE186" s="20"/>
      <c r="IF186" s="20"/>
      <c r="IG186" s="20"/>
      <c r="IH186" s="20"/>
      <c r="II186" s="20"/>
      <c r="IJ186" s="20"/>
      <c r="IK186" s="20"/>
      <c r="IL186" s="20"/>
      <c r="IM186" s="20"/>
      <c r="IN186" s="20"/>
      <c r="IO186" s="20"/>
      <c r="IP186" s="20"/>
      <c r="IQ186" s="20"/>
      <c r="IR186" s="20"/>
      <c r="IS186" s="20"/>
      <c r="IT186" s="20"/>
      <c r="IU186" s="20"/>
      <c r="IV186" s="20"/>
      <c r="IW186" s="20"/>
      <c r="IX186" s="20"/>
      <c r="IY186" s="20"/>
      <c r="IZ186" s="20"/>
      <c r="JA186" s="20"/>
      <c r="JB186" s="20"/>
      <c r="JC186" s="20"/>
      <c r="JD186" s="20"/>
      <c r="JE186" s="20"/>
      <c r="JF186" s="20"/>
      <c r="JG186" s="20"/>
      <c r="JH186" s="20"/>
      <c r="JI186" s="20"/>
      <c r="JJ186" s="20"/>
      <c r="JK186" s="20"/>
      <c r="JL186" s="20"/>
      <c r="JM186" s="20"/>
      <c r="JN186" s="20"/>
      <c r="JO186" s="20"/>
      <c r="JP186" s="20"/>
      <c r="JQ186" s="20"/>
      <c r="JR186" s="20"/>
      <c r="JS186" s="20"/>
      <c r="JT186" s="20"/>
      <c r="JU186" s="20"/>
      <c r="JV186" s="20"/>
      <c r="JW186" s="20"/>
      <c r="JX186" s="20"/>
      <c r="JY186" s="20"/>
      <c r="JZ186" s="20"/>
      <c r="KA186" s="20"/>
      <c r="KB186" s="20"/>
      <c r="KC186" s="20"/>
      <c r="KD186" s="20"/>
      <c r="KE186" s="20"/>
      <c r="KF186" s="20"/>
      <c r="KG186" s="20"/>
      <c r="KH186" s="20"/>
      <c r="KI186" s="20"/>
      <c r="KJ186" s="20"/>
      <c r="KK186" s="20"/>
      <c r="KL186" s="20"/>
      <c r="KM186" s="20"/>
      <c r="KN186" s="20"/>
      <c r="KO186" s="20"/>
      <c r="KP186" s="20"/>
      <c r="KQ186" s="20"/>
      <c r="KR186" s="20"/>
      <c r="KS186" s="20"/>
      <c r="KT186" s="20"/>
      <c r="KU186" s="20"/>
      <c r="KV186" s="20"/>
      <c r="KW186" s="20"/>
      <c r="KX186" s="20"/>
      <c r="KY186" s="20"/>
      <c r="KZ186" s="20"/>
      <c r="LA186" s="20"/>
      <c r="LB186" s="20"/>
      <c r="LC186" s="20"/>
      <c r="LD186" s="20"/>
      <c r="LE186" s="20"/>
      <c r="LF186" s="20"/>
      <c r="LG186" s="20"/>
      <c r="LH186" s="20"/>
      <c r="LI186" s="20"/>
      <c r="LJ186" s="20"/>
      <c r="LK186" s="20"/>
      <c r="LL186" s="20"/>
      <c r="LM186" s="20"/>
      <c r="LN186" s="20"/>
      <c r="LO186" s="20"/>
      <c r="LP186" s="20"/>
      <c r="LQ186" s="20"/>
      <c r="LR186" s="20"/>
      <c r="LS186" s="20"/>
      <c r="LT186" s="20"/>
      <c r="LU186" s="20"/>
      <c r="LV186" s="20"/>
      <c r="LW186" s="20"/>
      <c r="LX186" s="20"/>
      <c r="LY186" s="20"/>
      <c r="LZ186" s="20"/>
      <c r="MA186" s="20"/>
      <c r="MB186" s="20"/>
      <c r="MC186" s="20"/>
      <c r="MD186" s="20"/>
      <c r="ME186" s="20"/>
      <c r="MF186" s="20"/>
      <c r="MG186" s="20"/>
      <c r="MH186" s="20"/>
      <c r="MI186" s="20"/>
      <c r="MJ186" s="20"/>
      <c r="MK186" s="20"/>
      <c r="ML186" s="20"/>
      <c r="MM186" s="20"/>
      <c r="MN186" s="20"/>
      <c r="MO186" s="20"/>
      <c r="MP186" s="20"/>
      <c r="MQ186" s="20"/>
      <c r="MR186" s="20"/>
      <c r="MS186" s="20"/>
      <c r="MT186" s="20"/>
      <c r="MU186" s="20"/>
      <c r="MV186" s="20"/>
      <c r="MW186" s="20"/>
      <c r="MX186" s="20"/>
      <c r="MY186" s="20"/>
      <c r="MZ186" s="20"/>
      <c r="NA186" s="20"/>
      <c r="NB186" s="20"/>
      <c r="NC186" s="20"/>
      <c r="ND186" s="20"/>
      <c r="NE186" s="20"/>
      <c r="NF186" s="20"/>
      <c r="NG186" s="20"/>
      <c r="NH186" s="20"/>
      <c r="NI186" s="20"/>
      <c r="NJ186" s="20"/>
      <c r="NK186" s="20"/>
      <c r="NL186" s="20"/>
      <c r="NM186" s="20"/>
      <c r="NN186" s="20"/>
      <c r="NO186" s="20"/>
      <c r="NP186" s="20"/>
      <c r="NQ186" s="20"/>
      <c r="NR186" s="20"/>
      <c r="NS186" s="20"/>
      <c r="NT186" s="20"/>
      <c r="NU186" s="20"/>
      <c r="NV186" s="20"/>
      <c r="NW186" s="20"/>
      <c r="NX186" s="20"/>
      <c r="NY186" s="20"/>
      <c r="NZ186" s="20"/>
      <c r="OA186" s="20"/>
      <c r="OB186" s="20"/>
      <c r="OC186" s="20"/>
      <c r="OD186" s="20"/>
      <c r="OE186" s="20"/>
      <c r="OF186" s="20"/>
      <c r="OG186" s="20"/>
      <c r="OH186" s="20"/>
      <c r="OI186" s="20"/>
      <c r="OJ186" s="20"/>
      <c r="OK186" s="20"/>
      <c r="OL186" s="20"/>
      <c r="OM186" s="20"/>
      <c r="ON186" s="20"/>
      <c r="OO186" s="20"/>
      <c r="OP186" s="20"/>
      <c r="OQ186" s="20"/>
      <c r="OR186" s="20"/>
      <c r="OS186" s="20"/>
      <c r="OT186" s="20"/>
      <c r="OU186" s="20"/>
      <c r="OV186" s="20"/>
      <c r="OW186" s="20"/>
      <c r="OX186" s="20"/>
      <c r="OY186" s="20"/>
      <c r="OZ186" s="20"/>
      <c r="PA186" s="20"/>
      <c r="PB186" s="20"/>
      <c r="PC186" s="20"/>
      <c r="PD186" s="20"/>
      <c r="PE186" s="20"/>
      <c r="PF186" s="20"/>
      <c r="PG186" s="20"/>
      <c r="PH186" s="20"/>
      <c r="PI186" s="20"/>
      <c r="PJ186" s="20"/>
      <c r="PK186" s="20"/>
      <c r="PL186" s="20"/>
      <c r="PM186" s="20"/>
      <c r="PN186" s="20"/>
      <c r="PO186" s="20"/>
      <c r="PP186" s="20"/>
      <c r="PQ186" s="20"/>
      <c r="PR186" s="20"/>
      <c r="PS186" s="20"/>
      <c r="PT186" s="20"/>
      <c r="PU186" s="20"/>
      <c r="PV186" s="20"/>
    </row>
    <row r="187" spans="1:438">
      <c r="A187" s="2" t="s">
        <v>58806</v>
      </c>
      <c r="B187" s="2">
        <v>71461</v>
      </c>
      <c r="C187" s="1"/>
      <c r="D187" s="1" t="s">
        <v>59027</v>
      </c>
      <c r="E187" s="1"/>
      <c r="F187" s="1"/>
      <c r="G187" s="1"/>
      <c r="H187" s="1" t="s">
        <v>59045</v>
      </c>
      <c r="I187" s="1"/>
      <c r="J187" s="1" t="s">
        <v>57436</v>
      </c>
      <c r="K187" s="53">
        <v>140</v>
      </c>
      <c r="L187" s="53"/>
      <c r="M187" s="53"/>
      <c r="N187" s="30"/>
      <c r="O187" s="31"/>
      <c r="P187" s="34"/>
      <c r="Q187" s="1"/>
      <c r="R187" s="1"/>
      <c r="S187" s="30"/>
      <c r="T187" s="1"/>
      <c r="U187" s="1"/>
      <c r="V187" s="1"/>
      <c r="W187" s="1"/>
      <c r="X187" s="45"/>
      <c r="Y187" s="34"/>
      <c r="Z187" s="34"/>
      <c r="AA187" s="30" t="s">
        <v>59038</v>
      </c>
      <c r="AB187" s="53">
        <v>36</v>
      </c>
      <c r="AC187" s="53">
        <v>32</v>
      </c>
      <c r="AD187" s="53">
        <v>36</v>
      </c>
      <c r="AE187" s="1" t="s">
        <v>56287</v>
      </c>
      <c r="AF187" s="53">
        <v>13</v>
      </c>
      <c r="AG187" s="53">
        <v>5</v>
      </c>
      <c r="AH187" s="53">
        <v>30</v>
      </c>
      <c r="AI187" s="1" t="s">
        <v>56301</v>
      </c>
      <c r="AJ187" s="62">
        <v>36.543332999999997</v>
      </c>
      <c r="AK187" s="62">
        <v>13.091666999999999</v>
      </c>
      <c r="AL187" s="30" t="s">
        <v>57570</v>
      </c>
      <c r="AM187" s="1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20"/>
      <c r="BS187" s="20"/>
      <c r="BT187" s="20"/>
      <c r="BU187" s="20"/>
      <c r="BV187" s="20"/>
      <c r="BW187" s="20"/>
      <c r="BX187" s="20"/>
      <c r="BY187" s="20"/>
      <c r="BZ187" s="20"/>
      <c r="CA187" s="20"/>
      <c r="CB187" s="20"/>
      <c r="CC187" s="20"/>
      <c r="CD187" s="20"/>
      <c r="CE187" s="20"/>
      <c r="CF187" s="20"/>
      <c r="CG187" s="20"/>
      <c r="CH187" s="20"/>
      <c r="CI187" s="20"/>
      <c r="CJ187" s="20"/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20"/>
      <c r="CV187" s="20"/>
      <c r="CW187" s="20"/>
      <c r="CX187" s="20"/>
      <c r="CY187" s="20"/>
      <c r="CZ187" s="20"/>
      <c r="DA187" s="20"/>
      <c r="DB187" s="20"/>
      <c r="DC187" s="20"/>
      <c r="DD187" s="20"/>
      <c r="DE187" s="20"/>
      <c r="DF187" s="20"/>
      <c r="DG187" s="20"/>
      <c r="DH187" s="20"/>
      <c r="DI187" s="20"/>
      <c r="DJ187" s="20"/>
      <c r="DK187" s="20"/>
      <c r="DL187" s="20"/>
      <c r="DM187" s="20"/>
      <c r="DN187" s="20"/>
      <c r="DO187" s="20"/>
      <c r="DP187" s="20"/>
      <c r="DQ187" s="20"/>
      <c r="DR187" s="20"/>
      <c r="DS187" s="20"/>
      <c r="DT187" s="20"/>
      <c r="DU187" s="20"/>
      <c r="DV187" s="20"/>
      <c r="DW187" s="20"/>
      <c r="DX187" s="20"/>
      <c r="DY187" s="20"/>
      <c r="DZ187" s="20"/>
      <c r="EA187" s="20"/>
      <c r="EB187" s="20"/>
      <c r="EC187" s="20"/>
      <c r="ED187" s="20"/>
      <c r="EE187" s="20"/>
      <c r="EF187" s="20"/>
      <c r="EG187" s="20"/>
      <c r="EH187" s="20"/>
      <c r="EI187" s="20"/>
      <c r="EJ187" s="20"/>
      <c r="EK187" s="20"/>
      <c r="EL187" s="20"/>
      <c r="EM187" s="20"/>
      <c r="EN187" s="20"/>
      <c r="EO187" s="20"/>
      <c r="EP187" s="20"/>
      <c r="EQ187" s="20"/>
      <c r="ER187" s="20"/>
      <c r="ES187" s="20"/>
      <c r="ET187" s="20"/>
      <c r="EU187" s="20"/>
      <c r="EV187" s="20"/>
      <c r="EW187" s="20"/>
      <c r="EX187" s="20"/>
      <c r="EY187" s="20"/>
      <c r="EZ187" s="20"/>
      <c r="FA187" s="20"/>
      <c r="FB187" s="20"/>
      <c r="FC187" s="20"/>
      <c r="FD187" s="20"/>
      <c r="FE187" s="20"/>
      <c r="FF187" s="20"/>
      <c r="FG187" s="20"/>
      <c r="FH187" s="20"/>
      <c r="FI187" s="20"/>
      <c r="FJ187" s="20"/>
      <c r="FK187" s="20"/>
      <c r="FL187" s="20"/>
      <c r="FM187" s="20"/>
      <c r="FN187" s="20"/>
      <c r="FO187" s="20"/>
      <c r="FP187" s="20"/>
      <c r="FQ187" s="20"/>
      <c r="FR187" s="20"/>
      <c r="FS187" s="20"/>
      <c r="FT187" s="20"/>
      <c r="FU187" s="20"/>
      <c r="FV187" s="20"/>
      <c r="FW187" s="20"/>
      <c r="FX187" s="20"/>
      <c r="FY187" s="20"/>
      <c r="FZ187" s="20"/>
      <c r="GA187" s="20"/>
      <c r="GB187" s="20"/>
      <c r="GC187" s="20"/>
      <c r="GD187" s="20"/>
      <c r="GE187" s="20"/>
      <c r="GF187" s="20"/>
      <c r="GG187" s="20"/>
      <c r="GH187" s="20"/>
      <c r="GI187" s="20"/>
      <c r="GJ187" s="20"/>
      <c r="GK187" s="20"/>
      <c r="GL187" s="20"/>
      <c r="GM187" s="20"/>
      <c r="GN187" s="20"/>
      <c r="GO187" s="20"/>
      <c r="GP187" s="20"/>
      <c r="GQ187" s="20"/>
      <c r="GR187" s="20"/>
      <c r="GS187" s="20"/>
      <c r="GT187" s="20"/>
      <c r="GU187" s="20"/>
      <c r="GV187" s="20"/>
      <c r="GW187" s="20"/>
      <c r="GX187" s="20"/>
      <c r="GY187" s="20"/>
      <c r="GZ187" s="20"/>
      <c r="HA187" s="20"/>
      <c r="HB187" s="20"/>
      <c r="HC187" s="20"/>
      <c r="HD187" s="20"/>
      <c r="HE187" s="20"/>
      <c r="HF187" s="20"/>
      <c r="HG187" s="20"/>
      <c r="HH187" s="20"/>
      <c r="HI187" s="20"/>
      <c r="HJ187" s="20"/>
      <c r="HK187" s="20"/>
      <c r="HL187" s="20"/>
      <c r="HM187" s="20"/>
      <c r="HN187" s="20"/>
      <c r="HO187" s="20"/>
      <c r="HP187" s="20"/>
      <c r="HQ187" s="20"/>
      <c r="HR187" s="20"/>
      <c r="HS187" s="20"/>
      <c r="HT187" s="20"/>
      <c r="HU187" s="20"/>
      <c r="HV187" s="20"/>
      <c r="HW187" s="20"/>
      <c r="HX187" s="20"/>
      <c r="HY187" s="20"/>
      <c r="HZ187" s="20"/>
      <c r="IA187" s="20"/>
      <c r="IB187" s="20"/>
      <c r="IC187" s="20"/>
      <c r="ID187" s="20"/>
      <c r="IE187" s="20"/>
      <c r="IF187" s="20"/>
      <c r="IG187" s="20"/>
      <c r="IH187" s="20"/>
      <c r="II187" s="20"/>
      <c r="IJ187" s="20"/>
      <c r="IK187" s="20"/>
      <c r="IL187" s="20"/>
      <c r="IM187" s="20"/>
      <c r="IN187" s="20"/>
      <c r="IO187" s="20"/>
      <c r="IP187" s="20"/>
      <c r="IQ187" s="20"/>
      <c r="IR187" s="20"/>
      <c r="IS187" s="20"/>
      <c r="IT187" s="20"/>
      <c r="IU187" s="20"/>
      <c r="IV187" s="20"/>
      <c r="IW187" s="20"/>
      <c r="IX187" s="20"/>
      <c r="IY187" s="20"/>
      <c r="IZ187" s="20"/>
      <c r="JA187" s="20"/>
      <c r="JB187" s="20"/>
      <c r="JC187" s="20"/>
      <c r="JD187" s="20"/>
      <c r="JE187" s="20"/>
      <c r="JF187" s="20"/>
      <c r="JG187" s="20"/>
      <c r="JH187" s="20"/>
      <c r="JI187" s="20"/>
      <c r="JJ187" s="20"/>
      <c r="JK187" s="20"/>
      <c r="JL187" s="20"/>
      <c r="JM187" s="20"/>
      <c r="JN187" s="20"/>
      <c r="JO187" s="20"/>
      <c r="JP187" s="20"/>
      <c r="JQ187" s="20"/>
      <c r="JR187" s="20"/>
      <c r="JS187" s="20"/>
      <c r="JT187" s="20"/>
      <c r="JU187" s="20"/>
      <c r="JV187" s="20"/>
      <c r="JW187" s="20"/>
      <c r="JX187" s="20"/>
      <c r="JY187" s="20"/>
      <c r="JZ187" s="20"/>
      <c r="KA187" s="20"/>
      <c r="KB187" s="20"/>
      <c r="KC187" s="20"/>
      <c r="KD187" s="20"/>
      <c r="KE187" s="20"/>
      <c r="KF187" s="20"/>
      <c r="KG187" s="20"/>
      <c r="KH187" s="20"/>
      <c r="KI187" s="20"/>
      <c r="KJ187" s="20"/>
      <c r="KK187" s="20"/>
      <c r="KL187" s="20"/>
      <c r="KM187" s="20"/>
      <c r="KN187" s="20"/>
      <c r="KO187" s="20"/>
      <c r="KP187" s="20"/>
      <c r="KQ187" s="20"/>
      <c r="KR187" s="20"/>
      <c r="KS187" s="20"/>
      <c r="KT187" s="20"/>
      <c r="KU187" s="20"/>
      <c r="KV187" s="20"/>
      <c r="KW187" s="20"/>
      <c r="KX187" s="20"/>
      <c r="KY187" s="20"/>
      <c r="KZ187" s="20"/>
      <c r="LA187" s="20"/>
      <c r="LB187" s="20"/>
      <c r="LC187" s="20"/>
      <c r="LD187" s="20"/>
      <c r="LE187" s="20"/>
      <c r="LF187" s="20"/>
      <c r="LG187" s="20"/>
      <c r="LH187" s="20"/>
      <c r="LI187" s="20"/>
      <c r="LJ187" s="20"/>
      <c r="LK187" s="20"/>
      <c r="LL187" s="20"/>
      <c r="LM187" s="20"/>
      <c r="LN187" s="20"/>
      <c r="LO187" s="20"/>
      <c r="LP187" s="20"/>
      <c r="LQ187" s="20"/>
      <c r="LR187" s="20"/>
      <c r="LS187" s="20"/>
      <c r="LT187" s="20"/>
      <c r="LU187" s="20"/>
      <c r="LV187" s="20"/>
      <c r="LW187" s="20"/>
      <c r="LX187" s="20"/>
      <c r="LY187" s="20"/>
      <c r="LZ187" s="20"/>
      <c r="MA187" s="20"/>
      <c r="MB187" s="20"/>
      <c r="MC187" s="20"/>
      <c r="MD187" s="20"/>
      <c r="ME187" s="20"/>
      <c r="MF187" s="20"/>
      <c r="MG187" s="20"/>
      <c r="MH187" s="20"/>
      <c r="MI187" s="20"/>
      <c r="MJ187" s="20"/>
      <c r="MK187" s="20"/>
      <c r="ML187" s="20"/>
      <c r="MM187" s="20"/>
      <c r="MN187" s="20"/>
      <c r="MO187" s="20"/>
      <c r="MP187" s="20"/>
      <c r="MQ187" s="20"/>
      <c r="MR187" s="20"/>
      <c r="MS187" s="20"/>
      <c r="MT187" s="20"/>
      <c r="MU187" s="20"/>
      <c r="MV187" s="20"/>
      <c r="MW187" s="20"/>
      <c r="MX187" s="20"/>
      <c r="MY187" s="20"/>
      <c r="MZ187" s="20"/>
      <c r="NA187" s="20"/>
      <c r="NB187" s="20"/>
      <c r="NC187" s="20"/>
      <c r="ND187" s="20"/>
      <c r="NE187" s="20"/>
      <c r="NF187" s="20"/>
      <c r="NG187" s="20"/>
      <c r="NH187" s="20"/>
      <c r="NI187" s="20"/>
      <c r="NJ187" s="20"/>
      <c r="NK187" s="20"/>
      <c r="NL187" s="20"/>
      <c r="NM187" s="20"/>
      <c r="NN187" s="20"/>
      <c r="NO187" s="20"/>
      <c r="NP187" s="20"/>
      <c r="NQ187" s="20"/>
      <c r="NR187" s="20"/>
      <c r="NS187" s="20"/>
      <c r="NT187" s="20"/>
      <c r="NU187" s="20"/>
      <c r="NV187" s="20"/>
      <c r="NW187" s="20"/>
      <c r="NX187" s="20"/>
      <c r="NY187" s="20"/>
      <c r="NZ187" s="20"/>
      <c r="OA187" s="20"/>
      <c r="OB187" s="20"/>
      <c r="OC187" s="20"/>
      <c r="OD187" s="20"/>
      <c r="OE187" s="20"/>
      <c r="OF187" s="20"/>
      <c r="OG187" s="20"/>
      <c r="OH187" s="20"/>
      <c r="OI187" s="20"/>
      <c r="OJ187" s="20"/>
      <c r="OK187" s="20"/>
      <c r="OL187" s="20"/>
      <c r="OM187" s="20"/>
      <c r="ON187" s="20"/>
      <c r="OO187" s="20"/>
      <c r="OP187" s="20"/>
      <c r="OQ187" s="20"/>
      <c r="OR187" s="20"/>
      <c r="OS187" s="20"/>
      <c r="OT187" s="20"/>
      <c r="OU187" s="20"/>
      <c r="OV187" s="20"/>
      <c r="OW187" s="20"/>
      <c r="OX187" s="20"/>
      <c r="OY187" s="20"/>
      <c r="OZ187" s="20"/>
      <c r="PA187" s="20"/>
      <c r="PB187" s="20"/>
      <c r="PC187" s="20"/>
      <c r="PD187" s="20"/>
      <c r="PE187" s="20"/>
      <c r="PF187" s="20"/>
      <c r="PG187" s="20"/>
      <c r="PH187" s="20"/>
      <c r="PI187" s="20"/>
      <c r="PJ187" s="20"/>
      <c r="PK187" s="20"/>
      <c r="PL187" s="20"/>
      <c r="PM187" s="20"/>
      <c r="PN187" s="20"/>
      <c r="PO187" s="20"/>
      <c r="PP187" s="20"/>
      <c r="PQ187" s="20"/>
      <c r="PR187" s="20"/>
      <c r="PS187" s="20"/>
      <c r="PT187" s="20"/>
      <c r="PU187" s="20"/>
      <c r="PV187" s="20"/>
    </row>
    <row r="188" spans="1:438">
      <c r="A188" s="2" t="s">
        <v>58807</v>
      </c>
      <c r="B188" s="2">
        <v>71462</v>
      </c>
      <c r="C188" s="1"/>
      <c r="D188" s="1" t="s">
        <v>59027</v>
      </c>
      <c r="E188" s="1"/>
      <c r="F188" s="1"/>
      <c r="G188" s="1"/>
      <c r="H188" s="1" t="s">
        <v>59046</v>
      </c>
      <c r="I188" s="1"/>
      <c r="J188" s="1" t="s">
        <v>57436</v>
      </c>
      <c r="K188" s="53">
        <v>51</v>
      </c>
      <c r="L188" s="53"/>
      <c r="M188" s="53"/>
      <c r="N188" s="30"/>
      <c r="O188" s="31"/>
      <c r="P188" s="34"/>
      <c r="Q188" s="1"/>
      <c r="R188" s="1"/>
      <c r="S188" s="30"/>
      <c r="T188" s="1"/>
      <c r="U188" s="1"/>
      <c r="V188" s="1"/>
      <c r="W188" s="1"/>
      <c r="X188" s="45"/>
      <c r="Y188" s="34"/>
      <c r="Z188" s="34"/>
      <c r="AA188" s="30" t="s">
        <v>59039</v>
      </c>
      <c r="AB188" s="53">
        <v>36</v>
      </c>
      <c r="AC188" s="53">
        <v>32</v>
      </c>
      <c r="AD188" s="53">
        <v>36</v>
      </c>
      <c r="AE188" s="1" t="s">
        <v>56287</v>
      </c>
      <c r="AF188" s="53">
        <v>13</v>
      </c>
      <c r="AG188" s="53">
        <v>5</v>
      </c>
      <c r="AH188" s="53">
        <v>30</v>
      </c>
      <c r="AI188" s="1" t="s">
        <v>56301</v>
      </c>
      <c r="AJ188" s="62">
        <v>36.543332999999997</v>
      </c>
      <c r="AK188" s="62">
        <v>13.091666999999999</v>
      </c>
      <c r="AL188" s="30" t="s">
        <v>57570</v>
      </c>
      <c r="AM188" s="1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20"/>
      <c r="BS188" s="20"/>
      <c r="BT188" s="20"/>
      <c r="BU188" s="20"/>
      <c r="BV188" s="20"/>
      <c r="BW188" s="20"/>
      <c r="BX188" s="20"/>
      <c r="BY188" s="20"/>
      <c r="BZ188" s="20"/>
      <c r="CA188" s="20"/>
      <c r="CB188" s="20"/>
      <c r="CC188" s="20"/>
      <c r="CD188" s="20"/>
      <c r="CE188" s="20"/>
      <c r="CF188" s="20"/>
      <c r="CG188" s="20"/>
      <c r="CH188" s="20"/>
      <c r="CI188" s="20"/>
      <c r="CJ188" s="20"/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20"/>
      <c r="CV188" s="20"/>
      <c r="CW188" s="20"/>
      <c r="CX188" s="20"/>
      <c r="CY188" s="20"/>
      <c r="CZ188" s="20"/>
      <c r="DA188" s="20"/>
      <c r="DB188" s="20"/>
      <c r="DC188" s="20"/>
      <c r="DD188" s="20"/>
      <c r="DE188" s="20"/>
      <c r="DF188" s="20"/>
      <c r="DG188" s="20"/>
      <c r="DH188" s="20"/>
      <c r="DI188" s="20"/>
      <c r="DJ188" s="20"/>
      <c r="DK188" s="20"/>
      <c r="DL188" s="20"/>
      <c r="DM188" s="20"/>
      <c r="DN188" s="20"/>
      <c r="DO188" s="20"/>
      <c r="DP188" s="20"/>
      <c r="DQ188" s="20"/>
      <c r="DR188" s="20"/>
      <c r="DS188" s="20"/>
      <c r="DT188" s="20"/>
      <c r="DU188" s="20"/>
      <c r="DV188" s="20"/>
      <c r="DW188" s="20"/>
      <c r="DX188" s="20"/>
      <c r="DY188" s="20"/>
      <c r="DZ188" s="20"/>
      <c r="EA188" s="20"/>
      <c r="EB188" s="20"/>
      <c r="EC188" s="20"/>
      <c r="ED188" s="20"/>
      <c r="EE188" s="20"/>
      <c r="EF188" s="20"/>
      <c r="EG188" s="20"/>
      <c r="EH188" s="20"/>
      <c r="EI188" s="20"/>
      <c r="EJ188" s="20"/>
      <c r="EK188" s="20"/>
      <c r="EL188" s="20"/>
      <c r="EM188" s="20"/>
      <c r="EN188" s="20"/>
      <c r="EO188" s="20"/>
      <c r="EP188" s="20"/>
      <c r="EQ188" s="20"/>
      <c r="ER188" s="20"/>
      <c r="ES188" s="20"/>
      <c r="ET188" s="20"/>
      <c r="EU188" s="20"/>
      <c r="EV188" s="20"/>
      <c r="EW188" s="20"/>
      <c r="EX188" s="20"/>
      <c r="EY188" s="20"/>
      <c r="EZ188" s="20"/>
      <c r="FA188" s="20"/>
      <c r="FB188" s="20"/>
      <c r="FC188" s="20"/>
      <c r="FD188" s="20"/>
      <c r="FE188" s="20"/>
      <c r="FF188" s="20"/>
      <c r="FG188" s="20"/>
      <c r="FH188" s="20"/>
      <c r="FI188" s="20"/>
      <c r="FJ188" s="20"/>
      <c r="FK188" s="20"/>
      <c r="FL188" s="20"/>
      <c r="FM188" s="20"/>
      <c r="FN188" s="20"/>
      <c r="FO188" s="20"/>
      <c r="FP188" s="20"/>
      <c r="FQ188" s="20"/>
      <c r="FR188" s="20"/>
      <c r="FS188" s="20"/>
      <c r="FT188" s="20"/>
      <c r="FU188" s="20"/>
      <c r="FV188" s="20"/>
      <c r="FW188" s="20"/>
      <c r="FX188" s="20"/>
      <c r="FY188" s="20"/>
      <c r="FZ188" s="20"/>
      <c r="GA188" s="20"/>
      <c r="GB188" s="20"/>
      <c r="GC188" s="20"/>
      <c r="GD188" s="20"/>
      <c r="GE188" s="20"/>
      <c r="GF188" s="20"/>
      <c r="GG188" s="20"/>
      <c r="GH188" s="20"/>
      <c r="GI188" s="20"/>
      <c r="GJ188" s="20"/>
      <c r="GK188" s="20"/>
      <c r="GL188" s="20"/>
      <c r="GM188" s="20"/>
      <c r="GN188" s="20"/>
      <c r="GO188" s="20"/>
      <c r="GP188" s="20"/>
      <c r="GQ188" s="20"/>
      <c r="GR188" s="20"/>
      <c r="GS188" s="20"/>
      <c r="GT188" s="20"/>
      <c r="GU188" s="20"/>
      <c r="GV188" s="20"/>
      <c r="GW188" s="20"/>
      <c r="GX188" s="20"/>
      <c r="GY188" s="20"/>
      <c r="GZ188" s="20"/>
      <c r="HA188" s="20"/>
      <c r="HB188" s="20"/>
      <c r="HC188" s="20"/>
      <c r="HD188" s="20"/>
      <c r="HE188" s="20"/>
      <c r="HF188" s="20"/>
      <c r="HG188" s="20"/>
      <c r="HH188" s="20"/>
      <c r="HI188" s="20"/>
      <c r="HJ188" s="20"/>
      <c r="HK188" s="20"/>
      <c r="HL188" s="20"/>
      <c r="HM188" s="20"/>
      <c r="HN188" s="20"/>
      <c r="HO188" s="20"/>
      <c r="HP188" s="20"/>
      <c r="HQ188" s="20"/>
      <c r="HR188" s="20"/>
      <c r="HS188" s="20"/>
      <c r="HT188" s="20"/>
      <c r="HU188" s="20"/>
      <c r="HV188" s="20"/>
      <c r="HW188" s="20"/>
      <c r="HX188" s="20"/>
      <c r="HY188" s="20"/>
      <c r="HZ188" s="20"/>
      <c r="IA188" s="20"/>
      <c r="IB188" s="20"/>
      <c r="IC188" s="20"/>
      <c r="ID188" s="20"/>
      <c r="IE188" s="20"/>
      <c r="IF188" s="20"/>
      <c r="IG188" s="20"/>
      <c r="IH188" s="20"/>
      <c r="II188" s="20"/>
      <c r="IJ188" s="20"/>
      <c r="IK188" s="20"/>
      <c r="IL188" s="20"/>
      <c r="IM188" s="20"/>
      <c r="IN188" s="20"/>
      <c r="IO188" s="20"/>
      <c r="IP188" s="20"/>
      <c r="IQ188" s="20"/>
      <c r="IR188" s="20"/>
      <c r="IS188" s="20"/>
      <c r="IT188" s="20"/>
      <c r="IU188" s="20"/>
      <c r="IV188" s="20"/>
      <c r="IW188" s="20"/>
      <c r="IX188" s="20"/>
      <c r="IY188" s="20"/>
      <c r="IZ188" s="20"/>
      <c r="JA188" s="20"/>
      <c r="JB188" s="20"/>
      <c r="JC188" s="20"/>
      <c r="JD188" s="20"/>
      <c r="JE188" s="20"/>
      <c r="JF188" s="20"/>
      <c r="JG188" s="20"/>
      <c r="JH188" s="20"/>
      <c r="JI188" s="20"/>
      <c r="JJ188" s="20"/>
      <c r="JK188" s="20"/>
      <c r="JL188" s="20"/>
      <c r="JM188" s="20"/>
      <c r="JN188" s="20"/>
      <c r="JO188" s="20"/>
      <c r="JP188" s="20"/>
      <c r="JQ188" s="20"/>
      <c r="JR188" s="20"/>
      <c r="JS188" s="20"/>
      <c r="JT188" s="20"/>
      <c r="JU188" s="20"/>
      <c r="JV188" s="20"/>
      <c r="JW188" s="20"/>
      <c r="JX188" s="20"/>
      <c r="JY188" s="20"/>
      <c r="JZ188" s="20"/>
      <c r="KA188" s="20"/>
      <c r="KB188" s="20"/>
      <c r="KC188" s="20"/>
      <c r="KD188" s="20"/>
      <c r="KE188" s="20"/>
      <c r="KF188" s="20"/>
      <c r="KG188" s="20"/>
      <c r="KH188" s="20"/>
      <c r="KI188" s="20"/>
      <c r="KJ188" s="20"/>
      <c r="KK188" s="20"/>
      <c r="KL188" s="20"/>
      <c r="KM188" s="20"/>
      <c r="KN188" s="20"/>
      <c r="KO188" s="20"/>
      <c r="KP188" s="20"/>
      <c r="KQ188" s="20"/>
      <c r="KR188" s="20"/>
      <c r="KS188" s="20"/>
      <c r="KT188" s="20"/>
      <c r="KU188" s="20"/>
      <c r="KV188" s="20"/>
      <c r="KW188" s="20"/>
      <c r="KX188" s="20"/>
      <c r="KY188" s="20"/>
      <c r="KZ188" s="20"/>
      <c r="LA188" s="20"/>
      <c r="LB188" s="20"/>
      <c r="LC188" s="20"/>
      <c r="LD188" s="20"/>
      <c r="LE188" s="20"/>
      <c r="LF188" s="20"/>
      <c r="LG188" s="20"/>
      <c r="LH188" s="20"/>
      <c r="LI188" s="20"/>
      <c r="LJ188" s="20"/>
      <c r="LK188" s="20"/>
      <c r="LL188" s="20"/>
      <c r="LM188" s="20"/>
      <c r="LN188" s="20"/>
      <c r="LO188" s="20"/>
      <c r="LP188" s="20"/>
      <c r="LQ188" s="20"/>
      <c r="LR188" s="20"/>
      <c r="LS188" s="20"/>
      <c r="LT188" s="20"/>
      <c r="LU188" s="20"/>
      <c r="LV188" s="20"/>
      <c r="LW188" s="20"/>
      <c r="LX188" s="20"/>
      <c r="LY188" s="20"/>
      <c r="LZ188" s="20"/>
      <c r="MA188" s="20"/>
      <c r="MB188" s="20"/>
      <c r="MC188" s="20"/>
      <c r="MD188" s="20"/>
      <c r="ME188" s="20"/>
      <c r="MF188" s="20"/>
      <c r="MG188" s="20"/>
      <c r="MH188" s="20"/>
      <c r="MI188" s="20"/>
      <c r="MJ188" s="20"/>
      <c r="MK188" s="20"/>
      <c r="ML188" s="20"/>
      <c r="MM188" s="20"/>
      <c r="MN188" s="20"/>
      <c r="MO188" s="20"/>
      <c r="MP188" s="20"/>
      <c r="MQ188" s="20"/>
      <c r="MR188" s="20"/>
      <c r="MS188" s="20"/>
      <c r="MT188" s="20"/>
      <c r="MU188" s="20"/>
      <c r="MV188" s="20"/>
      <c r="MW188" s="20"/>
      <c r="MX188" s="20"/>
      <c r="MY188" s="20"/>
      <c r="MZ188" s="20"/>
      <c r="NA188" s="20"/>
      <c r="NB188" s="20"/>
      <c r="NC188" s="20"/>
      <c r="ND188" s="20"/>
      <c r="NE188" s="20"/>
      <c r="NF188" s="20"/>
      <c r="NG188" s="20"/>
      <c r="NH188" s="20"/>
      <c r="NI188" s="20"/>
      <c r="NJ188" s="20"/>
      <c r="NK188" s="20"/>
      <c r="NL188" s="20"/>
      <c r="NM188" s="20"/>
      <c r="NN188" s="20"/>
      <c r="NO188" s="20"/>
      <c r="NP188" s="20"/>
      <c r="NQ188" s="20"/>
      <c r="NR188" s="20"/>
      <c r="NS188" s="20"/>
      <c r="NT188" s="20"/>
      <c r="NU188" s="20"/>
      <c r="NV188" s="20"/>
      <c r="NW188" s="20"/>
      <c r="NX188" s="20"/>
      <c r="NY188" s="20"/>
      <c r="NZ188" s="20"/>
      <c r="OA188" s="20"/>
      <c r="OB188" s="20"/>
      <c r="OC188" s="20"/>
      <c r="OD188" s="20"/>
      <c r="OE188" s="20"/>
      <c r="OF188" s="20"/>
      <c r="OG188" s="20"/>
      <c r="OH188" s="20"/>
      <c r="OI188" s="20"/>
      <c r="OJ188" s="20"/>
      <c r="OK188" s="20"/>
      <c r="OL188" s="20"/>
      <c r="OM188" s="20"/>
      <c r="ON188" s="20"/>
      <c r="OO188" s="20"/>
      <c r="OP188" s="20"/>
      <c r="OQ188" s="20"/>
      <c r="OR188" s="20"/>
      <c r="OS188" s="20"/>
      <c r="OT188" s="20"/>
      <c r="OU188" s="20"/>
      <c r="OV188" s="20"/>
      <c r="OW188" s="20"/>
      <c r="OX188" s="20"/>
      <c r="OY188" s="20"/>
      <c r="OZ188" s="20"/>
      <c r="PA188" s="20"/>
      <c r="PB188" s="20"/>
      <c r="PC188" s="20"/>
      <c r="PD188" s="20"/>
      <c r="PE188" s="20"/>
      <c r="PF188" s="20"/>
      <c r="PG188" s="20"/>
      <c r="PH188" s="20"/>
      <c r="PI188" s="20"/>
      <c r="PJ188" s="20"/>
      <c r="PK188" s="20"/>
      <c r="PL188" s="20"/>
      <c r="PM188" s="20"/>
      <c r="PN188" s="20"/>
      <c r="PO188" s="20"/>
      <c r="PP188" s="20"/>
      <c r="PQ188" s="20"/>
      <c r="PR188" s="20"/>
      <c r="PS188" s="20"/>
      <c r="PT188" s="20"/>
      <c r="PU188" s="20"/>
      <c r="PV188" s="20"/>
    </row>
    <row r="189" spans="1:438">
      <c r="A189" s="2" t="s">
        <v>58808</v>
      </c>
      <c r="B189" s="2">
        <v>71463</v>
      </c>
      <c r="C189" s="1"/>
      <c r="D189" s="1" t="s">
        <v>59027</v>
      </c>
      <c r="E189" s="1"/>
      <c r="F189" s="1"/>
      <c r="G189" s="1"/>
      <c r="H189" s="1" t="s">
        <v>59047</v>
      </c>
      <c r="I189" s="1"/>
      <c r="J189" s="1" t="s">
        <v>57436</v>
      </c>
      <c r="K189" s="53">
        <v>45</v>
      </c>
      <c r="L189" s="53"/>
      <c r="M189" s="53"/>
      <c r="N189" s="30"/>
      <c r="O189" s="31"/>
      <c r="P189" s="34"/>
      <c r="Q189" s="1"/>
      <c r="R189" s="1"/>
      <c r="S189" s="30"/>
      <c r="T189" s="1"/>
      <c r="U189" s="1"/>
      <c r="V189" s="1"/>
      <c r="W189" s="1"/>
      <c r="X189" s="45"/>
      <c r="Y189" s="34"/>
      <c r="Z189" s="34"/>
      <c r="AA189" s="30" t="s">
        <v>59039</v>
      </c>
      <c r="AB189" s="53">
        <v>36</v>
      </c>
      <c r="AC189" s="53">
        <v>32</v>
      </c>
      <c r="AD189" s="53">
        <v>36</v>
      </c>
      <c r="AE189" s="1" t="s">
        <v>56287</v>
      </c>
      <c r="AF189" s="53">
        <v>13</v>
      </c>
      <c r="AG189" s="53">
        <v>5</v>
      </c>
      <c r="AH189" s="53">
        <v>30</v>
      </c>
      <c r="AI189" s="1" t="s">
        <v>56301</v>
      </c>
      <c r="AJ189" s="62">
        <v>36.543332999999997</v>
      </c>
      <c r="AK189" s="62">
        <v>13.091666999999999</v>
      </c>
      <c r="AL189" s="30" t="s">
        <v>57570</v>
      </c>
      <c r="AM189" s="1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20"/>
      <c r="BS189" s="20"/>
      <c r="BT189" s="20"/>
      <c r="BU189" s="20"/>
      <c r="BV189" s="20"/>
      <c r="BW189" s="20"/>
      <c r="BX189" s="20"/>
      <c r="BY189" s="20"/>
      <c r="BZ189" s="20"/>
      <c r="CA189" s="20"/>
      <c r="CB189" s="20"/>
      <c r="CC189" s="20"/>
      <c r="CD189" s="20"/>
      <c r="CE189" s="20"/>
      <c r="CF189" s="20"/>
      <c r="CG189" s="20"/>
      <c r="CH189" s="20"/>
      <c r="CI189" s="20"/>
      <c r="CJ189" s="20"/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20"/>
      <c r="CV189" s="20"/>
      <c r="CW189" s="20"/>
      <c r="CX189" s="20"/>
      <c r="CY189" s="20"/>
      <c r="CZ189" s="20"/>
      <c r="DA189" s="20"/>
      <c r="DB189" s="20"/>
      <c r="DC189" s="20"/>
      <c r="DD189" s="20"/>
      <c r="DE189" s="20"/>
      <c r="DF189" s="20"/>
      <c r="DG189" s="20"/>
      <c r="DH189" s="20"/>
      <c r="DI189" s="20"/>
      <c r="DJ189" s="20"/>
      <c r="DK189" s="20"/>
      <c r="DL189" s="20"/>
      <c r="DM189" s="20"/>
      <c r="DN189" s="20"/>
      <c r="DO189" s="20"/>
      <c r="DP189" s="20"/>
      <c r="DQ189" s="20"/>
      <c r="DR189" s="20"/>
      <c r="DS189" s="20"/>
      <c r="DT189" s="20"/>
      <c r="DU189" s="20"/>
      <c r="DV189" s="20"/>
      <c r="DW189" s="20"/>
      <c r="DX189" s="20"/>
      <c r="DY189" s="20"/>
      <c r="DZ189" s="20"/>
      <c r="EA189" s="20"/>
      <c r="EB189" s="20"/>
      <c r="EC189" s="20"/>
      <c r="ED189" s="20"/>
      <c r="EE189" s="20"/>
      <c r="EF189" s="20"/>
      <c r="EG189" s="20"/>
      <c r="EH189" s="20"/>
      <c r="EI189" s="20"/>
      <c r="EJ189" s="20"/>
      <c r="EK189" s="20"/>
      <c r="EL189" s="20"/>
      <c r="EM189" s="20"/>
      <c r="EN189" s="20"/>
      <c r="EO189" s="20"/>
      <c r="EP189" s="20"/>
      <c r="EQ189" s="20"/>
      <c r="ER189" s="20"/>
      <c r="ES189" s="20"/>
      <c r="ET189" s="20"/>
      <c r="EU189" s="20"/>
      <c r="EV189" s="20"/>
      <c r="EW189" s="20"/>
      <c r="EX189" s="20"/>
      <c r="EY189" s="20"/>
      <c r="EZ189" s="20"/>
      <c r="FA189" s="20"/>
      <c r="FB189" s="20"/>
      <c r="FC189" s="20"/>
      <c r="FD189" s="20"/>
      <c r="FE189" s="20"/>
      <c r="FF189" s="20"/>
      <c r="FG189" s="20"/>
      <c r="FH189" s="20"/>
      <c r="FI189" s="20"/>
      <c r="FJ189" s="20"/>
      <c r="FK189" s="20"/>
      <c r="FL189" s="20"/>
      <c r="FM189" s="20"/>
      <c r="FN189" s="20"/>
      <c r="FO189" s="20"/>
      <c r="FP189" s="20"/>
      <c r="FQ189" s="20"/>
      <c r="FR189" s="20"/>
      <c r="FS189" s="20"/>
      <c r="FT189" s="20"/>
      <c r="FU189" s="20"/>
      <c r="FV189" s="20"/>
      <c r="FW189" s="20"/>
      <c r="FX189" s="20"/>
      <c r="FY189" s="20"/>
      <c r="FZ189" s="20"/>
      <c r="GA189" s="20"/>
      <c r="GB189" s="20"/>
      <c r="GC189" s="20"/>
      <c r="GD189" s="20"/>
      <c r="GE189" s="20"/>
      <c r="GF189" s="20"/>
      <c r="GG189" s="20"/>
      <c r="GH189" s="20"/>
      <c r="GI189" s="20"/>
      <c r="GJ189" s="20"/>
      <c r="GK189" s="20"/>
      <c r="GL189" s="20"/>
      <c r="GM189" s="20"/>
      <c r="GN189" s="20"/>
      <c r="GO189" s="20"/>
      <c r="GP189" s="20"/>
      <c r="GQ189" s="20"/>
      <c r="GR189" s="20"/>
      <c r="GS189" s="20"/>
      <c r="GT189" s="20"/>
      <c r="GU189" s="20"/>
      <c r="GV189" s="20"/>
      <c r="GW189" s="20"/>
      <c r="GX189" s="20"/>
      <c r="GY189" s="20"/>
      <c r="GZ189" s="20"/>
      <c r="HA189" s="20"/>
      <c r="HB189" s="20"/>
      <c r="HC189" s="20"/>
      <c r="HD189" s="20"/>
      <c r="HE189" s="20"/>
      <c r="HF189" s="20"/>
      <c r="HG189" s="20"/>
      <c r="HH189" s="20"/>
      <c r="HI189" s="20"/>
      <c r="HJ189" s="20"/>
      <c r="HK189" s="20"/>
      <c r="HL189" s="20"/>
      <c r="HM189" s="20"/>
      <c r="HN189" s="20"/>
      <c r="HO189" s="20"/>
      <c r="HP189" s="20"/>
      <c r="HQ189" s="20"/>
      <c r="HR189" s="20"/>
      <c r="HS189" s="20"/>
      <c r="HT189" s="20"/>
      <c r="HU189" s="20"/>
      <c r="HV189" s="20"/>
      <c r="HW189" s="20"/>
      <c r="HX189" s="20"/>
      <c r="HY189" s="20"/>
      <c r="HZ189" s="20"/>
      <c r="IA189" s="20"/>
      <c r="IB189" s="20"/>
      <c r="IC189" s="20"/>
      <c r="ID189" s="20"/>
      <c r="IE189" s="20"/>
      <c r="IF189" s="20"/>
      <c r="IG189" s="20"/>
      <c r="IH189" s="20"/>
      <c r="II189" s="20"/>
      <c r="IJ189" s="20"/>
      <c r="IK189" s="20"/>
      <c r="IL189" s="20"/>
      <c r="IM189" s="20"/>
      <c r="IN189" s="20"/>
      <c r="IO189" s="20"/>
      <c r="IP189" s="20"/>
      <c r="IQ189" s="20"/>
      <c r="IR189" s="20"/>
      <c r="IS189" s="20"/>
      <c r="IT189" s="20"/>
      <c r="IU189" s="20"/>
      <c r="IV189" s="20"/>
      <c r="IW189" s="20"/>
      <c r="IX189" s="20"/>
      <c r="IY189" s="20"/>
      <c r="IZ189" s="20"/>
      <c r="JA189" s="20"/>
      <c r="JB189" s="20"/>
      <c r="JC189" s="20"/>
      <c r="JD189" s="20"/>
      <c r="JE189" s="20"/>
      <c r="JF189" s="20"/>
      <c r="JG189" s="20"/>
      <c r="JH189" s="20"/>
      <c r="JI189" s="20"/>
      <c r="JJ189" s="20"/>
      <c r="JK189" s="20"/>
      <c r="JL189" s="20"/>
      <c r="JM189" s="20"/>
      <c r="JN189" s="20"/>
      <c r="JO189" s="20"/>
      <c r="JP189" s="20"/>
      <c r="JQ189" s="20"/>
      <c r="JR189" s="20"/>
      <c r="JS189" s="20"/>
      <c r="JT189" s="20"/>
      <c r="JU189" s="20"/>
      <c r="JV189" s="20"/>
      <c r="JW189" s="20"/>
      <c r="JX189" s="20"/>
      <c r="JY189" s="20"/>
      <c r="JZ189" s="20"/>
      <c r="KA189" s="20"/>
      <c r="KB189" s="20"/>
      <c r="KC189" s="20"/>
      <c r="KD189" s="20"/>
      <c r="KE189" s="20"/>
      <c r="KF189" s="20"/>
      <c r="KG189" s="20"/>
      <c r="KH189" s="20"/>
      <c r="KI189" s="20"/>
      <c r="KJ189" s="20"/>
      <c r="KK189" s="20"/>
      <c r="KL189" s="20"/>
      <c r="KM189" s="20"/>
      <c r="KN189" s="20"/>
      <c r="KO189" s="20"/>
      <c r="KP189" s="20"/>
      <c r="KQ189" s="20"/>
      <c r="KR189" s="20"/>
      <c r="KS189" s="20"/>
      <c r="KT189" s="20"/>
      <c r="KU189" s="20"/>
      <c r="KV189" s="20"/>
      <c r="KW189" s="20"/>
      <c r="KX189" s="20"/>
      <c r="KY189" s="20"/>
      <c r="KZ189" s="20"/>
      <c r="LA189" s="20"/>
      <c r="LB189" s="20"/>
      <c r="LC189" s="20"/>
      <c r="LD189" s="20"/>
      <c r="LE189" s="20"/>
      <c r="LF189" s="20"/>
      <c r="LG189" s="20"/>
      <c r="LH189" s="20"/>
      <c r="LI189" s="20"/>
      <c r="LJ189" s="20"/>
      <c r="LK189" s="20"/>
      <c r="LL189" s="20"/>
      <c r="LM189" s="20"/>
      <c r="LN189" s="20"/>
      <c r="LO189" s="20"/>
      <c r="LP189" s="20"/>
      <c r="LQ189" s="20"/>
      <c r="LR189" s="20"/>
      <c r="LS189" s="20"/>
      <c r="LT189" s="20"/>
      <c r="LU189" s="20"/>
      <c r="LV189" s="20"/>
      <c r="LW189" s="20"/>
      <c r="LX189" s="20"/>
      <c r="LY189" s="20"/>
      <c r="LZ189" s="20"/>
      <c r="MA189" s="20"/>
      <c r="MB189" s="20"/>
      <c r="MC189" s="20"/>
      <c r="MD189" s="20"/>
      <c r="ME189" s="20"/>
      <c r="MF189" s="20"/>
      <c r="MG189" s="20"/>
      <c r="MH189" s="20"/>
      <c r="MI189" s="20"/>
      <c r="MJ189" s="20"/>
      <c r="MK189" s="20"/>
      <c r="ML189" s="20"/>
      <c r="MM189" s="20"/>
      <c r="MN189" s="20"/>
      <c r="MO189" s="20"/>
      <c r="MP189" s="20"/>
      <c r="MQ189" s="20"/>
      <c r="MR189" s="20"/>
      <c r="MS189" s="20"/>
      <c r="MT189" s="20"/>
      <c r="MU189" s="20"/>
      <c r="MV189" s="20"/>
      <c r="MW189" s="20"/>
      <c r="MX189" s="20"/>
      <c r="MY189" s="20"/>
      <c r="MZ189" s="20"/>
      <c r="NA189" s="20"/>
      <c r="NB189" s="20"/>
      <c r="NC189" s="20"/>
      <c r="ND189" s="20"/>
      <c r="NE189" s="20"/>
      <c r="NF189" s="20"/>
      <c r="NG189" s="20"/>
      <c r="NH189" s="20"/>
      <c r="NI189" s="20"/>
      <c r="NJ189" s="20"/>
      <c r="NK189" s="20"/>
      <c r="NL189" s="20"/>
      <c r="NM189" s="20"/>
      <c r="NN189" s="20"/>
      <c r="NO189" s="20"/>
      <c r="NP189" s="20"/>
      <c r="NQ189" s="20"/>
      <c r="NR189" s="20"/>
      <c r="NS189" s="20"/>
      <c r="NT189" s="20"/>
      <c r="NU189" s="20"/>
      <c r="NV189" s="20"/>
      <c r="NW189" s="20"/>
      <c r="NX189" s="20"/>
      <c r="NY189" s="20"/>
      <c r="NZ189" s="20"/>
      <c r="OA189" s="20"/>
      <c r="OB189" s="20"/>
      <c r="OC189" s="20"/>
      <c r="OD189" s="20"/>
      <c r="OE189" s="20"/>
      <c r="OF189" s="20"/>
      <c r="OG189" s="20"/>
      <c r="OH189" s="20"/>
      <c r="OI189" s="20"/>
      <c r="OJ189" s="20"/>
      <c r="OK189" s="20"/>
      <c r="OL189" s="20"/>
      <c r="OM189" s="20"/>
      <c r="ON189" s="20"/>
      <c r="OO189" s="20"/>
      <c r="OP189" s="20"/>
      <c r="OQ189" s="20"/>
      <c r="OR189" s="20"/>
      <c r="OS189" s="20"/>
      <c r="OT189" s="20"/>
      <c r="OU189" s="20"/>
      <c r="OV189" s="20"/>
      <c r="OW189" s="20"/>
      <c r="OX189" s="20"/>
      <c r="OY189" s="20"/>
      <c r="OZ189" s="20"/>
      <c r="PA189" s="20"/>
      <c r="PB189" s="20"/>
      <c r="PC189" s="20"/>
      <c r="PD189" s="20"/>
      <c r="PE189" s="20"/>
      <c r="PF189" s="20"/>
      <c r="PG189" s="20"/>
      <c r="PH189" s="20"/>
      <c r="PI189" s="20"/>
      <c r="PJ189" s="20"/>
      <c r="PK189" s="20"/>
      <c r="PL189" s="20"/>
      <c r="PM189" s="20"/>
      <c r="PN189" s="20"/>
      <c r="PO189" s="20"/>
      <c r="PP189" s="20"/>
      <c r="PQ189" s="20"/>
      <c r="PR189" s="20"/>
      <c r="PS189" s="20"/>
      <c r="PT189" s="20"/>
      <c r="PU189" s="20"/>
      <c r="PV189" s="20"/>
    </row>
    <row r="190" spans="1:438">
      <c r="A190" s="2" t="s">
        <v>58809</v>
      </c>
      <c r="B190" s="2">
        <v>71464</v>
      </c>
      <c r="C190" s="1"/>
      <c r="D190" s="1" t="s">
        <v>59027</v>
      </c>
      <c r="E190" s="1"/>
      <c r="F190" s="1"/>
      <c r="G190" s="1"/>
      <c r="H190" s="1" t="s">
        <v>59045</v>
      </c>
      <c r="I190" s="1"/>
      <c r="J190" s="1" t="s">
        <v>57436</v>
      </c>
      <c r="K190" s="53">
        <v>46</v>
      </c>
      <c r="L190" s="53"/>
      <c r="M190" s="53"/>
      <c r="N190" s="30"/>
      <c r="O190" s="31"/>
      <c r="P190" s="34"/>
      <c r="Q190" s="1"/>
      <c r="R190" s="1"/>
      <c r="S190" s="30"/>
      <c r="T190" s="1"/>
      <c r="U190" s="1"/>
      <c r="V190" s="1"/>
      <c r="W190" s="1"/>
      <c r="X190" s="45"/>
      <c r="Y190" s="34"/>
      <c r="Z190" s="34"/>
      <c r="AA190" s="30" t="s">
        <v>59040</v>
      </c>
      <c r="AB190" s="53">
        <v>36</v>
      </c>
      <c r="AC190" s="53">
        <v>32</v>
      </c>
      <c r="AD190" s="53">
        <v>36</v>
      </c>
      <c r="AE190" s="1" t="s">
        <v>56287</v>
      </c>
      <c r="AF190" s="53">
        <v>13</v>
      </c>
      <c r="AG190" s="53">
        <v>5</v>
      </c>
      <c r="AH190" s="53">
        <v>30</v>
      </c>
      <c r="AI190" s="1" t="s">
        <v>56301</v>
      </c>
      <c r="AJ190" s="62">
        <v>36.543332999999997</v>
      </c>
      <c r="AK190" s="62">
        <v>13.091666999999999</v>
      </c>
      <c r="AL190" s="30" t="s">
        <v>57570</v>
      </c>
      <c r="AM190" s="1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20"/>
      <c r="BS190" s="20"/>
      <c r="BT190" s="20"/>
      <c r="BU190" s="20"/>
      <c r="BV190" s="20"/>
      <c r="BW190" s="20"/>
      <c r="BX190" s="20"/>
      <c r="BY190" s="20"/>
      <c r="BZ190" s="20"/>
      <c r="CA190" s="20"/>
      <c r="CB190" s="20"/>
      <c r="CC190" s="20"/>
      <c r="CD190" s="20"/>
      <c r="CE190" s="20"/>
      <c r="CF190" s="20"/>
      <c r="CG190" s="20"/>
      <c r="CH190" s="20"/>
      <c r="CI190" s="20"/>
      <c r="CJ190" s="20"/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20"/>
      <c r="CV190" s="20"/>
      <c r="CW190" s="20"/>
      <c r="CX190" s="20"/>
      <c r="CY190" s="20"/>
      <c r="CZ190" s="20"/>
      <c r="DA190" s="20"/>
      <c r="DB190" s="20"/>
      <c r="DC190" s="20"/>
      <c r="DD190" s="20"/>
      <c r="DE190" s="20"/>
      <c r="DF190" s="20"/>
      <c r="DG190" s="20"/>
      <c r="DH190" s="20"/>
      <c r="DI190" s="20"/>
      <c r="DJ190" s="20"/>
      <c r="DK190" s="20"/>
      <c r="DL190" s="20"/>
      <c r="DM190" s="20"/>
      <c r="DN190" s="20"/>
      <c r="DO190" s="20"/>
      <c r="DP190" s="20"/>
      <c r="DQ190" s="20"/>
      <c r="DR190" s="20"/>
      <c r="DS190" s="20"/>
      <c r="DT190" s="20"/>
      <c r="DU190" s="20"/>
      <c r="DV190" s="20"/>
      <c r="DW190" s="20"/>
      <c r="DX190" s="20"/>
      <c r="DY190" s="20"/>
      <c r="DZ190" s="20"/>
      <c r="EA190" s="20"/>
      <c r="EB190" s="20"/>
      <c r="EC190" s="20"/>
      <c r="ED190" s="20"/>
      <c r="EE190" s="20"/>
      <c r="EF190" s="20"/>
      <c r="EG190" s="20"/>
      <c r="EH190" s="20"/>
      <c r="EI190" s="20"/>
      <c r="EJ190" s="20"/>
      <c r="EK190" s="20"/>
      <c r="EL190" s="20"/>
      <c r="EM190" s="20"/>
      <c r="EN190" s="20"/>
      <c r="EO190" s="20"/>
      <c r="EP190" s="20"/>
      <c r="EQ190" s="20"/>
      <c r="ER190" s="20"/>
      <c r="ES190" s="20"/>
      <c r="ET190" s="20"/>
      <c r="EU190" s="20"/>
      <c r="EV190" s="20"/>
      <c r="EW190" s="20"/>
      <c r="EX190" s="20"/>
      <c r="EY190" s="20"/>
      <c r="EZ190" s="20"/>
      <c r="FA190" s="20"/>
      <c r="FB190" s="20"/>
      <c r="FC190" s="20"/>
      <c r="FD190" s="20"/>
      <c r="FE190" s="20"/>
      <c r="FF190" s="20"/>
      <c r="FG190" s="20"/>
      <c r="FH190" s="20"/>
      <c r="FI190" s="20"/>
      <c r="FJ190" s="20"/>
      <c r="FK190" s="20"/>
      <c r="FL190" s="20"/>
      <c r="FM190" s="20"/>
      <c r="FN190" s="20"/>
      <c r="FO190" s="20"/>
      <c r="FP190" s="20"/>
      <c r="FQ190" s="20"/>
      <c r="FR190" s="20"/>
      <c r="FS190" s="20"/>
      <c r="FT190" s="20"/>
      <c r="FU190" s="20"/>
      <c r="FV190" s="20"/>
      <c r="FW190" s="20"/>
      <c r="FX190" s="20"/>
      <c r="FY190" s="20"/>
      <c r="FZ190" s="20"/>
      <c r="GA190" s="20"/>
      <c r="GB190" s="20"/>
      <c r="GC190" s="20"/>
      <c r="GD190" s="20"/>
      <c r="GE190" s="20"/>
      <c r="GF190" s="20"/>
      <c r="GG190" s="20"/>
      <c r="GH190" s="20"/>
      <c r="GI190" s="20"/>
      <c r="GJ190" s="20"/>
      <c r="GK190" s="20"/>
      <c r="GL190" s="20"/>
      <c r="GM190" s="20"/>
      <c r="GN190" s="20"/>
      <c r="GO190" s="20"/>
      <c r="GP190" s="20"/>
      <c r="GQ190" s="20"/>
      <c r="GR190" s="20"/>
      <c r="GS190" s="20"/>
      <c r="GT190" s="20"/>
      <c r="GU190" s="20"/>
      <c r="GV190" s="20"/>
      <c r="GW190" s="20"/>
      <c r="GX190" s="20"/>
      <c r="GY190" s="20"/>
      <c r="GZ190" s="20"/>
      <c r="HA190" s="20"/>
      <c r="HB190" s="20"/>
      <c r="HC190" s="20"/>
      <c r="HD190" s="20"/>
      <c r="HE190" s="20"/>
      <c r="HF190" s="20"/>
      <c r="HG190" s="20"/>
      <c r="HH190" s="20"/>
      <c r="HI190" s="20"/>
      <c r="HJ190" s="20"/>
      <c r="HK190" s="20"/>
      <c r="HL190" s="20"/>
      <c r="HM190" s="20"/>
      <c r="HN190" s="20"/>
      <c r="HO190" s="20"/>
      <c r="HP190" s="20"/>
      <c r="HQ190" s="20"/>
      <c r="HR190" s="20"/>
      <c r="HS190" s="20"/>
      <c r="HT190" s="20"/>
      <c r="HU190" s="20"/>
      <c r="HV190" s="20"/>
      <c r="HW190" s="20"/>
      <c r="HX190" s="20"/>
      <c r="HY190" s="20"/>
      <c r="HZ190" s="20"/>
      <c r="IA190" s="20"/>
      <c r="IB190" s="20"/>
      <c r="IC190" s="20"/>
      <c r="ID190" s="20"/>
      <c r="IE190" s="20"/>
      <c r="IF190" s="20"/>
      <c r="IG190" s="20"/>
      <c r="IH190" s="20"/>
      <c r="II190" s="20"/>
      <c r="IJ190" s="20"/>
      <c r="IK190" s="20"/>
      <c r="IL190" s="20"/>
      <c r="IM190" s="20"/>
      <c r="IN190" s="20"/>
      <c r="IO190" s="20"/>
      <c r="IP190" s="20"/>
      <c r="IQ190" s="20"/>
      <c r="IR190" s="20"/>
      <c r="IS190" s="20"/>
      <c r="IT190" s="20"/>
      <c r="IU190" s="20"/>
      <c r="IV190" s="20"/>
      <c r="IW190" s="20"/>
      <c r="IX190" s="20"/>
      <c r="IY190" s="20"/>
      <c r="IZ190" s="20"/>
      <c r="JA190" s="20"/>
      <c r="JB190" s="20"/>
      <c r="JC190" s="20"/>
      <c r="JD190" s="20"/>
      <c r="JE190" s="20"/>
      <c r="JF190" s="20"/>
      <c r="JG190" s="20"/>
      <c r="JH190" s="20"/>
      <c r="JI190" s="20"/>
      <c r="JJ190" s="20"/>
      <c r="JK190" s="20"/>
      <c r="JL190" s="20"/>
      <c r="JM190" s="20"/>
      <c r="JN190" s="20"/>
      <c r="JO190" s="20"/>
      <c r="JP190" s="20"/>
      <c r="JQ190" s="20"/>
      <c r="JR190" s="20"/>
      <c r="JS190" s="20"/>
      <c r="JT190" s="20"/>
      <c r="JU190" s="20"/>
      <c r="JV190" s="20"/>
      <c r="JW190" s="20"/>
      <c r="JX190" s="20"/>
      <c r="JY190" s="20"/>
      <c r="JZ190" s="20"/>
      <c r="KA190" s="20"/>
      <c r="KB190" s="20"/>
      <c r="KC190" s="20"/>
      <c r="KD190" s="20"/>
      <c r="KE190" s="20"/>
      <c r="KF190" s="20"/>
      <c r="KG190" s="20"/>
      <c r="KH190" s="20"/>
      <c r="KI190" s="20"/>
      <c r="KJ190" s="20"/>
      <c r="KK190" s="20"/>
      <c r="KL190" s="20"/>
      <c r="KM190" s="20"/>
      <c r="KN190" s="20"/>
      <c r="KO190" s="20"/>
      <c r="KP190" s="20"/>
      <c r="KQ190" s="20"/>
      <c r="KR190" s="20"/>
      <c r="KS190" s="20"/>
      <c r="KT190" s="20"/>
      <c r="KU190" s="20"/>
      <c r="KV190" s="20"/>
      <c r="KW190" s="20"/>
      <c r="KX190" s="20"/>
      <c r="KY190" s="20"/>
      <c r="KZ190" s="20"/>
      <c r="LA190" s="20"/>
      <c r="LB190" s="20"/>
      <c r="LC190" s="20"/>
      <c r="LD190" s="20"/>
      <c r="LE190" s="20"/>
      <c r="LF190" s="20"/>
      <c r="LG190" s="20"/>
      <c r="LH190" s="20"/>
      <c r="LI190" s="20"/>
      <c r="LJ190" s="20"/>
      <c r="LK190" s="20"/>
      <c r="LL190" s="20"/>
      <c r="LM190" s="20"/>
      <c r="LN190" s="20"/>
      <c r="LO190" s="20"/>
      <c r="LP190" s="20"/>
      <c r="LQ190" s="20"/>
      <c r="LR190" s="20"/>
      <c r="LS190" s="20"/>
      <c r="LT190" s="20"/>
      <c r="LU190" s="20"/>
      <c r="LV190" s="20"/>
      <c r="LW190" s="20"/>
      <c r="LX190" s="20"/>
      <c r="LY190" s="20"/>
      <c r="LZ190" s="20"/>
      <c r="MA190" s="20"/>
      <c r="MB190" s="20"/>
      <c r="MC190" s="20"/>
      <c r="MD190" s="20"/>
      <c r="ME190" s="20"/>
      <c r="MF190" s="20"/>
      <c r="MG190" s="20"/>
      <c r="MH190" s="20"/>
      <c r="MI190" s="20"/>
      <c r="MJ190" s="20"/>
      <c r="MK190" s="20"/>
      <c r="ML190" s="20"/>
      <c r="MM190" s="20"/>
      <c r="MN190" s="20"/>
      <c r="MO190" s="20"/>
      <c r="MP190" s="20"/>
      <c r="MQ190" s="20"/>
      <c r="MR190" s="20"/>
      <c r="MS190" s="20"/>
      <c r="MT190" s="20"/>
      <c r="MU190" s="20"/>
      <c r="MV190" s="20"/>
      <c r="MW190" s="20"/>
      <c r="MX190" s="20"/>
      <c r="MY190" s="20"/>
      <c r="MZ190" s="20"/>
      <c r="NA190" s="20"/>
      <c r="NB190" s="20"/>
      <c r="NC190" s="20"/>
      <c r="ND190" s="20"/>
      <c r="NE190" s="20"/>
      <c r="NF190" s="20"/>
      <c r="NG190" s="20"/>
      <c r="NH190" s="20"/>
      <c r="NI190" s="20"/>
      <c r="NJ190" s="20"/>
      <c r="NK190" s="20"/>
      <c r="NL190" s="20"/>
      <c r="NM190" s="20"/>
      <c r="NN190" s="20"/>
      <c r="NO190" s="20"/>
      <c r="NP190" s="20"/>
      <c r="NQ190" s="20"/>
      <c r="NR190" s="20"/>
      <c r="NS190" s="20"/>
      <c r="NT190" s="20"/>
      <c r="NU190" s="20"/>
      <c r="NV190" s="20"/>
      <c r="NW190" s="20"/>
      <c r="NX190" s="20"/>
      <c r="NY190" s="20"/>
      <c r="NZ190" s="20"/>
      <c r="OA190" s="20"/>
      <c r="OB190" s="20"/>
      <c r="OC190" s="20"/>
      <c r="OD190" s="20"/>
      <c r="OE190" s="20"/>
      <c r="OF190" s="20"/>
      <c r="OG190" s="20"/>
      <c r="OH190" s="20"/>
      <c r="OI190" s="20"/>
      <c r="OJ190" s="20"/>
      <c r="OK190" s="20"/>
      <c r="OL190" s="20"/>
      <c r="OM190" s="20"/>
      <c r="ON190" s="20"/>
      <c r="OO190" s="20"/>
      <c r="OP190" s="20"/>
      <c r="OQ190" s="20"/>
      <c r="OR190" s="20"/>
      <c r="OS190" s="20"/>
      <c r="OT190" s="20"/>
      <c r="OU190" s="20"/>
      <c r="OV190" s="20"/>
      <c r="OW190" s="20"/>
      <c r="OX190" s="20"/>
      <c r="OY190" s="20"/>
      <c r="OZ190" s="20"/>
      <c r="PA190" s="20"/>
      <c r="PB190" s="20"/>
      <c r="PC190" s="20"/>
      <c r="PD190" s="20"/>
      <c r="PE190" s="20"/>
      <c r="PF190" s="20"/>
      <c r="PG190" s="20"/>
      <c r="PH190" s="20"/>
      <c r="PI190" s="20"/>
      <c r="PJ190" s="20"/>
      <c r="PK190" s="20"/>
      <c r="PL190" s="20"/>
      <c r="PM190" s="20"/>
      <c r="PN190" s="20"/>
      <c r="PO190" s="20"/>
      <c r="PP190" s="20"/>
      <c r="PQ190" s="20"/>
      <c r="PR190" s="20"/>
      <c r="PS190" s="20"/>
      <c r="PT190" s="20"/>
      <c r="PU190" s="20"/>
      <c r="PV190" s="20"/>
    </row>
    <row r="191" spans="1:438">
      <c r="A191" s="2" t="s">
        <v>58810</v>
      </c>
      <c r="B191" s="2">
        <v>71465</v>
      </c>
      <c r="C191" s="1"/>
      <c r="D191" s="1" t="s">
        <v>59027</v>
      </c>
      <c r="E191" s="1"/>
      <c r="F191" s="1"/>
      <c r="G191" s="1"/>
      <c r="H191" s="1" t="s">
        <v>59045</v>
      </c>
      <c r="I191" s="1"/>
      <c r="J191" s="1" t="s">
        <v>57436</v>
      </c>
      <c r="K191" s="53">
        <v>39</v>
      </c>
      <c r="L191" s="53"/>
      <c r="M191" s="53"/>
      <c r="N191" s="30"/>
      <c r="O191" s="31"/>
      <c r="P191" s="34"/>
      <c r="Q191" s="1"/>
      <c r="R191" s="1"/>
      <c r="S191" s="30"/>
      <c r="T191" s="1"/>
      <c r="U191" s="1"/>
      <c r="V191" s="1"/>
      <c r="W191" s="1"/>
      <c r="X191" s="45"/>
      <c r="Y191" s="34"/>
      <c r="Z191" s="34"/>
      <c r="AA191" s="30" t="s">
        <v>59040</v>
      </c>
      <c r="AB191" s="53">
        <v>36</v>
      </c>
      <c r="AC191" s="53">
        <v>32</v>
      </c>
      <c r="AD191" s="53">
        <v>36</v>
      </c>
      <c r="AE191" s="1" t="s">
        <v>56287</v>
      </c>
      <c r="AF191" s="53">
        <v>13</v>
      </c>
      <c r="AG191" s="53">
        <v>5</v>
      </c>
      <c r="AH191" s="53">
        <v>30</v>
      </c>
      <c r="AI191" s="1" t="s">
        <v>56301</v>
      </c>
      <c r="AJ191" s="62">
        <v>36.543332999999997</v>
      </c>
      <c r="AK191" s="62">
        <v>13.091666999999999</v>
      </c>
      <c r="AL191" s="30" t="s">
        <v>57570</v>
      </c>
      <c r="AM191" s="1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20"/>
      <c r="BS191" s="20"/>
      <c r="BT191" s="20"/>
      <c r="BU191" s="20"/>
      <c r="BV191" s="20"/>
      <c r="BW191" s="20"/>
      <c r="BX191" s="20"/>
      <c r="BY191" s="20"/>
      <c r="BZ191" s="20"/>
      <c r="CA191" s="20"/>
      <c r="CB191" s="20"/>
      <c r="CC191" s="20"/>
      <c r="CD191" s="20"/>
      <c r="CE191" s="20"/>
      <c r="CF191" s="20"/>
      <c r="CG191" s="20"/>
      <c r="CH191" s="20"/>
      <c r="CI191" s="20"/>
      <c r="CJ191" s="20"/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20"/>
      <c r="CV191" s="20"/>
      <c r="CW191" s="20"/>
      <c r="CX191" s="20"/>
      <c r="CY191" s="20"/>
      <c r="CZ191" s="20"/>
      <c r="DA191" s="20"/>
      <c r="DB191" s="20"/>
      <c r="DC191" s="20"/>
      <c r="DD191" s="20"/>
      <c r="DE191" s="20"/>
      <c r="DF191" s="20"/>
      <c r="DG191" s="20"/>
      <c r="DH191" s="20"/>
      <c r="DI191" s="20"/>
      <c r="DJ191" s="20"/>
      <c r="DK191" s="20"/>
      <c r="DL191" s="20"/>
      <c r="DM191" s="20"/>
      <c r="DN191" s="20"/>
      <c r="DO191" s="20"/>
      <c r="DP191" s="20"/>
      <c r="DQ191" s="20"/>
      <c r="DR191" s="20"/>
      <c r="DS191" s="20"/>
      <c r="DT191" s="20"/>
      <c r="DU191" s="20"/>
      <c r="DV191" s="20"/>
      <c r="DW191" s="20"/>
      <c r="DX191" s="20"/>
      <c r="DY191" s="20"/>
      <c r="DZ191" s="20"/>
      <c r="EA191" s="20"/>
      <c r="EB191" s="20"/>
      <c r="EC191" s="20"/>
      <c r="ED191" s="20"/>
      <c r="EE191" s="20"/>
      <c r="EF191" s="20"/>
      <c r="EG191" s="20"/>
      <c r="EH191" s="20"/>
      <c r="EI191" s="20"/>
      <c r="EJ191" s="20"/>
      <c r="EK191" s="20"/>
      <c r="EL191" s="20"/>
      <c r="EM191" s="20"/>
      <c r="EN191" s="20"/>
      <c r="EO191" s="20"/>
      <c r="EP191" s="20"/>
      <c r="EQ191" s="20"/>
      <c r="ER191" s="20"/>
      <c r="ES191" s="20"/>
      <c r="ET191" s="20"/>
      <c r="EU191" s="20"/>
      <c r="EV191" s="20"/>
      <c r="EW191" s="20"/>
      <c r="EX191" s="20"/>
      <c r="EY191" s="20"/>
      <c r="EZ191" s="20"/>
      <c r="FA191" s="20"/>
      <c r="FB191" s="20"/>
      <c r="FC191" s="20"/>
      <c r="FD191" s="20"/>
      <c r="FE191" s="20"/>
      <c r="FF191" s="20"/>
      <c r="FG191" s="20"/>
      <c r="FH191" s="20"/>
      <c r="FI191" s="20"/>
      <c r="FJ191" s="20"/>
      <c r="FK191" s="20"/>
      <c r="FL191" s="20"/>
      <c r="FM191" s="20"/>
      <c r="FN191" s="20"/>
      <c r="FO191" s="20"/>
      <c r="FP191" s="20"/>
      <c r="FQ191" s="20"/>
      <c r="FR191" s="20"/>
      <c r="FS191" s="20"/>
      <c r="FT191" s="20"/>
      <c r="FU191" s="20"/>
      <c r="FV191" s="20"/>
      <c r="FW191" s="20"/>
      <c r="FX191" s="20"/>
      <c r="FY191" s="20"/>
      <c r="FZ191" s="20"/>
      <c r="GA191" s="20"/>
      <c r="GB191" s="20"/>
      <c r="GC191" s="20"/>
      <c r="GD191" s="20"/>
      <c r="GE191" s="20"/>
      <c r="GF191" s="20"/>
      <c r="GG191" s="20"/>
      <c r="GH191" s="20"/>
      <c r="GI191" s="20"/>
      <c r="GJ191" s="20"/>
      <c r="GK191" s="20"/>
      <c r="GL191" s="20"/>
      <c r="GM191" s="20"/>
      <c r="GN191" s="20"/>
      <c r="GO191" s="20"/>
      <c r="GP191" s="20"/>
      <c r="GQ191" s="20"/>
      <c r="GR191" s="20"/>
      <c r="GS191" s="20"/>
      <c r="GT191" s="20"/>
      <c r="GU191" s="20"/>
      <c r="GV191" s="20"/>
      <c r="GW191" s="20"/>
      <c r="GX191" s="20"/>
      <c r="GY191" s="20"/>
      <c r="GZ191" s="20"/>
      <c r="HA191" s="20"/>
      <c r="HB191" s="20"/>
      <c r="HC191" s="20"/>
      <c r="HD191" s="20"/>
      <c r="HE191" s="20"/>
      <c r="HF191" s="20"/>
      <c r="HG191" s="20"/>
      <c r="HH191" s="20"/>
      <c r="HI191" s="20"/>
      <c r="HJ191" s="20"/>
      <c r="HK191" s="20"/>
      <c r="HL191" s="20"/>
      <c r="HM191" s="20"/>
      <c r="HN191" s="20"/>
      <c r="HO191" s="20"/>
      <c r="HP191" s="20"/>
      <c r="HQ191" s="20"/>
      <c r="HR191" s="20"/>
      <c r="HS191" s="20"/>
      <c r="HT191" s="20"/>
      <c r="HU191" s="20"/>
      <c r="HV191" s="20"/>
      <c r="HW191" s="20"/>
      <c r="HX191" s="20"/>
      <c r="HY191" s="20"/>
      <c r="HZ191" s="20"/>
      <c r="IA191" s="20"/>
      <c r="IB191" s="20"/>
      <c r="IC191" s="20"/>
      <c r="ID191" s="20"/>
      <c r="IE191" s="20"/>
      <c r="IF191" s="20"/>
      <c r="IG191" s="20"/>
      <c r="IH191" s="20"/>
      <c r="II191" s="20"/>
      <c r="IJ191" s="20"/>
      <c r="IK191" s="20"/>
      <c r="IL191" s="20"/>
      <c r="IM191" s="20"/>
      <c r="IN191" s="20"/>
      <c r="IO191" s="20"/>
      <c r="IP191" s="20"/>
      <c r="IQ191" s="20"/>
      <c r="IR191" s="20"/>
      <c r="IS191" s="20"/>
      <c r="IT191" s="20"/>
      <c r="IU191" s="20"/>
      <c r="IV191" s="20"/>
      <c r="IW191" s="20"/>
      <c r="IX191" s="20"/>
      <c r="IY191" s="20"/>
      <c r="IZ191" s="20"/>
      <c r="JA191" s="20"/>
      <c r="JB191" s="20"/>
      <c r="JC191" s="20"/>
      <c r="JD191" s="20"/>
      <c r="JE191" s="20"/>
      <c r="JF191" s="20"/>
      <c r="JG191" s="20"/>
      <c r="JH191" s="20"/>
      <c r="JI191" s="20"/>
      <c r="JJ191" s="20"/>
      <c r="JK191" s="20"/>
      <c r="JL191" s="20"/>
      <c r="JM191" s="20"/>
      <c r="JN191" s="20"/>
      <c r="JO191" s="20"/>
      <c r="JP191" s="20"/>
      <c r="JQ191" s="20"/>
      <c r="JR191" s="20"/>
      <c r="JS191" s="20"/>
      <c r="JT191" s="20"/>
      <c r="JU191" s="20"/>
      <c r="JV191" s="20"/>
      <c r="JW191" s="20"/>
      <c r="JX191" s="20"/>
      <c r="JY191" s="20"/>
      <c r="JZ191" s="20"/>
      <c r="KA191" s="20"/>
      <c r="KB191" s="20"/>
      <c r="KC191" s="20"/>
      <c r="KD191" s="20"/>
      <c r="KE191" s="20"/>
      <c r="KF191" s="20"/>
      <c r="KG191" s="20"/>
      <c r="KH191" s="20"/>
      <c r="KI191" s="20"/>
      <c r="KJ191" s="20"/>
      <c r="KK191" s="20"/>
      <c r="KL191" s="20"/>
      <c r="KM191" s="20"/>
      <c r="KN191" s="20"/>
      <c r="KO191" s="20"/>
      <c r="KP191" s="20"/>
      <c r="KQ191" s="20"/>
      <c r="KR191" s="20"/>
      <c r="KS191" s="20"/>
      <c r="KT191" s="20"/>
      <c r="KU191" s="20"/>
      <c r="KV191" s="20"/>
      <c r="KW191" s="20"/>
      <c r="KX191" s="20"/>
      <c r="KY191" s="20"/>
      <c r="KZ191" s="20"/>
      <c r="LA191" s="20"/>
      <c r="LB191" s="20"/>
      <c r="LC191" s="20"/>
      <c r="LD191" s="20"/>
      <c r="LE191" s="20"/>
      <c r="LF191" s="20"/>
      <c r="LG191" s="20"/>
      <c r="LH191" s="20"/>
      <c r="LI191" s="20"/>
      <c r="LJ191" s="20"/>
      <c r="LK191" s="20"/>
      <c r="LL191" s="20"/>
      <c r="LM191" s="20"/>
      <c r="LN191" s="20"/>
      <c r="LO191" s="20"/>
      <c r="LP191" s="20"/>
      <c r="LQ191" s="20"/>
      <c r="LR191" s="20"/>
      <c r="LS191" s="20"/>
      <c r="LT191" s="20"/>
      <c r="LU191" s="20"/>
      <c r="LV191" s="20"/>
      <c r="LW191" s="20"/>
      <c r="LX191" s="20"/>
      <c r="LY191" s="20"/>
      <c r="LZ191" s="20"/>
      <c r="MA191" s="20"/>
      <c r="MB191" s="20"/>
      <c r="MC191" s="20"/>
      <c r="MD191" s="20"/>
      <c r="ME191" s="20"/>
      <c r="MF191" s="20"/>
      <c r="MG191" s="20"/>
      <c r="MH191" s="20"/>
      <c r="MI191" s="20"/>
      <c r="MJ191" s="20"/>
      <c r="MK191" s="20"/>
      <c r="ML191" s="20"/>
      <c r="MM191" s="20"/>
      <c r="MN191" s="20"/>
      <c r="MO191" s="20"/>
      <c r="MP191" s="20"/>
      <c r="MQ191" s="20"/>
      <c r="MR191" s="20"/>
      <c r="MS191" s="20"/>
      <c r="MT191" s="20"/>
      <c r="MU191" s="20"/>
      <c r="MV191" s="20"/>
      <c r="MW191" s="20"/>
      <c r="MX191" s="20"/>
      <c r="MY191" s="20"/>
      <c r="MZ191" s="20"/>
      <c r="NA191" s="20"/>
      <c r="NB191" s="20"/>
      <c r="NC191" s="20"/>
      <c r="ND191" s="20"/>
      <c r="NE191" s="20"/>
      <c r="NF191" s="20"/>
      <c r="NG191" s="20"/>
      <c r="NH191" s="20"/>
      <c r="NI191" s="20"/>
      <c r="NJ191" s="20"/>
      <c r="NK191" s="20"/>
      <c r="NL191" s="20"/>
      <c r="NM191" s="20"/>
      <c r="NN191" s="20"/>
      <c r="NO191" s="20"/>
      <c r="NP191" s="20"/>
      <c r="NQ191" s="20"/>
      <c r="NR191" s="20"/>
      <c r="NS191" s="20"/>
      <c r="NT191" s="20"/>
      <c r="NU191" s="20"/>
      <c r="NV191" s="20"/>
      <c r="NW191" s="20"/>
      <c r="NX191" s="20"/>
      <c r="NY191" s="20"/>
      <c r="NZ191" s="20"/>
      <c r="OA191" s="20"/>
      <c r="OB191" s="20"/>
      <c r="OC191" s="20"/>
      <c r="OD191" s="20"/>
      <c r="OE191" s="20"/>
      <c r="OF191" s="20"/>
      <c r="OG191" s="20"/>
      <c r="OH191" s="20"/>
      <c r="OI191" s="20"/>
      <c r="OJ191" s="20"/>
      <c r="OK191" s="20"/>
      <c r="OL191" s="20"/>
      <c r="OM191" s="20"/>
      <c r="ON191" s="20"/>
      <c r="OO191" s="20"/>
      <c r="OP191" s="20"/>
      <c r="OQ191" s="20"/>
      <c r="OR191" s="20"/>
      <c r="OS191" s="20"/>
      <c r="OT191" s="20"/>
      <c r="OU191" s="20"/>
      <c r="OV191" s="20"/>
      <c r="OW191" s="20"/>
      <c r="OX191" s="20"/>
      <c r="OY191" s="20"/>
      <c r="OZ191" s="20"/>
      <c r="PA191" s="20"/>
      <c r="PB191" s="20"/>
      <c r="PC191" s="20"/>
      <c r="PD191" s="20"/>
      <c r="PE191" s="20"/>
      <c r="PF191" s="20"/>
      <c r="PG191" s="20"/>
      <c r="PH191" s="20"/>
      <c r="PI191" s="20"/>
      <c r="PJ191" s="20"/>
      <c r="PK191" s="20"/>
      <c r="PL191" s="20"/>
      <c r="PM191" s="20"/>
      <c r="PN191" s="20"/>
      <c r="PO191" s="20"/>
      <c r="PP191" s="20"/>
      <c r="PQ191" s="20"/>
      <c r="PR191" s="20"/>
      <c r="PS191" s="20"/>
      <c r="PT191" s="20"/>
      <c r="PU191" s="20"/>
      <c r="PV191" s="20"/>
    </row>
    <row r="192" spans="1:438">
      <c r="A192" s="2" t="s">
        <v>58811</v>
      </c>
      <c r="B192" s="2">
        <v>71466</v>
      </c>
      <c r="C192" s="1"/>
      <c r="D192" s="1" t="s">
        <v>59027</v>
      </c>
      <c r="E192" s="1"/>
      <c r="F192" s="1"/>
      <c r="G192" s="1"/>
      <c r="H192" s="1" t="s">
        <v>59048</v>
      </c>
      <c r="I192" s="1"/>
      <c r="J192" s="1" t="s">
        <v>57436</v>
      </c>
      <c r="K192" s="53">
        <v>64</v>
      </c>
      <c r="L192" s="53"/>
      <c r="M192" s="53"/>
      <c r="N192" s="30"/>
      <c r="O192" s="31"/>
      <c r="P192" s="34"/>
      <c r="Q192" s="1"/>
      <c r="R192" s="1"/>
      <c r="S192" s="30"/>
      <c r="T192" s="1"/>
      <c r="U192" s="1"/>
      <c r="V192" s="1"/>
      <c r="W192" s="1"/>
      <c r="X192" s="45"/>
      <c r="Y192" s="34"/>
      <c r="Z192" s="34"/>
      <c r="AA192" s="30" t="s">
        <v>59041</v>
      </c>
      <c r="AB192" s="53">
        <v>36</v>
      </c>
      <c r="AC192" s="53">
        <v>32</v>
      </c>
      <c r="AD192" s="53">
        <v>36</v>
      </c>
      <c r="AE192" s="1" t="s">
        <v>56287</v>
      </c>
      <c r="AF192" s="53">
        <v>13</v>
      </c>
      <c r="AG192" s="53">
        <v>5</v>
      </c>
      <c r="AH192" s="53">
        <v>30</v>
      </c>
      <c r="AI192" s="1" t="s">
        <v>56301</v>
      </c>
      <c r="AJ192" s="62">
        <v>36.543332999999997</v>
      </c>
      <c r="AK192" s="62">
        <v>13.091666999999999</v>
      </c>
      <c r="AL192" s="30" t="s">
        <v>57570</v>
      </c>
      <c r="AM192" s="1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20"/>
      <c r="BS192" s="20"/>
      <c r="BT192" s="20"/>
      <c r="BU192" s="20"/>
      <c r="BV192" s="20"/>
      <c r="BW192" s="20"/>
      <c r="BX192" s="20"/>
      <c r="BY192" s="20"/>
      <c r="BZ192" s="20"/>
      <c r="CA192" s="20"/>
      <c r="CB192" s="20"/>
      <c r="CC192" s="20"/>
      <c r="CD192" s="20"/>
      <c r="CE192" s="20"/>
      <c r="CF192" s="20"/>
      <c r="CG192" s="20"/>
      <c r="CH192" s="20"/>
      <c r="CI192" s="20"/>
      <c r="CJ192" s="20"/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20"/>
      <c r="CV192" s="20"/>
      <c r="CW192" s="20"/>
      <c r="CX192" s="20"/>
      <c r="CY192" s="20"/>
      <c r="CZ192" s="20"/>
      <c r="DA192" s="20"/>
      <c r="DB192" s="20"/>
      <c r="DC192" s="20"/>
      <c r="DD192" s="20"/>
      <c r="DE192" s="20"/>
      <c r="DF192" s="20"/>
      <c r="DG192" s="20"/>
      <c r="DH192" s="20"/>
      <c r="DI192" s="20"/>
      <c r="DJ192" s="20"/>
      <c r="DK192" s="20"/>
      <c r="DL192" s="20"/>
      <c r="DM192" s="20"/>
      <c r="DN192" s="20"/>
      <c r="DO192" s="20"/>
      <c r="DP192" s="20"/>
      <c r="DQ192" s="20"/>
      <c r="DR192" s="20"/>
      <c r="DS192" s="20"/>
      <c r="DT192" s="20"/>
      <c r="DU192" s="20"/>
      <c r="DV192" s="20"/>
      <c r="DW192" s="20"/>
      <c r="DX192" s="20"/>
      <c r="DY192" s="20"/>
      <c r="DZ192" s="20"/>
      <c r="EA192" s="20"/>
      <c r="EB192" s="20"/>
      <c r="EC192" s="20"/>
      <c r="ED192" s="20"/>
      <c r="EE192" s="20"/>
      <c r="EF192" s="20"/>
      <c r="EG192" s="20"/>
      <c r="EH192" s="20"/>
      <c r="EI192" s="20"/>
      <c r="EJ192" s="20"/>
      <c r="EK192" s="20"/>
      <c r="EL192" s="20"/>
      <c r="EM192" s="20"/>
      <c r="EN192" s="20"/>
      <c r="EO192" s="20"/>
      <c r="EP192" s="20"/>
      <c r="EQ192" s="20"/>
      <c r="ER192" s="20"/>
      <c r="ES192" s="20"/>
      <c r="ET192" s="20"/>
      <c r="EU192" s="20"/>
      <c r="EV192" s="20"/>
      <c r="EW192" s="20"/>
      <c r="EX192" s="20"/>
      <c r="EY192" s="20"/>
      <c r="EZ192" s="20"/>
      <c r="FA192" s="20"/>
      <c r="FB192" s="20"/>
      <c r="FC192" s="20"/>
      <c r="FD192" s="20"/>
      <c r="FE192" s="20"/>
      <c r="FF192" s="20"/>
      <c r="FG192" s="20"/>
      <c r="FH192" s="20"/>
      <c r="FI192" s="20"/>
      <c r="FJ192" s="20"/>
      <c r="FK192" s="20"/>
      <c r="FL192" s="20"/>
      <c r="FM192" s="20"/>
      <c r="FN192" s="20"/>
      <c r="FO192" s="20"/>
      <c r="FP192" s="20"/>
      <c r="FQ192" s="20"/>
      <c r="FR192" s="20"/>
      <c r="FS192" s="20"/>
      <c r="FT192" s="20"/>
      <c r="FU192" s="20"/>
      <c r="FV192" s="20"/>
      <c r="FW192" s="20"/>
      <c r="FX192" s="20"/>
      <c r="FY192" s="20"/>
      <c r="FZ192" s="20"/>
      <c r="GA192" s="20"/>
      <c r="GB192" s="20"/>
      <c r="GC192" s="20"/>
      <c r="GD192" s="20"/>
      <c r="GE192" s="20"/>
      <c r="GF192" s="20"/>
      <c r="GG192" s="20"/>
      <c r="GH192" s="20"/>
      <c r="GI192" s="20"/>
      <c r="GJ192" s="20"/>
      <c r="GK192" s="20"/>
      <c r="GL192" s="20"/>
      <c r="GM192" s="20"/>
      <c r="GN192" s="20"/>
      <c r="GO192" s="20"/>
      <c r="GP192" s="20"/>
      <c r="GQ192" s="20"/>
      <c r="GR192" s="20"/>
      <c r="GS192" s="20"/>
      <c r="GT192" s="20"/>
      <c r="GU192" s="20"/>
      <c r="GV192" s="20"/>
      <c r="GW192" s="20"/>
      <c r="GX192" s="20"/>
      <c r="GY192" s="20"/>
      <c r="GZ192" s="20"/>
      <c r="HA192" s="20"/>
      <c r="HB192" s="20"/>
      <c r="HC192" s="20"/>
      <c r="HD192" s="20"/>
      <c r="HE192" s="20"/>
      <c r="HF192" s="20"/>
      <c r="HG192" s="20"/>
      <c r="HH192" s="20"/>
      <c r="HI192" s="20"/>
      <c r="HJ192" s="20"/>
      <c r="HK192" s="20"/>
      <c r="HL192" s="20"/>
      <c r="HM192" s="20"/>
      <c r="HN192" s="20"/>
      <c r="HO192" s="20"/>
      <c r="HP192" s="20"/>
      <c r="HQ192" s="20"/>
      <c r="HR192" s="20"/>
      <c r="HS192" s="20"/>
      <c r="HT192" s="20"/>
      <c r="HU192" s="20"/>
      <c r="HV192" s="20"/>
      <c r="HW192" s="20"/>
      <c r="HX192" s="20"/>
      <c r="HY192" s="20"/>
      <c r="HZ192" s="20"/>
      <c r="IA192" s="20"/>
      <c r="IB192" s="20"/>
      <c r="IC192" s="20"/>
      <c r="ID192" s="20"/>
      <c r="IE192" s="20"/>
      <c r="IF192" s="20"/>
      <c r="IG192" s="20"/>
      <c r="IH192" s="20"/>
      <c r="II192" s="20"/>
      <c r="IJ192" s="20"/>
      <c r="IK192" s="20"/>
      <c r="IL192" s="20"/>
      <c r="IM192" s="20"/>
      <c r="IN192" s="20"/>
      <c r="IO192" s="20"/>
      <c r="IP192" s="20"/>
      <c r="IQ192" s="20"/>
      <c r="IR192" s="20"/>
      <c r="IS192" s="20"/>
      <c r="IT192" s="20"/>
      <c r="IU192" s="20"/>
      <c r="IV192" s="20"/>
      <c r="IW192" s="20"/>
      <c r="IX192" s="20"/>
      <c r="IY192" s="20"/>
      <c r="IZ192" s="20"/>
      <c r="JA192" s="20"/>
      <c r="JB192" s="20"/>
      <c r="JC192" s="20"/>
      <c r="JD192" s="20"/>
      <c r="JE192" s="20"/>
      <c r="JF192" s="20"/>
      <c r="JG192" s="20"/>
      <c r="JH192" s="20"/>
      <c r="JI192" s="20"/>
      <c r="JJ192" s="20"/>
      <c r="JK192" s="20"/>
      <c r="JL192" s="20"/>
      <c r="JM192" s="20"/>
      <c r="JN192" s="20"/>
      <c r="JO192" s="20"/>
      <c r="JP192" s="20"/>
      <c r="JQ192" s="20"/>
      <c r="JR192" s="20"/>
      <c r="JS192" s="20"/>
      <c r="JT192" s="20"/>
      <c r="JU192" s="20"/>
      <c r="JV192" s="20"/>
      <c r="JW192" s="20"/>
      <c r="JX192" s="20"/>
      <c r="JY192" s="20"/>
      <c r="JZ192" s="20"/>
      <c r="KA192" s="20"/>
      <c r="KB192" s="20"/>
      <c r="KC192" s="20"/>
      <c r="KD192" s="20"/>
      <c r="KE192" s="20"/>
      <c r="KF192" s="20"/>
      <c r="KG192" s="20"/>
      <c r="KH192" s="20"/>
      <c r="KI192" s="20"/>
      <c r="KJ192" s="20"/>
      <c r="KK192" s="20"/>
      <c r="KL192" s="20"/>
      <c r="KM192" s="20"/>
      <c r="KN192" s="20"/>
      <c r="KO192" s="20"/>
      <c r="KP192" s="20"/>
      <c r="KQ192" s="20"/>
      <c r="KR192" s="20"/>
      <c r="KS192" s="20"/>
      <c r="KT192" s="20"/>
      <c r="KU192" s="20"/>
      <c r="KV192" s="20"/>
      <c r="KW192" s="20"/>
      <c r="KX192" s="20"/>
      <c r="KY192" s="20"/>
      <c r="KZ192" s="20"/>
      <c r="LA192" s="20"/>
      <c r="LB192" s="20"/>
      <c r="LC192" s="20"/>
      <c r="LD192" s="20"/>
      <c r="LE192" s="20"/>
      <c r="LF192" s="20"/>
      <c r="LG192" s="20"/>
      <c r="LH192" s="20"/>
      <c r="LI192" s="20"/>
      <c r="LJ192" s="20"/>
      <c r="LK192" s="20"/>
      <c r="LL192" s="20"/>
      <c r="LM192" s="20"/>
      <c r="LN192" s="20"/>
      <c r="LO192" s="20"/>
      <c r="LP192" s="20"/>
      <c r="LQ192" s="20"/>
      <c r="LR192" s="20"/>
      <c r="LS192" s="20"/>
      <c r="LT192" s="20"/>
      <c r="LU192" s="20"/>
      <c r="LV192" s="20"/>
      <c r="LW192" s="20"/>
      <c r="LX192" s="20"/>
      <c r="LY192" s="20"/>
      <c r="LZ192" s="20"/>
      <c r="MA192" s="20"/>
      <c r="MB192" s="20"/>
      <c r="MC192" s="20"/>
      <c r="MD192" s="20"/>
      <c r="ME192" s="20"/>
      <c r="MF192" s="20"/>
      <c r="MG192" s="20"/>
      <c r="MH192" s="20"/>
      <c r="MI192" s="20"/>
      <c r="MJ192" s="20"/>
      <c r="MK192" s="20"/>
      <c r="ML192" s="20"/>
      <c r="MM192" s="20"/>
      <c r="MN192" s="20"/>
      <c r="MO192" s="20"/>
      <c r="MP192" s="20"/>
      <c r="MQ192" s="20"/>
      <c r="MR192" s="20"/>
      <c r="MS192" s="20"/>
      <c r="MT192" s="20"/>
      <c r="MU192" s="20"/>
      <c r="MV192" s="20"/>
      <c r="MW192" s="20"/>
      <c r="MX192" s="20"/>
      <c r="MY192" s="20"/>
      <c r="MZ192" s="20"/>
      <c r="NA192" s="20"/>
      <c r="NB192" s="20"/>
      <c r="NC192" s="20"/>
      <c r="ND192" s="20"/>
      <c r="NE192" s="20"/>
      <c r="NF192" s="20"/>
      <c r="NG192" s="20"/>
      <c r="NH192" s="20"/>
      <c r="NI192" s="20"/>
      <c r="NJ192" s="20"/>
      <c r="NK192" s="20"/>
      <c r="NL192" s="20"/>
      <c r="NM192" s="20"/>
      <c r="NN192" s="20"/>
      <c r="NO192" s="20"/>
      <c r="NP192" s="20"/>
      <c r="NQ192" s="20"/>
      <c r="NR192" s="20"/>
      <c r="NS192" s="20"/>
      <c r="NT192" s="20"/>
      <c r="NU192" s="20"/>
      <c r="NV192" s="20"/>
      <c r="NW192" s="20"/>
      <c r="NX192" s="20"/>
      <c r="NY192" s="20"/>
      <c r="NZ192" s="20"/>
      <c r="OA192" s="20"/>
      <c r="OB192" s="20"/>
      <c r="OC192" s="20"/>
      <c r="OD192" s="20"/>
      <c r="OE192" s="20"/>
      <c r="OF192" s="20"/>
      <c r="OG192" s="20"/>
      <c r="OH192" s="20"/>
      <c r="OI192" s="20"/>
      <c r="OJ192" s="20"/>
      <c r="OK192" s="20"/>
      <c r="OL192" s="20"/>
      <c r="OM192" s="20"/>
      <c r="ON192" s="20"/>
      <c r="OO192" s="20"/>
      <c r="OP192" s="20"/>
      <c r="OQ192" s="20"/>
      <c r="OR192" s="20"/>
      <c r="OS192" s="20"/>
      <c r="OT192" s="20"/>
      <c r="OU192" s="20"/>
      <c r="OV192" s="20"/>
      <c r="OW192" s="20"/>
      <c r="OX192" s="20"/>
      <c r="OY192" s="20"/>
      <c r="OZ192" s="20"/>
      <c r="PA192" s="20"/>
      <c r="PB192" s="20"/>
      <c r="PC192" s="20"/>
      <c r="PD192" s="20"/>
      <c r="PE192" s="20"/>
      <c r="PF192" s="20"/>
      <c r="PG192" s="20"/>
      <c r="PH192" s="20"/>
      <c r="PI192" s="20"/>
      <c r="PJ192" s="20"/>
      <c r="PK192" s="20"/>
      <c r="PL192" s="20"/>
      <c r="PM192" s="20"/>
      <c r="PN192" s="20"/>
      <c r="PO192" s="20"/>
      <c r="PP192" s="20"/>
      <c r="PQ192" s="20"/>
      <c r="PR192" s="20"/>
      <c r="PS192" s="20"/>
      <c r="PT192" s="20"/>
      <c r="PU192" s="20"/>
      <c r="PV192" s="20"/>
    </row>
    <row r="193" spans="1:438">
      <c r="A193" s="166" t="s">
        <v>58786</v>
      </c>
      <c r="B193" s="166">
        <v>71441</v>
      </c>
      <c r="C193" s="139"/>
      <c r="D193" s="139" t="s">
        <v>15</v>
      </c>
      <c r="E193" s="139"/>
      <c r="F193" s="296" t="s">
        <v>57541</v>
      </c>
      <c r="G193" s="139"/>
      <c r="H193" s="139"/>
      <c r="I193" s="139"/>
      <c r="J193" s="139"/>
      <c r="K193" s="55">
        <v>121</v>
      </c>
      <c r="L193" s="55"/>
      <c r="M193" s="55"/>
      <c r="N193" s="55">
        <v>1698</v>
      </c>
      <c r="O193" s="127" t="s">
        <v>59013</v>
      </c>
      <c r="P193" s="297">
        <v>19805</v>
      </c>
      <c r="Q193" s="139"/>
      <c r="R193" s="145" t="s">
        <v>59008</v>
      </c>
      <c r="S193" s="127"/>
      <c r="T193" s="145" t="s">
        <v>59071</v>
      </c>
      <c r="U193" s="139"/>
      <c r="V193" s="139"/>
      <c r="W193" s="139"/>
      <c r="X193" s="168"/>
      <c r="Y193" s="128"/>
      <c r="Z193" s="151"/>
      <c r="AA193" s="55">
        <v>110</v>
      </c>
      <c r="AB193" s="139"/>
      <c r="AC193" s="139"/>
      <c r="AD193" s="139"/>
      <c r="AE193" s="139"/>
      <c r="AF193" s="139"/>
      <c r="AG193" s="139"/>
      <c r="AH193" s="139"/>
      <c r="AI193" s="139"/>
      <c r="AJ193" s="169"/>
      <c r="AK193" s="169"/>
      <c r="AL193" s="139"/>
      <c r="AM193" s="139"/>
      <c r="AN193" s="139"/>
      <c r="AO193" s="139"/>
      <c r="AP193" s="139"/>
      <c r="AQ193" s="139"/>
      <c r="AR193" s="139"/>
      <c r="AS193" s="139"/>
      <c r="AT193" s="139"/>
      <c r="AU193" s="139"/>
      <c r="AV193" s="139"/>
      <c r="AW193" s="139"/>
      <c r="AX193" s="139"/>
      <c r="AY193" s="139"/>
      <c r="AZ193" s="139"/>
      <c r="BA193" s="139"/>
      <c r="BB193" s="139"/>
      <c r="BC193" s="139"/>
      <c r="BD193" s="139"/>
      <c r="BE193" s="139"/>
      <c r="BF193" s="139"/>
      <c r="BG193" s="139"/>
      <c r="BH193" s="139"/>
      <c r="BI193" s="139"/>
      <c r="BJ193" s="139"/>
      <c r="BK193" s="139"/>
      <c r="BL193" s="139"/>
      <c r="BM193" s="139"/>
      <c r="BN193" s="139"/>
      <c r="BO193" s="139"/>
      <c r="BP193" s="139"/>
      <c r="BQ193" s="139"/>
      <c r="BR193" s="129"/>
      <c r="BS193" s="129"/>
      <c r="BT193" s="129"/>
      <c r="BU193" s="129"/>
      <c r="BV193" s="129"/>
      <c r="BW193" s="129"/>
      <c r="BX193" s="129"/>
      <c r="BY193" s="129"/>
      <c r="BZ193" s="129"/>
      <c r="CA193" s="129"/>
      <c r="CB193" s="129"/>
      <c r="CC193" s="129"/>
      <c r="CD193" s="129"/>
      <c r="CE193" s="129"/>
      <c r="CF193" s="129"/>
      <c r="CG193" s="129"/>
      <c r="CH193" s="129"/>
      <c r="CI193" s="129"/>
      <c r="CJ193" s="129"/>
      <c r="CK193" s="129"/>
      <c r="CL193" s="129"/>
      <c r="CM193" s="129"/>
      <c r="CN193" s="129"/>
      <c r="CO193" s="129"/>
      <c r="CP193" s="129"/>
      <c r="CQ193" s="129"/>
      <c r="CR193" s="129"/>
      <c r="CS193" s="129"/>
      <c r="CT193" s="129"/>
      <c r="CU193" s="129"/>
      <c r="CV193" s="129"/>
      <c r="CW193" s="129"/>
      <c r="CX193" s="129"/>
      <c r="CY193" s="129"/>
      <c r="CZ193" s="129"/>
      <c r="DA193" s="129"/>
      <c r="DB193" s="129"/>
      <c r="DC193" s="129"/>
      <c r="DD193" s="129"/>
      <c r="DE193" s="129"/>
      <c r="DF193" s="129"/>
      <c r="DG193" s="129"/>
      <c r="DH193" s="129"/>
      <c r="DI193" s="129"/>
      <c r="DJ193" s="129"/>
      <c r="DK193" s="129"/>
      <c r="DL193" s="129"/>
      <c r="DM193" s="129"/>
      <c r="DN193" s="129"/>
      <c r="DO193" s="129"/>
      <c r="DP193" s="129"/>
      <c r="DQ193" s="129"/>
      <c r="DR193" s="129"/>
      <c r="DS193" s="129"/>
      <c r="DT193" s="129"/>
      <c r="DU193" s="129"/>
      <c r="DV193" s="129"/>
      <c r="DW193" s="129"/>
      <c r="DX193" s="129"/>
      <c r="DY193" s="129"/>
      <c r="DZ193" s="129"/>
      <c r="EA193" s="129"/>
      <c r="EB193" s="129"/>
      <c r="EC193" s="129"/>
      <c r="ED193" s="129"/>
      <c r="EE193" s="129"/>
      <c r="EF193" s="129"/>
      <c r="EG193" s="129"/>
      <c r="EH193" s="129"/>
      <c r="EI193" s="129"/>
      <c r="EJ193" s="129"/>
      <c r="EK193" s="129"/>
      <c r="EL193" s="129"/>
      <c r="EM193" s="129"/>
      <c r="EN193" s="129"/>
      <c r="EO193" s="129"/>
      <c r="EP193" s="129"/>
      <c r="EQ193" s="129"/>
      <c r="ER193" s="129"/>
      <c r="ES193" s="129"/>
      <c r="ET193" s="129"/>
      <c r="EU193" s="129"/>
      <c r="EV193" s="129"/>
      <c r="EW193" s="129"/>
      <c r="EX193" s="129"/>
      <c r="EY193" s="129"/>
      <c r="EZ193" s="129"/>
      <c r="FA193" s="129"/>
      <c r="FB193" s="129"/>
      <c r="FC193" s="129"/>
      <c r="FD193" s="129"/>
      <c r="FE193" s="129"/>
      <c r="FF193" s="129"/>
      <c r="FG193" s="129"/>
      <c r="FH193" s="129"/>
      <c r="FI193" s="129"/>
      <c r="FJ193" s="129"/>
      <c r="FK193" s="129"/>
      <c r="FL193" s="129"/>
      <c r="FM193" s="129"/>
      <c r="FN193" s="129"/>
      <c r="FO193" s="129"/>
      <c r="FP193" s="129"/>
      <c r="FQ193" s="129"/>
      <c r="FR193" s="129"/>
      <c r="FS193" s="129"/>
      <c r="FT193" s="129"/>
      <c r="FU193" s="129"/>
      <c r="FV193" s="129"/>
      <c r="FW193" s="129"/>
      <c r="FX193" s="129"/>
      <c r="FY193" s="129"/>
      <c r="FZ193" s="129"/>
      <c r="GA193" s="129"/>
      <c r="GB193" s="129"/>
      <c r="GC193" s="129"/>
      <c r="GD193" s="129"/>
      <c r="GE193" s="129"/>
      <c r="GF193" s="129"/>
      <c r="GG193" s="129"/>
      <c r="GH193" s="129"/>
      <c r="GI193" s="129"/>
      <c r="GJ193" s="129"/>
      <c r="GK193" s="129"/>
      <c r="GL193" s="129"/>
      <c r="GM193" s="129"/>
      <c r="GN193" s="129"/>
      <c r="GO193" s="129"/>
      <c r="GP193" s="129"/>
      <c r="GQ193" s="129"/>
      <c r="GR193" s="129"/>
      <c r="GS193" s="129"/>
      <c r="GT193" s="129"/>
      <c r="GU193" s="129"/>
      <c r="GV193" s="129"/>
      <c r="GW193" s="129"/>
      <c r="GX193" s="129"/>
      <c r="GY193" s="129"/>
      <c r="GZ193" s="129"/>
      <c r="HA193" s="129"/>
      <c r="HB193" s="129"/>
      <c r="HC193" s="129"/>
      <c r="HD193" s="129"/>
      <c r="HE193" s="129"/>
      <c r="HF193" s="129"/>
      <c r="HG193" s="129"/>
      <c r="HH193" s="129"/>
      <c r="HI193" s="129"/>
      <c r="HJ193" s="129"/>
      <c r="HK193" s="129"/>
      <c r="HL193" s="129"/>
      <c r="HM193" s="129"/>
      <c r="HN193" s="129"/>
      <c r="HO193" s="129"/>
      <c r="HP193" s="129"/>
      <c r="HQ193" s="129"/>
      <c r="HR193" s="129"/>
      <c r="HS193" s="129"/>
      <c r="HT193" s="129"/>
      <c r="HU193" s="129"/>
      <c r="HV193" s="129"/>
      <c r="HW193" s="129"/>
      <c r="HX193" s="129"/>
      <c r="HY193" s="129"/>
      <c r="HZ193" s="129"/>
      <c r="IA193" s="129"/>
      <c r="IB193" s="129"/>
      <c r="IC193" s="129"/>
      <c r="ID193" s="129"/>
      <c r="IE193" s="129"/>
      <c r="IF193" s="129"/>
      <c r="IG193" s="129"/>
      <c r="IH193" s="129"/>
      <c r="II193" s="129"/>
      <c r="IJ193" s="129"/>
      <c r="IK193" s="129"/>
      <c r="IL193" s="129"/>
      <c r="IM193" s="129"/>
      <c r="IN193" s="129"/>
      <c r="IO193" s="129"/>
      <c r="IP193" s="129"/>
      <c r="IQ193" s="129"/>
      <c r="IR193" s="129"/>
      <c r="IS193" s="129"/>
      <c r="IT193" s="129"/>
      <c r="IU193" s="129"/>
      <c r="IV193" s="129"/>
      <c r="IW193" s="129"/>
      <c r="IX193" s="129"/>
      <c r="IY193" s="129"/>
      <c r="IZ193" s="129"/>
      <c r="JA193" s="129"/>
      <c r="JB193" s="129"/>
      <c r="JC193" s="129"/>
      <c r="JD193" s="129"/>
      <c r="JE193" s="129"/>
      <c r="JF193" s="129"/>
      <c r="JG193" s="129"/>
      <c r="JH193" s="129"/>
      <c r="JI193" s="129"/>
      <c r="JJ193" s="129"/>
      <c r="JK193" s="129"/>
      <c r="JL193" s="129"/>
      <c r="JM193" s="129"/>
      <c r="JN193" s="129"/>
      <c r="JO193" s="129"/>
      <c r="JP193" s="129"/>
      <c r="JQ193" s="129"/>
      <c r="JR193" s="129"/>
      <c r="JS193" s="129"/>
      <c r="JT193" s="129"/>
      <c r="JU193" s="129"/>
      <c r="JV193" s="129"/>
      <c r="JW193" s="129"/>
      <c r="JX193" s="129"/>
      <c r="JY193" s="129"/>
      <c r="JZ193" s="129"/>
      <c r="KA193" s="129"/>
      <c r="KB193" s="129"/>
      <c r="KC193" s="129"/>
      <c r="KD193" s="129"/>
      <c r="KE193" s="129"/>
      <c r="KF193" s="129"/>
      <c r="KG193" s="129"/>
      <c r="KH193" s="129"/>
      <c r="KI193" s="129"/>
      <c r="KJ193" s="129"/>
      <c r="KK193" s="129"/>
      <c r="KL193" s="129"/>
      <c r="KM193" s="129"/>
      <c r="KN193" s="129"/>
      <c r="KO193" s="129"/>
      <c r="KP193" s="129"/>
      <c r="KQ193" s="129"/>
      <c r="KR193" s="129"/>
      <c r="KS193" s="129"/>
      <c r="KT193" s="129"/>
      <c r="KU193" s="129"/>
      <c r="KV193" s="129"/>
      <c r="KW193" s="129"/>
      <c r="KX193" s="129"/>
      <c r="KY193" s="129"/>
      <c r="KZ193" s="129"/>
      <c r="LA193" s="129"/>
      <c r="LB193" s="129"/>
      <c r="LC193" s="129"/>
      <c r="LD193" s="129"/>
      <c r="LE193" s="129"/>
      <c r="LF193" s="129"/>
      <c r="LG193" s="129"/>
      <c r="LH193" s="129"/>
      <c r="LI193" s="129"/>
      <c r="LJ193" s="129"/>
      <c r="LK193" s="129"/>
      <c r="LL193" s="129"/>
      <c r="LM193" s="129"/>
      <c r="LN193" s="129"/>
      <c r="LO193" s="129"/>
      <c r="LP193" s="129"/>
      <c r="LQ193" s="129"/>
      <c r="LR193" s="129"/>
      <c r="LS193" s="129"/>
      <c r="LT193" s="129"/>
      <c r="LU193" s="129"/>
      <c r="LV193" s="129"/>
      <c r="LW193" s="129"/>
      <c r="LX193" s="129"/>
      <c r="LY193" s="129"/>
      <c r="LZ193" s="129"/>
      <c r="MA193" s="129"/>
      <c r="MB193" s="129"/>
      <c r="MC193" s="129"/>
      <c r="MD193" s="129"/>
      <c r="ME193" s="129"/>
      <c r="MF193" s="129"/>
      <c r="MG193" s="129"/>
      <c r="MH193" s="129"/>
      <c r="MI193" s="129"/>
      <c r="MJ193" s="129"/>
      <c r="MK193" s="129"/>
      <c r="ML193" s="129"/>
      <c r="MM193" s="129"/>
      <c r="MN193" s="129"/>
      <c r="MO193" s="129"/>
      <c r="MP193" s="129"/>
      <c r="MQ193" s="129"/>
      <c r="MR193" s="129"/>
      <c r="MS193" s="129"/>
      <c r="MT193" s="129"/>
      <c r="MU193" s="129"/>
      <c r="MV193" s="129"/>
      <c r="MW193" s="129"/>
      <c r="MX193" s="129"/>
      <c r="MY193" s="129"/>
      <c r="MZ193" s="129"/>
      <c r="NA193" s="129"/>
      <c r="NB193" s="129"/>
      <c r="NC193" s="129"/>
      <c r="ND193" s="129"/>
      <c r="NE193" s="129"/>
      <c r="NF193" s="129"/>
      <c r="NG193" s="129"/>
      <c r="NH193" s="129"/>
      <c r="NI193" s="129"/>
      <c r="NJ193" s="129"/>
      <c r="NK193" s="129"/>
      <c r="NL193" s="129"/>
      <c r="NM193" s="129"/>
      <c r="NN193" s="129"/>
      <c r="NO193" s="129"/>
      <c r="NP193" s="129"/>
      <c r="NQ193" s="129"/>
      <c r="NR193" s="129"/>
      <c r="NS193" s="129"/>
      <c r="NT193" s="129"/>
      <c r="NU193" s="129"/>
      <c r="NV193" s="129"/>
      <c r="NW193" s="129"/>
      <c r="NX193" s="129"/>
      <c r="NY193" s="129"/>
      <c r="NZ193" s="129"/>
      <c r="OA193" s="129"/>
      <c r="OB193" s="129"/>
      <c r="OC193" s="129"/>
      <c r="OD193" s="129"/>
      <c r="OE193" s="129"/>
      <c r="OF193" s="129"/>
      <c r="OG193" s="129"/>
      <c r="OH193" s="129"/>
      <c r="OI193" s="129"/>
      <c r="OJ193" s="129"/>
      <c r="OK193" s="129"/>
      <c r="OL193" s="129"/>
      <c r="OM193" s="129"/>
      <c r="ON193" s="129"/>
      <c r="OO193" s="129"/>
      <c r="OP193" s="129"/>
      <c r="OQ193" s="129"/>
      <c r="OR193" s="129"/>
      <c r="OS193" s="129"/>
      <c r="OT193" s="129"/>
      <c r="OU193" s="129"/>
      <c r="OV193" s="129"/>
      <c r="OW193" s="129"/>
      <c r="OX193" s="129"/>
      <c r="OY193" s="129"/>
      <c r="OZ193" s="129"/>
      <c r="PA193" s="129"/>
      <c r="PB193" s="129"/>
      <c r="PC193" s="129"/>
      <c r="PD193" s="129"/>
      <c r="PE193" s="129"/>
      <c r="PF193" s="129"/>
      <c r="PG193" s="129"/>
      <c r="PH193" s="129"/>
      <c r="PI193" s="129"/>
      <c r="PJ193" s="129"/>
      <c r="PK193" s="129"/>
      <c r="PL193" s="129"/>
      <c r="PM193" s="129"/>
      <c r="PN193" s="129"/>
      <c r="PO193" s="129"/>
      <c r="PP193" s="129"/>
      <c r="PQ193" s="129"/>
      <c r="PR193" s="129"/>
      <c r="PS193" s="129"/>
      <c r="PT193" s="129"/>
      <c r="PU193" s="129"/>
      <c r="PV193" s="129"/>
    </row>
    <row r="194" spans="1:438">
      <c r="A194" s="166" t="s">
        <v>58788</v>
      </c>
      <c r="B194" s="166">
        <v>71443</v>
      </c>
      <c r="C194" s="139"/>
      <c r="D194" s="139" t="s">
        <v>59027</v>
      </c>
      <c r="E194" s="139"/>
      <c r="F194" s="139"/>
      <c r="G194" s="139"/>
      <c r="H194" s="139" t="s">
        <v>59018</v>
      </c>
      <c r="I194" s="139"/>
      <c r="J194" s="139"/>
      <c r="K194" s="55">
        <v>75</v>
      </c>
      <c r="L194" s="55"/>
      <c r="M194" s="55"/>
      <c r="N194" s="127"/>
      <c r="O194" s="127"/>
      <c r="P194" s="151"/>
      <c r="Q194" s="139"/>
      <c r="R194" s="139"/>
      <c r="S194" s="127"/>
      <c r="T194" s="139"/>
      <c r="U194" s="139"/>
      <c r="V194" s="139"/>
      <c r="W194" s="139"/>
      <c r="X194" s="168"/>
      <c r="Y194" s="151"/>
      <c r="Z194" s="151"/>
      <c r="AA194" s="127" t="s">
        <v>59017</v>
      </c>
      <c r="AB194" s="139"/>
      <c r="AC194" s="139"/>
      <c r="AD194" s="139"/>
      <c r="AE194" s="139"/>
      <c r="AF194" s="139"/>
      <c r="AG194" s="139"/>
      <c r="AH194" s="139"/>
      <c r="AI194" s="139"/>
      <c r="AJ194" s="169"/>
      <c r="AK194" s="169"/>
      <c r="AL194" s="139"/>
      <c r="AM194" s="139"/>
      <c r="AN194" s="139"/>
      <c r="AO194" s="139"/>
      <c r="AP194" s="139"/>
      <c r="AQ194" s="139"/>
      <c r="AR194" s="139"/>
      <c r="AS194" s="139"/>
      <c r="AT194" s="139"/>
      <c r="AU194" s="139"/>
      <c r="AV194" s="139"/>
      <c r="AW194" s="139"/>
      <c r="AX194" s="139"/>
      <c r="AY194" s="139"/>
      <c r="AZ194" s="139"/>
      <c r="BA194" s="139"/>
      <c r="BB194" s="139"/>
      <c r="BC194" s="139"/>
      <c r="BD194" s="139"/>
      <c r="BE194" s="139"/>
      <c r="BF194" s="139"/>
      <c r="BG194" s="139"/>
      <c r="BH194" s="139"/>
      <c r="BI194" s="139"/>
      <c r="BJ194" s="139"/>
      <c r="BK194" s="139"/>
      <c r="BL194" s="139"/>
      <c r="BM194" s="139"/>
      <c r="BN194" s="139"/>
      <c r="BO194" s="139"/>
      <c r="BP194" s="139"/>
      <c r="BQ194" s="139"/>
      <c r="BR194" s="129"/>
      <c r="BS194" s="129"/>
      <c r="BT194" s="129"/>
      <c r="BU194" s="129"/>
      <c r="BV194" s="129"/>
      <c r="BW194" s="129"/>
      <c r="BX194" s="129"/>
      <c r="BY194" s="129"/>
      <c r="BZ194" s="129"/>
      <c r="CA194" s="129"/>
      <c r="CB194" s="129"/>
      <c r="CC194" s="129"/>
      <c r="CD194" s="129"/>
      <c r="CE194" s="129"/>
      <c r="CF194" s="129"/>
      <c r="CG194" s="129"/>
      <c r="CH194" s="129"/>
      <c r="CI194" s="129"/>
      <c r="CJ194" s="129"/>
      <c r="CK194" s="129"/>
      <c r="CL194" s="129"/>
      <c r="CM194" s="129"/>
      <c r="CN194" s="129"/>
      <c r="CO194" s="129"/>
      <c r="CP194" s="129"/>
      <c r="CQ194" s="129"/>
      <c r="CR194" s="129"/>
      <c r="CS194" s="129"/>
      <c r="CT194" s="129"/>
      <c r="CU194" s="129"/>
      <c r="CV194" s="129"/>
      <c r="CW194" s="129"/>
      <c r="CX194" s="129"/>
      <c r="CY194" s="129"/>
      <c r="CZ194" s="129"/>
      <c r="DA194" s="129"/>
      <c r="DB194" s="129"/>
      <c r="DC194" s="129"/>
      <c r="DD194" s="129"/>
      <c r="DE194" s="129"/>
      <c r="DF194" s="129"/>
      <c r="DG194" s="129"/>
      <c r="DH194" s="129"/>
      <c r="DI194" s="129"/>
      <c r="DJ194" s="129"/>
      <c r="DK194" s="129"/>
      <c r="DL194" s="129"/>
      <c r="DM194" s="129"/>
      <c r="DN194" s="129"/>
      <c r="DO194" s="129"/>
      <c r="DP194" s="129"/>
      <c r="DQ194" s="129"/>
      <c r="DR194" s="129"/>
      <c r="DS194" s="129"/>
      <c r="DT194" s="129"/>
      <c r="DU194" s="129"/>
      <c r="DV194" s="129"/>
      <c r="DW194" s="129"/>
      <c r="DX194" s="129"/>
      <c r="DY194" s="129"/>
      <c r="DZ194" s="129"/>
      <c r="EA194" s="129"/>
      <c r="EB194" s="129"/>
      <c r="EC194" s="129"/>
      <c r="ED194" s="129"/>
      <c r="EE194" s="129"/>
      <c r="EF194" s="129"/>
      <c r="EG194" s="129"/>
      <c r="EH194" s="129"/>
      <c r="EI194" s="129"/>
      <c r="EJ194" s="129"/>
      <c r="EK194" s="129"/>
      <c r="EL194" s="129"/>
      <c r="EM194" s="129"/>
      <c r="EN194" s="129"/>
      <c r="EO194" s="129"/>
      <c r="EP194" s="129"/>
      <c r="EQ194" s="129"/>
      <c r="ER194" s="129"/>
      <c r="ES194" s="129"/>
      <c r="ET194" s="129"/>
      <c r="EU194" s="129"/>
      <c r="EV194" s="129"/>
      <c r="EW194" s="129"/>
      <c r="EX194" s="129"/>
      <c r="EY194" s="129"/>
      <c r="EZ194" s="129"/>
      <c r="FA194" s="129"/>
      <c r="FB194" s="129"/>
      <c r="FC194" s="129"/>
      <c r="FD194" s="129"/>
      <c r="FE194" s="129"/>
      <c r="FF194" s="129"/>
      <c r="FG194" s="129"/>
      <c r="FH194" s="129"/>
      <c r="FI194" s="129"/>
      <c r="FJ194" s="129"/>
      <c r="FK194" s="129"/>
      <c r="FL194" s="129"/>
      <c r="FM194" s="129"/>
      <c r="FN194" s="129"/>
      <c r="FO194" s="129"/>
      <c r="FP194" s="129"/>
      <c r="FQ194" s="129"/>
      <c r="FR194" s="129"/>
      <c r="FS194" s="129"/>
      <c r="FT194" s="129"/>
      <c r="FU194" s="129"/>
      <c r="FV194" s="129"/>
      <c r="FW194" s="129"/>
      <c r="FX194" s="129"/>
      <c r="FY194" s="129"/>
      <c r="FZ194" s="129"/>
      <c r="GA194" s="129"/>
      <c r="GB194" s="129"/>
      <c r="GC194" s="129"/>
      <c r="GD194" s="129"/>
      <c r="GE194" s="129"/>
      <c r="GF194" s="129"/>
      <c r="GG194" s="129"/>
      <c r="GH194" s="129"/>
      <c r="GI194" s="129"/>
      <c r="GJ194" s="129"/>
      <c r="GK194" s="129"/>
      <c r="GL194" s="129"/>
      <c r="GM194" s="129"/>
      <c r="GN194" s="129"/>
      <c r="GO194" s="129"/>
      <c r="GP194" s="129"/>
      <c r="GQ194" s="129"/>
      <c r="GR194" s="129"/>
      <c r="GS194" s="129"/>
      <c r="GT194" s="129"/>
      <c r="GU194" s="129"/>
      <c r="GV194" s="129"/>
      <c r="GW194" s="129"/>
      <c r="GX194" s="129"/>
      <c r="GY194" s="129"/>
      <c r="GZ194" s="129"/>
      <c r="HA194" s="129"/>
      <c r="HB194" s="129"/>
      <c r="HC194" s="129"/>
      <c r="HD194" s="129"/>
      <c r="HE194" s="129"/>
      <c r="HF194" s="129"/>
      <c r="HG194" s="129"/>
      <c r="HH194" s="129"/>
      <c r="HI194" s="129"/>
      <c r="HJ194" s="129"/>
      <c r="HK194" s="129"/>
      <c r="HL194" s="129"/>
      <c r="HM194" s="129"/>
      <c r="HN194" s="129"/>
      <c r="HO194" s="129"/>
      <c r="HP194" s="129"/>
      <c r="HQ194" s="129"/>
      <c r="HR194" s="129"/>
      <c r="HS194" s="129"/>
      <c r="HT194" s="129"/>
      <c r="HU194" s="129"/>
      <c r="HV194" s="129"/>
      <c r="HW194" s="129"/>
      <c r="HX194" s="129"/>
      <c r="HY194" s="129"/>
      <c r="HZ194" s="129"/>
      <c r="IA194" s="129"/>
      <c r="IB194" s="129"/>
      <c r="IC194" s="129"/>
      <c r="ID194" s="129"/>
      <c r="IE194" s="129"/>
      <c r="IF194" s="129"/>
      <c r="IG194" s="129"/>
      <c r="IH194" s="129"/>
      <c r="II194" s="129"/>
      <c r="IJ194" s="129"/>
      <c r="IK194" s="129"/>
      <c r="IL194" s="129"/>
      <c r="IM194" s="129"/>
      <c r="IN194" s="129"/>
      <c r="IO194" s="129"/>
      <c r="IP194" s="129"/>
      <c r="IQ194" s="129"/>
      <c r="IR194" s="129"/>
      <c r="IS194" s="129"/>
      <c r="IT194" s="129"/>
      <c r="IU194" s="129"/>
      <c r="IV194" s="129"/>
      <c r="IW194" s="129"/>
      <c r="IX194" s="129"/>
      <c r="IY194" s="129"/>
      <c r="IZ194" s="129"/>
      <c r="JA194" s="129"/>
      <c r="JB194" s="129"/>
      <c r="JC194" s="129"/>
      <c r="JD194" s="129"/>
      <c r="JE194" s="129"/>
      <c r="JF194" s="129"/>
      <c r="JG194" s="129"/>
      <c r="JH194" s="129"/>
      <c r="JI194" s="129"/>
      <c r="JJ194" s="129"/>
      <c r="JK194" s="129"/>
      <c r="JL194" s="129"/>
      <c r="JM194" s="129"/>
      <c r="JN194" s="129"/>
      <c r="JO194" s="129"/>
      <c r="JP194" s="129"/>
      <c r="JQ194" s="129"/>
      <c r="JR194" s="129"/>
      <c r="JS194" s="129"/>
      <c r="JT194" s="129"/>
      <c r="JU194" s="129"/>
      <c r="JV194" s="129"/>
      <c r="JW194" s="129"/>
      <c r="JX194" s="129"/>
      <c r="JY194" s="129"/>
      <c r="JZ194" s="129"/>
      <c r="KA194" s="129"/>
      <c r="KB194" s="129"/>
      <c r="KC194" s="129"/>
      <c r="KD194" s="129"/>
      <c r="KE194" s="129"/>
      <c r="KF194" s="129"/>
      <c r="KG194" s="129"/>
      <c r="KH194" s="129"/>
      <c r="KI194" s="129"/>
      <c r="KJ194" s="129"/>
      <c r="KK194" s="129"/>
      <c r="KL194" s="129"/>
      <c r="KM194" s="129"/>
      <c r="KN194" s="129"/>
      <c r="KO194" s="129"/>
      <c r="KP194" s="129"/>
      <c r="KQ194" s="129"/>
      <c r="KR194" s="129"/>
      <c r="KS194" s="129"/>
      <c r="KT194" s="129"/>
      <c r="KU194" s="129"/>
      <c r="KV194" s="129"/>
      <c r="KW194" s="129"/>
      <c r="KX194" s="129"/>
      <c r="KY194" s="129"/>
      <c r="KZ194" s="129"/>
      <c r="LA194" s="129"/>
      <c r="LB194" s="129"/>
      <c r="LC194" s="129"/>
      <c r="LD194" s="129"/>
      <c r="LE194" s="129"/>
      <c r="LF194" s="129"/>
      <c r="LG194" s="129"/>
      <c r="LH194" s="129"/>
      <c r="LI194" s="129"/>
      <c r="LJ194" s="129"/>
      <c r="LK194" s="129"/>
      <c r="LL194" s="129"/>
      <c r="LM194" s="129"/>
      <c r="LN194" s="129"/>
      <c r="LO194" s="129"/>
      <c r="LP194" s="129"/>
      <c r="LQ194" s="129"/>
      <c r="LR194" s="129"/>
      <c r="LS194" s="129"/>
      <c r="LT194" s="129"/>
      <c r="LU194" s="129"/>
      <c r="LV194" s="129"/>
      <c r="LW194" s="129"/>
      <c r="LX194" s="129"/>
      <c r="LY194" s="129"/>
      <c r="LZ194" s="129"/>
      <c r="MA194" s="129"/>
      <c r="MB194" s="129"/>
      <c r="MC194" s="129"/>
      <c r="MD194" s="129"/>
      <c r="ME194" s="129"/>
      <c r="MF194" s="129"/>
      <c r="MG194" s="129"/>
      <c r="MH194" s="129"/>
      <c r="MI194" s="129"/>
      <c r="MJ194" s="129"/>
      <c r="MK194" s="129"/>
      <c r="ML194" s="129"/>
      <c r="MM194" s="129"/>
      <c r="MN194" s="129"/>
      <c r="MO194" s="129"/>
      <c r="MP194" s="129"/>
      <c r="MQ194" s="129"/>
      <c r="MR194" s="129"/>
      <c r="MS194" s="129"/>
      <c r="MT194" s="129"/>
      <c r="MU194" s="129"/>
      <c r="MV194" s="129"/>
      <c r="MW194" s="129"/>
      <c r="MX194" s="129"/>
      <c r="MY194" s="129"/>
      <c r="MZ194" s="129"/>
      <c r="NA194" s="129"/>
      <c r="NB194" s="129"/>
      <c r="NC194" s="129"/>
      <c r="ND194" s="129"/>
      <c r="NE194" s="129"/>
      <c r="NF194" s="129"/>
      <c r="NG194" s="129"/>
      <c r="NH194" s="129"/>
      <c r="NI194" s="129"/>
      <c r="NJ194" s="129"/>
      <c r="NK194" s="129"/>
      <c r="NL194" s="129"/>
      <c r="NM194" s="129"/>
      <c r="NN194" s="129"/>
      <c r="NO194" s="129"/>
      <c r="NP194" s="129"/>
      <c r="NQ194" s="129"/>
      <c r="NR194" s="129"/>
      <c r="NS194" s="129"/>
      <c r="NT194" s="129"/>
      <c r="NU194" s="129"/>
      <c r="NV194" s="129"/>
      <c r="NW194" s="129"/>
      <c r="NX194" s="129"/>
      <c r="NY194" s="129"/>
      <c r="NZ194" s="129"/>
      <c r="OA194" s="129"/>
      <c r="OB194" s="129"/>
      <c r="OC194" s="129"/>
      <c r="OD194" s="129"/>
      <c r="OE194" s="129"/>
      <c r="OF194" s="129"/>
      <c r="OG194" s="129"/>
      <c r="OH194" s="129"/>
      <c r="OI194" s="129"/>
      <c r="OJ194" s="129"/>
      <c r="OK194" s="129"/>
      <c r="OL194" s="129"/>
      <c r="OM194" s="129"/>
      <c r="ON194" s="129"/>
      <c r="OO194" s="129"/>
      <c r="OP194" s="129"/>
      <c r="OQ194" s="129"/>
      <c r="OR194" s="129"/>
      <c r="OS194" s="129"/>
      <c r="OT194" s="129"/>
      <c r="OU194" s="129"/>
      <c r="OV194" s="129"/>
      <c r="OW194" s="129"/>
      <c r="OX194" s="129"/>
      <c r="OY194" s="129"/>
      <c r="OZ194" s="129"/>
      <c r="PA194" s="129"/>
      <c r="PB194" s="129"/>
      <c r="PC194" s="129"/>
      <c r="PD194" s="129"/>
      <c r="PE194" s="129"/>
      <c r="PF194" s="129"/>
      <c r="PG194" s="129"/>
      <c r="PH194" s="129"/>
      <c r="PI194" s="129"/>
      <c r="PJ194" s="129"/>
      <c r="PK194" s="129"/>
      <c r="PL194" s="129"/>
      <c r="PM194" s="129"/>
      <c r="PN194" s="129"/>
      <c r="PO194" s="129"/>
      <c r="PP194" s="129"/>
      <c r="PQ194" s="129"/>
      <c r="PR194" s="129"/>
      <c r="PS194" s="129"/>
      <c r="PT194" s="129"/>
      <c r="PU194" s="129"/>
      <c r="PV194" s="129"/>
    </row>
    <row r="195" spans="1:438">
      <c r="A195" s="166" t="s">
        <v>58794</v>
      </c>
      <c r="B195" s="166">
        <v>71449</v>
      </c>
      <c r="C195" s="139"/>
      <c r="D195" s="139" t="s">
        <v>59027</v>
      </c>
      <c r="E195" s="139"/>
      <c r="F195" s="139"/>
      <c r="G195" s="139"/>
      <c r="H195" s="139" t="s">
        <v>59025</v>
      </c>
      <c r="I195" s="139"/>
      <c r="J195" s="139"/>
      <c r="K195" s="55">
        <v>63</v>
      </c>
      <c r="L195" s="55"/>
      <c r="M195" s="55"/>
      <c r="N195" s="127"/>
      <c r="O195" s="127"/>
      <c r="P195" s="151"/>
      <c r="Q195" s="139"/>
      <c r="R195" s="139"/>
      <c r="S195" s="127"/>
      <c r="T195" s="139"/>
      <c r="U195" s="139"/>
      <c r="V195" s="139"/>
      <c r="W195" s="139"/>
      <c r="X195" s="168"/>
      <c r="Y195" s="151"/>
      <c r="Z195" s="151"/>
      <c r="AA195" s="127" t="s">
        <v>59026</v>
      </c>
      <c r="AB195" s="139"/>
      <c r="AC195" s="139"/>
      <c r="AD195" s="139"/>
      <c r="AE195" s="139"/>
      <c r="AF195" s="139"/>
      <c r="AG195" s="139"/>
      <c r="AH195" s="139"/>
      <c r="AI195" s="139"/>
      <c r="AJ195" s="169"/>
      <c r="AK195" s="169"/>
      <c r="AL195" s="139"/>
      <c r="AM195" s="139"/>
      <c r="AN195" s="139"/>
      <c r="AO195" s="139"/>
      <c r="AP195" s="139"/>
      <c r="AQ195" s="139"/>
      <c r="AR195" s="139"/>
      <c r="AS195" s="139"/>
      <c r="AT195" s="139"/>
      <c r="AU195" s="139"/>
      <c r="AV195" s="139"/>
      <c r="AW195" s="139"/>
      <c r="AX195" s="139"/>
      <c r="AY195" s="139"/>
      <c r="AZ195" s="139"/>
      <c r="BA195" s="139"/>
      <c r="BB195" s="139"/>
      <c r="BC195" s="139"/>
      <c r="BD195" s="139"/>
      <c r="BE195" s="139"/>
      <c r="BF195" s="139"/>
      <c r="BG195" s="139"/>
      <c r="BH195" s="139"/>
      <c r="BI195" s="139"/>
      <c r="BJ195" s="139"/>
      <c r="BK195" s="139"/>
      <c r="BL195" s="139"/>
      <c r="BM195" s="139"/>
      <c r="BN195" s="139"/>
      <c r="BO195" s="139"/>
      <c r="BP195" s="139"/>
      <c r="BQ195" s="139"/>
      <c r="BR195" s="129"/>
      <c r="BS195" s="129"/>
      <c r="BT195" s="129"/>
      <c r="BU195" s="129"/>
      <c r="BV195" s="129"/>
      <c r="BW195" s="129"/>
      <c r="BX195" s="129"/>
      <c r="BY195" s="129"/>
      <c r="BZ195" s="129"/>
      <c r="CA195" s="129"/>
      <c r="CB195" s="129"/>
      <c r="CC195" s="129"/>
      <c r="CD195" s="129"/>
      <c r="CE195" s="129"/>
      <c r="CF195" s="129"/>
      <c r="CG195" s="129"/>
      <c r="CH195" s="129"/>
      <c r="CI195" s="129"/>
      <c r="CJ195" s="129"/>
      <c r="CK195" s="129"/>
      <c r="CL195" s="129"/>
      <c r="CM195" s="129"/>
      <c r="CN195" s="129"/>
      <c r="CO195" s="129"/>
      <c r="CP195" s="129"/>
      <c r="CQ195" s="129"/>
      <c r="CR195" s="129"/>
      <c r="CS195" s="129"/>
      <c r="CT195" s="129"/>
      <c r="CU195" s="129"/>
      <c r="CV195" s="129"/>
      <c r="CW195" s="129"/>
      <c r="CX195" s="129"/>
      <c r="CY195" s="129"/>
      <c r="CZ195" s="129"/>
      <c r="DA195" s="129"/>
      <c r="DB195" s="129"/>
      <c r="DC195" s="129"/>
      <c r="DD195" s="129"/>
      <c r="DE195" s="129"/>
      <c r="DF195" s="129"/>
      <c r="DG195" s="129"/>
      <c r="DH195" s="129"/>
      <c r="DI195" s="129"/>
      <c r="DJ195" s="129"/>
      <c r="DK195" s="129"/>
      <c r="DL195" s="129"/>
      <c r="DM195" s="129"/>
      <c r="DN195" s="129"/>
      <c r="DO195" s="129"/>
      <c r="DP195" s="129"/>
      <c r="DQ195" s="129"/>
      <c r="DR195" s="129"/>
      <c r="DS195" s="129"/>
      <c r="DT195" s="129"/>
      <c r="DU195" s="129"/>
      <c r="DV195" s="129"/>
      <c r="DW195" s="129"/>
      <c r="DX195" s="129"/>
      <c r="DY195" s="129"/>
      <c r="DZ195" s="129"/>
      <c r="EA195" s="129"/>
      <c r="EB195" s="129"/>
      <c r="EC195" s="129"/>
      <c r="ED195" s="129"/>
      <c r="EE195" s="129"/>
      <c r="EF195" s="129"/>
      <c r="EG195" s="129"/>
      <c r="EH195" s="129"/>
      <c r="EI195" s="129"/>
      <c r="EJ195" s="129"/>
      <c r="EK195" s="129"/>
      <c r="EL195" s="129"/>
      <c r="EM195" s="129"/>
      <c r="EN195" s="129"/>
      <c r="EO195" s="129"/>
      <c r="EP195" s="129"/>
      <c r="EQ195" s="129"/>
      <c r="ER195" s="129"/>
      <c r="ES195" s="129"/>
      <c r="ET195" s="129"/>
      <c r="EU195" s="129"/>
      <c r="EV195" s="129"/>
      <c r="EW195" s="129"/>
      <c r="EX195" s="129"/>
      <c r="EY195" s="129"/>
      <c r="EZ195" s="129"/>
      <c r="FA195" s="129"/>
      <c r="FB195" s="129"/>
      <c r="FC195" s="129"/>
      <c r="FD195" s="129"/>
      <c r="FE195" s="129"/>
      <c r="FF195" s="129"/>
      <c r="FG195" s="129"/>
      <c r="FH195" s="129"/>
      <c r="FI195" s="129"/>
      <c r="FJ195" s="129"/>
      <c r="FK195" s="129"/>
      <c r="FL195" s="129"/>
      <c r="FM195" s="129"/>
      <c r="FN195" s="129"/>
      <c r="FO195" s="129"/>
      <c r="FP195" s="129"/>
      <c r="FQ195" s="129"/>
      <c r="FR195" s="129"/>
      <c r="FS195" s="129"/>
      <c r="FT195" s="129"/>
      <c r="FU195" s="129"/>
      <c r="FV195" s="129"/>
      <c r="FW195" s="129"/>
      <c r="FX195" s="129"/>
      <c r="FY195" s="129"/>
      <c r="FZ195" s="129"/>
      <c r="GA195" s="129"/>
      <c r="GB195" s="129"/>
      <c r="GC195" s="129"/>
      <c r="GD195" s="129"/>
      <c r="GE195" s="129"/>
      <c r="GF195" s="129"/>
      <c r="GG195" s="129"/>
      <c r="GH195" s="129"/>
      <c r="GI195" s="129"/>
      <c r="GJ195" s="129"/>
      <c r="GK195" s="129"/>
      <c r="GL195" s="129"/>
      <c r="GM195" s="129"/>
      <c r="GN195" s="129"/>
      <c r="GO195" s="129"/>
      <c r="GP195" s="129"/>
      <c r="GQ195" s="129"/>
      <c r="GR195" s="129"/>
      <c r="GS195" s="129"/>
      <c r="GT195" s="129"/>
      <c r="GU195" s="129"/>
      <c r="GV195" s="129"/>
      <c r="GW195" s="129"/>
      <c r="GX195" s="129"/>
      <c r="GY195" s="129"/>
      <c r="GZ195" s="129"/>
      <c r="HA195" s="129"/>
      <c r="HB195" s="129"/>
      <c r="HC195" s="129"/>
      <c r="HD195" s="129"/>
      <c r="HE195" s="129"/>
      <c r="HF195" s="129"/>
      <c r="HG195" s="129"/>
      <c r="HH195" s="129"/>
      <c r="HI195" s="129"/>
      <c r="HJ195" s="129"/>
      <c r="HK195" s="129"/>
      <c r="HL195" s="129"/>
      <c r="HM195" s="129"/>
      <c r="HN195" s="129"/>
      <c r="HO195" s="129"/>
      <c r="HP195" s="129"/>
      <c r="HQ195" s="129"/>
      <c r="HR195" s="129"/>
      <c r="HS195" s="129"/>
      <c r="HT195" s="129"/>
      <c r="HU195" s="129"/>
      <c r="HV195" s="129"/>
      <c r="HW195" s="129"/>
      <c r="HX195" s="129"/>
      <c r="HY195" s="129"/>
      <c r="HZ195" s="129"/>
      <c r="IA195" s="129"/>
      <c r="IB195" s="129"/>
      <c r="IC195" s="129"/>
      <c r="ID195" s="129"/>
      <c r="IE195" s="129"/>
      <c r="IF195" s="129"/>
      <c r="IG195" s="129"/>
      <c r="IH195" s="129"/>
      <c r="II195" s="129"/>
      <c r="IJ195" s="129"/>
      <c r="IK195" s="129"/>
      <c r="IL195" s="129"/>
      <c r="IM195" s="129"/>
      <c r="IN195" s="129"/>
      <c r="IO195" s="129"/>
      <c r="IP195" s="129"/>
      <c r="IQ195" s="129"/>
      <c r="IR195" s="129"/>
      <c r="IS195" s="129"/>
      <c r="IT195" s="129"/>
      <c r="IU195" s="129"/>
      <c r="IV195" s="129"/>
      <c r="IW195" s="129"/>
      <c r="IX195" s="129"/>
      <c r="IY195" s="129"/>
      <c r="IZ195" s="129"/>
      <c r="JA195" s="129"/>
      <c r="JB195" s="129"/>
      <c r="JC195" s="129"/>
      <c r="JD195" s="129"/>
      <c r="JE195" s="129"/>
      <c r="JF195" s="129"/>
      <c r="JG195" s="129"/>
      <c r="JH195" s="129"/>
      <c r="JI195" s="129"/>
      <c r="JJ195" s="129"/>
      <c r="JK195" s="129"/>
      <c r="JL195" s="129"/>
      <c r="JM195" s="129"/>
      <c r="JN195" s="129"/>
      <c r="JO195" s="129"/>
      <c r="JP195" s="129"/>
      <c r="JQ195" s="129"/>
      <c r="JR195" s="129"/>
      <c r="JS195" s="129"/>
      <c r="JT195" s="129"/>
      <c r="JU195" s="129"/>
      <c r="JV195" s="129"/>
      <c r="JW195" s="129"/>
      <c r="JX195" s="129"/>
      <c r="JY195" s="129"/>
      <c r="JZ195" s="129"/>
      <c r="KA195" s="129"/>
      <c r="KB195" s="129"/>
      <c r="KC195" s="129"/>
      <c r="KD195" s="129"/>
      <c r="KE195" s="129"/>
      <c r="KF195" s="129"/>
      <c r="KG195" s="129"/>
      <c r="KH195" s="129"/>
      <c r="KI195" s="129"/>
      <c r="KJ195" s="129"/>
      <c r="KK195" s="129"/>
      <c r="KL195" s="129"/>
      <c r="KM195" s="129"/>
      <c r="KN195" s="129"/>
      <c r="KO195" s="129"/>
      <c r="KP195" s="129"/>
      <c r="KQ195" s="129"/>
      <c r="KR195" s="129"/>
      <c r="KS195" s="129"/>
      <c r="KT195" s="129"/>
      <c r="KU195" s="129"/>
      <c r="KV195" s="129"/>
      <c r="KW195" s="129"/>
      <c r="KX195" s="129"/>
      <c r="KY195" s="129"/>
      <c r="KZ195" s="129"/>
      <c r="LA195" s="129"/>
      <c r="LB195" s="129"/>
      <c r="LC195" s="129"/>
      <c r="LD195" s="129"/>
      <c r="LE195" s="129"/>
      <c r="LF195" s="129"/>
      <c r="LG195" s="129"/>
      <c r="LH195" s="129"/>
      <c r="LI195" s="129"/>
      <c r="LJ195" s="129"/>
      <c r="LK195" s="129"/>
      <c r="LL195" s="129"/>
      <c r="LM195" s="129"/>
      <c r="LN195" s="129"/>
      <c r="LO195" s="129"/>
      <c r="LP195" s="129"/>
      <c r="LQ195" s="129"/>
      <c r="LR195" s="129"/>
      <c r="LS195" s="129"/>
      <c r="LT195" s="129"/>
      <c r="LU195" s="129"/>
      <c r="LV195" s="129"/>
      <c r="LW195" s="129"/>
      <c r="LX195" s="129"/>
      <c r="LY195" s="129"/>
      <c r="LZ195" s="129"/>
      <c r="MA195" s="129"/>
      <c r="MB195" s="129"/>
      <c r="MC195" s="129"/>
      <c r="MD195" s="129"/>
      <c r="ME195" s="129"/>
      <c r="MF195" s="129"/>
      <c r="MG195" s="129"/>
      <c r="MH195" s="129"/>
      <c r="MI195" s="129"/>
      <c r="MJ195" s="129"/>
      <c r="MK195" s="129"/>
      <c r="ML195" s="129"/>
      <c r="MM195" s="129"/>
      <c r="MN195" s="129"/>
      <c r="MO195" s="129"/>
      <c r="MP195" s="129"/>
      <c r="MQ195" s="129"/>
      <c r="MR195" s="129"/>
      <c r="MS195" s="129"/>
      <c r="MT195" s="129"/>
      <c r="MU195" s="129"/>
      <c r="MV195" s="129"/>
      <c r="MW195" s="129"/>
      <c r="MX195" s="129"/>
      <c r="MY195" s="129"/>
      <c r="MZ195" s="129"/>
      <c r="NA195" s="129"/>
      <c r="NB195" s="129"/>
      <c r="NC195" s="129"/>
      <c r="ND195" s="129"/>
      <c r="NE195" s="129"/>
      <c r="NF195" s="129"/>
      <c r="NG195" s="129"/>
      <c r="NH195" s="129"/>
      <c r="NI195" s="129"/>
      <c r="NJ195" s="129"/>
      <c r="NK195" s="129"/>
      <c r="NL195" s="129"/>
      <c r="NM195" s="129"/>
      <c r="NN195" s="129"/>
      <c r="NO195" s="129"/>
      <c r="NP195" s="129"/>
      <c r="NQ195" s="129"/>
      <c r="NR195" s="129"/>
      <c r="NS195" s="129"/>
      <c r="NT195" s="129"/>
      <c r="NU195" s="129"/>
      <c r="NV195" s="129"/>
      <c r="NW195" s="129"/>
      <c r="NX195" s="129"/>
      <c r="NY195" s="129"/>
      <c r="NZ195" s="129"/>
      <c r="OA195" s="129"/>
      <c r="OB195" s="129"/>
      <c r="OC195" s="129"/>
      <c r="OD195" s="129"/>
      <c r="OE195" s="129"/>
      <c r="OF195" s="129"/>
      <c r="OG195" s="129"/>
      <c r="OH195" s="129"/>
      <c r="OI195" s="129"/>
      <c r="OJ195" s="129"/>
      <c r="OK195" s="129"/>
      <c r="OL195" s="129"/>
      <c r="OM195" s="129"/>
      <c r="ON195" s="129"/>
      <c r="OO195" s="129"/>
      <c r="OP195" s="129"/>
      <c r="OQ195" s="129"/>
      <c r="OR195" s="129"/>
      <c r="OS195" s="129"/>
      <c r="OT195" s="129"/>
      <c r="OU195" s="129"/>
      <c r="OV195" s="129"/>
      <c r="OW195" s="129"/>
      <c r="OX195" s="129"/>
      <c r="OY195" s="129"/>
      <c r="OZ195" s="129"/>
      <c r="PA195" s="129"/>
      <c r="PB195" s="129"/>
      <c r="PC195" s="129"/>
      <c r="PD195" s="129"/>
      <c r="PE195" s="129"/>
      <c r="PF195" s="129"/>
      <c r="PG195" s="129"/>
      <c r="PH195" s="129"/>
      <c r="PI195" s="129"/>
      <c r="PJ195" s="129"/>
      <c r="PK195" s="129"/>
      <c r="PL195" s="129"/>
      <c r="PM195" s="129"/>
      <c r="PN195" s="129"/>
      <c r="PO195" s="129"/>
      <c r="PP195" s="129"/>
      <c r="PQ195" s="129"/>
      <c r="PR195" s="129"/>
      <c r="PS195" s="129"/>
      <c r="PT195" s="129"/>
      <c r="PU195" s="129"/>
      <c r="PV195" s="129"/>
    </row>
    <row r="196" spans="1:438">
      <c r="A196" s="166" t="s">
        <v>58793</v>
      </c>
      <c r="B196" s="166">
        <v>71448</v>
      </c>
      <c r="C196" s="139"/>
      <c r="D196" s="139" t="s">
        <v>59027</v>
      </c>
      <c r="E196" s="139"/>
      <c r="F196" s="139"/>
      <c r="G196" s="139"/>
      <c r="H196" s="139" t="s">
        <v>59024</v>
      </c>
      <c r="I196" s="139"/>
      <c r="J196" s="139"/>
      <c r="K196" s="55">
        <v>71</v>
      </c>
      <c r="L196" s="55"/>
      <c r="M196" s="55"/>
      <c r="N196" s="127"/>
      <c r="O196" s="127"/>
      <c r="P196" s="151"/>
      <c r="Q196" s="139"/>
      <c r="R196" s="139"/>
      <c r="S196" s="127"/>
      <c r="T196" s="139"/>
      <c r="U196" s="139"/>
      <c r="V196" s="139"/>
      <c r="W196" s="139"/>
      <c r="X196" s="168"/>
      <c r="Y196" s="151"/>
      <c r="Z196" s="151"/>
      <c r="AA196" s="127" t="s">
        <v>59023</v>
      </c>
      <c r="AB196" s="139"/>
      <c r="AC196" s="139"/>
      <c r="AD196" s="139"/>
      <c r="AE196" s="139"/>
      <c r="AF196" s="139"/>
      <c r="AG196" s="139"/>
      <c r="AH196" s="139"/>
      <c r="AI196" s="139"/>
      <c r="AJ196" s="169"/>
      <c r="AK196" s="169"/>
      <c r="AL196" s="139"/>
      <c r="AM196" s="139"/>
      <c r="AN196" s="139"/>
      <c r="AO196" s="139"/>
      <c r="AP196" s="139"/>
      <c r="AQ196" s="139"/>
      <c r="AR196" s="139"/>
      <c r="AS196" s="139"/>
      <c r="AT196" s="139"/>
      <c r="AU196" s="139"/>
      <c r="AV196" s="139"/>
      <c r="AW196" s="139"/>
      <c r="AX196" s="139"/>
      <c r="AY196" s="139"/>
      <c r="AZ196" s="139"/>
      <c r="BA196" s="139"/>
      <c r="BB196" s="139"/>
      <c r="BC196" s="139"/>
      <c r="BD196" s="139"/>
      <c r="BE196" s="139"/>
      <c r="BF196" s="139"/>
      <c r="BG196" s="139"/>
      <c r="BH196" s="139"/>
      <c r="BI196" s="139"/>
      <c r="BJ196" s="139"/>
      <c r="BK196" s="139"/>
      <c r="BL196" s="139"/>
      <c r="BM196" s="139"/>
      <c r="BN196" s="139"/>
      <c r="BO196" s="139"/>
      <c r="BP196" s="139"/>
      <c r="BQ196" s="139"/>
      <c r="BR196" s="129"/>
      <c r="BS196" s="129"/>
      <c r="BT196" s="129"/>
      <c r="BU196" s="129"/>
      <c r="BV196" s="129"/>
      <c r="BW196" s="129"/>
      <c r="BX196" s="129"/>
      <c r="BY196" s="129"/>
      <c r="BZ196" s="129"/>
      <c r="CA196" s="129"/>
      <c r="CB196" s="129"/>
      <c r="CC196" s="129"/>
      <c r="CD196" s="129"/>
      <c r="CE196" s="129"/>
      <c r="CF196" s="129"/>
      <c r="CG196" s="129"/>
      <c r="CH196" s="129"/>
      <c r="CI196" s="129"/>
      <c r="CJ196" s="129"/>
      <c r="CK196" s="129"/>
      <c r="CL196" s="129"/>
      <c r="CM196" s="129"/>
      <c r="CN196" s="129"/>
      <c r="CO196" s="129"/>
      <c r="CP196" s="129"/>
      <c r="CQ196" s="129"/>
      <c r="CR196" s="129"/>
      <c r="CS196" s="129"/>
      <c r="CT196" s="129"/>
      <c r="CU196" s="129"/>
      <c r="CV196" s="129"/>
      <c r="CW196" s="129"/>
      <c r="CX196" s="129"/>
      <c r="CY196" s="129"/>
      <c r="CZ196" s="129"/>
      <c r="DA196" s="129"/>
      <c r="DB196" s="129"/>
      <c r="DC196" s="129"/>
      <c r="DD196" s="129"/>
      <c r="DE196" s="129"/>
      <c r="DF196" s="129"/>
      <c r="DG196" s="129"/>
      <c r="DH196" s="129"/>
      <c r="DI196" s="129"/>
      <c r="DJ196" s="129"/>
      <c r="DK196" s="129"/>
      <c r="DL196" s="129"/>
      <c r="DM196" s="129"/>
      <c r="DN196" s="129"/>
      <c r="DO196" s="129"/>
      <c r="DP196" s="129"/>
      <c r="DQ196" s="129"/>
      <c r="DR196" s="129"/>
      <c r="DS196" s="129"/>
      <c r="DT196" s="129"/>
      <c r="DU196" s="129"/>
      <c r="DV196" s="129"/>
      <c r="DW196" s="129"/>
      <c r="DX196" s="129"/>
      <c r="DY196" s="129"/>
      <c r="DZ196" s="129"/>
      <c r="EA196" s="129"/>
      <c r="EB196" s="129"/>
      <c r="EC196" s="129"/>
      <c r="ED196" s="129"/>
      <c r="EE196" s="129"/>
      <c r="EF196" s="129"/>
      <c r="EG196" s="129"/>
      <c r="EH196" s="129"/>
      <c r="EI196" s="129"/>
      <c r="EJ196" s="129"/>
      <c r="EK196" s="129"/>
      <c r="EL196" s="129"/>
      <c r="EM196" s="129"/>
      <c r="EN196" s="129"/>
      <c r="EO196" s="129"/>
      <c r="EP196" s="129"/>
      <c r="EQ196" s="129"/>
      <c r="ER196" s="129"/>
      <c r="ES196" s="129"/>
      <c r="ET196" s="129"/>
      <c r="EU196" s="129"/>
      <c r="EV196" s="129"/>
      <c r="EW196" s="129"/>
      <c r="EX196" s="129"/>
      <c r="EY196" s="129"/>
      <c r="EZ196" s="129"/>
      <c r="FA196" s="129"/>
      <c r="FB196" s="129"/>
      <c r="FC196" s="129"/>
      <c r="FD196" s="129"/>
      <c r="FE196" s="129"/>
      <c r="FF196" s="129"/>
      <c r="FG196" s="129"/>
      <c r="FH196" s="129"/>
      <c r="FI196" s="129"/>
      <c r="FJ196" s="129"/>
      <c r="FK196" s="129"/>
      <c r="FL196" s="129"/>
      <c r="FM196" s="129"/>
      <c r="FN196" s="129"/>
      <c r="FO196" s="129"/>
      <c r="FP196" s="129"/>
      <c r="FQ196" s="129"/>
      <c r="FR196" s="129"/>
      <c r="FS196" s="129"/>
      <c r="FT196" s="129"/>
      <c r="FU196" s="129"/>
      <c r="FV196" s="129"/>
      <c r="FW196" s="129"/>
      <c r="FX196" s="129"/>
      <c r="FY196" s="129"/>
      <c r="FZ196" s="129"/>
      <c r="GA196" s="129"/>
      <c r="GB196" s="129"/>
      <c r="GC196" s="129"/>
      <c r="GD196" s="129"/>
      <c r="GE196" s="129"/>
      <c r="GF196" s="129"/>
      <c r="GG196" s="129"/>
      <c r="GH196" s="129"/>
      <c r="GI196" s="129"/>
      <c r="GJ196" s="129"/>
      <c r="GK196" s="129"/>
      <c r="GL196" s="129"/>
      <c r="GM196" s="129"/>
      <c r="GN196" s="129"/>
      <c r="GO196" s="129"/>
      <c r="GP196" s="129"/>
      <c r="GQ196" s="129"/>
      <c r="GR196" s="129"/>
      <c r="GS196" s="129"/>
      <c r="GT196" s="129"/>
      <c r="GU196" s="129"/>
      <c r="GV196" s="129"/>
      <c r="GW196" s="129"/>
      <c r="GX196" s="129"/>
      <c r="GY196" s="129"/>
      <c r="GZ196" s="129"/>
      <c r="HA196" s="129"/>
      <c r="HB196" s="129"/>
      <c r="HC196" s="129"/>
      <c r="HD196" s="129"/>
      <c r="HE196" s="129"/>
      <c r="HF196" s="129"/>
      <c r="HG196" s="129"/>
      <c r="HH196" s="129"/>
      <c r="HI196" s="129"/>
      <c r="HJ196" s="129"/>
      <c r="HK196" s="129"/>
      <c r="HL196" s="129"/>
      <c r="HM196" s="129"/>
      <c r="HN196" s="129"/>
      <c r="HO196" s="129"/>
      <c r="HP196" s="129"/>
      <c r="HQ196" s="129"/>
      <c r="HR196" s="129"/>
      <c r="HS196" s="129"/>
      <c r="HT196" s="129"/>
      <c r="HU196" s="129"/>
      <c r="HV196" s="129"/>
      <c r="HW196" s="129"/>
      <c r="HX196" s="129"/>
      <c r="HY196" s="129"/>
      <c r="HZ196" s="129"/>
      <c r="IA196" s="129"/>
      <c r="IB196" s="129"/>
      <c r="IC196" s="129"/>
      <c r="ID196" s="129"/>
      <c r="IE196" s="129"/>
      <c r="IF196" s="129"/>
      <c r="IG196" s="129"/>
      <c r="IH196" s="129"/>
      <c r="II196" s="129"/>
      <c r="IJ196" s="129"/>
      <c r="IK196" s="129"/>
      <c r="IL196" s="129"/>
      <c r="IM196" s="129"/>
      <c r="IN196" s="129"/>
      <c r="IO196" s="129"/>
      <c r="IP196" s="129"/>
      <c r="IQ196" s="129"/>
      <c r="IR196" s="129"/>
      <c r="IS196" s="129"/>
      <c r="IT196" s="129"/>
      <c r="IU196" s="129"/>
      <c r="IV196" s="129"/>
      <c r="IW196" s="129"/>
      <c r="IX196" s="129"/>
      <c r="IY196" s="129"/>
      <c r="IZ196" s="129"/>
      <c r="JA196" s="129"/>
      <c r="JB196" s="129"/>
      <c r="JC196" s="129"/>
      <c r="JD196" s="129"/>
      <c r="JE196" s="129"/>
      <c r="JF196" s="129"/>
      <c r="JG196" s="129"/>
      <c r="JH196" s="129"/>
      <c r="JI196" s="129"/>
      <c r="JJ196" s="129"/>
      <c r="JK196" s="129"/>
      <c r="JL196" s="129"/>
      <c r="JM196" s="129"/>
      <c r="JN196" s="129"/>
      <c r="JO196" s="129"/>
      <c r="JP196" s="129"/>
      <c r="JQ196" s="129"/>
      <c r="JR196" s="129"/>
      <c r="JS196" s="129"/>
      <c r="JT196" s="129"/>
      <c r="JU196" s="129"/>
      <c r="JV196" s="129"/>
      <c r="JW196" s="129"/>
      <c r="JX196" s="129"/>
      <c r="JY196" s="129"/>
      <c r="JZ196" s="129"/>
      <c r="KA196" s="129"/>
      <c r="KB196" s="129"/>
      <c r="KC196" s="129"/>
      <c r="KD196" s="129"/>
      <c r="KE196" s="129"/>
      <c r="KF196" s="129"/>
      <c r="KG196" s="129"/>
      <c r="KH196" s="129"/>
      <c r="KI196" s="129"/>
      <c r="KJ196" s="129"/>
      <c r="KK196" s="129"/>
      <c r="KL196" s="129"/>
      <c r="KM196" s="129"/>
      <c r="KN196" s="129"/>
      <c r="KO196" s="129"/>
      <c r="KP196" s="129"/>
      <c r="KQ196" s="129"/>
      <c r="KR196" s="129"/>
      <c r="KS196" s="129"/>
      <c r="KT196" s="129"/>
      <c r="KU196" s="129"/>
      <c r="KV196" s="129"/>
      <c r="KW196" s="129"/>
      <c r="KX196" s="129"/>
      <c r="KY196" s="129"/>
      <c r="KZ196" s="129"/>
      <c r="LA196" s="129"/>
      <c r="LB196" s="129"/>
      <c r="LC196" s="129"/>
      <c r="LD196" s="129"/>
      <c r="LE196" s="129"/>
      <c r="LF196" s="129"/>
      <c r="LG196" s="129"/>
      <c r="LH196" s="129"/>
      <c r="LI196" s="129"/>
      <c r="LJ196" s="129"/>
      <c r="LK196" s="129"/>
      <c r="LL196" s="129"/>
      <c r="LM196" s="129"/>
      <c r="LN196" s="129"/>
      <c r="LO196" s="129"/>
      <c r="LP196" s="129"/>
      <c r="LQ196" s="129"/>
      <c r="LR196" s="129"/>
      <c r="LS196" s="129"/>
      <c r="LT196" s="129"/>
      <c r="LU196" s="129"/>
      <c r="LV196" s="129"/>
      <c r="LW196" s="129"/>
      <c r="LX196" s="129"/>
      <c r="LY196" s="129"/>
      <c r="LZ196" s="129"/>
      <c r="MA196" s="129"/>
      <c r="MB196" s="129"/>
      <c r="MC196" s="129"/>
      <c r="MD196" s="129"/>
      <c r="ME196" s="129"/>
      <c r="MF196" s="129"/>
      <c r="MG196" s="129"/>
      <c r="MH196" s="129"/>
      <c r="MI196" s="129"/>
      <c r="MJ196" s="129"/>
      <c r="MK196" s="129"/>
      <c r="ML196" s="129"/>
      <c r="MM196" s="129"/>
      <c r="MN196" s="129"/>
      <c r="MO196" s="129"/>
      <c r="MP196" s="129"/>
      <c r="MQ196" s="129"/>
      <c r="MR196" s="129"/>
      <c r="MS196" s="129"/>
      <c r="MT196" s="129"/>
      <c r="MU196" s="129"/>
      <c r="MV196" s="129"/>
      <c r="MW196" s="129"/>
      <c r="MX196" s="129"/>
      <c r="MY196" s="129"/>
      <c r="MZ196" s="129"/>
      <c r="NA196" s="129"/>
      <c r="NB196" s="129"/>
      <c r="NC196" s="129"/>
      <c r="ND196" s="129"/>
      <c r="NE196" s="129"/>
      <c r="NF196" s="129"/>
      <c r="NG196" s="129"/>
      <c r="NH196" s="129"/>
      <c r="NI196" s="129"/>
      <c r="NJ196" s="129"/>
      <c r="NK196" s="129"/>
      <c r="NL196" s="129"/>
      <c r="NM196" s="129"/>
      <c r="NN196" s="129"/>
      <c r="NO196" s="129"/>
      <c r="NP196" s="129"/>
      <c r="NQ196" s="129"/>
      <c r="NR196" s="129"/>
      <c r="NS196" s="129"/>
      <c r="NT196" s="129"/>
      <c r="NU196" s="129"/>
      <c r="NV196" s="129"/>
      <c r="NW196" s="129"/>
      <c r="NX196" s="129"/>
      <c r="NY196" s="129"/>
      <c r="NZ196" s="129"/>
      <c r="OA196" s="129"/>
      <c r="OB196" s="129"/>
      <c r="OC196" s="129"/>
      <c r="OD196" s="129"/>
      <c r="OE196" s="129"/>
      <c r="OF196" s="129"/>
      <c r="OG196" s="129"/>
      <c r="OH196" s="129"/>
      <c r="OI196" s="129"/>
      <c r="OJ196" s="129"/>
      <c r="OK196" s="129"/>
      <c r="OL196" s="129"/>
      <c r="OM196" s="129"/>
      <c r="ON196" s="129"/>
      <c r="OO196" s="129"/>
      <c r="OP196" s="129"/>
      <c r="OQ196" s="129"/>
      <c r="OR196" s="129"/>
      <c r="OS196" s="129"/>
      <c r="OT196" s="129"/>
      <c r="OU196" s="129"/>
      <c r="OV196" s="129"/>
      <c r="OW196" s="129"/>
      <c r="OX196" s="129"/>
      <c r="OY196" s="129"/>
      <c r="OZ196" s="129"/>
      <c r="PA196" s="129"/>
      <c r="PB196" s="129"/>
      <c r="PC196" s="129"/>
      <c r="PD196" s="129"/>
      <c r="PE196" s="129"/>
      <c r="PF196" s="129"/>
      <c r="PG196" s="129"/>
      <c r="PH196" s="129"/>
      <c r="PI196" s="129"/>
      <c r="PJ196" s="129"/>
      <c r="PK196" s="129"/>
      <c r="PL196" s="129"/>
      <c r="PM196" s="129"/>
      <c r="PN196" s="129"/>
      <c r="PO196" s="129"/>
      <c r="PP196" s="129"/>
      <c r="PQ196" s="129"/>
      <c r="PR196" s="129"/>
      <c r="PS196" s="129"/>
      <c r="PT196" s="129"/>
      <c r="PU196" s="129"/>
      <c r="PV196" s="129"/>
    </row>
    <row r="197" spans="1:438">
      <c r="A197" s="166" t="s">
        <v>58789</v>
      </c>
      <c r="B197" s="166">
        <v>71444</v>
      </c>
      <c r="C197" s="139"/>
      <c r="D197" s="139" t="s">
        <v>59027</v>
      </c>
      <c r="E197" s="139"/>
      <c r="F197" s="139"/>
      <c r="G197" s="139"/>
      <c r="H197" s="139" t="s">
        <v>59018</v>
      </c>
      <c r="I197" s="139"/>
      <c r="J197" s="139"/>
      <c r="K197" s="55">
        <v>70</v>
      </c>
      <c r="L197" s="55"/>
      <c r="M197" s="55"/>
      <c r="N197" s="127"/>
      <c r="O197" s="127"/>
      <c r="P197" s="151"/>
      <c r="Q197" s="139"/>
      <c r="R197" s="139"/>
      <c r="S197" s="127"/>
      <c r="T197" s="139"/>
      <c r="U197" s="139"/>
      <c r="V197" s="139"/>
      <c r="W197" s="139"/>
      <c r="X197" s="168"/>
      <c r="Y197" s="151"/>
      <c r="Z197" s="151"/>
      <c r="AA197" s="127" t="s">
        <v>59019</v>
      </c>
      <c r="AB197" s="139"/>
      <c r="AC197" s="139"/>
      <c r="AD197" s="139"/>
      <c r="AE197" s="139"/>
      <c r="AF197" s="139"/>
      <c r="AG197" s="139"/>
      <c r="AH197" s="139"/>
      <c r="AI197" s="139"/>
      <c r="AJ197" s="169"/>
      <c r="AK197" s="169"/>
      <c r="AL197" s="139"/>
      <c r="AM197" s="139"/>
      <c r="AN197" s="139"/>
      <c r="AO197" s="139"/>
      <c r="AP197" s="139"/>
      <c r="AQ197" s="139"/>
      <c r="AR197" s="139"/>
      <c r="AS197" s="139"/>
      <c r="AT197" s="139"/>
      <c r="AU197" s="139"/>
      <c r="AV197" s="139"/>
      <c r="AW197" s="139"/>
      <c r="AX197" s="139"/>
      <c r="AY197" s="139"/>
      <c r="AZ197" s="139"/>
      <c r="BA197" s="139"/>
      <c r="BB197" s="139"/>
      <c r="BC197" s="139"/>
      <c r="BD197" s="139"/>
      <c r="BE197" s="139"/>
      <c r="BF197" s="139"/>
      <c r="BG197" s="139"/>
      <c r="BH197" s="139"/>
      <c r="BI197" s="139"/>
      <c r="BJ197" s="139"/>
      <c r="BK197" s="139"/>
      <c r="BL197" s="139"/>
      <c r="BM197" s="139"/>
      <c r="BN197" s="139"/>
      <c r="BO197" s="139"/>
      <c r="BP197" s="139"/>
      <c r="BQ197" s="139"/>
      <c r="BR197" s="129"/>
      <c r="BS197" s="129"/>
      <c r="BT197" s="129"/>
      <c r="BU197" s="129"/>
      <c r="BV197" s="129"/>
      <c r="BW197" s="129"/>
      <c r="BX197" s="129"/>
      <c r="BY197" s="129"/>
      <c r="BZ197" s="129"/>
      <c r="CA197" s="129"/>
      <c r="CB197" s="129"/>
      <c r="CC197" s="129"/>
      <c r="CD197" s="129"/>
      <c r="CE197" s="129"/>
      <c r="CF197" s="129"/>
      <c r="CG197" s="129"/>
      <c r="CH197" s="129"/>
      <c r="CI197" s="129"/>
      <c r="CJ197" s="129"/>
      <c r="CK197" s="129"/>
      <c r="CL197" s="129"/>
      <c r="CM197" s="129"/>
      <c r="CN197" s="129"/>
      <c r="CO197" s="129"/>
      <c r="CP197" s="129"/>
      <c r="CQ197" s="129"/>
      <c r="CR197" s="129"/>
      <c r="CS197" s="129"/>
      <c r="CT197" s="129"/>
      <c r="CU197" s="129"/>
      <c r="CV197" s="129"/>
      <c r="CW197" s="129"/>
      <c r="CX197" s="129"/>
      <c r="CY197" s="129"/>
      <c r="CZ197" s="129"/>
      <c r="DA197" s="129"/>
      <c r="DB197" s="129"/>
      <c r="DC197" s="129"/>
      <c r="DD197" s="129"/>
      <c r="DE197" s="129"/>
      <c r="DF197" s="129"/>
      <c r="DG197" s="129"/>
      <c r="DH197" s="129"/>
      <c r="DI197" s="129"/>
      <c r="DJ197" s="129"/>
      <c r="DK197" s="129"/>
      <c r="DL197" s="129"/>
      <c r="DM197" s="129"/>
      <c r="DN197" s="129"/>
      <c r="DO197" s="129"/>
      <c r="DP197" s="129"/>
      <c r="DQ197" s="129"/>
      <c r="DR197" s="129"/>
      <c r="DS197" s="129"/>
      <c r="DT197" s="129"/>
      <c r="DU197" s="129"/>
      <c r="DV197" s="129"/>
      <c r="DW197" s="129"/>
      <c r="DX197" s="129"/>
      <c r="DY197" s="129"/>
      <c r="DZ197" s="129"/>
      <c r="EA197" s="129"/>
      <c r="EB197" s="129"/>
      <c r="EC197" s="129"/>
      <c r="ED197" s="129"/>
      <c r="EE197" s="129"/>
      <c r="EF197" s="129"/>
      <c r="EG197" s="129"/>
      <c r="EH197" s="129"/>
      <c r="EI197" s="129"/>
      <c r="EJ197" s="129"/>
      <c r="EK197" s="129"/>
      <c r="EL197" s="129"/>
      <c r="EM197" s="129"/>
      <c r="EN197" s="129"/>
      <c r="EO197" s="129"/>
      <c r="EP197" s="129"/>
      <c r="EQ197" s="129"/>
      <c r="ER197" s="129"/>
      <c r="ES197" s="129"/>
      <c r="ET197" s="129"/>
      <c r="EU197" s="129"/>
      <c r="EV197" s="129"/>
      <c r="EW197" s="129"/>
      <c r="EX197" s="129"/>
      <c r="EY197" s="129"/>
      <c r="EZ197" s="129"/>
      <c r="FA197" s="129"/>
      <c r="FB197" s="129"/>
      <c r="FC197" s="129"/>
      <c r="FD197" s="129"/>
      <c r="FE197" s="129"/>
      <c r="FF197" s="129"/>
      <c r="FG197" s="129"/>
      <c r="FH197" s="129"/>
      <c r="FI197" s="129"/>
      <c r="FJ197" s="129"/>
      <c r="FK197" s="129"/>
      <c r="FL197" s="129"/>
      <c r="FM197" s="129"/>
      <c r="FN197" s="129"/>
      <c r="FO197" s="129"/>
      <c r="FP197" s="129"/>
      <c r="FQ197" s="129"/>
      <c r="FR197" s="129"/>
      <c r="FS197" s="129"/>
      <c r="FT197" s="129"/>
      <c r="FU197" s="129"/>
      <c r="FV197" s="129"/>
      <c r="FW197" s="129"/>
      <c r="FX197" s="129"/>
      <c r="FY197" s="129"/>
      <c r="FZ197" s="129"/>
      <c r="GA197" s="129"/>
      <c r="GB197" s="129"/>
      <c r="GC197" s="129"/>
      <c r="GD197" s="129"/>
      <c r="GE197" s="129"/>
      <c r="GF197" s="129"/>
      <c r="GG197" s="129"/>
      <c r="GH197" s="129"/>
      <c r="GI197" s="129"/>
      <c r="GJ197" s="129"/>
      <c r="GK197" s="129"/>
      <c r="GL197" s="129"/>
      <c r="GM197" s="129"/>
      <c r="GN197" s="129"/>
      <c r="GO197" s="129"/>
      <c r="GP197" s="129"/>
      <c r="GQ197" s="129"/>
      <c r="GR197" s="129"/>
      <c r="GS197" s="129"/>
      <c r="GT197" s="129"/>
      <c r="GU197" s="129"/>
      <c r="GV197" s="129"/>
      <c r="GW197" s="129"/>
      <c r="GX197" s="129"/>
      <c r="GY197" s="129"/>
      <c r="GZ197" s="129"/>
      <c r="HA197" s="129"/>
      <c r="HB197" s="129"/>
      <c r="HC197" s="129"/>
      <c r="HD197" s="129"/>
      <c r="HE197" s="129"/>
      <c r="HF197" s="129"/>
      <c r="HG197" s="129"/>
      <c r="HH197" s="129"/>
      <c r="HI197" s="129"/>
      <c r="HJ197" s="129"/>
      <c r="HK197" s="129"/>
      <c r="HL197" s="129"/>
      <c r="HM197" s="129"/>
      <c r="HN197" s="129"/>
      <c r="HO197" s="129"/>
      <c r="HP197" s="129"/>
      <c r="HQ197" s="129"/>
      <c r="HR197" s="129"/>
      <c r="HS197" s="129"/>
      <c r="HT197" s="129"/>
      <c r="HU197" s="129"/>
      <c r="HV197" s="129"/>
      <c r="HW197" s="129"/>
      <c r="HX197" s="129"/>
      <c r="HY197" s="129"/>
      <c r="HZ197" s="129"/>
      <c r="IA197" s="129"/>
      <c r="IB197" s="129"/>
      <c r="IC197" s="129"/>
      <c r="ID197" s="129"/>
      <c r="IE197" s="129"/>
      <c r="IF197" s="129"/>
      <c r="IG197" s="129"/>
      <c r="IH197" s="129"/>
      <c r="II197" s="129"/>
      <c r="IJ197" s="129"/>
      <c r="IK197" s="129"/>
      <c r="IL197" s="129"/>
      <c r="IM197" s="129"/>
      <c r="IN197" s="129"/>
      <c r="IO197" s="129"/>
      <c r="IP197" s="129"/>
      <c r="IQ197" s="129"/>
      <c r="IR197" s="129"/>
      <c r="IS197" s="129"/>
      <c r="IT197" s="129"/>
      <c r="IU197" s="129"/>
      <c r="IV197" s="129"/>
      <c r="IW197" s="129"/>
      <c r="IX197" s="129"/>
      <c r="IY197" s="129"/>
      <c r="IZ197" s="129"/>
      <c r="JA197" s="129"/>
      <c r="JB197" s="129"/>
      <c r="JC197" s="129"/>
      <c r="JD197" s="129"/>
      <c r="JE197" s="129"/>
      <c r="JF197" s="129"/>
      <c r="JG197" s="129"/>
      <c r="JH197" s="129"/>
      <c r="JI197" s="129"/>
      <c r="JJ197" s="129"/>
      <c r="JK197" s="129"/>
      <c r="JL197" s="129"/>
      <c r="JM197" s="129"/>
      <c r="JN197" s="129"/>
      <c r="JO197" s="129"/>
      <c r="JP197" s="129"/>
      <c r="JQ197" s="129"/>
      <c r="JR197" s="129"/>
      <c r="JS197" s="129"/>
      <c r="JT197" s="129"/>
      <c r="JU197" s="129"/>
      <c r="JV197" s="129"/>
      <c r="JW197" s="129"/>
      <c r="JX197" s="129"/>
      <c r="JY197" s="129"/>
      <c r="JZ197" s="129"/>
      <c r="KA197" s="129"/>
      <c r="KB197" s="129"/>
      <c r="KC197" s="129"/>
      <c r="KD197" s="129"/>
      <c r="KE197" s="129"/>
      <c r="KF197" s="129"/>
      <c r="KG197" s="129"/>
      <c r="KH197" s="129"/>
      <c r="KI197" s="129"/>
      <c r="KJ197" s="129"/>
      <c r="KK197" s="129"/>
      <c r="KL197" s="129"/>
      <c r="KM197" s="129"/>
      <c r="KN197" s="129"/>
      <c r="KO197" s="129"/>
      <c r="KP197" s="129"/>
      <c r="KQ197" s="129"/>
      <c r="KR197" s="129"/>
      <c r="KS197" s="129"/>
      <c r="KT197" s="129"/>
      <c r="KU197" s="129"/>
      <c r="KV197" s="129"/>
      <c r="KW197" s="129"/>
      <c r="KX197" s="129"/>
      <c r="KY197" s="129"/>
      <c r="KZ197" s="129"/>
      <c r="LA197" s="129"/>
      <c r="LB197" s="129"/>
      <c r="LC197" s="129"/>
      <c r="LD197" s="129"/>
      <c r="LE197" s="129"/>
      <c r="LF197" s="129"/>
      <c r="LG197" s="129"/>
      <c r="LH197" s="129"/>
      <c r="LI197" s="129"/>
      <c r="LJ197" s="129"/>
      <c r="LK197" s="129"/>
      <c r="LL197" s="129"/>
      <c r="LM197" s="129"/>
      <c r="LN197" s="129"/>
      <c r="LO197" s="129"/>
      <c r="LP197" s="129"/>
      <c r="LQ197" s="129"/>
      <c r="LR197" s="129"/>
      <c r="LS197" s="129"/>
      <c r="LT197" s="129"/>
      <c r="LU197" s="129"/>
      <c r="LV197" s="129"/>
      <c r="LW197" s="129"/>
      <c r="LX197" s="129"/>
      <c r="LY197" s="129"/>
      <c r="LZ197" s="129"/>
      <c r="MA197" s="129"/>
      <c r="MB197" s="129"/>
      <c r="MC197" s="129"/>
      <c r="MD197" s="129"/>
      <c r="ME197" s="129"/>
      <c r="MF197" s="129"/>
      <c r="MG197" s="129"/>
      <c r="MH197" s="129"/>
      <c r="MI197" s="129"/>
      <c r="MJ197" s="129"/>
      <c r="MK197" s="129"/>
      <c r="ML197" s="129"/>
      <c r="MM197" s="129"/>
      <c r="MN197" s="129"/>
      <c r="MO197" s="129"/>
      <c r="MP197" s="129"/>
      <c r="MQ197" s="129"/>
      <c r="MR197" s="129"/>
      <c r="MS197" s="129"/>
      <c r="MT197" s="129"/>
      <c r="MU197" s="129"/>
      <c r="MV197" s="129"/>
      <c r="MW197" s="129"/>
      <c r="MX197" s="129"/>
      <c r="MY197" s="129"/>
      <c r="MZ197" s="129"/>
      <c r="NA197" s="129"/>
      <c r="NB197" s="129"/>
      <c r="NC197" s="129"/>
      <c r="ND197" s="129"/>
      <c r="NE197" s="129"/>
      <c r="NF197" s="129"/>
      <c r="NG197" s="129"/>
      <c r="NH197" s="129"/>
      <c r="NI197" s="129"/>
      <c r="NJ197" s="129"/>
      <c r="NK197" s="129"/>
      <c r="NL197" s="129"/>
      <c r="NM197" s="129"/>
      <c r="NN197" s="129"/>
      <c r="NO197" s="129"/>
      <c r="NP197" s="129"/>
      <c r="NQ197" s="129"/>
      <c r="NR197" s="129"/>
      <c r="NS197" s="129"/>
      <c r="NT197" s="129"/>
      <c r="NU197" s="129"/>
      <c r="NV197" s="129"/>
      <c r="NW197" s="129"/>
      <c r="NX197" s="129"/>
      <c r="NY197" s="129"/>
      <c r="NZ197" s="129"/>
      <c r="OA197" s="129"/>
      <c r="OB197" s="129"/>
      <c r="OC197" s="129"/>
      <c r="OD197" s="129"/>
      <c r="OE197" s="129"/>
      <c r="OF197" s="129"/>
      <c r="OG197" s="129"/>
      <c r="OH197" s="129"/>
      <c r="OI197" s="129"/>
      <c r="OJ197" s="129"/>
      <c r="OK197" s="129"/>
      <c r="OL197" s="129"/>
      <c r="OM197" s="129"/>
      <c r="ON197" s="129"/>
      <c r="OO197" s="129"/>
      <c r="OP197" s="129"/>
      <c r="OQ197" s="129"/>
      <c r="OR197" s="129"/>
      <c r="OS197" s="129"/>
      <c r="OT197" s="129"/>
      <c r="OU197" s="129"/>
      <c r="OV197" s="129"/>
      <c r="OW197" s="129"/>
      <c r="OX197" s="129"/>
      <c r="OY197" s="129"/>
      <c r="OZ197" s="129"/>
      <c r="PA197" s="129"/>
      <c r="PB197" s="129"/>
      <c r="PC197" s="129"/>
      <c r="PD197" s="129"/>
      <c r="PE197" s="129"/>
      <c r="PF197" s="129"/>
      <c r="PG197" s="129"/>
      <c r="PH197" s="129"/>
      <c r="PI197" s="129"/>
      <c r="PJ197" s="129"/>
      <c r="PK197" s="129"/>
      <c r="PL197" s="129"/>
      <c r="PM197" s="129"/>
      <c r="PN197" s="129"/>
      <c r="PO197" s="129"/>
      <c r="PP197" s="129"/>
      <c r="PQ197" s="129"/>
      <c r="PR197" s="129"/>
      <c r="PS197" s="129"/>
      <c r="PT197" s="129"/>
      <c r="PU197" s="129"/>
      <c r="PV197" s="129"/>
    </row>
    <row r="198" spans="1:438">
      <c r="A198" s="166" t="s">
        <v>58790</v>
      </c>
      <c r="B198" s="166">
        <v>71445</v>
      </c>
      <c r="C198" s="139"/>
      <c r="D198" s="139" t="s">
        <v>59027</v>
      </c>
      <c r="E198" s="139"/>
      <c r="F198" s="139"/>
      <c r="G198" s="139"/>
      <c r="H198" s="139" t="s">
        <v>59018</v>
      </c>
      <c r="I198" s="139"/>
      <c r="J198" s="139"/>
      <c r="K198" s="55">
        <v>46</v>
      </c>
      <c r="L198" s="55"/>
      <c r="M198" s="55"/>
      <c r="N198" s="127"/>
      <c r="O198" s="127"/>
      <c r="P198" s="151"/>
      <c r="Q198" s="139"/>
      <c r="R198" s="139"/>
      <c r="S198" s="127"/>
      <c r="T198" s="139"/>
      <c r="U198" s="139"/>
      <c r="V198" s="139"/>
      <c r="W198" s="139"/>
      <c r="X198" s="168"/>
      <c r="Y198" s="151"/>
      <c r="Z198" s="151"/>
      <c r="AA198" s="127" t="s">
        <v>59020</v>
      </c>
      <c r="AB198" s="139"/>
      <c r="AC198" s="139"/>
      <c r="AD198" s="139"/>
      <c r="AE198" s="139"/>
      <c r="AF198" s="139"/>
      <c r="AG198" s="139"/>
      <c r="AH198" s="139"/>
      <c r="AI198" s="139"/>
      <c r="AJ198" s="169"/>
      <c r="AK198" s="169"/>
      <c r="AL198" s="139"/>
      <c r="AM198" s="139"/>
      <c r="AN198" s="139"/>
      <c r="AO198" s="139"/>
      <c r="AP198" s="139"/>
      <c r="AQ198" s="139"/>
      <c r="AR198" s="139"/>
      <c r="AS198" s="139"/>
      <c r="AT198" s="139"/>
      <c r="AU198" s="139"/>
      <c r="AV198" s="139"/>
      <c r="AW198" s="139"/>
      <c r="AX198" s="139"/>
      <c r="AY198" s="139"/>
      <c r="AZ198" s="139"/>
      <c r="BA198" s="139"/>
      <c r="BB198" s="139"/>
      <c r="BC198" s="139"/>
      <c r="BD198" s="139"/>
      <c r="BE198" s="139"/>
      <c r="BF198" s="139"/>
      <c r="BG198" s="139"/>
      <c r="BH198" s="139"/>
      <c r="BI198" s="139"/>
      <c r="BJ198" s="139"/>
      <c r="BK198" s="139"/>
      <c r="BL198" s="139"/>
      <c r="BM198" s="139"/>
      <c r="BN198" s="139"/>
      <c r="BO198" s="139"/>
      <c r="BP198" s="139"/>
      <c r="BQ198" s="139"/>
      <c r="BR198" s="129"/>
      <c r="BS198" s="129"/>
      <c r="BT198" s="129"/>
      <c r="BU198" s="129"/>
      <c r="BV198" s="129"/>
      <c r="BW198" s="129"/>
      <c r="BX198" s="129"/>
      <c r="BY198" s="129"/>
      <c r="BZ198" s="129"/>
      <c r="CA198" s="129"/>
      <c r="CB198" s="129"/>
      <c r="CC198" s="129"/>
      <c r="CD198" s="129"/>
      <c r="CE198" s="129"/>
      <c r="CF198" s="129"/>
      <c r="CG198" s="129"/>
      <c r="CH198" s="129"/>
      <c r="CI198" s="129"/>
      <c r="CJ198" s="129"/>
      <c r="CK198" s="129"/>
      <c r="CL198" s="129"/>
      <c r="CM198" s="129"/>
      <c r="CN198" s="129"/>
      <c r="CO198" s="129"/>
      <c r="CP198" s="129"/>
      <c r="CQ198" s="129"/>
      <c r="CR198" s="129"/>
      <c r="CS198" s="129"/>
      <c r="CT198" s="129"/>
      <c r="CU198" s="129"/>
      <c r="CV198" s="129"/>
      <c r="CW198" s="129"/>
      <c r="CX198" s="129"/>
      <c r="CY198" s="129"/>
      <c r="CZ198" s="129"/>
      <c r="DA198" s="129"/>
      <c r="DB198" s="129"/>
      <c r="DC198" s="129"/>
      <c r="DD198" s="129"/>
      <c r="DE198" s="129"/>
      <c r="DF198" s="129"/>
      <c r="DG198" s="129"/>
      <c r="DH198" s="129"/>
      <c r="DI198" s="129"/>
      <c r="DJ198" s="129"/>
      <c r="DK198" s="129"/>
      <c r="DL198" s="129"/>
      <c r="DM198" s="129"/>
      <c r="DN198" s="129"/>
      <c r="DO198" s="129"/>
      <c r="DP198" s="129"/>
      <c r="DQ198" s="129"/>
      <c r="DR198" s="129"/>
      <c r="DS198" s="129"/>
      <c r="DT198" s="129"/>
      <c r="DU198" s="129"/>
      <c r="DV198" s="129"/>
      <c r="DW198" s="129"/>
      <c r="DX198" s="129"/>
      <c r="DY198" s="129"/>
      <c r="DZ198" s="129"/>
      <c r="EA198" s="129"/>
      <c r="EB198" s="129"/>
      <c r="EC198" s="129"/>
      <c r="ED198" s="129"/>
      <c r="EE198" s="129"/>
      <c r="EF198" s="129"/>
      <c r="EG198" s="129"/>
      <c r="EH198" s="129"/>
      <c r="EI198" s="129"/>
      <c r="EJ198" s="129"/>
      <c r="EK198" s="129"/>
      <c r="EL198" s="129"/>
      <c r="EM198" s="129"/>
      <c r="EN198" s="129"/>
      <c r="EO198" s="129"/>
      <c r="EP198" s="129"/>
      <c r="EQ198" s="129"/>
      <c r="ER198" s="129"/>
      <c r="ES198" s="129"/>
      <c r="ET198" s="129"/>
      <c r="EU198" s="129"/>
      <c r="EV198" s="129"/>
      <c r="EW198" s="129"/>
      <c r="EX198" s="129"/>
      <c r="EY198" s="129"/>
      <c r="EZ198" s="129"/>
      <c r="FA198" s="129"/>
      <c r="FB198" s="129"/>
      <c r="FC198" s="129"/>
      <c r="FD198" s="129"/>
      <c r="FE198" s="129"/>
      <c r="FF198" s="129"/>
      <c r="FG198" s="129"/>
      <c r="FH198" s="129"/>
      <c r="FI198" s="129"/>
      <c r="FJ198" s="129"/>
      <c r="FK198" s="129"/>
      <c r="FL198" s="129"/>
      <c r="FM198" s="129"/>
      <c r="FN198" s="129"/>
      <c r="FO198" s="129"/>
      <c r="FP198" s="129"/>
      <c r="FQ198" s="129"/>
      <c r="FR198" s="129"/>
      <c r="FS198" s="129"/>
      <c r="FT198" s="129"/>
      <c r="FU198" s="129"/>
      <c r="FV198" s="129"/>
      <c r="FW198" s="129"/>
      <c r="FX198" s="129"/>
      <c r="FY198" s="129"/>
      <c r="FZ198" s="129"/>
      <c r="GA198" s="129"/>
      <c r="GB198" s="129"/>
      <c r="GC198" s="129"/>
      <c r="GD198" s="129"/>
      <c r="GE198" s="129"/>
      <c r="GF198" s="129"/>
      <c r="GG198" s="129"/>
      <c r="GH198" s="129"/>
      <c r="GI198" s="129"/>
      <c r="GJ198" s="129"/>
      <c r="GK198" s="129"/>
      <c r="GL198" s="129"/>
      <c r="GM198" s="129"/>
      <c r="GN198" s="129"/>
      <c r="GO198" s="129"/>
      <c r="GP198" s="129"/>
      <c r="GQ198" s="129"/>
      <c r="GR198" s="129"/>
      <c r="GS198" s="129"/>
      <c r="GT198" s="129"/>
      <c r="GU198" s="129"/>
      <c r="GV198" s="129"/>
      <c r="GW198" s="129"/>
      <c r="GX198" s="129"/>
      <c r="GY198" s="129"/>
      <c r="GZ198" s="129"/>
      <c r="HA198" s="129"/>
      <c r="HB198" s="129"/>
      <c r="HC198" s="129"/>
      <c r="HD198" s="129"/>
      <c r="HE198" s="129"/>
      <c r="HF198" s="129"/>
      <c r="HG198" s="129"/>
      <c r="HH198" s="129"/>
      <c r="HI198" s="129"/>
      <c r="HJ198" s="129"/>
      <c r="HK198" s="129"/>
      <c r="HL198" s="129"/>
      <c r="HM198" s="129"/>
      <c r="HN198" s="129"/>
      <c r="HO198" s="129"/>
      <c r="HP198" s="129"/>
      <c r="HQ198" s="129"/>
      <c r="HR198" s="129"/>
      <c r="HS198" s="129"/>
      <c r="HT198" s="129"/>
      <c r="HU198" s="129"/>
      <c r="HV198" s="129"/>
      <c r="HW198" s="129"/>
      <c r="HX198" s="129"/>
      <c r="HY198" s="129"/>
      <c r="HZ198" s="129"/>
      <c r="IA198" s="129"/>
      <c r="IB198" s="129"/>
      <c r="IC198" s="129"/>
      <c r="ID198" s="129"/>
      <c r="IE198" s="129"/>
      <c r="IF198" s="129"/>
      <c r="IG198" s="129"/>
      <c r="IH198" s="129"/>
      <c r="II198" s="129"/>
      <c r="IJ198" s="129"/>
      <c r="IK198" s="129"/>
      <c r="IL198" s="129"/>
      <c r="IM198" s="129"/>
      <c r="IN198" s="129"/>
      <c r="IO198" s="129"/>
      <c r="IP198" s="129"/>
      <c r="IQ198" s="129"/>
      <c r="IR198" s="129"/>
      <c r="IS198" s="129"/>
      <c r="IT198" s="129"/>
      <c r="IU198" s="129"/>
      <c r="IV198" s="129"/>
      <c r="IW198" s="129"/>
      <c r="IX198" s="129"/>
      <c r="IY198" s="129"/>
      <c r="IZ198" s="129"/>
      <c r="JA198" s="129"/>
      <c r="JB198" s="129"/>
      <c r="JC198" s="129"/>
      <c r="JD198" s="129"/>
      <c r="JE198" s="129"/>
      <c r="JF198" s="129"/>
      <c r="JG198" s="129"/>
      <c r="JH198" s="129"/>
      <c r="JI198" s="129"/>
      <c r="JJ198" s="129"/>
      <c r="JK198" s="129"/>
      <c r="JL198" s="129"/>
      <c r="JM198" s="129"/>
      <c r="JN198" s="129"/>
      <c r="JO198" s="129"/>
      <c r="JP198" s="129"/>
      <c r="JQ198" s="129"/>
      <c r="JR198" s="129"/>
      <c r="JS198" s="129"/>
      <c r="JT198" s="129"/>
      <c r="JU198" s="129"/>
      <c r="JV198" s="129"/>
      <c r="JW198" s="129"/>
      <c r="JX198" s="129"/>
      <c r="JY198" s="129"/>
      <c r="JZ198" s="129"/>
      <c r="KA198" s="129"/>
      <c r="KB198" s="129"/>
      <c r="KC198" s="129"/>
      <c r="KD198" s="129"/>
      <c r="KE198" s="129"/>
      <c r="KF198" s="129"/>
      <c r="KG198" s="129"/>
      <c r="KH198" s="129"/>
      <c r="KI198" s="129"/>
      <c r="KJ198" s="129"/>
      <c r="KK198" s="129"/>
      <c r="KL198" s="129"/>
      <c r="KM198" s="129"/>
      <c r="KN198" s="129"/>
      <c r="KO198" s="129"/>
      <c r="KP198" s="129"/>
      <c r="KQ198" s="129"/>
      <c r="KR198" s="129"/>
      <c r="KS198" s="129"/>
      <c r="KT198" s="129"/>
      <c r="KU198" s="129"/>
      <c r="KV198" s="129"/>
      <c r="KW198" s="129"/>
      <c r="KX198" s="129"/>
      <c r="KY198" s="129"/>
      <c r="KZ198" s="129"/>
      <c r="LA198" s="129"/>
      <c r="LB198" s="129"/>
      <c r="LC198" s="129"/>
      <c r="LD198" s="129"/>
      <c r="LE198" s="129"/>
      <c r="LF198" s="129"/>
      <c r="LG198" s="129"/>
      <c r="LH198" s="129"/>
      <c r="LI198" s="129"/>
      <c r="LJ198" s="129"/>
      <c r="LK198" s="129"/>
      <c r="LL198" s="129"/>
      <c r="LM198" s="129"/>
      <c r="LN198" s="129"/>
      <c r="LO198" s="129"/>
      <c r="LP198" s="129"/>
      <c r="LQ198" s="129"/>
      <c r="LR198" s="129"/>
      <c r="LS198" s="129"/>
      <c r="LT198" s="129"/>
      <c r="LU198" s="129"/>
      <c r="LV198" s="129"/>
      <c r="LW198" s="129"/>
      <c r="LX198" s="129"/>
      <c r="LY198" s="129"/>
      <c r="LZ198" s="129"/>
      <c r="MA198" s="129"/>
      <c r="MB198" s="129"/>
      <c r="MC198" s="129"/>
      <c r="MD198" s="129"/>
      <c r="ME198" s="129"/>
      <c r="MF198" s="129"/>
      <c r="MG198" s="129"/>
      <c r="MH198" s="129"/>
      <c r="MI198" s="129"/>
      <c r="MJ198" s="129"/>
      <c r="MK198" s="129"/>
      <c r="ML198" s="129"/>
      <c r="MM198" s="129"/>
      <c r="MN198" s="129"/>
      <c r="MO198" s="129"/>
      <c r="MP198" s="129"/>
      <c r="MQ198" s="129"/>
      <c r="MR198" s="129"/>
      <c r="MS198" s="129"/>
      <c r="MT198" s="129"/>
      <c r="MU198" s="129"/>
      <c r="MV198" s="129"/>
      <c r="MW198" s="129"/>
      <c r="MX198" s="129"/>
      <c r="MY198" s="129"/>
      <c r="MZ198" s="129"/>
      <c r="NA198" s="129"/>
      <c r="NB198" s="129"/>
      <c r="NC198" s="129"/>
      <c r="ND198" s="129"/>
      <c r="NE198" s="129"/>
      <c r="NF198" s="129"/>
      <c r="NG198" s="129"/>
      <c r="NH198" s="129"/>
      <c r="NI198" s="129"/>
      <c r="NJ198" s="129"/>
      <c r="NK198" s="129"/>
      <c r="NL198" s="129"/>
      <c r="NM198" s="129"/>
      <c r="NN198" s="129"/>
      <c r="NO198" s="129"/>
      <c r="NP198" s="129"/>
      <c r="NQ198" s="129"/>
      <c r="NR198" s="129"/>
      <c r="NS198" s="129"/>
      <c r="NT198" s="129"/>
      <c r="NU198" s="129"/>
      <c r="NV198" s="129"/>
      <c r="NW198" s="129"/>
      <c r="NX198" s="129"/>
      <c r="NY198" s="129"/>
      <c r="NZ198" s="129"/>
      <c r="OA198" s="129"/>
      <c r="OB198" s="129"/>
      <c r="OC198" s="129"/>
      <c r="OD198" s="129"/>
      <c r="OE198" s="129"/>
      <c r="OF198" s="129"/>
      <c r="OG198" s="129"/>
      <c r="OH198" s="129"/>
      <c r="OI198" s="129"/>
      <c r="OJ198" s="129"/>
      <c r="OK198" s="129"/>
      <c r="OL198" s="129"/>
      <c r="OM198" s="129"/>
      <c r="ON198" s="129"/>
      <c r="OO198" s="129"/>
      <c r="OP198" s="129"/>
      <c r="OQ198" s="129"/>
      <c r="OR198" s="129"/>
      <c r="OS198" s="129"/>
      <c r="OT198" s="129"/>
      <c r="OU198" s="129"/>
      <c r="OV198" s="129"/>
      <c r="OW198" s="129"/>
      <c r="OX198" s="129"/>
      <c r="OY198" s="129"/>
      <c r="OZ198" s="129"/>
      <c r="PA198" s="129"/>
      <c r="PB198" s="129"/>
      <c r="PC198" s="129"/>
      <c r="PD198" s="129"/>
      <c r="PE198" s="129"/>
      <c r="PF198" s="129"/>
      <c r="PG198" s="129"/>
      <c r="PH198" s="129"/>
      <c r="PI198" s="129"/>
      <c r="PJ198" s="129"/>
      <c r="PK198" s="129"/>
      <c r="PL198" s="129"/>
      <c r="PM198" s="129"/>
      <c r="PN198" s="129"/>
      <c r="PO198" s="129"/>
      <c r="PP198" s="129"/>
      <c r="PQ198" s="129"/>
      <c r="PR198" s="129"/>
      <c r="PS198" s="129"/>
      <c r="PT198" s="129"/>
      <c r="PU198" s="129"/>
      <c r="PV198" s="129"/>
    </row>
    <row r="199" spans="1:438" s="129" customFormat="1">
      <c r="A199" s="166" t="s">
        <v>58791</v>
      </c>
      <c r="B199" s="166">
        <v>71446</v>
      </c>
      <c r="C199" s="139"/>
      <c r="D199" s="139" t="s">
        <v>59027</v>
      </c>
      <c r="E199" s="139"/>
      <c r="F199" s="139"/>
      <c r="G199" s="139"/>
      <c r="H199" s="139" t="s">
        <v>59018</v>
      </c>
      <c r="I199" s="139"/>
      <c r="J199" s="139"/>
      <c r="K199" s="55">
        <v>63</v>
      </c>
      <c r="L199" s="55"/>
      <c r="M199" s="55"/>
      <c r="N199" s="127"/>
      <c r="O199" s="127"/>
      <c r="P199" s="151"/>
      <c r="Q199" s="139"/>
      <c r="R199" s="139"/>
      <c r="S199" s="127"/>
      <c r="T199" s="139"/>
      <c r="U199" s="139"/>
      <c r="V199" s="139"/>
      <c r="W199" s="139"/>
      <c r="X199" s="168"/>
      <c r="Y199" s="151"/>
      <c r="Z199" s="151"/>
      <c r="AA199" s="127" t="s">
        <v>59021</v>
      </c>
      <c r="AB199" s="139"/>
      <c r="AC199" s="139"/>
      <c r="AD199" s="139"/>
      <c r="AE199" s="139"/>
      <c r="AF199" s="139"/>
      <c r="AG199" s="139"/>
      <c r="AH199" s="139"/>
      <c r="AI199" s="139"/>
      <c r="AJ199" s="169"/>
      <c r="AK199" s="169"/>
      <c r="AL199" s="139"/>
      <c r="AM199" s="139"/>
      <c r="AN199" s="139"/>
      <c r="AO199" s="139"/>
      <c r="AP199" s="139"/>
      <c r="AQ199" s="139"/>
      <c r="AR199" s="139"/>
      <c r="AS199" s="139"/>
      <c r="AT199" s="139"/>
      <c r="AU199" s="139"/>
      <c r="AV199" s="139"/>
      <c r="AW199" s="139"/>
      <c r="AX199" s="139"/>
      <c r="AY199" s="139"/>
      <c r="AZ199" s="139"/>
      <c r="BA199" s="139"/>
      <c r="BB199" s="139"/>
      <c r="BC199" s="139"/>
      <c r="BD199" s="139"/>
      <c r="BE199" s="139"/>
      <c r="BF199" s="139"/>
      <c r="BG199" s="139"/>
      <c r="BH199" s="139"/>
      <c r="BI199" s="139"/>
      <c r="BJ199" s="139"/>
      <c r="BK199" s="139"/>
      <c r="BL199" s="139"/>
      <c r="BM199" s="139"/>
      <c r="BN199" s="139"/>
      <c r="BO199" s="139"/>
      <c r="BP199" s="139"/>
      <c r="BQ199" s="139"/>
    </row>
    <row r="200" spans="1:438" s="129" customFormat="1">
      <c r="A200" s="166" t="s">
        <v>58729</v>
      </c>
      <c r="B200" s="166">
        <v>71384</v>
      </c>
      <c r="C200" s="139"/>
      <c r="D200" s="139" t="s">
        <v>58195</v>
      </c>
      <c r="E200" s="139"/>
      <c r="F200" s="139" t="s">
        <v>58968</v>
      </c>
      <c r="G200" s="139"/>
      <c r="H200" s="139" t="s">
        <v>58921</v>
      </c>
      <c r="I200" s="139"/>
      <c r="J200" s="139" t="s">
        <v>57436</v>
      </c>
      <c r="K200" s="55">
        <v>8</v>
      </c>
      <c r="L200" s="55"/>
      <c r="M200" s="55"/>
      <c r="N200" s="55">
        <v>1032</v>
      </c>
      <c r="O200" s="127"/>
      <c r="P200" s="151"/>
      <c r="Q200" s="139"/>
      <c r="R200" s="139" t="s">
        <v>58973</v>
      </c>
      <c r="S200" s="127"/>
      <c r="T200" s="139"/>
      <c r="U200" s="139"/>
      <c r="V200" s="139"/>
      <c r="W200" s="139"/>
      <c r="X200" s="168"/>
      <c r="Y200" s="151"/>
      <c r="Z200" s="151"/>
      <c r="AA200" s="127" t="s">
        <v>58974</v>
      </c>
      <c r="AB200" s="173"/>
      <c r="AC200" s="173"/>
      <c r="AD200" s="173"/>
      <c r="AE200" s="139"/>
      <c r="AF200" s="139"/>
      <c r="AG200" s="139"/>
      <c r="AH200" s="139"/>
      <c r="AI200" s="139"/>
      <c r="AJ200" s="169"/>
      <c r="AK200" s="169"/>
      <c r="AL200" s="139"/>
      <c r="AM200" s="139"/>
      <c r="AN200" s="139"/>
      <c r="AO200" s="139"/>
      <c r="AP200" s="139"/>
      <c r="AQ200" s="139"/>
      <c r="AR200" s="139"/>
      <c r="AS200" s="139"/>
      <c r="AT200" s="139"/>
      <c r="AU200" s="139"/>
      <c r="AV200" s="139"/>
      <c r="AW200" s="139"/>
      <c r="AX200" s="139"/>
      <c r="AY200" s="139"/>
      <c r="AZ200" s="139"/>
      <c r="BA200" s="139"/>
      <c r="BB200" s="139"/>
      <c r="BC200" s="139"/>
      <c r="BD200" s="139"/>
      <c r="BE200" s="139"/>
      <c r="BF200" s="139"/>
      <c r="BG200" s="139"/>
      <c r="BH200" s="139"/>
      <c r="BI200" s="139"/>
      <c r="BJ200" s="139"/>
      <c r="BK200" s="139"/>
      <c r="BL200" s="139"/>
      <c r="BM200" s="139"/>
      <c r="BN200" s="139"/>
      <c r="BO200" s="139"/>
      <c r="BP200" s="139"/>
      <c r="BQ200" s="139"/>
    </row>
    <row r="201" spans="1:438" s="129" customFormat="1">
      <c r="A201" s="166" t="s">
        <v>58792</v>
      </c>
      <c r="B201" s="166">
        <v>71447</v>
      </c>
      <c r="C201" s="139"/>
      <c r="D201" s="139" t="s">
        <v>59027</v>
      </c>
      <c r="E201" s="139"/>
      <c r="F201" s="139"/>
      <c r="G201" s="139"/>
      <c r="H201" s="139" t="s">
        <v>59018</v>
      </c>
      <c r="I201" s="139"/>
      <c r="J201" s="139"/>
      <c r="K201" s="55">
        <v>44</v>
      </c>
      <c r="L201" s="55"/>
      <c r="M201" s="55"/>
      <c r="N201" s="127"/>
      <c r="O201" s="127"/>
      <c r="P201" s="151"/>
      <c r="Q201" s="139"/>
      <c r="R201" s="139"/>
      <c r="S201" s="127"/>
      <c r="T201" s="139"/>
      <c r="U201" s="139"/>
      <c r="V201" s="139"/>
      <c r="W201" s="139"/>
      <c r="X201" s="168"/>
      <c r="Y201" s="151"/>
      <c r="Z201" s="151"/>
      <c r="AA201" s="127" t="s">
        <v>59022</v>
      </c>
      <c r="AB201" s="139"/>
      <c r="AC201" s="139"/>
      <c r="AD201" s="139"/>
      <c r="AE201" s="139"/>
      <c r="AF201" s="139"/>
      <c r="AG201" s="139"/>
      <c r="AH201" s="139"/>
      <c r="AI201" s="139"/>
      <c r="AJ201" s="169"/>
      <c r="AK201" s="169"/>
      <c r="AL201" s="139"/>
      <c r="AM201" s="139"/>
      <c r="AN201" s="139"/>
      <c r="AO201" s="139"/>
      <c r="AP201" s="139"/>
      <c r="AQ201" s="139"/>
      <c r="AR201" s="139"/>
      <c r="AS201" s="139"/>
      <c r="AT201" s="139"/>
      <c r="AU201" s="139"/>
      <c r="AV201" s="139"/>
      <c r="AW201" s="139"/>
      <c r="AX201" s="139"/>
      <c r="AY201" s="139"/>
      <c r="AZ201" s="139"/>
      <c r="BA201" s="139"/>
      <c r="BB201" s="139"/>
      <c r="BC201" s="139"/>
      <c r="BD201" s="139"/>
      <c r="BE201" s="139"/>
      <c r="BF201" s="139"/>
      <c r="BG201" s="139"/>
      <c r="BH201" s="139"/>
      <c r="BI201" s="139"/>
      <c r="BJ201" s="139"/>
      <c r="BK201" s="139"/>
      <c r="BL201" s="139"/>
      <c r="BM201" s="139"/>
      <c r="BN201" s="139"/>
      <c r="BO201" s="139"/>
      <c r="BP201" s="139"/>
      <c r="BQ201" s="139"/>
    </row>
    <row r="202" spans="1:438" s="129" customFormat="1">
      <c r="A202" s="166" t="s">
        <v>58654</v>
      </c>
      <c r="B202" s="166">
        <v>71309</v>
      </c>
      <c r="C202" s="139"/>
      <c r="D202" s="139" t="s">
        <v>15</v>
      </c>
      <c r="E202" s="139"/>
      <c r="F202" s="139" t="s">
        <v>16</v>
      </c>
      <c r="G202" s="139" t="s">
        <v>58884</v>
      </c>
      <c r="H202" s="139" t="s">
        <v>58885</v>
      </c>
      <c r="I202" s="139"/>
      <c r="J202" s="139"/>
      <c r="K202" s="55">
        <v>32</v>
      </c>
      <c r="L202" s="55"/>
      <c r="M202" s="55"/>
      <c r="N202" s="127"/>
      <c r="O202" s="127"/>
      <c r="P202" s="151"/>
      <c r="Q202" s="139"/>
      <c r="R202" s="139" t="s">
        <v>58891</v>
      </c>
      <c r="S202" s="127"/>
      <c r="T202" s="145" t="s">
        <v>58879</v>
      </c>
      <c r="U202" s="139" t="s">
        <v>58892</v>
      </c>
      <c r="V202" s="139"/>
      <c r="W202" s="139"/>
      <c r="X202" s="168"/>
      <c r="Y202" s="151"/>
      <c r="Z202" s="151"/>
      <c r="AA202" s="127"/>
      <c r="AB202" s="128"/>
      <c r="AC202" s="128"/>
      <c r="AD202" s="128"/>
      <c r="AE202" s="139"/>
      <c r="AF202" s="127"/>
      <c r="AG202" s="127"/>
      <c r="AH202" s="127"/>
      <c r="AI202" s="139"/>
      <c r="AJ202" s="169"/>
      <c r="AK202" s="169"/>
      <c r="AL202" s="139"/>
      <c r="AM202" s="139"/>
      <c r="AN202" s="139"/>
      <c r="AO202" s="139"/>
      <c r="AP202" s="139"/>
      <c r="AQ202" s="139"/>
      <c r="AR202" s="139"/>
      <c r="AS202" s="139"/>
      <c r="AT202" s="139"/>
      <c r="AU202" s="139"/>
      <c r="AV202" s="139"/>
      <c r="AW202" s="139"/>
      <c r="AX202" s="139"/>
      <c r="AY202" s="139"/>
      <c r="AZ202" s="139"/>
      <c r="BA202" s="139"/>
      <c r="BB202" s="139"/>
      <c r="BC202" s="139"/>
      <c r="BD202" s="139"/>
      <c r="BE202" s="139"/>
      <c r="BF202" s="139"/>
      <c r="BG202" s="139"/>
      <c r="BH202" s="139"/>
      <c r="BI202" s="139"/>
      <c r="BJ202" s="139"/>
      <c r="BK202" s="139"/>
      <c r="BL202" s="139"/>
      <c r="BM202" s="139"/>
      <c r="BN202" s="139"/>
      <c r="BO202" s="139"/>
      <c r="BP202" s="139"/>
      <c r="BQ202" s="139"/>
    </row>
    <row r="203" spans="1:438" s="129" customFormat="1">
      <c r="A203" s="166" t="s">
        <v>58812</v>
      </c>
      <c r="B203" s="166">
        <v>71467</v>
      </c>
      <c r="C203" s="139" t="s">
        <v>59111</v>
      </c>
      <c r="D203" s="139" t="s">
        <v>58374</v>
      </c>
      <c r="F203" s="129" t="s">
        <v>59110</v>
      </c>
      <c r="G203" s="139"/>
      <c r="H203" s="139" t="s">
        <v>59113</v>
      </c>
      <c r="I203" s="139"/>
      <c r="J203" s="139"/>
      <c r="K203" s="55">
        <v>3</v>
      </c>
      <c r="L203" s="55"/>
      <c r="M203" s="55"/>
      <c r="N203" s="127"/>
      <c r="O203" s="127"/>
      <c r="P203" s="151"/>
      <c r="Q203" s="139"/>
      <c r="R203" s="139"/>
      <c r="S203" s="127"/>
      <c r="T203" s="139"/>
      <c r="U203" s="139"/>
      <c r="V203" s="139"/>
      <c r="W203" s="139"/>
      <c r="X203" s="168"/>
      <c r="Y203" s="151"/>
      <c r="Z203" s="151"/>
      <c r="AA203" s="127"/>
      <c r="AB203" s="55"/>
      <c r="AC203" s="55"/>
      <c r="AD203" s="55"/>
      <c r="AE203" s="139"/>
      <c r="AF203" s="55"/>
      <c r="AG203" s="55"/>
      <c r="AH203" s="55"/>
      <c r="AI203" s="139"/>
      <c r="AJ203" s="169"/>
      <c r="AK203" s="169"/>
      <c r="AL203" s="127"/>
      <c r="AM203" s="139"/>
      <c r="AN203" s="139"/>
      <c r="AO203" s="139"/>
      <c r="AP203" s="139"/>
      <c r="AQ203" s="139"/>
      <c r="AR203" s="139"/>
      <c r="AS203" s="139"/>
      <c r="AT203" s="139"/>
      <c r="AU203" s="139"/>
      <c r="AV203" s="139"/>
      <c r="AW203" s="139"/>
      <c r="AX203" s="139"/>
      <c r="AY203" s="139"/>
      <c r="AZ203" s="139"/>
      <c r="BA203" s="139"/>
      <c r="BB203" s="139"/>
      <c r="BC203" s="139"/>
      <c r="BD203" s="139"/>
      <c r="BE203" s="139"/>
      <c r="BF203" s="139"/>
      <c r="BG203" s="139"/>
      <c r="BH203" s="139"/>
      <c r="BI203" s="139"/>
      <c r="BJ203" s="139"/>
      <c r="BK203" s="139"/>
      <c r="BL203" s="139"/>
      <c r="BM203" s="139"/>
      <c r="BN203" s="139"/>
      <c r="BO203" s="139"/>
      <c r="BP203" s="139"/>
      <c r="BQ203" s="139"/>
    </row>
    <row r="204" spans="1:438" s="129" customFormat="1">
      <c r="B204" s="166">
        <v>71467</v>
      </c>
      <c r="C204" s="139" t="s">
        <v>59112</v>
      </c>
      <c r="D204" s="139" t="s">
        <v>58374</v>
      </c>
      <c r="F204" s="129" t="s">
        <v>59110</v>
      </c>
      <c r="H204" s="139" t="s">
        <v>59114</v>
      </c>
      <c r="K204" s="55">
        <v>4</v>
      </c>
      <c r="AA204" s="167"/>
      <c r="BO204" s="139"/>
      <c r="BP204" s="139"/>
      <c r="BQ204" s="139"/>
    </row>
    <row r="205" spans="1:438" s="129" customFormat="1">
      <c r="A205" s="166" t="s">
        <v>58651</v>
      </c>
      <c r="B205" s="166">
        <v>71306</v>
      </c>
      <c r="C205" s="139"/>
      <c r="D205" s="139" t="s">
        <v>58571</v>
      </c>
      <c r="E205" s="139"/>
      <c r="F205" s="139"/>
      <c r="G205" s="139"/>
      <c r="H205" s="139" t="s">
        <v>58883</v>
      </c>
      <c r="I205" s="139" t="s">
        <v>58882</v>
      </c>
      <c r="J205" s="139"/>
      <c r="K205" s="55">
        <v>223</v>
      </c>
      <c r="L205" s="55"/>
      <c r="M205" s="55"/>
      <c r="N205" s="127"/>
      <c r="O205" s="127"/>
      <c r="P205" s="151"/>
      <c r="Q205" s="139"/>
      <c r="R205" s="139"/>
      <c r="S205" s="127"/>
      <c r="T205" s="139"/>
      <c r="U205" s="139"/>
      <c r="V205" s="139"/>
      <c r="W205" s="139"/>
      <c r="X205" s="168"/>
      <c r="Y205" s="151"/>
      <c r="Z205" s="151"/>
      <c r="AA205" s="127"/>
      <c r="AB205" s="128"/>
      <c r="AC205" s="128"/>
      <c r="AD205" s="128"/>
      <c r="AE205" s="139"/>
      <c r="AF205" s="127"/>
      <c r="AG205" s="127"/>
      <c r="AH205" s="127"/>
      <c r="AI205" s="139"/>
      <c r="AJ205" s="169"/>
      <c r="AK205" s="169"/>
      <c r="AL205" s="139"/>
      <c r="AM205" s="139"/>
      <c r="AN205" s="139"/>
      <c r="AO205" s="139"/>
      <c r="AP205" s="139"/>
      <c r="AQ205" s="139"/>
      <c r="AR205" s="139"/>
      <c r="AS205" s="139"/>
      <c r="AT205" s="139"/>
      <c r="AU205" s="139"/>
      <c r="AV205" s="139"/>
      <c r="AW205" s="139"/>
      <c r="AX205" s="139"/>
      <c r="AY205" s="139"/>
      <c r="AZ205" s="139"/>
      <c r="BA205" s="139"/>
      <c r="BB205" s="139"/>
      <c r="BC205" s="139"/>
      <c r="BD205" s="139"/>
      <c r="BE205" s="139"/>
      <c r="BF205" s="139"/>
      <c r="BG205" s="139"/>
      <c r="BH205" s="139"/>
      <c r="BI205" s="139"/>
      <c r="BJ205" s="139"/>
      <c r="BK205" s="139"/>
      <c r="BL205" s="139"/>
      <c r="BM205" s="139"/>
      <c r="BN205" s="139"/>
      <c r="BO205" s="139"/>
      <c r="BP205" s="139"/>
      <c r="BQ205" s="139"/>
    </row>
    <row r="206" spans="1:438">
      <c r="A206" s="2"/>
      <c r="B206" s="2"/>
      <c r="C206" s="1"/>
      <c r="D206" s="1"/>
      <c r="E206" s="1"/>
      <c r="F206" s="1"/>
      <c r="G206" s="1"/>
      <c r="H206" s="1"/>
      <c r="I206" s="1"/>
      <c r="J206" s="1"/>
      <c r="K206" s="30"/>
      <c r="L206" s="30"/>
      <c r="M206" s="30"/>
      <c r="N206" s="30"/>
      <c r="O206" s="31"/>
      <c r="P206" s="34"/>
      <c r="Q206" s="1"/>
      <c r="R206" s="1"/>
      <c r="S206" s="30"/>
      <c r="T206" s="1"/>
      <c r="U206" s="1"/>
      <c r="V206" s="1"/>
      <c r="W206" s="1"/>
      <c r="X206" s="45"/>
      <c r="Y206" s="34"/>
      <c r="Z206" s="34"/>
      <c r="AA206" s="30"/>
      <c r="AB206" s="1"/>
      <c r="AC206" s="1"/>
      <c r="AD206" s="1"/>
      <c r="AE206" s="1"/>
      <c r="AF206" s="1"/>
      <c r="AG206" s="1"/>
      <c r="AH206" s="1"/>
      <c r="AI206" s="1"/>
      <c r="AJ206" s="62"/>
      <c r="AK206" s="62"/>
      <c r="AL206" s="1"/>
      <c r="AM206" s="1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20"/>
      <c r="BS206" s="20"/>
      <c r="BT206" s="20"/>
      <c r="BU206" s="20"/>
      <c r="BV206" s="20"/>
      <c r="BW206" s="20"/>
      <c r="BX206" s="20"/>
      <c r="BY206" s="20"/>
      <c r="BZ206" s="20"/>
      <c r="CA206" s="20"/>
      <c r="CB206" s="20"/>
      <c r="CC206" s="20"/>
      <c r="CD206" s="20"/>
      <c r="CE206" s="20"/>
      <c r="CF206" s="20"/>
      <c r="CG206" s="20"/>
      <c r="CH206" s="20"/>
      <c r="CI206" s="20"/>
      <c r="CJ206" s="20"/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20"/>
      <c r="CV206" s="20"/>
      <c r="CW206" s="20"/>
      <c r="CX206" s="20"/>
      <c r="CY206" s="20"/>
      <c r="CZ206" s="20"/>
      <c r="DA206" s="20"/>
      <c r="DB206" s="20"/>
      <c r="DC206" s="20"/>
      <c r="DD206" s="20"/>
      <c r="DE206" s="20"/>
      <c r="DF206" s="20"/>
      <c r="DG206" s="20"/>
      <c r="DH206" s="20"/>
      <c r="DI206" s="20"/>
      <c r="DJ206" s="20"/>
      <c r="DK206" s="20"/>
      <c r="DL206" s="20"/>
      <c r="DM206" s="20"/>
      <c r="DN206" s="20"/>
      <c r="DO206" s="20"/>
      <c r="DP206" s="20"/>
      <c r="DQ206" s="20"/>
      <c r="DR206" s="20"/>
      <c r="DS206" s="20"/>
      <c r="DT206" s="20"/>
      <c r="DU206" s="20"/>
      <c r="DV206" s="20"/>
      <c r="DW206" s="20"/>
      <c r="DX206" s="20"/>
      <c r="DY206" s="20"/>
      <c r="DZ206" s="20"/>
      <c r="EA206" s="20"/>
      <c r="EB206" s="20"/>
      <c r="EC206" s="20"/>
      <c r="ED206" s="20"/>
      <c r="EE206" s="20"/>
      <c r="EF206" s="20"/>
      <c r="EG206" s="20"/>
      <c r="EH206" s="20"/>
      <c r="EI206" s="20"/>
      <c r="EJ206" s="20"/>
      <c r="EK206" s="20"/>
      <c r="EL206" s="20"/>
      <c r="EM206" s="20"/>
      <c r="EN206" s="20"/>
      <c r="EO206" s="20"/>
      <c r="EP206" s="20"/>
      <c r="EQ206" s="20"/>
      <c r="ER206" s="20"/>
      <c r="ES206" s="20"/>
      <c r="ET206" s="20"/>
      <c r="EU206" s="20"/>
      <c r="EV206" s="20"/>
      <c r="EW206" s="20"/>
      <c r="EX206" s="20"/>
      <c r="EY206" s="20"/>
      <c r="EZ206" s="20"/>
      <c r="FA206" s="20"/>
      <c r="FB206" s="20"/>
      <c r="FC206" s="20"/>
      <c r="FD206" s="20"/>
      <c r="FE206" s="20"/>
      <c r="FF206" s="20"/>
      <c r="FG206" s="20"/>
      <c r="FH206" s="20"/>
      <c r="FI206" s="20"/>
      <c r="FJ206" s="20"/>
      <c r="FK206" s="20"/>
      <c r="FL206" s="20"/>
      <c r="FM206" s="20"/>
      <c r="FN206" s="20"/>
      <c r="FO206" s="20"/>
      <c r="FP206" s="20"/>
      <c r="FQ206" s="20"/>
      <c r="FR206" s="20"/>
      <c r="FS206" s="20"/>
      <c r="FT206" s="20"/>
      <c r="FU206" s="20"/>
      <c r="FV206" s="20"/>
      <c r="FW206" s="20"/>
      <c r="FX206" s="20"/>
      <c r="FY206" s="20"/>
      <c r="FZ206" s="20"/>
      <c r="GA206" s="20"/>
      <c r="GB206" s="20"/>
      <c r="GC206" s="20"/>
      <c r="GD206" s="20"/>
      <c r="GE206" s="20"/>
      <c r="GF206" s="20"/>
      <c r="GG206" s="20"/>
      <c r="GH206" s="20"/>
      <c r="GI206" s="20"/>
      <c r="GJ206" s="20"/>
      <c r="GK206" s="20"/>
      <c r="GL206" s="20"/>
      <c r="GM206" s="20"/>
      <c r="GN206" s="20"/>
      <c r="GO206" s="20"/>
      <c r="GP206" s="20"/>
      <c r="GQ206" s="20"/>
      <c r="GR206" s="20"/>
      <c r="GS206" s="20"/>
      <c r="GT206" s="20"/>
      <c r="GU206" s="20"/>
      <c r="GV206" s="20"/>
      <c r="GW206" s="20"/>
      <c r="GX206" s="20"/>
      <c r="GY206" s="20"/>
      <c r="GZ206" s="20"/>
      <c r="HA206" s="20"/>
      <c r="HB206" s="20"/>
      <c r="HC206" s="20"/>
      <c r="HD206" s="20"/>
      <c r="HE206" s="20"/>
      <c r="HF206" s="20"/>
      <c r="HG206" s="20"/>
      <c r="HH206" s="20"/>
      <c r="HI206" s="20"/>
      <c r="HJ206" s="20"/>
      <c r="HK206" s="20"/>
      <c r="HL206" s="20"/>
      <c r="HM206" s="20"/>
      <c r="HN206" s="20"/>
      <c r="HO206" s="20"/>
      <c r="HP206" s="20"/>
      <c r="HQ206" s="20"/>
      <c r="HR206" s="20"/>
      <c r="HS206" s="20"/>
      <c r="HT206" s="20"/>
      <c r="HU206" s="20"/>
      <c r="HV206" s="20"/>
      <c r="HW206" s="20"/>
      <c r="HX206" s="20"/>
      <c r="HY206" s="20"/>
      <c r="HZ206" s="20"/>
      <c r="IA206" s="20"/>
      <c r="IB206" s="20"/>
      <c r="IC206" s="20"/>
      <c r="ID206" s="20"/>
      <c r="IE206" s="20"/>
      <c r="IF206" s="20"/>
      <c r="IG206" s="20"/>
      <c r="IH206" s="20"/>
      <c r="II206" s="20"/>
      <c r="IJ206" s="20"/>
      <c r="IK206" s="20"/>
      <c r="IL206" s="20"/>
      <c r="IM206" s="20"/>
      <c r="IN206" s="20"/>
      <c r="IO206" s="20"/>
      <c r="IP206" s="20"/>
      <c r="IQ206" s="20"/>
      <c r="IR206" s="20"/>
      <c r="IS206" s="20"/>
      <c r="IT206" s="20"/>
      <c r="IU206" s="20"/>
      <c r="IV206" s="20"/>
      <c r="IW206" s="20"/>
      <c r="IX206" s="20"/>
      <c r="IY206" s="20"/>
      <c r="IZ206" s="20"/>
      <c r="JA206" s="20"/>
      <c r="JB206" s="20"/>
      <c r="JC206" s="20"/>
      <c r="JD206" s="20"/>
      <c r="JE206" s="20"/>
      <c r="JF206" s="20"/>
      <c r="JG206" s="20"/>
      <c r="JH206" s="20"/>
      <c r="JI206" s="20"/>
      <c r="JJ206" s="20"/>
      <c r="JK206" s="20"/>
      <c r="JL206" s="20"/>
      <c r="JM206" s="20"/>
      <c r="JN206" s="20"/>
      <c r="JO206" s="20"/>
      <c r="JP206" s="20"/>
      <c r="JQ206" s="20"/>
      <c r="JR206" s="20"/>
      <c r="JS206" s="20"/>
      <c r="JT206" s="20"/>
      <c r="JU206" s="20"/>
      <c r="JV206" s="20"/>
      <c r="JW206" s="20"/>
      <c r="JX206" s="20"/>
      <c r="JY206" s="20"/>
      <c r="JZ206" s="20"/>
      <c r="KA206" s="20"/>
      <c r="KB206" s="20"/>
      <c r="KC206" s="20"/>
      <c r="KD206" s="20"/>
      <c r="KE206" s="20"/>
      <c r="KF206" s="20"/>
      <c r="KG206" s="20"/>
      <c r="KH206" s="20"/>
      <c r="KI206" s="20"/>
      <c r="KJ206" s="20"/>
      <c r="KK206" s="20"/>
      <c r="KL206" s="20"/>
      <c r="KM206" s="20"/>
      <c r="KN206" s="20"/>
      <c r="KO206" s="20"/>
      <c r="KP206" s="20"/>
      <c r="KQ206" s="20"/>
      <c r="KR206" s="20"/>
      <c r="KS206" s="20"/>
      <c r="KT206" s="20"/>
      <c r="KU206" s="20"/>
      <c r="KV206" s="20"/>
      <c r="KW206" s="20"/>
      <c r="KX206" s="20"/>
      <c r="KY206" s="20"/>
      <c r="KZ206" s="20"/>
      <c r="LA206" s="20"/>
      <c r="LB206" s="20"/>
      <c r="LC206" s="20"/>
      <c r="LD206" s="20"/>
      <c r="LE206" s="20"/>
      <c r="LF206" s="20"/>
      <c r="LG206" s="20"/>
      <c r="LH206" s="20"/>
      <c r="LI206" s="20"/>
      <c r="LJ206" s="20"/>
      <c r="LK206" s="20"/>
      <c r="LL206" s="20"/>
      <c r="LM206" s="20"/>
      <c r="LN206" s="20"/>
      <c r="LO206" s="20"/>
      <c r="LP206" s="20"/>
      <c r="LQ206" s="20"/>
      <c r="LR206" s="20"/>
      <c r="LS206" s="20"/>
      <c r="LT206" s="20"/>
      <c r="LU206" s="20"/>
      <c r="LV206" s="20"/>
      <c r="LW206" s="20"/>
      <c r="LX206" s="20"/>
      <c r="LY206" s="20"/>
      <c r="LZ206" s="20"/>
      <c r="MA206" s="20"/>
      <c r="MB206" s="20"/>
      <c r="MC206" s="20"/>
      <c r="MD206" s="20"/>
      <c r="ME206" s="20"/>
      <c r="MF206" s="20"/>
      <c r="MG206" s="20"/>
      <c r="MH206" s="20"/>
      <c r="MI206" s="20"/>
      <c r="MJ206" s="20"/>
      <c r="MK206" s="20"/>
      <c r="ML206" s="20"/>
      <c r="MM206" s="20"/>
      <c r="MN206" s="20"/>
      <c r="MO206" s="20"/>
      <c r="MP206" s="20"/>
      <c r="MQ206" s="20"/>
      <c r="MR206" s="20"/>
      <c r="MS206" s="20"/>
      <c r="MT206" s="20"/>
      <c r="MU206" s="20"/>
      <c r="MV206" s="20"/>
      <c r="MW206" s="20"/>
      <c r="MX206" s="20"/>
      <c r="MY206" s="20"/>
      <c r="MZ206" s="20"/>
      <c r="NA206" s="20"/>
      <c r="NB206" s="20"/>
      <c r="NC206" s="20"/>
      <c r="ND206" s="20"/>
      <c r="NE206" s="20"/>
      <c r="NF206" s="20"/>
      <c r="NG206" s="20"/>
      <c r="NH206" s="20"/>
      <c r="NI206" s="20"/>
      <c r="NJ206" s="20"/>
      <c r="NK206" s="20"/>
      <c r="NL206" s="20"/>
      <c r="NM206" s="20"/>
      <c r="NN206" s="20"/>
      <c r="NO206" s="20"/>
      <c r="NP206" s="20"/>
      <c r="NQ206" s="20"/>
      <c r="NR206" s="20"/>
      <c r="NS206" s="20"/>
      <c r="NT206" s="20"/>
      <c r="NU206" s="20"/>
      <c r="NV206" s="20"/>
      <c r="NW206" s="20"/>
      <c r="NX206" s="20"/>
      <c r="NY206" s="20"/>
      <c r="NZ206" s="20"/>
      <c r="OA206" s="20"/>
      <c r="OB206" s="20"/>
      <c r="OC206" s="20"/>
      <c r="OD206" s="20"/>
      <c r="OE206" s="20"/>
      <c r="OF206" s="20"/>
      <c r="OG206" s="20"/>
      <c r="OH206" s="20"/>
      <c r="OI206" s="20"/>
      <c r="OJ206" s="20"/>
      <c r="OK206" s="20"/>
      <c r="OL206" s="20"/>
      <c r="OM206" s="20"/>
      <c r="ON206" s="20"/>
      <c r="OO206" s="20"/>
      <c r="OP206" s="20"/>
      <c r="OQ206" s="20"/>
      <c r="OR206" s="20"/>
      <c r="OS206" s="20"/>
      <c r="OT206" s="20"/>
      <c r="OU206" s="20"/>
      <c r="OV206" s="20"/>
      <c r="OW206" s="20"/>
      <c r="OX206" s="20"/>
      <c r="OY206" s="20"/>
      <c r="OZ206" s="20"/>
      <c r="PA206" s="20"/>
      <c r="PB206" s="20"/>
      <c r="PC206" s="20"/>
      <c r="PD206" s="20"/>
      <c r="PE206" s="20"/>
      <c r="PF206" s="20"/>
      <c r="PG206" s="20"/>
      <c r="PH206" s="20"/>
      <c r="PI206" s="20"/>
      <c r="PJ206" s="20"/>
      <c r="PK206" s="20"/>
      <c r="PL206" s="20"/>
      <c r="PM206" s="20"/>
      <c r="PN206" s="20"/>
      <c r="PO206" s="20"/>
      <c r="PP206" s="20"/>
      <c r="PQ206" s="20"/>
      <c r="PR206" s="20"/>
      <c r="PS206" s="20"/>
      <c r="PT206" s="20"/>
      <c r="PU206" s="20"/>
      <c r="PV206" s="20"/>
    </row>
    <row r="207" spans="1:438">
      <c r="A207" s="2"/>
      <c r="B207" s="2"/>
      <c r="C207" s="1"/>
      <c r="D207" s="1"/>
      <c r="E207" s="1"/>
      <c r="F207" s="1"/>
      <c r="G207" s="1"/>
      <c r="H207" s="1"/>
      <c r="I207" s="1"/>
      <c r="J207" s="1"/>
      <c r="K207" s="30"/>
      <c r="L207" s="30"/>
      <c r="M207" s="30"/>
      <c r="N207" s="30"/>
      <c r="O207" s="31"/>
      <c r="P207" s="34"/>
      <c r="Q207" s="1"/>
      <c r="R207" s="1"/>
      <c r="S207" s="30"/>
      <c r="T207" s="1"/>
      <c r="U207" s="1"/>
      <c r="V207" s="1"/>
      <c r="W207" s="1"/>
      <c r="X207" s="45"/>
      <c r="Y207" s="34"/>
      <c r="Z207" s="34"/>
      <c r="AA207" s="30"/>
      <c r="AB207" s="1"/>
      <c r="AC207" s="1"/>
      <c r="AD207" s="1"/>
      <c r="AE207" s="1"/>
      <c r="AF207" s="1"/>
      <c r="AG207" s="1"/>
      <c r="AH207" s="1"/>
      <c r="AI207" s="1"/>
      <c r="AJ207" s="62"/>
      <c r="AK207" s="62"/>
      <c r="AL207" s="1"/>
      <c r="AM207" s="1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20"/>
      <c r="BS207" s="20"/>
      <c r="BT207" s="20"/>
      <c r="BU207" s="20"/>
      <c r="BV207" s="20"/>
      <c r="BW207" s="20"/>
      <c r="BX207" s="20"/>
      <c r="BY207" s="20"/>
      <c r="BZ207" s="20"/>
      <c r="CA207" s="20"/>
      <c r="CB207" s="20"/>
      <c r="CC207" s="20"/>
      <c r="CD207" s="20"/>
      <c r="CE207" s="20"/>
      <c r="CF207" s="20"/>
      <c r="CG207" s="20"/>
      <c r="CH207" s="20"/>
      <c r="CI207" s="20"/>
      <c r="CJ207" s="20"/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20"/>
      <c r="CV207" s="20"/>
      <c r="CW207" s="20"/>
      <c r="CX207" s="20"/>
      <c r="CY207" s="20"/>
      <c r="CZ207" s="20"/>
      <c r="DA207" s="20"/>
      <c r="DB207" s="20"/>
      <c r="DC207" s="20"/>
      <c r="DD207" s="20"/>
      <c r="DE207" s="20"/>
      <c r="DF207" s="20"/>
      <c r="DG207" s="20"/>
      <c r="DH207" s="20"/>
      <c r="DI207" s="20"/>
      <c r="DJ207" s="20"/>
      <c r="DK207" s="20"/>
      <c r="DL207" s="20"/>
      <c r="DM207" s="20"/>
      <c r="DN207" s="20"/>
      <c r="DO207" s="20"/>
      <c r="DP207" s="20"/>
      <c r="DQ207" s="20"/>
      <c r="DR207" s="20"/>
      <c r="DS207" s="20"/>
      <c r="DT207" s="20"/>
      <c r="DU207" s="20"/>
      <c r="DV207" s="20"/>
      <c r="DW207" s="20"/>
      <c r="DX207" s="20"/>
      <c r="DY207" s="20"/>
      <c r="DZ207" s="20"/>
      <c r="EA207" s="20"/>
      <c r="EB207" s="20"/>
      <c r="EC207" s="20"/>
      <c r="ED207" s="20"/>
      <c r="EE207" s="20"/>
      <c r="EF207" s="20"/>
      <c r="EG207" s="20"/>
      <c r="EH207" s="20"/>
      <c r="EI207" s="20"/>
      <c r="EJ207" s="20"/>
      <c r="EK207" s="20"/>
      <c r="EL207" s="20"/>
      <c r="EM207" s="20"/>
      <c r="EN207" s="20"/>
      <c r="EO207" s="20"/>
      <c r="EP207" s="20"/>
      <c r="EQ207" s="20"/>
      <c r="ER207" s="20"/>
      <c r="ES207" s="20"/>
      <c r="ET207" s="20"/>
      <c r="EU207" s="20"/>
      <c r="EV207" s="20"/>
      <c r="EW207" s="20"/>
      <c r="EX207" s="20"/>
      <c r="EY207" s="20"/>
      <c r="EZ207" s="20"/>
      <c r="FA207" s="20"/>
      <c r="FB207" s="20"/>
      <c r="FC207" s="20"/>
      <c r="FD207" s="20"/>
      <c r="FE207" s="20"/>
      <c r="FF207" s="20"/>
      <c r="FG207" s="20"/>
      <c r="FH207" s="20"/>
      <c r="FI207" s="20"/>
      <c r="FJ207" s="20"/>
      <c r="FK207" s="20"/>
      <c r="FL207" s="20"/>
      <c r="FM207" s="20"/>
      <c r="FN207" s="20"/>
      <c r="FO207" s="20"/>
      <c r="FP207" s="20"/>
      <c r="FQ207" s="20"/>
      <c r="FR207" s="20"/>
      <c r="FS207" s="20"/>
      <c r="FT207" s="20"/>
      <c r="FU207" s="20"/>
      <c r="FV207" s="20"/>
      <c r="FW207" s="20"/>
      <c r="FX207" s="20"/>
      <c r="FY207" s="20"/>
      <c r="FZ207" s="20"/>
      <c r="GA207" s="20"/>
      <c r="GB207" s="20"/>
      <c r="GC207" s="20"/>
      <c r="GD207" s="20"/>
      <c r="GE207" s="20"/>
      <c r="GF207" s="20"/>
      <c r="GG207" s="20"/>
      <c r="GH207" s="20"/>
      <c r="GI207" s="20"/>
      <c r="GJ207" s="20"/>
      <c r="GK207" s="20"/>
      <c r="GL207" s="20"/>
      <c r="GM207" s="20"/>
      <c r="GN207" s="20"/>
      <c r="GO207" s="20"/>
      <c r="GP207" s="20"/>
      <c r="GQ207" s="20"/>
      <c r="GR207" s="20"/>
      <c r="GS207" s="20"/>
      <c r="GT207" s="20"/>
      <c r="GU207" s="20"/>
      <c r="GV207" s="20"/>
      <c r="GW207" s="20"/>
      <c r="GX207" s="20"/>
      <c r="GY207" s="20"/>
      <c r="GZ207" s="20"/>
      <c r="HA207" s="20"/>
      <c r="HB207" s="20"/>
      <c r="HC207" s="20"/>
      <c r="HD207" s="20"/>
      <c r="HE207" s="20"/>
      <c r="HF207" s="20"/>
      <c r="HG207" s="20"/>
      <c r="HH207" s="20"/>
      <c r="HI207" s="20"/>
      <c r="HJ207" s="20"/>
      <c r="HK207" s="20"/>
      <c r="HL207" s="20"/>
      <c r="HM207" s="20"/>
      <c r="HN207" s="20"/>
      <c r="HO207" s="20"/>
      <c r="HP207" s="20"/>
      <c r="HQ207" s="20"/>
      <c r="HR207" s="20"/>
      <c r="HS207" s="20"/>
      <c r="HT207" s="20"/>
      <c r="HU207" s="20"/>
      <c r="HV207" s="20"/>
      <c r="HW207" s="20"/>
      <c r="HX207" s="20"/>
      <c r="HY207" s="20"/>
      <c r="HZ207" s="20"/>
      <c r="IA207" s="20"/>
      <c r="IB207" s="20"/>
      <c r="IC207" s="20"/>
      <c r="ID207" s="20"/>
      <c r="IE207" s="20"/>
      <c r="IF207" s="20"/>
      <c r="IG207" s="20"/>
      <c r="IH207" s="20"/>
      <c r="II207" s="20"/>
      <c r="IJ207" s="20"/>
      <c r="IK207" s="20"/>
      <c r="IL207" s="20"/>
      <c r="IM207" s="20"/>
      <c r="IN207" s="20"/>
      <c r="IO207" s="20"/>
      <c r="IP207" s="20"/>
      <c r="IQ207" s="20"/>
      <c r="IR207" s="20"/>
      <c r="IS207" s="20"/>
      <c r="IT207" s="20"/>
      <c r="IU207" s="20"/>
      <c r="IV207" s="20"/>
      <c r="IW207" s="20"/>
      <c r="IX207" s="20"/>
      <c r="IY207" s="20"/>
      <c r="IZ207" s="20"/>
      <c r="JA207" s="20"/>
      <c r="JB207" s="20"/>
      <c r="JC207" s="20"/>
      <c r="JD207" s="20"/>
      <c r="JE207" s="20"/>
      <c r="JF207" s="20"/>
      <c r="JG207" s="20"/>
      <c r="JH207" s="20"/>
      <c r="JI207" s="20"/>
      <c r="JJ207" s="20"/>
      <c r="JK207" s="20"/>
      <c r="JL207" s="20"/>
      <c r="JM207" s="20"/>
      <c r="JN207" s="20"/>
      <c r="JO207" s="20"/>
      <c r="JP207" s="20"/>
      <c r="JQ207" s="20"/>
      <c r="JR207" s="20"/>
      <c r="JS207" s="20"/>
      <c r="JT207" s="20"/>
      <c r="JU207" s="20"/>
      <c r="JV207" s="20"/>
      <c r="JW207" s="20"/>
      <c r="JX207" s="20"/>
      <c r="JY207" s="20"/>
      <c r="JZ207" s="20"/>
      <c r="KA207" s="20"/>
      <c r="KB207" s="20"/>
      <c r="KC207" s="20"/>
      <c r="KD207" s="20"/>
      <c r="KE207" s="20"/>
      <c r="KF207" s="20"/>
      <c r="KG207" s="20"/>
      <c r="KH207" s="20"/>
      <c r="KI207" s="20"/>
      <c r="KJ207" s="20"/>
      <c r="KK207" s="20"/>
      <c r="KL207" s="20"/>
      <c r="KM207" s="20"/>
      <c r="KN207" s="20"/>
      <c r="KO207" s="20"/>
      <c r="KP207" s="20"/>
      <c r="KQ207" s="20"/>
      <c r="KR207" s="20"/>
      <c r="KS207" s="20"/>
      <c r="KT207" s="20"/>
      <c r="KU207" s="20"/>
      <c r="KV207" s="20"/>
      <c r="KW207" s="20"/>
      <c r="KX207" s="20"/>
      <c r="KY207" s="20"/>
      <c r="KZ207" s="20"/>
      <c r="LA207" s="20"/>
      <c r="LB207" s="20"/>
      <c r="LC207" s="20"/>
      <c r="LD207" s="20"/>
      <c r="LE207" s="20"/>
      <c r="LF207" s="20"/>
      <c r="LG207" s="20"/>
      <c r="LH207" s="20"/>
      <c r="LI207" s="20"/>
      <c r="LJ207" s="20"/>
      <c r="LK207" s="20"/>
      <c r="LL207" s="20"/>
      <c r="LM207" s="20"/>
      <c r="LN207" s="20"/>
      <c r="LO207" s="20"/>
      <c r="LP207" s="20"/>
      <c r="LQ207" s="20"/>
      <c r="LR207" s="20"/>
      <c r="LS207" s="20"/>
      <c r="LT207" s="20"/>
      <c r="LU207" s="20"/>
      <c r="LV207" s="20"/>
      <c r="LW207" s="20"/>
      <c r="LX207" s="20"/>
      <c r="LY207" s="20"/>
      <c r="LZ207" s="20"/>
      <c r="MA207" s="20"/>
      <c r="MB207" s="20"/>
      <c r="MC207" s="20"/>
      <c r="MD207" s="20"/>
      <c r="ME207" s="20"/>
      <c r="MF207" s="20"/>
      <c r="MG207" s="20"/>
      <c r="MH207" s="20"/>
      <c r="MI207" s="20"/>
      <c r="MJ207" s="20"/>
      <c r="MK207" s="20"/>
      <c r="ML207" s="20"/>
      <c r="MM207" s="20"/>
      <c r="MN207" s="20"/>
      <c r="MO207" s="20"/>
      <c r="MP207" s="20"/>
      <c r="MQ207" s="20"/>
      <c r="MR207" s="20"/>
      <c r="MS207" s="20"/>
      <c r="MT207" s="20"/>
      <c r="MU207" s="20"/>
      <c r="MV207" s="20"/>
      <c r="MW207" s="20"/>
      <c r="MX207" s="20"/>
      <c r="MY207" s="20"/>
      <c r="MZ207" s="20"/>
      <c r="NA207" s="20"/>
      <c r="NB207" s="20"/>
      <c r="NC207" s="20"/>
      <c r="ND207" s="20"/>
      <c r="NE207" s="20"/>
      <c r="NF207" s="20"/>
      <c r="NG207" s="20"/>
      <c r="NH207" s="20"/>
      <c r="NI207" s="20"/>
      <c r="NJ207" s="20"/>
      <c r="NK207" s="20"/>
      <c r="NL207" s="20"/>
      <c r="NM207" s="20"/>
      <c r="NN207" s="20"/>
      <c r="NO207" s="20"/>
      <c r="NP207" s="20"/>
      <c r="NQ207" s="20"/>
      <c r="NR207" s="20"/>
      <c r="NS207" s="20"/>
      <c r="NT207" s="20"/>
      <c r="NU207" s="20"/>
      <c r="NV207" s="20"/>
      <c r="NW207" s="20"/>
      <c r="NX207" s="20"/>
      <c r="NY207" s="20"/>
      <c r="NZ207" s="20"/>
      <c r="OA207" s="20"/>
      <c r="OB207" s="20"/>
      <c r="OC207" s="20"/>
      <c r="OD207" s="20"/>
      <c r="OE207" s="20"/>
      <c r="OF207" s="20"/>
      <c r="OG207" s="20"/>
      <c r="OH207" s="20"/>
      <c r="OI207" s="20"/>
      <c r="OJ207" s="20"/>
      <c r="OK207" s="20"/>
      <c r="OL207" s="20"/>
      <c r="OM207" s="20"/>
      <c r="ON207" s="20"/>
      <c r="OO207" s="20"/>
      <c r="OP207" s="20"/>
      <c r="OQ207" s="20"/>
      <c r="OR207" s="20"/>
      <c r="OS207" s="20"/>
      <c r="OT207" s="20"/>
      <c r="OU207" s="20"/>
      <c r="OV207" s="20"/>
      <c r="OW207" s="20"/>
      <c r="OX207" s="20"/>
      <c r="OY207" s="20"/>
      <c r="OZ207" s="20"/>
      <c r="PA207" s="20"/>
      <c r="PB207" s="20"/>
      <c r="PC207" s="20"/>
      <c r="PD207" s="20"/>
      <c r="PE207" s="20"/>
      <c r="PF207" s="20"/>
      <c r="PG207" s="20"/>
      <c r="PH207" s="20"/>
      <c r="PI207" s="20"/>
      <c r="PJ207" s="20"/>
      <c r="PK207" s="20"/>
      <c r="PL207" s="20"/>
      <c r="PM207" s="20"/>
      <c r="PN207" s="20"/>
      <c r="PO207" s="20"/>
      <c r="PP207" s="20"/>
      <c r="PQ207" s="20"/>
      <c r="PR207" s="20"/>
      <c r="PS207" s="20"/>
      <c r="PT207" s="20"/>
      <c r="PU207" s="20"/>
      <c r="PV207" s="20"/>
    </row>
    <row r="208" spans="1:438">
      <c r="A208" s="2"/>
      <c r="B208" s="2"/>
      <c r="C208" s="1"/>
      <c r="D208" s="1"/>
      <c r="E208" s="1"/>
      <c r="F208" s="1"/>
      <c r="G208" s="1"/>
      <c r="H208" s="1"/>
      <c r="I208" s="1"/>
      <c r="J208" s="1"/>
      <c r="K208" s="30"/>
      <c r="L208" s="30"/>
      <c r="M208" s="30"/>
      <c r="N208" s="30"/>
      <c r="O208" s="31"/>
      <c r="P208" s="34"/>
      <c r="Q208" s="1"/>
      <c r="R208" s="1"/>
      <c r="S208" s="30"/>
      <c r="T208" s="1"/>
      <c r="U208" s="1"/>
      <c r="V208" s="1"/>
      <c r="W208" s="1"/>
      <c r="X208" s="45"/>
      <c r="Y208" s="34"/>
      <c r="Z208" s="34"/>
      <c r="AA208" s="30"/>
      <c r="AB208" s="1"/>
      <c r="AC208" s="1"/>
      <c r="AD208" s="1"/>
      <c r="AE208" s="1"/>
      <c r="AF208" s="1"/>
      <c r="AG208" s="1"/>
      <c r="AH208" s="1"/>
      <c r="AI208" s="1"/>
      <c r="AJ208" s="62"/>
      <c r="AK208" s="62"/>
      <c r="AL208" s="1"/>
      <c r="AM208" s="1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20"/>
      <c r="BS208" s="20"/>
      <c r="BT208" s="20"/>
      <c r="BU208" s="20"/>
      <c r="BV208" s="20"/>
      <c r="BW208" s="20"/>
      <c r="BX208" s="20"/>
      <c r="BY208" s="20"/>
      <c r="BZ208" s="20"/>
      <c r="CA208" s="20"/>
      <c r="CB208" s="20"/>
      <c r="CC208" s="20"/>
      <c r="CD208" s="20"/>
      <c r="CE208" s="20"/>
      <c r="CF208" s="20"/>
      <c r="CG208" s="20"/>
      <c r="CH208" s="20"/>
      <c r="CI208" s="20"/>
      <c r="CJ208" s="20"/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20"/>
      <c r="CV208" s="20"/>
      <c r="CW208" s="20"/>
      <c r="CX208" s="20"/>
      <c r="CY208" s="20"/>
      <c r="CZ208" s="20"/>
      <c r="DA208" s="20"/>
      <c r="DB208" s="20"/>
      <c r="DC208" s="20"/>
      <c r="DD208" s="20"/>
      <c r="DE208" s="20"/>
      <c r="DF208" s="20"/>
      <c r="DG208" s="20"/>
      <c r="DH208" s="20"/>
      <c r="DI208" s="20"/>
      <c r="DJ208" s="20"/>
      <c r="DK208" s="20"/>
      <c r="DL208" s="20"/>
      <c r="DM208" s="20"/>
      <c r="DN208" s="20"/>
      <c r="DO208" s="20"/>
      <c r="DP208" s="20"/>
      <c r="DQ208" s="20"/>
      <c r="DR208" s="20"/>
      <c r="DS208" s="20"/>
      <c r="DT208" s="20"/>
      <c r="DU208" s="20"/>
      <c r="DV208" s="20"/>
      <c r="DW208" s="20"/>
      <c r="DX208" s="20"/>
      <c r="DY208" s="20"/>
      <c r="DZ208" s="20"/>
      <c r="EA208" s="20"/>
      <c r="EB208" s="20"/>
      <c r="EC208" s="20"/>
      <c r="ED208" s="20"/>
      <c r="EE208" s="20"/>
      <c r="EF208" s="20"/>
      <c r="EG208" s="20"/>
      <c r="EH208" s="20"/>
      <c r="EI208" s="20"/>
      <c r="EJ208" s="20"/>
      <c r="EK208" s="20"/>
      <c r="EL208" s="20"/>
      <c r="EM208" s="20"/>
      <c r="EN208" s="20"/>
      <c r="EO208" s="20"/>
      <c r="EP208" s="20"/>
      <c r="EQ208" s="20"/>
      <c r="ER208" s="20"/>
      <c r="ES208" s="20"/>
      <c r="ET208" s="20"/>
      <c r="EU208" s="20"/>
      <c r="EV208" s="20"/>
      <c r="EW208" s="20"/>
      <c r="EX208" s="20"/>
      <c r="EY208" s="20"/>
      <c r="EZ208" s="20"/>
      <c r="FA208" s="20"/>
      <c r="FB208" s="20"/>
      <c r="FC208" s="20"/>
      <c r="FD208" s="20"/>
      <c r="FE208" s="20"/>
      <c r="FF208" s="20"/>
      <c r="FG208" s="20"/>
      <c r="FH208" s="20"/>
      <c r="FI208" s="20"/>
      <c r="FJ208" s="20"/>
      <c r="FK208" s="20"/>
      <c r="FL208" s="20"/>
      <c r="FM208" s="20"/>
      <c r="FN208" s="20"/>
      <c r="FO208" s="20"/>
      <c r="FP208" s="20"/>
      <c r="FQ208" s="20"/>
      <c r="FR208" s="20"/>
      <c r="FS208" s="20"/>
      <c r="FT208" s="20"/>
      <c r="FU208" s="20"/>
      <c r="FV208" s="20"/>
      <c r="FW208" s="20"/>
      <c r="FX208" s="20"/>
      <c r="FY208" s="20"/>
      <c r="FZ208" s="20"/>
      <c r="GA208" s="20"/>
      <c r="GB208" s="20"/>
      <c r="GC208" s="20"/>
      <c r="GD208" s="20"/>
      <c r="GE208" s="20"/>
      <c r="GF208" s="20"/>
      <c r="GG208" s="20"/>
      <c r="GH208" s="20"/>
      <c r="GI208" s="20"/>
      <c r="GJ208" s="20"/>
      <c r="GK208" s="20"/>
      <c r="GL208" s="20"/>
      <c r="GM208" s="20"/>
      <c r="GN208" s="20"/>
      <c r="GO208" s="20"/>
      <c r="GP208" s="20"/>
      <c r="GQ208" s="20"/>
      <c r="GR208" s="20"/>
      <c r="GS208" s="20"/>
      <c r="GT208" s="20"/>
      <c r="GU208" s="20"/>
      <c r="GV208" s="20"/>
      <c r="GW208" s="20"/>
      <c r="GX208" s="20"/>
      <c r="GY208" s="20"/>
      <c r="GZ208" s="20"/>
      <c r="HA208" s="20"/>
      <c r="HB208" s="20"/>
      <c r="HC208" s="20"/>
      <c r="HD208" s="20"/>
      <c r="HE208" s="20"/>
      <c r="HF208" s="20"/>
      <c r="HG208" s="20"/>
      <c r="HH208" s="20"/>
      <c r="HI208" s="20"/>
      <c r="HJ208" s="20"/>
      <c r="HK208" s="20"/>
      <c r="HL208" s="20"/>
      <c r="HM208" s="20"/>
      <c r="HN208" s="20"/>
      <c r="HO208" s="20"/>
      <c r="HP208" s="20"/>
      <c r="HQ208" s="20"/>
      <c r="HR208" s="20"/>
      <c r="HS208" s="20"/>
      <c r="HT208" s="20"/>
      <c r="HU208" s="20"/>
      <c r="HV208" s="20"/>
      <c r="HW208" s="20"/>
      <c r="HX208" s="20"/>
      <c r="HY208" s="20"/>
      <c r="HZ208" s="20"/>
      <c r="IA208" s="20"/>
      <c r="IB208" s="20"/>
      <c r="IC208" s="20"/>
      <c r="ID208" s="20"/>
      <c r="IE208" s="20"/>
      <c r="IF208" s="20"/>
      <c r="IG208" s="20"/>
      <c r="IH208" s="20"/>
      <c r="II208" s="20"/>
      <c r="IJ208" s="20"/>
      <c r="IK208" s="20"/>
      <c r="IL208" s="20"/>
      <c r="IM208" s="20"/>
      <c r="IN208" s="20"/>
      <c r="IO208" s="20"/>
      <c r="IP208" s="20"/>
      <c r="IQ208" s="20"/>
      <c r="IR208" s="20"/>
      <c r="IS208" s="20"/>
      <c r="IT208" s="20"/>
      <c r="IU208" s="20"/>
      <c r="IV208" s="20"/>
      <c r="IW208" s="20"/>
      <c r="IX208" s="20"/>
      <c r="IY208" s="20"/>
      <c r="IZ208" s="20"/>
      <c r="JA208" s="20"/>
      <c r="JB208" s="20"/>
      <c r="JC208" s="20"/>
      <c r="JD208" s="20"/>
      <c r="JE208" s="20"/>
      <c r="JF208" s="20"/>
      <c r="JG208" s="20"/>
      <c r="JH208" s="20"/>
      <c r="JI208" s="20"/>
      <c r="JJ208" s="20"/>
      <c r="JK208" s="20"/>
      <c r="JL208" s="20"/>
      <c r="JM208" s="20"/>
      <c r="JN208" s="20"/>
      <c r="JO208" s="20"/>
      <c r="JP208" s="20"/>
      <c r="JQ208" s="20"/>
      <c r="JR208" s="20"/>
      <c r="JS208" s="20"/>
      <c r="JT208" s="20"/>
      <c r="JU208" s="20"/>
      <c r="JV208" s="20"/>
      <c r="JW208" s="20"/>
      <c r="JX208" s="20"/>
      <c r="JY208" s="20"/>
      <c r="JZ208" s="20"/>
      <c r="KA208" s="20"/>
      <c r="KB208" s="20"/>
      <c r="KC208" s="20"/>
      <c r="KD208" s="20"/>
      <c r="KE208" s="20"/>
      <c r="KF208" s="20"/>
      <c r="KG208" s="20"/>
      <c r="KH208" s="20"/>
      <c r="KI208" s="20"/>
      <c r="KJ208" s="20"/>
      <c r="KK208" s="20"/>
      <c r="KL208" s="20"/>
      <c r="KM208" s="20"/>
      <c r="KN208" s="20"/>
      <c r="KO208" s="20"/>
      <c r="KP208" s="20"/>
      <c r="KQ208" s="20"/>
      <c r="KR208" s="20"/>
      <c r="KS208" s="20"/>
      <c r="KT208" s="20"/>
      <c r="KU208" s="20"/>
      <c r="KV208" s="20"/>
      <c r="KW208" s="20"/>
      <c r="KX208" s="20"/>
      <c r="KY208" s="20"/>
      <c r="KZ208" s="20"/>
      <c r="LA208" s="20"/>
      <c r="LB208" s="20"/>
      <c r="LC208" s="20"/>
      <c r="LD208" s="20"/>
      <c r="LE208" s="20"/>
      <c r="LF208" s="20"/>
      <c r="LG208" s="20"/>
      <c r="LH208" s="20"/>
      <c r="LI208" s="20"/>
      <c r="LJ208" s="20"/>
      <c r="LK208" s="20"/>
      <c r="LL208" s="20"/>
      <c r="LM208" s="20"/>
      <c r="LN208" s="20"/>
      <c r="LO208" s="20"/>
      <c r="LP208" s="20"/>
      <c r="LQ208" s="20"/>
      <c r="LR208" s="20"/>
      <c r="LS208" s="20"/>
      <c r="LT208" s="20"/>
      <c r="LU208" s="20"/>
      <c r="LV208" s="20"/>
      <c r="LW208" s="20"/>
      <c r="LX208" s="20"/>
      <c r="LY208" s="20"/>
      <c r="LZ208" s="20"/>
      <c r="MA208" s="20"/>
      <c r="MB208" s="20"/>
      <c r="MC208" s="20"/>
      <c r="MD208" s="20"/>
      <c r="ME208" s="20"/>
      <c r="MF208" s="20"/>
      <c r="MG208" s="20"/>
      <c r="MH208" s="20"/>
      <c r="MI208" s="20"/>
      <c r="MJ208" s="20"/>
      <c r="MK208" s="20"/>
      <c r="ML208" s="20"/>
      <c r="MM208" s="20"/>
      <c r="MN208" s="20"/>
      <c r="MO208" s="20"/>
      <c r="MP208" s="20"/>
      <c r="MQ208" s="20"/>
      <c r="MR208" s="20"/>
      <c r="MS208" s="20"/>
      <c r="MT208" s="20"/>
      <c r="MU208" s="20"/>
      <c r="MV208" s="20"/>
      <c r="MW208" s="20"/>
      <c r="MX208" s="20"/>
      <c r="MY208" s="20"/>
      <c r="MZ208" s="20"/>
      <c r="NA208" s="20"/>
      <c r="NB208" s="20"/>
      <c r="NC208" s="20"/>
      <c r="ND208" s="20"/>
      <c r="NE208" s="20"/>
      <c r="NF208" s="20"/>
      <c r="NG208" s="20"/>
      <c r="NH208" s="20"/>
      <c r="NI208" s="20"/>
      <c r="NJ208" s="20"/>
      <c r="NK208" s="20"/>
      <c r="NL208" s="20"/>
      <c r="NM208" s="20"/>
      <c r="NN208" s="20"/>
      <c r="NO208" s="20"/>
      <c r="NP208" s="20"/>
      <c r="NQ208" s="20"/>
      <c r="NR208" s="20"/>
      <c r="NS208" s="20"/>
      <c r="NT208" s="20"/>
      <c r="NU208" s="20"/>
      <c r="NV208" s="20"/>
      <c r="NW208" s="20"/>
      <c r="NX208" s="20"/>
      <c r="NY208" s="20"/>
      <c r="NZ208" s="20"/>
      <c r="OA208" s="20"/>
      <c r="OB208" s="20"/>
      <c r="OC208" s="20"/>
      <c r="OD208" s="20"/>
      <c r="OE208" s="20"/>
      <c r="OF208" s="20"/>
      <c r="OG208" s="20"/>
      <c r="OH208" s="20"/>
      <c r="OI208" s="20"/>
      <c r="OJ208" s="20"/>
      <c r="OK208" s="20"/>
      <c r="OL208" s="20"/>
      <c r="OM208" s="20"/>
      <c r="ON208" s="20"/>
      <c r="OO208" s="20"/>
      <c r="OP208" s="20"/>
      <c r="OQ208" s="20"/>
      <c r="OR208" s="20"/>
      <c r="OS208" s="20"/>
      <c r="OT208" s="20"/>
      <c r="OU208" s="20"/>
      <c r="OV208" s="20"/>
      <c r="OW208" s="20"/>
      <c r="OX208" s="20"/>
      <c r="OY208" s="20"/>
      <c r="OZ208" s="20"/>
      <c r="PA208" s="20"/>
      <c r="PB208" s="20"/>
      <c r="PC208" s="20"/>
      <c r="PD208" s="20"/>
      <c r="PE208" s="20"/>
      <c r="PF208" s="20"/>
      <c r="PG208" s="20"/>
      <c r="PH208" s="20"/>
      <c r="PI208" s="20"/>
      <c r="PJ208" s="20"/>
      <c r="PK208" s="20"/>
      <c r="PL208" s="20"/>
      <c r="PM208" s="20"/>
      <c r="PN208" s="20"/>
      <c r="PO208" s="20"/>
      <c r="PP208" s="20"/>
      <c r="PQ208" s="20"/>
      <c r="PR208" s="20"/>
      <c r="PS208" s="20"/>
      <c r="PT208" s="20"/>
      <c r="PU208" s="20"/>
      <c r="PV208" s="20"/>
    </row>
    <row r="209" spans="1:438">
      <c r="A209" s="2"/>
      <c r="B209" s="2"/>
      <c r="C209" s="1"/>
      <c r="D209" s="1"/>
      <c r="E209" s="1"/>
      <c r="F209" s="1"/>
      <c r="G209" s="1"/>
      <c r="H209" s="1"/>
      <c r="I209" s="1"/>
      <c r="J209" s="1"/>
      <c r="K209" s="30"/>
      <c r="L209" s="30"/>
      <c r="M209" s="30"/>
      <c r="N209" s="30"/>
      <c r="O209" s="31"/>
      <c r="P209" s="34"/>
      <c r="Q209" s="1"/>
      <c r="R209" s="1"/>
      <c r="S209" s="30"/>
      <c r="T209" s="1"/>
      <c r="U209" s="1"/>
      <c r="V209" s="1"/>
      <c r="W209" s="1"/>
      <c r="X209" s="45"/>
      <c r="Y209" s="34"/>
      <c r="Z209" s="34"/>
      <c r="AA209" s="30"/>
      <c r="AB209" s="1"/>
      <c r="AC209" s="1"/>
      <c r="AD209" s="1"/>
      <c r="AE209" s="1"/>
      <c r="AF209" s="1"/>
      <c r="AG209" s="1"/>
      <c r="AH209" s="1"/>
      <c r="AI209" s="1"/>
      <c r="AJ209" s="62"/>
      <c r="AK209" s="62"/>
      <c r="AL209" s="1"/>
      <c r="AM209" s="1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20"/>
      <c r="BS209" s="20"/>
      <c r="BT209" s="20"/>
      <c r="BU209" s="20"/>
      <c r="BV209" s="20"/>
      <c r="BW209" s="20"/>
      <c r="BX209" s="20"/>
      <c r="BY209" s="20"/>
      <c r="BZ209" s="20"/>
      <c r="CA209" s="20"/>
      <c r="CB209" s="20"/>
      <c r="CC209" s="20"/>
      <c r="CD209" s="20"/>
      <c r="CE209" s="20"/>
      <c r="CF209" s="20"/>
      <c r="CG209" s="20"/>
      <c r="CH209" s="20"/>
      <c r="CI209" s="20"/>
      <c r="CJ209" s="20"/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20"/>
      <c r="CV209" s="20"/>
      <c r="CW209" s="20"/>
      <c r="CX209" s="20"/>
      <c r="CY209" s="20"/>
      <c r="CZ209" s="20"/>
      <c r="DA209" s="20"/>
      <c r="DB209" s="20"/>
      <c r="DC209" s="20"/>
      <c r="DD209" s="20"/>
      <c r="DE209" s="20"/>
      <c r="DF209" s="20"/>
      <c r="DG209" s="20"/>
      <c r="DH209" s="20"/>
      <c r="DI209" s="20"/>
      <c r="DJ209" s="20"/>
      <c r="DK209" s="20"/>
      <c r="DL209" s="20"/>
      <c r="DM209" s="20"/>
      <c r="DN209" s="20"/>
      <c r="DO209" s="20"/>
      <c r="DP209" s="20"/>
      <c r="DQ209" s="20"/>
      <c r="DR209" s="20"/>
      <c r="DS209" s="20"/>
      <c r="DT209" s="20"/>
      <c r="DU209" s="20"/>
      <c r="DV209" s="20"/>
      <c r="DW209" s="20"/>
      <c r="DX209" s="20"/>
      <c r="DY209" s="20"/>
      <c r="DZ209" s="20"/>
      <c r="EA209" s="20"/>
      <c r="EB209" s="20"/>
      <c r="EC209" s="20"/>
      <c r="ED209" s="20"/>
      <c r="EE209" s="20"/>
      <c r="EF209" s="20"/>
      <c r="EG209" s="20"/>
      <c r="EH209" s="20"/>
      <c r="EI209" s="20"/>
      <c r="EJ209" s="20"/>
      <c r="EK209" s="20"/>
      <c r="EL209" s="20"/>
      <c r="EM209" s="20"/>
      <c r="EN209" s="20"/>
      <c r="EO209" s="20"/>
      <c r="EP209" s="20"/>
      <c r="EQ209" s="20"/>
      <c r="ER209" s="20"/>
      <c r="ES209" s="20"/>
      <c r="ET209" s="20"/>
      <c r="EU209" s="20"/>
      <c r="EV209" s="20"/>
      <c r="EW209" s="20"/>
      <c r="EX209" s="20"/>
      <c r="EY209" s="20"/>
      <c r="EZ209" s="20"/>
      <c r="FA209" s="20"/>
      <c r="FB209" s="20"/>
      <c r="FC209" s="20"/>
      <c r="FD209" s="20"/>
      <c r="FE209" s="20"/>
      <c r="FF209" s="20"/>
      <c r="FG209" s="20"/>
      <c r="FH209" s="20"/>
      <c r="FI209" s="20"/>
      <c r="FJ209" s="20"/>
      <c r="FK209" s="20"/>
      <c r="FL209" s="20"/>
      <c r="FM209" s="20"/>
      <c r="FN209" s="20"/>
      <c r="FO209" s="20"/>
      <c r="FP209" s="20"/>
      <c r="FQ209" s="20"/>
      <c r="FR209" s="20"/>
      <c r="FS209" s="20"/>
      <c r="FT209" s="20"/>
      <c r="FU209" s="20"/>
      <c r="FV209" s="20"/>
      <c r="FW209" s="20"/>
      <c r="FX209" s="20"/>
      <c r="FY209" s="20"/>
      <c r="FZ209" s="20"/>
      <c r="GA209" s="20"/>
      <c r="GB209" s="20"/>
      <c r="GC209" s="20"/>
      <c r="GD209" s="20"/>
      <c r="GE209" s="20"/>
      <c r="GF209" s="20"/>
      <c r="GG209" s="20"/>
      <c r="GH209" s="20"/>
      <c r="GI209" s="20"/>
      <c r="GJ209" s="20"/>
      <c r="GK209" s="20"/>
      <c r="GL209" s="20"/>
      <c r="GM209" s="20"/>
      <c r="GN209" s="20"/>
      <c r="GO209" s="20"/>
      <c r="GP209" s="20"/>
      <c r="GQ209" s="20"/>
      <c r="GR209" s="20"/>
      <c r="GS209" s="20"/>
      <c r="GT209" s="20"/>
      <c r="GU209" s="20"/>
      <c r="GV209" s="20"/>
      <c r="GW209" s="20"/>
      <c r="GX209" s="20"/>
      <c r="GY209" s="20"/>
      <c r="GZ209" s="20"/>
      <c r="HA209" s="20"/>
      <c r="HB209" s="20"/>
      <c r="HC209" s="20"/>
      <c r="HD209" s="20"/>
      <c r="HE209" s="20"/>
      <c r="HF209" s="20"/>
      <c r="HG209" s="20"/>
      <c r="HH209" s="20"/>
      <c r="HI209" s="20"/>
      <c r="HJ209" s="20"/>
      <c r="HK209" s="20"/>
      <c r="HL209" s="20"/>
      <c r="HM209" s="20"/>
      <c r="HN209" s="20"/>
      <c r="HO209" s="20"/>
      <c r="HP209" s="20"/>
      <c r="HQ209" s="20"/>
      <c r="HR209" s="20"/>
      <c r="HS209" s="20"/>
      <c r="HT209" s="20"/>
      <c r="HU209" s="20"/>
      <c r="HV209" s="20"/>
      <c r="HW209" s="20"/>
      <c r="HX209" s="20"/>
      <c r="HY209" s="20"/>
      <c r="HZ209" s="20"/>
      <c r="IA209" s="20"/>
      <c r="IB209" s="20"/>
      <c r="IC209" s="20"/>
      <c r="ID209" s="20"/>
      <c r="IE209" s="20"/>
      <c r="IF209" s="20"/>
      <c r="IG209" s="20"/>
      <c r="IH209" s="20"/>
      <c r="II209" s="20"/>
      <c r="IJ209" s="20"/>
      <c r="IK209" s="20"/>
      <c r="IL209" s="20"/>
      <c r="IM209" s="20"/>
      <c r="IN209" s="20"/>
      <c r="IO209" s="20"/>
      <c r="IP209" s="20"/>
      <c r="IQ209" s="20"/>
      <c r="IR209" s="20"/>
      <c r="IS209" s="20"/>
      <c r="IT209" s="20"/>
      <c r="IU209" s="20"/>
      <c r="IV209" s="20"/>
      <c r="IW209" s="20"/>
      <c r="IX209" s="20"/>
      <c r="IY209" s="20"/>
      <c r="IZ209" s="20"/>
      <c r="JA209" s="20"/>
      <c r="JB209" s="20"/>
      <c r="JC209" s="20"/>
      <c r="JD209" s="20"/>
      <c r="JE209" s="20"/>
      <c r="JF209" s="20"/>
      <c r="JG209" s="20"/>
      <c r="JH209" s="20"/>
      <c r="JI209" s="20"/>
      <c r="JJ209" s="20"/>
      <c r="JK209" s="20"/>
      <c r="JL209" s="20"/>
      <c r="JM209" s="20"/>
      <c r="JN209" s="20"/>
      <c r="JO209" s="20"/>
      <c r="JP209" s="20"/>
      <c r="JQ209" s="20"/>
      <c r="JR209" s="20"/>
      <c r="JS209" s="20"/>
      <c r="JT209" s="20"/>
      <c r="JU209" s="20"/>
      <c r="JV209" s="20"/>
      <c r="JW209" s="20"/>
      <c r="JX209" s="20"/>
      <c r="JY209" s="20"/>
      <c r="JZ209" s="20"/>
      <c r="KA209" s="20"/>
      <c r="KB209" s="20"/>
      <c r="KC209" s="20"/>
      <c r="KD209" s="20"/>
      <c r="KE209" s="20"/>
      <c r="KF209" s="20"/>
      <c r="KG209" s="20"/>
      <c r="KH209" s="20"/>
      <c r="KI209" s="20"/>
      <c r="KJ209" s="20"/>
      <c r="KK209" s="20"/>
      <c r="KL209" s="20"/>
      <c r="KM209" s="20"/>
      <c r="KN209" s="20"/>
      <c r="KO209" s="20"/>
      <c r="KP209" s="20"/>
      <c r="KQ209" s="20"/>
      <c r="KR209" s="20"/>
      <c r="KS209" s="20"/>
      <c r="KT209" s="20"/>
      <c r="KU209" s="20"/>
      <c r="KV209" s="20"/>
      <c r="KW209" s="20"/>
      <c r="KX209" s="20"/>
      <c r="KY209" s="20"/>
      <c r="KZ209" s="20"/>
      <c r="LA209" s="20"/>
      <c r="LB209" s="20"/>
      <c r="LC209" s="20"/>
      <c r="LD209" s="20"/>
      <c r="LE209" s="20"/>
      <c r="LF209" s="20"/>
      <c r="LG209" s="20"/>
      <c r="LH209" s="20"/>
      <c r="LI209" s="20"/>
      <c r="LJ209" s="20"/>
      <c r="LK209" s="20"/>
      <c r="LL209" s="20"/>
      <c r="LM209" s="20"/>
      <c r="LN209" s="20"/>
      <c r="LO209" s="20"/>
      <c r="LP209" s="20"/>
      <c r="LQ209" s="20"/>
      <c r="LR209" s="20"/>
      <c r="LS209" s="20"/>
      <c r="LT209" s="20"/>
      <c r="LU209" s="20"/>
      <c r="LV209" s="20"/>
      <c r="LW209" s="20"/>
      <c r="LX209" s="20"/>
      <c r="LY209" s="20"/>
      <c r="LZ209" s="20"/>
      <c r="MA209" s="20"/>
      <c r="MB209" s="20"/>
      <c r="MC209" s="20"/>
      <c r="MD209" s="20"/>
      <c r="ME209" s="20"/>
      <c r="MF209" s="20"/>
      <c r="MG209" s="20"/>
      <c r="MH209" s="20"/>
      <c r="MI209" s="20"/>
      <c r="MJ209" s="20"/>
      <c r="MK209" s="20"/>
      <c r="ML209" s="20"/>
      <c r="MM209" s="20"/>
      <c r="MN209" s="20"/>
      <c r="MO209" s="20"/>
      <c r="MP209" s="20"/>
      <c r="MQ209" s="20"/>
      <c r="MR209" s="20"/>
      <c r="MS209" s="20"/>
      <c r="MT209" s="20"/>
      <c r="MU209" s="20"/>
      <c r="MV209" s="20"/>
      <c r="MW209" s="20"/>
      <c r="MX209" s="20"/>
      <c r="MY209" s="20"/>
      <c r="MZ209" s="20"/>
      <c r="NA209" s="20"/>
      <c r="NB209" s="20"/>
      <c r="NC209" s="20"/>
      <c r="ND209" s="20"/>
      <c r="NE209" s="20"/>
      <c r="NF209" s="20"/>
      <c r="NG209" s="20"/>
      <c r="NH209" s="20"/>
      <c r="NI209" s="20"/>
      <c r="NJ209" s="20"/>
      <c r="NK209" s="20"/>
      <c r="NL209" s="20"/>
      <c r="NM209" s="20"/>
      <c r="NN209" s="20"/>
      <c r="NO209" s="20"/>
      <c r="NP209" s="20"/>
      <c r="NQ209" s="20"/>
      <c r="NR209" s="20"/>
      <c r="NS209" s="20"/>
      <c r="NT209" s="20"/>
      <c r="NU209" s="20"/>
      <c r="NV209" s="20"/>
      <c r="NW209" s="20"/>
      <c r="NX209" s="20"/>
      <c r="NY209" s="20"/>
      <c r="NZ209" s="20"/>
      <c r="OA209" s="20"/>
      <c r="OB209" s="20"/>
      <c r="OC209" s="20"/>
      <c r="OD209" s="20"/>
      <c r="OE209" s="20"/>
      <c r="OF209" s="20"/>
      <c r="OG209" s="20"/>
      <c r="OH209" s="20"/>
      <c r="OI209" s="20"/>
      <c r="OJ209" s="20"/>
      <c r="OK209" s="20"/>
      <c r="OL209" s="20"/>
      <c r="OM209" s="20"/>
      <c r="ON209" s="20"/>
      <c r="OO209" s="20"/>
      <c r="OP209" s="20"/>
      <c r="OQ209" s="20"/>
      <c r="OR209" s="20"/>
      <c r="OS209" s="20"/>
      <c r="OT209" s="20"/>
      <c r="OU209" s="20"/>
      <c r="OV209" s="20"/>
      <c r="OW209" s="20"/>
      <c r="OX209" s="20"/>
      <c r="OY209" s="20"/>
      <c r="OZ209" s="20"/>
      <c r="PA209" s="20"/>
      <c r="PB209" s="20"/>
      <c r="PC209" s="20"/>
      <c r="PD209" s="20"/>
      <c r="PE209" s="20"/>
      <c r="PF209" s="20"/>
      <c r="PG209" s="20"/>
      <c r="PH209" s="20"/>
      <c r="PI209" s="20"/>
      <c r="PJ209" s="20"/>
      <c r="PK209" s="20"/>
      <c r="PL209" s="20"/>
      <c r="PM209" s="20"/>
      <c r="PN209" s="20"/>
      <c r="PO209" s="20"/>
      <c r="PP209" s="20"/>
      <c r="PQ209" s="20"/>
      <c r="PR209" s="20"/>
      <c r="PS209" s="20"/>
      <c r="PT209" s="20"/>
      <c r="PU209" s="20"/>
      <c r="PV209" s="20"/>
    </row>
    <row r="210" spans="1:438">
      <c r="A210" s="2"/>
      <c r="B210" s="2"/>
      <c r="C210" s="1"/>
      <c r="D210" s="1"/>
      <c r="E210" s="1"/>
      <c r="F210" s="1"/>
      <c r="G210" s="1"/>
      <c r="H210" s="1"/>
      <c r="I210" s="1"/>
      <c r="J210" s="1"/>
      <c r="K210" s="30"/>
      <c r="L210" s="30"/>
      <c r="M210" s="30"/>
      <c r="N210" s="30"/>
      <c r="O210" s="31"/>
      <c r="P210" s="34"/>
      <c r="Q210" s="1"/>
      <c r="R210" s="1"/>
      <c r="S210" s="30"/>
      <c r="T210" s="1"/>
      <c r="U210" s="1"/>
      <c r="V210" s="1"/>
      <c r="W210" s="1"/>
      <c r="X210" s="45"/>
      <c r="Y210" s="34"/>
      <c r="Z210" s="34"/>
      <c r="AA210" s="30"/>
      <c r="AB210" s="1"/>
      <c r="AC210" s="1"/>
      <c r="AD210" s="1"/>
      <c r="AE210" s="1"/>
      <c r="AF210" s="1"/>
      <c r="AG210" s="1"/>
      <c r="AH210" s="1"/>
      <c r="AI210" s="1"/>
      <c r="AJ210" s="62"/>
      <c r="AK210" s="62"/>
      <c r="AL210" s="1"/>
      <c r="AM210" s="1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20"/>
      <c r="BS210" s="20"/>
      <c r="BT210" s="20"/>
      <c r="BU210" s="20"/>
      <c r="BV210" s="20"/>
      <c r="BW210" s="20"/>
      <c r="BX210" s="20"/>
      <c r="BY210" s="20"/>
      <c r="BZ210" s="20"/>
      <c r="CA210" s="20"/>
      <c r="CB210" s="20"/>
      <c r="CC210" s="20"/>
      <c r="CD210" s="20"/>
      <c r="CE210" s="20"/>
      <c r="CF210" s="20"/>
      <c r="CG210" s="20"/>
      <c r="CH210" s="20"/>
      <c r="CI210" s="20"/>
      <c r="CJ210" s="20"/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20"/>
      <c r="CV210" s="20"/>
      <c r="CW210" s="20"/>
      <c r="CX210" s="20"/>
      <c r="CY210" s="20"/>
      <c r="CZ210" s="20"/>
      <c r="DA210" s="20"/>
      <c r="DB210" s="20"/>
      <c r="DC210" s="20"/>
      <c r="DD210" s="20"/>
      <c r="DE210" s="20"/>
      <c r="DF210" s="20"/>
      <c r="DG210" s="20"/>
      <c r="DH210" s="20"/>
      <c r="DI210" s="20"/>
      <c r="DJ210" s="20"/>
      <c r="DK210" s="20"/>
      <c r="DL210" s="20"/>
      <c r="DM210" s="20"/>
      <c r="DN210" s="20"/>
      <c r="DO210" s="20"/>
      <c r="DP210" s="20"/>
      <c r="DQ210" s="20"/>
      <c r="DR210" s="20"/>
      <c r="DS210" s="20"/>
      <c r="DT210" s="20"/>
      <c r="DU210" s="20"/>
      <c r="DV210" s="20"/>
      <c r="DW210" s="20"/>
      <c r="DX210" s="20"/>
      <c r="DY210" s="20"/>
      <c r="DZ210" s="20"/>
      <c r="EA210" s="20"/>
      <c r="EB210" s="20"/>
      <c r="EC210" s="20"/>
      <c r="ED210" s="20"/>
      <c r="EE210" s="20"/>
      <c r="EF210" s="20"/>
      <c r="EG210" s="20"/>
      <c r="EH210" s="20"/>
      <c r="EI210" s="20"/>
      <c r="EJ210" s="20"/>
      <c r="EK210" s="20"/>
      <c r="EL210" s="20"/>
      <c r="EM210" s="20"/>
      <c r="EN210" s="20"/>
      <c r="EO210" s="20"/>
      <c r="EP210" s="20"/>
      <c r="EQ210" s="20"/>
      <c r="ER210" s="20"/>
      <c r="ES210" s="20"/>
      <c r="ET210" s="20"/>
      <c r="EU210" s="20"/>
      <c r="EV210" s="20"/>
      <c r="EW210" s="20"/>
      <c r="EX210" s="20"/>
      <c r="EY210" s="20"/>
      <c r="EZ210" s="20"/>
      <c r="FA210" s="20"/>
      <c r="FB210" s="20"/>
      <c r="FC210" s="20"/>
      <c r="FD210" s="20"/>
      <c r="FE210" s="20"/>
      <c r="FF210" s="20"/>
      <c r="FG210" s="20"/>
      <c r="FH210" s="20"/>
      <c r="FI210" s="20"/>
      <c r="FJ210" s="20"/>
      <c r="FK210" s="20"/>
      <c r="FL210" s="20"/>
      <c r="FM210" s="20"/>
      <c r="FN210" s="20"/>
      <c r="FO210" s="20"/>
      <c r="FP210" s="20"/>
      <c r="FQ210" s="20"/>
      <c r="FR210" s="20"/>
      <c r="FS210" s="20"/>
      <c r="FT210" s="20"/>
      <c r="FU210" s="20"/>
      <c r="FV210" s="20"/>
      <c r="FW210" s="20"/>
      <c r="FX210" s="20"/>
      <c r="FY210" s="20"/>
      <c r="FZ210" s="20"/>
      <c r="GA210" s="20"/>
      <c r="GB210" s="20"/>
      <c r="GC210" s="20"/>
      <c r="GD210" s="20"/>
      <c r="GE210" s="20"/>
      <c r="GF210" s="20"/>
      <c r="GG210" s="20"/>
      <c r="GH210" s="20"/>
      <c r="GI210" s="20"/>
      <c r="GJ210" s="20"/>
      <c r="GK210" s="20"/>
      <c r="GL210" s="20"/>
      <c r="GM210" s="20"/>
      <c r="GN210" s="20"/>
      <c r="GO210" s="20"/>
      <c r="GP210" s="20"/>
      <c r="GQ210" s="20"/>
      <c r="GR210" s="20"/>
      <c r="GS210" s="20"/>
      <c r="GT210" s="20"/>
      <c r="GU210" s="20"/>
      <c r="GV210" s="20"/>
      <c r="GW210" s="20"/>
      <c r="GX210" s="20"/>
      <c r="GY210" s="20"/>
      <c r="GZ210" s="20"/>
      <c r="HA210" s="20"/>
      <c r="HB210" s="20"/>
      <c r="HC210" s="20"/>
      <c r="HD210" s="20"/>
      <c r="HE210" s="20"/>
      <c r="HF210" s="20"/>
      <c r="HG210" s="20"/>
      <c r="HH210" s="20"/>
      <c r="HI210" s="20"/>
      <c r="HJ210" s="20"/>
      <c r="HK210" s="20"/>
      <c r="HL210" s="20"/>
      <c r="HM210" s="20"/>
      <c r="HN210" s="20"/>
      <c r="HO210" s="20"/>
      <c r="HP210" s="20"/>
      <c r="HQ210" s="20"/>
      <c r="HR210" s="20"/>
      <c r="HS210" s="20"/>
      <c r="HT210" s="20"/>
      <c r="HU210" s="20"/>
      <c r="HV210" s="20"/>
      <c r="HW210" s="20"/>
      <c r="HX210" s="20"/>
      <c r="HY210" s="20"/>
      <c r="HZ210" s="20"/>
      <c r="IA210" s="20"/>
      <c r="IB210" s="20"/>
      <c r="IC210" s="20"/>
      <c r="ID210" s="20"/>
      <c r="IE210" s="20"/>
      <c r="IF210" s="20"/>
      <c r="IG210" s="20"/>
      <c r="IH210" s="20"/>
      <c r="II210" s="20"/>
      <c r="IJ210" s="20"/>
      <c r="IK210" s="20"/>
      <c r="IL210" s="20"/>
      <c r="IM210" s="20"/>
      <c r="IN210" s="20"/>
      <c r="IO210" s="20"/>
      <c r="IP210" s="20"/>
      <c r="IQ210" s="20"/>
      <c r="IR210" s="20"/>
      <c r="IS210" s="20"/>
      <c r="IT210" s="20"/>
      <c r="IU210" s="20"/>
      <c r="IV210" s="20"/>
      <c r="IW210" s="20"/>
      <c r="IX210" s="20"/>
      <c r="IY210" s="20"/>
      <c r="IZ210" s="20"/>
      <c r="JA210" s="20"/>
      <c r="JB210" s="20"/>
      <c r="JC210" s="20"/>
      <c r="JD210" s="20"/>
      <c r="JE210" s="20"/>
      <c r="JF210" s="20"/>
      <c r="JG210" s="20"/>
      <c r="JH210" s="20"/>
      <c r="JI210" s="20"/>
      <c r="JJ210" s="20"/>
      <c r="JK210" s="20"/>
      <c r="JL210" s="20"/>
      <c r="JM210" s="20"/>
      <c r="JN210" s="20"/>
      <c r="JO210" s="20"/>
      <c r="JP210" s="20"/>
      <c r="JQ210" s="20"/>
      <c r="JR210" s="20"/>
      <c r="JS210" s="20"/>
      <c r="JT210" s="20"/>
      <c r="JU210" s="20"/>
      <c r="JV210" s="20"/>
      <c r="JW210" s="20"/>
      <c r="JX210" s="20"/>
      <c r="JY210" s="20"/>
      <c r="JZ210" s="20"/>
      <c r="KA210" s="20"/>
      <c r="KB210" s="20"/>
      <c r="KC210" s="20"/>
      <c r="KD210" s="20"/>
      <c r="KE210" s="20"/>
      <c r="KF210" s="20"/>
      <c r="KG210" s="20"/>
      <c r="KH210" s="20"/>
      <c r="KI210" s="20"/>
      <c r="KJ210" s="20"/>
      <c r="KK210" s="20"/>
      <c r="KL210" s="20"/>
      <c r="KM210" s="20"/>
      <c r="KN210" s="20"/>
      <c r="KO210" s="20"/>
      <c r="KP210" s="20"/>
      <c r="KQ210" s="20"/>
      <c r="KR210" s="20"/>
      <c r="KS210" s="20"/>
      <c r="KT210" s="20"/>
      <c r="KU210" s="20"/>
      <c r="KV210" s="20"/>
      <c r="KW210" s="20"/>
      <c r="KX210" s="20"/>
      <c r="KY210" s="20"/>
      <c r="KZ210" s="20"/>
      <c r="LA210" s="20"/>
      <c r="LB210" s="20"/>
      <c r="LC210" s="20"/>
      <c r="LD210" s="20"/>
      <c r="LE210" s="20"/>
      <c r="LF210" s="20"/>
      <c r="LG210" s="20"/>
      <c r="LH210" s="20"/>
      <c r="LI210" s="20"/>
      <c r="LJ210" s="20"/>
      <c r="LK210" s="20"/>
      <c r="LL210" s="20"/>
      <c r="LM210" s="20"/>
      <c r="LN210" s="20"/>
      <c r="LO210" s="20"/>
      <c r="LP210" s="20"/>
      <c r="LQ210" s="20"/>
      <c r="LR210" s="20"/>
      <c r="LS210" s="20"/>
      <c r="LT210" s="20"/>
      <c r="LU210" s="20"/>
      <c r="LV210" s="20"/>
      <c r="LW210" s="20"/>
      <c r="LX210" s="20"/>
      <c r="LY210" s="20"/>
      <c r="LZ210" s="20"/>
      <c r="MA210" s="20"/>
      <c r="MB210" s="20"/>
      <c r="MC210" s="20"/>
      <c r="MD210" s="20"/>
      <c r="ME210" s="20"/>
      <c r="MF210" s="20"/>
      <c r="MG210" s="20"/>
      <c r="MH210" s="20"/>
      <c r="MI210" s="20"/>
      <c r="MJ210" s="20"/>
      <c r="MK210" s="20"/>
      <c r="ML210" s="20"/>
      <c r="MM210" s="20"/>
      <c r="MN210" s="20"/>
      <c r="MO210" s="20"/>
      <c r="MP210" s="20"/>
      <c r="MQ210" s="20"/>
      <c r="MR210" s="20"/>
      <c r="MS210" s="20"/>
      <c r="MT210" s="20"/>
      <c r="MU210" s="20"/>
      <c r="MV210" s="20"/>
      <c r="MW210" s="20"/>
      <c r="MX210" s="20"/>
      <c r="MY210" s="20"/>
      <c r="MZ210" s="20"/>
      <c r="NA210" s="20"/>
      <c r="NB210" s="20"/>
      <c r="NC210" s="20"/>
      <c r="ND210" s="20"/>
      <c r="NE210" s="20"/>
      <c r="NF210" s="20"/>
      <c r="NG210" s="20"/>
      <c r="NH210" s="20"/>
      <c r="NI210" s="20"/>
      <c r="NJ210" s="20"/>
      <c r="NK210" s="20"/>
      <c r="NL210" s="20"/>
      <c r="NM210" s="20"/>
      <c r="NN210" s="20"/>
      <c r="NO210" s="20"/>
      <c r="NP210" s="20"/>
      <c r="NQ210" s="20"/>
      <c r="NR210" s="20"/>
      <c r="NS210" s="20"/>
      <c r="NT210" s="20"/>
      <c r="NU210" s="20"/>
      <c r="NV210" s="20"/>
      <c r="NW210" s="20"/>
      <c r="NX210" s="20"/>
      <c r="NY210" s="20"/>
      <c r="NZ210" s="20"/>
      <c r="OA210" s="20"/>
      <c r="OB210" s="20"/>
      <c r="OC210" s="20"/>
      <c r="OD210" s="20"/>
      <c r="OE210" s="20"/>
      <c r="OF210" s="20"/>
      <c r="OG210" s="20"/>
      <c r="OH210" s="20"/>
      <c r="OI210" s="20"/>
      <c r="OJ210" s="20"/>
      <c r="OK210" s="20"/>
      <c r="OL210" s="20"/>
      <c r="OM210" s="20"/>
      <c r="ON210" s="20"/>
      <c r="OO210" s="20"/>
      <c r="OP210" s="20"/>
      <c r="OQ210" s="20"/>
      <c r="OR210" s="20"/>
      <c r="OS210" s="20"/>
      <c r="OT210" s="20"/>
      <c r="OU210" s="20"/>
      <c r="OV210" s="20"/>
      <c r="OW210" s="20"/>
      <c r="OX210" s="20"/>
      <c r="OY210" s="20"/>
      <c r="OZ210" s="20"/>
      <c r="PA210" s="20"/>
      <c r="PB210" s="20"/>
      <c r="PC210" s="20"/>
      <c r="PD210" s="20"/>
      <c r="PE210" s="20"/>
      <c r="PF210" s="20"/>
      <c r="PG210" s="20"/>
      <c r="PH210" s="20"/>
      <c r="PI210" s="20"/>
      <c r="PJ210" s="20"/>
      <c r="PK210" s="20"/>
      <c r="PL210" s="20"/>
      <c r="PM210" s="20"/>
      <c r="PN210" s="20"/>
      <c r="PO210" s="20"/>
      <c r="PP210" s="20"/>
      <c r="PQ210" s="20"/>
      <c r="PR210" s="20"/>
      <c r="PS210" s="20"/>
      <c r="PT210" s="20"/>
      <c r="PU210" s="20"/>
      <c r="PV210" s="20"/>
    </row>
    <row r="211" spans="1:438">
      <c r="A211" s="2"/>
      <c r="B211" s="2"/>
      <c r="C211" s="1"/>
      <c r="D211" s="1"/>
      <c r="E211" s="1"/>
      <c r="F211" s="1"/>
      <c r="G211" s="1"/>
      <c r="H211" s="1"/>
      <c r="I211" s="1"/>
      <c r="J211" s="1"/>
      <c r="K211" s="30"/>
      <c r="L211" s="30"/>
      <c r="M211" s="30"/>
      <c r="N211" s="30"/>
      <c r="O211" s="31"/>
      <c r="P211" s="34"/>
      <c r="Q211" s="1"/>
      <c r="R211" s="1"/>
      <c r="S211" s="30"/>
      <c r="T211" s="1"/>
      <c r="U211" s="1"/>
      <c r="V211" s="1"/>
      <c r="W211" s="1"/>
      <c r="X211" s="45"/>
      <c r="Y211" s="34"/>
      <c r="Z211" s="34"/>
      <c r="AA211" s="30"/>
      <c r="AB211" s="1"/>
      <c r="AC211" s="1"/>
      <c r="AD211" s="1"/>
      <c r="AE211" s="1"/>
      <c r="AF211" s="1"/>
      <c r="AG211" s="1"/>
      <c r="AH211" s="1"/>
      <c r="AI211" s="1"/>
      <c r="AJ211" s="62"/>
      <c r="AK211" s="62"/>
      <c r="AL211" s="1"/>
      <c r="AM211" s="1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20"/>
      <c r="BS211" s="20"/>
      <c r="BT211" s="20"/>
      <c r="BU211" s="20"/>
      <c r="BV211" s="20"/>
      <c r="BW211" s="20"/>
      <c r="BX211" s="20"/>
      <c r="BY211" s="20"/>
      <c r="BZ211" s="20"/>
      <c r="CA211" s="20"/>
      <c r="CB211" s="20"/>
      <c r="CC211" s="20"/>
      <c r="CD211" s="20"/>
      <c r="CE211" s="20"/>
      <c r="CF211" s="20"/>
      <c r="CG211" s="20"/>
      <c r="CH211" s="20"/>
      <c r="CI211" s="20"/>
      <c r="CJ211" s="20"/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20"/>
      <c r="CV211" s="20"/>
      <c r="CW211" s="20"/>
      <c r="CX211" s="20"/>
      <c r="CY211" s="20"/>
      <c r="CZ211" s="20"/>
      <c r="DA211" s="20"/>
      <c r="DB211" s="20"/>
      <c r="DC211" s="20"/>
      <c r="DD211" s="20"/>
      <c r="DE211" s="20"/>
      <c r="DF211" s="20"/>
      <c r="DG211" s="20"/>
      <c r="DH211" s="20"/>
      <c r="DI211" s="20"/>
      <c r="DJ211" s="20"/>
      <c r="DK211" s="20"/>
      <c r="DL211" s="20"/>
      <c r="DM211" s="20"/>
      <c r="DN211" s="20"/>
      <c r="DO211" s="20"/>
      <c r="DP211" s="20"/>
      <c r="DQ211" s="20"/>
      <c r="DR211" s="20"/>
      <c r="DS211" s="20"/>
      <c r="DT211" s="20"/>
      <c r="DU211" s="20"/>
      <c r="DV211" s="20"/>
      <c r="DW211" s="20"/>
      <c r="DX211" s="20"/>
      <c r="DY211" s="20"/>
      <c r="DZ211" s="20"/>
      <c r="EA211" s="20"/>
      <c r="EB211" s="20"/>
      <c r="EC211" s="20"/>
      <c r="ED211" s="20"/>
      <c r="EE211" s="20"/>
      <c r="EF211" s="20"/>
      <c r="EG211" s="20"/>
      <c r="EH211" s="20"/>
      <c r="EI211" s="20"/>
      <c r="EJ211" s="20"/>
      <c r="EK211" s="20"/>
      <c r="EL211" s="20"/>
      <c r="EM211" s="20"/>
      <c r="EN211" s="20"/>
      <c r="EO211" s="20"/>
      <c r="EP211" s="20"/>
      <c r="EQ211" s="20"/>
      <c r="ER211" s="20"/>
      <c r="ES211" s="20"/>
      <c r="ET211" s="20"/>
      <c r="EU211" s="20"/>
      <c r="EV211" s="20"/>
      <c r="EW211" s="20"/>
      <c r="EX211" s="20"/>
      <c r="EY211" s="20"/>
      <c r="EZ211" s="20"/>
      <c r="FA211" s="20"/>
      <c r="FB211" s="20"/>
      <c r="FC211" s="20"/>
      <c r="FD211" s="20"/>
      <c r="FE211" s="20"/>
      <c r="FF211" s="20"/>
      <c r="FG211" s="20"/>
      <c r="FH211" s="20"/>
      <c r="FI211" s="20"/>
      <c r="FJ211" s="20"/>
      <c r="FK211" s="20"/>
      <c r="FL211" s="20"/>
      <c r="FM211" s="20"/>
      <c r="FN211" s="20"/>
      <c r="FO211" s="20"/>
      <c r="FP211" s="20"/>
      <c r="FQ211" s="20"/>
      <c r="FR211" s="20"/>
      <c r="FS211" s="20"/>
      <c r="FT211" s="20"/>
      <c r="FU211" s="20"/>
      <c r="FV211" s="20"/>
      <c r="FW211" s="20"/>
      <c r="FX211" s="20"/>
      <c r="FY211" s="20"/>
      <c r="FZ211" s="20"/>
      <c r="GA211" s="20"/>
      <c r="GB211" s="20"/>
      <c r="GC211" s="20"/>
      <c r="GD211" s="20"/>
      <c r="GE211" s="20"/>
      <c r="GF211" s="20"/>
      <c r="GG211" s="20"/>
      <c r="GH211" s="20"/>
      <c r="GI211" s="20"/>
      <c r="GJ211" s="20"/>
      <c r="GK211" s="20"/>
      <c r="GL211" s="20"/>
      <c r="GM211" s="20"/>
      <c r="GN211" s="20"/>
      <c r="GO211" s="20"/>
      <c r="GP211" s="20"/>
      <c r="GQ211" s="20"/>
      <c r="GR211" s="20"/>
      <c r="GS211" s="20"/>
      <c r="GT211" s="20"/>
      <c r="GU211" s="20"/>
      <c r="GV211" s="20"/>
      <c r="GW211" s="20"/>
      <c r="GX211" s="20"/>
      <c r="GY211" s="20"/>
      <c r="GZ211" s="20"/>
      <c r="HA211" s="20"/>
      <c r="HB211" s="20"/>
      <c r="HC211" s="20"/>
      <c r="HD211" s="20"/>
      <c r="HE211" s="20"/>
      <c r="HF211" s="20"/>
      <c r="HG211" s="20"/>
      <c r="HH211" s="20"/>
      <c r="HI211" s="20"/>
      <c r="HJ211" s="20"/>
      <c r="HK211" s="20"/>
      <c r="HL211" s="20"/>
      <c r="HM211" s="20"/>
      <c r="HN211" s="20"/>
      <c r="HO211" s="20"/>
      <c r="HP211" s="20"/>
      <c r="HQ211" s="20"/>
      <c r="HR211" s="20"/>
      <c r="HS211" s="20"/>
      <c r="HT211" s="20"/>
      <c r="HU211" s="20"/>
      <c r="HV211" s="20"/>
      <c r="HW211" s="20"/>
      <c r="HX211" s="20"/>
      <c r="HY211" s="20"/>
      <c r="HZ211" s="20"/>
      <c r="IA211" s="20"/>
      <c r="IB211" s="20"/>
      <c r="IC211" s="20"/>
      <c r="ID211" s="20"/>
      <c r="IE211" s="20"/>
      <c r="IF211" s="20"/>
      <c r="IG211" s="20"/>
      <c r="IH211" s="20"/>
      <c r="II211" s="20"/>
      <c r="IJ211" s="20"/>
      <c r="IK211" s="20"/>
      <c r="IL211" s="20"/>
      <c r="IM211" s="20"/>
      <c r="IN211" s="20"/>
      <c r="IO211" s="20"/>
      <c r="IP211" s="20"/>
      <c r="IQ211" s="20"/>
      <c r="IR211" s="20"/>
      <c r="IS211" s="20"/>
      <c r="IT211" s="20"/>
      <c r="IU211" s="20"/>
      <c r="IV211" s="20"/>
      <c r="IW211" s="20"/>
      <c r="IX211" s="20"/>
      <c r="IY211" s="20"/>
      <c r="IZ211" s="20"/>
      <c r="JA211" s="20"/>
      <c r="JB211" s="20"/>
      <c r="JC211" s="20"/>
      <c r="JD211" s="20"/>
      <c r="JE211" s="20"/>
      <c r="JF211" s="20"/>
      <c r="JG211" s="20"/>
      <c r="JH211" s="20"/>
      <c r="JI211" s="20"/>
      <c r="JJ211" s="20"/>
      <c r="JK211" s="20"/>
      <c r="JL211" s="20"/>
      <c r="JM211" s="20"/>
      <c r="JN211" s="20"/>
      <c r="JO211" s="20"/>
      <c r="JP211" s="20"/>
      <c r="JQ211" s="20"/>
      <c r="JR211" s="20"/>
      <c r="JS211" s="20"/>
      <c r="JT211" s="20"/>
      <c r="JU211" s="20"/>
      <c r="JV211" s="20"/>
      <c r="JW211" s="20"/>
      <c r="JX211" s="20"/>
      <c r="JY211" s="20"/>
      <c r="JZ211" s="20"/>
      <c r="KA211" s="20"/>
      <c r="KB211" s="20"/>
      <c r="KC211" s="20"/>
      <c r="KD211" s="20"/>
      <c r="KE211" s="20"/>
      <c r="KF211" s="20"/>
      <c r="KG211" s="20"/>
      <c r="KH211" s="20"/>
      <c r="KI211" s="20"/>
      <c r="KJ211" s="20"/>
      <c r="KK211" s="20"/>
      <c r="KL211" s="20"/>
      <c r="KM211" s="20"/>
      <c r="KN211" s="20"/>
      <c r="KO211" s="20"/>
      <c r="KP211" s="20"/>
      <c r="KQ211" s="20"/>
      <c r="KR211" s="20"/>
      <c r="KS211" s="20"/>
      <c r="KT211" s="20"/>
      <c r="KU211" s="20"/>
      <c r="KV211" s="20"/>
      <c r="KW211" s="20"/>
      <c r="KX211" s="20"/>
      <c r="KY211" s="20"/>
      <c r="KZ211" s="20"/>
      <c r="LA211" s="20"/>
      <c r="LB211" s="20"/>
      <c r="LC211" s="20"/>
      <c r="LD211" s="20"/>
      <c r="LE211" s="20"/>
      <c r="LF211" s="20"/>
      <c r="LG211" s="20"/>
      <c r="LH211" s="20"/>
      <c r="LI211" s="20"/>
      <c r="LJ211" s="20"/>
      <c r="LK211" s="20"/>
      <c r="LL211" s="20"/>
      <c r="LM211" s="20"/>
      <c r="LN211" s="20"/>
      <c r="LO211" s="20"/>
      <c r="LP211" s="20"/>
      <c r="LQ211" s="20"/>
      <c r="LR211" s="20"/>
      <c r="LS211" s="20"/>
      <c r="LT211" s="20"/>
      <c r="LU211" s="20"/>
      <c r="LV211" s="20"/>
      <c r="LW211" s="20"/>
      <c r="LX211" s="20"/>
      <c r="LY211" s="20"/>
      <c r="LZ211" s="20"/>
      <c r="MA211" s="20"/>
      <c r="MB211" s="20"/>
      <c r="MC211" s="20"/>
      <c r="MD211" s="20"/>
      <c r="ME211" s="20"/>
      <c r="MF211" s="20"/>
      <c r="MG211" s="20"/>
      <c r="MH211" s="20"/>
      <c r="MI211" s="20"/>
      <c r="MJ211" s="20"/>
      <c r="MK211" s="20"/>
      <c r="ML211" s="20"/>
      <c r="MM211" s="20"/>
      <c r="MN211" s="20"/>
      <c r="MO211" s="20"/>
      <c r="MP211" s="20"/>
      <c r="MQ211" s="20"/>
      <c r="MR211" s="20"/>
      <c r="MS211" s="20"/>
      <c r="MT211" s="20"/>
      <c r="MU211" s="20"/>
      <c r="MV211" s="20"/>
      <c r="MW211" s="20"/>
      <c r="MX211" s="20"/>
      <c r="MY211" s="20"/>
      <c r="MZ211" s="20"/>
      <c r="NA211" s="20"/>
      <c r="NB211" s="20"/>
      <c r="NC211" s="20"/>
      <c r="ND211" s="20"/>
      <c r="NE211" s="20"/>
      <c r="NF211" s="20"/>
      <c r="NG211" s="20"/>
      <c r="NH211" s="20"/>
      <c r="NI211" s="20"/>
      <c r="NJ211" s="20"/>
      <c r="NK211" s="20"/>
      <c r="NL211" s="20"/>
      <c r="NM211" s="20"/>
      <c r="NN211" s="20"/>
      <c r="NO211" s="20"/>
      <c r="NP211" s="20"/>
      <c r="NQ211" s="20"/>
      <c r="NR211" s="20"/>
      <c r="NS211" s="20"/>
      <c r="NT211" s="20"/>
      <c r="NU211" s="20"/>
      <c r="NV211" s="20"/>
      <c r="NW211" s="20"/>
      <c r="NX211" s="20"/>
      <c r="NY211" s="20"/>
      <c r="NZ211" s="20"/>
      <c r="OA211" s="20"/>
      <c r="OB211" s="20"/>
      <c r="OC211" s="20"/>
      <c r="OD211" s="20"/>
      <c r="OE211" s="20"/>
      <c r="OF211" s="20"/>
      <c r="OG211" s="20"/>
      <c r="OH211" s="20"/>
      <c r="OI211" s="20"/>
      <c r="OJ211" s="20"/>
      <c r="OK211" s="20"/>
      <c r="OL211" s="20"/>
      <c r="OM211" s="20"/>
      <c r="ON211" s="20"/>
      <c r="OO211" s="20"/>
      <c r="OP211" s="20"/>
      <c r="OQ211" s="20"/>
      <c r="OR211" s="20"/>
      <c r="OS211" s="20"/>
      <c r="OT211" s="20"/>
      <c r="OU211" s="20"/>
      <c r="OV211" s="20"/>
      <c r="OW211" s="20"/>
      <c r="OX211" s="20"/>
      <c r="OY211" s="20"/>
      <c r="OZ211" s="20"/>
      <c r="PA211" s="20"/>
      <c r="PB211" s="20"/>
      <c r="PC211" s="20"/>
      <c r="PD211" s="20"/>
      <c r="PE211" s="20"/>
      <c r="PF211" s="20"/>
      <c r="PG211" s="20"/>
      <c r="PH211" s="20"/>
      <c r="PI211" s="20"/>
      <c r="PJ211" s="20"/>
      <c r="PK211" s="20"/>
      <c r="PL211" s="20"/>
      <c r="PM211" s="20"/>
      <c r="PN211" s="20"/>
      <c r="PO211" s="20"/>
      <c r="PP211" s="20"/>
      <c r="PQ211" s="20"/>
      <c r="PR211" s="20"/>
      <c r="PS211" s="20"/>
      <c r="PT211" s="20"/>
      <c r="PU211" s="20"/>
      <c r="PV211" s="20"/>
    </row>
    <row r="212" spans="1:438">
      <c r="A212" s="2"/>
      <c r="B212" s="2"/>
      <c r="C212" s="1"/>
      <c r="D212" s="1"/>
      <c r="E212" s="1"/>
      <c r="F212" s="1"/>
      <c r="G212" s="1"/>
      <c r="H212" s="1"/>
      <c r="I212" s="1"/>
      <c r="J212" s="1"/>
      <c r="K212" s="30"/>
      <c r="L212" s="30"/>
      <c r="M212" s="30"/>
      <c r="N212" s="30"/>
      <c r="O212" s="31"/>
      <c r="P212" s="34"/>
      <c r="Q212" s="1"/>
      <c r="R212" s="1"/>
      <c r="S212" s="30"/>
      <c r="T212" s="1"/>
      <c r="U212" s="1"/>
      <c r="V212" s="1"/>
      <c r="W212" s="1"/>
      <c r="X212" s="45"/>
      <c r="Y212" s="34"/>
      <c r="Z212" s="34"/>
      <c r="AA212" s="30"/>
      <c r="AB212" s="1"/>
      <c r="AC212" s="1"/>
      <c r="AD212" s="1"/>
      <c r="AE212" s="1"/>
      <c r="AF212" s="1"/>
      <c r="AG212" s="1"/>
      <c r="AH212" s="1"/>
      <c r="AI212" s="1"/>
      <c r="AJ212" s="62"/>
      <c r="AK212" s="62"/>
      <c r="AL212" s="1"/>
      <c r="AM212" s="1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20"/>
      <c r="BS212" s="20"/>
      <c r="BT212" s="20"/>
      <c r="BU212" s="20"/>
      <c r="BV212" s="20"/>
      <c r="BW212" s="20"/>
      <c r="BX212" s="20"/>
      <c r="BY212" s="20"/>
      <c r="BZ212" s="20"/>
      <c r="CA212" s="20"/>
      <c r="CB212" s="20"/>
      <c r="CC212" s="20"/>
      <c r="CD212" s="20"/>
      <c r="CE212" s="20"/>
      <c r="CF212" s="20"/>
      <c r="CG212" s="20"/>
      <c r="CH212" s="20"/>
      <c r="CI212" s="20"/>
      <c r="CJ212" s="20"/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20"/>
      <c r="CV212" s="20"/>
      <c r="CW212" s="20"/>
      <c r="CX212" s="20"/>
      <c r="CY212" s="20"/>
      <c r="CZ212" s="20"/>
      <c r="DA212" s="20"/>
      <c r="DB212" s="20"/>
      <c r="DC212" s="20"/>
      <c r="DD212" s="20"/>
      <c r="DE212" s="20"/>
      <c r="DF212" s="20"/>
      <c r="DG212" s="20"/>
      <c r="DH212" s="20"/>
      <c r="DI212" s="20"/>
      <c r="DJ212" s="20"/>
      <c r="DK212" s="20"/>
      <c r="DL212" s="20"/>
      <c r="DM212" s="20"/>
      <c r="DN212" s="20"/>
      <c r="DO212" s="20"/>
      <c r="DP212" s="20"/>
      <c r="DQ212" s="20"/>
      <c r="DR212" s="20"/>
      <c r="DS212" s="20"/>
      <c r="DT212" s="20"/>
      <c r="DU212" s="20"/>
      <c r="DV212" s="20"/>
      <c r="DW212" s="20"/>
      <c r="DX212" s="20"/>
      <c r="DY212" s="20"/>
      <c r="DZ212" s="20"/>
      <c r="EA212" s="20"/>
      <c r="EB212" s="20"/>
      <c r="EC212" s="20"/>
      <c r="ED212" s="20"/>
      <c r="EE212" s="20"/>
      <c r="EF212" s="20"/>
      <c r="EG212" s="20"/>
      <c r="EH212" s="20"/>
      <c r="EI212" s="20"/>
      <c r="EJ212" s="20"/>
      <c r="EK212" s="20"/>
      <c r="EL212" s="20"/>
      <c r="EM212" s="20"/>
      <c r="EN212" s="20"/>
      <c r="EO212" s="20"/>
      <c r="EP212" s="20"/>
      <c r="EQ212" s="20"/>
      <c r="ER212" s="20"/>
      <c r="ES212" s="20"/>
      <c r="ET212" s="20"/>
      <c r="EU212" s="20"/>
      <c r="EV212" s="20"/>
      <c r="EW212" s="20"/>
      <c r="EX212" s="20"/>
      <c r="EY212" s="20"/>
      <c r="EZ212" s="20"/>
      <c r="FA212" s="20"/>
      <c r="FB212" s="20"/>
      <c r="FC212" s="20"/>
      <c r="FD212" s="20"/>
      <c r="FE212" s="20"/>
      <c r="FF212" s="20"/>
      <c r="FG212" s="20"/>
      <c r="FH212" s="20"/>
      <c r="FI212" s="20"/>
      <c r="FJ212" s="20"/>
      <c r="FK212" s="20"/>
      <c r="FL212" s="20"/>
      <c r="FM212" s="20"/>
      <c r="FN212" s="20"/>
      <c r="FO212" s="20"/>
      <c r="FP212" s="20"/>
      <c r="FQ212" s="20"/>
      <c r="FR212" s="20"/>
      <c r="FS212" s="20"/>
      <c r="FT212" s="20"/>
      <c r="FU212" s="20"/>
      <c r="FV212" s="20"/>
      <c r="FW212" s="20"/>
      <c r="FX212" s="20"/>
      <c r="FY212" s="20"/>
      <c r="FZ212" s="20"/>
      <c r="GA212" s="20"/>
      <c r="GB212" s="20"/>
      <c r="GC212" s="20"/>
      <c r="GD212" s="20"/>
      <c r="GE212" s="20"/>
      <c r="GF212" s="20"/>
      <c r="GG212" s="20"/>
      <c r="GH212" s="20"/>
      <c r="GI212" s="20"/>
      <c r="GJ212" s="20"/>
      <c r="GK212" s="20"/>
      <c r="GL212" s="20"/>
      <c r="GM212" s="20"/>
      <c r="GN212" s="20"/>
      <c r="GO212" s="20"/>
      <c r="GP212" s="20"/>
      <c r="GQ212" s="20"/>
      <c r="GR212" s="20"/>
      <c r="GS212" s="20"/>
      <c r="GT212" s="20"/>
      <c r="GU212" s="20"/>
      <c r="GV212" s="20"/>
      <c r="GW212" s="20"/>
      <c r="GX212" s="20"/>
      <c r="GY212" s="20"/>
      <c r="GZ212" s="20"/>
      <c r="HA212" s="20"/>
      <c r="HB212" s="20"/>
      <c r="HC212" s="20"/>
      <c r="HD212" s="20"/>
      <c r="HE212" s="20"/>
      <c r="HF212" s="20"/>
      <c r="HG212" s="20"/>
      <c r="HH212" s="20"/>
      <c r="HI212" s="20"/>
      <c r="HJ212" s="20"/>
      <c r="HK212" s="20"/>
      <c r="HL212" s="20"/>
      <c r="HM212" s="20"/>
      <c r="HN212" s="20"/>
      <c r="HO212" s="20"/>
      <c r="HP212" s="20"/>
      <c r="HQ212" s="20"/>
      <c r="HR212" s="20"/>
      <c r="HS212" s="20"/>
      <c r="HT212" s="20"/>
      <c r="HU212" s="20"/>
      <c r="HV212" s="20"/>
      <c r="HW212" s="20"/>
      <c r="HX212" s="20"/>
      <c r="HY212" s="20"/>
      <c r="HZ212" s="20"/>
      <c r="IA212" s="20"/>
      <c r="IB212" s="20"/>
      <c r="IC212" s="20"/>
      <c r="ID212" s="20"/>
      <c r="IE212" s="20"/>
      <c r="IF212" s="20"/>
      <c r="IG212" s="20"/>
      <c r="IH212" s="20"/>
      <c r="II212" s="20"/>
      <c r="IJ212" s="20"/>
      <c r="IK212" s="20"/>
      <c r="IL212" s="20"/>
      <c r="IM212" s="20"/>
      <c r="IN212" s="20"/>
      <c r="IO212" s="20"/>
      <c r="IP212" s="20"/>
      <c r="IQ212" s="20"/>
      <c r="IR212" s="20"/>
      <c r="IS212" s="20"/>
      <c r="IT212" s="20"/>
      <c r="IU212" s="20"/>
      <c r="IV212" s="20"/>
      <c r="IW212" s="20"/>
      <c r="IX212" s="20"/>
      <c r="IY212" s="20"/>
      <c r="IZ212" s="20"/>
      <c r="JA212" s="20"/>
      <c r="JB212" s="20"/>
      <c r="JC212" s="20"/>
      <c r="JD212" s="20"/>
      <c r="JE212" s="20"/>
      <c r="JF212" s="20"/>
      <c r="JG212" s="20"/>
      <c r="JH212" s="20"/>
      <c r="JI212" s="20"/>
      <c r="JJ212" s="20"/>
      <c r="JK212" s="20"/>
      <c r="JL212" s="20"/>
      <c r="JM212" s="20"/>
      <c r="JN212" s="20"/>
      <c r="JO212" s="20"/>
      <c r="JP212" s="20"/>
      <c r="JQ212" s="20"/>
      <c r="JR212" s="20"/>
      <c r="JS212" s="20"/>
      <c r="JT212" s="20"/>
      <c r="JU212" s="20"/>
      <c r="JV212" s="20"/>
      <c r="JW212" s="20"/>
      <c r="JX212" s="20"/>
      <c r="JY212" s="20"/>
      <c r="JZ212" s="20"/>
      <c r="KA212" s="20"/>
      <c r="KB212" s="20"/>
      <c r="KC212" s="20"/>
      <c r="KD212" s="20"/>
      <c r="KE212" s="20"/>
      <c r="KF212" s="20"/>
      <c r="KG212" s="20"/>
      <c r="KH212" s="20"/>
      <c r="KI212" s="20"/>
      <c r="KJ212" s="20"/>
      <c r="KK212" s="20"/>
      <c r="KL212" s="20"/>
      <c r="KM212" s="20"/>
      <c r="KN212" s="20"/>
      <c r="KO212" s="20"/>
      <c r="KP212" s="20"/>
      <c r="KQ212" s="20"/>
      <c r="KR212" s="20"/>
      <c r="KS212" s="20"/>
      <c r="KT212" s="20"/>
      <c r="KU212" s="20"/>
      <c r="KV212" s="20"/>
      <c r="KW212" s="20"/>
      <c r="KX212" s="20"/>
      <c r="KY212" s="20"/>
      <c r="KZ212" s="20"/>
      <c r="LA212" s="20"/>
      <c r="LB212" s="20"/>
      <c r="LC212" s="20"/>
      <c r="LD212" s="20"/>
      <c r="LE212" s="20"/>
      <c r="LF212" s="20"/>
      <c r="LG212" s="20"/>
      <c r="LH212" s="20"/>
      <c r="LI212" s="20"/>
      <c r="LJ212" s="20"/>
      <c r="LK212" s="20"/>
      <c r="LL212" s="20"/>
      <c r="LM212" s="20"/>
      <c r="LN212" s="20"/>
      <c r="LO212" s="20"/>
      <c r="LP212" s="20"/>
      <c r="LQ212" s="20"/>
      <c r="LR212" s="20"/>
      <c r="LS212" s="20"/>
      <c r="LT212" s="20"/>
      <c r="LU212" s="20"/>
      <c r="LV212" s="20"/>
      <c r="LW212" s="20"/>
      <c r="LX212" s="20"/>
      <c r="LY212" s="20"/>
      <c r="LZ212" s="20"/>
      <c r="MA212" s="20"/>
      <c r="MB212" s="20"/>
      <c r="MC212" s="20"/>
      <c r="MD212" s="20"/>
      <c r="ME212" s="20"/>
      <c r="MF212" s="20"/>
      <c r="MG212" s="20"/>
      <c r="MH212" s="20"/>
      <c r="MI212" s="20"/>
      <c r="MJ212" s="20"/>
      <c r="MK212" s="20"/>
      <c r="ML212" s="20"/>
      <c r="MM212" s="20"/>
      <c r="MN212" s="20"/>
      <c r="MO212" s="20"/>
      <c r="MP212" s="20"/>
      <c r="MQ212" s="20"/>
      <c r="MR212" s="20"/>
      <c r="MS212" s="20"/>
      <c r="MT212" s="20"/>
      <c r="MU212" s="20"/>
      <c r="MV212" s="20"/>
      <c r="MW212" s="20"/>
      <c r="MX212" s="20"/>
      <c r="MY212" s="20"/>
      <c r="MZ212" s="20"/>
      <c r="NA212" s="20"/>
      <c r="NB212" s="20"/>
      <c r="NC212" s="20"/>
      <c r="ND212" s="20"/>
      <c r="NE212" s="20"/>
      <c r="NF212" s="20"/>
      <c r="NG212" s="20"/>
      <c r="NH212" s="20"/>
      <c r="NI212" s="20"/>
      <c r="NJ212" s="20"/>
      <c r="NK212" s="20"/>
      <c r="NL212" s="20"/>
      <c r="NM212" s="20"/>
      <c r="NN212" s="20"/>
      <c r="NO212" s="20"/>
      <c r="NP212" s="20"/>
      <c r="NQ212" s="20"/>
      <c r="NR212" s="20"/>
      <c r="NS212" s="20"/>
      <c r="NT212" s="20"/>
      <c r="NU212" s="20"/>
      <c r="NV212" s="20"/>
      <c r="NW212" s="20"/>
      <c r="NX212" s="20"/>
      <c r="NY212" s="20"/>
      <c r="NZ212" s="20"/>
      <c r="OA212" s="20"/>
      <c r="OB212" s="20"/>
      <c r="OC212" s="20"/>
      <c r="OD212" s="20"/>
      <c r="OE212" s="20"/>
      <c r="OF212" s="20"/>
      <c r="OG212" s="20"/>
      <c r="OH212" s="20"/>
      <c r="OI212" s="20"/>
      <c r="OJ212" s="20"/>
      <c r="OK212" s="20"/>
      <c r="OL212" s="20"/>
      <c r="OM212" s="20"/>
      <c r="ON212" s="20"/>
      <c r="OO212" s="20"/>
      <c r="OP212" s="20"/>
      <c r="OQ212" s="20"/>
      <c r="OR212" s="20"/>
      <c r="OS212" s="20"/>
      <c r="OT212" s="20"/>
      <c r="OU212" s="20"/>
      <c r="OV212" s="20"/>
      <c r="OW212" s="20"/>
      <c r="OX212" s="20"/>
      <c r="OY212" s="20"/>
      <c r="OZ212" s="20"/>
      <c r="PA212" s="20"/>
      <c r="PB212" s="20"/>
      <c r="PC212" s="20"/>
      <c r="PD212" s="20"/>
      <c r="PE212" s="20"/>
      <c r="PF212" s="20"/>
      <c r="PG212" s="20"/>
      <c r="PH212" s="20"/>
      <c r="PI212" s="20"/>
      <c r="PJ212" s="20"/>
      <c r="PK212" s="20"/>
      <c r="PL212" s="20"/>
      <c r="PM212" s="20"/>
      <c r="PN212" s="20"/>
      <c r="PO212" s="20"/>
      <c r="PP212" s="20"/>
      <c r="PQ212" s="20"/>
      <c r="PR212" s="20"/>
      <c r="PS212" s="20"/>
      <c r="PT212" s="20"/>
      <c r="PU212" s="20"/>
      <c r="PV212" s="20"/>
    </row>
    <row r="213" spans="1:438">
      <c r="A213" s="2"/>
      <c r="B213" s="2"/>
      <c r="C213" s="1"/>
      <c r="D213" s="1"/>
      <c r="E213" s="1"/>
      <c r="F213" s="1"/>
      <c r="G213" s="1"/>
      <c r="H213" s="1"/>
      <c r="I213" s="1"/>
      <c r="J213" s="1"/>
      <c r="K213" s="30"/>
      <c r="L213" s="30"/>
      <c r="M213" s="30"/>
      <c r="N213" s="30"/>
      <c r="O213" s="31"/>
      <c r="P213" s="34"/>
      <c r="Q213" s="1"/>
      <c r="R213" s="1"/>
      <c r="S213" s="30"/>
      <c r="T213" s="1"/>
      <c r="U213" s="1"/>
      <c r="V213" s="1"/>
      <c r="W213" s="1"/>
      <c r="X213" s="45"/>
      <c r="Y213" s="34"/>
      <c r="Z213" s="34"/>
      <c r="AA213" s="30"/>
      <c r="AB213" s="1"/>
      <c r="AC213" s="1"/>
      <c r="AD213" s="1"/>
      <c r="AE213" s="1"/>
      <c r="AF213" s="1"/>
      <c r="AG213" s="1"/>
      <c r="AH213" s="1"/>
      <c r="AI213" s="1"/>
      <c r="AJ213" s="62"/>
      <c r="AK213" s="62"/>
      <c r="AL213" s="1"/>
      <c r="AM213" s="1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20"/>
      <c r="BS213" s="20"/>
      <c r="BT213" s="20"/>
      <c r="BU213" s="20"/>
      <c r="BV213" s="20"/>
      <c r="BW213" s="20"/>
      <c r="BX213" s="20"/>
      <c r="BY213" s="20"/>
      <c r="BZ213" s="20"/>
      <c r="CA213" s="20"/>
      <c r="CB213" s="20"/>
      <c r="CC213" s="20"/>
      <c r="CD213" s="20"/>
      <c r="CE213" s="20"/>
      <c r="CF213" s="20"/>
      <c r="CG213" s="20"/>
      <c r="CH213" s="20"/>
      <c r="CI213" s="20"/>
      <c r="CJ213" s="20"/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20"/>
      <c r="CV213" s="20"/>
      <c r="CW213" s="20"/>
      <c r="CX213" s="20"/>
      <c r="CY213" s="20"/>
      <c r="CZ213" s="20"/>
      <c r="DA213" s="20"/>
      <c r="DB213" s="20"/>
      <c r="DC213" s="20"/>
      <c r="DD213" s="20"/>
      <c r="DE213" s="20"/>
      <c r="DF213" s="20"/>
      <c r="DG213" s="20"/>
      <c r="DH213" s="20"/>
      <c r="DI213" s="20"/>
      <c r="DJ213" s="20"/>
      <c r="DK213" s="20"/>
      <c r="DL213" s="20"/>
      <c r="DM213" s="20"/>
      <c r="DN213" s="20"/>
      <c r="DO213" s="20"/>
      <c r="DP213" s="20"/>
      <c r="DQ213" s="20"/>
      <c r="DR213" s="20"/>
      <c r="DS213" s="20"/>
      <c r="DT213" s="20"/>
      <c r="DU213" s="20"/>
      <c r="DV213" s="20"/>
      <c r="DW213" s="20"/>
      <c r="DX213" s="20"/>
      <c r="DY213" s="20"/>
      <c r="DZ213" s="20"/>
      <c r="EA213" s="20"/>
      <c r="EB213" s="20"/>
      <c r="EC213" s="20"/>
      <c r="ED213" s="20"/>
      <c r="EE213" s="20"/>
      <c r="EF213" s="20"/>
      <c r="EG213" s="20"/>
      <c r="EH213" s="20"/>
      <c r="EI213" s="20"/>
      <c r="EJ213" s="20"/>
      <c r="EK213" s="20"/>
      <c r="EL213" s="20"/>
      <c r="EM213" s="20"/>
      <c r="EN213" s="20"/>
      <c r="EO213" s="20"/>
      <c r="EP213" s="20"/>
      <c r="EQ213" s="20"/>
      <c r="ER213" s="20"/>
      <c r="ES213" s="20"/>
      <c r="ET213" s="20"/>
      <c r="EU213" s="20"/>
      <c r="EV213" s="20"/>
      <c r="EW213" s="20"/>
      <c r="EX213" s="20"/>
      <c r="EY213" s="20"/>
      <c r="EZ213" s="20"/>
      <c r="FA213" s="20"/>
      <c r="FB213" s="20"/>
      <c r="FC213" s="20"/>
      <c r="FD213" s="20"/>
      <c r="FE213" s="20"/>
      <c r="FF213" s="20"/>
      <c r="FG213" s="20"/>
      <c r="FH213" s="20"/>
      <c r="FI213" s="20"/>
      <c r="FJ213" s="20"/>
      <c r="FK213" s="20"/>
      <c r="FL213" s="20"/>
      <c r="FM213" s="20"/>
      <c r="FN213" s="20"/>
      <c r="FO213" s="20"/>
      <c r="FP213" s="20"/>
      <c r="FQ213" s="20"/>
      <c r="FR213" s="20"/>
      <c r="FS213" s="20"/>
      <c r="FT213" s="20"/>
      <c r="FU213" s="20"/>
      <c r="FV213" s="20"/>
      <c r="FW213" s="20"/>
      <c r="FX213" s="20"/>
      <c r="FY213" s="20"/>
      <c r="FZ213" s="20"/>
      <c r="GA213" s="20"/>
      <c r="GB213" s="20"/>
      <c r="GC213" s="20"/>
      <c r="GD213" s="20"/>
      <c r="GE213" s="20"/>
      <c r="GF213" s="20"/>
      <c r="GG213" s="20"/>
      <c r="GH213" s="20"/>
      <c r="GI213" s="20"/>
      <c r="GJ213" s="20"/>
      <c r="GK213" s="20"/>
      <c r="GL213" s="20"/>
      <c r="GM213" s="20"/>
      <c r="GN213" s="20"/>
      <c r="GO213" s="20"/>
      <c r="GP213" s="20"/>
      <c r="GQ213" s="20"/>
      <c r="GR213" s="20"/>
      <c r="GS213" s="20"/>
      <c r="GT213" s="20"/>
      <c r="GU213" s="20"/>
      <c r="GV213" s="20"/>
      <c r="GW213" s="20"/>
      <c r="GX213" s="20"/>
      <c r="GY213" s="20"/>
      <c r="GZ213" s="20"/>
      <c r="HA213" s="20"/>
      <c r="HB213" s="20"/>
      <c r="HC213" s="20"/>
      <c r="HD213" s="20"/>
      <c r="HE213" s="20"/>
      <c r="HF213" s="20"/>
      <c r="HG213" s="20"/>
      <c r="HH213" s="20"/>
      <c r="HI213" s="20"/>
      <c r="HJ213" s="20"/>
      <c r="HK213" s="20"/>
      <c r="HL213" s="20"/>
      <c r="HM213" s="20"/>
      <c r="HN213" s="20"/>
      <c r="HO213" s="20"/>
      <c r="HP213" s="20"/>
      <c r="HQ213" s="20"/>
      <c r="HR213" s="20"/>
      <c r="HS213" s="20"/>
      <c r="HT213" s="20"/>
      <c r="HU213" s="20"/>
      <c r="HV213" s="20"/>
      <c r="HW213" s="20"/>
      <c r="HX213" s="20"/>
      <c r="HY213" s="20"/>
      <c r="HZ213" s="20"/>
      <c r="IA213" s="20"/>
      <c r="IB213" s="20"/>
      <c r="IC213" s="20"/>
      <c r="ID213" s="20"/>
      <c r="IE213" s="20"/>
      <c r="IF213" s="20"/>
      <c r="IG213" s="20"/>
      <c r="IH213" s="20"/>
      <c r="II213" s="20"/>
      <c r="IJ213" s="20"/>
      <c r="IK213" s="20"/>
      <c r="IL213" s="20"/>
      <c r="IM213" s="20"/>
      <c r="IN213" s="20"/>
      <c r="IO213" s="20"/>
      <c r="IP213" s="20"/>
      <c r="IQ213" s="20"/>
      <c r="IR213" s="20"/>
      <c r="IS213" s="20"/>
      <c r="IT213" s="20"/>
      <c r="IU213" s="20"/>
      <c r="IV213" s="20"/>
      <c r="IW213" s="20"/>
      <c r="IX213" s="20"/>
      <c r="IY213" s="20"/>
      <c r="IZ213" s="20"/>
      <c r="JA213" s="20"/>
      <c r="JB213" s="20"/>
      <c r="JC213" s="20"/>
      <c r="JD213" s="20"/>
      <c r="JE213" s="20"/>
      <c r="JF213" s="20"/>
      <c r="JG213" s="20"/>
      <c r="JH213" s="20"/>
      <c r="JI213" s="20"/>
      <c r="JJ213" s="20"/>
      <c r="JK213" s="20"/>
      <c r="JL213" s="20"/>
      <c r="JM213" s="20"/>
      <c r="JN213" s="20"/>
      <c r="JO213" s="20"/>
      <c r="JP213" s="20"/>
      <c r="JQ213" s="20"/>
      <c r="JR213" s="20"/>
      <c r="JS213" s="20"/>
      <c r="JT213" s="20"/>
      <c r="JU213" s="20"/>
      <c r="JV213" s="20"/>
      <c r="JW213" s="20"/>
      <c r="JX213" s="20"/>
      <c r="JY213" s="20"/>
      <c r="JZ213" s="20"/>
      <c r="KA213" s="20"/>
      <c r="KB213" s="20"/>
      <c r="KC213" s="20"/>
      <c r="KD213" s="20"/>
      <c r="KE213" s="20"/>
      <c r="KF213" s="20"/>
      <c r="KG213" s="20"/>
      <c r="KH213" s="20"/>
      <c r="KI213" s="20"/>
      <c r="KJ213" s="20"/>
      <c r="KK213" s="20"/>
      <c r="KL213" s="20"/>
      <c r="KM213" s="20"/>
      <c r="KN213" s="20"/>
      <c r="KO213" s="20"/>
      <c r="KP213" s="20"/>
      <c r="KQ213" s="20"/>
      <c r="KR213" s="20"/>
      <c r="KS213" s="20"/>
      <c r="KT213" s="20"/>
      <c r="KU213" s="20"/>
      <c r="KV213" s="20"/>
      <c r="KW213" s="20"/>
      <c r="KX213" s="20"/>
      <c r="KY213" s="20"/>
      <c r="KZ213" s="20"/>
      <c r="LA213" s="20"/>
      <c r="LB213" s="20"/>
      <c r="LC213" s="20"/>
      <c r="LD213" s="20"/>
      <c r="LE213" s="20"/>
      <c r="LF213" s="20"/>
      <c r="LG213" s="20"/>
      <c r="LH213" s="20"/>
      <c r="LI213" s="20"/>
      <c r="LJ213" s="20"/>
      <c r="LK213" s="20"/>
      <c r="LL213" s="20"/>
      <c r="LM213" s="20"/>
      <c r="LN213" s="20"/>
      <c r="LO213" s="20"/>
      <c r="LP213" s="20"/>
      <c r="LQ213" s="20"/>
      <c r="LR213" s="20"/>
      <c r="LS213" s="20"/>
      <c r="LT213" s="20"/>
      <c r="LU213" s="20"/>
      <c r="LV213" s="20"/>
      <c r="LW213" s="20"/>
      <c r="LX213" s="20"/>
      <c r="LY213" s="20"/>
      <c r="LZ213" s="20"/>
      <c r="MA213" s="20"/>
      <c r="MB213" s="20"/>
      <c r="MC213" s="20"/>
      <c r="MD213" s="20"/>
      <c r="ME213" s="20"/>
      <c r="MF213" s="20"/>
      <c r="MG213" s="20"/>
      <c r="MH213" s="20"/>
      <c r="MI213" s="20"/>
      <c r="MJ213" s="20"/>
      <c r="MK213" s="20"/>
      <c r="ML213" s="20"/>
      <c r="MM213" s="20"/>
      <c r="MN213" s="20"/>
      <c r="MO213" s="20"/>
      <c r="MP213" s="20"/>
      <c r="MQ213" s="20"/>
      <c r="MR213" s="20"/>
      <c r="MS213" s="20"/>
      <c r="MT213" s="20"/>
      <c r="MU213" s="20"/>
      <c r="MV213" s="20"/>
      <c r="MW213" s="20"/>
      <c r="MX213" s="20"/>
      <c r="MY213" s="20"/>
      <c r="MZ213" s="20"/>
      <c r="NA213" s="20"/>
      <c r="NB213" s="20"/>
      <c r="NC213" s="20"/>
      <c r="ND213" s="20"/>
      <c r="NE213" s="20"/>
      <c r="NF213" s="20"/>
      <c r="NG213" s="20"/>
      <c r="NH213" s="20"/>
      <c r="NI213" s="20"/>
      <c r="NJ213" s="20"/>
      <c r="NK213" s="20"/>
      <c r="NL213" s="20"/>
      <c r="NM213" s="20"/>
      <c r="NN213" s="20"/>
      <c r="NO213" s="20"/>
      <c r="NP213" s="20"/>
      <c r="NQ213" s="20"/>
      <c r="NR213" s="20"/>
      <c r="NS213" s="20"/>
      <c r="NT213" s="20"/>
      <c r="NU213" s="20"/>
      <c r="NV213" s="20"/>
      <c r="NW213" s="20"/>
      <c r="NX213" s="20"/>
      <c r="NY213" s="20"/>
      <c r="NZ213" s="20"/>
      <c r="OA213" s="20"/>
      <c r="OB213" s="20"/>
      <c r="OC213" s="20"/>
      <c r="OD213" s="20"/>
      <c r="OE213" s="20"/>
      <c r="OF213" s="20"/>
      <c r="OG213" s="20"/>
      <c r="OH213" s="20"/>
      <c r="OI213" s="20"/>
      <c r="OJ213" s="20"/>
      <c r="OK213" s="20"/>
      <c r="OL213" s="20"/>
      <c r="OM213" s="20"/>
      <c r="ON213" s="20"/>
      <c r="OO213" s="20"/>
      <c r="OP213" s="20"/>
      <c r="OQ213" s="20"/>
      <c r="OR213" s="20"/>
      <c r="OS213" s="20"/>
      <c r="OT213" s="20"/>
      <c r="OU213" s="20"/>
      <c r="OV213" s="20"/>
      <c r="OW213" s="20"/>
      <c r="OX213" s="20"/>
      <c r="OY213" s="20"/>
      <c r="OZ213" s="20"/>
      <c r="PA213" s="20"/>
      <c r="PB213" s="20"/>
      <c r="PC213" s="20"/>
      <c r="PD213" s="20"/>
      <c r="PE213" s="20"/>
      <c r="PF213" s="20"/>
      <c r="PG213" s="20"/>
      <c r="PH213" s="20"/>
      <c r="PI213" s="20"/>
      <c r="PJ213" s="20"/>
      <c r="PK213" s="20"/>
      <c r="PL213" s="20"/>
      <c r="PM213" s="20"/>
      <c r="PN213" s="20"/>
      <c r="PO213" s="20"/>
      <c r="PP213" s="20"/>
      <c r="PQ213" s="20"/>
      <c r="PR213" s="20"/>
      <c r="PS213" s="20"/>
      <c r="PT213" s="20"/>
      <c r="PU213" s="20"/>
      <c r="PV213" s="20"/>
    </row>
    <row r="214" spans="1:438">
      <c r="A214" s="2"/>
      <c r="B214" s="2"/>
      <c r="C214" s="1"/>
      <c r="D214" s="1"/>
      <c r="E214" s="1"/>
      <c r="F214" s="1"/>
      <c r="G214" s="1"/>
      <c r="H214" s="1"/>
      <c r="I214" s="1"/>
      <c r="J214" s="1"/>
      <c r="K214" s="30"/>
      <c r="L214" s="30"/>
      <c r="M214" s="30"/>
      <c r="N214" s="30"/>
      <c r="O214" s="31"/>
      <c r="P214" s="34"/>
      <c r="Q214" s="1"/>
      <c r="R214" s="1"/>
      <c r="S214" s="30"/>
      <c r="T214" s="1"/>
      <c r="U214" s="1"/>
      <c r="V214" s="1"/>
      <c r="W214" s="1"/>
      <c r="X214" s="45"/>
      <c r="Y214" s="34"/>
      <c r="Z214" s="34"/>
      <c r="AA214" s="30"/>
      <c r="AB214" s="1"/>
      <c r="AC214" s="1"/>
      <c r="AD214" s="1"/>
      <c r="AE214" s="1"/>
      <c r="AF214" s="1"/>
      <c r="AG214" s="1"/>
      <c r="AH214" s="1"/>
      <c r="AI214" s="1"/>
      <c r="AJ214" s="62"/>
      <c r="AK214" s="62"/>
      <c r="AL214" s="1"/>
      <c r="AM214" s="1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20"/>
      <c r="BS214" s="20"/>
      <c r="BT214" s="20"/>
      <c r="BU214" s="20"/>
      <c r="BV214" s="20"/>
      <c r="BW214" s="20"/>
      <c r="BX214" s="20"/>
      <c r="BY214" s="20"/>
      <c r="BZ214" s="20"/>
      <c r="CA214" s="20"/>
      <c r="CB214" s="20"/>
      <c r="CC214" s="20"/>
      <c r="CD214" s="20"/>
      <c r="CE214" s="20"/>
      <c r="CF214" s="20"/>
      <c r="CG214" s="20"/>
      <c r="CH214" s="20"/>
      <c r="CI214" s="20"/>
      <c r="CJ214" s="20"/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20"/>
      <c r="CV214" s="20"/>
      <c r="CW214" s="20"/>
      <c r="CX214" s="20"/>
      <c r="CY214" s="20"/>
      <c r="CZ214" s="20"/>
      <c r="DA214" s="20"/>
      <c r="DB214" s="20"/>
      <c r="DC214" s="20"/>
      <c r="DD214" s="20"/>
      <c r="DE214" s="20"/>
      <c r="DF214" s="20"/>
      <c r="DG214" s="20"/>
      <c r="DH214" s="20"/>
      <c r="DI214" s="20"/>
      <c r="DJ214" s="20"/>
      <c r="DK214" s="20"/>
      <c r="DL214" s="20"/>
      <c r="DM214" s="20"/>
      <c r="DN214" s="20"/>
      <c r="DO214" s="20"/>
      <c r="DP214" s="20"/>
      <c r="DQ214" s="20"/>
      <c r="DR214" s="20"/>
      <c r="DS214" s="20"/>
      <c r="DT214" s="20"/>
      <c r="DU214" s="20"/>
      <c r="DV214" s="20"/>
      <c r="DW214" s="20"/>
      <c r="DX214" s="20"/>
      <c r="DY214" s="20"/>
      <c r="DZ214" s="20"/>
      <c r="EA214" s="20"/>
      <c r="EB214" s="20"/>
      <c r="EC214" s="20"/>
      <c r="ED214" s="20"/>
      <c r="EE214" s="20"/>
      <c r="EF214" s="20"/>
      <c r="EG214" s="20"/>
      <c r="EH214" s="20"/>
      <c r="EI214" s="20"/>
      <c r="EJ214" s="20"/>
      <c r="EK214" s="20"/>
      <c r="EL214" s="20"/>
      <c r="EM214" s="20"/>
      <c r="EN214" s="20"/>
      <c r="EO214" s="20"/>
      <c r="EP214" s="20"/>
      <c r="EQ214" s="20"/>
      <c r="ER214" s="20"/>
      <c r="ES214" s="20"/>
      <c r="ET214" s="20"/>
      <c r="EU214" s="20"/>
      <c r="EV214" s="20"/>
      <c r="EW214" s="20"/>
      <c r="EX214" s="20"/>
      <c r="EY214" s="20"/>
      <c r="EZ214" s="20"/>
      <c r="FA214" s="20"/>
      <c r="FB214" s="20"/>
      <c r="FC214" s="20"/>
      <c r="FD214" s="20"/>
      <c r="FE214" s="20"/>
      <c r="FF214" s="20"/>
      <c r="FG214" s="20"/>
      <c r="FH214" s="20"/>
      <c r="FI214" s="20"/>
      <c r="FJ214" s="20"/>
      <c r="FK214" s="20"/>
      <c r="FL214" s="20"/>
      <c r="FM214" s="20"/>
      <c r="FN214" s="20"/>
      <c r="FO214" s="20"/>
      <c r="FP214" s="20"/>
      <c r="FQ214" s="20"/>
      <c r="FR214" s="20"/>
      <c r="FS214" s="20"/>
      <c r="FT214" s="20"/>
      <c r="FU214" s="20"/>
      <c r="FV214" s="20"/>
      <c r="FW214" s="20"/>
      <c r="FX214" s="20"/>
      <c r="FY214" s="20"/>
      <c r="FZ214" s="20"/>
      <c r="GA214" s="20"/>
      <c r="GB214" s="20"/>
      <c r="GC214" s="20"/>
      <c r="GD214" s="20"/>
      <c r="GE214" s="20"/>
      <c r="GF214" s="20"/>
      <c r="GG214" s="20"/>
      <c r="GH214" s="20"/>
      <c r="GI214" s="20"/>
      <c r="GJ214" s="20"/>
      <c r="GK214" s="20"/>
      <c r="GL214" s="20"/>
      <c r="GM214" s="20"/>
      <c r="GN214" s="20"/>
      <c r="GO214" s="20"/>
      <c r="GP214" s="20"/>
      <c r="GQ214" s="20"/>
      <c r="GR214" s="20"/>
      <c r="GS214" s="20"/>
      <c r="GT214" s="20"/>
      <c r="GU214" s="20"/>
      <c r="GV214" s="20"/>
      <c r="GW214" s="20"/>
      <c r="GX214" s="20"/>
      <c r="GY214" s="20"/>
      <c r="GZ214" s="20"/>
      <c r="HA214" s="20"/>
      <c r="HB214" s="20"/>
      <c r="HC214" s="20"/>
      <c r="HD214" s="20"/>
      <c r="HE214" s="20"/>
      <c r="HF214" s="20"/>
      <c r="HG214" s="20"/>
      <c r="HH214" s="20"/>
      <c r="HI214" s="20"/>
      <c r="HJ214" s="20"/>
      <c r="HK214" s="20"/>
      <c r="HL214" s="20"/>
      <c r="HM214" s="20"/>
      <c r="HN214" s="20"/>
      <c r="HO214" s="20"/>
      <c r="HP214" s="20"/>
      <c r="HQ214" s="20"/>
      <c r="HR214" s="20"/>
      <c r="HS214" s="20"/>
      <c r="HT214" s="20"/>
      <c r="HU214" s="20"/>
      <c r="HV214" s="20"/>
      <c r="HW214" s="20"/>
      <c r="HX214" s="20"/>
      <c r="HY214" s="20"/>
      <c r="HZ214" s="20"/>
      <c r="IA214" s="20"/>
      <c r="IB214" s="20"/>
      <c r="IC214" s="20"/>
      <c r="ID214" s="20"/>
      <c r="IE214" s="20"/>
      <c r="IF214" s="20"/>
      <c r="IG214" s="20"/>
      <c r="IH214" s="20"/>
      <c r="II214" s="20"/>
      <c r="IJ214" s="20"/>
      <c r="IK214" s="20"/>
      <c r="IL214" s="20"/>
      <c r="IM214" s="20"/>
      <c r="IN214" s="20"/>
      <c r="IO214" s="20"/>
      <c r="IP214" s="20"/>
      <c r="IQ214" s="20"/>
      <c r="IR214" s="20"/>
      <c r="IS214" s="20"/>
      <c r="IT214" s="20"/>
      <c r="IU214" s="20"/>
      <c r="IV214" s="20"/>
      <c r="IW214" s="20"/>
      <c r="IX214" s="20"/>
      <c r="IY214" s="20"/>
      <c r="IZ214" s="20"/>
      <c r="JA214" s="20"/>
      <c r="JB214" s="20"/>
      <c r="JC214" s="20"/>
      <c r="JD214" s="20"/>
      <c r="JE214" s="20"/>
      <c r="JF214" s="20"/>
      <c r="JG214" s="20"/>
      <c r="JH214" s="20"/>
      <c r="JI214" s="20"/>
      <c r="JJ214" s="20"/>
      <c r="JK214" s="20"/>
      <c r="JL214" s="20"/>
      <c r="JM214" s="20"/>
      <c r="JN214" s="20"/>
      <c r="JO214" s="20"/>
      <c r="JP214" s="20"/>
      <c r="JQ214" s="20"/>
      <c r="JR214" s="20"/>
      <c r="JS214" s="20"/>
      <c r="JT214" s="20"/>
      <c r="JU214" s="20"/>
      <c r="JV214" s="20"/>
      <c r="JW214" s="20"/>
      <c r="JX214" s="20"/>
      <c r="JY214" s="20"/>
      <c r="JZ214" s="20"/>
      <c r="KA214" s="20"/>
      <c r="KB214" s="20"/>
      <c r="KC214" s="20"/>
      <c r="KD214" s="20"/>
      <c r="KE214" s="20"/>
      <c r="KF214" s="20"/>
      <c r="KG214" s="20"/>
      <c r="KH214" s="20"/>
      <c r="KI214" s="20"/>
      <c r="KJ214" s="20"/>
      <c r="KK214" s="20"/>
      <c r="KL214" s="20"/>
      <c r="KM214" s="20"/>
      <c r="KN214" s="20"/>
      <c r="KO214" s="20"/>
      <c r="KP214" s="20"/>
      <c r="KQ214" s="20"/>
      <c r="KR214" s="20"/>
      <c r="KS214" s="20"/>
      <c r="KT214" s="20"/>
      <c r="KU214" s="20"/>
      <c r="KV214" s="20"/>
      <c r="KW214" s="20"/>
      <c r="KX214" s="20"/>
      <c r="KY214" s="20"/>
      <c r="KZ214" s="20"/>
      <c r="LA214" s="20"/>
      <c r="LB214" s="20"/>
      <c r="LC214" s="20"/>
      <c r="LD214" s="20"/>
      <c r="LE214" s="20"/>
      <c r="LF214" s="20"/>
      <c r="LG214" s="20"/>
      <c r="LH214" s="20"/>
      <c r="LI214" s="20"/>
      <c r="LJ214" s="20"/>
      <c r="LK214" s="20"/>
      <c r="LL214" s="20"/>
      <c r="LM214" s="20"/>
      <c r="LN214" s="20"/>
      <c r="LO214" s="20"/>
      <c r="LP214" s="20"/>
      <c r="LQ214" s="20"/>
      <c r="LR214" s="20"/>
      <c r="LS214" s="20"/>
      <c r="LT214" s="20"/>
      <c r="LU214" s="20"/>
      <c r="LV214" s="20"/>
      <c r="LW214" s="20"/>
      <c r="LX214" s="20"/>
      <c r="LY214" s="20"/>
      <c r="LZ214" s="20"/>
      <c r="MA214" s="20"/>
      <c r="MB214" s="20"/>
      <c r="MC214" s="20"/>
      <c r="MD214" s="20"/>
      <c r="ME214" s="20"/>
      <c r="MF214" s="20"/>
      <c r="MG214" s="20"/>
      <c r="MH214" s="20"/>
      <c r="MI214" s="20"/>
      <c r="MJ214" s="20"/>
      <c r="MK214" s="20"/>
      <c r="ML214" s="20"/>
      <c r="MM214" s="20"/>
      <c r="MN214" s="20"/>
      <c r="MO214" s="20"/>
      <c r="MP214" s="20"/>
      <c r="MQ214" s="20"/>
      <c r="MR214" s="20"/>
      <c r="MS214" s="20"/>
      <c r="MT214" s="20"/>
      <c r="MU214" s="20"/>
      <c r="MV214" s="20"/>
      <c r="MW214" s="20"/>
      <c r="MX214" s="20"/>
      <c r="MY214" s="20"/>
      <c r="MZ214" s="20"/>
      <c r="NA214" s="20"/>
      <c r="NB214" s="20"/>
      <c r="NC214" s="20"/>
      <c r="ND214" s="20"/>
      <c r="NE214" s="20"/>
      <c r="NF214" s="20"/>
      <c r="NG214" s="20"/>
      <c r="NH214" s="20"/>
      <c r="NI214" s="20"/>
      <c r="NJ214" s="20"/>
      <c r="NK214" s="20"/>
      <c r="NL214" s="20"/>
      <c r="NM214" s="20"/>
      <c r="NN214" s="20"/>
      <c r="NO214" s="20"/>
      <c r="NP214" s="20"/>
      <c r="NQ214" s="20"/>
      <c r="NR214" s="20"/>
      <c r="NS214" s="20"/>
      <c r="NT214" s="20"/>
      <c r="NU214" s="20"/>
      <c r="NV214" s="20"/>
      <c r="NW214" s="20"/>
      <c r="NX214" s="20"/>
      <c r="NY214" s="20"/>
      <c r="NZ214" s="20"/>
      <c r="OA214" s="20"/>
      <c r="OB214" s="20"/>
      <c r="OC214" s="20"/>
      <c r="OD214" s="20"/>
      <c r="OE214" s="20"/>
      <c r="OF214" s="20"/>
      <c r="OG214" s="20"/>
      <c r="OH214" s="20"/>
      <c r="OI214" s="20"/>
      <c r="OJ214" s="20"/>
      <c r="OK214" s="20"/>
      <c r="OL214" s="20"/>
      <c r="OM214" s="20"/>
      <c r="ON214" s="20"/>
      <c r="OO214" s="20"/>
      <c r="OP214" s="20"/>
      <c r="OQ214" s="20"/>
      <c r="OR214" s="20"/>
      <c r="OS214" s="20"/>
      <c r="OT214" s="20"/>
      <c r="OU214" s="20"/>
      <c r="OV214" s="20"/>
      <c r="OW214" s="20"/>
      <c r="OX214" s="20"/>
      <c r="OY214" s="20"/>
      <c r="OZ214" s="20"/>
      <c r="PA214" s="20"/>
      <c r="PB214" s="20"/>
      <c r="PC214" s="20"/>
      <c r="PD214" s="20"/>
      <c r="PE214" s="20"/>
      <c r="PF214" s="20"/>
      <c r="PG214" s="20"/>
      <c r="PH214" s="20"/>
      <c r="PI214" s="20"/>
      <c r="PJ214" s="20"/>
      <c r="PK214" s="20"/>
      <c r="PL214" s="20"/>
      <c r="PM214" s="20"/>
      <c r="PN214" s="20"/>
      <c r="PO214" s="20"/>
      <c r="PP214" s="20"/>
      <c r="PQ214" s="20"/>
      <c r="PR214" s="20"/>
      <c r="PS214" s="20"/>
      <c r="PT214" s="20"/>
      <c r="PU214" s="20"/>
      <c r="PV214" s="20"/>
    </row>
    <row r="215" spans="1:438">
      <c r="A215" s="2"/>
      <c r="B215" s="2"/>
      <c r="C215" s="1"/>
      <c r="D215" s="1"/>
      <c r="E215" s="1"/>
      <c r="F215" s="1"/>
      <c r="G215" s="1"/>
      <c r="H215" s="1"/>
      <c r="I215" s="1"/>
      <c r="J215" s="1"/>
      <c r="K215" s="30"/>
      <c r="L215" s="30"/>
      <c r="M215" s="30"/>
      <c r="N215" s="30"/>
      <c r="O215" s="31"/>
      <c r="P215" s="34"/>
      <c r="Q215" s="1"/>
      <c r="R215" s="1"/>
      <c r="S215" s="30"/>
      <c r="T215" s="1"/>
      <c r="U215" s="1"/>
      <c r="V215" s="1"/>
      <c r="W215" s="1"/>
      <c r="X215" s="45"/>
      <c r="Y215" s="34"/>
      <c r="Z215" s="34"/>
      <c r="AA215" s="30"/>
      <c r="AB215" s="1"/>
      <c r="AC215" s="1"/>
      <c r="AD215" s="1"/>
      <c r="AE215" s="1"/>
      <c r="AF215" s="1"/>
      <c r="AG215" s="1"/>
      <c r="AH215" s="1"/>
      <c r="AI215" s="1"/>
      <c r="AJ215" s="62"/>
      <c r="AK215" s="62"/>
      <c r="AL215" s="1"/>
      <c r="AM215" s="1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20"/>
      <c r="BS215" s="20"/>
      <c r="BT215" s="20"/>
      <c r="BU215" s="20"/>
      <c r="BV215" s="20"/>
      <c r="BW215" s="20"/>
      <c r="BX215" s="20"/>
      <c r="BY215" s="20"/>
      <c r="BZ215" s="20"/>
      <c r="CA215" s="20"/>
      <c r="CB215" s="20"/>
      <c r="CC215" s="20"/>
      <c r="CD215" s="20"/>
      <c r="CE215" s="20"/>
      <c r="CF215" s="20"/>
      <c r="CG215" s="20"/>
      <c r="CH215" s="20"/>
      <c r="CI215" s="20"/>
      <c r="CJ215" s="20"/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20"/>
      <c r="CV215" s="20"/>
      <c r="CW215" s="20"/>
      <c r="CX215" s="20"/>
      <c r="CY215" s="20"/>
      <c r="CZ215" s="20"/>
      <c r="DA215" s="20"/>
      <c r="DB215" s="20"/>
      <c r="DC215" s="20"/>
      <c r="DD215" s="20"/>
      <c r="DE215" s="20"/>
      <c r="DF215" s="20"/>
      <c r="DG215" s="20"/>
      <c r="DH215" s="20"/>
      <c r="DI215" s="20"/>
      <c r="DJ215" s="20"/>
      <c r="DK215" s="20"/>
      <c r="DL215" s="20"/>
      <c r="DM215" s="20"/>
      <c r="DN215" s="20"/>
      <c r="DO215" s="20"/>
      <c r="DP215" s="20"/>
      <c r="DQ215" s="20"/>
      <c r="DR215" s="20"/>
      <c r="DS215" s="20"/>
      <c r="DT215" s="20"/>
      <c r="DU215" s="20"/>
      <c r="DV215" s="20"/>
      <c r="DW215" s="20"/>
      <c r="DX215" s="20"/>
      <c r="DY215" s="20"/>
      <c r="DZ215" s="20"/>
      <c r="EA215" s="20"/>
      <c r="EB215" s="20"/>
      <c r="EC215" s="20"/>
      <c r="ED215" s="20"/>
      <c r="EE215" s="20"/>
      <c r="EF215" s="20"/>
      <c r="EG215" s="20"/>
      <c r="EH215" s="20"/>
      <c r="EI215" s="20"/>
      <c r="EJ215" s="20"/>
      <c r="EK215" s="20"/>
      <c r="EL215" s="20"/>
      <c r="EM215" s="20"/>
      <c r="EN215" s="20"/>
      <c r="EO215" s="20"/>
      <c r="EP215" s="20"/>
      <c r="EQ215" s="20"/>
      <c r="ER215" s="20"/>
      <c r="ES215" s="20"/>
      <c r="ET215" s="20"/>
      <c r="EU215" s="20"/>
      <c r="EV215" s="20"/>
      <c r="EW215" s="20"/>
      <c r="EX215" s="20"/>
      <c r="EY215" s="20"/>
      <c r="EZ215" s="20"/>
      <c r="FA215" s="20"/>
      <c r="FB215" s="20"/>
      <c r="FC215" s="20"/>
      <c r="FD215" s="20"/>
      <c r="FE215" s="20"/>
      <c r="FF215" s="20"/>
      <c r="FG215" s="20"/>
      <c r="FH215" s="20"/>
      <c r="FI215" s="20"/>
      <c r="FJ215" s="20"/>
      <c r="FK215" s="20"/>
      <c r="FL215" s="20"/>
      <c r="FM215" s="20"/>
      <c r="FN215" s="20"/>
      <c r="FO215" s="20"/>
      <c r="FP215" s="20"/>
      <c r="FQ215" s="20"/>
      <c r="FR215" s="20"/>
      <c r="FS215" s="20"/>
      <c r="FT215" s="20"/>
      <c r="FU215" s="20"/>
      <c r="FV215" s="20"/>
      <c r="FW215" s="20"/>
      <c r="FX215" s="20"/>
      <c r="FY215" s="20"/>
      <c r="FZ215" s="20"/>
      <c r="GA215" s="20"/>
      <c r="GB215" s="20"/>
      <c r="GC215" s="20"/>
      <c r="GD215" s="20"/>
      <c r="GE215" s="20"/>
      <c r="GF215" s="20"/>
      <c r="GG215" s="20"/>
      <c r="GH215" s="20"/>
      <c r="GI215" s="20"/>
      <c r="GJ215" s="20"/>
      <c r="GK215" s="20"/>
      <c r="GL215" s="20"/>
      <c r="GM215" s="20"/>
      <c r="GN215" s="20"/>
      <c r="GO215" s="20"/>
      <c r="GP215" s="20"/>
      <c r="GQ215" s="20"/>
      <c r="GR215" s="20"/>
      <c r="GS215" s="20"/>
      <c r="GT215" s="20"/>
      <c r="GU215" s="20"/>
      <c r="GV215" s="20"/>
      <c r="GW215" s="20"/>
      <c r="GX215" s="20"/>
      <c r="GY215" s="20"/>
      <c r="GZ215" s="20"/>
      <c r="HA215" s="20"/>
      <c r="HB215" s="20"/>
      <c r="HC215" s="20"/>
      <c r="HD215" s="20"/>
      <c r="HE215" s="20"/>
      <c r="HF215" s="20"/>
      <c r="HG215" s="20"/>
      <c r="HH215" s="20"/>
      <c r="HI215" s="20"/>
      <c r="HJ215" s="20"/>
      <c r="HK215" s="20"/>
      <c r="HL215" s="20"/>
      <c r="HM215" s="20"/>
      <c r="HN215" s="20"/>
      <c r="HO215" s="20"/>
      <c r="HP215" s="20"/>
      <c r="HQ215" s="20"/>
      <c r="HR215" s="20"/>
      <c r="HS215" s="20"/>
      <c r="HT215" s="20"/>
      <c r="HU215" s="20"/>
      <c r="HV215" s="20"/>
      <c r="HW215" s="20"/>
      <c r="HX215" s="20"/>
      <c r="HY215" s="20"/>
      <c r="HZ215" s="20"/>
      <c r="IA215" s="20"/>
      <c r="IB215" s="20"/>
      <c r="IC215" s="20"/>
      <c r="ID215" s="20"/>
      <c r="IE215" s="20"/>
      <c r="IF215" s="20"/>
      <c r="IG215" s="20"/>
      <c r="IH215" s="20"/>
      <c r="II215" s="20"/>
      <c r="IJ215" s="20"/>
      <c r="IK215" s="20"/>
      <c r="IL215" s="20"/>
      <c r="IM215" s="20"/>
      <c r="IN215" s="20"/>
      <c r="IO215" s="20"/>
      <c r="IP215" s="20"/>
      <c r="IQ215" s="20"/>
      <c r="IR215" s="20"/>
      <c r="IS215" s="20"/>
      <c r="IT215" s="20"/>
      <c r="IU215" s="20"/>
      <c r="IV215" s="20"/>
      <c r="IW215" s="20"/>
      <c r="IX215" s="20"/>
      <c r="IY215" s="20"/>
      <c r="IZ215" s="20"/>
      <c r="JA215" s="20"/>
      <c r="JB215" s="20"/>
      <c r="JC215" s="20"/>
      <c r="JD215" s="20"/>
      <c r="JE215" s="20"/>
      <c r="JF215" s="20"/>
      <c r="JG215" s="20"/>
      <c r="JH215" s="20"/>
      <c r="JI215" s="20"/>
      <c r="JJ215" s="20"/>
      <c r="JK215" s="20"/>
      <c r="JL215" s="20"/>
      <c r="JM215" s="20"/>
      <c r="JN215" s="20"/>
      <c r="JO215" s="20"/>
      <c r="JP215" s="20"/>
      <c r="JQ215" s="20"/>
      <c r="JR215" s="20"/>
      <c r="JS215" s="20"/>
      <c r="JT215" s="20"/>
      <c r="JU215" s="20"/>
      <c r="JV215" s="20"/>
      <c r="JW215" s="20"/>
      <c r="JX215" s="20"/>
      <c r="JY215" s="20"/>
      <c r="JZ215" s="20"/>
      <c r="KA215" s="20"/>
      <c r="KB215" s="20"/>
      <c r="KC215" s="20"/>
      <c r="KD215" s="20"/>
      <c r="KE215" s="20"/>
      <c r="KF215" s="20"/>
      <c r="KG215" s="20"/>
      <c r="KH215" s="20"/>
      <c r="KI215" s="20"/>
      <c r="KJ215" s="20"/>
      <c r="KK215" s="20"/>
      <c r="KL215" s="20"/>
      <c r="KM215" s="20"/>
      <c r="KN215" s="20"/>
      <c r="KO215" s="20"/>
      <c r="KP215" s="20"/>
      <c r="KQ215" s="20"/>
      <c r="KR215" s="20"/>
      <c r="KS215" s="20"/>
      <c r="KT215" s="20"/>
      <c r="KU215" s="20"/>
      <c r="KV215" s="20"/>
      <c r="KW215" s="20"/>
      <c r="KX215" s="20"/>
      <c r="KY215" s="20"/>
      <c r="KZ215" s="20"/>
      <c r="LA215" s="20"/>
      <c r="LB215" s="20"/>
      <c r="LC215" s="20"/>
      <c r="LD215" s="20"/>
      <c r="LE215" s="20"/>
      <c r="LF215" s="20"/>
      <c r="LG215" s="20"/>
      <c r="LH215" s="20"/>
      <c r="LI215" s="20"/>
      <c r="LJ215" s="20"/>
      <c r="LK215" s="20"/>
      <c r="LL215" s="20"/>
      <c r="LM215" s="20"/>
      <c r="LN215" s="20"/>
      <c r="LO215" s="20"/>
      <c r="LP215" s="20"/>
      <c r="LQ215" s="20"/>
      <c r="LR215" s="20"/>
      <c r="LS215" s="20"/>
      <c r="LT215" s="20"/>
      <c r="LU215" s="20"/>
      <c r="LV215" s="20"/>
      <c r="LW215" s="20"/>
      <c r="LX215" s="20"/>
      <c r="LY215" s="20"/>
      <c r="LZ215" s="20"/>
      <c r="MA215" s="20"/>
      <c r="MB215" s="20"/>
      <c r="MC215" s="20"/>
      <c r="MD215" s="20"/>
      <c r="ME215" s="20"/>
      <c r="MF215" s="20"/>
      <c r="MG215" s="20"/>
      <c r="MH215" s="20"/>
      <c r="MI215" s="20"/>
      <c r="MJ215" s="20"/>
      <c r="MK215" s="20"/>
      <c r="ML215" s="20"/>
      <c r="MM215" s="20"/>
      <c r="MN215" s="20"/>
      <c r="MO215" s="20"/>
      <c r="MP215" s="20"/>
      <c r="MQ215" s="20"/>
      <c r="MR215" s="20"/>
      <c r="MS215" s="20"/>
      <c r="MT215" s="20"/>
      <c r="MU215" s="20"/>
      <c r="MV215" s="20"/>
      <c r="MW215" s="20"/>
      <c r="MX215" s="20"/>
      <c r="MY215" s="20"/>
      <c r="MZ215" s="20"/>
      <c r="NA215" s="20"/>
      <c r="NB215" s="20"/>
      <c r="NC215" s="20"/>
      <c r="ND215" s="20"/>
      <c r="NE215" s="20"/>
      <c r="NF215" s="20"/>
      <c r="NG215" s="20"/>
      <c r="NH215" s="20"/>
      <c r="NI215" s="20"/>
      <c r="NJ215" s="20"/>
      <c r="NK215" s="20"/>
      <c r="NL215" s="20"/>
      <c r="NM215" s="20"/>
      <c r="NN215" s="20"/>
      <c r="NO215" s="20"/>
      <c r="NP215" s="20"/>
      <c r="NQ215" s="20"/>
      <c r="NR215" s="20"/>
      <c r="NS215" s="20"/>
      <c r="NT215" s="20"/>
      <c r="NU215" s="20"/>
      <c r="NV215" s="20"/>
      <c r="NW215" s="20"/>
      <c r="NX215" s="20"/>
      <c r="NY215" s="20"/>
      <c r="NZ215" s="20"/>
      <c r="OA215" s="20"/>
      <c r="OB215" s="20"/>
      <c r="OC215" s="20"/>
      <c r="OD215" s="20"/>
      <c r="OE215" s="20"/>
      <c r="OF215" s="20"/>
      <c r="OG215" s="20"/>
      <c r="OH215" s="20"/>
      <c r="OI215" s="20"/>
      <c r="OJ215" s="20"/>
      <c r="OK215" s="20"/>
      <c r="OL215" s="20"/>
      <c r="OM215" s="20"/>
      <c r="ON215" s="20"/>
      <c r="OO215" s="20"/>
      <c r="OP215" s="20"/>
      <c r="OQ215" s="20"/>
      <c r="OR215" s="20"/>
      <c r="OS215" s="20"/>
      <c r="OT215" s="20"/>
      <c r="OU215" s="20"/>
      <c r="OV215" s="20"/>
      <c r="OW215" s="20"/>
      <c r="OX215" s="20"/>
      <c r="OY215" s="20"/>
      <c r="OZ215" s="20"/>
      <c r="PA215" s="20"/>
      <c r="PB215" s="20"/>
      <c r="PC215" s="20"/>
      <c r="PD215" s="20"/>
      <c r="PE215" s="20"/>
      <c r="PF215" s="20"/>
      <c r="PG215" s="20"/>
      <c r="PH215" s="20"/>
      <c r="PI215" s="20"/>
      <c r="PJ215" s="20"/>
      <c r="PK215" s="20"/>
      <c r="PL215" s="20"/>
      <c r="PM215" s="20"/>
      <c r="PN215" s="20"/>
      <c r="PO215" s="20"/>
      <c r="PP215" s="20"/>
      <c r="PQ215" s="20"/>
      <c r="PR215" s="20"/>
      <c r="PS215" s="20"/>
      <c r="PT215" s="20"/>
      <c r="PU215" s="20"/>
      <c r="PV215" s="20"/>
    </row>
    <row r="216" spans="1:438">
      <c r="A216" s="2"/>
      <c r="B216" s="2"/>
      <c r="C216" s="1"/>
      <c r="D216" s="1"/>
      <c r="E216" s="1"/>
      <c r="F216" s="1"/>
      <c r="G216" s="1"/>
      <c r="H216" s="1"/>
      <c r="I216" s="1"/>
      <c r="J216" s="1"/>
      <c r="K216" s="30"/>
      <c r="L216" s="30"/>
      <c r="M216" s="30"/>
      <c r="N216" s="30"/>
      <c r="O216" s="31"/>
      <c r="P216" s="34"/>
      <c r="Q216" s="1"/>
      <c r="R216" s="1"/>
      <c r="S216" s="30"/>
      <c r="T216" s="1"/>
      <c r="U216" s="1"/>
      <c r="V216" s="1"/>
      <c r="W216" s="1"/>
      <c r="X216" s="45"/>
      <c r="Y216" s="34"/>
      <c r="Z216" s="34"/>
      <c r="AA216" s="30"/>
      <c r="AB216" s="1"/>
      <c r="AC216" s="1"/>
      <c r="AD216" s="1"/>
      <c r="AE216" s="1"/>
      <c r="AF216" s="1"/>
      <c r="AG216" s="1"/>
      <c r="AH216" s="1"/>
      <c r="AI216" s="1"/>
      <c r="AJ216" s="62"/>
      <c r="AK216" s="62"/>
      <c r="AL216" s="1"/>
      <c r="AM216" s="1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20"/>
      <c r="BS216" s="20"/>
      <c r="BT216" s="20"/>
      <c r="BU216" s="20"/>
      <c r="BV216" s="20"/>
      <c r="BW216" s="20"/>
      <c r="BX216" s="20"/>
      <c r="BY216" s="20"/>
      <c r="BZ216" s="20"/>
      <c r="CA216" s="20"/>
      <c r="CB216" s="20"/>
      <c r="CC216" s="20"/>
      <c r="CD216" s="20"/>
      <c r="CE216" s="20"/>
      <c r="CF216" s="20"/>
      <c r="CG216" s="20"/>
      <c r="CH216" s="20"/>
      <c r="CI216" s="20"/>
      <c r="CJ216" s="20"/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20"/>
      <c r="CV216" s="20"/>
      <c r="CW216" s="20"/>
      <c r="CX216" s="20"/>
      <c r="CY216" s="20"/>
      <c r="CZ216" s="20"/>
      <c r="DA216" s="20"/>
      <c r="DB216" s="20"/>
      <c r="DC216" s="20"/>
      <c r="DD216" s="20"/>
      <c r="DE216" s="20"/>
      <c r="DF216" s="20"/>
      <c r="DG216" s="20"/>
      <c r="DH216" s="20"/>
      <c r="DI216" s="20"/>
      <c r="DJ216" s="20"/>
      <c r="DK216" s="20"/>
      <c r="DL216" s="20"/>
      <c r="DM216" s="20"/>
      <c r="DN216" s="20"/>
      <c r="DO216" s="20"/>
      <c r="DP216" s="20"/>
      <c r="DQ216" s="20"/>
      <c r="DR216" s="20"/>
      <c r="DS216" s="20"/>
      <c r="DT216" s="20"/>
      <c r="DU216" s="20"/>
      <c r="DV216" s="20"/>
      <c r="DW216" s="20"/>
      <c r="DX216" s="20"/>
      <c r="DY216" s="20"/>
      <c r="DZ216" s="20"/>
      <c r="EA216" s="20"/>
      <c r="EB216" s="20"/>
      <c r="EC216" s="20"/>
      <c r="ED216" s="20"/>
      <c r="EE216" s="20"/>
      <c r="EF216" s="20"/>
      <c r="EG216" s="20"/>
      <c r="EH216" s="20"/>
      <c r="EI216" s="20"/>
      <c r="EJ216" s="20"/>
      <c r="EK216" s="20"/>
      <c r="EL216" s="20"/>
      <c r="EM216" s="20"/>
      <c r="EN216" s="20"/>
      <c r="EO216" s="20"/>
      <c r="EP216" s="20"/>
      <c r="EQ216" s="20"/>
      <c r="ER216" s="20"/>
      <c r="ES216" s="20"/>
      <c r="ET216" s="20"/>
      <c r="EU216" s="20"/>
      <c r="EV216" s="20"/>
      <c r="EW216" s="20"/>
      <c r="EX216" s="20"/>
      <c r="EY216" s="20"/>
      <c r="EZ216" s="20"/>
      <c r="FA216" s="20"/>
      <c r="FB216" s="20"/>
      <c r="FC216" s="20"/>
      <c r="FD216" s="20"/>
      <c r="FE216" s="20"/>
      <c r="FF216" s="20"/>
      <c r="FG216" s="20"/>
      <c r="FH216" s="20"/>
      <c r="FI216" s="20"/>
      <c r="FJ216" s="20"/>
      <c r="FK216" s="20"/>
      <c r="FL216" s="20"/>
      <c r="FM216" s="20"/>
      <c r="FN216" s="20"/>
      <c r="FO216" s="20"/>
      <c r="FP216" s="20"/>
      <c r="FQ216" s="20"/>
      <c r="FR216" s="20"/>
      <c r="FS216" s="20"/>
      <c r="FT216" s="20"/>
      <c r="FU216" s="20"/>
      <c r="FV216" s="20"/>
      <c r="FW216" s="20"/>
      <c r="FX216" s="20"/>
      <c r="FY216" s="20"/>
      <c r="FZ216" s="20"/>
      <c r="GA216" s="20"/>
      <c r="GB216" s="20"/>
      <c r="GC216" s="20"/>
      <c r="GD216" s="20"/>
      <c r="GE216" s="20"/>
      <c r="GF216" s="20"/>
      <c r="GG216" s="20"/>
      <c r="GH216" s="20"/>
      <c r="GI216" s="20"/>
      <c r="GJ216" s="20"/>
      <c r="GK216" s="20"/>
      <c r="GL216" s="20"/>
      <c r="GM216" s="20"/>
      <c r="GN216" s="20"/>
      <c r="GO216" s="20"/>
      <c r="GP216" s="20"/>
      <c r="GQ216" s="20"/>
      <c r="GR216" s="20"/>
      <c r="GS216" s="20"/>
      <c r="GT216" s="20"/>
      <c r="GU216" s="20"/>
      <c r="GV216" s="20"/>
      <c r="GW216" s="20"/>
      <c r="GX216" s="20"/>
      <c r="GY216" s="20"/>
      <c r="GZ216" s="20"/>
      <c r="HA216" s="20"/>
      <c r="HB216" s="20"/>
      <c r="HC216" s="20"/>
      <c r="HD216" s="20"/>
      <c r="HE216" s="20"/>
      <c r="HF216" s="20"/>
      <c r="HG216" s="20"/>
      <c r="HH216" s="20"/>
      <c r="HI216" s="20"/>
      <c r="HJ216" s="20"/>
      <c r="HK216" s="20"/>
      <c r="HL216" s="20"/>
      <c r="HM216" s="20"/>
      <c r="HN216" s="20"/>
      <c r="HO216" s="20"/>
      <c r="HP216" s="20"/>
      <c r="HQ216" s="20"/>
      <c r="HR216" s="20"/>
      <c r="HS216" s="20"/>
      <c r="HT216" s="20"/>
      <c r="HU216" s="20"/>
      <c r="HV216" s="20"/>
      <c r="HW216" s="20"/>
      <c r="HX216" s="20"/>
      <c r="HY216" s="20"/>
      <c r="HZ216" s="20"/>
      <c r="IA216" s="20"/>
      <c r="IB216" s="20"/>
      <c r="IC216" s="20"/>
      <c r="ID216" s="20"/>
      <c r="IE216" s="20"/>
      <c r="IF216" s="20"/>
      <c r="IG216" s="20"/>
      <c r="IH216" s="20"/>
      <c r="II216" s="20"/>
      <c r="IJ216" s="20"/>
      <c r="IK216" s="20"/>
      <c r="IL216" s="20"/>
      <c r="IM216" s="20"/>
      <c r="IN216" s="20"/>
      <c r="IO216" s="20"/>
      <c r="IP216" s="20"/>
      <c r="IQ216" s="20"/>
      <c r="IR216" s="20"/>
      <c r="IS216" s="20"/>
      <c r="IT216" s="20"/>
      <c r="IU216" s="20"/>
      <c r="IV216" s="20"/>
      <c r="IW216" s="20"/>
      <c r="IX216" s="20"/>
      <c r="IY216" s="20"/>
      <c r="IZ216" s="20"/>
      <c r="JA216" s="20"/>
      <c r="JB216" s="20"/>
      <c r="JC216" s="20"/>
      <c r="JD216" s="20"/>
      <c r="JE216" s="20"/>
      <c r="JF216" s="20"/>
      <c r="JG216" s="20"/>
      <c r="JH216" s="20"/>
      <c r="JI216" s="20"/>
      <c r="JJ216" s="20"/>
      <c r="JK216" s="20"/>
      <c r="JL216" s="20"/>
      <c r="JM216" s="20"/>
      <c r="JN216" s="20"/>
      <c r="JO216" s="20"/>
      <c r="JP216" s="20"/>
      <c r="JQ216" s="20"/>
      <c r="JR216" s="20"/>
      <c r="JS216" s="20"/>
      <c r="JT216" s="20"/>
      <c r="JU216" s="20"/>
      <c r="JV216" s="20"/>
      <c r="JW216" s="20"/>
      <c r="JX216" s="20"/>
      <c r="JY216" s="20"/>
      <c r="JZ216" s="20"/>
      <c r="KA216" s="20"/>
      <c r="KB216" s="20"/>
      <c r="KC216" s="20"/>
      <c r="KD216" s="20"/>
      <c r="KE216" s="20"/>
      <c r="KF216" s="20"/>
      <c r="KG216" s="20"/>
      <c r="KH216" s="20"/>
      <c r="KI216" s="20"/>
      <c r="KJ216" s="20"/>
      <c r="KK216" s="20"/>
      <c r="KL216" s="20"/>
      <c r="KM216" s="20"/>
      <c r="KN216" s="20"/>
      <c r="KO216" s="20"/>
      <c r="KP216" s="20"/>
      <c r="KQ216" s="20"/>
      <c r="KR216" s="20"/>
      <c r="KS216" s="20"/>
      <c r="KT216" s="20"/>
      <c r="KU216" s="20"/>
      <c r="KV216" s="20"/>
      <c r="KW216" s="20"/>
      <c r="KX216" s="20"/>
      <c r="KY216" s="20"/>
      <c r="KZ216" s="20"/>
      <c r="LA216" s="20"/>
      <c r="LB216" s="20"/>
      <c r="LC216" s="20"/>
      <c r="LD216" s="20"/>
      <c r="LE216" s="20"/>
      <c r="LF216" s="20"/>
      <c r="LG216" s="20"/>
      <c r="LH216" s="20"/>
      <c r="LI216" s="20"/>
      <c r="LJ216" s="20"/>
      <c r="LK216" s="20"/>
      <c r="LL216" s="20"/>
      <c r="LM216" s="20"/>
      <c r="LN216" s="20"/>
      <c r="LO216" s="20"/>
      <c r="LP216" s="20"/>
      <c r="LQ216" s="20"/>
      <c r="LR216" s="20"/>
      <c r="LS216" s="20"/>
      <c r="LT216" s="20"/>
      <c r="LU216" s="20"/>
      <c r="LV216" s="20"/>
      <c r="LW216" s="20"/>
      <c r="LX216" s="20"/>
      <c r="LY216" s="20"/>
      <c r="LZ216" s="20"/>
      <c r="MA216" s="20"/>
      <c r="MB216" s="20"/>
      <c r="MC216" s="20"/>
      <c r="MD216" s="20"/>
      <c r="ME216" s="20"/>
      <c r="MF216" s="20"/>
      <c r="MG216" s="20"/>
      <c r="MH216" s="20"/>
      <c r="MI216" s="20"/>
      <c r="MJ216" s="20"/>
      <c r="MK216" s="20"/>
      <c r="ML216" s="20"/>
      <c r="MM216" s="20"/>
      <c r="MN216" s="20"/>
      <c r="MO216" s="20"/>
      <c r="MP216" s="20"/>
      <c r="MQ216" s="20"/>
      <c r="MR216" s="20"/>
      <c r="MS216" s="20"/>
      <c r="MT216" s="20"/>
      <c r="MU216" s="20"/>
      <c r="MV216" s="20"/>
      <c r="MW216" s="20"/>
      <c r="MX216" s="20"/>
      <c r="MY216" s="20"/>
      <c r="MZ216" s="20"/>
      <c r="NA216" s="20"/>
      <c r="NB216" s="20"/>
      <c r="NC216" s="20"/>
      <c r="ND216" s="20"/>
      <c r="NE216" s="20"/>
      <c r="NF216" s="20"/>
      <c r="NG216" s="20"/>
      <c r="NH216" s="20"/>
      <c r="NI216" s="20"/>
      <c r="NJ216" s="20"/>
      <c r="NK216" s="20"/>
      <c r="NL216" s="20"/>
      <c r="NM216" s="20"/>
      <c r="NN216" s="20"/>
      <c r="NO216" s="20"/>
      <c r="NP216" s="20"/>
      <c r="NQ216" s="20"/>
      <c r="NR216" s="20"/>
      <c r="NS216" s="20"/>
      <c r="NT216" s="20"/>
      <c r="NU216" s="20"/>
      <c r="NV216" s="20"/>
      <c r="NW216" s="20"/>
      <c r="NX216" s="20"/>
      <c r="NY216" s="20"/>
      <c r="NZ216" s="20"/>
      <c r="OA216" s="20"/>
      <c r="OB216" s="20"/>
      <c r="OC216" s="20"/>
      <c r="OD216" s="20"/>
      <c r="OE216" s="20"/>
      <c r="OF216" s="20"/>
      <c r="OG216" s="20"/>
      <c r="OH216" s="20"/>
      <c r="OI216" s="20"/>
      <c r="OJ216" s="20"/>
      <c r="OK216" s="20"/>
      <c r="OL216" s="20"/>
      <c r="OM216" s="20"/>
      <c r="ON216" s="20"/>
      <c r="OO216" s="20"/>
      <c r="OP216" s="20"/>
      <c r="OQ216" s="20"/>
      <c r="OR216" s="20"/>
      <c r="OS216" s="20"/>
      <c r="OT216" s="20"/>
      <c r="OU216" s="20"/>
      <c r="OV216" s="20"/>
      <c r="OW216" s="20"/>
      <c r="OX216" s="20"/>
      <c r="OY216" s="20"/>
      <c r="OZ216" s="20"/>
      <c r="PA216" s="20"/>
      <c r="PB216" s="20"/>
      <c r="PC216" s="20"/>
      <c r="PD216" s="20"/>
      <c r="PE216" s="20"/>
      <c r="PF216" s="20"/>
      <c r="PG216" s="20"/>
      <c r="PH216" s="20"/>
      <c r="PI216" s="20"/>
      <c r="PJ216" s="20"/>
      <c r="PK216" s="20"/>
      <c r="PL216" s="20"/>
      <c r="PM216" s="20"/>
      <c r="PN216" s="20"/>
      <c r="PO216" s="20"/>
      <c r="PP216" s="20"/>
      <c r="PQ216" s="20"/>
      <c r="PR216" s="20"/>
      <c r="PS216" s="20"/>
      <c r="PT216" s="20"/>
      <c r="PU216" s="20"/>
      <c r="PV216" s="20"/>
    </row>
    <row r="217" spans="1:438">
      <c r="A217" s="2"/>
      <c r="B217" s="2"/>
      <c r="C217" s="1"/>
      <c r="D217" s="1"/>
      <c r="E217" s="1"/>
      <c r="F217" s="1"/>
      <c r="G217" s="1"/>
      <c r="H217" s="1"/>
      <c r="I217" s="1"/>
      <c r="J217" s="1"/>
      <c r="K217" s="30"/>
      <c r="L217" s="30"/>
      <c r="M217" s="30"/>
      <c r="N217" s="30"/>
      <c r="O217" s="31"/>
      <c r="P217" s="34"/>
      <c r="Q217" s="1"/>
      <c r="R217" s="1"/>
      <c r="S217" s="30"/>
      <c r="T217" s="1"/>
      <c r="U217" s="1"/>
      <c r="V217" s="1"/>
      <c r="W217" s="1"/>
      <c r="X217" s="45"/>
      <c r="Y217" s="34"/>
      <c r="Z217" s="34"/>
      <c r="AA217" s="30"/>
      <c r="AB217" s="1"/>
      <c r="AC217" s="1"/>
      <c r="AD217" s="1"/>
      <c r="AE217" s="1"/>
      <c r="AF217" s="1"/>
      <c r="AG217" s="1"/>
      <c r="AH217" s="1"/>
      <c r="AI217" s="1"/>
      <c r="AJ217" s="62"/>
      <c r="AK217" s="62"/>
      <c r="AL217" s="1"/>
      <c r="AM217" s="1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20"/>
      <c r="BS217" s="20"/>
      <c r="BT217" s="20"/>
      <c r="BU217" s="20"/>
      <c r="BV217" s="20"/>
      <c r="BW217" s="20"/>
      <c r="BX217" s="20"/>
      <c r="BY217" s="20"/>
      <c r="BZ217" s="20"/>
      <c r="CA217" s="20"/>
      <c r="CB217" s="20"/>
      <c r="CC217" s="20"/>
      <c r="CD217" s="20"/>
      <c r="CE217" s="20"/>
      <c r="CF217" s="20"/>
      <c r="CG217" s="20"/>
      <c r="CH217" s="20"/>
      <c r="CI217" s="20"/>
      <c r="CJ217" s="20"/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20"/>
      <c r="CV217" s="20"/>
      <c r="CW217" s="20"/>
      <c r="CX217" s="20"/>
      <c r="CY217" s="20"/>
      <c r="CZ217" s="20"/>
      <c r="DA217" s="20"/>
      <c r="DB217" s="20"/>
      <c r="DC217" s="20"/>
      <c r="DD217" s="20"/>
      <c r="DE217" s="20"/>
      <c r="DF217" s="20"/>
      <c r="DG217" s="20"/>
      <c r="DH217" s="20"/>
      <c r="DI217" s="20"/>
      <c r="DJ217" s="20"/>
      <c r="DK217" s="20"/>
      <c r="DL217" s="20"/>
      <c r="DM217" s="20"/>
      <c r="DN217" s="20"/>
      <c r="DO217" s="20"/>
      <c r="DP217" s="20"/>
      <c r="DQ217" s="20"/>
      <c r="DR217" s="20"/>
      <c r="DS217" s="20"/>
      <c r="DT217" s="20"/>
      <c r="DU217" s="20"/>
      <c r="DV217" s="20"/>
      <c r="DW217" s="20"/>
      <c r="DX217" s="20"/>
      <c r="DY217" s="20"/>
      <c r="DZ217" s="20"/>
      <c r="EA217" s="20"/>
      <c r="EB217" s="20"/>
      <c r="EC217" s="20"/>
      <c r="ED217" s="20"/>
      <c r="EE217" s="20"/>
      <c r="EF217" s="20"/>
      <c r="EG217" s="20"/>
      <c r="EH217" s="20"/>
      <c r="EI217" s="20"/>
      <c r="EJ217" s="20"/>
      <c r="EK217" s="20"/>
      <c r="EL217" s="20"/>
      <c r="EM217" s="20"/>
      <c r="EN217" s="20"/>
      <c r="EO217" s="20"/>
      <c r="EP217" s="20"/>
      <c r="EQ217" s="20"/>
      <c r="ER217" s="20"/>
      <c r="ES217" s="20"/>
      <c r="ET217" s="20"/>
      <c r="EU217" s="20"/>
      <c r="EV217" s="20"/>
      <c r="EW217" s="20"/>
      <c r="EX217" s="20"/>
      <c r="EY217" s="20"/>
      <c r="EZ217" s="20"/>
      <c r="FA217" s="20"/>
      <c r="FB217" s="20"/>
      <c r="FC217" s="20"/>
      <c r="FD217" s="20"/>
      <c r="FE217" s="20"/>
      <c r="FF217" s="20"/>
      <c r="FG217" s="20"/>
      <c r="FH217" s="20"/>
      <c r="FI217" s="20"/>
      <c r="FJ217" s="20"/>
      <c r="FK217" s="20"/>
      <c r="FL217" s="20"/>
      <c r="FM217" s="20"/>
      <c r="FN217" s="20"/>
      <c r="FO217" s="20"/>
      <c r="FP217" s="20"/>
      <c r="FQ217" s="20"/>
      <c r="FR217" s="20"/>
      <c r="FS217" s="20"/>
      <c r="FT217" s="20"/>
      <c r="FU217" s="20"/>
      <c r="FV217" s="20"/>
      <c r="FW217" s="20"/>
      <c r="FX217" s="20"/>
      <c r="FY217" s="20"/>
      <c r="FZ217" s="20"/>
      <c r="GA217" s="20"/>
      <c r="GB217" s="20"/>
      <c r="GC217" s="20"/>
      <c r="GD217" s="20"/>
      <c r="GE217" s="20"/>
      <c r="GF217" s="20"/>
      <c r="GG217" s="20"/>
      <c r="GH217" s="20"/>
      <c r="GI217" s="20"/>
      <c r="GJ217" s="20"/>
      <c r="GK217" s="20"/>
      <c r="GL217" s="20"/>
      <c r="GM217" s="20"/>
      <c r="GN217" s="20"/>
      <c r="GO217" s="20"/>
      <c r="GP217" s="20"/>
      <c r="GQ217" s="20"/>
      <c r="GR217" s="20"/>
      <c r="GS217" s="20"/>
      <c r="GT217" s="20"/>
      <c r="GU217" s="20"/>
      <c r="GV217" s="20"/>
      <c r="GW217" s="20"/>
      <c r="GX217" s="20"/>
      <c r="GY217" s="20"/>
      <c r="GZ217" s="20"/>
      <c r="HA217" s="20"/>
      <c r="HB217" s="20"/>
      <c r="HC217" s="20"/>
      <c r="HD217" s="20"/>
      <c r="HE217" s="20"/>
      <c r="HF217" s="20"/>
      <c r="HG217" s="20"/>
      <c r="HH217" s="20"/>
      <c r="HI217" s="20"/>
      <c r="HJ217" s="20"/>
      <c r="HK217" s="20"/>
      <c r="HL217" s="20"/>
      <c r="HM217" s="20"/>
      <c r="HN217" s="20"/>
      <c r="HO217" s="20"/>
      <c r="HP217" s="20"/>
      <c r="HQ217" s="20"/>
      <c r="HR217" s="20"/>
      <c r="HS217" s="20"/>
      <c r="HT217" s="20"/>
      <c r="HU217" s="20"/>
      <c r="HV217" s="20"/>
      <c r="HW217" s="20"/>
      <c r="HX217" s="20"/>
      <c r="HY217" s="20"/>
      <c r="HZ217" s="20"/>
      <c r="IA217" s="20"/>
      <c r="IB217" s="20"/>
      <c r="IC217" s="20"/>
      <c r="ID217" s="20"/>
      <c r="IE217" s="20"/>
      <c r="IF217" s="20"/>
      <c r="IG217" s="20"/>
      <c r="IH217" s="20"/>
      <c r="II217" s="20"/>
      <c r="IJ217" s="20"/>
      <c r="IK217" s="20"/>
      <c r="IL217" s="20"/>
      <c r="IM217" s="20"/>
      <c r="IN217" s="20"/>
      <c r="IO217" s="20"/>
      <c r="IP217" s="20"/>
      <c r="IQ217" s="20"/>
      <c r="IR217" s="20"/>
      <c r="IS217" s="20"/>
      <c r="IT217" s="20"/>
      <c r="IU217" s="20"/>
      <c r="IV217" s="20"/>
      <c r="IW217" s="20"/>
      <c r="IX217" s="20"/>
      <c r="IY217" s="20"/>
      <c r="IZ217" s="20"/>
      <c r="JA217" s="20"/>
      <c r="JB217" s="20"/>
      <c r="JC217" s="20"/>
      <c r="JD217" s="20"/>
      <c r="JE217" s="20"/>
      <c r="JF217" s="20"/>
      <c r="JG217" s="20"/>
      <c r="JH217" s="20"/>
      <c r="JI217" s="20"/>
      <c r="JJ217" s="20"/>
      <c r="JK217" s="20"/>
      <c r="JL217" s="20"/>
      <c r="JM217" s="20"/>
      <c r="JN217" s="20"/>
      <c r="JO217" s="20"/>
      <c r="JP217" s="20"/>
      <c r="JQ217" s="20"/>
      <c r="JR217" s="20"/>
      <c r="JS217" s="20"/>
      <c r="JT217" s="20"/>
      <c r="JU217" s="20"/>
      <c r="JV217" s="20"/>
      <c r="JW217" s="20"/>
      <c r="JX217" s="20"/>
      <c r="JY217" s="20"/>
      <c r="JZ217" s="20"/>
      <c r="KA217" s="20"/>
      <c r="KB217" s="20"/>
      <c r="KC217" s="20"/>
      <c r="KD217" s="20"/>
      <c r="KE217" s="20"/>
      <c r="KF217" s="20"/>
      <c r="KG217" s="20"/>
      <c r="KH217" s="20"/>
      <c r="KI217" s="20"/>
      <c r="KJ217" s="20"/>
      <c r="KK217" s="20"/>
      <c r="KL217" s="20"/>
      <c r="KM217" s="20"/>
      <c r="KN217" s="20"/>
      <c r="KO217" s="20"/>
      <c r="KP217" s="20"/>
      <c r="KQ217" s="20"/>
      <c r="KR217" s="20"/>
      <c r="KS217" s="20"/>
      <c r="KT217" s="20"/>
      <c r="KU217" s="20"/>
      <c r="KV217" s="20"/>
      <c r="KW217" s="20"/>
      <c r="KX217" s="20"/>
      <c r="KY217" s="20"/>
      <c r="KZ217" s="20"/>
      <c r="LA217" s="20"/>
      <c r="LB217" s="20"/>
      <c r="LC217" s="20"/>
      <c r="LD217" s="20"/>
      <c r="LE217" s="20"/>
      <c r="LF217" s="20"/>
      <c r="LG217" s="20"/>
      <c r="LH217" s="20"/>
      <c r="LI217" s="20"/>
      <c r="LJ217" s="20"/>
      <c r="LK217" s="20"/>
      <c r="LL217" s="20"/>
      <c r="LM217" s="20"/>
      <c r="LN217" s="20"/>
      <c r="LO217" s="20"/>
      <c r="LP217" s="20"/>
      <c r="LQ217" s="20"/>
      <c r="LR217" s="20"/>
      <c r="LS217" s="20"/>
      <c r="LT217" s="20"/>
      <c r="LU217" s="20"/>
      <c r="LV217" s="20"/>
      <c r="LW217" s="20"/>
      <c r="LX217" s="20"/>
      <c r="LY217" s="20"/>
      <c r="LZ217" s="20"/>
      <c r="MA217" s="20"/>
      <c r="MB217" s="20"/>
      <c r="MC217" s="20"/>
      <c r="MD217" s="20"/>
      <c r="ME217" s="20"/>
      <c r="MF217" s="20"/>
      <c r="MG217" s="20"/>
      <c r="MH217" s="20"/>
      <c r="MI217" s="20"/>
      <c r="MJ217" s="20"/>
      <c r="MK217" s="20"/>
      <c r="ML217" s="20"/>
      <c r="MM217" s="20"/>
      <c r="MN217" s="20"/>
      <c r="MO217" s="20"/>
      <c r="MP217" s="20"/>
      <c r="MQ217" s="20"/>
      <c r="MR217" s="20"/>
      <c r="MS217" s="20"/>
      <c r="MT217" s="20"/>
      <c r="MU217" s="20"/>
      <c r="MV217" s="20"/>
      <c r="MW217" s="20"/>
      <c r="MX217" s="20"/>
      <c r="MY217" s="20"/>
      <c r="MZ217" s="20"/>
      <c r="NA217" s="20"/>
      <c r="NB217" s="20"/>
      <c r="NC217" s="20"/>
      <c r="ND217" s="20"/>
      <c r="NE217" s="20"/>
      <c r="NF217" s="20"/>
      <c r="NG217" s="20"/>
      <c r="NH217" s="20"/>
      <c r="NI217" s="20"/>
      <c r="NJ217" s="20"/>
      <c r="NK217" s="20"/>
      <c r="NL217" s="20"/>
      <c r="NM217" s="20"/>
      <c r="NN217" s="20"/>
      <c r="NO217" s="20"/>
      <c r="NP217" s="20"/>
      <c r="NQ217" s="20"/>
      <c r="NR217" s="20"/>
      <c r="NS217" s="20"/>
      <c r="NT217" s="20"/>
      <c r="NU217" s="20"/>
      <c r="NV217" s="20"/>
      <c r="NW217" s="20"/>
      <c r="NX217" s="20"/>
      <c r="NY217" s="20"/>
      <c r="NZ217" s="20"/>
      <c r="OA217" s="20"/>
      <c r="OB217" s="20"/>
      <c r="OC217" s="20"/>
      <c r="OD217" s="20"/>
      <c r="OE217" s="20"/>
      <c r="OF217" s="20"/>
      <c r="OG217" s="20"/>
      <c r="OH217" s="20"/>
      <c r="OI217" s="20"/>
      <c r="OJ217" s="20"/>
      <c r="OK217" s="20"/>
      <c r="OL217" s="20"/>
      <c r="OM217" s="20"/>
      <c r="ON217" s="20"/>
      <c r="OO217" s="20"/>
      <c r="OP217" s="20"/>
      <c r="OQ217" s="20"/>
      <c r="OR217" s="20"/>
      <c r="OS217" s="20"/>
      <c r="OT217" s="20"/>
      <c r="OU217" s="20"/>
      <c r="OV217" s="20"/>
      <c r="OW217" s="20"/>
      <c r="OX217" s="20"/>
      <c r="OY217" s="20"/>
      <c r="OZ217" s="20"/>
      <c r="PA217" s="20"/>
      <c r="PB217" s="20"/>
      <c r="PC217" s="20"/>
      <c r="PD217" s="20"/>
      <c r="PE217" s="20"/>
      <c r="PF217" s="20"/>
      <c r="PG217" s="20"/>
      <c r="PH217" s="20"/>
      <c r="PI217" s="20"/>
      <c r="PJ217" s="20"/>
      <c r="PK217" s="20"/>
      <c r="PL217" s="20"/>
      <c r="PM217" s="20"/>
      <c r="PN217" s="20"/>
      <c r="PO217" s="20"/>
      <c r="PP217" s="20"/>
      <c r="PQ217" s="20"/>
      <c r="PR217" s="20"/>
      <c r="PS217" s="20"/>
      <c r="PT217" s="20"/>
      <c r="PU217" s="20"/>
      <c r="PV217" s="20"/>
    </row>
    <row r="218" spans="1:438">
      <c r="A218" s="2"/>
      <c r="B218" s="2"/>
      <c r="C218" s="1"/>
      <c r="D218" s="1"/>
      <c r="E218" s="1"/>
      <c r="F218" s="1"/>
      <c r="G218" s="1"/>
      <c r="H218" s="1"/>
      <c r="I218" s="1"/>
      <c r="J218" s="1"/>
      <c r="K218" s="30"/>
      <c r="L218" s="30"/>
      <c r="M218" s="30"/>
      <c r="N218" s="30"/>
      <c r="O218" s="31"/>
      <c r="P218" s="34"/>
      <c r="Q218" s="1"/>
      <c r="R218" s="1"/>
      <c r="S218" s="30"/>
      <c r="T218" s="1"/>
      <c r="U218" s="1"/>
      <c r="V218" s="1"/>
      <c r="W218" s="1"/>
      <c r="X218" s="45"/>
      <c r="Y218" s="34"/>
      <c r="Z218" s="34"/>
      <c r="AA218" s="30"/>
      <c r="AB218" s="1"/>
      <c r="AC218" s="1"/>
      <c r="AD218" s="1"/>
      <c r="AE218" s="1"/>
      <c r="AF218" s="1"/>
      <c r="AG218" s="1"/>
      <c r="AH218" s="1"/>
      <c r="AI218" s="1"/>
      <c r="AJ218" s="62"/>
      <c r="AK218" s="62"/>
      <c r="AL218" s="1"/>
      <c r="AM218" s="1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20"/>
      <c r="BS218" s="20"/>
      <c r="BT218" s="20"/>
      <c r="BU218" s="20"/>
      <c r="BV218" s="20"/>
      <c r="BW218" s="20"/>
      <c r="BX218" s="20"/>
      <c r="BY218" s="20"/>
      <c r="BZ218" s="20"/>
      <c r="CA218" s="20"/>
      <c r="CB218" s="20"/>
      <c r="CC218" s="20"/>
      <c r="CD218" s="20"/>
      <c r="CE218" s="20"/>
      <c r="CF218" s="20"/>
      <c r="CG218" s="20"/>
      <c r="CH218" s="20"/>
      <c r="CI218" s="20"/>
      <c r="CJ218" s="20"/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20"/>
      <c r="CV218" s="20"/>
      <c r="CW218" s="20"/>
      <c r="CX218" s="20"/>
      <c r="CY218" s="20"/>
      <c r="CZ218" s="20"/>
      <c r="DA218" s="20"/>
      <c r="DB218" s="20"/>
      <c r="DC218" s="20"/>
      <c r="DD218" s="20"/>
      <c r="DE218" s="20"/>
      <c r="DF218" s="20"/>
      <c r="DG218" s="20"/>
      <c r="DH218" s="20"/>
      <c r="DI218" s="20"/>
      <c r="DJ218" s="20"/>
      <c r="DK218" s="20"/>
      <c r="DL218" s="20"/>
      <c r="DM218" s="20"/>
      <c r="DN218" s="20"/>
      <c r="DO218" s="20"/>
      <c r="DP218" s="20"/>
      <c r="DQ218" s="20"/>
      <c r="DR218" s="20"/>
      <c r="DS218" s="20"/>
      <c r="DT218" s="20"/>
      <c r="DU218" s="20"/>
      <c r="DV218" s="20"/>
      <c r="DW218" s="20"/>
      <c r="DX218" s="20"/>
      <c r="DY218" s="20"/>
      <c r="DZ218" s="20"/>
      <c r="EA218" s="20"/>
      <c r="EB218" s="20"/>
      <c r="EC218" s="20"/>
      <c r="ED218" s="20"/>
      <c r="EE218" s="20"/>
      <c r="EF218" s="20"/>
      <c r="EG218" s="20"/>
      <c r="EH218" s="20"/>
      <c r="EI218" s="20"/>
      <c r="EJ218" s="20"/>
      <c r="EK218" s="20"/>
      <c r="EL218" s="20"/>
      <c r="EM218" s="20"/>
      <c r="EN218" s="20"/>
      <c r="EO218" s="20"/>
      <c r="EP218" s="20"/>
      <c r="EQ218" s="20"/>
      <c r="ER218" s="20"/>
      <c r="ES218" s="20"/>
      <c r="ET218" s="20"/>
      <c r="EU218" s="20"/>
      <c r="EV218" s="20"/>
      <c r="EW218" s="20"/>
      <c r="EX218" s="20"/>
      <c r="EY218" s="20"/>
      <c r="EZ218" s="20"/>
      <c r="FA218" s="20"/>
      <c r="FB218" s="20"/>
      <c r="FC218" s="20"/>
      <c r="FD218" s="20"/>
      <c r="FE218" s="20"/>
      <c r="FF218" s="20"/>
      <c r="FG218" s="20"/>
      <c r="FH218" s="20"/>
      <c r="FI218" s="20"/>
      <c r="FJ218" s="20"/>
      <c r="FK218" s="20"/>
      <c r="FL218" s="20"/>
      <c r="FM218" s="20"/>
      <c r="FN218" s="20"/>
      <c r="FO218" s="20"/>
      <c r="FP218" s="20"/>
      <c r="FQ218" s="20"/>
      <c r="FR218" s="20"/>
      <c r="FS218" s="20"/>
      <c r="FT218" s="20"/>
      <c r="FU218" s="20"/>
      <c r="FV218" s="20"/>
      <c r="FW218" s="20"/>
      <c r="FX218" s="20"/>
      <c r="FY218" s="20"/>
      <c r="FZ218" s="20"/>
      <c r="GA218" s="20"/>
      <c r="GB218" s="20"/>
      <c r="GC218" s="20"/>
      <c r="GD218" s="20"/>
      <c r="GE218" s="20"/>
      <c r="GF218" s="20"/>
      <c r="GG218" s="20"/>
      <c r="GH218" s="20"/>
      <c r="GI218" s="20"/>
      <c r="GJ218" s="20"/>
      <c r="GK218" s="20"/>
      <c r="GL218" s="20"/>
      <c r="GM218" s="20"/>
      <c r="GN218" s="20"/>
      <c r="GO218" s="20"/>
      <c r="GP218" s="20"/>
      <c r="GQ218" s="20"/>
      <c r="GR218" s="20"/>
      <c r="GS218" s="20"/>
      <c r="GT218" s="20"/>
      <c r="GU218" s="20"/>
      <c r="GV218" s="20"/>
      <c r="GW218" s="20"/>
      <c r="GX218" s="20"/>
      <c r="GY218" s="20"/>
      <c r="GZ218" s="20"/>
      <c r="HA218" s="20"/>
      <c r="HB218" s="20"/>
      <c r="HC218" s="20"/>
      <c r="HD218" s="20"/>
      <c r="HE218" s="20"/>
      <c r="HF218" s="20"/>
      <c r="HG218" s="20"/>
      <c r="HH218" s="20"/>
      <c r="HI218" s="20"/>
      <c r="HJ218" s="20"/>
      <c r="HK218" s="20"/>
      <c r="HL218" s="20"/>
      <c r="HM218" s="20"/>
      <c r="HN218" s="20"/>
      <c r="HO218" s="20"/>
      <c r="HP218" s="20"/>
      <c r="HQ218" s="20"/>
      <c r="HR218" s="20"/>
      <c r="HS218" s="20"/>
      <c r="HT218" s="20"/>
      <c r="HU218" s="20"/>
      <c r="HV218" s="20"/>
      <c r="HW218" s="20"/>
      <c r="HX218" s="20"/>
      <c r="HY218" s="20"/>
      <c r="HZ218" s="20"/>
      <c r="IA218" s="20"/>
      <c r="IB218" s="20"/>
      <c r="IC218" s="20"/>
      <c r="ID218" s="20"/>
      <c r="IE218" s="20"/>
      <c r="IF218" s="20"/>
      <c r="IG218" s="20"/>
      <c r="IH218" s="20"/>
      <c r="II218" s="20"/>
      <c r="IJ218" s="20"/>
      <c r="IK218" s="20"/>
      <c r="IL218" s="20"/>
      <c r="IM218" s="20"/>
      <c r="IN218" s="20"/>
      <c r="IO218" s="20"/>
      <c r="IP218" s="20"/>
      <c r="IQ218" s="20"/>
      <c r="IR218" s="20"/>
      <c r="IS218" s="20"/>
      <c r="IT218" s="20"/>
      <c r="IU218" s="20"/>
      <c r="IV218" s="20"/>
      <c r="IW218" s="20"/>
      <c r="IX218" s="20"/>
      <c r="IY218" s="20"/>
      <c r="IZ218" s="20"/>
      <c r="JA218" s="20"/>
      <c r="JB218" s="20"/>
      <c r="JC218" s="20"/>
      <c r="JD218" s="20"/>
      <c r="JE218" s="20"/>
      <c r="JF218" s="20"/>
      <c r="JG218" s="20"/>
      <c r="JH218" s="20"/>
      <c r="JI218" s="20"/>
      <c r="JJ218" s="20"/>
      <c r="JK218" s="20"/>
      <c r="JL218" s="20"/>
      <c r="JM218" s="20"/>
      <c r="JN218" s="20"/>
      <c r="JO218" s="20"/>
      <c r="JP218" s="20"/>
      <c r="JQ218" s="20"/>
      <c r="JR218" s="20"/>
      <c r="JS218" s="20"/>
      <c r="JT218" s="20"/>
      <c r="JU218" s="20"/>
      <c r="JV218" s="20"/>
      <c r="JW218" s="20"/>
      <c r="JX218" s="20"/>
      <c r="JY218" s="20"/>
      <c r="JZ218" s="20"/>
      <c r="KA218" s="20"/>
      <c r="KB218" s="20"/>
      <c r="KC218" s="20"/>
      <c r="KD218" s="20"/>
      <c r="KE218" s="20"/>
      <c r="KF218" s="20"/>
      <c r="KG218" s="20"/>
      <c r="KH218" s="20"/>
      <c r="KI218" s="20"/>
      <c r="KJ218" s="20"/>
      <c r="KK218" s="20"/>
      <c r="KL218" s="20"/>
      <c r="KM218" s="20"/>
      <c r="KN218" s="20"/>
      <c r="KO218" s="20"/>
      <c r="KP218" s="20"/>
      <c r="KQ218" s="20"/>
      <c r="KR218" s="20"/>
      <c r="KS218" s="20"/>
      <c r="KT218" s="20"/>
      <c r="KU218" s="20"/>
      <c r="KV218" s="20"/>
      <c r="KW218" s="20"/>
      <c r="KX218" s="20"/>
      <c r="KY218" s="20"/>
      <c r="KZ218" s="20"/>
      <c r="LA218" s="20"/>
      <c r="LB218" s="20"/>
      <c r="LC218" s="20"/>
      <c r="LD218" s="20"/>
      <c r="LE218" s="20"/>
      <c r="LF218" s="20"/>
      <c r="LG218" s="20"/>
      <c r="LH218" s="20"/>
      <c r="LI218" s="20"/>
      <c r="LJ218" s="20"/>
      <c r="LK218" s="20"/>
      <c r="LL218" s="20"/>
      <c r="LM218" s="20"/>
      <c r="LN218" s="20"/>
      <c r="LO218" s="20"/>
      <c r="LP218" s="20"/>
      <c r="LQ218" s="20"/>
      <c r="LR218" s="20"/>
      <c r="LS218" s="20"/>
      <c r="LT218" s="20"/>
      <c r="LU218" s="20"/>
      <c r="LV218" s="20"/>
      <c r="LW218" s="20"/>
      <c r="LX218" s="20"/>
      <c r="LY218" s="20"/>
      <c r="LZ218" s="20"/>
      <c r="MA218" s="20"/>
      <c r="MB218" s="20"/>
      <c r="MC218" s="20"/>
      <c r="MD218" s="20"/>
      <c r="ME218" s="20"/>
      <c r="MF218" s="20"/>
      <c r="MG218" s="20"/>
      <c r="MH218" s="20"/>
      <c r="MI218" s="20"/>
      <c r="MJ218" s="20"/>
      <c r="MK218" s="20"/>
      <c r="ML218" s="20"/>
      <c r="MM218" s="20"/>
      <c r="MN218" s="20"/>
      <c r="MO218" s="20"/>
      <c r="MP218" s="20"/>
      <c r="MQ218" s="20"/>
      <c r="MR218" s="20"/>
      <c r="MS218" s="20"/>
      <c r="MT218" s="20"/>
      <c r="MU218" s="20"/>
      <c r="MV218" s="20"/>
      <c r="MW218" s="20"/>
      <c r="MX218" s="20"/>
      <c r="MY218" s="20"/>
      <c r="MZ218" s="20"/>
      <c r="NA218" s="20"/>
      <c r="NB218" s="20"/>
      <c r="NC218" s="20"/>
      <c r="ND218" s="20"/>
      <c r="NE218" s="20"/>
      <c r="NF218" s="20"/>
      <c r="NG218" s="20"/>
      <c r="NH218" s="20"/>
      <c r="NI218" s="20"/>
      <c r="NJ218" s="20"/>
      <c r="NK218" s="20"/>
      <c r="NL218" s="20"/>
      <c r="NM218" s="20"/>
      <c r="NN218" s="20"/>
      <c r="NO218" s="20"/>
      <c r="NP218" s="20"/>
      <c r="NQ218" s="20"/>
      <c r="NR218" s="20"/>
      <c r="NS218" s="20"/>
      <c r="NT218" s="20"/>
      <c r="NU218" s="20"/>
      <c r="NV218" s="20"/>
      <c r="NW218" s="20"/>
      <c r="NX218" s="20"/>
      <c r="NY218" s="20"/>
      <c r="NZ218" s="20"/>
      <c r="OA218" s="20"/>
      <c r="OB218" s="20"/>
      <c r="OC218" s="20"/>
      <c r="OD218" s="20"/>
      <c r="OE218" s="20"/>
      <c r="OF218" s="20"/>
      <c r="OG218" s="20"/>
      <c r="OH218" s="20"/>
      <c r="OI218" s="20"/>
      <c r="OJ218" s="20"/>
      <c r="OK218" s="20"/>
      <c r="OL218" s="20"/>
      <c r="OM218" s="20"/>
      <c r="ON218" s="20"/>
      <c r="OO218" s="20"/>
      <c r="OP218" s="20"/>
      <c r="OQ218" s="20"/>
      <c r="OR218" s="20"/>
      <c r="OS218" s="20"/>
      <c r="OT218" s="20"/>
      <c r="OU218" s="20"/>
      <c r="OV218" s="20"/>
      <c r="OW218" s="20"/>
      <c r="OX218" s="20"/>
      <c r="OY218" s="20"/>
      <c r="OZ218" s="20"/>
      <c r="PA218" s="20"/>
      <c r="PB218" s="20"/>
      <c r="PC218" s="20"/>
      <c r="PD218" s="20"/>
      <c r="PE218" s="20"/>
      <c r="PF218" s="20"/>
      <c r="PG218" s="20"/>
      <c r="PH218" s="20"/>
      <c r="PI218" s="20"/>
      <c r="PJ218" s="20"/>
      <c r="PK218" s="20"/>
      <c r="PL218" s="20"/>
      <c r="PM218" s="20"/>
      <c r="PN218" s="20"/>
      <c r="PO218" s="20"/>
      <c r="PP218" s="20"/>
      <c r="PQ218" s="20"/>
      <c r="PR218" s="20"/>
      <c r="PS218" s="20"/>
      <c r="PT218" s="20"/>
      <c r="PU218" s="20"/>
      <c r="PV218" s="20"/>
    </row>
    <row r="219" spans="1:438">
      <c r="A219" s="2"/>
      <c r="B219" s="2"/>
      <c r="C219" s="1"/>
      <c r="D219" s="1"/>
      <c r="E219" s="1"/>
      <c r="F219" s="1"/>
      <c r="G219" s="1"/>
      <c r="H219" s="1"/>
      <c r="I219" s="1"/>
      <c r="J219" s="1"/>
      <c r="K219" s="30"/>
      <c r="L219" s="30"/>
      <c r="M219" s="30"/>
      <c r="N219" s="30"/>
      <c r="O219" s="31"/>
      <c r="P219" s="34"/>
      <c r="Q219" s="1"/>
      <c r="R219" s="1"/>
      <c r="S219" s="30"/>
      <c r="T219" s="1"/>
      <c r="U219" s="1"/>
      <c r="V219" s="1"/>
      <c r="W219" s="1"/>
      <c r="X219" s="45"/>
      <c r="Y219" s="34"/>
      <c r="Z219" s="34"/>
      <c r="AA219" s="30"/>
      <c r="AB219" s="1"/>
      <c r="AC219" s="1"/>
      <c r="AD219" s="1"/>
      <c r="AE219" s="1"/>
      <c r="AF219" s="1"/>
      <c r="AG219" s="1"/>
      <c r="AH219" s="1"/>
      <c r="AI219" s="1"/>
      <c r="AJ219" s="62"/>
      <c r="AK219" s="62"/>
      <c r="AL219" s="1"/>
      <c r="AM219" s="1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20"/>
      <c r="BS219" s="20"/>
      <c r="BT219" s="20"/>
      <c r="BU219" s="20"/>
      <c r="BV219" s="20"/>
      <c r="BW219" s="20"/>
      <c r="BX219" s="20"/>
      <c r="BY219" s="20"/>
      <c r="BZ219" s="20"/>
      <c r="CA219" s="20"/>
      <c r="CB219" s="20"/>
      <c r="CC219" s="20"/>
      <c r="CD219" s="20"/>
      <c r="CE219" s="20"/>
      <c r="CF219" s="20"/>
      <c r="CG219" s="20"/>
      <c r="CH219" s="20"/>
      <c r="CI219" s="20"/>
      <c r="CJ219" s="20"/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20"/>
      <c r="CV219" s="20"/>
      <c r="CW219" s="20"/>
      <c r="CX219" s="20"/>
      <c r="CY219" s="20"/>
      <c r="CZ219" s="20"/>
      <c r="DA219" s="20"/>
      <c r="DB219" s="20"/>
      <c r="DC219" s="20"/>
      <c r="DD219" s="20"/>
      <c r="DE219" s="20"/>
      <c r="DF219" s="20"/>
      <c r="DG219" s="20"/>
      <c r="DH219" s="20"/>
      <c r="DI219" s="20"/>
      <c r="DJ219" s="20"/>
      <c r="DK219" s="20"/>
      <c r="DL219" s="20"/>
      <c r="DM219" s="20"/>
      <c r="DN219" s="20"/>
      <c r="DO219" s="20"/>
      <c r="DP219" s="20"/>
      <c r="DQ219" s="20"/>
      <c r="DR219" s="20"/>
      <c r="DS219" s="20"/>
      <c r="DT219" s="20"/>
      <c r="DU219" s="20"/>
      <c r="DV219" s="20"/>
      <c r="DW219" s="20"/>
      <c r="DX219" s="20"/>
      <c r="DY219" s="20"/>
      <c r="DZ219" s="20"/>
      <c r="EA219" s="20"/>
      <c r="EB219" s="20"/>
      <c r="EC219" s="20"/>
      <c r="ED219" s="20"/>
      <c r="EE219" s="20"/>
      <c r="EF219" s="20"/>
      <c r="EG219" s="20"/>
      <c r="EH219" s="20"/>
      <c r="EI219" s="20"/>
      <c r="EJ219" s="20"/>
      <c r="EK219" s="20"/>
      <c r="EL219" s="20"/>
      <c r="EM219" s="20"/>
      <c r="EN219" s="20"/>
      <c r="EO219" s="20"/>
      <c r="EP219" s="20"/>
      <c r="EQ219" s="20"/>
      <c r="ER219" s="20"/>
      <c r="ES219" s="20"/>
      <c r="ET219" s="20"/>
      <c r="EU219" s="20"/>
      <c r="EV219" s="20"/>
      <c r="EW219" s="20"/>
      <c r="EX219" s="20"/>
      <c r="EY219" s="20"/>
      <c r="EZ219" s="20"/>
      <c r="FA219" s="20"/>
      <c r="FB219" s="20"/>
      <c r="FC219" s="20"/>
      <c r="FD219" s="20"/>
      <c r="FE219" s="20"/>
      <c r="FF219" s="20"/>
      <c r="FG219" s="20"/>
      <c r="FH219" s="20"/>
      <c r="FI219" s="20"/>
      <c r="FJ219" s="20"/>
      <c r="FK219" s="20"/>
      <c r="FL219" s="20"/>
      <c r="FM219" s="20"/>
      <c r="FN219" s="20"/>
      <c r="FO219" s="20"/>
      <c r="FP219" s="20"/>
      <c r="FQ219" s="20"/>
      <c r="FR219" s="20"/>
      <c r="FS219" s="20"/>
      <c r="FT219" s="20"/>
      <c r="FU219" s="20"/>
      <c r="FV219" s="20"/>
      <c r="FW219" s="20"/>
      <c r="FX219" s="20"/>
      <c r="FY219" s="20"/>
      <c r="FZ219" s="20"/>
      <c r="GA219" s="20"/>
      <c r="GB219" s="20"/>
      <c r="GC219" s="20"/>
      <c r="GD219" s="20"/>
      <c r="GE219" s="20"/>
      <c r="GF219" s="20"/>
      <c r="GG219" s="20"/>
      <c r="GH219" s="20"/>
      <c r="GI219" s="20"/>
      <c r="GJ219" s="20"/>
      <c r="GK219" s="20"/>
      <c r="GL219" s="20"/>
      <c r="GM219" s="20"/>
      <c r="GN219" s="20"/>
      <c r="GO219" s="20"/>
      <c r="GP219" s="20"/>
      <c r="GQ219" s="20"/>
      <c r="GR219" s="20"/>
      <c r="GS219" s="20"/>
      <c r="GT219" s="20"/>
      <c r="GU219" s="20"/>
      <c r="GV219" s="20"/>
      <c r="GW219" s="20"/>
      <c r="GX219" s="20"/>
      <c r="GY219" s="20"/>
      <c r="GZ219" s="20"/>
      <c r="HA219" s="20"/>
      <c r="HB219" s="20"/>
      <c r="HC219" s="20"/>
      <c r="HD219" s="20"/>
      <c r="HE219" s="20"/>
      <c r="HF219" s="20"/>
      <c r="HG219" s="20"/>
      <c r="HH219" s="20"/>
      <c r="HI219" s="20"/>
      <c r="HJ219" s="20"/>
      <c r="HK219" s="20"/>
      <c r="HL219" s="20"/>
      <c r="HM219" s="20"/>
      <c r="HN219" s="20"/>
      <c r="HO219" s="20"/>
      <c r="HP219" s="20"/>
      <c r="HQ219" s="20"/>
      <c r="HR219" s="20"/>
      <c r="HS219" s="20"/>
      <c r="HT219" s="20"/>
      <c r="HU219" s="20"/>
      <c r="HV219" s="20"/>
      <c r="HW219" s="20"/>
      <c r="HX219" s="20"/>
      <c r="HY219" s="20"/>
      <c r="HZ219" s="20"/>
      <c r="IA219" s="20"/>
      <c r="IB219" s="20"/>
      <c r="IC219" s="20"/>
      <c r="ID219" s="20"/>
      <c r="IE219" s="20"/>
      <c r="IF219" s="20"/>
      <c r="IG219" s="20"/>
      <c r="IH219" s="20"/>
      <c r="II219" s="20"/>
      <c r="IJ219" s="20"/>
      <c r="IK219" s="20"/>
      <c r="IL219" s="20"/>
      <c r="IM219" s="20"/>
      <c r="IN219" s="20"/>
      <c r="IO219" s="20"/>
      <c r="IP219" s="20"/>
      <c r="IQ219" s="20"/>
      <c r="IR219" s="20"/>
      <c r="IS219" s="20"/>
      <c r="IT219" s="20"/>
      <c r="IU219" s="20"/>
      <c r="IV219" s="20"/>
      <c r="IW219" s="20"/>
      <c r="IX219" s="20"/>
      <c r="IY219" s="20"/>
      <c r="IZ219" s="20"/>
      <c r="JA219" s="20"/>
      <c r="JB219" s="20"/>
      <c r="JC219" s="20"/>
      <c r="JD219" s="20"/>
      <c r="JE219" s="20"/>
      <c r="JF219" s="20"/>
      <c r="JG219" s="20"/>
      <c r="JH219" s="20"/>
      <c r="JI219" s="20"/>
      <c r="JJ219" s="20"/>
      <c r="JK219" s="20"/>
      <c r="JL219" s="20"/>
      <c r="JM219" s="20"/>
      <c r="JN219" s="20"/>
      <c r="JO219" s="20"/>
      <c r="JP219" s="20"/>
      <c r="JQ219" s="20"/>
      <c r="JR219" s="20"/>
      <c r="JS219" s="20"/>
      <c r="JT219" s="20"/>
      <c r="JU219" s="20"/>
      <c r="JV219" s="20"/>
      <c r="JW219" s="20"/>
      <c r="JX219" s="20"/>
      <c r="JY219" s="20"/>
      <c r="JZ219" s="20"/>
      <c r="KA219" s="20"/>
      <c r="KB219" s="20"/>
      <c r="KC219" s="20"/>
      <c r="KD219" s="20"/>
      <c r="KE219" s="20"/>
      <c r="KF219" s="20"/>
      <c r="KG219" s="20"/>
      <c r="KH219" s="20"/>
      <c r="KI219" s="20"/>
      <c r="KJ219" s="20"/>
      <c r="KK219" s="20"/>
      <c r="KL219" s="20"/>
      <c r="KM219" s="20"/>
      <c r="KN219" s="20"/>
      <c r="KO219" s="20"/>
      <c r="KP219" s="20"/>
      <c r="KQ219" s="20"/>
      <c r="KR219" s="20"/>
      <c r="KS219" s="20"/>
      <c r="KT219" s="20"/>
      <c r="KU219" s="20"/>
      <c r="KV219" s="20"/>
      <c r="KW219" s="20"/>
      <c r="KX219" s="20"/>
      <c r="KY219" s="20"/>
      <c r="KZ219" s="20"/>
      <c r="LA219" s="20"/>
      <c r="LB219" s="20"/>
      <c r="LC219" s="20"/>
      <c r="LD219" s="20"/>
      <c r="LE219" s="20"/>
      <c r="LF219" s="20"/>
      <c r="LG219" s="20"/>
      <c r="LH219" s="20"/>
      <c r="LI219" s="20"/>
      <c r="LJ219" s="20"/>
      <c r="LK219" s="20"/>
      <c r="LL219" s="20"/>
      <c r="LM219" s="20"/>
      <c r="LN219" s="20"/>
      <c r="LO219" s="20"/>
      <c r="LP219" s="20"/>
      <c r="LQ219" s="20"/>
      <c r="LR219" s="20"/>
      <c r="LS219" s="20"/>
      <c r="LT219" s="20"/>
      <c r="LU219" s="20"/>
      <c r="LV219" s="20"/>
      <c r="LW219" s="20"/>
      <c r="LX219" s="20"/>
      <c r="LY219" s="20"/>
      <c r="LZ219" s="20"/>
      <c r="MA219" s="20"/>
      <c r="MB219" s="20"/>
      <c r="MC219" s="20"/>
      <c r="MD219" s="20"/>
      <c r="ME219" s="20"/>
      <c r="MF219" s="20"/>
      <c r="MG219" s="20"/>
      <c r="MH219" s="20"/>
      <c r="MI219" s="20"/>
      <c r="MJ219" s="20"/>
      <c r="MK219" s="20"/>
      <c r="ML219" s="20"/>
      <c r="MM219" s="20"/>
      <c r="MN219" s="20"/>
      <c r="MO219" s="20"/>
      <c r="MP219" s="20"/>
      <c r="MQ219" s="20"/>
      <c r="MR219" s="20"/>
      <c r="MS219" s="20"/>
      <c r="MT219" s="20"/>
      <c r="MU219" s="20"/>
      <c r="MV219" s="20"/>
      <c r="MW219" s="20"/>
      <c r="MX219" s="20"/>
      <c r="MY219" s="20"/>
      <c r="MZ219" s="20"/>
      <c r="NA219" s="20"/>
      <c r="NB219" s="20"/>
      <c r="NC219" s="20"/>
      <c r="ND219" s="20"/>
      <c r="NE219" s="20"/>
      <c r="NF219" s="20"/>
      <c r="NG219" s="20"/>
      <c r="NH219" s="20"/>
      <c r="NI219" s="20"/>
      <c r="NJ219" s="20"/>
      <c r="NK219" s="20"/>
      <c r="NL219" s="20"/>
      <c r="NM219" s="20"/>
      <c r="NN219" s="20"/>
      <c r="NO219" s="20"/>
      <c r="NP219" s="20"/>
      <c r="NQ219" s="20"/>
      <c r="NR219" s="20"/>
      <c r="NS219" s="20"/>
      <c r="NT219" s="20"/>
      <c r="NU219" s="20"/>
      <c r="NV219" s="20"/>
      <c r="NW219" s="20"/>
      <c r="NX219" s="20"/>
      <c r="NY219" s="20"/>
      <c r="NZ219" s="20"/>
      <c r="OA219" s="20"/>
      <c r="OB219" s="20"/>
      <c r="OC219" s="20"/>
      <c r="OD219" s="20"/>
      <c r="OE219" s="20"/>
      <c r="OF219" s="20"/>
      <c r="OG219" s="20"/>
      <c r="OH219" s="20"/>
      <c r="OI219" s="20"/>
      <c r="OJ219" s="20"/>
      <c r="OK219" s="20"/>
      <c r="OL219" s="20"/>
      <c r="OM219" s="20"/>
      <c r="ON219" s="20"/>
      <c r="OO219" s="20"/>
      <c r="OP219" s="20"/>
      <c r="OQ219" s="20"/>
      <c r="OR219" s="20"/>
      <c r="OS219" s="20"/>
      <c r="OT219" s="20"/>
      <c r="OU219" s="20"/>
      <c r="OV219" s="20"/>
      <c r="OW219" s="20"/>
      <c r="OX219" s="20"/>
      <c r="OY219" s="20"/>
      <c r="OZ219" s="20"/>
      <c r="PA219" s="20"/>
      <c r="PB219" s="20"/>
      <c r="PC219" s="20"/>
      <c r="PD219" s="20"/>
      <c r="PE219" s="20"/>
      <c r="PF219" s="20"/>
      <c r="PG219" s="20"/>
      <c r="PH219" s="20"/>
      <c r="PI219" s="20"/>
      <c r="PJ219" s="20"/>
      <c r="PK219" s="20"/>
      <c r="PL219" s="20"/>
      <c r="PM219" s="20"/>
      <c r="PN219" s="20"/>
      <c r="PO219" s="20"/>
      <c r="PP219" s="20"/>
      <c r="PQ219" s="20"/>
      <c r="PR219" s="20"/>
      <c r="PS219" s="20"/>
      <c r="PT219" s="20"/>
      <c r="PU219" s="20"/>
      <c r="PV219" s="20"/>
    </row>
    <row r="220" spans="1:438">
      <c r="A220" s="2"/>
      <c r="B220" s="2"/>
      <c r="C220" s="1"/>
      <c r="D220" s="1"/>
      <c r="E220" s="1"/>
      <c r="F220" s="1"/>
      <c r="G220" s="1"/>
      <c r="H220" s="1"/>
      <c r="I220" s="1"/>
      <c r="J220" s="1"/>
      <c r="K220" s="30"/>
      <c r="L220" s="30"/>
      <c r="M220" s="30"/>
      <c r="N220" s="30"/>
      <c r="O220" s="31"/>
      <c r="P220" s="34"/>
      <c r="Q220" s="1"/>
      <c r="R220" s="1"/>
      <c r="S220" s="30"/>
      <c r="T220" s="1"/>
      <c r="U220" s="1"/>
      <c r="V220" s="1"/>
      <c r="W220" s="1"/>
      <c r="X220" s="45"/>
      <c r="Y220" s="34"/>
      <c r="Z220" s="34"/>
      <c r="AA220" s="30"/>
      <c r="AB220" s="1"/>
      <c r="AC220" s="1"/>
      <c r="AD220" s="1"/>
      <c r="AE220" s="1"/>
      <c r="AF220" s="1"/>
      <c r="AG220" s="1"/>
      <c r="AH220" s="1"/>
      <c r="AI220" s="1"/>
      <c r="AJ220" s="62"/>
      <c r="AK220" s="62"/>
      <c r="AL220" s="1"/>
      <c r="AM220" s="1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20"/>
      <c r="BS220" s="20"/>
      <c r="BT220" s="20"/>
      <c r="BU220" s="20"/>
      <c r="BV220" s="20"/>
      <c r="BW220" s="20"/>
      <c r="BX220" s="20"/>
      <c r="BY220" s="20"/>
      <c r="BZ220" s="20"/>
      <c r="CA220" s="20"/>
      <c r="CB220" s="20"/>
      <c r="CC220" s="20"/>
      <c r="CD220" s="20"/>
      <c r="CE220" s="20"/>
      <c r="CF220" s="20"/>
      <c r="CG220" s="20"/>
      <c r="CH220" s="20"/>
      <c r="CI220" s="20"/>
      <c r="CJ220" s="20"/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20"/>
      <c r="CV220" s="20"/>
      <c r="CW220" s="20"/>
      <c r="CX220" s="20"/>
      <c r="CY220" s="20"/>
      <c r="CZ220" s="20"/>
      <c r="DA220" s="20"/>
      <c r="DB220" s="20"/>
      <c r="DC220" s="20"/>
      <c r="DD220" s="20"/>
      <c r="DE220" s="20"/>
      <c r="DF220" s="20"/>
      <c r="DG220" s="20"/>
      <c r="DH220" s="20"/>
      <c r="DI220" s="20"/>
      <c r="DJ220" s="20"/>
      <c r="DK220" s="20"/>
      <c r="DL220" s="20"/>
      <c r="DM220" s="20"/>
      <c r="DN220" s="20"/>
      <c r="DO220" s="20"/>
      <c r="DP220" s="20"/>
      <c r="DQ220" s="20"/>
      <c r="DR220" s="20"/>
      <c r="DS220" s="20"/>
      <c r="DT220" s="20"/>
      <c r="DU220" s="20"/>
      <c r="DV220" s="20"/>
      <c r="DW220" s="20"/>
      <c r="DX220" s="20"/>
      <c r="DY220" s="20"/>
      <c r="DZ220" s="20"/>
      <c r="EA220" s="20"/>
      <c r="EB220" s="20"/>
      <c r="EC220" s="20"/>
      <c r="ED220" s="20"/>
      <c r="EE220" s="20"/>
      <c r="EF220" s="20"/>
      <c r="EG220" s="20"/>
      <c r="EH220" s="20"/>
      <c r="EI220" s="20"/>
      <c r="EJ220" s="20"/>
      <c r="EK220" s="20"/>
      <c r="EL220" s="20"/>
      <c r="EM220" s="20"/>
      <c r="EN220" s="20"/>
      <c r="EO220" s="20"/>
      <c r="EP220" s="20"/>
      <c r="EQ220" s="20"/>
      <c r="ER220" s="20"/>
      <c r="ES220" s="20"/>
      <c r="ET220" s="20"/>
      <c r="EU220" s="20"/>
      <c r="EV220" s="20"/>
      <c r="EW220" s="20"/>
      <c r="EX220" s="20"/>
      <c r="EY220" s="20"/>
      <c r="EZ220" s="20"/>
      <c r="FA220" s="20"/>
      <c r="FB220" s="20"/>
      <c r="FC220" s="20"/>
      <c r="FD220" s="20"/>
      <c r="FE220" s="20"/>
      <c r="FF220" s="20"/>
      <c r="FG220" s="20"/>
      <c r="FH220" s="20"/>
      <c r="FI220" s="20"/>
      <c r="FJ220" s="20"/>
      <c r="FK220" s="20"/>
      <c r="FL220" s="20"/>
      <c r="FM220" s="20"/>
      <c r="FN220" s="20"/>
      <c r="FO220" s="20"/>
      <c r="FP220" s="20"/>
      <c r="FQ220" s="20"/>
      <c r="FR220" s="20"/>
      <c r="FS220" s="20"/>
      <c r="FT220" s="20"/>
      <c r="FU220" s="20"/>
      <c r="FV220" s="20"/>
      <c r="FW220" s="20"/>
      <c r="FX220" s="20"/>
      <c r="FY220" s="20"/>
      <c r="FZ220" s="20"/>
      <c r="GA220" s="20"/>
      <c r="GB220" s="20"/>
      <c r="GC220" s="20"/>
      <c r="GD220" s="20"/>
      <c r="GE220" s="20"/>
      <c r="GF220" s="20"/>
      <c r="GG220" s="20"/>
      <c r="GH220" s="20"/>
      <c r="GI220" s="20"/>
      <c r="GJ220" s="20"/>
      <c r="GK220" s="20"/>
      <c r="GL220" s="20"/>
      <c r="GM220" s="20"/>
      <c r="GN220" s="20"/>
      <c r="GO220" s="20"/>
      <c r="GP220" s="20"/>
      <c r="GQ220" s="20"/>
      <c r="GR220" s="20"/>
      <c r="GS220" s="20"/>
      <c r="GT220" s="20"/>
      <c r="GU220" s="20"/>
      <c r="GV220" s="20"/>
      <c r="GW220" s="20"/>
      <c r="GX220" s="20"/>
      <c r="GY220" s="20"/>
      <c r="GZ220" s="20"/>
      <c r="HA220" s="20"/>
      <c r="HB220" s="20"/>
      <c r="HC220" s="20"/>
      <c r="HD220" s="20"/>
      <c r="HE220" s="20"/>
      <c r="HF220" s="20"/>
      <c r="HG220" s="20"/>
      <c r="HH220" s="20"/>
      <c r="HI220" s="20"/>
      <c r="HJ220" s="20"/>
      <c r="HK220" s="20"/>
      <c r="HL220" s="20"/>
      <c r="HM220" s="20"/>
      <c r="HN220" s="20"/>
      <c r="HO220" s="20"/>
      <c r="HP220" s="20"/>
      <c r="HQ220" s="20"/>
      <c r="HR220" s="20"/>
      <c r="HS220" s="20"/>
      <c r="HT220" s="20"/>
      <c r="HU220" s="20"/>
      <c r="HV220" s="20"/>
      <c r="HW220" s="20"/>
      <c r="HX220" s="20"/>
      <c r="HY220" s="20"/>
      <c r="HZ220" s="20"/>
      <c r="IA220" s="20"/>
      <c r="IB220" s="20"/>
      <c r="IC220" s="20"/>
      <c r="ID220" s="20"/>
      <c r="IE220" s="20"/>
      <c r="IF220" s="20"/>
      <c r="IG220" s="20"/>
      <c r="IH220" s="20"/>
      <c r="II220" s="20"/>
      <c r="IJ220" s="20"/>
      <c r="IK220" s="20"/>
      <c r="IL220" s="20"/>
      <c r="IM220" s="20"/>
      <c r="IN220" s="20"/>
      <c r="IO220" s="20"/>
      <c r="IP220" s="20"/>
      <c r="IQ220" s="20"/>
      <c r="IR220" s="20"/>
      <c r="IS220" s="20"/>
      <c r="IT220" s="20"/>
      <c r="IU220" s="20"/>
      <c r="IV220" s="20"/>
      <c r="IW220" s="20"/>
      <c r="IX220" s="20"/>
      <c r="IY220" s="20"/>
      <c r="IZ220" s="20"/>
      <c r="JA220" s="20"/>
      <c r="JB220" s="20"/>
      <c r="JC220" s="20"/>
      <c r="JD220" s="20"/>
      <c r="JE220" s="20"/>
      <c r="JF220" s="20"/>
      <c r="JG220" s="20"/>
      <c r="JH220" s="20"/>
      <c r="JI220" s="20"/>
      <c r="JJ220" s="20"/>
      <c r="JK220" s="20"/>
      <c r="JL220" s="20"/>
      <c r="JM220" s="20"/>
      <c r="JN220" s="20"/>
      <c r="JO220" s="20"/>
      <c r="JP220" s="20"/>
      <c r="JQ220" s="20"/>
      <c r="JR220" s="20"/>
      <c r="JS220" s="20"/>
      <c r="JT220" s="20"/>
      <c r="JU220" s="20"/>
      <c r="JV220" s="20"/>
      <c r="JW220" s="20"/>
      <c r="JX220" s="20"/>
      <c r="JY220" s="20"/>
      <c r="JZ220" s="20"/>
      <c r="KA220" s="20"/>
      <c r="KB220" s="20"/>
      <c r="KC220" s="20"/>
      <c r="KD220" s="20"/>
      <c r="KE220" s="20"/>
      <c r="KF220" s="20"/>
      <c r="KG220" s="20"/>
      <c r="KH220" s="20"/>
      <c r="KI220" s="20"/>
      <c r="KJ220" s="20"/>
      <c r="KK220" s="20"/>
      <c r="KL220" s="20"/>
      <c r="KM220" s="20"/>
      <c r="KN220" s="20"/>
      <c r="KO220" s="20"/>
      <c r="KP220" s="20"/>
      <c r="KQ220" s="20"/>
      <c r="KR220" s="20"/>
      <c r="KS220" s="20"/>
      <c r="KT220" s="20"/>
      <c r="KU220" s="20"/>
      <c r="KV220" s="20"/>
      <c r="KW220" s="20"/>
      <c r="KX220" s="20"/>
      <c r="KY220" s="20"/>
      <c r="KZ220" s="20"/>
      <c r="LA220" s="20"/>
      <c r="LB220" s="20"/>
      <c r="LC220" s="20"/>
      <c r="LD220" s="20"/>
      <c r="LE220" s="20"/>
      <c r="LF220" s="20"/>
      <c r="LG220" s="20"/>
      <c r="LH220" s="20"/>
      <c r="LI220" s="20"/>
      <c r="LJ220" s="20"/>
      <c r="LK220" s="20"/>
      <c r="LL220" s="20"/>
      <c r="LM220" s="20"/>
      <c r="LN220" s="20"/>
      <c r="LO220" s="20"/>
      <c r="LP220" s="20"/>
      <c r="LQ220" s="20"/>
      <c r="LR220" s="20"/>
      <c r="LS220" s="20"/>
      <c r="LT220" s="20"/>
      <c r="LU220" s="20"/>
      <c r="LV220" s="20"/>
      <c r="LW220" s="20"/>
      <c r="LX220" s="20"/>
      <c r="LY220" s="20"/>
      <c r="LZ220" s="20"/>
      <c r="MA220" s="20"/>
      <c r="MB220" s="20"/>
      <c r="MC220" s="20"/>
      <c r="MD220" s="20"/>
      <c r="ME220" s="20"/>
      <c r="MF220" s="20"/>
      <c r="MG220" s="20"/>
      <c r="MH220" s="20"/>
      <c r="MI220" s="20"/>
      <c r="MJ220" s="20"/>
      <c r="MK220" s="20"/>
      <c r="ML220" s="20"/>
      <c r="MM220" s="20"/>
      <c r="MN220" s="20"/>
      <c r="MO220" s="20"/>
      <c r="MP220" s="20"/>
      <c r="MQ220" s="20"/>
      <c r="MR220" s="20"/>
      <c r="MS220" s="20"/>
      <c r="MT220" s="20"/>
      <c r="MU220" s="20"/>
      <c r="MV220" s="20"/>
      <c r="MW220" s="20"/>
      <c r="MX220" s="20"/>
      <c r="MY220" s="20"/>
      <c r="MZ220" s="20"/>
      <c r="NA220" s="20"/>
      <c r="NB220" s="20"/>
      <c r="NC220" s="20"/>
      <c r="ND220" s="20"/>
      <c r="NE220" s="20"/>
      <c r="NF220" s="20"/>
      <c r="NG220" s="20"/>
      <c r="NH220" s="20"/>
      <c r="NI220" s="20"/>
      <c r="NJ220" s="20"/>
      <c r="NK220" s="20"/>
      <c r="NL220" s="20"/>
      <c r="NM220" s="20"/>
      <c r="NN220" s="20"/>
      <c r="NO220" s="20"/>
      <c r="NP220" s="20"/>
      <c r="NQ220" s="20"/>
      <c r="NR220" s="20"/>
      <c r="NS220" s="20"/>
      <c r="NT220" s="20"/>
      <c r="NU220" s="20"/>
      <c r="NV220" s="20"/>
      <c r="NW220" s="20"/>
      <c r="NX220" s="20"/>
      <c r="NY220" s="20"/>
      <c r="NZ220" s="20"/>
      <c r="OA220" s="20"/>
      <c r="OB220" s="20"/>
      <c r="OC220" s="20"/>
      <c r="OD220" s="20"/>
      <c r="OE220" s="20"/>
      <c r="OF220" s="20"/>
      <c r="OG220" s="20"/>
      <c r="OH220" s="20"/>
      <c r="OI220" s="20"/>
      <c r="OJ220" s="20"/>
      <c r="OK220" s="20"/>
      <c r="OL220" s="20"/>
      <c r="OM220" s="20"/>
      <c r="ON220" s="20"/>
      <c r="OO220" s="20"/>
      <c r="OP220" s="20"/>
      <c r="OQ220" s="20"/>
      <c r="OR220" s="20"/>
      <c r="OS220" s="20"/>
      <c r="OT220" s="20"/>
      <c r="OU220" s="20"/>
      <c r="OV220" s="20"/>
      <c r="OW220" s="20"/>
      <c r="OX220" s="20"/>
      <c r="OY220" s="20"/>
      <c r="OZ220" s="20"/>
      <c r="PA220" s="20"/>
      <c r="PB220" s="20"/>
      <c r="PC220" s="20"/>
      <c r="PD220" s="20"/>
      <c r="PE220" s="20"/>
      <c r="PF220" s="20"/>
      <c r="PG220" s="20"/>
      <c r="PH220" s="20"/>
      <c r="PI220" s="20"/>
      <c r="PJ220" s="20"/>
      <c r="PK220" s="20"/>
      <c r="PL220" s="20"/>
      <c r="PM220" s="20"/>
      <c r="PN220" s="20"/>
      <c r="PO220" s="20"/>
      <c r="PP220" s="20"/>
      <c r="PQ220" s="20"/>
      <c r="PR220" s="20"/>
      <c r="PS220" s="20"/>
      <c r="PT220" s="20"/>
      <c r="PU220" s="20"/>
      <c r="PV220" s="20"/>
    </row>
    <row r="221" spans="1:438">
      <c r="A221" s="2"/>
      <c r="B221" s="2"/>
      <c r="C221" s="1"/>
      <c r="D221" s="1"/>
      <c r="E221" s="1"/>
      <c r="F221" s="1"/>
      <c r="G221" s="1"/>
      <c r="H221" s="1"/>
      <c r="I221" s="1"/>
      <c r="J221" s="1"/>
      <c r="K221" s="30"/>
      <c r="L221" s="30"/>
      <c r="M221" s="30"/>
      <c r="N221" s="30"/>
      <c r="O221" s="31"/>
      <c r="P221" s="34"/>
      <c r="Q221" s="1"/>
      <c r="R221" s="1"/>
      <c r="S221" s="30"/>
      <c r="T221" s="1"/>
      <c r="U221" s="1"/>
      <c r="V221" s="1"/>
      <c r="W221" s="1"/>
      <c r="X221" s="45"/>
      <c r="Y221" s="34"/>
      <c r="Z221" s="34"/>
      <c r="AA221" s="30"/>
      <c r="AB221" s="1"/>
      <c r="AC221" s="1"/>
      <c r="AD221" s="1"/>
      <c r="AE221" s="1"/>
      <c r="AF221" s="1"/>
      <c r="AG221" s="1"/>
      <c r="AH221" s="1"/>
      <c r="AI221" s="1"/>
      <c r="AJ221" s="62"/>
      <c r="AK221" s="62"/>
      <c r="AL221" s="1"/>
      <c r="AM221" s="1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20"/>
      <c r="BS221" s="20"/>
      <c r="BT221" s="20"/>
      <c r="BU221" s="20"/>
      <c r="BV221" s="20"/>
      <c r="BW221" s="20"/>
      <c r="BX221" s="20"/>
      <c r="BY221" s="20"/>
      <c r="BZ221" s="20"/>
      <c r="CA221" s="20"/>
      <c r="CB221" s="20"/>
      <c r="CC221" s="20"/>
      <c r="CD221" s="20"/>
      <c r="CE221" s="20"/>
      <c r="CF221" s="20"/>
      <c r="CG221" s="20"/>
      <c r="CH221" s="20"/>
      <c r="CI221" s="20"/>
      <c r="CJ221" s="20"/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20"/>
      <c r="CV221" s="20"/>
      <c r="CW221" s="20"/>
      <c r="CX221" s="20"/>
      <c r="CY221" s="20"/>
      <c r="CZ221" s="20"/>
      <c r="DA221" s="20"/>
      <c r="DB221" s="20"/>
      <c r="DC221" s="20"/>
      <c r="DD221" s="20"/>
      <c r="DE221" s="20"/>
      <c r="DF221" s="20"/>
      <c r="DG221" s="20"/>
      <c r="DH221" s="20"/>
      <c r="DI221" s="20"/>
      <c r="DJ221" s="20"/>
      <c r="DK221" s="20"/>
      <c r="DL221" s="20"/>
      <c r="DM221" s="20"/>
      <c r="DN221" s="20"/>
      <c r="DO221" s="20"/>
      <c r="DP221" s="20"/>
      <c r="DQ221" s="20"/>
      <c r="DR221" s="20"/>
      <c r="DS221" s="20"/>
      <c r="DT221" s="20"/>
      <c r="DU221" s="20"/>
      <c r="DV221" s="20"/>
      <c r="DW221" s="20"/>
      <c r="DX221" s="20"/>
      <c r="DY221" s="20"/>
      <c r="DZ221" s="20"/>
      <c r="EA221" s="20"/>
      <c r="EB221" s="20"/>
      <c r="EC221" s="20"/>
      <c r="ED221" s="20"/>
      <c r="EE221" s="20"/>
      <c r="EF221" s="20"/>
      <c r="EG221" s="20"/>
      <c r="EH221" s="20"/>
      <c r="EI221" s="20"/>
      <c r="EJ221" s="20"/>
      <c r="EK221" s="20"/>
      <c r="EL221" s="20"/>
      <c r="EM221" s="20"/>
      <c r="EN221" s="20"/>
      <c r="EO221" s="20"/>
      <c r="EP221" s="20"/>
      <c r="EQ221" s="20"/>
      <c r="ER221" s="20"/>
      <c r="ES221" s="20"/>
      <c r="ET221" s="20"/>
      <c r="EU221" s="20"/>
      <c r="EV221" s="20"/>
      <c r="EW221" s="20"/>
      <c r="EX221" s="20"/>
      <c r="EY221" s="20"/>
      <c r="EZ221" s="20"/>
      <c r="FA221" s="20"/>
      <c r="FB221" s="20"/>
      <c r="FC221" s="20"/>
      <c r="FD221" s="20"/>
      <c r="FE221" s="20"/>
      <c r="FF221" s="20"/>
      <c r="FG221" s="20"/>
      <c r="FH221" s="20"/>
      <c r="FI221" s="20"/>
      <c r="FJ221" s="20"/>
      <c r="FK221" s="20"/>
      <c r="FL221" s="20"/>
      <c r="FM221" s="20"/>
      <c r="FN221" s="20"/>
      <c r="FO221" s="20"/>
      <c r="FP221" s="20"/>
      <c r="FQ221" s="20"/>
      <c r="FR221" s="20"/>
      <c r="FS221" s="20"/>
      <c r="FT221" s="20"/>
      <c r="FU221" s="20"/>
      <c r="FV221" s="20"/>
      <c r="FW221" s="20"/>
      <c r="FX221" s="20"/>
      <c r="FY221" s="20"/>
      <c r="FZ221" s="20"/>
      <c r="GA221" s="20"/>
      <c r="GB221" s="20"/>
      <c r="GC221" s="20"/>
      <c r="GD221" s="20"/>
      <c r="GE221" s="20"/>
      <c r="GF221" s="20"/>
      <c r="GG221" s="20"/>
      <c r="GH221" s="20"/>
      <c r="GI221" s="20"/>
      <c r="GJ221" s="20"/>
      <c r="GK221" s="20"/>
      <c r="GL221" s="20"/>
      <c r="GM221" s="20"/>
      <c r="GN221" s="20"/>
      <c r="GO221" s="20"/>
      <c r="GP221" s="20"/>
      <c r="GQ221" s="20"/>
      <c r="GR221" s="20"/>
      <c r="GS221" s="20"/>
      <c r="GT221" s="20"/>
      <c r="GU221" s="20"/>
      <c r="GV221" s="20"/>
      <c r="GW221" s="20"/>
      <c r="GX221" s="20"/>
      <c r="GY221" s="20"/>
      <c r="GZ221" s="20"/>
      <c r="HA221" s="20"/>
      <c r="HB221" s="20"/>
      <c r="HC221" s="20"/>
      <c r="HD221" s="20"/>
      <c r="HE221" s="20"/>
      <c r="HF221" s="20"/>
      <c r="HG221" s="20"/>
      <c r="HH221" s="20"/>
      <c r="HI221" s="20"/>
      <c r="HJ221" s="20"/>
      <c r="HK221" s="20"/>
      <c r="HL221" s="20"/>
      <c r="HM221" s="20"/>
      <c r="HN221" s="20"/>
      <c r="HO221" s="20"/>
      <c r="HP221" s="20"/>
      <c r="HQ221" s="20"/>
      <c r="HR221" s="20"/>
      <c r="HS221" s="20"/>
      <c r="HT221" s="20"/>
      <c r="HU221" s="20"/>
      <c r="HV221" s="20"/>
      <c r="HW221" s="20"/>
      <c r="HX221" s="20"/>
      <c r="HY221" s="20"/>
      <c r="HZ221" s="20"/>
      <c r="IA221" s="20"/>
      <c r="IB221" s="20"/>
      <c r="IC221" s="20"/>
      <c r="ID221" s="20"/>
      <c r="IE221" s="20"/>
      <c r="IF221" s="20"/>
      <c r="IG221" s="20"/>
      <c r="IH221" s="20"/>
      <c r="II221" s="20"/>
      <c r="IJ221" s="20"/>
      <c r="IK221" s="20"/>
      <c r="IL221" s="20"/>
      <c r="IM221" s="20"/>
      <c r="IN221" s="20"/>
      <c r="IO221" s="20"/>
      <c r="IP221" s="20"/>
      <c r="IQ221" s="20"/>
      <c r="IR221" s="20"/>
      <c r="IS221" s="20"/>
      <c r="IT221" s="20"/>
      <c r="IU221" s="20"/>
      <c r="IV221" s="20"/>
      <c r="IW221" s="20"/>
      <c r="IX221" s="20"/>
      <c r="IY221" s="20"/>
      <c r="IZ221" s="20"/>
      <c r="JA221" s="20"/>
      <c r="JB221" s="20"/>
      <c r="JC221" s="20"/>
      <c r="JD221" s="20"/>
      <c r="JE221" s="20"/>
      <c r="JF221" s="20"/>
      <c r="JG221" s="20"/>
      <c r="JH221" s="20"/>
      <c r="JI221" s="20"/>
      <c r="JJ221" s="20"/>
      <c r="JK221" s="20"/>
      <c r="JL221" s="20"/>
      <c r="JM221" s="20"/>
      <c r="JN221" s="20"/>
      <c r="JO221" s="20"/>
      <c r="JP221" s="20"/>
      <c r="JQ221" s="20"/>
      <c r="JR221" s="20"/>
      <c r="JS221" s="20"/>
      <c r="JT221" s="20"/>
      <c r="JU221" s="20"/>
      <c r="JV221" s="20"/>
      <c r="JW221" s="20"/>
      <c r="JX221" s="20"/>
      <c r="JY221" s="20"/>
      <c r="JZ221" s="20"/>
      <c r="KA221" s="20"/>
      <c r="KB221" s="20"/>
      <c r="KC221" s="20"/>
      <c r="KD221" s="20"/>
      <c r="KE221" s="20"/>
      <c r="KF221" s="20"/>
      <c r="KG221" s="20"/>
      <c r="KH221" s="20"/>
      <c r="KI221" s="20"/>
      <c r="KJ221" s="20"/>
      <c r="KK221" s="20"/>
      <c r="KL221" s="20"/>
      <c r="KM221" s="20"/>
      <c r="KN221" s="20"/>
      <c r="KO221" s="20"/>
      <c r="KP221" s="20"/>
      <c r="KQ221" s="20"/>
      <c r="KR221" s="20"/>
      <c r="KS221" s="20"/>
      <c r="KT221" s="20"/>
      <c r="KU221" s="20"/>
      <c r="KV221" s="20"/>
      <c r="KW221" s="20"/>
      <c r="KX221" s="20"/>
      <c r="KY221" s="20"/>
      <c r="KZ221" s="20"/>
      <c r="LA221" s="20"/>
      <c r="LB221" s="20"/>
      <c r="LC221" s="20"/>
      <c r="LD221" s="20"/>
      <c r="LE221" s="20"/>
      <c r="LF221" s="20"/>
      <c r="LG221" s="20"/>
      <c r="LH221" s="20"/>
      <c r="LI221" s="20"/>
      <c r="LJ221" s="20"/>
      <c r="LK221" s="20"/>
      <c r="LL221" s="20"/>
      <c r="LM221" s="20"/>
      <c r="LN221" s="20"/>
      <c r="LO221" s="20"/>
      <c r="LP221" s="20"/>
      <c r="LQ221" s="20"/>
      <c r="LR221" s="20"/>
      <c r="LS221" s="20"/>
      <c r="LT221" s="20"/>
      <c r="LU221" s="20"/>
      <c r="LV221" s="20"/>
      <c r="LW221" s="20"/>
      <c r="LX221" s="20"/>
      <c r="LY221" s="20"/>
      <c r="LZ221" s="20"/>
      <c r="MA221" s="20"/>
      <c r="MB221" s="20"/>
      <c r="MC221" s="20"/>
      <c r="MD221" s="20"/>
      <c r="ME221" s="20"/>
      <c r="MF221" s="20"/>
      <c r="MG221" s="20"/>
      <c r="MH221" s="20"/>
      <c r="MI221" s="20"/>
      <c r="MJ221" s="20"/>
      <c r="MK221" s="20"/>
      <c r="ML221" s="20"/>
      <c r="MM221" s="20"/>
      <c r="MN221" s="20"/>
      <c r="MO221" s="20"/>
      <c r="MP221" s="20"/>
      <c r="MQ221" s="20"/>
      <c r="MR221" s="20"/>
      <c r="MS221" s="20"/>
      <c r="MT221" s="20"/>
      <c r="MU221" s="20"/>
      <c r="MV221" s="20"/>
      <c r="MW221" s="20"/>
      <c r="MX221" s="20"/>
      <c r="MY221" s="20"/>
      <c r="MZ221" s="20"/>
      <c r="NA221" s="20"/>
      <c r="NB221" s="20"/>
      <c r="NC221" s="20"/>
      <c r="ND221" s="20"/>
      <c r="NE221" s="20"/>
      <c r="NF221" s="20"/>
      <c r="NG221" s="20"/>
      <c r="NH221" s="20"/>
      <c r="NI221" s="20"/>
      <c r="NJ221" s="20"/>
      <c r="NK221" s="20"/>
      <c r="NL221" s="20"/>
      <c r="NM221" s="20"/>
      <c r="NN221" s="20"/>
      <c r="NO221" s="20"/>
      <c r="NP221" s="20"/>
      <c r="NQ221" s="20"/>
      <c r="NR221" s="20"/>
      <c r="NS221" s="20"/>
      <c r="NT221" s="20"/>
      <c r="NU221" s="20"/>
      <c r="NV221" s="20"/>
      <c r="NW221" s="20"/>
      <c r="NX221" s="20"/>
      <c r="NY221" s="20"/>
      <c r="NZ221" s="20"/>
      <c r="OA221" s="20"/>
      <c r="OB221" s="20"/>
      <c r="OC221" s="20"/>
      <c r="OD221" s="20"/>
      <c r="OE221" s="20"/>
      <c r="OF221" s="20"/>
      <c r="OG221" s="20"/>
      <c r="OH221" s="20"/>
      <c r="OI221" s="20"/>
      <c r="OJ221" s="20"/>
      <c r="OK221" s="20"/>
      <c r="OL221" s="20"/>
      <c r="OM221" s="20"/>
      <c r="ON221" s="20"/>
      <c r="OO221" s="20"/>
      <c r="OP221" s="20"/>
      <c r="OQ221" s="20"/>
      <c r="OR221" s="20"/>
      <c r="OS221" s="20"/>
      <c r="OT221" s="20"/>
      <c r="OU221" s="20"/>
      <c r="OV221" s="20"/>
      <c r="OW221" s="20"/>
      <c r="OX221" s="20"/>
      <c r="OY221" s="20"/>
      <c r="OZ221" s="20"/>
      <c r="PA221" s="20"/>
      <c r="PB221" s="20"/>
      <c r="PC221" s="20"/>
      <c r="PD221" s="20"/>
      <c r="PE221" s="20"/>
      <c r="PF221" s="20"/>
      <c r="PG221" s="20"/>
      <c r="PH221" s="20"/>
      <c r="PI221" s="20"/>
      <c r="PJ221" s="20"/>
      <c r="PK221" s="20"/>
      <c r="PL221" s="20"/>
      <c r="PM221" s="20"/>
      <c r="PN221" s="20"/>
      <c r="PO221" s="20"/>
      <c r="PP221" s="20"/>
      <c r="PQ221" s="20"/>
      <c r="PR221" s="20"/>
      <c r="PS221" s="20"/>
      <c r="PT221" s="20"/>
      <c r="PU221" s="20"/>
      <c r="PV221" s="20"/>
    </row>
    <row r="222" spans="1:438">
      <c r="A222" s="2"/>
      <c r="B222" s="2"/>
      <c r="C222" s="1"/>
      <c r="D222" s="1"/>
      <c r="E222" s="1"/>
      <c r="F222" s="1"/>
      <c r="G222" s="1"/>
      <c r="H222" s="1"/>
      <c r="I222" s="1"/>
      <c r="J222" s="1"/>
      <c r="K222" s="30"/>
      <c r="L222" s="30"/>
      <c r="M222" s="30"/>
      <c r="N222" s="30"/>
      <c r="O222" s="31"/>
      <c r="P222" s="34"/>
      <c r="Q222" s="1"/>
      <c r="R222" s="1"/>
      <c r="S222" s="30"/>
      <c r="T222" s="1"/>
      <c r="U222" s="1"/>
      <c r="V222" s="1"/>
      <c r="W222" s="1"/>
      <c r="X222" s="45"/>
      <c r="Y222" s="34"/>
      <c r="Z222" s="34"/>
      <c r="AA222" s="30"/>
      <c r="AB222" s="1"/>
      <c r="AC222" s="1"/>
      <c r="AD222" s="1"/>
      <c r="AE222" s="1"/>
      <c r="AF222" s="1"/>
      <c r="AG222" s="1"/>
      <c r="AH222" s="1"/>
      <c r="AI222" s="1"/>
      <c r="AJ222" s="62"/>
      <c r="AK222" s="62"/>
      <c r="AL222" s="1"/>
      <c r="AM222" s="1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20"/>
      <c r="BS222" s="20"/>
      <c r="BT222" s="20"/>
      <c r="BU222" s="20"/>
      <c r="BV222" s="20"/>
      <c r="BW222" s="20"/>
      <c r="BX222" s="20"/>
      <c r="BY222" s="20"/>
      <c r="BZ222" s="20"/>
      <c r="CA222" s="20"/>
      <c r="CB222" s="20"/>
      <c r="CC222" s="20"/>
      <c r="CD222" s="20"/>
      <c r="CE222" s="20"/>
      <c r="CF222" s="20"/>
      <c r="CG222" s="20"/>
      <c r="CH222" s="20"/>
      <c r="CI222" s="20"/>
      <c r="CJ222" s="20"/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20"/>
      <c r="CV222" s="20"/>
      <c r="CW222" s="20"/>
      <c r="CX222" s="20"/>
      <c r="CY222" s="20"/>
      <c r="CZ222" s="20"/>
      <c r="DA222" s="20"/>
      <c r="DB222" s="20"/>
      <c r="DC222" s="20"/>
      <c r="DD222" s="20"/>
      <c r="DE222" s="20"/>
      <c r="DF222" s="20"/>
      <c r="DG222" s="20"/>
      <c r="DH222" s="20"/>
      <c r="DI222" s="20"/>
      <c r="DJ222" s="20"/>
      <c r="DK222" s="20"/>
      <c r="DL222" s="20"/>
      <c r="DM222" s="20"/>
      <c r="DN222" s="20"/>
      <c r="DO222" s="20"/>
      <c r="DP222" s="20"/>
      <c r="DQ222" s="20"/>
      <c r="DR222" s="20"/>
      <c r="DS222" s="20"/>
      <c r="DT222" s="20"/>
      <c r="DU222" s="20"/>
      <c r="DV222" s="20"/>
      <c r="DW222" s="20"/>
      <c r="DX222" s="20"/>
      <c r="DY222" s="20"/>
      <c r="DZ222" s="20"/>
      <c r="EA222" s="20"/>
      <c r="EB222" s="20"/>
      <c r="EC222" s="20"/>
      <c r="ED222" s="20"/>
      <c r="EE222" s="20"/>
      <c r="EF222" s="20"/>
      <c r="EG222" s="20"/>
      <c r="EH222" s="20"/>
      <c r="EI222" s="20"/>
      <c r="EJ222" s="20"/>
      <c r="EK222" s="20"/>
      <c r="EL222" s="20"/>
      <c r="EM222" s="20"/>
      <c r="EN222" s="20"/>
      <c r="EO222" s="20"/>
      <c r="EP222" s="20"/>
      <c r="EQ222" s="20"/>
      <c r="ER222" s="20"/>
      <c r="ES222" s="20"/>
      <c r="ET222" s="20"/>
      <c r="EU222" s="20"/>
      <c r="EV222" s="20"/>
      <c r="EW222" s="20"/>
      <c r="EX222" s="20"/>
      <c r="EY222" s="20"/>
      <c r="EZ222" s="20"/>
      <c r="FA222" s="20"/>
      <c r="FB222" s="20"/>
      <c r="FC222" s="20"/>
      <c r="FD222" s="20"/>
      <c r="FE222" s="20"/>
      <c r="FF222" s="20"/>
      <c r="FG222" s="20"/>
      <c r="FH222" s="20"/>
      <c r="FI222" s="20"/>
      <c r="FJ222" s="20"/>
      <c r="FK222" s="20"/>
      <c r="FL222" s="20"/>
      <c r="FM222" s="20"/>
      <c r="FN222" s="20"/>
      <c r="FO222" s="20"/>
      <c r="FP222" s="20"/>
      <c r="FQ222" s="20"/>
      <c r="FR222" s="20"/>
      <c r="FS222" s="20"/>
      <c r="FT222" s="20"/>
      <c r="FU222" s="20"/>
      <c r="FV222" s="20"/>
      <c r="FW222" s="20"/>
      <c r="FX222" s="20"/>
      <c r="FY222" s="20"/>
      <c r="FZ222" s="20"/>
      <c r="GA222" s="20"/>
      <c r="GB222" s="20"/>
      <c r="GC222" s="20"/>
      <c r="GD222" s="20"/>
      <c r="GE222" s="20"/>
      <c r="GF222" s="20"/>
      <c r="GG222" s="20"/>
      <c r="GH222" s="20"/>
      <c r="GI222" s="20"/>
      <c r="GJ222" s="20"/>
      <c r="GK222" s="20"/>
      <c r="GL222" s="20"/>
      <c r="GM222" s="20"/>
      <c r="GN222" s="20"/>
      <c r="GO222" s="20"/>
      <c r="GP222" s="20"/>
      <c r="GQ222" s="20"/>
      <c r="GR222" s="20"/>
      <c r="GS222" s="20"/>
      <c r="GT222" s="20"/>
      <c r="GU222" s="20"/>
      <c r="GV222" s="20"/>
      <c r="GW222" s="20"/>
      <c r="GX222" s="20"/>
      <c r="GY222" s="20"/>
      <c r="GZ222" s="20"/>
      <c r="HA222" s="20"/>
      <c r="HB222" s="20"/>
      <c r="HC222" s="20"/>
      <c r="HD222" s="20"/>
      <c r="HE222" s="20"/>
      <c r="HF222" s="20"/>
      <c r="HG222" s="20"/>
      <c r="HH222" s="20"/>
      <c r="HI222" s="20"/>
      <c r="HJ222" s="20"/>
      <c r="HK222" s="20"/>
      <c r="HL222" s="20"/>
      <c r="HM222" s="20"/>
      <c r="HN222" s="20"/>
      <c r="HO222" s="20"/>
      <c r="HP222" s="20"/>
      <c r="HQ222" s="20"/>
      <c r="HR222" s="20"/>
      <c r="HS222" s="20"/>
      <c r="HT222" s="20"/>
      <c r="HU222" s="20"/>
      <c r="HV222" s="20"/>
      <c r="HW222" s="20"/>
      <c r="HX222" s="20"/>
      <c r="HY222" s="20"/>
      <c r="HZ222" s="20"/>
      <c r="IA222" s="20"/>
      <c r="IB222" s="20"/>
      <c r="IC222" s="20"/>
      <c r="ID222" s="20"/>
      <c r="IE222" s="20"/>
      <c r="IF222" s="20"/>
      <c r="IG222" s="20"/>
      <c r="IH222" s="20"/>
      <c r="II222" s="20"/>
      <c r="IJ222" s="20"/>
      <c r="IK222" s="20"/>
      <c r="IL222" s="20"/>
      <c r="IM222" s="20"/>
      <c r="IN222" s="20"/>
      <c r="IO222" s="20"/>
      <c r="IP222" s="20"/>
      <c r="IQ222" s="20"/>
      <c r="IR222" s="20"/>
      <c r="IS222" s="20"/>
      <c r="IT222" s="20"/>
      <c r="IU222" s="20"/>
      <c r="IV222" s="20"/>
      <c r="IW222" s="20"/>
      <c r="IX222" s="20"/>
      <c r="IY222" s="20"/>
      <c r="IZ222" s="20"/>
      <c r="JA222" s="20"/>
      <c r="JB222" s="20"/>
      <c r="JC222" s="20"/>
      <c r="JD222" s="20"/>
      <c r="JE222" s="20"/>
      <c r="JF222" s="20"/>
      <c r="JG222" s="20"/>
      <c r="JH222" s="20"/>
      <c r="JI222" s="20"/>
      <c r="JJ222" s="20"/>
      <c r="JK222" s="20"/>
      <c r="JL222" s="20"/>
      <c r="JM222" s="20"/>
      <c r="JN222" s="20"/>
      <c r="JO222" s="20"/>
      <c r="JP222" s="20"/>
      <c r="JQ222" s="20"/>
      <c r="JR222" s="20"/>
      <c r="JS222" s="20"/>
      <c r="JT222" s="20"/>
      <c r="JU222" s="20"/>
      <c r="JV222" s="20"/>
      <c r="JW222" s="20"/>
      <c r="JX222" s="20"/>
      <c r="JY222" s="20"/>
      <c r="JZ222" s="20"/>
      <c r="KA222" s="20"/>
      <c r="KB222" s="20"/>
      <c r="KC222" s="20"/>
      <c r="KD222" s="20"/>
      <c r="KE222" s="20"/>
      <c r="KF222" s="20"/>
      <c r="KG222" s="20"/>
      <c r="KH222" s="20"/>
      <c r="KI222" s="20"/>
      <c r="KJ222" s="20"/>
      <c r="KK222" s="20"/>
      <c r="KL222" s="20"/>
      <c r="KM222" s="20"/>
      <c r="KN222" s="20"/>
      <c r="KO222" s="20"/>
      <c r="KP222" s="20"/>
      <c r="KQ222" s="20"/>
      <c r="KR222" s="20"/>
      <c r="KS222" s="20"/>
      <c r="KT222" s="20"/>
      <c r="KU222" s="20"/>
      <c r="KV222" s="20"/>
      <c r="KW222" s="20"/>
      <c r="KX222" s="20"/>
      <c r="KY222" s="20"/>
      <c r="KZ222" s="20"/>
      <c r="LA222" s="20"/>
      <c r="LB222" s="20"/>
      <c r="LC222" s="20"/>
      <c r="LD222" s="20"/>
      <c r="LE222" s="20"/>
      <c r="LF222" s="20"/>
      <c r="LG222" s="20"/>
      <c r="LH222" s="20"/>
      <c r="LI222" s="20"/>
      <c r="LJ222" s="20"/>
      <c r="LK222" s="20"/>
      <c r="LL222" s="20"/>
      <c r="LM222" s="20"/>
      <c r="LN222" s="20"/>
      <c r="LO222" s="20"/>
      <c r="LP222" s="20"/>
      <c r="LQ222" s="20"/>
      <c r="LR222" s="20"/>
      <c r="LS222" s="20"/>
      <c r="LT222" s="20"/>
      <c r="LU222" s="20"/>
      <c r="LV222" s="20"/>
      <c r="LW222" s="20"/>
      <c r="LX222" s="20"/>
      <c r="LY222" s="20"/>
      <c r="LZ222" s="20"/>
      <c r="MA222" s="20"/>
      <c r="MB222" s="20"/>
      <c r="MC222" s="20"/>
      <c r="MD222" s="20"/>
      <c r="ME222" s="20"/>
      <c r="MF222" s="20"/>
      <c r="MG222" s="20"/>
      <c r="MH222" s="20"/>
      <c r="MI222" s="20"/>
      <c r="MJ222" s="20"/>
      <c r="MK222" s="20"/>
      <c r="ML222" s="20"/>
      <c r="MM222" s="20"/>
      <c r="MN222" s="20"/>
      <c r="MO222" s="20"/>
      <c r="MP222" s="20"/>
      <c r="MQ222" s="20"/>
      <c r="MR222" s="20"/>
      <c r="MS222" s="20"/>
      <c r="MT222" s="20"/>
      <c r="MU222" s="20"/>
      <c r="MV222" s="20"/>
      <c r="MW222" s="20"/>
      <c r="MX222" s="20"/>
      <c r="MY222" s="20"/>
      <c r="MZ222" s="20"/>
      <c r="NA222" s="20"/>
      <c r="NB222" s="20"/>
      <c r="NC222" s="20"/>
      <c r="ND222" s="20"/>
      <c r="NE222" s="20"/>
      <c r="NF222" s="20"/>
      <c r="NG222" s="20"/>
      <c r="NH222" s="20"/>
      <c r="NI222" s="20"/>
      <c r="NJ222" s="20"/>
      <c r="NK222" s="20"/>
      <c r="NL222" s="20"/>
      <c r="NM222" s="20"/>
      <c r="NN222" s="20"/>
      <c r="NO222" s="20"/>
      <c r="NP222" s="20"/>
      <c r="NQ222" s="20"/>
      <c r="NR222" s="20"/>
      <c r="NS222" s="20"/>
      <c r="NT222" s="20"/>
      <c r="NU222" s="20"/>
      <c r="NV222" s="20"/>
      <c r="NW222" s="20"/>
      <c r="NX222" s="20"/>
      <c r="NY222" s="20"/>
      <c r="NZ222" s="20"/>
      <c r="OA222" s="20"/>
      <c r="OB222" s="20"/>
      <c r="OC222" s="20"/>
      <c r="OD222" s="20"/>
      <c r="OE222" s="20"/>
      <c r="OF222" s="20"/>
      <c r="OG222" s="20"/>
      <c r="OH222" s="20"/>
      <c r="OI222" s="20"/>
      <c r="OJ222" s="20"/>
      <c r="OK222" s="20"/>
      <c r="OL222" s="20"/>
      <c r="OM222" s="20"/>
      <c r="ON222" s="20"/>
      <c r="OO222" s="20"/>
      <c r="OP222" s="20"/>
      <c r="OQ222" s="20"/>
      <c r="OR222" s="20"/>
      <c r="OS222" s="20"/>
      <c r="OT222" s="20"/>
      <c r="OU222" s="20"/>
      <c r="OV222" s="20"/>
      <c r="OW222" s="20"/>
      <c r="OX222" s="20"/>
      <c r="OY222" s="20"/>
      <c r="OZ222" s="20"/>
      <c r="PA222" s="20"/>
      <c r="PB222" s="20"/>
      <c r="PC222" s="20"/>
      <c r="PD222" s="20"/>
      <c r="PE222" s="20"/>
      <c r="PF222" s="20"/>
      <c r="PG222" s="20"/>
      <c r="PH222" s="20"/>
      <c r="PI222" s="20"/>
      <c r="PJ222" s="20"/>
      <c r="PK222" s="20"/>
      <c r="PL222" s="20"/>
      <c r="PM222" s="20"/>
      <c r="PN222" s="20"/>
      <c r="PO222" s="20"/>
      <c r="PP222" s="20"/>
      <c r="PQ222" s="20"/>
      <c r="PR222" s="20"/>
      <c r="PS222" s="20"/>
      <c r="PT222" s="20"/>
      <c r="PU222" s="20"/>
      <c r="PV222" s="20"/>
    </row>
    <row r="223" spans="1:438">
      <c r="A223" s="2"/>
      <c r="B223" s="2"/>
      <c r="C223" s="1"/>
      <c r="D223" s="1"/>
      <c r="E223" s="1"/>
      <c r="F223" s="1"/>
      <c r="G223" s="1"/>
      <c r="H223" s="1"/>
      <c r="I223" s="1"/>
      <c r="J223" s="1"/>
      <c r="K223" s="30"/>
      <c r="L223" s="30"/>
      <c r="M223" s="30"/>
      <c r="N223" s="30"/>
      <c r="O223" s="31"/>
      <c r="P223" s="34"/>
      <c r="Q223" s="1"/>
      <c r="R223" s="1"/>
      <c r="S223" s="30"/>
      <c r="T223" s="1"/>
      <c r="U223" s="1"/>
      <c r="V223" s="1"/>
      <c r="W223" s="1"/>
      <c r="X223" s="45"/>
      <c r="Y223" s="34"/>
      <c r="Z223" s="34"/>
      <c r="AA223" s="30"/>
      <c r="AB223" s="1"/>
      <c r="AC223" s="1"/>
      <c r="AD223" s="1"/>
      <c r="AE223" s="1"/>
      <c r="AF223" s="1"/>
      <c r="AG223" s="1"/>
      <c r="AH223" s="1"/>
      <c r="AI223" s="1"/>
      <c r="AJ223" s="62"/>
      <c r="AK223" s="62"/>
      <c r="AL223" s="1"/>
      <c r="AM223" s="1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20"/>
      <c r="BS223" s="20"/>
      <c r="BT223" s="20"/>
      <c r="BU223" s="20"/>
      <c r="BV223" s="20"/>
      <c r="BW223" s="20"/>
      <c r="BX223" s="20"/>
      <c r="BY223" s="20"/>
      <c r="BZ223" s="20"/>
      <c r="CA223" s="20"/>
      <c r="CB223" s="20"/>
      <c r="CC223" s="20"/>
      <c r="CD223" s="20"/>
      <c r="CE223" s="20"/>
      <c r="CF223" s="20"/>
      <c r="CG223" s="20"/>
      <c r="CH223" s="20"/>
      <c r="CI223" s="20"/>
      <c r="CJ223" s="20"/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20"/>
      <c r="CV223" s="20"/>
      <c r="CW223" s="20"/>
      <c r="CX223" s="20"/>
      <c r="CY223" s="20"/>
      <c r="CZ223" s="20"/>
      <c r="DA223" s="20"/>
      <c r="DB223" s="20"/>
      <c r="DC223" s="20"/>
      <c r="DD223" s="20"/>
      <c r="DE223" s="20"/>
      <c r="DF223" s="20"/>
      <c r="DG223" s="20"/>
      <c r="DH223" s="20"/>
      <c r="DI223" s="20"/>
      <c r="DJ223" s="20"/>
      <c r="DK223" s="20"/>
      <c r="DL223" s="20"/>
      <c r="DM223" s="20"/>
      <c r="DN223" s="20"/>
      <c r="DO223" s="20"/>
      <c r="DP223" s="20"/>
      <c r="DQ223" s="20"/>
      <c r="DR223" s="20"/>
      <c r="DS223" s="20"/>
      <c r="DT223" s="20"/>
      <c r="DU223" s="20"/>
      <c r="DV223" s="20"/>
      <c r="DW223" s="20"/>
      <c r="DX223" s="20"/>
      <c r="DY223" s="20"/>
      <c r="DZ223" s="20"/>
      <c r="EA223" s="20"/>
      <c r="EB223" s="20"/>
      <c r="EC223" s="20"/>
      <c r="ED223" s="20"/>
      <c r="EE223" s="20"/>
      <c r="EF223" s="20"/>
      <c r="EG223" s="20"/>
      <c r="EH223" s="20"/>
      <c r="EI223" s="20"/>
      <c r="EJ223" s="20"/>
      <c r="EK223" s="20"/>
      <c r="EL223" s="20"/>
      <c r="EM223" s="20"/>
      <c r="EN223" s="20"/>
      <c r="EO223" s="20"/>
      <c r="EP223" s="20"/>
      <c r="EQ223" s="20"/>
      <c r="ER223" s="20"/>
      <c r="ES223" s="20"/>
      <c r="ET223" s="20"/>
      <c r="EU223" s="20"/>
      <c r="EV223" s="20"/>
      <c r="EW223" s="20"/>
      <c r="EX223" s="20"/>
      <c r="EY223" s="20"/>
      <c r="EZ223" s="20"/>
      <c r="FA223" s="20"/>
      <c r="FB223" s="20"/>
      <c r="FC223" s="20"/>
      <c r="FD223" s="20"/>
      <c r="FE223" s="20"/>
      <c r="FF223" s="20"/>
      <c r="FG223" s="20"/>
      <c r="FH223" s="20"/>
      <c r="FI223" s="20"/>
      <c r="FJ223" s="20"/>
      <c r="FK223" s="20"/>
      <c r="FL223" s="20"/>
      <c r="FM223" s="20"/>
      <c r="FN223" s="20"/>
      <c r="FO223" s="20"/>
      <c r="FP223" s="20"/>
      <c r="FQ223" s="20"/>
      <c r="FR223" s="20"/>
      <c r="FS223" s="20"/>
      <c r="FT223" s="20"/>
      <c r="FU223" s="20"/>
      <c r="FV223" s="20"/>
      <c r="FW223" s="20"/>
      <c r="FX223" s="20"/>
      <c r="FY223" s="20"/>
      <c r="FZ223" s="20"/>
      <c r="GA223" s="20"/>
      <c r="GB223" s="20"/>
      <c r="GC223" s="20"/>
      <c r="GD223" s="20"/>
      <c r="GE223" s="20"/>
      <c r="GF223" s="20"/>
      <c r="GG223" s="20"/>
      <c r="GH223" s="20"/>
      <c r="GI223" s="20"/>
      <c r="GJ223" s="20"/>
      <c r="GK223" s="20"/>
      <c r="GL223" s="20"/>
      <c r="GM223" s="20"/>
      <c r="GN223" s="20"/>
      <c r="GO223" s="20"/>
      <c r="GP223" s="20"/>
      <c r="GQ223" s="20"/>
      <c r="GR223" s="20"/>
      <c r="GS223" s="20"/>
      <c r="GT223" s="20"/>
      <c r="GU223" s="20"/>
      <c r="GV223" s="20"/>
      <c r="GW223" s="20"/>
      <c r="GX223" s="20"/>
      <c r="GY223" s="20"/>
      <c r="GZ223" s="20"/>
      <c r="HA223" s="20"/>
      <c r="HB223" s="20"/>
      <c r="HC223" s="20"/>
      <c r="HD223" s="20"/>
      <c r="HE223" s="20"/>
      <c r="HF223" s="20"/>
      <c r="HG223" s="20"/>
      <c r="HH223" s="20"/>
      <c r="HI223" s="20"/>
      <c r="HJ223" s="20"/>
      <c r="HK223" s="20"/>
      <c r="HL223" s="20"/>
      <c r="HM223" s="20"/>
      <c r="HN223" s="20"/>
      <c r="HO223" s="20"/>
      <c r="HP223" s="20"/>
      <c r="HQ223" s="20"/>
      <c r="HR223" s="20"/>
      <c r="HS223" s="20"/>
      <c r="HT223" s="20"/>
      <c r="HU223" s="20"/>
      <c r="HV223" s="20"/>
      <c r="HW223" s="20"/>
      <c r="HX223" s="20"/>
      <c r="HY223" s="20"/>
      <c r="HZ223" s="20"/>
      <c r="IA223" s="20"/>
      <c r="IB223" s="20"/>
      <c r="IC223" s="20"/>
      <c r="ID223" s="20"/>
      <c r="IE223" s="20"/>
      <c r="IF223" s="20"/>
      <c r="IG223" s="20"/>
      <c r="IH223" s="20"/>
      <c r="II223" s="20"/>
      <c r="IJ223" s="20"/>
      <c r="IK223" s="20"/>
      <c r="IL223" s="20"/>
      <c r="IM223" s="20"/>
      <c r="IN223" s="20"/>
      <c r="IO223" s="20"/>
      <c r="IP223" s="20"/>
      <c r="IQ223" s="20"/>
      <c r="IR223" s="20"/>
      <c r="IS223" s="20"/>
      <c r="IT223" s="20"/>
      <c r="IU223" s="20"/>
      <c r="IV223" s="20"/>
      <c r="IW223" s="20"/>
      <c r="IX223" s="20"/>
      <c r="IY223" s="20"/>
      <c r="IZ223" s="20"/>
      <c r="JA223" s="20"/>
      <c r="JB223" s="20"/>
      <c r="JC223" s="20"/>
      <c r="JD223" s="20"/>
      <c r="JE223" s="20"/>
      <c r="JF223" s="20"/>
      <c r="JG223" s="20"/>
      <c r="JH223" s="20"/>
      <c r="JI223" s="20"/>
      <c r="JJ223" s="20"/>
      <c r="JK223" s="20"/>
      <c r="JL223" s="20"/>
      <c r="JM223" s="20"/>
      <c r="JN223" s="20"/>
      <c r="JO223" s="20"/>
      <c r="JP223" s="20"/>
      <c r="JQ223" s="20"/>
      <c r="JR223" s="20"/>
      <c r="JS223" s="20"/>
      <c r="JT223" s="20"/>
      <c r="JU223" s="20"/>
      <c r="JV223" s="20"/>
      <c r="JW223" s="20"/>
      <c r="JX223" s="20"/>
      <c r="JY223" s="20"/>
      <c r="JZ223" s="20"/>
      <c r="KA223" s="20"/>
      <c r="KB223" s="20"/>
      <c r="KC223" s="20"/>
      <c r="KD223" s="20"/>
      <c r="KE223" s="20"/>
      <c r="KF223" s="20"/>
      <c r="KG223" s="20"/>
      <c r="KH223" s="20"/>
      <c r="KI223" s="20"/>
      <c r="KJ223" s="20"/>
      <c r="KK223" s="20"/>
      <c r="KL223" s="20"/>
      <c r="KM223" s="20"/>
      <c r="KN223" s="20"/>
      <c r="KO223" s="20"/>
      <c r="KP223" s="20"/>
      <c r="KQ223" s="20"/>
      <c r="KR223" s="20"/>
      <c r="KS223" s="20"/>
      <c r="KT223" s="20"/>
      <c r="KU223" s="20"/>
      <c r="KV223" s="20"/>
      <c r="KW223" s="20"/>
      <c r="KX223" s="20"/>
      <c r="KY223" s="20"/>
      <c r="KZ223" s="20"/>
      <c r="LA223" s="20"/>
      <c r="LB223" s="20"/>
      <c r="LC223" s="20"/>
      <c r="LD223" s="20"/>
      <c r="LE223" s="20"/>
      <c r="LF223" s="20"/>
      <c r="LG223" s="20"/>
      <c r="LH223" s="20"/>
      <c r="LI223" s="20"/>
      <c r="LJ223" s="20"/>
      <c r="LK223" s="20"/>
      <c r="LL223" s="20"/>
      <c r="LM223" s="20"/>
      <c r="LN223" s="20"/>
      <c r="LO223" s="20"/>
      <c r="LP223" s="20"/>
      <c r="LQ223" s="20"/>
      <c r="LR223" s="20"/>
      <c r="LS223" s="20"/>
      <c r="LT223" s="20"/>
      <c r="LU223" s="20"/>
      <c r="LV223" s="20"/>
      <c r="LW223" s="20"/>
      <c r="LX223" s="20"/>
      <c r="LY223" s="20"/>
      <c r="LZ223" s="20"/>
      <c r="MA223" s="20"/>
      <c r="MB223" s="20"/>
      <c r="MC223" s="20"/>
      <c r="MD223" s="20"/>
      <c r="ME223" s="20"/>
      <c r="MF223" s="20"/>
      <c r="MG223" s="20"/>
      <c r="MH223" s="20"/>
      <c r="MI223" s="20"/>
      <c r="MJ223" s="20"/>
      <c r="MK223" s="20"/>
      <c r="ML223" s="20"/>
      <c r="MM223" s="20"/>
      <c r="MN223" s="20"/>
      <c r="MO223" s="20"/>
      <c r="MP223" s="20"/>
      <c r="MQ223" s="20"/>
      <c r="MR223" s="20"/>
      <c r="MS223" s="20"/>
      <c r="MT223" s="20"/>
      <c r="MU223" s="20"/>
      <c r="MV223" s="20"/>
      <c r="MW223" s="20"/>
      <c r="MX223" s="20"/>
      <c r="MY223" s="20"/>
      <c r="MZ223" s="20"/>
      <c r="NA223" s="20"/>
      <c r="NB223" s="20"/>
      <c r="NC223" s="20"/>
      <c r="ND223" s="20"/>
      <c r="NE223" s="20"/>
      <c r="NF223" s="20"/>
      <c r="NG223" s="20"/>
      <c r="NH223" s="20"/>
      <c r="NI223" s="20"/>
      <c r="NJ223" s="20"/>
      <c r="NK223" s="20"/>
      <c r="NL223" s="20"/>
      <c r="NM223" s="20"/>
      <c r="NN223" s="20"/>
      <c r="NO223" s="20"/>
      <c r="NP223" s="20"/>
      <c r="NQ223" s="20"/>
      <c r="NR223" s="20"/>
      <c r="NS223" s="20"/>
      <c r="NT223" s="20"/>
      <c r="NU223" s="20"/>
      <c r="NV223" s="20"/>
      <c r="NW223" s="20"/>
      <c r="NX223" s="20"/>
      <c r="NY223" s="20"/>
      <c r="NZ223" s="20"/>
      <c r="OA223" s="20"/>
      <c r="OB223" s="20"/>
      <c r="OC223" s="20"/>
      <c r="OD223" s="20"/>
      <c r="OE223" s="20"/>
      <c r="OF223" s="20"/>
      <c r="OG223" s="20"/>
      <c r="OH223" s="20"/>
      <c r="OI223" s="20"/>
      <c r="OJ223" s="20"/>
      <c r="OK223" s="20"/>
      <c r="OL223" s="20"/>
      <c r="OM223" s="20"/>
      <c r="ON223" s="20"/>
      <c r="OO223" s="20"/>
      <c r="OP223" s="20"/>
      <c r="OQ223" s="20"/>
      <c r="OR223" s="20"/>
      <c r="OS223" s="20"/>
      <c r="OT223" s="20"/>
      <c r="OU223" s="20"/>
      <c r="OV223" s="20"/>
      <c r="OW223" s="20"/>
      <c r="OX223" s="20"/>
      <c r="OY223" s="20"/>
      <c r="OZ223" s="20"/>
      <c r="PA223" s="20"/>
      <c r="PB223" s="20"/>
      <c r="PC223" s="20"/>
      <c r="PD223" s="20"/>
      <c r="PE223" s="20"/>
      <c r="PF223" s="20"/>
      <c r="PG223" s="20"/>
      <c r="PH223" s="20"/>
      <c r="PI223" s="20"/>
      <c r="PJ223" s="20"/>
      <c r="PK223" s="20"/>
      <c r="PL223" s="20"/>
      <c r="PM223" s="20"/>
      <c r="PN223" s="20"/>
      <c r="PO223" s="20"/>
      <c r="PP223" s="20"/>
      <c r="PQ223" s="20"/>
      <c r="PR223" s="20"/>
      <c r="PS223" s="20"/>
      <c r="PT223" s="20"/>
      <c r="PU223" s="20"/>
      <c r="PV223" s="20"/>
    </row>
    <row r="224" spans="1:438">
      <c r="A224" s="2"/>
      <c r="B224" s="2"/>
      <c r="C224" s="1"/>
      <c r="D224" s="1"/>
      <c r="E224" s="1"/>
      <c r="F224" s="1"/>
      <c r="G224" s="1"/>
      <c r="H224" s="1"/>
      <c r="I224" s="1"/>
      <c r="J224" s="1"/>
      <c r="K224" s="30"/>
      <c r="L224" s="30"/>
      <c r="M224" s="30"/>
      <c r="N224" s="30"/>
      <c r="O224" s="31"/>
      <c r="P224" s="34"/>
      <c r="Q224" s="1"/>
      <c r="R224" s="1"/>
      <c r="S224" s="30"/>
      <c r="T224" s="1"/>
      <c r="U224" s="1"/>
      <c r="V224" s="1"/>
      <c r="W224" s="1"/>
      <c r="X224" s="45"/>
      <c r="Y224" s="34"/>
      <c r="Z224" s="34"/>
      <c r="AA224" s="30"/>
      <c r="AB224" s="1"/>
      <c r="AC224" s="1"/>
      <c r="AD224" s="1"/>
      <c r="AE224" s="1"/>
      <c r="AF224" s="1"/>
      <c r="AG224" s="1"/>
      <c r="AH224" s="1"/>
      <c r="AI224" s="1"/>
      <c r="AJ224" s="62"/>
      <c r="AK224" s="62"/>
      <c r="AL224" s="1"/>
      <c r="AM224" s="1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20"/>
      <c r="BS224" s="20"/>
      <c r="BT224" s="20"/>
      <c r="BU224" s="20"/>
      <c r="BV224" s="20"/>
      <c r="BW224" s="20"/>
      <c r="BX224" s="20"/>
      <c r="BY224" s="20"/>
      <c r="BZ224" s="20"/>
      <c r="CA224" s="20"/>
      <c r="CB224" s="20"/>
      <c r="CC224" s="20"/>
      <c r="CD224" s="20"/>
      <c r="CE224" s="20"/>
      <c r="CF224" s="20"/>
      <c r="CG224" s="20"/>
      <c r="CH224" s="20"/>
      <c r="CI224" s="20"/>
      <c r="CJ224" s="20"/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20"/>
      <c r="CV224" s="20"/>
      <c r="CW224" s="20"/>
      <c r="CX224" s="20"/>
      <c r="CY224" s="20"/>
      <c r="CZ224" s="20"/>
      <c r="DA224" s="20"/>
      <c r="DB224" s="20"/>
      <c r="DC224" s="20"/>
      <c r="DD224" s="20"/>
      <c r="DE224" s="20"/>
      <c r="DF224" s="20"/>
      <c r="DG224" s="20"/>
      <c r="DH224" s="20"/>
      <c r="DI224" s="20"/>
      <c r="DJ224" s="20"/>
      <c r="DK224" s="20"/>
      <c r="DL224" s="20"/>
      <c r="DM224" s="20"/>
      <c r="DN224" s="20"/>
      <c r="DO224" s="20"/>
      <c r="DP224" s="20"/>
      <c r="DQ224" s="20"/>
      <c r="DR224" s="20"/>
      <c r="DS224" s="20"/>
      <c r="DT224" s="20"/>
      <c r="DU224" s="20"/>
      <c r="DV224" s="20"/>
      <c r="DW224" s="20"/>
      <c r="DX224" s="20"/>
      <c r="DY224" s="20"/>
      <c r="DZ224" s="20"/>
      <c r="EA224" s="20"/>
      <c r="EB224" s="20"/>
      <c r="EC224" s="20"/>
      <c r="ED224" s="20"/>
      <c r="EE224" s="20"/>
      <c r="EF224" s="20"/>
      <c r="EG224" s="20"/>
      <c r="EH224" s="20"/>
      <c r="EI224" s="20"/>
      <c r="EJ224" s="20"/>
      <c r="EK224" s="20"/>
      <c r="EL224" s="20"/>
      <c r="EM224" s="20"/>
      <c r="EN224" s="20"/>
      <c r="EO224" s="20"/>
      <c r="EP224" s="20"/>
      <c r="EQ224" s="20"/>
      <c r="ER224" s="20"/>
      <c r="ES224" s="20"/>
      <c r="ET224" s="20"/>
      <c r="EU224" s="20"/>
      <c r="EV224" s="20"/>
      <c r="EW224" s="20"/>
      <c r="EX224" s="20"/>
      <c r="EY224" s="20"/>
      <c r="EZ224" s="20"/>
      <c r="FA224" s="20"/>
      <c r="FB224" s="20"/>
      <c r="FC224" s="20"/>
      <c r="FD224" s="20"/>
      <c r="FE224" s="20"/>
      <c r="FF224" s="20"/>
      <c r="FG224" s="20"/>
      <c r="FH224" s="20"/>
      <c r="FI224" s="20"/>
      <c r="FJ224" s="20"/>
      <c r="FK224" s="20"/>
      <c r="FL224" s="20"/>
      <c r="FM224" s="20"/>
      <c r="FN224" s="20"/>
      <c r="FO224" s="20"/>
      <c r="FP224" s="20"/>
      <c r="FQ224" s="20"/>
      <c r="FR224" s="20"/>
      <c r="FS224" s="20"/>
      <c r="FT224" s="20"/>
      <c r="FU224" s="20"/>
      <c r="FV224" s="20"/>
      <c r="FW224" s="20"/>
      <c r="FX224" s="20"/>
      <c r="FY224" s="20"/>
      <c r="FZ224" s="20"/>
      <c r="GA224" s="20"/>
      <c r="GB224" s="20"/>
      <c r="GC224" s="20"/>
      <c r="GD224" s="20"/>
      <c r="GE224" s="20"/>
      <c r="GF224" s="20"/>
      <c r="GG224" s="20"/>
      <c r="GH224" s="20"/>
      <c r="GI224" s="20"/>
      <c r="GJ224" s="20"/>
      <c r="GK224" s="20"/>
      <c r="GL224" s="20"/>
      <c r="GM224" s="20"/>
      <c r="GN224" s="20"/>
      <c r="GO224" s="20"/>
      <c r="GP224" s="20"/>
      <c r="GQ224" s="20"/>
      <c r="GR224" s="20"/>
      <c r="GS224" s="20"/>
      <c r="GT224" s="20"/>
      <c r="GU224" s="20"/>
      <c r="GV224" s="20"/>
      <c r="GW224" s="20"/>
      <c r="GX224" s="20"/>
      <c r="GY224" s="20"/>
      <c r="GZ224" s="20"/>
      <c r="HA224" s="20"/>
      <c r="HB224" s="20"/>
      <c r="HC224" s="20"/>
      <c r="HD224" s="20"/>
      <c r="HE224" s="20"/>
      <c r="HF224" s="20"/>
      <c r="HG224" s="20"/>
      <c r="HH224" s="20"/>
      <c r="HI224" s="20"/>
      <c r="HJ224" s="20"/>
      <c r="HK224" s="20"/>
      <c r="HL224" s="20"/>
      <c r="HM224" s="20"/>
      <c r="HN224" s="20"/>
      <c r="HO224" s="20"/>
      <c r="HP224" s="20"/>
      <c r="HQ224" s="20"/>
      <c r="HR224" s="20"/>
      <c r="HS224" s="20"/>
      <c r="HT224" s="20"/>
      <c r="HU224" s="20"/>
      <c r="HV224" s="20"/>
      <c r="HW224" s="20"/>
      <c r="HX224" s="20"/>
      <c r="HY224" s="20"/>
      <c r="HZ224" s="20"/>
      <c r="IA224" s="20"/>
      <c r="IB224" s="20"/>
      <c r="IC224" s="20"/>
      <c r="ID224" s="20"/>
      <c r="IE224" s="20"/>
      <c r="IF224" s="20"/>
      <c r="IG224" s="20"/>
      <c r="IH224" s="20"/>
      <c r="II224" s="20"/>
      <c r="IJ224" s="20"/>
      <c r="IK224" s="20"/>
      <c r="IL224" s="20"/>
      <c r="IM224" s="20"/>
      <c r="IN224" s="20"/>
      <c r="IO224" s="20"/>
      <c r="IP224" s="20"/>
      <c r="IQ224" s="20"/>
      <c r="IR224" s="20"/>
      <c r="IS224" s="20"/>
      <c r="IT224" s="20"/>
      <c r="IU224" s="20"/>
      <c r="IV224" s="20"/>
      <c r="IW224" s="20"/>
      <c r="IX224" s="20"/>
      <c r="IY224" s="20"/>
      <c r="IZ224" s="20"/>
      <c r="JA224" s="20"/>
      <c r="JB224" s="20"/>
      <c r="JC224" s="20"/>
      <c r="JD224" s="20"/>
      <c r="JE224" s="20"/>
      <c r="JF224" s="20"/>
      <c r="JG224" s="20"/>
      <c r="JH224" s="20"/>
      <c r="JI224" s="20"/>
      <c r="JJ224" s="20"/>
      <c r="JK224" s="20"/>
      <c r="JL224" s="20"/>
      <c r="JM224" s="20"/>
      <c r="JN224" s="20"/>
      <c r="JO224" s="20"/>
      <c r="JP224" s="20"/>
      <c r="JQ224" s="20"/>
      <c r="JR224" s="20"/>
      <c r="JS224" s="20"/>
      <c r="JT224" s="20"/>
      <c r="JU224" s="20"/>
      <c r="JV224" s="20"/>
      <c r="JW224" s="20"/>
      <c r="JX224" s="20"/>
      <c r="JY224" s="20"/>
      <c r="JZ224" s="20"/>
      <c r="KA224" s="20"/>
      <c r="KB224" s="20"/>
      <c r="KC224" s="20"/>
      <c r="KD224" s="20"/>
      <c r="KE224" s="20"/>
      <c r="KF224" s="20"/>
      <c r="KG224" s="20"/>
      <c r="KH224" s="20"/>
      <c r="KI224" s="20"/>
      <c r="KJ224" s="20"/>
      <c r="KK224" s="20"/>
      <c r="KL224" s="20"/>
      <c r="KM224" s="20"/>
      <c r="KN224" s="20"/>
      <c r="KO224" s="20"/>
      <c r="KP224" s="20"/>
      <c r="KQ224" s="20"/>
      <c r="KR224" s="20"/>
      <c r="KS224" s="20"/>
      <c r="KT224" s="20"/>
      <c r="KU224" s="20"/>
      <c r="KV224" s="20"/>
      <c r="KW224" s="20"/>
      <c r="KX224" s="20"/>
      <c r="KY224" s="20"/>
      <c r="KZ224" s="20"/>
      <c r="LA224" s="20"/>
      <c r="LB224" s="20"/>
      <c r="LC224" s="20"/>
      <c r="LD224" s="20"/>
      <c r="LE224" s="20"/>
      <c r="LF224" s="20"/>
      <c r="LG224" s="20"/>
      <c r="LH224" s="20"/>
      <c r="LI224" s="20"/>
      <c r="LJ224" s="20"/>
      <c r="LK224" s="20"/>
      <c r="LL224" s="20"/>
      <c r="LM224" s="20"/>
      <c r="LN224" s="20"/>
      <c r="LO224" s="20"/>
      <c r="LP224" s="20"/>
      <c r="LQ224" s="20"/>
      <c r="LR224" s="20"/>
      <c r="LS224" s="20"/>
      <c r="LT224" s="20"/>
      <c r="LU224" s="20"/>
      <c r="LV224" s="20"/>
      <c r="LW224" s="20"/>
      <c r="LX224" s="20"/>
      <c r="LY224" s="20"/>
      <c r="LZ224" s="20"/>
      <c r="MA224" s="20"/>
      <c r="MB224" s="20"/>
      <c r="MC224" s="20"/>
      <c r="MD224" s="20"/>
      <c r="ME224" s="20"/>
      <c r="MF224" s="20"/>
      <c r="MG224" s="20"/>
      <c r="MH224" s="20"/>
      <c r="MI224" s="20"/>
      <c r="MJ224" s="20"/>
      <c r="MK224" s="20"/>
      <c r="ML224" s="20"/>
      <c r="MM224" s="20"/>
      <c r="MN224" s="20"/>
      <c r="MO224" s="20"/>
      <c r="MP224" s="20"/>
      <c r="MQ224" s="20"/>
      <c r="MR224" s="20"/>
      <c r="MS224" s="20"/>
      <c r="MT224" s="20"/>
      <c r="MU224" s="20"/>
      <c r="MV224" s="20"/>
      <c r="MW224" s="20"/>
      <c r="MX224" s="20"/>
      <c r="MY224" s="20"/>
      <c r="MZ224" s="20"/>
      <c r="NA224" s="20"/>
      <c r="NB224" s="20"/>
      <c r="NC224" s="20"/>
      <c r="ND224" s="20"/>
      <c r="NE224" s="20"/>
      <c r="NF224" s="20"/>
      <c r="NG224" s="20"/>
      <c r="NH224" s="20"/>
      <c r="NI224" s="20"/>
      <c r="NJ224" s="20"/>
      <c r="NK224" s="20"/>
      <c r="NL224" s="20"/>
      <c r="NM224" s="20"/>
      <c r="NN224" s="20"/>
      <c r="NO224" s="20"/>
      <c r="NP224" s="20"/>
      <c r="NQ224" s="20"/>
      <c r="NR224" s="20"/>
      <c r="NS224" s="20"/>
      <c r="NT224" s="20"/>
      <c r="NU224" s="20"/>
      <c r="NV224" s="20"/>
      <c r="NW224" s="20"/>
      <c r="NX224" s="20"/>
      <c r="NY224" s="20"/>
      <c r="NZ224" s="20"/>
      <c r="OA224" s="20"/>
      <c r="OB224" s="20"/>
      <c r="OC224" s="20"/>
      <c r="OD224" s="20"/>
      <c r="OE224" s="20"/>
      <c r="OF224" s="20"/>
      <c r="OG224" s="20"/>
      <c r="OH224" s="20"/>
      <c r="OI224" s="20"/>
      <c r="OJ224" s="20"/>
      <c r="OK224" s="20"/>
      <c r="OL224" s="20"/>
      <c r="OM224" s="20"/>
      <c r="ON224" s="20"/>
      <c r="OO224" s="20"/>
      <c r="OP224" s="20"/>
      <c r="OQ224" s="20"/>
      <c r="OR224" s="20"/>
      <c r="OS224" s="20"/>
      <c r="OT224" s="20"/>
      <c r="OU224" s="20"/>
      <c r="OV224" s="20"/>
      <c r="OW224" s="20"/>
      <c r="OX224" s="20"/>
      <c r="OY224" s="20"/>
      <c r="OZ224" s="20"/>
      <c r="PA224" s="20"/>
      <c r="PB224" s="20"/>
      <c r="PC224" s="20"/>
      <c r="PD224" s="20"/>
      <c r="PE224" s="20"/>
      <c r="PF224" s="20"/>
      <c r="PG224" s="20"/>
      <c r="PH224" s="20"/>
      <c r="PI224" s="20"/>
      <c r="PJ224" s="20"/>
      <c r="PK224" s="20"/>
      <c r="PL224" s="20"/>
      <c r="PM224" s="20"/>
      <c r="PN224" s="20"/>
      <c r="PO224" s="20"/>
      <c r="PP224" s="20"/>
      <c r="PQ224" s="20"/>
      <c r="PR224" s="20"/>
      <c r="PS224" s="20"/>
      <c r="PT224" s="20"/>
      <c r="PU224" s="20"/>
      <c r="PV224" s="20"/>
    </row>
    <row r="225" spans="1:438">
      <c r="A225" s="2"/>
      <c r="B225" s="2"/>
      <c r="C225" s="1"/>
      <c r="D225" s="1"/>
      <c r="E225" s="1"/>
      <c r="F225" s="1"/>
      <c r="G225" s="1"/>
      <c r="H225" s="1"/>
      <c r="I225" s="1"/>
      <c r="J225" s="1"/>
      <c r="K225" s="30"/>
      <c r="L225" s="30"/>
      <c r="M225" s="30"/>
      <c r="N225" s="30"/>
      <c r="O225" s="31"/>
      <c r="P225" s="34"/>
      <c r="Q225" s="1"/>
      <c r="R225" s="1"/>
      <c r="S225" s="30"/>
      <c r="T225" s="1"/>
      <c r="U225" s="1"/>
      <c r="V225" s="1"/>
      <c r="W225" s="1"/>
      <c r="X225" s="45"/>
      <c r="Y225" s="34"/>
      <c r="Z225" s="34"/>
      <c r="AA225" s="30"/>
      <c r="AB225" s="1"/>
      <c r="AC225" s="1"/>
      <c r="AD225" s="1"/>
      <c r="AE225" s="1"/>
      <c r="AF225" s="1"/>
      <c r="AG225" s="1"/>
      <c r="AH225" s="1"/>
      <c r="AI225" s="1"/>
      <c r="AJ225" s="62"/>
      <c r="AK225" s="62"/>
      <c r="AL225" s="1"/>
      <c r="AM225" s="1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20"/>
      <c r="BS225" s="20"/>
      <c r="BT225" s="20"/>
      <c r="BU225" s="20"/>
      <c r="BV225" s="20"/>
      <c r="BW225" s="20"/>
      <c r="BX225" s="20"/>
      <c r="BY225" s="20"/>
      <c r="BZ225" s="20"/>
      <c r="CA225" s="20"/>
      <c r="CB225" s="20"/>
      <c r="CC225" s="20"/>
      <c r="CD225" s="20"/>
      <c r="CE225" s="20"/>
      <c r="CF225" s="20"/>
      <c r="CG225" s="20"/>
      <c r="CH225" s="20"/>
      <c r="CI225" s="20"/>
      <c r="CJ225" s="20"/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20"/>
      <c r="CV225" s="20"/>
      <c r="CW225" s="20"/>
      <c r="CX225" s="20"/>
      <c r="CY225" s="20"/>
      <c r="CZ225" s="20"/>
      <c r="DA225" s="20"/>
      <c r="DB225" s="20"/>
      <c r="DC225" s="20"/>
      <c r="DD225" s="20"/>
      <c r="DE225" s="20"/>
      <c r="DF225" s="20"/>
      <c r="DG225" s="20"/>
      <c r="DH225" s="20"/>
      <c r="DI225" s="20"/>
      <c r="DJ225" s="20"/>
      <c r="DK225" s="20"/>
      <c r="DL225" s="20"/>
      <c r="DM225" s="20"/>
      <c r="DN225" s="20"/>
      <c r="DO225" s="20"/>
      <c r="DP225" s="20"/>
      <c r="DQ225" s="20"/>
      <c r="DR225" s="20"/>
      <c r="DS225" s="20"/>
      <c r="DT225" s="20"/>
      <c r="DU225" s="20"/>
      <c r="DV225" s="20"/>
      <c r="DW225" s="20"/>
      <c r="DX225" s="20"/>
      <c r="DY225" s="20"/>
      <c r="DZ225" s="20"/>
      <c r="EA225" s="20"/>
      <c r="EB225" s="20"/>
      <c r="EC225" s="20"/>
      <c r="ED225" s="20"/>
      <c r="EE225" s="20"/>
      <c r="EF225" s="20"/>
      <c r="EG225" s="20"/>
      <c r="EH225" s="20"/>
      <c r="EI225" s="20"/>
      <c r="EJ225" s="20"/>
      <c r="EK225" s="20"/>
      <c r="EL225" s="20"/>
      <c r="EM225" s="20"/>
      <c r="EN225" s="20"/>
      <c r="EO225" s="20"/>
      <c r="EP225" s="20"/>
      <c r="EQ225" s="20"/>
      <c r="ER225" s="20"/>
      <c r="ES225" s="20"/>
      <c r="ET225" s="20"/>
      <c r="EU225" s="20"/>
      <c r="EV225" s="20"/>
      <c r="EW225" s="20"/>
      <c r="EX225" s="20"/>
      <c r="EY225" s="20"/>
      <c r="EZ225" s="20"/>
      <c r="FA225" s="20"/>
      <c r="FB225" s="20"/>
      <c r="FC225" s="20"/>
      <c r="FD225" s="20"/>
      <c r="FE225" s="20"/>
      <c r="FF225" s="20"/>
      <c r="FG225" s="20"/>
      <c r="FH225" s="20"/>
      <c r="FI225" s="20"/>
      <c r="FJ225" s="20"/>
      <c r="FK225" s="20"/>
      <c r="FL225" s="20"/>
      <c r="FM225" s="20"/>
      <c r="FN225" s="20"/>
      <c r="FO225" s="20"/>
      <c r="FP225" s="20"/>
      <c r="FQ225" s="20"/>
      <c r="FR225" s="20"/>
      <c r="FS225" s="20"/>
      <c r="FT225" s="20"/>
      <c r="FU225" s="20"/>
      <c r="FV225" s="20"/>
      <c r="FW225" s="20"/>
      <c r="FX225" s="20"/>
      <c r="FY225" s="20"/>
      <c r="FZ225" s="20"/>
      <c r="GA225" s="20"/>
      <c r="GB225" s="20"/>
      <c r="GC225" s="20"/>
      <c r="GD225" s="20"/>
      <c r="GE225" s="20"/>
      <c r="GF225" s="20"/>
      <c r="GG225" s="20"/>
      <c r="GH225" s="20"/>
      <c r="GI225" s="20"/>
      <c r="GJ225" s="20"/>
      <c r="GK225" s="20"/>
      <c r="GL225" s="20"/>
      <c r="GM225" s="20"/>
      <c r="GN225" s="20"/>
      <c r="GO225" s="20"/>
      <c r="GP225" s="20"/>
      <c r="GQ225" s="20"/>
      <c r="GR225" s="20"/>
      <c r="GS225" s="20"/>
      <c r="GT225" s="20"/>
      <c r="GU225" s="20"/>
      <c r="GV225" s="20"/>
      <c r="GW225" s="20"/>
      <c r="GX225" s="20"/>
      <c r="GY225" s="20"/>
      <c r="GZ225" s="20"/>
      <c r="HA225" s="20"/>
      <c r="HB225" s="20"/>
      <c r="HC225" s="20"/>
      <c r="HD225" s="20"/>
      <c r="HE225" s="20"/>
      <c r="HF225" s="20"/>
      <c r="HG225" s="20"/>
      <c r="HH225" s="20"/>
      <c r="HI225" s="20"/>
      <c r="HJ225" s="20"/>
      <c r="HK225" s="20"/>
      <c r="HL225" s="20"/>
      <c r="HM225" s="20"/>
      <c r="HN225" s="20"/>
      <c r="HO225" s="20"/>
      <c r="HP225" s="20"/>
      <c r="HQ225" s="20"/>
      <c r="HR225" s="20"/>
      <c r="HS225" s="20"/>
      <c r="HT225" s="20"/>
      <c r="HU225" s="20"/>
      <c r="HV225" s="20"/>
      <c r="HW225" s="20"/>
      <c r="HX225" s="20"/>
      <c r="HY225" s="20"/>
      <c r="HZ225" s="20"/>
      <c r="IA225" s="20"/>
      <c r="IB225" s="20"/>
      <c r="IC225" s="20"/>
      <c r="ID225" s="20"/>
      <c r="IE225" s="20"/>
      <c r="IF225" s="20"/>
      <c r="IG225" s="20"/>
      <c r="IH225" s="20"/>
      <c r="II225" s="20"/>
      <c r="IJ225" s="20"/>
      <c r="IK225" s="20"/>
      <c r="IL225" s="20"/>
      <c r="IM225" s="20"/>
      <c r="IN225" s="20"/>
      <c r="IO225" s="20"/>
      <c r="IP225" s="20"/>
      <c r="IQ225" s="20"/>
      <c r="IR225" s="20"/>
      <c r="IS225" s="20"/>
      <c r="IT225" s="20"/>
      <c r="IU225" s="20"/>
      <c r="IV225" s="20"/>
      <c r="IW225" s="20"/>
      <c r="IX225" s="20"/>
      <c r="IY225" s="20"/>
      <c r="IZ225" s="20"/>
      <c r="JA225" s="20"/>
      <c r="JB225" s="20"/>
      <c r="JC225" s="20"/>
      <c r="JD225" s="20"/>
      <c r="JE225" s="20"/>
      <c r="JF225" s="20"/>
      <c r="JG225" s="20"/>
      <c r="JH225" s="20"/>
      <c r="JI225" s="20"/>
      <c r="JJ225" s="20"/>
      <c r="JK225" s="20"/>
      <c r="JL225" s="20"/>
      <c r="JM225" s="20"/>
      <c r="JN225" s="20"/>
      <c r="JO225" s="20"/>
      <c r="JP225" s="20"/>
      <c r="JQ225" s="20"/>
      <c r="JR225" s="20"/>
      <c r="JS225" s="20"/>
      <c r="JT225" s="20"/>
      <c r="JU225" s="20"/>
      <c r="JV225" s="20"/>
      <c r="JW225" s="20"/>
      <c r="JX225" s="20"/>
      <c r="JY225" s="20"/>
      <c r="JZ225" s="20"/>
      <c r="KA225" s="20"/>
      <c r="KB225" s="20"/>
      <c r="KC225" s="20"/>
      <c r="KD225" s="20"/>
      <c r="KE225" s="20"/>
      <c r="KF225" s="20"/>
      <c r="KG225" s="20"/>
      <c r="KH225" s="20"/>
      <c r="KI225" s="20"/>
      <c r="KJ225" s="20"/>
      <c r="KK225" s="20"/>
      <c r="KL225" s="20"/>
      <c r="KM225" s="20"/>
      <c r="KN225" s="20"/>
      <c r="KO225" s="20"/>
      <c r="KP225" s="20"/>
      <c r="KQ225" s="20"/>
      <c r="KR225" s="20"/>
      <c r="KS225" s="20"/>
      <c r="KT225" s="20"/>
      <c r="KU225" s="20"/>
      <c r="KV225" s="20"/>
      <c r="KW225" s="20"/>
      <c r="KX225" s="20"/>
      <c r="KY225" s="20"/>
      <c r="KZ225" s="20"/>
      <c r="LA225" s="20"/>
      <c r="LB225" s="20"/>
      <c r="LC225" s="20"/>
      <c r="LD225" s="20"/>
      <c r="LE225" s="20"/>
      <c r="LF225" s="20"/>
      <c r="LG225" s="20"/>
      <c r="LH225" s="20"/>
      <c r="LI225" s="20"/>
      <c r="LJ225" s="20"/>
      <c r="LK225" s="20"/>
      <c r="LL225" s="20"/>
      <c r="LM225" s="20"/>
      <c r="LN225" s="20"/>
      <c r="LO225" s="20"/>
      <c r="LP225" s="20"/>
      <c r="LQ225" s="20"/>
      <c r="LR225" s="20"/>
      <c r="LS225" s="20"/>
      <c r="LT225" s="20"/>
      <c r="LU225" s="20"/>
      <c r="LV225" s="20"/>
      <c r="LW225" s="20"/>
      <c r="LX225" s="20"/>
      <c r="LY225" s="20"/>
      <c r="LZ225" s="20"/>
      <c r="MA225" s="20"/>
      <c r="MB225" s="20"/>
      <c r="MC225" s="20"/>
      <c r="MD225" s="20"/>
      <c r="ME225" s="20"/>
      <c r="MF225" s="20"/>
      <c r="MG225" s="20"/>
      <c r="MH225" s="20"/>
      <c r="MI225" s="20"/>
      <c r="MJ225" s="20"/>
      <c r="MK225" s="20"/>
      <c r="ML225" s="20"/>
      <c r="MM225" s="20"/>
      <c r="MN225" s="20"/>
      <c r="MO225" s="20"/>
      <c r="MP225" s="20"/>
      <c r="MQ225" s="20"/>
      <c r="MR225" s="20"/>
      <c r="MS225" s="20"/>
      <c r="MT225" s="20"/>
      <c r="MU225" s="20"/>
      <c r="MV225" s="20"/>
      <c r="MW225" s="20"/>
      <c r="MX225" s="20"/>
      <c r="MY225" s="20"/>
      <c r="MZ225" s="20"/>
      <c r="NA225" s="20"/>
      <c r="NB225" s="20"/>
      <c r="NC225" s="20"/>
      <c r="ND225" s="20"/>
      <c r="NE225" s="20"/>
      <c r="NF225" s="20"/>
      <c r="NG225" s="20"/>
      <c r="NH225" s="20"/>
      <c r="NI225" s="20"/>
      <c r="NJ225" s="20"/>
      <c r="NK225" s="20"/>
      <c r="NL225" s="20"/>
      <c r="NM225" s="20"/>
      <c r="NN225" s="20"/>
      <c r="NO225" s="20"/>
      <c r="NP225" s="20"/>
      <c r="NQ225" s="20"/>
      <c r="NR225" s="20"/>
      <c r="NS225" s="20"/>
      <c r="NT225" s="20"/>
      <c r="NU225" s="20"/>
      <c r="NV225" s="20"/>
      <c r="NW225" s="20"/>
      <c r="NX225" s="20"/>
      <c r="NY225" s="20"/>
      <c r="NZ225" s="20"/>
      <c r="OA225" s="20"/>
      <c r="OB225" s="20"/>
      <c r="OC225" s="20"/>
      <c r="OD225" s="20"/>
      <c r="OE225" s="20"/>
      <c r="OF225" s="20"/>
      <c r="OG225" s="20"/>
      <c r="OH225" s="20"/>
      <c r="OI225" s="20"/>
      <c r="OJ225" s="20"/>
      <c r="OK225" s="20"/>
      <c r="OL225" s="20"/>
      <c r="OM225" s="20"/>
      <c r="ON225" s="20"/>
      <c r="OO225" s="20"/>
      <c r="OP225" s="20"/>
      <c r="OQ225" s="20"/>
      <c r="OR225" s="20"/>
      <c r="OS225" s="20"/>
      <c r="OT225" s="20"/>
      <c r="OU225" s="20"/>
      <c r="OV225" s="20"/>
      <c r="OW225" s="20"/>
      <c r="OX225" s="20"/>
      <c r="OY225" s="20"/>
      <c r="OZ225" s="20"/>
      <c r="PA225" s="20"/>
      <c r="PB225" s="20"/>
      <c r="PC225" s="20"/>
      <c r="PD225" s="20"/>
      <c r="PE225" s="20"/>
      <c r="PF225" s="20"/>
      <c r="PG225" s="20"/>
      <c r="PH225" s="20"/>
      <c r="PI225" s="20"/>
      <c r="PJ225" s="20"/>
      <c r="PK225" s="20"/>
      <c r="PL225" s="20"/>
      <c r="PM225" s="20"/>
      <c r="PN225" s="20"/>
      <c r="PO225" s="20"/>
      <c r="PP225" s="20"/>
      <c r="PQ225" s="20"/>
      <c r="PR225" s="20"/>
      <c r="PS225" s="20"/>
      <c r="PT225" s="20"/>
      <c r="PU225" s="20"/>
      <c r="PV225" s="20"/>
    </row>
    <row r="226" spans="1:438">
      <c r="A226" s="2"/>
      <c r="B226" s="2"/>
      <c r="C226" s="1"/>
      <c r="D226" s="1"/>
      <c r="E226" s="1"/>
      <c r="F226" s="1"/>
      <c r="G226" s="1"/>
      <c r="H226" s="1"/>
      <c r="I226" s="1"/>
      <c r="J226" s="1"/>
      <c r="K226" s="30"/>
      <c r="L226" s="30"/>
      <c r="M226" s="30"/>
      <c r="N226" s="30"/>
      <c r="O226" s="31"/>
      <c r="P226" s="34"/>
      <c r="Q226" s="1"/>
      <c r="R226" s="1"/>
      <c r="S226" s="30"/>
      <c r="T226" s="1"/>
      <c r="U226" s="1"/>
      <c r="V226" s="1"/>
      <c r="W226" s="1"/>
      <c r="X226" s="45"/>
      <c r="Y226" s="34"/>
      <c r="Z226" s="34"/>
      <c r="AA226" s="30"/>
      <c r="AB226" s="1"/>
      <c r="AC226" s="1"/>
      <c r="AD226" s="1"/>
      <c r="AE226" s="1"/>
      <c r="AF226" s="1"/>
      <c r="AG226" s="1"/>
      <c r="AH226" s="1"/>
      <c r="AI226" s="1"/>
      <c r="AJ226" s="62"/>
      <c r="AK226" s="62"/>
      <c r="AL226" s="1"/>
      <c r="AM226" s="1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20"/>
      <c r="BS226" s="20"/>
      <c r="BT226" s="20"/>
      <c r="BU226" s="20"/>
      <c r="BV226" s="20"/>
      <c r="BW226" s="20"/>
      <c r="BX226" s="20"/>
      <c r="BY226" s="20"/>
      <c r="BZ226" s="20"/>
      <c r="CA226" s="20"/>
      <c r="CB226" s="20"/>
      <c r="CC226" s="20"/>
      <c r="CD226" s="20"/>
      <c r="CE226" s="20"/>
      <c r="CF226" s="20"/>
      <c r="CG226" s="20"/>
      <c r="CH226" s="20"/>
      <c r="CI226" s="20"/>
      <c r="CJ226" s="20"/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20"/>
      <c r="CV226" s="20"/>
      <c r="CW226" s="20"/>
      <c r="CX226" s="20"/>
      <c r="CY226" s="20"/>
      <c r="CZ226" s="20"/>
      <c r="DA226" s="20"/>
      <c r="DB226" s="20"/>
      <c r="DC226" s="20"/>
      <c r="DD226" s="20"/>
      <c r="DE226" s="20"/>
      <c r="DF226" s="20"/>
      <c r="DG226" s="20"/>
      <c r="DH226" s="20"/>
      <c r="DI226" s="20"/>
      <c r="DJ226" s="20"/>
      <c r="DK226" s="20"/>
      <c r="DL226" s="20"/>
      <c r="DM226" s="20"/>
      <c r="DN226" s="20"/>
      <c r="DO226" s="20"/>
      <c r="DP226" s="20"/>
      <c r="DQ226" s="20"/>
      <c r="DR226" s="20"/>
      <c r="DS226" s="20"/>
      <c r="DT226" s="20"/>
      <c r="DU226" s="20"/>
      <c r="DV226" s="20"/>
      <c r="DW226" s="20"/>
      <c r="DX226" s="20"/>
      <c r="DY226" s="20"/>
      <c r="DZ226" s="20"/>
      <c r="EA226" s="20"/>
      <c r="EB226" s="20"/>
      <c r="EC226" s="20"/>
      <c r="ED226" s="20"/>
      <c r="EE226" s="20"/>
      <c r="EF226" s="20"/>
      <c r="EG226" s="20"/>
      <c r="EH226" s="20"/>
      <c r="EI226" s="20"/>
      <c r="EJ226" s="20"/>
      <c r="EK226" s="20"/>
      <c r="EL226" s="20"/>
      <c r="EM226" s="20"/>
      <c r="EN226" s="20"/>
      <c r="EO226" s="20"/>
      <c r="EP226" s="20"/>
      <c r="EQ226" s="20"/>
      <c r="ER226" s="20"/>
      <c r="ES226" s="20"/>
      <c r="ET226" s="20"/>
      <c r="EU226" s="20"/>
      <c r="EV226" s="20"/>
      <c r="EW226" s="20"/>
      <c r="EX226" s="20"/>
      <c r="EY226" s="20"/>
      <c r="EZ226" s="20"/>
      <c r="FA226" s="20"/>
      <c r="FB226" s="20"/>
      <c r="FC226" s="20"/>
      <c r="FD226" s="20"/>
      <c r="FE226" s="20"/>
      <c r="FF226" s="20"/>
      <c r="FG226" s="20"/>
      <c r="FH226" s="20"/>
      <c r="FI226" s="20"/>
      <c r="FJ226" s="20"/>
      <c r="FK226" s="20"/>
      <c r="FL226" s="20"/>
      <c r="FM226" s="20"/>
      <c r="FN226" s="20"/>
      <c r="FO226" s="20"/>
      <c r="FP226" s="20"/>
      <c r="FQ226" s="20"/>
      <c r="FR226" s="20"/>
      <c r="FS226" s="20"/>
      <c r="FT226" s="20"/>
      <c r="FU226" s="20"/>
      <c r="FV226" s="20"/>
      <c r="FW226" s="20"/>
      <c r="FX226" s="20"/>
      <c r="FY226" s="20"/>
      <c r="FZ226" s="20"/>
      <c r="GA226" s="20"/>
      <c r="GB226" s="20"/>
      <c r="GC226" s="20"/>
      <c r="GD226" s="20"/>
      <c r="GE226" s="20"/>
      <c r="GF226" s="20"/>
      <c r="GG226" s="20"/>
      <c r="GH226" s="20"/>
      <c r="GI226" s="20"/>
      <c r="GJ226" s="20"/>
      <c r="GK226" s="20"/>
      <c r="GL226" s="20"/>
      <c r="GM226" s="20"/>
      <c r="GN226" s="20"/>
      <c r="GO226" s="20"/>
      <c r="GP226" s="20"/>
      <c r="GQ226" s="20"/>
      <c r="GR226" s="20"/>
      <c r="GS226" s="20"/>
      <c r="GT226" s="20"/>
      <c r="GU226" s="20"/>
      <c r="GV226" s="20"/>
      <c r="GW226" s="20"/>
      <c r="GX226" s="20"/>
      <c r="GY226" s="20"/>
      <c r="GZ226" s="20"/>
      <c r="HA226" s="20"/>
      <c r="HB226" s="20"/>
      <c r="HC226" s="20"/>
      <c r="HD226" s="20"/>
      <c r="HE226" s="20"/>
      <c r="HF226" s="20"/>
      <c r="HG226" s="20"/>
      <c r="HH226" s="20"/>
      <c r="HI226" s="20"/>
      <c r="HJ226" s="20"/>
      <c r="HK226" s="20"/>
      <c r="HL226" s="20"/>
      <c r="HM226" s="20"/>
      <c r="HN226" s="20"/>
      <c r="HO226" s="20"/>
      <c r="HP226" s="20"/>
      <c r="HQ226" s="20"/>
      <c r="HR226" s="20"/>
      <c r="HS226" s="20"/>
      <c r="HT226" s="20"/>
      <c r="HU226" s="20"/>
      <c r="HV226" s="20"/>
      <c r="HW226" s="20"/>
      <c r="HX226" s="20"/>
      <c r="HY226" s="20"/>
      <c r="HZ226" s="20"/>
      <c r="IA226" s="20"/>
      <c r="IB226" s="20"/>
      <c r="IC226" s="20"/>
      <c r="ID226" s="20"/>
      <c r="IE226" s="20"/>
      <c r="IF226" s="20"/>
      <c r="IG226" s="20"/>
      <c r="IH226" s="20"/>
      <c r="II226" s="20"/>
      <c r="IJ226" s="20"/>
      <c r="IK226" s="20"/>
      <c r="IL226" s="20"/>
      <c r="IM226" s="20"/>
      <c r="IN226" s="20"/>
      <c r="IO226" s="20"/>
      <c r="IP226" s="20"/>
      <c r="IQ226" s="20"/>
      <c r="IR226" s="20"/>
      <c r="IS226" s="20"/>
      <c r="IT226" s="20"/>
      <c r="IU226" s="20"/>
      <c r="IV226" s="20"/>
      <c r="IW226" s="20"/>
      <c r="IX226" s="20"/>
      <c r="IY226" s="20"/>
      <c r="IZ226" s="20"/>
      <c r="JA226" s="20"/>
      <c r="JB226" s="20"/>
      <c r="JC226" s="20"/>
      <c r="JD226" s="20"/>
      <c r="JE226" s="20"/>
      <c r="JF226" s="20"/>
      <c r="JG226" s="20"/>
      <c r="JH226" s="20"/>
      <c r="JI226" s="20"/>
      <c r="JJ226" s="20"/>
      <c r="JK226" s="20"/>
      <c r="JL226" s="20"/>
      <c r="JM226" s="20"/>
      <c r="JN226" s="20"/>
      <c r="JO226" s="20"/>
      <c r="JP226" s="20"/>
      <c r="JQ226" s="20"/>
      <c r="JR226" s="20"/>
      <c r="JS226" s="20"/>
      <c r="JT226" s="20"/>
      <c r="JU226" s="20"/>
      <c r="JV226" s="20"/>
      <c r="JW226" s="20"/>
      <c r="JX226" s="20"/>
      <c r="JY226" s="20"/>
      <c r="JZ226" s="20"/>
      <c r="KA226" s="20"/>
      <c r="KB226" s="20"/>
      <c r="KC226" s="20"/>
      <c r="KD226" s="20"/>
      <c r="KE226" s="20"/>
      <c r="KF226" s="20"/>
      <c r="KG226" s="20"/>
      <c r="KH226" s="20"/>
      <c r="KI226" s="20"/>
      <c r="KJ226" s="20"/>
      <c r="KK226" s="20"/>
      <c r="KL226" s="20"/>
      <c r="KM226" s="20"/>
      <c r="KN226" s="20"/>
      <c r="KO226" s="20"/>
      <c r="KP226" s="20"/>
      <c r="KQ226" s="20"/>
      <c r="KR226" s="20"/>
      <c r="KS226" s="20"/>
      <c r="KT226" s="20"/>
      <c r="KU226" s="20"/>
      <c r="KV226" s="20"/>
      <c r="KW226" s="20"/>
      <c r="KX226" s="20"/>
      <c r="KY226" s="20"/>
      <c r="KZ226" s="20"/>
      <c r="LA226" s="20"/>
      <c r="LB226" s="20"/>
      <c r="LC226" s="20"/>
      <c r="LD226" s="20"/>
      <c r="LE226" s="20"/>
      <c r="LF226" s="20"/>
      <c r="LG226" s="20"/>
      <c r="LH226" s="20"/>
      <c r="LI226" s="20"/>
      <c r="LJ226" s="20"/>
      <c r="LK226" s="20"/>
      <c r="LL226" s="20"/>
      <c r="LM226" s="20"/>
      <c r="LN226" s="20"/>
      <c r="LO226" s="20"/>
      <c r="LP226" s="20"/>
      <c r="LQ226" s="20"/>
      <c r="LR226" s="20"/>
      <c r="LS226" s="20"/>
      <c r="LT226" s="20"/>
      <c r="LU226" s="20"/>
      <c r="LV226" s="20"/>
      <c r="LW226" s="20"/>
      <c r="LX226" s="20"/>
      <c r="LY226" s="20"/>
      <c r="LZ226" s="20"/>
      <c r="MA226" s="20"/>
      <c r="MB226" s="20"/>
      <c r="MC226" s="20"/>
      <c r="MD226" s="20"/>
      <c r="ME226" s="20"/>
      <c r="MF226" s="20"/>
      <c r="MG226" s="20"/>
      <c r="MH226" s="20"/>
      <c r="MI226" s="20"/>
      <c r="MJ226" s="20"/>
      <c r="MK226" s="20"/>
      <c r="ML226" s="20"/>
      <c r="MM226" s="20"/>
      <c r="MN226" s="20"/>
      <c r="MO226" s="20"/>
      <c r="MP226" s="20"/>
      <c r="MQ226" s="20"/>
      <c r="MR226" s="20"/>
      <c r="MS226" s="20"/>
      <c r="MT226" s="20"/>
      <c r="MU226" s="20"/>
      <c r="MV226" s="20"/>
      <c r="MW226" s="20"/>
      <c r="MX226" s="20"/>
      <c r="MY226" s="20"/>
      <c r="MZ226" s="20"/>
      <c r="NA226" s="20"/>
      <c r="NB226" s="20"/>
      <c r="NC226" s="20"/>
      <c r="ND226" s="20"/>
      <c r="NE226" s="20"/>
      <c r="NF226" s="20"/>
      <c r="NG226" s="20"/>
      <c r="NH226" s="20"/>
      <c r="NI226" s="20"/>
      <c r="NJ226" s="20"/>
      <c r="NK226" s="20"/>
      <c r="NL226" s="20"/>
      <c r="NM226" s="20"/>
      <c r="NN226" s="20"/>
      <c r="NO226" s="20"/>
      <c r="NP226" s="20"/>
      <c r="NQ226" s="20"/>
      <c r="NR226" s="20"/>
      <c r="NS226" s="20"/>
      <c r="NT226" s="20"/>
      <c r="NU226" s="20"/>
      <c r="NV226" s="20"/>
      <c r="NW226" s="20"/>
      <c r="NX226" s="20"/>
      <c r="NY226" s="20"/>
      <c r="NZ226" s="20"/>
      <c r="OA226" s="20"/>
      <c r="OB226" s="20"/>
      <c r="OC226" s="20"/>
      <c r="OD226" s="20"/>
      <c r="OE226" s="20"/>
      <c r="OF226" s="20"/>
      <c r="OG226" s="20"/>
      <c r="OH226" s="20"/>
      <c r="OI226" s="20"/>
      <c r="OJ226" s="20"/>
      <c r="OK226" s="20"/>
      <c r="OL226" s="20"/>
      <c r="OM226" s="20"/>
      <c r="ON226" s="20"/>
      <c r="OO226" s="20"/>
      <c r="OP226" s="20"/>
      <c r="OQ226" s="20"/>
      <c r="OR226" s="20"/>
      <c r="OS226" s="20"/>
      <c r="OT226" s="20"/>
      <c r="OU226" s="20"/>
      <c r="OV226" s="20"/>
      <c r="OW226" s="20"/>
      <c r="OX226" s="20"/>
      <c r="OY226" s="20"/>
      <c r="OZ226" s="20"/>
      <c r="PA226" s="20"/>
      <c r="PB226" s="20"/>
      <c r="PC226" s="20"/>
      <c r="PD226" s="20"/>
      <c r="PE226" s="20"/>
      <c r="PF226" s="20"/>
      <c r="PG226" s="20"/>
      <c r="PH226" s="20"/>
      <c r="PI226" s="20"/>
      <c r="PJ226" s="20"/>
      <c r="PK226" s="20"/>
      <c r="PL226" s="20"/>
      <c r="PM226" s="20"/>
      <c r="PN226" s="20"/>
      <c r="PO226" s="20"/>
      <c r="PP226" s="20"/>
      <c r="PQ226" s="20"/>
      <c r="PR226" s="20"/>
      <c r="PS226" s="20"/>
      <c r="PT226" s="20"/>
      <c r="PU226" s="20"/>
      <c r="PV226" s="20"/>
    </row>
    <row r="227" spans="1:438">
      <c r="A227" s="2"/>
      <c r="B227" s="2"/>
      <c r="C227" s="1"/>
      <c r="D227" s="1"/>
      <c r="E227" s="1"/>
      <c r="F227" s="1"/>
      <c r="G227" s="1"/>
      <c r="H227" s="1"/>
      <c r="I227" s="1"/>
      <c r="J227" s="1"/>
      <c r="K227" s="30"/>
      <c r="L227" s="30"/>
      <c r="M227" s="30"/>
      <c r="N227" s="30"/>
      <c r="O227" s="31"/>
      <c r="P227" s="34"/>
      <c r="Q227" s="1"/>
      <c r="R227" s="1"/>
      <c r="S227" s="30"/>
      <c r="T227" s="1"/>
      <c r="U227" s="1"/>
      <c r="V227" s="1"/>
      <c r="W227" s="1"/>
      <c r="X227" s="45"/>
      <c r="Y227" s="34"/>
      <c r="Z227" s="34"/>
      <c r="AA227" s="30"/>
      <c r="AB227" s="1"/>
      <c r="AC227" s="1"/>
      <c r="AD227" s="1"/>
      <c r="AE227" s="1"/>
      <c r="AF227" s="1"/>
      <c r="AG227" s="1"/>
      <c r="AH227" s="1"/>
      <c r="AI227" s="1"/>
      <c r="AJ227" s="62"/>
      <c r="AK227" s="62"/>
      <c r="AL227" s="1"/>
      <c r="AM227" s="1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20"/>
      <c r="BS227" s="20"/>
      <c r="BT227" s="20"/>
      <c r="BU227" s="20"/>
      <c r="BV227" s="20"/>
      <c r="BW227" s="20"/>
      <c r="BX227" s="20"/>
      <c r="BY227" s="20"/>
      <c r="BZ227" s="20"/>
      <c r="CA227" s="20"/>
      <c r="CB227" s="20"/>
      <c r="CC227" s="20"/>
      <c r="CD227" s="20"/>
      <c r="CE227" s="20"/>
      <c r="CF227" s="20"/>
      <c r="CG227" s="20"/>
      <c r="CH227" s="20"/>
      <c r="CI227" s="20"/>
      <c r="CJ227" s="20"/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20"/>
      <c r="CV227" s="20"/>
      <c r="CW227" s="20"/>
      <c r="CX227" s="20"/>
      <c r="CY227" s="20"/>
      <c r="CZ227" s="20"/>
      <c r="DA227" s="20"/>
      <c r="DB227" s="20"/>
      <c r="DC227" s="20"/>
      <c r="DD227" s="20"/>
      <c r="DE227" s="20"/>
      <c r="DF227" s="20"/>
      <c r="DG227" s="20"/>
      <c r="DH227" s="20"/>
      <c r="DI227" s="20"/>
      <c r="DJ227" s="20"/>
      <c r="DK227" s="20"/>
      <c r="DL227" s="20"/>
      <c r="DM227" s="20"/>
      <c r="DN227" s="20"/>
      <c r="DO227" s="20"/>
      <c r="DP227" s="20"/>
      <c r="DQ227" s="20"/>
      <c r="DR227" s="20"/>
      <c r="DS227" s="20"/>
      <c r="DT227" s="20"/>
      <c r="DU227" s="20"/>
      <c r="DV227" s="20"/>
      <c r="DW227" s="20"/>
      <c r="DX227" s="20"/>
      <c r="DY227" s="20"/>
      <c r="DZ227" s="20"/>
      <c r="EA227" s="20"/>
      <c r="EB227" s="20"/>
      <c r="EC227" s="20"/>
      <c r="ED227" s="20"/>
      <c r="EE227" s="20"/>
      <c r="EF227" s="20"/>
      <c r="EG227" s="20"/>
      <c r="EH227" s="20"/>
      <c r="EI227" s="20"/>
      <c r="EJ227" s="20"/>
      <c r="EK227" s="20"/>
      <c r="EL227" s="20"/>
      <c r="EM227" s="20"/>
      <c r="EN227" s="20"/>
      <c r="EO227" s="20"/>
      <c r="EP227" s="20"/>
      <c r="EQ227" s="20"/>
      <c r="ER227" s="20"/>
      <c r="ES227" s="20"/>
      <c r="ET227" s="20"/>
      <c r="EU227" s="20"/>
      <c r="EV227" s="20"/>
      <c r="EW227" s="20"/>
      <c r="EX227" s="20"/>
      <c r="EY227" s="20"/>
      <c r="EZ227" s="20"/>
      <c r="FA227" s="20"/>
      <c r="FB227" s="20"/>
      <c r="FC227" s="20"/>
      <c r="FD227" s="20"/>
      <c r="FE227" s="20"/>
      <c r="FF227" s="20"/>
      <c r="FG227" s="20"/>
      <c r="FH227" s="20"/>
      <c r="FI227" s="20"/>
      <c r="FJ227" s="20"/>
      <c r="FK227" s="20"/>
      <c r="FL227" s="20"/>
      <c r="FM227" s="20"/>
      <c r="FN227" s="20"/>
      <c r="FO227" s="20"/>
      <c r="FP227" s="20"/>
      <c r="FQ227" s="20"/>
      <c r="FR227" s="20"/>
      <c r="FS227" s="20"/>
      <c r="FT227" s="20"/>
      <c r="FU227" s="20"/>
      <c r="FV227" s="20"/>
      <c r="FW227" s="20"/>
      <c r="FX227" s="20"/>
      <c r="FY227" s="20"/>
      <c r="FZ227" s="20"/>
      <c r="GA227" s="20"/>
      <c r="GB227" s="20"/>
      <c r="GC227" s="20"/>
      <c r="GD227" s="20"/>
      <c r="GE227" s="20"/>
      <c r="GF227" s="20"/>
      <c r="GG227" s="20"/>
      <c r="GH227" s="20"/>
      <c r="GI227" s="20"/>
      <c r="GJ227" s="20"/>
      <c r="GK227" s="20"/>
      <c r="GL227" s="20"/>
      <c r="GM227" s="20"/>
      <c r="GN227" s="20"/>
      <c r="GO227" s="20"/>
      <c r="GP227" s="20"/>
      <c r="GQ227" s="20"/>
      <c r="GR227" s="20"/>
      <c r="GS227" s="20"/>
      <c r="GT227" s="20"/>
      <c r="GU227" s="20"/>
      <c r="GV227" s="20"/>
      <c r="GW227" s="20"/>
      <c r="GX227" s="20"/>
      <c r="GY227" s="20"/>
      <c r="GZ227" s="20"/>
      <c r="HA227" s="20"/>
      <c r="HB227" s="20"/>
      <c r="HC227" s="20"/>
      <c r="HD227" s="20"/>
      <c r="HE227" s="20"/>
      <c r="HF227" s="20"/>
      <c r="HG227" s="20"/>
      <c r="HH227" s="20"/>
      <c r="HI227" s="20"/>
      <c r="HJ227" s="20"/>
      <c r="HK227" s="20"/>
      <c r="HL227" s="20"/>
      <c r="HM227" s="20"/>
      <c r="HN227" s="20"/>
      <c r="HO227" s="20"/>
      <c r="HP227" s="20"/>
      <c r="HQ227" s="20"/>
      <c r="HR227" s="20"/>
      <c r="HS227" s="20"/>
      <c r="HT227" s="20"/>
      <c r="HU227" s="20"/>
      <c r="HV227" s="20"/>
      <c r="HW227" s="20"/>
      <c r="HX227" s="20"/>
      <c r="HY227" s="20"/>
      <c r="HZ227" s="20"/>
      <c r="IA227" s="20"/>
      <c r="IB227" s="20"/>
      <c r="IC227" s="20"/>
      <c r="ID227" s="20"/>
      <c r="IE227" s="20"/>
      <c r="IF227" s="20"/>
      <c r="IG227" s="20"/>
      <c r="IH227" s="20"/>
      <c r="II227" s="20"/>
      <c r="IJ227" s="20"/>
      <c r="IK227" s="20"/>
      <c r="IL227" s="20"/>
      <c r="IM227" s="20"/>
      <c r="IN227" s="20"/>
      <c r="IO227" s="20"/>
      <c r="IP227" s="20"/>
      <c r="IQ227" s="20"/>
      <c r="IR227" s="20"/>
      <c r="IS227" s="20"/>
      <c r="IT227" s="20"/>
      <c r="IU227" s="20"/>
      <c r="IV227" s="20"/>
      <c r="IW227" s="20"/>
      <c r="IX227" s="20"/>
      <c r="IY227" s="20"/>
      <c r="IZ227" s="20"/>
      <c r="JA227" s="20"/>
      <c r="JB227" s="20"/>
      <c r="JC227" s="20"/>
      <c r="JD227" s="20"/>
      <c r="JE227" s="20"/>
      <c r="JF227" s="20"/>
      <c r="JG227" s="20"/>
      <c r="JH227" s="20"/>
      <c r="JI227" s="20"/>
      <c r="JJ227" s="20"/>
      <c r="JK227" s="20"/>
      <c r="JL227" s="20"/>
      <c r="JM227" s="20"/>
      <c r="JN227" s="20"/>
      <c r="JO227" s="20"/>
      <c r="JP227" s="20"/>
      <c r="JQ227" s="20"/>
      <c r="JR227" s="20"/>
      <c r="JS227" s="20"/>
      <c r="JT227" s="20"/>
      <c r="JU227" s="20"/>
      <c r="JV227" s="20"/>
      <c r="JW227" s="20"/>
      <c r="JX227" s="20"/>
      <c r="JY227" s="20"/>
      <c r="JZ227" s="20"/>
      <c r="KA227" s="20"/>
      <c r="KB227" s="20"/>
      <c r="KC227" s="20"/>
      <c r="KD227" s="20"/>
      <c r="KE227" s="20"/>
      <c r="KF227" s="20"/>
      <c r="KG227" s="20"/>
      <c r="KH227" s="20"/>
      <c r="KI227" s="20"/>
      <c r="KJ227" s="20"/>
      <c r="KK227" s="20"/>
      <c r="KL227" s="20"/>
      <c r="KM227" s="20"/>
      <c r="KN227" s="20"/>
      <c r="KO227" s="20"/>
      <c r="KP227" s="20"/>
      <c r="KQ227" s="20"/>
      <c r="KR227" s="20"/>
      <c r="KS227" s="20"/>
      <c r="KT227" s="20"/>
      <c r="KU227" s="20"/>
      <c r="KV227" s="20"/>
      <c r="KW227" s="20"/>
      <c r="KX227" s="20"/>
      <c r="KY227" s="20"/>
      <c r="KZ227" s="20"/>
      <c r="LA227" s="20"/>
      <c r="LB227" s="20"/>
      <c r="LC227" s="20"/>
      <c r="LD227" s="20"/>
      <c r="LE227" s="20"/>
      <c r="LF227" s="20"/>
      <c r="LG227" s="20"/>
      <c r="LH227" s="20"/>
      <c r="LI227" s="20"/>
      <c r="LJ227" s="20"/>
      <c r="LK227" s="20"/>
      <c r="LL227" s="20"/>
      <c r="LM227" s="20"/>
      <c r="LN227" s="20"/>
      <c r="LO227" s="20"/>
      <c r="LP227" s="20"/>
      <c r="LQ227" s="20"/>
      <c r="LR227" s="20"/>
      <c r="LS227" s="20"/>
      <c r="LT227" s="20"/>
      <c r="LU227" s="20"/>
      <c r="LV227" s="20"/>
      <c r="LW227" s="20"/>
      <c r="LX227" s="20"/>
      <c r="LY227" s="20"/>
      <c r="LZ227" s="20"/>
      <c r="MA227" s="20"/>
      <c r="MB227" s="20"/>
      <c r="MC227" s="20"/>
      <c r="MD227" s="20"/>
      <c r="ME227" s="20"/>
      <c r="MF227" s="20"/>
      <c r="MG227" s="20"/>
      <c r="MH227" s="20"/>
      <c r="MI227" s="20"/>
      <c r="MJ227" s="20"/>
      <c r="MK227" s="20"/>
      <c r="ML227" s="20"/>
      <c r="MM227" s="20"/>
      <c r="MN227" s="20"/>
      <c r="MO227" s="20"/>
      <c r="MP227" s="20"/>
      <c r="MQ227" s="20"/>
      <c r="MR227" s="20"/>
      <c r="MS227" s="20"/>
      <c r="MT227" s="20"/>
      <c r="MU227" s="20"/>
      <c r="MV227" s="20"/>
      <c r="MW227" s="20"/>
      <c r="MX227" s="20"/>
      <c r="MY227" s="20"/>
      <c r="MZ227" s="20"/>
      <c r="NA227" s="20"/>
      <c r="NB227" s="20"/>
      <c r="NC227" s="20"/>
      <c r="ND227" s="20"/>
      <c r="NE227" s="20"/>
      <c r="NF227" s="20"/>
      <c r="NG227" s="20"/>
      <c r="NH227" s="20"/>
      <c r="NI227" s="20"/>
      <c r="NJ227" s="20"/>
      <c r="NK227" s="20"/>
      <c r="NL227" s="20"/>
      <c r="NM227" s="20"/>
      <c r="NN227" s="20"/>
      <c r="NO227" s="20"/>
      <c r="NP227" s="20"/>
      <c r="NQ227" s="20"/>
      <c r="NR227" s="20"/>
      <c r="NS227" s="20"/>
      <c r="NT227" s="20"/>
      <c r="NU227" s="20"/>
      <c r="NV227" s="20"/>
      <c r="NW227" s="20"/>
      <c r="NX227" s="20"/>
      <c r="NY227" s="20"/>
      <c r="NZ227" s="20"/>
      <c r="OA227" s="20"/>
      <c r="OB227" s="20"/>
      <c r="OC227" s="20"/>
      <c r="OD227" s="20"/>
      <c r="OE227" s="20"/>
      <c r="OF227" s="20"/>
      <c r="OG227" s="20"/>
      <c r="OH227" s="20"/>
      <c r="OI227" s="20"/>
      <c r="OJ227" s="20"/>
      <c r="OK227" s="20"/>
      <c r="OL227" s="20"/>
      <c r="OM227" s="20"/>
      <c r="ON227" s="20"/>
      <c r="OO227" s="20"/>
      <c r="OP227" s="20"/>
      <c r="OQ227" s="20"/>
      <c r="OR227" s="20"/>
      <c r="OS227" s="20"/>
      <c r="OT227" s="20"/>
      <c r="OU227" s="20"/>
      <c r="OV227" s="20"/>
      <c r="OW227" s="20"/>
      <c r="OX227" s="20"/>
      <c r="OY227" s="20"/>
      <c r="OZ227" s="20"/>
      <c r="PA227" s="20"/>
      <c r="PB227" s="20"/>
      <c r="PC227" s="20"/>
      <c r="PD227" s="20"/>
      <c r="PE227" s="20"/>
      <c r="PF227" s="20"/>
      <c r="PG227" s="20"/>
      <c r="PH227" s="20"/>
      <c r="PI227" s="20"/>
      <c r="PJ227" s="20"/>
      <c r="PK227" s="20"/>
      <c r="PL227" s="20"/>
      <c r="PM227" s="20"/>
      <c r="PN227" s="20"/>
      <c r="PO227" s="20"/>
      <c r="PP227" s="20"/>
      <c r="PQ227" s="20"/>
      <c r="PR227" s="20"/>
      <c r="PS227" s="20"/>
      <c r="PT227" s="20"/>
      <c r="PU227" s="20"/>
      <c r="PV227" s="20"/>
    </row>
    <row r="228" spans="1:438">
      <c r="A228" s="2"/>
      <c r="B228" s="2"/>
      <c r="C228" s="1"/>
      <c r="D228" s="1"/>
      <c r="E228" s="1"/>
      <c r="F228" s="1"/>
      <c r="G228" s="1"/>
      <c r="H228" s="1"/>
      <c r="I228" s="1"/>
      <c r="J228" s="1"/>
      <c r="K228" s="30"/>
      <c r="L228" s="30"/>
      <c r="M228" s="30"/>
      <c r="N228" s="30"/>
      <c r="O228" s="31"/>
      <c r="P228" s="34"/>
      <c r="Q228" s="1"/>
      <c r="R228" s="1"/>
      <c r="S228" s="30"/>
      <c r="T228" s="1"/>
      <c r="U228" s="1"/>
      <c r="V228" s="1"/>
      <c r="W228" s="1"/>
      <c r="X228" s="45"/>
      <c r="Y228" s="34"/>
      <c r="Z228" s="34"/>
      <c r="AA228" s="30"/>
      <c r="AB228" s="1"/>
      <c r="AC228" s="1"/>
      <c r="AD228" s="1"/>
      <c r="AE228" s="1"/>
      <c r="AF228" s="1"/>
      <c r="AG228" s="1"/>
      <c r="AH228" s="1"/>
      <c r="AI228" s="1"/>
      <c r="AJ228" s="62"/>
      <c r="AK228" s="62"/>
      <c r="AL228" s="1"/>
      <c r="AM228" s="1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20"/>
      <c r="BS228" s="20"/>
      <c r="BT228" s="20"/>
      <c r="BU228" s="20"/>
      <c r="BV228" s="20"/>
      <c r="BW228" s="20"/>
      <c r="BX228" s="20"/>
      <c r="BY228" s="20"/>
      <c r="BZ228" s="20"/>
      <c r="CA228" s="20"/>
      <c r="CB228" s="20"/>
      <c r="CC228" s="20"/>
      <c r="CD228" s="20"/>
      <c r="CE228" s="20"/>
      <c r="CF228" s="20"/>
      <c r="CG228" s="20"/>
      <c r="CH228" s="20"/>
      <c r="CI228" s="20"/>
      <c r="CJ228" s="20"/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20"/>
      <c r="CV228" s="20"/>
      <c r="CW228" s="20"/>
      <c r="CX228" s="20"/>
      <c r="CY228" s="20"/>
      <c r="CZ228" s="20"/>
      <c r="DA228" s="20"/>
      <c r="DB228" s="20"/>
      <c r="DC228" s="20"/>
      <c r="DD228" s="20"/>
      <c r="DE228" s="20"/>
      <c r="DF228" s="20"/>
      <c r="DG228" s="20"/>
      <c r="DH228" s="20"/>
      <c r="DI228" s="20"/>
      <c r="DJ228" s="20"/>
      <c r="DK228" s="20"/>
      <c r="DL228" s="20"/>
      <c r="DM228" s="20"/>
      <c r="DN228" s="20"/>
      <c r="DO228" s="20"/>
      <c r="DP228" s="20"/>
      <c r="DQ228" s="20"/>
      <c r="DR228" s="20"/>
      <c r="DS228" s="20"/>
      <c r="DT228" s="20"/>
      <c r="DU228" s="20"/>
      <c r="DV228" s="20"/>
      <c r="DW228" s="20"/>
      <c r="DX228" s="20"/>
      <c r="DY228" s="20"/>
      <c r="DZ228" s="20"/>
      <c r="EA228" s="20"/>
      <c r="EB228" s="20"/>
      <c r="EC228" s="20"/>
      <c r="ED228" s="20"/>
      <c r="EE228" s="20"/>
      <c r="EF228" s="20"/>
      <c r="EG228" s="20"/>
      <c r="EH228" s="20"/>
      <c r="EI228" s="20"/>
      <c r="EJ228" s="20"/>
      <c r="EK228" s="20"/>
      <c r="EL228" s="20"/>
      <c r="EM228" s="20"/>
      <c r="EN228" s="20"/>
      <c r="EO228" s="20"/>
      <c r="EP228" s="20"/>
      <c r="EQ228" s="20"/>
      <c r="ER228" s="20"/>
      <c r="ES228" s="20"/>
      <c r="ET228" s="20"/>
      <c r="EU228" s="20"/>
      <c r="EV228" s="20"/>
      <c r="EW228" s="20"/>
      <c r="EX228" s="20"/>
      <c r="EY228" s="20"/>
      <c r="EZ228" s="20"/>
      <c r="FA228" s="20"/>
      <c r="FB228" s="20"/>
      <c r="FC228" s="20"/>
      <c r="FD228" s="20"/>
      <c r="FE228" s="20"/>
      <c r="FF228" s="20"/>
      <c r="FG228" s="20"/>
      <c r="FH228" s="20"/>
      <c r="FI228" s="20"/>
      <c r="FJ228" s="20"/>
      <c r="FK228" s="20"/>
      <c r="FL228" s="20"/>
      <c r="FM228" s="20"/>
      <c r="FN228" s="20"/>
      <c r="FO228" s="20"/>
      <c r="FP228" s="20"/>
      <c r="FQ228" s="20"/>
      <c r="FR228" s="20"/>
      <c r="FS228" s="20"/>
      <c r="FT228" s="20"/>
      <c r="FU228" s="20"/>
      <c r="FV228" s="20"/>
      <c r="FW228" s="20"/>
      <c r="FX228" s="20"/>
      <c r="FY228" s="20"/>
      <c r="FZ228" s="20"/>
      <c r="GA228" s="20"/>
      <c r="GB228" s="20"/>
      <c r="GC228" s="20"/>
      <c r="GD228" s="20"/>
      <c r="GE228" s="20"/>
      <c r="GF228" s="20"/>
      <c r="GG228" s="20"/>
      <c r="GH228" s="20"/>
      <c r="GI228" s="20"/>
      <c r="GJ228" s="20"/>
      <c r="GK228" s="20"/>
      <c r="GL228" s="20"/>
      <c r="GM228" s="20"/>
      <c r="GN228" s="20"/>
      <c r="GO228" s="20"/>
      <c r="GP228" s="20"/>
      <c r="GQ228" s="20"/>
      <c r="GR228" s="20"/>
      <c r="GS228" s="20"/>
      <c r="GT228" s="20"/>
      <c r="GU228" s="20"/>
      <c r="GV228" s="20"/>
      <c r="GW228" s="20"/>
      <c r="GX228" s="20"/>
      <c r="GY228" s="20"/>
      <c r="GZ228" s="20"/>
      <c r="HA228" s="20"/>
      <c r="HB228" s="20"/>
      <c r="HC228" s="20"/>
      <c r="HD228" s="20"/>
      <c r="HE228" s="20"/>
      <c r="HF228" s="20"/>
      <c r="HG228" s="20"/>
      <c r="HH228" s="20"/>
      <c r="HI228" s="20"/>
      <c r="HJ228" s="20"/>
      <c r="HK228" s="20"/>
      <c r="HL228" s="20"/>
      <c r="HM228" s="20"/>
      <c r="HN228" s="20"/>
      <c r="HO228" s="20"/>
      <c r="HP228" s="20"/>
      <c r="HQ228" s="20"/>
      <c r="HR228" s="20"/>
      <c r="HS228" s="20"/>
      <c r="HT228" s="20"/>
      <c r="HU228" s="20"/>
      <c r="HV228" s="20"/>
      <c r="HW228" s="20"/>
      <c r="HX228" s="20"/>
      <c r="HY228" s="20"/>
      <c r="HZ228" s="20"/>
      <c r="IA228" s="20"/>
      <c r="IB228" s="20"/>
      <c r="IC228" s="20"/>
      <c r="ID228" s="20"/>
      <c r="IE228" s="20"/>
      <c r="IF228" s="20"/>
      <c r="IG228" s="20"/>
      <c r="IH228" s="20"/>
      <c r="II228" s="20"/>
      <c r="IJ228" s="20"/>
      <c r="IK228" s="20"/>
      <c r="IL228" s="20"/>
      <c r="IM228" s="20"/>
      <c r="IN228" s="20"/>
      <c r="IO228" s="20"/>
      <c r="IP228" s="20"/>
      <c r="IQ228" s="20"/>
      <c r="IR228" s="20"/>
      <c r="IS228" s="20"/>
      <c r="IT228" s="20"/>
      <c r="IU228" s="20"/>
      <c r="IV228" s="20"/>
      <c r="IW228" s="20"/>
      <c r="IX228" s="20"/>
      <c r="IY228" s="20"/>
      <c r="IZ228" s="20"/>
      <c r="JA228" s="20"/>
      <c r="JB228" s="20"/>
      <c r="JC228" s="20"/>
      <c r="JD228" s="20"/>
      <c r="JE228" s="20"/>
      <c r="JF228" s="20"/>
      <c r="JG228" s="20"/>
      <c r="JH228" s="20"/>
      <c r="JI228" s="20"/>
      <c r="JJ228" s="20"/>
      <c r="JK228" s="20"/>
      <c r="JL228" s="20"/>
      <c r="JM228" s="20"/>
      <c r="JN228" s="20"/>
      <c r="JO228" s="20"/>
      <c r="JP228" s="20"/>
      <c r="JQ228" s="20"/>
      <c r="JR228" s="20"/>
      <c r="JS228" s="20"/>
      <c r="JT228" s="20"/>
      <c r="JU228" s="20"/>
      <c r="JV228" s="20"/>
      <c r="JW228" s="20"/>
      <c r="JX228" s="20"/>
      <c r="JY228" s="20"/>
      <c r="JZ228" s="20"/>
      <c r="KA228" s="20"/>
      <c r="KB228" s="20"/>
      <c r="KC228" s="20"/>
      <c r="KD228" s="20"/>
      <c r="KE228" s="20"/>
      <c r="KF228" s="20"/>
      <c r="KG228" s="20"/>
      <c r="KH228" s="20"/>
      <c r="KI228" s="20"/>
      <c r="KJ228" s="20"/>
      <c r="KK228" s="20"/>
      <c r="KL228" s="20"/>
      <c r="KM228" s="20"/>
      <c r="KN228" s="20"/>
      <c r="KO228" s="20"/>
      <c r="KP228" s="20"/>
      <c r="KQ228" s="20"/>
      <c r="KR228" s="20"/>
      <c r="KS228" s="20"/>
      <c r="KT228" s="20"/>
      <c r="KU228" s="20"/>
      <c r="KV228" s="20"/>
      <c r="KW228" s="20"/>
      <c r="KX228" s="20"/>
      <c r="KY228" s="20"/>
      <c r="KZ228" s="20"/>
      <c r="LA228" s="20"/>
      <c r="LB228" s="20"/>
      <c r="LC228" s="20"/>
      <c r="LD228" s="20"/>
      <c r="LE228" s="20"/>
      <c r="LF228" s="20"/>
      <c r="LG228" s="20"/>
      <c r="LH228" s="20"/>
      <c r="LI228" s="20"/>
      <c r="LJ228" s="20"/>
      <c r="LK228" s="20"/>
      <c r="LL228" s="20"/>
      <c r="LM228" s="20"/>
      <c r="LN228" s="20"/>
      <c r="LO228" s="20"/>
      <c r="LP228" s="20"/>
      <c r="LQ228" s="20"/>
      <c r="LR228" s="20"/>
      <c r="LS228" s="20"/>
      <c r="LT228" s="20"/>
      <c r="LU228" s="20"/>
      <c r="LV228" s="20"/>
      <c r="LW228" s="20"/>
      <c r="LX228" s="20"/>
      <c r="LY228" s="20"/>
      <c r="LZ228" s="20"/>
      <c r="MA228" s="20"/>
      <c r="MB228" s="20"/>
      <c r="MC228" s="20"/>
      <c r="MD228" s="20"/>
      <c r="ME228" s="20"/>
      <c r="MF228" s="20"/>
      <c r="MG228" s="20"/>
      <c r="MH228" s="20"/>
      <c r="MI228" s="20"/>
      <c r="MJ228" s="20"/>
      <c r="MK228" s="20"/>
      <c r="ML228" s="20"/>
      <c r="MM228" s="20"/>
      <c r="MN228" s="20"/>
      <c r="MO228" s="20"/>
      <c r="MP228" s="20"/>
      <c r="MQ228" s="20"/>
      <c r="MR228" s="20"/>
      <c r="MS228" s="20"/>
      <c r="MT228" s="20"/>
      <c r="MU228" s="20"/>
      <c r="MV228" s="20"/>
      <c r="MW228" s="20"/>
      <c r="MX228" s="20"/>
      <c r="MY228" s="20"/>
      <c r="MZ228" s="20"/>
      <c r="NA228" s="20"/>
      <c r="NB228" s="20"/>
      <c r="NC228" s="20"/>
      <c r="ND228" s="20"/>
      <c r="NE228" s="20"/>
      <c r="NF228" s="20"/>
      <c r="NG228" s="20"/>
      <c r="NH228" s="20"/>
      <c r="NI228" s="20"/>
      <c r="NJ228" s="20"/>
      <c r="NK228" s="20"/>
      <c r="NL228" s="20"/>
      <c r="NM228" s="20"/>
      <c r="NN228" s="20"/>
      <c r="NO228" s="20"/>
      <c r="NP228" s="20"/>
      <c r="NQ228" s="20"/>
      <c r="NR228" s="20"/>
      <c r="NS228" s="20"/>
      <c r="NT228" s="20"/>
      <c r="NU228" s="20"/>
      <c r="NV228" s="20"/>
      <c r="NW228" s="20"/>
      <c r="NX228" s="20"/>
      <c r="NY228" s="20"/>
      <c r="NZ228" s="20"/>
      <c r="OA228" s="20"/>
      <c r="OB228" s="20"/>
      <c r="OC228" s="20"/>
      <c r="OD228" s="20"/>
      <c r="OE228" s="20"/>
      <c r="OF228" s="20"/>
      <c r="OG228" s="20"/>
      <c r="OH228" s="20"/>
      <c r="OI228" s="20"/>
      <c r="OJ228" s="20"/>
      <c r="OK228" s="20"/>
      <c r="OL228" s="20"/>
      <c r="OM228" s="20"/>
      <c r="ON228" s="20"/>
      <c r="OO228" s="20"/>
      <c r="OP228" s="20"/>
      <c r="OQ228" s="20"/>
      <c r="OR228" s="20"/>
      <c r="OS228" s="20"/>
      <c r="OT228" s="20"/>
      <c r="OU228" s="20"/>
      <c r="OV228" s="20"/>
      <c r="OW228" s="20"/>
      <c r="OX228" s="20"/>
      <c r="OY228" s="20"/>
      <c r="OZ228" s="20"/>
      <c r="PA228" s="20"/>
      <c r="PB228" s="20"/>
      <c r="PC228" s="20"/>
      <c r="PD228" s="20"/>
      <c r="PE228" s="20"/>
      <c r="PF228" s="20"/>
      <c r="PG228" s="20"/>
      <c r="PH228" s="20"/>
      <c r="PI228" s="20"/>
      <c r="PJ228" s="20"/>
      <c r="PK228" s="20"/>
      <c r="PL228" s="20"/>
      <c r="PM228" s="20"/>
      <c r="PN228" s="20"/>
      <c r="PO228" s="20"/>
      <c r="PP228" s="20"/>
      <c r="PQ228" s="20"/>
      <c r="PR228" s="20"/>
      <c r="PS228" s="20"/>
      <c r="PT228" s="20"/>
      <c r="PU228" s="20"/>
      <c r="PV228" s="20"/>
    </row>
    <row r="229" spans="1:438">
      <c r="A229" s="2"/>
      <c r="B229" s="2"/>
      <c r="C229" s="1"/>
      <c r="D229" s="1"/>
      <c r="E229" s="1"/>
      <c r="F229" s="1"/>
      <c r="G229" s="1"/>
      <c r="H229" s="1"/>
      <c r="I229" s="1"/>
      <c r="J229" s="1"/>
      <c r="K229" s="30"/>
      <c r="L229" s="30"/>
      <c r="M229" s="30"/>
      <c r="N229" s="30"/>
      <c r="O229" s="31"/>
      <c r="P229" s="34"/>
      <c r="Q229" s="1"/>
      <c r="R229" s="1"/>
      <c r="S229" s="30"/>
      <c r="T229" s="1"/>
      <c r="U229" s="1"/>
      <c r="V229" s="1"/>
      <c r="W229" s="1"/>
      <c r="X229" s="45"/>
      <c r="Y229" s="34"/>
      <c r="Z229" s="34"/>
      <c r="AA229" s="30"/>
      <c r="AB229" s="1"/>
      <c r="AC229" s="1"/>
      <c r="AD229" s="1"/>
      <c r="AE229" s="1"/>
      <c r="AF229" s="1"/>
      <c r="AG229" s="1"/>
      <c r="AH229" s="1"/>
      <c r="AI229" s="1"/>
      <c r="AJ229" s="62"/>
      <c r="AK229" s="62"/>
      <c r="AL229" s="1"/>
      <c r="AM229" s="1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20"/>
      <c r="BS229" s="20"/>
      <c r="BT229" s="20"/>
      <c r="BU229" s="20"/>
      <c r="BV229" s="20"/>
      <c r="BW229" s="20"/>
      <c r="BX229" s="20"/>
      <c r="BY229" s="20"/>
      <c r="BZ229" s="20"/>
      <c r="CA229" s="20"/>
      <c r="CB229" s="20"/>
      <c r="CC229" s="20"/>
      <c r="CD229" s="20"/>
      <c r="CE229" s="20"/>
      <c r="CF229" s="20"/>
      <c r="CG229" s="20"/>
      <c r="CH229" s="20"/>
      <c r="CI229" s="20"/>
      <c r="CJ229" s="20"/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20"/>
      <c r="CV229" s="20"/>
      <c r="CW229" s="20"/>
      <c r="CX229" s="20"/>
      <c r="CY229" s="20"/>
      <c r="CZ229" s="20"/>
      <c r="DA229" s="20"/>
      <c r="DB229" s="20"/>
      <c r="DC229" s="20"/>
      <c r="DD229" s="20"/>
      <c r="DE229" s="20"/>
      <c r="DF229" s="20"/>
      <c r="DG229" s="20"/>
      <c r="DH229" s="20"/>
      <c r="DI229" s="20"/>
      <c r="DJ229" s="20"/>
      <c r="DK229" s="20"/>
      <c r="DL229" s="20"/>
      <c r="DM229" s="20"/>
      <c r="DN229" s="20"/>
      <c r="DO229" s="20"/>
      <c r="DP229" s="20"/>
      <c r="DQ229" s="20"/>
      <c r="DR229" s="20"/>
      <c r="DS229" s="20"/>
      <c r="DT229" s="20"/>
      <c r="DU229" s="20"/>
      <c r="DV229" s="20"/>
      <c r="DW229" s="20"/>
      <c r="DX229" s="20"/>
      <c r="DY229" s="20"/>
      <c r="DZ229" s="20"/>
      <c r="EA229" s="20"/>
      <c r="EB229" s="20"/>
      <c r="EC229" s="20"/>
      <c r="ED229" s="20"/>
      <c r="EE229" s="20"/>
      <c r="EF229" s="20"/>
      <c r="EG229" s="20"/>
      <c r="EH229" s="20"/>
      <c r="EI229" s="20"/>
      <c r="EJ229" s="20"/>
      <c r="EK229" s="20"/>
      <c r="EL229" s="20"/>
      <c r="EM229" s="20"/>
      <c r="EN229" s="20"/>
      <c r="EO229" s="20"/>
      <c r="EP229" s="20"/>
      <c r="EQ229" s="20"/>
      <c r="ER229" s="20"/>
      <c r="ES229" s="20"/>
      <c r="ET229" s="20"/>
      <c r="EU229" s="20"/>
      <c r="EV229" s="20"/>
      <c r="EW229" s="20"/>
      <c r="EX229" s="20"/>
      <c r="EY229" s="20"/>
      <c r="EZ229" s="20"/>
      <c r="FA229" s="20"/>
      <c r="FB229" s="20"/>
      <c r="FC229" s="20"/>
      <c r="FD229" s="20"/>
      <c r="FE229" s="20"/>
      <c r="FF229" s="20"/>
      <c r="FG229" s="20"/>
      <c r="FH229" s="20"/>
      <c r="FI229" s="20"/>
      <c r="FJ229" s="20"/>
      <c r="FK229" s="20"/>
      <c r="FL229" s="20"/>
      <c r="FM229" s="20"/>
      <c r="FN229" s="20"/>
      <c r="FO229" s="20"/>
      <c r="FP229" s="20"/>
      <c r="FQ229" s="20"/>
      <c r="FR229" s="20"/>
      <c r="FS229" s="20"/>
      <c r="FT229" s="20"/>
      <c r="FU229" s="20"/>
      <c r="FV229" s="20"/>
      <c r="FW229" s="20"/>
      <c r="FX229" s="20"/>
      <c r="FY229" s="20"/>
      <c r="FZ229" s="20"/>
      <c r="GA229" s="20"/>
      <c r="GB229" s="20"/>
      <c r="GC229" s="20"/>
      <c r="GD229" s="20"/>
      <c r="GE229" s="20"/>
      <c r="GF229" s="20"/>
      <c r="GG229" s="20"/>
      <c r="GH229" s="20"/>
      <c r="GI229" s="20"/>
      <c r="GJ229" s="20"/>
      <c r="GK229" s="20"/>
      <c r="GL229" s="20"/>
      <c r="GM229" s="20"/>
      <c r="GN229" s="20"/>
      <c r="GO229" s="20"/>
      <c r="GP229" s="20"/>
      <c r="GQ229" s="20"/>
      <c r="GR229" s="20"/>
      <c r="GS229" s="20"/>
      <c r="GT229" s="20"/>
      <c r="GU229" s="20"/>
      <c r="GV229" s="20"/>
      <c r="GW229" s="20"/>
      <c r="GX229" s="20"/>
      <c r="GY229" s="20"/>
      <c r="GZ229" s="20"/>
      <c r="HA229" s="20"/>
      <c r="HB229" s="20"/>
      <c r="HC229" s="20"/>
      <c r="HD229" s="20"/>
      <c r="HE229" s="20"/>
      <c r="HF229" s="20"/>
      <c r="HG229" s="20"/>
      <c r="HH229" s="20"/>
      <c r="HI229" s="20"/>
      <c r="HJ229" s="20"/>
      <c r="HK229" s="20"/>
      <c r="HL229" s="20"/>
      <c r="HM229" s="20"/>
      <c r="HN229" s="20"/>
      <c r="HO229" s="20"/>
      <c r="HP229" s="20"/>
      <c r="HQ229" s="20"/>
      <c r="HR229" s="20"/>
      <c r="HS229" s="20"/>
      <c r="HT229" s="20"/>
      <c r="HU229" s="20"/>
      <c r="HV229" s="20"/>
      <c r="HW229" s="20"/>
      <c r="HX229" s="20"/>
      <c r="HY229" s="20"/>
      <c r="HZ229" s="20"/>
      <c r="IA229" s="20"/>
      <c r="IB229" s="20"/>
      <c r="IC229" s="20"/>
      <c r="ID229" s="20"/>
      <c r="IE229" s="20"/>
      <c r="IF229" s="20"/>
      <c r="IG229" s="20"/>
      <c r="IH229" s="20"/>
      <c r="II229" s="20"/>
      <c r="IJ229" s="20"/>
      <c r="IK229" s="20"/>
      <c r="IL229" s="20"/>
      <c r="IM229" s="20"/>
      <c r="IN229" s="20"/>
      <c r="IO229" s="20"/>
      <c r="IP229" s="20"/>
      <c r="IQ229" s="20"/>
      <c r="IR229" s="20"/>
      <c r="IS229" s="20"/>
      <c r="IT229" s="20"/>
      <c r="IU229" s="20"/>
      <c r="IV229" s="20"/>
      <c r="IW229" s="20"/>
      <c r="IX229" s="20"/>
      <c r="IY229" s="20"/>
      <c r="IZ229" s="20"/>
      <c r="JA229" s="20"/>
      <c r="JB229" s="20"/>
      <c r="JC229" s="20"/>
      <c r="JD229" s="20"/>
      <c r="JE229" s="20"/>
      <c r="JF229" s="20"/>
      <c r="JG229" s="20"/>
      <c r="JH229" s="20"/>
      <c r="JI229" s="20"/>
      <c r="JJ229" s="20"/>
      <c r="JK229" s="20"/>
      <c r="JL229" s="20"/>
      <c r="JM229" s="20"/>
      <c r="JN229" s="20"/>
      <c r="JO229" s="20"/>
      <c r="JP229" s="20"/>
      <c r="JQ229" s="20"/>
      <c r="JR229" s="20"/>
      <c r="JS229" s="20"/>
      <c r="JT229" s="20"/>
      <c r="JU229" s="20"/>
      <c r="JV229" s="20"/>
      <c r="JW229" s="20"/>
      <c r="JX229" s="20"/>
      <c r="JY229" s="20"/>
      <c r="JZ229" s="20"/>
      <c r="KA229" s="20"/>
      <c r="KB229" s="20"/>
      <c r="KC229" s="20"/>
      <c r="KD229" s="20"/>
      <c r="KE229" s="20"/>
      <c r="KF229" s="20"/>
      <c r="KG229" s="20"/>
      <c r="KH229" s="20"/>
      <c r="KI229" s="20"/>
      <c r="KJ229" s="20"/>
      <c r="KK229" s="20"/>
      <c r="KL229" s="20"/>
      <c r="KM229" s="20"/>
      <c r="KN229" s="20"/>
      <c r="KO229" s="20"/>
      <c r="KP229" s="20"/>
      <c r="KQ229" s="20"/>
      <c r="KR229" s="20"/>
      <c r="KS229" s="20"/>
      <c r="KT229" s="20"/>
      <c r="KU229" s="20"/>
      <c r="KV229" s="20"/>
      <c r="KW229" s="20"/>
      <c r="KX229" s="20"/>
      <c r="KY229" s="20"/>
      <c r="KZ229" s="20"/>
      <c r="LA229" s="20"/>
      <c r="LB229" s="20"/>
      <c r="LC229" s="20"/>
      <c r="LD229" s="20"/>
      <c r="LE229" s="20"/>
      <c r="LF229" s="20"/>
      <c r="LG229" s="20"/>
      <c r="LH229" s="20"/>
      <c r="LI229" s="20"/>
      <c r="LJ229" s="20"/>
      <c r="LK229" s="20"/>
      <c r="LL229" s="20"/>
      <c r="LM229" s="20"/>
      <c r="LN229" s="20"/>
      <c r="LO229" s="20"/>
      <c r="LP229" s="20"/>
      <c r="LQ229" s="20"/>
      <c r="LR229" s="20"/>
      <c r="LS229" s="20"/>
      <c r="LT229" s="20"/>
      <c r="LU229" s="20"/>
      <c r="LV229" s="20"/>
      <c r="LW229" s="20"/>
      <c r="LX229" s="20"/>
      <c r="LY229" s="20"/>
      <c r="LZ229" s="20"/>
      <c r="MA229" s="20"/>
      <c r="MB229" s="20"/>
      <c r="MC229" s="20"/>
      <c r="MD229" s="20"/>
      <c r="ME229" s="20"/>
      <c r="MF229" s="20"/>
      <c r="MG229" s="20"/>
      <c r="MH229" s="20"/>
      <c r="MI229" s="20"/>
      <c r="MJ229" s="20"/>
      <c r="MK229" s="20"/>
      <c r="ML229" s="20"/>
      <c r="MM229" s="20"/>
      <c r="MN229" s="20"/>
      <c r="MO229" s="20"/>
      <c r="MP229" s="20"/>
      <c r="MQ229" s="20"/>
      <c r="MR229" s="20"/>
      <c r="MS229" s="20"/>
      <c r="MT229" s="20"/>
      <c r="MU229" s="20"/>
      <c r="MV229" s="20"/>
      <c r="MW229" s="20"/>
      <c r="MX229" s="20"/>
      <c r="MY229" s="20"/>
      <c r="MZ229" s="20"/>
      <c r="NA229" s="20"/>
      <c r="NB229" s="20"/>
      <c r="NC229" s="20"/>
      <c r="ND229" s="20"/>
      <c r="NE229" s="20"/>
      <c r="NF229" s="20"/>
      <c r="NG229" s="20"/>
      <c r="NH229" s="20"/>
      <c r="NI229" s="20"/>
      <c r="NJ229" s="20"/>
      <c r="NK229" s="20"/>
      <c r="NL229" s="20"/>
      <c r="NM229" s="20"/>
      <c r="NN229" s="20"/>
      <c r="NO229" s="20"/>
      <c r="NP229" s="20"/>
      <c r="NQ229" s="20"/>
      <c r="NR229" s="20"/>
      <c r="NS229" s="20"/>
      <c r="NT229" s="20"/>
      <c r="NU229" s="20"/>
      <c r="NV229" s="20"/>
      <c r="NW229" s="20"/>
      <c r="NX229" s="20"/>
      <c r="NY229" s="20"/>
      <c r="NZ229" s="20"/>
      <c r="OA229" s="20"/>
      <c r="OB229" s="20"/>
      <c r="OC229" s="20"/>
      <c r="OD229" s="20"/>
      <c r="OE229" s="20"/>
      <c r="OF229" s="20"/>
      <c r="OG229" s="20"/>
      <c r="OH229" s="20"/>
      <c r="OI229" s="20"/>
      <c r="OJ229" s="20"/>
      <c r="OK229" s="20"/>
      <c r="OL229" s="20"/>
      <c r="OM229" s="20"/>
      <c r="ON229" s="20"/>
      <c r="OO229" s="20"/>
      <c r="OP229" s="20"/>
      <c r="OQ229" s="20"/>
      <c r="OR229" s="20"/>
      <c r="OS229" s="20"/>
      <c r="OT229" s="20"/>
      <c r="OU229" s="20"/>
      <c r="OV229" s="20"/>
      <c r="OW229" s="20"/>
      <c r="OX229" s="20"/>
      <c r="OY229" s="20"/>
      <c r="OZ229" s="20"/>
      <c r="PA229" s="20"/>
      <c r="PB229" s="20"/>
      <c r="PC229" s="20"/>
      <c r="PD229" s="20"/>
      <c r="PE229" s="20"/>
      <c r="PF229" s="20"/>
      <c r="PG229" s="20"/>
      <c r="PH229" s="20"/>
      <c r="PI229" s="20"/>
      <c r="PJ229" s="20"/>
      <c r="PK229" s="20"/>
      <c r="PL229" s="20"/>
      <c r="PM229" s="20"/>
      <c r="PN229" s="20"/>
      <c r="PO229" s="20"/>
      <c r="PP229" s="20"/>
      <c r="PQ229" s="20"/>
      <c r="PR229" s="20"/>
      <c r="PS229" s="20"/>
      <c r="PT229" s="20"/>
      <c r="PU229" s="20"/>
      <c r="PV229" s="20"/>
    </row>
    <row r="230" spans="1:438">
      <c r="A230" s="2"/>
      <c r="B230" s="2"/>
      <c r="C230" s="1"/>
      <c r="D230" s="1"/>
      <c r="E230" s="1"/>
      <c r="F230" s="1"/>
      <c r="G230" s="1"/>
      <c r="H230" s="1"/>
      <c r="I230" s="1"/>
      <c r="J230" s="1"/>
      <c r="K230" s="30"/>
      <c r="L230" s="30"/>
      <c r="M230" s="30"/>
      <c r="N230" s="30"/>
      <c r="O230" s="31"/>
      <c r="P230" s="34"/>
      <c r="Q230" s="1"/>
      <c r="R230" s="1"/>
      <c r="S230" s="30"/>
      <c r="T230" s="1"/>
      <c r="U230" s="1"/>
      <c r="V230" s="1"/>
      <c r="W230" s="1"/>
      <c r="X230" s="45"/>
      <c r="Y230" s="34"/>
      <c r="Z230" s="34"/>
      <c r="AA230" s="30"/>
      <c r="AB230" s="1"/>
      <c r="AC230" s="1"/>
      <c r="AD230" s="1"/>
      <c r="AE230" s="1"/>
      <c r="AF230" s="1"/>
      <c r="AG230" s="1"/>
      <c r="AH230" s="1"/>
      <c r="AI230" s="1"/>
      <c r="AJ230" s="62"/>
      <c r="AK230" s="62"/>
      <c r="AL230" s="1"/>
      <c r="AM230" s="1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20"/>
      <c r="BS230" s="20"/>
      <c r="BT230" s="20"/>
      <c r="BU230" s="20"/>
      <c r="BV230" s="20"/>
      <c r="BW230" s="20"/>
      <c r="BX230" s="20"/>
      <c r="BY230" s="20"/>
      <c r="BZ230" s="20"/>
      <c r="CA230" s="20"/>
      <c r="CB230" s="20"/>
      <c r="CC230" s="20"/>
      <c r="CD230" s="20"/>
      <c r="CE230" s="20"/>
      <c r="CF230" s="20"/>
      <c r="CG230" s="20"/>
      <c r="CH230" s="20"/>
      <c r="CI230" s="20"/>
      <c r="CJ230" s="20"/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20"/>
      <c r="CV230" s="20"/>
      <c r="CW230" s="20"/>
      <c r="CX230" s="20"/>
      <c r="CY230" s="20"/>
      <c r="CZ230" s="20"/>
      <c r="DA230" s="20"/>
      <c r="DB230" s="20"/>
      <c r="DC230" s="20"/>
      <c r="DD230" s="20"/>
      <c r="DE230" s="20"/>
      <c r="DF230" s="20"/>
      <c r="DG230" s="20"/>
      <c r="DH230" s="20"/>
      <c r="DI230" s="20"/>
      <c r="DJ230" s="20"/>
      <c r="DK230" s="20"/>
      <c r="DL230" s="20"/>
      <c r="DM230" s="20"/>
      <c r="DN230" s="20"/>
      <c r="DO230" s="20"/>
      <c r="DP230" s="20"/>
      <c r="DQ230" s="20"/>
      <c r="DR230" s="20"/>
      <c r="DS230" s="20"/>
      <c r="DT230" s="20"/>
      <c r="DU230" s="20"/>
      <c r="DV230" s="20"/>
      <c r="DW230" s="20"/>
      <c r="DX230" s="20"/>
      <c r="DY230" s="20"/>
      <c r="DZ230" s="20"/>
      <c r="EA230" s="20"/>
      <c r="EB230" s="20"/>
      <c r="EC230" s="20"/>
      <c r="ED230" s="20"/>
      <c r="EE230" s="20"/>
      <c r="EF230" s="20"/>
      <c r="EG230" s="20"/>
      <c r="EH230" s="20"/>
      <c r="EI230" s="20"/>
      <c r="EJ230" s="20"/>
      <c r="EK230" s="20"/>
      <c r="EL230" s="20"/>
      <c r="EM230" s="20"/>
      <c r="EN230" s="20"/>
      <c r="EO230" s="20"/>
      <c r="EP230" s="20"/>
      <c r="EQ230" s="20"/>
      <c r="ER230" s="20"/>
      <c r="ES230" s="20"/>
      <c r="ET230" s="20"/>
      <c r="EU230" s="20"/>
      <c r="EV230" s="20"/>
      <c r="EW230" s="20"/>
      <c r="EX230" s="20"/>
      <c r="EY230" s="20"/>
      <c r="EZ230" s="20"/>
      <c r="FA230" s="20"/>
      <c r="FB230" s="20"/>
      <c r="FC230" s="20"/>
      <c r="FD230" s="20"/>
      <c r="FE230" s="20"/>
      <c r="FF230" s="20"/>
      <c r="FG230" s="20"/>
      <c r="FH230" s="20"/>
      <c r="FI230" s="20"/>
      <c r="FJ230" s="20"/>
      <c r="FK230" s="20"/>
      <c r="FL230" s="20"/>
      <c r="FM230" s="20"/>
      <c r="FN230" s="20"/>
      <c r="FO230" s="20"/>
      <c r="FP230" s="20"/>
      <c r="FQ230" s="20"/>
      <c r="FR230" s="20"/>
      <c r="FS230" s="20"/>
      <c r="FT230" s="20"/>
      <c r="FU230" s="20"/>
      <c r="FV230" s="20"/>
      <c r="FW230" s="20"/>
      <c r="FX230" s="20"/>
      <c r="FY230" s="20"/>
      <c r="FZ230" s="20"/>
      <c r="GA230" s="20"/>
      <c r="GB230" s="20"/>
      <c r="GC230" s="20"/>
      <c r="GD230" s="20"/>
      <c r="GE230" s="20"/>
      <c r="GF230" s="20"/>
      <c r="GG230" s="20"/>
      <c r="GH230" s="20"/>
      <c r="GI230" s="20"/>
      <c r="GJ230" s="20"/>
      <c r="GK230" s="20"/>
      <c r="GL230" s="20"/>
      <c r="GM230" s="20"/>
      <c r="GN230" s="20"/>
      <c r="GO230" s="20"/>
      <c r="GP230" s="20"/>
      <c r="GQ230" s="20"/>
      <c r="GR230" s="20"/>
      <c r="GS230" s="20"/>
      <c r="GT230" s="20"/>
      <c r="GU230" s="20"/>
      <c r="GV230" s="20"/>
      <c r="GW230" s="20"/>
      <c r="GX230" s="20"/>
      <c r="GY230" s="20"/>
      <c r="GZ230" s="20"/>
      <c r="HA230" s="20"/>
      <c r="HB230" s="20"/>
      <c r="HC230" s="20"/>
      <c r="HD230" s="20"/>
      <c r="HE230" s="20"/>
      <c r="HF230" s="20"/>
      <c r="HG230" s="20"/>
      <c r="HH230" s="20"/>
      <c r="HI230" s="20"/>
      <c r="HJ230" s="20"/>
      <c r="HK230" s="20"/>
      <c r="HL230" s="20"/>
      <c r="HM230" s="20"/>
      <c r="HN230" s="20"/>
      <c r="HO230" s="20"/>
      <c r="HP230" s="20"/>
      <c r="HQ230" s="20"/>
      <c r="HR230" s="20"/>
      <c r="HS230" s="20"/>
      <c r="HT230" s="20"/>
      <c r="HU230" s="20"/>
      <c r="HV230" s="20"/>
      <c r="HW230" s="20"/>
      <c r="HX230" s="20"/>
      <c r="HY230" s="20"/>
      <c r="HZ230" s="20"/>
      <c r="IA230" s="20"/>
      <c r="IB230" s="20"/>
      <c r="IC230" s="20"/>
      <c r="ID230" s="20"/>
      <c r="IE230" s="20"/>
      <c r="IF230" s="20"/>
      <c r="IG230" s="20"/>
      <c r="IH230" s="20"/>
      <c r="II230" s="20"/>
      <c r="IJ230" s="20"/>
      <c r="IK230" s="20"/>
      <c r="IL230" s="20"/>
      <c r="IM230" s="20"/>
      <c r="IN230" s="20"/>
      <c r="IO230" s="20"/>
      <c r="IP230" s="20"/>
      <c r="IQ230" s="20"/>
      <c r="IR230" s="20"/>
      <c r="IS230" s="20"/>
      <c r="IT230" s="20"/>
      <c r="IU230" s="20"/>
      <c r="IV230" s="20"/>
      <c r="IW230" s="20"/>
      <c r="IX230" s="20"/>
      <c r="IY230" s="20"/>
      <c r="IZ230" s="20"/>
      <c r="JA230" s="20"/>
      <c r="JB230" s="20"/>
      <c r="JC230" s="20"/>
      <c r="JD230" s="20"/>
      <c r="JE230" s="20"/>
      <c r="JF230" s="20"/>
      <c r="JG230" s="20"/>
      <c r="JH230" s="20"/>
      <c r="JI230" s="20"/>
      <c r="JJ230" s="20"/>
      <c r="JK230" s="20"/>
      <c r="JL230" s="20"/>
      <c r="JM230" s="20"/>
      <c r="JN230" s="20"/>
      <c r="JO230" s="20"/>
      <c r="JP230" s="20"/>
      <c r="JQ230" s="20"/>
      <c r="JR230" s="20"/>
      <c r="JS230" s="20"/>
      <c r="JT230" s="20"/>
      <c r="JU230" s="20"/>
      <c r="JV230" s="20"/>
      <c r="JW230" s="20"/>
      <c r="JX230" s="20"/>
      <c r="JY230" s="20"/>
      <c r="JZ230" s="20"/>
      <c r="KA230" s="20"/>
      <c r="KB230" s="20"/>
      <c r="KC230" s="20"/>
      <c r="KD230" s="20"/>
      <c r="KE230" s="20"/>
      <c r="KF230" s="20"/>
      <c r="KG230" s="20"/>
      <c r="KH230" s="20"/>
      <c r="KI230" s="20"/>
      <c r="KJ230" s="20"/>
      <c r="KK230" s="20"/>
      <c r="KL230" s="20"/>
      <c r="KM230" s="20"/>
      <c r="KN230" s="20"/>
      <c r="KO230" s="20"/>
      <c r="KP230" s="20"/>
      <c r="KQ230" s="20"/>
      <c r="KR230" s="20"/>
      <c r="KS230" s="20"/>
      <c r="KT230" s="20"/>
      <c r="KU230" s="20"/>
      <c r="KV230" s="20"/>
      <c r="KW230" s="20"/>
      <c r="KX230" s="20"/>
      <c r="KY230" s="20"/>
      <c r="KZ230" s="20"/>
      <c r="LA230" s="20"/>
      <c r="LB230" s="20"/>
      <c r="LC230" s="20"/>
      <c r="LD230" s="20"/>
      <c r="LE230" s="20"/>
      <c r="LF230" s="20"/>
      <c r="LG230" s="20"/>
      <c r="LH230" s="20"/>
      <c r="LI230" s="20"/>
      <c r="LJ230" s="20"/>
      <c r="LK230" s="20"/>
      <c r="LL230" s="20"/>
      <c r="LM230" s="20"/>
      <c r="LN230" s="20"/>
      <c r="LO230" s="20"/>
      <c r="LP230" s="20"/>
      <c r="LQ230" s="20"/>
      <c r="LR230" s="20"/>
      <c r="LS230" s="20"/>
      <c r="LT230" s="20"/>
      <c r="LU230" s="20"/>
      <c r="LV230" s="20"/>
      <c r="LW230" s="20"/>
      <c r="LX230" s="20"/>
      <c r="LY230" s="20"/>
      <c r="LZ230" s="20"/>
      <c r="MA230" s="20"/>
      <c r="MB230" s="20"/>
      <c r="MC230" s="20"/>
      <c r="MD230" s="20"/>
      <c r="ME230" s="20"/>
      <c r="MF230" s="20"/>
      <c r="MG230" s="20"/>
      <c r="MH230" s="20"/>
      <c r="MI230" s="20"/>
      <c r="MJ230" s="20"/>
      <c r="MK230" s="20"/>
      <c r="ML230" s="20"/>
      <c r="MM230" s="20"/>
      <c r="MN230" s="20"/>
      <c r="MO230" s="20"/>
      <c r="MP230" s="20"/>
      <c r="MQ230" s="20"/>
      <c r="MR230" s="20"/>
      <c r="MS230" s="20"/>
      <c r="MT230" s="20"/>
      <c r="MU230" s="20"/>
      <c r="MV230" s="20"/>
      <c r="MW230" s="20"/>
      <c r="MX230" s="20"/>
      <c r="MY230" s="20"/>
      <c r="MZ230" s="20"/>
      <c r="NA230" s="20"/>
      <c r="NB230" s="20"/>
      <c r="NC230" s="20"/>
      <c r="ND230" s="20"/>
      <c r="NE230" s="20"/>
      <c r="NF230" s="20"/>
      <c r="NG230" s="20"/>
      <c r="NH230" s="20"/>
      <c r="NI230" s="20"/>
      <c r="NJ230" s="20"/>
      <c r="NK230" s="20"/>
      <c r="NL230" s="20"/>
      <c r="NM230" s="20"/>
      <c r="NN230" s="20"/>
      <c r="NO230" s="20"/>
      <c r="NP230" s="20"/>
      <c r="NQ230" s="20"/>
      <c r="NR230" s="20"/>
      <c r="NS230" s="20"/>
      <c r="NT230" s="20"/>
      <c r="NU230" s="20"/>
      <c r="NV230" s="20"/>
      <c r="NW230" s="20"/>
      <c r="NX230" s="20"/>
      <c r="NY230" s="20"/>
      <c r="NZ230" s="20"/>
      <c r="OA230" s="20"/>
      <c r="OB230" s="20"/>
      <c r="OC230" s="20"/>
      <c r="OD230" s="20"/>
      <c r="OE230" s="20"/>
      <c r="OF230" s="20"/>
      <c r="OG230" s="20"/>
      <c r="OH230" s="20"/>
      <c r="OI230" s="20"/>
      <c r="OJ230" s="20"/>
      <c r="OK230" s="20"/>
      <c r="OL230" s="20"/>
      <c r="OM230" s="20"/>
      <c r="ON230" s="20"/>
      <c r="OO230" s="20"/>
      <c r="OP230" s="20"/>
      <c r="OQ230" s="20"/>
      <c r="OR230" s="20"/>
      <c r="OS230" s="20"/>
      <c r="OT230" s="20"/>
      <c r="OU230" s="20"/>
      <c r="OV230" s="20"/>
      <c r="OW230" s="20"/>
      <c r="OX230" s="20"/>
      <c r="OY230" s="20"/>
      <c r="OZ230" s="20"/>
      <c r="PA230" s="20"/>
      <c r="PB230" s="20"/>
      <c r="PC230" s="20"/>
      <c r="PD230" s="20"/>
      <c r="PE230" s="20"/>
      <c r="PF230" s="20"/>
      <c r="PG230" s="20"/>
      <c r="PH230" s="20"/>
      <c r="PI230" s="20"/>
      <c r="PJ230" s="20"/>
      <c r="PK230" s="20"/>
      <c r="PL230" s="20"/>
      <c r="PM230" s="20"/>
      <c r="PN230" s="20"/>
      <c r="PO230" s="20"/>
      <c r="PP230" s="20"/>
      <c r="PQ230" s="20"/>
      <c r="PR230" s="20"/>
      <c r="PS230" s="20"/>
      <c r="PT230" s="20"/>
      <c r="PU230" s="20"/>
      <c r="PV230" s="20"/>
    </row>
    <row r="231" spans="1:438">
      <c r="A231" s="2"/>
      <c r="B231" s="2"/>
      <c r="C231" s="1"/>
      <c r="D231" s="1"/>
      <c r="E231" s="1"/>
      <c r="F231" s="1"/>
      <c r="G231" s="1"/>
      <c r="H231" s="1"/>
      <c r="I231" s="1"/>
      <c r="J231" s="1"/>
      <c r="K231" s="30"/>
      <c r="L231" s="30"/>
      <c r="M231" s="30"/>
      <c r="N231" s="30"/>
      <c r="O231" s="31"/>
      <c r="P231" s="34"/>
      <c r="Q231" s="1"/>
      <c r="R231" s="1"/>
      <c r="S231" s="30"/>
      <c r="T231" s="1"/>
      <c r="U231" s="1"/>
      <c r="V231" s="1"/>
      <c r="W231" s="1"/>
      <c r="X231" s="45"/>
      <c r="Y231" s="34"/>
      <c r="Z231" s="34"/>
      <c r="AA231" s="30"/>
      <c r="AB231" s="1"/>
      <c r="AC231" s="1"/>
      <c r="AD231" s="1"/>
      <c r="AE231" s="1"/>
      <c r="AF231" s="1"/>
      <c r="AG231" s="1"/>
      <c r="AH231" s="1"/>
      <c r="AI231" s="1"/>
      <c r="AJ231" s="62"/>
      <c r="AK231" s="62"/>
      <c r="AL231" s="1"/>
      <c r="AM231" s="1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20"/>
      <c r="BS231" s="20"/>
      <c r="BT231" s="20"/>
      <c r="BU231" s="20"/>
      <c r="BV231" s="20"/>
      <c r="BW231" s="20"/>
      <c r="BX231" s="20"/>
      <c r="BY231" s="20"/>
      <c r="BZ231" s="20"/>
      <c r="CA231" s="20"/>
      <c r="CB231" s="20"/>
      <c r="CC231" s="20"/>
      <c r="CD231" s="20"/>
      <c r="CE231" s="20"/>
      <c r="CF231" s="20"/>
      <c r="CG231" s="20"/>
      <c r="CH231" s="20"/>
      <c r="CI231" s="20"/>
      <c r="CJ231" s="20"/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20"/>
      <c r="CV231" s="20"/>
      <c r="CW231" s="20"/>
      <c r="CX231" s="20"/>
      <c r="CY231" s="20"/>
      <c r="CZ231" s="20"/>
      <c r="DA231" s="20"/>
      <c r="DB231" s="20"/>
      <c r="DC231" s="20"/>
      <c r="DD231" s="20"/>
      <c r="DE231" s="20"/>
      <c r="DF231" s="20"/>
      <c r="DG231" s="20"/>
      <c r="DH231" s="20"/>
      <c r="DI231" s="20"/>
      <c r="DJ231" s="20"/>
      <c r="DK231" s="20"/>
      <c r="DL231" s="20"/>
      <c r="DM231" s="20"/>
      <c r="DN231" s="20"/>
      <c r="DO231" s="20"/>
      <c r="DP231" s="20"/>
      <c r="DQ231" s="20"/>
      <c r="DR231" s="20"/>
      <c r="DS231" s="20"/>
      <c r="DT231" s="20"/>
      <c r="DU231" s="20"/>
      <c r="DV231" s="20"/>
      <c r="DW231" s="20"/>
      <c r="DX231" s="20"/>
      <c r="DY231" s="20"/>
      <c r="DZ231" s="20"/>
      <c r="EA231" s="20"/>
      <c r="EB231" s="20"/>
      <c r="EC231" s="20"/>
      <c r="ED231" s="20"/>
      <c r="EE231" s="20"/>
      <c r="EF231" s="20"/>
      <c r="EG231" s="20"/>
      <c r="EH231" s="20"/>
      <c r="EI231" s="20"/>
      <c r="EJ231" s="20"/>
      <c r="EK231" s="20"/>
      <c r="EL231" s="20"/>
      <c r="EM231" s="20"/>
      <c r="EN231" s="20"/>
      <c r="EO231" s="20"/>
      <c r="EP231" s="20"/>
      <c r="EQ231" s="20"/>
      <c r="ER231" s="20"/>
      <c r="ES231" s="20"/>
      <c r="ET231" s="20"/>
      <c r="EU231" s="20"/>
      <c r="EV231" s="20"/>
      <c r="EW231" s="20"/>
      <c r="EX231" s="20"/>
      <c r="EY231" s="20"/>
      <c r="EZ231" s="20"/>
      <c r="FA231" s="20"/>
      <c r="FB231" s="20"/>
      <c r="FC231" s="20"/>
      <c r="FD231" s="20"/>
      <c r="FE231" s="20"/>
      <c r="FF231" s="20"/>
      <c r="FG231" s="20"/>
      <c r="FH231" s="20"/>
      <c r="FI231" s="20"/>
      <c r="FJ231" s="20"/>
      <c r="FK231" s="20"/>
      <c r="FL231" s="20"/>
      <c r="FM231" s="20"/>
      <c r="FN231" s="20"/>
      <c r="FO231" s="20"/>
      <c r="FP231" s="20"/>
      <c r="FQ231" s="20"/>
      <c r="FR231" s="20"/>
      <c r="FS231" s="20"/>
      <c r="FT231" s="20"/>
      <c r="FU231" s="20"/>
      <c r="FV231" s="20"/>
      <c r="FW231" s="20"/>
      <c r="FX231" s="20"/>
      <c r="FY231" s="20"/>
      <c r="FZ231" s="20"/>
      <c r="GA231" s="20"/>
      <c r="GB231" s="20"/>
      <c r="GC231" s="20"/>
      <c r="GD231" s="20"/>
      <c r="GE231" s="20"/>
      <c r="GF231" s="20"/>
      <c r="GG231" s="20"/>
      <c r="GH231" s="20"/>
      <c r="GI231" s="20"/>
      <c r="GJ231" s="20"/>
      <c r="GK231" s="20"/>
      <c r="GL231" s="20"/>
      <c r="GM231" s="20"/>
      <c r="GN231" s="20"/>
      <c r="GO231" s="20"/>
      <c r="GP231" s="20"/>
      <c r="GQ231" s="20"/>
      <c r="GR231" s="20"/>
      <c r="GS231" s="20"/>
      <c r="GT231" s="20"/>
      <c r="GU231" s="20"/>
      <c r="GV231" s="20"/>
      <c r="GW231" s="20"/>
      <c r="GX231" s="20"/>
      <c r="GY231" s="20"/>
      <c r="GZ231" s="20"/>
      <c r="HA231" s="20"/>
      <c r="HB231" s="20"/>
      <c r="HC231" s="20"/>
      <c r="HD231" s="20"/>
      <c r="HE231" s="20"/>
      <c r="HF231" s="20"/>
      <c r="HG231" s="20"/>
      <c r="HH231" s="20"/>
      <c r="HI231" s="20"/>
      <c r="HJ231" s="20"/>
      <c r="HK231" s="20"/>
      <c r="HL231" s="20"/>
      <c r="HM231" s="20"/>
      <c r="HN231" s="20"/>
      <c r="HO231" s="20"/>
      <c r="HP231" s="20"/>
      <c r="HQ231" s="20"/>
      <c r="HR231" s="20"/>
      <c r="HS231" s="20"/>
      <c r="HT231" s="20"/>
      <c r="HU231" s="20"/>
      <c r="HV231" s="20"/>
      <c r="HW231" s="20"/>
      <c r="HX231" s="20"/>
      <c r="HY231" s="20"/>
      <c r="HZ231" s="20"/>
      <c r="IA231" s="20"/>
      <c r="IB231" s="20"/>
      <c r="IC231" s="20"/>
      <c r="ID231" s="20"/>
      <c r="IE231" s="20"/>
      <c r="IF231" s="20"/>
      <c r="IG231" s="20"/>
      <c r="IH231" s="20"/>
      <c r="II231" s="20"/>
      <c r="IJ231" s="20"/>
      <c r="IK231" s="20"/>
      <c r="IL231" s="20"/>
      <c r="IM231" s="20"/>
      <c r="IN231" s="20"/>
      <c r="IO231" s="20"/>
      <c r="IP231" s="20"/>
      <c r="IQ231" s="20"/>
      <c r="IR231" s="20"/>
      <c r="IS231" s="20"/>
      <c r="IT231" s="20"/>
      <c r="IU231" s="20"/>
      <c r="IV231" s="20"/>
      <c r="IW231" s="20"/>
      <c r="IX231" s="20"/>
      <c r="IY231" s="20"/>
      <c r="IZ231" s="20"/>
      <c r="JA231" s="20"/>
      <c r="JB231" s="20"/>
      <c r="JC231" s="20"/>
      <c r="JD231" s="20"/>
      <c r="JE231" s="20"/>
      <c r="JF231" s="20"/>
      <c r="JG231" s="20"/>
      <c r="JH231" s="20"/>
      <c r="JI231" s="20"/>
      <c r="JJ231" s="20"/>
      <c r="JK231" s="20"/>
      <c r="JL231" s="20"/>
      <c r="JM231" s="20"/>
      <c r="JN231" s="20"/>
      <c r="JO231" s="20"/>
      <c r="JP231" s="20"/>
      <c r="JQ231" s="20"/>
      <c r="JR231" s="20"/>
      <c r="JS231" s="20"/>
      <c r="JT231" s="20"/>
      <c r="JU231" s="20"/>
      <c r="JV231" s="20"/>
      <c r="JW231" s="20"/>
      <c r="JX231" s="20"/>
      <c r="JY231" s="20"/>
      <c r="JZ231" s="20"/>
      <c r="KA231" s="20"/>
      <c r="KB231" s="20"/>
      <c r="KC231" s="20"/>
      <c r="KD231" s="20"/>
      <c r="KE231" s="20"/>
      <c r="KF231" s="20"/>
      <c r="KG231" s="20"/>
      <c r="KH231" s="20"/>
      <c r="KI231" s="20"/>
      <c r="KJ231" s="20"/>
      <c r="KK231" s="20"/>
      <c r="KL231" s="20"/>
      <c r="KM231" s="20"/>
      <c r="KN231" s="20"/>
      <c r="KO231" s="20"/>
      <c r="KP231" s="20"/>
      <c r="KQ231" s="20"/>
      <c r="KR231" s="20"/>
      <c r="KS231" s="20"/>
      <c r="KT231" s="20"/>
      <c r="KU231" s="20"/>
      <c r="KV231" s="20"/>
      <c r="KW231" s="20"/>
      <c r="KX231" s="20"/>
      <c r="KY231" s="20"/>
      <c r="KZ231" s="20"/>
      <c r="LA231" s="20"/>
      <c r="LB231" s="20"/>
      <c r="LC231" s="20"/>
      <c r="LD231" s="20"/>
      <c r="LE231" s="20"/>
      <c r="LF231" s="20"/>
      <c r="LG231" s="20"/>
      <c r="LH231" s="20"/>
      <c r="LI231" s="20"/>
      <c r="LJ231" s="20"/>
      <c r="LK231" s="20"/>
      <c r="LL231" s="20"/>
      <c r="LM231" s="20"/>
      <c r="LN231" s="20"/>
      <c r="LO231" s="20"/>
      <c r="LP231" s="20"/>
      <c r="LQ231" s="20"/>
      <c r="LR231" s="20"/>
      <c r="LS231" s="20"/>
      <c r="LT231" s="20"/>
      <c r="LU231" s="20"/>
      <c r="LV231" s="20"/>
      <c r="LW231" s="20"/>
      <c r="LX231" s="20"/>
      <c r="LY231" s="20"/>
      <c r="LZ231" s="20"/>
      <c r="MA231" s="20"/>
      <c r="MB231" s="20"/>
      <c r="MC231" s="20"/>
      <c r="MD231" s="20"/>
      <c r="ME231" s="20"/>
      <c r="MF231" s="20"/>
      <c r="MG231" s="20"/>
      <c r="MH231" s="20"/>
      <c r="MI231" s="20"/>
      <c r="MJ231" s="20"/>
      <c r="MK231" s="20"/>
      <c r="ML231" s="20"/>
      <c r="MM231" s="20"/>
      <c r="MN231" s="20"/>
      <c r="MO231" s="20"/>
      <c r="MP231" s="20"/>
      <c r="MQ231" s="20"/>
      <c r="MR231" s="20"/>
      <c r="MS231" s="20"/>
      <c r="MT231" s="20"/>
      <c r="MU231" s="20"/>
      <c r="MV231" s="20"/>
      <c r="MW231" s="20"/>
      <c r="MX231" s="20"/>
      <c r="MY231" s="20"/>
      <c r="MZ231" s="20"/>
      <c r="NA231" s="20"/>
      <c r="NB231" s="20"/>
      <c r="NC231" s="20"/>
      <c r="ND231" s="20"/>
      <c r="NE231" s="20"/>
      <c r="NF231" s="20"/>
      <c r="NG231" s="20"/>
      <c r="NH231" s="20"/>
      <c r="NI231" s="20"/>
      <c r="NJ231" s="20"/>
      <c r="NK231" s="20"/>
      <c r="NL231" s="20"/>
      <c r="NM231" s="20"/>
      <c r="NN231" s="20"/>
      <c r="NO231" s="20"/>
      <c r="NP231" s="20"/>
      <c r="NQ231" s="20"/>
      <c r="NR231" s="20"/>
      <c r="NS231" s="20"/>
      <c r="NT231" s="20"/>
      <c r="NU231" s="20"/>
      <c r="NV231" s="20"/>
      <c r="NW231" s="20"/>
      <c r="NX231" s="20"/>
      <c r="NY231" s="20"/>
      <c r="NZ231" s="20"/>
      <c r="OA231" s="20"/>
      <c r="OB231" s="20"/>
      <c r="OC231" s="20"/>
      <c r="OD231" s="20"/>
      <c r="OE231" s="20"/>
      <c r="OF231" s="20"/>
      <c r="OG231" s="20"/>
      <c r="OH231" s="20"/>
      <c r="OI231" s="20"/>
      <c r="OJ231" s="20"/>
      <c r="OK231" s="20"/>
      <c r="OL231" s="20"/>
      <c r="OM231" s="20"/>
      <c r="ON231" s="20"/>
      <c r="OO231" s="20"/>
      <c r="OP231" s="20"/>
      <c r="OQ231" s="20"/>
      <c r="OR231" s="20"/>
      <c r="OS231" s="20"/>
      <c r="OT231" s="20"/>
      <c r="OU231" s="20"/>
      <c r="OV231" s="20"/>
      <c r="OW231" s="20"/>
      <c r="OX231" s="20"/>
      <c r="OY231" s="20"/>
      <c r="OZ231" s="20"/>
      <c r="PA231" s="20"/>
      <c r="PB231" s="20"/>
      <c r="PC231" s="20"/>
      <c r="PD231" s="20"/>
      <c r="PE231" s="20"/>
      <c r="PF231" s="20"/>
      <c r="PG231" s="20"/>
      <c r="PH231" s="20"/>
      <c r="PI231" s="20"/>
      <c r="PJ231" s="20"/>
      <c r="PK231" s="20"/>
      <c r="PL231" s="20"/>
      <c r="PM231" s="20"/>
      <c r="PN231" s="20"/>
      <c r="PO231" s="20"/>
      <c r="PP231" s="20"/>
      <c r="PQ231" s="20"/>
      <c r="PR231" s="20"/>
      <c r="PS231" s="20"/>
      <c r="PT231" s="20"/>
      <c r="PU231" s="20"/>
      <c r="PV231" s="20"/>
    </row>
    <row r="232" spans="1:438">
      <c r="A232" s="2"/>
      <c r="B232" s="2"/>
      <c r="C232" s="1"/>
      <c r="D232" s="1"/>
      <c r="E232" s="1"/>
      <c r="F232" s="1"/>
      <c r="G232" s="1"/>
      <c r="H232" s="1"/>
      <c r="I232" s="1"/>
      <c r="J232" s="1"/>
      <c r="K232" s="30"/>
      <c r="L232" s="30"/>
      <c r="M232" s="30"/>
      <c r="N232" s="30"/>
      <c r="O232" s="31"/>
      <c r="P232" s="34"/>
      <c r="Q232" s="1"/>
      <c r="R232" s="1"/>
      <c r="S232" s="30"/>
      <c r="T232" s="1"/>
      <c r="U232" s="1"/>
      <c r="V232" s="1"/>
      <c r="W232" s="1"/>
      <c r="X232" s="45"/>
      <c r="Y232" s="34"/>
      <c r="Z232" s="34"/>
      <c r="AA232" s="30"/>
      <c r="AB232" s="1"/>
      <c r="AC232" s="1"/>
      <c r="AD232" s="1"/>
      <c r="AE232" s="1"/>
      <c r="AF232" s="1"/>
      <c r="AG232" s="1"/>
      <c r="AH232" s="1"/>
      <c r="AI232" s="1"/>
      <c r="AJ232" s="62"/>
      <c r="AK232" s="62"/>
      <c r="AL232" s="1"/>
      <c r="AM232" s="1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20"/>
      <c r="BS232" s="20"/>
      <c r="BT232" s="20"/>
      <c r="BU232" s="20"/>
      <c r="BV232" s="20"/>
      <c r="BW232" s="20"/>
      <c r="BX232" s="20"/>
      <c r="BY232" s="20"/>
      <c r="BZ232" s="20"/>
      <c r="CA232" s="20"/>
      <c r="CB232" s="20"/>
      <c r="CC232" s="20"/>
      <c r="CD232" s="20"/>
      <c r="CE232" s="20"/>
      <c r="CF232" s="20"/>
      <c r="CG232" s="20"/>
      <c r="CH232" s="20"/>
      <c r="CI232" s="20"/>
      <c r="CJ232" s="20"/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20"/>
      <c r="CV232" s="20"/>
      <c r="CW232" s="20"/>
      <c r="CX232" s="20"/>
      <c r="CY232" s="20"/>
      <c r="CZ232" s="20"/>
      <c r="DA232" s="20"/>
      <c r="DB232" s="20"/>
      <c r="DC232" s="20"/>
      <c r="DD232" s="20"/>
      <c r="DE232" s="20"/>
      <c r="DF232" s="20"/>
      <c r="DG232" s="20"/>
      <c r="DH232" s="20"/>
      <c r="DI232" s="20"/>
      <c r="DJ232" s="20"/>
      <c r="DK232" s="20"/>
      <c r="DL232" s="20"/>
      <c r="DM232" s="20"/>
      <c r="DN232" s="20"/>
      <c r="DO232" s="20"/>
      <c r="DP232" s="20"/>
      <c r="DQ232" s="20"/>
      <c r="DR232" s="20"/>
      <c r="DS232" s="20"/>
      <c r="DT232" s="20"/>
      <c r="DU232" s="20"/>
      <c r="DV232" s="20"/>
      <c r="DW232" s="20"/>
      <c r="DX232" s="20"/>
      <c r="DY232" s="20"/>
      <c r="DZ232" s="20"/>
      <c r="EA232" s="20"/>
      <c r="EB232" s="20"/>
      <c r="EC232" s="20"/>
      <c r="ED232" s="20"/>
      <c r="EE232" s="20"/>
      <c r="EF232" s="20"/>
      <c r="EG232" s="20"/>
      <c r="EH232" s="20"/>
      <c r="EI232" s="20"/>
      <c r="EJ232" s="20"/>
      <c r="EK232" s="20"/>
      <c r="EL232" s="20"/>
      <c r="EM232" s="20"/>
      <c r="EN232" s="20"/>
      <c r="EO232" s="20"/>
      <c r="EP232" s="20"/>
      <c r="EQ232" s="20"/>
      <c r="ER232" s="20"/>
      <c r="ES232" s="20"/>
      <c r="ET232" s="20"/>
      <c r="EU232" s="20"/>
      <c r="EV232" s="20"/>
      <c r="EW232" s="20"/>
      <c r="EX232" s="20"/>
      <c r="EY232" s="20"/>
      <c r="EZ232" s="20"/>
      <c r="FA232" s="20"/>
      <c r="FB232" s="20"/>
      <c r="FC232" s="20"/>
      <c r="FD232" s="20"/>
      <c r="FE232" s="20"/>
      <c r="FF232" s="20"/>
      <c r="FG232" s="20"/>
      <c r="FH232" s="20"/>
      <c r="FI232" s="20"/>
      <c r="FJ232" s="20"/>
      <c r="FK232" s="20"/>
      <c r="FL232" s="20"/>
      <c r="FM232" s="20"/>
      <c r="FN232" s="20"/>
      <c r="FO232" s="20"/>
      <c r="FP232" s="20"/>
      <c r="FQ232" s="20"/>
      <c r="FR232" s="20"/>
      <c r="FS232" s="20"/>
      <c r="FT232" s="20"/>
      <c r="FU232" s="20"/>
      <c r="FV232" s="20"/>
      <c r="FW232" s="20"/>
      <c r="FX232" s="20"/>
      <c r="FY232" s="20"/>
      <c r="FZ232" s="20"/>
      <c r="GA232" s="20"/>
      <c r="GB232" s="20"/>
      <c r="GC232" s="20"/>
      <c r="GD232" s="20"/>
      <c r="GE232" s="20"/>
      <c r="GF232" s="20"/>
      <c r="GG232" s="20"/>
      <c r="GH232" s="20"/>
      <c r="GI232" s="20"/>
      <c r="GJ232" s="20"/>
      <c r="GK232" s="20"/>
      <c r="GL232" s="20"/>
      <c r="GM232" s="20"/>
      <c r="GN232" s="20"/>
      <c r="GO232" s="20"/>
      <c r="GP232" s="20"/>
      <c r="GQ232" s="20"/>
      <c r="GR232" s="20"/>
      <c r="GS232" s="20"/>
      <c r="GT232" s="20"/>
      <c r="GU232" s="20"/>
      <c r="GV232" s="20"/>
      <c r="GW232" s="20"/>
      <c r="GX232" s="20"/>
      <c r="GY232" s="20"/>
      <c r="GZ232" s="20"/>
      <c r="HA232" s="20"/>
      <c r="HB232" s="20"/>
      <c r="HC232" s="20"/>
      <c r="HD232" s="20"/>
      <c r="HE232" s="20"/>
      <c r="HF232" s="20"/>
      <c r="HG232" s="20"/>
      <c r="HH232" s="20"/>
      <c r="HI232" s="20"/>
      <c r="HJ232" s="20"/>
      <c r="HK232" s="20"/>
      <c r="HL232" s="20"/>
      <c r="HM232" s="20"/>
      <c r="HN232" s="20"/>
      <c r="HO232" s="20"/>
      <c r="HP232" s="20"/>
      <c r="HQ232" s="20"/>
      <c r="HR232" s="20"/>
      <c r="HS232" s="20"/>
      <c r="HT232" s="20"/>
      <c r="HU232" s="20"/>
      <c r="HV232" s="20"/>
      <c r="HW232" s="20"/>
      <c r="HX232" s="20"/>
      <c r="HY232" s="20"/>
      <c r="HZ232" s="20"/>
      <c r="IA232" s="20"/>
      <c r="IB232" s="20"/>
      <c r="IC232" s="20"/>
      <c r="ID232" s="20"/>
      <c r="IE232" s="20"/>
      <c r="IF232" s="20"/>
      <c r="IG232" s="20"/>
      <c r="IH232" s="20"/>
      <c r="II232" s="20"/>
      <c r="IJ232" s="20"/>
      <c r="IK232" s="20"/>
      <c r="IL232" s="20"/>
      <c r="IM232" s="20"/>
      <c r="IN232" s="20"/>
      <c r="IO232" s="20"/>
      <c r="IP232" s="20"/>
      <c r="IQ232" s="20"/>
      <c r="IR232" s="20"/>
      <c r="IS232" s="20"/>
      <c r="IT232" s="20"/>
      <c r="IU232" s="20"/>
      <c r="IV232" s="20"/>
      <c r="IW232" s="20"/>
      <c r="IX232" s="20"/>
      <c r="IY232" s="20"/>
      <c r="IZ232" s="20"/>
      <c r="JA232" s="20"/>
      <c r="JB232" s="20"/>
      <c r="JC232" s="20"/>
      <c r="JD232" s="20"/>
      <c r="JE232" s="20"/>
      <c r="JF232" s="20"/>
      <c r="JG232" s="20"/>
      <c r="JH232" s="20"/>
      <c r="JI232" s="20"/>
      <c r="JJ232" s="20"/>
      <c r="JK232" s="20"/>
      <c r="JL232" s="20"/>
      <c r="JM232" s="20"/>
      <c r="JN232" s="20"/>
      <c r="JO232" s="20"/>
      <c r="JP232" s="20"/>
      <c r="JQ232" s="20"/>
      <c r="JR232" s="20"/>
      <c r="JS232" s="20"/>
      <c r="JT232" s="20"/>
      <c r="JU232" s="20"/>
      <c r="JV232" s="20"/>
      <c r="JW232" s="20"/>
      <c r="JX232" s="20"/>
      <c r="JY232" s="20"/>
      <c r="JZ232" s="20"/>
      <c r="KA232" s="20"/>
      <c r="KB232" s="20"/>
      <c r="KC232" s="20"/>
      <c r="KD232" s="20"/>
      <c r="KE232" s="20"/>
      <c r="KF232" s="20"/>
      <c r="KG232" s="20"/>
      <c r="KH232" s="20"/>
      <c r="KI232" s="20"/>
      <c r="KJ232" s="20"/>
      <c r="KK232" s="20"/>
      <c r="KL232" s="20"/>
      <c r="KM232" s="20"/>
      <c r="KN232" s="20"/>
      <c r="KO232" s="20"/>
      <c r="KP232" s="20"/>
      <c r="KQ232" s="20"/>
      <c r="KR232" s="20"/>
      <c r="KS232" s="20"/>
      <c r="KT232" s="20"/>
      <c r="KU232" s="20"/>
      <c r="KV232" s="20"/>
      <c r="KW232" s="20"/>
      <c r="KX232" s="20"/>
      <c r="KY232" s="20"/>
      <c r="KZ232" s="20"/>
      <c r="LA232" s="20"/>
      <c r="LB232" s="20"/>
      <c r="LC232" s="20"/>
      <c r="LD232" s="20"/>
      <c r="LE232" s="20"/>
      <c r="LF232" s="20"/>
      <c r="LG232" s="20"/>
      <c r="LH232" s="20"/>
      <c r="LI232" s="20"/>
      <c r="LJ232" s="20"/>
      <c r="LK232" s="20"/>
      <c r="LL232" s="20"/>
      <c r="LM232" s="20"/>
      <c r="LN232" s="20"/>
      <c r="LO232" s="20"/>
      <c r="LP232" s="20"/>
      <c r="LQ232" s="20"/>
      <c r="LR232" s="20"/>
      <c r="LS232" s="20"/>
      <c r="LT232" s="20"/>
      <c r="LU232" s="20"/>
      <c r="LV232" s="20"/>
      <c r="LW232" s="20"/>
      <c r="LX232" s="20"/>
      <c r="LY232" s="20"/>
      <c r="LZ232" s="20"/>
      <c r="MA232" s="20"/>
      <c r="MB232" s="20"/>
      <c r="MC232" s="20"/>
      <c r="MD232" s="20"/>
      <c r="ME232" s="20"/>
      <c r="MF232" s="20"/>
      <c r="MG232" s="20"/>
      <c r="MH232" s="20"/>
      <c r="MI232" s="20"/>
      <c r="MJ232" s="20"/>
      <c r="MK232" s="20"/>
      <c r="ML232" s="20"/>
      <c r="MM232" s="20"/>
      <c r="MN232" s="20"/>
      <c r="MO232" s="20"/>
      <c r="MP232" s="20"/>
      <c r="MQ232" s="20"/>
      <c r="MR232" s="20"/>
      <c r="MS232" s="20"/>
      <c r="MT232" s="20"/>
      <c r="MU232" s="20"/>
      <c r="MV232" s="20"/>
      <c r="MW232" s="20"/>
      <c r="MX232" s="20"/>
      <c r="MY232" s="20"/>
      <c r="MZ232" s="20"/>
      <c r="NA232" s="20"/>
      <c r="NB232" s="20"/>
      <c r="NC232" s="20"/>
      <c r="ND232" s="20"/>
      <c r="NE232" s="20"/>
      <c r="NF232" s="20"/>
      <c r="NG232" s="20"/>
      <c r="NH232" s="20"/>
      <c r="NI232" s="20"/>
      <c r="NJ232" s="20"/>
      <c r="NK232" s="20"/>
      <c r="NL232" s="20"/>
      <c r="NM232" s="20"/>
      <c r="NN232" s="20"/>
      <c r="NO232" s="20"/>
      <c r="NP232" s="20"/>
      <c r="NQ232" s="20"/>
      <c r="NR232" s="20"/>
      <c r="NS232" s="20"/>
      <c r="NT232" s="20"/>
      <c r="NU232" s="20"/>
      <c r="NV232" s="20"/>
      <c r="NW232" s="20"/>
      <c r="NX232" s="20"/>
      <c r="NY232" s="20"/>
      <c r="NZ232" s="20"/>
      <c r="OA232" s="20"/>
      <c r="OB232" s="20"/>
      <c r="OC232" s="20"/>
      <c r="OD232" s="20"/>
      <c r="OE232" s="20"/>
      <c r="OF232" s="20"/>
      <c r="OG232" s="20"/>
      <c r="OH232" s="20"/>
      <c r="OI232" s="20"/>
      <c r="OJ232" s="20"/>
      <c r="OK232" s="20"/>
      <c r="OL232" s="20"/>
      <c r="OM232" s="20"/>
      <c r="ON232" s="20"/>
      <c r="OO232" s="20"/>
      <c r="OP232" s="20"/>
      <c r="OQ232" s="20"/>
      <c r="OR232" s="20"/>
      <c r="OS232" s="20"/>
      <c r="OT232" s="20"/>
      <c r="OU232" s="20"/>
      <c r="OV232" s="20"/>
      <c r="OW232" s="20"/>
      <c r="OX232" s="20"/>
      <c r="OY232" s="20"/>
      <c r="OZ232" s="20"/>
      <c r="PA232" s="20"/>
      <c r="PB232" s="20"/>
      <c r="PC232" s="20"/>
      <c r="PD232" s="20"/>
      <c r="PE232" s="20"/>
      <c r="PF232" s="20"/>
      <c r="PG232" s="20"/>
      <c r="PH232" s="20"/>
      <c r="PI232" s="20"/>
      <c r="PJ232" s="20"/>
      <c r="PK232" s="20"/>
      <c r="PL232" s="20"/>
      <c r="PM232" s="20"/>
      <c r="PN232" s="20"/>
      <c r="PO232" s="20"/>
      <c r="PP232" s="20"/>
      <c r="PQ232" s="20"/>
      <c r="PR232" s="20"/>
      <c r="PS232" s="20"/>
      <c r="PT232" s="20"/>
      <c r="PU232" s="20"/>
      <c r="PV232" s="20"/>
    </row>
    <row r="233" spans="1:438">
      <c r="A233" s="2"/>
      <c r="B233" s="2"/>
      <c r="C233" s="1"/>
      <c r="D233" s="1"/>
      <c r="E233" s="1"/>
      <c r="F233" s="1"/>
      <c r="G233" s="1"/>
      <c r="H233" s="1"/>
      <c r="I233" s="1"/>
      <c r="J233" s="1"/>
      <c r="K233" s="30"/>
      <c r="L233" s="30"/>
      <c r="M233" s="30"/>
      <c r="N233" s="30"/>
      <c r="O233" s="31"/>
      <c r="P233" s="34"/>
      <c r="Q233" s="1"/>
      <c r="R233" s="1"/>
      <c r="S233" s="30"/>
      <c r="T233" s="1"/>
      <c r="U233" s="1"/>
      <c r="V233" s="1"/>
      <c r="W233" s="1"/>
      <c r="X233" s="45"/>
      <c r="Y233" s="34"/>
      <c r="Z233" s="34"/>
      <c r="AA233" s="30"/>
      <c r="AB233" s="1"/>
      <c r="AC233" s="1"/>
      <c r="AD233" s="1"/>
      <c r="AE233" s="1"/>
      <c r="AF233" s="1"/>
      <c r="AG233" s="1"/>
      <c r="AH233" s="1"/>
      <c r="AI233" s="1"/>
      <c r="AJ233" s="62"/>
      <c r="AK233" s="62"/>
      <c r="AL233" s="1"/>
      <c r="AM233" s="1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20"/>
      <c r="BS233" s="20"/>
      <c r="BT233" s="20"/>
      <c r="BU233" s="20"/>
      <c r="BV233" s="20"/>
      <c r="BW233" s="20"/>
      <c r="BX233" s="20"/>
      <c r="BY233" s="20"/>
      <c r="BZ233" s="20"/>
      <c r="CA233" s="20"/>
      <c r="CB233" s="20"/>
      <c r="CC233" s="20"/>
      <c r="CD233" s="20"/>
      <c r="CE233" s="20"/>
      <c r="CF233" s="20"/>
      <c r="CG233" s="20"/>
      <c r="CH233" s="20"/>
      <c r="CI233" s="20"/>
      <c r="CJ233" s="20"/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20"/>
      <c r="CV233" s="20"/>
      <c r="CW233" s="20"/>
      <c r="CX233" s="20"/>
      <c r="CY233" s="20"/>
      <c r="CZ233" s="20"/>
      <c r="DA233" s="20"/>
      <c r="DB233" s="20"/>
      <c r="DC233" s="20"/>
      <c r="DD233" s="20"/>
      <c r="DE233" s="20"/>
      <c r="DF233" s="20"/>
      <c r="DG233" s="20"/>
      <c r="DH233" s="20"/>
      <c r="DI233" s="20"/>
      <c r="DJ233" s="20"/>
      <c r="DK233" s="20"/>
      <c r="DL233" s="20"/>
      <c r="DM233" s="20"/>
      <c r="DN233" s="20"/>
      <c r="DO233" s="20"/>
      <c r="DP233" s="20"/>
      <c r="DQ233" s="20"/>
      <c r="DR233" s="20"/>
      <c r="DS233" s="20"/>
      <c r="DT233" s="20"/>
      <c r="DU233" s="20"/>
      <c r="DV233" s="20"/>
      <c r="DW233" s="20"/>
      <c r="DX233" s="20"/>
      <c r="DY233" s="20"/>
      <c r="DZ233" s="20"/>
      <c r="EA233" s="20"/>
      <c r="EB233" s="20"/>
      <c r="EC233" s="20"/>
      <c r="ED233" s="20"/>
      <c r="EE233" s="20"/>
      <c r="EF233" s="20"/>
      <c r="EG233" s="20"/>
      <c r="EH233" s="20"/>
      <c r="EI233" s="20"/>
      <c r="EJ233" s="20"/>
      <c r="EK233" s="20"/>
      <c r="EL233" s="20"/>
      <c r="EM233" s="20"/>
      <c r="EN233" s="20"/>
      <c r="EO233" s="20"/>
      <c r="EP233" s="20"/>
      <c r="EQ233" s="20"/>
      <c r="ER233" s="20"/>
      <c r="ES233" s="20"/>
      <c r="ET233" s="20"/>
      <c r="EU233" s="20"/>
      <c r="EV233" s="20"/>
      <c r="EW233" s="20"/>
      <c r="EX233" s="20"/>
      <c r="EY233" s="20"/>
      <c r="EZ233" s="20"/>
      <c r="FA233" s="20"/>
      <c r="FB233" s="20"/>
      <c r="FC233" s="20"/>
      <c r="FD233" s="20"/>
      <c r="FE233" s="20"/>
      <c r="FF233" s="20"/>
      <c r="FG233" s="20"/>
      <c r="FH233" s="20"/>
      <c r="FI233" s="20"/>
      <c r="FJ233" s="20"/>
      <c r="FK233" s="20"/>
      <c r="FL233" s="20"/>
      <c r="FM233" s="20"/>
      <c r="FN233" s="20"/>
      <c r="FO233" s="20"/>
      <c r="FP233" s="20"/>
      <c r="FQ233" s="20"/>
      <c r="FR233" s="20"/>
      <c r="FS233" s="20"/>
      <c r="FT233" s="20"/>
      <c r="FU233" s="20"/>
      <c r="FV233" s="20"/>
      <c r="FW233" s="20"/>
      <c r="FX233" s="20"/>
      <c r="FY233" s="20"/>
      <c r="FZ233" s="20"/>
      <c r="GA233" s="20"/>
      <c r="GB233" s="20"/>
      <c r="GC233" s="20"/>
      <c r="GD233" s="20"/>
      <c r="GE233" s="20"/>
      <c r="GF233" s="20"/>
      <c r="GG233" s="20"/>
      <c r="GH233" s="20"/>
      <c r="GI233" s="20"/>
      <c r="GJ233" s="20"/>
      <c r="GK233" s="20"/>
      <c r="GL233" s="20"/>
      <c r="GM233" s="20"/>
      <c r="GN233" s="20"/>
      <c r="GO233" s="20"/>
      <c r="GP233" s="20"/>
      <c r="GQ233" s="20"/>
      <c r="GR233" s="20"/>
      <c r="GS233" s="20"/>
      <c r="GT233" s="20"/>
      <c r="GU233" s="20"/>
      <c r="GV233" s="20"/>
      <c r="GW233" s="20"/>
      <c r="GX233" s="20"/>
      <c r="GY233" s="20"/>
      <c r="GZ233" s="20"/>
      <c r="HA233" s="20"/>
      <c r="HB233" s="20"/>
      <c r="HC233" s="20"/>
      <c r="HD233" s="20"/>
      <c r="HE233" s="20"/>
      <c r="HF233" s="20"/>
      <c r="HG233" s="20"/>
      <c r="HH233" s="20"/>
      <c r="HI233" s="20"/>
      <c r="HJ233" s="20"/>
      <c r="HK233" s="20"/>
      <c r="HL233" s="20"/>
      <c r="HM233" s="20"/>
      <c r="HN233" s="20"/>
      <c r="HO233" s="20"/>
      <c r="HP233" s="20"/>
      <c r="HQ233" s="20"/>
      <c r="HR233" s="20"/>
      <c r="HS233" s="20"/>
      <c r="HT233" s="20"/>
      <c r="HU233" s="20"/>
      <c r="HV233" s="20"/>
      <c r="HW233" s="20"/>
      <c r="HX233" s="20"/>
      <c r="HY233" s="20"/>
      <c r="HZ233" s="20"/>
      <c r="IA233" s="20"/>
      <c r="IB233" s="20"/>
      <c r="IC233" s="20"/>
      <c r="ID233" s="20"/>
      <c r="IE233" s="20"/>
      <c r="IF233" s="20"/>
      <c r="IG233" s="20"/>
      <c r="IH233" s="20"/>
      <c r="II233" s="20"/>
      <c r="IJ233" s="20"/>
      <c r="IK233" s="20"/>
      <c r="IL233" s="20"/>
      <c r="IM233" s="20"/>
      <c r="IN233" s="20"/>
      <c r="IO233" s="20"/>
      <c r="IP233" s="20"/>
      <c r="IQ233" s="20"/>
      <c r="IR233" s="20"/>
      <c r="IS233" s="20"/>
      <c r="IT233" s="20"/>
      <c r="IU233" s="20"/>
      <c r="IV233" s="20"/>
      <c r="IW233" s="20"/>
      <c r="IX233" s="20"/>
      <c r="IY233" s="20"/>
      <c r="IZ233" s="20"/>
      <c r="JA233" s="20"/>
      <c r="JB233" s="20"/>
      <c r="JC233" s="20"/>
      <c r="JD233" s="20"/>
      <c r="JE233" s="20"/>
      <c r="JF233" s="20"/>
      <c r="JG233" s="20"/>
      <c r="JH233" s="20"/>
      <c r="JI233" s="20"/>
      <c r="JJ233" s="20"/>
      <c r="JK233" s="20"/>
      <c r="JL233" s="20"/>
      <c r="JM233" s="20"/>
      <c r="JN233" s="20"/>
      <c r="JO233" s="20"/>
      <c r="JP233" s="20"/>
      <c r="JQ233" s="20"/>
      <c r="JR233" s="20"/>
      <c r="JS233" s="20"/>
      <c r="JT233" s="20"/>
      <c r="JU233" s="20"/>
      <c r="JV233" s="20"/>
      <c r="JW233" s="20"/>
      <c r="JX233" s="20"/>
      <c r="JY233" s="20"/>
      <c r="JZ233" s="20"/>
      <c r="KA233" s="20"/>
      <c r="KB233" s="20"/>
      <c r="KC233" s="20"/>
      <c r="KD233" s="20"/>
      <c r="KE233" s="20"/>
      <c r="KF233" s="20"/>
      <c r="KG233" s="20"/>
      <c r="KH233" s="20"/>
      <c r="KI233" s="20"/>
      <c r="KJ233" s="20"/>
      <c r="KK233" s="20"/>
      <c r="KL233" s="20"/>
      <c r="KM233" s="20"/>
      <c r="KN233" s="20"/>
      <c r="KO233" s="20"/>
      <c r="KP233" s="20"/>
      <c r="KQ233" s="20"/>
      <c r="KR233" s="20"/>
      <c r="KS233" s="20"/>
      <c r="KT233" s="20"/>
      <c r="KU233" s="20"/>
      <c r="KV233" s="20"/>
      <c r="KW233" s="20"/>
      <c r="KX233" s="20"/>
      <c r="KY233" s="20"/>
      <c r="KZ233" s="20"/>
      <c r="LA233" s="20"/>
      <c r="LB233" s="20"/>
      <c r="LC233" s="20"/>
      <c r="LD233" s="20"/>
      <c r="LE233" s="20"/>
      <c r="LF233" s="20"/>
      <c r="LG233" s="20"/>
      <c r="LH233" s="20"/>
      <c r="LI233" s="20"/>
      <c r="LJ233" s="20"/>
      <c r="LK233" s="20"/>
      <c r="LL233" s="20"/>
      <c r="LM233" s="20"/>
      <c r="LN233" s="20"/>
      <c r="LO233" s="20"/>
      <c r="LP233" s="20"/>
      <c r="LQ233" s="20"/>
      <c r="LR233" s="20"/>
      <c r="LS233" s="20"/>
      <c r="LT233" s="20"/>
      <c r="LU233" s="20"/>
      <c r="LV233" s="20"/>
      <c r="LW233" s="20"/>
      <c r="LX233" s="20"/>
      <c r="LY233" s="20"/>
      <c r="LZ233" s="20"/>
      <c r="MA233" s="20"/>
      <c r="MB233" s="20"/>
      <c r="MC233" s="20"/>
      <c r="MD233" s="20"/>
      <c r="ME233" s="20"/>
      <c r="MF233" s="20"/>
      <c r="MG233" s="20"/>
      <c r="MH233" s="20"/>
      <c r="MI233" s="20"/>
      <c r="MJ233" s="20"/>
      <c r="MK233" s="20"/>
      <c r="ML233" s="20"/>
      <c r="MM233" s="20"/>
      <c r="MN233" s="20"/>
      <c r="MO233" s="20"/>
      <c r="MP233" s="20"/>
      <c r="MQ233" s="20"/>
      <c r="MR233" s="20"/>
      <c r="MS233" s="20"/>
      <c r="MT233" s="20"/>
      <c r="MU233" s="20"/>
      <c r="MV233" s="20"/>
      <c r="MW233" s="20"/>
      <c r="MX233" s="20"/>
      <c r="MY233" s="20"/>
      <c r="MZ233" s="20"/>
      <c r="NA233" s="20"/>
      <c r="NB233" s="20"/>
      <c r="NC233" s="20"/>
      <c r="ND233" s="20"/>
      <c r="NE233" s="20"/>
      <c r="NF233" s="20"/>
      <c r="NG233" s="20"/>
      <c r="NH233" s="20"/>
      <c r="NI233" s="20"/>
      <c r="NJ233" s="20"/>
      <c r="NK233" s="20"/>
      <c r="NL233" s="20"/>
      <c r="NM233" s="20"/>
      <c r="NN233" s="20"/>
      <c r="NO233" s="20"/>
      <c r="NP233" s="20"/>
      <c r="NQ233" s="20"/>
      <c r="NR233" s="20"/>
      <c r="NS233" s="20"/>
      <c r="NT233" s="20"/>
      <c r="NU233" s="20"/>
      <c r="NV233" s="20"/>
      <c r="NW233" s="20"/>
      <c r="NX233" s="20"/>
      <c r="NY233" s="20"/>
      <c r="NZ233" s="20"/>
      <c r="OA233" s="20"/>
      <c r="OB233" s="20"/>
      <c r="OC233" s="20"/>
      <c r="OD233" s="20"/>
      <c r="OE233" s="20"/>
      <c r="OF233" s="20"/>
      <c r="OG233" s="20"/>
      <c r="OH233" s="20"/>
      <c r="OI233" s="20"/>
      <c r="OJ233" s="20"/>
      <c r="OK233" s="20"/>
      <c r="OL233" s="20"/>
      <c r="OM233" s="20"/>
      <c r="ON233" s="20"/>
      <c r="OO233" s="20"/>
      <c r="OP233" s="20"/>
      <c r="OQ233" s="20"/>
      <c r="OR233" s="20"/>
      <c r="OS233" s="20"/>
      <c r="OT233" s="20"/>
      <c r="OU233" s="20"/>
      <c r="OV233" s="20"/>
      <c r="OW233" s="20"/>
      <c r="OX233" s="20"/>
      <c r="OY233" s="20"/>
      <c r="OZ233" s="20"/>
      <c r="PA233" s="20"/>
      <c r="PB233" s="20"/>
      <c r="PC233" s="20"/>
      <c r="PD233" s="20"/>
      <c r="PE233" s="20"/>
      <c r="PF233" s="20"/>
      <c r="PG233" s="20"/>
      <c r="PH233" s="20"/>
      <c r="PI233" s="20"/>
      <c r="PJ233" s="20"/>
      <c r="PK233" s="20"/>
      <c r="PL233" s="20"/>
      <c r="PM233" s="20"/>
      <c r="PN233" s="20"/>
      <c r="PO233" s="20"/>
      <c r="PP233" s="20"/>
      <c r="PQ233" s="20"/>
      <c r="PR233" s="20"/>
      <c r="PS233" s="20"/>
      <c r="PT233" s="20"/>
      <c r="PU233" s="20"/>
      <c r="PV233" s="20"/>
    </row>
    <row r="234" spans="1:438">
      <c r="A234" s="2"/>
      <c r="B234" s="2"/>
      <c r="C234" s="1"/>
      <c r="D234" s="1"/>
      <c r="E234" s="1"/>
      <c r="F234" s="1"/>
      <c r="G234" s="1"/>
      <c r="H234" s="1"/>
      <c r="I234" s="1"/>
      <c r="J234" s="1"/>
      <c r="K234" s="30"/>
      <c r="L234" s="30"/>
      <c r="M234" s="30"/>
      <c r="N234" s="30"/>
      <c r="O234" s="31"/>
      <c r="P234" s="34"/>
      <c r="Q234" s="1"/>
      <c r="R234" s="1"/>
      <c r="S234" s="30"/>
      <c r="T234" s="1"/>
      <c r="U234" s="1"/>
      <c r="V234" s="1"/>
      <c r="W234" s="1"/>
      <c r="X234" s="45"/>
      <c r="Y234" s="34"/>
      <c r="Z234" s="34"/>
      <c r="AA234" s="30"/>
      <c r="AB234" s="1"/>
      <c r="AC234" s="1"/>
      <c r="AD234" s="1"/>
      <c r="AE234" s="1"/>
      <c r="AF234" s="1"/>
      <c r="AG234" s="1"/>
      <c r="AH234" s="1"/>
      <c r="AI234" s="1"/>
      <c r="AJ234" s="62"/>
      <c r="AK234" s="62"/>
      <c r="AL234" s="1"/>
      <c r="AM234" s="1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20"/>
      <c r="BS234" s="20"/>
      <c r="BT234" s="20"/>
      <c r="BU234" s="20"/>
      <c r="BV234" s="20"/>
      <c r="BW234" s="20"/>
      <c r="BX234" s="20"/>
      <c r="BY234" s="20"/>
      <c r="BZ234" s="20"/>
      <c r="CA234" s="20"/>
      <c r="CB234" s="20"/>
      <c r="CC234" s="20"/>
      <c r="CD234" s="20"/>
      <c r="CE234" s="20"/>
      <c r="CF234" s="20"/>
      <c r="CG234" s="20"/>
      <c r="CH234" s="20"/>
      <c r="CI234" s="20"/>
      <c r="CJ234" s="20"/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20"/>
      <c r="CV234" s="20"/>
      <c r="CW234" s="20"/>
      <c r="CX234" s="20"/>
      <c r="CY234" s="20"/>
      <c r="CZ234" s="20"/>
      <c r="DA234" s="20"/>
      <c r="DB234" s="20"/>
      <c r="DC234" s="20"/>
      <c r="DD234" s="20"/>
      <c r="DE234" s="20"/>
      <c r="DF234" s="20"/>
      <c r="DG234" s="20"/>
      <c r="DH234" s="20"/>
      <c r="DI234" s="20"/>
      <c r="DJ234" s="20"/>
      <c r="DK234" s="20"/>
      <c r="DL234" s="20"/>
      <c r="DM234" s="20"/>
      <c r="DN234" s="20"/>
      <c r="DO234" s="20"/>
      <c r="DP234" s="20"/>
      <c r="DQ234" s="20"/>
      <c r="DR234" s="20"/>
      <c r="DS234" s="20"/>
      <c r="DT234" s="20"/>
      <c r="DU234" s="20"/>
      <c r="DV234" s="20"/>
      <c r="DW234" s="20"/>
      <c r="DX234" s="20"/>
      <c r="DY234" s="20"/>
      <c r="DZ234" s="20"/>
      <c r="EA234" s="20"/>
      <c r="EB234" s="20"/>
      <c r="EC234" s="20"/>
      <c r="ED234" s="20"/>
      <c r="EE234" s="20"/>
      <c r="EF234" s="20"/>
      <c r="EG234" s="20"/>
      <c r="EH234" s="20"/>
      <c r="EI234" s="20"/>
      <c r="EJ234" s="20"/>
      <c r="EK234" s="20"/>
      <c r="EL234" s="20"/>
      <c r="EM234" s="20"/>
      <c r="EN234" s="20"/>
      <c r="EO234" s="20"/>
      <c r="EP234" s="20"/>
      <c r="EQ234" s="20"/>
      <c r="ER234" s="20"/>
      <c r="ES234" s="20"/>
      <c r="ET234" s="20"/>
      <c r="EU234" s="20"/>
      <c r="EV234" s="20"/>
      <c r="EW234" s="20"/>
      <c r="EX234" s="20"/>
      <c r="EY234" s="20"/>
      <c r="EZ234" s="20"/>
      <c r="FA234" s="20"/>
      <c r="FB234" s="20"/>
      <c r="FC234" s="20"/>
      <c r="FD234" s="20"/>
      <c r="FE234" s="20"/>
      <c r="FF234" s="20"/>
      <c r="FG234" s="20"/>
      <c r="FH234" s="20"/>
      <c r="FI234" s="20"/>
      <c r="FJ234" s="20"/>
      <c r="FK234" s="20"/>
      <c r="FL234" s="20"/>
      <c r="FM234" s="20"/>
      <c r="FN234" s="20"/>
      <c r="FO234" s="20"/>
      <c r="FP234" s="20"/>
      <c r="FQ234" s="20"/>
      <c r="FR234" s="20"/>
      <c r="FS234" s="20"/>
      <c r="FT234" s="20"/>
      <c r="FU234" s="20"/>
      <c r="FV234" s="20"/>
      <c r="FW234" s="20"/>
      <c r="FX234" s="20"/>
      <c r="FY234" s="20"/>
      <c r="FZ234" s="20"/>
      <c r="GA234" s="20"/>
      <c r="GB234" s="20"/>
      <c r="GC234" s="20"/>
      <c r="GD234" s="20"/>
      <c r="GE234" s="20"/>
      <c r="GF234" s="20"/>
      <c r="GG234" s="20"/>
      <c r="GH234" s="20"/>
      <c r="GI234" s="20"/>
      <c r="GJ234" s="20"/>
      <c r="GK234" s="20"/>
      <c r="GL234" s="20"/>
      <c r="GM234" s="20"/>
      <c r="GN234" s="20"/>
      <c r="GO234" s="20"/>
      <c r="GP234" s="20"/>
      <c r="GQ234" s="20"/>
      <c r="GR234" s="20"/>
      <c r="GS234" s="20"/>
      <c r="GT234" s="20"/>
      <c r="GU234" s="20"/>
      <c r="GV234" s="20"/>
      <c r="GW234" s="20"/>
      <c r="GX234" s="20"/>
      <c r="GY234" s="20"/>
      <c r="GZ234" s="20"/>
      <c r="HA234" s="20"/>
      <c r="HB234" s="20"/>
      <c r="HC234" s="20"/>
      <c r="HD234" s="20"/>
      <c r="HE234" s="20"/>
      <c r="HF234" s="20"/>
      <c r="HG234" s="20"/>
      <c r="HH234" s="20"/>
      <c r="HI234" s="20"/>
      <c r="HJ234" s="20"/>
      <c r="HK234" s="20"/>
      <c r="HL234" s="20"/>
      <c r="HM234" s="20"/>
      <c r="HN234" s="20"/>
      <c r="HO234" s="20"/>
      <c r="HP234" s="20"/>
      <c r="HQ234" s="20"/>
      <c r="HR234" s="20"/>
      <c r="HS234" s="20"/>
      <c r="HT234" s="20"/>
      <c r="HU234" s="20"/>
      <c r="HV234" s="20"/>
      <c r="HW234" s="20"/>
      <c r="HX234" s="20"/>
      <c r="HY234" s="20"/>
      <c r="HZ234" s="20"/>
      <c r="IA234" s="20"/>
      <c r="IB234" s="20"/>
      <c r="IC234" s="20"/>
      <c r="ID234" s="20"/>
      <c r="IE234" s="20"/>
      <c r="IF234" s="20"/>
      <c r="IG234" s="20"/>
      <c r="IH234" s="20"/>
      <c r="II234" s="20"/>
      <c r="IJ234" s="20"/>
      <c r="IK234" s="20"/>
      <c r="IL234" s="20"/>
      <c r="IM234" s="20"/>
      <c r="IN234" s="20"/>
      <c r="IO234" s="20"/>
      <c r="IP234" s="20"/>
      <c r="IQ234" s="20"/>
      <c r="IR234" s="20"/>
      <c r="IS234" s="20"/>
      <c r="IT234" s="20"/>
      <c r="IU234" s="20"/>
      <c r="IV234" s="20"/>
      <c r="IW234" s="20"/>
      <c r="IX234" s="20"/>
      <c r="IY234" s="20"/>
      <c r="IZ234" s="20"/>
      <c r="JA234" s="20"/>
      <c r="JB234" s="20"/>
      <c r="JC234" s="20"/>
      <c r="JD234" s="20"/>
      <c r="JE234" s="20"/>
      <c r="JF234" s="20"/>
      <c r="JG234" s="20"/>
      <c r="JH234" s="20"/>
      <c r="JI234" s="20"/>
      <c r="JJ234" s="20"/>
      <c r="JK234" s="20"/>
      <c r="JL234" s="20"/>
      <c r="JM234" s="20"/>
      <c r="JN234" s="20"/>
      <c r="JO234" s="20"/>
      <c r="JP234" s="20"/>
      <c r="JQ234" s="20"/>
      <c r="JR234" s="20"/>
      <c r="JS234" s="20"/>
      <c r="JT234" s="20"/>
      <c r="JU234" s="20"/>
      <c r="JV234" s="20"/>
      <c r="JW234" s="20"/>
      <c r="JX234" s="20"/>
      <c r="JY234" s="20"/>
      <c r="JZ234" s="20"/>
      <c r="KA234" s="20"/>
      <c r="KB234" s="20"/>
      <c r="KC234" s="20"/>
      <c r="KD234" s="20"/>
      <c r="KE234" s="20"/>
      <c r="KF234" s="20"/>
      <c r="KG234" s="20"/>
      <c r="KH234" s="20"/>
      <c r="KI234" s="20"/>
      <c r="KJ234" s="20"/>
      <c r="KK234" s="20"/>
      <c r="KL234" s="20"/>
      <c r="KM234" s="20"/>
      <c r="KN234" s="20"/>
      <c r="KO234" s="20"/>
      <c r="KP234" s="20"/>
      <c r="KQ234" s="20"/>
      <c r="KR234" s="20"/>
      <c r="KS234" s="20"/>
      <c r="KT234" s="20"/>
      <c r="KU234" s="20"/>
      <c r="KV234" s="20"/>
      <c r="KW234" s="20"/>
      <c r="KX234" s="20"/>
      <c r="KY234" s="20"/>
      <c r="KZ234" s="20"/>
      <c r="LA234" s="20"/>
      <c r="LB234" s="20"/>
      <c r="LC234" s="20"/>
      <c r="LD234" s="20"/>
      <c r="LE234" s="20"/>
      <c r="LF234" s="20"/>
      <c r="LG234" s="20"/>
      <c r="LH234" s="20"/>
      <c r="LI234" s="20"/>
      <c r="LJ234" s="20"/>
      <c r="LK234" s="20"/>
      <c r="LL234" s="20"/>
      <c r="LM234" s="20"/>
      <c r="LN234" s="20"/>
      <c r="LO234" s="20"/>
      <c r="LP234" s="20"/>
      <c r="LQ234" s="20"/>
      <c r="LR234" s="20"/>
      <c r="LS234" s="20"/>
      <c r="LT234" s="20"/>
      <c r="LU234" s="20"/>
      <c r="LV234" s="20"/>
      <c r="LW234" s="20"/>
      <c r="LX234" s="20"/>
      <c r="LY234" s="20"/>
      <c r="LZ234" s="20"/>
      <c r="MA234" s="20"/>
      <c r="MB234" s="20"/>
      <c r="MC234" s="20"/>
      <c r="MD234" s="20"/>
      <c r="ME234" s="20"/>
      <c r="MF234" s="20"/>
      <c r="MG234" s="20"/>
      <c r="MH234" s="20"/>
      <c r="MI234" s="20"/>
      <c r="MJ234" s="20"/>
      <c r="MK234" s="20"/>
      <c r="ML234" s="20"/>
      <c r="MM234" s="20"/>
      <c r="MN234" s="20"/>
      <c r="MO234" s="20"/>
      <c r="MP234" s="20"/>
      <c r="MQ234" s="20"/>
      <c r="MR234" s="20"/>
      <c r="MS234" s="20"/>
      <c r="MT234" s="20"/>
      <c r="MU234" s="20"/>
      <c r="MV234" s="20"/>
      <c r="MW234" s="20"/>
      <c r="MX234" s="20"/>
      <c r="MY234" s="20"/>
      <c r="MZ234" s="20"/>
      <c r="NA234" s="20"/>
      <c r="NB234" s="20"/>
      <c r="NC234" s="20"/>
      <c r="ND234" s="20"/>
      <c r="NE234" s="20"/>
      <c r="NF234" s="20"/>
      <c r="NG234" s="20"/>
      <c r="NH234" s="20"/>
      <c r="NI234" s="20"/>
      <c r="NJ234" s="20"/>
      <c r="NK234" s="20"/>
      <c r="NL234" s="20"/>
      <c r="NM234" s="20"/>
      <c r="NN234" s="20"/>
      <c r="NO234" s="20"/>
      <c r="NP234" s="20"/>
      <c r="NQ234" s="20"/>
      <c r="NR234" s="20"/>
      <c r="NS234" s="20"/>
      <c r="NT234" s="20"/>
      <c r="NU234" s="20"/>
      <c r="NV234" s="20"/>
      <c r="NW234" s="20"/>
      <c r="NX234" s="20"/>
      <c r="NY234" s="20"/>
      <c r="NZ234" s="20"/>
      <c r="OA234" s="20"/>
      <c r="OB234" s="20"/>
      <c r="OC234" s="20"/>
      <c r="OD234" s="20"/>
      <c r="OE234" s="20"/>
      <c r="OF234" s="20"/>
      <c r="OG234" s="20"/>
      <c r="OH234" s="20"/>
      <c r="OI234" s="20"/>
      <c r="OJ234" s="20"/>
      <c r="OK234" s="20"/>
      <c r="OL234" s="20"/>
      <c r="OM234" s="20"/>
      <c r="ON234" s="20"/>
      <c r="OO234" s="20"/>
      <c r="OP234" s="20"/>
      <c r="OQ234" s="20"/>
      <c r="OR234" s="20"/>
      <c r="OS234" s="20"/>
      <c r="OT234" s="20"/>
      <c r="OU234" s="20"/>
      <c r="OV234" s="20"/>
      <c r="OW234" s="20"/>
      <c r="OX234" s="20"/>
      <c r="OY234" s="20"/>
      <c r="OZ234" s="20"/>
      <c r="PA234" s="20"/>
      <c r="PB234" s="20"/>
      <c r="PC234" s="20"/>
      <c r="PD234" s="20"/>
      <c r="PE234" s="20"/>
      <c r="PF234" s="20"/>
      <c r="PG234" s="20"/>
      <c r="PH234" s="20"/>
      <c r="PI234" s="20"/>
      <c r="PJ234" s="20"/>
      <c r="PK234" s="20"/>
      <c r="PL234" s="20"/>
      <c r="PM234" s="20"/>
      <c r="PN234" s="20"/>
      <c r="PO234" s="20"/>
      <c r="PP234" s="20"/>
      <c r="PQ234" s="20"/>
      <c r="PR234" s="20"/>
      <c r="PS234" s="20"/>
      <c r="PT234" s="20"/>
      <c r="PU234" s="20"/>
      <c r="PV234" s="20"/>
    </row>
    <row r="235" spans="1:438">
      <c r="A235" s="2"/>
      <c r="B235" s="2"/>
      <c r="C235" s="1"/>
      <c r="D235" s="1"/>
      <c r="E235" s="1"/>
      <c r="F235" s="1"/>
      <c r="G235" s="1"/>
      <c r="H235" s="1"/>
      <c r="I235" s="1"/>
      <c r="J235" s="1"/>
      <c r="K235" s="30"/>
      <c r="L235" s="30"/>
      <c r="M235" s="30"/>
      <c r="N235" s="30"/>
      <c r="O235" s="31"/>
      <c r="P235" s="34"/>
      <c r="Q235" s="1"/>
      <c r="R235" s="1"/>
      <c r="S235" s="30"/>
      <c r="T235" s="1"/>
      <c r="U235" s="1"/>
      <c r="V235" s="1"/>
      <c r="W235" s="1"/>
      <c r="X235" s="45"/>
      <c r="Y235" s="34"/>
      <c r="Z235" s="34"/>
      <c r="AA235" s="30"/>
      <c r="AB235" s="1"/>
      <c r="AC235" s="1"/>
      <c r="AD235" s="1"/>
      <c r="AE235" s="1"/>
      <c r="AF235" s="1"/>
      <c r="AG235" s="1"/>
      <c r="AH235" s="1"/>
      <c r="AI235" s="1"/>
      <c r="AJ235" s="62"/>
      <c r="AK235" s="62"/>
      <c r="AL235" s="1"/>
      <c r="AM235" s="1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20"/>
      <c r="BS235" s="20"/>
      <c r="BT235" s="20"/>
      <c r="BU235" s="20"/>
      <c r="BV235" s="20"/>
      <c r="BW235" s="20"/>
      <c r="BX235" s="20"/>
      <c r="BY235" s="20"/>
      <c r="BZ235" s="20"/>
      <c r="CA235" s="20"/>
      <c r="CB235" s="20"/>
      <c r="CC235" s="20"/>
      <c r="CD235" s="20"/>
      <c r="CE235" s="20"/>
      <c r="CF235" s="20"/>
      <c r="CG235" s="20"/>
      <c r="CH235" s="20"/>
      <c r="CI235" s="20"/>
      <c r="CJ235" s="20"/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20"/>
      <c r="CV235" s="20"/>
      <c r="CW235" s="20"/>
      <c r="CX235" s="20"/>
      <c r="CY235" s="20"/>
      <c r="CZ235" s="20"/>
      <c r="DA235" s="20"/>
      <c r="DB235" s="20"/>
      <c r="DC235" s="20"/>
      <c r="DD235" s="20"/>
      <c r="DE235" s="20"/>
      <c r="DF235" s="20"/>
      <c r="DG235" s="20"/>
      <c r="DH235" s="20"/>
      <c r="DI235" s="20"/>
      <c r="DJ235" s="20"/>
      <c r="DK235" s="20"/>
      <c r="DL235" s="20"/>
      <c r="DM235" s="20"/>
      <c r="DN235" s="20"/>
      <c r="DO235" s="20"/>
      <c r="DP235" s="20"/>
      <c r="DQ235" s="20"/>
      <c r="DR235" s="20"/>
      <c r="DS235" s="20"/>
      <c r="DT235" s="20"/>
      <c r="DU235" s="20"/>
      <c r="DV235" s="20"/>
      <c r="DW235" s="20"/>
      <c r="DX235" s="20"/>
      <c r="DY235" s="20"/>
      <c r="DZ235" s="20"/>
      <c r="EA235" s="20"/>
      <c r="EB235" s="20"/>
      <c r="EC235" s="20"/>
      <c r="ED235" s="20"/>
      <c r="EE235" s="20"/>
      <c r="EF235" s="20"/>
      <c r="EG235" s="20"/>
      <c r="EH235" s="20"/>
      <c r="EI235" s="20"/>
      <c r="EJ235" s="20"/>
      <c r="EK235" s="20"/>
      <c r="EL235" s="20"/>
      <c r="EM235" s="20"/>
      <c r="EN235" s="20"/>
      <c r="EO235" s="20"/>
      <c r="EP235" s="20"/>
      <c r="EQ235" s="20"/>
      <c r="ER235" s="20"/>
      <c r="ES235" s="20"/>
      <c r="ET235" s="20"/>
      <c r="EU235" s="20"/>
      <c r="EV235" s="20"/>
      <c r="EW235" s="20"/>
      <c r="EX235" s="20"/>
      <c r="EY235" s="20"/>
      <c r="EZ235" s="20"/>
      <c r="FA235" s="20"/>
      <c r="FB235" s="20"/>
      <c r="FC235" s="20"/>
      <c r="FD235" s="20"/>
      <c r="FE235" s="20"/>
      <c r="FF235" s="20"/>
      <c r="FG235" s="20"/>
      <c r="FH235" s="20"/>
      <c r="FI235" s="20"/>
      <c r="FJ235" s="20"/>
      <c r="FK235" s="20"/>
      <c r="FL235" s="20"/>
      <c r="FM235" s="20"/>
      <c r="FN235" s="20"/>
      <c r="FO235" s="20"/>
      <c r="FP235" s="20"/>
      <c r="FQ235" s="20"/>
      <c r="FR235" s="20"/>
      <c r="FS235" s="20"/>
      <c r="FT235" s="20"/>
      <c r="FU235" s="20"/>
      <c r="FV235" s="20"/>
      <c r="FW235" s="20"/>
      <c r="FX235" s="20"/>
      <c r="FY235" s="20"/>
      <c r="FZ235" s="20"/>
      <c r="GA235" s="20"/>
      <c r="GB235" s="20"/>
      <c r="GC235" s="20"/>
      <c r="GD235" s="20"/>
      <c r="GE235" s="20"/>
      <c r="GF235" s="20"/>
      <c r="GG235" s="20"/>
      <c r="GH235" s="20"/>
      <c r="GI235" s="20"/>
      <c r="GJ235" s="20"/>
      <c r="GK235" s="20"/>
      <c r="GL235" s="20"/>
      <c r="GM235" s="20"/>
      <c r="GN235" s="20"/>
      <c r="GO235" s="20"/>
      <c r="GP235" s="20"/>
      <c r="GQ235" s="20"/>
      <c r="GR235" s="20"/>
      <c r="GS235" s="20"/>
      <c r="GT235" s="20"/>
      <c r="GU235" s="20"/>
      <c r="GV235" s="20"/>
      <c r="GW235" s="20"/>
      <c r="GX235" s="20"/>
      <c r="GY235" s="20"/>
      <c r="GZ235" s="20"/>
      <c r="HA235" s="20"/>
      <c r="HB235" s="20"/>
      <c r="HC235" s="20"/>
      <c r="HD235" s="20"/>
      <c r="HE235" s="20"/>
      <c r="HF235" s="20"/>
      <c r="HG235" s="20"/>
      <c r="HH235" s="20"/>
      <c r="HI235" s="20"/>
      <c r="HJ235" s="20"/>
      <c r="HK235" s="20"/>
      <c r="HL235" s="20"/>
      <c r="HM235" s="20"/>
      <c r="HN235" s="20"/>
      <c r="HO235" s="20"/>
      <c r="HP235" s="20"/>
      <c r="HQ235" s="20"/>
      <c r="HR235" s="20"/>
      <c r="HS235" s="20"/>
      <c r="HT235" s="20"/>
      <c r="HU235" s="20"/>
      <c r="HV235" s="20"/>
      <c r="HW235" s="20"/>
      <c r="HX235" s="20"/>
      <c r="HY235" s="20"/>
      <c r="HZ235" s="20"/>
      <c r="IA235" s="20"/>
      <c r="IB235" s="20"/>
      <c r="IC235" s="20"/>
      <c r="ID235" s="20"/>
      <c r="IE235" s="20"/>
      <c r="IF235" s="20"/>
      <c r="IG235" s="20"/>
      <c r="IH235" s="20"/>
      <c r="II235" s="20"/>
      <c r="IJ235" s="20"/>
      <c r="IK235" s="20"/>
      <c r="IL235" s="20"/>
      <c r="IM235" s="20"/>
      <c r="IN235" s="20"/>
      <c r="IO235" s="20"/>
      <c r="IP235" s="20"/>
      <c r="IQ235" s="20"/>
      <c r="IR235" s="20"/>
      <c r="IS235" s="20"/>
      <c r="IT235" s="20"/>
      <c r="IU235" s="20"/>
      <c r="IV235" s="20"/>
      <c r="IW235" s="20"/>
      <c r="IX235" s="20"/>
      <c r="IY235" s="20"/>
      <c r="IZ235" s="20"/>
      <c r="JA235" s="20"/>
      <c r="JB235" s="20"/>
      <c r="JC235" s="20"/>
      <c r="JD235" s="20"/>
      <c r="JE235" s="20"/>
      <c r="JF235" s="20"/>
      <c r="JG235" s="20"/>
      <c r="JH235" s="20"/>
      <c r="JI235" s="20"/>
      <c r="JJ235" s="20"/>
      <c r="JK235" s="20"/>
      <c r="JL235" s="20"/>
      <c r="JM235" s="20"/>
      <c r="JN235" s="20"/>
      <c r="JO235" s="20"/>
      <c r="JP235" s="20"/>
      <c r="JQ235" s="20"/>
      <c r="JR235" s="20"/>
      <c r="JS235" s="20"/>
      <c r="JT235" s="20"/>
      <c r="JU235" s="20"/>
      <c r="JV235" s="20"/>
      <c r="JW235" s="20"/>
      <c r="JX235" s="20"/>
      <c r="JY235" s="20"/>
      <c r="JZ235" s="20"/>
      <c r="KA235" s="20"/>
      <c r="KB235" s="20"/>
      <c r="KC235" s="20"/>
      <c r="KD235" s="20"/>
      <c r="KE235" s="20"/>
      <c r="KF235" s="20"/>
      <c r="KG235" s="20"/>
      <c r="KH235" s="20"/>
      <c r="KI235" s="20"/>
      <c r="KJ235" s="20"/>
      <c r="KK235" s="20"/>
      <c r="KL235" s="20"/>
      <c r="KM235" s="20"/>
      <c r="KN235" s="20"/>
      <c r="KO235" s="20"/>
      <c r="KP235" s="20"/>
      <c r="KQ235" s="20"/>
      <c r="KR235" s="20"/>
      <c r="KS235" s="20"/>
      <c r="KT235" s="20"/>
      <c r="KU235" s="20"/>
      <c r="KV235" s="20"/>
      <c r="KW235" s="20"/>
      <c r="KX235" s="20"/>
      <c r="KY235" s="20"/>
      <c r="KZ235" s="20"/>
      <c r="LA235" s="20"/>
      <c r="LB235" s="20"/>
      <c r="LC235" s="20"/>
      <c r="LD235" s="20"/>
      <c r="LE235" s="20"/>
      <c r="LF235" s="20"/>
      <c r="LG235" s="20"/>
      <c r="LH235" s="20"/>
      <c r="LI235" s="20"/>
      <c r="LJ235" s="20"/>
      <c r="LK235" s="20"/>
      <c r="LL235" s="20"/>
      <c r="LM235" s="20"/>
      <c r="LN235" s="20"/>
      <c r="LO235" s="20"/>
      <c r="LP235" s="20"/>
      <c r="LQ235" s="20"/>
      <c r="LR235" s="20"/>
      <c r="LS235" s="20"/>
      <c r="LT235" s="20"/>
      <c r="LU235" s="20"/>
      <c r="LV235" s="20"/>
      <c r="LW235" s="20"/>
      <c r="LX235" s="20"/>
      <c r="LY235" s="20"/>
      <c r="LZ235" s="20"/>
      <c r="MA235" s="20"/>
      <c r="MB235" s="20"/>
      <c r="MC235" s="20"/>
      <c r="MD235" s="20"/>
      <c r="ME235" s="20"/>
      <c r="MF235" s="20"/>
      <c r="MG235" s="20"/>
      <c r="MH235" s="20"/>
      <c r="MI235" s="20"/>
      <c r="MJ235" s="20"/>
      <c r="MK235" s="20"/>
      <c r="ML235" s="20"/>
      <c r="MM235" s="20"/>
      <c r="MN235" s="20"/>
      <c r="MO235" s="20"/>
      <c r="MP235" s="20"/>
      <c r="MQ235" s="20"/>
      <c r="MR235" s="20"/>
      <c r="MS235" s="20"/>
      <c r="MT235" s="20"/>
      <c r="MU235" s="20"/>
      <c r="MV235" s="20"/>
      <c r="MW235" s="20"/>
      <c r="MX235" s="20"/>
      <c r="MY235" s="20"/>
      <c r="MZ235" s="20"/>
      <c r="NA235" s="20"/>
      <c r="NB235" s="20"/>
      <c r="NC235" s="20"/>
      <c r="ND235" s="20"/>
      <c r="NE235" s="20"/>
      <c r="NF235" s="20"/>
      <c r="NG235" s="20"/>
      <c r="NH235" s="20"/>
      <c r="NI235" s="20"/>
      <c r="NJ235" s="20"/>
      <c r="NK235" s="20"/>
      <c r="NL235" s="20"/>
      <c r="NM235" s="20"/>
      <c r="NN235" s="20"/>
      <c r="NO235" s="20"/>
      <c r="NP235" s="20"/>
      <c r="NQ235" s="20"/>
      <c r="NR235" s="20"/>
      <c r="NS235" s="20"/>
      <c r="NT235" s="20"/>
      <c r="NU235" s="20"/>
      <c r="NV235" s="20"/>
      <c r="NW235" s="20"/>
      <c r="NX235" s="20"/>
      <c r="NY235" s="20"/>
      <c r="NZ235" s="20"/>
      <c r="OA235" s="20"/>
      <c r="OB235" s="20"/>
      <c r="OC235" s="20"/>
      <c r="OD235" s="20"/>
      <c r="OE235" s="20"/>
      <c r="OF235" s="20"/>
      <c r="OG235" s="20"/>
      <c r="OH235" s="20"/>
      <c r="OI235" s="20"/>
      <c r="OJ235" s="20"/>
      <c r="OK235" s="20"/>
      <c r="OL235" s="20"/>
      <c r="OM235" s="20"/>
      <c r="ON235" s="20"/>
      <c r="OO235" s="20"/>
      <c r="OP235" s="20"/>
      <c r="OQ235" s="20"/>
      <c r="OR235" s="20"/>
      <c r="OS235" s="20"/>
      <c r="OT235" s="20"/>
      <c r="OU235" s="20"/>
      <c r="OV235" s="20"/>
      <c r="OW235" s="20"/>
      <c r="OX235" s="20"/>
      <c r="OY235" s="20"/>
      <c r="OZ235" s="20"/>
      <c r="PA235" s="20"/>
      <c r="PB235" s="20"/>
      <c r="PC235" s="20"/>
      <c r="PD235" s="20"/>
      <c r="PE235" s="20"/>
      <c r="PF235" s="20"/>
      <c r="PG235" s="20"/>
      <c r="PH235" s="20"/>
      <c r="PI235" s="20"/>
      <c r="PJ235" s="20"/>
      <c r="PK235" s="20"/>
      <c r="PL235" s="20"/>
      <c r="PM235" s="20"/>
      <c r="PN235" s="20"/>
      <c r="PO235" s="20"/>
      <c r="PP235" s="20"/>
      <c r="PQ235" s="20"/>
      <c r="PR235" s="20"/>
      <c r="PS235" s="20"/>
      <c r="PT235" s="20"/>
      <c r="PU235" s="20"/>
      <c r="PV235" s="20"/>
    </row>
    <row r="236" spans="1:438">
      <c r="A236" s="2"/>
      <c r="B236" s="2"/>
      <c r="C236" s="1"/>
      <c r="D236" s="1"/>
      <c r="E236" s="1"/>
      <c r="F236" s="1"/>
      <c r="G236" s="1"/>
      <c r="H236" s="1"/>
      <c r="I236" s="1"/>
      <c r="J236" s="1"/>
      <c r="K236" s="30"/>
      <c r="L236" s="30"/>
      <c r="M236" s="30"/>
      <c r="N236" s="30"/>
      <c r="O236" s="31"/>
      <c r="P236" s="34"/>
      <c r="Q236" s="1"/>
      <c r="R236" s="1"/>
      <c r="S236" s="30"/>
      <c r="T236" s="1"/>
      <c r="U236" s="1"/>
      <c r="V236" s="1"/>
      <c r="W236" s="1"/>
      <c r="X236" s="45"/>
      <c r="Y236" s="34"/>
      <c r="Z236" s="34"/>
      <c r="AA236" s="30"/>
      <c r="AB236" s="1"/>
      <c r="AC236" s="1"/>
      <c r="AD236" s="1"/>
      <c r="AE236" s="1"/>
      <c r="AF236" s="1"/>
      <c r="AG236" s="1"/>
      <c r="AH236" s="1"/>
      <c r="AI236" s="1"/>
      <c r="AJ236" s="62"/>
      <c r="AK236" s="62"/>
      <c r="AL236" s="1"/>
      <c r="AM236" s="1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20"/>
      <c r="BS236" s="20"/>
      <c r="BT236" s="20"/>
      <c r="BU236" s="20"/>
      <c r="BV236" s="20"/>
      <c r="BW236" s="20"/>
      <c r="BX236" s="20"/>
      <c r="BY236" s="20"/>
      <c r="BZ236" s="20"/>
      <c r="CA236" s="20"/>
      <c r="CB236" s="20"/>
      <c r="CC236" s="20"/>
      <c r="CD236" s="20"/>
      <c r="CE236" s="20"/>
      <c r="CF236" s="20"/>
      <c r="CG236" s="20"/>
      <c r="CH236" s="20"/>
      <c r="CI236" s="20"/>
      <c r="CJ236" s="20"/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20"/>
      <c r="CV236" s="20"/>
      <c r="CW236" s="20"/>
      <c r="CX236" s="20"/>
      <c r="CY236" s="20"/>
      <c r="CZ236" s="20"/>
      <c r="DA236" s="20"/>
      <c r="DB236" s="20"/>
      <c r="DC236" s="20"/>
      <c r="DD236" s="20"/>
      <c r="DE236" s="20"/>
      <c r="DF236" s="20"/>
      <c r="DG236" s="20"/>
      <c r="DH236" s="20"/>
      <c r="DI236" s="20"/>
      <c r="DJ236" s="20"/>
      <c r="DK236" s="20"/>
      <c r="DL236" s="20"/>
      <c r="DM236" s="20"/>
      <c r="DN236" s="20"/>
      <c r="DO236" s="20"/>
      <c r="DP236" s="20"/>
      <c r="DQ236" s="20"/>
      <c r="DR236" s="20"/>
      <c r="DS236" s="20"/>
      <c r="DT236" s="20"/>
      <c r="DU236" s="20"/>
      <c r="DV236" s="20"/>
      <c r="DW236" s="20"/>
      <c r="DX236" s="20"/>
      <c r="DY236" s="20"/>
      <c r="DZ236" s="20"/>
      <c r="EA236" s="20"/>
      <c r="EB236" s="20"/>
      <c r="EC236" s="20"/>
      <c r="ED236" s="20"/>
      <c r="EE236" s="20"/>
      <c r="EF236" s="20"/>
      <c r="EG236" s="20"/>
      <c r="EH236" s="20"/>
      <c r="EI236" s="20"/>
      <c r="EJ236" s="20"/>
      <c r="EK236" s="20"/>
      <c r="EL236" s="20"/>
      <c r="EM236" s="20"/>
      <c r="EN236" s="20"/>
      <c r="EO236" s="20"/>
      <c r="EP236" s="20"/>
      <c r="EQ236" s="20"/>
      <c r="ER236" s="20"/>
      <c r="ES236" s="20"/>
      <c r="ET236" s="20"/>
      <c r="EU236" s="20"/>
      <c r="EV236" s="20"/>
      <c r="EW236" s="20"/>
      <c r="EX236" s="20"/>
      <c r="EY236" s="20"/>
      <c r="EZ236" s="20"/>
      <c r="FA236" s="20"/>
      <c r="FB236" s="20"/>
      <c r="FC236" s="20"/>
      <c r="FD236" s="20"/>
      <c r="FE236" s="20"/>
      <c r="FF236" s="20"/>
      <c r="FG236" s="20"/>
      <c r="FH236" s="20"/>
      <c r="FI236" s="20"/>
      <c r="FJ236" s="20"/>
      <c r="FK236" s="20"/>
      <c r="FL236" s="20"/>
      <c r="FM236" s="20"/>
      <c r="FN236" s="20"/>
      <c r="FO236" s="20"/>
      <c r="FP236" s="20"/>
      <c r="FQ236" s="20"/>
      <c r="FR236" s="20"/>
      <c r="FS236" s="20"/>
      <c r="FT236" s="20"/>
      <c r="FU236" s="20"/>
      <c r="FV236" s="20"/>
      <c r="FW236" s="20"/>
      <c r="FX236" s="20"/>
      <c r="FY236" s="20"/>
      <c r="FZ236" s="20"/>
      <c r="GA236" s="20"/>
      <c r="GB236" s="20"/>
      <c r="GC236" s="20"/>
      <c r="GD236" s="20"/>
      <c r="GE236" s="20"/>
      <c r="GF236" s="20"/>
      <c r="GG236" s="20"/>
      <c r="GH236" s="20"/>
      <c r="GI236" s="20"/>
      <c r="GJ236" s="20"/>
      <c r="GK236" s="20"/>
      <c r="GL236" s="20"/>
      <c r="GM236" s="20"/>
      <c r="GN236" s="20"/>
      <c r="GO236" s="20"/>
      <c r="GP236" s="20"/>
      <c r="GQ236" s="20"/>
      <c r="GR236" s="20"/>
      <c r="GS236" s="20"/>
      <c r="GT236" s="20"/>
      <c r="GU236" s="20"/>
      <c r="GV236" s="20"/>
      <c r="GW236" s="20"/>
      <c r="GX236" s="20"/>
      <c r="GY236" s="20"/>
      <c r="GZ236" s="20"/>
      <c r="HA236" s="20"/>
      <c r="HB236" s="20"/>
      <c r="HC236" s="20"/>
      <c r="HD236" s="20"/>
      <c r="HE236" s="20"/>
      <c r="HF236" s="20"/>
      <c r="HG236" s="20"/>
      <c r="HH236" s="20"/>
      <c r="HI236" s="20"/>
      <c r="HJ236" s="20"/>
      <c r="HK236" s="20"/>
      <c r="HL236" s="20"/>
      <c r="HM236" s="20"/>
      <c r="HN236" s="20"/>
      <c r="HO236" s="20"/>
      <c r="HP236" s="20"/>
      <c r="HQ236" s="20"/>
      <c r="HR236" s="20"/>
      <c r="HS236" s="20"/>
      <c r="HT236" s="20"/>
      <c r="HU236" s="20"/>
      <c r="HV236" s="20"/>
      <c r="HW236" s="20"/>
      <c r="HX236" s="20"/>
      <c r="HY236" s="20"/>
      <c r="HZ236" s="20"/>
      <c r="IA236" s="20"/>
      <c r="IB236" s="20"/>
      <c r="IC236" s="20"/>
      <c r="ID236" s="20"/>
      <c r="IE236" s="20"/>
      <c r="IF236" s="20"/>
      <c r="IG236" s="20"/>
      <c r="IH236" s="20"/>
      <c r="II236" s="20"/>
      <c r="IJ236" s="20"/>
      <c r="IK236" s="20"/>
      <c r="IL236" s="20"/>
      <c r="IM236" s="20"/>
      <c r="IN236" s="20"/>
      <c r="IO236" s="20"/>
      <c r="IP236" s="20"/>
      <c r="IQ236" s="20"/>
      <c r="IR236" s="20"/>
      <c r="IS236" s="20"/>
      <c r="IT236" s="20"/>
      <c r="IU236" s="20"/>
      <c r="IV236" s="20"/>
      <c r="IW236" s="20"/>
      <c r="IX236" s="20"/>
      <c r="IY236" s="20"/>
      <c r="IZ236" s="20"/>
      <c r="JA236" s="20"/>
      <c r="JB236" s="20"/>
      <c r="JC236" s="20"/>
      <c r="JD236" s="20"/>
      <c r="JE236" s="20"/>
      <c r="JF236" s="20"/>
      <c r="JG236" s="20"/>
      <c r="JH236" s="20"/>
      <c r="JI236" s="20"/>
      <c r="JJ236" s="20"/>
      <c r="JK236" s="20"/>
      <c r="JL236" s="20"/>
      <c r="JM236" s="20"/>
      <c r="JN236" s="20"/>
      <c r="JO236" s="20"/>
      <c r="JP236" s="20"/>
      <c r="JQ236" s="20"/>
      <c r="JR236" s="20"/>
      <c r="JS236" s="20"/>
      <c r="JT236" s="20"/>
      <c r="JU236" s="20"/>
      <c r="JV236" s="20"/>
      <c r="JW236" s="20"/>
      <c r="JX236" s="20"/>
      <c r="JY236" s="20"/>
      <c r="JZ236" s="20"/>
      <c r="KA236" s="20"/>
      <c r="KB236" s="20"/>
      <c r="KC236" s="20"/>
      <c r="KD236" s="20"/>
      <c r="KE236" s="20"/>
      <c r="KF236" s="20"/>
      <c r="KG236" s="20"/>
      <c r="KH236" s="20"/>
      <c r="KI236" s="20"/>
      <c r="KJ236" s="20"/>
      <c r="KK236" s="20"/>
      <c r="KL236" s="20"/>
      <c r="KM236" s="20"/>
      <c r="KN236" s="20"/>
      <c r="KO236" s="20"/>
      <c r="KP236" s="20"/>
      <c r="KQ236" s="20"/>
      <c r="KR236" s="20"/>
      <c r="KS236" s="20"/>
      <c r="KT236" s="20"/>
      <c r="KU236" s="20"/>
      <c r="KV236" s="20"/>
      <c r="KW236" s="20"/>
      <c r="KX236" s="20"/>
      <c r="KY236" s="20"/>
      <c r="KZ236" s="20"/>
      <c r="LA236" s="20"/>
      <c r="LB236" s="20"/>
      <c r="LC236" s="20"/>
      <c r="LD236" s="20"/>
      <c r="LE236" s="20"/>
      <c r="LF236" s="20"/>
      <c r="LG236" s="20"/>
      <c r="LH236" s="20"/>
      <c r="LI236" s="20"/>
      <c r="LJ236" s="20"/>
      <c r="LK236" s="20"/>
      <c r="LL236" s="20"/>
      <c r="LM236" s="20"/>
      <c r="LN236" s="20"/>
      <c r="LO236" s="20"/>
      <c r="LP236" s="20"/>
      <c r="LQ236" s="20"/>
      <c r="LR236" s="20"/>
      <c r="LS236" s="20"/>
      <c r="LT236" s="20"/>
      <c r="LU236" s="20"/>
      <c r="LV236" s="20"/>
      <c r="LW236" s="20"/>
      <c r="LX236" s="20"/>
      <c r="LY236" s="20"/>
      <c r="LZ236" s="20"/>
      <c r="MA236" s="20"/>
      <c r="MB236" s="20"/>
      <c r="MC236" s="20"/>
      <c r="MD236" s="20"/>
      <c r="ME236" s="20"/>
      <c r="MF236" s="20"/>
      <c r="MG236" s="20"/>
      <c r="MH236" s="20"/>
      <c r="MI236" s="20"/>
      <c r="MJ236" s="20"/>
      <c r="MK236" s="20"/>
      <c r="ML236" s="20"/>
      <c r="MM236" s="20"/>
      <c r="MN236" s="20"/>
      <c r="MO236" s="20"/>
      <c r="MP236" s="20"/>
      <c r="MQ236" s="20"/>
      <c r="MR236" s="20"/>
      <c r="MS236" s="20"/>
      <c r="MT236" s="20"/>
      <c r="MU236" s="20"/>
      <c r="MV236" s="20"/>
      <c r="MW236" s="20"/>
      <c r="MX236" s="20"/>
      <c r="MY236" s="20"/>
      <c r="MZ236" s="20"/>
      <c r="NA236" s="20"/>
      <c r="NB236" s="20"/>
      <c r="NC236" s="20"/>
      <c r="ND236" s="20"/>
      <c r="NE236" s="20"/>
      <c r="NF236" s="20"/>
      <c r="NG236" s="20"/>
      <c r="NH236" s="20"/>
      <c r="NI236" s="20"/>
      <c r="NJ236" s="20"/>
      <c r="NK236" s="20"/>
      <c r="NL236" s="20"/>
      <c r="NM236" s="20"/>
      <c r="NN236" s="20"/>
      <c r="NO236" s="20"/>
      <c r="NP236" s="20"/>
      <c r="NQ236" s="20"/>
      <c r="NR236" s="20"/>
      <c r="NS236" s="20"/>
      <c r="NT236" s="20"/>
      <c r="NU236" s="20"/>
      <c r="NV236" s="20"/>
      <c r="NW236" s="20"/>
      <c r="NX236" s="20"/>
      <c r="NY236" s="20"/>
      <c r="NZ236" s="20"/>
      <c r="OA236" s="20"/>
      <c r="OB236" s="20"/>
      <c r="OC236" s="20"/>
      <c r="OD236" s="20"/>
      <c r="OE236" s="20"/>
      <c r="OF236" s="20"/>
      <c r="OG236" s="20"/>
      <c r="OH236" s="20"/>
      <c r="OI236" s="20"/>
      <c r="OJ236" s="20"/>
      <c r="OK236" s="20"/>
      <c r="OL236" s="20"/>
      <c r="OM236" s="20"/>
      <c r="ON236" s="20"/>
      <c r="OO236" s="20"/>
      <c r="OP236" s="20"/>
      <c r="OQ236" s="20"/>
      <c r="OR236" s="20"/>
      <c r="OS236" s="20"/>
      <c r="OT236" s="20"/>
      <c r="OU236" s="20"/>
      <c r="OV236" s="20"/>
      <c r="OW236" s="20"/>
      <c r="OX236" s="20"/>
      <c r="OY236" s="20"/>
      <c r="OZ236" s="20"/>
      <c r="PA236" s="20"/>
      <c r="PB236" s="20"/>
      <c r="PC236" s="20"/>
      <c r="PD236" s="20"/>
      <c r="PE236" s="20"/>
      <c r="PF236" s="20"/>
      <c r="PG236" s="20"/>
      <c r="PH236" s="20"/>
      <c r="PI236" s="20"/>
      <c r="PJ236" s="20"/>
      <c r="PK236" s="20"/>
      <c r="PL236" s="20"/>
      <c r="PM236" s="20"/>
      <c r="PN236" s="20"/>
      <c r="PO236" s="20"/>
      <c r="PP236" s="20"/>
      <c r="PQ236" s="20"/>
      <c r="PR236" s="20"/>
      <c r="PS236" s="20"/>
      <c r="PT236" s="20"/>
      <c r="PU236" s="20"/>
      <c r="PV236" s="20"/>
    </row>
    <row r="237" spans="1:438">
      <c r="A237" s="2"/>
      <c r="B237" s="2"/>
      <c r="C237" s="1"/>
      <c r="D237" s="1"/>
      <c r="E237" s="1"/>
      <c r="F237" s="1"/>
      <c r="G237" s="1"/>
      <c r="H237" s="1"/>
      <c r="I237" s="1"/>
      <c r="J237" s="1"/>
      <c r="K237" s="30"/>
      <c r="L237" s="30"/>
      <c r="M237" s="30"/>
      <c r="N237" s="30"/>
      <c r="O237" s="31"/>
      <c r="P237" s="34"/>
      <c r="Q237" s="1"/>
      <c r="R237" s="1"/>
      <c r="S237" s="30"/>
      <c r="T237" s="1"/>
      <c r="U237" s="1"/>
      <c r="V237" s="1"/>
      <c r="W237" s="1"/>
      <c r="X237" s="45"/>
      <c r="Y237" s="34"/>
      <c r="Z237" s="34"/>
      <c r="AA237" s="30"/>
      <c r="AB237" s="1"/>
      <c r="AC237" s="1"/>
      <c r="AD237" s="1"/>
      <c r="AE237" s="1"/>
      <c r="AF237" s="1"/>
      <c r="AG237" s="1"/>
      <c r="AH237" s="1"/>
      <c r="AI237" s="1"/>
      <c r="AJ237" s="62"/>
      <c r="AK237" s="62"/>
      <c r="AL237" s="1"/>
      <c r="AM237" s="1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20"/>
      <c r="BS237" s="20"/>
      <c r="BT237" s="20"/>
      <c r="BU237" s="20"/>
      <c r="BV237" s="20"/>
      <c r="BW237" s="20"/>
      <c r="BX237" s="20"/>
      <c r="BY237" s="20"/>
      <c r="BZ237" s="20"/>
      <c r="CA237" s="20"/>
      <c r="CB237" s="20"/>
      <c r="CC237" s="20"/>
      <c r="CD237" s="20"/>
      <c r="CE237" s="20"/>
      <c r="CF237" s="20"/>
      <c r="CG237" s="20"/>
      <c r="CH237" s="20"/>
      <c r="CI237" s="20"/>
      <c r="CJ237" s="20"/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20"/>
      <c r="CV237" s="20"/>
      <c r="CW237" s="20"/>
      <c r="CX237" s="20"/>
      <c r="CY237" s="20"/>
      <c r="CZ237" s="20"/>
      <c r="DA237" s="20"/>
      <c r="DB237" s="20"/>
      <c r="DC237" s="20"/>
      <c r="DD237" s="20"/>
      <c r="DE237" s="20"/>
      <c r="DF237" s="20"/>
      <c r="DG237" s="20"/>
      <c r="DH237" s="20"/>
      <c r="DI237" s="20"/>
      <c r="DJ237" s="20"/>
      <c r="DK237" s="20"/>
      <c r="DL237" s="20"/>
      <c r="DM237" s="20"/>
      <c r="DN237" s="20"/>
      <c r="DO237" s="20"/>
      <c r="DP237" s="20"/>
      <c r="DQ237" s="20"/>
      <c r="DR237" s="20"/>
      <c r="DS237" s="20"/>
      <c r="DT237" s="20"/>
      <c r="DU237" s="20"/>
      <c r="DV237" s="20"/>
      <c r="DW237" s="20"/>
      <c r="DX237" s="20"/>
      <c r="DY237" s="20"/>
      <c r="DZ237" s="20"/>
      <c r="EA237" s="20"/>
      <c r="EB237" s="20"/>
      <c r="EC237" s="20"/>
      <c r="ED237" s="20"/>
      <c r="EE237" s="20"/>
      <c r="EF237" s="20"/>
      <c r="EG237" s="20"/>
      <c r="EH237" s="20"/>
      <c r="EI237" s="20"/>
      <c r="EJ237" s="20"/>
      <c r="EK237" s="20"/>
      <c r="EL237" s="20"/>
      <c r="EM237" s="20"/>
      <c r="EN237" s="20"/>
      <c r="EO237" s="20"/>
      <c r="EP237" s="20"/>
      <c r="EQ237" s="20"/>
      <c r="ER237" s="20"/>
      <c r="ES237" s="20"/>
      <c r="ET237" s="20"/>
      <c r="EU237" s="20"/>
      <c r="EV237" s="20"/>
      <c r="EW237" s="20"/>
      <c r="EX237" s="20"/>
      <c r="EY237" s="20"/>
      <c r="EZ237" s="20"/>
      <c r="FA237" s="20"/>
      <c r="FB237" s="20"/>
      <c r="FC237" s="20"/>
      <c r="FD237" s="20"/>
      <c r="FE237" s="20"/>
      <c r="FF237" s="20"/>
      <c r="FG237" s="20"/>
      <c r="FH237" s="20"/>
      <c r="FI237" s="20"/>
      <c r="FJ237" s="20"/>
      <c r="FK237" s="20"/>
      <c r="FL237" s="20"/>
      <c r="FM237" s="20"/>
      <c r="FN237" s="20"/>
      <c r="FO237" s="20"/>
      <c r="FP237" s="20"/>
      <c r="FQ237" s="20"/>
      <c r="FR237" s="20"/>
      <c r="FS237" s="20"/>
      <c r="FT237" s="20"/>
      <c r="FU237" s="20"/>
      <c r="FV237" s="20"/>
      <c r="FW237" s="20"/>
      <c r="FX237" s="20"/>
      <c r="FY237" s="20"/>
      <c r="FZ237" s="20"/>
      <c r="GA237" s="20"/>
      <c r="GB237" s="20"/>
      <c r="GC237" s="20"/>
      <c r="GD237" s="20"/>
      <c r="GE237" s="20"/>
      <c r="GF237" s="20"/>
      <c r="GG237" s="20"/>
      <c r="GH237" s="20"/>
      <c r="GI237" s="20"/>
      <c r="GJ237" s="20"/>
      <c r="GK237" s="20"/>
      <c r="GL237" s="20"/>
      <c r="GM237" s="20"/>
      <c r="GN237" s="20"/>
      <c r="GO237" s="20"/>
      <c r="GP237" s="20"/>
      <c r="GQ237" s="20"/>
      <c r="GR237" s="20"/>
      <c r="GS237" s="20"/>
      <c r="GT237" s="20"/>
      <c r="GU237" s="20"/>
      <c r="GV237" s="20"/>
      <c r="GW237" s="20"/>
      <c r="GX237" s="20"/>
      <c r="GY237" s="20"/>
      <c r="GZ237" s="20"/>
      <c r="HA237" s="20"/>
      <c r="HB237" s="20"/>
      <c r="HC237" s="20"/>
      <c r="HD237" s="20"/>
      <c r="HE237" s="20"/>
      <c r="HF237" s="20"/>
      <c r="HG237" s="20"/>
      <c r="HH237" s="20"/>
      <c r="HI237" s="20"/>
      <c r="HJ237" s="20"/>
      <c r="HK237" s="20"/>
      <c r="HL237" s="20"/>
      <c r="HM237" s="20"/>
      <c r="HN237" s="20"/>
      <c r="HO237" s="20"/>
      <c r="HP237" s="20"/>
      <c r="HQ237" s="20"/>
      <c r="HR237" s="20"/>
      <c r="HS237" s="20"/>
      <c r="HT237" s="20"/>
      <c r="HU237" s="20"/>
      <c r="HV237" s="20"/>
      <c r="HW237" s="20"/>
      <c r="HX237" s="20"/>
      <c r="HY237" s="20"/>
      <c r="HZ237" s="20"/>
      <c r="IA237" s="20"/>
      <c r="IB237" s="20"/>
      <c r="IC237" s="20"/>
      <c r="ID237" s="20"/>
      <c r="IE237" s="20"/>
      <c r="IF237" s="20"/>
      <c r="IG237" s="20"/>
      <c r="IH237" s="20"/>
      <c r="II237" s="20"/>
      <c r="IJ237" s="20"/>
      <c r="IK237" s="20"/>
      <c r="IL237" s="20"/>
      <c r="IM237" s="20"/>
      <c r="IN237" s="20"/>
      <c r="IO237" s="20"/>
      <c r="IP237" s="20"/>
      <c r="IQ237" s="20"/>
      <c r="IR237" s="20"/>
      <c r="IS237" s="20"/>
      <c r="IT237" s="20"/>
      <c r="IU237" s="20"/>
      <c r="IV237" s="20"/>
      <c r="IW237" s="20"/>
      <c r="IX237" s="20"/>
      <c r="IY237" s="20"/>
      <c r="IZ237" s="20"/>
      <c r="JA237" s="20"/>
      <c r="JB237" s="20"/>
      <c r="JC237" s="20"/>
      <c r="JD237" s="20"/>
      <c r="JE237" s="20"/>
      <c r="JF237" s="20"/>
      <c r="JG237" s="20"/>
      <c r="JH237" s="20"/>
      <c r="JI237" s="20"/>
      <c r="JJ237" s="20"/>
      <c r="JK237" s="20"/>
      <c r="JL237" s="20"/>
      <c r="JM237" s="20"/>
      <c r="JN237" s="20"/>
      <c r="JO237" s="20"/>
      <c r="JP237" s="20"/>
      <c r="JQ237" s="20"/>
      <c r="JR237" s="20"/>
      <c r="JS237" s="20"/>
      <c r="JT237" s="20"/>
      <c r="JU237" s="20"/>
      <c r="JV237" s="20"/>
      <c r="JW237" s="20"/>
      <c r="JX237" s="20"/>
      <c r="JY237" s="20"/>
      <c r="JZ237" s="20"/>
      <c r="KA237" s="20"/>
      <c r="KB237" s="20"/>
      <c r="KC237" s="20"/>
      <c r="KD237" s="20"/>
      <c r="KE237" s="20"/>
      <c r="KF237" s="20"/>
      <c r="KG237" s="20"/>
      <c r="KH237" s="20"/>
      <c r="KI237" s="20"/>
      <c r="KJ237" s="20"/>
      <c r="KK237" s="20"/>
      <c r="KL237" s="20"/>
      <c r="KM237" s="20"/>
      <c r="KN237" s="20"/>
      <c r="KO237" s="20"/>
      <c r="KP237" s="20"/>
      <c r="KQ237" s="20"/>
      <c r="KR237" s="20"/>
      <c r="KS237" s="20"/>
      <c r="KT237" s="20"/>
      <c r="KU237" s="20"/>
      <c r="KV237" s="20"/>
      <c r="KW237" s="20"/>
      <c r="KX237" s="20"/>
      <c r="KY237" s="20"/>
      <c r="KZ237" s="20"/>
      <c r="LA237" s="20"/>
      <c r="LB237" s="20"/>
      <c r="LC237" s="20"/>
      <c r="LD237" s="20"/>
      <c r="LE237" s="20"/>
      <c r="LF237" s="20"/>
      <c r="LG237" s="20"/>
      <c r="LH237" s="20"/>
      <c r="LI237" s="20"/>
      <c r="LJ237" s="20"/>
      <c r="LK237" s="20"/>
      <c r="LL237" s="20"/>
      <c r="LM237" s="20"/>
      <c r="LN237" s="20"/>
      <c r="LO237" s="20"/>
      <c r="LP237" s="20"/>
      <c r="LQ237" s="20"/>
      <c r="LR237" s="20"/>
      <c r="LS237" s="20"/>
      <c r="LT237" s="20"/>
      <c r="LU237" s="20"/>
      <c r="LV237" s="20"/>
      <c r="LW237" s="20"/>
      <c r="LX237" s="20"/>
      <c r="LY237" s="20"/>
      <c r="LZ237" s="20"/>
      <c r="MA237" s="20"/>
      <c r="MB237" s="20"/>
      <c r="MC237" s="20"/>
      <c r="MD237" s="20"/>
      <c r="ME237" s="20"/>
      <c r="MF237" s="20"/>
      <c r="MG237" s="20"/>
      <c r="MH237" s="20"/>
      <c r="MI237" s="20"/>
      <c r="MJ237" s="20"/>
      <c r="MK237" s="20"/>
      <c r="ML237" s="20"/>
      <c r="MM237" s="20"/>
      <c r="MN237" s="20"/>
      <c r="MO237" s="20"/>
      <c r="MP237" s="20"/>
      <c r="MQ237" s="20"/>
      <c r="MR237" s="20"/>
      <c r="MS237" s="20"/>
      <c r="MT237" s="20"/>
      <c r="MU237" s="20"/>
      <c r="MV237" s="20"/>
      <c r="MW237" s="20"/>
      <c r="MX237" s="20"/>
      <c r="MY237" s="20"/>
      <c r="MZ237" s="20"/>
      <c r="NA237" s="20"/>
      <c r="NB237" s="20"/>
      <c r="NC237" s="20"/>
      <c r="ND237" s="20"/>
      <c r="NE237" s="20"/>
      <c r="NF237" s="20"/>
      <c r="NG237" s="20"/>
      <c r="NH237" s="20"/>
      <c r="NI237" s="20"/>
      <c r="NJ237" s="20"/>
      <c r="NK237" s="20"/>
      <c r="NL237" s="20"/>
      <c r="NM237" s="20"/>
      <c r="NN237" s="20"/>
      <c r="NO237" s="20"/>
      <c r="NP237" s="20"/>
      <c r="NQ237" s="20"/>
      <c r="NR237" s="20"/>
      <c r="NS237" s="20"/>
      <c r="NT237" s="20"/>
      <c r="NU237" s="20"/>
      <c r="NV237" s="20"/>
      <c r="NW237" s="20"/>
      <c r="NX237" s="20"/>
      <c r="NY237" s="20"/>
      <c r="NZ237" s="20"/>
      <c r="OA237" s="20"/>
      <c r="OB237" s="20"/>
      <c r="OC237" s="20"/>
      <c r="OD237" s="20"/>
      <c r="OE237" s="20"/>
      <c r="OF237" s="20"/>
      <c r="OG237" s="20"/>
      <c r="OH237" s="20"/>
      <c r="OI237" s="20"/>
      <c r="OJ237" s="20"/>
      <c r="OK237" s="20"/>
      <c r="OL237" s="20"/>
      <c r="OM237" s="20"/>
      <c r="ON237" s="20"/>
      <c r="OO237" s="20"/>
      <c r="OP237" s="20"/>
      <c r="OQ237" s="20"/>
      <c r="OR237" s="20"/>
      <c r="OS237" s="20"/>
      <c r="OT237" s="20"/>
      <c r="OU237" s="20"/>
      <c r="OV237" s="20"/>
      <c r="OW237" s="20"/>
      <c r="OX237" s="20"/>
      <c r="OY237" s="20"/>
      <c r="OZ237" s="20"/>
      <c r="PA237" s="20"/>
      <c r="PB237" s="20"/>
      <c r="PC237" s="20"/>
      <c r="PD237" s="20"/>
      <c r="PE237" s="20"/>
      <c r="PF237" s="20"/>
      <c r="PG237" s="20"/>
      <c r="PH237" s="20"/>
      <c r="PI237" s="20"/>
      <c r="PJ237" s="20"/>
      <c r="PK237" s="20"/>
      <c r="PL237" s="20"/>
      <c r="PM237" s="20"/>
      <c r="PN237" s="20"/>
      <c r="PO237" s="20"/>
      <c r="PP237" s="20"/>
      <c r="PQ237" s="20"/>
      <c r="PR237" s="20"/>
      <c r="PS237" s="20"/>
      <c r="PT237" s="20"/>
      <c r="PU237" s="20"/>
      <c r="PV237" s="20"/>
    </row>
    <row r="238" spans="1:438">
      <c r="A238" s="2"/>
      <c r="B238" s="2"/>
      <c r="C238" s="1"/>
      <c r="D238" s="1"/>
      <c r="E238" s="1"/>
      <c r="F238" s="1"/>
      <c r="G238" s="1"/>
      <c r="H238" s="1"/>
      <c r="I238" s="1"/>
      <c r="J238" s="1"/>
      <c r="K238" s="30"/>
      <c r="L238" s="30"/>
      <c r="M238" s="30"/>
      <c r="N238" s="30"/>
      <c r="O238" s="31"/>
      <c r="P238" s="34"/>
      <c r="Q238" s="1"/>
      <c r="R238" s="1"/>
      <c r="S238" s="30"/>
      <c r="T238" s="1"/>
      <c r="U238" s="1"/>
      <c r="V238" s="1"/>
      <c r="W238" s="1"/>
      <c r="X238" s="45"/>
      <c r="Y238" s="34"/>
      <c r="Z238" s="34"/>
      <c r="AA238" s="30"/>
      <c r="AB238" s="1"/>
      <c r="AC238" s="1"/>
      <c r="AD238" s="1"/>
      <c r="AE238" s="1"/>
      <c r="AF238" s="1"/>
      <c r="AG238" s="1"/>
      <c r="AH238" s="1"/>
      <c r="AI238" s="1"/>
      <c r="AJ238" s="62"/>
      <c r="AK238" s="62"/>
      <c r="AL238" s="1"/>
      <c r="AM238" s="1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20"/>
      <c r="BS238" s="20"/>
      <c r="BT238" s="20"/>
      <c r="BU238" s="20"/>
      <c r="BV238" s="20"/>
      <c r="BW238" s="20"/>
      <c r="BX238" s="20"/>
      <c r="BY238" s="20"/>
      <c r="BZ238" s="20"/>
      <c r="CA238" s="20"/>
      <c r="CB238" s="20"/>
      <c r="CC238" s="20"/>
      <c r="CD238" s="20"/>
      <c r="CE238" s="20"/>
      <c r="CF238" s="20"/>
      <c r="CG238" s="20"/>
      <c r="CH238" s="20"/>
      <c r="CI238" s="20"/>
      <c r="CJ238" s="20"/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20"/>
      <c r="CV238" s="20"/>
      <c r="CW238" s="20"/>
      <c r="CX238" s="20"/>
      <c r="CY238" s="20"/>
      <c r="CZ238" s="20"/>
      <c r="DA238" s="20"/>
      <c r="DB238" s="20"/>
      <c r="DC238" s="20"/>
      <c r="DD238" s="20"/>
      <c r="DE238" s="20"/>
      <c r="DF238" s="20"/>
      <c r="DG238" s="20"/>
      <c r="DH238" s="20"/>
      <c r="DI238" s="20"/>
      <c r="DJ238" s="20"/>
      <c r="DK238" s="20"/>
      <c r="DL238" s="20"/>
      <c r="DM238" s="20"/>
      <c r="DN238" s="20"/>
      <c r="DO238" s="20"/>
      <c r="DP238" s="20"/>
      <c r="DQ238" s="20"/>
      <c r="DR238" s="20"/>
      <c r="DS238" s="20"/>
      <c r="DT238" s="20"/>
      <c r="DU238" s="20"/>
      <c r="DV238" s="20"/>
      <c r="DW238" s="20"/>
      <c r="DX238" s="20"/>
      <c r="DY238" s="20"/>
      <c r="DZ238" s="20"/>
      <c r="EA238" s="20"/>
      <c r="EB238" s="20"/>
      <c r="EC238" s="20"/>
      <c r="ED238" s="20"/>
      <c r="EE238" s="20"/>
      <c r="EF238" s="20"/>
      <c r="EG238" s="20"/>
      <c r="EH238" s="20"/>
      <c r="EI238" s="20"/>
      <c r="EJ238" s="20"/>
      <c r="EK238" s="20"/>
      <c r="EL238" s="20"/>
      <c r="EM238" s="20"/>
      <c r="EN238" s="20"/>
      <c r="EO238" s="20"/>
      <c r="EP238" s="20"/>
      <c r="EQ238" s="20"/>
      <c r="ER238" s="20"/>
      <c r="ES238" s="20"/>
      <c r="ET238" s="20"/>
      <c r="EU238" s="20"/>
      <c r="EV238" s="20"/>
      <c r="EW238" s="20"/>
      <c r="EX238" s="20"/>
      <c r="EY238" s="20"/>
      <c r="EZ238" s="20"/>
      <c r="FA238" s="20"/>
      <c r="FB238" s="20"/>
      <c r="FC238" s="20"/>
      <c r="FD238" s="20"/>
      <c r="FE238" s="20"/>
      <c r="FF238" s="20"/>
      <c r="FG238" s="20"/>
      <c r="FH238" s="20"/>
      <c r="FI238" s="20"/>
      <c r="FJ238" s="20"/>
      <c r="FK238" s="20"/>
      <c r="FL238" s="20"/>
      <c r="FM238" s="20"/>
      <c r="FN238" s="20"/>
      <c r="FO238" s="20"/>
      <c r="FP238" s="20"/>
      <c r="FQ238" s="20"/>
      <c r="FR238" s="20"/>
      <c r="FS238" s="20"/>
      <c r="FT238" s="20"/>
      <c r="FU238" s="20"/>
      <c r="FV238" s="20"/>
      <c r="FW238" s="20"/>
      <c r="FX238" s="20"/>
      <c r="FY238" s="20"/>
      <c r="FZ238" s="20"/>
      <c r="GA238" s="20"/>
      <c r="GB238" s="20"/>
      <c r="GC238" s="20"/>
      <c r="GD238" s="20"/>
      <c r="GE238" s="20"/>
      <c r="GF238" s="20"/>
      <c r="GG238" s="20"/>
      <c r="GH238" s="20"/>
      <c r="GI238" s="20"/>
      <c r="GJ238" s="20"/>
      <c r="GK238" s="20"/>
      <c r="GL238" s="20"/>
      <c r="GM238" s="20"/>
      <c r="GN238" s="20"/>
      <c r="GO238" s="20"/>
      <c r="GP238" s="20"/>
      <c r="GQ238" s="20"/>
      <c r="GR238" s="20"/>
      <c r="GS238" s="20"/>
      <c r="GT238" s="20"/>
      <c r="GU238" s="20"/>
      <c r="GV238" s="20"/>
      <c r="GW238" s="20"/>
      <c r="GX238" s="20"/>
      <c r="GY238" s="20"/>
      <c r="GZ238" s="20"/>
      <c r="HA238" s="20"/>
      <c r="HB238" s="20"/>
      <c r="HC238" s="20"/>
      <c r="HD238" s="20"/>
      <c r="HE238" s="20"/>
      <c r="HF238" s="20"/>
      <c r="HG238" s="20"/>
      <c r="HH238" s="20"/>
      <c r="HI238" s="20"/>
      <c r="HJ238" s="20"/>
      <c r="HK238" s="20"/>
      <c r="HL238" s="20"/>
      <c r="HM238" s="20"/>
      <c r="HN238" s="20"/>
      <c r="HO238" s="20"/>
      <c r="HP238" s="20"/>
      <c r="HQ238" s="20"/>
      <c r="HR238" s="20"/>
      <c r="HS238" s="20"/>
      <c r="HT238" s="20"/>
      <c r="HU238" s="20"/>
      <c r="HV238" s="20"/>
      <c r="HW238" s="20"/>
      <c r="HX238" s="20"/>
      <c r="HY238" s="20"/>
      <c r="HZ238" s="20"/>
      <c r="IA238" s="20"/>
      <c r="IB238" s="20"/>
      <c r="IC238" s="20"/>
      <c r="ID238" s="20"/>
      <c r="IE238" s="20"/>
      <c r="IF238" s="20"/>
      <c r="IG238" s="20"/>
      <c r="IH238" s="20"/>
      <c r="II238" s="20"/>
      <c r="IJ238" s="20"/>
      <c r="IK238" s="20"/>
      <c r="IL238" s="20"/>
      <c r="IM238" s="20"/>
      <c r="IN238" s="20"/>
      <c r="IO238" s="20"/>
      <c r="IP238" s="20"/>
      <c r="IQ238" s="20"/>
      <c r="IR238" s="20"/>
      <c r="IS238" s="20"/>
      <c r="IT238" s="20"/>
      <c r="IU238" s="20"/>
      <c r="IV238" s="20"/>
      <c r="IW238" s="20"/>
      <c r="IX238" s="20"/>
      <c r="IY238" s="20"/>
      <c r="IZ238" s="20"/>
      <c r="JA238" s="20"/>
      <c r="JB238" s="20"/>
      <c r="JC238" s="20"/>
      <c r="JD238" s="20"/>
      <c r="JE238" s="20"/>
      <c r="JF238" s="20"/>
      <c r="JG238" s="20"/>
      <c r="JH238" s="20"/>
      <c r="JI238" s="20"/>
      <c r="JJ238" s="20"/>
      <c r="JK238" s="20"/>
      <c r="JL238" s="20"/>
      <c r="JM238" s="20"/>
      <c r="JN238" s="20"/>
      <c r="JO238" s="20"/>
      <c r="JP238" s="20"/>
      <c r="JQ238" s="20"/>
      <c r="JR238" s="20"/>
      <c r="JS238" s="20"/>
      <c r="JT238" s="20"/>
      <c r="JU238" s="20"/>
      <c r="JV238" s="20"/>
      <c r="JW238" s="20"/>
      <c r="JX238" s="20"/>
      <c r="JY238" s="20"/>
      <c r="JZ238" s="20"/>
      <c r="KA238" s="20"/>
      <c r="KB238" s="20"/>
      <c r="KC238" s="20"/>
      <c r="KD238" s="20"/>
      <c r="KE238" s="20"/>
      <c r="KF238" s="20"/>
      <c r="KG238" s="20"/>
      <c r="KH238" s="20"/>
      <c r="KI238" s="20"/>
      <c r="KJ238" s="20"/>
      <c r="KK238" s="20"/>
      <c r="KL238" s="20"/>
      <c r="KM238" s="20"/>
      <c r="KN238" s="20"/>
      <c r="KO238" s="20"/>
      <c r="KP238" s="20"/>
      <c r="KQ238" s="20"/>
      <c r="KR238" s="20"/>
      <c r="KS238" s="20"/>
      <c r="KT238" s="20"/>
      <c r="KU238" s="20"/>
      <c r="KV238" s="20"/>
      <c r="KW238" s="20"/>
      <c r="KX238" s="20"/>
      <c r="KY238" s="20"/>
      <c r="KZ238" s="20"/>
      <c r="LA238" s="20"/>
      <c r="LB238" s="20"/>
      <c r="LC238" s="20"/>
      <c r="LD238" s="20"/>
      <c r="LE238" s="20"/>
      <c r="LF238" s="20"/>
      <c r="LG238" s="20"/>
      <c r="LH238" s="20"/>
      <c r="LI238" s="20"/>
      <c r="LJ238" s="20"/>
      <c r="LK238" s="20"/>
      <c r="LL238" s="20"/>
      <c r="LM238" s="20"/>
      <c r="LN238" s="20"/>
      <c r="LO238" s="20"/>
      <c r="LP238" s="20"/>
      <c r="LQ238" s="20"/>
      <c r="LR238" s="20"/>
      <c r="LS238" s="20"/>
      <c r="LT238" s="20"/>
      <c r="LU238" s="20"/>
      <c r="LV238" s="20"/>
      <c r="LW238" s="20"/>
      <c r="LX238" s="20"/>
      <c r="LY238" s="20"/>
      <c r="LZ238" s="20"/>
      <c r="MA238" s="20"/>
      <c r="MB238" s="20"/>
      <c r="MC238" s="20"/>
      <c r="MD238" s="20"/>
      <c r="ME238" s="20"/>
      <c r="MF238" s="20"/>
      <c r="MG238" s="20"/>
      <c r="MH238" s="20"/>
      <c r="MI238" s="20"/>
      <c r="MJ238" s="20"/>
      <c r="MK238" s="20"/>
      <c r="ML238" s="20"/>
      <c r="MM238" s="20"/>
      <c r="MN238" s="20"/>
      <c r="MO238" s="20"/>
      <c r="MP238" s="20"/>
      <c r="MQ238" s="20"/>
      <c r="MR238" s="20"/>
      <c r="MS238" s="20"/>
      <c r="MT238" s="20"/>
      <c r="MU238" s="20"/>
      <c r="MV238" s="20"/>
      <c r="MW238" s="20"/>
      <c r="MX238" s="20"/>
      <c r="MY238" s="20"/>
      <c r="MZ238" s="20"/>
      <c r="NA238" s="20"/>
      <c r="NB238" s="20"/>
      <c r="NC238" s="20"/>
      <c r="ND238" s="20"/>
      <c r="NE238" s="20"/>
      <c r="NF238" s="20"/>
      <c r="NG238" s="20"/>
      <c r="NH238" s="20"/>
      <c r="NI238" s="20"/>
      <c r="NJ238" s="20"/>
      <c r="NK238" s="20"/>
      <c r="NL238" s="20"/>
      <c r="NM238" s="20"/>
      <c r="NN238" s="20"/>
      <c r="NO238" s="20"/>
      <c r="NP238" s="20"/>
      <c r="NQ238" s="20"/>
      <c r="NR238" s="20"/>
      <c r="NS238" s="20"/>
      <c r="NT238" s="20"/>
      <c r="NU238" s="20"/>
      <c r="NV238" s="20"/>
      <c r="NW238" s="20"/>
      <c r="NX238" s="20"/>
      <c r="NY238" s="20"/>
      <c r="NZ238" s="20"/>
      <c r="OA238" s="20"/>
      <c r="OB238" s="20"/>
      <c r="OC238" s="20"/>
      <c r="OD238" s="20"/>
      <c r="OE238" s="20"/>
      <c r="OF238" s="20"/>
      <c r="OG238" s="20"/>
      <c r="OH238" s="20"/>
      <c r="OI238" s="20"/>
      <c r="OJ238" s="20"/>
      <c r="OK238" s="20"/>
      <c r="OL238" s="20"/>
      <c r="OM238" s="20"/>
      <c r="ON238" s="20"/>
      <c r="OO238" s="20"/>
      <c r="OP238" s="20"/>
      <c r="OQ238" s="20"/>
      <c r="OR238" s="20"/>
      <c r="OS238" s="20"/>
      <c r="OT238" s="20"/>
      <c r="OU238" s="20"/>
      <c r="OV238" s="20"/>
      <c r="OW238" s="20"/>
      <c r="OX238" s="20"/>
      <c r="OY238" s="20"/>
      <c r="OZ238" s="20"/>
      <c r="PA238" s="20"/>
      <c r="PB238" s="20"/>
      <c r="PC238" s="20"/>
      <c r="PD238" s="20"/>
      <c r="PE238" s="20"/>
      <c r="PF238" s="20"/>
      <c r="PG238" s="20"/>
      <c r="PH238" s="20"/>
      <c r="PI238" s="20"/>
      <c r="PJ238" s="20"/>
      <c r="PK238" s="20"/>
      <c r="PL238" s="20"/>
      <c r="PM238" s="20"/>
      <c r="PN238" s="20"/>
      <c r="PO238" s="20"/>
      <c r="PP238" s="20"/>
      <c r="PQ238" s="20"/>
      <c r="PR238" s="20"/>
      <c r="PS238" s="20"/>
      <c r="PT238" s="20"/>
      <c r="PU238" s="20"/>
      <c r="PV238" s="20"/>
    </row>
    <row r="239" spans="1:438">
      <c r="A239" s="2"/>
      <c r="B239" s="2"/>
      <c r="C239" s="1"/>
      <c r="D239" s="1"/>
      <c r="E239" s="1"/>
      <c r="F239" s="1"/>
      <c r="G239" s="1"/>
      <c r="H239" s="1"/>
      <c r="I239" s="1"/>
      <c r="J239" s="1"/>
      <c r="K239" s="30"/>
      <c r="L239" s="30"/>
      <c r="M239" s="30"/>
      <c r="N239" s="30"/>
      <c r="O239" s="31"/>
      <c r="P239" s="34"/>
      <c r="Q239" s="1"/>
      <c r="R239" s="1"/>
      <c r="S239" s="30"/>
      <c r="T239" s="1"/>
      <c r="U239" s="1"/>
      <c r="V239" s="1"/>
      <c r="W239" s="1"/>
      <c r="X239" s="45"/>
      <c r="Y239" s="34"/>
      <c r="Z239" s="34"/>
      <c r="AA239" s="30"/>
      <c r="AB239" s="1"/>
      <c r="AC239" s="1"/>
      <c r="AD239" s="1"/>
      <c r="AE239" s="1"/>
      <c r="AF239" s="1"/>
      <c r="AG239" s="1"/>
      <c r="AH239" s="1"/>
      <c r="AI239" s="1"/>
      <c r="AJ239" s="62"/>
      <c r="AK239" s="62"/>
      <c r="AL239" s="1"/>
      <c r="AM239" s="1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20"/>
      <c r="BS239" s="20"/>
      <c r="BT239" s="20"/>
      <c r="BU239" s="20"/>
      <c r="BV239" s="20"/>
      <c r="BW239" s="20"/>
      <c r="BX239" s="20"/>
      <c r="BY239" s="20"/>
      <c r="BZ239" s="20"/>
      <c r="CA239" s="20"/>
      <c r="CB239" s="20"/>
      <c r="CC239" s="20"/>
      <c r="CD239" s="20"/>
      <c r="CE239" s="20"/>
      <c r="CF239" s="20"/>
      <c r="CG239" s="20"/>
      <c r="CH239" s="20"/>
      <c r="CI239" s="20"/>
      <c r="CJ239" s="20"/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20"/>
      <c r="CV239" s="20"/>
      <c r="CW239" s="20"/>
      <c r="CX239" s="20"/>
      <c r="CY239" s="20"/>
      <c r="CZ239" s="20"/>
      <c r="DA239" s="20"/>
      <c r="DB239" s="20"/>
      <c r="DC239" s="20"/>
      <c r="DD239" s="20"/>
      <c r="DE239" s="20"/>
      <c r="DF239" s="20"/>
      <c r="DG239" s="20"/>
      <c r="DH239" s="20"/>
      <c r="DI239" s="20"/>
      <c r="DJ239" s="20"/>
      <c r="DK239" s="20"/>
      <c r="DL239" s="20"/>
      <c r="DM239" s="20"/>
      <c r="DN239" s="20"/>
      <c r="DO239" s="20"/>
      <c r="DP239" s="20"/>
      <c r="DQ239" s="20"/>
      <c r="DR239" s="20"/>
      <c r="DS239" s="20"/>
      <c r="DT239" s="20"/>
      <c r="DU239" s="20"/>
      <c r="DV239" s="20"/>
      <c r="DW239" s="20"/>
      <c r="DX239" s="20"/>
      <c r="DY239" s="20"/>
      <c r="DZ239" s="20"/>
      <c r="EA239" s="20"/>
      <c r="EB239" s="20"/>
      <c r="EC239" s="20"/>
      <c r="ED239" s="20"/>
      <c r="EE239" s="20"/>
      <c r="EF239" s="20"/>
      <c r="EG239" s="20"/>
      <c r="EH239" s="20"/>
      <c r="EI239" s="20"/>
      <c r="EJ239" s="20"/>
      <c r="EK239" s="20"/>
      <c r="EL239" s="20"/>
      <c r="EM239" s="20"/>
      <c r="EN239" s="20"/>
      <c r="EO239" s="20"/>
      <c r="EP239" s="20"/>
      <c r="EQ239" s="20"/>
      <c r="ER239" s="20"/>
      <c r="ES239" s="20"/>
      <c r="ET239" s="20"/>
      <c r="EU239" s="20"/>
      <c r="EV239" s="20"/>
      <c r="EW239" s="20"/>
      <c r="EX239" s="20"/>
      <c r="EY239" s="20"/>
      <c r="EZ239" s="20"/>
      <c r="FA239" s="20"/>
      <c r="FB239" s="20"/>
      <c r="FC239" s="20"/>
      <c r="FD239" s="20"/>
      <c r="FE239" s="20"/>
      <c r="FF239" s="20"/>
      <c r="FG239" s="20"/>
      <c r="FH239" s="20"/>
      <c r="FI239" s="20"/>
      <c r="FJ239" s="20"/>
      <c r="FK239" s="20"/>
      <c r="FL239" s="20"/>
      <c r="FM239" s="20"/>
      <c r="FN239" s="20"/>
      <c r="FO239" s="20"/>
      <c r="FP239" s="20"/>
      <c r="FQ239" s="20"/>
      <c r="FR239" s="20"/>
      <c r="FS239" s="20"/>
      <c r="FT239" s="20"/>
      <c r="FU239" s="20"/>
      <c r="FV239" s="20"/>
      <c r="FW239" s="20"/>
      <c r="FX239" s="20"/>
      <c r="FY239" s="20"/>
      <c r="FZ239" s="20"/>
      <c r="GA239" s="20"/>
      <c r="GB239" s="20"/>
      <c r="GC239" s="20"/>
      <c r="GD239" s="20"/>
      <c r="GE239" s="20"/>
      <c r="GF239" s="20"/>
      <c r="GG239" s="20"/>
      <c r="GH239" s="20"/>
      <c r="GI239" s="20"/>
      <c r="GJ239" s="20"/>
      <c r="GK239" s="20"/>
      <c r="GL239" s="20"/>
      <c r="GM239" s="20"/>
      <c r="GN239" s="20"/>
      <c r="GO239" s="20"/>
      <c r="GP239" s="20"/>
      <c r="GQ239" s="20"/>
      <c r="GR239" s="20"/>
      <c r="GS239" s="20"/>
      <c r="GT239" s="20"/>
      <c r="GU239" s="20"/>
      <c r="GV239" s="20"/>
      <c r="GW239" s="20"/>
      <c r="GX239" s="20"/>
      <c r="GY239" s="20"/>
      <c r="GZ239" s="20"/>
      <c r="HA239" s="20"/>
      <c r="HB239" s="20"/>
      <c r="HC239" s="20"/>
      <c r="HD239" s="20"/>
      <c r="HE239" s="20"/>
      <c r="HF239" s="20"/>
      <c r="HG239" s="20"/>
      <c r="HH239" s="20"/>
      <c r="HI239" s="20"/>
      <c r="HJ239" s="20"/>
      <c r="HK239" s="20"/>
      <c r="HL239" s="20"/>
      <c r="HM239" s="20"/>
      <c r="HN239" s="20"/>
      <c r="HO239" s="20"/>
      <c r="HP239" s="20"/>
      <c r="HQ239" s="20"/>
      <c r="HR239" s="20"/>
      <c r="HS239" s="20"/>
      <c r="HT239" s="20"/>
      <c r="HU239" s="20"/>
      <c r="HV239" s="20"/>
      <c r="HW239" s="20"/>
      <c r="HX239" s="20"/>
      <c r="HY239" s="20"/>
      <c r="HZ239" s="20"/>
      <c r="IA239" s="20"/>
      <c r="IB239" s="20"/>
      <c r="IC239" s="20"/>
      <c r="ID239" s="20"/>
      <c r="IE239" s="20"/>
      <c r="IF239" s="20"/>
      <c r="IG239" s="20"/>
      <c r="IH239" s="20"/>
      <c r="II239" s="20"/>
      <c r="IJ239" s="20"/>
      <c r="IK239" s="20"/>
      <c r="IL239" s="20"/>
      <c r="IM239" s="20"/>
      <c r="IN239" s="20"/>
      <c r="IO239" s="20"/>
      <c r="IP239" s="20"/>
      <c r="IQ239" s="20"/>
      <c r="IR239" s="20"/>
      <c r="IS239" s="20"/>
      <c r="IT239" s="20"/>
      <c r="IU239" s="20"/>
      <c r="IV239" s="20"/>
      <c r="IW239" s="20"/>
      <c r="IX239" s="20"/>
      <c r="IY239" s="20"/>
      <c r="IZ239" s="20"/>
      <c r="JA239" s="20"/>
      <c r="JB239" s="20"/>
      <c r="JC239" s="20"/>
      <c r="JD239" s="20"/>
      <c r="JE239" s="20"/>
      <c r="JF239" s="20"/>
      <c r="JG239" s="20"/>
      <c r="JH239" s="20"/>
      <c r="JI239" s="20"/>
      <c r="JJ239" s="20"/>
      <c r="JK239" s="20"/>
      <c r="JL239" s="20"/>
      <c r="JM239" s="20"/>
      <c r="JN239" s="20"/>
      <c r="JO239" s="20"/>
      <c r="JP239" s="20"/>
      <c r="JQ239" s="20"/>
      <c r="JR239" s="20"/>
      <c r="JS239" s="20"/>
      <c r="JT239" s="20"/>
      <c r="JU239" s="20"/>
      <c r="JV239" s="20"/>
      <c r="JW239" s="20"/>
      <c r="JX239" s="20"/>
      <c r="JY239" s="20"/>
      <c r="JZ239" s="20"/>
      <c r="KA239" s="20"/>
      <c r="KB239" s="20"/>
      <c r="KC239" s="20"/>
      <c r="KD239" s="20"/>
      <c r="KE239" s="20"/>
      <c r="KF239" s="20"/>
      <c r="KG239" s="20"/>
      <c r="KH239" s="20"/>
      <c r="KI239" s="20"/>
      <c r="KJ239" s="20"/>
      <c r="KK239" s="20"/>
      <c r="KL239" s="20"/>
      <c r="KM239" s="20"/>
      <c r="KN239" s="20"/>
      <c r="KO239" s="20"/>
      <c r="KP239" s="20"/>
      <c r="KQ239" s="20"/>
      <c r="KR239" s="20"/>
      <c r="KS239" s="20"/>
      <c r="KT239" s="20"/>
      <c r="KU239" s="20"/>
      <c r="KV239" s="20"/>
      <c r="KW239" s="20"/>
      <c r="KX239" s="20"/>
      <c r="KY239" s="20"/>
      <c r="KZ239" s="20"/>
      <c r="LA239" s="20"/>
      <c r="LB239" s="20"/>
      <c r="LC239" s="20"/>
      <c r="LD239" s="20"/>
      <c r="LE239" s="20"/>
      <c r="LF239" s="20"/>
      <c r="LG239" s="20"/>
      <c r="LH239" s="20"/>
      <c r="LI239" s="20"/>
      <c r="LJ239" s="20"/>
      <c r="LK239" s="20"/>
      <c r="LL239" s="20"/>
      <c r="LM239" s="20"/>
      <c r="LN239" s="20"/>
      <c r="LO239" s="20"/>
      <c r="LP239" s="20"/>
      <c r="LQ239" s="20"/>
      <c r="LR239" s="20"/>
      <c r="LS239" s="20"/>
      <c r="LT239" s="20"/>
      <c r="LU239" s="20"/>
      <c r="LV239" s="20"/>
      <c r="LW239" s="20"/>
      <c r="LX239" s="20"/>
      <c r="LY239" s="20"/>
      <c r="LZ239" s="20"/>
      <c r="MA239" s="20"/>
      <c r="MB239" s="20"/>
      <c r="MC239" s="20"/>
      <c r="MD239" s="20"/>
      <c r="ME239" s="20"/>
      <c r="MF239" s="20"/>
      <c r="MG239" s="20"/>
      <c r="MH239" s="20"/>
      <c r="MI239" s="20"/>
      <c r="MJ239" s="20"/>
      <c r="MK239" s="20"/>
      <c r="ML239" s="20"/>
      <c r="MM239" s="20"/>
      <c r="MN239" s="20"/>
      <c r="MO239" s="20"/>
      <c r="MP239" s="20"/>
      <c r="MQ239" s="20"/>
      <c r="MR239" s="20"/>
      <c r="MS239" s="20"/>
      <c r="MT239" s="20"/>
      <c r="MU239" s="20"/>
      <c r="MV239" s="20"/>
      <c r="MW239" s="20"/>
      <c r="MX239" s="20"/>
      <c r="MY239" s="20"/>
      <c r="MZ239" s="20"/>
      <c r="NA239" s="20"/>
      <c r="NB239" s="20"/>
      <c r="NC239" s="20"/>
      <c r="ND239" s="20"/>
      <c r="NE239" s="20"/>
      <c r="NF239" s="20"/>
      <c r="NG239" s="20"/>
      <c r="NH239" s="20"/>
      <c r="NI239" s="20"/>
      <c r="NJ239" s="20"/>
      <c r="NK239" s="20"/>
      <c r="NL239" s="20"/>
      <c r="NM239" s="20"/>
      <c r="NN239" s="20"/>
      <c r="NO239" s="20"/>
      <c r="NP239" s="20"/>
      <c r="NQ239" s="20"/>
      <c r="NR239" s="20"/>
      <c r="NS239" s="20"/>
      <c r="NT239" s="20"/>
      <c r="NU239" s="20"/>
      <c r="NV239" s="20"/>
      <c r="NW239" s="20"/>
      <c r="NX239" s="20"/>
      <c r="NY239" s="20"/>
      <c r="NZ239" s="20"/>
      <c r="OA239" s="20"/>
      <c r="OB239" s="20"/>
      <c r="OC239" s="20"/>
      <c r="OD239" s="20"/>
      <c r="OE239" s="20"/>
      <c r="OF239" s="20"/>
      <c r="OG239" s="20"/>
      <c r="OH239" s="20"/>
      <c r="OI239" s="20"/>
      <c r="OJ239" s="20"/>
      <c r="OK239" s="20"/>
      <c r="OL239" s="20"/>
      <c r="OM239" s="20"/>
      <c r="ON239" s="20"/>
      <c r="OO239" s="20"/>
      <c r="OP239" s="20"/>
      <c r="OQ239" s="20"/>
      <c r="OR239" s="20"/>
      <c r="OS239" s="20"/>
      <c r="OT239" s="20"/>
      <c r="OU239" s="20"/>
      <c r="OV239" s="20"/>
      <c r="OW239" s="20"/>
      <c r="OX239" s="20"/>
      <c r="OY239" s="20"/>
      <c r="OZ239" s="20"/>
      <c r="PA239" s="20"/>
      <c r="PB239" s="20"/>
      <c r="PC239" s="20"/>
      <c r="PD239" s="20"/>
      <c r="PE239" s="20"/>
      <c r="PF239" s="20"/>
      <c r="PG239" s="20"/>
      <c r="PH239" s="20"/>
      <c r="PI239" s="20"/>
      <c r="PJ239" s="20"/>
      <c r="PK239" s="20"/>
      <c r="PL239" s="20"/>
      <c r="PM239" s="20"/>
      <c r="PN239" s="20"/>
      <c r="PO239" s="20"/>
      <c r="PP239" s="20"/>
      <c r="PQ239" s="20"/>
      <c r="PR239" s="20"/>
      <c r="PS239" s="20"/>
      <c r="PT239" s="20"/>
      <c r="PU239" s="20"/>
      <c r="PV239" s="20"/>
    </row>
    <row r="240" spans="1:438">
      <c r="A240" s="2"/>
      <c r="B240" s="2"/>
      <c r="C240" s="1"/>
      <c r="D240" s="1"/>
      <c r="E240" s="1"/>
      <c r="F240" s="1"/>
      <c r="G240" s="1"/>
      <c r="H240" s="1"/>
      <c r="I240" s="1"/>
      <c r="J240" s="1"/>
      <c r="K240" s="30"/>
      <c r="L240" s="30"/>
      <c r="M240" s="30"/>
      <c r="N240" s="30"/>
      <c r="O240" s="31"/>
      <c r="P240" s="34"/>
      <c r="Q240" s="1"/>
      <c r="R240" s="1"/>
      <c r="S240" s="30"/>
      <c r="T240" s="1"/>
      <c r="U240" s="1"/>
      <c r="V240" s="1"/>
      <c r="W240" s="1"/>
      <c r="X240" s="45"/>
      <c r="Y240" s="34"/>
      <c r="Z240" s="34"/>
      <c r="AA240" s="30"/>
      <c r="AB240" s="1"/>
      <c r="AC240" s="1"/>
      <c r="AD240" s="1"/>
      <c r="AE240" s="1"/>
      <c r="AF240" s="1"/>
      <c r="AG240" s="1"/>
      <c r="AH240" s="1"/>
      <c r="AI240" s="1"/>
      <c r="AJ240" s="62"/>
      <c r="AK240" s="62"/>
      <c r="AL240" s="1"/>
      <c r="AM240" s="1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20"/>
      <c r="BS240" s="20"/>
      <c r="BT240" s="20"/>
      <c r="BU240" s="20"/>
      <c r="BV240" s="20"/>
      <c r="BW240" s="20"/>
      <c r="BX240" s="20"/>
      <c r="BY240" s="20"/>
      <c r="BZ240" s="20"/>
      <c r="CA240" s="20"/>
      <c r="CB240" s="20"/>
      <c r="CC240" s="20"/>
      <c r="CD240" s="20"/>
      <c r="CE240" s="20"/>
      <c r="CF240" s="20"/>
      <c r="CG240" s="20"/>
      <c r="CH240" s="20"/>
      <c r="CI240" s="20"/>
      <c r="CJ240" s="20"/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20"/>
      <c r="CV240" s="20"/>
      <c r="CW240" s="20"/>
      <c r="CX240" s="20"/>
      <c r="CY240" s="20"/>
      <c r="CZ240" s="20"/>
      <c r="DA240" s="20"/>
      <c r="DB240" s="20"/>
      <c r="DC240" s="20"/>
      <c r="DD240" s="20"/>
      <c r="DE240" s="20"/>
      <c r="DF240" s="20"/>
      <c r="DG240" s="20"/>
      <c r="DH240" s="20"/>
      <c r="DI240" s="20"/>
      <c r="DJ240" s="20"/>
      <c r="DK240" s="20"/>
      <c r="DL240" s="20"/>
      <c r="DM240" s="20"/>
      <c r="DN240" s="20"/>
      <c r="DO240" s="20"/>
      <c r="DP240" s="20"/>
      <c r="DQ240" s="20"/>
      <c r="DR240" s="20"/>
      <c r="DS240" s="20"/>
      <c r="DT240" s="20"/>
      <c r="DU240" s="20"/>
      <c r="DV240" s="20"/>
      <c r="DW240" s="20"/>
      <c r="DX240" s="20"/>
      <c r="DY240" s="20"/>
      <c r="DZ240" s="20"/>
      <c r="EA240" s="20"/>
      <c r="EB240" s="20"/>
      <c r="EC240" s="20"/>
      <c r="ED240" s="20"/>
      <c r="EE240" s="20"/>
      <c r="EF240" s="20"/>
      <c r="EG240" s="20"/>
      <c r="EH240" s="20"/>
      <c r="EI240" s="20"/>
      <c r="EJ240" s="20"/>
      <c r="EK240" s="20"/>
      <c r="EL240" s="20"/>
      <c r="EM240" s="20"/>
      <c r="EN240" s="20"/>
      <c r="EO240" s="20"/>
      <c r="EP240" s="20"/>
      <c r="EQ240" s="20"/>
      <c r="ER240" s="20"/>
      <c r="ES240" s="20"/>
      <c r="ET240" s="20"/>
      <c r="EU240" s="20"/>
      <c r="EV240" s="20"/>
      <c r="EW240" s="20"/>
      <c r="EX240" s="20"/>
      <c r="EY240" s="20"/>
      <c r="EZ240" s="20"/>
      <c r="FA240" s="20"/>
      <c r="FB240" s="20"/>
      <c r="FC240" s="20"/>
      <c r="FD240" s="20"/>
      <c r="FE240" s="20"/>
      <c r="FF240" s="20"/>
      <c r="FG240" s="20"/>
      <c r="FH240" s="20"/>
      <c r="FI240" s="20"/>
      <c r="FJ240" s="20"/>
      <c r="FK240" s="20"/>
      <c r="FL240" s="20"/>
      <c r="FM240" s="20"/>
      <c r="FN240" s="20"/>
      <c r="FO240" s="20"/>
      <c r="FP240" s="20"/>
      <c r="FQ240" s="20"/>
      <c r="FR240" s="20"/>
      <c r="FS240" s="20"/>
      <c r="FT240" s="20"/>
      <c r="FU240" s="20"/>
      <c r="FV240" s="20"/>
      <c r="FW240" s="20"/>
      <c r="FX240" s="20"/>
      <c r="FY240" s="20"/>
      <c r="FZ240" s="20"/>
      <c r="GA240" s="20"/>
      <c r="GB240" s="20"/>
      <c r="GC240" s="20"/>
      <c r="GD240" s="20"/>
      <c r="GE240" s="20"/>
      <c r="GF240" s="20"/>
      <c r="GG240" s="20"/>
      <c r="GH240" s="20"/>
      <c r="GI240" s="20"/>
      <c r="GJ240" s="20"/>
      <c r="GK240" s="20"/>
      <c r="GL240" s="20"/>
      <c r="GM240" s="20"/>
      <c r="GN240" s="20"/>
      <c r="GO240" s="20"/>
      <c r="GP240" s="20"/>
      <c r="GQ240" s="20"/>
      <c r="GR240" s="20"/>
      <c r="GS240" s="20"/>
      <c r="GT240" s="20"/>
      <c r="GU240" s="20"/>
      <c r="GV240" s="20"/>
      <c r="GW240" s="20"/>
      <c r="GX240" s="20"/>
      <c r="GY240" s="20"/>
      <c r="GZ240" s="20"/>
      <c r="HA240" s="20"/>
      <c r="HB240" s="20"/>
      <c r="HC240" s="20"/>
      <c r="HD240" s="20"/>
      <c r="HE240" s="20"/>
      <c r="HF240" s="20"/>
      <c r="HG240" s="20"/>
      <c r="HH240" s="20"/>
      <c r="HI240" s="20"/>
      <c r="HJ240" s="20"/>
      <c r="HK240" s="20"/>
      <c r="HL240" s="20"/>
      <c r="HM240" s="20"/>
      <c r="HN240" s="20"/>
      <c r="HO240" s="20"/>
      <c r="HP240" s="20"/>
      <c r="HQ240" s="20"/>
      <c r="HR240" s="20"/>
      <c r="HS240" s="20"/>
      <c r="HT240" s="20"/>
      <c r="HU240" s="20"/>
      <c r="HV240" s="20"/>
      <c r="HW240" s="20"/>
      <c r="HX240" s="20"/>
      <c r="HY240" s="20"/>
      <c r="HZ240" s="20"/>
      <c r="IA240" s="20"/>
      <c r="IB240" s="20"/>
      <c r="IC240" s="20"/>
      <c r="ID240" s="20"/>
      <c r="IE240" s="20"/>
      <c r="IF240" s="20"/>
      <c r="IG240" s="20"/>
      <c r="IH240" s="20"/>
      <c r="II240" s="20"/>
      <c r="IJ240" s="20"/>
      <c r="IK240" s="20"/>
      <c r="IL240" s="20"/>
      <c r="IM240" s="20"/>
      <c r="IN240" s="20"/>
      <c r="IO240" s="20"/>
      <c r="IP240" s="20"/>
      <c r="IQ240" s="20"/>
      <c r="IR240" s="20"/>
      <c r="IS240" s="20"/>
      <c r="IT240" s="20"/>
      <c r="IU240" s="20"/>
      <c r="IV240" s="20"/>
      <c r="IW240" s="20"/>
      <c r="IX240" s="20"/>
      <c r="IY240" s="20"/>
      <c r="IZ240" s="20"/>
      <c r="JA240" s="20"/>
      <c r="JB240" s="20"/>
      <c r="JC240" s="20"/>
      <c r="JD240" s="20"/>
      <c r="JE240" s="20"/>
      <c r="JF240" s="20"/>
      <c r="JG240" s="20"/>
      <c r="JH240" s="20"/>
      <c r="JI240" s="20"/>
      <c r="JJ240" s="20"/>
      <c r="JK240" s="20"/>
      <c r="JL240" s="20"/>
      <c r="JM240" s="20"/>
      <c r="JN240" s="20"/>
      <c r="JO240" s="20"/>
      <c r="JP240" s="20"/>
      <c r="JQ240" s="20"/>
      <c r="JR240" s="20"/>
      <c r="JS240" s="20"/>
      <c r="JT240" s="20"/>
      <c r="JU240" s="20"/>
      <c r="JV240" s="20"/>
      <c r="JW240" s="20"/>
      <c r="JX240" s="20"/>
      <c r="JY240" s="20"/>
      <c r="JZ240" s="20"/>
      <c r="KA240" s="20"/>
      <c r="KB240" s="20"/>
      <c r="KC240" s="20"/>
      <c r="KD240" s="20"/>
      <c r="KE240" s="20"/>
      <c r="KF240" s="20"/>
      <c r="KG240" s="20"/>
      <c r="KH240" s="20"/>
      <c r="KI240" s="20"/>
      <c r="KJ240" s="20"/>
      <c r="KK240" s="20"/>
      <c r="KL240" s="20"/>
      <c r="KM240" s="20"/>
      <c r="KN240" s="20"/>
      <c r="KO240" s="20"/>
      <c r="KP240" s="20"/>
      <c r="KQ240" s="20"/>
      <c r="KR240" s="20"/>
      <c r="KS240" s="20"/>
      <c r="KT240" s="20"/>
      <c r="KU240" s="20"/>
      <c r="KV240" s="20"/>
      <c r="KW240" s="20"/>
      <c r="KX240" s="20"/>
      <c r="KY240" s="20"/>
      <c r="KZ240" s="20"/>
      <c r="LA240" s="20"/>
      <c r="LB240" s="20"/>
      <c r="LC240" s="20"/>
      <c r="LD240" s="20"/>
      <c r="LE240" s="20"/>
      <c r="LF240" s="20"/>
      <c r="LG240" s="20"/>
      <c r="LH240" s="20"/>
      <c r="LI240" s="20"/>
      <c r="LJ240" s="20"/>
      <c r="LK240" s="20"/>
      <c r="LL240" s="20"/>
      <c r="LM240" s="20"/>
      <c r="LN240" s="20"/>
      <c r="LO240" s="20"/>
      <c r="LP240" s="20"/>
      <c r="LQ240" s="20"/>
      <c r="LR240" s="20"/>
      <c r="LS240" s="20"/>
      <c r="LT240" s="20"/>
      <c r="LU240" s="20"/>
      <c r="LV240" s="20"/>
      <c r="LW240" s="20"/>
      <c r="LX240" s="20"/>
      <c r="LY240" s="20"/>
      <c r="LZ240" s="20"/>
      <c r="MA240" s="20"/>
      <c r="MB240" s="20"/>
      <c r="MC240" s="20"/>
      <c r="MD240" s="20"/>
      <c r="ME240" s="20"/>
      <c r="MF240" s="20"/>
      <c r="MG240" s="20"/>
      <c r="MH240" s="20"/>
      <c r="MI240" s="20"/>
      <c r="MJ240" s="20"/>
      <c r="MK240" s="20"/>
      <c r="ML240" s="20"/>
      <c r="MM240" s="20"/>
      <c r="MN240" s="20"/>
      <c r="MO240" s="20"/>
      <c r="MP240" s="20"/>
      <c r="MQ240" s="20"/>
      <c r="MR240" s="20"/>
      <c r="MS240" s="20"/>
      <c r="MT240" s="20"/>
      <c r="MU240" s="20"/>
      <c r="MV240" s="20"/>
      <c r="MW240" s="20"/>
      <c r="MX240" s="20"/>
      <c r="MY240" s="20"/>
      <c r="MZ240" s="20"/>
      <c r="NA240" s="20"/>
      <c r="NB240" s="20"/>
      <c r="NC240" s="20"/>
      <c r="ND240" s="20"/>
      <c r="NE240" s="20"/>
      <c r="NF240" s="20"/>
      <c r="NG240" s="20"/>
      <c r="NH240" s="20"/>
      <c r="NI240" s="20"/>
      <c r="NJ240" s="20"/>
      <c r="NK240" s="20"/>
      <c r="NL240" s="20"/>
      <c r="NM240" s="20"/>
      <c r="NN240" s="20"/>
      <c r="NO240" s="20"/>
      <c r="NP240" s="20"/>
      <c r="NQ240" s="20"/>
      <c r="NR240" s="20"/>
      <c r="NS240" s="20"/>
      <c r="NT240" s="20"/>
      <c r="NU240" s="20"/>
      <c r="NV240" s="20"/>
      <c r="NW240" s="20"/>
      <c r="NX240" s="20"/>
      <c r="NY240" s="20"/>
      <c r="NZ240" s="20"/>
      <c r="OA240" s="20"/>
      <c r="OB240" s="20"/>
      <c r="OC240" s="20"/>
      <c r="OD240" s="20"/>
      <c r="OE240" s="20"/>
      <c r="OF240" s="20"/>
      <c r="OG240" s="20"/>
      <c r="OH240" s="20"/>
      <c r="OI240" s="20"/>
      <c r="OJ240" s="20"/>
      <c r="OK240" s="20"/>
      <c r="OL240" s="20"/>
      <c r="OM240" s="20"/>
      <c r="ON240" s="20"/>
      <c r="OO240" s="20"/>
      <c r="OP240" s="20"/>
      <c r="OQ240" s="20"/>
      <c r="OR240" s="20"/>
      <c r="OS240" s="20"/>
      <c r="OT240" s="20"/>
      <c r="OU240" s="20"/>
      <c r="OV240" s="20"/>
      <c r="OW240" s="20"/>
      <c r="OX240" s="20"/>
      <c r="OY240" s="20"/>
      <c r="OZ240" s="20"/>
      <c r="PA240" s="20"/>
      <c r="PB240" s="20"/>
      <c r="PC240" s="20"/>
      <c r="PD240" s="20"/>
      <c r="PE240" s="20"/>
      <c r="PF240" s="20"/>
      <c r="PG240" s="20"/>
      <c r="PH240" s="20"/>
      <c r="PI240" s="20"/>
      <c r="PJ240" s="20"/>
      <c r="PK240" s="20"/>
      <c r="PL240" s="20"/>
      <c r="PM240" s="20"/>
      <c r="PN240" s="20"/>
      <c r="PO240" s="20"/>
      <c r="PP240" s="20"/>
      <c r="PQ240" s="20"/>
      <c r="PR240" s="20"/>
      <c r="PS240" s="20"/>
      <c r="PT240" s="20"/>
      <c r="PU240" s="20"/>
      <c r="PV240" s="20"/>
    </row>
    <row r="241" spans="1:438">
      <c r="A241" s="2"/>
      <c r="B241" s="2"/>
      <c r="C241" s="1"/>
      <c r="D241" s="1"/>
      <c r="E241" s="1"/>
      <c r="F241" s="1"/>
      <c r="G241" s="1"/>
      <c r="H241" s="1"/>
      <c r="I241" s="1"/>
      <c r="J241" s="1"/>
      <c r="K241" s="30"/>
      <c r="L241" s="30"/>
      <c r="M241" s="30"/>
      <c r="N241" s="30"/>
      <c r="O241" s="31"/>
      <c r="P241" s="34"/>
      <c r="Q241" s="1"/>
      <c r="R241" s="1"/>
      <c r="S241" s="30"/>
      <c r="T241" s="1"/>
      <c r="U241" s="1"/>
      <c r="V241" s="1"/>
      <c r="W241" s="1"/>
      <c r="X241" s="45"/>
      <c r="Y241" s="34"/>
      <c r="Z241" s="34"/>
      <c r="AA241" s="30"/>
      <c r="AB241" s="1"/>
      <c r="AC241" s="1"/>
      <c r="AD241" s="1"/>
      <c r="AE241" s="1"/>
      <c r="AF241" s="1"/>
      <c r="AG241" s="1"/>
      <c r="AH241" s="1"/>
      <c r="AI241" s="1"/>
      <c r="AJ241" s="62"/>
      <c r="AK241" s="62"/>
      <c r="AL241" s="1"/>
      <c r="AM241" s="1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20"/>
      <c r="BS241" s="20"/>
      <c r="BT241" s="20"/>
      <c r="BU241" s="20"/>
      <c r="BV241" s="20"/>
      <c r="BW241" s="20"/>
      <c r="BX241" s="20"/>
      <c r="BY241" s="20"/>
      <c r="BZ241" s="20"/>
      <c r="CA241" s="20"/>
      <c r="CB241" s="20"/>
      <c r="CC241" s="20"/>
      <c r="CD241" s="20"/>
      <c r="CE241" s="20"/>
      <c r="CF241" s="20"/>
      <c r="CG241" s="20"/>
      <c r="CH241" s="20"/>
      <c r="CI241" s="20"/>
      <c r="CJ241" s="20"/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20"/>
      <c r="CV241" s="20"/>
      <c r="CW241" s="20"/>
      <c r="CX241" s="20"/>
      <c r="CY241" s="20"/>
      <c r="CZ241" s="20"/>
      <c r="DA241" s="20"/>
      <c r="DB241" s="20"/>
      <c r="DC241" s="20"/>
      <c r="DD241" s="20"/>
      <c r="DE241" s="20"/>
      <c r="DF241" s="20"/>
      <c r="DG241" s="20"/>
      <c r="DH241" s="20"/>
      <c r="DI241" s="20"/>
      <c r="DJ241" s="20"/>
      <c r="DK241" s="20"/>
      <c r="DL241" s="20"/>
      <c r="DM241" s="20"/>
      <c r="DN241" s="20"/>
      <c r="DO241" s="20"/>
      <c r="DP241" s="20"/>
      <c r="DQ241" s="20"/>
      <c r="DR241" s="20"/>
      <c r="DS241" s="20"/>
      <c r="DT241" s="20"/>
      <c r="DU241" s="20"/>
      <c r="DV241" s="20"/>
      <c r="DW241" s="20"/>
      <c r="DX241" s="20"/>
      <c r="DY241" s="20"/>
      <c r="DZ241" s="20"/>
      <c r="EA241" s="20"/>
      <c r="EB241" s="20"/>
      <c r="EC241" s="20"/>
      <c r="ED241" s="20"/>
      <c r="EE241" s="20"/>
      <c r="EF241" s="20"/>
      <c r="EG241" s="20"/>
      <c r="EH241" s="20"/>
      <c r="EI241" s="20"/>
      <c r="EJ241" s="20"/>
      <c r="EK241" s="20"/>
      <c r="EL241" s="20"/>
      <c r="EM241" s="20"/>
      <c r="EN241" s="20"/>
      <c r="EO241" s="20"/>
      <c r="EP241" s="20"/>
      <c r="EQ241" s="20"/>
      <c r="ER241" s="20"/>
      <c r="ES241" s="20"/>
      <c r="ET241" s="20"/>
      <c r="EU241" s="20"/>
      <c r="EV241" s="20"/>
      <c r="EW241" s="20"/>
      <c r="EX241" s="20"/>
      <c r="EY241" s="20"/>
      <c r="EZ241" s="20"/>
      <c r="FA241" s="20"/>
      <c r="FB241" s="20"/>
      <c r="FC241" s="20"/>
      <c r="FD241" s="20"/>
      <c r="FE241" s="20"/>
      <c r="FF241" s="20"/>
      <c r="FG241" s="20"/>
      <c r="FH241" s="20"/>
      <c r="FI241" s="20"/>
      <c r="FJ241" s="20"/>
      <c r="FK241" s="20"/>
      <c r="FL241" s="20"/>
      <c r="FM241" s="20"/>
      <c r="FN241" s="20"/>
      <c r="FO241" s="20"/>
      <c r="FP241" s="20"/>
      <c r="FQ241" s="20"/>
      <c r="FR241" s="20"/>
      <c r="FS241" s="20"/>
      <c r="FT241" s="20"/>
      <c r="FU241" s="20"/>
      <c r="FV241" s="20"/>
      <c r="FW241" s="20"/>
      <c r="FX241" s="20"/>
      <c r="FY241" s="20"/>
      <c r="FZ241" s="20"/>
      <c r="GA241" s="20"/>
      <c r="GB241" s="20"/>
      <c r="GC241" s="20"/>
      <c r="GD241" s="20"/>
      <c r="GE241" s="20"/>
      <c r="GF241" s="20"/>
      <c r="GG241" s="20"/>
      <c r="GH241" s="20"/>
      <c r="GI241" s="20"/>
      <c r="GJ241" s="20"/>
      <c r="GK241" s="20"/>
      <c r="GL241" s="20"/>
      <c r="GM241" s="20"/>
      <c r="GN241" s="20"/>
      <c r="GO241" s="20"/>
      <c r="GP241" s="20"/>
      <c r="GQ241" s="20"/>
      <c r="GR241" s="20"/>
      <c r="GS241" s="20"/>
      <c r="GT241" s="20"/>
      <c r="GU241" s="20"/>
      <c r="GV241" s="20"/>
      <c r="GW241" s="20"/>
      <c r="GX241" s="20"/>
      <c r="GY241" s="20"/>
      <c r="GZ241" s="20"/>
      <c r="HA241" s="20"/>
      <c r="HB241" s="20"/>
      <c r="HC241" s="20"/>
      <c r="HD241" s="20"/>
      <c r="HE241" s="20"/>
      <c r="HF241" s="20"/>
      <c r="HG241" s="20"/>
      <c r="HH241" s="20"/>
      <c r="HI241" s="20"/>
      <c r="HJ241" s="20"/>
      <c r="HK241" s="20"/>
      <c r="HL241" s="20"/>
      <c r="HM241" s="20"/>
      <c r="HN241" s="20"/>
      <c r="HO241" s="20"/>
      <c r="HP241" s="20"/>
      <c r="HQ241" s="20"/>
      <c r="HR241" s="20"/>
      <c r="HS241" s="20"/>
      <c r="HT241" s="20"/>
      <c r="HU241" s="20"/>
      <c r="HV241" s="20"/>
      <c r="HW241" s="20"/>
      <c r="HX241" s="20"/>
      <c r="HY241" s="20"/>
      <c r="HZ241" s="20"/>
      <c r="IA241" s="20"/>
      <c r="IB241" s="20"/>
      <c r="IC241" s="20"/>
      <c r="ID241" s="20"/>
      <c r="IE241" s="20"/>
      <c r="IF241" s="20"/>
      <c r="IG241" s="20"/>
      <c r="IH241" s="20"/>
      <c r="II241" s="20"/>
      <c r="IJ241" s="20"/>
      <c r="IK241" s="20"/>
      <c r="IL241" s="20"/>
      <c r="IM241" s="20"/>
      <c r="IN241" s="20"/>
      <c r="IO241" s="20"/>
      <c r="IP241" s="20"/>
      <c r="IQ241" s="20"/>
      <c r="IR241" s="20"/>
      <c r="IS241" s="20"/>
      <c r="IT241" s="20"/>
      <c r="IU241" s="20"/>
      <c r="IV241" s="20"/>
      <c r="IW241" s="20"/>
      <c r="IX241" s="20"/>
      <c r="IY241" s="20"/>
      <c r="IZ241" s="20"/>
      <c r="JA241" s="20"/>
      <c r="JB241" s="20"/>
      <c r="JC241" s="20"/>
      <c r="JD241" s="20"/>
      <c r="JE241" s="20"/>
      <c r="JF241" s="20"/>
      <c r="JG241" s="20"/>
      <c r="JH241" s="20"/>
      <c r="JI241" s="20"/>
      <c r="JJ241" s="20"/>
      <c r="JK241" s="20"/>
      <c r="JL241" s="20"/>
      <c r="JM241" s="20"/>
      <c r="JN241" s="20"/>
      <c r="JO241" s="20"/>
      <c r="JP241" s="20"/>
      <c r="JQ241" s="20"/>
      <c r="JR241" s="20"/>
      <c r="JS241" s="20"/>
      <c r="JT241" s="20"/>
      <c r="JU241" s="20"/>
      <c r="JV241" s="20"/>
      <c r="JW241" s="20"/>
      <c r="JX241" s="20"/>
      <c r="JY241" s="20"/>
      <c r="JZ241" s="20"/>
      <c r="KA241" s="20"/>
      <c r="KB241" s="20"/>
      <c r="KC241" s="20"/>
      <c r="KD241" s="20"/>
      <c r="KE241" s="20"/>
      <c r="KF241" s="20"/>
      <c r="KG241" s="20"/>
      <c r="KH241" s="20"/>
      <c r="KI241" s="20"/>
      <c r="KJ241" s="20"/>
      <c r="KK241" s="20"/>
      <c r="KL241" s="20"/>
      <c r="KM241" s="20"/>
      <c r="KN241" s="20"/>
      <c r="KO241" s="20"/>
      <c r="KP241" s="20"/>
      <c r="KQ241" s="20"/>
      <c r="KR241" s="20"/>
      <c r="KS241" s="20"/>
      <c r="KT241" s="20"/>
      <c r="KU241" s="20"/>
      <c r="KV241" s="20"/>
      <c r="KW241" s="20"/>
      <c r="KX241" s="20"/>
      <c r="KY241" s="20"/>
      <c r="KZ241" s="20"/>
      <c r="LA241" s="20"/>
      <c r="LB241" s="20"/>
      <c r="LC241" s="20"/>
      <c r="LD241" s="20"/>
      <c r="LE241" s="20"/>
      <c r="LF241" s="20"/>
      <c r="LG241" s="20"/>
      <c r="LH241" s="20"/>
      <c r="LI241" s="20"/>
      <c r="LJ241" s="20"/>
      <c r="LK241" s="20"/>
      <c r="LL241" s="20"/>
      <c r="LM241" s="20"/>
      <c r="LN241" s="20"/>
      <c r="LO241" s="20"/>
      <c r="LP241" s="20"/>
      <c r="LQ241" s="20"/>
      <c r="LR241" s="20"/>
      <c r="LS241" s="20"/>
      <c r="LT241" s="20"/>
      <c r="LU241" s="20"/>
      <c r="LV241" s="20"/>
      <c r="LW241" s="20"/>
      <c r="LX241" s="20"/>
      <c r="LY241" s="20"/>
      <c r="LZ241" s="20"/>
      <c r="MA241" s="20"/>
      <c r="MB241" s="20"/>
      <c r="MC241" s="20"/>
      <c r="MD241" s="20"/>
      <c r="ME241" s="20"/>
      <c r="MF241" s="20"/>
      <c r="MG241" s="20"/>
      <c r="MH241" s="20"/>
      <c r="MI241" s="20"/>
      <c r="MJ241" s="20"/>
      <c r="MK241" s="20"/>
      <c r="ML241" s="20"/>
      <c r="MM241" s="20"/>
      <c r="MN241" s="20"/>
      <c r="MO241" s="20"/>
      <c r="MP241" s="20"/>
      <c r="MQ241" s="20"/>
      <c r="MR241" s="20"/>
      <c r="MS241" s="20"/>
      <c r="MT241" s="20"/>
      <c r="MU241" s="20"/>
      <c r="MV241" s="20"/>
      <c r="MW241" s="20"/>
      <c r="MX241" s="20"/>
      <c r="MY241" s="20"/>
      <c r="MZ241" s="20"/>
      <c r="NA241" s="20"/>
      <c r="NB241" s="20"/>
      <c r="NC241" s="20"/>
      <c r="ND241" s="20"/>
      <c r="NE241" s="20"/>
      <c r="NF241" s="20"/>
      <c r="NG241" s="20"/>
      <c r="NH241" s="20"/>
      <c r="NI241" s="20"/>
      <c r="NJ241" s="20"/>
      <c r="NK241" s="20"/>
      <c r="NL241" s="20"/>
      <c r="NM241" s="20"/>
      <c r="NN241" s="20"/>
      <c r="NO241" s="20"/>
      <c r="NP241" s="20"/>
      <c r="NQ241" s="20"/>
      <c r="NR241" s="20"/>
      <c r="NS241" s="20"/>
      <c r="NT241" s="20"/>
      <c r="NU241" s="20"/>
      <c r="NV241" s="20"/>
      <c r="NW241" s="20"/>
      <c r="NX241" s="20"/>
      <c r="NY241" s="20"/>
      <c r="NZ241" s="20"/>
      <c r="OA241" s="20"/>
      <c r="OB241" s="20"/>
      <c r="OC241" s="20"/>
      <c r="OD241" s="20"/>
      <c r="OE241" s="20"/>
      <c r="OF241" s="20"/>
      <c r="OG241" s="20"/>
      <c r="OH241" s="20"/>
      <c r="OI241" s="20"/>
      <c r="OJ241" s="20"/>
      <c r="OK241" s="20"/>
      <c r="OL241" s="20"/>
      <c r="OM241" s="20"/>
      <c r="ON241" s="20"/>
      <c r="OO241" s="20"/>
      <c r="OP241" s="20"/>
      <c r="OQ241" s="20"/>
      <c r="OR241" s="20"/>
      <c r="OS241" s="20"/>
      <c r="OT241" s="20"/>
      <c r="OU241" s="20"/>
      <c r="OV241" s="20"/>
      <c r="OW241" s="20"/>
      <c r="OX241" s="20"/>
      <c r="OY241" s="20"/>
      <c r="OZ241" s="20"/>
      <c r="PA241" s="20"/>
      <c r="PB241" s="20"/>
      <c r="PC241" s="20"/>
      <c r="PD241" s="20"/>
      <c r="PE241" s="20"/>
      <c r="PF241" s="20"/>
      <c r="PG241" s="20"/>
      <c r="PH241" s="20"/>
      <c r="PI241" s="20"/>
      <c r="PJ241" s="20"/>
      <c r="PK241" s="20"/>
      <c r="PL241" s="20"/>
      <c r="PM241" s="20"/>
      <c r="PN241" s="20"/>
      <c r="PO241" s="20"/>
      <c r="PP241" s="20"/>
      <c r="PQ241" s="20"/>
      <c r="PR241" s="20"/>
      <c r="PS241" s="20"/>
      <c r="PT241" s="20"/>
      <c r="PU241" s="20"/>
      <c r="PV241" s="20"/>
    </row>
    <row r="242" spans="1:438">
      <c r="A242" s="2"/>
      <c r="B242" s="2"/>
      <c r="C242" s="1"/>
      <c r="D242" s="1"/>
      <c r="E242" s="1"/>
      <c r="F242" s="1"/>
      <c r="G242" s="1"/>
      <c r="H242" s="1"/>
      <c r="I242" s="1"/>
      <c r="J242" s="1"/>
      <c r="K242" s="30"/>
      <c r="L242" s="30"/>
      <c r="M242" s="30"/>
      <c r="N242" s="30"/>
      <c r="O242" s="31"/>
      <c r="P242" s="34"/>
      <c r="Q242" s="1"/>
      <c r="R242" s="1"/>
      <c r="S242" s="30"/>
      <c r="T242" s="1"/>
      <c r="U242" s="1"/>
      <c r="V242" s="1"/>
      <c r="W242" s="1"/>
      <c r="X242" s="45"/>
      <c r="Y242" s="34"/>
      <c r="Z242" s="34"/>
      <c r="AA242" s="30"/>
      <c r="AB242" s="1"/>
      <c r="AC242" s="1"/>
      <c r="AD242" s="1"/>
      <c r="AE242" s="1"/>
      <c r="AF242" s="1"/>
      <c r="AG242" s="1"/>
      <c r="AH242" s="1"/>
      <c r="AI242" s="1"/>
      <c r="AJ242" s="62"/>
      <c r="AK242" s="62"/>
      <c r="AL242" s="1"/>
      <c r="AM242" s="1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20"/>
      <c r="BS242" s="20"/>
      <c r="BT242" s="20"/>
      <c r="BU242" s="20"/>
      <c r="BV242" s="20"/>
      <c r="BW242" s="20"/>
      <c r="BX242" s="20"/>
      <c r="BY242" s="20"/>
      <c r="BZ242" s="20"/>
      <c r="CA242" s="20"/>
      <c r="CB242" s="20"/>
      <c r="CC242" s="20"/>
      <c r="CD242" s="20"/>
      <c r="CE242" s="20"/>
      <c r="CF242" s="20"/>
      <c r="CG242" s="20"/>
      <c r="CH242" s="20"/>
      <c r="CI242" s="20"/>
      <c r="CJ242" s="20"/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20"/>
      <c r="CV242" s="20"/>
      <c r="CW242" s="20"/>
      <c r="CX242" s="20"/>
      <c r="CY242" s="20"/>
      <c r="CZ242" s="20"/>
      <c r="DA242" s="20"/>
      <c r="DB242" s="20"/>
      <c r="DC242" s="20"/>
      <c r="DD242" s="20"/>
      <c r="DE242" s="20"/>
      <c r="DF242" s="20"/>
      <c r="DG242" s="20"/>
      <c r="DH242" s="20"/>
      <c r="DI242" s="20"/>
      <c r="DJ242" s="20"/>
      <c r="DK242" s="20"/>
      <c r="DL242" s="20"/>
      <c r="DM242" s="20"/>
      <c r="DN242" s="20"/>
      <c r="DO242" s="20"/>
      <c r="DP242" s="20"/>
      <c r="DQ242" s="20"/>
      <c r="DR242" s="20"/>
      <c r="DS242" s="20"/>
      <c r="DT242" s="20"/>
      <c r="DU242" s="20"/>
      <c r="DV242" s="20"/>
      <c r="DW242" s="20"/>
      <c r="DX242" s="20"/>
      <c r="DY242" s="20"/>
      <c r="DZ242" s="20"/>
      <c r="EA242" s="20"/>
      <c r="EB242" s="20"/>
      <c r="EC242" s="20"/>
      <c r="ED242" s="20"/>
      <c r="EE242" s="20"/>
      <c r="EF242" s="20"/>
      <c r="EG242" s="20"/>
      <c r="EH242" s="20"/>
      <c r="EI242" s="20"/>
      <c r="EJ242" s="20"/>
      <c r="EK242" s="20"/>
      <c r="EL242" s="20"/>
      <c r="EM242" s="20"/>
      <c r="EN242" s="20"/>
      <c r="EO242" s="20"/>
      <c r="EP242" s="20"/>
      <c r="EQ242" s="20"/>
      <c r="ER242" s="20"/>
      <c r="ES242" s="20"/>
      <c r="ET242" s="20"/>
      <c r="EU242" s="20"/>
      <c r="EV242" s="20"/>
      <c r="EW242" s="20"/>
      <c r="EX242" s="20"/>
      <c r="EY242" s="20"/>
      <c r="EZ242" s="20"/>
      <c r="FA242" s="20"/>
      <c r="FB242" s="20"/>
      <c r="FC242" s="20"/>
      <c r="FD242" s="20"/>
      <c r="FE242" s="20"/>
      <c r="FF242" s="20"/>
      <c r="FG242" s="20"/>
      <c r="FH242" s="20"/>
      <c r="FI242" s="20"/>
      <c r="FJ242" s="20"/>
      <c r="FK242" s="20"/>
      <c r="FL242" s="20"/>
      <c r="FM242" s="20"/>
      <c r="FN242" s="20"/>
      <c r="FO242" s="20"/>
      <c r="FP242" s="20"/>
      <c r="FQ242" s="20"/>
      <c r="FR242" s="20"/>
      <c r="FS242" s="20"/>
      <c r="FT242" s="20"/>
      <c r="FU242" s="20"/>
      <c r="FV242" s="20"/>
      <c r="FW242" s="20"/>
      <c r="FX242" s="20"/>
      <c r="FY242" s="20"/>
      <c r="FZ242" s="20"/>
      <c r="GA242" s="20"/>
      <c r="GB242" s="20"/>
      <c r="GC242" s="20"/>
      <c r="GD242" s="20"/>
      <c r="GE242" s="20"/>
      <c r="GF242" s="20"/>
      <c r="GG242" s="20"/>
      <c r="GH242" s="20"/>
      <c r="GI242" s="20"/>
      <c r="GJ242" s="20"/>
      <c r="GK242" s="20"/>
      <c r="GL242" s="20"/>
      <c r="GM242" s="20"/>
      <c r="GN242" s="20"/>
      <c r="GO242" s="20"/>
      <c r="GP242" s="20"/>
      <c r="GQ242" s="20"/>
      <c r="GR242" s="20"/>
      <c r="GS242" s="20"/>
      <c r="GT242" s="20"/>
      <c r="GU242" s="20"/>
      <c r="GV242" s="20"/>
      <c r="GW242" s="20"/>
      <c r="GX242" s="20"/>
      <c r="GY242" s="20"/>
      <c r="GZ242" s="20"/>
      <c r="HA242" s="20"/>
      <c r="HB242" s="20"/>
      <c r="HC242" s="20"/>
      <c r="HD242" s="20"/>
      <c r="HE242" s="20"/>
      <c r="HF242" s="20"/>
      <c r="HG242" s="20"/>
      <c r="HH242" s="20"/>
      <c r="HI242" s="20"/>
      <c r="HJ242" s="20"/>
      <c r="HK242" s="20"/>
      <c r="HL242" s="20"/>
      <c r="HM242" s="20"/>
      <c r="HN242" s="20"/>
      <c r="HO242" s="20"/>
      <c r="HP242" s="20"/>
      <c r="HQ242" s="20"/>
      <c r="HR242" s="20"/>
      <c r="HS242" s="20"/>
      <c r="HT242" s="20"/>
      <c r="HU242" s="20"/>
      <c r="HV242" s="20"/>
      <c r="HW242" s="20"/>
      <c r="HX242" s="20"/>
      <c r="HY242" s="20"/>
      <c r="HZ242" s="20"/>
      <c r="IA242" s="20"/>
      <c r="IB242" s="20"/>
      <c r="IC242" s="20"/>
      <c r="ID242" s="20"/>
      <c r="IE242" s="20"/>
      <c r="IF242" s="20"/>
      <c r="IG242" s="20"/>
      <c r="IH242" s="20"/>
      <c r="II242" s="20"/>
      <c r="IJ242" s="20"/>
      <c r="IK242" s="20"/>
      <c r="IL242" s="20"/>
      <c r="IM242" s="20"/>
      <c r="IN242" s="20"/>
      <c r="IO242" s="20"/>
      <c r="IP242" s="20"/>
      <c r="IQ242" s="20"/>
      <c r="IR242" s="20"/>
      <c r="IS242" s="20"/>
      <c r="IT242" s="20"/>
      <c r="IU242" s="20"/>
      <c r="IV242" s="20"/>
      <c r="IW242" s="20"/>
      <c r="IX242" s="20"/>
      <c r="IY242" s="20"/>
      <c r="IZ242" s="20"/>
      <c r="JA242" s="20"/>
      <c r="JB242" s="20"/>
      <c r="JC242" s="20"/>
      <c r="JD242" s="20"/>
      <c r="JE242" s="20"/>
      <c r="JF242" s="20"/>
      <c r="JG242" s="20"/>
      <c r="JH242" s="20"/>
      <c r="JI242" s="20"/>
      <c r="JJ242" s="20"/>
      <c r="JK242" s="20"/>
      <c r="JL242" s="20"/>
      <c r="JM242" s="20"/>
      <c r="JN242" s="20"/>
      <c r="JO242" s="20"/>
      <c r="JP242" s="20"/>
      <c r="JQ242" s="20"/>
      <c r="JR242" s="20"/>
      <c r="JS242" s="20"/>
      <c r="JT242" s="20"/>
      <c r="JU242" s="20"/>
      <c r="JV242" s="20"/>
      <c r="JW242" s="20"/>
      <c r="JX242" s="20"/>
      <c r="JY242" s="20"/>
      <c r="JZ242" s="20"/>
      <c r="KA242" s="20"/>
      <c r="KB242" s="20"/>
      <c r="KC242" s="20"/>
      <c r="KD242" s="20"/>
      <c r="KE242" s="20"/>
      <c r="KF242" s="20"/>
      <c r="KG242" s="20"/>
      <c r="KH242" s="20"/>
      <c r="KI242" s="20"/>
      <c r="KJ242" s="20"/>
      <c r="KK242" s="20"/>
      <c r="KL242" s="20"/>
      <c r="KM242" s="20"/>
      <c r="KN242" s="20"/>
      <c r="KO242" s="20"/>
      <c r="KP242" s="20"/>
      <c r="KQ242" s="20"/>
      <c r="KR242" s="20"/>
      <c r="KS242" s="20"/>
      <c r="KT242" s="20"/>
      <c r="KU242" s="20"/>
      <c r="KV242" s="20"/>
      <c r="KW242" s="20"/>
      <c r="KX242" s="20"/>
      <c r="KY242" s="20"/>
      <c r="KZ242" s="20"/>
      <c r="LA242" s="20"/>
      <c r="LB242" s="20"/>
      <c r="LC242" s="20"/>
      <c r="LD242" s="20"/>
      <c r="LE242" s="20"/>
      <c r="LF242" s="20"/>
      <c r="LG242" s="20"/>
      <c r="LH242" s="20"/>
      <c r="LI242" s="20"/>
      <c r="LJ242" s="20"/>
      <c r="LK242" s="20"/>
      <c r="LL242" s="20"/>
      <c r="LM242" s="20"/>
      <c r="LN242" s="20"/>
      <c r="LO242" s="20"/>
      <c r="LP242" s="20"/>
      <c r="LQ242" s="20"/>
      <c r="LR242" s="20"/>
      <c r="LS242" s="20"/>
      <c r="LT242" s="20"/>
      <c r="LU242" s="20"/>
      <c r="LV242" s="20"/>
      <c r="LW242" s="20"/>
      <c r="LX242" s="20"/>
      <c r="LY242" s="20"/>
      <c r="LZ242" s="20"/>
      <c r="MA242" s="20"/>
      <c r="MB242" s="20"/>
      <c r="MC242" s="20"/>
      <c r="MD242" s="20"/>
      <c r="ME242" s="20"/>
      <c r="MF242" s="20"/>
      <c r="MG242" s="20"/>
      <c r="MH242" s="20"/>
      <c r="MI242" s="20"/>
      <c r="MJ242" s="20"/>
      <c r="MK242" s="20"/>
      <c r="ML242" s="20"/>
      <c r="MM242" s="20"/>
      <c r="MN242" s="20"/>
      <c r="MO242" s="20"/>
      <c r="MP242" s="20"/>
      <c r="MQ242" s="20"/>
      <c r="MR242" s="20"/>
      <c r="MS242" s="20"/>
      <c r="MT242" s="20"/>
      <c r="MU242" s="20"/>
      <c r="MV242" s="20"/>
      <c r="MW242" s="20"/>
      <c r="MX242" s="20"/>
      <c r="MY242" s="20"/>
      <c r="MZ242" s="20"/>
      <c r="NA242" s="20"/>
      <c r="NB242" s="20"/>
      <c r="NC242" s="20"/>
      <c r="ND242" s="20"/>
      <c r="NE242" s="20"/>
      <c r="NF242" s="20"/>
      <c r="NG242" s="20"/>
      <c r="NH242" s="20"/>
      <c r="NI242" s="20"/>
      <c r="NJ242" s="20"/>
      <c r="NK242" s="20"/>
      <c r="NL242" s="20"/>
      <c r="NM242" s="20"/>
      <c r="NN242" s="20"/>
      <c r="NO242" s="20"/>
      <c r="NP242" s="20"/>
      <c r="NQ242" s="20"/>
      <c r="NR242" s="20"/>
      <c r="NS242" s="20"/>
      <c r="NT242" s="20"/>
      <c r="NU242" s="20"/>
      <c r="NV242" s="20"/>
      <c r="NW242" s="20"/>
      <c r="NX242" s="20"/>
      <c r="NY242" s="20"/>
      <c r="NZ242" s="20"/>
      <c r="OA242" s="20"/>
      <c r="OB242" s="20"/>
      <c r="OC242" s="20"/>
      <c r="OD242" s="20"/>
      <c r="OE242" s="20"/>
      <c r="OF242" s="20"/>
      <c r="OG242" s="20"/>
      <c r="OH242" s="20"/>
      <c r="OI242" s="20"/>
      <c r="OJ242" s="20"/>
      <c r="OK242" s="20"/>
      <c r="OL242" s="20"/>
      <c r="OM242" s="20"/>
      <c r="ON242" s="20"/>
      <c r="OO242" s="20"/>
      <c r="OP242" s="20"/>
      <c r="OQ242" s="20"/>
      <c r="OR242" s="20"/>
      <c r="OS242" s="20"/>
      <c r="OT242" s="20"/>
      <c r="OU242" s="20"/>
      <c r="OV242" s="20"/>
      <c r="OW242" s="20"/>
      <c r="OX242" s="20"/>
      <c r="OY242" s="20"/>
      <c r="OZ242" s="20"/>
      <c r="PA242" s="20"/>
      <c r="PB242" s="20"/>
      <c r="PC242" s="20"/>
      <c r="PD242" s="20"/>
      <c r="PE242" s="20"/>
      <c r="PF242" s="20"/>
      <c r="PG242" s="20"/>
      <c r="PH242" s="20"/>
      <c r="PI242" s="20"/>
      <c r="PJ242" s="20"/>
      <c r="PK242" s="20"/>
      <c r="PL242" s="20"/>
      <c r="PM242" s="20"/>
      <c r="PN242" s="20"/>
      <c r="PO242" s="20"/>
      <c r="PP242" s="20"/>
      <c r="PQ242" s="20"/>
      <c r="PR242" s="20"/>
      <c r="PS242" s="20"/>
      <c r="PT242" s="20"/>
      <c r="PU242" s="20"/>
      <c r="PV242" s="20"/>
    </row>
    <row r="243" spans="1:438">
      <c r="A243" s="2"/>
      <c r="B243" s="2"/>
      <c r="C243" s="1"/>
      <c r="D243" s="1"/>
      <c r="E243" s="1"/>
      <c r="F243" s="1"/>
      <c r="G243" s="1"/>
      <c r="H243" s="1"/>
      <c r="I243" s="1"/>
      <c r="J243" s="1"/>
      <c r="K243" s="30"/>
      <c r="L243" s="30"/>
      <c r="M243" s="30"/>
      <c r="N243" s="30"/>
      <c r="O243" s="31"/>
      <c r="P243" s="34"/>
      <c r="Q243" s="1"/>
      <c r="R243" s="1"/>
      <c r="S243" s="30"/>
      <c r="T243" s="1"/>
      <c r="U243" s="1"/>
      <c r="V243" s="1"/>
      <c r="W243" s="1"/>
      <c r="X243" s="45"/>
      <c r="Y243" s="34"/>
      <c r="Z243" s="34"/>
      <c r="AA243" s="30"/>
      <c r="AB243" s="1"/>
      <c r="AC243" s="1"/>
      <c r="AD243" s="1"/>
      <c r="AE243" s="1"/>
      <c r="AF243" s="1"/>
      <c r="AG243" s="1"/>
      <c r="AH243" s="1"/>
      <c r="AI243" s="1"/>
      <c r="AJ243" s="62"/>
      <c r="AK243" s="62"/>
      <c r="AL243" s="1"/>
      <c r="AM243" s="1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20"/>
      <c r="BS243" s="20"/>
      <c r="BT243" s="20"/>
      <c r="BU243" s="20"/>
      <c r="BV243" s="20"/>
      <c r="BW243" s="20"/>
      <c r="BX243" s="20"/>
      <c r="BY243" s="20"/>
      <c r="BZ243" s="20"/>
      <c r="CA243" s="20"/>
      <c r="CB243" s="20"/>
      <c r="CC243" s="20"/>
      <c r="CD243" s="20"/>
      <c r="CE243" s="20"/>
      <c r="CF243" s="20"/>
      <c r="CG243" s="20"/>
      <c r="CH243" s="20"/>
      <c r="CI243" s="20"/>
      <c r="CJ243" s="20"/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20"/>
      <c r="CV243" s="20"/>
      <c r="CW243" s="20"/>
      <c r="CX243" s="20"/>
      <c r="CY243" s="20"/>
      <c r="CZ243" s="20"/>
      <c r="DA243" s="20"/>
      <c r="DB243" s="20"/>
      <c r="DC243" s="20"/>
      <c r="DD243" s="20"/>
      <c r="DE243" s="20"/>
      <c r="DF243" s="20"/>
      <c r="DG243" s="20"/>
      <c r="DH243" s="20"/>
      <c r="DI243" s="20"/>
      <c r="DJ243" s="20"/>
      <c r="DK243" s="20"/>
      <c r="DL243" s="20"/>
      <c r="DM243" s="20"/>
      <c r="DN243" s="20"/>
      <c r="DO243" s="20"/>
      <c r="DP243" s="20"/>
      <c r="DQ243" s="20"/>
      <c r="DR243" s="20"/>
      <c r="DS243" s="20"/>
      <c r="DT243" s="20"/>
      <c r="DU243" s="20"/>
      <c r="DV243" s="20"/>
      <c r="DW243" s="20"/>
      <c r="DX243" s="20"/>
      <c r="DY243" s="20"/>
      <c r="DZ243" s="20"/>
      <c r="EA243" s="20"/>
      <c r="EB243" s="20"/>
      <c r="EC243" s="20"/>
      <c r="ED243" s="20"/>
      <c r="EE243" s="20"/>
      <c r="EF243" s="20"/>
      <c r="EG243" s="20"/>
      <c r="EH243" s="20"/>
      <c r="EI243" s="20"/>
      <c r="EJ243" s="20"/>
      <c r="EK243" s="20"/>
      <c r="EL243" s="20"/>
      <c r="EM243" s="20"/>
      <c r="EN243" s="20"/>
      <c r="EO243" s="20"/>
      <c r="EP243" s="20"/>
      <c r="EQ243" s="20"/>
      <c r="ER243" s="20"/>
      <c r="ES243" s="20"/>
      <c r="ET243" s="20"/>
      <c r="EU243" s="20"/>
      <c r="EV243" s="20"/>
      <c r="EW243" s="20"/>
      <c r="EX243" s="20"/>
      <c r="EY243" s="20"/>
      <c r="EZ243" s="20"/>
      <c r="FA243" s="20"/>
      <c r="FB243" s="20"/>
      <c r="FC243" s="20"/>
      <c r="FD243" s="20"/>
      <c r="FE243" s="20"/>
      <c r="FF243" s="20"/>
      <c r="FG243" s="20"/>
      <c r="FH243" s="20"/>
      <c r="FI243" s="20"/>
      <c r="FJ243" s="20"/>
      <c r="FK243" s="20"/>
      <c r="FL243" s="20"/>
      <c r="FM243" s="20"/>
      <c r="FN243" s="20"/>
      <c r="FO243" s="20"/>
      <c r="FP243" s="20"/>
      <c r="FQ243" s="20"/>
      <c r="FR243" s="20"/>
      <c r="FS243" s="20"/>
      <c r="FT243" s="20"/>
      <c r="FU243" s="20"/>
      <c r="FV243" s="20"/>
      <c r="FW243" s="20"/>
      <c r="FX243" s="20"/>
      <c r="FY243" s="20"/>
      <c r="FZ243" s="20"/>
      <c r="GA243" s="20"/>
      <c r="GB243" s="20"/>
      <c r="GC243" s="20"/>
      <c r="GD243" s="20"/>
      <c r="GE243" s="20"/>
      <c r="GF243" s="20"/>
      <c r="GG243" s="20"/>
      <c r="GH243" s="20"/>
      <c r="GI243" s="20"/>
      <c r="GJ243" s="20"/>
      <c r="GK243" s="20"/>
      <c r="GL243" s="20"/>
      <c r="GM243" s="20"/>
      <c r="GN243" s="20"/>
      <c r="GO243" s="20"/>
      <c r="GP243" s="20"/>
      <c r="GQ243" s="20"/>
      <c r="GR243" s="20"/>
      <c r="GS243" s="20"/>
      <c r="GT243" s="20"/>
      <c r="GU243" s="20"/>
      <c r="GV243" s="20"/>
      <c r="GW243" s="20"/>
      <c r="GX243" s="20"/>
      <c r="GY243" s="20"/>
      <c r="GZ243" s="20"/>
      <c r="HA243" s="20"/>
      <c r="HB243" s="20"/>
      <c r="HC243" s="20"/>
      <c r="HD243" s="20"/>
      <c r="HE243" s="20"/>
      <c r="HF243" s="20"/>
      <c r="HG243" s="20"/>
      <c r="HH243" s="20"/>
      <c r="HI243" s="20"/>
      <c r="HJ243" s="20"/>
      <c r="HK243" s="20"/>
      <c r="HL243" s="20"/>
      <c r="HM243" s="20"/>
      <c r="HN243" s="20"/>
      <c r="HO243" s="20"/>
      <c r="HP243" s="20"/>
      <c r="HQ243" s="20"/>
      <c r="HR243" s="20"/>
      <c r="HS243" s="20"/>
      <c r="HT243" s="20"/>
      <c r="HU243" s="20"/>
      <c r="HV243" s="20"/>
      <c r="HW243" s="20"/>
      <c r="HX243" s="20"/>
      <c r="HY243" s="20"/>
      <c r="HZ243" s="20"/>
      <c r="IA243" s="20"/>
      <c r="IB243" s="20"/>
      <c r="IC243" s="20"/>
      <c r="ID243" s="20"/>
      <c r="IE243" s="20"/>
      <c r="IF243" s="20"/>
      <c r="IG243" s="20"/>
      <c r="IH243" s="20"/>
      <c r="II243" s="20"/>
      <c r="IJ243" s="20"/>
      <c r="IK243" s="20"/>
      <c r="IL243" s="20"/>
      <c r="IM243" s="20"/>
      <c r="IN243" s="20"/>
      <c r="IO243" s="20"/>
      <c r="IP243" s="20"/>
      <c r="IQ243" s="20"/>
      <c r="IR243" s="20"/>
      <c r="IS243" s="20"/>
      <c r="IT243" s="20"/>
      <c r="IU243" s="20"/>
      <c r="IV243" s="20"/>
      <c r="IW243" s="20"/>
      <c r="IX243" s="20"/>
      <c r="IY243" s="20"/>
      <c r="IZ243" s="20"/>
      <c r="JA243" s="20"/>
      <c r="JB243" s="20"/>
      <c r="JC243" s="20"/>
      <c r="JD243" s="20"/>
      <c r="JE243" s="20"/>
      <c r="JF243" s="20"/>
      <c r="JG243" s="20"/>
      <c r="JH243" s="20"/>
      <c r="JI243" s="20"/>
      <c r="JJ243" s="20"/>
      <c r="JK243" s="20"/>
      <c r="JL243" s="20"/>
      <c r="JM243" s="20"/>
      <c r="JN243" s="20"/>
      <c r="JO243" s="20"/>
      <c r="JP243" s="20"/>
      <c r="JQ243" s="20"/>
      <c r="JR243" s="20"/>
      <c r="JS243" s="20"/>
      <c r="JT243" s="20"/>
      <c r="JU243" s="20"/>
      <c r="JV243" s="20"/>
      <c r="JW243" s="20"/>
      <c r="JX243" s="20"/>
      <c r="JY243" s="20"/>
      <c r="JZ243" s="20"/>
      <c r="KA243" s="20"/>
      <c r="KB243" s="20"/>
      <c r="KC243" s="20"/>
      <c r="KD243" s="20"/>
      <c r="KE243" s="20"/>
      <c r="KF243" s="20"/>
      <c r="KG243" s="20"/>
      <c r="KH243" s="20"/>
      <c r="KI243" s="20"/>
      <c r="KJ243" s="20"/>
      <c r="KK243" s="20"/>
      <c r="KL243" s="20"/>
      <c r="KM243" s="20"/>
      <c r="KN243" s="20"/>
      <c r="KO243" s="20"/>
      <c r="KP243" s="20"/>
      <c r="KQ243" s="20"/>
      <c r="KR243" s="20"/>
      <c r="KS243" s="20"/>
      <c r="KT243" s="20"/>
      <c r="KU243" s="20"/>
      <c r="KV243" s="20"/>
      <c r="KW243" s="20"/>
      <c r="KX243" s="20"/>
      <c r="KY243" s="20"/>
      <c r="KZ243" s="20"/>
      <c r="LA243" s="20"/>
      <c r="LB243" s="20"/>
      <c r="LC243" s="20"/>
      <c r="LD243" s="20"/>
      <c r="LE243" s="20"/>
      <c r="LF243" s="20"/>
      <c r="LG243" s="20"/>
      <c r="LH243" s="20"/>
      <c r="LI243" s="20"/>
      <c r="LJ243" s="20"/>
      <c r="LK243" s="20"/>
      <c r="LL243" s="20"/>
      <c r="LM243" s="20"/>
      <c r="LN243" s="20"/>
      <c r="LO243" s="20"/>
      <c r="LP243" s="20"/>
      <c r="LQ243" s="20"/>
      <c r="LR243" s="20"/>
      <c r="LS243" s="20"/>
      <c r="LT243" s="20"/>
      <c r="LU243" s="20"/>
      <c r="LV243" s="20"/>
      <c r="LW243" s="20"/>
      <c r="LX243" s="20"/>
      <c r="LY243" s="20"/>
      <c r="LZ243" s="20"/>
      <c r="MA243" s="20"/>
      <c r="MB243" s="20"/>
      <c r="MC243" s="20"/>
      <c r="MD243" s="20"/>
      <c r="ME243" s="20"/>
      <c r="MF243" s="20"/>
      <c r="MG243" s="20"/>
      <c r="MH243" s="20"/>
      <c r="MI243" s="20"/>
      <c r="MJ243" s="20"/>
      <c r="MK243" s="20"/>
      <c r="ML243" s="20"/>
      <c r="MM243" s="20"/>
      <c r="MN243" s="20"/>
      <c r="MO243" s="20"/>
      <c r="MP243" s="20"/>
      <c r="MQ243" s="20"/>
      <c r="MR243" s="20"/>
      <c r="MS243" s="20"/>
      <c r="MT243" s="20"/>
      <c r="MU243" s="20"/>
      <c r="MV243" s="20"/>
      <c r="MW243" s="20"/>
      <c r="MX243" s="20"/>
      <c r="MY243" s="20"/>
      <c r="MZ243" s="20"/>
      <c r="NA243" s="20"/>
      <c r="NB243" s="20"/>
      <c r="NC243" s="20"/>
      <c r="ND243" s="20"/>
      <c r="NE243" s="20"/>
      <c r="NF243" s="20"/>
      <c r="NG243" s="20"/>
      <c r="NH243" s="20"/>
      <c r="NI243" s="20"/>
      <c r="NJ243" s="20"/>
      <c r="NK243" s="20"/>
      <c r="NL243" s="20"/>
      <c r="NM243" s="20"/>
      <c r="NN243" s="20"/>
      <c r="NO243" s="20"/>
      <c r="NP243" s="20"/>
      <c r="NQ243" s="20"/>
      <c r="NR243" s="20"/>
      <c r="NS243" s="20"/>
      <c r="NT243" s="20"/>
      <c r="NU243" s="20"/>
      <c r="NV243" s="20"/>
      <c r="NW243" s="20"/>
      <c r="NX243" s="20"/>
      <c r="NY243" s="20"/>
      <c r="NZ243" s="20"/>
      <c r="OA243" s="20"/>
      <c r="OB243" s="20"/>
      <c r="OC243" s="20"/>
      <c r="OD243" s="20"/>
      <c r="OE243" s="20"/>
      <c r="OF243" s="20"/>
      <c r="OG243" s="20"/>
      <c r="OH243" s="20"/>
      <c r="OI243" s="20"/>
      <c r="OJ243" s="20"/>
      <c r="OK243" s="20"/>
      <c r="OL243" s="20"/>
      <c r="OM243" s="20"/>
      <c r="ON243" s="20"/>
      <c r="OO243" s="20"/>
      <c r="OP243" s="20"/>
      <c r="OQ243" s="20"/>
      <c r="OR243" s="20"/>
      <c r="OS243" s="20"/>
      <c r="OT243" s="20"/>
      <c r="OU243" s="20"/>
      <c r="OV243" s="20"/>
      <c r="OW243" s="20"/>
      <c r="OX243" s="20"/>
      <c r="OY243" s="20"/>
      <c r="OZ243" s="20"/>
      <c r="PA243" s="20"/>
      <c r="PB243" s="20"/>
      <c r="PC243" s="20"/>
      <c r="PD243" s="20"/>
      <c r="PE243" s="20"/>
      <c r="PF243" s="20"/>
      <c r="PG243" s="20"/>
      <c r="PH243" s="20"/>
      <c r="PI243" s="20"/>
      <c r="PJ243" s="20"/>
      <c r="PK243" s="20"/>
      <c r="PL243" s="20"/>
      <c r="PM243" s="20"/>
      <c r="PN243" s="20"/>
      <c r="PO243" s="20"/>
      <c r="PP243" s="20"/>
      <c r="PQ243" s="20"/>
      <c r="PR243" s="20"/>
      <c r="PS243" s="20"/>
      <c r="PT243" s="20"/>
      <c r="PU243" s="20"/>
      <c r="PV243" s="20"/>
    </row>
    <row r="244" spans="1:438">
      <c r="A244" s="2"/>
      <c r="B244" s="2"/>
      <c r="C244" s="1"/>
      <c r="D244" s="1"/>
      <c r="E244" s="1"/>
      <c r="F244" s="1"/>
      <c r="G244" s="1"/>
      <c r="H244" s="1"/>
      <c r="I244" s="1"/>
      <c r="J244" s="1"/>
      <c r="K244" s="30"/>
      <c r="L244" s="30"/>
      <c r="M244" s="30"/>
      <c r="N244" s="30"/>
      <c r="O244" s="31"/>
      <c r="P244" s="34"/>
      <c r="Q244" s="1"/>
      <c r="R244" s="1"/>
      <c r="S244" s="30"/>
      <c r="T244" s="1"/>
      <c r="U244" s="1"/>
      <c r="V244" s="1"/>
      <c r="W244" s="1"/>
      <c r="X244" s="45"/>
      <c r="Y244" s="34"/>
      <c r="Z244" s="34"/>
      <c r="AA244" s="30"/>
      <c r="AB244" s="1"/>
      <c r="AC244" s="1"/>
      <c r="AD244" s="1"/>
      <c r="AE244" s="1"/>
      <c r="AF244" s="1"/>
      <c r="AG244" s="1"/>
      <c r="AH244" s="1"/>
      <c r="AI244" s="1"/>
      <c r="AJ244" s="62"/>
      <c r="AK244" s="62"/>
      <c r="AL244" s="1"/>
      <c r="AM244" s="1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20"/>
      <c r="BS244" s="20"/>
      <c r="BT244" s="20"/>
      <c r="BU244" s="20"/>
      <c r="BV244" s="20"/>
      <c r="BW244" s="20"/>
      <c r="BX244" s="20"/>
      <c r="BY244" s="20"/>
      <c r="BZ244" s="20"/>
      <c r="CA244" s="20"/>
      <c r="CB244" s="20"/>
      <c r="CC244" s="20"/>
      <c r="CD244" s="20"/>
      <c r="CE244" s="20"/>
      <c r="CF244" s="20"/>
      <c r="CG244" s="20"/>
      <c r="CH244" s="20"/>
      <c r="CI244" s="20"/>
      <c r="CJ244" s="20"/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20"/>
      <c r="CV244" s="20"/>
      <c r="CW244" s="20"/>
      <c r="CX244" s="20"/>
      <c r="CY244" s="20"/>
      <c r="CZ244" s="20"/>
      <c r="DA244" s="20"/>
      <c r="DB244" s="20"/>
      <c r="DC244" s="20"/>
      <c r="DD244" s="20"/>
      <c r="DE244" s="20"/>
      <c r="DF244" s="20"/>
      <c r="DG244" s="20"/>
      <c r="DH244" s="20"/>
      <c r="DI244" s="20"/>
      <c r="DJ244" s="20"/>
      <c r="DK244" s="20"/>
      <c r="DL244" s="20"/>
      <c r="DM244" s="20"/>
      <c r="DN244" s="20"/>
      <c r="DO244" s="20"/>
      <c r="DP244" s="20"/>
      <c r="DQ244" s="20"/>
      <c r="DR244" s="20"/>
      <c r="DS244" s="20"/>
      <c r="DT244" s="20"/>
      <c r="DU244" s="20"/>
      <c r="DV244" s="20"/>
      <c r="DW244" s="20"/>
      <c r="DX244" s="20"/>
      <c r="DY244" s="20"/>
      <c r="DZ244" s="20"/>
      <c r="EA244" s="20"/>
      <c r="EB244" s="20"/>
      <c r="EC244" s="20"/>
      <c r="ED244" s="20"/>
      <c r="EE244" s="20"/>
      <c r="EF244" s="20"/>
      <c r="EG244" s="20"/>
      <c r="EH244" s="20"/>
      <c r="EI244" s="20"/>
      <c r="EJ244" s="20"/>
      <c r="EK244" s="20"/>
      <c r="EL244" s="20"/>
      <c r="EM244" s="20"/>
      <c r="EN244" s="20"/>
      <c r="EO244" s="20"/>
      <c r="EP244" s="20"/>
      <c r="EQ244" s="20"/>
      <c r="ER244" s="20"/>
      <c r="ES244" s="20"/>
      <c r="ET244" s="20"/>
      <c r="EU244" s="20"/>
      <c r="EV244" s="20"/>
      <c r="EW244" s="20"/>
      <c r="EX244" s="20"/>
      <c r="EY244" s="20"/>
      <c r="EZ244" s="20"/>
      <c r="FA244" s="20"/>
      <c r="FB244" s="20"/>
      <c r="FC244" s="20"/>
      <c r="FD244" s="20"/>
      <c r="FE244" s="20"/>
      <c r="FF244" s="20"/>
      <c r="FG244" s="20"/>
      <c r="FH244" s="20"/>
      <c r="FI244" s="20"/>
      <c r="FJ244" s="20"/>
      <c r="FK244" s="20"/>
      <c r="FL244" s="20"/>
      <c r="FM244" s="20"/>
      <c r="FN244" s="20"/>
      <c r="FO244" s="20"/>
      <c r="FP244" s="20"/>
      <c r="FQ244" s="20"/>
      <c r="FR244" s="20"/>
      <c r="FS244" s="20"/>
      <c r="FT244" s="20"/>
      <c r="FU244" s="20"/>
      <c r="FV244" s="20"/>
      <c r="FW244" s="20"/>
      <c r="FX244" s="20"/>
      <c r="FY244" s="20"/>
      <c r="FZ244" s="20"/>
      <c r="GA244" s="20"/>
      <c r="GB244" s="20"/>
      <c r="GC244" s="20"/>
      <c r="GD244" s="20"/>
      <c r="GE244" s="20"/>
      <c r="GF244" s="20"/>
      <c r="GG244" s="20"/>
      <c r="GH244" s="20"/>
      <c r="GI244" s="20"/>
      <c r="GJ244" s="20"/>
      <c r="GK244" s="20"/>
      <c r="GL244" s="20"/>
      <c r="GM244" s="20"/>
      <c r="GN244" s="20"/>
      <c r="GO244" s="20"/>
      <c r="GP244" s="20"/>
      <c r="GQ244" s="20"/>
      <c r="GR244" s="20"/>
      <c r="GS244" s="20"/>
      <c r="GT244" s="20"/>
      <c r="GU244" s="20"/>
      <c r="GV244" s="20"/>
      <c r="GW244" s="20"/>
      <c r="GX244" s="20"/>
      <c r="GY244" s="20"/>
      <c r="GZ244" s="20"/>
      <c r="HA244" s="20"/>
      <c r="HB244" s="20"/>
      <c r="HC244" s="20"/>
      <c r="HD244" s="20"/>
      <c r="HE244" s="20"/>
      <c r="HF244" s="20"/>
      <c r="HG244" s="20"/>
      <c r="HH244" s="20"/>
      <c r="HI244" s="20"/>
      <c r="HJ244" s="20"/>
      <c r="HK244" s="20"/>
      <c r="HL244" s="20"/>
      <c r="HM244" s="20"/>
      <c r="HN244" s="20"/>
      <c r="HO244" s="20"/>
      <c r="HP244" s="20"/>
      <c r="HQ244" s="20"/>
      <c r="HR244" s="20"/>
      <c r="HS244" s="20"/>
      <c r="HT244" s="20"/>
      <c r="HU244" s="20"/>
      <c r="HV244" s="20"/>
      <c r="HW244" s="20"/>
      <c r="HX244" s="20"/>
      <c r="HY244" s="20"/>
      <c r="HZ244" s="20"/>
      <c r="IA244" s="20"/>
      <c r="IB244" s="20"/>
      <c r="IC244" s="20"/>
      <c r="ID244" s="20"/>
      <c r="IE244" s="20"/>
      <c r="IF244" s="20"/>
      <c r="IG244" s="20"/>
      <c r="IH244" s="20"/>
      <c r="II244" s="20"/>
      <c r="IJ244" s="20"/>
      <c r="IK244" s="20"/>
      <c r="IL244" s="20"/>
      <c r="IM244" s="20"/>
      <c r="IN244" s="20"/>
      <c r="IO244" s="20"/>
      <c r="IP244" s="20"/>
      <c r="IQ244" s="20"/>
      <c r="IR244" s="20"/>
      <c r="IS244" s="20"/>
      <c r="IT244" s="20"/>
      <c r="IU244" s="20"/>
      <c r="IV244" s="20"/>
      <c r="IW244" s="20"/>
      <c r="IX244" s="20"/>
      <c r="IY244" s="20"/>
      <c r="IZ244" s="20"/>
      <c r="JA244" s="20"/>
      <c r="JB244" s="20"/>
      <c r="JC244" s="20"/>
      <c r="JD244" s="20"/>
      <c r="JE244" s="20"/>
      <c r="JF244" s="20"/>
      <c r="JG244" s="20"/>
      <c r="JH244" s="20"/>
      <c r="JI244" s="20"/>
      <c r="JJ244" s="20"/>
      <c r="JK244" s="20"/>
      <c r="JL244" s="20"/>
      <c r="JM244" s="20"/>
      <c r="JN244" s="20"/>
      <c r="JO244" s="20"/>
      <c r="JP244" s="20"/>
      <c r="JQ244" s="20"/>
      <c r="JR244" s="20"/>
      <c r="JS244" s="20"/>
      <c r="JT244" s="20"/>
      <c r="JU244" s="20"/>
      <c r="JV244" s="20"/>
      <c r="JW244" s="20"/>
      <c r="JX244" s="20"/>
      <c r="JY244" s="20"/>
      <c r="JZ244" s="20"/>
      <c r="KA244" s="20"/>
      <c r="KB244" s="20"/>
      <c r="KC244" s="20"/>
      <c r="KD244" s="20"/>
      <c r="KE244" s="20"/>
      <c r="KF244" s="20"/>
      <c r="KG244" s="20"/>
      <c r="KH244" s="20"/>
      <c r="KI244" s="20"/>
      <c r="KJ244" s="20"/>
      <c r="KK244" s="20"/>
      <c r="KL244" s="20"/>
      <c r="KM244" s="20"/>
      <c r="KN244" s="20"/>
      <c r="KO244" s="20"/>
      <c r="KP244" s="20"/>
      <c r="KQ244" s="20"/>
      <c r="KR244" s="20"/>
      <c r="KS244" s="20"/>
      <c r="KT244" s="20"/>
      <c r="KU244" s="20"/>
      <c r="KV244" s="20"/>
      <c r="KW244" s="20"/>
      <c r="KX244" s="20"/>
      <c r="KY244" s="20"/>
      <c r="KZ244" s="20"/>
      <c r="LA244" s="20"/>
      <c r="LB244" s="20"/>
      <c r="LC244" s="20"/>
      <c r="LD244" s="20"/>
      <c r="LE244" s="20"/>
      <c r="LF244" s="20"/>
      <c r="LG244" s="20"/>
      <c r="LH244" s="20"/>
      <c r="LI244" s="20"/>
      <c r="LJ244" s="20"/>
      <c r="LK244" s="20"/>
      <c r="LL244" s="20"/>
      <c r="LM244" s="20"/>
      <c r="LN244" s="20"/>
      <c r="LO244" s="20"/>
      <c r="LP244" s="20"/>
      <c r="LQ244" s="20"/>
      <c r="LR244" s="20"/>
      <c r="LS244" s="20"/>
      <c r="LT244" s="20"/>
      <c r="LU244" s="20"/>
      <c r="LV244" s="20"/>
      <c r="LW244" s="20"/>
      <c r="LX244" s="20"/>
      <c r="LY244" s="20"/>
      <c r="LZ244" s="20"/>
      <c r="MA244" s="20"/>
      <c r="MB244" s="20"/>
      <c r="MC244" s="20"/>
      <c r="MD244" s="20"/>
      <c r="ME244" s="20"/>
      <c r="MF244" s="20"/>
      <c r="MG244" s="20"/>
      <c r="MH244" s="20"/>
      <c r="MI244" s="20"/>
      <c r="MJ244" s="20"/>
      <c r="MK244" s="20"/>
      <c r="ML244" s="20"/>
      <c r="MM244" s="20"/>
      <c r="MN244" s="20"/>
      <c r="MO244" s="20"/>
      <c r="MP244" s="20"/>
      <c r="MQ244" s="20"/>
      <c r="MR244" s="20"/>
      <c r="MS244" s="20"/>
      <c r="MT244" s="20"/>
      <c r="MU244" s="20"/>
      <c r="MV244" s="20"/>
      <c r="MW244" s="20"/>
      <c r="MX244" s="20"/>
      <c r="MY244" s="20"/>
      <c r="MZ244" s="20"/>
      <c r="NA244" s="20"/>
      <c r="NB244" s="20"/>
      <c r="NC244" s="20"/>
      <c r="ND244" s="20"/>
      <c r="NE244" s="20"/>
      <c r="NF244" s="20"/>
      <c r="NG244" s="20"/>
      <c r="NH244" s="20"/>
      <c r="NI244" s="20"/>
      <c r="NJ244" s="20"/>
      <c r="NK244" s="20"/>
      <c r="NL244" s="20"/>
      <c r="NM244" s="20"/>
      <c r="NN244" s="20"/>
      <c r="NO244" s="20"/>
      <c r="NP244" s="20"/>
      <c r="NQ244" s="20"/>
      <c r="NR244" s="20"/>
      <c r="NS244" s="20"/>
      <c r="NT244" s="20"/>
      <c r="NU244" s="20"/>
      <c r="NV244" s="20"/>
      <c r="NW244" s="20"/>
      <c r="NX244" s="20"/>
      <c r="NY244" s="20"/>
      <c r="NZ244" s="20"/>
      <c r="OA244" s="20"/>
      <c r="OB244" s="20"/>
      <c r="OC244" s="20"/>
      <c r="OD244" s="20"/>
      <c r="OE244" s="20"/>
      <c r="OF244" s="20"/>
      <c r="OG244" s="20"/>
      <c r="OH244" s="20"/>
      <c r="OI244" s="20"/>
      <c r="OJ244" s="20"/>
      <c r="OK244" s="20"/>
      <c r="OL244" s="20"/>
      <c r="OM244" s="20"/>
      <c r="ON244" s="20"/>
      <c r="OO244" s="20"/>
      <c r="OP244" s="20"/>
      <c r="OQ244" s="20"/>
      <c r="OR244" s="20"/>
      <c r="OS244" s="20"/>
      <c r="OT244" s="20"/>
      <c r="OU244" s="20"/>
      <c r="OV244" s="20"/>
      <c r="OW244" s="20"/>
      <c r="OX244" s="20"/>
      <c r="OY244" s="20"/>
      <c r="OZ244" s="20"/>
      <c r="PA244" s="20"/>
      <c r="PB244" s="20"/>
      <c r="PC244" s="20"/>
      <c r="PD244" s="20"/>
      <c r="PE244" s="20"/>
      <c r="PF244" s="20"/>
      <c r="PG244" s="20"/>
      <c r="PH244" s="20"/>
      <c r="PI244" s="20"/>
      <c r="PJ244" s="20"/>
      <c r="PK244" s="20"/>
      <c r="PL244" s="20"/>
      <c r="PM244" s="20"/>
      <c r="PN244" s="20"/>
      <c r="PO244" s="20"/>
      <c r="PP244" s="20"/>
      <c r="PQ244" s="20"/>
      <c r="PR244" s="20"/>
      <c r="PS244" s="20"/>
      <c r="PT244" s="20"/>
      <c r="PU244" s="20"/>
      <c r="PV244" s="20"/>
    </row>
    <row r="245" spans="1:438">
      <c r="A245" s="2"/>
      <c r="B245" s="2"/>
      <c r="C245" s="1"/>
      <c r="D245" s="1"/>
      <c r="E245" s="1"/>
      <c r="F245" s="1"/>
      <c r="G245" s="1"/>
      <c r="H245" s="1"/>
      <c r="I245" s="1"/>
      <c r="J245" s="1"/>
      <c r="K245" s="30"/>
      <c r="L245" s="30"/>
      <c r="M245" s="30"/>
      <c r="N245" s="30"/>
      <c r="O245" s="31"/>
      <c r="P245" s="34"/>
      <c r="Q245" s="1"/>
      <c r="R245" s="1"/>
      <c r="S245" s="30"/>
      <c r="T245" s="1"/>
      <c r="U245" s="1"/>
      <c r="V245" s="1"/>
      <c r="W245" s="1"/>
      <c r="X245" s="45"/>
      <c r="Y245" s="34"/>
      <c r="Z245" s="34"/>
      <c r="AA245" s="30"/>
      <c r="AB245" s="1"/>
      <c r="AC245" s="1"/>
      <c r="AD245" s="1"/>
      <c r="AE245" s="1"/>
      <c r="AF245" s="1"/>
      <c r="AG245" s="1"/>
      <c r="AH245" s="1"/>
      <c r="AI245" s="1"/>
      <c r="AJ245" s="62"/>
      <c r="AK245" s="62"/>
      <c r="AL245" s="1"/>
      <c r="AM245" s="1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20"/>
      <c r="BS245" s="20"/>
      <c r="BT245" s="20"/>
      <c r="BU245" s="20"/>
      <c r="BV245" s="20"/>
      <c r="BW245" s="20"/>
      <c r="BX245" s="20"/>
      <c r="BY245" s="20"/>
      <c r="BZ245" s="20"/>
      <c r="CA245" s="20"/>
      <c r="CB245" s="20"/>
      <c r="CC245" s="20"/>
      <c r="CD245" s="20"/>
      <c r="CE245" s="20"/>
      <c r="CF245" s="20"/>
      <c r="CG245" s="20"/>
      <c r="CH245" s="20"/>
      <c r="CI245" s="20"/>
      <c r="CJ245" s="20"/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20"/>
      <c r="CV245" s="20"/>
      <c r="CW245" s="20"/>
      <c r="CX245" s="20"/>
      <c r="CY245" s="20"/>
      <c r="CZ245" s="20"/>
      <c r="DA245" s="20"/>
      <c r="DB245" s="20"/>
      <c r="DC245" s="20"/>
      <c r="DD245" s="20"/>
      <c r="DE245" s="20"/>
      <c r="DF245" s="20"/>
      <c r="DG245" s="20"/>
      <c r="DH245" s="20"/>
      <c r="DI245" s="20"/>
      <c r="DJ245" s="20"/>
      <c r="DK245" s="20"/>
      <c r="DL245" s="20"/>
      <c r="DM245" s="20"/>
      <c r="DN245" s="20"/>
      <c r="DO245" s="20"/>
      <c r="DP245" s="20"/>
      <c r="DQ245" s="20"/>
      <c r="DR245" s="20"/>
      <c r="DS245" s="20"/>
      <c r="DT245" s="20"/>
      <c r="DU245" s="20"/>
      <c r="DV245" s="20"/>
      <c r="DW245" s="20"/>
      <c r="DX245" s="20"/>
      <c r="DY245" s="20"/>
      <c r="DZ245" s="20"/>
      <c r="EA245" s="20"/>
      <c r="EB245" s="20"/>
      <c r="EC245" s="20"/>
      <c r="ED245" s="20"/>
      <c r="EE245" s="20"/>
      <c r="EF245" s="20"/>
      <c r="EG245" s="20"/>
      <c r="EH245" s="20"/>
      <c r="EI245" s="20"/>
      <c r="EJ245" s="20"/>
      <c r="EK245" s="20"/>
      <c r="EL245" s="20"/>
      <c r="EM245" s="20"/>
      <c r="EN245" s="20"/>
      <c r="EO245" s="20"/>
      <c r="EP245" s="20"/>
      <c r="EQ245" s="20"/>
      <c r="ER245" s="20"/>
      <c r="ES245" s="20"/>
      <c r="ET245" s="20"/>
      <c r="EU245" s="20"/>
      <c r="EV245" s="20"/>
      <c r="EW245" s="20"/>
      <c r="EX245" s="20"/>
      <c r="EY245" s="20"/>
      <c r="EZ245" s="20"/>
      <c r="FA245" s="20"/>
      <c r="FB245" s="20"/>
      <c r="FC245" s="20"/>
      <c r="FD245" s="20"/>
      <c r="FE245" s="20"/>
      <c r="FF245" s="20"/>
      <c r="FG245" s="20"/>
      <c r="FH245" s="20"/>
      <c r="FI245" s="20"/>
      <c r="FJ245" s="20"/>
      <c r="FK245" s="20"/>
      <c r="FL245" s="20"/>
      <c r="FM245" s="20"/>
      <c r="FN245" s="20"/>
      <c r="FO245" s="20"/>
      <c r="FP245" s="20"/>
      <c r="FQ245" s="20"/>
      <c r="FR245" s="20"/>
      <c r="FS245" s="20"/>
      <c r="FT245" s="20"/>
      <c r="FU245" s="20"/>
      <c r="FV245" s="20"/>
      <c r="FW245" s="20"/>
      <c r="FX245" s="20"/>
      <c r="FY245" s="20"/>
      <c r="FZ245" s="20"/>
      <c r="GA245" s="20"/>
      <c r="GB245" s="20"/>
      <c r="GC245" s="20"/>
      <c r="GD245" s="20"/>
      <c r="GE245" s="20"/>
      <c r="GF245" s="20"/>
      <c r="GG245" s="20"/>
      <c r="GH245" s="20"/>
      <c r="GI245" s="20"/>
      <c r="GJ245" s="20"/>
      <c r="GK245" s="20"/>
      <c r="GL245" s="20"/>
      <c r="GM245" s="20"/>
      <c r="GN245" s="20"/>
      <c r="GO245" s="20"/>
      <c r="GP245" s="20"/>
      <c r="GQ245" s="20"/>
      <c r="GR245" s="20"/>
      <c r="GS245" s="20"/>
      <c r="GT245" s="20"/>
      <c r="GU245" s="20"/>
      <c r="GV245" s="20"/>
      <c r="GW245" s="20"/>
      <c r="GX245" s="20"/>
      <c r="GY245" s="20"/>
      <c r="GZ245" s="20"/>
      <c r="HA245" s="20"/>
      <c r="HB245" s="20"/>
      <c r="HC245" s="20"/>
      <c r="HD245" s="20"/>
      <c r="HE245" s="20"/>
      <c r="HF245" s="20"/>
      <c r="HG245" s="20"/>
      <c r="HH245" s="20"/>
      <c r="HI245" s="20"/>
      <c r="HJ245" s="20"/>
      <c r="HK245" s="20"/>
      <c r="HL245" s="20"/>
      <c r="HM245" s="20"/>
      <c r="HN245" s="20"/>
      <c r="HO245" s="20"/>
      <c r="HP245" s="20"/>
      <c r="HQ245" s="20"/>
      <c r="HR245" s="20"/>
      <c r="HS245" s="20"/>
      <c r="HT245" s="20"/>
      <c r="HU245" s="20"/>
      <c r="HV245" s="20"/>
      <c r="HW245" s="20"/>
      <c r="HX245" s="20"/>
      <c r="HY245" s="20"/>
      <c r="HZ245" s="20"/>
      <c r="IA245" s="20"/>
      <c r="IB245" s="20"/>
      <c r="IC245" s="20"/>
      <c r="ID245" s="20"/>
      <c r="IE245" s="20"/>
      <c r="IF245" s="20"/>
      <c r="IG245" s="20"/>
      <c r="IH245" s="20"/>
      <c r="II245" s="20"/>
      <c r="IJ245" s="20"/>
      <c r="IK245" s="20"/>
      <c r="IL245" s="20"/>
      <c r="IM245" s="20"/>
      <c r="IN245" s="20"/>
      <c r="IO245" s="20"/>
      <c r="IP245" s="20"/>
      <c r="IQ245" s="20"/>
      <c r="IR245" s="20"/>
      <c r="IS245" s="20"/>
      <c r="IT245" s="20"/>
      <c r="IU245" s="20"/>
      <c r="IV245" s="20"/>
      <c r="IW245" s="20"/>
      <c r="IX245" s="20"/>
      <c r="IY245" s="20"/>
      <c r="IZ245" s="20"/>
      <c r="JA245" s="20"/>
      <c r="JB245" s="20"/>
      <c r="JC245" s="20"/>
      <c r="JD245" s="20"/>
      <c r="JE245" s="20"/>
      <c r="JF245" s="20"/>
      <c r="JG245" s="20"/>
      <c r="JH245" s="20"/>
      <c r="JI245" s="20"/>
      <c r="JJ245" s="20"/>
      <c r="JK245" s="20"/>
      <c r="JL245" s="20"/>
      <c r="JM245" s="20"/>
      <c r="JN245" s="20"/>
      <c r="JO245" s="20"/>
      <c r="JP245" s="20"/>
      <c r="JQ245" s="20"/>
      <c r="JR245" s="20"/>
      <c r="JS245" s="20"/>
      <c r="JT245" s="20"/>
      <c r="JU245" s="20"/>
      <c r="JV245" s="20"/>
      <c r="JW245" s="20"/>
      <c r="JX245" s="20"/>
      <c r="JY245" s="20"/>
      <c r="JZ245" s="20"/>
      <c r="KA245" s="20"/>
      <c r="KB245" s="20"/>
      <c r="KC245" s="20"/>
      <c r="KD245" s="20"/>
      <c r="KE245" s="20"/>
      <c r="KF245" s="20"/>
      <c r="KG245" s="20"/>
      <c r="KH245" s="20"/>
      <c r="KI245" s="20"/>
      <c r="KJ245" s="20"/>
      <c r="KK245" s="20"/>
      <c r="KL245" s="20"/>
      <c r="KM245" s="20"/>
      <c r="KN245" s="20"/>
      <c r="KO245" s="20"/>
      <c r="KP245" s="20"/>
      <c r="KQ245" s="20"/>
      <c r="KR245" s="20"/>
      <c r="KS245" s="20"/>
      <c r="KT245" s="20"/>
      <c r="KU245" s="20"/>
      <c r="KV245" s="20"/>
      <c r="KW245" s="20"/>
      <c r="KX245" s="20"/>
      <c r="KY245" s="20"/>
      <c r="KZ245" s="20"/>
      <c r="LA245" s="20"/>
      <c r="LB245" s="20"/>
      <c r="LC245" s="20"/>
      <c r="LD245" s="20"/>
      <c r="LE245" s="20"/>
      <c r="LF245" s="20"/>
      <c r="LG245" s="20"/>
      <c r="LH245" s="20"/>
      <c r="LI245" s="20"/>
      <c r="LJ245" s="20"/>
      <c r="LK245" s="20"/>
      <c r="LL245" s="20"/>
      <c r="LM245" s="20"/>
      <c r="LN245" s="20"/>
      <c r="LO245" s="20"/>
      <c r="LP245" s="20"/>
      <c r="LQ245" s="20"/>
      <c r="LR245" s="20"/>
      <c r="LS245" s="20"/>
      <c r="LT245" s="20"/>
      <c r="LU245" s="20"/>
      <c r="LV245" s="20"/>
      <c r="LW245" s="20"/>
      <c r="LX245" s="20"/>
      <c r="LY245" s="20"/>
      <c r="LZ245" s="20"/>
      <c r="MA245" s="20"/>
      <c r="MB245" s="20"/>
      <c r="MC245" s="20"/>
      <c r="MD245" s="20"/>
      <c r="ME245" s="20"/>
      <c r="MF245" s="20"/>
      <c r="MG245" s="20"/>
      <c r="MH245" s="20"/>
      <c r="MI245" s="20"/>
      <c r="MJ245" s="20"/>
      <c r="MK245" s="20"/>
      <c r="ML245" s="20"/>
      <c r="MM245" s="20"/>
      <c r="MN245" s="20"/>
      <c r="MO245" s="20"/>
      <c r="MP245" s="20"/>
      <c r="MQ245" s="20"/>
      <c r="MR245" s="20"/>
      <c r="MS245" s="20"/>
      <c r="MT245" s="20"/>
      <c r="MU245" s="20"/>
      <c r="MV245" s="20"/>
      <c r="MW245" s="20"/>
      <c r="MX245" s="20"/>
      <c r="MY245" s="20"/>
      <c r="MZ245" s="20"/>
      <c r="NA245" s="20"/>
      <c r="NB245" s="20"/>
      <c r="NC245" s="20"/>
      <c r="ND245" s="20"/>
      <c r="NE245" s="20"/>
      <c r="NF245" s="20"/>
      <c r="NG245" s="20"/>
      <c r="NH245" s="20"/>
      <c r="NI245" s="20"/>
      <c r="NJ245" s="20"/>
      <c r="NK245" s="20"/>
      <c r="NL245" s="20"/>
      <c r="NM245" s="20"/>
      <c r="NN245" s="20"/>
      <c r="NO245" s="20"/>
      <c r="NP245" s="20"/>
      <c r="NQ245" s="20"/>
      <c r="NR245" s="20"/>
      <c r="NS245" s="20"/>
      <c r="NT245" s="20"/>
      <c r="NU245" s="20"/>
      <c r="NV245" s="20"/>
      <c r="NW245" s="20"/>
      <c r="NX245" s="20"/>
      <c r="NY245" s="20"/>
      <c r="NZ245" s="20"/>
      <c r="OA245" s="20"/>
      <c r="OB245" s="20"/>
      <c r="OC245" s="20"/>
      <c r="OD245" s="20"/>
      <c r="OE245" s="20"/>
      <c r="OF245" s="20"/>
      <c r="OG245" s="20"/>
      <c r="OH245" s="20"/>
      <c r="OI245" s="20"/>
      <c r="OJ245" s="20"/>
      <c r="OK245" s="20"/>
      <c r="OL245" s="20"/>
      <c r="OM245" s="20"/>
      <c r="ON245" s="20"/>
      <c r="OO245" s="20"/>
      <c r="OP245" s="20"/>
      <c r="OQ245" s="20"/>
      <c r="OR245" s="20"/>
      <c r="OS245" s="20"/>
      <c r="OT245" s="20"/>
      <c r="OU245" s="20"/>
      <c r="OV245" s="20"/>
      <c r="OW245" s="20"/>
      <c r="OX245" s="20"/>
      <c r="OY245" s="20"/>
      <c r="OZ245" s="20"/>
      <c r="PA245" s="20"/>
      <c r="PB245" s="20"/>
      <c r="PC245" s="20"/>
      <c r="PD245" s="20"/>
      <c r="PE245" s="20"/>
      <c r="PF245" s="20"/>
      <c r="PG245" s="20"/>
      <c r="PH245" s="20"/>
      <c r="PI245" s="20"/>
      <c r="PJ245" s="20"/>
      <c r="PK245" s="20"/>
      <c r="PL245" s="20"/>
      <c r="PM245" s="20"/>
      <c r="PN245" s="20"/>
      <c r="PO245" s="20"/>
      <c r="PP245" s="20"/>
      <c r="PQ245" s="20"/>
      <c r="PR245" s="20"/>
      <c r="PS245" s="20"/>
      <c r="PT245" s="20"/>
      <c r="PU245" s="20"/>
      <c r="PV245" s="20"/>
    </row>
    <row r="246" spans="1:438">
      <c r="A246" s="2"/>
      <c r="B246" s="2"/>
      <c r="C246" s="1"/>
      <c r="D246" s="1"/>
      <c r="E246" s="1"/>
      <c r="F246" s="1"/>
      <c r="G246" s="1"/>
      <c r="H246" s="1"/>
      <c r="I246" s="1"/>
      <c r="J246" s="1"/>
      <c r="K246" s="30"/>
      <c r="L246" s="30"/>
      <c r="M246" s="30"/>
      <c r="N246" s="30"/>
      <c r="O246" s="31"/>
      <c r="P246" s="34"/>
      <c r="Q246" s="1"/>
      <c r="R246" s="1"/>
      <c r="S246" s="30"/>
      <c r="T246" s="1"/>
      <c r="U246" s="1"/>
      <c r="V246" s="1"/>
      <c r="W246" s="1"/>
      <c r="X246" s="45"/>
      <c r="Y246" s="34"/>
      <c r="Z246" s="34"/>
      <c r="AA246" s="30"/>
      <c r="AB246" s="1"/>
      <c r="AC246" s="1"/>
      <c r="AD246" s="1"/>
      <c r="AE246" s="1"/>
      <c r="AF246" s="1"/>
      <c r="AG246" s="1"/>
      <c r="AH246" s="1"/>
      <c r="AI246" s="1"/>
      <c r="AJ246" s="62"/>
      <c r="AK246" s="62"/>
      <c r="AL246" s="1"/>
      <c r="AM246" s="1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20"/>
      <c r="BS246" s="20"/>
      <c r="BT246" s="20"/>
      <c r="BU246" s="20"/>
      <c r="BV246" s="20"/>
      <c r="BW246" s="20"/>
      <c r="BX246" s="20"/>
      <c r="BY246" s="20"/>
      <c r="BZ246" s="20"/>
      <c r="CA246" s="20"/>
      <c r="CB246" s="20"/>
      <c r="CC246" s="20"/>
      <c r="CD246" s="20"/>
      <c r="CE246" s="20"/>
      <c r="CF246" s="20"/>
      <c r="CG246" s="20"/>
      <c r="CH246" s="20"/>
      <c r="CI246" s="20"/>
      <c r="CJ246" s="20"/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20"/>
      <c r="CV246" s="20"/>
      <c r="CW246" s="20"/>
      <c r="CX246" s="20"/>
      <c r="CY246" s="20"/>
      <c r="CZ246" s="20"/>
      <c r="DA246" s="20"/>
      <c r="DB246" s="20"/>
      <c r="DC246" s="20"/>
      <c r="DD246" s="20"/>
      <c r="DE246" s="20"/>
      <c r="DF246" s="20"/>
      <c r="DG246" s="20"/>
      <c r="DH246" s="20"/>
      <c r="DI246" s="20"/>
      <c r="DJ246" s="20"/>
      <c r="DK246" s="20"/>
      <c r="DL246" s="20"/>
      <c r="DM246" s="20"/>
      <c r="DN246" s="20"/>
      <c r="DO246" s="20"/>
      <c r="DP246" s="20"/>
      <c r="DQ246" s="20"/>
      <c r="DR246" s="20"/>
      <c r="DS246" s="20"/>
      <c r="DT246" s="20"/>
      <c r="DU246" s="20"/>
      <c r="DV246" s="20"/>
      <c r="DW246" s="20"/>
      <c r="DX246" s="20"/>
      <c r="DY246" s="20"/>
      <c r="DZ246" s="20"/>
      <c r="EA246" s="20"/>
      <c r="EB246" s="20"/>
      <c r="EC246" s="20"/>
      <c r="ED246" s="20"/>
      <c r="EE246" s="20"/>
      <c r="EF246" s="20"/>
      <c r="EG246" s="20"/>
      <c r="EH246" s="20"/>
      <c r="EI246" s="20"/>
      <c r="EJ246" s="20"/>
      <c r="EK246" s="20"/>
      <c r="EL246" s="20"/>
      <c r="EM246" s="20"/>
      <c r="EN246" s="20"/>
      <c r="EO246" s="20"/>
      <c r="EP246" s="20"/>
      <c r="EQ246" s="20"/>
      <c r="ER246" s="20"/>
      <c r="ES246" s="20"/>
      <c r="ET246" s="20"/>
      <c r="EU246" s="20"/>
      <c r="EV246" s="20"/>
      <c r="EW246" s="20"/>
      <c r="EX246" s="20"/>
      <c r="EY246" s="20"/>
      <c r="EZ246" s="20"/>
      <c r="FA246" s="20"/>
      <c r="FB246" s="20"/>
      <c r="FC246" s="20"/>
      <c r="FD246" s="20"/>
      <c r="FE246" s="20"/>
      <c r="FF246" s="20"/>
      <c r="FG246" s="20"/>
      <c r="FH246" s="20"/>
      <c r="FI246" s="20"/>
      <c r="FJ246" s="20"/>
      <c r="FK246" s="20"/>
      <c r="FL246" s="20"/>
      <c r="FM246" s="20"/>
      <c r="FN246" s="20"/>
      <c r="FO246" s="20"/>
      <c r="FP246" s="20"/>
      <c r="FQ246" s="20"/>
      <c r="FR246" s="20"/>
      <c r="FS246" s="20"/>
      <c r="FT246" s="20"/>
      <c r="FU246" s="20"/>
      <c r="FV246" s="20"/>
      <c r="FW246" s="20"/>
      <c r="FX246" s="20"/>
      <c r="FY246" s="20"/>
      <c r="FZ246" s="20"/>
      <c r="GA246" s="20"/>
      <c r="GB246" s="20"/>
      <c r="GC246" s="20"/>
      <c r="GD246" s="20"/>
      <c r="GE246" s="20"/>
      <c r="GF246" s="20"/>
      <c r="GG246" s="20"/>
      <c r="GH246" s="20"/>
      <c r="GI246" s="20"/>
      <c r="GJ246" s="20"/>
      <c r="GK246" s="20"/>
      <c r="GL246" s="20"/>
      <c r="GM246" s="20"/>
      <c r="GN246" s="20"/>
      <c r="GO246" s="20"/>
      <c r="GP246" s="20"/>
      <c r="GQ246" s="20"/>
      <c r="GR246" s="20"/>
      <c r="GS246" s="20"/>
      <c r="GT246" s="20"/>
      <c r="GU246" s="20"/>
      <c r="GV246" s="20"/>
      <c r="GW246" s="20"/>
      <c r="GX246" s="20"/>
      <c r="GY246" s="20"/>
      <c r="GZ246" s="20"/>
      <c r="HA246" s="20"/>
      <c r="HB246" s="20"/>
      <c r="HC246" s="20"/>
      <c r="HD246" s="20"/>
      <c r="HE246" s="20"/>
      <c r="HF246" s="20"/>
      <c r="HG246" s="20"/>
      <c r="HH246" s="20"/>
      <c r="HI246" s="20"/>
      <c r="HJ246" s="20"/>
      <c r="HK246" s="20"/>
      <c r="HL246" s="20"/>
      <c r="HM246" s="20"/>
      <c r="HN246" s="20"/>
      <c r="HO246" s="20"/>
      <c r="HP246" s="20"/>
      <c r="HQ246" s="20"/>
      <c r="HR246" s="20"/>
      <c r="HS246" s="20"/>
      <c r="HT246" s="20"/>
      <c r="HU246" s="20"/>
      <c r="HV246" s="20"/>
      <c r="HW246" s="20"/>
      <c r="HX246" s="20"/>
      <c r="HY246" s="20"/>
      <c r="HZ246" s="20"/>
      <c r="IA246" s="20"/>
      <c r="IB246" s="20"/>
      <c r="IC246" s="20"/>
      <c r="ID246" s="20"/>
      <c r="IE246" s="20"/>
      <c r="IF246" s="20"/>
      <c r="IG246" s="20"/>
      <c r="IH246" s="20"/>
      <c r="II246" s="20"/>
      <c r="IJ246" s="20"/>
      <c r="IK246" s="20"/>
      <c r="IL246" s="20"/>
      <c r="IM246" s="20"/>
      <c r="IN246" s="20"/>
      <c r="IO246" s="20"/>
      <c r="IP246" s="20"/>
      <c r="IQ246" s="20"/>
      <c r="IR246" s="20"/>
      <c r="IS246" s="20"/>
      <c r="IT246" s="20"/>
      <c r="IU246" s="20"/>
      <c r="IV246" s="20"/>
      <c r="IW246" s="20"/>
      <c r="IX246" s="20"/>
      <c r="IY246" s="20"/>
      <c r="IZ246" s="20"/>
      <c r="JA246" s="20"/>
      <c r="JB246" s="20"/>
      <c r="JC246" s="20"/>
      <c r="JD246" s="20"/>
      <c r="JE246" s="20"/>
      <c r="JF246" s="20"/>
      <c r="JG246" s="20"/>
      <c r="JH246" s="20"/>
      <c r="JI246" s="20"/>
      <c r="JJ246" s="20"/>
      <c r="JK246" s="20"/>
      <c r="JL246" s="20"/>
      <c r="JM246" s="20"/>
      <c r="JN246" s="20"/>
      <c r="JO246" s="20"/>
      <c r="JP246" s="20"/>
      <c r="JQ246" s="20"/>
      <c r="JR246" s="20"/>
      <c r="JS246" s="20"/>
      <c r="JT246" s="20"/>
      <c r="JU246" s="20"/>
      <c r="JV246" s="20"/>
      <c r="JW246" s="20"/>
      <c r="JX246" s="20"/>
      <c r="JY246" s="20"/>
      <c r="JZ246" s="20"/>
      <c r="KA246" s="20"/>
      <c r="KB246" s="20"/>
      <c r="KC246" s="20"/>
      <c r="KD246" s="20"/>
      <c r="KE246" s="20"/>
      <c r="KF246" s="20"/>
      <c r="KG246" s="20"/>
      <c r="KH246" s="20"/>
      <c r="KI246" s="20"/>
      <c r="KJ246" s="20"/>
      <c r="KK246" s="20"/>
      <c r="KL246" s="20"/>
      <c r="KM246" s="20"/>
      <c r="KN246" s="20"/>
      <c r="KO246" s="20"/>
      <c r="KP246" s="20"/>
      <c r="KQ246" s="20"/>
      <c r="KR246" s="20"/>
      <c r="KS246" s="20"/>
      <c r="KT246" s="20"/>
      <c r="KU246" s="20"/>
      <c r="KV246" s="20"/>
      <c r="KW246" s="20"/>
      <c r="KX246" s="20"/>
      <c r="KY246" s="20"/>
      <c r="KZ246" s="20"/>
      <c r="LA246" s="20"/>
      <c r="LB246" s="20"/>
      <c r="LC246" s="20"/>
      <c r="LD246" s="20"/>
      <c r="LE246" s="20"/>
      <c r="LF246" s="20"/>
      <c r="LG246" s="20"/>
      <c r="LH246" s="20"/>
      <c r="LI246" s="20"/>
      <c r="LJ246" s="20"/>
      <c r="LK246" s="20"/>
      <c r="LL246" s="20"/>
      <c r="LM246" s="20"/>
      <c r="LN246" s="20"/>
      <c r="LO246" s="20"/>
      <c r="LP246" s="20"/>
      <c r="LQ246" s="20"/>
      <c r="LR246" s="20"/>
      <c r="LS246" s="20"/>
      <c r="LT246" s="20"/>
      <c r="LU246" s="20"/>
      <c r="LV246" s="20"/>
      <c r="LW246" s="20"/>
      <c r="LX246" s="20"/>
      <c r="LY246" s="20"/>
      <c r="LZ246" s="20"/>
      <c r="MA246" s="20"/>
      <c r="MB246" s="20"/>
      <c r="MC246" s="20"/>
      <c r="MD246" s="20"/>
      <c r="ME246" s="20"/>
      <c r="MF246" s="20"/>
      <c r="MG246" s="20"/>
      <c r="MH246" s="20"/>
      <c r="MI246" s="20"/>
      <c r="MJ246" s="20"/>
      <c r="MK246" s="20"/>
      <c r="ML246" s="20"/>
      <c r="MM246" s="20"/>
      <c r="MN246" s="20"/>
      <c r="MO246" s="20"/>
      <c r="MP246" s="20"/>
      <c r="MQ246" s="20"/>
      <c r="MR246" s="20"/>
      <c r="MS246" s="20"/>
      <c r="MT246" s="20"/>
      <c r="MU246" s="20"/>
      <c r="MV246" s="20"/>
      <c r="MW246" s="20"/>
      <c r="MX246" s="20"/>
      <c r="MY246" s="20"/>
      <c r="MZ246" s="20"/>
      <c r="NA246" s="20"/>
      <c r="NB246" s="20"/>
      <c r="NC246" s="20"/>
      <c r="ND246" s="20"/>
      <c r="NE246" s="20"/>
      <c r="NF246" s="20"/>
      <c r="NG246" s="20"/>
      <c r="NH246" s="20"/>
      <c r="NI246" s="20"/>
      <c r="NJ246" s="20"/>
      <c r="NK246" s="20"/>
      <c r="NL246" s="20"/>
      <c r="NM246" s="20"/>
      <c r="NN246" s="20"/>
      <c r="NO246" s="20"/>
      <c r="NP246" s="20"/>
      <c r="NQ246" s="20"/>
      <c r="NR246" s="20"/>
      <c r="NS246" s="20"/>
      <c r="NT246" s="20"/>
      <c r="NU246" s="20"/>
      <c r="NV246" s="20"/>
      <c r="NW246" s="20"/>
      <c r="NX246" s="20"/>
      <c r="NY246" s="20"/>
      <c r="NZ246" s="20"/>
      <c r="OA246" s="20"/>
      <c r="OB246" s="20"/>
      <c r="OC246" s="20"/>
      <c r="OD246" s="20"/>
      <c r="OE246" s="20"/>
      <c r="OF246" s="20"/>
      <c r="OG246" s="20"/>
      <c r="OH246" s="20"/>
      <c r="OI246" s="20"/>
      <c r="OJ246" s="20"/>
      <c r="OK246" s="20"/>
      <c r="OL246" s="20"/>
      <c r="OM246" s="20"/>
      <c r="ON246" s="20"/>
      <c r="OO246" s="20"/>
      <c r="OP246" s="20"/>
      <c r="OQ246" s="20"/>
      <c r="OR246" s="20"/>
      <c r="OS246" s="20"/>
      <c r="OT246" s="20"/>
      <c r="OU246" s="20"/>
      <c r="OV246" s="20"/>
      <c r="OW246" s="20"/>
      <c r="OX246" s="20"/>
      <c r="OY246" s="20"/>
      <c r="OZ246" s="20"/>
      <c r="PA246" s="20"/>
      <c r="PB246" s="20"/>
      <c r="PC246" s="20"/>
      <c r="PD246" s="20"/>
      <c r="PE246" s="20"/>
      <c r="PF246" s="20"/>
      <c r="PG246" s="20"/>
      <c r="PH246" s="20"/>
      <c r="PI246" s="20"/>
      <c r="PJ246" s="20"/>
      <c r="PK246" s="20"/>
      <c r="PL246" s="20"/>
      <c r="PM246" s="20"/>
      <c r="PN246" s="20"/>
      <c r="PO246" s="20"/>
      <c r="PP246" s="20"/>
      <c r="PQ246" s="20"/>
      <c r="PR246" s="20"/>
      <c r="PS246" s="20"/>
      <c r="PT246" s="20"/>
      <c r="PU246" s="20"/>
      <c r="PV246" s="20"/>
    </row>
    <row r="247" spans="1:438">
      <c r="A247" s="2"/>
      <c r="B247" s="2"/>
      <c r="C247" s="1"/>
      <c r="D247" s="1"/>
      <c r="E247" s="1"/>
      <c r="F247" s="1"/>
      <c r="G247" s="1"/>
      <c r="H247" s="1"/>
      <c r="I247" s="1"/>
      <c r="J247" s="1"/>
      <c r="K247" s="30"/>
      <c r="L247" s="30"/>
      <c r="M247" s="30"/>
      <c r="N247" s="30"/>
      <c r="O247" s="31"/>
      <c r="P247" s="34"/>
      <c r="Q247" s="1"/>
      <c r="R247" s="1"/>
      <c r="S247" s="30"/>
      <c r="T247" s="1"/>
      <c r="U247" s="1"/>
      <c r="V247" s="1"/>
      <c r="W247" s="1"/>
      <c r="X247" s="45"/>
      <c r="Y247" s="34"/>
      <c r="Z247" s="34"/>
      <c r="AA247" s="30"/>
      <c r="AB247" s="1"/>
      <c r="AC247" s="1"/>
      <c r="AD247" s="1"/>
      <c r="AE247" s="1"/>
      <c r="AF247" s="1"/>
      <c r="AG247" s="1"/>
      <c r="AH247" s="1"/>
      <c r="AI247" s="1"/>
      <c r="AJ247" s="62"/>
      <c r="AK247" s="62"/>
      <c r="AL247" s="1"/>
      <c r="AM247" s="1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20"/>
      <c r="BS247" s="20"/>
      <c r="BT247" s="20"/>
      <c r="BU247" s="20"/>
      <c r="BV247" s="20"/>
      <c r="BW247" s="20"/>
      <c r="BX247" s="20"/>
      <c r="BY247" s="20"/>
      <c r="BZ247" s="20"/>
      <c r="CA247" s="20"/>
      <c r="CB247" s="20"/>
      <c r="CC247" s="20"/>
      <c r="CD247" s="20"/>
      <c r="CE247" s="20"/>
      <c r="CF247" s="20"/>
      <c r="CG247" s="20"/>
      <c r="CH247" s="20"/>
      <c r="CI247" s="20"/>
      <c r="CJ247" s="20"/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20"/>
      <c r="CV247" s="20"/>
      <c r="CW247" s="20"/>
      <c r="CX247" s="20"/>
      <c r="CY247" s="20"/>
      <c r="CZ247" s="20"/>
      <c r="DA247" s="20"/>
      <c r="DB247" s="20"/>
      <c r="DC247" s="20"/>
      <c r="DD247" s="20"/>
      <c r="DE247" s="20"/>
      <c r="DF247" s="20"/>
      <c r="DG247" s="20"/>
      <c r="DH247" s="20"/>
      <c r="DI247" s="20"/>
      <c r="DJ247" s="20"/>
      <c r="DK247" s="20"/>
      <c r="DL247" s="20"/>
      <c r="DM247" s="20"/>
      <c r="DN247" s="20"/>
      <c r="DO247" s="20"/>
      <c r="DP247" s="20"/>
      <c r="DQ247" s="20"/>
      <c r="DR247" s="20"/>
      <c r="DS247" s="20"/>
      <c r="DT247" s="20"/>
      <c r="DU247" s="20"/>
      <c r="DV247" s="20"/>
      <c r="DW247" s="20"/>
      <c r="DX247" s="20"/>
      <c r="DY247" s="20"/>
      <c r="DZ247" s="20"/>
      <c r="EA247" s="20"/>
      <c r="EB247" s="20"/>
      <c r="EC247" s="20"/>
      <c r="ED247" s="20"/>
      <c r="EE247" s="20"/>
      <c r="EF247" s="20"/>
      <c r="EG247" s="20"/>
      <c r="EH247" s="20"/>
      <c r="EI247" s="20"/>
      <c r="EJ247" s="20"/>
      <c r="EK247" s="20"/>
      <c r="EL247" s="20"/>
      <c r="EM247" s="20"/>
      <c r="EN247" s="20"/>
      <c r="EO247" s="20"/>
      <c r="EP247" s="20"/>
      <c r="EQ247" s="20"/>
      <c r="ER247" s="20"/>
      <c r="ES247" s="20"/>
      <c r="ET247" s="20"/>
      <c r="EU247" s="20"/>
      <c r="EV247" s="20"/>
      <c r="EW247" s="20"/>
      <c r="EX247" s="20"/>
      <c r="EY247" s="20"/>
      <c r="EZ247" s="20"/>
      <c r="FA247" s="20"/>
      <c r="FB247" s="20"/>
      <c r="FC247" s="20"/>
      <c r="FD247" s="20"/>
      <c r="FE247" s="20"/>
      <c r="FF247" s="20"/>
      <c r="FG247" s="20"/>
      <c r="FH247" s="20"/>
      <c r="FI247" s="20"/>
      <c r="FJ247" s="20"/>
      <c r="FK247" s="20"/>
      <c r="FL247" s="20"/>
      <c r="FM247" s="20"/>
      <c r="FN247" s="20"/>
      <c r="FO247" s="20"/>
      <c r="FP247" s="20"/>
      <c r="FQ247" s="20"/>
      <c r="FR247" s="20"/>
      <c r="FS247" s="20"/>
      <c r="FT247" s="20"/>
      <c r="FU247" s="20"/>
      <c r="FV247" s="20"/>
      <c r="FW247" s="20"/>
      <c r="FX247" s="20"/>
      <c r="FY247" s="20"/>
      <c r="FZ247" s="20"/>
      <c r="GA247" s="20"/>
      <c r="GB247" s="20"/>
      <c r="GC247" s="20"/>
      <c r="GD247" s="20"/>
      <c r="GE247" s="20"/>
      <c r="GF247" s="20"/>
      <c r="GG247" s="20"/>
      <c r="GH247" s="20"/>
      <c r="GI247" s="20"/>
      <c r="GJ247" s="20"/>
      <c r="GK247" s="20"/>
      <c r="GL247" s="20"/>
      <c r="GM247" s="20"/>
      <c r="GN247" s="20"/>
      <c r="GO247" s="20"/>
      <c r="GP247" s="20"/>
      <c r="GQ247" s="20"/>
      <c r="GR247" s="20"/>
      <c r="GS247" s="20"/>
      <c r="GT247" s="20"/>
      <c r="GU247" s="20"/>
      <c r="GV247" s="20"/>
      <c r="GW247" s="20"/>
      <c r="GX247" s="20"/>
      <c r="GY247" s="20"/>
      <c r="GZ247" s="20"/>
      <c r="HA247" s="20"/>
      <c r="HB247" s="20"/>
      <c r="HC247" s="20"/>
      <c r="HD247" s="20"/>
      <c r="HE247" s="20"/>
      <c r="HF247" s="20"/>
      <c r="HG247" s="20"/>
      <c r="HH247" s="20"/>
      <c r="HI247" s="20"/>
      <c r="HJ247" s="20"/>
      <c r="HK247" s="20"/>
      <c r="HL247" s="20"/>
      <c r="HM247" s="20"/>
      <c r="HN247" s="20"/>
      <c r="HO247" s="20"/>
      <c r="HP247" s="20"/>
      <c r="HQ247" s="20"/>
      <c r="HR247" s="20"/>
      <c r="HS247" s="20"/>
      <c r="HT247" s="20"/>
      <c r="HU247" s="20"/>
      <c r="HV247" s="20"/>
      <c r="HW247" s="20"/>
      <c r="HX247" s="20"/>
      <c r="HY247" s="20"/>
      <c r="HZ247" s="20"/>
      <c r="IA247" s="20"/>
      <c r="IB247" s="20"/>
      <c r="IC247" s="20"/>
      <c r="ID247" s="20"/>
      <c r="IE247" s="20"/>
      <c r="IF247" s="20"/>
      <c r="IG247" s="20"/>
      <c r="IH247" s="20"/>
      <c r="II247" s="20"/>
      <c r="IJ247" s="20"/>
      <c r="IK247" s="20"/>
      <c r="IL247" s="20"/>
      <c r="IM247" s="20"/>
      <c r="IN247" s="20"/>
      <c r="IO247" s="20"/>
      <c r="IP247" s="20"/>
      <c r="IQ247" s="20"/>
      <c r="IR247" s="20"/>
      <c r="IS247" s="20"/>
      <c r="IT247" s="20"/>
      <c r="IU247" s="20"/>
      <c r="IV247" s="20"/>
      <c r="IW247" s="20"/>
      <c r="IX247" s="20"/>
      <c r="IY247" s="20"/>
      <c r="IZ247" s="20"/>
      <c r="JA247" s="20"/>
      <c r="JB247" s="20"/>
      <c r="JC247" s="20"/>
      <c r="JD247" s="20"/>
      <c r="JE247" s="20"/>
      <c r="JF247" s="20"/>
      <c r="JG247" s="20"/>
      <c r="JH247" s="20"/>
      <c r="JI247" s="20"/>
      <c r="JJ247" s="20"/>
      <c r="JK247" s="20"/>
      <c r="JL247" s="20"/>
      <c r="JM247" s="20"/>
      <c r="JN247" s="20"/>
      <c r="JO247" s="20"/>
      <c r="JP247" s="20"/>
      <c r="JQ247" s="20"/>
      <c r="JR247" s="20"/>
      <c r="JS247" s="20"/>
      <c r="JT247" s="20"/>
      <c r="JU247" s="20"/>
      <c r="JV247" s="20"/>
      <c r="JW247" s="20"/>
      <c r="JX247" s="20"/>
      <c r="JY247" s="20"/>
      <c r="JZ247" s="20"/>
      <c r="KA247" s="20"/>
      <c r="KB247" s="20"/>
      <c r="KC247" s="20"/>
      <c r="KD247" s="20"/>
      <c r="KE247" s="20"/>
      <c r="KF247" s="20"/>
      <c r="KG247" s="20"/>
      <c r="KH247" s="20"/>
      <c r="KI247" s="20"/>
      <c r="KJ247" s="20"/>
      <c r="KK247" s="20"/>
      <c r="KL247" s="20"/>
      <c r="KM247" s="20"/>
      <c r="KN247" s="20"/>
      <c r="KO247" s="20"/>
      <c r="KP247" s="20"/>
      <c r="KQ247" s="20"/>
      <c r="KR247" s="20"/>
      <c r="KS247" s="20"/>
      <c r="KT247" s="20"/>
      <c r="KU247" s="20"/>
      <c r="KV247" s="20"/>
      <c r="KW247" s="20"/>
      <c r="KX247" s="20"/>
      <c r="KY247" s="20"/>
      <c r="KZ247" s="20"/>
      <c r="LA247" s="20"/>
      <c r="LB247" s="20"/>
      <c r="LC247" s="20"/>
      <c r="LD247" s="20"/>
      <c r="LE247" s="20"/>
      <c r="LF247" s="20"/>
      <c r="LG247" s="20"/>
      <c r="LH247" s="20"/>
      <c r="LI247" s="20"/>
      <c r="LJ247" s="20"/>
      <c r="LK247" s="20"/>
      <c r="LL247" s="20"/>
      <c r="LM247" s="20"/>
      <c r="LN247" s="20"/>
      <c r="LO247" s="20"/>
      <c r="LP247" s="20"/>
      <c r="LQ247" s="20"/>
      <c r="LR247" s="20"/>
      <c r="LS247" s="20"/>
      <c r="LT247" s="20"/>
      <c r="LU247" s="20"/>
      <c r="LV247" s="20"/>
      <c r="LW247" s="20"/>
      <c r="LX247" s="20"/>
      <c r="LY247" s="20"/>
      <c r="LZ247" s="20"/>
      <c r="MA247" s="20"/>
      <c r="MB247" s="20"/>
      <c r="MC247" s="20"/>
      <c r="MD247" s="20"/>
      <c r="ME247" s="20"/>
      <c r="MF247" s="20"/>
      <c r="MG247" s="20"/>
      <c r="MH247" s="20"/>
      <c r="MI247" s="20"/>
      <c r="MJ247" s="20"/>
      <c r="MK247" s="20"/>
      <c r="ML247" s="20"/>
      <c r="MM247" s="20"/>
      <c r="MN247" s="20"/>
      <c r="MO247" s="20"/>
      <c r="MP247" s="20"/>
      <c r="MQ247" s="20"/>
      <c r="MR247" s="20"/>
      <c r="MS247" s="20"/>
      <c r="MT247" s="20"/>
      <c r="MU247" s="20"/>
      <c r="MV247" s="20"/>
      <c r="MW247" s="20"/>
      <c r="MX247" s="20"/>
      <c r="MY247" s="20"/>
      <c r="MZ247" s="20"/>
      <c r="NA247" s="20"/>
      <c r="NB247" s="20"/>
      <c r="NC247" s="20"/>
      <c r="ND247" s="20"/>
      <c r="NE247" s="20"/>
      <c r="NF247" s="20"/>
      <c r="NG247" s="20"/>
      <c r="NH247" s="20"/>
      <c r="NI247" s="20"/>
      <c r="NJ247" s="20"/>
      <c r="NK247" s="20"/>
      <c r="NL247" s="20"/>
      <c r="NM247" s="20"/>
      <c r="NN247" s="20"/>
      <c r="NO247" s="20"/>
      <c r="NP247" s="20"/>
      <c r="NQ247" s="20"/>
      <c r="NR247" s="20"/>
      <c r="NS247" s="20"/>
      <c r="NT247" s="20"/>
      <c r="NU247" s="20"/>
      <c r="NV247" s="20"/>
      <c r="NW247" s="20"/>
      <c r="NX247" s="20"/>
      <c r="NY247" s="20"/>
      <c r="NZ247" s="20"/>
      <c r="OA247" s="20"/>
      <c r="OB247" s="20"/>
      <c r="OC247" s="20"/>
      <c r="OD247" s="20"/>
      <c r="OE247" s="20"/>
      <c r="OF247" s="20"/>
      <c r="OG247" s="20"/>
      <c r="OH247" s="20"/>
      <c r="OI247" s="20"/>
      <c r="OJ247" s="20"/>
      <c r="OK247" s="20"/>
      <c r="OL247" s="20"/>
      <c r="OM247" s="20"/>
      <c r="ON247" s="20"/>
      <c r="OO247" s="20"/>
      <c r="OP247" s="20"/>
      <c r="OQ247" s="20"/>
      <c r="OR247" s="20"/>
      <c r="OS247" s="20"/>
      <c r="OT247" s="20"/>
      <c r="OU247" s="20"/>
      <c r="OV247" s="20"/>
      <c r="OW247" s="20"/>
      <c r="OX247" s="20"/>
      <c r="OY247" s="20"/>
      <c r="OZ247" s="20"/>
      <c r="PA247" s="20"/>
      <c r="PB247" s="20"/>
      <c r="PC247" s="20"/>
      <c r="PD247" s="20"/>
      <c r="PE247" s="20"/>
      <c r="PF247" s="20"/>
      <c r="PG247" s="20"/>
      <c r="PH247" s="20"/>
      <c r="PI247" s="20"/>
      <c r="PJ247" s="20"/>
      <c r="PK247" s="20"/>
      <c r="PL247" s="20"/>
      <c r="PM247" s="20"/>
      <c r="PN247" s="20"/>
      <c r="PO247" s="20"/>
      <c r="PP247" s="20"/>
      <c r="PQ247" s="20"/>
      <c r="PR247" s="20"/>
      <c r="PS247" s="20"/>
      <c r="PT247" s="20"/>
      <c r="PU247" s="20"/>
      <c r="PV247" s="20"/>
    </row>
    <row r="248" spans="1:438">
      <c r="A248" s="2"/>
      <c r="B248" s="2"/>
      <c r="C248" s="1"/>
      <c r="D248" s="1"/>
      <c r="E248" s="1"/>
      <c r="F248" s="1"/>
      <c r="G248" s="1"/>
      <c r="H248" s="1"/>
      <c r="I248" s="1"/>
      <c r="J248" s="1"/>
      <c r="K248" s="30"/>
      <c r="L248" s="30"/>
      <c r="M248" s="30"/>
      <c r="N248" s="30"/>
      <c r="O248" s="31"/>
      <c r="P248" s="34"/>
      <c r="Q248" s="1"/>
      <c r="R248" s="1"/>
      <c r="S248" s="30"/>
      <c r="T248" s="1"/>
      <c r="U248" s="1"/>
      <c r="V248" s="1"/>
      <c r="W248" s="1"/>
      <c r="X248" s="45"/>
      <c r="Y248" s="34"/>
      <c r="Z248" s="34"/>
      <c r="AA248" s="30"/>
      <c r="AB248" s="1"/>
      <c r="AC248" s="1"/>
      <c r="AD248" s="1"/>
      <c r="AE248" s="1"/>
      <c r="AF248" s="1"/>
      <c r="AG248" s="1"/>
      <c r="AH248" s="1"/>
      <c r="AI248" s="1"/>
      <c r="AJ248" s="62"/>
      <c r="AK248" s="62"/>
      <c r="AL248" s="1"/>
      <c r="AM248" s="1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20"/>
      <c r="BS248" s="20"/>
      <c r="BT248" s="20"/>
      <c r="BU248" s="20"/>
      <c r="BV248" s="20"/>
      <c r="BW248" s="20"/>
      <c r="BX248" s="20"/>
      <c r="BY248" s="20"/>
      <c r="BZ248" s="20"/>
      <c r="CA248" s="20"/>
      <c r="CB248" s="20"/>
      <c r="CC248" s="20"/>
      <c r="CD248" s="20"/>
      <c r="CE248" s="20"/>
      <c r="CF248" s="20"/>
      <c r="CG248" s="20"/>
      <c r="CH248" s="20"/>
      <c r="CI248" s="20"/>
      <c r="CJ248" s="20"/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20"/>
      <c r="CV248" s="20"/>
      <c r="CW248" s="20"/>
      <c r="CX248" s="20"/>
      <c r="CY248" s="20"/>
      <c r="CZ248" s="20"/>
      <c r="DA248" s="20"/>
      <c r="DB248" s="20"/>
      <c r="DC248" s="20"/>
      <c r="DD248" s="20"/>
      <c r="DE248" s="20"/>
      <c r="DF248" s="20"/>
      <c r="DG248" s="20"/>
      <c r="DH248" s="20"/>
      <c r="DI248" s="20"/>
      <c r="DJ248" s="20"/>
      <c r="DK248" s="20"/>
      <c r="DL248" s="20"/>
      <c r="DM248" s="20"/>
      <c r="DN248" s="20"/>
      <c r="DO248" s="20"/>
      <c r="DP248" s="20"/>
      <c r="DQ248" s="20"/>
      <c r="DR248" s="20"/>
      <c r="DS248" s="20"/>
      <c r="DT248" s="20"/>
      <c r="DU248" s="20"/>
      <c r="DV248" s="20"/>
      <c r="DW248" s="20"/>
      <c r="DX248" s="20"/>
      <c r="DY248" s="20"/>
      <c r="DZ248" s="20"/>
      <c r="EA248" s="20"/>
      <c r="EB248" s="20"/>
      <c r="EC248" s="20"/>
      <c r="ED248" s="20"/>
      <c r="EE248" s="20"/>
      <c r="EF248" s="20"/>
      <c r="EG248" s="20"/>
      <c r="EH248" s="20"/>
      <c r="EI248" s="20"/>
      <c r="EJ248" s="20"/>
      <c r="EK248" s="20"/>
      <c r="EL248" s="20"/>
      <c r="EM248" s="20"/>
      <c r="EN248" s="20"/>
      <c r="EO248" s="20"/>
      <c r="EP248" s="20"/>
      <c r="EQ248" s="20"/>
      <c r="ER248" s="20"/>
      <c r="ES248" s="20"/>
      <c r="ET248" s="20"/>
      <c r="EU248" s="20"/>
      <c r="EV248" s="20"/>
      <c r="EW248" s="20"/>
      <c r="EX248" s="20"/>
      <c r="EY248" s="20"/>
      <c r="EZ248" s="20"/>
      <c r="FA248" s="20"/>
      <c r="FB248" s="20"/>
      <c r="FC248" s="20"/>
      <c r="FD248" s="20"/>
      <c r="FE248" s="20"/>
      <c r="FF248" s="20"/>
      <c r="FG248" s="20"/>
      <c r="FH248" s="20"/>
      <c r="FI248" s="20"/>
      <c r="FJ248" s="20"/>
      <c r="FK248" s="20"/>
      <c r="FL248" s="20"/>
      <c r="FM248" s="20"/>
      <c r="FN248" s="20"/>
      <c r="FO248" s="20"/>
      <c r="FP248" s="20"/>
      <c r="FQ248" s="20"/>
      <c r="FR248" s="20"/>
      <c r="FS248" s="20"/>
      <c r="FT248" s="20"/>
      <c r="FU248" s="20"/>
      <c r="FV248" s="20"/>
      <c r="FW248" s="20"/>
      <c r="FX248" s="20"/>
      <c r="FY248" s="20"/>
      <c r="FZ248" s="20"/>
      <c r="GA248" s="20"/>
      <c r="GB248" s="20"/>
      <c r="GC248" s="20"/>
      <c r="GD248" s="20"/>
      <c r="GE248" s="20"/>
      <c r="GF248" s="20"/>
      <c r="GG248" s="20"/>
      <c r="GH248" s="20"/>
      <c r="GI248" s="20"/>
      <c r="GJ248" s="20"/>
      <c r="GK248" s="20"/>
      <c r="GL248" s="20"/>
      <c r="GM248" s="20"/>
      <c r="GN248" s="20"/>
      <c r="GO248" s="20"/>
      <c r="GP248" s="20"/>
      <c r="GQ248" s="20"/>
      <c r="GR248" s="20"/>
      <c r="GS248" s="20"/>
      <c r="GT248" s="20"/>
      <c r="GU248" s="20"/>
      <c r="GV248" s="20"/>
      <c r="GW248" s="20"/>
      <c r="GX248" s="20"/>
      <c r="GY248" s="20"/>
      <c r="GZ248" s="20"/>
      <c r="HA248" s="20"/>
      <c r="HB248" s="20"/>
      <c r="HC248" s="20"/>
      <c r="HD248" s="20"/>
      <c r="HE248" s="20"/>
      <c r="HF248" s="20"/>
      <c r="HG248" s="20"/>
      <c r="HH248" s="20"/>
      <c r="HI248" s="20"/>
      <c r="HJ248" s="20"/>
      <c r="HK248" s="20"/>
      <c r="HL248" s="20"/>
      <c r="HM248" s="20"/>
      <c r="HN248" s="20"/>
      <c r="HO248" s="20"/>
      <c r="HP248" s="20"/>
      <c r="HQ248" s="20"/>
      <c r="HR248" s="20"/>
      <c r="HS248" s="20"/>
      <c r="HT248" s="20"/>
      <c r="HU248" s="20"/>
      <c r="HV248" s="20"/>
      <c r="HW248" s="20"/>
      <c r="HX248" s="20"/>
      <c r="HY248" s="20"/>
      <c r="HZ248" s="20"/>
      <c r="IA248" s="20"/>
      <c r="IB248" s="20"/>
      <c r="IC248" s="20"/>
      <c r="ID248" s="20"/>
      <c r="IE248" s="20"/>
      <c r="IF248" s="20"/>
      <c r="IG248" s="20"/>
      <c r="IH248" s="20"/>
      <c r="II248" s="20"/>
      <c r="IJ248" s="20"/>
      <c r="IK248" s="20"/>
      <c r="IL248" s="20"/>
      <c r="IM248" s="20"/>
      <c r="IN248" s="20"/>
      <c r="IO248" s="20"/>
      <c r="IP248" s="20"/>
      <c r="IQ248" s="20"/>
      <c r="IR248" s="20"/>
      <c r="IS248" s="20"/>
      <c r="IT248" s="20"/>
      <c r="IU248" s="20"/>
      <c r="IV248" s="20"/>
      <c r="IW248" s="20"/>
      <c r="IX248" s="20"/>
      <c r="IY248" s="20"/>
      <c r="IZ248" s="20"/>
      <c r="JA248" s="20"/>
      <c r="JB248" s="20"/>
      <c r="JC248" s="20"/>
      <c r="JD248" s="20"/>
      <c r="JE248" s="20"/>
      <c r="JF248" s="20"/>
      <c r="JG248" s="20"/>
      <c r="JH248" s="20"/>
      <c r="JI248" s="20"/>
      <c r="JJ248" s="20"/>
      <c r="JK248" s="20"/>
      <c r="JL248" s="20"/>
      <c r="JM248" s="20"/>
      <c r="JN248" s="20"/>
      <c r="JO248" s="20"/>
      <c r="JP248" s="20"/>
      <c r="JQ248" s="20"/>
      <c r="JR248" s="20"/>
      <c r="JS248" s="20"/>
      <c r="JT248" s="20"/>
      <c r="JU248" s="20"/>
      <c r="JV248" s="20"/>
      <c r="JW248" s="20"/>
      <c r="JX248" s="20"/>
      <c r="JY248" s="20"/>
      <c r="JZ248" s="20"/>
      <c r="KA248" s="20"/>
      <c r="KB248" s="20"/>
      <c r="KC248" s="20"/>
      <c r="KD248" s="20"/>
      <c r="KE248" s="20"/>
      <c r="KF248" s="20"/>
      <c r="KG248" s="20"/>
      <c r="KH248" s="20"/>
      <c r="KI248" s="20"/>
      <c r="KJ248" s="20"/>
      <c r="KK248" s="20"/>
      <c r="KL248" s="20"/>
      <c r="KM248" s="20"/>
      <c r="KN248" s="20"/>
      <c r="KO248" s="20"/>
      <c r="KP248" s="20"/>
      <c r="KQ248" s="20"/>
      <c r="KR248" s="20"/>
      <c r="KS248" s="20"/>
      <c r="KT248" s="20"/>
      <c r="KU248" s="20"/>
      <c r="KV248" s="20"/>
      <c r="KW248" s="20"/>
      <c r="KX248" s="20"/>
      <c r="KY248" s="20"/>
      <c r="KZ248" s="20"/>
      <c r="LA248" s="20"/>
      <c r="LB248" s="20"/>
      <c r="LC248" s="20"/>
      <c r="LD248" s="20"/>
      <c r="LE248" s="20"/>
      <c r="LF248" s="20"/>
      <c r="LG248" s="20"/>
      <c r="LH248" s="20"/>
      <c r="LI248" s="20"/>
      <c r="LJ248" s="20"/>
      <c r="LK248" s="20"/>
      <c r="LL248" s="20"/>
      <c r="LM248" s="20"/>
      <c r="LN248" s="20"/>
      <c r="LO248" s="20"/>
      <c r="LP248" s="20"/>
      <c r="LQ248" s="20"/>
      <c r="LR248" s="20"/>
      <c r="LS248" s="20"/>
      <c r="LT248" s="20"/>
      <c r="LU248" s="20"/>
      <c r="LV248" s="20"/>
      <c r="LW248" s="20"/>
      <c r="LX248" s="20"/>
      <c r="LY248" s="20"/>
      <c r="LZ248" s="20"/>
      <c r="MA248" s="20"/>
      <c r="MB248" s="20"/>
      <c r="MC248" s="20"/>
      <c r="MD248" s="20"/>
      <c r="ME248" s="20"/>
      <c r="MF248" s="20"/>
      <c r="MG248" s="20"/>
      <c r="MH248" s="20"/>
      <c r="MI248" s="20"/>
      <c r="MJ248" s="20"/>
      <c r="MK248" s="20"/>
      <c r="ML248" s="20"/>
      <c r="MM248" s="20"/>
      <c r="MN248" s="20"/>
      <c r="MO248" s="20"/>
      <c r="MP248" s="20"/>
      <c r="MQ248" s="20"/>
      <c r="MR248" s="20"/>
      <c r="MS248" s="20"/>
      <c r="MT248" s="20"/>
      <c r="MU248" s="20"/>
      <c r="MV248" s="20"/>
      <c r="MW248" s="20"/>
      <c r="MX248" s="20"/>
      <c r="MY248" s="20"/>
      <c r="MZ248" s="20"/>
      <c r="NA248" s="20"/>
      <c r="NB248" s="20"/>
      <c r="NC248" s="20"/>
      <c r="ND248" s="20"/>
      <c r="NE248" s="20"/>
      <c r="NF248" s="20"/>
      <c r="NG248" s="20"/>
      <c r="NH248" s="20"/>
      <c r="NI248" s="20"/>
      <c r="NJ248" s="20"/>
      <c r="NK248" s="20"/>
      <c r="NL248" s="20"/>
      <c r="NM248" s="20"/>
      <c r="NN248" s="20"/>
      <c r="NO248" s="20"/>
      <c r="NP248" s="20"/>
      <c r="NQ248" s="20"/>
      <c r="NR248" s="20"/>
      <c r="NS248" s="20"/>
      <c r="NT248" s="20"/>
      <c r="NU248" s="20"/>
      <c r="NV248" s="20"/>
      <c r="NW248" s="20"/>
      <c r="NX248" s="20"/>
      <c r="NY248" s="20"/>
      <c r="NZ248" s="20"/>
      <c r="OA248" s="20"/>
      <c r="OB248" s="20"/>
      <c r="OC248" s="20"/>
      <c r="OD248" s="20"/>
      <c r="OE248" s="20"/>
      <c r="OF248" s="20"/>
      <c r="OG248" s="20"/>
      <c r="OH248" s="20"/>
      <c r="OI248" s="20"/>
      <c r="OJ248" s="20"/>
      <c r="OK248" s="20"/>
      <c r="OL248" s="20"/>
      <c r="OM248" s="20"/>
      <c r="ON248" s="20"/>
      <c r="OO248" s="20"/>
      <c r="OP248" s="20"/>
      <c r="OQ248" s="20"/>
      <c r="OR248" s="20"/>
      <c r="OS248" s="20"/>
      <c r="OT248" s="20"/>
      <c r="OU248" s="20"/>
      <c r="OV248" s="20"/>
      <c r="OW248" s="20"/>
      <c r="OX248" s="20"/>
      <c r="OY248" s="20"/>
      <c r="OZ248" s="20"/>
      <c r="PA248" s="20"/>
      <c r="PB248" s="20"/>
      <c r="PC248" s="20"/>
      <c r="PD248" s="20"/>
      <c r="PE248" s="20"/>
      <c r="PF248" s="20"/>
      <c r="PG248" s="20"/>
      <c r="PH248" s="20"/>
      <c r="PI248" s="20"/>
      <c r="PJ248" s="20"/>
      <c r="PK248" s="20"/>
      <c r="PL248" s="20"/>
      <c r="PM248" s="20"/>
      <c r="PN248" s="20"/>
      <c r="PO248" s="20"/>
      <c r="PP248" s="20"/>
      <c r="PQ248" s="20"/>
      <c r="PR248" s="20"/>
      <c r="PS248" s="20"/>
      <c r="PT248" s="20"/>
      <c r="PU248" s="20"/>
      <c r="PV248" s="20"/>
    </row>
    <row r="249" spans="1:438">
      <c r="A249" s="2"/>
      <c r="B249" s="2"/>
      <c r="C249" s="1"/>
      <c r="D249" s="1"/>
      <c r="E249" s="1"/>
      <c r="F249" s="1"/>
      <c r="G249" s="1"/>
      <c r="H249" s="1"/>
      <c r="I249" s="1"/>
      <c r="J249" s="1"/>
      <c r="K249" s="30"/>
      <c r="L249" s="30"/>
      <c r="M249" s="30"/>
      <c r="N249" s="30"/>
      <c r="O249" s="31"/>
      <c r="P249" s="34"/>
      <c r="Q249" s="1"/>
      <c r="R249" s="1"/>
      <c r="S249" s="30"/>
      <c r="T249" s="1"/>
      <c r="U249" s="1"/>
      <c r="V249" s="1"/>
      <c r="W249" s="1"/>
      <c r="X249" s="45"/>
      <c r="Y249" s="34"/>
      <c r="Z249" s="34"/>
      <c r="AA249" s="30"/>
      <c r="AB249" s="1"/>
      <c r="AC249" s="1"/>
      <c r="AD249" s="1"/>
      <c r="AE249" s="1"/>
      <c r="AF249" s="1"/>
      <c r="AG249" s="1"/>
      <c r="AH249" s="1"/>
      <c r="AI249" s="1"/>
      <c r="AJ249" s="62"/>
      <c r="AK249" s="62"/>
      <c r="AL249" s="1"/>
      <c r="AM249" s="1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20"/>
      <c r="BS249" s="20"/>
      <c r="BT249" s="20"/>
      <c r="BU249" s="20"/>
      <c r="BV249" s="20"/>
      <c r="BW249" s="20"/>
      <c r="BX249" s="20"/>
      <c r="BY249" s="20"/>
      <c r="BZ249" s="20"/>
      <c r="CA249" s="20"/>
      <c r="CB249" s="20"/>
      <c r="CC249" s="20"/>
      <c r="CD249" s="20"/>
      <c r="CE249" s="20"/>
      <c r="CF249" s="20"/>
      <c r="CG249" s="20"/>
      <c r="CH249" s="20"/>
      <c r="CI249" s="20"/>
      <c r="CJ249" s="20"/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20"/>
      <c r="CV249" s="20"/>
      <c r="CW249" s="20"/>
      <c r="CX249" s="20"/>
      <c r="CY249" s="20"/>
      <c r="CZ249" s="20"/>
      <c r="DA249" s="20"/>
      <c r="DB249" s="20"/>
      <c r="DC249" s="20"/>
      <c r="DD249" s="20"/>
      <c r="DE249" s="20"/>
      <c r="DF249" s="20"/>
      <c r="DG249" s="20"/>
      <c r="DH249" s="20"/>
      <c r="DI249" s="20"/>
      <c r="DJ249" s="20"/>
      <c r="DK249" s="20"/>
      <c r="DL249" s="20"/>
      <c r="DM249" s="20"/>
      <c r="DN249" s="20"/>
      <c r="DO249" s="20"/>
      <c r="DP249" s="20"/>
      <c r="DQ249" s="20"/>
      <c r="DR249" s="20"/>
      <c r="DS249" s="20"/>
      <c r="DT249" s="20"/>
      <c r="DU249" s="20"/>
      <c r="DV249" s="20"/>
      <c r="DW249" s="20"/>
      <c r="DX249" s="20"/>
      <c r="DY249" s="20"/>
      <c r="DZ249" s="20"/>
      <c r="EA249" s="20"/>
      <c r="EB249" s="20"/>
      <c r="EC249" s="20"/>
      <c r="ED249" s="20"/>
      <c r="EE249" s="20"/>
      <c r="EF249" s="20"/>
      <c r="EG249" s="20"/>
      <c r="EH249" s="20"/>
      <c r="EI249" s="20"/>
      <c r="EJ249" s="20"/>
      <c r="EK249" s="20"/>
      <c r="EL249" s="20"/>
      <c r="EM249" s="20"/>
      <c r="EN249" s="20"/>
      <c r="EO249" s="20"/>
      <c r="EP249" s="20"/>
      <c r="EQ249" s="20"/>
      <c r="ER249" s="20"/>
      <c r="ES249" s="20"/>
      <c r="ET249" s="20"/>
      <c r="EU249" s="20"/>
      <c r="EV249" s="20"/>
      <c r="EW249" s="20"/>
      <c r="EX249" s="20"/>
      <c r="EY249" s="20"/>
      <c r="EZ249" s="20"/>
      <c r="FA249" s="20"/>
      <c r="FB249" s="20"/>
      <c r="FC249" s="20"/>
      <c r="FD249" s="20"/>
      <c r="FE249" s="20"/>
      <c r="FF249" s="20"/>
      <c r="FG249" s="20"/>
      <c r="FH249" s="20"/>
      <c r="FI249" s="20"/>
      <c r="FJ249" s="20"/>
      <c r="FK249" s="20"/>
      <c r="FL249" s="20"/>
      <c r="FM249" s="20"/>
      <c r="FN249" s="20"/>
      <c r="FO249" s="20"/>
      <c r="FP249" s="20"/>
      <c r="FQ249" s="20"/>
      <c r="FR249" s="20"/>
      <c r="FS249" s="20"/>
      <c r="FT249" s="20"/>
      <c r="FU249" s="20"/>
      <c r="FV249" s="20"/>
      <c r="FW249" s="20"/>
      <c r="FX249" s="20"/>
      <c r="FY249" s="20"/>
      <c r="FZ249" s="20"/>
      <c r="GA249" s="20"/>
      <c r="GB249" s="20"/>
      <c r="GC249" s="20"/>
      <c r="GD249" s="20"/>
      <c r="GE249" s="20"/>
      <c r="GF249" s="20"/>
      <c r="GG249" s="20"/>
      <c r="GH249" s="20"/>
      <c r="GI249" s="20"/>
      <c r="GJ249" s="20"/>
      <c r="GK249" s="20"/>
      <c r="GL249" s="20"/>
      <c r="GM249" s="20"/>
      <c r="GN249" s="20"/>
      <c r="GO249" s="20"/>
      <c r="GP249" s="20"/>
      <c r="GQ249" s="20"/>
      <c r="GR249" s="20"/>
      <c r="GS249" s="20"/>
      <c r="GT249" s="20"/>
      <c r="GU249" s="20"/>
      <c r="GV249" s="20"/>
      <c r="GW249" s="20"/>
      <c r="GX249" s="20"/>
      <c r="GY249" s="20"/>
      <c r="GZ249" s="20"/>
      <c r="HA249" s="20"/>
      <c r="HB249" s="20"/>
      <c r="HC249" s="20"/>
      <c r="HD249" s="20"/>
      <c r="HE249" s="20"/>
      <c r="HF249" s="20"/>
      <c r="HG249" s="20"/>
      <c r="HH249" s="20"/>
      <c r="HI249" s="20"/>
      <c r="HJ249" s="20"/>
      <c r="HK249" s="20"/>
      <c r="HL249" s="20"/>
      <c r="HM249" s="20"/>
      <c r="HN249" s="20"/>
      <c r="HO249" s="20"/>
      <c r="HP249" s="20"/>
      <c r="HQ249" s="20"/>
      <c r="HR249" s="20"/>
      <c r="HS249" s="20"/>
      <c r="HT249" s="20"/>
      <c r="HU249" s="20"/>
      <c r="HV249" s="20"/>
      <c r="HW249" s="20"/>
      <c r="HX249" s="20"/>
      <c r="HY249" s="20"/>
      <c r="HZ249" s="20"/>
      <c r="IA249" s="20"/>
      <c r="IB249" s="20"/>
      <c r="IC249" s="20"/>
      <c r="ID249" s="20"/>
      <c r="IE249" s="20"/>
      <c r="IF249" s="20"/>
      <c r="IG249" s="20"/>
      <c r="IH249" s="20"/>
      <c r="II249" s="20"/>
      <c r="IJ249" s="20"/>
      <c r="IK249" s="20"/>
      <c r="IL249" s="20"/>
      <c r="IM249" s="20"/>
      <c r="IN249" s="20"/>
      <c r="IO249" s="20"/>
      <c r="IP249" s="20"/>
      <c r="IQ249" s="20"/>
      <c r="IR249" s="20"/>
      <c r="IS249" s="20"/>
      <c r="IT249" s="20"/>
      <c r="IU249" s="20"/>
      <c r="IV249" s="20"/>
      <c r="IW249" s="20"/>
      <c r="IX249" s="20"/>
      <c r="IY249" s="20"/>
      <c r="IZ249" s="20"/>
      <c r="JA249" s="20"/>
      <c r="JB249" s="20"/>
      <c r="JC249" s="20"/>
      <c r="JD249" s="20"/>
      <c r="JE249" s="20"/>
      <c r="JF249" s="20"/>
      <c r="JG249" s="20"/>
      <c r="JH249" s="20"/>
      <c r="JI249" s="20"/>
      <c r="JJ249" s="20"/>
      <c r="JK249" s="20"/>
      <c r="JL249" s="20"/>
      <c r="JM249" s="20"/>
      <c r="JN249" s="20"/>
      <c r="JO249" s="20"/>
      <c r="JP249" s="20"/>
      <c r="JQ249" s="20"/>
      <c r="JR249" s="20"/>
      <c r="JS249" s="20"/>
      <c r="JT249" s="20"/>
      <c r="JU249" s="20"/>
      <c r="JV249" s="20"/>
      <c r="JW249" s="20"/>
      <c r="JX249" s="20"/>
      <c r="JY249" s="20"/>
      <c r="JZ249" s="20"/>
      <c r="KA249" s="20"/>
      <c r="KB249" s="20"/>
      <c r="KC249" s="20"/>
      <c r="KD249" s="20"/>
      <c r="KE249" s="20"/>
      <c r="KF249" s="20"/>
      <c r="KG249" s="20"/>
      <c r="KH249" s="20"/>
      <c r="KI249" s="20"/>
      <c r="KJ249" s="20"/>
      <c r="KK249" s="20"/>
      <c r="KL249" s="20"/>
      <c r="KM249" s="20"/>
      <c r="KN249" s="20"/>
      <c r="KO249" s="20"/>
      <c r="KP249" s="20"/>
      <c r="KQ249" s="20"/>
      <c r="KR249" s="20"/>
      <c r="KS249" s="20"/>
      <c r="KT249" s="20"/>
      <c r="KU249" s="20"/>
      <c r="KV249" s="20"/>
      <c r="KW249" s="20"/>
      <c r="KX249" s="20"/>
      <c r="KY249" s="20"/>
      <c r="KZ249" s="20"/>
      <c r="LA249" s="20"/>
      <c r="LB249" s="20"/>
      <c r="LC249" s="20"/>
      <c r="LD249" s="20"/>
      <c r="LE249" s="20"/>
      <c r="LF249" s="20"/>
      <c r="LG249" s="20"/>
      <c r="LH249" s="20"/>
      <c r="LI249" s="20"/>
      <c r="LJ249" s="20"/>
      <c r="LK249" s="20"/>
      <c r="LL249" s="20"/>
      <c r="LM249" s="20"/>
      <c r="LN249" s="20"/>
      <c r="LO249" s="20"/>
      <c r="LP249" s="20"/>
      <c r="LQ249" s="20"/>
      <c r="LR249" s="20"/>
      <c r="LS249" s="20"/>
      <c r="LT249" s="20"/>
      <c r="LU249" s="20"/>
      <c r="LV249" s="20"/>
      <c r="LW249" s="20"/>
      <c r="LX249" s="20"/>
      <c r="LY249" s="20"/>
      <c r="LZ249" s="20"/>
      <c r="MA249" s="20"/>
      <c r="MB249" s="20"/>
      <c r="MC249" s="20"/>
      <c r="MD249" s="20"/>
      <c r="ME249" s="20"/>
      <c r="MF249" s="20"/>
      <c r="MG249" s="20"/>
      <c r="MH249" s="20"/>
      <c r="MI249" s="20"/>
      <c r="MJ249" s="20"/>
      <c r="MK249" s="20"/>
      <c r="ML249" s="20"/>
      <c r="MM249" s="20"/>
      <c r="MN249" s="20"/>
      <c r="MO249" s="20"/>
      <c r="MP249" s="20"/>
      <c r="MQ249" s="20"/>
      <c r="MR249" s="20"/>
      <c r="MS249" s="20"/>
      <c r="MT249" s="20"/>
      <c r="MU249" s="20"/>
      <c r="MV249" s="20"/>
      <c r="MW249" s="20"/>
      <c r="MX249" s="20"/>
      <c r="MY249" s="20"/>
      <c r="MZ249" s="20"/>
      <c r="NA249" s="20"/>
      <c r="NB249" s="20"/>
      <c r="NC249" s="20"/>
      <c r="ND249" s="20"/>
      <c r="NE249" s="20"/>
      <c r="NF249" s="20"/>
      <c r="NG249" s="20"/>
      <c r="NH249" s="20"/>
      <c r="NI249" s="20"/>
      <c r="NJ249" s="20"/>
      <c r="NK249" s="20"/>
      <c r="NL249" s="20"/>
      <c r="NM249" s="20"/>
      <c r="NN249" s="20"/>
      <c r="NO249" s="20"/>
      <c r="NP249" s="20"/>
      <c r="NQ249" s="20"/>
      <c r="NR249" s="20"/>
      <c r="NS249" s="20"/>
      <c r="NT249" s="20"/>
      <c r="NU249" s="20"/>
      <c r="NV249" s="20"/>
      <c r="NW249" s="20"/>
      <c r="NX249" s="20"/>
      <c r="NY249" s="20"/>
      <c r="NZ249" s="20"/>
      <c r="OA249" s="20"/>
      <c r="OB249" s="20"/>
      <c r="OC249" s="20"/>
      <c r="OD249" s="20"/>
      <c r="OE249" s="20"/>
      <c r="OF249" s="20"/>
      <c r="OG249" s="20"/>
      <c r="OH249" s="20"/>
      <c r="OI249" s="20"/>
      <c r="OJ249" s="20"/>
      <c r="OK249" s="20"/>
      <c r="OL249" s="20"/>
      <c r="OM249" s="20"/>
      <c r="ON249" s="20"/>
      <c r="OO249" s="20"/>
      <c r="OP249" s="20"/>
      <c r="OQ249" s="20"/>
      <c r="OR249" s="20"/>
      <c r="OS249" s="20"/>
      <c r="OT249" s="20"/>
      <c r="OU249" s="20"/>
      <c r="OV249" s="20"/>
      <c r="OW249" s="20"/>
      <c r="OX249" s="20"/>
      <c r="OY249" s="20"/>
      <c r="OZ249" s="20"/>
      <c r="PA249" s="20"/>
      <c r="PB249" s="20"/>
      <c r="PC249" s="20"/>
      <c r="PD249" s="20"/>
      <c r="PE249" s="20"/>
      <c r="PF249" s="20"/>
      <c r="PG249" s="20"/>
      <c r="PH249" s="20"/>
      <c r="PI249" s="20"/>
      <c r="PJ249" s="20"/>
      <c r="PK249" s="20"/>
      <c r="PL249" s="20"/>
      <c r="PM249" s="20"/>
      <c r="PN249" s="20"/>
      <c r="PO249" s="20"/>
      <c r="PP249" s="20"/>
      <c r="PQ249" s="20"/>
      <c r="PR249" s="20"/>
      <c r="PS249" s="20"/>
      <c r="PT249" s="20"/>
      <c r="PU249" s="20"/>
      <c r="PV249" s="20"/>
    </row>
    <row r="250" spans="1:438">
      <c r="A250" s="2"/>
      <c r="B250" s="2"/>
      <c r="C250" s="1"/>
      <c r="D250" s="1"/>
      <c r="E250" s="1"/>
      <c r="F250" s="1"/>
      <c r="G250" s="1"/>
      <c r="H250" s="1"/>
      <c r="I250" s="1"/>
      <c r="J250" s="1"/>
      <c r="K250" s="30"/>
      <c r="L250" s="30"/>
      <c r="M250" s="30"/>
      <c r="N250" s="30"/>
      <c r="O250" s="31"/>
      <c r="P250" s="34"/>
      <c r="Q250" s="1"/>
      <c r="R250" s="1"/>
      <c r="S250" s="30"/>
      <c r="T250" s="1"/>
      <c r="U250" s="1"/>
      <c r="V250" s="1"/>
      <c r="W250" s="1"/>
      <c r="X250" s="45"/>
      <c r="Y250" s="34"/>
      <c r="Z250" s="34"/>
      <c r="AA250" s="30"/>
      <c r="AB250" s="1"/>
      <c r="AC250" s="1"/>
      <c r="AD250" s="1"/>
      <c r="AE250" s="1"/>
      <c r="AF250" s="1"/>
      <c r="AG250" s="1"/>
      <c r="AH250" s="1"/>
      <c r="AI250" s="1"/>
      <c r="AJ250" s="62"/>
      <c r="AK250" s="62"/>
      <c r="AL250" s="1"/>
      <c r="AM250" s="1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20"/>
      <c r="BS250" s="20"/>
      <c r="BT250" s="20"/>
      <c r="BU250" s="20"/>
      <c r="BV250" s="20"/>
      <c r="BW250" s="20"/>
      <c r="BX250" s="20"/>
      <c r="BY250" s="20"/>
      <c r="BZ250" s="20"/>
      <c r="CA250" s="20"/>
      <c r="CB250" s="20"/>
      <c r="CC250" s="20"/>
      <c r="CD250" s="20"/>
      <c r="CE250" s="20"/>
      <c r="CF250" s="20"/>
      <c r="CG250" s="20"/>
      <c r="CH250" s="20"/>
      <c r="CI250" s="20"/>
      <c r="CJ250" s="20"/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20"/>
      <c r="CV250" s="20"/>
      <c r="CW250" s="20"/>
      <c r="CX250" s="20"/>
      <c r="CY250" s="20"/>
      <c r="CZ250" s="20"/>
      <c r="DA250" s="20"/>
      <c r="DB250" s="20"/>
      <c r="DC250" s="20"/>
      <c r="DD250" s="20"/>
      <c r="DE250" s="20"/>
      <c r="DF250" s="20"/>
      <c r="DG250" s="20"/>
      <c r="DH250" s="20"/>
      <c r="DI250" s="20"/>
      <c r="DJ250" s="20"/>
      <c r="DK250" s="20"/>
      <c r="DL250" s="20"/>
      <c r="DM250" s="20"/>
      <c r="DN250" s="20"/>
      <c r="DO250" s="20"/>
      <c r="DP250" s="20"/>
      <c r="DQ250" s="20"/>
      <c r="DR250" s="20"/>
      <c r="DS250" s="20"/>
      <c r="DT250" s="20"/>
      <c r="DU250" s="20"/>
      <c r="DV250" s="20"/>
      <c r="DW250" s="20"/>
      <c r="DX250" s="20"/>
      <c r="DY250" s="20"/>
      <c r="DZ250" s="20"/>
      <c r="EA250" s="20"/>
      <c r="EB250" s="20"/>
      <c r="EC250" s="20"/>
      <c r="ED250" s="20"/>
      <c r="EE250" s="20"/>
      <c r="EF250" s="20"/>
      <c r="EG250" s="20"/>
      <c r="EH250" s="20"/>
      <c r="EI250" s="20"/>
      <c r="EJ250" s="20"/>
      <c r="EK250" s="20"/>
      <c r="EL250" s="20"/>
      <c r="EM250" s="20"/>
      <c r="EN250" s="20"/>
      <c r="EO250" s="20"/>
      <c r="EP250" s="20"/>
      <c r="EQ250" s="20"/>
      <c r="ER250" s="20"/>
      <c r="ES250" s="20"/>
      <c r="ET250" s="20"/>
      <c r="EU250" s="20"/>
      <c r="EV250" s="20"/>
      <c r="EW250" s="20"/>
      <c r="EX250" s="20"/>
      <c r="EY250" s="20"/>
      <c r="EZ250" s="20"/>
      <c r="FA250" s="20"/>
      <c r="FB250" s="20"/>
      <c r="FC250" s="20"/>
      <c r="FD250" s="20"/>
      <c r="FE250" s="20"/>
      <c r="FF250" s="20"/>
      <c r="FG250" s="20"/>
      <c r="FH250" s="20"/>
      <c r="FI250" s="20"/>
      <c r="FJ250" s="20"/>
      <c r="FK250" s="20"/>
      <c r="FL250" s="20"/>
      <c r="FM250" s="20"/>
      <c r="FN250" s="20"/>
      <c r="FO250" s="20"/>
      <c r="FP250" s="20"/>
      <c r="FQ250" s="20"/>
      <c r="FR250" s="20"/>
      <c r="FS250" s="20"/>
      <c r="FT250" s="20"/>
      <c r="FU250" s="20"/>
      <c r="FV250" s="20"/>
      <c r="FW250" s="20"/>
      <c r="FX250" s="20"/>
      <c r="FY250" s="20"/>
      <c r="FZ250" s="20"/>
      <c r="GA250" s="20"/>
      <c r="GB250" s="20"/>
      <c r="GC250" s="20"/>
      <c r="GD250" s="20"/>
      <c r="GE250" s="20"/>
      <c r="GF250" s="20"/>
      <c r="GG250" s="20"/>
      <c r="GH250" s="20"/>
      <c r="GI250" s="20"/>
      <c r="GJ250" s="20"/>
      <c r="GK250" s="20"/>
      <c r="GL250" s="20"/>
      <c r="GM250" s="20"/>
      <c r="GN250" s="20"/>
      <c r="GO250" s="20"/>
      <c r="GP250" s="20"/>
      <c r="GQ250" s="20"/>
      <c r="GR250" s="20"/>
      <c r="GS250" s="20"/>
      <c r="GT250" s="20"/>
      <c r="GU250" s="20"/>
      <c r="GV250" s="20"/>
      <c r="GW250" s="20"/>
      <c r="GX250" s="20"/>
      <c r="GY250" s="20"/>
      <c r="GZ250" s="20"/>
      <c r="HA250" s="20"/>
      <c r="HB250" s="20"/>
      <c r="HC250" s="20"/>
      <c r="HD250" s="20"/>
      <c r="HE250" s="20"/>
      <c r="HF250" s="20"/>
      <c r="HG250" s="20"/>
      <c r="HH250" s="20"/>
      <c r="HI250" s="20"/>
      <c r="HJ250" s="20"/>
      <c r="HK250" s="20"/>
      <c r="HL250" s="20"/>
      <c r="HM250" s="20"/>
      <c r="HN250" s="20"/>
      <c r="HO250" s="20"/>
      <c r="HP250" s="20"/>
      <c r="HQ250" s="20"/>
      <c r="HR250" s="20"/>
      <c r="HS250" s="20"/>
      <c r="HT250" s="20"/>
      <c r="HU250" s="20"/>
      <c r="HV250" s="20"/>
      <c r="HW250" s="20"/>
      <c r="HX250" s="20"/>
      <c r="HY250" s="20"/>
      <c r="HZ250" s="20"/>
      <c r="IA250" s="20"/>
      <c r="IB250" s="20"/>
      <c r="IC250" s="20"/>
      <c r="ID250" s="20"/>
      <c r="IE250" s="20"/>
      <c r="IF250" s="20"/>
      <c r="IG250" s="20"/>
      <c r="IH250" s="20"/>
      <c r="II250" s="20"/>
      <c r="IJ250" s="20"/>
      <c r="IK250" s="20"/>
      <c r="IL250" s="20"/>
      <c r="IM250" s="20"/>
      <c r="IN250" s="20"/>
      <c r="IO250" s="20"/>
      <c r="IP250" s="20"/>
      <c r="IQ250" s="20"/>
      <c r="IR250" s="20"/>
      <c r="IS250" s="20"/>
      <c r="IT250" s="20"/>
      <c r="IU250" s="20"/>
      <c r="IV250" s="20"/>
      <c r="IW250" s="20"/>
      <c r="IX250" s="20"/>
      <c r="IY250" s="20"/>
      <c r="IZ250" s="20"/>
      <c r="JA250" s="20"/>
      <c r="JB250" s="20"/>
      <c r="JC250" s="20"/>
      <c r="JD250" s="20"/>
      <c r="JE250" s="20"/>
      <c r="JF250" s="20"/>
      <c r="JG250" s="20"/>
      <c r="JH250" s="20"/>
      <c r="JI250" s="20"/>
      <c r="JJ250" s="20"/>
      <c r="JK250" s="20"/>
      <c r="JL250" s="20"/>
      <c r="JM250" s="20"/>
      <c r="JN250" s="20"/>
      <c r="JO250" s="20"/>
      <c r="JP250" s="20"/>
      <c r="JQ250" s="20"/>
      <c r="JR250" s="20"/>
      <c r="JS250" s="20"/>
      <c r="JT250" s="20"/>
      <c r="JU250" s="20"/>
      <c r="JV250" s="20"/>
      <c r="JW250" s="20"/>
      <c r="JX250" s="20"/>
      <c r="JY250" s="20"/>
      <c r="JZ250" s="20"/>
      <c r="KA250" s="20"/>
      <c r="KB250" s="20"/>
      <c r="KC250" s="20"/>
      <c r="KD250" s="20"/>
      <c r="KE250" s="20"/>
      <c r="KF250" s="20"/>
      <c r="KG250" s="20"/>
      <c r="KH250" s="20"/>
      <c r="KI250" s="20"/>
      <c r="KJ250" s="20"/>
      <c r="KK250" s="20"/>
      <c r="KL250" s="20"/>
      <c r="KM250" s="20"/>
      <c r="KN250" s="20"/>
      <c r="KO250" s="20"/>
      <c r="KP250" s="20"/>
      <c r="KQ250" s="20"/>
      <c r="KR250" s="20"/>
      <c r="KS250" s="20"/>
      <c r="KT250" s="20"/>
      <c r="KU250" s="20"/>
      <c r="KV250" s="20"/>
      <c r="KW250" s="20"/>
      <c r="KX250" s="20"/>
      <c r="KY250" s="20"/>
      <c r="KZ250" s="20"/>
      <c r="LA250" s="20"/>
      <c r="LB250" s="20"/>
      <c r="LC250" s="20"/>
      <c r="LD250" s="20"/>
      <c r="LE250" s="20"/>
      <c r="LF250" s="20"/>
      <c r="LG250" s="20"/>
      <c r="LH250" s="20"/>
      <c r="LI250" s="20"/>
      <c r="LJ250" s="20"/>
      <c r="LK250" s="20"/>
      <c r="LL250" s="20"/>
      <c r="LM250" s="20"/>
      <c r="LN250" s="20"/>
      <c r="LO250" s="20"/>
      <c r="LP250" s="20"/>
      <c r="LQ250" s="20"/>
      <c r="LR250" s="20"/>
      <c r="LS250" s="20"/>
      <c r="LT250" s="20"/>
      <c r="LU250" s="20"/>
      <c r="LV250" s="20"/>
      <c r="LW250" s="20"/>
      <c r="LX250" s="20"/>
      <c r="LY250" s="20"/>
      <c r="LZ250" s="20"/>
      <c r="MA250" s="20"/>
      <c r="MB250" s="20"/>
      <c r="MC250" s="20"/>
      <c r="MD250" s="20"/>
      <c r="ME250" s="20"/>
      <c r="MF250" s="20"/>
      <c r="MG250" s="20"/>
      <c r="MH250" s="20"/>
      <c r="MI250" s="20"/>
      <c r="MJ250" s="20"/>
      <c r="MK250" s="20"/>
      <c r="ML250" s="20"/>
      <c r="MM250" s="20"/>
      <c r="MN250" s="20"/>
      <c r="MO250" s="20"/>
      <c r="MP250" s="20"/>
      <c r="MQ250" s="20"/>
      <c r="MR250" s="20"/>
      <c r="MS250" s="20"/>
      <c r="MT250" s="20"/>
      <c r="MU250" s="20"/>
      <c r="MV250" s="20"/>
      <c r="MW250" s="20"/>
      <c r="MX250" s="20"/>
      <c r="MY250" s="20"/>
      <c r="MZ250" s="20"/>
      <c r="NA250" s="20"/>
      <c r="NB250" s="20"/>
      <c r="NC250" s="20"/>
      <c r="ND250" s="20"/>
      <c r="NE250" s="20"/>
      <c r="NF250" s="20"/>
      <c r="NG250" s="20"/>
      <c r="NH250" s="20"/>
      <c r="NI250" s="20"/>
      <c r="NJ250" s="20"/>
      <c r="NK250" s="20"/>
      <c r="NL250" s="20"/>
      <c r="NM250" s="20"/>
      <c r="NN250" s="20"/>
      <c r="NO250" s="20"/>
      <c r="NP250" s="20"/>
      <c r="NQ250" s="20"/>
      <c r="NR250" s="20"/>
      <c r="NS250" s="20"/>
      <c r="NT250" s="20"/>
      <c r="NU250" s="20"/>
      <c r="NV250" s="20"/>
      <c r="NW250" s="20"/>
      <c r="NX250" s="20"/>
      <c r="NY250" s="20"/>
      <c r="NZ250" s="20"/>
      <c r="OA250" s="20"/>
      <c r="OB250" s="20"/>
      <c r="OC250" s="20"/>
      <c r="OD250" s="20"/>
      <c r="OE250" s="20"/>
      <c r="OF250" s="20"/>
      <c r="OG250" s="20"/>
      <c r="OH250" s="20"/>
      <c r="OI250" s="20"/>
      <c r="OJ250" s="20"/>
      <c r="OK250" s="20"/>
      <c r="OL250" s="20"/>
      <c r="OM250" s="20"/>
      <c r="ON250" s="20"/>
      <c r="OO250" s="20"/>
      <c r="OP250" s="20"/>
      <c r="OQ250" s="20"/>
      <c r="OR250" s="20"/>
      <c r="OS250" s="20"/>
      <c r="OT250" s="20"/>
      <c r="OU250" s="20"/>
      <c r="OV250" s="20"/>
      <c r="OW250" s="20"/>
      <c r="OX250" s="20"/>
      <c r="OY250" s="20"/>
      <c r="OZ250" s="20"/>
      <c r="PA250" s="20"/>
      <c r="PB250" s="20"/>
      <c r="PC250" s="20"/>
      <c r="PD250" s="20"/>
      <c r="PE250" s="20"/>
      <c r="PF250" s="20"/>
      <c r="PG250" s="20"/>
      <c r="PH250" s="20"/>
      <c r="PI250" s="20"/>
      <c r="PJ250" s="20"/>
      <c r="PK250" s="20"/>
      <c r="PL250" s="20"/>
      <c r="PM250" s="20"/>
      <c r="PN250" s="20"/>
      <c r="PO250" s="20"/>
      <c r="PP250" s="20"/>
      <c r="PQ250" s="20"/>
      <c r="PR250" s="20"/>
      <c r="PS250" s="20"/>
      <c r="PT250" s="20"/>
      <c r="PU250" s="20"/>
      <c r="PV250" s="20"/>
    </row>
    <row r="251" spans="1:438">
      <c r="A251" s="2"/>
      <c r="B251" s="2"/>
      <c r="C251" s="1"/>
      <c r="D251" s="1"/>
      <c r="E251" s="1"/>
      <c r="F251" s="1"/>
      <c r="G251" s="1"/>
      <c r="H251" s="1"/>
      <c r="I251" s="1"/>
      <c r="J251" s="1"/>
      <c r="K251" s="30"/>
      <c r="L251" s="30"/>
      <c r="M251" s="30"/>
      <c r="N251" s="30"/>
      <c r="O251" s="31"/>
      <c r="P251" s="34"/>
      <c r="Q251" s="1"/>
      <c r="R251" s="1"/>
      <c r="S251" s="30"/>
      <c r="T251" s="1"/>
      <c r="U251" s="1"/>
      <c r="V251" s="1"/>
      <c r="W251" s="1"/>
      <c r="X251" s="45"/>
      <c r="Y251" s="34"/>
      <c r="Z251" s="34"/>
      <c r="AA251" s="30"/>
      <c r="AB251" s="1"/>
      <c r="AC251" s="1"/>
      <c r="AD251" s="1"/>
      <c r="AE251" s="1"/>
      <c r="AF251" s="1"/>
      <c r="AG251" s="1"/>
      <c r="AH251" s="1"/>
      <c r="AI251" s="1"/>
      <c r="AJ251" s="62"/>
      <c r="AK251" s="62"/>
      <c r="AL251" s="1"/>
      <c r="AM251" s="1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20"/>
      <c r="BS251" s="20"/>
      <c r="BT251" s="20"/>
      <c r="BU251" s="20"/>
      <c r="BV251" s="20"/>
      <c r="BW251" s="20"/>
      <c r="BX251" s="20"/>
      <c r="BY251" s="20"/>
      <c r="BZ251" s="20"/>
      <c r="CA251" s="20"/>
      <c r="CB251" s="20"/>
      <c r="CC251" s="20"/>
      <c r="CD251" s="20"/>
      <c r="CE251" s="20"/>
      <c r="CF251" s="20"/>
      <c r="CG251" s="20"/>
      <c r="CH251" s="20"/>
      <c r="CI251" s="20"/>
      <c r="CJ251" s="20"/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20"/>
      <c r="CV251" s="20"/>
      <c r="CW251" s="20"/>
      <c r="CX251" s="20"/>
      <c r="CY251" s="20"/>
      <c r="CZ251" s="20"/>
      <c r="DA251" s="20"/>
      <c r="DB251" s="20"/>
      <c r="DC251" s="20"/>
      <c r="DD251" s="20"/>
      <c r="DE251" s="20"/>
      <c r="DF251" s="20"/>
      <c r="DG251" s="20"/>
      <c r="DH251" s="20"/>
      <c r="DI251" s="20"/>
      <c r="DJ251" s="20"/>
      <c r="DK251" s="20"/>
      <c r="DL251" s="20"/>
      <c r="DM251" s="20"/>
      <c r="DN251" s="20"/>
      <c r="DO251" s="20"/>
      <c r="DP251" s="20"/>
      <c r="DQ251" s="20"/>
      <c r="DR251" s="20"/>
      <c r="DS251" s="20"/>
      <c r="DT251" s="20"/>
      <c r="DU251" s="20"/>
      <c r="DV251" s="20"/>
      <c r="DW251" s="20"/>
      <c r="DX251" s="20"/>
      <c r="DY251" s="20"/>
      <c r="DZ251" s="20"/>
      <c r="EA251" s="20"/>
      <c r="EB251" s="20"/>
      <c r="EC251" s="20"/>
      <c r="ED251" s="20"/>
      <c r="EE251" s="20"/>
      <c r="EF251" s="20"/>
      <c r="EG251" s="20"/>
      <c r="EH251" s="20"/>
      <c r="EI251" s="20"/>
      <c r="EJ251" s="20"/>
      <c r="EK251" s="20"/>
      <c r="EL251" s="20"/>
      <c r="EM251" s="20"/>
      <c r="EN251" s="20"/>
      <c r="EO251" s="20"/>
      <c r="EP251" s="20"/>
      <c r="EQ251" s="20"/>
      <c r="ER251" s="20"/>
      <c r="ES251" s="20"/>
      <c r="ET251" s="20"/>
      <c r="EU251" s="20"/>
      <c r="EV251" s="20"/>
      <c r="EW251" s="20"/>
      <c r="EX251" s="20"/>
      <c r="EY251" s="20"/>
      <c r="EZ251" s="20"/>
      <c r="FA251" s="20"/>
      <c r="FB251" s="20"/>
      <c r="FC251" s="20"/>
      <c r="FD251" s="20"/>
      <c r="FE251" s="20"/>
      <c r="FF251" s="20"/>
      <c r="FG251" s="20"/>
      <c r="FH251" s="20"/>
      <c r="FI251" s="20"/>
      <c r="FJ251" s="20"/>
      <c r="FK251" s="20"/>
      <c r="FL251" s="20"/>
      <c r="FM251" s="20"/>
      <c r="FN251" s="20"/>
      <c r="FO251" s="20"/>
      <c r="FP251" s="20"/>
      <c r="FQ251" s="20"/>
      <c r="FR251" s="20"/>
      <c r="FS251" s="20"/>
      <c r="FT251" s="20"/>
      <c r="FU251" s="20"/>
      <c r="FV251" s="20"/>
      <c r="FW251" s="20"/>
      <c r="FX251" s="20"/>
      <c r="FY251" s="20"/>
      <c r="FZ251" s="20"/>
      <c r="GA251" s="20"/>
      <c r="GB251" s="20"/>
      <c r="GC251" s="20"/>
      <c r="GD251" s="20"/>
      <c r="GE251" s="20"/>
      <c r="GF251" s="20"/>
      <c r="GG251" s="20"/>
      <c r="GH251" s="20"/>
      <c r="GI251" s="20"/>
      <c r="GJ251" s="20"/>
      <c r="GK251" s="20"/>
      <c r="GL251" s="20"/>
      <c r="GM251" s="20"/>
      <c r="GN251" s="20"/>
      <c r="GO251" s="20"/>
      <c r="GP251" s="20"/>
      <c r="GQ251" s="20"/>
      <c r="GR251" s="20"/>
      <c r="GS251" s="20"/>
      <c r="GT251" s="20"/>
      <c r="GU251" s="20"/>
      <c r="GV251" s="20"/>
      <c r="GW251" s="20"/>
      <c r="GX251" s="20"/>
      <c r="GY251" s="20"/>
      <c r="GZ251" s="20"/>
      <c r="HA251" s="20"/>
      <c r="HB251" s="20"/>
      <c r="HC251" s="20"/>
      <c r="HD251" s="20"/>
      <c r="HE251" s="20"/>
      <c r="HF251" s="20"/>
      <c r="HG251" s="20"/>
      <c r="HH251" s="20"/>
      <c r="HI251" s="20"/>
      <c r="HJ251" s="20"/>
      <c r="HK251" s="20"/>
      <c r="HL251" s="20"/>
      <c r="HM251" s="20"/>
      <c r="HN251" s="20"/>
      <c r="HO251" s="20"/>
      <c r="HP251" s="20"/>
      <c r="HQ251" s="20"/>
      <c r="HR251" s="20"/>
      <c r="HS251" s="20"/>
      <c r="HT251" s="20"/>
      <c r="HU251" s="20"/>
      <c r="HV251" s="20"/>
      <c r="HW251" s="20"/>
      <c r="HX251" s="20"/>
      <c r="HY251" s="20"/>
      <c r="HZ251" s="20"/>
      <c r="IA251" s="20"/>
      <c r="IB251" s="20"/>
      <c r="IC251" s="20"/>
      <c r="ID251" s="20"/>
      <c r="IE251" s="20"/>
      <c r="IF251" s="20"/>
      <c r="IG251" s="20"/>
      <c r="IH251" s="20"/>
      <c r="II251" s="20"/>
      <c r="IJ251" s="20"/>
      <c r="IK251" s="20"/>
      <c r="IL251" s="20"/>
      <c r="IM251" s="20"/>
      <c r="IN251" s="20"/>
      <c r="IO251" s="20"/>
      <c r="IP251" s="20"/>
      <c r="IQ251" s="20"/>
      <c r="IR251" s="20"/>
      <c r="IS251" s="20"/>
      <c r="IT251" s="20"/>
      <c r="IU251" s="20"/>
      <c r="IV251" s="20"/>
      <c r="IW251" s="20"/>
      <c r="IX251" s="20"/>
      <c r="IY251" s="20"/>
      <c r="IZ251" s="20"/>
      <c r="JA251" s="20"/>
      <c r="JB251" s="20"/>
      <c r="JC251" s="20"/>
      <c r="JD251" s="20"/>
      <c r="JE251" s="20"/>
      <c r="JF251" s="20"/>
      <c r="JG251" s="20"/>
      <c r="JH251" s="20"/>
      <c r="JI251" s="20"/>
      <c r="JJ251" s="20"/>
      <c r="JK251" s="20"/>
      <c r="JL251" s="20"/>
      <c r="JM251" s="20"/>
      <c r="JN251" s="20"/>
      <c r="JO251" s="20"/>
      <c r="JP251" s="20"/>
      <c r="JQ251" s="20"/>
      <c r="JR251" s="20"/>
      <c r="JS251" s="20"/>
      <c r="JT251" s="20"/>
      <c r="JU251" s="20"/>
      <c r="JV251" s="20"/>
      <c r="JW251" s="20"/>
      <c r="JX251" s="20"/>
      <c r="JY251" s="20"/>
      <c r="JZ251" s="20"/>
      <c r="KA251" s="20"/>
      <c r="KB251" s="20"/>
      <c r="KC251" s="20"/>
      <c r="KD251" s="20"/>
      <c r="KE251" s="20"/>
      <c r="KF251" s="20"/>
      <c r="KG251" s="20"/>
      <c r="KH251" s="20"/>
      <c r="KI251" s="20"/>
      <c r="KJ251" s="20"/>
      <c r="KK251" s="20"/>
      <c r="KL251" s="20"/>
      <c r="KM251" s="20"/>
      <c r="KN251" s="20"/>
      <c r="KO251" s="20"/>
      <c r="KP251" s="20"/>
      <c r="KQ251" s="20"/>
      <c r="KR251" s="20"/>
      <c r="KS251" s="20"/>
      <c r="KT251" s="20"/>
      <c r="KU251" s="20"/>
      <c r="KV251" s="20"/>
      <c r="KW251" s="20"/>
      <c r="KX251" s="20"/>
      <c r="KY251" s="20"/>
      <c r="KZ251" s="20"/>
      <c r="LA251" s="20"/>
      <c r="LB251" s="20"/>
      <c r="LC251" s="20"/>
      <c r="LD251" s="20"/>
      <c r="LE251" s="20"/>
      <c r="LF251" s="20"/>
      <c r="LG251" s="20"/>
      <c r="LH251" s="20"/>
      <c r="LI251" s="20"/>
      <c r="LJ251" s="20"/>
      <c r="LK251" s="20"/>
      <c r="LL251" s="20"/>
      <c r="LM251" s="20"/>
      <c r="LN251" s="20"/>
      <c r="LO251" s="20"/>
      <c r="LP251" s="20"/>
      <c r="LQ251" s="20"/>
      <c r="LR251" s="20"/>
      <c r="LS251" s="20"/>
      <c r="LT251" s="20"/>
      <c r="LU251" s="20"/>
      <c r="LV251" s="20"/>
      <c r="LW251" s="20"/>
      <c r="LX251" s="20"/>
      <c r="LY251" s="20"/>
      <c r="LZ251" s="20"/>
      <c r="MA251" s="20"/>
      <c r="MB251" s="20"/>
      <c r="MC251" s="20"/>
      <c r="MD251" s="20"/>
      <c r="ME251" s="20"/>
      <c r="MF251" s="20"/>
      <c r="MG251" s="20"/>
      <c r="MH251" s="20"/>
      <c r="MI251" s="20"/>
      <c r="MJ251" s="20"/>
      <c r="MK251" s="20"/>
      <c r="ML251" s="20"/>
      <c r="MM251" s="20"/>
      <c r="MN251" s="20"/>
      <c r="MO251" s="20"/>
      <c r="MP251" s="20"/>
      <c r="MQ251" s="20"/>
      <c r="MR251" s="20"/>
      <c r="MS251" s="20"/>
      <c r="MT251" s="20"/>
      <c r="MU251" s="20"/>
      <c r="MV251" s="20"/>
      <c r="MW251" s="20"/>
      <c r="MX251" s="20"/>
      <c r="MY251" s="20"/>
      <c r="MZ251" s="20"/>
      <c r="NA251" s="20"/>
      <c r="NB251" s="20"/>
      <c r="NC251" s="20"/>
      <c r="ND251" s="20"/>
      <c r="NE251" s="20"/>
      <c r="NF251" s="20"/>
      <c r="NG251" s="20"/>
      <c r="NH251" s="20"/>
      <c r="NI251" s="20"/>
      <c r="NJ251" s="20"/>
      <c r="NK251" s="20"/>
      <c r="NL251" s="20"/>
      <c r="NM251" s="20"/>
      <c r="NN251" s="20"/>
      <c r="NO251" s="20"/>
      <c r="NP251" s="20"/>
      <c r="NQ251" s="20"/>
      <c r="NR251" s="20"/>
      <c r="NS251" s="20"/>
      <c r="NT251" s="20"/>
      <c r="NU251" s="20"/>
      <c r="NV251" s="20"/>
      <c r="NW251" s="20"/>
      <c r="NX251" s="20"/>
      <c r="NY251" s="20"/>
      <c r="NZ251" s="20"/>
      <c r="OA251" s="20"/>
      <c r="OB251" s="20"/>
      <c r="OC251" s="20"/>
      <c r="OD251" s="20"/>
      <c r="OE251" s="20"/>
      <c r="OF251" s="20"/>
      <c r="OG251" s="20"/>
      <c r="OH251" s="20"/>
      <c r="OI251" s="20"/>
      <c r="OJ251" s="20"/>
      <c r="OK251" s="20"/>
      <c r="OL251" s="20"/>
      <c r="OM251" s="20"/>
      <c r="ON251" s="20"/>
      <c r="OO251" s="20"/>
      <c r="OP251" s="20"/>
      <c r="OQ251" s="20"/>
      <c r="OR251" s="20"/>
      <c r="OS251" s="20"/>
      <c r="OT251" s="20"/>
      <c r="OU251" s="20"/>
      <c r="OV251" s="20"/>
      <c r="OW251" s="20"/>
      <c r="OX251" s="20"/>
      <c r="OY251" s="20"/>
      <c r="OZ251" s="20"/>
      <c r="PA251" s="20"/>
      <c r="PB251" s="20"/>
      <c r="PC251" s="20"/>
      <c r="PD251" s="20"/>
      <c r="PE251" s="20"/>
      <c r="PF251" s="20"/>
      <c r="PG251" s="20"/>
      <c r="PH251" s="20"/>
      <c r="PI251" s="20"/>
      <c r="PJ251" s="20"/>
      <c r="PK251" s="20"/>
      <c r="PL251" s="20"/>
      <c r="PM251" s="20"/>
      <c r="PN251" s="20"/>
      <c r="PO251" s="20"/>
      <c r="PP251" s="20"/>
      <c r="PQ251" s="20"/>
      <c r="PR251" s="20"/>
      <c r="PS251" s="20"/>
      <c r="PT251" s="20"/>
      <c r="PU251" s="20"/>
      <c r="PV251" s="20"/>
    </row>
    <row r="252" spans="1:438">
      <c r="A252" s="2"/>
      <c r="B252" s="2"/>
      <c r="C252" s="1"/>
      <c r="D252" s="1"/>
      <c r="E252" s="1"/>
      <c r="F252" s="1"/>
      <c r="G252" s="1"/>
      <c r="H252" s="1"/>
      <c r="I252" s="1"/>
      <c r="J252" s="1"/>
      <c r="K252" s="30"/>
      <c r="L252" s="30"/>
      <c r="M252" s="30"/>
      <c r="N252" s="30"/>
      <c r="O252" s="31"/>
      <c r="P252" s="34"/>
      <c r="Q252" s="1"/>
      <c r="R252" s="1"/>
      <c r="S252" s="30"/>
      <c r="T252" s="1"/>
      <c r="U252" s="1"/>
      <c r="V252" s="1"/>
      <c r="W252" s="1"/>
      <c r="X252" s="45"/>
      <c r="Y252" s="34"/>
      <c r="Z252" s="34"/>
      <c r="AA252" s="30"/>
      <c r="AB252" s="1"/>
      <c r="AC252" s="1"/>
      <c r="AD252" s="1"/>
      <c r="AE252" s="1"/>
      <c r="AF252" s="1"/>
      <c r="AG252" s="1"/>
      <c r="AH252" s="1"/>
      <c r="AI252" s="1"/>
      <c r="AJ252" s="62"/>
      <c r="AK252" s="62"/>
      <c r="AL252" s="1"/>
      <c r="AM252" s="1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20"/>
      <c r="BS252" s="20"/>
      <c r="BT252" s="20"/>
      <c r="BU252" s="20"/>
      <c r="BV252" s="20"/>
      <c r="BW252" s="20"/>
      <c r="BX252" s="20"/>
      <c r="BY252" s="20"/>
      <c r="BZ252" s="20"/>
      <c r="CA252" s="20"/>
      <c r="CB252" s="20"/>
      <c r="CC252" s="20"/>
      <c r="CD252" s="20"/>
      <c r="CE252" s="20"/>
      <c r="CF252" s="20"/>
      <c r="CG252" s="20"/>
      <c r="CH252" s="20"/>
      <c r="CI252" s="20"/>
      <c r="CJ252" s="20"/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20"/>
      <c r="CV252" s="20"/>
      <c r="CW252" s="20"/>
      <c r="CX252" s="20"/>
      <c r="CY252" s="20"/>
      <c r="CZ252" s="20"/>
      <c r="DA252" s="20"/>
      <c r="DB252" s="20"/>
      <c r="DC252" s="20"/>
      <c r="DD252" s="20"/>
      <c r="DE252" s="20"/>
      <c r="DF252" s="20"/>
      <c r="DG252" s="20"/>
      <c r="DH252" s="20"/>
      <c r="DI252" s="20"/>
      <c r="DJ252" s="20"/>
      <c r="DK252" s="20"/>
      <c r="DL252" s="20"/>
      <c r="DM252" s="20"/>
      <c r="DN252" s="20"/>
      <c r="DO252" s="20"/>
      <c r="DP252" s="20"/>
      <c r="DQ252" s="20"/>
      <c r="DR252" s="20"/>
      <c r="DS252" s="20"/>
      <c r="DT252" s="20"/>
      <c r="DU252" s="20"/>
      <c r="DV252" s="20"/>
      <c r="DW252" s="20"/>
      <c r="DX252" s="20"/>
      <c r="DY252" s="20"/>
      <c r="DZ252" s="20"/>
      <c r="EA252" s="20"/>
      <c r="EB252" s="20"/>
      <c r="EC252" s="20"/>
      <c r="ED252" s="20"/>
      <c r="EE252" s="20"/>
      <c r="EF252" s="20"/>
      <c r="EG252" s="20"/>
      <c r="EH252" s="20"/>
      <c r="EI252" s="20"/>
      <c r="EJ252" s="20"/>
      <c r="EK252" s="20"/>
      <c r="EL252" s="20"/>
      <c r="EM252" s="20"/>
      <c r="EN252" s="20"/>
      <c r="EO252" s="20"/>
      <c r="EP252" s="20"/>
      <c r="EQ252" s="20"/>
      <c r="ER252" s="20"/>
      <c r="ES252" s="20"/>
      <c r="ET252" s="20"/>
      <c r="EU252" s="20"/>
      <c r="EV252" s="20"/>
      <c r="EW252" s="20"/>
      <c r="EX252" s="20"/>
      <c r="EY252" s="20"/>
      <c r="EZ252" s="20"/>
      <c r="FA252" s="20"/>
      <c r="FB252" s="20"/>
      <c r="FC252" s="20"/>
      <c r="FD252" s="20"/>
      <c r="FE252" s="20"/>
      <c r="FF252" s="20"/>
      <c r="FG252" s="20"/>
      <c r="FH252" s="20"/>
      <c r="FI252" s="20"/>
      <c r="FJ252" s="20"/>
      <c r="FK252" s="20"/>
      <c r="FL252" s="20"/>
      <c r="FM252" s="20"/>
      <c r="FN252" s="20"/>
      <c r="FO252" s="20"/>
      <c r="FP252" s="20"/>
      <c r="FQ252" s="20"/>
      <c r="FR252" s="20"/>
      <c r="FS252" s="20"/>
      <c r="FT252" s="20"/>
      <c r="FU252" s="20"/>
      <c r="FV252" s="20"/>
      <c r="FW252" s="20"/>
      <c r="FX252" s="20"/>
      <c r="FY252" s="20"/>
      <c r="FZ252" s="20"/>
      <c r="GA252" s="20"/>
      <c r="GB252" s="20"/>
      <c r="GC252" s="20"/>
      <c r="GD252" s="20"/>
      <c r="GE252" s="20"/>
      <c r="GF252" s="20"/>
      <c r="GG252" s="20"/>
      <c r="GH252" s="20"/>
      <c r="GI252" s="20"/>
      <c r="GJ252" s="20"/>
      <c r="GK252" s="20"/>
      <c r="GL252" s="20"/>
      <c r="GM252" s="20"/>
      <c r="GN252" s="20"/>
      <c r="GO252" s="20"/>
      <c r="GP252" s="20"/>
      <c r="GQ252" s="20"/>
      <c r="GR252" s="20"/>
      <c r="GS252" s="20"/>
      <c r="GT252" s="20"/>
      <c r="GU252" s="20"/>
      <c r="GV252" s="20"/>
      <c r="GW252" s="20"/>
      <c r="GX252" s="20"/>
      <c r="GY252" s="20"/>
      <c r="GZ252" s="20"/>
      <c r="HA252" s="20"/>
      <c r="HB252" s="20"/>
      <c r="HC252" s="20"/>
      <c r="HD252" s="20"/>
      <c r="HE252" s="20"/>
      <c r="HF252" s="20"/>
      <c r="HG252" s="20"/>
      <c r="HH252" s="20"/>
      <c r="HI252" s="20"/>
      <c r="HJ252" s="20"/>
      <c r="HK252" s="20"/>
      <c r="HL252" s="20"/>
      <c r="HM252" s="20"/>
      <c r="HN252" s="20"/>
      <c r="HO252" s="20"/>
      <c r="HP252" s="20"/>
      <c r="HQ252" s="20"/>
      <c r="HR252" s="20"/>
      <c r="HS252" s="20"/>
      <c r="HT252" s="20"/>
      <c r="HU252" s="20"/>
      <c r="HV252" s="20"/>
      <c r="HW252" s="20"/>
      <c r="HX252" s="20"/>
      <c r="HY252" s="20"/>
      <c r="HZ252" s="20"/>
      <c r="IA252" s="20"/>
      <c r="IB252" s="20"/>
      <c r="IC252" s="20"/>
      <c r="ID252" s="20"/>
      <c r="IE252" s="20"/>
      <c r="IF252" s="20"/>
      <c r="IG252" s="20"/>
      <c r="IH252" s="20"/>
      <c r="II252" s="20"/>
      <c r="IJ252" s="20"/>
      <c r="IK252" s="20"/>
      <c r="IL252" s="20"/>
      <c r="IM252" s="20"/>
      <c r="IN252" s="20"/>
      <c r="IO252" s="20"/>
      <c r="IP252" s="20"/>
      <c r="IQ252" s="20"/>
      <c r="IR252" s="20"/>
      <c r="IS252" s="20"/>
      <c r="IT252" s="20"/>
      <c r="IU252" s="20"/>
      <c r="IV252" s="20"/>
      <c r="IW252" s="20"/>
      <c r="IX252" s="20"/>
      <c r="IY252" s="20"/>
      <c r="IZ252" s="20"/>
      <c r="JA252" s="20"/>
      <c r="JB252" s="20"/>
      <c r="JC252" s="20"/>
      <c r="JD252" s="20"/>
      <c r="JE252" s="20"/>
      <c r="JF252" s="20"/>
      <c r="JG252" s="20"/>
      <c r="JH252" s="20"/>
      <c r="JI252" s="20"/>
      <c r="JJ252" s="20"/>
      <c r="JK252" s="20"/>
      <c r="JL252" s="20"/>
      <c r="JM252" s="20"/>
      <c r="JN252" s="20"/>
      <c r="JO252" s="20"/>
      <c r="JP252" s="20"/>
      <c r="JQ252" s="20"/>
      <c r="JR252" s="20"/>
      <c r="JS252" s="20"/>
      <c r="JT252" s="20"/>
      <c r="JU252" s="20"/>
      <c r="JV252" s="20"/>
      <c r="JW252" s="20"/>
      <c r="JX252" s="20"/>
      <c r="JY252" s="20"/>
      <c r="JZ252" s="20"/>
      <c r="KA252" s="20"/>
      <c r="KB252" s="20"/>
      <c r="KC252" s="20"/>
      <c r="KD252" s="20"/>
      <c r="KE252" s="20"/>
      <c r="KF252" s="20"/>
      <c r="KG252" s="20"/>
      <c r="KH252" s="20"/>
      <c r="KI252" s="20"/>
      <c r="KJ252" s="20"/>
      <c r="KK252" s="20"/>
      <c r="KL252" s="20"/>
      <c r="KM252" s="20"/>
      <c r="KN252" s="20"/>
      <c r="KO252" s="20"/>
      <c r="KP252" s="20"/>
      <c r="KQ252" s="20"/>
      <c r="KR252" s="20"/>
      <c r="KS252" s="20"/>
      <c r="KT252" s="20"/>
      <c r="KU252" s="20"/>
      <c r="KV252" s="20"/>
      <c r="KW252" s="20"/>
      <c r="KX252" s="20"/>
      <c r="KY252" s="20"/>
      <c r="KZ252" s="20"/>
      <c r="LA252" s="20"/>
      <c r="LB252" s="20"/>
      <c r="LC252" s="20"/>
      <c r="LD252" s="20"/>
      <c r="LE252" s="20"/>
      <c r="LF252" s="20"/>
      <c r="LG252" s="20"/>
      <c r="LH252" s="20"/>
      <c r="LI252" s="20"/>
      <c r="LJ252" s="20"/>
      <c r="LK252" s="20"/>
      <c r="LL252" s="20"/>
      <c r="LM252" s="20"/>
      <c r="LN252" s="20"/>
      <c r="LO252" s="20"/>
      <c r="LP252" s="20"/>
      <c r="LQ252" s="20"/>
      <c r="LR252" s="20"/>
      <c r="LS252" s="20"/>
      <c r="LT252" s="20"/>
      <c r="LU252" s="20"/>
      <c r="LV252" s="20"/>
      <c r="LW252" s="20"/>
      <c r="LX252" s="20"/>
      <c r="LY252" s="20"/>
      <c r="LZ252" s="20"/>
      <c r="MA252" s="20"/>
      <c r="MB252" s="20"/>
      <c r="MC252" s="20"/>
      <c r="MD252" s="20"/>
      <c r="ME252" s="20"/>
      <c r="MF252" s="20"/>
      <c r="MG252" s="20"/>
      <c r="MH252" s="20"/>
      <c r="MI252" s="20"/>
      <c r="MJ252" s="20"/>
      <c r="MK252" s="20"/>
      <c r="ML252" s="20"/>
      <c r="MM252" s="20"/>
      <c r="MN252" s="20"/>
      <c r="MO252" s="20"/>
      <c r="MP252" s="20"/>
      <c r="MQ252" s="20"/>
      <c r="MR252" s="20"/>
      <c r="MS252" s="20"/>
      <c r="MT252" s="20"/>
      <c r="MU252" s="20"/>
      <c r="MV252" s="20"/>
      <c r="MW252" s="20"/>
      <c r="MX252" s="20"/>
      <c r="MY252" s="20"/>
      <c r="MZ252" s="20"/>
      <c r="NA252" s="20"/>
      <c r="NB252" s="20"/>
      <c r="NC252" s="20"/>
      <c r="ND252" s="20"/>
      <c r="NE252" s="20"/>
      <c r="NF252" s="20"/>
      <c r="NG252" s="20"/>
      <c r="NH252" s="20"/>
      <c r="NI252" s="20"/>
      <c r="NJ252" s="20"/>
      <c r="NK252" s="20"/>
      <c r="NL252" s="20"/>
      <c r="NM252" s="20"/>
      <c r="NN252" s="20"/>
      <c r="NO252" s="20"/>
      <c r="NP252" s="20"/>
      <c r="NQ252" s="20"/>
      <c r="NR252" s="20"/>
      <c r="NS252" s="20"/>
      <c r="NT252" s="20"/>
      <c r="NU252" s="20"/>
      <c r="NV252" s="20"/>
      <c r="NW252" s="20"/>
      <c r="NX252" s="20"/>
      <c r="NY252" s="20"/>
      <c r="NZ252" s="20"/>
      <c r="OA252" s="20"/>
      <c r="OB252" s="20"/>
      <c r="OC252" s="20"/>
      <c r="OD252" s="20"/>
      <c r="OE252" s="20"/>
      <c r="OF252" s="20"/>
      <c r="OG252" s="20"/>
      <c r="OH252" s="20"/>
      <c r="OI252" s="20"/>
      <c r="OJ252" s="20"/>
      <c r="OK252" s="20"/>
      <c r="OL252" s="20"/>
      <c r="OM252" s="20"/>
      <c r="ON252" s="20"/>
      <c r="OO252" s="20"/>
      <c r="OP252" s="20"/>
      <c r="OQ252" s="20"/>
      <c r="OR252" s="20"/>
      <c r="OS252" s="20"/>
      <c r="OT252" s="20"/>
      <c r="OU252" s="20"/>
      <c r="OV252" s="20"/>
      <c r="OW252" s="20"/>
      <c r="OX252" s="20"/>
      <c r="OY252" s="20"/>
      <c r="OZ252" s="20"/>
      <c r="PA252" s="20"/>
      <c r="PB252" s="20"/>
      <c r="PC252" s="20"/>
      <c r="PD252" s="20"/>
      <c r="PE252" s="20"/>
      <c r="PF252" s="20"/>
      <c r="PG252" s="20"/>
      <c r="PH252" s="20"/>
      <c r="PI252" s="20"/>
      <c r="PJ252" s="20"/>
      <c r="PK252" s="20"/>
      <c r="PL252" s="20"/>
      <c r="PM252" s="20"/>
      <c r="PN252" s="20"/>
      <c r="PO252" s="20"/>
      <c r="PP252" s="20"/>
      <c r="PQ252" s="20"/>
      <c r="PR252" s="20"/>
      <c r="PS252" s="20"/>
      <c r="PT252" s="20"/>
      <c r="PU252" s="20"/>
      <c r="PV252" s="20"/>
    </row>
    <row r="253" spans="1:438">
      <c r="A253" s="2"/>
      <c r="B253" s="2"/>
      <c r="C253" s="1"/>
      <c r="D253" s="1"/>
      <c r="E253" s="1"/>
      <c r="F253" s="1"/>
      <c r="G253" s="1"/>
      <c r="H253" s="1"/>
      <c r="I253" s="1"/>
      <c r="J253" s="1"/>
      <c r="K253" s="30"/>
      <c r="L253" s="30"/>
      <c r="M253" s="30"/>
      <c r="N253" s="30"/>
      <c r="O253" s="31"/>
      <c r="P253" s="34"/>
      <c r="Q253" s="1"/>
      <c r="R253" s="1"/>
      <c r="S253" s="30"/>
      <c r="T253" s="1"/>
      <c r="U253" s="1"/>
      <c r="V253" s="1"/>
      <c r="W253" s="1"/>
      <c r="X253" s="45"/>
      <c r="Y253" s="34"/>
      <c r="Z253" s="34"/>
      <c r="AA253" s="30"/>
      <c r="AB253" s="1"/>
      <c r="AC253" s="1"/>
      <c r="AD253" s="1"/>
      <c r="AE253" s="1"/>
      <c r="AF253" s="1"/>
      <c r="AG253" s="1"/>
      <c r="AH253" s="1"/>
      <c r="AI253" s="1"/>
      <c r="AJ253" s="62"/>
      <c r="AK253" s="62"/>
      <c r="AL253" s="1"/>
      <c r="AM253" s="1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20"/>
      <c r="BS253" s="20"/>
      <c r="BT253" s="20"/>
      <c r="BU253" s="20"/>
      <c r="BV253" s="20"/>
      <c r="BW253" s="20"/>
      <c r="BX253" s="20"/>
      <c r="BY253" s="20"/>
      <c r="BZ253" s="20"/>
      <c r="CA253" s="20"/>
      <c r="CB253" s="20"/>
      <c r="CC253" s="20"/>
      <c r="CD253" s="20"/>
      <c r="CE253" s="20"/>
      <c r="CF253" s="20"/>
      <c r="CG253" s="20"/>
      <c r="CH253" s="20"/>
      <c r="CI253" s="20"/>
      <c r="CJ253" s="20"/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20"/>
      <c r="CV253" s="20"/>
      <c r="CW253" s="20"/>
      <c r="CX253" s="20"/>
      <c r="CY253" s="20"/>
      <c r="CZ253" s="20"/>
      <c r="DA253" s="20"/>
      <c r="DB253" s="20"/>
      <c r="DC253" s="20"/>
      <c r="DD253" s="20"/>
      <c r="DE253" s="20"/>
      <c r="DF253" s="20"/>
      <c r="DG253" s="20"/>
      <c r="DH253" s="20"/>
      <c r="DI253" s="20"/>
      <c r="DJ253" s="20"/>
      <c r="DK253" s="20"/>
      <c r="DL253" s="20"/>
      <c r="DM253" s="20"/>
      <c r="DN253" s="20"/>
      <c r="DO253" s="20"/>
      <c r="DP253" s="20"/>
      <c r="DQ253" s="20"/>
      <c r="DR253" s="20"/>
      <c r="DS253" s="20"/>
      <c r="DT253" s="20"/>
      <c r="DU253" s="20"/>
      <c r="DV253" s="20"/>
      <c r="DW253" s="20"/>
      <c r="DX253" s="20"/>
      <c r="DY253" s="20"/>
      <c r="DZ253" s="20"/>
      <c r="EA253" s="20"/>
      <c r="EB253" s="20"/>
      <c r="EC253" s="20"/>
      <c r="ED253" s="20"/>
      <c r="EE253" s="20"/>
      <c r="EF253" s="20"/>
      <c r="EG253" s="20"/>
      <c r="EH253" s="20"/>
      <c r="EI253" s="20"/>
      <c r="EJ253" s="20"/>
      <c r="EK253" s="20"/>
      <c r="EL253" s="20"/>
      <c r="EM253" s="20"/>
      <c r="EN253" s="20"/>
      <c r="EO253" s="20"/>
      <c r="EP253" s="20"/>
      <c r="EQ253" s="20"/>
      <c r="ER253" s="20"/>
      <c r="ES253" s="20"/>
      <c r="ET253" s="20"/>
      <c r="EU253" s="20"/>
      <c r="EV253" s="20"/>
      <c r="EW253" s="20"/>
      <c r="EX253" s="20"/>
      <c r="EY253" s="20"/>
      <c r="EZ253" s="20"/>
      <c r="FA253" s="20"/>
      <c r="FB253" s="20"/>
      <c r="FC253" s="20"/>
      <c r="FD253" s="20"/>
      <c r="FE253" s="20"/>
      <c r="FF253" s="20"/>
      <c r="FG253" s="20"/>
      <c r="FH253" s="20"/>
      <c r="FI253" s="20"/>
      <c r="FJ253" s="20"/>
      <c r="FK253" s="20"/>
      <c r="FL253" s="20"/>
      <c r="FM253" s="20"/>
      <c r="FN253" s="20"/>
      <c r="FO253" s="20"/>
      <c r="FP253" s="20"/>
      <c r="FQ253" s="20"/>
      <c r="FR253" s="20"/>
      <c r="FS253" s="20"/>
      <c r="FT253" s="20"/>
      <c r="FU253" s="20"/>
      <c r="FV253" s="20"/>
      <c r="FW253" s="20"/>
      <c r="FX253" s="20"/>
      <c r="FY253" s="20"/>
      <c r="FZ253" s="20"/>
      <c r="GA253" s="20"/>
      <c r="GB253" s="20"/>
      <c r="GC253" s="20"/>
      <c r="GD253" s="20"/>
      <c r="GE253" s="20"/>
      <c r="GF253" s="20"/>
      <c r="GG253" s="20"/>
      <c r="GH253" s="20"/>
      <c r="GI253" s="20"/>
      <c r="GJ253" s="20"/>
      <c r="GK253" s="20"/>
      <c r="GL253" s="20"/>
      <c r="GM253" s="20"/>
      <c r="GN253" s="20"/>
      <c r="GO253" s="20"/>
      <c r="GP253" s="20"/>
      <c r="GQ253" s="20"/>
      <c r="GR253" s="20"/>
      <c r="GS253" s="20"/>
      <c r="GT253" s="20"/>
      <c r="GU253" s="20"/>
      <c r="GV253" s="20"/>
      <c r="GW253" s="20"/>
      <c r="GX253" s="20"/>
      <c r="GY253" s="20"/>
      <c r="GZ253" s="20"/>
      <c r="HA253" s="20"/>
      <c r="HB253" s="20"/>
      <c r="HC253" s="20"/>
      <c r="HD253" s="20"/>
      <c r="HE253" s="20"/>
      <c r="HF253" s="20"/>
      <c r="HG253" s="20"/>
      <c r="HH253" s="20"/>
      <c r="HI253" s="20"/>
      <c r="HJ253" s="20"/>
      <c r="HK253" s="20"/>
      <c r="HL253" s="20"/>
      <c r="HM253" s="20"/>
      <c r="HN253" s="20"/>
      <c r="HO253" s="20"/>
      <c r="HP253" s="20"/>
      <c r="HQ253" s="20"/>
      <c r="HR253" s="20"/>
      <c r="HS253" s="20"/>
      <c r="HT253" s="20"/>
      <c r="HU253" s="20"/>
      <c r="HV253" s="20"/>
      <c r="HW253" s="20"/>
      <c r="HX253" s="20"/>
      <c r="HY253" s="20"/>
      <c r="HZ253" s="20"/>
      <c r="IA253" s="20"/>
      <c r="IB253" s="20"/>
      <c r="IC253" s="20"/>
      <c r="ID253" s="20"/>
      <c r="IE253" s="20"/>
      <c r="IF253" s="20"/>
      <c r="IG253" s="20"/>
      <c r="IH253" s="20"/>
      <c r="II253" s="20"/>
      <c r="IJ253" s="20"/>
      <c r="IK253" s="20"/>
      <c r="IL253" s="20"/>
      <c r="IM253" s="20"/>
      <c r="IN253" s="20"/>
      <c r="IO253" s="20"/>
      <c r="IP253" s="20"/>
      <c r="IQ253" s="20"/>
      <c r="IR253" s="20"/>
      <c r="IS253" s="20"/>
      <c r="IT253" s="20"/>
      <c r="IU253" s="20"/>
      <c r="IV253" s="20"/>
      <c r="IW253" s="20"/>
      <c r="IX253" s="20"/>
      <c r="IY253" s="20"/>
      <c r="IZ253" s="20"/>
      <c r="JA253" s="20"/>
      <c r="JB253" s="20"/>
      <c r="JC253" s="20"/>
      <c r="JD253" s="20"/>
      <c r="JE253" s="20"/>
      <c r="JF253" s="20"/>
      <c r="JG253" s="20"/>
      <c r="JH253" s="20"/>
      <c r="JI253" s="20"/>
      <c r="JJ253" s="20"/>
      <c r="JK253" s="20"/>
      <c r="JL253" s="20"/>
      <c r="JM253" s="20"/>
      <c r="JN253" s="20"/>
      <c r="JO253" s="20"/>
      <c r="JP253" s="20"/>
      <c r="JQ253" s="20"/>
      <c r="JR253" s="20"/>
      <c r="JS253" s="20"/>
      <c r="JT253" s="20"/>
      <c r="JU253" s="20"/>
      <c r="JV253" s="20"/>
      <c r="JW253" s="20"/>
      <c r="JX253" s="20"/>
      <c r="JY253" s="20"/>
      <c r="JZ253" s="20"/>
      <c r="KA253" s="20"/>
      <c r="KB253" s="20"/>
      <c r="KC253" s="20"/>
      <c r="KD253" s="20"/>
      <c r="KE253" s="20"/>
      <c r="KF253" s="20"/>
      <c r="KG253" s="20"/>
      <c r="KH253" s="20"/>
      <c r="KI253" s="20"/>
      <c r="KJ253" s="20"/>
      <c r="KK253" s="20"/>
      <c r="KL253" s="20"/>
      <c r="KM253" s="20"/>
      <c r="KN253" s="20"/>
      <c r="KO253" s="20"/>
      <c r="KP253" s="20"/>
      <c r="KQ253" s="20"/>
      <c r="KR253" s="20"/>
      <c r="KS253" s="20"/>
      <c r="KT253" s="20"/>
      <c r="KU253" s="20"/>
      <c r="KV253" s="20"/>
      <c r="KW253" s="20"/>
      <c r="KX253" s="20"/>
      <c r="KY253" s="20"/>
      <c r="KZ253" s="20"/>
      <c r="LA253" s="20"/>
      <c r="LB253" s="20"/>
      <c r="LC253" s="20"/>
      <c r="LD253" s="20"/>
      <c r="LE253" s="20"/>
      <c r="LF253" s="20"/>
      <c r="LG253" s="20"/>
      <c r="LH253" s="20"/>
      <c r="LI253" s="20"/>
      <c r="LJ253" s="20"/>
      <c r="LK253" s="20"/>
      <c r="LL253" s="20"/>
      <c r="LM253" s="20"/>
      <c r="LN253" s="20"/>
      <c r="LO253" s="20"/>
      <c r="LP253" s="20"/>
      <c r="LQ253" s="20"/>
      <c r="LR253" s="20"/>
      <c r="LS253" s="20"/>
      <c r="LT253" s="20"/>
      <c r="LU253" s="20"/>
      <c r="LV253" s="20"/>
      <c r="LW253" s="20"/>
      <c r="LX253" s="20"/>
      <c r="LY253" s="20"/>
      <c r="LZ253" s="20"/>
      <c r="MA253" s="20"/>
      <c r="MB253" s="20"/>
      <c r="MC253" s="20"/>
      <c r="MD253" s="20"/>
      <c r="ME253" s="20"/>
      <c r="MF253" s="20"/>
      <c r="MG253" s="20"/>
      <c r="MH253" s="20"/>
      <c r="MI253" s="20"/>
      <c r="MJ253" s="20"/>
      <c r="MK253" s="20"/>
      <c r="ML253" s="20"/>
      <c r="MM253" s="20"/>
      <c r="MN253" s="20"/>
      <c r="MO253" s="20"/>
      <c r="MP253" s="20"/>
      <c r="MQ253" s="20"/>
      <c r="MR253" s="20"/>
      <c r="MS253" s="20"/>
      <c r="MT253" s="20"/>
      <c r="MU253" s="20"/>
      <c r="MV253" s="20"/>
      <c r="MW253" s="20"/>
      <c r="MX253" s="20"/>
      <c r="MY253" s="20"/>
      <c r="MZ253" s="20"/>
      <c r="NA253" s="20"/>
      <c r="NB253" s="20"/>
      <c r="NC253" s="20"/>
      <c r="ND253" s="20"/>
      <c r="NE253" s="20"/>
      <c r="NF253" s="20"/>
      <c r="NG253" s="20"/>
      <c r="NH253" s="20"/>
      <c r="NI253" s="20"/>
      <c r="NJ253" s="20"/>
      <c r="NK253" s="20"/>
      <c r="NL253" s="20"/>
      <c r="NM253" s="20"/>
      <c r="NN253" s="20"/>
      <c r="NO253" s="20"/>
      <c r="NP253" s="20"/>
      <c r="NQ253" s="20"/>
      <c r="NR253" s="20"/>
      <c r="NS253" s="20"/>
      <c r="NT253" s="20"/>
      <c r="NU253" s="20"/>
      <c r="NV253" s="20"/>
      <c r="NW253" s="20"/>
      <c r="NX253" s="20"/>
      <c r="NY253" s="20"/>
      <c r="NZ253" s="20"/>
      <c r="OA253" s="20"/>
      <c r="OB253" s="20"/>
      <c r="OC253" s="20"/>
      <c r="OD253" s="20"/>
      <c r="OE253" s="20"/>
      <c r="OF253" s="20"/>
      <c r="OG253" s="20"/>
      <c r="OH253" s="20"/>
      <c r="OI253" s="20"/>
      <c r="OJ253" s="20"/>
      <c r="OK253" s="20"/>
      <c r="OL253" s="20"/>
      <c r="OM253" s="20"/>
      <c r="ON253" s="20"/>
      <c r="OO253" s="20"/>
      <c r="OP253" s="20"/>
      <c r="OQ253" s="20"/>
      <c r="OR253" s="20"/>
      <c r="OS253" s="20"/>
      <c r="OT253" s="20"/>
      <c r="OU253" s="20"/>
      <c r="OV253" s="20"/>
      <c r="OW253" s="20"/>
      <c r="OX253" s="20"/>
      <c r="OY253" s="20"/>
      <c r="OZ253" s="20"/>
      <c r="PA253" s="20"/>
      <c r="PB253" s="20"/>
      <c r="PC253" s="20"/>
      <c r="PD253" s="20"/>
      <c r="PE253" s="20"/>
      <c r="PF253" s="20"/>
      <c r="PG253" s="20"/>
      <c r="PH253" s="20"/>
      <c r="PI253" s="20"/>
      <c r="PJ253" s="20"/>
      <c r="PK253" s="20"/>
      <c r="PL253" s="20"/>
      <c r="PM253" s="20"/>
      <c r="PN253" s="20"/>
      <c r="PO253" s="20"/>
      <c r="PP253" s="20"/>
      <c r="PQ253" s="20"/>
      <c r="PR253" s="20"/>
      <c r="PS253" s="20"/>
      <c r="PT253" s="20"/>
      <c r="PU253" s="20"/>
      <c r="PV253" s="20"/>
    </row>
    <row r="254" spans="1:438">
      <c r="A254" s="2"/>
      <c r="B254" s="2"/>
      <c r="C254" s="1"/>
      <c r="D254" s="1"/>
      <c r="E254" s="1"/>
      <c r="F254" s="1"/>
      <c r="G254" s="1"/>
      <c r="H254" s="1"/>
      <c r="I254" s="1"/>
      <c r="J254" s="1"/>
      <c r="K254" s="30"/>
      <c r="L254" s="30"/>
      <c r="M254" s="30"/>
      <c r="N254" s="30"/>
      <c r="O254" s="31"/>
      <c r="P254" s="34"/>
      <c r="Q254" s="1"/>
      <c r="R254" s="1"/>
      <c r="S254" s="30"/>
      <c r="T254" s="1"/>
      <c r="U254" s="1"/>
      <c r="V254" s="1"/>
      <c r="W254" s="1"/>
      <c r="X254" s="45"/>
      <c r="Y254" s="34"/>
      <c r="Z254" s="34"/>
      <c r="AA254" s="30"/>
      <c r="AB254" s="1"/>
      <c r="AC254" s="1"/>
      <c r="AD254" s="1"/>
      <c r="AE254" s="1"/>
      <c r="AF254" s="1"/>
      <c r="AG254" s="1"/>
      <c r="AH254" s="1"/>
      <c r="AI254" s="1"/>
      <c r="AJ254" s="62"/>
      <c r="AK254" s="62"/>
      <c r="AL254" s="1"/>
      <c r="AM254" s="1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20"/>
      <c r="BS254" s="20"/>
      <c r="BT254" s="20"/>
      <c r="BU254" s="20"/>
      <c r="BV254" s="20"/>
      <c r="BW254" s="20"/>
      <c r="BX254" s="20"/>
      <c r="BY254" s="20"/>
      <c r="BZ254" s="20"/>
      <c r="CA254" s="20"/>
      <c r="CB254" s="20"/>
      <c r="CC254" s="20"/>
      <c r="CD254" s="20"/>
      <c r="CE254" s="20"/>
      <c r="CF254" s="20"/>
      <c r="CG254" s="20"/>
      <c r="CH254" s="20"/>
      <c r="CI254" s="20"/>
      <c r="CJ254" s="20"/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20"/>
      <c r="CV254" s="20"/>
      <c r="CW254" s="20"/>
      <c r="CX254" s="20"/>
      <c r="CY254" s="20"/>
      <c r="CZ254" s="20"/>
      <c r="DA254" s="20"/>
      <c r="DB254" s="20"/>
      <c r="DC254" s="20"/>
      <c r="DD254" s="20"/>
      <c r="DE254" s="20"/>
      <c r="DF254" s="20"/>
      <c r="DG254" s="20"/>
      <c r="DH254" s="20"/>
      <c r="DI254" s="20"/>
      <c r="DJ254" s="20"/>
      <c r="DK254" s="20"/>
      <c r="DL254" s="20"/>
      <c r="DM254" s="20"/>
      <c r="DN254" s="20"/>
      <c r="DO254" s="20"/>
      <c r="DP254" s="20"/>
      <c r="DQ254" s="20"/>
      <c r="DR254" s="20"/>
      <c r="DS254" s="20"/>
      <c r="DT254" s="20"/>
      <c r="DU254" s="20"/>
      <c r="DV254" s="20"/>
      <c r="DW254" s="20"/>
      <c r="DX254" s="20"/>
      <c r="DY254" s="20"/>
      <c r="DZ254" s="20"/>
      <c r="EA254" s="20"/>
      <c r="EB254" s="20"/>
      <c r="EC254" s="20"/>
      <c r="ED254" s="20"/>
      <c r="EE254" s="20"/>
      <c r="EF254" s="20"/>
      <c r="EG254" s="20"/>
      <c r="EH254" s="20"/>
      <c r="EI254" s="20"/>
      <c r="EJ254" s="20"/>
      <c r="EK254" s="20"/>
      <c r="EL254" s="20"/>
      <c r="EM254" s="20"/>
      <c r="EN254" s="20"/>
      <c r="EO254" s="20"/>
      <c r="EP254" s="20"/>
      <c r="EQ254" s="20"/>
      <c r="ER254" s="20"/>
      <c r="ES254" s="20"/>
      <c r="ET254" s="20"/>
      <c r="EU254" s="20"/>
      <c r="EV254" s="20"/>
      <c r="EW254" s="20"/>
      <c r="EX254" s="20"/>
      <c r="EY254" s="20"/>
      <c r="EZ254" s="20"/>
      <c r="FA254" s="20"/>
      <c r="FB254" s="20"/>
      <c r="FC254" s="20"/>
      <c r="FD254" s="20"/>
      <c r="FE254" s="20"/>
      <c r="FF254" s="20"/>
      <c r="FG254" s="20"/>
      <c r="FH254" s="20"/>
      <c r="FI254" s="20"/>
      <c r="FJ254" s="20"/>
      <c r="FK254" s="20"/>
      <c r="FL254" s="20"/>
      <c r="FM254" s="20"/>
      <c r="FN254" s="20"/>
      <c r="FO254" s="20"/>
      <c r="FP254" s="20"/>
      <c r="FQ254" s="20"/>
      <c r="FR254" s="20"/>
      <c r="FS254" s="20"/>
      <c r="FT254" s="20"/>
      <c r="FU254" s="20"/>
      <c r="FV254" s="20"/>
      <c r="FW254" s="20"/>
      <c r="FX254" s="20"/>
      <c r="FY254" s="20"/>
      <c r="FZ254" s="20"/>
      <c r="GA254" s="20"/>
      <c r="GB254" s="20"/>
      <c r="GC254" s="20"/>
      <c r="GD254" s="20"/>
      <c r="GE254" s="20"/>
      <c r="GF254" s="20"/>
      <c r="GG254" s="20"/>
      <c r="GH254" s="20"/>
      <c r="GI254" s="20"/>
      <c r="GJ254" s="20"/>
      <c r="GK254" s="20"/>
      <c r="GL254" s="20"/>
      <c r="GM254" s="20"/>
      <c r="GN254" s="20"/>
      <c r="GO254" s="20"/>
      <c r="GP254" s="20"/>
      <c r="GQ254" s="20"/>
      <c r="GR254" s="20"/>
      <c r="GS254" s="20"/>
      <c r="GT254" s="20"/>
      <c r="GU254" s="20"/>
      <c r="GV254" s="20"/>
      <c r="GW254" s="20"/>
      <c r="GX254" s="20"/>
      <c r="GY254" s="20"/>
      <c r="GZ254" s="20"/>
      <c r="HA254" s="20"/>
      <c r="HB254" s="20"/>
      <c r="HC254" s="20"/>
      <c r="HD254" s="20"/>
      <c r="HE254" s="20"/>
      <c r="HF254" s="20"/>
      <c r="HG254" s="20"/>
      <c r="HH254" s="20"/>
      <c r="HI254" s="20"/>
      <c r="HJ254" s="20"/>
      <c r="HK254" s="20"/>
      <c r="HL254" s="20"/>
      <c r="HM254" s="20"/>
      <c r="HN254" s="20"/>
      <c r="HO254" s="20"/>
      <c r="HP254" s="20"/>
      <c r="HQ254" s="20"/>
      <c r="HR254" s="20"/>
      <c r="HS254" s="20"/>
      <c r="HT254" s="20"/>
      <c r="HU254" s="20"/>
      <c r="HV254" s="20"/>
      <c r="HW254" s="20"/>
      <c r="HX254" s="20"/>
      <c r="HY254" s="20"/>
      <c r="HZ254" s="20"/>
      <c r="IA254" s="20"/>
      <c r="IB254" s="20"/>
      <c r="IC254" s="20"/>
      <c r="ID254" s="20"/>
      <c r="IE254" s="20"/>
      <c r="IF254" s="20"/>
      <c r="IG254" s="20"/>
      <c r="IH254" s="20"/>
      <c r="II254" s="20"/>
      <c r="IJ254" s="20"/>
      <c r="IK254" s="20"/>
      <c r="IL254" s="20"/>
      <c r="IM254" s="20"/>
      <c r="IN254" s="20"/>
      <c r="IO254" s="20"/>
      <c r="IP254" s="20"/>
      <c r="IQ254" s="20"/>
      <c r="IR254" s="20"/>
      <c r="IS254" s="20"/>
      <c r="IT254" s="20"/>
      <c r="IU254" s="20"/>
      <c r="IV254" s="20"/>
      <c r="IW254" s="20"/>
      <c r="IX254" s="20"/>
      <c r="IY254" s="20"/>
      <c r="IZ254" s="20"/>
      <c r="JA254" s="20"/>
      <c r="JB254" s="20"/>
      <c r="JC254" s="20"/>
      <c r="JD254" s="20"/>
      <c r="JE254" s="20"/>
      <c r="JF254" s="20"/>
      <c r="JG254" s="20"/>
      <c r="JH254" s="20"/>
      <c r="JI254" s="20"/>
      <c r="JJ254" s="20"/>
      <c r="JK254" s="20"/>
      <c r="JL254" s="20"/>
      <c r="JM254" s="20"/>
      <c r="JN254" s="20"/>
      <c r="JO254" s="20"/>
      <c r="JP254" s="20"/>
      <c r="JQ254" s="20"/>
      <c r="JR254" s="20"/>
      <c r="JS254" s="20"/>
      <c r="JT254" s="20"/>
      <c r="JU254" s="20"/>
      <c r="JV254" s="20"/>
      <c r="JW254" s="20"/>
      <c r="JX254" s="20"/>
      <c r="JY254" s="20"/>
      <c r="JZ254" s="20"/>
      <c r="KA254" s="20"/>
      <c r="KB254" s="20"/>
      <c r="KC254" s="20"/>
      <c r="KD254" s="20"/>
      <c r="KE254" s="20"/>
      <c r="KF254" s="20"/>
      <c r="KG254" s="20"/>
      <c r="KH254" s="20"/>
      <c r="KI254" s="20"/>
      <c r="KJ254" s="20"/>
      <c r="KK254" s="20"/>
      <c r="KL254" s="20"/>
      <c r="KM254" s="20"/>
      <c r="KN254" s="20"/>
      <c r="KO254" s="20"/>
      <c r="KP254" s="20"/>
      <c r="KQ254" s="20"/>
      <c r="KR254" s="20"/>
      <c r="KS254" s="20"/>
      <c r="KT254" s="20"/>
      <c r="KU254" s="20"/>
      <c r="KV254" s="20"/>
      <c r="KW254" s="20"/>
      <c r="KX254" s="20"/>
      <c r="KY254" s="20"/>
      <c r="KZ254" s="20"/>
      <c r="LA254" s="20"/>
      <c r="LB254" s="20"/>
      <c r="LC254" s="20"/>
      <c r="LD254" s="20"/>
      <c r="LE254" s="20"/>
      <c r="LF254" s="20"/>
      <c r="LG254" s="20"/>
      <c r="LH254" s="20"/>
      <c r="LI254" s="20"/>
      <c r="LJ254" s="20"/>
      <c r="LK254" s="20"/>
      <c r="LL254" s="20"/>
      <c r="LM254" s="20"/>
      <c r="LN254" s="20"/>
      <c r="LO254" s="20"/>
      <c r="LP254" s="20"/>
      <c r="LQ254" s="20"/>
      <c r="LR254" s="20"/>
      <c r="LS254" s="20"/>
      <c r="LT254" s="20"/>
      <c r="LU254" s="20"/>
      <c r="LV254" s="20"/>
      <c r="LW254" s="20"/>
      <c r="LX254" s="20"/>
      <c r="LY254" s="20"/>
      <c r="LZ254" s="20"/>
      <c r="MA254" s="20"/>
      <c r="MB254" s="20"/>
      <c r="MC254" s="20"/>
      <c r="MD254" s="20"/>
      <c r="ME254" s="20"/>
      <c r="MF254" s="20"/>
      <c r="MG254" s="20"/>
      <c r="MH254" s="20"/>
      <c r="MI254" s="20"/>
      <c r="MJ254" s="20"/>
      <c r="MK254" s="20"/>
      <c r="ML254" s="20"/>
      <c r="MM254" s="20"/>
      <c r="MN254" s="20"/>
      <c r="MO254" s="20"/>
      <c r="MP254" s="20"/>
      <c r="MQ254" s="20"/>
      <c r="MR254" s="20"/>
      <c r="MS254" s="20"/>
      <c r="MT254" s="20"/>
      <c r="MU254" s="20"/>
      <c r="MV254" s="20"/>
      <c r="MW254" s="20"/>
      <c r="MX254" s="20"/>
      <c r="MY254" s="20"/>
      <c r="MZ254" s="20"/>
      <c r="NA254" s="20"/>
      <c r="NB254" s="20"/>
      <c r="NC254" s="20"/>
      <c r="ND254" s="20"/>
      <c r="NE254" s="20"/>
      <c r="NF254" s="20"/>
      <c r="NG254" s="20"/>
      <c r="NH254" s="20"/>
      <c r="NI254" s="20"/>
      <c r="NJ254" s="20"/>
      <c r="NK254" s="20"/>
      <c r="NL254" s="20"/>
      <c r="NM254" s="20"/>
      <c r="NN254" s="20"/>
      <c r="NO254" s="20"/>
      <c r="NP254" s="20"/>
      <c r="NQ254" s="20"/>
      <c r="NR254" s="20"/>
      <c r="NS254" s="20"/>
      <c r="NT254" s="20"/>
      <c r="NU254" s="20"/>
      <c r="NV254" s="20"/>
      <c r="NW254" s="20"/>
      <c r="NX254" s="20"/>
      <c r="NY254" s="20"/>
      <c r="NZ254" s="20"/>
      <c r="OA254" s="20"/>
      <c r="OB254" s="20"/>
      <c r="OC254" s="20"/>
      <c r="OD254" s="20"/>
      <c r="OE254" s="20"/>
      <c r="OF254" s="20"/>
      <c r="OG254" s="20"/>
      <c r="OH254" s="20"/>
      <c r="OI254" s="20"/>
      <c r="OJ254" s="20"/>
      <c r="OK254" s="20"/>
      <c r="OL254" s="20"/>
      <c r="OM254" s="20"/>
      <c r="ON254" s="20"/>
      <c r="OO254" s="20"/>
      <c r="OP254" s="20"/>
      <c r="OQ254" s="20"/>
      <c r="OR254" s="20"/>
      <c r="OS254" s="20"/>
      <c r="OT254" s="20"/>
      <c r="OU254" s="20"/>
      <c r="OV254" s="20"/>
      <c r="OW254" s="20"/>
      <c r="OX254" s="20"/>
      <c r="OY254" s="20"/>
      <c r="OZ254" s="20"/>
      <c r="PA254" s="20"/>
      <c r="PB254" s="20"/>
      <c r="PC254" s="20"/>
      <c r="PD254" s="20"/>
      <c r="PE254" s="20"/>
      <c r="PF254" s="20"/>
      <c r="PG254" s="20"/>
      <c r="PH254" s="20"/>
      <c r="PI254" s="20"/>
      <c r="PJ254" s="20"/>
      <c r="PK254" s="20"/>
      <c r="PL254" s="20"/>
      <c r="PM254" s="20"/>
      <c r="PN254" s="20"/>
      <c r="PO254" s="20"/>
      <c r="PP254" s="20"/>
      <c r="PQ254" s="20"/>
      <c r="PR254" s="20"/>
      <c r="PS254" s="20"/>
      <c r="PT254" s="20"/>
      <c r="PU254" s="20"/>
      <c r="PV254" s="20"/>
    </row>
    <row r="255" spans="1:438">
      <c r="A255" s="2"/>
      <c r="B255" s="2"/>
      <c r="C255" s="1"/>
      <c r="D255" s="1"/>
      <c r="E255" s="1"/>
      <c r="F255" s="1"/>
      <c r="G255" s="1"/>
      <c r="H255" s="1"/>
      <c r="I255" s="1"/>
      <c r="J255" s="1"/>
      <c r="K255" s="30"/>
      <c r="L255" s="30"/>
      <c r="M255" s="30"/>
      <c r="N255" s="30"/>
      <c r="O255" s="31"/>
      <c r="P255" s="34"/>
      <c r="Q255" s="1"/>
      <c r="R255" s="1"/>
      <c r="S255" s="30"/>
      <c r="T255" s="1"/>
      <c r="U255" s="1"/>
      <c r="V255" s="1"/>
      <c r="W255" s="1"/>
      <c r="X255" s="45"/>
      <c r="Y255" s="34"/>
      <c r="Z255" s="34"/>
      <c r="AA255" s="30"/>
      <c r="AB255" s="1"/>
      <c r="AC255" s="1"/>
      <c r="AD255" s="1"/>
      <c r="AE255" s="1"/>
      <c r="AF255" s="1"/>
      <c r="AG255" s="1"/>
      <c r="AH255" s="1"/>
      <c r="AI255" s="1"/>
      <c r="AJ255" s="62"/>
      <c r="AK255" s="62"/>
      <c r="AL255" s="1"/>
      <c r="AM255" s="1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20"/>
      <c r="BS255" s="20"/>
      <c r="BT255" s="20"/>
      <c r="BU255" s="20"/>
      <c r="BV255" s="20"/>
      <c r="BW255" s="20"/>
      <c r="BX255" s="20"/>
      <c r="BY255" s="20"/>
      <c r="BZ255" s="20"/>
      <c r="CA255" s="20"/>
      <c r="CB255" s="20"/>
      <c r="CC255" s="20"/>
      <c r="CD255" s="20"/>
      <c r="CE255" s="20"/>
      <c r="CF255" s="20"/>
      <c r="CG255" s="20"/>
      <c r="CH255" s="20"/>
      <c r="CI255" s="20"/>
      <c r="CJ255" s="20"/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20"/>
      <c r="CV255" s="20"/>
      <c r="CW255" s="20"/>
      <c r="CX255" s="20"/>
      <c r="CY255" s="20"/>
      <c r="CZ255" s="20"/>
      <c r="DA255" s="20"/>
      <c r="DB255" s="20"/>
      <c r="DC255" s="20"/>
      <c r="DD255" s="20"/>
      <c r="DE255" s="20"/>
      <c r="DF255" s="20"/>
      <c r="DG255" s="20"/>
      <c r="DH255" s="20"/>
      <c r="DI255" s="20"/>
      <c r="DJ255" s="20"/>
      <c r="DK255" s="20"/>
      <c r="DL255" s="20"/>
      <c r="DM255" s="20"/>
      <c r="DN255" s="20"/>
      <c r="DO255" s="20"/>
      <c r="DP255" s="20"/>
      <c r="DQ255" s="20"/>
      <c r="DR255" s="20"/>
      <c r="DS255" s="20"/>
      <c r="DT255" s="20"/>
      <c r="DU255" s="20"/>
      <c r="DV255" s="20"/>
      <c r="DW255" s="20"/>
      <c r="DX255" s="20"/>
      <c r="DY255" s="20"/>
      <c r="DZ255" s="20"/>
      <c r="EA255" s="20"/>
      <c r="EB255" s="20"/>
      <c r="EC255" s="20"/>
      <c r="ED255" s="20"/>
      <c r="EE255" s="20"/>
      <c r="EF255" s="20"/>
      <c r="EG255" s="20"/>
      <c r="EH255" s="20"/>
      <c r="EI255" s="20"/>
      <c r="EJ255" s="20"/>
      <c r="EK255" s="20"/>
      <c r="EL255" s="20"/>
      <c r="EM255" s="20"/>
      <c r="EN255" s="20"/>
      <c r="EO255" s="20"/>
      <c r="EP255" s="20"/>
      <c r="EQ255" s="20"/>
      <c r="ER255" s="20"/>
      <c r="ES255" s="20"/>
      <c r="ET255" s="20"/>
      <c r="EU255" s="20"/>
      <c r="EV255" s="20"/>
      <c r="EW255" s="20"/>
      <c r="EX255" s="20"/>
      <c r="EY255" s="20"/>
      <c r="EZ255" s="20"/>
      <c r="FA255" s="20"/>
      <c r="FB255" s="20"/>
      <c r="FC255" s="20"/>
      <c r="FD255" s="20"/>
      <c r="FE255" s="20"/>
      <c r="FF255" s="20"/>
      <c r="FG255" s="20"/>
      <c r="FH255" s="20"/>
      <c r="FI255" s="20"/>
      <c r="FJ255" s="20"/>
      <c r="FK255" s="20"/>
      <c r="FL255" s="20"/>
      <c r="FM255" s="20"/>
      <c r="FN255" s="20"/>
      <c r="FO255" s="20"/>
      <c r="FP255" s="20"/>
      <c r="FQ255" s="20"/>
      <c r="FR255" s="20"/>
      <c r="FS255" s="20"/>
      <c r="FT255" s="20"/>
      <c r="FU255" s="20"/>
      <c r="FV255" s="20"/>
      <c r="FW255" s="20"/>
      <c r="FX255" s="20"/>
      <c r="FY255" s="20"/>
      <c r="FZ255" s="20"/>
      <c r="GA255" s="20"/>
      <c r="GB255" s="20"/>
      <c r="GC255" s="20"/>
      <c r="GD255" s="20"/>
      <c r="GE255" s="20"/>
      <c r="GF255" s="20"/>
      <c r="GG255" s="20"/>
      <c r="GH255" s="20"/>
      <c r="GI255" s="20"/>
      <c r="GJ255" s="20"/>
      <c r="GK255" s="20"/>
      <c r="GL255" s="20"/>
      <c r="GM255" s="20"/>
      <c r="GN255" s="20"/>
      <c r="GO255" s="20"/>
      <c r="GP255" s="20"/>
      <c r="GQ255" s="20"/>
      <c r="GR255" s="20"/>
      <c r="GS255" s="20"/>
      <c r="GT255" s="20"/>
      <c r="GU255" s="20"/>
      <c r="GV255" s="20"/>
      <c r="GW255" s="20"/>
      <c r="GX255" s="20"/>
      <c r="GY255" s="20"/>
      <c r="GZ255" s="20"/>
      <c r="HA255" s="20"/>
      <c r="HB255" s="20"/>
      <c r="HC255" s="20"/>
      <c r="HD255" s="20"/>
      <c r="HE255" s="20"/>
      <c r="HF255" s="20"/>
      <c r="HG255" s="20"/>
      <c r="HH255" s="20"/>
      <c r="HI255" s="20"/>
      <c r="HJ255" s="20"/>
      <c r="HK255" s="20"/>
      <c r="HL255" s="20"/>
      <c r="HM255" s="20"/>
      <c r="HN255" s="20"/>
      <c r="HO255" s="20"/>
      <c r="HP255" s="20"/>
      <c r="HQ255" s="20"/>
      <c r="HR255" s="20"/>
      <c r="HS255" s="20"/>
      <c r="HT255" s="20"/>
      <c r="HU255" s="20"/>
      <c r="HV255" s="20"/>
      <c r="HW255" s="20"/>
      <c r="HX255" s="20"/>
      <c r="HY255" s="20"/>
      <c r="HZ255" s="20"/>
      <c r="IA255" s="20"/>
      <c r="IB255" s="20"/>
      <c r="IC255" s="20"/>
      <c r="ID255" s="20"/>
      <c r="IE255" s="20"/>
      <c r="IF255" s="20"/>
      <c r="IG255" s="20"/>
      <c r="IH255" s="20"/>
      <c r="II255" s="20"/>
      <c r="IJ255" s="20"/>
      <c r="IK255" s="20"/>
      <c r="IL255" s="20"/>
      <c r="IM255" s="20"/>
      <c r="IN255" s="20"/>
      <c r="IO255" s="20"/>
      <c r="IP255" s="20"/>
      <c r="IQ255" s="20"/>
      <c r="IR255" s="20"/>
      <c r="IS255" s="20"/>
      <c r="IT255" s="20"/>
      <c r="IU255" s="20"/>
      <c r="IV255" s="20"/>
      <c r="IW255" s="20"/>
      <c r="IX255" s="20"/>
      <c r="IY255" s="20"/>
      <c r="IZ255" s="20"/>
      <c r="JA255" s="20"/>
      <c r="JB255" s="20"/>
      <c r="JC255" s="20"/>
      <c r="JD255" s="20"/>
      <c r="JE255" s="20"/>
      <c r="JF255" s="20"/>
      <c r="JG255" s="20"/>
      <c r="JH255" s="20"/>
      <c r="JI255" s="20"/>
      <c r="JJ255" s="20"/>
      <c r="JK255" s="20"/>
      <c r="JL255" s="20"/>
      <c r="JM255" s="20"/>
      <c r="JN255" s="20"/>
      <c r="JO255" s="20"/>
      <c r="JP255" s="20"/>
      <c r="JQ255" s="20"/>
      <c r="JR255" s="20"/>
      <c r="JS255" s="20"/>
      <c r="JT255" s="20"/>
      <c r="JU255" s="20"/>
      <c r="JV255" s="20"/>
      <c r="JW255" s="20"/>
      <c r="JX255" s="20"/>
      <c r="JY255" s="20"/>
      <c r="JZ255" s="20"/>
      <c r="KA255" s="20"/>
      <c r="KB255" s="20"/>
      <c r="KC255" s="20"/>
      <c r="KD255" s="20"/>
      <c r="KE255" s="20"/>
      <c r="KF255" s="20"/>
      <c r="KG255" s="20"/>
      <c r="KH255" s="20"/>
      <c r="KI255" s="20"/>
      <c r="KJ255" s="20"/>
      <c r="KK255" s="20"/>
      <c r="KL255" s="20"/>
      <c r="KM255" s="20"/>
      <c r="KN255" s="20"/>
      <c r="KO255" s="20"/>
      <c r="KP255" s="20"/>
      <c r="KQ255" s="20"/>
      <c r="KR255" s="20"/>
      <c r="KS255" s="20"/>
      <c r="KT255" s="20"/>
      <c r="KU255" s="20"/>
      <c r="KV255" s="20"/>
      <c r="KW255" s="20"/>
      <c r="KX255" s="20"/>
      <c r="KY255" s="20"/>
      <c r="KZ255" s="20"/>
      <c r="LA255" s="20"/>
      <c r="LB255" s="20"/>
      <c r="LC255" s="20"/>
      <c r="LD255" s="20"/>
      <c r="LE255" s="20"/>
      <c r="LF255" s="20"/>
      <c r="LG255" s="20"/>
      <c r="LH255" s="20"/>
      <c r="LI255" s="20"/>
      <c r="LJ255" s="20"/>
      <c r="LK255" s="20"/>
      <c r="LL255" s="20"/>
      <c r="LM255" s="20"/>
      <c r="LN255" s="20"/>
      <c r="LO255" s="20"/>
      <c r="LP255" s="20"/>
      <c r="LQ255" s="20"/>
      <c r="LR255" s="20"/>
      <c r="LS255" s="20"/>
      <c r="LT255" s="20"/>
      <c r="LU255" s="20"/>
      <c r="LV255" s="20"/>
      <c r="LW255" s="20"/>
      <c r="LX255" s="20"/>
      <c r="LY255" s="20"/>
      <c r="LZ255" s="20"/>
      <c r="MA255" s="20"/>
      <c r="MB255" s="20"/>
      <c r="MC255" s="20"/>
      <c r="MD255" s="20"/>
      <c r="ME255" s="20"/>
      <c r="MF255" s="20"/>
      <c r="MG255" s="20"/>
      <c r="MH255" s="20"/>
      <c r="MI255" s="20"/>
      <c r="MJ255" s="20"/>
      <c r="MK255" s="20"/>
      <c r="ML255" s="20"/>
      <c r="MM255" s="20"/>
      <c r="MN255" s="20"/>
      <c r="MO255" s="20"/>
      <c r="MP255" s="20"/>
      <c r="MQ255" s="20"/>
      <c r="MR255" s="20"/>
      <c r="MS255" s="20"/>
      <c r="MT255" s="20"/>
      <c r="MU255" s="20"/>
      <c r="MV255" s="20"/>
      <c r="MW255" s="20"/>
      <c r="MX255" s="20"/>
      <c r="MY255" s="20"/>
      <c r="MZ255" s="20"/>
      <c r="NA255" s="20"/>
      <c r="NB255" s="20"/>
      <c r="NC255" s="20"/>
      <c r="ND255" s="20"/>
      <c r="NE255" s="20"/>
      <c r="NF255" s="20"/>
      <c r="NG255" s="20"/>
      <c r="NH255" s="20"/>
      <c r="NI255" s="20"/>
      <c r="NJ255" s="20"/>
      <c r="NK255" s="20"/>
      <c r="NL255" s="20"/>
      <c r="NM255" s="20"/>
      <c r="NN255" s="20"/>
      <c r="NO255" s="20"/>
      <c r="NP255" s="20"/>
      <c r="NQ255" s="20"/>
      <c r="NR255" s="20"/>
      <c r="NS255" s="20"/>
      <c r="NT255" s="20"/>
      <c r="NU255" s="20"/>
      <c r="NV255" s="20"/>
      <c r="NW255" s="20"/>
      <c r="NX255" s="20"/>
      <c r="NY255" s="20"/>
      <c r="NZ255" s="20"/>
      <c r="OA255" s="20"/>
      <c r="OB255" s="20"/>
      <c r="OC255" s="20"/>
      <c r="OD255" s="20"/>
      <c r="OE255" s="20"/>
      <c r="OF255" s="20"/>
      <c r="OG255" s="20"/>
      <c r="OH255" s="20"/>
      <c r="OI255" s="20"/>
      <c r="OJ255" s="20"/>
      <c r="OK255" s="20"/>
      <c r="OL255" s="20"/>
      <c r="OM255" s="20"/>
      <c r="ON255" s="20"/>
      <c r="OO255" s="20"/>
      <c r="OP255" s="20"/>
      <c r="OQ255" s="20"/>
      <c r="OR255" s="20"/>
      <c r="OS255" s="20"/>
      <c r="OT255" s="20"/>
      <c r="OU255" s="20"/>
      <c r="OV255" s="20"/>
      <c r="OW255" s="20"/>
      <c r="OX255" s="20"/>
      <c r="OY255" s="20"/>
      <c r="OZ255" s="20"/>
      <c r="PA255" s="20"/>
      <c r="PB255" s="20"/>
      <c r="PC255" s="20"/>
      <c r="PD255" s="20"/>
      <c r="PE255" s="20"/>
      <c r="PF255" s="20"/>
      <c r="PG255" s="20"/>
      <c r="PH255" s="20"/>
      <c r="PI255" s="20"/>
      <c r="PJ255" s="20"/>
      <c r="PK255" s="20"/>
      <c r="PL255" s="20"/>
      <c r="PM255" s="20"/>
      <c r="PN255" s="20"/>
      <c r="PO255" s="20"/>
      <c r="PP255" s="20"/>
      <c r="PQ255" s="20"/>
      <c r="PR255" s="20"/>
      <c r="PS255" s="20"/>
      <c r="PT255" s="20"/>
      <c r="PU255" s="20"/>
      <c r="PV255" s="20"/>
    </row>
    <row r="256" spans="1:438">
      <c r="A256" s="2"/>
      <c r="B256" s="2"/>
      <c r="C256" s="1"/>
      <c r="D256" s="1"/>
      <c r="E256" s="1"/>
      <c r="F256" s="1"/>
      <c r="G256" s="1"/>
      <c r="H256" s="1"/>
      <c r="I256" s="1"/>
      <c r="J256" s="1"/>
      <c r="K256" s="30"/>
      <c r="L256" s="30"/>
      <c r="M256" s="30"/>
      <c r="N256" s="30"/>
      <c r="O256" s="31"/>
      <c r="P256" s="34"/>
      <c r="Q256" s="1"/>
      <c r="R256" s="1"/>
      <c r="S256" s="30"/>
      <c r="T256" s="1"/>
      <c r="U256" s="1"/>
      <c r="V256" s="1"/>
      <c r="W256" s="1"/>
      <c r="X256" s="45"/>
      <c r="Y256" s="34"/>
      <c r="Z256" s="34"/>
      <c r="AA256" s="30"/>
      <c r="AB256" s="1"/>
      <c r="AC256" s="1"/>
      <c r="AD256" s="1"/>
      <c r="AE256" s="1"/>
      <c r="AF256" s="1"/>
      <c r="AG256" s="1"/>
      <c r="AH256" s="1"/>
      <c r="AI256" s="1"/>
      <c r="AJ256" s="62"/>
      <c r="AK256" s="62"/>
      <c r="AL256" s="1"/>
      <c r="AM256" s="1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20"/>
      <c r="BS256" s="20"/>
      <c r="BT256" s="20"/>
      <c r="BU256" s="20"/>
      <c r="BV256" s="20"/>
      <c r="BW256" s="20"/>
      <c r="BX256" s="20"/>
      <c r="BY256" s="20"/>
      <c r="BZ256" s="20"/>
      <c r="CA256" s="20"/>
      <c r="CB256" s="20"/>
      <c r="CC256" s="20"/>
      <c r="CD256" s="20"/>
      <c r="CE256" s="20"/>
      <c r="CF256" s="20"/>
      <c r="CG256" s="20"/>
      <c r="CH256" s="20"/>
      <c r="CI256" s="20"/>
      <c r="CJ256" s="20"/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20"/>
      <c r="CV256" s="20"/>
      <c r="CW256" s="20"/>
      <c r="CX256" s="20"/>
      <c r="CY256" s="20"/>
      <c r="CZ256" s="20"/>
      <c r="DA256" s="20"/>
      <c r="DB256" s="20"/>
      <c r="DC256" s="20"/>
      <c r="DD256" s="20"/>
      <c r="DE256" s="20"/>
      <c r="DF256" s="20"/>
      <c r="DG256" s="20"/>
      <c r="DH256" s="20"/>
      <c r="DI256" s="20"/>
      <c r="DJ256" s="20"/>
      <c r="DK256" s="20"/>
      <c r="DL256" s="20"/>
      <c r="DM256" s="20"/>
      <c r="DN256" s="20"/>
      <c r="DO256" s="20"/>
      <c r="DP256" s="20"/>
      <c r="DQ256" s="20"/>
      <c r="DR256" s="20"/>
      <c r="DS256" s="20"/>
      <c r="DT256" s="20"/>
      <c r="DU256" s="20"/>
      <c r="DV256" s="20"/>
      <c r="DW256" s="20"/>
      <c r="DX256" s="20"/>
      <c r="DY256" s="20"/>
      <c r="DZ256" s="20"/>
      <c r="EA256" s="20"/>
      <c r="EB256" s="20"/>
      <c r="EC256" s="20"/>
      <c r="ED256" s="20"/>
      <c r="EE256" s="20"/>
      <c r="EF256" s="20"/>
      <c r="EG256" s="20"/>
      <c r="EH256" s="20"/>
      <c r="EI256" s="20"/>
      <c r="EJ256" s="20"/>
      <c r="EK256" s="20"/>
      <c r="EL256" s="20"/>
      <c r="EM256" s="20"/>
      <c r="EN256" s="20"/>
      <c r="EO256" s="20"/>
      <c r="EP256" s="20"/>
      <c r="EQ256" s="20"/>
      <c r="ER256" s="20"/>
      <c r="ES256" s="20"/>
      <c r="ET256" s="20"/>
      <c r="EU256" s="20"/>
      <c r="EV256" s="20"/>
      <c r="EW256" s="20"/>
      <c r="EX256" s="20"/>
      <c r="EY256" s="20"/>
      <c r="EZ256" s="20"/>
      <c r="FA256" s="20"/>
      <c r="FB256" s="20"/>
      <c r="FC256" s="20"/>
      <c r="FD256" s="20"/>
      <c r="FE256" s="20"/>
      <c r="FF256" s="20"/>
      <c r="FG256" s="20"/>
      <c r="FH256" s="20"/>
      <c r="FI256" s="20"/>
      <c r="FJ256" s="20"/>
      <c r="FK256" s="20"/>
      <c r="FL256" s="20"/>
      <c r="FM256" s="20"/>
      <c r="FN256" s="20"/>
      <c r="FO256" s="20"/>
      <c r="FP256" s="20"/>
      <c r="FQ256" s="20"/>
      <c r="FR256" s="20"/>
      <c r="FS256" s="20"/>
      <c r="FT256" s="20"/>
      <c r="FU256" s="20"/>
      <c r="FV256" s="20"/>
      <c r="FW256" s="20"/>
      <c r="FX256" s="20"/>
      <c r="FY256" s="20"/>
      <c r="FZ256" s="20"/>
      <c r="GA256" s="20"/>
      <c r="GB256" s="20"/>
      <c r="GC256" s="20"/>
      <c r="GD256" s="20"/>
      <c r="GE256" s="20"/>
      <c r="GF256" s="20"/>
      <c r="GG256" s="20"/>
      <c r="GH256" s="20"/>
      <c r="GI256" s="20"/>
      <c r="GJ256" s="20"/>
      <c r="GK256" s="20"/>
      <c r="GL256" s="20"/>
      <c r="GM256" s="20"/>
      <c r="GN256" s="20"/>
      <c r="GO256" s="20"/>
      <c r="GP256" s="20"/>
      <c r="GQ256" s="20"/>
      <c r="GR256" s="20"/>
      <c r="GS256" s="20"/>
      <c r="GT256" s="20"/>
      <c r="GU256" s="20"/>
      <c r="GV256" s="20"/>
      <c r="GW256" s="20"/>
      <c r="GX256" s="20"/>
      <c r="GY256" s="20"/>
      <c r="GZ256" s="20"/>
      <c r="HA256" s="20"/>
      <c r="HB256" s="20"/>
      <c r="HC256" s="20"/>
      <c r="HD256" s="20"/>
      <c r="HE256" s="20"/>
      <c r="HF256" s="20"/>
      <c r="HG256" s="20"/>
      <c r="HH256" s="20"/>
      <c r="HI256" s="20"/>
      <c r="HJ256" s="20"/>
      <c r="HK256" s="20"/>
      <c r="HL256" s="20"/>
      <c r="HM256" s="20"/>
      <c r="HN256" s="20"/>
      <c r="HO256" s="20"/>
      <c r="HP256" s="20"/>
      <c r="HQ256" s="20"/>
      <c r="HR256" s="20"/>
      <c r="HS256" s="20"/>
      <c r="HT256" s="20"/>
      <c r="HU256" s="20"/>
      <c r="HV256" s="20"/>
      <c r="HW256" s="20"/>
      <c r="HX256" s="20"/>
      <c r="HY256" s="20"/>
      <c r="HZ256" s="20"/>
      <c r="IA256" s="20"/>
      <c r="IB256" s="20"/>
      <c r="IC256" s="20"/>
      <c r="ID256" s="20"/>
      <c r="IE256" s="20"/>
      <c r="IF256" s="20"/>
      <c r="IG256" s="20"/>
      <c r="IH256" s="20"/>
      <c r="II256" s="20"/>
      <c r="IJ256" s="20"/>
      <c r="IK256" s="20"/>
      <c r="IL256" s="20"/>
      <c r="IM256" s="20"/>
      <c r="IN256" s="20"/>
      <c r="IO256" s="20"/>
      <c r="IP256" s="20"/>
      <c r="IQ256" s="20"/>
      <c r="IR256" s="20"/>
      <c r="IS256" s="20"/>
      <c r="IT256" s="20"/>
      <c r="IU256" s="20"/>
      <c r="IV256" s="20"/>
      <c r="IW256" s="20"/>
      <c r="IX256" s="20"/>
      <c r="IY256" s="20"/>
      <c r="IZ256" s="20"/>
      <c r="JA256" s="20"/>
      <c r="JB256" s="20"/>
      <c r="JC256" s="20"/>
      <c r="JD256" s="20"/>
      <c r="JE256" s="20"/>
      <c r="JF256" s="20"/>
      <c r="JG256" s="20"/>
      <c r="JH256" s="20"/>
      <c r="JI256" s="20"/>
      <c r="JJ256" s="20"/>
      <c r="JK256" s="20"/>
      <c r="JL256" s="20"/>
      <c r="JM256" s="20"/>
      <c r="JN256" s="20"/>
      <c r="JO256" s="20"/>
      <c r="JP256" s="20"/>
      <c r="JQ256" s="20"/>
      <c r="JR256" s="20"/>
      <c r="JS256" s="20"/>
      <c r="JT256" s="20"/>
      <c r="JU256" s="20"/>
      <c r="JV256" s="20"/>
      <c r="JW256" s="20"/>
      <c r="JX256" s="20"/>
      <c r="JY256" s="20"/>
      <c r="JZ256" s="20"/>
      <c r="KA256" s="20"/>
      <c r="KB256" s="20"/>
      <c r="KC256" s="20"/>
      <c r="KD256" s="20"/>
      <c r="KE256" s="20"/>
      <c r="KF256" s="20"/>
      <c r="KG256" s="20"/>
      <c r="KH256" s="20"/>
      <c r="KI256" s="20"/>
      <c r="KJ256" s="20"/>
      <c r="KK256" s="20"/>
      <c r="KL256" s="20"/>
      <c r="KM256" s="20"/>
      <c r="KN256" s="20"/>
      <c r="KO256" s="20"/>
      <c r="KP256" s="20"/>
      <c r="KQ256" s="20"/>
      <c r="KR256" s="20"/>
      <c r="KS256" s="20"/>
      <c r="KT256" s="20"/>
      <c r="KU256" s="20"/>
      <c r="KV256" s="20"/>
      <c r="KW256" s="20"/>
      <c r="KX256" s="20"/>
      <c r="KY256" s="20"/>
      <c r="KZ256" s="20"/>
      <c r="LA256" s="20"/>
      <c r="LB256" s="20"/>
      <c r="LC256" s="20"/>
      <c r="LD256" s="20"/>
      <c r="LE256" s="20"/>
      <c r="LF256" s="20"/>
      <c r="LG256" s="20"/>
      <c r="LH256" s="20"/>
      <c r="LI256" s="20"/>
      <c r="LJ256" s="20"/>
      <c r="LK256" s="20"/>
      <c r="LL256" s="20"/>
      <c r="LM256" s="20"/>
      <c r="LN256" s="20"/>
      <c r="LO256" s="20"/>
      <c r="LP256" s="20"/>
      <c r="LQ256" s="20"/>
      <c r="LR256" s="20"/>
      <c r="LS256" s="20"/>
      <c r="LT256" s="20"/>
      <c r="LU256" s="20"/>
      <c r="LV256" s="20"/>
      <c r="LW256" s="20"/>
      <c r="LX256" s="20"/>
      <c r="LY256" s="20"/>
      <c r="LZ256" s="20"/>
      <c r="MA256" s="20"/>
      <c r="MB256" s="20"/>
      <c r="MC256" s="20"/>
      <c r="MD256" s="20"/>
      <c r="ME256" s="20"/>
      <c r="MF256" s="20"/>
      <c r="MG256" s="20"/>
      <c r="MH256" s="20"/>
      <c r="MI256" s="20"/>
      <c r="MJ256" s="20"/>
      <c r="MK256" s="20"/>
      <c r="ML256" s="20"/>
      <c r="MM256" s="20"/>
      <c r="MN256" s="20"/>
      <c r="MO256" s="20"/>
      <c r="MP256" s="20"/>
      <c r="MQ256" s="20"/>
      <c r="MR256" s="20"/>
      <c r="MS256" s="20"/>
      <c r="MT256" s="20"/>
      <c r="MU256" s="20"/>
      <c r="MV256" s="20"/>
      <c r="MW256" s="20"/>
      <c r="MX256" s="20"/>
      <c r="MY256" s="20"/>
      <c r="MZ256" s="20"/>
      <c r="NA256" s="20"/>
      <c r="NB256" s="20"/>
      <c r="NC256" s="20"/>
      <c r="ND256" s="20"/>
      <c r="NE256" s="20"/>
      <c r="NF256" s="20"/>
      <c r="NG256" s="20"/>
      <c r="NH256" s="20"/>
      <c r="NI256" s="20"/>
      <c r="NJ256" s="20"/>
      <c r="NK256" s="20"/>
      <c r="NL256" s="20"/>
      <c r="NM256" s="20"/>
      <c r="NN256" s="20"/>
      <c r="NO256" s="20"/>
      <c r="NP256" s="20"/>
      <c r="NQ256" s="20"/>
      <c r="NR256" s="20"/>
      <c r="NS256" s="20"/>
      <c r="NT256" s="20"/>
      <c r="NU256" s="20"/>
      <c r="NV256" s="20"/>
      <c r="NW256" s="20"/>
      <c r="NX256" s="20"/>
      <c r="NY256" s="20"/>
      <c r="NZ256" s="20"/>
      <c r="OA256" s="20"/>
      <c r="OB256" s="20"/>
      <c r="OC256" s="20"/>
      <c r="OD256" s="20"/>
      <c r="OE256" s="20"/>
      <c r="OF256" s="20"/>
      <c r="OG256" s="20"/>
      <c r="OH256" s="20"/>
      <c r="OI256" s="20"/>
      <c r="OJ256" s="20"/>
      <c r="OK256" s="20"/>
      <c r="OL256" s="20"/>
      <c r="OM256" s="20"/>
      <c r="ON256" s="20"/>
      <c r="OO256" s="20"/>
      <c r="OP256" s="20"/>
      <c r="OQ256" s="20"/>
      <c r="OR256" s="20"/>
      <c r="OS256" s="20"/>
      <c r="OT256" s="20"/>
      <c r="OU256" s="20"/>
      <c r="OV256" s="20"/>
      <c r="OW256" s="20"/>
      <c r="OX256" s="20"/>
      <c r="OY256" s="20"/>
      <c r="OZ256" s="20"/>
      <c r="PA256" s="20"/>
      <c r="PB256" s="20"/>
      <c r="PC256" s="20"/>
      <c r="PD256" s="20"/>
      <c r="PE256" s="20"/>
      <c r="PF256" s="20"/>
      <c r="PG256" s="20"/>
      <c r="PH256" s="20"/>
      <c r="PI256" s="20"/>
      <c r="PJ256" s="20"/>
      <c r="PK256" s="20"/>
      <c r="PL256" s="20"/>
      <c r="PM256" s="20"/>
      <c r="PN256" s="20"/>
      <c r="PO256" s="20"/>
      <c r="PP256" s="20"/>
      <c r="PQ256" s="20"/>
      <c r="PR256" s="20"/>
      <c r="PS256" s="20"/>
      <c r="PT256" s="20"/>
      <c r="PU256" s="20"/>
      <c r="PV256" s="20"/>
    </row>
    <row r="257" spans="1:438">
      <c r="A257" s="2"/>
      <c r="B257" s="2"/>
      <c r="C257" s="1"/>
      <c r="D257" s="1"/>
      <c r="E257" s="1"/>
      <c r="F257" s="1"/>
      <c r="G257" s="1"/>
      <c r="H257" s="1"/>
      <c r="I257" s="1"/>
      <c r="J257" s="1"/>
      <c r="K257" s="30"/>
      <c r="L257" s="30"/>
      <c r="M257" s="30"/>
      <c r="N257" s="30"/>
      <c r="O257" s="31"/>
      <c r="P257" s="34"/>
      <c r="Q257" s="1"/>
      <c r="R257" s="1"/>
      <c r="S257" s="30"/>
      <c r="T257" s="1"/>
      <c r="U257" s="1"/>
      <c r="V257" s="1"/>
      <c r="W257" s="1"/>
      <c r="X257" s="45"/>
      <c r="Y257" s="34"/>
      <c r="Z257" s="34"/>
      <c r="AA257" s="30"/>
      <c r="AB257" s="1"/>
      <c r="AC257" s="1"/>
      <c r="AD257" s="1"/>
      <c r="AE257" s="1"/>
      <c r="AF257" s="1"/>
      <c r="AG257" s="1"/>
      <c r="AH257" s="1"/>
      <c r="AI257" s="1"/>
      <c r="AJ257" s="62"/>
      <c r="AK257" s="62"/>
      <c r="AL257" s="1"/>
      <c r="AM257" s="1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20"/>
      <c r="BS257" s="20"/>
      <c r="BT257" s="20"/>
      <c r="BU257" s="20"/>
      <c r="BV257" s="20"/>
      <c r="BW257" s="20"/>
      <c r="BX257" s="20"/>
      <c r="BY257" s="20"/>
      <c r="BZ257" s="20"/>
      <c r="CA257" s="20"/>
      <c r="CB257" s="20"/>
      <c r="CC257" s="20"/>
      <c r="CD257" s="20"/>
      <c r="CE257" s="20"/>
      <c r="CF257" s="20"/>
      <c r="CG257" s="20"/>
      <c r="CH257" s="20"/>
      <c r="CI257" s="20"/>
      <c r="CJ257" s="20"/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20"/>
      <c r="CV257" s="20"/>
      <c r="CW257" s="20"/>
      <c r="CX257" s="20"/>
      <c r="CY257" s="20"/>
      <c r="CZ257" s="20"/>
      <c r="DA257" s="20"/>
      <c r="DB257" s="20"/>
      <c r="DC257" s="20"/>
      <c r="DD257" s="20"/>
      <c r="DE257" s="20"/>
      <c r="DF257" s="20"/>
      <c r="DG257" s="20"/>
      <c r="DH257" s="20"/>
      <c r="DI257" s="20"/>
      <c r="DJ257" s="20"/>
      <c r="DK257" s="20"/>
      <c r="DL257" s="20"/>
      <c r="DM257" s="20"/>
      <c r="DN257" s="20"/>
      <c r="DO257" s="20"/>
      <c r="DP257" s="20"/>
      <c r="DQ257" s="20"/>
      <c r="DR257" s="20"/>
      <c r="DS257" s="20"/>
      <c r="DT257" s="20"/>
      <c r="DU257" s="20"/>
      <c r="DV257" s="20"/>
      <c r="DW257" s="20"/>
      <c r="DX257" s="20"/>
      <c r="DY257" s="20"/>
      <c r="DZ257" s="20"/>
      <c r="EA257" s="20"/>
      <c r="EB257" s="20"/>
      <c r="EC257" s="20"/>
      <c r="ED257" s="20"/>
      <c r="EE257" s="20"/>
      <c r="EF257" s="20"/>
      <c r="EG257" s="20"/>
      <c r="EH257" s="20"/>
      <c r="EI257" s="20"/>
      <c r="EJ257" s="20"/>
      <c r="EK257" s="20"/>
      <c r="EL257" s="20"/>
      <c r="EM257" s="20"/>
      <c r="EN257" s="20"/>
      <c r="EO257" s="20"/>
      <c r="EP257" s="20"/>
      <c r="EQ257" s="20"/>
      <c r="ER257" s="20"/>
      <c r="ES257" s="20"/>
      <c r="ET257" s="20"/>
      <c r="EU257" s="20"/>
      <c r="EV257" s="20"/>
      <c r="EW257" s="20"/>
      <c r="EX257" s="20"/>
      <c r="EY257" s="20"/>
      <c r="EZ257" s="20"/>
      <c r="FA257" s="20"/>
      <c r="FB257" s="20"/>
      <c r="FC257" s="20"/>
      <c r="FD257" s="20"/>
      <c r="FE257" s="20"/>
      <c r="FF257" s="20"/>
      <c r="FG257" s="20"/>
      <c r="FH257" s="20"/>
      <c r="FI257" s="20"/>
      <c r="FJ257" s="20"/>
      <c r="FK257" s="20"/>
      <c r="FL257" s="20"/>
      <c r="FM257" s="20"/>
      <c r="FN257" s="20"/>
      <c r="FO257" s="20"/>
      <c r="FP257" s="20"/>
      <c r="FQ257" s="20"/>
      <c r="FR257" s="20"/>
      <c r="FS257" s="20"/>
      <c r="FT257" s="20"/>
      <c r="FU257" s="20"/>
      <c r="FV257" s="20"/>
      <c r="FW257" s="20"/>
      <c r="FX257" s="20"/>
      <c r="FY257" s="20"/>
      <c r="FZ257" s="20"/>
      <c r="GA257" s="20"/>
      <c r="GB257" s="20"/>
      <c r="GC257" s="20"/>
      <c r="GD257" s="20"/>
      <c r="GE257" s="20"/>
      <c r="GF257" s="20"/>
      <c r="GG257" s="20"/>
      <c r="GH257" s="20"/>
      <c r="GI257" s="20"/>
      <c r="GJ257" s="20"/>
      <c r="GK257" s="20"/>
      <c r="GL257" s="20"/>
      <c r="GM257" s="20"/>
      <c r="GN257" s="20"/>
      <c r="GO257" s="20"/>
      <c r="GP257" s="20"/>
      <c r="GQ257" s="20"/>
      <c r="GR257" s="20"/>
      <c r="GS257" s="20"/>
      <c r="GT257" s="20"/>
      <c r="GU257" s="20"/>
      <c r="GV257" s="20"/>
      <c r="GW257" s="20"/>
      <c r="GX257" s="20"/>
      <c r="GY257" s="20"/>
      <c r="GZ257" s="20"/>
      <c r="HA257" s="20"/>
      <c r="HB257" s="20"/>
      <c r="HC257" s="20"/>
      <c r="HD257" s="20"/>
      <c r="HE257" s="20"/>
      <c r="HF257" s="20"/>
      <c r="HG257" s="20"/>
      <c r="HH257" s="20"/>
      <c r="HI257" s="20"/>
      <c r="HJ257" s="20"/>
      <c r="HK257" s="20"/>
      <c r="HL257" s="20"/>
      <c r="HM257" s="20"/>
      <c r="HN257" s="20"/>
      <c r="HO257" s="20"/>
      <c r="HP257" s="20"/>
      <c r="HQ257" s="20"/>
      <c r="HR257" s="20"/>
      <c r="HS257" s="20"/>
      <c r="HT257" s="20"/>
      <c r="HU257" s="20"/>
      <c r="HV257" s="20"/>
      <c r="HW257" s="20"/>
      <c r="HX257" s="20"/>
      <c r="HY257" s="20"/>
      <c r="HZ257" s="20"/>
      <c r="IA257" s="20"/>
      <c r="IB257" s="20"/>
      <c r="IC257" s="20"/>
      <c r="ID257" s="20"/>
      <c r="IE257" s="20"/>
      <c r="IF257" s="20"/>
      <c r="IG257" s="20"/>
      <c r="IH257" s="20"/>
      <c r="II257" s="20"/>
      <c r="IJ257" s="20"/>
      <c r="IK257" s="20"/>
      <c r="IL257" s="20"/>
      <c r="IM257" s="20"/>
      <c r="IN257" s="20"/>
      <c r="IO257" s="20"/>
      <c r="IP257" s="20"/>
      <c r="IQ257" s="20"/>
      <c r="IR257" s="20"/>
      <c r="IS257" s="20"/>
      <c r="IT257" s="20"/>
      <c r="IU257" s="20"/>
      <c r="IV257" s="20"/>
      <c r="IW257" s="20"/>
      <c r="IX257" s="20"/>
      <c r="IY257" s="20"/>
      <c r="IZ257" s="20"/>
      <c r="JA257" s="20"/>
      <c r="JB257" s="20"/>
      <c r="JC257" s="20"/>
      <c r="JD257" s="20"/>
      <c r="JE257" s="20"/>
      <c r="JF257" s="20"/>
      <c r="JG257" s="20"/>
      <c r="JH257" s="20"/>
      <c r="JI257" s="20"/>
      <c r="JJ257" s="20"/>
      <c r="JK257" s="20"/>
      <c r="JL257" s="20"/>
      <c r="JM257" s="20"/>
      <c r="JN257" s="20"/>
      <c r="JO257" s="20"/>
      <c r="JP257" s="20"/>
      <c r="JQ257" s="20"/>
      <c r="JR257" s="20"/>
      <c r="JS257" s="20"/>
      <c r="JT257" s="20"/>
      <c r="JU257" s="20"/>
      <c r="JV257" s="20"/>
      <c r="JW257" s="20"/>
      <c r="JX257" s="20"/>
      <c r="JY257" s="20"/>
      <c r="JZ257" s="20"/>
      <c r="KA257" s="20"/>
      <c r="KB257" s="20"/>
      <c r="KC257" s="20"/>
      <c r="KD257" s="20"/>
      <c r="KE257" s="20"/>
      <c r="KF257" s="20"/>
      <c r="KG257" s="20"/>
      <c r="KH257" s="20"/>
      <c r="KI257" s="20"/>
      <c r="KJ257" s="20"/>
      <c r="KK257" s="20"/>
      <c r="KL257" s="20"/>
      <c r="KM257" s="20"/>
      <c r="KN257" s="20"/>
      <c r="KO257" s="20"/>
      <c r="KP257" s="20"/>
      <c r="KQ257" s="20"/>
      <c r="KR257" s="20"/>
      <c r="KS257" s="20"/>
      <c r="KT257" s="20"/>
      <c r="KU257" s="20"/>
      <c r="KV257" s="20"/>
      <c r="KW257" s="20"/>
      <c r="KX257" s="20"/>
      <c r="KY257" s="20"/>
      <c r="KZ257" s="20"/>
      <c r="LA257" s="20"/>
      <c r="LB257" s="20"/>
      <c r="LC257" s="20"/>
      <c r="LD257" s="20"/>
      <c r="LE257" s="20"/>
      <c r="LF257" s="20"/>
      <c r="LG257" s="20"/>
      <c r="LH257" s="20"/>
      <c r="LI257" s="20"/>
      <c r="LJ257" s="20"/>
      <c r="LK257" s="20"/>
      <c r="LL257" s="20"/>
      <c r="LM257" s="20"/>
      <c r="LN257" s="20"/>
      <c r="LO257" s="20"/>
      <c r="LP257" s="20"/>
      <c r="LQ257" s="20"/>
      <c r="LR257" s="20"/>
      <c r="LS257" s="20"/>
      <c r="LT257" s="20"/>
      <c r="LU257" s="20"/>
      <c r="LV257" s="20"/>
      <c r="LW257" s="20"/>
      <c r="LX257" s="20"/>
      <c r="LY257" s="20"/>
      <c r="LZ257" s="20"/>
      <c r="MA257" s="20"/>
      <c r="MB257" s="20"/>
      <c r="MC257" s="20"/>
      <c r="MD257" s="20"/>
      <c r="ME257" s="20"/>
      <c r="MF257" s="20"/>
      <c r="MG257" s="20"/>
      <c r="MH257" s="20"/>
      <c r="MI257" s="20"/>
      <c r="MJ257" s="20"/>
      <c r="MK257" s="20"/>
      <c r="ML257" s="20"/>
      <c r="MM257" s="20"/>
      <c r="MN257" s="20"/>
      <c r="MO257" s="20"/>
      <c r="MP257" s="20"/>
      <c r="MQ257" s="20"/>
      <c r="MR257" s="20"/>
      <c r="MS257" s="20"/>
      <c r="MT257" s="20"/>
      <c r="MU257" s="20"/>
      <c r="MV257" s="20"/>
      <c r="MW257" s="20"/>
      <c r="MX257" s="20"/>
      <c r="MY257" s="20"/>
      <c r="MZ257" s="20"/>
      <c r="NA257" s="20"/>
      <c r="NB257" s="20"/>
      <c r="NC257" s="20"/>
      <c r="ND257" s="20"/>
      <c r="NE257" s="20"/>
      <c r="NF257" s="20"/>
      <c r="NG257" s="20"/>
      <c r="NH257" s="20"/>
      <c r="NI257" s="20"/>
      <c r="NJ257" s="20"/>
      <c r="NK257" s="20"/>
      <c r="NL257" s="20"/>
      <c r="NM257" s="20"/>
      <c r="NN257" s="20"/>
      <c r="NO257" s="20"/>
      <c r="NP257" s="20"/>
      <c r="NQ257" s="20"/>
      <c r="NR257" s="20"/>
      <c r="NS257" s="20"/>
      <c r="NT257" s="20"/>
      <c r="NU257" s="20"/>
      <c r="NV257" s="20"/>
      <c r="NW257" s="20"/>
      <c r="NX257" s="20"/>
      <c r="NY257" s="20"/>
      <c r="NZ257" s="20"/>
      <c r="OA257" s="20"/>
      <c r="OB257" s="20"/>
      <c r="OC257" s="20"/>
      <c r="OD257" s="20"/>
      <c r="OE257" s="20"/>
      <c r="OF257" s="20"/>
      <c r="OG257" s="20"/>
      <c r="OH257" s="20"/>
      <c r="OI257" s="20"/>
      <c r="OJ257" s="20"/>
      <c r="OK257" s="20"/>
      <c r="OL257" s="20"/>
      <c r="OM257" s="20"/>
      <c r="ON257" s="20"/>
      <c r="OO257" s="20"/>
      <c r="OP257" s="20"/>
      <c r="OQ257" s="20"/>
      <c r="OR257" s="20"/>
      <c r="OS257" s="20"/>
      <c r="OT257" s="20"/>
      <c r="OU257" s="20"/>
      <c r="OV257" s="20"/>
      <c r="OW257" s="20"/>
      <c r="OX257" s="20"/>
      <c r="OY257" s="20"/>
      <c r="OZ257" s="20"/>
      <c r="PA257" s="20"/>
      <c r="PB257" s="20"/>
      <c r="PC257" s="20"/>
      <c r="PD257" s="20"/>
      <c r="PE257" s="20"/>
      <c r="PF257" s="20"/>
      <c r="PG257" s="20"/>
      <c r="PH257" s="20"/>
      <c r="PI257" s="20"/>
      <c r="PJ257" s="20"/>
      <c r="PK257" s="20"/>
      <c r="PL257" s="20"/>
      <c r="PM257" s="20"/>
      <c r="PN257" s="20"/>
      <c r="PO257" s="20"/>
      <c r="PP257" s="20"/>
      <c r="PQ257" s="20"/>
      <c r="PR257" s="20"/>
      <c r="PS257" s="20"/>
      <c r="PT257" s="20"/>
      <c r="PU257" s="20"/>
      <c r="PV257" s="20"/>
    </row>
    <row r="258" spans="1:438">
      <c r="A258" s="2"/>
      <c r="B258" s="2"/>
      <c r="C258" s="1"/>
      <c r="D258" s="1"/>
      <c r="E258" s="1"/>
      <c r="F258" s="1"/>
      <c r="G258" s="1"/>
      <c r="H258" s="1"/>
      <c r="I258" s="1"/>
      <c r="J258" s="1"/>
      <c r="K258" s="30"/>
      <c r="L258" s="30"/>
      <c r="M258" s="30"/>
      <c r="N258" s="30"/>
      <c r="O258" s="31"/>
      <c r="P258" s="34"/>
      <c r="Q258" s="1"/>
      <c r="R258" s="1"/>
      <c r="S258" s="30"/>
      <c r="T258" s="1"/>
      <c r="U258" s="1"/>
      <c r="V258" s="1"/>
      <c r="W258" s="1"/>
      <c r="X258" s="45"/>
      <c r="Y258" s="34"/>
      <c r="Z258" s="34"/>
      <c r="AA258" s="30"/>
      <c r="AB258" s="1"/>
      <c r="AC258" s="1"/>
      <c r="AD258" s="1"/>
      <c r="AE258" s="1"/>
      <c r="AF258" s="1"/>
      <c r="AG258" s="1"/>
      <c r="AH258" s="1"/>
      <c r="AI258" s="1"/>
      <c r="AJ258" s="62"/>
      <c r="AK258" s="62"/>
      <c r="AL258" s="1"/>
      <c r="AM258" s="1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18"/>
      <c r="BR258" s="20"/>
      <c r="BS258" s="20"/>
      <c r="BT258" s="20"/>
      <c r="BU258" s="20"/>
      <c r="BV258" s="20"/>
      <c r="BW258" s="20"/>
      <c r="BX258" s="20"/>
      <c r="BY258" s="20"/>
      <c r="BZ258" s="20"/>
      <c r="CA258" s="20"/>
      <c r="CB258" s="20"/>
      <c r="CC258" s="20"/>
      <c r="CD258" s="20"/>
      <c r="CE258" s="20"/>
      <c r="CF258" s="20"/>
      <c r="CG258" s="20"/>
      <c r="CH258" s="20"/>
      <c r="CI258" s="20"/>
      <c r="CJ258" s="20"/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20"/>
      <c r="CV258" s="20"/>
      <c r="CW258" s="20"/>
      <c r="CX258" s="20"/>
      <c r="CY258" s="20"/>
      <c r="CZ258" s="20"/>
      <c r="DA258" s="20"/>
      <c r="DB258" s="20"/>
      <c r="DC258" s="20"/>
      <c r="DD258" s="20"/>
      <c r="DE258" s="20"/>
      <c r="DF258" s="20"/>
      <c r="DG258" s="20"/>
      <c r="DH258" s="20"/>
      <c r="DI258" s="20"/>
      <c r="DJ258" s="20"/>
      <c r="DK258" s="20"/>
      <c r="DL258" s="20"/>
      <c r="DM258" s="20"/>
      <c r="DN258" s="20"/>
      <c r="DO258" s="20"/>
      <c r="DP258" s="20"/>
      <c r="DQ258" s="20"/>
      <c r="DR258" s="20"/>
      <c r="DS258" s="20"/>
      <c r="DT258" s="20"/>
      <c r="DU258" s="20"/>
      <c r="DV258" s="20"/>
      <c r="DW258" s="20"/>
      <c r="DX258" s="20"/>
      <c r="DY258" s="20"/>
      <c r="DZ258" s="20"/>
      <c r="EA258" s="20"/>
      <c r="EB258" s="20"/>
      <c r="EC258" s="20"/>
      <c r="ED258" s="20"/>
      <c r="EE258" s="20"/>
      <c r="EF258" s="20"/>
      <c r="EG258" s="20"/>
      <c r="EH258" s="20"/>
      <c r="EI258" s="20"/>
      <c r="EJ258" s="20"/>
      <c r="EK258" s="20"/>
      <c r="EL258" s="20"/>
      <c r="EM258" s="20"/>
      <c r="EN258" s="20"/>
      <c r="EO258" s="20"/>
      <c r="EP258" s="20"/>
      <c r="EQ258" s="20"/>
      <c r="ER258" s="20"/>
      <c r="ES258" s="20"/>
      <c r="ET258" s="20"/>
      <c r="EU258" s="20"/>
      <c r="EV258" s="20"/>
      <c r="EW258" s="20"/>
      <c r="EX258" s="20"/>
      <c r="EY258" s="20"/>
      <c r="EZ258" s="20"/>
      <c r="FA258" s="20"/>
      <c r="FB258" s="20"/>
      <c r="FC258" s="20"/>
      <c r="FD258" s="20"/>
      <c r="FE258" s="20"/>
      <c r="FF258" s="20"/>
      <c r="FG258" s="20"/>
      <c r="FH258" s="20"/>
      <c r="FI258" s="20"/>
      <c r="FJ258" s="20"/>
      <c r="FK258" s="20"/>
      <c r="FL258" s="20"/>
      <c r="FM258" s="20"/>
      <c r="FN258" s="20"/>
      <c r="FO258" s="20"/>
      <c r="FP258" s="20"/>
      <c r="FQ258" s="20"/>
      <c r="FR258" s="20"/>
      <c r="FS258" s="20"/>
      <c r="FT258" s="20"/>
      <c r="FU258" s="20"/>
      <c r="FV258" s="20"/>
      <c r="FW258" s="20"/>
      <c r="FX258" s="20"/>
      <c r="FY258" s="20"/>
      <c r="FZ258" s="20"/>
      <c r="GA258" s="20"/>
      <c r="GB258" s="20"/>
      <c r="GC258" s="20"/>
      <c r="GD258" s="20"/>
      <c r="GE258" s="20"/>
      <c r="GF258" s="20"/>
      <c r="GG258" s="20"/>
      <c r="GH258" s="20"/>
      <c r="GI258" s="20"/>
      <c r="GJ258" s="20"/>
      <c r="GK258" s="20"/>
      <c r="GL258" s="20"/>
      <c r="GM258" s="20"/>
      <c r="GN258" s="20"/>
      <c r="GO258" s="20"/>
      <c r="GP258" s="20"/>
      <c r="GQ258" s="20"/>
      <c r="GR258" s="20"/>
      <c r="GS258" s="20"/>
      <c r="GT258" s="20"/>
      <c r="GU258" s="20"/>
      <c r="GV258" s="20"/>
      <c r="GW258" s="20"/>
      <c r="GX258" s="20"/>
      <c r="GY258" s="20"/>
      <c r="GZ258" s="20"/>
      <c r="HA258" s="20"/>
      <c r="HB258" s="20"/>
      <c r="HC258" s="20"/>
      <c r="HD258" s="20"/>
      <c r="HE258" s="20"/>
      <c r="HF258" s="20"/>
      <c r="HG258" s="20"/>
      <c r="HH258" s="20"/>
      <c r="HI258" s="20"/>
      <c r="HJ258" s="20"/>
      <c r="HK258" s="20"/>
      <c r="HL258" s="20"/>
      <c r="HM258" s="20"/>
      <c r="HN258" s="20"/>
      <c r="HO258" s="20"/>
      <c r="HP258" s="20"/>
      <c r="HQ258" s="20"/>
      <c r="HR258" s="20"/>
      <c r="HS258" s="20"/>
      <c r="HT258" s="20"/>
      <c r="HU258" s="20"/>
      <c r="HV258" s="20"/>
      <c r="HW258" s="20"/>
      <c r="HX258" s="20"/>
      <c r="HY258" s="20"/>
      <c r="HZ258" s="20"/>
      <c r="IA258" s="20"/>
      <c r="IB258" s="20"/>
      <c r="IC258" s="20"/>
      <c r="ID258" s="20"/>
      <c r="IE258" s="20"/>
      <c r="IF258" s="20"/>
      <c r="IG258" s="20"/>
      <c r="IH258" s="20"/>
      <c r="II258" s="20"/>
      <c r="IJ258" s="20"/>
      <c r="IK258" s="20"/>
      <c r="IL258" s="20"/>
      <c r="IM258" s="20"/>
      <c r="IN258" s="20"/>
      <c r="IO258" s="20"/>
      <c r="IP258" s="20"/>
      <c r="IQ258" s="20"/>
      <c r="IR258" s="20"/>
      <c r="IS258" s="20"/>
      <c r="IT258" s="20"/>
      <c r="IU258" s="20"/>
      <c r="IV258" s="20"/>
      <c r="IW258" s="20"/>
      <c r="IX258" s="20"/>
      <c r="IY258" s="20"/>
      <c r="IZ258" s="20"/>
      <c r="JA258" s="20"/>
      <c r="JB258" s="20"/>
      <c r="JC258" s="20"/>
      <c r="JD258" s="20"/>
      <c r="JE258" s="20"/>
      <c r="JF258" s="20"/>
      <c r="JG258" s="20"/>
      <c r="JH258" s="20"/>
      <c r="JI258" s="20"/>
      <c r="JJ258" s="20"/>
      <c r="JK258" s="20"/>
      <c r="JL258" s="20"/>
      <c r="JM258" s="20"/>
      <c r="JN258" s="20"/>
      <c r="JO258" s="20"/>
      <c r="JP258" s="20"/>
      <c r="JQ258" s="20"/>
      <c r="JR258" s="20"/>
      <c r="JS258" s="20"/>
      <c r="JT258" s="20"/>
      <c r="JU258" s="20"/>
      <c r="JV258" s="20"/>
      <c r="JW258" s="20"/>
      <c r="JX258" s="20"/>
      <c r="JY258" s="20"/>
      <c r="JZ258" s="20"/>
      <c r="KA258" s="20"/>
      <c r="KB258" s="20"/>
      <c r="KC258" s="20"/>
      <c r="KD258" s="20"/>
      <c r="KE258" s="20"/>
      <c r="KF258" s="20"/>
      <c r="KG258" s="20"/>
      <c r="KH258" s="20"/>
      <c r="KI258" s="20"/>
      <c r="KJ258" s="20"/>
      <c r="KK258" s="20"/>
      <c r="KL258" s="20"/>
      <c r="KM258" s="20"/>
      <c r="KN258" s="20"/>
      <c r="KO258" s="20"/>
      <c r="KP258" s="20"/>
      <c r="KQ258" s="20"/>
      <c r="KR258" s="20"/>
      <c r="KS258" s="20"/>
      <c r="KT258" s="20"/>
      <c r="KU258" s="20"/>
      <c r="KV258" s="20"/>
      <c r="KW258" s="20"/>
      <c r="KX258" s="20"/>
      <c r="KY258" s="20"/>
      <c r="KZ258" s="20"/>
      <c r="LA258" s="20"/>
      <c r="LB258" s="20"/>
      <c r="LC258" s="20"/>
      <c r="LD258" s="20"/>
      <c r="LE258" s="20"/>
      <c r="LF258" s="20"/>
      <c r="LG258" s="20"/>
      <c r="LH258" s="20"/>
      <c r="LI258" s="20"/>
      <c r="LJ258" s="20"/>
      <c r="LK258" s="20"/>
      <c r="LL258" s="20"/>
      <c r="LM258" s="20"/>
      <c r="LN258" s="20"/>
      <c r="LO258" s="20"/>
      <c r="LP258" s="20"/>
      <c r="LQ258" s="20"/>
      <c r="LR258" s="20"/>
      <c r="LS258" s="20"/>
      <c r="LT258" s="20"/>
      <c r="LU258" s="20"/>
      <c r="LV258" s="20"/>
      <c r="LW258" s="20"/>
      <c r="LX258" s="20"/>
      <c r="LY258" s="20"/>
      <c r="LZ258" s="20"/>
      <c r="MA258" s="20"/>
      <c r="MB258" s="20"/>
      <c r="MC258" s="20"/>
      <c r="MD258" s="20"/>
      <c r="ME258" s="20"/>
      <c r="MF258" s="20"/>
      <c r="MG258" s="20"/>
      <c r="MH258" s="20"/>
      <c r="MI258" s="20"/>
      <c r="MJ258" s="20"/>
      <c r="MK258" s="20"/>
      <c r="ML258" s="20"/>
      <c r="MM258" s="20"/>
      <c r="MN258" s="20"/>
      <c r="MO258" s="20"/>
      <c r="MP258" s="20"/>
      <c r="MQ258" s="20"/>
      <c r="MR258" s="20"/>
      <c r="MS258" s="20"/>
      <c r="MT258" s="20"/>
      <c r="MU258" s="20"/>
      <c r="MV258" s="20"/>
      <c r="MW258" s="20"/>
      <c r="MX258" s="20"/>
      <c r="MY258" s="20"/>
      <c r="MZ258" s="20"/>
      <c r="NA258" s="20"/>
      <c r="NB258" s="20"/>
      <c r="NC258" s="20"/>
      <c r="ND258" s="20"/>
      <c r="NE258" s="20"/>
      <c r="NF258" s="20"/>
      <c r="NG258" s="20"/>
      <c r="NH258" s="20"/>
      <c r="NI258" s="20"/>
      <c r="NJ258" s="20"/>
      <c r="NK258" s="20"/>
      <c r="NL258" s="20"/>
      <c r="NM258" s="20"/>
      <c r="NN258" s="20"/>
      <c r="NO258" s="20"/>
      <c r="NP258" s="20"/>
      <c r="NQ258" s="20"/>
      <c r="NR258" s="20"/>
      <c r="NS258" s="20"/>
      <c r="NT258" s="20"/>
      <c r="NU258" s="20"/>
      <c r="NV258" s="20"/>
      <c r="NW258" s="20"/>
      <c r="NX258" s="20"/>
      <c r="NY258" s="20"/>
      <c r="NZ258" s="20"/>
      <c r="OA258" s="20"/>
      <c r="OB258" s="20"/>
      <c r="OC258" s="20"/>
      <c r="OD258" s="20"/>
      <c r="OE258" s="20"/>
      <c r="OF258" s="20"/>
      <c r="OG258" s="20"/>
      <c r="OH258" s="20"/>
      <c r="OI258" s="20"/>
      <c r="OJ258" s="20"/>
      <c r="OK258" s="20"/>
      <c r="OL258" s="20"/>
      <c r="OM258" s="20"/>
      <c r="ON258" s="20"/>
      <c r="OO258" s="20"/>
      <c r="OP258" s="20"/>
      <c r="OQ258" s="20"/>
      <c r="OR258" s="20"/>
      <c r="OS258" s="20"/>
      <c r="OT258" s="20"/>
      <c r="OU258" s="20"/>
      <c r="OV258" s="20"/>
      <c r="OW258" s="20"/>
      <c r="OX258" s="20"/>
      <c r="OY258" s="20"/>
      <c r="OZ258" s="20"/>
      <c r="PA258" s="20"/>
      <c r="PB258" s="20"/>
      <c r="PC258" s="20"/>
      <c r="PD258" s="20"/>
      <c r="PE258" s="20"/>
      <c r="PF258" s="20"/>
      <c r="PG258" s="20"/>
      <c r="PH258" s="20"/>
      <c r="PI258" s="20"/>
      <c r="PJ258" s="20"/>
      <c r="PK258" s="20"/>
      <c r="PL258" s="20"/>
      <c r="PM258" s="20"/>
      <c r="PN258" s="20"/>
      <c r="PO258" s="20"/>
      <c r="PP258" s="20"/>
      <c r="PQ258" s="20"/>
      <c r="PR258" s="20"/>
      <c r="PS258" s="20"/>
      <c r="PT258" s="20"/>
      <c r="PU258" s="20"/>
      <c r="PV258" s="20"/>
    </row>
  </sheetData>
  <sortState ref="A2:PV258">
    <sortCondition ref="AJ2:AJ258"/>
    <sortCondition ref="AK2:AK258"/>
    <sortCondition ref="AA2:AA258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1"/>
  <sheetViews>
    <sheetView workbookViewId="0">
      <selection activeCell="D11" sqref="D11"/>
    </sheetView>
  </sheetViews>
  <sheetFormatPr baseColWidth="10" defaultRowHeight="15" x14ac:dyDescent="0"/>
  <cols>
    <col min="1" max="3" width="10.83203125" style="190"/>
    <col min="4" max="4" width="18.1640625" style="191" customWidth="1"/>
    <col min="5" max="5" width="16.33203125" style="191" customWidth="1"/>
    <col min="6" max="6" width="19.5" style="190" customWidth="1"/>
    <col min="7" max="16384" width="10.83203125" style="190"/>
  </cols>
  <sheetData>
    <row r="1" spans="1:6">
      <c r="A1" s="205" t="s">
        <v>81133</v>
      </c>
      <c r="B1" s="205" t="s">
        <v>81134</v>
      </c>
      <c r="C1" s="205" t="s">
        <v>81135</v>
      </c>
      <c r="D1" s="205" t="s">
        <v>81136</v>
      </c>
      <c r="E1" s="205" t="s">
        <v>81137</v>
      </c>
      <c r="F1" s="205" t="s">
        <v>81138</v>
      </c>
    </row>
    <row r="2" spans="1:6">
      <c r="A2" s="190">
        <v>-77</v>
      </c>
      <c r="B2" s="190">
        <v>-156.44999999999999</v>
      </c>
      <c r="C2" s="190">
        <v>0</v>
      </c>
      <c r="E2" s="191">
        <v>-155</v>
      </c>
      <c r="F2" s="190" t="s">
        <v>81139</v>
      </c>
    </row>
    <row r="3" spans="1:6">
      <c r="A3" s="190">
        <v>-68.319999999999993</v>
      </c>
      <c r="B3" s="190">
        <v>31.35333</v>
      </c>
      <c r="C3" s="190">
        <v>0</v>
      </c>
      <c r="D3" s="191">
        <v>700</v>
      </c>
      <c r="E3" s="191">
        <v>-974</v>
      </c>
      <c r="F3" s="190">
        <v>-274</v>
      </c>
    </row>
    <row r="4" spans="1:6">
      <c r="A4" s="190">
        <v>-66.633330000000001</v>
      </c>
      <c r="B4" s="190">
        <v>-178.78333000000001</v>
      </c>
      <c r="C4" s="190">
        <v>0</v>
      </c>
      <c r="D4" s="191">
        <v>3592</v>
      </c>
      <c r="E4" s="191">
        <v>-3511</v>
      </c>
      <c r="F4" s="190">
        <v>81</v>
      </c>
    </row>
    <row r="5" spans="1:6">
      <c r="A5" s="190">
        <v>-64.558329999999998</v>
      </c>
      <c r="B5" s="190">
        <v>-166.5</v>
      </c>
      <c r="C5" s="190">
        <v>0</v>
      </c>
      <c r="D5" s="191">
        <v>2926</v>
      </c>
      <c r="E5" s="191">
        <v>-2846</v>
      </c>
      <c r="F5" s="190">
        <v>80</v>
      </c>
    </row>
    <row r="6" spans="1:6">
      <c r="A6" s="190">
        <v>-64.3</v>
      </c>
      <c r="B6" s="190">
        <v>94.783330000000007</v>
      </c>
      <c r="C6" s="190">
        <v>0</v>
      </c>
      <c r="D6" s="191">
        <v>2377</v>
      </c>
      <c r="E6" s="191">
        <v>-2514</v>
      </c>
      <c r="F6" s="190">
        <v>-137</v>
      </c>
    </row>
    <row r="7" spans="1:6">
      <c r="A7" s="190">
        <v>-61.25</v>
      </c>
      <c r="B7" s="190">
        <v>-64.713890000000006</v>
      </c>
      <c r="C7" s="190">
        <v>0</v>
      </c>
      <c r="D7" s="191">
        <v>3350</v>
      </c>
      <c r="E7" s="191">
        <v>-3314</v>
      </c>
      <c r="F7" s="190">
        <v>36</v>
      </c>
    </row>
    <row r="8" spans="1:6">
      <c r="A8" s="190">
        <v>-53.633330000000001</v>
      </c>
      <c r="B8" s="190">
        <v>169.86667</v>
      </c>
      <c r="C8" s="190">
        <v>0</v>
      </c>
      <c r="D8" s="191">
        <v>768</v>
      </c>
      <c r="E8" s="191">
        <v>-746</v>
      </c>
      <c r="F8" s="190">
        <v>22</v>
      </c>
    </row>
    <row r="9" spans="1:6">
      <c r="A9" s="190">
        <v>-50.016669999999998</v>
      </c>
      <c r="B9" s="190">
        <v>123.06667</v>
      </c>
      <c r="C9" s="190">
        <v>0</v>
      </c>
      <c r="D9" s="191">
        <v>3292</v>
      </c>
      <c r="E9" s="191">
        <v>-3976</v>
      </c>
      <c r="F9" s="190">
        <v>-684</v>
      </c>
    </row>
    <row r="10" spans="1:6">
      <c r="A10" s="190">
        <v>-48.475000000000001</v>
      </c>
      <c r="B10" s="190">
        <v>-113.28333000000001</v>
      </c>
      <c r="C10" s="190">
        <v>0</v>
      </c>
      <c r="D10" s="191">
        <v>2580</v>
      </c>
      <c r="E10" s="191">
        <v>-2677</v>
      </c>
      <c r="F10" s="190">
        <v>-97</v>
      </c>
    </row>
    <row r="11" spans="1:6">
      <c r="A11" s="190">
        <v>-46.75</v>
      </c>
      <c r="B11" s="190">
        <v>-123</v>
      </c>
      <c r="C11" s="190">
        <v>0</v>
      </c>
      <c r="D11" s="191">
        <v>4040</v>
      </c>
      <c r="E11" s="191">
        <v>-4030</v>
      </c>
      <c r="F11" s="190">
        <v>10</v>
      </c>
    </row>
    <row r="12" spans="1:6">
      <c r="A12" s="190">
        <v>-46</v>
      </c>
      <c r="B12" s="190">
        <v>-123</v>
      </c>
      <c r="C12" s="190">
        <v>0</v>
      </c>
      <c r="E12" s="191">
        <v>-4012</v>
      </c>
      <c r="F12" s="190" t="s">
        <v>81139</v>
      </c>
    </row>
    <row r="13" spans="1:6">
      <c r="A13" s="190">
        <v>-44</v>
      </c>
      <c r="B13" s="190">
        <v>-50.266669999999998</v>
      </c>
      <c r="C13" s="190">
        <v>0</v>
      </c>
      <c r="E13" s="191">
        <v>-5430</v>
      </c>
      <c r="F13" s="190" t="s">
        <v>81139</v>
      </c>
    </row>
    <row r="14" spans="1:6">
      <c r="A14" s="190">
        <v>-43.8</v>
      </c>
      <c r="B14" s="190">
        <v>-108.15</v>
      </c>
      <c r="C14" s="190">
        <v>0</v>
      </c>
      <c r="D14" s="191">
        <v>3080</v>
      </c>
      <c r="E14" s="191">
        <v>-3132</v>
      </c>
      <c r="F14" s="190">
        <v>-52</v>
      </c>
    </row>
    <row r="15" spans="1:6">
      <c r="A15" s="190">
        <v>-43.716670000000001</v>
      </c>
      <c r="B15" s="190">
        <v>-107.6</v>
      </c>
      <c r="C15" s="190">
        <v>0</v>
      </c>
      <c r="D15" s="191">
        <v>3220</v>
      </c>
      <c r="E15" s="191">
        <v>-3141</v>
      </c>
      <c r="F15" s="190">
        <v>79</v>
      </c>
    </row>
    <row r="16" spans="1:6">
      <c r="A16" s="190">
        <v>-42.65</v>
      </c>
      <c r="B16" s="190">
        <v>45.666670000000003</v>
      </c>
      <c r="C16" s="190">
        <v>0</v>
      </c>
      <c r="D16" s="191">
        <v>2995</v>
      </c>
      <c r="E16" s="191">
        <v>-2939</v>
      </c>
      <c r="F16" s="190">
        <v>56</v>
      </c>
    </row>
    <row r="17" spans="1:6">
      <c r="A17" s="190">
        <v>-40.450000000000003</v>
      </c>
      <c r="B17" s="190">
        <v>49.816670000000002</v>
      </c>
      <c r="C17" s="190">
        <v>0</v>
      </c>
      <c r="D17" s="191">
        <v>3914</v>
      </c>
      <c r="E17" s="191">
        <v>-3780</v>
      </c>
      <c r="F17" s="190">
        <v>134</v>
      </c>
    </row>
    <row r="18" spans="1:6">
      <c r="A18" s="190">
        <v>-40.4</v>
      </c>
      <c r="B18" s="190">
        <v>49.816670000000002</v>
      </c>
      <c r="C18" s="190">
        <v>0</v>
      </c>
      <c r="D18" s="191">
        <v>3914</v>
      </c>
      <c r="E18" s="191">
        <v>-3406</v>
      </c>
      <c r="F18" s="190">
        <v>508</v>
      </c>
    </row>
    <row r="19" spans="1:6">
      <c r="A19" s="190">
        <v>-39.766669999999998</v>
      </c>
      <c r="B19" s="190">
        <v>167.75</v>
      </c>
      <c r="C19" s="190">
        <v>0</v>
      </c>
      <c r="D19" s="191">
        <v>1148</v>
      </c>
      <c r="E19" s="191">
        <v>-1137</v>
      </c>
      <c r="F19" s="190">
        <v>11</v>
      </c>
    </row>
    <row r="20" spans="1:6">
      <c r="A20" s="190">
        <v>-39.708329999999997</v>
      </c>
      <c r="B20" s="190">
        <v>-6.05</v>
      </c>
      <c r="C20" s="190">
        <v>0</v>
      </c>
      <c r="D20" s="191">
        <v>446</v>
      </c>
      <c r="E20" s="191">
        <v>-801</v>
      </c>
      <c r="F20" s="190">
        <v>-355</v>
      </c>
    </row>
    <row r="21" spans="1:6">
      <c r="A21" s="190">
        <v>-37.866669999999999</v>
      </c>
      <c r="B21" s="190">
        <v>-17.600000000000001</v>
      </c>
      <c r="C21" s="190">
        <v>0</v>
      </c>
      <c r="E21" s="191">
        <v>-2392</v>
      </c>
      <c r="F21" s="190" t="s">
        <v>81139</v>
      </c>
    </row>
    <row r="22" spans="1:6">
      <c r="A22" s="190">
        <v>-37.15</v>
      </c>
      <c r="B22" s="190">
        <v>45.533329999999999</v>
      </c>
      <c r="C22" s="190">
        <v>0</v>
      </c>
      <c r="D22" s="191">
        <v>3640</v>
      </c>
      <c r="E22" s="191">
        <v>-3663</v>
      </c>
      <c r="F22" s="190">
        <v>-23</v>
      </c>
    </row>
    <row r="23" spans="1:6">
      <c r="A23" s="190">
        <v>-33.883330000000001</v>
      </c>
      <c r="B23" s="190">
        <v>173.83332999999999</v>
      </c>
      <c r="C23" s="190">
        <v>0</v>
      </c>
      <c r="D23" s="191">
        <v>1920</v>
      </c>
      <c r="E23" s="191">
        <v>-2464</v>
      </c>
      <c r="F23" s="190">
        <v>-544</v>
      </c>
    </row>
    <row r="24" spans="1:6">
      <c r="A24" s="190">
        <v>-33.700000000000003</v>
      </c>
      <c r="B24" s="190">
        <v>-78.3</v>
      </c>
      <c r="C24" s="190">
        <v>0</v>
      </c>
      <c r="D24" s="191">
        <v>2515</v>
      </c>
      <c r="E24" s="191">
        <v>-3798</v>
      </c>
      <c r="F24" s="190">
        <v>-1283</v>
      </c>
    </row>
    <row r="25" spans="1:6">
      <c r="A25" s="190">
        <v>-29.933330000000002</v>
      </c>
      <c r="B25" s="190">
        <v>54.1</v>
      </c>
      <c r="C25" s="190">
        <v>0</v>
      </c>
      <c r="D25" s="191">
        <v>4228</v>
      </c>
      <c r="E25" s="191">
        <v>-4211</v>
      </c>
      <c r="F25" s="190">
        <v>17</v>
      </c>
    </row>
    <row r="26" spans="1:6">
      <c r="A26" s="190">
        <v>-28.883330000000001</v>
      </c>
      <c r="B26" s="190">
        <v>170</v>
      </c>
      <c r="C26" s="190">
        <v>0</v>
      </c>
      <c r="D26" s="191">
        <v>2268</v>
      </c>
      <c r="E26" s="191">
        <v>-3021</v>
      </c>
      <c r="F26" s="190">
        <v>-753</v>
      </c>
    </row>
    <row r="27" spans="1:6">
      <c r="A27" s="190">
        <v>-28.008330000000001</v>
      </c>
      <c r="B27" s="190">
        <v>112.45833</v>
      </c>
      <c r="C27" s="190">
        <v>0</v>
      </c>
      <c r="D27" s="191">
        <v>1443</v>
      </c>
      <c r="E27" s="191">
        <v>-1206</v>
      </c>
      <c r="F27" s="190">
        <v>237</v>
      </c>
    </row>
    <row r="28" spans="1:6">
      <c r="A28" s="190">
        <v>-27.933330000000002</v>
      </c>
      <c r="B28" s="190">
        <v>-106.91667</v>
      </c>
      <c r="C28" s="190">
        <v>0</v>
      </c>
      <c r="D28" s="191">
        <v>3060</v>
      </c>
      <c r="E28" s="191">
        <v>-3039</v>
      </c>
      <c r="F28" s="190">
        <v>21</v>
      </c>
    </row>
    <row r="29" spans="1:6">
      <c r="A29" s="190">
        <v>-27.15</v>
      </c>
      <c r="B29" s="190">
        <v>-109.83333</v>
      </c>
      <c r="C29" s="190">
        <v>0</v>
      </c>
      <c r="D29" s="191">
        <v>3320</v>
      </c>
      <c r="E29" s="191">
        <v>-2819</v>
      </c>
      <c r="F29" s="190">
        <v>501</v>
      </c>
    </row>
    <row r="30" spans="1:6">
      <c r="A30" s="190">
        <v>-26.936669999999999</v>
      </c>
      <c r="B30" s="190">
        <v>111.18167</v>
      </c>
      <c r="C30" s="190">
        <v>0</v>
      </c>
      <c r="D30" s="191">
        <v>3676</v>
      </c>
      <c r="E30" s="191">
        <v>-3350</v>
      </c>
      <c r="F30" s="190">
        <v>326</v>
      </c>
    </row>
    <row r="31" spans="1:6">
      <c r="A31" s="190">
        <v>-26.316669999999998</v>
      </c>
      <c r="B31" s="190">
        <v>-147.11667</v>
      </c>
      <c r="C31" s="190">
        <v>0</v>
      </c>
      <c r="D31" s="191">
        <v>3680</v>
      </c>
      <c r="E31" s="191">
        <v>-2312</v>
      </c>
      <c r="F31" s="190">
        <v>1368</v>
      </c>
    </row>
    <row r="32" spans="1:6">
      <c r="A32" s="190">
        <v>-24.891670000000001</v>
      </c>
      <c r="B32" s="190">
        <v>110.39167</v>
      </c>
      <c r="C32" s="190">
        <v>0</v>
      </c>
      <c r="D32" s="191">
        <v>3758</v>
      </c>
      <c r="E32" s="191">
        <v>-3829</v>
      </c>
      <c r="F32" s="190">
        <v>-71</v>
      </c>
    </row>
    <row r="33" spans="1:6">
      <c r="A33" s="190">
        <v>-23.608329999999999</v>
      </c>
      <c r="B33" s="190">
        <v>-118.22499999999999</v>
      </c>
      <c r="C33" s="190">
        <v>0</v>
      </c>
      <c r="E33" s="191">
        <v>-3362</v>
      </c>
      <c r="F33" s="190" t="s">
        <v>81139</v>
      </c>
    </row>
    <row r="34" spans="1:6">
      <c r="A34" s="190">
        <v>-23.234719999999999</v>
      </c>
      <c r="B34" s="190">
        <v>56.304169999999999</v>
      </c>
      <c r="C34" s="190">
        <v>0</v>
      </c>
      <c r="D34" s="191">
        <v>4510</v>
      </c>
      <c r="E34" s="191">
        <v>-4646</v>
      </c>
      <c r="F34" s="190">
        <v>-136</v>
      </c>
    </row>
    <row r="35" spans="1:6">
      <c r="A35" s="190">
        <v>-21.25</v>
      </c>
      <c r="B35" s="190">
        <v>-14.033329999999999</v>
      </c>
      <c r="C35" s="190">
        <v>0</v>
      </c>
      <c r="D35" s="191">
        <v>3639</v>
      </c>
      <c r="E35" s="191">
        <v>-3740</v>
      </c>
      <c r="F35" s="190">
        <v>-101</v>
      </c>
    </row>
    <row r="36" spans="1:6">
      <c r="A36" s="190">
        <v>-20.95</v>
      </c>
      <c r="B36" s="190">
        <v>-175.23333</v>
      </c>
      <c r="C36" s="190">
        <v>0</v>
      </c>
      <c r="D36" s="191">
        <v>869</v>
      </c>
      <c r="E36" s="191">
        <v>-124</v>
      </c>
      <c r="F36" s="190">
        <v>745</v>
      </c>
    </row>
    <row r="37" spans="1:6">
      <c r="A37" s="190">
        <v>-19.566669999999998</v>
      </c>
      <c r="B37" s="190">
        <v>64.633330000000001</v>
      </c>
      <c r="C37" s="190">
        <v>0</v>
      </c>
      <c r="D37" s="191">
        <v>2869</v>
      </c>
      <c r="E37" s="191">
        <v>-2708</v>
      </c>
      <c r="F37" s="190">
        <v>161</v>
      </c>
    </row>
    <row r="38" spans="1:6">
      <c r="A38" s="190">
        <v>-19.475000000000001</v>
      </c>
      <c r="B38" s="190">
        <v>-173.73333</v>
      </c>
      <c r="C38" s="190">
        <v>0</v>
      </c>
      <c r="D38" s="191">
        <v>2780</v>
      </c>
      <c r="E38" s="191">
        <v>-4347</v>
      </c>
      <c r="F38" s="190">
        <v>-1567</v>
      </c>
    </row>
    <row r="39" spans="1:6">
      <c r="A39" s="190">
        <v>-18.350000000000001</v>
      </c>
      <c r="B39" s="190">
        <v>62.066670000000002</v>
      </c>
      <c r="C39" s="190">
        <v>0</v>
      </c>
      <c r="D39" s="191">
        <v>3398</v>
      </c>
      <c r="E39" s="191">
        <v>-3407</v>
      </c>
      <c r="F39" s="190">
        <v>-9</v>
      </c>
    </row>
    <row r="40" spans="1:6">
      <c r="A40" s="190">
        <v>-18.33333</v>
      </c>
      <c r="B40" s="190">
        <v>-79.341669999999993</v>
      </c>
      <c r="C40" s="190">
        <v>0</v>
      </c>
      <c r="D40" s="191">
        <v>3090</v>
      </c>
      <c r="E40" s="191">
        <v>-3157</v>
      </c>
      <c r="F40" s="190">
        <v>-67</v>
      </c>
    </row>
    <row r="41" spans="1:6">
      <c r="A41" s="190">
        <v>-16.41667</v>
      </c>
      <c r="B41" s="190">
        <v>66.033330000000007</v>
      </c>
      <c r="C41" s="190">
        <v>0</v>
      </c>
      <c r="D41" s="191">
        <v>3658</v>
      </c>
      <c r="E41" s="191">
        <v>-2810</v>
      </c>
      <c r="F41" s="190">
        <v>848</v>
      </c>
    </row>
    <row r="42" spans="1:6">
      <c r="A42" s="190">
        <v>-15.925000000000001</v>
      </c>
      <c r="B42" s="190">
        <v>-117.23</v>
      </c>
      <c r="C42" s="190">
        <v>0</v>
      </c>
      <c r="D42" s="191">
        <v>3394</v>
      </c>
      <c r="E42" s="191">
        <v>-3225</v>
      </c>
      <c r="F42" s="190">
        <v>169</v>
      </c>
    </row>
    <row r="43" spans="1:6">
      <c r="A43" s="190">
        <v>-15.66667</v>
      </c>
      <c r="B43" s="190">
        <v>112.73333</v>
      </c>
      <c r="C43" s="190">
        <v>0</v>
      </c>
      <c r="D43" s="191">
        <v>3660</v>
      </c>
      <c r="E43" s="191">
        <v>-4291</v>
      </c>
      <c r="F43" s="190">
        <v>-631</v>
      </c>
    </row>
    <row r="44" spans="1:6">
      <c r="A44" s="190">
        <v>-15.65</v>
      </c>
      <c r="B44" s="190">
        <v>-179.0625</v>
      </c>
      <c r="C44" s="190">
        <v>0</v>
      </c>
      <c r="D44" s="191">
        <v>2579</v>
      </c>
      <c r="E44" s="191">
        <v>-2519</v>
      </c>
      <c r="F44" s="190">
        <v>60</v>
      </c>
    </row>
    <row r="45" spans="1:6">
      <c r="A45" s="190">
        <v>-15.21833</v>
      </c>
      <c r="B45" s="190">
        <v>-117.50667</v>
      </c>
      <c r="C45" s="190">
        <v>0</v>
      </c>
      <c r="D45" s="191">
        <v>3550</v>
      </c>
      <c r="E45" s="191">
        <v>-3641</v>
      </c>
      <c r="F45" s="190">
        <v>-91</v>
      </c>
    </row>
    <row r="46" spans="1:6">
      <c r="A46" s="190">
        <v>-14.73333</v>
      </c>
      <c r="B46" s="190">
        <v>-112.1</v>
      </c>
      <c r="C46" s="190">
        <v>0</v>
      </c>
      <c r="D46" s="191">
        <v>3120</v>
      </c>
      <c r="E46" s="191">
        <v>-3034</v>
      </c>
      <c r="F46" s="190">
        <v>86</v>
      </c>
    </row>
    <row r="47" spans="1:6">
      <c r="A47" s="190">
        <v>-14.27333</v>
      </c>
      <c r="B47" s="190">
        <v>-120.68</v>
      </c>
      <c r="C47" s="190">
        <v>0</v>
      </c>
      <c r="D47" s="191">
        <v>3590</v>
      </c>
      <c r="E47" s="191">
        <v>-3617</v>
      </c>
      <c r="F47" s="190">
        <v>-27</v>
      </c>
    </row>
    <row r="48" spans="1:6">
      <c r="A48" s="190">
        <v>-14.26667</v>
      </c>
      <c r="B48" s="190">
        <v>-119.18333</v>
      </c>
      <c r="C48" s="190">
        <v>0</v>
      </c>
      <c r="D48" s="191">
        <v>3400</v>
      </c>
      <c r="E48" s="191">
        <v>-3735</v>
      </c>
      <c r="F48" s="190">
        <v>-335</v>
      </c>
    </row>
    <row r="49" spans="1:6">
      <c r="A49" s="190">
        <v>-13.171670000000001</v>
      </c>
      <c r="B49" s="190">
        <v>-175.68833000000001</v>
      </c>
      <c r="C49" s="190">
        <v>0</v>
      </c>
      <c r="D49" s="191">
        <v>4071</v>
      </c>
      <c r="E49" s="191">
        <v>-3952</v>
      </c>
      <c r="F49" s="190">
        <v>119</v>
      </c>
    </row>
    <row r="50" spans="1:6">
      <c r="A50" s="190">
        <v>-13.091670000000001</v>
      </c>
      <c r="B50" s="190">
        <v>-124.28</v>
      </c>
      <c r="C50" s="190">
        <v>0</v>
      </c>
      <c r="D50" s="191">
        <v>3850</v>
      </c>
      <c r="E50" s="191">
        <v>-3456</v>
      </c>
      <c r="F50" s="190">
        <v>394</v>
      </c>
    </row>
    <row r="51" spans="1:6">
      <c r="A51" s="190">
        <v>-12.116669999999999</v>
      </c>
      <c r="B51" s="190">
        <v>64.125</v>
      </c>
      <c r="C51" s="190">
        <v>0</v>
      </c>
      <c r="D51" s="191">
        <v>3919</v>
      </c>
      <c r="E51" s="191">
        <v>-3322</v>
      </c>
      <c r="F51" s="190">
        <v>597</v>
      </c>
    </row>
    <row r="52" spans="1:6">
      <c r="A52" s="190">
        <v>-11.7</v>
      </c>
      <c r="B52" s="190">
        <v>-109.71666999999999</v>
      </c>
      <c r="C52" s="190">
        <v>0</v>
      </c>
      <c r="D52" s="191">
        <v>3230</v>
      </c>
      <c r="E52" s="191">
        <v>-3296</v>
      </c>
      <c r="F52" s="190">
        <v>-66</v>
      </c>
    </row>
    <row r="53" spans="1:6">
      <c r="A53" s="190">
        <v>-10.21472</v>
      </c>
      <c r="B53" s="190">
        <v>178.01444000000001</v>
      </c>
      <c r="C53" s="190">
        <v>0</v>
      </c>
      <c r="D53" s="191">
        <v>4965</v>
      </c>
      <c r="E53" s="191">
        <v>-4844</v>
      </c>
      <c r="F53" s="190">
        <v>121</v>
      </c>
    </row>
    <row r="54" spans="1:6">
      <c r="A54" s="190">
        <v>-9.8833300000000008</v>
      </c>
      <c r="B54" s="190">
        <v>-110.68333</v>
      </c>
      <c r="C54" s="190">
        <v>0</v>
      </c>
      <c r="D54" s="191">
        <v>2770</v>
      </c>
      <c r="E54" s="191">
        <v>-2712</v>
      </c>
      <c r="F54" s="190">
        <v>58</v>
      </c>
    </row>
    <row r="55" spans="1:6">
      <c r="A55" s="190">
        <v>-9.75</v>
      </c>
      <c r="B55" s="190">
        <v>-34.4</v>
      </c>
      <c r="C55" s="190">
        <v>0</v>
      </c>
      <c r="D55" s="191">
        <v>3380</v>
      </c>
      <c r="E55" s="191">
        <v>-4123</v>
      </c>
      <c r="F55" s="190">
        <v>-743</v>
      </c>
    </row>
    <row r="56" spans="1:6">
      <c r="A56" s="190">
        <v>-9.6833299999999998</v>
      </c>
      <c r="B56" s="190">
        <v>-174.625</v>
      </c>
      <c r="C56" s="190">
        <v>0</v>
      </c>
      <c r="D56" s="191">
        <v>4188</v>
      </c>
      <c r="E56" s="191">
        <v>-4057</v>
      </c>
      <c r="F56" s="190">
        <v>131</v>
      </c>
    </row>
    <row r="57" spans="1:6">
      <c r="A57" s="190">
        <v>-8.4166699999999999</v>
      </c>
      <c r="B57" s="190">
        <v>65.633330000000001</v>
      </c>
      <c r="C57" s="190">
        <v>0</v>
      </c>
      <c r="D57" s="191">
        <v>4082</v>
      </c>
      <c r="E57" s="191">
        <v>-3694</v>
      </c>
      <c r="F57" s="190">
        <v>388</v>
      </c>
    </row>
    <row r="58" spans="1:6">
      <c r="A58" s="190">
        <v>-7.5916699999999997</v>
      </c>
      <c r="B58" s="190">
        <v>61.483330000000002</v>
      </c>
      <c r="C58" s="190">
        <v>0</v>
      </c>
      <c r="D58" s="191">
        <v>3758</v>
      </c>
      <c r="E58" s="191">
        <v>-3507</v>
      </c>
      <c r="F58" s="190">
        <v>251</v>
      </c>
    </row>
    <row r="59" spans="1:6">
      <c r="A59" s="190">
        <v>-4.5170000000000003</v>
      </c>
      <c r="B59" s="190">
        <v>168.03299999999999</v>
      </c>
      <c r="C59" s="190">
        <v>0</v>
      </c>
      <c r="E59" s="191">
        <v>-3244</v>
      </c>
      <c r="F59" s="190" t="s">
        <v>81139</v>
      </c>
    </row>
    <row r="60" spans="1:6">
      <c r="A60" s="190">
        <v>-4.1908300000000001</v>
      </c>
      <c r="B60" s="190">
        <v>41.183329999999998</v>
      </c>
      <c r="C60" s="190">
        <v>0</v>
      </c>
      <c r="E60" s="191">
        <v>-1974</v>
      </c>
      <c r="F60" s="190" t="s">
        <v>81139</v>
      </c>
    </row>
    <row r="61" spans="1:6">
      <c r="A61" s="190">
        <v>-2.70167</v>
      </c>
      <c r="B61" s="190">
        <v>67.383330000000001</v>
      </c>
      <c r="C61" s="190">
        <v>0</v>
      </c>
      <c r="D61" s="191">
        <v>3475</v>
      </c>
      <c r="E61" s="191">
        <v>-3594</v>
      </c>
      <c r="F61" s="190">
        <v>-119</v>
      </c>
    </row>
    <row r="62" spans="1:6">
      <c r="A62" s="190">
        <v>-0.7</v>
      </c>
      <c r="B62" s="190">
        <v>147</v>
      </c>
      <c r="C62" s="190">
        <v>0</v>
      </c>
      <c r="D62" s="191">
        <v>2012</v>
      </c>
      <c r="E62" s="191">
        <v>-2213</v>
      </c>
      <c r="F62" s="190">
        <v>-201</v>
      </c>
    </row>
    <row r="63" spans="1:6">
      <c r="A63" s="190">
        <v>-2.7E-2</v>
      </c>
      <c r="B63" s="190">
        <v>-15.942</v>
      </c>
      <c r="C63" s="190">
        <v>0</v>
      </c>
      <c r="D63" s="191">
        <v>3374</v>
      </c>
      <c r="E63" s="191">
        <v>-3226</v>
      </c>
      <c r="F63" s="190">
        <v>148</v>
      </c>
    </row>
    <row r="64" spans="1:6">
      <c r="A64" s="190">
        <v>1.1666700000000001</v>
      </c>
      <c r="B64" s="190">
        <v>-9.8333300000000001</v>
      </c>
      <c r="C64" s="190">
        <v>0</v>
      </c>
      <c r="E64" s="191">
        <v>-4809</v>
      </c>
      <c r="F64" s="190" t="s">
        <v>81139</v>
      </c>
    </row>
    <row r="65" spans="1:6">
      <c r="A65" s="190">
        <v>1.21333</v>
      </c>
      <c r="B65" s="190">
        <v>-161.83667</v>
      </c>
      <c r="C65" s="190">
        <v>0</v>
      </c>
      <c r="D65" s="191">
        <v>4243</v>
      </c>
      <c r="E65" s="191">
        <v>-4634</v>
      </c>
      <c r="F65" s="190">
        <v>-391</v>
      </c>
    </row>
    <row r="66" spans="1:6">
      <c r="A66" s="190">
        <v>2.617</v>
      </c>
      <c r="B66" s="190">
        <v>-12</v>
      </c>
      <c r="C66" s="190">
        <v>0</v>
      </c>
      <c r="E66" s="191">
        <v>-4431</v>
      </c>
      <c r="F66" s="190" t="s">
        <v>81139</v>
      </c>
    </row>
    <row r="67" spans="1:6">
      <c r="A67" s="190">
        <v>2.9333300000000002</v>
      </c>
      <c r="B67" s="190">
        <v>167.23333</v>
      </c>
      <c r="C67" s="190">
        <v>0</v>
      </c>
      <c r="D67" s="191">
        <v>4428</v>
      </c>
      <c r="E67" s="191">
        <v>-4436</v>
      </c>
      <c r="F67" s="190">
        <v>-8</v>
      </c>
    </row>
    <row r="68" spans="1:6">
      <c r="A68" s="190">
        <v>3.8666700000000001</v>
      </c>
      <c r="B68" s="190">
        <v>65.516670000000005</v>
      </c>
      <c r="C68" s="190">
        <v>0</v>
      </c>
      <c r="D68" s="191">
        <v>3910</v>
      </c>
      <c r="E68" s="191">
        <v>-3663</v>
      </c>
      <c r="F68" s="190">
        <v>247</v>
      </c>
    </row>
    <row r="69" spans="1:6">
      <c r="A69" s="190">
        <v>4.7850000000000001</v>
      </c>
      <c r="B69" s="190">
        <v>118.72499999999999</v>
      </c>
      <c r="C69" s="190">
        <v>0</v>
      </c>
      <c r="E69" s="191">
        <v>-15</v>
      </c>
      <c r="F69" s="190" t="s">
        <v>81139</v>
      </c>
    </row>
    <row r="70" spans="1:6">
      <c r="A70" s="190">
        <v>4.8049999999999997</v>
      </c>
      <c r="B70" s="190">
        <v>118.62</v>
      </c>
      <c r="C70" s="190">
        <v>0</v>
      </c>
      <c r="E70" s="191">
        <v>-5</v>
      </c>
      <c r="F70" s="190" t="s">
        <v>81139</v>
      </c>
    </row>
    <row r="71" spans="1:6">
      <c r="A71" s="190">
        <v>4.8499999999999996</v>
      </c>
      <c r="B71" s="190">
        <v>118.58499999999999</v>
      </c>
      <c r="C71" s="190">
        <v>0</v>
      </c>
      <c r="E71" s="191">
        <v>-4</v>
      </c>
      <c r="F71" s="190" t="s">
        <v>81139</v>
      </c>
    </row>
    <row r="72" spans="1:6">
      <c r="A72" s="190">
        <v>5.4333299999999998</v>
      </c>
      <c r="B72" s="190">
        <v>-131.31666999999999</v>
      </c>
      <c r="C72" s="190">
        <v>0</v>
      </c>
      <c r="D72" s="191">
        <v>4155</v>
      </c>
      <c r="E72" s="191">
        <v>-3415</v>
      </c>
      <c r="F72" s="190">
        <v>740</v>
      </c>
    </row>
    <row r="73" spans="1:6">
      <c r="A73" s="190">
        <v>6.9166699999999999</v>
      </c>
      <c r="B73" s="190">
        <v>66.933329999999998</v>
      </c>
      <c r="C73" s="190">
        <v>0</v>
      </c>
      <c r="E73" s="191">
        <v>-3716</v>
      </c>
      <c r="F73" s="190" t="s">
        <v>81139</v>
      </c>
    </row>
    <row r="74" spans="1:6">
      <c r="A74" s="190">
        <v>7.0833300000000001</v>
      </c>
      <c r="B74" s="190">
        <v>73.804169999999999</v>
      </c>
      <c r="C74" s="190">
        <v>0</v>
      </c>
      <c r="D74" s="191">
        <v>2749</v>
      </c>
      <c r="E74" s="191">
        <v>-2658</v>
      </c>
      <c r="F74" s="190">
        <v>91</v>
      </c>
    </row>
    <row r="75" spans="1:6">
      <c r="A75" s="190">
        <v>7.1933299999999996</v>
      </c>
      <c r="B75" s="190">
        <v>63.042499999999997</v>
      </c>
      <c r="C75" s="190">
        <v>0</v>
      </c>
      <c r="D75" s="191">
        <v>4042</v>
      </c>
      <c r="E75" s="191">
        <v>-4346</v>
      </c>
      <c r="F75" s="190">
        <v>-304</v>
      </c>
    </row>
    <row r="76" spans="1:6">
      <c r="A76" s="190">
        <v>7.75</v>
      </c>
      <c r="B76" s="190">
        <v>144.333</v>
      </c>
      <c r="C76" s="190">
        <v>0</v>
      </c>
      <c r="D76" s="191">
        <v>3383</v>
      </c>
      <c r="E76" s="191">
        <v>-3063</v>
      </c>
      <c r="F76" s="190">
        <v>320</v>
      </c>
    </row>
    <row r="77" spans="1:6">
      <c r="A77" s="190">
        <v>13.25</v>
      </c>
      <c r="B77" s="190">
        <v>-40.666670000000003</v>
      </c>
      <c r="C77" s="190">
        <v>0</v>
      </c>
      <c r="D77" s="191">
        <v>4886</v>
      </c>
      <c r="E77" s="191">
        <v>-4298</v>
      </c>
      <c r="F77" s="190">
        <v>588</v>
      </c>
    </row>
    <row r="78" spans="1:6">
      <c r="A78" s="190">
        <v>16.600000000000001</v>
      </c>
      <c r="B78" s="190">
        <v>-74.8</v>
      </c>
      <c r="C78" s="190">
        <v>0</v>
      </c>
      <c r="E78" s="191">
        <v>-3055</v>
      </c>
      <c r="F78" s="190" t="s">
        <v>81139</v>
      </c>
    </row>
    <row r="79" spans="1:6">
      <c r="A79" s="190">
        <v>17.274999999999999</v>
      </c>
      <c r="B79" s="190">
        <v>-48.416670000000003</v>
      </c>
      <c r="C79" s="190">
        <v>0</v>
      </c>
      <c r="D79" s="191">
        <v>3795</v>
      </c>
      <c r="E79" s="191">
        <v>-3881</v>
      </c>
      <c r="F79" s="190">
        <v>-86</v>
      </c>
    </row>
    <row r="80" spans="1:6">
      <c r="A80" s="190">
        <v>18.633330000000001</v>
      </c>
      <c r="B80" s="190">
        <v>69.166669999999996</v>
      </c>
      <c r="C80" s="190">
        <v>0</v>
      </c>
      <c r="D80" s="191">
        <v>3456</v>
      </c>
      <c r="E80" s="191">
        <v>-3261</v>
      </c>
      <c r="F80" s="190">
        <v>195</v>
      </c>
    </row>
    <row r="81" spans="1:6">
      <c r="A81" s="190">
        <v>20.442219999999999</v>
      </c>
      <c r="B81" s="190">
        <v>68.840280000000007</v>
      </c>
      <c r="C81" s="190">
        <v>0</v>
      </c>
      <c r="D81" s="191">
        <v>2140</v>
      </c>
      <c r="E81" s="191">
        <v>-2680</v>
      </c>
      <c r="F81" s="190">
        <v>-540</v>
      </c>
    </row>
    <row r="82" spans="1:6">
      <c r="A82" s="190">
        <v>21.116669999999999</v>
      </c>
      <c r="B82" s="190">
        <v>-72.849999999999994</v>
      </c>
      <c r="C82" s="190">
        <v>0</v>
      </c>
      <c r="D82" s="191">
        <v>2470</v>
      </c>
      <c r="E82" s="191">
        <v>-2910</v>
      </c>
      <c r="F82" s="190">
        <v>-440</v>
      </c>
    </row>
    <row r="83" spans="1:6">
      <c r="A83" s="190">
        <v>21.2</v>
      </c>
      <c r="B83" s="190">
        <v>-45.35</v>
      </c>
      <c r="C83" s="190">
        <v>0</v>
      </c>
      <c r="D83" s="191">
        <v>3000</v>
      </c>
      <c r="E83" s="191">
        <v>-3182</v>
      </c>
      <c r="F83" s="190">
        <v>-182</v>
      </c>
    </row>
    <row r="84" spans="1:6">
      <c r="A84" s="190">
        <v>23.16667</v>
      </c>
      <c r="B84" s="190">
        <v>-82.333330000000004</v>
      </c>
      <c r="C84" s="190">
        <v>0</v>
      </c>
      <c r="D84" s="191">
        <v>373</v>
      </c>
      <c r="E84" s="191">
        <v>-136</v>
      </c>
      <c r="F84" s="190">
        <v>237</v>
      </c>
    </row>
    <row r="85" spans="1:6">
      <c r="A85" s="190">
        <v>24.33333</v>
      </c>
      <c r="B85" s="190">
        <v>-24.466670000000001</v>
      </c>
      <c r="C85" s="190">
        <v>0</v>
      </c>
      <c r="D85" s="191">
        <v>5011</v>
      </c>
      <c r="E85" s="191">
        <v>-5153</v>
      </c>
      <c r="F85" s="190">
        <v>-142</v>
      </c>
    </row>
    <row r="86" spans="1:6">
      <c r="A86" s="190">
        <v>25.75</v>
      </c>
      <c r="B86" s="190">
        <v>-20.233329999999999</v>
      </c>
      <c r="C86" s="190">
        <v>0</v>
      </c>
      <c r="D86" s="191">
        <v>2789</v>
      </c>
      <c r="E86" s="191">
        <v>-3233</v>
      </c>
      <c r="F86" s="190">
        <v>-444</v>
      </c>
    </row>
    <row r="87" spans="1:6">
      <c r="A87" s="190">
        <v>25.866669999999999</v>
      </c>
      <c r="B87" s="190">
        <v>-19.233329999999999</v>
      </c>
      <c r="C87" s="190">
        <v>0</v>
      </c>
      <c r="D87" s="191">
        <v>3557</v>
      </c>
      <c r="E87" s="191">
        <v>-3506</v>
      </c>
      <c r="F87" s="190">
        <v>51</v>
      </c>
    </row>
    <row r="88" spans="1:6">
      <c r="A88" s="190">
        <v>26.7</v>
      </c>
      <c r="B88" s="190">
        <v>-39.383330000000001</v>
      </c>
      <c r="C88" s="190">
        <v>0</v>
      </c>
      <c r="E88" s="191">
        <v>-4741</v>
      </c>
      <c r="F88" s="190" t="s">
        <v>81139</v>
      </c>
    </row>
    <row r="89" spans="1:6">
      <c r="A89" s="190">
        <v>28.054169999999999</v>
      </c>
      <c r="B89" s="190">
        <v>-17.45</v>
      </c>
      <c r="C89" s="190">
        <v>0</v>
      </c>
      <c r="D89" s="191">
        <v>1134</v>
      </c>
      <c r="E89" s="191">
        <v>-2167</v>
      </c>
      <c r="F89" s="190">
        <v>-1033</v>
      </c>
    </row>
    <row r="90" spans="1:6">
      <c r="A90" s="190">
        <v>28.4</v>
      </c>
      <c r="B90" s="190">
        <v>-77.933329999999998</v>
      </c>
      <c r="C90" s="190">
        <v>0</v>
      </c>
      <c r="D90" s="191">
        <v>970</v>
      </c>
      <c r="E90" s="191">
        <v>-1004</v>
      </c>
      <c r="F90" s="190">
        <v>-34</v>
      </c>
    </row>
    <row r="91" spans="1:6">
      <c r="A91" s="190">
        <v>28.5</v>
      </c>
      <c r="B91" s="190">
        <v>-77.516670000000005</v>
      </c>
      <c r="C91" s="190">
        <v>0</v>
      </c>
      <c r="E91" s="191">
        <v>-1134</v>
      </c>
      <c r="F91" s="190" t="s">
        <v>81139</v>
      </c>
    </row>
    <row r="92" spans="1:6">
      <c r="A92" s="190">
        <v>30.9</v>
      </c>
      <c r="B92" s="190">
        <v>-78.683000000000007</v>
      </c>
      <c r="C92" s="190">
        <v>0</v>
      </c>
      <c r="D92" s="191">
        <v>823</v>
      </c>
      <c r="E92" s="191">
        <v>-821</v>
      </c>
      <c r="F92" s="190">
        <v>2</v>
      </c>
    </row>
    <row r="93" spans="1:6">
      <c r="A93" s="190">
        <v>32.15</v>
      </c>
      <c r="B93" s="190">
        <v>-64.816670000000002</v>
      </c>
      <c r="C93" s="190">
        <v>0</v>
      </c>
      <c r="D93" s="191">
        <v>2347</v>
      </c>
      <c r="E93" s="191">
        <v>-3141</v>
      </c>
      <c r="F93" s="190">
        <v>-794</v>
      </c>
    </row>
    <row r="94" spans="1:6">
      <c r="A94" s="190">
        <v>32.6</v>
      </c>
      <c r="B94" s="190">
        <v>-117.38167</v>
      </c>
      <c r="C94" s="190">
        <v>0</v>
      </c>
      <c r="D94" s="191">
        <v>1108</v>
      </c>
      <c r="E94" s="191">
        <v>-210</v>
      </c>
      <c r="F94" s="190">
        <v>898</v>
      </c>
    </row>
    <row r="95" spans="1:6">
      <c r="A95" s="190">
        <v>33.216667000000001</v>
      </c>
      <c r="B95" s="190">
        <v>-18.216667000000001</v>
      </c>
      <c r="C95" s="190">
        <v>0</v>
      </c>
      <c r="D95" s="191">
        <v>3018</v>
      </c>
      <c r="E95" s="191">
        <v>-3194</v>
      </c>
      <c r="F95" s="190">
        <v>-176</v>
      </c>
    </row>
    <row r="96" spans="1:6">
      <c r="A96" s="190">
        <v>33.455559999999998</v>
      </c>
      <c r="B96" s="190">
        <v>-118.31667</v>
      </c>
      <c r="C96" s="190">
        <v>0</v>
      </c>
      <c r="E96" s="191">
        <v>-845</v>
      </c>
      <c r="F96" s="190" t="s">
        <v>81139</v>
      </c>
    </row>
    <row r="97" spans="1:6">
      <c r="A97" s="190">
        <v>35.683329999999998</v>
      </c>
      <c r="B97" s="190">
        <v>-4.0833300000000001</v>
      </c>
      <c r="C97" s="190">
        <v>0</v>
      </c>
      <c r="D97" s="191">
        <v>1498</v>
      </c>
      <c r="E97" s="191">
        <v>-1500</v>
      </c>
      <c r="F97" s="190">
        <v>-2</v>
      </c>
    </row>
    <row r="98" spans="1:6">
      <c r="A98" s="190">
        <v>38.866669999999999</v>
      </c>
      <c r="B98" s="190">
        <v>10.58333</v>
      </c>
      <c r="C98" s="190">
        <v>0</v>
      </c>
      <c r="D98" s="191">
        <v>2444</v>
      </c>
      <c r="E98" s="191">
        <v>-2643</v>
      </c>
      <c r="F98" s="190">
        <v>-199</v>
      </c>
    </row>
    <row r="99" spans="1:6">
      <c r="A99" s="190">
        <v>39.207999999999998</v>
      </c>
      <c r="B99" s="190">
        <v>-70.242000000000004</v>
      </c>
      <c r="C99" s="190">
        <v>0</v>
      </c>
      <c r="D99" s="191">
        <v>2710</v>
      </c>
      <c r="E99" s="191">
        <v>-2731</v>
      </c>
      <c r="F99" s="190">
        <v>-21</v>
      </c>
    </row>
    <row r="100" spans="1:6">
      <c r="A100" s="190">
        <v>51.516669999999998</v>
      </c>
      <c r="B100" s="190">
        <v>-144.65</v>
      </c>
      <c r="C100" s="190">
        <v>0</v>
      </c>
      <c r="E100" s="191">
        <v>-4054</v>
      </c>
      <c r="F100" s="190" t="s">
        <v>81139</v>
      </c>
    </row>
    <row r="101" spans="1:6">
      <c r="A101" s="190">
        <v>51.783329999999999</v>
      </c>
      <c r="B101" s="190">
        <v>166.43333000000001</v>
      </c>
      <c r="C101" s="190">
        <v>0</v>
      </c>
      <c r="D101" s="191">
        <v>3467</v>
      </c>
      <c r="E101" s="191">
        <v>-3359</v>
      </c>
      <c r="F101" s="190">
        <v>108</v>
      </c>
    </row>
    <row r="102" spans="1:6">
      <c r="A102" s="190">
        <v>56.683</v>
      </c>
      <c r="B102" s="190">
        <v>-18.774999999999999</v>
      </c>
      <c r="C102" s="190">
        <v>0</v>
      </c>
      <c r="D102" s="191">
        <v>1309</v>
      </c>
      <c r="E102" s="191">
        <v>-1306</v>
      </c>
      <c r="F102" s="190">
        <v>3</v>
      </c>
    </row>
    <row r="103" spans="1:6">
      <c r="A103" s="190">
        <v>60.033329999999999</v>
      </c>
      <c r="B103" s="190">
        <v>-50.833329999999997</v>
      </c>
      <c r="C103" s="190">
        <v>0</v>
      </c>
      <c r="D103" s="191">
        <v>3305</v>
      </c>
      <c r="E103" s="191">
        <v>-3203</v>
      </c>
      <c r="F103" s="190">
        <v>102</v>
      </c>
    </row>
    <row r="104" spans="1:6">
      <c r="A104" s="190">
        <v>60.485280000000003</v>
      </c>
      <c r="B104" s="190">
        <v>-16.168890000000001</v>
      </c>
      <c r="C104" s="190">
        <v>0</v>
      </c>
      <c r="D104" s="191">
        <v>2538</v>
      </c>
      <c r="E104" s="191">
        <v>-2419</v>
      </c>
      <c r="F104" s="190">
        <v>119</v>
      </c>
    </row>
    <row r="105" spans="1:6">
      <c r="A105" s="190">
        <v>62.35</v>
      </c>
      <c r="B105" s="190">
        <v>-27.616669999999999</v>
      </c>
      <c r="C105" s="190">
        <v>0</v>
      </c>
      <c r="D105" s="191">
        <v>1289</v>
      </c>
      <c r="E105" s="191">
        <v>-1472</v>
      </c>
      <c r="F105" s="190">
        <v>-183</v>
      </c>
    </row>
    <row r="106" spans="1:6">
      <c r="A106" s="190">
        <v>68.483329999999995</v>
      </c>
      <c r="B106" s="190">
        <v>2.8833299999999999</v>
      </c>
      <c r="C106" s="190">
        <v>0</v>
      </c>
      <c r="E106" s="191">
        <v>-2769</v>
      </c>
      <c r="F106" s="190" t="s">
        <v>81139</v>
      </c>
    </row>
    <row r="107" spans="1:6">
      <c r="A107" s="190">
        <v>70.366669999999999</v>
      </c>
      <c r="B107" s="190">
        <v>1.1000000000000001</v>
      </c>
      <c r="C107" s="190">
        <v>0</v>
      </c>
      <c r="E107" s="191">
        <v>-3220</v>
      </c>
      <c r="F107" s="190" t="s">
        <v>81139</v>
      </c>
    </row>
    <row r="108" spans="1:6">
      <c r="A108" s="190">
        <v>73.166669999999996</v>
      </c>
      <c r="B108" s="190">
        <v>-2.23333</v>
      </c>
      <c r="C108" s="190">
        <v>0</v>
      </c>
      <c r="D108" s="191">
        <v>2498</v>
      </c>
      <c r="E108" s="191">
        <v>-2442</v>
      </c>
      <c r="F108" s="190">
        <v>56</v>
      </c>
    </row>
    <row r="109" spans="1:6">
      <c r="A109" s="190">
        <v>77.075000000000003</v>
      </c>
      <c r="B109" s="190">
        <v>-159.83667</v>
      </c>
      <c r="C109" s="190">
        <v>0</v>
      </c>
      <c r="D109" s="191">
        <v>2130</v>
      </c>
      <c r="E109" s="191">
        <v>-2056</v>
      </c>
      <c r="F109" s="190">
        <v>74</v>
      </c>
    </row>
    <row r="110" spans="1:6">
      <c r="A110" s="190">
        <v>77.691670000000002</v>
      </c>
      <c r="B110" s="190">
        <v>-164.35833</v>
      </c>
      <c r="C110" s="190">
        <v>0</v>
      </c>
      <c r="D110" s="191">
        <v>275</v>
      </c>
      <c r="E110" s="191">
        <v>-287</v>
      </c>
      <c r="F110" s="190">
        <v>-12</v>
      </c>
    </row>
    <row r="111" spans="1:6">
      <c r="A111" s="190">
        <v>77.966669999999993</v>
      </c>
      <c r="B111" s="190">
        <v>5.1666699999999999</v>
      </c>
      <c r="C111" s="190">
        <v>0</v>
      </c>
      <c r="E111" s="191">
        <v>-2468</v>
      </c>
      <c r="F111" s="190" t="s">
        <v>81139</v>
      </c>
    </row>
    <row r="112" spans="1:6">
      <c r="A112" s="190">
        <v>85.25</v>
      </c>
      <c r="B112" s="190">
        <v>-167.9</v>
      </c>
      <c r="C112" s="190">
        <v>0</v>
      </c>
      <c r="D112" s="191">
        <v>1842</v>
      </c>
      <c r="E112" s="191">
        <v>-1774</v>
      </c>
      <c r="F112" s="190">
        <v>68</v>
      </c>
    </row>
    <row r="113" spans="1:6">
      <c r="A113" s="190">
        <v>-70.040000000000006</v>
      </c>
      <c r="B113" s="190">
        <v>-115.08333</v>
      </c>
      <c r="C113" s="190">
        <v>1</v>
      </c>
      <c r="D113" s="191" t="s">
        <v>57630</v>
      </c>
      <c r="E113" s="191">
        <v>-3715</v>
      </c>
      <c r="F113" s="190" t="s">
        <v>81139</v>
      </c>
    </row>
    <row r="114" spans="1:6">
      <c r="A114" s="190">
        <v>-66.876670000000004</v>
      </c>
      <c r="B114" s="190">
        <v>-115.52</v>
      </c>
      <c r="C114" s="190">
        <v>1</v>
      </c>
      <c r="D114" s="191" t="s">
        <v>57633</v>
      </c>
      <c r="E114" s="191">
        <v>-4721</v>
      </c>
      <c r="F114" s="190" t="s">
        <v>81139</v>
      </c>
    </row>
    <row r="115" spans="1:6">
      <c r="A115" s="190">
        <v>-65.856669999999994</v>
      </c>
      <c r="B115" s="190">
        <v>-115.06667</v>
      </c>
      <c r="C115" s="190">
        <v>1</v>
      </c>
      <c r="D115" s="191" t="s">
        <v>57625</v>
      </c>
      <c r="E115" s="191">
        <v>-4825</v>
      </c>
      <c r="F115" s="190" t="s">
        <v>81139</v>
      </c>
    </row>
    <row r="116" spans="1:6">
      <c r="A116" s="190">
        <v>-62.961669999999998</v>
      </c>
      <c r="B116" s="190">
        <v>-115.27833</v>
      </c>
      <c r="C116" s="190">
        <v>1</v>
      </c>
      <c r="D116" s="191" t="s">
        <v>57623</v>
      </c>
      <c r="E116" s="191">
        <v>-5129</v>
      </c>
      <c r="F116" s="190" t="s">
        <v>81139</v>
      </c>
    </row>
    <row r="117" spans="1:6">
      <c r="A117" s="190">
        <v>-60.232999999999997</v>
      </c>
      <c r="B117" s="190">
        <v>-94.816999999999993</v>
      </c>
      <c r="C117" s="190">
        <v>1</v>
      </c>
      <c r="D117" s="191" t="s">
        <v>57620</v>
      </c>
      <c r="E117" s="191">
        <v>-4535</v>
      </c>
      <c r="F117" s="190" t="s">
        <v>81139</v>
      </c>
    </row>
    <row r="118" spans="1:6">
      <c r="A118" s="190">
        <v>-49.183329999999998</v>
      </c>
      <c r="B118" s="190">
        <v>-53.616669999999999</v>
      </c>
      <c r="C118" s="190">
        <v>1</v>
      </c>
      <c r="D118" s="191">
        <v>0</v>
      </c>
      <c r="E118" s="191">
        <v>-2126</v>
      </c>
      <c r="F118" s="190" t="s">
        <v>81139</v>
      </c>
    </row>
    <row r="119" spans="1:6">
      <c r="A119" s="190">
        <v>-47.5</v>
      </c>
      <c r="B119" s="190">
        <v>-52.716670000000001</v>
      </c>
      <c r="C119" s="190">
        <v>1</v>
      </c>
      <c r="D119" s="191">
        <v>0</v>
      </c>
      <c r="E119" s="191">
        <v>-6077</v>
      </c>
      <c r="F119" s="190" t="s">
        <v>81139</v>
      </c>
    </row>
    <row r="120" spans="1:6">
      <c r="A120" s="190">
        <v>-44.233330000000002</v>
      </c>
      <c r="B120" s="190">
        <v>-50.233330000000002</v>
      </c>
      <c r="C120" s="190">
        <v>1</v>
      </c>
      <c r="D120" s="191">
        <v>0</v>
      </c>
      <c r="E120" s="191">
        <v>-5476</v>
      </c>
      <c r="F120" s="190" t="s">
        <v>81139</v>
      </c>
    </row>
    <row r="121" spans="1:6">
      <c r="A121" s="190">
        <v>-42.5</v>
      </c>
      <c r="B121" s="190">
        <v>-147.94999999999999</v>
      </c>
      <c r="C121" s="190">
        <v>1</v>
      </c>
      <c r="D121" s="191" t="s">
        <v>57620</v>
      </c>
      <c r="E121" s="191">
        <v>-5376</v>
      </c>
      <c r="F121" s="190" t="s">
        <v>81139</v>
      </c>
    </row>
    <row r="122" spans="1:6">
      <c r="A122" s="190">
        <v>-42</v>
      </c>
      <c r="B122" s="190">
        <v>-49.716670000000001</v>
      </c>
      <c r="C122" s="190">
        <v>1</v>
      </c>
      <c r="E122" s="191">
        <v>-5094</v>
      </c>
      <c r="F122" s="190" t="s">
        <v>81139</v>
      </c>
    </row>
    <row r="123" spans="1:6">
      <c r="A123" s="190">
        <v>-40.5</v>
      </c>
      <c r="B123" s="190">
        <v>-48.183329999999998</v>
      </c>
      <c r="C123" s="190">
        <v>1</v>
      </c>
      <c r="E123" s="191">
        <v>-5324</v>
      </c>
      <c r="F123" s="190" t="s">
        <v>81139</v>
      </c>
    </row>
    <row r="124" spans="1:6">
      <c r="A124" s="190">
        <v>-40</v>
      </c>
      <c r="B124" s="190">
        <v>-144.76667</v>
      </c>
      <c r="C124" s="190">
        <v>1</v>
      </c>
      <c r="D124" s="191" t="s">
        <v>57625</v>
      </c>
      <c r="E124" s="191">
        <v>-5376</v>
      </c>
      <c r="F124" s="190" t="s">
        <v>81139</v>
      </c>
    </row>
    <row r="125" spans="1:6">
      <c r="A125" s="190">
        <v>-40</v>
      </c>
      <c r="B125" s="190">
        <v>-144.73333</v>
      </c>
      <c r="C125" s="190">
        <v>1</v>
      </c>
      <c r="D125" s="191" t="s">
        <v>57625</v>
      </c>
      <c r="E125" s="191">
        <v>-5367</v>
      </c>
      <c r="F125" s="190" t="s">
        <v>81139</v>
      </c>
    </row>
    <row r="126" spans="1:6">
      <c r="A126" s="190">
        <v>-37.5</v>
      </c>
      <c r="B126" s="190">
        <v>-45.333329999999997</v>
      </c>
      <c r="C126" s="190">
        <v>1</v>
      </c>
      <c r="E126" s="191">
        <v>-5120</v>
      </c>
      <c r="F126" s="190" t="s">
        <v>81139</v>
      </c>
    </row>
    <row r="127" spans="1:6">
      <c r="A127" s="190">
        <v>-31.15</v>
      </c>
      <c r="B127" s="190">
        <v>-43</v>
      </c>
      <c r="C127" s="190">
        <v>1</v>
      </c>
      <c r="E127" s="191">
        <v>-3846</v>
      </c>
      <c r="F127" s="190" t="s">
        <v>81139</v>
      </c>
    </row>
    <row r="128" spans="1:6">
      <c r="A128" s="190">
        <v>-30.7</v>
      </c>
      <c r="B128" s="190">
        <v>114.68333</v>
      </c>
      <c r="C128" s="190">
        <v>1</v>
      </c>
      <c r="D128" s="191">
        <v>50</v>
      </c>
      <c r="E128" s="191">
        <v>-210</v>
      </c>
      <c r="F128" s="190" t="s">
        <v>81139</v>
      </c>
    </row>
    <row r="129" spans="1:6">
      <c r="A129" s="190">
        <v>-30.516670000000001</v>
      </c>
      <c r="B129" s="190">
        <v>-43</v>
      </c>
      <c r="C129" s="190">
        <v>1</v>
      </c>
      <c r="E129" s="191">
        <v>-3889</v>
      </c>
      <c r="F129" s="190" t="s">
        <v>81139</v>
      </c>
    </row>
    <row r="130" spans="1:6">
      <c r="A130" s="190">
        <v>-30.5</v>
      </c>
      <c r="B130" s="190">
        <v>114.63333</v>
      </c>
      <c r="C130" s="190">
        <v>1</v>
      </c>
      <c r="D130" s="191">
        <v>50</v>
      </c>
      <c r="E130" s="191">
        <v>-298</v>
      </c>
      <c r="F130" s="190" t="s">
        <v>81139</v>
      </c>
    </row>
    <row r="131" spans="1:6">
      <c r="A131" s="190">
        <v>-30.433330000000002</v>
      </c>
      <c r="B131" s="190">
        <v>114.61667</v>
      </c>
      <c r="C131" s="190">
        <v>1</v>
      </c>
      <c r="D131" s="191">
        <v>50</v>
      </c>
      <c r="E131" s="191">
        <v>-270</v>
      </c>
      <c r="F131" s="190" t="s">
        <v>81139</v>
      </c>
    </row>
    <row r="132" spans="1:6">
      <c r="A132" s="190">
        <v>-28.933333000000001</v>
      </c>
      <c r="B132" s="190">
        <v>113.1</v>
      </c>
      <c r="C132" s="190">
        <v>1</v>
      </c>
      <c r="D132" s="191">
        <v>50</v>
      </c>
      <c r="E132" s="191">
        <v>-2746</v>
      </c>
      <c r="F132" s="190" t="s">
        <v>81139</v>
      </c>
    </row>
    <row r="133" spans="1:6">
      <c r="A133" s="190">
        <v>-28.383330000000001</v>
      </c>
      <c r="B133" s="190">
        <v>112.98333</v>
      </c>
      <c r="C133" s="190">
        <v>1</v>
      </c>
      <c r="D133" s="191">
        <v>50</v>
      </c>
      <c r="E133" s="191">
        <v>-866</v>
      </c>
      <c r="F133" s="190" t="s">
        <v>81139</v>
      </c>
    </row>
    <row r="134" spans="1:6">
      <c r="A134" s="190">
        <v>-28.366669999999999</v>
      </c>
      <c r="B134" s="190">
        <v>112.98333</v>
      </c>
      <c r="C134" s="190">
        <v>1</v>
      </c>
      <c r="D134" s="191">
        <v>50</v>
      </c>
      <c r="E134" s="191">
        <v>-866</v>
      </c>
      <c r="F134" s="190" t="s">
        <v>81139</v>
      </c>
    </row>
    <row r="135" spans="1:6">
      <c r="A135" s="190">
        <v>-28.216670000000001</v>
      </c>
      <c r="B135" s="190">
        <v>113.28333000000001</v>
      </c>
      <c r="C135" s="190">
        <v>1</v>
      </c>
      <c r="D135" s="191">
        <v>50</v>
      </c>
      <c r="E135" s="191">
        <v>-431</v>
      </c>
      <c r="F135" s="190" t="s">
        <v>81139</v>
      </c>
    </row>
    <row r="136" spans="1:6">
      <c r="A136" s="190">
        <v>-28.183330000000002</v>
      </c>
      <c r="B136" s="190">
        <v>-44.283329999999999</v>
      </c>
      <c r="C136" s="190">
        <v>1</v>
      </c>
      <c r="E136" s="191">
        <v>-3523</v>
      </c>
      <c r="F136" s="190" t="s">
        <v>81139</v>
      </c>
    </row>
    <row r="137" spans="1:6">
      <c r="A137" s="190">
        <v>-28.183330000000002</v>
      </c>
      <c r="B137" s="190">
        <v>-43.566670000000002</v>
      </c>
      <c r="C137" s="190">
        <v>1</v>
      </c>
      <c r="E137" s="191">
        <v>-3537</v>
      </c>
      <c r="F137" s="190" t="s">
        <v>81139</v>
      </c>
    </row>
    <row r="138" spans="1:6">
      <c r="A138" s="190">
        <v>-28.183330000000002</v>
      </c>
      <c r="B138" s="190">
        <v>-43</v>
      </c>
      <c r="C138" s="190">
        <v>1</v>
      </c>
      <c r="E138" s="191">
        <v>-3012</v>
      </c>
      <c r="F138" s="190" t="s">
        <v>81139</v>
      </c>
    </row>
    <row r="139" spans="1:6">
      <c r="A139" s="190">
        <v>-26.91667</v>
      </c>
      <c r="B139" s="190">
        <v>111.56667</v>
      </c>
      <c r="C139" s="190">
        <v>1</v>
      </c>
      <c r="D139" s="191">
        <v>50</v>
      </c>
      <c r="E139" s="191">
        <v>-2096</v>
      </c>
      <c r="F139" s="190" t="s">
        <v>81139</v>
      </c>
    </row>
    <row r="140" spans="1:6">
      <c r="A140" s="190">
        <v>-26.08333</v>
      </c>
      <c r="B140" s="190">
        <v>111.56667</v>
      </c>
      <c r="C140" s="190">
        <v>1</v>
      </c>
      <c r="D140" s="191">
        <v>50</v>
      </c>
      <c r="E140" s="191">
        <v>-1155</v>
      </c>
      <c r="F140" s="190" t="s">
        <v>81139</v>
      </c>
    </row>
    <row r="141" spans="1:6">
      <c r="A141" s="190">
        <v>-26.08333</v>
      </c>
      <c r="B141" s="190">
        <v>111.6</v>
      </c>
      <c r="C141" s="190">
        <v>1</v>
      </c>
      <c r="D141" s="191">
        <v>50</v>
      </c>
      <c r="E141" s="191">
        <v>-1056</v>
      </c>
      <c r="F141" s="190" t="s">
        <v>81139</v>
      </c>
    </row>
    <row r="142" spans="1:6">
      <c r="A142" s="190">
        <v>-24.55</v>
      </c>
      <c r="B142" s="190">
        <v>112.51667</v>
      </c>
      <c r="C142" s="190">
        <v>1</v>
      </c>
      <c r="D142" s="191">
        <v>50</v>
      </c>
      <c r="E142" s="191">
        <v>-114</v>
      </c>
      <c r="F142" s="190" t="s">
        <v>81139</v>
      </c>
    </row>
    <row r="143" spans="1:6">
      <c r="A143" s="190">
        <v>-24.5</v>
      </c>
      <c r="B143" s="190">
        <v>112.51667</v>
      </c>
      <c r="C143" s="190">
        <v>1</v>
      </c>
      <c r="D143" s="191">
        <v>50</v>
      </c>
      <c r="E143" s="191">
        <v>-114</v>
      </c>
      <c r="F143" s="190" t="s">
        <v>81139</v>
      </c>
    </row>
    <row r="144" spans="1:6">
      <c r="A144" s="190">
        <v>-23.95</v>
      </c>
      <c r="B144" s="190">
        <v>113.1</v>
      </c>
      <c r="C144" s="190">
        <v>1</v>
      </c>
      <c r="D144" s="191">
        <v>50</v>
      </c>
      <c r="E144" s="191">
        <v>-98</v>
      </c>
      <c r="F144" s="190" t="s">
        <v>81139</v>
      </c>
    </row>
    <row r="145" spans="1:6">
      <c r="A145" s="190">
        <v>-22.35</v>
      </c>
      <c r="B145" s="190">
        <v>112.43333</v>
      </c>
      <c r="C145" s="190">
        <v>1</v>
      </c>
      <c r="D145" s="191">
        <v>50</v>
      </c>
      <c r="E145" s="191">
        <v>-3340</v>
      </c>
      <c r="F145" s="190" t="s">
        <v>81139</v>
      </c>
    </row>
    <row r="146" spans="1:6">
      <c r="A146" s="190">
        <v>-18.383330000000001</v>
      </c>
      <c r="B146" s="190">
        <v>113.36667</v>
      </c>
      <c r="C146" s="190">
        <v>1</v>
      </c>
      <c r="D146" s="191">
        <v>50</v>
      </c>
      <c r="E146" s="191">
        <v>-1590</v>
      </c>
      <c r="F146" s="190" t="s">
        <v>81139</v>
      </c>
    </row>
    <row r="147" spans="1:6">
      <c r="A147" s="190">
        <v>-18.383330000000001</v>
      </c>
      <c r="B147" s="190">
        <v>113.38333</v>
      </c>
      <c r="C147" s="190">
        <v>1</v>
      </c>
      <c r="D147" s="191">
        <v>50</v>
      </c>
      <c r="E147" s="191">
        <v>-1590</v>
      </c>
      <c r="F147" s="190" t="s">
        <v>81139</v>
      </c>
    </row>
    <row r="148" spans="1:6">
      <c r="A148" s="190">
        <v>-16.649999999999999</v>
      </c>
      <c r="B148" s="190">
        <v>113.05</v>
      </c>
      <c r="C148" s="190">
        <v>1</v>
      </c>
      <c r="D148" s="191">
        <v>50</v>
      </c>
      <c r="E148" s="191">
        <v>-2506</v>
      </c>
      <c r="F148" s="190" t="s">
        <v>81139</v>
      </c>
    </row>
    <row r="149" spans="1:6">
      <c r="A149" s="190">
        <v>-16.633330000000001</v>
      </c>
      <c r="B149" s="190">
        <v>113.05</v>
      </c>
      <c r="C149" s="190">
        <v>1</v>
      </c>
      <c r="D149" s="191">
        <v>50</v>
      </c>
      <c r="E149" s="191">
        <v>-2506</v>
      </c>
      <c r="F149" s="190" t="s">
        <v>81139</v>
      </c>
    </row>
    <row r="150" spans="1:6">
      <c r="A150" s="190">
        <v>-14.98333</v>
      </c>
      <c r="B150" s="190">
        <v>-85.05</v>
      </c>
      <c r="C150" s="190">
        <v>1</v>
      </c>
      <c r="D150" s="191" t="s">
        <v>58254</v>
      </c>
      <c r="E150" s="191">
        <v>-4865</v>
      </c>
      <c r="F150" s="190" t="s">
        <v>81139</v>
      </c>
    </row>
    <row r="151" spans="1:6">
      <c r="A151" s="190">
        <v>-14.83333</v>
      </c>
      <c r="B151" s="190">
        <v>79.933329999999998</v>
      </c>
      <c r="C151" s="190">
        <v>1</v>
      </c>
      <c r="D151" s="191" t="s">
        <v>58306</v>
      </c>
      <c r="E151" s="191">
        <v>-4968</v>
      </c>
      <c r="F151" s="190" t="s">
        <v>81139</v>
      </c>
    </row>
    <row r="152" spans="1:6">
      <c r="A152" s="190">
        <v>-13.533329999999999</v>
      </c>
      <c r="B152" s="190">
        <v>114.01667</v>
      </c>
      <c r="C152" s="190">
        <v>1</v>
      </c>
      <c r="D152" s="191">
        <v>50</v>
      </c>
      <c r="E152" s="191">
        <v>-5222</v>
      </c>
      <c r="F152" s="190" t="s">
        <v>81139</v>
      </c>
    </row>
    <row r="153" spans="1:6">
      <c r="A153" s="190">
        <v>-13.51667</v>
      </c>
      <c r="B153" s="190">
        <v>114</v>
      </c>
      <c r="C153" s="190">
        <v>1</v>
      </c>
      <c r="D153" s="191">
        <v>50</v>
      </c>
      <c r="E153" s="191">
        <v>-5228</v>
      </c>
      <c r="F153" s="190" t="s">
        <v>81139</v>
      </c>
    </row>
    <row r="154" spans="1:6">
      <c r="A154" s="190">
        <v>-8.6166699999999992</v>
      </c>
      <c r="B154" s="190">
        <v>79.566670000000002</v>
      </c>
      <c r="C154" s="190">
        <v>1</v>
      </c>
      <c r="D154" s="191" t="s">
        <v>56516</v>
      </c>
      <c r="E154" s="191">
        <v>-5228</v>
      </c>
      <c r="F154" s="190" t="s">
        <v>81139</v>
      </c>
    </row>
    <row r="155" spans="1:6">
      <c r="A155" s="190">
        <v>-7.7333299999999996</v>
      </c>
      <c r="B155" s="190">
        <v>115.61667</v>
      </c>
      <c r="C155" s="190">
        <v>1</v>
      </c>
      <c r="D155" s="191">
        <v>50</v>
      </c>
      <c r="E155" s="191">
        <v>-1335</v>
      </c>
      <c r="F155" s="190" t="s">
        <v>81139</v>
      </c>
    </row>
    <row r="156" spans="1:6">
      <c r="A156" s="190">
        <v>-7.6</v>
      </c>
      <c r="B156" s="190">
        <v>5.4166699999999999</v>
      </c>
      <c r="C156" s="190">
        <v>1</v>
      </c>
      <c r="E156" s="191">
        <v>-5067</v>
      </c>
      <c r="F156" s="190" t="s">
        <v>81139</v>
      </c>
    </row>
    <row r="157" spans="1:6">
      <c r="A157" s="190">
        <v>-6.7333299999999996</v>
      </c>
      <c r="B157" s="190">
        <v>114.41667</v>
      </c>
      <c r="C157" s="190">
        <v>1</v>
      </c>
      <c r="D157" s="191">
        <v>50</v>
      </c>
      <c r="E157" s="191">
        <v>-77</v>
      </c>
      <c r="F157" s="190" t="s">
        <v>81139</v>
      </c>
    </row>
    <row r="158" spans="1:6">
      <c r="A158" s="190">
        <v>-6.7166699999999997</v>
      </c>
      <c r="B158" s="190">
        <v>114.43333</v>
      </c>
      <c r="C158" s="190">
        <v>1</v>
      </c>
      <c r="D158" s="191">
        <v>50</v>
      </c>
      <c r="E158" s="191">
        <v>-77</v>
      </c>
      <c r="F158" s="190" t="s">
        <v>81139</v>
      </c>
    </row>
    <row r="159" spans="1:6">
      <c r="A159" s="190">
        <v>-6.3833299999999999</v>
      </c>
      <c r="B159" s="190">
        <v>112.56667</v>
      </c>
      <c r="C159" s="190">
        <v>1</v>
      </c>
      <c r="D159" s="191">
        <v>50</v>
      </c>
      <c r="E159" s="191">
        <v>-30</v>
      </c>
      <c r="F159" s="190" t="s">
        <v>81139</v>
      </c>
    </row>
    <row r="160" spans="1:6">
      <c r="A160" s="190">
        <v>-4.3416670000000002</v>
      </c>
      <c r="B160" s="190">
        <v>56.283332999999999</v>
      </c>
      <c r="C160" s="190">
        <v>1</v>
      </c>
      <c r="D160" s="191">
        <v>33</v>
      </c>
      <c r="E160" s="191">
        <v>-34</v>
      </c>
      <c r="F160" s="190" t="s">
        <v>81139</v>
      </c>
    </row>
    <row r="161" spans="1:6">
      <c r="A161" s="190">
        <v>0.5</v>
      </c>
      <c r="B161" s="190">
        <v>-4.1166700000000001</v>
      </c>
      <c r="C161" s="190">
        <v>1</v>
      </c>
      <c r="D161" s="191" t="s">
        <v>58405</v>
      </c>
      <c r="E161" s="191">
        <v>-5122</v>
      </c>
      <c r="F161" s="190" t="s">
        <v>81139</v>
      </c>
    </row>
    <row r="162" spans="1:6">
      <c r="A162" s="190">
        <v>0.96667000000000003</v>
      </c>
      <c r="B162" s="190">
        <v>-4.0666700000000002</v>
      </c>
      <c r="C162" s="190">
        <v>1</v>
      </c>
      <c r="D162" s="191" t="s">
        <v>58457</v>
      </c>
      <c r="E162" s="191">
        <v>-5111</v>
      </c>
      <c r="F162" s="190" t="s">
        <v>81139</v>
      </c>
    </row>
    <row r="163" spans="1:6">
      <c r="A163" s="190">
        <v>4.3</v>
      </c>
      <c r="B163" s="190">
        <v>80.133330000000001</v>
      </c>
      <c r="C163" s="190">
        <v>1</v>
      </c>
      <c r="D163" s="191" t="s">
        <v>58082</v>
      </c>
      <c r="E163" s="191">
        <v>-4379</v>
      </c>
      <c r="F163" s="190" t="s">
        <v>81139</v>
      </c>
    </row>
    <row r="164" spans="1:6">
      <c r="A164" s="190">
        <v>4.483333</v>
      </c>
      <c r="B164" s="190">
        <v>-3.983333</v>
      </c>
      <c r="C164" s="190">
        <v>1</v>
      </c>
      <c r="D164" s="191" t="s">
        <v>58405</v>
      </c>
      <c r="E164" s="191">
        <v>-2800</v>
      </c>
      <c r="F164" s="190" t="s">
        <v>81139</v>
      </c>
    </row>
    <row r="165" spans="1:6">
      <c r="A165" s="190">
        <v>5.0670000000000002</v>
      </c>
      <c r="B165" s="190">
        <v>90.366669999999999</v>
      </c>
      <c r="C165" s="190">
        <v>1</v>
      </c>
      <c r="D165" s="191">
        <v>50</v>
      </c>
      <c r="E165" s="191">
        <v>-3295</v>
      </c>
      <c r="F165" s="190" t="s">
        <v>81139</v>
      </c>
    </row>
    <row r="166" spans="1:6">
      <c r="A166" s="190">
        <v>5.1166700000000001</v>
      </c>
      <c r="B166" s="190">
        <v>92.75</v>
      </c>
      <c r="C166" s="190">
        <v>1</v>
      </c>
      <c r="D166" s="191">
        <v>50</v>
      </c>
      <c r="E166" s="191">
        <v>-4406</v>
      </c>
      <c r="F166" s="190" t="s">
        <v>81139</v>
      </c>
    </row>
    <row r="167" spans="1:6">
      <c r="A167" s="190">
        <v>5.1833299999999998</v>
      </c>
      <c r="B167" s="190">
        <v>88.116669999999999</v>
      </c>
      <c r="C167" s="190">
        <v>1</v>
      </c>
      <c r="D167" s="191">
        <v>50</v>
      </c>
      <c r="E167" s="191">
        <v>-3936</v>
      </c>
      <c r="F167" s="190" t="s">
        <v>81139</v>
      </c>
    </row>
    <row r="168" spans="1:6">
      <c r="A168" s="190">
        <v>5.4333299999999998</v>
      </c>
      <c r="B168" s="190">
        <v>85.616669999999999</v>
      </c>
      <c r="C168" s="190">
        <v>1</v>
      </c>
      <c r="D168" s="191">
        <v>50</v>
      </c>
      <c r="E168" s="191">
        <v>-4025</v>
      </c>
      <c r="F168" s="190" t="s">
        <v>81139</v>
      </c>
    </row>
    <row r="169" spans="1:6">
      <c r="A169" s="190">
        <v>5.5666669999999998</v>
      </c>
      <c r="B169" s="190">
        <v>83.633332999999993</v>
      </c>
      <c r="C169" s="190">
        <v>1</v>
      </c>
      <c r="D169" s="191">
        <v>50</v>
      </c>
      <c r="E169" s="191">
        <v>-4052</v>
      </c>
      <c r="F169" s="190" t="s">
        <v>81139</v>
      </c>
    </row>
    <row r="170" spans="1:6">
      <c r="A170" s="190">
        <v>5.9166699999999999</v>
      </c>
      <c r="B170" s="190">
        <v>80.116669999999999</v>
      </c>
      <c r="C170" s="190">
        <v>1</v>
      </c>
      <c r="D170" s="191">
        <v>50</v>
      </c>
      <c r="E170" s="191">
        <v>-70</v>
      </c>
      <c r="F170" s="190" t="s">
        <v>81139</v>
      </c>
    </row>
    <row r="171" spans="1:6">
      <c r="A171" s="190">
        <v>5.9166699999999999</v>
      </c>
      <c r="B171" s="190">
        <v>80.133330000000001</v>
      </c>
      <c r="C171" s="190">
        <v>1</v>
      </c>
      <c r="D171" s="191">
        <v>50</v>
      </c>
      <c r="E171" s="191">
        <v>-70</v>
      </c>
      <c r="F171" s="190" t="s">
        <v>81139</v>
      </c>
    </row>
    <row r="172" spans="1:6">
      <c r="A172" s="190">
        <v>6.8666700000000001</v>
      </c>
      <c r="B172" s="190">
        <v>77.716669999999993</v>
      </c>
      <c r="C172" s="190">
        <v>1</v>
      </c>
      <c r="D172" s="191">
        <v>50</v>
      </c>
      <c r="E172" s="191">
        <v>-2284</v>
      </c>
      <c r="F172" s="190" t="s">
        <v>81139</v>
      </c>
    </row>
    <row r="173" spans="1:6">
      <c r="A173" s="190">
        <v>7.516667</v>
      </c>
      <c r="B173" s="190">
        <v>96.183333000000005</v>
      </c>
      <c r="C173" s="190">
        <v>1</v>
      </c>
      <c r="D173" s="191" t="s">
        <v>57577</v>
      </c>
      <c r="E173" s="191">
        <v>-806</v>
      </c>
      <c r="F173" s="190" t="s">
        <v>81139</v>
      </c>
    </row>
    <row r="174" spans="1:6">
      <c r="A174" s="190">
        <v>8.1833299999999998</v>
      </c>
      <c r="B174" s="190">
        <v>75.216669999999993</v>
      </c>
      <c r="C174" s="190">
        <v>1</v>
      </c>
      <c r="D174" s="191">
        <v>50</v>
      </c>
      <c r="E174" s="191">
        <v>-2472</v>
      </c>
      <c r="F174" s="190" t="s">
        <v>81139</v>
      </c>
    </row>
    <row r="175" spans="1:6">
      <c r="A175" s="190">
        <v>9.5500000000000007</v>
      </c>
      <c r="B175" s="190">
        <v>-48.266669999999998</v>
      </c>
      <c r="C175" s="190">
        <v>1</v>
      </c>
      <c r="D175" s="191" t="s">
        <v>58405</v>
      </c>
      <c r="E175" s="191">
        <v>-4756</v>
      </c>
      <c r="F175" s="190" t="s">
        <v>81139</v>
      </c>
    </row>
    <row r="176" spans="1:6">
      <c r="A176" s="190">
        <v>10.483000000000001</v>
      </c>
      <c r="B176" s="190">
        <v>-17.483000000000001</v>
      </c>
      <c r="C176" s="190">
        <v>1</v>
      </c>
      <c r="D176" s="191" t="s">
        <v>58405</v>
      </c>
      <c r="E176" s="191">
        <v>-621</v>
      </c>
      <c r="F176" s="190" t="s">
        <v>81139</v>
      </c>
    </row>
    <row r="177" spans="1:6">
      <c r="A177" s="190">
        <v>12.31667</v>
      </c>
      <c r="B177" s="190">
        <v>73.216669999999993</v>
      </c>
      <c r="C177" s="190">
        <v>1</v>
      </c>
      <c r="D177" s="191">
        <v>50</v>
      </c>
      <c r="E177" s="191">
        <v>-2236</v>
      </c>
      <c r="F177" s="190" t="s">
        <v>81139</v>
      </c>
    </row>
    <row r="178" spans="1:6">
      <c r="A178" s="190">
        <v>13.133330000000001</v>
      </c>
      <c r="B178" s="190">
        <v>86.2</v>
      </c>
      <c r="C178" s="190">
        <v>1</v>
      </c>
      <c r="D178" s="191" t="s">
        <v>56516</v>
      </c>
      <c r="E178" s="191">
        <v>-3151</v>
      </c>
      <c r="F178" s="190" t="s">
        <v>81139</v>
      </c>
    </row>
    <row r="179" spans="1:6">
      <c r="A179" s="190">
        <v>13.59667</v>
      </c>
      <c r="B179" s="190">
        <v>70.833330000000004</v>
      </c>
      <c r="C179" s="190">
        <v>1</v>
      </c>
      <c r="D179" s="191" t="s">
        <v>57620</v>
      </c>
      <c r="E179" s="191">
        <v>-2809</v>
      </c>
      <c r="F179" s="190" t="s">
        <v>81139</v>
      </c>
    </row>
    <row r="180" spans="1:6">
      <c r="A180" s="190">
        <v>13.93</v>
      </c>
      <c r="B180" s="190">
        <v>70.832999999999998</v>
      </c>
      <c r="C180" s="190">
        <v>1</v>
      </c>
      <c r="D180" s="191" t="s">
        <v>57620</v>
      </c>
      <c r="E180" s="191">
        <v>-2503</v>
      </c>
      <c r="F180" s="190" t="s">
        <v>81139</v>
      </c>
    </row>
    <row r="181" spans="1:6">
      <c r="A181" s="190">
        <v>14.30833</v>
      </c>
      <c r="B181" s="190">
        <v>72.736670000000004</v>
      </c>
      <c r="C181" s="190">
        <v>1</v>
      </c>
      <c r="D181" s="191" t="s">
        <v>58448</v>
      </c>
      <c r="E181" s="191">
        <v>-2016</v>
      </c>
      <c r="F181" s="190" t="s">
        <v>81139</v>
      </c>
    </row>
    <row r="182" spans="1:6">
      <c r="A182" s="190">
        <v>16.90333</v>
      </c>
      <c r="B182" s="190">
        <v>69.733329999999995</v>
      </c>
      <c r="C182" s="190">
        <v>1</v>
      </c>
      <c r="D182" s="191" t="s">
        <v>57620</v>
      </c>
      <c r="E182" s="191">
        <v>-3622</v>
      </c>
      <c r="F182" s="190" t="s">
        <v>81139</v>
      </c>
    </row>
    <row r="183" spans="1:6">
      <c r="A183" s="190">
        <v>17.3</v>
      </c>
      <c r="B183" s="190">
        <v>72.133330000000001</v>
      </c>
      <c r="C183" s="190">
        <v>1</v>
      </c>
      <c r="D183" s="191">
        <v>50</v>
      </c>
      <c r="E183" s="191">
        <v>-123</v>
      </c>
      <c r="F183" s="190" t="s">
        <v>81139</v>
      </c>
    </row>
    <row r="184" spans="1:6">
      <c r="A184" s="190">
        <v>23.15</v>
      </c>
      <c r="B184" s="190">
        <v>62.883330000000001</v>
      </c>
      <c r="C184" s="190">
        <v>1</v>
      </c>
      <c r="D184" s="191" t="s">
        <v>57620</v>
      </c>
      <c r="E184" s="191">
        <v>-2775</v>
      </c>
      <c r="F184" s="190" t="s">
        <v>81139</v>
      </c>
    </row>
    <row r="185" spans="1:6">
      <c r="A185" s="190">
        <v>34.75</v>
      </c>
      <c r="B185" s="190">
        <v>-157.66667000000001</v>
      </c>
      <c r="C185" s="190">
        <v>1</v>
      </c>
      <c r="D185" s="191" t="s">
        <v>57577</v>
      </c>
      <c r="E185" s="191">
        <v>-5962</v>
      </c>
      <c r="F185" s="190" t="s">
        <v>81139</v>
      </c>
    </row>
    <row r="186" spans="1:6">
      <c r="A186" s="190">
        <v>35.666670000000003</v>
      </c>
      <c r="B186" s="190">
        <v>-160.71666999999999</v>
      </c>
      <c r="C186" s="190">
        <v>1</v>
      </c>
      <c r="D186" s="191" t="s">
        <v>57578</v>
      </c>
      <c r="E186" s="191">
        <v>-5923</v>
      </c>
      <c r="F186" s="190" t="s">
        <v>81139</v>
      </c>
    </row>
    <row r="187" spans="1:6">
      <c r="A187" s="190">
        <v>36.583329999999997</v>
      </c>
      <c r="B187" s="190">
        <v>-163.76667</v>
      </c>
      <c r="C187" s="190">
        <v>1</v>
      </c>
      <c r="D187" s="191" t="s">
        <v>57579</v>
      </c>
      <c r="E187" s="191">
        <v>-5450</v>
      </c>
      <c r="F187" s="190" t="s">
        <v>81139</v>
      </c>
    </row>
    <row r="188" spans="1:6">
      <c r="A188" s="190">
        <v>40.1</v>
      </c>
      <c r="B188" s="190">
        <v>-71.05</v>
      </c>
      <c r="C188" s="190">
        <v>1</v>
      </c>
      <c r="D188" s="191" t="s">
        <v>57620</v>
      </c>
      <c r="E188" s="191">
        <v>-157</v>
      </c>
      <c r="F188" s="190" t="s">
        <v>81139</v>
      </c>
    </row>
    <row r="189" spans="1:6">
      <c r="A189" s="190">
        <v>45.1</v>
      </c>
      <c r="B189" s="190">
        <v>-170.13333</v>
      </c>
      <c r="C189" s="190">
        <v>1</v>
      </c>
      <c r="D189" s="191" t="s">
        <v>57654</v>
      </c>
      <c r="E189" s="191">
        <v>-6359</v>
      </c>
      <c r="F189" s="190" t="s">
        <v>81139</v>
      </c>
    </row>
    <row r="190" spans="1:6">
      <c r="A190" s="190">
        <v>52.483330000000002</v>
      </c>
      <c r="B190" s="190">
        <v>-176.15</v>
      </c>
      <c r="C190" s="190">
        <v>1</v>
      </c>
      <c r="D190" s="191" t="s">
        <v>57654</v>
      </c>
      <c r="E190" s="191">
        <v>-3388</v>
      </c>
      <c r="F190" s="190" t="s">
        <v>81139</v>
      </c>
    </row>
    <row r="191" spans="1:6">
      <c r="A191" s="190">
        <v>53.25</v>
      </c>
      <c r="B191" s="190">
        <v>-161.91667000000001</v>
      </c>
      <c r="C191" s="190">
        <v>1</v>
      </c>
      <c r="D191" s="191" t="s">
        <v>57654</v>
      </c>
      <c r="E191" s="191">
        <v>-6659</v>
      </c>
      <c r="F191" s="190" t="s">
        <v>81139</v>
      </c>
    </row>
  </sheetData>
  <sortState ref="A2:F192">
    <sortCondition ref="C2:C192"/>
    <sortCondition ref="A2:A192"/>
    <sortCondition ref="B2:B19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254"/>
  <sheetViews>
    <sheetView topLeftCell="A4460" workbookViewId="0">
      <selection activeCell="D4488" sqref="D4488"/>
    </sheetView>
  </sheetViews>
  <sheetFormatPr baseColWidth="10" defaultColWidth="8.83203125" defaultRowHeight="14" x14ac:dyDescent="0"/>
  <cols>
    <col min="2" max="2" width="23.1640625" customWidth="1"/>
    <col min="3" max="3" width="25.5" customWidth="1"/>
    <col min="4" max="4" width="90.33203125" customWidth="1"/>
  </cols>
  <sheetData>
    <row r="1" spans="1:4">
      <c r="A1" s="182" t="s">
        <v>25</v>
      </c>
      <c r="B1" s="182" t="s">
        <v>59157</v>
      </c>
      <c r="C1" s="182" t="s">
        <v>59158</v>
      </c>
      <c r="D1" s="182" t="s">
        <v>56276</v>
      </c>
    </row>
    <row r="2" spans="1:4">
      <c r="A2" s="182" t="s">
        <v>15891</v>
      </c>
      <c r="B2" s="182" t="s">
        <v>66943</v>
      </c>
      <c r="C2" s="182"/>
      <c r="D2" s="182" t="s">
        <v>15890</v>
      </c>
    </row>
    <row r="3" spans="1:4">
      <c r="A3" s="182" t="s">
        <v>6036</v>
      </c>
      <c r="B3" s="182" t="s">
        <v>70951</v>
      </c>
      <c r="C3" s="182"/>
      <c r="D3" s="182" t="s">
        <v>6035</v>
      </c>
    </row>
    <row r="4" spans="1:4">
      <c r="A4" s="182" t="s">
        <v>42065</v>
      </c>
      <c r="B4" s="182" t="s">
        <v>74620</v>
      </c>
      <c r="C4" s="182"/>
      <c r="D4" s="182" t="s">
        <v>42064</v>
      </c>
    </row>
    <row r="5" spans="1:4">
      <c r="A5" s="182" t="s">
        <v>42063</v>
      </c>
      <c r="B5" s="182" t="s">
        <v>65796</v>
      </c>
      <c r="C5" s="182"/>
      <c r="D5" s="182" t="s">
        <v>42062</v>
      </c>
    </row>
    <row r="6" spans="1:4">
      <c r="A6" s="182" t="s">
        <v>42061</v>
      </c>
      <c r="B6" s="182" t="s">
        <v>61576</v>
      </c>
      <c r="C6" s="182" t="s">
        <v>59361</v>
      </c>
      <c r="D6" s="182" t="s">
        <v>42060</v>
      </c>
    </row>
    <row r="7" spans="1:4">
      <c r="A7" s="182" t="s">
        <v>42043</v>
      </c>
      <c r="B7" s="182" t="s">
        <v>66976</v>
      </c>
      <c r="C7" s="182"/>
      <c r="D7" s="182" t="s">
        <v>42042</v>
      </c>
    </row>
    <row r="8" spans="1:4">
      <c r="A8" s="182" t="s">
        <v>42041</v>
      </c>
      <c r="B8" s="182" t="s">
        <v>65689</v>
      </c>
      <c r="C8" s="182"/>
      <c r="D8" s="182" t="s">
        <v>42040</v>
      </c>
    </row>
    <row r="9" spans="1:4">
      <c r="A9" s="182" t="s">
        <v>42039</v>
      </c>
      <c r="B9" s="182" t="s">
        <v>65436</v>
      </c>
      <c r="C9" s="182"/>
      <c r="D9" s="182" t="s">
        <v>42038</v>
      </c>
    </row>
    <row r="10" spans="1:4">
      <c r="A10" s="182" t="s">
        <v>42037</v>
      </c>
      <c r="B10" s="182" t="s">
        <v>64475</v>
      </c>
      <c r="C10" s="182"/>
      <c r="D10" s="182" t="s">
        <v>42036</v>
      </c>
    </row>
    <row r="11" spans="1:4">
      <c r="A11" s="182" t="s">
        <v>42035</v>
      </c>
      <c r="B11" s="182" t="s">
        <v>60771</v>
      </c>
      <c r="C11" s="182"/>
      <c r="D11" s="182" t="s">
        <v>42034</v>
      </c>
    </row>
    <row r="12" spans="1:4">
      <c r="A12" s="182" t="s">
        <v>42033</v>
      </c>
      <c r="B12" s="182" t="s">
        <v>69687</v>
      </c>
      <c r="C12" s="182"/>
      <c r="D12" s="182" t="s">
        <v>42032</v>
      </c>
    </row>
    <row r="13" spans="1:4">
      <c r="A13" s="182" t="s">
        <v>42031</v>
      </c>
      <c r="B13" s="182" t="s">
        <v>65086</v>
      </c>
      <c r="C13" s="182"/>
      <c r="D13" s="182" t="s">
        <v>42030</v>
      </c>
    </row>
    <row r="14" spans="1:4">
      <c r="A14" s="182" t="s">
        <v>42029</v>
      </c>
      <c r="B14" s="182" t="s">
        <v>80121</v>
      </c>
      <c r="C14" s="182"/>
      <c r="D14" s="182" t="s">
        <v>42028</v>
      </c>
    </row>
    <row r="15" spans="1:4">
      <c r="A15" s="182" t="s">
        <v>42027</v>
      </c>
      <c r="B15" s="182" t="s">
        <v>76646</v>
      </c>
      <c r="C15" s="182"/>
      <c r="D15" s="182" t="s">
        <v>42026</v>
      </c>
    </row>
    <row r="16" spans="1:4">
      <c r="A16" s="182" t="s">
        <v>42025</v>
      </c>
      <c r="B16" s="182" t="s">
        <v>60566</v>
      </c>
      <c r="C16" s="182"/>
      <c r="D16" s="182" t="s">
        <v>42024</v>
      </c>
    </row>
    <row r="17" spans="1:4">
      <c r="A17" s="182" t="s">
        <v>42059</v>
      </c>
      <c r="B17" s="182" t="s">
        <v>66555</v>
      </c>
      <c r="C17" s="182"/>
      <c r="D17" s="182" t="s">
        <v>42058</v>
      </c>
    </row>
    <row r="18" spans="1:4">
      <c r="A18" s="182" t="s">
        <v>42023</v>
      </c>
      <c r="B18" s="182" t="s">
        <v>59243</v>
      </c>
      <c r="C18" s="182"/>
      <c r="D18" s="182" t="s">
        <v>42022</v>
      </c>
    </row>
    <row r="19" spans="1:4">
      <c r="A19" s="182" t="s">
        <v>42021</v>
      </c>
      <c r="B19" s="182" t="s">
        <v>68503</v>
      </c>
      <c r="C19" s="182"/>
      <c r="D19" s="182" t="s">
        <v>42020</v>
      </c>
    </row>
    <row r="20" spans="1:4">
      <c r="A20" s="182" t="s">
        <v>42019</v>
      </c>
      <c r="B20" s="182" t="s">
        <v>59258</v>
      </c>
      <c r="C20" s="182"/>
      <c r="D20" s="182" t="s">
        <v>42018</v>
      </c>
    </row>
    <row r="21" spans="1:4">
      <c r="A21" s="182" t="s">
        <v>42017</v>
      </c>
      <c r="B21" s="182" t="s">
        <v>71930</v>
      </c>
      <c r="C21" s="182"/>
      <c r="D21" s="182" t="s">
        <v>42016</v>
      </c>
    </row>
    <row r="22" spans="1:4">
      <c r="A22" s="182" t="s">
        <v>42015</v>
      </c>
      <c r="B22" s="182" t="s">
        <v>74230</v>
      </c>
      <c r="C22" s="182"/>
      <c r="D22" s="182" t="s">
        <v>42014</v>
      </c>
    </row>
    <row r="23" spans="1:4">
      <c r="A23" s="182" t="s">
        <v>42057</v>
      </c>
      <c r="B23" s="182" t="s">
        <v>67929</v>
      </c>
      <c r="C23" s="182"/>
      <c r="D23" s="182" t="s">
        <v>42056</v>
      </c>
    </row>
    <row r="24" spans="1:4">
      <c r="A24" s="182" t="s">
        <v>42055</v>
      </c>
      <c r="B24" s="182" t="s">
        <v>62498</v>
      </c>
      <c r="C24" s="182"/>
      <c r="D24" s="182" t="s">
        <v>42054</v>
      </c>
    </row>
    <row r="25" spans="1:4">
      <c r="A25" s="182" t="s">
        <v>42053</v>
      </c>
      <c r="B25" s="182" t="s">
        <v>79838</v>
      </c>
      <c r="C25" s="182"/>
      <c r="D25" s="182" t="s">
        <v>42052</v>
      </c>
    </row>
    <row r="26" spans="1:4">
      <c r="A26" s="182" t="s">
        <v>42051</v>
      </c>
      <c r="B26" s="182" t="s">
        <v>74577</v>
      </c>
      <c r="C26" s="182"/>
      <c r="D26" s="182" t="s">
        <v>42050</v>
      </c>
    </row>
    <row r="27" spans="1:4">
      <c r="A27" s="182" t="s">
        <v>42049</v>
      </c>
      <c r="B27" s="182" t="s">
        <v>70891</v>
      </c>
      <c r="C27" s="182"/>
      <c r="D27" s="182" t="s">
        <v>42048</v>
      </c>
    </row>
    <row r="28" spans="1:4">
      <c r="A28" s="182" t="s">
        <v>42047</v>
      </c>
      <c r="B28" s="182" t="s">
        <v>65574</v>
      </c>
      <c r="C28" s="182"/>
      <c r="D28" s="182" t="s">
        <v>42046</v>
      </c>
    </row>
    <row r="29" spans="1:4">
      <c r="A29" s="182" t="s">
        <v>42045</v>
      </c>
      <c r="B29" s="182" t="s">
        <v>67334</v>
      </c>
      <c r="C29" s="182"/>
      <c r="D29" s="182" t="s">
        <v>42044</v>
      </c>
    </row>
    <row r="30" spans="1:4">
      <c r="A30" s="182" t="s">
        <v>42013</v>
      </c>
      <c r="B30" s="182" t="s">
        <v>72080</v>
      </c>
      <c r="C30" s="182"/>
      <c r="D30" s="182" t="s">
        <v>42012</v>
      </c>
    </row>
    <row r="31" spans="1:4">
      <c r="A31" s="182" t="s">
        <v>41995</v>
      </c>
      <c r="B31" s="182" t="s">
        <v>64681</v>
      </c>
      <c r="C31" s="182"/>
      <c r="D31" s="182" t="s">
        <v>41994</v>
      </c>
    </row>
    <row r="32" spans="1:4">
      <c r="A32" s="182" t="s">
        <v>41993</v>
      </c>
      <c r="B32" s="182" t="s">
        <v>61358</v>
      </c>
      <c r="C32" s="182"/>
      <c r="D32" s="182" t="s">
        <v>41992</v>
      </c>
    </row>
    <row r="33" spans="1:4">
      <c r="A33" s="182" t="s">
        <v>41991</v>
      </c>
      <c r="B33" s="182" t="s">
        <v>73267</v>
      </c>
      <c r="C33" s="182"/>
      <c r="D33" s="182" t="s">
        <v>41990</v>
      </c>
    </row>
    <row r="34" spans="1:4">
      <c r="A34" s="182" t="s">
        <v>41989</v>
      </c>
      <c r="B34" s="182" t="s">
        <v>66635</v>
      </c>
      <c r="C34" s="182" t="s">
        <v>61236</v>
      </c>
      <c r="D34" s="182" t="s">
        <v>41988</v>
      </c>
    </row>
    <row r="35" spans="1:4">
      <c r="A35" s="182" t="s">
        <v>41987</v>
      </c>
      <c r="B35" s="182" t="s">
        <v>74611</v>
      </c>
      <c r="C35" s="182" t="s">
        <v>61236</v>
      </c>
      <c r="D35" s="182" t="s">
        <v>41986</v>
      </c>
    </row>
    <row r="36" spans="1:4">
      <c r="A36" s="182" t="s">
        <v>41985</v>
      </c>
      <c r="B36" s="182" t="s">
        <v>59529</v>
      </c>
      <c r="C36" s="182"/>
      <c r="D36" s="182" t="s">
        <v>41984</v>
      </c>
    </row>
    <row r="37" spans="1:4">
      <c r="A37" s="182" t="s">
        <v>41983</v>
      </c>
      <c r="B37" s="182" t="s">
        <v>61536</v>
      </c>
      <c r="C37" s="182" t="s">
        <v>61236</v>
      </c>
      <c r="D37" s="182" t="s">
        <v>41982</v>
      </c>
    </row>
    <row r="38" spans="1:4">
      <c r="A38" s="182" t="s">
        <v>41981</v>
      </c>
      <c r="B38" s="182" t="s">
        <v>72375</v>
      </c>
      <c r="C38" s="182"/>
      <c r="D38" s="182" t="s">
        <v>41980</v>
      </c>
    </row>
    <row r="39" spans="1:4">
      <c r="A39" s="182" t="s">
        <v>41979</v>
      </c>
      <c r="B39" s="182" t="s">
        <v>69975</v>
      </c>
      <c r="C39" s="182"/>
      <c r="D39" s="182" t="s">
        <v>41978</v>
      </c>
    </row>
    <row r="40" spans="1:4">
      <c r="A40" s="182" t="s">
        <v>42011</v>
      </c>
      <c r="B40" s="182" t="s">
        <v>61151</v>
      </c>
      <c r="C40" s="182"/>
      <c r="D40" s="182" t="s">
        <v>42010</v>
      </c>
    </row>
    <row r="41" spans="1:4">
      <c r="A41" s="182" t="s">
        <v>41977</v>
      </c>
      <c r="B41" s="182" t="s">
        <v>66581</v>
      </c>
      <c r="C41" s="182"/>
      <c r="D41" s="182" t="s">
        <v>41976</v>
      </c>
    </row>
    <row r="42" spans="1:4">
      <c r="A42" s="182" t="s">
        <v>41975</v>
      </c>
      <c r="B42" s="182" t="s">
        <v>70257</v>
      </c>
      <c r="C42" s="182"/>
      <c r="D42" s="182" t="s">
        <v>41974</v>
      </c>
    </row>
    <row r="43" spans="1:4">
      <c r="A43" s="182" t="s">
        <v>41973</v>
      </c>
      <c r="B43" s="182" t="s">
        <v>75851</v>
      </c>
      <c r="C43" s="182" t="s">
        <v>61236</v>
      </c>
      <c r="D43" s="182" t="s">
        <v>41972</v>
      </c>
    </row>
    <row r="44" spans="1:4">
      <c r="A44" s="182" t="s">
        <v>41971</v>
      </c>
      <c r="B44" s="182" t="s">
        <v>80285</v>
      </c>
      <c r="C44" s="182"/>
      <c r="D44" s="182" t="s">
        <v>41970</v>
      </c>
    </row>
    <row r="45" spans="1:4">
      <c r="A45" s="182" t="s">
        <v>41969</v>
      </c>
      <c r="B45" s="182" t="s">
        <v>67822</v>
      </c>
      <c r="C45" s="182"/>
      <c r="D45" s="182" t="s">
        <v>41968</v>
      </c>
    </row>
    <row r="46" spans="1:4">
      <c r="A46" s="182" t="s">
        <v>41967</v>
      </c>
      <c r="B46" s="182" t="s">
        <v>77443</v>
      </c>
      <c r="C46" s="182" t="s">
        <v>61236</v>
      </c>
      <c r="D46" s="182" t="s">
        <v>41966</v>
      </c>
    </row>
    <row r="47" spans="1:4">
      <c r="A47" s="182" t="s">
        <v>41965</v>
      </c>
      <c r="B47" s="182" t="s">
        <v>75120</v>
      </c>
      <c r="C47" s="182" t="s">
        <v>61236</v>
      </c>
      <c r="D47" s="182" t="s">
        <v>41964</v>
      </c>
    </row>
    <row r="48" spans="1:4">
      <c r="A48" s="182" t="s">
        <v>41963</v>
      </c>
      <c r="B48" s="182" t="s">
        <v>71665</v>
      </c>
      <c r="C48" s="182" t="s">
        <v>61236</v>
      </c>
      <c r="D48" s="182" t="s">
        <v>41962</v>
      </c>
    </row>
    <row r="49" spans="1:4">
      <c r="A49" s="182" t="s">
        <v>41961</v>
      </c>
      <c r="B49" s="182" t="s">
        <v>61864</v>
      </c>
      <c r="C49" s="182"/>
      <c r="D49" s="182" t="s">
        <v>41960</v>
      </c>
    </row>
    <row r="50" spans="1:4">
      <c r="A50" s="182" t="s">
        <v>41959</v>
      </c>
      <c r="B50" s="182" t="s">
        <v>79997</v>
      </c>
      <c r="C50" s="182"/>
      <c r="D50" s="182" t="s">
        <v>41958</v>
      </c>
    </row>
    <row r="51" spans="1:4">
      <c r="A51" s="182" t="s">
        <v>42009</v>
      </c>
      <c r="B51" s="182" t="s">
        <v>75224</v>
      </c>
      <c r="C51" s="182"/>
      <c r="D51" s="182" t="s">
        <v>42008</v>
      </c>
    </row>
    <row r="52" spans="1:4">
      <c r="A52" s="182" t="s">
        <v>41957</v>
      </c>
      <c r="B52" s="182" t="s">
        <v>67728</v>
      </c>
      <c r="C52" s="182" t="s">
        <v>61236</v>
      </c>
      <c r="D52" s="182" t="s">
        <v>41956</v>
      </c>
    </row>
    <row r="53" spans="1:4">
      <c r="A53" s="182" t="s">
        <v>41955</v>
      </c>
      <c r="B53" s="182" t="s">
        <v>68938</v>
      </c>
      <c r="C53" s="182"/>
      <c r="D53" s="182" t="s">
        <v>41954</v>
      </c>
    </row>
    <row r="54" spans="1:4">
      <c r="A54" s="182" t="s">
        <v>41953</v>
      </c>
      <c r="B54" s="182" t="s">
        <v>61282</v>
      </c>
      <c r="C54" s="182"/>
      <c r="D54" s="182" t="s">
        <v>41952</v>
      </c>
    </row>
    <row r="55" spans="1:4">
      <c r="A55" s="182" t="s">
        <v>41951</v>
      </c>
      <c r="B55" s="182" t="s">
        <v>66870</v>
      </c>
      <c r="C55" s="182" t="s">
        <v>61236</v>
      </c>
      <c r="D55" s="182" t="s">
        <v>41950</v>
      </c>
    </row>
    <row r="56" spans="1:4">
      <c r="A56" s="182" t="s">
        <v>41949</v>
      </c>
      <c r="B56" s="182" t="s">
        <v>78972</v>
      </c>
      <c r="C56" s="182"/>
      <c r="D56" s="182" t="s">
        <v>41948</v>
      </c>
    </row>
    <row r="57" spans="1:4">
      <c r="A57" s="182" t="s">
        <v>41947</v>
      </c>
      <c r="B57" s="182" t="s">
        <v>80265</v>
      </c>
      <c r="C57" s="182" t="s">
        <v>61236</v>
      </c>
      <c r="D57" s="182" t="s">
        <v>41946</v>
      </c>
    </row>
    <row r="58" spans="1:4">
      <c r="A58" s="182" t="s">
        <v>41945</v>
      </c>
      <c r="B58" s="182" t="s">
        <v>72479</v>
      </c>
      <c r="C58" s="182" t="s">
        <v>61236</v>
      </c>
      <c r="D58" s="182" t="s">
        <v>41944</v>
      </c>
    </row>
    <row r="59" spans="1:4">
      <c r="A59" s="182" t="s">
        <v>41943</v>
      </c>
      <c r="B59" s="182" t="s">
        <v>80895</v>
      </c>
      <c r="C59" s="182" t="s">
        <v>61236</v>
      </c>
      <c r="D59" s="182" t="s">
        <v>41942</v>
      </c>
    </row>
    <row r="60" spans="1:4">
      <c r="A60" s="182" t="s">
        <v>41941</v>
      </c>
      <c r="B60" s="182" t="s">
        <v>62995</v>
      </c>
      <c r="C60" s="182" t="s">
        <v>61236</v>
      </c>
      <c r="D60" s="182" t="s">
        <v>41940</v>
      </c>
    </row>
    <row r="61" spans="1:4">
      <c r="A61" s="182" t="s">
        <v>41939</v>
      </c>
      <c r="B61" s="182" t="s">
        <v>69767</v>
      </c>
      <c r="C61" s="182" t="s">
        <v>61236</v>
      </c>
      <c r="D61" s="182" t="s">
        <v>41938</v>
      </c>
    </row>
    <row r="62" spans="1:4">
      <c r="A62" s="182" t="s">
        <v>42007</v>
      </c>
      <c r="B62" s="182" t="s">
        <v>63171</v>
      </c>
      <c r="C62" s="182" t="s">
        <v>61236</v>
      </c>
      <c r="D62" s="182" t="s">
        <v>42006</v>
      </c>
    </row>
    <row r="63" spans="1:4">
      <c r="A63" s="182" t="s">
        <v>41937</v>
      </c>
      <c r="B63" s="182" t="s">
        <v>80112</v>
      </c>
      <c r="C63" s="182"/>
      <c r="D63" s="182" t="s">
        <v>41936</v>
      </c>
    </row>
    <row r="64" spans="1:4">
      <c r="A64" s="182" t="s">
        <v>41935</v>
      </c>
      <c r="B64" s="182" t="s">
        <v>74483</v>
      </c>
      <c r="C64" s="182"/>
      <c r="D64" s="182" t="s">
        <v>41934</v>
      </c>
    </row>
    <row r="65" spans="1:4">
      <c r="A65" s="182" t="s">
        <v>41933</v>
      </c>
      <c r="B65" s="182" t="s">
        <v>76640</v>
      </c>
      <c r="C65" s="182" t="s">
        <v>61236</v>
      </c>
      <c r="D65" s="182" t="s">
        <v>41932</v>
      </c>
    </row>
    <row r="66" spans="1:4">
      <c r="A66" s="182" t="s">
        <v>41931</v>
      </c>
      <c r="B66" s="182" t="s">
        <v>63909</v>
      </c>
      <c r="C66" s="182"/>
      <c r="D66" s="182" t="s">
        <v>41930</v>
      </c>
    </row>
    <row r="67" spans="1:4">
      <c r="A67" s="182" t="s">
        <v>41929</v>
      </c>
      <c r="B67" s="182" t="s">
        <v>64171</v>
      </c>
      <c r="C67" s="182"/>
      <c r="D67" s="182" t="s">
        <v>41928</v>
      </c>
    </row>
    <row r="68" spans="1:4">
      <c r="A68" s="182" t="s">
        <v>41927</v>
      </c>
      <c r="B68" s="182" t="s">
        <v>70849</v>
      </c>
      <c r="C68" s="182"/>
      <c r="D68" s="182" t="s">
        <v>41926</v>
      </c>
    </row>
    <row r="69" spans="1:4">
      <c r="A69" s="182" t="s">
        <v>41925</v>
      </c>
      <c r="B69" s="182" t="s">
        <v>78965</v>
      </c>
      <c r="C69" s="182"/>
      <c r="D69" s="182" t="s">
        <v>41924</v>
      </c>
    </row>
    <row r="70" spans="1:4">
      <c r="A70" s="182" t="s">
        <v>41923</v>
      </c>
      <c r="B70" s="182" t="s">
        <v>61190</v>
      </c>
      <c r="C70" s="182"/>
      <c r="D70" s="182" t="s">
        <v>41922</v>
      </c>
    </row>
    <row r="71" spans="1:4">
      <c r="A71" s="182" t="s">
        <v>41921</v>
      </c>
      <c r="B71" s="182" t="s">
        <v>64850</v>
      </c>
      <c r="C71" s="182"/>
      <c r="D71" s="182" t="s">
        <v>41920</v>
      </c>
    </row>
    <row r="72" spans="1:4">
      <c r="A72" s="182" t="s">
        <v>41919</v>
      </c>
      <c r="B72" s="182" t="s">
        <v>70969</v>
      </c>
      <c r="C72" s="182"/>
      <c r="D72" s="182" t="s">
        <v>41918</v>
      </c>
    </row>
    <row r="73" spans="1:4">
      <c r="A73" s="182" t="s">
        <v>42005</v>
      </c>
      <c r="B73" s="182" t="s">
        <v>79474</v>
      </c>
      <c r="C73" s="182" t="s">
        <v>61236</v>
      </c>
      <c r="D73" s="182" t="s">
        <v>42004</v>
      </c>
    </row>
    <row r="74" spans="1:4">
      <c r="A74" s="182" t="s">
        <v>41917</v>
      </c>
      <c r="B74" s="182" t="s">
        <v>78069</v>
      </c>
      <c r="C74" s="182"/>
      <c r="D74" s="182" t="s">
        <v>41916</v>
      </c>
    </row>
    <row r="75" spans="1:4">
      <c r="A75" s="182" t="s">
        <v>41915</v>
      </c>
      <c r="B75" s="182" t="s">
        <v>76852</v>
      </c>
      <c r="C75" s="182"/>
      <c r="D75" s="182" t="s">
        <v>41914</v>
      </c>
    </row>
    <row r="76" spans="1:4">
      <c r="A76" s="182" t="s">
        <v>41913</v>
      </c>
      <c r="B76" s="182" t="s">
        <v>76022</v>
      </c>
      <c r="C76" s="182" t="s">
        <v>61236</v>
      </c>
      <c r="D76" s="182" t="s">
        <v>41912</v>
      </c>
    </row>
    <row r="77" spans="1:4">
      <c r="A77" s="182" t="s">
        <v>41911</v>
      </c>
      <c r="B77" s="182" t="s">
        <v>80185</v>
      </c>
      <c r="C77" s="182" t="s">
        <v>61236</v>
      </c>
      <c r="D77" s="182" t="s">
        <v>41910</v>
      </c>
    </row>
    <row r="78" spans="1:4">
      <c r="A78" s="182" t="s">
        <v>41909</v>
      </c>
      <c r="B78" s="182" t="s">
        <v>65100</v>
      </c>
      <c r="C78" s="182" t="s">
        <v>61236</v>
      </c>
      <c r="D78" s="182" t="s">
        <v>41908</v>
      </c>
    </row>
    <row r="79" spans="1:4">
      <c r="A79" s="182" t="s">
        <v>41907</v>
      </c>
      <c r="B79" s="182" t="s">
        <v>69334</v>
      </c>
      <c r="C79" s="182"/>
      <c r="D79" s="182" t="s">
        <v>41906</v>
      </c>
    </row>
    <row r="80" spans="1:4">
      <c r="A80" s="182" t="s">
        <v>42003</v>
      </c>
      <c r="B80" s="182" t="s">
        <v>66847</v>
      </c>
      <c r="C80" s="182"/>
      <c r="D80" s="182" t="s">
        <v>42002</v>
      </c>
    </row>
    <row r="81" spans="1:4">
      <c r="A81" s="182" t="s">
        <v>42001</v>
      </c>
      <c r="B81" s="182" t="s">
        <v>71188</v>
      </c>
      <c r="C81" s="182"/>
      <c r="D81" s="182" t="s">
        <v>42000</v>
      </c>
    </row>
    <row r="82" spans="1:4">
      <c r="A82" s="182" t="s">
        <v>41999</v>
      </c>
      <c r="B82" s="182" t="s">
        <v>64672</v>
      </c>
      <c r="C82" s="182"/>
      <c r="D82" s="182" t="s">
        <v>41998</v>
      </c>
    </row>
    <row r="83" spans="1:4">
      <c r="A83" s="182" t="s">
        <v>41997</v>
      </c>
      <c r="B83" s="182" t="s">
        <v>65107</v>
      </c>
      <c r="C83" s="182" t="s">
        <v>61236</v>
      </c>
      <c r="D83" s="182" t="s">
        <v>41996</v>
      </c>
    </row>
    <row r="84" spans="1:4">
      <c r="A84" s="182" t="s">
        <v>41905</v>
      </c>
      <c r="B84" s="182" t="s">
        <v>73421</v>
      </c>
      <c r="C84" s="182"/>
      <c r="D84" s="182" t="s">
        <v>41904</v>
      </c>
    </row>
    <row r="85" spans="1:4">
      <c r="A85" s="182" t="s">
        <v>41887</v>
      </c>
      <c r="B85" s="182" t="s">
        <v>63077</v>
      </c>
      <c r="C85" s="182"/>
      <c r="D85" s="182" t="s">
        <v>41886</v>
      </c>
    </row>
    <row r="86" spans="1:4">
      <c r="A86" s="182" t="s">
        <v>41885</v>
      </c>
      <c r="B86" s="182" t="s">
        <v>75750</v>
      </c>
      <c r="C86" s="182"/>
      <c r="D86" s="182" t="s">
        <v>41884</v>
      </c>
    </row>
    <row r="87" spans="1:4">
      <c r="A87" s="182" t="s">
        <v>41883</v>
      </c>
      <c r="B87" s="182" t="s">
        <v>76078</v>
      </c>
      <c r="C87" s="182"/>
      <c r="D87" s="182" t="s">
        <v>41882</v>
      </c>
    </row>
    <row r="88" spans="1:4">
      <c r="A88" s="182" t="s">
        <v>41881</v>
      </c>
      <c r="B88" s="182" t="s">
        <v>73735</v>
      </c>
      <c r="C88" s="182"/>
      <c r="D88" s="182" t="s">
        <v>41880</v>
      </c>
    </row>
    <row r="89" spans="1:4">
      <c r="A89" s="182" t="s">
        <v>41879</v>
      </c>
      <c r="B89" s="182" t="s">
        <v>71733</v>
      </c>
      <c r="C89" s="182"/>
      <c r="D89" s="182" t="s">
        <v>41878</v>
      </c>
    </row>
    <row r="90" spans="1:4">
      <c r="A90" s="182" t="s">
        <v>41877</v>
      </c>
      <c r="B90" s="182" t="s">
        <v>61763</v>
      </c>
      <c r="C90" s="182"/>
      <c r="D90" s="182" t="s">
        <v>41876</v>
      </c>
    </row>
    <row r="91" spans="1:4">
      <c r="A91" s="182" t="s">
        <v>41903</v>
      </c>
      <c r="B91" s="182" t="s">
        <v>79714</v>
      </c>
      <c r="C91" s="182"/>
      <c r="D91" s="182" t="s">
        <v>41902</v>
      </c>
    </row>
    <row r="92" spans="1:4">
      <c r="A92" s="182" t="s">
        <v>41901</v>
      </c>
      <c r="B92" s="182" t="s">
        <v>71311</v>
      </c>
      <c r="C92" s="182"/>
      <c r="D92" s="182" t="s">
        <v>41900</v>
      </c>
    </row>
    <row r="93" spans="1:4">
      <c r="A93" s="182" t="s">
        <v>41899</v>
      </c>
      <c r="B93" s="182" t="s">
        <v>59233</v>
      </c>
      <c r="C93" s="182"/>
      <c r="D93" s="182" t="s">
        <v>41898</v>
      </c>
    </row>
    <row r="94" spans="1:4">
      <c r="A94" s="182" t="s">
        <v>41897</v>
      </c>
      <c r="B94" s="182" t="s">
        <v>60260</v>
      </c>
      <c r="C94" s="182"/>
      <c r="D94" s="182" t="s">
        <v>41896</v>
      </c>
    </row>
    <row r="95" spans="1:4">
      <c r="A95" s="182" t="s">
        <v>41895</v>
      </c>
      <c r="B95" s="182" t="s">
        <v>68099</v>
      </c>
      <c r="C95" s="182"/>
      <c r="D95" s="182" t="s">
        <v>41894</v>
      </c>
    </row>
    <row r="96" spans="1:4">
      <c r="A96" s="182" t="s">
        <v>41893</v>
      </c>
      <c r="B96" s="182" t="s">
        <v>65996</v>
      </c>
      <c r="C96" s="182"/>
      <c r="D96" s="182" t="s">
        <v>41892</v>
      </c>
    </row>
    <row r="97" spans="1:4">
      <c r="A97" s="182" t="s">
        <v>41891</v>
      </c>
      <c r="B97" s="182" t="s">
        <v>59729</v>
      </c>
      <c r="C97" s="182"/>
      <c r="D97" s="182" t="s">
        <v>41890</v>
      </c>
    </row>
    <row r="98" spans="1:4">
      <c r="A98" s="182" t="s">
        <v>41889</v>
      </c>
      <c r="B98" s="182" t="s">
        <v>61771</v>
      </c>
      <c r="C98" s="182"/>
      <c r="D98" s="182" t="s">
        <v>41888</v>
      </c>
    </row>
    <row r="99" spans="1:4">
      <c r="A99" s="182" t="s">
        <v>41875</v>
      </c>
      <c r="B99" s="182" t="s">
        <v>61827</v>
      </c>
      <c r="C99" s="182"/>
      <c r="D99" s="182" t="s">
        <v>41874</v>
      </c>
    </row>
    <row r="100" spans="1:4">
      <c r="A100" s="182" t="s">
        <v>41873</v>
      </c>
      <c r="B100" s="182" t="s">
        <v>62904</v>
      </c>
      <c r="C100" s="182"/>
      <c r="D100" s="182" t="s">
        <v>41872</v>
      </c>
    </row>
    <row r="101" spans="1:4">
      <c r="A101" s="182" t="s">
        <v>41871</v>
      </c>
      <c r="B101" s="182" t="s">
        <v>75479</v>
      </c>
      <c r="C101" s="182"/>
      <c r="D101" s="182" t="s">
        <v>41870</v>
      </c>
    </row>
    <row r="102" spans="1:4">
      <c r="A102" s="182" t="s">
        <v>41869</v>
      </c>
      <c r="B102" s="182" t="s">
        <v>79810</v>
      </c>
      <c r="C102" s="182"/>
      <c r="D102" s="182" t="s">
        <v>41868</v>
      </c>
    </row>
    <row r="103" spans="1:4">
      <c r="A103" s="182" t="s">
        <v>41851</v>
      </c>
      <c r="B103" s="182" t="s">
        <v>72833</v>
      </c>
      <c r="C103" s="182"/>
      <c r="D103" s="182" t="s">
        <v>41850</v>
      </c>
    </row>
    <row r="104" spans="1:4">
      <c r="A104" s="182" t="s">
        <v>41849</v>
      </c>
      <c r="B104" s="182" t="s">
        <v>63621</v>
      </c>
      <c r="C104" s="182"/>
      <c r="D104" s="182" t="s">
        <v>41848</v>
      </c>
    </row>
    <row r="105" spans="1:4">
      <c r="A105" s="182" t="s">
        <v>41847</v>
      </c>
      <c r="B105" s="182" t="s">
        <v>63663</v>
      </c>
      <c r="C105" s="182"/>
      <c r="D105" s="182" t="s">
        <v>41846</v>
      </c>
    </row>
    <row r="106" spans="1:4">
      <c r="A106" s="182" t="s">
        <v>41845</v>
      </c>
      <c r="B106" s="182" t="s">
        <v>74904</v>
      </c>
      <c r="C106" s="182"/>
      <c r="D106" s="182" t="s">
        <v>41844</v>
      </c>
    </row>
    <row r="107" spans="1:4">
      <c r="A107" s="182" t="s">
        <v>41843</v>
      </c>
      <c r="B107" s="182" t="s">
        <v>69346</v>
      </c>
      <c r="C107" s="182"/>
      <c r="D107" s="182" t="s">
        <v>41842</v>
      </c>
    </row>
    <row r="108" spans="1:4">
      <c r="A108" s="182" t="s">
        <v>41841</v>
      </c>
      <c r="B108" s="182" t="s">
        <v>69934</v>
      </c>
      <c r="C108" s="182"/>
      <c r="D108" s="182" t="s">
        <v>41840</v>
      </c>
    </row>
    <row r="109" spans="1:4">
      <c r="A109" s="182" t="s">
        <v>41839</v>
      </c>
      <c r="B109" s="182" t="s">
        <v>65765</v>
      </c>
      <c r="C109" s="182"/>
      <c r="D109" s="182" t="s">
        <v>41838</v>
      </c>
    </row>
    <row r="110" spans="1:4">
      <c r="A110" s="182" t="s">
        <v>41837</v>
      </c>
      <c r="B110" s="182" t="s">
        <v>78287</v>
      </c>
      <c r="C110" s="182"/>
      <c r="D110" s="182" t="s">
        <v>41836</v>
      </c>
    </row>
    <row r="111" spans="1:4">
      <c r="A111" s="182" t="s">
        <v>41835</v>
      </c>
      <c r="B111" s="182" t="s">
        <v>67947</v>
      </c>
      <c r="C111" s="182"/>
      <c r="D111" s="182" t="s">
        <v>41834</v>
      </c>
    </row>
    <row r="112" spans="1:4">
      <c r="A112" s="182" t="s">
        <v>41833</v>
      </c>
      <c r="B112" s="182" t="s">
        <v>78303</v>
      </c>
      <c r="C112" s="182"/>
      <c r="D112" s="182" t="s">
        <v>41832</v>
      </c>
    </row>
    <row r="113" spans="1:4">
      <c r="A113" s="182" t="s">
        <v>41867</v>
      </c>
      <c r="B113" s="182" t="s">
        <v>76243</v>
      </c>
      <c r="C113" s="182"/>
      <c r="D113" s="182" t="s">
        <v>41866</v>
      </c>
    </row>
    <row r="114" spans="1:4">
      <c r="A114" s="182" t="s">
        <v>41831</v>
      </c>
      <c r="B114" s="182" t="s">
        <v>78715</v>
      </c>
      <c r="C114" s="182"/>
      <c r="D114" s="182" t="s">
        <v>41830</v>
      </c>
    </row>
    <row r="115" spans="1:4">
      <c r="A115" s="182" t="s">
        <v>41829</v>
      </c>
      <c r="B115" s="182" t="s">
        <v>73010</v>
      </c>
      <c r="C115" s="182"/>
      <c r="D115" s="182" t="s">
        <v>41828</v>
      </c>
    </row>
    <row r="116" spans="1:4">
      <c r="A116" s="182" t="s">
        <v>41827</v>
      </c>
      <c r="B116" s="182" t="s">
        <v>71656</v>
      </c>
      <c r="C116" s="182"/>
      <c r="D116" s="182" t="s">
        <v>41826</v>
      </c>
    </row>
    <row r="117" spans="1:4">
      <c r="A117" s="182" t="s">
        <v>41825</v>
      </c>
      <c r="B117" s="182" t="s">
        <v>72863</v>
      </c>
      <c r="C117" s="182"/>
      <c r="D117" s="182" t="s">
        <v>41824</v>
      </c>
    </row>
    <row r="118" spans="1:4">
      <c r="A118" s="182" t="s">
        <v>41823</v>
      </c>
      <c r="B118" s="182" t="s">
        <v>75688</v>
      </c>
      <c r="C118" s="182"/>
      <c r="D118" s="182" t="s">
        <v>41822</v>
      </c>
    </row>
    <row r="119" spans="1:4">
      <c r="A119" s="182" t="s">
        <v>41821</v>
      </c>
      <c r="B119" s="182" t="s">
        <v>67823</v>
      </c>
      <c r="C119" s="182"/>
      <c r="D119" s="182" t="s">
        <v>41820</v>
      </c>
    </row>
    <row r="120" spans="1:4">
      <c r="A120" s="182" t="s">
        <v>41819</v>
      </c>
      <c r="B120" s="182" t="s">
        <v>67238</v>
      </c>
      <c r="C120" s="182"/>
      <c r="D120" s="182" t="s">
        <v>41818</v>
      </c>
    </row>
    <row r="121" spans="1:4">
      <c r="A121" s="182" t="s">
        <v>41817</v>
      </c>
      <c r="B121" s="182" t="s">
        <v>80428</v>
      </c>
      <c r="C121" s="182"/>
      <c r="D121" s="182" t="s">
        <v>41816</v>
      </c>
    </row>
    <row r="122" spans="1:4">
      <c r="A122" s="182" t="s">
        <v>41815</v>
      </c>
      <c r="B122" s="182" t="s">
        <v>74089</v>
      </c>
      <c r="C122" s="182"/>
      <c r="D122" s="182" t="s">
        <v>41814</v>
      </c>
    </row>
    <row r="123" spans="1:4">
      <c r="A123" s="182" t="s">
        <v>41813</v>
      </c>
      <c r="B123" s="182" t="s">
        <v>74274</v>
      </c>
      <c r="C123" s="182"/>
      <c r="D123" s="182" t="s">
        <v>41812</v>
      </c>
    </row>
    <row r="124" spans="1:4">
      <c r="A124" s="182" t="s">
        <v>41865</v>
      </c>
      <c r="B124" s="182" t="s">
        <v>70655</v>
      </c>
      <c r="C124" s="182"/>
      <c r="D124" s="182" t="s">
        <v>41864</v>
      </c>
    </row>
    <row r="125" spans="1:4">
      <c r="A125" s="182" t="s">
        <v>41811</v>
      </c>
      <c r="B125" s="182" t="s">
        <v>60313</v>
      </c>
      <c r="C125" s="182"/>
      <c r="D125" s="182" t="s">
        <v>41810</v>
      </c>
    </row>
    <row r="126" spans="1:4">
      <c r="A126" s="182" t="s">
        <v>41809</v>
      </c>
      <c r="B126" s="182" t="s">
        <v>68541</v>
      </c>
      <c r="C126" s="182"/>
      <c r="D126" s="182" t="s">
        <v>41808</v>
      </c>
    </row>
    <row r="127" spans="1:4">
      <c r="A127" s="182" t="s">
        <v>41807</v>
      </c>
      <c r="B127" s="182" t="s">
        <v>71970</v>
      </c>
      <c r="C127" s="182"/>
      <c r="D127" s="182" t="s">
        <v>41806</v>
      </c>
    </row>
    <row r="128" spans="1:4">
      <c r="A128" s="182" t="s">
        <v>41805</v>
      </c>
      <c r="B128" s="182" t="s">
        <v>69374</v>
      </c>
      <c r="C128" s="182"/>
      <c r="D128" s="182" t="s">
        <v>41804</v>
      </c>
    </row>
    <row r="129" spans="1:4">
      <c r="A129" s="182" t="s">
        <v>41803</v>
      </c>
      <c r="B129" s="182" t="s">
        <v>63333</v>
      </c>
      <c r="C129" s="182"/>
      <c r="D129" s="182" t="s">
        <v>41802</v>
      </c>
    </row>
    <row r="130" spans="1:4">
      <c r="A130" s="182" t="s">
        <v>41801</v>
      </c>
      <c r="B130" s="182" t="s">
        <v>78987</v>
      </c>
      <c r="C130" s="182"/>
      <c r="D130" s="182" t="s">
        <v>41800</v>
      </c>
    </row>
    <row r="131" spans="1:4">
      <c r="A131" s="182" t="s">
        <v>41799</v>
      </c>
      <c r="B131" s="182" t="s">
        <v>71045</v>
      </c>
      <c r="C131" s="182"/>
      <c r="D131" s="182" t="s">
        <v>41798</v>
      </c>
    </row>
    <row r="132" spans="1:4">
      <c r="A132" s="182" t="s">
        <v>41797</v>
      </c>
      <c r="B132" s="182" t="s">
        <v>73778</v>
      </c>
      <c r="C132" s="182"/>
      <c r="D132" s="182" t="s">
        <v>41796</v>
      </c>
    </row>
    <row r="133" spans="1:4">
      <c r="A133" s="182" t="s">
        <v>41863</v>
      </c>
      <c r="B133" s="182" t="s">
        <v>74157</v>
      </c>
      <c r="C133" s="182" t="s">
        <v>61236</v>
      </c>
      <c r="D133" s="182" t="s">
        <v>41862</v>
      </c>
    </row>
    <row r="134" spans="1:4">
      <c r="A134" s="182" t="s">
        <v>41861</v>
      </c>
      <c r="B134" s="182" t="s">
        <v>77004</v>
      </c>
      <c r="C134" s="182"/>
      <c r="D134" s="182" t="s">
        <v>41860</v>
      </c>
    </row>
    <row r="135" spans="1:4">
      <c r="A135" s="182" t="s">
        <v>41859</v>
      </c>
      <c r="B135" s="182" t="s">
        <v>62748</v>
      </c>
      <c r="C135" s="182"/>
      <c r="D135" s="182" t="s">
        <v>41858</v>
      </c>
    </row>
    <row r="136" spans="1:4">
      <c r="A136" s="182" t="s">
        <v>41857</v>
      </c>
      <c r="B136" s="182" t="s">
        <v>75259</v>
      </c>
      <c r="C136" s="182"/>
      <c r="D136" s="182" t="s">
        <v>41856</v>
      </c>
    </row>
    <row r="137" spans="1:4">
      <c r="A137" s="182" t="s">
        <v>41855</v>
      </c>
      <c r="B137" s="182" t="s">
        <v>61867</v>
      </c>
      <c r="C137" s="182"/>
      <c r="D137" s="182" t="s">
        <v>41854</v>
      </c>
    </row>
    <row r="138" spans="1:4">
      <c r="A138" s="182" t="s">
        <v>41853</v>
      </c>
      <c r="B138" s="182" t="s">
        <v>63558</v>
      </c>
      <c r="C138" s="182" t="s">
        <v>61236</v>
      </c>
      <c r="D138" s="182" t="s">
        <v>41852</v>
      </c>
    </row>
    <row r="139" spans="1:4">
      <c r="A139" s="182" t="s">
        <v>41795</v>
      </c>
      <c r="B139" s="182" t="s">
        <v>75324</v>
      </c>
      <c r="C139" s="182"/>
      <c r="D139" s="182" t="s">
        <v>41794</v>
      </c>
    </row>
    <row r="140" spans="1:4">
      <c r="A140" s="182" t="s">
        <v>41793</v>
      </c>
      <c r="B140" s="182" t="s">
        <v>79277</v>
      </c>
      <c r="C140" s="182"/>
      <c r="D140" s="182" t="s">
        <v>41792</v>
      </c>
    </row>
    <row r="141" spans="1:4">
      <c r="A141" s="182" t="s">
        <v>41791</v>
      </c>
      <c r="B141" s="182" t="s">
        <v>77537</v>
      </c>
      <c r="C141" s="182"/>
      <c r="D141" s="182" t="s">
        <v>41790</v>
      </c>
    </row>
    <row r="142" spans="1:4">
      <c r="A142" s="182" t="s">
        <v>41789</v>
      </c>
      <c r="B142" s="182" t="s">
        <v>75514</v>
      </c>
      <c r="C142" s="182"/>
      <c r="D142" s="182" t="s">
        <v>41788</v>
      </c>
    </row>
    <row r="143" spans="1:4">
      <c r="A143" s="182" t="s">
        <v>41787</v>
      </c>
      <c r="B143" s="182" t="s">
        <v>64560</v>
      </c>
      <c r="C143" s="182"/>
      <c r="D143" s="182" t="s">
        <v>41786</v>
      </c>
    </row>
    <row r="144" spans="1:4">
      <c r="A144" s="182" t="s">
        <v>41785</v>
      </c>
      <c r="B144" s="182" t="s">
        <v>61748</v>
      </c>
      <c r="C144" s="182"/>
      <c r="D144" s="182" t="s">
        <v>41784</v>
      </c>
    </row>
    <row r="145" spans="1:4">
      <c r="A145" s="182" t="s">
        <v>41783</v>
      </c>
      <c r="B145" s="182" t="s">
        <v>65614</v>
      </c>
      <c r="C145" s="182"/>
      <c r="D145" s="182" t="s">
        <v>41782</v>
      </c>
    </row>
    <row r="146" spans="1:4">
      <c r="A146" s="182" t="s">
        <v>41781</v>
      </c>
      <c r="B146" s="182" t="s">
        <v>65592</v>
      </c>
      <c r="C146" s="182"/>
      <c r="D146" s="182" t="s">
        <v>41780</v>
      </c>
    </row>
    <row r="147" spans="1:4">
      <c r="A147" s="182" t="s">
        <v>41779</v>
      </c>
      <c r="B147" s="182" t="s">
        <v>59200</v>
      </c>
      <c r="C147" s="182"/>
      <c r="D147" s="182" t="s">
        <v>41778</v>
      </c>
    </row>
    <row r="148" spans="1:4">
      <c r="A148" s="182" t="s">
        <v>41761</v>
      </c>
      <c r="B148" s="182" t="s">
        <v>72221</v>
      </c>
      <c r="C148" s="182"/>
      <c r="D148" s="182" t="s">
        <v>41760</v>
      </c>
    </row>
    <row r="149" spans="1:4">
      <c r="A149" s="182" t="s">
        <v>41759</v>
      </c>
      <c r="B149" s="182" t="s">
        <v>59291</v>
      </c>
      <c r="C149" s="182"/>
      <c r="D149" s="182" t="s">
        <v>41758</v>
      </c>
    </row>
    <row r="150" spans="1:4">
      <c r="A150" s="182" t="s">
        <v>41757</v>
      </c>
      <c r="B150" s="182" t="s">
        <v>72534</v>
      </c>
      <c r="C150" s="182"/>
      <c r="D150" s="182" t="s">
        <v>41756</v>
      </c>
    </row>
    <row r="151" spans="1:4">
      <c r="A151" s="182" t="s">
        <v>41755</v>
      </c>
      <c r="B151" s="182" t="s">
        <v>70259</v>
      </c>
      <c r="C151" s="182"/>
      <c r="D151" s="182" t="s">
        <v>41754</v>
      </c>
    </row>
    <row r="152" spans="1:4">
      <c r="A152" s="182" t="s">
        <v>41753</v>
      </c>
      <c r="B152" s="182" t="s">
        <v>65595</v>
      </c>
      <c r="C152" s="182"/>
      <c r="D152" s="182" t="s">
        <v>41752</v>
      </c>
    </row>
    <row r="153" spans="1:4">
      <c r="A153" s="182" t="s">
        <v>41749</v>
      </c>
      <c r="B153" s="182" t="s">
        <v>76743</v>
      </c>
      <c r="C153" s="182"/>
      <c r="D153" s="182" t="s">
        <v>41748</v>
      </c>
    </row>
    <row r="154" spans="1:4">
      <c r="A154" s="182" t="s">
        <v>41747</v>
      </c>
      <c r="B154" s="182" t="s">
        <v>77150</v>
      </c>
      <c r="C154" s="182"/>
      <c r="D154" s="182" t="s">
        <v>41746</v>
      </c>
    </row>
    <row r="155" spans="1:4">
      <c r="A155" s="182" t="s">
        <v>41745</v>
      </c>
      <c r="B155" s="182" t="s">
        <v>70821</v>
      </c>
      <c r="C155" s="182"/>
      <c r="D155" s="182" t="s">
        <v>41744</v>
      </c>
    </row>
    <row r="156" spans="1:4">
      <c r="A156" s="182" t="s">
        <v>41743</v>
      </c>
      <c r="B156" s="182" t="s">
        <v>61644</v>
      </c>
      <c r="C156" s="182"/>
      <c r="D156" s="182" t="s">
        <v>41742</v>
      </c>
    </row>
    <row r="157" spans="1:4">
      <c r="A157" s="182" t="s">
        <v>41777</v>
      </c>
      <c r="B157" s="182" t="s">
        <v>64219</v>
      </c>
      <c r="C157" s="182"/>
      <c r="D157" s="182" t="s">
        <v>41776</v>
      </c>
    </row>
    <row r="158" spans="1:4">
      <c r="A158" s="182" t="s">
        <v>41741</v>
      </c>
      <c r="B158" s="182" t="s">
        <v>76909</v>
      </c>
      <c r="C158" s="182"/>
      <c r="D158" s="182" t="s">
        <v>41740</v>
      </c>
    </row>
    <row r="159" spans="1:4">
      <c r="A159" s="182" t="s">
        <v>41775</v>
      </c>
      <c r="B159" s="182" t="s">
        <v>80460</v>
      </c>
      <c r="C159" s="182"/>
      <c r="D159" s="182" t="s">
        <v>41774</v>
      </c>
    </row>
    <row r="160" spans="1:4">
      <c r="A160" s="182" t="s">
        <v>41771</v>
      </c>
      <c r="B160" s="182" t="s">
        <v>65385</v>
      </c>
      <c r="C160" s="182"/>
      <c r="D160" s="182" t="s">
        <v>41770</v>
      </c>
    </row>
    <row r="161" spans="1:4">
      <c r="A161" s="182" t="s">
        <v>41769</v>
      </c>
      <c r="B161" s="182" t="s">
        <v>60457</v>
      </c>
      <c r="C161" s="182"/>
      <c r="D161" s="182" t="s">
        <v>41768</v>
      </c>
    </row>
    <row r="162" spans="1:4">
      <c r="A162" s="182" t="s">
        <v>41767</v>
      </c>
      <c r="B162" s="182" t="s">
        <v>60887</v>
      </c>
      <c r="C162" s="182"/>
      <c r="D162" s="182" t="s">
        <v>41766</v>
      </c>
    </row>
    <row r="163" spans="1:4">
      <c r="A163" s="182" t="s">
        <v>41765</v>
      </c>
      <c r="B163" s="182" t="s">
        <v>63475</v>
      </c>
      <c r="C163" s="182"/>
      <c r="D163" s="182" t="s">
        <v>41764</v>
      </c>
    </row>
    <row r="164" spans="1:4">
      <c r="A164" s="182" t="s">
        <v>41763</v>
      </c>
      <c r="B164" s="182" t="s">
        <v>64274</v>
      </c>
      <c r="C164" s="182"/>
      <c r="D164" s="182" t="s">
        <v>41762</v>
      </c>
    </row>
    <row r="165" spans="1:4">
      <c r="A165" s="182" t="s">
        <v>41739</v>
      </c>
      <c r="B165" s="182" t="s">
        <v>75607</v>
      </c>
      <c r="C165" s="182" t="s">
        <v>75608</v>
      </c>
      <c r="D165" s="182" t="s">
        <v>41738</v>
      </c>
    </row>
    <row r="166" spans="1:4">
      <c r="A166" s="182" t="s">
        <v>41737</v>
      </c>
      <c r="B166" s="182" t="s">
        <v>59360</v>
      </c>
      <c r="C166" s="182" t="s">
        <v>59361</v>
      </c>
      <c r="D166" s="182" t="s">
        <v>41736</v>
      </c>
    </row>
    <row r="167" spans="1:4">
      <c r="A167" s="182" t="s">
        <v>41735</v>
      </c>
      <c r="B167" s="182" t="s">
        <v>59746</v>
      </c>
      <c r="C167" s="182" t="s">
        <v>59747</v>
      </c>
      <c r="D167" s="182" t="s">
        <v>41734</v>
      </c>
    </row>
    <row r="168" spans="1:4">
      <c r="A168" s="182" t="s">
        <v>41733</v>
      </c>
      <c r="B168" s="182" t="s">
        <v>71448</v>
      </c>
      <c r="C168" s="182" t="s">
        <v>59361</v>
      </c>
      <c r="D168" s="182" t="s">
        <v>41732</v>
      </c>
    </row>
    <row r="169" spans="1:4">
      <c r="A169" s="182" t="s">
        <v>41751</v>
      </c>
      <c r="B169" s="182" t="s">
        <v>62857</v>
      </c>
      <c r="C169" s="182"/>
      <c r="D169" s="182" t="s">
        <v>41750</v>
      </c>
    </row>
    <row r="170" spans="1:4">
      <c r="A170" s="182" t="s">
        <v>41773</v>
      </c>
      <c r="B170" s="182" t="s">
        <v>77972</v>
      </c>
      <c r="C170" s="182"/>
      <c r="D170" s="182" t="s">
        <v>41772</v>
      </c>
    </row>
    <row r="171" spans="1:4">
      <c r="A171" s="182" t="s">
        <v>41731</v>
      </c>
      <c r="B171" s="182" t="s">
        <v>64312</v>
      </c>
      <c r="C171" s="182" t="s">
        <v>64313</v>
      </c>
      <c r="D171" s="182" t="s">
        <v>41730</v>
      </c>
    </row>
    <row r="172" spans="1:4">
      <c r="A172" s="182" t="s">
        <v>41703</v>
      </c>
      <c r="B172" s="182" t="s">
        <v>69291</v>
      </c>
      <c r="C172" s="182" t="s">
        <v>69292</v>
      </c>
      <c r="D172" s="182" t="s">
        <v>41702</v>
      </c>
    </row>
    <row r="173" spans="1:4">
      <c r="A173" s="182" t="s">
        <v>41729</v>
      </c>
      <c r="B173" s="182" t="s">
        <v>79844</v>
      </c>
      <c r="C173" s="182" t="s">
        <v>64588</v>
      </c>
      <c r="D173" s="182" t="s">
        <v>41728</v>
      </c>
    </row>
    <row r="174" spans="1:4">
      <c r="A174" s="182" t="s">
        <v>41727</v>
      </c>
      <c r="B174" s="182" t="s">
        <v>62266</v>
      </c>
      <c r="C174" s="182" t="s">
        <v>62267</v>
      </c>
      <c r="D174" s="182" t="s">
        <v>41726</v>
      </c>
    </row>
    <row r="175" spans="1:4">
      <c r="A175" s="182" t="s">
        <v>41725</v>
      </c>
      <c r="B175" s="182" t="s">
        <v>66760</v>
      </c>
      <c r="C175" s="182"/>
      <c r="D175" s="182" t="s">
        <v>41724</v>
      </c>
    </row>
    <row r="176" spans="1:4">
      <c r="A176" s="182" t="s">
        <v>41723</v>
      </c>
      <c r="B176" s="182" t="s">
        <v>79909</v>
      </c>
      <c r="C176" s="182" t="s">
        <v>62267</v>
      </c>
      <c r="D176" s="182" t="s">
        <v>41722</v>
      </c>
    </row>
    <row r="177" spans="1:4">
      <c r="A177" s="182" t="s">
        <v>41721</v>
      </c>
      <c r="B177" s="182" t="s">
        <v>61110</v>
      </c>
      <c r="C177" s="182"/>
      <c r="D177" s="182" t="s">
        <v>41720</v>
      </c>
    </row>
    <row r="178" spans="1:4">
      <c r="A178" s="182" t="s">
        <v>41719</v>
      </c>
      <c r="B178" s="182" t="s">
        <v>77825</v>
      </c>
      <c r="C178" s="182" t="s">
        <v>60278</v>
      </c>
      <c r="D178" s="182" t="s">
        <v>41718</v>
      </c>
    </row>
    <row r="179" spans="1:4">
      <c r="A179" s="182" t="s">
        <v>41717</v>
      </c>
      <c r="B179" s="182" t="s">
        <v>62116</v>
      </c>
      <c r="C179" s="182"/>
      <c r="D179" s="182" t="s">
        <v>41716</v>
      </c>
    </row>
    <row r="180" spans="1:4">
      <c r="A180" s="182" t="s">
        <v>41715</v>
      </c>
      <c r="B180" s="182" t="s">
        <v>75081</v>
      </c>
      <c r="C180" s="182"/>
      <c r="D180" s="182" t="s">
        <v>41714</v>
      </c>
    </row>
    <row r="181" spans="1:4">
      <c r="A181" s="182" t="s">
        <v>41713</v>
      </c>
      <c r="B181" s="182" t="s">
        <v>61027</v>
      </c>
      <c r="C181" s="182"/>
      <c r="D181" s="182" t="s">
        <v>41712</v>
      </c>
    </row>
    <row r="182" spans="1:4">
      <c r="A182" s="182" t="s">
        <v>41711</v>
      </c>
      <c r="B182" s="182" t="s">
        <v>74694</v>
      </c>
      <c r="C182" s="182"/>
      <c r="D182" s="182" t="s">
        <v>41710</v>
      </c>
    </row>
    <row r="183" spans="1:4">
      <c r="A183" s="182" t="s">
        <v>41709</v>
      </c>
      <c r="B183" s="182" t="s">
        <v>72901</v>
      </c>
      <c r="C183" s="182"/>
      <c r="D183" s="182" t="s">
        <v>41708</v>
      </c>
    </row>
    <row r="184" spans="1:4">
      <c r="A184" s="182" t="s">
        <v>41707</v>
      </c>
      <c r="B184" s="182" t="s">
        <v>63399</v>
      </c>
      <c r="C184" s="182"/>
      <c r="D184" s="182" t="s">
        <v>41706</v>
      </c>
    </row>
    <row r="185" spans="1:4">
      <c r="A185" s="182" t="s">
        <v>41689</v>
      </c>
      <c r="B185" s="182" t="s">
        <v>66533</v>
      </c>
      <c r="C185" s="182"/>
      <c r="D185" s="182" t="s">
        <v>41688</v>
      </c>
    </row>
    <row r="186" spans="1:4">
      <c r="A186" s="182" t="s">
        <v>41687</v>
      </c>
      <c r="B186" s="182" t="s">
        <v>70303</v>
      </c>
      <c r="C186" s="182"/>
      <c r="D186" s="182" t="s">
        <v>41686</v>
      </c>
    </row>
    <row r="187" spans="1:4">
      <c r="A187" s="182" t="s">
        <v>41705</v>
      </c>
      <c r="B187" s="182" t="s">
        <v>69279</v>
      </c>
      <c r="C187" s="182"/>
      <c r="D187" s="182" t="s">
        <v>41704</v>
      </c>
    </row>
    <row r="188" spans="1:4">
      <c r="A188" s="182" t="s">
        <v>41701</v>
      </c>
      <c r="B188" s="182" t="s">
        <v>71599</v>
      </c>
      <c r="C188" s="182"/>
      <c r="D188" s="182" t="s">
        <v>41700</v>
      </c>
    </row>
    <row r="189" spans="1:4">
      <c r="A189" s="182" t="s">
        <v>41699</v>
      </c>
      <c r="B189" s="182" t="s">
        <v>71643</v>
      </c>
      <c r="C189" s="182"/>
      <c r="D189" s="182" t="s">
        <v>41698</v>
      </c>
    </row>
    <row r="190" spans="1:4">
      <c r="A190" s="182" t="s">
        <v>41695</v>
      </c>
      <c r="B190" s="182" t="s">
        <v>81047</v>
      </c>
      <c r="C190" s="182"/>
      <c r="D190" s="182" t="s">
        <v>41694</v>
      </c>
    </row>
    <row r="191" spans="1:4">
      <c r="A191" s="182" t="s">
        <v>41693</v>
      </c>
      <c r="B191" s="182" t="s">
        <v>69808</v>
      </c>
      <c r="C191" s="182"/>
      <c r="D191" s="182" t="s">
        <v>41692</v>
      </c>
    </row>
    <row r="192" spans="1:4">
      <c r="A192" s="182" t="s">
        <v>41691</v>
      </c>
      <c r="B192" s="182" t="s">
        <v>70656</v>
      </c>
      <c r="C192" s="182"/>
      <c r="D192" s="182" t="s">
        <v>41690</v>
      </c>
    </row>
    <row r="193" spans="1:4">
      <c r="A193" s="182" t="s">
        <v>41685</v>
      </c>
      <c r="B193" s="182" t="s">
        <v>62393</v>
      </c>
      <c r="C193" s="182" t="s">
        <v>60278</v>
      </c>
      <c r="D193" s="182" t="s">
        <v>41684</v>
      </c>
    </row>
    <row r="194" spans="1:4">
      <c r="A194" s="182" t="s">
        <v>41667</v>
      </c>
      <c r="B194" s="182" t="s">
        <v>60632</v>
      </c>
      <c r="C194" s="182"/>
      <c r="D194" s="182" t="s">
        <v>41666</v>
      </c>
    </row>
    <row r="195" spans="1:4">
      <c r="A195" s="182" t="s">
        <v>41665</v>
      </c>
      <c r="B195" s="182" t="s">
        <v>66242</v>
      </c>
      <c r="C195" s="182"/>
      <c r="D195" s="182" t="s">
        <v>41664</v>
      </c>
    </row>
    <row r="196" spans="1:4">
      <c r="A196" s="182" t="s">
        <v>41663</v>
      </c>
      <c r="B196" s="182" t="s">
        <v>80487</v>
      </c>
      <c r="C196" s="182"/>
      <c r="D196" s="182" t="s">
        <v>41662</v>
      </c>
    </row>
    <row r="197" spans="1:4">
      <c r="A197" s="182" t="s">
        <v>41661</v>
      </c>
      <c r="B197" s="182" t="s">
        <v>76277</v>
      </c>
      <c r="C197" s="182"/>
      <c r="D197" s="182" t="s">
        <v>41660</v>
      </c>
    </row>
    <row r="198" spans="1:4">
      <c r="A198" s="182" t="s">
        <v>41659</v>
      </c>
      <c r="B198" s="182" t="s">
        <v>78569</v>
      </c>
      <c r="C198" s="182"/>
      <c r="D198" s="182" t="s">
        <v>41658</v>
      </c>
    </row>
    <row r="199" spans="1:4">
      <c r="A199" s="182" t="s">
        <v>41657</v>
      </c>
      <c r="B199" s="182" t="s">
        <v>63300</v>
      </c>
      <c r="C199" s="182"/>
      <c r="D199" s="182" t="s">
        <v>41656</v>
      </c>
    </row>
    <row r="200" spans="1:4">
      <c r="A200" s="182" t="s">
        <v>41655</v>
      </c>
      <c r="B200" s="182" t="s">
        <v>66365</v>
      </c>
      <c r="C200" s="182"/>
      <c r="D200" s="182" t="s">
        <v>41654</v>
      </c>
    </row>
    <row r="201" spans="1:4">
      <c r="A201" s="182" t="s">
        <v>41653</v>
      </c>
      <c r="B201" s="182" t="s">
        <v>61623</v>
      </c>
      <c r="C201" s="182"/>
      <c r="D201" s="182" t="s">
        <v>41652</v>
      </c>
    </row>
    <row r="202" spans="1:4">
      <c r="A202" s="182" t="s">
        <v>41651</v>
      </c>
      <c r="B202" s="182" t="s">
        <v>63238</v>
      </c>
      <c r="C202" s="182"/>
      <c r="D202" s="182" t="s">
        <v>41650</v>
      </c>
    </row>
    <row r="203" spans="1:4">
      <c r="A203" s="182" t="s">
        <v>41649</v>
      </c>
      <c r="B203" s="182" t="s">
        <v>79963</v>
      </c>
      <c r="C203" s="182"/>
      <c r="D203" s="182" t="s">
        <v>41648</v>
      </c>
    </row>
    <row r="204" spans="1:4">
      <c r="A204" s="182" t="s">
        <v>41683</v>
      </c>
      <c r="B204" s="182" t="s">
        <v>79219</v>
      </c>
      <c r="C204" s="182"/>
      <c r="D204" s="182" t="s">
        <v>41682</v>
      </c>
    </row>
    <row r="205" spans="1:4">
      <c r="A205" s="182" t="s">
        <v>41647</v>
      </c>
      <c r="B205" s="182" t="s">
        <v>71570</v>
      </c>
      <c r="C205" s="182"/>
      <c r="D205" s="182" t="s">
        <v>41646</v>
      </c>
    </row>
    <row r="206" spans="1:4">
      <c r="A206" s="182" t="s">
        <v>41645</v>
      </c>
      <c r="B206" s="182" t="s">
        <v>70718</v>
      </c>
      <c r="C206" s="182"/>
      <c r="D206" s="182" t="s">
        <v>41644</v>
      </c>
    </row>
    <row r="207" spans="1:4">
      <c r="A207" s="182" t="s">
        <v>41641</v>
      </c>
      <c r="B207" s="182" t="s">
        <v>63543</v>
      </c>
      <c r="C207" s="182"/>
      <c r="D207" s="182" t="s">
        <v>41640</v>
      </c>
    </row>
    <row r="208" spans="1:4">
      <c r="A208" s="182" t="s">
        <v>41639</v>
      </c>
      <c r="B208" s="182" t="s">
        <v>77945</v>
      </c>
      <c r="C208" s="182"/>
      <c r="D208" s="182" t="s">
        <v>41638</v>
      </c>
    </row>
    <row r="209" spans="1:4">
      <c r="A209" s="182" t="s">
        <v>41637</v>
      </c>
      <c r="B209" s="182" t="s">
        <v>60467</v>
      </c>
      <c r="C209" s="182"/>
      <c r="D209" s="182" t="s">
        <v>41636</v>
      </c>
    </row>
    <row r="210" spans="1:4">
      <c r="A210" s="182" t="s">
        <v>41635</v>
      </c>
      <c r="B210" s="182" t="s">
        <v>65667</v>
      </c>
      <c r="C210" s="182"/>
      <c r="D210" s="182" t="s">
        <v>41634</v>
      </c>
    </row>
    <row r="211" spans="1:4">
      <c r="A211" s="182" t="s">
        <v>41633</v>
      </c>
      <c r="B211" s="182" t="s">
        <v>61359</v>
      </c>
      <c r="C211" s="182"/>
      <c r="D211" s="182" t="s">
        <v>41632</v>
      </c>
    </row>
    <row r="212" spans="1:4">
      <c r="A212" s="182" t="s">
        <v>41631</v>
      </c>
      <c r="B212" s="182" t="s">
        <v>73638</v>
      </c>
      <c r="C212" s="182" t="s">
        <v>64588</v>
      </c>
      <c r="D212" s="182" t="s">
        <v>41630</v>
      </c>
    </row>
    <row r="213" spans="1:4">
      <c r="A213" s="182" t="s">
        <v>41629</v>
      </c>
      <c r="B213" s="182" t="s">
        <v>60283</v>
      </c>
      <c r="C213" s="182" t="s">
        <v>60278</v>
      </c>
      <c r="D213" s="182" t="s">
        <v>41628</v>
      </c>
    </row>
    <row r="214" spans="1:4">
      <c r="A214" s="182" t="s">
        <v>41681</v>
      </c>
      <c r="B214" s="182" t="s">
        <v>78537</v>
      </c>
      <c r="C214" s="182"/>
      <c r="D214" s="182" t="s">
        <v>41680</v>
      </c>
    </row>
    <row r="215" spans="1:4">
      <c r="A215" s="182" t="s">
        <v>41679</v>
      </c>
      <c r="B215" s="182" t="s">
        <v>74855</v>
      </c>
      <c r="C215" s="182"/>
      <c r="D215" s="182" t="s">
        <v>41678</v>
      </c>
    </row>
    <row r="216" spans="1:4">
      <c r="A216" s="182" t="s">
        <v>41677</v>
      </c>
      <c r="B216" s="182" t="s">
        <v>79127</v>
      </c>
      <c r="C216" s="182" t="s">
        <v>59169</v>
      </c>
      <c r="D216" s="182" t="s">
        <v>41676</v>
      </c>
    </row>
    <row r="217" spans="1:4">
      <c r="A217" s="182" t="s">
        <v>41675</v>
      </c>
      <c r="B217" s="182" t="s">
        <v>64381</v>
      </c>
      <c r="C217" s="182"/>
      <c r="D217" s="182" t="s">
        <v>41674</v>
      </c>
    </row>
    <row r="218" spans="1:4">
      <c r="A218" s="182" t="s">
        <v>41673</v>
      </c>
      <c r="B218" s="182" t="s">
        <v>69854</v>
      </c>
      <c r="C218" s="182"/>
      <c r="D218" s="182" t="s">
        <v>41672</v>
      </c>
    </row>
    <row r="219" spans="1:4">
      <c r="A219" s="182" t="s">
        <v>41671</v>
      </c>
      <c r="B219" s="182" t="s">
        <v>80665</v>
      </c>
      <c r="C219" s="182"/>
      <c r="D219" s="182" t="s">
        <v>41670</v>
      </c>
    </row>
    <row r="220" spans="1:4">
      <c r="A220" s="182" t="s">
        <v>41669</v>
      </c>
      <c r="B220" s="182" t="s">
        <v>71792</v>
      </c>
      <c r="C220" s="182"/>
      <c r="D220" s="182" t="s">
        <v>41668</v>
      </c>
    </row>
    <row r="221" spans="1:4">
      <c r="A221" s="182" t="s">
        <v>41697</v>
      </c>
      <c r="B221" s="182" t="s">
        <v>76389</v>
      </c>
      <c r="C221" s="182"/>
      <c r="D221" s="182" t="s">
        <v>41696</v>
      </c>
    </row>
    <row r="222" spans="1:4">
      <c r="A222" s="182" t="s">
        <v>41643</v>
      </c>
      <c r="B222" s="182" t="s">
        <v>74684</v>
      </c>
      <c r="C222" s="182"/>
      <c r="D222" s="182" t="s">
        <v>41642</v>
      </c>
    </row>
    <row r="223" spans="1:4">
      <c r="A223" s="182" t="s">
        <v>41533</v>
      </c>
      <c r="B223" s="182" t="s">
        <v>80600</v>
      </c>
      <c r="C223" s="182"/>
      <c r="D223" s="182" t="s">
        <v>41532</v>
      </c>
    </row>
    <row r="224" spans="1:4">
      <c r="A224" s="182" t="s">
        <v>41627</v>
      </c>
      <c r="B224" s="182" t="s">
        <v>60160</v>
      </c>
      <c r="C224" s="182"/>
      <c r="D224" s="182" t="s">
        <v>41626</v>
      </c>
    </row>
    <row r="225" spans="1:4">
      <c r="A225" s="182" t="s">
        <v>41607</v>
      </c>
      <c r="B225" s="182" t="s">
        <v>68497</v>
      </c>
      <c r="C225" s="182"/>
      <c r="D225" s="182" t="s">
        <v>41606</v>
      </c>
    </row>
    <row r="226" spans="1:4">
      <c r="A226" s="182" t="s">
        <v>41431</v>
      </c>
      <c r="B226" s="182" t="s">
        <v>76659</v>
      </c>
      <c r="C226" s="182" t="s">
        <v>60278</v>
      </c>
      <c r="D226" s="182" t="s">
        <v>41430</v>
      </c>
    </row>
    <row r="227" spans="1:4">
      <c r="A227" s="182" t="s">
        <v>41429</v>
      </c>
      <c r="B227" s="182" t="s">
        <v>76215</v>
      </c>
      <c r="C227" s="182" t="s">
        <v>60278</v>
      </c>
      <c r="D227" s="182" t="s">
        <v>41428</v>
      </c>
    </row>
    <row r="228" spans="1:4">
      <c r="A228" s="182" t="s">
        <v>41427</v>
      </c>
      <c r="B228" s="182" t="s">
        <v>78027</v>
      </c>
      <c r="C228" s="182" t="s">
        <v>60278</v>
      </c>
      <c r="D228" s="182" t="s">
        <v>41426</v>
      </c>
    </row>
    <row r="229" spans="1:4">
      <c r="A229" s="182" t="s">
        <v>41425</v>
      </c>
      <c r="B229" s="182" t="s">
        <v>72118</v>
      </c>
      <c r="C229" s="182"/>
      <c r="D229" s="182" t="s">
        <v>41424</v>
      </c>
    </row>
    <row r="230" spans="1:4">
      <c r="A230" s="182" t="s">
        <v>41423</v>
      </c>
      <c r="B230" s="182" t="s">
        <v>72577</v>
      </c>
      <c r="C230" s="182"/>
      <c r="D230" s="182" t="s">
        <v>41422</v>
      </c>
    </row>
    <row r="231" spans="1:4">
      <c r="A231" s="182" t="s">
        <v>41421</v>
      </c>
      <c r="B231" s="182" t="s">
        <v>66774</v>
      </c>
      <c r="C231" s="182"/>
      <c r="D231" s="182" t="s">
        <v>41420</v>
      </c>
    </row>
    <row r="232" spans="1:4">
      <c r="A232" s="182" t="s">
        <v>41419</v>
      </c>
      <c r="B232" s="182" t="s">
        <v>63682</v>
      </c>
      <c r="C232" s="182"/>
      <c r="D232" s="182" t="s">
        <v>41418</v>
      </c>
    </row>
    <row r="233" spans="1:4">
      <c r="A233" s="182" t="s">
        <v>41417</v>
      </c>
      <c r="B233" s="182" t="s">
        <v>65905</v>
      </c>
      <c r="C233" s="182"/>
      <c r="D233" s="182" t="s">
        <v>41416</v>
      </c>
    </row>
    <row r="234" spans="1:4">
      <c r="A234" s="182" t="s">
        <v>41415</v>
      </c>
      <c r="B234" s="182" t="s">
        <v>76538</v>
      </c>
      <c r="C234" s="182" t="s">
        <v>76539</v>
      </c>
      <c r="D234" s="182" t="s">
        <v>41414</v>
      </c>
    </row>
    <row r="235" spans="1:4">
      <c r="A235" s="182" t="s">
        <v>41413</v>
      </c>
      <c r="B235" s="182" t="s">
        <v>62354</v>
      </c>
      <c r="C235" s="182"/>
      <c r="D235" s="182" t="s">
        <v>41412</v>
      </c>
    </row>
    <row r="236" spans="1:4">
      <c r="A236" s="182" t="s">
        <v>41605</v>
      </c>
      <c r="B236" s="182" t="s">
        <v>65917</v>
      </c>
      <c r="C236" s="182"/>
      <c r="D236" s="182" t="s">
        <v>41604</v>
      </c>
    </row>
    <row r="237" spans="1:4">
      <c r="A237" s="182" t="s">
        <v>41411</v>
      </c>
      <c r="B237" s="182" t="s">
        <v>68835</v>
      </c>
      <c r="C237" s="182"/>
      <c r="D237" s="182" t="s">
        <v>41410</v>
      </c>
    </row>
    <row r="238" spans="1:4">
      <c r="A238" s="182" t="s">
        <v>41407</v>
      </c>
      <c r="B238" s="182" t="s">
        <v>71110</v>
      </c>
      <c r="C238" s="182"/>
      <c r="D238" s="182" t="s">
        <v>41406</v>
      </c>
    </row>
    <row r="239" spans="1:4">
      <c r="A239" s="182" t="s">
        <v>41405</v>
      </c>
      <c r="B239" s="182" t="s">
        <v>76810</v>
      </c>
      <c r="C239" s="182" t="s">
        <v>60278</v>
      </c>
      <c r="D239" s="182" t="s">
        <v>41404</v>
      </c>
    </row>
    <row r="240" spans="1:4">
      <c r="A240" s="182" t="s">
        <v>41403</v>
      </c>
      <c r="B240" s="182" t="s">
        <v>60933</v>
      </c>
      <c r="C240" s="182" t="s">
        <v>60278</v>
      </c>
      <c r="D240" s="182" t="s">
        <v>41402</v>
      </c>
    </row>
    <row r="241" spans="1:4">
      <c r="A241" s="182" t="s">
        <v>41401</v>
      </c>
      <c r="B241" s="182" t="s">
        <v>75940</v>
      </c>
      <c r="C241" s="182"/>
      <c r="D241" s="182" t="s">
        <v>41400</v>
      </c>
    </row>
    <row r="242" spans="1:4">
      <c r="A242" s="182" t="s">
        <v>41399</v>
      </c>
      <c r="B242" s="182" t="s">
        <v>68519</v>
      </c>
      <c r="C242" s="182"/>
      <c r="D242" s="182" t="s">
        <v>41398</v>
      </c>
    </row>
    <row r="243" spans="1:4">
      <c r="A243" s="182" t="s">
        <v>41397</v>
      </c>
      <c r="B243" s="182" t="s">
        <v>75884</v>
      </c>
      <c r="C243" s="182"/>
      <c r="D243" s="182" t="s">
        <v>41396</v>
      </c>
    </row>
    <row r="244" spans="1:4">
      <c r="A244" s="182" t="s">
        <v>41395</v>
      </c>
      <c r="B244" s="182" t="s">
        <v>80080</v>
      </c>
      <c r="C244" s="182"/>
      <c r="D244" s="182" t="s">
        <v>41394</v>
      </c>
    </row>
    <row r="245" spans="1:4">
      <c r="A245" s="182" t="s">
        <v>41393</v>
      </c>
      <c r="B245" s="182" t="s">
        <v>79625</v>
      </c>
      <c r="C245" s="182"/>
      <c r="D245" s="182" t="s">
        <v>41392</v>
      </c>
    </row>
    <row r="246" spans="1:4">
      <c r="A246" s="182" t="s">
        <v>41603</v>
      </c>
      <c r="B246" s="182" t="s">
        <v>76836</v>
      </c>
      <c r="C246" s="182"/>
      <c r="D246" s="182" t="s">
        <v>41602</v>
      </c>
    </row>
    <row r="247" spans="1:4">
      <c r="A247" s="182" t="s">
        <v>41391</v>
      </c>
      <c r="B247" s="182" t="s">
        <v>71986</v>
      </c>
      <c r="C247" s="182"/>
      <c r="D247" s="182" t="s">
        <v>41390</v>
      </c>
    </row>
    <row r="248" spans="1:4">
      <c r="A248" s="182" t="s">
        <v>41389</v>
      </c>
      <c r="B248" s="182" t="s">
        <v>63344</v>
      </c>
      <c r="C248" s="182"/>
      <c r="D248" s="182" t="s">
        <v>41388</v>
      </c>
    </row>
    <row r="249" spans="1:4">
      <c r="A249" s="182" t="s">
        <v>41387</v>
      </c>
      <c r="B249" s="182" t="s">
        <v>60277</v>
      </c>
      <c r="C249" s="182" t="s">
        <v>60278</v>
      </c>
      <c r="D249" s="182" t="s">
        <v>41386</v>
      </c>
    </row>
    <row r="250" spans="1:4">
      <c r="A250" s="182" t="s">
        <v>41385</v>
      </c>
      <c r="B250" s="182" t="s">
        <v>75542</v>
      </c>
      <c r="C250" s="182"/>
      <c r="D250" s="182" t="s">
        <v>41384</v>
      </c>
    </row>
    <row r="251" spans="1:4">
      <c r="A251" s="182" t="s">
        <v>41383</v>
      </c>
      <c r="B251" s="182" t="s">
        <v>72902</v>
      </c>
      <c r="C251" s="182"/>
      <c r="D251" s="182" t="s">
        <v>41382</v>
      </c>
    </row>
    <row r="252" spans="1:4">
      <c r="A252" s="182" t="s">
        <v>41381</v>
      </c>
      <c r="B252" s="182" t="s">
        <v>63523</v>
      </c>
      <c r="C252" s="182"/>
      <c r="D252" s="182" t="s">
        <v>41380</v>
      </c>
    </row>
    <row r="253" spans="1:4">
      <c r="A253" s="182" t="s">
        <v>41379</v>
      </c>
      <c r="B253" s="182" t="s">
        <v>60986</v>
      </c>
      <c r="C253" s="182" t="s">
        <v>60987</v>
      </c>
      <c r="D253" s="182" t="s">
        <v>41378</v>
      </c>
    </row>
    <row r="254" spans="1:4">
      <c r="A254" s="182" t="s">
        <v>41377</v>
      </c>
      <c r="B254" s="182" t="s">
        <v>75473</v>
      </c>
      <c r="C254" s="182"/>
      <c r="D254" s="182" t="s">
        <v>41376</v>
      </c>
    </row>
    <row r="255" spans="1:4">
      <c r="A255" s="182" t="s">
        <v>41375</v>
      </c>
      <c r="B255" s="182" t="s">
        <v>78316</v>
      </c>
      <c r="C255" s="182"/>
      <c r="D255" s="182" t="s">
        <v>41374</v>
      </c>
    </row>
    <row r="256" spans="1:4">
      <c r="A256" s="182" t="s">
        <v>41373</v>
      </c>
      <c r="B256" s="182" t="s">
        <v>60039</v>
      </c>
      <c r="C256" s="182"/>
      <c r="D256" s="182" t="s">
        <v>41372</v>
      </c>
    </row>
    <row r="257" spans="1:4">
      <c r="A257" s="182" t="s">
        <v>41601</v>
      </c>
      <c r="B257" s="182" t="s">
        <v>64090</v>
      </c>
      <c r="C257" s="182"/>
      <c r="D257" s="182" t="s">
        <v>41600</v>
      </c>
    </row>
    <row r="258" spans="1:4">
      <c r="A258" s="182" t="s">
        <v>41371</v>
      </c>
      <c r="B258" s="182" t="s">
        <v>59933</v>
      </c>
      <c r="C258" s="182"/>
      <c r="D258" s="182" t="s">
        <v>41370</v>
      </c>
    </row>
    <row r="259" spans="1:4">
      <c r="A259" s="182" t="s">
        <v>41369</v>
      </c>
      <c r="B259" s="182" t="s">
        <v>72391</v>
      </c>
      <c r="C259" s="182"/>
      <c r="D259" s="182" t="s">
        <v>41368</v>
      </c>
    </row>
    <row r="260" spans="1:4">
      <c r="A260" s="182" t="s">
        <v>41367</v>
      </c>
      <c r="B260" s="182" t="s">
        <v>67950</v>
      </c>
      <c r="C260" s="182" t="s">
        <v>67951</v>
      </c>
      <c r="D260" s="182" t="s">
        <v>41366</v>
      </c>
    </row>
    <row r="261" spans="1:4">
      <c r="A261" s="182" t="s">
        <v>41365</v>
      </c>
      <c r="B261" s="182" t="s">
        <v>61850</v>
      </c>
      <c r="C261" s="182"/>
      <c r="D261" s="182" t="s">
        <v>41364</v>
      </c>
    </row>
    <row r="262" spans="1:4">
      <c r="A262" s="182" t="s">
        <v>41363</v>
      </c>
      <c r="B262" s="182" t="s">
        <v>70151</v>
      </c>
      <c r="C262" s="182"/>
      <c r="D262" s="182" t="s">
        <v>41362</v>
      </c>
    </row>
    <row r="263" spans="1:4">
      <c r="A263" s="182" t="s">
        <v>41361</v>
      </c>
      <c r="B263" s="182" t="s">
        <v>79049</v>
      </c>
      <c r="C263" s="182" t="s">
        <v>60278</v>
      </c>
      <c r="D263" s="182" t="s">
        <v>41360</v>
      </c>
    </row>
    <row r="264" spans="1:4">
      <c r="A264" s="182" t="s">
        <v>41359</v>
      </c>
      <c r="B264" s="182" t="s">
        <v>80246</v>
      </c>
      <c r="C264" s="182"/>
      <c r="D264" s="182" t="s">
        <v>41358</v>
      </c>
    </row>
    <row r="265" spans="1:4">
      <c r="A265" s="182" t="s">
        <v>41357</v>
      </c>
      <c r="B265" s="182" t="s">
        <v>60864</v>
      </c>
      <c r="C265" s="182" t="s">
        <v>60278</v>
      </c>
      <c r="D265" s="182" t="s">
        <v>41356</v>
      </c>
    </row>
    <row r="266" spans="1:4">
      <c r="A266" s="182" t="s">
        <v>41355</v>
      </c>
      <c r="B266" s="182" t="s">
        <v>67463</v>
      </c>
      <c r="C266" s="182" t="s">
        <v>60278</v>
      </c>
      <c r="D266" s="182" t="s">
        <v>41354</v>
      </c>
    </row>
    <row r="267" spans="1:4">
      <c r="A267" s="182" t="s">
        <v>41599</v>
      </c>
      <c r="B267" s="182" t="s">
        <v>67439</v>
      </c>
      <c r="C267" s="182" t="s">
        <v>61236</v>
      </c>
      <c r="D267" s="182" t="s">
        <v>41598</v>
      </c>
    </row>
    <row r="268" spans="1:4">
      <c r="A268" s="182" t="s">
        <v>41353</v>
      </c>
      <c r="B268" s="182" t="s">
        <v>64763</v>
      </c>
      <c r="C268" s="182" t="s">
        <v>60278</v>
      </c>
      <c r="D268" s="182" t="s">
        <v>41352</v>
      </c>
    </row>
    <row r="269" spans="1:4">
      <c r="A269" s="182" t="s">
        <v>41351</v>
      </c>
      <c r="B269" s="182" t="s">
        <v>80791</v>
      </c>
      <c r="C269" s="182" t="s">
        <v>59747</v>
      </c>
      <c r="D269" s="182" t="s">
        <v>41350</v>
      </c>
    </row>
    <row r="270" spans="1:4">
      <c r="A270" s="182" t="s">
        <v>41347</v>
      </c>
      <c r="B270" s="182" t="s">
        <v>61944</v>
      </c>
      <c r="C270" s="182" t="s">
        <v>60278</v>
      </c>
      <c r="D270" s="182" t="s">
        <v>41346</v>
      </c>
    </row>
    <row r="271" spans="1:4">
      <c r="A271" s="182" t="s">
        <v>41345</v>
      </c>
      <c r="B271" s="182" t="s">
        <v>64768</v>
      </c>
      <c r="C271" s="182" t="s">
        <v>60278</v>
      </c>
      <c r="D271" s="182" t="s">
        <v>41344</v>
      </c>
    </row>
    <row r="272" spans="1:4">
      <c r="A272" s="182" t="s">
        <v>41343</v>
      </c>
      <c r="B272" s="182" t="s">
        <v>67863</v>
      </c>
      <c r="C272" s="182"/>
      <c r="D272" s="182" t="s">
        <v>41342</v>
      </c>
    </row>
    <row r="273" spans="1:4">
      <c r="A273" s="182" t="s">
        <v>41341</v>
      </c>
      <c r="B273" s="182" t="s">
        <v>72338</v>
      </c>
      <c r="C273" s="182"/>
      <c r="D273" s="182" t="s">
        <v>41340</v>
      </c>
    </row>
    <row r="274" spans="1:4">
      <c r="A274" s="182" t="s">
        <v>41339</v>
      </c>
      <c r="B274" s="182" t="s">
        <v>67853</v>
      </c>
      <c r="C274" s="182"/>
      <c r="D274" s="182" t="s">
        <v>41338</v>
      </c>
    </row>
    <row r="275" spans="1:4">
      <c r="A275" s="182" t="s">
        <v>41337</v>
      </c>
      <c r="B275" s="182" t="s">
        <v>60893</v>
      </c>
      <c r="C275" s="182"/>
      <c r="D275" s="182" t="s">
        <v>41336</v>
      </c>
    </row>
    <row r="276" spans="1:4">
      <c r="A276" s="182" t="s">
        <v>41597</v>
      </c>
      <c r="B276" s="182" t="s">
        <v>76253</v>
      </c>
      <c r="C276" s="182"/>
      <c r="D276" s="182" t="s">
        <v>41596</v>
      </c>
    </row>
    <row r="277" spans="1:4">
      <c r="A277" s="182" t="s">
        <v>41335</v>
      </c>
      <c r="B277" s="182" t="s">
        <v>79143</v>
      </c>
      <c r="C277" s="182"/>
      <c r="D277" s="182" t="s">
        <v>41334</v>
      </c>
    </row>
    <row r="278" spans="1:4">
      <c r="A278" s="182" t="s">
        <v>41333</v>
      </c>
      <c r="B278" s="182" t="s">
        <v>66368</v>
      </c>
      <c r="C278" s="182"/>
      <c r="D278" s="182" t="s">
        <v>41332</v>
      </c>
    </row>
    <row r="279" spans="1:4">
      <c r="A279" s="182" t="s">
        <v>41331</v>
      </c>
      <c r="B279" s="182" t="s">
        <v>74258</v>
      </c>
      <c r="C279" s="182"/>
      <c r="D279" s="182" t="s">
        <v>41330</v>
      </c>
    </row>
    <row r="280" spans="1:4">
      <c r="A280" s="182" t="s">
        <v>41329</v>
      </c>
      <c r="B280" s="182" t="s">
        <v>72678</v>
      </c>
      <c r="C280" s="182"/>
      <c r="D280" s="182" t="s">
        <v>41328</v>
      </c>
    </row>
    <row r="281" spans="1:4">
      <c r="A281" s="182" t="s">
        <v>41327</v>
      </c>
      <c r="B281" s="182" t="s">
        <v>64386</v>
      </c>
      <c r="C281" s="182"/>
      <c r="D281" s="182" t="s">
        <v>41326</v>
      </c>
    </row>
    <row r="282" spans="1:4">
      <c r="A282" s="182" t="s">
        <v>41325</v>
      </c>
      <c r="B282" s="182" t="s">
        <v>81072</v>
      </c>
      <c r="C282" s="182"/>
      <c r="D282" s="182" t="s">
        <v>41324</v>
      </c>
    </row>
    <row r="283" spans="1:4">
      <c r="A283" s="182" t="s">
        <v>41323</v>
      </c>
      <c r="B283" s="182" t="s">
        <v>69007</v>
      </c>
      <c r="C283" s="182"/>
      <c r="D283" s="182" t="s">
        <v>41322</v>
      </c>
    </row>
    <row r="284" spans="1:4">
      <c r="A284" s="182" t="s">
        <v>41321</v>
      </c>
      <c r="B284" s="182" t="s">
        <v>67555</v>
      </c>
      <c r="C284" s="182"/>
      <c r="D284" s="182" t="s">
        <v>41320</v>
      </c>
    </row>
    <row r="285" spans="1:4">
      <c r="A285" s="182" t="s">
        <v>41319</v>
      </c>
      <c r="B285" s="182" t="s">
        <v>71387</v>
      </c>
      <c r="C285" s="182"/>
      <c r="D285" s="182" t="s">
        <v>41318</v>
      </c>
    </row>
    <row r="286" spans="1:4">
      <c r="A286" s="182" t="s">
        <v>41317</v>
      </c>
      <c r="B286" s="182" t="s">
        <v>65057</v>
      </c>
      <c r="C286" s="182"/>
      <c r="D286" s="182" t="s">
        <v>41316</v>
      </c>
    </row>
    <row r="287" spans="1:4">
      <c r="A287" s="182" t="s">
        <v>41595</v>
      </c>
      <c r="B287" s="182" t="s">
        <v>73195</v>
      </c>
      <c r="C287" s="182"/>
      <c r="D287" s="182" t="s">
        <v>41594</v>
      </c>
    </row>
    <row r="288" spans="1:4">
      <c r="A288" s="182" t="s">
        <v>41315</v>
      </c>
      <c r="B288" s="182" t="s">
        <v>64046</v>
      </c>
      <c r="C288" s="182"/>
      <c r="D288" s="182" t="s">
        <v>41314</v>
      </c>
    </row>
    <row r="289" spans="1:4">
      <c r="A289" s="182" t="s">
        <v>41313</v>
      </c>
      <c r="B289" s="182" t="s">
        <v>63559</v>
      </c>
      <c r="C289" s="182"/>
      <c r="D289" s="182" t="s">
        <v>41312</v>
      </c>
    </row>
    <row r="290" spans="1:4">
      <c r="A290" s="182" t="s">
        <v>41311</v>
      </c>
      <c r="B290" s="182" t="s">
        <v>63777</v>
      </c>
      <c r="C290" s="182"/>
      <c r="D290" s="182" t="s">
        <v>41310</v>
      </c>
    </row>
    <row r="291" spans="1:4">
      <c r="A291" s="182" t="s">
        <v>41309</v>
      </c>
      <c r="B291" s="182" t="s">
        <v>69422</v>
      </c>
      <c r="C291" s="182"/>
      <c r="D291" s="182" t="s">
        <v>41308</v>
      </c>
    </row>
    <row r="292" spans="1:4">
      <c r="A292" s="182" t="s">
        <v>41307</v>
      </c>
      <c r="B292" s="182" t="s">
        <v>75552</v>
      </c>
      <c r="C292" s="182"/>
      <c r="D292" s="182" t="s">
        <v>41306</v>
      </c>
    </row>
    <row r="293" spans="1:4">
      <c r="A293" s="182" t="s">
        <v>41305</v>
      </c>
      <c r="B293" s="182" t="s">
        <v>80913</v>
      </c>
      <c r="C293" s="182"/>
      <c r="D293" s="182" t="s">
        <v>41304</v>
      </c>
    </row>
    <row r="294" spans="1:4">
      <c r="A294" s="182" t="s">
        <v>41303</v>
      </c>
      <c r="B294" s="182" t="s">
        <v>72365</v>
      </c>
      <c r="C294" s="182"/>
      <c r="D294" s="182" t="s">
        <v>41302</v>
      </c>
    </row>
    <row r="295" spans="1:4">
      <c r="A295" s="182" t="s">
        <v>41301</v>
      </c>
      <c r="B295" s="182" t="s">
        <v>74475</v>
      </c>
      <c r="C295" s="182"/>
      <c r="D295" s="182" t="s">
        <v>41300</v>
      </c>
    </row>
    <row r="296" spans="1:4">
      <c r="A296" s="182" t="s">
        <v>41299</v>
      </c>
      <c r="B296" s="182" t="s">
        <v>63275</v>
      </c>
      <c r="C296" s="182"/>
      <c r="D296" s="182" t="s">
        <v>41298</v>
      </c>
    </row>
    <row r="297" spans="1:4">
      <c r="A297" s="182" t="s">
        <v>41297</v>
      </c>
      <c r="B297" s="182" t="s">
        <v>70128</v>
      </c>
      <c r="C297" s="182"/>
      <c r="D297" s="182" t="s">
        <v>41296</v>
      </c>
    </row>
    <row r="298" spans="1:4">
      <c r="A298" s="182" t="s">
        <v>41593</v>
      </c>
      <c r="B298" s="182" t="s">
        <v>67932</v>
      </c>
      <c r="C298" s="182"/>
      <c r="D298" s="182" t="s">
        <v>41592</v>
      </c>
    </row>
    <row r="299" spans="1:4">
      <c r="A299" s="182" t="s">
        <v>41295</v>
      </c>
      <c r="B299" s="182" t="s">
        <v>77947</v>
      </c>
      <c r="C299" s="182"/>
      <c r="D299" s="182" t="s">
        <v>41294</v>
      </c>
    </row>
    <row r="300" spans="1:4">
      <c r="A300" s="182" t="s">
        <v>41293</v>
      </c>
      <c r="B300" s="182" t="s">
        <v>66203</v>
      </c>
      <c r="C300" s="182"/>
      <c r="D300" s="182" t="s">
        <v>41292</v>
      </c>
    </row>
    <row r="301" spans="1:4">
      <c r="A301" s="182" t="s">
        <v>41291</v>
      </c>
      <c r="B301" s="182" t="s">
        <v>68326</v>
      </c>
      <c r="C301" s="182"/>
      <c r="D301" s="182" t="s">
        <v>41290</v>
      </c>
    </row>
    <row r="302" spans="1:4">
      <c r="A302" s="182" t="s">
        <v>41289</v>
      </c>
      <c r="B302" s="182" t="s">
        <v>62383</v>
      </c>
      <c r="C302" s="182"/>
      <c r="D302" s="182" t="s">
        <v>41288</v>
      </c>
    </row>
    <row r="303" spans="1:4">
      <c r="A303" s="182" t="s">
        <v>41287</v>
      </c>
      <c r="B303" s="182" t="s">
        <v>76559</v>
      </c>
      <c r="C303" s="182"/>
      <c r="D303" s="182" t="s">
        <v>41286</v>
      </c>
    </row>
    <row r="304" spans="1:4">
      <c r="A304" s="182" t="s">
        <v>41285</v>
      </c>
      <c r="B304" s="182" t="s">
        <v>64587</v>
      </c>
      <c r="C304" s="182" t="s">
        <v>64588</v>
      </c>
      <c r="D304" s="182" t="s">
        <v>41284</v>
      </c>
    </row>
    <row r="305" spans="1:4">
      <c r="A305" s="182" t="s">
        <v>41283</v>
      </c>
      <c r="B305" s="182" t="s">
        <v>64983</v>
      </c>
      <c r="C305" s="182" t="s">
        <v>64588</v>
      </c>
      <c r="D305" s="182" t="s">
        <v>41282</v>
      </c>
    </row>
    <row r="306" spans="1:4">
      <c r="A306" s="182" t="s">
        <v>41281</v>
      </c>
      <c r="B306" s="182" t="s">
        <v>61767</v>
      </c>
      <c r="C306" s="182" t="s">
        <v>60278</v>
      </c>
      <c r="D306" s="182" t="s">
        <v>41280</v>
      </c>
    </row>
    <row r="307" spans="1:4">
      <c r="A307" s="182" t="s">
        <v>41279</v>
      </c>
      <c r="B307" s="182" t="s">
        <v>73771</v>
      </c>
      <c r="C307" s="182" t="s">
        <v>64588</v>
      </c>
      <c r="D307" s="182" t="s">
        <v>41278</v>
      </c>
    </row>
    <row r="308" spans="1:4">
      <c r="A308" s="182" t="s">
        <v>41277</v>
      </c>
      <c r="B308" s="182" t="s">
        <v>77851</v>
      </c>
      <c r="C308" s="182" t="s">
        <v>77852</v>
      </c>
      <c r="D308" s="182" t="s">
        <v>41276</v>
      </c>
    </row>
    <row r="309" spans="1:4">
      <c r="A309" s="182" t="s">
        <v>41591</v>
      </c>
      <c r="B309" s="182" t="s">
        <v>72606</v>
      </c>
      <c r="C309" s="182"/>
      <c r="D309" s="182" t="s">
        <v>41590</v>
      </c>
    </row>
    <row r="310" spans="1:4">
      <c r="A310" s="182" t="s">
        <v>41275</v>
      </c>
      <c r="B310" s="182" t="s">
        <v>76786</v>
      </c>
      <c r="C310" s="182"/>
      <c r="D310" s="182" t="s">
        <v>41274</v>
      </c>
    </row>
    <row r="311" spans="1:4">
      <c r="A311" s="182" t="s">
        <v>41589</v>
      </c>
      <c r="B311" s="182" t="s">
        <v>61445</v>
      </c>
      <c r="C311" s="182"/>
      <c r="D311" s="182" t="s">
        <v>41588</v>
      </c>
    </row>
    <row r="312" spans="1:4">
      <c r="A312" s="182" t="s">
        <v>41624</v>
      </c>
      <c r="B312" s="182" t="s">
        <v>61180</v>
      </c>
      <c r="C312" s="182"/>
      <c r="D312" s="182" t="s">
        <v>41623</v>
      </c>
    </row>
    <row r="313" spans="1:4">
      <c r="A313" s="182" t="s">
        <v>41587</v>
      </c>
      <c r="B313" s="182" t="s">
        <v>73216</v>
      </c>
      <c r="C313" s="182"/>
      <c r="D313" s="182" t="s">
        <v>41586</v>
      </c>
    </row>
    <row r="314" spans="1:4">
      <c r="A314" s="182" t="s">
        <v>41585</v>
      </c>
      <c r="B314" s="182" t="s">
        <v>70068</v>
      </c>
      <c r="C314" s="182"/>
      <c r="D314" s="182" t="s">
        <v>41584</v>
      </c>
    </row>
    <row r="315" spans="1:4">
      <c r="A315" s="182" t="s">
        <v>41583</v>
      </c>
      <c r="B315" s="182" t="s">
        <v>72644</v>
      </c>
      <c r="C315" s="182"/>
      <c r="D315" s="182" t="s">
        <v>41582</v>
      </c>
    </row>
    <row r="316" spans="1:4">
      <c r="A316" s="182" t="s">
        <v>41581</v>
      </c>
      <c r="B316" s="182" t="s">
        <v>81066</v>
      </c>
      <c r="C316" s="182"/>
      <c r="D316" s="182" t="s">
        <v>41580</v>
      </c>
    </row>
    <row r="317" spans="1:4">
      <c r="A317" s="182" t="s">
        <v>41579</v>
      </c>
      <c r="B317" s="182" t="s">
        <v>76336</v>
      </c>
      <c r="C317" s="182"/>
      <c r="D317" s="182" t="s">
        <v>41578</v>
      </c>
    </row>
    <row r="318" spans="1:4">
      <c r="A318" s="182" t="s">
        <v>41577</v>
      </c>
      <c r="B318" s="182" t="s">
        <v>79451</v>
      </c>
      <c r="C318" s="182"/>
      <c r="D318" s="182" t="s">
        <v>41576</v>
      </c>
    </row>
    <row r="319" spans="1:4">
      <c r="A319" s="182" t="s">
        <v>41575</v>
      </c>
      <c r="B319" s="182" t="s">
        <v>70622</v>
      </c>
      <c r="C319" s="182"/>
      <c r="D319" s="182" t="s">
        <v>41574</v>
      </c>
    </row>
    <row r="320" spans="1:4">
      <c r="A320" s="182" t="s">
        <v>41573</v>
      </c>
      <c r="B320" s="182" t="s">
        <v>66047</v>
      </c>
      <c r="C320" s="182"/>
      <c r="D320" s="182" t="s">
        <v>41572</v>
      </c>
    </row>
    <row r="321" spans="1:4">
      <c r="A321" s="182" t="s">
        <v>41571</v>
      </c>
      <c r="B321" s="182" t="s">
        <v>64228</v>
      </c>
      <c r="C321" s="182"/>
      <c r="D321" s="182" t="s">
        <v>41570</v>
      </c>
    </row>
    <row r="322" spans="1:4">
      <c r="A322" s="182" t="s">
        <v>41569</v>
      </c>
      <c r="B322" s="182" t="s">
        <v>63195</v>
      </c>
      <c r="C322" s="182"/>
      <c r="D322" s="182" t="s">
        <v>41568</v>
      </c>
    </row>
    <row r="323" spans="1:4">
      <c r="A323" s="182" t="s">
        <v>41621</v>
      </c>
      <c r="B323" s="182" t="s">
        <v>71022</v>
      </c>
      <c r="C323" s="182"/>
      <c r="D323" s="182" t="s">
        <v>41620</v>
      </c>
    </row>
    <row r="324" spans="1:4">
      <c r="A324" s="182" t="s">
        <v>41567</v>
      </c>
      <c r="B324" s="182" t="s">
        <v>79006</v>
      </c>
      <c r="C324" s="182"/>
      <c r="D324" s="182" t="s">
        <v>41566</v>
      </c>
    </row>
    <row r="325" spans="1:4">
      <c r="A325" s="182" t="s">
        <v>41565</v>
      </c>
      <c r="B325" s="182" t="s">
        <v>71420</v>
      </c>
      <c r="C325" s="182"/>
      <c r="D325" s="182" t="s">
        <v>41564</v>
      </c>
    </row>
    <row r="326" spans="1:4">
      <c r="A326" s="182" t="s">
        <v>41561</v>
      </c>
      <c r="B326" s="182" t="s">
        <v>80457</v>
      </c>
      <c r="C326" s="182"/>
      <c r="D326" s="182" t="s">
        <v>41560</v>
      </c>
    </row>
    <row r="327" spans="1:4">
      <c r="A327" s="182" t="s">
        <v>41559</v>
      </c>
      <c r="B327" s="182" t="s">
        <v>60895</v>
      </c>
      <c r="C327" s="182"/>
      <c r="D327" s="182" t="s">
        <v>41558</v>
      </c>
    </row>
    <row r="328" spans="1:4">
      <c r="A328" s="182" t="s">
        <v>41557</v>
      </c>
      <c r="B328" s="182" t="s">
        <v>61833</v>
      </c>
      <c r="C328" s="182"/>
      <c r="D328" s="182" t="s">
        <v>41556</v>
      </c>
    </row>
    <row r="329" spans="1:4">
      <c r="A329" s="182" t="s">
        <v>41555</v>
      </c>
      <c r="B329" s="182" t="s">
        <v>67562</v>
      </c>
      <c r="C329" s="182"/>
      <c r="D329" s="182" t="s">
        <v>41554</v>
      </c>
    </row>
    <row r="330" spans="1:4">
      <c r="A330" s="182" t="s">
        <v>41553</v>
      </c>
      <c r="B330" s="182" t="s">
        <v>77490</v>
      </c>
      <c r="C330" s="182" t="s">
        <v>77491</v>
      </c>
      <c r="D330" s="182" t="s">
        <v>41552</v>
      </c>
    </row>
    <row r="331" spans="1:4">
      <c r="A331" s="182" t="s">
        <v>41551</v>
      </c>
      <c r="B331" s="182" t="s">
        <v>69995</v>
      </c>
      <c r="C331" s="182"/>
      <c r="D331" s="182" t="s">
        <v>41550</v>
      </c>
    </row>
    <row r="332" spans="1:4">
      <c r="A332" s="182" t="s">
        <v>41549</v>
      </c>
      <c r="B332" s="182" t="s">
        <v>74872</v>
      </c>
      <c r="C332" s="182"/>
      <c r="D332" s="182" t="s">
        <v>41548</v>
      </c>
    </row>
    <row r="333" spans="1:4">
      <c r="A333" s="182" t="s">
        <v>41619</v>
      </c>
      <c r="B333" s="182" t="s">
        <v>64119</v>
      </c>
      <c r="C333" s="182"/>
      <c r="D333" s="182" t="s">
        <v>41618</v>
      </c>
    </row>
    <row r="334" spans="1:4">
      <c r="A334" s="182" t="s">
        <v>41547</v>
      </c>
      <c r="B334" s="182" t="s">
        <v>67946</v>
      </c>
      <c r="C334" s="182"/>
      <c r="D334" s="182" t="s">
        <v>41546</v>
      </c>
    </row>
    <row r="335" spans="1:4">
      <c r="A335" s="182" t="s">
        <v>41545</v>
      </c>
      <c r="B335" s="182" t="s">
        <v>72617</v>
      </c>
      <c r="C335" s="182"/>
      <c r="D335" s="182" t="s">
        <v>41544</v>
      </c>
    </row>
    <row r="336" spans="1:4">
      <c r="A336" s="182" t="s">
        <v>41543</v>
      </c>
      <c r="B336" s="182" t="s">
        <v>79799</v>
      </c>
      <c r="C336" s="182"/>
      <c r="D336" s="182" t="s">
        <v>41542</v>
      </c>
    </row>
    <row r="337" spans="1:4">
      <c r="A337" s="182" t="s">
        <v>41541</v>
      </c>
      <c r="B337" s="182" t="s">
        <v>66470</v>
      </c>
      <c r="C337" s="182"/>
      <c r="D337" s="182" t="s">
        <v>41540</v>
      </c>
    </row>
    <row r="338" spans="1:4">
      <c r="A338" s="182" t="s">
        <v>41539</v>
      </c>
      <c r="B338" s="182" t="s">
        <v>72468</v>
      </c>
      <c r="C338" s="182"/>
      <c r="D338" s="182" t="s">
        <v>41538</v>
      </c>
    </row>
    <row r="339" spans="1:4">
      <c r="A339" s="182" t="s">
        <v>41537</v>
      </c>
      <c r="B339" s="182" t="s">
        <v>63233</v>
      </c>
      <c r="C339" s="182"/>
      <c r="D339" s="182" t="s">
        <v>41536</v>
      </c>
    </row>
    <row r="340" spans="1:4">
      <c r="A340" s="182" t="s">
        <v>41535</v>
      </c>
      <c r="B340" s="182" t="s">
        <v>70706</v>
      </c>
      <c r="C340" s="182"/>
      <c r="D340" s="182" t="s">
        <v>41534</v>
      </c>
    </row>
    <row r="341" spans="1:4">
      <c r="A341" s="182" t="s">
        <v>41531</v>
      </c>
      <c r="B341" s="182" t="s">
        <v>59382</v>
      </c>
      <c r="C341" s="182"/>
      <c r="D341" s="182" t="s">
        <v>41530</v>
      </c>
    </row>
    <row r="342" spans="1:4">
      <c r="A342" s="182" t="s">
        <v>41529</v>
      </c>
      <c r="B342" s="182" t="s">
        <v>70210</v>
      </c>
      <c r="C342" s="182"/>
      <c r="D342" s="182" t="s">
        <v>41528</v>
      </c>
    </row>
    <row r="343" spans="1:4">
      <c r="A343" s="182" t="s">
        <v>41617</v>
      </c>
      <c r="B343" s="182" t="s">
        <v>72813</v>
      </c>
      <c r="C343" s="182"/>
      <c r="D343" s="182" t="s">
        <v>41616</v>
      </c>
    </row>
    <row r="344" spans="1:4">
      <c r="A344" s="182" t="s">
        <v>41527</v>
      </c>
      <c r="B344" s="182" t="s">
        <v>71636</v>
      </c>
      <c r="C344" s="182"/>
      <c r="D344" s="182" t="s">
        <v>41526</v>
      </c>
    </row>
    <row r="345" spans="1:4">
      <c r="A345" s="182" t="s">
        <v>41525</v>
      </c>
      <c r="B345" s="182" t="s">
        <v>63069</v>
      </c>
      <c r="C345" s="182"/>
      <c r="D345" s="182" t="s">
        <v>41524</v>
      </c>
    </row>
    <row r="346" spans="1:4">
      <c r="A346" s="182" t="s">
        <v>41523</v>
      </c>
      <c r="B346" s="182" t="s">
        <v>61495</v>
      </c>
      <c r="C346" s="182" t="s">
        <v>61496</v>
      </c>
      <c r="D346" s="182" t="s">
        <v>41522</v>
      </c>
    </row>
    <row r="347" spans="1:4">
      <c r="A347" s="182" t="s">
        <v>41521</v>
      </c>
      <c r="B347" s="182" t="s">
        <v>71702</v>
      </c>
      <c r="C347" s="182"/>
      <c r="D347" s="182" t="s">
        <v>41520</v>
      </c>
    </row>
    <row r="348" spans="1:4">
      <c r="A348" s="182" t="s">
        <v>41519</v>
      </c>
      <c r="B348" s="182" t="s">
        <v>72361</v>
      </c>
      <c r="C348" s="182"/>
      <c r="D348" s="182" t="s">
        <v>41518</v>
      </c>
    </row>
    <row r="349" spans="1:4">
      <c r="A349" s="182" t="s">
        <v>41517</v>
      </c>
      <c r="B349" s="182" t="s">
        <v>78375</v>
      </c>
      <c r="C349" s="182" t="s">
        <v>60278</v>
      </c>
      <c r="D349" s="182" t="s">
        <v>41516</v>
      </c>
    </row>
    <row r="350" spans="1:4">
      <c r="A350" s="182" t="s">
        <v>41515</v>
      </c>
      <c r="B350" s="182" t="s">
        <v>79829</v>
      </c>
      <c r="C350" s="182"/>
      <c r="D350" s="182" t="s">
        <v>41514</v>
      </c>
    </row>
    <row r="351" spans="1:4">
      <c r="A351" s="182" t="s">
        <v>41513</v>
      </c>
      <c r="B351" s="182" t="s">
        <v>73641</v>
      </c>
      <c r="C351" s="182" t="s">
        <v>73642</v>
      </c>
      <c r="D351" s="182" t="s">
        <v>41512</v>
      </c>
    </row>
    <row r="352" spans="1:4">
      <c r="A352" s="182" t="s">
        <v>41511</v>
      </c>
      <c r="B352" s="182" t="s">
        <v>70267</v>
      </c>
      <c r="C352" s="182"/>
      <c r="D352" s="182" t="s">
        <v>41510</v>
      </c>
    </row>
    <row r="353" spans="1:4">
      <c r="A353" s="182" t="s">
        <v>41509</v>
      </c>
      <c r="B353" s="182" t="s">
        <v>75096</v>
      </c>
      <c r="C353" s="182"/>
      <c r="D353" s="182" t="s">
        <v>41508</v>
      </c>
    </row>
    <row r="354" spans="1:4">
      <c r="A354" s="182" t="s">
        <v>41615</v>
      </c>
      <c r="B354" s="182" t="s">
        <v>61396</v>
      </c>
      <c r="C354" s="182"/>
      <c r="D354" s="182" t="s">
        <v>41614</v>
      </c>
    </row>
    <row r="355" spans="1:4">
      <c r="A355" s="182" t="s">
        <v>41507</v>
      </c>
      <c r="B355" s="182" t="s">
        <v>63611</v>
      </c>
      <c r="C355" s="182" t="s">
        <v>63612</v>
      </c>
      <c r="D355" s="182" t="s">
        <v>41506</v>
      </c>
    </row>
    <row r="356" spans="1:4">
      <c r="A356" s="182" t="s">
        <v>41505</v>
      </c>
      <c r="B356" s="182" t="s">
        <v>70532</v>
      </c>
      <c r="C356" s="182"/>
      <c r="D356" s="182" t="s">
        <v>41504</v>
      </c>
    </row>
    <row r="357" spans="1:4">
      <c r="A357" s="182" t="s">
        <v>41503</v>
      </c>
      <c r="B357" s="182" t="s">
        <v>60835</v>
      </c>
      <c r="C357" s="182"/>
      <c r="D357" s="182" t="s">
        <v>41502</v>
      </c>
    </row>
    <row r="358" spans="1:4">
      <c r="A358" s="182" t="s">
        <v>41501</v>
      </c>
      <c r="B358" s="182" t="s">
        <v>69201</v>
      </c>
      <c r="C358" s="182"/>
      <c r="D358" s="182" t="s">
        <v>41500</v>
      </c>
    </row>
    <row r="359" spans="1:4">
      <c r="A359" s="182" t="s">
        <v>41499</v>
      </c>
      <c r="B359" s="182" t="s">
        <v>64468</v>
      </c>
      <c r="C359" s="182"/>
      <c r="D359" s="182" t="s">
        <v>41498</v>
      </c>
    </row>
    <row r="360" spans="1:4">
      <c r="A360" s="182" t="s">
        <v>41497</v>
      </c>
      <c r="B360" s="182" t="s">
        <v>74573</v>
      </c>
      <c r="C360" s="182"/>
      <c r="D360" s="182" t="s">
        <v>41496</v>
      </c>
    </row>
    <row r="361" spans="1:4">
      <c r="A361" s="182" t="s">
        <v>41495</v>
      </c>
      <c r="B361" s="182" t="s">
        <v>62671</v>
      </c>
      <c r="C361" s="182" t="s">
        <v>60278</v>
      </c>
      <c r="D361" s="182" t="s">
        <v>41494</v>
      </c>
    </row>
    <row r="362" spans="1:4">
      <c r="A362" s="182" t="s">
        <v>41493</v>
      </c>
      <c r="B362" s="182" t="s">
        <v>65612</v>
      </c>
      <c r="C362" s="182" t="s">
        <v>60278</v>
      </c>
      <c r="D362" s="182" t="s">
        <v>41492</v>
      </c>
    </row>
    <row r="363" spans="1:4">
      <c r="A363" s="182" t="s">
        <v>41491</v>
      </c>
      <c r="B363" s="182" t="s">
        <v>69060</v>
      </c>
      <c r="C363" s="182"/>
      <c r="D363" s="182" t="s">
        <v>41490</v>
      </c>
    </row>
    <row r="364" spans="1:4">
      <c r="A364" s="182" t="s">
        <v>41489</v>
      </c>
      <c r="B364" s="182" t="s">
        <v>73874</v>
      </c>
      <c r="C364" s="182"/>
      <c r="D364" s="182" t="s">
        <v>41488</v>
      </c>
    </row>
    <row r="365" spans="1:4">
      <c r="A365" s="182" t="s">
        <v>41613</v>
      </c>
      <c r="B365" s="182" t="s">
        <v>61941</v>
      </c>
      <c r="C365" s="182"/>
      <c r="D365" s="182" t="s">
        <v>41612</v>
      </c>
    </row>
    <row r="366" spans="1:4">
      <c r="A366" s="182" t="s">
        <v>41487</v>
      </c>
      <c r="B366" s="182" t="s">
        <v>62344</v>
      </c>
      <c r="C366" s="182"/>
      <c r="D366" s="182" t="s">
        <v>41486</v>
      </c>
    </row>
    <row r="367" spans="1:4">
      <c r="A367" s="182" t="s">
        <v>41485</v>
      </c>
      <c r="B367" s="182" t="s">
        <v>66393</v>
      </c>
      <c r="C367" s="182"/>
      <c r="D367" s="182" t="s">
        <v>41484</v>
      </c>
    </row>
    <row r="368" spans="1:4">
      <c r="A368" s="182" t="s">
        <v>41483</v>
      </c>
      <c r="B368" s="182" t="s">
        <v>62028</v>
      </c>
      <c r="C368" s="182"/>
      <c r="D368" s="182" t="s">
        <v>41482</v>
      </c>
    </row>
    <row r="369" spans="1:4">
      <c r="A369" s="182" t="s">
        <v>41481</v>
      </c>
      <c r="B369" s="182" t="s">
        <v>71029</v>
      </c>
      <c r="C369" s="182"/>
      <c r="D369" s="182" t="s">
        <v>41480</v>
      </c>
    </row>
    <row r="370" spans="1:4">
      <c r="A370" s="182" t="s">
        <v>41479</v>
      </c>
      <c r="B370" s="182" t="s">
        <v>71463</v>
      </c>
      <c r="C370" s="182" t="s">
        <v>64588</v>
      </c>
      <c r="D370" s="182" t="s">
        <v>41478</v>
      </c>
    </row>
    <row r="371" spans="1:4">
      <c r="A371" s="182" t="s">
        <v>41477</v>
      </c>
      <c r="B371" s="182" t="s">
        <v>72702</v>
      </c>
      <c r="C371" s="182" t="s">
        <v>64588</v>
      </c>
      <c r="D371" s="182" t="s">
        <v>41476</v>
      </c>
    </row>
    <row r="372" spans="1:4">
      <c r="A372" s="182" t="s">
        <v>41475</v>
      </c>
      <c r="B372" s="182" t="s">
        <v>77730</v>
      </c>
      <c r="C372" s="182"/>
      <c r="D372" s="182" t="s">
        <v>41474</v>
      </c>
    </row>
    <row r="373" spans="1:4">
      <c r="A373" s="182" t="s">
        <v>41473</v>
      </c>
      <c r="B373" s="182" t="s">
        <v>78754</v>
      </c>
      <c r="C373" s="182"/>
      <c r="D373" s="182" t="s">
        <v>41472</v>
      </c>
    </row>
    <row r="374" spans="1:4">
      <c r="A374" s="182" t="s">
        <v>41471</v>
      </c>
      <c r="B374" s="182" t="s">
        <v>78087</v>
      </c>
      <c r="C374" s="182" t="s">
        <v>64588</v>
      </c>
      <c r="D374" s="182" t="s">
        <v>41470</v>
      </c>
    </row>
    <row r="375" spans="1:4">
      <c r="A375" s="182" t="s">
        <v>41469</v>
      </c>
      <c r="B375" s="182" t="s">
        <v>77965</v>
      </c>
      <c r="C375" s="182"/>
      <c r="D375" s="182" t="s">
        <v>41468</v>
      </c>
    </row>
    <row r="376" spans="1:4">
      <c r="A376" s="182" t="s">
        <v>41611</v>
      </c>
      <c r="B376" s="182" t="s">
        <v>75584</v>
      </c>
      <c r="C376" s="182"/>
      <c r="D376" s="182" t="s">
        <v>41610</v>
      </c>
    </row>
    <row r="377" spans="1:4">
      <c r="A377" s="182" t="s">
        <v>41467</v>
      </c>
      <c r="B377" s="182" t="s">
        <v>62481</v>
      </c>
      <c r="C377" s="182"/>
      <c r="D377" s="182" t="s">
        <v>41466</v>
      </c>
    </row>
    <row r="378" spans="1:4">
      <c r="A378" s="182" t="s">
        <v>41465</v>
      </c>
      <c r="B378" s="182" t="s">
        <v>71639</v>
      </c>
      <c r="C378" s="182" t="s">
        <v>60278</v>
      </c>
      <c r="D378" s="182" t="s">
        <v>41464</v>
      </c>
    </row>
    <row r="379" spans="1:4">
      <c r="A379" s="182" t="s">
        <v>41463</v>
      </c>
      <c r="B379" s="182" t="s">
        <v>59289</v>
      </c>
      <c r="C379" s="182"/>
      <c r="D379" s="182" t="s">
        <v>41462</v>
      </c>
    </row>
    <row r="380" spans="1:4">
      <c r="A380" s="182" t="s">
        <v>41461</v>
      </c>
      <c r="B380" s="182" t="s">
        <v>70194</v>
      </c>
      <c r="C380" s="182"/>
      <c r="D380" s="182" t="s">
        <v>41460</v>
      </c>
    </row>
    <row r="381" spans="1:4">
      <c r="A381" s="182" t="s">
        <v>41459</v>
      </c>
      <c r="B381" s="182" t="s">
        <v>68779</v>
      </c>
      <c r="C381" s="182"/>
      <c r="D381" s="182" t="s">
        <v>41458</v>
      </c>
    </row>
    <row r="382" spans="1:4">
      <c r="A382" s="182" t="s">
        <v>41457</v>
      </c>
      <c r="B382" s="182" t="s">
        <v>68346</v>
      </c>
      <c r="C382" s="182"/>
      <c r="D382" s="182" t="s">
        <v>41456</v>
      </c>
    </row>
    <row r="383" spans="1:4">
      <c r="A383" s="182" t="s">
        <v>41455</v>
      </c>
      <c r="B383" s="182" t="s">
        <v>71053</v>
      </c>
      <c r="C383" s="182"/>
      <c r="D383" s="182" t="s">
        <v>41454</v>
      </c>
    </row>
    <row r="384" spans="1:4">
      <c r="A384" s="182" t="s">
        <v>41453</v>
      </c>
      <c r="B384" s="182" t="s">
        <v>76706</v>
      </c>
      <c r="C384" s="182" t="s">
        <v>60278</v>
      </c>
      <c r="D384" s="182" t="s">
        <v>41452</v>
      </c>
    </row>
    <row r="385" spans="1:4">
      <c r="A385" s="182" t="s">
        <v>41451</v>
      </c>
      <c r="B385" s="182" t="s">
        <v>69819</v>
      </c>
      <c r="C385" s="182"/>
      <c r="D385" s="182" t="s">
        <v>41450</v>
      </c>
    </row>
    <row r="386" spans="1:4">
      <c r="A386" s="182" t="s">
        <v>41609</v>
      </c>
      <c r="B386" s="182" t="s">
        <v>80644</v>
      </c>
      <c r="C386" s="182"/>
      <c r="D386" s="182" t="s">
        <v>41608</v>
      </c>
    </row>
    <row r="387" spans="1:4">
      <c r="A387" s="182" t="s">
        <v>41449</v>
      </c>
      <c r="B387" s="182" t="s">
        <v>66520</v>
      </c>
      <c r="C387" s="182"/>
      <c r="D387" s="182" t="s">
        <v>41448</v>
      </c>
    </row>
    <row r="388" spans="1:4">
      <c r="A388" s="182" t="s">
        <v>41447</v>
      </c>
      <c r="B388" s="182" t="s">
        <v>66705</v>
      </c>
      <c r="C388" s="182"/>
      <c r="D388" s="182" t="s">
        <v>41446</v>
      </c>
    </row>
    <row r="389" spans="1:4">
      <c r="A389" s="182" t="s">
        <v>41445</v>
      </c>
      <c r="B389" s="182" t="s">
        <v>63818</v>
      </c>
      <c r="C389" s="182"/>
      <c r="D389" s="182" t="s">
        <v>41444</v>
      </c>
    </row>
    <row r="390" spans="1:4">
      <c r="A390" s="182" t="s">
        <v>41443</v>
      </c>
      <c r="B390" s="182" t="s">
        <v>61523</v>
      </c>
      <c r="C390" s="182" t="s">
        <v>60278</v>
      </c>
      <c r="D390" s="182" t="s">
        <v>41442</v>
      </c>
    </row>
    <row r="391" spans="1:4">
      <c r="A391" s="182" t="s">
        <v>41441</v>
      </c>
      <c r="B391" s="182" t="s">
        <v>63372</v>
      </c>
      <c r="C391" s="182"/>
      <c r="D391" s="182" t="s">
        <v>41440</v>
      </c>
    </row>
    <row r="392" spans="1:4">
      <c r="A392" s="182" t="s">
        <v>41439</v>
      </c>
      <c r="B392" s="182" t="s">
        <v>76567</v>
      </c>
      <c r="C392" s="182"/>
      <c r="D392" s="182" t="s">
        <v>41438</v>
      </c>
    </row>
    <row r="393" spans="1:4">
      <c r="A393" s="182" t="s">
        <v>41437</v>
      </c>
      <c r="B393" s="182" t="s">
        <v>62394</v>
      </c>
      <c r="C393" s="182" t="s">
        <v>60278</v>
      </c>
      <c r="D393" s="182" t="s">
        <v>41436</v>
      </c>
    </row>
    <row r="394" spans="1:4">
      <c r="A394" s="182" t="s">
        <v>41435</v>
      </c>
      <c r="B394" s="182" t="s">
        <v>64986</v>
      </c>
      <c r="C394" s="182" t="s">
        <v>60278</v>
      </c>
      <c r="D394" s="182" t="s">
        <v>41434</v>
      </c>
    </row>
    <row r="395" spans="1:4">
      <c r="A395" s="182" t="s">
        <v>41433</v>
      </c>
      <c r="B395" s="182" t="s">
        <v>68631</v>
      </c>
      <c r="C395" s="182"/>
      <c r="D395" s="182" t="s">
        <v>41432</v>
      </c>
    </row>
    <row r="396" spans="1:4">
      <c r="A396" s="182" t="s">
        <v>41625</v>
      </c>
      <c r="B396" s="182" t="s">
        <v>61180</v>
      </c>
      <c r="C396" s="182"/>
      <c r="D396" s="182" t="s">
        <v>41623</v>
      </c>
    </row>
    <row r="397" spans="1:4">
      <c r="A397" s="182" t="s">
        <v>41622</v>
      </c>
      <c r="B397" s="182" t="s">
        <v>71022</v>
      </c>
      <c r="C397" s="182"/>
      <c r="D397" s="182" t="s">
        <v>41620</v>
      </c>
    </row>
    <row r="398" spans="1:4">
      <c r="A398" s="182" t="s">
        <v>41273</v>
      </c>
      <c r="B398" s="182" t="s">
        <v>81067</v>
      </c>
      <c r="C398" s="182"/>
      <c r="D398" s="182" t="s">
        <v>41272</v>
      </c>
    </row>
    <row r="399" spans="1:4">
      <c r="A399" s="182" t="s">
        <v>41271</v>
      </c>
      <c r="B399" s="182" t="s">
        <v>78428</v>
      </c>
      <c r="C399" s="182"/>
      <c r="D399" s="182" t="s">
        <v>41270</v>
      </c>
    </row>
    <row r="400" spans="1:4">
      <c r="A400" s="182" t="s">
        <v>41269</v>
      </c>
      <c r="B400" s="182" t="s">
        <v>68522</v>
      </c>
      <c r="C400" s="182" t="s">
        <v>62757</v>
      </c>
      <c r="D400" s="182" t="s">
        <v>41268</v>
      </c>
    </row>
    <row r="401" spans="1:4">
      <c r="A401" s="182" t="s">
        <v>41251</v>
      </c>
      <c r="B401" s="182" t="s">
        <v>78190</v>
      </c>
      <c r="C401" s="182" t="s">
        <v>78191</v>
      </c>
      <c r="D401" s="182" t="s">
        <v>41250</v>
      </c>
    </row>
    <row r="402" spans="1:4">
      <c r="A402" s="182" t="s">
        <v>41249</v>
      </c>
      <c r="B402" s="182" t="s">
        <v>77213</v>
      </c>
      <c r="C402" s="182" t="s">
        <v>63871</v>
      </c>
      <c r="D402" s="182" t="s">
        <v>41248</v>
      </c>
    </row>
    <row r="403" spans="1:4">
      <c r="A403" s="182" t="s">
        <v>41247</v>
      </c>
      <c r="B403" s="182" t="s">
        <v>77202</v>
      </c>
      <c r="C403" s="182" t="s">
        <v>77203</v>
      </c>
      <c r="D403" s="182" t="s">
        <v>41246</v>
      </c>
    </row>
    <row r="404" spans="1:4">
      <c r="A404" s="182" t="s">
        <v>41267</v>
      </c>
      <c r="B404" s="182" t="s">
        <v>66419</v>
      </c>
      <c r="C404" s="182" t="s">
        <v>63871</v>
      </c>
      <c r="D404" s="182" t="s">
        <v>41266</v>
      </c>
    </row>
    <row r="405" spans="1:4">
      <c r="A405" s="182" t="s">
        <v>41265</v>
      </c>
      <c r="B405" s="182" t="s">
        <v>61552</v>
      </c>
      <c r="C405" s="182" t="s">
        <v>61553</v>
      </c>
      <c r="D405" s="182" t="s">
        <v>41264</v>
      </c>
    </row>
    <row r="406" spans="1:4">
      <c r="A406" s="182" t="s">
        <v>41263</v>
      </c>
      <c r="B406" s="182" t="s">
        <v>62114</v>
      </c>
      <c r="C406" s="182" t="s">
        <v>59657</v>
      </c>
      <c r="D406" s="182" t="s">
        <v>41262</v>
      </c>
    </row>
    <row r="407" spans="1:4">
      <c r="A407" s="182" t="s">
        <v>41261</v>
      </c>
      <c r="B407" s="182" t="s">
        <v>62349</v>
      </c>
      <c r="C407" s="182" t="s">
        <v>62350</v>
      </c>
      <c r="D407" s="182" t="s">
        <v>41260</v>
      </c>
    </row>
    <row r="408" spans="1:4">
      <c r="A408" s="182" t="s">
        <v>41259</v>
      </c>
      <c r="B408" s="182" t="s">
        <v>77251</v>
      </c>
      <c r="C408" s="182" t="s">
        <v>59323</v>
      </c>
      <c r="D408" s="182" t="s">
        <v>41258</v>
      </c>
    </row>
    <row r="409" spans="1:4">
      <c r="A409" s="182" t="s">
        <v>41257</v>
      </c>
      <c r="B409" s="182" t="s">
        <v>80027</v>
      </c>
      <c r="C409" s="182" t="s">
        <v>80028</v>
      </c>
      <c r="D409" s="182" t="s">
        <v>41256</v>
      </c>
    </row>
    <row r="410" spans="1:4">
      <c r="A410" s="182" t="s">
        <v>41255</v>
      </c>
      <c r="B410" s="182" t="s">
        <v>68049</v>
      </c>
      <c r="C410" s="182" t="s">
        <v>68050</v>
      </c>
      <c r="D410" s="182" t="s">
        <v>41254</v>
      </c>
    </row>
    <row r="411" spans="1:4">
      <c r="A411" s="182" t="s">
        <v>41253</v>
      </c>
      <c r="B411" s="182" t="s">
        <v>68997</v>
      </c>
      <c r="C411" s="182" t="s">
        <v>60113</v>
      </c>
      <c r="D411" s="182" t="s">
        <v>41252</v>
      </c>
    </row>
    <row r="412" spans="1:4">
      <c r="A412" s="182" t="s">
        <v>41245</v>
      </c>
      <c r="B412" s="182" t="s">
        <v>59531</v>
      </c>
      <c r="C412" s="182"/>
      <c r="D412" s="182" t="s">
        <v>41244</v>
      </c>
    </row>
    <row r="413" spans="1:4">
      <c r="A413" s="182" t="s">
        <v>40823</v>
      </c>
      <c r="B413" s="182" t="s">
        <v>65389</v>
      </c>
      <c r="C413" s="182" t="s">
        <v>65390</v>
      </c>
      <c r="D413" s="182" t="s">
        <v>40822</v>
      </c>
    </row>
    <row r="414" spans="1:4">
      <c r="A414" s="182" t="s">
        <v>40905</v>
      </c>
      <c r="B414" s="182" t="s">
        <v>70846</v>
      </c>
      <c r="C414" s="182" t="s">
        <v>60445</v>
      </c>
      <c r="D414" s="182" t="s">
        <v>40904</v>
      </c>
    </row>
    <row r="415" spans="1:4">
      <c r="A415" s="182" t="s">
        <v>40903</v>
      </c>
      <c r="B415" s="182" t="s">
        <v>75610</v>
      </c>
      <c r="C415" s="182" t="s">
        <v>59703</v>
      </c>
      <c r="D415" s="182" t="s">
        <v>40902</v>
      </c>
    </row>
    <row r="416" spans="1:4">
      <c r="A416" s="182" t="s">
        <v>40901</v>
      </c>
      <c r="B416" s="182" t="s">
        <v>78233</v>
      </c>
      <c r="C416" s="182" t="s">
        <v>60445</v>
      </c>
      <c r="D416" s="182" t="s">
        <v>40900</v>
      </c>
    </row>
    <row r="417" spans="1:4">
      <c r="A417" s="182" t="s">
        <v>40899</v>
      </c>
      <c r="B417" s="182" t="s">
        <v>60444</v>
      </c>
      <c r="C417" s="182" t="s">
        <v>60445</v>
      </c>
      <c r="D417" s="182" t="s">
        <v>40898</v>
      </c>
    </row>
    <row r="418" spans="1:4">
      <c r="A418" s="182" t="s">
        <v>40897</v>
      </c>
      <c r="B418" s="182" t="s">
        <v>80033</v>
      </c>
      <c r="C418" s="182" t="s">
        <v>60190</v>
      </c>
      <c r="D418" s="182" t="s">
        <v>40896</v>
      </c>
    </row>
    <row r="419" spans="1:4">
      <c r="A419" s="182" t="s">
        <v>40895</v>
      </c>
      <c r="B419" s="182" t="s">
        <v>60300</v>
      </c>
      <c r="C419" s="182" t="s">
        <v>60301</v>
      </c>
      <c r="D419" s="182" t="s">
        <v>40894</v>
      </c>
    </row>
    <row r="420" spans="1:4">
      <c r="A420" s="182" t="s">
        <v>40893</v>
      </c>
      <c r="B420" s="182" t="s">
        <v>59765</v>
      </c>
      <c r="C420" s="182" t="s">
        <v>59766</v>
      </c>
      <c r="D420" s="182" t="s">
        <v>40892</v>
      </c>
    </row>
    <row r="421" spans="1:4">
      <c r="A421" s="182" t="s">
        <v>40891</v>
      </c>
      <c r="B421" s="182" t="s">
        <v>76896</v>
      </c>
      <c r="C421" s="182" t="s">
        <v>59472</v>
      </c>
      <c r="D421" s="182" t="s">
        <v>40890</v>
      </c>
    </row>
    <row r="422" spans="1:4">
      <c r="A422" s="182" t="s">
        <v>40889</v>
      </c>
      <c r="B422" s="182" t="s">
        <v>61484</v>
      </c>
      <c r="C422" s="182" t="s">
        <v>60168</v>
      </c>
      <c r="D422" s="182" t="s">
        <v>40888</v>
      </c>
    </row>
    <row r="423" spans="1:4">
      <c r="A423" s="182" t="s">
        <v>40887</v>
      </c>
      <c r="B423" s="182" t="s">
        <v>64635</v>
      </c>
      <c r="C423" s="182" t="s">
        <v>64636</v>
      </c>
      <c r="D423" s="182" t="s">
        <v>40886</v>
      </c>
    </row>
    <row r="424" spans="1:4">
      <c r="A424" s="182" t="s">
        <v>40885</v>
      </c>
      <c r="B424" s="182" t="s">
        <v>63000</v>
      </c>
      <c r="C424" s="182" t="s">
        <v>63001</v>
      </c>
      <c r="D424" s="182" t="s">
        <v>40884</v>
      </c>
    </row>
    <row r="425" spans="1:4">
      <c r="A425" s="182" t="s">
        <v>40883</v>
      </c>
      <c r="B425" s="182" t="s">
        <v>69365</v>
      </c>
      <c r="C425" s="182" t="s">
        <v>69366</v>
      </c>
      <c r="D425" s="182" t="s">
        <v>40882</v>
      </c>
    </row>
    <row r="426" spans="1:4">
      <c r="A426" s="182" t="s">
        <v>40881</v>
      </c>
      <c r="B426" s="182" t="s">
        <v>61824</v>
      </c>
      <c r="C426" s="182" t="s">
        <v>61825</v>
      </c>
      <c r="D426" s="182" t="s">
        <v>40880</v>
      </c>
    </row>
    <row r="427" spans="1:4">
      <c r="A427" s="182" t="s">
        <v>40879</v>
      </c>
      <c r="B427" s="182" t="s">
        <v>60189</v>
      </c>
      <c r="C427" s="182" t="s">
        <v>60190</v>
      </c>
      <c r="D427" s="182" t="s">
        <v>40878</v>
      </c>
    </row>
    <row r="428" spans="1:4">
      <c r="A428" s="182" t="s">
        <v>40861</v>
      </c>
      <c r="B428" s="182" t="s">
        <v>62643</v>
      </c>
      <c r="C428" s="182" t="s">
        <v>60190</v>
      </c>
      <c r="D428" s="182" t="s">
        <v>40860</v>
      </c>
    </row>
    <row r="429" spans="1:4">
      <c r="A429" s="182" t="s">
        <v>40877</v>
      </c>
      <c r="B429" s="182" t="s">
        <v>60235</v>
      </c>
      <c r="C429" s="182" t="s">
        <v>60190</v>
      </c>
      <c r="D429" s="182" t="s">
        <v>40876</v>
      </c>
    </row>
    <row r="430" spans="1:4">
      <c r="A430" s="182" t="s">
        <v>40875</v>
      </c>
      <c r="B430" s="182" t="s">
        <v>63803</v>
      </c>
      <c r="C430" s="182" t="s">
        <v>59842</v>
      </c>
      <c r="D430" s="182" t="s">
        <v>40874</v>
      </c>
    </row>
    <row r="431" spans="1:4">
      <c r="A431" s="182" t="s">
        <v>40873</v>
      </c>
      <c r="B431" s="182" t="s">
        <v>78084</v>
      </c>
      <c r="C431" s="182" t="s">
        <v>60190</v>
      </c>
      <c r="D431" s="182" t="s">
        <v>40872</v>
      </c>
    </row>
    <row r="432" spans="1:4">
      <c r="A432" s="182" t="s">
        <v>40871</v>
      </c>
      <c r="B432" s="182" t="s">
        <v>72210</v>
      </c>
      <c r="C432" s="182" t="s">
        <v>59842</v>
      </c>
      <c r="D432" s="182" t="s">
        <v>40870</v>
      </c>
    </row>
    <row r="433" spans="1:4">
      <c r="A433" s="182" t="s">
        <v>40869</v>
      </c>
      <c r="B433" s="182" t="s">
        <v>62613</v>
      </c>
      <c r="C433" s="182" t="s">
        <v>59897</v>
      </c>
      <c r="D433" s="182" t="s">
        <v>40868</v>
      </c>
    </row>
    <row r="434" spans="1:4">
      <c r="A434" s="182" t="s">
        <v>40867</v>
      </c>
      <c r="B434" s="182" t="s">
        <v>61885</v>
      </c>
      <c r="C434" s="182" t="s">
        <v>59611</v>
      </c>
      <c r="D434" s="182" t="s">
        <v>40866</v>
      </c>
    </row>
    <row r="435" spans="1:4">
      <c r="A435" s="182" t="s">
        <v>40865</v>
      </c>
      <c r="B435" s="182" t="s">
        <v>79948</v>
      </c>
      <c r="C435" s="182" t="s">
        <v>59703</v>
      </c>
      <c r="D435" s="182" t="s">
        <v>40864</v>
      </c>
    </row>
    <row r="436" spans="1:4">
      <c r="A436" s="182" t="s">
        <v>40863</v>
      </c>
      <c r="B436" s="182" t="s">
        <v>79825</v>
      </c>
      <c r="C436" s="182" t="s">
        <v>62063</v>
      </c>
      <c r="D436" s="182" t="s">
        <v>40862</v>
      </c>
    </row>
    <row r="437" spans="1:4">
      <c r="A437" s="182" t="s">
        <v>40859</v>
      </c>
      <c r="B437" s="182" t="s">
        <v>79145</v>
      </c>
      <c r="C437" s="182" t="s">
        <v>79146</v>
      </c>
      <c r="D437" s="182" t="s">
        <v>40858</v>
      </c>
    </row>
    <row r="438" spans="1:4">
      <c r="A438" s="182" t="s">
        <v>40843</v>
      </c>
      <c r="B438" s="182" t="s">
        <v>67465</v>
      </c>
      <c r="C438" s="182" t="s">
        <v>59167</v>
      </c>
      <c r="D438" s="182" t="s">
        <v>40842</v>
      </c>
    </row>
    <row r="439" spans="1:4">
      <c r="A439" s="182" t="s">
        <v>40841</v>
      </c>
      <c r="B439" s="182" t="s">
        <v>66004</v>
      </c>
      <c r="C439" s="182" t="s">
        <v>59486</v>
      </c>
      <c r="D439" s="182" t="s">
        <v>40840</v>
      </c>
    </row>
    <row r="440" spans="1:4">
      <c r="A440" s="182" t="s">
        <v>40839</v>
      </c>
      <c r="B440" s="182" t="s">
        <v>80541</v>
      </c>
      <c r="C440" s="182" t="s">
        <v>62063</v>
      </c>
      <c r="D440" s="182" t="s">
        <v>40838</v>
      </c>
    </row>
    <row r="441" spans="1:4">
      <c r="A441" s="182" t="s">
        <v>40837</v>
      </c>
      <c r="B441" s="182" t="s">
        <v>64706</v>
      </c>
      <c r="C441" s="182" t="s">
        <v>59167</v>
      </c>
      <c r="D441" s="182" t="s">
        <v>40836</v>
      </c>
    </row>
    <row r="442" spans="1:4">
      <c r="A442" s="182" t="s">
        <v>40835</v>
      </c>
      <c r="B442" s="182" t="s">
        <v>63972</v>
      </c>
      <c r="C442" s="182" t="s">
        <v>60190</v>
      </c>
      <c r="D442" s="182" t="s">
        <v>40834</v>
      </c>
    </row>
    <row r="443" spans="1:4">
      <c r="A443" s="182" t="s">
        <v>40833</v>
      </c>
      <c r="B443" s="182" t="s">
        <v>73828</v>
      </c>
      <c r="C443" s="182" t="s">
        <v>59937</v>
      </c>
      <c r="D443" s="182" t="s">
        <v>40832</v>
      </c>
    </row>
    <row r="444" spans="1:4">
      <c r="A444" s="182" t="s">
        <v>40831</v>
      </c>
      <c r="B444" s="182" t="s">
        <v>72808</v>
      </c>
      <c r="C444" s="182" t="s">
        <v>72809</v>
      </c>
      <c r="D444" s="182" t="s">
        <v>40830</v>
      </c>
    </row>
    <row r="445" spans="1:4">
      <c r="A445" s="182" t="s">
        <v>40829</v>
      </c>
      <c r="B445" s="182" t="s">
        <v>77948</v>
      </c>
      <c r="C445" s="182" t="s">
        <v>59486</v>
      </c>
      <c r="D445" s="182" t="s">
        <v>40828</v>
      </c>
    </row>
    <row r="446" spans="1:4">
      <c r="A446" s="182" t="s">
        <v>40827</v>
      </c>
      <c r="B446" s="182" t="s">
        <v>73955</v>
      </c>
      <c r="C446" s="182" t="s">
        <v>73956</v>
      </c>
      <c r="D446" s="182" t="s">
        <v>40826</v>
      </c>
    </row>
    <row r="447" spans="1:4">
      <c r="A447" s="182" t="s">
        <v>40825</v>
      </c>
      <c r="B447" s="182" t="s">
        <v>77904</v>
      </c>
      <c r="C447" s="182" t="s">
        <v>77905</v>
      </c>
      <c r="D447" s="182" t="s">
        <v>40824</v>
      </c>
    </row>
    <row r="448" spans="1:4">
      <c r="A448" s="182" t="s">
        <v>40857</v>
      </c>
      <c r="B448" s="182" t="s">
        <v>59991</v>
      </c>
      <c r="C448" s="182" t="s">
        <v>59992</v>
      </c>
      <c r="D448" s="182" t="s">
        <v>40856</v>
      </c>
    </row>
    <row r="449" spans="1:4">
      <c r="A449" s="182" t="s">
        <v>40855</v>
      </c>
      <c r="B449" s="182" t="s">
        <v>72727</v>
      </c>
      <c r="C449" s="182" t="s">
        <v>72728</v>
      </c>
      <c r="D449" s="182" t="s">
        <v>40854</v>
      </c>
    </row>
    <row r="450" spans="1:4">
      <c r="A450" s="182" t="s">
        <v>40853</v>
      </c>
      <c r="B450" s="182" t="s">
        <v>79602</v>
      </c>
      <c r="C450" s="182" t="s">
        <v>60558</v>
      </c>
      <c r="D450" s="182" t="s">
        <v>40852</v>
      </c>
    </row>
    <row r="451" spans="1:4">
      <c r="A451" s="182" t="s">
        <v>40851</v>
      </c>
      <c r="B451" s="182" t="s">
        <v>76214</v>
      </c>
      <c r="C451" s="182" t="s">
        <v>60671</v>
      </c>
      <c r="D451" s="182" t="s">
        <v>40850</v>
      </c>
    </row>
    <row r="452" spans="1:4">
      <c r="A452" s="182" t="s">
        <v>40849</v>
      </c>
      <c r="B452" s="182" t="s">
        <v>76380</v>
      </c>
      <c r="C452" s="182" t="s">
        <v>76381</v>
      </c>
      <c r="D452" s="182" t="s">
        <v>40848</v>
      </c>
    </row>
    <row r="453" spans="1:4">
      <c r="A453" s="182" t="s">
        <v>40847</v>
      </c>
      <c r="B453" s="182" t="s">
        <v>78892</v>
      </c>
      <c r="C453" s="182" t="s">
        <v>66033</v>
      </c>
      <c r="D453" s="182" t="s">
        <v>40846</v>
      </c>
    </row>
    <row r="454" spans="1:4">
      <c r="A454" s="182" t="s">
        <v>40845</v>
      </c>
      <c r="B454" s="182" t="s">
        <v>68281</v>
      </c>
      <c r="C454" s="182" t="s">
        <v>68282</v>
      </c>
      <c r="D454" s="182" t="s">
        <v>40844</v>
      </c>
    </row>
    <row r="455" spans="1:4">
      <c r="A455" s="182" t="s">
        <v>41243</v>
      </c>
      <c r="B455" s="182" t="s">
        <v>71178</v>
      </c>
      <c r="C455" s="182" t="s">
        <v>67897</v>
      </c>
      <c r="D455" s="182" t="s">
        <v>41242</v>
      </c>
    </row>
    <row r="456" spans="1:4">
      <c r="A456" s="182" t="s">
        <v>41225</v>
      </c>
      <c r="B456" s="182" t="s">
        <v>70117</v>
      </c>
      <c r="C456" s="182" t="s">
        <v>60211</v>
      </c>
      <c r="D456" s="182" t="s">
        <v>41224</v>
      </c>
    </row>
    <row r="457" spans="1:4">
      <c r="A457" s="182" t="s">
        <v>41223</v>
      </c>
      <c r="B457" s="182" t="s">
        <v>69481</v>
      </c>
      <c r="C457" s="182" t="s">
        <v>61689</v>
      </c>
      <c r="D457" s="182" t="s">
        <v>41222</v>
      </c>
    </row>
    <row r="458" spans="1:4">
      <c r="A458" s="182" t="s">
        <v>41221</v>
      </c>
      <c r="B458" s="182" t="s">
        <v>73347</v>
      </c>
      <c r="C458" s="182" t="s">
        <v>73348</v>
      </c>
      <c r="D458" s="182" t="s">
        <v>41220</v>
      </c>
    </row>
    <row r="459" spans="1:4">
      <c r="A459" s="182" t="s">
        <v>41219</v>
      </c>
      <c r="B459" s="182" t="s">
        <v>72806</v>
      </c>
      <c r="C459" s="182" t="s">
        <v>72807</v>
      </c>
      <c r="D459" s="182" t="s">
        <v>41218</v>
      </c>
    </row>
    <row r="460" spans="1:4">
      <c r="A460" s="182" t="s">
        <v>41217</v>
      </c>
      <c r="B460" s="182" t="s">
        <v>72619</v>
      </c>
      <c r="C460" s="182" t="s">
        <v>63960</v>
      </c>
      <c r="D460" s="182" t="s">
        <v>41216</v>
      </c>
    </row>
    <row r="461" spans="1:4">
      <c r="A461" s="182" t="s">
        <v>41215</v>
      </c>
      <c r="B461" s="182" t="s">
        <v>80557</v>
      </c>
      <c r="C461" s="182" t="s">
        <v>63960</v>
      </c>
      <c r="D461" s="182" t="s">
        <v>41214</v>
      </c>
    </row>
    <row r="462" spans="1:4">
      <c r="A462" s="182" t="s">
        <v>41213</v>
      </c>
      <c r="B462" s="182" t="s">
        <v>80817</v>
      </c>
      <c r="C462" s="182" t="s">
        <v>67564</v>
      </c>
      <c r="D462" s="182" t="s">
        <v>41212</v>
      </c>
    </row>
    <row r="463" spans="1:4">
      <c r="A463" s="182" t="s">
        <v>41211</v>
      </c>
      <c r="B463" s="182" t="s">
        <v>63959</v>
      </c>
      <c r="C463" s="182" t="s">
        <v>63960</v>
      </c>
      <c r="D463" s="182" t="s">
        <v>41210</v>
      </c>
    </row>
    <row r="464" spans="1:4">
      <c r="A464" s="182" t="s">
        <v>41209</v>
      </c>
      <c r="B464" s="182" t="s">
        <v>59446</v>
      </c>
      <c r="C464" s="182" t="s">
        <v>59447</v>
      </c>
      <c r="D464" s="182" t="s">
        <v>41208</v>
      </c>
    </row>
    <row r="465" spans="1:4">
      <c r="A465" s="182" t="s">
        <v>41207</v>
      </c>
      <c r="B465" s="182" t="s">
        <v>64914</v>
      </c>
      <c r="C465" s="182" t="s">
        <v>63996</v>
      </c>
      <c r="D465" s="182" t="s">
        <v>41206</v>
      </c>
    </row>
    <row r="466" spans="1:4">
      <c r="A466" s="182" t="s">
        <v>41241</v>
      </c>
      <c r="B466" s="182" t="s">
        <v>76635</v>
      </c>
      <c r="C466" s="182" t="s">
        <v>63960</v>
      </c>
      <c r="D466" s="182" t="s">
        <v>41240</v>
      </c>
    </row>
    <row r="467" spans="1:4">
      <c r="A467" s="182" t="s">
        <v>41205</v>
      </c>
      <c r="B467" s="182" t="s">
        <v>63995</v>
      </c>
      <c r="C467" s="182" t="s">
        <v>63996</v>
      </c>
      <c r="D467" s="182" t="s">
        <v>41204</v>
      </c>
    </row>
    <row r="468" spans="1:4">
      <c r="A468" s="182" t="s">
        <v>41239</v>
      </c>
      <c r="B468" s="182" t="s">
        <v>61625</v>
      </c>
      <c r="C468" s="182" t="s">
        <v>60577</v>
      </c>
      <c r="D468" s="182" t="s">
        <v>41238</v>
      </c>
    </row>
    <row r="469" spans="1:4">
      <c r="A469" s="182" t="s">
        <v>41237</v>
      </c>
      <c r="B469" s="182" t="s">
        <v>80641</v>
      </c>
      <c r="C469" s="182" t="s">
        <v>61689</v>
      </c>
      <c r="D469" s="182" t="s">
        <v>41236</v>
      </c>
    </row>
    <row r="470" spans="1:4">
      <c r="A470" s="182" t="s">
        <v>41235</v>
      </c>
      <c r="B470" s="182" t="s">
        <v>76707</v>
      </c>
      <c r="C470" s="182" t="s">
        <v>59447</v>
      </c>
      <c r="D470" s="182" t="s">
        <v>41234</v>
      </c>
    </row>
    <row r="471" spans="1:4">
      <c r="A471" s="182" t="s">
        <v>41233</v>
      </c>
      <c r="B471" s="182" t="s">
        <v>59287</v>
      </c>
      <c r="C471" s="182" t="s">
        <v>59288</v>
      </c>
      <c r="D471" s="182" t="s">
        <v>41232</v>
      </c>
    </row>
    <row r="472" spans="1:4">
      <c r="A472" s="182" t="s">
        <v>41231</v>
      </c>
      <c r="B472" s="182" t="s">
        <v>67563</v>
      </c>
      <c r="C472" s="182" t="s">
        <v>67564</v>
      </c>
      <c r="D472" s="182" t="s">
        <v>41230</v>
      </c>
    </row>
    <row r="473" spans="1:4">
      <c r="A473" s="182" t="s">
        <v>41229</v>
      </c>
      <c r="B473" s="182" t="s">
        <v>75089</v>
      </c>
      <c r="C473" s="182" t="s">
        <v>75090</v>
      </c>
      <c r="D473" s="182" t="s">
        <v>41228</v>
      </c>
    </row>
    <row r="474" spans="1:4">
      <c r="A474" s="182" t="s">
        <v>41227</v>
      </c>
      <c r="B474" s="182" t="s">
        <v>77184</v>
      </c>
      <c r="C474" s="182" t="s">
        <v>63960</v>
      </c>
      <c r="D474" s="182" t="s">
        <v>41226</v>
      </c>
    </row>
    <row r="475" spans="1:4">
      <c r="A475" s="182" t="s">
        <v>41203</v>
      </c>
      <c r="B475" s="182" t="s">
        <v>59322</v>
      </c>
      <c r="C475" s="182" t="s">
        <v>59323</v>
      </c>
      <c r="D475" s="182" t="s">
        <v>41202</v>
      </c>
    </row>
    <row r="476" spans="1:4">
      <c r="A476" s="182" t="s">
        <v>41201</v>
      </c>
      <c r="B476" s="182" t="s">
        <v>59261</v>
      </c>
      <c r="C476" s="182" t="s">
        <v>59262</v>
      </c>
      <c r="D476" s="182" t="s">
        <v>41200</v>
      </c>
    </row>
    <row r="477" spans="1:4">
      <c r="A477" s="182" t="s">
        <v>41199</v>
      </c>
      <c r="B477" s="182" t="s">
        <v>77314</v>
      </c>
      <c r="C477" s="182" t="s">
        <v>59323</v>
      </c>
      <c r="D477" s="182" t="s">
        <v>41198</v>
      </c>
    </row>
    <row r="478" spans="1:4">
      <c r="A478" s="182" t="s">
        <v>41197</v>
      </c>
      <c r="B478" s="182" t="s">
        <v>77509</v>
      </c>
      <c r="C478" s="182" t="s">
        <v>59657</v>
      </c>
      <c r="D478" s="182" t="s">
        <v>41196</v>
      </c>
    </row>
    <row r="479" spans="1:4">
      <c r="A479" s="182" t="s">
        <v>41195</v>
      </c>
      <c r="B479" s="182" t="s">
        <v>80566</v>
      </c>
      <c r="C479" s="182" t="s">
        <v>60211</v>
      </c>
      <c r="D479" s="182" t="s">
        <v>41194</v>
      </c>
    </row>
    <row r="480" spans="1:4">
      <c r="A480" s="182" t="s">
        <v>41193</v>
      </c>
      <c r="B480" s="182" t="s">
        <v>75971</v>
      </c>
      <c r="C480" s="182" t="s">
        <v>59323</v>
      </c>
      <c r="D480" s="182" t="s">
        <v>41192</v>
      </c>
    </row>
    <row r="481" spans="1:4">
      <c r="A481" s="182" t="s">
        <v>41191</v>
      </c>
      <c r="B481" s="182" t="s">
        <v>66149</v>
      </c>
      <c r="C481" s="182" t="s">
        <v>59323</v>
      </c>
      <c r="D481" s="182" t="s">
        <v>41190</v>
      </c>
    </row>
    <row r="482" spans="1:4">
      <c r="A482" s="182" t="s">
        <v>41189</v>
      </c>
      <c r="B482" s="182" t="s">
        <v>75674</v>
      </c>
      <c r="C482" s="182" t="s">
        <v>59240</v>
      </c>
      <c r="D482" s="182" t="s">
        <v>41188</v>
      </c>
    </row>
    <row r="483" spans="1:4">
      <c r="A483" s="182" t="s">
        <v>41187</v>
      </c>
      <c r="B483" s="182" t="s">
        <v>60576</v>
      </c>
      <c r="C483" s="182" t="s">
        <v>60577</v>
      </c>
      <c r="D483" s="182" t="s">
        <v>41186</v>
      </c>
    </row>
    <row r="484" spans="1:4">
      <c r="A484" s="182" t="s">
        <v>41185</v>
      </c>
      <c r="B484" s="182" t="s">
        <v>68115</v>
      </c>
      <c r="C484" s="182" t="s">
        <v>66033</v>
      </c>
      <c r="D484" s="182" t="s">
        <v>41184</v>
      </c>
    </row>
    <row r="485" spans="1:4">
      <c r="A485" s="182" t="s">
        <v>41167</v>
      </c>
      <c r="B485" s="182" t="s">
        <v>67764</v>
      </c>
      <c r="C485" s="182" t="s">
        <v>59167</v>
      </c>
      <c r="D485" s="182" t="s">
        <v>41166</v>
      </c>
    </row>
    <row r="486" spans="1:4">
      <c r="A486" s="182" t="s">
        <v>40987</v>
      </c>
      <c r="B486" s="182" t="s">
        <v>69260</v>
      </c>
      <c r="C486" s="182" t="s">
        <v>59486</v>
      </c>
      <c r="D486" s="182" t="s">
        <v>40986</v>
      </c>
    </row>
    <row r="487" spans="1:4">
      <c r="A487" s="182" t="s">
        <v>40985</v>
      </c>
      <c r="B487" s="182" t="s">
        <v>80788</v>
      </c>
      <c r="C487" s="182" t="s">
        <v>60671</v>
      </c>
      <c r="D487" s="182" t="s">
        <v>40984</v>
      </c>
    </row>
    <row r="488" spans="1:4">
      <c r="A488" s="182" t="s">
        <v>40983</v>
      </c>
      <c r="B488" s="182" t="s">
        <v>80909</v>
      </c>
      <c r="C488" s="182" t="s">
        <v>59657</v>
      </c>
      <c r="D488" s="182" t="s">
        <v>40982</v>
      </c>
    </row>
    <row r="489" spans="1:4">
      <c r="A489" s="182" t="s">
        <v>40981</v>
      </c>
      <c r="B489" s="182" t="s">
        <v>81082</v>
      </c>
      <c r="C489" s="182" t="s">
        <v>59703</v>
      </c>
      <c r="D489" s="182" t="s">
        <v>40980</v>
      </c>
    </row>
    <row r="490" spans="1:4">
      <c r="A490" s="182" t="s">
        <v>40979</v>
      </c>
      <c r="B490" s="182" t="s">
        <v>69553</v>
      </c>
      <c r="C490" s="182" t="s">
        <v>60558</v>
      </c>
      <c r="D490" s="182" t="s">
        <v>40978</v>
      </c>
    </row>
    <row r="491" spans="1:4">
      <c r="A491" s="182" t="s">
        <v>40977</v>
      </c>
      <c r="B491" s="182" t="s">
        <v>73401</v>
      </c>
      <c r="C491" s="182" t="s">
        <v>59657</v>
      </c>
      <c r="D491" s="182" t="s">
        <v>40976</v>
      </c>
    </row>
    <row r="492" spans="1:4">
      <c r="A492" s="182" t="s">
        <v>40975</v>
      </c>
      <c r="B492" s="182" t="s">
        <v>79436</v>
      </c>
      <c r="C492" s="182" t="s">
        <v>59611</v>
      </c>
      <c r="D492" s="182" t="s">
        <v>40974</v>
      </c>
    </row>
    <row r="493" spans="1:4">
      <c r="A493" s="182" t="s">
        <v>40973</v>
      </c>
      <c r="B493" s="182" t="s">
        <v>76391</v>
      </c>
      <c r="C493" s="182" t="s">
        <v>59611</v>
      </c>
      <c r="D493" s="182" t="s">
        <v>40972</v>
      </c>
    </row>
    <row r="494" spans="1:4">
      <c r="A494" s="182" t="s">
        <v>40971</v>
      </c>
      <c r="B494" s="182" t="s">
        <v>70550</v>
      </c>
      <c r="C494" s="182" t="s">
        <v>59611</v>
      </c>
      <c r="D494" s="182" t="s">
        <v>40970</v>
      </c>
    </row>
    <row r="495" spans="1:4">
      <c r="A495" s="182" t="s">
        <v>40969</v>
      </c>
      <c r="B495" s="182" t="s">
        <v>69711</v>
      </c>
      <c r="C495" s="182" t="s">
        <v>59611</v>
      </c>
      <c r="D495" s="182" t="s">
        <v>40968</v>
      </c>
    </row>
    <row r="496" spans="1:4">
      <c r="A496" s="182" t="s">
        <v>41165</v>
      </c>
      <c r="B496" s="182" t="s">
        <v>68560</v>
      </c>
      <c r="C496" s="182" t="s">
        <v>59486</v>
      </c>
      <c r="D496" s="182" t="s">
        <v>41164</v>
      </c>
    </row>
    <row r="497" spans="1:4">
      <c r="A497" s="182" t="s">
        <v>40967</v>
      </c>
      <c r="B497" s="182" t="s">
        <v>80544</v>
      </c>
      <c r="C497" s="182" t="s">
        <v>59657</v>
      </c>
      <c r="D497" s="182" t="s">
        <v>40966</v>
      </c>
    </row>
    <row r="498" spans="1:4">
      <c r="A498" s="182" t="s">
        <v>40965</v>
      </c>
      <c r="B498" s="182" t="s">
        <v>72908</v>
      </c>
      <c r="C498" s="182" t="s">
        <v>60558</v>
      </c>
      <c r="D498" s="182" t="s">
        <v>40964</v>
      </c>
    </row>
    <row r="499" spans="1:4">
      <c r="A499" s="182" t="s">
        <v>40963</v>
      </c>
      <c r="B499" s="182" t="s">
        <v>77156</v>
      </c>
      <c r="C499" s="182" t="s">
        <v>59897</v>
      </c>
      <c r="D499" s="182" t="s">
        <v>40962</v>
      </c>
    </row>
    <row r="500" spans="1:4">
      <c r="A500" s="182" t="s">
        <v>40961</v>
      </c>
      <c r="B500" s="182" t="s">
        <v>79726</v>
      </c>
      <c r="C500" s="182" t="s">
        <v>61315</v>
      </c>
      <c r="D500" s="182" t="s">
        <v>40960</v>
      </c>
    </row>
    <row r="501" spans="1:4">
      <c r="A501" s="182" t="s">
        <v>40959</v>
      </c>
      <c r="B501" s="182" t="s">
        <v>73902</v>
      </c>
      <c r="C501" s="182" t="s">
        <v>60445</v>
      </c>
      <c r="D501" s="182" t="s">
        <v>40958</v>
      </c>
    </row>
    <row r="502" spans="1:4">
      <c r="A502" s="182" t="s">
        <v>40957</v>
      </c>
      <c r="B502" s="182" t="s">
        <v>78359</v>
      </c>
      <c r="C502" s="182" t="s">
        <v>61315</v>
      </c>
      <c r="D502" s="182" t="s">
        <v>40956</v>
      </c>
    </row>
    <row r="503" spans="1:4">
      <c r="A503" s="182" t="s">
        <v>40955</v>
      </c>
      <c r="B503" s="182" t="s">
        <v>80005</v>
      </c>
      <c r="C503" s="182" t="s">
        <v>59703</v>
      </c>
      <c r="D503" s="182" t="s">
        <v>40954</v>
      </c>
    </row>
    <row r="504" spans="1:4">
      <c r="A504" s="182" t="s">
        <v>40953</v>
      </c>
      <c r="B504" s="182" t="s">
        <v>73235</v>
      </c>
      <c r="C504" s="182" t="s">
        <v>59611</v>
      </c>
      <c r="D504" s="182" t="s">
        <v>40952</v>
      </c>
    </row>
    <row r="505" spans="1:4">
      <c r="A505" s="182" t="s">
        <v>40951</v>
      </c>
      <c r="B505" s="182" t="s">
        <v>80807</v>
      </c>
      <c r="C505" s="182"/>
      <c r="D505" s="182" t="s">
        <v>40950</v>
      </c>
    </row>
    <row r="506" spans="1:4">
      <c r="A506" s="182" t="s">
        <v>40949</v>
      </c>
      <c r="B506" s="182" t="s">
        <v>74971</v>
      </c>
      <c r="C506" s="182" t="s">
        <v>59897</v>
      </c>
      <c r="D506" s="182" t="s">
        <v>40948</v>
      </c>
    </row>
    <row r="507" spans="1:4">
      <c r="A507" s="182" t="s">
        <v>41163</v>
      </c>
      <c r="B507" s="182" t="s">
        <v>70594</v>
      </c>
      <c r="C507" s="182" t="s">
        <v>59657</v>
      </c>
      <c r="D507" s="182" t="s">
        <v>41162</v>
      </c>
    </row>
    <row r="508" spans="1:4">
      <c r="A508" s="182" t="s">
        <v>40947</v>
      </c>
      <c r="B508" s="182" t="s">
        <v>65573</v>
      </c>
      <c r="C508" s="182" t="s">
        <v>59611</v>
      </c>
      <c r="D508" s="182" t="s">
        <v>40946</v>
      </c>
    </row>
    <row r="509" spans="1:4">
      <c r="A509" s="182" t="s">
        <v>40945</v>
      </c>
      <c r="B509" s="182" t="s">
        <v>72827</v>
      </c>
      <c r="C509" s="182" t="s">
        <v>60445</v>
      </c>
      <c r="D509" s="182" t="s">
        <v>40944</v>
      </c>
    </row>
    <row r="510" spans="1:4">
      <c r="A510" s="182" t="s">
        <v>40943</v>
      </c>
      <c r="B510" s="182" t="s">
        <v>66993</v>
      </c>
      <c r="C510" s="182" t="s">
        <v>59414</v>
      </c>
      <c r="D510" s="182" t="s">
        <v>40942</v>
      </c>
    </row>
    <row r="511" spans="1:4">
      <c r="A511" s="182" t="s">
        <v>40941</v>
      </c>
      <c r="B511" s="182" t="s">
        <v>75483</v>
      </c>
      <c r="C511" s="182" t="s">
        <v>60671</v>
      </c>
      <c r="D511" s="182" t="s">
        <v>40940</v>
      </c>
    </row>
    <row r="512" spans="1:4">
      <c r="A512" s="182" t="s">
        <v>40939</v>
      </c>
      <c r="B512" s="182" t="s">
        <v>80189</v>
      </c>
      <c r="C512" s="182" t="s">
        <v>60671</v>
      </c>
      <c r="D512" s="182" t="s">
        <v>40938</v>
      </c>
    </row>
    <row r="513" spans="1:4">
      <c r="A513" s="182" t="s">
        <v>40937</v>
      </c>
      <c r="B513" s="182" t="s">
        <v>64919</v>
      </c>
      <c r="C513" s="182" t="s">
        <v>60445</v>
      </c>
      <c r="D513" s="182" t="s">
        <v>40936</v>
      </c>
    </row>
    <row r="514" spans="1:4">
      <c r="A514" s="182" t="s">
        <v>40935</v>
      </c>
      <c r="B514" s="182" t="s">
        <v>77885</v>
      </c>
      <c r="C514" s="182" t="s">
        <v>60190</v>
      </c>
      <c r="D514" s="182" t="s">
        <v>40934</v>
      </c>
    </row>
    <row r="515" spans="1:4">
      <c r="A515" s="182" t="s">
        <v>40933</v>
      </c>
      <c r="B515" s="182" t="s">
        <v>62618</v>
      </c>
      <c r="C515" s="182" t="s">
        <v>59842</v>
      </c>
      <c r="D515" s="182" t="s">
        <v>40932</v>
      </c>
    </row>
    <row r="516" spans="1:4">
      <c r="A516" s="182" t="s">
        <v>40931</v>
      </c>
      <c r="B516" s="182" t="s">
        <v>79924</v>
      </c>
      <c r="C516" s="182" t="s">
        <v>60445</v>
      </c>
      <c r="D516" s="182" t="s">
        <v>40930</v>
      </c>
    </row>
    <row r="517" spans="1:4">
      <c r="A517" s="182" t="s">
        <v>40929</v>
      </c>
      <c r="B517" s="182" t="s">
        <v>63320</v>
      </c>
      <c r="C517" s="182" t="s">
        <v>60445</v>
      </c>
      <c r="D517" s="182" t="s">
        <v>40928</v>
      </c>
    </row>
    <row r="518" spans="1:4">
      <c r="A518" s="182" t="s">
        <v>41161</v>
      </c>
      <c r="B518" s="182" t="s">
        <v>75029</v>
      </c>
      <c r="C518" s="182" t="s">
        <v>59486</v>
      </c>
      <c r="D518" s="182" t="s">
        <v>41160</v>
      </c>
    </row>
    <row r="519" spans="1:4">
      <c r="A519" s="182" t="s">
        <v>40927</v>
      </c>
      <c r="B519" s="182" t="s">
        <v>67524</v>
      </c>
      <c r="C519" s="182" t="s">
        <v>67525</v>
      </c>
      <c r="D519" s="182" t="s">
        <v>40926</v>
      </c>
    </row>
    <row r="520" spans="1:4">
      <c r="A520" s="182" t="s">
        <v>40925</v>
      </c>
      <c r="B520" s="182" t="s">
        <v>80770</v>
      </c>
      <c r="C520" s="182" t="s">
        <v>60445</v>
      </c>
      <c r="D520" s="182" t="s">
        <v>40924</v>
      </c>
    </row>
    <row r="521" spans="1:4">
      <c r="A521" s="182" t="s">
        <v>40923</v>
      </c>
      <c r="B521" s="182" t="s">
        <v>68982</v>
      </c>
      <c r="C521" s="182" t="s">
        <v>60445</v>
      </c>
      <c r="D521" s="182" t="s">
        <v>40922</v>
      </c>
    </row>
    <row r="522" spans="1:4">
      <c r="A522" s="182" t="s">
        <v>40921</v>
      </c>
      <c r="B522" s="182" t="s">
        <v>63796</v>
      </c>
      <c r="C522" s="182" t="s">
        <v>59897</v>
      </c>
      <c r="D522" s="182" t="s">
        <v>40920</v>
      </c>
    </row>
    <row r="523" spans="1:4">
      <c r="A523" s="182" t="s">
        <v>40919</v>
      </c>
      <c r="B523" s="182" t="s">
        <v>61603</v>
      </c>
      <c r="C523" s="182" t="s">
        <v>59703</v>
      </c>
      <c r="D523" s="182" t="s">
        <v>40918</v>
      </c>
    </row>
    <row r="524" spans="1:4">
      <c r="A524" s="182" t="s">
        <v>40917</v>
      </c>
      <c r="B524" s="182" t="s">
        <v>72870</v>
      </c>
      <c r="C524" s="182" t="s">
        <v>60671</v>
      </c>
      <c r="D524" s="182" t="s">
        <v>40916</v>
      </c>
    </row>
    <row r="525" spans="1:4">
      <c r="A525" s="182" t="s">
        <v>40915</v>
      </c>
      <c r="B525" s="182" t="s">
        <v>68352</v>
      </c>
      <c r="C525" s="182" t="s">
        <v>60445</v>
      </c>
      <c r="D525" s="182" t="s">
        <v>40914</v>
      </c>
    </row>
    <row r="526" spans="1:4">
      <c r="A526" s="182" t="s">
        <v>40913</v>
      </c>
      <c r="B526" s="182" t="s">
        <v>69419</v>
      </c>
      <c r="C526" s="182" t="s">
        <v>60671</v>
      </c>
      <c r="D526" s="182" t="s">
        <v>40912</v>
      </c>
    </row>
    <row r="527" spans="1:4">
      <c r="A527" s="182" t="s">
        <v>40911</v>
      </c>
      <c r="B527" s="182" t="s">
        <v>71359</v>
      </c>
      <c r="C527" s="182" t="s">
        <v>60671</v>
      </c>
      <c r="D527" s="182" t="s">
        <v>40910</v>
      </c>
    </row>
    <row r="528" spans="1:4">
      <c r="A528" s="182" t="s">
        <v>41159</v>
      </c>
      <c r="B528" s="182" t="s">
        <v>71816</v>
      </c>
      <c r="C528" s="182" t="s">
        <v>59486</v>
      </c>
      <c r="D528" s="182" t="s">
        <v>41158</v>
      </c>
    </row>
    <row r="529" spans="1:4">
      <c r="A529" s="182" t="s">
        <v>41157</v>
      </c>
      <c r="B529" s="182" t="s">
        <v>79102</v>
      </c>
      <c r="C529" s="182" t="s">
        <v>59657</v>
      </c>
      <c r="D529" s="182" t="s">
        <v>41156</v>
      </c>
    </row>
    <row r="530" spans="1:4">
      <c r="A530" s="182" t="s">
        <v>41155</v>
      </c>
      <c r="B530" s="182" t="s">
        <v>66396</v>
      </c>
      <c r="C530" s="182" t="s">
        <v>59486</v>
      </c>
      <c r="D530" s="182" t="s">
        <v>41154</v>
      </c>
    </row>
    <row r="531" spans="1:4">
      <c r="A531" s="182" t="s">
        <v>41153</v>
      </c>
      <c r="B531" s="182" t="s">
        <v>67474</v>
      </c>
      <c r="C531" s="182" t="s">
        <v>59657</v>
      </c>
      <c r="D531" s="182" t="s">
        <v>41152</v>
      </c>
    </row>
    <row r="532" spans="1:4">
      <c r="A532" s="182" t="s">
        <v>41151</v>
      </c>
      <c r="B532" s="182" t="s">
        <v>70804</v>
      </c>
      <c r="C532" s="182" t="s">
        <v>59657</v>
      </c>
      <c r="D532" s="182" t="s">
        <v>41150</v>
      </c>
    </row>
    <row r="533" spans="1:4">
      <c r="A533" s="182" t="s">
        <v>41149</v>
      </c>
      <c r="B533" s="182" t="s">
        <v>70737</v>
      </c>
      <c r="C533" s="182" t="s">
        <v>59657</v>
      </c>
      <c r="D533" s="182" t="s">
        <v>41148</v>
      </c>
    </row>
    <row r="534" spans="1:4">
      <c r="A534" s="182" t="s">
        <v>41183</v>
      </c>
      <c r="B534" s="182" t="s">
        <v>65497</v>
      </c>
      <c r="C534" s="182" t="s">
        <v>59611</v>
      </c>
      <c r="D534" s="182" t="s">
        <v>41182</v>
      </c>
    </row>
    <row r="535" spans="1:4">
      <c r="A535" s="182" t="s">
        <v>41147</v>
      </c>
      <c r="B535" s="182" t="s">
        <v>61403</v>
      </c>
      <c r="C535" s="182" t="s">
        <v>61404</v>
      </c>
      <c r="D535" s="182" t="s">
        <v>41146</v>
      </c>
    </row>
    <row r="536" spans="1:4">
      <c r="A536" s="182" t="s">
        <v>41145</v>
      </c>
      <c r="B536" s="182" t="s">
        <v>66665</v>
      </c>
      <c r="C536" s="182" t="s">
        <v>59703</v>
      </c>
      <c r="D536" s="182" t="s">
        <v>41144</v>
      </c>
    </row>
    <row r="537" spans="1:4">
      <c r="A537" s="182" t="s">
        <v>41143</v>
      </c>
      <c r="B537" s="182" t="s">
        <v>68235</v>
      </c>
      <c r="C537" s="182" t="s">
        <v>59897</v>
      </c>
      <c r="D537" s="182" t="s">
        <v>41142</v>
      </c>
    </row>
    <row r="538" spans="1:4">
      <c r="A538" s="182" t="s">
        <v>41141</v>
      </c>
      <c r="B538" s="182" t="s">
        <v>73282</v>
      </c>
      <c r="C538" s="182" t="s">
        <v>59657</v>
      </c>
      <c r="D538" s="182" t="s">
        <v>41140</v>
      </c>
    </row>
    <row r="539" spans="1:4">
      <c r="A539" s="182" t="s">
        <v>41139</v>
      </c>
      <c r="B539" s="182" t="s">
        <v>80302</v>
      </c>
      <c r="C539" s="182" t="s">
        <v>60190</v>
      </c>
      <c r="D539" s="182" t="s">
        <v>41138</v>
      </c>
    </row>
    <row r="540" spans="1:4">
      <c r="A540" s="182" t="s">
        <v>41137</v>
      </c>
      <c r="B540" s="182" t="s">
        <v>69549</v>
      </c>
      <c r="C540" s="182" t="s">
        <v>59842</v>
      </c>
      <c r="D540" s="182" t="s">
        <v>41136</v>
      </c>
    </row>
    <row r="541" spans="1:4">
      <c r="A541" s="182" t="s">
        <v>41135</v>
      </c>
      <c r="B541" s="182" t="s">
        <v>63862</v>
      </c>
      <c r="C541" s="182" t="s">
        <v>59657</v>
      </c>
      <c r="D541" s="182" t="s">
        <v>41134</v>
      </c>
    </row>
    <row r="542" spans="1:4">
      <c r="A542" s="182" t="s">
        <v>41133</v>
      </c>
      <c r="B542" s="182" t="s">
        <v>73242</v>
      </c>
      <c r="C542" s="182" t="s">
        <v>59842</v>
      </c>
      <c r="D542" s="182" t="s">
        <v>41132</v>
      </c>
    </row>
    <row r="543" spans="1:4">
      <c r="A543" s="182" t="s">
        <v>41131</v>
      </c>
      <c r="B543" s="182" t="s">
        <v>66195</v>
      </c>
      <c r="C543" s="182" t="s">
        <v>59167</v>
      </c>
      <c r="D543" s="182" t="s">
        <v>41130</v>
      </c>
    </row>
    <row r="544" spans="1:4">
      <c r="A544" s="182" t="s">
        <v>41129</v>
      </c>
      <c r="B544" s="182" t="s">
        <v>71853</v>
      </c>
      <c r="C544" s="182" t="s">
        <v>59842</v>
      </c>
      <c r="D544" s="182" t="s">
        <v>41128</v>
      </c>
    </row>
    <row r="545" spans="1:4">
      <c r="A545" s="182" t="s">
        <v>41181</v>
      </c>
      <c r="B545" s="182" t="s">
        <v>80155</v>
      </c>
      <c r="C545" s="182" t="s">
        <v>59703</v>
      </c>
      <c r="D545" s="182" t="s">
        <v>41180</v>
      </c>
    </row>
    <row r="546" spans="1:4">
      <c r="A546" s="182" t="s">
        <v>41127</v>
      </c>
      <c r="B546" s="182" t="s">
        <v>70346</v>
      </c>
      <c r="C546" s="182" t="s">
        <v>59657</v>
      </c>
      <c r="D546" s="182" t="s">
        <v>41126</v>
      </c>
    </row>
    <row r="547" spans="1:4">
      <c r="A547" s="182" t="s">
        <v>41125</v>
      </c>
      <c r="B547" s="182" t="s">
        <v>73323</v>
      </c>
      <c r="C547" s="182" t="s">
        <v>59611</v>
      </c>
      <c r="D547" s="182" t="s">
        <v>41124</v>
      </c>
    </row>
    <row r="548" spans="1:4">
      <c r="A548" s="182" t="s">
        <v>41123</v>
      </c>
      <c r="B548" s="182" t="s">
        <v>79323</v>
      </c>
      <c r="C548" s="182" t="s">
        <v>59486</v>
      </c>
      <c r="D548" s="182" t="s">
        <v>41122</v>
      </c>
    </row>
    <row r="549" spans="1:4">
      <c r="A549" s="182" t="s">
        <v>41121</v>
      </c>
      <c r="B549" s="182" t="s">
        <v>66315</v>
      </c>
      <c r="C549" s="182" t="s">
        <v>60190</v>
      </c>
      <c r="D549" s="182" t="s">
        <v>41120</v>
      </c>
    </row>
    <row r="550" spans="1:4">
      <c r="A550" s="182" t="s">
        <v>41119</v>
      </c>
      <c r="B550" s="182" t="s">
        <v>70960</v>
      </c>
      <c r="C550" s="182" t="s">
        <v>59842</v>
      </c>
      <c r="D550" s="182" t="s">
        <v>41118</v>
      </c>
    </row>
    <row r="551" spans="1:4">
      <c r="A551" s="182" t="s">
        <v>41117</v>
      </c>
      <c r="B551" s="182" t="s">
        <v>69296</v>
      </c>
      <c r="C551" s="182" t="s">
        <v>60190</v>
      </c>
      <c r="D551" s="182" t="s">
        <v>41116</v>
      </c>
    </row>
    <row r="552" spans="1:4">
      <c r="A552" s="182" t="s">
        <v>41115</v>
      </c>
      <c r="B552" s="182" t="s">
        <v>72209</v>
      </c>
      <c r="C552" s="182" t="s">
        <v>59657</v>
      </c>
      <c r="D552" s="182" t="s">
        <v>41114</v>
      </c>
    </row>
    <row r="553" spans="1:4">
      <c r="A553" s="182" t="s">
        <v>41113</v>
      </c>
      <c r="B553" s="182" t="s">
        <v>69893</v>
      </c>
      <c r="C553" s="182" t="s">
        <v>60671</v>
      </c>
      <c r="D553" s="182" t="s">
        <v>41112</v>
      </c>
    </row>
    <row r="554" spans="1:4">
      <c r="A554" s="182" t="s">
        <v>41111</v>
      </c>
      <c r="B554" s="182" t="s">
        <v>72362</v>
      </c>
      <c r="C554" s="182" t="s">
        <v>59611</v>
      </c>
      <c r="D554" s="182" t="s">
        <v>41110</v>
      </c>
    </row>
    <row r="555" spans="1:4">
      <c r="A555" s="182" t="s">
        <v>41109</v>
      </c>
      <c r="B555" s="182" t="s">
        <v>69013</v>
      </c>
      <c r="C555" s="182" t="s">
        <v>59842</v>
      </c>
      <c r="D555" s="182" t="s">
        <v>41108</v>
      </c>
    </row>
    <row r="556" spans="1:4">
      <c r="A556" s="182" t="s">
        <v>41179</v>
      </c>
      <c r="B556" s="182" t="s">
        <v>64933</v>
      </c>
      <c r="C556" s="182" t="s">
        <v>64934</v>
      </c>
      <c r="D556" s="182" t="s">
        <v>41178</v>
      </c>
    </row>
    <row r="557" spans="1:4">
      <c r="A557" s="182" t="s">
        <v>41107</v>
      </c>
      <c r="B557" s="182" t="s">
        <v>62873</v>
      </c>
      <c r="C557" s="182" t="s">
        <v>59842</v>
      </c>
      <c r="D557" s="182" t="s">
        <v>41106</v>
      </c>
    </row>
    <row r="558" spans="1:4">
      <c r="A558" s="182" t="s">
        <v>41105</v>
      </c>
      <c r="B558" s="182" t="s">
        <v>62034</v>
      </c>
      <c r="C558" s="182" t="s">
        <v>59611</v>
      </c>
      <c r="D558" s="182" t="s">
        <v>41104</v>
      </c>
    </row>
    <row r="559" spans="1:4">
      <c r="A559" s="182" t="s">
        <v>41103</v>
      </c>
      <c r="B559" s="182" t="s">
        <v>74245</v>
      </c>
      <c r="C559" s="182" t="s">
        <v>59486</v>
      </c>
      <c r="D559" s="182" t="s">
        <v>41102</v>
      </c>
    </row>
    <row r="560" spans="1:4">
      <c r="A560" s="182" t="s">
        <v>41101</v>
      </c>
      <c r="B560" s="182" t="s">
        <v>64771</v>
      </c>
      <c r="C560" s="182" t="s">
        <v>59657</v>
      </c>
      <c r="D560" s="182" t="s">
        <v>41100</v>
      </c>
    </row>
    <row r="561" spans="1:4">
      <c r="A561" s="182" t="s">
        <v>41099</v>
      </c>
      <c r="B561" s="182" t="s">
        <v>68584</v>
      </c>
      <c r="C561" s="182" t="s">
        <v>59937</v>
      </c>
      <c r="D561" s="182" t="s">
        <v>41098</v>
      </c>
    </row>
    <row r="562" spans="1:4">
      <c r="A562" s="182" t="s">
        <v>41097</v>
      </c>
      <c r="B562" s="182" t="s">
        <v>76889</v>
      </c>
      <c r="C562" s="182" t="s">
        <v>60190</v>
      </c>
      <c r="D562" s="182" t="s">
        <v>41096</v>
      </c>
    </row>
    <row r="563" spans="1:4">
      <c r="A563" s="182" t="s">
        <v>41095</v>
      </c>
      <c r="B563" s="182" t="s">
        <v>59930</v>
      </c>
      <c r="C563" s="182" t="s">
        <v>59486</v>
      </c>
      <c r="D563" s="182" t="s">
        <v>41094</v>
      </c>
    </row>
    <row r="564" spans="1:4">
      <c r="A564" s="182" t="s">
        <v>41093</v>
      </c>
      <c r="B564" s="182" t="s">
        <v>65069</v>
      </c>
      <c r="C564" s="182" t="s">
        <v>59657</v>
      </c>
      <c r="D564" s="182" t="s">
        <v>41092</v>
      </c>
    </row>
    <row r="565" spans="1:4">
      <c r="A565" s="182" t="s">
        <v>41091</v>
      </c>
      <c r="B565" s="182" t="s">
        <v>68341</v>
      </c>
      <c r="C565" s="182" t="s">
        <v>59842</v>
      </c>
      <c r="D565" s="182" t="s">
        <v>41090</v>
      </c>
    </row>
    <row r="566" spans="1:4">
      <c r="A566" s="182" t="s">
        <v>41089</v>
      </c>
      <c r="B566" s="182" t="s">
        <v>65040</v>
      </c>
      <c r="C566" s="182" t="s">
        <v>59486</v>
      </c>
      <c r="D566" s="182" t="s">
        <v>41088</v>
      </c>
    </row>
    <row r="567" spans="1:4">
      <c r="A567" s="182" t="s">
        <v>41177</v>
      </c>
      <c r="B567" s="182" t="s">
        <v>67719</v>
      </c>
      <c r="C567" s="182" t="s">
        <v>59611</v>
      </c>
      <c r="D567" s="182" t="s">
        <v>41176</v>
      </c>
    </row>
    <row r="568" spans="1:4">
      <c r="A568" s="182" t="s">
        <v>41087</v>
      </c>
      <c r="B568" s="182" t="s">
        <v>73797</v>
      </c>
      <c r="C568" s="182" t="s">
        <v>59486</v>
      </c>
      <c r="D568" s="182" t="s">
        <v>41086</v>
      </c>
    </row>
    <row r="569" spans="1:4">
      <c r="A569" s="182" t="s">
        <v>41085</v>
      </c>
      <c r="B569" s="182" t="s">
        <v>71671</v>
      </c>
      <c r="C569" s="182" t="s">
        <v>60190</v>
      </c>
      <c r="D569" s="182" t="s">
        <v>41084</v>
      </c>
    </row>
    <row r="570" spans="1:4">
      <c r="A570" s="182" t="s">
        <v>41083</v>
      </c>
      <c r="B570" s="182" t="s">
        <v>73290</v>
      </c>
      <c r="C570" s="182" t="s">
        <v>59486</v>
      </c>
      <c r="D570" s="182" t="s">
        <v>41082</v>
      </c>
    </row>
    <row r="571" spans="1:4">
      <c r="A571" s="182" t="s">
        <v>41081</v>
      </c>
      <c r="B571" s="182" t="s">
        <v>71322</v>
      </c>
      <c r="C571" s="182" t="s">
        <v>59657</v>
      </c>
      <c r="D571" s="182" t="s">
        <v>41080</v>
      </c>
    </row>
    <row r="572" spans="1:4">
      <c r="A572" s="182" t="s">
        <v>41079</v>
      </c>
      <c r="B572" s="182" t="s">
        <v>68181</v>
      </c>
      <c r="C572" s="182" t="s">
        <v>59167</v>
      </c>
      <c r="D572" s="182" t="s">
        <v>41078</v>
      </c>
    </row>
    <row r="573" spans="1:4">
      <c r="A573" s="182" t="s">
        <v>41077</v>
      </c>
      <c r="B573" s="182" t="s">
        <v>65277</v>
      </c>
      <c r="C573" s="182" t="s">
        <v>59703</v>
      </c>
      <c r="D573" s="182" t="s">
        <v>41076</v>
      </c>
    </row>
    <row r="574" spans="1:4">
      <c r="A574" s="182" t="s">
        <v>41075</v>
      </c>
      <c r="B574" s="182" t="s">
        <v>61792</v>
      </c>
      <c r="C574" s="182" t="s">
        <v>59167</v>
      </c>
      <c r="D574" s="182" t="s">
        <v>41074</v>
      </c>
    </row>
    <row r="575" spans="1:4">
      <c r="A575" s="182" t="s">
        <v>41073</v>
      </c>
      <c r="B575" s="182" t="s">
        <v>62871</v>
      </c>
      <c r="C575" s="182" t="s">
        <v>59486</v>
      </c>
      <c r="D575" s="182" t="s">
        <v>41072</v>
      </c>
    </row>
    <row r="576" spans="1:4">
      <c r="A576" s="182" t="s">
        <v>41071</v>
      </c>
      <c r="B576" s="182" t="s">
        <v>78556</v>
      </c>
      <c r="C576" s="182" t="s">
        <v>60190</v>
      </c>
      <c r="D576" s="182" t="s">
        <v>41070</v>
      </c>
    </row>
    <row r="577" spans="1:4">
      <c r="A577" s="182" t="s">
        <v>41069</v>
      </c>
      <c r="B577" s="182" t="s">
        <v>79769</v>
      </c>
      <c r="C577" s="182" t="s">
        <v>60190</v>
      </c>
      <c r="D577" s="182" t="s">
        <v>41068</v>
      </c>
    </row>
    <row r="578" spans="1:4">
      <c r="A578" s="182" t="s">
        <v>41175</v>
      </c>
      <c r="B578" s="182" t="s">
        <v>77998</v>
      </c>
      <c r="C578" s="182" t="s">
        <v>59486</v>
      </c>
      <c r="D578" s="182" t="s">
        <v>41174</v>
      </c>
    </row>
    <row r="579" spans="1:4">
      <c r="A579" s="182" t="s">
        <v>41067</v>
      </c>
      <c r="B579" s="182" t="s">
        <v>68174</v>
      </c>
      <c r="C579" s="182" t="s">
        <v>59486</v>
      </c>
      <c r="D579" s="182" t="s">
        <v>41066</v>
      </c>
    </row>
    <row r="580" spans="1:4">
      <c r="A580" s="182" t="s">
        <v>41065</v>
      </c>
      <c r="B580" s="182" t="s">
        <v>62484</v>
      </c>
      <c r="C580" s="182" t="s">
        <v>59842</v>
      </c>
      <c r="D580" s="182" t="s">
        <v>41064</v>
      </c>
    </row>
    <row r="581" spans="1:4">
      <c r="A581" s="182" t="s">
        <v>41063</v>
      </c>
      <c r="B581" s="182" t="s">
        <v>62815</v>
      </c>
      <c r="C581" s="182" t="s">
        <v>59842</v>
      </c>
      <c r="D581" s="182" t="s">
        <v>41062</v>
      </c>
    </row>
    <row r="582" spans="1:4">
      <c r="A582" s="182" t="s">
        <v>41061</v>
      </c>
      <c r="B582" s="182" t="s">
        <v>60218</v>
      </c>
      <c r="C582" s="182" t="s">
        <v>59657</v>
      </c>
      <c r="D582" s="182" t="s">
        <v>41060</v>
      </c>
    </row>
    <row r="583" spans="1:4">
      <c r="A583" s="182" t="s">
        <v>41059</v>
      </c>
      <c r="B583" s="182" t="s">
        <v>62696</v>
      </c>
      <c r="C583" s="182" t="s">
        <v>59486</v>
      </c>
      <c r="D583" s="182" t="s">
        <v>41058</v>
      </c>
    </row>
    <row r="584" spans="1:4">
      <c r="A584" s="182" t="s">
        <v>41057</v>
      </c>
      <c r="B584" s="182" t="s">
        <v>79555</v>
      </c>
      <c r="C584" s="182" t="s">
        <v>59703</v>
      </c>
      <c r="D584" s="182" t="s">
        <v>41056</v>
      </c>
    </row>
    <row r="585" spans="1:4">
      <c r="A585" s="182" t="s">
        <v>41055</v>
      </c>
      <c r="B585" s="182" t="s">
        <v>76393</v>
      </c>
      <c r="C585" s="182" t="s">
        <v>59414</v>
      </c>
      <c r="D585" s="182" t="s">
        <v>41054</v>
      </c>
    </row>
    <row r="586" spans="1:4">
      <c r="A586" s="182" t="s">
        <v>41053</v>
      </c>
      <c r="B586" s="182" t="s">
        <v>77108</v>
      </c>
      <c r="C586" s="182" t="s">
        <v>59842</v>
      </c>
      <c r="D586" s="182" t="s">
        <v>41052</v>
      </c>
    </row>
    <row r="587" spans="1:4">
      <c r="A587" s="182" t="s">
        <v>41051</v>
      </c>
      <c r="B587" s="182" t="s">
        <v>64098</v>
      </c>
      <c r="C587" s="182" t="s">
        <v>60671</v>
      </c>
      <c r="D587" s="182" t="s">
        <v>41050</v>
      </c>
    </row>
    <row r="588" spans="1:4">
      <c r="A588" s="182" t="s">
        <v>41049</v>
      </c>
      <c r="B588" s="182" t="s">
        <v>69251</v>
      </c>
      <c r="C588" s="182" t="s">
        <v>59167</v>
      </c>
      <c r="D588" s="182" t="s">
        <v>41048</v>
      </c>
    </row>
    <row r="589" spans="1:4">
      <c r="A589" s="182" t="s">
        <v>41173</v>
      </c>
      <c r="B589" s="182" t="s">
        <v>75288</v>
      </c>
      <c r="C589" s="182" t="s">
        <v>59611</v>
      </c>
      <c r="D589" s="182" t="s">
        <v>41172</v>
      </c>
    </row>
    <row r="590" spans="1:4">
      <c r="A590" s="182" t="s">
        <v>41047</v>
      </c>
      <c r="B590" s="182" t="s">
        <v>70252</v>
      </c>
      <c r="C590" s="182" t="s">
        <v>60190</v>
      </c>
      <c r="D590" s="182" t="s">
        <v>41046</v>
      </c>
    </row>
    <row r="591" spans="1:4">
      <c r="A591" s="182" t="s">
        <v>41045</v>
      </c>
      <c r="B591" s="182" t="s">
        <v>77070</v>
      </c>
      <c r="C591" s="182" t="s">
        <v>59167</v>
      </c>
      <c r="D591" s="182" t="s">
        <v>41044</v>
      </c>
    </row>
    <row r="592" spans="1:4">
      <c r="A592" s="182" t="s">
        <v>41043</v>
      </c>
      <c r="B592" s="182" t="s">
        <v>67953</v>
      </c>
      <c r="C592" s="182" t="s">
        <v>59486</v>
      </c>
      <c r="D592" s="182" t="s">
        <v>41042</v>
      </c>
    </row>
    <row r="593" spans="1:4">
      <c r="A593" s="182" t="s">
        <v>41041</v>
      </c>
      <c r="B593" s="182" t="s">
        <v>68170</v>
      </c>
      <c r="C593" s="182" t="s">
        <v>59167</v>
      </c>
      <c r="D593" s="182" t="s">
        <v>41040</v>
      </c>
    </row>
    <row r="594" spans="1:4">
      <c r="A594" s="182" t="s">
        <v>41039</v>
      </c>
      <c r="B594" s="182" t="s">
        <v>67429</v>
      </c>
      <c r="C594" s="182" t="s">
        <v>59703</v>
      </c>
      <c r="D594" s="182" t="s">
        <v>41038</v>
      </c>
    </row>
    <row r="595" spans="1:4">
      <c r="A595" s="182" t="s">
        <v>41037</v>
      </c>
      <c r="B595" s="182" t="s">
        <v>68389</v>
      </c>
      <c r="C595" s="182" t="s">
        <v>59486</v>
      </c>
      <c r="D595" s="182" t="s">
        <v>41036</v>
      </c>
    </row>
    <row r="596" spans="1:4">
      <c r="A596" s="182" t="s">
        <v>41035</v>
      </c>
      <c r="B596" s="182" t="s">
        <v>77254</v>
      </c>
      <c r="C596" s="182" t="s">
        <v>59167</v>
      </c>
      <c r="D596" s="182" t="s">
        <v>41034</v>
      </c>
    </row>
    <row r="597" spans="1:4">
      <c r="A597" s="182" t="s">
        <v>41033</v>
      </c>
      <c r="B597" s="182" t="s">
        <v>79371</v>
      </c>
      <c r="C597" s="182" t="s">
        <v>60190</v>
      </c>
      <c r="D597" s="182" t="s">
        <v>41032</v>
      </c>
    </row>
    <row r="598" spans="1:4">
      <c r="A598" s="182" t="s">
        <v>41031</v>
      </c>
      <c r="B598" s="182" t="s">
        <v>62108</v>
      </c>
      <c r="C598" s="182" t="s">
        <v>60190</v>
      </c>
      <c r="D598" s="182" t="s">
        <v>41030</v>
      </c>
    </row>
    <row r="599" spans="1:4">
      <c r="A599" s="182" t="s">
        <v>41029</v>
      </c>
      <c r="B599" s="182" t="s">
        <v>72789</v>
      </c>
      <c r="C599" s="182" t="s">
        <v>59842</v>
      </c>
      <c r="D599" s="182" t="s">
        <v>41028</v>
      </c>
    </row>
    <row r="600" spans="1:4">
      <c r="A600" s="182" t="s">
        <v>41171</v>
      </c>
      <c r="B600" s="182" t="s">
        <v>64245</v>
      </c>
      <c r="C600" s="182" t="s">
        <v>60558</v>
      </c>
      <c r="D600" s="182" t="s">
        <v>41170</v>
      </c>
    </row>
    <row r="601" spans="1:4">
      <c r="A601" s="182" t="s">
        <v>41027</v>
      </c>
      <c r="B601" s="182" t="s">
        <v>63342</v>
      </c>
      <c r="C601" s="182" t="s">
        <v>59167</v>
      </c>
      <c r="D601" s="182" t="s">
        <v>41026</v>
      </c>
    </row>
    <row r="602" spans="1:4">
      <c r="A602" s="182" t="s">
        <v>41025</v>
      </c>
      <c r="B602" s="182" t="s">
        <v>78257</v>
      </c>
      <c r="C602" s="182" t="s">
        <v>59486</v>
      </c>
      <c r="D602" s="182" t="s">
        <v>41024</v>
      </c>
    </row>
    <row r="603" spans="1:4">
      <c r="A603" s="182" t="s">
        <v>41023</v>
      </c>
      <c r="B603" s="182" t="s">
        <v>76451</v>
      </c>
      <c r="C603" s="182" t="s">
        <v>59486</v>
      </c>
      <c r="D603" s="182" t="s">
        <v>41022</v>
      </c>
    </row>
    <row r="604" spans="1:4">
      <c r="A604" s="182" t="s">
        <v>41021</v>
      </c>
      <c r="B604" s="182" t="s">
        <v>73544</v>
      </c>
      <c r="C604" s="182" t="s">
        <v>59486</v>
      </c>
      <c r="D604" s="182" t="s">
        <v>41020</v>
      </c>
    </row>
    <row r="605" spans="1:4">
      <c r="A605" s="182" t="s">
        <v>41019</v>
      </c>
      <c r="B605" s="182" t="s">
        <v>74717</v>
      </c>
      <c r="C605" s="182" t="s">
        <v>59657</v>
      </c>
      <c r="D605" s="182" t="s">
        <v>41018</v>
      </c>
    </row>
    <row r="606" spans="1:4">
      <c r="A606" s="182" t="s">
        <v>41017</v>
      </c>
      <c r="B606" s="182" t="s">
        <v>70057</v>
      </c>
      <c r="C606" s="182" t="s">
        <v>60190</v>
      </c>
      <c r="D606" s="182" t="s">
        <v>41016</v>
      </c>
    </row>
    <row r="607" spans="1:4">
      <c r="A607" s="182" t="s">
        <v>41015</v>
      </c>
      <c r="B607" s="182" t="s">
        <v>62759</v>
      </c>
      <c r="C607" s="182" t="s">
        <v>59486</v>
      </c>
      <c r="D607" s="182" t="s">
        <v>41014</v>
      </c>
    </row>
    <row r="608" spans="1:4">
      <c r="A608" s="182" t="s">
        <v>41013</v>
      </c>
      <c r="B608" s="182" t="s">
        <v>79968</v>
      </c>
      <c r="C608" s="182" t="s">
        <v>59167</v>
      </c>
      <c r="D608" s="182" t="s">
        <v>41012</v>
      </c>
    </row>
    <row r="609" spans="1:4">
      <c r="A609" s="182" t="s">
        <v>41011</v>
      </c>
      <c r="B609" s="182" t="s">
        <v>78289</v>
      </c>
      <c r="C609" s="182" t="s">
        <v>59657</v>
      </c>
      <c r="D609" s="182" t="s">
        <v>41010</v>
      </c>
    </row>
    <row r="610" spans="1:4">
      <c r="A610" s="182" t="s">
        <v>41009</v>
      </c>
      <c r="B610" s="182" t="s">
        <v>67027</v>
      </c>
      <c r="C610" s="182" t="s">
        <v>59486</v>
      </c>
      <c r="D610" s="182" t="s">
        <v>41008</v>
      </c>
    </row>
    <row r="611" spans="1:4">
      <c r="A611" s="182" t="s">
        <v>41169</v>
      </c>
      <c r="B611" s="182" t="s">
        <v>64368</v>
      </c>
      <c r="C611" s="182" t="s">
        <v>59657</v>
      </c>
      <c r="D611" s="182" t="s">
        <v>41168</v>
      </c>
    </row>
    <row r="612" spans="1:4">
      <c r="A612" s="182" t="s">
        <v>41007</v>
      </c>
      <c r="B612" s="182" t="s">
        <v>63136</v>
      </c>
      <c r="C612" s="182" t="s">
        <v>59842</v>
      </c>
      <c r="D612" s="182" t="s">
        <v>41006</v>
      </c>
    </row>
    <row r="613" spans="1:4">
      <c r="A613" s="182" t="s">
        <v>41005</v>
      </c>
      <c r="B613" s="182" t="s">
        <v>78853</v>
      </c>
      <c r="C613" s="182" t="s">
        <v>59703</v>
      </c>
      <c r="D613" s="182" t="s">
        <v>41004</v>
      </c>
    </row>
    <row r="614" spans="1:4">
      <c r="A614" s="182" t="s">
        <v>41003</v>
      </c>
      <c r="B614" s="182" t="s">
        <v>66974</v>
      </c>
      <c r="C614" s="182" t="s">
        <v>59703</v>
      </c>
      <c r="D614" s="182" t="s">
        <v>41002</v>
      </c>
    </row>
    <row r="615" spans="1:4">
      <c r="A615" s="182" t="s">
        <v>41001</v>
      </c>
      <c r="B615" s="182" t="s">
        <v>69103</v>
      </c>
      <c r="C615" s="182" t="s">
        <v>59611</v>
      </c>
      <c r="D615" s="182" t="s">
        <v>41000</v>
      </c>
    </row>
    <row r="616" spans="1:4">
      <c r="A616" s="182" t="s">
        <v>40999</v>
      </c>
      <c r="B616" s="182" t="s">
        <v>72722</v>
      </c>
      <c r="C616" s="182" t="s">
        <v>59167</v>
      </c>
      <c r="D616" s="182" t="s">
        <v>40998</v>
      </c>
    </row>
    <row r="617" spans="1:4">
      <c r="A617" s="182" t="s">
        <v>40997</v>
      </c>
      <c r="B617" s="182" t="s">
        <v>81029</v>
      </c>
      <c r="C617" s="182" t="s">
        <v>60190</v>
      </c>
      <c r="D617" s="182" t="s">
        <v>40996</v>
      </c>
    </row>
    <row r="618" spans="1:4">
      <c r="A618" s="182" t="s">
        <v>40995</v>
      </c>
      <c r="B618" s="182" t="s">
        <v>79304</v>
      </c>
      <c r="C618" s="182" t="s">
        <v>59657</v>
      </c>
      <c r="D618" s="182" t="s">
        <v>40994</v>
      </c>
    </row>
    <row r="619" spans="1:4">
      <c r="A619" s="182" t="s">
        <v>40993</v>
      </c>
      <c r="B619" s="182" t="s">
        <v>76782</v>
      </c>
      <c r="C619" s="182" t="s">
        <v>59842</v>
      </c>
      <c r="D619" s="182" t="s">
        <v>40992</v>
      </c>
    </row>
    <row r="620" spans="1:4">
      <c r="A620" s="182" t="s">
        <v>40991</v>
      </c>
      <c r="B620" s="182" t="s">
        <v>63844</v>
      </c>
      <c r="C620" s="182" t="s">
        <v>59657</v>
      </c>
      <c r="D620" s="182" t="s">
        <v>40990</v>
      </c>
    </row>
    <row r="621" spans="1:4">
      <c r="A621" s="182" t="s">
        <v>40989</v>
      </c>
      <c r="B621" s="182" t="s">
        <v>74353</v>
      </c>
      <c r="C621" s="182" t="s">
        <v>59842</v>
      </c>
      <c r="D621" s="182" t="s">
        <v>40988</v>
      </c>
    </row>
    <row r="622" spans="1:4">
      <c r="A622" s="182" t="s">
        <v>40909</v>
      </c>
      <c r="B622" s="182" t="s">
        <v>74242</v>
      </c>
      <c r="C622" s="182" t="s">
        <v>59842</v>
      </c>
      <c r="D622" s="182" t="s">
        <v>40908</v>
      </c>
    </row>
    <row r="623" spans="1:4">
      <c r="A623" s="182" t="s">
        <v>40907</v>
      </c>
      <c r="B623" s="182" t="s">
        <v>63578</v>
      </c>
      <c r="C623" s="182" t="s">
        <v>63579</v>
      </c>
      <c r="D623" s="182" t="s">
        <v>40906</v>
      </c>
    </row>
    <row r="624" spans="1:4">
      <c r="A624" s="182" t="s">
        <v>40501</v>
      </c>
      <c r="B624" s="182" t="s">
        <v>70322</v>
      </c>
      <c r="C624" s="182"/>
      <c r="D624" s="182" t="s">
        <v>40500</v>
      </c>
    </row>
    <row r="625" spans="1:4">
      <c r="A625" s="182" t="s">
        <v>40499</v>
      </c>
      <c r="B625" s="182" t="s">
        <v>61688</v>
      </c>
      <c r="C625" s="182" t="s">
        <v>61689</v>
      </c>
      <c r="D625" s="182" t="s">
        <v>40498</v>
      </c>
    </row>
    <row r="626" spans="1:4">
      <c r="A626" s="182" t="s">
        <v>40481</v>
      </c>
      <c r="B626" s="182" t="s">
        <v>72044</v>
      </c>
      <c r="C626" s="182" t="s">
        <v>60671</v>
      </c>
      <c r="D626" s="182" t="s">
        <v>40480</v>
      </c>
    </row>
    <row r="627" spans="1:4">
      <c r="A627" s="182" t="s">
        <v>40479</v>
      </c>
      <c r="B627" s="182" t="s">
        <v>74246</v>
      </c>
      <c r="C627" s="182" t="s">
        <v>59414</v>
      </c>
      <c r="D627" s="182" t="s">
        <v>40478</v>
      </c>
    </row>
    <row r="628" spans="1:4">
      <c r="A628" s="182" t="s">
        <v>40477</v>
      </c>
      <c r="B628" s="182" t="s">
        <v>76332</v>
      </c>
      <c r="C628" s="182" t="s">
        <v>59414</v>
      </c>
      <c r="D628" s="182" t="s">
        <v>40476</v>
      </c>
    </row>
    <row r="629" spans="1:4">
      <c r="A629" s="182" t="s">
        <v>40475</v>
      </c>
      <c r="B629" s="182" t="s">
        <v>59896</v>
      </c>
      <c r="C629" s="182" t="s">
        <v>59897</v>
      </c>
      <c r="D629" s="182" t="s">
        <v>40474</v>
      </c>
    </row>
    <row r="630" spans="1:4">
      <c r="A630" s="182" t="s">
        <v>40473</v>
      </c>
      <c r="B630" s="182" t="s">
        <v>65644</v>
      </c>
      <c r="C630" s="182" t="s">
        <v>62063</v>
      </c>
      <c r="D630" s="182" t="s">
        <v>40472</v>
      </c>
    </row>
    <row r="631" spans="1:4">
      <c r="A631" s="182" t="s">
        <v>40471</v>
      </c>
      <c r="B631" s="182" t="s">
        <v>63654</v>
      </c>
      <c r="C631" s="182" t="s">
        <v>59897</v>
      </c>
      <c r="D631" s="182" t="s">
        <v>40470</v>
      </c>
    </row>
    <row r="632" spans="1:4">
      <c r="A632" s="182" t="s">
        <v>40469</v>
      </c>
      <c r="B632" s="182" t="s">
        <v>71631</v>
      </c>
      <c r="C632" s="182" t="s">
        <v>60671</v>
      </c>
      <c r="D632" s="182" t="s">
        <v>40468</v>
      </c>
    </row>
    <row r="633" spans="1:4">
      <c r="A633" s="182" t="s">
        <v>40467</v>
      </c>
      <c r="B633" s="182" t="s">
        <v>67961</v>
      </c>
      <c r="C633" s="182" t="s">
        <v>59937</v>
      </c>
      <c r="D633" s="182" t="s">
        <v>40466</v>
      </c>
    </row>
    <row r="634" spans="1:4">
      <c r="A634" s="182" t="s">
        <v>40465</v>
      </c>
      <c r="B634" s="182" t="s">
        <v>59936</v>
      </c>
      <c r="C634" s="182" t="s">
        <v>59937</v>
      </c>
      <c r="D634" s="182" t="s">
        <v>40464</v>
      </c>
    </row>
    <row r="635" spans="1:4">
      <c r="A635" s="182" t="s">
        <v>40463</v>
      </c>
      <c r="B635" s="182" t="s">
        <v>75292</v>
      </c>
      <c r="C635" s="182" t="s">
        <v>62063</v>
      </c>
      <c r="D635" s="182" t="s">
        <v>40462</v>
      </c>
    </row>
    <row r="636" spans="1:4">
      <c r="A636" s="182" t="s">
        <v>40497</v>
      </c>
      <c r="B636" s="182" t="s">
        <v>79896</v>
      </c>
      <c r="C636" s="182" t="s">
        <v>59897</v>
      </c>
      <c r="D636" s="182" t="s">
        <v>40496</v>
      </c>
    </row>
    <row r="637" spans="1:4">
      <c r="A637" s="182" t="s">
        <v>40461</v>
      </c>
      <c r="B637" s="182" t="s">
        <v>71139</v>
      </c>
      <c r="C637" s="182" t="s">
        <v>60671</v>
      </c>
      <c r="D637" s="182" t="s">
        <v>40460</v>
      </c>
    </row>
    <row r="638" spans="1:4">
      <c r="A638" s="182" t="s">
        <v>40459</v>
      </c>
      <c r="B638" s="182" t="s">
        <v>68906</v>
      </c>
      <c r="C638" s="182" t="s">
        <v>60190</v>
      </c>
      <c r="D638" s="182" t="s">
        <v>40458</v>
      </c>
    </row>
    <row r="639" spans="1:4">
      <c r="A639" s="182" t="s">
        <v>40457</v>
      </c>
      <c r="B639" s="182" t="s">
        <v>64344</v>
      </c>
      <c r="C639" s="182" t="s">
        <v>59414</v>
      </c>
      <c r="D639" s="182" t="s">
        <v>40456</v>
      </c>
    </row>
    <row r="640" spans="1:4">
      <c r="A640" s="182" t="s">
        <v>40495</v>
      </c>
      <c r="B640" s="182" t="s">
        <v>67846</v>
      </c>
      <c r="C640" s="182" t="s">
        <v>66033</v>
      </c>
      <c r="D640" s="182" t="s">
        <v>40494</v>
      </c>
    </row>
    <row r="641" spans="1:4">
      <c r="A641" s="182" t="s">
        <v>40493</v>
      </c>
      <c r="B641" s="182" t="s">
        <v>67500</v>
      </c>
      <c r="C641" s="182" t="s">
        <v>59414</v>
      </c>
      <c r="D641" s="182" t="s">
        <v>40492</v>
      </c>
    </row>
    <row r="642" spans="1:4">
      <c r="A642" s="182" t="s">
        <v>40491</v>
      </c>
      <c r="B642" s="182" t="s">
        <v>76516</v>
      </c>
      <c r="C642" s="182" t="s">
        <v>59937</v>
      </c>
      <c r="D642" s="182" t="s">
        <v>40490</v>
      </c>
    </row>
    <row r="643" spans="1:4">
      <c r="A643" s="182" t="s">
        <v>40489</v>
      </c>
      <c r="B643" s="182" t="s">
        <v>72935</v>
      </c>
      <c r="C643" s="182" t="s">
        <v>59897</v>
      </c>
      <c r="D643" s="182" t="s">
        <v>40488</v>
      </c>
    </row>
    <row r="644" spans="1:4">
      <c r="A644" s="182" t="s">
        <v>40487</v>
      </c>
      <c r="B644" s="182" t="s">
        <v>73762</v>
      </c>
      <c r="C644" s="182" t="s">
        <v>66033</v>
      </c>
      <c r="D644" s="182" t="s">
        <v>40486</v>
      </c>
    </row>
    <row r="645" spans="1:4">
      <c r="A645" s="182" t="s">
        <v>40485</v>
      </c>
      <c r="B645" s="182" t="s">
        <v>67263</v>
      </c>
      <c r="C645" s="182" t="s">
        <v>59657</v>
      </c>
      <c r="D645" s="182" t="s">
        <v>40484</v>
      </c>
    </row>
    <row r="646" spans="1:4">
      <c r="A646" s="182" t="s">
        <v>40483</v>
      </c>
      <c r="B646" s="182" t="s">
        <v>78288</v>
      </c>
      <c r="C646" s="182" t="s">
        <v>62063</v>
      </c>
      <c r="D646" s="182" t="s">
        <v>40482</v>
      </c>
    </row>
    <row r="647" spans="1:4">
      <c r="A647" s="182" t="s">
        <v>40455</v>
      </c>
      <c r="B647" s="182" t="s">
        <v>67744</v>
      </c>
      <c r="C647" s="182" t="s">
        <v>67745</v>
      </c>
      <c r="D647" s="182" t="s">
        <v>40454</v>
      </c>
    </row>
    <row r="648" spans="1:4">
      <c r="A648" s="182" t="s">
        <v>40453</v>
      </c>
      <c r="B648" s="182" t="s">
        <v>70077</v>
      </c>
      <c r="C648" s="182" t="s">
        <v>70078</v>
      </c>
      <c r="D648" s="182" t="s">
        <v>40452</v>
      </c>
    </row>
    <row r="649" spans="1:4">
      <c r="A649" s="182" t="s">
        <v>40435</v>
      </c>
      <c r="B649" s="182" t="s">
        <v>60862</v>
      </c>
      <c r="C649" s="182" t="s">
        <v>60863</v>
      </c>
      <c r="D649" s="182" t="s">
        <v>40434</v>
      </c>
    </row>
    <row r="650" spans="1:4">
      <c r="A650" s="182" t="s">
        <v>40433</v>
      </c>
      <c r="B650" s="182" t="s">
        <v>78010</v>
      </c>
      <c r="C650" s="182" t="s">
        <v>68754</v>
      </c>
      <c r="D650" s="182" t="s">
        <v>40432</v>
      </c>
    </row>
    <row r="651" spans="1:4">
      <c r="A651" s="182" t="s">
        <v>40431</v>
      </c>
      <c r="B651" s="182" t="s">
        <v>77324</v>
      </c>
      <c r="C651" s="182" t="s">
        <v>59703</v>
      </c>
      <c r="D651" s="182" t="s">
        <v>40430</v>
      </c>
    </row>
    <row r="652" spans="1:4">
      <c r="A652" s="182" t="s">
        <v>40429</v>
      </c>
      <c r="B652" s="182" t="s">
        <v>59742</v>
      </c>
      <c r="C652" s="182" t="s">
        <v>59414</v>
      </c>
      <c r="D652" s="182" t="s">
        <v>40428</v>
      </c>
    </row>
    <row r="653" spans="1:4">
      <c r="A653" s="182" t="s">
        <v>40427</v>
      </c>
      <c r="B653" s="182" t="s">
        <v>77217</v>
      </c>
      <c r="C653" s="182" t="s">
        <v>64280</v>
      </c>
      <c r="D653" s="182" t="s">
        <v>40426</v>
      </c>
    </row>
    <row r="654" spans="1:4">
      <c r="A654" s="182" t="s">
        <v>40425</v>
      </c>
      <c r="B654" s="182" t="s">
        <v>65578</v>
      </c>
      <c r="C654" s="182" t="s">
        <v>59167</v>
      </c>
      <c r="D654" s="182" t="s">
        <v>40424</v>
      </c>
    </row>
    <row r="655" spans="1:4">
      <c r="A655" s="182" t="s">
        <v>40423</v>
      </c>
      <c r="B655" s="182" t="s">
        <v>62244</v>
      </c>
      <c r="C655" s="182" t="s">
        <v>60863</v>
      </c>
      <c r="D655" s="182" t="s">
        <v>40422</v>
      </c>
    </row>
    <row r="656" spans="1:4">
      <c r="A656" s="182" t="s">
        <v>40421</v>
      </c>
      <c r="B656" s="182" t="s">
        <v>77099</v>
      </c>
      <c r="C656" s="182" t="s">
        <v>60863</v>
      </c>
      <c r="D656" s="182" t="s">
        <v>40420</v>
      </c>
    </row>
    <row r="657" spans="1:4">
      <c r="A657" s="182" t="s">
        <v>40419</v>
      </c>
      <c r="B657" s="182" t="s">
        <v>79290</v>
      </c>
      <c r="C657" s="182" t="s">
        <v>59167</v>
      </c>
      <c r="D657" s="182" t="s">
        <v>40418</v>
      </c>
    </row>
    <row r="658" spans="1:4">
      <c r="A658" s="182" t="s">
        <v>40417</v>
      </c>
      <c r="B658" s="182" t="s">
        <v>59899</v>
      </c>
      <c r="C658" s="182" t="s">
        <v>59842</v>
      </c>
      <c r="D658" s="182" t="s">
        <v>40416</v>
      </c>
    </row>
    <row r="659" spans="1:4">
      <c r="A659" s="182" t="s">
        <v>40451</v>
      </c>
      <c r="B659" s="182" t="s">
        <v>72046</v>
      </c>
      <c r="C659" s="182" t="s">
        <v>59897</v>
      </c>
      <c r="D659" s="182" t="s">
        <v>40450</v>
      </c>
    </row>
    <row r="660" spans="1:4">
      <c r="A660" s="182" t="s">
        <v>40415</v>
      </c>
      <c r="B660" s="182" t="s">
        <v>72732</v>
      </c>
      <c r="C660" s="182" t="s">
        <v>61612</v>
      </c>
      <c r="D660" s="182" t="s">
        <v>40414</v>
      </c>
    </row>
    <row r="661" spans="1:4">
      <c r="A661" s="182" t="s">
        <v>40413</v>
      </c>
      <c r="B661" s="182" t="s">
        <v>73457</v>
      </c>
      <c r="C661" s="182" t="s">
        <v>59167</v>
      </c>
      <c r="D661" s="182" t="s">
        <v>40412</v>
      </c>
    </row>
    <row r="662" spans="1:4">
      <c r="A662" s="182" t="s">
        <v>40411</v>
      </c>
      <c r="B662" s="182" t="s">
        <v>76495</v>
      </c>
      <c r="C662" s="182" t="s">
        <v>59414</v>
      </c>
      <c r="D662" s="182" t="s">
        <v>40410</v>
      </c>
    </row>
    <row r="663" spans="1:4">
      <c r="A663" s="182" t="s">
        <v>40409</v>
      </c>
      <c r="B663" s="182" t="s">
        <v>74630</v>
      </c>
      <c r="C663" s="182" t="s">
        <v>59926</v>
      </c>
      <c r="D663" s="182" t="s">
        <v>40408</v>
      </c>
    </row>
    <row r="664" spans="1:4">
      <c r="A664" s="182" t="s">
        <v>40407</v>
      </c>
      <c r="B664" s="182" t="s">
        <v>67371</v>
      </c>
      <c r="C664" s="182" t="s">
        <v>59703</v>
      </c>
      <c r="D664" s="182" t="s">
        <v>40406</v>
      </c>
    </row>
    <row r="665" spans="1:4">
      <c r="A665" s="182" t="s">
        <v>40405</v>
      </c>
      <c r="B665" s="182" t="s">
        <v>72569</v>
      </c>
      <c r="C665" s="182" t="s">
        <v>59842</v>
      </c>
      <c r="D665" s="182" t="s">
        <v>40404</v>
      </c>
    </row>
    <row r="666" spans="1:4">
      <c r="A666" s="182" t="s">
        <v>40403</v>
      </c>
      <c r="B666" s="182" t="s">
        <v>78225</v>
      </c>
      <c r="C666" s="182" t="s">
        <v>78226</v>
      </c>
      <c r="D666" s="182" t="s">
        <v>40402</v>
      </c>
    </row>
    <row r="667" spans="1:4">
      <c r="A667" s="182" t="s">
        <v>40449</v>
      </c>
      <c r="B667" s="182" t="s">
        <v>75567</v>
      </c>
      <c r="C667" s="182" t="s">
        <v>59611</v>
      </c>
      <c r="D667" s="182" t="s">
        <v>40448</v>
      </c>
    </row>
    <row r="668" spans="1:4">
      <c r="A668" s="182" t="s">
        <v>40447</v>
      </c>
      <c r="B668" s="182" t="s">
        <v>73230</v>
      </c>
      <c r="C668" s="182" t="s">
        <v>73231</v>
      </c>
      <c r="D668" s="182" t="s">
        <v>40446</v>
      </c>
    </row>
    <row r="669" spans="1:4">
      <c r="A669" s="182" t="s">
        <v>40445</v>
      </c>
      <c r="B669" s="182" t="s">
        <v>77781</v>
      </c>
      <c r="C669" s="182" t="s">
        <v>59842</v>
      </c>
      <c r="D669" s="182" t="s">
        <v>40444</v>
      </c>
    </row>
    <row r="670" spans="1:4">
      <c r="A670" s="182" t="s">
        <v>40443</v>
      </c>
      <c r="B670" s="182" t="s">
        <v>61641</v>
      </c>
      <c r="C670" s="182" t="s">
        <v>59611</v>
      </c>
      <c r="D670" s="182" t="s">
        <v>40442</v>
      </c>
    </row>
    <row r="671" spans="1:4">
      <c r="A671" s="182" t="s">
        <v>40441</v>
      </c>
      <c r="B671" s="182" t="s">
        <v>68306</v>
      </c>
      <c r="C671" s="182" t="s">
        <v>63463</v>
      </c>
      <c r="D671" s="182" t="s">
        <v>40440</v>
      </c>
    </row>
    <row r="672" spans="1:4">
      <c r="A672" s="182" t="s">
        <v>40439</v>
      </c>
      <c r="B672" s="182" t="s">
        <v>75305</v>
      </c>
      <c r="C672" s="182" t="s">
        <v>64280</v>
      </c>
      <c r="D672" s="182" t="s">
        <v>40438</v>
      </c>
    </row>
    <row r="673" spans="1:4">
      <c r="A673" s="182" t="s">
        <v>40437</v>
      </c>
      <c r="B673" s="182" t="s">
        <v>76241</v>
      </c>
      <c r="C673" s="182" t="s">
        <v>60190</v>
      </c>
      <c r="D673" s="182" t="s">
        <v>40436</v>
      </c>
    </row>
    <row r="674" spans="1:4">
      <c r="A674" s="182" t="s">
        <v>40401</v>
      </c>
      <c r="B674" s="182" t="s">
        <v>59413</v>
      </c>
      <c r="C674" s="182" t="s">
        <v>59414</v>
      </c>
      <c r="D674" s="182" t="s">
        <v>40400</v>
      </c>
    </row>
    <row r="675" spans="1:4">
      <c r="A675" s="182" t="s">
        <v>40383</v>
      </c>
      <c r="B675" s="182" t="s">
        <v>72303</v>
      </c>
      <c r="C675" s="182" t="s">
        <v>61612</v>
      </c>
      <c r="D675" s="182" t="s">
        <v>40382</v>
      </c>
    </row>
    <row r="676" spans="1:4">
      <c r="A676" s="182" t="s">
        <v>40381</v>
      </c>
      <c r="B676" s="182" t="s">
        <v>62076</v>
      </c>
      <c r="C676" s="182" t="s">
        <v>62077</v>
      </c>
      <c r="D676" s="182" t="s">
        <v>40380</v>
      </c>
    </row>
    <row r="677" spans="1:4">
      <c r="A677" s="182" t="s">
        <v>40379</v>
      </c>
      <c r="B677" s="182" t="s">
        <v>70924</v>
      </c>
      <c r="C677" s="182" t="s">
        <v>70925</v>
      </c>
      <c r="D677" s="182" t="s">
        <v>40378</v>
      </c>
    </row>
    <row r="678" spans="1:4">
      <c r="A678" s="182" t="s">
        <v>40377</v>
      </c>
      <c r="B678" s="182" t="s">
        <v>67907</v>
      </c>
      <c r="C678" s="182" t="s">
        <v>59937</v>
      </c>
      <c r="D678" s="182" t="s">
        <v>40376</v>
      </c>
    </row>
    <row r="679" spans="1:4">
      <c r="A679" s="182" t="s">
        <v>40375</v>
      </c>
      <c r="B679" s="182" t="s">
        <v>69846</v>
      </c>
      <c r="C679" s="182" t="s">
        <v>64095</v>
      </c>
      <c r="D679" s="182" t="s">
        <v>40374</v>
      </c>
    </row>
    <row r="680" spans="1:4">
      <c r="A680" s="182" t="s">
        <v>40373</v>
      </c>
      <c r="B680" s="182" t="s">
        <v>61923</v>
      </c>
      <c r="C680" s="182" t="s">
        <v>59926</v>
      </c>
      <c r="D680" s="182" t="s">
        <v>40372</v>
      </c>
    </row>
    <row r="681" spans="1:4">
      <c r="A681" s="182" t="s">
        <v>40371</v>
      </c>
      <c r="B681" s="182" t="s">
        <v>69597</v>
      </c>
      <c r="C681" s="182" t="s">
        <v>59657</v>
      </c>
      <c r="D681" s="182" t="s">
        <v>40370</v>
      </c>
    </row>
    <row r="682" spans="1:4">
      <c r="A682" s="182" t="s">
        <v>40369</v>
      </c>
      <c r="B682" s="182" t="s">
        <v>62607</v>
      </c>
      <c r="C682" s="182" t="s">
        <v>59323</v>
      </c>
      <c r="D682" s="182" t="s">
        <v>40368</v>
      </c>
    </row>
    <row r="683" spans="1:4">
      <c r="A683" s="182" t="s">
        <v>40399</v>
      </c>
      <c r="B683" s="182" t="s">
        <v>59925</v>
      </c>
      <c r="C683" s="182" t="s">
        <v>59926</v>
      </c>
      <c r="D683" s="182" t="s">
        <v>40398</v>
      </c>
    </row>
    <row r="684" spans="1:4">
      <c r="A684" s="182" t="s">
        <v>40397</v>
      </c>
      <c r="B684" s="182" t="s">
        <v>74969</v>
      </c>
      <c r="C684" s="182" t="s">
        <v>60558</v>
      </c>
      <c r="D684" s="182" t="s">
        <v>40396</v>
      </c>
    </row>
    <row r="685" spans="1:4">
      <c r="A685" s="182" t="s">
        <v>40395</v>
      </c>
      <c r="B685" s="182" t="s">
        <v>64094</v>
      </c>
      <c r="C685" s="182" t="s">
        <v>64095</v>
      </c>
      <c r="D685" s="182" t="s">
        <v>40394</v>
      </c>
    </row>
    <row r="686" spans="1:4">
      <c r="A686" s="182" t="s">
        <v>40393</v>
      </c>
      <c r="B686" s="182" t="s">
        <v>67045</v>
      </c>
      <c r="C686" s="182" t="s">
        <v>67046</v>
      </c>
      <c r="D686" s="182" t="s">
        <v>40392</v>
      </c>
    </row>
    <row r="687" spans="1:4">
      <c r="A687" s="182" t="s">
        <v>40391</v>
      </c>
      <c r="B687" s="182" t="s">
        <v>66078</v>
      </c>
      <c r="C687" s="182" t="s">
        <v>59937</v>
      </c>
      <c r="D687" s="182" t="s">
        <v>40390</v>
      </c>
    </row>
    <row r="688" spans="1:4">
      <c r="A688" s="182" t="s">
        <v>40389</v>
      </c>
      <c r="B688" s="182" t="s">
        <v>79818</v>
      </c>
      <c r="C688" s="182" t="s">
        <v>64095</v>
      </c>
      <c r="D688" s="182" t="s">
        <v>40388</v>
      </c>
    </row>
    <row r="689" spans="1:4">
      <c r="A689" s="182" t="s">
        <v>40387</v>
      </c>
      <c r="B689" s="182" t="s">
        <v>67409</v>
      </c>
      <c r="C689" s="182" t="s">
        <v>63463</v>
      </c>
      <c r="D689" s="182" t="s">
        <v>40386</v>
      </c>
    </row>
    <row r="690" spans="1:4">
      <c r="A690" s="182" t="s">
        <v>40385</v>
      </c>
      <c r="B690" s="182" t="s">
        <v>71293</v>
      </c>
      <c r="C690" s="182" t="s">
        <v>60558</v>
      </c>
      <c r="D690" s="182" t="s">
        <v>40384</v>
      </c>
    </row>
    <row r="691" spans="1:4">
      <c r="A691" s="182" t="s">
        <v>40367</v>
      </c>
      <c r="B691" s="182" t="s">
        <v>64360</v>
      </c>
      <c r="C691" s="182" t="s">
        <v>59657</v>
      </c>
      <c r="D691" s="182" t="s">
        <v>40366</v>
      </c>
    </row>
    <row r="692" spans="1:4">
      <c r="A692" s="182" t="s">
        <v>40349</v>
      </c>
      <c r="B692" s="182" t="s">
        <v>75041</v>
      </c>
      <c r="C692" s="182" t="s">
        <v>59323</v>
      </c>
      <c r="D692" s="182" t="s">
        <v>40348</v>
      </c>
    </row>
    <row r="693" spans="1:4">
      <c r="A693" s="182" t="s">
        <v>40347</v>
      </c>
      <c r="B693" s="182" t="s">
        <v>63462</v>
      </c>
      <c r="C693" s="182" t="s">
        <v>63463</v>
      </c>
      <c r="D693" s="182" t="s">
        <v>40346</v>
      </c>
    </row>
    <row r="694" spans="1:4">
      <c r="A694" s="182" t="s">
        <v>40345</v>
      </c>
      <c r="B694" s="182" t="s">
        <v>79509</v>
      </c>
      <c r="C694" s="182" t="s">
        <v>59323</v>
      </c>
      <c r="D694" s="182" t="s">
        <v>40344</v>
      </c>
    </row>
    <row r="695" spans="1:4">
      <c r="A695" s="182" t="s">
        <v>40343</v>
      </c>
      <c r="B695" s="182" t="s">
        <v>70409</v>
      </c>
      <c r="C695" s="182" t="s">
        <v>65438</v>
      </c>
      <c r="D695" s="182" t="s">
        <v>40342</v>
      </c>
    </row>
    <row r="696" spans="1:4">
      <c r="A696" s="182" t="s">
        <v>40341</v>
      </c>
      <c r="B696" s="182" t="s">
        <v>67686</v>
      </c>
      <c r="C696" s="182" t="s">
        <v>63517</v>
      </c>
      <c r="D696" s="182" t="s">
        <v>40340</v>
      </c>
    </row>
    <row r="697" spans="1:4">
      <c r="A697" s="182" t="s">
        <v>40339</v>
      </c>
      <c r="B697" s="182" t="s">
        <v>72143</v>
      </c>
      <c r="C697" s="182" t="s">
        <v>59167</v>
      </c>
      <c r="D697" s="182" t="s">
        <v>40338</v>
      </c>
    </row>
    <row r="698" spans="1:4">
      <c r="A698" s="182" t="s">
        <v>40337</v>
      </c>
      <c r="B698" s="182" t="s">
        <v>63516</v>
      </c>
      <c r="C698" s="182" t="s">
        <v>63517</v>
      </c>
      <c r="D698" s="182" t="s">
        <v>40336</v>
      </c>
    </row>
    <row r="699" spans="1:4">
      <c r="A699" s="182" t="s">
        <v>40335</v>
      </c>
      <c r="B699" s="182" t="s">
        <v>75596</v>
      </c>
      <c r="C699" s="182" t="s">
        <v>65438</v>
      </c>
      <c r="D699" s="182" t="s">
        <v>40334</v>
      </c>
    </row>
    <row r="700" spans="1:4">
      <c r="A700" s="182" t="s">
        <v>40333</v>
      </c>
      <c r="B700" s="182" t="s">
        <v>68753</v>
      </c>
      <c r="C700" s="182" t="s">
        <v>68754</v>
      </c>
      <c r="D700" s="182" t="s">
        <v>40332</v>
      </c>
    </row>
    <row r="701" spans="1:4">
      <c r="A701" s="182" t="s">
        <v>40331</v>
      </c>
      <c r="B701" s="182" t="s">
        <v>73819</v>
      </c>
      <c r="C701" s="182" t="s">
        <v>59897</v>
      </c>
      <c r="D701" s="182" t="s">
        <v>40330</v>
      </c>
    </row>
    <row r="702" spans="1:4">
      <c r="A702" s="182" t="s">
        <v>40365</v>
      </c>
      <c r="B702" s="182" t="s">
        <v>80935</v>
      </c>
      <c r="C702" s="182" t="s">
        <v>68754</v>
      </c>
      <c r="D702" s="182" t="s">
        <v>40364</v>
      </c>
    </row>
    <row r="703" spans="1:4">
      <c r="A703" s="182" t="s">
        <v>40329</v>
      </c>
      <c r="B703" s="182" t="s">
        <v>65430</v>
      </c>
      <c r="C703" s="182" t="s">
        <v>60558</v>
      </c>
      <c r="D703" s="182" t="s">
        <v>40328</v>
      </c>
    </row>
    <row r="704" spans="1:4">
      <c r="A704" s="182" t="s">
        <v>40327</v>
      </c>
      <c r="B704" s="182" t="s">
        <v>70935</v>
      </c>
      <c r="C704" s="182" t="s">
        <v>70936</v>
      </c>
      <c r="D704" s="182" t="s">
        <v>40326</v>
      </c>
    </row>
    <row r="705" spans="1:4">
      <c r="A705" s="182" t="s">
        <v>40325</v>
      </c>
      <c r="B705" s="182" t="s">
        <v>61611</v>
      </c>
      <c r="C705" s="182" t="s">
        <v>61612</v>
      </c>
      <c r="D705" s="182" t="s">
        <v>40324</v>
      </c>
    </row>
    <row r="706" spans="1:4">
      <c r="A706" s="182" t="s">
        <v>40323</v>
      </c>
      <c r="B706" s="182" t="s">
        <v>74486</v>
      </c>
      <c r="C706" s="182" t="s">
        <v>59842</v>
      </c>
      <c r="D706" s="182" t="s">
        <v>40322</v>
      </c>
    </row>
    <row r="707" spans="1:4">
      <c r="A707" s="182" t="s">
        <v>40321</v>
      </c>
      <c r="B707" s="182" t="s">
        <v>67529</v>
      </c>
      <c r="C707" s="182" t="s">
        <v>59486</v>
      </c>
      <c r="D707" s="182" t="s">
        <v>40320</v>
      </c>
    </row>
    <row r="708" spans="1:4">
      <c r="A708" s="182" t="s">
        <v>40319</v>
      </c>
      <c r="B708" s="182" t="s">
        <v>77554</v>
      </c>
      <c r="C708" s="182" t="s">
        <v>62077</v>
      </c>
      <c r="D708" s="182" t="s">
        <v>40318</v>
      </c>
    </row>
    <row r="709" spans="1:4">
      <c r="A709" s="182" t="s">
        <v>40317</v>
      </c>
      <c r="B709" s="182" t="s">
        <v>69375</v>
      </c>
      <c r="C709" s="182" t="s">
        <v>66033</v>
      </c>
      <c r="D709" s="182" t="s">
        <v>40316</v>
      </c>
    </row>
    <row r="710" spans="1:4">
      <c r="A710" s="182" t="s">
        <v>40315</v>
      </c>
      <c r="B710" s="182" t="s">
        <v>79673</v>
      </c>
      <c r="C710" s="182" t="s">
        <v>62063</v>
      </c>
      <c r="D710" s="182" t="s">
        <v>40314</v>
      </c>
    </row>
    <row r="711" spans="1:4">
      <c r="A711" s="182" t="s">
        <v>40313</v>
      </c>
      <c r="B711" s="182" t="s">
        <v>76454</v>
      </c>
      <c r="C711" s="182" t="s">
        <v>68754</v>
      </c>
      <c r="D711" s="182" t="s">
        <v>40312</v>
      </c>
    </row>
    <row r="712" spans="1:4">
      <c r="A712" s="182" t="s">
        <v>40311</v>
      </c>
      <c r="B712" s="182" t="s">
        <v>63992</v>
      </c>
      <c r="C712" s="182" t="s">
        <v>59611</v>
      </c>
      <c r="D712" s="182" t="s">
        <v>40310</v>
      </c>
    </row>
    <row r="713" spans="1:4">
      <c r="A713" s="182" t="s">
        <v>40363</v>
      </c>
      <c r="B713" s="182" t="s">
        <v>63670</v>
      </c>
      <c r="C713" s="182" t="s">
        <v>60671</v>
      </c>
      <c r="D713" s="182" t="s">
        <v>40362</v>
      </c>
    </row>
    <row r="714" spans="1:4">
      <c r="A714" s="182" t="s">
        <v>40309</v>
      </c>
      <c r="B714" s="182" t="s">
        <v>80873</v>
      </c>
      <c r="C714" s="182" t="s">
        <v>63463</v>
      </c>
      <c r="D714" s="182" t="s">
        <v>40308</v>
      </c>
    </row>
    <row r="715" spans="1:4">
      <c r="A715" s="182" t="s">
        <v>40307</v>
      </c>
      <c r="B715" s="182" t="s">
        <v>64962</v>
      </c>
      <c r="C715" s="182" t="s">
        <v>61315</v>
      </c>
      <c r="D715" s="182" t="s">
        <v>40306</v>
      </c>
    </row>
    <row r="716" spans="1:4">
      <c r="A716" s="182" t="s">
        <v>40305</v>
      </c>
      <c r="B716" s="182" t="s">
        <v>65005</v>
      </c>
      <c r="C716" s="182" t="s">
        <v>60558</v>
      </c>
      <c r="D716" s="182" t="s">
        <v>40304</v>
      </c>
    </row>
    <row r="717" spans="1:4">
      <c r="A717" s="182" t="s">
        <v>40303</v>
      </c>
      <c r="B717" s="182" t="s">
        <v>63725</v>
      </c>
      <c r="C717" s="182" t="s">
        <v>62063</v>
      </c>
      <c r="D717" s="182" t="s">
        <v>40302</v>
      </c>
    </row>
    <row r="718" spans="1:4">
      <c r="A718" s="182" t="s">
        <v>40301</v>
      </c>
      <c r="B718" s="182" t="s">
        <v>73545</v>
      </c>
      <c r="C718" s="182" t="s">
        <v>60671</v>
      </c>
      <c r="D718" s="182" t="s">
        <v>40300</v>
      </c>
    </row>
    <row r="719" spans="1:4">
      <c r="A719" s="182" t="s">
        <v>40299</v>
      </c>
      <c r="B719" s="182" t="s">
        <v>77551</v>
      </c>
      <c r="C719" s="182" t="s">
        <v>77552</v>
      </c>
      <c r="D719" s="182" t="s">
        <v>40298</v>
      </c>
    </row>
    <row r="720" spans="1:4">
      <c r="A720" s="182" t="s">
        <v>40297</v>
      </c>
      <c r="B720" s="182" t="s">
        <v>74772</v>
      </c>
      <c r="C720" s="182" t="s">
        <v>63517</v>
      </c>
      <c r="D720" s="182" t="s">
        <v>40296</v>
      </c>
    </row>
    <row r="721" spans="1:4">
      <c r="A721" s="182" t="s">
        <v>40295</v>
      </c>
      <c r="B721" s="182" t="s">
        <v>72793</v>
      </c>
      <c r="C721" s="182" t="s">
        <v>60558</v>
      </c>
      <c r="D721" s="182" t="s">
        <v>40294</v>
      </c>
    </row>
    <row r="722" spans="1:4">
      <c r="A722" s="182" t="s">
        <v>40361</v>
      </c>
      <c r="B722" s="182" t="s">
        <v>79322</v>
      </c>
      <c r="C722" s="182" t="s">
        <v>63517</v>
      </c>
      <c r="D722" s="182" t="s">
        <v>40360</v>
      </c>
    </row>
    <row r="723" spans="1:4">
      <c r="A723" s="182" t="s">
        <v>40359</v>
      </c>
      <c r="B723" s="182" t="s">
        <v>64163</v>
      </c>
      <c r="C723" s="182" t="s">
        <v>59937</v>
      </c>
      <c r="D723" s="182" t="s">
        <v>40358</v>
      </c>
    </row>
    <row r="724" spans="1:4">
      <c r="A724" s="182" t="s">
        <v>40357</v>
      </c>
      <c r="B724" s="182" t="s">
        <v>78717</v>
      </c>
      <c r="C724" s="182" t="s">
        <v>67046</v>
      </c>
      <c r="D724" s="182" t="s">
        <v>40356</v>
      </c>
    </row>
    <row r="725" spans="1:4">
      <c r="A725" s="182" t="s">
        <v>40355</v>
      </c>
      <c r="B725" s="182" t="s">
        <v>68127</v>
      </c>
      <c r="C725" s="182" t="s">
        <v>64280</v>
      </c>
      <c r="D725" s="182" t="s">
        <v>40354</v>
      </c>
    </row>
    <row r="726" spans="1:4">
      <c r="A726" s="182" t="s">
        <v>40353</v>
      </c>
      <c r="B726" s="182" t="s">
        <v>80029</v>
      </c>
      <c r="C726" s="182" t="s">
        <v>68754</v>
      </c>
      <c r="D726" s="182" t="s">
        <v>40352</v>
      </c>
    </row>
    <row r="727" spans="1:4">
      <c r="A727" s="182" t="s">
        <v>40351</v>
      </c>
      <c r="B727" s="182" t="s">
        <v>67699</v>
      </c>
      <c r="C727" s="182" t="s">
        <v>67046</v>
      </c>
      <c r="D727" s="182" t="s">
        <v>40350</v>
      </c>
    </row>
    <row r="728" spans="1:4">
      <c r="A728" s="182" t="s">
        <v>40293</v>
      </c>
      <c r="B728" s="182" t="s">
        <v>76430</v>
      </c>
      <c r="C728" s="182" t="s">
        <v>76431</v>
      </c>
      <c r="D728" s="182" t="s">
        <v>40292</v>
      </c>
    </row>
    <row r="729" spans="1:4">
      <c r="A729" s="182" t="s">
        <v>40287</v>
      </c>
      <c r="B729" s="182" t="s">
        <v>65926</v>
      </c>
      <c r="C729" s="182" t="s">
        <v>65927</v>
      </c>
      <c r="D729" s="182" t="s">
        <v>40286</v>
      </c>
    </row>
    <row r="730" spans="1:4">
      <c r="A730" s="182" t="s">
        <v>40291</v>
      </c>
      <c r="B730" s="182" t="s">
        <v>62969</v>
      </c>
      <c r="C730" s="182"/>
      <c r="D730" s="182" t="s">
        <v>40290</v>
      </c>
    </row>
    <row r="731" spans="1:4">
      <c r="A731" s="182" t="s">
        <v>40289</v>
      </c>
      <c r="B731" s="182" t="s">
        <v>69114</v>
      </c>
      <c r="C731" s="182"/>
      <c r="D731" s="182" t="s">
        <v>40288</v>
      </c>
    </row>
    <row r="732" spans="1:4">
      <c r="A732" s="182" t="s">
        <v>40285</v>
      </c>
      <c r="B732" s="182" t="s">
        <v>62920</v>
      </c>
      <c r="C732" s="182"/>
      <c r="D732" s="182" t="s">
        <v>40284</v>
      </c>
    </row>
    <row r="733" spans="1:4">
      <c r="A733" s="182" t="s">
        <v>40283</v>
      </c>
      <c r="B733" s="182" t="s">
        <v>76283</v>
      </c>
      <c r="C733" s="182"/>
      <c r="D733" s="182" t="s">
        <v>40282</v>
      </c>
    </row>
    <row r="734" spans="1:4">
      <c r="A734" s="182" t="s">
        <v>40281</v>
      </c>
      <c r="B734" s="182" t="s">
        <v>70066</v>
      </c>
      <c r="C734" s="182" t="s">
        <v>59127</v>
      </c>
      <c r="D734" s="182" t="s">
        <v>40280</v>
      </c>
    </row>
    <row r="735" spans="1:4">
      <c r="A735" s="182" t="s">
        <v>40279</v>
      </c>
      <c r="B735" s="182" t="s">
        <v>70241</v>
      </c>
      <c r="C735" s="182" t="s">
        <v>70242</v>
      </c>
      <c r="D735" s="182" t="s">
        <v>40278</v>
      </c>
    </row>
    <row r="736" spans="1:4">
      <c r="A736" s="182" t="s">
        <v>40277</v>
      </c>
      <c r="B736" s="182" t="s">
        <v>60137</v>
      </c>
      <c r="C736" s="182" t="s">
        <v>60138</v>
      </c>
      <c r="D736" s="182" t="s">
        <v>40276</v>
      </c>
    </row>
    <row r="737" spans="1:4">
      <c r="A737" s="182" t="s">
        <v>40275</v>
      </c>
      <c r="B737" s="182" t="s">
        <v>69439</v>
      </c>
      <c r="C737" s="182" t="s">
        <v>69440</v>
      </c>
      <c r="D737" s="182" t="s">
        <v>40274</v>
      </c>
    </row>
    <row r="738" spans="1:4">
      <c r="A738" s="182" t="s">
        <v>40273</v>
      </c>
      <c r="B738" s="182" t="s">
        <v>62708</v>
      </c>
      <c r="C738" s="182" t="s">
        <v>62709</v>
      </c>
      <c r="D738" s="182" t="s">
        <v>40272</v>
      </c>
    </row>
    <row r="739" spans="1:4">
      <c r="A739" s="182" t="s">
        <v>40271</v>
      </c>
      <c r="B739" s="182" t="s">
        <v>79151</v>
      </c>
      <c r="C739" s="182" t="s">
        <v>79152</v>
      </c>
      <c r="D739" s="182" t="s">
        <v>40270</v>
      </c>
    </row>
    <row r="740" spans="1:4">
      <c r="A740" s="182" t="s">
        <v>40269</v>
      </c>
      <c r="B740" s="182" t="s">
        <v>74468</v>
      </c>
      <c r="C740" s="182" t="s">
        <v>74469</v>
      </c>
      <c r="D740" s="182" t="s">
        <v>40268</v>
      </c>
    </row>
    <row r="741" spans="1:4">
      <c r="A741" s="182" t="s">
        <v>40267</v>
      </c>
      <c r="B741" s="182" t="s">
        <v>80061</v>
      </c>
      <c r="C741" s="182" t="s">
        <v>80062</v>
      </c>
      <c r="D741" s="182" t="s">
        <v>40266</v>
      </c>
    </row>
    <row r="742" spans="1:4">
      <c r="A742" s="182" t="s">
        <v>40265</v>
      </c>
      <c r="B742" s="182" t="s">
        <v>62148</v>
      </c>
      <c r="C742" s="182" t="s">
        <v>60504</v>
      </c>
      <c r="D742" s="182" t="s">
        <v>40264</v>
      </c>
    </row>
    <row r="743" spans="1:4">
      <c r="A743" s="182" t="s">
        <v>40263</v>
      </c>
      <c r="B743" s="182" t="s">
        <v>67787</v>
      </c>
      <c r="C743" s="182" t="s">
        <v>67788</v>
      </c>
      <c r="D743" s="182" t="s">
        <v>40262</v>
      </c>
    </row>
    <row r="744" spans="1:4">
      <c r="A744" s="182" t="s">
        <v>40261</v>
      </c>
      <c r="B744" s="182" t="s">
        <v>63285</v>
      </c>
      <c r="C744" s="182" t="s">
        <v>59611</v>
      </c>
      <c r="D744" s="182" t="s">
        <v>40260</v>
      </c>
    </row>
    <row r="745" spans="1:4">
      <c r="A745" s="182" t="s">
        <v>40243</v>
      </c>
      <c r="B745" s="182" t="s">
        <v>66346</v>
      </c>
      <c r="C745" s="182" t="s">
        <v>59167</v>
      </c>
      <c r="D745" s="182" t="s">
        <v>40242</v>
      </c>
    </row>
    <row r="746" spans="1:4">
      <c r="A746" s="182" t="s">
        <v>40241</v>
      </c>
      <c r="B746" s="182" t="s">
        <v>62143</v>
      </c>
      <c r="C746" s="182" t="s">
        <v>59167</v>
      </c>
      <c r="D746" s="182" t="s">
        <v>40240</v>
      </c>
    </row>
    <row r="747" spans="1:4">
      <c r="A747" s="182" t="s">
        <v>40239</v>
      </c>
      <c r="B747" s="182" t="s">
        <v>64428</v>
      </c>
      <c r="C747" s="182" t="s">
        <v>59486</v>
      </c>
      <c r="D747" s="182" t="s">
        <v>40238</v>
      </c>
    </row>
    <row r="748" spans="1:4">
      <c r="A748" s="182" t="s">
        <v>40237</v>
      </c>
      <c r="B748" s="182" t="s">
        <v>79212</v>
      </c>
      <c r="C748" s="182" t="s">
        <v>59167</v>
      </c>
      <c r="D748" s="182" t="s">
        <v>40236</v>
      </c>
    </row>
    <row r="749" spans="1:4">
      <c r="A749" s="182" t="s">
        <v>40235</v>
      </c>
      <c r="B749" s="182" t="s">
        <v>70248</v>
      </c>
      <c r="C749" s="182" t="s">
        <v>59842</v>
      </c>
      <c r="D749" s="182" t="s">
        <v>40234</v>
      </c>
    </row>
    <row r="750" spans="1:4">
      <c r="A750" s="182" t="s">
        <v>40233</v>
      </c>
      <c r="B750" s="182" t="s">
        <v>61876</v>
      </c>
      <c r="C750" s="182" t="s">
        <v>59167</v>
      </c>
      <c r="D750" s="182" t="s">
        <v>40232</v>
      </c>
    </row>
    <row r="751" spans="1:4">
      <c r="A751" s="182" t="s">
        <v>40231</v>
      </c>
      <c r="B751" s="182" t="s">
        <v>70650</v>
      </c>
      <c r="C751" s="182" t="s">
        <v>59167</v>
      </c>
      <c r="D751" s="182" t="s">
        <v>40230</v>
      </c>
    </row>
    <row r="752" spans="1:4">
      <c r="A752" s="182" t="s">
        <v>40229</v>
      </c>
      <c r="B752" s="182" t="s">
        <v>74293</v>
      </c>
      <c r="C752" s="182" t="s">
        <v>59167</v>
      </c>
      <c r="D752" s="182" t="s">
        <v>40228</v>
      </c>
    </row>
    <row r="753" spans="1:4">
      <c r="A753" s="182" t="s">
        <v>40227</v>
      </c>
      <c r="B753" s="182" t="s">
        <v>79054</v>
      </c>
      <c r="C753" s="182" t="s">
        <v>59842</v>
      </c>
      <c r="D753" s="182" t="s">
        <v>40226</v>
      </c>
    </row>
    <row r="754" spans="1:4">
      <c r="A754" s="182" t="s">
        <v>40225</v>
      </c>
      <c r="B754" s="182" t="s">
        <v>69239</v>
      </c>
      <c r="C754" s="182" t="s">
        <v>59167</v>
      </c>
      <c r="D754" s="182" t="s">
        <v>40224</v>
      </c>
    </row>
    <row r="755" spans="1:4">
      <c r="A755" s="182" t="s">
        <v>40259</v>
      </c>
      <c r="B755" s="182" t="s">
        <v>68934</v>
      </c>
      <c r="C755" s="182" t="s">
        <v>59414</v>
      </c>
      <c r="D755" s="182" t="s">
        <v>40258</v>
      </c>
    </row>
    <row r="756" spans="1:4">
      <c r="A756" s="182" t="s">
        <v>40223</v>
      </c>
      <c r="B756" s="182" t="s">
        <v>68436</v>
      </c>
      <c r="C756" s="182" t="s">
        <v>59167</v>
      </c>
      <c r="D756" s="182" t="s">
        <v>40222</v>
      </c>
    </row>
    <row r="757" spans="1:4">
      <c r="A757" s="182" t="s">
        <v>40221</v>
      </c>
      <c r="B757" s="182" t="s">
        <v>64567</v>
      </c>
      <c r="C757" s="182" t="s">
        <v>59167</v>
      </c>
      <c r="D757" s="182" t="s">
        <v>40220</v>
      </c>
    </row>
    <row r="758" spans="1:4">
      <c r="A758" s="182" t="s">
        <v>40219</v>
      </c>
      <c r="B758" s="182" t="s">
        <v>72173</v>
      </c>
      <c r="C758" s="182" t="s">
        <v>59167</v>
      </c>
      <c r="D758" s="182" t="s">
        <v>40218</v>
      </c>
    </row>
    <row r="759" spans="1:4">
      <c r="A759" s="182" t="s">
        <v>40217</v>
      </c>
      <c r="B759" s="182" t="s">
        <v>74020</v>
      </c>
      <c r="C759" s="182" t="s">
        <v>60190</v>
      </c>
      <c r="D759" s="182" t="s">
        <v>40216</v>
      </c>
    </row>
    <row r="760" spans="1:4">
      <c r="A760" s="182" t="s">
        <v>40215</v>
      </c>
      <c r="B760" s="182" t="s">
        <v>72738</v>
      </c>
      <c r="C760" s="182" t="s">
        <v>59842</v>
      </c>
      <c r="D760" s="182" t="s">
        <v>40214</v>
      </c>
    </row>
    <row r="761" spans="1:4">
      <c r="A761" s="182" t="s">
        <v>40213</v>
      </c>
      <c r="B761" s="182" t="s">
        <v>76890</v>
      </c>
      <c r="C761" s="182" t="s">
        <v>59167</v>
      </c>
      <c r="D761" s="182" t="s">
        <v>40212</v>
      </c>
    </row>
    <row r="762" spans="1:4">
      <c r="A762" s="182" t="s">
        <v>40211</v>
      </c>
      <c r="B762" s="182" t="s">
        <v>76917</v>
      </c>
      <c r="C762" s="182" t="s">
        <v>59842</v>
      </c>
      <c r="D762" s="182" t="s">
        <v>40210</v>
      </c>
    </row>
    <row r="763" spans="1:4">
      <c r="A763" s="182" t="s">
        <v>40209</v>
      </c>
      <c r="B763" s="182" t="s">
        <v>76618</v>
      </c>
      <c r="C763" s="182" t="s">
        <v>59703</v>
      </c>
      <c r="D763" s="182" t="s">
        <v>40208</v>
      </c>
    </row>
    <row r="764" spans="1:4">
      <c r="A764" s="182" t="s">
        <v>40207</v>
      </c>
      <c r="B764" s="182" t="s">
        <v>76594</v>
      </c>
      <c r="C764" s="182" t="s">
        <v>61315</v>
      </c>
      <c r="D764" s="182" t="s">
        <v>40206</v>
      </c>
    </row>
    <row r="765" spans="1:4">
      <c r="A765" s="182" t="s">
        <v>40205</v>
      </c>
      <c r="B765" s="182" t="s">
        <v>77593</v>
      </c>
      <c r="C765" s="182" t="s">
        <v>59937</v>
      </c>
      <c r="D765" s="182" t="s">
        <v>40204</v>
      </c>
    </row>
    <row r="766" spans="1:4">
      <c r="A766" s="182" t="s">
        <v>40257</v>
      </c>
      <c r="B766" s="182" t="s">
        <v>73370</v>
      </c>
      <c r="C766" s="182" t="s">
        <v>59414</v>
      </c>
      <c r="D766" s="182" t="s">
        <v>40256</v>
      </c>
    </row>
    <row r="767" spans="1:4">
      <c r="A767" s="182" t="s">
        <v>40203</v>
      </c>
      <c r="B767" s="182" t="s">
        <v>61816</v>
      </c>
      <c r="C767" s="182" t="s">
        <v>60190</v>
      </c>
      <c r="D767" s="182" t="s">
        <v>40202</v>
      </c>
    </row>
    <row r="768" spans="1:4">
      <c r="A768" s="182" t="s">
        <v>40201</v>
      </c>
      <c r="B768" s="182" t="s">
        <v>68950</v>
      </c>
      <c r="C768" s="182" t="s">
        <v>59703</v>
      </c>
      <c r="D768" s="182" t="s">
        <v>40200</v>
      </c>
    </row>
    <row r="769" spans="1:4">
      <c r="A769" s="182" t="s">
        <v>40199</v>
      </c>
      <c r="B769" s="182" t="s">
        <v>72669</v>
      </c>
      <c r="C769" s="182" t="s">
        <v>59703</v>
      </c>
      <c r="D769" s="182" t="s">
        <v>40198</v>
      </c>
    </row>
    <row r="770" spans="1:4">
      <c r="A770" s="182" t="s">
        <v>40197</v>
      </c>
      <c r="B770" s="182" t="s">
        <v>79536</v>
      </c>
      <c r="C770" s="182" t="s">
        <v>59842</v>
      </c>
      <c r="D770" s="182" t="s">
        <v>40196</v>
      </c>
    </row>
    <row r="771" spans="1:4">
      <c r="A771" s="182" t="s">
        <v>40195</v>
      </c>
      <c r="B771" s="182" t="s">
        <v>64397</v>
      </c>
      <c r="C771" s="182" t="s">
        <v>59167</v>
      </c>
      <c r="D771" s="182" t="s">
        <v>40194</v>
      </c>
    </row>
    <row r="772" spans="1:4">
      <c r="A772" s="182" t="s">
        <v>40193</v>
      </c>
      <c r="B772" s="182" t="s">
        <v>62365</v>
      </c>
      <c r="C772" s="182" t="s">
        <v>59167</v>
      </c>
      <c r="D772" s="182" t="s">
        <v>40192</v>
      </c>
    </row>
    <row r="773" spans="1:4">
      <c r="A773" s="182" t="s">
        <v>40191</v>
      </c>
      <c r="B773" s="182" t="s">
        <v>65579</v>
      </c>
      <c r="C773" s="182" t="s">
        <v>59167</v>
      </c>
      <c r="D773" s="182" t="s">
        <v>40190</v>
      </c>
    </row>
    <row r="774" spans="1:4">
      <c r="A774" s="182" t="s">
        <v>40255</v>
      </c>
      <c r="B774" s="182" t="s">
        <v>72057</v>
      </c>
      <c r="C774" s="182" t="s">
        <v>59486</v>
      </c>
      <c r="D774" s="182" t="s">
        <v>40254</v>
      </c>
    </row>
    <row r="775" spans="1:4">
      <c r="A775" s="182" t="s">
        <v>40253</v>
      </c>
      <c r="B775" s="182" t="s">
        <v>80093</v>
      </c>
      <c r="C775" s="182" t="s">
        <v>59167</v>
      </c>
      <c r="D775" s="182" t="s">
        <v>40252</v>
      </c>
    </row>
    <row r="776" spans="1:4">
      <c r="A776" s="182" t="s">
        <v>40251</v>
      </c>
      <c r="B776" s="182" t="s">
        <v>71334</v>
      </c>
      <c r="C776" s="182" t="s">
        <v>59897</v>
      </c>
      <c r="D776" s="182" t="s">
        <v>40250</v>
      </c>
    </row>
    <row r="777" spans="1:4">
      <c r="A777" s="182" t="s">
        <v>40249</v>
      </c>
      <c r="B777" s="182" t="s">
        <v>76737</v>
      </c>
      <c r="C777" s="182" t="s">
        <v>61315</v>
      </c>
      <c r="D777" s="182" t="s">
        <v>40248</v>
      </c>
    </row>
    <row r="778" spans="1:4">
      <c r="A778" s="182" t="s">
        <v>40247</v>
      </c>
      <c r="B778" s="182" t="s">
        <v>71608</v>
      </c>
      <c r="C778" s="182" t="s">
        <v>59486</v>
      </c>
      <c r="D778" s="182" t="s">
        <v>40246</v>
      </c>
    </row>
    <row r="779" spans="1:4">
      <c r="A779" s="182" t="s">
        <v>40245</v>
      </c>
      <c r="B779" s="182" t="s">
        <v>79472</v>
      </c>
      <c r="C779" s="182" t="s">
        <v>59842</v>
      </c>
      <c r="D779" s="182" t="s">
        <v>40244</v>
      </c>
    </row>
    <row r="780" spans="1:4">
      <c r="A780" s="182" t="s">
        <v>40189</v>
      </c>
      <c r="B780" s="182" t="s">
        <v>70923</v>
      </c>
      <c r="C780" s="182" t="s">
        <v>63517</v>
      </c>
      <c r="D780" s="182" t="s">
        <v>40188</v>
      </c>
    </row>
    <row r="781" spans="1:4">
      <c r="A781" s="182" t="s">
        <v>40171</v>
      </c>
      <c r="B781" s="182" t="s">
        <v>72314</v>
      </c>
      <c r="C781" s="182" t="s">
        <v>59897</v>
      </c>
      <c r="D781" s="182" t="s">
        <v>40170</v>
      </c>
    </row>
    <row r="782" spans="1:4">
      <c r="A782" s="182" t="s">
        <v>40169</v>
      </c>
      <c r="B782" s="182" t="s">
        <v>78134</v>
      </c>
      <c r="C782" s="182" t="s">
        <v>67046</v>
      </c>
      <c r="D782" s="182" t="s">
        <v>40168</v>
      </c>
    </row>
    <row r="783" spans="1:4">
      <c r="A783" s="182" t="s">
        <v>40167</v>
      </c>
      <c r="B783" s="182" t="s">
        <v>77179</v>
      </c>
      <c r="C783" s="182" t="s">
        <v>67046</v>
      </c>
      <c r="D783" s="182" t="s">
        <v>40166</v>
      </c>
    </row>
    <row r="784" spans="1:4">
      <c r="A784" s="182" t="s">
        <v>40165</v>
      </c>
      <c r="B784" s="182" t="s">
        <v>77381</v>
      </c>
      <c r="C784" s="182" t="s">
        <v>66033</v>
      </c>
      <c r="D784" s="182" t="s">
        <v>40164</v>
      </c>
    </row>
    <row r="785" spans="1:4">
      <c r="A785" s="182" t="s">
        <v>40163</v>
      </c>
      <c r="B785" s="182" t="s">
        <v>80365</v>
      </c>
      <c r="C785" s="182" t="s">
        <v>68754</v>
      </c>
      <c r="D785" s="182" t="s">
        <v>40162</v>
      </c>
    </row>
    <row r="786" spans="1:4">
      <c r="A786" s="182" t="s">
        <v>40161</v>
      </c>
      <c r="B786" s="182" t="s">
        <v>71981</v>
      </c>
      <c r="C786" s="182" t="s">
        <v>62063</v>
      </c>
      <c r="D786" s="182" t="s">
        <v>40160</v>
      </c>
    </row>
    <row r="787" spans="1:4">
      <c r="A787" s="182" t="s">
        <v>40159</v>
      </c>
      <c r="B787" s="182" t="s">
        <v>63119</v>
      </c>
      <c r="C787" s="182" t="s">
        <v>59414</v>
      </c>
      <c r="D787" s="182" t="s">
        <v>40158</v>
      </c>
    </row>
    <row r="788" spans="1:4">
      <c r="A788" s="182" t="s">
        <v>40157</v>
      </c>
      <c r="B788" s="182" t="s">
        <v>76524</v>
      </c>
      <c r="C788" s="182" t="s">
        <v>60863</v>
      </c>
      <c r="D788" s="182" t="s">
        <v>40156</v>
      </c>
    </row>
    <row r="789" spans="1:4">
      <c r="A789" s="182" t="s">
        <v>40155</v>
      </c>
      <c r="B789" s="182" t="s">
        <v>78895</v>
      </c>
      <c r="C789" s="182" t="s">
        <v>66033</v>
      </c>
      <c r="D789" s="182" t="s">
        <v>40154</v>
      </c>
    </row>
    <row r="790" spans="1:4">
      <c r="A790" s="182" t="s">
        <v>40187</v>
      </c>
      <c r="B790" s="182" t="s">
        <v>71145</v>
      </c>
      <c r="C790" s="182" t="s">
        <v>71146</v>
      </c>
      <c r="D790" s="182" t="s">
        <v>40186</v>
      </c>
    </row>
    <row r="791" spans="1:4">
      <c r="A791" s="182" t="s">
        <v>40185</v>
      </c>
      <c r="B791" s="182" t="s">
        <v>64643</v>
      </c>
      <c r="C791" s="182" t="s">
        <v>59167</v>
      </c>
      <c r="D791" s="182" t="s">
        <v>40184</v>
      </c>
    </row>
    <row r="792" spans="1:4">
      <c r="A792" s="182" t="s">
        <v>40183</v>
      </c>
      <c r="B792" s="182" t="s">
        <v>66243</v>
      </c>
      <c r="C792" s="182" t="s">
        <v>59842</v>
      </c>
      <c r="D792" s="182" t="s">
        <v>40182</v>
      </c>
    </row>
    <row r="793" spans="1:4">
      <c r="A793" s="182" t="s">
        <v>40181</v>
      </c>
      <c r="B793" s="182" t="s">
        <v>62462</v>
      </c>
      <c r="C793" s="182" t="s">
        <v>59657</v>
      </c>
      <c r="D793" s="182" t="s">
        <v>40180</v>
      </c>
    </row>
    <row r="794" spans="1:4">
      <c r="A794" s="182" t="s">
        <v>40179</v>
      </c>
      <c r="B794" s="182" t="s">
        <v>76887</v>
      </c>
      <c r="C794" s="182" t="s">
        <v>59323</v>
      </c>
      <c r="D794" s="182" t="s">
        <v>40178</v>
      </c>
    </row>
    <row r="795" spans="1:4">
      <c r="A795" s="182" t="s">
        <v>40177</v>
      </c>
      <c r="B795" s="182" t="s">
        <v>79913</v>
      </c>
      <c r="C795" s="182" t="s">
        <v>59703</v>
      </c>
      <c r="D795" s="182" t="s">
        <v>40176</v>
      </c>
    </row>
    <row r="796" spans="1:4">
      <c r="A796" s="182" t="s">
        <v>40175</v>
      </c>
      <c r="B796" s="182" t="s">
        <v>59680</v>
      </c>
      <c r="C796" s="182" t="s">
        <v>59611</v>
      </c>
      <c r="D796" s="182" t="s">
        <v>40174</v>
      </c>
    </row>
    <row r="797" spans="1:4">
      <c r="A797" s="182" t="s">
        <v>40173</v>
      </c>
      <c r="B797" s="182" t="s">
        <v>78262</v>
      </c>
      <c r="C797" s="182" t="s">
        <v>60671</v>
      </c>
      <c r="D797" s="182" t="s">
        <v>40172</v>
      </c>
    </row>
    <row r="798" spans="1:4">
      <c r="A798" s="182" t="s">
        <v>40153</v>
      </c>
      <c r="B798" s="182" t="s">
        <v>80859</v>
      </c>
      <c r="C798" s="182" t="s">
        <v>60372</v>
      </c>
      <c r="D798" s="182" t="s">
        <v>40152</v>
      </c>
    </row>
    <row r="799" spans="1:4">
      <c r="A799" s="182" t="s">
        <v>40151</v>
      </c>
      <c r="B799" s="182" t="s">
        <v>75273</v>
      </c>
      <c r="C799" s="182" t="s">
        <v>59842</v>
      </c>
      <c r="D799" s="182" t="s">
        <v>40150</v>
      </c>
    </row>
    <row r="800" spans="1:4">
      <c r="A800" s="182" t="s">
        <v>40133</v>
      </c>
      <c r="B800" s="182" t="s">
        <v>74432</v>
      </c>
      <c r="C800" s="182" t="s">
        <v>59611</v>
      </c>
      <c r="D800" s="182" t="s">
        <v>40132</v>
      </c>
    </row>
    <row r="801" spans="1:4">
      <c r="A801" s="182" t="s">
        <v>40131</v>
      </c>
      <c r="B801" s="182" t="s">
        <v>64929</v>
      </c>
      <c r="C801" s="182" t="s">
        <v>60671</v>
      </c>
      <c r="D801" s="182" t="s">
        <v>40130</v>
      </c>
    </row>
    <row r="802" spans="1:4">
      <c r="A802" s="182" t="s">
        <v>40129</v>
      </c>
      <c r="B802" s="182" t="s">
        <v>79836</v>
      </c>
      <c r="C802" s="182" t="s">
        <v>59611</v>
      </c>
      <c r="D802" s="182" t="s">
        <v>40128</v>
      </c>
    </row>
    <row r="803" spans="1:4">
      <c r="A803" s="182" t="s">
        <v>40127</v>
      </c>
      <c r="B803" s="182" t="s">
        <v>61666</v>
      </c>
      <c r="C803" s="182" t="s">
        <v>59703</v>
      </c>
      <c r="D803" s="182" t="s">
        <v>40126</v>
      </c>
    </row>
    <row r="804" spans="1:4">
      <c r="A804" s="182" t="s">
        <v>40125</v>
      </c>
      <c r="B804" s="182" t="s">
        <v>78237</v>
      </c>
      <c r="C804" s="182" t="s">
        <v>59703</v>
      </c>
      <c r="D804" s="182" t="s">
        <v>40124</v>
      </c>
    </row>
    <row r="805" spans="1:4">
      <c r="A805" s="182" t="s">
        <v>40123</v>
      </c>
      <c r="B805" s="182" t="s">
        <v>63015</v>
      </c>
      <c r="C805" s="182" t="s">
        <v>59611</v>
      </c>
      <c r="D805" s="182" t="s">
        <v>40122</v>
      </c>
    </row>
    <row r="806" spans="1:4">
      <c r="A806" s="182" t="s">
        <v>40121</v>
      </c>
      <c r="B806" s="182" t="s">
        <v>73988</v>
      </c>
      <c r="C806" s="182" t="s">
        <v>59842</v>
      </c>
      <c r="D806" s="182" t="s">
        <v>40120</v>
      </c>
    </row>
    <row r="807" spans="1:4">
      <c r="A807" s="182" t="s">
        <v>40119</v>
      </c>
      <c r="B807" s="182" t="s">
        <v>79182</v>
      </c>
      <c r="C807" s="182" t="s">
        <v>59657</v>
      </c>
      <c r="D807" s="182" t="s">
        <v>40118</v>
      </c>
    </row>
    <row r="808" spans="1:4">
      <c r="A808" s="182" t="s">
        <v>40117</v>
      </c>
      <c r="B808" s="182" t="s">
        <v>69105</v>
      </c>
      <c r="C808" s="182" t="s">
        <v>59611</v>
      </c>
      <c r="D808" s="182" t="s">
        <v>40116</v>
      </c>
    </row>
    <row r="809" spans="1:4">
      <c r="A809" s="182" t="s">
        <v>40115</v>
      </c>
      <c r="B809" s="182" t="s">
        <v>65907</v>
      </c>
      <c r="C809" s="182" t="s">
        <v>59611</v>
      </c>
      <c r="D809" s="182" t="s">
        <v>40114</v>
      </c>
    </row>
    <row r="810" spans="1:4">
      <c r="A810" s="182" t="s">
        <v>40149</v>
      </c>
      <c r="B810" s="182" t="s">
        <v>70652</v>
      </c>
      <c r="C810" s="182" t="s">
        <v>60190</v>
      </c>
      <c r="D810" s="182" t="s">
        <v>40148</v>
      </c>
    </row>
    <row r="811" spans="1:4">
      <c r="A811" s="182" t="s">
        <v>40113</v>
      </c>
      <c r="B811" s="182" t="s">
        <v>73051</v>
      </c>
      <c r="C811" s="182" t="s">
        <v>59167</v>
      </c>
      <c r="D811" s="182" t="s">
        <v>40112</v>
      </c>
    </row>
    <row r="812" spans="1:4">
      <c r="A812" s="182" t="s">
        <v>40111</v>
      </c>
      <c r="B812" s="182" t="s">
        <v>76759</v>
      </c>
      <c r="C812" s="182" t="s">
        <v>60190</v>
      </c>
      <c r="D812" s="182" t="s">
        <v>40110</v>
      </c>
    </row>
    <row r="813" spans="1:4">
      <c r="A813" s="182" t="s">
        <v>40109</v>
      </c>
      <c r="B813" s="182" t="s">
        <v>79222</v>
      </c>
      <c r="C813" s="182" t="s">
        <v>59897</v>
      </c>
      <c r="D813" s="182" t="s">
        <v>40108</v>
      </c>
    </row>
    <row r="814" spans="1:4">
      <c r="A814" s="182" t="s">
        <v>40107</v>
      </c>
      <c r="B814" s="182" t="s">
        <v>63895</v>
      </c>
      <c r="C814" s="182" t="s">
        <v>60190</v>
      </c>
      <c r="D814" s="182" t="s">
        <v>40106</v>
      </c>
    </row>
    <row r="815" spans="1:4">
      <c r="A815" s="182" t="s">
        <v>40105</v>
      </c>
      <c r="B815" s="182" t="s">
        <v>61314</v>
      </c>
      <c r="C815" s="182" t="s">
        <v>61315</v>
      </c>
      <c r="D815" s="182" t="s">
        <v>40104</v>
      </c>
    </row>
    <row r="816" spans="1:4">
      <c r="A816" s="182" t="s">
        <v>40103</v>
      </c>
      <c r="B816" s="182" t="s">
        <v>62512</v>
      </c>
      <c r="C816" s="182" t="s">
        <v>59486</v>
      </c>
      <c r="D816" s="182" t="s">
        <v>40102</v>
      </c>
    </row>
    <row r="817" spans="1:4">
      <c r="A817" s="182" t="s">
        <v>40101</v>
      </c>
      <c r="B817" s="182" t="s">
        <v>59656</v>
      </c>
      <c r="C817" s="182" t="s">
        <v>59657</v>
      </c>
      <c r="D817" s="182" t="s">
        <v>40100</v>
      </c>
    </row>
    <row r="818" spans="1:4">
      <c r="A818" s="182" t="s">
        <v>40099</v>
      </c>
      <c r="B818" s="182" t="s">
        <v>70844</v>
      </c>
      <c r="C818" s="182" t="s">
        <v>59657</v>
      </c>
      <c r="D818" s="182" t="s">
        <v>40098</v>
      </c>
    </row>
    <row r="819" spans="1:4">
      <c r="A819" s="182" t="s">
        <v>40097</v>
      </c>
      <c r="B819" s="182" t="s">
        <v>74934</v>
      </c>
      <c r="C819" s="182" t="s">
        <v>59842</v>
      </c>
      <c r="D819" s="182" t="s">
        <v>40096</v>
      </c>
    </row>
    <row r="820" spans="1:4">
      <c r="A820" s="182" t="s">
        <v>40095</v>
      </c>
      <c r="B820" s="182" t="s">
        <v>59166</v>
      </c>
      <c r="C820" s="182" t="s">
        <v>59167</v>
      </c>
      <c r="D820" s="182" t="s">
        <v>40094</v>
      </c>
    </row>
    <row r="821" spans="1:4">
      <c r="A821" s="182" t="s">
        <v>40147</v>
      </c>
      <c r="B821" s="182" t="s">
        <v>62743</v>
      </c>
      <c r="C821" s="182" t="s">
        <v>59611</v>
      </c>
      <c r="D821" s="182" t="s">
        <v>40146</v>
      </c>
    </row>
    <row r="822" spans="1:4">
      <c r="A822" s="182" t="s">
        <v>40145</v>
      </c>
      <c r="B822" s="182" t="s">
        <v>69415</v>
      </c>
      <c r="C822" s="182" t="s">
        <v>59414</v>
      </c>
      <c r="D822" s="182" t="s">
        <v>40144</v>
      </c>
    </row>
    <row r="823" spans="1:4">
      <c r="A823" s="182" t="s">
        <v>40143</v>
      </c>
      <c r="B823" s="182" t="s">
        <v>64127</v>
      </c>
      <c r="C823" s="182" t="s">
        <v>59611</v>
      </c>
      <c r="D823" s="182" t="s">
        <v>40142</v>
      </c>
    </row>
    <row r="824" spans="1:4">
      <c r="A824" s="182" t="s">
        <v>40141</v>
      </c>
      <c r="B824" s="182" t="s">
        <v>66032</v>
      </c>
      <c r="C824" s="182" t="s">
        <v>66033</v>
      </c>
      <c r="D824" s="182" t="s">
        <v>40140</v>
      </c>
    </row>
    <row r="825" spans="1:4">
      <c r="A825" s="182" t="s">
        <v>40139</v>
      </c>
      <c r="B825" s="182" t="s">
        <v>73209</v>
      </c>
      <c r="C825" s="182" t="s">
        <v>60190</v>
      </c>
      <c r="D825" s="182" t="s">
        <v>40138</v>
      </c>
    </row>
    <row r="826" spans="1:4">
      <c r="A826" s="182" t="s">
        <v>40137</v>
      </c>
      <c r="B826" s="182" t="s">
        <v>64196</v>
      </c>
      <c r="C826" s="182" t="s">
        <v>60190</v>
      </c>
      <c r="D826" s="182" t="s">
        <v>40136</v>
      </c>
    </row>
    <row r="827" spans="1:4">
      <c r="A827" s="182" t="s">
        <v>40135</v>
      </c>
      <c r="B827" s="182" t="s">
        <v>67181</v>
      </c>
      <c r="C827" s="182" t="s">
        <v>66033</v>
      </c>
      <c r="D827" s="182" t="s">
        <v>40134</v>
      </c>
    </row>
    <row r="828" spans="1:4">
      <c r="A828" s="182" t="s">
        <v>40093</v>
      </c>
      <c r="B828" s="182" t="s">
        <v>69312</v>
      </c>
      <c r="C828" s="182"/>
      <c r="D828" s="182" t="s">
        <v>40092</v>
      </c>
    </row>
    <row r="829" spans="1:4">
      <c r="A829" s="182" t="s">
        <v>40091</v>
      </c>
      <c r="B829" s="182" t="s">
        <v>72928</v>
      </c>
      <c r="C829" s="182"/>
      <c r="D829" s="182" t="s">
        <v>40090</v>
      </c>
    </row>
    <row r="830" spans="1:4">
      <c r="A830" s="182" t="s">
        <v>40089</v>
      </c>
      <c r="B830" s="182" t="s">
        <v>65173</v>
      </c>
      <c r="C830" s="182"/>
      <c r="D830" s="182" t="s">
        <v>40088</v>
      </c>
    </row>
    <row r="831" spans="1:4">
      <c r="A831" s="182" t="s">
        <v>40087</v>
      </c>
      <c r="B831" s="182" t="s">
        <v>79274</v>
      </c>
      <c r="C831" s="182"/>
      <c r="D831" s="182" t="s">
        <v>40086</v>
      </c>
    </row>
    <row r="832" spans="1:4">
      <c r="A832" s="182" t="s">
        <v>40085</v>
      </c>
      <c r="B832" s="182" t="s">
        <v>80164</v>
      </c>
      <c r="C832" s="182"/>
      <c r="D832" s="182" t="s">
        <v>40084</v>
      </c>
    </row>
    <row r="833" spans="1:4">
      <c r="A833" s="182" t="s">
        <v>40083</v>
      </c>
      <c r="B833" s="182" t="s">
        <v>71155</v>
      </c>
      <c r="C833" s="182"/>
      <c r="D833" s="182" t="s">
        <v>40082</v>
      </c>
    </row>
    <row r="834" spans="1:4">
      <c r="A834" s="182" t="s">
        <v>40081</v>
      </c>
      <c r="B834" s="182" t="s">
        <v>76797</v>
      </c>
      <c r="C834" s="182"/>
      <c r="D834" s="182" t="s">
        <v>40080</v>
      </c>
    </row>
    <row r="835" spans="1:4">
      <c r="A835" s="182" t="s">
        <v>40079</v>
      </c>
      <c r="B835" s="182" t="s">
        <v>59713</v>
      </c>
      <c r="C835" s="182" t="s">
        <v>59714</v>
      </c>
      <c r="D835" s="182" t="s">
        <v>40078</v>
      </c>
    </row>
    <row r="836" spans="1:4">
      <c r="A836" s="182" t="s">
        <v>59410</v>
      </c>
      <c r="B836" s="182" t="s">
        <v>59411</v>
      </c>
      <c r="C836" s="182" t="s">
        <v>59412</v>
      </c>
      <c r="D836" s="182" t="s">
        <v>40821</v>
      </c>
    </row>
    <row r="837" spans="1:4">
      <c r="A837" s="182" t="s">
        <v>40820</v>
      </c>
      <c r="B837" s="182" t="s">
        <v>70328</v>
      </c>
      <c r="C837" s="182" t="s">
        <v>59323</v>
      </c>
      <c r="D837" s="182" t="s">
        <v>40819</v>
      </c>
    </row>
    <row r="838" spans="1:4">
      <c r="A838" s="182" t="s">
        <v>40818</v>
      </c>
      <c r="B838" s="182" t="s">
        <v>79186</v>
      </c>
      <c r="C838" s="182" t="s">
        <v>74319</v>
      </c>
      <c r="D838" s="182" t="s">
        <v>40817</v>
      </c>
    </row>
    <row r="839" spans="1:4">
      <c r="A839" s="182" t="s">
        <v>40816</v>
      </c>
      <c r="B839" s="182" t="s">
        <v>77596</v>
      </c>
      <c r="C839" s="182" t="s">
        <v>69075</v>
      </c>
      <c r="D839" s="182" t="s">
        <v>40815</v>
      </c>
    </row>
    <row r="840" spans="1:4">
      <c r="A840" s="182" t="s">
        <v>40814</v>
      </c>
      <c r="B840" s="182" t="s">
        <v>71779</v>
      </c>
      <c r="C840" s="182" t="s">
        <v>59486</v>
      </c>
      <c r="D840" s="182" t="s">
        <v>40813</v>
      </c>
    </row>
    <row r="841" spans="1:4">
      <c r="A841" s="182" t="s">
        <v>40796</v>
      </c>
      <c r="B841" s="182" t="s">
        <v>60888</v>
      </c>
      <c r="C841" s="182" t="s">
        <v>59486</v>
      </c>
      <c r="D841" s="182" t="s">
        <v>40795</v>
      </c>
    </row>
    <row r="842" spans="1:4">
      <c r="A842" s="182" t="s">
        <v>40794</v>
      </c>
      <c r="B842" s="182" t="s">
        <v>69457</v>
      </c>
      <c r="C842" s="182" t="s">
        <v>59167</v>
      </c>
      <c r="D842" s="182" t="s">
        <v>40793</v>
      </c>
    </row>
    <row r="843" spans="1:4">
      <c r="A843" s="182" t="s">
        <v>40792</v>
      </c>
      <c r="B843" s="182" t="s">
        <v>79416</v>
      </c>
      <c r="C843" s="182" t="s">
        <v>59167</v>
      </c>
      <c r="D843" s="182" t="s">
        <v>40791</v>
      </c>
    </row>
    <row r="844" spans="1:4">
      <c r="A844" s="182" t="s">
        <v>40790</v>
      </c>
      <c r="B844" s="182" t="s">
        <v>74859</v>
      </c>
      <c r="C844" s="182" t="s">
        <v>59167</v>
      </c>
      <c r="D844" s="182" t="s">
        <v>40789</v>
      </c>
    </row>
    <row r="845" spans="1:4">
      <c r="A845" s="182" t="s">
        <v>40788</v>
      </c>
      <c r="B845" s="182" t="s">
        <v>64969</v>
      </c>
      <c r="C845" s="182" t="s">
        <v>59167</v>
      </c>
      <c r="D845" s="182" t="s">
        <v>40787</v>
      </c>
    </row>
    <row r="846" spans="1:4">
      <c r="A846" s="182" t="s">
        <v>40786</v>
      </c>
      <c r="B846" s="182" t="s">
        <v>59815</v>
      </c>
      <c r="C846" s="182"/>
      <c r="D846" s="182" t="s">
        <v>40785</v>
      </c>
    </row>
    <row r="847" spans="1:4">
      <c r="A847" s="182" t="s">
        <v>40784</v>
      </c>
      <c r="B847" s="182" t="s">
        <v>63998</v>
      </c>
      <c r="C847" s="182" t="s">
        <v>63999</v>
      </c>
      <c r="D847" s="182" t="s">
        <v>40783</v>
      </c>
    </row>
    <row r="848" spans="1:4">
      <c r="A848" s="182" t="s">
        <v>40782</v>
      </c>
      <c r="B848" s="182" t="s">
        <v>76448</v>
      </c>
      <c r="C848" s="182"/>
      <c r="D848" s="182" t="s">
        <v>40781</v>
      </c>
    </row>
    <row r="849" spans="1:4">
      <c r="A849" s="182" t="s">
        <v>40780</v>
      </c>
      <c r="B849" s="182" t="s">
        <v>72621</v>
      </c>
      <c r="C849" s="182" t="s">
        <v>59167</v>
      </c>
      <c r="D849" s="182" t="s">
        <v>40779</v>
      </c>
    </row>
    <row r="850" spans="1:4">
      <c r="A850" s="182" t="s">
        <v>40812</v>
      </c>
      <c r="B850" s="182" t="s">
        <v>76992</v>
      </c>
      <c r="C850" s="182" t="s">
        <v>59657</v>
      </c>
      <c r="D850" s="182" t="s">
        <v>40811</v>
      </c>
    </row>
    <row r="851" spans="1:4">
      <c r="A851" s="182" t="s">
        <v>40810</v>
      </c>
      <c r="B851" s="182" t="s">
        <v>59485</v>
      </c>
      <c r="C851" s="182" t="s">
        <v>59486</v>
      </c>
      <c r="D851" s="182" t="s">
        <v>40809</v>
      </c>
    </row>
    <row r="852" spans="1:4">
      <c r="A852" s="182" t="s">
        <v>40808</v>
      </c>
      <c r="B852" s="182" t="s">
        <v>63592</v>
      </c>
      <c r="C852" s="182" t="s">
        <v>59657</v>
      </c>
      <c r="D852" s="182" t="s">
        <v>40807</v>
      </c>
    </row>
    <row r="853" spans="1:4">
      <c r="A853" s="182" t="s">
        <v>40806</v>
      </c>
      <c r="B853" s="182" t="s">
        <v>63576</v>
      </c>
      <c r="C853" s="182" t="s">
        <v>59167</v>
      </c>
      <c r="D853" s="182" t="s">
        <v>40805</v>
      </c>
    </row>
    <row r="854" spans="1:4">
      <c r="A854" s="182" t="s">
        <v>40804</v>
      </c>
      <c r="B854" s="182" t="s">
        <v>69550</v>
      </c>
      <c r="C854" s="182" t="s">
        <v>59167</v>
      </c>
      <c r="D854" s="182" t="s">
        <v>40803</v>
      </c>
    </row>
    <row r="855" spans="1:4">
      <c r="A855" s="182" t="s">
        <v>40802</v>
      </c>
      <c r="B855" s="182" t="s">
        <v>78406</v>
      </c>
      <c r="C855" s="182" t="s">
        <v>59167</v>
      </c>
      <c r="D855" s="182" t="s">
        <v>40801</v>
      </c>
    </row>
    <row r="856" spans="1:4">
      <c r="A856" s="182" t="s">
        <v>40800</v>
      </c>
      <c r="B856" s="182" t="s">
        <v>70240</v>
      </c>
      <c r="C856" s="182" t="s">
        <v>59167</v>
      </c>
      <c r="D856" s="182" t="s">
        <v>40799</v>
      </c>
    </row>
    <row r="857" spans="1:4">
      <c r="A857" s="182" t="s">
        <v>40798</v>
      </c>
      <c r="B857" s="182" t="s">
        <v>68464</v>
      </c>
      <c r="C857" s="182" t="s">
        <v>59167</v>
      </c>
      <c r="D857" s="182" t="s">
        <v>40797</v>
      </c>
    </row>
    <row r="858" spans="1:4">
      <c r="A858" s="182" t="s">
        <v>40778</v>
      </c>
      <c r="B858" s="182" t="s">
        <v>71515</v>
      </c>
      <c r="C858" s="182" t="s">
        <v>59167</v>
      </c>
      <c r="D858" s="182" t="s">
        <v>40777</v>
      </c>
    </row>
    <row r="859" spans="1:4">
      <c r="A859" s="182" t="s">
        <v>40776</v>
      </c>
      <c r="B859" s="182" t="s">
        <v>71150</v>
      </c>
      <c r="C859" s="182" t="s">
        <v>59842</v>
      </c>
      <c r="D859" s="182" t="s">
        <v>40775</v>
      </c>
    </row>
    <row r="860" spans="1:4">
      <c r="A860" s="182" t="s">
        <v>40774</v>
      </c>
      <c r="B860" s="182" t="s">
        <v>65012</v>
      </c>
      <c r="C860" s="182" t="s">
        <v>59414</v>
      </c>
      <c r="D860" s="182" t="s">
        <v>40773</v>
      </c>
    </row>
    <row r="861" spans="1:4">
      <c r="A861" s="182" t="s">
        <v>40772</v>
      </c>
      <c r="B861" s="182" t="s">
        <v>77910</v>
      </c>
      <c r="C861" s="182" t="s">
        <v>59703</v>
      </c>
      <c r="D861" s="182" t="s">
        <v>40771</v>
      </c>
    </row>
    <row r="862" spans="1:4">
      <c r="A862" s="182" t="s">
        <v>40770</v>
      </c>
      <c r="B862" s="182" t="s">
        <v>71553</v>
      </c>
      <c r="C862" s="182" t="s">
        <v>59414</v>
      </c>
      <c r="D862" s="182" t="s">
        <v>40769</v>
      </c>
    </row>
    <row r="863" spans="1:4">
      <c r="A863" s="182" t="s">
        <v>40768</v>
      </c>
      <c r="B863" s="182" t="s">
        <v>76223</v>
      </c>
      <c r="C863" s="182" t="s">
        <v>59611</v>
      </c>
      <c r="D863" s="182" t="s">
        <v>40767</v>
      </c>
    </row>
    <row r="864" spans="1:4">
      <c r="A864" s="182" t="s">
        <v>40766</v>
      </c>
      <c r="B864" s="182" t="s">
        <v>61446</v>
      </c>
      <c r="C864" s="182" t="s">
        <v>59657</v>
      </c>
      <c r="D864" s="182" t="s">
        <v>40765</v>
      </c>
    </row>
    <row r="865" spans="1:4">
      <c r="A865" s="182" t="s">
        <v>40764</v>
      </c>
      <c r="B865" s="182" t="s">
        <v>68408</v>
      </c>
      <c r="C865" s="182" t="s">
        <v>59167</v>
      </c>
      <c r="D865" s="182" t="s">
        <v>40763</v>
      </c>
    </row>
    <row r="866" spans="1:4">
      <c r="A866" s="182" t="s">
        <v>40762</v>
      </c>
      <c r="B866" s="182" t="s">
        <v>62473</v>
      </c>
      <c r="C866" s="182" t="s">
        <v>59323</v>
      </c>
      <c r="D866" s="182" t="s">
        <v>40761</v>
      </c>
    </row>
    <row r="867" spans="1:4">
      <c r="A867" s="182" t="s">
        <v>40760</v>
      </c>
      <c r="B867" s="182" t="s">
        <v>73630</v>
      </c>
      <c r="C867" s="182" t="s">
        <v>73631</v>
      </c>
      <c r="D867" s="182" t="s">
        <v>40759</v>
      </c>
    </row>
    <row r="868" spans="1:4">
      <c r="A868" s="182" t="s">
        <v>40758</v>
      </c>
      <c r="B868" s="182" t="s">
        <v>67092</v>
      </c>
      <c r="C868" s="182" t="s">
        <v>61643</v>
      </c>
      <c r="D868" s="182" t="s">
        <v>40757</v>
      </c>
    </row>
    <row r="869" spans="1:4">
      <c r="A869" s="182" t="s">
        <v>40756</v>
      </c>
      <c r="B869" s="182" t="s">
        <v>80191</v>
      </c>
      <c r="C869" s="182" t="s">
        <v>60211</v>
      </c>
      <c r="D869" s="182" t="s">
        <v>40755</v>
      </c>
    </row>
    <row r="870" spans="1:4">
      <c r="A870" s="182" t="s">
        <v>40754</v>
      </c>
      <c r="B870" s="182" t="s">
        <v>74701</v>
      </c>
      <c r="C870" s="182" t="s">
        <v>59414</v>
      </c>
      <c r="D870" s="182" t="s">
        <v>40753</v>
      </c>
    </row>
    <row r="871" spans="1:4">
      <c r="A871" s="182" t="s">
        <v>40752</v>
      </c>
      <c r="B871" s="182" t="s">
        <v>71997</v>
      </c>
      <c r="C871" s="182" t="s">
        <v>59414</v>
      </c>
      <c r="D871" s="182" t="s">
        <v>40751</v>
      </c>
    </row>
    <row r="872" spans="1:4">
      <c r="A872" s="182" t="s">
        <v>40750</v>
      </c>
      <c r="B872" s="182" t="s">
        <v>73764</v>
      </c>
      <c r="C872" s="182" t="s">
        <v>59657</v>
      </c>
      <c r="D872" s="182" t="s">
        <v>40749</v>
      </c>
    </row>
    <row r="873" spans="1:4">
      <c r="A873" s="182" t="s">
        <v>40748</v>
      </c>
      <c r="B873" s="182" t="s">
        <v>79226</v>
      </c>
      <c r="C873" s="182" t="s">
        <v>59486</v>
      </c>
      <c r="D873" s="182" t="s">
        <v>40747</v>
      </c>
    </row>
    <row r="874" spans="1:4">
      <c r="A874" s="182" t="s">
        <v>40746</v>
      </c>
      <c r="B874" s="182" t="s">
        <v>69121</v>
      </c>
      <c r="C874" s="182" t="s">
        <v>69122</v>
      </c>
      <c r="D874" s="182" t="s">
        <v>40745</v>
      </c>
    </row>
    <row r="875" spans="1:4">
      <c r="A875" s="182" t="s">
        <v>40728</v>
      </c>
      <c r="B875" s="182" t="s">
        <v>62316</v>
      </c>
      <c r="C875" s="182" t="s">
        <v>60190</v>
      </c>
      <c r="D875" s="182" t="s">
        <v>40727</v>
      </c>
    </row>
    <row r="876" spans="1:4">
      <c r="A876" s="182" t="s">
        <v>40726</v>
      </c>
      <c r="B876" s="182" t="s">
        <v>68642</v>
      </c>
      <c r="C876" s="182" t="s">
        <v>68643</v>
      </c>
      <c r="D876" s="182" t="s">
        <v>40725</v>
      </c>
    </row>
    <row r="877" spans="1:4">
      <c r="A877" s="182" t="s">
        <v>40724</v>
      </c>
      <c r="B877" s="182" t="s">
        <v>74326</v>
      </c>
      <c r="C877" s="182" t="s">
        <v>59240</v>
      </c>
      <c r="D877" s="182" t="s">
        <v>40723</v>
      </c>
    </row>
    <row r="878" spans="1:4">
      <c r="A878" s="182" t="s">
        <v>40722</v>
      </c>
      <c r="B878" s="182" t="s">
        <v>62270</v>
      </c>
      <c r="C878" s="182" t="s">
        <v>60410</v>
      </c>
      <c r="D878" s="182" t="s">
        <v>40721</v>
      </c>
    </row>
    <row r="879" spans="1:4">
      <c r="A879" s="182" t="s">
        <v>40720</v>
      </c>
      <c r="B879" s="182" t="s">
        <v>65081</v>
      </c>
      <c r="C879" s="182" t="s">
        <v>63996</v>
      </c>
      <c r="D879" s="182" t="s">
        <v>40719</v>
      </c>
    </row>
    <row r="880" spans="1:4">
      <c r="A880" s="182" t="s">
        <v>40718</v>
      </c>
      <c r="B880" s="182" t="s">
        <v>60371</v>
      </c>
      <c r="C880" s="182" t="s">
        <v>60372</v>
      </c>
      <c r="D880" s="182" t="s">
        <v>40717</v>
      </c>
    </row>
    <row r="881" spans="1:4">
      <c r="A881" s="182" t="s">
        <v>40716</v>
      </c>
      <c r="B881" s="182" t="s">
        <v>81022</v>
      </c>
      <c r="C881" s="182" t="s">
        <v>60372</v>
      </c>
      <c r="D881" s="182" t="s">
        <v>40715</v>
      </c>
    </row>
    <row r="882" spans="1:4">
      <c r="A882" s="182" t="s">
        <v>40714</v>
      </c>
      <c r="B882" s="182" t="s">
        <v>74318</v>
      </c>
      <c r="C882" s="182" t="s">
        <v>74319</v>
      </c>
      <c r="D882" s="182" t="s">
        <v>40713</v>
      </c>
    </row>
    <row r="883" spans="1:4">
      <c r="A883" s="182" t="s">
        <v>40744</v>
      </c>
      <c r="B883" s="182" t="s">
        <v>78563</v>
      </c>
      <c r="C883" s="182" t="s">
        <v>59299</v>
      </c>
      <c r="D883" s="182" t="s">
        <v>40743</v>
      </c>
    </row>
    <row r="884" spans="1:4">
      <c r="A884" s="182" t="s">
        <v>40742</v>
      </c>
      <c r="B884" s="182" t="s">
        <v>60409</v>
      </c>
      <c r="C884" s="182" t="s">
        <v>60410</v>
      </c>
      <c r="D884" s="182" t="s">
        <v>40741</v>
      </c>
    </row>
    <row r="885" spans="1:4">
      <c r="A885" s="182" t="s">
        <v>40740</v>
      </c>
      <c r="B885" s="182" t="s">
        <v>72291</v>
      </c>
      <c r="C885" s="182" t="s">
        <v>60372</v>
      </c>
      <c r="D885" s="182" t="s">
        <v>40739</v>
      </c>
    </row>
    <row r="886" spans="1:4">
      <c r="A886" s="182" t="s">
        <v>40738</v>
      </c>
      <c r="B886" s="182" t="s">
        <v>70033</v>
      </c>
      <c r="C886" s="182" t="s">
        <v>59728</v>
      </c>
      <c r="D886" s="182" t="s">
        <v>40737</v>
      </c>
    </row>
    <row r="887" spans="1:4">
      <c r="A887" s="182" t="s">
        <v>40736</v>
      </c>
      <c r="B887" s="182" t="s">
        <v>74768</v>
      </c>
      <c r="C887" s="182" t="s">
        <v>59728</v>
      </c>
      <c r="D887" s="182" t="s">
        <v>40735</v>
      </c>
    </row>
    <row r="888" spans="1:4">
      <c r="A888" s="182" t="s">
        <v>40734</v>
      </c>
      <c r="B888" s="182" t="s">
        <v>77040</v>
      </c>
      <c r="C888" s="182" t="s">
        <v>59728</v>
      </c>
      <c r="D888" s="182" t="s">
        <v>40733</v>
      </c>
    </row>
    <row r="889" spans="1:4">
      <c r="A889" s="182" t="s">
        <v>40732</v>
      </c>
      <c r="B889" s="182" t="s">
        <v>73118</v>
      </c>
      <c r="C889" s="182" t="s">
        <v>73119</v>
      </c>
      <c r="D889" s="182" t="s">
        <v>40731</v>
      </c>
    </row>
    <row r="890" spans="1:4">
      <c r="A890" s="182" t="s">
        <v>40730</v>
      </c>
      <c r="B890" s="182" t="s">
        <v>76916</v>
      </c>
      <c r="C890" s="182" t="s">
        <v>60372</v>
      </c>
      <c r="D890" s="182" t="s">
        <v>40729</v>
      </c>
    </row>
    <row r="891" spans="1:4">
      <c r="A891" s="182" t="s">
        <v>40712</v>
      </c>
      <c r="B891" s="182" t="s">
        <v>67010</v>
      </c>
      <c r="C891" s="182" t="s">
        <v>61903</v>
      </c>
      <c r="D891" s="182" t="s">
        <v>40711</v>
      </c>
    </row>
    <row r="892" spans="1:4">
      <c r="A892" s="182" t="s">
        <v>40694</v>
      </c>
      <c r="B892" s="182" t="s">
        <v>66414</v>
      </c>
      <c r="C892" s="182" t="s">
        <v>66415</v>
      </c>
      <c r="D892" s="182" t="s">
        <v>40693</v>
      </c>
    </row>
    <row r="893" spans="1:4">
      <c r="A893" s="182" t="s">
        <v>40692</v>
      </c>
      <c r="B893" s="182" t="s">
        <v>74523</v>
      </c>
      <c r="C893" s="182" t="s">
        <v>60211</v>
      </c>
      <c r="D893" s="182" t="s">
        <v>40691</v>
      </c>
    </row>
    <row r="894" spans="1:4">
      <c r="A894" s="182" t="s">
        <v>74955</v>
      </c>
      <c r="B894" s="182" t="s">
        <v>74956</v>
      </c>
      <c r="C894" s="182" t="s">
        <v>60372</v>
      </c>
      <c r="D894" s="182" t="s">
        <v>40690</v>
      </c>
    </row>
    <row r="895" spans="1:4">
      <c r="A895" s="182" t="s">
        <v>40689</v>
      </c>
      <c r="B895" s="182" t="s">
        <v>73536</v>
      </c>
      <c r="C895" s="182" t="s">
        <v>73537</v>
      </c>
      <c r="D895" s="182" t="s">
        <v>40688</v>
      </c>
    </row>
    <row r="896" spans="1:4">
      <c r="A896" s="182" t="s">
        <v>40687</v>
      </c>
      <c r="B896" s="182" t="s">
        <v>61082</v>
      </c>
      <c r="C896" s="182" t="s">
        <v>61083</v>
      </c>
      <c r="D896" s="182" t="s">
        <v>40686</v>
      </c>
    </row>
    <row r="897" spans="1:4">
      <c r="A897" s="182" t="s">
        <v>40685</v>
      </c>
      <c r="B897" s="182" t="s">
        <v>59298</v>
      </c>
      <c r="C897" s="182" t="s">
        <v>59299</v>
      </c>
      <c r="D897" s="182" t="s">
        <v>40684</v>
      </c>
    </row>
    <row r="898" spans="1:4">
      <c r="A898" s="182" t="s">
        <v>40683</v>
      </c>
      <c r="B898" s="182" t="s">
        <v>76044</v>
      </c>
      <c r="C898" s="182" t="s">
        <v>76045</v>
      </c>
      <c r="D898" s="182" t="s">
        <v>40682</v>
      </c>
    </row>
    <row r="899" spans="1:4">
      <c r="A899" s="182" t="s">
        <v>40681</v>
      </c>
      <c r="B899" s="182" t="s">
        <v>60210</v>
      </c>
      <c r="C899" s="182" t="s">
        <v>60211</v>
      </c>
      <c r="D899" s="182" t="s">
        <v>40680</v>
      </c>
    </row>
    <row r="900" spans="1:4">
      <c r="A900" s="182" t="s">
        <v>40710</v>
      </c>
      <c r="B900" s="182" t="s">
        <v>68901</v>
      </c>
      <c r="C900" s="182" t="s">
        <v>59657</v>
      </c>
      <c r="D900" s="182" t="s">
        <v>40709</v>
      </c>
    </row>
    <row r="901" spans="1:4">
      <c r="A901" s="182" t="s">
        <v>40708</v>
      </c>
      <c r="B901" s="182" t="s">
        <v>70736</v>
      </c>
      <c r="C901" s="182" t="s">
        <v>60372</v>
      </c>
      <c r="D901" s="182" t="s">
        <v>40707</v>
      </c>
    </row>
    <row r="902" spans="1:4">
      <c r="A902" s="182" t="s">
        <v>40706</v>
      </c>
      <c r="B902" s="182" t="s">
        <v>76316</v>
      </c>
      <c r="C902" s="182" t="s">
        <v>66415</v>
      </c>
      <c r="D902" s="182" t="s">
        <v>40705</v>
      </c>
    </row>
    <row r="903" spans="1:4">
      <c r="A903" s="182" t="s">
        <v>40704</v>
      </c>
      <c r="B903" s="182" t="s">
        <v>74508</v>
      </c>
      <c r="C903" s="182" t="s">
        <v>60372</v>
      </c>
      <c r="D903" s="182" t="s">
        <v>40703</v>
      </c>
    </row>
    <row r="904" spans="1:4">
      <c r="A904" s="182" t="s">
        <v>40702</v>
      </c>
      <c r="B904" s="182" t="s">
        <v>69532</v>
      </c>
      <c r="C904" s="182" t="s">
        <v>60372</v>
      </c>
      <c r="D904" s="182" t="s">
        <v>40701</v>
      </c>
    </row>
    <row r="905" spans="1:4">
      <c r="A905" s="182" t="s">
        <v>40700</v>
      </c>
      <c r="B905" s="182" t="s">
        <v>75111</v>
      </c>
      <c r="C905" s="182" t="s">
        <v>66415</v>
      </c>
      <c r="D905" s="182" t="s">
        <v>40699</v>
      </c>
    </row>
    <row r="906" spans="1:4">
      <c r="A906" s="182" t="s">
        <v>40698</v>
      </c>
      <c r="B906" s="182" t="s">
        <v>59239</v>
      </c>
      <c r="C906" s="182" t="s">
        <v>59240</v>
      </c>
      <c r="D906" s="182" t="s">
        <v>40697</v>
      </c>
    </row>
    <row r="907" spans="1:4">
      <c r="A907" s="182" t="s">
        <v>40696</v>
      </c>
      <c r="B907" s="182" t="s">
        <v>80779</v>
      </c>
      <c r="C907" s="182" t="s">
        <v>80780</v>
      </c>
      <c r="D907" s="182" t="s">
        <v>40695</v>
      </c>
    </row>
    <row r="908" spans="1:4">
      <c r="A908" s="182" t="s">
        <v>40679</v>
      </c>
      <c r="B908" s="182" t="s">
        <v>61642</v>
      </c>
      <c r="C908" s="182" t="s">
        <v>61643</v>
      </c>
      <c r="D908" s="182" t="s">
        <v>40678</v>
      </c>
    </row>
    <row r="909" spans="1:4">
      <c r="A909" s="182" t="s">
        <v>40677</v>
      </c>
      <c r="B909" s="182" t="s">
        <v>72463</v>
      </c>
      <c r="C909" s="182" t="s">
        <v>68643</v>
      </c>
      <c r="D909" s="182" t="s">
        <v>40676</v>
      </c>
    </row>
    <row r="910" spans="1:4">
      <c r="A910" s="182" t="s">
        <v>40675</v>
      </c>
      <c r="B910" s="182" t="s">
        <v>76952</v>
      </c>
      <c r="C910" s="182" t="s">
        <v>63996</v>
      </c>
      <c r="D910" s="182" t="s">
        <v>40674</v>
      </c>
    </row>
    <row r="911" spans="1:4">
      <c r="A911" s="182" t="s">
        <v>40673</v>
      </c>
      <c r="B911" s="182" t="s">
        <v>66512</v>
      </c>
      <c r="C911" s="182" t="s">
        <v>59288</v>
      </c>
      <c r="D911" s="182" t="s">
        <v>40672</v>
      </c>
    </row>
    <row r="912" spans="1:4">
      <c r="A912" s="182" t="s">
        <v>40671</v>
      </c>
      <c r="B912" s="182" t="s">
        <v>61928</v>
      </c>
      <c r="C912" s="182" t="s">
        <v>59167</v>
      </c>
      <c r="D912" s="182" t="s">
        <v>40670</v>
      </c>
    </row>
    <row r="913" spans="1:4">
      <c r="A913" s="182" t="s">
        <v>40669</v>
      </c>
      <c r="B913" s="182" t="s">
        <v>66530</v>
      </c>
      <c r="C913" s="182" t="s">
        <v>59323</v>
      </c>
      <c r="D913" s="182" t="s">
        <v>40668</v>
      </c>
    </row>
    <row r="914" spans="1:4">
      <c r="A914" s="182" t="s">
        <v>40667</v>
      </c>
      <c r="B914" s="182" t="s">
        <v>66384</v>
      </c>
      <c r="C914" s="182" t="s">
        <v>66385</v>
      </c>
      <c r="D914" s="182" t="s">
        <v>40666</v>
      </c>
    </row>
    <row r="915" spans="1:4">
      <c r="A915" s="182" t="s">
        <v>40665</v>
      </c>
      <c r="B915" s="182" t="s">
        <v>65534</v>
      </c>
      <c r="C915" s="182" t="s">
        <v>59323</v>
      </c>
      <c r="D915" s="182" t="s">
        <v>40664</v>
      </c>
    </row>
    <row r="916" spans="1:4">
      <c r="A916" s="182" t="s">
        <v>40663</v>
      </c>
      <c r="B916" s="182" t="s">
        <v>76842</v>
      </c>
      <c r="C916" s="182" t="s">
        <v>66881</v>
      </c>
      <c r="D916" s="182" t="s">
        <v>40662</v>
      </c>
    </row>
    <row r="917" spans="1:4">
      <c r="A917" s="182" t="s">
        <v>40645</v>
      </c>
      <c r="B917" s="182" t="s">
        <v>75602</v>
      </c>
      <c r="C917" s="182" t="s">
        <v>59240</v>
      </c>
      <c r="D917" s="182" t="s">
        <v>40644</v>
      </c>
    </row>
    <row r="918" spans="1:4">
      <c r="A918" s="182" t="s">
        <v>40643</v>
      </c>
      <c r="B918" s="182" t="s">
        <v>71947</v>
      </c>
      <c r="C918" s="182" t="s">
        <v>71948</v>
      </c>
      <c r="D918" s="182" t="s">
        <v>40642</v>
      </c>
    </row>
    <row r="919" spans="1:4">
      <c r="A919" s="182" t="s">
        <v>40641</v>
      </c>
      <c r="B919" s="182" t="s">
        <v>75489</v>
      </c>
      <c r="C919" s="182" t="s">
        <v>60410</v>
      </c>
      <c r="D919" s="182" t="s">
        <v>40640</v>
      </c>
    </row>
    <row r="920" spans="1:4">
      <c r="A920" s="182" t="s">
        <v>40639</v>
      </c>
      <c r="B920" s="182" t="s">
        <v>60066</v>
      </c>
      <c r="C920" s="182" t="s">
        <v>59657</v>
      </c>
      <c r="D920" s="182" t="s">
        <v>40638</v>
      </c>
    </row>
    <row r="921" spans="1:4">
      <c r="A921" s="182" t="s">
        <v>40637</v>
      </c>
      <c r="B921" s="182" t="s">
        <v>68452</v>
      </c>
      <c r="C921" s="182" t="s">
        <v>66881</v>
      </c>
      <c r="D921" s="182" t="s">
        <v>40636</v>
      </c>
    </row>
    <row r="922" spans="1:4">
      <c r="A922" s="182" t="s">
        <v>40635</v>
      </c>
      <c r="B922" s="182" t="s">
        <v>69116</v>
      </c>
      <c r="C922" s="182" t="s">
        <v>66881</v>
      </c>
      <c r="D922" s="182" t="s">
        <v>40634</v>
      </c>
    </row>
    <row r="923" spans="1:4">
      <c r="A923" s="182" t="s">
        <v>40633</v>
      </c>
      <c r="B923" s="182" t="s">
        <v>78051</v>
      </c>
      <c r="C923" s="182" t="s">
        <v>71343</v>
      </c>
      <c r="D923" s="182" t="s">
        <v>40632</v>
      </c>
    </row>
    <row r="924" spans="1:4">
      <c r="A924" s="182" t="s">
        <v>40631</v>
      </c>
      <c r="B924" s="182" t="s">
        <v>71342</v>
      </c>
      <c r="C924" s="182" t="s">
        <v>71343</v>
      </c>
      <c r="D924" s="182" t="s">
        <v>40630</v>
      </c>
    </row>
    <row r="925" spans="1:4">
      <c r="A925" s="182" t="s">
        <v>40629</v>
      </c>
      <c r="B925" s="182" t="s">
        <v>59417</v>
      </c>
      <c r="C925" s="182" t="s">
        <v>59418</v>
      </c>
      <c r="D925" s="182" t="s">
        <v>40628</v>
      </c>
    </row>
    <row r="926" spans="1:4">
      <c r="A926" s="182" t="s">
        <v>40627</v>
      </c>
      <c r="B926" s="182" t="s">
        <v>70334</v>
      </c>
      <c r="C926" s="182" t="s">
        <v>59657</v>
      </c>
      <c r="D926" s="182" t="s">
        <v>40626</v>
      </c>
    </row>
    <row r="927" spans="1:4">
      <c r="A927" s="182" t="s">
        <v>40661</v>
      </c>
      <c r="B927" s="182" t="s">
        <v>66880</v>
      </c>
      <c r="C927" s="182" t="s">
        <v>66881</v>
      </c>
      <c r="D927" s="182" t="s">
        <v>40660</v>
      </c>
    </row>
    <row r="928" spans="1:4">
      <c r="A928" s="182" t="s">
        <v>40625</v>
      </c>
      <c r="B928" s="182" t="s">
        <v>74579</v>
      </c>
      <c r="C928" s="182" t="s">
        <v>60410</v>
      </c>
      <c r="D928" s="182" t="s">
        <v>40624</v>
      </c>
    </row>
    <row r="929" spans="1:4">
      <c r="A929" s="182" t="s">
        <v>40623</v>
      </c>
      <c r="B929" s="182" t="s">
        <v>78041</v>
      </c>
      <c r="C929" s="182" t="s">
        <v>61903</v>
      </c>
      <c r="D929" s="182" t="s">
        <v>40622</v>
      </c>
    </row>
    <row r="930" spans="1:4">
      <c r="A930" s="182" t="s">
        <v>40621</v>
      </c>
      <c r="B930" s="182" t="s">
        <v>69074</v>
      </c>
      <c r="C930" s="182" t="s">
        <v>69075</v>
      </c>
      <c r="D930" s="182" t="s">
        <v>40620</v>
      </c>
    </row>
    <row r="931" spans="1:4">
      <c r="A931" s="182" t="s">
        <v>40619</v>
      </c>
      <c r="B931" s="182" t="s">
        <v>60616</v>
      </c>
      <c r="C931" s="182" t="s">
        <v>60372</v>
      </c>
      <c r="D931" s="182" t="s">
        <v>40618</v>
      </c>
    </row>
    <row r="932" spans="1:4">
      <c r="A932" s="182" t="s">
        <v>40617</v>
      </c>
      <c r="B932" s="182" t="s">
        <v>76993</v>
      </c>
      <c r="C932" s="182" t="s">
        <v>59240</v>
      </c>
      <c r="D932" s="182" t="s">
        <v>40616</v>
      </c>
    </row>
    <row r="933" spans="1:4">
      <c r="A933" s="182" t="s">
        <v>40615</v>
      </c>
      <c r="B933" s="182" t="s">
        <v>63277</v>
      </c>
      <c r="C933" s="182" t="s">
        <v>60372</v>
      </c>
      <c r="D933" s="182" t="s">
        <v>40614</v>
      </c>
    </row>
    <row r="934" spans="1:4">
      <c r="A934" s="182" t="s">
        <v>40613</v>
      </c>
      <c r="B934" s="182" t="s">
        <v>67139</v>
      </c>
      <c r="C934" s="182" t="s">
        <v>66415</v>
      </c>
      <c r="D934" s="182" t="s">
        <v>40612</v>
      </c>
    </row>
    <row r="935" spans="1:4">
      <c r="A935" s="182" t="s">
        <v>40611</v>
      </c>
      <c r="B935" s="182" t="s">
        <v>77637</v>
      </c>
      <c r="C935" s="182" t="s">
        <v>60372</v>
      </c>
      <c r="D935" s="182" t="s">
        <v>40610</v>
      </c>
    </row>
    <row r="936" spans="1:4">
      <c r="A936" s="182" t="s">
        <v>40609</v>
      </c>
      <c r="B936" s="182" t="s">
        <v>67434</v>
      </c>
      <c r="C936" s="182" t="s">
        <v>59657</v>
      </c>
      <c r="D936" s="182" t="s">
        <v>40608</v>
      </c>
    </row>
    <row r="937" spans="1:4">
      <c r="A937" s="182" t="s">
        <v>40607</v>
      </c>
      <c r="B937" s="182" t="s">
        <v>59727</v>
      </c>
      <c r="C937" s="182" t="s">
        <v>59728</v>
      </c>
      <c r="D937" s="182" t="s">
        <v>40606</v>
      </c>
    </row>
    <row r="938" spans="1:4">
      <c r="A938" s="182" t="s">
        <v>40659</v>
      </c>
      <c r="B938" s="182" t="s">
        <v>78348</v>
      </c>
      <c r="C938" s="182" t="s">
        <v>78349</v>
      </c>
      <c r="D938" s="182" t="s">
        <v>40658</v>
      </c>
    </row>
    <row r="939" spans="1:4">
      <c r="A939" s="182" t="s">
        <v>40605</v>
      </c>
      <c r="B939" s="182" t="s">
        <v>76929</v>
      </c>
      <c r="C939" s="182" t="s">
        <v>61903</v>
      </c>
      <c r="D939" s="182" t="s">
        <v>40604</v>
      </c>
    </row>
    <row r="940" spans="1:4">
      <c r="A940" s="182" t="s">
        <v>40603</v>
      </c>
      <c r="B940" s="182" t="s">
        <v>79167</v>
      </c>
      <c r="C940" s="182" t="s">
        <v>61903</v>
      </c>
      <c r="D940" s="182" t="s">
        <v>40602</v>
      </c>
    </row>
    <row r="941" spans="1:4">
      <c r="A941" s="182" t="s">
        <v>40601</v>
      </c>
      <c r="B941" s="182" t="s">
        <v>71943</v>
      </c>
      <c r="C941" s="182" t="s">
        <v>60372</v>
      </c>
      <c r="D941" s="182" t="s">
        <v>40600</v>
      </c>
    </row>
    <row r="942" spans="1:4">
      <c r="A942" s="182" t="s">
        <v>40599</v>
      </c>
      <c r="B942" s="182" t="s">
        <v>66806</v>
      </c>
      <c r="C942" s="182" t="s">
        <v>66807</v>
      </c>
      <c r="D942" s="182" t="s">
        <v>40598</v>
      </c>
    </row>
    <row r="943" spans="1:4">
      <c r="A943" s="182" t="s">
        <v>40657</v>
      </c>
      <c r="B943" s="182" t="s">
        <v>64042</v>
      </c>
      <c r="C943" s="182" t="s">
        <v>59728</v>
      </c>
      <c r="D943" s="182" t="s">
        <v>40656</v>
      </c>
    </row>
    <row r="944" spans="1:4">
      <c r="A944" s="182" t="s">
        <v>40655</v>
      </c>
      <c r="B944" s="182" t="s">
        <v>65407</v>
      </c>
      <c r="C944" s="182" t="s">
        <v>60410</v>
      </c>
      <c r="D944" s="182" t="s">
        <v>40654</v>
      </c>
    </row>
    <row r="945" spans="1:4">
      <c r="A945" s="182" t="s">
        <v>40653</v>
      </c>
      <c r="B945" s="182" t="s">
        <v>66359</v>
      </c>
      <c r="C945" s="182" t="s">
        <v>59657</v>
      </c>
      <c r="D945" s="182" t="s">
        <v>40652</v>
      </c>
    </row>
    <row r="946" spans="1:4">
      <c r="A946" s="182" t="s">
        <v>40651</v>
      </c>
      <c r="B946" s="182" t="s">
        <v>74311</v>
      </c>
      <c r="C946" s="182" t="s">
        <v>61903</v>
      </c>
      <c r="D946" s="182" t="s">
        <v>40650</v>
      </c>
    </row>
    <row r="947" spans="1:4">
      <c r="A947" s="182" t="s">
        <v>40649</v>
      </c>
      <c r="B947" s="182" t="s">
        <v>61902</v>
      </c>
      <c r="C947" s="182" t="s">
        <v>61903</v>
      </c>
      <c r="D947" s="182" t="s">
        <v>40648</v>
      </c>
    </row>
    <row r="948" spans="1:4">
      <c r="A948" s="182" t="s">
        <v>40647</v>
      </c>
      <c r="B948" s="182" t="s">
        <v>79837</v>
      </c>
      <c r="C948" s="182" t="s">
        <v>59657</v>
      </c>
      <c r="D948" s="182" t="s">
        <v>40646</v>
      </c>
    </row>
    <row r="949" spans="1:4">
      <c r="A949" s="182" t="s">
        <v>40597</v>
      </c>
      <c r="B949" s="182" t="s">
        <v>70007</v>
      </c>
      <c r="C949" s="182" t="s">
        <v>60190</v>
      </c>
      <c r="D949" s="182" t="s">
        <v>40596</v>
      </c>
    </row>
    <row r="950" spans="1:4">
      <c r="A950" s="182" t="s">
        <v>40579</v>
      </c>
      <c r="B950" s="182" t="s">
        <v>64610</v>
      </c>
      <c r="C950" s="182" t="s">
        <v>59703</v>
      </c>
      <c r="D950" s="182" t="s">
        <v>40578</v>
      </c>
    </row>
    <row r="951" spans="1:4">
      <c r="A951" s="182" t="s">
        <v>40577</v>
      </c>
      <c r="B951" s="182" t="s">
        <v>67898</v>
      </c>
      <c r="C951" s="182" t="s">
        <v>59842</v>
      </c>
      <c r="D951" s="182" t="s">
        <v>40576</v>
      </c>
    </row>
    <row r="952" spans="1:4">
      <c r="A952" s="182" t="s">
        <v>40575</v>
      </c>
      <c r="B952" s="182" t="s">
        <v>61675</v>
      </c>
      <c r="C952" s="182" t="s">
        <v>59167</v>
      </c>
      <c r="D952" s="182" t="s">
        <v>40574</v>
      </c>
    </row>
    <row r="953" spans="1:4">
      <c r="A953" s="182" t="s">
        <v>40573</v>
      </c>
      <c r="B953" s="182" t="s">
        <v>70136</v>
      </c>
      <c r="C953" s="182" t="s">
        <v>59414</v>
      </c>
      <c r="D953" s="182" t="s">
        <v>40572</v>
      </c>
    </row>
    <row r="954" spans="1:4">
      <c r="A954" s="182" t="s">
        <v>40571</v>
      </c>
      <c r="B954" s="182" t="s">
        <v>60542</v>
      </c>
      <c r="C954" s="182" t="s">
        <v>59167</v>
      </c>
      <c r="D954" s="182" t="s">
        <v>40570</v>
      </c>
    </row>
    <row r="955" spans="1:4">
      <c r="A955" s="182" t="s">
        <v>40569</v>
      </c>
      <c r="B955" s="182" t="s">
        <v>71509</v>
      </c>
      <c r="C955" s="182" t="s">
        <v>60190</v>
      </c>
      <c r="D955" s="182" t="s">
        <v>40568</v>
      </c>
    </row>
    <row r="956" spans="1:4">
      <c r="A956" s="182" t="s">
        <v>40567</v>
      </c>
      <c r="B956" s="182" t="s">
        <v>63551</v>
      </c>
      <c r="C956" s="182" t="s">
        <v>60190</v>
      </c>
      <c r="D956" s="182" t="s">
        <v>40566</v>
      </c>
    </row>
    <row r="957" spans="1:4">
      <c r="A957" s="182" t="s">
        <v>40565</v>
      </c>
      <c r="B957" s="182" t="s">
        <v>59841</v>
      </c>
      <c r="C957" s="182" t="s">
        <v>59842</v>
      </c>
      <c r="D957" s="182" t="s">
        <v>40564</v>
      </c>
    </row>
    <row r="958" spans="1:4">
      <c r="A958" s="182" t="s">
        <v>40563</v>
      </c>
      <c r="B958" s="182" t="s">
        <v>80833</v>
      </c>
      <c r="C958" s="182" t="s">
        <v>59937</v>
      </c>
      <c r="D958" s="182" t="s">
        <v>40562</v>
      </c>
    </row>
    <row r="959" spans="1:4">
      <c r="A959" s="182" t="s">
        <v>40561</v>
      </c>
      <c r="B959" s="182" t="s">
        <v>68489</v>
      </c>
      <c r="C959" s="182" t="s">
        <v>60190</v>
      </c>
      <c r="D959" s="182" t="s">
        <v>40560</v>
      </c>
    </row>
    <row r="960" spans="1:4">
      <c r="A960" s="182" t="s">
        <v>40595</v>
      </c>
      <c r="B960" s="182" t="s">
        <v>63164</v>
      </c>
      <c r="C960" s="182" t="s">
        <v>59937</v>
      </c>
      <c r="D960" s="182" t="s">
        <v>40594</v>
      </c>
    </row>
    <row r="961" spans="1:4">
      <c r="A961" s="182" t="s">
        <v>40559</v>
      </c>
      <c r="B961" s="182" t="s">
        <v>65732</v>
      </c>
      <c r="C961" s="182" t="s">
        <v>59703</v>
      </c>
      <c r="D961" s="182" t="s">
        <v>40558</v>
      </c>
    </row>
    <row r="962" spans="1:4">
      <c r="A962" s="182" t="s">
        <v>40557</v>
      </c>
      <c r="B962" s="182" t="s">
        <v>70439</v>
      </c>
      <c r="C962" s="182" t="s">
        <v>59937</v>
      </c>
      <c r="D962" s="182" t="s">
        <v>40556</v>
      </c>
    </row>
    <row r="963" spans="1:4">
      <c r="A963" s="182" t="s">
        <v>40555</v>
      </c>
      <c r="B963" s="182" t="s">
        <v>63566</v>
      </c>
      <c r="C963" s="182" t="s">
        <v>59897</v>
      </c>
      <c r="D963" s="182" t="s">
        <v>40554</v>
      </c>
    </row>
    <row r="964" spans="1:4">
      <c r="A964" s="182" t="s">
        <v>40553</v>
      </c>
      <c r="B964" s="182" t="s">
        <v>75092</v>
      </c>
      <c r="C964" s="182" t="s">
        <v>59842</v>
      </c>
      <c r="D964" s="182" t="s">
        <v>40552</v>
      </c>
    </row>
    <row r="965" spans="1:4">
      <c r="A965" s="182" t="s">
        <v>40551</v>
      </c>
      <c r="B965" s="182" t="s">
        <v>75270</v>
      </c>
      <c r="C965" s="182" t="s">
        <v>59486</v>
      </c>
      <c r="D965" s="182" t="s">
        <v>40550</v>
      </c>
    </row>
    <row r="966" spans="1:4">
      <c r="A966" s="182" t="s">
        <v>40549</v>
      </c>
      <c r="B966" s="182" t="s">
        <v>63550</v>
      </c>
      <c r="C966" s="182" t="s">
        <v>60671</v>
      </c>
      <c r="D966" s="182" t="s">
        <v>40548</v>
      </c>
    </row>
    <row r="967" spans="1:4">
      <c r="A967" s="182" t="s">
        <v>40547</v>
      </c>
      <c r="B967" s="182" t="s">
        <v>71127</v>
      </c>
      <c r="C967" s="182" t="s">
        <v>60190</v>
      </c>
      <c r="D967" s="182" t="s">
        <v>40546</v>
      </c>
    </row>
    <row r="968" spans="1:4">
      <c r="A968" s="182" t="s">
        <v>40545</v>
      </c>
      <c r="B968" s="182" t="s">
        <v>73330</v>
      </c>
      <c r="C968" s="182" t="s">
        <v>59703</v>
      </c>
      <c r="D968" s="182" t="s">
        <v>40544</v>
      </c>
    </row>
    <row r="969" spans="1:4">
      <c r="A969" s="182" t="s">
        <v>40543</v>
      </c>
      <c r="B969" s="182" t="s">
        <v>72328</v>
      </c>
      <c r="C969" s="182" t="s">
        <v>59611</v>
      </c>
      <c r="D969" s="182" t="s">
        <v>40542</v>
      </c>
    </row>
    <row r="970" spans="1:4">
      <c r="A970" s="182" t="s">
        <v>40541</v>
      </c>
      <c r="B970" s="182" t="s">
        <v>62610</v>
      </c>
      <c r="C970" s="182" t="s">
        <v>60190</v>
      </c>
      <c r="D970" s="182" t="s">
        <v>40540</v>
      </c>
    </row>
    <row r="971" spans="1:4">
      <c r="A971" s="182" t="s">
        <v>40593</v>
      </c>
      <c r="B971" s="182" t="s">
        <v>61843</v>
      </c>
      <c r="C971" s="182" t="s">
        <v>59937</v>
      </c>
      <c r="D971" s="182" t="s">
        <v>40592</v>
      </c>
    </row>
    <row r="972" spans="1:4">
      <c r="A972" s="182" t="s">
        <v>40539</v>
      </c>
      <c r="B972" s="182" t="s">
        <v>76012</v>
      </c>
      <c r="C972" s="182" t="s">
        <v>59611</v>
      </c>
      <c r="D972" s="182" t="s">
        <v>40538</v>
      </c>
    </row>
    <row r="973" spans="1:4">
      <c r="A973" s="182" t="s">
        <v>40537</v>
      </c>
      <c r="B973" s="182" t="s">
        <v>68914</v>
      </c>
      <c r="C973" s="182" t="s">
        <v>59937</v>
      </c>
      <c r="D973" s="182" t="s">
        <v>40536</v>
      </c>
    </row>
    <row r="974" spans="1:4">
      <c r="A974" s="182" t="s">
        <v>40535</v>
      </c>
      <c r="B974" s="182" t="s">
        <v>64762</v>
      </c>
      <c r="C974" s="182" t="s">
        <v>59611</v>
      </c>
      <c r="D974" s="182" t="s">
        <v>40534</v>
      </c>
    </row>
    <row r="975" spans="1:4">
      <c r="A975" s="182" t="s">
        <v>40533</v>
      </c>
      <c r="B975" s="182" t="s">
        <v>65805</v>
      </c>
      <c r="C975" s="182" t="s">
        <v>59414</v>
      </c>
      <c r="D975" s="182" t="s">
        <v>40532</v>
      </c>
    </row>
    <row r="976" spans="1:4">
      <c r="A976" s="182" t="s">
        <v>40531</v>
      </c>
      <c r="B976" s="182" t="s">
        <v>76494</v>
      </c>
      <c r="C976" s="182" t="s">
        <v>59414</v>
      </c>
      <c r="D976" s="182" t="s">
        <v>40530</v>
      </c>
    </row>
    <row r="977" spans="1:4">
      <c r="A977" s="182" t="s">
        <v>40529</v>
      </c>
      <c r="B977" s="182" t="s">
        <v>74996</v>
      </c>
      <c r="C977" s="182" t="s">
        <v>59703</v>
      </c>
      <c r="D977" s="182" t="s">
        <v>40528</v>
      </c>
    </row>
    <row r="978" spans="1:4">
      <c r="A978" s="182" t="s">
        <v>40527</v>
      </c>
      <c r="B978" s="182" t="s">
        <v>80816</v>
      </c>
      <c r="C978" s="182" t="s">
        <v>59414</v>
      </c>
      <c r="D978" s="182" t="s">
        <v>40526</v>
      </c>
    </row>
    <row r="979" spans="1:4">
      <c r="A979" s="182" t="s">
        <v>40525</v>
      </c>
      <c r="B979" s="182" t="s">
        <v>69787</v>
      </c>
      <c r="C979" s="182" t="s">
        <v>59842</v>
      </c>
      <c r="D979" s="182" t="s">
        <v>40524</v>
      </c>
    </row>
    <row r="980" spans="1:4">
      <c r="A980" s="182" t="s">
        <v>40523</v>
      </c>
      <c r="B980" s="182" t="s">
        <v>64330</v>
      </c>
      <c r="C980" s="182" t="s">
        <v>59703</v>
      </c>
      <c r="D980" s="182" t="s">
        <v>40522</v>
      </c>
    </row>
    <row r="981" spans="1:4">
      <c r="A981" s="182" t="s">
        <v>40521</v>
      </c>
      <c r="B981" s="182" t="s">
        <v>76021</v>
      </c>
      <c r="C981" s="182" t="s">
        <v>60190</v>
      </c>
      <c r="D981" s="182" t="s">
        <v>40520</v>
      </c>
    </row>
    <row r="982" spans="1:4">
      <c r="A982" s="182" t="s">
        <v>40591</v>
      </c>
      <c r="B982" s="182" t="s">
        <v>76288</v>
      </c>
      <c r="C982" s="182" t="s">
        <v>62733</v>
      </c>
      <c r="D982" s="182" t="s">
        <v>40590</v>
      </c>
    </row>
    <row r="983" spans="1:4">
      <c r="A983" s="182" t="s">
        <v>40519</v>
      </c>
      <c r="B983" s="182" t="s">
        <v>70964</v>
      </c>
      <c r="C983" s="182" t="s">
        <v>59842</v>
      </c>
      <c r="D983" s="182" t="s">
        <v>40518</v>
      </c>
    </row>
    <row r="984" spans="1:4">
      <c r="A984" s="182" t="s">
        <v>40517</v>
      </c>
      <c r="B984" s="182" t="s">
        <v>66310</v>
      </c>
      <c r="C984" s="182" t="s">
        <v>66033</v>
      </c>
      <c r="D984" s="182" t="s">
        <v>40516</v>
      </c>
    </row>
    <row r="985" spans="1:4">
      <c r="A985" s="182" t="s">
        <v>40515</v>
      </c>
      <c r="B985" s="182" t="s">
        <v>62051</v>
      </c>
      <c r="C985" s="182" t="s">
        <v>59611</v>
      </c>
      <c r="D985" s="182" t="s">
        <v>40514</v>
      </c>
    </row>
    <row r="986" spans="1:4">
      <c r="A986" s="182" t="s">
        <v>40513</v>
      </c>
      <c r="B986" s="182" t="s">
        <v>77379</v>
      </c>
      <c r="C986" s="182" t="s">
        <v>59486</v>
      </c>
      <c r="D986" s="182" t="s">
        <v>40512</v>
      </c>
    </row>
    <row r="987" spans="1:4">
      <c r="A987" s="182" t="s">
        <v>40511</v>
      </c>
      <c r="B987" s="182" t="s">
        <v>68458</v>
      </c>
      <c r="C987" s="182" t="s">
        <v>59486</v>
      </c>
      <c r="D987" s="182" t="s">
        <v>40510</v>
      </c>
    </row>
    <row r="988" spans="1:4">
      <c r="A988" s="182" t="s">
        <v>40509</v>
      </c>
      <c r="B988" s="182" t="s">
        <v>77433</v>
      </c>
      <c r="C988" s="182" t="s">
        <v>59486</v>
      </c>
      <c r="D988" s="182" t="s">
        <v>40508</v>
      </c>
    </row>
    <row r="989" spans="1:4">
      <c r="A989" s="182" t="s">
        <v>40507</v>
      </c>
      <c r="B989" s="182" t="s">
        <v>72050</v>
      </c>
      <c r="C989" s="182" t="s">
        <v>59703</v>
      </c>
      <c r="D989" s="182" t="s">
        <v>40506</v>
      </c>
    </row>
    <row r="990" spans="1:4">
      <c r="A990" s="182" t="s">
        <v>40505</v>
      </c>
      <c r="B990" s="182" t="s">
        <v>67767</v>
      </c>
      <c r="C990" s="182" t="s">
        <v>59414</v>
      </c>
      <c r="D990" s="182" t="s">
        <v>40504</v>
      </c>
    </row>
    <row r="991" spans="1:4">
      <c r="A991" s="182" t="s">
        <v>40503</v>
      </c>
      <c r="B991" s="182" t="s">
        <v>72751</v>
      </c>
      <c r="C991" s="182" t="s">
        <v>60190</v>
      </c>
      <c r="D991" s="182" t="s">
        <v>40502</v>
      </c>
    </row>
    <row r="992" spans="1:4">
      <c r="A992" s="182" t="s">
        <v>40589</v>
      </c>
      <c r="B992" s="182" t="s">
        <v>67286</v>
      </c>
      <c r="C992" s="182" t="s">
        <v>59611</v>
      </c>
      <c r="D992" s="182" t="s">
        <v>40588</v>
      </c>
    </row>
    <row r="993" spans="1:4">
      <c r="A993" s="182" t="s">
        <v>40587</v>
      </c>
      <c r="B993" s="182" t="s">
        <v>79980</v>
      </c>
      <c r="C993" s="182" t="s">
        <v>59611</v>
      </c>
      <c r="D993" s="182" t="s">
        <v>40586</v>
      </c>
    </row>
    <row r="994" spans="1:4">
      <c r="A994" s="182" t="s">
        <v>40585</v>
      </c>
      <c r="B994" s="182" t="s">
        <v>64347</v>
      </c>
      <c r="C994" s="182" t="s">
        <v>59937</v>
      </c>
      <c r="D994" s="182" t="s">
        <v>40584</v>
      </c>
    </row>
    <row r="995" spans="1:4">
      <c r="A995" s="182" t="s">
        <v>40583</v>
      </c>
      <c r="B995" s="182" t="s">
        <v>78378</v>
      </c>
      <c r="C995" s="182" t="s">
        <v>78379</v>
      </c>
      <c r="D995" s="182" t="s">
        <v>40582</v>
      </c>
    </row>
    <row r="996" spans="1:4">
      <c r="A996" s="182" t="s">
        <v>40581</v>
      </c>
      <c r="B996" s="182" t="s">
        <v>78976</v>
      </c>
      <c r="C996" s="182" t="s">
        <v>60671</v>
      </c>
      <c r="D996" s="182" t="s">
        <v>40580</v>
      </c>
    </row>
    <row r="997" spans="1:4">
      <c r="A997" s="182" t="s">
        <v>39811</v>
      </c>
      <c r="B997" s="182" t="s">
        <v>68486</v>
      </c>
      <c r="C997" s="182" t="s">
        <v>66033</v>
      </c>
      <c r="D997" s="182" t="s">
        <v>39810</v>
      </c>
    </row>
    <row r="998" spans="1:4">
      <c r="A998" s="182" t="s">
        <v>40077</v>
      </c>
      <c r="B998" s="182" t="s">
        <v>77756</v>
      </c>
      <c r="C998" s="182" t="s">
        <v>72809</v>
      </c>
      <c r="D998" s="182" t="s">
        <v>40076</v>
      </c>
    </row>
    <row r="999" spans="1:4">
      <c r="A999" s="182" t="s">
        <v>40075</v>
      </c>
      <c r="B999" s="182" t="s">
        <v>61818</v>
      </c>
      <c r="C999" s="182" t="s">
        <v>61819</v>
      </c>
      <c r="D999" s="182" t="s">
        <v>40074</v>
      </c>
    </row>
    <row r="1000" spans="1:4">
      <c r="A1000" s="182" t="s">
        <v>40073</v>
      </c>
      <c r="B1000" s="182" t="s">
        <v>70226</v>
      </c>
      <c r="C1000" s="182" t="s">
        <v>70227</v>
      </c>
      <c r="D1000" s="182" t="s">
        <v>40072</v>
      </c>
    </row>
    <row r="1001" spans="1:4">
      <c r="A1001" s="182" t="s">
        <v>40071</v>
      </c>
      <c r="B1001" s="182" t="s">
        <v>65585</v>
      </c>
      <c r="C1001" s="182" t="s">
        <v>65586</v>
      </c>
      <c r="D1001" s="182" t="s">
        <v>40070</v>
      </c>
    </row>
    <row r="1002" spans="1:4">
      <c r="A1002" s="182" t="s">
        <v>40069</v>
      </c>
      <c r="B1002" s="182" t="s">
        <v>66269</v>
      </c>
      <c r="C1002" s="182" t="s">
        <v>65438</v>
      </c>
      <c r="D1002" s="182" t="s">
        <v>40068</v>
      </c>
    </row>
    <row r="1003" spans="1:4">
      <c r="A1003" s="182" t="s">
        <v>40067</v>
      </c>
      <c r="B1003" s="182" t="s">
        <v>79313</v>
      </c>
      <c r="C1003" s="182" t="s">
        <v>59657</v>
      </c>
      <c r="D1003" s="182" t="s">
        <v>40066</v>
      </c>
    </row>
    <row r="1004" spans="1:4">
      <c r="A1004" s="182" t="s">
        <v>40065</v>
      </c>
      <c r="B1004" s="182" t="s">
        <v>76361</v>
      </c>
      <c r="C1004" s="182" t="s">
        <v>76362</v>
      </c>
      <c r="D1004" s="182" t="s">
        <v>40064</v>
      </c>
    </row>
    <row r="1005" spans="1:4">
      <c r="A1005" s="182" t="s">
        <v>40063</v>
      </c>
      <c r="B1005" s="182" t="s">
        <v>73716</v>
      </c>
      <c r="C1005" s="182" t="s">
        <v>59657</v>
      </c>
      <c r="D1005" s="182" t="s">
        <v>40062</v>
      </c>
    </row>
    <row r="1006" spans="1:4">
      <c r="A1006" s="182" t="s">
        <v>40061</v>
      </c>
      <c r="B1006" s="182" t="s">
        <v>79247</v>
      </c>
      <c r="C1006" s="182" t="s">
        <v>60410</v>
      </c>
      <c r="D1006" s="182" t="s">
        <v>40060</v>
      </c>
    </row>
    <row r="1007" spans="1:4">
      <c r="A1007" s="182" t="s">
        <v>40059</v>
      </c>
      <c r="B1007" s="182" t="s">
        <v>75467</v>
      </c>
      <c r="C1007" s="182" t="s">
        <v>75468</v>
      </c>
      <c r="D1007" s="182" t="s">
        <v>40058</v>
      </c>
    </row>
    <row r="1008" spans="1:4">
      <c r="A1008" s="182" t="s">
        <v>40057</v>
      </c>
      <c r="B1008" s="182" t="s">
        <v>79484</v>
      </c>
      <c r="C1008" s="182" t="s">
        <v>59167</v>
      </c>
      <c r="D1008" s="182" t="s">
        <v>40056</v>
      </c>
    </row>
    <row r="1009" spans="1:4">
      <c r="A1009" s="182" t="s">
        <v>40055</v>
      </c>
      <c r="B1009" s="182" t="s">
        <v>79487</v>
      </c>
      <c r="C1009" s="182" t="s">
        <v>63463</v>
      </c>
      <c r="D1009" s="182" t="s">
        <v>40054</v>
      </c>
    </row>
    <row r="1010" spans="1:4">
      <c r="A1010" s="182" t="s">
        <v>40053</v>
      </c>
      <c r="B1010" s="182" t="s">
        <v>76230</v>
      </c>
      <c r="C1010" s="182" t="s">
        <v>59657</v>
      </c>
      <c r="D1010" s="182" t="s">
        <v>40052</v>
      </c>
    </row>
    <row r="1011" spans="1:4">
      <c r="A1011" s="182" t="s">
        <v>40051</v>
      </c>
      <c r="B1011" s="182" t="s">
        <v>65607</v>
      </c>
      <c r="C1011" s="182" t="s">
        <v>59842</v>
      </c>
      <c r="D1011" s="182" t="s">
        <v>40050</v>
      </c>
    </row>
    <row r="1012" spans="1:4">
      <c r="A1012" s="182" t="s">
        <v>40049</v>
      </c>
      <c r="B1012" s="182" t="s">
        <v>64279</v>
      </c>
      <c r="C1012" s="182" t="s">
        <v>64280</v>
      </c>
      <c r="D1012" s="182" t="s">
        <v>40048</v>
      </c>
    </row>
    <row r="1013" spans="1:4">
      <c r="A1013" s="182" t="s">
        <v>40047</v>
      </c>
      <c r="B1013" s="182" t="s">
        <v>69494</v>
      </c>
      <c r="C1013" s="182" t="s">
        <v>69495</v>
      </c>
      <c r="D1013" s="182" t="s">
        <v>40046</v>
      </c>
    </row>
    <row r="1014" spans="1:4">
      <c r="A1014" s="182" t="s">
        <v>40045</v>
      </c>
      <c r="B1014" s="182" t="s">
        <v>80932</v>
      </c>
      <c r="C1014" s="182" t="s">
        <v>59486</v>
      </c>
      <c r="D1014" s="182" t="s">
        <v>40044</v>
      </c>
    </row>
    <row r="1015" spans="1:4">
      <c r="A1015" s="182" t="s">
        <v>40043</v>
      </c>
      <c r="B1015" s="182" t="s">
        <v>68491</v>
      </c>
      <c r="C1015" s="182" t="s">
        <v>59486</v>
      </c>
      <c r="D1015" s="182" t="s">
        <v>40042</v>
      </c>
    </row>
    <row r="1016" spans="1:4">
      <c r="A1016" s="182" t="s">
        <v>39809</v>
      </c>
      <c r="B1016" s="182" t="s">
        <v>62912</v>
      </c>
      <c r="C1016" s="182" t="s">
        <v>62913</v>
      </c>
      <c r="D1016" s="182" t="s">
        <v>39808</v>
      </c>
    </row>
    <row r="1017" spans="1:4">
      <c r="A1017" s="182" t="s">
        <v>39791</v>
      </c>
      <c r="B1017" s="182" t="s">
        <v>79686</v>
      </c>
      <c r="C1017" s="182" t="s">
        <v>60253</v>
      </c>
      <c r="D1017" s="182" t="s">
        <v>39790</v>
      </c>
    </row>
    <row r="1018" spans="1:4">
      <c r="A1018" s="182" t="s">
        <v>39789</v>
      </c>
      <c r="B1018" s="182" t="s">
        <v>75529</v>
      </c>
      <c r="C1018" s="182" t="s">
        <v>62634</v>
      </c>
      <c r="D1018" s="182" t="s">
        <v>39788</v>
      </c>
    </row>
    <row r="1019" spans="1:4">
      <c r="A1019" s="182" t="s">
        <v>39787</v>
      </c>
      <c r="B1019" s="182" t="s">
        <v>77096</v>
      </c>
      <c r="C1019" s="182" t="s">
        <v>77097</v>
      </c>
      <c r="D1019" s="182" t="s">
        <v>39786</v>
      </c>
    </row>
    <row r="1020" spans="1:4">
      <c r="A1020" s="182" t="s">
        <v>39785</v>
      </c>
      <c r="B1020" s="182" t="s">
        <v>73517</v>
      </c>
      <c r="C1020" s="182" t="s">
        <v>73518</v>
      </c>
      <c r="D1020" s="182" t="s">
        <v>39784</v>
      </c>
    </row>
    <row r="1021" spans="1:4">
      <c r="A1021" s="182" t="s">
        <v>39783</v>
      </c>
      <c r="B1021" s="182" t="s">
        <v>75364</v>
      </c>
      <c r="C1021" s="182" t="s">
        <v>60694</v>
      </c>
      <c r="D1021" s="182" t="s">
        <v>39782</v>
      </c>
    </row>
    <row r="1022" spans="1:4">
      <c r="A1022" s="182" t="s">
        <v>39781</v>
      </c>
      <c r="B1022" s="182" t="s">
        <v>68930</v>
      </c>
      <c r="C1022" s="182" t="s">
        <v>68931</v>
      </c>
      <c r="D1022" s="182" t="s">
        <v>39780</v>
      </c>
    </row>
    <row r="1023" spans="1:4">
      <c r="A1023" s="182" t="s">
        <v>39779</v>
      </c>
      <c r="B1023" s="182" t="s">
        <v>70072</v>
      </c>
      <c r="C1023" s="182" t="s">
        <v>70073</v>
      </c>
      <c r="D1023" s="182" t="s">
        <v>39778</v>
      </c>
    </row>
    <row r="1024" spans="1:4">
      <c r="A1024" s="182" t="s">
        <v>39777</v>
      </c>
      <c r="B1024" s="182" t="s">
        <v>77421</v>
      </c>
      <c r="C1024" s="182" t="s">
        <v>63338</v>
      </c>
      <c r="D1024" s="182" t="s">
        <v>39776</v>
      </c>
    </row>
    <row r="1025" spans="1:4">
      <c r="A1025" s="182" t="s">
        <v>39775</v>
      </c>
      <c r="B1025" s="182" t="s">
        <v>71822</v>
      </c>
      <c r="C1025" s="182" t="s">
        <v>65346</v>
      </c>
      <c r="D1025" s="182" t="s">
        <v>39774</v>
      </c>
    </row>
    <row r="1026" spans="1:4">
      <c r="A1026" s="182" t="s">
        <v>39773</v>
      </c>
      <c r="B1026" s="182" t="s">
        <v>75156</v>
      </c>
      <c r="C1026" s="182" t="s">
        <v>59724</v>
      </c>
      <c r="D1026" s="182" t="s">
        <v>39772</v>
      </c>
    </row>
    <row r="1027" spans="1:4">
      <c r="A1027" s="182" t="s">
        <v>39807</v>
      </c>
      <c r="B1027" s="182" t="s">
        <v>70934</v>
      </c>
      <c r="C1027" s="182" t="s">
        <v>59514</v>
      </c>
      <c r="D1027" s="182" t="s">
        <v>39806</v>
      </c>
    </row>
    <row r="1028" spans="1:4">
      <c r="A1028" s="182" t="s">
        <v>39771</v>
      </c>
      <c r="B1028" s="182" t="s">
        <v>65980</v>
      </c>
      <c r="C1028" s="182" t="s">
        <v>65981</v>
      </c>
      <c r="D1028" s="182" t="s">
        <v>39770</v>
      </c>
    </row>
    <row r="1029" spans="1:4">
      <c r="A1029" s="182" t="s">
        <v>39769</v>
      </c>
      <c r="B1029" s="182" t="s">
        <v>77512</v>
      </c>
      <c r="C1029" s="182" t="s">
        <v>77513</v>
      </c>
      <c r="D1029" s="182" t="s">
        <v>39768</v>
      </c>
    </row>
    <row r="1030" spans="1:4">
      <c r="A1030" s="182" t="s">
        <v>39767</v>
      </c>
      <c r="B1030" s="182" t="s">
        <v>63079</v>
      </c>
      <c r="C1030" s="182" t="s">
        <v>63080</v>
      </c>
      <c r="D1030" s="182" t="s">
        <v>39766</v>
      </c>
    </row>
    <row r="1031" spans="1:4">
      <c r="A1031" s="182" t="s">
        <v>39765</v>
      </c>
      <c r="B1031" s="182" t="s">
        <v>76607</v>
      </c>
      <c r="C1031" s="182" t="s">
        <v>76608</v>
      </c>
      <c r="D1031" s="182" t="s">
        <v>39764</v>
      </c>
    </row>
    <row r="1032" spans="1:4">
      <c r="A1032" s="182" t="s">
        <v>39763</v>
      </c>
      <c r="B1032" s="182" t="s">
        <v>70698</v>
      </c>
      <c r="C1032" s="182" t="s">
        <v>70699</v>
      </c>
      <c r="D1032" s="182" t="s">
        <v>39762</v>
      </c>
    </row>
    <row r="1033" spans="1:4">
      <c r="A1033" s="182" t="s">
        <v>39761</v>
      </c>
      <c r="B1033" s="182" t="s">
        <v>60705</v>
      </c>
      <c r="C1033" s="182" t="s">
        <v>60706</v>
      </c>
      <c r="D1033" s="182" t="s">
        <v>39760</v>
      </c>
    </row>
    <row r="1034" spans="1:4">
      <c r="A1034" s="182" t="s">
        <v>39805</v>
      </c>
      <c r="B1034" s="182" t="s">
        <v>71754</v>
      </c>
      <c r="C1034" s="182" t="s">
        <v>59805</v>
      </c>
      <c r="D1034" s="182" t="s">
        <v>39804</v>
      </c>
    </row>
    <row r="1035" spans="1:4">
      <c r="A1035" s="182" t="s">
        <v>39803</v>
      </c>
      <c r="B1035" s="182" t="s">
        <v>75909</v>
      </c>
      <c r="C1035" s="182" t="s">
        <v>75910</v>
      </c>
      <c r="D1035" s="182" t="s">
        <v>39802</v>
      </c>
    </row>
    <row r="1036" spans="1:4">
      <c r="A1036" s="182" t="s">
        <v>39801</v>
      </c>
      <c r="B1036" s="182" t="s">
        <v>73416</v>
      </c>
      <c r="C1036" s="182" t="s">
        <v>73417</v>
      </c>
      <c r="D1036" s="182" t="s">
        <v>39800</v>
      </c>
    </row>
    <row r="1037" spans="1:4">
      <c r="A1037" s="182" t="s">
        <v>39799</v>
      </c>
      <c r="B1037" s="182" t="s">
        <v>60417</v>
      </c>
      <c r="C1037" s="182" t="s">
        <v>59181</v>
      </c>
      <c r="D1037" s="182" t="s">
        <v>39798</v>
      </c>
    </row>
    <row r="1038" spans="1:4">
      <c r="A1038" s="182" t="s">
        <v>39797</v>
      </c>
      <c r="B1038" s="182" t="s">
        <v>78203</v>
      </c>
      <c r="C1038" s="182" t="s">
        <v>78204</v>
      </c>
      <c r="D1038" s="182" t="s">
        <v>39796</v>
      </c>
    </row>
    <row r="1039" spans="1:4">
      <c r="A1039" s="182" t="s">
        <v>39795</v>
      </c>
      <c r="B1039" s="182" t="s">
        <v>64414</v>
      </c>
      <c r="C1039" s="182" t="s">
        <v>64415</v>
      </c>
      <c r="D1039" s="182" t="s">
        <v>39794</v>
      </c>
    </row>
    <row r="1040" spans="1:4">
      <c r="A1040" s="182" t="s">
        <v>39793</v>
      </c>
      <c r="B1040" s="182" t="s">
        <v>68347</v>
      </c>
      <c r="C1040" s="182" t="s">
        <v>68348</v>
      </c>
      <c r="D1040" s="182" t="s">
        <v>39792</v>
      </c>
    </row>
    <row r="1041" spans="1:4">
      <c r="A1041" s="182" t="s">
        <v>39759</v>
      </c>
      <c r="B1041" s="182" t="s">
        <v>68664</v>
      </c>
      <c r="C1041" s="182" t="s">
        <v>68665</v>
      </c>
      <c r="D1041" s="182" t="s">
        <v>39758</v>
      </c>
    </row>
    <row r="1042" spans="1:4">
      <c r="A1042" s="182" t="s">
        <v>39741</v>
      </c>
      <c r="B1042" s="182" t="s">
        <v>65871</v>
      </c>
      <c r="C1042" s="182" t="s">
        <v>65872</v>
      </c>
      <c r="D1042" s="182" t="s">
        <v>39740</v>
      </c>
    </row>
    <row r="1043" spans="1:4">
      <c r="A1043" s="182" t="s">
        <v>39739</v>
      </c>
      <c r="B1043" s="182" t="s">
        <v>72059</v>
      </c>
      <c r="C1043" s="182" t="s">
        <v>72060</v>
      </c>
      <c r="D1043" s="182" t="s">
        <v>39738</v>
      </c>
    </row>
    <row r="1044" spans="1:4">
      <c r="A1044" s="182" t="s">
        <v>39737</v>
      </c>
      <c r="B1044" s="182" t="s">
        <v>69791</v>
      </c>
      <c r="C1044" s="182" t="s">
        <v>69792</v>
      </c>
      <c r="D1044" s="182" t="s">
        <v>39736</v>
      </c>
    </row>
    <row r="1045" spans="1:4">
      <c r="A1045" s="182" t="s">
        <v>39735</v>
      </c>
      <c r="B1045" s="182" t="s">
        <v>76519</v>
      </c>
      <c r="C1045" s="182" t="s">
        <v>76520</v>
      </c>
      <c r="D1045" s="182" t="s">
        <v>39734</v>
      </c>
    </row>
    <row r="1046" spans="1:4">
      <c r="A1046" s="182" t="s">
        <v>39733</v>
      </c>
      <c r="B1046" s="182" t="s">
        <v>72017</v>
      </c>
      <c r="C1046" s="182" t="s">
        <v>59388</v>
      </c>
      <c r="D1046" s="182" t="s">
        <v>39732</v>
      </c>
    </row>
    <row r="1047" spans="1:4">
      <c r="A1047" s="182" t="s">
        <v>39731</v>
      </c>
      <c r="B1047" s="182" t="s">
        <v>80132</v>
      </c>
      <c r="C1047" s="182" t="s">
        <v>59509</v>
      </c>
      <c r="D1047" s="182" t="s">
        <v>39730</v>
      </c>
    </row>
    <row r="1048" spans="1:4">
      <c r="A1048" s="182" t="s">
        <v>39729</v>
      </c>
      <c r="B1048" s="182" t="s">
        <v>65261</v>
      </c>
      <c r="C1048" s="182" t="s">
        <v>65262</v>
      </c>
      <c r="D1048" s="182" t="s">
        <v>39728</v>
      </c>
    </row>
    <row r="1049" spans="1:4">
      <c r="A1049" s="182" t="s">
        <v>39727</v>
      </c>
      <c r="B1049" s="182" t="s">
        <v>62168</v>
      </c>
      <c r="C1049" s="182" t="s">
        <v>62169</v>
      </c>
      <c r="D1049" s="182" t="s">
        <v>39726</v>
      </c>
    </row>
    <row r="1050" spans="1:4">
      <c r="A1050" s="182" t="s">
        <v>39725</v>
      </c>
      <c r="B1050" s="182" t="s">
        <v>62835</v>
      </c>
      <c r="C1050" s="182" t="s">
        <v>62836</v>
      </c>
      <c r="D1050" s="182" t="s">
        <v>39724</v>
      </c>
    </row>
    <row r="1051" spans="1:4">
      <c r="A1051" s="182" t="s">
        <v>39723</v>
      </c>
      <c r="B1051" s="182" t="s">
        <v>63032</v>
      </c>
      <c r="C1051" s="182" t="s">
        <v>63033</v>
      </c>
      <c r="D1051" s="182" t="s">
        <v>39722</v>
      </c>
    </row>
    <row r="1052" spans="1:4">
      <c r="A1052" s="182" t="s">
        <v>39757</v>
      </c>
      <c r="B1052" s="182" t="s">
        <v>75043</v>
      </c>
      <c r="C1052" s="182" t="s">
        <v>61698</v>
      </c>
      <c r="D1052" s="182" t="s">
        <v>39756</v>
      </c>
    </row>
    <row r="1053" spans="1:4">
      <c r="A1053" s="182" t="s">
        <v>39721</v>
      </c>
      <c r="B1053" s="182" t="s">
        <v>68349</v>
      </c>
      <c r="C1053" s="182" t="s">
        <v>68350</v>
      </c>
      <c r="D1053" s="182" t="s">
        <v>39720</v>
      </c>
    </row>
    <row r="1054" spans="1:4">
      <c r="A1054" s="182" t="s">
        <v>39719</v>
      </c>
      <c r="B1054" s="182" t="s">
        <v>80694</v>
      </c>
      <c r="C1054" s="182" t="s">
        <v>80695</v>
      </c>
      <c r="D1054" s="182" t="s">
        <v>39718</v>
      </c>
    </row>
    <row r="1055" spans="1:4">
      <c r="A1055" s="182" t="s">
        <v>39717</v>
      </c>
      <c r="B1055" s="182" t="s">
        <v>73398</v>
      </c>
      <c r="C1055" s="182" t="s">
        <v>73399</v>
      </c>
      <c r="D1055" s="182" t="s">
        <v>39716</v>
      </c>
    </row>
    <row r="1056" spans="1:4">
      <c r="A1056" s="182" t="s">
        <v>39715</v>
      </c>
      <c r="B1056" s="182" t="s">
        <v>72917</v>
      </c>
      <c r="C1056" s="182" t="s">
        <v>62206</v>
      </c>
      <c r="D1056" s="182" t="s">
        <v>39714</v>
      </c>
    </row>
    <row r="1057" spans="1:4">
      <c r="A1057" s="182" t="s">
        <v>39713</v>
      </c>
      <c r="B1057" s="182" t="s">
        <v>76444</v>
      </c>
      <c r="C1057" s="182" t="s">
        <v>60350</v>
      </c>
      <c r="D1057" s="182" t="s">
        <v>39712</v>
      </c>
    </row>
    <row r="1058" spans="1:4">
      <c r="A1058" s="182" t="s">
        <v>39711</v>
      </c>
      <c r="B1058" s="182" t="s">
        <v>61921</v>
      </c>
      <c r="C1058" s="182" t="s">
        <v>61922</v>
      </c>
      <c r="D1058" s="182" t="s">
        <v>39710</v>
      </c>
    </row>
    <row r="1059" spans="1:4">
      <c r="A1059" s="182" t="s">
        <v>39709</v>
      </c>
      <c r="B1059" s="182" t="s">
        <v>66344</v>
      </c>
      <c r="C1059" s="182" t="s">
        <v>59422</v>
      </c>
      <c r="D1059" s="182" t="s">
        <v>39708</v>
      </c>
    </row>
    <row r="1060" spans="1:4">
      <c r="A1060" s="182" t="s">
        <v>39707</v>
      </c>
      <c r="B1060" s="182" t="s">
        <v>71433</v>
      </c>
      <c r="C1060" s="182" t="s">
        <v>63001</v>
      </c>
      <c r="D1060" s="182" t="s">
        <v>39706</v>
      </c>
    </row>
    <row r="1061" spans="1:4">
      <c r="A1061" s="182" t="s">
        <v>39705</v>
      </c>
      <c r="B1061" s="182" t="s">
        <v>64488</v>
      </c>
      <c r="C1061" s="182" t="s">
        <v>60847</v>
      </c>
      <c r="D1061" s="182" t="s">
        <v>39704</v>
      </c>
    </row>
    <row r="1062" spans="1:4">
      <c r="A1062" s="182" t="s">
        <v>39703</v>
      </c>
      <c r="B1062" s="182" t="s">
        <v>76976</v>
      </c>
      <c r="C1062" s="182" t="s">
        <v>76977</v>
      </c>
      <c r="D1062" s="182" t="s">
        <v>39702</v>
      </c>
    </row>
    <row r="1063" spans="1:4">
      <c r="A1063" s="182" t="s">
        <v>39755</v>
      </c>
      <c r="B1063" s="182" t="s">
        <v>70379</v>
      </c>
      <c r="C1063" s="182" t="s">
        <v>61493</v>
      </c>
      <c r="D1063" s="182" t="s">
        <v>39754</v>
      </c>
    </row>
    <row r="1064" spans="1:4">
      <c r="A1064" s="182" t="s">
        <v>39701</v>
      </c>
      <c r="B1064" s="182" t="s">
        <v>67437</v>
      </c>
      <c r="C1064" s="182" t="s">
        <v>67438</v>
      </c>
      <c r="D1064" s="182" t="s">
        <v>39700</v>
      </c>
    </row>
    <row r="1065" spans="1:4">
      <c r="A1065" s="182" t="s">
        <v>39699</v>
      </c>
      <c r="B1065" s="182" t="s">
        <v>72469</v>
      </c>
      <c r="C1065" s="182" t="s">
        <v>65450</v>
      </c>
      <c r="D1065" s="182" t="s">
        <v>39698</v>
      </c>
    </row>
    <row r="1066" spans="1:4">
      <c r="A1066" s="182" t="s">
        <v>39697</v>
      </c>
      <c r="B1066" s="182" t="s">
        <v>70938</v>
      </c>
      <c r="C1066" s="182" t="s">
        <v>70939</v>
      </c>
      <c r="D1066" s="182" t="s">
        <v>39696</v>
      </c>
    </row>
    <row r="1067" spans="1:4">
      <c r="A1067" s="182" t="s">
        <v>39695</v>
      </c>
      <c r="B1067" s="182" t="s">
        <v>61269</v>
      </c>
      <c r="C1067" s="182" t="s">
        <v>61270</v>
      </c>
      <c r="D1067" s="182" t="s">
        <v>39694</v>
      </c>
    </row>
    <row r="1068" spans="1:4">
      <c r="A1068" s="182" t="s">
        <v>39693</v>
      </c>
      <c r="B1068" s="182" t="s">
        <v>68029</v>
      </c>
      <c r="C1068" s="182" t="s">
        <v>63033</v>
      </c>
      <c r="D1068" s="182" t="s">
        <v>39692</v>
      </c>
    </row>
    <row r="1069" spans="1:4">
      <c r="A1069" s="182" t="s">
        <v>39691</v>
      </c>
      <c r="B1069" s="182" t="s">
        <v>59513</v>
      </c>
      <c r="C1069" s="182" t="s">
        <v>59514</v>
      </c>
      <c r="D1069" s="182" t="s">
        <v>39690</v>
      </c>
    </row>
    <row r="1070" spans="1:4">
      <c r="A1070" s="182" t="s">
        <v>39689</v>
      </c>
      <c r="B1070" s="182" t="s">
        <v>74900</v>
      </c>
      <c r="C1070" s="182" t="s">
        <v>74901</v>
      </c>
      <c r="D1070" s="182" t="s">
        <v>39688</v>
      </c>
    </row>
    <row r="1071" spans="1:4">
      <c r="A1071" s="182" t="s">
        <v>39687</v>
      </c>
      <c r="B1071" s="182" t="s">
        <v>71157</v>
      </c>
      <c r="C1071" s="182" t="s">
        <v>71158</v>
      </c>
      <c r="D1071" s="182" t="s">
        <v>39686</v>
      </c>
    </row>
    <row r="1072" spans="1:4">
      <c r="A1072" s="182" t="s">
        <v>39685</v>
      </c>
      <c r="B1072" s="182" t="s">
        <v>65736</v>
      </c>
      <c r="C1072" s="182" t="s">
        <v>59760</v>
      </c>
      <c r="D1072" s="182" t="s">
        <v>39684</v>
      </c>
    </row>
    <row r="1073" spans="1:4">
      <c r="A1073" s="182" t="s">
        <v>39683</v>
      </c>
      <c r="B1073" s="182" t="s">
        <v>62865</v>
      </c>
      <c r="C1073" s="182" t="s">
        <v>62866</v>
      </c>
      <c r="D1073" s="182" t="s">
        <v>39682</v>
      </c>
    </row>
    <row r="1074" spans="1:4">
      <c r="A1074" s="182" t="s">
        <v>39753</v>
      </c>
      <c r="B1074" s="182" t="s">
        <v>70225</v>
      </c>
      <c r="C1074" s="182" t="s">
        <v>63001</v>
      </c>
      <c r="D1074" s="182" t="s">
        <v>39752</v>
      </c>
    </row>
    <row r="1075" spans="1:4">
      <c r="A1075" s="182" t="s">
        <v>39681</v>
      </c>
      <c r="B1075" s="182" t="s">
        <v>61690</v>
      </c>
      <c r="C1075" s="182" t="s">
        <v>61691</v>
      </c>
      <c r="D1075" s="182" t="s">
        <v>39680</v>
      </c>
    </row>
    <row r="1076" spans="1:4">
      <c r="A1076" s="182" t="s">
        <v>39679</v>
      </c>
      <c r="B1076" s="182" t="s">
        <v>63026</v>
      </c>
      <c r="C1076" s="182" t="s">
        <v>63027</v>
      </c>
      <c r="D1076" s="182" t="s">
        <v>39678</v>
      </c>
    </row>
    <row r="1077" spans="1:4">
      <c r="A1077" s="182" t="s">
        <v>39677</v>
      </c>
      <c r="B1077" s="182" t="s">
        <v>73851</v>
      </c>
      <c r="C1077" s="182" t="s">
        <v>73852</v>
      </c>
      <c r="D1077" s="182" t="s">
        <v>39676</v>
      </c>
    </row>
    <row r="1078" spans="1:4">
      <c r="A1078" s="182" t="s">
        <v>39675</v>
      </c>
      <c r="B1078" s="182" t="s">
        <v>75550</v>
      </c>
      <c r="C1078" s="182" t="s">
        <v>73465</v>
      </c>
      <c r="D1078" s="182" t="s">
        <v>39674</v>
      </c>
    </row>
    <row r="1079" spans="1:4">
      <c r="A1079" s="182" t="s">
        <v>39673</v>
      </c>
      <c r="B1079" s="182" t="s">
        <v>79373</v>
      </c>
      <c r="C1079" s="182" t="s">
        <v>79374</v>
      </c>
      <c r="D1079" s="182" t="s">
        <v>39672</v>
      </c>
    </row>
    <row r="1080" spans="1:4">
      <c r="A1080" s="182" t="s">
        <v>39671</v>
      </c>
      <c r="B1080" s="182" t="s">
        <v>61111</v>
      </c>
      <c r="C1080" s="182" t="s">
        <v>59187</v>
      </c>
      <c r="D1080" s="182" t="s">
        <v>39670</v>
      </c>
    </row>
    <row r="1081" spans="1:4">
      <c r="A1081" s="182" t="s">
        <v>39751</v>
      </c>
      <c r="B1081" s="182" t="s">
        <v>77020</v>
      </c>
      <c r="C1081" s="182" t="s">
        <v>61548</v>
      </c>
      <c r="D1081" s="182" t="s">
        <v>39750</v>
      </c>
    </row>
    <row r="1082" spans="1:4">
      <c r="A1082" s="182" t="s">
        <v>39749</v>
      </c>
      <c r="B1082" s="182" t="s">
        <v>60762</v>
      </c>
      <c r="C1082" s="182" t="s">
        <v>60763</v>
      </c>
      <c r="D1082" s="182" t="s">
        <v>39748</v>
      </c>
    </row>
    <row r="1083" spans="1:4">
      <c r="A1083" s="182" t="s">
        <v>39747</v>
      </c>
      <c r="B1083" s="182" t="s">
        <v>80299</v>
      </c>
      <c r="C1083" s="182" t="s">
        <v>80300</v>
      </c>
      <c r="D1083" s="182" t="s">
        <v>39746</v>
      </c>
    </row>
    <row r="1084" spans="1:4">
      <c r="A1084" s="182" t="s">
        <v>39745</v>
      </c>
      <c r="B1084" s="182" t="s">
        <v>71688</v>
      </c>
      <c r="C1084" s="182" t="s">
        <v>68540</v>
      </c>
      <c r="D1084" s="182" t="s">
        <v>39744</v>
      </c>
    </row>
    <row r="1085" spans="1:4">
      <c r="A1085" s="182" t="s">
        <v>39743</v>
      </c>
      <c r="B1085" s="182" t="s">
        <v>67883</v>
      </c>
      <c r="C1085" s="182" t="s">
        <v>67884</v>
      </c>
      <c r="D1085" s="182" t="s">
        <v>39742</v>
      </c>
    </row>
    <row r="1086" spans="1:4">
      <c r="A1086" s="182" t="s">
        <v>39669</v>
      </c>
      <c r="B1086" s="182" t="s">
        <v>67854</v>
      </c>
      <c r="C1086" s="182" t="s">
        <v>60819</v>
      </c>
      <c r="D1086" s="182" t="s">
        <v>39668</v>
      </c>
    </row>
    <row r="1087" spans="1:4">
      <c r="A1087" s="182" t="s">
        <v>39667</v>
      </c>
      <c r="B1087" s="182" t="s">
        <v>68066</v>
      </c>
      <c r="C1087" s="182" t="s">
        <v>62541</v>
      </c>
      <c r="D1087" s="182" t="s">
        <v>39666</v>
      </c>
    </row>
    <row r="1088" spans="1:4">
      <c r="A1088" s="182" t="s">
        <v>39665</v>
      </c>
      <c r="B1088" s="182" t="s">
        <v>72379</v>
      </c>
      <c r="C1088" s="182" t="s">
        <v>62445</v>
      </c>
      <c r="D1088" s="182" t="s">
        <v>39664</v>
      </c>
    </row>
    <row r="1089" spans="1:4">
      <c r="A1089" s="182" t="s">
        <v>39663</v>
      </c>
      <c r="B1089" s="182" t="s">
        <v>78231</v>
      </c>
      <c r="C1089" s="182" t="s">
        <v>63071</v>
      </c>
      <c r="D1089" s="182" t="s">
        <v>39662</v>
      </c>
    </row>
    <row r="1090" spans="1:4">
      <c r="A1090" s="182" t="s">
        <v>39661</v>
      </c>
      <c r="B1090" s="182" t="s">
        <v>79205</v>
      </c>
      <c r="C1090" s="182" t="s">
        <v>60858</v>
      </c>
      <c r="D1090" s="182" t="s">
        <v>39660</v>
      </c>
    </row>
    <row r="1091" spans="1:4">
      <c r="A1091" s="182" t="s">
        <v>39659</v>
      </c>
      <c r="B1091" s="182" t="s">
        <v>72981</v>
      </c>
      <c r="C1091" s="182" t="s">
        <v>72982</v>
      </c>
      <c r="D1091" s="182" t="s">
        <v>39658</v>
      </c>
    </row>
    <row r="1092" spans="1:4">
      <c r="A1092" s="182" t="s">
        <v>39657</v>
      </c>
      <c r="B1092" s="182" t="s">
        <v>59343</v>
      </c>
      <c r="C1092" s="182" t="s">
        <v>59344</v>
      </c>
      <c r="D1092" s="182" t="s">
        <v>39656</v>
      </c>
    </row>
    <row r="1093" spans="1:4">
      <c r="A1093" s="182" t="s">
        <v>39655</v>
      </c>
      <c r="B1093" s="182" t="s">
        <v>68539</v>
      </c>
      <c r="C1093" s="182" t="s">
        <v>68540</v>
      </c>
      <c r="D1093" s="182" t="s">
        <v>39654</v>
      </c>
    </row>
    <row r="1094" spans="1:4">
      <c r="A1094" s="182" t="s">
        <v>39653</v>
      </c>
      <c r="B1094" s="182" t="s">
        <v>79900</v>
      </c>
      <c r="C1094" s="182" t="s">
        <v>60847</v>
      </c>
      <c r="D1094" s="182" t="s">
        <v>39652</v>
      </c>
    </row>
    <row r="1095" spans="1:4">
      <c r="A1095" s="182" t="s">
        <v>39651</v>
      </c>
      <c r="B1095" s="182" t="s">
        <v>80411</v>
      </c>
      <c r="C1095" s="182" t="s">
        <v>80412</v>
      </c>
      <c r="D1095" s="182" t="s">
        <v>39650</v>
      </c>
    </row>
    <row r="1096" spans="1:4">
      <c r="A1096" s="182" t="s">
        <v>39649</v>
      </c>
      <c r="B1096" s="182" t="s">
        <v>80123</v>
      </c>
      <c r="C1096" s="182" t="s">
        <v>80124</v>
      </c>
      <c r="D1096" s="182" t="s">
        <v>39648</v>
      </c>
    </row>
    <row r="1097" spans="1:4">
      <c r="A1097" s="182" t="s">
        <v>39647</v>
      </c>
      <c r="B1097" s="182" t="s">
        <v>73839</v>
      </c>
      <c r="C1097" s="182" t="s">
        <v>73840</v>
      </c>
      <c r="D1097" s="182" t="s">
        <v>39646</v>
      </c>
    </row>
    <row r="1098" spans="1:4">
      <c r="A1098" s="182" t="s">
        <v>39645</v>
      </c>
      <c r="B1098" s="182" t="s">
        <v>78928</v>
      </c>
      <c r="C1098" s="182" t="s">
        <v>59581</v>
      </c>
      <c r="D1098" s="182" t="s">
        <v>39644</v>
      </c>
    </row>
    <row r="1099" spans="1:4">
      <c r="A1099" s="182" t="s">
        <v>39643</v>
      </c>
      <c r="B1099" s="182" t="s">
        <v>69306</v>
      </c>
      <c r="C1099" s="182" t="s">
        <v>69307</v>
      </c>
      <c r="D1099" s="182" t="s">
        <v>39642</v>
      </c>
    </row>
    <row r="1100" spans="1:4">
      <c r="A1100" s="182" t="s">
        <v>39641</v>
      </c>
      <c r="B1100" s="182" t="s">
        <v>71946</v>
      </c>
      <c r="C1100" s="182"/>
      <c r="D1100" s="182" t="s">
        <v>39640</v>
      </c>
    </row>
    <row r="1101" spans="1:4">
      <c r="A1101" s="182" t="s">
        <v>39625</v>
      </c>
      <c r="B1101" s="182" t="s">
        <v>69414</v>
      </c>
      <c r="C1101" s="182"/>
      <c r="D1101" s="182" t="s">
        <v>39624</v>
      </c>
    </row>
    <row r="1102" spans="1:4">
      <c r="A1102" s="182" t="s">
        <v>39623</v>
      </c>
      <c r="B1102" s="182" t="s">
        <v>64429</v>
      </c>
      <c r="C1102" s="182"/>
      <c r="D1102" s="182" t="s">
        <v>39622</v>
      </c>
    </row>
    <row r="1103" spans="1:4">
      <c r="A1103" s="182" t="s">
        <v>80794</v>
      </c>
      <c r="B1103" s="182" t="s">
        <v>80795</v>
      </c>
      <c r="C1103" s="182" t="s">
        <v>80796</v>
      </c>
      <c r="D1103" s="182" t="s">
        <v>39621</v>
      </c>
    </row>
    <row r="1104" spans="1:4">
      <c r="A1104" s="182" t="s">
        <v>39620</v>
      </c>
      <c r="B1104" s="182" t="s">
        <v>60534</v>
      </c>
      <c r="C1104" s="182"/>
      <c r="D1104" s="182" t="s">
        <v>39619</v>
      </c>
    </row>
    <row r="1105" spans="1:4">
      <c r="A1105" s="182" t="s">
        <v>39618</v>
      </c>
      <c r="B1105" s="182" t="s">
        <v>76490</v>
      </c>
      <c r="C1105" s="182" t="s">
        <v>76491</v>
      </c>
      <c r="D1105" s="182" t="s">
        <v>39617</v>
      </c>
    </row>
    <row r="1106" spans="1:4">
      <c r="A1106" s="182" t="s">
        <v>39616</v>
      </c>
      <c r="B1106" s="182" t="s">
        <v>75786</v>
      </c>
      <c r="C1106" s="182" t="s">
        <v>75787</v>
      </c>
      <c r="D1106" s="182" t="s">
        <v>39615</v>
      </c>
    </row>
    <row r="1107" spans="1:4">
      <c r="A1107" s="182" t="s">
        <v>39639</v>
      </c>
      <c r="B1107" s="182" t="s">
        <v>67398</v>
      </c>
      <c r="C1107" s="182"/>
      <c r="D1107" s="182" t="s">
        <v>39638</v>
      </c>
    </row>
    <row r="1108" spans="1:4">
      <c r="A1108" s="182" t="s">
        <v>39637</v>
      </c>
      <c r="B1108" s="182" t="s">
        <v>65851</v>
      </c>
      <c r="C1108" s="182"/>
      <c r="D1108" s="182" t="s">
        <v>39636</v>
      </c>
    </row>
    <row r="1109" spans="1:4">
      <c r="A1109" s="182" t="s">
        <v>39635</v>
      </c>
      <c r="B1109" s="182" t="s">
        <v>75477</v>
      </c>
      <c r="C1109" s="182"/>
      <c r="D1109" s="182" t="s">
        <v>39634</v>
      </c>
    </row>
    <row r="1110" spans="1:4">
      <c r="A1110" s="182" t="s">
        <v>39633</v>
      </c>
      <c r="B1110" s="182" t="s">
        <v>72230</v>
      </c>
      <c r="C1110" s="182"/>
      <c r="D1110" s="182" t="s">
        <v>39632</v>
      </c>
    </row>
    <row r="1111" spans="1:4">
      <c r="A1111" s="182" t="s">
        <v>39631</v>
      </c>
      <c r="B1111" s="182" t="s">
        <v>67654</v>
      </c>
      <c r="C1111" s="182" t="s">
        <v>67655</v>
      </c>
      <c r="D1111" s="182" t="s">
        <v>39630</v>
      </c>
    </row>
    <row r="1112" spans="1:4">
      <c r="A1112" s="182" t="s">
        <v>39629</v>
      </c>
      <c r="B1112" s="182" t="s">
        <v>75887</v>
      </c>
      <c r="C1112" s="182" t="s">
        <v>75888</v>
      </c>
      <c r="D1112" s="182" t="s">
        <v>39628</v>
      </c>
    </row>
    <row r="1113" spans="1:4">
      <c r="A1113" s="182" t="s">
        <v>39627</v>
      </c>
      <c r="B1113" s="182" t="s">
        <v>75394</v>
      </c>
      <c r="C1113" s="182" t="s">
        <v>63828</v>
      </c>
      <c r="D1113" s="182" t="s">
        <v>39626</v>
      </c>
    </row>
    <row r="1114" spans="1:4">
      <c r="A1114" s="182" t="s">
        <v>40041</v>
      </c>
      <c r="B1114" s="182" t="s">
        <v>74210</v>
      </c>
      <c r="C1114" s="182" t="s">
        <v>74211</v>
      </c>
      <c r="D1114" s="182" t="s">
        <v>40040</v>
      </c>
    </row>
    <row r="1115" spans="1:4">
      <c r="A1115" s="182" t="s">
        <v>40039</v>
      </c>
      <c r="B1115" s="182" t="s">
        <v>80883</v>
      </c>
      <c r="C1115" s="182" t="s">
        <v>59486</v>
      </c>
      <c r="D1115" s="182" t="s">
        <v>40038</v>
      </c>
    </row>
    <row r="1116" spans="1:4">
      <c r="A1116" s="182" t="s">
        <v>40037</v>
      </c>
      <c r="B1116" s="182" t="s">
        <v>78679</v>
      </c>
      <c r="C1116" s="182" t="s">
        <v>59486</v>
      </c>
      <c r="D1116" s="182" t="s">
        <v>40036</v>
      </c>
    </row>
    <row r="1117" spans="1:4">
      <c r="A1117" s="182" t="s">
        <v>40035</v>
      </c>
      <c r="B1117" s="182" t="s">
        <v>63265</v>
      </c>
      <c r="C1117" s="182" t="s">
        <v>59167</v>
      </c>
      <c r="D1117" s="182" t="s">
        <v>40034</v>
      </c>
    </row>
    <row r="1118" spans="1:4">
      <c r="A1118" s="182" t="s">
        <v>40033</v>
      </c>
      <c r="B1118" s="182" t="s">
        <v>63952</v>
      </c>
      <c r="C1118" s="182" t="s">
        <v>59842</v>
      </c>
      <c r="D1118" s="182" t="s">
        <v>40032</v>
      </c>
    </row>
    <row r="1119" spans="1:4">
      <c r="A1119" s="182" t="s">
        <v>40031</v>
      </c>
      <c r="B1119" s="182" t="s">
        <v>77395</v>
      </c>
      <c r="C1119" s="182" t="s">
        <v>59842</v>
      </c>
      <c r="D1119" s="182" t="s">
        <v>40030</v>
      </c>
    </row>
    <row r="1120" spans="1:4">
      <c r="A1120" s="182" t="s">
        <v>40013</v>
      </c>
      <c r="B1120" s="182" t="s">
        <v>66439</v>
      </c>
      <c r="C1120" s="182" t="s">
        <v>59897</v>
      </c>
      <c r="D1120" s="182" t="s">
        <v>40012</v>
      </c>
    </row>
    <row r="1121" spans="1:4">
      <c r="A1121" s="182" t="s">
        <v>40011</v>
      </c>
      <c r="B1121" s="182" t="s">
        <v>80961</v>
      </c>
      <c r="C1121" s="182" t="s">
        <v>60671</v>
      </c>
      <c r="D1121" s="182" t="s">
        <v>40010</v>
      </c>
    </row>
    <row r="1122" spans="1:4">
      <c r="A1122" s="182" t="s">
        <v>40009</v>
      </c>
      <c r="B1122" s="182" t="s">
        <v>72681</v>
      </c>
      <c r="C1122" s="182" t="s">
        <v>60445</v>
      </c>
      <c r="D1122" s="182" t="s">
        <v>40008</v>
      </c>
    </row>
    <row r="1123" spans="1:4">
      <c r="A1123" s="182" t="s">
        <v>40007</v>
      </c>
      <c r="B1123" s="182" t="s">
        <v>73397</v>
      </c>
      <c r="C1123" s="182" t="s">
        <v>59937</v>
      </c>
      <c r="D1123" s="182" t="s">
        <v>40006</v>
      </c>
    </row>
    <row r="1124" spans="1:4">
      <c r="A1124" s="182" t="s">
        <v>40005</v>
      </c>
      <c r="B1124" s="182" t="s">
        <v>78283</v>
      </c>
      <c r="C1124" s="182" t="s">
        <v>62063</v>
      </c>
      <c r="D1124" s="182" t="s">
        <v>40004</v>
      </c>
    </row>
    <row r="1125" spans="1:4">
      <c r="A1125" s="182" t="s">
        <v>40003</v>
      </c>
      <c r="B1125" s="182" t="s">
        <v>80473</v>
      </c>
      <c r="C1125" s="182" t="s">
        <v>59703</v>
      </c>
      <c r="D1125" s="182" t="s">
        <v>40002</v>
      </c>
    </row>
    <row r="1126" spans="1:4">
      <c r="A1126" s="182" t="s">
        <v>40001</v>
      </c>
      <c r="B1126" s="182" t="s">
        <v>79658</v>
      </c>
      <c r="C1126" s="182" t="s">
        <v>59611</v>
      </c>
      <c r="D1126" s="182" t="s">
        <v>40000</v>
      </c>
    </row>
    <row r="1127" spans="1:4">
      <c r="A1127" s="182" t="s">
        <v>39999</v>
      </c>
      <c r="B1127" s="182" t="s">
        <v>79776</v>
      </c>
      <c r="C1127" s="182" t="s">
        <v>59728</v>
      </c>
      <c r="D1127" s="182" t="s">
        <v>39998</v>
      </c>
    </row>
    <row r="1128" spans="1:4">
      <c r="A1128" s="182" t="s">
        <v>39997</v>
      </c>
      <c r="B1128" s="182" t="s">
        <v>60089</v>
      </c>
      <c r="C1128" s="182" t="s">
        <v>59703</v>
      </c>
      <c r="D1128" s="182" t="s">
        <v>39996</v>
      </c>
    </row>
    <row r="1129" spans="1:4">
      <c r="A1129" s="182" t="s">
        <v>39995</v>
      </c>
      <c r="B1129" s="182" t="s">
        <v>64803</v>
      </c>
      <c r="C1129" s="182" t="s">
        <v>60190</v>
      </c>
      <c r="D1129" s="182" t="s">
        <v>39994</v>
      </c>
    </row>
    <row r="1130" spans="1:4">
      <c r="A1130" s="182" t="s">
        <v>40029</v>
      </c>
      <c r="B1130" s="182" t="s">
        <v>74500</v>
      </c>
      <c r="C1130" s="182" t="s">
        <v>59897</v>
      </c>
      <c r="D1130" s="182" t="s">
        <v>40028</v>
      </c>
    </row>
    <row r="1131" spans="1:4">
      <c r="A1131" s="182" t="s">
        <v>39993</v>
      </c>
      <c r="B1131" s="182" t="s">
        <v>71452</v>
      </c>
      <c r="C1131" s="182" t="s">
        <v>60190</v>
      </c>
      <c r="D1131" s="182" t="s">
        <v>39992</v>
      </c>
    </row>
    <row r="1132" spans="1:4">
      <c r="A1132" s="182" t="s">
        <v>39991</v>
      </c>
      <c r="B1132" s="182" t="s">
        <v>75694</v>
      </c>
      <c r="C1132" s="182" t="s">
        <v>60190</v>
      </c>
      <c r="D1132" s="182" t="s">
        <v>39990</v>
      </c>
    </row>
    <row r="1133" spans="1:4">
      <c r="A1133" s="182" t="s">
        <v>39989</v>
      </c>
      <c r="B1133" s="182" t="s">
        <v>66621</v>
      </c>
      <c r="C1133" s="182" t="s">
        <v>59703</v>
      </c>
      <c r="D1133" s="182" t="s">
        <v>39988</v>
      </c>
    </row>
    <row r="1134" spans="1:4">
      <c r="A1134" s="182" t="s">
        <v>39987</v>
      </c>
      <c r="B1134" s="182" t="s">
        <v>61216</v>
      </c>
      <c r="C1134" s="182" t="s">
        <v>61217</v>
      </c>
      <c r="D1134" s="182" t="s">
        <v>39986</v>
      </c>
    </row>
    <row r="1135" spans="1:4">
      <c r="A1135" s="182" t="s">
        <v>39985</v>
      </c>
      <c r="B1135" s="182" t="s">
        <v>66254</v>
      </c>
      <c r="C1135" s="182" t="s">
        <v>59486</v>
      </c>
      <c r="D1135" s="182" t="s">
        <v>39984</v>
      </c>
    </row>
    <row r="1136" spans="1:4">
      <c r="A1136" s="182" t="s">
        <v>39983</v>
      </c>
      <c r="B1136" s="182" t="s">
        <v>78978</v>
      </c>
      <c r="C1136" s="182" t="s">
        <v>59657</v>
      </c>
      <c r="D1136" s="182" t="s">
        <v>39982</v>
      </c>
    </row>
    <row r="1137" spans="1:4">
      <c r="A1137" s="182" t="s">
        <v>39981</v>
      </c>
      <c r="B1137" s="182" t="s">
        <v>64307</v>
      </c>
      <c r="C1137" s="182" t="s">
        <v>59167</v>
      </c>
      <c r="D1137" s="182" t="s">
        <v>39980</v>
      </c>
    </row>
    <row r="1138" spans="1:4">
      <c r="A1138" s="182" t="s">
        <v>39979</v>
      </c>
      <c r="B1138" s="182" t="s">
        <v>62505</v>
      </c>
      <c r="C1138" s="182" t="s">
        <v>60190</v>
      </c>
      <c r="D1138" s="182" t="s">
        <v>39978</v>
      </c>
    </row>
    <row r="1139" spans="1:4">
      <c r="A1139" s="182" t="s">
        <v>39977</v>
      </c>
      <c r="B1139" s="182" t="s">
        <v>66729</v>
      </c>
      <c r="C1139" s="182" t="s">
        <v>59486</v>
      </c>
      <c r="D1139" s="182" t="s">
        <v>39976</v>
      </c>
    </row>
    <row r="1140" spans="1:4">
      <c r="A1140" s="182" t="s">
        <v>39975</v>
      </c>
      <c r="B1140" s="182" t="s">
        <v>64745</v>
      </c>
      <c r="C1140" s="182" t="s">
        <v>59167</v>
      </c>
      <c r="D1140" s="182" t="s">
        <v>39974</v>
      </c>
    </row>
    <row r="1141" spans="1:4">
      <c r="A1141" s="182" t="s">
        <v>40027</v>
      </c>
      <c r="B1141" s="182" t="s">
        <v>73895</v>
      </c>
      <c r="C1141" s="182" t="s">
        <v>60558</v>
      </c>
      <c r="D1141" s="182" t="s">
        <v>40026</v>
      </c>
    </row>
    <row r="1142" spans="1:4">
      <c r="A1142" s="182" t="s">
        <v>39973</v>
      </c>
      <c r="B1142" s="182" t="s">
        <v>62862</v>
      </c>
      <c r="C1142" s="182" t="s">
        <v>59167</v>
      </c>
      <c r="D1142" s="182" t="s">
        <v>39972</v>
      </c>
    </row>
    <row r="1143" spans="1:4">
      <c r="A1143" s="182" t="s">
        <v>39971</v>
      </c>
      <c r="B1143" s="182" t="s">
        <v>66261</v>
      </c>
      <c r="C1143" s="182" t="s">
        <v>59167</v>
      </c>
      <c r="D1143" s="182" t="s">
        <v>39970</v>
      </c>
    </row>
    <row r="1144" spans="1:4">
      <c r="A1144" s="182" t="s">
        <v>39969</v>
      </c>
      <c r="B1144" s="182" t="s">
        <v>60339</v>
      </c>
      <c r="C1144" s="182" t="s">
        <v>60340</v>
      </c>
      <c r="D1144" s="182" t="s">
        <v>39968</v>
      </c>
    </row>
    <row r="1145" spans="1:4">
      <c r="A1145" s="182" t="s">
        <v>39967</v>
      </c>
      <c r="B1145" s="182" t="s">
        <v>67199</v>
      </c>
      <c r="C1145" s="182" t="s">
        <v>59703</v>
      </c>
      <c r="D1145" s="182" t="s">
        <v>39966</v>
      </c>
    </row>
    <row r="1146" spans="1:4">
      <c r="A1146" s="182" t="s">
        <v>39965</v>
      </c>
      <c r="B1146" s="182" t="s">
        <v>61984</v>
      </c>
      <c r="C1146" s="182" t="s">
        <v>59486</v>
      </c>
      <c r="D1146" s="182" t="s">
        <v>39964</v>
      </c>
    </row>
    <row r="1147" spans="1:4">
      <c r="A1147" s="182" t="s">
        <v>39963</v>
      </c>
      <c r="B1147" s="182" t="s">
        <v>67629</v>
      </c>
      <c r="C1147" s="182" t="s">
        <v>59486</v>
      </c>
      <c r="D1147" s="182" t="s">
        <v>39962</v>
      </c>
    </row>
    <row r="1148" spans="1:4">
      <c r="A1148" s="182" t="s">
        <v>39961</v>
      </c>
      <c r="B1148" s="182" t="s">
        <v>63384</v>
      </c>
      <c r="C1148" s="182" t="s">
        <v>60190</v>
      </c>
      <c r="D1148" s="182" t="s">
        <v>39960</v>
      </c>
    </row>
    <row r="1149" spans="1:4">
      <c r="A1149" s="182" t="s">
        <v>39959</v>
      </c>
      <c r="B1149" s="182" t="s">
        <v>80676</v>
      </c>
      <c r="C1149" s="182" t="s">
        <v>80677</v>
      </c>
      <c r="D1149" s="182" t="s">
        <v>39958</v>
      </c>
    </row>
    <row r="1150" spans="1:4">
      <c r="A1150" s="182" t="s">
        <v>39957</v>
      </c>
      <c r="B1150" s="182" t="s">
        <v>74813</v>
      </c>
      <c r="C1150" s="182" t="s">
        <v>59486</v>
      </c>
      <c r="D1150" s="182" t="s">
        <v>39956</v>
      </c>
    </row>
    <row r="1151" spans="1:4">
      <c r="A1151" s="182" t="s">
        <v>39955</v>
      </c>
      <c r="B1151" s="182" t="s">
        <v>61592</v>
      </c>
      <c r="C1151" s="182" t="s">
        <v>60190</v>
      </c>
      <c r="D1151" s="182" t="s">
        <v>39954</v>
      </c>
    </row>
    <row r="1152" spans="1:4">
      <c r="A1152" s="182" t="s">
        <v>40025</v>
      </c>
      <c r="B1152" s="182" t="s">
        <v>75862</v>
      </c>
      <c r="C1152" s="182" t="s">
        <v>59611</v>
      </c>
      <c r="D1152" s="182" t="s">
        <v>40024</v>
      </c>
    </row>
    <row r="1153" spans="1:4">
      <c r="A1153" s="182" t="s">
        <v>39953</v>
      </c>
      <c r="B1153" s="182" t="s">
        <v>76794</v>
      </c>
      <c r="C1153" s="182" t="s">
        <v>59703</v>
      </c>
      <c r="D1153" s="182" t="s">
        <v>39952</v>
      </c>
    </row>
    <row r="1154" spans="1:4">
      <c r="A1154" s="182" t="s">
        <v>39951</v>
      </c>
      <c r="B1154" s="182" t="s">
        <v>65285</v>
      </c>
      <c r="C1154" s="182" t="s">
        <v>60190</v>
      </c>
      <c r="D1154" s="182" t="s">
        <v>39950</v>
      </c>
    </row>
    <row r="1155" spans="1:4">
      <c r="A1155" s="182" t="s">
        <v>39949</v>
      </c>
      <c r="B1155" s="182" t="s">
        <v>77154</v>
      </c>
      <c r="C1155" s="182" t="s">
        <v>60190</v>
      </c>
      <c r="D1155" s="182" t="s">
        <v>39948</v>
      </c>
    </row>
    <row r="1156" spans="1:4">
      <c r="A1156" s="182" t="s">
        <v>39947</v>
      </c>
      <c r="B1156" s="182" t="s">
        <v>74685</v>
      </c>
      <c r="C1156" s="182" t="s">
        <v>59611</v>
      </c>
      <c r="D1156" s="182" t="s">
        <v>39946</v>
      </c>
    </row>
    <row r="1157" spans="1:4">
      <c r="A1157" s="182" t="s">
        <v>39945</v>
      </c>
      <c r="B1157" s="182" t="s">
        <v>75600</v>
      </c>
      <c r="C1157" s="182" t="s">
        <v>60190</v>
      </c>
      <c r="D1157" s="182" t="s">
        <v>39944</v>
      </c>
    </row>
    <row r="1158" spans="1:4">
      <c r="A1158" s="182" t="s">
        <v>39943</v>
      </c>
      <c r="B1158" s="182" t="s">
        <v>66305</v>
      </c>
      <c r="C1158" s="182" t="s">
        <v>60190</v>
      </c>
      <c r="D1158" s="182" t="s">
        <v>39942</v>
      </c>
    </row>
    <row r="1159" spans="1:4">
      <c r="A1159" s="182" t="s">
        <v>39941</v>
      </c>
      <c r="B1159" s="182" t="s">
        <v>66424</v>
      </c>
      <c r="C1159" s="182" t="s">
        <v>60190</v>
      </c>
      <c r="D1159" s="182" t="s">
        <v>39940</v>
      </c>
    </row>
    <row r="1160" spans="1:4">
      <c r="A1160" s="182" t="s">
        <v>39939</v>
      </c>
      <c r="B1160" s="182" t="s">
        <v>78797</v>
      </c>
      <c r="C1160" s="182" t="s">
        <v>60190</v>
      </c>
      <c r="D1160" s="182" t="s">
        <v>39938</v>
      </c>
    </row>
    <row r="1161" spans="1:4">
      <c r="A1161" s="182" t="s">
        <v>39937</v>
      </c>
      <c r="B1161" s="182" t="s">
        <v>62939</v>
      </c>
      <c r="C1161" s="182" t="s">
        <v>60190</v>
      </c>
      <c r="D1161" s="182" t="s">
        <v>39936</v>
      </c>
    </row>
    <row r="1162" spans="1:4">
      <c r="A1162" s="182" t="s">
        <v>39935</v>
      </c>
      <c r="B1162" s="182" t="s">
        <v>68851</v>
      </c>
      <c r="C1162" s="182" t="s">
        <v>59703</v>
      </c>
      <c r="D1162" s="182" t="s">
        <v>39934</v>
      </c>
    </row>
    <row r="1163" spans="1:4">
      <c r="A1163" s="182" t="s">
        <v>40023</v>
      </c>
      <c r="B1163" s="182" t="s">
        <v>65437</v>
      </c>
      <c r="C1163" s="182" t="s">
        <v>65438</v>
      </c>
      <c r="D1163" s="182" t="s">
        <v>40022</v>
      </c>
    </row>
    <row r="1164" spans="1:4">
      <c r="A1164" s="182" t="s">
        <v>39933</v>
      </c>
      <c r="B1164" s="182" t="s">
        <v>79369</v>
      </c>
      <c r="C1164" s="182" t="s">
        <v>59703</v>
      </c>
      <c r="D1164" s="182" t="s">
        <v>39932</v>
      </c>
    </row>
    <row r="1165" spans="1:4">
      <c r="A1165" s="182" t="s">
        <v>39931</v>
      </c>
      <c r="B1165" s="182" t="s">
        <v>77319</v>
      </c>
      <c r="C1165" s="182" t="s">
        <v>59703</v>
      </c>
      <c r="D1165" s="182" t="s">
        <v>39930</v>
      </c>
    </row>
    <row r="1166" spans="1:4">
      <c r="A1166" s="182" t="s">
        <v>39929</v>
      </c>
      <c r="B1166" s="182" t="s">
        <v>79372</v>
      </c>
      <c r="C1166" s="182" t="s">
        <v>60190</v>
      </c>
      <c r="D1166" s="182" t="s">
        <v>39928</v>
      </c>
    </row>
    <row r="1167" spans="1:4">
      <c r="A1167" s="182" t="s">
        <v>39927</v>
      </c>
      <c r="B1167" s="182" t="s">
        <v>77700</v>
      </c>
      <c r="C1167" s="182" t="s">
        <v>60190</v>
      </c>
      <c r="D1167" s="182" t="s">
        <v>39926</v>
      </c>
    </row>
    <row r="1168" spans="1:4">
      <c r="A1168" s="182" t="s">
        <v>39925</v>
      </c>
      <c r="B1168" s="182" t="s">
        <v>70796</v>
      </c>
      <c r="C1168" s="182" t="s">
        <v>59486</v>
      </c>
      <c r="D1168" s="182" t="s">
        <v>39924</v>
      </c>
    </row>
    <row r="1169" spans="1:4">
      <c r="A1169" s="182" t="s">
        <v>39923</v>
      </c>
      <c r="B1169" s="182" t="s">
        <v>72593</v>
      </c>
      <c r="C1169" s="182" t="s">
        <v>59323</v>
      </c>
      <c r="D1169" s="182" t="s">
        <v>39922</v>
      </c>
    </row>
    <row r="1170" spans="1:4">
      <c r="A1170" s="182" t="s">
        <v>39921</v>
      </c>
      <c r="B1170" s="182" t="s">
        <v>71009</v>
      </c>
      <c r="C1170" s="182" t="s">
        <v>59323</v>
      </c>
      <c r="D1170" s="182" t="s">
        <v>39920</v>
      </c>
    </row>
    <row r="1171" spans="1:4">
      <c r="A1171" s="182" t="s">
        <v>39919</v>
      </c>
      <c r="B1171" s="182" t="s">
        <v>79859</v>
      </c>
      <c r="C1171" s="182" t="s">
        <v>59657</v>
      </c>
      <c r="D1171" s="182" t="s">
        <v>39918</v>
      </c>
    </row>
    <row r="1172" spans="1:4">
      <c r="A1172" s="182" t="s">
        <v>39917</v>
      </c>
      <c r="B1172" s="182" t="s">
        <v>60192</v>
      </c>
      <c r="C1172" s="182" t="s">
        <v>59611</v>
      </c>
      <c r="D1172" s="182" t="s">
        <v>39916</v>
      </c>
    </row>
    <row r="1173" spans="1:4">
      <c r="A1173" s="182" t="s">
        <v>39915</v>
      </c>
      <c r="B1173" s="182" t="s">
        <v>71014</v>
      </c>
      <c r="C1173" s="182" t="s">
        <v>71015</v>
      </c>
      <c r="D1173" s="182" t="s">
        <v>39914</v>
      </c>
    </row>
    <row r="1174" spans="1:4">
      <c r="A1174" s="182" t="s">
        <v>40021</v>
      </c>
      <c r="B1174" s="182" t="s">
        <v>61567</v>
      </c>
      <c r="C1174" s="182" t="s">
        <v>59842</v>
      </c>
      <c r="D1174" s="182" t="s">
        <v>40020</v>
      </c>
    </row>
    <row r="1175" spans="1:4">
      <c r="A1175" s="182" t="s">
        <v>39913</v>
      </c>
      <c r="B1175" s="182" t="s">
        <v>72541</v>
      </c>
      <c r="C1175" s="182" t="s">
        <v>72542</v>
      </c>
      <c r="D1175" s="182" t="s">
        <v>39912</v>
      </c>
    </row>
    <row r="1176" spans="1:4">
      <c r="A1176" s="182" t="s">
        <v>39911</v>
      </c>
      <c r="B1176" s="182" t="s">
        <v>80587</v>
      </c>
      <c r="C1176" s="182" t="s">
        <v>59611</v>
      </c>
      <c r="D1176" s="182" t="s">
        <v>39910</v>
      </c>
    </row>
    <row r="1177" spans="1:4">
      <c r="A1177" s="182" t="s">
        <v>39909</v>
      </c>
      <c r="B1177" s="182" t="s">
        <v>74942</v>
      </c>
      <c r="C1177" s="182" t="s">
        <v>59703</v>
      </c>
      <c r="D1177" s="182" t="s">
        <v>39908</v>
      </c>
    </row>
    <row r="1178" spans="1:4">
      <c r="A1178" s="182" t="s">
        <v>39907</v>
      </c>
      <c r="B1178" s="182" t="s">
        <v>69612</v>
      </c>
      <c r="C1178" s="182" t="s">
        <v>59842</v>
      </c>
      <c r="D1178" s="182" t="s">
        <v>39906</v>
      </c>
    </row>
    <row r="1179" spans="1:4">
      <c r="A1179" s="182" t="s">
        <v>40019</v>
      </c>
      <c r="B1179" s="182" t="s">
        <v>72543</v>
      </c>
      <c r="C1179" s="182" t="s">
        <v>59414</v>
      </c>
      <c r="D1179" s="182" t="s">
        <v>40018</v>
      </c>
    </row>
    <row r="1180" spans="1:4">
      <c r="A1180" s="182" t="s">
        <v>40017</v>
      </c>
      <c r="B1180" s="182" t="s">
        <v>76751</v>
      </c>
      <c r="C1180" s="182" t="s">
        <v>66033</v>
      </c>
      <c r="D1180" s="182" t="s">
        <v>40016</v>
      </c>
    </row>
    <row r="1181" spans="1:4">
      <c r="A1181" s="182" t="s">
        <v>40015</v>
      </c>
      <c r="B1181" s="182" t="s">
        <v>65862</v>
      </c>
      <c r="C1181" s="182" t="s">
        <v>59611</v>
      </c>
      <c r="D1181" s="182" t="s">
        <v>40014</v>
      </c>
    </row>
    <row r="1182" spans="1:4">
      <c r="A1182" s="182" t="s">
        <v>39905</v>
      </c>
      <c r="B1182" s="182" t="s">
        <v>68597</v>
      </c>
      <c r="C1182" s="182" t="s">
        <v>59703</v>
      </c>
      <c r="D1182" s="182" t="s">
        <v>39904</v>
      </c>
    </row>
    <row r="1183" spans="1:4">
      <c r="A1183" s="182" t="s">
        <v>39887</v>
      </c>
      <c r="B1183" s="182" t="s">
        <v>60670</v>
      </c>
      <c r="C1183" s="182" t="s">
        <v>60671</v>
      </c>
      <c r="D1183" s="182" t="s">
        <v>39886</v>
      </c>
    </row>
    <row r="1184" spans="1:4">
      <c r="A1184" s="182" t="s">
        <v>39885</v>
      </c>
      <c r="B1184" s="182" t="s">
        <v>73373</v>
      </c>
      <c r="C1184" s="182" t="s">
        <v>61315</v>
      </c>
      <c r="D1184" s="182" t="s">
        <v>39884</v>
      </c>
    </row>
    <row r="1185" spans="1:4">
      <c r="A1185" s="182" t="s">
        <v>39883</v>
      </c>
      <c r="B1185" s="182" t="s">
        <v>76949</v>
      </c>
      <c r="C1185" s="182" t="s">
        <v>59897</v>
      </c>
      <c r="D1185" s="182" t="s">
        <v>39882</v>
      </c>
    </row>
    <row r="1186" spans="1:4">
      <c r="A1186" s="182" t="s">
        <v>39881</v>
      </c>
      <c r="B1186" s="182" t="s">
        <v>74570</v>
      </c>
      <c r="C1186" s="182" t="s">
        <v>59240</v>
      </c>
      <c r="D1186" s="182" t="s">
        <v>39880</v>
      </c>
    </row>
    <row r="1187" spans="1:4">
      <c r="A1187" s="182" t="s">
        <v>39879</v>
      </c>
      <c r="B1187" s="182" t="s">
        <v>74488</v>
      </c>
      <c r="C1187" s="182" t="s">
        <v>59486</v>
      </c>
      <c r="D1187" s="182" t="s">
        <v>39878</v>
      </c>
    </row>
    <row r="1188" spans="1:4">
      <c r="A1188" s="182" t="s">
        <v>39877</v>
      </c>
      <c r="B1188" s="182" t="s">
        <v>75133</v>
      </c>
      <c r="C1188" s="182" t="s">
        <v>59937</v>
      </c>
      <c r="D1188" s="182" t="s">
        <v>39876</v>
      </c>
    </row>
    <row r="1189" spans="1:4">
      <c r="A1189" s="182" t="s">
        <v>39875</v>
      </c>
      <c r="B1189" s="182" t="s">
        <v>60401</v>
      </c>
      <c r="C1189" s="182" t="s">
        <v>59937</v>
      </c>
      <c r="D1189" s="182" t="s">
        <v>39874</v>
      </c>
    </row>
    <row r="1190" spans="1:4">
      <c r="A1190" s="182" t="s">
        <v>39873</v>
      </c>
      <c r="B1190" s="182" t="s">
        <v>68955</v>
      </c>
      <c r="C1190" s="182" t="s">
        <v>68956</v>
      </c>
      <c r="D1190" s="182" t="s">
        <v>39872</v>
      </c>
    </row>
    <row r="1191" spans="1:4">
      <c r="A1191" s="182" t="s">
        <v>39871</v>
      </c>
      <c r="B1191" s="182" t="s">
        <v>79481</v>
      </c>
      <c r="C1191" s="182" t="s">
        <v>59937</v>
      </c>
      <c r="D1191" s="182" t="s">
        <v>39870</v>
      </c>
    </row>
    <row r="1192" spans="1:4">
      <c r="A1192" s="182" t="s">
        <v>39869</v>
      </c>
      <c r="B1192" s="182" t="s">
        <v>71659</v>
      </c>
      <c r="C1192" s="182" t="s">
        <v>60558</v>
      </c>
      <c r="D1192" s="182" t="s">
        <v>39868</v>
      </c>
    </row>
    <row r="1193" spans="1:4">
      <c r="A1193" s="182" t="s">
        <v>39903</v>
      </c>
      <c r="B1193" s="182" t="s">
        <v>68114</v>
      </c>
      <c r="C1193" s="182" t="s">
        <v>60671</v>
      </c>
      <c r="D1193" s="182" t="s">
        <v>39902</v>
      </c>
    </row>
    <row r="1194" spans="1:4">
      <c r="A1194" s="182" t="s">
        <v>39867</v>
      </c>
      <c r="B1194" s="182" t="s">
        <v>71153</v>
      </c>
      <c r="C1194" s="182" t="s">
        <v>59897</v>
      </c>
      <c r="D1194" s="182" t="s">
        <v>39866</v>
      </c>
    </row>
    <row r="1195" spans="1:4">
      <c r="A1195" s="182" t="s">
        <v>39865</v>
      </c>
      <c r="B1195" s="182" t="s">
        <v>74021</v>
      </c>
      <c r="C1195" s="182" t="s">
        <v>61315</v>
      </c>
      <c r="D1195" s="182" t="s">
        <v>39864</v>
      </c>
    </row>
    <row r="1196" spans="1:4">
      <c r="A1196" s="182" t="s">
        <v>39863</v>
      </c>
      <c r="B1196" s="182" t="s">
        <v>76493</v>
      </c>
      <c r="C1196" s="182" t="s">
        <v>60558</v>
      </c>
      <c r="D1196" s="182" t="s">
        <v>39862</v>
      </c>
    </row>
    <row r="1197" spans="1:4">
      <c r="A1197" s="182" t="s">
        <v>39861</v>
      </c>
      <c r="B1197" s="182" t="s">
        <v>80607</v>
      </c>
      <c r="C1197" s="182" t="s">
        <v>80608</v>
      </c>
      <c r="D1197" s="182" t="s">
        <v>39860</v>
      </c>
    </row>
    <row r="1198" spans="1:4">
      <c r="A1198" s="182" t="s">
        <v>39859</v>
      </c>
      <c r="B1198" s="182" t="s">
        <v>69150</v>
      </c>
      <c r="C1198" s="182" t="s">
        <v>62063</v>
      </c>
      <c r="D1198" s="182" t="s">
        <v>39858</v>
      </c>
    </row>
    <row r="1199" spans="1:4">
      <c r="A1199" s="182" t="s">
        <v>39857</v>
      </c>
      <c r="B1199" s="182" t="s">
        <v>77290</v>
      </c>
      <c r="C1199" s="182" t="s">
        <v>62063</v>
      </c>
      <c r="D1199" s="182" t="s">
        <v>39856</v>
      </c>
    </row>
    <row r="1200" spans="1:4">
      <c r="A1200" s="182" t="s">
        <v>39855</v>
      </c>
      <c r="B1200" s="182" t="s">
        <v>76915</v>
      </c>
      <c r="C1200" s="182" t="s">
        <v>59167</v>
      </c>
      <c r="D1200" s="182" t="s">
        <v>39854</v>
      </c>
    </row>
    <row r="1201" spans="1:4">
      <c r="A1201" s="182" t="s">
        <v>39853</v>
      </c>
      <c r="B1201" s="182" t="s">
        <v>72962</v>
      </c>
      <c r="C1201" s="182" t="s">
        <v>62063</v>
      </c>
      <c r="D1201" s="182" t="s">
        <v>39852</v>
      </c>
    </row>
    <row r="1202" spans="1:4">
      <c r="A1202" s="182" t="s">
        <v>39851</v>
      </c>
      <c r="B1202" s="182" t="s">
        <v>74074</v>
      </c>
      <c r="C1202" s="182" t="s">
        <v>59167</v>
      </c>
      <c r="D1202" s="182" t="s">
        <v>39850</v>
      </c>
    </row>
    <row r="1203" spans="1:4">
      <c r="A1203" s="182" t="s">
        <v>39849</v>
      </c>
      <c r="B1203" s="182" t="s">
        <v>67630</v>
      </c>
      <c r="C1203" s="182" t="s">
        <v>60558</v>
      </c>
      <c r="D1203" s="182" t="s">
        <v>39848</v>
      </c>
    </row>
    <row r="1204" spans="1:4">
      <c r="A1204" s="182" t="s">
        <v>39901</v>
      </c>
      <c r="B1204" s="182" t="s">
        <v>60048</v>
      </c>
      <c r="C1204" s="182" t="s">
        <v>59703</v>
      </c>
      <c r="D1204" s="182" t="s">
        <v>39900</v>
      </c>
    </row>
    <row r="1205" spans="1:4">
      <c r="A1205" s="182" t="s">
        <v>39847</v>
      </c>
      <c r="B1205" s="182" t="s">
        <v>67154</v>
      </c>
      <c r="C1205" s="182" t="s">
        <v>59447</v>
      </c>
      <c r="D1205" s="182" t="s">
        <v>39846</v>
      </c>
    </row>
    <row r="1206" spans="1:4">
      <c r="A1206" s="182" t="s">
        <v>39845</v>
      </c>
      <c r="B1206" s="182" t="s">
        <v>73257</v>
      </c>
      <c r="C1206" s="182" t="s">
        <v>59897</v>
      </c>
      <c r="D1206" s="182" t="s">
        <v>39844</v>
      </c>
    </row>
    <row r="1207" spans="1:4">
      <c r="A1207" s="182" t="s">
        <v>39843</v>
      </c>
      <c r="B1207" s="182" t="s">
        <v>68854</v>
      </c>
      <c r="C1207" s="182" t="s">
        <v>59937</v>
      </c>
      <c r="D1207" s="182" t="s">
        <v>39842</v>
      </c>
    </row>
    <row r="1208" spans="1:4">
      <c r="A1208" s="182" t="s">
        <v>39841</v>
      </c>
      <c r="B1208" s="182" t="s">
        <v>60557</v>
      </c>
      <c r="C1208" s="182" t="s">
        <v>60558</v>
      </c>
      <c r="D1208" s="182" t="s">
        <v>39840</v>
      </c>
    </row>
    <row r="1209" spans="1:4">
      <c r="A1209" s="182" t="s">
        <v>39839</v>
      </c>
      <c r="B1209" s="182" t="s">
        <v>69340</v>
      </c>
      <c r="C1209" s="182" t="s">
        <v>59897</v>
      </c>
      <c r="D1209" s="182" t="s">
        <v>39838</v>
      </c>
    </row>
    <row r="1210" spans="1:4">
      <c r="A1210" s="182" t="s">
        <v>39837</v>
      </c>
      <c r="B1210" s="182" t="s">
        <v>63072</v>
      </c>
      <c r="C1210" s="182" t="s">
        <v>63073</v>
      </c>
      <c r="D1210" s="182" t="s">
        <v>39836</v>
      </c>
    </row>
    <row r="1211" spans="1:4">
      <c r="A1211" s="182" t="s">
        <v>39835</v>
      </c>
      <c r="B1211" s="182" t="s">
        <v>64779</v>
      </c>
      <c r="C1211" s="182" t="s">
        <v>60671</v>
      </c>
      <c r="D1211" s="182" t="s">
        <v>39834</v>
      </c>
    </row>
    <row r="1212" spans="1:4">
      <c r="A1212" s="182" t="s">
        <v>39833</v>
      </c>
      <c r="B1212" s="182" t="s">
        <v>79835</v>
      </c>
      <c r="C1212" s="182" t="s">
        <v>59167</v>
      </c>
      <c r="D1212" s="182" t="s">
        <v>39832</v>
      </c>
    </row>
    <row r="1213" spans="1:4">
      <c r="A1213" s="182" t="s">
        <v>39831</v>
      </c>
      <c r="B1213" s="182" t="s">
        <v>80878</v>
      </c>
      <c r="C1213" s="182" t="s">
        <v>61315</v>
      </c>
      <c r="D1213" s="182" t="s">
        <v>39830</v>
      </c>
    </row>
    <row r="1214" spans="1:4">
      <c r="A1214" s="182" t="s">
        <v>39829</v>
      </c>
      <c r="B1214" s="182" t="s">
        <v>76521</v>
      </c>
      <c r="C1214" s="182" t="s">
        <v>60190</v>
      </c>
      <c r="D1214" s="182" t="s">
        <v>39828</v>
      </c>
    </row>
    <row r="1215" spans="1:4">
      <c r="A1215" s="182" t="s">
        <v>39899</v>
      </c>
      <c r="B1215" s="182" t="s">
        <v>79390</v>
      </c>
      <c r="C1215" s="182" t="s">
        <v>59611</v>
      </c>
      <c r="D1215" s="182" t="s">
        <v>39898</v>
      </c>
    </row>
    <row r="1216" spans="1:4">
      <c r="A1216" s="182" t="s">
        <v>39827</v>
      </c>
      <c r="B1216" s="182" t="s">
        <v>75609</v>
      </c>
      <c r="C1216" s="182" t="s">
        <v>59703</v>
      </c>
      <c r="D1216" s="182" t="s">
        <v>39826</v>
      </c>
    </row>
    <row r="1217" spans="1:4">
      <c r="A1217" s="182" t="s">
        <v>39825</v>
      </c>
      <c r="B1217" s="182" t="s">
        <v>71418</v>
      </c>
      <c r="C1217" s="182" t="s">
        <v>59611</v>
      </c>
      <c r="D1217" s="182" t="s">
        <v>39824</v>
      </c>
    </row>
    <row r="1218" spans="1:4">
      <c r="A1218" s="182" t="s">
        <v>39823</v>
      </c>
      <c r="B1218" s="182" t="s">
        <v>68882</v>
      </c>
      <c r="C1218" s="182" t="s">
        <v>66033</v>
      </c>
      <c r="D1218" s="182" t="s">
        <v>39822</v>
      </c>
    </row>
    <row r="1219" spans="1:4">
      <c r="A1219" s="182" t="s">
        <v>39821</v>
      </c>
      <c r="B1219" s="182" t="s">
        <v>77896</v>
      </c>
      <c r="C1219" s="182" t="s">
        <v>59611</v>
      </c>
      <c r="D1219" s="182" t="s">
        <v>39820</v>
      </c>
    </row>
    <row r="1220" spans="1:4">
      <c r="A1220" s="182" t="s">
        <v>39819</v>
      </c>
      <c r="B1220" s="182" t="s">
        <v>77643</v>
      </c>
      <c r="C1220" s="182" t="s">
        <v>59703</v>
      </c>
      <c r="D1220" s="182" t="s">
        <v>39818</v>
      </c>
    </row>
    <row r="1221" spans="1:4">
      <c r="A1221" s="182" t="s">
        <v>39817</v>
      </c>
      <c r="B1221" s="182" t="s">
        <v>78311</v>
      </c>
      <c r="C1221" s="182" t="s">
        <v>59657</v>
      </c>
      <c r="D1221" s="182" t="s">
        <v>39816</v>
      </c>
    </row>
    <row r="1222" spans="1:4">
      <c r="A1222" s="182" t="s">
        <v>39815</v>
      </c>
      <c r="B1222" s="182" t="s">
        <v>61569</v>
      </c>
      <c r="C1222" s="182" t="s">
        <v>61570</v>
      </c>
      <c r="D1222" s="182" t="s">
        <v>39814</v>
      </c>
    </row>
    <row r="1223" spans="1:4">
      <c r="A1223" s="182" t="s">
        <v>39813</v>
      </c>
      <c r="B1223" s="182" t="s">
        <v>69477</v>
      </c>
      <c r="C1223" s="182" t="s">
        <v>62063</v>
      </c>
      <c r="D1223" s="182" t="s">
        <v>39812</v>
      </c>
    </row>
    <row r="1224" spans="1:4">
      <c r="A1224" s="182" t="s">
        <v>39897</v>
      </c>
      <c r="B1224" s="182" t="s">
        <v>78362</v>
      </c>
      <c r="C1224" s="182" t="s">
        <v>59703</v>
      </c>
      <c r="D1224" s="182" t="s">
        <v>39896</v>
      </c>
    </row>
    <row r="1225" spans="1:4">
      <c r="A1225" s="182" t="s">
        <v>39895</v>
      </c>
      <c r="B1225" s="182" t="s">
        <v>72012</v>
      </c>
      <c r="C1225" s="182" t="s">
        <v>59611</v>
      </c>
      <c r="D1225" s="182" t="s">
        <v>39894</v>
      </c>
    </row>
    <row r="1226" spans="1:4">
      <c r="A1226" s="182" t="s">
        <v>39893</v>
      </c>
      <c r="B1226" s="182" t="s">
        <v>75993</v>
      </c>
      <c r="C1226" s="182" t="s">
        <v>59842</v>
      </c>
      <c r="D1226" s="182" t="s">
        <v>39892</v>
      </c>
    </row>
    <row r="1227" spans="1:4">
      <c r="A1227" s="182" t="s">
        <v>39891</v>
      </c>
      <c r="B1227" s="182" t="s">
        <v>70468</v>
      </c>
      <c r="C1227" s="182" t="s">
        <v>59414</v>
      </c>
      <c r="D1227" s="182" t="s">
        <v>39890</v>
      </c>
    </row>
    <row r="1228" spans="1:4">
      <c r="A1228" s="182" t="s">
        <v>39889</v>
      </c>
      <c r="B1228" s="182" t="s">
        <v>63203</v>
      </c>
      <c r="C1228" s="182" t="s">
        <v>59657</v>
      </c>
      <c r="D1228" s="182" t="s">
        <v>39888</v>
      </c>
    </row>
    <row r="1229" spans="1:4">
      <c r="A1229" s="182" t="s">
        <v>39392</v>
      </c>
      <c r="B1229" s="182" t="s">
        <v>65936</v>
      </c>
      <c r="C1229" s="182" t="s">
        <v>59897</v>
      </c>
      <c r="D1229" s="182" t="s">
        <v>39391</v>
      </c>
    </row>
    <row r="1230" spans="1:4">
      <c r="A1230" s="182" t="s">
        <v>39376</v>
      </c>
      <c r="B1230" s="182" t="s">
        <v>71279</v>
      </c>
      <c r="C1230" s="182" t="s">
        <v>59414</v>
      </c>
      <c r="D1230" s="182" t="s">
        <v>39375</v>
      </c>
    </row>
    <row r="1231" spans="1:4">
      <c r="A1231" s="182" t="s">
        <v>39374</v>
      </c>
      <c r="B1231" s="182" t="s">
        <v>78285</v>
      </c>
      <c r="C1231" s="182" t="s">
        <v>62063</v>
      </c>
      <c r="D1231" s="182" t="s">
        <v>39373</v>
      </c>
    </row>
    <row r="1232" spans="1:4">
      <c r="A1232" s="182" t="s">
        <v>39372</v>
      </c>
      <c r="B1232" s="182" t="s">
        <v>68256</v>
      </c>
      <c r="C1232" s="182" t="s">
        <v>59611</v>
      </c>
      <c r="D1232" s="182" t="s">
        <v>39371</v>
      </c>
    </row>
    <row r="1233" spans="1:4">
      <c r="A1233" s="182" t="s">
        <v>39370</v>
      </c>
      <c r="B1233" s="182" t="s">
        <v>78686</v>
      </c>
      <c r="C1233" s="182" t="s">
        <v>61315</v>
      </c>
      <c r="D1233" s="182" t="s">
        <v>39369</v>
      </c>
    </row>
    <row r="1234" spans="1:4">
      <c r="A1234" s="182" t="s">
        <v>39368</v>
      </c>
      <c r="B1234" s="182" t="s">
        <v>70055</v>
      </c>
      <c r="C1234" s="182" t="s">
        <v>60671</v>
      </c>
      <c r="D1234" s="182" t="s">
        <v>39367</v>
      </c>
    </row>
    <row r="1235" spans="1:4">
      <c r="A1235" s="182" t="s">
        <v>39366</v>
      </c>
      <c r="B1235" s="182" t="s">
        <v>78766</v>
      </c>
      <c r="C1235" s="182" t="s">
        <v>60671</v>
      </c>
      <c r="D1235" s="182" t="s">
        <v>39365</v>
      </c>
    </row>
    <row r="1236" spans="1:4">
      <c r="A1236" s="182" t="s">
        <v>39364</v>
      </c>
      <c r="B1236" s="182" t="s">
        <v>77835</v>
      </c>
      <c r="C1236" s="182" t="s">
        <v>59937</v>
      </c>
      <c r="D1236" s="182" t="s">
        <v>39363</v>
      </c>
    </row>
    <row r="1237" spans="1:4">
      <c r="A1237" s="182" t="s">
        <v>39362</v>
      </c>
      <c r="B1237" s="182" t="s">
        <v>76349</v>
      </c>
      <c r="C1237" s="182" t="s">
        <v>59842</v>
      </c>
      <c r="D1237" s="182" t="s">
        <v>39361</v>
      </c>
    </row>
    <row r="1238" spans="1:4">
      <c r="A1238" s="182" t="s">
        <v>39360</v>
      </c>
      <c r="B1238" s="182" t="s">
        <v>61203</v>
      </c>
      <c r="C1238" s="182" t="s">
        <v>59167</v>
      </c>
      <c r="D1238" s="182" t="s">
        <v>39359</v>
      </c>
    </row>
    <row r="1239" spans="1:4">
      <c r="A1239" s="182" t="s">
        <v>39358</v>
      </c>
      <c r="B1239" s="182" t="s">
        <v>77357</v>
      </c>
      <c r="C1239" s="182" t="s">
        <v>60190</v>
      </c>
      <c r="D1239" s="182" t="s">
        <v>39357</v>
      </c>
    </row>
    <row r="1240" spans="1:4">
      <c r="A1240" s="182" t="s">
        <v>39390</v>
      </c>
      <c r="B1240" s="182" t="s">
        <v>74881</v>
      </c>
      <c r="C1240" s="182" t="s">
        <v>60671</v>
      </c>
      <c r="D1240" s="182" t="s">
        <v>39389</v>
      </c>
    </row>
    <row r="1241" spans="1:4">
      <c r="A1241" s="182" t="s">
        <v>39356</v>
      </c>
      <c r="B1241" s="182" t="s">
        <v>73372</v>
      </c>
      <c r="C1241" s="182" t="s">
        <v>59897</v>
      </c>
      <c r="D1241" s="182" t="s">
        <v>39355</v>
      </c>
    </row>
    <row r="1242" spans="1:4">
      <c r="A1242" s="182" t="s">
        <v>39354</v>
      </c>
      <c r="B1242" s="182" t="s">
        <v>74253</v>
      </c>
      <c r="C1242" s="182" t="s">
        <v>59611</v>
      </c>
      <c r="D1242" s="182" t="s">
        <v>39353</v>
      </c>
    </row>
    <row r="1243" spans="1:4">
      <c r="A1243" s="182" t="s">
        <v>39352</v>
      </c>
      <c r="B1243" s="182" t="s">
        <v>59702</v>
      </c>
      <c r="C1243" s="182" t="s">
        <v>59703</v>
      </c>
      <c r="D1243" s="182" t="s">
        <v>39351</v>
      </c>
    </row>
    <row r="1244" spans="1:4">
      <c r="A1244" s="182" t="s">
        <v>39350</v>
      </c>
      <c r="B1244" s="182" t="s">
        <v>69129</v>
      </c>
      <c r="C1244" s="182" t="s">
        <v>59611</v>
      </c>
      <c r="D1244" s="182" t="s">
        <v>39349</v>
      </c>
    </row>
    <row r="1245" spans="1:4">
      <c r="A1245" s="182" t="s">
        <v>39348</v>
      </c>
      <c r="B1245" s="182" t="s">
        <v>65550</v>
      </c>
      <c r="C1245" s="182" t="s">
        <v>59842</v>
      </c>
      <c r="D1245" s="182" t="s">
        <v>39347</v>
      </c>
    </row>
    <row r="1246" spans="1:4">
      <c r="A1246" s="182" t="s">
        <v>39346</v>
      </c>
      <c r="B1246" s="182" t="s">
        <v>70133</v>
      </c>
      <c r="C1246" s="182" t="s">
        <v>59414</v>
      </c>
      <c r="D1246" s="182" t="s">
        <v>39345</v>
      </c>
    </row>
    <row r="1247" spans="1:4">
      <c r="A1247" s="182" t="s">
        <v>39344</v>
      </c>
      <c r="B1247" s="182" t="s">
        <v>70022</v>
      </c>
      <c r="C1247" s="182" t="s">
        <v>70023</v>
      </c>
      <c r="D1247" s="182" t="s">
        <v>39343</v>
      </c>
    </row>
    <row r="1248" spans="1:4">
      <c r="A1248" s="182" t="s">
        <v>39342</v>
      </c>
      <c r="B1248" s="182" t="s">
        <v>72672</v>
      </c>
      <c r="C1248" s="182" t="s">
        <v>59703</v>
      </c>
      <c r="D1248" s="182" t="s">
        <v>39341</v>
      </c>
    </row>
    <row r="1249" spans="1:4">
      <c r="A1249" s="182" t="s">
        <v>39340</v>
      </c>
      <c r="B1249" s="182" t="s">
        <v>60423</v>
      </c>
      <c r="C1249" s="182" t="s">
        <v>59937</v>
      </c>
      <c r="D1249" s="182" t="s">
        <v>39339</v>
      </c>
    </row>
    <row r="1250" spans="1:4">
      <c r="A1250" s="182" t="s">
        <v>39388</v>
      </c>
      <c r="B1250" s="182" t="s">
        <v>65745</v>
      </c>
      <c r="C1250" s="182" t="s">
        <v>60671</v>
      </c>
      <c r="D1250" s="182" t="s">
        <v>39387</v>
      </c>
    </row>
    <row r="1251" spans="1:4">
      <c r="A1251" s="182" t="s">
        <v>39386</v>
      </c>
      <c r="B1251" s="182" t="s">
        <v>62493</v>
      </c>
      <c r="C1251" s="182" t="s">
        <v>62494</v>
      </c>
      <c r="D1251" s="182" t="s">
        <v>39385</v>
      </c>
    </row>
    <row r="1252" spans="1:4">
      <c r="A1252" s="182" t="s">
        <v>39384</v>
      </c>
      <c r="B1252" s="182" t="s">
        <v>76841</v>
      </c>
      <c r="C1252" s="182" t="s">
        <v>59414</v>
      </c>
      <c r="D1252" s="182" t="s">
        <v>39383</v>
      </c>
    </row>
    <row r="1253" spans="1:4">
      <c r="A1253" s="182" t="s">
        <v>39382</v>
      </c>
      <c r="B1253" s="182" t="s">
        <v>59610</v>
      </c>
      <c r="C1253" s="182" t="s">
        <v>59611</v>
      </c>
      <c r="D1253" s="182" t="s">
        <v>39381</v>
      </c>
    </row>
    <row r="1254" spans="1:4">
      <c r="A1254" s="182" t="s">
        <v>39380</v>
      </c>
      <c r="B1254" s="182" t="s">
        <v>64747</v>
      </c>
      <c r="C1254" s="182" t="s">
        <v>64748</v>
      </c>
      <c r="D1254" s="182" t="s">
        <v>39379</v>
      </c>
    </row>
    <row r="1255" spans="1:4">
      <c r="A1255" s="182" t="s">
        <v>39378</v>
      </c>
      <c r="B1255" s="182" t="s">
        <v>74752</v>
      </c>
      <c r="C1255" s="182" t="s">
        <v>60190</v>
      </c>
      <c r="D1255" s="182" t="s">
        <v>39377</v>
      </c>
    </row>
    <row r="1256" spans="1:4">
      <c r="A1256" s="182" t="s">
        <v>39338</v>
      </c>
      <c r="B1256" s="182" t="s">
        <v>71904</v>
      </c>
      <c r="C1256" s="182" t="s">
        <v>59611</v>
      </c>
      <c r="D1256" s="182" t="s">
        <v>39337</v>
      </c>
    </row>
    <row r="1257" spans="1:4">
      <c r="A1257" s="182" t="s">
        <v>39320</v>
      </c>
      <c r="B1257" s="182" t="s">
        <v>60850</v>
      </c>
      <c r="C1257" s="182" t="s">
        <v>60671</v>
      </c>
      <c r="D1257" s="182" t="s">
        <v>39319</v>
      </c>
    </row>
    <row r="1258" spans="1:4">
      <c r="A1258" s="182" t="s">
        <v>39318</v>
      </c>
      <c r="B1258" s="182" t="s">
        <v>79464</v>
      </c>
      <c r="C1258" s="182" t="s">
        <v>79465</v>
      </c>
      <c r="D1258" s="182" t="s">
        <v>39317</v>
      </c>
    </row>
    <row r="1259" spans="1:4">
      <c r="A1259" s="182" t="s">
        <v>39316</v>
      </c>
      <c r="B1259" s="182" t="s">
        <v>62568</v>
      </c>
      <c r="C1259" s="182" t="s">
        <v>59657</v>
      </c>
      <c r="D1259" s="182" t="s">
        <v>39315</v>
      </c>
    </row>
    <row r="1260" spans="1:4">
      <c r="A1260" s="182" t="s">
        <v>39314</v>
      </c>
      <c r="B1260" s="182" t="s">
        <v>63507</v>
      </c>
      <c r="C1260" s="182" t="s">
        <v>63508</v>
      </c>
      <c r="D1260" s="182" t="s">
        <v>39313</v>
      </c>
    </row>
    <row r="1261" spans="1:4">
      <c r="A1261" s="182" t="s">
        <v>39312</v>
      </c>
      <c r="B1261" s="182" t="s">
        <v>77360</v>
      </c>
      <c r="C1261" s="182" t="s">
        <v>59611</v>
      </c>
      <c r="D1261" s="182" t="s">
        <v>39311</v>
      </c>
    </row>
    <row r="1262" spans="1:4">
      <c r="A1262" s="182" t="s">
        <v>39310</v>
      </c>
      <c r="B1262" s="182" t="s">
        <v>78067</v>
      </c>
      <c r="C1262" s="182" t="s">
        <v>59937</v>
      </c>
      <c r="D1262" s="182" t="s">
        <v>39309</v>
      </c>
    </row>
    <row r="1263" spans="1:4">
      <c r="A1263" s="182" t="s">
        <v>39308</v>
      </c>
      <c r="B1263" s="182" t="s">
        <v>65082</v>
      </c>
      <c r="C1263" s="182" t="s">
        <v>59897</v>
      </c>
      <c r="D1263" s="182" t="s">
        <v>39307</v>
      </c>
    </row>
    <row r="1264" spans="1:4">
      <c r="A1264" s="182" t="s">
        <v>39306</v>
      </c>
      <c r="B1264" s="182" t="s">
        <v>77352</v>
      </c>
      <c r="C1264" s="182" t="s">
        <v>60671</v>
      </c>
      <c r="D1264" s="182" t="s">
        <v>39305</v>
      </c>
    </row>
    <row r="1265" spans="1:4">
      <c r="A1265" s="182" t="s">
        <v>39304</v>
      </c>
      <c r="B1265" s="182" t="s">
        <v>69039</v>
      </c>
      <c r="C1265" s="182" t="s">
        <v>60558</v>
      </c>
      <c r="D1265" s="182" t="s">
        <v>39303</v>
      </c>
    </row>
    <row r="1266" spans="1:4">
      <c r="A1266" s="182" t="s">
        <v>39302</v>
      </c>
      <c r="B1266" s="182" t="s">
        <v>69445</v>
      </c>
      <c r="C1266" s="182" t="s">
        <v>60558</v>
      </c>
      <c r="D1266" s="182" t="s">
        <v>39301</v>
      </c>
    </row>
    <row r="1267" spans="1:4">
      <c r="A1267" s="182" t="s">
        <v>39336</v>
      </c>
      <c r="B1267" s="182" t="s">
        <v>77176</v>
      </c>
      <c r="C1267" s="182" t="s">
        <v>62063</v>
      </c>
      <c r="D1267" s="182" t="s">
        <v>39335</v>
      </c>
    </row>
    <row r="1268" spans="1:4">
      <c r="A1268" s="182" t="s">
        <v>39300</v>
      </c>
      <c r="B1268" s="182" t="s">
        <v>74354</v>
      </c>
      <c r="C1268" s="182" t="s">
        <v>59703</v>
      </c>
      <c r="D1268" s="182" t="s">
        <v>39299</v>
      </c>
    </row>
    <row r="1269" spans="1:4">
      <c r="A1269" s="182" t="s">
        <v>39298</v>
      </c>
      <c r="B1269" s="182" t="s">
        <v>71989</v>
      </c>
      <c r="C1269" s="182" t="s">
        <v>66033</v>
      </c>
      <c r="D1269" s="182" t="s">
        <v>39297</v>
      </c>
    </row>
    <row r="1270" spans="1:4">
      <c r="A1270" s="182" t="s">
        <v>39296</v>
      </c>
      <c r="B1270" s="182" t="s">
        <v>64872</v>
      </c>
      <c r="C1270" s="182" t="s">
        <v>60190</v>
      </c>
      <c r="D1270" s="182" t="s">
        <v>39295</v>
      </c>
    </row>
    <row r="1271" spans="1:4">
      <c r="A1271" s="182" t="s">
        <v>39294</v>
      </c>
      <c r="B1271" s="182" t="s">
        <v>72919</v>
      </c>
      <c r="C1271" s="182" t="s">
        <v>59842</v>
      </c>
      <c r="D1271" s="182" t="s">
        <v>39293</v>
      </c>
    </row>
    <row r="1272" spans="1:4">
      <c r="A1272" s="182" t="s">
        <v>39292</v>
      </c>
      <c r="B1272" s="182" t="s">
        <v>70441</v>
      </c>
      <c r="C1272" s="182" t="s">
        <v>60190</v>
      </c>
      <c r="D1272" s="182" t="s">
        <v>39291</v>
      </c>
    </row>
    <row r="1273" spans="1:4">
      <c r="A1273" s="182" t="s">
        <v>39290</v>
      </c>
      <c r="B1273" s="182" t="s">
        <v>77061</v>
      </c>
      <c r="C1273" s="182" t="s">
        <v>59611</v>
      </c>
      <c r="D1273" s="182" t="s">
        <v>39289</v>
      </c>
    </row>
    <row r="1274" spans="1:4">
      <c r="A1274" s="182" t="s">
        <v>39334</v>
      </c>
      <c r="B1274" s="182" t="s">
        <v>63407</v>
      </c>
      <c r="C1274" s="182" t="s">
        <v>59842</v>
      </c>
      <c r="D1274" s="182" t="s">
        <v>39333</v>
      </c>
    </row>
    <row r="1275" spans="1:4">
      <c r="A1275" s="182" t="s">
        <v>39332</v>
      </c>
      <c r="B1275" s="182" t="s">
        <v>62062</v>
      </c>
      <c r="C1275" s="182" t="s">
        <v>62063</v>
      </c>
      <c r="D1275" s="182" t="s">
        <v>39331</v>
      </c>
    </row>
    <row r="1276" spans="1:4">
      <c r="A1276" s="182" t="s">
        <v>39330</v>
      </c>
      <c r="B1276" s="182" t="s">
        <v>65730</v>
      </c>
      <c r="C1276" s="182" t="s">
        <v>59937</v>
      </c>
      <c r="D1276" s="182" t="s">
        <v>39329</v>
      </c>
    </row>
    <row r="1277" spans="1:4">
      <c r="A1277" s="182" t="s">
        <v>39328</v>
      </c>
      <c r="B1277" s="182" t="s">
        <v>76815</v>
      </c>
      <c r="C1277" s="182" t="s">
        <v>60671</v>
      </c>
      <c r="D1277" s="182" t="s">
        <v>39327</v>
      </c>
    </row>
    <row r="1278" spans="1:4">
      <c r="A1278" s="182" t="s">
        <v>39326</v>
      </c>
      <c r="B1278" s="182" t="s">
        <v>65787</v>
      </c>
      <c r="C1278" s="182" t="s">
        <v>59937</v>
      </c>
      <c r="D1278" s="182" t="s">
        <v>39325</v>
      </c>
    </row>
    <row r="1279" spans="1:4">
      <c r="A1279" s="182" t="s">
        <v>39324</v>
      </c>
      <c r="B1279" s="182" t="s">
        <v>75611</v>
      </c>
      <c r="C1279" s="182" t="s">
        <v>59414</v>
      </c>
      <c r="D1279" s="182" t="s">
        <v>39323</v>
      </c>
    </row>
    <row r="1280" spans="1:4">
      <c r="A1280" s="182" t="s">
        <v>39322</v>
      </c>
      <c r="B1280" s="182" t="s">
        <v>71210</v>
      </c>
      <c r="C1280" s="182" t="s">
        <v>59703</v>
      </c>
      <c r="D1280" s="182" t="s">
        <v>39321</v>
      </c>
    </row>
    <row r="1281" spans="1:4">
      <c r="A1281" s="182" t="s">
        <v>39288</v>
      </c>
      <c r="B1281" s="182" t="s">
        <v>73582</v>
      </c>
      <c r="C1281" s="182" t="s">
        <v>73583</v>
      </c>
      <c r="D1281" s="182" t="s">
        <v>39287</v>
      </c>
    </row>
    <row r="1282" spans="1:4">
      <c r="A1282" s="182" t="s">
        <v>39286</v>
      </c>
      <c r="B1282" s="182" t="s">
        <v>72610</v>
      </c>
      <c r="C1282" s="182" t="s">
        <v>72611</v>
      </c>
      <c r="D1282" s="182" t="s">
        <v>39285</v>
      </c>
    </row>
    <row r="1283" spans="1:4">
      <c r="A1283" s="182" t="s">
        <v>39284</v>
      </c>
      <c r="B1283" s="182" t="s">
        <v>76432</v>
      </c>
      <c r="C1283" s="182" t="s">
        <v>72807</v>
      </c>
      <c r="D1283" s="182" t="s">
        <v>39283</v>
      </c>
    </row>
    <row r="1284" spans="1:4">
      <c r="A1284" s="182" t="s">
        <v>39282</v>
      </c>
      <c r="B1284" s="182" t="s">
        <v>78196</v>
      </c>
      <c r="C1284" s="182" t="s">
        <v>67564</v>
      </c>
      <c r="D1284" s="182" t="s">
        <v>39281</v>
      </c>
    </row>
    <row r="1285" spans="1:4">
      <c r="A1285" s="182" t="s">
        <v>39280</v>
      </c>
      <c r="B1285" s="182" t="s">
        <v>78532</v>
      </c>
      <c r="C1285" s="182" t="s">
        <v>59728</v>
      </c>
      <c r="D1285" s="182" t="s">
        <v>39279</v>
      </c>
    </row>
    <row r="1286" spans="1:4">
      <c r="A1286" s="182" t="s">
        <v>39278</v>
      </c>
      <c r="B1286" s="182" t="s">
        <v>69772</v>
      </c>
      <c r="C1286" s="182" t="s">
        <v>59447</v>
      </c>
      <c r="D1286" s="182" t="s">
        <v>39277</v>
      </c>
    </row>
    <row r="1287" spans="1:4">
      <c r="A1287" s="182" t="s">
        <v>39276</v>
      </c>
      <c r="B1287" s="182" t="s">
        <v>80256</v>
      </c>
      <c r="C1287" s="182" t="s">
        <v>66415</v>
      </c>
      <c r="D1287" s="182" t="s">
        <v>39275</v>
      </c>
    </row>
    <row r="1288" spans="1:4">
      <c r="A1288" s="182" t="s">
        <v>39274</v>
      </c>
      <c r="B1288" s="182" t="s">
        <v>69268</v>
      </c>
      <c r="C1288" s="182" t="s">
        <v>62350</v>
      </c>
      <c r="D1288" s="182" t="s">
        <v>39273</v>
      </c>
    </row>
    <row r="1289" spans="1:4">
      <c r="A1289" s="182" t="s">
        <v>39272</v>
      </c>
      <c r="B1289" s="182" t="s">
        <v>63199</v>
      </c>
      <c r="C1289" s="182" t="s">
        <v>59486</v>
      </c>
      <c r="D1289" s="182" t="s">
        <v>39271</v>
      </c>
    </row>
    <row r="1290" spans="1:4">
      <c r="A1290" s="182" t="s">
        <v>39270</v>
      </c>
      <c r="B1290" s="182" t="s">
        <v>63929</v>
      </c>
      <c r="C1290" s="182" t="s">
        <v>59167</v>
      </c>
      <c r="D1290" s="182" t="s">
        <v>39269</v>
      </c>
    </row>
    <row r="1291" spans="1:4">
      <c r="A1291" s="182" t="s">
        <v>39268</v>
      </c>
      <c r="B1291" s="182" t="s">
        <v>76951</v>
      </c>
      <c r="C1291" s="182" t="s">
        <v>61643</v>
      </c>
      <c r="D1291" s="182" t="s">
        <v>39267</v>
      </c>
    </row>
    <row r="1292" spans="1:4">
      <c r="A1292" s="182" t="s">
        <v>39250</v>
      </c>
      <c r="B1292" s="182" t="s">
        <v>78760</v>
      </c>
      <c r="C1292" s="182" t="s">
        <v>66385</v>
      </c>
      <c r="D1292" s="182" t="s">
        <v>39249</v>
      </c>
    </row>
    <row r="1293" spans="1:4">
      <c r="A1293" s="182" t="s">
        <v>39248</v>
      </c>
      <c r="B1293" s="182" t="s">
        <v>77407</v>
      </c>
      <c r="C1293" s="182" t="s">
        <v>59262</v>
      </c>
      <c r="D1293" s="182" t="s">
        <v>39247</v>
      </c>
    </row>
    <row r="1294" spans="1:4">
      <c r="A1294" s="182" t="s">
        <v>39246</v>
      </c>
      <c r="B1294" s="182" t="s">
        <v>74447</v>
      </c>
      <c r="C1294" s="182" t="s">
        <v>66385</v>
      </c>
      <c r="D1294" s="182" t="s">
        <v>39245</v>
      </c>
    </row>
    <row r="1295" spans="1:4">
      <c r="A1295" s="182" t="s">
        <v>39244</v>
      </c>
      <c r="B1295" s="182" t="s">
        <v>68772</v>
      </c>
      <c r="C1295" s="182" t="s">
        <v>68773</v>
      </c>
      <c r="D1295" s="182" t="s">
        <v>39243</v>
      </c>
    </row>
    <row r="1296" spans="1:4">
      <c r="A1296" s="182" t="s">
        <v>39242</v>
      </c>
      <c r="B1296" s="182" t="s">
        <v>63445</v>
      </c>
      <c r="C1296" s="182" t="s">
        <v>63446</v>
      </c>
      <c r="D1296" s="182" t="s">
        <v>39241</v>
      </c>
    </row>
    <row r="1297" spans="1:4">
      <c r="A1297" s="182" t="s">
        <v>39240</v>
      </c>
      <c r="B1297" s="182" t="s">
        <v>59373</v>
      </c>
      <c r="C1297" s="182" t="s">
        <v>59374</v>
      </c>
      <c r="D1297" s="182" t="s">
        <v>39239</v>
      </c>
    </row>
    <row r="1298" spans="1:4">
      <c r="A1298" s="182" t="s">
        <v>39266</v>
      </c>
      <c r="B1298" s="182" t="s">
        <v>65490</v>
      </c>
      <c r="C1298" s="182" t="s">
        <v>59288</v>
      </c>
      <c r="D1298" s="182" t="s">
        <v>39265</v>
      </c>
    </row>
    <row r="1299" spans="1:4">
      <c r="A1299" s="182" t="s">
        <v>39264</v>
      </c>
      <c r="B1299" s="182" t="s">
        <v>71356</v>
      </c>
      <c r="C1299" s="182" t="s">
        <v>59288</v>
      </c>
      <c r="D1299" s="182" t="s">
        <v>39263</v>
      </c>
    </row>
    <row r="1300" spans="1:4">
      <c r="A1300" s="182" t="s">
        <v>39262</v>
      </c>
      <c r="B1300" s="182" t="s">
        <v>76248</v>
      </c>
      <c r="C1300" s="182" t="s">
        <v>75090</v>
      </c>
      <c r="D1300" s="182" t="s">
        <v>39261</v>
      </c>
    </row>
    <row r="1301" spans="1:4">
      <c r="A1301" s="182" t="s">
        <v>39260</v>
      </c>
      <c r="B1301" s="182" t="s">
        <v>59222</v>
      </c>
      <c r="C1301" s="182" t="s">
        <v>59223</v>
      </c>
      <c r="D1301" s="182" t="s">
        <v>39259</v>
      </c>
    </row>
    <row r="1302" spans="1:4">
      <c r="A1302" s="182" t="s">
        <v>39258</v>
      </c>
      <c r="B1302" s="182" t="s">
        <v>73892</v>
      </c>
      <c r="C1302" s="182" t="s">
        <v>59323</v>
      </c>
      <c r="D1302" s="182" t="s">
        <v>39257</v>
      </c>
    </row>
    <row r="1303" spans="1:4">
      <c r="A1303" s="182" t="s">
        <v>39256</v>
      </c>
      <c r="B1303" s="182" t="s">
        <v>67896</v>
      </c>
      <c r="C1303" s="182" t="s">
        <v>67897</v>
      </c>
      <c r="D1303" s="182" t="s">
        <v>39255</v>
      </c>
    </row>
    <row r="1304" spans="1:4">
      <c r="A1304" s="182" t="s">
        <v>39254</v>
      </c>
      <c r="B1304" s="182" t="s">
        <v>74146</v>
      </c>
      <c r="C1304" s="182" t="s">
        <v>61689</v>
      </c>
      <c r="D1304" s="182" t="s">
        <v>39253</v>
      </c>
    </row>
    <row r="1305" spans="1:4">
      <c r="A1305" s="182" t="s">
        <v>39252</v>
      </c>
      <c r="B1305" s="182" t="s">
        <v>72202</v>
      </c>
      <c r="C1305" s="182" t="s">
        <v>59447</v>
      </c>
      <c r="D1305" s="182" t="s">
        <v>39251</v>
      </c>
    </row>
    <row r="1306" spans="1:4">
      <c r="A1306" s="182" t="s">
        <v>39238</v>
      </c>
      <c r="B1306" s="182" t="s">
        <v>66558</v>
      </c>
      <c r="C1306" s="182" t="s">
        <v>66559</v>
      </c>
      <c r="D1306" s="182" t="s">
        <v>39237</v>
      </c>
    </row>
    <row r="1307" spans="1:4">
      <c r="A1307" s="182" t="s">
        <v>39236</v>
      </c>
      <c r="B1307" s="182" t="s">
        <v>64326</v>
      </c>
      <c r="C1307" s="182" t="s">
        <v>64327</v>
      </c>
      <c r="D1307" s="182" t="s">
        <v>39235</v>
      </c>
    </row>
    <row r="1308" spans="1:4">
      <c r="A1308" s="182" t="s">
        <v>39234</v>
      </c>
      <c r="B1308" s="182" t="s">
        <v>62131</v>
      </c>
      <c r="C1308" s="182" t="s">
        <v>62132</v>
      </c>
      <c r="D1308" s="182" t="s">
        <v>39233</v>
      </c>
    </row>
    <row r="1309" spans="1:4">
      <c r="A1309" s="182" t="s">
        <v>39232</v>
      </c>
      <c r="B1309" s="182" t="s">
        <v>78149</v>
      </c>
      <c r="C1309" s="182" t="s">
        <v>61086</v>
      </c>
      <c r="D1309" s="182" t="s">
        <v>39231</v>
      </c>
    </row>
    <row r="1310" spans="1:4">
      <c r="A1310" s="182" t="s">
        <v>39230</v>
      </c>
      <c r="B1310" s="182" t="s">
        <v>78904</v>
      </c>
      <c r="C1310" s="182" t="s">
        <v>61653</v>
      </c>
      <c r="D1310" s="182" t="s">
        <v>39229</v>
      </c>
    </row>
    <row r="1311" spans="1:4">
      <c r="A1311" s="182" t="s">
        <v>39614</v>
      </c>
      <c r="B1311" s="182" t="s">
        <v>63003</v>
      </c>
      <c r="C1311" s="182" t="s">
        <v>63004</v>
      </c>
      <c r="D1311" s="182" t="s">
        <v>39613</v>
      </c>
    </row>
    <row r="1312" spans="1:4">
      <c r="A1312" s="182" t="s">
        <v>39596</v>
      </c>
      <c r="B1312" s="182" t="s">
        <v>60668</v>
      </c>
      <c r="C1312" s="182" t="s">
        <v>60669</v>
      </c>
      <c r="D1312" s="182" t="s">
        <v>39595</v>
      </c>
    </row>
    <row r="1313" spans="1:4">
      <c r="A1313" s="182" t="s">
        <v>39594</v>
      </c>
      <c r="B1313" s="182" t="s">
        <v>71237</v>
      </c>
      <c r="C1313" s="182" t="s">
        <v>71238</v>
      </c>
      <c r="D1313" s="182" t="s">
        <v>39593</v>
      </c>
    </row>
    <row r="1314" spans="1:4">
      <c r="A1314" s="182" t="s">
        <v>39592</v>
      </c>
      <c r="B1314" s="182" t="s">
        <v>69539</v>
      </c>
      <c r="C1314" s="182" t="s">
        <v>69540</v>
      </c>
      <c r="D1314" s="182" t="s">
        <v>39591</v>
      </c>
    </row>
    <row r="1315" spans="1:4">
      <c r="A1315" s="182" t="s">
        <v>39590</v>
      </c>
      <c r="B1315" s="182" t="s">
        <v>71395</v>
      </c>
      <c r="C1315" s="182" t="s">
        <v>71396</v>
      </c>
      <c r="D1315" s="182" t="s">
        <v>39589</v>
      </c>
    </row>
    <row r="1316" spans="1:4">
      <c r="A1316" s="182" t="s">
        <v>39588</v>
      </c>
      <c r="B1316" s="182" t="s">
        <v>79770</v>
      </c>
      <c r="C1316" s="182" t="s">
        <v>79771</v>
      </c>
      <c r="D1316" s="182" t="s">
        <v>39587</v>
      </c>
    </row>
    <row r="1317" spans="1:4">
      <c r="A1317" s="182" t="s">
        <v>39586</v>
      </c>
      <c r="B1317" s="182" t="s">
        <v>66284</v>
      </c>
      <c r="C1317" s="182" t="s">
        <v>66285</v>
      </c>
      <c r="D1317" s="182" t="s">
        <v>39585</v>
      </c>
    </row>
    <row r="1318" spans="1:4">
      <c r="A1318" s="182" t="s">
        <v>39584</v>
      </c>
      <c r="B1318" s="182" t="s">
        <v>77841</v>
      </c>
      <c r="C1318" s="182" t="s">
        <v>77842</v>
      </c>
      <c r="D1318" s="182" t="s">
        <v>39583</v>
      </c>
    </row>
    <row r="1319" spans="1:4">
      <c r="A1319" s="182" t="s">
        <v>39582</v>
      </c>
      <c r="B1319" s="182" t="s">
        <v>74708</v>
      </c>
      <c r="C1319" s="182" t="s">
        <v>74709</v>
      </c>
      <c r="D1319" s="182" t="s">
        <v>39581</v>
      </c>
    </row>
    <row r="1320" spans="1:4">
      <c r="A1320" s="182" t="s">
        <v>39580</v>
      </c>
      <c r="B1320" s="182" t="s">
        <v>67605</v>
      </c>
      <c r="C1320" s="182" t="s">
        <v>67606</v>
      </c>
      <c r="D1320" s="182" t="s">
        <v>39579</v>
      </c>
    </row>
    <row r="1321" spans="1:4">
      <c r="A1321" s="182" t="s">
        <v>39578</v>
      </c>
      <c r="B1321" s="182" t="s">
        <v>60701</v>
      </c>
      <c r="C1321" s="182" t="s">
        <v>60702</v>
      </c>
      <c r="D1321" s="182" t="s">
        <v>39577</v>
      </c>
    </row>
    <row r="1322" spans="1:4">
      <c r="A1322" s="182" t="s">
        <v>39612</v>
      </c>
      <c r="B1322" s="182" t="s">
        <v>61490</v>
      </c>
      <c r="C1322" s="182" t="s">
        <v>61491</v>
      </c>
      <c r="D1322" s="182" t="s">
        <v>39611</v>
      </c>
    </row>
    <row r="1323" spans="1:4">
      <c r="A1323" s="182" t="s">
        <v>39576</v>
      </c>
      <c r="B1323" s="182" t="s">
        <v>74695</v>
      </c>
      <c r="C1323" s="182" t="s">
        <v>74696</v>
      </c>
      <c r="D1323" s="182" t="s">
        <v>39575</v>
      </c>
    </row>
    <row r="1324" spans="1:4">
      <c r="A1324" s="182" t="s">
        <v>39574</v>
      </c>
      <c r="B1324" s="182" t="s">
        <v>79943</v>
      </c>
      <c r="C1324" s="182" t="s">
        <v>79944</v>
      </c>
      <c r="D1324" s="182" t="s">
        <v>39573</v>
      </c>
    </row>
    <row r="1325" spans="1:4">
      <c r="A1325" s="182" t="s">
        <v>39572</v>
      </c>
      <c r="B1325" s="182" t="s">
        <v>69614</v>
      </c>
      <c r="C1325" s="182" t="s">
        <v>69615</v>
      </c>
      <c r="D1325" s="182" t="s">
        <v>39571</v>
      </c>
    </row>
    <row r="1326" spans="1:4">
      <c r="A1326" s="182" t="s">
        <v>39570</v>
      </c>
      <c r="B1326" s="182" t="s">
        <v>80249</v>
      </c>
      <c r="C1326" s="182" t="s">
        <v>80250</v>
      </c>
      <c r="D1326" s="182" t="s">
        <v>39569</v>
      </c>
    </row>
    <row r="1327" spans="1:4">
      <c r="A1327" s="182" t="s">
        <v>39568</v>
      </c>
      <c r="B1327" s="182" t="s">
        <v>63130</v>
      </c>
      <c r="C1327" s="182" t="s">
        <v>63131</v>
      </c>
      <c r="D1327" s="182" t="s">
        <v>39567</v>
      </c>
    </row>
    <row r="1328" spans="1:4">
      <c r="A1328" s="182" t="s">
        <v>39566</v>
      </c>
      <c r="B1328" s="182" t="s">
        <v>69876</v>
      </c>
      <c r="C1328" s="182" t="s">
        <v>64304</v>
      </c>
      <c r="D1328" s="182" t="s">
        <v>39565</v>
      </c>
    </row>
    <row r="1329" spans="1:4">
      <c r="A1329" s="182" t="s">
        <v>39564</v>
      </c>
      <c r="B1329" s="182" t="s">
        <v>70660</v>
      </c>
      <c r="C1329" s="182" t="s">
        <v>70661</v>
      </c>
      <c r="D1329" s="182" t="s">
        <v>39563</v>
      </c>
    </row>
    <row r="1330" spans="1:4">
      <c r="A1330" s="182" t="s">
        <v>39562</v>
      </c>
      <c r="B1330" s="182" t="s">
        <v>69466</v>
      </c>
      <c r="C1330" s="182" t="s">
        <v>69467</v>
      </c>
      <c r="D1330" s="182" t="s">
        <v>39561</v>
      </c>
    </row>
    <row r="1331" spans="1:4">
      <c r="A1331" s="182" t="s">
        <v>39560</v>
      </c>
      <c r="B1331" s="182" t="s">
        <v>76536</v>
      </c>
      <c r="C1331" s="182" t="s">
        <v>76537</v>
      </c>
      <c r="D1331" s="182" t="s">
        <v>39559</v>
      </c>
    </row>
    <row r="1332" spans="1:4">
      <c r="A1332" s="182" t="s">
        <v>39558</v>
      </c>
      <c r="B1332" s="182" t="s">
        <v>74368</v>
      </c>
      <c r="C1332" s="182" t="s">
        <v>74369</v>
      </c>
      <c r="D1332" s="182" t="s">
        <v>39557</v>
      </c>
    </row>
    <row r="1333" spans="1:4">
      <c r="A1333" s="182" t="s">
        <v>39610</v>
      </c>
      <c r="B1333" s="182" t="s">
        <v>77968</v>
      </c>
      <c r="C1333" s="182" t="s">
        <v>77969</v>
      </c>
      <c r="D1333" s="182" t="s">
        <v>39609</v>
      </c>
    </row>
    <row r="1334" spans="1:4">
      <c r="A1334" s="182" t="s">
        <v>39556</v>
      </c>
      <c r="B1334" s="182" t="s">
        <v>77589</v>
      </c>
      <c r="C1334" s="182" t="s">
        <v>77590</v>
      </c>
      <c r="D1334" s="182" t="s">
        <v>39555</v>
      </c>
    </row>
    <row r="1335" spans="1:4">
      <c r="A1335" s="182" t="s">
        <v>39554</v>
      </c>
      <c r="B1335" s="182" t="s">
        <v>65691</v>
      </c>
      <c r="C1335" s="182" t="s">
        <v>65692</v>
      </c>
      <c r="D1335" s="182" t="s">
        <v>39553</v>
      </c>
    </row>
    <row r="1336" spans="1:4">
      <c r="A1336" s="182" t="s">
        <v>39552</v>
      </c>
      <c r="B1336" s="182" t="s">
        <v>59520</v>
      </c>
      <c r="C1336" s="182" t="s">
        <v>59521</v>
      </c>
      <c r="D1336" s="182" t="s">
        <v>39551</v>
      </c>
    </row>
    <row r="1337" spans="1:4">
      <c r="A1337" s="182" t="s">
        <v>39550</v>
      </c>
      <c r="B1337" s="182" t="s">
        <v>70458</v>
      </c>
      <c r="C1337" s="182" t="s">
        <v>70459</v>
      </c>
      <c r="D1337" s="182" t="s">
        <v>39549</v>
      </c>
    </row>
    <row r="1338" spans="1:4">
      <c r="A1338" s="182" t="s">
        <v>39548</v>
      </c>
      <c r="B1338" s="182" t="s">
        <v>79637</v>
      </c>
      <c r="C1338" s="182" t="s">
        <v>79638</v>
      </c>
      <c r="D1338" s="182" t="s">
        <v>39547</v>
      </c>
    </row>
    <row r="1339" spans="1:4">
      <c r="A1339" s="182" t="s">
        <v>39546</v>
      </c>
      <c r="B1339" s="182" t="s">
        <v>67725</v>
      </c>
      <c r="C1339" s="182" t="s">
        <v>67726</v>
      </c>
      <c r="D1339" s="182" t="s">
        <v>39545</v>
      </c>
    </row>
    <row r="1340" spans="1:4">
      <c r="A1340" s="182" t="s">
        <v>39544</v>
      </c>
      <c r="B1340" s="182" t="s">
        <v>76101</v>
      </c>
      <c r="C1340" s="182" t="s">
        <v>76102</v>
      </c>
      <c r="D1340" s="182" t="s">
        <v>39543</v>
      </c>
    </row>
    <row r="1341" spans="1:4">
      <c r="A1341" s="182" t="s">
        <v>39542</v>
      </c>
      <c r="B1341" s="182" t="s">
        <v>68339</v>
      </c>
      <c r="C1341" s="182" t="s">
        <v>68340</v>
      </c>
      <c r="D1341" s="182" t="s">
        <v>39541</v>
      </c>
    </row>
    <row r="1342" spans="1:4">
      <c r="A1342" s="182" t="s">
        <v>39540</v>
      </c>
      <c r="B1342" s="182" t="s">
        <v>75536</v>
      </c>
      <c r="C1342" s="182" t="s">
        <v>75537</v>
      </c>
      <c r="D1342" s="182" t="s">
        <v>39539</v>
      </c>
    </row>
    <row r="1343" spans="1:4">
      <c r="A1343" s="182" t="s">
        <v>39538</v>
      </c>
      <c r="B1343" s="182" t="s">
        <v>67988</v>
      </c>
      <c r="C1343" s="182" t="s">
        <v>67989</v>
      </c>
      <c r="D1343" s="182" t="s">
        <v>39537</v>
      </c>
    </row>
    <row r="1344" spans="1:4">
      <c r="A1344" s="182" t="s">
        <v>39608</v>
      </c>
      <c r="B1344" s="182" t="s">
        <v>72269</v>
      </c>
      <c r="C1344" s="182" t="s">
        <v>72270</v>
      </c>
      <c r="D1344" s="182" t="s">
        <v>39607</v>
      </c>
    </row>
    <row r="1345" spans="1:4">
      <c r="A1345" s="182" t="s">
        <v>39536</v>
      </c>
      <c r="B1345" s="182" t="s">
        <v>68652</v>
      </c>
      <c r="C1345" s="182" t="s">
        <v>68653</v>
      </c>
      <c r="D1345" s="182" t="s">
        <v>39535</v>
      </c>
    </row>
    <row r="1346" spans="1:4">
      <c r="A1346" s="182" t="s">
        <v>39534</v>
      </c>
      <c r="B1346" s="182" t="s">
        <v>74886</v>
      </c>
      <c r="C1346" s="182" t="s">
        <v>74887</v>
      </c>
      <c r="D1346" s="182" t="s">
        <v>39533</v>
      </c>
    </row>
    <row r="1347" spans="1:4">
      <c r="A1347" s="182" t="s">
        <v>39532</v>
      </c>
      <c r="B1347" s="182" t="s">
        <v>60538</v>
      </c>
      <c r="C1347" s="182" t="s">
        <v>60539</v>
      </c>
      <c r="D1347" s="182" t="s">
        <v>39531</v>
      </c>
    </row>
    <row r="1348" spans="1:4">
      <c r="A1348" s="182" t="s">
        <v>39530</v>
      </c>
      <c r="B1348" s="182" t="s">
        <v>63863</v>
      </c>
      <c r="C1348" s="182" t="s">
        <v>63864</v>
      </c>
      <c r="D1348" s="182" t="s">
        <v>39529</v>
      </c>
    </row>
    <row r="1349" spans="1:4">
      <c r="A1349" s="182" t="s">
        <v>39528</v>
      </c>
      <c r="B1349" s="182" t="s">
        <v>79190</v>
      </c>
      <c r="C1349" s="182" t="s">
        <v>79191</v>
      </c>
      <c r="D1349" s="182" t="s">
        <v>39527</v>
      </c>
    </row>
    <row r="1350" spans="1:4">
      <c r="A1350" s="182" t="s">
        <v>39526</v>
      </c>
      <c r="B1350" s="182" t="s">
        <v>66788</v>
      </c>
      <c r="C1350" s="182" t="s">
        <v>66789</v>
      </c>
      <c r="D1350" s="182" t="s">
        <v>39525</v>
      </c>
    </row>
    <row r="1351" spans="1:4">
      <c r="A1351" s="182" t="s">
        <v>39524</v>
      </c>
      <c r="B1351" s="182" t="s">
        <v>74272</v>
      </c>
      <c r="C1351" s="182" t="s">
        <v>74273</v>
      </c>
      <c r="D1351" s="182" t="s">
        <v>39523</v>
      </c>
    </row>
    <row r="1352" spans="1:4">
      <c r="A1352" s="182" t="s">
        <v>39522</v>
      </c>
      <c r="B1352" s="182" t="s">
        <v>79249</v>
      </c>
      <c r="C1352" s="182" t="s">
        <v>79250</v>
      </c>
      <c r="D1352" s="182" t="s">
        <v>39521</v>
      </c>
    </row>
    <row r="1353" spans="1:4">
      <c r="A1353" s="182" t="s">
        <v>39520</v>
      </c>
      <c r="B1353" s="182" t="s">
        <v>74937</v>
      </c>
      <c r="C1353" s="182" t="s">
        <v>74938</v>
      </c>
      <c r="D1353" s="182" t="s">
        <v>39519</v>
      </c>
    </row>
    <row r="1354" spans="1:4">
      <c r="A1354" s="182" t="s">
        <v>39518</v>
      </c>
      <c r="B1354" s="182" t="s">
        <v>79261</v>
      </c>
      <c r="C1354" s="182" t="s">
        <v>79262</v>
      </c>
      <c r="D1354" s="182" t="s">
        <v>39517</v>
      </c>
    </row>
    <row r="1355" spans="1:4">
      <c r="A1355" s="182" t="s">
        <v>39606</v>
      </c>
      <c r="B1355" s="182" t="s">
        <v>72448</v>
      </c>
      <c r="C1355" s="182" t="s">
        <v>72449</v>
      </c>
      <c r="D1355" s="182" t="s">
        <v>39605</v>
      </c>
    </row>
    <row r="1356" spans="1:4">
      <c r="A1356" s="182" t="s">
        <v>39516</v>
      </c>
      <c r="B1356" s="182" t="s">
        <v>77065</v>
      </c>
      <c r="C1356" s="182" t="s">
        <v>77066</v>
      </c>
      <c r="D1356" s="182" t="s">
        <v>39515</v>
      </c>
    </row>
    <row r="1357" spans="1:4">
      <c r="A1357" s="182" t="s">
        <v>39604</v>
      </c>
      <c r="B1357" s="182" t="s">
        <v>74403</v>
      </c>
      <c r="C1357" s="182" t="s">
        <v>74404</v>
      </c>
      <c r="D1357" s="182" t="s">
        <v>39603</v>
      </c>
    </row>
    <row r="1358" spans="1:4">
      <c r="A1358" s="182" t="s">
        <v>39602</v>
      </c>
      <c r="B1358" s="182" t="s">
        <v>72162</v>
      </c>
      <c r="C1358" s="182" t="s">
        <v>72163</v>
      </c>
      <c r="D1358" s="182" t="s">
        <v>39601</v>
      </c>
    </row>
    <row r="1359" spans="1:4">
      <c r="A1359" s="182" t="s">
        <v>39600</v>
      </c>
      <c r="B1359" s="182" t="s">
        <v>79348</v>
      </c>
      <c r="C1359" s="182" t="s">
        <v>79349</v>
      </c>
      <c r="D1359" s="182" t="s">
        <v>39599</v>
      </c>
    </row>
    <row r="1360" spans="1:4">
      <c r="A1360" s="182" t="s">
        <v>39598</v>
      </c>
      <c r="B1360" s="182" t="s">
        <v>71568</v>
      </c>
      <c r="C1360" s="182" t="s">
        <v>71569</v>
      </c>
      <c r="D1360" s="182" t="s">
        <v>39597</v>
      </c>
    </row>
    <row r="1361" spans="1:4">
      <c r="A1361" s="182" t="s">
        <v>39514</v>
      </c>
      <c r="B1361" s="182" t="s">
        <v>70788</v>
      </c>
      <c r="C1361" s="182" t="s">
        <v>70789</v>
      </c>
      <c r="D1361" s="182" t="s">
        <v>39513</v>
      </c>
    </row>
    <row r="1362" spans="1:4">
      <c r="A1362" s="182" t="s">
        <v>39496</v>
      </c>
      <c r="B1362" s="182" t="s">
        <v>71587</v>
      </c>
      <c r="C1362" s="182" t="s">
        <v>71588</v>
      </c>
      <c r="D1362" s="182" t="s">
        <v>39495</v>
      </c>
    </row>
    <row r="1363" spans="1:4">
      <c r="A1363" s="182" t="s">
        <v>39494</v>
      </c>
      <c r="B1363" s="182" t="s">
        <v>74568</v>
      </c>
      <c r="C1363" s="182" t="s">
        <v>74569</v>
      </c>
      <c r="D1363" s="182" t="s">
        <v>39493</v>
      </c>
    </row>
    <row r="1364" spans="1:4">
      <c r="A1364" s="182" t="s">
        <v>39492</v>
      </c>
      <c r="B1364" s="182" t="s">
        <v>74462</v>
      </c>
      <c r="C1364" s="182" t="s">
        <v>74463</v>
      </c>
      <c r="D1364" s="182" t="s">
        <v>39491</v>
      </c>
    </row>
    <row r="1365" spans="1:4">
      <c r="A1365" s="182" t="s">
        <v>39490</v>
      </c>
      <c r="B1365" s="182" t="s">
        <v>62940</v>
      </c>
      <c r="C1365" s="182" t="s">
        <v>62941</v>
      </c>
      <c r="D1365" s="182" t="s">
        <v>39489</v>
      </c>
    </row>
    <row r="1366" spans="1:4">
      <c r="A1366" s="182" t="s">
        <v>39488</v>
      </c>
      <c r="B1366" s="182" t="s">
        <v>77721</v>
      </c>
      <c r="C1366" s="182" t="s">
        <v>77722</v>
      </c>
      <c r="D1366" s="182" t="s">
        <v>39487</v>
      </c>
    </row>
    <row r="1367" spans="1:4">
      <c r="A1367" s="182" t="s">
        <v>39486</v>
      </c>
      <c r="B1367" s="182" t="s">
        <v>80700</v>
      </c>
      <c r="C1367" s="182" t="s">
        <v>80701</v>
      </c>
      <c r="D1367" s="182" t="s">
        <v>39485</v>
      </c>
    </row>
    <row r="1368" spans="1:4">
      <c r="A1368" s="182" t="s">
        <v>39484</v>
      </c>
      <c r="B1368" s="182" t="s">
        <v>63093</v>
      </c>
      <c r="C1368" s="182" t="s">
        <v>63094</v>
      </c>
      <c r="D1368" s="182" t="s">
        <v>39483</v>
      </c>
    </row>
    <row r="1369" spans="1:4">
      <c r="A1369" s="182" t="s">
        <v>39482</v>
      </c>
      <c r="B1369" s="182" t="s">
        <v>61244</v>
      </c>
      <c r="C1369" s="182" t="s">
        <v>61245</v>
      </c>
      <c r="D1369" s="182" t="s">
        <v>39481</v>
      </c>
    </row>
    <row r="1370" spans="1:4">
      <c r="A1370" s="182" t="s">
        <v>39480</v>
      </c>
      <c r="B1370" s="182" t="s">
        <v>78290</v>
      </c>
      <c r="C1370" s="182" t="s">
        <v>78291</v>
      </c>
      <c r="D1370" s="182" t="s">
        <v>39479</v>
      </c>
    </row>
    <row r="1371" spans="1:4">
      <c r="A1371" s="182" t="s">
        <v>39478</v>
      </c>
      <c r="B1371" s="182" t="s">
        <v>76127</v>
      </c>
      <c r="C1371" s="182" t="s">
        <v>76128</v>
      </c>
      <c r="D1371" s="182" t="s">
        <v>39477</v>
      </c>
    </row>
    <row r="1372" spans="1:4">
      <c r="A1372" s="182" t="s">
        <v>39512</v>
      </c>
      <c r="B1372" s="182" t="s">
        <v>73390</v>
      </c>
      <c r="C1372" s="182" t="s">
        <v>73391</v>
      </c>
      <c r="D1372" s="182" t="s">
        <v>39511</v>
      </c>
    </row>
    <row r="1373" spans="1:4">
      <c r="A1373" s="182" t="s">
        <v>39476</v>
      </c>
      <c r="B1373" s="182" t="s">
        <v>74917</v>
      </c>
      <c r="C1373" s="182" t="s">
        <v>74918</v>
      </c>
      <c r="D1373" s="182" t="s">
        <v>39475</v>
      </c>
    </row>
    <row r="1374" spans="1:4">
      <c r="A1374" s="182" t="s">
        <v>39474</v>
      </c>
      <c r="B1374" s="182" t="s">
        <v>71787</v>
      </c>
      <c r="C1374" s="182" t="s">
        <v>71788</v>
      </c>
      <c r="D1374" s="182" t="s">
        <v>39473</v>
      </c>
    </row>
    <row r="1375" spans="1:4">
      <c r="A1375" s="182" t="s">
        <v>39472</v>
      </c>
      <c r="B1375" s="182" t="s">
        <v>74112</v>
      </c>
      <c r="C1375" s="182" t="s">
        <v>74113</v>
      </c>
      <c r="D1375" s="182" t="s">
        <v>39471</v>
      </c>
    </row>
    <row r="1376" spans="1:4">
      <c r="A1376" s="182" t="s">
        <v>39470</v>
      </c>
      <c r="B1376" s="182" t="s">
        <v>67143</v>
      </c>
      <c r="C1376" s="182" t="s">
        <v>67144</v>
      </c>
      <c r="D1376" s="182" t="s">
        <v>39469</v>
      </c>
    </row>
    <row r="1377" spans="1:4">
      <c r="A1377" s="182" t="s">
        <v>39468</v>
      </c>
      <c r="B1377" s="182" t="s">
        <v>60346</v>
      </c>
      <c r="C1377" s="182" t="s">
        <v>60347</v>
      </c>
      <c r="D1377" s="182" t="s">
        <v>39467</v>
      </c>
    </row>
    <row r="1378" spans="1:4">
      <c r="A1378" s="182" t="s">
        <v>39466</v>
      </c>
      <c r="B1378" s="182" t="s">
        <v>80068</v>
      </c>
      <c r="C1378" s="182" t="s">
        <v>80069</v>
      </c>
      <c r="D1378" s="182" t="s">
        <v>39465</v>
      </c>
    </row>
    <row r="1379" spans="1:4">
      <c r="A1379" s="182" t="s">
        <v>39464</v>
      </c>
      <c r="B1379" s="182" t="s">
        <v>72499</v>
      </c>
      <c r="C1379" s="182" t="s">
        <v>72500</v>
      </c>
      <c r="D1379" s="182" t="s">
        <v>39463</v>
      </c>
    </row>
    <row r="1380" spans="1:4">
      <c r="A1380" s="182" t="s">
        <v>39462</v>
      </c>
      <c r="B1380" s="182" t="s">
        <v>70176</v>
      </c>
      <c r="C1380" s="182" t="s">
        <v>70177</v>
      </c>
      <c r="D1380" s="182" t="s">
        <v>39461</v>
      </c>
    </row>
    <row r="1381" spans="1:4">
      <c r="A1381" s="182" t="s">
        <v>39460</v>
      </c>
      <c r="B1381" s="182" t="s">
        <v>71530</v>
      </c>
      <c r="C1381" s="182" t="s">
        <v>71531</v>
      </c>
      <c r="D1381" s="182" t="s">
        <v>39459</v>
      </c>
    </row>
    <row r="1382" spans="1:4">
      <c r="A1382" s="182" t="s">
        <v>39458</v>
      </c>
      <c r="B1382" s="182" t="s">
        <v>70972</v>
      </c>
      <c r="C1382" s="182" t="s">
        <v>70973</v>
      </c>
      <c r="D1382" s="182" t="s">
        <v>39457</v>
      </c>
    </row>
    <row r="1383" spans="1:4">
      <c r="A1383" s="182" t="s">
        <v>39510</v>
      </c>
      <c r="B1383" s="182" t="s">
        <v>64463</v>
      </c>
      <c r="C1383" s="182" t="s">
        <v>64464</v>
      </c>
      <c r="D1383" s="182" t="s">
        <v>39509</v>
      </c>
    </row>
    <row r="1384" spans="1:4">
      <c r="A1384" s="182" t="s">
        <v>39456</v>
      </c>
      <c r="B1384" s="182" t="s">
        <v>75027</v>
      </c>
      <c r="C1384" s="182" t="s">
        <v>75028</v>
      </c>
      <c r="D1384" s="182" t="s">
        <v>39455</v>
      </c>
    </row>
    <row r="1385" spans="1:4">
      <c r="A1385" s="182" t="s">
        <v>39454</v>
      </c>
      <c r="B1385" s="182" t="s">
        <v>63905</v>
      </c>
      <c r="C1385" s="182" t="s">
        <v>63906</v>
      </c>
      <c r="D1385" s="182" t="s">
        <v>39453</v>
      </c>
    </row>
    <row r="1386" spans="1:4">
      <c r="A1386" s="182" t="s">
        <v>39452</v>
      </c>
      <c r="B1386" s="182" t="s">
        <v>71715</v>
      </c>
      <c r="C1386" s="182" t="s">
        <v>71716</v>
      </c>
      <c r="D1386" s="182" t="s">
        <v>39451</v>
      </c>
    </row>
    <row r="1387" spans="1:4">
      <c r="A1387" s="182" t="s">
        <v>39450</v>
      </c>
      <c r="B1387" s="182" t="s">
        <v>64192</v>
      </c>
      <c r="C1387" s="182" t="s">
        <v>64193</v>
      </c>
      <c r="D1387" s="182" t="s">
        <v>39449</v>
      </c>
    </row>
    <row r="1388" spans="1:4">
      <c r="A1388" s="182" t="s">
        <v>39448</v>
      </c>
      <c r="B1388" s="182" t="s">
        <v>69091</v>
      </c>
      <c r="C1388" s="182" t="s">
        <v>69092</v>
      </c>
      <c r="D1388" s="182" t="s">
        <v>39447</v>
      </c>
    </row>
    <row r="1389" spans="1:4">
      <c r="A1389" s="182" t="s">
        <v>39446</v>
      </c>
      <c r="B1389" s="182" t="s">
        <v>71249</v>
      </c>
      <c r="C1389" s="182" t="s">
        <v>71250</v>
      </c>
      <c r="D1389" s="182" t="s">
        <v>39445</v>
      </c>
    </row>
    <row r="1390" spans="1:4">
      <c r="A1390" s="182" t="s">
        <v>39444</v>
      </c>
      <c r="B1390" s="182" t="s">
        <v>73943</v>
      </c>
      <c r="C1390" s="182" t="s">
        <v>73944</v>
      </c>
      <c r="D1390" s="182" t="s">
        <v>39443</v>
      </c>
    </row>
    <row r="1391" spans="1:4">
      <c r="A1391" s="182" t="s">
        <v>39442</v>
      </c>
      <c r="B1391" s="182" t="s">
        <v>61092</v>
      </c>
      <c r="C1391" s="182" t="s">
        <v>61093</v>
      </c>
      <c r="D1391" s="182" t="s">
        <v>39441</v>
      </c>
    </row>
    <row r="1392" spans="1:4">
      <c r="A1392" s="182" t="s">
        <v>39440</v>
      </c>
      <c r="B1392" s="182" t="s">
        <v>62224</v>
      </c>
      <c r="C1392" s="182" t="s">
        <v>62225</v>
      </c>
      <c r="D1392" s="182" t="s">
        <v>39439</v>
      </c>
    </row>
    <row r="1393" spans="1:4">
      <c r="A1393" s="182" t="s">
        <v>39438</v>
      </c>
      <c r="B1393" s="182" t="s">
        <v>76848</v>
      </c>
      <c r="C1393" s="182" t="s">
        <v>76849</v>
      </c>
      <c r="D1393" s="182" t="s">
        <v>39437</v>
      </c>
    </row>
    <row r="1394" spans="1:4">
      <c r="A1394" s="182" t="s">
        <v>39508</v>
      </c>
      <c r="B1394" s="182" t="s">
        <v>63235</v>
      </c>
      <c r="C1394" s="182" t="s">
        <v>63236</v>
      </c>
      <c r="D1394" s="182" t="s">
        <v>39507</v>
      </c>
    </row>
    <row r="1395" spans="1:4">
      <c r="A1395" s="182" t="s">
        <v>39436</v>
      </c>
      <c r="B1395" s="182" t="s">
        <v>63718</v>
      </c>
      <c r="C1395" s="182" t="s">
        <v>63719</v>
      </c>
      <c r="D1395" s="182" t="s">
        <v>39435</v>
      </c>
    </row>
    <row r="1396" spans="1:4">
      <c r="A1396" s="182" t="s">
        <v>39434</v>
      </c>
      <c r="B1396" s="182" t="s">
        <v>63175</v>
      </c>
      <c r="C1396" s="182" t="s">
        <v>63176</v>
      </c>
      <c r="D1396" s="182" t="s">
        <v>39433</v>
      </c>
    </row>
    <row r="1397" spans="1:4">
      <c r="A1397" s="182" t="s">
        <v>39432</v>
      </c>
      <c r="B1397" s="182" t="s">
        <v>70942</v>
      </c>
      <c r="C1397" s="182" t="s">
        <v>70943</v>
      </c>
      <c r="D1397" s="182" t="s">
        <v>39431</v>
      </c>
    </row>
    <row r="1398" spans="1:4">
      <c r="A1398" s="182" t="s">
        <v>39430</v>
      </c>
      <c r="B1398" s="182" t="s">
        <v>67593</v>
      </c>
      <c r="C1398" s="182" t="s">
        <v>67594</v>
      </c>
      <c r="D1398" s="182" t="s">
        <v>39429</v>
      </c>
    </row>
    <row r="1399" spans="1:4">
      <c r="A1399" s="182" t="s">
        <v>39428</v>
      </c>
      <c r="B1399" s="182" t="s">
        <v>60526</v>
      </c>
      <c r="C1399" s="182" t="s">
        <v>60527</v>
      </c>
      <c r="D1399" s="182" t="s">
        <v>39427</v>
      </c>
    </row>
    <row r="1400" spans="1:4">
      <c r="A1400" s="182" t="s">
        <v>39426</v>
      </c>
      <c r="B1400" s="182" t="s">
        <v>78740</v>
      </c>
      <c r="C1400" s="182" t="s">
        <v>78741</v>
      </c>
      <c r="D1400" s="182" t="s">
        <v>39425</v>
      </c>
    </row>
    <row r="1401" spans="1:4">
      <c r="A1401" s="182" t="s">
        <v>39424</v>
      </c>
      <c r="B1401" s="182" t="s">
        <v>79741</v>
      </c>
      <c r="C1401" s="182" t="s">
        <v>79742</v>
      </c>
      <c r="D1401" s="182" t="s">
        <v>39423</v>
      </c>
    </row>
    <row r="1402" spans="1:4">
      <c r="A1402" s="182" t="s">
        <v>39422</v>
      </c>
      <c r="B1402" s="182" t="s">
        <v>78931</v>
      </c>
      <c r="C1402" s="182" t="s">
        <v>78932</v>
      </c>
      <c r="D1402" s="182" t="s">
        <v>39421</v>
      </c>
    </row>
    <row r="1403" spans="1:4">
      <c r="A1403" s="182" t="s">
        <v>39420</v>
      </c>
      <c r="B1403" s="182" t="s">
        <v>78453</v>
      </c>
      <c r="C1403" s="182" t="s">
        <v>78454</v>
      </c>
      <c r="D1403" s="182" t="s">
        <v>39419</v>
      </c>
    </row>
    <row r="1404" spans="1:4">
      <c r="A1404" s="182" t="s">
        <v>39418</v>
      </c>
      <c r="B1404" s="182" t="s">
        <v>73458</v>
      </c>
      <c r="C1404" s="182" t="s">
        <v>73459</v>
      </c>
      <c r="D1404" s="182" t="s">
        <v>39417</v>
      </c>
    </row>
    <row r="1405" spans="1:4">
      <c r="A1405" s="182" t="s">
        <v>39506</v>
      </c>
      <c r="B1405" s="182" t="s">
        <v>76341</v>
      </c>
      <c r="C1405" s="182" t="s">
        <v>76342</v>
      </c>
      <c r="D1405" s="182" t="s">
        <v>39505</v>
      </c>
    </row>
    <row r="1406" spans="1:4">
      <c r="A1406" s="182" t="s">
        <v>39416</v>
      </c>
      <c r="B1406" s="182" t="s">
        <v>64157</v>
      </c>
      <c r="C1406" s="182" t="s">
        <v>64158</v>
      </c>
      <c r="D1406" s="182" t="s">
        <v>39415</v>
      </c>
    </row>
    <row r="1407" spans="1:4">
      <c r="A1407" s="182" t="s">
        <v>39414</v>
      </c>
      <c r="B1407" s="182" t="s">
        <v>80827</v>
      </c>
      <c r="C1407" s="182" t="s">
        <v>80828</v>
      </c>
      <c r="D1407" s="182" t="s">
        <v>39413</v>
      </c>
    </row>
    <row r="1408" spans="1:4">
      <c r="A1408" s="182" t="s">
        <v>39412</v>
      </c>
      <c r="B1408" s="182" t="s">
        <v>72871</v>
      </c>
      <c r="C1408" s="182" t="s">
        <v>72872</v>
      </c>
      <c r="D1408" s="182" t="s">
        <v>39411</v>
      </c>
    </row>
    <row r="1409" spans="1:4">
      <c r="A1409" s="182" t="s">
        <v>39410</v>
      </c>
      <c r="B1409" s="182" t="s">
        <v>60073</v>
      </c>
      <c r="C1409" s="182" t="s">
        <v>60074</v>
      </c>
      <c r="D1409" s="182" t="s">
        <v>39409</v>
      </c>
    </row>
    <row r="1410" spans="1:4">
      <c r="A1410" s="182" t="s">
        <v>39408</v>
      </c>
      <c r="B1410" s="182" t="s">
        <v>73726</v>
      </c>
      <c r="C1410" s="182" t="s">
        <v>73727</v>
      </c>
      <c r="D1410" s="182" t="s">
        <v>39407</v>
      </c>
    </row>
    <row r="1411" spans="1:4">
      <c r="A1411" s="182" t="s">
        <v>39406</v>
      </c>
      <c r="B1411" s="182" t="s">
        <v>64348</v>
      </c>
      <c r="C1411" s="182" t="s">
        <v>64349</v>
      </c>
      <c r="D1411" s="182" t="s">
        <v>39405</v>
      </c>
    </row>
    <row r="1412" spans="1:4">
      <c r="A1412" s="182" t="s">
        <v>39404</v>
      </c>
      <c r="B1412" s="182" t="s">
        <v>68087</v>
      </c>
      <c r="C1412" s="182" t="s">
        <v>68088</v>
      </c>
      <c r="D1412" s="182" t="s">
        <v>39403</v>
      </c>
    </row>
    <row r="1413" spans="1:4">
      <c r="A1413" s="182" t="s">
        <v>39402</v>
      </c>
      <c r="B1413" s="182" t="s">
        <v>67484</v>
      </c>
      <c r="C1413" s="182" t="s">
        <v>67485</v>
      </c>
      <c r="D1413" s="182" t="s">
        <v>39401</v>
      </c>
    </row>
    <row r="1414" spans="1:4">
      <c r="A1414" s="182" t="s">
        <v>39400</v>
      </c>
      <c r="B1414" s="182" t="s">
        <v>62302</v>
      </c>
      <c r="C1414" s="182" t="s">
        <v>62303</v>
      </c>
      <c r="D1414" s="182" t="s">
        <v>39399</v>
      </c>
    </row>
    <row r="1415" spans="1:4">
      <c r="A1415" s="182" t="s">
        <v>39398</v>
      </c>
      <c r="B1415" s="182" t="s">
        <v>72941</v>
      </c>
      <c r="C1415" s="182" t="s">
        <v>72942</v>
      </c>
      <c r="D1415" s="182" t="s">
        <v>39397</v>
      </c>
    </row>
    <row r="1416" spans="1:4">
      <c r="A1416" s="182" t="s">
        <v>39504</v>
      </c>
      <c r="B1416" s="182" t="s">
        <v>70339</v>
      </c>
      <c r="C1416" s="182" t="s">
        <v>70340</v>
      </c>
      <c r="D1416" s="182" t="s">
        <v>39503</v>
      </c>
    </row>
    <row r="1417" spans="1:4">
      <c r="A1417" s="182" t="s">
        <v>39396</v>
      </c>
      <c r="B1417" s="182" t="s">
        <v>61718</v>
      </c>
      <c r="C1417" s="182" t="s">
        <v>61719</v>
      </c>
      <c r="D1417" s="182" t="s">
        <v>39395</v>
      </c>
    </row>
    <row r="1418" spans="1:4">
      <c r="A1418" s="182" t="s">
        <v>39394</v>
      </c>
      <c r="B1418" s="182" t="s">
        <v>61645</v>
      </c>
      <c r="C1418" s="182" t="s">
        <v>61646</v>
      </c>
      <c r="D1418" s="182" t="s">
        <v>39393</v>
      </c>
    </row>
    <row r="1419" spans="1:4">
      <c r="A1419" s="182" t="s">
        <v>39502</v>
      </c>
      <c r="B1419" s="182" t="s">
        <v>61926</v>
      </c>
      <c r="C1419" s="182" t="s">
        <v>61927</v>
      </c>
      <c r="D1419" s="182" t="s">
        <v>39501</v>
      </c>
    </row>
    <row r="1420" spans="1:4">
      <c r="A1420" s="182" t="s">
        <v>39500</v>
      </c>
      <c r="B1420" s="182" t="s">
        <v>77181</v>
      </c>
      <c r="C1420" s="182" t="s">
        <v>77182</v>
      </c>
      <c r="D1420" s="182" t="s">
        <v>39499</v>
      </c>
    </row>
    <row r="1421" spans="1:4">
      <c r="A1421" s="182" t="s">
        <v>39498</v>
      </c>
      <c r="B1421" s="182" t="s">
        <v>73319</v>
      </c>
      <c r="C1421" s="182" t="s">
        <v>73320</v>
      </c>
      <c r="D1421" s="182" t="s">
        <v>39497</v>
      </c>
    </row>
    <row r="1422" spans="1:4">
      <c r="A1422" s="182" t="s">
        <v>39228</v>
      </c>
      <c r="B1422" s="182" t="s">
        <v>64479</v>
      </c>
      <c r="C1422" s="182" t="s">
        <v>64480</v>
      </c>
      <c r="D1422" s="182" t="s">
        <v>39227</v>
      </c>
    </row>
    <row r="1423" spans="1:4">
      <c r="A1423" s="182" t="s">
        <v>39210</v>
      </c>
      <c r="B1423" s="182" t="s">
        <v>70421</v>
      </c>
      <c r="C1423" s="182" t="s">
        <v>59344</v>
      </c>
      <c r="D1423" s="182" t="s">
        <v>39209</v>
      </c>
    </row>
    <row r="1424" spans="1:4">
      <c r="A1424" s="182" t="s">
        <v>39208</v>
      </c>
      <c r="B1424" s="182" t="s">
        <v>68110</v>
      </c>
      <c r="C1424" s="182" t="s">
        <v>68111</v>
      </c>
      <c r="D1424" s="182" t="s">
        <v>39207</v>
      </c>
    </row>
    <row r="1425" spans="1:4">
      <c r="A1425" s="182" t="s">
        <v>39206</v>
      </c>
      <c r="B1425" s="182" t="s">
        <v>72022</v>
      </c>
      <c r="C1425" s="182" t="s">
        <v>61514</v>
      </c>
      <c r="D1425" s="182" t="s">
        <v>39205</v>
      </c>
    </row>
    <row r="1426" spans="1:4">
      <c r="A1426" s="182" t="s">
        <v>39204</v>
      </c>
      <c r="B1426" s="182" t="s">
        <v>61045</v>
      </c>
      <c r="C1426" s="182" t="s">
        <v>61046</v>
      </c>
      <c r="D1426" s="182" t="s">
        <v>39203</v>
      </c>
    </row>
    <row r="1427" spans="1:4">
      <c r="A1427" s="182" t="s">
        <v>39202</v>
      </c>
      <c r="B1427" s="182" t="s">
        <v>65216</v>
      </c>
      <c r="C1427" s="182" t="s">
        <v>62541</v>
      </c>
      <c r="D1427" s="182" t="s">
        <v>39201</v>
      </c>
    </row>
    <row r="1428" spans="1:4">
      <c r="A1428" s="182" t="s">
        <v>39200</v>
      </c>
      <c r="B1428" s="182" t="s">
        <v>71516</v>
      </c>
      <c r="C1428" s="182" t="s">
        <v>59274</v>
      </c>
      <c r="D1428" s="182" t="s">
        <v>39199</v>
      </c>
    </row>
    <row r="1429" spans="1:4">
      <c r="A1429" s="182" t="s">
        <v>39198</v>
      </c>
      <c r="B1429" s="182" t="s">
        <v>80689</v>
      </c>
      <c r="C1429" s="182" t="s">
        <v>69109</v>
      </c>
      <c r="D1429" s="182" t="s">
        <v>39197</v>
      </c>
    </row>
    <row r="1430" spans="1:4">
      <c r="A1430" s="182" t="s">
        <v>39196</v>
      </c>
      <c r="B1430" s="182" t="s">
        <v>73471</v>
      </c>
      <c r="C1430" s="182"/>
      <c r="D1430" s="182" t="s">
        <v>39195</v>
      </c>
    </row>
    <row r="1431" spans="1:4">
      <c r="A1431" s="182" t="s">
        <v>39194</v>
      </c>
      <c r="B1431" s="182" t="s">
        <v>79744</v>
      </c>
      <c r="C1431" s="182" t="s">
        <v>62866</v>
      </c>
      <c r="D1431" s="182" t="s">
        <v>39193</v>
      </c>
    </row>
    <row r="1432" spans="1:4">
      <c r="A1432" s="182" t="s">
        <v>39192</v>
      </c>
      <c r="B1432" s="182" t="s">
        <v>71811</v>
      </c>
      <c r="C1432" s="182" t="s">
        <v>61732</v>
      </c>
      <c r="D1432" s="182" t="s">
        <v>39191</v>
      </c>
    </row>
    <row r="1433" spans="1:4">
      <c r="A1433" s="182" t="s">
        <v>39190</v>
      </c>
      <c r="B1433" s="182" t="s">
        <v>75785</v>
      </c>
      <c r="C1433" s="182" t="s">
        <v>61052</v>
      </c>
      <c r="D1433" s="182" t="s">
        <v>39189</v>
      </c>
    </row>
    <row r="1434" spans="1:4">
      <c r="A1434" s="182" t="s">
        <v>39226</v>
      </c>
      <c r="B1434" s="182" t="s">
        <v>65774</v>
      </c>
      <c r="C1434" s="182" t="s">
        <v>59966</v>
      </c>
      <c r="D1434" s="182" t="s">
        <v>39225</v>
      </c>
    </row>
    <row r="1435" spans="1:4">
      <c r="A1435" s="182" t="s">
        <v>39188</v>
      </c>
      <c r="B1435" s="182" t="s">
        <v>73880</v>
      </c>
      <c r="C1435" s="182" t="s">
        <v>73881</v>
      </c>
      <c r="D1435" s="182" t="s">
        <v>39187</v>
      </c>
    </row>
    <row r="1436" spans="1:4">
      <c r="A1436" s="182" t="s">
        <v>39186</v>
      </c>
      <c r="B1436" s="182" t="s">
        <v>63364</v>
      </c>
      <c r="C1436" s="182" t="s">
        <v>59353</v>
      </c>
      <c r="D1436" s="182" t="s">
        <v>39185</v>
      </c>
    </row>
    <row r="1437" spans="1:4">
      <c r="A1437" s="182" t="s">
        <v>39184</v>
      </c>
      <c r="B1437" s="182" t="s">
        <v>78929</v>
      </c>
      <c r="C1437" s="182" t="s">
        <v>63001</v>
      </c>
      <c r="D1437" s="182" t="s">
        <v>39183</v>
      </c>
    </row>
    <row r="1438" spans="1:4">
      <c r="A1438" s="182" t="s">
        <v>39182</v>
      </c>
      <c r="B1438" s="182" t="s">
        <v>69372</v>
      </c>
      <c r="C1438" s="182" t="s">
        <v>69373</v>
      </c>
      <c r="D1438" s="182" t="s">
        <v>39181</v>
      </c>
    </row>
    <row r="1439" spans="1:4">
      <c r="A1439" s="182" t="s">
        <v>39224</v>
      </c>
      <c r="B1439" s="182" t="s">
        <v>76379</v>
      </c>
      <c r="C1439" s="182" t="s">
        <v>63869</v>
      </c>
      <c r="D1439" s="182" t="s">
        <v>39223</v>
      </c>
    </row>
    <row r="1440" spans="1:4">
      <c r="A1440" s="182" t="s">
        <v>39222</v>
      </c>
      <c r="B1440" s="182" t="s">
        <v>80824</v>
      </c>
      <c r="C1440" s="182" t="s">
        <v>73757</v>
      </c>
      <c r="D1440" s="182" t="s">
        <v>39221</v>
      </c>
    </row>
    <row r="1441" spans="1:4">
      <c r="A1441" s="182" t="s">
        <v>39220</v>
      </c>
      <c r="B1441" s="182" t="s">
        <v>80393</v>
      </c>
      <c r="C1441" s="182" t="s">
        <v>59181</v>
      </c>
      <c r="D1441" s="182" t="s">
        <v>39219</v>
      </c>
    </row>
    <row r="1442" spans="1:4">
      <c r="A1442" s="182" t="s">
        <v>39218</v>
      </c>
      <c r="B1442" s="182" t="s">
        <v>76356</v>
      </c>
      <c r="C1442" s="182" t="s">
        <v>76357</v>
      </c>
      <c r="D1442" s="182" t="s">
        <v>39217</v>
      </c>
    </row>
    <row r="1443" spans="1:4">
      <c r="A1443" s="182" t="s">
        <v>39216</v>
      </c>
      <c r="B1443" s="182" t="s">
        <v>60786</v>
      </c>
      <c r="C1443" s="182" t="s">
        <v>60787</v>
      </c>
      <c r="D1443" s="182" t="s">
        <v>39215</v>
      </c>
    </row>
    <row r="1444" spans="1:4">
      <c r="A1444" s="182" t="s">
        <v>39214</v>
      </c>
      <c r="B1444" s="182" t="s">
        <v>62715</v>
      </c>
      <c r="C1444" s="182" t="s">
        <v>59187</v>
      </c>
      <c r="D1444" s="182" t="s">
        <v>39213</v>
      </c>
    </row>
    <row r="1445" spans="1:4">
      <c r="A1445" s="182" t="s">
        <v>39212</v>
      </c>
      <c r="B1445" s="182" t="s">
        <v>68978</v>
      </c>
      <c r="C1445" s="182" t="s">
        <v>60113</v>
      </c>
      <c r="D1445" s="182" t="s">
        <v>39211</v>
      </c>
    </row>
    <row r="1446" spans="1:4">
      <c r="A1446" s="182" t="s">
        <v>39180</v>
      </c>
      <c r="B1446" s="182" t="s">
        <v>60203</v>
      </c>
      <c r="C1446" s="182"/>
      <c r="D1446" s="182" t="s">
        <v>39179</v>
      </c>
    </row>
    <row r="1447" spans="1:4">
      <c r="A1447" s="182" t="s">
        <v>39178</v>
      </c>
      <c r="B1447" s="182" t="s">
        <v>68725</v>
      </c>
      <c r="C1447" s="182" t="s">
        <v>68726</v>
      </c>
      <c r="D1447" s="182" t="s">
        <v>39177</v>
      </c>
    </row>
    <row r="1448" spans="1:4">
      <c r="A1448" s="182" t="s">
        <v>39176</v>
      </c>
      <c r="B1448" s="182" t="s">
        <v>64987</v>
      </c>
      <c r="C1448" s="182" t="s">
        <v>63828</v>
      </c>
      <c r="D1448" s="182" t="s">
        <v>39175</v>
      </c>
    </row>
    <row r="1449" spans="1:4">
      <c r="A1449" s="182" t="s">
        <v>39174</v>
      </c>
      <c r="B1449" s="182" t="s">
        <v>75634</v>
      </c>
      <c r="C1449" s="182" t="s">
        <v>63828</v>
      </c>
      <c r="D1449" s="182" t="s">
        <v>39173</v>
      </c>
    </row>
    <row r="1450" spans="1:4">
      <c r="A1450" s="182" t="s">
        <v>39172</v>
      </c>
      <c r="B1450" s="182" t="s">
        <v>79113</v>
      </c>
      <c r="C1450" s="182" t="s">
        <v>63828</v>
      </c>
      <c r="D1450" s="182" t="s">
        <v>39171</v>
      </c>
    </row>
    <row r="1451" spans="1:4">
      <c r="A1451" s="182" t="s">
        <v>39170</v>
      </c>
      <c r="B1451" s="182" t="s">
        <v>75804</v>
      </c>
      <c r="C1451" s="182" t="s">
        <v>63828</v>
      </c>
      <c r="D1451" s="182" t="s">
        <v>39169</v>
      </c>
    </row>
    <row r="1452" spans="1:4">
      <c r="A1452" s="182" t="s">
        <v>39168</v>
      </c>
      <c r="B1452" s="182" t="s">
        <v>65760</v>
      </c>
      <c r="C1452" s="182" t="s">
        <v>63828</v>
      </c>
      <c r="D1452" s="182" t="s">
        <v>39167</v>
      </c>
    </row>
    <row r="1453" spans="1:4">
      <c r="A1453" s="182" t="s">
        <v>39162</v>
      </c>
      <c r="B1453" s="182" t="s">
        <v>63827</v>
      </c>
      <c r="C1453" s="182" t="s">
        <v>63828</v>
      </c>
      <c r="D1453" s="182" t="s">
        <v>39161</v>
      </c>
    </row>
    <row r="1454" spans="1:4">
      <c r="A1454" s="182" t="s">
        <v>39160</v>
      </c>
      <c r="B1454" s="182" t="s">
        <v>69840</v>
      </c>
      <c r="C1454" s="182" t="s">
        <v>69841</v>
      </c>
      <c r="D1454" s="182" t="s">
        <v>39159</v>
      </c>
    </row>
    <row r="1455" spans="1:4">
      <c r="A1455" s="182" t="s">
        <v>39140</v>
      </c>
      <c r="B1455" s="182" t="s">
        <v>77826</v>
      </c>
      <c r="C1455" s="182" t="s">
        <v>65045</v>
      </c>
      <c r="D1455" s="182" t="s">
        <v>39139</v>
      </c>
    </row>
    <row r="1456" spans="1:4">
      <c r="A1456" s="182" t="s">
        <v>38960</v>
      </c>
      <c r="B1456" s="182" t="s">
        <v>64485</v>
      </c>
      <c r="C1456" s="182" t="s">
        <v>61653</v>
      </c>
      <c r="D1456" s="182" t="s">
        <v>38959</v>
      </c>
    </row>
    <row r="1457" spans="1:4">
      <c r="A1457" s="182" t="s">
        <v>38958</v>
      </c>
      <c r="B1457" s="182" t="s">
        <v>75221</v>
      </c>
      <c r="C1457" s="182" t="s">
        <v>60816</v>
      </c>
      <c r="D1457" s="182" t="s">
        <v>38957</v>
      </c>
    </row>
    <row r="1458" spans="1:4">
      <c r="A1458" s="182" t="s">
        <v>38956</v>
      </c>
      <c r="B1458" s="182" t="s">
        <v>65498</v>
      </c>
      <c r="C1458" s="182" t="s">
        <v>65499</v>
      </c>
      <c r="D1458" s="182" t="s">
        <v>38955</v>
      </c>
    </row>
    <row r="1459" spans="1:4">
      <c r="A1459" s="182" t="s">
        <v>38954</v>
      </c>
      <c r="B1459" s="182" t="s">
        <v>75287</v>
      </c>
      <c r="C1459" s="182" t="s">
        <v>68889</v>
      </c>
      <c r="D1459" s="182" t="s">
        <v>38953</v>
      </c>
    </row>
    <row r="1460" spans="1:4">
      <c r="A1460" s="182" t="s">
        <v>38952</v>
      </c>
      <c r="B1460" s="182" t="s">
        <v>65503</v>
      </c>
      <c r="C1460" s="182" t="s">
        <v>65504</v>
      </c>
      <c r="D1460" s="182" t="s">
        <v>38951</v>
      </c>
    </row>
    <row r="1461" spans="1:4">
      <c r="A1461" s="182" t="s">
        <v>38950</v>
      </c>
      <c r="B1461" s="182" t="s">
        <v>63515</v>
      </c>
      <c r="C1461" s="182" t="s">
        <v>61640</v>
      </c>
      <c r="D1461" s="182" t="s">
        <v>38949</v>
      </c>
    </row>
    <row r="1462" spans="1:4">
      <c r="A1462" s="182" t="s">
        <v>38948</v>
      </c>
      <c r="B1462" s="182" t="s">
        <v>67729</v>
      </c>
      <c r="C1462" s="182" t="s">
        <v>64584</v>
      </c>
      <c r="D1462" s="182" t="s">
        <v>38947</v>
      </c>
    </row>
    <row r="1463" spans="1:4">
      <c r="A1463" s="182" t="s">
        <v>38946</v>
      </c>
      <c r="B1463" s="182" t="s">
        <v>78377</v>
      </c>
      <c r="C1463" s="182" t="s">
        <v>73946</v>
      </c>
      <c r="D1463" s="182" t="s">
        <v>38945</v>
      </c>
    </row>
    <row r="1464" spans="1:4">
      <c r="A1464" s="182" t="s">
        <v>38944</v>
      </c>
      <c r="B1464" s="182" t="s">
        <v>69471</v>
      </c>
      <c r="C1464" s="182" t="s">
        <v>59741</v>
      </c>
      <c r="D1464" s="182" t="s">
        <v>38943</v>
      </c>
    </row>
    <row r="1465" spans="1:4">
      <c r="A1465" s="182" t="s">
        <v>38942</v>
      </c>
      <c r="B1465" s="182" t="s">
        <v>72528</v>
      </c>
      <c r="C1465" s="182" t="s">
        <v>59192</v>
      </c>
      <c r="D1465" s="182" t="s">
        <v>38941</v>
      </c>
    </row>
    <row r="1466" spans="1:4">
      <c r="A1466" s="182" t="s">
        <v>39138</v>
      </c>
      <c r="B1466" s="182" t="s">
        <v>73407</v>
      </c>
      <c r="C1466" s="182" t="s">
        <v>62060</v>
      </c>
      <c r="D1466" s="182" t="s">
        <v>39137</v>
      </c>
    </row>
    <row r="1467" spans="1:4">
      <c r="A1467" s="182" t="s">
        <v>38940</v>
      </c>
      <c r="B1467" s="182" t="s">
        <v>79986</v>
      </c>
      <c r="C1467" s="182" t="s">
        <v>60975</v>
      </c>
      <c r="D1467" s="182" t="s">
        <v>38939</v>
      </c>
    </row>
    <row r="1468" spans="1:4">
      <c r="A1468" s="182" t="s">
        <v>38938</v>
      </c>
      <c r="B1468" s="182" t="s">
        <v>78369</v>
      </c>
      <c r="C1468" s="182" t="s">
        <v>60111</v>
      </c>
      <c r="D1468" s="182" t="s">
        <v>38937</v>
      </c>
    </row>
    <row r="1469" spans="1:4">
      <c r="A1469" s="182" t="s">
        <v>38936</v>
      </c>
      <c r="B1469" s="182" t="s">
        <v>77116</v>
      </c>
      <c r="C1469" s="182" t="s">
        <v>65405</v>
      </c>
      <c r="D1469" s="182" t="s">
        <v>38935</v>
      </c>
    </row>
    <row r="1470" spans="1:4">
      <c r="A1470" s="182" t="s">
        <v>38934</v>
      </c>
      <c r="B1470" s="182" t="s">
        <v>74337</v>
      </c>
      <c r="C1470" s="182" t="s">
        <v>62364</v>
      </c>
      <c r="D1470" s="182" t="s">
        <v>38933</v>
      </c>
    </row>
    <row r="1471" spans="1:4">
      <c r="A1471" s="182" t="s">
        <v>38932</v>
      </c>
      <c r="B1471" s="182" t="s">
        <v>78611</v>
      </c>
      <c r="C1471" s="182" t="s">
        <v>65405</v>
      </c>
      <c r="D1471" s="182" t="s">
        <v>38931</v>
      </c>
    </row>
    <row r="1472" spans="1:4">
      <c r="A1472" s="182" t="s">
        <v>38930</v>
      </c>
      <c r="B1472" s="182" t="s">
        <v>61551</v>
      </c>
      <c r="C1472" s="182" t="s">
        <v>61398</v>
      </c>
      <c r="D1472" s="182" t="s">
        <v>38929</v>
      </c>
    </row>
    <row r="1473" spans="1:4">
      <c r="A1473" s="182" t="s">
        <v>38928</v>
      </c>
      <c r="B1473" s="182" t="s">
        <v>72693</v>
      </c>
      <c r="C1473" s="182" t="s">
        <v>69377</v>
      </c>
      <c r="D1473" s="182" t="s">
        <v>38927</v>
      </c>
    </row>
    <row r="1474" spans="1:4">
      <c r="A1474" s="182" t="s">
        <v>38926</v>
      </c>
      <c r="B1474" s="182" t="s">
        <v>61487</v>
      </c>
      <c r="C1474" s="182" t="s">
        <v>59183</v>
      </c>
      <c r="D1474" s="182" t="s">
        <v>38925</v>
      </c>
    </row>
    <row r="1475" spans="1:4">
      <c r="A1475" s="182" t="s">
        <v>38924</v>
      </c>
      <c r="B1475" s="182" t="s">
        <v>76663</v>
      </c>
      <c r="C1475" s="182" t="s">
        <v>76664</v>
      </c>
      <c r="D1475" s="182" t="s">
        <v>38923</v>
      </c>
    </row>
    <row r="1476" spans="1:4">
      <c r="A1476" s="182" t="s">
        <v>38922</v>
      </c>
      <c r="B1476" s="182" t="s">
        <v>72995</v>
      </c>
      <c r="C1476" s="182" t="s">
        <v>59652</v>
      </c>
      <c r="D1476" s="182" t="s">
        <v>38921</v>
      </c>
    </row>
    <row r="1477" spans="1:4">
      <c r="A1477" s="182" t="s">
        <v>39136</v>
      </c>
      <c r="B1477" s="182" t="s">
        <v>59967</v>
      </c>
      <c r="C1477" s="182" t="s">
        <v>59568</v>
      </c>
      <c r="D1477" s="182" t="s">
        <v>39135</v>
      </c>
    </row>
    <row r="1478" spans="1:4">
      <c r="A1478" s="182" t="s">
        <v>38920</v>
      </c>
      <c r="B1478" s="182" t="s">
        <v>61285</v>
      </c>
      <c r="C1478" s="182" t="s">
        <v>60868</v>
      </c>
      <c r="D1478" s="182" t="s">
        <v>38919</v>
      </c>
    </row>
    <row r="1479" spans="1:4">
      <c r="A1479" s="182" t="s">
        <v>38918</v>
      </c>
      <c r="B1479" s="182" t="s">
        <v>70140</v>
      </c>
      <c r="C1479" s="182" t="s">
        <v>60422</v>
      </c>
      <c r="D1479" s="182" t="s">
        <v>38917</v>
      </c>
    </row>
    <row r="1480" spans="1:4">
      <c r="A1480" s="182" t="s">
        <v>38916</v>
      </c>
      <c r="B1480" s="182" t="s">
        <v>63626</v>
      </c>
      <c r="C1480" s="182" t="s">
        <v>63627</v>
      </c>
      <c r="D1480" s="182" t="s">
        <v>38915</v>
      </c>
    </row>
    <row r="1481" spans="1:4">
      <c r="A1481" s="182" t="s">
        <v>38914</v>
      </c>
      <c r="B1481" s="182" t="s">
        <v>75315</v>
      </c>
      <c r="C1481" s="182" t="s">
        <v>60078</v>
      </c>
      <c r="D1481" s="182" t="s">
        <v>38913</v>
      </c>
    </row>
    <row r="1482" spans="1:4">
      <c r="A1482" s="182" t="s">
        <v>38912</v>
      </c>
      <c r="B1482" s="182" t="s">
        <v>76684</v>
      </c>
      <c r="C1482" s="182" t="s">
        <v>64584</v>
      </c>
      <c r="D1482" s="182" t="s">
        <v>38911</v>
      </c>
    </row>
    <row r="1483" spans="1:4">
      <c r="A1483" s="182" t="s">
        <v>38910</v>
      </c>
      <c r="B1483" s="182" t="s">
        <v>64583</v>
      </c>
      <c r="C1483" s="182" t="s">
        <v>64584</v>
      </c>
      <c r="D1483" s="182" t="s">
        <v>38909</v>
      </c>
    </row>
    <row r="1484" spans="1:4">
      <c r="A1484" s="182" t="s">
        <v>38908</v>
      </c>
      <c r="B1484" s="182" t="s">
        <v>71855</v>
      </c>
      <c r="C1484" s="182" t="s">
        <v>60353</v>
      </c>
      <c r="D1484" s="182" t="s">
        <v>38907</v>
      </c>
    </row>
    <row r="1485" spans="1:4">
      <c r="A1485" s="182" t="s">
        <v>38906</v>
      </c>
      <c r="B1485" s="182" t="s">
        <v>59401</v>
      </c>
      <c r="C1485" s="182" t="s">
        <v>59402</v>
      </c>
      <c r="D1485" s="182" t="s">
        <v>38905</v>
      </c>
    </row>
    <row r="1486" spans="1:4">
      <c r="A1486" s="182" t="s">
        <v>38904</v>
      </c>
      <c r="B1486" s="182" t="s">
        <v>78471</v>
      </c>
      <c r="C1486" s="182" t="s">
        <v>65362</v>
      </c>
      <c r="D1486" s="182" t="s">
        <v>38903</v>
      </c>
    </row>
    <row r="1487" spans="1:4">
      <c r="A1487" s="182" t="s">
        <v>38902</v>
      </c>
      <c r="B1487" s="182" t="s">
        <v>66189</v>
      </c>
      <c r="C1487" s="182" t="s">
        <v>66190</v>
      </c>
      <c r="D1487" s="182" t="s">
        <v>38901</v>
      </c>
    </row>
    <row r="1488" spans="1:4">
      <c r="A1488" s="182" t="s">
        <v>39134</v>
      </c>
      <c r="B1488" s="182" t="s">
        <v>68218</v>
      </c>
      <c r="C1488" s="182" t="s">
        <v>59630</v>
      </c>
      <c r="D1488" s="182" t="s">
        <v>39133</v>
      </c>
    </row>
    <row r="1489" spans="1:4">
      <c r="A1489" s="182" t="s">
        <v>38900</v>
      </c>
      <c r="B1489" s="182" t="s">
        <v>70275</v>
      </c>
      <c r="C1489" s="182" t="s">
        <v>60821</v>
      </c>
      <c r="D1489" s="182" t="s">
        <v>38899</v>
      </c>
    </row>
    <row r="1490" spans="1:4">
      <c r="A1490" s="182" t="s">
        <v>38898</v>
      </c>
      <c r="B1490" s="182" t="s">
        <v>74298</v>
      </c>
      <c r="C1490" s="182" t="s">
        <v>68729</v>
      </c>
      <c r="D1490" s="182" t="s">
        <v>38897</v>
      </c>
    </row>
    <row r="1491" spans="1:4">
      <c r="A1491" s="182" t="s">
        <v>38896</v>
      </c>
      <c r="B1491" s="182" t="s">
        <v>67180</v>
      </c>
      <c r="C1491" s="182" t="s">
        <v>62183</v>
      </c>
      <c r="D1491" s="182" t="s">
        <v>38895</v>
      </c>
    </row>
    <row r="1492" spans="1:4">
      <c r="A1492" s="182" t="s">
        <v>38894</v>
      </c>
      <c r="B1492" s="182" t="s">
        <v>66713</v>
      </c>
      <c r="C1492" s="182" t="s">
        <v>62609</v>
      </c>
      <c r="D1492" s="182" t="s">
        <v>38893</v>
      </c>
    </row>
    <row r="1493" spans="1:4">
      <c r="A1493" s="182" t="s">
        <v>38892</v>
      </c>
      <c r="B1493" s="182" t="s">
        <v>73608</v>
      </c>
      <c r="C1493" s="182" t="s">
        <v>61632</v>
      </c>
      <c r="D1493" s="182" t="s">
        <v>38891</v>
      </c>
    </row>
    <row r="1494" spans="1:4">
      <c r="A1494" s="182" t="s">
        <v>38890</v>
      </c>
      <c r="B1494" s="182" t="s">
        <v>60867</v>
      </c>
      <c r="C1494" s="182" t="s">
        <v>60868</v>
      </c>
      <c r="D1494" s="182" t="s">
        <v>38889</v>
      </c>
    </row>
    <row r="1495" spans="1:4">
      <c r="A1495" s="182" t="s">
        <v>38888</v>
      </c>
      <c r="B1495" s="182" t="s">
        <v>71512</v>
      </c>
      <c r="C1495" s="182" t="s">
        <v>70830</v>
      </c>
      <c r="D1495" s="182" t="s">
        <v>38887</v>
      </c>
    </row>
    <row r="1496" spans="1:4">
      <c r="A1496" s="182" t="s">
        <v>38886</v>
      </c>
      <c r="B1496" s="182" t="s">
        <v>72405</v>
      </c>
      <c r="C1496" s="182" t="s">
        <v>61632</v>
      </c>
      <c r="D1496" s="182" t="s">
        <v>38885</v>
      </c>
    </row>
    <row r="1497" spans="1:4">
      <c r="A1497" s="182" t="s">
        <v>38884</v>
      </c>
      <c r="B1497" s="182" t="s">
        <v>66842</v>
      </c>
      <c r="C1497" s="182" t="s">
        <v>65417</v>
      </c>
      <c r="D1497" s="182" t="s">
        <v>38883</v>
      </c>
    </row>
    <row r="1498" spans="1:4">
      <c r="A1498" s="182" t="s">
        <v>38882</v>
      </c>
      <c r="B1498" s="182" t="s">
        <v>68290</v>
      </c>
      <c r="C1498" s="182" t="s">
        <v>62678</v>
      </c>
      <c r="D1498" s="182" t="s">
        <v>38881</v>
      </c>
    </row>
    <row r="1499" spans="1:4">
      <c r="A1499" s="182" t="s">
        <v>39132</v>
      </c>
      <c r="B1499" s="182" t="s">
        <v>64780</v>
      </c>
      <c r="C1499" s="182" t="s">
        <v>64781</v>
      </c>
      <c r="D1499" s="182" t="s">
        <v>39131</v>
      </c>
    </row>
    <row r="1500" spans="1:4">
      <c r="A1500" s="182" t="s">
        <v>38880</v>
      </c>
      <c r="B1500" s="182" t="s">
        <v>66232</v>
      </c>
      <c r="C1500" s="182" t="s">
        <v>59630</v>
      </c>
      <c r="D1500" s="182" t="s">
        <v>38879</v>
      </c>
    </row>
    <row r="1501" spans="1:4">
      <c r="A1501" s="182" t="s">
        <v>38878</v>
      </c>
      <c r="B1501" s="182" t="s">
        <v>59874</v>
      </c>
      <c r="C1501" s="182" t="s">
        <v>59875</v>
      </c>
      <c r="D1501" s="182" t="s">
        <v>38877</v>
      </c>
    </row>
    <row r="1502" spans="1:4">
      <c r="A1502" s="182" t="s">
        <v>38876</v>
      </c>
      <c r="B1502" s="182" t="s">
        <v>65361</v>
      </c>
      <c r="C1502" s="182" t="s">
        <v>65362</v>
      </c>
      <c r="D1502" s="182" t="s">
        <v>38875</v>
      </c>
    </row>
    <row r="1503" spans="1:4">
      <c r="A1503" s="182" t="s">
        <v>38874</v>
      </c>
      <c r="B1503" s="182" t="s">
        <v>65516</v>
      </c>
      <c r="C1503" s="182" t="s">
        <v>59464</v>
      </c>
      <c r="D1503" s="182" t="s">
        <v>38873</v>
      </c>
    </row>
    <row r="1504" spans="1:4">
      <c r="A1504" s="182" t="s">
        <v>38872</v>
      </c>
      <c r="B1504" s="182" t="s">
        <v>75693</v>
      </c>
      <c r="C1504" s="182" t="s">
        <v>63281</v>
      </c>
      <c r="D1504" s="182" t="s">
        <v>38871</v>
      </c>
    </row>
    <row r="1505" spans="1:4">
      <c r="A1505" s="182" t="s">
        <v>38870</v>
      </c>
      <c r="B1505" s="182" t="s">
        <v>67660</v>
      </c>
      <c r="C1505" s="182" t="s">
        <v>65177</v>
      </c>
      <c r="D1505" s="182" t="s">
        <v>38869</v>
      </c>
    </row>
    <row r="1506" spans="1:4">
      <c r="A1506" s="182" t="s">
        <v>38868</v>
      </c>
      <c r="B1506" s="182" t="s">
        <v>79689</v>
      </c>
      <c r="C1506" s="182" t="s">
        <v>64781</v>
      </c>
      <c r="D1506" s="182" t="s">
        <v>38867</v>
      </c>
    </row>
    <row r="1507" spans="1:4">
      <c r="A1507" s="182" t="s">
        <v>38866</v>
      </c>
      <c r="B1507" s="182" t="s">
        <v>68896</v>
      </c>
      <c r="C1507" s="182" t="s">
        <v>62609</v>
      </c>
      <c r="D1507" s="182" t="s">
        <v>38865</v>
      </c>
    </row>
    <row r="1508" spans="1:4">
      <c r="A1508" s="182" t="s">
        <v>38864</v>
      </c>
      <c r="B1508" s="182" t="s">
        <v>73546</v>
      </c>
      <c r="C1508" s="182" t="s">
        <v>59402</v>
      </c>
      <c r="D1508" s="182" t="s">
        <v>38863</v>
      </c>
    </row>
    <row r="1509" spans="1:4">
      <c r="A1509" s="182" t="s">
        <v>39130</v>
      </c>
      <c r="B1509" s="182" t="s">
        <v>64837</v>
      </c>
      <c r="C1509" s="182" t="s">
        <v>61475</v>
      </c>
      <c r="D1509" s="182" t="s">
        <v>39129</v>
      </c>
    </row>
    <row r="1510" spans="1:4">
      <c r="A1510" s="182" t="s">
        <v>39128</v>
      </c>
      <c r="B1510" s="182" t="s">
        <v>70811</v>
      </c>
      <c r="C1510" s="182" t="s">
        <v>61475</v>
      </c>
      <c r="D1510" s="182" t="s">
        <v>39127</v>
      </c>
    </row>
    <row r="1511" spans="1:4">
      <c r="A1511" s="182" t="s">
        <v>39126</v>
      </c>
      <c r="B1511" s="182" t="s">
        <v>79251</v>
      </c>
      <c r="C1511" s="182" t="s">
        <v>70830</v>
      </c>
      <c r="D1511" s="182" t="s">
        <v>39125</v>
      </c>
    </row>
    <row r="1512" spans="1:4">
      <c r="A1512" s="182" t="s">
        <v>39124</v>
      </c>
      <c r="B1512" s="182" t="s">
        <v>59463</v>
      </c>
      <c r="C1512" s="182" t="s">
        <v>59464</v>
      </c>
      <c r="D1512" s="182" t="s">
        <v>39123</v>
      </c>
    </row>
    <row r="1513" spans="1:4">
      <c r="A1513" s="182" t="s">
        <v>39122</v>
      </c>
      <c r="B1513" s="182" t="s">
        <v>72049</v>
      </c>
      <c r="C1513" s="182" t="s">
        <v>62803</v>
      </c>
      <c r="D1513" s="182" t="s">
        <v>39121</v>
      </c>
    </row>
    <row r="1514" spans="1:4">
      <c r="A1514" s="182" t="s">
        <v>39158</v>
      </c>
      <c r="B1514" s="182" t="s">
        <v>71027</v>
      </c>
      <c r="C1514" s="182" t="s">
        <v>62364</v>
      </c>
      <c r="D1514" s="182" t="s">
        <v>39157</v>
      </c>
    </row>
    <row r="1515" spans="1:4">
      <c r="A1515" s="182" t="s">
        <v>39120</v>
      </c>
      <c r="B1515" s="182" t="s">
        <v>67990</v>
      </c>
      <c r="C1515" s="182" t="s">
        <v>60615</v>
      </c>
      <c r="D1515" s="182" t="s">
        <v>39119</v>
      </c>
    </row>
    <row r="1516" spans="1:4">
      <c r="A1516" s="182" t="s">
        <v>39118</v>
      </c>
      <c r="B1516" s="182" t="s">
        <v>59798</v>
      </c>
      <c r="C1516" s="182" t="s">
        <v>59402</v>
      </c>
      <c r="D1516" s="182" t="s">
        <v>39117</v>
      </c>
    </row>
    <row r="1517" spans="1:4">
      <c r="A1517" s="182" t="s">
        <v>39116</v>
      </c>
      <c r="B1517" s="182" t="s">
        <v>77412</v>
      </c>
      <c r="C1517" s="182" t="s">
        <v>65362</v>
      </c>
      <c r="D1517" s="182" t="s">
        <v>39115</v>
      </c>
    </row>
    <row r="1518" spans="1:4">
      <c r="A1518" s="182" t="s">
        <v>39114</v>
      </c>
      <c r="B1518" s="182" t="s">
        <v>73723</v>
      </c>
      <c r="C1518" s="182" t="s">
        <v>67981</v>
      </c>
      <c r="D1518" s="182" t="s">
        <v>39113</v>
      </c>
    </row>
    <row r="1519" spans="1:4">
      <c r="A1519" s="182" t="s">
        <v>39112</v>
      </c>
      <c r="B1519" s="182" t="s">
        <v>68133</v>
      </c>
      <c r="C1519" s="182" t="s">
        <v>68134</v>
      </c>
      <c r="D1519" s="182" t="s">
        <v>39111</v>
      </c>
    </row>
    <row r="1520" spans="1:4">
      <c r="A1520" s="182" t="s">
        <v>39110</v>
      </c>
      <c r="B1520" s="182" t="s">
        <v>70643</v>
      </c>
      <c r="C1520" s="182" t="s">
        <v>63023</v>
      </c>
      <c r="D1520" s="182" t="s">
        <v>39109</v>
      </c>
    </row>
    <row r="1521" spans="1:4">
      <c r="A1521" s="182" t="s">
        <v>39108</v>
      </c>
      <c r="B1521" s="182" t="s">
        <v>63022</v>
      </c>
      <c r="C1521" s="182" t="s">
        <v>63023</v>
      </c>
      <c r="D1521" s="182" t="s">
        <v>39107</v>
      </c>
    </row>
    <row r="1522" spans="1:4">
      <c r="A1522" s="182" t="s">
        <v>39106</v>
      </c>
      <c r="B1522" s="182" t="s">
        <v>73392</v>
      </c>
      <c r="C1522" s="182" t="s">
        <v>70830</v>
      </c>
      <c r="D1522" s="182" t="s">
        <v>39105</v>
      </c>
    </row>
    <row r="1523" spans="1:4">
      <c r="A1523" s="182" t="s">
        <v>39104</v>
      </c>
      <c r="B1523" s="182" t="s">
        <v>77621</v>
      </c>
      <c r="C1523" s="182" t="s">
        <v>66505</v>
      </c>
      <c r="D1523" s="182" t="s">
        <v>39103</v>
      </c>
    </row>
    <row r="1524" spans="1:4">
      <c r="A1524" s="182" t="s">
        <v>39102</v>
      </c>
      <c r="B1524" s="182" t="s">
        <v>67093</v>
      </c>
      <c r="C1524" s="182" t="s">
        <v>65504</v>
      </c>
      <c r="D1524" s="182" t="s">
        <v>39101</v>
      </c>
    </row>
    <row r="1525" spans="1:4">
      <c r="A1525" s="182" t="s">
        <v>39156</v>
      </c>
      <c r="B1525" s="182" t="s">
        <v>73604</v>
      </c>
      <c r="C1525" s="182" t="s">
        <v>70675</v>
      </c>
      <c r="D1525" s="182" t="s">
        <v>39155</v>
      </c>
    </row>
    <row r="1526" spans="1:4">
      <c r="A1526" s="182" t="s">
        <v>39100</v>
      </c>
      <c r="B1526" s="182" t="s">
        <v>61695</v>
      </c>
      <c r="C1526" s="182" t="s">
        <v>61696</v>
      </c>
      <c r="D1526" s="182" t="s">
        <v>39099</v>
      </c>
    </row>
    <row r="1527" spans="1:4">
      <c r="A1527" s="182" t="s">
        <v>39098</v>
      </c>
      <c r="B1527" s="182" t="s">
        <v>69886</v>
      </c>
      <c r="C1527" s="182" t="s">
        <v>62392</v>
      </c>
      <c r="D1527" s="182" t="s">
        <v>39097</v>
      </c>
    </row>
    <row r="1528" spans="1:4">
      <c r="A1528" s="182" t="s">
        <v>39096</v>
      </c>
      <c r="B1528" s="182" t="s">
        <v>79937</v>
      </c>
      <c r="C1528" s="182" t="s">
        <v>60068</v>
      </c>
      <c r="D1528" s="182" t="s">
        <v>39095</v>
      </c>
    </row>
    <row r="1529" spans="1:4">
      <c r="A1529" s="182" t="s">
        <v>39094</v>
      </c>
      <c r="B1529" s="182" t="s">
        <v>62627</v>
      </c>
      <c r="C1529" s="182" t="s">
        <v>62628</v>
      </c>
      <c r="D1529" s="182" t="s">
        <v>39093</v>
      </c>
    </row>
    <row r="1530" spans="1:4">
      <c r="A1530" s="182" t="s">
        <v>39092</v>
      </c>
      <c r="B1530" s="182" t="s">
        <v>73150</v>
      </c>
      <c r="C1530" s="182" t="s">
        <v>60868</v>
      </c>
      <c r="D1530" s="182" t="s">
        <v>39091</v>
      </c>
    </row>
    <row r="1531" spans="1:4">
      <c r="A1531" s="182" t="s">
        <v>39090</v>
      </c>
      <c r="B1531" s="182" t="s">
        <v>70858</v>
      </c>
      <c r="C1531" s="182" t="s">
        <v>59192</v>
      </c>
      <c r="D1531" s="182" t="s">
        <v>39089</v>
      </c>
    </row>
    <row r="1532" spans="1:4">
      <c r="A1532" s="182" t="s">
        <v>39088</v>
      </c>
      <c r="B1532" s="182" t="s">
        <v>77416</v>
      </c>
      <c r="C1532" s="182" t="s">
        <v>59192</v>
      </c>
      <c r="D1532" s="182" t="s">
        <v>39087</v>
      </c>
    </row>
    <row r="1533" spans="1:4">
      <c r="A1533" s="182" t="s">
        <v>39086</v>
      </c>
      <c r="B1533" s="182" t="s">
        <v>78682</v>
      </c>
      <c r="C1533" s="182" t="s">
        <v>61653</v>
      </c>
      <c r="D1533" s="182" t="s">
        <v>39085</v>
      </c>
    </row>
    <row r="1534" spans="1:4">
      <c r="A1534" s="182" t="s">
        <v>39084</v>
      </c>
      <c r="B1534" s="182" t="s">
        <v>59211</v>
      </c>
      <c r="C1534" s="182" t="s">
        <v>59212</v>
      </c>
      <c r="D1534" s="182" t="s">
        <v>39083</v>
      </c>
    </row>
    <row r="1535" spans="1:4">
      <c r="A1535" s="182" t="s">
        <v>39082</v>
      </c>
      <c r="B1535" s="182" t="s">
        <v>68714</v>
      </c>
      <c r="C1535" s="182" t="s">
        <v>68134</v>
      </c>
      <c r="D1535" s="182" t="s">
        <v>39081</v>
      </c>
    </row>
    <row r="1536" spans="1:4">
      <c r="A1536" s="182" t="s">
        <v>39154</v>
      </c>
      <c r="B1536" s="182" t="s">
        <v>70829</v>
      </c>
      <c r="C1536" s="182" t="s">
        <v>70830</v>
      </c>
      <c r="D1536" s="182" t="s">
        <v>39153</v>
      </c>
    </row>
    <row r="1537" spans="1:4">
      <c r="A1537" s="182" t="s">
        <v>39080</v>
      </c>
      <c r="B1537" s="182" t="s">
        <v>73165</v>
      </c>
      <c r="C1537" s="182" t="s">
        <v>62392</v>
      </c>
      <c r="D1537" s="182" t="s">
        <v>39079</v>
      </c>
    </row>
    <row r="1538" spans="1:4">
      <c r="A1538" s="182" t="s">
        <v>39078</v>
      </c>
      <c r="B1538" s="182" t="s">
        <v>63549</v>
      </c>
      <c r="C1538" s="182" t="s">
        <v>63023</v>
      </c>
      <c r="D1538" s="182" t="s">
        <v>39077</v>
      </c>
    </row>
    <row r="1539" spans="1:4">
      <c r="A1539" s="182" t="s">
        <v>39076</v>
      </c>
      <c r="B1539" s="182" t="s">
        <v>79878</v>
      </c>
      <c r="C1539" s="182" t="s">
        <v>65362</v>
      </c>
      <c r="D1539" s="182" t="s">
        <v>39075</v>
      </c>
    </row>
    <row r="1540" spans="1:4">
      <c r="A1540" s="182" t="s">
        <v>39074</v>
      </c>
      <c r="B1540" s="182" t="s">
        <v>75708</v>
      </c>
      <c r="C1540" s="182" t="s">
        <v>61653</v>
      </c>
      <c r="D1540" s="182" t="s">
        <v>39073</v>
      </c>
    </row>
    <row r="1541" spans="1:4">
      <c r="A1541" s="182" t="s">
        <v>39072</v>
      </c>
      <c r="B1541" s="182" t="s">
        <v>61727</v>
      </c>
      <c r="C1541" s="182" t="s">
        <v>59630</v>
      </c>
      <c r="D1541" s="182" t="s">
        <v>39071</v>
      </c>
    </row>
    <row r="1542" spans="1:4">
      <c r="A1542" s="182" t="s">
        <v>39070</v>
      </c>
      <c r="B1542" s="182" t="s">
        <v>68400</v>
      </c>
      <c r="C1542" s="182" t="s">
        <v>61475</v>
      </c>
      <c r="D1542" s="182" t="s">
        <v>39069</v>
      </c>
    </row>
    <row r="1543" spans="1:4">
      <c r="A1543" s="182" t="s">
        <v>39068</v>
      </c>
      <c r="B1543" s="182" t="s">
        <v>65180</v>
      </c>
      <c r="C1543" s="182" t="s">
        <v>60353</v>
      </c>
      <c r="D1543" s="182" t="s">
        <v>39067</v>
      </c>
    </row>
    <row r="1544" spans="1:4">
      <c r="A1544" s="182" t="s">
        <v>39066</v>
      </c>
      <c r="B1544" s="182" t="s">
        <v>68291</v>
      </c>
      <c r="C1544" s="182" t="s">
        <v>63023</v>
      </c>
      <c r="D1544" s="182" t="s">
        <v>39065</v>
      </c>
    </row>
    <row r="1545" spans="1:4">
      <c r="A1545" s="182" t="s">
        <v>39064</v>
      </c>
      <c r="B1545" s="182" t="s">
        <v>66316</v>
      </c>
      <c r="C1545" s="182" t="s">
        <v>62392</v>
      </c>
      <c r="D1545" s="182" t="s">
        <v>39063</v>
      </c>
    </row>
    <row r="1546" spans="1:4">
      <c r="A1546" s="182" t="s">
        <v>39062</v>
      </c>
      <c r="B1546" s="182" t="s">
        <v>71686</v>
      </c>
      <c r="C1546" s="182" t="s">
        <v>63023</v>
      </c>
      <c r="D1546" s="182" t="s">
        <v>39061</v>
      </c>
    </row>
    <row r="1547" spans="1:4">
      <c r="A1547" s="182" t="s">
        <v>39152</v>
      </c>
      <c r="B1547" s="182" t="s">
        <v>77385</v>
      </c>
      <c r="C1547" s="182" t="s">
        <v>61020</v>
      </c>
      <c r="D1547" s="182" t="s">
        <v>39151</v>
      </c>
    </row>
    <row r="1548" spans="1:4">
      <c r="A1548" s="182" t="s">
        <v>39060</v>
      </c>
      <c r="B1548" s="182" t="s">
        <v>66277</v>
      </c>
      <c r="C1548" s="182" t="s">
        <v>63023</v>
      </c>
      <c r="D1548" s="182" t="s">
        <v>39059</v>
      </c>
    </row>
    <row r="1549" spans="1:4">
      <c r="A1549" s="182" t="s">
        <v>39058</v>
      </c>
      <c r="B1549" s="182" t="s">
        <v>66008</v>
      </c>
      <c r="C1549" s="182" t="s">
        <v>59192</v>
      </c>
      <c r="D1549" s="182" t="s">
        <v>39057</v>
      </c>
    </row>
    <row r="1550" spans="1:4">
      <c r="A1550" s="182" t="s">
        <v>39056</v>
      </c>
      <c r="B1550" s="182" t="s">
        <v>74779</v>
      </c>
      <c r="C1550" s="182" t="s">
        <v>63023</v>
      </c>
      <c r="D1550" s="182" t="s">
        <v>39055</v>
      </c>
    </row>
    <row r="1551" spans="1:4">
      <c r="A1551" s="182" t="s">
        <v>39054</v>
      </c>
      <c r="B1551" s="182" t="s">
        <v>80877</v>
      </c>
      <c r="C1551" s="182" t="s">
        <v>68134</v>
      </c>
      <c r="D1551" s="182" t="s">
        <v>39053</v>
      </c>
    </row>
    <row r="1552" spans="1:4">
      <c r="A1552" s="182" t="s">
        <v>39052</v>
      </c>
      <c r="B1552" s="182" t="s">
        <v>73358</v>
      </c>
      <c r="C1552" s="182" t="s">
        <v>63023</v>
      </c>
      <c r="D1552" s="182" t="s">
        <v>39051</v>
      </c>
    </row>
    <row r="1553" spans="1:4">
      <c r="A1553" s="182" t="s">
        <v>39050</v>
      </c>
      <c r="B1553" s="182" t="s">
        <v>80954</v>
      </c>
      <c r="C1553" s="182" t="s">
        <v>67166</v>
      </c>
      <c r="D1553" s="182" t="s">
        <v>39049</v>
      </c>
    </row>
    <row r="1554" spans="1:4">
      <c r="A1554" s="182" t="s">
        <v>39048</v>
      </c>
      <c r="B1554" s="182" t="s">
        <v>74920</v>
      </c>
      <c r="C1554" s="182" t="s">
        <v>61653</v>
      </c>
      <c r="D1554" s="182" t="s">
        <v>39047</v>
      </c>
    </row>
    <row r="1555" spans="1:4">
      <c r="A1555" s="182" t="s">
        <v>39046</v>
      </c>
      <c r="B1555" s="182" t="s">
        <v>68005</v>
      </c>
      <c r="C1555" s="182" t="s">
        <v>68006</v>
      </c>
      <c r="D1555" s="182" t="s">
        <v>39045</v>
      </c>
    </row>
    <row r="1556" spans="1:4">
      <c r="A1556" s="182" t="s">
        <v>39044</v>
      </c>
      <c r="B1556" s="182" t="s">
        <v>61721</v>
      </c>
      <c r="C1556" s="182" t="s">
        <v>61722</v>
      </c>
      <c r="D1556" s="182" t="s">
        <v>39043</v>
      </c>
    </row>
    <row r="1557" spans="1:4">
      <c r="A1557" s="182" t="s">
        <v>39042</v>
      </c>
      <c r="B1557" s="182" t="s">
        <v>71270</v>
      </c>
      <c r="C1557" s="182" t="s">
        <v>62628</v>
      </c>
      <c r="D1557" s="182" t="s">
        <v>39041</v>
      </c>
    </row>
    <row r="1558" spans="1:4">
      <c r="A1558" s="182" t="s">
        <v>39150</v>
      </c>
      <c r="B1558" s="182" t="s">
        <v>70490</v>
      </c>
      <c r="C1558" s="182" t="s">
        <v>62609</v>
      </c>
      <c r="D1558" s="182" t="s">
        <v>39149</v>
      </c>
    </row>
    <row r="1559" spans="1:4">
      <c r="A1559" s="182" t="s">
        <v>39040</v>
      </c>
      <c r="B1559" s="182" t="s">
        <v>63782</v>
      </c>
      <c r="C1559" s="182" t="s">
        <v>63783</v>
      </c>
      <c r="D1559" s="182" t="s">
        <v>39039</v>
      </c>
    </row>
    <row r="1560" spans="1:4">
      <c r="A1560" s="182" t="s">
        <v>39038</v>
      </c>
      <c r="B1560" s="182" t="s">
        <v>77397</v>
      </c>
      <c r="C1560" s="182" t="s">
        <v>60821</v>
      </c>
      <c r="D1560" s="182" t="s">
        <v>39037</v>
      </c>
    </row>
    <row r="1561" spans="1:4">
      <c r="A1561" s="182" t="s">
        <v>39036</v>
      </c>
      <c r="B1561" s="182" t="s">
        <v>79575</v>
      </c>
      <c r="C1561" s="182" t="s">
        <v>59568</v>
      </c>
      <c r="D1561" s="182" t="s">
        <v>39035</v>
      </c>
    </row>
    <row r="1562" spans="1:4">
      <c r="A1562" s="182" t="s">
        <v>39034</v>
      </c>
      <c r="B1562" s="182" t="s">
        <v>64709</v>
      </c>
      <c r="C1562" s="182" t="s">
        <v>59630</v>
      </c>
      <c r="D1562" s="182" t="s">
        <v>39033</v>
      </c>
    </row>
    <row r="1563" spans="1:4">
      <c r="A1563" s="182" t="s">
        <v>39032</v>
      </c>
      <c r="B1563" s="182" t="s">
        <v>66112</v>
      </c>
      <c r="C1563" s="182" t="s">
        <v>59568</v>
      </c>
      <c r="D1563" s="182" t="s">
        <v>39031</v>
      </c>
    </row>
    <row r="1564" spans="1:4">
      <c r="A1564" s="182" t="s">
        <v>39030</v>
      </c>
      <c r="B1564" s="182" t="s">
        <v>60698</v>
      </c>
      <c r="C1564" s="182" t="s">
        <v>60068</v>
      </c>
      <c r="D1564" s="182" t="s">
        <v>39029</v>
      </c>
    </row>
    <row r="1565" spans="1:4">
      <c r="A1565" s="182" t="s">
        <v>39028</v>
      </c>
      <c r="B1565" s="182" t="s">
        <v>75389</v>
      </c>
      <c r="C1565" s="182" t="s">
        <v>75390</v>
      </c>
      <c r="D1565" s="182" t="s">
        <v>39027</v>
      </c>
    </row>
    <row r="1566" spans="1:4">
      <c r="A1566" s="182" t="s">
        <v>39026</v>
      </c>
      <c r="B1566" s="182" t="s">
        <v>76317</v>
      </c>
      <c r="C1566" s="182" t="s">
        <v>60422</v>
      </c>
      <c r="D1566" s="182" t="s">
        <v>39025</v>
      </c>
    </row>
    <row r="1567" spans="1:4">
      <c r="A1567" s="182" t="s">
        <v>39024</v>
      </c>
      <c r="B1567" s="182" t="s">
        <v>62637</v>
      </c>
      <c r="C1567" s="182" t="s">
        <v>59178</v>
      </c>
      <c r="D1567" s="182" t="s">
        <v>39023</v>
      </c>
    </row>
    <row r="1568" spans="1:4">
      <c r="A1568" s="182" t="s">
        <v>39022</v>
      </c>
      <c r="B1568" s="182" t="s">
        <v>66744</v>
      </c>
      <c r="C1568" s="182" t="s">
        <v>66745</v>
      </c>
      <c r="D1568" s="182" t="s">
        <v>39021</v>
      </c>
    </row>
    <row r="1569" spans="1:4">
      <c r="A1569" s="182" t="s">
        <v>39148</v>
      </c>
      <c r="B1569" s="182" t="s">
        <v>77021</v>
      </c>
      <c r="C1569" s="182" t="s">
        <v>67904</v>
      </c>
      <c r="D1569" s="182" t="s">
        <v>39147</v>
      </c>
    </row>
    <row r="1570" spans="1:4">
      <c r="A1570" s="182" t="s">
        <v>39146</v>
      </c>
      <c r="B1570" s="182" t="s">
        <v>79282</v>
      </c>
      <c r="C1570" s="182" t="s">
        <v>65362</v>
      </c>
      <c r="D1570" s="182" t="s">
        <v>39145</v>
      </c>
    </row>
    <row r="1571" spans="1:4">
      <c r="A1571" s="182" t="s">
        <v>39020</v>
      </c>
      <c r="B1571" s="182" t="s">
        <v>61841</v>
      </c>
      <c r="C1571" s="182" t="s">
        <v>59809</v>
      </c>
      <c r="D1571" s="182" t="s">
        <v>39019</v>
      </c>
    </row>
    <row r="1572" spans="1:4">
      <c r="A1572" s="182" t="s">
        <v>39018</v>
      </c>
      <c r="B1572" s="182" t="s">
        <v>67801</v>
      </c>
      <c r="C1572" s="182" t="s">
        <v>67802</v>
      </c>
      <c r="D1572" s="182" t="s">
        <v>39017</v>
      </c>
    </row>
    <row r="1573" spans="1:4">
      <c r="A1573" s="182" t="s">
        <v>39016</v>
      </c>
      <c r="B1573" s="182" t="s">
        <v>73549</v>
      </c>
      <c r="C1573" s="182" t="s">
        <v>59630</v>
      </c>
      <c r="D1573" s="182" t="s">
        <v>39015</v>
      </c>
    </row>
    <row r="1574" spans="1:4">
      <c r="A1574" s="182" t="s">
        <v>39014</v>
      </c>
      <c r="B1574" s="182" t="s">
        <v>79930</v>
      </c>
      <c r="C1574" s="182" t="s">
        <v>66825</v>
      </c>
      <c r="D1574" s="182" t="s">
        <v>39013</v>
      </c>
    </row>
    <row r="1575" spans="1:4">
      <c r="A1575" s="182" t="s">
        <v>39012</v>
      </c>
      <c r="B1575" s="182" t="s">
        <v>67182</v>
      </c>
      <c r="C1575" s="182" t="s">
        <v>59630</v>
      </c>
      <c r="D1575" s="182" t="s">
        <v>39011</v>
      </c>
    </row>
    <row r="1576" spans="1:4">
      <c r="A1576" s="182" t="s">
        <v>39010</v>
      </c>
      <c r="B1576" s="182" t="s">
        <v>62672</v>
      </c>
      <c r="C1576" s="182" t="s">
        <v>61997</v>
      </c>
      <c r="D1576" s="182" t="s">
        <v>39009</v>
      </c>
    </row>
    <row r="1577" spans="1:4">
      <c r="A1577" s="182" t="s">
        <v>39008</v>
      </c>
      <c r="B1577" s="182" t="s">
        <v>61639</v>
      </c>
      <c r="C1577" s="182" t="s">
        <v>61640</v>
      </c>
      <c r="D1577" s="182" t="s">
        <v>39007</v>
      </c>
    </row>
    <row r="1578" spans="1:4">
      <c r="A1578" s="182" t="s">
        <v>39006</v>
      </c>
      <c r="B1578" s="182" t="s">
        <v>70983</v>
      </c>
      <c r="C1578" s="182" t="s">
        <v>60821</v>
      </c>
      <c r="D1578" s="182" t="s">
        <v>39005</v>
      </c>
    </row>
    <row r="1579" spans="1:4">
      <c r="A1579" s="182" t="s">
        <v>39004</v>
      </c>
      <c r="B1579" s="182" t="s">
        <v>63769</v>
      </c>
      <c r="C1579" s="182" t="s">
        <v>60743</v>
      </c>
      <c r="D1579" s="182" t="s">
        <v>39003</v>
      </c>
    </row>
    <row r="1580" spans="1:4">
      <c r="A1580" s="182" t="s">
        <v>39002</v>
      </c>
      <c r="B1580" s="182" t="s">
        <v>76533</v>
      </c>
      <c r="C1580" s="182" t="s">
        <v>62984</v>
      </c>
      <c r="D1580" s="182" t="s">
        <v>39001</v>
      </c>
    </row>
    <row r="1581" spans="1:4">
      <c r="A1581" s="182" t="s">
        <v>39144</v>
      </c>
      <c r="B1581" s="182" t="s">
        <v>66670</v>
      </c>
      <c r="C1581" s="182" t="s">
        <v>62060</v>
      </c>
      <c r="D1581" s="182" t="s">
        <v>39143</v>
      </c>
    </row>
    <row r="1582" spans="1:4">
      <c r="A1582" s="182" t="s">
        <v>39000</v>
      </c>
      <c r="B1582" s="182" t="s">
        <v>72934</v>
      </c>
      <c r="C1582" s="182" t="s">
        <v>61020</v>
      </c>
      <c r="D1582" s="182" t="s">
        <v>38999</v>
      </c>
    </row>
    <row r="1583" spans="1:4">
      <c r="A1583" s="182" t="s">
        <v>38998</v>
      </c>
      <c r="B1583" s="182" t="s">
        <v>65404</v>
      </c>
      <c r="C1583" s="182" t="s">
        <v>65405</v>
      </c>
      <c r="D1583" s="182" t="s">
        <v>38997</v>
      </c>
    </row>
    <row r="1584" spans="1:4">
      <c r="A1584" s="182" t="s">
        <v>38996</v>
      </c>
      <c r="B1584" s="182" t="s">
        <v>80072</v>
      </c>
      <c r="C1584" s="182" t="s">
        <v>69705</v>
      </c>
      <c r="D1584" s="182" t="s">
        <v>38995</v>
      </c>
    </row>
    <row r="1585" spans="1:4">
      <c r="A1585" s="182" t="s">
        <v>38994</v>
      </c>
      <c r="B1585" s="182" t="s">
        <v>72903</v>
      </c>
      <c r="C1585" s="182" t="s">
        <v>64781</v>
      </c>
      <c r="D1585" s="182" t="s">
        <v>38993</v>
      </c>
    </row>
    <row r="1586" spans="1:4">
      <c r="A1586" s="182" t="s">
        <v>38992</v>
      </c>
      <c r="B1586" s="182" t="s">
        <v>73617</v>
      </c>
      <c r="C1586" s="182" t="s">
        <v>61696</v>
      </c>
      <c r="D1586" s="182" t="s">
        <v>38991</v>
      </c>
    </row>
    <row r="1587" spans="1:4">
      <c r="A1587" s="182" t="s">
        <v>38990</v>
      </c>
      <c r="B1587" s="182" t="s">
        <v>80480</v>
      </c>
      <c r="C1587" s="182" t="s">
        <v>60861</v>
      </c>
      <c r="D1587" s="182" t="s">
        <v>38989</v>
      </c>
    </row>
    <row r="1588" spans="1:4">
      <c r="A1588" s="182" t="s">
        <v>38988</v>
      </c>
      <c r="B1588" s="182" t="s">
        <v>78743</v>
      </c>
      <c r="C1588" s="182" t="s">
        <v>60861</v>
      </c>
      <c r="D1588" s="182" t="s">
        <v>38987</v>
      </c>
    </row>
    <row r="1589" spans="1:4">
      <c r="A1589" s="182" t="s">
        <v>38986</v>
      </c>
      <c r="B1589" s="182" t="s">
        <v>59191</v>
      </c>
      <c r="C1589" s="182" t="s">
        <v>59192</v>
      </c>
      <c r="D1589" s="182" t="s">
        <v>38985</v>
      </c>
    </row>
    <row r="1590" spans="1:4">
      <c r="A1590" s="182" t="s">
        <v>38984</v>
      </c>
      <c r="B1590" s="182" t="s">
        <v>66401</v>
      </c>
      <c r="C1590" s="182" t="s">
        <v>62678</v>
      </c>
      <c r="D1590" s="182" t="s">
        <v>38983</v>
      </c>
    </row>
    <row r="1591" spans="1:4">
      <c r="A1591" s="182" t="s">
        <v>38982</v>
      </c>
      <c r="B1591" s="182" t="s">
        <v>64200</v>
      </c>
      <c r="C1591" s="182" t="s">
        <v>64201</v>
      </c>
      <c r="D1591" s="182" t="s">
        <v>38981</v>
      </c>
    </row>
    <row r="1592" spans="1:4">
      <c r="A1592" s="182" t="s">
        <v>39142</v>
      </c>
      <c r="B1592" s="182" t="s">
        <v>66137</v>
      </c>
      <c r="C1592" s="182" t="s">
        <v>59664</v>
      </c>
      <c r="D1592" s="182" t="s">
        <v>39141</v>
      </c>
    </row>
    <row r="1593" spans="1:4">
      <c r="A1593" s="182" t="s">
        <v>38980</v>
      </c>
      <c r="B1593" s="182" t="s">
        <v>80984</v>
      </c>
      <c r="C1593" s="182" t="s">
        <v>75328</v>
      </c>
      <c r="D1593" s="182" t="s">
        <v>38979</v>
      </c>
    </row>
    <row r="1594" spans="1:4">
      <c r="A1594" s="182" t="s">
        <v>38978</v>
      </c>
      <c r="B1594" s="182" t="s">
        <v>75433</v>
      </c>
      <c r="C1594" s="182" t="s">
        <v>62364</v>
      </c>
      <c r="D1594" s="182" t="s">
        <v>38977</v>
      </c>
    </row>
    <row r="1595" spans="1:4">
      <c r="A1595" s="182" t="s">
        <v>38976</v>
      </c>
      <c r="B1595" s="182" t="s">
        <v>74735</v>
      </c>
      <c r="C1595" s="182" t="s">
        <v>62060</v>
      </c>
      <c r="D1595" s="182" t="s">
        <v>38975</v>
      </c>
    </row>
    <row r="1596" spans="1:4">
      <c r="A1596" s="182" t="s">
        <v>38974</v>
      </c>
      <c r="B1596" s="182" t="s">
        <v>66299</v>
      </c>
      <c r="C1596" s="182" t="s">
        <v>59568</v>
      </c>
      <c r="D1596" s="182" t="s">
        <v>38973</v>
      </c>
    </row>
    <row r="1597" spans="1:4">
      <c r="A1597" s="182" t="s">
        <v>38972</v>
      </c>
      <c r="B1597" s="182" t="s">
        <v>73640</v>
      </c>
      <c r="C1597" s="182" t="s">
        <v>60498</v>
      </c>
      <c r="D1597" s="182" t="s">
        <v>38971</v>
      </c>
    </row>
    <row r="1598" spans="1:4">
      <c r="A1598" s="182" t="s">
        <v>38970</v>
      </c>
      <c r="B1598" s="182" t="s">
        <v>78779</v>
      </c>
      <c r="C1598" s="182" t="s">
        <v>70830</v>
      </c>
      <c r="D1598" s="182" t="s">
        <v>38969</v>
      </c>
    </row>
    <row r="1599" spans="1:4">
      <c r="A1599" s="182" t="s">
        <v>38968</v>
      </c>
      <c r="B1599" s="182" t="s">
        <v>63305</v>
      </c>
      <c r="C1599" s="182" t="s">
        <v>61451</v>
      </c>
      <c r="D1599" s="182" t="s">
        <v>38967</v>
      </c>
    </row>
    <row r="1600" spans="1:4">
      <c r="A1600" s="182" t="s">
        <v>38966</v>
      </c>
      <c r="B1600" s="182" t="s">
        <v>71305</v>
      </c>
      <c r="C1600" s="182" t="s">
        <v>61653</v>
      </c>
      <c r="D1600" s="182" t="s">
        <v>38965</v>
      </c>
    </row>
    <row r="1601" spans="1:4">
      <c r="A1601" s="182" t="s">
        <v>38964</v>
      </c>
      <c r="B1601" s="182" t="s">
        <v>62304</v>
      </c>
      <c r="C1601" s="182" t="s">
        <v>59630</v>
      </c>
      <c r="D1601" s="182" t="s">
        <v>38963</v>
      </c>
    </row>
    <row r="1602" spans="1:4">
      <c r="A1602" s="182" t="s">
        <v>38962</v>
      </c>
      <c r="B1602" s="182" t="s">
        <v>79168</v>
      </c>
      <c r="C1602" s="182" t="s">
        <v>64102</v>
      </c>
      <c r="D1602" s="182" t="s">
        <v>38961</v>
      </c>
    </row>
    <row r="1603" spans="1:4">
      <c r="A1603" s="182" t="s">
        <v>38862</v>
      </c>
      <c r="B1603" s="182" t="s">
        <v>61482</v>
      </c>
      <c r="C1603" s="182" t="s">
        <v>60861</v>
      </c>
      <c r="D1603" s="182" t="s">
        <v>38861</v>
      </c>
    </row>
    <row r="1604" spans="1:4">
      <c r="A1604" s="182" t="s">
        <v>38844</v>
      </c>
      <c r="B1604" s="182" t="s">
        <v>72532</v>
      </c>
      <c r="C1604" s="182" t="s">
        <v>72533</v>
      </c>
      <c r="D1604" s="182" t="s">
        <v>38843</v>
      </c>
    </row>
    <row r="1605" spans="1:4">
      <c r="A1605" s="182" t="s">
        <v>38842</v>
      </c>
      <c r="B1605" s="182" t="s">
        <v>66951</v>
      </c>
      <c r="C1605" s="182" t="s">
        <v>66952</v>
      </c>
      <c r="D1605" s="182" t="s">
        <v>38841</v>
      </c>
    </row>
    <row r="1606" spans="1:4">
      <c r="A1606" s="182" t="s">
        <v>38840</v>
      </c>
      <c r="B1606" s="182" t="s">
        <v>79546</v>
      </c>
      <c r="C1606" s="182" t="s">
        <v>79547</v>
      </c>
      <c r="D1606" s="182" t="s">
        <v>38839</v>
      </c>
    </row>
    <row r="1607" spans="1:4">
      <c r="A1607" s="182" t="s">
        <v>38838</v>
      </c>
      <c r="B1607" s="182" t="s">
        <v>63237</v>
      </c>
      <c r="C1607" s="182" t="s">
        <v>59416</v>
      </c>
      <c r="D1607" s="182" t="s">
        <v>38837</v>
      </c>
    </row>
    <row r="1608" spans="1:4">
      <c r="A1608" s="182" t="s">
        <v>38836</v>
      </c>
      <c r="B1608" s="182" t="s">
        <v>76571</v>
      </c>
      <c r="C1608" s="182" t="s">
        <v>59945</v>
      </c>
      <c r="D1608" s="182" t="s">
        <v>38835</v>
      </c>
    </row>
    <row r="1609" spans="1:4">
      <c r="A1609" s="182" t="s">
        <v>38834</v>
      </c>
      <c r="B1609" s="182" t="s">
        <v>75448</v>
      </c>
      <c r="C1609" s="182" t="s">
        <v>59706</v>
      </c>
      <c r="D1609" s="182" t="s">
        <v>38833</v>
      </c>
    </row>
    <row r="1610" spans="1:4">
      <c r="A1610" s="182" t="s">
        <v>38832</v>
      </c>
      <c r="B1610" s="182" t="s">
        <v>76060</v>
      </c>
      <c r="C1610" s="182" t="s">
        <v>76061</v>
      </c>
      <c r="D1610" s="182" t="s">
        <v>38831</v>
      </c>
    </row>
    <row r="1611" spans="1:4">
      <c r="A1611" s="182" t="s">
        <v>38830</v>
      </c>
      <c r="B1611" s="182" t="s">
        <v>78354</v>
      </c>
      <c r="C1611" s="182" t="s">
        <v>78355</v>
      </c>
      <c r="D1611" s="182" t="s">
        <v>38829</v>
      </c>
    </row>
    <row r="1612" spans="1:4">
      <c r="A1612" s="182" t="s">
        <v>38828</v>
      </c>
      <c r="B1612" s="182" t="s">
        <v>75139</v>
      </c>
      <c r="C1612" s="182" t="s">
        <v>75004</v>
      </c>
      <c r="D1612" s="182" t="s">
        <v>38827</v>
      </c>
    </row>
    <row r="1613" spans="1:4">
      <c r="A1613" s="182" t="s">
        <v>38826</v>
      </c>
      <c r="B1613" s="182" t="s">
        <v>68893</v>
      </c>
      <c r="C1613" s="182" t="s">
        <v>68894</v>
      </c>
      <c r="D1613" s="182" t="s">
        <v>38825</v>
      </c>
    </row>
    <row r="1614" spans="1:4">
      <c r="A1614" s="182" t="s">
        <v>38860</v>
      </c>
      <c r="B1614" s="182" t="s">
        <v>73164</v>
      </c>
      <c r="C1614" s="182" t="s">
        <v>62053</v>
      </c>
      <c r="D1614" s="182" t="s">
        <v>38859</v>
      </c>
    </row>
    <row r="1615" spans="1:4">
      <c r="A1615" s="182" t="s">
        <v>38824</v>
      </c>
      <c r="B1615" s="182" t="s">
        <v>69967</v>
      </c>
      <c r="C1615" s="182" t="s">
        <v>60111</v>
      </c>
      <c r="D1615" s="182" t="s">
        <v>38823</v>
      </c>
    </row>
    <row r="1616" spans="1:4">
      <c r="A1616" s="182" t="s">
        <v>38822</v>
      </c>
      <c r="B1616" s="182" t="s">
        <v>62016</v>
      </c>
      <c r="C1616" s="182" t="s">
        <v>60030</v>
      </c>
      <c r="D1616" s="182" t="s">
        <v>38821</v>
      </c>
    </row>
    <row r="1617" spans="1:4">
      <c r="A1617" s="182" t="s">
        <v>38820</v>
      </c>
      <c r="B1617" s="182" t="s">
        <v>68993</v>
      </c>
      <c r="C1617" s="182" t="s">
        <v>59913</v>
      </c>
      <c r="D1617" s="182" t="s">
        <v>38819</v>
      </c>
    </row>
    <row r="1618" spans="1:4">
      <c r="A1618" s="182" t="s">
        <v>38818</v>
      </c>
      <c r="B1618" s="182" t="s">
        <v>61141</v>
      </c>
      <c r="C1618" s="182" t="s">
        <v>61142</v>
      </c>
      <c r="D1618" s="182" t="s">
        <v>38817</v>
      </c>
    </row>
    <row r="1619" spans="1:4">
      <c r="A1619" s="182" t="s">
        <v>38816</v>
      </c>
      <c r="B1619" s="182" t="s">
        <v>72570</v>
      </c>
      <c r="C1619" s="182" t="s">
        <v>59690</v>
      </c>
      <c r="D1619" s="182" t="s">
        <v>38815</v>
      </c>
    </row>
    <row r="1620" spans="1:4">
      <c r="A1620" s="182" t="s">
        <v>38814</v>
      </c>
      <c r="B1620" s="182" t="s">
        <v>70761</v>
      </c>
      <c r="C1620" s="182" t="s">
        <v>60606</v>
      </c>
      <c r="D1620" s="182" t="s">
        <v>38813</v>
      </c>
    </row>
    <row r="1621" spans="1:4">
      <c r="A1621" s="182" t="s">
        <v>38812</v>
      </c>
      <c r="B1621" s="182" t="s">
        <v>76966</v>
      </c>
      <c r="C1621" s="182" t="s">
        <v>62430</v>
      </c>
      <c r="D1621" s="182" t="s">
        <v>38811</v>
      </c>
    </row>
    <row r="1622" spans="1:4">
      <c r="A1622" s="182" t="s">
        <v>38810</v>
      </c>
      <c r="B1622" s="182" t="s">
        <v>79092</v>
      </c>
      <c r="C1622" s="182" t="s">
        <v>61981</v>
      </c>
      <c r="D1622" s="182" t="s">
        <v>38809</v>
      </c>
    </row>
    <row r="1623" spans="1:4">
      <c r="A1623" s="182" t="s">
        <v>38808</v>
      </c>
      <c r="B1623" s="182" t="s">
        <v>66732</v>
      </c>
      <c r="C1623" s="182" t="s">
        <v>66733</v>
      </c>
      <c r="D1623" s="182" t="s">
        <v>38807</v>
      </c>
    </row>
    <row r="1624" spans="1:4">
      <c r="A1624" s="182" t="s">
        <v>38806</v>
      </c>
      <c r="B1624" s="182" t="s">
        <v>74870</v>
      </c>
      <c r="C1624" s="182" t="s">
        <v>74244</v>
      </c>
      <c r="D1624" s="182" t="s">
        <v>38805</v>
      </c>
    </row>
    <row r="1625" spans="1:4">
      <c r="A1625" s="182" t="s">
        <v>38858</v>
      </c>
      <c r="B1625" s="182" t="s">
        <v>68090</v>
      </c>
      <c r="C1625" s="182" t="s">
        <v>67511</v>
      </c>
      <c r="D1625" s="182" t="s">
        <v>38857</v>
      </c>
    </row>
    <row r="1626" spans="1:4">
      <c r="A1626" s="182" t="s">
        <v>38804</v>
      </c>
      <c r="B1626" s="182" t="s">
        <v>62429</v>
      </c>
      <c r="C1626" s="182" t="s">
        <v>62430</v>
      </c>
      <c r="D1626" s="182" t="s">
        <v>38803</v>
      </c>
    </row>
    <row r="1627" spans="1:4">
      <c r="A1627" s="182" t="s">
        <v>38802</v>
      </c>
      <c r="B1627" s="182" t="s">
        <v>68325</v>
      </c>
      <c r="C1627" s="182" t="s">
        <v>66652</v>
      </c>
      <c r="D1627" s="182" t="s">
        <v>38801</v>
      </c>
    </row>
    <row r="1628" spans="1:4">
      <c r="A1628" s="182" t="s">
        <v>38800</v>
      </c>
      <c r="B1628" s="182" t="s">
        <v>72547</v>
      </c>
      <c r="C1628" s="182" t="s">
        <v>63921</v>
      </c>
      <c r="D1628" s="182" t="s">
        <v>38799</v>
      </c>
    </row>
    <row r="1629" spans="1:4">
      <c r="A1629" s="182" t="s">
        <v>38798</v>
      </c>
      <c r="B1629" s="182" t="s">
        <v>62279</v>
      </c>
      <c r="C1629" s="182" t="s">
        <v>60606</v>
      </c>
      <c r="D1629" s="182" t="s">
        <v>38797</v>
      </c>
    </row>
    <row r="1630" spans="1:4">
      <c r="A1630" s="182" t="s">
        <v>38796</v>
      </c>
      <c r="B1630" s="182" t="s">
        <v>68613</v>
      </c>
      <c r="C1630" s="182" t="s">
        <v>68614</v>
      </c>
      <c r="D1630" s="182" t="s">
        <v>38795</v>
      </c>
    </row>
    <row r="1631" spans="1:4">
      <c r="A1631" s="182" t="s">
        <v>38794</v>
      </c>
      <c r="B1631" s="182" t="s">
        <v>72798</v>
      </c>
      <c r="C1631" s="182" t="s">
        <v>62273</v>
      </c>
      <c r="D1631" s="182" t="s">
        <v>38793</v>
      </c>
    </row>
    <row r="1632" spans="1:4">
      <c r="A1632" s="182" t="s">
        <v>38792</v>
      </c>
      <c r="B1632" s="182" t="s">
        <v>74222</v>
      </c>
      <c r="C1632" s="182" t="s">
        <v>62364</v>
      </c>
      <c r="D1632" s="182" t="s">
        <v>38791</v>
      </c>
    </row>
    <row r="1633" spans="1:4">
      <c r="A1633" s="182" t="s">
        <v>38790</v>
      </c>
      <c r="B1633" s="182" t="s">
        <v>68728</v>
      </c>
      <c r="C1633" s="182" t="s">
        <v>68729</v>
      </c>
      <c r="D1633" s="182" t="s">
        <v>38789</v>
      </c>
    </row>
    <row r="1634" spans="1:4">
      <c r="A1634" s="182" t="s">
        <v>38788</v>
      </c>
      <c r="B1634" s="182" t="s">
        <v>62321</v>
      </c>
      <c r="C1634" s="182" t="s">
        <v>61451</v>
      </c>
      <c r="D1634" s="182" t="s">
        <v>38787</v>
      </c>
    </row>
    <row r="1635" spans="1:4">
      <c r="A1635" s="182" t="s">
        <v>38786</v>
      </c>
      <c r="B1635" s="182" t="s">
        <v>62983</v>
      </c>
      <c r="C1635" s="182" t="s">
        <v>62984</v>
      </c>
      <c r="D1635" s="182" t="s">
        <v>38785</v>
      </c>
    </row>
    <row r="1636" spans="1:4">
      <c r="A1636" s="182" t="s">
        <v>38856</v>
      </c>
      <c r="B1636" s="182" t="s">
        <v>69922</v>
      </c>
      <c r="C1636" s="182" t="s">
        <v>65071</v>
      </c>
      <c r="D1636" s="182" t="s">
        <v>38855</v>
      </c>
    </row>
    <row r="1637" spans="1:4">
      <c r="A1637" s="182" t="s">
        <v>38784</v>
      </c>
      <c r="B1637" s="182" t="s">
        <v>63622</v>
      </c>
      <c r="C1637" s="182" t="s">
        <v>63623</v>
      </c>
      <c r="D1637" s="182" t="s">
        <v>38783</v>
      </c>
    </row>
    <row r="1638" spans="1:4">
      <c r="A1638" s="182" t="s">
        <v>38782</v>
      </c>
      <c r="B1638" s="182" t="s">
        <v>64285</v>
      </c>
      <c r="C1638" s="182" t="s">
        <v>59922</v>
      </c>
      <c r="D1638" s="182" t="s">
        <v>38781</v>
      </c>
    </row>
    <row r="1639" spans="1:4">
      <c r="A1639" s="182" t="s">
        <v>38780</v>
      </c>
      <c r="B1639" s="182" t="s">
        <v>68628</v>
      </c>
      <c r="C1639" s="182" t="s">
        <v>60276</v>
      </c>
      <c r="D1639" s="182" t="s">
        <v>38779</v>
      </c>
    </row>
    <row r="1640" spans="1:4">
      <c r="A1640" s="182" t="s">
        <v>38778</v>
      </c>
      <c r="B1640" s="182" t="s">
        <v>63532</v>
      </c>
      <c r="C1640" s="182" t="s">
        <v>59350</v>
      </c>
      <c r="D1640" s="182" t="s">
        <v>38777</v>
      </c>
    </row>
    <row r="1641" spans="1:4">
      <c r="A1641" s="182" t="s">
        <v>38776</v>
      </c>
      <c r="B1641" s="182" t="s">
        <v>74118</v>
      </c>
      <c r="C1641" s="182" t="s">
        <v>65045</v>
      </c>
      <c r="D1641" s="182" t="s">
        <v>38775</v>
      </c>
    </row>
    <row r="1642" spans="1:4">
      <c r="A1642" s="182" t="s">
        <v>38774</v>
      </c>
      <c r="B1642" s="182" t="s">
        <v>80364</v>
      </c>
      <c r="C1642" s="182" t="s">
        <v>59178</v>
      </c>
      <c r="D1642" s="182" t="s">
        <v>38773</v>
      </c>
    </row>
    <row r="1643" spans="1:4">
      <c r="A1643" s="182" t="s">
        <v>38772</v>
      </c>
      <c r="B1643" s="182" t="s">
        <v>67419</v>
      </c>
      <c r="C1643" s="182" t="s">
        <v>64225</v>
      </c>
      <c r="D1643" s="182" t="s">
        <v>38771</v>
      </c>
    </row>
    <row r="1644" spans="1:4">
      <c r="A1644" s="182" t="s">
        <v>38770</v>
      </c>
      <c r="B1644" s="182" t="s">
        <v>65857</v>
      </c>
      <c r="C1644" s="182" t="s">
        <v>59369</v>
      </c>
      <c r="D1644" s="182" t="s">
        <v>38769</v>
      </c>
    </row>
    <row r="1645" spans="1:4">
      <c r="A1645" s="182" t="s">
        <v>38768</v>
      </c>
      <c r="B1645" s="182" t="s">
        <v>79608</v>
      </c>
      <c r="C1645" s="182" t="s">
        <v>79609</v>
      </c>
      <c r="D1645" s="182" t="s">
        <v>38767</v>
      </c>
    </row>
    <row r="1646" spans="1:4">
      <c r="A1646" s="182" t="s">
        <v>38766</v>
      </c>
      <c r="B1646" s="182" t="s">
        <v>62685</v>
      </c>
      <c r="C1646" s="182" t="s">
        <v>62686</v>
      </c>
      <c r="D1646" s="182" t="s">
        <v>38765</v>
      </c>
    </row>
    <row r="1647" spans="1:4">
      <c r="A1647" s="182" t="s">
        <v>38854</v>
      </c>
      <c r="B1647" s="182" t="s">
        <v>61429</v>
      </c>
      <c r="C1647" s="182" t="s">
        <v>61430</v>
      </c>
      <c r="D1647" s="182" t="s">
        <v>38853</v>
      </c>
    </row>
    <row r="1648" spans="1:4">
      <c r="A1648" s="182" t="s">
        <v>38764</v>
      </c>
      <c r="B1648" s="182" t="s">
        <v>73869</v>
      </c>
      <c r="C1648" s="182" t="s">
        <v>61142</v>
      </c>
      <c r="D1648" s="182" t="s">
        <v>38763</v>
      </c>
    </row>
    <row r="1649" spans="1:4">
      <c r="A1649" s="182" t="s">
        <v>38762</v>
      </c>
      <c r="B1649" s="182" t="s">
        <v>80712</v>
      </c>
      <c r="C1649" s="182" t="s">
        <v>73912</v>
      </c>
      <c r="D1649" s="182" t="s">
        <v>38761</v>
      </c>
    </row>
    <row r="1650" spans="1:4">
      <c r="A1650" s="182" t="s">
        <v>38760</v>
      </c>
      <c r="B1650" s="182" t="s">
        <v>66816</v>
      </c>
      <c r="C1650" s="182" t="s">
        <v>66817</v>
      </c>
      <c r="D1650" s="182" t="s">
        <v>38759</v>
      </c>
    </row>
    <row r="1651" spans="1:4">
      <c r="A1651" s="182" t="s">
        <v>38758</v>
      </c>
      <c r="B1651" s="182" t="s">
        <v>76465</v>
      </c>
      <c r="C1651" s="182" t="s">
        <v>61224</v>
      </c>
      <c r="D1651" s="182" t="s">
        <v>38757</v>
      </c>
    </row>
    <row r="1652" spans="1:4">
      <c r="A1652" s="182" t="s">
        <v>38756</v>
      </c>
      <c r="B1652" s="182" t="s">
        <v>73911</v>
      </c>
      <c r="C1652" s="182" t="s">
        <v>73912</v>
      </c>
      <c r="D1652" s="182" t="s">
        <v>38755</v>
      </c>
    </row>
    <row r="1653" spans="1:4">
      <c r="A1653" s="182" t="s">
        <v>38754</v>
      </c>
      <c r="B1653" s="182" t="s">
        <v>61821</v>
      </c>
      <c r="C1653" s="182" t="s">
        <v>61822</v>
      </c>
      <c r="D1653" s="182" t="s">
        <v>38753</v>
      </c>
    </row>
    <row r="1654" spans="1:4">
      <c r="A1654" s="182" t="s">
        <v>38752</v>
      </c>
      <c r="B1654" s="182" t="s">
        <v>75525</v>
      </c>
      <c r="C1654" s="182" t="s">
        <v>66791</v>
      </c>
      <c r="D1654" s="182" t="s">
        <v>38751</v>
      </c>
    </row>
    <row r="1655" spans="1:4">
      <c r="A1655" s="182" t="s">
        <v>38750</v>
      </c>
      <c r="B1655" s="182" t="s">
        <v>73463</v>
      </c>
      <c r="C1655" s="182" t="s">
        <v>59543</v>
      </c>
      <c r="D1655" s="182" t="s">
        <v>38749</v>
      </c>
    </row>
    <row r="1656" spans="1:4">
      <c r="A1656" s="182" t="s">
        <v>38748</v>
      </c>
      <c r="B1656" s="182" t="s">
        <v>78831</v>
      </c>
      <c r="C1656" s="182" t="s">
        <v>64974</v>
      </c>
      <c r="D1656" s="182" t="s">
        <v>38747</v>
      </c>
    </row>
    <row r="1657" spans="1:4">
      <c r="A1657" s="182" t="s">
        <v>38746</v>
      </c>
      <c r="B1657" s="182" t="s">
        <v>59177</v>
      </c>
      <c r="C1657" s="182" t="s">
        <v>59178</v>
      </c>
      <c r="D1657" s="182" t="s">
        <v>38745</v>
      </c>
    </row>
    <row r="1658" spans="1:4">
      <c r="A1658" s="182" t="s">
        <v>38852</v>
      </c>
      <c r="B1658" s="182" t="s">
        <v>70166</v>
      </c>
      <c r="C1658" s="182" t="s">
        <v>64843</v>
      </c>
      <c r="D1658" s="182" t="s">
        <v>38851</v>
      </c>
    </row>
    <row r="1659" spans="1:4">
      <c r="A1659" s="182" t="s">
        <v>38744</v>
      </c>
      <c r="B1659" s="182" t="s">
        <v>67272</v>
      </c>
      <c r="C1659" s="182" t="s">
        <v>67273</v>
      </c>
      <c r="D1659" s="182" t="s">
        <v>38743</v>
      </c>
    </row>
    <row r="1660" spans="1:4">
      <c r="A1660" s="182" t="s">
        <v>38742</v>
      </c>
      <c r="B1660" s="182" t="s">
        <v>61524</v>
      </c>
      <c r="C1660" s="182" t="s">
        <v>61525</v>
      </c>
      <c r="D1660" s="182" t="s">
        <v>38741</v>
      </c>
    </row>
    <row r="1661" spans="1:4">
      <c r="A1661" s="182" t="s">
        <v>38740</v>
      </c>
      <c r="B1661" s="182" t="s">
        <v>77035</v>
      </c>
      <c r="C1661" s="182" t="s">
        <v>77036</v>
      </c>
      <c r="D1661" s="182" t="s">
        <v>38739</v>
      </c>
    </row>
    <row r="1662" spans="1:4">
      <c r="A1662" s="182" t="s">
        <v>38738</v>
      </c>
      <c r="B1662" s="182" t="s">
        <v>75104</v>
      </c>
      <c r="C1662" s="182" t="s">
        <v>75105</v>
      </c>
      <c r="D1662" s="182" t="s">
        <v>38737</v>
      </c>
    </row>
    <row r="1663" spans="1:4">
      <c r="A1663" s="182" t="s">
        <v>38736</v>
      </c>
      <c r="B1663" s="182" t="s">
        <v>74359</v>
      </c>
      <c r="C1663" s="182" t="s">
        <v>67360</v>
      </c>
      <c r="D1663" s="182" t="s">
        <v>38735</v>
      </c>
    </row>
    <row r="1664" spans="1:4">
      <c r="A1664" s="182" t="s">
        <v>38850</v>
      </c>
      <c r="B1664" s="182" t="s">
        <v>63975</v>
      </c>
      <c r="C1664" s="182" t="s">
        <v>63976</v>
      </c>
      <c r="D1664" s="182" t="s">
        <v>38849</v>
      </c>
    </row>
    <row r="1665" spans="1:4">
      <c r="A1665" s="182" t="s">
        <v>38848</v>
      </c>
      <c r="B1665" s="182" t="s">
        <v>73211</v>
      </c>
      <c r="C1665" s="182" t="s">
        <v>67360</v>
      </c>
      <c r="D1665" s="182" t="s">
        <v>38847</v>
      </c>
    </row>
    <row r="1666" spans="1:4">
      <c r="A1666" s="182" t="s">
        <v>38846</v>
      </c>
      <c r="B1666" s="182" t="s">
        <v>72087</v>
      </c>
      <c r="C1666" s="182" t="s">
        <v>62298</v>
      </c>
      <c r="D1666" s="182" t="s">
        <v>38845</v>
      </c>
    </row>
    <row r="1667" spans="1:4">
      <c r="A1667" s="182" t="s">
        <v>38734</v>
      </c>
      <c r="B1667" s="182" t="s">
        <v>62052</v>
      </c>
      <c r="C1667" s="182" t="s">
        <v>62053</v>
      </c>
      <c r="D1667" s="182" t="s">
        <v>38733</v>
      </c>
    </row>
    <row r="1668" spans="1:4">
      <c r="A1668" s="182" t="s">
        <v>38732</v>
      </c>
      <c r="B1668" s="182" t="s">
        <v>79824</v>
      </c>
      <c r="C1668" s="182" t="s">
        <v>59891</v>
      </c>
      <c r="D1668" s="182" t="s">
        <v>38731</v>
      </c>
    </row>
    <row r="1669" spans="1:4">
      <c r="A1669" s="182" t="s">
        <v>38730</v>
      </c>
      <c r="B1669" s="182" t="s">
        <v>79446</v>
      </c>
      <c r="C1669" s="182" t="s">
        <v>60068</v>
      </c>
      <c r="D1669" s="182" t="s">
        <v>38729</v>
      </c>
    </row>
    <row r="1670" spans="1:4">
      <c r="A1670" s="182" t="s">
        <v>38728</v>
      </c>
      <c r="B1670" s="182" t="s">
        <v>61652</v>
      </c>
      <c r="C1670" s="182" t="s">
        <v>61653</v>
      </c>
      <c r="D1670" s="182" t="s">
        <v>38727</v>
      </c>
    </row>
    <row r="1671" spans="1:4">
      <c r="A1671" s="182" t="s">
        <v>38726</v>
      </c>
      <c r="B1671" s="182" t="s">
        <v>74603</v>
      </c>
      <c r="C1671" s="182" t="s">
        <v>74604</v>
      </c>
      <c r="D1671" s="182" t="s">
        <v>38725</v>
      </c>
    </row>
    <row r="1672" spans="1:4">
      <c r="A1672" s="182" t="s">
        <v>38724</v>
      </c>
      <c r="B1672" s="182" t="s">
        <v>62845</v>
      </c>
      <c r="C1672" s="182" t="s">
        <v>60111</v>
      </c>
      <c r="D1672" s="182" t="s">
        <v>38723</v>
      </c>
    </row>
    <row r="1673" spans="1:4">
      <c r="A1673" s="182" t="s">
        <v>38722</v>
      </c>
      <c r="B1673" s="182" t="s">
        <v>73671</v>
      </c>
      <c r="C1673" s="182" t="s">
        <v>73672</v>
      </c>
      <c r="D1673" s="182" t="s">
        <v>38721</v>
      </c>
    </row>
    <row r="1674" spans="1:4">
      <c r="A1674" s="182" t="s">
        <v>38706</v>
      </c>
      <c r="B1674" s="182" t="s">
        <v>72939</v>
      </c>
      <c r="C1674" s="182" t="s">
        <v>70883</v>
      </c>
      <c r="D1674" s="182" t="s">
        <v>38705</v>
      </c>
    </row>
    <row r="1675" spans="1:4">
      <c r="A1675" s="182" t="s">
        <v>38704</v>
      </c>
      <c r="B1675" s="182" t="s">
        <v>65253</v>
      </c>
      <c r="C1675" s="182" t="s">
        <v>60111</v>
      </c>
      <c r="D1675" s="182" t="s">
        <v>38703</v>
      </c>
    </row>
    <row r="1676" spans="1:4">
      <c r="A1676" s="182" t="s">
        <v>38702</v>
      </c>
      <c r="B1676" s="182" t="s">
        <v>63007</v>
      </c>
      <c r="C1676" s="182" t="s">
        <v>63008</v>
      </c>
      <c r="D1676" s="182" t="s">
        <v>38701</v>
      </c>
    </row>
    <row r="1677" spans="1:4">
      <c r="A1677" s="182" t="s">
        <v>38700</v>
      </c>
      <c r="B1677" s="182" t="s">
        <v>66220</v>
      </c>
      <c r="C1677" s="182" t="s">
        <v>66221</v>
      </c>
      <c r="D1677" s="182" t="s">
        <v>38699</v>
      </c>
    </row>
    <row r="1678" spans="1:4">
      <c r="A1678" s="182" t="s">
        <v>38698</v>
      </c>
      <c r="B1678" s="182" t="s">
        <v>61102</v>
      </c>
      <c r="C1678" s="182" t="s">
        <v>61103</v>
      </c>
      <c r="D1678" s="182" t="s">
        <v>38697</v>
      </c>
    </row>
    <row r="1679" spans="1:4">
      <c r="A1679" s="182" t="s">
        <v>38696</v>
      </c>
      <c r="B1679" s="182" t="s">
        <v>62608</v>
      </c>
      <c r="C1679" s="182" t="s">
        <v>62609</v>
      </c>
      <c r="D1679" s="182" t="s">
        <v>38695</v>
      </c>
    </row>
    <row r="1680" spans="1:4">
      <c r="A1680" s="182" t="s">
        <v>38694</v>
      </c>
      <c r="B1680" s="182" t="s">
        <v>77098</v>
      </c>
      <c r="C1680" s="182" t="s">
        <v>62364</v>
      </c>
      <c r="D1680" s="182" t="s">
        <v>38693</v>
      </c>
    </row>
    <row r="1681" spans="1:4">
      <c r="A1681" s="182" t="s">
        <v>38692</v>
      </c>
      <c r="B1681" s="182" t="s">
        <v>70402</v>
      </c>
      <c r="C1681" s="182" t="s">
        <v>70403</v>
      </c>
      <c r="D1681" s="182" t="s">
        <v>38691</v>
      </c>
    </row>
    <row r="1682" spans="1:4">
      <c r="A1682" s="182" t="s">
        <v>38690</v>
      </c>
      <c r="B1682" s="182" t="s">
        <v>71909</v>
      </c>
      <c r="C1682" s="182" t="s">
        <v>71910</v>
      </c>
      <c r="D1682" s="182" t="s">
        <v>38689</v>
      </c>
    </row>
    <row r="1683" spans="1:4">
      <c r="A1683" s="182" t="s">
        <v>38688</v>
      </c>
      <c r="B1683" s="182" t="s">
        <v>78232</v>
      </c>
      <c r="C1683" s="182" t="s">
        <v>60111</v>
      </c>
      <c r="D1683" s="182" t="s">
        <v>38687</v>
      </c>
    </row>
    <row r="1684" spans="1:4">
      <c r="A1684" s="182" t="s">
        <v>38720</v>
      </c>
      <c r="B1684" s="182" t="s">
        <v>59853</v>
      </c>
      <c r="C1684" s="182" t="s">
        <v>59854</v>
      </c>
      <c r="D1684" s="182" t="s">
        <v>38719</v>
      </c>
    </row>
    <row r="1685" spans="1:4">
      <c r="A1685" s="182" t="s">
        <v>38686</v>
      </c>
      <c r="B1685" s="182" t="s">
        <v>71297</v>
      </c>
      <c r="C1685" s="182" t="s">
        <v>59464</v>
      </c>
      <c r="D1685" s="182" t="s">
        <v>38685</v>
      </c>
    </row>
    <row r="1686" spans="1:4">
      <c r="A1686" s="182" t="s">
        <v>38684</v>
      </c>
      <c r="B1686" s="182" t="s">
        <v>75713</v>
      </c>
      <c r="C1686" s="182" t="s">
        <v>67904</v>
      </c>
      <c r="D1686" s="182" t="s">
        <v>38683</v>
      </c>
    </row>
    <row r="1687" spans="1:4">
      <c r="A1687" s="182" t="s">
        <v>38682</v>
      </c>
      <c r="B1687" s="182" t="s">
        <v>68212</v>
      </c>
      <c r="C1687" s="182" t="s">
        <v>68213</v>
      </c>
      <c r="D1687" s="182" t="s">
        <v>38681</v>
      </c>
    </row>
    <row r="1688" spans="1:4">
      <c r="A1688" s="182" t="s">
        <v>38680</v>
      </c>
      <c r="B1688" s="182" t="s">
        <v>79554</v>
      </c>
      <c r="C1688" s="182" t="s">
        <v>68019</v>
      </c>
      <c r="D1688" s="182" t="s">
        <v>38679</v>
      </c>
    </row>
    <row r="1689" spans="1:4">
      <c r="A1689" s="182" t="s">
        <v>38678</v>
      </c>
      <c r="B1689" s="182" t="s">
        <v>67387</v>
      </c>
      <c r="C1689" s="182" t="s">
        <v>60078</v>
      </c>
      <c r="D1689" s="182" t="s">
        <v>38677</v>
      </c>
    </row>
    <row r="1690" spans="1:4">
      <c r="A1690" s="182" t="s">
        <v>38676</v>
      </c>
      <c r="B1690" s="182" t="s">
        <v>68817</v>
      </c>
      <c r="C1690" s="182" t="s">
        <v>68818</v>
      </c>
      <c r="D1690" s="182" t="s">
        <v>38675</v>
      </c>
    </row>
    <row r="1691" spans="1:4">
      <c r="A1691" s="182" t="s">
        <v>38674</v>
      </c>
      <c r="B1691" s="182" t="s">
        <v>62300</v>
      </c>
      <c r="C1691" s="182" t="s">
        <v>62301</v>
      </c>
      <c r="D1691" s="182" t="s">
        <v>38673</v>
      </c>
    </row>
    <row r="1692" spans="1:4">
      <c r="A1692" s="182" t="s">
        <v>38718</v>
      </c>
      <c r="B1692" s="182" t="s">
        <v>60905</v>
      </c>
      <c r="C1692" s="182" t="s">
        <v>60906</v>
      </c>
      <c r="D1692" s="182" t="s">
        <v>38717</v>
      </c>
    </row>
    <row r="1693" spans="1:4">
      <c r="A1693" s="182" t="s">
        <v>38716</v>
      </c>
      <c r="B1693" s="182" t="s">
        <v>59705</v>
      </c>
      <c r="C1693" s="182" t="s">
        <v>59706</v>
      </c>
      <c r="D1693" s="182" t="s">
        <v>38715</v>
      </c>
    </row>
    <row r="1694" spans="1:4">
      <c r="A1694" s="182" t="s">
        <v>38714</v>
      </c>
      <c r="B1694" s="182" t="s">
        <v>70074</v>
      </c>
      <c r="C1694" s="182" t="s">
        <v>70075</v>
      </c>
      <c r="D1694" s="182" t="s">
        <v>38713</v>
      </c>
    </row>
    <row r="1695" spans="1:4">
      <c r="A1695" s="182" t="s">
        <v>38712</v>
      </c>
      <c r="B1695" s="182" t="s">
        <v>73837</v>
      </c>
      <c r="C1695" s="182" t="s">
        <v>73838</v>
      </c>
      <c r="D1695" s="182" t="s">
        <v>38711</v>
      </c>
    </row>
    <row r="1696" spans="1:4">
      <c r="A1696" s="182" t="s">
        <v>38710</v>
      </c>
      <c r="B1696" s="182" t="s">
        <v>74992</v>
      </c>
      <c r="C1696" s="182" t="s">
        <v>61712</v>
      </c>
      <c r="D1696" s="182" t="s">
        <v>38709</v>
      </c>
    </row>
    <row r="1697" spans="1:4">
      <c r="A1697" s="182" t="s">
        <v>38708</v>
      </c>
      <c r="B1697" s="182" t="s">
        <v>64842</v>
      </c>
      <c r="C1697" s="182" t="s">
        <v>64843</v>
      </c>
      <c r="D1697" s="182" t="s">
        <v>38707</v>
      </c>
    </row>
    <row r="1698" spans="1:4">
      <c r="A1698" s="182" t="s">
        <v>38670</v>
      </c>
      <c r="B1698" s="182" t="s">
        <v>76723</v>
      </c>
      <c r="C1698" s="182" t="s">
        <v>64843</v>
      </c>
      <c r="D1698" s="182" t="s">
        <v>38669</v>
      </c>
    </row>
    <row r="1699" spans="1:4">
      <c r="A1699" s="182" t="s">
        <v>38652</v>
      </c>
      <c r="B1699" s="182" t="s">
        <v>75891</v>
      </c>
      <c r="C1699" s="182" t="s">
        <v>60592</v>
      </c>
      <c r="D1699" s="182" t="s">
        <v>38651</v>
      </c>
    </row>
    <row r="1700" spans="1:4">
      <c r="A1700" s="182" t="s">
        <v>38650</v>
      </c>
      <c r="B1700" s="182" t="s">
        <v>66351</v>
      </c>
      <c r="C1700" s="182" t="s">
        <v>66352</v>
      </c>
      <c r="D1700" s="182" t="s">
        <v>38649</v>
      </c>
    </row>
    <row r="1701" spans="1:4">
      <c r="A1701" s="182" t="s">
        <v>38648</v>
      </c>
      <c r="B1701" s="182" t="s">
        <v>71756</v>
      </c>
      <c r="C1701" s="182" t="s">
        <v>71757</v>
      </c>
      <c r="D1701" s="182" t="s">
        <v>38647</v>
      </c>
    </row>
    <row r="1702" spans="1:4">
      <c r="A1702" s="182" t="s">
        <v>38646</v>
      </c>
      <c r="B1702" s="182" t="s">
        <v>70576</v>
      </c>
      <c r="C1702" s="182" t="s">
        <v>70577</v>
      </c>
      <c r="D1702" s="182" t="s">
        <v>38645</v>
      </c>
    </row>
    <row r="1703" spans="1:4">
      <c r="A1703" s="182" t="s">
        <v>38644</v>
      </c>
      <c r="B1703" s="182" t="s">
        <v>71461</v>
      </c>
      <c r="C1703" s="182" t="s">
        <v>71462</v>
      </c>
      <c r="D1703" s="182" t="s">
        <v>38643</v>
      </c>
    </row>
    <row r="1704" spans="1:4">
      <c r="A1704" s="182" t="s">
        <v>38642</v>
      </c>
      <c r="B1704" s="182" t="s">
        <v>74151</v>
      </c>
      <c r="C1704" s="182" t="s">
        <v>74152</v>
      </c>
      <c r="D1704" s="182" t="s">
        <v>38641</v>
      </c>
    </row>
    <row r="1705" spans="1:4">
      <c r="A1705" s="182" t="s">
        <v>38640</v>
      </c>
      <c r="B1705" s="182" t="s">
        <v>74582</v>
      </c>
      <c r="C1705" s="182" t="s">
        <v>62298</v>
      </c>
      <c r="D1705" s="182" t="s">
        <v>38639</v>
      </c>
    </row>
    <row r="1706" spans="1:4">
      <c r="A1706" s="182" t="s">
        <v>38638</v>
      </c>
      <c r="B1706" s="182" t="s">
        <v>67583</v>
      </c>
      <c r="C1706" s="182" t="s">
        <v>59809</v>
      </c>
      <c r="D1706" s="182" t="s">
        <v>38637</v>
      </c>
    </row>
    <row r="1707" spans="1:4">
      <c r="A1707" s="182" t="s">
        <v>38636</v>
      </c>
      <c r="B1707" s="182" t="s">
        <v>61980</v>
      </c>
      <c r="C1707" s="182" t="s">
        <v>61981</v>
      </c>
      <c r="D1707" s="182" t="s">
        <v>38635</v>
      </c>
    </row>
    <row r="1708" spans="1:4">
      <c r="A1708" s="182" t="s">
        <v>38634</v>
      </c>
      <c r="B1708" s="182" t="s">
        <v>68158</v>
      </c>
      <c r="C1708" s="182" t="s">
        <v>67413</v>
      </c>
      <c r="D1708" s="182" t="s">
        <v>38633</v>
      </c>
    </row>
    <row r="1709" spans="1:4">
      <c r="A1709" s="182" t="s">
        <v>38668</v>
      </c>
      <c r="B1709" s="182" t="s">
        <v>71907</v>
      </c>
      <c r="C1709" s="182" t="s">
        <v>71908</v>
      </c>
      <c r="D1709" s="182" t="s">
        <v>38667</v>
      </c>
    </row>
    <row r="1710" spans="1:4">
      <c r="A1710" s="182" t="s">
        <v>38632</v>
      </c>
      <c r="B1710" s="182" t="s">
        <v>61711</v>
      </c>
      <c r="C1710" s="182" t="s">
        <v>61712</v>
      </c>
      <c r="D1710" s="182" t="s">
        <v>38631</v>
      </c>
    </row>
    <row r="1711" spans="1:4">
      <c r="A1711" s="182" t="s">
        <v>38630</v>
      </c>
      <c r="B1711" s="182" t="s">
        <v>79095</v>
      </c>
      <c r="C1711" s="182" t="s">
        <v>79096</v>
      </c>
      <c r="D1711" s="182" t="s">
        <v>38629</v>
      </c>
    </row>
    <row r="1712" spans="1:4">
      <c r="A1712" s="182" t="s">
        <v>38628</v>
      </c>
      <c r="B1712" s="182" t="s">
        <v>72588</v>
      </c>
      <c r="C1712" s="182" t="s">
        <v>72589</v>
      </c>
      <c r="D1712" s="182" t="s">
        <v>38627</v>
      </c>
    </row>
    <row r="1713" spans="1:4">
      <c r="A1713" s="182" t="s">
        <v>38626</v>
      </c>
      <c r="B1713" s="182" t="s">
        <v>70084</v>
      </c>
      <c r="C1713" s="182" t="s">
        <v>70085</v>
      </c>
      <c r="D1713" s="182" t="s">
        <v>38625</v>
      </c>
    </row>
    <row r="1714" spans="1:4">
      <c r="A1714" s="182" t="s">
        <v>38666</v>
      </c>
      <c r="B1714" s="182" t="s">
        <v>76410</v>
      </c>
      <c r="C1714" s="182" t="s">
        <v>60078</v>
      </c>
      <c r="D1714" s="182" t="s">
        <v>38665</v>
      </c>
    </row>
    <row r="1715" spans="1:4">
      <c r="A1715" s="182" t="s">
        <v>38664</v>
      </c>
      <c r="B1715" s="182" t="s">
        <v>60275</v>
      </c>
      <c r="C1715" s="182" t="s">
        <v>60276</v>
      </c>
      <c r="D1715" s="182" t="s">
        <v>38663</v>
      </c>
    </row>
    <row r="1716" spans="1:4">
      <c r="A1716" s="182" t="s">
        <v>38662</v>
      </c>
      <c r="B1716" s="182" t="s">
        <v>62238</v>
      </c>
      <c r="C1716" s="182" t="s">
        <v>60592</v>
      </c>
      <c r="D1716" s="182" t="s">
        <v>38661</v>
      </c>
    </row>
    <row r="1717" spans="1:4">
      <c r="A1717" s="182" t="s">
        <v>38660</v>
      </c>
      <c r="B1717" s="182" t="s">
        <v>62293</v>
      </c>
      <c r="C1717" s="182" t="s">
        <v>62294</v>
      </c>
      <c r="D1717" s="182" t="s">
        <v>38659</v>
      </c>
    </row>
    <row r="1718" spans="1:4">
      <c r="A1718" s="182" t="s">
        <v>38658</v>
      </c>
      <c r="B1718" s="182" t="s">
        <v>65332</v>
      </c>
      <c r="C1718" s="182" t="s">
        <v>65333</v>
      </c>
      <c r="D1718" s="182" t="s">
        <v>38657</v>
      </c>
    </row>
    <row r="1719" spans="1:4">
      <c r="A1719" s="182" t="s">
        <v>38656</v>
      </c>
      <c r="B1719" s="182" t="s">
        <v>66994</v>
      </c>
      <c r="C1719" s="182" t="s">
        <v>66995</v>
      </c>
      <c r="D1719" s="182" t="s">
        <v>38655</v>
      </c>
    </row>
    <row r="1720" spans="1:4">
      <c r="A1720" s="182" t="s">
        <v>38654</v>
      </c>
      <c r="B1720" s="182" t="s">
        <v>73929</v>
      </c>
      <c r="C1720" s="182" t="s">
        <v>59957</v>
      </c>
      <c r="D1720" s="182" t="s">
        <v>38653</v>
      </c>
    </row>
    <row r="1721" spans="1:4">
      <c r="A1721" s="182" t="s">
        <v>38624</v>
      </c>
      <c r="B1721" s="182" t="s">
        <v>65044</v>
      </c>
      <c r="C1721" s="182" t="s">
        <v>65045</v>
      </c>
      <c r="D1721" s="182" t="s">
        <v>38623</v>
      </c>
    </row>
    <row r="1722" spans="1:4">
      <c r="A1722" s="182" t="s">
        <v>38606</v>
      </c>
      <c r="B1722" s="182" t="s">
        <v>66848</v>
      </c>
      <c r="C1722" s="182" t="s">
        <v>64225</v>
      </c>
      <c r="D1722" s="182" t="s">
        <v>38605</v>
      </c>
    </row>
    <row r="1723" spans="1:4">
      <c r="A1723" s="182" t="s">
        <v>38604</v>
      </c>
      <c r="B1723" s="182" t="s">
        <v>62753</v>
      </c>
      <c r="C1723" s="182" t="s">
        <v>62754</v>
      </c>
      <c r="D1723" s="182" t="s">
        <v>38603</v>
      </c>
    </row>
    <row r="1724" spans="1:4">
      <c r="A1724" s="182" t="s">
        <v>38602</v>
      </c>
      <c r="B1724" s="182" t="s">
        <v>59808</v>
      </c>
      <c r="C1724" s="182" t="s">
        <v>59809</v>
      </c>
      <c r="D1724" s="182" t="s">
        <v>38601</v>
      </c>
    </row>
    <row r="1725" spans="1:4">
      <c r="A1725" s="182" t="s">
        <v>38600</v>
      </c>
      <c r="B1725" s="182" t="s">
        <v>80322</v>
      </c>
      <c r="C1725" s="182" t="s">
        <v>71401</v>
      </c>
      <c r="D1725" s="182" t="s">
        <v>38599</v>
      </c>
    </row>
    <row r="1726" spans="1:4">
      <c r="A1726" s="182" t="s">
        <v>38598</v>
      </c>
      <c r="B1726" s="182" t="s">
        <v>60023</v>
      </c>
      <c r="C1726" s="182" t="s">
        <v>60024</v>
      </c>
      <c r="D1726" s="182" t="s">
        <v>38597</v>
      </c>
    </row>
    <row r="1727" spans="1:4">
      <c r="A1727" s="182" t="s">
        <v>38596</v>
      </c>
      <c r="B1727" s="182" t="s">
        <v>69951</v>
      </c>
      <c r="C1727" s="182" t="s">
        <v>66650</v>
      </c>
      <c r="D1727" s="182" t="s">
        <v>38595</v>
      </c>
    </row>
    <row r="1728" spans="1:4">
      <c r="A1728" s="182" t="s">
        <v>38594</v>
      </c>
      <c r="B1728" s="182" t="s">
        <v>66504</v>
      </c>
      <c r="C1728" s="182" t="s">
        <v>66505</v>
      </c>
      <c r="D1728" s="182" t="s">
        <v>38593</v>
      </c>
    </row>
    <row r="1729" spans="1:4">
      <c r="A1729" s="182" t="s">
        <v>38592</v>
      </c>
      <c r="B1729" s="182" t="s">
        <v>64335</v>
      </c>
      <c r="C1729" s="182" t="s">
        <v>64336</v>
      </c>
      <c r="D1729" s="182" t="s">
        <v>38591</v>
      </c>
    </row>
    <row r="1730" spans="1:4">
      <c r="A1730" s="182" t="s">
        <v>38590</v>
      </c>
      <c r="B1730" s="182" t="s">
        <v>78863</v>
      </c>
      <c r="C1730" s="182" t="s">
        <v>78864</v>
      </c>
      <c r="D1730" s="182" t="s">
        <v>38589</v>
      </c>
    </row>
    <row r="1731" spans="1:4">
      <c r="A1731" s="182" t="s">
        <v>38588</v>
      </c>
      <c r="B1731" s="182" t="s">
        <v>80606</v>
      </c>
      <c r="C1731" s="182" t="s">
        <v>75328</v>
      </c>
      <c r="D1731" s="182" t="s">
        <v>38587</v>
      </c>
    </row>
    <row r="1732" spans="1:4">
      <c r="A1732" s="182" t="s">
        <v>38622</v>
      </c>
      <c r="B1732" s="182" t="s">
        <v>65116</v>
      </c>
      <c r="C1732" s="182" t="s">
        <v>65117</v>
      </c>
      <c r="D1732" s="182" t="s">
        <v>38621</v>
      </c>
    </row>
    <row r="1733" spans="1:4">
      <c r="A1733" s="182" t="s">
        <v>38586</v>
      </c>
      <c r="B1733" s="182" t="s">
        <v>80243</v>
      </c>
      <c r="C1733" s="182" t="s">
        <v>59464</v>
      </c>
      <c r="D1733" s="182" t="s">
        <v>38585</v>
      </c>
    </row>
    <row r="1734" spans="1:4">
      <c r="A1734" s="182" t="s">
        <v>38584</v>
      </c>
      <c r="B1734" s="182" t="s">
        <v>75327</v>
      </c>
      <c r="C1734" s="182" t="s">
        <v>75328</v>
      </c>
      <c r="D1734" s="182" t="s">
        <v>38583</v>
      </c>
    </row>
    <row r="1735" spans="1:4">
      <c r="A1735" s="182" t="s">
        <v>38582</v>
      </c>
      <c r="B1735" s="182" t="s">
        <v>68936</v>
      </c>
      <c r="C1735" s="182" t="s">
        <v>68937</v>
      </c>
      <c r="D1735" s="182" t="s">
        <v>38581</v>
      </c>
    </row>
    <row r="1736" spans="1:4">
      <c r="A1736" s="182" t="s">
        <v>38580</v>
      </c>
      <c r="B1736" s="182" t="s">
        <v>80784</v>
      </c>
      <c r="C1736" s="182" t="s">
        <v>64102</v>
      </c>
      <c r="D1736" s="182" t="s">
        <v>38579</v>
      </c>
    </row>
    <row r="1737" spans="1:4">
      <c r="A1737" s="182" t="s">
        <v>38578</v>
      </c>
      <c r="B1737" s="182" t="s">
        <v>66783</v>
      </c>
      <c r="C1737" s="182" t="s">
        <v>66784</v>
      </c>
      <c r="D1737" s="182" t="s">
        <v>38577</v>
      </c>
    </row>
    <row r="1738" spans="1:4">
      <c r="A1738" s="182" t="s">
        <v>38576</v>
      </c>
      <c r="B1738" s="182" t="s">
        <v>80686</v>
      </c>
      <c r="C1738" s="182" t="s">
        <v>64584</v>
      </c>
      <c r="D1738" s="182" t="s">
        <v>38575</v>
      </c>
    </row>
    <row r="1739" spans="1:4">
      <c r="A1739" s="182" t="s">
        <v>38574</v>
      </c>
      <c r="B1739" s="182" t="s">
        <v>64615</v>
      </c>
      <c r="C1739" s="182" t="s">
        <v>62628</v>
      </c>
      <c r="D1739" s="182" t="s">
        <v>38573</v>
      </c>
    </row>
    <row r="1740" spans="1:4">
      <c r="A1740" s="182" t="s">
        <v>38572</v>
      </c>
      <c r="B1740" s="182" t="s">
        <v>69609</v>
      </c>
      <c r="C1740" s="182" t="s">
        <v>69610</v>
      </c>
      <c r="D1740" s="182" t="s">
        <v>38571</v>
      </c>
    </row>
    <row r="1741" spans="1:4">
      <c r="A1741" s="182" t="s">
        <v>38570</v>
      </c>
      <c r="B1741" s="182" t="s">
        <v>74780</v>
      </c>
      <c r="C1741" s="182" t="s">
        <v>74781</v>
      </c>
      <c r="D1741" s="182" t="s">
        <v>38569</v>
      </c>
    </row>
    <row r="1742" spans="1:4">
      <c r="A1742" s="182" t="s">
        <v>38568</v>
      </c>
      <c r="B1742" s="182" t="s">
        <v>78433</v>
      </c>
      <c r="C1742" s="182" t="s">
        <v>67509</v>
      </c>
      <c r="D1742" s="182" t="s">
        <v>38567</v>
      </c>
    </row>
    <row r="1743" spans="1:4">
      <c r="A1743" s="182" t="s">
        <v>38620</v>
      </c>
      <c r="B1743" s="182" t="s">
        <v>67870</v>
      </c>
      <c r="C1743" s="182" t="s">
        <v>67068</v>
      </c>
      <c r="D1743" s="182" t="s">
        <v>38619</v>
      </c>
    </row>
    <row r="1744" spans="1:4">
      <c r="A1744" s="182" t="s">
        <v>38566</v>
      </c>
      <c r="B1744" s="182" t="s">
        <v>77225</v>
      </c>
      <c r="C1744" s="182" t="s">
        <v>64225</v>
      </c>
      <c r="D1744" s="182" t="s">
        <v>38565</v>
      </c>
    </row>
    <row r="1745" spans="1:4">
      <c r="A1745" s="182" t="s">
        <v>38564</v>
      </c>
      <c r="B1745" s="182" t="s">
        <v>80717</v>
      </c>
      <c r="C1745" s="182" t="s">
        <v>80718</v>
      </c>
      <c r="D1745" s="182" t="s">
        <v>38563</v>
      </c>
    </row>
    <row r="1746" spans="1:4">
      <c r="A1746" s="182" t="s">
        <v>38562</v>
      </c>
      <c r="B1746" s="182" t="s">
        <v>71197</v>
      </c>
      <c r="C1746" s="182" t="s">
        <v>61722</v>
      </c>
      <c r="D1746" s="182" t="s">
        <v>38561</v>
      </c>
    </row>
    <row r="1747" spans="1:4">
      <c r="A1747" s="182" t="s">
        <v>38560</v>
      </c>
      <c r="B1747" s="182" t="s">
        <v>60579</v>
      </c>
      <c r="C1747" s="182" t="s">
        <v>60580</v>
      </c>
      <c r="D1747" s="182" t="s">
        <v>38559</v>
      </c>
    </row>
    <row r="1748" spans="1:4">
      <c r="A1748" s="182" t="s">
        <v>38558</v>
      </c>
      <c r="B1748" s="182" t="s">
        <v>76371</v>
      </c>
      <c r="C1748" s="182" t="s">
        <v>59875</v>
      </c>
      <c r="D1748" s="182" t="s">
        <v>38557</v>
      </c>
    </row>
    <row r="1749" spans="1:4">
      <c r="A1749" s="182" t="s">
        <v>38556</v>
      </c>
      <c r="B1749" s="182" t="s">
        <v>80632</v>
      </c>
      <c r="C1749" s="182" t="s">
        <v>60713</v>
      </c>
      <c r="D1749" s="182" t="s">
        <v>38555</v>
      </c>
    </row>
    <row r="1750" spans="1:4">
      <c r="A1750" s="182" t="s">
        <v>38554</v>
      </c>
      <c r="B1750" s="182" t="s">
        <v>77766</v>
      </c>
      <c r="C1750" s="182" t="s">
        <v>77767</v>
      </c>
      <c r="D1750" s="182" t="s">
        <v>38553</v>
      </c>
    </row>
    <row r="1751" spans="1:4">
      <c r="A1751" s="182" t="s">
        <v>38552</v>
      </c>
      <c r="B1751" s="182" t="s">
        <v>78578</v>
      </c>
      <c r="C1751" s="182" t="s">
        <v>78579</v>
      </c>
      <c r="D1751" s="182" t="s">
        <v>38551</v>
      </c>
    </row>
    <row r="1752" spans="1:4">
      <c r="A1752" s="182" t="s">
        <v>38550</v>
      </c>
      <c r="B1752" s="182" t="s">
        <v>66585</v>
      </c>
      <c r="C1752" s="182" t="s">
        <v>66586</v>
      </c>
      <c r="D1752" s="182" t="s">
        <v>38549</v>
      </c>
    </row>
    <row r="1753" spans="1:4">
      <c r="A1753" s="182" t="s">
        <v>38548</v>
      </c>
      <c r="B1753" s="182" t="s">
        <v>79428</v>
      </c>
      <c r="C1753" s="182" t="s">
        <v>79429</v>
      </c>
      <c r="D1753" s="182" t="s">
        <v>38547</v>
      </c>
    </row>
    <row r="1754" spans="1:4">
      <c r="A1754" s="182" t="s">
        <v>38618</v>
      </c>
      <c r="B1754" s="182" t="s">
        <v>73557</v>
      </c>
      <c r="C1754" s="182" t="s">
        <v>59178</v>
      </c>
      <c r="D1754" s="182" t="s">
        <v>38617</v>
      </c>
    </row>
    <row r="1755" spans="1:4">
      <c r="A1755" s="182" t="s">
        <v>38546</v>
      </c>
      <c r="B1755" s="182" t="s">
        <v>66998</v>
      </c>
      <c r="C1755" s="182" t="s">
        <v>66999</v>
      </c>
      <c r="D1755" s="182" t="s">
        <v>38545</v>
      </c>
    </row>
    <row r="1756" spans="1:4">
      <c r="A1756" s="182" t="s">
        <v>38544</v>
      </c>
      <c r="B1756" s="182" t="s">
        <v>67567</v>
      </c>
      <c r="C1756" s="182" t="s">
        <v>64291</v>
      </c>
      <c r="D1756" s="182" t="s">
        <v>38543</v>
      </c>
    </row>
    <row r="1757" spans="1:4">
      <c r="A1757" s="182" t="s">
        <v>38542</v>
      </c>
      <c r="B1757" s="182" t="s">
        <v>61549</v>
      </c>
      <c r="C1757" s="182" t="s">
        <v>61550</v>
      </c>
      <c r="D1757" s="182" t="s">
        <v>38541</v>
      </c>
    </row>
    <row r="1758" spans="1:4">
      <c r="A1758" s="182" t="s">
        <v>38540</v>
      </c>
      <c r="B1758" s="182" t="s">
        <v>61682</v>
      </c>
      <c r="C1758" s="182" t="s">
        <v>61683</v>
      </c>
      <c r="D1758" s="182" t="s">
        <v>38539</v>
      </c>
    </row>
    <row r="1759" spans="1:4">
      <c r="A1759" s="182" t="s">
        <v>38538</v>
      </c>
      <c r="B1759" s="182" t="s">
        <v>67966</v>
      </c>
      <c r="C1759" s="182" t="s">
        <v>67967</v>
      </c>
      <c r="D1759" s="182" t="s">
        <v>38537</v>
      </c>
    </row>
    <row r="1760" spans="1:4">
      <c r="A1760" s="182" t="s">
        <v>38536</v>
      </c>
      <c r="B1760" s="182" t="s">
        <v>68260</v>
      </c>
      <c r="C1760" s="182" t="s">
        <v>68261</v>
      </c>
      <c r="D1760" s="182" t="s">
        <v>38535</v>
      </c>
    </row>
    <row r="1761" spans="1:4">
      <c r="A1761" s="182" t="s">
        <v>38534</v>
      </c>
      <c r="B1761" s="182" t="s">
        <v>70859</v>
      </c>
      <c r="C1761" s="182" t="s">
        <v>70860</v>
      </c>
      <c r="D1761" s="182" t="s">
        <v>38533</v>
      </c>
    </row>
    <row r="1762" spans="1:4">
      <c r="A1762" s="182" t="s">
        <v>38532</v>
      </c>
      <c r="B1762" s="182" t="s">
        <v>71764</v>
      </c>
      <c r="C1762" s="182" t="s">
        <v>65346</v>
      </c>
      <c r="D1762" s="182" t="s">
        <v>38531</v>
      </c>
    </row>
    <row r="1763" spans="1:4">
      <c r="A1763" s="182" t="s">
        <v>38530</v>
      </c>
      <c r="B1763" s="182" t="s">
        <v>63056</v>
      </c>
      <c r="C1763" s="182" t="s">
        <v>63057</v>
      </c>
      <c r="D1763" s="182" t="s">
        <v>38529</v>
      </c>
    </row>
    <row r="1764" spans="1:4">
      <c r="A1764" s="182" t="s">
        <v>38528</v>
      </c>
      <c r="B1764" s="182" t="s">
        <v>66006</v>
      </c>
      <c r="C1764" s="182" t="s">
        <v>60276</v>
      </c>
      <c r="D1764" s="182" t="s">
        <v>38527</v>
      </c>
    </row>
    <row r="1765" spans="1:4">
      <c r="A1765" s="182" t="s">
        <v>38616</v>
      </c>
      <c r="B1765" s="182" t="s">
        <v>71122</v>
      </c>
      <c r="C1765" s="182" t="s">
        <v>59706</v>
      </c>
      <c r="D1765" s="182" t="s">
        <v>38615</v>
      </c>
    </row>
    <row r="1766" spans="1:4">
      <c r="A1766" s="182" t="s">
        <v>38526</v>
      </c>
      <c r="B1766" s="182" t="s">
        <v>68902</v>
      </c>
      <c r="C1766" s="182" t="s">
        <v>65369</v>
      </c>
      <c r="D1766" s="182" t="s">
        <v>38525</v>
      </c>
    </row>
    <row r="1767" spans="1:4">
      <c r="A1767" s="182" t="s">
        <v>38524</v>
      </c>
      <c r="B1767" s="182" t="s">
        <v>71918</v>
      </c>
      <c r="C1767" s="182" t="s">
        <v>59891</v>
      </c>
      <c r="D1767" s="182" t="s">
        <v>38523</v>
      </c>
    </row>
    <row r="1768" spans="1:4">
      <c r="A1768" s="182" t="s">
        <v>38522</v>
      </c>
      <c r="B1768" s="182" t="s">
        <v>72573</v>
      </c>
      <c r="C1768" s="182" t="s">
        <v>63187</v>
      </c>
      <c r="D1768" s="182" t="s">
        <v>38521</v>
      </c>
    </row>
    <row r="1769" spans="1:4">
      <c r="A1769" s="182" t="s">
        <v>38520</v>
      </c>
      <c r="B1769" s="182" t="s">
        <v>76698</v>
      </c>
      <c r="C1769" s="182" t="s">
        <v>59957</v>
      </c>
      <c r="D1769" s="182" t="s">
        <v>38519</v>
      </c>
    </row>
    <row r="1770" spans="1:4">
      <c r="A1770" s="182" t="s">
        <v>71905</v>
      </c>
      <c r="B1770" s="182" t="s">
        <v>71906</v>
      </c>
      <c r="C1770" s="182" t="s">
        <v>62856</v>
      </c>
      <c r="D1770" s="182" t="s">
        <v>38518</v>
      </c>
    </row>
    <row r="1771" spans="1:4">
      <c r="A1771" s="182" t="s">
        <v>38517</v>
      </c>
      <c r="B1771" s="182" t="s">
        <v>68314</v>
      </c>
      <c r="C1771" s="182" t="s">
        <v>66221</v>
      </c>
      <c r="D1771" s="182" t="s">
        <v>38516</v>
      </c>
    </row>
    <row r="1772" spans="1:4">
      <c r="A1772" s="182" t="s">
        <v>38515</v>
      </c>
      <c r="B1772" s="182" t="s">
        <v>59711</v>
      </c>
      <c r="C1772" s="182" t="s">
        <v>59712</v>
      </c>
      <c r="D1772" s="182" t="s">
        <v>38514</v>
      </c>
    </row>
    <row r="1773" spans="1:4">
      <c r="A1773" s="182" t="s">
        <v>38513</v>
      </c>
      <c r="B1773" s="182" t="s">
        <v>60605</v>
      </c>
      <c r="C1773" s="182" t="s">
        <v>60606</v>
      </c>
      <c r="D1773" s="182" t="s">
        <v>38512</v>
      </c>
    </row>
    <row r="1774" spans="1:4">
      <c r="A1774" s="182" t="s">
        <v>38509</v>
      </c>
      <c r="B1774" s="182" t="s">
        <v>73060</v>
      </c>
      <c r="C1774" s="182" t="s">
        <v>59564</v>
      </c>
      <c r="D1774" s="182" t="s">
        <v>38508</v>
      </c>
    </row>
    <row r="1775" spans="1:4">
      <c r="A1775" s="182" t="s">
        <v>38614</v>
      </c>
      <c r="B1775" s="182" t="s">
        <v>69217</v>
      </c>
      <c r="C1775" s="182" t="s">
        <v>69218</v>
      </c>
      <c r="D1775" s="182" t="s">
        <v>38613</v>
      </c>
    </row>
    <row r="1776" spans="1:4">
      <c r="A1776" s="182" t="s">
        <v>38507</v>
      </c>
      <c r="B1776" s="182" t="s">
        <v>60666</v>
      </c>
      <c r="C1776" s="182" t="s">
        <v>60353</v>
      </c>
      <c r="D1776" s="182" t="s">
        <v>38506</v>
      </c>
    </row>
    <row r="1777" spans="1:4">
      <c r="A1777" s="182" t="s">
        <v>38505</v>
      </c>
      <c r="B1777" s="182" t="s">
        <v>80349</v>
      </c>
      <c r="C1777" s="182" t="s">
        <v>66695</v>
      </c>
      <c r="D1777" s="182" t="s">
        <v>38504</v>
      </c>
    </row>
    <row r="1778" spans="1:4">
      <c r="A1778" s="182" t="s">
        <v>38503</v>
      </c>
      <c r="B1778" s="182" t="s">
        <v>69289</v>
      </c>
      <c r="C1778" s="182" t="s">
        <v>68729</v>
      </c>
      <c r="D1778" s="182" t="s">
        <v>38502</v>
      </c>
    </row>
    <row r="1779" spans="1:4">
      <c r="A1779" s="182" t="s">
        <v>38501</v>
      </c>
      <c r="B1779" s="182" t="s">
        <v>77519</v>
      </c>
      <c r="C1779" s="182" t="s">
        <v>61981</v>
      </c>
      <c r="D1779" s="182" t="s">
        <v>38500</v>
      </c>
    </row>
    <row r="1780" spans="1:4">
      <c r="A1780" s="182" t="s">
        <v>38499</v>
      </c>
      <c r="B1780" s="182" t="s">
        <v>66694</v>
      </c>
      <c r="C1780" s="182" t="s">
        <v>66695</v>
      </c>
      <c r="D1780" s="182" t="s">
        <v>38498</v>
      </c>
    </row>
    <row r="1781" spans="1:4">
      <c r="A1781" s="182" t="s">
        <v>38497</v>
      </c>
      <c r="B1781" s="182" t="s">
        <v>73542</v>
      </c>
      <c r="C1781" s="182" t="s">
        <v>73543</v>
      </c>
      <c r="D1781" s="182" t="s">
        <v>38496</v>
      </c>
    </row>
    <row r="1782" spans="1:4">
      <c r="A1782" s="182" t="s">
        <v>38495</v>
      </c>
      <c r="B1782" s="182" t="s">
        <v>61043</v>
      </c>
      <c r="C1782" s="182" t="s">
        <v>61044</v>
      </c>
      <c r="D1782" s="182" t="s">
        <v>38494</v>
      </c>
    </row>
    <row r="1783" spans="1:4">
      <c r="A1783" s="182" t="s">
        <v>38493</v>
      </c>
      <c r="B1783" s="182" t="s">
        <v>61935</v>
      </c>
      <c r="C1783" s="182" t="s">
        <v>61936</v>
      </c>
      <c r="D1783" s="182" t="s">
        <v>38492</v>
      </c>
    </row>
    <row r="1784" spans="1:4">
      <c r="A1784" s="182" t="s">
        <v>38491</v>
      </c>
      <c r="B1784" s="182" t="s">
        <v>61019</v>
      </c>
      <c r="C1784" s="182" t="s">
        <v>61020</v>
      </c>
      <c r="D1784" s="182" t="s">
        <v>38490</v>
      </c>
    </row>
    <row r="1785" spans="1:4">
      <c r="A1785" s="182" t="s">
        <v>38489</v>
      </c>
      <c r="B1785" s="182" t="s">
        <v>79069</v>
      </c>
      <c r="C1785" s="182" t="s">
        <v>79070</v>
      </c>
      <c r="D1785" s="182" t="s">
        <v>38488</v>
      </c>
    </row>
    <row r="1786" spans="1:4">
      <c r="A1786" s="182" t="s">
        <v>38612</v>
      </c>
      <c r="B1786" s="182" t="s">
        <v>76139</v>
      </c>
      <c r="C1786" s="182" t="s">
        <v>67901</v>
      </c>
      <c r="D1786" s="182" t="s">
        <v>38611</v>
      </c>
    </row>
    <row r="1787" spans="1:4">
      <c r="A1787" s="182" t="s">
        <v>38487</v>
      </c>
      <c r="B1787" s="182" t="s">
        <v>65639</v>
      </c>
      <c r="C1787" s="182" t="s">
        <v>65640</v>
      </c>
      <c r="D1787" s="182" t="s">
        <v>38486</v>
      </c>
    </row>
    <row r="1788" spans="1:4">
      <c r="A1788" s="182" t="s">
        <v>38485</v>
      </c>
      <c r="B1788" s="182" t="s">
        <v>66625</v>
      </c>
      <c r="C1788" s="182" t="s">
        <v>66626</v>
      </c>
      <c r="D1788" s="182" t="s">
        <v>38484</v>
      </c>
    </row>
    <row r="1789" spans="1:4">
      <c r="A1789" s="182" t="s">
        <v>38483</v>
      </c>
      <c r="B1789" s="182" t="s">
        <v>64427</v>
      </c>
      <c r="C1789" s="182" t="s">
        <v>63623</v>
      </c>
      <c r="D1789" s="182" t="s">
        <v>38482</v>
      </c>
    </row>
    <row r="1790" spans="1:4">
      <c r="A1790" s="182" t="s">
        <v>38481</v>
      </c>
      <c r="B1790" s="182" t="s">
        <v>67292</v>
      </c>
      <c r="C1790" s="182" t="s">
        <v>64715</v>
      </c>
      <c r="D1790" s="182" t="s">
        <v>38480</v>
      </c>
    </row>
    <row r="1791" spans="1:4">
      <c r="A1791" s="182" t="s">
        <v>38479</v>
      </c>
      <c r="B1791" s="182" t="s">
        <v>73793</v>
      </c>
      <c r="C1791" s="182" t="s">
        <v>73794</v>
      </c>
      <c r="D1791" s="182" t="s">
        <v>38478</v>
      </c>
    </row>
    <row r="1792" spans="1:4">
      <c r="A1792" s="182" t="s">
        <v>38477</v>
      </c>
      <c r="B1792" s="182" t="s">
        <v>78424</v>
      </c>
      <c r="C1792" s="182" t="s">
        <v>78425</v>
      </c>
      <c r="D1792" s="182" t="s">
        <v>38476</v>
      </c>
    </row>
    <row r="1793" spans="1:4">
      <c r="A1793" s="182" t="s">
        <v>38475</v>
      </c>
      <c r="B1793" s="182" t="s">
        <v>69487</v>
      </c>
      <c r="C1793" s="182" t="s">
        <v>59652</v>
      </c>
      <c r="D1793" s="182" t="s">
        <v>38474</v>
      </c>
    </row>
    <row r="1794" spans="1:4">
      <c r="A1794" s="182" t="s">
        <v>38610</v>
      </c>
      <c r="B1794" s="182" t="s">
        <v>75624</v>
      </c>
      <c r="C1794" s="182" t="s">
        <v>75625</v>
      </c>
      <c r="D1794" s="182" t="s">
        <v>38609</v>
      </c>
    </row>
    <row r="1795" spans="1:4">
      <c r="A1795" s="182" t="s">
        <v>38473</v>
      </c>
      <c r="B1795" s="182" t="s">
        <v>78155</v>
      </c>
      <c r="C1795" s="182" t="s">
        <v>67511</v>
      </c>
      <c r="D1795" s="182" t="s">
        <v>38472</v>
      </c>
    </row>
    <row r="1796" spans="1:4">
      <c r="A1796" s="182" t="s">
        <v>38471</v>
      </c>
      <c r="B1796" s="182" t="s">
        <v>64789</v>
      </c>
      <c r="C1796" s="182" t="s">
        <v>61044</v>
      </c>
      <c r="D1796" s="182" t="s">
        <v>38470</v>
      </c>
    </row>
    <row r="1797" spans="1:4">
      <c r="A1797" s="182" t="s">
        <v>38469</v>
      </c>
      <c r="B1797" s="182" t="s">
        <v>62272</v>
      </c>
      <c r="C1797" s="182" t="s">
        <v>62273</v>
      </c>
      <c r="D1797" s="182" t="s">
        <v>38468</v>
      </c>
    </row>
    <row r="1798" spans="1:4">
      <c r="A1798" s="182" t="s">
        <v>38467</v>
      </c>
      <c r="B1798" s="182" t="s">
        <v>63145</v>
      </c>
      <c r="C1798" s="182" t="s">
        <v>62678</v>
      </c>
      <c r="D1798" s="182" t="s">
        <v>38466</v>
      </c>
    </row>
    <row r="1799" spans="1:4">
      <c r="A1799" s="182" t="s">
        <v>38465</v>
      </c>
      <c r="B1799" s="182" t="s">
        <v>60994</v>
      </c>
      <c r="C1799" s="182" t="s">
        <v>60995</v>
      </c>
      <c r="D1799" s="182" t="s">
        <v>38464</v>
      </c>
    </row>
    <row r="1800" spans="1:4">
      <c r="A1800" s="182" t="s">
        <v>38463</v>
      </c>
      <c r="B1800" s="182" t="s">
        <v>63908</v>
      </c>
      <c r="C1800" s="182" t="s">
        <v>60653</v>
      </c>
      <c r="D1800" s="182" t="s">
        <v>38462</v>
      </c>
    </row>
    <row r="1801" spans="1:4">
      <c r="A1801" s="182" t="s">
        <v>38461</v>
      </c>
      <c r="B1801" s="182" t="s">
        <v>60451</v>
      </c>
      <c r="C1801" s="182" t="s">
        <v>60452</v>
      </c>
      <c r="D1801" s="182" t="s">
        <v>38460</v>
      </c>
    </row>
    <row r="1802" spans="1:4">
      <c r="A1802" s="182" t="s">
        <v>38608</v>
      </c>
      <c r="B1802" s="182" t="s">
        <v>63794</v>
      </c>
      <c r="C1802" s="182" t="s">
        <v>63795</v>
      </c>
      <c r="D1802" s="182" t="s">
        <v>38607</v>
      </c>
    </row>
    <row r="1803" spans="1:4">
      <c r="A1803" s="182" t="s">
        <v>38459</v>
      </c>
      <c r="B1803" s="182" t="s">
        <v>71407</v>
      </c>
      <c r="C1803" s="182" t="s">
        <v>71408</v>
      </c>
      <c r="D1803" s="182" t="s">
        <v>38458</v>
      </c>
    </row>
    <row r="1804" spans="1:4">
      <c r="A1804" s="182" t="s">
        <v>38457</v>
      </c>
      <c r="B1804" s="182" t="s">
        <v>70641</v>
      </c>
      <c r="C1804" s="182" t="s">
        <v>60170</v>
      </c>
      <c r="D1804" s="182" t="s">
        <v>38456</v>
      </c>
    </row>
    <row r="1805" spans="1:4">
      <c r="A1805" s="182" t="s">
        <v>38441</v>
      </c>
      <c r="B1805" s="182" t="s">
        <v>73143</v>
      </c>
      <c r="C1805" s="182" t="s">
        <v>73144</v>
      </c>
      <c r="D1805" s="182" t="s">
        <v>38440</v>
      </c>
    </row>
    <row r="1806" spans="1:4">
      <c r="A1806" s="182" t="s">
        <v>38439</v>
      </c>
      <c r="B1806" s="182" t="s">
        <v>63091</v>
      </c>
      <c r="C1806" s="182" t="s">
        <v>63092</v>
      </c>
      <c r="D1806" s="182" t="s">
        <v>38438</v>
      </c>
    </row>
    <row r="1807" spans="1:4">
      <c r="A1807" s="182" t="s">
        <v>38455</v>
      </c>
      <c r="B1807" s="182" t="s">
        <v>60588</v>
      </c>
      <c r="C1807" s="182" t="s">
        <v>60589</v>
      </c>
      <c r="D1807" s="182" t="s">
        <v>38454</v>
      </c>
    </row>
    <row r="1808" spans="1:4">
      <c r="A1808" s="182" t="s">
        <v>38453</v>
      </c>
      <c r="B1808" s="182" t="s">
        <v>79672</v>
      </c>
      <c r="C1808" s="182" t="s">
        <v>67901</v>
      </c>
      <c r="D1808" s="182" t="s">
        <v>38452</v>
      </c>
    </row>
    <row r="1809" spans="1:4">
      <c r="A1809" s="182" t="s">
        <v>38451</v>
      </c>
      <c r="B1809" s="182" t="s">
        <v>69546</v>
      </c>
      <c r="C1809" s="182" t="s">
        <v>65001</v>
      </c>
      <c r="D1809" s="182" t="s">
        <v>38450</v>
      </c>
    </row>
    <row r="1810" spans="1:4">
      <c r="A1810" s="182" t="s">
        <v>38449</v>
      </c>
      <c r="B1810" s="182" t="s">
        <v>74243</v>
      </c>
      <c r="C1810" s="182" t="s">
        <v>74244</v>
      </c>
      <c r="D1810" s="182" t="s">
        <v>38448</v>
      </c>
    </row>
    <row r="1811" spans="1:4">
      <c r="A1811" s="182" t="s">
        <v>38447</v>
      </c>
      <c r="B1811" s="182" t="s">
        <v>71212</v>
      </c>
      <c r="C1811" s="182" t="s">
        <v>61696</v>
      </c>
      <c r="D1811" s="182" t="s">
        <v>38446</v>
      </c>
    </row>
    <row r="1812" spans="1:4">
      <c r="A1812" s="182" t="s">
        <v>38445</v>
      </c>
      <c r="B1812" s="182" t="s">
        <v>68068</v>
      </c>
      <c r="C1812" s="182" t="s">
        <v>65231</v>
      </c>
      <c r="D1812" s="182" t="s">
        <v>38444</v>
      </c>
    </row>
    <row r="1813" spans="1:4">
      <c r="A1813" s="182" t="s">
        <v>38443</v>
      </c>
      <c r="B1813" s="182" t="s">
        <v>73785</v>
      </c>
      <c r="C1813" s="182" t="s">
        <v>59891</v>
      </c>
      <c r="D1813" s="182" t="s">
        <v>38442</v>
      </c>
    </row>
    <row r="1814" spans="1:4">
      <c r="A1814" s="182" t="s">
        <v>39166</v>
      </c>
      <c r="B1814" s="182" t="s">
        <v>68687</v>
      </c>
      <c r="C1814" s="182" t="s">
        <v>60558</v>
      </c>
      <c r="D1814" s="182" t="s">
        <v>39165</v>
      </c>
    </row>
    <row r="1815" spans="1:4">
      <c r="A1815" s="182" t="s">
        <v>39164</v>
      </c>
      <c r="B1815" s="182" t="s">
        <v>62564</v>
      </c>
      <c r="C1815" s="182" t="s">
        <v>60382</v>
      </c>
      <c r="D1815" s="182" t="s">
        <v>39163</v>
      </c>
    </row>
    <row r="1816" spans="1:4">
      <c r="A1816" s="182" t="s">
        <v>38437</v>
      </c>
      <c r="B1816" s="182" t="s">
        <v>63911</v>
      </c>
      <c r="C1816" s="182" t="s">
        <v>59952</v>
      </c>
      <c r="D1816" s="182" t="s">
        <v>38436</v>
      </c>
    </row>
    <row r="1817" spans="1:4">
      <c r="A1817" s="182" t="s">
        <v>38435</v>
      </c>
      <c r="B1817" s="182" t="s">
        <v>61918</v>
      </c>
      <c r="C1817" s="182" t="s">
        <v>61919</v>
      </c>
      <c r="D1817" s="182" t="s">
        <v>38434</v>
      </c>
    </row>
    <row r="1818" spans="1:4">
      <c r="A1818" s="182" t="s">
        <v>38433</v>
      </c>
      <c r="B1818" s="182" t="s">
        <v>68928</v>
      </c>
      <c r="C1818" s="182" t="s">
        <v>60861</v>
      </c>
      <c r="D1818" s="182" t="s">
        <v>38432</v>
      </c>
    </row>
    <row r="1819" spans="1:4">
      <c r="A1819" s="182" t="s">
        <v>38431</v>
      </c>
      <c r="B1819" s="182" t="s">
        <v>74665</v>
      </c>
      <c r="C1819" s="182" t="s">
        <v>60861</v>
      </c>
      <c r="D1819" s="182" t="s">
        <v>38430</v>
      </c>
    </row>
    <row r="1820" spans="1:4">
      <c r="A1820" s="182" t="s">
        <v>38429</v>
      </c>
      <c r="B1820" s="182" t="s">
        <v>67028</v>
      </c>
      <c r="C1820" s="182" t="s">
        <v>67029</v>
      </c>
      <c r="D1820" s="182" t="s">
        <v>38428</v>
      </c>
    </row>
    <row r="1821" spans="1:4">
      <c r="A1821" s="182" t="s">
        <v>38427</v>
      </c>
      <c r="B1821" s="182" t="s">
        <v>80504</v>
      </c>
      <c r="C1821" s="182" t="s">
        <v>59183</v>
      </c>
      <c r="D1821" s="182" t="s">
        <v>38426</v>
      </c>
    </row>
    <row r="1822" spans="1:4">
      <c r="A1822" s="182" t="s">
        <v>38425</v>
      </c>
      <c r="B1822" s="182" t="s">
        <v>76196</v>
      </c>
      <c r="C1822" s="182" t="s">
        <v>64843</v>
      </c>
      <c r="D1822" s="182" t="s">
        <v>38424</v>
      </c>
    </row>
    <row r="1823" spans="1:4">
      <c r="A1823" s="182" t="s">
        <v>38423</v>
      </c>
      <c r="B1823" s="182" t="s">
        <v>72544</v>
      </c>
      <c r="C1823" s="182" t="s">
        <v>66995</v>
      </c>
      <c r="D1823" s="182" t="s">
        <v>38422</v>
      </c>
    </row>
    <row r="1824" spans="1:4">
      <c r="A1824" s="182" t="s">
        <v>38421</v>
      </c>
      <c r="B1824" s="182" t="s">
        <v>77564</v>
      </c>
      <c r="C1824" s="182" t="s">
        <v>59185</v>
      </c>
      <c r="D1824" s="182" t="s">
        <v>38420</v>
      </c>
    </row>
    <row r="1825" spans="1:4">
      <c r="A1825" s="182" t="s">
        <v>38405</v>
      </c>
      <c r="B1825" s="182" t="s">
        <v>67120</v>
      </c>
      <c r="C1825" s="182" t="s">
        <v>61153</v>
      </c>
      <c r="D1825" s="182" t="s">
        <v>38404</v>
      </c>
    </row>
    <row r="1826" spans="1:4">
      <c r="A1826" s="182" t="s">
        <v>38225</v>
      </c>
      <c r="B1826" s="182" t="s">
        <v>60729</v>
      </c>
      <c r="C1826" s="182" t="s">
        <v>59952</v>
      </c>
      <c r="D1826" s="182" t="s">
        <v>38224</v>
      </c>
    </row>
    <row r="1827" spans="1:4">
      <c r="A1827" s="182" t="s">
        <v>38223</v>
      </c>
      <c r="B1827" s="182" t="s">
        <v>68941</v>
      </c>
      <c r="C1827" s="182" t="s">
        <v>63597</v>
      </c>
      <c r="D1827" s="182" t="s">
        <v>38222</v>
      </c>
    </row>
    <row r="1828" spans="1:4">
      <c r="A1828" s="182" t="s">
        <v>38221</v>
      </c>
      <c r="B1828" s="182" t="s">
        <v>65039</v>
      </c>
      <c r="C1828" s="182" t="s">
        <v>63597</v>
      </c>
      <c r="D1828" s="182" t="s">
        <v>38220</v>
      </c>
    </row>
    <row r="1829" spans="1:4">
      <c r="A1829" s="182" t="s">
        <v>38219</v>
      </c>
      <c r="B1829" s="182" t="s">
        <v>62726</v>
      </c>
      <c r="C1829" s="182" t="s">
        <v>59932</v>
      </c>
      <c r="D1829" s="182" t="s">
        <v>38218</v>
      </c>
    </row>
    <row r="1830" spans="1:4">
      <c r="A1830" s="182" t="s">
        <v>38217</v>
      </c>
      <c r="B1830" s="182" t="s">
        <v>77915</v>
      </c>
      <c r="C1830" s="182" t="s">
        <v>67241</v>
      </c>
      <c r="D1830" s="182" t="s">
        <v>38216</v>
      </c>
    </row>
    <row r="1831" spans="1:4">
      <c r="A1831" s="182" t="s">
        <v>38215</v>
      </c>
      <c r="B1831" s="182" t="s">
        <v>66291</v>
      </c>
      <c r="C1831" s="182" t="s">
        <v>59952</v>
      </c>
      <c r="D1831" s="182" t="s">
        <v>38214</v>
      </c>
    </row>
    <row r="1832" spans="1:4">
      <c r="A1832" s="182" t="s">
        <v>38213</v>
      </c>
      <c r="B1832" s="182" t="s">
        <v>80645</v>
      </c>
      <c r="C1832" s="182" t="s">
        <v>80646</v>
      </c>
      <c r="D1832" s="182" t="s">
        <v>38212</v>
      </c>
    </row>
    <row r="1833" spans="1:4">
      <c r="A1833" s="182" t="s">
        <v>38211</v>
      </c>
      <c r="B1833" s="182" t="s">
        <v>60246</v>
      </c>
      <c r="C1833" s="182" t="s">
        <v>60247</v>
      </c>
      <c r="D1833" s="182" t="s">
        <v>38210</v>
      </c>
    </row>
    <row r="1834" spans="1:4">
      <c r="A1834" s="182" t="s">
        <v>38209</v>
      </c>
      <c r="B1834" s="182" t="s">
        <v>77761</v>
      </c>
      <c r="C1834" s="182" t="s">
        <v>67241</v>
      </c>
      <c r="D1834" s="182" t="s">
        <v>38208</v>
      </c>
    </row>
    <row r="1835" spans="1:4">
      <c r="A1835" s="182" t="s">
        <v>38403</v>
      </c>
      <c r="B1835" s="182" t="s">
        <v>71234</v>
      </c>
      <c r="C1835" s="182" t="s">
        <v>59983</v>
      </c>
      <c r="D1835" s="182" t="s">
        <v>38402</v>
      </c>
    </row>
    <row r="1836" spans="1:4">
      <c r="A1836" s="182" t="s">
        <v>38207</v>
      </c>
      <c r="B1836" s="182" t="s">
        <v>71623</v>
      </c>
      <c r="C1836" s="182" t="s">
        <v>59932</v>
      </c>
      <c r="D1836" s="182" t="s">
        <v>38206</v>
      </c>
    </row>
    <row r="1837" spans="1:4">
      <c r="A1837" s="182" t="s">
        <v>38205</v>
      </c>
      <c r="B1837" s="182" t="s">
        <v>76900</v>
      </c>
      <c r="C1837" s="182" t="s">
        <v>76901</v>
      </c>
      <c r="D1837" s="182" t="s">
        <v>38204</v>
      </c>
    </row>
    <row r="1838" spans="1:4">
      <c r="A1838" s="182" t="s">
        <v>38203</v>
      </c>
      <c r="B1838" s="182" t="s">
        <v>68474</v>
      </c>
      <c r="C1838" s="182" t="s">
        <v>59932</v>
      </c>
      <c r="D1838" s="182" t="s">
        <v>38202</v>
      </c>
    </row>
    <row r="1839" spans="1:4">
      <c r="A1839" s="182" t="s">
        <v>38201</v>
      </c>
      <c r="B1839" s="182" t="s">
        <v>65543</v>
      </c>
      <c r="C1839" s="182" t="s">
        <v>63597</v>
      </c>
      <c r="D1839" s="182" t="s">
        <v>38200</v>
      </c>
    </row>
    <row r="1840" spans="1:4">
      <c r="A1840" s="182" t="s">
        <v>38199</v>
      </c>
      <c r="B1840" s="182" t="s">
        <v>66763</v>
      </c>
      <c r="C1840" s="182" t="s">
        <v>66764</v>
      </c>
      <c r="D1840" s="182" t="s">
        <v>38198</v>
      </c>
    </row>
    <row r="1841" spans="1:4">
      <c r="A1841" s="182" t="s">
        <v>38197</v>
      </c>
      <c r="B1841" s="182" t="s">
        <v>61085</v>
      </c>
      <c r="C1841" s="182" t="s">
        <v>61086</v>
      </c>
      <c r="D1841" s="182" t="s">
        <v>38196</v>
      </c>
    </row>
    <row r="1842" spans="1:4">
      <c r="A1842" s="182" t="s">
        <v>38195</v>
      </c>
      <c r="B1842" s="182" t="s">
        <v>66987</v>
      </c>
      <c r="C1842" s="182" t="s">
        <v>62655</v>
      </c>
      <c r="D1842" s="182" t="s">
        <v>38194</v>
      </c>
    </row>
    <row r="1843" spans="1:4">
      <c r="A1843" s="182" t="s">
        <v>38193</v>
      </c>
      <c r="B1843" s="182" t="s">
        <v>70132</v>
      </c>
      <c r="C1843" s="182" t="s">
        <v>61086</v>
      </c>
      <c r="D1843" s="182" t="s">
        <v>38192</v>
      </c>
    </row>
    <row r="1844" spans="1:4">
      <c r="A1844" s="182" t="s">
        <v>38191</v>
      </c>
      <c r="B1844" s="182" t="s">
        <v>74077</v>
      </c>
      <c r="C1844" s="182" t="s">
        <v>74078</v>
      </c>
      <c r="D1844" s="182" t="s">
        <v>38190</v>
      </c>
    </row>
    <row r="1845" spans="1:4">
      <c r="A1845" s="182" t="s">
        <v>38189</v>
      </c>
      <c r="B1845" s="182" t="s">
        <v>77899</v>
      </c>
      <c r="C1845" s="182" t="s">
        <v>63166</v>
      </c>
      <c r="D1845" s="182" t="s">
        <v>38188</v>
      </c>
    </row>
    <row r="1846" spans="1:4">
      <c r="A1846" s="182" t="s">
        <v>38401</v>
      </c>
      <c r="B1846" s="182" t="s">
        <v>66679</v>
      </c>
      <c r="C1846" s="182" t="s">
        <v>66680</v>
      </c>
      <c r="D1846" s="182" t="s">
        <v>38400</v>
      </c>
    </row>
    <row r="1847" spans="1:4">
      <c r="A1847" s="182" t="s">
        <v>38187</v>
      </c>
      <c r="B1847" s="182" t="s">
        <v>70518</v>
      </c>
      <c r="C1847" s="182" t="s">
        <v>70519</v>
      </c>
      <c r="D1847" s="182" t="s">
        <v>38186</v>
      </c>
    </row>
    <row r="1848" spans="1:4">
      <c r="A1848" s="182" t="s">
        <v>38185</v>
      </c>
      <c r="B1848" s="182" t="s">
        <v>74968</v>
      </c>
      <c r="C1848" s="182" t="s">
        <v>62655</v>
      </c>
      <c r="D1848" s="182" t="s">
        <v>38184</v>
      </c>
    </row>
    <row r="1849" spans="1:4">
      <c r="A1849" s="182" t="s">
        <v>38183</v>
      </c>
      <c r="B1849" s="182" t="s">
        <v>59280</v>
      </c>
      <c r="C1849" s="182" t="s">
        <v>59281</v>
      </c>
      <c r="D1849" s="182" t="s">
        <v>38182</v>
      </c>
    </row>
    <row r="1850" spans="1:4">
      <c r="A1850" s="182" t="s">
        <v>38181</v>
      </c>
      <c r="B1850" s="182" t="s">
        <v>79442</v>
      </c>
      <c r="C1850" s="182" t="s">
        <v>66764</v>
      </c>
      <c r="D1850" s="182" t="s">
        <v>38180</v>
      </c>
    </row>
    <row r="1851" spans="1:4">
      <c r="A1851" s="182" t="s">
        <v>38179</v>
      </c>
      <c r="B1851" s="182" t="s">
        <v>59658</v>
      </c>
      <c r="C1851" s="182" t="s">
        <v>59659</v>
      </c>
      <c r="D1851" s="182" t="s">
        <v>38178</v>
      </c>
    </row>
    <row r="1852" spans="1:4">
      <c r="A1852" s="182" t="s">
        <v>38177</v>
      </c>
      <c r="B1852" s="182" t="s">
        <v>71974</v>
      </c>
      <c r="C1852" s="182" t="s">
        <v>71975</v>
      </c>
      <c r="D1852" s="182" t="s">
        <v>38176</v>
      </c>
    </row>
    <row r="1853" spans="1:4">
      <c r="A1853" s="182" t="s">
        <v>38175</v>
      </c>
      <c r="B1853" s="182" t="s">
        <v>78752</v>
      </c>
      <c r="C1853" s="182" t="s">
        <v>78753</v>
      </c>
      <c r="D1853" s="182" t="s">
        <v>38174</v>
      </c>
    </row>
    <row r="1854" spans="1:4">
      <c r="A1854" s="182" t="s">
        <v>38173</v>
      </c>
      <c r="B1854" s="182" t="s">
        <v>61034</v>
      </c>
      <c r="C1854" s="182" t="s">
        <v>59281</v>
      </c>
      <c r="D1854" s="182" t="s">
        <v>38172</v>
      </c>
    </row>
    <row r="1855" spans="1:4">
      <c r="A1855" s="182" t="s">
        <v>38171</v>
      </c>
      <c r="B1855" s="182" t="s">
        <v>69959</v>
      </c>
      <c r="C1855" s="182" t="s">
        <v>66764</v>
      </c>
      <c r="D1855" s="182" t="s">
        <v>38170</v>
      </c>
    </row>
    <row r="1856" spans="1:4">
      <c r="A1856" s="182" t="s">
        <v>38169</v>
      </c>
      <c r="B1856" s="182" t="s">
        <v>65580</v>
      </c>
      <c r="C1856" s="182" t="s">
        <v>59281</v>
      </c>
      <c r="D1856" s="182" t="s">
        <v>38168</v>
      </c>
    </row>
    <row r="1857" spans="1:4">
      <c r="A1857" s="182" t="s">
        <v>38399</v>
      </c>
      <c r="B1857" s="182" t="s">
        <v>65293</v>
      </c>
      <c r="C1857" s="182" t="s">
        <v>61107</v>
      </c>
      <c r="D1857" s="182" t="s">
        <v>38398</v>
      </c>
    </row>
    <row r="1858" spans="1:4">
      <c r="A1858" s="182" t="s">
        <v>38167</v>
      </c>
      <c r="B1858" s="182" t="s">
        <v>74229</v>
      </c>
      <c r="C1858" s="182" t="s">
        <v>59659</v>
      </c>
      <c r="D1858" s="182" t="s">
        <v>38166</v>
      </c>
    </row>
    <row r="1859" spans="1:4">
      <c r="A1859" s="182" t="s">
        <v>38165</v>
      </c>
      <c r="B1859" s="182" t="s">
        <v>63165</v>
      </c>
      <c r="C1859" s="182" t="s">
        <v>63166</v>
      </c>
      <c r="D1859" s="182" t="s">
        <v>38164</v>
      </c>
    </row>
    <row r="1860" spans="1:4">
      <c r="A1860" s="182" t="s">
        <v>38163</v>
      </c>
      <c r="B1860" s="182" t="s">
        <v>62654</v>
      </c>
      <c r="C1860" s="182" t="s">
        <v>62655</v>
      </c>
      <c r="D1860" s="182" t="s">
        <v>38162</v>
      </c>
    </row>
    <row r="1861" spans="1:4">
      <c r="A1861" s="182" t="s">
        <v>38161</v>
      </c>
      <c r="B1861" s="182" t="s">
        <v>72603</v>
      </c>
      <c r="C1861" s="182" t="s">
        <v>62655</v>
      </c>
      <c r="D1861" s="182" t="s">
        <v>38160</v>
      </c>
    </row>
    <row r="1862" spans="1:4">
      <c r="A1862" s="182" t="s">
        <v>38159</v>
      </c>
      <c r="B1862" s="182" t="s">
        <v>77151</v>
      </c>
      <c r="C1862" s="182" t="s">
        <v>77152</v>
      </c>
      <c r="D1862" s="182" t="s">
        <v>38158</v>
      </c>
    </row>
    <row r="1863" spans="1:4">
      <c r="A1863" s="182" t="s">
        <v>38157</v>
      </c>
      <c r="B1863" s="182" t="s">
        <v>59928</v>
      </c>
      <c r="C1863" s="182" t="s">
        <v>59929</v>
      </c>
      <c r="D1863" s="182" t="s">
        <v>38156</v>
      </c>
    </row>
    <row r="1864" spans="1:4">
      <c r="A1864" s="182" t="s">
        <v>38155</v>
      </c>
      <c r="B1864" s="182" t="s">
        <v>73046</v>
      </c>
      <c r="C1864" s="182" t="s">
        <v>59929</v>
      </c>
      <c r="D1864" s="182" t="s">
        <v>38154</v>
      </c>
    </row>
    <row r="1865" spans="1:4">
      <c r="A1865" s="182" t="s">
        <v>38153</v>
      </c>
      <c r="B1865" s="182" t="s">
        <v>70324</v>
      </c>
      <c r="C1865" s="182" t="s">
        <v>63597</v>
      </c>
      <c r="D1865" s="182" t="s">
        <v>38152</v>
      </c>
    </row>
    <row r="1866" spans="1:4">
      <c r="A1866" s="182" t="s">
        <v>38151</v>
      </c>
      <c r="B1866" s="182" t="s">
        <v>78819</v>
      </c>
      <c r="C1866" s="182" t="s">
        <v>60710</v>
      </c>
      <c r="D1866" s="182" t="s">
        <v>38150</v>
      </c>
    </row>
    <row r="1867" spans="1:4">
      <c r="A1867" s="182" t="s">
        <v>38149</v>
      </c>
      <c r="B1867" s="182" t="s">
        <v>70625</v>
      </c>
      <c r="C1867" s="182" t="s">
        <v>59932</v>
      </c>
      <c r="D1867" s="182" t="s">
        <v>38148</v>
      </c>
    </row>
    <row r="1868" spans="1:4">
      <c r="A1868" s="182" t="s">
        <v>38397</v>
      </c>
      <c r="B1868" s="182" t="s">
        <v>64139</v>
      </c>
      <c r="C1868" s="182" t="s">
        <v>64140</v>
      </c>
      <c r="D1868" s="182" t="s">
        <v>38396</v>
      </c>
    </row>
    <row r="1869" spans="1:4">
      <c r="A1869" s="182" t="s">
        <v>38147</v>
      </c>
      <c r="B1869" s="182" t="s">
        <v>64844</v>
      </c>
      <c r="C1869" s="182" t="s">
        <v>62652</v>
      </c>
      <c r="D1869" s="182" t="s">
        <v>38146</v>
      </c>
    </row>
    <row r="1870" spans="1:4">
      <c r="A1870" s="182" t="s">
        <v>38145</v>
      </c>
      <c r="B1870" s="182" t="s">
        <v>63211</v>
      </c>
      <c r="C1870" s="182" t="s">
        <v>59952</v>
      </c>
      <c r="D1870" s="182" t="s">
        <v>38144</v>
      </c>
    </row>
    <row r="1871" spans="1:4">
      <c r="A1871" s="182" t="s">
        <v>38143</v>
      </c>
      <c r="B1871" s="182" t="s">
        <v>67774</v>
      </c>
      <c r="C1871" s="182" t="s">
        <v>59427</v>
      </c>
      <c r="D1871" s="182" t="s">
        <v>38142</v>
      </c>
    </row>
    <row r="1872" spans="1:4">
      <c r="A1872" s="182" t="s">
        <v>38141</v>
      </c>
      <c r="B1872" s="182" t="s">
        <v>63776</v>
      </c>
      <c r="C1872" s="182" t="s">
        <v>59952</v>
      </c>
      <c r="D1872" s="182" t="s">
        <v>38140</v>
      </c>
    </row>
    <row r="1873" spans="1:4">
      <c r="A1873" s="182" t="s">
        <v>38139</v>
      </c>
      <c r="B1873" s="182" t="s">
        <v>59951</v>
      </c>
      <c r="C1873" s="182" t="s">
        <v>59952</v>
      </c>
      <c r="D1873" s="182" t="s">
        <v>38138</v>
      </c>
    </row>
    <row r="1874" spans="1:4">
      <c r="A1874" s="182" t="s">
        <v>38137</v>
      </c>
      <c r="B1874" s="182" t="s">
        <v>68836</v>
      </c>
      <c r="C1874" s="182" t="s">
        <v>59952</v>
      </c>
      <c r="D1874" s="182" t="s">
        <v>38136</v>
      </c>
    </row>
    <row r="1875" spans="1:4">
      <c r="A1875" s="182" t="s">
        <v>38135</v>
      </c>
      <c r="B1875" s="182" t="s">
        <v>68415</v>
      </c>
      <c r="C1875" s="182" t="s">
        <v>59185</v>
      </c>
      <c r="D1875" s="182" t="s">
        <v>38134</v>
      </c>
    </row>
    <row r="1876" spans="1:4">
      <c r="A1876" s="182" t="s">
        <v>38133</v>
      </c>
      <c r="B1876" s="182" t="s">
        <v>64230</v>
      </c>
      <c r="C1876" s="182" t="s">
        <v>61063</v>
      </c>
      <c r="D1876" s="182" t="s">
        <v>38132</v>
      </c>
    </row>
    <row r="1877" spans="1:4">
      <c r="A1877" s="182" t="s">
        <v>38131</v>
      </c>
      <c r="B1877" s="182" t="s">
        <v>75516</v>
      </c>
      <c r="C1877" s="182" t="s">
        <v>61086</v>
      </c>
      <c r="D1877" s="182" t="s">
        <v>38130</v>
      </c>
    </row>
    <row r="1878" spans="1:4">
      <c r="A1878" s="182" t="s">
        <v>38129</v>
      </c>
      <c r="B1878" s="182" t="s">
        <v>61062</v>
      </c>
      <c r="C1878" s="182" t="s">
        <v>61063</v>
      </c>
      <c r="D1878" s="182" t="s">
        <v>38128</v>
      </c>
    </row>
    <row r="1879" spans="1:4">
      <c r="A1879" s="182" t="s">
        <v>38395</v>
      </c>
      <c r="B1879" s="182" t="s">
        <v>63738</v>
      </c>
      <c r="C1879" s="182" t="s">
        <v>63739</v>
      </c>
      <c r="D1879" s="182" t="s">
        <v>38394</v>
      </c>
    </row>
    <row r="1880" spans="1:4">
      <c r="A1880" s="182" t="s">
        <v>38393</v>
      </c>
      <c r="B1880" s="182" t="s">
        <v>62651</v>
      </c>
      <c r="C1880" s="182" t="s">
        <v>62652</v>
      </c>
      <c r="D1880" s="182" t="s">
        <v>38392</v>
      </c>
    </row>
    <row r="1881" spans="1:4">
      <c r="A1881" s="182" t="s">
        <v>38391</v>
      </c>
      <c r="B1881" s="182" t="s">
        <v>77786</v>
      </c>
      <c r="C1881" s="182" t="s">
        <v>77787</v>
      </c>
      <c r="D1881" s="182" t="s">
        <v>38390</v>
      </c>
    </row>
    <row r="1882" spans="1:4">
      <c r="A1882" s="182" t="s">
        <v>38389</v>
      </c>
      <c r="B1882" s="182" t="s">
        <v>67240</v>
      </c>
      <c r="C1882" s="182" t="s">
        <v>67241</v>
      </c>
      <c r="D1882" s="182" t="s">
        <v>38388</v>
      </c>
    </row>
    <row r="1883" spans="1:4">
      <c r="A1883" s="182" t="s">
        <v>38387</v>
      </c>
      <c r="B1883" s="182" t="s">
        <v>68438</v>
      </c>
      <c r="C1883" s="182" t="s">
        <v>68439</v>
      </c>
      <c r="D1883" s="182" t="s">
        <v>38386</v>
      </c>
    </row>
    <row r="1884" spans="1:4">
      <c r="A1884" s="182" t="s">
        <v>38385</v>
      </c>
      <c r="B1884" s="182" t="s">
        <v>77277</v>
      </c>
      <c r="C1884" s="182" t="s">
        <v>77278</v>
      </c>
      <c r="D1884" s="182" t="s">
        <v>38384</v>
      </c>
    </row>
    <row r="1885" spans="1:4">
      <c r="A1885" s="182" t="s">
        <v>38383</v>
      </c>
      <c r="B1885" s="182" t="s">
        <v>75793</v>
      </c>
      <c r="C1885" s="182" t="s">
        <v>59427</v>
      </c>
      <c r="D1885" s="182" t="s">
        <v>38382</v>
      </c>
    </row>
    <row r="1886" spans="1:4">
      <c r="A1886" s="182" t="s">
        <v>38381</v>
      </c>
      <c r="B1886" s="182" t="s">
        <v>79237</v>
      </c>
      <c r="C1886" s="182" t="s">
        <v>79238</v>
      </c>
      <c r="D1886" s="182" t="s">
        <v>38380</v>
      </c>
    </row>
    <row r="1887" spans="1:4">
      <c r="A1887" s="182" t="s">
        <v>38379</v>
      </c>
      <c r="B1887" s="182" t="s">
        <v>64172</v>
      </c>
      <c r="C1887" s="182" t="s">
        <v>64173</v>
      </c>
      <c r="D1887" s="182" t="s">
        <v>38378</v>
      </c>
    </row>
    <row r="1888" spans="1:4">
      <c r="A1888" s="182" t="s">
        <v>38377</v>
      </c>
      <c r="B1888" s="182" t="s">
        <v>65328</v>
      </c>
      <c r="C1888" s="182" t="s">
        <v>62465</v>
      </c>
      <c r="D1888" s="182" t="s">
        <v>38376</v>
      </c>
    </row>
    <row r="1889" spans="1:4">
      <c r="A1889" s="182" t="s">
        <v>38375</v>
      </c>
      <c r="B1889" s="182" t="s">
        <v>73026</v>
      </c>
      <c r="C1889" s="182" t="s">
        <v>59185</v>
      </c>
      <c r="D1889" s="182" t="s">
        <v>38374</v>
      </c>
    </row>
    <row r="1890" spans="1:4">
      <c r="A1890" s="182" t="s">
        <v>38373</v>
      </c>
      <c r="B1890" s="182" t="s">
        <v>62897</v>
      </c>
      <c r="C1890" s="182" t="s">
        <v>62898</v>
      </c>
      <c r="D1890" s="182" t="s">
        <v>38372</v>
      </c>
    </row>
    <row r="1891" spans="1:4">
      <c r="A1891" s="182" t="s">
        <v>38371</v>
      </c>
      <c r="B1891" s="182" t="s">
        <v>65593</v>
      </c>
      <c r="C1891" s="182" t="s">
        <v>61057</v>
      </c>
      <c r="D1891" s="182" t="s">
        <v>38370</v>
      </c>
    </row>
    <row r="1892" spans="1:4">
      <c r="A1892" s="182" t="s">
        <v>38369</v>
      </c>
      <c r="B1892" s="182" t="s">
        <v>66730</v>
      </c>
      <c r="C1892" s="182" t="s">
        <v>66731</v>
      </c>
      <c r="D1892" s="182" t="s">
        <v>38368</v>
      </c>
    </row>
    <row r="1893" spans="1:4">
      <c r="A1893" s="182" t="s">
        <v>38367</v>
      </c>
      <c r="B1893" s="182" t="s">
        <v>66767</v>
      </c>
      <c r="C1893" s="182" t="s">
        <v>66768</v>
      </c>
      <c r="D1893" s="182" t="s">
        <v>38366</v>
      </c>
    </row>
    <row r="1894" spans="1:4">
      <c r="A1894" s="182" t="s">
        <v>38419</v>
      </c>
      <c r="B1894" s="182" t="s">
        <v>75494</v>
      </c>
      <c r="C1894" s="182" t="s">
        <v>62652</v>
      </c>
      <c r="D1894" s="182" t="s">
        <v>38418</v>
      </c>
    </row>
    <row r="1895" spans="1:4">
      <c r="A1895" s="182" t="s">
        <v>38365</v>
      </c>
      <c r="B1895" s="182" t="s">
        <v>70799</v>
      </c>
      <c r="C1895" s="182" t="s">
        <v>70800</v>
      </c>
      <c r="D1895" s="182" t="s">
        <v>38364</v>
      </c>
    </row>
    <row r="1896" spans="1:4">
      <c r="A1896" s="182" t="s">
        <v>38363</v>
      </c>
      <c r="B1896" s="182" t="s">
        <v>63168</v>
      </c>
      <c r="C1896" s="182" t="s">
        <v>63169</v>
      </c>
      <c r="D1896" s="182" t="s">
        <v>38362</v>
      </c>
    </row>
    <row r="1897" spans="1:4">
      <c r="A1897" s="182" t="s">
        <v>38361</v>
      </c>
      <c r="B1897" s="182" t="s">
        <v>69123</v>
      </c>
      <c r="C1897" s="182" t="s">
        <v>69124</v>
      </c>
      <c r="D1897" s="182" t="s">
        <v>38360</v>
      </c>
    </row>
    <row r="1898" spans="1:4">
      <c r="A1898" s="182" t="s">
        <v>38359</v>
      </c>
      <c r="B1898" s="182" t="s">
        <v>66690</v>
      </c>
      <c r="C1898" s="182" t="s">
        <v>63597</v>
      </c>
      <c r="D1898" s="182" t="s">
        <v>38358</v>
      </c>
    </row>
    <row r="1899" spans="1:4">
      <c r="A1899" s="182" t="s">
        <v>38357</v>
      </c>
      <c r="B1899" s="182" t="s">
        <v>76968</v>
      </c>
      <c r="C1899" s="182" t="s">
        <v>59952</v>
      </c>
      <c r="D1899" s="182" t="s">
        <v>38356</v>
      </c>
    </row>
    <row r="1900" spans="1:4">
      <c r="A1900" s="182" t="s">
        <v>38355</v>
      </c>
      <c r="B1900" s="182" t="s">
        <v>62758</v>
      </c>
      <c r="C1900" s="182" t="s">
        <v>59952</v>
      </c>
      <c r="D1900" s="182" t="s">
        <v>38354</v>
      </c>
    </row>
    <row r="1901" spans="1:4">
      <c r="A1901" s="182" t="s">
        <v>38353</v>
      </c>
      <c r="B1901" s="182" t="s">
        <v>80651</v>
      </c>
      <c r="C1901" s="182" t="s">
        <v>59185</v>
      </c>
      <c r="D1901" s="182" t="s">
        <v>38352</v>
      </c>
    </row>
    <row r="1902" spans="1:4">
      <c r="A1902" s="182" t="s">
        <v>38351</v>
      </c>
      <c r="B1902" s="182" t="s">
        <v>80007</v>
      </c>
      <c r="C1902" s="182" t="s">
        <v>76696</v>
      </c>
      <c r="D1902" s="182" t="s">
        <v>38350</v>
      </c>
    </row>
    <row r="1903" spans="1:4">
      <c r="A1903" s="182" t="s">
        <v>38349</v>
      </c>
      <c r="B1903" s="182" t="s">
        <v>66444</v>
      </c>
      <c r="C1903" s="182" t="s">
        <v>59952</v>
      </c>
      <c r="D1903" s="182" t="s">
        <v>38348</v>
      </c>
    </row>
    <row r="1904" spans="1:4">
      <c r="A1904" s="182" t="s">
        <v>38347</v>
      </c>
      <c r="B1904" s="182" t="s">
        <v>76695</v>
      </c>
      <c r="C1904" s="182" t="s">
        <v>76696</v>
      </c>
      <c r="D1904" s="182" t="s">
        <v>38346</v>
      </c>
    </row>
    <row r="1905" spans="1:4">
      <c r="A1905" s="182" t="s">
        <v>38417</v>
      </c>
      <c r="B1905" s="182" t="s">
        <v>76164</v>
      </c>
      <c r="C1905" s="182" t="s">
        <v>61456</v>
      </c>
      <c r="D1905" s="182" t="s">
        <v>38416</v>
      </c>
    </row>
    <row r="1906" spans="1:4">
      <c r="A1906" s="182" t="s">
        <v>38345</v>
      </c>
      <c r="B1906" s="182" t="s">
        <v>61056</v>
      </c>
      <c r="C1906" s="182" t="s">
        <v>61057</v>
      </c>
      <c r="D1906" s="182" t="s">
        <v>38344</v>
      </c>
    </row>
    <row r="1907" spans="1:4">
      <c r="A1907" s="182" t="s">
        <v>38343</v>
      </c>
      <c r="B1907" s="182" t="s">
        <v>63213</v>
      </c>
      <c r="C1907" s="182" t="s">
        <v>59983</v>
      </c>
      <c r="D1907" s="182" t="s">
        <v>38342</v>
      </c>
    </row>
    <row r="1908" spans="1:4">
      <c r="A1908" s="182" t="s">
        <v>38341</v>
      </c>
      <c r="B1908" s="182" t="s">
        <v>62464</v>
      </c>
      <c r="C1908" s="182" t="s">
        <v>62465</v>
      </c>
      <c r="D1908" s="182" t="s">
        <v>38340</v>
      </c>
    </row>
    <row r="1909" spans="1:4">
      <c r="A1909" s="182" t="s">
        <v>38339</v>
      </c>
      <c r="B1909" s="182" t="s">
        <v>65785</v>
      </c>
      <c r="C1909" s="182" t="s">
        <v>60710</v>
      </c>
      <c r="D1909" s="182" t="s">
        <v>38338</v>
      </c>
    </row>
    <row r="1910" spans="1:4">
      <c r="A1910" s="182" t="s">
        <v>38337</v>
      </c>
      <c r="B1910" s="182" t="s">
        <v>73300</v>
      </c>
      <c r="C1910" s="182" t="s">
        <v>61057</v>
      </c>
      <c r="D1910" s="182" t="s">
        <v>38336</v>
      </c>
    </row>
    <row r="1911" spans="1:4">
      <c r="A1911" s="182" t="s">
        <v>38335</v>
      </c>
      <c r="B1911" s="182" t="s">
        <v>77646</v>
      </c>
      <c r="C1911" s="182" t="s">
        <v>64140</v>
      </c>
      <c r="D1911" s="182" t="s">
        <v>38334</v>
      </c>
    </row>
    <row r="1912" spans="1:4">
      <c r="A1912" s="182" t="s">
        <v>38333</v>
      </c>
      <c r="B1912" s="182" t="s">
        <v>69850</v>
      </c>
      <c r="C1912" s="182" t="s">
        <v>61153</v>
      </c>
      <c r="D1912" s="182" t="s">
        <v>38332</v>
      </c>
    </row>
    <row r="1913" spans="1:4">
      <c r="A1913" s="182" t="s">
        <v>38331</v>
      </c>
      <c r="B1913" s="182" t="s">
        <v>68505</v>
      </c>
      <c r="C1913" s="182" t="s">
        <v>67003</v>
      </c>
      <c r="D1913" s="182" t="s">
        <v>38330</v>
      </c>
    </row>
    <row r="1914" spans="1:4">
      <c r="A1914" s="182" t="s">
        <v>38329</v>
      </c>
      <c r="B1914" s="182" t="s">
        <v>67002</v>
      </c>
      <c r="C1914" s="182" t="s">
        <v>67003</v>
      </c>
      <c r="D1914" s="182" t="s">
        <v>38328</v>
      </c>
    </row>
    <row r="1915" spans="1:4">
      <c r="A1915" s="182" t="s">
        <v>38327</v>
      </c>
      <c r="B1915" s="182" t="s">
        <v>75681</v>
      </c>
      <c r="C1915" s="182" t="s">
        <v>75682</v>
      </c>
      <c r="D1915" s="182" t="s">
        <v>38326</v>
      </c>
    </row>
    <row r="1916" spans="1:4">
      <c r="A1916" s="182" t="s">
        <v>38415</v>
      </c>
      <c r="B1916" s="182" t="s">
        <v>79958</v>
      </c>
      <c r="C1916" s="182" t="s">
        <v>76696</v>
      </c>
      <c r="D1916" s="182" t="s">
        <v>38414</v>
      </c>
    </row>
    <row r="1917" spans="1:4">
      <c r="A1917" s="182" t="s">
        <v>38325</v>
      </c>
      <c r="B1917" s="182" t="s">
        <v>70143</v>
      </c>
      <c r="C1917" s="182" t="s">
        <v>70144</v>
      </c>
      <c r="D1917" s="182" t="s">
        <v>38324</v>
      </c>
    </row>
    <row r="1918" spans="1:4">
      <c r="A1918" s="182" t="s">
        <v>38323</v>
      </c>
      <c r="B1918" s="182" t="s">
        <v>64640</v>
      </c>
      <c r="C1918" s="182" t="s">
        <v>63597</v>
      </c>
      <c r="D1918" s="182" t="s">
        <v>38322</v>
      </c>
    </row>
    <row r="1919" spans="1:4">
      <c r="A1919" s="182" t="s">
        <v>38321</v>
      </c>
      <c r="B1919" s="182" t="s">
        <v>78626</v>
      </c>
      <c r="C1919" s="182" t="s">
        <v>62465</v>
      </c>
      <c r="D1919" s="182" t="s">
        <v>38320</v>
      </c>
    </row>
    <row r="1920" spans="1:4">
      <c r="A1920" s="182" t="s">
        <v>38319</v>
      </c>
      <c r="B1920" s="182" t="s">
        <v>68156</v>
      </c>
      <c r="C1920" s="182" t="s">
        <v>63166</v>
      </c>
      <c r="D1920" s="182" t="s">
        <v>38318</v>
      </c>
    </row>
    <row r="1921" spans="1:4">
      <c r="A1921" s="182" t="s">
        <v>38317</v>
      </c>
      <c r="B1921" s="182" t="s">
        <v>80696</v>
      </c>
      <c r="C1921" s="182" t="s">
        <v>62803</v>
      </c>
      <c r="D1921" s="182" t="s">
        <v>38316</v>
      </c>
    </row>
    <row r="1922" spans="1:4">
      <c r="A1922" s="182" t="s">
        <v>38315</v>
      </c>
      <c r="B1922" s="182" t="s">
        <v>59184</v>
      </c>
      <c r="C1922" s="182" t="s">
        <v>59185</v>
      </c>
      <c r="D1922" s="182" t="s">
        <v>38314</v>
      </c>
    </row>
    <row r="1923" spans="1:4">
      <c r="A1923" s="182" t="s">
        <v>38313</v>
      </c>
      <c r="B1923" s="182" t="s">
        <v>61152</v>
      </c>
      <c r="C1923" s="182" t="s">
        <v>61153</v>
      </c>
      <c r="D1923" s="182" t="s">
        <v>38312</v>
      </c>
    </row>
    <row r="1924" spans="1:4">
      <c r="A1924" s="182" t="s">
        <v>38311</v>
      </c>
      <c r="B1924" s="182" t="s">
        <v>68207</v>
      </c>
      <c r="C1924" s="182" t="s">
        <v>63597</v>
      </c>
      <c r="D1924" s="182" t="s">
        <v>38310</v>
      </c>
    </row>
    <row r="1925" spans="1:4">
      <c r="A1925" s="182" t="s">
        <v>38309</v>
      </c>
      <c r="B1925" s="182" t="s">
        <v>78848</v>
      </c>
      <c r="C1925" s="182" t="s">
        <v>63597</v>
      </c>
      <c r="D1925" s="182" t="s">
        <v>38308</v>
      </c>
    </row>
    <row r="1926" spans="1:4">
      <c r="A1926" s="182" t="s">
        <v>38307</v>
      </c>
      <c r="B1926" s="182" t="s">
        <v>77175</v>
      </c>
      <c r="C1926" s="182" t="s">
        <v>59891</v>
      </c>
      <c r="D1926" s="182" t="s">
        <v>38306</v>
      </c>
    </row>
    <row r="1927" spans="1:4">
      <c r="A1927" s="182" t="s">
        <v>38413</v>
      </c>
      <c r="B1927" s="182" t="s">
        <v>59426</v>
      </c>
      <c r="C1927" s="182" t="s">
        <v>59427</v>
      </c>
      <c r="D1927" s="182" t="s">
        <v>38412</v>
      </c>
    </row>
    <row r="1928" spans="1:4">
      <c r="A1928" s="182" t="s">
        <v>38305</v>
      </c>
      <c r="B1928" s="182" t="s">
        <v>72950</v>
      </c>
      <c r="C1928" s="182" t="s">
        <v>62856</v>
      </c>
      <c r="D1928" s="182" t="s">
        <v>38304</v>
      </c>
    </row>
    <row r="1929" spans="1:4">
      <c r="A1929" s="182" t="s">
        <v>38303</v>
      </c>
      <c r="B1929" s="182" t="s">
        <v>61455</v>
      </c>
      <c r="C1929" s="182" t="s">
        <v>61456</v>
      </c>
      <c r="D1929" s="182" t="s">
        <v>38302</v>
      </c>
    </row>
    <row r="1930" spans="1:4">
      <c r="A1930" s="182" t="s">
        <v>38301</v>
      </c>
      <c r="B1930" s="182" t="s">
        <v>70769</v>
      </c>
      <c r="C1930" s="182" t="s">
        <v>64140</v>
      </c>
      <c r="D1930" s="182" t="s">
        <v>38300</v>
      </c>
    </row>
    <row r="1931" spans="1:4">
      <c r="A1931" s="182" t="s">
        <v>38299</v>
      </c>
      <c r="B1931" s="182" t="s">
        <v>69113</v>
      </c>
      <c r="C1931" s="182" t="s">
        <v>63597</v>
      </c>
      <c r="D1931" s="182" t="s">
        <v>38298</v>
      </c>
    </row>
    <row r="1932" spans="1:4">
      <c r="A1932" s="182" t="s">
        <v>38297</v>
      </c>
      <c r="B1932" s="182" t="s">
        <v>80870</v>
      </c>
      <c r="C1932" s="182" t="s">
        <v>59192</v>
      </c>
      <c r="D1932" s="182" t="s">
        <v>38296</v>
      </c>
    </row>
    <row r="1933" spans="1:4">
      <c r="A1933" s="182" t="s">
        <v>38295</v>
      </c>
      <c r="B1933" s="182" t="s">
        <v>66735</v>
      </c>
      <c r="C1933" s="182" t="s">
        <v>59192</v>
      </c>
      <c r="D1933" s="182" t="s">
        <v>38294</v>
      </c>
    </row>
    <row r="1934" spans="1:4">
      <c r="A1934" s="182" t="s">
        <v>38293</v>
      </c>
      <c r="B1934" s="182" t="s">
        <v>80959</v>
      </c>
      <c r="C1934" s="182" t="s">
        <v>80960</v>
      </c>
      <c r="D1934" s="182" t="s">
        <v>38292</v>
      </c>
    </row>
    <row r="1935" spans="1:4">
      <c r="A1935" s="182" t="s">
        <v>38291</v>
      </c>
      <c r="B1935" s="182" t="s">
        <v>64808</v>
      </c>
      <c r="C1935" s="182" t="s">
        <v>64809</v>
      </c>
      <c r="D1935" s="182" t="s">
        <v>38290</v>
      </c>
    </row>
    <row r="1936" spans="1:4">
      <c r="A1936" s="182" t="s">
        <v>38289</v>
      </c>
      <c r="B1936" s="182" t="s">
        <v>79078</v>
      </c>
      <c r="C1936" s="182" t="s">
        <v>79079</v>
      </c>
      <c r="D1936" s="182" t="s">
        <v>38288</v>
      </c>
    </row>
    <row r="1937" spans="1:4">
      <c r="A1937" s="182" t="s">
        <v>38287</v>
      </c>
      <c r="B1937" s="182" t="s">
        <v>77776</v>
      </c>
      <c r="C1937" s="182" t="s">
        <v>59630</v>
      </c>
      <c r="D1937" s="182" t="s">
        <v>38286</v>
      </c>
    </row>
    <row r="1938" spans="1:4">
      <c r="A1938" s="182" t="s">
        <v>38411</v>
      </c>
      <c r="B1938" s="182" t="s">
        <v>75146</v>
      </c>
      <c r="C1938" s="182" t="s">
        <v>75147</v>
      </c>
      <c r="D1938" s="182" t="s">
        <v>38410</v>
      </c>
    </row>
    <row r="1939" spans="1:4">
      <c r="A1939" s="182" t="s">
        <v>38285</v>
      </c>
      <c r="B1939" s="182" t="s">
        <v>67148</v>
      </c>
      <c r="C1939" s="182" t="s">
        <v>59192</v>
      </c>
      <c r="D1939" s="182" t="s">
        <v>38284</v>
      </c>
    </row>
    <row r="1940" spans="1:4">
      <c r="A1940" s="182" t="s">
        <v>38283</v>
      </c>
      <c r="B1940" s="182" t="s">
        <v>75449</v>
      </c>
      <c r="C1940" s="182" t="s">
        <v>75450</v>
      </c>
      <c r="D1940" s="182" t="s">
        <v>38282</v>
      </c>
    </row>
    <row r="1941" spans="1:4">
      <c r="A1941" s="182" t="s">
        <v>38281</v>
      </c>
      <c r="B1941" s="182" t="s">
        <v>67980</v>
      </c>
      <c r="C1941" s="182" t="s">
        <v>67981</v>
      </c>
      <c r="D1941" s="182" t="s">
        <v>38280</v>
      </c>
    </row>
    <row r="1942" spans="1:4">
      <c r="A1942" s="182" t="s">
        <v>38279</v>
      </c>
      <c r="B1942" s="182" t="s">
        <v>76129</v>
      </c>
      <c r="C1942" s="182" t="s">
        <v>59192</v>
      </c>
      <c r="D1942" s="182" t="s">
        <v>38278</v>
      </c>
    </row>
    <row r="1943" spans="1:4">
      <c r="A1943" s="182" t="s">
        <v>38277</v>
      </c>
      <c r="B1943" s="182" t="s">
        <v>63270</v>
      </c>
      <c r="C1943" s="182" t="s">
        <v>63271</v>
      </c>
      <c r="D1943" s="182" t="s">
        <v>38276</v>
      </c>
    </row>
    <row r="1944" spans="1:4">
      <c r="A1944" s="182" t="s">
        <v>38275</v>
      </c>
      <c r="B1944" s="182" t="s">
        <v>61605</v>
      </c>
      <c r="C1944" s="182" t="s">
        <v>61606</v>
      </c>
      <c r="D1944" s="182" t="s">
        <v>38274</v>
      </c>
    </row>
    <row r="1945" spans="1:4">
      <c r="A1945" s="182" t="s">
        <v>38273</v>
      </c>
      <c r="B1945" s="182" t="s">
        <v>66461</v>
      </c>
      <c r="C1945" s="182" t="s">
        <v>60710</v>
      </c>
      <c r="D1945" s="182" t="s">
        <v>38272</v>
      </c>
    </row>
    <row r="1946" spans="1:4">
      <c r="A1946" s="182" t="s">
        <v>38271</v>
      </c>
      <c r="B1946" s="182" t="s">
        <v>74026</v>
      </c>
      <c r="C1946" s="182" t="s">
        <v>59952</v>
      </c>
      <c r="D1946" s="182" t="s">
        <v>38270</v>
      </c>
    </row>
    <row r="1947" spans="1:4">
      <c r="A1947" s="182" t="s">
        <v>38269</v>
      </c>
      <c r="B1947" s="182" t="s">
        <v>62593</v>
      </c>
      <c r="C1947" s="182" t="s">
        <v>62594</v>
      </c>
      <c r="D1947" s="182" t="s">
        <v>38268</v>
      </c>
    </row>
    <row r="1948" spans="1:4">
      <c r="A1948" s="182" t="s">
        <v>38267</v>
      </c>
      <c r="B1948" s="182" t="s">
        <v>67997</v>
      </c>
      <c r="C1948" s="182" t="s">
        <v>59185</v>
      </c>
      <c r="D1948" s="182" t="s">
        <v>38266</v>
      </c>
    </row>
    <row r="1949" spans="1:4">
      <c r="A1949" s="182" t="s">
        <v>38409</v>
      </c>
      <c r="B1949" s="182" t="s">
        <v>67189</v>
      </c>
      <c r="C1949" s="182" t="s">
        <v>61153</v>
      </c>
      <c r="D1949" s="182" t="s">
        <v>38408</v>
      </c>
    </row>
    <row r="1950" spans="1:4">
      <c r="A1950" s="182" t="s">
        <v>38265</v>
      </c>
      <c r="B1950" s="182" t="s">
        <v>73067</v>
      </c>
      <c r="C1950" s="182" t="s">
        <v>73068</v>
      </c>
      <c r="D1950" s="182" t="s">
        <v>38264</v>
      </c>
    </row>
    <row r="1951" spans="1:4">
      <c r="A1951" s="182" t="s">
        <v>38263</v>
      </c>
      <c r="B1951" s="182" t="s">
        <v>74144</v>
      </c>
      <c r="C1951" s="182" t="s">
        <v>74145</v>
      </c>
      <c r="D1951" s="182" t="s">
        <v>38262</v>
      </c>
    </row>
    <row r="1952" spans="1:4">
      <c r="A1952" s="182" t="s">
        <v>38261</v>
      </c>
      <c r="B1952" s="182" t="s">
        <v>60709</v>
      </c>
      <c r="C1952" s="182" t="s">
        <v>60710</v>
      </c>
      <c r="D1952" s="182" t="s">
        <v>38260</v>
      </c>
    </row>
    <row r="1953" spans="1:4">
      <c r="A1953" s="182" t="s">
        <v>38259</v>
      </c>
      <c r="B1953" s="182" t="s">
        <v>70019</v>
      </c>
      <c r="C1953" s="182" t="s">
        <v>59983</v>
      </c>
      <c r="D1953" s="182" t="s">
        <v>38258</v>
      </c>
    </row>
    <row r="1954" spans="1:4">
      <c r="A1954" s="182" t="s">
        <v>38257</v>
      </c>
      <c r="B1954" s="182" t="s">
        <v>71867</v>
      </c>
      <c r="C1954" s="182" t="s">
        <v>61057</v>
      </c>
      <c r="D1954" s="182" t="s">
        <v>38256</v>
      </c>
    </row>
    <row r="1955" spans="1:4">
      <c r="A1955" s="182" t="s">
        <v>38255</v>
      </c>
      <c r="B1955" s="182" t="s">
        <v>64247</v>
      </c>
      <c r="C1955" s="182" t="s">
        <v>64248</v>
      </c>
      <c r="D1955" s="182" t="s">
        <v>38254</v>
      </c>
    </row>
    <row r="1956" spans="1:4">
      <c r="A1956" s="182" t="s">
        <v>38253</v>
      </c>
      <c r="B1956" s="182" t="s">
        <v>66320</v>
      </c>
      <c r="C1956" s="182" t="s">
        <v>66321</v>
      </c>
      <c r="D1956" s="182" t="s">
        <v>38252</v>
      </c>
    </row>
    <row r="1957" spans="1:4">
      <c r="A1957" s="182" t="s">
        <v>38251</v>
      </c>
      <c r="B1957" s="182" t="s">
        <v>63096</v>
      </c>
      <c r="C1957" s="182" t="s">
        <v>63097</v>
      </c>
      <c r="D1957" s="182" t="s">
        <v>38250</v>
      </c>
    </row>
    <row r="1958" spans="1:4">
      <c r="A1958" s="182" t="s">
        <v>38249</v>
      </c>
      <c r="B1958" s="182" t="s">
        <v>74851</v>
      </c>
      <c r="C1958" s="182" t="s">
        <v>59185</v>
      </c>
      <c r="D1958" s="182" t="s">
        <v>38248</v>
      </c>
    </row>
    <row r="1959" spans="1:4">
      <c r="A1959" s="182" t="s">
        <v>38247</v>
      </c>
      <c r="B1959" s="182" t="s">
        <v>74240</v>
      </c>
      <c r="C1959" s="182" t="s">
        <v>61086</v>
      </c>
      <c r="D1959" s="182" t="s">
        <v>38246</v>
      </c>
    </row>
    <row r="1960" spans="1:4">
      <c r="A1960" s="182" t="s">
        <v>38407</v>
      </c>
      <c r="B1960" s="182" t="s">
        <v>67034</v>
      </c>
      <c r="C1960" s="182" t="s">
        <v>59185</v>
      </c>
      <c r="D1960" s="182" t="s">
        <v>38406</v>
      </c>
    </row>
    <row r="1961" spans="1:4">
      <c r="A1961" s="182" t="s">
        <v>38245</v>
      </c>
      <c r="B1961" s="182" t="s">
        <v>71897</v>
      </c>
      <c r="C1961" s="182" t="s">
        <v>71898</v>
      </c>
      <c r="D1961" s="182" t="s">
        <v>38244</v>
      </c>
    </row>
    <row r="1962" spans="1:4">
      <c r="A1962" s="182" t="s">
        <v>38243</v>
      </c>
      <c r="B1962" s="182" t="s">
        <v>59205</v>
      </c>
      <c r="C1962" s="182" t="s">
        <v>59206</v>
      </c>
      <c r="D1962" s="182" t="s">
        <v>38242</v>
      </c>
    </row>
    <row r="1963" spans="1:4">
      <c r="A1963" s="182" t="s">
        <v>38241</v>
      </c>
      <c r="B1963" s="182" t="s">
        <v>79888</v>
      </c>
      <c r="C1963" s="182" t="s">
        <v>79889</v>
      </c>
      <c r="D1963" s="182" t="s">
        <v>38240</v>
      </c>
    </row>
    <row r="1964" spans="1:4">
      <c r="A1964" s="182" t="s">
        <v>38239</v>
      </c>
      <c r="B1964" s="182" t="s">
        <v>59424</v>
      </c>
      <c r="C1964" s="182" t="s">
        <v>59425</v>
      </c>
      <c r="D1964" s="182" t="s">
        <v>38238</v>
      </c>
    </row>
    <row r="1965" spans="1:4">
      <c r="A1965" s="182" t="s">
        <v>38237</v>
      </c>
      <c r="B1965" s="182" t="s">
        <v>72067</v>
      </c>
      <c r="C1965" s="182" t="s">
        <v>60353</v>
      </c>
      <c r="D1965" s="182" t="s">
        <v>38236</v>
      </c>
    </row>
    <row r="1966" spans="1:4">
      <c r="A1966" s="182" t="s">
        <v>38235</v>
      </c>
      <c r="B1966" s="182" t="s">
        <v>70042</v>
      </c>
      <c r="C1966" s="182" t="s">
        <v>63597</v>
      </c>
      <c r="D1966" s="182" t="s">
        <v>38234</v>
      </c>
    </row>
    <row r="1967" spans="1:4">
      <c r="A1967" s="182" t="s">
        <v>38233</v>
      </c>
      <c r="B1967" s="182" t="s">
        <v>59931</v>
      </c>
      <c r="C1967" s="182" t="s">
        <v>59932</v>
      </c>
      <c r="D1967" s="182" t="s">
        <v>38232</v>
      </c>
    </row>
    <row r="1968" spans="1:4">
      <c r="A1968" s="182" t="s">
        <v>38231</v>
      </c>
      <c r="B1968" s="182" t="s">
        <v>63596</v>
      </c>
      <c r="C1968" s="182" t="s">
        <v>63597</v>
      </c>
      <c r="D1968" s="182" t="s">
        <v>38230</v>
      </c>
    </row>
    <row r="1969" spans="1:4">
      <c r="A1969" s="182" t="s">
        <v>38229</v>
      </c>
      <c r="B1969" s="182" t="s">
        <v>63422</v>
      </c>
      <c r="C1969" s="182" t="s">
        <v>59185</v>
      </c>
      <c r="D1969" s="182" t="s">
        <v>38228</v>
      </c>
    </row>
    <row r="1970" spans="1:4">
      <c r="A1970" s="182" t="s">
        <v>38227</v>
      </c>
      <c r="B1970" s="182" t="s">
        <v>72560</v>
      </c>
      <c r="C1970" s="182" t="s">
        <v>59952</v>
      </c>
      <c r="D1970" s="182" t="s">
        <v>38226</v>
      </c>
    </row>
    <row r="1971" spans="1:4">
      <c r="A1971" s="182" t="s">
        <v>38127</v>
      </c>
      <c r="B1971" s="182" t="s">
        <v>61787</v>
      </c>
      <c r="C1971" s="182" t="s">
        <v>61788</v>
      </c>
      <c r="D1971" s="182" t="s">
        <v>38126</v>
      </c>
    </row>
    <row r="1972" spans="1:4">
      <c r="A1972" s="182" t="s">
        <v>38125</v>
      </c>
      <c r="B1972" s="182" t="s">
        <v>77792</v>
      </c>
      <c r="C1972" s="182" t="s">
        <v>77793</v>
      </c>
      <c r="D1972" s="182" t="s">
        <v>38124</v>
      </c>
    </row>
    <row r="1973" spans="1:4">
      <c r="A1973" s="182" t="s">
        <v>38123</v>
      </c>
      <c r="B1973" s="182" t="s">
        <v>59375</v>
      </c>
      <c r="C1973" s="182" t="s">
        <v>59376</v>
      </c>
      <c r="D1973" s="182" t="s">
        <v>38122</v>
      </c>
    </row>
    <row r="1974" spans="1:4">
      <c r="A1974" s="182" t="s">
        <v>38121</v>
      </c>
      <c r="B1974" s="182" t="s">
        <v>75991</v>
      </c>
      <c r="C1974" s="182" t="s">
        <v>75992</v>
      </c>
      <c r="D1974" s="182" t="s">
        <v>38120</v>
      </c>
    </row>
    <row r="1975" spans="1:4">
      <c r="A1975" s="182" t="s">
        <v>38119</v>
      </c>
      <c r="B1975" s="182" t="s">
        <v>72882</v>
      </c>
      <c r="C1975" s="182" t="s">
        <v>72883</v>
      </c>
      <c r="D1975" s="182" t="s">
        <v>38118</v>
      </c>
    </row>
    <row r="1976" spans="1:4">
      <c r="A1976" s="182" t="s">
        <v>38117</v>
      </c>
      <c r="B1976" s="182" t="s">
        <v>66480</v>
      </c>
      <c r="C1976" s="182" t="s">
        <v>59630</v>
      </c>
      <c r="D1976" s="182" t="s">
        <v>38116</v>
      </c>
    </row>
    <row r="1977" spans="1:4">
      <c r="A1977" s="182" t="s">
        <v>38115</v>
      </c>
      <c r="B1977" s="182" t="s">
        <v>78947</v>
      </c>
      <c r="C1977" s="182" t="s">
        <v>59402</v>
      </c>
      <c r="D1977" s="182" t="s">
        <v>38114</v>
      </c>
    </row>
    <row r="1978" spans="1:4">
      <c r="A1978" s="182" t="s">
        <v>38113</v>
      </c>
      <c r="B1978" s="182" t="s">
        <v>72996</v>
      </c>
      <c r="C1978" s="182" t="s">
        <v>64584</v>
      </c>
      <c r="D1978" s="182" t="s">
        <v>38112</v>
      </c>
    </row>
    <row r="1979" spans="1:4">
      <c r="A1979" s="182" t="s">
        <v>38111</v>
      </c>
      <c r="B1979" s="182" t="s">
        <v>66642</v>
      </c>
      <c r="C1979" s="182" t="s">
        <v>66643</v>
      </c>
      <c r="D1979" s="182" t="s">
        <v>38110</v>
      </c>
    </row>
    <row r="1980" spans="1:4">
      <c r="A1980" s="182" t="s">
        <v>38109</v>
      </c>
      <c r="B1980" s="182" t="s">
        <v>68566</v>
      </c>
      <c r="C1980" s="182" t="s">
        <v>68567</v>
      </c>
      <c r="D1980" s="182" t="s">
        <v>38108</v>
      </c>
    </row>
    <row r="1981" spans="1:4">
      <c r="A1981" s="182" t="s">
        <v>38091</v>
      </c>
      <c r="B1981" s="182" t="s">
        <v>80407</v>
      </c>
      <c r="C1981" s="182" t="s">
        <v>62298</v>
      </c>
      <c r="D1981" s="182" t="s">
        <v>38090</v>
      </c>
    </row>
    <row r="1982" spans="1:4">
      <c r="A1982" s="182" t="s">
        <v>38089</v>
      </c>
      <c r="B1982" s="182" t="s">
        <v>72733</v>
      </c>
      <c r="C1982" s="182" t="s">
        <v>62856</v>
      </c>
      <c r="D1982" s="182" t="s">
        <v>38088</v>
      </c>
    </row>
    <row r="1983" spans="1:4">
      <c r="A1983" s="182" t="s">
        <v>38087</v>
      </c>
      <c r="B1983" s="182" t="s">
        <v>64853</v>
      </c>
      <c r="C1983" s="182" t="s">
        <v>63921</v>
      </c>
      <c r="D1983" s="182" t="s">
        <v>38086</v>
      </c>
    </row>
    <row r="1984" spans="1:4">
      <c r="A1984" s="182" t="s">
        <v>38085</v>
      </c>
      <c r="B1984" s="182" t="s">
        <v>74487</v>
      </c>
      <c r="C1984" s="182" t="s">
        <v>64225</v>
      </c>
      <c r="D1984" s="182" t="s">
        <v>38084</v>
      </c>
    </row>
    <row r="1985" spans="1:4">
      <c r="A1985" s="182" t="s">
        <v>38083</v>
      </c>
      <c r="B1985" s="182" t="s">
        <v>67117</v>
      </c>
      <c r="C1985" s="182" t="s">
        <v>64167</v>
      </c>
      <c r="D1985" s="182" t="s">
        <v>38082</v>
      </c>
    </row>
    <row r="1986" spans="1:4">
      <c r="A1986" s="182" t="s">
        <v>38081</v>
      </c>
      <c r="B1986" s="182" t="s">
        <v>75003</v>
      </c>
      <c r="C1986" s="182" t="s">
        <v>75004</v>
      </c>
      <c r="D1986" s="182" t="s">
        <v>38080</v>
      </c>
    </row>
    <row r="1987" spans="1:4">
      <c r="A1987" s="182" t="s">
        <v>38079</v>
      </c>
      <c r="B1987" s="182" t="s">
        <v>79857</v>
      </c>
      <c r="C1987" s="182" t="s">
        <v>61263</v>
      </c>
      <c r="D1987" s="182" t="s">
        <v>38078</v>
      </c>
    </row>
    <row r="1988" spans="1:4">
      <c r="A1988" s="182" t="s">
        <v>38077</v>
      </c>
      <c r="B1988" s="182" t="s">
        <v>69797</v>
      </c>
      <c r="C1988" s="182" t="s">
        <v>65369</v>
      </c>
      <c r="D1988" s="182" t="s">
        <v>38076</v>
      </c>
    </row>
    <row r="1989" spans="1:4">
      <c r="A1989" s="182" t="s">
        <v>38075</v>
      </c>
      <c r="B1989" s="182" t="s">
        <v>80758</v>
      </c>
      <c r="C1989" s="182" t="s">
        <v>64781</v>
      </c>
      <c r="D1989" s="182" t="s">
        <v>38074</v>
      </c>
    </row>
    <row r="1990" spans="1:4">
      <c r="A1990" s="182" t="s">
        <v>38073</v>
      </c>
      <c r="B1990" s="182" t="s">
        <v>62014</v>
      </c>
      <c r="C1990" s="182" t="s">
        <v>62015</v>
      </c>
      <c r="D1990" s="182" t="s">
        <v>38072</v>
      </c>
    </row>
    <row r="1991" spans="1:4">
      <c r="A1991" s="182" t="s">
        <v>38107</v>
      </c>
      <c r="B1991" s="182" t="s">
        <v>66649</v>
      </c>
      <c r="C1991" s="182" t="s">
        <v>66650</v>
      </c>
      <c r="D1991" s="182" t="s">
        <v>38106</v>
      </c>
    </row>
    <row r="1992" spans="1:4">
      <c r="A1992" s="182" t="s">
        <v>38071</v>
      </c>
      <c r="B1992" s="182" t="s">
        <v>78651</v>
      </c>
      <c r="C1992" s="182" t="s">
        <v>60530</v>
      </c>
      <c r="D1992" s="182" t="s">
        <v>38070</v>
      </c>
    </row>
    <row r="1993" spans="1:4">
      <c r="A1993" s="182" t="s">
        <v>38069</v>
      </c>
      <c r="B1993" s="182" t="s">
        <v>80438</v>
      </c>
      <c r="C1993" s="182" t="s">
        <v>64781</v>
      </c>
      <c r="D1993" s="182" t="s">
        <v>38068</v>
      </c>
    </row>
    <row r="1994" spans="1:4">
      <c r="A1994" s="182" t="s">
        <v>38067</v>
      </c>
      <c r="B1994" s="182" t="s">
        <v>80193</v>
      </c>
      <c r="C1994" s="182" t="s">
        <v>67197</v>
      </c>
      <c r="D1994" s="182" t="s">
        <v>38066</v>
      </c>
    </row>
    <row r="1995" spans="1:4">
      <c r="A1995" s="182" t="s">
        <v>38065</v>
      </c>
      <c r="B1995" s="182" t="s">
        <v>67756</v>
      </c>
      <c r="C1995" s="182" t="s">
        <v>59350</v>
      </c>
      <c r="D1995" s="182" t="s">
        <v>38064</v>
      </c>
    </row>
    <row r="1996" spans="1:4">
      <c r="A1996" s="182" t="s">
        <v>38063</v>
      </c>
      <c r="B1996" s="182" t="s">
        <v>73606</v>
      </c>
      <c r="C1996" s="182" t="s">
        <v>62678</v>
      </c>
      <c r="D1996" s="182" t="s">
        <v>38062</v>
      </c>
    </row>
    <row r="1997" spans="1:4">
      <c r="A1997" s="182" t="s">
        <v>38061</v>
      </c>
      <c r="B1997" s="182" t="s">
        <v>75852</v>
      </c>
      <c r="C1997" s="182" t="s">
        <v>75328</v>
      </c>
      <c r="D1997" s="182" t="s">
        <v>38060</v>
      </c>
    </row>
    <row r="1998" spans="1:4">
      <c r="A1998" s="182" t="s">
        <v>38059</v>
      </c>
      <c r="B1998" s="182" t="s">
        <v>64573</v>
      </c>
      <c r="C1998" s="182" t="s">
        <v>63534</v>
      </c>
      <c r="D1998" s="182" t="s">
        <v>38058</v>
      </c>
    </row>
    <row r="1999" spans="1:4">
      <c r="A1999" s="182" t="s">
        <v>38057</v>
      </c>
      <c r="B1999" s="182" t="s">
        <v>73032</v>
      </c>
      <c r="C1999" s="182" t="s">
        <v>67360</v>
      </c>
      <c r="D1999" s="182" t="s">
        <v>38056</v>
      </c>
    </row>
    <row r="2000" spans="1:4">
      <c r="A2000" s="182" t="s">
        <v>38055</v>
      </c>
      <c r="B2000" s="182" t="s">
        <v>69946</v>
      </c>
      <c r="C2000" s="182" t="s">
        <v>62686</v>
      </c>
      <c r="D2000" s="182" t="s">
        <v>38054</v>
      </c>
    </row>
    <row r="2001" spans="1:4">
      <c r="A2001" s="182" t="s">
        <v>38053</v>
      </c>
      <c r="B2001" s="182" t="s">
        <v>64236</v>
      </c>
      <c r="C2001" s="182" t="s">
        <v>64237</v>
      </c>
      <c r="D2001" s="182" t="s">
        <v>38052</v>
      </c>
    </row>
    <row r="2002" spans="1:4">
      <c r="A2002" s="182" t="s">
        <v>38105</v>
      </c>
      <c r="B2002" s="182" t="s">
        <v>79166</v>
      </c>
      <c r="C2002" s="182" t="s">
        <v>70164</v>
      </c>
      <c r="D2002" s="182" t="s">
        <v>38104</v>
      </c>
    </row>
    <row r="2003" spans="1:4">
      <c r="A2003" s="182" t="s">
        <v>38051</v>
      </c>
      <c r="B2003" s="182" t="s">
        <v>61424</v>
      </c>
      <c r="C2003" s="182" t="s">
        <v>61425</v>
      </c>
      <c r="D2003" s="182" t="s">
        <v>38050</v>
      </c>
    </row>
    <row r="2004" spans="1:4">
      <c r="A2004" s="182" t="s">
        <v>38049</v>
      </c>
      <c r="B2004" s="182" t="s">
        <v>65375</v>
      </c>
      <c r="C2004" s="182" t="s">
        <v>64843</v>
      </c>
      <c r="D2004" s="182" t="s">
        <v>38048</v>
      </c>
    </row>
    <row r="2005" spans="1:4">
      <c r="A2005" s="182" t="s">
        <v>38047</v>
      </c>
      <c r="B2005" s="182" t="s">
        <v>80766</v>
      </c>
      <c r="C2005" s="182" t="s">
        <v>61997</v>
      </c>
      <c r="D2005" s="182" t="s">
        <v>38046</v>
      </c>
    </row>
    <row r="2006" spans="1:4">
      <c r="A2006" s="182" t="s">
        <v>38045</v>
      </c>
      <c r="B2006" s="182" t="s">
        <v>61497</v>
      </c>
      <c r="C2006" s="182" t="s">
        <v>59664</v>
      </c>
      <c r="D2006" s="182" t="s">
        <v>38044</v>
      </c>
    </row>
    <row r="2007" spans="1:4">
      <c r="A2007" s="182" t="s">
        <v>38043</v>
      </c>
      <c r="B2007" s="182" t="s">
        <v>64054</v>
      </c>
      <c r="C2007" s="182" t="s">
        <v>60653</v>
      </c>
      <c r="D2007" s="182" t="s">
        <v>38042</v>
      </c>
    </row>
    <row r="2008" spans="1:4">
      <c r="A2008" s="182" t="s">
        <v>38041</v>
      </c>
      <c r="B2008" s="182" t="s">
        <v>65176</v>
      </c>
      <c r="C2008" s="182" t="s">
        <v>65177</v>
      </c>
      <c r="D2008" s="182" t="s">
        <v>38040</v>
      </c>
    </row>
    <row r="2009" spans="1:4">
      <c r="A2009" s="182" t="s">
        <v>38039</v>
      </c>
      <c r="B2009" s="182" t="s">
        <v>66720</v>
      </c>
      <c r="C2009" s="182" t="s">
        <v>62990</v>
      </c>
      <c r="D2009" s="182" t="s">
        <v>38038</v>
      </c>
    </row>
    <row r="2010" spans="1:4">
      <c r="A2010" s="182" t="s">
        <v>38037</v>
      </c>
      <c r="B2010" s="182" t="s">
        <v>78160</v>
      </c>
      <c r="C2010" s="182" t="s">
        <v>65369</v>
      </c>
      <c r="D2010" s="182" t="s">
        <v>38036</v>
      </c>
    </row>
    <row r="2011" spans="1:4">
      <c r="A2011" s="182" t="s">
        <v>38035</v>
      </c>
      <c r="B2011" s="182" t="s">
        <v>67252</v>
      </c>
      <c r="C2011" s="182" t="s">
        <v>60653</v>
      </c>
      <c r="D2011" s="182" t="s">
        <v>38034</v>
      </c>
    </row>
    <row r="2012" spans="1:4">
      <c r="A2012" s="182" t="s">
        <v>38033</v>
      </c>
      <c r="B2012" s="182" t="s">
        <v>69023</v>
      </c>
      <c r="C2012" s="182" t="s">
        <v>61752</v>
      </c>
      <c r="D2012" s="182" t="s">
        <v>38032</v>
      </c>
    </row>
    <row r="2013" spans="1:4">
      <c r="A2013" s="182" t="s">
        <v>38103</v>
      </c>
      <c r="B2013" s="182" t="s">
        <v>61775</v>
      </c>
      <c r="C2013" s="182" t="s">
        <v>61776</v>
      </c>
      <c r="D2013" s="182" t="s">
        <v>38102</v>
      </c>
    </row>
    <row r="2014" spans="1:4">
      <c r="A2014" s="182" t="s">
        <v>38031</v>
      </c>
      <c r="B2014" s="182" t="s">
        <v>75159</v>
      </c>
      <c r="C2014" s="182" t="s">
        <v>60111</v>
      </c>
      <c r="D2014" s="182" t="s">
        <v>38030</v>
      </c>
    </row>
    <row r="2015" spans="1:4">
      <c r="A2015" s="182" t="s">
        <v>38029</v>
      </c>
      <c r="B2015" s="182" t="s">
        <v>64708</v>
      </c>
      <c r="C2015" s="182" t="s">
        <v>61696</v>
      </c>
      <c r="D2015" s="182" t="s">
        <v>38028</v>
      </c>
    </row>
    <row r="2016" spans="1:4">
      <c r="A2016" s="182" t="s">
        <v>38027</v>
      </c>
      <c r="B2016" s="182" t="s">
        <v>78708</v>
      </c>
      <c r="C2016" s="182" t="s">
        <v>60353</v>
      </c>
      <c r="D2016" s="182" t="s">
        <v>38026</v>
      </c>
    </row>
    <row r="2017" spans="1:4">
      <c r="A2017" s="182" t="s">
        <v>38025</v>
      </c>
      <c r="B2017" s="182" t="s">
        <v>78993</v>
      </c>
      <c r="C2017" s="182" t="s">
        <v>66825</v>
      </c>
      <c r="D2017" s="182" t="s">
        <v>38024</v>
      </c>
    </row>
    <row r="2018" spans="1:4">
      <c r="A2018" s="182" t="s">
        <v>38023</v>
      </c>
      <c r="B2018" s="182" t="s">
        <v>64290</v>
      </c>
      <c r="C2018" s="182" t="s">
        <v>64291</v>
      </c>
      <c r="D2018" s="182" t="s">
        <v>38022</v>
      </c>
    </row>
    <row r="2019" spans="1:4">
      <c r="A2019" s="182" t="s">
        <v>38021</v>
      </c>
      <c r="B2019" s="182" t="s">
        <v>66584</v>
      </c>
      <c r="C2019" s="182" t="s">
        <v>59578</v>
      </c>
      <c r="D2019" s="182" t="s">
        <v>38020</v>
      </c>
    </row>
    <row r="2020" spans="1:4">
      <c r="A2020" s="182" t="s">
        <v>38019</v>
      </c>
      <c r="B2020" s="182" t="s">
        <v>72349</v>
      </c>
      <c r="C2020" s="182" t="s">
        <v>70164</v>
      </c>
      <c r="D2020" s="182" t="s">
        <v>38018</v>
      </c>
    </row>
    <row r="2021" spans="1:4">
      <c r="A2021" s="182" t="s">
        <v>38017</v>
      </c>
      <c r="B2021" s="182" t="s">
        <v>70677</v>
      </c>
      <c r="C2021" s="182" t="s">
        <v>66652</v>
      </c>
      <c r="D2021" s="182" t="s">
        <v>38016</v>
      </c>
    </row>
    <row r="2022" spans="1:4">
      <c r="A2022" s="182" t="s">
        <v>38015</v>
      </c>
      <c r="B2022" s="182" t="s">
        <v>75676</v>
      </c>
      <c r="C2022" s="182" t="s">
        <v>62609</v>
      </c>
      <c r="D2022" s="182" t="s">
        <v>38014</v>
      </c>
    </row>
    <row r="2023" spans="1:4">
      <c r="A2023" s="182" t="s">
        <v>38013</v>
      </c>
      <c r="B2023" s="182" t="s">
        <v>72516</v>
      </c>
      <c r="C2023" s="182" t="s">
        <v>66745</v>
      </c>
      <c r="D2023" s="182" t="s">
        <v>38012</v>
      </c>
    </row>
    <row r="2024" spans="1:4">
      <c r="A2024" s="182" t="s">
        <v>38101</v>
      </c>
      <c r="B2024" s="182" t="s">
        <v>76071</v>
      </c>
      <c r="C2024" s="182" t="s">
        <v>62477</v>
      </c>
      <c r="D2024" s="182" t="s">
        <v>38100</v>
      </c>
    </row>
    <row r="2025" spans="1:4">
      <c r="A2025" s="182" t="s">
        <v>38011</v>
      </c>
      <c r="B2025" s="182" t="s">
        <v>80275</v>
      </c>
      <c r="C2025" s="182" t="s">
        <v>65417</v>
      </c>
      <c r="D2025" s="182" t="s">
        <v>38010</v>
      </c>
    </row>
    <row r="2026" spans="1:4">
      <c r="A2026" s="182" t="s">
        <v>38009</v>
      </c>
      <c r="B2026" s="182" t="s">
        <v>75319</v>
      </c>
      <c r="C2026" s="182" t="s">
        <v>64237</v>
      </c>
      <c r="D2026" s="182" t="s">
        <v>38008</v>
      </c>
    </row>
    <row r="2027" spans="1:4">
      <c r="A2027" s="182" t="s">
        <v>38007</v>
      </c>
      <c r="B2027" s="182" t="s">
        <v>77667</v>
      </c>
      <c r="C2027" s="182" t="s">
        <v>59880</v>
      </c>
      <c r="D2027" s="182" t="s">
        <v>38006</v>
      </c>
    </row>
    <row r="2028" spans="1:4">
      <c r="A2028" s="182" t="s">
        <v>38005</v>
      </c>
      <c r="B2028" s="182" t="s">
        <v>66392</v>
      </c>
      <c r="C2028" s="182" t="s">
        <v>64584</v>
      </c>
      <c r="D2028" s="182" t="s">
        <v>38004</v>
      </c>
    </row>
    <row r="2029" spans="1:4">
      <c r="A2029" s="182" t="s">
        <v>38003</v>
      </c>
      <c r="B2029" s="182" t="s">
        <v>81069</v>
      </c>
      <c r="C2029" s="182" t="s">
        <v>65475</v>
      </c>
      <c r="D2029" s="182" t="s">
        <v>38002</v>
      </c>
    </row>
    <row r="2030" spans="1:4">
      <c r="A2030" s="182" t="s">
        <v>38001</v>
      </c>
      <c r="B2030" s="182" t="s">
        <v>73453</v>
      </c>
      <c r="C2030" s="182" t="s">
        <v>62390</v>
      </c>
      <c r="D2030" s="182" t="s">
        <v>38000</v>
      </c>
    </row>
    <row r="2031" spans="1:4">
      <c r="A2031" s="182" t="s">
        <v>37999</v>
      </c>
      <c r="B2031" s="182" t="s">
        <v>60591</v>
      </c>
      <c r="C2031" s="182" t="s">
        <v>60592</v>
      </c>
      <c r="D2031" s="182" t="s">
        <v>37998</v>
      </c>
    </row>
    <row r="2032" spans="1:4">
      <c r="A2032" s="182" t="s">
        <v>37997</v>
      </c>
      <c r="B2032" s="182" t="s">
        <v>71447</v>
      </c>
      <c r="C2032" s="182" t="s">
        <v>65417</v>
      </c>
      <c r="D2032" s="182" t="s">
        <v>37996</v>
      </c>
    </row>
    <row r="2033" spans="1:4">
      <c r="A2033" s="182" t="s">
        <v>37995</v>
      </c>
      <c r="B2033" s="182" t="s">
        <v>63676</v>
      </c>
      <c r="C2033" s="182" t="s">
        <v>62803</v>
      </c>
      <c r="D2033" s="182" t="s">
        <v>37994</v>
      </c>
    </row>
    <row r="2034" spans="1:4">
      <c r="A2034" s="182" t="s">
        <v>37993</v>
      </c>
      <c r="B2034" s="182" t="s">
        <v>74214</v>
      </c>
      <c r="C2034" s="182" t="s">
        <v>63082</v>
      </c>
      <c r="D2034" s="182" t="s">
        <v>37992</v>
      </c>
    </row>
    <row r="2035" spans="1:4">
      <c r="A2035" s="182" t="s">
        <v>38099</v>
      </c>
      <c r="B2035" s="182" t="s">
        <v>77279</v>
      </c>
      <c r="C2035" s="182" t="s">
        <v>77280</v>
      </c>
      <c r="D2035" s="182" t="s">
        <v>38098</v>
      </c>
    </row>
    <row r="2036" spans="1:4">
      <c r="A2036" s="182" t="s">
        <v>37991</v>
      </c>
      <c r="B2036" s="182" t="s">
        <v>69867</v>
      </c>
      <c r="C2036" s="182" t="s">
        <v>59837</v>
      </c>
      <c r="D2036" s="182" t="s">
        <v>37990</v>
      </c>
    </row>
    <row r="2037" spans="1:4">
      <c r="A2037" s="182" t="s">
        <v>37989</v>
      </c>
      <c r="B2037" s="182" t="s">
        <v>65638</v>
      </c>
      <c r="C2037" s="182" t="s">
        <v>63082</v>
      </c>
      <c r="D2037" s="182" t="s">
        <v>37988</v>
      </c>
    </row>
    <row r="2038" spans="1:4">
      <c r="A2038" s="182" t="s">
        <v>37987</v>
      </c>
      <c r="B2038" s="182" t="s">
        <v>70674</v>
      </c>
      <c r="C2038" s="182" t="s">
        <v>70675</v>
      </c>
      <c r="D2038" s="182" t="s">
        <v>37986</v>
      </c>
    </row>
    <row r="2039" spans="1:4">
      <c r="A2039" s="182" t="s">
        <v>37985</v>
      </c>
      <c r="B2039" s="182" t="s">
        <v>72799</v>
      </c>
      <c r="C2039" s="182" t="s">
        <v>67901</v>
      </c>
      <c r="D2039" s="182" t="s">
        <v>37984</v>
      </c>
    </row>
    <row r="2040" spans="1:4">
      <c r="A2040" s="182" t="s">
        <v>37983</v>
      </c>
      <c r="B2040" s="182" t="s">
        <v>80858</v>
      </c>
      <c r="C2040" s="182" t="s">
        <v>60592</v>
      </c>
      <c r="D2040" s="182" t="s">
        <v>37982</v>
      </c>
    </row>
    <row r="2041" spans="1:4">
      <c r="A2041" s="182" t="s">
        <v>37981</v>
      </c>
      <c r="B2041" s="182" t="s">
        <v>77334</v>
      </c>
      <c r="C2041" s="182" t="s">
        <v>70830</v>
      </c>
      <c r="D2041" s="182" t="s">
        <v>37980</v>
      </c>
    </row>
    <row r="2042" spans="1:4">
      <c r="A2042" s="182" t="s">
        <v>37979</v>
      </c>
      <c r="B2042" s="182" t="s">
        <v>67977</v>
      </c>
      <c r="C2042" s="182" t="s">
        <v>61632</v>
      </c>
      <c r="D2042" s="182" t="s">
        <v>37978</v>
      </c>
    </row>
    <row r="2043" spans="1:4">
      <c r="A2043" s="182" t="s">
        <v>37977</v>
      </c>
      <c r="B2043" s="182" t="s">
        <v>67798</v>
      </c>
      <c r="C2043" s="182" t="s">
        <v>61722</v>
      </c>
      <c r="D2043" s="182" t="s">
        <v>37976</v>
      </c>
    </row>
    <row r="2044" spans="1:4">
      <c r="A2044" s="182" t="s">
        <v>37975</v>
      </c>
      <c r="B2044" s="182" t="s">
        <v>62752</v>
      </c>
      <c r="C2044" s="182" t="s">
        <v>59168</v>
      </c>
      <c r="D2044" s="182" t="s">
        <v>37974</v>
      </c>
    </row>
    <row r="2045" spans="1:4">
      <c r="A2045" s="182" t="s">
        <v>38097</v>
      </c>
      <c r="B2045" s="182" t="s">
        <v>65973</v>
      </c>
      <c r="C2045" s="182" t="s">
        <v>60068</v>
      </c>
      <c r="D2045" s="182" t="s">
        <v>38096</v>
      </c>
    </row>
    <row r="2046" spans="1:4">
      <c r="A2046" s="182" t="s">
        <v>38095</v>
      </c>
      <c r="B2046" s="182" t="s">
        <v>77187</v>
      </c>
      <c r="C2046" s="182" t="s">
        <v>61481</v>
      </c>
      <c r="D2046" s="182" t="s">
        <v>38094</v>
      </c>
    </row>
    <row r="2047" spans="1:4">
      <c r="A2047" s="182" t="s">
        <v>38093</v>
      </c>
      <c r="B2047" s="182" t="s">
        <v>76971</v>
      </c>
      <c r="C2047" s="182" t="s">
        <v>60868</v>
      </c>
      <c r="D2047" s="182" t="s">
        <v>38092</v>
      </c>
    </row>
    <row r="2048" spans="1:4">
      <c r="A2048" s="182" t="s">
        <v>37973</v>
      </c>
      <c r="B2048" s="182" t="s">
        <v>72416</v>
      </c>
      <c r="C2048" s="182" t="s">
        <v>72417</v>
      </c>
      <c r="D2048" s="182" t="s">
        <v>37972</v>
      </c>
    </row>
    <row r="2049" spans="1:4">
      <c r="A2049" s="182" t="s">
        <v>37971</v>
      </c>
      <c r="B2049" s="182" t="s">
        <v>59415</v>
      </c>
      <c r="C2049" s="182" t="s">
        <v>59416</v>
      </c>
      <c r="D2049" s="182" t="s">
        <v>37970</v>
      </c>
    </row>
    <row r="2050" spans="1:4">
      <c r="A2050" s="182" t="s">
        <v>37953</v>
      </c>
      <c r="B2050" s="182" t="s">
        <v>67510</v>
      </c>
      <c r="C2050" s="182" t="s">
        <v>67511</v>
      </c>
      <c r="D2050" s="182" t="s">
        <v>37952</v>
      </c>
    </row>
    <row r="2051" spans="1:4">
      <c r="A2051" s="182" t="s">
        <v>37951</v>
      </c>
      <c r="B2051" s="182" t="s">
        <v>79917</v>
      </c>
      <c r="C2051" s="182" t="s">
        <v>78599</v>
      </c>
      <c r="D2051" s="182" t="s">
        <v>37950</v>
      </c>
    </row>
    <row r="2052" spans="1:4">
      <c r="A2052" s="182" t="s">
        <v>37949</v>
      </c>
      <c r="B2052" s="182" t="s">
        <v>62915</v>
      </c>
      <c r="C2052" s="182" t="s">
        <v>59690</v>
      </c>
      <c r="D2052" s="182" t="s">
        <v>37948</v>
      </c>
    </row>
    <row r="2053" spans="1:4">
      <c r="A2053" s="182" t="s">
        <v>37947</v>
      </c>
      <c r="B2053" s="182" t="s">
        <v>75103</v>
      </c>
      <c r="C2053" s="182" t="s">
        <v>67509</v>
      </c>
      <c r="D2053" s="182" t="s">
        <v>37946</v>
      </c>
    </row>
    <row r="2054" spans="1:4">
      <c r="A2054" s="182" t="s">
        <v>37945</v>
      </c>
      <c r="B2054" s="182" t="s">
        <v>73156</v>
      </c>
      <c r="C2054" s="182" t="s">
        <v>60580</v>
      </c>
      <c r="D2054" s="182" t="s">
        <v>37944</v>
      </c>
    </row>
    <row r="2055" spans="1:4">
      <c r="A2055" s="182" t="s">
        <v>37943</v>
      </c>
      <c r="B2055" s="182" t="s">
        <v>78513</v>
      </c>
      <c r="C2055" s="182" t="s">
        <v>59891</v>
      </c>
      <c r="D2055" s="182" t="s">
        <v>37942</v>
      </c>
    </row>
    <row r="2056" spans="1:4">
      <c r="A2056" s="182" t="s">
        <v>37941</v>
      </c>
      <c r="B2056" s="182" t="s">
        <v>64606</v>
      </c>
      <c r="C2056" s="182" t="s">
        <v>63023</v>
      </c>
      <c r="D2056" s="182" t="s">
        <v>37940</v>
      </c>
    </row>
    <row r="2057" spans="1:4">
      <c r="A2057" s="182" t="s">
        <v>37939</v>
      </c>
      <c r="B2057" s="182" t="s">
        <v>77127</v>
      </c>
      <c r="C2057" s="182" t="s">
        <v>61398</v>
      </c>
      <c r="D2057" s="182" t="s">
        <v>37938</v>
      </c>
    </row>
    <row r="2058" spans="1:4">
      <c r="A2058" s="182" t="s">
        <v>37937</v>
      </c>
      <c r="B2058" s="182" t="s">
        <v>69943</v>
      </c>
      <c r="C2058" s="182" t="s">
        <v>61044</v>
      </c>
      <c r="D2058" s="182" t="s">
        <v>37936</v>
      </c>
    </row>
    <row r="2059" spans="1:4">
      <c r="A2059" s="182" t="s">
        <v>37935</v>
      </c>
      <c r="B2059" s="182" t="s">
        <v>80555</v>
      </c>
      <c r="C2059" s="182" t="s">
        <v>60170</v>
      </c>
      <c r="D2059" s="182" t="s">
        <v>37934</v>
      </c>
    </row>
    <row r="2060" spans="1:4">
      <c r="A2060" s="182" t="s">
        <v>37969</v>
      </c>
      <c r="B2060" s="182" t="s">
        <v>65397</v>
      </c>
      <c r="C2060" s="182" t="s">
        <v>64336</v>
      </c>
      <c r="D2060" s="182" t="s">
        <v>37968</v>
      </c>
    </row>
    <row r="2061" spans="1:4">
      <c r="A2061" s="182" t="s">
        <v>37933</v>
      </c>
      <c r="B2061" s="182" t="s">
        <v>73159</v>
      </c>
      <c r="C2061" s="182" t="s">
        <v>66650</v>
      </c>
      <c r="D2061" s="182" t="s">
        <v>37932</v>
      </c>
    </row>
    <row r="2062" spans="1:4">
      <c r="A2062" s="182" t="s">
        <v>37931</v>
      </c>
      <c r="B2062" s="182" t="s">
        <v>76032</v>
      </c>
      <c r="C2062" s="182" t="s">
        <v>59880</v>
      </c>
      <c r="D2062" s="182" t="s">
        <v>37930</v>
      </c>
    </row>
    <row r="2063" spans="1:4">
      <c r="A2063" s="182" t="s">
        <v>37929</v>
      </c>
      <c r="B2063" s="182" t="s">
        <v>69238</v>
      </c>
      <c r="C2063" s="182" t="s">
        <v>61653</v>
      </c>
      <c r="D2063" s="182" t="s">
        <v>37928</v>
      </c>
    </row>
    <row r="2064" spans="1:4">
      <c r="A2064" s="182" t="s">
        <v>37927</v>
      </c>
      <c r="B2064" s="182" t="s">
        <v>76627</v>
      </c>
      <c r="C2064" s="182" t="s">
        <v>63023</v>
      </c>
      <c r="D2064" s="182" t="s">
        <v>37926</v>
      </c>
    </row>
    <row r="2065" spans="1:4">
      <c r="A2065" s="182" t="s">
        <v>37925</v>
      </c>
      <c r="B2065" s="182" t="s">
        <v>72495</v>
      </c>
      <c r="C2065" s="182" t="s">
        <v>59402</v>
      </c>
      <c r="D2065" s="182" t="s">
        <v>37924</v>
      </c>
    </row>
    <row r="2066" spans="1:4">
      <c r="A2066" s="182" t="s">
        <v>37923</v>
      </c>
      <c r="B2066" s="182" t="s">
        <v>75522</v>
      </c>
      <c r="C2066" s="182" t="s">
        <v>60816</v>
      </c>
      <c r="D2066" s="182" t="s">
        <v>37922</v>
      </c>
    </row>
    <row r="2067" spans="1:4">
      <c r="A2067" s="182" t="s">
        <v>37921</v>
      </c>
      <c r="B2067" s="182" t="s">
        <v>59489</v>
      </c>
      <c r="C2067" s="182" t="s">
        <v>59490</v>
      </c>
      <c r="D2067" s="182" t="s">
        <v>37920</v>
      </c>
    </row>
    <row r="2068" spans="1:4">
      <c r="A2068" s="182" t="s">
        <v>37919</v>
      </c>
      <c r="B2068" s="182" t="s">
        <v>63200</v>
      </c>
      <c r="C2068" s="182" t="s">
        <v>62425</v>
      </c>
      <c r="D2068" s="182" t="s">
        <v>37918</v>
      </c>
    </row>
    <row r="2069" spans="1:4">
      <c r="A2069" s="182" t="s">
        <v>37917</v>
      </c>
      <c r="B2069" s="182" t="s">
        <v>68258</v>
      </c>
      <c r="C2069" s="182" t="s">
        <v>65499</v>
      </c>
      <c r="D2069" s="182" t="s">
        <v>37916</v>
      </c>
    </row>
    <row r="2070" spans="1:4">
      <c r="A2070" s="182" t="s">
        <v>37915</v>
      </c>
      <c r="B2070" s="182" t="s">
        <v>68332</v>
      </c>
      <c r="C2070" s="182" t="s">
        <v>62678</v>
      </c>
      <c r="D2070" s="182" t="s">
        <v>37914</v>
      </c>
    </row>
    <row r="2071" spans="1:4">
      <c r="A2071" s="182" t="s">
        <v>37967</v>
      </c>
      <c r="B2071" s="182" t="s">
        <v>66711</v>
      </c>
      <c r="C2071" s="182" t="s">
        <v>64467</v>
      </c>
      <c r="D2071" s="182" t="s">
        <v>37966</v>
      </c>
    </row>
    <row r="2072" spans="1:4">
      <c r="A2072" s="182" t="s">
        <v>37913</v>
      </c>
      <c r="B2072" s="182" t="s">
        <v>60712</v>
      </c>
      <c r="C2072" s="182" t="s">
        <v>60713</v>
      </c>
      <c r="D2072" s="182" t="s">
        <v>37912</v>
      </c>
    </row>
    <row r="2073" spans="1:4">
      <c r="A2073" s="182" t="s">
        <v>37911</v>
      </c>
      <c r="B2073" s="182" t="s">
        <v>73160</v>
      </c>
      <c r="C2073" s="182" t="s">
        <v>65045</v>
      </c>
      <c r="D2073" s="182" t="s">
        <v>37910</v>
      </c>
    </row>
    <row r="2074" spans="1:4">
      <c r="A2074" s="182" t="s">
        <v>37909</v>
      </c>
      <c r="B2074" s="182" t="s">
        <v>76211</v>
      </c>
      <c r="C2074" s="182" t="s">
        <v>60422</v>
      </c>
      <c r="D2074" s="182" t="s">
        <v>37908</v>
      </c>
    </row>
    <row r="2075" spans="1:4">
      <c r="A2075" s="182" t="s">
        <v>37907</v>
      </c>
      <c r="B2075" s="182" t="s">
        <v>69722</v>
      </c>
      <c r="C2075" s="182" t="s">
        <v>63023</v>
      </c>
      <c r="D2075" s="182" t="s">
        <v>37906</v>
      </c>
    </row>
    <row r="2076" spans="1:4">
      <c r="A2076" s="182" t="s">
        <v>37905</v>
      </c>
      <c r="B2076" s="182" t="s">
        <v>73924</v>
      </c>
      <c r="C2076" s="182" t="s">
        <v>59630</v>
      </c>
      <c r="D2076" s="182" t="s">
        <v>37904</v>
      </c>
    </row>
    <row r="2077" spans="1:4">
      <c r="A2077" s="182" t="s">
        <v>37903</v>
      </c>
      <c r="B2077" s="182" t="s">
        <v>78817</v>
      </c>
      <c r="C2077" s="182" t="s">
        <v>60653</v>
      </c>
      <c r="D2077" s="182" t="s">
        <v>37902</v>
      </c>
    </row>
    <row r="2078" spans="1:4">
      <c r="A2078" s="182" t="s">
        <v>37901</v>
      </c>
      <c r="B2078" s="182" t="s">
        <v>80729</v>
      </c>
      <c r="C2078" s="182" t="s">
        <v>59568</v>
      </c>
      <c r="D2078" s="182" t="s">
        <v>37900</v>
      </c>
    </row>
    <row r="2079" spans="1:4">
      <c r="A2079" s="182" t="s">
        <v>37899</v>
      </c>
      <c r="B2079" s="182" t="s">
        <v>73587</v>
      </c>
      <c r="C2079" s="182" t="s">
        <v>59178</v>
      </c>
      <c r="D2079" s="182" t="s">
        <v>37898</v>
      </c>
    </row>
    <row r="2080" spans="1:4">
      <c r="A2080" s="182" t="s">
        <v>37897</v>
      </c>
      <c r="B2080" s="182" t="s">
        <v>62086</v>
      </c>
      <c r="C2080" s="182" t="s">
        <v>59945</v>
      </c>
      <c r="D2080" s="182" t="s">
        <v>37896</v>
      </c>
    </row>
    <row r="2081" spans="1:4">
      <c r="A2081" s="182" t="s">
        <v>37895</v>
      </c>
      <c r="B2081" s="182" t="s">
        <v>75395</v>
      </c>
      <c r="C2081" s="182" t="s">
        <v>59568</v>
      </c>
      <c r="D2081" s="182" t="s">
        <v>37894</v>
      </c>
    </row>
    <row r="2082" spans="1:4">
      <c r="A2082" s="182" t="s">
        <v>37965</v>
      </c>
      <c r="B2082" s="182" t="s">
        <v>70989</v>
      </c>
      <c r="C2082" s="182" t="s">
        <v>63874</v>
      </c>
      <c r="D2082" s="182" t="s">
        <v>37964</v>
      </c>
    </row>
    <row r="2083" spans="1:4">
      <c r="A2083" s="182" t="s">
        <v>37893</v>
      </c>
      <c r="B2083" s="182" t="s">
        <v>68234</v>
      </c>
      <c r="C2083" s="182" t="s">
        <v>59690</v>
      </c>
      <c r="D2083" s="182" t="s">
        <v>37892</v>
      </c>
    </row>
    <row r="2084" spans="1:4">
      <c r="A2084" s="182" t="s">
        <v>37891</v>
      </c>
      <c r="B2084" s="182" t="s">
        <v>74006</v>
      </c>
      <c r="C2084" s="182" t="s">
        <v>68894</v>
      </c>
      <c r="D2084" s="182" t="s">
        <v>37890</v>
      </c>
    </row>
    <row r="2085" spans="1:4">
      <c r="A2085" s="182" t="s">
        <v>37889</v>
      </c>
      <c r="B2085" s="182" t="s">
        <v>64164</v>
      </c>
      <c r="C2085" s="182" t="s">
        <v>61776</v>
      </c>
      <c r="D2085" s="182" t="s">
        <v>37888</v>
      </c>
    </row>
    <row r="2086" spans="1:4">
      <c r="A2086" s="182" t="s">
        <v>37887</v>
      </c>
      <c r="B2086" s="182" t="s">
        <v>79248</v>
      </c>
      <c r="C2086" s="182" t="s">
        <v>69218</v>
      </c>
      <c r="D2086" s="182" t="s">
        <v>37886</v>
      </c>
    </row>
    <row r="2087" spans="1:4">
      <c r="A2087" s="182" t="s">
        <v>37885</v>
      </c>
      <c r="B2087" s="182" t="s">
        <v>80280</v>
      </c>
      <c r="C2087" s="182" t="s">
        <v>61398</v>
      </c>
      <c r="D2087" s="182" t="s">
        <v>37884</v>
      </c>
    </row>
    <row r="2088" spans="1:4">
      <c r="A2088" s="182" t="s">
        <v>37883</v>
      </c>
      <c r="B2088" s="182" t="s">
        <v>67165</v>
      </c>
      <c r="C2088" s="182" t="s">
        <v>67166</v>
      </c>
      <c r="D2088" s="182" t="s">
        <v>37882</v>
      </c>
    </row>
    <row r="2089" spans="1:4">
      <c r="A2089" s="182" t="s">
        <v>37881</v>
      </c>
      <c r="B2089" s="182" t="s">
        <v>74524</v>
      </c>
      <c r="C2089" s="182" t="s">
        <v>60615</v>
      </c>
      <c r="D2089" s="182" t="s">
        <v>37880</v>
      </c>
    </row>
    <row r="2090" spans="1:4">
      <c r="A2090" s="182" t="s">
        <v>37879</v>
      </c>
      <c r="B2090" s="182" t="s">
        <v>74114</v>
      </c>
      <c r="C2090" s="182" t="s">
        <v>61475</v>
      </c>
      <c r="D2090" s="182" t="s">
        <v>37878</v>
      </c>
    </row>
    <row r="2091" spans="1:4">
      <c r="A2091" s="182" t="s">
        <v>37877</v>
      </c>
      <c r="B2091" s="182" t="s">
        <v>76867</v>
      </c>
      <c r="C2091" s="182" t="s">
        <v>65045</v>
      </c>
      <c r="D2091" s="182" t="s">
        <v>37876</v>
      </c>
    </row>
    <row r="2092" spans="1:4">
      <c r="A2092" s="182" t="s">
        <v>37875</v>
      </c>
      <c r="B2092" s="182" t="s">
        <v>79263</v>
      </c>
      <c r="C2092" s="182" t="s">
        <v>64599</v>
      </c>
      <c r="D2092" s="182" t="s">
        <v>37874</v>
      </c>
    </row>
    <row r="2093" spans="1:4">
      <c r="A2093" s="182" t="s">
        <v>37963</v>
      </c>
      <c r="B2093" s="182" t="s">
        <v>66901</v>
      </c>
      <c r="C2093" s="182" t="s">
        <v>62390</v>
      </c>
      <c r="D2093" s="182" t="s">
        <v>37962</v>
      </c>
    </row>
    <row r="2094" spans="1:4">
      <c r="A2094" s="182" t="s">
        <v>37873</v>
      </c>
      <c r="B2094" s="182" t="s">
        <v>59740</v>
      </c>
      <c r="C2094" s="182" t="s">
        <v>59741</v>
      </c>
      <c r="D2094" s="182" t="s">
        <v>37872</v>
      </c>
    </row>
    <row r="2095" spans="1:4">
      <c r="A2095" s="182" t="s">
        <v>37871</v>
      </c>
      <c r="B2095" s="182" t="s">
        <v>72318</v>
      </c>
      <c r="C2095" s="182" t="s">
        <v>59712</v>
      </c>
      <c r="D2095" s="182" t="s">
        <v>37870</v>
      </c>
    </row>
    <row r="2096" spans="1:4">
      <c r="A2096" s="182" t="s">
        <v>37869</v>
      </c>
      <c r="B2096" s="182" t="s">
        <v>72428</v>
      </c>
      <c r="C2096" s="182" t="s">
        <v>66190</v>
      </c>
      <c r="D2096" s="182" t="s">
        <v>37868</v>
      </c>
    </row>
    <row r="2097" spans="1:4">
      <c r="A2097" s="182" t="s">
        <v>37867</v>
      </c>
      <c r="B2097" s="182" t="s">
        <v>61889</v>
      </c>
      <c r="C2097" s="182" t="s">
        <v>61890</v>
      </c>
      <c r="D2097" s="182" t="s">
        <v>37866</v>
      </c>
    </row>
    <row r="2098" spans="1:4">
      <c r="A2098" s="182" t="s">
        <v>37865</v>
      </c>
      <c r="B2098" s="182" t="s">
        <v>69321</v>
      </c>
      <c r="C2098" s="182" t="s">
        <v>65721</v>
      </c>
      <c r="D2098" s="182" t="s">
        <v>37864</v>
      </c>
    </row>
    <row r="2099" spans="1:4">
      <c r="A2099" s="182" t="s">
        <v>37863</v>
      </c>
      <c r="B2099" s="182" t="s">
        <v>62832</v>
      </c>
      <c r="C2099" s="182" t="s">
        <v>62833</v>
      </c>
      <c r="D2099" s="182" t="s">
        <v>37862</v>
      </c>
    </row>
    <row r="2100" spans="1:4">
      <c r="A2100" s="182" t="s">
        <v>37861</v>
      </c>
      <c r="B2100" s="182" t="s">
        <v>74561</v>
      </c>
      <c r="C2100" s="182" t="s">
        <v>74562</v>
      </c>
      <c r="D2100" s="182" t="s">
        <v>37860</v>
      </c>
    </row>
    <row r="2101" spans="1:4">
      <c r="A2101" s="182" t="s">
        <v>37859</v>
      </c>
      <c r="B2101" s="182" t="s">
        <v>65720</v>
      </c>
      <c r="C2101" s="182" t="s">
        <v>65721</v>
      </c>
      <c r="D2101" s="182" t="s">
        <v>37858</v>
      </c>
    </row>
    <row r="2102" spans="1:4">
      <c r="A2102" s="182" t="s">
        <v>37857</v>
      </c>
      <c r="B2102" s="182" t="s">
        <v>67789</v>
      </c>
      <c r="C2102" s="182" t="s">
        <v>67790</v>
      </c>
      <c r="D2102" s="182" t="s">
        <v>37856</v>
      </c>
    </row>
    <row r="2103" spans="1:4">
      <c r="A2103" s="182" t="s">
        <v>37855</v>
      </c>
      <c r="B2103" s="182" t="s">
        <v>79587</v>
      </c>
      <c r="C2103" s="182" t="s">
        <v>79588</v>
      </c>
      <c r="D2103" s="182" t="s">
        <v>37854</v>
      </c>
    </row>
    <row r="2104" spans="1:4">
      <c r="A2104" s="182" t="s">
        <v>37961</v>
      </c>
      <c r="B2104" s="182" t="s">
        <v>80479</v>
      </c>
      <c r="C2104" s="182" t="s">
        <v>69535</v>
      </c>
      <c r="D2104" s="182" t="s">
        <v>37960</v>
      </c>
    </row>
    <row r="2105" spans="1:4">
      <c r="A2105" s="182" t="s">
        <v>37853</v>
      </c>
      <c r="B2105" s="182" t="s">
        <v>63126</v>
      </c>
      <c r="C2105" s="182" t="s">
        <v>63127</v>
      </c>
      <c r="D2105" s="182" t="s">
        <v>37852</v>
      </c>
    </row>
    <row r="2106" spans="1:4">
      <c r="A2106" s="182" t="s">
        <v>37851</v>
      </c>
      <c r="B2106" s="182" t="s">
        <v>70180</v>
      </c>
      <c r="C2106" s="182" t="s">
        <v>70181</v>
      </c>
      <c r="D2106" s="182" t="s">
        <v>37850</v>
      </c>
    </row>
    <row r="2107" spans="1:4">
      <c r="A2107" s="182" t="s">
        <v>37849</v>
      </c>
      <c r="B2107" s="182" t="s">
        <v>69066</v>
      </c>
      <c r="C2107" s="182" t="s">
        <v>69067</v>
      </c>
      <c r="D2107" s="182" t="s">
        <v>37848</v>
      </c>
    </row>
    <row r="2108" spans="1:4">
      <c r="A2108" s="182" t="s">
        <v>37847</v>
      </c>
      <c r="B2108" s="182" t="s">
        <v>70315</v>
      </c>
      <c r="C2108" s="182" t="s">
        <v>70316</v>
      </c>
      <c r="D2108" s="182" t="s">
        <v>37846</v>
      </c>
    </row>
    <row r="2109" spans="1:4">
      <c r="A2109" s="182" t="s">
        <v>37845</v>
      </c>
      <c r="B2109" s="182" t="s">
        <v>62093</v>
      </c>
      <c r="C2109" s="182" t="s">
        <v>62094</v>
      </c>
      <c r="D2109" s="182" t="s">
        <v>37844</v>
      </c>
    </row>
    <row r="2110" spans="1:4">
      <c r="A2110" s="182" t="s">
        <v>37843</v>
      </c>
      <c r="B2110" s="182" t="s">
        <v>70221</v>
      </c>
      <c r="C2110" s="182" t="s">
        <v>70222</v>
      </c>
      <c r="D2110" s="182" t="s">
        <v>37842</v>
      </c>
    </row>
    <row r="2111" spans="1:4">
      <c r="A2111" s="182" t="s">
        <v>37841</v>
      </c>
      <c r="B2111" s="182" t="s">
        <v>73822</v>
      </c>
      <c r="C2111" s="182" t="s">
        <v>73823</v>
      </c>
      <c r="D2111" s="182" t="s">
        <v>37840</v>
      </c>
    </row>
    <row r="2112" spans="1:4">
      <c r="A2112" s="182" t="s">
        <v>37839</v>
      </c>
      <c r="B2112" s="182" t="s">
        <v>60059</v>
      </c>
      <c r="C2112" s="182" t="s">
        <v>60060</v>
      </c>
      <c r="D2112" s="182" t="s">
        <v>37838</v>
      </c>
    </row>
    <row r="2113" spans="1:4">
      <c r="A2113" s="182" t="s">
        <v>37837</v>
      </c>
      <c r="B2113" s="182" t="s">
        <v>59827</v>
      </c>
      <c r="C2113" s="182" t="s">
        <v>59828</v>
      </c>
      <c r="D2113" s="182" t="s">
        <v>37836</v>
      </c>
    </row>
    <row r="2114" spans="1:4">
      <c r="A2114" s="182" t="s">
        <v>37835</v>
      </c>
      <c r="B2114" s="182" t="s">
        <v>68746</v>
      </c>
      <c r="C2114" s="182" t="s">
        <v>68747</v>
      </c>
      <c r="D2114" s="182" t="s">
        <v>37834</v>
      </c>
    </row>
    <row r="2115" spans="1:4">
      <c r="A2115" s="182" t="s">
        <v>37959</v>
      </c>
      <c r="B2115" s="182" t="s">
        <v>72965</v>
      </c>
      <c r="C2115" s="182" t="s">
        <v>62015</v>
      </c>
      <c r="D2115" s="182" t="s">
        <v>37958</v>
      </c>
    </row>
    <row r="2116" spans="1:4">
      <c r="A2116" s="182" t="s">
        <v>37833</v>
      </c>
      <c r="B2116" s="182" t="s">
        <v>66489</v>
      </c>
      <c r="C2116" s="182" t="s">
        <v>66490</v>
      </c>
      <c r="D2116" s="182" t="s">
        <v>37832</v>
      </c>
    </row>
    <row r="2117" spans="1:4">
      <c r="A2117" s="182" t="s">
        <v>37831</v>
      </c>
      <c r="B2117" s="182" t="s">
        <v>69127</v>
      </c>
      <c r="C2117" s="182" t="s">
        <v>69128</v>
      </c>
      <c r="D2117" s="182" t="s">
        <v>37830</v>
      </c>
    </row>
    <row r="2118" spans="1:4">
      <c r="A2118" s="182" t="s">
        <v>37829</v>
      </c>
      <c r="B2118" s="182" t="s">
        <v>68262</v>
      </c>
      <c r="C2118" s="182" t="s">
        <v>68263</v>
      </c>
      <c r="D2118" s="182" t="s">
        <v>37828</v>
      </c>
    </row>
    <row r="2119" spans="1:4">
      <c r="A2119" s="182" t="s">
        <v>37827</v>
      </c>
      <c r="B2119" s="182" t="s">
        <v>73303</v>
      </c>
      <c r="C2119" s="182" t="s">
        <v>69719</v>
      </c>
      <c r="D2119" s="182" t="s">
        <v>37826</v>
      </c>
    </row>
    <row r="2120" spans="1:4">
      <c r="A2120" s="182" t="s">
        <v>37825</v>
      </c>
      <c r="B2120" s="182" t="s">
        <v>69718</v>
      </c>
      <c r="C2120" s="182" t="s">
        <v>69719</v>
      </c>
      <c r="D2120" s="182" t="s">
        <v>37824</v>
      </c>
    </row>
    <row r="2121" spans="1:4">
      <c r="A2121" s="182" t="s">
        <v>37823</v>
      </c>
      <c r="B2121" s="182" t="s">
        <v>74816</v>
      </c>
      <c r="C2121" s="182" t="s">
        <v>74817</v>
      </c>
      <c r="D2121" s="182" t="s">
        <v>37822</v>
      </c>
    </row>
    <row r="2122" spans="1:4">
      <c r="A2122" s="182" t="s">
        <v>37821</v>
      </c>
      <c r="B2122" s="182" t="s">
        <v>64321</v>
      </c>
      <c r="C2122" s="182" t="s">
        <v>63023</v>
      </c>
      <c r="D2122" s="182" t="s">
        <v>37820</v>
      </c>
    </row>
    <row r="2123" spans="1:4">
      <c r="A2123" s="182" t="s">
        <v>37819</v>
      </c>
      <c r="B2123" s="182" t="s">
        <v>72745</v>
      </c>
      <c r="C2123" s="182" t="s">
        <v>59127</v>
      </c>
      <c r="D2123" s="182" t="s">
        <v>37818</v>
      </c>
    </row>
    <row r="2124" spans="1:4">
      <c r="A2124" s="182" t="s">
        <v>37957</v>
      </c>
      <c r="B2124" s="182" t="s">
        <v>69600</v>
      </c>
      <c r="C2124" s="182" t="s">
        <v>60615</v>
      </c>
      <c r="D2124" s="182" t="s">
        <v>37956</v>
      </c>
    </row>
    <row r="2125" spans="1:4">
      <c r="A2125" s="182" t="s">
        <v>37955</v>
      </c>
      <c r="B2125" s="182" t="s">
        <v>73294</v>
      </c>
      <c r="C2125" s="182" t="s">
        <v>73295</v>
      </c>
      <c r="D2125" s="182" t="s">
        <v>37954</v>
      </c>
    </row>
    <row r="2126" spans="1:4">
      <c r="A2126" s="182" t="s">
        <v>37817</v>
      </c>
      <c r="B2126" s="182" t="s">
        <v>74238</v>
      </c>
      <c r="C2126" s="182" t="s">
        <v>74239</v>
      </c>
      <c r="D2126" s="182" t="s">
        <v>37816</v>
      </c>
    </row>
    <row r="2127" spans="1:4">
      <c r="A2127" s="182" t="s">
        <v>37815</v>
      </c>
      <c r="B2127" s="182" t="s">
        <v>62226</v>
      </c>
      <c r="C2127" s="182" t="s">
        <v>62227</v>
      </c>
      <c r="D2127" s="182" t="s">
        <v>37814</v>
      </c>
    </row>
    <row r="2128" spans="1:4">
      <c r="A2128" s="182" t="s">
        <v>37813</v>
      </c>
      <c r="B2128" s="182" t="s">
        <v>79949</v>
      </c>
      <c r="C2128" s="182" t="s">
        <v>59274</v>
      </c>
      <c r="D2128" s="182" t="s">
        <v>37812</v>
      </c>
    </row>
    <row r="2129" spans="1:4">
      <c r="A2129" s="182" t="s">
        <v>37811</v>
      </c>
      <c r="B2129" s="182" t="s">
        <v>78777</v>
      </c>
      <c r="C2129" s="182" t="s">
        <v>62634</v>
      </c>
      <c r="D2129" s="182" t="s">
        <v>37810</v>
      </c>
    </row>
    <row r="2130" spans="1:4">
      <c r="A2130" s="182" t="s">
        <v>37809</v>
      </c>
      <c r="B2130" s="182" t="s">
        <v>60981</v>
      </c>
      <c r="C2130" s="182" t="s">
        <v>60847</v>
      </c>
      <c r="D2130" s="182" t="s">
        <v>37808</v>
      </c>
    </row>
    <row r="2131" spans="1:4">
      <c r="A2131" s="182" t="s">
        <v>37807</v>
      </c>
      <c r="B2131" s="182" t="s">
        <v>80415</v>
      </c>
      <c r="C2131" s="182" t="s">
        <v>76977</v>
      </c>
      <c r="D2131" s="182" t="s">
        <v>37806</v>
      </c>
    </row>
    <row r="2132" spans="1:4">
      <c r="A2132" s="182" t="s">
        <v>37805</v>
      </c>
      <c r="B2132" s="182" t="s">
        <v>61488</v>
      </c>
      <c r="C2132" s="182" t="s">
        <v>59568</v>
      </c>
      <c r="D2132" s="182" t="s">
        <v>37804</v>
      </c>
    </row>
    <row r="2133" spans="1:4">
      <c r="A2133" s="182" t="s">
        <v>37803</v>
      </c>
      <c r="B2133" s="182" t="s">
        <v>76631</v>
      </c>
      <c r="C2133" s="182" t="s">
        <v>76632</v>
      </c>
      <c r="D2133" s="182" t="s">
        <v>37802</v>
      </c>
    </row>
    <row r="2134" spans="1:4">
      <c r="A2134" s="182" t="s">
        <v>37801</v>
      </c>
      <c r="B2134" s="182" t="s">
        <v>67086</v>
      </c>
      <c r="C2134" s="182" t="s">
        <v>67087</v>
      </c>
      <c r="D2134" s="182" t="s">
        <v>37800</v>
      </c>
    </row>
    <row r="2135" spans="1:4">
      <c r="A2135" s="182" t="s">
        <v>37799</v>
      </c>
      <c r="B2135" s="182" t="s">
        <v>77956</v>
      </c>
      <c r="C2135" s="182" t="s">
        <v>77957</v>
      </c>
      <c r="D2135" s="182" t="s">
        <v>37798</v>
      </c>
    </row>
    <row r="2136" spans="1:4">
      <c r="A2136" s="182" t="s">
        <v>37797</v>
      </c>
      <c r="B2136" s="182" t="s">
        <v>60110</v>
      </c>
      <c r="C2136" s="182" t="s">
        <v>60111</v>
      </c>
      <c r="D2136" s="182" t="s">
        <v>37796</v>
      </c>
    </row>
    <row r="2137" spans="1:4">
      <c r="A2137" s="182" t="s">
        <v>37795</v>
      </c>
      <c r="B2137" s="182" t="s">
        <v>62989</v>
      </c>
      <c r="C2137" s="182" t="s">
        <v>62990</v>
      </c>
      <c r="D2137" s="182" t="s">
        <v>37794</v>
      </c>
    </row>
    <row r="2138" spans="1:4">
      <c r="A2138" s="182" t="s">
        <v>37793</v>
      </c>
      <c r="B2138" s="182" t="s">
        <v>67507</v>
      </c>
      <c r="C2138" s="182" t="s">
        <v>59871</v>
      </c>
      <c r="D2138" s="182" t="s">
        <v>37792</v>
      </c>
    </row>
    <row r="2139" spans="1:4">
      <c r="A2139" s="182" t="s">
        <v>37775</v>
      </c>
      <c r="B2139" s="182" t="s">
        <v>65832</v>
      </c>
      <c r="C2139" s="182" t="s">
        <v>60615</v>
      </c>
      <c r="D2139" s="182" t="s">
        <v>37774</v>
      </c>
    </row>
    <row r="2140" spans="1:4">
      <c r="A2140" s="182" t="s">
        <v>37773</v>
      </c>
      <c r="B2140" s="182" t="s">
        <v>74268</v>
      </c>
      <c r="C2140" s="182" t="s">
        <v>62183</v>
      </c>
      <c r="D2140" s="182" t="s">
        <v>37772</v>
      </c>
    </row>
    <row r="2141" spans="1:4">
      <c r="A2141" s="182" t="s">
        <v>37771</v>
      </c>
      <c r="B2141" s="182" t="s">
        <v>77986</v>
      </c>
      <c r="C2141" s="182" t="s">
        <v>68056</v>
      </c>
      <c r="D2141" s="182" t="s">
        <v>37770</v>
      </c>
    </row>
    <row r="2142" spans="1:4">
      <c r="A2142" s="182" t="s">
        <v>37769</v>
      </c>
      <c r="B2142" s="182" t="s">
        <v>63847</v>
      </c>
      <c r="C2142" s="182" t="s">
        <v>59192</v>
      </c>
      <c r="D2142" s="182" t="s">
        <v>37768</v>
      </c>
    </row>
    <row r="2143" spans="1:4">
      <c r="A2143" s="182" t="s">
        <v>37767</v>
      </c>
      <c r="B2143" s="182" t="s">
        <v>67903</v>
      </c>
      <c r="C2143" s="182" t="s">
        <v>67904</v>
      </c>
      <c r="D2143" s="182" t="s">
        <v>37766</v>
      </c>
    </row>
    <row r="2144" spans="1:4">
      <c r="A2144" s="182" t="s">
        <v>37765</v>
      </c>
      <c r="B2144" s="182" t="s">
        <v>70162</v>
      </c>
      <c r="C2144" s="182" t="s">
        <v>60833</v>
      </c>
      <c r="D2144" s="182" t="s">
        <v>37764</v>
      </c>
    </row>
    <row r="2145" spans="1:4">
      <c r="A2145" s="182" t="s">
        <v>37763</v>
      </c>
      <c r="B2145" s="182" t="s">
        <v>76059</v>
      </c>
      <c r="C2145" s="182" t="s">
        <v>62053</v>
      </c>
      <c r="D2145" s="182" t="s">
        <v>37762</v>
      </c>
    </row>
    <row r="2146" spans="1:4">
      <c r="A2146" s="182" t="s">
        <v>37761</v>
      </c>
      <c r="B2146" s="182" t="s">
        <v>60832</v>
      </c>
      <c r="C2146" s="182" t="s">
        <v>60833</v>
      </c>
      <c r="D2146" s="182" t="s">
        <v>37760</v>
      </c>
    </row>
    <row r="2147" spans="1:4">
      <c r="A2147" s="182" t="s">
        <v>37759</v>
      </c>
      <c r="B2147" s="182" t="s">
        <v>73590</v>
      </c>
      <c r="C2147" s="182" t="s">
        <v>70830</v>
      </c>
      <c r="D2147" s="182" t="s">
        <v>37758</v>
      </c>
    </row>
    <row r="2148" spans="1:4">
      <c r="A2148" s="182" t="s">
        <v>37757</v>
      </c>
      <c r="B2148" s="182" t="s">
        <v>71051</v>
      </c>
      <c r="C2148" s="182" t="s">
        <v>59568</v>
      </c>
      <c r="D2148" s="182" t="s">
        <v>37756</v>
      </c>
    </row>
    <row r="2149" spans="1:4">
      <c r="A2149" s="182" t="s">
        <v>37791</v>
      </c>
      <c r="B2149" s="182" t="s">
        <v>67178</v>
      </c>
      <c r="C2149" s="182" t="s">
        <v>65504</v>
      </c>
      <c r="D2149" s="182" t="s">
        <v>37790</v>
      </c>
    </row>
    <row r="2150" spans="1:4">
      <c r="A2150" s="182" t="s">
        <v>37755</v>
      </c>
      <c r="B2150" s="182" t="s">
        <v>59870</v>
      </c>
      <c r="C2150" s="182" t="s">
        <v>59871</v>
      </c>
      <c r="D2150" s="182" t="s">
        <v>37754</v>
      </c>
    </row>
    <row r="2151" spans="1:4">
      <c r="A2151" s="182" t="s">
        <v>37753</v>
      </c>
      <c r="B2151" s="182" t="s">
        <v>70717</v>
      </c>
      <c r="C2151" s="182" t="s">
        <v>64584</v>
      </c>
      <c r="D2151" s="182" t="s">
        <v>37752</v>
      </c>
    </row>
    <row r="2152" spans="1:4">
      <c r="A2152" s="182" t="s">
        <v>37751</v>
      </c>
      <c r="B2152" s="182" t="s">
        <v>60614</v>
      </c>
      <c r="C2152" s="182" t="s">
        <v>60615</v>
      </c>
      <c r="D2152" s="182" t="s">
        <v>37750</v>
      </c>
    </row>
    <row r="2153" spans="1:4">
      <c r="A2153" s="182" t="s">
        <v>37749</v>
      </c>
      <c r="B2153" s="182" t="s">
        <v>65410</v>
      </c>
      <c r="C2153" s="182" t="s">
        <v>65411</v>
      </c>
      <c r="D2153" s="182" t="s">
        <v>37748</v>
      </c>
    </row>
    <row r="2154" spans="1:4">
      <c r="A2154" s="182" t="s">
        <v>37747</v>
      </c>
      <c r="B2154" s="182" t="s">
        <v>75291</v>
      </c>
      <c r="C2154" s="182" t="s">
        <v>66650</v>
      </c>
      <c r="D2154" s="182" t="s">
        <v>37746</v>
      </c>
    </row>
    <row r="2155" spans="1:4">
      <c r="A2155" s="182" t="s">
        <v>37745</v>
      </c>
      <c r="B2155" s="182" t="s">
        <v>78350</v>
      </c>
      <c r="C2155" s="182" t="s">
        <v>78351</v>
      </c>
      <c r="D2155" s="182" t="s">
        <v>37744</v>
      </c>
    </row>
    <row r="2156" spans="1:4">
      <c r="A2156" s="182" t="s">
        <v>37743</v>
      </c>
      <c r="B2156" s="182" t="s">
        <v>71884</v>
      </c>
      <c r="C2156" s="182" t="s">
        <v>59922</v>
      </c>
      <c r="D2156" s="182" t="s">
        <v>37742</v>
      </c>
    </row>
    <row r="2157" spans="1:4">
      <c r="A2157" s="182" t="s">
        <v>37741</v>
      </c>
      <c r="B2157" s="182" t="s">
        <v>71337</v>
      </c>
      <c r="C2157" s="182" t="s">
        <v>60353</v>
      </c>
      <c r="D2157" s="182" t="s">
        <v>37740</v>
      </c>
    </row>
    <row r="2158" spans="1:4">
      <c r="A2158" s="182" t="s">
        <v>37789</v>
      </c>
      <c r="B2158" s="182" t="s">
        <v>80248</v>
      </c>
      <c r="C2158" s="182" t="s">
        <v>67802</v>
      </c>
      <c r="D2158" s="182" t="s">
        <v>37788</v>
      </c>
    </row>
    <row r="2159" spans="1:4">
      <c r="A2159" s="182" t="s">
        <v>37787</v>
      </c>
      <c r="B2159" s="182" t="s">
        <v>71892</v>
      </c>
      <c r="C2159" s="182" t="s">
        <v>67981</v>
      </c>
      <c r="D2159" s="182" t="s">
        <v>37786</v>
      </c>
    </row>
    <row r="2160" spans="1:4">
      <c r="A2160" s="182" t="s">
        <v>37785</v>
      </c>
      <c r="B2160" s="182" t="s">
        <v>71849</v>
      </c>
      <c r="C2160" s="182" t="s">
        <v>62060</v>
      </c>
      <c r="D2160" s="182" t="s">
        <v>37784</v>
      </c>
    </row>
    <row r="2161" spans="1:4">
      <c r="A2161" s="182" t="s">
        <v>37783</v>
      </c>
      <c r="B2161" s="182" t="s">
        <v>69108</v>
      </c>
      <c r="C2161" s="182" t="s">
        <v>69109</v>
      </c>
      <c r="D2161" s="182" t="s">
        <v>37782</v>
      </c>
    </row>
    <row r="2162" spans="1:4">
      <c r="A2162" s="182" t="s">
        <v>37781</v>
      </c>
      <c r="B2162" s="182" t="s">
        <v>80378</v>
      </c>
      <c r="C2162" s="182" t="s">
        <v>80379</v>
      </c>
      <c r="D2162" s="182" t="s">
        <v>37780</v>
      </c>
    </row>
    <row r="2163" spans="1:4">
      <c r="A2163" s="182" t="s">
        <v>37779</v>
      </c>
      <c r="B2163" s="182" t="s">
        <v>68923</v>
      </c>
      <c r="C2163" s="182" t="s">
        <v>59212</v>
      </c>
      <c r="D2163" s="182" t="s">
        <v>37778</v>
      </c>
    </row>
    <row r="2164" spans="1:4">
      <c r="A2164" s="182" t="s">
        <v>37777</v>
      </c>
      <c r="B2164" s="182" t="s">
        <v>67012</v>
      </c>
      <c r="C2164" s="182" t="s">
        <v>59568</v>
      </c>
      <c r="D2164" s="182" t="s">
        <v>37776</v>
      </c>
    </row>
    <row r="2165" spans="1:4">
      <c r="A2165" s="182" t="s">
        <v>37739</v>
      </c>
      <c r="B2165" s="182" t="s">
        <v>80708</v>
      </c>
      <c r="C2165" s="182" t="s">
        <v>80709</v>
      </c>
      <c r="D2165" s="182" t="s">
        <v>37738</v>
      </c>
    </row>
    <row r="2166" spans="1:4">
      <c r="A2166" s="182" t="s">
        <v>37737</v>
      </c>
      <c r="B2166" s="182" t="s">
        <v>70249</v>
      </c>
      <c r="C2166" s="182" t="s">
        <v>70250</v>
      </c>
      <c r="D2166" s="182" t="s">
        <v>37736</v>
      </c>
    </row>
    <row r="2167" spans="1:4">
      <c r="A2167" s="182" t="s">
        <v>37735</v>
      </c>
      <c r="B2167" s="182" t="s">
        <v>64301</v>
      </c>
      <c r="C2167" s="182" t="s">
        <v>62273</v>
      </c>
      <c r="D2167" s="182" t="s">
        <v>37734</v>
      </c>
    </row>
    <row r="2168" spans="1:4">
      <c r="A2168" s="182" t="s">
        <v>37733</v>
      </c>
      <c r="B2168" s="182" t="s">
        <v>67663</v>
      </c>
      <c r="C2168" s="182" t="s">
        <v>67356</v>
      </c>
      <c r="D2168" s="182" t="s">
        <v>37732</v>
      </c>
    </row>
    <row r="2169" spans="1:4">
      <c r="A2169" s="182" t="s">
        <v>37731</v>
      </c>
      <c r="B2169" s="182" t="s">
        <v>74424</v>
      </c>
      <c r="C2169" s="182" t="s">
        <v>73208</v>
      </c>
      <c r="D2169" s="182" t="s">
        <v>37730</v>
      </c>
    </row>
    <row r="2170" spans="1:4">
      <c r="A2170" s="182" t="s">
        <v>37729</v>
      </c>
      <c r="B2170" s="182" t="s">
        <v>65757</v>
      </c>
      <c r="C2170" s="182" t="s">
        <v>65758</v>
      </c>
      <c r="D2170" s="182" t="s">
        <v>37728</v>
      </c>
    </row>
    <row r="2171" spans="1:4">
      <c r="A2171" s="182" t="s">
        <v>37727</v>
      </c>
      <c r="B2171" s="182" t="s">
        <v>66239</v>
      </c>
      <c r="C2171" s="182" t="s">
        <v>66240</v>
      </c>
      <c r="D2171" s="182" t="s">
        <v>37726</v>
      </c>
    </row>
    <row r="2172" spans="1:4">
      <c r="A2172" s="182" t="s">
        <v>37725</v>
      </c>
      <c r="B2172" s="182" t="s">
        <v>72592</v>
      </c>
      <c r="C2172" s="182" t="s">
        <v>71479</v>
      </c>
      <c r="D2172" s="182" t="s">
        <v>37724</v>
      </c>
    </row>
    <row r="2173" spans="1:4">
      <c r="A2173" s="182" t="s">
        <v>37723</v>
      </c>
      <c r="B2173" s="182" t="s">
        <v>68362</v>
      </c>
      <c r="C2173" s="182" t="s">
        <v>62856</v>
      </c>
      <c r="D2173" s="182" t="s">
        <v>37722</v>
      </c>
    </row>
    <row r="2174" spans="1:4">
      <c r="A2174" s="182" t="s">
        <v>37721</v>
      </c>
      <c r="B2174" s="182" t="s">
        <v>69991</v>
      </c>
      <c r="C2174" s="182" t="s">
        <v>61653</v>
      </c>
      <c r="D2174" s="182" t="s">
        <v>37720</v>
      </c>
    </row>
    <row r="2175" spans="1:4">
      <c r="A2175" s="182" t="s">
        <v>37719</v>
      </c>
      <c r="B2175" s="182" t="s">
        <v>74278</v>
      </c>
      <c r="C2175" s="182"/>
      <c r="D2175" s="182" t="s">
        <v>37718</v>
      </c>
    </row>
    <row r="2176" spans="1:4">
      <c r="A2176" s="182" t="s">
        <v>37717</v>
      </c>
      <c r="B2176" s="182" t="s">
        <v>65557</v>
      </c>
      <c r="C2176" s="182" t="s">
        <v>61400</v>
      </c>
      <c r="D2176" s="182" t="s">
        <v>37716</v>
      </c>
    </row>
    <row r="2177" spans="1:4">
      <c r="A2177" s="182" t="s">
        <v>37715</v>
      </c>
      <c r="B2177" s="182" t="s">
        <v>66859</v>
      </c>
      <c r="C2177" s="182" t="s">
        <v>63874</v>
      </c>
      <c r="D2177" s="182" t="s">
        <v>37714</v>
      </c>
    </row>
    <row r="2178" spans="1:4">
      <c r="A2178" s="182" t="s">
        <v>38511</v>
      </c>
      <c r="B2178" s="182" t="s">
        <v>60605</v>
      </c>
      <c r="C2178" s="182"/>
      <c r="D2178" s="182" t="s">
        <v>38510</v>
      </c>
    </row>
    <row r="2179" spans="1:4">
      <c r="A2179" s="182" t="s">
        <v>38672</v>
      </c>
      <c r="B2179" s="182" t="s">
        <v>62476</v>
      </c>
      <c r="C2179" s="182" t="s">
        <v>62477</v>
      </c>
      <c r="D2179" s="182" t="s">
        <v>38671</v>
      </c>
    </row>
    <row r="2180" spans="1:4">
      <c r="A2180" s="182" t="s">
        <v>37691</v>
      </c>
      <c r="B2180" s="182" t="s">
        <v>72281</v>
      </c>
      <c r="C2180" s="182" t="s">
        <v>61698</v>
      </c>
      <c r="D2180" s="182" t="s">
        <v>37690</v>
      </c>
    </row>
    <row r="2181" spans="1:4">
      <c r="A2181" s="182" t="s">
        <v>37713</v>
      </c>
      <c r="B2181" s="182" t="s">
        <v>69274</v>
      </c>
      <c r="C2181" s="182" t="s">
        <v>61698</v>
      </c>
      <c r="D2181" s="182" t="s">
        <v>37712</v>
      </c>
    </row>
    <row r="2182" spans="1:4">
      <c r="A2182" s="182" t="s">
        <v>37711</v>
      </c>
      <c r="B2182" s="182" t="s">
        <v>80054</v>
      </c>
      <c r="C2182" s="182" t="s">
        <v>61698</v>
      </c>
      <c r="D2182" s="182" t="s">
        <v>37710</v>
      </c>
    </row>
    <row r="2183" spans="1:4">
      <c r="A2183" s="182" t="s">
        <v>37709</v>
      </c>
      <c r="B2183" s="182" t="s">
        <v>69771</v>
      </c>
      <c r="C2183" s="182" t="s">
        <v>62757</v>
      </c>
      <c r="D2183" s="182" t="s">
        <v>37708</v>
      </c>
    </row>
    <row r="2184" spans="1:4">
      <c r="A2184" s="182" t="s">
        <v>37707</v>
      </c>
      <c r="B2184" s="182" t="s">
        <v>61804</v>
      </c>
      <c r="C2184" s="182" t="s">
        <v>61805</v>
      </c>
      <c r="D2184" s="182" t="s">
        <v>37706</v>
      </c>
    </row>
    <row r="2185" spans="1:4">
      <c r="A2185" s="182" t="s">
        <v>37705</v>
      </c>
      <c r="B2185" s="182" t="s">
        <v>69634</v>
      </c>
      <c r="C2185" s="182" t="s">
        <v>69635</v>
      </c>
      <c r="D2185" s="182" t="s">
        <v>37704</v>
      </c>
    </row>
    <row r="2186" spans="1:4">
      <c r="A2186" s="182" t="s">
        <v>37703</v>
      </c>
      <c r="B2186" s="182" t="s">
        <v>77069</v>
      </c>
      <c r="C2186" s="182" t="s">
        <v>62221</v>
      </c>
      <c r="D2186" s="182" t="s">
        <v>37702</v>
      </c>
    </row>
    <row r="2187" spans="1:4">
      <c r="A2187" s="182" t="s">
        <v>37683</v>
      </c>
      <c r="B2187" s="182" t="s">
        <v>70472</v>
      </c>
      <c r="C2187" s="182" t="s">
        <v>70473</v>
      </c>
      <c r="D2187" s="182" t="s">
        <v>37682</v>
      </c>
    </row>
    <row r="2188" spans="1:4">
      <c r="A2188" s="182" t="s">
        <v>37681</v>
      </c>
      <c r="B2188" s="182" t="s">
        <v>77803</v>
      </c>
      <c r="C2188" s="182" t="s">
        <v>76693</v>
      </c>
      <c r="D2188" s="182" t="s">
        <v>37680</v>
      </c>
    </row>
    <row r="2189" spans="1:4">
      <c r="A2189" s="182" t="s">
        <v>37679</v>
      </c>
      <c r="B2189" s="182" t="s">
        <v>76561</v>
      </c>
      <c r="C2189" s="182" t="s">
        <v>70724</v>
      </c>
      <c r="D2189" s="182" t="s">
        <v>37678</v>
      </c>
    </row>
    <row r="2190" spans="1:4">
      <c r="A2190" s="182" t="s">
        <v>37677</v>
      </c>
      <c r="B2190" s="182" t="s">
        <v>77317</v>
      </c>
      <c r="C2190" s="182" t="s">
        <v>77318</v>
      </c>
      <c r="D2190" s="182" t="s">
        <v>37676</v>
      </c>
    </row>
    <row r="2191" spans="1:4">
      <c r="A2191" s="182" t="s">
        <v>37675</v>
      </c>
      <c r="B2191" s="182" t="s">
        <v>69648</v>
      </c>
      <c r="C2191" s="182" t="s">
        <v>69649</v>
      </c>
      <c r="D2191" s="182" t="s">
        <v>37674</v>
      </c>
    </row>
    <row r="2192" spans="1:4">
      <c r="A2192" s="182" t="s">
        <v>37673</v>
      </c>
      <c r="B2192" s="182" t="s">
        <v>71363</v>
      </c>
      <c r="C2192" s="182" t="s">
        <v>71364</v>
      </c>
      <c r="D2192" s="182" t="s">
        <v>37672</v>
      </c>
    </row>
    <row r="2193" spans="1:4">
      <c r="A2193" s="182" t="s">
        <v>37671</v>
      </c>
      <c r="B2193" s="182" t="s">
        <v>78143</v>
      </c>
      <c r="C2193" s="182" t="s">
        <v>78144</v>
      </c>
      <c r="D2193" s="182" t="s">
        <v>37670</v>
      </c>
    </row>
    <row r="2194" spans="1:4">
      <c r="A2194" s="182" t="s">
        <v>37669</v>
      </c>
      <c r="B2194" s="182" t="s">
        <v>61461</v>
      </c>
      <c r="C2194" s="182" t="s">
        <v>61462</v>
      </c>
      <c r="D2194" s="182" t="s">
        <v>37668</v>
      </c>
    </row>
    <row r="2195" spans="1:4">
      <c r="A2195" s="182" t="s">
        <v>37667</v>
      </c>
      <c r="B2195" s="182" t="s">
        <v>76269</v>
      </c>
      <c r="C2195" s="182" t="s">
        <v>76270</v>
      </c>
      <c r="D2195" s="182" t="s">
        <v>37666</v>
      </c>
    </row>
    <row r="2196" spans="1:4">
      <c r="A2196" s="182" t="s">
        <v>37665</v>
      </c>
      <c r="B2196" s="182" t="s">
        <v>64785</v>
      </c>
      <c r="C2196" s="182" t="s">
        <v>59615</v>
      </c>
      <c r="D2196" s="182" t="s">
        <v>37664</v>
      </c>
    </row>
    <row r="2197" spans="1:4">
      <c r="A2197" s="182" t="s">
        <v>37701</v>
      </c>
      <c r="B2197" s="182" t="s">
        <v>73296</v>
      </c>
      <c r="C2197" s="182" t="s">
        <v>65450</v>
      </c>
      <c r="D2197" s="182" t="s">
        <v>37700</v>
      </c>
    </row>
    <row r="2198" spans="1:4">
      <c r="A2198" s="182" t="s">
        <v>37663</v>
      </c>
      <c r="B2198" s="182" t="s">
        <v>75274</v>
      </c>
      <c r="C2198" s="182" t="s">
        <v>75275</v>
      </c>
      <c r="D2198" s="182" t="s">
        <v>37662</v>
      </c>
    </row>
    <row r="2199" spans="1:4">
      <c r="A2199" s="182" t="s">
        <v>37661</v>
      </c>
      <c r="B2199" s="182" t="s">
        <v>78839</v>
      </c>
      <c r="C2199" s="182" t="s">
        <v>78840</v>
      </c>
      <c r="D2199" s="182" t="s">
        <v>37660</v>
      </c>
    </row>
    <row r="2200" spans="1:4">
      <c r="A2200" s="182" t="s">
        <v>37659</v>
      </c>
      <c r="B2200" s="182" t="s">
        <v>64216</v>
      </c>
      <c r="C2200" s="182" t="s">
        <v>64217</v>
      </c>
      <c r="D2200" s="182" t="s">
        <v>37658</v>
      </c>
    </row>
    <row r="2201" spans="1:4">
      <c r="A2201" s="182" t="s">
        <v>37657</v>
      </c>
      <c r="B2201" s="182" t="s">
        <v>74802</v>
      </c>
      <c r="C2201" s="182" t="s">
        <v>74803</v>
      </c>
      <c r="D2201" s="182" t="s">
        <v>37656</v>
      </c>
    </row>
    <row r="2202" spans="1:4">
      <c r="A2202" s="182" t="s">
        <v>37655</v>
      </c>
      <c r="B2202" s="182" t="s">
        <v>69153</v>
      </c>
      <c r="C2202" s="182" t="s">
        <v>69154</v>
      </c>
      <c r="D2202" s="182" t="s">
        <v>37654</v>
      </c>
    </row>
    <row r="2203" spans="1:4">
      <c r="A2203" s="182" t="s">
        <v>37653</v>
      </c>
      <c r="B2203" s="182" t="s">
        <v>69678</v>
      </c>
      <c r="C2203" s="182" t="s">
        <v>60871</v>
      </c>
      <c r="D2203" s="182" t="s">
        <v>37652</v>
      </c>
    </row>
    <row r="2204" spans="1:4">
      <c r="A2204" s="182" t="s">
        <v>37651</v>
      </c>
      <c r="B2204" s="182" t="s">
        <v>67983</v>
      </c>
      <c r="C2204" s="182" t="s">
        <v>67984</v>
      </c>
      <c r="D2204" s="182" t="s">
        <v>37650</v>
      </c>
    </row>
    <row r="2205" spans="1:4">
      <c r="A2205" s="182" t="s">
        <v>37649</v>
      </c>
      <c r="B2205" s="182" t="s">
        <v>70121</v>
      </c>
      <c r="C2205" s="182" t="s">
        <v>70122</v>
      </c>
      <c r="D2205" s="182" t="s">
        <v>37648</v>
      </c>
    </row>
    <row r="2206" spans="1:4">
      <c r="A2206" s="182" t="s">
        <v>37647</v>
      </c>
      <c r="B2206" s="182" t="s">
        <v>80523</v>
      </c>
      <c r="C2206" s="182" t="s">
        <v>80524</v>
      </c>
      <c r="D2206" s="182" t="s">
        <v>37646</v>
      </c>
    </row>
    <row r="2207" spans="1:4">
      <c r="A2207" s="182" t="s">
        <v>37645</v>
      </c>
      <c r="B2207" s="182" t="s">
        <v>69309</v>
      </c>
      <c r="C2207" s="182" t="s">
        <v>69310</v>
      </c>
      <c r="D2207" s="182" t="s">
        <v>37644</v>
      </c>
    </row>
    <row r="2208" spans="1:4">
      <c r="A2208" s="182" t="s">
        <v>37699</v>
      </c>
      <c r="B2208" s="182" t="s">
        <v>68788</v>
      </c>
      <c r="C2208" s="182" t="s">
        <v>68789</v>
      </c>
      <c r="D2208" s="182" t="s">
        <v>37698</v>
      </c>
    </row>
    <row r="2209" spans="1:4">
      <c r="A2209" s="182" t="s">
        <v>37643</v>
      </c>
      <c r="B2209" s="182" t="s">
        <v>61740</v>
      </c>
      <c r="C2209" s="182" t="s">
        <v>61741</v>
      </c>
      <c r="D2209" s="182" t="s">
        <v>37642</v>
      </c>
    </row>
    <row r="2210" spans="1:4">
      <c r="A2210" s="182" t="s">
        <v>37641</v>
      </c>
      <c r="B2210" s="182" t="s">
        <v>62245</v>
      </c>
      <c r="C2210" s="182" t="s">
        <v>62246</v>
      </c>
      <c r="D2210" s="182" t="s">
        <v>37640</v>
      </c>
    </row>
    <row r="2211" spans="1:4">
      <c r="A2211" s="182" t="s">
        <v>37639</v>
      </c>
      <c r="B2211" s="182" t="s">
        <v>68857</v>
      </c>
      <c r="C2211" s="182" t="s">
        <v>68858</v>
      </c>
      <c r="D2211" s="182" t="s">
        <v>37638</v>
      </c>
    </row>
    <row r="2212" spans="1:4">
      <c r="A2212" s="182" t="s">
        <v>37637</v>
      </c>
      <c r="B2212" s="182" t="s">
        <v>70723</v>
      </c>
      <c r="C2212" s="182" t="s">
        <v>70724</v>
      </c>
      <c r="D2212" s="182" t="s">
        <v>37636</v>
      </c>
    </row>
    <row r="2213" spans="1:4">
      <c r="A2213" s="182" t="s">
        <v>37635</v>
      </c>
      <c r="B2213" s="182" t="s">
        <v>74332</v>
      </c>
      <c r="C2213" s="182" t="s">
        <v>74333</v>
      </c>
      <c r="D2213" s="182" t="s">
        <v>37634</v>
      </c>
    </row>
    <row r="2214" spans="1:4">
      <c r="A2214" s="182" t="s">
        <v>37633</v>
      </c>
      <c r="B2214" s="182" t="s">
        <v>75982</v>
      </c>
      <c r="C2214" s="182" t="s">
        <v>75983</v>
      </c>
      <c r="D2214" s="182" t="s">
        <v>37632</v>
      </c>
    </row>
    <row r="2215" spans="1:4">
      <c r="A2215" s="182" t="s">
        <v>37631</v>
      </c>
      <c r="B2215" s="182" t="s">
        <v>77565</v>
      </c>
      <c r="C2215" s="182" t="s">
        <v>68031</v>
      </c>
      <c r="D2215" s="182" t="s">
        <v>37630</v>
      </c>
    </row>
    <row r="2216" spans="1:4">
      <c r="A2216" s="182" t="s">
        <v>37629</v>
      </c>
      <c r="B2216" s="182" t="s">
        <v>76115</v>
      </c>
      <c r="C2216" s="182" t="s">
        <v>68931</v>
      </c>
      <c r="D2216" s="182" t="s">
        <v>37628</v>
      </c>
    </row>
    <row r="2217" spans="1:4">
      <c r="A2217" s="182" t="s">
        <v>37627</v>
      </c>
      <c r="B2217" s="182" t="s">
        <v>65449</v>
      </c>
      <c r="C2217" s="182" t="s">
        <v>65450</v>
      </c>
      <c r="D2217" s="182" t="s">
        <v>37626</v>
      </c>
    </row>
    <row r="2218" spans="1:4">
      <c r="A2218" s="182" t="s">
        <v>37625</v>
      </c>
      <c r="B2218" s="182" t="s">
        <v>68344</v>
      </c>
      <c r="C2218" s="182" t="s">
        <v>68345</v>
      </c>
      <c r="D2218" s="182" t="s">
        <v>37624</v>
      </c>
    </row>
    <row r="2219" spans="1:4">
      <c r="A2219" s="182" t="s">
        <v>37697</v>
      </c>
      <c r="B2219" s="182" t="s">
        <v>63337</v>
      </c>
      <c r="C2219" s="182" t="s">
        <v>63338</v>
      </c>
      <c r="D2219" s="182" t="s">
        <v>37696</v>
      </c>
    </row>
    <row r="2220" spans="1:4">
      <c r="A2220" s="182" t="s">
        <v>37623</v>
      </c>
      <c r="B2220" s="182" t="s">
        <v>80931</v>
      </c>
      <c r="C2220" s="182" t="s">
        <v>59475</v>
      </c>
      <c r="D2220" s="182" t="s">
        <v>37622</v>
      </c>
    </row>
    <row r="2221" spans="1:4">
      <c r="A2221" s="182" t="s">
        <v>37621</v>
      </c>
      <c r="B2221" s="182" t="s">
        <v>67793</v>
      </c>
      <c r="C2221" s="182" t="s">
        <v>67794</v>
      </c>
      <c r="D2221" s="182" t="s">
        <v>37620</v>
      </c>
    </row>
    <row r="2222" spans="1:4">
      <c r="A2222" s="182" t="s">
        <v>37695</v>
      </c>
      <c r="B2222" s="182" t="s">
        <v>76468</v>
      </c>
      <c r="C2222" s="182" t="s">
        <v>76469</v>
      </c>
      <c r="D2222" s="182" t="s">
        <v>37694</v>
      </c>
    </row>
    <row r="2223" spans="1:4">
      <c r="A2223" s="182" t="s">
        <v>37693</v>
      </c>
      <c r="B2223" s="182" t="s">
        <v>68865</v>
      </c>
      <c r="C2223" s="182" t="s">
        <v>62134</v>
      </c>
      <c r="D2223" s="182" t="s">
        <v>37692</v>
      </c>
    </row>
    <row r="2224" spans="1:4">
      <c r="A2224" s="182" t="s">
        <v>37689</v>
      </c>
      <c r="B2224" s="182" t="s">
        <v>72281</v>
      </c>
      <c r="C2224" s="182" t="s">
        <v>72282</v>
      </c>
      <c r="D2224" s="182" t="s">
        <v>37688</v>
      </c>
    </row>
    <row r="2225" spans="1:4">
      <c r="A2225" s="182" t="s">
        <v>37687</v>
      </c>
      <c r="B2225" s="182" t="s">
        <v>71965</v>
      </c>
      <c r="C2225" s="182" t="s">
        <v>71966</v>
      </c>
      <c r="D2225" s="182" t="s">
        <v>37686</v>
      </c>
    </row>
    <row r="2226" spans="1:4">
      <c r="A2226" s="182" t="s">
        <v>37685</v>
      </c>
      <c r="B2226" s="182" t="s">
        <v>76692</v>
      </c>
      <c r="C2226" s="182" t="s">
        <v>76693</v>
      </c>
      <c r="D2226" s="182" t="s">
        <v>37684</v>
      </c>
    </row>
    <row r="2227" spans="1:4">
      <c r="A2227" s="182" t="s">
        <v>37619</v>
      </c>
      <c r="B2227" s="182" t="s">
        <v>76155</v>
      </c>
      <c r="C2227" s="182" t="s">
        <v>76156</v>
      </c>
      <c r="D2227" s="182" t="s">
        <v>37618</v>
      </c>
    </row>
    <row r="2228" spans="1:4">
      <c r="A2228" s="182" t="s">
        <v>37617</v>
      </c>
      <c r="B2228" s="182" t="s">
        <v>76871</v>
      </c>
      <c r="C2228" s="182" t="s">
        <v>76872</v>
      </c>
      <c r="D2228" s="182" t="s">
        <v>37616</v>
      </c>
    </row>
    <row r="2229" spans="1:4">
      <c r="A2229" s="182" t="s">
        <v>37615</v>
      </c>
      <c r="B2229" s="182" t="s">
        <v>62879</v>
      </c>
      <c r="C2229" s="182" t="s">
        <v>62880</v>
      </c>
      <c r="D2229" s="182" t="s">
        <v>37614</v>
      </c>
    </row>
    <row r="2230" spans="1:4">
      <c r="A2230" s="182" t="s">
        <v>37601</v>
      </c>
      <c r="B2230" s="182" t="s">
        <v>65238</v>
      </c>
      <c r="C2230" s="182" t="s">
        <v>60094</v>
      </c>
      <c r="D2230" s="182" t="s">
        <v>37600</v>
      </c>
    </row>
    <row r="2231" spans="1:4">
      <c r="A2231" s="182" t="s">
        <v>37613</v>
      </c>
      <c r="B2231" s="182" t="s">
        <v>64297</v>
      </c>
      <c r="C2231" s="182" t="s">
        <v>59344</v>
      </c>
      <c r="D2231" s="182" t="s">
        <v>37612</v>
      </c>
    </row>
    <row r="2232" spans="1:4">
      <c r="A2232" s="182" t="s">
        <v>37611</v>
      </c>
      <c r="B2232" s="182" t="s">
        <v>73024</v>
      </c>
      <c r="C2232" s="182" t="s">
        <v>60763</v>
      </c>
      <c r="D2232" s="182" t="s">
        <v>37610</v>
      </c>
    </row>
    <row r="2233" spans="1:4">
      <c r="A2233" s="182" t="s">
        <v>37609</v>
      </c>
      <c r="B2233" s="182" t="s">
        <v>78123</v>
      </c>
      <c r="C2233" s="182" t="s">
        <v>70001</v>
      </c>
      <c r="D2233" s="182" t="s">
        <v>37608</v>
      </c>
    </row>
    <row r="2234" spans="1:4">
      <c r="A2234" s="182" t="s">
        <v>37607</v>
      </c>
      <c r="B2234" s="182" t="s">
        <v>59471</v>
      </c>
      <c r="C2234" s="182" t="s">
        <v>59472</v>
      </c>
      <c r="D2234" s="182" t="s">
        <v>37606</v>
      </c>
    </row>
    <row r="2235" spans="1:4">
      <c r="A2235" s="182" t="s">
        <v>37605</v>
      </c>
      <c r="B2235" s="182" t="s">
        <v>75083</v>
      </c>
      <c r="C2235" s="182" t="s">
        <v>75084</v>
      </c>
      <c r="D2235" s="182" t="s">
        <v>37604</v>
      </c>
    </row>
    <row r="2236" spans="1:4">
      <c r="A2236" s="182" t="s">
        <v>37603</v>
      </c>
      <c r="B2236" s="182" t="s">
        <v>65047</v>
      </c>
      <c r="C2236" s="182" t="s">
        <v>62757</v>
      </c>
      <c r="D2236" s="182" t="s">
        <v>37602</v>
      </c>
    </row>
    <row r="2237" spans="1:4">
      <c r="A2237" s="182" t="s">
        <v>37599</v>
      </c>
      <c r="B2237" s="182" t="s">
        <v>59526</v>
      </c>
      <c r="C2237" s="182" t="s">
        <v>59527</v>
      </c>
      <c r="D2237" s="182" t="s">
        <v>37598</v>
      </c>
    </row>
    <row r="2238" spans="1:4">
      <c r="A2238" s="182" t="s">
        <v>37581</v>
      </c>
      <c r="B2238" s="182" t="s">
        <v>72574</v>
      </c>
      <c r="C2238" s="182" t="s">
        <v>62733</v>
      </c>
      <c r="D2238" s="182" t="s">
        <v>37580</v>
      </c>
    </row>
    <row r="2239" spans="1:4">
      <c r="A2239" s="182" t="s">
        <v>37579</v>
      </c>
      <c r="B2239" s="182" t="s">
        <v>73888</v>
      </c>
      <c r="C2239" s="182" t="s">
        <v>73889</v>
      </c>
      <c r="D2239" s="182" t="s">
        <v>37578</v>
      </c>
    </row>
    <row r="2240" spans="1:4">
      <c r="A2240" s="182" t="s">
        <v>37577</v>
      </c>
      <c r="B2240" s="182" t="s">
        <v>66534</v>
      </c>
      <c r="C2240" s="182" t="s">
        <v>66535</v>
      </c>
      <c r="D2240" s="182" t="s">
        <v>37576</v>
      </c>
    </row>
    <row r="2241" spans="1:4">
      <c r="A2241" s="182" t="s">
        <v>37575</v>
      </c>
      <c r="B2241" s="182" t="s">
        <v>73866</v>
      </c>
      <c r="C2241" s="182" t="s">
        <v>59969</v>
      </c>
      <c r="D2241" s="182" t="s">
        <v>37574</v>
      </c>
    </row>
    <row r="2242" spans="1:4">
      <c r="A2242" s="182" t="s">
        <v>37573</v>
      </c>
      <c r="B2242" s="182" t="s">
        <v>77933</v>
      </c>
      <c r="C2242" s="182" t="s">
        <v>61901</v>
      </c>
      <c r="D2242" s="182" t="s">
        <v>37572</v>
      </c>
    </row>
    <row r="2243" spans="1:4">
      <c r="A2243" s="182" t="s">
        <v>37571</v>
      </c>
      <c r="B2243" s="182" t="s">
        <v>67766</v>
      </c>
      <c r="C2243" s="182" t="s">
        <v>61922</v>
      </c>
      <c r="D2243" s="182" t="s">
        <v>37570</v>
      </c>
    </row>
    <row r="2244" spans="1:4">
      <c r="A2244" s="182" t="s">
        <v>37569</v>
      </c>
      <c r="B2244" s="182" t="s">
        <v>72393</v>
      </c>
      <c r="C2244" s="182" t="s">
        <v>59543</v>
      </c>
      <c r="D2244" s="182" t="s">
        <v>37568</v>
      </c>
    </row>
    <row r="2245" spans="1:4">
      <c r="A2245" s="182" t="s">
        <v>37567</v>
      </c>
      <c r="B2245" s="182" t="s">
        <v>74642</v>
      </c>
      <c r="C2245" s="182" t="s">
        <v>74643</v>
      </c>
      <c r="D2245" s="182" t="s">
        <v>37566</v>
      </c>
    </row>
    <row r="2246" spans="1:4">
      <c r="A2246" s="182" t="s">
        <v>37565</v>
      </c>
      <c r="B2246" s="182" t="s">
        <v>62056</v>
      </c>
      <c r="C2246" s="182" t="s">
        <v>59181</v>
      </c>
      <c r="D2246" s="182" t="s">
        <v>37564</v>
      </c>
    </row>
    <row r="2247" spans="1:4">
      <c r="A2247" s="182" t="s">
        <v>37597</v>
      </c>
      <c r="B2247" s="182" t="s">
        <v>73204</v>
      </c>
      <c r="C2247" s="182" t="s">
        <v>63871</v>
      </c>
      <c r="D2247" s="182" t="s">
        <v>37596</v>
      </c>
    </row>
    <row r="2248" spans="1:4">
      <c r="A2248" s="182" t="s">
        <v>37563</v>
      </c>
      <c r="B2248" s="182" t="s">
        <v>64311</v>
      </c>
      <c r="C2248" s="182" t="s">
        <v>59509</v>
      </c>
      <c r="D2248" s="182" t="s">
        <v>37562</v>
      </c>
    </row>
    <row r="2249" spans="1:4">
      <c r="A2249" s="182" t="s">
        <v>37561</v>
      </c>
      <c r="B2249" s="182" t="s">
        <v>71746</v>
      </c>
      <c r="C2249" s="182" t="s">
        <v>62269</v>
      </c>
      <c r="D2249" s="182" t="s">
        <v>37560</v>
      </c>
    </row>
    <row r="2250" spans="1:4">
      <c r="A2250" s="182" t="s">
        <v>37559</v>
      </c>
      <c r="B2250" s="182" t="s">
        <v>59832</v>
      </c>
      <c r="C2250" s="182" t="s">
        <v>59833</v>
      </c>
      <c r="D2250" s="182" t="s">
        <v>37558</v>
      </c>
    </row>
    <row r="2251" spans="1:4">
      <c r="A2251" s="182" t="s">
        <v>37557</v>
      </c>
      <c r="B2251" s="182" t="s">
        <v>79494</v>
      </c>
      <c r="C2251" s="182" t="s">
        <v>79495</v>
      </c>
      <c r="D2251" s="182" t="s">
        <v>37556</v>
      </c>
    </row>
    <row r="2252" spans="1:4">
      <c r="A2252" s="182" t="s">
        <v>37555</v>
      </c>
      <c r="B2252" s="182" t="s">
        <v>80512</v>
      </c>
      <c r="C2252" s="182" t="s">
        <v>60350</v>
      </c>
      <c r="D2252" s="182" t="s">
        <v>37554</v>
      </c>
    </row>
    <row r="2253" spans="1:4">
      <c r="A2253" s="182" t="s">
        <v>37553</v>
      </c>
      <c r="B2253" s="182" t="s">
        <v>63121</v>
      </c>
      <c r="C2253" s="182" t="s">
        <v>59388</v>
      </c>
      <c r="D2253" s="182" t="s">
        <v>37552</v>
      </c>
    </row>
    <row r="2254" spans="1:4">
      <c r="A2254" s="182" t="s">
        <v>37551</v>
      </c>
      <c r="B2254" s="182" t="s">
        <v>70366</v>
      </c>
      <c r="C2254" s="182" t="s">
        <v>63027</v>
      </c>
      <c r="D2254" s="182" t="s">
        <v>37550</v>
      </c>
    </row>
    <row r="2255" spans="1:4">
      <c r="A2255" s="182" t="s">
        <v>37549</v>
      </c>
      <c r="B2255" s="182" t="s">
        <v>77576</v>
      </c>
      <c r="C2255" s="182" t="s">
        <v>61493</v>
      </c>
      <c r="D2255" s="182" t="s">
        <v>37548</v>
      </c>
    </row>
    <row r="2256" spans="1:4">
      <c r="A2256" s="182" t="s">
        <v>37547</v>
      </c>
      <c r="B2256" s="182" t="s">
        <v>62283</v>
      </c>
      <c r="C2256" s="182" t="s">
        <v>62284</v>
      </c>
      <c r="D2256" s="182" t="s">
        <v>37546</v>
      </c>
    </row>
    <row r="2257" spans="1:4">
      <c r="A2257" s="182" t="s">
        <v>37595</v>
      </c>
      <c r="B2257" s="182" t="s">
        <v>73245</v>
      </c>
      <c r="C2257" s="182" t="s">
        <v>59274</v>
      </c>
      <c r="D2257" s="182" t="s">
        <v>37594</v>
      </c>
    </row>
    <row r="2258" spans="1:4">
      <c r="A2258" s="182" t="s">
        <v>37545</v>
      </c>
      <c r="B2258" s="182" t="s">
        <v>63907</v>
      </c>
      <c r="C2258" s="182" t="s">
        <v>60253</v>
      </c>
      <c r="D2258" s="182" t="s">
        <v>37544</v>
      </c>
    </row>
    <row r="2259" spans="1:4">
      <c r="A2259" s="182" t="s">
        <v>37543</v>
      </c>
      <c r="B2259" s="182" t="s">
        <v>62268</v>
      </c>
      <c r="C2259" s="182" t="s">
        <v>62269</v>
      </c>
      <c r="D2259" s="182" t="s">
        <v>37542</v>
      </c>
    </row>
    <row r="2260" spans="1:4">
      <c r="A2260" s="182" t="s">
        <v>37541</v>
      </c>
      <c r="B2260" s="182" t="s">
        <v>70000</v>
      </c>
      <c r="C2260" s="182" t="s">
        <v>70001</v>
      </c>
      <c r="D2260" s="182" t="s">
        <v>37540</v>
      </c>
    </row>
    <row r="2261" spans="1:4">
      <c r="A2261" s="182" t="s">
        <v>37539</v>
      </c>
      <c r="B2261" s="182" t="s">
        <v>70479</v>
      </c>
      <c r="C2261" s="182" t="s">
        <v>60763</v>
      </c>
      <c r="D2261" s="182" t="s">
        <v>37538</v>
      </c>
    </row>
    <row r="2262" spans="1:4">
      <c r="A2262" s="182" t="s">
        <v>37537</v>
      </c>
      <c r="B2262" s="182" t="s">
        <v>73269</v>
      </c>
      <c r="C2262" s="182" t="s">
        <v>73270</v>
      </c>
      <c r="D2262" s="182" t="s">
        <v>37536</v>
      </c>
    </row>
    <row r="2263" spans="1:4">
      <c r="A2263" s="182" t="s">
        <v>37535</v>
      </c>
      <c r="B2263" s="182" t="s">
        <v>59868</v>
      </c>
      <c r="C2263" s="182" t="s">
        <v>59869</v>
      </c>
      <c r="D2263" s="182" t="s">
        <v>37534</v>
      </c>
    </row>
    <row r="2264" spans="1:4">
      <c r="A2264" s="182" t="s">
        <v>37533</v>
      </c>
      <c r="B2264" s="182" t="s">
        <v>77555</v>
      </c>
      <c r="C2264" s="182" t="s">
        <v>62634</v>
      </c>
      <c r="D2264" s="182" t="s">
        <v>37532</v>
      </c>
    </row>
    <row r="2265" spans="1:4">
      <c r="A2265" s="182" t="s">
        <v>37531</v>
      </c>
      <c r="B2265" s="182" t="s">
        <v>73899</v>
      </c>
      <c r="C2265" s="182" t="s">
        <v>73900</v>
      </c>
      <c r="D2265" s="182" t="s">
        <v>37530</v>
      </c>
    </row>
    <row r="2266" spans="1:4">
      <c r="A2266" s="182" t="s">
        <v>37529</v>
      </c>
      <c r="B2266" s="182" t="s">
        <v>60182</v>
      </c>
      <c r="C2266" s="182" t="s">
        <v>60183</v>
      </c>
      <c r="D2266" s="182" t="s">
        <v>37528</v>
      </c>
    </row>
    <row r="2267" spans="1:4">
      <c r="A2267" s="182" t="s">
        <v>37527</v>
      </c>
      <c r="B2267" s="182" t="s">
        <v>77600</v>
      </c>
      <c r="C2267" s="182" t="s">
        <v>62169</v>
      </c>
      <c r="D2267" s="182" t="s">
        <v>37526</v>
      </c>
    </row>
    <row r="2268" spans="1:4">
      <c r="A2268" s="182" t="s">
        <v>37593</v>
      </c>
      <c r="B2268" s="182" t="s">
        <v>74806</v>
      </c>
      <c r="C2268" s="182" t="s">
        <v>63871</v>
      </c>
      <c r="D2268" s="182" t="s">
        <v>37592</v>
      </c>
    </row>
    <row r="2269" spans="1:4">
      <c r="A2269" s="182" t="s">
        <v>37525</v>
      </c>
      <c r="B2269" s="182" t="s">
        <v>65317</v>
      </c>
      <c r="C2269" s="182" t="s">
        <v>62733</v>
      </c>
      <c r="D2269" s="182" t="s">
        <v>37524</v>
      </c>
    </row>
    <row r="2270" spans="1:4">
      <c r="A2270" s="182" t="s">
        <v>37523</v>
      </c>
      <c r="B2270" s="182" t="s">
        <v>65372</v>
      </c>
      <c r="C2270" s="182" t="s">
        <v>62284</v>
      </c>
      <c r="D2270" s="182" t="s">
        <v>37522</v>
      </c>
    </row>
    <row r="2271" spans="1:4">
      <c r="A2271" s="182" t="s">
        <v>37521</v>
      </c>
      <c r="B2271" s="182" t="s">
        <v>61742</v>
      </c>
      <c r="C2271" s="182" t="s">
        <v>61743</v>
      </c>
      <c r="D2271" s="182" t="s">
        <v>37520</v>
      </c>
    </row>
    <row r="2272" spans="1:4">
      <c r="A2272" s="182" t="s">
        <v>37519</v>
      </c>
      <c r="B2272" s="182" t="s">
        <v>68030</v>
      </c>
      <c r="C2272" s="182" t="s">
        <v>68031</v>
      </c>
      <c r="D2272" s="182" t="s">
        <v>37518</v>
      </c>
    </row>
    <row r="2273" spans="1:4">
      <c r="A2273" s="182" t="s">
        <v>37517</v>
      </c>
      <c r="B2273" s="182" t="s">
        <v>79361</v>
      </c>
      <c r="C2273" s="182" t="s">
        <v>79362</v>
      </c>
      <c r="D2273" s="182" t="s">
        <v>37516</v>
      </c>
    </row>
    <row r="2274" spans="1:4">
      <c r="A2274" s="182" t="s">
        <v>37515</v>
      </c>
      <c r="B2274" s="182" t="s">
        <v>71389</v>
      </c>
      <c r="C2274" s="182" t="s">
        <v>60819</v>
      </c>
      <c r="D2274" s="182" t="s">
        <v>37514</v>
      </c>
    </row>
    <row r="2275" spans="1:4">
      <c r="A2275" s="182" t="s">
        <v>37513</v>
      </c>
      <c r="B2275" s="182" t="s">
        <v>69970</v>
      </c>
      <c r="C2275" s="182" t="s">
        <v>61052</v>
      </c>
      <c r="D2275" s="182" t="s">
        <v>37512</v>
      </c>
    </row>
    <row r="2276" spans="1:4">
      <c r="A2276" s="182" t="s">
        <v>37511</v>
      </c>
      <c r="B2276" s="182" t="s">
        <v>70434</v>
      </c>
      <c r="C2276" s="182" t="s">
        <v>62733</v>
      </c>
      <c r="D2276" s="182" t="s">
        <v>37510</v>
      </c>
    </row>
    <row r="2277" spans="1:4">
      <c r="A2277" s="182" t="s">
        <v>37509</v>
      </c>
      <c r="B2277" s="182" t="s">
        <v>62515</v>
      </c>
      <c r="C2277" s="182" t="s">
        <v>59380</v>
      </c>
      <c r="D2277" s="182" t="s">
        <v>37508</v>
      </c>
    </row>
    <row r="2278" spans="1:4">
      <c r="A2278" s="182" t="s">
        <v>37507</v>
      </c>
      <c r="B2278" s="182" t="s">
        <v>74812</v>
      </c>
      <c r="C2278" s="182" t="s">
        <v>60570</v>
      </c>
      <c r="D2278" s="182" t="s">
        <v>37506</v>
      </c>
    </row>
    <row r="2279" spans="1:4">
      <c r="A2279" s="182" t="s">
        <v>37591</v>
      </c>
      <c r="B2279" s="182" t="s">
        <v>70332</v>
      </c>
      <c r="C2279" s="182" t="s">
        <v>69928</v>
      </c>
      <c r="D2279" s="182" t="s">
        <v>37590</v>
      </c>
    </row>
    <row r="2280" spans="1:4">
      <c r="A2280" s="182" t="s">
        <v>37505</v>
      </c>
      <c r="B2280" s="182" t="s">
        <v>78952</v>
      </c>
      <c r="C2280" s="182" t="s">
        <v>60819</v>
      </c>
      <c r="D2280" s="182" t="s">
        <v>37504</v>
      </c>
    </row>
    <row r="2281" spans="1:4">
      <c r="A2281" s="182" t="s">
        <v>37503</v>
      </c>
      <c r="B2281" s="182" t="s">
        <v>77485</v>
      </c>
      <c r="C2281" s="182" t="s">
        <v>60094</v>
      </c>
      <c r="D2281" s="182" t="s">
        <v>37502</v>
      </c>
    </row>
    <row r="2282" spans="1:4">
      <c r="A2282" s="182" t="s">
        <v>37501</v>
      </c>
      <c r="B2282" s="182" t="s">
        <v>62001</v>
      </c>
      <c r="C2282" s="182" t="s">
        <v>62002</v>
      </c>
      <c r="D2282" s="182" t="s">
        <v>37500</v>
      </c>
    </row>
    <row r="2283" spans="1:4">
      <c r="A2283" s="182" t="s">
        <v>37499</v>
      </c>
      <c r="B2283" s="182" t="s">
        <v>60112</v>
      </c>
      <c r="C2283" s="182" t="s">
        <v>60113</v>
      </c>
      <c r="D2283" s="182" t="s">
        <v>37498</v>
      </c>
    </row>
    <row r="2284" spans="1:4">
      <c r="A2284" s="182" t="s">
        <v>37497</v>
      </c>
      <c r="B2284" s="182" t="s">
        <v>77465</v>
      </c>
      <c r="C2284" s="182" t="s">
        <v>59274</v>
      </c>
      <c r="D2284" s="182" t="s">
        <v>37496</v>
      </c>
    </row>
    <row r="2285" spans="1:4">
      <c r="A2285" s="182" t="s">
        <v>37495</v>
      </c>
      <c r="B2285" s="182" t="s">
        <v>65953</v>
      </c>
      <c r="C2285" s="182" t="s">
        <v>63871</v>
      </c>
      <c r="D2285" s="182" t="s">
        <v>37494</v>
      </c>
    </row>
    <row r="2286" spans="1:4">
      <c r="A2286" s="182" t="s">
        <v>37493</v>
      </c>
      <c r="B2286" s="182" t="s">
        <v>76107</v>
      </c>
      <c r="C2286" s="182" t="s">
        <v>72900</v>
      </c>
      <c r="D2286" s="182" t="s">
        <v>37492</v>
      </c>
    </row>
    <row r="2287" spans="1:4">
      <c r="A2287" s="182" t="s">
        <v>37491</v>
      </c>
      <c r="B2287" s="182" t="s">
        <v>64998</v>
      </c>
      <c r="C2287" s="182" t="s">
        <v>60942</v>
      </c>
      <c r="D2287" s="182" t="s">
        <v>37490</v>
      </c>
    </row>
    <row r="2288" spans="1:4">
      <c r="A2288" s="182" t="s">
        <v>37489</v>
      </c>
      <c r="B2288" s="182" t="s">
        <v>73937</v>
      </c>
      <c r="C2288" s="182" t="s">
        <v>61493</v>
      </c>
      <c r="D2288" s="182" t="s">
        <v>37488</v>
      </c>
    </row>
    <row r="2289" spans="1:4">
      <c r="A2289" s="182" t="s">
        <v>37487</v>
      </c>
      <c r="B2289" s="182" t="s">
        <v>73756</v>
      </c>
      <c r="C2289" s="182" t="s">
        <v>73757</v>
      </c>
      <c r="D2289" s="182" t="s">
        <v>37486</v>
      </c>
    </row>
    <row r="2290" spans="1:4">
      <c r="A2290" s="182" t="s">
        <v>37589</v>
      </c>
      <c r="B2290" s="182" t="s">
        <v>67634</v>
      </c>
      <c r="C2290" s="182" t="s">
        <v>59422</v>
      </c>
      <c r="D2290" s="182" t="s">
        <v>37588</v>
      </c>
    </row>
    <row r="2291" spans="1:4">
      <c r="A2291" s="182" t="s">
        <v>37485</v>
      </c>
      <c r="B2291" s="182" t="s">
        <v>66378</v>
      </c>
      <c r="C2291" s="182" t="s">
        <v>66379</v>
      </c>
      <c r="D2291" s="182" t="s">
        <v>37484</v>
      </c>
    </row>
    <row r="2292" spans="1:4">
      <c r="A2292" s="182" t="s">
        <v>37483</v>
      </c>
      <c r="B2292" s="182" t="s">
        <v>73814</v>
      </c>
      <c r="C2292" s="182" t="s">
        <v>61239</v>
      </c>
      <c r="D2292" s="182" t="s">
        <v>37482</v>
      </c>
    </row>
    <row r="2293" spans="1:4">
      <c r="A2293" s="182" t="s">
        <v>37481</v>
      </c>
      <c r="B2293" s="182" t="s">
        <v>63970</v>
      </c>
      <c r="C2293" s="182" t="s">
        <v>63971</v>
      </c>
      <c r="D2293" s="182" t="s">
        <v>37480</v>
      </c>
    </row>
    <row r="2294" spans="1:4">
      <c r="A2294" s="182" t="s">
        <v>37479</v>
      </c>
      <c r="B2294" s="182" t="s">
        <v>60855</v>
      </c>
      <c r="C2294" s="182" t="s">
        <v>60856</v>
      </c>
      <c r="D2294" s="182" t="s">
        <v>37478</v>
      </c>
    </row>
    <row r="2295" spans="1:4">
      <c r="A2295" s="182" t="s">
        <v>37477</v>
      </c>
      <c r="B2295" s="182" t="s">
        <v>79116</v>
      </c>
      <c r="C2295" s="182" t="s">
        <v>79117</v>
      </c>
      <c r="D2295" s="182" t="s">
        <v>37476</v>
      </c>
    </row>
    <row r="2296" spans="1:4">
      <c r="A2296" s="182" t="s">
        <v>37475</v>
      </c>
      <c r="B2296" s="182" t="s">
        <v>69966</v>
      </c>
      <c r="C2296" s="182" t="s">
        <v>66908</v>
      </c>
      <c r="D2296" s="182" t="s">
        <v>37474</v>
      </c>
    </row>
    <row r="2297" spans="1:4">
      <c r="A2297" s="182" t="s">
        <v>37473</v>
      </c>
      <c r="B2297" s="182" t="s">
        <v>61731</v>
      </c>
      <c r="C2297" s="182" t="s">
        <v>61732</v>
      </c>
      <c r="D2297" s="182" t="s">
        <v>37472</v>
      </c>
    </row>
    <row r="2298" spans="1:4">
      <c r="A2298" s="182" t="s">
        <v>37471</v>
      </c>
      <c r="B2298" s="182" t="s">
        <v>66427</v>
      </c>
      <c r="C2298" s="182" t="s">
        <v>60871</v>
      </c>
      <c r="D2298" s="182" t="s">
        <v>37470</v>
      </c>
    </row>
    <row r="2299" spans="1:4">
      <c r="A2299" s="182" t="s">
        <v>37469</v>
      </c>
      <c r="B2299" s="182" t="s">
        <v>66259</v>
      </c>
      <c r="C2299" s="182" t="s">
        <v>66260</v>
      </c>
      <c r="D2299" s="182" t="s">
        <v>37468</v>
      </c>
    </row>
    <row r="2300" spans="1:4">
      <c r="A2300" s="182" t="s">
        <v>37467</v>
      </c>
      <c r="B2300" s="182" t="s">
        <v>75806</v>
      </c>
      <c r="C2300" s="182" t="s">
        <v>59380</v>
      </c>
      <c r="D2300" s="182" t="s">
        <v>37466</v>
      </c>
    </row>
    <row r="2301" spans="1:4">
      <c r="A2301" s="182" t="s">
        <v>37587</v>
      </c>
      <c r="B2301" s="182" t="s">
        <v>68838</v>
      </c>
      <c r="C2301" s="182" t="s">
        <v>63871</v>
      </c>
      <c r="D2301" s="182" t="s">
        <v>37586</v>
      </c>
    </row>
    <row r="2302" spans="1:4">
      <c r="A2302" s="182" t="s">
        <v>37465</v>
      </c>
      <c r="B2302" s="182" t="s">
        <v>77162</v>
      </c>
      <c r="C2302" s="182" t="s">
        <v>67792</v>
      </c>
      <c r="D2302" s="182" t="s">
        <v>37464</v>
      </c>
    </row>
    <row r="2303" spans="1:4">
      <c r="A2303" s="182" t="s">
        <v>37585</v>
      </c>
      <c r="B2303" s="182" t="s">
        <v>63870</v>
      </c>
      <c r="C2303" s="182" t="s">
        <v>63871</v>
      </c>
      <c r="D2303" s="182" t="s">
        <v>37584</v>
      </c>
    </row>
    <row r="2304" spans="1:4">
      <c r="A2304" s="182" t="s">
        <v>37583</v>
      </c>
      <c r="B2304" s="182" t="s">
        <v>63070</v>
      </c>
      <c r="C2304" s="182" t="s">
        <v>63071</v>
      </c>
      <c r="D2304" s="182" t="s">
        <v>37582</v>
      </c>
    </row>
    <row r="2305" spans="1:4">
      <c r="A2305" s="182" t="s">
        <v>37463</v>
      </c>
      <c r="B2305" s="182" t="s">
        <v>76649</v>
      </c>
      <c r="C2305" s="182" t="s">
        <v>76650</v>
      </c>
      <c r="D2305" s="182" t="s">
        <v>37462</v>
      </c>
    </row>
    <row r="2306" spans="1:4">
      <c r="A2306" s="182" t="s">
        <v>37445</v>
      </c>
      <c r="B2306" s="182" t="s">
        <v>64547</v>
      </c>
      <c r="C2306" s="182" t="s">
        <v>59979</v>
      </c>
      <c r="D2306" s="182" t="s">
        <v>37444</v>
      </c>
    </row>
    <row r="2307" spans="1:4">
      <c r="A2307" s="182" t="s">
        <v>37443</v>
      </c>
      <c r="B2307" s="182" t="s">
        <v>80514</v>
      </c>
      <c r="C2307" s="182" t="s">
        <v>77149</v>
      </c>
      <c r="D2307" s="182" t="s">
        <v>37442</v>
      </c>
    </row>
    <row r="2308" spans="1:4">
      <c r="A2308" s="182" t="s">
        <v>37441</v>
      </c>
      <c r="B2308" s="182" t="s">
        <v>67520</v>
      </c>
      <c r="C2308" s="182" t="s">
        <v>63874</v>
      </c>
      <c r="D2308" s="182" t="s">
        <v>37440</v>
      </c>
    </row>
    <row r="2309" spans="1:4">
      <c r="A2309" s="182" t="s">
        <v>37439</v>
      </c>
      <c r="B2309" s="182" t="s">
        <v>64166</v>
      </c>
      <c r="C2309" s="182" t="s">
        <v>64167</v>
      </c>
      <c r="D2309" s="182" t="s">
        <v>37438</v>
      </c>
    </row>
    <row r="2310" spans="1:4">
      <c r="A2310" s="182" t="s">
        <v>37437</v>
      </c>
      <c r="B2310" s="182" t="s">
        <v>79109</v>
      </c>
      <c r="C2310" s="182" t="s">
        <v>70579</v>
      </c>
      <c r="D2310" s="182" t="s">
        <v>37436</v>
      </c>
    </row>
    <row r="2311" spans="1:4">
      <c r="A2311" s="182" t="s">
        <v>37435</v>
      </c>
      <c r="B2311" s="182" t="s">
        <v>69027</v>
      </c>
      <c r="C2311" s="182" t="s">
        <v>69028</v>
      </c>
      <c r="D2311" s="182" t="s">
        <v>37434</v>
      </c>
    </row>
    <row r="2312" spans="1:4">
      <c r="A2312" s="182" t="s">
        <v>37433</v>
      </c>
      <c r="B2312" s="182" t="s">
        <v>69530</v>
      </c>
      <c r="C2312" s="182" t="s">
        <v>69531</v>
      </c>
      <c r="D2312" s="182" t="s">
        <v>37432</v>
      </c>
    </row>
    <row r="2313" spans="1:4">
      <c r="A2313" s="182" t="s">
        <v>37431</v>
      </c>
      <c r="B2313" s="182" t="s">
        <v>66726</v>
      </c>
      <c r="C2313" s="182" t="s">
        <v>66727</v>
      </c>
      <c r="D2313" s="182" t="s">
        <v>37430</v>
      </c>
    </row>
    <row r="2314" spans="1:4">
      <c r="A2314" s="182" t="s">
        <v>37429</v>
      </c>
      <c r="B2314" s="182" t="s">
        <v>74853</v>
      </c>
      <c r="C2314" s="182" t="s">
        <v>74854</v>
      </c>
      <c r="D2314" s="182" t="s">
        <v>37428</v>
      </c>
    </row>
    <row r="2315" spans="1:4">
      <c r="A2315" s="182" t="s">
        <v>37427</v>
      </c>
      <c r="B2315" s="182" t="s">
        <v>77267</v>
      </c>
      <c r="C2315" s="182"/>
      <c r="D2315" s="182" t="s">
        <v>37426</v>
      </c>
    </row>
    <row r="2316" spans="1:4">
      <c r="A2316" s="182" t="s">
        <v>37461</v>
      </c>
      <c r="B2316" s="182" t="s">
        <v>80012</v>
      </c>
      <c r="C2316" s="182" t="s">
        <v>61020</v>
      </c>
      <c r="D2316" s="182" t="s">
        <v>37460</v>
      </c>
    </row>
    <row r="2317" spans="1:4">
      <c r="A2317" s="182" t="s">
        <v>37425</v>
      </c>
      <c r="B2317" s="182" t="s">
        <v>65484</v>
      </c>
      <c r="C2317" s="182"/>
      <c r="D2317" s="182" t="s">
        <v>37424</v>
      </c>
    </row>
    <row r="2318" spans="1:4">
      <c r="A2318" s="182" t="s">
        <v>37423</v>
      </c>
      <c r="B2318" s="182" t="s">
        <v>61618</v>
      </c>
      <c r="C2318" s="182"/>
      <c r="D2318" s="182" t="s">
        <v>37422</v>
      </c>
    </row>
    <row r="2319" spans="1:4">
      <c r="A2319" s="182" t="s">
        <v>37421</v>
      </c>
      <c r="B2319" s="182" t="s">
        <v>70146</v>
      </c>
      <c r="C2319" s="182"/>
      <c r="D2319" s="182" t="s">
        <v>37420</v>
      </c>
    </row>
    <row r="2320" spans="1:4">
      <c r="A2320" s="182" t="s">
        <v>37419</v>
      </c>
      <c r="B2320" s="182" t="s">
        <v>61706</v>
      </c>
      <c r="C2320" s="182"/>
      <c r="D2320" s="182" t="s">
        <v>37418</v>
      </c>
    </row>
    <row r="2321" spans="1:4">
      <c r="A2321" s="182" t="s">
        <v>37417</v>
      </c>
      <c r="B2321" s="182" t="s">
        <v>59960</v>
      </c>
      <c r="C2321" s="182"/>
      <c r="D2321" s="182" t="s">
        <v>37416</v>
      </c>
    </row>
    <row r="2322" spans="1:4">
      <c r="A2322" s="182" t="s">
        <v>37415</v>
      </c>
      <c r="B2322" s="182" t="s">
        <v>59639</v>
      </c>
      <c r="C2322" s="182"/>
      <c r="D2322" s="182" t="s">
        <v>37414</v>
      </c>
    </row>
    <row r="2323" spans="1:4">
      <c r="A2323" s="182" t="s">
        <v>37413</v>
      </c>
      <c r="B2323" s="182" t="s">
        <v>71949</v>
      </c>
      <c r="C2323" s="182"/>
      <c r="D2323" s="182" t="s">
        <v>37412</v>
      </c>
    </row>
    <row r="2324" spans="1:4">
      <c r="A2324" s="182" t="s">
        <v>37411</v>
      </c>
      <c r="B2324" s="182" t="s">
        <v>66445</v>
      </c>
      <c r="C2324" s="182"/>
      <c r="D2324" s="182" t="s">
        <v>37410</v>
      </c>
    </row>
    <row r="2325" spans="1:4">
      <c r="A2325" s="182" t="s">
        <v>37409</v>
      </c>
      <c r="B2325" s="182" t="s">
        <v>74449</v>
      </c>
      <c r="C2325" s="182"/>
      <c r="D2325" s="182" t="s">
        <v>37408</v>
      </c>
    </row>
    <row r="2326" spans="1:4">
      <c r="A2326" s="182" t="s">
        <v>37459</v>
      </c>
      <c r="B2326" s="182" t="s">
        <v>71003</v>
      </c>
      <c r="C2326" s="182" t="s">
        <v>71004</v>
      </c>
      <c r="D2326" s="182" t="s">
        <v>37458</v>
      </c>
    </row>
    <row r="2327" spans="1:4">
      <c r="A2327" s="182" t="s">
        <v>37457</v>
      </c>
      <c r="B2327" s="182" t="s">
        <v>70949</v>
      </c>
      <c r="C2327" s="182" t="s">
        <v>70950</v>
      </c>
      <c r="D2327" s="182" t="s">
        <v>37456</v>
      </c>
    </row>
    <row r="2328" spans="1:4">
      <c r="A2328" s="182" t="s">
        <v>37455</v>
      </c>
      <c r="B2328" s="182" t="s">
        <v>76686</v>
      </c>
      <c r="C2328" s="182" t="s">
        <v>62364</v>
      </c>
      <c r="D2328" s="182" t="s">
        <v>37454</v>
      </c>
    </row>
    <row r="2329" spans="1:4">
      <c r="A2329" s="182" t="s">
        <v>37453</v>
      </c>
      <c r="B2329" s="182" t="s">
        <v>73001</v>
      </c>
      <c r="C2329" s="182"/>
      <c r="D2329" s="182" t="s">
        <v>37452</v>
      </c>
    </row>
    <row r="2330" spans="1:4">
      <c r="A2330" s="182" t="s">
        <v>37451</v>
      </c>
      <c r="B2330" s="182" t="s">
        <v>67659</v>
      </c>
      <c r="C2330" s="182" t="s">
        <v>61020</v>
      </c>
      <c r="D2330" s="182" t="s">
        <v>37450</v>
      </c>
    </row>
    <row r="2331" spans="1:4">
      <c r="A2331" s="182" t="s">
        <v>37449</v>
      </c>
      <c r="B2331" s="182" t="s">
        <v>76555</v>
      </c>
      <c r="C2331" s="182" t="s">
        <v>72784</v>
      </c>
      <c r="D2331" s="182" t="s">
        <v>37448</v>
      </c>
    </row>
    <row r="2332" spans="1:4">
      <c r="A2332" s="182" t="s">
        <v>37447</v>
      </c>
      <c r="B2332" s="182" t="s">
        <v>60077</v>
      </c>
      <c r="C2332" s="182" t="s">
        <v>60078</v>
      </c>
      <c r="D2332" s="182" t="s">
        <v>37446</v>
      </c>
    </row>
    <row r="2333" spans="1:4">
      <c r="A2333" s="182" t="s">
        <v>37407</v>
      </c>
      <c r="B2333" s="182" t="s">
        <v>63137</v>
      </c>
      <c r="C2333" s="182" t="s">
        <v>63138</v>
      </c>
      <c r="D2333" s="182" t="s">
        <v>37406</v>
      </c>
    </row>
    <row r="2334" spans="1:4">
      <c r="A2334" s="182" t="s">
        <v>37389</v>
      </c>
      <c r="B2334" s="182" t="s">
        <v>62977</v>
      </c>
      <c r="C2334" s="182" t="s">
        <v>62978</v>
      </c>
      <c r="D2334" s="182" t="s">
        <v>37388</v>
      </c>
    </row>
    <row r="2335" spans="1:4">
      <c r="A2335" s="182" t="s">
        <v>37387</v>
      </c>
      <c r="B2335" s="182" t="s">
        <v>72108</v>
      </c>
      <c r="C2335" s="182" t="s">
        <v>72109</v>
      </c>
      <c r="D2335" s="182" t="s">
        <v>37386</v>
      </c>
    </row>
    <row r="2336" spans="1:4">
      <c r="A2336" s="182" t="s">
        <v>37385</v>
      </c>
      <c r="B2336" s="182" t="s">
        <v>72267</v>
      </c>
      <c r="C2336" s="182" t="s">
        <v>72268</v>
      </c>
      <c r="D2336" s="182" t="s">
        <v>37384</v>
      </c>
    </row>
    <row r="2337" spans="1:4">
      <c r="A2337" s="182" t="s">
        <v>37383</v>
      </c>
      <c r="B2337" s="182" t="s">
        <v>71170</v>
      </c>
      <c r="C2337" s="182" t="s">
        <v>71171</v>
      </c>
      <c r="D2337" s="182" t="s">
        <v>37382</v>
      </c>
    </row>
    <row r="2338" spans="1:4">
      <c r="A2338" s="182" t="s">
        <v>37381</v>
      </c>
      <c r="B2338" s="182" t="s">
        <v>60612</v>
      </c>
      <c r="C2338" s="182" t="s">
        <v>60613</v>
      </c>
      <c r="D2338" s="182" t="s">
        <v>37380</v>
      </c>
    </row>
    <row r="2339" spans="1:4">
      <c r="A2339" s="182" t="s">
        <v>37379</v>
      </c>
      <c r="B2339" s="182" t="s">
        <v>65776</v>
      </c>
      <c r="C2339" s="182" t="s">
        <v>65777</v>
      </c>
      <c r="D2339" s="182" t="s">
        <v>37378</v>
      </c>
    </row>
    <row r="2340" spans="1:4">
      <c r="A2340" s="182" t="s">
        <v>37377</v>
      </c>
      <c r="B2340" s="182" t="s">
        <v>62178</v>
      </c>
      <c r="C2340" s="182" t="s">
        <v>62179</v>
      </c>
      <c r="D2340" s="182" t="s">
        <v>37376</v>
      </c>
    </row>
    <row r="2341" spans="1:4">
      <c r="A2341" s="182" t="s">
        <v>37375</v>
      </c>
      <c r="B2341" s="182" t="s">
        <v>63346</v>
      </c>
      <c r="C2341" s="182" t="s">
        <v>63347</v>
      </c>
      <c r="D2341" s="182" t="s">
        <v>37374</v>
      </c>
    </row>
    <row r="2342" spans="1:4">
      <c r="A2342" s="182" t="s">
        <v>37373</v>
      </c>
      <c r="B2342" s="182" t="s">
        <v>79131</v>
      </c>
      <c r="C2342" s="182" t="s">
        <v>79132</v>
      </c>
      <c r="D2342" s="182" t="s">
        <v>37372</v>
      </c>
    </row>
    <row r="2343" spans="1:4">
      <c r="A2343" s="182" t="s">
        <v>37371</v>
      </c>
      <c r="B2343" s="182" t="s">
        <v>59491</v>
      </c>
      <c r="C2343" s="182" t="s">
        <v>59492</v>
      </c>
      <c r="D2343" s="182" t="s">
        <v>37370</v>
      </c>
    </row>
    <row r="2344" spans="1:4">
      <c r="A2344" s="182" t="s">
        <v>37405</v>
      </c>
      <c r="B2344" s="182" t="s">
        <v>77574</v>
      </c>
      <c r="C2344" s="182" t="s">
        <v>77575</v>
      </c>
      <c r="D2344" s="182" t="s">
        <v>37404</v>
      </c>
    </row>
    <row r="2345" spans="1:4">
      <c r="A2345" s="182" t="s">
        <v>37369</v>
      </c>
      <c r="B2345" s="182" t="s">
        <v>68908</v>
      </c>
      <c r="C2345" s="182" t="s">
        <v>68909</v>
      </c>
      <c r="D2345" s="182" t="s">
        <v>37368</v>
      </c>
    </row>
    <row r="2346" spans="1:4">
      <c r="A2346" s="182" t="s">
        <v>37367</v>
      </c>
      <c r="B2346" s="182" t="s">
        <v>74699</v>
      </c>
      <c r="C2346" s="182" t="s">
        <v>73369</v>
      </c>
      <c r="D2346" s="182" t="s">
        <v>37366</v>
      </c>
    </row>
    <row r="2347" spans="1:4">
      <c r="A2347" s="182" t="s">
        <v>37365</v>
      </c>
      <c r="B2347" s="182" t="s">
        <v>77839</v>
      </c>
      <c r="C2347" s="182" t="s">
        <v>72109</v>
      </c>
      <c r="D2347" s="182" t="s">
        <v>37364</v>
      </c>
    </row>
    <row r="2348" spans="1:4">
      <c r="A2348" s="182" t="s">
        <v>37363</v>
      </c>
      <c r="B2348" s="182" t="s">
        <v>72673</v>
      </c>
      <c r="C2348" s="182" t="s">
        <v>72674</v>
      </c>
      <c r="D2348" s="182" t="s">
        <v>37362</v>
      </c>
    </row>
    <row r="2349" spans="1:4">
      <c r="A2349" s="182" t="s">
        <v>37361</v>
      </c>
      <c r="B2349" s="182" t="s">
        <v>78312</v>
      </c>
      <c r="C2349" s="182" t="s">
        <v>78313</v>
      </c>
      <c r="D2349" s="182" t="s">
        <v>37360</v>
      </c>
    </row>
    <row r="2350" spans="1:4">
      <c r="A2350" s="182" t="s">
        <v>37359</v>
      </c>
      <c r="B2350" s="182" t="s">
        <v>78869</v>
      </c>
      <c r="C2350" s="182" t="s">
        <v>78870</v>
      </c>
      <c r="D2350" s="182" t="s">
        <v>37358</v>
      </c>
    </row>
    <row r="2351" spans="1:4">
      <c r="A2351" s="182" t="s">
        <v>37357</v>
      </c>
      <c r="B2351" s="182" t="s">
        <v>76766</v>
      </c>
      <c r="C2351" s="182" t="s">
        <v>76767</v>
      </c>
      <c r="D2351" s="182" t="s">
        <v>37356</v>
      </c>
    </row>
    <row r="2352" spans="1:4">
      <c r="A2352" s="182" t="s">
        <v>37355</v>
      </c>
      <c r="B2352" s="182" t="s">
        <v>70720</v>
      </c>
      <c r="C2352" s="182" t="s">
        <v>70721</v>
      </c>
      <c r="D2352" s="182" t="s">
        <v>37354</v>
      </c>
    </row>
    <row r="2353" spans="1:4">
      <c r="A2353" s="182" t="s">
        <v>37353</v>
      </c>
      <c r="B2353" s="182" t="s">
        <v>72394</v>
      </c>
      <c r="C2353" s="182" t="s">
        <v>72395</v>
      </c>
      <c r="D2353" s="182" t="s">
        <v>37352</v>
      </c>
    </row>
    <row r="2354" spans="1:4">
      <c r="A2354" s="182" t="s">
        <v>37351</v>
      </c>
      <c r="B2354" s="182" t="s">
        <v>60573</v>
      </c>
      <c r="C2354" s="182" t="s">
        <v>60574</v>
      </c>
      <c r="D2354" s="182" t="s">
        <v>37350</v>
      </c>
    </row>
    <row r="2355" spans="1:4">
      <c r="A2355" s="182" t="s">
        <v>37403</v>
      </c>
      <c r="B2355" s="182" t="s">
        <v>65788</v>
      </c>
      <c r="C2355" s="182" t="s">
        <v>65789</v>
      </c>
      <c r="D2355" s="182" t="s">
        <v>37402</v>
      </c>
    </row>
    <row r="2356" spans="1:4">
      <c r="A2356" s="182" t="s">
        <v>37349</v>
      </c>
      <c r="B2356" s="182" t="s">
        <v>79022</v>
      </c>
      <c r="C2356" s="182" t="s">
        <v>79023</v>
      </c>
      <c r="D2356" s="182" t="s">
        <v>37348</v>
      </c>
    </row>
    <row r="2357" spans="1:4">
      <c r="A2357" s="182" t="s">
        <v>37347</v>
      </c>
      <c r="B2357" s="182" t="s">
        <v>76455</v>
      </c>
      <c r="C2357" s="182" t="s">
        <v>76456</v>
      </c>
      <c r="D2357" s="182" t="s">
        <v>37346</v>
      </c>
    </row>
    <row r="2358" spans="1:4">
      <c r="A2358" s="182" t="s">
        <v>37345</v>
      </c>
      <c r="B2358" s="182" t="s">
        <v>77577</v>
      </c>
      <c r="C2358" s="182" t="s">
        <v>59983</v>
      </c>
      <c r="D2358" s="182" t="s">
        <v>37344</v>
      </c>
    </row>
    <row r="2359" spans="1:4">
      <c r="A2359" s="182" t="s">
        <v>37343</v>
      </c>
      <c r="B2359" s="182" t="s">
        <v>69317</v>
      </c>
      <c r="C2359" s="182" t="s">
        <v>69318</v>
      </c>
      <c r="D2359" s="182" t="s">
        <v>37342</v>
      </c>
    </row>
    <row r="2360" spans="1:4">
      <c r="A2360" s="182" t="s">
        <v>37341</v>
      </c>
      <c r="B2360" s="182" t="s">
        <v>77374</v>
      </c>
      <c r="C2360" s="182" t="s">
        <v>77375</v>
      </c>
      <c r="D2360" s="182" t="s">
        <v>37340</v>
      </c>
    </row>
    <row r="2361" spans="1:4">
      <c r="A2361" s="182" t="s">
        <v>37339</v>
      </c>
      <c r="B2361" s="182" t="s">
        <v>61975</v>
      </c>
      <c r="C2361" s="182" t="s">
        <v>61976</v>
      </c>
      <c r="D2361" s="182" t="s">
        <v>37338</v>
      </c>
    </row>
    <row r="2362" spans="1:4">
      <c r="A2362" s="182" t="s">
        <v>37337</v>
      </c>
      <c r="B2362" s="182" t="s">
        <v>80609</v>
      </c>
      <c r="C2362" s="182" t="s">
        <v>80610</v>
      </c>
      <c r="D2362" s="182" t="s">
        <v>37336</v>
      </c>
    </row>
    <row r="2363" spans="1:4">
      <c r="A2363" s="182" t="s">
        <v>37335</v>
      </c>
      <c r="B2363" s="182" t="s">
        <v>62764</v>
      </c>
      <c r="C2363" s="182" t="s">
        <v>62765</v>
      </c>
      <c r="D2363" s="182" t="s">
        <v>37334</v>
      </c>
    </row>
    <row r="2364" spans="1:4">
      <c r="A2364" s="182" t="s">
        <v>37333</v>
      </c>
      <c r="B2364" s="182" t="s">
        <v>60305</v>
      </c>
      <c r="C2364" s="182" t="s">
        <v>60306</v>
      </c>
      <c r="D2364" s="182" t="s">
        <v>37332</v>
      </c>
    </row>
    <row r="2365" spans="1:4">
      <c r="A2365" s="182" t="s">
        <v>37331</v>
      </c>
      <c r="B2365" s="182" t="s">
        <v>66159</v>
      </c>
      <c r="C2365" s="182" t="s">
        <v>66160</v>
      </c>
      <c r="D2365" s="182" t="s">
        <v>37330</v>
      </c>
    </row>
    <row r="2366" spans="1:4">
      <c r="A2366" s="182" t="s">
        <v>37401</v>
      </c>
      <c r="B2366" s="182" t="s">
        <v>75653</v>
      </c>
      <c r="C2366" s="182" t="s">
        <v>59168</v>
      </c>
      <c r="D2366" s="182" t="s">
        <v>37400</v>
      </c>
    </row>
    <row r="2367" spans="1:4">
      <c r="A2367" s="182" t="s">
        <v>37399</v>
      </c>
      <c r="B2367" s="182" t="s">
        <v>74032</v>
      </c>
      <c r="C2367" s="182" t="s">
        <v>74033</v>
      </c>
      <c r="D2367" s="182" t="s">
        <v>37398</v>
      </c>
    </row>
    <row r="2368" spans="1:4">
      <c r="A2368" s="182" t="s">
        <v>37397</v>
      </c>
      <c r="B2368" s="182" t="s">
        <v>67577</v>
      </c>
      <c r="C2368" s="182" t="s">
        <v>59630</v>
      </c>
      <c r="D2368" s="182" t="s">
        <v>37396</v>
      </c>
    </row>
    <row r="2369" spans="1:4">
      <c r="A2369" s="182" t="s">
        <v>37395</v>
      </c>
      <c r="B2369" s="182" t="s">
        <v>73368</v>
      </c>
      <c r="C2369" s="182" t="s">
        <v>73369</v>
      </c>
      <c r="D2369" s="182" t="s">
        <v>37394</v>
      </c>
    </row>
    <row r="2370" spans="1:4">
      <c r="A2370" s="182" t="s">
        <v>37393</v>
      </c>
      <c r="B2370" s="182" t="s">
        <v>74589</v>
      </c>
      <c r="C2370" s="182" t="s">
        <v>74590</v>
      </c>
      <c r="D2370" s="182" t="s">
        <v>37392</v>
      </c>
    </row>
    <row r="2371" spans="1:4">
      <c r="A2371" s="182" t="s">
        <v>37391</v>
      </c>
      <c r="B2371" s="182" t="s">
        <v>67466</v>
      </c>
      <c r="C2371" s="182" t="s">
        <v>67467</v>
      </c>
      <c r="D2371" s="182" t="s">
        <v>37390</v>
      </c>
    </row>
    <row r="2372" spans="1:4">
      <c r="A2372" s="182" t="s">
        <v>37329</v>
      </c>
      <c r="B2372" s="182" t="s">
        <v>80962</v>
      </c>
      <c r="C2372" s="182" t="s">
        <v>78753</v>
      </c>
      <c r="D2372" s="182" t="s">
        <v>37328</v>
      </c>
    </row>
    <row r="2373" spans="1:4">
      <c r="A2373" s="182" t="s">
        <v>37327</v>
      </c>
      <c r="B2373" s="182" t="s">
        <v>64977</v>
      </c>
      <c r="C2373" s="182" t="s">
        <v>64978</v>
      </c>
      <c r="D2373" s="182" t="s">
        <v>37326</v>
      </c>
    </row>
    <row r="2374" spans="1:4">
      <c r="A2374" s="182" t="s">
        <v>37325</v>
      </c>
      <c r="B2374" s="182" t="s">
        <v>61852</v>
      </c>
      <c r="C2374" s="182" t="s">
        <v>59490</v>
      </c>
      <c r="D2374" s="182" t="s">
        <v>37324</v>
      </c>
    </row>
    <row r="2375" spans="1:4">
      <c r="A2375" s="182" t="s">
        <v>37323</v>
      </c>
      <c r="B2375" s="182" t="s">
        <v>64916</v>
      </c>
      <c r="C2375" s="182" t="s">
        <v>59422</v>
      </c>
      <c r="D2375" s="182" t="s">
        <v>37322</v>
      </c>
    </row>
    <row r="2376" spans="1:4">
      <c r="A2376" s="182" t="s">
        <v>37321</v>
      </c>
      <c r="B2376" s="182" t="s">
        <v>78961</v>
      </c>
      <c r="C2376" s="182" t="s">
        <v>78962</v>
      </c>
      <c r="D2376" s="182" t="s">
        <v>37320</v>
      </c>
    </row>
    <row r="2377" spans="1:4">
      <c r="A2377" s="182" t="s">
        <v>37319</v>
      </c>
      <c r="B2377" s="182" t="s">
        <v>80470</v>
      </c>
      <c r="C2377" s="182" t="s">
        <v>80471</v>
      </c>
      <c r="D2377" s="182" t="s">
        <v>37318</v>
      </c>
    </row>
    <row r="2378" spans="1:4">
      <c r="A2378" s="182" t="s">
        <v>37317</v>
      </c>
      <c r="B2378" s="182" t="s">
        <v>67893</v>
      </c>
      <c r="C2378" s="182" t="s">
        <v>67894</v>
      </c>
      <c r="D2378" s="182" t="s">
        <v>37316</v>
      </c>
    </row>
    <row r="2379" spans="1:4">
      <c r="A2379" s="182" t="s">
        <v>37315</v>
      </c>
      <c r="B2379" s="182" t="s">
        <v>79470</v>
      </c>
      <c r="C2379" s="182" t="s">
        <v>61640</v>
      </c>
      <c r="D2379" s="182" t="s">
        <v>37314</v>
      </c>
    </row>
    <row r="2380" spans="1:4">
      <c r="A2380" s="182" t="s">
        <v>37297</v>
      </c>
      <c r="B2380" s="182" t="s">
        <v>80522</v>
      </c>
      <c r="C2380" s="182" t="s">
        <v>65369</v>
      </c>
      <c r="D2380" s="182" t="s">
        <v>37296</v>
      </c>
    </row>
    <row r="2381" spans="1:4">
      <c r="A2381" s="182" t="s">
        <v>37295</v>
      </c>
      <c r="B2381" s="182" t="s">
        <v>65513</v>
      </c>
      <c r="C2381" s="182" t="s">
        <v>61722</v>
      </c>
      <c r="D2381" s="182" t="s">
        <v>37294</v>
      </c>
    </row>
    <row r="2382" spans="1:4">
      <c r="A2382" s="182" t="s">
        <v>37293</v>
      </c>
      <c r="B2382" s="182" t="s">
        <v>74555</v>
      </c>
      <c r="C2382" s="182" t="s">
        <v>74556</v>
      </c>
      <c r="D2382" s="182" t="s">
        <v>37292</v>
      </c>
    </row>
    <row r="2383" spans="1:4">
      <c r="A2383" s="182" t="s">
        <v>37291</v>
      </c>
      <c r="B2383" s="182" t="s">
        <v>73003</v>
      </c>
      <c r="C2383" s="182" t="s">
        <v>73004</v>
      </c>
      <c r="D2383" s="182" t="s">
        <v>37290</v>
      </c>
    </row>
    <row r="2384" spans="1:4">
      <c r="A2384" s="182" t="s">
        <v>37289</v>
      </c>
      <c r="B2384" s="182" t="s">
        <v>72160</v>
      </c>
      <c r="C2384" s="182" t="s">
        <v>70588</v>
      </c>
      <c r="D2384" s="182" t="s">
        <v>37288</v>
      </c>
    </row>
    <row r="2385" spans="1:4">
      <c r="A2385" s="182" t="s">
        <v>37287</v>
      </c>
      <c r="B2385" s="182" t="s">
        <v>78598</v>
      </c>
      <c r="C2385" s="182" t="s">
        <v>78599</v>
      </c>
      <c r="D2385" s="182" t="s">
        <v>37286</v>
      </c>
    </row>
    <row r="2386" spans="1:4">
      <c r="A2386" s="182" t="s">
        <v>37285</v>
      </c>
      <c r="B2386" s="182" t="s">
        <v>77475</v>
      </c>
      <c r="C2386" s="182" t="s">
        <v>71021</v>
      </c>
      <c r="D2386" s="182" t="s">
        <v>37284</v>
      </c>
    </row>
    <row r="2387" spans="1:4">
      <c r="A2387" s="182" t="s">
        <v>37283</v>
      </c>
      <c r="B2387" s="182" t="s">
        <v>78836</v>
      </c>
      <c r="C2387" s="182" t="s">
        <v>67197</v>
      </c>
      <c r="D2387" s="182" t="s">
        <v>37282</v>
      </c>
    </row>
    <row r="2388" spans="1:4">
      <c r="A2388" s="182" t="s">
        <v>37281</v>
      </c>
      <c r="B2388" s="182" t="s">
        <v>61873</v>
      </c>
      <c r="C2388" s="182" t="s">
        <v>61874</v>
      </c>
      <c r="D2388" s="182" t="s">
        <v>37280</v>
      </c>
    </row>
    <row r="2389" spans="1:4">
      <c r="A2389" s="182" t="s">
        <v>37279</v>
      </c>
      <c r="B2389" s="182" t="s">
        <v>79872</v>
      </c>
      <c r="C2389" s="182" t="s">
        <v>64225</v>
      </c>
      <c r="D2389" s="182" t="s">
        <v>37278</v>
      </c>
    </row>
    <row r="2390" spans="1:4">
      <c r="A2390" s="182" t="s">
        <v>37313</v>
      </c>
      <c r="B2390" s="182" t="s">
        <v>72366</v>
      </c>
      <c r="C2390" s="182" t="s">
        <v>62364</v>
      </c>
      <c r="D2390" s="182" t="s">
        <v>37312</v>
      </c>
    </row>
    <row r="2391" spans="1:4">
      <c r="A2391" s="182" t="s">
        <v>37277</v>
      </c>
      <c r="B2391" s="182" t="s">
        <v>67772</v>
      </c>
      <c r="C2391" s="182" t="s">
        <v>66995</v>
      </c>
      <c r="D2391" s="182" t="s">
        <v>37276</v>
      </c>
    </row>
    <row r="2392" spans="1:4">
      <c r="A2392" s="182" t="s">
        <v>37275</v>
      </c>
      <c r="B2392" s="182" t="s">
        <v>72932</v>
      </c>
      <c r="C2392" s="182" t="s">
        <v>64974</v>
      </c>
      <c r="D2392" s="182" t="s">
        <v>37274</v>
      </c>
    </row>
    <row r="2393" spans="1:4">
      <c r="A2393" s="182" t="s">
        <v>37273</v>
      </c>
      <c r="B2393" s="182" t="s">
        <v>65924</v>
      </c>
      <c r="C2393" s="182" t="s">
        <v>63874</v>
      </c>
      <c r="D2393" s="182" t="s">
        <v>37272</v>
      </c>
    </row>
    <row r="2394" spans="1:4">
      <c r="A2394" s="182" t="s">
        <v>37271</v>
      </c>
      <c r="B2394" s="182" t="s">
        <v>62297</v>
      </c>
      <c r="C2394" s="182" t="s">
        <v>62298</v>
      </c>
      <c r="D2394" s="182" t="s">
        <v>37270</v>
      </c>
    </row>
    <row r="2395" spans="1:4">
      <c r="A2395" s="182" t="s">
        <v>37269</v>
      </c>
      <c r="B2395" s="182" t="s">
        <v>64527</v>
      </c>
      <c r="C2395" s="182" t="s">
        <v>64528</v>
      </c>
      <c r="D2395" s="182" t="s">
        <v>37268</v>
      </c>
    </row>
    <row r="2396" spans="1:4">
      <c r="A2396" s="182" t="s">
        <v>37267</v>
      </c>
      <c r="B2396" s="182" t="s">
        <v>73448</v>
      </c>
      <c r="C2396" s="182" t="s">
        <v>59568</v>
      </c>
      <c r="D2396" s="182" t="s">
        <v>37266</v>
      </c>
    </row>
    <row r="2397" spans="1:4">
      <c r="A2397" s="182" t="s">
        <v>37265</v>
      </c>
      <c r="B2397" s="182" t="s">
        <v>68737</v>
      </c>
      <c r="C2397" s="182" t="s">
        <v>68738</v>
      </c>
      <c r="D2397" s="182" t="s">
        <v>37264</v>
      </c>
    </row>
    <row r="2398" spans="1:4">
      <c r="A2398" s="182" t="s">
        <v>37263</v>
      </c>
      <c r="B2398" s="182" t="s">
        <v>64973</v>
      </c>
      <c r="C2398" s="182" t="s">
        <v>64974</v>
      </c>
      <c r="D2398" s="182" t="s">
        <v>37262</v>
      </c>
    </row>
    <row r="2399" spans="1:4">
      <c r="A2399" s="182" t="s">
        <v>37261</v>
      </c>
      <c r="B2399" s="182" t="s">
        <v>77440</v>
      </c>
      <c r="C2399" s="182" t="s">
        <v>77441</v>
      </c>
      <c r="D2399" s="182" t="s">
        <v>37260</v>
      </c>
    </row>
    <row r="2400" spans="1:4">
      <c r="A2400" s="182" t="s">
        <v>37259</v>
      </c>
      <c r="B2400" s="182" t="s">
        <v>66339</v>
      </c>
      <c r="C2400" s="182" t="s">
        <v>62298</v>
      </c>
      <c r="D2400" s="182" t="s">
        <v>37258</v>
      </c>
    </row>
    <row r="2401" spans="1:4">
      <c r="A2401" s="182" t="s">
        <v>37311</v>
      </c>
      <c r="B2401" s="182" t="s">
        <v>74215</v>
      </c>
      <c r="C2401" s="182" t="s">
        <v>61653</v>
      </c>
      <c r="D2401" s="182" t="s">
        <v>37310</v>
      </c>
    </row>
    <row r="2402" spans="1:4">
      <c r="A2402" s="182" t="s">
        <v>37257</v>
      </c>
      <c r="B2402" s="182" t="s">
        <v>62332</v>
      </c>
      <c r="C2402" s="182" t="s">
        <v>59369</v>
      </c>
      <c r="D2402" s="182" t="s">
        <v>37256</v>
      </c>
    </row>
    <row r="2403" spans="1:4">
      <c r="A2403" s="182" t="s">
        <v>37255</v>
      </c>
      <c r="B2403" s="182" t="s">
        <v>68724</v>
      </c>
      <c r="C2403" s="182" t="s">
        <v>63534</v>
      </c>
      <c r="D2403" s="182" t="s">
        <v>37254</v>
      </c>
    </row>
    <row r="2404" spans="1:4">
      <c r="A2404" s="182" t="s">
        <v>37253</v>
      </c>
      <c r="B2404" s="182" t="s">
        <v>60376</v>
      </c>
      <c r="C2404" s="182" t="s">
        <v>59957</v>
      </c>
      <c r="D2404" s="182" t="s">
        <v>37252</v>
      </c>
    </row>
    <row r="2405" spans="1:4">
      <c r="A2405" s="182" t="s">
        <v>37251</v>
      </c>
      <c r="B2405" s="182" t="s">
        <v>73133</v>
      </c>
      <c r="C2405" s="182" t="s">
        <v>68894</v>
      </c>
      <c r="D2405" s="182" t="s">
        <v>37250</v>
      </c>
    </row>
    <row r="2406" spans="1:4">
      <c r="A2406" s="182" t="s">
        <v>37249</v>
      </c>
      <c r="B2406" s="182" t="s">
        <v>66197</v>
      </c>
      <c r="C2406" s="182" t="s">
        <v>59690</v>
      </c>
      <c r="D2406" s="182" t="s">
        <v>37248</v>
      </c>
    </row>
    <row r="2407" spans="1:4">
      <c r="A2407" s="182" t="s">
        <v>37247</v>
      </c>
      <c r="B2407" s="182" t="s">
        <v>74106</v>
      </c>
      <c r="C2407" s="182" t="s">
        <v>63857</v>
      </c>
      <c r="D2407" s="182" t="s">
        <v>37246</v>
      </c>
    </row>
    <row r="2408" spans="1:4">
      <c r="A2408" s="182" t="s">
        <v>37309</v>
      </c>
      <c r="B2408" s="182" t="s">
        <v>80134</v>
      </c>
      <c r="C2408" s="182" t="s">
        <v>61722</v>
      </c>
      <c r="D2408" s="182" t="s">
        <v>37308</v>
      </c>
    </row>
    <row r="2409" spans="1:4">
      <c r="A2409" s="182" t="s">
        <v>37307</v>
      </c>
      <c r="B2409" s="182" t="s">
        <v>59879</v>
      </c>
      <c r="C2409" s="182" t="s">
        <v>59880</v>
      </c>
      <c r="D2409" s="182" t="s">
        <v>37306</v>
      </c>
    </row>
    <row r="2410" spans="1:4">
      <c r="A2410" s="182" t="s">
        <v>37305</v>
      </c>
      <c r="B2410" s="182" t="s">
        <v>72397</v>
      </c>
      <c r="C2410" s="182" t="s">
        <v>62298</v>
      </c>
      <c r="D2410" s="182" t="s">
        <v>37304</v>
      </c>
    </row>
    <row r="2411" spans="1:4">
      <c r="A2411" s="182" t="s">
        <v>37303</v>
      </c>
      <c r="B2411" s="182" t="s">
        <v>74869</v>
      </c>
      <c r="C2411" s="182" t="s">
        <v>59490</v>
      </c>
      <c r="D2411" s="182" t="s">
        <v>37302</v>
      </c>
    </row>
    <row r="2412" spans="1:4">
      <c r="A2412" s="182" t="s">
        <v>37301</v>
      </c>
      <c r="B2412" s="182" t="s">
        <v>62059</v>
      </c>
      <c r="C2412" s="182" t="s">
        <v>62060</v>
      </c>
      <c r="D2412" s="182" t="s">
        <v>37300</v>
      </c>
    </row>
    <row r="2413" spans="1:4">
      <c r="A2413" s="182" t="s">
        <v>37299</v>
      </c>
      <c r="B2413" s="182" t="s">
        <v>81031</v>
      </c>
      <c r="C2413" s="182" t="s">
        <v>61696</v>
      </c>
      <c r="D2413" s="182" t="s">
        <v>37298</v>
      </c>
    </row>
    <row r="2414" spans="1:4">
      <c r="A2414" s="182" t="s">
        <v>37245</v>
      </c>
      <c r="B2414" s="182" t="s">
        <v>77293</v>
      </c>
      <c r="C2414" s="182" t="s">
        <v>60350</v>
      </c>
      <c r="D2414" s="182" t="s">
        <v>37244</v>
      </c>
    </row>
    <row r="2415" spans="1:4">
      <c r="A2415" s="182" t="s">
        <v>37227</v>
      </c>
      <c r="B2415" s="182" t="s">
        <v>68190</v>
      </c>
      <c r="C2415" s="182" t="s">
        <v>60353</v>
      </c>
      <c r="D2415" s="182" t="s">
        <v>37226</v>
      </c>
    </row>
    <row r="2416" spans="1:4">
      <c r="A2416" s="182" t="s">
        <v>37225</v>
      </c>
      <c r="B2416" s="182" t="s">
        <v>65056</v>
      </c>
      <c r="C2416" s="182" t="s">
        <v>59630</v>
      </c>
      <c r="D2416" s="182" t="s">
        <v>37224</v>
      </c>
    </row>
    <row r="2417" spans="1:4">
      <c r="A2417" s="182" t="s">
        <v>37223</v>
      </c>
      <c r="B2417" s="182" t="s">
        <v>60622</v>
      </c>
      <c r="C2417" s="182" t="s">
        <v>59630</v>
      </c>
      <c r="D2417" s="182" t="s">
        <v>37222</v>
      </c>
    </row>
    <row r="2418" spans="1:4">
      <c r="A2418" s="182" t="s">
        <v>37221</v>
      </c>
      <c r="B2418" s="182" t="s">
        <v>80273</v>
      </c>
      <c r="C2418" s="182" t="s">
        <v>59192</v>
      </c>
      <c r="D2418" s="182" t="s">
        <v>37220</v>
      </c>
    </row>
    <row r="2419" spans="1:4">
      <c r="A2419" s="182" t="s">
        <v>37219</v>
      </c>
      <c r="B2419" s="182" t="s">
        <v>61331</v>
      </c>
      <c r="C2419" s="182" t="s">
        <v>59809</v>
      </c>
      <c r="D2419" s="182" t="s">
        <v>37218</v>
      </c>
    </row>
    <row r="2420" spans="1:4">
      <c r="A2420" s="182" t="s">
        <v>37217</v>
      </c>
      <c r="B2420" s="182" t="s">
        <v>76220</v>
      </c>
      <c r="C2420" s="182" t="s">
        <v>60816</v>
      </c>
      <c r="D2420" s="182" t="s">
        <v>37216</v>
      </c>
    </row>
    <row r="2421" spans="1:4">
      <c r="A2421" s="182" t="s">
        <v>37215</v>
      </c>
      <c r="B2421" s="182" t="s">
        <v>80048</v>
      </c>
      <c r="C2421" s="182" t="s">
        <v>62856</v>
      </c>
      <c r="D2421" s="182" t="s">
        <v>37214</v>
      </c>
    </row>
    <row r="2422" spans="1:4">
      <c r="A2422" s="182" t="s">
        <v>37213</v>
      </c>
      <c r="B2422" s="182" t="s">
        <v>72120</v>
      </c>
      <c r="C2422" s="182" t="s">
        <v>61653</v>
      </c>
      <c r="D2422" s="182" t="s">
        <v>37212</v>
      </c>
    </row>
    <row r="2423" spans="1:4">
      <c r="A2423" s="182" t="s">
        <v>37211</v>
      </c>
      <c r="B2423" s="182" t="s">
        <v>62855</v>
      </c>
      <c r="C2423" s="182" t="s">
        <v>62856</v>
      </c>
      <c r="D2423" s="182" t="s">
        <v>37210</v>
      </c>
    </row>
    <row r="2424" spans="1:4">
      <c r="A2424" s="182" t="s">
        <v>37209</v>
      </c>
      <c r="B2424" s="182" t="s">
        <v>64510</v>
      </c>
      <c r="C2424" s="182" t="s">
        <v>62803</v>
      </c>
      <c r="D2424" s="182" t="s">
        <v>37208</v>
      </c>
    </row>
    <row r="2425" spans="1:4">
      <c r="A2425" s="182" t="s">
        <v>37243</v>
      </c>
      <c r="B2425" s="182" t="s">
        <v>76144</v>
      </c>
      <c r="C2425" s="182" t="s">
        <v>64291</v>
      </c>
      <c r="D2425" s="182" t="s">
        <v>37242</v>
      </c>
    </row>
    <row r="2426" spans="1:4">
      <c r="A2426" s="182" t="s">
        <v>37207</v>
      </c>
      <c r="B2426" s="182" t="s">
        <v>65976</v>
      </c>
      <c r="C2426" s="182" t="s">
        <v>59630</v>
      </c>
      <c r="D2426" s="182" t="s">
        <v>37206</v>
      </c>
    </row>
    <row r="2427" spans="1:4">
      <c r="A2427" s="182" t="s">
        <v>37205</v>
      </c>
      <c r="B2427" s="182" t="s">
        <v>78919</v>
      </c>
      <c r="C2427" s="182" t="s">
        <v>59630</v>
      </c>
      <c r="D2427" s="182" t="s">
        <v>37204</v>
      </c>
    </row>
    <row r="2428" spans="1:4">
      <c r="A2428" s="182" t="s">
        <v>37203</v>
      </c>
      <c r="B2428" s="182" t="s">
        <v>80274</v>
      </c>
      <c r="C2428" s="182" t="s">
        <v>68134</v>
      </c>
      <c r="D2428" s="182" t="s">
        <v>37202</v>
      </c>
    </row>
    <row r="2429" spans="1:4">
      <c r="A2429" s="182" t="s">
        <v>37201</v>
      </c>
      <c r="B2429" s="182" t="s">
        <v>60169</v>
      </c>
      <c r="C2429" s="182" t="s">
        <v>60170</v>
      </c>
      <c r="D2429" s="182" t="s">
        <v>37200</v>
      </c>
    </row>
    <row r="2430" spans="1:4">
      <c r="A2430" s="182" t="s">
        <v>37199</v>
      </c>
      <c r="B2430" s="182" t="s">
        <v>69529</v>
      </c>
      <c r="C2430" s="182" t="s">
        <v>59630</v>
      </c>
      <c r="D2430" s="182" t="s">
        <v>37198</v>
      </c>
    </row>
    <row r="2431" spans="1:4">
      <c r="A2431" s="182" t="s">
        <v>37197</v>
      </c>
      <c r="B2431" s="182" t="s">
        <v>77120</v>
      </c>
      <c r="C2431" s="182" t="s">
        <v>59568</v>
      </c>
      <c r="D2431" s="182" t="s">
        <v>37196</v>
      </c>
    </row>
    <row r="2432" spans="1:4">
      <c r="A2432" s="182" t="s">
        <v>37195</v>
      </c>
      <c r="B2432" s="182" t="s">
        <v>79564</v>
      </c>
      <c r="C2432" s="182" t="s">
        <v>79565</v>
      </c>
      <c r="D2432" s="182" t="s">
        <v>37194</v>
      </c>
    </row>
    <row r="2433" spans="1:4">
      <c r="A2433" s="182" t="s">
        <v>37193</v>
      </c>
      <c r="B2433" s="182" t="s">
        <v>73856</v>
      </c>
      <c r="C2433" s="182" t="s">
        <v>60975</v>
      </c>
      <c r="D2433" s="182" t="s">
        <v>37192</v>
      </c>
    </row>
    <row r="2434" spans="1:4">
      <c r="A2434" s="182" t="s">
        <v>37191</v>
      </c>
      <c r="B2434" s="182" t="s">
        <v>65310</v>
      </c>
      <c r="C2434" s="182" t="s">
        <v>59630</v>
      </c>
      <c r="D2434" s="182" t="s">
        <v>37190</v>
      </c>
    </row>
    <row r="2435" spans="1:4">
      <c r="A2435" s="182" t="s">
        <v>37189</v>
      </c>
      <c r="B2435" s="182" t="s">
        <v>64175</v>
      </c>
      <c r="C2435" s="182" t="s">
        <v>61653</v>
      </c>
      <c r="D2435" s="182" t="s">
        <v>37188</v>
      </c>
    </row>
    <row r="2436" spans="1:4">
      <c r="A2436" s="182" t="s">
        <v>37241</v>
      </c>
      <c r="B2436" s="182" t="s">
        <v>69376</v>
      </c>
      <c r="C2436" s="182" t="s">
        <v>69377</v>
      </c>
      <c r="D2436" s="182" t="s">
        <v>37240</v>
      </c>
    </row>
    <row r="2437" spans="1:4">
      <c r="A2437" s="182" t="s">
        <v>37187</v>
      </c>
      <c r="B2437" s="182" t="s">
        <v>70854</v>
      </c>
      <c r="C2437" s="182" t="s">
        <v>62392</v>
      </c>
      <c r="D2437" s="182" t="s">
        <v>37186</v>
      </c>
    </row>
    <row r="2438" spans="1:4">
      <c r="A2438" s="182" t="s">
        <v>37185</v>
      </c>
      <c r="B2438" s="182" t="s">
        <v>67361</v>
      </c>
      <c r="C2438" s="182" t="s">
        <v>62803</v>
      </c>
      <c r="D2438" s="182" t="s">
        <v>37184</v>
      </c>
    </row>
    <row r="2439" spans="1:4">
      <c r="A2439" s="182" t="s">
        <v>37183</v>
      </c>
      <c r="B2439" s="182" t="s">
        <v>72697</v>
      </c>
      <c r="C2439" s="182" t="s">
        <v>59490</v>
      </c>
      <c r="D2439" s="182" t="s">
        <v>37182</v>
      </c>
    </row>
    <row r="2440" spans="1:4">
      <c r="A2440" s="182" t="s">
        <v>37181</v>
      </c>
      <c r="B2440" s="182" t="s">
        <v>81015</v>
      </c>
      <c r="C2440" s="182" t="s">
        <v>59891</v>
      </c>
      <c r="D2440" s="182" t="s">
        <v>37180</v>
      </c>
    </row>
    <row r="2441" spans="1:4">
      <c r="A2441" s="182" t="s">
        <v>37179</v>
      </c>
      <c r="B2441" s="182" t="s">
        <v>72555</v>
      </c>
      <c r="C2441" s="182" t="s">
        <v>59568</v>
      </c>
      <c r="D2441" s="182" t="s">
        <v>37178</v>
      </c>
    </row>
    <row r="2442" spans="1:4">
      <c r="A2442" s="182" t="s">
        <v>37239</v>
      </c>
      <c r="B2442" s="182" t="s">
        <v>68661</v>
      </c>
      <c r="C2442" s="182" t="s">
        <v>62392</v>
      </c>
      <c r="D2442" s="182" t="s">
        <v>37238</v>
      </c>
    </row>
    <row r="2443" spans="1:4">
      <c r="A2443" s="182" t="s">
        <v>37237</v>
      </c>
      <c r="B2443" s="182" t="s">
        <v>73197</v>
      </c>
      <c r="C2443" s="182" t="s">
        <v>60816</v>
      </c>
      <c r="D2443" s="182" t="s">
        <v>37236</v>
      </c>
    </row>
    <row r="2444" spans="1:4">
      <c r="A2444" s="182" t="s">
        <v>37177</v>
      </c>
      <c r="B2444" s="182" t="s">
        <v>69735</v>
      </c>
      <c r="C2444" s="182"/>
      <c r="D2444" s="182" t="s">
        <v>37176</v>
      </c>
    </row>
    <row r="2445" spans="1:4">
      <c r="A2445" s="182" t="s">
        <v>37235</v>
      </c>
      <c r="B2445" s="182" t="s">
        <v>72843</v>
      </c>
      <c r="C2445" s="182" t="s">
        <v>59490</v>
      </c>
      <c r="D2445" s="182" t="s">
        <v>37234</v>
      </c>
    </row>
    <row r="2446" spans="1:4">
      <c r="A2446" s="182" t="s">
        <v>37233</v>
      </c>
      <c r="B2446" s="182" t="s">
        <v>61474</v>
      </c>
      <c r="C2446" s="182" t="s">
        <v>61475</v>
      </c>
      <c r="D2446" s="182" t="s">
        <v>37232</v>
      </c>
    </row>
    <row r="2447" spans="1:4">
      <c r="A2447" s="182" t="s">
        <v>37231</v>
      </c>
      <c r="B2447" s="182" t="s">
        <v>62165</v>
      </c>
      <c r="C2447" s="182" t="s">
        <v>59568</v>
      </c>
      <c r="D2447" s="182" t="s">
        <v>37230</v>
      </c>
    </row>
    <row r="2448" spans="1:4">
      <c r="A2448" s="182" t="s">
        <v>37229</v>
      </c>
      <c r="B2448" s="182" t="s">
        <v>59629</v>
      </c>
      <c r="C2448" s="182" t="s">
        <v>59630</v>
      </c>
      <c r="D2448" s="182" t="s">
        <v>37228</v>
      </c>
    </row>
    <row r="2449" spans="1:4">
      <c r="A2449" s="182" t="s">
        <v>37175</v>
      </c>
      <c r="B2449" s="182" t="s">
        <v>79336</v>
      </c>
      <c r="C2449" s="182" t="s">
        <v>79337</v>
      </c>
      <c r="D2449" s="182" t="s">
        <v>37174</v>
      </c>
    </row>
    <row r="2450" spans="1:4">
      <c r="A2450" s="182" t="s">
        <v>37173</v>
      </c>
      <c r="B2450" s="182" t="s">
        <v>78879</v>
      </c>
      <c r="C2450" s="182" t="s">
        <v>78880</v>
      </c>
      <c r="D2450" s="182" t="s">
        <v>37172</v>
      </c>
    </row>
    <row r="2451" spans="1:4">
      <c r="A2451" s="182" t="s">
        <v>37171</v>
      </c>
      <c r="B2451" s="182" t="s">
        <v>72969</v>
      </c>
      <c r="C2451" s="182" t="s">
        <v>72970</v>
      </c>
      <c r="D2451" s="182" t="s">
        <v>37170</v>
      </c>
    </row>
    <row r="2452" spans="1:4">
      <c r="A2452" s="182" t="s">
        <v>37169</v>
      </c>
      <c r="B2452" s="182" t="s">
        <v>64032</v>
      </c>
      <c r="C2452" s="182" t="s">
        <v>64033</v>
      </c>
      <c r="D2452" s="182" t="s">
        <v>37168</v>
      </c>
    </row>
    <row r="2453" spans="1:4">
      <c r="A2453" s="182" t="s">
        <v>37167</v>
      </c>
      <c r="B2453" s="182" t="s">
        <v>70903</v>
      </c>
      <c r="C2453" s="182" t="s">
        <v>70904</v>
      </c>
      <c r="D2453" s="182" t="s">
        <v>37166</v>
      </c>
    </row>
    <row r="2454" spans="1:4">
      <c r="A2454" s="182" t="s">
        <v>37165</v>
      </c>
      <c r="B2454" s="182" t="s">
        <v>73313</v>
      </c>
      <c r="C2454" s="182" t="s">
        <v>69719</v>
      </c>
      <c r="D2454" s="182" t="s">
        <v>37164</v>
      </c>
    </row>
    <row r="2455" spans="1:4">
      <c r="A2455" s="182" t="s">
        <v>37163</v>
      </c>
      <c r="B2455" s="182" t="s">
        <v>66472</v>
      </c>
      <c r="C2455" s="182" t="s">
        <v>66473</v>
      </c>
      <c r="D2455" s="182" t="s">
        <v>37162</v>
      </c>
    </row>
    <row r="2456" spans="1:4">
      <c r="A2456" s="182" t="s">
        <v>37161</v>
      </c>
      <c r="B2456" s="182" t="s">
        <v>59557</v>
      </c>
      <c r="C2456" s="182" t="s">
        <v>59558</v>
      </c>
      <c r="D2456" s="182" t="s">
        <v>37160</v>
      </c>
    </row>
    <row r="2457" spans="1:4">
      <c r="A2457" s="182" t="s">
        <v>37159</v>
      </c>
      <c r="B2457" s="182" t="s">
        <v>62802</v>
      </c>
      <c r="C2457" s="182" t="s">
        <v>62803</v>
      </c>
      <c r="D2457" s="182" t="s">
        <v>37158</v>
      </c>
    </row>
    <row r="2458" spans="1:4">
      <c r="A2458" s="182" t="s">
        <v>37157</v>
      </c>
      <c r="B2458" s="182" t="s">
        <v>64234</v>
      </c>
      <c r="C2458" s="182" t="s">
        <v>64235</v>
      </c>
      <c r="D2458" s="182" t="s">
        <v>37156</v>
      </c>
    </row>
    <row r="2459" spans="1:4">
      <c r="A2459" s="182" t="s">
        <v>37139</v>
      </c>
      <c r="B2459" s="182" t="s">
        <v>61744</v>
      </c>
      <c r="C2459" s="182" t="s">
        <v>59706</v>
      </c>
      <c r="D2459" s="182" t="s">
        <v>37138</v>
      </c>
    </row>
    <row r="2460" spans="1:4">
      <c r="A2460" s="182" t="s">
        <v>37137</v>
      </c>
      <c r="B2460" s="182" t="s">
        <v>65230</v>
      </c>
      <c r="C2460" s="182" t="s">
        <v>65231</v>
      </c>
      <c r="D2460" s="182" t="s">
        <v>37136</v>
      </c>
    </row>
    <row r="2461" spans="1:4">
      <c r="A2461" s="182" t="s">
        <v>37155</v>
      </c>
      <c r="B2461" s="182" t="s">
        <v>64124</v>
      </c>
      <c r="C2461" s="182" t="s">
        <v>61722</v>
      </c>
      <c r="D2461" s="182" t="s">
        <v>37154</v>
      </c>
    </row>
    <row r="2462" spans="1:4">
      <c r="A2462" s="182" t="s">
        <v>37153</v>
      </c>
      <c r="B2462" s="182" t="s">
        <v>69577</v>
      </c>
      <c r="C2462" s="182" t="s">
        <v>59168</v>
      </c>
      <c r="D2462" s="182" t="s">
        <v>37152</v>
      </c>
    </row>
    <row r="2463" spans="1:4">
      <c r="A2463" s="182" t="s">
        <v>37151</v>
      </c>
      <c r="B2463" s="182" t="s">
        <v>64816</v>
      </c>
      <c r="C2463" s="182" t="s">
        <v>60580</v>
      </c>
      <c r="D2463" s="182" t="s">
        <v>37150</v>
      </c>
    </row>
    <row r="2464" spans="1:4">
      <c r="A2464" s="182" t="s">
        <v>37149</v>
      </c>
      <c r="B2464" s="182" t="s">
        <v>75777</v>
      </c>
      <c r="C2464" s="182" t="s">
        <v>65117</v>
      </c>
      <c r="D2464" s="182" t="s">
        <v>37148</v>
      </c>
    </row>
    <row r="2465" spans="1:4">
      <c r="A2465" s="182" t="s">
        <v>37147</v>
      </c>
      <c r="B2465" s="182" t="s">
        <v>64817</v>
      </c>
      <c r="C2465" s="182" t="s">
        <v>64818</v>
      </c>
      <c r="D2465" s="182" t="s">
        <v>37146</v>
      </c>
    </row>
    <row r="2466" spans="1:4">
      <c r="A2466" s="182" t="s">
        <v>37145</v>
      </c>
      <c r="B2466" s="182" t="s">
        <v>72877</v>
      </c>
      <c r="C2466" s="182" t="s">
        <v>72878</v>
      </c>
      <c r="D2466" s="182" t="s">
        <v>37144</v>
      </c>
    </row>
    <row r="2467" spans="1:4">
      <c r="A2467" s="182" t="s">
        <v>37143</v>
      </c>
      <c r="B2467" s="182" t="s">
        <v>61861</v>
      </c>
      <c r="C2467" s="182" t="s">
        <v>61862</v>
      </c>
      <c r="D2467" s="182" t="s">
        <v>37142</v>
      </c>
    </row>
    <row r="2468" spans="1:4">
      <c r="A2468" s="182" t="s">
        <v>37141</v>
      </c>
      <c r="B2468" s="182" t="s">
        <v>71619</v>
      </c>
      <c r="C2468" s="182" t="s">
        <v>60615</v>
      </c>
      <c r="D2468" s="182" t="s">
        <v>37140</v>
      </c>
    </row>
    <row r="2469" spans="1:4">
      <c r="A2469" s="182" t="s">
        <v>37135</v>
      </c>
      <c r="B2469" s="182" t="s">
        <v>69834</v>
      </c>
      <c r="C2469" s="182" t="s">
        <v>63534</v>
      </c>
      <c r="D2469" s="182" t="s">
        <v>37134</v>
      </c>
    </row>
    <row r="2470" spans="1:4">
      <c r="A2470" s="182" t="s">
        <v>37117</v>
      </c>
      <c r="B2470" s="182" t="s">
        <v>70868</v>
      </c>
      <c r="C2470" s="182" t="s">
        <v>59578</v>
      </c>
      <c r="D2470" s="182" t="s">
        <v>37116</v>
      </c>
    </row>
    <row r="2471" spans="1:4">
      <c r="A2471" s="182" t="s">
        <v>37115</v>
      </c>
      <c r="B2471" s="182" t="s">
        <v>73363</v>
      </c>
      <c r="C2471" s="182" t="s">
        <v>59809</v>
      </c>
      <c r="D2471" s="182" t="s">
        <v>37114</v>
      </c>
    </row>
    <row r="2472" spans="1:4">
      <c r="A2472" s="182" t="s">
        <v>37113</v>
      </c>
      <c r="B2472" s="182" t="s">
        <v>71602</v>
      </c>
      <c r="C2472" s="182" t="s">
        <v>71603</v>
      </c>
      <c r="D2472" s="182" t="s">
        <v>37112</v>
      </c>
    </row>
    <row r="2473" spans="1:4">
      <c r="A2473" s="182" t="s">
        <v>37111</v>
      </c>
      <c r="B2473" s="182" t="s">
        <v>78479</v>
      </c>
      <c r="C2473" s="182" t="s">
        <v>78480</v>
      </c>
      <c r="D2473" s="182" t="s">
        <v>37110</v>
      </c>
    </row>
    <row r="2474" spans="1:4">
      <c r="A2474" s="182" t="s">
        <v>37109</v>
      </c>
      <c r="B2474" s="182" t="s">
        <v>73565</v>
      </c>
      <c r="C2474" s="182" t="s">
        <v>73566</v>
      </c>
      <c r="D2474" s="182" t="s">
        <v>37108</v>
      </c>
    </row>
    <row r="2475" spans="1:4">
      <c r="A2475" s="182" t="s">
        <v>37107</v>
      </c>
      <c r="B2475" s="182" t="s">
        <v>63632</v>
      </c>
      <c r="C2475" s="182" t="s">
        <v>59809</v>
      </c>
      <c r="D2475" s="182" t="s">
        <v>37106</v>
      </c>
    </row>
    <row r="2476" spans="1:4">
      <c r="A2476" s="182" t="s">
        <v>37105</v>
      </c>
      <c r="B2476" s="182" t="s">
        <v>73710</v>
      </c>
      <c r="C2476" s="182" t="s">
        <v>61020</v>
      </c>
      <c r="D2476" s="182" t="s">
        <v>37104</v>
      </c>
    </row>
    <row r="2477" spans="1:4">
      <c r="A2477" s="182" t="s">
        <v>37103</v>
      </c>
      <c r="B2477" s="182" t="s">
        <v>70272</v>
      </c>
      <c r="C2477" s="182" t="s">
        <v>70273</v>
      </c>
      <c r="D2477" s="182" t="s">
        <v>37102</v>
      </c>
    </row>
    <row r="2478" spans="1:4">
      <c r="A2478" s="182" t="s">
        <v>37101</v>
      </c>
      <c r="B2478" s="182" t="s">
        <v>74877</v>
      </c>
      <c r="C2478" s="182" t="s">
        <v>64167</v>
      </c>
      <c r="D2478" s="182" t="s">
        <v>37100</v>
      </c>
    </row>
    <row r="2479" spans="1:4">
      <c r="A2479" s="182" t="s">
        <v>37099</v>
      </c>
      <c r="B2479" s="182" t="s">
        <v>61631</v>
      </c>
      <c r="C2479" s="182" t="s">
        <v>61632</v>
      </c>
      <c r="D2479" s="182" t="s">
        <v>37098</v>
      </c>
    </row>
    <row r="2480" spans="1:4">
      <c r="A2480" s="182" t="s">
        <v>37133</v>
      </c>
      <c r="B2480" s="182" t="s">
        <v>78613</v>
      </c>
      <c r="C2480" s="182" t="s">
        <v>78614</v>
      </c>
      <c r="D2480" s="182" t="s">
        <v>37132</v>
      </c>
    </row>
    <row r="2481" spans="1:4">
      <c r="A2481" s="182" t="s">
        <v>37097</v>
      </c>
      <c r="B2481" s="182" t="s">
        <v>67900</v>
      </c>
      <c r="C2481" s="182" t="s">
        <v>67901</v>
      </c>
      <c r="D2481" s="182" t="s">
        <v>37096</v>
      </c>
    </row>
    <row r="2482" spans="1:4">
      <c r="A2482" s="182" t="s">
        <v>37131</v>
      </c>
      <c r="B2482" s="182" t="s">
        <v>65509</v>
      </c>
      <c r="C2482" s="182" t="s">
        <v>65510</v>
      </c>
      <c r="D2482" s="182" t="s">
        <v>37130</v>
      </c>
    </row>
    <row r="2483" spans="1:4">
      <c r="A2483" s="182" t="s">
        <v>37129</v>
      </c>
      <c r="B2483" s="182" t="s">
        <v>80395</v>
      </c>
      <c r="C2483" s="182" t="s">
        <v>74556</v>
      </c>
      <c r="D2483" s="182" t="s">
        <v>37128</v>
      </c>
    </row>
    <row r="2484" spans="1:4">
      <c r="A2484" s="182" t="s">
        <v>37127</v>
      </c>
      <c r="B2484" s="182" t="s">
        <v>72413</v>
      </c>
      <c r="C2484" s="182" t="s">
        <v>67413</v>
      </c>
      <c r="D2484" s="182" t="s">
        <v>37126</v>
      </c>
    </row>
    <row r="2485" spans="1:4">
      <c r="A2485" s="182" t="s">
        <v>37125</v>
      </c>
      <c r="B2485" s="182" t="s">
        <v>71121</v>
      </c>
      <c r="C2485" s="182" t="s">
        <v>62626</v>
      </c>
      <c r="D2485" s="182" t="s">
        <v>37124</v>
      </c>
    </row>
    <row r="2486" spans="1:4">
      <c r="A2486" s="182" t="s">
        <v>37123</v>
      </c>
      <c r="B2486" s="182" t="s">
        <v>72940</v>
      </c>
      <c r="C2486" s="182" t="s">
        <v>62371</v>
      </c>
      <c r="D2486" s="182" t="s">
        <v>37122</v>
      </c>
    </row>
    <row r="2487" spans="1:4">
      <c r="A2487" s="182" t="s">
        <v>37121</v>
      </c>
      <c r="B2487" s="182" t="s">
        <v>72660</v>
      </c>
      <c r="C2487" s="182" t="s">
        <v>72661</v>
      </c>
      <c r="D2487" s="182" t="s">
        <v>37120</v>
      </c>
    </row>
    <row r="2488" spans="1:4">
      <c r="A2488" s="182" t="s">
        <v>37119</v>
      </c>
      <c r="B2488" s="182" t="s">
        <v>70977</v>
      </c>
      <c r="C2488" s="182" t="s">
        <v>67413</v>
      </c>
      <c r="D2488" s="182" t="s">
        <v>37118</v>
      </c>
    </row>
    <row r="2489" spans="1:4">
      <c r="A2489" s="182" t="s">
        <v>37095</v>
      </c>
      <c r="B2489" s="182" t="s">
        <v>77704</v>
      </c>
      <c r="C2489" s="182" t="s">
        <v>77705</v>
      </c>
      <c r="D2489" s="182" t="s">
        <v>37094</v>
      </c>
    </row>
    <row r="2490" spans="1:4">
      <c r="A2490" s="182" t="s">
        <v>37093</v>
      </c>
      <c r="B2490" s="182" t="s">
        <v>79745</v>
      </c>
      <c r="C2490" s="182" t="s">
        <v>61398</v>
      </c>
      <c r="D2490" s="182" t="s">
        <v>37092</v>
      </c>
    </row>
    <row r="2491" spans="1:4">
      <c r="A2491" s="182" t="s">
        <v>37091</v>
      </c>
      <c r="B2491" s="182" t="s">
        <v>61751</v>
      </c>
      <c r="C2491" s="182" t="s">
        <v>61752</v>
      </c>
      <c r="D2491" s="182" t="s">
        <v>37090</v>
      </c>
    </row>
    <row r="2492" spans="1:4">
      <c r="A2492" s="182" t="s">
        <v>37089</v>
      </c>
      <c r="B2492" s="182" t="s">
        <v>70276</v>
      </c>
      <c r="C2492" s="182" t="s">
        <v>64715</v>
      </c>
      <c r="D2492" s="182" t="s">
        <v>37088</v>
      </c>
    </row>
    <row r="2493" spans="1:4">
      <c r="A2493" s="182" t="s">
        <v>37087</v>
      </c>
      <c r="B2493" s="182" t="s">
        <v>69194</v>
      </c>
      <c r="C2493" s="182" t="s">
        <v>69195</v>
      </c>
      <c r="D2493" s="182" t="s">
        <v>37086</v>
      </c>
    </row>
    <row r="2494" spans="1:4">
      <c r="A2494" s="182" t="s">
        <v>37085</v>
      </c>
      <c r="B2494" s="182" t="s">
        <v>68351</v>
      </c>
      <c r="C2494" s="182" t="s">
        <v>63627</v>
      </c>
      <c r="D2494" s="182" t="s">
        <v>37084</v>
      </c>
    </row>
    <row r="2495" spans="1:4">
      <c r="A2495" s="182" t="s">
        <v>37083</v>
      </c>
      <c r="B2495" s="182" t="s">
        <v>65920</v>
      </c>
      <c r="C2495" s="182" t="s">
        <v>62634</v>
      </c>
      <c r="D2495" s="182" t="s">
        <v>37082</v>
      </c>
    </row>
    <row r="2496" spans="1:4">
      <c r="A2496" s="182" t="s">
        <v>36909</v>
      </c>
      <c r="B2496" s="182" t="s">
        <v>77540</v>
      </c>
      <c r="C2496" s="182" t="s">
        <v>77541</v>
      </c>
      <c r="D2496" s="182" t="s">
        <v>36908</v>
      </c>
    </row>
    <row r="2497" spans="1:4">
      <c r="A2497" s="182" t="s">
        <v>37081</v>
      </c>
      <c r="B2497" s="182" t="s">
        <v>74875</v>
      </c>
      <c r="C2497" s="182" t="s">
        <v>74876</v>
      </c>
      <c r="D2497" s="182" t="s">
        <v>37080</v>
      </c>
    </row>
    <row r="2498" spans="1:4">
      <c r="A2498" s="182" t="s">
        <v>36907</v>
      </c>
      <c r="B2498" s="182" t="s">
        <v>67926</v>
      </c>
      <c r="C2498" s="182" t="s">
        <v>60975</v>
      </c>
      <c r="D2498" s="182" t="s">
        <v>36906</v>
      </c>
    </row>
    <row r="2499" spans="1:4">
      <c r="A2499" s="182" t="s">
        <v>36905</v>
      </c>
      <c r="B2499" s="182" t="s">
        <v>75511</v>
      </c>
      <c r="C2499" s="182" t="s">
        <v>75512</v>
      </c>
      <c r="D2499" s="182" t="s">
        <v>36904</v>
      </c>
    </row>
    <row r="2500" spans="1:4">
      <c r="A2500" s="182" t="s">
        <v>36903</v>
      </c>
      <c r="B2500" s="182" t="s">
        <v>59395</v>
      </c>
      <c r="C2500" s="182" t="s">
        <v>59396</v>
      </c>
      <c r="D2500" s="182" t="s">
        <v>36902</v>
      </c>
    </row>
    <row r="2501" spans="1:4">
      <c r="A2501" s="182" t="s">
        <v>36901</v>
      </c>
      <c r="B2501" s="182" t="s">
        <v>74773</v>
      </c>
      <c r="C2501" s="182" t="s">
        <v>74774</v>
      </c>
      <c r="D2501" s="182" t="s">
        <v>36900</v>
      </c>
    </row>
    <row r="2502" spans="1:4">
      <c r="A2502" s="182" t="s">
        <v>36899</v>
      </c>
      <c r="B2502" s="182" t="s">
        <v>74388</v>
      </c>
      <c r="C2502" s="182" t="s">
        <v>60816</v>
      </c>
      <c r="D2502" s="182" t="s">
        <v>36898</v>
      </c>
    </row>
    <row r="2503" spans="1:4">
      <c r="A2503" s="182" t="s">
        <v>36897</v>
      </c>
      <c r="B2503" s="182" t="s">
        <v>72563</v>
      </c>
      <c r="C2503" s="182" t="s">
        <v>72564</v>
      </c>
      <c r="D2503" s="182" t="s">
        <v>36896</v>
      </c>
    </row>
    <row r="2504" spans="1:4">
      <c r="A2504" s="182" t="s">
        <v>36895</v>
      </c>
      <c r="B2504" s="182" t="s">
        <v>75010</v>
      </c>
      <c r="C2504" s="182" t="s">
        <v>75011</v>
      </c>
      <c r="D2504" s="182" t="s">
        <v>36894</v>
      </c>
    </row>
    <row r="2505" spans="1:4">
      <c r="A2505" s="182" t="s">
        <v>36893</v>
      </c>
      <c r="B2505" s="182" t="s">
        <v>64341</v>
      </c>
      <c r="C2505" s="182" t="s">
        <v>64342</v>
      </c>
      <c r="D2505" s="182" t="s">
        <v>36892</v>
      </c>
    </row>
    <row r="2506" spans="1:4">
      <c r="A2506" s="182" t="s">
        <v>36891</v>
      </c>
      <c r="B2506" s="182" t="s">
        <v>76936</v>
      </c>
      <c r="C2506" s="182" t="s">
        <v>69377</v>
      </c>
      <c r="D2506" s="182" t="s">
        <v>36890</v>
      </c>
    </row>
    <row r="2507" spans="1:4">
      <c r="A2507" s="182" t="s">
        <v>36889</v>
      </c>
      <c r="B2507" s="182" t="s">
        <v>63394</v>
      </c>
      <c r="C2507" s="182" t="s">
        <v>63395</v>
      </c>
      <c r="D2507" s="182" t="s">
        <v>36888</v>
      </c>
    </row>
    <row r="2508" spans="1:4">
      <c r="A2508" s="182" t="s">
        <v>36887</v>
      </c>
      <c r="B2508" s="182" t="s">
        <v>79434</v>
      </c>
      <c r="C2508" s="182" t="s">
        <v>59168</v>
      </c>
      <c r="D2508" s="182" t="s">
        <v>36886</v>
      </c>
    </row>
    <row r="2509" spans="1:4">
      <c r="A2509" s="182" t="s">
        <v>36885</v>
      </c>
      <c r="B2509" s="182" t="s">
        <v>73952</v>
      </c>
      <c r="C2509" s="182" t="s">
        <v>73953</v>
      </c>
      <c r="D2509" s="182" t="s">
        <v>36884</v>
      </c>
    </row>
    <row r="2510" spans="1:4">
      <c r="A2510" s="182" t="s">
        <v>36883</v>
      </c>
      <c r="B2510" s="182" t="s">
        <v>69694</v>
      </c>
      <c r="C2510" s="182" t="s">
        <v>62465</v>
      </c>
      <c r="D2510" s="182" t="s">
        <v>36882</v>
      </c>
    </row>
    <row r="2511" spans="1:4">
      <c r="A2511" s="182" t="s">
        <v>36881</v>
      </c>
      <c r="B2511" s="182" t="s">
        <v>61290</v>
      </c>
      <c r="C2511" s="182" t="s">
        <v>59891</v>
      </c>
      <c r="D2511" s="182" t="s">
        <v>36880</v>
      </c>
    </row>
    <row r="2512" spans="1:4">
      <c r="A2512" s="182" t="s">
        <v>36879</v>
      </c>
      <c r="B2512" s="182" t="s">
        <v>73277</v>
      </c>
      <c r="C2512" s="182" t="s">
        <v>60170</v>
      </c>
      <c r="D2512" s="182" t="s">
        <v>36878</v>
      </c>
    </row>
    <row r="2513" spans="1:4">
      <c r="A2513" s="182" t="s">
        <v>36877</v>
      </c>
      <c r="B2513" s="182" t="s">
        <v>59982</v>
      </c>
      <c r="C2513" s="182" t="s">
        <v>59983</v>
      </c>
      <c r="D2513" s="182" t="s">
        <v>36876</v>
      </c>
    </row>
    <row r="2514" spans="1:4">
      <c r="A2514" s="182" t="s">
        <v>36875</v>
      </c>
      <c r="B2514" s="182" t="s">
        <v>65088</v>
      </c>
      <c r="C2514" s="182" t="s">
        <v>59983</v>
      </c>
      <c r="D2514" s="182" t="s">
        <v>36874</v>
      </c>
    </row>
    <row r="2515" spans="1:4">
      <c r="A2515" s="182" t="s">
        <v>36873</v>
      </c>
      <c r="B2515" s="182" t="s">
        <v>63546</v>
      </c>
      <c r="C2515" s="182" t="s">
        <v>63547</v>
      </c>
      <c r="D2515" s="182" t="s">
        <v>36872</v>
      </c>
    </row>
    <row r="2516" spans="1:4">
      <c r="A2516" s="182" t="s">
        <v>36871</v>
      </c>
      <c r="B2516" s="182" t="s">
        <v>67683</v>
      </c>
      <c r="C2516" s="182" t="s">
        <v>67684</v>
      </c>
      <c r="D2516" s="182" t="s">
        <v>36870</v>
      </c>
    </row>
    <row r="2517" spans="1:4">
      <c r="A2517" s="182" t="s">
        <v>36869</v>
      </c>
      <c r="B2517" s="182" t="s">
        <v>71605</v>
      </c>
      <c r="C2517" s="182" t="s">
        <v>71606</v>
      </c>
      <c r="D2517" s="182" t="s">
        <v>36868</v>
      </c>
    </row>
    <row r="2518" spans="1:4">
      <c r="A2518" s="182" t="s">
        <v>36867</v>
      </c>
      <c r="B2518" s="182" t="s">
        <v>75856</v>
      </c>
      <c r="C2518" s="182" t="s">
        <v>73912</v>
      </c>
      <c r="D2518" s="182" t="s">
        <v>36866</v>
      </c>
    </row>
    <row r="2519" spans="1:4">
      <c r="A2519" s="182" t="s">
        <v>36865</v>
      </c>
      <c r="B2519" s="182" t="s">
        <v>70163</v>
      </c>
      <c r="C2519" s="182" t="s">
        <v>70164</v>
      </c>
      <c r="D2519" s="182" t="s">
        <v>36864</v>
      </c>
    </row>
    <row r="2520" spans="1:4">
      <c r="A2520" s="182" t="s">
        <v>36863</v>
      </c>
      <c r="B2520" s="182" t="s">
        <v>75116</v>
      </c>
      <c r="C2520" s="182" t="s">
        <v>66650</v>
      </c>
      <c r="D2520" s="182" t="s">
        <v>36862</v>
      </c>
    </row>
    <row r="2521" spans="1:4">
      <c r="A2521" s="182" t="s">
        <v>36861</v>
      </c>
      <c r="B2521" s="182" t="s">
        <v>61223</v>
      </c>
      <c r="C2521" s="182" t="s">
        <v>61224</v>
      </c>
      <c r="D2521" s="182" t="s">
        <v>36860</v>
      </c>
    </row>
    <row r="2522" spans="1:4">
      <c r="A2522" s="182" t="s">
        <v>36859</v>
      </c>
      <c r="B2522" s="182" t="s">
        <v>67359</v>
      </c>
      <c r="C2522" s="182" t="s">
        <v>67360</v>
      </c>
      <c r="D2522" s="182" t="s">
        <v>36858</v>
      </c>
    </row>
    <row r="2523" spans="1:4">
      <c r="A2523" s="182" t="s">
        <v>36857</v>
      </c>
      <c r="B2523" s="182" t="s">
        <v>77429</v>
      </c>
      <c r="C2523" s="182" t="s">
        <v>77430</v>
      </c>
      <c r="D2523" s="182" t="s">
        <v>36856</v>
      </c>
    </row>
    <row r="2524" spans="1:4">
      <c r="A2524" s="182" t="s">
        <v>36855</v>
      </c>
      <c r="B2524" s="182" t="s">
        <v>65174</v>
      </c>
      <c r="C2524" s="182" t="s">
        <v>65175</v>
      </c>
      <c r="D2524" s="182" t="s">
        <v>36854</v>
      </c>
    </row>
    <row r="2525" spans="1:4">
      <c r="A2525" s="182" t="s">
        <v>37079</v>
      </c>
      <c r="B2525" s="182" t="s">
        <v>60610</v>
      </c>
      <c r="C2525" s="182" t="s">
        <v>60592</v>
      </c>
      <c r="D2525" s="182" t="s">
        <v>37078</v>
      </c>
    </row>
    <row r="2526" spans="1:4">
      <c r="A2526" s="182" t="s">
        <v>37061</v>
      </c>
      <c r="B2526" s="182" t="s">
        <v>72390</v>
      </c>
      <c r="C2526" s="182" t="s">
        <v>61640</v>
      </c>
      <c r="D2526" s="182" t="s">
        <v>37060</v>
      </c>
    </row>
    <row r="2527" spans="1:4">
      <c r="A2527" s="182" t="s">
        <v>37059</v>
      </c>
      <c r="B2527" s="182" t="s">
        <v>75848</v>
      </c>
      <c r="C2527" s="182" t="s">
        <v>75004</v>
      </c>
      <c r="D2527" s="182" t="s">
        <v>37058</v>
      </c>
    </row>
    <row r="2528" spans="1:4">
      <c r="A2528" s="182" t="s">
        <v>37077</v>
      </c>
      <c r="B2528" s="182" t="s">
        <v>78242</v>
      </c>
      <c r="C2528" s="182" t="s">
        <v>59712</v>
      </c>
      <c r="D2528" s="182" t="s">
        <v>37076</v>
      </c>
    </row>
    <row r="2529" spans="1:4">
      <c r="A2529" s="182" t="s">
        <v>37075</v>
      </c>
      <c r="B2529" s="182" t="s">
        <v>72645</v>
      </c>
      <c r="C2529" s="182" t="s">
        <v>60030</v>
      </c>
      <c r="D2529" s="182" t="s">
        <v>37074</v>
      </c>
    </row>
    <row r="2530" spans="1:4">
      <c r="A2530" s="182" t="s">
        <v>37073</v>
      </c>
      <c r="B2530" s="182" t="s">
        <v>79902</v>
      </c>
      <c r="C2530" s="182" t="s">
        <v>68937</v>
      </c>
      <c r="D2530" s="182" t="s">
        <v>37072</v>
      </c>
    </row>
    <row r="2531" spans="1:4">
      <c r="A2531" s="182" t="s">
        <v>37071</v>
      </c>
      <c r="B2531" s="182" t="s">
        <v>76987</v>
      </c>
      <c r="C2531" s="182" t="s">
        <v>75868</v>
      </c>
      <c r="D2531" s="182" t="s">
        <v>37070</v>
      </c>
    </row>
    <row r="2532" spans="1:4">
      <c r="A2532" s="182" t="s">
        <v>37069</v>
      </c>
      <c r="B2532" s="182" t="s">
        <v>68919</v>
      </c>
      <c r="C2532" s="182" t="s">
        <v>61722</v>
      </c>
      <c r="D2532" s="182" t="s">
        <v>37068</v>
      </c>
    </row>
    <row r="2533" spans="1:4">
      <c r="A2533" s="182" t="s">
        <v>37067</v>
      </c>
      <c r="B2533" s="182" t="s">
        <v>73122</v>
      </c>
      <c r="C2533" s="182" t="s">
        <v>65603</v>
      </c>
      <c r="D2533" s="182" t="s">
        <v>37066</v>
      </c>
    </row>
    <row r="2534" spans="1:4">
      <c r="A2534" s="182" t="s">
        <v>37065</v>
      </c>
      <c r="B2534" s="182" t="s">
        <v>64030</v>
      </c>
      <c r="C2534" s="182" t="s">
        <v>59945</v>
      </c>
      <c r="D2534" s="182" t="s">
        <v>37064</v>
      </c>
    </row>
    <row r="2535" spans="1:4">
      <c r="A2535" s="182" t="s">
        <v>37063</v>
      </c>
      <c r="B2535" s="182" t="s">
        <v>79965</v>
      </c>
      <c r="C2535" s="182" t="s">
        <v>66825</v>
      </c>
      <c r="D2535" s="182" t="s">
        <v>37062</v>
      </c>
    </row>
    <row r="2536" spans="1:4">
      <c r="A2536" s="182" t="s">
        <v>36853</v>
      </c>
      <c r="B2536" s="182" t="s">
        <v>66028</v>
      </c>
      <c r="C2536" s="182" t="s">
        <v>66029</v>
      </c>
      <c r="D2536" s="182" t="s">
        <v>36852</v>
      </c>
    </row>
    <row r="2537" spans="1:4">
      <c r="A2537" s="182" t="s">
        <v>36651</v>
      </c>
      <c r="B2537" s="182" t="s">
        <v>60348</v>
      </c>
      <c r="C2537" s="182" t="s">
        <v>60170</v>
      </c>
      <c r="D2537" s="182" t="s">
        <v>36650</v>
      </c>
    </row>
    <row r="2538" spans="1:4">
      <c r="A2538" s="182" t="s">
        <v>36689</v>
      </c>
      <c r="B2538" s="182" t="s">
        <v>64707</v>
      </c>
      <c r="C2538" s="182" t="s">
        <v>60816</v>
      </c>
      <c r="D2538" s="182" t="s">
        <v>36688</v>
      </c>
    </row>
    <row r="2539" spans="1:4">
      <c r="A2539" s="182" t="s">
        <v>36673</v>
      </c>
      <c r="B2539" s="182" t="s">
        <v>73983</v>
      </c>
      <c r="C2539" s="182" t="s">
        <v>61475</v>
      </c>
      <c r="D2539" s="182" t="s">
        <v>36672</v>
      </c>
    </row>
    <row r="2540" spans="1:4">
      <c r="A2540" s="182" t="s">
        <v>36671</v>
      </c>
      <c r="B2540" s="182" t="s">
        <v>62537</v>
      </c>
      <c r="C2540" s="182" t="s">
        <v>60816</v>
      </c>
      <c r="D2540" s="182" t="s">
        <v>36670</v>
      </c>
    </row>
    <row r="2541" spans="1:4">
      <c r="A2541" s="182" t="s">
        <v>36669</v>
      </c>
      <c r="B2541" s="182" t="s">
        <v>62557</v>
      </c>
      <c r="C2541" s="182" t="s">
        <v>60653</v>
      </c>
      <c r="D2541" s="182" t="s">
        <v>36668</v>
      </c>
    </row>
    <row r="2542" spans="1:4">
      <c r="A2542" s="182" t="s">
        <v>36665</v>
      </c>
      <c r="B2542" s="182" t="s">
        <v>76112</v>
      </c>
      <c r="C2542" s="182" t="s">
        <v>59568</v>
      </c>
      <c r="D2542" s="182" t="s">
        <v>36664</v>
      </c>
    </row>
    <row r="2543" spans="1:4">
      <c r="A2543" s="182" t="s">
        <v>36663</v>
      </c>
      <c r="B2543" s="182" t="s">
        <v>59971</v>
      </c>
      <c r="C2543" s="182" t="s">
        <v>59192</v>
      </c>
      <c r="D2543" s="182" t="s">
        <v>36662</v>
      </c>
    </row>
    <row r="2544" spans="1:4">
      <c r="A2544" s="182" t="s">
        <v>36661</v>
      </c>
      <c r="B2544" s="182" t="s">
        <v>70502</v>
      </c>
      <c r="C2544" s="182" t="s">
        <v>63023</v>
      </c>
      <c r="D2544" s="182" t="s">
        <v>36660</v>
      </c>
    </row>
    <row r="2545" spans="1:4">
      <c r="A2545" s="182" t="s">
        <v>36659</v>
      </c>
      <c r="B2545" s="182" t="s">
        <v>74348</v>
      </c>
      <c r="C2545" s="182" t="s">
        <v>60592</v>
      </c>
      <c r="D2545" s="182" t="s">
        <v>36658</v>
      </c>
    </row>
    <row r="2546" spans="1:4">
      <c r="A2546" s="182" t="s">
        <v>36657</v>
      </c>
      <c r="B2546" s="182" t="s">
        <v>79097</v>
      </c>
      <c r="C2546" s="182" t="s">
        <v>60606</v>
      </c>
      <c r="D2546" s="182" t="s">
        <v>36656</v>
      </c>
    </row>
    <row r="2547" spans="1:4">
      <c r="A2547" s="182" t="s">
        <v>36655</v>
      </c>
      <c r="B2547" s="182" t="s">
        <v>65199</v>
      </c>
      <c r="C2547" s="182" t="s">
        <v>59183</v>
      </c>
      <c r="D2547" s="182" t="s">
        <v>36654</v>
      </c>
    </row>
    <row r="2548" spans="1:4">
      <c r="A2548" s="182" t="s">
        <v>36687</v>
      </c>
      <c r="B2548" s="182" t="s">
        <v>70202</v>
      </c>
      <c r="C2548" s="182" t="s">
        <v>59568</v>
      </c>
      <c r="D2548" s="182" t="s">
        <v>36686</v>
      </c>
    </row>
    <row r="2549" spans="1:4">
      <c r="A2549" s="182" t="s">
        <v>36653</v>
      </c>
      <c r="B2549" s="182" t="s">
        <v>75657</v>
      </c>
      <c r="C2549" s="182" t="s">
        <v>63023</v>
      </c>
      <c r="D2549" s="182" t="s">
        <v>36652</v>
      </c>
    </row>
    <row r="2550" spans="1:4">
      <c r="A2550" s="182" t="s">
        <v>36649</v>
      </c>
      <c r="B2550" s="182" t="s">
        <v>68018</v>
      </c>
      <c r="C2550" s="182" t="s">
        <v>68019</v>
      </c>
      <c r="D2550" s="182" t="s">
        <v>36648</v>
      </c>
    </row>
    <row r="2551" spans="1:4">
      <c r="A2551" s="182" t="s">
        <v>36647</v>
      </c>
      <c r="B2551" s="182" t="s">
        <v>67549</v>
      </c>
      <c r="C2551" s="182" t="s">
        <v>67550</v>
      </c>
      <c r="D2551" s="182" t="s">
        <v>36646</v>
      </c>
    </row>
    <row r="2552" spans="1:4">
      <c r="A2552" s="182" t="s">
        <v>36645</v>
      </c>
      <c r="B2552" s="182" t="s">
        <v>66693</v>
      </c>
      <c r="C2552" s="182" t="s">
        <v>64715</v>
      </c>
      <c r="D2552" s="182" t="s">
        <v>36644</v>
      </c>
    </row>
    <row r="2553" spans="1:4">
      <c r="A2553" s="182" t="s">
        <v>36643</v>
      </c>
      <c r="B2553" s="182" t="s">
        <v>79192</v>
      </c>
      <c r="C2553" s="182" t="s">
        <v>68213</v>
      </c>
      <c r="D2553" s="182" t="s">
        <v>36642</v>
      </c>
    </row>
    <row r="2554" spans="1:4">
      <c r="A2554" s="182" t="s">
        <v>36641</v>
      </c>
      <c r="B2554" s="182" t="s">
        <v>70003</v>
      </c>
      <c r="C2554" s="182" t="s">
        <v>59957</v>
      </c>
      <c r="D2554" s="182" t="s">
        <v>36640</v>
      </c>
    </row>
    <row r="2555" spans="1:4">
      <c r="A2555" s="182" t="s">
        <v>36639</v>
      </c>
      <c r="B2555" s="182" t="s">
        <v>74131</v>
      </c>
      <c r="C2555" s="182" t="s">
        <v>63187</v>
      </c>
      <c r="D2555" s="182" t="s">
        <v>36638</v>
      </c>
    </row>
    <row r="2556" spans="1:4">
      <c r="A2556" s="182" t="s">
        <v>36637</v>
      </c>
      <c r="B2556" s="182" t="s">
        <v>73627</v>
      </c>
      <c r="C2556" s="182" t="s">
        <v>65177</v>
      </c>
      <c r="D2556" s="182" t="s">
        <v>36636</v>
      </c>
    </row>
    <row r="2557" spans="1:4">
      <c r="A2557" s="182" t="s">
        <v>36635</v>
      </c>
      <c r="B2557" s="182" t="s">
        <v>80888</v>
      </c>
      <c r="C2557" s="182" t="s">
        <v>64781</v>
      </c>
      <c r="D2557" s="182" t="s">
        <v>36634</v>
      </c>
    </row>
    <row r="2558" spans="1:4">
      <c r="A2558" s="182" t="s">
        <v>36685</v>
      </c>
      <c r="B2558" s="182" t="s">
        <v>68718</v>
      </c>
      <c r="C2558" s="182" t="s">
        <v>63023</v>
      </c>
      <c r="D2558" s="182" t="s">
        <v>36684</v>
      </c>
    </row>
    <row r="2559" spans="1:4">
      <c r="A2559" s="182" t="s">
        <v>36633</v>
      </c>
      <c r="B2559" s="182" t="s">
        <v>61899</v>
      </c>
      <c r="C2559" s="182" t="s">
        <v>60606</v>
      </c>
      <c r="D2559" s="182" t="s">
        <v>36632</v>
      </c>
    </row>
    <row r="2560" spans="1:4">
      <c r="A2560" s="182" t="s">
        <v>36631</v>
      </c>
      <c r="B2560" s="182" t="s">
        <v>59164</v>
      </c>
      <c r="C2560" s="182" t="s">
        <v>59165</v>
      </c>
      <c r="D2560" s="182" t="s">
        <v>36630</v>
      </c>
    </row>
    <row r="2561" spans="1:4">
      <c r="A2561" s="182" t="s">
        <v>36629</v>
      </c>
      <c r="B2561" s="182" t="s">
        <v>61681</v>
      </c>
      <c r="C2561" s="182" t="s">
        <v>59630</v>
      </c>
      <c r="D2561" s="182" t="s">
        <v>36628</v>
      </c>
    </row>
    <row r="2562" spans="1:4">
      <c r="A2562" s="182" t="s">
        <v>36683</v>
      </c>
      <c r="B2562" s="182" t="s">
        <v>60352</v>
      </c>
      <c r="C2562" s="182" t="s">
        <v>60353</v>
      </c>
      <c r="D2562" s="182" t="s">
        <v>36682</v>
      </c>
    </row>
    <row r="2563" spans="1:4">
      <c r="A2563" s="182" t="s">
        <v>36681</v>
      </c>
      <c r="B2563" s="182" t="s">
        <v>72240</v>
      </c>
      <c r="C2563" s="182" t="s">
        <v>62392</v>
      </c>
      <c r="D2563" s="182" t="s">
        <v>36680</v>
      </c>
    </row>
    <row r="2564" spans="1:4">
      <c r="A2564" s="182" t="s">
        <v>36679</v>
      </c>
      <c r="B2564" s="182" t="s">
        <v>66737</v>
      </c>
      <c r="C2564" s="182" t="s">
        <v>61653</v>
      </c>
      <c r="D2564" s="182" t="s">
        <v>36678</v>
      </c>
    </row>
    <row r="2565" spans="1:4">
      <c r="A2565" s="182" t="s">
        <v>36677</v>
      </c>
      <c r="B2565" s="182" t="s">
        <v>75344</v>
      </c>
      <c r="C2565" s="182" t="s">
        <v>62060</v>
      </c>
      <c r="D2565" s="182" t="s">
        <v>36676</v>
      </c>
    </row>
    <row r="2566" spans="1:4">
      <c r="A2566" s="182" t="s">
        <v>36675</v>
      </c>
      <c r="B2566" s="182" t="s">
        <v>76799</v>
      </c>
      <c r="C2566" s="182" t="s">
        <v>61653</v>
      </c>
      <c r="D2566" s="182" t="s">
        <v>36674</v>
      </c>
    </row>
    <row r="2567" spans="1:4">
      <c r="A2567" s="182" t="s">
        <v>36627</v>
      </c>
      <c r="B2567" s="182" t="s">
        <v>62935</v>
      </c>
      <c r="C2567" s="182" t="s">
        <v>59192</v>
      </c>
      <c r="D2567" s="182" t="s">
        <v>36626</v>
      </c>
    </row>
    <row r="2568" spans="1:4">
      <c r="A2568" s="182" t="s">
        <v>36625</v>
      </c>
      <c r="B2568" s="182" t="s">
        <v>80111</v>
      </c>
      <c r="C2568" s="182" t="s">
        <v>59568</v>
      </c>
      <c r="D2568" s="182" t="s">
        <v>36624</v>
      </c>
    </row>
    <row r="2569" spans="1:4">
      <c r="A2569" s="182" t="s">
        <v>36667</v>
      </c>
      <c r="B2569" s="182" t="s">
        <v>72189</v>
      </c>
      <c r="C2569" s="182" t="s">
        <v>61475</v>
      </c>
      <c r="D2569" s="182" t="s">
        <v>36666</v>
      </c>
    </row>
    <row r="2570" spans="1:4">
      <c r="A2570" s="182" t="s">
        <v>60311</v>
      </c>
      <c r="B2570" s="182" t="s">
        <v>60312</v>
      </c>
      <c r="C2570" s="182" t="s">
        <v>60068</v>
      </c>
      <c r="D2570" s="182" t="s">
        <v>36623</v>
      </c>
    </row>
    <row r="2571" spans="1:4">
      <c r="A2571" s="182" t="s">
        <v>36622</v>
      </c>
      <c r="B2571" s="182" t="s">
        <v>62581</v>
      </c>
      <c r="C2571" s="182" t="s">
        <v>59490</v>
      </c>
      <c r="D2571" s="182" t="s">
        <v>36621</v>
      </c>
    </row>
    <row r="2572" spans="1:4">
      <c r="A2572" s="182" t="s">
        <v>36620</v>
      </c>
      <c r="B2572" s="182" t="s">
        <v>74960</v>
      </c>
      <c r="C2572" s="182" t="s">
        <v>74961</v>
      </c>
      <c r="D2572" s="182" t="s">
        <v>36619</v>
      </c>
    </row>
    <row r="2573" spans="1:4">
      <c r="A2573" s="182" t="s">
        <v>36851</v>
      </c>
      <c r="B2573" s="182" t="s">
        <v>79724</v>
      </c>
      <c r="C2573" s="182" t="s">
        <v>79725</v>
      </c>
      <c r="D2573" s="182" t="s">
        <v>36850</v>
      </c>
    </row>
    <row r="2574" spans="1:4">
      <c r="A2574" s="182" t="s">
        <v>37057</v>
      </c>
      <c r="B2574" s="182" t="s">
        <v>60820</v>
      </c>
      <c r="C2574" s="182" t="s">
        <v>60821</v>
      </c>
      <c r="D2574" s="182" t="s">
        <v>37056</v>
      </c>
    </row>
    <row r="2575" spans="1:4">
      <c r="A2575" s="182" t="s">
        <v>37039</v>
      </c>
      <c r="B2575" s="182" t="s">
        <v>65669</v>
      </c>
      <c r="C2575" s="182" t="s">
        <v>62990</v>
      </c>
      <c r="D2575" s="182" t="s">
        <v>37038</v>
      </c>
    </row>
    <row r="2576" spans="1:4">
      <c r="A2576" s="182" t="s">
        <v>37037</v>
      </c>
      <c r="B2576" s="182" t="s">
        <v>68868</v>
      </c>
      <c r="C2576" s="182" t="s">
        <v>59347</v>
      </c>
      <c r="D2576" s="182" t="s">
        <v>37036</v>
      </c>
    </row>
    <row r="2577" spans="1:4">
      <c r="A2577" s="182" t="s">
        <v>37035</v>
      </c>
      <c r="B2577" s="182" t="s">
        <v>61658</v>
      </c>
      <c r="C2577" s="182" t="s">
        <v>60606</v>
      </c>
      <c r="D2577" s="182" t="s">
        <v>37034</v>
      </c>
    </row>
    <row r="2578" spans="1:4">
      <c r="A2578" s="182" t="s">
        <v>37033</v>
      </c>
      <c r="B2578" s="182" t="s">
        <v>79221</v>
      </c>
      <c r="C2578" s="182" t="s">
        <v>66825</v>
      </c>
      <c r="D2578" s="182" t="s">
        <v>37032</v>
      </c>
    </row>
    <row r="2579" spans="1:4">
      <c r="A2579" s="182" t="s">
        <v>37031</v>
      </c>
      <c r="B2579" s="182" t="s">
        <v>78239</v>
      </c>
      <c r="C2579" s="182" t="s">
        <v>61696</v>
      </c>
      <c r="D2579" s="182" t="s">
        <v>37030</v>
      </c>
    </row>
    <row r="2580" spans="1:4">
      <c r="A2580" s="182" t="s">
        <v>37029</v>
      </c>
      <c r="B2580" s="182" t="s">
        <v>61677</v>
      </c>
      <c r="C2580" s="182" t="s">
        <v>61678</v>
      </c>
      <c r="D2580" s="182" t="s">
        <v>37028</v>
      </c>
    </row>
    <row r="2581" spans="1:4">
      <c r="A2581" s="182" t="s">
        <v>37027</v>
      </c>
      <c r="B2581" s="182" t="s">
        <v>78093</v>
      </c>
      <c r="C2581" s="182" t="s">
        <v>60502</v>
      </c>
      <c r="D2581" s="182" t="s">
        <v>37026</v>
      </c>
    </row>
    <row r="2582" spans="1:4">
      <c r="A2582" s="182" t="s">
        <v>37025</v>
      </c>
      <c r="B2582" s="182" t="s">
        <v>62697</v>
      </c>
      <c r="C2582" s="182" t="s">
        <v>62698</v>
      </c>
      <c r="D2582" s="182" t="s">
        <v>37024</v>
      </c>
    </row>
    <row r="2583" spans="1:4">
      <c r="A2583" s="182" t="s">
        <v>37023</v>
      </c>
      <c r="B2583" s="182" t="s">
        <v>66950</v>
      </c>
      <c r="C2583" s="182" t="s">
        <v>59183</v>
      </c>
      <c r="D2583" s="182" t="s">
        <v>37022</v>
      </c>
    </row>
    <row r="2584" spans="1:4">
      <c r="A2584" s="182" t="s">
        <v>37021</v>
      </c>
      <c r="B2584" s="182" t="s">
        <v>79389</v>
      </c>
      <c r="C2584" s="182" t="s">
        <v>63187</v>
      </c>
      <c r="D2584" s="182" t="s">
        <v>37020</v>
      </c>
    </row>
    <row r="2585" spans="1:4">
      <c r="A2585" s="182" t="s">
        <v>37055</v>
      </c>
      <c r="B2585" s="182" t="s">
        <v>70489</v>
      </c>
      <c r="C2585" s="182" t="s">
        <v>64781</v>
      </c>
      <c r="D2585" s="182" t="s">
        <v>37054</v>
      </c>
    </row>
    <row r="2586" spans="1:4">
      <c r="A2586" s="182" t="s">
        <v>37019</v>
      </c>
      <c r="B2586" s="182" t="s">
        <v>70587</v>
      </c>
      <c r="C2586" s="182" t="s">
        <v>70588</v>
      </c>
      <c r="D2586" s="182" t="s">
        <v>37018</v>
      </c>
    </row>
    <row r="2587" spans="1:4">
      <c r="A2587" s="182" t="s">
        <v>37053</v>
      </c>
      <c r="B2587" s="182" t="s">
        <v>66053</v>
      </c>
      <c r="C2587" s="182" t="s">
        <v>63971</v>
      </c>
      <c r="D2587" s="182" t="s">
        <v>37052</v>
      </c>
    </row>
    <row r="2588" spans="1:4">
      <c r="A2588" s="182" t="s">
        <v>37051</v>
      </c>
      <c r="B2588" s="182" t="s">
        <v>69890</v>
      </c>
      <c r="C2588" s="182" t="s">
        <v>61400</v>
      </c>
      <c r="D2588" s="182" t="s">
        <v>37050</v>
      </c>
    </row>
    <row r="2589" spans="1:4">
      <c r="A2589" s="182" t="s">
        <v>37049</v>
      </c>
      <c r="B2589" s="182" t="s">
        <v>80297</v>
      </c>
      <c r="C2589" s="182" t="s">
        <v>80298</v>
      </c>
      <c r="D2589" s="182" t="s">
        <v>37048</v>
      </c>
    </row>
    <row r="2590" spans="1:4">
      <c r="A2590" s="182" t="s">
        <v>37047</v>
      </c>
      <c r="B2590" s="182" t="s">
        <v>62843</v>
      </c>
      <c r="C2590" s="182" t="s">
        <v>59670</v>
      </c>
      <c r="D2590" s="182" t="s">
        <v>37046</v>
      </c>
    </row>
    <row r="2591" spans="1:4">
      <c r="A2591" s="182" t="s">
        <v>37045</v>
      </c>
      <c r="B2591" s="182" t="s">
        <v>65229</v>
      </c>
      <c r="C2591" s="182" t="s">
        <v>62229</v>
      </c>
      <c r="D2591" s="182" t="s">
        <v>37044</v>
      </c>
    </row>
    <row r="2592" spans="1:4">
      <c r="A2592" s="182" t="s">
        <v>37043</v>
      </c>
      <c r="B2592" s="182" t="s">
        <v>73741</v>
      </c>
      <c r="C2592" s="182" t="s">
        <v>73428</v>
      </c>
      <c r="D2592" s="182" t="s">
        <v>37042</v>
      </c>
    </row>
    <row r="2593" spans="1:4">
      <c r="A2593" s="182" t="s">
        <v>37041</v>
      </c>
      <c r="B2593" s="182" t="s">
        <v>81048</v>
      </c>
      <c r="C2593" s="182" t="s">
        <v>61263</v>
      </c>
      <c r="D2593" s="182" t="s">
        <v>37040</v>
      </c>
    </row>
    <row r="2594" spans="1:4">
      <c r="A2594" s="182" t="s">
        <v>37017</v>
      </c>
      <c r="B2594" s="182" t="s">
        <v>69730</v>
      </c>
      <c r="C2594" s="182" t="s">
        <v>69731</v>
      </c>
      <c r="D2594" s="182" t="s">
        <v>37016</v>
      </c>
    </row>
    <row r="2595" spans="1:4">
      <c r="A2595" s="182" t="s">
        <v>36999</v>
      </c>
      <c r="B2595" s="182" t="s">
        <v>74554</v>
      </c>
      <c r="C2595" s="182" t="s">
        <v>68213</v>
      </c>
      <c r="D2595" s="182" t="s">
        <v>36998</v>
      </c>
    </row>
    <row r="2596" spans="1:4">
      <c r="A2596" s="182" t="s">
        <v>36997</v>
      </c>
      <c r="B2596" s="182" t="s">
        <v>67162</v>
      </c>
      <c r="C2596" s="182" t="s">
        <v>64715</v>
      </c>
      <c r="D2596" s="182" t="s">
        <v>36996</v>
      </c>
    </row>
    <row r="2597" spans="1:4">
      <c r="A2597" s="182" t="s">
        <v>36995</v>
      </c>
      <c r="B2597" s="182" t="s">
        <v>63904</v>
      </c>
      <c r="C2597" s="182" t="s">
        <v>59854</v>
      </c>
      <c r="D2597" s="182" t="s">
        <v>36994</v>
      </c>
    </row>
    <row r="2598" spans="1:4">
      <c r="A2598" s="182" t="s">
        <v>36993</v>
      </c>
      <c r="B2598" s="182" t="s">
        <v>64502</v>
      </c>
      <c r="C2598" s="182" t="s">
        <v>59664</v>
      </c>
      <c r="D2598" s="182" t="s">
        <v>36992</v>
      </c>
    </row>
    <row r="2599" spans="1:4">
      <c r="A2599" s="182" t="s">
        <v>36991</v>
      </c>
      <c r="B2599" s="182" t="s">
        <v>72368</v>
      </c>
      <c r="C2599" s="182" t="s">
        <v>60481</v>
      </c>
      <c r="D2599" s="182" t="s">
        <v>36990</v>
      </c>
    </row>
    <row r="2600" spans="1:4">
      <c r="A2600" s="182" t="s">
        <v>36989</v>
      </c>
      <c r="B2600" s="182" t="s">
        <v>80934</v>
      </c>
      <c r="C2600" s="182" t="s">
        <v>66995</v>
      </c>
      <c r="D2600" s="182" t="s">
        <v>36988</v>
      </c>
    </row>
    <row r="2601" spans="1:4">
      <c r="A2601" s="182" t="s">
        <v>36987</v>
      </c>
      <c r="B2601" s="182" t="s">
        <v>67457</v>
      </c>
      <c r="C2601" s="182" t="s">
        <v>66995</v>
      </c>
      <c r="D2601" s="182" t="s">
        <v>36986</v>
      </c>
    </row>
    <row r="2602" spans="1:4">
      <c r="A2602" s="182" t="s">
        <v>36985</v>
      </c>
      <c r="B2602" s="182" t="s">
        <v>78058</v>
      </c>
      <c r="C2602" s="182" t="s">
        <v>65001</v>
      </c>
      <c r="D2602" s="182" t="s">
        <v>36984</v>
      </c>
    </row>
    <row r="2603" spans="1:4">
      <c r="A2603" s="182" t="s">
        <v>36983</v>
      </c>
      <c r="B2603" s="182" t="s">
        <v>66861</v>
      </c>
      <c r="C2603" s="182" t="s">
        <v>66862</v>
      </c>
      <c r="D2603" s="182" t="s">
        <v>36982</v>
      </c>
    </row>
    <row r="2604" spans="1:4">
      <c r="A2604" s="182" t="s">
        <v>37015</v>
      </c>
      <c r="B2604" s="182" t="s">
        <v>71801</v>
      </c>
      <c r="C2604" s="182" t="s">
        <v>62390</v>
      </c>
      <c r="D2604" s="182" t="s">
        <v>37014</v>
      </c>
    </row>
    <row r="2605" spans="1:4">
      <c r="A2605" s="182" t="s">
        <v>36981</v>
      </c>
      <c r="B2605" s="182" t="s">
        <v>62305</v>
      </c>
      <c r="C2605" s="182" t="s">
        <v>59809</v>
      </c>
      <c r="D2605" s="182" t="s">
        <v>36980</v>
      </c>
    </row>
    <row r="2606" spans="1:4">
      <c r="A2606" s="182" t="s">
        <v>36979</v>
      </c>
      <c r="B2606" s="182" t="s">
        <v>77250</v>
      </c>
      <c r="C2606" s="182" t="s">
        <v>59347</v>
      </c>
      <c r="D2606" s="182" t="s">
        <v>36978</v>
      </c>
    </row>
    <row r="2607" spans="1:4">
      <c r="A2607" s="182" t="s">
        <v>36977</v>
      </c>
      <c r="B2607" s="182" t="s">
        <v>75784</v>
      </c>
      <c r="C2607" s="182" t="s">
        <v>64225</v>
      </c>
      <c r="D2607" s="182" t="s">
        <v>36976</v>
      </c>
    </row>
    <row r="2608" spans="1:4">
      <c r="A2608" s="182" t="s">
        <v>36975</v>
      </c>
      <c r="B2608" s="182" t="s">
        <v>75378</v>
      </c>
      <c r="C2608" s="182" t="s">
        <v>70675</v>
      </c>
      <c r="D2608" s="182" t="s">
        <v>36974</v>
      </c>
    </row>
    <row r="2609" spans="1:4">
      <c r="A2609" s="182" t="s">
        <v>36973</v>
      </c>
      <c r="B2609" s="182" t="s">
        <v>66089</v>
      </c>
      <c r="C2609" s="182" t="s">
        <v>59568</v>
      </c>
      <c r="D2609" s="182" t="s">
        <v>36972</v>
      </c>
    </row>
    <row r="2610" spans="1:4">
      <c r="A2610" s="182" t="s">
        <v>36971</v>
      </c>
      <c r="B2610" s="182" t="s">
        <v>67964</v>
      </c>
      <c r="C2610" s="182" t="s">
        <v>62156</v>
      </c>
      <c r="D2610" s="182" t="s">
        <v>36970</v>
      </c>
    </row>
    <row r="2611" spans="1:4">
      <c r="A2611" s="182" t="s">
        <v>36969</v>
      </c>
      <c r="B2611" s="182" t="s">
        <v>76572</v>
      </c>
      <c r="C2611" s="182" t="s">
        <v>67197</v>
      </c>
      <c r="D2611" s="182" t="s">
        <v>36968</v>
      </c>
    </row>
    <row r="2612" spans="1:4">
      <c r="A2612" s="182" t="s">
        <v>36967</v>
      </c>
      <c r="B2612" s="182" t="s">
        <v>67196</v>
      </c>
      <c r="C2612" s="182" t="s">
        <v>67197</v>
      </c>
      <c r="D2612" s="182" t="s">
        <v>36966</v>
      </c>
    </row>
    <row r="2613" spans="1:4">
      <c r="A2613" s="182" t="s">
        <v>36965</v>
      </c>
      <c r="B2613" s="182" t="s">
        <v>75403</v>
      </c>
      <c r="C2613" s="182" t="s">
        <v>75404</v>
      </c>
      <c r="D2613" s="182" t="s">
        <v>36964</v>
      </c>
    </row>
    <row r="2614" spans="1:4">
      <c r="A2614" s="182" t="s">
        <v>36963</v>
      </c>
      <c r="B2614" s="182" t="s">
        <v>79847</v>
      </c>
      <c r="C2614" s="182" t="s">
        <v>61632</v>
      </c>
      <c r="D2614" s="182" t="s">
        <v>36962</v>
      </c>
    </row>
    <row r="2615" spans="1:4">
      <c r="A2615" s="182" t="s">
        <v>37013</v>
      </c>
      <c r="B2615" s="182" t="s">
        <v>59182</v>
      </c>
      <c r="C2615" s="182" t="s">
        <v>59183</v>
      </c>
      <c r="D2615" s="182" t="s">
        <v>37012</v>
      </c>
    </row>
    <row r="2616" spans="1:4">
      <c r="A2616" s="182" t="s">
        <v>36961</v>
      </c>
      <c r="B2616" s="182" t="s">
        <v>65108</v>
      </c>
      <c r="C2616" s="182" t="s">
        <v>60353</v>
      </c>
      <c r="D2616" s="182" t="s">
        <v>36960</v>
      </c>
    </row>
    <row r="2617" spans="1:4">
      <c r="A2617" s="182" t="s">
        <v>36959</v>
      </c>
      <c r="B2617" s="182" t="s">
        <v>79140</v>
      </c>
      <c r="C2617" s="182" t="s">
        <v>62298</v>
      </c>
      <c r="D2617" s="182" t="s">
        <v>36958</v>
      </c>
    </row>
    <row r="2618" spans="1:4">
      <c r="A2618" s="182" t="s">
        <v>37011</v>
      </c>
      <c r="B2618" s="182" t="s">
        <v>70743</v>
      </c>
      <c r="C2618" s="182" t="s">
        <v>60276</v>
      </c>
      <c r="D2618" s="182" t="s">
        <v>37010</v>
      </c>
    </row>
    <row r="2619" spans="1:4">
      <c r="A2619" s="182" t="s">
        <v>37009</v>
      </c>
      <c r="B2619" s="182" t="s">
        <v>70841</v>
      </c>
      <c r="C2619" s="182" t="s">
        <v>70842</v>
      </c>
      <c r="D2619" s="182" t="s">
        <v>37008</v>
      </c>
    </row>
    <row r="2620" spans="1:4">
      <c r="A2620" s="182" t="s">
        <v>37007</v>
      </c>
      <c r="B2620" s="182" t="s">
        <v>75958</v>
      </c>
      <c r="C2620" s="182" t="s">
        <v>75959</v>
      </c>
      <c r="D2620" s="182" t="s">
        <v>37006</v>
      </c>
    </row>
    <row r="2621" spans="1:4">
      <c r="A2621" s="182" t="s">
        <v>37005</v>
      </c>
      <c r="B2621" s="182" t="s">
        <v>80998</v>
      </c>
      <c r="C2621" s="182" t="s">
        <v>60653</v>
      </c>
      <c r="D2621" s="182" t="s">
        <v>37004</v>
      </c>
    </row>
    <row r="2622" spans="1:4">
      <c r="A2622" s="182" t="s">
        <v>37003</v>
      </c>
      <c r="B2622" s="182" t="s">
        <v>71349</v>
      </c>
      <c r="C2622" s="182" t="s">
        <v>66505</v>
      </c>
      <c r="D2622" s="182" t="s">
        <v>37002</v>
      </c>
    </row>
    <row r="2623" spans="1:4">
      <c r="A2623" s="182" t="s">
        <v>37001</v>
      </c>
      <c r="B2623" s="182" t="s">
        <v>73950</v>
      </c>
      <c r="C2623" s="182" t="s">
        <v>68894</v>
      </c>
      <c r="D2623" s="182" t="s">
        <v>37000</v>
      </c>
    </row>
    <row r="2624" spans="1:4">
      <c r="A2624" s="182" t="s">
        <v>36957</v>
      </c>
      <c r="B2624" s="182" t="s">
        <v>67803</v>
      </c>
      <c r="C2624" s="182" t="s">
        <v>67804</v>
      </c>
      <c r="D2624" s="182" t="s">
        <v>36956</v>
      </c>
    </row>
    <row r="2625" spans="1:4">
      <c r="A2625" s="182" t="s">
        <v>36955</v>
      </c>
      <c r="B2625" s="182" t="s">
        <v>75547</v>
      </c>
      <c r="C2625" s="182" t="s">
        <v>65369</v>
      </c>
      <c r="D2625" s="182" t="s">
        <v>36954</v>
      </c>
    </row>
    <row r="2626" spans="1:4">
      <c r="A2626" s="182" t="s">
        <v>36953</v>
      </c>
      <c r="B2626" s="182" t="s">
        <v>70937</v>
      </c>
      <c r="C2626" s="182"/>
      <c r="D2626" s="182" t="s">
        <v>36952</v>
      </c>
    </row>
    <row r="2627" spans="1:4">
      <c r="A2627" s="182" t="s">
        <v>36951</v>
      </c>
      <c r="B2627" s="182" t="s">
        <v>60625</v>
      </c>
      <c r="C2627" s="182"/>
      <c r="D2627" s="182" t="s">
        <v>36950</v>
      </c>
    </row>
    <row r="2628" spans="1:4">
      <c r="A2628" s="182" t="s">
        <v>36949</v>
      </c>
      <c r="B2628" s="182" t="s">
        <v>74126</v>
      </c>
      <c r="C2628" s="182" t="s">
        <v>63427</v>
      </c>
      <c r="D2628" s="182" t="s">
        <v>36948</v>
      </c>
    </row>
    <row r="2629" spans="1:4">
      <c r="A2629" s="182" t="s">
        <v>36947</v>
      </c>
      <c r="B2629" s="182" t="s">
        <v>77260</v>
      </c>
      <c r="C2629" s="182" t="s">
        <v>63427</v>
      </c>
      <c r="D2629" s="182" t="s">
        <v>36946</v>
      </c>
    </row>
    <row r="2630" spans="1:4">
      <c r="A2630" s="182" t="s">
        <v>36945</v>
      </c>
      <c r="B2630" s="182" t="s">
        <v>63426</v>
      </c>
      <c r="C2630" s="182" t="s">
        <v>63427</v>
      </c>
      <c r="D2630" s="182" t="s">
        <v>36944</v>
      </c>
    </row>
    <row r="2631" spans="1:4">
      <c r="A2631" s="182" t="s">
        <v>36943</v>
      </c>
      <c r="B2631" s="182" t="s">
        <v>72055</v>
      </c>
      <c r="C2631" s="182" t="s">
        <v>72056</v>
      </c>
      <c r="D2631" s="182" t="s">
        <v>36942</v>
      </c>
    </row>
    <row r="2632" spans="1:4">
      <c r="A2632" s="182" t="s">
        <v>36941</v>
      </c>
      <c r="B2632" s="182" t="s">
        <v>77241</v>
      </c>
      <c r="C2632" s="182" t="s">
        <v>72056</v>
      </c>
      <c r="D2632" s="182" t="s">
        <v>36940</v>
      </c>
    </row>
    <row r="2633" spans="1:4">
      <c r="A2633" s="182" t="s">
        <v>36939</v>
      </c>
      <c r="B2633" s="182" t="s">
        <v>73291</v>
      </c>
      <c r="C2633" s="182" t="s">
        <v>73292</v>
      </c>
      <c r="D2633" s="182" t="s">
        <v>36938</v>
      </c>
    </row>
    <row r="2634" spans="1:4">
      <c r="A2634" s="182" t="s">
        <v>36921</v>
      </c>
      <c r="B2634" s="182" t="s">
        <v>75230</v>
      </c>
      <c r="C2634" s="182" t="s">
        <v>75231</v>
      </c>
      <c r="D2634" s="182" t="s">
        <v>36920</v>
      </c>
    </row>
    <row r="2635" spans="1:4">
      <c r="A2635" s="182" t="s">
        <v>36919</v>
      </c>
      <c r="B2635" s="182" t="s">
        <v>64388</v>
      </c>
      <c r="C2635" s="182" t="s">
        <v>64389</v>
      </c>
      <c r="D2635" s="182" t="s">
        <v>36918</v>
      </c>
    </row>
    <row r="2636" spans="1:4">
      <c r="A2636" s="182" t="s">
        <v>36917</v>
      </c>
      <c r="B2636" s="182" t="s">
        <v>61985</v>
      </c>
      <c r="C2636" s="182" t="s">
        <v>61986</v>
      </c>
      <c r="D2636" s="182" t="s">
        <v>36916</v>
      </c>
    </row>
    <row r="2637" spans="1:4">
      <c r="A2637" s="182" t="s">
        <v>36915</v>
      </c>
      <c r="B2637" s="182" t="s">
        <v>64318</v>
      </c>
      <c r="C2637" s="182" t="s">
        <v>64319</v>
      </c>
      <c r="D2637" s="182" t="s">
        <v>36914</v>
      </c>
    </row>
    <row r="2638" spans="1:4">
      <c r="A2638" s="182" t="s">
        <v>36913</v>
      </c>
      <c r="B2638" s="182" t="s">
        <v>73618</v>
      </c>
      <c r="C2638" s="182" t="s">
        <v>73619</v>
      </c>
      <c r="D2638" s="182" t="s">
        <v>36912</v>
      </c>
    </row>
    <row r="2639" spans="1:4">
      <c r="A2639" s="182" t="s">
        <v>36911</v>
      </c>
      <c r="B2639" s="182" t="s">
        <v>59368</v>
      </c>
      <c r="C2639" s="182" t="s">
        <v>59369</v>
      </c>
      <c r="D2639" s="182" t="s">
        <v>36910</v>
      </c>
    </row>
    <row r="2640" spans="1:4">
      <c r="A2640" s="182" t="s">
        <v>36937</v>
      </c>
      <c r="B2640" s="182" t="s">
        <v>79906</v>
      </c>
      <c r="C2640" s="182" t="s">
        <v>61986</v>
      </c>
      <c r="D2640" s="182" t="s">
        <v>36936</v>
      </c>
    </row>
    <row r="2641" spans="1:4">
      <c r="A2641" s="182" t="s">
        <v>36935</v>
      </c>
      <c r="B2641" s="182" t="s">
        <v>63484</v>
      </c>
      <c r="C2641" s="182" t="s">
        <v>63485</v>
      </c>
      <c r="D2641" s="182" t="s">
        <v>36934</v>
      </c>
    </row>
    <row r="2642" spans="1:4">
      <c r="A2642" s="182" t="s">
        <v>36933</v>
      </c>
      <c r="B2642" s="182" t="s">
        <v>71042</v>
      </c>
      <c r="C2642" s="182" t="s">
        <v>71043</v>
      </c>
      <c r="D2642" s="182" t="s">
        <v>36932</v>
      </c>
    </row>
    <row r="2643" spans="1:4">
      <c r="A2643" s="182" t="s">
        <v>36931</v>
      </c>
      <c r="B2643" s="182" t="s">
        <v>76368</v>
      </c>
      <c r="C2643" s="182" t="s">
        <v>76369</v>
      </c>
      <c r="D2643" s="182" t="s">
        <v>36930</v>
      </c>
    </row>
    <row r="2644" spans="1:4">
      <c r="A2644" s="182" t="s">
        <v>36929</v>
      </c>
      <c r="B2644" s="182" t="s">
        <v>79002</v>
      </c>
      <c r="C2644" s="182" t="s">
        <v>79003</v>
      </c>
      <c r="D2644" s="182" t="s">
        <v>36928</v>
      </c>
    </row>
    <row r="2645" spans="1:4">
      <c r="A2645" s="182" t="s">
        <v>36927</v>
      </c>
      <c r="B2645" s="182" t="s">
        <v>67399</v>
      </c>
      <c r="C2645" s="182" t="s">
        <v>63485</v>
      </c>
      <c r="D2645" s="182" t="s">
        <v>36926</v>
      </c>
    </row>
    <row r="2646" spans="1:4">
      <c r="A2646" s="182" t="s">
        <v>36925</v>
      </c>
      <c r="B2646" s="182" t="s">
        <v>65119</v>
      </c>
      <c r="C2646" s="182" t="s">
        <v>59185</v>
      </c>
      <c r="D2646" s="182" t="s">
        <v>36924</v>
      </c>
    </row>
    <row r="2647" spans="1:4">
      <c r="A2647" s="182" t="s">
        <v>36923</v>
      </c>
      <c r="B2647" s="182" t="s">
        <v>71084</v>
      </c>
      <c r="C2647" s="182" t="s">
        <v>71085</v>
      </c>
      <c r="D2647" s="182" t="s">
        <v>36922</v>
      </c>
    </row>
    <row r="2648" spans="1:4">
      <c r="A2648" s="182" t="s">
        <v>36849</v>
      </c>
      <c r="B2648" s="182" t="s">
        <v>62061</v>
      </c>
      <c r="C2648" s="182" t="s">
        <v>60170</v>
      </c>
      <c r="D2648" s="182" t="s">
        <v>36848</v>
      </c>
    </row>
    <row r="2649" spans="1:4">
      <c r="A2649" s="182" t="s">
        <v>36847</v>
      </c>
      <c r="B2649" s="182" t="s">
        <v>73513</v>
      </c>
      <c r="C2649" s="182" t="s">
        <v>73514</v>
      </c>
      <c r="D2649" s="182" t="s">
        <v>36846</v>
      </c>
    </row>
    <row r="2650" spans="1:4">
      <c r="A2650" s="182" t="s">
        <v>36845</v>
      </c>
      <c r="B2650" s="182" t="s">
        <v>78032</v>
      </c>
      <c r="C2650" s="182" t="s">
        <v>78033</v>
      </c>
      <c r="D2650" s="182" t="s">
        <v>36844</v>
      </c>
    </row>
    <row r="2651" spans="1:4">
      <c r="A2651" s="182" t="s">
        <v>36843</v>
      </c>
      <c r="B2651" s="182" t="s">
        <v>65782</v>
      </c>
      <c r="C2651" s="182" t="s">
        <v>59747</v>
      </c>
      <c r="D2651" s="182" t="s">
        <v>36842</v>
      </c>
    </row>
    <row r="2652" spans="1:4">
      <c r="A2652" s="182" t="s">
        <v>36841</v>
      </c>
      <c r="B2652" s="182" t="s">
        <v>62271</v>
      </c>
      <c r="C2652" s="182" t="s">
        <v>59747</v>
      </c>
      <c r="D2652" s="182" t="s">
        <v>36840</v>
      </c>
    </row>
    <row r="2653" spans="1:4">
      <c r="A2653" s="182" t="s">
        <v>36839</v>
      </c>
      <c r="B2653" s="182" t="s">
        <v>71169</v>
      </c>
      <c r="C2653" s="182" t="s">
        <v>59747</v>
      </c>
      <c r="D2653" s="182" t="s">
        <v>36838</v>
      </c>
    </row>
    <row r="2654" spans="1:4">
      <c r="A2654" s="182" t="s">
        <v>36837</v>
      </c>
      <c r="B2654" s="182" t="s">
        <v>71939</v>
      </c>
      <c r="C2654" s="182" t="s">
        <v>59747</v>
      </c>
      <c r="D2654" s="182" t="s">
        <v>36836</v>
      </c>
    </row>
    <row r="2655" spans="1:4">
      <c r="A2655" s="182" t="s">
        <v>36835</v>
      </c>
      <c r="B2655" s="182" t="s">
        <v>69409</v>
      </c>
      <c r="C2655" s="182" t="s">
        <v>69410</v>
      </c>
      <c r="D2655" s="182" t="s">
        <v>36834</v>
      </c>
    </row>
    <row r="2656" spans="1:4">
      <c r="A2656" s="182" t="s">
        <v>36833</v>
      </c>
      <c r="B2656" s="182" t="s">
        <v>64655</v>
      </c>
      <c r="C2656" s="182" t="s">
        <v>64656</v>
      </c>
      <c r="D2656" s="182" t="s">
        <v>36832</v>
      </c>
    </row>
    <row r="2657" spans="1:4">
      <c r="A2657" s="182" t="s">
        <v>36831</v>
      </c>
      <c r="B2657" s="182" t="s">
        <v>76040</v>
      </c>
      <c r="C2657" s="182" t="s">
        <v>59178</v>
      </c>
      <c r="D2657" s="182" t="s">
        <v>36830</v>
      </c>
    </row>
    <row r="2658" spans="1:4">
      <c r="A2658" s="182" t="s">
        <v>36829</v>
      </c>
      <c r="B2658" s="182" t="s">
        <v>80582</v>
      </c>
      <c r="C2658" s="182" t="s">
        <v>77942</v>
      </c>
      <c r="D2658" s="182" t="s">
        <v>36828</v>
      </c>
    </row>
    <row r="2659" spans="1:4">
      <c r="A2659" s="182" t="s">
        <v>36827</v>
      </c>
      <c r="B2659" s="182" t="s">
        <v>63533</v>
      </c>
      <c r="C2659" s="182" t="s">
        <v>63534</v>
      </c>
      <c r="D2659" s="182" t="s">
        <v>36826</v>
      </c>
    </row>
    <row r="2660" spans="1:4">
      <c r="A2660" s="182" t="s">
        <v>36809</v>
      </c>
      <c r="B2660" s="182" t="s">
        <v>71915</v>
      </c>
      <c r="C2660" s="182" t="s">
        <v>59837</v>
      </c>
      <c r="D2660" s="182" t="s">
        <v>36808</v>
      </c>
    </row>
    <row r="2661" spans="1:4">
      <c r="A2661" s="182" t="s">
        <v>36807</v>
      </c>
      <c r="B2661" s="182" t="s">
        <v>75523</v>
      </c>
      <c r="C2661" s="182" t="s">
        <v>61525</v>
      </c>
      <c r="D2661" s="182" t="s">
        <v>36806</v>
      </c>
    </row>
    <row r="2662" spans="1:4">
      <c r="A2662" s="182" t="s">
        <v>36805</v>
      </c>
      <c r="B2662" s="182" t="s">
        <v>66037</v>
      </c>
      <c r="C2662" s="182" t="s">
        <v>63921</v>
      </c>
      <c r="D2662" s="182" t="s">
        <v>36804</v>
      </c>
    </row>
    <row r="2663" spans="1:4">
      <c r="A2663" s="182" t="s">
        <v>36803</v>
      </c>
      <c r="B2663" s="182" t="s">
        <v>69145</v>
      </c>
      <c r="C2663" s="182" t="s">
        <v>62823</v>
      </c>
      <c r="D2663" s="182" t="s">
        <v>36802</v>
      </c>
    </row>
    <row r="2664" spans="1:4">
      <c r="A2664" s="182" t="s">
        <v>36801</v>
      </c>
      <c r="B2664" s="182" t="s">
        <v>63920</v>
      </c>
      <c r="C2664" s="182" t="s">
        <v>63921</v>
      </c>
      <c r="D2664" s="182" t="s">
        <v>36800</v>
      </c>
    </row>
    <row r="2665" spans="1:4">
      <c r="A2665" s="182" t="s">
        <v>36799</v>
      </c>
      <c r="B2665" s="182" t="s">
        <v>61028</v>
      </c>
      <c r="C2665" s="182" t="s">
        <v>61029</v>
      </c>
      <c r="D2665" s="182" t="s">
        <v>36798</v>
      </c>
    </row>
    <row r="2666" spans="1:4">
      <c r="A2666" s="182" t="s">
        <v>36797</v>
      </c>
      <c r="B2666" s="182" t="s">
        <v>78091</v>
      </c>
      <c r="C2666" s="182" t="s">
        <v>65177</v>
      </c>
      <c r="D2666" s="182" t="s">
        <v>36796</v>
      </c>
    </row>
    <row r="2667" spans="1:4">
      <c r="A2667" s="182" t="s">
        <v>36795</v>
      </c>
      <c r="B2667" s="182" t="s">
        <v>65283</v>
      </c>
      <c r="C2667" s="182" t="s">
        <v>61103</v>
      </c>
      <c r="D2667" s="182" t="s">
        <v>36794</v>
      </c>
    </row>
    <row r="2668" spans="1:4">
      <c r="A2668" s="182" t="s">
        <v>36793</v>
      </c>
      <c r="B2668" s="182" t="s">
        <v>66971</v>
      </c>
      <c r="C2668" s="182" t="s">
        <v>62990</v>
      </c>
      <c r="D2668" s="182" t="s">
        <v>36792</v>
      </c>
    </row>
    <row r="2669" spans="1:4">
      <c r="A2669" s="182" t="s">
        <v>36791</v>
      </c>
      <c r="B2669" s="182" t="s">
        <v>69022</v>
      </c>
      <c r="C2669" s="182" t="s">
        <v>59712</v>
      </c>
      <c r="D2669" s="182" t="s">
        <v>36790</v>
      </c>
    </row>
    <row r="2670" spans="1:4">
      <c r="A2670" s="182" t="s">
        <v>36825</v>
      </c>
      <c r="B2670" s="182" t="s">
        <v>62597</v>
      </c>
      <c r="C2670" s="182" t="s">
        <v>62477</v>
      </c>
      <c r="D2670" s="182" t="s">
        <v>36824</v>
      </c>
    </row>
    <row r="2671" spans="1:4">
      <c r="A2671" s="182" t="s">
        <v>36789</v>
      </c>
      <c r="B2671" s="182" t="s">
        <v>73180</v>
      </c>
      <c r="C2671" s="182" t="s">
        <v>65117</v>
      </c>
      <c r="D2671" s="182" t="s">
        <v>36788</v>
      </c>
    </row>
    <row r="2672" spans="1:4">
      <c r="A2672" s="182" t="s">
        <v>36787</v>
      </c>
      <c r="B2672" s="182" t="s">
        <v>60912</v>
      </c>
      <c r="C2672" s="182" t="s">
        <v>59369</v>
      </c>
      <c r="D2672" s="182" t="s">
        <v>36786</v>
      </c>
    </row>
    <row r="2673" spans="1:4">
      <c r="A2673" s="182" t="s">
        <v>36785</v>
      </c>
      <c r="B2673" s="182" t="s">
        <v>60497</v>
      </c>
      <c r="C2673" s="182" t="s">
        <v>60498</v>
      </c>
      <c r="D2673" s="182" t="s">
        <v>36784</v>
      </c>
    </row>
    <row r="2674" spans="1:4">
      <c r="A2674" s="182" t="s">
        <v>36783</v>
      </c>
      <c r="B2674" s="182" t="s">
        <v>64108</v>
      </c>
      <c r="C2674" s="182" t="s">
        <v>64109</v>
      </c>
      <c r="D2674" s="182" t="s">
        <v>36782</v>
      </c>
    </row>
    <row r="2675" spans="1:4">
      <c r="A2675" s="182" t="s">
        <v>36781</v>
      </c>
      <c r="B2675" s="182" t="s">
        <v>64431</v>
      </c>
      <c r="C2675" s="182" t="s">
        <v>64432</v>
      </c>
      <c r="D2675" s="182" t="s">
        <v>36780</v>
      </c>
    </row>
    <row r="2676" spans="1:4">
      <c r="A2676" s="182" t="s">
        <v>36779</v>
      </c>
      <c r="B2676" s="182" t="s">
        <v>72243</v>
      </c>
      <c r="C2676" s="182" t="s">
        <v>72244</v>
      </c>
      <c r="D2676" s="182" t="s">
        <v>36778</v>
      </c>
    </row>
    <row r="2677" spans="1:4">
      <c r="A2677" s="182" t="s">
        <v>36777</v>
      </c>
      <c r="B2677" s="182" t="s">
        <v>72042</v>
      </c>
      <c r="C2677" s="182" t="s">
        <v>63874</v>
      </c>
      <c r="D2677" s="182" t="s">
        <v>36776</v>
      </c>
    </row>
    <row r="2678" spans="1:4">
      <c r="A2678" s="182" t="s">
        <v>36775</v>
      </c>
      <c r="B2678" s="182" t="s">
        <v>74385</v>
      </c>
      <c r="C2678" s="182" t="s">
        <v>60030</v>
      </c>
      <c r="D2678" s="182" t="s">
        <v>36774</v>
      </c>
    </row>
    <row r="2679" spans="1:4">
      <c r="A2679" s="182" t="s">
        <v>36773</v>
      </c>
      <c r="B2679" s="182" t="s">
        <v>76610</v>
      </c>
      <c r="C2679" s="182" t="s">
        <v>70659</v>
      </c>
      <c r="D2679" s="182" t="s">
        <v>36772</v>
      </c>
    </row>
    <row r="2680" spans="1:4">
      <c r="A2680" s="182" t="s">
        <v>36771</v>
      </c>
      <c r="B2680" s="182" t="s">
        <v>73931</v>
      </c>
      <c r="C2680" s="182" t="s">
        <v>73514</v>
      </c>
      <c r="D2680" s="182" t="s">
        <v>36770</v>
      </c>
    </row>
    <row r="2681" spans="1:4">
      <c r="A2681" s="182" t="s">
        <v>36823</v>
      </c>
      <c r="B2681" s="182" t="s">
        <v>80622</v>
      </c>
      <c r="C2681" s="182" t="s">
        <v>62371</v>
      </c>
      <c r="D2681" s="182" t="s">
        <v>36822</v>
      </c>
    </row>
    <row r="2682" spans="1:4">
      <c r="A2682" s="182" t="s">
        <v>36769</v>
      </c>
      <c r="B2682" s="182" t="s">
        <v>69435</v>
      </c>
      <c r="C2682" s="182" t="s">
        <v>59664</v>
      </c>
      <c r="D2682" s="182" t="s">
        <v>36768</v>
      </c>
    </row>
    <row r="2683" spans="1:4">
      <c r="A2683" s="182" t="s">
        <v>36821</v>
      </c>
      <c r="B2683" s="182" t="s">
        <v>73038</v>
      </c>
      <c r="C2683" s="182" t="s">
        <v>65499</v>
      </c>
      <c r="D2683" s="182" t="s">
        <v>36820</v>
      </c>
    </row>
    <row r="2684" spans="1:4">
      <c r="A2684" s="182" t="s">
        <v>36819</v>
      </c>
      <c r="B2684" s="182" t="s">
        <v>74572</v>
      </c>
      <c r="C2684" s="182" t="s">
        <v>66995</v>
      </c>
      <c r="D2684" s="182" t="s">
        <v>36818</v>
      </c>
    </row>
    <row r="2685" spans="1:4">
      <c r="A2685" s="182" t="s">
        <v>36817</v>
      </c>
      <c r="B2685" s="182" t="s">
        <v>71484</v>
      </c>
      <c r="C2685" s="182" t="s">
        <v>68202</v>
      </c>
      <c r="D2685" s="182" t="s">
        <v>36816</v>
      </c>
    </row>
    <row r="2686" spans="1:4">
      <c r="A2686" s="182" t="s">
        <v>36815</v>
      </c>
      <c r="B2686" s="182" t="s">
        <v>65849</v>
      </c>
      <c r="C2686" s="182" t="s">
        <v>60111</v>
      </c>
      <c r="D2686" s="182" t="s">
        <v>36814</v>
      </c>
    </row>
    <row r="2687" spans="1:4">
      <c r="A2687" s="182" t="s">
        <v>36813</v>
      </c>
      <c r="B2687" s="182" t="s">
        <v>72910</v>
      </c>
      <c r="C2687" s="182" t="s">
        <v>67413</v>
      </c>
      <c r="D2687" s="182" t="s">
        <v>36812</v>
      </c>
    </row>
    <row r="2688" spans="1:4">
      <c r="A2688" s="182" t="s">
        <v>36811</v>
      </c>
      <c r="B2688" s="182" t="s">
        <v>62970</v>
      </c>
      <c r="C2688" s="182" t="s">
        <v>62971</v>
      </c>
      <c r="D2688" s="182" t="s">
        <v>36810</v>
      </c>
    </row>
    <row r="2689" spans="1:4">
      <c r="A2689" s="182" t="s">
        <v>36767</v>
      </c>
      <c r="B2689" s="182" t="s">
        <v>67271</v>
      </c>
      <c r="C2689" s="182" t="s">
        <v>65362</v>
      </c>
      <c r="D2689" s="182" t="s">
        <v>36766</v>
      </c>
    </row>
    <row r="2690" spans="1:4">
      <c r="A2690" s="182" t="s">
        <v>36749</v>
      </c>
      <c r="B2690" s="182" t="s">
        <v>74275</v>
      </c>
      <c r="C2690" s="182" t="s">
        <v>61632</v>
      </c>
      <c r="D2690" s="182" t="s">
        <v>36748</v>
      </c>
    </row>
    <row r="2691" spans="1:4">
      <c r="A2691" s="182" t="s">
        <v>36747</v>
      </c>
      <c r="B2691" s="182" t="s">
        <v>71368</v>
      </c>
      <c r="C2691" s="182" t="s">
        <v>59809</v>
      </c>
      <c r="D2691" s="182" t="s">
        <v>36746</v>
      </c>
    </row>
    <row r="2692" spans="1:4">
      <c r="A2692" s="182" t="s">
        <v>36745</v>
      </c>
      <c r="B2692" s="182" t="s">
        <v>60029</v>
      </c>
      <c r="C2692" s="182" t="s">
        <v>60030</v>
      </c>
      <c r="D2692" s="182" t="s">
        <v>36744</v>
      </c>
    </row>
    <row r="2693" spans="1:4">
      <c r="A2693" s="182" t="s">
        <v>36765</v>
      </c>
      <c r="B2693" s="182" t="s">
        <v>70481</v>
      </c>
      <c r="C2693" s="182" t="s">
        <v>68894</v>
      </c>
      <c r="D2693" s="182" t="s">
        <v>36764</v>
      </c>
    </row>
    <row r="2694" spans="1:4">
      <c r="A2694" s="182" t="s">
        <v>36763</v>
      </c>
      <c r="B2694" s="182" t="s">
        <v>69034</v>
      </c>
      <c r="C2694" s="182" t="s">
        <v>59652</v>
      </c>
      <c r="D2694" s="182" t="s">
        <v>36762</v>
      </c>
    </row>
    <row r="2695" spans="1:4">
      <c r="A2695" s="182" t="s">
        <v>36761</v>
      </c>
      <c r="B2695" s="182" t="s">
        <v>66759</v>
      </c>
      <c r="C2695" s="182" t="s">
        <v>59212</v>
      </c>
      <c r="D2695" s="182" t="s">
        <v>36760</v>
      </c>
    </row>
    <row r="2696" spans="1:4">
      <c r="A2696" s="182" t="s">
        <v>36759</v>
      </c>
      <c r="B2696" s="182" t="s">
        <v>75802</v>
      </c>
      <c r="C2696" s="182" t="s">
        <v>62060</v>
      </c>
      <c r="D2696" s="182" t="s">
        <v>36758</v>
      </c>
    </row>
    <row r="2697" spans="1:4">
      <c r="A2697" s="182" t="s">
        <v>36757</v>
      </c>
      <c r="B2697" s="182" t="s">
        <v>60067</v>
      </c>
      <c r="C2697" s="182" t="s">
        <v>60068</v>
      </c>
      <c r="D2697" s="182" t="s">
        <v>36756</v>
      </c>
    </row>
    <row r="2698" spans="1:4">
      <c r="A2698" s="182" t="s">
        <v>36755</v>
      </c>
      <c r="B2698" s="182" t="s">
        <v>72351</v>
      </c>
      <c r="C2698" s="182" t="s">
        <v>59183</v>
      </c>
      <c r="D2698" s="182" t="s">
        <v>36754</v>
      </c>
    </row>
    <row r="2699" spans="1:4">
      <c r="A2699" s="182" t="s">
        <v>36753</v>
      </c>
      <c r="B2699" s="182" t="s">
        <v>62847</v>
      </c>
      <c r="C2699" s="182" t="s">
        <v>60975</v>
      </c>
      <c r="D2699" s="182" t="s">
        <v>36752</v>
      </c>
    </row>
    <row r="2700" spans="1:4">
      <c r="A2700" s="182" t="s">
        <v>36751</v>
      </c>
      <c r="B2700" s="182" t="s">
        <v>64147</v>
      </c>
      <c r="C2700" s="182" t="s">
        <v>59957</v>
      </c>
      <c r="D2700" s="182" t="s">
        <v>36750</v>
      </c>
    </row>
    <row r="2701" spans="1:4">
      <c r="A2701" s="182" t="s">
        <v>36743</v>
      </c>
      <c r="B2701" s="182" t="s">
        <v>77196</v>
      </c>
      <c r="C2701" s="182" t="s">
        <v>77197</v>
      </c>
      <c r="D2701" s="182" t="s">
        <v>36742</v>
      </c>
    </row>
    <row r="2702" spans="1:4">
      <c r="A2702" s="182" t="s">
        <v>36741</v>
      </c>
      <c r="B2702" s="182" t="s">
        <v>69254</v>
      </c>
      <c r="C2702" s="182" t="s">
        <v>56300</v>
      </c>
      <c r="D2702" s="182" t="s">
        <v>36740</v>
      </c>
    </row>
    <row r="2703" spans="1:4">
      <c r="A2703" s="182" t="s">
        <v>36739</v>
      </c>
      <c r="B2703" s="182" t="s">
        <v>77931</v>
      </c>
      <c r="C2703" s="182" t="s">
        <v>61268</v>
      </c>
      <c r="D2703" s="182" t="s">
        <v>36738</v>
      </c>
    </row>
    <row r="2704" spans="1:4">
      <c r="A2704" s="182" t="s">
        <v>36721</v>
      </c>
      <c r="B2704" s="182" t="s">
        <v>77624</v>
      </c>
      <c r="C2704" s="182" t="s">
        <v>72115</v>
      </c>
      <c r="D2704" s="182" t="s">
        <v>36720</v>
      </c>
    </row>
    <row r="2705" spans="1:4">
      <c r="A2705" s="182" t="s">
        <v>36719</v>
      </c>
      <c r="B2705" s="182" t="s">
        <v>70866</v>
      </c>
      <c r="C2705" s="182" t="s">
        <v>70867</v>
      </c>
      <c r="D2705" s="182" t="s">
        <v>36718</v>
      </c>
    </row>
    <row r="2706" spans="1:4">
      <c r="A2706" s="182" t="s">
        <v>36717</v>
      </c>
      <c r="B2706" s="182" t="s">
        <v>66183</v>
      </c>
      <c r="C2706" s="182" t="s">
        <v>66162</v>
      </c>
      <c r="D2706" s="182" t="s">
        <v>36716</v>
      </c>
    </row>
    <row r="2707" spans="1:4">
      <c r="A2707" s="182" t="s">
        <v>36715</v>
      </c>
      <c r="B2707" s="182" t="s">
        <v>63036</v>
      </c>
      <c r="C2707" s="182" t="s">
        <v>63037</v>
      </c>
      <c r="D2707" s="182" t="s">
        <v>36714</v>
      </c>
    </row>
    <row r="2708" spans="1:4">
      <c r="A2708" s="182" t="s">
        <v>36713</v>
      </c>
      <c r="B2708" s="182" t="s">
        <v>69810</v>
      </c>
      <c r="C2708" s="182" t="s">
        <v>69811</v>
      </c>
      <c r="D2708" s="182" t="s">
        <v>36712</v>
      </c>
    </row>
    <row r="2709" spans="1:4">
      <c r="A2709" s="182" t="s">
        <v>36711</v>
      </c>
      <c r="B2709" s="182" t="s">
        <v>72989</v>
      </c>
      <c r="C2709" s="182" t="s">
        <v>72990</v>
      </c>
      <c r="D2709" s="182" t="s">
        <v>36710</v>
      </c>
    </row>
    <row r="2710" spans="1:4">
      <c r="A2710" s="182" t="s">
        <v>36709</v>
      </c>
      <c r="B2710" s="182" t="s">
        <v>62701</v>
      </c>
      <c r="C2710" s="182" t="s">
        <v>62702</v>
      </c>
      <c r="D2710" s="182" t="s">
        <v>36708</v>
      </c>
    </row>
    <row r="2711" spans="1:4">
      <c r="A2711" s="182" t="s">
        <v>36707</v>
      </c>
      <c r="B2711" s="182" t="s">
        <v>72453</v>
      </c>
      <c r="C2711" s="182" t="s">
        <v>72454</v>
      </c>
      <c r="D2711" s="182" t="s">
        <v>36706</v>
      </c>
    </row>
    <row r="2712" spans="1:4">
      <c r="A2712" s="182" t="s">
        <v>36705</v>
      </c>
      <c r="B2712" s="182" t="s">
        <v>67785</v>
      </c>
      <c r="C2712" s="182" t="s">
        <v>67786</v>
      </c>
      <c r="D2712" s="182" t="s">
        <v>36704</v>
      </c>
    </row>
    <row r="2713" spans="1:4">
      <c r="A2713" s="182" t="s">
        <v>36703</v>
      </c>
      <c r="B2713" s="182" t="s">
        <v>79420</v>
      </c>
      <c r="C2713" s="182" t="s">
        <v>63556</v>
      </c>
      <c r="D2713" s="182" t="s">
        <v>36702</v>
      </c>
    </row>
    <row r="2714" spans="1:4">
      <c r="A2714" s="182" t="s">
        <v>36737</v>
      </c>
      <c r="B2714" s="182" t="s">
        <v>69192</v>
      </c>
      <c r="C2714" s="182" t="s">
        <v>69193</v>
      </c>
      <c r="D2714" s="182" t="s">
        <v>36736</v>
      </c>
    </row>
    <row r="2715" spans="1:4">
      <c r="A2715" s="182" t="s">
        <v>36701</v>
      </c>
      <c r="B2715" s="182" t="s">
        <v>62109</v>
      </c>
      <c r="C2715" s="182" t="s">
        <v>62110</v>
      </c>
      <c r="D2715" s="182" t="s">
        <v>36700</v>
      </c>
    </row>
    <row r="2716" spans="1:4">
      <c r="A2716" s="182" t="s">
        <v>36699</v>
      </c>
      <c r="B2716" s="182" t="s">
        <v>79012</v>
      </c>
      <c r="C2716" s="182" t="s">
        <v>70135</v>
      </c>
      <c r="D2716" s="182" t="s">
        <v>36698</v>
      </c>
    </row>
    <row r="2717" spans="1:4">
      <c r="A2717" s="182" t="s">
        <v>36697</v>
      </c>
      <c r="B2717" s="182" t="s">
        <v>63177</v>
      </c>
      <c r="C2717" s="182" t="s">
        <v>63178</v>
      </c>
      <c r="D2717" s="182" t="s">
        <v>36696</v>
      </c>
    </row>
    <row r="2718" spans="1:4">
      <c r="A2718" s="182" t="s">
        <v>36695</v>
      </c>
      <c r="B2718" s="182" t="s">
        <v>71837</v>
      </c>
      <c r="C2718" s="182" t="s">
        <v>71838</v>
      </c>
      <c r="D2718" s="182" t="s">
        <v>36694</v>
      </c>
    </row>
    <row r="2719" spans="1:4">
      <c r="A2719" s="182" t="s">
        <v>36693</v>
      </c>
      <c r="B2719" s="182" t="s">
        <v>68456</v>
      </c>
      <c r="C2719" s="182" t="s">
        <v>68457</v>
      </c>
      <c r="D2719" s="182" t="s">
        <v>36692</v>
      </c>
    </row>
    <row r="2720" spans="1:4">
      <c r="A2720" s="182" t="s">
        <v>36735</v>
      </c>
      <c r="B2720" s="182" t="s">
        <v>68784</v>
      </c>
      <c r="C2720" s="182" t="s">
        <v>68785</v>
      </c>
      <c r="D2720" s="182" t="s">
        <v>36734</v>
      </c>
    </row>
    <row r="2721" spans="1:4">
      <c r="A2721" s="182" t="s">
        <v>36733</v>
      </c>
      <c r="B2721" s="182" t="s">
        <v>77892</v>
      </c>
      <c r="C2721" s="182" t="s">
        <v>77893</v>
      </c>
      <c r="D2721" s="182" t="s">
        <v>36732</v>
      </c>
    </row>
    <row r="2722" spans="1:4">
      <c r="A2722" s="182" t="s">
        <v>36731</v>
      </c>
      <c r="B2722" s="182" t="s">
        <v>77595</v>
      </c>
      <c r="C2722" s="182" t="s">
        <v>67360</v>
      </c>
      <c r="D2722" s="182" t="s">
        <v>36730</v>
      </c>
    </row>
    <row r="2723" spans="1:4">
      <c r="A2723" s="182" t="s">
        <v>36729</v>
      </c>
      <c r="B2723" s="182" t="s">
        <v>59669</v>
      </c>
      <c r="C2723" s="182" t="s">
        <v>59670</v>
      </c>
      <c r="D2723" s="182" t="s">
        <v>36728</v>
      </c>
    </row>
    <row r="2724" spans="1:4">
      <c r="A2724" s="182" t="s">
        <v>36727</v>
      </c>
      <c r="B2724" s="182" t="s">
        <v>75759</v>
      </c>
      <c r="C2724" s="182" t="s">
        <v>75760</v>
      </c>
      <c r="D2724" s="182" t="s">
        <v>36726</v>
      </c>
    </row>
    <row r="2725" spans="1:4">
      <c r="A2725" s="182" t="s">
        <v>36725</v>
      </c>
      <c r="B2725" s="182" t="s">
        <v>64839</v>
      </c>
      <c r="C2725" s="182" t="s">
        <v>64840</v>
      </c>
      <c r="D2725" s="182" t="s">
        <v>36724</v>
      </c>
    </row>
    <row r="2726" spans="1:4">
      <c r="A2726" s="182" t="s">
        <v>36723</v>
      </c>
      <c r="B2726" s="182" t="s">
        <v>59487</v>
      </c>
      <c r="C2726" s="182" t="s">
        <v>59488</v>
      </c>
      <c r="D2726" s="182" t="s">
        <v>36722</v>
      </c>
    </row>
    <row r="2727" spans="1:4">
      <c r="A2727" s="182" t="s">
        <v>61058</v>
      </c>
      <c r="B2727" s="182" t="s">
        <v>61059</v>
      </c>
      <c r="C2727" s="182" t="s">
        <v>61060</v>
      </c>
      <c r="D2727" s="182" t="s">
        <v>36690</v>
      </c>
    </row>
    <row r="2728" spans="1:4">
      <c r="A2728" s="182" t="s">
        <v>75318</v>
      </c>
      <c r="B2728" s="182" t="s">
        <v>61059</v>
      </c>
      <c r="C2728" s="182"/>
      <c r="D2728" s="182" t="s">
        <v>36691</v>
      </c>
    </row>
    <row r="2729" spans="1:4">
      <c r="A2729" s="182" t="s">
        <v>36164</v>
      </c>
      <c r="B2729" s="182" t="s">
        <v>71057</v>
      </c>
      <c r="C2729" s="182" t="s">
        <v>71058</v>
      </c>
      <c r="D2729" s="182" t="s">
        <v>36163</v>
      </c>
    </row>
    <row r="2730" spans="1:4">
      <c r="A2730" s="182" t="s">
        <v>36438</v>
      </c>
      <c r="B2730" s="182" t="s">
        <v>74227</v>
      </c>
      <c r="C2730" s="182" t="s">
        <v>74228</v>
      </c>
      <c r="D2730" s="182" t="s">
        <v>36437</v>
      </c>
    </row>
    <row r="2731" spans="1:4">
      <c r="A2731" s="182" t="s">
        <v>36436</v>
      </c>
      <c r="B2731" s="182" t="s">
        <v>77368</v>
      </c>
      <c r="C2731" s="182" t="s">
        <v>66281</v>
      </c>
      <c r="D2731" s="182" t="s">
        <v>36435</v>
      </c>
    </row>
    <row r="2732" spans="1:4">
      <c r="A2732" s="182" t="s">
        <v>36434</v>
      </c>
      <c r="B2732" s="182" t="s">
        <v>74782</v>
      </c>
      <c r="C2732" s="182" t="s">
        <v>66281</v>
      </c>
      <c r="D2732" s="182" t="s">
        <v>36433</v>
      </c>
    </row>
    <row r="2733" spans="1:4">
      <c r="A2733" s="182" t="s">
        <v>36432</v>
      </c>
      <c r="B2733" s="182" t="s">
        <v>79709</v>
      </c>
      <c r="C2733" s="182" t="s">
        <v>79710</v>
      </c>
      <c r="D2733" s="182" t="s">
        <v>36431</v>
      </c>
    </row>
    <row r="2734" spans="1:4">
      <c r="A2734" s="182" t="s">
        <v>36430</v>
      </c>
      <c r="B2734" s="182" t="s">
        <v>73893</v>
      </c>
      <c r="C2734" s="182" t="s">
        <v>73894</v>
      </c>
      <c r="D2734" s="182" t="s">
        <v>36429</v>
      </c>
    </row>
    <row r="2735" spans="1:4">
      <c r="A2735" s="182" t="s">
        <v>36428</v>
      </c>
      <c r="B2735" s="182" t="s">
        <v>72450</v>
      </c>
      <c r="C2735" s="182" t="s">
        <v>66281</v>
      </c>
      <c r="D2735" s="182" t="s">
        <v>36427</v>
      </c>
    </row>
    <row r="2736" spans="1:4">
      <c r="A2736" s="182" t="s">
        <v>36426</v>
      </c>
      <c r="B2736" s="182" t="s">
        <v>76028</v>
      </c>
      <c r="C2736" s="182" t="s">
        <v>76029</v>
      </c>
      <c r="D2736" s="182" t="s">
        <v>36425</v>
      </c>
    </row>
    <row r="2737" spans="1:4">
      <c r="A2737" s="182" t="s">
        <v>36416</v>
      </c>
      <c r="B2737" s="182" t="s">
        <v>65368</v>
      </c>
      <c r="C2737" s="182" t="s">
        <v>65369</v>
      </c>
      <c r="D2737" s="182" t="s">
        <v>36415</v>
      </c>
    </row>
    <row r="2738" spans="1:4">
      <c r="A2738" s="182" t="s">
        <v>36398</v>
      </c>
      <c r="B2738" s="182" t="s">
        <v>80377</v>
      </c>
      <c r="C2738" s="182" t="s">
        <v>61890</v>
      </c>
      <c r="D2738" s="182" t="s">
        <v>36397</v>
      </c>
    </row>
    <row r="2739" spans="1:4">
      <c r="A2739" s="182" t="s">
        <v>36396</v>
      </c>
      <c r="B2739" s="182" t="s">
        <v>77088</v>
      </c>
      <c r="C2739" s="182" t="s">
        <v>65369</v>
      </c>
      <c r="D2739" s="182" t="s">
        <v>36395</v>
      </c>
    </row>
    <row r="2740" spans="1:4">
      <c r="A2740" s="182" t="s">
        <v>36394</v>
      </c>
      <c r="B2740" s="182" t="s">
        <v>60103</v>
      </c>
      <c r="C2740" s="182" t="s">
        <v>60104</v>
      </c>
      <c r="D2740" s="182" t="s">
        <v>36393</v>
      </c>
    </row>
    <row r="2741" spans="1:4">
      <c r="A2741" s="182" t="s">
        <v>36414</v>
      </c>
      <c r="B2741" s="182" t="s">
        <v>68959</v>
      </c>
      <c r="C2741" s="182" t="s">
        <v>61020</v>
      </c>
      <c r="D2741" s="182" t="s">
        <v>36413</v>
      </c>
    </row>
    <row r="2742" spans="1:4">
      <c r="A2742" s="182" t="s">
        <v>36412</v>
      </c>
      <c r="B2742" s="182" t="s">
        <v>77883</v>
      </c>
      <c r="C2742" s="182" t="s">
        <v>68213</v>
      </c>
      <c r="D2742" s="182" t="s">
        <v>36411</v>
      </c>
    </row>
    <row r="2743" spans="1:4">
      <c r="A2743" s="182" t="s">
        <v>36410</v>
      </c>
      <c r="B2743" s="182" t="s">
        <v>74586</v>
      </c>
      <c r="C2743" s="182" t="s">
        <v>66505</v>
      </c>
      <c r="D2743" s="182" t="s">
        <v>36409</v>
      </c>
    </row>
    <row r="2744" spans="1:4">
      <c r="A2744" s="182" t="s">
        <v>36408</v>
      </c>
      <c r="B2744" s="182" t="s">
        <v>77755</v>
      </c>
      <c r="C2744" s="182" t="s">
        <v>65071</v>
      </c>
      <c r="D2744" s="182" t="s">
        <v>36407</v>
      </c>
    </row>
    <row r="2745" spans="1:4">
      <c r="A2745" s="182" t="s">
        <v>36406</v>
      </c>
      <c r="B2745" s="182" t="s">
        <v>73479</v>
      </c>
      <c r="C2745" s="182" t="s">
        <v>70883</v>
      </c>
      <c r="D2745" s="182" t="s">
        <v>36405</v>
      </c>
    </row>
    <row r="2746" spans="1:4">
      <c r="A2746" s="182" t="s">
        <v>36404</v>
      </c>
      <c r="B2746" s="182" t="s">
        <v>59651</v>
      </c>
      <c r="C2746" s="182" t="s">
        <v>59652</v>
      </c>
      <c r="D2746" s="182" t="s">
        <v>36403</v>
      </c>
    </row>
    <row r="2747" spans="1:4">
      <c r="A2747" s="182" t="s">
        <v>36402</v>
      </c>
      <c r="B2747" s="182" t="s">
        <v>65097</v>
      </c>
      <c r="C2747" s="182" t="s">
        <v>62628</v>
      </c>
      <c r="D2747" s="182" t="s">
        <v>36401</v>
      </c>
    </row>
    <row r="2748" spans="1:4">
      <c r="A2748" s="182" t="s">
        <v>36400</v>
      </c>
      <c r="B2748" s="182" t="s">
        <v>62625</v>
      </c>
      <c r="C2748" s="182" t="s">
        <v>62626</v>
      </c>
      <c r="D2748" s="182" t="s">
        <v>36399</v>
      </c>
    </row>
    <row r="2749" spans="1:4">
      <c r="A2749" s="182" t="s">
        <v>36424</v>
      </c>
      <c r="B2749" s="182" t="s">
        <v>63680</v>
      </c>
      <c r="C2749" s="182" t="s">
        <v>63681</v>
      </c>
      <c r="D2749" s="182" t="s">
        <v>36423</v>
      </c>
    </row>
    <row r="2750" spans="1:4">
      <c r="A2750" s="182" t="s">
        <v>36392</v>
      </c>
      <c r="B2750" s="182" t="s">
        <v>59392</v>
      </c>
      <c r="C2750" s="182" t="s">
        <v>59393</v>
      </c>
      <c r="D2750" s="182" t="s">
        <v>36391</v>
      </c>
    </row>
    <row r="2751" spans="1:4">
      <c r="A2751" s="182" t="s">
        <v>36374</v>
      </c>
      <c r="B2751" s="182" t="s">
        <v>59857</v>
      </c>
      <c r="C2751" s="182" t="s">
        <v>59858</v>
      </c>
      <c r="D2751" s="182" t="s">
        <v>36373</v>
      </c>
    </row>
    <row r="2752" spans="1:4">
      <c r="A2752" s="182" t="s">
        <v>36372</v>
      </c>
      <c r="B2752" s="182" t="s">
        <v>79270</v>
      </c>
      <c r="C2752" s="182" t="s">
        <v>79271</v>
      </c>
      <c r="D2752" s="182" t="s">
        <v>36371</v>
      </c>
    </row>
    <row r="2753" spans="1:4">
      <c r="A2753" s="182" t="s">
        <v>36370</v>
      </c>
      <c r="B2753" s="182" t="s">
        <v>62558</v>
      </c>
      <c r="C2753" s="182" t="s">
        <v>62559</v>
      </c>
      <c r="D2753" s="182" t="s">
        <v>36369</v>
      </c>
    </row>
    <row r="2754" spans="1:4">
      <c r="A2754" s="182" t="s">
        <v>36368</v>
      </c>
      <c r="B2754" s="182" t="s">
        <v>70306</v>
      </c>
      <c r="C2754" s="182" t="s">
        <v>70307</v>
      </c>
      <c r="D2754" s="182" t="s">
        <v>36367</v>
      </c>
    </row>
    <row r="2755" spans="1:4">
      <c r="A2755" s="182" t="s">
        <v>36366</v>
      </c>
      <c r="B2755" s="182" t="s">
        <v>69056</v>
      </c>
      <c r="C2755" s="182" t="s">
        <v>69057</v>
      </c>
      <c r="D2755" s="182" t="s">
        <v>36365</v>
      </c>
    </row>
    <row r="2756" spans="1:4">
      <c r="A2756" s="182" t="s">
        <v>36364</v>
      </c>
      <c r="B2756" s="182" t="s">
        <v>76279</v>
      </c>
      <c r="C2756" s="182" t="s">
        <v>76280</v>
      </c>
      <c r="D2756" s="182" t="s">
        <v>36363</v>
      </c>
    </row>
    <row r="2757" spans="1:4">
      <c r="A2757" s="182" t="s">
        <v>36362</v>
      </c>
      <c r="B2757" s="182" t="s">
        <v>72864</v>
      </c>
      <c r="C2757" s="182" t="s">
        <v>72865</v>
      </c>
      <c r="D2757" s="182" t="s">
        <v>36361</v>
      </c>
    </row>
    <row r="2758" spans="1:4">
      <c r="A2758" s="182" t="s">
        <v>36360</v>
      </c>
      <c r="B2758" s="182" t="s">
        <v>59836</v>
      </c>
      <c r="C2758" s="182" t="s">
        <v>59837</v>
      </c>
      <c r="D2758" s="182" t="s">
        <v>36359</v>
      </c>
    </row>
    <row r="2759" spans="1:4">
      <c r="A2759" s="182" t="s">
        <v>36358</v>
      </c>
      <c r="B2759" s="182" t="s">
        <v>66753</v>
      </c>
      <c r="C2759" s="182" t="s">
        <v>66754</v>
      </c>
      <c r="D2759" s="182" t="s">
        <v>36357</v>
      </c>
    </row>
    <row r="2760" spans="1:4">
      <c r="A2760" s="182" t="s">
        <v>36356</v>
      </c>
      <c r="B2760" s="182" t="s">
        <v>78659</v>
      </c>
      <c r="C2760" s="182" t="s">
        <v>78660</v>
      </c>
      <c r="D2760" s="182" t="s">
        <v>36355</v>
      </c>
    </row>
    <row r="2761" spans="1:4">
      <c r="A2761" s="182" t="s">
        <v>36390</v>
      </c>
      <c r="B2761" s="182" t="s">
        <v>60242</v>
      </c>
      <c r="C2761" s="182" t="s">
        <v>60243</v>
      </c>
      <c r="D2761" s="182" t="s">
        <v>36389</v>
      </c>
    </row>
    <row r="2762" spans="1:4">
      <c r="A2762" s="182" t="s">
        <v>36354</v>
      </c>
      <c r="B2762" s="182" t="s">
        <v>79732</v>
      </c>
      <c r="C2762" s="182" t="s">
        <v>67509</v>
      </c>
      <c r="D2762" s="182" t="s">
        <v>36353</v>
      </c>
    </row>
    <row r="2763" spans="1:4">
      <c r="A2763" s="182" t="s">
        <v>36352</v>
      </c>
      <c r="B2763" s="182" t="s">
        <v>62640</v>
      </c>
      <c r="C2763" s="182" t="s">
        <v>62641</v>
      </c>
      <c r="D2763" s="182" t="s">
        <v>36351</v>
      </c>
    </row>
    <row r="2764" spans="1:4">
      <c r="A2764" s="182" t="s">
        <v>36350</v>
      </c>
      <c r="B2764" s="182" t="s">
        <v>78630</v>
      </c>
      <c r="C2764" s="182" t="s">
        <v>78631</v>
      </c>
      <c r="D2764" s="182" t="s">
        <v>36349</v>
      </c>
    </row>
    <row r="2765" spans="1:4">
      <c r="A2765" s="182" t="s">
        <v>36348</v>
      </c>
      <c r="B2765" s="182" t="s">
        <v>74188</v>
      </c>
      <c r="C2765" s="182" t="s">
        <v>74189</v>
      </c>
      <c r="D2765" s="182" t="s">
        <v>36347</v>
      </c>
    </row>
    <row r="2766" spans="1:4">
      <c r="A2766" s="182" t="s">
        <v>36346</v>
      </c>
      <c r="B2766" s="182" t="s">
        <v>77527</v>
      </c>
      <c r="C2766" s="182" t="s">
        <v>77528</v>
      </c>
      <c r="D2766" s="182" t="s">
        <v>36345</v>
      </c>
    </row>
    <row r="2767" spans="1:4">
      <c r="A2767" s="182" t="s">
        <v>36344</v>
      </c>
      <c r="B2767" s="182" t="s">
        <v>74418</v>
      </c>
      <c r="C2767" s="182" t="s">
        <v>74419</v>
      </c>
      <c r="D2767" s="182" t="s">
        <v>36343</v>
      </c>
    </row>
    <row r="2768" spans="1:4">
      <c r="A2768" s="182" t="s">
        <v>36342</v>
      </c>
      <c r="B2768" s="182" t="s">
        <v>74147</v>
      </c>
      <c r="C2768" s="182" t="s">
        <v>74148</v>
      </c>
      <c r="D2768" s="182" t="s">
        <v>36341</v>
      </c>
    </row>
    <row r="2769" spans="1:4">
      <c r="A2769" s="182" t="s">
        <v>36340</v>
      </c>
      <c r="B2769" s="182" t="s">
        <v>61346</v>
      </c>
      <c r="C2769" s="182" t="s">
        <v>61347</v>
      </c>
      <c r="D2769" s="182" t="s">
        <v>36339</v>
      </c>
    </row>
    <row r="2770" spans="1:4">
      <c r="A2770" s="182" t="s">
        <v>36338</v>
      </c>
      <c r="B2770" s="182" t="s">
        <v>73304</v>
      </c>
      <c r="C2770" s="182" t="s">
        <v>73305</v>
      </c>
      <c r="D2770" s="182" t="s">
        <v>36337</v>
      </c>
    </row>
    <row r="2771" spans="1:4">
      <c r="A2771" s="182" t="s">
        <v>36336</v>
      </c>
      <c r="B2771" s="182" t="s">
        <v>68813</v>
      </c>
      <c r="C2771" s="182" t="s">
        <v>68814</v>
      </c>
      <c r="D2771" s="182" t="s">
        <v>36335</v>
      </c>
    </row>
    <row r="2772" spans="1:4">
      <c r="A2772" s="182" t="s">
        <v>36388</v>
      </c>
      <c r="B2772" s="182" t="s">
        <v>63615</v>
      </c>
      <c r="C2772" s="182" t="s">
        <v>63616</v>
      </c>
      <c r="D2772" s="182" t="s">
        <v>36387</v>
      </c>
    </row>
    <row r="2773" spans="1:4">
      <c r="A2773" s="182" t="s">
        <v>36334</v>
      </c>
      <c r="B2773" s="182" t="s">
        <v>62018</v>
      </c>
      <c r="C2773" s="182" t="s">
        <v>62019</v>
      </c>
      <c r="D2773" s="182" t="s">
        <v>36333</v>
      </c>
    </row>
    <row r="2774" spans="1:4">
      <c r="A2774" s="182" t="s">
        <v>36386</v>
      </c>
      <c r="B2774" s="182" t="s">
        <v>69795</v>
      </c>
      <c r="C2774" s="182" t="s">
        <v>69796</v>
      </c>
      <c r="D2774" s="182" t="s">
        <v>36385</v>
      </c>
    </row>
    <row r="2775" spans="1:4">
      <c r="A2775" s="182" t="s">
        <v>36384</v>
      </c>
      <c r="B2775" s="182" t="s">
        <v>59916</v>
      </c>
      <c r="C2775" s="182" t="s">
        <v>59917</v>
      </c>
      <c r="D2775" s="182" t="s">
        <v>36383</v>
      </c>
    </row>
    <row r="2776" spans="1:4">
      <c r="A2776" s="182" t="s">
        <v>36382</v>
      </c>
      <c r="B2776" s="182" t="s">
        <v>63201</v>
      </c>
      <c r="C2776" s="182" t="s">
        <v>63202</v>
      </c>
      <c r="D2776" s="182" t="s">
        <v>36381</v>
      </c>
    </row>
    <row r="2777" spans="1:4">
      <c r="A2777" s="182" t="s">
        <v>36380</v>
      </c>
      <c r="B2777" s="182" t="s">
        <v>75485</v>
      </c>
      <c r="C2777" s="182" t="s">
        <v>75486</v>
      </c>
      <c r="D2777" s="182" t="s">
        <v>36379</v>
      </c>
    </row>
    <row r="2778" spans="1:4">
      <c r="A2778" s="182" t="s">
        <v>36378</v>
      </c>
      <c r="B2778" s="182" t="s">
        <v>70043</v>
      </c>
      <c r="C2778" s="182" t="s">
        <v>70044</v>
      </c>
      <c r="D2778" s="182" t="s">
        <v>36377</v>
      </c>
    </row>
    <row r="2779" spans="1:4">
      <c r="A2779" s="182" t="s">
        <v>36376</v>
      </c>
      <c r="B2779" s="182" t="s">
        <v>65439</v>
      </c>
      <c r="C2779" s="182" t="s">
        <v>65440</v>
      </c>
      <c r="D2779" s="182" t="s">
        <v>36375</v>
      </c>
    </row>
    <row r="2780" spans="1:4">
      <c r="A2780" s="182" t="s">
        <v>36332</v>
      </c>
      <c r="B2780" s="182" t="s">
        <v>71001</v>
      </c>
      <c r="C2780" s="182" t="s">
        <v>71002</v>
      </c>
      <c r="D2780" s="182" t="s">
        <v>36331</v>
      </c>
    </row>
    <row r="2781" spans="1:4">
      <c r="A2781" s="182" t="s">
        <v>36330</v>
      </c>
      <c r="B2781" s="182" t="s">
        <v>66790</v>
      </c>
      <c r="C2781" s="182" t="s">
        <v>66791</v>
      </c>
      <c r="D2781" s="182" t="s">
        <v>36329</v>
      </c>
    </row>
    <row r="2782" spans="1:4">
      <c r="A2782" s="182" t="s">
        <v>36328</v>
      </c>
      <c r="B2782" s="182" t="s">
        <v>74490</v>
      </c>
      <c r="C2782" s="182" t="s">
        <v>61776</v>
      </c>
      <c r="D2782" s="182" t="s">
        <v>36327</v>
      </c>
    </row>
    <row r="2783" spans="1:4">
      <c r="A2783" s="182" t="s">
        <v>36326</v>
      </c>
      <c r="B2783" s="182" t="s">
        <v>75392</v>
      </c>
      <c r="C2783" s="182" t="s">
        <v>75393</v>
      </c>
      <c r="D2783" s="182" t="s">
        <v>36325</v>
      </c>
    </row>
    <row r="2784" spans="1:4">
      <c r="A2784" s="182" t="s">
        <v>36324</v>
      </c>
      <c r="B2784" s="182" t="s">
        <v>66102</v>
      </c>
      <c r="C2784" s="182" t="s">
        <v>66103</v>
      </c>
      <c r="D2784" s="182" t="s">
        <v>36323</v>
      </c>
    </row>
    <row r="2785" spans="1:4">
      <c r="A2785" s="182" t="s">
        <v>36306</v>
      </c>
      <c r="B2785" s="182" t="s">
        <v>76347</v>
      </c>
      <c r="C2785" s="182" t="s">
        <v>76348</v>
      </c>
      <c r="D2785" s="182" t="s">
        <v>36305</v>
      </c>
    </row>
    <row r="2786" spans="1:4">
      <c r="A2786" s="182" t="s">
        <v>36304</v>
      </c>
      <c r="B2786" s="182" t="s">
        <v>67019</v>
      </c>
      <c r="C2786" s="182" t="s">
        <v>67020</v>
      </c>
      <c r="D2786" s="182" t="s">
        <v>36303</v>
      </c>
    </row>
    <row r="2787" spans="1:4">
      <c r="A2787" s="182" t="s">
        <v>36302</v>
      </c>
      <c r="B2787" s="182" t="s">
        <v>75988</v>
      </c>
      <c r="C2787" s="182" t="s">
        <v>75989</v>
      </c>
      <c r="D2787" s="182" t="s">
        <v>36301</v>
      </c>
    </row>
    <row r="2788" spans="1:4">
      <c r="A2788" s="182" t="s">
        <v>36300</v>
      </c>
      <c r="B2788" s="182" t="s">
        <v>80851</v>
      </c>
      <c r="C2788" s="182" t="s">
        <v>80852</v>
      </c>
      <c r="D2788" s="182" t="s">
        <v>36299</v>
      </c>
    </row>
    <row r="2789" spans="1:4">
      <c r="A2789" s="182" t="s">
        <v>36298</v>
      </c>
      <c r="B2789" s="182" t="s">
        <v>68145</v>
      </c>
      <c r="C2789" s="182" t="s">
        <v>68146</v>
      </c>
      <c r="D2789" s="182" t="s">
        <v>36297</v>
      </c>
    </row>
    <row r="2790" spans="1:4">
      <c r="A2790" s="182" t="s">
        <v>36296</v>
      </c>
      <c r="B2790" s="182" t="s">
        <v>77148</v>
      </c>
      <c r="C2790" s="182" t="s">
        <v>77149</v>
      </c>
      <c r="D2790" s="182" t="s">
        <v>36295</v>
      </c>
    </row>
    <row r="2791" spans="1:4">
      <c r="A2791" s="182" t="s">
        <v>36294</v>
      </c>
      <c r="B2791" s="182" t="s">
        <v>60956</v>
      </c>
      <c r="C2791" s="182" t="s">
        <v>60957</v>
      </c>
      <c r="D2791" s="182" t="s">
        <v>36293</v>
      </c>
    </row>
    <row r="2792" spans="1:4">
      <c r="A2792" s="182" t="s">
        <v>36292</v>
      </c>
      <c r="B2792" s="182" t="s">
        <v>71953</v>
      </c>
      <c r="C2792" s="182" t="s">
        <v>71954</v>
      </c>
      <c r="D2792" s="182" t="s">
        <v>36291</v>
      </c>
    </row>
    <row r="2793" spans="1:4">
      <c r="A2793" s="182" t="s">
        <v>36322</v>
      </c>
      <c r="B2793" s="182" t="s">
        <v>68921</v>
      </c>
      <c r="C2793" s="182" t="s">
        <v>68922</v>
      </c>
      <c r="D2793" s="182" t="s">
        <v>36321</v>
      </c>
    </row>
    <row r="2794" spans="1:4">
      <c r="A2794" s="182" t="s">
        <v>36320</v>
      </c>
      <c r="B2794" s="182" t="s">
        <v>71143</v>
      </c>
      <c r="C2794" s="182" t="s">
        <v>71144</v>
      </c>
      <c r="D2794" s="182" t="s">
        <v>36319</v>
      </c>
    </row>
    <row r="2795" spans="1:4">
      <c r="A2795" s="182" t="s">
        <v>36318</v>
      </c>
      <c r="B2795" s="182" t="s">
        <v>70086</v>
      </c>
      <c r="C2795" s="182" t="s">
        <v>70087</v>
      </c>
      <c r="D2795" s="182" t="s">
        <v>36317</v>
      </c>
    </row>
    <row r="2796" spans="1:4">
      <c r="A2796" s="182" t="s">
        <v>36316</v>
      </c>
      <c r="B2796" s="182" t="s">
        <v>76299</v>
      </c>
      <c r="C2796" s="182" t="s">
        <v>76300</v>
      </c>
      <c r="D2796" s="182" t="s">
        <v>36315</v>
      </c>
    </row>
    <row r="2797" spans="1:4">
      <c r="A2797" s="182" t="s">
        <v>36314</v>
      </c>
      <c r="B2797" s="182" t="s">
        <v>73501</v>
      </c>
      <c r="C2797" s="182" t="s">
        <v>73502</v>
      </c>
      <c r="D2797" s="182" t="s">
        <v>36313</v>
      </c>
    </row>
    <row r="2798" spans="1:4">
      <c r="A2798" s="182" t="s">
        <v>36312</v>
      </c>
      <c r="B2798" s="182" t="s">
        <v>60737</v>
      </c>
      <c r="C2798" s="182" t="s">
        <v>60738</v>
      </c>
      <c r="D2798" s="182" t="s">
        <v>36311</v>
      </c>
    </row>
    <row r="2799" spans="1:4">
      <c r="A2799" s="182" t="s">
        <v>36310</v>
      </c>
      <c r="B2799" s="182" t="s">
        <v>62852</v>
      </c>
      <c r="C2799" s="182" t="s">
        <v>62853</v>
      </c>
      <c r="D2799" s="182" t="s">
        <v>36309</v>
      </c>
    </row>
    <row r="2800" spans="1:4">
      <c r="A2800" s="182" t="s">
        <v>36308</v>
      </c>
      <c r="B2800" s="182" t="s">
        <v>76296</v>
      </c>
      <c r="C2800" s="182" t="s">
        <v>63082</v>
      </c>
      <c r="D2800" s="182" t="s">
        <v>36307</v>
      </c>
    </row>
    <row r="2801" spans="1:4">
      <c r="A2801" s="182" t="s">
        <v>36290</v>
      </c>
      <c r="B2801" s="182" t="s">
        <v>80703</v>
      </c>
      <c r="C2801" s="182" t="s">
        <v>60754</v>
      </c>
      <c r="D2801" s="182" t="s">
        <v>36289</v>
      </c>
    </row>
    <row r="2802" spans="1:4">
      <c r="A2802" s="182" t="s">
        <v>36272</v>
      </c>
      <c r="B2802" s="182" t="s">
        <v>78019</v>
      </c>
      <c r="C2802" s="182" t="s">
        <v>59945</v>
      </c>
      <c r="D2802" s="182" t="s">
        <v>36271</v>
      </c>
    </row>
    <row r="2803" spans="1:4">
      <c r="A2803" s="182" t="s">
        <v>36270</v>
      </c>
      <c r="B2803" s="182" t="s">
        <v>66421</v>
      </c>
      <c r="C2803" s="182" t="s">
        <v>59690</v>
      </c>
      <c r="D2803" s="182" t="s">
        <v>36269</v>
      </c>
    </row>
    <row r="2804" spans="1:4">
      <c r="A2804" s="182" t="s">
        <v>36268</v>
      </c>
      <c r="B2804" s="182" t="s">
        <v>64000</v>
      </c>
      <c r="C2804" s="182" t="s">
        <v>61696</v>
      </c>
      <c r="D2804" s="182" t="s">
        <v>36267</v>
      </c>
    </row>
    <row r="2805" spans="1:4">
      <c r="A2805" s="182" t="s">
        <v>36288</v>
      </c>
      <c r="B2805" s="182" t="s">
        <v>62155</v>
      </c>
      <c r="C2805" s="182" t="s">
        <v>62156</v>
      </c>
      <c r="D2805" s="182" t="s">
        <v>36287</v>
      </c>
    </row>
    <row r="2806" spans="1:4">
      <c r="A2806" s="182" t="s">
        <v>36286</v>
      </c>
      <c r="B2806" s="182" t="s">
        <v>60753</v>
      </c>
      <c r="C2806" s="182" t="s">
        <v>60754</v>
      </c>
      <c r="D2806" s="182" t="s">
        <v>36285</v>
      </c>
    </row>
    <row r="2807" spans="1:4">
      <c r="A2807" s="182" t="s">
        <v>36284</v>
      </c>
      <c r="B2807" s="182" t="s">
        <v>61399</v>
      </c>
      <c r="C2807" s="182" t="s">
        <v>61400</v>
      </c>
      <c r="D2807" s="182" t="s">
        <v>36283</v>
      </c>
    </row>
    <row r="2808" spans="1:4">
      <c r="A2808" s="182" t="s">
        <v>36282</v>
      </c>
      <c r="B2808" s="182" t="s">
        <v>69045</v>
      </c>
      <c r="C2808" s="182" t="s">
        <v>62990</v>
      </c>
      <c r="D2808" s="182" t="s">
        <v>36281</v>
      </c>
    </row>
    <row r="2809" spans="1:4">
      <c r="A2809" s="182" t="s">
        <v>36280</v>
      </c>
      <c r="B2809" s="182" t="s">
        <v>63388</v>
      </c>
      <c r="C2809" s="182" t="s">
        <v>63389</v>
      </c>
      <c r="D2809" s="182" t="s">
        <v>36279</v>
      </c>
    </row>
    <row r="2810" spans="1:4">
      <c r="A2810" s="182" t="s">
        <v>36278</v>
      </c>
      <c r="B2810" s="182" t="s">
        <v>65823</v>
      </c>
      <c r="C2810" s="182" t="s">
        <v>65824</v>
      </c>
      <c r="D2810" s="182" t="s">
        <v>36277</v>
      </c>
    </row>
    <row r="2811" spans="1:4">
      <c r="A2811" s="182" t="s">
        <v>36276</v>
      </c>
      <c r="B2811" s="182" t="s">
        <v>67350</v>
      </c>
      <c r="C2811" s="182" t="s">
        <v>67351</v>
      </c>
      <c r="D2811" s="182" t="s">
        <v>36275</v>
      </c>
    </row>
    <row r="2812" spans="1:4">
      <c r="A2812" s="182" t="s">
        <v>36274</v>
      </c>
      <c r="B2812" s="182" t="s">
        <v>67217</v>
      </c>
      <c r="C2812" s="182" t="s">
        <v>67218</v>
      </c>
      <c r="D2812" s="182" t="s">
        <v>36273</v>
      </c>
    </row>
    <row r="2813" spans="1:4">
      <c r="A2813" s="182" t="s">
        <v>36266</v>
      </c>
      <c r="B2813" s="182" t="s">
        <v>70578</v>
      </c>
      <c r="C2813" s="182" t="s">
        <v>70579</v>
      </c>
      <c r="D2813" s="182" t="s">
        <v>36265</v>
      </c>
    </row>
    <row r="2814" spans="1:4">
      <c r="A2814" s="182" t="s">
        <v>36264</v>
      </c>
      <c r="B2814" s="182" t="s">
        <v>78655</v>
      </c>
      <c r="C2814" s="182" t="s">
        <v>65333</v>
      </c>
      <c r="D2814" s="182" t="s">
        <v>36263</v>
      </c>
    </row>
    <row r="2815" spans="1:4">
      <c r="A2815" s="182" t="s">
        <v>36262</v>
      </c>
      <c r="B2815" s="182" t="s">
        <v>60907</v>
      </c>
      <c r="C2815" s="182" t="s">
        <v>60908</v>
      </c>
      <c r="D2815" s="182" t="s">
        <v>36261</v>
      </c>
    </row>
    <row r="2816" spans="1:4">
      <c r="A2816" s="182" t="s">
        <v>36260</v>
      </c>
      <c r="B2816" s="182" t="s">
        <v>75889</v>
      </c>
      <c r="C2816" s="182" t="s">
        <v>70675</v>
      </c>
      <c r="D2816" s="182" t="s">
        <v>36259</v>
      </c>
    </row>
    <row r="2817" spans="1:4">
      <c r="A2817" s="182" t="s">
        <v>36258</v>
      </c>
      <c r="B2817" s="182" t="s">
        <v>68247</v>
      </c>
      <c r="C2817" s="182" t="s">
        <v>68248</v>
      </c>
      <c r="D2817" s="182" t="s">
        <v>36257</v>
      </c>
    </row>
    <row r="2818" spans="1:4">
      <c r="A2818" s="182" t="s">
        <v>36256</v>
      </c>
      <c r="B2818" s="182" t="s">
        <v>64524</v>
      </c>
      <c r="C2818" s="182" t="s">
        <v>64525</v>
      </c>
      <c r="D2818" s="182" t="s">
        <v>36255</v>
      </c>
    </row>
    <row r="2819" spans="1:4">
      <c r="A2819" s="182" t="s">
        <v>36254</v>
      </c>
      <c r="B2819" s="182" t="s">
        <v>68201</v>
      </c>
      <c r="C2819" s="182" t="s">
        <v>68202</v>
      </c>
      <c r="D2819" s="182" t="s">
        <v>36253</v>
      </c>
    </row>
    <row r="2820" spans="1:4">
      <c r="A2820" s="182" t="s">
        <v>36252</v>
      </c>
      <c r="B2820" s="182" t="s">
        <v>70266</v>
      </c>
      <c r="C2820" s="182" t="s">
        <v>65499</v>
      </c>
      <c r="D2820" s="182" t="s">
        <v>36251</v>
      </c>
    </row>
    <row r="2821" spans="1:4">
      <c r="A2821" s="182" t="s">
        <v>36250</v>
      </c>
      <c r="B2821" s="182" t="s">
        <v>67223</v>
      </c>
      <c r="C2821" s="182" t="s">
        <v>61696</v>
      </c>
      <c r="D2821" s="182" t="s">
        <v>36249</v>
      </c>
    </row>
    <row r="2822" spans="1:4">
      <c r="A2822" s="182" t="s">
        <v>36248</v>
      </c>
      <c r="B2822" s="182" t="s">
        <v>75070</v>
      </c>
      <c r="C2822" s="182" t="s">
        <v>66825</v>
      </c>
      <c r="D2822" s="182" t="s">
        <v>36247</v>
      </c>
    </row>
    <row r="2823" spans="1:4">
      <c r="A2823" s="182" t="s">
        <v>36246</v>
      </c>
      <c r="B2823" s="182" t="s">
        <v>77033</v>
      </c>
      <c r="C2823" s="182" t="s">
        <v>59464</v>
      </c>
      <c r="D2823" s="182" t="s">
        <v>36245</v>
      </c>
    </row>
    <row r="2824" spans="1:4">
      <c r="A2824" s="182" t="s">
        <v>36228</v>
      </c>
      <c r="B2824" s="182" t="s">
        <v>61450</v>
      </c>
      <c r="C2824" s="182" t="s">
        <v>61451</v>
      </c>
      <c r="D2824" s="182" t="s">
        <v>36227</v>
      </c>
    </row>
    <row r="2825" spans="1:4">
      <c r="A2825" s="182" t="s">
        <v>36226</v>
      </c>
      <c r="B2825" s="182" t="s">
        <v>68040</v>
      </c>
      <c r="C2825" s="182" t="s">
        <v>68041</v>
      </c>
      <c r="D2825" s="182" t="s">
        <v>36225</v>
      </c>
    </row>
    <row r="2826" spans="1:4">
      <c r="A2826" s="182" t="s">
        <v>36224</v>
      </c>
      <c r="B2826" s="182" t="s">
        <v>69077</v>
      </c>
      <c r="C2826" s="182" t="s">
        <v>63281</v>
      </c>
      <c r="D2826" s="182" t="s">
        <v>36223</v>
      </c>
    </row>
    <row r="2827" spans="1:4">
      <c r="A2827" s="182" t="s">
        <v>36222</v>
      </c>
      <c r="B2827" s="182" t="s">
        <v>69534</v>
      </c>
      <c r="C2827" s="182" t="s">
        <v>69535</v>
      </c>
      <c r="D2827" s="182" t="s">
        <v>36221</v>
      </c>
    </row>
    <row r="2828" spans="1:4">
      <c r="A2828" s="182" t="s">
        <v>36220</v>
      </c>
      <c r="B2828" s="182" t="s">
        <v>76634</v>
      </c>
      <c r="C2828" s="182" t="s">
        <v>61398</v>
      </c>
      <c r="D2828" s="182" t="s">
        <v>36219</v>
      </c>
    </row>
    <row r="2829" spans="1:4">
      <c r="A2829" s="182" t="s">
        <v>36218</v>
      </c>
      <c r="B2829" s="182" t="s">
        <v>65659</v>
      </c>
      <c r="C2829" s="182" t="s">
        <v>64237</v>
      </c>
      <c r="D2829" s="182" t="s">
        <v>36217</v>
      </c>
    </row>
    <row r="2830" spans="1:4">
      <c r="A2830" s="182" t="s">
        <v>36216</v>
      </c>
      <c r="B2830" s="182" t="s">
        <v>71550</v>
      </c>
      <c r="C2830" s="182" t="s">
        <v>67733</v>
      </c>
      <c r="D2830" s="182" t="s">
        <v>36215</v>
      </c>
    </row>
    <row r="2831" spans="1:4">
      <c r="A2831" s="182" t="s">
        <v>36214</v>
      </c>
      <c r="B2831" s="182" t="s">
        <v>63830</v>
      </c>
      <c r="C2831" s="182" t="s">
        <v>62990</v>
      </c>
      <c r="D2831" s="182" t="s">
        <v>36213</v>
      </c>
    </row>
    <row r="2832" spans="1:4">
      <c r="A2832" s="182" t="s">
        <v>36244</v>
      </c>
      <c r="B2832" s="182" t="s">
        <v>64224</v>
      </c>
      <c r="C2832" s="182" t="s">
        <v>64225</v>
      </c>
      <c r="D2832" s="182" t="s">
        <v>36243</v>
      </c>
    </row>
    <row r="2833" spans="1:4">
      <c r="A2833" s="182" t="s">
        <v>36242</v>
      </c>
      <c r="B2833" s="182" t="s">
        <v>78322</v>
      </c>
      <c r="C2833" s="182" t="s">
        <v>65499</v>
      </c>
      <c r="D2833" s="182" t="s">
        <v>36241</v>
      </c>
    </row>
    <row r="2834" spans="1:4">
      <c r="A2834" s="182" t="s">
        <v>36240</v>
      </c>
      <c r="B2834" s="182" t="s">
        <v>65370</v>
      </c>
      <c r="C2834" s="182" t="s">
        <v>59712</v>
      </c>
      <c r="D2834" s="182" t="s">
        <v>36239</v>
      </c>
    </row>
    <row r="2835" spans="1:4">
      <c r="A2835" s="182" t="s">
        <v>36238</v>
      </c>
      <c r="B2835" s="182" t="s">
        <v>69976</v>
      </c>
      <c r="C2835" s="182" t="s">
        <v>61481</v>
      </c>
      <c r="D2835" s="182" t="s">
        <v>36237</v>
      </c>
    </row>
    <row r="2836" spans="1:4">
      <c r="A2836" s="182" t="s">
        <v>36236</v>
      </c>
      <c r="B2836" s="182" t="s">
        <v>73281</v>
      </c>
      <c r="C2836" s="182" t="s">
        <v>61696</v>
      </c>
      <c r="D2836" s="182" t="s">
        <v>36235</v>
      </c>
    </row>
    <row r="2837" spans="1:4">
      <c r="A2837" s="182" t="s">
        <v>36234</v>
      </c>
      <c r="B2837" s="182" t="s">
        <v>77080</v>
      </c>
      <c r="C2837" s="182" t="s">
        <v>65177</v>
      </c>
      <c r="D2837" s="182" t="s">
        <v>36233</v>
      </c>
    </row>
    <row r="2838" spans="1:4">
      <c r="A2838" s="182" t="s">
        <v>36232</v>
      </c>
      <c r="B2838" s="182" t="s">
        <v>68329</v>
      </c>
      <c r="C2838" s="182" t="s">
        <v>62628</v>
      </c>
      <c r="D2838" s="182" t="s">
        <v>36231</v>
      </c>
    </row>
    <row r="2839" spans="1:4">
      <c r="A2839" s="182" t="s">
        <v>36230</v>
      </c>
      <c r="B2839" s="182" t="s">
        <v>66777</v>
      </c>
      <c r="C2839" s="182" t="s">
        <v>62364</v>
      </c>
      <c r="D2839" s="182" t="s">
        <v>36229</v>
      </c>
    </row>
    <row r="2840" spans="1:4">
      <c r="A2840" s="182" t="s">
        <v>36212</v>
      </c>
      <c r="B2840" s="182" t="s">
        <v>64659</v>
      </c>
      <c r="C2840" s="182" t="s">
        <v>64660</v>
      </c>
      <c r="D2840" s="182" t="s">
        <v>36211</v>
      </c>
    </row>
    <row r="2841" spans="1:4">
      <c r="A2841" s="182" t="s">
        <v>36194</v>
      </c>
      <c r="B2841" s="182" t="s">
        <v>74282</v>
      </c>
      <c r="C2841" s="182" t="s">
        <v>74283</v>
      </c>
      <c r="D2841" s="182" t="s">
        <v>36193</v>
      </c>
    </row>
    <row r="2842" spans="1:4">
      <c r="A2842" s="182" t="s">
        <v>36192</v>
      </c>
      <c r="B2842" s="182" t="s">
        <v>79040</v>
      </c>
      <c r="C2842" s="182" t="s">
        <v>79041</v>
      </c>
      <c r="D2842" s="182" t="s">
        <v>36191</v>
      </c>
    </row>
    <row r="2843" spans="1:4">
      <c r="A2843" s="182" t="s">
        <v>36190</v>
      </c>
      <c r="B2843" s="182" t="s">
        <v>79243</v>
      </c>
      <c r="C2843" s="182" t="s">
        <v>79244</v>
      </c>
      <c r="D2843" s="182" t="s">
        <v>36189</v>
      </c>
    </row>
    <row r="2844" spans="1:4">
      <c r="A2844" s="182" t="s">
        <v>36188</v>
      </c>
      <c r="B2844" s="182" t="s">
        <v>75635</v>
      </c>
      <c r="C2844" s="182" t="s">
        <v>75636</v>
      </c>
      <c r="D2844" s="182" t="s">
        <v>36187</v>
      </c>
    </row>
    <row r="2845" spans="1:4">
      <c r="A2845" s="182" t="s">
        <v>36186</v>
      </c>
      <c r="B2845" s="182" t="s">
        <v>72289</v>
      </c>
      <c r="C2845" s="182" t="s">
        <v>72290</v>
      </c>
      <c r="D2845" s="182" t="s">
        <v>36185</v>
      </c>
    </row>
    <row r="2846" spans="1:4">
      <c r="A2846" s="182" t="s">
        <v>36184</v>
      </c>
      <c r="B2846" s="182" t="s">
        <v>64793</v>
      </c>
      <c r="C2846" s="182" t="s">
        <v>64794</v>
      </c>
      <c r="D2846" s="182" t="s">
        <v>36183</v>
      </c>
    </row>
    <row r="2847" spans="1:4">
      <c r="A2847" s="182" t="s">
        <v>36182</v>
      </c>
      <c r="B2847" s="182" t="s">
        <v>70911</v>
      </c>
      <c r="C2847" s="182" t="s">
        <v>70912</v>
      </c>
      <c r="D2847" s="182" t="s">
        <v>36181</v>
      </c>
    </row>
    <row r="2848" spans="1:4">
      <c r="A2848" s="182" t="s">
        <v>36180</v>
      </c>
      <c r="B2848" s="182" t="s">
        <v>67681</v>
      </c>
      <c r="C2848" s="182" t="s">
        <v>67682</v>
      </c>
      <c r="D2848" s="182" t="s">
        <v>36179</v>
      </c>
    </row>
    <row r="2849" spans="1:4">
      <c r="A2849" s="182" t="s">
        <v>36178</v>
      </c>
      <c r="B2849" s="182" t="s">
        <v>74071</v>
      </c>
      <c r="C2849" s="182" t="s">
        <v>74072</v>
      </c>
      <c r="D2849" s="182" t="s">
        <v>36177</v>
      </c>
    </row>
    <row r="2850" spans="1:4">
      <c r="A2850" s="182" t="s">
        <v>36176</v>
      </c>
      <c r="B2850" s="182" t="s">
        <v>61078</v>
      </c>
      <c r="C2850" s="182" t="s">
        <v>61079</v>
      </c>
      <c r="D2850" s="182" t="s">
        <v>36175</v>
      </c>
    </row>
    <row r="2851" spans="1:4">
      <c r="A2851" s="182" t="s">
        <v>36210</v>
      </c>
      <c r="B2851" s="182" t="s">
        <v>68476</v>
      </c>
      <c r="C2851" s="182" t="s">
        <v>68477</v>
      </c>
      <c r="D2851" s="182" t="s">
        <v>36209</v>
      </c>
    </row>
    <row r="2852" spans="1:4">
      <c r="A2852" s="182" t="s">
        <v>36174</v>
      </c>
      <c r="B2852" s="182" t="s">
        <v>73473</v>
      </c>
      <c r="C2852" s="182" t="s">
        <v>73474</v>
      </c>
      <c r="D2852" s="182" t="s">
        <v>36173</v>
      </c>
    </row>
    <row r="2853" spans="1:4">
      <c r="A2853" s="182" t="s">
        <v>36172</v>
      </c>
      <c r="B2853" s="182" t="s">
        <v>65734</v>
      </c>
      <c r="C2853" s="182" t="s">
        <v>65735</v>
      </c>
      <c r="D2853" s="182" t="s">
        <v>36171</v>
      </c>
    </row>
    <row r="2854" spans="1:4">
      <c r="A2854" s="182" t="s">
        <v>36208</v>
      </c>
      <c r="B2854" s="182" t="s">
        <v>79623</v>
      </c>
      <c r="C2854" s="182" t="s">
        <v>79624</v>
      </c>
      <c r="D2854" s="182" t="s">
        <v>36207</v>
      </c>
    </row>
    <row r="2855" spans="1:4">
      <c r="A2855" s="182" t="s">
        <v>36206</v>
      </c>
      <c r="B2855" s="182" t="s">
        <v>74675</v>
      </c>
      <c r="C2855" s="182" t="s">
        <v>74676</v>
      </c>
      <c r="D2855" s="182" t="s">
        <v>36205</v>
      </c>
    </row>
    <row r="2856" spans="1:4">
      <c r="A2856" s="182" t="s">
        <v>36204</v>
      </c>
      <c r="B2856" s="182" t="s">
        <v>76092</v>
      </c>
      <c r="C2856" s="182" t="s">
        <v>76093</v>
      </c>
      <c r="D2856" s="182" t="s">
        <v>36203</v>
      </c>
    </row>
    <row r="2857" spans="1:4">
      <c r="A2857" s="182" t="s">
        <v>36202</v>
      </c>
      <c r="B2857" s="182" t="s">
        <v>68987</v>
      </c>
      <c r="C2857" s="182" t="s">
        <v>68988</v>
      </c>
      <c r="D2857" s="182" t="s">
        <v>36201</v>
      </c>
    </row>
    <row r="2858" spans="1:4">
      <c r="A2858" s="182" t="s">
        <v>36200</v>
      </c>
      <c r="B2858" s="182" t="s">
        <v>62037</v>
      </c>
      <c r="C2858" s="182" t="s">
        <v>62038</v>
      </c>
      <c r="D2858" s="182" t="s">
        <v>36199</v>
      </c>
    </row>
    <row r="2859" spans="1:4">
      <c r="A2859" s="182" t="s">
        <v>36198</v>
      </c>
      <c r="B2859" s="182" t="s">
        <v>62890</v>
      </c>
      <c r="C2859" s="182" t="s">
        <v>62891</v>
      </c>
      <c r="D2859" s="182" t="s">
        <v>36197</v>
      </c>
    </row>
    <row r="2860" spans="1:4">
      <c r="A2860" s="182" t="s">
        <v>36196</v>
      </c>
      <c r="B2860" s="182" t="s">
        <v>65802</v>
      </c>
      <c r="C2860" s="182" t="s">
        <v>65803</v>
      </c>
      <c r="D2860" s="182" t="s">
        <v>36195</v>
      </c>
    </row>
    <row r="2861" spans="1:4">
      <c r="A2861" s="182" t="s">
        <v>36170</v>
      </c>
      <c r="B2861" s="182" t="s">
        <v>69786</v>
      </c>
      <c r="C2861" s="182"/>
      <c r="D2861" s="182" t="s">
        <v>36169</v>
      </c>
    </row>
    <row r="2862" spans="1:4">
      <c r="A2862" s="182" t="s">
        <v>36168</v>
      </c>
      <c r="B2862" s="182" t="s">
        <v>74204</v>
      </c>
      <c r="C2862" s="182"/>
      <c r="D2862" s="182" t="s">
        <v>36167</v>
      </c>
    </row>
    <row r="2863" spans="1:4">
      <c r="A2863" s="182" t="s">
        <v>36422</v>
      </c>
      <c r="B2863" s="182" t="s">
        <v>66280</v>
      </c>
      <c r="C2863" s="182" t="s">
        <v>66281</v>
      </c>
      <c r="D2863" s="182" t="s">
        <v>36421</v>
      </c>
    </row>
    <row r="2864" spans="1:4">
      <c r="A2864" s="182" t="s">
        <v>36166</v>
      </c>
      <c r="B2864" s="182" t="s">
        <v>67522</v>
      </c>
      <c r="C2864" s="182" t="s">
        <v>63828</v>
      </c>
      <c r="D2864" s="182" t="s">
        <v>36165</v>
      </c>
    </row>
    <row r="2865" spans="1:4">
      <c r="A2865" s="182" t="s">
        <v>36162</v>
      </c>
      <c r="B2865" s="182" t="s">
        <v>62546</v>
      </c>
      <c r="C2865" s="182" t="s">
        <v>60861</v>
      </c>
      <c r="D2865" s="182" t="s">
        <v>36161</v>
      </c>
    </row>
    <row r="2866" spans="1:4">
      <c r="A2866" s="182" t="s">
        <v>36144</v>
      </c>
      <c r="B2866" s="182" t="s">
        <v>74692</v>
      </c>
      <c r="C2866" s="182" t="s">
        <v>60350</v>
      </c>
      <c r="D2866" s="182" t="s">
        <v>36143</v>
      </c>
    </row>
    <row r="2867" spans="1:4">
      <c r="A2867" s="182" t="s">
        <v>36142</v>
      </c>
      <c r="B2867" s="182" t="s">
        <v>78177</v>
      </c>
      <c r="C2867" s="182" t="s">
        <v>59615</v>
      </c>
      <c r="D2867" s="182" t="s">
        <v>36141</v>
      </c>
    </row>
    <row r="2868" spans="1:4">
      <c r="A2868" s="182" t="s">
        <v>36140</v>
      </c>
      <c r="B2868" s="182" t="s">
        <v>79552</v>
      </c>
      <c r="C2868" s="182" t="s">
        <v>62169</v>
      </c>
      <c r="D2868" s="182" t="s">
        <v>36139</v>
      </c>
    </row>
    <row r="2869" spans="1:4">
      <c r="A2869" s="182" t="s">
        <v>36138</v>
      </c>
      <c r="B2869" s="182" t="s">
        <v>62540</v>
      </c>
      <c r="C2869" s="182" t="s">
        <v>62541</v>
      </c>
      <c r="D2869" s="182" t="s">
        <v>36137</v>
      </c>
    </row>
    <row r="2870" spans="1:4">
      <c r="A2870" s="182" t="s">
        <v>36136</v>
      </c>
      <c r="B2870" s="182" t="s">
        <v>74671</v>
      </c>
      <c r="C2870" s="182" t="s">
        <v>62053</v>
      </c>
      <c r="D2870" s="182" t="s">
        <v>36135</v>
      </c>
    </row>
    <row r="2871" spans="1:4">
      <c r="A2871" s="182" t="s">
        <v>36134</v>
      </c>
      <c r="B2871" s="182" t="s">
        <v>72583</v>
      </c>
      <c r="C2871" s="182" t="s">
        <v>72584</v>
      </c>
      <c r="D2871" s="182" t="s">
        <v>36133</v>
      </c>
    </row>
    <row r="2872" spans="1:4">
      <c r="A2872" s="182" t="s">
        <v>36131</v>
      </c>
      <c r="B2872" s="182" t="s">
        <v>68198</v>
      </c>
      <c r="C2872" s="182" t="s">
        <v>69891</v>
      </c>
      <c r="D2872" s="182" t="s">
        <v>36130</v>
      </c>
    </row>
    <row r="2873" spans="1:4">
      <c r="A2873" s="182" t="s">
        <v>36132</v>
      </c>
      <c r="B2873" s="182" t="s">
        <v>68198</v>
      </c>
      <c r="C2873" s="182" t="s">
        <v>68199</v>
      </c>
      <c r="D2873" s="182" t="s">
        <v>36130</v>
      </c>
    </row>
    <row r="2874" spans="1:4">
      <c r="A2874" s="182" t="s">
        <v>36129</v>
      </c>
      <c r="B2874" s="182" t="s">
        <v>70839</v>
      </c>
      <c r="C2874" s="182"/>
      <c r="D2874" s="182" t="s">
        <v>36128</v>
      </c>
    </row>
    <row r="2875" spans="1:4">
      <c r="A2875" s="182" t="s">
        <v>36127</v>
      </c>
      <c r="B2875" s="182" t="s">
        <v>75289</v>
      </c>
      <c r="C2875" s="182" t="s">
        <v>59269</v>
      </c>
      <c r="D2875" s="182" t="s">
        <v>36126</v>
      </c>
    </row>
    <row r="2876" spans="1:4">
      <c r="A2876" s="182" t="s">
        <v>36125</v>
      </c>
      <c r="B2876" s="182" t="s">
        <v>79093</v>
      </c>
      <c r="C2876" s="182" t="s">
        <v>62364</v>
      </c>
      <c r="D2876" s="182" t="s">
        <v>36124</v>
      </c>
    </row>
    <row r="2877" spans="1:4">
      <c r="A2877" s="182" t="s">
        <v>36160</v>
      </c>
      <c r="B2877" s="182" t="s">
        <v>73658</v>
      </c>
      <c r="C2877" s="182" t="s">
        <v>73659</v>
      </c>
      <c r="D2877" s="182" t="s">
        <v>36159</v>
      </c>
    </row>
    <row r="2878" spans="1:4">
      <c r="A2878" s="182" t="s">
        <v>36123</v>
      </c>
      <c r="B2878" s="182" t="s">
        <v>71878</v>
      </c>
      <c r="C2878" s="182" t="s">
        <v>71879</v>
      </c>
      <c r="D2878" s="182" t="s">
        <v>36122</v>
      </c>
    </row>
    <row r="2879" spans="1:4">
      <c r="A2879" s="182" t="s">
        <v>36121</v>
      </c>
      <c r="B2879" s="182" t="s">
        <v>63184</v>
      </c>
      <c r="C2879" s="182" t="s">
        <v>59564</v>
      </c>
      <c r="D2879" s="182" t="s">
        <v>36120</v>
      </c>
    </row>
    <row r="2880" spans="1:4">
      <c r="A2880" s="182" t="s">
        <v>36119</v>
      </c>
      <c r="B2880" s="182" t="s">
        <v>68799</v>
      </c>
      <c r="C2880" s="182" t="s">
        <v>68800</v>
      </c>
      <c r="D2880" s="182" t="s">
        <v>36118</v>
      </c>
    </row>
    <row r="2881" spans="1:4">
      <c r="A2881" s="182" t="s">
        <v>36117</v>
      </c>
      <c r="B2881" s="182" t="s">
        <v>78389</v>
      </c>
      <c r="C2881" s="182" t="s">
        <v>78390</v>
      </c>
      <c r="D2881" s="182" t="s">
        <v>36116</v>
      </c>
    </row>
    <row r="2882" spans="1:4">
      <c r="A2882" s="182" t="s">
        <v>36115</v>
      </c>
      <c r="B2882" s="182" t="s">
        <v>65748</v>
      </c>
      <c r="C2882" s="182" t="s">
        <v>65749</v>
      </c>
      <c r="D2882" s="182" t="s">
        <v>36114</v>
      </c>
    </row>
    <row r="2883" spans="1:4">
      <c r="A2883" s="182" t="s">
        <v>36113</v>
      </c>
      <c r="B2883" s="182" t="s">
        <v>59912</v>
      </c>
      <c r="C2883" s="182" t="s">
        <v>59913</v>
      </c>
      <c r="D2883" s="182" t="s">
        <v>36112</v>
      </c>
    </row>
    <row r="2884" spans="1:4">
      <c r="A2884" s="182" t="s">
        <v>36111</v>
      </c>
      <c r="B2884" s="182" t="s">
        <v>76983</v>
      </c>
      <c r="C2884" s="182" t="s">
        <v>76984</v>
      </c>
      <c r="D2884" s="182" t="s">
        <v>36110</v>
      </c>
    </row>
    <row r="2885" spans="1:4">
      <c r="A2885" s="182" t="s">
        <v>36109</v>
      </c>
      <c r="B2885" s="182" t="s">
        <v>78896</v>
      </c>
      <c r="C2885" s="182" t="s">
        <v>78897</v>
      </c>
      <c r="D2885" s="182" t="s">
        <v>36108</v>
      </c>
    </row>
    <row r="2886" spans="1:4">
      <c r="A2886" s="182" t="s">
        <v>36107</v>
      </c>
      <c r="B2886" s="182" t="s">
        <v>59293</v>
      </c>
      <c r="C2886" s="182" t="s">
        <v>59294</v>
      </c>
      <c r="D2886" s="182" t="s">
        <v>36106</v>
      </c>
    </row>
    <row r="2887" spans="1:4">
      <c r="A2887" s="182" t="s">
        <v>36105</v>
      </c>
      <c r="B2887" s="182" t="s">
        <v>60421</v>
      </c>
      <c r="C2887" s="182" t="s">
        <v>60422</v>
      </c>
      <c r="D2887" s="182" t="s">
        <v>36104</v>
      </c>
    </row>
    <row r="2888" spans="1:4">
      <c r="A2888" s="182" t="s">
        <v>36158</v>
      </c>
      <c r="B2888" s="182" t="s">
        <v>72174</v>
      </c>
      <c r="C2888" s="182" t="s">
        <v>72175</v>
      </c>
      <c r="D2888" s="182" t="s">
        <v>36157</v>
      </c>
    </row>
    <row r="2889" spans="1:4">
      <c r="A2889" s="182" t="s">
        <v>36103</v>
      </c>
      <c r="B2889" s="182" t="s">
        <v>69500</v>
      </c>
      <c r="C2889" s="182" t="s">
        <v>69501</v>
      </c>
      <c r="D2889" s="182" t="s">
        <v>36102</v>
      </c>
    </row>
    <row r="2890" spans="1:4">
      <c r="A2890" s="182" t="s">
        <v>36101</v>
      </c>
      <c r="B2890" s="182" t="s">
        <v>75742</v>
      </c>
      <c r="C2890" s="182" t="s">
        <v>65117</v>
      </c>
      <c r="D2890" s="182" t="s">
        <v>36100</v>
      </c>
    </row>
    <row r="2891" spans="1:4">
      <c r="A2891" s="182" t="s">
        <v>36099</v>
      </c>
      <c r="B2891" s="182" t="s">
        <v>68331</v>
      </c>
      <c r="C2891" s="182" t="s">
        <v>61044</v>
      </c>
      <c r="D2891" s="182" t="s">
        <v>36098</v>
      </c>
    </row>
    <row r="2892" spans="1:4">
      <c r="A2892" s="182" t="s">
        <v>36097</v>
      </c>
      <c r="B2892" s="182" t="s">
        <v>78442</v>
      </c>
      <c r="C2892" s="182" t="s">
        <v>60170</v>
      </c>
      <c r="D2892" s="182" t="s">
        <v>36096</v>
      </c>
    </row>
    <row r="2893" spans="1:4">
      <c r="A2893" s="182" t="s">
        <v>36095</v>
      </c>
      <c r="B2893" s="182" t="s">
        <v>68368</v>
      </c>
      <c r="C2893" s="182" t="s">
        <v>60975</v>
      </c>
      <c r="D2893" s="182" t="s">
        <v>36094</v>
      </c>
    </row>
    <row r="2894" spans="1:4">
      <c r="A2894" s="182" t="s">
        <v>36093</v>
      </c>
      <c r="B2894" s="182" t="s">
        <v>72386</v>
      </c>
      <c r="C2894" s="182" t="s">
        <v>60816</v>
      </c>
      <c r="D2894" s="182" t="s">
        <v>36092</v>
      </c>
    </row>
    <row r="2895" spans="1:4">
      <c r="A2895" s="182" t="s">
        <v>36091</v>
      </c>
      <c r="B2895" s="182" t="s">
        <v>75728</v>
      </c>
      <c r="C2895" s="182" t="s">
        <v>60068</v>
      </c>
      <c r="D2895" s="182" t="s">
        <v>36090</v>
      </c>
    </row>
    <row r="2896" spans="1:4">
      <c r="A2896" s="182" t="s">
        <v>36089</v>
      </c>
      <c r="B2896" s="182" t="s">
        <v>71642</v>
      </c>
      <c r="C2896" s="182" t="s">
        <v>60068</v>
      </c>
      <c r="D2896" s="182" t="s">
        <v>36088</v>
      </c>
    </row>
    <row r="2897" spans="1:4">
      <c r="A2897" s="182" t="s">
        <v>36087</v>
      </c>
      <c r="B2897" s="182" t="s">
        <v>75054</v>
      </c>
      <c r="C2897" s="182" t="s">
        <v>75055</v>
      </c>
      <c r="D2897" s="182" t="s">
        <v>36086</v>
      </c>
    </row>
    <row r="2898" spans="1:4">
      <c r="A2898" s="182" t="s">
        <v>36085</v>
      </c>
      <c r="B2898" s="182" t="s">
        <v>80963</v>
      </c>
      <c r="C2898" s="182" t="s">
        <v>59630</v>
      </c>
      <c r="D2898" s="182" t="s">
        <v>36084</v>
      </c>
    </row>
    <row r="2899" spans="1:4">
      <c r="A2899" s="182" t="s">
        <v>36156</v>
      </c>
      <c r="B2899" s="182" t="s">
        <v>68053</v>
      </c>
      <c r="C2899" s="182" t="s">
        <v>68054</v>
      </c>
      <c r="D2899" s="182" t="s">
        <v>36155</v>
      </c>
    </row>
    <row r="2900" spans="1:4">
      <c r="A2900" s="182" t="s">
        <v>78592</v>
      </c>
      <c r="B2900" s="182" t="s">
        <v>78593</v>
      </c>
      <c r="C2900" s="182" t="s">
        <v>60104</v>
      </c>
      <c r="D2900" s="182" t="s">
        <v>36083</v>
      </c>
    </row>
    <row r="2901" spans="1:4">
      <c r="A2901" s="182" t="s">
        <v>36082</v>
      </c>
      <c r="B2901" s="182" t="s">
        <v>63349</v>
      </c>
      <c r="C2901" s="182" t="s">
        <v>63350</v>
      </c>
      <c r="D2901" s="182" t="s">
        <v>36081</v>
      </c>
    </row>
    <row r="2902" spans="1:4">
      <c r="A2902" s="182" t="s">
        <v>36080</v>
      </c>
      <c r="B2902" s="182" t="s">
        <v>67168</v>
      </c>
      <c r="C2902" s="182" t="s">
        <v>60104</v>
      </c>
      <c r="D2902" s="182" t="s">
        <v>36079</v>
      </c>
    </row>
    <row r="2903" spans="1:4">
      <c r="A2903" s="182" t="s">
        <v>36078</v>
      </c>
      <c r="B2903" s="182" t="s">
        <v>66629</v>
      </c>
      <c r="C2903" s="182" t="s">
        <v>62757</v>
      </c>
      <c r="D2903" s="182" t="s">
        <v>36077</v>
      </c>
    </row>
    <row r="2904" spans="1:4">
      <c r="A2904" s="182" t="s">
        <v>36076</v>
      </c>
      <c r="B2904" s="182" t="s">
        <v>70371</v>
      </c>
      <c r="C2904" s="182" t="s">
        <v>70372</v>
      </c>
      <c r="D2904" s="182" t="s">
        <v>36075</v>
      </c>
    </row>
    <row r="2905" spans="1:4">
      <c r="A2905" s="182" t="s">
        <v>36074</v>
      </c>
      <c r="B2905" s="182" t="s">
        <v>61506</v>
      </c>
      <c r="C2905" s="182" t="s">
        <v>61475</v>
      </c>
      <c r="D2905" s="182" t="s">
        <v>36073</v>
      </c>
    </row>
    <row r="2906" spans="1:4">
      <c r="A2906" s="182" t="s">
        <v>36072</v>
      </c>
      <c r="B2906" s="182" t="s">
        <v>73559</v>
      </c>
      <c r="C2906" s="182" t="s">
        <v>60819</v>
      </c>
      <c r="D2906" s="182" t="s">
        <v>36071</v>
      </c>
    </row>
    <row r="2907" spans="1:4">
      <c r="A2907" s="182" t="s">
        <v>36070</v>
      </c>
      <c r="B2907" s="182" t="s">
        <v>59567</v>
      </c>
      <c r="C2907" s="182" t="s">
        <v>59568</v>
      </c>
      <c r="D2907" s="182" t="s">
        <v>36069</v>
      </c>
    </row>
    <row r="2908" spans="1:4">
      <c r="A2908" s="182" t="s">
        <v>36068</v>
      </c>
      <c r="B2908" s="182" t="s">
        <v>73297</v>
      </c>
      <c r="C2908" s="182" t="s">
        <v>73298</v>
      </c>
      <c r="D2908" s="182" t="s">
        <v>36067</v>
      </c>
    </row>
    <row r="2909" spans="1:4">
      <c r="A2909" s="182" t="s">
        <v>36066</v>
      </c>
      <c r="B2909" s="182" t="s">
        <v>67791</v>
      </c>
      <c r="C2909" s="182" t="s">
        <v>67792</v>
      </c>
      <c r="D2909" s="182" t="s">
        <v>36065</v>
      </c>
    </row>
    <row r="2910" spans="1:4">
      <c r="A2910" s="182" t="s">
        <v>36154</v>
      </c>
      <c r="B2910" s="182" t="s">
        <v>61720</v>
      </c>
      <c r="C2910" s="182" t="s">
        <v>61548</v>
      </c>
      <c r="D2910" s="182" t="s">
        <v>36153</v>
      </c>
    </row>
    <row r="2911" spans="1:4">
      <c r="A2911" s="182" t="s">
        <v>36064</v>
      </c>
      <c r="B2911" s="182" t="s">
        <v>73650</v>
      </c>
      <c r="C2911" s="182" t="s">
        <v>66535</v>
      </c>
      <c r="D2911" s="182" t="s">
        <v>36063</v>
      </c>
    </row>
    <row r="2912" spans="1:4">
      <c r="A2912" s="182" t="s">
        <v>36062</v>
      </c>
      <c r="B2912" s="182" t="s">
        <v>60529</v>
      </c>
      <c r="C2912" s="182" t="s">
        <v>60530</v>
      </c>
      <c r="D2912" s="182" t="s">
        <v>36061</v>
      </c>
    </row>
    <row r="2913" spans="1:4">
      <c r="A2913" s="182" t="s">
        <v>36060</v>
      </c>
      <c r="B2913" s="182" t="s">
        <v>68636</v>
      </c>
      <c r="C2913" s="182" t="s">
        <v>68637</v>
      </c>
      <c r="D2913" s="182" t="s">
        <v>36059</v>
      </c>
    </row>
    <row r="2914" spans="1:4">
      <c r="A2914" s="182" t="s">
        <v>36058</v>
      </c>
      <c r="B2914" s="182" t="s">
        <v>69977</v>
      </c>
      <c r="C2914" s="182" t="s">
        <v>68019</v>
      </c>
      <c r="D2914" s="182" t="s">
        <v>36057</v>
      </c>
    </row>
    <row r="2915" spans="1:4">
      <c r="A2915" s="182" t="s">
        <v>36056</v>
      </c>
      <c r="B2915" s="182" t="s">
        <v>61148</v>
      </c>
      <c r="C2915" s="182" t="s">
        <v>59168</v>
      </c>
      <c r="D2915" s="182" t="s">
        <v>36055</v>
      </c>
    </row>
    <row r="2916" spans="1:4">
      <c r="A2916" s="182" t="s">
        <v>36152</v>
      </c>
      <c r="B2916" s="182" t="s">
        <v>77843</v>
      </c>
      <c r="C2916" s="182" t="s">
        <v>59880</v>
      </c>
      <c r="D2916" s="182" t="s">
        <v>36151</v>
      </c>
    </row>
    <row r="2917" spans="1:4">
      <c r="A2917" s="182" t="s">
        <v>36150</v>
      </c>
      <c r="B2917" s="182" t="s">
        <v>63600</v>
      </c>
      <c r="C2917" s="182" t="s">
        <v>60350</v>
      </c>
      <c r="D2917" s="182" t="s">
        <v>36149</v>
      </c>
    </row>
    <row r="2918" spans="1:4">
      <c r="A2918" s="182" t="s">
        <v>36148</v>
      </c>
      <c r="B2918" s="182" t="s">
        <v>72899</v>
      </c>
      <c r="C2918" s="182" t="s">
        <v>72900</v>
      </c>
      <c r="D2918" s="182" t="s">
        <v>36147</v>
      </c>
    </row>
    <row r="2919" spans="1:4">
      <c r="A2919" s="182" t="s">
        <v>36146</v>
      </c>
      <c r="B2919" s="182" t="s">
        <v>71286</v>
      </c>
      <c r="C2919" s="182" t="s">
        <v>59274</v>
      </c>
      <c r="D2919" s="182" t="s">
        <v>36145</v>
      </c>
    </row>
    <row r="2920" spans="1:4">
      <c r="A2920" s="182" t="s">
        <v>36420</v>
      </c>
      <c r="B2920" s="182" t="s">
        <v>80081</v>
      </c>
      <c r="C2920" s="182" t="s">
        <v>80082</v>
      </c>
      <c r="D2920" s="182" t="s">
        <v>36419</v>
      </c>
    </row>
    <row r="2921" spans="1:4">
      <c r="A2921" s="182" t="s">
        <v>36054</v>
      </c>
      <c r="B2921" s="182" t="s">
        <v>63659</v>
      </c>
      <c r="C2921" s="182" t="s">
        <v>63660</v>
      </c>
      <c r="D2921" s="182" t="s">
        <v>36053</v>
      </c>
    </row>
    <row r="2922" spans="1:4">
      <c r="A2922" s="182" t="s">
        <v>36052</v>
      </c>
      <c r="B2922" s="182" t="s">
        <v>78364</v>
      </c>
      <c r="C2922" s="182" t="s">
        <v>78365</v>
      </c>
      <c r="D2922" s="182" t="s">
        <v>36051</v>
      </c>
    </row>
    <row r="2923" spans="1:4">
      <c r="A2923" s="182" t="s">
        <v>36050</v>
      </c>
      <c r="B2923" s="182" t="s">
        <v>67368</v>
      </c>
      <c r="C2923" s="182" t="s">
        <v>67369</v>
      </c>
      <c r="D2923" s="182" t="s">
        <v>36049</v>
      </c>
    </row>
    <row r="2924" spans="1:4">
      <c r="A2924" s="182" t="s">
        <v>36048</v>
      </c>
      <c r="B2924" s="182" t="s">
        <v>78834</v>
      </c>
      <c r="C2924" s="182" t="s">
        <v>78835</v>
      </c>
      <c r="D2924" s="182" t="s">
        <v>36047</v>
      </c>
    </row>
    <row r="2925" spans="1:4">
      <c r="A2925" s="182" t="s">
        <v>36046</v>
      </c>
      <c r="B2925" s="182" t="s">
        <v>59601</v>
      </c>
      <c r="C2925" s="182" t="s">
        <v>59602</v>
      </c>
      <c r="D2925" s="182" t="s">
        <v>36045</v>
      </c>
    </row>
    <row r="2926" spans="1:4">
      <c r="A2926" s="182" t="s">
        <v>36044</v>
      </c>
      <c r="B2926" s="182" t="s">
        <v>73489</v>
      </c>
      <c r="C2926" s="182"/>
      <c r="D2926" s="182" t="s">
        <v>36043</v>
      </c>
    </row>
    <row r="2927" spans="1:4">
      <c r="A2927" s="182" t="s">
        <v>36618</v>
      </c>
      <c r="B2927" s="182" t="s">
        <v>70394</v>
      </c>
      <c r="C2927" s="182" t="s">
        <v>64140</v>
      </c>
      <c r="D2927" s="182" t="s">
        <v>36617</v>
      </c>
    </row>
    <row r="2928" spans="1:4">
      <c r="A2928" s="182" t="s">
        <v>36616</v>
      </c>
      <c r="B2928" s="182" t="s">
        <v>61106</v>
      </c>
      <c r="C2928" s="182" t="s">
        <v>61107</v>
      </c>
      <c r="D2928" s="182" t="s">
        <v>36615</v>
      </c>
    </row>
    <row r="2929" spans="1:4">
      <c r="A2929" s="182" t="s">
        <v>36614</v>
      </c>
      <c r="B2929" s="182" t="s">
        <v>70294</v>
      </c>
      <c r="C2929" s="182" t="s">
        <v>59185</v>
      </c>
      <c r="D2929" s="182" t="s">
        <v>36613</v>
      </c>
    </row>
    <row r="2930" spans="1:4">
      <c r="A2930" s="182" t="s">
        <v>36612</v>
      </c>
      <c r="B2930" s="182" t="s">
        <v>77362</v>
      </c>
      <c r="C2930" s="182" t="s">
        <v>61107</v>
      </c>
      <c r="D2930" s="182" t="s">
        <v>36611</v>
      </c>
    </row>
    <row r="2931" spans="1:4">
      <c r="A2931" s="182" t="s">
        <v>36610</v>
      </c>
      <c r="B2931" s="182" t="s">
        <v>78001</v>
      </c>
      <c r="C2931" s="182" t="s">
        <v>59185</v>
      </c>
      <c r="D2931" s="182" t="s">
        <v>36609</v>
      </c>
    </row>
    <row r="2932" spans="1:4">
      <c r="A2932" s="182" t="s">
        <v>36608</v>
      </c>
      <c r="B2932" s="182" t="s">
        <v>66366</v>
      </c>
      <c r="C2932" s="182" t="s">
        <v>64140</v>
      </c>
      <c r="D2932" s="182" t="s">
        <v>36607</v>
      </c>
    </row>
    <row r="2933" spans="1:4">
      <c r="A2933" s="182" t="s">
        <v>36606</v>
      </c>
      <c r="B2933" s="182" t="s">
        <v>76290</v>
      </c>
      <c r="C2933" s="182" t="s">
        <v>63597</v>
      </c>
      <c r="D2933" s="182" t="s">
        <v>36605</v>
      </c>
    </row>
    <row r="2934" spans="1:4">
      <c r="A2934" s="182" t="s">
        <v>36604</v>
      </c>
      <c r="B2934" s="182" t="s">
        <v>67432</v>
      </c>
      <c r="C2934" s="182" t="s">
        <v>59952</v>
      </c>
      <c r="D2934" s="182" t="s">
        <v>36603</v>
      </c>
    </row>
    <row r="2935" spans="1:4">
      <c r="A2935" s="182" t="s">
        <v>36602</v>
      </c>
      <c r="B2935" s="182" t="s">
        <v>67477</v>
      </c>
      <c r="C2935" s="182" t="s">
        <v>64140</v>
      </c>
      <c r="D2935" s="182" t="s">
        <v>36601</v>
      </c>
    </row>
    <row r="2936" spans="1:4">
      <c r="A2936" s="182" t="s">
        <v>36418</v>
      </c>
      <c r="B2936" s="182" t="s">
        <v>78164</v>
      </c>
      <c r="C2936" s="182" t="s">
        <v>78165</v>
      </c>
      <c r="D2936" s="182" t="s">
        <v>36417</v>
      </c>
    </row>
    <row r="2937" spans="1:4">
      <c r="A2937" s="182" t="s">
        <v>36042</v>
      </c>
      <c r="B2937" s="182" t="s">
        <v>59835</v>
      </c>
      <c r="C2937" s="182"/>
      <c r="D2937" s="182" t="s">
        <v>36041</v>
      </c>
    </row>
    <row r="2938" spans="1:4">
      <c r="A2938" s="182" t="s">
        <v>36040</v>
      </c>
      <c r="B2938" s="182" t="s">
        <v>60519</v>
      </c>
      <c r="C2938" s="182"/>
      <c r="D2938" s="182" t="s">
        <v>36039</v>
      </c>
    </row>
    <row r="2939" spans="1:4">
      <c r="A2939" s="182" t="s">
        <v>36038</v>
      </c>
      <c r="B2939" s="182" t="s">
        <v>65827</v>
      </c>
      <c r="C2939" s="182"/>
      <c r="D2939" s="182" t="s">
        <v>36037</v>
      </c>
    </row>
    <row r="2940" spans="1:4">
      <c r="A2940" s="182" t="s">
        <v>36036</v>
      </c>
      <c r="B2940" s="182" t="s">
        <v>66440</v>
      </c>
      <c r="C2940" s="182" t="s">
        <v>66441</v>
      </c>
      <c r="D2940" s="182" t="s">
        <v>36035</v>
      </c>
    </row>
    <row r="2941" spans="1:4">
      <c r="A2941" s="182" t="s">
        <v>36034</v>
      </c>
      <c r="B2941" s="182" t="s">
        <v>70630</v>
      </c>
      <c r="C2941" s="182" t="s">
        <v>70631</v>
      </c>
      <c r="D2941" s="182" t="s">
        <v>36033</v>
      </c>
    </row>
    <row r="2942" spans="1:4">
      <c r="A2942" s="182" t="s">
        <v>36032</v>
      </c>
      <c r="B2942" s="182" t="s">
        <v>77001</v>
      </c>
      <c r="C2942" s="182" t="s">
        <v>77002</v>
      </c>
      <c r="D2942" s="182" t="s">
        <v>36031</v>
      </c>
    </row>
    <row r="2943" spans="1:4">
      <c r="A2943" s="182" t="s">
        <v>36030</v>
      </c>
      <c r="B2943" s="182" t="s">
        <v>77023</v>
      </c>
      <c r="C2943" s="182" t="s">
        <v>77024</v>
      </c>
      <c r="D2943" s="182" t="s">
        <v>36029</v>
      </c>
    </row>
    <row r="2944" spans="1:4">
      <c r="A2944" s="182" t="s">
        <v>36028</v>
      </c>
      <c r="B2944" s="182" t="s">
        <v>78671</v>
      </c>
      <c r="C2944" s="182" t="s">
        <v>78672</v>
      </c>
      <c r="D2944" s="182" t="s">
        <v>36027</v>
      </c>
    </row>
    <row r="2945" spans="1:4">
      <c r="A2945" s="182" t="s">
        <v>36026</v>
      </c>
      <c r="B2945" s="182" t="s">
        <v>69017</v>
      </c>
      <c r="C2945" s="182" t="s">
        <v>69018</v>
      </c>
      <c r="D2945" s="182" t="s">
        <v>36025</v>
      </c>
    </row>
    <row r="2946" spans="1:4">
      <c r="A2946" s="182" t="s">
        <v>36024</v>
      </c>
      <c r="B2946" s="182" t="s">
        <v>77006</v>
      </c>
      <c r="C2946" s="182" t="s">
        <v>77007</v>
      </c>
      <c r="D2946" s="182" t="s">
        <v>36023</v>
      </c>
    </row>
    <row r="2947" spans="1:4">
      <c r="A2947" s="182" t="s">
        <v>36022</v>
      </c>
      <c r="B2947" s="182" t="s">
        <v>74175</v>
      </c>
      <c r="C2947" s="182" t="s">
        <v>74176</v>
      </c>
      <c r="D2947" s="182" t="s">
        <v>36021</v>
      </c>
    </row>
    <row r="2948" spans="1:4">
      <c r="A2948" s="182" t="s">
        <v>36020</v>
      </c>
      <c r="B2948" s="182" t="s">
        <v>59715</v>
      </c>
      <c r="C2948" s="182" t="s">
        <v>59716</v>
      </c>
      <c r="D2948" s="182" t="s">
        <v>36019</v>
      </c>
    </row>
    <row r="2949" spans="1:4">
      <c r="A2949" s="182" t="s">
        <v>36018</v>
      </c>
      <c r="B2949" s="182" t="s">
        <v>70400</v>
      </c>
      <c r="C2949" s="182" t="s">
        <v>70401</v>
      </c>
      <c r="D2949" s="182" t="s">
        <v>36017</v>
      </c>
    </row>
    <row r="2950" spans="1:4">
      <c r="A2950" s="182" t="s">
        <v>36016</v>
      </c>
      <c r="B2950" s="182" t="s">
        <v>65213</v>
      </c>
      <c r="C2950" s="182"/>
      <c r="D2950" s="182" t="s">
        <v>36015</v>
      </c>
    </row>
    <row r="2951" spans="1:4">
      <c r="A2951" s="182" t="s">
        <v>36014</v>
      </c>
      <c r="B2951" s="182" t="s">
        <v>76873</v>
      </c>
      <c r="C2951" s="182" t="s">
        <v>76874</v>
      </c>
      <c r="D2951" s="182" t="s">
        <v>36013</v>
      </c>
    </row>
    <row r="2952" spans="1:4">
      <c r="A2952" s="182" t="s">
        <v>36012</v>
      </c>
      <c r="B2952" s="182" t="s">
        <v>71330</v>
      </c>
      <c r="C2952" s="182" t="s">
        <v>71331</v>
      </c>
      <c r="D2952" s="182" t="s">
        <v>36011</v>
      </c>
    </row>
    <row r="2953" spans="1:4">
      <c r="A2953" s="182" t="s">
        <v>36010</v>
      </c>
      <c r="B2953" s="182" t="s">
        <v>70344</v>
      </c>
      <c r="C2953" s="182" t="s">
        <v>70345</v>
      </c>
      <c r="D2953" s="182" t="s">
        <v>36009</v>
      </c>
    </row>
    <row r="2954" spans="1:4">
      <c r="A2954" s="182" t="s">
        <v>36008</v>
      </c>
      <c r="B2954" s="182" t="s">
        <v>74001</v>
      </c>
      <c r="C2954" s="182" t="s">
        <v>74002</v>
      </c>
      <c r="D2954" s="182" t="s">
        <v>36007</v>
      </c>
    </row>
    <row r="2955" spans="1:4">
      <c r="A2955" s="182" t="s">
        <v>36006</v>
      </c>
      <c r="B2955" s="182" t="s">
        <v>72359</v>
      </c>
      <c r="C2955" s="182" t="s">
        <v>72360</v>
      </c>
      <c r="D2955" s="182" t="s">
        <v>36005</v>
      </c>
    </row>
    <row r="2956" spans="1:4">
      <c r="A2956" s="182" t="s">
        <v>36004</v>
      </c>
      <c r="B2956" s="182" t="s">
        <v>59366</v>
      </c>
      <c r="C2956" s="182" t="s">
        <v>59367</v>
      </c>
      <c r="D2956" s="182" t="s">
        <v>36003</v>
      </c>
    </row>
    <row r="2957" spans="1:4">
      <c r="A2957" s="182" t="s">
        <v>36002</v>
      </c>
      <c r="B2957" s="182" t="s">
        <v>60319</v>
      </c>
      <c r="C2957" s="182" t="s">
        <v>60320</v>
      </c>
      <c r="D2957" s="182" t="s">
        <v>36001</v>
      </c>
    </row>
    <row r="2958" spans="1:4">
      <c r="A2958" s="182" t="s">
        <v>36000</v>
      </c>
      <c r="B2958" s="182" t="s">
        <v>77611</v>
      </c>
      <c r="C2958" s="182" t="s">
        <v>59269</v>
      </c>
      <c r="D2958" s="182" t="s">
        <v>35999</v>
      </c>
    </row>
    <row r="2959" spans="1:4">
      <c r="A2959" s="182" t="s">
        <v>35998</v>
      </c>
      <c r="B2959" s="182" t="s">
        <v>79499</v>
      </c>
      <c r="C2959" s="182" t="s">
        <v>79500</v>
      </c>
      <c r="D2959" s="182" t="s">
        <v>35997</v>
      </c>
    </row>
    <row r="2960" spans="1:4">
      <c r="A2960" s="182" t="s">
        <v>35996</v>
      </c>
      <c r="B2960" s="182" t="s">
        <v>79267</v>
      </c>
      <c r="C2960" s="182" t="s">
        <v>59269</v>
      </c>
      <c r="D2960" s="182" t="s">
        <v>35995</v>
      </c>
    </row>
    <row r="2961" spans="1:4">
      <c r="A2961" s="182" t="s">
        <v>35994</v>
      </c>
      <c r="B2961" s="182" t="s">
        <v>67355</v>
      </c>
      <c r="C2961" s="182" t="s">
        <v>67356</v>
      </c>
      <c r="D2961" s="182" t="s">
        <v>35993</v>
      </c>
    </row>
    <row r="2962" spans="1:4">
      <c r="A2962" s="182" t="s">
        <v>35992</v>
      </c>
      <c r="B2962" s="182" t="s">
        <v>59885</v>
      </c>
      <c r="C2962" s="182" t="s">
        <v>59886</v>
      </c>
      <c r="D2962" s="182" t="s">
        <v>35991</v>
      </c>
    </row>
    <row r="2963" spans="1:4">
      <c r="A2963" s="182" t="s">
        <v>35990</v>
      </c>
      <c r="B2963" s="182" t="s">
        <v>74723</v>
      </c>
      <c r="C2963" s="182" t="s">
        <v>74724</v>
      </c>
      <c r="D2963" s="182" t="s">
        <v>35989</v>
      </c>
    </row>
    <row r="2964" spans="1:4">
      <c r="A2964" s="182" t="s">
        <v>35988</v>
      </c>
      <c r="B2964" s="182" t="s">
        <v>70236</v>
      </c>
      <c r="C2964" s="182" t="s">
        <v>70237</v>
      </c>
      <c r="D2964" s="182" t="s">
        <v>35987</v>
      </c>
    </row>
    <row r="2965" spans="1:4">
      <c r="A2965" s="182" t="s">
        <v>35986</v>
      </c>
      <c r="B2965" s="182" t="s">
        <v>77960</v>
      </c>
      <c r="C2965" s="182" t="s">
        <v>77961</v>
      </c>
      <c r="D2965" s="182" t="s">
        <v>35985</v>
      </c>
    </row>
    <row r="2966" spans="1:4">
      <c r="A2966" s="182" t="s">
        <v>35984</v>
      </c>
      <c r="B2966" s="182" t="s">
        <v>64455</v>
      </c>
      <c r="C2966" s="182" t="s">
        <v>64456</v>
      </c>
      <c r="D2966" s="182" t="s">
        <v>35983</v>
      </c>
    </row>
    <row r="2967" spans="1:4">
      <c r="A2967" s="182" t="s">
        <v>35982</v>
      </c>
      <c r="B2967" s="182" t="s">
        <v>61367</v>
      </c>
      <c r="C2967" s="182" t="s">
        <v>61368</v>
      </c>
      <c r="D2967" s="182" t="s">
        <v>35981</v>
      </c>
    </row>
    <row r="2968" spans="1:4">
      <c r="A2968" s="182" t="s">
        <v>35980</v>
      </c>
      <c r="B2968" s="182" t="s">
        <v>78829</v>
      </c>
      <c r="C2968" s="182" t="s">
        <v>78830</v>
      </c>
      <c r="D2968" s="182" t="s">
        <v>35979</v>
      </c>
    </row>
    <row r="2969" spans="1:4">
      <c r="A2969" s="182" t="s">
        <v>35978</v>
      </c>
      <c r="B2969" s="182" t="s">
        <v>76718</v>
      </c>
      <c r="C2969" s="182" t="s">
        <v>76719</v>
      </c>
      <c r="D2969" s="182" t="s">
        <v>35977</v>
      </c>
    </row>
    <row r="2970" spans="1:4">
      <c r="A2970" s="182" t="s">
        <v>35976</v>
      </c>
      <c r="B2970" s="182" t="s">
        <v>76030</v>
      </c>
      <c r="C2970" s="182" t="s">
        <v>59163</v>
      </c>
      <c r="D2970" s="182" t="s">
        <v>35975</v>
      </c>
    </row>
    <row r="2971" spans="1:4">
      <c r="A2971" s="182" t="s">
        <v>35974</v>
      </c>
      <c r="B2971" s="182" t="s">
        <v>77163</v>
      </c>
      <c r="C2971" s="182" t="s">
        <v>77164</v>
      </c>
      <c r="D2971" s="182" t="s">
        <v>35973</v>
      </c>
    </row>
    <row r="2972" spans="1:4">
      <c r="A2972" s="182" t="s">
        <v>35972</v>
      </c>
      <c r="B2972" s="182" t="s">
        <v>69491</v>
      </c>
      <c r="C2972" s="182" t="s">
        <v>60942</v>
      </c>
      <c r="D2972" s="182" t="s">
        <v>35971</v>
      </c>
    </row>
    <row r="2973" spans="1:4">
      <c r="A2973" s="182" t="s">
        <v>35954</v>
      </c>
      <c r="B2973" s="182" t="s">
        <v>68231</v>
      </c>
      <c r="C2973" s="182" t="s">
        <v>68232</v>
      </c>
      <c r="D2973" s="182" t="s">
        <v>35953</v>
      </c>
    </row>
    <row r="2974" spans="1:4">
      <c r="A2974" s="182" t="s">
        <v>35952</v>
      </c>
      <c r="B2974" s="182" t="s">
        <v>79179</v>
      </c>
      <c r="C2974" s="182" t="s">
        <v>61922</v>
      </c>
      <c r="D2974" s="182" t="s">
        <v>35951</v>
      </c>
    </row>
    <row r="2975" spans="1:4">
      <c r="A2975" s="182" t="s">
        <v>35950</v>
      </c>
      <c r="B2975" s="182" t="s">
        <v>59569</v>
      </c>
      <c r="C2975" s="182" t="s">
        <v>59570</v>
      </c>
      <c r="D2975" s="182" t="s">
        <v>35949</v>
      </c>
    </row>
    <row r="2976" spans="1:4">
      <c r="A2976" s="182" t="s">
        <v>35948</v>
      </c>
      <c r="B2976" s="182" t="s">
        <v>70712</v>
      </c>
      <c r="C2976" s="182" t="s">
        <v>68345</v>
      </c>
      <c r="D2976" s="182" t="s">
        <v>35947</v>
      </c>
    </row>
    <row r="2977" spans="1:4">
      <c r="A2977" s="182" t="s">
        <v>35946</v>
      </c>
      <c r="B2977" s="182" t="s">
        <v>59268</v>
      </c>
      <c r="C2977" s="182" t="s">
        <v>59269</v>
      </c>
      <c r="D2977" s="182" t="s">
        <v>35945</v>
      </c>
    </row>
    <row r="2978" spans="1:4">
      <c r="A2978" s="182" t="s">
        <v>35944</v>
      </c>
      <c r="B2978" s="182" t="s">
        <v>68067</v>
      </c>
      <c r="C2978" s="182" t="s">
        <v>60113</v>
      </c>
      <c r="D2978" s="182" t="s">
        <v>35943</v>
      </c>
    </row>
    <row r="2979" spans="1:4">
      <c r="A2979" s="182" t="s">
        <v>35942</v>
      </c>
      <c r="B2979" s="182" t="s">
        <v>74182</v>
      </c>
      <c r="C2979" s="182" t="s">
        <v>59269</v>
      </c>
      <c r="D2979" s="182" t="s">
        <v>35941</v>
      </c>
    </row>
    <row r="2980" spans="1:4">
      <c r="A2980" s="182" t="s">
        <v>35940</v>
      </c>
      <c r="B2980" s="182" t="s">
        <v>75370</v>
      </c>
      <c r="C2980" s="182" t="s">
        <v>75371</v>
      </c>
      <c r="D2980" s="182" t="s">
        <v>35939</v>
      </c>
    </row>
    <row r="2981" spans="1:4">
      <c r="A2981" s="182" t="s">
        <v>35938</v>
      </c>
      <c r="B2981" s="182" t="s">
        <v>78964</v>
      </c>
      <c r="C2981" s="182" t="s">
        <v>62733</v>
      </c>
      <c r="D2981" s="182" t="s">
        <v>35937</v>
      </c>
    </row>
    <row r="2982" spans="1:4">
      <c r="A2982" s="182" t="s">
        <v>35936</v>
      </c>
      <c r="B2982" s="182" t="s">
        <v>68226</v>
      </c>
      <c r="C2982" s="182" t="s">
        <v>62169</v>
      </c>
      <c r="D2982" s="182" t="s">
        <v>35935</v>
      </c>
    </row>
    <row r="2983" spans="1:4">
      <c r="A2983" s="182" t="s">
        <v>35970</v>
      </c>
      <c r="B2983" s="182" t="s">
        <v>68043</v>
      </c>
      <c r="C2983" s="182" t="s">
        <v>59269</v>
      </c>
      <c r="D2983" s="182" t="s">
        <v>35969</v>
      </c>
    </row>
    <row r="2984" spans="1:4">
      <c r="A2984" s="182" t="s">
        <v>35934</v>
      </c>
      <c r="B2984" s="182" t="s">
        <v>68647</v>
      </c>
      <c r="C2984" s="182" t="s">
        <v>61493</v>
      </c>
      <c r="D2984" s="182" t="s">
        <v>35933</v>
      </c>
    </row>
    <row r="2985" spans="1:4">
      <c r="A2985" s="182" t="s">
        <v>35932</v>
      </c>
      <c r="B2985" s="182" t="s">
        <v>69784</v>
      </c>
      <c r="C2985" s="182" t="s">
        <v>69785</v>
      </c>
      <c r="D2985" s="182" t="s">
        <v>35931</v>
      </c>
    </row>
    <row r="2986" spans="1:4">
      <c r="A2986" s="182" t="s">
        <v>35930</v>
      </c>
      <c r="B2986" s="182" t="s">
        <v>62595</v>
      </c>
      <c r="C2986" s="182" t="s">
        <v>62055</v>
      </c>
      <c r="D2986" s="182" t="s">
        <v>35929</v>
      </c>
    </row>
    <row r="2987" spans="1:4">
      <c r="A2987" s="182" t="s">
        <v>35928</v>
      </c>
      <c r="B2987" s="182" t="s">
        <v>80063</v>
      </c>
      <c r="C2987" s="182" t="s">
        <v>73757</v>
      </c>
      <c r="D2987" s="182" t="s">
        <v>35927</v>
      </c>
    </row>
    <row r="2988" spans="1:4">
      <c r="A2988" s="182" t="s">
        <v>35926</v>
      </c>
      <c r="B2988" s="182" t="s">
        <v>65906</v>
      </c>
      <c r="C2988" s="182" t="s">
        <v>63001</v>
      </c>
      <c r="D2988" s="182" t="s">
        <v>35925</v>
      </c>
    </row>
    <row r="2989" spans="1:4">
      <c r="A2989" s="182" t="s">
        <v>35924</v>
      </c>
      <c r="B2989" s="182" t="s">
        <v>60941</v>
      </c>
      <c r="C2989" s="182" t="s">
        <v>60942</v>
      </c>
      <c r="D2989" s="182" t="s">
        <v>35923</v>
      </c>
    </row>
    <row r="2990" spans="1:4">
      <c r="A2990" s="182" t="s">
        <v>35922</v>
      </c>
      <c r="B2990" s="182" t="s">
        <v>65211</v>
      </c>
      <c r="C2990" s="182" t="s">
        <v>60113</v>
      </c>
      <c r="D2990" s="182" t="s">
        <v>35921</v>
      </c>
    </row>
    <row r="2991" spans="1:4">
      <c r="A2991" s="182" t="s">
        <v>35920</v>
      </c>
      <c r="B2991" s="182" t="s">
        <v>67324</v>
      </c>
      <c r="C2991" s="182" t="s">
        <v>59543</v>
      </c>
      <c r="D2991" s="182" t="s">
        <v>35919</v>
      </c>
    </row>
    <row r="2992" spans="1:4">
      <c r="A2992" s="182" t="s">
        <v>35918</v>
      </c>
      <c r="B2992" s="182" t="s">
        <v>78202</v>
      </c>
      <c r="C2992" s="182" t="s">
        <v>60363</v>
      </c>
      <c r="D2992" s="182" t="s">
        <v>35917</v>
      </c>
    </row>
    <row r="2993" spans="1:4">
      <c r="A2993" s="182" t="s">
        <v>35916</v>
      </c>
      <c r="B2993" s="182" t="s">
        <v>63834</v>
      </c>
      <c r="C2993" s="182" t="s">
        <v>63835</v>
      </c>
      <c r="D2993" s="182" t="s">
        <v>35915</v>
      </c>
    </row>
    <row r="2994" spans="1:4">
      <c r="A2994" s="182" t="s">
        <v>35968</v>
      </c>
      <c r="B2994" s="182" t="s">
        <v>79649</v>
      </c>
      <c r="C2994" s="182" t="s">
        <v>60350</v>
      </c>
      <c r="D2994" s="182" t="s">
        <v>35967</v>
      </c>
    </row>
    <row r="2995" spans="1:4">
      <c r="A2995" s="182" t="s">
        <v>35914</v>
      </c>
      <c r="B2995" s="182" t="s">
        <v>75460</v>
      </c>
      <c r="C2995" s="182" t="s">
        <v>62930</v>
      </c>
      <c r="D2995" s="182" t="s">
        <v>35913</v>
      </c>
    </row>
    <row r="2996" spans="1:4">
      <c r="A2996" s="182" t="s">
        <v>35912</v>
      </c>
      <c r="B2996" s="182" t="s">
        <v>69848</v>
      </c>
      <c r="C2996" s="182" t="s">
        <v>60657</v>
      </c>
      <c r="D2996" s="182" t="s">
        <v>35911</v>
      </c>
    </row>
    <row r="2997" spans="1:4">
      <c r="A2997" s="182" t="s">
        <v>35910</v>
      </c>
      <c r="B2997" s="182" t="s">
        <v>78526</v>
      </c>
      <c r="C2997" s="182" t="s">
        <v>78527</v>
      </c>
      <c r="D2997" s="182" t="s">
        <v>35909</v>
      </c>
    </row>
    <row r="2998" spans="1:4">
      <c r="A2998" s="182" t="s">
        <v>35908</v>
      </c>
      <c r="B2998" s="182" t="s">
        <v>65334</v>
      </c>
      <c r="C2998" s="182" t="s">
        <v>65335</v>
      </c>
      <c r="D2998" s="182" t="s">
        <v>35907</v>
      </c>
    </row>
    <row r="2999" spans="1:4">
      <c r="A2999" s="182" t="s">
        <v>35906</v>
      </c>
      <c r="B2999" s="182" t="s">
        <v>66389</v>
      </c>
      <c r="C2999" s="182" t="s">
        <v>59760</v>
      </c>
      <c r="D2999" s="182" t="s">
        <v>35905</v>
      </c>
    </row>
    <row r="3000" spans="1:4">
      <c r="A3000" s="182" t="s">
        <v>35904</v>
      </c>
      <c r="B3000" s="182" t="s">
        <v>76016</v>
      </c>
      <c r="C3000" s="182" t="s">
        <v>76017</v>
      </c>
      <c r="D3000" s="182" t="s">
        <v>35903</v>
      </c>
    </row>
    <row r="3001" spans="1:4">
      <c r="A3001" s="182" t="s">
        <v>35902</v>
      </c>
      <c r="B3001" s="182" t="s">
        <v>74292</v>
      </c>
      <c r="C3001" s="182" t="s">
        <v>59495</v>
      </c>
      <c r="D3001" s="182" t="s">
        <v>35901</v>
      </c>
    </row>
    <row r="3002" spans="1:4">
      <c r="A3002" s="182" t="s">
        <v>35900</v>
      </c>
      <c r="B3002" s="182" t="s">
        <v>78185</v>
      </c>
      <c r="C3002" s="182" t="s">
        <v>62930</v>
      </c>
      <c r="D3002" s="182" t="s">
        <v>35899</v>
      </c>
    </row>
    <row r="3003" spans="1:4">
      <c r="A3003" s="182" t="s">
        <v>35898</v>
      </c>
      <c r="B3003" s="182" t="s">
        <v>63943</v>
      </c>
      <c r="C3003" s="182" t="s">
        <v>63944</v>
      </c>
      <c r="D3003" s="182" t="s">
        <v>35897</v>
      </c>
    </row>
    <row r="3004" spans="1:4">
      <c r="A3004" s="182" t="s">
        <v>35896</v>
      </c>
      <c r="B3004" s="182" t="s">
        <v>70722</v>
      </c>
      <c r="C3004" s="182" t="s">
        <v>66379</v>
      </c>
      <c r="D3004" s="182" t="s">
        <v>35895</v>
      </c>
    </row>
    <row r="3005" spans="1:4">
      <c r="A3005" s="182" t="s">
        <v>35966</v>
      </c>
      <c r="B3005" s="182" t="s">
        <v>66398</v>
      </c>
      <c r="C3005" s="182" t="s">
        <v>66399</v>
      </c>
      <c r="D3005" s="182" t="s">
        <v>35965</v>
      </c>
    </row>
    <row r="3006" spans="1:4">
      <c r="A3006" s="182" t="s">
        <v>35894</v>
      </c>
      <c r="B3006" s="182" t="s">
        <v>80481</v>
      </c>
      <c r="C3006" s="182" t="s">
        <v>62733</v>
      </c>
      <c r="D3006" s="182" t="s">
        <v>35893</v>
      </c>
    </row>
    <row r="3007" spans="1:4">
      <c r="A3007" s="182" t="s">
        <v>35892</v>
      </c>
      <c r="B3007" s="182" t="s">
        <v>62663</v>
      </c>
      <c r="C3007" s="182" t="s">
        <v>60406</v>
      </c>
      <c r="D3007" s="182" t="s">
        <v>35891</v>
      </c>
    </row>
    <row r="3008" spans="1:4">
      <c r="A3008" s="182" t="s">
        <v>35890</v>
      </c>
      <c r="B3008" s="182" t="s">
        <v>78339</v>
      </c>
      <c r="C3008" s="182" t="s">
        <v>78340</v>
      </c>
      <c r="D3008" s="182" t="s">
        <v>35889</v>
      </c>
    </row>
    <row r="3009" spans="1:4">
      <c r="A3009" s="182" t="s">
        <v>35964</v>
      </c>
      <c r="B3009" s="182" t="s">
        <v>68949</v>
      </c>
      <c r="C3009" s="182" t="s">
        <v>61477</v>
      </c>
      <c r="D3009" s="182" t="s">
        <v>35963</v>
      </c>
    </row>
    <row r="3010" spans="1:4">
      <c r="A3010" s="182" t="s">
        <v>35962</v>
      </c>
      <c r="B3010" s="182" t="s">
        <v>74792</v>
      </c>
      <c r="C3010" s="182" t="s">
        <v>74793</v>
      </c>
      <c r="D3010" s="182" t="s">
        <v>35961</v>
      </c>
    </row>
    <row r="3011" spans="1:4">
      <c r="A3011" s="182" t="s">
        <v>35960</v>
      </c>
      <c r="B3011" s="182" t="s">
        <v>67837</v>
      </c>
      <c r="C3011" s="182" t="s">
        <v>61033</v>
      </c>
      <c r="D3011" s="182" t="s">
        <v>35959</v>
      </c>
    </row>
    <row r="3012" spans="1:4">
      <c r="A3012" s="182" t="s">
        <v>35958</v>
      </c>
      <c r="B3012" s="182" t="s">
        <v>78476</v>
      </c>
      <c r="C3012" s="182" t="s">
        <v>78477</v>
      </c>
      <c r="D3012" s="182" t="s">
        <v>35957</v>
      </c>
    </row>
    <row r="3013" spans="1:4">
      <c r="A3013" s="182" t="s">
        <v>35956</v>
      </c>
      <c r="B3013" s="182" t="s">
        <v>72149</v>
      </c>
      <c r="C3013" s="182" t="s">
        <v>61901</v>
      </c>
      <c r="D3013" s="182" t="s">
        <v>35955</v>
      </c>
    </row>
    <row r="3014" spans="1:4">
      <c r="A3014" s="182" t="s">
        <v>36600</v>
      </c>
      <c r="B3014" s="182" t="s">
        <v>65671</v>
      </c>
      <c r="C3014" s="182" t="s">
        <v>65672</v>
      </c>
      <c r="D3014" s="182" t="s">
        <v>36599</v>
      </c>
    </row>
    <row r="3015" spans="1:4">
      <c r="A3015" s="182" t="s">
        <v>36582</v>
      </c>
      <c r="B3015" s="182" t="s">
        <v>62741</v>
      </c>
      <c r="C3015" s="182" t="s">
        <v>62742</v>
      </c>
      <c r="D3015" s="182" t="s">
        <v>36581</v>
      </c>
    </row>
    <row r="3016" spans="1:4">
      <c r="A3016" s="182" t="s">
        <v>36580</v>
      </c>
      <c r="B3016" s="182" t="s">
        <v>68517</v>
      </c>
      <c r="C3016" s="182" t="s">
        <v>67159</v>
      </c>
      <c r="D3016" s="182" t="s">
        <v>36579</v>
      </c>
    </row>
    <row r="3017" spans="1:4">
      <c r="A3017" s="182" t="s">
        <v>36578</v>
      </c>
      <c r="B3017" s="182" t="s">
        <v>62288</v>
      </c>
      <c r="C3017" s="182" t="s">
        <v>62289</v>
      </c>
      <c r="D3017" s="182" t="s">
        <v>36577</v>
      </c>
    </row>
    <row r="3018" spans="1:4">
      <c r="A3018" s="182" t="s">
        <v>36576</v>
      </c>
      <c r="B3018" s="182" t="s">
        <v>68494</v>
      </c>
      <c r="C3018" s="182" t="s">
        <v>63976</v>
      </c>
      <c r="D3018" s="182" t="s">
        <v>36575</v>
      </c>
    </row>
    <row r="3019" spans="1:4">
      <c r="A3019" s="182" t="s">
        <v>36574</v>
      </c>
      <c r="B3019" s="182" t="s">
        <v>76509</v>
      </c>
      <c r="C3019" s="182" t="s">
        <v>76510</v>
      </c>
      <c r="D3019" s="182" t="s">
        <v>36573</v>
      </c>
    </row>
    <row r="3020" spans="1:4">
      <c r="A3020" s="182" t="s">
        <v>36572</v>
      </c>
      <c r="B3020" s="182" t="s">
        <v>67615</v>
      </c>
      <c r="C3020" s="182" t="s">
        <v>67616</v>
      </c>
      <c r="D3020" s="182" t="s">
        <v>36571</v>
      </c>
    </row>
    <row r="3021" spans="1:4">
      <c r="A3021" s="182" t="s">
        <v>36570</v>
      </c>
      <c r="B3021" s="182" t="s">
        <v>77970</v>
      </c>
      <c r="C3021" s="182" t="s">
        <v>77971</v>
      </c>
      <c r="D3021" s="182" t="s">
        <v>36569</v>
      </c>
    </row>
    <row r="3022" spans="1:4">
      <c r="A3022" s="182" t="s">
        <v>36568</v>
      </c>
      <c r="B3022" s="182" t="s">
        <v>60269</v>
      </c>
      <c r="C3022" s="182" t="s">
        <v>60270</v>
      </c>
      <c r="D3022" s="182" t="s">
        <v>36567</v>
      </c>
    </row>
    <row r="3023" spans="1:4">
      <c r="A3023" s="182" t="s">
        <v>36566</v>
      </c>
      <c r="B3023" s="182" t="s">
        <v>76386</v>
      </c>
      <c r="C3023" s="182" t="s">
        <v>76387</v>
      </c>
      <c r="D3023" s="182" t="s">
        <v>36565</v>
      </c>
    </row>
    <row r="3024" spans="1:4">
      <c r="A3024" s="182" t="s">
        <v>36564</v>
      </c>
      <c r="B3024" s="182" t="s">
        <v>65000</v>
      </c>
      <c r="C3024" s="182" t="s">
        <v>65001</v>
      </c>
      <c r="D3024" s="182" t="s">
        <v>36563</v>
      </c>
    </row>
    <row r="3025" spans="1:4">
      <c r="A3025" s="182" t="s">
        <v>36598</v>
      </c>
      <c r="B3025" s="182" t="s">
        <v>74470</v>
      </c>
      <c r="C3025" s="182" t="s">
        <v>74471</v>
      </c>
      <c r="D3025" s="182" t="s">
        <v>36597</v>
      </c>
    </row>
    <row r="3026" spans="1:4">
      <c r="A3026" s="182" t="s">
        <v>36562</v>
      </c>
      <c r="B3026" s="182" t="s">
        <v>61267</v>
      </c>
      <c r="C3026" s="182" t="s">
        <v>61268</v>
      </c>
      <c r="D3026" s="182" t="s">
        <v>36561</v>
      </c>
    </row>
    <row r="3027" spans="1:4">
      <c r="A3027" s="182" t="s">
        <v>36560</v>
      </c>
      <c r="B3027" s="182" t="s">
        <v>74357</v>
      </c>
      <c r="C3027" s="182" t="s">
        <v>68785</v>
      </c>
      <c r="D3027" s="182" t="s">
        <v>36559</v>
      </c>
    </row>
    <row r="3028" spans="1:4">
      <c r="A3028" s="182" t="s">
        <v>36558</v>
      </c>
      <c r="B3028" s="182" t="s">
        <v>59208</v>
      </c>
      <c r="C3028" s="182" t="s">
        <v>59209</v>
      </c>
      <c r="D3028" s="182" t="s">
        <v>36557</v>
      </c>
    </row>
    <row r="3029" spans="1:4">
      <c r="A3029" s="182" t="s">
        <v>36596</v>
      </c>
      <c r="B3029" s="182" t="s">
        <v>63873</v>
      </c>
      <c r="C3029" s="182" t="s">
        <v>63874</v>
      </c>
      <c r="D3029" s="182" t="s">
        <v>36595</v>
      </c>
    </row>
    <row r="3030" spans="1:4">
      <c r="A3030" s="182" t="s">
        <v>36594</v>
      </c>
      <c r="B3030" s="182" t="s">
        <v>76339</v>
      </c>
      <c r="C3030" s="182" t="s">
        <v>73514</v>
      </c>
      <c r="D3030" s="182" t="s">
        <v>36593</v>
      </c>
    </row>
    <row r="3031" spans="1:4">
      <c r="A3031" s="182" t="s">
        <v>36592</v>
      </c>
      <c r="B3031" s="182" t="s">
        <v>70378</v>
      </c>
      <c r="C3031" s="182" t="s">
        <v>59690</v>
      </c>
      <c r="D3031" s="182" t="s">
        <v>36591</v>
      </c>
    </row>
    <row r="3032" spans="1:4">
      <c r="A3032" s="182" t="s">
        <v>36590</v>
      </c>
      <c r="B3032" s="182" t="s">
        <v>63469</v>
      </c>
      <c r="C3032" s="182" t="s">
        <v>63470</v>
      </c>
      <c r="D3032" s="182" t="s">
        <v>36589</v>
      </c>
    </row>
    <row r="3033" spans="1:4">
      <c r="A3033" s="182" t="s">
        <v>36588</v>
      </c>
      <c r="B3033" s="182" t="s">
        <v>78049</v>
      </c>
      <c r="C3033" s="182" t="s">
        <v>70579</v>
      </c>
      <c r="D3033" s="182" t="s">
        <v>36587</v>
      </c>
    </row>
    <row r="3034" spans="1:4">
      <c r="A3034" s="182" t="s">
        <v>36586</v>
      </c>
      <c r="B3034" s="182" t="s">
        <v>68161</v>
      </c>
      <c r="C3034" s="182" t="s">
        <v>68162</v>
      </c>
      <c r="D3034" s="182" t="s">
        <v>36585</v>
      </c>
    </row>
    <row r="3035" spans="1:4">
      <c r="A3035" s="182" t="s">
        <v>36584</v>
      </c>
      <c r="B3035" s="182" t="s">
        <v>78735</v>
      </c>
      <c r="C3035" s="182" t="s">
        <v>67029</v>
      </c>
      <c r="D3035" s="182" t="s">
        <v>36583</v>
      </c>
    </row>
    <row r="3036" spans="1:4">
      <c r="A3036" s="182" t="s">
        <v>35888</v>
      </c>
      <c r="B3036" s="182" t="s">
        <v>60549</v>
      </c>
      <c r="C3036" s="182" t="s">
        <v>60550</v>
      </c>
      <c r="D3036" s="182" t="s">
        <v>35887</v>
      </c>
    </row>
    <row r="3037" spans="1:4">
      <c r="A3037" s="182" t="s">
        <v>36556</v>
      </c>
      <c r="B3037" s="182" t="s">
        <v>63555</v>
      </c>
      <c r="C3037" s="182" t="s">
        <v>63556</v>
      </c>
      <c r="D3037" s="182" t="s">
        <v>36555</v>
      </c>
    </row>
    <row r="3038" spans="1:4">
      <c r="A3038" s="182" t="s">
        <v>36538</v>
      </c>
      <c r="B3038" s="182" t="s">
        <v>75012</v>
      </c>
      <c r="C3038" s="182" t="s">
        <v>75013</v>
      </c>
      <c r="D3038" s="182" t="s">
        <v>36537</v>
      </c>
    </row>
    <row r="3039" spans="1:4">
      <c r="A3039" s="182" t="s">
        <v>36536</v>
      </c>
      <c r="B3039" s="182" t="s">
        <v>71020</v>
      </c>
      <c r="C3039" s="182" t="s">
        <v>71021</v>
      </c>
      <c r="D3039" s="182" t="s">
        <v>36535</v>
      </c>
    </row>
    <row r="3040" spans="1:4">
      <c r="A3040" s="182" t="s">
        <v>36534</v>
      </c>
      <c r="B3040" s="182" t="s">
        <v>77782</v>
      </c>
      <c r="C3040" s="182" t="s">
        <v>77441</v>
      </c>
      <c r="D3040" s="182" t="s">
        <v>36533</v>
      </c>
    </row>
    <row r="3041" spans="1:4">
      <c r="A3041" s="182" t="s">
        <v>36532</v>
      </c>
      <c r="B3041" s="182" t="s">
        <v>78921</v>
      </c>
      <c r="C3041" s="182" t="s">
        <v>78922</v>
      </c>
      <c r="D3041" s="182" t="s">
        <v>36531</v>
      </c>
    </row>
    <row r="3042" spans="1:4">
      <c r="A3042" s="182" t="s">
        <v>36530</v>
      </c>
      <c r="B3042" s="182" t="s">
        <v>70351</v>
      </c>
      <c r="C3042" s="182" t="s">
        <v>70352</v>
      </c>
      <c r="D3042" s="182" t="s">
        <v>36529</v>
      </c>
    </row>
    <row r="3043" spans="1:4">
      <c r="A3043" s="182" t="s">
        <v>36554</v>
      </c>
      <c r="B3043" s="182" t="s">
        <v>79549</v>
      </c>
      <c r="C3043" s="182" t="s">
        <v>79550</v>
      </c>
      <c r="D3043" s="182" t="s">
        <v>36553</v>
      </c>
    </row>
    <row r="3044" spans="1:4">
      <c r="A3044" s="182" t="s">
        <v>36552</v>
      </c>
      <c r="B3044" s="182" t="s">
        <v>64322</v>
      </c>
      <c r="C3044" s="182" t="s">
        <v>64323</v>
      </c>
      <c r="D3044" s="182" t="s">
        <v>36551</v>
      </c>
    </row>
    <row r="3045" spans="1:4">
      <c r="A3045" s="182" t="s">
        <v>36550</v>
      </c>
      <c r="B3045" s="182" t="s">
        <v>66722</v>
      </c>
      <c r="C3045" s="182" t="s">
        <v>66723</v>
      </c>
      <c r="D3045" s="182" t="s">
        <v>36549</v>
      </c>
    </row>
    <row r="3046" spans="1:4">
      <c r="A3046" s="182" t="s">
        <v>36548</v>
      </c>
      <c r="B3046" s="182" t="s">
        <v>78181</v>
      </c>
      <c r="C3046" s="182" t="s">
        <v>78182</v>
      </c>
      <c r="D3046" s="182" t="s">
        <v>36547</v>
      </c>
    </row>
    <row r="3047" spans="1:4">
      <c r="A3047" s="182" t="s">
        <v>36546</v>
      </c>
      <c r="B3047" s="182" t="s">
        <v>64741</v>
      </c>
      <c r="C3047" s="182" t="s">
        <v>64742</v>
      </c>
      <c r="D3047" s="182" t="s">
        <v>36545</v>
      </c>
    </row>
    <row r="3048" spans="1:4">
      <c r="A3048" s="182" t="s">
        <v>36544</v>
      </c>
      <c r="B3048" s="182" t="s">
        <v>66381</v>
      </c>
      <c r="C3048" s="182" t="s">
        <v>66382</v>
      </c>
      <c r="D3048" s="182" t="s">
        <v>36543</v>
      </c>
    </row>
    <row r="3049" spans="1:4">
      <c r="A3049" s="182" t="s">
        <v>36542</v>
      </c>
      <c r="B3049" s="182" t="s">
        <v>79398</v>
      </c>
      <c r="C3049" s="182" t="s">
        <v>79399</v>
      </c>
      <c r="D3049" s="182" t="s">
        <v>36541</v>
      </c>
    </row>
    <row r="3050" spans="1:4">
      <c r="A3050" s="182" t="s">
        <v>36540</v>
      </c>
      <c r="B3050" s="182" t="s">
        <v>79360</v>
      </c>
      <c r="C3050" s="182" t="s">
        <v>61776</v>
      </c>
      <c r="D3050" s="182" t="s">
        <v>36539</v>
      </c>
    </row>
    <row r="3051" spans="1:4">
      <c r="A3051" s="182" t="s">
        <v>35886</v>
      </c>
      <c r="B3051" s="182" t="s">
        <v>63581</v>
      </c>
      <c r="C3051" s="182" t="s">
        <v>59625</v>
      </c>
      <c r="D3051" s="182" t="s">
        <v>35885</v>
      </c>
    </row>
    <row r="3052" spans="1:4">
      <c r="A3052" s="182" t="s">
        <v>35870</v>
      </c>
      <c r="B3052" s="182" t="s">
        <v>73669</v>
      </c>
      <c r="C3052" s="182" t="s">
        <v>65546</v>
      </c>
      <c r="D3052" s="182" t="s">
        <v>35869</v>
      </c>
    </row>
    <row r="3053" spans="1:4">
      <c r="A3053" s="182" t="s">
        <v>35868</v>
      </c>
      <c r="B3053" s="182" t="s">
        <v>73186</v>
      </c>
      <c r="C3053" s="182" t="s">
        <v>73187</v>
      </c>
      <c r="D3053" s="182" t="s">
        <v>35867</v>
      </c>
    </row>
    <row r="3054" spans="1:4">
      <c r="A3054" s="182" t="s">
        <v>35866</v>
      </c>
      <c r="B3054" s="182" t="s">
        <v>69227</v>
      </c>
      <c r="C3054" s="182" t="s">
        <v>69228</v>
      </c>
      <c r="D3054" s="182" t="s">
        <v>35865</v>
      </c>
    </row>
    <row r="3055" spans="1:4">
      <c r="A3055" s="182" t="s">
        <v>35864</v>
      </c>
      <c r="B3055" s="182" t="s">
        <v>62380</v>
      </c>
      <c r="C3055" s="182" t="s">
        <v>62381</v>
      </c>
      <c r="D3055" s="182" t="s">
        <v>35863</v>
      </c>
    </row>
    <row r="3056" spans="1:4">
      <c r="A3056" s="182" t="s">
        <v>35862</v>
      </c>
      <c r="B3056" s="182" t="s">
        <v>65545</v>
      </c>
      <c r="C3056" s="182" t="s">
        <v>65546</v>
      </c>
      <c r="D3056" s="182" t="s">
        <v>35861</v>
      </c>
    </row>
    <row r="3057" spans="1:4">
      <c r="A3057" s="182" t="s">
        <v>35860</v>
      </c>
      <c r="B3057" s="182" t="s">
        <v>71496</v>
      </c>
      <c r="C3057" s="182" t="s">
        <v>71497</v>
      </c>
      <c r="D3057" s="182" t="s">
        <v>35859</v>
      </c>
    </row>
    <row r="3058" spans="1:4">
      <c r="A3058" s="182" t="s">
        <v>35858</v>
      </c>
      <c r="B3058" s="182" t="s">
        <v>75436</v>
      </c>
      <c r="C3058" s="182" t="s">
        <v>75437</v>
      </c>
      <c r="D3058" s="182" t="s">
        <v>35857</v>
      </c>
    </row>
    <row r="3059" spans="1:4">
      <c r="A3059" s="182" t="s">
        <v>35856</v>
      </c>
      <c r="B3059" s="182" t="s">
        <v>76302</v>
      </c>
      <c r="C3059" s="182" t="s">
        <v>76303</v>
      </c>
      <c r="D3059" s="182" t="s">
        <v>35855</v>
      </c>
    </row>
    <row r="3060" spans="1:4">
      <c r="A3060" s="182" t="s">
        <v>35854</v>
      </c>
      <c r="B3060" s="182" t="s">
        <v>63666</v>
      </c>
      <c r="C3060" s="182" t="s">
        <v>63667</v>
      </c>
      <c r="D3060" s="182" t="s">
        <v>35853</v>
      </c>
    </row>
    <row r="3061" spans="1:4">
      <c r="A3061" s="182" t="s">
        <v>35852</v>
      </c>
      <c r="B3061" s="182" t="s">
        <v>73685</v>
      </c>
      <c r="C3061" s="182" t="s">
        <v>73686</v>
      </c>
      <c r="D3061" s="182" t="s">
        <v>35851</v>
      </c>
    </row>
    <row r="3062" spans="1:4">
      <c r="A3062" s="182" t="s">
        <v>35884</v>
      </c>
      <c r="B3062" s="182" t="s">
        <v>70483</v>
      </c>
      <c r="C3062" s="182" t="s">
        <v>70484</v>
      </c>
      <c r="D3062" s="182" t="s">
        <v>35883</v>
      </c>
    </row>
    <row r="3063" spans="1:4">
      <c r="A3063" s="182" t="s">
        <v>35850</v>
      </c>
      <c r="B3063" s="182" t="s">
        <v>62026</v>
      </c>
      <c r="C3063" s="182" t="s">
        <v>62027</v>
      </c>
      <c r="D3063" s="182" t="s">
        <v>35849</v>
      </c>
    </row>
    <row r="3064" spans="1:4">
      <c r="A3064" s="182" t="s">
        <v>35848</v>
      </c>
      <c r="B3064" s="182" t="s">
        <v>74639</v>
      </c>
      <c r="C3064" s="182" t="s">
        <v>74640</v>
      </c>
      <c r="D3064" s="182" t="s">
        <v>35847</v>
      </c>
    </row>
    <row r="3065" spans="1:4">
      <c r="A3065" s="182" t="s">
        <v>35846</v>
      </c>
      <c r="B3065" s="182" t="s">
        <v>76498</v>
      </c>
      <c r="C3065" s="182" t="s">
        <v>62381</v>
      </c>
      <c r="D3065" s="182" t="s">
        <v>35845</v>
      </c>
    </row>
    <row r="3066" spans="1:4">
      <c r="A3066" s="182" t="s">
        <v>35844</v>
      </c>
      <c r="B3066" s="182" t="s">
        <v>73769</v>
      </c>
      <c r="C3066" s="182" t="s">
        <v>73770</v>
      </c>
      <c r="D3066" s="182" t="s">
        <v>35843</v>
      </c>
    </row>
    <row r="3067" spans="1:4">
      <c r="A3067" s="182" t="s">
        <v>35842</v>
      </c>
      <c r="B3067" s="182" t="s">
        <v>60355</v>
      </c>
      <c r="C3067" s="182" t="s">
        <v>60356</v>
      </c>
      <c r="D3067" s="182" t="s">
        <v>35841</v>
      </c>
    </row>
    <row r="3068" spans="1:4">
      <c r="A3068" s="182" t="s">
        <v>35840</v>
      </c>
      <c r="B3068" s="182" t="s">
        <v>80210</v>
      </c>
      <c r="C3068" s="182" t="s">
        <v>80211</v>
      </c>
      <c r="D3068" s="182" t="s">
        <v>35839</v>
      </c>
    </row>
    <row r="3069" spans="1:4">
      <c r="A3069" s="182" t="s">
        <v>35838</v>
      </c>
      <c r="B3069" s="182" t="s">
        <v>64631</v>
      </c>
      <c r="C3069" s="182" t="s">
        <v>64632</v>
      </c>
      <c r="D3069" s="182" t="s">
        <v>35837</v>
      </c>
    </row>
    <row r="3070" spans="1:4">
      <c r="A3070" s="182" t="s">
        <v>35836</v>
      </c>
      <c r="B3070" s="182" t="s">
        <v>75044</v>
      </c>
      <c r="C3070" s="182" t="s">
        <v>75045</v>
      </c>
      <c r="D3070" s="182" t="s">
        <v>35835</v>
      </c>
    </row>
    <row r="3071" spans="1:4">
      <c r="A3071" s="182" t="s">
        <v>35834</v>
      </c>
      <c r="B3071" s="182" t="s">
        <v>71416</v>
      </c>
      <c r="C3071" s="182" t="s">
        <v>71417</v>
      </c>
      <c r="D3071" s="182" t="s">
        <v>35833</v>
      </c>
    </row>
    <row r="3072" spans="1:4">
      <c r="A3072" s="182" t="s">
        <v>35832</v>
      </c>
      <c r="B3072" s="182" t="s">
        <v>68526</v>
      </c>
      <c r="C3072" s="182" t="s">
        <v>68527</v>
      </c>
      <c r="D3072" s="182" t="s">
        <v>35831</v>
      </c>
    </row>
    <row r="3073" spans="1:4">
      <c r="A3073" s="182" t="s">
        <v>35882</v>
      </c>
      <c r="B3073" s="182" t="s">
        <v>60214</v>
      </c>
      <c r="C3073" s="182" t="s">
        <v>60215</v>
      </c>
      <c r="D3073" s="182" t="s">
        <v>35881</v>
      </c>
    </row>
    <row r="3074" spans="1:4">
      <c r="A3074" s="182" t="s">
        <v>35830</v>
      </c>
      <c r="B3074" s="182" t="s">
        <v>65126</v>
      </c>
      <c r="C3074" s="182" t="s">
        <v>65127</v>
      </c>
      <c r="D3074" s="182" t="s">
        <v>35829</v>
      </c>
    </row>
    <row r="3075" spans="1:4">
      <c r="A3075" s="182" t="s">
        <v>35828</v>
      </c>
      <c r="B3075" s="182" t="s">
        <v>77404</v>
      </c>
      <c r="C3075" s="182" t="s">
        <v>77405</v>
      </c>
      <c r="D3075" s="182" t="s">
        <v>35827</v>
      </c>
    </row>
    <row r="3076" spans="1:4">
      <c r="A3076" s="182" t="s">
        <v>35826</v>
      </c>
      <c r="B3076" s="182" t="s">
        <v>69406</v>
      </c>
      <c r="C3076" s="182" t="s">
        <v>69407</v>
      </c>
      <c r="D3076" s="182" t="s">
        <v>35825</v>
      </c>
    </row>
    <row r="3077" spans="1:4">
      <c r="A3077" s="182" t="s">
        <v>35824</v>
      </c>
      <c r="B3077" s="182" t="s">
        <v>66876</v>
      </c>
      <c r="C3077" s="182" t="s">
        <v>66877</v>
      </c>
      <c r="D3077" s="182" t="s">
        <v>35823</v>
      </c>
    </row>
    <row r="3078" spans="1:4">
      <c r="A3078" s="182" t="s">
        <v>35822</v>
      </c>
      <c r="B3078" s="182" t="s">
        <v>65878</v>
      </c>
      <c r="C3078" s="182" t="s">
        <v>65879</v>
      </c>
      <c r="D3078" s="182" t="s">
        <v>35821</v>
      </c>
    </row>
    <row r="3079" spans="1:4">
      <c r="A3079" s="182" t="s">
        <v>35820</v>
      </c>
      <c r="B3079" s="182" t="s">
        <v>64081</v>
      </c>
      <c r="C3079" s="182" t="s">
        <v>64082</v>
      </c>
      <c r="D3079" s="182" t="s">
        <v>35819</v>
      </c>
    </row>
    <row r="3080" spans="1:4">
      <c r="A3080" s="182" t="s">
        <v>35818</v>
      </c>
      <c r="B3080" s="182" t="s">
        <v>64666</v>
      </c>
      <c r="C3080" s="182" t="s">
        <v>64667</v>
      </c>
      <c r="D3080" s="182" t="s">
        <v>35817</v>
      </c>
    </row>
    <row r="3081" spans="1:4">
      <c r="A3081" s="182" t="s">
        <v>35816</v>
      </c>
      <c r="B3081" s="182" t="s">
        <v>74950</v>
      </c>
      <c r="C3081" s="182" t="s">
        <v>74951</v>
      </c>
      <c r="D3081" s="182" t="s">
        <v>35815</v>
      </c>
    </row>
    <row r="3082" spans="1:4">
      <c r="A3082" s="182" t="s">
        <v>35814</v>
      </c>
      <c r="B3082" s="182" t="s">
        <v>72191</v>
      </c>
      <c r="C3082" s="182" t="s">
        <v>72192</v>
      </c>
      <c r="D3082" s="182" t="s">
        <v>35813</v>
      </c>
    </row>
    <row r="3083" spans="1:4">
      <c r="A3083" s="182" t="s">
        <v>35880</v>
      </c>
      <c r="B3083" s="182" t="s">
        <v>64754</v>
      </c>
      <c r="C3083" s="182" t="s">
        <v>64755</v>
      </c>
      <c r="D3083" s="182" t="s">
        <v>35879</v>
      </c>
    </row>
    <row r="3084" spans="1:4">
      <c r="A3084" s="182" t="s">
        <v>35878</v>
      </c>
      <c r="B3084" s="182" t="s">
        <v>59624</v>
      </c>
      <c r="C3084" s="182" t="s">
        <v>59625</v>
      </c>
      <c r="D3084" s="182" t="s">
        <v>35877</v>
      </c>
    </row>
    <row r="3085" spans="1:4">
      <c r="A3085" s="182" t="s">
        <v>35876</v>
      </c>
      <c r="B3085" s="182" t="s">
        <v>62667</v>
      </c>
      <c r="C3085" s="182" t="s">
        <v>62668</v>
      </c>
      <c r="D3085" s="182" t="s">
        <v>35875</v>
      </c>
    </row>
    <row r="3086" spans="1:4">
      <c r="A3086" s="182" t="s">
        <v>35874</v>
      </c>
      <c r="B3086" s="182" t="s">
        <v>65024</v>
      </c>
      <c r="C3086" s="182" t="s">
        <v>65025</v>
      </c>
      <c r="D3086" s="182" t="s">
        <v>35873</v>
      </c>
    </row>
    <row r="3087" spans="1:4">
      <c r="A3087" s="182" t="s">
        <v>35872</v>
      </c>
      <c r="B3087" s="182" t="s">
        <v>65933</v>
      </c>
      <c r="C3087" s="182" t="s">
        <v>65934</v>
      </c>
      <c r="D3087" s="182" t="s">
        <v>35871</v>
      </c>
    </row>
    <row r="3088" spans="1:4">
      <c r="A3088" s="182" t="s">
        <v>35812</v>
      </c>
      <c r="B3088" s="182" t="s">
        <v>65197</v>
      </c>
      <c r="C3088" s="182" t="s">
        <v>65198</v>
      </c>
      <c r="D3088" s="182" t="s">
        <v>35811</v>
      </c>
    </row>
    <row r="3089" spans="1:4">
      <c r="A3089" s="182" t="s">
        <v>35794</v>
      </c>
      <c r="B3089" s="182" t="s">
        <v>68131</v>
      </c>
      <c r="C3089" s="182" t="s">
        <v>68132</v>
      </c>
      <c r="D3089" s="182" t="s">
        <v>35793</v>
      </c>
    </row>
    <row r="3090" spans="1:4">
      <c r="A3090" s="182" t="s">
        <v>35792</v>
      </c>
      <c r="B3090" s="182" t="s">
        <v>64435</v>
      </c>
      <c r="C3090" s="182" t="s">
        <v>60570</v>
      </c>
      <c r="D3090" s="182" t="s">
        <v>35791</v>
      </c>
    </row>
    <row r="3091" spans="1:4">
      <c r="A3091" s="182" t="s">
        <v>35790</v>
      </c>
      <c r="B3091" s="182" t="s">
        <v>68126</v>
      </c>
      <c r="C3091" s="182" t="s">
        <v>65695</v>
      </c>
      <c r="D3091" s="182" t="s">
        <v>35789</v>
      </c>
    </row>
    <row r="3092" spans="1:4">
      <c r="A3092" s="182" t="s">
        <v>35788</v>
      </c>
      <c r="B3092" s="182" t="s">
        <v>78222</v>
      </c>
      <c r="C3092" s="182" t="s">
        <v>78223</v>
      </c>
      <c r="D3092" s="182" t="s">
        <v>35787</v>
      </c>
    </row>
    <row r="3093" spans="1:4">
      <c r="A3093" s="182" t="s">
        <v>35786</v>
      </c>
      <c r="B3093" s="182" t="s">
        <v>73260</v>
      </c>
      <c r="C3093" s="182" t="s">
        <v>60657</v>
      </c>
      <c r="D3093" s="182" t="s">
        <v>35785</v>
      </c>
    </row>
    <row r="3094" spans="1:4">
      <c r="A3094" s="182" t="s">
        <v>35784</v>
      </c>
      <c r="B3094" s="182" t="s">
        <v>79663</v>
      </c>
      <c r="C3094" s="182" t="s">
        <v>79664</v>
      </c>
      <c r="D3094" s="182" t="s">
        <v>35783</v>
      </c>
    </row>
    <row r="3095" spans="1:4">
      <c r="A3095" s="182" t="s">
        <v>35782</v>
      </c>
      <c r="B3095" s="182" t="s">
        <v>70748</v>
      </c>
      <c r="C3095" s="182" t="s">
        <v>70749</v>
      </c>
      <c r="D3095" s="182" t="s">
        <v>35781</v>
      </c>
    </row>
    <row r="3096" spans="1:4">
      <c r="A3096" s="182" t="s">
        <v>35780</v>
      </c>
      <c r="B3096" s="182" t="s">
        <v>79529</v>
      </c>
      <c r="C3096" s="182" t="s">
        <v>79530</v>
      </c>
      <c r="D3096" s="182" t="s">
        <v>35779</v>
      </c>
    </row>
    <row r="3097" spans="1:4">
      <c r="A3097" s="182" t="s">
        <v>35778</v>
      </c>
      <c r="B3097" s="182" t="s">
        <v>74466</v>
      </c>
      <c r="C3097" s="182" t="s">
        <v>74467</v>
      </c>
      <c r="D3097" s="182" t="s">
        <v>35777</v>
      </c>
    </row>
    <row r="3098" spans="1:4">
      <c r="A3098" s="182" t="s">
        <v>35776</v>
      </c>
      <c r="B3098" s="182" t="s">
        <v>61558</v>
      </c>
      <c r="C3098" s="182" t="s">
        <v>60787</v>
      </c>
      <c r="D3098" s="182" t="s">
        <v>35775</v>
      </c>
    </row>
    <row r="3099" spans="1:4">
      <c r="A3099" s="182" t="s">
        <v>35810</v>
      </c>
      <c r="B3099" s="182" t="s">
        <v>60216</v>
      </c>
      <c r="C3099" s="182" t="s">
        <v>60183</v>
      </c>
      <c r="D3099" s="182" t="s">
        <v>35809</v>
      </c>
    </row>
    <row r="3100" spans="1:4">
      <c r="A3100" s="182" t="s">
        <v>35774</v>
      </c>
      <c r="B3100" s="182" t="s">
        <v>76056</v>
      </c>
      <c r="C3100" s="182" t="s">
        <v>76057</v>
      </c>
      <c r="D3100" s="182" t="s">
        <v>35773</v>
      </c>
    </row>
    <row r="3101" spans="1:4">
      <c r="A3101" s="182" t="s">
        <v>35772</v>
      </c>
      <c r="B3101" s="182" t="s">
        <v>66656</v>
      </c>
      <c r="C3101" s="182" t="s">
        <v>65546</v>
      </c>
      <c r="D3101" s="182" t="s">
        <v>35771</v>
      </c>
    </row>
    <row r="3102" spans="1:4">
      <c r="A3102" s="182" t="s">
        <v>35770</v>
      </c>
      <c r="B3102" s="182" t="s">
        <v>80396</v>
      </c>
      <c r="C3102" s="182" t="s">
        <v>80397</v>
      </c>
      <c r="D3102" s="182" t="s">
        <v>35769</v>
      </c>
    </row>
    <row r="3103" spans="1:4">
      <c r="A3103" s="182" t="s">
        <v>35768</v>
      </c>
      <c r="B3103" s="182" t="s">
        <v>77502</v>
      </c>
      <c r="C3103" s="182" t="s">
        <v>59187</v>
      </c>
      <c r="D3103" s="182" t="s">
        <v>35767</v>
      </c>
    </row>
    <row r="3104" spans="1:4">
      <c r="A3104" s="182" t="s">
        <v>35766</v>
      </c>
      <c r="B3104" s="182" t="s">
        <v>63773</v>
      </c>
      <c r="C3104" s="182" t="s">
        <v>59595</v>
      </c>
      <c r="D3104" s="182" t="s">
        <v>35765</v>
      </c>
    </row>
    <row r="3105" spans="1:4">
      <c r="A3105" s="182" t="s">
        <v>35764</v>
      </c>
      <c r="B3105" s="182" t="s">
        <v>63283</v>
      </c>
      <c r="C3105" s="182" t="s">
        <v>63284</v>
      </c>
      <c r="D3105" s="182" t="s">
        <v>35763</v>
      </c>
    </row>
    <row r="3106" spans="1:4">
      <c r="A3106" s="182" t="s">
        <v>35762</v>
      </c>
      <c r="B3106" s="182" t="s">
        <v>67337</v>
      </c>
      <c r="C3106" s="182" t="s">
        <v>67338</v>
      </c>
      <c r="D3106" s="182" t="s">
        <v>35761</v>
      </c>
    </row>
    <row r="3107" spans="1:4">
      <c r="A3107" s="182" t="s">
        <v>35760</v>
      </c>
      <c r="B3107" s="182" t="s">
        <v>60252</v>
      </c>
      <c r="C3107" s="182" t="s">
        <v>60253</v>
      </c>
      <c r="D3107" s="182" t="s">
        <v>35759</v>
      </c>
    </row>
    <row r="3108" spans="1:4">
      <c r="A3108" s="182" t="s">
        <v>35808</v>
      </c>
      <c r="B3108" s="182" t="s">
        <v>74133</v>
      </c>
      <c r="C3108" s="182" t="s">
        <v>74134</v>
      </c>
      <c r="D3108" s="182" t="s">
        <v>35807</v>
      </c>
    </row>
    <row r="3109" spans="1:4">
      <c r="A3109" s="182" t="s">
        <v>35758</v>
      </c>
      <c r="B3109" s="182" t="s">
        <v>61303</v>
      </c>
      <c r="C3109" s="182" t="s">
        <v>61304</v>
      </c>
      <c r="D3109" s="182" t="s">
        <v>35757</v>
      </c>
    </row>
    <row r="3110" spans="1:4">
      <c r="A3110" s="182" t="s">
        <v>35756</v>
      </c>
      <c r="B3110" s="182" t="s">
        <v>59387</v>
      </c>
      <c r="C3110" s="182" t="s">
        <v>59388</v>
      </c>
      <c r="D3110" s="182" t="s">
        <v>35755</v>
      </c>
    </row>
    <row r="3111" spans="1:4">
      <c r="A3111" s="182" t="s">
        <v>35754</v>
      </c>
      <c r="B3111" s="182" t="s">
        <v>71151</v>
      </c>
      <c r="C3111" s="182" t="s">
        <v>59724</v>
      </c>
      <c r="D3111" s="182" t="s">
        <v>35753</v>
      </c>
    </row>
    <row r="3112" spans="1:4">
      <c r="A3112" s="182" t="s">
        <v>35752</v>
      </c>
      <c r="B3112" s="182" t="s">
        <v>80602</v>
      </c>
      <c r="C3112" s="182" t="s">
        <v>59514</v>
      </c>
      <c r="D3112" s="182" t="s">
        <v>35751</v>
      </c>
    </row>
    <row r="3113" spans="1:4">
      <c r="A3113" s="182" t="s">
        <v>35750</v>
      </c>
      <c r="B3113" s="182" t="s">
        <v>77462</v>
      </c>
      <c r="C3113" s="182" t="s">
        <v>77463</v>
      </c>
      <c r="D3113" s="182" t="s">
        <v>35749</v>
      </c>
    </row>
    <row r="3114" spans="1:4">
      <c r="A3114" s="182" t="s">
        <v>35748</v>
      </c>
      <c r="B3114" s="182" t="s">
        <v>63868</v>
      </c>
      <c r="C3114" s="182" t="s">
        <v>63869</v>
      </c>
      <c r="D3114" s="182" t="s">
        <v>35747</v>
      </c>
    </row>
    <row r="3115" spans="1:4">
      <c r="A3115" s="182" t="s">
        <v>35746</v>
      </c>
      <c r="B3115" s="182" t="s">
        <v>73137</v>
      </c>
      <c r="C3115" s="182" t="s">
        <v>64415</v>
      </c>
      <c r="D3115" s="182" t="s">
        <v>35745</v>
      </c>
    </row>
    <row r="3116" spans="1:4">
      <c r="A3116" s="182" t="s">
        <v>35744</v>
      </c>
      <c r="B3116" s="182" t="s">
        <v>81025</v>
      </c>
      <c r="C3116" s="182" t="s">
        <v>69635</v>
      </c>
      <c r="D3116" s="182" t="s">
        <v>35743</v>
      </c>
    </row>
    <row r="3117" spans="1:4">
      <c r="A3117" s="182" t="s">
        <v>35742</v>
      </c>
      <c r="B3117" s="182" t="s">
        <v>76415</v>
      </c>
      <c r="C3117" s="182" t="s">
        <v>76416</v>
      </c>
      <c r="D3117" s="182" t="s">
        <v>35741</v>
      </c>
    </row>
    <row r="3118" spans="1:4">
      <c r="A3118" s="182" t="s">
        <v>35740</v>
      </c>
      <c r="B3118" s="182" t="s">
        <v>79695</v>
      </c>
      <c r="C3118" s="182" t="s">
        <v>75371</v>
      </c>
      <c r="D3118" s="182" t="s">
        <v>35739</v>
      </c>
    </row>
    <row r="3119" spans="1:4">
      <c r="A3119" s="182" t="s">
        <v>35806</v>
      </c>
      <c r="B3119" s="182" t="s">
        <v>78725</v>
      </c>
      <c r="C3119" s="182" t="s">
        <v>78726</v>
      </c>
      <c r="D3119" s="182" t="s">
        <v>35805</v>
      </c>
    </row>
    <row r="3120" spans="1:4">
      <c r="A3120" s="182" t="s">
        <v>35738</v>
      </c>
      <c r="B3120" s="182" t="s">
        <v>68143</v>
      </c>
      <c r="C3120" s="182" t="s">
        <v>60856</v>
      </c>
      <c r="D3120" s="182" t="s">
        <v>35737</v>
      </c>
    </row>
    <row r="3121" spans="1:4">
      <c r="A3121" s="182" t="s">
        <v>35736</v>
      </c>
      <c r="B3121" s="182" t="s">
        <v>79782</v>
      </c>
      <c r="C3121" s="182" t="s">
        <v>78223</v>
      </c>
      <c r="D3121" s="182" t="s">
        <v>35735</v>
      </c>
    </row>
    <row r="3122" spans="1:4">
      <c r="A3122" s="182" t="s">
        <v>35804</v>
      </c>
      <c r="B3122" s="182" t="s">
        <v>63418</v>
      </c>
      <c r="C3122" s="182" t="s">
        <v>61033</v>
      </c>
      <c r="D3122" s="182" t="s">
        <v>35803</v>
      </c>
    </row>
    <row r="3123" spans="1:4">
      <c r="A3123" s="182" t="s">
        <v>35802</v>
      </c>
      <c r="B3123" s="182" t="s">
        <v>76705</v>
      </c>
      <c r="C3123" s="182" t="s">
        <v>61901</v>
      </c>
      <c r="D3123" s="182" t="s">
        <v>35801</v>
      </c>
    </row>
    <row r="3124" spans="1:4">
      <c r="A3124" s="182" t="s">
        <v>35800</v>
      </c>
      <c r="B3124" s="182" t="s">
        <v>65900</v>
      </c>
      <c r="C3124" s="182" t="s">
        <v>65901</v>
      </c>
      <c r="D3124" s="182" t="s">
        <v>35799</v>
      </c>
    </row>
    <row r="3125" spans="1:4">
      <c r="A3125" s="182" t="s">
        <v>35798</v>
      </c>
      <c r="B3125" s="182" t="s">
        <v>75332</v>
      </c>
      <c r="C3125" s="182" t="s">
        <v>75333</v>
      </c>
      <c r="D3125" s="182" t="s">
        <v>35797</v>
      </c>
    </row>
    <row r="3126" spans="1:4">
      <c r="A3126" s="182" t="s">
        <v>35796</v>
      </c>
      <c r="B3126" s="182" t="s">
        <v>79669</v>
      </c>
      <c r="C3126" s="182" t="s">
        <v>62055</v>
      </c>
      <c r="D3126" s="182" t="s">
        <v>35795</v>
      </c>
    </row>
    <row r="3127" spans="1:4">
      <c r="A3127" s="182" t="s">
        <v>35734</v>
      </c>
      <c r="B3127" s="182" t="s">
        <v>66124</v>
      </c>
      <c r="C3127" s="182" t="s">
        <v>64936</v>
      </c>
      <c r="D3127" s="182" t="s">
        <v>35733</v>
      </c>
    </row>
    <row r="3128" spans="1:4">
      <c r="A3128" s="182" t="s">
        <v>35716</v>
      </c>
      <c r="B3128" s="182" t="s">
        <v>81021</v>
      </c>
      <c r="C3128" s="182" t="s">
        <v>59468</v>
      </c>
      <c r="D3128" s="182" t="s">
        <v>35715</v>
      </c>
    </row>
    <row r="3129" spans="1:4">
      <c r="A3129" s="182" t="s">
        <v>35714</v>
      </c>
      <c r="B3129" s="182" t="s">
        <v>67253</v>
      </c>
      <c r="C3129" s="182" t="s">
        <v>62930</v>
      </c>
      <c r="D3129" s="182" t="s">
        <v>35713</v>
      </c>
    </row>
    <row r="3130" spans="1:4">
      <c r="A3130" s="182" t="s">
        <v>35712</v>
      </c>
      <c r="B3130" s="182" t="s">
        <v>64085</v>
      </c>
      <c r="C3130" s="182" t="s">
        <v>64086</v>
      </c>
      <c r="D3130" s="182" t="s">
        <v>35711</v>
      </c>
    </row>
    <row r="3131" spans="1:4">
      <c r="A3131" s="182" t="s">
        <v>35710</v>
      </c>
      <c r="B3131" s="182" t="s">
        <v>67298</v>
      </c>
      <c r="C3131" s="182" t="s">
        <v>62930</v>
      </c>
      <c r="D3131" s="182" t="s">
        <v>35709</v>
      </c>
    </row>
    <row r="3132" spans="1:4">
      <c r="A3132" s="182" t="s">
        <v>35708</v>
      </c>
      <c r="B3132" s="182" t="s">
        <v>66620</v>
      </c>
      <c r="C3132" s="182" t="s">
        <v>61514</v>
      </c>
      <c r="D3132" s="182" t="s">
        <v>35707</v>
      </c>
    </row>
    <row r="3133" spans="1:4">
      <c r="A3133" s="182" t="s">
        <v>35706</v>
      </c>
      <c r="B3133" s="182" t="s">
        <v>61382</v>
      </c>
      <c r="C3133" s="182" t="s">
        <v>61383</v>
      </c>
      <c r="D3133" s="182" t="s">
        <v>35705</v>
      </c>
    </row>
    <row r="3134" spans="1:4">
      <c r="A3134" s="182" t="s">
        <v>35704</v>
      </c>
      <c r="B3134" s="182" t="s">
        <v>65345</v>
      </c>
      <c r="C3134" s="182" t="s">
        <v>65346</v>
      </c>
      <c r="D3134" s="182" t="s">
        <v>35703</v>
      </c>
    </row>
    <row r="3135" spans="1:4">
      <c r="A3135" s="182" t="s">
        <v>35702</v>
      </c>
      <c r="B3135" s="182" t="s">
        <v>74323</v>
      </c>
      <c r="C3135" s="182" t="s">
        <v>61514</v>
      </c>
      <c r="D3135" s="182" t="s">
        <v>35701</v>
      </c>
    </row>
    <row r="3136" spans="1:4">
      <c r="A3136" s="182" t="s">
        <v>35700</v>
      </c>
      <c r="B3136" s="182" t="s">
        <v>66354</v>
      </c>
      <c r="C3136" s="182" t="s">
        <v>66355</v>
      </c>
      <c r="D3136" s="182" t="s">
        <v>35699</v>
      </c>
    </row>
    <row r="3137" spans="1:4">
      <c r="A3137" s="182" t="s">
        <v>35698</v>
      </c>
      <c r="B3137" s="182" t="s">
        <v>78401</v>
      </c>
      <c r="C3137" s="182" t="s">
        <v>61529</v>
      </c>
      <c r="D3137" s="182" t="s">
        <v>35697</v>
      </c>
    </row>
    <row r="3138" spans="1:4">
      <c r="A3138" s="182" t="s">
        <v>35732</v>
      </c>
      <c r="B3138" s="182" t="s">
        <v>71554</v>
      </c>
      <c r="C3138" s="182" t="s">
        <v>60363</v>
      </c>
      <c r="D3138" s="182" t="s">
        <v>35731</v>
      </c>
    </row>
    <row r="3139" spans="1:4">
      <c r="A3139" s="182" t="s">
        <v>35696</v>
      </c>
      <c r="B3139" s="182" t="s">
        <v>70311</v>
      </c>
      <c r="C3139" s="182" t="s">
        <v>69152</v>
      </c>
      <c r="D3139" s="182" t="s">
        <v>35695</v>
      </c>
    </row>
    <row r="3140" spans="1:4">
      <c r="A3140" s="182" t="s">
        <v>35694</v>
      </c>
      <c r="B3140" s="182" t="s">
        <v>74439</v>
      </c>
      <c r="C3140" s="182" t="s">
        <v>60694</v>
      </c>
      <c r="D3140" s="182" t="s">
        <v>35693</v>
      </c>
    </row>
    <row r="3141" spans="1:4">
      <c r="A3141" s="182" t="s">
        <v>35692</v>
      </c>
      <c r="B3141" s="182" t="s">
        <v>61989</v>
      </c>
      <c r="C3141" s="182" t="s">
        <v>59371</v>
      </c>
      <c r="D3141" s="182" t="s">
        <v>35691</v>
      </c>
    </row>
    <row r="3142" spans="1:4">
      <c r="A3142" s="182" t="s">
        <v>35730</v>
      </c>
      <c r="B3142" s="182" t="s">
        <v>63219</v>
      </c>
      <c r="C3142" s="182" t="s">
        <v>60363</v>
      </c>
      <c r="D3142" s="182" t="s">
        <v>35729</v>
      </c>
    </row>
    <row r="3143" spans="1:4">
      <c r="A3143" s="182" t="s">
        <v>35728</v>
      </c>
      <c r="B3143" s="182" t="s">
        <v>77378</v>
      </c>
      <c r="C3143" s="182" t="s">
        <v>59456</v>
      </c>
      <c r="D3143" s="182" t="s">
        <v>35727</v>
      </c>
    </row>
    <row r="3144" spans="1:4">
      <c r="A3144" s="182" t="s">
        <v>35726</v>
      </c>
      <c r="B3144" s="182" t="s">
        <v>59510</v>
      </c>
      <c r="C3144" s="182" t="s">
        <v>59511</v>
      </c>
      <c r="D3144" s="182" t="s">
        <v>35725</v>
      </c>
    </row>
    <row r="3145" spans="1:4">
      <c r="A3145" s="182" t="s">
        <v>35724</v>
      </c>
      <c r="B3145" s="182" t="s">
        <v>79185</v>
      </c>
      <c r="C3145" s="182" t="s">
        <v>59581</v>
      </c>
      <c r="D3145" s="182" t="s">
        <v>35723</v>
      </c>
    </row>
    <row r="3146" spans="1:4">
      <c r="A3146" s="182" t="s">
        <v>35722</v>
      </c>
      <c r="B3146" s="182" t="s">
        <v>75180</v>
      </c>
      <c r="C3146" s="182" t="s">
        <v>65714</v>
      </c>
      <c r="D3146" s="182" t="s">
        <v>35721</v>
      </c>
    </row>
    <row r="3147" spans="1:4">
      <c r="A3147" s="182" t="s">
        <v>35720</v>
      </c>
      <c r="B3147" s="182" t="s">
        <v>68535</v>
      </c>
      <c r="C3147" s="182" t="s">
        <v>61233</v>
      </c>
      <c r="D3147" s="182" t="s">
        <v>35719</v>
      </c>
    </row>
    <row r="3148" spans="1:4">
      <c r="A3148" s="182" t="s">
        <v>35718</v>
      </c>
      <c r="B3148" s="182" t="s">
        <v>60051</v>
      </c>
      <c r="C3148" s="182" t="s">
        <v>60052</v>
      </c>
      <c r="D3148" s="182" t="s">
        <v>35717</v>
      </c>
    </row>
    <row r="3149" spans="1:4">
      <c r="A3149" s="182" t="s">
        <v>35690</v>
      </c>
      <c r="B3149" s="182" t="s">
        <v>68911</v>
      </c>
      <c r="C3149" s="182" t="s">
        <v>68912</v>
      </c>
      <c r="D3149" s="182" t="s">
        <v>35689</v>
      </c>
    </row>
    <row r="3150" spans="1:4">
      <c r="A3150" s="182" t="s">
        <v>35672</v>
      </c>
      <c r="B3150" s="182" t="s">
        <v>68828</v>
      </c>
      <c r="C3150" s="182" t="s">
        <v>68829</v>
      </c>
      <c r="D3150" s="182" t="s">
        <v>35671</v>
      </c>
    </row>
    <row r="3151" spans="1:4">
      <c r="A3151" s="182" t="s">
        <v>35670</v>
      </c>
      <c r="B3151" s="182" t="s">
        <v>75898</v>
      </c>
      <c r="C3151" s="182" t="s">
        <v>75899</v>
      </c>
      <c r="D3151" s="182" t="s">
        <v>35669</v>
      </c>
    </row>
    <row r="3152" spans="1:4">
      <c r="A3152" s="182" t="s">
        <v>35668</v>
      </c>
      <c r="B3152" s="182" t="s">
        <v>78796</v>
      </c>
      <c r="C3152" s="182" t="s">
        <v>77737</v>
      </c>
      <c r="D3152" s="182" t="s">
        <v>35667</v>
      </c>
    </row>
    <row r="3153" spans="1:4">
      <c r="A3153" s="182" t="s">
        <v>35666</v>
      </c>
      <c r="B3153" s="182" t="s">
        <v>71727</v>
      </c>
      <c r="C3153" s="182" t="s">
        <v>61239</v>
      </c>
      <c r="D3153" s="182" t="s">
        <v>35665</v>
      </c>
    </row>
    <row r="3154" spans="1:4">
      <c r="A3154" s="182" t="s">
        <v>35664</v>
      </c>
      <c r="B3154" s="182" t="s">
        <v>74800</v>
      </c>
      <c r="C3154" s="182" t="s">
        <v>65114</v>
      </c>
      <c r="D3154" s="182" t="s">
        <v>35663</v>
      </c>
    </row>
    <row r="3155" spans="1:4">
      <c r="A3155" s="182" t="s">
        <v>35662</v>
      </c>
      <c r="B3155" s="182" t="s">
        <v>70782</v>
      </c>
      <c r="C3155" s="182" t="s">
        <v>69152</v>
      </c>
      <c r="D3155" s="182" t="s">
        <v>35661</v>
      </c>
    </row>
    <row r="3156" spans="1:4">
      <c r="A3156" s="182" t="s">
        <v>35660</v>
      </c>
      <c r="B3156" s="182" t="s">
        <v>62128</v>
      </c>
      <c r="C3156" s="182" t="s">
        <v>60001</v>
      </c>
      <c r="D3156" s="182" t="s">
        <v>35659</v>
      </c>
    </row>
    <row r="3157" spans="1:4">
      <c r="A3157" s="182" t="s">
        <v>35658</v>
      </c>
      <c r="B3157" s="182" t="s">
        <v>74037</v>
      </c>
      <c r="C3157" s="182" t="s">
        <v>64670</v>
      </c>
      <c r="D3157" s="182" t="s">
        <v>35657</v>
      </c>
    </row>
    <row r="3158" spans="1:4">
      <c r="A3158" s="182" t="s">
        <v>35656</v>
      </c>
      <c r="B3158" s="182" t="s">
        <v>74124</v>
      </c>
      <c r="C3158" s="182" t="s">
        <v>62730</v>
      </c>
      <c r="D3158" s="182" t="s">
        <v>35655</v>
      </c>
    </row>
    <row r="3159" spans="1:4">
      <c r="A3159" s="182" t="s">
        <v>35654</v>
      </c>
      <c r="B3159" s="182" t="s">
        <v>76645</v>
      </c>
      <c r="C3159" s="182" t="s">
        <v>68912</v>
      </c>
      <c r="D3159" s="182" t="s">
        <v>35653</v>
      </c>
    </row>
    <row r="3160" spans="1:4">
      <c r="A3160" s="182" t="s">
        <v>35688</v>
      </c>
      <c r="B3160" s="182" t="s">
        <v>71771</v>
      </c>
      <c r="C3160" s="182" t="s">
        <v>71772</v>
      </c>
      <c r="D3160" s="182" t="s">
        <v>35687</v>
      </c>
    </row>
    <row r="3161" spans="1:4">
      <c r="A3161" s="182" t="s">
        <v>35652</v>
      </c>
      <c r="B3161" s="182" t="s">
        <v>75130</v>
      </c>
      <c r="C3161" s="182" t="s">
        <v>70122</v>
      </c>
      <c r="D3161" s="182" t="s">
        <v>35651</v>
      </c>
    </row>
    <row r="3162" spans="1:4">
      <c r="A3162" s="182" t="s">
        <v>35650</v>
      </c>
      <c r="B3162" s="182" t="s">
        <v>77122</v>
      </c>
      <c r="C3162" s="182" t="s">
        <v>77123</v>
      </c>
      <c r="D3162" s="182" t="s">
        <v>35649</v>
      </c>
    </row>
    <row r="3163" spans="1:4">
      <c r="A3163" s="182" t="s">
        <v>35648</v>
      </c>
      <c r="B3163" s="182" t="s">
        <v>70810</v>
      </c>
      <c r="C3163" s="182" t="s">
        <v>60001</v>
      </c>
      <c r="D3163" s="182" t="s">
        <v>35647</v>
      </c>
    </row>
    <row r="3164" spans="1:4">
      <c r="A3164" s="182" t="s">
        <v>35686</v>
      </c>
      <c r="B3164" s="182" t="s">
        <v>65113</v>
      </c>
      <c r="C3164" s="182" t="s">
        <v>65114</v>
      </c>
      <c r="D3164" s="182" t="s">
        <v>35685</v>
      </c>
    </row>
    <row r="3165" spans="1:4">
      <c r="A3165" s="182" t="s">
        <v>35684</v>
      </c>
      <c r="B3165" s="182" t="s">
        <v>79544</v>
      </c>
      <c r="C3165" s="182" t="s">
        <v>65114</v>
      </c>
      <c r="D3165" s="182" t="s">
        <v>35683</v>
      </c>
    </row>
    <row r="3166" spans="1:4">
      <c r="A3166" s="182" t="s">
        <v>35682</v>
      </c>
      <c r="B3166" s="182" t="s">
        <v>70586</v>
      </c>
      <c r="C3166" s="182" t="s">
        <v>66240</v>
      </c>
      <c r="D3166" s="182" t="s">
        <v>35681</v>
      </c>
    </row>
    <row r="3167" spans="1:4">
      <c r="A3167" s="182" t="s">
        <v>35680</v>
      </c>
      <c r="B3167" s="182" t="s">
        <v>61232</v>
      </c>
      <c r="C3167" s="182" t="s">
        <v>61233</v>
      </c>
      <c r="D3167" s="182" t="s">
        <v>35679</v>
      </c>
    </row>
    <row r="3168" spans="1:4">
      <c r="A3168" s="182" t="s">
        <v>35678</v>
      </c>
      <c r="B3168" s="182" t="s">
        <v>78967</v>
      </c>
      <c r="C3168" s="182" t="s">
        <v>64204</v>
      </c>
      <c r="D3168" s="182" t="s">
        <v>35677</v>
      </c>
    </row>
    <row r="3169" spans="1:4">
      <c r="A3169" s="182" t="s">
        <v>35676</v>
      </c>
      <c r="B3169" s="182" t="s">
        <v>80295</v>
      </c>
      <c r="C3169" s="182" t="s">
        <v>80296</v>
      </c>
      <c r="D3169" s="182" t="s">
        <v>35675</v>
      </c>
    </row>
    <row r="3170" spans="1:4">
      <c r="A3170" s="182" t="s">
        <v>35674</v>
      </c>
      <c r="B3170" s="182" t="s">
        <v>74550</v>
      </c>
      <c r="C3170" s="182" t="s">
        <v>74551</v>
      </c>
      <c r="D3170" s="182" t="s">
        <v>35673</v>
      </c>
    </row>
    <row r="3171" spans="1:4">
      <c r="A3171" s="182" t="s">
        <v>36528</v>
      </c>
      <c r="B3171" s="182" t="s">
        <v>74075</v>
      </c>
      <c r="C3171" s="182" t="s">
        <v>74076</v>
      </c>
      <c r="D3171" s="182" t="s">
        <v>36527</v>
      </c>
    </row>
    <row r="3172" spans="1:4">
      <c r="A3172" s="182" t="s">
        <v>36510</v>
      </c>
      <c r="B3172" s="182" t="s">
        <v>80496</v>
      </c>
      <c r="C3172" s="182" t="s">
        <v>80497</v>
      </c>
      <c r="D3172" s="182" t="s">
        <v>36509</v>
      </c>
    </row>
    <row r="3173" spans="1:4">
      <c r="A3173" s="182" t="s">
        <v>36508</v>
      </c>
      <c r="B3173" s="182" t="s">
        <v>65347</v>
      </c>
      <c r="C3173" s="182" t="s">
        <v>65348</v>
      </c>
      <c r="D3173" s="182" t="s">
        <v>36507</v>
      </c>
    </row>
    <row r="3174" spans="1:4">
      <c r="A3174" s="182" t="s">
        <v>36506</v>
      </c>
      <c r="B3174" s="182" t="s">
        <v>75374</v>
      </c>
      <c r="C3174" s="182" t="s">
        <v>75375</v>
      </c>
      <c r="D3174" s="182" t="s">
        <v>36505</v>
      </c>
    </row>
    <row r="3175" spans="1:4">
      <c r="A3175" s="182" t="s">
        <v>36504</v>
      </c>
      <c r="B3175" s="182" t="s">
        <v>71995</v>
      </c>
      <c r="C3175" s="182" t="s">
        <v>68894</v>
      </c>
      <c r="D3175" s="182" t="s">
        <v>36503</v>
      </c>
    </row>
    <row r="3176" spans="1:4">
      <c r="A3176" s="182" t="s">
        <v>36500</v>
      </c>
      <c r="B3176" s="182" t="s">
        <v>73015</v>
      </c>
      <c r="C3176" s="182" t="s">
        <v>64235</v>
      </c>
      <c r="D3176" s="182" t="s">
        <v>36499</v>
      </c>
    </row>
    <row r="3177" spans="1:4">
      <c r="A3177" s="182" t="s">
        <v>36498</v>
      </c>
      <c r="B3177" s="182" t="s">
        <v>66836</v>
      </c>
      <c r="C3177" s="182" t="s">
        <v>66837</v>
      </c>
      <c r="D3177" s="182" t="s">
        <v>36497</v>
      </c>
    </row>
    <row r="3178" spans="1:4">
      <c r="A3178" s="182" t="s">
        <v>36526</v>
      </c>
      <c r="B3178" s="182" t="s">
        <v>70389</v>
      </c>
      <c r="C3178" s="182" t="s">
        <v>70390</v>
      </c>
      <c r="D3178" s="182" t="s">
        <v>36525</v>
      </c>
    </row>
    <row r="3179" spans="1:4">
      <c r="A3179" s="182" t="s">
        <v>36524</v>
      </c>
      <c r="B3179" s="182" t="s">
        <v>76398</v>
      </c>
      <c r="C3179" s="182" t="s">
        <v>73428</v>
      </c>
      <c r="D3179" s="182" t="s">
        <v>36523</v>
      </c>
    </row>
    <row r="3180" spans="1:4">
      <c r="A3180" s="182" t="s">
        <v>36522</v>
      </c>
      <c r="B3180" s="182" t="s">
        <v>68357</v>
      </c>
      <c r="C3180" s="182" t="s">
        <v>62626</v>
      </c>
      <c r="D3180" s="182" t="s">
        <v>36521</v>
      </c>
    </row>
    <row r="3181" spans="1:4">
      <c r="A3181" s="182" t="s">
        <v>36520</v>
      </c>
      <c r="B3181" s="182" t="s">
        <v>71046</v>
      </c>
      <c r="C3181" s="182" t="s">
        <v>62371</v>
      </c>
      <c r="D3181" s="182" t="s">
        <v>36519</v>
      </c>
    </row>
    <row r="3182" spans="1:4">
      <c r="A3182" s="182" t="s">
        <v>36518</v>
      </c>
      <c r="B3182" s="182" t="s">
        <v>78762</v>
      </c>
      <c r="C3182" s="182" t="s">
        <v>78763</v>
      </c>
      <c r="D3182" s="182" t="s">
        <v>36517</v>
      </c>
    </row>
    <row r="3183" spans="1:4">
      <c r="A3183" s="182" t="s">
        <v>36516</v>
      </c>
      <c r="B3183" s="182" t="s">
        <v>63402</v>
      </c>
      <c r="C3183" s="182" t="s">
        <v>63403</v>
      </c>
      <c r="D3183" s="182" t="s">
        <v>36515</v>
      </c>
    </row>
    <row r="3184" spans="1:4">
      <c r="A3184" s="182" t="s">
        <v>36514</v>
      </c>
      <c r="B3184" s="182" t="s">
        <v>71440</v>
      </c>
      <c r="C3184" s="182" t="s">
        <v>63874</v>
      </c>
      <c r="D3184" s="182" t="s">
        <v>36513</v>
      </c>
    </row>
    <row r="3185" spans="1:4">
      <c r="A3185" s="182" t="s">
        <v>36512</v>
      </c>
      <c r="B3185" s="182" t="s">
        <v>80846</v>
      </c>
      <c r="C3185" s="182" t="s">
        <v>62301</v>
      </c>
      <c r="D3185" s="182" t="s">
        <v>36511</v>
      </c>
    </row>
    <row r="3186" spans="1:4">
      <c r="A3186" s="182" t="s">
        <v>35646</v>
      </c>
      <c r="B3186" s="182" t="s">
        <v>61836</v>
      </c>
      <c r="C3186" s="182" t="s">
        <v>61837</v>
      </c>
      <c r="D3186" s="182" t="s">
        <v>35645</v>
      </c>
    </row>
    <row r="3187" spans="1:4">
      <c r="A3187" s="182" t="s">
        <v>35644</v>
      </c>
      <c r="B3187" s="182" t="s">
        <v>78217</v>
      </c>
      <c r="C3187" s="182" t="s">
        <v>78218</v>
      </c>
      <c r="D3187" s="182" t="s">
        <v>35643</v>
      </c>
    </row>
    <row r="3188" spans="1:4">
      <c r="A3188" s="182" t="s">
        <v>35642</v>
      </c>
      <c r="B3188" s="182" t="s">
        <v>80138</v>
      </c>
      <c r="C3188" s="182" t="s">
        <v>80139</v>
      </c>
      <c r="D3188" s="182" t="s">
        <v>35641</v>
      </c>
    </row>
    <row r="3189" spans="1:4">
      <c r="A3189" s="182" t="s">
        <v>35640</v>
      </c>
      <c r="B3189" s="182" t="s">
        <v>61386</v>
      </c>
      <c r="C3189" s="182" t="s">
        <v>61387</v>
      </c>
      <c r="D3189" s="182" t="s">
        <v>35639</v>
      </c>
    </row>
    <row r="3190" spans="1:4">
      <c r="A3190" s="182" t="s">
        <v>35638</v>
      </c>
      <c r="B3190" s="182" t="s">
        <v>72835</v>
      </c>
      <c r="C3190" s="182" t="s">
        <v>60942</v>
      </c>
      <c r="D3190" s="182" t="s">
        <v>35637</v>
      </c>
    </row>
    <row r="3191" spans="1:4">
      <c r="A3191" s="182" t="s">
        <v>35636</v>
      </c>
      <c r="B3191" s="182" t="s">
        <v>60460</v>
      </c>
      <c r="C3191" s="182" t="s">
        <v>59353</v>
      </c>
      <c r="D3191" s="182" t="s">
        <v>35635</v>
      </c>
    </row>
    <row r="3192" spans="1:4">
      <c r="A3192" s="182" t="s">
        <v>35634</v>
      </c>
      <c r="B3192" s="182" t="s">
        <v>63798</v>
      </c>
      <c r="C3192" s="182" t="s">
        <v>59966</v>
      </c>
      <c r="D3192" s="182" t="s">
        <v>35633</v>
      </c>
    </row>
    <row r="3193" spans="1:4">
      <c r="A3193" s="182" t="s">
        <v>35632</v>
      </c>
      <c r="B3193" s="182" t="s">
        <v>80923</v>
      </c>
      <c r="C3193" s="182" t="s">
        <v>80924</v>
      </c>
      <c r="D3193" s="182" t="s">
        <v>35631</v>
      </c>
    </row>
    <row r="3194" spans="1:4">
      <c r="A3194" s="182" t="s">
        <v>35630</v>
      </c>
      <c r="B3194" s="182" t="s">
        <v>60686</v>
      </c>
      <c r="C3194" s="182" t="s">
        <v>60209</v>
      </c>
      <c r="D3194" s="182" t="s">
        <v>35629</v>
      </c>
    </row>
    <row r="3195" spans="1:4">
      <c r="A3195" s="182" t="s">
        <v>35612</v>
      </c>
      <c r="B3195" s="182" t="s">
        <v>67851</v>
      </c>
      <c r="C3195" s="182" t="s">
        <v>67852</v>
      </c>
      <c r="D3195" s="182" t="s">
        <v>35611</v>
      </c>
    </row>
    <row r="3196" spans="1:4">
      <c r="A3196" s="182" t="s">
        <v>35610</v>
      </c>
      <c r="B3196" s="182" t="s">
        <v>69938</v>
      </c>
      <c r="C3196" s="182" t="s">
        <v>69939</v>
      </c>
      <c r="D3196" s="182" t="s">
        <v>35609</v>
      </c>
    </row>
    <row r="3197" spans="1:4">
      <c r="A3197" s="182" t="s">
        <v>35608</v>
      </c>
      <c r="B3197" s="182" t="s">
        <v>63984</v>
      </c>
      <c r="C3197" s="182" t="s">
        <v>63985</v>
      </c>
      <c r="D3197" s="182" t="s">
        <v>35607</v>
      </c>
    </row>
    <row r="3198" spans="1:4">
      <c r="A3198" s="182" t="s">
        <v>35606</v>
      </c>
      <c r="B3198" s="182" t="s">
        <v>65353</v>
      </c>
      <c r="C3198" s="182" t="s">
        <v>65354</v>
      </c>
      <c r="D3198" s="182" t="s">
        <v>35605</v>
      </c>
    </row>
    <row r="3199" spans="1:4">
      <c r="A3199" s="182" t="s">
        <v>35604</v>
      </c>
      <c r="B3199" s="182" t="s">
        <v>62397</v>
      </c>
      <c r="C3199" s="182" t="s">
        <v>62398</v>
      </c>
      <c r="D3199" s="182" t="s">
        <v>35603</v>
      </c>
    </row>
    <row r="3200" spans="1:4">
      <c r="A3200" s="182" t="s">
        <v>35602</v>
      </c>
      <c r="B3200" s="182" t="s">
        <v>66755</v>
      </c>
      <c r="C3200" s="182" t="s">
        <v>66756</v>
      </c>
      <c r="D3200" s="182" t="s">
        <v>35601</v>
      </c>
    </row>
    <row r="3201" spans="1:4">
      <c r="A3201" s="182" t="s">
        <v>35600</v>
      </c>
      <c r="B3201" s="182" t="s">
        <v>75619</v>
      </c>
      <c r="C3201" s="182" t="s">
        <v>75620</v>
      </c>
      <c r="D3201" s="182" t="s">
        <v>35599</v>
      </c>
    </row>
    <row r="3202" spans="1:4">
      <c r="A3202" s="182" t="s">
        <v>35596</v>
      </c>
      <c r="B3202" s="182" t="s">
        <v>69741</v>
      </c>
      <c r="C3202" s="182" t="s">
        <v>69742</v>
      </c>
      <c r="D3202" s="182" t="s">
        <v>35595</v>
      </c>
    </row>
    <row r="3203" spans="1:4">
      <c r="A3203" s="182" t="s">
        <v>35594</v>
      </c>
      <c r="B3203" s="182" t="s">
        <v>75680</v>
      </c>
      <c r="C3203" s="182" t="s">
        <v>66803</v>
      </c>
      <c r="D3203" s="182" t="s">
        <v>35593</v>
      </c>
    </row>
    <row r="3204" spans="1:4">
      <c r="A3204" s="182" t="s">
        <v>35628</v>
      </c>
      <c r="B3204" s="182" t="s">
        <v>60943</v>
      </c>
      <c r="C3204" s="182" t="s">
        <v>60944</v>
      </c>
      <c r="D3204" s="182" t="s">
        <v>35627</v>
      </c>
    </row>
    <row r="3205" spans="1:4">
      <c r="A3205" s="182" t="s">
        <v>35592</v>
      </c>
      <c r="B3205" s="182" t="s">
        <v>63224</v>
      </c>
      <c r="C3205" s="182" t="s">
        <v>63225</v>
      </c>
      <c r="D3205" s="182" t="s">
        <v>35591</v>
      </c>
    </row>
    <row r="3206" spans="1:4">
      <c r="A3206" s="182" t="s">
        <v>35590</v>
      </c>
      <c r="B3206" s="182" t="s">
        <v>64530</v>
      </c>
      <c r="C3206" s="182" t="s">
        <v>64531</v>
      </c>
      <c r="D3206" s="182" t="s">
        <v>35589</v>
      </c>
    </row>
    <row r="3207" spans="1:4">
      <c r="A3207" s="182" t="s">
        <v>35588</v>
      </c>
      <c r="B3207" s="182" t="s">
        <v>65007</v>
      </c>
      <c r="C3207" s="182" t="s">
        <v>65008</v>
      </c>
      <c r="D3207" s="182" t="s">
        <v>35587</v>
      </c>
    </row>
    <row r="3208" spans="1:4">
      <c r="A3208" s="182" t="s">
        <v>35586</v>
      </c>
      <c r="B3208" s="182" t="s">
        <v>76411</v>
      </c>
      <c r="C3208" s="182" t="s">
        <v>76412</v>
      </c>
      <c r="D3208" s="182" t="s">
        <v>35585</v>
      </c>
    </row>
    <row r="3209" spans="1:4">
      <c r="A3209" s="182" t="s">
        <v>35584</v>
      </c>
      <c r="B3209" s="182" t="s">
        <v>61679</v>
      </c>
      <c r="C3209" s="182" t="s">
        <v>61680</v>
      </c>
      <c r="D3209" s="182" t="s">
        <v>35583</v>
      </c>
    </row>
    <row r="3210" spans="1:4">
      <c r="A3210" s="182" t="s">
        <v>35582</v>
      </c>
      <c r="B3210" s="182" t="s">
        <v>72512</v>
      </c>
      <c r="C3210" s="182" t="s">
        <v>72513</v>
      </c>
      <c r="D3210" s="182" t="s">
        <v>35581</v>
      </c>
    </row>
    <row r="3211" spans="1:4">
      <c r="A3211" s="182" t="s">
        <v>35580</v>
      </c>
      <c r="B3211" s="182" t="s">
        <v>76053</v>
      </c>
      <c r="C3211" s="182" t="s">
        <v>76054</v>
      </c>
      <c r="D3211" s="182" t="s">
        <v>35579</v>
      </c>
    </row>
    <row r="3212" spans="1:4">
      <c r="A3212" s="182" t="s">
        <v>35626</v>
      </c>
      <c r="B3212" s="182" t="s">
        <v>80418</v>
      </c>
      <c r="C3212" s="182" t="s">
        <v>80419</v>
      </c>
      <c r="D3212" s="182" t="s">
        <v>35625</v>
      </c>
    </row>
    <row r="3213" spans="1:4">
      <c r="A3213" s="182" t="s">
        <v>35624</v>
      </c>
      <c r="B3213" s="182" t="s">
        <v>68035</v>
      </c>
      <c r="C3213" s="182" t="s">
        <v>68036</v>
      </c>
      <c r="D3213" s="182" t="s">
        <v>35623</v>
      </c>
    </row>
    <row r="3214" spans="1:4">
      <c r="A3214" s="182" t="s">
        <v>35622</v>
      </c>
      <c r="B3214" s="182" t="s">
        <v>73044</v>
      </c>
      <c r="C3214" s="182" t="s">
        <v>66803</v>
      </c>
      <c r="D3214" s="182" t="s">
        <v>35621</v>
      </c>
    </row>
    <row r="3215" spans="1:4">
      <c r="A3215" s="182" t="s">
        <v>35620</v>
      </c>
      <c r="B3215" s="182" t="s">
        <v>72329</v>
      </c>
      <c r="C3215" s="182" t="s">
        <v>72330</v>
      </c>
      <c r="D3215" s="182" t="s">
        <v>35619</v>
      </c>
    </row>
    <row r="3216" spans="1:4">
      <c r="A3216" s="182" t="s">
        <v>35618</v>
      </c>
      <c r="B3216" s="182" t="s">
        <v>60280</v>
      </c>
      <c r="C3216" s="182" t="s">
        <v>60281</v>
      </c>
      <c r="D3216" s="182" t="s">
        <v>35617</v>
      </c>
    </row>
    <row r="3217" spans="1:4">
      <c r="A3217" s="182" t="s">
        <v>35616</v>
      </c>
      <c r="B3217" s="182" t="s">
        <v>62517</v>
      </c>
      <c r="C3217" s="182" t="s">
        <v>62518</v>
      </c>
      <c r="D3217" s="182" t="s">
        <v>35615</v>
      </c>
    </row>
    <row r="3218" spans="1:4">
      <c r="A3218" s="182" t="s">
        <v>35614</v>
      </c>
      <c r="B3218" s="182" t="s">
        <v>79223</v>
      </c>
      <c r="C3218" s="182" t="s">
        <v>66803</v>
      </c>
      <c r="D3218" s="182" t="s">
        <v>35613</v>
      </c>
    </row>
    <row r="3219" spans="1:4">
      <c r="A3219" s="182" t="s">
        <v>35598</v>
      </c>
      <c r="B3219" s="182" t="s">
        <v>76121</v>
      </c>
      <c r="C3219" s="182" t="s">
        <v>76122</v>
      </c>
      <c r="D3219" s="182" t="s">
        <v>35597</v>
      </c>
    </row>
    <row r="3220" spans="1:4">
      <c r="A3220" s="182" t="s">
        <v>35578</v>
      </c>
      <c r="B3220" s="182" t="s">
        <v>66054</v>
      </c>
      <c r="C3220" s="182" t="s">
        <v>65008</v>
      </c>
      <c r="D3220" s="182" t="s">
        <v>35577</v>
      </c>
    </row>
    <row r="3221" spans="1:4">
      <c r="A3221" s="182" t="s">
        <v>35560</v>
      </c>
      <c r="B3221" s="182" t="s">
        <v>73374</v>
      </c>
      <c r="C3221" s="182" t="s">
        <v>73375</v>
      </c>
      <c r="D3221" s="182" t="s">
        <v>35559</v>
      </c>
    </row>
    <row r="3222" spans="1:4">
      <c r="A3222" s="182" t="s">
        <v>35558</v>
      </c>
      <c r="B3222" s="182" t="s">
        <v>66337</v>
      </c>
      <c r="C3222" s="182" t="s">
        <v>66338</v>
      </c>
      <c r="D3222" s="182" t="s">
        <v>35557</v>
      </c>
    </row>
    <row r="3223" spans="1:4">
      <c r="A3223" s="182" t="s">
        <v>35556</v>
      </c>
      <c r="B3223" s="182" t="s">
        <v>63705</v>
      </c>
      <c r="C3223" s="182" t="s">
        <v>63706</v>
      </c>
      <c r="D3223" s="182" t="s">
        <v>35555</v>
      </c>
    </row>
    <row r="3224" spans="1:4">
      <c r="A3224" s="182" t="s">
        <v>35554</v>
      </c>
      <c r="B3224" s="182" t="s">
        <v>61278</v>
      </c>
      <c r="C3224" s="182" t="s">
        <v>61279</v>
      </c>
      <c r="D3224" s="182" t="s">
        <v>35553</v>
      </c>
    </row>
    <row r="3225" spans="1:4">
      <c r="A3225" s="182" t="s">
        <v>35552</v>
      </c>
      <c r="B3225" s="182" t="s">
        <v>71913</v>
      </c>
      <c r="C3225" s="182" t="s">
        <v>71914</v>
      </c>
      <c r="D3225" s="182" t="s">
        <v>35551</v>
      </c>
    </row>
    <row r="3226" spans="1:4">
      <c r="A3226" s="182" t="s">
        <v>35550</v>
      </c>
      <c r="B3226" s="182" t="s">
        <v>67452</v>
      </c>
      <c r="C3226" s="182" t="s">
        <v>62193</v>
      </c>
      <c r="D3226" s="182" t="s">
        <v>35549</v>
      </c>
    </row>
    <row r="3227" spans="1:4">
      <c r="A3227" s="182" t="s">
        <v>35548</v>
      </c>
      <c r="B3227" s="182" t="s">
        <v>71832</v>
      </c>
      <c r="C3227" s="182" t="s">
        <v>71833</v>
      </c>
      <c r="D3227" s="182" t="s">
        <v>35547</v>
      </c>
    </row>
    <row r="3228" spans="1:4">
      <c r="A3228" s="182" t="s">
        <v>35546</v>
      </c>
      <c r="B3228" s="182" t="s">
        <v>62192</v>
      </c>
      <c r="C3228" s="182" t="s">
        <v>62193</v>
      </c>
      <c r="D3228" s="182" t="s">
        <v>35545</v>
      </c>
    </row>
    <row r="3229" spans="1:4">
      <c r="A3229" s="182" t="s">
        <v>35544</v>
      </c>
      <c r="B3229" s="182" t="s">
        <v>75710</v>
      </c>
      <c r="C3229" s="182" t="s">
        <v>75711</v>
      </c>
      <c r="D3229" s="182" t="s">
        <v>35543</v>
      </c>
    </row>
    <row r="3230" spans="1:4">
      <c r="A3230" s="182" t="s">
        <v>35542</v>
      </c>
      <c r="B3230" s="182" t="s">
        <v>77409</v>
      </c>
      <c r="C3230" s="182" t="s">
        <v>77410</v>
      </c>
      <c r="D3230" s="182" t="s">
        <v>35541</v>
      </c>
    </row>
    <row r="3231" spans="1:4">
      <c r="A3231" s="182" t="s">
        <v>35576</v>
      </c>
      <c r="B3231" s="182" t="s">
        <v>79619</v>
      </c>
      <c r="C3231" s="182" t="s">
        <v>79620</v>
      </c>
      <c r="D3231" s="182" t="s">
        <v>35575</v>
      </c>
    </row>
    <row r="3232" spans="1:4">
      <c r="A3232" s="182" t="s">
        <v>35574</v>
      </c>
      <c r="B3232" s="182" t="s">
        <v>77748</v>
      </c>
      <c r="C3232" s="182" t="s">
        <v>77749</v>
      </c>
      <c r="D3232" s="182" t="s">
        <v>35573</v>
      </c>
    </row>
    <row r="3233" spans="1:4">
      <c r="A3233" s="182" t="s">
        <v>35572</v>
      </c>
      <c r="B3233" s="182" t="s">
        <v>80532</v>
      </c>
      <c r="C3233" s="182" t="s">
        <v>80533</v>
      </c>
      <c r="D3233" s="182" t="s">
        <v>35571</v>
      </c>
    </row>
    <row r="3234" spans="1:4">
      <c r="A3234" s="182" t="s">
        <v>35570</v>
      </c>
      <c r="B3234" s="182" t="s">
        <v>78070</v>
      </c>
      <c r="C3234" s="182" t="s">
        <v>78071</v>
      </c>
      <c r="D3234" s="182" t="s">
        <v>35569</v>
      </c>
    </row>
    <row r="3235" spans="1:4">
      <c r="A3235" s="182" t="s">
        <v>35568</v>
      </c>
      <c r="B3235" s="182" t="s">
        <v>79105</v>
      </c>
      <c r="C3235" s="182" t="s">
        <v>79106</v>
      </c>
      <c r="D3235" s="182" t="s">
        <v>35567</v>
      </c>
    </row>
    <row r="3236" spans="1:4">
      <c r="A3236" s="182" t="s">
        <v>35566</v>
      </c>
      <c r="B3236" s="182" t="s">
        <v>70541</v>
      </c>
      <c r="C3236" s="182" t="s">
        <v>70542</v>
      </c>
      <c r="D3236" s="182" t="s">
        <v>35565</v>
      </c>
    </row>
    <row r="3237" spans="1:4">
      <c r="A3237" s="182" t="s">
        <v>35564</v>
      </c>
      <c r="B3237" s="182" t="s">
        <v>63742</v>
      </c>
      <c r="C3237" s="182" t="s">
        <v>63743</v>
      </c>
      <c r="D3237" s="182" t="s">
        <v>35563</v>
      </c>
    </row>
    <row r="3238" spans="1:4">
      <c r="A3238" s="182" t="s">
        <v>35562</v>
      </c>
      <c r="B3238" s="182" t="s">
        <v>80502</v>
      </c>
      <c r="C3238" s="182" t="s">
        <v>80503</v>
      </c>
      <c r="D3238" s="182" t="s">
        <v>35561</v>
      </c>
    </row>
    <row r="3239" spans="1:4">
      <c r="A3239" s="182" t="s">
        <v>35540</v>
      </c>
      <c r="B3239" s="182" t="s">
        <v>72085</v>
      </c>
      <c r="C3239" s="182" t="s">
        <v>63161</v>
      </c>
      <c r="D3239" s="182" t="s">
        <v>35539</v>
      </c>
    </row>
    <row r="3240" spans="1:4">
      <c r="A3240" s="182" t="s">
        <v>35522</v>
      </c>
      <c r="B3240" s="182" t="s">
        <v>78801</v>
      </c>
      <c r="C3240" s="182" t="s">
        <v>59456</v>
      </c>
      <c r="D3240" s="182" t="s">
        <v>35521</v>
      </c>
    </row>
    <row r="3241" spans="1:4">
      <c r="A3241" s="182" t="s">
        <v>35520</v>
      </c>
      <c r="B3241" s="182" t="s">
        <v>70944</v>
      </c>
      <c r="C3241" s="182" t="s">
        <v>70945</v>
      </c>
      <c r="D3241" s="182" t="s">
        <v>35519</v>
      </c>
    </row>
    <row r="3242" spans="1:4">
      <c r="A3242" s="182" t="s">
        <v>35518</v>
      </c>
      <c r="B3242" s="182" t="s">
        <v>79757</v>
      </c>
      <c r="C3242" s="182" t="s">
        <v>59724</v>
      </c>
      <c r="D3242" s="182" t="s">
        <v>35517</v>
      </c>
    </row>
    <row r="3243" spans="1:4">
      <c r="A3243" s="182" t="s">
        <v>35516</v>
      </c>
      <c r="B3243" s="182" t="s">
        <v>71773</v>
      </c>
      <c r="C3243" s="182" t="s">
        <v>71774</v>
      </c>
      <c r="D3243" s="182" t="s">
        <v>35515</v>
      </c>
    </row>
    <row r="3244" spans="1:4">
      <c r="A3244" s="182" t="s">
        <v>35514</v>
      </c>
      <c r="B3244" s="182" t="s">
        <v>67717</v>
      </c>
      <c r="C3244" s="182" t="s">
        <v>67718</v>
      </c>
      <c r="D3244" s="182" t="s">
        <v>35513</v>
      </c>
    </row>
    <row r="3245" spans="1:4">
      <c r="A3245" s="182" t="s">
        <v>35512</v>
      </c>
      <c r="B3245" s="182" t="s">
        <v>67667</v>
      </c>
      <c r="C3245" s="182" t="s">
        <v>64688</v>
      </c>
      <c r="D3245" s="182" t="s">
        <v>35511</v>
      </c>
    </row>
    <row r="3246" spans="1:4">
      <c r="A3246" s="182" t="s">
        <v>35510</v>
      </c>
      <c r="B3246" s="182" t="s">
        <v>65694</v>
      </c>
      <c r="C3246" s="182" t="s">
        <v>65695</v>
      </c>
      <c r="D3246" s="182" t="s">
        <v>35509</v>
      </c>
    </row>
    <row r="3247" spans="1:4">
      <c r="A3247" s="182" t="s">
        <v>35508</v>
      </c>
      <c r="B3247" s="182" t="s">
        <v>61467</v>
      </c>
      <c r="C3247" s="182" t="s">
        <v>61468</v>
      </c>
      <c r="D3247" s="182" t="s">
        <v>35507</v>
      </c>
    </row>
    <row r="3248" spans="1:4">
      <c r="A3248" s="182" t="s">
        <v>35506</v>
      </c>
      <c r="B3248" s="182" t="s">
        <v>69947</v>
      </c>
      <c r="C3248" s="182" t="s">
        <v>59495</v>
      </c>
      <c r="D3248" s="182" t="s">
        <v>35505</v>
      </c>
    </row>
    <row r="3249" spans="1:4">
      <c r="A3249" s="182" t="s">
        <v>35504</v>
      </c>
      <c r="B3249" s="182" t="s">
        <v>72918</v>
      </c>
      <c r="C3249" s="182" t="s">
        <v>59760</v>
      </c>
      <c r="D3249" s="182" t="s">
        <v>35503</v>
      </c>
    </row>
    <row r="3250" spans="1:4">
      <c r="A3250" s="182" t="s">
        <v>35538</v>
      </c>
      <c r="B3250" s="182" t="s">
        <v>70905</v>
      </c>
      <c r="C3250" s="182" t="s">
        <v>70122</v>
      </c>
      <c r="D3250" s="182" t="s">
        <v>35537</v>
      </c>
    </row>
    <row r="3251" spans="1:4">
      <c r="A3251" s="182" t="s">
        <v>35502</v>
      </c>
      <c r="B3251" s="182" t="s">
        <v>77736</v>
      </c>
      <c r="C3251" s="182" t="s">
        <v>77737</v>
      </c>
      <c r="D3251" s="182" t="s">
        <v>35501</v>
      </c>
    </row>
    <row r="3252" spans="1:4">
      <c r="A3252" s="182" t="s">
        <v>35500</v>
      </c>
      <c r="B3252" s="182" t="s">
        <v>67916</v>
      </c>
      <c r="C3252" s="182" t="s">
        <v>61825</v>
      </c>
      <c r="D3252" s="182" t="s">
        <v>35499</v>
      </c>
    </row>
    <row r="3253" spans="1:4">
      <c r="A3253" s="182" t="s">
        <v>35498</v>
      </c>
      <c r="B3253" s="182" t="s">
        <v>68903</v>
      </c>
      <c r="C3253" s="182" t="s">
        <v>62055</v>
      </c>
      <c r="D3253" s="182" t="s">
        <v>35497</v>
      </c>
    </row>
    <row r="3254" spans="1:4">
      <c r="A3254" s="182" t="s">
        <v>35496</v>
      </c>
      <c r="B3254" s="182" t="s">
        <v>75124</v>
      </c>
      <c r="C3254" s="182" t="s">
        <v>70945</v>
      </c>
      <c r="D3254" s="182" t="s">
        <v>35495</v>
      </c>
    </row>
    <row r="3255" spans="1:4">
      <c r="A3255" s="182" t="s">
        <v>35494</v>
      </c>
      <c r="B3255" s="182" t="s">
        <v>73309</v>
      </c>
      <c r="C3255" s="182" t="s">
        <v>73310</v>
      </c>
      <c r="D3255" s="182" t="s">
        <v>35493</v>
      </c>
    </row>
    <row r="3256" spans="1:4">
      <c r="A3256" s="182" t="s">
        <v>35492</v>
      </c>
      <c r="B3256" s="182" t="s">
        <v>73788</v>
      </c>
      <c r="C3256" s="182" t="s">
        <v>70945</v>
      </c>
      <c r="D3256" s="182" t="s">
        <v>35491</v>
      </c>
    </row>
    <row r="3257" spans="1:4">
      <c r="A3257" s="182" t="s">
        <v>35490</v>
      </c>
      <c r="B3257" s="182" t="s">
        <v>64935</v>
      </c>
      <c r="C3257" s="182" t="s">
        <v>64936</v>
      </c>
      <c r="D3257" s="182" t="s">
        <v>35489</v>
      </c>
    </row>
    <row r="3258" spans="1:4">
      <c r="A3258" s="182" t="s">
        <v>35536</v>
      </c>
      <c r="B3258" s="182" t="s">
        <v>71839</v>
      </c>
      <c r="C3258" s="182" t="s">
        <v>71840</v>
      </c>
      <c r="D3258" s="182" t="s">
        <v>35535</v>
      </c>
    </row>
    <row r="3259" spans="1:4">
      <c r="A3259" s="182" t="s">
        <v>35534</v>
      </c>
      <c r="B3259" s="182" t="s">
        <v>65766</v>
      </c>
      <c r="C3259" s="182" t="s">
        <v>62055</v>
      </c>
      <c r="D3259" s="182" t="s">
        <v>35533</v>
      </c>
    </row>
    <row r="3260" spans="1:4">
      <c r="A3260" s="182" t="s">
        <v>35532</v>
      </c>
      <c r="B3260" s="182" t="s">
        <v>59804</v>
      </c>
      <c r="C3260" s="182" t="s">
        <v>59805</v>
      </c>
      <c r="D3260" s="182" t="s">
        <v>35531</v>
      </c>
    </row>
    <row r="3261" spans="1:4">
      <c r="A3261" s="182" t="s">
        <v>35530</v>
      </c>
      <c r="B3261" s="182" t="s">
        <v>72029</v>
      </c>
      <c r="C3261" s="182" t="s">
        <v>71364</v>
      </c>
      <c r="D3261" s="182" t="s">
        <v>35529</v>
      </c>
    </row>
    <row r="3262" spans="1:4">
      <c r="A3262" s="182" t="s">
        <v>35528</v>
      </c>
      <c r="B3262" s="182" t="s">
        <v>68683</v>
      </c>
      <c r="C3262" s="182" t="s">
        <v>61529</v>
      </c>
      <c r="D3262" s="182" t="s">
        <v>35527</v>
      </c>
    </row>
    <row r="3263" spans="1:4">
      <c r="A3263" s="182" t="s">
        <v>35526</v>
      </c>
      <c r="B3263" s="182" t="s">
        <v>73482</v>
      </c>
      <c r="C3263" s="182" t="s">
        <v>73483</v>
      </c>
      <c r="D3263" s="182" t="s">
        <v>35525</v>
      </c>
    </row>
    <row r="3264" spans="1:4">
      <c r="A3264" s="182" t="s">
        <v>35524</v>
      </c>
      <c r="B3264" s="182" t="s">
        <v>78944</v>
      </c>
      <c r="C3264" s="182" t="s">
        <v>78945</v>
      </c>
      <c r="D3264" s="182" t="s">
        <v>35523</v>
      </c>
    </row>
    <row r="3265" spans="1:4">
      <c r="A3265" s="182" t="s">
        <v>35488</v>
      </c>
      <c r="B3265" s="182" t="s">
        <v>62917</v>
      </c>
      <c r="C3265" s="182" t="s">
        <v>62918</v>
      </c>
      <c r="D3265" s="182" t="s">
        <v>35487</v>
      </c>
    </row>
    <row r="3266" spans="1:4">
      <c r="A3266" s="182" t="s">
        <v>35470</v>
      </c>
      <c r="B3266" s="182" t="s">
        <v>62163</v>
      </c>
      <c r="C3266" s="182" t="s">
        <v>62164</v>
      </c>
      <c r="D3266" s="182" t="s">
        <v>35469</v>
      </c>
    </row>
    <row r="3267" spans="1:4">
      <c r="A3267" s="182" t="s">
        <v>35468</v>
      </c>
      <c r="B3267" s="182" t="s">
        <v>65762</v>
      </c>
      <c r="C3267" s="182" t="s">
        <v>61548</v>
      </c>
      <c r="D3267" s="182" t="s">
        <v>35467</v>
      </c>
    </row>
    <row r="3268" spans="1:4">
      <c r="A3268" s="182" t="s">
        <v>35466</v>
      </c>
      <c r="B3268" s="182" t="s">
        <v>60818</v>
      </c>
      <c r="C3268" s="182" t="s">
        <v>60819</v>
      </c>
      <c r="D3268" s="182" t="s">
        <v>35465</v>
      </c>
    </row>
    <row r="3269" spans="1:4">
      <c r="A3269" s="182" t="s">
        <v>35486</v>
      </c>
      <c r="B3269" s="182" t="s">
        <v>66422</v>
      </c>
      <c r="C3269" s="182" t="s">
        <v>66423</v>
      </c>
      <c r="D3269" s="182" t="s">
        <v>35485</v>
      </c>
    </row>
    <row r="3270" spans="1:4">
      <c r="A3270" s="182" t="s">
        <v>35484</v>
      </c>
      <c r="B3270" s="182" t="s">
        <v>69745</v>
      </c>
      <c r="C3270" s="182" t="s">
        <v>62469</v>
      </c>
      <c r="D3270" s="182" t="s">
        <v>35483</v>
      </c>
    </row>
    <row r="3271" spans="1:4">
      <c r="A3271" s="182" t="s">
        <v>35482</v>
      </c>
      <c r="B3271" s="182" t="s">
        <v>61458</v>
      </c>
      <c r="C3271" s="182" t="s">
        <v>61459</v>
      </c>
      <c r="D3271" s="182" t="s">
        <v>35481</v>
      </c>
    </row>
    <row r="3272" spans="1:4">
      <c r="A3272" s="182" t="s">
        <v>35480</v>
      </c>
      <c r="B3272" s="182" t="s">
        <v>67671</v>
      </c>
      <c r="C3272" s="182" t="s">
        <v>67672</v>
      </c>
      <c r="D3272" s="182" t="s">
        <v>35479</v>
      </c>
    </row>
    <row r="3273" spans="1:4">
      <c r="A3273" s="182" t="s">
        <v>35478</v>
      </c>
      <c r="B3273" s="182" t="s">
        <v>65297</v>
      </c>
      <c r="C3273" s="182" t="s">
        <v>65298</v>
      </c>
      <c r="D3273" s="182" t="s">
        <v>35477</v>
      </c>
    </row>
    <row r="3274" spans="1:4">
      <c r="A3274" s="182" t="s">
        <v>35476</v>
      </c>
      <c r="B3274" s="182" t="s">
        <v>78345</v>
      </c>
      <c r="C3274" s="182" t="s">
        <v>78346</v>
      </c>
      <c r="D3274" s="182" t="s">
        <v>35475</v>
      </c>
    </row>
    <row r="3275" spans="1:4">
      <c r="A3275" s="182" t="s">
        <v>35474</v>
      </c>
      <c r="B3275" s="182" t="s">
        <v>60520</v>
      </c>
      <c r="C3275" s="182" t="s">
        <v>60521</v>
      </c>
      <c r="D3275" s="182" t="s">
        <v>35473</v>
      </c>
    </row>
    <row r="3276" spans="1:4">
      <c r="A3276" s="182" t="s">
        <v>35472</v>
      </c>
      <c r="B3276" s="182" t="s">
        <v>74087</v>
      </c>
      <c r="C3276" s="182" t="s">
        <v>74088</v>
      </c>
      <c r="D3276" s="182" t="s">
        <v>35471</v>
      </c>
    </row>
    <row r="3277" spans="1:4">
      <c r="A3277" s="182" t="s">
        <v>35464</v>
      </c>
      <c r="B3277" s="182" t="s">
        <v>67781</v>
      </c>
      <c r="C3277" s="182" t="s">
        <v>67782</v>
      </c>
      <c r="D3277" s="182" t="s">
        <v>35463</v>
      </c>
    </row>
    <row r="3278" spans="1:4">
      <c r="A3278" s="182" t="s">
        <v>36496</v>
      </c>
      <c r="B3278" s="182" t="s">
        <v>73781</v>
      </c>
      <c r="C3278" s="182" t="s">
        <v>60078</v>
      </c>
      <c r="D3278" s="182" t="s">
        <v>36495</v>
      </c>
    </row>
    <row r="3279" spans="1:4">
      <c r="A3279" s="182" t="s">
        <v>36478</v>
      </c>
      <c r="B3279" s="182" t="s">
        <v>70174</v>
      </c>
      <c r="C3279" s="182" t="s">
        <v>60833</v>
      </c>
      <c r="D3279" s="182" t="s">
        <v>36477</v>
      </c>
    </row>
    <row r="3280" spans="1:4">
      <c r="A3280" s="182" t="s">
        <v>36476</v>
      </c>
      <c r="B3280" s="182" t="s">
        <v>60742</v>
      </c>
      <c r="C3280" s="182" t="s">
        <v>60743</v>
      </c>
      <c r="D3280" s="182" t="s">
        <v>36475</v>
      </c>
    </row>
    <row r="3281" spans="1:4">
      <c r="A3281" s="182" t="s">
        <v>36474</v>
      </c>
      <c r="B3281" s="182" t="s">
        <v>69257</v>
      </c>
      <c r="C3281" s="182" t="s">
        <v>60821</v>
      </c>
      <c r="D3281" s="182" t="s">
        <v>36473</v>
      </c>
    </row>
    <row r="3282" spans="1:4">
      <c r="A3282" s="182" t="s">
        <v>36472</v>
      </c>
      <c r="B3282" s="182" t="s">
        <v>63186</v>
      </c>
      <c r="C3282" s="182" t="s">
        <v>63187</v>
      </c>
      <c r="D3282" s="182" t="s">
        <v>36471</v>
      </c>
    </row>
    <row r="3283" spans="1:4">
      <c r="A3283" s="182" t="s">
        <v>36470</v>
      </c>
      <c r="B3283" s="182" t="s">
        <v>66531</v>
      </c>
      <c r="C3283" s="182" t="s">
        <v>64715</v>
      </c>
      <c r="D3283" s="182" t="s">
        <v>36469</v>
      </c>
    </row>
    <row r="3284" spans="1:4">
      <c r="A3284" s="182" t="s">
        <v>36468</v>
      </c>
      <c r="B3284" s="182" t="s">
        <v>59956</v>
      </c>
      <c r="C3284" s="182" t="s">
        <v>59957</v>
      </c>
      <c r="D3284" s="182" t="s">
        <v>36467</v>
      </c>
    </row>
    <row r="3285" spans="1:4">
      <c r="A3285" s="182" t="s">
        <v>36466</v>
      </c>
      <c r="B3285" s="182" t="s">
        <v>77774</v>
      </c>
      <c r="C3285" s="182" t="s">
        <v>60615</v>
      </c>
      <c r="D3285" s="182" t="s">
        <v>36465</v>
      </c>
    </row>
    <row r="3286" spans="1:4">
      <c r="A3286" s="182" t="s">
        <v>36464</v>
      </c>
      <c r="B3286" s="182" t="s">
        <v>59944</v>
      </c>
      <c r="C3286" s="182" t="s">
        <v>59945</v>
      </c>
      <c r="D3286" s="182" t="s">
        <v>36463</v>
      </c>
    </row>
    <row r="3287" spans="1:4">
      <c r="A3287" s="182" t="s">
        <v>36462</v>
      </c>
      <c r="B3287" s="182" t="s">
        <v>80494</v>
      </c>
      <c r="C3287" s="182" t="s">
        <v>64715</v>
      </c>
      <c r="D3287" s="182" t="s">
        <v>36461</v>
      </c>
    </row>
    <row r="3288" spans="1:4">
      <c r="A3288" s="182" t="s">
        <v>36460</v>
      </c>
      <c r="B3288" s="182" t="s">
        <v>77732</v>
      </c>
      <c r="C3288" s="182" t="s">
        <v>66825</v>
      </c>
      <c r="D3288" s="182" t="s">
        <v>36459</v>
      </c>
    </row>
    <row r="3289" spans="1:4">
      <c r="A3289" s="182" t="s">
        <v>36494</v>
      </c>
      <c r="B3289" s="182" t="s">
        <v>64945</v>
      </c>
      <c r="C3289" s="182" t="s">
        <v>64167</v>
      </c>
      <c r="D3289" s="182" t="s">
        <v>36493</v>
      </c>
    </row>
    <row r="3290" spans="1:4">
      <c r="A3290" s="182" t="s">
        <v>36458</v>
      </c>
      <c r="B3290" s="182" t="s">
        <v>64964</v>
      </c>
      <c r="C3290" s="182" t="s">
        <v>61640</v>
      </c>
      <c r="D3290" s="182" t="s">
        <v>36457</v>
      </c>
    </row>
    <row r="3291" spans="1:4">
      <c r="A3291" s="182" t="s">
        <v>36456</v>
      </c>
      <c r="B3291" s="182" t="s">
        <v>65070</v>
      </c>
      <c r="C3291" s="182" t="s">
        <v>65071</v>
      </c>
      <c r="D3291" s="182" t="s">
        <v>36455</v>
      </c>
    </row>
    <row r="3292" spans="1:4">
      <c r="A3292" s="182" t="s">
        <v>36492</v>
      </c>
      <c r="B3292" s="182" t="s">
        <v>64710</v>
      </c>
      <c r="C3292" s="182" t="s">
        <v>59880</v>
      </c>
      <c r="D3292" s="182" t="s">
        <v>36491</v>
      </c>
    </row>
    <row r="3293" spans="1:4">
      <c r="A3293" s="182" t="s">
        <v>36490</v>
      </c>
      <c r="B3293" s="182" t="s">
        <v>66204</v>
      </c>
      <c r="C3293" s="182" t="s">
        <v>60024</v>
      </c>
      <c r="D3293" s="182" t="s">
        <v>36489</v>
      </c>
    </row>
    <row r="3294" spans="1:4">
      <c r="A3294" s="182" t="s">
        <v>36488</v>
      </c>
      <c r="B3294" s="182" t="s">
        <v>67508</v>
      </c>
      <c r="C3294" s="182" t="s">
        <v>67509</v>
      </c>
      <c r="D3294" s="182" t="s">
        <v>36487</v>
      </c>
    </row>
    <row r="3295" spans="1:4">
      <c r="A3295" s="182" t="s">
        <v>36486</v>
      </c>
      <c r="B3295" s="182" t="s">
        <v>74190</v>
      </c>
      <c r="C3295" s="182" t="s">
        <v>66505</v>
      </c>
      <c r="D3295" s="182" t="s">
        <v>36485</v>
      </c>
    </row>
    <row r="3296" spans="1:4">
      <c r="A3296" s="182" t="s">
        <v>36484</v>
      </c>
      <c r="B3296" s="182" t="s">
        <v>60197</v>
      </c>
      <c r="C3296" s="182" t="s">
        <v>59464</v>
      </c>
      <c r="D3296" s="182" t="s">
        <v>36483</v>
      </c>
    </row>
    <row r="3297" spans="1:4">
      <c r="A3297" s="182" t="s">
        <v>36482</v>
      </c>
      <c r="B3297" s="182" t="s">
        <v>67113</v>
      </c>
      <c r="C3297" s="182" t="s">
        <v>64974</v>
      </c>
      <c r="D3297" s="182" t="s">
        <v>36481</v>
      </c>
    </row>
    <row r="3298" spans="1:4">
      <c r="A3298" s="182" t="s">
        <v>36480</v>
      </c>
      <c r="B3298" s="182" t="s">
        <v>68055</v>
      </c>
      <c r="C3298" s="182" t="s">
        <v>68056</v>
      </c>
      <c r="D3298" s="182" t="s">
        <v>36479</v>
      </c>
    </row>
    <row r="3299" spans="1:4">
      <c r="A3299" s="182" t="s">
        <v>36452</v>
      </c>
      <c r="B3299" s="182" t="s">
        <v>59553</v>
      </c>
      <c r="C3299" s="182" t="s">
        <v>59554</v>
      </c>
      <c r="D3299" s="182" t="s">
        <v>36451</v>
      </c>
    </row>
    <row r="3300" spans="1:4">
      <c r="A3300" s="182" t="s">
        <v>36454</v>
      </c>
      <c r="B3300" s="182" t="s">
        <v>67158</v>
      </c>
      <c r="C3300" s="182" t="s">
        <v>67159</v>
      </c>
      <c r="D3300" s="182" t="s">
        <v>36453</v>
      </c>
    </row>
    <row r="3301" spans="1:4">
      <c r="A3301" s="182" t="s">
        <v>36450</v>
      </c>
      <c r="B3301" s="182" t="s">
        <v>76859</v>
      </c>
      <c r="C3301" s="182" t="s">
        <v>59690</v>
      </c>
      <c r="D3301" s="182" t="s">
        <v>36449</v>
      </c>
    </row>
    <row r="3302" spans="1:4">
      <c r="A3302" s="182" t="s">
        <v>36448</v>
      </c>
      <c r="B3302" s="182" t="s">
        <v>73062</v>
      </c>
      <c r="C3302" s="182" t="s">
        <v>73063</v>
      </c>
      <c r="D3302" s="182" t="s">
        <v>36447</v>
      </c>
    </row>
    <row r="3303" spans="1:4">
      <c r="A3303" s="182" t="s">
        <v>36446</v>
      </c>
      <c r="B3303" s="182" t="s">
        <v>62370</v>
      </c>
      <c r="C3303" s="182" t="s">
        <v>62371</v>
      </c>
      <c r="D3303" s="182" t="s">
        <v>36445</v>
      </c>
    </row>
    <row r="3304" spans="1:4">
      <c r="A3304" s="182" t="s">
        <v>36444</v>
      </c>
      <c r="B3304" s="182" t="s">
        <v>62454</v>
      </c>
      <c r="C3304" s="182" t="s">
        <v>60078</v>
      </c>
      <c r="D3304" s="182" t="s">
        <v>36443</v>
      </c>
    </row>
    <row r="3305" spans="1:4">
      <c r="A3305" s="182" t="s">
        <v>36442</v>
      </c>
      <c r="B3305" s="182" t="s">
        <v>67620</v>
      </c>
      <c r="C3305" s="182" t="s">
        <v>64167</v>
      </c>
      <c r="D3305" s="182" t="s">
        <v>36441</v>
      </c>
    </row>
    <row r="3306" spans="1:4">
      <c r="A3306" s="182" t="s">
        <v>36440</v>
      </c>
      <c r="B3306" s="182" t="s">
        <v>68712</v>
      </c>
      <c r="C3306" s="182" t="s">
        <v>68713</v>
      </c>
      <c r="D3306" s="182" t="s">
        <v>36439</v>
      </c>
    </row>
    <row r="3307" spans="1:4">
      <c r="A3307" s="182" t="s">
        <v>35460</v>
      </c>
      <c r="B3307" s="182" t="s">
        <v>79072</v>
      </c>
      <c r="C3307" s="182" t="s">
        <v>79073</v>
      </c>
      <c r="D3307" s="182" t="s">
        <v>35459</v>
      </c>
    </row>
    <row r="3308" spans="1:4">
      <c r="A3308" s="182" t="s">
        <v>35246</v>
      </c>
      <c r="B3308" s="182" t="s">
        <v>66226</v>
      </c>
      <c r="C3308" s="182" t="s">
        <v>60580</v>
      </c>
      <c r="D3308" s="182" t="s">
        <v>35245</v>
      </c>
    </row>
    <row r="3309" spans="1:4">
      <c r="A3309" s="182" t="s">
        <v>35244</v>
      </c>
      <c r="B3309" s="182" t="s">
        <v>80283</v>
      </c>
      <c r="C3309" s="182" t="s">
        <v>70577</v>
      </c>
      <c r="D3309" s="182" t="s">
        <v>35243</v>
      </c>
    </row>
    <row r="3310" spans="1:4">
      <c r="A3310" s="182" t="s">
        <v>35226</v>
      </c>
      <c r="B3310" s="182" t="s">
        <v>69940</v>
      </c>
      <c r="C3310" s="182" t="s">
        <v>61224</v>
      </c>
      <c r="D3310" s="182" t="s">
        <v>35225</v>
      </c>
    </row>
    <row r="3311" spans="1:4">
      <c r="A3311" s="182" t="s">
        <v>35046</v>
      </c>
      <c r="B3311" s="182" t="s">
        <v>65183</v>
      </c>
      <c r="C3311" s="182" t="s">
        <v>60111</v>
      </c>
      <c r="D3311" s="182" t="s">
        <v>35045</v>
      </c>
    </row>
    <row r="3312" spans="1:4">
      <c r="A3312" s="182" t="s">
        <v>35044</v>
      </c>
      <c r="B3312" s="182" t="s">
        <v>69496</v>
      </c>
      <c r="C3312" s="182" t="s">
        <v>64291</v>
      </c>
      <c r="D3312" s="182" t="s">
        <v>35043</v>
      </c>
    </row>
    <row r="3313" spans="1:4">
      <c r="A3313" s="182" t="s">
        <v>35042</v>
      </c>
      <c r="B3313" s="182" t="s">
        <v>75099</v>
      </c>
      <c r="C3313" s="182" t="s">
        <v>62803</v>
      </c>
      <c r="D3313" s="182" t="s">
        <v>35041</v>
      </c>
    </row>
    <row r="3314" spans="1:4">
      <c r="A3314" s="182" t="s">
        <v>35040</v>
      </c>
      <c r="B3314" s="182" t="s">
        <v>73849</v>
      </c>
      <c r="C3314" s="182" t="s">
        <v>62803</v>
      </c>
      <c r="D3314" s="182" t="s">
        <v>35039</v>
      </c>
    </row>
    <row r="3315" spans="1:4">
      <c r="A3315" s="182" t="s">
        <v>35038</v>
      </c>
      <c r="B3315" s="182" t="s">
        <v>79460</v>
      </c>
      <c r="C3315" s="182" t="s">
        <v>59192</v>
      </c>
      <c r="D3315" s="182" t="s">
        <v>35037</v>
      </c>
    </row>
    <row r="3316" spans="1:4">
      <c r="A3316" s="182" t="s">
        <v>35036</v>
      </c>
      <c r="B3316" s="182" t="s">
        <v>68313</v>
      </c>
      <c r="C3316" s="182" t="s">
        <v>67515</v>
      </c>
      <c r="D3316" s="182" t="s">
        <v>35035</v>
      </c>
    </row>
    <row r="3317" spans="1:4">
      <c r="A3317" s="182" t="s">
        <v>35034</v>
      </c>
      <c r="B3317" s="182" t="s">
        <v>66404</v>
      </c>
      <c r="C3317" s="182" t="s">
        <v>59875</v>
      </c>
      <c r="D3317" s="182" t="s">
        <v>35033</v>
      </c>
    </row>
    <row r="3318" spans="1:4">
      <c r="A3318" s="182" t="s">
        <v>35032</v>
      </c>
      <c r="B3318" s="182" t="s">
        <v>60437</v>
      </c>
      <c r="C3318" s="182" t="s">
        <v>60438</v>
      </c>
      <c r="D3318" s="182" t="s">
        <v>35031</v>
      </c>
    </row>
    <row r="3319" spans="1:4">
      <c r="A3319" s="182" t="s">
        <v>35030</v>
      </c>
      <c r="B3319" s="182" t="s">
        <v>62677</v>
      </c>
      <c r="C3319" s="182" t="s">
        <v>62678</v>
      </c>
      <c r="D3319" s="182" t="s">
        <v>35029</v>
      </c>
    </row>
    <row r="3320" spans="1:4">
      <c r="A3320" s="182" t="s">
        <v>35028</v>
      </c>
      <c r="B3320" s="182" t="s">
        <v>74663</v>
      </c>
      <c r="C3320" s="182" t="s">
        <v>74664</v>
      </c>
      <c r="D3320" s="182" t="s">
        <v>35027</v>
      </c>
    </row>
    <row r="3321" spans="1:4">
      <c r="A3321" s="182" t="s">
        <v>35224</v>
      </c>
      <c r="B3321" s="182" t="s">
        <v>79504</v>
      </c>
      <c r="C3321" s="182" t="s">
        <v>70273</v>
      </c>
      <c r="D3321" s="182" t="s">
        <v>35223</v>
      </c>
    </row>
    <row r="3322" spans="1:4">
      <c r="A3322" s="182" t="s">
        <v>35026</v>
      </c>
      <c r="B3322" s="182" t="s">
        <v>74097</v>
      </c>
      <c r="C3322" s="182" t="s">
        <v>59212</v>
      </c>
      <c r="D3322" s="182" t="s">
        <v>35025</v>
      </c>
    </row>
    <row r="3323" spans="1:4">
      <c r="A3323" s="182" t="s">
        <v>35024</v>
      </c>
      <c r="B3323" s="182" t="s">
        <v>78370</v>
      </c>
      <c r="C3323" s="182" t="s">
        <v>78371</v>
      </c>
      <c r="D3323" s="182" t="s">
        <v>35023</v>
      </c>
    </row>
    <row r="3324" spans="1:4">
      <c r="A3324" s="182" t="s">
        <v>35022</v>
      </c>
      <c r="B3324" s="182" t="s">
        <v>71489</v>
      </c>
      <c r="C3324" s="182" t="s">
        <v>70579</v>
      </c>
      <c r="D3324" s="182" t="s">
        <v>35021</v>
      </c>
    </row>
    <row r="3325" spans="1:4">
      <c r="A3325" s="182" t="s">
        <v>35020</v>
      </c>
      <c r="B3325" s="182" t="s">
        <v>77380</v>
      </c>
      <c r="C3325" s="182" t="s">
        <v>65504</v>
      </c>
      <c r="D3325" s="182" t="s">
        <v>35019</v>
      </c>
    </row>
    <row r="3326" spans="1:4">
      <c r="A3326" s="182" t="s">
        <v>35018</v>
      </c>
      <c r="B3326" s="182" t="s">
        <v>77725</v>
      </c>
      <c r="C3326" s="182" t="s">
        <v>77726</v>
      </c>
      <c r="D3326" s="182" t="s">
        <v>35017</v>
      </c>
    </row>
    <row r="3327" spans="1:4">
      <c r="A3327" s="182" t="s">
        <v>35016</v>
      </c>
      <c r="B3327" s="182" t="s">
        <v>69502</v>
      </c>
      <c r="C3327" s="182" t="s">
        <v>67068</v>
      </c>
      <c r="D3327" s="182" t="s">
        <v>35015</v>
      </c>
    </row>
    <row r="3328" spans="1:4">
      <c r="A3328" s="182" t="s">
        <v>35014</v>
      </c>
      <c r="B3328" s="182" t="s">
        <v>79621</v>
      </c>
      <c r="C3328" s="182" t="s">
        <v>66505</v>
      </c>
      <c r="D3328" s="182" t="s">
        <v>35013</v>
      </c>
    </row>
    <row r="3329" spans="1:4">
      <c r="A3329" s="182" t="s">
        <v>35012</v>
      </c>
      <c r="B3329" s="182" t="s">
        <v>67138</v>
      </c>
      <c r="C3329" s="182" t="s">
        <v>62298</v>
      </c>
      <c r="D3329" s="182" t="s">
        <v>35011</v>
      </c>
    </row>
    <row r="3330" spans="1:4">
      <c r="A3330" s="182" t="s">
        <v>35008</v>
      </c>
      <c r="B3330" s="182" t="s">
        <v>74046</v>
      </c>
      <c r="C3330" s="182" t="s">
        <v>74047</v>
      </c>
      <c r="D3330" s="182" t="s">
        <v>35007</v>
      </c>
    </row>
    <row r="3331" spans="1:4">
      <c r="A3331" s="182" t="s">
        <v>35010</v>
      </c>
      <c r="B3331" s="182" t="s">
        <v>72003</v>
      </c>
      <c r="C3331" s="182" t="s">
        <v>68614</v>
      </c>
      <c r="D3331" s="182" t="s">
        <v>35009</v>
      </c>
    </row>
    <row r="3332" spans="1:4">
      <c r="A3332" s="182" t="s">
        <v>35006</v>
      </c>
      <c r="B3332" s="182" t="s">
        <v>79514</v>
      </c>
      <c r="C3332" s="182" t="s">
        <v>79515</v>
      </c>
      <c r="D3332" s="182" t="s">
        <v>35005</v>
      </c>
    </row>
    <row r="3333" spans="1:4">
      <c r="A3333" s="182" t="s">
        <v>35222</v>
      </c>
      <c r="B3333" s="182" t="s">
        <v>66178</v>
      </c>
      <c r="C3333" s="182" t="s">
        <v>59706</v>
      </c>
      <c r="D3333" s="182" t="s">
        <v>35221</v>
      </c>
    </row>
    <row r="3334" spans="1:4">
      <c r="A3334" s="182" t="s">
        <v>35004</v>
      </c>
      <c r="B3334" s="182" t="s">
        <v>80340</v>
      </c>
      <c r="C3334" s="182" t="s">
        <v>80341</v>
      </c>
      <c r="D3334" s="182" t="s">
        <v>35003</v>
      </c>
    </row>
    <row r="3335" spans="1:4">
      <c r="A3335" s="182" t="s">
        <v>35002</v>
      </c>
      <c r="B3335" s="182" t="s">
        <v>71793</v>
      </c>
      <c r="C3335" s="182" t="s">
        <v>71794</v>
      </c>
      <c r="D3335" s="182" t="s">
        <v>35001</v>
      </c>
    </row>
    <row r="3336" spans="1:4">
      <c r="A3336" s="182" t="s">
        <v>35000</v>
      </c>
      <c r="B3336" s="182" t="s">
        <v>60822</v>
      </c>
      <c r="C3336" s="182" t="s">
        <v>60823</v>
      </c>
      <c r="D3336" s="182" t="s">
        <v>34999</v>
      </c>
    </row>
    <row r="3337" spans="1:4">
      <c r="A3337" s="182" t="s">
        <v>35220</v>
      </c>
      <c r="B3337" s="182" t="s">
        <v>77633</v>
      </c>
      <c r="C3337" s="182" t="s">
        <v>77634</v>
      </c>
      <c r="D3337" s="182" t="s">
        <v>35219</v>
      </c>
    </row>
    <row r="3338" spans="1:4">
      <c r="A3338" s="182" t="s">
        <v>35218</v>
      </c>
      <c r="B3338" s="182" t="s">
        <v>75867</v>
      </c>
      <c r="C3338" s="182" t="s">
        <v>75868</v>
      </c>
      <c r="D3338" s="182" t="s">
        <v>35217</v>
      </c>
    </row>
    <row r="3339" spans="1:4">
      <c r="A3339" s="182" t="s">
        <v>35216</v>
      </c>
      <c r="B3339" s="182" t="s">
        <v>78938</v>
      </c>
      <c r="C3339" s="182" t="s">
        <v>60713</v>
      </c>
      <c r="D3339" s="182" t="s">
        <v>35215</v>
      </c>
    </row>
    <row r="3340" spans="1:4">
      <c r="A3340" s="182" t="s">
        <v>35214</v>
      </c>
      <c r="B3340" s="182" t="s">
        <v>80107</v>
      </c>
      <c r="C3340" s="182" t="s">
        <v>61722</v>
      </c>
      <c r="D3340" s="182" t="s">
        <v>35213</v>
      </c>
    </row>
    <row r="3341" spans="1:4">
      <c r="A3341" s="182" t="s">
        <v>35212</v>
      </c>
      <c r="B3341" s="182" t="s">
        <v>71288</v>
      </c>
      <c r="C3341" s="182" t="s">
        <v>71289</v>
      </c>
      <c r="D3341" s="182" t="s">
        <v>35211</v>
      </c>
    </row>
    <row r="3342" spans="1:4">
      <c r="A3342" s="182" t="s">
        <v>35210</v>
      </c>
      <c r="B3342" s="182" t="s">
        <v>72171</v>
      </c>
      <c r="C3342" s="182" t="s">
        <v>70830</v>
      </c>
      <c r="D3342" s="182" t="s">
        <v>35209</v>
      </c>
    </row>
    <row r="3343" spans="1:4">
      <c r="A3343" s="182" t="s">
        <v>35208</v>
      </c>
      <c r="B3343" s="182" t="s">
        <v>62822</v>
      </c>
      <c r="C3343" s="182" t="s">
        <v>62823</v>
      </c>
      <c r="D3343" s="182" t="s">
        <v>35207</v>
      </c>
    </row>
    <row r="3344" spans="1:4">
      <c r="A3344" s="182" t="s">
        <v>35242</v>
      </c>
      <c r="B3344" s="182" t="s">
        <v>64961</v>
      </c>
      <c r="C3344" s="182" t="s">
        <v>62628</v>
      </c>
      <c r="D3344" s="182" t="s">
        <v>35241</v>
      </c>
    </row>
    <row r="3345" spans="1:4">
      <c r="A3345" s="182" t="s">
        <v>35206</v>
      </c>
      <c r="B3345" s="182" t="s">
        <v>63081</v>
      </c>
      <c r="C3345" s="182" t="s">
        <v>63082</v>
      </c>
      <c r="D3345" s="182" t="s">
        <v>35205</v>
      </c>
    </row>
    <row r="3346" spans="1:4">
      <c r="A3346" s="182" t="s">
        <v>35204</v>
      </c>
      <c r="B3346" s="182" t="s">
        <v>65474</v>
      </c>
      <c r="C3346" s="182" t="s">
        <v>65475</v>
      </c>
      <c r="D3346" s="182" t="s">
        <v>35203</v>
      </c>
    </row>
    <row r="3347" spans="1:4">
      <c r="A3347" s="182" t="s">
        <v>35202</v>
      </c>
      <c r="B3347" s="182" t="s">
        <v>61334</v>
      </c>
      <c r="C3347" s="182" t="s">
        <v>60592</v>
      </c>
      <c r="D3347" s="182" t="s">
        <v>35201</v>
      </c>
    </row>
    <row r="3348" spans="1:4">
      <c r="A3348" s="182" t="s">
        <v>35200</v>
      </c>
      <c r="B3348" s="182" t="s">
        <v>74143</v>
      </c>
      <c r="C3348" s="182" t="s">
        <v>59741</v>
      </c>
      <c r="D3348" s="182" t="s">
        <v>35199</v>
      </c>
    </row>
    <row r="3349" spans="1:4">
      <c r="A3349" s="182" t="s">
        <v>35198</v>
      </c>
      <c r="B3349" s="182" t="s">
        <v>65800</v>
      </c>
      <c r="C3349" s="182" t="s">
        <v>65801</v>
      </c>
      <c r="D3349" s="182" t="s">
        <v>35197</v>
      </c>
    </row>
    <row r="3350" spans="1:4">
      <c r="A3350" s="182" t="s">
        <v>35196</v>
      </c>
      <c r="B3350" s="182" t="s">
        <v>72124</v>
      </c>
      <c r="C3350" s="182" t="s">
        <v>72125</v>
      </c>
      <c r="D3350" s="182" t="s">
        <v>35195</v>
      </c>
    </row>
    <row r="3351" spans="1:4">
      <c r="A3351" s="182" t="s">
        <v>35194</v>
      </c>
      <c r="B3351" s="182" t="s">
        <v>79537</v>
      </c>
      <c r="C3351" s="182" t="s">
        <v>59219</v>
      </c>
      <c r="D3351" s="182" t="s">
        <v>35193</v>
      </c>
    </row>
    <row r="3352" spans="1:4">
      <c r="A3352" s="182" t="s">
        <v>35192</v>
      </c>
      <c r="B3352" s="182" t="s">
        <v>70530</v>
      </c>
      <c r="C3352" s="182" t="s">
        <v>64974</v>
      </c>
      <c r="D3352" s="182" t="s">
        <v>35191</v>
      </c>
    </row>
    <row r="3353" spans="1:4">
      <c r="A3353" s="182" t="s">
        <v>35190</v>
      </c>
      <c r="B3353" s="182" t="s">
        <v>68015</v>
      </c>
      <c r="C3353" s="182" t="s">
        <v>62298</v>
      </c>
      <c r="D3353" s="182" t="s">
        <v>35189</v>
      </c>
    </row>
    <row r="3354" spans="1:4">
      <c r="A3354" s="182" t="s">
        <v>35188</v>
      </c>
      <c r="B3354" s="182" t="s">
        <v>76811</v>
      </c>
      <c r="C3354" s="182" t="s">
        <v>64781</v>
      </c>
      <c r="D3354" s="182" t="s">
        <v>35187</v>
      </c>
    </row>
    <row r="3355" spans="1:4">
      <c r="A3355" s="182" t="s">
        <v>35240</v>
      </c>
      <c r="B3355" s="182" t="s">
        <v>63686</v>
      </c>
      <c r="C3355" s="182" t="s">
        <v>63687</v>
      </c>
      <c r="D3355" s="182" t="s">
        <v>35239</v>
      </c>
    </row>
    <row r="3356" spans="1:4">
      <c r="A3356" s="182" t="s">
        <v>35186</v>
      </c>
      <c r="B3356" s="182" t="s">
        <v>77562</v>
      </c>
      <c r="C3356" s="182" t="s">
        <v>76830</v>
      </c>
      <c r="D3356" s="182" t="s">
        <v>35185</v>
      </c>
    </row>
    <row r="3357" spans="1:4">
      <c r="A3357" s="182" t="s">
        <v>35184</v>
      </c>
      <c r="B3357" s="182" t="s">
        <v>69280</v>
      </c>
      <c r="C3357" s="182" t="s">
        <v>63534</v>
      </c>
      <c r="D3357" s="182" t="s">
        <v>35183</v>
      </c>
    </row>
    <row r="3358" spans="1:4">
      <c r="A3358" s="182" t="s">
        <v>35182</v>
      </c>
      <c r="B3358" s="182" t="s">
        <v>77192</v>
      </c>
      <c r="C3358" s="182" t="s">
        <v>74556</v>
      </c>
      <c r="D3358" s="182" t="s">
        <v>35181</v>
      </c>
    </row>
    <row r="3359" spans="1:4">
      <c r="A3359" s="182" t="s">
        <v>35180</v>
      </c>
      <c r="B3359" s="182" t="s">
        <v>79435</v>
      </c>
      <c r="C3359" s="182" t="s">
        <v>62626</v>
      </c>
      <c r="D3359" s="182" t="s">
        <v>35179</v>
      </c>
    </row>
    <row r="3360" spans="1:4">
      <c r="A3360" s="182" t="s">
        <v>35178</v>
      </c>
      <c r="B3360" s="182" t="s">
        <v>65853</v>
      </c>
      <c r="C3360" s="182" t="s">
        <v>60975</v>
      </c>
      <c r="D3360" s="182" t="s">
        <v>35177</v>
      </c>
    </row>
    <row r="3361" spans="1:4">
      <c r="A3361" s="182" t="s">
        <v>35176</v>
      </c>
      <c r="B3361" s="182" t="s">
        <v>77941</v>
      </c>
      <c r="C3361" s="182" t="s">
        <v>77942</v>
      </c>
      <c r="D3361" s="182" t="s">
        <v>35175</v>
      </c>
    </row>
    <row r="3362" spans="1:4">
      <c r="A3362" s="182" t="s">
        <v>35174</v>
      </c>
      <c r="B3362" s="182" t="s">
        <v>75503</v>
      </c>
      <c r="C3362" s="182" t="s">
        <v>68056</v>
      </c>
      <c r="D3362" s="182" t="s">
        <v>35173</v>
      </c>
    </row>
    <row r="3363" spans="1:4">
      <c r="A3363" s="182" t="s">
        <v>35172</v>
      </c>
      <c r="B3363" s="182" t="s">
        <v>78642</v>
      </c>
      <c r="C3363" s="182" t="s">
        <v>62390</v>
      </c>
      <c r="D3363" s="182" t="s">
        <v>35171</v>
      </c>
    </row>
    <row r="3364" spans="1:4">
      <c r="A3364" s="182" t="s">
        <v>35170</v>
      </c>
      <c r="B3364" s="182" t="s">
        <v>60553</v>
      </c>
      <c r="C3364" s="182" t="s">
        <v>60554</v>
      </c>
      <c r="D3364" s="182" t="s">
        <v>35169</v>
      </c>
    </row>
    <row r="3365" spans="1:4">
      <c r="A3365" s="182" t="s">
        <v>35168</v>
      </c>
      <c r="B3365" s="182" t="s">
        <v>70382</v>
      </c>
      <c r="C3365" s="182" t="s">
        <v>59922</v>
      </c>
      <c r="D3365" s="182" t="s">
        <v>35167</v>
      </c>
    </row>
    <row r="3366" spans="1:4">
      <c r="A3366" s="182" t="s">
        <v>35238</v>
      </c>
      <c r="B3366" s="182" t="s">
        <v>72949</v>
      </c>
      <c r="C3366" s="182" t="s">
        <v>66190</v>
      </c>
      <c r="D3366" s="182" t="s">
        <v>35237</v>
      </c>
    </row>
    <row r="3367" spans="1:4">
      <c r="A3367" s="182" t="s">
        <v>35166</v>
      </c>
      <c r="B3367" s="182" t="s">
        <v>66549</v>
      </c>
      <c r="C3367" s="182" t="s">
        <v>61632</v>
      </c>
      <c r="D3367" s="182" t="s">
        <v>35165</v>
      </c>
    </row>
    <row r="3368" spans="1:4">
      <c r="A3368" s="182" t="s">
        <v>35164</v>
      </c>
      <c r="B3368" s="182" t="s">
        <v>64093</v>
      </c>
      <c r="C3368" s="182" t="s">
        <v>61475</v>
      </c>
      <c r="D3368" s="182" t="s">
        <v>35163</v>
      </c>
    </row>
    <row r="3369" spans="1:4">
      <c r="A3369" s="182" t="s">
        <v>35162</v>
      </c>
      <c r="B3369" s="182" t="s">
        <v>59817</v>
      </c>
      <c r="C3369" s="182" t="s">
        <v>59818</v>
      </c>
      <c r="D3369" s="182" t="s">
        <v>35161</v>
      </c>
    </row>
    <row r="3370" spans="1:4">
      <c r="A3370" s="182" t="s">
        <v>35160</v>
      </c>
      <c r="B3370" s="182" t="s">
        <v>60974</v>
      </c>
      <c r="C3370" s="182" t="s">
        <v>60975</v>
      </c>
      <c r="D3370" s="182" t="s">
        <v>35159</v>
      </c>
    </row>
    <row r="3371" spans="1:4">
      <c r="A3371" s="182" t="s">
        <v>35158</v>
      </c>
      <c r="B3371" s="182" t="s">
        <v>59823</v>
      </c>
      <c r="C3371" s="182" t="s">
        <v>59347</v>
      </c>
      <c r="D3371" s="182" t="s">
        <v>35157</v>
      </c>
    </row>
    <row r="3372" spans="1:4">
      <c r="A3372" s="182" t="s">
        <v>35156</v>
      </c>
      <c r="B3372" s="182" t="s">
        <v>60381</v>
      </c>
      <c r="C3372" s="182" t="s">
        <v>60382</v>
      </c>
      <c r="D3372" s="182" t="s">
        <v>35155</v>
      </c>
    </row>
    <row r="3373" spans="1:4">
      <c r="A3373" s="182" t="s">
        <v>35154</v>
      </c>
      <c r="B3373" s="182" t="s">
        <v>67732</v>
      </c>
      <c r="C3373" s="182" t="s">
        <v>67733</v>
      </c>
      <c r="D3373" s="182" t="s">
        <v>35153</v>
      </c>
    </row>
    <row r="3374" spans="1:4">
      <c r="A3374" s="182" t="s">
        <v>35152</v>
      </c>
      <c r="B3374" s="182" t="s">
        <v>73104</v>
      </c>
      <c r="C3374" s="182" t="s">
        <v>61425</v>
      </c>
      <c r="D3374" s="182" t="s">
        <v>35151</v>
      </c>
    </row>
    <row r="3375" spans="1:4">
      <c r="A3375" s="182" t="s">
        <v>35150</v>
      </c>
      <c r="B3375" s="182" t="s">
        <v>63648</v>
      </c>
      <c r="C3375" s="182" t="s">
        <v>63649</v>
      </c>
      <c r="D3375" s="182" t="s">
        <v>35149</v>
      </c>
    </row>
    <row r="3376" spans="1:4">
      <c r="A3376" s="182" t="s">
        <v>35148</v>
      </c>
      <c r="B3376" s="182" t="s">
        <v>77619</v>
      </c>
      <c r="C3376" s="182" t="s">
        <v>77620</v>
      </c>
      <c r="D3376" s="182" t="s">
        <v>35147</v>
      </c>
    </row>
    <row r="3377" spans="1:4">
      <c r="A3377" s="182" t="s">
        <v>35236</v>
      </c>
      <c r="B3377" s="182" t="s">
        <v>59349</v>
      </c>
      <c r="C3377" s="182" t="s">
        <v>59350</v>
      </c>
      <c r="D3377" s="182" t="s">
        <v>35235</v>
      </c>
    </row>
    <row r="3378" spans="1:4">
      <c r="A3378" s="182" t="s">
        <v>35146</v>
      </c>
      <c r="B3378" s="182" t="s">
        <v>73777</v>
      </c>
      <c r="C3378" s="182" t="s">
        <v>64546</v>
      </c>
      <c r="D3378" s="182" t="s">
        <v>35145</v>
      </c>
    </row>
    <row r="3379" spans="1:4">
      <c r="A3379" s="182" t="s">
        <v>35144</v>
      </c>
      <c r="B3379" s="182" t="s">
        <v>77089</v>
      </c>
      <c r="C3379" s="182" t="s">
        <v>61696</v>
      </c>
      <c r="D3379" s="182" t="s">
        <v>35143</v>
      </c>
    </row>
    <row r="3380" spans="1:4">
      <c r="A3380" s="182" t="s">
        <v>35142</v>
      </c>
      <c r="B3380" s="182" t="s">
        <v>70772</v>
      </c>
      <c r="C3380" s="182" t="s">
        <v>59402</v>
      </c>
      <c r="D3380" s="182" t="s">
        <v>35141</v>
      </c>
    </row>
    <row r="3381" spans="1:4">
      <c r="A3381" s="182" t="s">
        <v>35140</v>
      </c>
      <c r="B3381" s="182" t="s">
        <v>78463</v>
      </c>
      <c r="C3381" s="182" t="s">
        <v>78464</v>
      </c>
      <c r="D3381" s="182" t="s">
        <v>35139</v>
      </c>
    </row>
    <row r="3382" spans="1:4">
      <c r="A3382" s="182" t="s">
        <v>35138</v>
      </c>
      <c r="B3382" s="182" t="s">
        <v>75422</v>
      </c>
      <c r="C3382" s="182" t="s">
        <v>61481</v>
      </c>
      <c r="D3382" s="182" t="s">
        <v>35137</v>
      </c>
    </row>
    <row r="3383" spans="1:4">
      <c r="A3383" s="182" t="s">
        <v>35136</v>
      </c>
      <c r="B3383" s="182" t="s">
        <v>68634</v>
      </c>
      <c r="C3383" s="182" t="s">
        <v>59359</v>
      </c>
      <c r="D3383" s="182" t="s">
        <v>35135</v>
      </c>
    </row>
    <row r="3384" spans="1:4">
      <c r="A3384" s="182" t="s">
        <v>35134</v>
      </c>
      <c r="B3384" s="182" t="s">
        <v>74429</v>
      </c>
      <c r="C3384" s="182" t="s">
        <v>74430</v>
      </c>
      <c r="D3384" s="182" t="s">
        <v>35133</v>
      </c>
    </row>
    <row r="3385" spans="1:4">
      <c r="A3385" s="182" t="s">
        <v>35132</v>
      </c>
      <c r="B3385" s="182" t="s">
        <v>64101</v>
      </c>
      <c r="C3385" s="182" t="s">
        <v>64102</v>
      </c>
      <c r="D3385" s="182" t="s">
        <v>35131</v>
      </c>
    </row>
    <row r="3386" spans="1:4">
      <c r="A3386" s="182" t="s">
        <v>35130</v>
      </c>
      <c r="B3386" s="182" t="s">
        <v>63989</v>
      </c>
      <c r="C3386" s="182" t="s">
        <v>63990</v>
      </c>
      <c r="D3386" s="182" t="s">
        <v>35129</v>
      </c>
    </row>
    <row r="3387" spans="1:4">
      <c r="A3387" s="182" t="s">
        <v>35128</v>
      </c>
      <c r="B3387" s="182" t="s">
        <v>69398</v>
      </c>
      <c r="C3387" s="182" t="s">
        <v>59913</v>
      </c>
      <c r="D3387" s="182" t="s">
        <v>35127</v>
      </c>
    </row>
    <row r="3388" spans="1:4">
      <c r="A3388" s="182" t="s">
        <v>35234</v>
      </c>
      <c r="B3388" s="182" t="s">
        <v>75781</v>
      </c>
      <c r="C3388" s="182" t="s">
        <v>60030</v>
      </c>
      <c r="D3388" s="182" t="s">
        <v>35233</v>
      </c>
    </row>
    <row r="3389" spans="1:4">
      <c r="A3389" s="182" t="s">
        <v>35126</v>
      </c>
      <c r="B3389" s="182" t="s">
        <v>79196</v>
      </c>
      <c r="C3389" s="182" t="s">
        <v>76579</v>
      </c>
      <c r="D3389" s="182" t="s">
        <v>35125</v>
      </c>
    </row>
    <row r="3390" spans="1:4">
      <c r="A3390" s="182" t="s">
        <v>35124</v>
      </c>
      <c r="B3390" s="182" t="s">
        <v>76184</v>
      </c>
      <c r="C3390" s="182" t="s">
        <v>75328</v>
      </c>
      <c r="D3390" s="182" t="s">
        <v>35123</v>
      </c>
    </row>
    <row r="3391" spans="1:4">
      <c r="A3391" s="182" t="s">
        <v>35122</v>
      </c>
      <c r="B3391" s="182" t="s">
        <v>80590</v>
      </c>
      <c r="C3391" s="182" t="s">
        <v>80591</v>
      </c>
      <c r="D3391" s="182" t="s">
        <v>35121</v>
      </c>
    </row>
    <row r="3392" spans="1:4">
      <c r="A3392" s="182" t="s">
        <v>35120</v>
      </c>
      <c r="B3392" s="182" t="s">
        <v>79240</v>
      </c>
      <c r="C3392" s="182" t="s">
        <v>67904</v>
      </c>
      <c r="D3392" s="182" t="s">
        <v>35119</v>
      </c>
    </row>
    <row r="3393" spans="1:4">
      <c r="A3393" s="182" t="s">
        <v>35118</v>
      </c>
      <c r="B3393" s="182" t="s">
        <v>65602</v>
      </c>
      <c r="C3393" s="182" t="s">
        <v>65603</v>
      </c>
      <c r="D3393" s="182" t="s">
        <v>35117</v>
      </c>
    </row>
    <row r="3394" spans="1:4">
      <c r="A3394" s="182" t="s">
        <v>35116</v>
      </c>
      <c r="B3394" s="182" t="s">
        <v>63258</v>
      </c>
      <c r="C3394" s="182" t="s">
        <v>60653</v>
      </c>
      <c r="D3394" s="182" t="s">
        <v>35115</v>
      </c>
    </row>
    <row r="3395" spans="1:4">
      <c r="A3395" s="182" t="s">
        <v>35114</v>
      </c>
      <c r="B3395" s="182" t="s">
        <v>74324</v>
      </c>
      <c r="C3395" s="182" t="s">
        <v>67733</v>
      </c>
      <c r="D3395" s="182" t="s">
        <v>35113</v>
      </c>
    </row>
    <row r="3396" spans="1:4">
      <c r="A3396" s="182" t="s">
        <v>35112</v>
      </c>
      <c r="B3396" s="182" t="s">
        <v>70215</v>
      </c>
      <c r="C3396" s="182" t="s">
        <v>66650</v>
      </c>
      <c r="D3396" s="182" t="s">
        <v>35111</v>
      </c>
    </row>
    <row r="3397" spans="1:4">
      <c r="A3397" s="182" t="s">
        <v>35110</v>
      </c>
      <c r="B3397" s="182" t="s">
        <v>68580</v>
      </c>
      <c r="C3397" s="182" t="s">
        <v>68581</v>
      </c>
      <c r="D3397" s="182" t="s">
        <v>35109</v>
      </c>
    </row>
    <row r="3398" spans="1:4">
      <c r="A3398" s="182" t="s">
        <v>35108</v>
      </c>
      <c r="B3398" s="182" t="s">
        <v>67849</v>
      </c>
      <c r="C3398" s="182" t="s">
        <v>59416</v>
      </c>
      <c r="D3398" s="182" t="s">
        <v>35107</v>
      </c>
    </row>
    <row r="3399" spans="1:4">
      <c r="A3399" s="182" t="s">
        <v>35232</v>
      </c>
      <c r="B3399" s="182" t="s">
        <v>75074</v>
      </c>
      <c r="C3399" s="182" t="s">
        <v>59837</v>
      </c>
      <c r="D3399" s="182" t="s">
        <v>35231</v>
      </c>
    </row>
    <row r="3400" spans="1:4">
      <c r="A3400" s="182" t="s">
        <v>35106</v>
      </c>
      <c r="B3400" s="182" t="s">
        <v>66125</v>
      </c>
      <c r="C3400" s="182" t="s">
        <v>66126</v>
      </c>
      <c r="D3400" s="182" t="s">
        <v>35105</v>
      </c>
    </row>
    <row r="3401" spans="1:4">
      <c r="A3401" s="182" t="s">
        <v>35104</v>
      </c>
      <c r="B3401" s="182" t="s">
        <v>63856</v>
      </c>
      <c r="C3401" s="182" t="s">
        <v>63857</v>
      </c>
      <c r="D3401" s="182" t="s">
        <v>35103</v>
      </c>
    </row>
    <row r="3402" spans="1:4">
      <c r="A3402" s="182" t="s">
        <v>35102</v>
      </c>
      <c r="B3402" s="182" t="s">
        <v>67865</v>
      </c>
      <c r="C3402" s="182" t="s">
        <v>59416</v>
      </c>
      <c r="D3402" s="182" t="s">
        <v>35101</v>
      </c>
    </row>
    <row r="3403" spans="1:4">
      <c r="A3403" s="182" t="s">
        <v>35100</v>
      </c>
      <c r="B3403" s="182" t="s">
        <v>62975</v>
      </c>
      <c r="C3403" s="182" t="s">
        <v>60871</v>
      </c>
      <c r="D3403" s="182" t="s">
        <v>35099</v>
      </c>
    </row>
    <row r="3404" spans="1:4">
      <c r="A3404" s="182" t="s">
        <v>35098</v>
      </c>
      <c r="B3404" s="182" t="s">
        <v>63677</v>
      </c>
      <c r="C3404" s="182" t="s">
        <v>63678</v>
      </c>
      <c r="D3404" s="182" t="s">
        <v>35097</v>
      </c>
    </row>
    <row r="3405" spans="1:4">
      <c r="A3405" s="182" t="s">
        <v>35096</v>
      </c>
      <c r="B3405" s="182" t="s">
        <v>71179</v>
      </c>
      <c r="C3405" s="182" t="s">
        <v>59416</v>
      </c>
      <c r="D3405" s="182" t="s">
        <v>35095</v>
      </c>
    </row>
    <row r="3406" spans="1:4">
      <c r="A3406" s="182" t="s">
        <v>35094</v>
      </c>
      <c r="B3406" s="182" t="s">
        <v>79187</v>
      </c>
      <c r="C3406" s="182" t="s">
        <v>61142</v>
      </c>
      <c r="D3406" s="182" t="s">
        <v>35093</v>
      </c>
    </row>
    <row r="3407" spans="1:4">
      <c r="A3407" s="182" t="s">
        <v>35092</v>
      </c>
      <c r="B3407" s="182" t="s">
        <v>74396</v>
      </c>
      <c r="C3407" s="182" t="s">
        <v>67413</v>
      </c>
      <c r="D3407" s="182" t="s">
        <v>35091</v>
      </c>
    </row>
    <row r="3408" spans="1:4">
      <c r="A3408" s="182" t="s">
        <v>35090</v>
      </c>
      <c r="B3408" s="182" t="s">
        <v>62424</v>
      </c>
      <c r="C3408" s="182" t="s">
        <v>62425</v>
      </c>
      <c r="D3408" s="182" t="s">
        <v>35089</v>
      </c>
    </row>
    <row r="3409" spans="1:4">
      <c r="A3409" s="182" t="s">
        <v>35088</v>
      </c>
      <c r="B3409" s="182" t="s">
        <v>61262</v>
      </c>
      <c r="C3409" s="182" t="s">
        <v>61263</v>
      </c>
      <c r="D3409" s="182" t="s">
        <v>35087</v>
      </c>
    </row>
    <row r="3410" spans="1:4">
      <c r="A3410" s="182" t="s">
        <v>35230</v>
      </c>
      <c r="B3410" s="182" t="s">
        <v>73365</v>
      </c>
      <c r="C3410" s="182" t="s">
        <v>67068</v>
      </c>
      <c r="D3410" s="182" t="s">
        <v>35229</v>
      </c>
    </row>
    <row r="3411" spans="1:4">
      <c r="A3411" s="182" t="s">
        <v>35086</v>
      </c>
      <c r="B3411" s="182" t="s">
        <v>75082</v>
      </c>
      <c r="C3411" s="182" t="s">
        <v>60382</v>
      </c>
      <c r="D3411" s="182" t="s">
        <v>35085</v>
      </c>
    </row>
    <row r="3412" spans="1:4">
      <c r="A3412" s="182" t="s">
        <v>35084</v>
      </c>
      <c r="B3412" s="182" t="s">
        <v>59689</v>
      </c>
      <c r="C3412" s="182" t="s">
        <v>59690</v>
      </c>
      <c r="D3412" s="182" t="s">
        <v>35083</v>
      </c>
    </row>
    <row r="3413" spans="1:4">
      <c r="A3413" s="182" t="s">
        <v>35082</v>
      </c>
      <c r="B3413" s="182" t="s">
        <v>62787</v>
      </c>
      <c r="C3413" s="182" t="s">
        <v>59913</v>
      </c>
      <c r="D3413" s="182" t="s">
        <v>35081</v>
      </c>
    </row>
    <row r="3414" spans="1:4">
      <c r="A3414" s="182" t="s">
        <v>35080</v>
      </c>
      <c r="B3414" s="182" t="s">
        <v>78450</v>
      </c>
      <c r="C3414" s="182" t="s">
        <v>78451</v>
      </c>
      <c r="D3414" s="182" t="s">
        <v>35079</v>
      </c>
    </row>
    <row r="3415" spans="1:4">
      <c r="A3415" s="182" t="s">
        <v>35078</v>
      </c>
      <c r="B3415" s="182" t="s">
        <v>72102</v>
      </c>
      <c r="C3415" s="182" t="s">
        <v>68041</v>
      </c>
      <c r="D3415" s="182" t="s">
        <v>35077</v>
      </c>
    </row>
    <row r="3416" spans="1:4">
      <c r="A3416" s="182" t="s">
        <v>35076</v>
      </c>
      <c r="B3416" s="182" t="s">
        <v>76037</v>
      </c>
      <c r="C3416" s="182" t="s">
        <v>66505</v>
      </c>
      <c r="D3416" s="182" t="s">
        <v>35075</v>
      </c>
    </row>
    <row r="3417" spans="1:4">
      <c r="A3417" s="182" t="s">
        <v>35074</v>
      </c>
      <c r="B3417" s="182" t="s">
        <v>75035</v>
      </c>
      <c r="C3417" s="182" t="s">
        <v>63971</v>
      </c>
      <c r="D3417" s="182" t="s">
        <v>35073</v>
      </c>
    </row>
    <row r="3418" spans="1:4">
      <c r="A3418" s="182" t="s">
        <v>35072</v>
      </c>
      <c r="B3418" s="182" t="s">
        <v>61991</v>
      </c>
      <c r="C3418" s="182" t="s">
        <v>61992</v>
      </c>
      <c r="D3418" s="182" t="s">
        <v>35071</v>
      </c>
    </row>
    <row r="3419" spans="1:4">
      <c r="A3419" s="182" t="s">
        <v>35068</v>
      </c>
      <c r="B3419" s="182" t="s">
        <v>73134</v>
      </c>
      <c r="C3419" s="182" t="s">
        <v>73135</v>
      </c>
      <c r="D3419" s="182" t="s">
        <v>35067</v>
      </c>
    </row>
    <row r="3420" spans="1:4">
      <c r="A3420" s="182" t="s">
        <v>35228</v>
      </c>
      <c r="B3420" s="182" t="s">
        <v>76739</v>
      </c>
      <c r="C3420" s="182" t="s">
        <v>59178</v>
      </c>
      <c r="D3420" s="182" t="s">
        <v>35227</v>
      </c>
    </row>
    <row r="3421" spans="1:4">
      <c r="A3421" s="182" t="s">
        <v>35066</v>
      </c>
      <c r="B3421" s="182" t="s">
        <v>62320</v>
      </c>
      <c r="C3421" s="182" t="s">
        <v>61992</v>
      </c>
      <c r="D3421" s="182" t="s">
        <v>35065</v>
      </c>
    </row>
    <row r="3422" spans="1:4">
      <c r="A3422" s="182" t="s">
        <v>35064</v>
      </c>
      <c r="B3422" s="182" t="s">
        <v>72822</v>
      </c>
      <c r="C3422" s="182" t="s">
        <v>64336</v>
      </c>
      <c r="D3422" s="182" t="s">
        <v>35063</v>
      </c>
    </row>
    <row r="3423" spans="1:4">
      <c r="A3423" s="182" t="s">
        <v>35062</v>
      </c>
      <c r="B3423" s="182" t="s">
        <v>80430</v>
      </c>
      <c r="C3423" s="182" t="s">
        <v>71962</v>
      </c>
      <c r="D3423" s="182" t="s">
        <v>35061</v>
      </c>
    </row>
    <row r="3424" spans="1:4">
      <c r="A3424" s="182" t="s">
        <v>35060</v>
      </c>
      <c r="B3424" s="182" t="s">
        <v>72041</v>
      </c>
      <c r="C3424" s="182" t="s">
        <v>60861</v>
      </c>
      <c r="D3424" s="182" t="s">
        <v>35059</v>
      </c>
    </row>
    <row r="3425" spans="1:4">
      <c r="A3425" s="182" t="s">
        <v>35058</v>
      </c>
      <c r="B3425" s="182" t="s">
        <v>76687</v>
      </c>
      <c r="C3425" s="182" t="s">
        <v>60078</v>
      </c>
      <c r="D3425" s="182" t="s">
        <v>35057</v>
      </c>
    </row>
    <row r="3426" spans="1:4">
      <c r="A3426" s="182" t="s">
        <v>35056</v>
      </c>
      <c r="B3426" s="182" t="s">
        <v>80978</v>
      </c>
      <c r="C3426" s="182" t="s">
        <v>64291</v>
      </c>
      <c r="D3426" s="182" t="s">
        <v>35055</v>
      </c>
    </row>
    <row r="3427" spans="1:4">
      <c r="A3427" s="182" t="s">
        <v>35054</v>
      </c>
      <c r="B3427" s="182" t="s">
        <v>64783</v>
      </c>
      <c r="C3427" s="182" t="s">
        <v>64781</v>
      </c>
      <c r="D3427" s="182" t="s">
        <v>35053</v>
      </c>
    </row>
    <row r="3428" spans="1:4">
      <c r="A3428" s="182" t="s">
        <v>35052</v>
      </c>
      <c r="B3428" s="182" t="s">
        <v>67810</v>
      </c>
      <c r="C3428" s="182" t="s">
        <v>66825</v>
      </c>
      <c r="D3428" s="182" t="s">
        <v>35051</v>
      </c>
    </row>
    <row r="3429" spans="1:4">
      <c r="A3429" s="182" t="s">
        <v>35050</v>
      </c>
      <c r="B3429" s="182" t="s">
        <v>79746</v>
      </c>
      <c r="C3429" s="182" t="s">
        <v>63395</v>
      </c>
      <c r="D3429" s="182" t="s">
        <v>35049</v>
      </c>
    </row>
    <row r="3430" spans="1:4">
      <c r="A3430" s="182" t="s">
        <v>35048</v>
      </c>
      <c r="B3430" s="182" t="s">
        <v>73935</v>
      </c>
      <c r="C3430" s="182" t="s">
        <v>70403</v>
      </c>
      <c r="D3430" s="182" t="s">
        <v>35047</v>
      </c>
    </row>
    <row r="3431" spans="1:4">
      <c r="A3431" s="182" t="s">
        <v>34998</v>
      </c>
      <c r="B3431" s="182" t="s">
        <v>74349</v>
      </c>
      <c r="C3431" s="182" t="s">
        <v>74350</v>
      </c>
      <c r="D3431" s="182" t="s">
        <v>34997</v>
      </c>
    </row>
    <row r="3432" spans="1:4">
      <c r="A3432" s="182" t="s">
        <v>34980</v>
      </c>
      <c r="B3432" s="182" t="s">
        <v>80654</v>
      </c>
      <c r="C3432" s="182" t="s">
        <v>64584</v>
      </c>
      <c r="D3432" s="182" t="s">
        <v>34979</v>
      </c>
    </row>
    <row r="3433" spans="1:4">
      <c r="A3433" s="182" t="s">
        <v>34978</v>
      </c>
      <c r="B3433" s="182" t="s">
        <v>61507</v>
      </c>
      <c r="C3433" s="182" t="s">
        <v>61508</v>
      </c>
      <c r="D3433" s="182" t="s">
        <v>34977</v>
      </c>
    </row>
    <row r="3434" spans="1:4">
      <c r="A3434" s="182" t="s">
        <v>34976</v>
      </c>
      <c r="B3434" s="182" t="s">
        <v>72370</v>
      </c>
      <c r="C3434" s="182" t="s">
        <v>59891</v>
      </c>
      <c r="D3434" s="182" t="s">
        <v>34975</v>
      </c>
    </row>
    <row r="3435" spans="1:4">
      <c r="A3435" s="182" t="s">
        <v>34996</v>
      </c>
      <c r="B3435" s="182" t="s">
        <v>66390</v>
      </c>
      <c r="C3435" s="182" t="s">
        <v>62984</v>
      </c>
      <c r="D3435" s="182" t="s">
        <v>34995</v>
      </c>
    </row>
    <row r="3436" spans="1:4">
      <c r="A3436" s="182" t="s">
        <v>34994</v>
      </c>
      <c r="B3436" s="182" t="s">
        <v>69822</v>
      </c>
      <c r="C3436" s="182" t="s">
        <v>60653</v>
      </c>
      <c r="D3436" s="182" t="s">
        <v>34993</v>
      </c>
    </row>
    <row r="3437" spans="1:4">
      <c r="A3437" s="182" t="s">
        <v>34992</v>
      </c>
      <c r="B3437" s="182" t="s">
        <v>73945</v>
      </c>
      <c r="C3437" s="182" t="s">
        <v>73946</v>
      </c>
      <c r="D3437" s="182" t="s">
        <v>34991</v>
      </c>
    </row>
    <row r="3438" spans="1:4">
      <c r="A3438" s="182" t="s">
        <v>34990</v>
      </c>
      <c r="B3438" s="182" t="s">
        <v>60162</v>
      </c>
      <c r="C3438" s="182" t="s">
        <v>59630</v>
      </c>
      <c r="D3438" s="182" t="s">
        <v>34989</v>
      </c>
    </row>
    <row r="3439" spans="1:4">
      <c r="A3439" s="182" t="s">
        <v>34988</v>
      </c>
      <c r="B3439" s="182" t="s">
        <v>70255</v>
      </c>
      <c r="C3439" s="182" t="s">
        <v>60606</v>
      </c>
      <c r="D3439" s="182" t="s">
        <v>34987</v>
      </c>
    </row>
    <row r="3440" spans="1:4">
      <c r="A3440" s="182" t="s">
        <v>34986</v>
      </c>
      <c r="B3440" s="182" t="s">
        <v>64481</v>
      </c>
      <c r="C3440" s="182" t="s">
        <v>59875</v>
      </c>
      <c r="D3440" s="182" t="s">
        <v>34985</v>
      </c>
    </row>
    <row r="3441" spans="1:4">
      <c r="A3441" s="182" t="s">
        <v>34984</v>
      </c>
      <c r="B3441" s="182" t="s">
        <v>80662</v>
      </c>
      <c r="C3441" s="182" t="s">
        <v>64291</v>
      </c>
      <c r="D3441" s="182" t="s">
        <v>34983</v>
      </c>
    </row>
    <row r="3442" spans="1:4">
      <c r="A3442" s="182" t="s">
        <v>34982</v>
      </c>
      <c r="B3442" s="182" t="s">
        <v>78794</v>
      </c>
      <c r="C3442" s="182" t="s">
        <v>70842</v>
      </c>
      <c r="D3442" s="182" t="s">
        <v>34981</v>
      </c>
    </row>
    <row r="3443" spans="1:4">
      <c r="A3443" s="182" t="s">
        <v>34974</v>
      </c>
      <c r="B3443" s="182" t="s">
        <v>71437</v>
      </c>
      <c r="C3443" s="182" t="s">
        <v>71438</v>
      </c>
      <c r="D3443" s="182" t="s">
        <v>34973</v>
      </c>
    </row>
    <row r="3444" spans="1:4">
      <c r="A3444" s="182" t="s">
        <v>34972</v>
      </c>
      <c r="B3444" s="182" t="s">
        <v>61476</v>
      </c>
      <c r="C3444" s="182" t="s">
        <v>61477</v>
      </c>
      <c r="D3444" s="182" t="s">
        <v>34971</v>
      </c>
    </row>
    <row r="3445" spans="1:4">
      <c r="A3445" s="182" t="s">
        <v>34970</v>
      </c>
      <c r="B3445" s="182" t="s">
        <v>69952</v>
      </c>
      <c r="C3445" s="182" t="s">
        <v>69953</v>
      </c>
      <c r="D3445" s="182" t="s">
        <v>34969</v>
      </c>
    </row>
    <row r="3446" spans="1:4">
      <c r="A3446" s="182" t="s">
        <v>34968</v>
      </c>
      <c r="B3446" s="182" t="s">
        <v>73094</v>
      </c>
      <c r="C3446" s="182" t="s">
        <v>73095</v>
      </c>
      <c r="D3446" s="182" t="s">
        <v>34967</v>
      </c>
    </row>
    <row r="3447" spans="1:4">
      <c r="A3447" s="182" t="s">
        <v>34966</v>
      </c>
      <c r="B3447" s="182" t="s">
        <v>72126</v>
      </c>
      <c r="C3447" s="182" t="s">
        <v>59979</v>
      </c>
      <c r="D3447" s="182" t="s">
        <v>34965</v>
      </c>
    </row>
    <row r="3448" spans="1:4">
      <c r="A3448" s="182" t="s">
        <v>35462</v>
      </c>
      <c r="B3448" s="182" t="s">
        <v>78941</v>
      </c>
      <c r="C3448" s="182" t="s">
        <v>61481</v>
      </c>
      <c r="D3448" s="182" t="s">
        <v>35461</v>
      </c>
    </row>
    <row r="3449" spans="1:4">
      <c r="A3449" s="182" t="s">
        <v>34964</v>
      </c>
      <c r="B3449" s="182" t="s">
        <v>69684</v>
      </c>
      <c r="C3449" s="182" t="s">
        <v>69685</v>
      </c>
      <c r="D3449" s="182" t="s">
        <v>34963</v>
      </c>
    </row>
    <row r="3450" spans="1:4">
      <c r="A3450" s="182" t="s">
        <v>34962</v>
      </c>
      <c r="B3450" s="182" t="s">
        <v>69823</v>
      </c>
      <c r="C3450" s="182" t="s">
        <v>67901</v>
      </c>
      <c r="D3450" s="182" t="s">
        <v>34961</v>
      </c>
    </row>
    <row r="3451" spans="1:4">
      <c r="A3451" s="182" t="s">
        <v>34944</v>
      </c>
      <c r="B3451" s="182" t="s">
        <v>65652</v>
      </c>
      <c r="C3451" s="182" t="s">
        <v>65653</v>
      </c>
      <c r="D3451" s="182" t="s">
        <v>34943</v>
      </c>
    </row>
    <row r="3452" spans="1:4">
      <c r="A3452" s="182" t="s">
        <v>34942</v>
      </c>
      <c r="B3452" s="182" t="s">
        <v>76013</v>
      </c>
      <c r="C3452" s="182" t="s">
        <v>76014</v>
      </c>
      <c r="D3452" s="182" t="s">
        <v>34941</v>
      </c>
    </row>
    <row r="3453" spans="1:4">
      <c r="A3453" s="182" t="s">
        <v>34940</v>
      </c>
      <c r="B3453" s="182" t="s">
        <v>76835</v>
      </c>
      <c r="C3453" s="182" t="s">
        <v>71002</v>
      </c>
      <c r="D3453" s="182" t="s">
        <v>34939</v>
      </c>
    </row>
    <row r="3454" spans="1:4">
      <c r="A3454" s="182" t="s">
        <v>34938</v>
      </c>
      <c r="B3454" s="182" t="s">
        <v>77321</v>
      </c>
      <c r="C3454" s="182" t="s">
        <v>61776</v>
      </c>
      <c r="D3454" s="182" t="s">
        <v>34937</v>
      </c>
    </row>
    <row r="3455" spans="1:4">
      <c r="A3455" s="182" t="s">
        <v>34936</v>
      </c>
      <c r="B3455" s="182" t="s">
        <v>74012</v>
      </c>
      <c r="C3455" s="182" t="s">
        <v>60754</v>
      </c>
      <c r="D3455" s="182" t="s">
        <v>34935</v>
      </c>
    </row>
    <row r="3456" spans="1:4">
      <c r="A3456" s="182" t="s">
        <v>34934</v>
      </c>
      <c r="B3456" s="182" t="s">
        <v>60343</v>
      </c>
      <c r="C3456" s="182" t="s">
        <v>60344</v>
      </c>
      <c r="D3456" s="182" t="s">
        <v>34933</v>
      </c>
    </row>
    <row r="3457" spans="1:4">
      <c r="A3457" s="182" t="s">
        <v>34960</v>
      </c>
      <c r="B3457" s="182" t="s">
        <v>70470</v>
      </c>
      <c r="C3457" s="182" t="s">
        <v>59568</v>
      </c>
      <c r="D3457" s="182" t="s">
        <v>34959</v>
      </c>
    </row>
    <row r="3458" spans="1:4">
      <c r="A3458" s="182" t="s">
        <v>34958</v>
      </c>
      <c r="B3458" s="182" t="s">
        <v>69804</v>
      </c>
      <c r="C3458" s="182" t="s">
        <v>69805</v>
      </c>
      <c r="D3458" s="182" t="s">
        <v>34957</v>
      </c>
    </row>
    <row r="3459" spans="1:4">
      <c r="A3459" s="182" t="s">
        <v>34956</v>
      </c>
      <c r="B3459" s="182" t="s">
        <v>71564</v>
      </c>
      <c r="C3459" s="182" t="s">
        <v>62430</v>
      </c>
      <c r="D3459" s="182" t="s">
        <v>34955</v>
      </c>
    </row>
    <row r="3460" spans="1:4">
      <c r="A3460" s="182" t="s">
        <v>34954</v>
      </c>
      <c r="B3460" s="182" t="s">
        <v>79540</v>
      </c>
      <c r="C3460" s="182" t="s">
        <v>79541</v>
      </c>
      <c r="D3460" s="182" t="s">
        <v>34953</v>
      </c>
    </row>
    <row r="3461" spans="1:4">
      <c r="A3461" s="182" t="s">
        <v>34952</v>
      </c>
      <c r="B3461" s="182" t="s">
        <v>69356</v>
      </c>
      <c r="C3461" s="182" t="s">
        <v>65045</v>
      </c>
      <c r="D3461" s="182" t="s">
        <v>34951</v>
      </c>
    </row>
    <row r="3462" spans="1:4">
      <c r="A3462" s="182" t="s">
        <v>34950</v>
      </c>
      <c r="B3462" s="182" t="s">
        <v>62389</v>
      </c>
      <c r="C3462" s="182" t="s">
        <v>62390</v>
      </c>
      <c r="D3462" s="182" t="s">
        <v>34949</v>
      </c>
    </row>
    <row r="3463" spans="1:4">
      <c r="A3463" s="182" t="s">
        <v>34948</v>
      </c>
      <c r="B3463" s="182" t="s">
        <v>72509</v>
      </c>
      <c r="C3463" s="182" t="s">
        <v>59854</v>
      </c>
      <c r="D3463" s="182" t="s">
        <v>34947</v>
      </c>
    </row>
    <row r="3464" spans="1:4">
      <c r="A3464" s="182" t="s">
        <v>34946</v>
      </c>
      <c r="B3464" s="182" t="s">
        <v>64466</v>
      </c>
      <c r="C3464" s="182" t="s">
        <v>64467</v>
      </c>
      <c r="D3464" s="182" t="s">
        <v>34945</v>
      </c>
    </row>
    <row r="3465" spans="1:4">
      <c r="A3465" s="182" t="s">
        <v>34932</v>
      </c>
      <c r="B3465" s="182" t="s">
        <v>66651</v>
      </c>
      <c r="C3465" s="182" t="s">
        <v>66652</v>
      </c>
      <c r="D3465" s="182" t="s">
        <v>34931</v>
      </c>
    </row>
    <row r="3466" spans="1:4">
      <c r="A3466" s="182" t="s">
        <v>34914</v>
      </c>
      <c r="B3466" s="182" t="s">
        <v>67872</v>
      </c>
      <c r="C3466" s="182" t="s">
        <v>62626</v>
      </c>
      <c r="D3466" s="182" t="s">
        <v>34913</v>
      </c>
    </row>
    <row r="3467" spans="1:4">
      <c r="A3467" s="182" t="s">
        <v>34912</v>
      </c>
      <c r="B3467" s="182" t="s">
        <v>61693</v>
      </c>
      <c r="C3467" s="182" t="s">
        <v>59875</v>
      </c>
      <c r="D3467" s="182" t="s">
        <v>34911</v>
      </c>
    </row>
    <row r="3468" spans="1:4">
      <c r="A3468" s="182" t="s">
        <v>34930</v>
      </c>
      <c r="B3468" s="182" t="s">
        <v>71352</v>
      </c>
      <c r="C3468" s="182" t="s">
        <v>59209</v>
      </c>
      <c r="D3468" s="182" t="s">
        <v>34929</v>
      </c>
    </row>
    <row r="3469" spans="1:4">
      <c r="A3469" s="182" t="s">
        <v>34928</v>
      </c>
      <c r="B3469" s="182" t="s">
        <v>69371</v>
      </c>
      <c r="C3469" s="182" t="s">
        <v>59891</v>
      </c>
      <c r="D3469" s="182" t="s">
        <v>34927</v>
      </c>
    </row>
    <row r="3470" spans="1:4">
      <c r="A3470" s="182" t="s">
        <v>34926</v>
      </c>
      <c r="B3470" s="182" t="s">
        <v>77681</v>
      </c>
      <c r="C3470" s="182" t="s">
        <v>77682</v>
      </c>
      <c r="D3470" s="182" t="s">
        <v>34925</v>
      </c>
    </row>
    <row r="3471" spans="1:4">
      <c r="A3471" s="182" t="s">
        <v>34924</v>
      </c>
      <c r="B3471" s="182" t="s">
        <v>59978</v>
      </c>
      <c r="C3471" s="182" t="s">
        <v>59979</v>
      </c>
      <c r="D3471" s="182" t="s">
        <v>34923</v>
      </c>
    </row>
    <row r="3472" spans="1:4">
      <c r="A3472" s="182" t="s">
        <v>34922</v>
      </c>
      <c r="B3472" s="182" t="s">
        <v>59563</v>
      </c>
      <c r="C3472" s="182" t="s">
        <v>59564</v>
      </c>
      <c r="D3472" s="182" t="s">
        <v>34921</v>
      </c>
    </row>
    <row r="3473" spans="1:4">
      <c r="A3473" s="182" t="s">
        <v>34920</v>
      </c>
      <c r="B3473" s="182" t="s">
        <v>80535</v>
      </c>
      <c r="C3473" s="182" t="s">
        <v>76664</v>
      </c>
      <c r="D3473" s="182" t="s">
        <v>34919</v>
      </c>
    </row>
    <row r="3474" spans="1:4">
      <c r="A3474" s="182" t="s">
        <v>34918</v>
      </c>
      <c r="B3474" s="182" t="s">
        <v>62909</v>
      </c>
      <c r="C3474" s="182" t="s">
        <v>62910</v>
      </c>
      <c r="D3474" s="182" t="s">
        <v>34917</v>
      </c>
    </row>
    <row r="3475" spans="1:4">
      <c r="A3475" s="182" t="s">
        <v>34916</v>
      </c>
      <c r="B3475" s="182" t="s">
        <v>80579</v>
      </c>
      <c r="C3475" s="182" t="s">
        <v>80580</v>
      </c>
      <c r="D3475" s="182" t="s">
        <v>34915</v>
      </c>
    </row>
    <row r="3476" spans="1:4">
      <c r="A3476" s="182" t="s">
        <v>34910</v>
      </c>
      <c r="B3476" s="182" t="s">
        <v>76726</v>
      </c>
      <c r="C3476" s="182" t="s">
        <v>76727</v>
      </c>
      <c r="D3476" s="182" t="s">
        <v>34909</v>
      </c>
    </row>
    <row r="3477" spans="1:4">
      <c r="A3477" s="182" t="s">
        <v>34892</v>
      </c>
      <c r="B3477" s="182" t="s">
        <v>80085</v>
      </c>
      <c r="C3477" s="182" t="s">
        <v>59578</v>
      </c>
      <c r="D3477" s="182" t="s">
        <v>34891</v>
      </c>
    </row>
    <row r="3478" spans="1:4">
      <c r="A3478" s="182" t="s">
        <v>34890</v>
      </c>
      <c r="B3478" s="182" t="s">
        <v>72657</v>
      </c>
      <c r="C3478" s="182" t="s">
        <v>59359</v>
      </c>
      <c r="D3478" s="182" t="s">
        <v>34889</v>
      </c>
    </row>
    <row r="3479" spans="1:4">
      <c r="A3479" s="182" t="s">
        <v>34888</v>
      </c>
      <c r="B3479" s="182" t="s">
        <v>69167</v>
      </c>
      <c r="C3479" s="182" t="s">
        <v>69168</v>
      </c>
      <c r="D3479" s="182" t="s">
        <v>34887</v>
      </c>
    </row>
    <row r="3480" spans="1:4">
      <c r="A3480" s="182" t="s">
        <v>34886</v>
      </c>
      <c r="B3480" s="182" t="s">
        <v>74983</v>
      </c>
      <c r="C3480" s="182" t="s">
        <v>59880</v>
      </c>
      <c r="D3480" s="182" t="s">
        <v>34885</v>
      </c>
    </row>
    <row r="3481" spans="1:4">
      <c r="A3481" s="182" t="s">
        <v>34884</v>
      </c>
      <c r="B3481" s="182" t="s">
        <v>59890</v>
      </c>
      <c r="C3481" s="182" t="s">
        <v>59891</v>
      </c>
      <c r="D3481" s="182" t="s">
        <v>34883</v>
      </c>
    </row>
    <row r="3482" spans="1:4">
      <c r="A3482" s="182" t="s">
        <v>34882</v>
      </c>
      <c r="B3482" s="182" t="s">
        <v>64736</v>
      </c>
      <c r="C3482" s="182" t="s">
        <v>64737</v>
      </c>
      <c r="D3482" s="182" t="s">
        <v>34881</v>
      </c>
    </row>
    <row r="3483" spans="1:4">
      <c r="A3483" s="182" t="s">
        <v>34880</v>
      </c>
      <c r="B3483" s="182" t="s">
        <v>77503</v>
      </c>
      <c r="C3483" s="182" t="s">
        <v>77504</v>
      </c>
      <c r="D3483" s="182" t="s">
        <v>34879</v>
      </c>
    </row>
    <row r="3484" spans="1:4">
      <c r="A3484" s="182" t="s">
        <v>34908</v>
      </c>
      <c r="B3484" s="182" t="s">
        <v>59972</v>
      </c>
      <c r="C3484" s="182" t="s">
        <v>59973</v>
      </c>
      <c r="D3484" s="182" t="s">
        <v>34907</v>
      </c>
    </row>
    <row r="3485" spans="1:4">
      <c r="A3485" s="182" t="s">
        <v>34906</v>
      </c>
      <c r="B3485" s="182" t="s">
        <v>77291</v>
      </c>
      <c r="C3485" s="182" t="s">
        <v>77292</v>
      </c>
      <c r="D3485" s="182" t="s">
        <v>34905</v>
      </c>
    </row>
    <row r="3486" spans="1:4">
      <c r="A3486" s="182" t="s">
        <v>34904</v>
      </c>
      <c r="B3486" s="182" t="s">
        <v>75886</v>
      </c>
      <c r="C3486" s="182" t="s">
        <v>72125</v>
      </c>
      <c r="D3486" s="182" t="s">
        <v>34903</v>
      </c>
    </row>
    <row r="3487" spans="1:4">
      <c r="A3487" s="182" t="s">
        <v>34902</v>
      </c>
      <c r="B3487" s="182" t="s">
        <v>76657</v>
      </c>
      <c r="C3487" s="182" t="s">
        <v>63467</v>
      </c>
      <c r="D3487" s="182" t="s">
        <v>34901</v>
      </c>
    </row>
    <row r="3488" spans="1:4">
      <c r="A3488" s="182" t="s">
        <v>34900</v>
      </c>
      <c r="B3488" s="182" t="s">
        <v>62412</v>
      </c>
      <c r="C3488" s="182" t="s">
        <v>62413</v>
      </c>
      <c r="D3488" s="182" t="s">
        <v>34899</v>
      </c>
    </row>
    <row r="3489" spans="1:4">
      <c r="A3489" s="182" t="s">
        <v>34898</v>
      </c>
      <c r="B3489" s="182" t="s">
        <v>72783</v>
      </c>
      <c r="C3489" s="182" t="s">
        <v>72784</v>
      </c>
      <c r="D3489" s="182" t="s">
        <v>34897</v>
      </c>
    </row>
    <row r="3490" spans="1:4">
      <c r="A3490" s="182" t="s">
        <v>34896</v>
      </c>
      <c r="B3490" s="182" t="s">
        <v>63429</v>
      </c>
      <c r="C3490" s="182" t="s">
        <v>59945</v>
      </c>
      <c r="D3490" s="182" t="s">
        <v>34895</v>
      </c>
    </row>
    <row r="3491" spans="1:4">
      <c r="A3491" s="182" t="s">
        <v>34894</v>
      </c>
      <c r="B3491" s="182" t="s">
        <v>80649</v>
      </c>
      <c r="C3491" s="182" t="s">
        <v>80650</v>
      </c>
      <c r="D3491" s="182" t="s">
        <v>34893</v>
      </c>
    </row>
    <row r="3492" spans="1:4">
      <c r="A3492" s="182" t="s">
        <v>34878</v>
      </c>
      <c r="B3492" s="182" t="s">
        <v>75034</v>
      </c>
      <c r="C3492" s="182" t="s">
        <v>71401</v>
      </c>
      <c r="D3492" s="182" t="s">
        <v>34877</v>
      </c>
    </row>
    <row r="3493" spans="1:4">
      <c r="A3493" s="182" t="s">
        <v>34860</v>
      </c>
      <c r="B3493" s="182" t="s">
        <v>59255</v>
      </c>
      <c r="C3493" s="182" t="s">
        <v>59256</v>
      </c>
      <c r="D3493" s="182" t="s">
        <v>34859</v>
      </c>
    </row>
    <row r="3494" spans="1:4">
      <c r="A3494" s="182" t="s">
        <v>34858</v>
      </c>
      <c r="B3494" s="182" t="s">
        <v>67001</v>
      </c>
      <c r="C3494" s="182" t="s">
        <v>61263</v>
      </c>
      <c r="D3494" s="182" t="s">
        <v>34857</v>
      </c>
    </row>
    <row r="3495" spans="1:4">
      <c r="A3495" s="182" t="s">
        <v>34856</v>
      </c>
      <c r="B3495" s="182" t="s">
        <v>64598</v>
      </c>
      <c r="C3495" s="182" t="s">
        <v>64599</v>
      </c>
      <c r="D3495" s="182" t="s">
        <v>34855</v>
      </c>
    </row>
    <row r="3496" spans="1:4">
      <c r="A3496" s="182" t="s">
        <v>34854</v>
      </c>
      <c r="B3496" s="182" t="s">
        <v>63650</v>
      </c>
      <c r="C3496" s="182" t="s">
        <v>60580</v>
      </c>
      <c r="D3496" s="182" t="s">
        <v>34853</v>
      </c>
    </row>
    <row r="3497" spans="1:4">
      <c r="A3497" s="182" t="s">
        <v>34852</v>
      </c>
      <c r="B3497" s="182" t="s">
        <v>80782</v>
      </c>
      <c r="C3497" s="182" t="s">
        <v>59359</v>
      </c>
      <c r="D3497" s="182" t="s">
        <v>34851</v>
      </c>
    </row>
    <row r="3498" spans="1:4">
      <c r="A3498" s="182" t="s">
        <v>34850</v>
      </c>
      <c r="B3498" s="182" t="s">
        <v>76291</v>
      </c>
      <c r="C3498" s="182" t="s">
        <v>76292</v>
      </c>
      <c r="D3498" s="182" t="s">
        <v>34849</v>
      </c>
    </row>
    <row r="3499" spans="1:4">
      <c r="A3499" s="182" t="s">
        <v>34848</v>
      </c>
      <c r="B3499" s="182" t="s">
        <v>77461</v>
      </c>
      <c r="C3499" s="182" t="s">
        <v>70883</v>
      </c>
      <c r="D3499" s="182" t="s">
        <v>34847</v>
      </c>
    </row>
    <row r="3500" spans="1:4">
      <c r="A3500" s="182" t="s">
        <v>34846</v>
      </c>
      <c r="B3500" s="182" t="s">
        <v>65645</v>
      </c>
      <c r="C3500" s="182" t="s">
        <v>65646</v>
      </c>
      <c r="D3500" s="182" t="s">
        <v>34845</v>
      </c>
    </row>
    <row r="3501" spans="1:4">
      <c r="A3501" s="182" t="s">
        <v>34844</v>
      </c>
      <c r="B3501" s="182" t="s">
        <v>77697</v>
      </c>
      <c r="C3501" s="182" t="s">
        <v>77698</v>
      </c>
      <c r="D3501" s="182" t="s">
        <v>34843</v>
      </c>
    </row>
    <row r="3502" spans="1:4">
      <c r="A3502" s="182" t="s">
        <v>34842</v>
      </c>
      <c r="B3502" s="182" t="s">
        <v>76761</v>
      </c>
      <c r="C3502" s="182" t="s">
        <v>61722</v>
      </c>
      <c r="D3502" s="182" t="s">
        <v>34841</v>
      </c>
    </row>
    <row r="3503" spans="1:4">
      <c r="A3503" s="182" t="s">
        <v>34876</v>
      </c>
      <c r="B3503" s="182" t="s">
        <v>66161</v>
      </c>
      <c r="C3503" s="182" t="s">
        <v>66162</v>
      </c>
      <c r="D3503" s="182" t="s">
        <v>34875</v>
      </c>
    </row>
    <row r="3504" spans="1:4">
      <c r="A3504" s="182" t="s">
        <v>34840</v>
      </c>
      <c r="B3504" s="182" t="s">
        <v>74066</v>
      </c>
      <c r="C3504" s="182" t="s">
        <v>65890</v>
      </c>
      <c r="D3504" s="182" t="s">
        <v>34839</v>
      </c>
    </row>
    <row r="3505" spans="1:4">
      <c r="A3505" s="182" t="s">
        <v>34838</v>
      </c>
      <c r="B3505" s="182" t="s">
        <v>67412</v>
      </c>
      <c r="C3505" s="182" t="s">
        <v>67413</v>
      </c>
      <c r="D3505" s="182" t="s">
        <v>34837</v>
      </c>
    </row>
    <row r="3506" spans="1:4">
      <c r="A3506" s="182" t="s">
        <v>34836</v>
      </c>
      <c r="B3506" s="182" t="s">
        <v>62783</v>
      </c>
      <c r="C3506" s="182" t="s">
        <v>62784</v>
      </c>
      <c r="D3506" s="182" t="s">
        <v>34835</v>
      </c>
    </row>
    <row r="3507" spans="1:4">
      <c r="A3507" s="182" t="s">
        <v>34834</v>
      </c>
      <c r="B3507" s="182" t="s">
        <v>62010</v>
      </c>
      <c r="C3507" s="182" t="s">
        <v>62011</v>
      </c>
      <c r="D3507" s="182" t="s">
        <v>34833</v>
      </c>
    </row>
    <row r="3508" spans="1:4">
      <c r="A3508" s="182" t="s">
        <v>34832</v>
      </c>
      <c r="B3508" s="182" t="s">
        <v>59218</v>
      </c>
      <c r="C3508" s="182" t="s">
        <v>59219</v>
      </c>
      <c r="D3508" s="182" t="s">
        <v>34831</v>
      </c>
    </row>
    <row r="3509" spans="1:4">
      <c r="A3509" s="182" t="s">
        <v>34830</v>
      </c>
      <c r="B3509" s="182" t="s">
        <v>80201</v>
      </c>
      <c r="C3509" s="182" t="s">
        <v>80202</v>
      </c>
      <c r="D3509" s="182" t="s">
        <v>34829</v>
      </c>
    </row>
    <row r="3510" spans="1:4">
      <c r="A3510" s="182" t="s">
        <v>34828</v>
      </c>
      <c r="B3510" s="182" t="s">
        <v>79894</v>
      </c>
      <c r="C3510" s="182" t="s">
        <v>79895</v>
      </c>
      <c r="D3510" s="182" t="s">
        <v>34827</v>
      </c>
    </row>
    <row r="3511" spans="1:4">
      <c r="A3511" s="182" t="s">
        <v>34826</v>
      </c>
      <c r="B3511" s="182" t="s">
        <v>78429</v>
      </c>
      <c r="C3511" s="182" t="s">
        <v>66557</v>
      </c>
      <c r="D3511" s="182" t="s">
        <v>34825</v>
      </c>
    </row>
    <row r="3512" spans="1:4">
      <c r="A3512" s="182" t="s">
        <v>34874</v>
      </c>
      <c r="B3512" s="182" t="s">
        <v>73909</v>
      </c>
      <c r="C3512" s="182" t="s">
        <v>73910</v>
      </c>
      <c r="D3512" s="182" t="s">
        <v>34873</v>
      </c>
    </row>
    <row r="3513" spans="1:4">
      <c r="A3513" s="182" t="s">
        <v>34872</v>
      </c>
      <c r="B3513" s="182" t="s">
        <v>66824</v>
      </c>
      <c r="C3513" s="182" t="s">
        <v>66825</v>
      </c>
      <c r="D3513" s="182" t="s">
        <v>34871</v>
      </c>
    </row>
    <row r="3514" spans="1:4">
      <c r="A3514" s="182" t="s">
        <v>34870</v>
      </c>
      <c r="B3514" s="182" t="s">
        <v>77616</v>
      </c>
      <c r="C3514" s="182" t="s">
        <v>63795</v>
      </c>
      <c r="D3514" s="182" t="s">
        <v>34869</v>
      </c>
    </row>
    <row r="3515" spans="1:4">
      <c r="A3515" s="182" t="s">
        <v>34868</v>
      </c>
      <c r="B3515" s="182" t="s">
        <v>59577</v>
      </c>
      <c r="C3515" s="182" t="s">
        <v>59578</v>
      </c>
      <c r="D3515" s="182" t="s">
        <v>34867</v>
      </c>
    </row>
    <row r="3516" spans="1:4">
      <c r="A3516" s="182" t="s">
        <v>34866</v>
      </c>
      <c r="B3516" s="182" t="s">
        <v>60480</v>
      </c>
      <c r="C3516" s="182" t="s">
        <v>60481</v>
      </c>
      <c r="D3516" s="182" t="s">
        <v>34865</v>
      </c>
    </row>
    <row r="3517" spans="1:4">
      <c r="A3517" s="182" t="s">
        <v>34864</v>
      </c>
      <c r="B3517" s="182" t="s">
        <v>66805</v>
      </c>
      <c r="C3517" s="182" t="s">
        <v>65348</v>
      </c>
      <c r="D3517" s="182" t="s">
        <v>34863</v>
      </c>
    </row>
    <row r="3518" spans="1:4">
      <c r="A3518" s="182" t="s">
        <v>34862</v>
      </c>
      <c r="B3518" s="182" t="s">
        <v>76973</v>
      </c>
      <c r="C3518" s="182" t="s">
        <v>64715</v>
      </c>
      <c r="D3518" s="182" t="s">
        <v>34861</v>
      </c>
    </row>
    <row r="3519" spans="1:4">
      <c r="A3519" s="182" t="s">
        <v>34824</v>
      </c>
      <c r="B3519" s="182" t="s">
        <v>66647</v>
      </c>
      <c r="C3519" s="182" t="s">
        <v>59979</v>
      </c>
      <c r="D3519" s="182" t="s">
        <v>34823</v>
      </c>
    </row>
    <row r="3520" spans="1:4">
      <c r="A3520" s="182" t="s">
        <v>34806</v>
      </c>
      <c r="B3520" s="182" t="s">
        <v>65300</v>
      </c>
      <c r="C3520" s="182" t="s">
        <v>59979</v>
      </c>
      <c r="D3520" s="182" t="s">
        <v>34805</v>
      </c>
    </row>
    <row r="3521" spans="1:4">
      <c r="A3521" s="182" t="s">
        <v>34804</v>
      </c>
      <c r="B3521" s="182" t="s">
        <v>76076</v>
      </c>
      <c r="C3521" s="182" t="s">
        <v>60589</v>
      </c>
      <c r="D3521" s="182" t="s">
        <v>34803</v>
      </c>
    </row>
    <row r="3522" spans="1:4">
      <c r="A3522" s="182" t="s">
        <v>34802</v>
      </c>
      <c r="B3522" s="182" t="s">
        <v>65673</v>
      </c>
      <c r="C3522" s="182" t="s">
        <v>65674</v>
      </c>
      <c r="D3522" s="182" t="s">
        <v>34801</v>
      </c>
    </row>
    <row r="3523" spans="1:4">
      <c r="A3523" s="182" t="s">
        <v>34800</v>
      </c>
      <c r="B3523" s="182" t="s">
        <v>67912</v>
      </c>
      <c r="C3523" s="182" t="s">
        <v>67913</v>
      </c>
      <c r="D3523" s="182" t="s">
        <v>34799</v>
      </c>
    </row>
    <row r="3524" spans="1:4">
      <c r="A3524" s="182" t="s">
        <v>34798</v>
      </c>
      <c r="B3524" s="182" t="s">
        <v>72594</v>
      </c>
      <c r="C3524" s="182" t="s">
        <v>62990</v>
      </c>
      <c r="D3524" s="182" t="s">
        <v>34797</v>
      </c>
    </row>
    <row r="3525" spans="1:4">
      <c r="A3525" s="182" t="s">
        <v>34796</v>
      </c>
      <c r="B3525" s="182" t="s">
        <v>67025</v>
      </c>
      <c r="C3525" s="182" t="s">
        <v>67026</v>
      </c>
      <c r="D3525" s="182" t="s">
        <v>34795</v>
      </c>
    </row>
    <row r="3526" spans="1:4">
      <c r="A3526" s="182" t="s">
        <v>34794</v>
      </c>
      <c r="B3526" s="182" t="s">
        <v>75778</v>
      </c>
      <c r="C3526" s="182" t="s">
        <v>68019</v>
      </c>
      <c r="D3526" s="182" t="s">
        <v>34793</v>
      </c>
    </row>
    <row r="3527" spans="1:4">
      <c r="A3527" s="182" t="s">
        <v>34792</v>
      </c>
      <c r="B3527" s="182" t="s">
        <v>62339</v>
      </c>
      <c r="C3527" s="182" t="s">
        <v>60422</v>
      </c>
      <c r="D3527" s="182" t="s">
        <v>34791</v>
      </c>
    </row>
    <row r="3528" spans="1:4">
      <c r="A3528" s="182" t="s">
        <v>34790</v>
      </c>
      <c r="B3528" s="182" t="s">
        <v>76254</v>
      </c>
      <c r="C3528" s="182" t="s">
        <v>66745</v>
      </c>
      <c r="D3528" s="182" t="s">
        <v>34789</v>
      </c>
    </row>
    <row r="3529" spans="1:4">
      <c r="A3529" s="182" t="s">
        <v>34788</v>
      </c>
      <c r="B3529" s="182" t="s">
        <v>69906</v>
      </c>
      <c r="C3529" s="182" t="s">
        <v>60754</v>
      </c>
      <c r="D3529" s="182" t="s">
        <v>34787</v>
      </c>
    </row>
    <row r="3530" spans="1:4">
      <c r="A3530" s="182" t="s">
        <v>34822</v>
      </c>
      <c r="B3530" s="182" t="s">
        <v>79661</v>
      </c>
      <c r="C3530" s="182" t="s">
        <v>60606</v>
      </c>
      <c r="D3530" s="182" t="s">
        <v>34821</v>
      </c>
    </row>
    <row r="3531" spans="1:4">
      <c r="A3531" s="182" t="s">
        <v>34786</v>
      </c>
      <c r="B3531" s="182" t="s">
        <v>76189</v>
      </c>
      <c r="C3531" s="182" t="s">
        <v>68889</v>
      </c>
      <c r="D3531" s="182" t="s">
        <v>34785</v>
      </c>
    </row>
    <row r="3532" spans="1:4">
      <c r="A3532" s="182" t="s">
        <v>34784</v>
      </c>
      <c r="B3532" s="182" t="s">
        <v>71400</v>
      </c>
      <c r="C3532" s="182" t="s">
        <v>71401</v>
      </c>
      <c r="D3532" s="182" t="s">
        <v>34783</v>
      </c>
    </row>
    <row r="3533" spans="1:4">
      <c r="A3533" s="182" t="s">
        <v>34782</v>
      </c>
      <c r="B3533" s="182" t="s">
        <v>78315</v>
      </c>
      <c r="C3533" s="182" t="s">
        <v>69218</v>
      </c>
      <c r="D3533" s="182" t="s">
        <v>34781</v>
      </c>
    </row>
    <row r="3534" spans="1:4">
      <c r="A3534" s="182" t="s">
        <v>34780</v>
      </c>
      <c r="B3534" s="182" t="s">
        <v>80013</v>
      </c>
      <c r="C3534" s="182" t="s">
        <v>80014</v>
      </c>
      <c r="D3534" s="182" t="s">
        <v>34779</v>
      </c>
    </row>
    <row r="3535" spans="1:4">
      <c r="A3535" s="182" t="s">
        <v>34778</v>
      </c>
      <c r="B3535" s="182" t="s">
        <v>61096</v>
      </c>
      <c r="C3535" s="182" t="s">
        <v>59183</v>
      </c>
      <c r="D3535" s="182" t="s">
        <v>34777</v>
      </c>
    </row>
    <row r="3536" spans="1:4">
      <c r="A3536" s="182" t="s">
        <v>34776</v>
      </c>
      <c r="B3536" s="182" t="s">
        <v>68531</v>
      </c>
      <c r="C3536" s="182" t="s">
        <v>60422</v>
      </c>
      <c r="D3536" s="182" t="s">
        <v>34775</v>
      </c>
    </row>
    <row r="3537" spans="1:4">
      <c r="A3537" s="182" t="s">
        <v>34774</v>
      </c>
      <c r="B3537" s="182" t="s">
        <v>78310</v>
      </c>
      <c r="C3537" s="182" t="s">
        <v>59979</v>
      </c>
      <c r="D3537" s="182" t="s">
        <v>34773</v>
      </c>
    </row>
    <row r="3538" spans="1:4">
      <c r="A3538" s="182" t="s">
        <v>34772</v>
      </c>
      <c r="B3538" s="182" t="s">
        <v>59346</v>
      </c>
      <c r="C3538" s="182" t="s">
        <v>59347</v>
      </c>
      <c r="D3538" s="182" t="s">
        <v>34771</v>
      </c>
    </row>
    <row r="3539" spans="1:4">
      <c r="A3539" s="182" t="s">
        <v>34770</v>
      </c>
      <c r="B3539" s="182" t="s">
        <v>73283</v>
      </c>
      <c r="C3539" s="182" t="s">
        <v>65824</v>
      </c>
      <c r="D3539" s="182" t="s">
        <v>34769</v>
      </c>
    </row>
    <row r="3540" spans="1:4">
      <c r="A3540" s="182" t="s">
        <v>34768</v>
      </c>
      <c r="B3540" s="182" t="s">
        <v>75763</v>
      </c>
      <c r="C3540" s="182" t="s">
        <v>70659</v>
      </c>
      <c r="D3540" s="182" t="s">
        <v>34767</v>
      </c>
    </row>
    <row r="3541" spans="1:4">
      <c r="A3541" s="182" t="s">
        <v>34820</v>
      </c>
      <c r="B3541" s="182" t="s">
        <v>59358</v>
      </c>
      <c r="C3541" s="182" t="s">
        <v>59359</v>
      </c>
      <c r="D3541" s="182" t="s">
        <v>34819</v>
      </c>
    </row>
    <row r="3542" spans="1:4">
      <c r="A3542" s="182" t="s">
        <v>34766</v>
      </c>
      <c r="B3542" s="182" t="s">
        <v>70547</v>
      </c>
      <c r="C3542" s="182" t="s">
        <v>70548</v>
      </c>
      <c r="D3542" s="182" t="s">
        <v>34765</v>
      </c>
    </row>
    <row r="3543" spans="1:4">
      <c r="A3543" s="182" t="s">
        <v>34764</v>
      </c>
      <c r="B3543" s="182" t="s">
        <v>70537</v>
      </c>
      <c r="C3543" s="182" t="s">
        <v>59875</v>
      </c>
      <c r="D3543" s="182" t="s">
        <v>34763</v>
      </c>
    </row>
    <row r="3544" spans="1:4">
      <c r="A3544" s="182" t="s">
        <v>34762</v>
      </c>
      <c r="B3544" s="182" t="s">
        <v>67376</v>
      </c>
      <c r="C3544" s="182" t="s">
        <v>62390</v>
      </c>
      <c r="D3544" s="182" t="s">
        <v>34761</v>
      </c>
    </row>
    <row r="3545" spans="1:4">
      <c r="A3545" s="182" t="s">
        <v>34760</v>
      </c>
      <c r="B3545" s="182" t="s">
        <v>62582</v>
      </c>
      <c r="C3545" s="182" t="s">
        <v>60078</v>
      </c>
      <c r="D3545" s="182" t="s">
        <v>34759</v>
      </c>
    </row>
    <row r="3546" spans="1:4">
      <c r="A3546" s="182" t="s">
        <v>34758</v>
      </c>
      <c r="B3546" s="182" t="s">
        <v>73182</v>
      </c>
      <c r="C3546" s="182" t="s">
        <v>68056</v>
      </c>
      <c r="D3546" s="182" t="s">
        <v>34757</v>
      </c>
    </row>
    <row r="3547" spans="1:4">
      <c r="A3547" s="182" t="s">
        <v>34756</v>
      </c>
      <c r="B3547" s="182" t="s">
        <v>69567</v>
      </c>
      <c r="C3547" s="182" t="s">
        <v>67901</v>
      </c>
      <c r="D3547" s="182" t="s">
        <v>34755</v>
      </c>
    </row>
    <row r="3548" spans="1:4">
      <c r="A3548" s="182" t="s">
        <v>34754</v>
      </c>
      <c r="B3548" s="182" t="s">
        <v>71723</v>
      </c>
      <c r="C3548" s="182" t="s">
        <v>61997</v>
      </c>
      <c r="D3548" s="182" t="s">
        <v>34753</v>
      </c>
    </row>
    <row r="3549" spans="1:4">
      <c r="A3549" s="182" t="s">
        <v>34752</v>
      </c>
      <c r="B3549" s="182" t="s">
        <v>78661</v>
      </c>
      <c r="C3549" s="182" t="s">
        <v>64201</v>
      </c>
      <c r="D3549" s="182" t="s">
        <v>34751</v>
      </c>
    </row>
    <row r="3550" spans="1:4">
      <c r="A3550" s="182" t="s">
        <v>34750</v>
      </c>
      <c r="B3550" s="182" t="s">
        <v>79305</v>
      </c>
      <c r="C3550" s="182" t="s">
        <v>65499</v>
      </c>
      <c r="D3550" s="182" t="s">
        <v>34749</v>
      </c>
    </row>
    <row r="3551" spans="1:4">
      <c r="A3551" s="182" t="s">
        <v>34748</v>
      </c>
      <c r="B3551" s="182" t="s">
        <v>61779</v>
      </c>
      <c r="C3551" s="182" t="s">
        <v>60530</v>
      </c>
      <c r="D3551" s="182" t="s">
        <v>34747</v>
      </c>
    </row>
    <row r="3552" spans="1:4">
      <c r="A3552" s="182" t="s">
        <v>34818</v>
      </c>
      <c r="B3552" s="182" t="s">
        <v>64714</v>
      </c>
      <c r="C3552" s="182" t="s">
        <v>64715</v>
      </c>
      <c r="D3552" s="182" t="s">
        <v>34817</v>
      </c>
    </row>
    <row r="3553" spans="1:4">
      <c r="A3553" s="182" t="s">
        <v>34746</v>
      </c>
      <c r="B3553" s="182" t="s">
        <v>71998</v>
      </c>
      <c r="C3553" s="182" t="s">
        <v>70273</v>
      </c>
      <c r="D3553" s="182" t="s">
        <v>34745</v>
      </c>
    </row>
    <row r="3554" spans="1:4">
      <c r="A3554" s="182" t="s">
        <v>34744</v>
      </c>
      <c r="B3554" s="182" t="s">
        <v>73467</v>
      </c>
      <c r="C3554" s="182" t="s">
        <v>64102</v>
      </c>
      <c r="D3554" s="182" t="s">
        <v>34743</v>
      </c>
    </row>
    <row r="3555" spans="1:4">
      <c r="A3555" s="182" t="s">
        <v>34742</v>
      </c>
      <c r="B3555" s="182" t="s">
        <v>71957</v>
      </c>
      <c r="C3555" s="182" t="s">
        <v>61508</v>
      </c>
      <c r="D3555" s="182" t="s">
        <v>34741</v>
      </c>
    </row>
    <row r="3556" spans="1:4">
      <c r="A3556" s="182" t="s">
        <v>34740</v>
      </c>
      <c r="B3556" s="182" t="s">
        <v>71580</v>
      </c>
      <c r="C3556" s="182" t="s">
        <v>61997</v>
      </c>
      <c r="D3556" s="182" t="s">
        <v>34739</v>
      </c>
    </row>
    <row r="3557" spans="1:4">
      <c r="A3557" s="182" t="s">
        <v>34738</v>
      </c>
      <c r="B3557" s="182" t="s">
        <v>78048</v>
      </c>
      <c r="C3557" s="182" t="s">
        <v>60615</v>
      </c>
      <c r="D3557" s="182" t="s">
        <v>34737</v>
      </c>
    </row>
    <row r="3558" spans="1:4">
      <c r="A3558" s="182" t="s">
        <v>34736</v>
      </c>
      <c r="B3558" s="182" t="s">
        <v>61854</v>
      </c>
      <c r="C3558" s="182" t="s">
        <v>59359</v>
      </c>
      <c r="D3558" s="182" t="s">
        <v>34735</v>
      </c>
    </row>
    <row r="3559" spans="1:4">
      <c r="A3559" s="182" t="s">
        <v>34734</v>
      </c>
      <c r="B3559" s="182" t="s">
        <v>63937</v>
      </c>
      <c r="C3559" s="182" t="s">
        <v>59891</v>
      </c>
      <c r="D3559" s="182" t="s">
        <v>34733</v>
      </c>
    </row>
    <row r="3560" spans="1:4">
      <c r="A3560" s="182" t="s">
        <v>34732</v>
      </c>
      <c r="B3560" s="182" t="s">
        <v>64626</v>
      </c>
      <c r="C3560" s="182" t="s">
        <v>61020</v>
      </c>
      <c r="D3560" s="182" t="s">
        <v>34731</v>
      </c>
    </row>
    <row r="3561" spans="1:4">
      <c r="A3561" s="182" t="s">
        <v>34730</v>
      </c>
      <c r="B3561" s="182" t="s">
        <v>70471</v>
      </c>
      <c r="C3561" s="182" t="s">
        <v>62628</v>
      </c>
      <c r="D3561" s="182" t="s">
        <v>34729</v>
      </c>
    </row>
    <row r="3562" spans="1:4">
      <c r="A3562" s="182" t="s">
        <v>34728</v>
      </c>
      <c r="B3562" s="182" t="s">
        <v>65416</v>
      </c>
      <c r="C3562" s="182" t="s">
        <v>65417</v>
      </c>
      <c r="D3562" s="182" t="s">
        <v>34727</v>
      </c>
    </row>
    <row r="3563" spans="1:4">
      <c r="A3563" s="182" t="s">
        <v>34816</v>
      </c>
      <c r="B3563" s="182" t="s">
        <v>68755</v>
      </c>
      <c r="C3563" s="182" t="s">
        <v>68019</v>
      </c>
      <c r="D3563" s="182" t="s">
        <v>34815</v>
      </c>
    </row>
    <row r="3564" spans="1:4">
      <c r="A3564" s="182" t="s">
        <v>34726</v>
      </c>
      <c r="B3564" s="182" t="s">
        <v>75181</v>
      </c>
      <c r="C3564" s="182" t="s">
        <v>66505</v>
      </c>
      <c r="D3564" s="182" t="s">
        <v>34725</v>
      </c>
    </row>
    <row r="3565" spans="1:4">
      <c r="A3565" s="182" t="s">
        <v>34724</v>
      </c>
      <c r="B3565" s="182" t="s">
        <v>65722</v>
      </c>
      <c r="C3565" s="182" t="s">
        <v>60592</v>
      </c>
      <c r="D3565" s="182" t="s">
        <v>34723</v>
      </c>
    </row>
    <row r="3566" spans="1:4">
      <c r="A3566" s="182" t="s">
        <v>34722</v>
      </c>
      <c r="B3566" s="182" t="s">
        <v>62363</v>
      </c>
      <c r="C3566" s="182" t="s">
        <v>62364</v>
      </c>
      <c r="D3566" s="182" t="s">
        <v>34721</v>
      </c>
    </row>
    <row r="3567" spans="1:4">
      <c r="A3567" s="182" t="s">
        <v>34720</v>
      </c>
      <c r="B3567" s="182" t="s">
        <v>60652</v>
      </c>
      <c r="C3567" s="182" t="s">
        <v>60653</v>
      </c>
      <c r="D3567" s="182" t="s">
        <v>34719</v>
      </c>
    </row>
    <row r="3568" spans="1:4">
      <c r="A3568" s="182" t="s">
        <v>34718</v>
      </c>
      <c r="B3568" s="182" t="s">
        <v>70410</v>
      </c>
      <c r="C3568" s="182" t="s">
        <v>69218</v>
      </c>
      <c r="D3568" s="182" t="s">
        <v>34717</v>
      </c>
    </row>
    <row r="3569" spans="1:4">
      <c r="A3569" s="182" t="s">
        <v>34716</v>
      </c>
      <c r="B3569" s="182" t="s">
        <v>74000</v>
      </c>
      <c r="C3569" s="182" t="s">
        <v>60816</v>
      </c>
      <c r="D3569" s="182" t="s">
        <v>34715</v>
      </c>
    </row>
    <row r="3570" spans="1:4">
      <c r="A3570" s="182" t="s">
        <v>34714</v>
      </c>
      <c r="B3570" s="182" t="s">
        <v>60501</v>
      </c>
      <c r="C3570" s="182" t="s">
        <v>60502</v>
      </c>
      <c r="D3570" s="182" t="s">
        <v>34713</v>
      </c>
    </row>
    <row r="3571" spans="1:4">
      <c r="A3571" s="182" t="s">
        <v>34712</v>
      </c>
      <c r="B3571" s="182" t="s">
        <v>80614</v>
      </c>
      <c r="C3571" s="182" t="s">
        <v>80615</v>
      </c>
      <c r="D3571" s="182" t="s">
        <v>34711</v>
      </c>
    </row>
    <row r="3572" spans="1:4">
      <c r="A3572" s="182" t="s">
        <v>34710</v>
      </c>
      <c r="B3572" s="182" t="s">
        <v>79654</v>
      </c>
      <c r="C3572" s="182" t="s">
        <v>71401</v>
      </c>
      <c r="D3572" s="182" t="s">
        <v>34709</v>
      </c>
    </row>
    <row r="3573" spans="1:4">
      <c r="A3573" s="182" t="s">
        <v>34708</v>
      </c>
      <c r="B3573" s="182" t="s">
        <v>69304</v>
      </c>
      <c r="C3573" s="182" t="s">
        <v>62628</v>
      </c>
      <c r="D3573" s="182" t="s">
        <v>34707</v>
      </c>
    </row>
    <row r="3574" spans="1:4">
      <c r="A3574" s="182" t="s">
        <v>34814</v>
      </c>
      <c r="B3574" s="182" t="s">
        <v>66227</v>
      </c>
      <c r="C3574" s="182" t="s">
        <v>66228</v>
      </c>
      <c r="D3574" s="182" t="s">
        <v>34813</v>
      </c>
    </row>
    <row r="3575" spans="1:4">
      <c r="A3575" s="182" t="s">
        <v>34706</v>
      </c>
      <c r="B3575" s="182" t="s">
        <v>70965</v>
      </c>
      <c r="C3575" s="182" t="s">
        <v>62053</v>
      </c>
      <c r="D3575" s="182" t="s">
        <v>34705</v>
      </c>
    </row>
    <row r="3576" spans="1:4">
      <c r="A3576" s="182" t="s">
        <v>34704</v>
      </c>
      <c r="B3576" s="182" t="s">
        <v>80653</v>
      </c>
      <c r="C3576" s="182" t="s">
        <v>60861</v>
      </c>
      <c r="D3576" s="182" t="s">
        <v>34703</v>
      </c>
    </row>
    <row r="3577" spans="1:4">
      <c r="A3577" s="182" t="s">
        <v>34702</v>
      </c>
      <c r="B3577" s="182" t="s">
        <v>79334</v>
      </c>
      <c r="C3577" s="182" t="s">
        <v>59183</v>
      </c>
      <c r="D3577" s="182" t="s">
        <v>34701</v>
      </c>
    </row>
    <row r="3578" spans="1:4">
      <c r="A3578" s="182" t="s">
        <v>34700</v>
      </c>
      <c r="B3578" s="182" t="s">
        <v>71124</v>
      </c>
      <c r="C3578" s="182" t="s">
        <v>59490</v>
      </c>
      <c r="D3578" s="182" t="s">
        <v>34699</v>
      </c>
    </row>
    <row r="3579" spans="1:4">
      <c r="A3579" s="182" t="s">
        <v>34698</v>
      </c>
      <c r="B3579" s="182" t="s">
        <v>70145</v>
      </c>
      <c r="C3579" s="182" t="s">
        <v>60754</v>
      </c>
      <c r="D3579" s="182" t="s">
        <v>34697</v>
      </c>
    </row>
    <row r="3580" spans="1:4">
      <c r="A3580" s="182" t="s">
        <v>34696</v>
      </c>
      <c r="B3580" s="182" t="s">
        <v>60221</v>
      </c>
      <c r="C3580" s="182" t="s">
        <v>59809</v>
      </c>
      <c r="D3580" s="182" t="s">
        <v>34695</v>
      </c>
    </row>
    <row r="3581" spans="1:4">
      <c r="A3581" s="182" t="s">
        <v>34694</v>
      </c>
      <c r="B3581" s="182" t="s">
        <v>77641</v>
      </c>
      <c r="C3581" s="182" t="s">
        <v>61451</v>
      </c>
      <c r="D3581" s="182" t="s">
        <v>34693</v>
      </c>
    </row>
    <row r="3582" spans="1:4">
      <c r="A3582" s="182" t="s">
        <v>34692</v>
      </c>
      <c r="B3582" s="182" t="s">
        <v>68100</v>
      </c>
      <c r="C3582" s="182" t="s">
        <v>65071</v>
      </c>
      <c r="D3582" s="182" t="s">
        <v>34691</v>
      </c>
    </row>
    <row r="3583" spans="1:4">
      <c r="A3583" s="182" t="s">
        <v>34690</v>
      </c>
      <c r="B3583" s="182" t="s">
        <v>61072</v>
      </c>
      <c r="C3583" s="182" t="s">
        <v>60530</v>
      </c>
      <c r="D3583" s="182" t="s">
        <v>34689</v>
      </c>
    </row>
    <row r="3584" spans="1:4">
      <c r="A3584" s="182" t="s">
        <v>34688</v>
      </c>
      <c r="B3584" s="182" t="s">
        <v>59663</v>
      </c>
      <c r="C3584" s="182" t="s">
        <v>59664</v>
      </c>
      <c r="D3584" s="182" t="s">
        <v>34687</v>
      </c>
    </row>
    <row r="3585" spans="1:4">
      <c r="A3585" s="182" t="s">
        <v>34812</v>
      </c>
      <c r="B3585" s="182" t="s">
        <v>67461</v>
      </c>
      <c r="C3585" s="182" t="s">
        <v>67462</v>
      </c>
      <c r="D3585" s="182" t="s">
        <v>34811</v>
      </c>
    </row>
    <row r="3586" spans="1:4">
      <c r="A3586" s="182" t="s">
        <v>34686</v>
      </c>
      <c r="B3586" s="182" t="s">
        <v>71295</v>
      </c>
      <c r="C3586" s="182" t="s">
        <v>66825</v>
      </c>
      <c r="D3586" s="182" t="s">
        <v>34685</v>
      </c>
    </row>
    <row r="3587" spans="1:4">
      <c r="A3587" s="182" t="s">
        <v>34684</v>
      </c>
      <c r="B3587" s="182" t="s">
        <v>80170</v>
      </c>
      <c r="C3587" s="182" t="s">
        <v>60743</v>
      </c>
      <c r="D3587" s="182" t="s">
        <v>34683</v>
      </c>
    </row>
    <row r="3588" spans="1:4">
      <c r="A3588" s="182" t="s">
        <v>34682</v>
      </c>
      <c r="B3588" s="182" t="s">
        <v>74910</v>
      </c>
      <c r="C3588" s="182" t="s">
        <v>69377</v>
      </c>
      <c r="D3588" s="182" t="s">
        <v>34681</v>
      </c>
    </row>
    <row r="3589" spans="1:4">
      <c r="A3589" s="182" t="s">
        <v>34680</v>
      </c>
      <c r="B3589" s="182" t="s">
        <v>70882</v>
      </c>
      <c r="C3589" s="182" t="s">
        <v>70883</v>
      </c>
      <c r="D3589" s="182" t="s">
        <v>34679</v>
      </c>
    </row>
    <row r="3590" spans="1:4">
      <c r="A3590" s="182" t="s">
        <v>34678</v>
      </c>
      <c r="B3590" s="182" t="s">
        <v>78431</v>
      </c>
      <c r="C3590" s="182" t="s">
        <v>64843</v>
      </c>
      <c r="D3590" s="182" t="s">
        <v>34677</v>
      </c>
    </row>
    <row r="3591" spans="1:4">
      <c r="A3591" s="182" t="s">
        <v>34676</v>
      </c>
      <c r="B3591" s="182" t="s">
        <v>69383</v>
      </c>
      <c r="C3591" s="182" t="s">
        <v>69384</v>
      </c>
      <c r="D3591" s="182" t="s">
        <v>34675</v>
      </c>
    </row>
    <row r="3592" spans="1:4">
      <c r="A3592" s="182" t="s">
        <v>34674</v>
      </c>
      <c r="B3592" s="182" t="s">
        <v>70060</v>
      </c>
      <c r="C3592" s="182" t="s">
        <v>65231</v>
      </c>
      <c r="D3592" s="182" t="s">
        <v>34673</v>
      </c>
    </row>
    <row r="3593" spans="1:4">
      <c r="A3593" s="182" t="s">
        <v>34672</v>
      </c>
      <c r="B3593" s="182" t="s">
        <v>74109</v>
      </c>
      <c r="C3593" s="182" t="s">
        <v>71002</v>
      </c>
      <c r="D3593" s="182" t="s">
        <v>34671</v>
      </c>
    </row>
    <row r="3594" spans="1:4">
      <c r="A3594" s="182" t="s">
        <v>34670</v>
      </c>
      <c r="B3594" s="182" t="s">
        <v>76995</v>
      </c>
      <c r="C3594" s="182" t="s">
        <v>65475</v>
      </c>
      <c r="D3594" s="182" t="s">
        <v>34669</v>
      </c>
    </row>
    <row r="3595" spans="1:4">
      <c r="A3595" s="182" t="s">
        <v>34668</v>
      </c>
      <c r="B3595" s="182" t="s">
        <v>76326</v>
      </c>
      <c r="C3595" s="182" t="s">
        <v>61044</v>
      </c>
      <c r="D3595" s="182" t="s">
        <v>34667</v>
      </c>
    </row>
    <row r="3596" spans="1:4">
      <c r="A3596" s="182" t="s">
        <v>34810</v>
      </c>
      <c r="B3596" s="182" t="s">
        <v>71326</v>
      </c>
      <c r="C3596" s="182" t="s">
        <v>66727</v>
      </c>
      <c r="D3596" s="182" t="s">
        <v>34809</v>
      </c>
    </row>
    <row r="3597" spans="1:4">
      <c r="A3597" s="182" t="s">
        <v>34666</v>
      </c>
      <c r="B3597" s="182" t="s">
        <v>68355</v>
      </c>
      <c r="C3597" s="182" t="s">
        <v>68356</v>
      </c>
      <c r="D3597" s="182" t="s">
        <v>34665</v>
      </c>
    </row>
    <row r="3598" spans="1:4">
      <c r="A3598" s="182" t="s">
        <v>34664</v>
      </c>
      <c r="B3598" s="182" t="s">
        <v>75197</v>
      </c>
      <c r="C3598" s="182" t="s">
        <v>75198</v>
      </c>
      <c r="D3598" s="182" t="s">
        <v>34663</v>
      </c>
    </row>
    <row r="3599" spans="1:4">
      <c r="A3599" s="182" t="s">
        <v>34662</v>
      </c>
      <c r="B3599" s="182" t="s">
        <v>62292</v>
      </c>
      <c r="C3599" s="182" t="s">
        <v>61400</v>
      </c>
      <c r="D3599" s="182" t="s">
        <v>34661</v>
      </c>
    </row>
    <row r="3600" spans="1:4">
      <c r="A3600" s="182" t="s">
        <v>34660</v>
      </c>
      <c r="B3600" s="182" t="s">
        <v>71251</v>
      </c>
      <c r="C3600" s="182" t="s">
        <v>66505</v>
      </c>
      <c r="D3600" s="182" t="s">
        <v>34659</v>
      </c>
    </row>
    <row r="3601" spans="1:4">
      <c r="A3601" s="182" t="s">
        <v>34658</v>
      </c>
      <c r="B3601" s="182" t="s">
        <v>65822</v>
      </c>
      <c r="C3601" s="182" t="s">
        <v>65001</v>
      </c>
      <c r="D3601" s="182" t="s">
        <v>34657</v>
      </c>
    </row>
    <row r="3602" spans="1:4">
      <c r="A3602" s="182" t="s">
        <v>34656</v>
      </c>
      <c r="B3602" s="182" t="s">
        <v>74495</v>
      </c>
      <c r="C3602" s="182" t="s">
        <v>74496</v>
      </c>
      <c r="D3602" s="182" t="s">
        <v>34655</v>
      </c>
    </row>
    <row r="3603" spans="1:4">
      <c r="A3603" s="182" t="s">
        <v>34654</v>
      </c>
      <c r="B3603" s="182" t="s">
        <v>75214</v>
      </c>
      <c r="C3603" s="182" t="s">
        <v>60422</v>
      </c>
      <c r="D3603" s="182" t="s">
        <v>34653</v>
      </c>
    </row>
    <row r="3604" spans="1:4">
      <c r="A3604" s="182" t="s">
        <v>34652</v>
      </c>
      <c r="B3604" s="182" t="s">
        <v>67596</v>
      </c>
      <c r="C3604" s="182" t="s">
        <v>67597</v>
      </c>
      <c r="D3604" s="182" t="s">
        <v>34651</v>
      </c>
    </row>
    <row r="3605" spans="1:4">
      <c r="A3605" s="182" t="s">
        <v>34650</v>
      </c>
      <c r="B3605" s="182" t="s">
        <v>67067</v>
      </c>
      <c r="C3605" s="182" t="s">
        <v>67068</v>
      </c>
      <c r="D3605" s="182" t="s">
        <v>34649</v>
      </c>
    </row>
    <row r="3606" spans="1:4">
      <c r="A3606" s="182" t="s">
        <v>34648</v>
      </c>
      <c r="B3606" s="182" t="s">
        <v>64545</v>
      </c>
      <c r="C3606" s="182" t="s">
        <v>64546</v>
      </c>
      <c r="D3606" s="182" t="s">
        <v>34647</v>
      </c>
    </row>
    <row r="3607" spans="1:4">
      <c r="A3607" s="182" t="s">
        <v>34808</v>
      </c>
      <c r="B3607" s="182" t="s">
        <v>61996</v>
      </c>
      <c r="C3607" s="182" t="s">
        <v>61997</v>
      </c>
      <c r="D3607" s="182" t="s">
        <v>34807</v>
      </c>
    </row>
    <row r="3608" spans="1:4">
      <c r="A3608" s="182" t="s">
        <v>34646</v>
      </c>
      <c r="B3608" s="182" t="s">
        <v>66361</v>
      </c>
      <c r="C3608" s="182" t="s">
        <v>59957</v>
      </c>
      <c r="D3608" s="182" t="s">
        <v>34645</v>
      </c>
    </row>
    <row r="3609" spans="1:4">
      <c r="A3609" s="182" t="s">
        <v>34644</v>
      </c>
      <c r="B3609" s="182" t="s">
        <v>73093</v>
      </c>
      <c r="C3609" s="182" t="s">
        <v>60170</v>
      </c>
      <c r="D3609" s="182" t="s">
        <v>34643</v>
      </c>
    </row>
    <row r="3610" spans="1:4">
      <c r="A3610" s="182" t="s">
        <v>34642</v>
      </c>
      <c r="B3610" s="182" t="s">
        <v>59921</v>
      </c>
      <c r="C3610" s="182" t="s">
        <v>59922</v>
      </c>
      <c r="D3610" s="182" t="s">
        <v>34641</v>
      </c>
    </row>
    <row r="3611" spans="1:4">
      <c r="A3611" s="182" t="s">
        <v>34640</v>
      </c>
      <c r="B3611" s="182" t="s">
        <v>59708</v>
      </c>
      <c r="C3611" s="182" t="s">
        <v>59709</v>
      </c>
      <c r="D3611" s="182" t="s">
        <v>34639</v>
      </c>
    </row>
    <row r="3612" spans="1:4">
      <c r="A3612" s="182" t="s">
        <v>34638</v>
      </c>
      <c r="B3612" s="182" t="s">
        <v>71752</v>
      </c>
      <c r="C3612" s="182" t="s">
        <v>61400</v>
      </c>
      <c r="D3612" s="182" t="s">
        <v>34637</v>
      </c>
    </row>
    <row r="3613" spans="1:4">
      <c r="A3613" s="182" t="s">
        <v>34636</v>
      </c>
      <c r="B3613" s="182" t="s">
        <v>73724</v>
      </c>
      <c r="C3613" s="182" t="s">
        <v>61451</v>
      </c>
      <c r="D3613" s="182" t="s">
        <v>34635</v>
      </c>
    </row>
    <row r="3614" spans="1:4">
      <c r="A3614" s="182" t="s">
        <v>34634</v>
      </c>
      <c r="B3614" s="182" t="s">
        <v>80626</v>
      </c>
      <c r="C3614" s="182" t="s">
        <v>59979</v>
      </c>
      <c r="D3614" s="182" t="s">
        <v>34633</v>
      </c>
    </row>
    <row r="3615" spans="1:4">
      <c r="A3615" s="182" t="s">
        <v>34632</v>
      </c>
      <c r="B3615" s="182" t="s">
        <v>75508</v>
      </c>
      <c r="C3615" s="182" t="s">
        <v>62390</v>
      </c>
      <c r="D3615" s="182" t="s">
        <v>34631</v>
      </c>
    </row>
    <row r="3616" spans="1:4">
      <c r="A3616" s="182" t="s">
        <v>34630</v>
      </c>
      <c r="B3616" s="182" t="s">
        <v>77174</v>
      </c>
      <c r="C3616" s="182" t="s">
        <v>72533</v>
      </c>
      <c r="D3616" s="182" t="s">
        <v>34629</v>
      </c>
    </row>
    <row r="3617" spans="1:4">
      <c r="A3617" s="182" t="s">
        <v>34628</v>
      </c>
      <c r="B3617" s="182" t="s">
        <v>70658</v>
      </c>
      <c r="C3617" s="182" t="s">
        <v>70659</v>
      </c>
      <c r="D3617" s="182" t="s">
        <v>34627</v>
      </c>
    </row>
    <row r="3618" spans="1:4">
      <c r="A3618" s="182" t="s">
        <v>34626</v>
      </c>
      <c r="B3618" s="182" t="s">
        <v>74795</v>
      </c>
      <c r="C3618" s="182" t="s">
        <v>74796</v>
      </c>
      <c r="D3618" s="182" t="s">
        <v>34625</v>
      </c>
    </row>
    <row r="3619" spans="1:4">
      <c r="A3619" s="182" t="s">
        <v>34624</v>
      </c>
      <c r="B3619" s="182" t="s">
        <v>75442</v>
      </c>
      <c r="C3619" s="182" t="s">
        <v>75443</v>
      </c>
      <c r="D3619" s="182" t="s">
        <v>34623</v>
      </c>
    </row>
    <row r="3620" spans="1:4">
      <c r="A3620" s="182" t="s">
        <v>34622</v>
      </c>
      <c r="B3620" s="182" t="s">
        <v>66739</v>
      </c>
      <c r="C3620" s="182" t="s">
        <v>66740</v>
      </c>
      <c r="D3620" s="182" t="s">
        <v>34621</v>
      </c>
    </row>
    <row r="3621" spans="1:4">
      <c r="A3621" s="182" t="s">
        <v>34620</v>
      </c>
      <c r="B3621" s="182" t="s">
        <v>74340</v>
      </c>
      <c r="C3621" s="182" t="s">
        <v>74341</v>
      </c>
      <c r="D3621" s="182" t="s">
        <v>34619</v>
      </c>
    </row>
    <row r="3622" spans="1:4">
      <c r="A3622" s="182" t="s">
        <v>34618</v>
      </c>
      <c r="B3622" s="182" t="s">
        <v>34617</v>
      </c>
      <c r="C3622" s="182" t="s">
        <v>58836</v>
      </c>
      <c r="D3622" s="182" t="s">
        <v>34617</v>
      </c>
    </row>
    <row r="3623" spans="1:4">
      <c r="A3623" s="182" t="s">
        <v>34616</v>
      </c>
      <c r="B3623" s="182" t="s">
        <v>75751</v>
      </c>
      <c r="C3623" s="182" t="s">
        <v>60495</v>
      </c>
      <c r="D3623" s="182" t="s">
        <v>34615</v>
      </c>
    </row>
    <row r="3624" spans="1:4">
      <c r="A3624" s="182" t="s">
        <v>34614</v>
      </c>
      <c r="B3624" s="182" t="s">
        <v>80101</v>
      </c>
      <c r="C3624" s="182" t="s">
        <v>60495</v>
      </c>
      <c r="D3624" s="182" t="s">
        <v>34613</v>
      </c>
    </row>
    <row r="3625" spans="1:4">
      <c r="A3625" s="182" t="s">
        <v>34612</v>
      </c>
      <c r="B3625" s="182" t="s">
        <v>74417</v>
      </c>
      <c r="C3625" s="182" t="s">
        <v>59325</v>
      </c>
      <c r="D3625" s="182" t="s">
        <v>34611</v>
      </c>
    </row>
    <row r="3626" spans="1:4">
      <c r="A3626" s="182" t="s">
        <v>34610</v>
      </c>
      <c r="B3626" s="182" t="s">
        <v>78621</v>
      </c>
      <c r="C3626" s="182" t="s">
        <v>78622</v>
      </c>
      <c r="D3626" s="182" t="s">
        <v>34609</v>
      </c>
    </row>
    <row r="3627" spans="1:4">
      <c r="A3627" s="182" t="s">
        <v>34608</v>
      </c>
      <c r="B3627" s="182" t="s">
        <v>34607</v>
      </c>
      <c r="C3627" s="182" t="s">
        <v>69097</v>
      </c>
      <c r="D3627" s="182" t="s">
        <v>34607</v>
      </c>
    </row>
    <row r="3628" spans="1:4">
      <c r="A3628" s="182" t="s">
        <v>35458</v>
      </c>
      <c r="B3628" s="182" t="s">
        <v>63150</v>
      </c>
      <c r="C3628" s="182" t="s">
        <v>63151</v>
      </c>
      <c r="D3628" s="182" t="s">
        <v>35457</v>
      </c>
    </row>
    <row r="3629" spans="1:4">
      <c r="A3629" s="182" t="s">
        <v>35440</v>
      </c>
      <c r="B3629" s="182" t="s">
        <v>76709</v>
      </c>
      <c r="C3629" s="182" t="s">
        <v>63971</v>
      </c>
      <c r="D3629" s="182" t="s">
        <v>35439</v>
      </c>
    </row>
    <row r="3630" spans="1:4">
      <c r="A3630" s="182" t="s">
        <v>35438</v>
      </c>
      <c r="B3630" s="182" t="s">
        <v>74455</v>
      </c>
      <c r="C3630" s="182" t="s">
        <v>74456</v>
      </c>
      <c r="D3630" s="182" t="s">
        <v>35437</v>
      </c>
    </row>
    <row r="3631" spans="1:4">
      <c r="A3631" s="182" t="s">
        <v>35456</v>
      </c>
      <c r="B3631" s="182" t="s">
        <v>77008</v>
      </c>
      <c r="C3631" s="182" t="s">
        <v>77009</v>
      </c>
      <c r="D3631" s="182" t="s">
        <v>35455</v>
      </c>
    </row>
    <row r="3632" spans="1:4">
      <c r="A3632" s="182" t="s">
        <v>35454</v>
      </c>
      <c r="B3632" s="182" t="s">
        <v>66302</v>
      </c>
      <c r="C3632" s="182" t="s">
        <v>66303</v>
      </c>
      <c r="D3632" s="182" t="s">
        <v>35453</v>
      </c>
    </row>
    <row r="3633" spans="1:4">
      <c r="A3633" s="182" t="s">
        <v>35452</v>
      </c>
      <c r="B3633" s="182" t="s">
        <v>70710</v>
      </c>
      <c r="C3633" s="182" t="s">
        <v>70711</v>
      </c>
      <c r="D3633" s="182" t="s">
        <v>35451</v>
      </c>
    </row>
    <row r="3634" spans="1:4">
      <c r="A3634" s="182" t="s">
        <v>35450</v>
      </c>
      <c r="B3634" s="182" t="s">
        <v>67811</v>
      </c>
      <c r="C3634" s="182" t="s">
        <v>67812</v>
      </c>
      <c r="D3634" s="182" t="s">
        <v>35449</v>
      </c>
    </row>
    <row r="3635" spans="1:4">
      <c r="A3635" s="182" t="s">
        <v>35448</v>
      </c>
      <c r="B3635" s="182" t="s">
        <v>75578</v>
      </c>
      <c r="C3635" s="182" t="s">
        <v>75579</v>
      </c>
      <c r="D3635" s="182" t="s">
        <v>35447</v>
      </c>
    </row>
    <row r="3636" spans="1:4">
      <c r="A3636" s="182" t="s">
        <v>35446</v>
      </c>
      <c r="B3636" s="182" t="s">
        <v>69650</v>
      </c>
      <c r="C3636" s="182" t="s">
        <v>69651</v>
      </c>
      <c r="D3636" s="182" t="s">
        <v>35445</v>
      </c>
    </row>
    <row r="3637" spans="1:4">
      <c r="A3637" s="182" t="s">
        <v>35444</v>
      </c>
      <c r="B3637" s="182" t="s">
        <v>72380</v>
      </c>
      <c r="C3637" s="182" t="s">
        <v>72381</v>
      </c>
      <c r="D3637" s="182" t="s">
        <v>35443</v>
      </c>
    </row>
    <row r="3638" spans="1:4">
      <c r="A3638" s="182" t="s">
        <v>35442</v>
      </c>
      <c r="B3638" s="182" t="s">
        <v>61283</v>
      </c>
      <c r="C3638" s="182" t="s">
        <v>61284</v>
      </c>
      <c r="D3638" s="182" t="s">
        <v>35441</v>
      </c>
    </row>
    <row r="3639" spans="1:4">
      <c r="A3639" s="182" t="s">
        <v>35436</v>
      </c>
      <c r="B3639" s="182" t="s">
        <v>74125</v>
      </c>
      <c r="C3639" s="182" t="s">
        <v>63678</v>
      </c>
      <c r="D3639" s="182" t="s">
        <v>35435</v>
      </c>
    </row>
    <row r="3640" spans="1:4">
      <c r="A3640" s="182" t="s">
        <v>35418</v>
      </c>
      <c r="B3640" s="182" t="s">
        <v>76099</v>
      </c>
      <c r="C3640" s="182" t="s">
        <v>65504</v>
      </c>
      <c r="D3640" s="182" t="s">
        <v>35417</v>
      </c>
    </row>
    <row r="3641" spans="1:4">
      <c r="A3641" s="182" t="s">
        <v>35416</v>
      </c>
      <c r="B3641" s="182" t="s">
        <v>76708</v>
      </c>
      <c r="C3641" s="182" t="s">
        <v>61398</v>
      </c>
      <c r="D3641" s="182" t="s">
        <v>35415</v>
      </c>
    </row>
    <row r="3642" spans="1:4">
      <c r="A3642" s="182" t="s">
        <v>35414</v>
      </c>
      <c r="B3642" s="182" t="s">
        <v>80320</v>
      </c>
      <c r="C3642" s="182" t="s">
        <v>62053</v>
      </c>
      <c r="D3642" s="182" t="s">
        <v>35413</v>
      </c>
    </row>
    <row r="3643" spans="1:4">
      <c r="A3643" s="182" t="s">
        <v>35412</v>
      </c>
      <c r="B3643" s="182" t="s">
        <v>62391</v>
      </c>
      <c r="C3643" s="182" t="s">
        <v>62392</v>
      </c>
      <c r="D3643" s="182" t="s">
        <v>35411</v>
      </c>
    </row>
    <row r="3644" spans="1:4">
      <c r="A3644" s="182" t="s">
        <v>35410</v>
      </c>
      <c r="B3644" s="182" t="s">
        <v>62130</v>
      </c>
      <c r="C3644" s="182" t="s">
        <v>62060</v>
      </c>
      <c r="D3644" s="182" t="s">
        <v>35409</v>
      </c>
    </row>
    <row r="3645" spans="1:4">
      <c r="A3645" s="182" t="s">
        <v>35408</v>
      </c>
      <c r="B3645" s="182" t="s">
        <v>75951</v>
      </c>
      <c r="C3645" s="182" t="s">
        <v>64291</v>
      </c>
      <c r="D3645" s="182" t="s">
        <v>35407</v>
      </c>
    </row>
    <row r="3646" spans="1:4">
      <c r="A3646" s="182" t="s">
        <v>35406</v>
      </c>
      <c r="B3646" s="182" t="s">
        <v>70474</v>
      </c>
      <c r="C3646" s="182" t="s">
        <v>67515</v>
      </c>
      <c r="D3646" s="182" t="s">
        <v>35405</v>
      </c>
    </row>
    <row r="3647" spans="1:4">
      <c r="A3647" s="182" t="s">
        <v>35404</v>
      </c>
      <c r="B3647" s="182" t="s">
        <v>68048</v>
      </c>
      <c r="C3647" s="182" t="s">
        <v>60861</v>
      </c>
      <c r="D3647" s="182" t="s">
        <v>35403</v>
      </c>
    </row>
    <row r="3648" spans="1:4">
      <c r="A3648" s="182" t="s">
        <v>35402</v>
      </c>
      <c r="B3648" s="182" t="s">
        <v>60860</v>
      </c>
      <c r="C3648" s="182" t="s">
        <v>60861</v>
      </c>
      <c r="D3648" s="182" t="s">
        <v>35401</v>
      </c>
    </row>
    <row r="3649" spans="1:4">
      <c r="A3649" s="182" t="s">
        <v>35434</v>
      </c>
      <c r="B3649" s="182" t="s">
        <v>76716</v>
      </c>
      <c r="C3649" s="182" t="s">
        <v>62477</v>
      </c>
      <c r="D3649" s="182" t="s">
        <v>35433</v>
      </c>
    </row>
    <row r="3650" spans="1:4">
      <c r="A3650" s="182" t="s">
        <v>35400</v>
      </c>
      <c r="B3650" s="182" t="s">
        <v>64832</v>
      </c>
      <c r="C3650" s="182" t="s">
        <v>64833</v>
      </c>
      <c r="D3650" s="182" t="s">
        <v>35399</v>
      </c>
    </row>
    <row r="3651" spans="1:4">
      <c r="A3651" s="182" t="s">
        <v>35398</v>
      </c>
      <c r="B3651" s="182" t="s">
        <v>69897</v>
      </c>
      <c r="C3651" s="182" t="s">
        <v>59809</v>
      </c>
      <c r="D3651" s="182" t="s">
        <v>35397</v>
      </c>
    </row>
    <row r="3652" spans="1:4">
      <c r="A3652" s="182" t="s">
        <v>35432</v>
      </c>
      <c r="B3652" s="182" t="s">
        <v>60815</v>
      </c>
      <c r="C3652" s="182" t="s">
        <v>60816</v>
      </c>
      <c r="D3652" s="182" t="s">
        <v>35431</v>
      </c>
    </row>
    <row r="3653" spans="1:4">
      <c r="A3653" s="182" t="s">
        <v>35430</v>
      </c>
      <c r="B3653" s="182" t="s">
        <v>71976</v>
      </c>
      <c r="C3653" s="182" t="s">
        <v>70164</v>
      </c>
      <c r="D3653" s="182" t="s">
        <v>35429</v>
      </c>
    </row>
    <row r="3654" spans="1:4">
      <c r="A3654" s="182" t="s">
        <v>35428</v>
      </c>
      <c r="B3654" s="182" t="s">
        <v>70292</v>
      </c>
      <c r="C3654" s="182" t="s">
        <v>60344</v>
      </c>
      <c r="D3654" s="182" t="s">
        <v>35427</v>
      </c>
    </row>
    <row r="3655" spans="1:4">
      <c r="A3655" s="182" t="s">
        <v>35426</v>
      </c>
      <c r="B3655" s="182" t="s">
        <v>61480</v>
      </c>
      <c r="C3655" s="182" t="s">
        <v>61481</v>
      </c>
      <c r="D3655" s="182" t="s">
        <v>35425</v>
      </c>
    </row>
    <row r="3656" spans="1:4">
      <c r="A3656" s="182" t="s">
        <v>35424</v>
      </c>
      <c r="B3656" s="182" t="s">
        <v>64441</v>
      </c>
      <c r="C3656" s="182" t="s">
        <v>59712</v>
      </c>
      <c r="D3656" s="182" t="s">
        <v>35423</v>
      </c>
    </row>
    <row r="3657" spans="1:4">
      <c r="A3657" s="182" t="s">
        <v>35422</v>
      </c>
      <c r="B3657" s="182" t="s">
        <v>77399</v>
      </c>
      <c r="C3657" s="182" t="s">
        <v>65405</v>
      </c>
      <c r="D3657" s="182" t="s">
        <v>35421</v>
      </c>
    </row>
    <row r="3658" spans="1:4">
      <c r="A3658" s="182" t="s">
        <v>35420</v>
      </c>
      <c r="B3658" s="182" t="s">
        <v>72714</v>
      </c>
      <c r="C3658" s="182" t="s">
        <v>59891</v>
      </c>
      <c r="D3658" s="182" t="s">
        <v>35419</v>
      </c>
    </row>
    <row r="3659" spans="1:4">
      <c r="A3659" s="182" t="s">
        <v>35396</v>
      </c>
      <c r="B3659" s="182" t="s">
        <v>73261</v>
      </c>
      <c r="C3659" s="182"/>
      <c r="D3659" s="182" t="s">
        <v>35395</v>
      </c>
    </row>
    <row r="3660" spans="1:4">
      <c r="A3660" s="182" t="s">
        <v>35394</v>
      </c>
      <c r="B3660" s="182" t="s">
        <v>65806</v>
      </c>
      <c r="C3660" s="182" t="s">
        <v>59922</v>
      </c>
      <c r="D3660" s="182" t="s">
        <v>35393</v>
      </c>
    </row>
    <row r="3661" spans="1:4">
      <c r="A3661" s="182" t="s">
        <v>34606</v>
      </c>
      <c r="B3661" s="182" t="s">
        <v>66146</v>
      </c>
      <c r="C3661" s="182" t="s">
        <v>59880</v>
      </c>
      <c r="D3661" s="182" t="s">
        <v>34605</v>
      </c>
    </row>
    <row r="3662" spans="1:4">
      <c r="A3662" s="182" t="s">
        <v>34588</v>
      </c>
      <c r="B3662" s="182" t="s">
        <v>66556</v>
      </c>
      <c r="C3662" s="182" t="s">
        <v>66557</v>
      </c>
      <c r="D3662" s="182" t="s">
        <v>34587</v>
      </c>
    </row>
    <row r="3663" spans="1:4">
      <c r="A3663" s="182" t="s">
        <v>34586</v>
      </c>
      <c r="B3663" s="182" t="s">
        <v>63602</v>
      </c>
      <c r="C3663" s="182" t="s">
        <v>63603</v>
      </c>
      <c r="D3663" s="182" t="s">
        <v>34585</v>
      </c>
    </row>
    <row r="3664" spans="1:4">
      <c r="A3664" s="182" t="s">
        <v>34584</v>
      </c>
      <c r="B3664" s="182" t="s">
        <v>70229</v>
      </c>
      <c r="C3664" s="182" t="s">
        <v>64737</v>
      </c>
      <c r="D3664" s="182" t="s">
        <v>34583</v>
      </c>
    </row>
    <row r="3665" spans="1:4">
      <c r="A3665" s="182" t="s">
        <v>34604</v>
      </c>
      <c r="B3665" s="182" t="s">
        <v>80146</v>
      </c>
      <c r="C3665" s="182" t="s">
        <v>60606</v>
      </c>
      <c r="D3665" s="182" t="s">
        <v>34603</v>
      </c>
    </row>
    <row r="3666" spans="1:4">
      <c r="A3666" s="182" t="s">
        <v>34602</v>
      </c>
      <c r="B3666" s="182" t="s">
        <v>76163</v>
      </c>
      <c r="C3666" s="182" t="s">
        <v>59664</v>
      </c>
      <c r="D3666" s="182" t="s">
        <v>34601</v>
      </c>
    </row>
    <row r="3667" spans="1:4">
      <c r="A3667" s="182" t="s">
        <v>34600</v>
      </c>
      <c r="B3667" s="182" t="s">
        <v>71747</v>
      </c>
      <c r="C3667" s="182" t="s">
        <v>60104</v>
      </c>
      <c r="D3667" s="182" t="s">
        <v>34599</v>
      </c>
    </row>
    <row r="3668" spans="1:4">
      <c r="A3668" s="182" t="s">
        <v>34598</v>
      </c>
      <c r="B3668" s="182" t="s">
        <v>69032</v>
      </c>
      <c r="C3668" s="182" t="s">
        <v>64467</v>
      </c>
      <c r="D3668" s="182" t="s">
        <v>34597</v>
      </c>
    </row>
    <row r="3669" spans="1:4">
      <c r="A3669" s="182" t="s">
        <v>34596</v>
      </c>
      <c r="B3669" s="182" t="s">
        <v>60720</v>
      </c>
      <c r="C3669" s="182" t="s">
        <v>60721</v>
      </c>
      <c r="D3669" s="182" t="s">
        <v>34595</v>
      </c>
    </row>
    <row r="3670" spans="1:4">
      <c r="A3670" s="182" t="s">
        <v>34594</v>
      </c>
      <c r="B3670" s="182" t="s">
        <v>69761</v>
      </c>
      <c r="C3670" s="182" t="s">
        <v>60821</v>
      </c>
      <c r="D3670" s="182" t="s">
        <v>34593</v>
      </c>
    </row>
    <row r="3671" spans="1:4">
      <c r="A3671" s="182" t="s">
        <v>34592</v>
      </c>
      <c r="B3671" s="182" t="s">
        <v>77890</v>
      </c>
      <c r="C3671" s="182" t="s">
        <v>68202</v>
      </c>
      <c r="D3671" s="182" t="s">
        <v>34591</v>
      </c>
    </row>
    <row r="3672" spans="1:4">
      <c r="A3672" s="182" t="s">
        <v>34590</v>
      </c>
      <c r="B3672" s="182" t="s">
        <v>72114</v>
      </c>
      <c r="C3672" s="182" t="s">
        <v>72115</v>
      </c>
      <c r="D3672" s="182" t="s">
        <v>34589</v>
      </c>
    </row>
    <row r="3673" spans="1:4">
      <c r="A3673" s="182" t="s">
        <v>34582</v>
      </c>
      <c r="B3673" s="182" t="s">
        <v>79491</v>
      </c>
      <c r="C3673" s="182" t="s">
        <v>79492</v>
      </c>
      <c r="D3673" s="182" t="s">
        <v>34581</v>
      </c>
    </row>
    <row r="3674" spans="1:4">
      <c r="A3674" s="182" t="s">
        <v>34564</v>
      </c>
      <c r="B3674" s="182" t="s">
        <v>75683</v>
      </c>
      <c r="C3674" s="182" t="s">
        <v>64221</v>
      </c>
      <c r="D3674" s="182" t="s">
        <v>34563</v>
      </c>
    </row>
    <row r="3675" spans="1:4">
      <c r="A3675" s="182" t="s">
        <v>34562</v>
      </c>
      <c r="B3675" s="182" t="s">
        <v>72297</v>
      </c>
      <c r="C3675" s="182" t="s">
        <v>61138</v>
      </c>
      <c r="D3675" s="182" t="s">
        <v>34561</v>
      </c>
    </row>
    <row r="3676" spans="1:4">
      <c r="A3676" s="182" t="s">
        <v>34560</v>
      </c>
      <c r="B3676" s="182" t="s">
        <v>74276</v>
      </c>
      <c r="C3676" s="182" t="s">
        <v>63681</v>
      </c>
      <c r="D3676" s="182" t="s">
        <v>34559</v>
      </c>
    </row>
    <row r="3677" spans="1:4">
      <c r="A3677" s="182" t="s">
        <v>34558</v>
      </c>
      <c r="B3677" s="182" t="s">
        <v>79521</v>
      </c>
      <c r="C3677" s="182" t="s">
        <v>79522</v>
      </c>
      <c r="D3677" s="182" t="s">
        <v>34557</v>
      </c>
    </row>
    <row r="3678" spans="1:4">
      <c r="A3678" s="182" t="s">
        <v>34556</v>
      </c>
      <c r="B3678" s="182" t="s">
        <v>61137</v>
      </c>
      <c r="C3678" s="182" t="s">
        <v>61138</v>
      </c>
      <c r="D3678" s="182" t="s">
        <v>34555</v>
      </c>
    </row>
    <row r="3679" spans="1:4">
      <c r="A3679" s="182" t="s">
        <v>34580</v>
      </c>
      <c r="B3679" s="182" t="s">
        <v>68060</v>
      </c>
      <c r="C3679" s="182" t="s">
        <v>68061</v>
      </c>
      <c r="D3679" s="182" t="s">
        <v>34579</v>
      </c>
    </row>
    <row r="3680" spans="1:4">
      <c r="A3680" s="182" t="s">
        <v>34578</v>
      </c>
      <c r="B3680" s="182" t="s">
        <v>66172</v>
      </c>
      <c r="C3680" s="182" t="s">
        <v>66173</v>
      </c>
      <c r="D3680" s="182" t="s">
        <v>34577</v>
      </c>
    </row>
    <row r="3681" spans="1:4">
      <c r="A3681" s="182" t="s">
        <v>34576</v>
      </c>
      <c r="B3681" s="182" t="s">
        <v>79556</v>
      </c>
      <c r="C3681" s="182" t="s">
        <v>64022</v>
      </c>
      <c r="D3681" s="182" t="s">
        <v>34575</v>
      </c>
    </row>
    <row r="3682" spans="1:4">
      <c r="A3682" s="182" t="s">
        <v>34574</v>
      </c>
      <c r="B3682" s="182" t="s">
        <v>71806</v>
      </c>
      <c r="C3682" s="182" t="s">
        <v>61138</v>
      </c>
      <c r="D3682" s="182" t="s">
        <v>34573</v>
      </c>
    </row>
    <row r="3683" spans="1:4">
      <c r="A3683" s="182" t="s">
        <v>34572</v>
      </c>
      <c r="B3683" s="182" t="s">
        <v>61637</v>
      </c>
      <c r="C3683" s="182" t="s">
        <v>61638</v>
      </c>
      <c r="D3683" s="182" t="s">
        <v>34571</v>
      </c>
    </row>
    <row r="3684" spans="1:4">
      <c r="A3684" s="182" t="s">
        <v>34570</v>
      </c>
      <c r="B3684" s="182" t="s">
        <v>64021</v>
      </c>
      <c r="C3684" s="182" t="s">
        <v>64022</v>
      </c>
      <c r="D3684" s="182" t="s">
        <v>34569</v>
      </c>
    </row>
    <row r="3685" spans="1:4">
      <c r="A3685" s="182" t="s">
        <v>34568</v>
      </c>
      <c r="B3685" s="182" t="s">
        <v>80659</v>
      </c>
      <c r="C3685" s="182" t="s">
        <v>80660</v>
      </c>
      <c r="D3685" s="182" t="s">
        <v>34567</v>
      </c>
    </row>
    <row r="3686" spans="1:4">
      <c r="A3686" s="182" t="s">
        <v>34566</v>
      </c>
      <c r="B3686" s="182" t="s">
        <v>76997</v>
      </c>
      <c r="C3686" s="182" t="s">
        <v>76998</v>
      </c>
      <c r="D3686" s="182" t="s">
        <v>34565</v>
      </c>
    </row>
    <row r="3687" spans="1:4">
      <c r="A3687" s="182" t="s">
        <v>34554</v>
      </c>
      <c r="B3687" s="182" t="s">
        <v>75410</v>
      </c>
      <c r="C3687" s="182" t="s">
        <v>59706</v>
      </c>
      <c r="D3687" s="182" t="s">
        <v>34553</v>
      </c>
    </row>
    <row r="3688" spans="1:4">
      <c r="A3688" s="182" t="s">
        <v>34552</v>
      </c>
      <c r="B3688" s="182" t="s">
        <v>75564</v>
      </c>
      <c r="C3688" s="182" t="s">
        <v>64237</v>
      </c>
      <c r="D3688" s="182" t="s">
        <v>34551</v>
      </c>
    </row>
    <row r="3689" spans="1:4">
      <c r="A3689" s="182" t="s">
        <v>34550</v>
      </c>
      <c r="B3689" s="182" t="s">
        <v>74004</v>
      </c>
      <c r="C3689" s="182" t="s">
        <v>68019</v>
      </c>
      <c r="D3689" s="182" t="s">
        <v>34549</v>
      </c>
    </row>
    <row r="3690" spans="1:4">
      <c r="A3690" s="182" t="s">
        <v>34548</v>
      </c>
      <c r="B3690" s="182" t="s">
        <v>78478</v>
      </c>
      <c r="C3690" s="182" t="s">
        <v>65369</v>
      </c>
      <c r="D3690" s="182" t="s">
        <v>34547</v>
      </c>
    </row>
    <row r="3691" spans="1:4">
      <c r="A3691" s="182" t="s">
        <v>34546</v>
      </c>
      <c r="B3691" s="182" t="s">
        <v>65158</v>
      </c>
      <c r="C3691" s="182" t="s">
        <v>59178</v>
      </c>
      <c r="D3691" s="182" t="s">
        <v>34545</v>
      </c>
    </row>
    <row r="3692" spans="1:4">
      <c r="A3692" s="182" t="s">
        <v>34544</v>
      </c>
      <c r="B3692" s="182" t="s">
        <v>78324</v>
      </c>
      <c r="C3692" s="182" t="s">
        <v>66995</v>
      </c>
      <c r="D3692" s="182" t="s">
        <v>34543</v>
      </c>
    </row>
    <row r="3693" spans="1:4">
      <c r="A3693" s="182" t="s">
        <v>34542</v>
      </c>
      <c r="B3693" s="182" t="s">
        <v>74850</v>
      </c>
      <c r="C3693" s="182" t="s">
        <v>59178</v>
      </c>
      <c r="D3693" s="182" t="s">
        <v>34541</v>
      </c>
    </row>
    <row r="3694" spans="1:4">
      <c r="A3694" s="182" t="s">
        <v>34540</v>
      </c>
      <c r="B3694" s="182" t="s">
        <v>65702</v>
      </c>
      <c r="C3694" s="182"/>
      <c r="D3694" s="182" t="s">
        <v>34539</v>
      </c>
    </row>
    <row r="3695" spans="1:4">
      <c r="A3695" s="182" t="s">
        <v>35392</v>
      </c>
      <c r="B3695" s="182" t="s">
        <v>62461</v>
      </c>
      <c r="C3695" s="182"/>
      <c r="D3695" s="182" t="s">
        <v>35391</v>
      </c>
    </row>
    <row r="3696" spans="1:4">
      <c r="A3696" s="182" t="s">
        <v>35390</v>
      </c>
      <c r="B3696" s="182" t="s">
        <v>66846</v>
      </c>
      <c r="C3696" s="182"/>
      <c r="D3696" s="182" t="s">
        <v>35389</v>
      </c>
    </row>
    <row r="3697" spans="1:4">
      <c r="A3697" s="182" t="s">
        <v>35388</v>
      </c>
      <c r="B3697" s="182" t="s">
        <v>79496</v>
      </c>
      <c r="C3697" s="182"/>
      <c r="D3697" s="182" t="s">
        <v>35387</v>
      </c>
    </row>
    <row r="3698" spans="1:4">
      <c r="A3698" s="182" t="s">
        <v>35386</v>
      </c>
      <c r="B3698" s="182" t="s">
        <v>64150</v>
      </c>
      <c r="C3698" s="182"/>
      <c r="D3698" s="182" t="s">
        <v>35385</v>
      </c>
    </row>
    <row r="3699" spans="1:4">
      <c r="A3699" s="182" t="s">
        <v>35384</v>
      </c>
      <c r="B3699" s="182" t="s">
        <v>69411</v>
      </c>
      <c r="C3699" s="182"/>
      <c r="D3699" s="182" t="s">
        <v>35383</v>
      </c>
    </row>
    <row r="3700" spans="1:4">
      <c r="A3700" s="182" t="s">
        <v>34538</v>
      </c>
      <c r="B3700" s="182" t="s">
        <v>76238</v>
      </c>
      <c r="C3700" s="182" t="s">
        <v>61138</v>
      </c>
      <c r="D3700" s="182" t="s">
        <v>34537</v>
      </c>
    </row>
    <row r="3701" spans="1:4">
      <c r="A3701" s="182" t="s">
        <v>34536</v>
      </c>
      <c r="B3701" s="182" t="s">
        <v>73742</v>
      </c>
      <c r="C3701" s="182" t="s">
        <v>73743</v>
      </c>
      <c r="D3701" s="182" t="s">
        <v>34535</v>
      </c>
    </row>
    <row r="3702" spans="1:4">
      <c r="A3702" s="182" t="s">
        <v>34534</v>
      </c>
      <c r="B3702" s="182" t="s">
        <v>63263</v>
      </c>
      <c r="C3702" s="182" t="s">
        <v>63264</v>
      </c>
      <c r="D3702" s="182" t="s">
        <v>34533</v>
      </c>
    </row>
    <row r="3703" spans="1:4">
      <c r="A3703" s="182" t="s">
        <v>34532</v>
      </c>
      <c r="B3703" s="182" t="s">
        <v>71148</v>
      </c>
      <c r="C3703" s="182" t="s">
        <v>71149</v>
      </c>
      <c r="D3703" s="182" t="s">
        <v>34531</v>
      </c>
    </row>
    <row r="3704" spans="1:4">
      <c r="A3704" s="182" t="s">
        <v>34530</v>
      </c>
      <c r="B3704" s="182" t="s">
        <v>71691</v>
      </c>
      <c r="C3704" s="182" t="s">
        <v>71692</v>
      </c>
      <c r="D3704" s="182" t="s">
        <v>34529</v>
      </c>
    </row>
    <row r="3705" spans="1:4">
      <c r="A3705" s="182" t="s">
        <v>34528</v>
      </c>
      <c r="B3705" s="182" t="s">
        <v>60569</v>
      </c>
      <c r="C3705" s="182" t="s">
        <v>60570</v>
      </c>
      <c r="D3705" s="182" t="s">
        <v>34527</v>
      </c>
    </row>
    <row r="3706" spans="1:4">
      <c r="A3706" s="182" t="s">
        <v>34510</v>
      </c>
      <c r="B3706" s="182" t="s">
        <v>67694</v>
      </c>
      <c r="C3706" s="182" t="s">
        <v>60819</v>
      </c>
      <c r="D3706" s="182" t="s">
        <v>34509</v>
      </c>
    </row>
    <row r="3707" spans="1:4">
      <c r="A3707" s="182" t="s">
        <v>34508</v>
      </c>
      <c r="B3707" s="182" t="s">
        <v>79202</v>
      </c>
      <c r="C3707" s="182" t="s">
        <v>62169</v>
      </c>
      <c r="D3707" s="182" t="s">
        <v>34507</v>
      </c>
    </row>
    <row r="3708" spans="1:4">
      <c r="A3708" s="182" t="s">
        <v>34506</v>
      </c>
      <c r="B3708" s="182" t="s">
        <v>60167</v>
      </c>
      <c r="C3708" s="182" t="s">
        <v>60168</v>
      </c>
      <c r="D3708" s="182" t="s">
        <v>34505</v>
      </c>
    </row>
    <row r="3709" spans="1:4">
      <c r="A3709" s="182" t="s">
        <v>34504</v>
      </c>
      <c r="B3709" s="182" t="s">
        <v>60046</v>
      </c>
      <c r="C3709" s="182" t="s">
        <v>60047</v>
      </c>
      <c r="D3709" s="182" t="s">
        <v>34503</v>
      </c>
    </row>
    <row r="3710" spans="1:4">
      <c r="A3710" s="182" t="s">
        <v>34502</v>
      </c>
      <c r="B3710" s="182" t="s">
        <v>66928</v>
      </c>
      <c r="C3710" s="182" t="s">
        <v>59475</v>
      </c>
      <c r="D3710" s="182" t="s">
        <v>34501</v>
      </c>
    </row>
    <row r="3711" spans="1:4">
      <c r="A3711" s="182" t="s">
        <v>34500</v>
      </c>
      <c r="B3711" s="182" t="s">
        <v>77625</v>
      </c>
      <c r="C3711" s="182" t="s">
        <v>59751</v>
      </c>
      <c r="D3711" s="182" t="s">
        <v>34499</v>
      </c>
    </row>
    <row r="3712" spans="1:4">
      <c r="A3712" s="182" t="s">
        <v>34498</v>
      </c>
      <c r="B3712" s="182" t="s">
        <v>59671</v>
      </c>
      <c r="C3712" s="182" t="s">
        <v>59615</v>
      </c>
      <c r="D3712" s="182" t="s">
        <v>34497</v>
      </c>
    </row>
    <row r="3713" spans="1:4">
      <c r="A3713" s="182" t="s">
        <v>34496</v>
      </c>
      <c r="B3713" s="182" t="s">
        <v>77414</v>
      </c>
      <c r="C3713" s="182" t="s">
        <v>59787</v>
      </c>
      <c r="D3713" s="182" t="s">
        <v>34495</v>
      </c>
    </row>
    <row r="3714" spans="1:4">
      <c r="A3714" s="182" t="s">
        <v>34526</v>
      </c>
      <c r="B3714" s="182" t="s">
        <v>69616</v>
      </c>
      <c r="C3714" s="182" t="s">
        <v>61971</v>
      </c>
      <c r="D3714" s="182" t="s">
        <v>34525</v>
      </c>
    </row>
    <row r="3715" spans="1:4">
      <c r="A3715" s="182" t="s">
        <v>34524</v>
      </c>
      <c r="B3715" s="182" t="s">
        <v>73173</v>
      </c>
      <c r="C3715" s="182" t="s">
        <v>59297</v>
      </c>
      <c r="D3715" s="182" t="s">
        <v>34523</v>
      </c>
    </row>
    <row r="3716" spans="1:4">
      <c r="A3716" s="182" t="s">
        <v>34522</v>
      </c>
      <c r="B3716" s="182" t="s">
        <v>78767</v>
      </c>
      <c r="C3716" s="182" t="s">
        <v>59181</v>
      </c>
      <c r="D3716" s="182" t="s">
        <v>34521</v>
      </c>
    </row>
    <row r="3717" spans="1:4">
      <c r="A3717" s="182" t="s">
        <v>34520</v>
      </c>
      <c r="B3717" s="182" t="s">
        <v>75979</v>
      </c>
      <c r="C3717" s="182" t="s">
        <v>62169</v>
      </c>
      <c r="D3717" s="182" t="s">
        <v>34519</v>
      </c>
    </row>
    <row r="3718" spans="1:4">
      <c r="A3718" s="182" t="s">
        <v>34518</v>
      </c>
      <c r="B3718" s="182" t="s">
        <v>80130</v>
      </c>
      <c r="C3718" s="182" t="s">
        <v>59615</v>
      </c>
      <c r="D3718" s="182" t="s">
        <v>34517</v>
      </c>
    </row>
    <row r="3719" spans="1:4">
      <c r="A3719" s="182" t="s">
        <v>34516</v>
      </c>
      <c r="B3719" s="182" t="s">
        <v>71130</v>
      </c>
      <c r="C3719" s="182" t="s">
        <v>59543</v>
      </c>
      <c r="D3719" s="182" t="s">
        <v>34515</v>
      </c>
    </row>
    <row r="3720" spans="1:4">
      <c r="A3720" s="182" t="s">
        <v>34514</v>
      </c>
      <c r="B3720" s="182" t="s">
        <v>74247</v>
      </c>
      <c r="C3720" s="182" t="s">
        <v>62169</v>
      </c>
      <c r="D3720" s="182" t="s">
        <v>34513</v>
      </c>
    </row>
    <row r="3721" spans="1:4">
      <c r="A3721" s="182" t="s">
        <v>34512</v>
      </c>
      <c r="B3721" s="182" t="s">
        <v>63486</v>
      </c>
      <c r="C3721" s="182" t="s">
        <v>61033</v>
      </c>
      <c r="D3721" s="182" t="s">
        <v>34511</v>
      </c>
    </row>
    <row r="3722" spans="1:4">
      <c r="A3722" s="182" t="s">
        <v>34494</v>
      </c>
      <c r="B3722" s="182" t="s">
        <v>67490</v>
      </c>
      <c r="C3722" s="182" t="s">
        <v>67491</v>
      </c>
      <c r="D3722" s="182" t="s">
        <v>34493</v>
      </c>
    </row>
    <row r="3723" spans="1:4">
      <c r="A3723" s="182" t="s">
        <v>35382</v>
      </c>
      <c r="B3723" s="182" t="s">
        <v>63006</v>
      </c>
      <c r="C3723" s="182"/>
      <c r="D3723" s="182" t="s">
        <v>35381</v>
      </c>
    </row>
    <row r="3724" spans="1:4">
      <c r="A3724" s="182" t="s">
        <v>35380</v>
      </c>
      <c r="B3724" s="182" t="s">
        <v>69926</v>
      </c>
      <c r="C3724" s="182"/>
      <c r="D3724" s="182" t="s">
        <v>35379</v>
      </c>
    </row>
    <row r="3725" spans="1:4">
      <c r="A3725" s="182" t="s">
        <v>35378</v>
      </c>
      <c r="B3725" s="182" t="s">
        <v>81045</v>
      </c>
      <c r="C3725" s="182"/>
      <c r="D3725" s="182" t="s">
        <v>35377</v>
      </c>
    </row>
    <row r="3726" spans="1:4">
      <c r="A3726" s="182" t="s">
        <v>35376</v>
      </c>
      <c r="B3726" s="182" t="s">
        <v>66094</v>
      </c>
      <c r="C3726" s="182"/>
      <c r="D3726" s="182" t="s">
        <v>35375</v>
      </c>
    </row>
    <row r="3727" spans="1:4">
      <c r="A3727" s="182" t="s">
        <v>35374</v>
      </c>
      <c r="B3727" s="182" t="s">
        <v>69204</v>
      </c>
      <c r="C3727" s="182"/>
      <c r="D3727" s="182" t="s">
        <v>35373</v>
      </c>
    </row>
    <row r="3728" spans="1:4">
      <c r="A3728" s="182" t="s">
        <v>35372</v>
      </c>
      <c r="B3728" s="182" t="s">
        <v>61402</v>
      </c>
      <c r="C3728" s="182"/>
      <c r="D3728" s="182" t="s">
        <v>35371</v>
      </c>
    </row>
    <row r="3729" spans="1:4">
      <c r="A3729" s="182" t="s">
        <v>35370</v>
      </c>
      <c r="B3729" s="182" t="s">
        <v>71325</v>
      </c>
      <c r="C3729" s="182"/>
      <c r="D3729" s="182" t="s">
        <v>35369</v>
      </c>
    </row>
    <row r="3730" spans="1:4">
      <c r="A3730" s="182" t="s">
        <v>35368</v>
      </c>
      <c r="B3730" s="182" t="s">
        <v>66691</v>
      </c>
      <c r="C3730" s="182"/>
      <c r="D3730" s="182" t="s">
        <v>35367</v>
      </c>
    </row>
    <row r="3731" spans="1:4">
      <c r="A3731" s="182" t="s">
        <v>35366</v>
      </c>
      <c r="B3731" s="182" t="s">
        <v>62805</v>
      </c>
      <c r="C3731" s="182"/>
      <c r="D3731" s="182" t="s">
        <v>35365</v>
      </c>
    </row>
    <row r="3732" spans="1:4">
      <c r="A3732" s="182" t="s">
        <v>35364</v>
      </c>
      <c r="B3732" s="182" t="s">
        <v>69082</v>
      </c>
      <c r="C3732" s="182" t="s">
        <v>67511</v>
      </c>
      <c r="D3732" s="182" t="s">
        <v>35363</v>
      </c>
    </row>
    <row r="3733" spans="1:4">
      <c r="A3733" s="182" t="s">
        <v>35346</v>
      </c>
      <c r="B3733" s="182" t="s">
        <v>63569</v>
      </c>
      <c r="C3733" s="182" t="s">
        <v>63570</v>
      </c>
      <c r="D3733" s="182" t="s">
        <v>35345</v>
      </c>
    </row>
    <row r="3734" spans="1:4">
      <c r="A3734" s="182" t="s">
        <v>35344</v>
      </c>
      <c r="B3734" s="182" t="s">
        <v>67288</v>
      </c>
      <c r="C3734" s="182" t="s">
        <v>60068</v>
      </c>
      <c r="D3734" s="182" t="s">
        <v>35343</v>
      </c>
    </row>
    <row r="3735" spans="1:4">
      <c r="A3735" s="182" t="s">
        <v>35342</v>
      </c>
      <c r="B3735" s="182" t="s">
        <v>71942</v>
      </c>
      <c r="C3735" s="182" t="s">
        <v>71794</v>
      </c>
      <c r="D3735" s="182" t="s">
        <v>35341</v>
      </c>
    </row>
    <row r="3736" spans="1:4">
      <c r="A3736" s="182" t="s">
        <v>35340</v>
      </c>
      <c r="B3736" s="182" t="s">
        <v>80879</v>
      </c>
      <c r="C3736" s="182" t="s">
        <v>80880</v>
      </c>
      <c r="D3736" s="182" t="s">
        <v>35339</v>
      </c>
    </row>
    <row r="3737" spans="1:4">
      <c r="A3737" s="182" t="s">
        <v>35338</v>
      </c>
      <c r="B3737" s="182" t="s">
        <v>64099</v>
      </c>
      <c r="C3737" s="182" t="s">
        <v>64100</v>
      </c>
      <c r="D3737" s="182" t="s">
        <v>35337</v>
      </c>
    </row>
    <row r="3738" spans="1:4">
      <c r="A3738" s="182" t="s">
        <v>35336</v>
      </c>
      <c r="B3738" s="182" t="s">
        <v>61299</v>
      </c>
      <c r="C3738" s="182" t="s">
        <v>61020</v>
      </c>
      <c r="D3738" s="182" t="s">
        <v>35335</v>
      </c>
    </row>
    <row r="3739" spans="1:4">
      <c r="A3739" s="182" t="s">
        <v>35334</v>
      </c>
      <c r="B3739" s="182" t="s">
        <v>77305</v>
      </c>
      <c r="C3739" s="182" t="s">
        <v>61640</v>
      </c>
      <c r="D3739" s="182" t="s">
        <v>35333</v>
      </c>
    </row>
    <row r="3740" spans="1:4">
      <c r="A3740" s="182" t="s">
        <v>35332</v>
      </c>
      <c r="B3740" s="182" t="s">
        <v>71961</v>
      </c>
      <c r="C3740" s="182" t="s">
        <v>71962</v>
      </c>
      <c r="D3740" s="182" t="s">
        <v>35331</v>
      </c>
    </row>
    <row r="3741" spans="1:4">
      <c r="A3741" s="182" t="s">
        <v>35330</v>
      </c>
      <c r="B3741" s="182" t="s">
        <v>62860</v>
      </c>
      <c r="C3741" s="182" t="s">
        <v>62628</v>
      </c>
      <c r="D3741" s="182" t="s">
        <v>35329</v>
      </c>
    </row>
    <row r="3742" spans="1:4">
      <c r="A3742" s="182" t="s">
        <v>35362</v>
      </c>
      <c r="B3742" s="182" t="s">
        <v>76578</v>
      </c>
      <c r="C3742" s="182" t="s">
        <v>76579</v>
      </c>
      <c r="D3742" s="182" t="s">
        <v>35361</v>
      </c>
    </row>
    <row r="3743" spans="1:4">
      <c r="A3743" s="182" t="s">
        <v>35328</v>
      </c>
      <c r="B3743" s="182" t="s">
        <v>63694</v>
      </c>
      <c r="C3743" s="182" t="s">
        <v>62686</v>
      </c>
      <c r="D3743" s="182" t="s">
        <v>35327</v>
      </c>
    </row>
    <row r="3744" spans="1:4">
      <c r="A3744" s="182" t="s">
        <v>35326</v>
      </c>
      <c r="B3744" s="182" t="s">
        <v>69424</v>
      </c>
      <c r="C3744" s="182" t="s">
        <v>69425</v>
      </c>
      <c r="D3744" s="182" t="s">
        <v>35325</v>
      </c>
    </row>
    <row r="3745" spans="1:4">
      <c r="A3745" s="182" t="s">
        <v>35324</v>
      </c>
      <c r="B3745" s="182" t="s">
        <v>79324</v>
      </c>
      <c r="C3745" s="182" t="s">
        <v>69377</v>
      </c>
      <c r="D3745" s="182" t="s">
        <v>35323</v>
      </c>
    </row>
    <row r="3746" spans="1:4">
      <c r="A3746" s="182" t="s">
        <v>35322</v>
      </c>
      <c r="B3746" s="182" t="s">
        <v>78135</v>
      </c>
      <c r="C3746" s="182" t="s">
        <v>61425</v>
      </c>
      <c r="D3746" s="182" t="s">
        <v>35321</v>
      </c>
    </row>
    <row r="3747" spans="1:4">
      <c r="A3747" s="182" t="s">
        <v>35320</v>
      </c>
      <c r="B3747" s="182" t="s">
        <v>69093</v>
      </c>
      <c r="C3747" s="182" t="s">
        <v>69094</v>
      </c>
      <c r="D3747" s="182" t="s">
        <v>35319</v>
      </c>
    </row>
    <row r="3748" spans="1:4">
      <c r="A3748" s="182" t="s">
        <v>35318</v>
      </c>
      <c r="B3748" s="182" t="s">
        <v>74894</v>
      </c>
      <c r="C3748" s="182" t="s">
        <v>72878</v>
      </c>
      <c r="D3748" s="182" t="s">
        <v>35317</v>
      </c>
    </row>
    <row r="3749" spans="1:4">
      <c r="A3749" s="182" t="s">
        <v>35316</v>
      </c>
      <c r="B3749" s="182" t="s">
        <v>60883</v>
      </c>
      <c r="C3749" s="182" t="s">
        <v>60884</v>
      </c>
      <c r="D3749" s="182" t="s">
        <v>35315</v>
      </c>
    </row>
    <row r="3750" spans="1:4">
      <c r="A3750" s="182" t="s">
        <v>35314</v>
      </c>
      <c r="B3750" s="182" t="s">
        <v>68888</v>
      </c>
      <c r="C3750" s="182" t="s">
        <v>68889</v>
      </c>
      <c r="D3750" s="182" t="s">
        <v>35313</v>
      </c>
    </row>
    <row r="3751" spans="1:4">
      <c r="A3751" s="182" t="s">
        <v>35312</v>
      </c>
      <c r="B3751" s="182" t="s">
        <v>69236</v>
      </c>
      <c r="C3751" s="182" t="s">
        <v>69237</v>
      </c>
      <c r="D3751" s="182" t="s">
        <v>35311</v>
      </c>
    </row>
    <row r="3752" spans="1:4">
      <c r="A3752" s="182" t="s">
        <v>35310</v>
      </c>
      <c r="B3752" s="182" t="s">
        <v>61397</v>
      </c>
      <c r="C3752" s="182" t="s">
        <v>61398</v>
      </c>
      <c r="D3752" s="182" t="s">
        <v>35309</v>
      </c>
    </row>
    <row r="3753" spans="1:4">
      <c r="A3753" s="182" t="s">
        <v>35360</v>
      </c>
      <c r="B3753" s="182" t="s">
        <v>67631</v>
      </c>
      <c r="C3753" s="182" t="s">
        <v>65475</v>
      </c>
      <c r="D3753" s="182" t="s">
        <v>35359</v>
      </c>
    </row>
    <row r="3754" spans="1:4">
      <c r="A3754" s="182" t="s">
        <v>35308</v>
      </c>
      <c r="B3754" s="182" t="s">
        <v>78192</v>
      </c>
      <c r="C3754" s="182" t="s">
        <v>64432</v>
      </c>
      <c r="D3754" s="182" t="s">
        <v>35307</v>
      </c>
    </row>
    <row r="3755" spans="1:4">
      <c r="A3755" s="182" t="s">
        <v>35306</v>
      </c>
      <c r="B3755" s="182" t="s">
        <v>70775</v>
      </c>
      <c r="C3755" s="182" t="s">
        <v>65824</v>
      </c>
      <c r="D3755" s="182" t="s">
        <v>35305</v>
      </c>
    </row>
    <row r="3756" spans="1:4">
      <c r="A3756" s="182" t="s">
        <v>35304</v>
      </c>
      <c r="B3756" s="182" t="s">
        <v>60472</v>
      </c>
      <c r="C3756" s="182" t="s">
        <v>60473</v>
      </c>
      <c r="D3756" s="182" t="s">
        <v>35303</v>
      </c>
    </row>
    <row r="3757" spans="1:4">
      <c r="A3757" s="182" t="s">
        <v>35358</v>
      </c>
      <c r="B3757" s="182" t="s">
        <v>61839</v>
      </c>
      <c r="C3757" s="182" t="s">
        <v>61840</v>
      </c>
      <c r="D3757" s="182" t="s">
        <v>35357</v>
      </c>
    </row>
    <row r="3758" spans="1:4">
      <c r="A3758" s="182" t="s">
        <v>35356</v>
      </c>
      <c r="B3758" s="182" t="s">
        <v>79045</v>
      </c>
      <c r="C3758" s="182" t="s">
        <v>60498</v>
      </c>
      <c r="D3758" s="182" t="s">
        <v>35355</v>
      </c>
    </row>
    <row r="3759" spans="1:4">
      <c r="A3759" s="182" t="s">
        <v>35354</v>
      </c>
      <c r="B3759" s="182" t="s">
        <v>67071</v>
      </c>
      <c r="C3759" s="182" t="s">
        <v>65333</v>
      </c>
      <c r="D3759" s="182" t="s">
        <v>35353</v>
      </c>
    </row>
    <row r="3760" spans="1:4">
      <c r="A3760" s="182" t="s">
        <v>35352</v>
      </c>
      <c r="B3760" s="182" t="s">
        <v>62228</v>
      </c>
      <c r="C3760" s="182" t="s">
        <v>62229</v>
      </c>
      <c r="D3760" s="182" t="s">
        <v>35351</v>
      </c>
    </row>
    <row r="3761" spans="1:4">
      <c r="A3761" s="182" t="s">
        <v>35350</v>
      </c>
      <c r="B3761" s="182" t="s">
        <v>75330</v>
      </c>
      <c r="C3761" s="182" t="s">
        <v>73912</v>
      </c>
      <c r="D3761" s="182" t="s">
        <v>35349</v>
      </c>
    </row>
    <row r="3762" spans="1:4">
      <c r="A3762" s="182" t="s">
        <v>35348</v>
      </c>
      <c r="B3762" s="182" t="s">
        <v>80468</v>
      </c>
      <c r="C3762" s="182" t="s">
        <v>60821</v>
      </c>
      <c r="D3762" s="182" t="s">
        <v>35347</v>
      </c>
    </row>
    <row r="3763" spans="1:4">
      <c r="A3763" s="182" t="s">
        <v>35302</v>
      </c>
      <c r="B3763" s="182" t="s">
        <v>70134</v>
      </c>
      <c r="C3763" s="182" t="s">
        <v>70135</v>
      </c>
      <c r="D3763" s="182" t="s">
        <v>35301</v>
      </c>
    </row>
    <row r="3764" spans="1:4">
      <c r="A3764" s="182" t="s">
        <v>35284</v>
      </c>
      <c r="B3764" s="182" t="s">
        <v>65313</v>
      </c>
      <c r="C3764" s="182" t="s">
        <v>65314</v>
      </c>
      <c r="D3764" s="182" t="s">
        <v>35283</v>
      </c>
    </row>
    <row r="3765" spans="1:4">
      <c r="A3765" s="182" t="s">
        <v>35282</v>
      </c>
      <c r="B3765" s="182" t="s">
        <v>66926</v>
      </c>
      <c r="C3765" s="182" t="s">
        <v>60589</v>
      </c>
      <c r="D3765" s="182" t="s">
        <v>35281</v>
      </c>
    </row>
    <row r="3766" spans="1:4">
      <c r="A3766" s="182" t="s">
        <v>35280</v>
      </c>
      <c r="B3766" s="182" t="s">
        <v>63280</v>
      </c>
      <c r="C3766" s="182" t="s">
        <v>63281</v>
      </c>
      <c r="D3766" s="182" t="s">
        <v>35279</v>
      </c>
    </row>
    <row r="3767" spans="1:4">
      <c r="A3767" s="182" t="s">
        <v>35278</v>
      </c>
      <c r="B3767" s="182" t="s">
        <v>63105</v>
      </c>
      <c r="C3767" s="182" t="s">
        <v>62060</v>
      </c>
      <c r="D3767" s="182" t="s">
        <v>35277</v>
      </c>
    </row>
    <row r="3768" spans="1:4">
      <c r="A3768" s="182" t="s">
        <v>35276</v>
      </c>
      <c r="B3768" s="182" t="s">
        <v>70759</v>
      </c>
      <c r="C3768" s="182" t="s">
        <v>70760</v>
      </c>
      <c r="D3768" s="182" t="s">
        <v>35275</v>
      </c>
    </row>
    <row r="3769" spans="1:4">
      <c r="A3769" s="182" t="s">
        <v>35274</v>
      </c>
      <c r="B3769" s="182" t="s">
        <v>75824</v>
      </c>
      <c r="C3769" s="182" t="s">
        <v>59369</v>
      </c>
      <c r="D3769" s="182" t="s">
        <v>35273</v>
      </c>
    </row>
    <row r="3770" spans="1:4">
      <c r="A3770" s="182" t="s">
        <v>35272</v>
      </c>
      <c r="B3770" s="182" t="s">
        <v>79982</v>
      </c>
      <c r="C3770" s="182" t="s">
        <v>60606</v>
      </c>
      <c r="D3770" s="182" t="s">
        <v>35271</v>
      </c>
    </row>
    <row r="3771" spans="1:4">
      <c r="A3771" s="182" t="s">
        <v>35300</v>
      </c>
      <c r="B3771" s="182" t="s">
        <v>76191</v>
      </c>
      <c r="C3771" s="182" t="s">
        <v>73144</v>
      </c>
      <c r="D3771" s="182" t="s">
        <v>35299</v>
      </c>
    </row>
    <row r="3772" spans="1:4">
      <c r="A3772" s="182" t="s">
        <v>35298</v>
      </c>
      <c r="B3772" s="182" t="s">
        <v>76090</v>
      </c>
      <c r="C3772" s="182" t="s">
        <v>68202</v>
      </c>
      <c r="D3772" s="182" t="s">
        <v>35297</v>
      </c>
    </row>
    <row r="3773" spans="1:4">
      <c r="A3773" s="182" t="s">
        <v>35296</v>
      </c>
      <c r="B3773" s="182" t="s">
        <v>67514</v>
      </c>
      <c r="C3773" s="182" t="s">
        <v>67515</v>
      </c>
      <c r="D3773" s="182" t="s">
        <v>35295</v>
      </c>
    </row>
    <row r="3774" spans="1:4">
      <c r="A3774" s="182" t="s">
        <v>35294</v>
      </c>
      <c r="B3774" s="182" t="s">
        <v>73427</v>
      </c>
      <c r="C3774" s="182" t="s">
        <v>73428</v>
      </c>
      <c r="D3774" s="182" t="s">
        <v>35293</v>
      </c>
    </row>
    <row r="3775" spans="1:4">
      <c r="A3775" s="182" t="s">
        <v>35292</v>
      </c>
      <c r="B3775" s="182" t="s">
        <v>75058</v>
      </c>
      <c r="C3775" s="182" t="s">
        <v>71408</v>
      </c>
      <c r="D3775" s="182" t="s">
        <v>35291</v>
      </c>
    </row>
    <row r="3776" spans="1:4">
      <c r="A3776" s="182" t="s">
        <v>35290</v>
      </c>
      <c r="B3776" s="182" t="s">
        <v>64953</v>
      </c>
      <c r="C3776" s="182" t="s">
        <v>61752</v>
      </c>
      <c r="D3776" s="182" t="s">
        <v>35289</v>
      </c>
    </row>
    <row r="3777" spans="1:4">
      <c r="A3777" s="182" t="s">
        <v>35288</v>
      </c>
      <c r="B3777" s="182" t="s">
        <v>62182</v>
      </c>
      <c r="C3777" s="182" t="s">
        <v>62183</v>
      </c>
      <c r="D3777" s="182" t="s">
        <v>35287</v>
      </c>
    </row>
    <row r="3778" spans="1:4">
      <c r="A3778" s="182" t="s">
        <v>35286</v>
      </c>
      <c r="B3778" s="182" t="s">
        <v>66956</v>
      </c>
      <c r="C3778" s="182" t="s">
        <v>60833</v>
      </c>
      <c r="D3778" s="182" t="s">
        <v>35285</v>
      </c>
    </row>
    <row r="3779" spans="1:4">
      <c r="A3779" s="182" t="s">
        <v>35270</v>
      </c>
      <c r="B3779" s="182" t="s">
        <v>69847</v>
      </c>
      <c r="C3779" s="182" t="s">
        <v>68937</v>
      </c>
      <c r="D3779" s="182" t="s">
        <v>35269</v>
      </c>
    </row>
    <row r="3780" spans="1:4">
      <c r="A3780" s="182" t="s">
        <v>35268</v>
      </c>
      <c r="B3780" s="182" t="s">
        <v>76922</v>
      </c>
      <c r="C3780" s="182" t="s">
        <v>67981</v>
      </c>
      <c r="D3780" s="182" t="s">
        <v>35267</v>
      </c>
    </row>
    <row r="3781" spans="1:4">
      <c r="A3781" s="182" t="s">
        <v>35266</v>
      </c>
      <c r="B3781" s="182" t="s">
        <v>77762</v>
      </c>
      <c r="C3781" s="182" t="s">
        <v>77763</v>
      </c>
      <c r="D3781" s="182" t="s">
        <v>35265</v>
      </c>
    </row>
    <row r="3782" spans="1:4">
      <c r="A3782" s="182" t="s">
        <v>35264</v>
      </c>
      <c r="B3782" s="182" t="s">
        <v>63466</v>
      </c>
      <c r="C3782" s="182" t="s">
        <v>63467</v>
      </c>
      <c r="D3782" s="182" t="s">
        <v>35263</v>
      </c>
    </row>
    <row r="3783" spans="1:4">
      <c r="A3783" s="182" t="s">
        <v>35262</v>
      </c>
      <c r="B3783" s="182" t="s">
        <v>69927</v>
      </c>
      <c r="C3783" s="182" t="s">
        <v>69928</v>
      </c>
      <c r="D3783" s="182" t="s">
        <v>35261</v>
      </c>
    </row>
    <row r="3784" spans="1:4">
      <c r="A3784" s="182" t="s">
        <v>35260</v>
      </c>
      <c r="B3784" s="182" t="s">
        <v>68187</v>
      </c>
      <c r="C3784" s="182" t="s">
        <v>68188</v>
      </c>
      <c r="D3784" s="182" t="s">
        <v>35259</v>
      </c>
    </row>
    <row r="3785" spans="1:4">
      <c r="A3785" s="182" t="s">
        <v>35258</v>
      </c>
      <c r="B3785" s="182" t="s">
        <v>62988</v>
      </c>
      <c r="C3785" s="182" t="s">
        <v>62284</v>
      </c>
      <c r="D3785" s="182" t="s">
        <v>35257</v>
      </c>
    </row>
    <row r="3786" spans="1:4">
      <c r="A3786" s="182" t="s">
        <v>35256</v>
      </c>
      <c r="B3786" s="182" t="s">
        <v>77906</v>
      </c>
      <c r="C3786" s="182" t="s">
        <v>69928</v>
      </c>
      <c r="D3786" s="182" t="s">
        <v>35255</v>
      </c>
    </row>
    <row r="3787" spans="1:4">
      <c r="A3787" s="182" t="s">
        <v>35254</v>
      </c>
      <c r="B3787" s="182" t="s">
        <v>72650</v>
      </c>
      <c r="C3787" s="182" t="s">
        <v>60183</v>
      </c>
      <c r="D3787" s="182" t="s">
        <v>35253</v>
      </c>
    </row>
    <row r="3788" spans="1:4">
      <c r="A3788" s="182" t="s">
        <v>35252</v>
      </c>
      <c r="B3788" s="182" t="s">
        <v>35251</v>
      </c>
      <c r="C3788" s="182" t="s">
        <v>74411</v>
      </c>
      <c r="D3788" s="182" t="s">
        <v>35251</v>
      </c>
    </row>
    <row r="3789" spans="1:4">
      <c r="A3789" s="182" t="s">
        <v>35250</v>
      </c>
      <c r="B3789" s="182" t="s">
        <v>64669</v>
      </c>
      <c r="C3789" s="182" t="s">
        <v>64670</v>
      </c>
      <c r="D3789" s="182" t="s">
        <v>35249</v>
      </c>
    </row>
    <row r="3790" spans="1:4">
      <c r="A3790" s="182" t="s">
        <v>35248</v>
      </c>
      <c r="B3790" s="182" t="s">
        <v>76829</v>
      </c>
      <c r="C3790" s="182" t="s">
        <v>76830</v>
      </c>
      <c r="D3790" s="182" t="s">
        <v>35247</v>
      </c>
    </row>
    <row r="3791" spans="1:4">
      <c r="A3791" s="182" t="s">
        <v>35070</v>
      </c>
      <c r="B3791" s="182" t="s">
        <v>80221</v>
      </c>
      <c r="C3791" s="182" t="s">
        <v>73144</v>
      </c>
      <c r="D3791" s="182" t="s">
        <v>35069</v>
      </c>
    </row>
    <row r="3792" spans="1:4">
      <c r="A3792" s="182" t="s">
        <v>75573</v>
      </c>
      <c r="B3792" s="182" t="s">
        <v>75574</v>
      </c>
      <c r="C3792" s="182" t="s">
        <v>75575</v>
      </c>
      <c r="D3792" s="182" t="s">
        <v>33569</v>
      </c>
    </row>
    <row r="3793" spans="1:4">
      <c r="A3793" s="182" t="s">
        <v>34323</v>
      </c>
      <c r="B3793" s="182" t="s">
        <v>77054</v>
      </c>
      <c r="C3793" s="182" t="s">
        <v>64237</v>
      </c>
      <c r="D3793" s="182" t="s">
        <v>34322</v>
      </c>
    </row>
    <row r="3794" spans="1:4">
      <c r="A3794" s="182" t="s">
        <v>34305</v>
      </c>
      <c r="B3794" s="182" t="s">
        <v>65700</v>
      </c>
      <c r="C3794" s="182"/>
      <c r="D3794" s="182" t="s">
        <v>34304</v>
      </c>
    </row>
    <row r="3795" spans="1:4">
      <c r="A3795" s="182" t="s">
        <v>34303</v>
      </c>
      <c r="B3795" s="182" t="s">
        <v>68130</v>
      </c>
      <c r="C3795" s="182" t="s">
        <v>60391</v>
      </c>
      <c r="D3795" s="182" t="s">
        <v>34302</v>
      </c>
    </row>
    <row r="3796" spans="1:4">
      <c r="A3796" s="182" t="s">
        <v>34301</v>
      </c>
      <c r="B3796" s="182" t="s">
        <v>66257</v>
      </c>
      <c r="C3796" s="182" t="s">
        <v>59475</v>
      </c>
      <c r="D3796" s="182" t="s">
        <v>34300</v>
      </c>
    </row>
    <row r="3797" spans="1:4">
      <c r="A3797" s="182" t="s">
        <v>34299</v>
      </c>
      <c r="B3797" s="182" t="s">
        <v>67130</v>
      </c>
      <c r="C3797" s="182" t="s">
        <v>67131</v>
      </c>
      <c r="D3797" s="182" t="s">
        <v>34298</v>
      </c>
    </row>
    <row r="3798" spans="1:4">
      <c r="A3798" s="182" t="s">
        <v>34297</v>
      </c>
      <c r="B3798" s="182" t="s">
        <v>72708</v>
      </c>
      <c r="C3798" s="182" t="s">
        <v>60083</v>
      </c>
      <c r="D3798" s="182" t="s">
        <v>34296</v>
      </c>
    </row>
    <row r="3799" spans="1:4">
      <c r="A3799" s="182" t="s">
        <v>34295</v>
      </c>
      <c r="B3799" s="182" t="s">
        <v>79767</v>
      </c>
      <c r="C3799" s="182" t="s">
        <v>59371</v>
      </c>
      <c r="D3799" s="182" t="s">
        <v>34294</v>
      </c>
    </row>
    <row r="3800" spans="1:4">
      <c r="A3800" s="182" t="s">
        <v>34293</v>
      </c>
      <c r="B3800" s="182" t="s">
        <v>75264</v>
      </c>
      <c r="C3800" s="182" t="s">
        <v>60083</v>
      </c>
      <c r="D3800" s="182" t="s">
        <v>34292</v>
      </c>
    </row>
    <row r="3801" spans="1:4">
      <c r="A3801" s="182" t="s">
        <v>34291</v>
      </c>
      <c r="B3801" s="182" t="s">
        <v>75505</v>
      </c>
      <c r="C3801" s="182" t="s">
        <v>60083</v>
      </c>
      <c r="D3801" s="182" t="s">
        <v>34290</v>
      </c>
    </row>
    <row r="3802" spans="1:4">
      <c r="A3802" s="182" t="s">
        <v>34289</v>
      </c>
      <c r="B3802" s="182" t="s">
        <v>71469</v>
      </c>
      <c r="C3802" s="182" t="s">
        <v>59948</v>
      </c>
      <c r="D3802" s="182" t="s">
        <v>34288</v>
      </c>
    </row>
    <row r="3803" spans="1:4">
      <c r="A3803" s="182" t="s">
        <v>34287</v>
      </c>
      <c r="B3803" s="182" t="s">
        <v>65885</v>
      </c>
      <c r="C3803" s="182" t="s">
        <v>65346</v>
      </c>
      <c r="D3803" s="182" t="s">
        <v>34286</v>
      </c>
    </row>
    <row r="3804" spans="1:4">
      <c r="A3804" s="182" t="s">
        <v>34321</v>
      </c>
      <c r="B3804" s="182" t="s">
        <v>65889</v>
      </c>
      <c r="C3804" s="182" t="s">
        <v>65890</v>
      </c>
      <c r="D3804" s="182" t="s">
        <v>34320</v>
      </c>
    </row>
    <row r="3805" spans="1:4">
      <c r="A3805" s="182" t="s">
        <v>34285</v>
      </c>
      <c r="B3805" s="182" t="s">
        <v>65471</v>
      </c>
      <c r="C3805" s="182" t="s">
        <v>60847</v>
      </c>
      <c r="D3805" s="182" t="s">
        <v>34284</v>
      </c>
    </row>
    <row r="3806" spans="1:4">
      <c r="A3806" s="182" t="s">
        <v>34283</v>
      </c>
      <c r="B3806" s="182" t="s">
        <v>66267</v>
      </c>
      <c r="C3806" s="182" t="s">
        <v>60657</v>
      </c>
      <c r="D3806" s="182" t="s">
        <v>34282</v>
      </c>
    </row>
    <row r="3807" spans="1:4">
      <c r="A3807" s="182" t="s">
        <v>34281</v>
      </c>
      <c r="B3807" s="182" t="s">
        <v>73699</v>
      </c>
      <c r="C3807" s="182" t="s">
        <v>73700</v>
      </c>
      <c r="D3807" s="182" t="s">
        <v>34280</v>
      </c>
    </row>
    <row r="3808" spans="1:4">
      <c r="A3808" s="182" t="s">
        <v>34279</v>
      </c>
      <c r="B3808" s="182" t="s">
        <v>59455</v>
      </c>
      <c r="C3808" s="182" t="s">
        <v>59456</v>
      </c>
      <c r="D3808" s="182" t="s">
        <v>34278</v>
      </c>
    </row>
    <row r="3809" spans="1:4">
      <c r="A3809" s="182" t="s">
        <v>34277</v>
      </c>
      <c r="B3809" s="182" t="s">
        <v>75402</v>
      </c>
      <c r="C3809" s="182" t="s">
        <v>68912</v>
      </c>
      <c r="D3809" s="182" t="s">
        <v>34276</v>
      </c>
    </row>
    <row r="3810" spans="1:4">
      <c r="A3810" s="182" t="s">
        <v>34275</v>
      </c>
      <c r="B3810" s="182" t="s">
        <v>74260</v>
      </c>
      <c r="C3810" s="182" t="s">
        <v>59163</v>
      </c>
      <c r="D3810" s="182" t="s">
        <v>34274</v>
      </c>
    </row>
    <row r="3811" spans="1:4">
      <c r="A3811" s="182" t="s">
        <v>34273</v>
      </c>
      <c r="B3811" s="182" t="s">
        <v>73776</v>
      </c>
      <c r="C3811" s="182" t="s">
        <v>59609</v>
      </c>
      <c r="D3811" s="182" t="s">
        <v>34272</v>
      </c>
    </row>
    <row r="3812" spans="1:4">
      <c r="A3812" s="182" t="s">
        <v>34271</v>
      </c>
      <c r="B3812" s="182" t="s">
        <v>78618</v>
      </c>
      <c r="C3812" s="182" t="s">
        <v>59724</v>
      </c>
      <c r="D3812" s="182" t="s">
        <v>34270</v>
      </c>
    </row>
    <row r="3813" spans="1:4">
      <c r="A3813" s="182" t="s">
        <v>34269</v>
      </c>
      <c r="B3813" s="182" t="s">
        <v>59646</v>
      </c>
      <c r="C3813" s="182" t="s">
        <v>59647</v>
      </c>
      <c r="D3813" s="182" t="s">
        <v>34268</v>
      </c>
    </row>
    <row r="3814" spans="1:4">
      <c r="A3814" s="182" t="s">
        <v>34319</v>
      </c>
      <c r="B3814" s="182" t="s">
        <v>61687</v>
      </c>
      <c r="C3814" s="182" t="s">
        <v>60168</v>
      </c>
      <c r="D3814" s="182" t="s">
        <v>34318</v>
      </c>
    </row>
    <row r="3815" spans="1:4">
      <c r="A3815" s="182" t="s">
        <v>34317</v>
      </c>
      <c r="B3815" s="182" t="s">
        <v>74186</v>
      </c>
      <c r="C3815" s="182" t="s">
        <v>67131</v>
      </c>
      <c r="D3815" s="182" t="s">
        <v>34316</v>
      </c>
    </row>
    <row r="3816" spans="1:4">
      <c r="A3816" s="182" t="s">
        <v>34315</v>
      </c>
      <c r="B3816" s="182" t="s">
        <v>67757</v>
      </c>
      <c r="C3816" s="182" t="s">
        <v>67758</v>
      </c>
      <c r="D3816" s="182" t="s">
        <v>34314</v>
      </c>
    </row>
    <row r="3817" spans="1:4">
      <c r="A3817" s="182" t="s">
        <v>34313</v>
      </c>
      <c r="B3817" s="182" t="s">
        <v>80681</v>
      </c>
      <c r="C3817" s="182" t="s">
        <v>60847</v>
      </c>
      <c r="D3817" s="182" t="s">
        <v>34312</v>
      </c>
    </row>
    <row r="3818" spans="1:4">
      <c r="A3818" s="182" t="s">
        <v>34311</v>
      </c>
      <c r="B3818" s="182" t="s">
        <v>79447</v>
      </c>
      <c r="C3818" s="182" t="s">
        <v>62206</v>
      </c>
      <c r="D3818" s="182" t="s">
        <v>34310</v>
      </c>
    </row>
    <row r="3819" spans="1:4">
      <c r="A3819" s="182" t="s">
        <v>34309</v>
      </c>
      <c r="B3819" s="182" t="s">
        <v>69427</v>
      </c>
      <c r="C3819" s="182" t="s">
        <v>69428</v>
      </c>
      <c r="D3819" s="182" t="s">
        <v>34308</v>
      </c>
    </row>
    <row r="3820" spans="1:4">
      <c r="A3820" s="182" t="s">
        <v>34307</v>
      </c>
      <c r="B3820" s="182" t="s">
        <v>76477</v>
      </c>
      <c r="C3820" s="182" t="s">
        <v>63161</v>
      </c>
      <c r="D3820" s="182" t="s">
        <v>34306</v>
      </c>
    </row>
    <row r="3821" spans="1:4">
      <c r="A3821" s="182" t="s">
        <v>34267</v>
      </c>
      <c r="B3821" s="182" t="s">
        <v>80699</v>
      </c>
      <c r="C3821" s="182" t="s">
        <v>59747</v>
      </c>
      <c r="D3821" s="182" t="s">
        <v>34266</v>
      </c>
    </row>
    <row r="3822" spans="1:4">
      <c r="A3822" s="182" t="s">
        <v>34265</v>
      </c>
      <c r="B3822" s="182" t="s">
        <v>77479</v>
      </c>
      <c r="C3822" s="182" t="s">
        <v>59747</v>
      </c>
      <c r="D3822" s="182" t="s">
        <v>34264</v>
      </c>
    </row>
    <row r="3823" spans="1:4">
      <c r="A3823" s="182" t="s">
        <v>34083</v>
      </c>
      <c r="B3823" s="182" t="s">
        <v>60757</v>
      </c>
      <c r="C3823" s="182" t="s">
        <v>60758</v>
      </c>
      <c r="D3823" s="182" t="s">
        <v>34082</v>
      </c>
    </row>
    <row r="3824" spans="1:4">
      <c r="A3824" s="182" t="s">
        <v>34065</v>
      </c>
      <c r="B3824" s="182" t="s">
        <v>61320</v>
      </c>
      <c r="C3824" s="182" t="s">
        <v>61321</v>
      </c>
      <c r="D3824" s="182" t="s">
        <v>34064</v>
      </c>
    </row>
    <row r="3825" spans="1:4">
      <c r="A3825" s="182" t="s">
        <v>34063</v>
      </c>
      <c r="B3825" s="182" t="s">
        <v>74415</v>
      </c>
      <c r="C3825" s="182" t="s">
        <v>74416</v>
      </c>
      <c r="D3825" s="182" t="s">
        <v>34062</v>
      </c>
    </row>
    <row r="3826" spans="1:4">
      <c r="A3826" s="182" t="s">
        <v>34061</v>
      </c>
      <c r="B3826" s="182" t="s">
        <v>59263</v>
      </c>
      <c r="C3826" s="182" t="s">
        <v>59264</v>
      </c>
      <c r="D3826" s="182" t="s">
        <v>34060</v>
      </c>
    </row>
    <row r="3827" spans="1:4">
      <c r="A3827" s="182" t="s">
        <v>34059</v>
      </c>
      <c r="B3827" s="182" t="s">
        <v>63239</v>
      </c>
      <c r="C3827" s="182" t="s">
        <v>63240</v>
      </c>
      <c r="D3827" s="182" t="s">
        <v>34058</v>
      </c>
    </row>
    <row r="3828" spans="1:4">
      <c r="A3828" s="182" t="s">
        <v>34057</v>
      </c>
      <c r="B3828" s="182" t="s">
        <v>76224</v>
      </c>
      <c r="C3828" s="182" t="s">
        <v>76225</v>
      </c>
      <c r="D3828" s="182" t="s">
        <v>34056</v>
      </c>
    </row>
    <row r="3829" spans="1:4">
      <c r="A3829" s="182" t="s">
        <v>34055</v>
      </c>
      <c r="B3829" s="182" t="s">
        <v>74043</v>
      </c>
      <c r="C3829" s="182" t="s">
        <v>74044</v>
      </c>
      <c r="D3829" s="182" t="s">
        <v>34054</v>
      </c>
    </row>
    <row r="3830" spans="1:4">
      <c r="A3830" s="182" t="s">
        <v>34053</v>
      </c>
      <c r="B3830" s="182" t="s">
        <v>76350</v>
      </c>
      <c r="C3830" s="182" t="s">
        <v>76351</v>
      </c>
      <c r="D3830" s="182" t="s">
        <v>34052</v>
      </c>
    </row>
    <row r="3831" spans="1:4">
      <c r="A3831" s="182" t="s">
        <v>34051</v>
      </c>
      <c r="B3831" s="182" t="s">
        <v>77505</v>
      </c>
      <c r="C3831" s="182" t="s">
        <v>77506</v>
      </c>
      <c r="D3831" s="182" t="s">
        <v>34050</v>
      </c>
    </row>
    <row r="3832" spans="1:4">
      <c r="A3832" s="182" t="s">
        <v>34049</v>
      </c>
      <c r="B3832" s="182" t="s">
        <v>70115</v>
      </c>
      <c r="C3832" s="182" t="s">
        <v>70116</v>
      </c>
      <c r="D3832" s="182" t="s">
        <v>34048</v>
      </c>
    </row>
    <row r="3833" spans="1:4">
      <c r="A3833" s="182" t="s">
        <v>34047</v>
      </c>
      <c r="B3833" s="182" t="s">
        <v>66811</v>
      </c>
      <c r="C3833" s="182" t="s">
        <v>66812</v>
      </c>
      <c r="D3833" s="182" t="s">
        <v>34046</v>
      </c>
    </row>
    <row r="3834" spans="1:4">
      <c r="A3834" s="182" t="s">
        <v>34081</v>
      </c>
      <c r="B3834" s="182" t="s">
        <v>69298</v>
      </c>
      <c r="C3834" s="182" t="s">
        <v>69299</v>
      </c>
      <c r="D3834" s="182" t="s">
        <v>34080</v>
      </c>
    </row>
    <row r="3835" spans="1:4">
      <c r="A3835" s="182" t="s">
        <v>34045</v>
      </c>
      <c r="B3835" s="182" t="s">
        <v>63294</v>
      </c>
      <c r="C3835" s="182" t="s">
        <v>63295</v>
      </c>
      <c r="D3835" s="182" t="s">
        <v>34044</v>
      </c>
    </row>
    <row r="3836" spans="1:4">
      <c r="A3836" s="182" t="s">
        <v>34043</v>
      </c>
      <c r="B3836" s="182" t="s">
        <v>62347</v>
      </c>
      <c r="C3836" s="182" t="s">
        <v>62348</v>
      </c>
      <c r="D3836" s="182" t="s">
        <v>34042</v>
      </c>
    </row>
    <row r="3837" spans="1:4">
      <c r="A3837" s="182" t="s">
        <v>34041</v>
      </c>
      <c r="B3837" s="182" t="s">
        <v>77608</v>
      </c>
      <c r="C3837" s="182" t="s">
        <v>77609</v>
      </c>
      <c r="D3837" s="182" t="s">
        <v>34040</v>
      </c>
    </row>
    <row r="3838" spans="1:4">
      <c r="A3838" s="182" t="s">
        <v>34039</v>
      </c>
      <c r="B3838" s="182" t="s">
        <v>64449</v>
      </c>
      <c r="C3838" s="182" t="s">
        <v>64450</v>
      </c>
      <c r="D3838" s="182" t="s">
        <v>34038</v>
      </c>
    </row>
    <row r="3839" spans="1:4">
      <c r="A3839" s="182" t="s">
        <v>34079</v>
      </c>
      <c r="B3839" s="182" t="s">
        <v>60431</v>
      </c>
      <c r="C3839" s="182" t="s">
        <v>60432</v>
      </c>
      <c r="D3839" s="182" t="s">
        <v>34078</v>
      </c>
    </row>
    <row r="3840" spans="1:4">
      <c r="A3840" s="182" t="s">
        <v>34077</v>
      </c>
      <c r="B3840" s="182" t="s">
        <v>70653</v>
      </c>
      <c r="C3840" s="182" t="s">
        <v>70654</v>
      </c>
      <c r="D3840" s="182" t="s">
        <v>34076</v>
      </c>
    </row>
    <row r="3841" spans="1:4">
      <c r="A3841" s="182" t="s">
        <v>34075</v>
      </c>
      <c r="B3841" s="182" t="s">
        <v>74321</v>
      </c>
      <c r="C3841" s="182" t="s">
        <v>74322</v>
      </c>
      <c r="D3841" s="182" t="s">
        <v>34074</v>
      </c>
    </row>
    <row r="3842" spans="1:4">
      <c r="A3842" s="182" t="s">
        <v>34073</v>
      </c>
      <c r="B3842" s="182" t="s">
        <v>67228</v>
      </c>
      <c r="C3842" s="182" t="s">
        <v>67229</v>
      </c>
      <c r="D3842" s="182" t="s">
        <v>34072</v>
      </c>
    </row>
    <row r="3843" spans="1:4">
      <c r="A3843" s="182" t="s">
        <v>34071</v>
      </c>
      <c r="B3843" s="182" t="s">
        <v>79411</v>
      </c>
      <c r="C3843" s="182" t="s">
        <v>79412</v>
      </c>
      <c r="D3843" s="182" t="s">
        <v>34070</v>
      </c>
    </row>
    <row r="3844" spans="1:4">
      <c r="A3844" s="182" t="s">
        <v>34069</v>
      </c>
      <c r="B3844" s="182" t="s">
        <v>78785</v>
      </c>
      <c r="C3844" s="182" t="s">
        <v>78786</v>
      </c>
      <c r="D3844" s="182" t="s">
        <v>34068</v>
      </c>
    </row>
    <row r="3845" spans="1:4">
      <c r="A3845" s="182" t="s">
        <v>34067</v>
      </c>
      <c r="B3845" s="182" t="s">
        <v>63357</v>
      </c>
      <c r="C3845" s="182" t="s">
        <v>63358</v>
      </c>
      <c r="D3845" s="182" t="s">
        <v>34066</v>
      </c>
    </row>
    <row r="3846" spans="1:4">
      <c r="A3846" s="182" t="s">
        <v>71383</v>
      </c>
      <c r="B3846" s="182" t="s">
        <v>71384</v>
      </c>
      <c r="C3846" s="182" t="s">
        <v>71385</v>
      </c>
      <c r="D3846" s="182" t="s">
        <v>34037</v>
      </c>
    </row>
    <row r="3847" spans="1:4">
      <c r="A3847" s="182" t="s">
        <v>67193</v>
      </c>
      <c r="B3847" s="182" t="s">
        <v>67194</v>
      </c>
      <c r="C3847" s="182" t="s">
        <v>67195</v>
      </c>
      <c r="D3847" s="182" t="s">
        <v>34036</v>
      </c>
    </row>
    <row r="3848" spans="1:4">
      <c r="A3848" s="182" t="s">
        <v>34035</v>
      </c>
      <c r="B3848" s="182" t="s">
        <v>61970</v>
      </c>
      <c r="C3848" s="182" t="s">
        <v>61971</v>
      </c>
      <c r="D3848" s="182" t="s">
        <v>34034</v>
      </c>
    </row>
    <row r="3849" spans="1:4">
      <c r="A3849" s="182" t="s">
        <v>34017</v>
      </c>
      <c r="B3849" s="182" t="s">
        <v>77530</v>
      </c>
      <c r="C3849" s="182" t="s">
        <v>61698</v>
      </c>
      <c r="D3849" s="182" t="s">
        <v>34016</v>
      </c>
    </row>
    <row r="3850" spans="1:4">
      <c r="A3850" s="182" t="s">
        <v>34015</v>
      </c>
      <c r="B3850" s="182" t="s">
        <v>62222</v>
      </c>
      <c r="C3850" s="182" t="s">
        <v>61698</v>
      </c>
      <c r="D3850" s="182" t="s">
        <v>34014</v>
      </c>
    </row>
    <row r="3851" spans="1:4">
      <c r="A3851" s="182" t="s">
        <v>34013</v>
      </c>
      <c r="B3851" s="182" t="s">
        <v>62929</v>
      </c>
      <c r="C3851" s="182" t="s">
        <v>62930</v>
      </c>
      <c r="D3851" s="182" t="s">
        <v>34012</v>
      </c>
    </row>
    <row r="3852" spans="1:4">
      <c r="A3852" s="182" t="s">
        <v>34011</v>
      </c>
      <c r="B3852" s="182" t="s">
        <v>79364</v>
      </c>
      <c r="C3852" s="182" t="s">
        <v>73095</v>
      </c>
      <c r="D3852" s="182" t="s">
        <v>34010</v>
      </c>
    </row>
    <row r="3853" spans="1:4">
      <c r="A3853" s="182" t="s">
        <v>34009</v>
      </c>
      <c r="B3853" s="182" t="s">
        <v>65529</v>
      </c>
      <c r="C3853" s="182" t="s">
        <v>60406</v>
      </c>
      <c r="D3853" s="182" t="s">
        <v>34008</v>
      </c>
    </row>
    <row r="3854" spans="1:4">
      <c r="A3854" s="182" t="s">
        <v>34007</v>
      </c>
      <c r="B3854" s="182" t="s">
        <v>77585</v>
      </c>
      <c r="C3854" s="182" t="s">
        <v>60391</v>
      </c>
      <c r="D3854" s="182" t="s">
        <v>34006</v>
      </c>
    </row>
    <row r="3855" spans="1:4">
      <c r="A3855" s="182" t="s">
        <v>34005</v>
      </c>
      <c r="B3855" s="182" t="s">
        <v>71566</v>
      </c>
      <c r="C3855" s="182" t="s">
        <v>60570</v>
      </c>
      <c r="D3855" s="182" t="s">
        <v>34004</v>
      </c>
    </row>
    <row r="3856" spans="1:4">
      <c r="A3856" s="182" t="s">
        <v>34003</v>
      </c>
      <c r="B3856" s="182" t="s">
        <v>68654</v>
      </c>
      <c r="C3856" s="182" t="s">
        <v>61052</v>
      </c>
      <c r="D3856" s="182" t="s">
        <v>34002</v>
      </c>
    </row>
    <row r="3857" spans="1:4">
      <c r="A3857" s="182" t="s">
        <v>34001</v>
      </c>
      <c r="B3857" s="182" t="s">
        <v>61539</v>
      </c>
      <c r="C3857" s="182" t="s">
        <v>59969</v>
      </c>
      <c r="D3857" s="182" t="s">
        <v>34000</v>
      </c>
    </row>
    <row r="3858" spans="1:4">
      <c r="A3858" s="182" t="s">
        <v>33999</v>
      </c>
      <c r="B3858" s="182" t="s">
        <v>71993</v>
      </c>
      <c r="C3858" s="182" t="s">
        <v>71994</v>
      </c>
      <c r="D3858" s="182" t="s">
        <v>33998</v>
      </c>
    </row>
    <row r="3859" spans="1:4">
      <c r="A3859" s="182" t="s">
        <v>34033</v>
      </c>
      <c r="B3859" s="182" t="s">
        <v>62242</v>
      </c>
      <c r="C3859" s="182" t="s">
        <v>62169</v>
      </c>
      <c r="D3859" s="182" t="s">
        <v>34032</v>
      </c>
    </row>
    <row r="3860" spans="1:4">
      <c r="A3860" s="182" t="s">
        <v>33997</v>
      </c>
      <c r="B3860" s="182" t="s">
        <v>62057</v>
      </c>
      <c r="C3860" s="182" t="s">
        <v>62058</v>
      </c>
      <c r="D3860" s="182" t="s">
        <v>33996</v>
      </c>
    </row>
    <row r="3861" spans="1:4">
      <c r="A3861" s="182" t="s">
        <v>33995</v>
      </c>
      <c r="B3861" s="182" t="s">
        <v>80808</v>
      </c>
      <c r="C3861" s="182" t="s">
        <v>59509</v>
      </c>
      <c r="D3861" s="182" t="s">
        <v>33994</v>
      </c>
    </row>
    <row r="3862" spans="1:4">
      <c r="A3862" s="182" t="s">
        <v>33993</v>
      </c>
      <c r="B3862" s="182" t="s">
        <v>75223</v>
      </c>
      <c r="C3862" s="182" t="s">
        <v>60657</v>
      </c>
      <c r="D3862" s="182" t="s">
        <v>33992</v>
      </c>
    </row>
    <row r="3863" spans="1:4">
      <c r="A3863" s="182" t="s">
        <v>33991</v>
      </c>
      <c r="B3863" s="182" t="s">
        <v>75773</v>
      </c>
      <c r="C3863" s="182" t="s">
        <v>75774</v>
      </c>
      <c r="D3863" s="182" t="s">
        <v>33990</v>
      </c>
    </row>
    <row r="3864" spans="1:4">
      <c r="A3864" s="182" t="s">
        <v>33989</v>
      </c>
      <c r="B3864" s="182" t="s">
        <v>78771</v>
      </c>
      <c r="C3864" s="182" t="s">
        <v>66379</v>
      </c>
      <c r="D3864" s="182" t="s">
        <v>33988</v>
      </c>
    </row>
    <row r="3865" spans="1:4">
      <c r="A3865" s="182" t="s">
        <v>33987</v>
      </c>
      <c r="B3865" s="182" t="s">
        <v>66883</v>
      </c>
      <c r="C3865" s="182" t="s">
        <v>62169</v>
      </c>
      <c r="D3865" s="182" t="s">
        <v>33986</v>
      </c>
    </row>
    <row r="3866" spans="1:4">
      <c r="A3866" s="182" t="s">
        <v>33985</v>
      </c>
      <c r="B3866" s="182" t="s">
        <v>78418</v>
      </c>
      <c r="C3866" s="182" t="s">
        <v>62733</v>
      </c>
      <c r="D3866" s="182" t="s">
        <v>33984</v>
      </c>
    </row>
    <row r="3867" spans="1:4">
      <c r="A3867" s="182" t="s">
        <v>33983</v>
      </c>
      <c r="B3867" s="182" t="s">
        <v>60546</v>
      </c>
      <c r="C3867" s="182" t="s">
        <v>60547</v>
      </c>
      <c r="D3867" s="182" t="s">
        <v>33982</v>
      </c>
    </row>
    <row r="3868" spans="1:4">
      <c r="A3868" s="182" t="s">
        <v>33981</v>
      </c>
      <c r="B3868" s="182" t="s">
        <v>64572</v>
      </c>
      <c r="C3868" s="182" t="s">
        <v>60657</v>
      </c>
      <c r="D3868" s="182" t="s">
        <v>33980</v>
      </c>
    </row>
    <row r="3869" spans="1:4">
      <c r="A3869" s="182" t="s">
        <v>33979</v>
      </c>
      <c r="B3869" s="182" t="s">
        <v>70872</v>
      </c>
      <c r="C3869" s="182" t="s">
        <v>59353</v>
      </c>
      <c r="D3869" s="182" t="s">
        <v>33978</v>
      </c>
    </row>
    <row r="3870" spans="1:4">
      <c r="A3870" s="182" t="s">
        <v>34031</v>
      </c>
      <c r="B3870" s="182" t="s">
        <v>79159</v>
      </c>
      <c r="C3870" s="182" t="s">
        <v>63027</v>
      </c>
      <c r="D3870" s="182" t="s">
        <v>34030</v>
      </c>
    </row>
    <row r="3871" spans="1:4">
      <c r="A3871" s="182" t="s">
        <v>33977</v>
      </c>
      <c r="B3871" s="182" t="s">
        <v>59421</v>
      </c>
      <c r="C3871" s="182" t="s">
        <v>59422</v>
      </c>
      <c r="D3871" s="182" t="s">
        <v>33976</v>
      </c>
    </row>
    <row r="3872" spans="1:4">
      <c r="A3872" s="182" t="s">
        <v>33975</v>
      </c>
      <c r="B3872" s="182" t="s">
        <v>61547</v>
      </c>
      <c r="C3872" s="182" t="s">
        <v>61548</v>
      </c>
      <c r="D3872" s="182" t="s">
        <v>33974</v>
      </c>
    </row>
    <row r="3873" spans="1:4">
      <c r="A3873" s="182" t="s">
        <v>33973</v>
      </c>
      <c r="B3873" s="182" t="s">
        <v>80892</v>
      </c>
      <c r="C3873" s="182" t="s">
        <v>71994</v>
      </c>
      <c r="D3873" s="182" t="s">
        <v>33972</v>
      </c>
    </row>
    <row r="3874" spans="1:4">
      <c r="A3874" s="182" t="s">
        <v>33971</v>
      </c>
      <c r="B3874" s="182" t="s">
        <v>76198</v>
      </c>
      <c r="C3874" s="182" t="s">
        <v>61033</v>
      </c>
      <c r="D3874" s="182" t="s">
        <v>33970</v>
      </c>
    </row>
    <row r="3875" spans="1:4">
      <c r="A3875" s="182" t="s">
        <v>33969</v>
      </c>
      <c r="B3875" s="182" t="s">
        <v>60405</v>
      </c>
      <c r="C3875" s="182" t="s">
        <v>60406</v>
      </c>
      <c r="D3875" s="182" t="s">
        <v>33968</v>
      </c>
    </row>
    <row r="3876" spans="1:4">
      <c r="A3876" s="182" t="s">
        <v>33967</v>
      </c>
      <c r="B3876" s="182" t="s">
        <v>75539</v>
      </c>
      <c r="C3876" s="182" t="s">
        <v>60819</v>
      </c>
      <c r="D3876" s="182" t="s">
        <v>33966</v>
      </c>
    </row>
    <row r="3877" spans="1:4">
      <c r="A3877" s="182" t="s">
        <v>34029</v>
      </c>
      <c r="B3877" s="182" t="s">
        <v>72637</v>
      </c>
      <c r="C3877" s="182" t="s">
        <v>59595</v>
      </c>
      <c r="D3877" s="182" t="s">
        <v>34028</v>
      </c>
    </row>
    <row r="3878" spans="1:4">
      <c r="A3878" s="182" t="s">
        <v>34027</v>
      </c>
      <c r="B3878" s="182" t="s">
        <v>72226</v>
      </c>
      <c r="C3878" s="182" t="s">
        <v>63835</v>
      </c>
      <c r="D3878" s="182" t="s">
        <v>34026</v>
      </c>
    </row>
    <row r="3879" spans="1:4">
      <c r="A3879" s="182" t="s">
        <v>34025</v>
      </c>
      <c r="B3879" s="182" t="s">
        <v>64970</v>
      </c>
      <c r="C3879" s="182" t="s">
        <v>61444</v>
      </c>
      <c r="D3879" s="182" t="s">
        <v>34024</v>
      </c>
    </row>
    <row r="3880" spans="1:4">
      <c r="A3880" s="182" t="s">
        <v>34023</v>
      </c>
      <c r="B3880" s="182" t="s">
        <v>68557</v>
      </c>
      <c r="C3880" s="182" t="s">
        <v>62269</v>
      </c>
      <c r="D3880" s="182" t="s">
        <v>34022</v>
      </c>
    </row>
    <row r="3881" spans="1:4">
      <c r="A3881" s="182" t="s">
        <v>34021</v>
      </c>
      <c r="B3881" s="182" t="s">
        <v>69749</v>
      </c>
      <c r="C3881" s="182" t="s">
        <v>62733</v>
      </c>
      <c r="D3881" s="182" t="s">
        <v>34020</v>
      </c>
    </row>
    <row r="3882" spans="1:4">
      <c r="A3882" s="182" t="s">
        <v>34019</v>
      </c>
      <c r="B3882" s="182" t="s">
        <v>62756</v>
      </c>
      <c r="C3882" s="182" t="s">
        <v>62757</v>
      </c>
      <c r="D3882" s="182" t="s">
        <v>34018</v>
      </c>
    </row>
    <row r="3883" spans="1:4">
      <c r="A3883" s="182" t="s">
        <v>33965</v>
      </c>
      <c r="B3883" s="182" t="s">
        <v>71273</v>
      </c>
      <c r="C3883" s="182" t="s">
        <v>71274</v>
      </c>
      <c r="D3883" s="182" t="s">
        <v>33964</v>
      </c>
    </row>
    <row r="3884" spans="1:4">
      <c r="A3884" s="182" t="s">
        <v>33947</v>
      </c>
      <c r="B3884" s="182" t="s">
        <v>77103</v>
      </c>
      <c r="C3884" s="182" t="s">
        <v>77104</v>
      </c>
      <c r="D3884" s="182" t="s">
        <v>33946</v>
      </c>
    </row>
    <row r="3885" spans="1:4">
      <c r="A3885" s="182" t="s">
        <v>33945</v>
      </c>
      <c r="B3885" s="182" t="s">
        <v>71499</v>
      </c>
      <c r="C3885" s="182" t="s">
        <v>71274</v>
      </c>
      <c r="D3885" s="182" t="s">
        <v>33944</v>
      </c>
    </row>
    <row r="3886" spans="1:4">
      <c r="A3886" s="182" t="s">
        <v>33943</v>
      </c>
      <c r="B3886" s="182" t="s">
        <v>77900</v>
      </c>
      <c r="C3886" s="182" t="s">
        <v>77901</v>
      </c>
      <c r="D3886" s="182" t="s">
        <v>33942</v>
      </c>
    </row>
    <row r="3887" spans="1:4">
      <c r="A3887" s="182" t="s">
        <v>33941</v>
      </c>
      <c r="B3887" s="182" t="s">
        <v>71901</v>
      </c>
      <c r="C3887" s="182" t="s">
        <v>71902</v>
      </c>
      <c r="D3887" s="182" t="s">
        <v>33940</v>
      </c>
    </row>
    <row r="3888" spans="1:4">
      <c r="A3888" s="182" t="s">
        <v>33939</v>
      </c>
      <c r="B3888" s="182" t="s">
        <v>79804</v>
      </c>
      <c r="C3888" s="182" t="s">
        <v>79805</v>
      </c>
      <c r="D3888" s="182" t="s">
        <v>33938</v>
      </c>
    </row>
    <row r="3889" spans="1:4">
      <c r="A3889" s="182" t="s">
        <v>33937</v>
      </c>
      <c r="B3889" s="182" t="s">
        <v>78871</v>
      </c>
      <c r="C3889" s="182" t="s">
        <v>78872</v>
      </c>
      <c r="D3889" s="182" t="s">
        <v>33936</v>
      </c>
    </row>
    <row r="3890" spans="1:4">
      <c r="A3890" s="182" t="s">
        <v>33935</v>
      </c>
      <c r="B3890" s="182" t="s">
        <v>80233</v>
      </c>
      <c r="C3890" s="182" t="s">
        <v>80234</v>
      </c>
      <c r="D3890" s="182" t="s">
        <v>33934</v>
      </c>
    </row>
    <row r="3891" spans="1:4">
      <c r="A3891" s="182" t="s">
        <v>33933</v>
      </c>
      <c r="B3891" s="182" t="s">
        <v>68592</v>
      </c>
      <c r="C3891" s="182" t="s">
        <v>68593</v>
      </c>
      <c r="D3891" s="182" t="s">
        <v>33932</v>
      </c>
    </row>
    <row r="3892" spans="1:4">
      <c r="A3892" s="182" t="s">
        <v>33931</v>
      </c>
      <c r="B3892" s="182" t="s">
        <v>63141</v>
      </c>
      <c r="C3892" s="182" t="s">
        <v>63142</v>
      </c>
      <c r="D3892" s="182" t="s">
        <v>33930</v>
      </c>
    </row>
    <row r="3893" spans="1:4">
      <c r="A3893" s="182" t="s">
        <v>33929</v>
      </c>
      <c r="B3893" s="182" t="s">
        <v>68194</v>
      </c>
      <c r="C3893" s="182" t="s">
        <v>68195</v>
      </c>
      <c r="D3893" s="182" t="s">
        <v>33928</v>
      </c>
    </row>
    <row r="3894" spans="1:4">
      <c r="A3894" s="182" t="s">
        <v>33963</v>
      </c>
      <c r="B3894" s="182" t="s">
        <v>79209</v>
      </c>
      <c r="C3894" s="182" t="s">
        <v>79210</v>
      </c>
      <c r="D3894" s="182" t="s">
        <v>33962</v>
      </c>
    </row>
    <row r="3895" spans="1:4">
      <c r="A3895" s="182" t="s">
        <v>33927</v>
      </c>
      <c r="B3895" s="182" t="s">
        <v>69199</v>
      </c>
      <c r="C3895" s="182" t="s">
        <v>69200</v>
      </c>
      <c r="D3895" s="182" t="s">
        <v>33926</v>
      </c>
    </row>
    <row r="3896" spans="1:4">
      <c r="A3896" s="182" t="s">
        <v>33925</v>
      </c>
      <c r="B3896" s="182" t="s">
        <v>73532</v>
      </c>
      <c r="C3896" s="182" t="s">
        <v>73533</v>
      </c>
      <c r="D3896" s="182" t="s">
        <v>33924</v>
      </c>
    </row>
    <row r="3897" spans="1:4">
      <c r="A3897" s="182" t="s">
        <v>33961</v>
      </c>
      <c r="B3897" s="182" t="s">
        <v>77304</v>
      </c>
      <c r="C3897" s="182" t="s">
        <v>63142</v>
      </c>
      <c r="D3897" s="182" t="s">
        <v>33960</v>
      </c>
    </row>
    <row r="3898" spans="1:4">
      <c r="A3898" s="182" t="s">
        <v>33959</v>
      </c>
      <c r="B3898" s="182" t="s">
        <v>76323</v>
      </c>
      <c r="C3898" s="182" t="s">
        <v>71902</v>
      </c>
      <c r="D3898" s="182" t="s">
        <v>33958</v>
      </c>
    </row>
    <row r="3899" spans="1:4">
      <c r="A3899" s="182" t="s">
        <v>33957</v>
      </c>
      <c r="B3899" s="182" t="s">
        <v>76522</v>
      </c>
      <c r="C3899" s="182" t="s">
        <v>63142</v>
      </c>
      <c r="D3899" s="182" t="s">
        <v>33956</v>
      </c>
    </row>
    <row r="3900" spans="1:4">
      <c r="A3900" s="182" t="s">
        <v>33955</v>
      </c>
      <c r="B3900" s="182" t="s">
        <v>65737</v>
      </c>
      <c r="C3900" s="182" t="s">
        <v>65738</v>
      </c>
      <c r="D3900" s="182" t="s">
        <v>33954</v>
      </c>
    </row>
    <row r="3901" spans="1:4">
      <c r="A3901" s="182" t="s">
        <v>33953</v>
      </c>
      <c r="B3901" s="182" t="s">
        <v>77922</v>
      </c>
      <c r="C3901" s="182" t="s">
        <v>63142</v>
      </c>
      <c r="D3901" s="182" t="s">
        <v>33952</v>
      </c>
    </row>
    <row r="3902" spans="1:4">
      <c r="A3902" s="182" t="s">
        <v>33951</v>
      </c>
      <c r="B3902" s="182" t="s">
        <v>77499</v>
      </c>
      <c r="C3902" s="182" t="s">
        <v>77500</v>
      </c>
      <c r="D3902" s="182" t="s">
        <v>33950</v>
      </c>
    </row>
    <row r="3903" spans="1:4">
      <c r="A3903" s="182" t="s">
        <v>33949</v>
      </c>
      <c r="B3903" s="182" t="s">
        <v>63811</v>
      </c>
      <c r="C3903" s="182" t="s">
        <v>63812</v>
      </c>
      <c r="D3903" s="182" t="s">
        <v>33948</v>
      </c>
    </row>
    <row r="3904" spans="1:4">
      <c r="A3904" s="182" t="s">
        <v>33923</v>
      </c>
      <c r="B3904" s="182" t="s">
        <v>71552</v>
      </c>
      <c r="C3904" s="182" t="s">
        <v>59181</v>
      </c>
      <c r="D3904" s="182" t="s">
        <v>33922</v>
      </c>
    </row>
    <row r="3905" spans="1:4">
      <c r="A3905" s="182" t="s">
        <v>33905</v>
      </c>
      <c r="B3905" s="182" t="s">
        <v>74095</v>
      </c>
      <c r="C3905" s="182" t="s">
        <v>72249</v>
      </c>
      <c r="D3905" s="182" t="s">
        <v>33904</v>
      </c>
    </row>
    <row r="3906" spans="1:4">
      <c r="A3906" s="182" t="s">
        <v>33903</v>
      </c>
      <c r="B3906" s="182" t="s">
        <v>72248</v>
      </c>
      <c r="C3906" s="182" t="s">
        <v>72249</v>
      </c>
      <c r="D3906" s="182" t="s">
        <v>33902</v>
      </c>
    </row>
    <row r="3907" spans="1:4">
      <c r="A3907" s="182" t="s">
        <v>33901</v>
      </c>
      <c r="B3907" s="182" t="s">
        <v>65683</v>
      </c>
      <c r="C3907" s="182" t="s">
        <v>65684</v>
      </c>
      <c r="D3907" s="182" t="s">
        <v>33900</v>
      </c>
    </row>
    <row r="3908" spans="1:4">
      <c r="A3908" s="182" t="s">
        <v>33899</v>
      </c>
      <c r="B3908" s="182" t="s">
        <v>70791</v>
      </c>
      <c r="C3908" s="182" t="s">
        <v>70792</v>
      </c>
      <c r="D3908" s="182" t="s">
        <v>33898</v>
      </c>
    </row>
    <row r="3909" spans="1:4">
      <c r="A3909" s="182" t="s">
        <v>33897</v>
      </c>
      <c r="B3909" s="182" t="s">
        <v>65167</v>
      </c>
      <c r="C3909" s="182" t="s">
        <v>65168</v>
      </c>
      <c r="D3909" s="182" t="s">
        <v>33896</v>
      </c>
    </row>
    <row r="3910" spans="1:4">
      <c r="A3910" s="182" t="s">
        <v>33895</v>
      </c>
      <c r="B3910" s="182" t="s">
        <v>64542</v>
      </c>
      <c r="C3910" s="182" t="s">
        <v>64543</v>
      </c>
      <c r="D3910" s="182" t="s">
        <v>33894</v>
      </c>
    </row>
    <row r="3911" spans="1:4">
      <c r="A3911" s="182" t="s">
        <v>33893</v>
      </c>
      <c r="B3911" s="182" t="s">
        <v>72640</v>
      </c>
      <c r="C3911" s="182" t="s">
        <v>72641</v>
      </c>
      <c r="D3911" s="182" t="s">
        <v>33892</v>
      </c>
    </row>
    <row r="3912" spans="1:4">
      <c r="A3912" s="182" t="s">
        <v>33891</v>
      </c>
      <c r="B3912" s="182" t="s">
        <v>61519</v>
      </c>
      <c r="C3912" s="182" t="s">
        <v>61520</v>
      </c>
      <c r="D3912" s="182" t="s">
        <v>33890</v>
      </c>
    </row>
    <row r="3913" spans="1:4">
      <c r="A3913" s="182" t="s">
        <v>33889</v>
      </c>
      <c r="B3913" s="182" t="s">
        <v>80372</v>
      </c>
      <c r="C3913" s="182" t="s">
        <v>60570</v>
      </c>
      <c r="D3913" s="182" t="s">
        <v>33888</v>
      </c>
    </row>
    <row r="3914" spans="1:4">
      <c r="A3914" s="182" t="s">
        <v>33887</v>
      </c>
      <c r="B3914" s="182" t="s">
        <v>64370</v>
      </c>
      <c r="C3914" s="182" t="s">
        <v>62269</v>
      </c>
      <c r="D3914" s="182" t="s">
        <v>33886</v>
      </c>
    </row>
    <row r="3915" spans="1:4">
      <c r="A3915" s="182" t="s">
        <v>33921</v>
      </c>
      <c r="B3915" s="182" t="s">
        <v>72208</v>
      </c>
      <c r="C3915" s="182" t="s">
        <v>61444</v>
      </c>
      <c r="D3915" s="182" t="s">
        <v>33920</v>
      </c>
    </row>
    <row r="3916" spans="1:4">
      <c r="A3916" s="182" t="s">
        <v>33885</v>
      </c>
      <c r="B3916" s="182" t="s">
        <v>73240</v>
      </c>
      <c r="C3916" s="182" t="s">
        <v>59581</v>
      </c>
      <c r="D3916" s="182" t="s">
        <v>33884</v>
      </c>
    </row>
    <row r="3917" spans="1:4">
      <c r="A3917" s="182" t="s">
        <v>33883</v>
      </c>
      <c r="B3917" s="182" t="s">
        <v>72830</v>
      </c>
      <c r="C3917" s="182" t="s">
        <v>62134</v>
      </c>
      <c r="D3917" s="182" t="s">
        <v>33882</v>
      </c>
    </row>
    <row r="3918" spans="1:4">
      <c r="A3918" s="182" t="s">
        <v>33881</v>
      </c>
      <c r="B3918" s="182" t="s">
        <v>79570</v>
      </c>
      <c r="C3918" s="182" t="s">
        <v>62260</v>
      </c>
      <c r="D3918" s="182" t="s">
        <v>33880</v>
      </c>
    </row>
    <row r="3919" spans="1:4">
      <c r="A3919" s="182" t="s">
        <v>33879</v>
      </c>
      <c r="B3919" s="182" t="s">
        <v>59467</v>
      </c>
      <c r="C3919" s="182" t="s">
        <v>59468</v>
      </c>
      <c r="D3919" s="182" t="s">
        <v>33878</v>
      </c>
    </row>
    <row r="3920" spans="1:4">
      <c r="A3920" s="182" t="s">
        <v>33877</v>
      </c>
      <c r="B3920" s="182" t="s">
        <v>62732</v>
      </c>
      <c r="C3920" s="182" t="s">
        <v>62733</v>
      </c>
      <c r="D3920" s="182" t="s">
        <v>33876</v>
      </c>
    </row>
    <row r="3921" spans="1:4">
      <c r="A3921" s="182" t="s">
        <v>33875</v>
      </c>
      <c r="B3921" s="182" t="s">
        <v>64532</v>
      </c>
      <c r="C3921" s="182"/>
      <c r="D3921" s="182" t="s">
        <v>33874</v>
      </c>
    </row>
    <row r="3922" spans="1:4">
      <c r="A3922" s="182" t="s">
        <v>33873</v>
      </c>
      <c r="B3922" s="182" t="s">
        <v>80592</v>
      </c>
      <c r="C3922" s="182"/>
      <c r="D3922" s="182" t="s">
        <v>33872</v>
      </c>
    </row>
    <row r="3923" spans="1:4">
      <c r="A3923" s="182" t="s">
        <v>33871</v>
      </c>
      <c r="B3923" s="182" t="s">
        <v>71166</v>
      </c>
      <c r="C3923" s="182"/>
      <c r="D3923" s="182" t="s">
        <v>33870</v>
      </c>
    </row>
    <row r="3924" spans="1:4">
      <c r="A3924" s="182" t="s">
        <v>33869</v>
      </c>
      <c r="B3924" s="182" t="s">
        <v>65928</v>
      </c>
      <c r="C3924" s="182" t="s">
        <v>65929</v>
      </c>
      <c r="D3924" s="182" t="s">
        <v>33868</v>
      </c>
    </row>
    <row r="3925" spans="1:4">
      <c r="A3925" s="182" t="s">
        <v>33867</v>
      </c>
      <c r="B3925" s="182" t="s">
        <v>78360</v>
      </c>
      <c r="C3925" s="182" t="s">
        <v>78361</v>
      </c>
      <c r="D3925" s="182" t="s">
        <v>33866</v>
      </c>
    </row>
    <row r="3926" spans="1:4">
      <c r="A3926" s="182" t="s">
        <v>33919</v>
      </c>
      <c r="B3926" s="182" t="s">
        <v>77436</v>
      </c>
      <c r="C3926" s="182" t="s">
        <v>60871</v>
      </c>
      <c r="D3926" s="182" t="s">
        <v>33918</v>
      </c>
    </row>
    <row r="3927" spans="1:4">
      <c r="A3927" s="182" t="s">
        <v>33865</v>
      </c>
      <c r="B3927" s="182" t="s">
        <v>68878</v>
      </c>
      <c r="C3927" s="182" t="s">
        <v>68879</v>
      </c>
      <c r="D3927" s="182" t="s">
        <v>33864</v>
      </c>
    </row>
    <row r="3928" spans="1:4">
      <c r="A3928" s="182" t="s">
        <v>33863</v>
      </c>
      <c r="B3928" s="182" t="s">
        <v>66939</v>
      </c>
      <c r="C3928" s="182" t="s">
        <v>66940</v>
      </c>
      <c r="D3928" s="182" t="s">
        <v>33862</v>
      </c>
    </row>
    <row r="3929" spans="1:4">
      <c r="A3929" s="182" t="s">
        <v>33861</v>
      </c>
      <c r="B3929" s="182" t="s">
        <v>69171</v>
      </c>
      <c r="C3929" s="182" t="s">
        <v>69172</v>
      </c>
      <c r="D3929" s="182" t="s">
        <v>33860</v>
      </c>
    </row>
    <row r="3930" spans="1:4">
      <c r="A3930" s="182" t="s">
        <v>33917</v>
      </c>
      <c r="B3930" s="182" t="s">
        <v>68972</v>
      </c>
      <c r="C3930" s="182" t="s">
        <v>59181</v>
      </c>
      <c r="D3930" s="182" t="s">
        <v>33916</v>
      </c>
    </row>
    <row r="3931" spans="1:4">
      <c r="A3931" s="182" t="s">
        <v>33915</v>
      </c>
      <c r="B3931" s="182" t="s">
        <v>60063</v>
      </c>
      <c r="C3931" s="182" t="s">
        <v>60064</v>
      </c>
      <c r="D3931" s="182" t="s">
        <v>33914</v>
      </c>
    </row>
    <row r="3932" spans="1:4">
      <c r="A3932" s="182" t="s">
        <v>33913</v>
      </c>
      <c r="B3932" s="182" t="s">
        <v>75368</v>
      </c>
      <c r="C3932" s="182" t="s">
        <v>75369</v>
      </c>
      <c r="D3932" s="182" t="s">
        <v>33912</v>
      </c>
    </row>
    <row r="3933" spans="1:4">
      <c r="A3933" s="182" t="s">
        <v>33909</v>
      </c>
      <c r="B3933" s="182" t="s">
        <v>79088</v>
      </c>
      <c r="C3933" s="182" t="s">
        <v>79089</v>
      </c>
      <c r="D3933" s="182" t="s">
        <v>33908</v>
      </c>
    </row>
    <row r="3934" spans="1:4">
      <c r="A3934" s="182" t="s">
        <v>33907</v>
      </c>
      <c r="B3934" s="182" t="s">
        <v>62816</v>
      </c>
      <c r="C3934" s="182" t="s">
        <v>62817</v>
      </c>
      <c r="D3934" s="182" t="s">
        <v>33906</v>
      </c>
    </row>
    <row r="3935" spans="1:4">
      <c r="A3935" s="182" t="s">
        <v>33859</v>
      </c>
      <c r="B3935" s="182" t="s">
        <v>72321</v>
      </c>
      <c r="C3935" s="182" t="s">
        <v>63001</v>
      </c>
      <c r="D3935" s="182" t="s">
        <v>33858</v>
      </c>
    </row>
    <row r="3936" spans="1:4">
      <c r="A3936" s="182" t="s">
        <v>33857</v>
      </c>
      <c r="B3936" s="182" t="s">
        <v>69641</v>
      </c>
      <c r="C3936" s="182" t="s">
        <v>61548</v>
      </c>
      <c r="D3936" s="182" t="s">
        <v>33856</v>
      </c>
    </row>
    <row r="3937" spans="1:4">
      <c r="A3937" s="182" t="s">
        <v>33855</v>
      </c>
      <c r="B3937" s="182" t="s">
        <v>71427</v>
      </c>
      <c r="C3937" s="182" t="s">
        <v>63871</v>
      </c>
      <c r="D3937" s="182" t="s">
        <v>33854</v>
      </c>
    </row>
    <row r="3938" spans="1:4">
      <c r="A3938" s="182" t="s">
        <v>33853</v>
      </c>
      <c r="B3938" s="182" t="s">
        <v>68756</v>
      </c>
      <c r="C3938" s="182" t="s">
        <v>63871</v>
      </c>
      <c r="D3938" s="182" t="s">
        <v>33852</v>
      </c>
    </row>
    <row r="3939" spans="1:4">
      <c r="A3939" s="182" t="s">
        <v>33851</v>
      </c>
      <c r="B3939" s="182" t="s">
        <v>70381</v>
      </c>
      <c r="C3939" s="182" t="s">
        <v>66364</v>
      </c>
      <c r="D3939" s="182" t="s">
        <v>33850</v>
      </c>
    </row>
    <row r="3940" spans="1:4">
      <c r="A3940" s="182" t="s">
        <v>33849</v>
      </c>
      <c r="B3940" s="182" t="s">
        <v>73715</v>
      </c>
      <c r="C3940" s="182" t="s">
        <v>59724</v>
      </c>
      <c r="D3940" s="182" t="s">
        <v>33848</v>
      </c>
    </row>
    <row r="3941" spans="1:4">
      <c r="A3941" s="182" t="s">
        <v>33847</v>
      </c>
      <c r="B3941" s="182" t="s">
        <v>60328</v>
      </c>
      <c r="C3941" s="182"/>
      <c r="D3941" s="182" t="s">
        <v>33846</v>
      </c>
    </row>
    <row r="3942" spans="1:4">
      <c r="A3942" s="182" t="s">
        <v>33845</v>
      </c>
      <c r="B3942" s="182" t="s">
        <v>76165</v>
      </c>
      <c r="C3942" s="182" t="s">
        <v>62055</v>
      </c>
      <c r="D3942" s="182" t="s">
        <v>33844</v>
      </c>
    </row>
    <row r="3943" spans="1:4">
      <c r="A3943" s="182" t="s">
        <v>33843</v>
      </c>
      <c r="B3943" s="182" t="s">
        <v>73846</v>
      </c>
      <c r="C3943" s="182" t="s">
        <v>59760</v>
      </c>
      <c r="D3943" s="182" t="s">
        <v>33842</v>
      </c>
    </row>
    <row r="3944" spans="1:4">
      <c r="A3944" s="182" t="s">
        <v>33841</v>
      </c>
      <c r="B3944" s="182" t="s">
        <v>63075</v>
      </c>
      <c r="C3944" s="182" t="s">
        <v>59724</v>
      </c>
      <c r="D3944" s="182" t="s">
        <v>33840</v>
      </c>
    </row>
    <row r="3945" spans="1:4">
      <c r="A3945" s="182" t="s">
        <v>33839</v>
      </c>
      <c r="B3945" s="182" t="s">
        <v>77772</v>
      </c>
      <c r="C3945" s="182" t="s">
        <v>61548</v>
      </c>
      <c r="D3945" s="182" t="s">
        <v>33838</v>
      </c>
    </row>
    <row r="3946" spans="1:4">
      <c r="A3946" s="182" t="s">
        <v>33837</v>
      </c>
      <c r="B3946" s="182" t="s">
        <v>79459</v>
      </c>
      <c r="C3946" s="182" t="s">
        <v>60547</v>
      </c>
      <c r="D3946" s="182" t="s">
        <v>33836</v>
      </c>
    </row>
    <row r="3947" spans="1:4">
      <c r="A3947" s="182" t="s">
        <v>33835</v>
      </c>
      <c r="B3947" s="182" t="s">
        <v>73225</v>
      </c>
      <c r="C3947" s="182" t="s">
        <v>66379</v>
      </c>
      <c r="D3947" s="182" t="s">
        <v>33834</v>
      </c>
    </row>
    <row r="3948" spans="1:4">
      <c r="A3948" s="182" t="s">
        <v>33833</v>
      </c>
      <c r="B3948" s="182" t="s">
        <v>80561</v>
      </c>
      <c r="C3948" s="182" t="s">
        <v>80562</v>
      </c>
      <c r="D3948" s="182" t="s">
        <v>33832</v>
      </c>
    </row>
    <row r="3949" spans="1:4">
      <c r="A3949" s="182" t="s">
        <v>33831</v>
      </c>
      <c r="B3949" s="182" t="s">
        <v>63708</v>
      </c>
      <c r="C3949" s="182" t="s">
        <v>63709</v>
      </c>
      <c r="D3949" s="182" t="s">
        <v>33830</v>
      </c>
    </row>
    <row r="3950" spans="1:4">
      <c r="A3950" s="182" t="s">
        <v>33829</v>
      </c>
      <c r="B3950" s="182" t="s">
        <v>59968</v>
      </c>
      <c r="C3950" s="182" t="s">
        <v>59969</v>
      </c>
      <c r="D3950" s="182" t="s">
        <v>33828</v>
      </c>
    </row>
    <row r="3951" spans="1:4">
      <c r="A3951" s="182" t="s">
        <v>33827</v>
      </c>
      <c r="B3951" s="182" t="s">
        <v>62444</v>
      </c>
      <c r="C3951" s="182" t="s">
        <v>62445</v>
      </c>
      <c r="D3951" s="182" t="s">
        <v>33826</v>
      </c>
    </row>
    <row r="3952" spans="1:4">
      <c r="A3952" s="182" t="s">
        <v>33825</v>
      </c>
      <c r="B3952" s="182" t="s">
        <v>59508</v>
      </c>
      <c r="C3952" s="182" t="s">
        <v>59509</v>
      </c>
      <c r="D3952" s="182" t="s">
        <v>33824</v>
      </c>
    </row>
    <row r="3953" spans="1:4">
      <c r="A3953" s="182" t="s">
        <v>33823</v>
      </c>
      <c r="B3953" s="182" t="s">
        <v>73464</v>
      </c>
      <c r="C3953" s="182" t="s">
        <v>73465</v>
      </c>
      <c r="D3953" s="182" t="s">
        <v>33822</v>
      </c>
    </row>
    <row r="3954" spans="1:4">
      <c r="A3954" s="182" t="s">
        <v>33821</v>
      </c>
      <c r="B3954" s="182" t="s">
        <v>77367</v>
      </c>
      <c r="C3954" s="182" t="s">
        <v>71994</v>
      </c>
      <c r="D3954" s="182" t="s">
        <v>33820</v>
      </c>
    </row>
    <row r="3955" spans="1:4">
      <c r="A3955" s="182" t="s">
        <v>33819</v>
      </c>
      <c r="B3955" s="182" t="s">
        <v>64258</v>
      </c>
      <c r="C3955" s="182" t="s">
        <v>62634</v>
      </c>
      <c r="D3955" s="182" t="s">
        <v>33818</v>
      </c>
    </row>
    <row r="3956" spans="1:4">
      <c r="A3956" s="182" t="s">
        <v>33817</v>
      </c>
      <c r="B3956" s="182" t="s">
        <v>72582</v>
      </c>
      <c r="C3956" s="182" t="s">
        <v>60819</v>
      </c>
      <c r="D3956" s="182" t="s">
        <v>33816</v>
      </c>
    </row>
    <row r="3957" spans="1:4">
      <c r="A3957" s="182" t="s">
        <v>33815</v>
      </c>
      <c r="B3957" s="182" t="s">
        <v>61978</v>
      </c>
      <c r="C3957" s="182" t="s">
        <v>59344</v>
      </c>
      <c r="D3957" s="182" t="s">
        <v>33814</v>
      </c>
    </row>
    <row r="3958" spans="1:4">
      <c r="A3958" s="182" t="s">
        <v>33813</v>
      </c>
      <c r="B3958" s="182" t="s">
        <v>71664</v>
      </c>
      <c r="C3958" s="182" t="s">
        <v>59422</v>
      </c>
      <c r="D3958" s="182" t="s">
        <v>33812</v>
      </c>
    </row>
    <row r="3959" spans="1:4">
      <c r="A3959" s="182" t="s">
        <v>33811</v>
      </c>
      <c r="B3959" s="182" t="s">
        <v>70492</v>
      </c>
      <c r="C3959" s="182" t="s">
        <v>60763</v>
      </c>
      <c r="D3959" s="182" t="s">
        <v>33810</v>
      </c>
    </row>
    <row r="3960" spans="1:4">
      <c r="A3960" s="182" t="s">
        <v>33809</v>
      </c>
      <c r="B3960" s="182" t="s">
        <v>62633</v>
      </c>
      <c r="C3960" s="182" t="s">
        <v>62634</v>
      </c>
      <c r="D3960" s="182" t="s">
        <v>33808</v>
      </c>
    </row>
    <row r="3961" spans="1:4">
      <c r="A3961" s="182" t="s">
        <v>33807</v>
      </c>
      <c r="B3961" s="182" t="s">
        <v>79458</v>
      </c>
      <c r="C3961" s="182" t="s">
        <v>61548</v>
      </c>
      <c r="D3961" s="182" t="s">
        <v>33806</v>
      </c>
    </row>
    <row r="3962" spans="1:4">
      <c r="A3962" s="182" t="s">
        <v>33805</v>
      </c>
      <c r="B3962" s="182" t="s">
        <v>64882</v>
      </c>
      <c r="C3962" s="182" t="s">
        <v>60094</v>
      </c>
      <c r="D3962" s="182" t="s">
        <v>33804</v>
      </c>
    </row>
    <row r="3963" spans="1:4">
      <c r="A3963" s="182" t="s">
        <v>33787</v>
      </c>
      <c r="B3963" s="182" t="s">
        <v>73784</v>
      </c>
      <c r="C3963" s="182" t="s">
        <v>65646</v>
      </c>
      <c r="D3963" s="182" t="s">
        <v>33786</v>
      </c>
    </row>
    <row r="3964" spans="1:4">
      <c r="A3964" s="182" t="s">
        <v>33785</v>
      </c>
      <c r="B3964" s="182" t="s">
        <v>67127</v>
      </c>
      <c r="C3964" s="182" t="s">
        <v>61529</v>
      </c>
      <c r="D3964" s="182" t="s">
        <v>33784</v>
      </c>
    </row>
    <row r="3965" spans="1:4">
      <c r="A3965" s="182" t="s">
        <v>33783</v>
      </c>
      <c r="B3965" s="182" t="s">
        <v>75145</v>
      </c>
      <c r="C3965" s="182" t="s">
        <v>59595</v>
      </c>
      <c r="D3965" s="182" t="s">
        <v>33782</v>
      </c>
    </row>
    <row r="3966" spans="1:4">
      <c r="A3966" s="182" t="s">
        <v>33781</v>
      </c>
      <c r="B3966" s="182" t="s">
        <v>75969</v>
      </c>
      <c r="C3966" s="182" t="s">
        <v>62206</v>
      </c>
      <c r="D3966" s="182" t="s">
        <v>33780</v>
      </c>
    </row>
    <row r="3967" spans="1:4">
      <c r="A3967" s="182" t="s">
        <v>33779</v>
      </c>
      <c r="B3967" s="182" t="s">
        <v>76837</v>
      </c>
      <c r="C3967" s="182" t="s">
        <v>76838</v>
      </c>
      <c r="D3967" s="182" t="s">
        <v>33778</v>
      </c>
    </row>
    <row r="3968" spans="1:4">
      <c r="A3968" s="182" t="s">
        <v>33777</v>
      </c>
      <c r="B3968" s="182" t="s">
        <v>66311</v>
      </c>
      <c r="C3968" s="182" t="s">
        <v>66312</v>
      </c>
      <c r="D3968" s="182" t="s">
        <v>33776</v>
      </c>
    </row>
    <row r="3969" spans="1:4">
      <c r="A3969" s="182" t="s">
        <v>33775</v>
      </c>
      <c r="B3969" s="182" t="s">
        <v>73738</v>
      </c>
      <c r="C3969" s="182" t="s">
        <v>60363</v>
      </c>
      <c r="D3969" s="182" t="s">
        <v>33774</v>
      </c>
    </row>
    <row r="3970" spans="1:4">
      <c r="A3970" s="182" t="s">
        <v>33773</v>
      </c>
      <c r="B3970" s="182" t="s">
        <v>69488</v>
      </c>
      <c r="C3970" s="182" t="s">
        <v>69489</v>
      </c>
      <c r="D3970" s="182" t="s">
        <v>33772</v>
      </c>
    </row>
    <row r="3971" spans="1:4">
      <c r="A3971" s="182" t="s">
        <v>33771</v>
      </c>
      <c r="B3971" s="182" t="s">
        <v>66363</v>
      </c>
      <c r="C3971" s="182" t="s">
        <v>66364</v>
      </c>
      <c r="D3971" s="182" t="s">
        <v>33770</v>
      </c>
    </row>
    <row r="3972" spans="1:4">
      <c r="A3972" s="182" t="s">
        <v>33769</v>
      </c>
      <c r="B3972" s="182" t="s">
        <v>67797</v>
      </c>
      <c r="C3972" s="182" t="s">
        <v>59385</v>
      </c>
      <c r="D3972" s="182" t="s">
        <v>33768</v>
      </c>
    </row>
    <row r="3973" spans="1:4">
      <c r="A3973" s="182" t="s">
        <v>33803</v>
      </c>
      <c r="B3973" s="182" t="s">
        <v>71977</v>
      </c>
      <c r="C3973" s="182" t="s">
        <v>59595</v>
      </c>
      <c r="D3973" s="182" t="s">
        <v>33802</v>
      </c>
    </row>
    <row r="3974" spans="1:4">
      <c r="A3974" s="182" t="s">
        <v>33767</v>
      </c>
      <c r="B3974" s="182" t="s">
        <v>71919</v>
      </c>
      <c r="C3974" s="182" t="s">
        <v>60955</v>
      </c>
      <c r="D3974" s="182" t="s">
        <v>33766</v>
      </c>
    </row>
    <row r="3975" spans="1:4">
      <c r="A3975" s="182" t="s">
        <v>78516</v>
      </c>
      <c r="B3975" s="182" t="s">
        <v>78517</v>
      </c>
      <c r="C3975" s="182" t="s">
        <v>70588</v>
      </c>
      <c r="D3975" s="182" t="s">
        <v>33765</v>
      </c>
    </row>
    <row r="3976" spans="1:4">
      <c r="A3976" s="182" t="s">
        <v>33764</v>
      </c>
      <c r="B3976" s="182" t="s">
        <v>79303</v>
      </c>
      <c r="C3976" s="182" t="s">
        <v>62260</v>
      </c>
      <c r="D3976" s="182" t="s">
        <v>33763</v>
      </c>
    </row>
    <row r="3977" spans="1:4">
      <c r="A3977" s="182" t="s">
        <v>33762</v>
      </c>
      <c r="B3977" s="182" t="s">
        <v>61528</v>
      </c>
      <c r="C3977" s="182" t="s">
        <v>61529</v>
      </c>
      <c r="D3977" s="182" t="s">
        <v>33761</v>
      </c>
    </row>
    <row r="3978" spans="1:4">
      <c r="A3978" s="182" t="s">
        <v>33760</v>
      </c>
      <c r="B3978" s="182" t="s">
        <v>63160</v>
      </c>
      <c r="C3978" s="182" t="s">
        <v>63161</v>
      </c>
      <c r="D3978" s="182" t="s">
        <v>33759</v>
      </c>
    </row>
    <row r="3979" spans="1:4">
      <c r="A3979" s="182" t="s">
        <v>33758</v>
      </c>
      <c r="B3979" s="182" t="s">
        <v>77744</v>
      </c>
      <c r="C3979" s="182" t="s">
        <v>59581</v>
      </c>
      <c r="D3979" s="182" t="s">
        <v>33757</v>
      </c>
    </row>
    <row r="3980" spans="1:4">
      <c r="A3980" s="182" t="s">
        <v>33756</v>
      </c>
      <c r="B3980" s="182" t="s">
        <v>68663</v>
      </c>
      <c r="C3980" s="182" t="s">
        <v>61411</v>
      </c>
      <c r="D3980" s="182" t="s">
        <v>33755</v>
      </c>
    </row>
    <row r="3981" spans="1:4">
      <c r="A3981" s="182" t="s">
        <v>33754</v>
      </c>
      <c r="B3981" s="182" t="s">
        <v>76574</v>
      </c>
      <c r="C3981" s="182" t="s">
        <v>66908</v>
      </c>
      <c r="D3981" s="182" t="s">
        <v>33753</v>
      </c>
    </row>
    <row r="3982" spans="1:4">
      <c r="A3982" s="182" t="s">
        <v>33752</v>
      </c>
      <c r="B3982" s="182" t="s">
        <v>78258</v>
      </c>
      <c r="C3982" s="182" t="s">
        <v>67718</v>
      </c>
      <c r="D3982" s="182" t="s">
        <v>33751</v>
      </c>
    </row>
    <row r="3983" spans="1:4">
      <c r="A3983" s="182" t="s">
        <v>33750</v>
      </c>
      <c r="B3983" s="182" t="s">
        <v>66750</v>
      </c>
      <c r="C3983" s="182" t="s">
        <v>61825</v>
      </c>
      <c r="D3983" s="182" t="s">
        <v>33749</v>
      </c>
    </row>
    <row r="3984" spans="1:4">
      <c r="A3984" s="182" t="s">
        <v>33801</v>
      </c>
      <c r="B3984" s="182" t="s">
        <v>74884</v>
      </c>
      <c r="C3984" s="182" t="s">
        <v>60847</v>
      </c>
      <c r="D3984" s="182" t="s">
        <v>33800</v>
      </c>
    </row>
    <row r="3985" spans="1:4">
      <c r="A3985" s="182" t="s">
        <v>33748</v>
      </c>
      <c r="B3985" s="182" t="s">
        <v>76876</v>
      </c>
      <c r="C3985" s="182" t="s">
        <v>59609</v>
      </c>
      <c r="D3985" s="182" t="s">
        <v>33747</v>
      </c>
    </row>
    <row r="3986" spans="1:4">
      <c r="A3986" s="182" t="s">
        <v>33746</v>
      </c>
      <c r="B3986" s="182" t="s">
        <v>68453</v>
      </c>
      <c r="C3986" s="182" t="s">
        <v>65758</v>
      </c>
      <c r="D3986" s="182" t="s">
        <v>33745</v>
      </c>
    </row>
    <row r="3987" spans="1:4">
      <c r="A3987" s="182" t="s">
        <v>33744</v>
      </c>
      <c r="B3987" s="182" t="s">
        <v>73621</v>
      </c>
      <c r="C3987" s="182" t="s">
        <v>67131</v>
      </c>
      <c r="D3987" s="182" t="s">
        <v>33743</v>
      </c>
    </row>
    <row r="3988" spans="1:4">
      <c r="A3988" s="182" t="s">
        <v>33742</v>
      </c>
      <c r="B3988" s="182" t="s">
        <v>69611</v>
      </c>
      <c r="C3988" s="182" t="s">
        <v>66290</v>
      </c>
      <c r="D3988" s="182" t="s">
        <v>33741</v>
      </c>
    </row>
    <row r="3989" spans="1:4">
      <c r="A3989" s="182" t="s">
        <v>33740</v>
      </c>
      <c r="B3989" s="182" t="s">
        <v>76095</v>
      </c>
      <c r="C3989" s="182" t="s">
        <v>61825</v>
      </c>
      <c r="D3989" s="182" t="s">
        <v>33739</v>
      </c>
    </row>
    <row r="3990" spans="1:4">
      <c r="A3990" s="182" t="s">
        <v>33738</v>
      </c>
      <c r="B3990" s="182" t="s">
        <v>80973</v>
      </c>
      <c r="C3990" s="182" t="s">
        <v>61468</v>
      </c>
      <c r="D3990" s="182" t="s">
        <v>33737</v>
      </c>
    </row>
    <row r="3991" spans="1:4">
      <c r="A3991" s="182" t="s">
        <v>33736</v>
      </c>
      <c r="B3991" s="182" t="s">
        <v>63919</v>
      </c>
      <c r="C3991" s="182" t="s">
        <v>59948</v>
      </c>
      <c r="D3991" s="182" t="s">
        <v>33735</v>
      </c>
    </row>
    <row r="3992" spans="1:4">
      <c r="A3992" s="182" t="s">
        <v>33734</v>
      </c>
      <c r="B3992" s="182" t="s">
        <v>79563</v>
      </c>
      <c r="C3992" s="182" t="s">
        <v>60363</v>
      </c>
      <c r="D3992" s="182" t="s">
        <v>33733</v>
      </c>
    </row>
    <row r="3993" spans="1:4">
      <c r="A3993" s="182" t="s">
        <v>33732</v>
      </c>
      <c r="B3993" s="182" t="s">
        <v>71786</v>
      </c>
      <c r="C3993" s="182" t="s">
        <v>62206</v>
      </c>
      <c r="D3993" s="182" t="s">
        <v>33731</v>
      </c>
    </row>
    <row r="3994" spans="1:4">
      <c r="A3994" s="182" t="s">
        <v>33730</v>
      </c>
      <c r="B3994" s="182" t="s">
        <v>62205</v>
      </c>
      <c r="C3994" s="182" t="s">
        <v>62206</v>
      </c>
      <c r="D3994" s="182" t="s">
        <v>33729</v>
      </c>
    </row>
    <row r="3995" spans="1:4">
      <c r="A3995" s="182" t="s">
        <v>33799</v>
      </c>
      <c r="B3995" s="182" t="s">
        <v>80564</v>
      </c>
      <c r="C3995" s="182" t="s">
        <v>66908</v>
      </c>
      <c r="D3995" s="182" t="s">
        <v>33798</v>
      </c>
    </row>
    <row r="3996" spans="1:4">
      <c r="A3996" s="182" t="s">
        <v>33728</v>
      </c>
      <c r="B3996" s="182" t="s">
        <v>59494</v>
      </c>
      <c r="C3996" s="182" t="s">
        <v>59495</v>
      </c>
      <c r="D3996" s="182" t="s">
        <v>33727</v>
      </c>
    </row>
    <row r="3997" spans="1:4">
      <c r="A3997" s="182" t="s">
        <v>33726</v>
      </c>
      <c r="B3997" s="182" t="s">
        <v>71397</v>
      </c>
      <c r="C3997" s="182" t="s">
        <v>59495</v>
      </c>
      <c r="D3997" s="182" t="s">
        <v>33725</v>
      </c>
    </row>
    <row r="3998" spans="1:4">
      <c r="A3998" s="182" t="s">
        <v>33724</v>
      </c>
      <c r="B3998" s="182" t="s">
        <v>62446</v>
      </c>
      <c r="C3998" s="182" t="s">
        <v>60363</v>
      </c>
      <c r="D3998" s="182" t="s">
        <v>33723</v>
      </c>
    </row>
    <row r="3999" spans="1:4">
      <c r="A3999" s="182" t="s">
        <v>33722</v>
      </c>
      <c r="B3999" s="182" t="s">
        <v>75764</v>
      </c>
      <c r="C3999" s="182" t="s">
        <v>75765</v>
      </c>
      <c r="D3999" s="182" t="s">
        <v>33721</v>
      </c>
    </row>
    <row r="4000" spans="1:4">
      <c r="A4000" s="182" t="s">
        <v>33720</v>
      </c>
      <c r="B4000" s="182" t="s">
        <v>59608</v>
      </c>
      <c r="C4000" s="182" t="s">
        <v>59609</v>
      </c>
      <c r="D4000" s="182" t="s">
        <v>33719</v>
      </c>
    </row>
    <row r="4001" spans="1:4">
      <c r="A4001" s="182" t="s">
        <v>33718</v>
      </c>
      <c r="B4001" s="182" t="s">
        <v>69725</v>
      </c>
      <c r="C4001" s="182" t="s">
        <v>68879</v>
      </c>
      <c r="D4001" s="182" t="s">
        <v>33717</v>
      </c>
    </row>
    <row r="4002" spans="1:4">
      <c r="A4002" s="182" t="s">
        <v>33716</v>
      </c>
      <c r="B4002" s="182" t="s">
        <v>73175</v>
      </c>
      <c r="C4002" s="182" t="s">
        <v>59948</v>
      </c>
      <c r="D4002" s="182" t="s">
        <v>33715</v>
      </c>
    </row>
    <row r="4003" spans="1:4">
      <c r="A4003" s="182" t="s">
        <v>33714</v>
      </c>
      <c r="B4003" s="182" t="s">
        <v>59947</v>
      </c>
      <c r="C4003" s="182" t="s">
        <v>59948</v>
      </c>
      <c r="D4003" s="182" t="s">
        <v>33713</v>
      </c>
    </row>
    <row r="4004" spans="1:4">
      <c r="A4004" s="182" t="s">
        <v>33712</v>
      </c>
      <c r="B4004" s="182" t="s">
        <v>70209</v>
      </c>
      <c r="C4004" s="182" t="s">
        <v>60470</v>
      </c>
      <c r="D4004" s="182" t="s">
        <v>33711</v>
      </c>
    </row>
    <row r="4005" spans="1:4">
      <c r="A4005" s="182" t="s">
        <v>33710</v>
      </c>
      <c r="B4005" s="182" t="s">
        <v>59691</v>
      </c>
      <c r="C4005" s="182" t="s">
        <v>59692</v>
      </c>
      <c r="D4005" s="182" t="s">
        <v>33709</v>
      </c>
    </row>
    <row r="4006" spans="1:4">
      <c r="A4006" s="182" t="s">
        <v>33797</v>
      </c>
      <c r="B4006" s="182" t="s">
        <v>70260</v>
      </c>
      <c r="C4006" s="182" t="s">
        <v>59495</v>
      </c>
      <c r="D4006" s="182" t="s">
        <v>33796</v>
      </c>
    </row>
    <row r="4007" spans="1:4">
      <c r="A4007" s="182" t="s">
        <v>33708</v>
      </c>
      <c r="B4007" s="182" t="s">
        <v>65374</v>
      </c>
      <c r="C4007" s="182" t="s">
        <v>59353</v>
      </c>
      <c r="D4007" s="182" t="s">
        <v>33707</v>
      </c>
    </row>
    <row r="4008" spans="1:4">
      <c r="A4008" s="182" t="s">
        <v>33706</v>
      </c>
      <c r="B4008" s="182" t="s">
        <v>70312</v>
      </c>
      <c r="C4008" s="182" t="s">
        <v>59468</v>
      </c>
      <c r="D4008" s="182" t="s">
        <v>33705</v>
      </c>
    </row>
    <row r="4009" spans="1:4">
      <c r="A4009" s="182" t="s">
        <v>33704</v>
      </c>
      <c r="B4009" s="182" t="s">
        <v>70436</v>
      </c>
      <c r="C4009" s="182" t="s">
        <v>62260</v>
      </c>
      <c r="D4009" s="182" t="s">
        <v>33703</v>
      </c>
    </row>
    <row r="4010" spans="1:4">
      <c r="A4010" s="182" t="s">
        <v>33702</v>
      </c>
      <c r="B4010" s="182" t="s">
        <v>77425</v>
      </c>
      <c r="C4010" s="182" t="s">
        <v>59609</v>
      </c>
      <c r="D4010" s="182" t="s">
        <v>33701</v>
      </c>
    </row>
    <row r="4011" spans="1:4">
      <c r="A4011" s="182" t="s">
        <v>33700</v>
      </c>
      <c r="B4011" s="182" t="s">
        <v>77259</v>
      </c>
      <c r="C4011" s="182" t="s">
        <v>62221</v>
      </c>
      <c r="D4011" s="182" t="s">
        <v>33699</v>
      </c>
    </row>
    <row r="4012" spans="1:4">
      <c r="A4012" s="182" t="s">
        <v>33698</v>
      </c>
      <c r="B4012" s="182" t="s">
        <v>79068</v>
      </c>
      <c r="C4012" s="182" t="s">
        <v>65714</v>
      </c>
      <c r="D4012" s="182" t="s">
        <v>33697</v>
      </c>
    </row>
    <row r="4013" spans="1:4">
      <c r="A4013" s="182" t="s">
        <v>33696</v>
      </c>
      <c r="B4013" s="182" t="s">
        <v>76534</v>
      </c>
      <c r="C4013" s="182" t="s">
        <v>76535</v>
      </c>
      <c r="D4013" s="182" t="s">
        <v>33695</v>
      </c>
    </row>
    <row r="4014" spans="1:4">
      <c r="A4014" s="182" t="s">
        <v>33795</v>
      </c>
      <c r="B4014" s="182" t="s">
        <v>74117</v>
      </c>
      <c r="C4014" s="182" t="s">
        <v>60847</v>
      </c>
      <c r="D4014" s="182" t="s">
        <v>33794</v>
      </c>
    </row>
    <row r="4015" spans="1:4">
      <c r="A4015" s="182" t="s">
        <v>33793</v>
      </c>
      <c r="B4015" s="182" t="s">
        <v>77814</v>
      </c>
      <c r="C4015" s="182" t="s">
        <v>59724</v>
      </c>
      <c r="D4015" s="182" t="s">
        <v>33792</v>
      </c>
    </row>
    <row r="4016" spans="1:4">
      <c r="A4016" s="182" t="s">
        <v>33791</v>
      </c>
      <c r="B4016" s="182" t="s">
        <v>72976</v>
      </c>
      <c r="C4016" s="182" t="s">
        <v>61901</v>
      </c>
      <c r="D4016" s="182" t="s">
        <v>33790</v>
      </c>
    </row>
    <row r="4017" spans="1:4">
      <c r="A4017" s="182" t="s">
        <v>33789</v>
      </c>
      <c r="B4017" s="182" t="s">
        <v>74171</v>
      </c>
      <c r="C4017" s="182" t="s">
        <v>59787</v>
      </c>
      <c r="D4017" s="182" t="s">
        <v>33788</v>
      </c>
    </row>
    <row r="4018" spans="1:4">
      <c r="A4018" s="182" t="s">
        <v>60493</v>
      </c>
      <c r="B4018" s="182" t="s">
        <v>60494</v>
      </c>
      <c r="C4018" s="182" t="s">
        <v>60495</v>
      </c>
      <c r="D4018" s="182" t="s">
        <v>33694</v>
      </c>
    </row>
    <row r="4019" spans="1:4">
      <c r="A4019" s="182" t="s">
        <v>33693</v>
      </c>
      <c r="B4019" s="182" t="s">
        <v>73551</v>
      </c>
      <c r="C4019" s="182" t="s">
        <v>73552</v>
      </c>
      <c r="D4019" s="182" t="s">
        <v>33692</v>
      </c>
    </row>
    <row r="4020" spans="1:4">
      <c r="A4020" s="182" t="s">
        <v>33691</v>
      </c>
      <c r="B4020" s="182" t="s">
        <v>78465</v>
      </c>
      <c r="C4020" s="182" t="s">
        <v>61052</v>
      </c>
      <c r="D4020" s="182" t="s">
        <v>33690</v>
      </c>
    </row>
    <row r="4021" spans="1:4">
      <c r="A4021" s="182" t="s">
        <v>33673</v>
      </c>
      <c r="B4021" s="182" t="s">
        <v>64772</v>
      </c>
      <c r="C4021" s="182" t="s">
        <v>62206</v>
      </c>
      <c r="D4021" s="182" t="s">
        <v>33672</v>
      </c>
    </row>
    <row r="4022" spans="1:4">
      <c r="A4022" s="182" t="s">
        <v>33671</v>
      </c>
      <c r="B4022" s="182" t="s">
        <v>70270</v>
      </c>
      <c r="C4022" s="182" t="s">
        <v>61239</v>
      </c>
      <c r="D4022" s="182" t="s">
        <v>33670</v>
      </c>
    </row>
    <row r="4023" spans="1:4">
      <c r="A4023" s="182" t="s">
        <v>33669</v>
      </c>
      <c r="B4023" s="182" t="s">
        <v>79662</v>
      </c>
      <c r="C4023" s="182" t="s">
        <v>77737</v>
      </c>
      <c r="D4023" s="182" t="s">
        <v>33668</v>
      </c>
    </row>
    <row r="4024" spans="1:4">
      <c r="A4024" s="182" t="s">
        <v>33689</v>
      </c>
      <c r="B4024" s="182" t="s">
        <v>60349</v>
      </c>
      <c r="C4024" s="182" t="s">
        <v>60350</v>
      </c>
      <c r="D4024" s="182" t="s">
        <v>33688</v>
      </c>
    </row>
    <row r="4025" spans="1:4">
      <c r="A4025" s="182" t="s">
        <v>33687</v>
      </c>
      <c r="B4025" s="182" t="s">
        <v>71923</v>
      </c>
      <c r="C4025" s="182" t="s">
        <v>59172</v>
      </c>
      <c r="D4025" s="182" t="s">
        <v>33686</v>
      </c>
    </row>
    <row r="4026" spans="1:4">
      <c r="A4026" s="182" t="s">
        <v>33685</v>
      </c>
      <c r="B4026" s="182" t="s">
        <v>71480</v>
      </c>
      <c r="C4026" s="182" t="s">
        <v>59353</v>
      </c>
      <c r="D4026" s="182" t="s">
        <v>33684</v>
      </c>
    </row>
    <row r="4027" spans="1:4">
      <c r="A4027" s="182" t="s">
        <v>33683</v>
      </c>
      <c r="B4027" s="182" t="s">
        <v>76878</v>
      </c>
      <c r="C4027" s="182" t="s">
        <v>61901</v>
      </c>
      <c r="D4027" s="182" t="s">
        <v>33682</v>
      </c>
    </row>
    <row r="4028" spans="1:4">
      <c r="A4028" s="182" t="s">
        <v>33681</v>
      </c>
      <c r="B4028" s="182" t="s">
        <v>59750</v>
      </c>
      <c r="C4028" s="182" t="s">
        <v>59751</v>
      </c>
      <c r="D4028" s="182" t="s">
        <v>33680</v>
      </c>
    </row>
    <row r="4029" spans="1:4">
      <c r="A4029" s="182" t="s">
        <v>33679</v>
      </c>
      <c r="B4029" s="182" t="s">
        <v>80926</v>
      </c>
      <c r="C4029" s="182" t="s">
        <v>60657</v>
      </c>
      <c r="D4029" s="182" t="s">
        <v>33678</v>
      </c>
    </row>
    <row r="4030" spans="1:4">
      <c r="A4030" s="182" t="s">
        <v>33677</v>
      </c>
      <c r="B4030" s="182" t="s">
        <v>68523</v>
      </c>
      <c r="C4030" s="182" t="s">
        <v>68524</v>
      </c>
      <c r="D4030" s="182" t="s">
        <v>33676</v>
      </c>
    </row>
    <row r="4031" spans="1:4">
      <c r="A4031" s="182" t="s">
        <v>33675</v>
      </c>
      <c r="B4031" s="182" t="s">
        <v>70139</v>
      </c>
      <c r="C4031" s="182" t="s">
        <v>66193</v>
      </c>
      <c r="D4031" s="182" t="s">
        <v>33674</v>
      </c>
    </row>
    <row r="4032" spans="1:4">
      <c r="A4032" s="182" t="s">
        <v>33667</v>
      </c>
      <c r="B4032" s="182" t="s">
        <v>64500</v>
      </c>
      <c r="C4032" s="182" t="s">
        <v>64501</v>
      </c>
      <c r="D4032" s="182" t="s">
        <v>33666</v>
      </c>
    </row>
    <row r="4033" spans="1:4">
      <c r="A4033" s="182" t="s">
        <v>33665</v>
      </c>
      <c r="B4033" s="182" t="s">
        <v>64078</v>
      </c>
      <c r="C4033" s="182" t="s">
        <v>64079</v>
      </c>
      <c r="D4033" s="182" t="s">
        <v>33664</v>
      </c>
    </row>
    <row r="4034" spans="1:4">
      <c r="A4034" s="182" t="s">
        <v>33663</v>
      </c>
      <c r="B4034" s="182" t="s">
        <v>75192</v>
      </c>
      <c r="C4034" s="182" t="s">
        <v>75193</v>
      </c>
      <c r="D4034" s="182" t="s">
        <v>33662</v>
      </c>
    </row>
    <row r="4035" spans="1:4">
      <c r="A4035" s="182" t="s">
        <v>33661</v>
      </c>
      <c r="B4035" s="182" t="s">
        <v>78124</v>
      </c>
      <c r="C4035" s="182" t="s">
        <v>78125</v>
      </c>
      <c r="D4035" s="182" t="s">
        <v>33660</v>
      </c>
    </row>
    <row r="4036" spans="1:4">
      <c r="A4036" s="182" t="s">
        <v>33659</v>
      </c>
      <c r="B4036" s="182" t="s">
        <v>73918</v>
      </c>
      <c r="C4036" s="182" t="s">
        <v>73919</v>
      </c>
      <c r="D4036" s="182" t="s">
        <v>33658</v>
      </c>
    </row>
    <row r="4037" spans="1:4">
      <c r="A4037" s="182" t="s">
        <v>33657</v>
      </c>
      <c r="B4037" s="182" t="s">
        <v>64137</v>
      </c>
      <c r="C4037" s="182" t="s">
        <v>64138</v>
      </c>
      <c r="D4037" s="182" t="s">
        <v>33656</v>
      </c>
    </row>
    <row r="4038" spans="1:4">
      <c r="A4038" s="182" t="s">
        <v>33655</v>
      </c>
      <c r="B4038" s="182" t="s">
        <v>59188</v>
      </c>
      <c r="C4038" s="182"/>
      <c r="D4038" s="182" t="s">
        <v>33654</v>
      </c>
    </row>
    <row r="4039" spans="1:4">
      <c r="A4039" s="182" t="s">
        <v>33653</v>
      </c>
      <c r="B4039" s="182" t="s">
        <v>66961</v>
      </c>
      <c r="C4039" s="182"/>
      <c r="D4039" s="182" t="s">
        <v>33652</v>
      </c>
    </row>
    <row r="4040" spans="1:4">
      <c r="A4040" s="182" t="s">
        <v>33651</v>
      </c>
      <c r="B4040" s="182" t="s">
        <v>69714</v>
      </c>
      <c r="C4040" s="182" t="s">
        <v>69715</v>
      </c>
      <c r="D4040" s="182" t="s">
        <v>33650</v>
      </c>
    </row>
    <row r="4041" spans="1:4">
      <c r="A4041" s="182" t="s">
        <v>33649</v>
      </c>
      <c r="B4041" s="182" t="s">
        <v>71924</v>
      </c>
      <c r="C4041" s="182" t="s">
        <v>71925</v>
      </c>
      <c r="D4041" s="182" t="s">
        <v>33648</v>
      </c>
    </row>
    <row r="4042" spans="1:4">
      <c r="A4042" s="182" t="s">
        <v>33647</v>
      </c>
      <c r="B4042" s="182" t="s">
        <v>77219</v>
      </c>
      <c r="C4042" s="182" t="s">
        <v>77220</v>
      </c>
      <c r="D4042" s="182" t="s">
        <v>33646</v>
      </c>
    </row>
    <row r="4043" spans="1:4">
      <c r="A4043" s="182" t="s">
        <v>33645</v>
      </c>
      <c r="B4043" s="182" t="s">
        <v>60171</v>
      </c>
      <c r="C4043" s="182" t="s">
        <v>60172</v>
      </c>
      <c r="D4043" s="182" t="s">
        <v>33644</v>
      </c>
    </row>
    <row r="4044" spans="1:4">
      <c r="A4044" s="182" t="s">
        <v>33643</v>
      </c>
      <c r="B4044" s="182" t="s">
        <v>70762</v>
      </c>
      <c r="C4044" s="182" t="s">
        <v>70763</v>
      </c>
      <c r="D4044" s="182" t="s">
        <v>33642</v>
      </c>
    </row>
    <row r="4045" spans="1:4">
      <c r="A4045" s="182" t="s">
        <v>33641</v>
      </c>
      <c r="B4045" s="182" t="s">
        <v>70308</v>
      </c>
      <c r="C4045" s="182" t="s">
        <v>70309</v>
      </c>
      <c r="D4045" s="182" t="s">
        <v>33640</v>
      </c>
    </row>
    <row r="4046" spans="1:4">
      <c r="A4046" s="182" t="s">
        <v>33639</v>
      </c>
      <c r="B4046" s="182" t="s">
        <v>59763</v>
      </c>
      <c r="C4046" s="182" t="s">
        <v>59764</v>
      </c>
      <c r="D4046" s="182" t="s">
        <v>33638</v>
      </c>
    </row>
    <row r="4047" spans="1:4">
      <c r="A4047" s="182" t="s">
        <v>33637</v>
      </c>
      <c r="B4047" s="182" t="s">
        <v>71055</v>
      </c>
      <c r="C4047" s="182" t="s">
        <v>71056</v>
      </c>
      <c r="D4047" s="182" t="s">
        <v>33636</v>
      </c>
    </row>
    <row r="4048" spans="1:4">
      <c r="A4048" s="182" t="s">
        <v>33635</v>
      </c>
      <c r="B4048" s="182" t="s">
        <v>66699</v>
      </c>
      <c r="C4048" s="182" t="s">
        <v>66700</v>
      </c>
      <c r="D4048" s="182" t="s">
        <v>33634</v>
      </c>
    </row>
    <row r="4049" spans="1:4">
      <c r="A4049" s="182" t="s">
        <v>33633</v>
      </c>
      <c r="B4049" s="182" t="s">
        <v>67917</v>
      </c>
      <c r="C4049" s="182" t="s">
        <v>67918</v>
      </c>
      <c r="D4049" s="182" t="s">
        <v>33632</v>
      </c>
    </row>
    <row r="4050" spans="1:4">
      <c r="A4050" s="182" t="s">
        <v>33631</v>
      </c>
      <c r="B4050" s="182" t="s">
        <v>69084</v>
      </c>
      <c r="C4050" s="182" t="s">
        <v>69085</v>
      </c>
      <c r="D4050" s="182" t="s">
        <v>33630</v>
      </c>
    </row>
    <row r="4051" spans="1:4">
      <c r="A4051" s="182" t="s">
        <v>33629</v>
      </c>
      <c r="B4051" s="182" t="s">
        <v>68224</v>
      </c>
      <c r="C4051" s="182" t="s">
        <v>68225</v>
      </c>
      <c r="D4051" s="182" t="s">
        <v>33628</v>
      </c>
    </row>
    <row r="4052" spans="1:4">
      <c r="A4052" s="182" t="s">
        <v>33627</v>
      </c>
      <c r="B4052" s="182" t="s">
        <v>67125</v>
      </c>
      <c r="C4052" s="182" t="s">
        <v>67126</v>
      </c>
      <c r="D4052" s="182" t="s">
        <v>33626</v>
      </c>
    </row>
    <row r="4053" spans="1:4">
      <c r="A4053" s="182" t="s">
        <v>33625</v>
      </c>
      <c r="B4053" s="182" t="s">
        <v>72772</v>
      </c>
      <c r="C4053" s="182" t="s">
        <v>72773</v>
      </c>
      <c r="D4053" s="182" t="s">
        <v>33624</v>
      </c>
    </row>
    <row r="4054" spans="1:4">
      <c r="A4054" s="182" t="s">
        <v>33623</v>
      </c>
      <c r="B4054" s="182" t="s">
        <v>75592</v>
      </c>
      <c r="C4054" s="182" t="s">
        <v>75593</v>
      </c>
      <c r="D4054" s="182" t="s">
        <v>33622</v>
      </c>
    </row>
    <row r="4055" spans="1:4">
      <c r="A4055" s="182" t="s">
        <v>33621</v>
      </c>
      <c r="B4055" s="182" t="s">
        <v>79531</v>
      </c>
      <c r="C4055" s="182" t="s">
        <v>79532</v>
      </c>
      <c r="D4055" s="182" t="s">
        <v>33620</v>
      </c>
    </row>
    <row r="4056" spans="1:4">
      <c r="A4056" s="182" t="s">
        <v>33619</v>
      </c>
      <c r="B4056" s="182" t="s">
        <v>70064</v>
      </c>
      <c r="C4056" s="182" t="s">
        <v>70065</v>
      </c>
      <c r="D4056" s="182" t="s">
        <v>33618</v>
      </c>
    </row>
    <row r="4057" spans="1:4">
      <c r="A4057" s="182" t="s">
        <v>33617</v>
      </c>
      <c r="B4057" s="182" t="s">
        <v>62553</v>
      </c>
      <c r="C4057" s="182" t="s">
        <v>62554</v>
      </c>
      <c r="D4057" s="182" t="s">
        <v>33616</v>
      </c>
    </row>
    <row r="4058" spans="1:4">
      <c r="A4058" s="182" t="s">
        <v>33615</v>
      </c>
      <c r="B4058" s="182" t="s">
        <v>63215</v>
      </c>
      <c r="C4058" s="182" t="s">
        <v>63216</v>
      </c>
      <c r="D4058" s="182" t="s">
        <v>33614</v>
      </c>
    </row>
    <row r="4059" spans="1:4">
      <c r="A4059" s="182" t="s">
        <v>33613</v>
      </c>
      <c r="B4059" s="182" t="s">
        <v>75799</v>
      </c>
      <c r="C4059" s="182" t="s">
        <v>75800</v>
      </c>
      <c r="D4059" s="182" t="s">
        <v>33612</v>
      </c>
    </row>
    <row r="4060" spans="1:4">
      <c r="A4060" s="182" t="s">
        <v>33611</v>
      </c>
      <c r="B4060" s="182" t="s">
        <v>64066</v>
      </c>
      <c r="C4060" s="182" t="s">
        <v>64067</v>
      </c>
      <c r="D4060" s="182" t="s">
        <v>33610</v>
      </c>
    </row>
    <row r="4061" spans="1:4">
      <c r="A4061" s="182" t="s">
        <v>33609</v>
      </c>
      <c r="B4061" s="182" t="s">
        <v>67295</v>
      </c>
      <c r="C4061" s="182" t="s">
        <v>67296</v>
      </c>
      <c r="D4061" s="182" t="s">
        <v>33608</v>
      </c>
    </row>
    <row r="4062" spans="1:4">
      <c r="A4062" s="182" t="s">
        <v>33607</v>
      </c>
      <c r="B4062" s="182" t="s">
        <v>63206</v>
      </c>
      <c r="C4062" s="182" t="s">
        <v>63207</v>
      </c>
      <c r="D4062" s="182" t="s">
        <v>33606</v>
      </c>
    </row>
    <row r="4063" spans="1:4">
      <c r="A4063" s="182" t="s">
        <v>33605</v>
      </c>
      <c r="B4063" s="182" t="s">
        <v>60392</v>
      </c>
      <c r="C4063" s="182" t="s">
        <v>60393</v>
      </c>
      <c r="D4063" s="182" t="s">
        <v>33604</v>
      </c>
    </row>
    <row r="4064" spans="1:4">
      <c r="A4064" s="182" t="s">
        <v>33603</v>
      </c>
      <c r="B4064" s="182" t="s">
        <v>60889</v>
      </c>
      <c r="C4064" s="182" t="s">
        <v>60890</v>
      </c>
      <c r="D4064" s="182" t="s">
        <v>33602</v>
      </c>
    </row>
    <row r="4065" spans="1:4">
      <c r="A4065" s="182" t="s">
        <v>33601</v>
      </c>
      <c r="B4065" s="182" t="s">
        <v>60266</v>
      </c>
      <c r="C4065" s="182" t="s">
        <v>60267</v>
      </c>
      <c r="D4065" s="182" t="s">
        <v>33600</v>
      </c>
    </row>
    <row r="4066" spans="1:4">
      <c r="A4066" s="182" t="s">
        <v>33599</v>
      </c>
      <c r="B4066" s="182" t="s">
        <v>72811</v>
      </c>
      <c r="C4066" s="182" t="s">
        <v>72812</v>
      </c>
      <c r="D4066" s="182" t="s">
        <v>33598</v>
      </c>
    </row>
    <row r="4067" spans="1:4">
      <c r="A4067" s="182" t="s">
        <v>33597</v>
      </c>
      <c r="B4067" s="182" t="s">
        <v>78320</v>
      </c>
      <c r="C4067" s="182" t="s">
        <v>78321</v>
      </c>
      <c r="D4067" s="182" t="s">
        <v>33596</v>
      </c>
    </row>
    <row r="4068" spans="1:4">
      <c r="A4068" s="182" t="s">
        <v>33595</v>
      </c>
      <c r="B4068" s="182" t="s">
        <v>62149</v>
      </c>
      <c r="C4068" s="182" t="s">
        <v>62150</v>
      </c>
      <c r="D4068" s="182" t="s">
        <v>33594</v>
      </c>
    </row>
    <row r="4069" spans="1:4">
      <c r="A4069" s="182" t="s">
        <v>33593</v>
      </c>
      <c r="B4069" s="182" t="s">
        <v>63968</v>
      </c>
      <c r="C4069" s="182" t="s">
        <v>63969</v>
      </c>
      <c r="D4069" s="182" t="s">
        <v>33592</v>
      </c>
    </row>
    <row r="4070" spans="1:4">
      <c r="A4070" s="182" t="s">
        <v>33591</v>
      </c>
      <c r="B4070" s="182" t="s">
        <v>64907</v>
      </c>
      <c r="C4070" s="182" t="s">
        <v>64908</v>
      </c>
      <c r="D4070" s="182" t="s">
        <v>33590</v>
      </c>
    </row>
    <row r="4071" spans="1:4">
      <c r="A4071" s="182" t="s">
        <v>33589</v>
      </c>
      <c r="B4071" s="182" t="s">
        <v>65151</v>
      </c>
      <c r="C4071" s="182" t="s">
        <v>65152</v>
      </c>
      <c r="D4071" s="182" t="s">
        <v>33588</v>
      </c>
    </row>
    <row r="4072" spans="1:4">
      <c r="A4072" s="182" t="s">
        <v>33587</v>
      </c>
      <c r="B4072" s="182" t="s">
        <v>71111</v>
      </c>
      <c r="C4072" s="182" t="s">
        <v>71112</v>
      </c>
      <c r="D4072" s="182" t="s">
        <v>33586</v>
      </c>
    </row>
    <row r="4073" spans="1:4">
      <c r="A4073" s="182" t="s">
        <v>33585</v>
      </c>
      <c r="B4073" s="182" t="s">
        <v>63482</v>
      </c>
      <c r="C4073" s="182" t="s">
        <v>63483</v>
      </c>
      <c r="D4073" s="182" t="s">
        <v>33584</v>
      </c>
    </row>
    <row r="4074" spans="1:4">
      <c r="A4074" s="182" t="s">
        <v>33583</v>
      </c>
      <c r="B4074" s="182" t="s">
        <v>68691</v>
      </c>
      <c r="C4074" s="182" t="s">
        <v>68692</v>
      </c>
      <c r="D4074" s="182" t="s">
        <v>33582</v>
      </c>
    </row>
    <row r="4075" spans="1:4">
      <c r="A4075" s="182" t="s">
        <v>33581</v>
      </c>
      <c r="B4075" s="182" t="s">
        <v>65656</v>
      </c>
      <c r="C4075" s="182" t="s">
        <v>65657</v>
      </c>
      <c r="D4075" s="182" t="s">
        <v>33580</v>
      </c>
    </row>
    <row r="4076" spans="1:4">
      <c r="A4076" s="182" t="s">
        <v>33579</v>
      </c>
      <c r="B4076" s="182" t="s">
        <v>65203</v>
      </c>
      <c r="C4076" s="182" t="s">
        <v>65204</v>
      </c>
      <c r="D4076" s="182" t="s">
        <v>33578</v>
      </c>
    </row>
    <row r="4077" spans="1:4">
      <c r="A4077" s="182" t="s">
        <v>33577</v>
      </c>
      <c r="B4077" s="182" t="s">
        <v>70638</v>
      </c>
      <c r="C4077" s="182" t="s">
        <v>70639</v>
      </c>
      <c r="D4077" s="182" t="s">
        <v>33576</v>
      </c>
    </row>
    <row r="4078" spans="1:4">
      <c r="A4078" s="182" t="s">
        <v>33575</v>
      </c>
      <c r="B4078" s="182" t="s">
        <v>72133</v>
      </c>
      <c r="C4078" s="182" t="s">
        <v>72134</v>
      </c>
      <c r="D4078" s="182" t="s">
        <v>33574</v>
      </c>
    </row>
    <row r="4079" spans="1:4">
      <c r="A4079" s="182" t="s">
        <v>33573</v>
      </c>
      <c r="B4079" s="182" t="s">
        <v>65408</v>
      </c>
      <c r="C4079" s="182" t="s">
        <v>65409</v>
      </c>
      <c r="D4079" s="182" t="s">
        <v>33572</v>
      </c>
    </row>
    <row r="4080" spans="1:4">
      <c r="A4080" s="182" t="s">
        <v>33571</v>
      </c>
      <c r="B4080" s="182" t="s">
        <v>77587</v>
      </c>
      <c r="C4080" s="182" t="s">
        <v>77588</v>
      </c>
      <c r="D4080" s="182" t="s">
        <v>33570</v>
      </c>
    </row>
    <row r="4081" spans="1:4">
      <c r="A4081" s="182" t="s">
        <v>33568</v>
      </c>
      <c r="B4081" s="182" t="s">
        <v>66011</v>
      </c>
      <c r="C4081" s="182" t="s">
        <v>66012</v>
      </c>
      <c r="D4081" s="182" t="s">
        <v>33567</v>
      </c>
    </row>
    <row r="4082" spans="1:4">
      <c r="A4082" s="182" t="s">
        <v>33566</v>
      </c>
      <c r="B4082" s="182" t="s">
        <v>62957</v>
      </c>
      <c r="C4082" s="182" t="s">
        <v>62958</v>
      </c>
      <c r="D4082" s="182" t="s">
        <v>33565</v>
      </c>
    </row>
    <row r="4083" spans="1:4">
      <c r="A4083" s="182" t="s">
        <v>33564</v>
      </c>
      <c r="B4083" s="182" t="s">
        <v>68677</v>
      </c>
      <c r="C4083" s="182" t="s">
        <v>68678</v>
      </c>
      <c r="D4083" s="182" t="s">
        <v>33563</v>
      </c>
    </row>
    <row r="4084" spans="1:4">
      <c r="A4084" s="182" t="s">
        <v>33562</v>
      </c>
      <c r="B4084" s="182" t="s">
        <v>74532</v>
      </c>
      <c r="C4084" s="182" t="s">
        <v>74533</v>
      </c>
      <c r="D4084" s="182" t="s">
        <v>33561</v>
      </c>
    </row>
    <row r="4085" spans="1:4">
      <c r="A4085" s="182" t="s">
        <v>33560</v>
      </c>
      <c r="B4085" s="182" t="s">
        <v>78814</v>
      </c>
      <c r="C4085" s="182" t="s">
        <v>78815</v>
      </c>
      <c r="D4085" s="182" t="s">
        <v>33559</v>
      </c>
    </row>
    <row r="4086" spans="1:4">
      <c r="A4086" s="182" t="s">
        <v>33558</v>
      </c>
      <c r="B4086" s="182" t="s">
        <v>65970</v>
      </c>
      <c r="C4086" s="182" t="s">
        <v>65971</v>
      </c>
      <c r="D4086" s="182" t="s">
        <v>33557</v>
      </c>
    </row>
    <row r="4087" spans="1:4">
      <c r="A4087" s="182" t="s">
        <v>33556</v>
      </c>
      <c r="B4087" s="182" t="s">
        <v>61112</v>
      </c>
      <c r="C4087" s="182" t="s">
        <v>61113</v>
      </c>
      <c r="D4087" s="182" t="s">
        <v>33555</v>
      </c>
    </row>
    <row r="4088" spans="1:4">
      <c r="A4088" s="182" t="s">
        <v>33554</v>
      </c>
      <c r="B4088" s="182" t="s">
        <v>71797</v>
      </c>
      <c r="C4088" s="182" t="s">
        <v>71798</v>
      </c>
      <c r="D4088" s="182" t="s">
        <v>33553</v>
      </c>
    </row>
    <row r="4089" spans="1:4">
      <c r="A4089" s="182" t="s">
        <v>33552</v>
      </c>
      <c r="B4089" s="182" t="s">
        <v>73273</v>
      </c>
      <c r="C4089" s="182" t="s">
        <v>73274</v>
      </c>
      <c r="D4089" s="182" t="s">
        <v>33551</v>
      </c>
    </row>
    <row r="4090" spans="1:4">
      <c r="A4090" s="182" t="s">
        <v>33550</v>
      </c>
      <c r="B4090" s="182" t="s">
        <v>68317</v>
      </c>
      <c r="C4090" s="182" t="s">
        <v>68318</v>
      </c>
      <c r="D4090" s="182" t="s">
        <v>33549</v>
      </c>
    </row>
    <row r="4091" spans="1:4">
      <c r="A4091" s="182" t="s">
        <v>33548</v>
      </c>
      <c r="B4091" s="182" t="s">
        <v>66230</v>
      </c>
      <c r="C4091" s="182" t="s">
        <v>66231</v>
      </c>
      <c r="D4091" s="182" t="s">
        <v>33547</v>
      </c>
    </row>
    <row r="4092" spans="1:4">
      <c r="A4092" s="182" t="s">
        <v>33546</v>
      </c>
      <c r="B4092" s="182" t="s">
        <v>66891</v>
      </c>
      <c r="C4092" s="182" t="s">
        <v>66892</v>
      </c>
      <c r="D4092" s="182" t="s">
        <v>33545</v>
      </c>
    </row>
    <row r="4093" spans="1:4">
      <c r="A4093" s="182" t="s">
        <v>33544</v>
      </c>
      <c r="B4093" s="182" t="s">
        <v>71830</v>
      </c>
      <c r="C4093" s="182" t="s">
        <v>71831</v>
      </c>
      <c r="D4093" s="182" t="s">
        <v>33543</v>
      </c>
    </row>
    <row r="4094" spans="1:4">
      <c r="A4094" s="182" t="s">
        <v>65102</v>
      </c>
      <c r="B4094" s="182" t="s">
        <v>65103</v>
      </c>
      <c r="C4094" s="182" t="s">
        <v>63828</v>
      </c>
      <c r="D4094" s="182" t="s">
        <v>34334</v>
      </c>
    </row>
    <row r="4095" spans="1:4">
      <c r="A4095" s="182" t="s">
        <v>34492</v>
      </c>
      <c r="B4095" s="182" t="s">
        <v>64644</v>
      </c>
      <c r="C4095" s="182" t="s">
        <v>61971</v>
      </c>
      <c r="D4095" s="182" t="s">
        <v>34491</v>
      </c>
    </row>
    <row r="4096" spans="1:4">
      <c r="A4096" s="182" t="s">
        <v>34474</v>
      </c>
      <c r="B4096" s="182" t="s">
        <v>74310</v>
      </c>
      <c r="C4096" s="182" t="s">
        <v>60350</v>
      </c>
      <c r="D4096" s="182" t="s">
        <v>34473</v>
      </c>
    </row>
    <row r="4097" spans="1:4">
      <c r="A4097" s="182" t="s">
        <v>34472</v>
      </c>
      <c r="B4097" s="182" t="s">
        <v>60095</v>
      </c>
      <c r="C4097" s="182" t="s">
        <v>60096</v>
      </c>
      <c r="D4097" s="182" t="s">
        <v>34471</v>
      </c>
    </row>
    <row r="4098" spans="1:4">
      <c r="A4098" s="182" t="s">
        <v>34470</v>
      </c>
      <c r="B4098" s="182" t="s">
        <v>63212</v>
      </c>
      <c r="C4098" s="182" t="s">
        <v>59751</v>
      </c>
      <c r="D4098" s="182" t="s">
        <v>34469</v>
      </c>
    </row>
    <row r="4099" spans="1:4">
      <c r="A4099" s="182" t="s">
        <v>34468</v>
      </c>
      <c r="B4099" s="182" t="s">
        <v>60846</v>
      </c>
      <c r="C4099" s="182" t="s">
        <v>60847</v>
      </c>
      <c r="D4099" s="182" t="s">
        <v>34467</v>
      </c>
    </row>
    <row r="4100" spans="1:4">
      <c r="A4100" s="182" t="s">
        <v>34466</v>
      </c>
      <c r="B4100" s="182" t="s">
        <v>78482</v>
      </c>
      <c r="C4100" s="182" t="s">
        <v>60657</v>
      </c>
      <c r="D4100" s="182" t="s">
        <v>34465</v>
      </c>
    </row>
    <row r="4101" spans="1:4">
      <c r="A4101" s="182" t="s">
        <v>34464</v>
      </c>
      <c r="B4101" s="182" t="s">
        <v>68782</v>
      </c>
      <c r="C4101" s="182" t="s">
        <v>59353</v>
      </c>
      <c r="D4101" s="182" t="s">
        <v>34463</v>
      </c>
    </row>
    <row r="4102" spans="1:4">
      <c r="A4102" s="182" t="s">
        <v>34462</v>
      </c>
      <c r="B4102" s="182" t="s">
        <v>61513</v>
      </c>
      <c r="C4102" s="182" t="s">
        <v>61514</v>
      </c>
      <c r="D4102" s="182" t="s">
        <v>34461</v>
      </c>
    </row>
    <row r="4103" spans="1:4">
      <c r="A4103" s="182" t="s">
        <v>34460</v>
      </c>
      <c r="B4103" s="182" t="s">
        <v>61596</v>
      </c>
      <c r="C4103" s="182" t="s">
        <v>60350</v>
      </c>
      <c r="D4103" s="182" t="s">
        <v>34459</v>
      </c>
    </row>
    <row r="4104" spans="1:4">
      <c r="A4104" s="182" t="s">
        <v>34458</v>
      </c>
      <c r="B4104" s="182" t="s">
        <v>78811</v>
      </c>
      <c r="C4104" s="182" t="s">
        <v>60847</v>
      </c>
      <c r="D4104" s="182" t="s">
        <v>34457</v>
      </c>
    </row>
    <row r="4105" spans="1:4">
      <c r="A4105" s="182" t="s">
        <v>34456</v>
      </c>
      <c r="B4105" s="182" t="s">
        <v>77753</v>
      </c>
      <c r="C4105" s="182" t="s">
        <v>61971</v>
      </c>
      <c r="D4105" s="182" t="s">
        <v>34455</v>
      </c>
    </row>
    <row r="4106" spans="1:4">
      <c r="A4106" s="182" t="s">
        <v>34490</v>
      </c>
      <c r="B4106" s="182" t="s">
        <v>60791</v>
      </c>
      <c r="C4106" s="182" t="s">
        <v>59172</v>
      </c>
      <c r="D4106" s="182" t="s">
        <v>34489</v>
      </c>
    </row>
    <row r="4107" spans="1:4">
      <c r="A4107" s="182" t="s">
        <v>34454</v>
      </c>
      <c r="B4107" s="182" t="s">
        <v>77628</v>
      </c>
      <c r="C4107" s="182" t="s">
        <v>60470</v>
      </c>
      <c r="D4107" s="182" t="s">
        <v>34453</v>
      </c>
    </row>
    <row r="4108" spans="1:4">
      <c r="A4108" s="182" t="s">
        <v>34452</v>
      </c>
      <c r="B4108" s="182" t="s">
        <v>77850</v>
      </c>
      <c r="C4108" s="182" t="s">
        <v>59172</v>
      </c>
      <c r="D4108" s="182" t="s">
        <v>34451</v>
      </c>
    </row>
    <row r="4109" spans="1:4">
      <c r="A4109" s="182" t="s">
        <v>34450</v>
      </c>
      <c r="B4109" s="182" t="s">
        <v>59675</v>
      </c>
      <c r="C4109" s="182" t="s">
        <v>59181</v>
      </c>
      <c r="D4109" s="182" t="s">
        <v>34449</v>
      </c>
    </row>
    <row r="4110" spans="1:4">
      <c r="A4110" s="182" t="s">
        <v>34448</v>
      </c>
      <c r="B4110" s="182" t="s">
        <v>65944</v>
      </c>
      <c r="C4110" s="182" t="s">
        <v>60391</v>
      </c>
      <c r="D4110" s="182" t="s">
        <v>34447</v>
      </c>
    </row>
    <row r="4111" spans="1:4">
      <c r="A4111" s="182" t="s">
        <v>34446</v>
      </c>
      <c r="B4111" s="182" t="s">
        <v>66907</v>
      </c>
      <c r="C4111" s="182" t="s">
        <v>66908</v>
      </c>
      <c r="D4111" s="182" t="s">
        <v>34445</v>
      </c>
    </row>
    <row r="4112" spans="1:4">
      <c r="A4112" s="182" t="s">
        <v>34444</v>
      </c>
      <c r="B4112" s="182" t="s">
        <v>65159</v>
      </c>
      <c r="C4112" s="182" t="s">
        <v>60168</v>
      </c>
      <c r="D4112" s="182" t="s">
        <v>34443</v>
      </c>
    </row>
    <row r="4113" spans="1:4">
      <c r="A4113" s="182" t="s">
        <v>34442</v>
      </c>
      <c r="B4113" s="182" t="s">
        <v>66627</v>
      </c>
      <c r="C4113" s="182" t="s">
        <v>59181</v>
      </c>
      <c r="D4113" s="182" t="s">
        <v>34441</v>
      </c>
    </row>
    <row r="4114" spans="1:4">
      <c r="A4114" s="182" t="s">
        <v>34440</v>
      </c>
      <c r="B4114" s="182" t="s">
        <v>79879</v>
      </c>
      <c r="C4114" s="182" t="s">
        <v>60847</v>
      </c>
      <c r="D4114" s="182" t="s">
        <v>34439</v>
      </c>
    </row>
    <row r="4115" spans="1:4">
      <c r="A4115" s="182" t="s">
        <v>34438</v>
      </c>
      <c r="B4115" s="182" t="s">
        <v>69996</v>
      </c>
      <c r="C4115" s="182" t="s">
        <v>59615</v>
      </c>
      <c r="D4115" s="182" t="s">
        <v>34437</v>
      </c>
    </row>
    <row r="4116" spans="1:4">
      <c r="A4116" s="182" t="s">
        <v>34436</v>
      </c>
      <c r="B4116" s="182" t="s">
        <v>79020</v>
      </c>
      <c r="C4116" s="182" t="s">
        <v>61514</v>
      </c>
      <c r="D4116" s="182" t="s">
        <v>34435</v>
      </c>
    </row>
    <row r="4117" spans="1:4">
      <c r="A4117" s="182" t="s">
        <v>34488</v>
      </c>
      <c r="B4117" s="182" t="s">
        <v>63575</v>
      </c>
      <c r="C4117" s="182" t="s">
        <v>60168</v>
      </c>
      <c r="D4117" s="182" t="s">
        <v>34487</v>
      </c>
    </row>
    <row r="4118" spans="1:4">
      <c r="A4118" s="182" t="s">
        <v>34434</v>
      </c>
      <c r="B4118" s="182" t="s">
        <v>75603</v>
      </c>
      <c r="C4118" s="182" t="s">
        <v>60168</v>
      </c>
      <c r="D4118" s="182" t="s">
        <v>34433</v>
      </c>
    </row>
    <row r="4119" spans="1:4">
      <c r="A4119" s="182" t="s">
        <v>34432</v>
      </c>
      <c r="B4119" s="182" t="s">
        <v>60926</v>
      </c>
      <c r="C4119" s="182" t="s">
        <v>59353</v>
      </c>
      <c r="D4119" s="182" t="s">
        <v>34431</v>
      </c>
    </row>
    <row r="4120" spans="1:4">
      <c r="A4120" s="182" t="s">
        <v>34430</v>
      </c>
      <c r="B4120" s="182" t="s">
        <v>69322</v>
      </c>
      <c r="C4120" s="182" t="s">
        <v>61560</v>
      </c>
      <c r="D4120" s="182" t="s">
        <v>34429</v>
      </c>
    </row>
    <row r="4121" spans="1:4">
      <c r="A4121" s="182" t="s">
        <v>34428</v>
      </c>
      <c r="B4121" s="182" t="s">
        <v>72705</v>
      </c>
      <c r="C4121" s="182" t="s">
        <v>61444</v>
      </c>
      <c r="D4121" s="182" t="s">
        <v>34427</v>
      </c>
    </row>
    <row r="4122" spans="1:4">
      <c r="A4122" s="182" t="s">
        <v>34426</v>
      </c>
      <c r="B4122" s="182" t="s">
        <v>77784</v>
      </c>
      <c r="C4122" s="182" t="s">
        <v>59172</v>
      </c>
      <c r="D4122" s="182" t="s">
        <v>34425</v>
      </c>
    </row>
    <row r="4123" spans="1:4">
      <c r="A4123" s="182" t="s">
        <v>34424</v>
      </c>
      <c r="B4123" s="182" t="s">
        <v>75383</v>
      </c>
      <c r="C4123" s="182" t="s">
        <v>62930</v>
      </c>
      <c r="D4123" s="182" t="s">
        <v>34423</v>
      </c>
    </row>
    <row r="4124" spans="1:4">
      <c r="A4124" s="182" t="s">
        <v>34422</v>
      </c>
      <c r="B4124" s="182" t="s">
        <v>70147</v>
      </c>
      <c r="C4124" s="182" t="s">
        <v>60694</v>
      </c>
      <c r="D4124" s="182" t="s">
        <v>34421</v>
      </c>
    </row>
    <row r="4125" spans="1:4">
      <c r="A4125" s="182" t="s">
        <v>34420</v>
      </c>
      <c r="B4125" s="182" t="s">
        <v>69465</v>
      </c>
      <c r="C4125" s="182" t="s">
        <v>59751</v>
      </c>
      <c r="D4125" s="182" t="s">
        <v>34419</v>
      </c>
    </row>
    <row r="4126" spans="1:4">
      <c r="A4126" s="182" t="s">
        <v>34418</v>
      </c>
      <c r="B4126" s="182" t="s">
        <v>59723</v>
      </c>
      <c r="C4126" s="182" t="s">
        <v>59724</v>
      </c>
      <c r="D4126" s="182" t="s">
        <v>34417</v>
      </c>
    </row>
    <row r="4127" spans="1:4">
      <c r="A4127" s="182" t="s">
        <v>34486</v>
      </c>
      <c r="B4127" s="182" t="s">
        <v>80301</v>
      </c>
      <c r="C4127" s="182" t="s">
        <v>59475</v>
      </c>
      <c r="D4127" s="182" t="s">
        <v>34485</v>
      </c>
    </row>
    <row r="4128" spans="1:4">
      <c r="A4128" s="182" t="s">
        <v>34416</v>
      </c>
      <c r="B4128" s="182" t="s">
        <v>60469</v>
      </c>
      <c r="C4128" s="182" t="s">
        <v>60470</v>
      </c>
      <c r="D4128" s="182" t="s">
        <v>34415</v>
      </c>
    </row>
    <row r="4129" spans="1:4">
      <c r="A4129" s="182" t="s">
        <v>34414</v>
      </c>
      <c r="B4129" s="182" t="s">
        <v>69090</v>
      </c>
      <c r="C4129" s="182" t="s">
        <v>60094</v>
      </c>
      <c r="D4129" s="182" t="s">
        <v>34413</v>
      </c>
    </row>
    <row r="4130" spans="1:4">
      <c r="A4130" s="182" t="s">
        <v>34412</v>
      </c>
      <c r="B4130" s="182" t="s">
        <v>76025</v>
      </c>
      <c r="C4130" s="182" t="s">
        <v>59724</v>
      </c>
      <c r="D4130" s="182" t="s">
        <v>34411</v>
      </c>
    </row>
    <row r="4131" spans="1:4">
      <c r="A4131" s="182" t="s">
        <v>34410</v>
      </c>
      <c r="B4131" s="182" t="s">
        <v>78168</v>
      </c>
      <c r="C4131" s="182" t="s">
        <v>61444</v>
      </c>
      <c r="D4131" s="182" t="s">
        <v>34409</v>
      </c>
    </row>
    <row r="4132" spans="1:4">
      <c r="A4132" s="182" t="s">
        <v>34408</v>
      </c>
      <c r="B4132" s="182" t="s">
        <v>77823</v>
      </c>
      <c r="C4132" s="182" t="s">
        <v>59595</v>
      </c>
      <c r="D4132" s="182" t="s">
        <v>34407</v>
      </c>
    </row>
    <row r="4133" spans="1:4">
      <c r="A4133" s="182" t="s">
        <v>34406</v>
      </c>
      <c r="B4133" s="182" t="s">
        <v>76798</v>
      </c>
      <c r="C4133" s="182" t="s">
        <v>61239</v>
      </c>
      <c r="D4133" s="182" t="s">
        <v>34405</v>
      </c>
    </row>
    <row r="4134" spans="1:4">
      <c r="A4134" s="182" t="s">
        <v>34404</v>
      </c>
      <c r="B4134" s="182" t="s">
        <v>62826</v>
      </c>
      <c r="C4134" s="182" t="s">
        <v>59172</v>
      </c>
      <c r="D4134" s="182" t="s">
        <v>34403</v>
      </c>
    </row>
    <row r="4135" spans="1:4">
      <c r="A4135" s="182" t="s">
        <v>34402</v>
      </c>
      <c r="B4135" s="182" t="s">
        <v>80721</v>
      </c>
      <c r="C4135" s="182" t="s">
        <v>59353</v>
      </c>
      <c r="D4135" s="182" t="s">
        <v>34401</v>
      </c>
    </row>
    <row r="4136" spans="1:4">
      <c r="A4136" s="182" t="s">
        <v>34400</v>
      </c>
      <c r="B4136" s="182" t="s">
        <v>67519</v>
      </c>
      <c r="C4136" s="182" t="s">
        <v>60955</v>
      </c>
      <c r="D4136" s="182" t="s">
        <v>34399</v>
      </c>
    </row>
    <row r="4137" spans="1:4">
      <c r="A4137" s="182" t="s">
        <v>34398</v>
      </c>
      <c r="B4137" s="182" t="s">
        <v>77550</v>
      </c>
      <c r="C4137" s="182" t="s">
        <v>62206</v>
      </c>
      <c r="D4137" s="182" t="s">
        <v>34397</v>
      </c>
    </row>
    <row r="4138" spans="1:4">
      <c r="A4138" s="182" t="s">
        <v>34484</v>
      </c>
      <c r="B4138" s="182" t="s">
        <v>74749</v>
      </c>
      <c r="C4138" s="182" t="s">
        <v>62269</v>
      </c>
      <c r="D4138" s="182" t="s">
        <v>34483</v>
      </c>
    </row>
    <row r="4139" spans="1:4">
      <c r="A4139" s="182" t="s">
        <v>34396</v>
      </c>
      <c r="B4139" s="182" t="s">
        <v>67751</v>
      </c>
      <c r="C4139" s="182" t="s">
        <v>61444</v>
      </c>
      <c r="D4139" s="182" t="s">
        <v>34395</v>
      </c>
    </row>
    <row r="4140" spans="1:4">
      <c r="A4140" s="182" t="s">
        <v>34394</v>
      </c>
      <c r="B4140" s="182" t="s">
        <v>65143</v>
      </c>
      <c r="C4140" s="182" t="s">
        <v>65144</v>
      </c>
      <c r="D4140" s="182" t="s">
        <v>34393</v>
      </c>
    </row>
    <row r="4141" spans="1:4">
      <c r="A4141" s="182" t="s">
        <v>34392</v>
      </c>
      <c r="B4141" s="182" t="s">
        <v>79548</v>
      </c>
      <c r="C4141" s="182" t="s">
        <v>60363</v>
      </c>
      <c r="D4141" s="182" t="s">
        <v>34391</v>
      </c>
    </row>
    <row r="4142" spans="1:4">
      <c r="A4142" s="182" t="s">
        <v>34390</v>
      </c>
      <c r="B4142" s="182" t="s">
        <v>79479</v>
      </c>
      <c r="C4142" s="182" t="s">
        <v>60094</v>
      </c>
      <c r="D4142" s="182" t="s">
        <v>34389</v>
      </c>
    </row>
    <row r="4143" spans="1:4">
      <c r="A4143" s="182" t="s">
        <v>34388</v>
      </c>
      <c r="B4143" s="182" t="s">
        <v>72344</v>
      </c>
      <c r="C4143" s="182" t="s">
        <v>66908</v>
      </c>
      <c r="D4143" s="182" t="s">
        <v>34387</v>
      </c>
    </row>
    <row r="4144" spans="1:4">
      <c r="A4144" s="182" t="s">
        <v>34386</v>
      </c>
      <c r="B4144" s="182" t="s">
        <v>76133</v>
      </c>
      <c r="C4144" s="182" t="s">
        <v>59181</v>
      </c>
      <c r="D4144" s="182" t="s">
        <v>34385</v>
      </c>
    </row>
    <row r="4145" spans="1:4">
      <c r="A4145" s="182" t="s">
        <v>34384</v>
      </c>
      <c r="B4145" s="182" t="s">
        <v>70503</v>
      </c>
      <c r="C4145" s="182" t="s">
        <v>61444</v>
      </c>
      <c r="D4145" s="182" t="s">
        <v>34383</v>
      </c>
    </row>
    <row r="4146" spans="1:4">
      <c r="A4146" s="182" t="s">
        <v>34382</v>
      </c>
      <c r="B4146" s="182" t="s">
        <v>72504</v>
      </c>
      <c r="C4146" s="182" t="s">
        <v>59495</v>
      </c>
      <c r="D4146" s="182" t="s">
        <v>34381</v>
      </c>
    </row>
    <row r="4147" spans="1:4">
      <c r="A4147" s="182" t="s">
        <v>34380</v>
      </c>
      <c r="B4147" s="182" t="s">
        <v>67011</v>
      </c>
      <c r="C4147" s="182" t="s">
        <v>61239</v>
      </c>
      <c r="D4147" s="182" t="s">
        <v>34379</v>
      </c>
    </row>
    <row r="4148" spans="1:4">
      <c r="A4148" s="182" t="s">
        <v>34378</v>
      </c>
      <c r="B4148" s="182" t="s">
        <v>63367</v>
      </c>
      <c r="C4148" s="182" t="s">
        <v>61901</v>
      </c>
      <c r="D4148" s="182" t="s">
        <v>34377</v>
      </c>
    </row>
    <row r="4149" spans="1:4">
      <c r="A4149" s="182" t="s">
        <v>34482</v>
      </c>
      <c r="B4149" s="182" t="s">
        <v>59594</v>
      </c>
      <c r="C4149" s="182" t="s">
        <v>59595</v>
      </c>
      <c r="D4149" s="182" t="s">
        <v>34481</v>
      </c>
    </row>
    <row r="4150" spans="1:4">
      <c r="A4150" s="182" t="s">
        <v>34376</v>
      </c>
      <c r="B4150" s="182" t="s">
        <v>59542</v>
      </c>
      <c r="C4150" s="182" t="s">
        <v>59543</v>
      </c>
      <c r="D4150" s="182" t="s">
        <v>34375</v>
      </c>
    </row>
    <row r="4151" spans="1:4">
      <c r="A4151" s="182" t="s">
        <v>34374</v>
      </c>
      <c r="B4151" s="182" t="s">
        <v>80385</v>
      </c>
      <c r="C4151" s="182" t="s">
        <v>59297</v>
      </c>
      <c r="D4151" s="182" t="s">
        <v>34373</v>
      </c>
    </row>
    <row r="4152" spans="1:4">
      <c r="A4152" s="182" t="s">
        <v>34372</v>
      </c>
      <c r="B4152" s="182" t="s">
        <v>76891</v>
      </c>
      <c r="C4152" s="182" t="s">
        <v>70939</v>
      </c>
      <c r="D4152" s="182" t="s">
        <v>34371</v>
      </c>
    </row>
    <row r="4153" spans="1:4">
      <c r="A4153" s="182" t="s">
        <v>34370</v>
      </c>
      <c r="B4153" s="182" t="s">
        <v>66408</v>
      </c>
      <c r="C4153" s="182" t="s">
        <v>60168</v>
      </c>
      <c r="D4153" s="182" t="s">
        <v>34369</v>
      </c>
    </row>
    <row r="4154" spans="1:4">
      <c r="A4154" s="182" t="s">
        <v>34368</v>
      </c>
      <c r="B4154" s="182" t="s">
        <v>78430</v>
      </c>
      <c r="C4154" s="182" t="s">
        <v>59724</v>
      </c>
      <c r="D4154" s="182" t="s">
        <v>34367</v>
      </c>
    </row>
    <row r="4155" spans="1:4">
      <c r="A4155" s="182" t="s">
        <v>34366</v>
      </c>
      <c r="B4155" s="182" t="s">
        <v>79110</v>
      </c>
      <c r="C4155" s="182" t="s">
        <v>60657</v>
      </c>
      <c r="D4155" s="182" t="s">
        <v>34365</v>
      </c>
    </row>
    <row r="4156" spans="1:4">
      <c r="A4156" s="182" t="s">
        <v>34364</v>
      </c>
      <c r="B4156" s="182" t="s">
        <v>78990</v>
      </c>
      <c r="C4156" s="182" t="s">
        <v>60168</v>
      </c>
      <c r="D4156" s="182" t="s">
        <v>34363</v>
      </c>
    </row>
    <row r="4157" spans="1:4">
      <c r="A4157" s="182" t="s">
        <v>34362</v>
      </c>
      <c r="B4157" s="182" t="s">
        <v>77345</v>
      </c>
      <c r="C4157" s="182" t="s">
        <v>60942</v>
      </c>
      <c r="D4157" s="182" t="s">
        <v>34361</v>
      </c>
    </row>
    <row r="4158" spans="1:4">
      <c r="A4158" s="182" t="s">
        <v>34360</v>
      </c>
      <c r="B4158" s="182" t="s">
        <v>68952</v>
      </c>
      <c r="C4158" s="182" t="s">
        <v>59475</v>
      </c>
      <c r="D4158" s="182" t="s">
        <v>34359</v>
      </c>
    </row>
    <row r="4159" spans="1:4">
      <c r="A4159" s="182" t="s">
        <v>34480</v>
      </c>
      <c r="B4159" s="182" t="s">
        <v>78656</v>
      </c>
      <c r="C4159" s="182" t="s">
        <v>61971</v>
      </c>
      <c r="D4159" s="182" t="s">
        <v>34479</v>
      </c>
    </row>
    <row r="4160" spans="1:4">
      <c r="A4160" s="182" t="s">
        <v>34358</v>
      </c>
      <c r="B4160" s="182" t="s">
        <v>72636</v>
      </c>
      <c r="C4160" s="182" t="s">
        <v>62169</v>
      </c>
      <c r="D4160" s="182" t="s">
        <v>34357</v>
      </c>
    </row>
    <row r="4161" spans="1:4">
      <c r="A4161" s="182" t="s">
        <v>34356</v>
      </c>
      <c r="B4161" s="182" t="s">
        <v>62560</v>
      </c>
      <c r="C4161" s="182" t="s">
        <v>60350</v>
      </c>
      <c r="D4161" s="182" t="s">
        <v>34355</v>
      </c>
    </row>
    <row r="4162" spans="1:4">
      <c r="A4162" s="182" t="s">
        <v>34354</v>
      </c>
      <c r="B4162" s="182" t="s">
        <v>69337</v>
      </c>
      <c r="C4162" s="182" t="s">
        <v>62169</v>
      </c>
      <c r="D4162" s="182" t="s">
        <v>34353</v>
      </c>
    </row>
    <row r="4163" spans="1:4">
      <c r="A4163" s="182" t="s">
        <v>34352</v>
      </c>
      <c r="B4163" s="182" t="s">
        <v>59911</v>
      </c>
      <c r="C4163" s="182" t="s">
        <v>59475</v>
      </c>
      <c r="D4163" s="182" t="s">
        <v>34351</v>
      </c>
    </row>
    <row r="4164" spans="1:4">
      <c r="A4164" s="182" t="s">
        <v>34350</v>
      </c>
      <c r="B4164" s="182" t="s">
        <v>79822</v>
      </c>
      <c r="C4164" s="182" t="s">
        <v>59380</v>
      </c>
      <c r="D4164" s="182" t="s">
        <v>34349</v>
      </c>
    </row>
    <row r="4165" spans="1:4">
      <c r="A4165" s="182" t="s">
        <v>34348</v>
      </c>
      <c r="B4165" s="182" t="s">
        <v>65893</v>
      </c>
      <c r="C4165" s="182" t="s">
        <v>59760</v>
      </c>
      <c r="D4165" s="182" t="s">
        <v>34347</v>
      </c>
    </row>
    <row r="4166" spans="1:4">
      <c r="A4166" s="182" t="s">
        <v>34346</v>
      </c>
      <c r="B4166" s="182" t="s">
        <v>65104</v>
      </c>
      <c r="C4166" s="182" t="s">
        <v>59385</v>
      </c>
      <c r="D4166" s="182" t="s">
        <v>34345</v>
      </c>
    </row>
    <row r="4167" spans="1:4">
      <c r="A4167" s="182" t="s">
        <v>34344</v>
      </c>
      <c r="B4167" s="182" t="s">
        <v>72158</v>
      </c>
      <c r="C4167" s="182" t="s">
        <v>59353</v>
      </c>
      <c r="D4167" s="182" t="s">
        <v>34343</v>
      </c>
    </row>
    <row r="4168" spans="1:4">
      <c r="A4168" s="182" t="s">
        <v>34342</v>
      </c>
      <c r="B4168" s="182" t="s">
        <v>61613</v>
      </c>
      <c r="C4168" s="182" t="s">
        <v>59380</v>
      </c>
      <c r="D4168" s="182" t="s">
        <v>34341</v>
      </c>
    </row>
    <row r="4169" spans="1:4">
      <c r="A4169" s="182" t="s">
        <v>34340</v>
      </c>
      <c r="B4169" s="182" t="s">
        <v>61238</v>
      </c>
      <c r="C4169" s="182" t="s">
        <v>61239</v>
      </c>
      <c r="D4169" s="182" t="s">
        <v>34339</v>
      </c>
    </row>
    <row r="4170" spans="1:4">
      <c r="A4170" s="182" t="s">
        <v>34478</v>
      </c>
      <c r="B4170" s="182" t="s">
        <v>64298</v>
      </c>
      <c r="C4170" s="182" t="s">
        <v>59172</v>
      </c>
      <c r="D4170" s="182" t="s">
        <v>34477</v>
      </c>
    </row>
    <row r="4171" spans="1:4">
      <c r="A4171" s="182" t="s">
        <v>34338</v>
      </c>
      <c r="B4171" s="182" t="s">
        <v>74086</v>
      </c>
      <c r="C4171" s="182" t="s">
        <v>61514</v>
      </c>
      <c r="D4171" s="182" t="s">
        <v>34337</v>
      </c>
    </row>
    <row r="4172" spans="1:4">
      <c r="A4172" s="182" t="s">
        <v>34336</v>
      </c>
      <c r="B4172" s="182" t="s">
        <v>68565</v>
      </c>
      <c r="C4172" s="182" t="s">
        <v>59172</v>
      </c>
      <c r="D4172" s="182" t="s">
        <v>34335</v>
      </c>
    </row>
    <row r="4173" spans="1:4">
      <c r="A4173" s="182" t="s">
        <v>34476</v>
      </c>
      <c r="B4173" s="182" t="s">
        <v>71799</v>
      </c>
      <c r="C4173" s="182" t="s">
        <v>61444</v>
      </c>
      <c r="D4173" s="182" t="s">
        <v>34475</v>
      </c>
    </row>
    <row r="4174" spans="1:4">
      <c r="A4174" s="182" t="s">
        <v>34263</v>
      </c>
      <c r="B4174" s="182" t="s">
        <v>74678</v>
      </c>
      <c r="C4174" s="182" t="s">
        <v>59948</v>
      </c>
      <c r="D4174" s="182" t="s">
        <v>34262</v>
      </c>
    </row>
    <row r="4175" spans="1:4">
      <c r="A4175" s="182" t="s">
        <v>34245</v>
      </c>
      <c r="B4175" s="182" t="s">
        <v>79345</v>
      </c>
      <c r="C4175" s="182" t="s">
        <v>73208</v>
      </c>
      <c r="D4175" s="182" t="s">
        <v>34244</v>
      </c>
    </row>
    <row r="4176" spans="1:4">
      <c r="A4176" s="182" t="s">
        <v>34243</v>
      </c>
      <c r="B4176" s="182" t="s">
        <v>75945</v>
      </c>
      <c r="C4176" s="182" t="s">
        <v>62260</v>
      </c>
      <c r="D4176" s="182" t="s">
        <v>34242</v>
      </c>
    </row>
    <row r="4177" spans="1:4">
      <c r="A4177" s="182" t="s">
        <v>34241</v>
      </c>
      <c r="B4177" s="182" t="s">
        <v>79639</v>
      </c>
      <c r="C4177" s="182" t="s">
        <v>59581</v>
      </c>
      <c r="D4177" s="182" t="s">
        <v>34240</v>
      </c>
    </row>
    <row r="4178" spans="1:4">
      <c r="A4178" s="182" t="s">
        <v>34239</v>
      </c>
      <c r="B4178" s="182" t="s">
        <v>70727</v>
      </c>
      <c r="C4178" s="182" t="s">
        <v>61825</v>
      </c>
      <c r="D4178" s="182" t="s">
        <v>34238</v>
      </c>
    </row>
    <row r="4179" spans="1:4">
      <c r="A4179" s="182" t="s">
        <v>34237</v>
      </c>
      <c r="B4179" s="182" t="s">
        <v>78031</v>
      </c>
      <c r="C4179" s="182" t="s">
        <v>60470</v>
      </c>
      <c r="D4179" s="182" t="s">
        <v>34236</v>
      </c>
    </row>
    <row r="4180" spans="1:4">
      <c r="A4180" s="182" t="s">
        <v>34235</v>
      </c>
      <c r="B4180" s="182" t="s">
        <v>71834</v>
      </c>
      <c r="C4180" s="182" t="s">
        <v>61413</v>
      </c>
      <c r="D4180" s="182" t="s">
        <v>34234</v>
      </c>
    </row>
    <row r="4181" spans="1:4">
      <c r="A4181" s="182" t="s">
        <v>34233</v>
      </c>
      <c r="B4181" s="182" t="s">
        <v>78874</v>
      </c>
      <c r="C4181" s="182" t="s">
        <v>78875</v>
      </c>
      <c r="D4181" s="182" t="s">
        <v>34232</v>
      </c>
    </row>
    <row r="4182" spans="1:4">
      <c r="A4182" s="182" t="s">
        <v>34231</v>
      </c>
      <c r="B4182" s="182" t="s">
        <v>73871</v>
      </c>
      <c r="C4182" s="182" t="s">
        <v>73872</v>
      </c>
      <c r="D4182" s="182" t="s">
        <v>34230</v>
      </c>
    </row>
    <row r="4183" spans="1:4">
      <c r="A4183" s="182" t="s">
        <v>34229</v>
      </c>
      <c r="B4183" s="182" t="s">
        <v>68081</v>
      </c>
      <c r="C4183" s="182" t="s">
        <v>64936</v>
      </c>
      <c r="D4183" s="182" t="s">
        <v>34228</v>
      </c>
    </row>
    <row r="4184" spans="1:4">
      <c r="A4184" s="182" t="s">
        <v>34227</v>
      </c>
      <c r="B4184" s="182" t="s">
        <v>76575</v>
      </c>
      <c r="C4184" s="182" t="s">
        <v>59948</v>
      </c>
      <c r="D4184" s="182" t="s">
        <v>34226</v>
      </c>
    </row>
    <row r="4185" spans="1:4">
      <c r="A4185" s="182" t="s">
        <v>34261</v>
      </c>
      <c r="B4185" s="182" t="s">
        <v>65026</v>
      </c>
      <c r="C4185" s="182" t="s">
        <v>60657</v>
      </c>
      <c r="D4185" s="182" t="s">
        <v>34260</v>
      </c>
    </row>
    <row r="4186" spans="1:4">
      <c r="A4186" s="182" t="s">
        <v>34225</v>
      </c>
      <c r="B4186" s="182" t="s">
        <v>71814</v>
      </c>
      <c r="C4186" s="182" t="s">
        <v>60083</v>
      </c>
      <c r="D4186" s="182" t="s">
        <v>34224</v>
      </c>
    </row>
    <row r="4187" spans="1:4">
      <c r="A4187" s="182" t="s">
        <v>34223</v>
      </c>
      <c r="B4187" s="182" t="s">
        <v>80811</v>
      </c>
      <c r="C4187" s="182" t="s">
        <v>67718</v>
      </c>
      <c r="D4187" s="182" t="s">
        <v>34222</v>
      </c>
    </row>
    <row r="4188" spans="1:4">
      <c r="A4188" s="182" t="s">
        <v>34221</v>
      </c>
      <c r="B4188" s="182" t="s">
        <v>73030</v>
      </c>
      <c r="C4188" s="182" t="s">
        <v>66193</v>
      </c>
      <c r="D4188" s="182" t="s">
        <v>34220</v>
      </c>
    </row>
    <row r="4189" spans="1:4">
      <c r="A4189" s="182" t="s">
        <v>34219</v>
      </c>
      <c r="B4189" s="182" t="s">
        <v>65388</v>
      </c>
      <c r="C4189" s="182" t="s">
        <v>60391</v>
      </c>
      <c r="D4189" s="182" t="s">
        <v>34218</v>
      </c>
    </row>
    <row r="4190" spans="1:4">
      <c r="A4190" s="182" t="s">
        <v>34217</v>
      </c>
      <c r="B4190" s="182" t="s">
        <v>70258</v>
      </c>
      <c r="C4190" s="182" t="s">
        <v>64086</v>
      </c>
      <c r="D4190" s="182" t="s">
        <v>34216</v>
      </c>
    </row>
    <row r="4191" spans="1:4">
      <c r="A4191" s="182" t="s">
        <v>34215</v>
      </c>
      <c r="B4191" s="182" t="s">
        <v>66192</v>
      </c>
      <c r="C4191" s="182" t="s">
        <v>66193</v>
      </c>
      <c r="D4191" s="182" t="s">
        <v>34214</v>
      </c>
    </row>
    <row r="4192" spans="1:4">
      <c r="A4192" s="182" t="s">
        <v>34213</v>
      </c>
      <c r="B4192" s="182" t="s">
        <v>61410</v>
      </c>
      <c r="C4192" s="182" t="s">
        <v>61411</v>
      </c>
      <c r="D4192" s="182" t="s">
        <v>34212</v>
      </c>
    </row>
    <row r="4193" spans="1:4">
      <c r="A4193" s="182" t="s">
        <v>34211</v>
      </c>
      <c r="B4193" s="182" t="s">
        <v>64058</v>
      </c>
      <c r="C4193" s="182" t="s">
        <v>60168</v>
      </c>
      <c r="D4193" s="182" t="s">
        <v>34210</v>
      </c>
    </row>
    <row r="4194" spans="1:4">
      <c r="A4194" s="182" t="s">
        <v>34209</v>
      </c>
      <c r="B4194" s="182" t="s">
        <v>63353</v>
      </c>
      <c r="C4194" s="182" t="s">
        <v>63354</v>
      </c>
      <c r="D4194" s="182" t="s">
        <v>34208</v>
      </c>
    </row>
    <row r="4195" spans="1:4">
      <c r="A4195" s="182" t="s">
        <v>34259</v>
      </c>
      <c r="B4195" s="182" t="s">
        <v>68479</v>
      </c>
      <c r="C4195" s="182" t="s">
        <v>62206</v>
      </c>
      <c r="D4195" s="182" t="s">
        <v>34258</v>
      </c>
    </row>
    <row r="4196" spans="1:4">
      <c r="A4196" s="182" t="s">
        <v>34207</v>
      </c>
      <c r="B4196" s="182" t="s">
        <v>63322</v>
      </c>
      <c r="C4196" s="182" t="s">
        <v>59371</v>
      </c>
      <c r="D4196" s="182" t="s">
        <v>34206</v>
      </c>
    </row>
    <row r="4197" spans="1:4">
      <c r="A4197" s="182" t="s">
        <v>34205</v>
      </c>
      <c r="B4197" s="182" t="s">
        <v>67142</v>
      </c>
      <c r="C4197" s="182" t="s">
        <v>66290</v>
      </c>
      <c r="D4197" s="182" t="s">
        <v>34204</v>
      </c>
    </row>
    <row r="4198" spans="1:4">
      <c r="A4198" s="182" t="s">
        <v>34203</v>
      </c>
      <c r="B4198" s="182" t="s">
        <v>59580</v>
      </c>
      <c r="C4198" s="182" t="s">
        <v>59581</v>
      </c>
      <c r="D4198" s="182" t="s">
        <v>34202</v>
      </c>
    </row>
    <row r="4199" spans="1:4">
      <c r="A4199" s="182" t="s">
        <v>34201</v>
      </c>
      <c r="B4199" s="182" t="s">
        <v>75257</v>
      </c>
      <c r="C4199" s="182" t="s">
        <v>60168</v>
      </c>
      <c r="D4199" s="182" t="s">
        <v>34200</v>
      </c>
    </row>
    <row r="4200" spans="1:4">
      <c r="A4200" s="182" t="s">
        <v>34199</v>
      </c>
      <c r="B4200" s="182" t="s">
        <v>69151</v>
      </c>
      <c r="C4200" s="182" t="s">
        <v>69152</v>
      </c>
      <c r="D4200" s="182" t="s">
        <v>34198</v>
      </c>
    </row>
    <row r="4201" spans="1:4">
      <c r="A4201" s="182" t="s">
        <v>34197</v>
      </c>
      <c r="B4201" s="182" t="s">
        <v>72316</v>
      </c>
      <c r="C4201" s="182" t="s">
        <v>72317</v>
      </c>
      <c r="D4201" s="182" t="s">
        <v>34196</v>
      </c>
    </row>
    <row r="4202" spans="1:4">
      <c r="A4202" s="182" t="s">
        <v>34195</v>
      </c>
      <c r="B4202" s="182" t="s">
        <v>72018</v>
      </c>
      <c r="C4202" s="182" t="s">
        <v>72019</v>
      </c>
      <c r="D4202" s="182" t="s">
        <v>34194</v>
      </c>
    </row>
    <row r="4203" spans="1:4">
      <c r="A4203" s="182" t="s">
        <v>34193</v>
      </c>
      <c r="B4203" s="182" t="s">
        <v>61365</v>
      </c>
      <c r="C4203" s="182" t="s">
        <v>61366</v>
      </c>
      <c r="D4203" s="182" t="s">
        <v>34192</v>
      </c>
    </row>
    <row r="4204" spans="1:4">
      <c r="A4204" s="182" t="s">
        <v>34191</v>
      </c>
      <c r="B4204" s="182" t="s">
        <v>61120</v>
      </c>
      <c r="C4204" s="182" t="s">
        <v>60363</v>
      </c>
      <c r="D4204" s="182" t="s">
        <v>34190</v>
      </c>
    </row>
    <row r="4205" spans="1:4">
      <c r="A4205" s="182" t="s">
        <v>34189</v>
      </c>
      <c r="B4205" s="182" t="s">
        <v>67626</v>
      </c>
      <c r="C4205" s="182" t="s">
        <v>64086</v>
      </c>
      <c r="D4205" s="182" t="s">
        <v>34188</v>
      </c>
    </row>
    <row r="4206" spans="1:4">
      <c r="A4206" s="182" t="s">
        <v>34257</v>
      </c>
      <c r="B4206" s="182" t="s">
        <v>61154</v>
      </c>
      <c r="C4206" s="182" t="s">
        <v>59172</v>
      </c>
      <c r="D4206" s="182" t="s">
        <v>34256</v>
      </c>
    </row>
    <row r="4207" spans="1:4">
      <c r="A4207" s="182" t="s">
        <v>34187</v>
      </c>
      <c r="B4207" s="182" t="s">
        <v>76401</v>
      </c>
      <c r="C4207" s="182" t="s">
        <v>61732</v>
      </c>
      <c r="D4207" s="182" t="s">
        <v>34186</v>
      </c>
    </row>
    <row r="4208" spans="1:4">
      <c r="A4208" s="182" t="s">
        <v>34185</v>
      </c>
      <c r="B4208" s="182" t="s">
        <v>76648</v>
      </c>
      <c r="C4208" s="182" t="s">
        <v>64688</v>
      </c>
      <c r="D4208" s="182" t="s">
        <v>34184</v>
      </c>
    </row>
    <row r="4209" spans="1:4">
      <c r="A4209" s="182" t="s">
        <v>34183</v>
      </c>
      <c r="B4209" s="182" t="s">
        <v>61251</v>
      </c>
      <c r="C4209" s="182" t="s">
        <v>59495</v>
      </c>
      <c r="D4209" s="182" t="s">
        <v>34182</v>
      </c>
    </row>
    <row r="4210" spans="1:4">
      <c r="A4210" s="182" t="s">
        <v>34181</v>
      </c>
      <c r="B4210" s="182" t="s">
        <v>64859</v>
      </c>
      <c r="C4210" s="182" t="s">
        <v>61514</v>
      </c>
      <c r="D4210" s="182" t="s">
        <v>34180</v>
      </c>
    </row>
    <row r="4211" spans="1:4">
      <c r="A4211" s="182" t="s">
        <v>34179</v>
      </c>
      <c r="B4211" s="182" t="s">
        <v>74656</v>
      </c>
      <c r="C4211" s="182" t="s">
        <v>72130</v>
      </c>
      <c r="D4211" s="182" t="s">
        <v>34178</v>
      </c>
    </row>
    <row r="4212" spans="1:4">
      <c r="A4212" s="182" t="s">
        <v>34177</v>
      </c>
      <c r="B4212" s="182" t="s">
        <v>79706</v>
      </c>
      <c r="C4212" s="182" t="s">
        <v>66364</v>
      </c>
      <c r="D4212" s="182" t="s">
        <v>34176</v>
      </c>
    </row>
    <row r="4213" spans="1:4">
      <c r="A4213" s="182" t="s">
        <v>34175</v>
      </c>
      <c r="B4213" s="182" t="s">
        <v>64764</v>
      </c>
      <c r="C4213" s="182" t="s">
        <v>61514</v>
      </c>
      <c r="D4213" s="182" t="s">
        <v>34174</v>
      </c>
    </row>
    <row r="4214" spans="1:4">
      <c r="A4214" s="182" t="s">
        <v>34173</v>
      </c>
      <c r="B4214" s="182" t="s">
        <v>65431</v>
      </c>
      <c r="C4214" s="182" t="s">
        <v>65432</v>
      </c>
      <c r="D4214" s="182" t="s">
        <v>34172</v>
      </c>
    </row>
    <row r="4215" spans="1:4">
      <c r="A4215" s="182" t="s">
        <v>34171</v>
      </c>
      <c r="B4215" s="182" t="s">
        <v>64687</v>
      </c>
      <c r="C4215" s="182" t="s">
        <v>64688</v>
      </c>
      <c r="D4215" s="182" t="s">
        <v>34170</v>
      </c>
    </row>
    <row r="4216" spans="1:4">
      <c r="A4216" s="182" t="s">
        <v>34169</v>
      </c>
      <c r="B4216" s="182" t="s">
        <v>78194</v>
      </c>
      <c r="C4216" s="182" t="s">
        <v>78195</v>
      </c>
      <c r="D4216" s="182" t="s">
        <v>34168</v>
      </c>
    </row>
    <row r="4217" spans="1:4">
      <c r="A4217" s="182" t="s">
        <v>34255</v>
      </c>
      <c r="B4217" s="182" t="s">
        <v>70754</v>
      </c>
      <c r="C4217" s="182" t="s">
        <v>59609</v>
      </c>
      <c r="D4217" s="182" t="s">
        <v>34254</v>
      </c>
    </row>
    <row r="4218" spans="1:4">
      <c r="A4218" s="182" t="s">
        <v>34167</v>
      </c>
      <c r="B4218" s="182" t="s">
        <v>65837</v>
      </c>
      <c r="C4218" s="182" t="s">
        <v>60168</v>
      </c>
      <c r="D4218" s="182" t="s">
        <v>34166</v>
      </c>
    </row>
    <row r="4219" spans="1:4">
      <c r="A4219" s="182" t="s">
        <v>34165</v>
      </c>
      <c r="B4219" s="182" t="s">
        <v>77811</v>
      </c>
      <c r="C4219" s="182" t="s">
        <v>59760</v>
      </c>
      <c r="D4219" s="182" t="s">
        <v>34164</v>
      </c>
    </row>
    <row r="4220" spans="1:4">
      <c r="A4220" s="182" t="s">
        <v>34163</v>
      </c>
      <c r="B4220" s="182" t="s">
        <v>80752</v>
      </c>
      <c r="C4220" s="182" t="s">
        <v>61239</v>
      </c>
      <c r="D4220" s="182" t="s">
        <v>34162</v>
      </c>
    </row>
    <row r="4221" spans="1:4">
      <c r="A4221" s="182" t="s">
        <v>34161</v>
      </c>
      <c r="B4221" s="182" t="s">
        <v>66965</v>
      </c>
      <c r="C4221" s="182" t="s">
        <v>60470</v>
      </c>
      <c r="D4221" s="182" t="s">
        <v>34160</v>
      </c>
    </row>
    <row r="4222" spans="1:4">
      <c r="A4222" s="182" t="s">
        <v>34159</v>
      </c>
      <c r="B4222" s="182" t="s">
        <v>61024</v>
      </c>
      <c r="C4222" s="182" t="s">
        <v>59178</v>
      </c>
      <c r="D4222" s="182" t="s">
        <v>34158</v>
      </c>
    </row>
    <row r="4223" spans="1:4">
      <c r="A4223" s="182" t="s">
        <v>34157</v>
      </c>
      <c r="B4223" s="182" t="s">
        <v>72545</v>
      </c>
      <c r="C4223" s="182" t="s">
        <v>59595</v>
      </c>
      <c r="D4223" s="182" t="s">
        <v>34156</v>
      </c>
    </row>
    <row r="4224" spans="1:4">
      <c r="A4224" s="182" t="s">
        <v>34155</v>
      </c>
      <c r="B4224" s="182" t="s">
        <v>74379</v>
      </c>
      <c r="C4224" s="182" t="s">
        <v>74380</v>
      </c>
      <c r="D4224" s="182" t="s">
        <v>34154</v>
      </c>
    </row>
    <row r="4225" spans="1:4">
      <c r="A4225" s="182" t="s">
        <v>34153</v>
      </c>
      <c r="B4225" s="182" t="s">
        <v>59318</v>
      </c>
      <c r="C4225" s="182" t="s">
        <v>59319</v>
      </c>
      <c r="D4225" s="182" t="s">
        <v>34152</v>
      </c>
    </row>
    <row r="4226" spans="1:4">
      <c r="A4226" s="182" t="s">
        <v>34151</v>
      </c>
      <c r="B4226" s="182" t="s">
        <v>64159</v>
      </c>
      <c r="C4226" s="182" t="s">
        <v>64160</v>
      </c>
      <c r="D4226" s="182" t="s">
        <v>34150</v>
      </c>
    </row>
    <row r="4227" spans="1:4">
      <c r="A4227" s="182" t="s">
        <v>34149</v>
      </c>
      <c r="B4227" s="182" t="s">
        <v>64726</v>
      </c>
      <c r="C4227" s="182" t="s">
        <v>64727</v>
      </c>
      <c r="D4227" s="182" t="s">
        <v>34148</v>
      </c>
    </row>
    <row r="4228" spans="1:4">
      <c r="A4228" s="182" t="s">
        <v>34253</v>
      </c>
      <c r="B4228" s="182" t="s">
        <v>60093</v>
      </c>
      <c r="C4228" s="182" t="s">
        <v>60094</v>
      </c>
      <c r="D4228" s="182" t="s">
        <v>34252</v>
      </c>
    </row>
    <row r="4229" spans="1:4">
      <c r="A4229" s="182" t="s">
        <v>34147</v>
      </c>
      <c r="B4229" s="182" t="s">
        <v>78552</v>
      </c>
      <c r="C4229" s="182" t="s">
        <v>61971</v>
      </c>
      <c r="D4229" s="182" t="s">
        <v>34146</v>
      </c>
    </row>
    <row r="4230" spans="1:4">
      <c r="A4230" s="182" t="s">
        <v>34145</v>
      </c>
      <c r="B4230" s="182" t="s">
        <v>61559</v>
      </c>
      <c r="C4230" s="182" t="s">
        <v>61560</v>
      </c>
      <c r="D4230" s="182" t="s">
        <v>34144</v>
      </c>
    </row>
    <row r="4231" spans="1:4">
      <c r="A4231" s="182" t="s">
        <v>34143</v>
      </c>
      <c r="B4231" s="182" t="s">
        <v>80253</v>
      </c>
      <c r="C4231" s="182" t="s">
        <v>62221</v>
      </c>
      <c r="D4231" s="182" t="s">
        <v>34142</v>
      </c>
    </row>
    <row r="4232" spans="1:4">
      <c r="A4232" s="182" t="s">
        <v>34141</v>
      </c>
      <c r="B4232" s="182" t="s">
        <v>76924</v>
      </c>
      <c r="C4232" s="182" t="s">
        <v>60001</v>
      </c>
      <c r="D4232" s="182" t="s">
        <v>34140</v>
      </c>
    </row>
    <row r="4233" spans="1:4">
      <c r="A4233" s="182" t="s">
        <v>34139</v>
      </c>
      <c r="B4233" s="182" t="s">
        <v>76704</v>
      </c>
      <c r="C4233" s="182" t="s">
        <v>65432</v>
      </c>
      <c r="D4233" s="182" t="s">
        <v>34138</v>
      </c>
    </row>
    <row r="4234" spans="1:4">
      <c r="A4234" s="182" t="s">
        <v>34137</v>
      </c>
      <c r="B4234" s="182" t="s">
        <v>61565</v>
      </c>
      <c r="C4234" s="182" t="s">
        <v>61566</v>
      </c>
      <c r="D4234" s="182" t="s">
        <v>34136</v>
      </c>
    </row>
    <row r="4235" spans="1:4">
      <c r="A4235" s="182" t="s">
        <v>34135</v>
      </c>
      <c r="B4235" s="182" t="s">
        <v>73207</v>
      </c>
      <c r="C4235" s="182" t="s">
        <v>73208</v>
      </c>
      <c r="D4235" s="182" t="s">
        <v>34134</v>
      </c>
    </row>
    <row r="4236" spans="1:4">
      <c r="A4236" s="182" t="s">
        <v>34133</v>
      </c>
      <c r="B4236" s="182" t="s">
        <v>74011</v>
      </c>
      <c r="C4236" s="182" t="s">
        <v>59581</v>
      </c>
      <c r="D4236" s="182" t="s">
        <v>34132</v>
      </c>
    </row>
    <row r="4237" spans="1:4">
      <c r="A4237" s="182" t="s">
        <v>34131</v>
      </c>
      <c r="B4237" s="182" t="s">
        <v>67867</v>
      </c>
      <c r="C4237" s="182" t="s">
        <v>67868</v>
      </c>
      <c r="D4237" s="182" t="s">
        <v>34130</v>
      </c>
    </row>
    <row r="4238" spans="1:4">
      <c r="A4238" s="182" t="s">
        <v>34129</v>
      </c>
      <c r="B4238" s="182" t="s">
        <v>63619</v>
      </c>
      <c r="C4238" s="182" t="s">
        <v>63620</v>
      </c>
      <c r="D4238" s="182" t="s">
        <v>34128</v>
      </c>
    </row>
    <row r="4239" spans="1:4">
      <c r="A4239" s="182" t="s">
        <v>34251</v>
      </c>
      <c r="B4239" s="182" t="s">
        <v>77342</v>
      </c>
      <c r="C4239" s="182" t="s">
        <v>59380</v>
      </c>
      <c r="D4239" s="182" t="s">
        <v>34250</v>
      </c>
    </row>
    <row r="4240" spans="1:4">
      <c r="A4240" s="182" t="s">
        <v>34127</v>
      </c>
      <c r="B4240" s="182" t="s">
        <v>63440</v>
      </c>
      <c r="C4240" s="182" t="s">
        <v>63441</v>
      </c>
      <c r="D4240" s="182" t="s">
        <v>34126</v>
      </c>
    </row>
    <row r="4241" spans="1:4">
      <c r="A4241" s="182" t="s">
        <v>34125</v>
      </c>
      <c r="B4241" s="182" t="s">
        <v>72298</v>
      </c>
      <c r="C4241" s="182" t="s">
        <v>61514</v>
      </c>
      <c r="D4241" s="182" t="s">
        <v>34124</v>
      </c>
    </row>
    <row r="4242" spans="1:4">
      <c r="A4242" s="182" t="s">
        <v>34123</v>
      </c>
      <c r="B4242" s="182" t="s">
        <v>61412</v>
      </c>
      <c r="C4242" s="182" t="s">
        <v>61413</v>
      </c>
      <c r="D4242" s="182" t="s">
        <v>34122</v>
      </c>
    </row>
    <row r="4243" spans="1:4">
      <c r="A4243" s="182" t="s">
        <v>34121</v>
      </c>
      <c r="B4243" s="182" t="s">
        <v>76433</v>
      </c>
      <c r="C4243" s="182" t="s">
        <v>60094</v>
      </c>
      <c r="D4243" s="182" t="s">
        <v>34120</v>
      </c>
    </row>
    <row r="4244" spans="1:4">
      <c r="A4244" s="182" t="s">
        <v>34119</v>
      </c>
      <c r="B4244" s="182" t="s">
        <v>78924</v>
      </c>
      <c r="C4244" s="182" t="s">
        <v>67131</v>
      </c>
      <c r="D4244" s="182" t="s">
        <v>34118</v>
      </c>
    </row>
    <row r="4245" spans="1:4">
      <c r="A4245" s="182" t="s">
        <v>34117</v>
      </c>
      <c r="B4245" s="182" t="s">
        <v>61443</v>
      </c>
      <c r="C4245" s="182" t="s">
        <v>61444</v>
      </c>
      <c r="D4245" s="182" t="s">
        <v>34116</v>
      </c>
    </row>
    <row r="4246" spans="1:4">
      <c r="A4246" s="182" t="s">
        <v>34115</v>
      </c>
      <c r="B4246" s="182" t="s">
        <v>63554</v>
      </c>
      <c r="C4246" s="182" t="s">
        <v>59172</v>
      </c>
      <c r="D4246" s="182" t="s">
        <v>34114</v>
      </c>
    </row>
    <row r="4247" spans="1:4">
      <c r="A4247" s="182" t="s">
        <v>34113</v>
      </c>
      <c r="B4247" s="182" t="s">
        <v>60050</v>
      </c>
      <c r="C4247" s="182" t="s">
        <v>59475</v>
      </c>
      <c r="D4247" s="182" t="s">
        <v>34112</v>
      </c>
    </row>
    <row r="4248" spans="1:4">
      <c r="A4248" s="182" t="s">
        <v>34111</v>
      </c>
      <c r="B4248" s="182" t="s">
        <v>67366</v>
      </c>
      <c r="C4248" s="182" t="s">
        <v>59475</v>
      </c>
      <c r="D4248" s="182" t="s">
        <v>34110</v>
      </c>
    </row>
    <row r="4249" spans="1:4">
      <c r="A4249" s="182" t="s">
        <v>34109</v>
      </c>
      <c r="B4249" s="182" t="s">
        <v>59989</v>
      </c>
      <c r="C4249" s="182" t="s">
        <v>59615</v>
      </c>
      <c r="D4249" s="182" t="s">
        <v>34108</v>
      </c>
    </row>
    <row r="4250" spans="1:4">
      <c r="A4250" s="182" t="s">
        <v>34249</v>
      </c>
      <c r="B4250" s="182" t="s">
        <v>66844</v>
      </c>
      <c r="C4250" s="182" t="s">
        <v>61033</v>
      </c>
      <c r="D4250" s="182" t="s">
        <v>34248</v>
      </c>
    </row>
    <row r="4251" spans="1:4">
      <c r="A4251" s="182" t="s">
        <v>34107</v>
      </c>
      <c r="B4251" s="182" t="s">
        <v>75178</v>
      </c>
      <c r="C4251" s="182" t="s">
        <v>61732</v>
      </c>
      <c r="D4251" s="182" t="s">
        <v>34106</v>
      </c>
    </row>
    <row r="4252" spans="1:4">
      <c r="A4252" s="182" t="s">
        <v>34105</v>
      </c>
      <c r="B4252" s="182" t="s">
        <v>75091</v>
      </c>
      <c r="C4252" s="182" t="s">
        <v>61732</v>
      </c>
      <c r="D4252" s="182" t="s">
        <v>34104</v>
      </c>
    </row>
    <row r="4253" spans="1:4">
      <c r="A4253" s="182" t="s">
        <v>34103</v>
      </c>
      <c r="B4253" s="182" t="s">
        <v>66225</v>
      </c>
      <c r="C4253" s="182" t="s">
        <v>61514</v>
      </c>
      <c r="D4253" s="182" t="s">
        <v>34102</v>
      </c>
    </row>
    <row r="4254" spans="1:4">
      <c r="A4254" s="182" t="s">
        <v>34101</v>
      </c>
      <c r="B4254" s="182" t="s">
        <v>74330</v>
      </c>
      <c r="C4254" s="182" t="s">
        <v>61514</v>
      </c>
      <c r="D4254" s="182" t="s">
        <v>34100</v>
      </c>
    </row>
    <row r="4255" spans="1:4">
      <c r="A4255" s="182" t="s">
        <v>34099</v>
      </c>
      <c r="B4255" s="182" t="s">
        <v>72550</v>
      </c>
      <c r="C4255" s="182" t="s">
        <v>59751</v>
      </c>
      <c r="D4255" s="182" t="s">
        <v>34098</v>
      </c>
    </row>
    <row r="4256" spans="1:4">
      <c r="A4256" s="182" t="s">
        <v>34247</v>
      </c>
      <c r="B4256" s="182" t="s">
        <v>73680</v>
      </c>
      <c r="C4256" s="182" t="s">
        <v>59371</v>
      </c>
      <c r="D4256" s="182" t="s">
        <v>34246</v>
      </c>
    </row>
    <row r="4257" spans="1:4">
      <c r="A4257" s="182" t="s">
        <v>34097</v>
      </c>
      <c r="B4257" s="182" t="s">
        <v>72129</v>
      </c>
      <c r="C4257" s="182" t="s">
        <v>72130</v>
      </c>
      <c r="D4257" s="182" t="s">
        <v>34096</v>
      </c>
    </row>
    <row r="4258" spans="1:4">
      <c r="A4258" s="182" t="s">
        <v>34095</v>
      </c>
      <c r="B4258" s="182" t="s">
        <v>65812</v>
      </c>
      <c r="C4258" s="182" t="s">
        <v>61971</v>
      </c>
      <c r="D4258" s="182" t="s">
        <v>34094</v>
      </c>
    </row>
    <row r="4259" spans="1:4">
      <c r="A4259" s="182" t="s">
        <v>34093</v>
      </c>
      <c r="B4259" s="182" t="s">
        <v>77095</v>
      </c>
      <c r="C4259" s="182" t="s">
        <v>66290</v>
      </c>
      <c r="D4259" s="182" t="s">
        <v>34092</v>
      </c>
    </row>
    <row r="4260" spans="1:4">
      <c r="A4260" s="182" t="s">
        <v>34091</v>
      </c>
      <c r="B4260" s="182" t="s">
        <v>59759</v>
      </c>
      <c r="C4260" s="182" t="s">
        <v>59760</v>
      </c>
      <c r="D4260" s="182" t="s">
        <v>34090</v>
      </c>
    </row>
    <row r="4261" spans="1:4">
      <c r="A4261" s="182" t="s">
        <v>34089</v>
      </c>
      <c r="B4261" s="182" t="s">
        <v>67628</v>
      </c>
      <c r="C4261" s="182" t="s">
        <v>60168</v>
      </c>
      <c r="D4261" s="182" t="s">
        <v>34088</v>
      </c>
    </row>
    <row r="4262" spans="1:4">
      <c r="A4262" s="182" t="s">
        <v>34087</v>
      </c>
      <c r="B4262" s="182" t="s">
        <v>66143</v>
      </c>
      <c r="C4262" s="182" t="s">
        <v>66144</v>
      </c>
      <c r="D4262" s="182" t="s">
        <v>34086</v>
      </c>
    </row>
    <row r="4263" spans="1:4">
      <c r="A4263" s="182" t="s">
        <v>71366</v>
      </c>
      <c r="B4263" s="182" t="s">
        <v>71367</v>
      </c>
      <c r="C4263" s="182" t="s">
        <v>59986</v>
      </c>
      <c r="D4263" s="182" t="s">
        <v>34085</v>
      </c>
    </row>
    <row r="4264" spans="1:4">
      <c r="A4264" s="182" t="s">
        <v>75464</v>
      </c>
      <c r="B4264" s="182" t="s">
        <v>75465</v>
      </c>
      <c r="C4264" s="182" t="s">
        <v>59986</v>
      </c>
      <c r="D4264" s="182" t="s">
        <v>34084</v>
      </c>
    </row>
    <row r="4265" spans="1:4">
      <c r="A4265" s="182" t="s">
        <v>34333</v>
      </c>
      <c r="B4265" s="182" t="s">
        <v>69988</v>
      </c>
      <c r="C4265" s="182" t="s">
        <v>69989</v>
      </c>
      <c r="D4265" s="182" t="s">
        <v>34332</v>
      </c>
    </row>
    <row r="4266" spans="1:4">
      <c r="A4266" s="182" t="s">
        <v>34331</v>
      </c>
      <c r="B4266" s="182" t="s">
        <v>68285</v>
      </c>
      <c r="C4266" s="182" t="s">
        <v>68286</v>
      </c>
      <c r="D4266" s="182" t="s">
        <v>34330</v>
      </c>
    </row>
    <row r="4267" spans="1:4">
      <c r="A4267" s="182" t="s">
        <v>34329</v>
      </c>
      <c r="B4267" s="182" t="s">
        <v>64063</v>
      </c>
      <c r="C4267" s="182" t="s">
        <v>64064</v>
      </c>
      <c r="D4267" s="182" t="s">
        <v>34328</v>
      </c>
    </row>
    <row r="4268" spans="1:4">
      <c r="A4268" s="182" t="s">
        <v>34327</v>
      </c>
      <c r="B4268" s="182" t="s">
        <v>64220</v>
      </c>
      <c r="C4268" s="182" t="s">
        <v>64221</v>
      </c>
      <c r="D4268" s="182" t="s">
        <v>34326</v>
      </c>
    </row>
    <row r="4269" spans="1:4">
      <c r="A4269" s="182" t="s">
        <v>34325</v>
      </c>
      <c r="B4269" s="182" t="s">
        <v>74645</v>
      </c>
      <c r="C4269" s="182" t="s">
        <v>74646</v>
      </c>
      <c r="D4269" s="182" t="s">
        <v>34324</v>
      </c>
    </row>
    <row r="4270" spans="1:4">
      <c r="A4270" s="182" t="s">
        <v>33911</v>
      </c>
      <c r="B4270" s="182" t="s">
        <v>67700</v>
      </c>
      <c r="C4270" s="182" t="s">
        <v>67701</v>
      </c>
      <c r="D4270" s="182" t="s">
        <v>33910</v>
      </c>
    </row>
    <row r="4271" spans="1:4">
      <c r="A4271" s="182" t="s">
        <v>33066</v>
      </c>
      <c r="B4271" s="182" t="s">
        <v>61246</v>
      </c>
      <c r="C4271" s="182" t="s">
        <v>60694</v>
      </c>
      <c r="D4271" s="182" t="s">
        <v>33065</v>
      </c>
    </row>
    <row r="4272" spans="1:4">
      <c r="A4272" s="182" t="s">
        <v>33408</v>
      </c>
      <c r="B4272" s="182" t="s">
        <v>72489</v>
      </c>
      <c r="C4272" s="182" t="s">
        <v>68172</v>
      </c>
      <c r="D4272" s="182" t="s">
        <v>33407</v>
      </c>
    </row>
    <row r="4273" spans="1:4">
      <c r="A4273" s="182" t="s">
        <v>33406</v>
      </c>
      <c r="B4273" s="182" t="s">
        <v>78208</v>
      </c>
      <c r="C4273" s="182" t="s">
        <v>61825</v>
      </c>
      <c r="D4273" s="182" t="s">
        <v>33405</v>
      </c>
    </row>
    <row r="4274" spans="1:4">
      <c r="A4274" s="182" t="s">
        <v>33404</v>
      </c>
      <c r="B4274" s="182" t="s">
        <v>70529</v>
      </c>
      <c r="C4274" s="182" t="s">
        <v>59181</v>
      </c>
      <c r="D4274" s="182" t="s">
        <v>33403</v>
      </c>
    </row>
    <row r="4275" spans="1:4">
      <c r="A4275" s="182" t="s">
        <v>33402</v>
      </c>
      <c r="B4275" s="182" t="s">
        <v>70178</v>
      </c>
      <c r="C4275" s="182" t="s">
        <v>70179</v>
      </c>
      <c r="D4275" s="182" t="s">
        <v>33401</v>
      </c>
    </row>
    <row r="4276" spans="1:4">
      <c r="A4276" s="182" t="s">
        <v>33400</v>
      </c>
      <c r="B4276" s="182" t="s">
        <v>77471</v>
      </c>
      <c r="C4276" s="182" t="s">
        <v>59615</v>
      </c>
      <c r="D4276" s="182" t="s">
        <v>33399</v>
      </c>
    </row>
    <row r="4277" spans="1:4">
      <c r="A4277" s="182" t="s">
        <v>33398</v>
      </c>
      <c r="B4277" s="182" t="s">
        <v>59296</v>
      </c>
      <c r="C4277" s="182" t="s">
        <v>59297</v>
      </c>
      <c r="D4277" s="182" t="s">
        <v>33397</v>
      </c>
    </row>
    <row r="4278" spans="1:4">
      <c r="A4278" s="182" t="s">
        <v>33396</v>
      </c>
      <c r="B4278" s="182" t="s">
        <v>81068</v>
      </c>
      <c r="C4278" s="182" t="s">
        <v>61922</v>
      </c>
      <c r="D4278" s="182" t="s">
        <v>33395</v>
      </c>
    </row>
    <row r="4279" spans="1:4">
      <c r="A4279" s="182" t="s">
        <v>33394</v>
      </c>
      <c r="B4279" s="182" t="s">
        <v>72013</v>
      </c>
      <c r="C4279" s="182" t="s">
        <v>60657</v>
      </c>
      <c r="D4279" s="182" t="s">
        <v>33393</v>
      </c>
    </row>
    <row r="4280" spans="1:4">
      <c r="A4280" s="182" t="s">
        <v>33392</v>
      </c>
      <c r="B4280" s="182" t="s">
        <v>72252</v>
      </c>
      <c r="C4280" s="182" t="s">
        <v>61901</v>
      </c>
      <c r="D4280" s="182" t="s">
        <v>33391</v>
      </c>
    </row>
    <row r="4281" spans="1:4">
      <c r="A4281" s="182" t="s">
        <v>33390</v>
      </c>
      <c r="B4281" s="182" t="s">
        <v>77514</v>
      </c>
      <c r="C4281" s="182" t="s">
        <v>59543</v>
      </c>
      <c r="D4281" s="182" t="s">
        <v>33389</v>
      </c>
    </row>
    <row r="4282" spans="1:4">
      <c r="A4282" s="182" t="s">
        <v>33388</v>
      </c>
      <c r="B4282" s="182" t="s">
        <v>79734</v>
      </c>
      <c r="C4282" s="182" t="s">
        <v>59297</v>
      </c>
      <c r="D4282" s="182" t="s">
        <v>33387</v>
      </c>
    </row>
    <row r="4283" spans="1:4">
      <c r="A4283" s="182" t="s">
        <v>33386</v>
      </c>
      <c r="B4283" s="182" t="s">
        <v>79660</v>
      </c>
      <c r="C4283" s="182" t="s">
        <v>61971</v>
      </c>
      <c r="D4283" s="182" t="s">
        <v>33385</v>
      </c>
    </row>
    <row r="4284" spans="1:4">
      <c r="A4284" s="182" t="s">
        <v>33384</v>
      </c>
      <c r="B4284" s="182" t="s">
        <v>68513</v>
      </c>
      <c r="C4284" s="182" t="s">
        <v>59787</v>
      </c>
      <c r="D4284" s="182" t="s">
        <v>33383</v>
      </c>
    </row>
    <row r="4285" spans="1:4">
      <c r="A4285" s="182" t="s">
        <v>33382</v>
      </c>
      <c r="B4285" s="182" t="s">
        <v>65208</v>
      </c>
      <c r="C4285" s="182" t="s">
        <v>59181</v>
      </c>
      <c r="D4285" s="182" t="s">
        <v>33381</v>
      </c>
    </row>
    <row r="4286" spans="1:4">
      <c r="A4286" s="182" t="s">
        <v>33380</v>
      </c>
      <c r="B4286" s="182" t="s">
        <v>62729</v>
      </c>
      <c r="C4286" s="182" t="s">
        <v>62730</v>
      </c>
      <c r="D4286" s="182" t="s">
        <v>33379</v>
      </c>
    </row>
    <row r="4287" spans="1:4">
      <c r="A4287" s="182" t="s">
        <v>33378</v>
      </c>
      <c r="B4287" s="182" t="s">
        <v>60857</v>
      </c>
      <c r="C4287" s="182" t="s">
        <v>60858</v>
      </c>
      <c r="D4287" s="182" t="s">
        <v>33377</v>
      </c>
    </row>
    <row r="4288" spans="1:4">
      <c r="A4288" s="182" t="s">
        <v>33376</v>
      </c>
      <c r="B4288" s="182" t="s">
        <v>76209</v>
      </c>
      <c r="C4288" s="182" t="s">
        <v>76210</v>
      </c>
      <c r="D4288" s="182" t="s">
        <v>33375</v>
      </c>
    </row>
    <row r="4289" spans="1:4">
      <c r="A4289" s="182" t="s">
        <v>33374</v>
      </c>
      <c r="B4289" s="182" t="s">
        <v>78136</v>
      </c>
      <c r="C4289" s="182" t="s">
        <v>66379</v>
      </c>
      <c r="D4289" s="182" t="s">
        <v>33373</v>
      </c>
    </row>
    <row r="4290" spans="1:4">
      <c r="A4290" s="182" t="s">
        <v>33372</v>
      </c>
      <c r="B4290" s="182" t="s">
        <v>61492</v>
      </c>
      <c r="C4290" s="182" t="s">
        <v>61493</v>
      </c>
      <c r="D4290" s="182" t="s">
        <v>33371</v>
      </c>
    </row>
    <row r="4291" spans="1:4">
      <c r="A4291" s="182" t="s">
        <v>33370</v>
      </c>
      <c r="B4291" s="182" t="s">
        <v>75761</v>
      </c>
      <c r="C4291" s="182" t="s">
        <v>75762</v>
      </c>
      <c r="D4291" s="182" t="s">
        <v>33369</v>
      </c>
    </row>
    <row r="4292" spans="1:4">
      <c r="A4292" s="182" t="s">
        <v>33368</v>
      </c>
      <c r="B4292" s="182" t="s">
        <v>61015</v>
      </c>
      <c r="C4292" s="182" t="s">
        <v>61016</v>
      </c>
      <c r="D4292" s="182" t="s">
        <v>33367</v>
      </c>
    </row>
    <row r="4293" spans="1:4">
      <c r="A4293" s="182" t="s">
        <v>33366</v>
      </c>
      <c r="B4293" s="182" t="s">
        <v>64189</v>
      </c>
      <c r="C4293" s="182" t="s">
        <v>59172</v>
      </c>
      <c r="D4293" s="182" t="s">
        <v>33365</v>
      </c>
    </row>
    <row r="4294" spans="1:4">
      <c r="A4294" s="182" t="s">
        <v>33364</v>
      </c>
      <c r="B4294" s="182" t="s">
        <v>78680</v>
      </c>
      <c r="C4294" s="182"/>
      <c r="D4294" s="182" t="s">
        <v>33363</v>
      </c>
    </row>
    <row r="4295" spans="1:4">
      <c r="A4295" s="182" t="s">
        <v>33362</v>
      </c>
      <c r="B4295" s="182" t="s">
        <v>68744</v>
      </c>
      <c r="C4295" s="182" t="s">
        <v>60694</v>
      </c>
      <c r="D4295" s="182" t="s">
        <v>33361</v>
      </c>
    </row>
    <row r="4296" spans="1:4">
      <c r="A4296" s="182" t="s">
        <v>33360</v>
      </c>
      <c r="B4296" s="182" t="s">
        <v>70404</v>
      </c>
      <c r="C4296" s="182" t="s">
        <v>60694</v>
      </c>
      <c r="D4296" s="182" t="s">
        <v>33359</v>
      </c>
    </row>
    <row r="4297" spans="1:4">
      <c r="A4297" s="182" t="s">
        <v>33358</v>
      </c>
      <c r="B4297" s="182" t="s">
        <v>65312</v>
      </c>
      <c r="C4297" s="182" t="s">
        <v>59724</v>
      </c>
      <c r="D4297" s="182" t="s">
        <v>33357</v>
      </c>
    </row>
    <row r="4298" spans="1:4">
      <c r="A4298" s="182" t="s">
        <v>33356</v>
      </c>
      <c r="B4298" s="182" t="s">
        <v>63120</v>
      </c>
      <c r="C4298" s="182" t="s">
        <v>59495</v>
      </c>
      <c r="D4298" s="182" t="s">
        <v>33355</v>
      </c>
    </row>
    <row r="4299" spans="1:4">
      <c r="A4299" s="182" t="s">
        <v>33354</v>
      </c>
      <c r="B4299" s="182" t="s">
        <v>73574</v>
      </c>
      <c r="C4299" s="182" t="s">
        <v>61514</v>
      </c>
      <c r="D4299" s="182" t="s">
        <v>33353</v>
      </c>
    </row>
    <row r="4300" spans="1:4">
      <c r="A4300" s="182" t="s">
        <v>33352</v>
      </c>
      <c r="B4300" s="182" t="s">
        <v>60447</v>
      </c>
      <c r="C4300" s="182" t="s">
        <v>59172</v>
      </c>
      <c r="D4300" s="182" t="s">
        <v>33351</v>
      </c>
    </row>
    <row r="4301" spans="1:4">
      <c r="A4301" s="182" t="s">
        <v>33350</v>
      </c>
      <c r="B4301" s="182" t="s">
        <v>60304</v>
      </c>
      <c r="C4301" s="182" t="s">
        <v>59495</v>
      </c>
      <c r="D4301" s="182" t="s">
        <v>33349</v>
      </c>
    </row>
    <row r="4302" spans="1:4">
      <c r="A4302" s="182" t="s">
        <v>33348</v>
      </c>
      <c r="B4302" s="182" t="s">
        <v>73748</v>
      </c>
      <c r="C4302" s="182"/>
      <c r="D4302" s="182" t="s">
        <v>33347</v>
      </c>
    </row>
    <row r="4303" spans="1:4">
      <c r="A4303" s="182" t="s">
        <v>33346</v>
      </c>
      <c r="B4303" s="182" t="s">
        <v>78750</v>
      </c>
      <c r="C4303" s="182" t="s">
        <v>60657</v>
      </c>
      <c r="D4303" s="182" t="s">
        <v>33345</v>
      </c>
    </row>
    <row r="4304" spans="1:4">
      <c r="A4304" s="182" t="s">
        <v>33344</v>
      </c>
      <c r="B4304" s="182" t="s">
        <v>66563</v>
      </c>
      <c r="C4304" s="182" t="s">
        <v>60391</v>
      </c>
      <c r="D4304" s="182" t="s">
        <v>33343</v>
      </c>
    </row>
    <row r="4305" spans="1:4">
      <c r="A4305" s="182" t="s">
        <v>33342</v>
      </c>
      <c r="B4305" s="182" t="s">
        <v>78551</v>
      </c>
      <c r="C4305" s="182" t="s">
        <v>66908</v>
      </c>
      <c r="D4305" s="182" t="s">
        <v>33341</v>
      </c>
    </row>
    <row r="4306" spans="1:4">
      <c r="A4306" s="182" t="s">
        <v>33340</v>
      </c>
      <c r="B4306" s="182" t="s">
        <v>79722</v>
      </c>
      <c r="C4306" s="182" t="s">
        <v>59385</v>
      </c>
      <c r="D4306" s="182" t="s">
        <v>33339</v>
      </c>
    </row>
    <row r="4307" spans="1:4">
      <c r="A4307" s="182" t="s">
        <v>33338</v>
      </c>
      <c r="B4307" s="182" t="s">
        <v>67236</v>
      </c>
      <c r="C4307" s="182" t="s">
        <v>60094</v>
      </c>
      <c r="D4307" s="182" t="s">
        <v>33337</v>
      </c>
    </row>
    <row r="4308" spans="1:4">
      <c r="A4308" s="182" t="s">
        <v>33336</v>
      </c>
      <c r="B4308" s="182" t="s">
        <v>79162</v>
      </c>
      <c r="C4308" s="182"/>
      <c r="D4308" s="182" t="s">
        <v>33335</v>
      </c>
    </row>
    <row r="4309" spans="1:4">
      <c r="A4309" s="182" t="s">
        <v>33334</v>
      </c>
      <c r="B4309" s="182" t="s">
        <v>72514</v>
      </c>
      <c r="C4309" s="182" t="s">
        <v>60657</v>
      </c>
      <c r="D4309" s="182" t="s">
        <v>33333</v>
      </c>
    </row>
    <row r="4310" spans="1:4">
      <c r="A4310" s="182" t="s">
        <v>33332</v>
      </c>
      <c r="B4310" s="182" t="s">
        <v>73981</v>
      </c>
      <c r="C4310" s="182" t="s">
        <v>61514</v>
      </c>
      <c r="D4310" s="182" t="s">
        <v>33331</v>
      </c>
    </row>
    <row r="4311" spans="1:4">
      <c r="A4311" s="182" t="s">
        <v>33330</v>
      </c>
      <c r="B4311" s="182" t="s">
        <v>68983</v>
      </c>
      <c r="C4311" s="182"/>
      <c r="D4311" s="182" t="s">
        <v>33329</v>
      </c>
    </row>
    <row r="4312" spans="1:4">
      <c r="A4312" s="182" t="s">
        <v>33328</v>
      </c>
      <c r="B4312" s="182" t="s">
        <v>59905</v>
      </c>
      <c r="C4312" s="182" t="s">
        <v>59380</v>
      </c>
      <c r="D4312" s="182" t="s">
        <v>33327</v>
      </c>
    </row>
    <row r="4313" spans="1:4">
      <c r="A4313" s="182" t="s">
        <v>33326</v>
      </c>
      <c r="B4313" s="182" t="s">
        <v>74405</v>
      </c>
      <c r="C4313" s="182" t="s">
        <v>59181</v>
      </c>
      <c r="D4313" s="182" t="s">
        <v>33325</v>
      </c>
    </row>
    <row r="4314" spans="1:4">
      <c r="A4314" s="182" t="s">
        <v>33324</v>
      </c>
      <c r="B4314" s="182" t="s">
        <v>66804</v>
      </c>
      <c r="C4314" s="182" t="s">
        <v>62169</v>
      </c>
      <c r="D4314" s="182" t="s">
        <v>33323</v>
      </c>
    </row>
    <row r="4315" spans="1:4">
      <c r="A4315" s="182" t="s">
        <v>33322</v>
      </c>
      <c r="B4315" s="182" t="s">
        <v>78977</v>
      </c>
      <c r="C4315" s="182" t="s">
        <v>59495</v>
      </c>
      <c r="D4315" s="182" t="s">
        <v>33321</v>
      </c>
    </row>
    <row r="4316" spans="1:4">
      <c r="A4316" s="182" t="s">
        <v>33320</v>
      </c>
      <c r="B4316" s="182" t="s">
        <v>71276</v>
      </c>
      <c r="C4316" s="182" t="s">
        <v>59181</v>
      </c>
      <c r="D4316" s="182" t="s">
        <v>33319</v>
      </c>
    </row>
    <row r="4317" spans="1:4">
      <c r="A4317" s="182" t="s">
        <v>33318</v>
      </c>
      <c r="B4317" s="182" t="s">
        <v>70350</v>
      </c>
      <c r="C4317" s="182" t="s">
        <v>59595</v>
      </c>
      <c r="D4317" s="182" t="s">
        <v>33317</v>
      </c>
    </row>
    <row r="4318" spans="1:4">
      <c r="A4318" s="182" t="s">
        <v>33316</v>
      </c>
      <c r="B4318" s="182" t="s">
        <v>80171</v>
      </c>
      <c r="C4318" s="182" t="s">
        <v>61444</v>
      </c>
      <c r="D4318" s="182" t="s">
        <v>33315</v>
      </c>
    </row>
    <row r="4319" spans="1:4">
      <c r="A4319" s="182" t="s">
        <v>33314</v>
      </c>
      <c r="B4319" s="182" t="s">
        <v>72300</v>
      </c>
      <c r="C4319" s="182" t="s">
        <v>59595</v>
      </c>
      <c r="D4319" s="182" t="s">
        <v>33313</v>
      </c>
    </row>
    <row r="4320" spans="1:4">
      <c r="A4320" s="182" t="s">
        <v>33312</v>
      </c>
      <c r="B4320" s="182" t="s">
        <v>80937</v>
      </c>
      <c r="C4320" s="182" t="s">
        <v>74380</v>
      </c>
      <c r="D4320" s="182" t="s">
        <v>33311</v>
      </c>
    </row>
    <row r="4321" spans="1:4">
      <c r="A4321" s="182" t="s">
        <v>33310</v>
      </c>
      <c r="B4321" s="182" t="s">
        <v>71544</v>
      </c>
      <c r="C4321" s="182" t="s">
        <v>59181</v>
      </c>
      <c r="D4321" s="182" t="s">
        <v>33309</v>
      </c>
    </row>
    <row r="4322" spans="1:4">
      <c r="A4322" s="182" t="s">
        <v>33308</v>
      </c>
      <c r="B4322" s="182" t="s">
        <v>73550</v>
      </c>
      <c r="C4322" s="182" t="s">
        <v>59724</v>
      </c>
      <c r="D4322" s="182" t="s">
        <v>33307</v>
      </c>
    </row>
    <row r="4323" spans="1:4">
      <c r="A4323" s="182" t="s">
        <v>33306</v>
      </c>
      <c r="B4323" s="182" t="s">
        <v>72838</v>
      </c>
      <c r="C4323" s="182" t="s">
        <v>62169</v>
      </c>
      <c r="D4323" s="182" t="s">
        <v>33305</v>
      </c>
    </row>
    <row r="4324" spans="1:4">
      <c r="A4324" s="182" t="s">
        <v>33304</v>
      </c>
      <c r="B4324" s="182" t="s">
        <v>71635</v>
      </c>
      <c r="C4324" s="182" t="s">
        <v>59787</v>
      </c>
      <c r="D4324" s="182" t="s">
        <v>33303</v>
      </c>
    </row>
    <row r="4325" spans="1:4">
      <c r="A4325" s="182" t="s">
        <v>33302</v>
      </c>
      <c r="B4325" s="182" t="s">
        <v>63038</v>
      </c>
      <c r="C4325" s="182"/>
      <c r="D4325" s="182" t="s">
        <v>33301</v>
      </c>
    </row>
    <row r="4326" spans="1:4">
      <c r="A4326" s="182" t="s">
        <v>33300</v>
      </c>
      <c r="B4326" s="182" t="s">
        <v>71156</v>
      </c>
      <c r="C4326" s="182" t="s">
        <v>59787</v>
      </c>
      <c r="D4326" s="182" t="s">
        <v>33299</v>
      </c>
    </row>
    <row r="4327" spans="1:4">
      <c r="A4327" s="182" t="s">
        <v>33298</v>
      </c>
      <c r="B4327" s="182" t="s">
        <v>66938</v>
      </c>
      <c r="C4327" s="182" t="s">
        <v>60168</v>
      </c>
      <c r="D4327" s="182" t="s">
        <v>33297</v>
      </c>
    </row>
    <row r="4328" spans="1:4">
      <c r="A4328" s="182" t="s">
        <v>33296</v>
      </c>
      <c r="B4328" s="182" t="s">
        <v>72040</v>
      </c>
      <c r="C4328" s="182" t="s">
        <v>59353</v>
      </c>
      <c r="D4328" s="182" t="s">
        <v>33295</v>
      </c>
    </row>
    <row r="4329" spans="1:4">
      <c r="A4329" s="182" t="s">
        <v>33294</v>
      </c>
      <c r="B4329" s="182" t="s">
        <v>71410</v>
      </c>
      <c r="C4329" s="182" t="s">
        <v>60391</v>
      </c>
      <c r="D4329" s="182" t="s">
        <v>33293</v>
      </c>
    </row>
    <row r="4330" spans="1:4">
      <c r="A4330" s="182" t="s">
        <v>33292</v>
      </c>
      <c r="B4330" s="182" t="s">
        <v>62416</v>
      </c>
      <c r="C4330" s="182" t="s">
        <v>61971</v>
      </c>
      <c r="D4330" s="182" t="s">
        <v>33291</v>
      </c>
    </row>
    <row r="4331" spans="1:4">
      <c r="A4331" s="182" t="s">
        <v>33290</v>
      </c>
      <c r="B4331" s="182" t="s">
        <v>70526</v>
      </c>
      <c r="C4331" s="182" t="s">
        <v>59724</v>
      </c>
      <c r="D4331" s="182" t="s">
        <v>33289</v>
      </c>
    </row>
    <row r="4332" spans="1:4">
      <c r="A4332" s="182" t="s">
        <v>33288</v>
      </c>
      <c r="B4332" s="182" t="s">
        <v>64006</v>
      </c>
      <c r="C4332" s="182"/>
      <c r="D4332" s="182" t="s">
        <v>33287</v>
      </c>
    </row>
    <row r="4333" spans="1:4">
      <c r="A4333" s="182" t="s">
        <v>33286</v>
      </c>
      <c r="B4333" s="182" t="s">
        <v>75818</v>
      </c>
      <c r="C4333" s="182" t="s">
        <v>59724</v>
      </c>
      <c r="D4333" s="182" t="s">
        <v>33285</v>
      </c>
    </row>
    <row r="4334" spans="1:4">
      <c r="A4334" s="182" t="s">
        <v>33284</v>
      </c>
      <c r="B4334" s="182" t="s">
        <v>61968</v>
      </c>
      <c r="C4334" s="182" t="s">
        <v>59724</v>
      </c>
      <c r="D4334" s="182" t="s">
        <v>33283</v>
      </c>
    </row>
    <row r="4335" spans="1:4">
      <c r="A4335" s="182" t="s">
        <v>33282</v>
      </c>
      <c r="B4335" s="182" t="s">
        <v>60797</v>
      </c>
      <c r="C4335" s="182" t="s">
        <v>59787</v>
      </c>
      <c r="D4335" s="182" t="s">
        <v>33281</v>
      </c>
    </row>
    <row r="4336" spans="1:4">
      <c r="A4336" s="182" t="s">
        <v>33280</v>
      </c>
      <c r="B4336" s="182" t="s">
        <v>73185</v>
      </c>
      <c r="C4336" s="182" t="s">
        <v>60847</v>
      </c>
      <c r="D4336" s="182" t="s">
        <v>33279</v>
      </c>
    </row>
    <row r="4337" spans="1:4">
      <c r="A4337" s="182" t="s">
        <v>33278</v>
      </c>
      <c r="B4337" s="182" t="s">
        <v>64664</v>
      </c>
      <c r="C4337" s="182" t="s">
        <v>59751</v>
      </c>
      <c r="D4337" s="182" t="s">
        <v>33277</v>
      </c>
    </row>
    <row r="4338" spans="1:4">
      <c r="A4338" s="182" t="s">
        <v>33276</v>
      </c>
      <c r="B4338" s="182" t="s">
        <v>78363</v>
      </c>
      <c r="C4338" s="182" t="s">
        <v>59724</v>
      </c>
      <c r="D4338" s="182" t="s">
        <v>33275</v>
      </c>
    </row>
    <row r="4339" spans="1:4">
      <c r="A4339" s="182" t="s">
        <v>33274</v>
      </c>
      <c r="B4339" s="182" t="s">
        <v>68576</v>
      </c>
      <c r="C4339" s="182" t="s">
        <v>60406</v>
      </c>
      <c r="D4339" s="182" t="s">
        <v>33273</v>
      </c>
    </row>
    <row r="4340" spans="1:4">
      <c r="A4340" s="182" t="s">
        <v>33272</v>
      </c>
      <c r="B4340" s="182" t="s">
        <v>80357</v>
      </c>
      <c r="C4340" s="182" t="s">
        <v>61901</v>
      </c>
      <c r="D4340" s="182" t="s">
        <v>33271</v>
      </c>
    </row>
    <row r="4341" spans="1:4">
      <c r="A4341" s="182" t="s">
        <v>33270</v>
      </c>
      <c r="B4341" s="182" t="s">
        <v>70302</v>
      </c>
      <c r="C4341" s="182"/>
      <c r="D4341" s="182" t="s">
        <v>33269</v>
      </c>
    </row>
    <row r="4342" spans="1:4">
      <c r="A4342" s="182" t="s">
        <v>33268</v>
      </c>
      <c r="B4342" s="182" t="s">
        <v>69668</v>
      </c>
      <c r="C4342" s="182" t="s">
        <v>59751</v>
      </c>
      <c r="D4342" s="182" t="s">
        <v>33267</v>
      </c>
    </row>
    <row r="4343" spans="1:4">
      <c r="A4343" s="182" t="s">
        <v>33266</v>
      </c>
      <c r="B4343" s="182" t="s">
        <v>74681</v>
      </c>
      <c r="C4343" s="182"/>
      <c r="D4343" s="182" t="s">
        <v>33265</v>
      </c>
    </row>
    <row r="4344" spans="1:4">
      <c r="A4344" s="182" t="s">
        <v>33264</v>
      </c>
      <c r="B4344" s="182" t="s">
        <v>65481</v>
      </c>
      <c r="C4344" s="182" t="s">
        <v>60406</v>
      </c>
      <c r="D4344" s="182" t="s">
        <v>33263</v>
      </c>
    </row>
    <row r="4345" spans="1:4">
      <c r="A4345" s="182" t="s">
        <v>33262</v>
      </c>
      <c r="B4345" s="182" t="s">
        <v>61593</v>
      </c>
      <c r="C4345" s="182" t="s">
        <v>59724</v>
      </c>
      <c r="D4345" s="182" t="s">
        <v>33261</v>
      </c>
    </row>
    <row r="4346" spans="1:4">
      <c r="A4346" s="182" t="s">
        <v>33260</v>
      </c>
      <c r="B4346" s="182" t="s">
        <v>75342</v>
      </c>
      <c r="C4346" s="182" t="s">
        <v>59751</v>
      </c>
      <c r="D4346" s="182" t="s">
        <v>33259</v>
      </c>
    </row>
    <row r="4347" spans="1:4">
      <c r="A4347" s="182" t="s">
        <v>33258</v>
      </c>
      <c r="B4347" s="182" t="s">
        <v>68159</v>
      </c>
      <c r="C4347" s="182"/>
      <c r="D4347" s="182" t="s">
        <v>33257</v>
      </c>
    </row>
    <row r="4348" spans="1:4">
      <c r="A4348" s="182" t="s">
        <v>33256</v>
      </c>
      <c r="B4348" s="182" t="s">
        <v>74952</v>
      </c>
      <c r="C4348" s="182" t="s">
        <v>59724</v>
      </c>
      <c r="D4348" s="182" t="s">
        <v>33255</v>
      </c>
    </row>
    <row r="4349" spans="1:4">
      <c r="A4349" s="182" t="s">
        <v>33254</v>
      </c>
      <c r="B4349" s="182" t="s">
        <v>64074</v>
      </c>
      <c r="C4349" s="182" t="s">
        <v>59787</v>
      </c>
      <c r="D4349" s="182" t="s">
        <v>33253</v>
      </c>
    </row>
    <row r="4350" spans="1:4">
      <c r="A4350" s="182" t="s">
        <v>33252</v>
      </c>
      <c r="B4350" s="182" t="s">
        <v>75690</v>
      </c>
      <c r="C4350" s="182" t="s">
        <v>60847</v>
      </c>
      <c r="D4350" s="182" t="s">
        <v>33251</v>
      </c>
    </row>
    <row r="4351" spans="1:4">
      <c r="A4351" s="182" t="s">
        <v>33250</v>
      </c>
      <c r="B4351" s="182" t="s">
        <v>78266</v>
      </c>
      <c r="C4351" s="182" t="s">
        <v>60847</v>
      </c>
      <c r="D4351" s="182" t="s">
        <v>33249</v>
      </c>
    </row>
    <row r="4352" spans="1:4">
      <c r="A4352" s="182" t="s">
        <v>33248</v>
      </c>
      <c r="B4352" s="182" t="s">
        <v>78732</v>
      </c>
      <c r="C4352" s="182" t="s">
        <v>60847</v>
      </c>
      <c r="D4352" s="182" t="s">
        <v>33247</v>
      </c>
    </row>
    <row r="4353" spans="1:4">
      <c r="A4353" s="182" t="s">
        <v>33246</v>
      </c>
      <c r="B4353" s="182" t="s">
        <v>74705</v>
      </c>
      <c r="C4353" s="182" t="s">
        <v>60847</v>
      </c>
      <c r="D4353" s="182" t="s">
        <v>33245</v>
      </c>
    </row>
    <row r="4354" spans="1:4">
      <c r="A4354" s="182" t="s">
        <v>33244</v>
      </c>
      <c r="B4354" s="182" t="s">
        <v>78519</v>
      </c>
      <c r="C4354" s="182" t="s">
        <v>59787</v>
      </c>
      <c r="D4354" s="182" t="s">
        <v>33243</v>
      </c>
    </row>
    <row r="4355" spans="1:4">
      <c r="A4355" s="182" t="s">
        <v>33242</v>
      </c>
      <c r="B4355" s="182" t="s">
        <v>65467</v>
      </c>
      <c r="C4355" s="182" t="s">
        <v>60657</v>
      </c>
      <c r="D4355" s="182" t="s">
        <v>33241</v>
      </c>
    </row>
    <row r="4356" spans="1:4">
      <c r="A4356" s="182" t="s">
        <v>33240</v>
      </c>
      <c r="B4356" s="182" t="s">
        <v>61003</v>
      </c>
      <c r="C4356" s="182" t="s">
        <v>60406</v>
      </c>
      <c r="D4356" s="182" t="s">
        <v>33239</v>
      </c>
    </row>
    <row r="4357" spans="1:4">
      <c r="A4357" s="182" t="s">
        <v>33238</v>
      </c>
      <c r="B4357" s="182" t="s">
        <v>69969</v>
      </c>
      <c r="C4357" s="182" t="s">
        <v>61971</v>
      </c>
      <c r="D4357" s="182" t="s">
        <v>33237</v>
      </c>
    </row>
    <row r="4358" spans="1:4">
      <c r="A4358" s="182" t="s">
        <v>33236</v>
      </c>
      <c r="B4358" s="182" t="s">
        <v>72766</v>
      </c>
      <c r="C4358" s="182" t="s">
        <v>59380</v>
      </c>
      <c r="D4358" s="182" t="s">
        <v>33235</v>
      </c>
    </row>
    <row r="4359" spans="1:4">
      <c r="A4359" s="182" t="s">
        <v>33234</v>
      </c>
      <c r="B4359" s="182" t="s">
        <v>78407</v>
      </c>
      <c r="C4359" s="182" t="s">
        <v>59787</v>
      </c>
      <c r="D4359" s="182" t="s">
        <v>33233</v>
      </c>
    </row>
    <row r="4360" spans="1:4">
      <c r="A4360" s="182" t="s">
        <v>33232</v>
      </c>
      <c r="B4360" s="182" t="s">
        <v>76417</v>
      </c>
      <c r="C4360" s="182" t="s">
        <v>66908</v>
      </c>
      <c r="D4360" s="182" t="s">
        <v>33231</v>
      </c>
    </row>
    <row r="4361" spans="1:4">
      <c r="A4361" s="182" t="s">
        <v>33230</v>
      </c>
      <c r="B4361" s="182" t="s">
        <v>79341</v>
      </c>
      <c r="C4361" s="182" t="s">
        <v>60847</v>
      </c>
      <c r="D4361" s="182" t="s">
        <v>33229</v>
      </c>
    </row>
    <row r="4362" spans="1:4">
      <c r="A4362" s="182" t="s">
        <v>33228</v>
      </c>
      <c r="B4362" s="182" t="s">
        <v>70175</v>
      </c>
      <c r="C4362" s="182" t="s">
        <v>59787</v>
      </c>
      <c r="D4362" s="182" t="s">
        <v>33227</v>
      </c>
    </row>
    <row r="4363" spans="1:4">
      <c r="A4363" s="182" t="s">
        <v>33226</v>
      </c>
      <c r="B4363" s="182" t="s">
        <v>72498</v>
      </c>
      <c r="C4363" s="182" t="s">
        <v>61971</v>
      </c>
      <c r="D4363" s="182" t="s">
        <v>33225</v>
      </c>
    </row>
    <row r="4364" spans="1:4">
      <c r="A4364" s="182" t="s">
        <v>33224</v>
      </c>
      <c r="B4364" s="182" t="s">
        <v>79562</v>
      </c>
      <c r="C4364" s="182" t="s">
        <v>60871</v>
      </c>
      <c r="D4364" s="182" t="s">
        <v>33223</v>
      </c>
    </row>
    <row r="4365" spans="1:4">
      <c r="A4365" s="182" t="s">
        <v>33222</v>
      </c>
      <c r="B4365" s="182" t="s">
        <v>63899</v>
      </c>
      <c r="C4365" s="182" t="s">
        <v>59787</v>
      </c>
      <c r="D4365" s="182" t="s">
        <v>33221</v>
      </c>
    </row>
    <row r="4366" spans="1:4">
      <c r="A4366" s="182" t="s">
        <v>33220</v>
      </c>
      <c r="B4366" s="182" t="s">
        <v>71863</v>
      </c>
      <c r="C4366" s="182" t="s">
        <v>59751</v>
      </c>
      <c r="D4366" s="182" t="s">
        <v>33219</v>
      </c>
    </row>
    <row r="4367" spans="1:4">
      <c r="A4367" s="182" t="s">
        <v>33218</v>
      </c>
      <c r="B4367" s="182" t="s">
        <v>79580</v>
      </c>
      <c r="C4367" s="182" t="s">
        <v>59353</v>
      </c>
      <c r="D4367" s="182" t="s">
        <v>33217</v>
      </c>
    </row>
    <row r="4368" spans="1:4">
      <c r="A4368" s="182" t="s">
        <v>33216</v>
      </c>
      <c r="B4368" s="182" t="s">
        <v>71036</v>
      </c>
      <c r="C4368" s="182" t="s">
        <v>60168</v>
      </c>
      <c r="D4368" s="182" t="s">
        <v>33215</v>
      </c>
    </row>
    <row r="4369" spans="1:4">
      <c r="A4369" s="182" t="s">
        <v>33214</v>
      </c>
      <c r="B4369" s="182" t="s">
        <v>67864</v>
      </c>
      <c r="C4369" s="182" t="s">
        <v>59787</v>
      </c>
      <c r="D4369" s="182" t="s">
        <v>33213</v>
      </c>
    </row>
    <row r="4370" spans="1:4">
      <c r="A4370" s="182" t="s">
        <v>33212</v>
      </c>
      <c r="B4370" s="182" t="s">
        <v>71835</v>
      </c>
      <c r="C4370" s="182" t="s">
        <v>59181</v>
      </c>
      <c r="D4370" s="182" t="s">
        <v>33211</v>
      </c>
    </row>
    <row r="4371" spans="1:4">
      <c r="A4371" s="182" t="s">
        <v>33210</v>
      </c>
      <c r="B4371" s="182" t="s">
        <v>79142</v>
      </c>
      <c r="C4371" s="182" t="s">
        <v>62169</v>
      </c>
      <c r="D4371" s="182" t="s">
        <v>33209</v>
      </c>
    </row>
    <row r="4372" spans="1:4">
      <c r="A4372" s="182" t="s">
        <v>33208</v>
      </c>
      <c r="B4372" s="182" t="s">
        <v>74391</v>
      </c>
      <c r="C4372" s="182" t="s">
        <v>61971</v>
      </c>
      <c r="D4372" s="182" t="s">
        <v>33207</v>
      </c>
    </row>
    <row r="4373" spans="1:4">
      <c r="A4373" s="182" t="s">
        <v>33206</v>
      </c>
      <c r="B4373" s="182" t="s">
        <v>69176</v>
      </c>
      <c r="C4373" s="182" t="s">
        <v>65354</v>
      </c>
      <c r="D4373" s="182" t="s">
        <v>33205</v>
      </c>
    </row>
    <row r="4374" spans="1:4">
      <c r="A4374" s="182" t="s">
        <v>33204</v>
      </c>
      <c r="B4374" s="182" t="s">
        <v>66407</v>
      </c>
      <c r="C4374" s="182" t="s">
        <v>61444</v>
      </c>
      <c r="D4374" s="182" t="s">
        <v>33203</v>
      </c>
    </row>
    <row r="4375" spans="1:4">
      <c r="A4375" s="182" t="s">
        <v>33202</v>
      </c>
      <c r="B4375" s="182" t="s">
        <v>74789</v>
      </c>
      <c r="C4375" s="182" t="s">
        <v>74790</v>
      </c>
      <c r="D4375" s="182" t="s">
        <v>33201</v>
      </c>
    </row>
    <row r="4376" spans="1:4">
      <c r="A4376" s="182" t="s">
        <v>33200</v>
      </c>
      <c r="B4376" s="182" t="s">
        <v>60623</v>
      </c>
      <c r="C4376" s="182"/>
      <c r="D4376" s="182" t="s">
        <v>33199</v>
      </c>
    </row>
    <row r="4377" spans="1:4">
      <c r="A4377" s="182" t="s">
        <v>33198</v>
      </c>
      <c r="B4377" s="182" t="s">
        <v>62402</v>
      </c>
      <c r="C4377" s="182"/>
      <c r="D4377" s="182" t="s">
        <v>33197</v>
      </c>
    </row>
    <row r="4378" spans="1:4">
      <c r="A4378" s="182" t="s">
        <v>33196</v>
      </c>
      <c r="B4378" s="182" t="s">
        <v>67825</v>
      </c>
      <c r="C4378" s="182"/>
      <c r="D4378" s="182" t="s">
        <v>33195</v>
      </c>
    </row>
    <row r="4379" spans="1:4">
      <c r="A4379" s="182" t="s">
        <v>33194</v>
      </c>
      <c r="B4379" s="182" t="s">
        <v>67847</v>
      </c>
      <c r="C4379" s="182"/>
      <c r="D4379" s="182" t="s">
        <v>33193</v>
      </c>
    </row>
    <row r="4380" spans="1:4">
      <c r="A4380" s="182" t="s">
        <v>33192</v>
      </c>
      <c r="B4380" s="182" t="s">
        <v>76731</v>
      </c>
      <c r="C4380" s="182"/>
      <c r="D4380" s="182" t="s">
        <v>33191</v>
      </c>
    </row>
    <row r="4381" spans="1:4">
      <c r="A4381" s="182" t="s">
        <v>33190</v>
      </c>
      <c r="B4381" s="182" t="s">
        <v>78432</v>
      </c>
      <c r="C4381" s="182"/>
      <c r="D4381" s="182" t="s">
        <v>33189</v>
      </c>
    </row>
    <row r="4382" spans="1:4">
      <c r="A4382" s="182" t="s">
        <v>33188</v>
      </c>
      <c r="B4382" s="182" t="s">
        <v>69883</v>
      </c>
      <c r="C4382" s="182"/>
      <c r="D4382" s="182" t="s">
        <v>33187</v>
      </c>
    </row>
    <row r="4383" spans="1:4">
      <c r="A4383" s="182" t="s">
        <v>33186</v>
      </c>
      <c r="B4383" s="182" t="s">
        <v>73645</v>
      </c>
      <c r="C4383" s="182"/>
      <c r="D4383" s="182" t="s">
        <v>33185</v>
      </c>
    </row>
    <row r="4384" spans="1:4">
      <c r="A4384" s="182" t="s">
        <v>33184</v>
      </c>
      <c r="B4384" s="182" t="s">
        <v>78918</v>
      </c>
      <c r="C4384" s="182"/>
      <c r="D4384" s="182" t="s">
        <v>33183</v>
      </c>
    </row>
    <row r="4385" spans="1:4">
      <c r="A4385" s="182" t="s">
        <v>33182</v>
      </c>
      <c r="B4385" s="182" t="s">
        <v>74686</v>
      </c>
      <c r="C4385" s="182"/>
      <c r="D4385" s="182" t="s">
        <v>33181</v>
      </c>
    </row>
    <row r="4386" spans="1:4">
      <c r="A4386" s="182" t="s">
        <v>33180</v>
      </c>
      <c r="B4386" s="182" t="s">
        <v>61099</v>
      </c>
      <c r="C4386" s="182"/>
      <c r="D4386" s="182" t="s">
        <v>33179</v>
      </c>
    </row>
    <row r="4387" spans="1:4">
      <c r="A4387" s="182" t="s">
        <v>33178</v>
      </c>
      <c r="B4387" s="182" t="s">
        <v>72464</v>
      </c>
      <c r="C4387" s="182"/>
      <c r="D4387" s="182" t="s">
        <v>33177</v>
      </c>
    </row>
    <row r="4388" spans="1:4">
      <c r="A4388" s="182" t="s">
        <v>33176</v>
      </c>
      <c r="B4388" s="182" t="s">
        <v>73041</v>
      </c>
      <c r="C4388" s="182"/>
      <c r="D4388" s="182" t="s">
        <v>33175</v>
      </c>
    </row>
    <row r="4389" spans="1:4">
      <c r="A4389" s="182" t="s">
        <v>33174</v>
      </c>
      <c r="B4389" s="182" t="s">
        <v>78906</v>
      </c>
      <c r="C4389" s="182"/>
      <c r="D4389" s="182" t="s">
        <v>33173</v>
      </c>
    </row>
    <row r="4390" spans="1:4">
      <c r="A4390" s="182" t="s">
        <v>33172</v>
      </c>
      <c r="B4390" s="182" t="s">
        <v>79684</v>
      </c>
      <c r="C4390" s="182"/>
      <c r="D4390" s="182" t="s">
        <v>33171</v>
      </c>
    </row>
    <row r="4391" spans="1:4">
      <c r="A4391" s="182" t="s">
        <v>33170</v>
      </c>
      <c r="B4391" s="182" t="s">
        <v>77768</v>
      </c>
      <c r="C4391" s="182"/>
      <c r="D4391" s="182" t="s">
        <v>33169</v>
      </c>
    </row>
    <row r="4392" spans="1:4">
      <c r="A4392" s="182" t="s">
        <v>33168</v>
      </c>
      <c r="B4392" s="182" t="s">
        <v>79971</v>
      </c>
      <c r="C4392" s="182"/>
      <c r="D4392" s="182" t="s">
        <v>33167</v>
      </c>
    </row>
    <row r="4393" spans="1:4">
      <c r="A4393" s="182" t="s">
        <v>33166</v>
      </c>
      <c r="B4393" s="182" t="s">
        <v>64976</v>
      </c>
      <c r="C4393" s="182" t="s">
        <v>61971</v>
      </c>
      <c r="D4393" s="182" t="s">
        <v>33165</v>
      </c>
    </row>
    <row r="4394" spans="1:4">
      <c r="A4394" s="182" t="s">
        <v>33164</v>
      </c>
      <c r="B4394" s="182" t="s">
        <v>81074</v>
      </c>
      <c r="C4394" s="182" t="s">
        <v>81075</v>
      </c>
      <c r="D4394" s="182" t="s">
        <v>33163</v>
      </c>
    </row>
    <row r="4395" spans="1:4">
      <c r="A4395" s="182" t="s">
        <v>33162</v>
      </c>
      <c r="B4395" s="182" t="s">
        <v>62638</v>
      </c>
      <c r="C4395" s="182" t="s">
        <v>62639</v>
      </c>
      <c r="D4395" s="182" t="s">
        <v>33161</v>
      </c>
    </row>
    <row r="4396" spans="1:4">
      <c r="A4396" s="182" t="s">
        <v>33160</v>
      </c>
      <c r="B4396" s="182" t="s">
        <v>80979</v>
      </c>
      <c r="C4396" s="182" t="s">
        <v>80980</v>
      </c>
      <c r="D4396" s="182" t="s">
        <v>33159</v>
      </c>
    </row>
    <row r="4397" spans="1:4">
      <c r="A4397" s="182" t="s">
        <v>33158</v>
      </c>
      <c r="B4397" s="182" t="s">
        <v>74262</v>
      </c>
      <c r="C4397" s="182" t="s">
        <v>74263</v>
      </c>
      <c r="D4397" s="182" t="s">
        <v>33157</v>
      </c>
    </row>
    <row r="4398" spans="1:4">
      <c r="A4398" s="182" t="s">
        <v>33156</v>
      </c>
      <c r="B4398" s="182" t="s">
        <v>66265</v>
      </c>
      <c r="C4398" s="182"/>
      <c r="D4398" s="182" t="s">
        <v>33155</v>
      </c>
    </row>
    <row r="4399" spans="1:4">
      <c r="A4399" s="182" t="s">
        <v>33154</v>
      </c>
      <c r="B4399" s="182" t="s">
        <v>74841</v>
      </c>
      <c r="C4399" s="182" t="s">
        <v>74842</v>
      </c>
      <c r="D4399" s="182" t="s">
        <v>33153</v>
      </c>
    </row>
    <row r="4400" spans="1:4">
      <c r="A4400" s="182" t="s">
        <v>33152</v>
      </c>
      <c r="B4400" s="182" t="s">
        <v>67203</v>
      </c>
      <c r="C4400" s="182" t="s">
        <v>63193</v>
      </c>
      <c r="D4400" s="182" t="s">
        <v>33151</v>
      </c>
    </row>
    <row r="4401" spans="1:4">
      <c r="A4401" s="182" t="s">
        <v>33150</v>
      </c>
      <c r="B4401" s="182" t="s">
        <v>66802</v>
      </c>
      <c r="C4401" s="182" t="s">
        <v>66803</v>
      </c>
      <c r="D4401" s="182" t="s">
        <v>33149</v>
      </c>
    </row>
    <row r="4402" spans="1:4">
      <c r="A4402" s="182" t="s">
        <v>33148</v>
      </c>
      <c r="B4402" s="182" t="s">
        <v>73876</v>
      </c>
      <c r="C4402" s="182" t="s">
        <v>73877</v>
      </c>
      <c r="D4402" s="182" t="s">
        <v>33147</v>
      </c>
    </row>
    <row r="4403" spans="1:4">
      <c r="A4403" s="182" t="s">
        <v>33146</v>
      </c>
      <c r="B4403" s="182" t="s">
        <v>79340</v>
      </c>
      <c r="C4403" s="182" t="s">
        <v>77861</v>
      </c>
      <c r="D4403" s="182" t="s">
        <v>33145</v>
      </c>
    </row>
    <row r="4404" spans="1:4">
      <c r="A4404" s="182" t="s">
        <v>33144</v>
      </c>
      <c r="B4404" s="182" t="s">
        <v>77860</v>
      </c>
      <c r="C4404" s="182" t="s">
        <v>77861</v>
      </c>
      <c r="D4404" s="182" t="s">
        <v>33143</v>
      </c>
    </row>
    <row r="4405" spans="1:4">
      <c r="A4405" s="182" t="s">
        <v>33142</v>
      </c>
      <c r="B4405" s="182" t="s">
        <v>66916</v>
      </c>
      <c r="C4405" s="182" t="s">
        <v>61279</v>
      </c>
      <c r="D4405" s="182" t="s">
        <v>33141</v>
      </c>
    </row>
    <row r="4406" spans="1:4">
      <c r="A4406" s="182" t="s">
        <v>33140</v>
      </c>
      <c r="B4406" s="182" t="s">
        <v>73522</v>
      </c>
      <c r="C4406" s="182" t="s">
        <v>60209</v>
      </c>
      <c r="D4406" s="182" t="s">
        <v>33139</v>
      </c>
    </row>
    <row r="4407" spans="1:4">
      <c r="A4407" s="182" t="s">
        <v>33138</v>
      </c>
      <c r="B4407" s="182" t="s">
        <v>60208</v>
      </c>
      <c r="C4407" s="182" t="s">
        <v>60209</v>
      </c>
      <c r="D4407" s="182" t="s">
        <v>33137</v>
      </c>
    </row>
    <row r="4408" spans="1:4">
      <c r="A4408" s="182" t="s">
        <v>33136</v>
      </c>
      <c r="B4408" s="182" t="s">
        <v>72000</v>
      </c>
      <c r="C4408" s="182" t="s">
        <v>72001</v>
      </c>
      <c r="D4408" s="182" t="s">
        <v>33135</v>
      </c>
    </row>
    <row r="4409" spans="1:4">
      <c r="A4409" s="182" t="s">
        <v>33134</v>
      </c>
      <c r="B4409" s="182" t="s">
        <v>69537</v>
      </c>
      <c r="C4409" s="182" t="s">
        <v>69538</v>
      </c>
      <c r="D4409" s="182" t="s">
        <v>33133</v>
      </c>
    </row>
    <row r="4410" spans="1:4">
      <c r="A4410" s="182" t="s">
        <v>33132</v>
      </c>
      <c r="B4410" s="182" t="s">
        <v>66079</v>
      </c>
      <c r="C4410" s="182"/>
      <c r="D4410" s="182" t="s">
        <v>33131</v>
      </c>
    </row>
    <row r="4411" spans="1:4">
      <c r="A4411" s="182" t="s">
        <v>33130</v>
      </c>
      <c r="B4411" s="182" t="s">
        <v>72975</v>
      </c>
      <c r="C4411" s="182"/>
      <c r="D4411" s="182" t="s">
        <v>33129</v>
      </c>
    </row>
    <row r="4412" spans="1:4">
      <c r="A4412" s="182" t="s">
        <v>33128</v>
      </c>
      <c r="B4412" s="182" t="s">
        <v>76450</v>
      </c>
      <c r="C4412" s="182"/>
      <c r="D4412" s="182" t="s">
        <v>33127</v>
      </c>
    </row>
    <row r="4413" spans="1:4">
      <c r="A4413" s="182" t="s">
        <v>33126</v>
      </c>
      <c r="B4413" s="182" t="s">
        <v>59672</v>
      </c>
      <c r="C4413" s="182" t="s">
        <v>59673</v>
      </c>
      <c r="D4413" s="182" t="s">
        <v>33125</v>
      </c>
    </row>
    <row r="4414" spans="1:4">
      <c r="A4414" s="182" t="s">
        <v>33124</v>
      </c>
      <c r="B4414" s="182" t="s">
        <v>62658</v>
      </c>
      <c r="C4414" s="182" t="s">
        <v>62659</v>
      </c>
      <c r="D4414" s="182" t="s">
        <v>33123</v>
      </c>
    </row>
    <row r="4415" spans="1:4">
      <c r="A4415" s="182" t="s">
        <v>33122</v>
      </c>
      <c r="B4415" s="182" t="s">
        <v>62717</v>
      </c>
      <c r="C4415" s="182" t="s">
        <v>61279</v>
      </c>
      <c r="D4415" s="182" t="s">
        <v>33121</v>
      </c>
    </row>
    <row r="4416" spans="1:4">
      <c r="A4416" s="182" t="s">
        <v>33120</v>
      </c>
      <c r="B4416" s="182" t="s">
        <v>63192</v>
      </c>
      <c r="C4416" s="182" t="s">
        <v>63193</v>
      </c>
      <c r="D4416" s="182" t="s">
        <v>33119</v>
      </c>
    </row>
    <row r="4417" spans="1:4">
      <c r="A4417" s="182" t="s">
        <v>33118</v>
      </c>
      <c r="B4417" s="182" t="s">
        <v>59431</v>
      </c>
      <c r="C4417" s="182" t="s">
        <v>59432</v>
      </c>
      <c r="D4417" s="182" t="s">
        <v>33117</v>
      </c>
    </row>
    <row r="4418" spans="1:4">
      <c r="A4418" s="182" t="s">
        <v>33116</v>
      </c>
      <c r="B4418" s="182" t="s">
        <v>80947</v>
      </c>
      <c r="C4418" s="182" t="s">
        <v>61811</v>
      </c>
      <c r="D4418" s="182" t="s">
        <v>33115</v>
      </c>
    </row>
    <row r="4419" spans="1:4">
      <c r="A4419" s="182" t="s">
        <v>33114</v>
      </c>
      <c r="B4419" s="182" t="s">
        <v>65129</v>
      </c>
      <c r="C4419" s="182" t="s">
        <v>61811</v>
      </c>
      <c r="D4419" s="182" t="s">
        <v>33113</v>
      </c>
    </row>
    <row r="4420" spans="1:4">
      <c r="A4420" s="182" t="s">
        <v>33112</v>
      </c>
      <c r="B4420" s="182" t="s">
        <v>67280</v>
      </c>
      <c r="C4420" s="182" t="s">
        <v>59432</v>
      </c>
      <c r="D4420" s="182" t="s">
        <v>33111</v>
      </c>
    </row>
    <row r="4421" spans="1:4">
      <c r="A4421" s="182" t="s">
        <v>33110</v>
      </c>
      <c r="B4421" s="182" t="s">
        <v>72586</v>
      </c>
      <c r="C4421" s="182" t="s">
        <v>62659</v>
      </c>
      <c r="D4421" s="182" t="s">
        <v>33109</v>
      </c>
    </row>
    <row r="4422" spans="1:4">
      <c r="A4422" s="182" t="s">
        <v>33108</v>
      </c>
      <c r="B4422" s="182" t="s">
        <v>66333</v>
      </c>
      <c r="C4422" s="182" t="s">
        <v>66334</v>
      </c>
      <c r="D4422" s="182" t="s">
        <v>33107</v>
      </c>
    </row>
    <row r="4423" spans="1:4">
      <c r="A4423" s="182" t="s">
        <v>33106</v>
      </c>
      <c r="B4423" s="182" t="s">
        <v>63755</v>
      </c>
      <c r="C4423" s="182" t="s">
        <v>63756</v>
      </c>
      <c r="D4423" s="182" t="s">
        <v>33105</v>
      </c>
    </row>
    <row r="4424" spans="1:4">
      <c r="A4424" s="182" t="s">
        <v>33104</v>
      </c>
      <c r="B4424" s="182" t="s">
        <v>65200</v>
      </c>
      <c r="C4424" s="182" t="s">
        <v>65201</v>
      </c>
      <c r="D4424" s="182" t="s">
        <v>33103</v>
      </c>
    </row>
    <row r="4425" spans="1:4">
      <c r="A4425" s="182" t="s">
        <v>33102</v>
      </c>
      <c r="B4425" s="182" t="s">
        <v>61810</v>
      </c>
      <c r="C4425" s="182" t="s">
        <v>61811</v>
      </c>
      <c r="D4425" s="182" t="s">
        <v>33101</v>
      </c>
    </row>
    <row r="4426" spans="1:4">
      <c r="A4426" s="182" t="s">
        <v>33100</v>
      </c>
      <c r="B4426" s="182" t="s">
        <v>61966</v>
      </c>
      <c r="C4426" s="182" t="s">
        <v>60350</v>
      </c>
      <c r="D4426" s="182" t="s">
        <v>33099</v>
      </c>
    </row>
    <row r="4427" spans="1:4">
      <c r="A4427" s="182" t="s">
        <v>33098</v>
      </c>
      <c r="B4427" s="182" t="s">
        <v>69788</v>
      </c>
      <c r="C4427" s="182" t="s">
        <v>62169</v>
      </c>
      <c r="D4427" s="182" t="s">
        <v>33097</v>
      </c>
    </row>
    <row r="4428" spans="1:4">
      <c r="A4428" s="182" t="s">
        <v>33096</v>
      </c>
      <c r="B4428" s="182" t="s">
        <v>63065</v>
      </c>
      <c r="C4428" s="182" t="s">
        <v>60350</v>
      </c>
      <c r="D4428" s="182" t="s">
        <v>33095</v>
      </c>
    </row>
    <row r="4429" spans="1:4">
      <c r="A4429" s="182" t="s">
        <v>33094</v>
      </c>
      <c r="B4429" s="182" t="s">
        <v>74358</v>
      </c>
      <c r="C4429" s="182" t="s">
        <v>59172</v>
      </c>
      <c r="D4429" s="182" t="s">
        <v>33093</v>
      </c>
    </row>
    <row r="4430" spans="1:4">
      <c r="A4430" s="182" t="s">
        <v>33092</v>
      </c>
      <c r="B4430" s="182" t="s">
        <v>69623</v>
      </c>
      <c r="C4430" s="182" t="s">
        <v>60083</v>
      </c>
      <c r="D4430" s="182" t="s">
        <v>33091</v>
      </c>
    </row>
    <row r="4431" spans="1:4">
      <c r="A4431" s="182" t="s">
        <v>33090</v>
      </c>
      <c r="B4431" s="182" t="s">
        <v>75470</v>
      </c>
      <c r="C4431" s="182" t="s">
        <v>60406</v>
      </c>
      <c r="D4431" s="182" t="s">
        <v>33089</v>
      </c>
    </row>
    <row r="4432" spans="1:4">
      <c r="A4432" s="182" t="s">
        <v>33088</v>
      </c>
      <c r="B4432" s="182" t="s">
        <v>59171</v>
      </c>
      <c r="C4432" s="182" t="s">
        <v>59172</v>
      </c>
      <c r="D4432" s="182" t="s">
        <v>33087</v>
      </c>
    </row>
    <row r="4433" spans="1:4">
      <c r="A4433" s="182" t="s">
        <v>33086</v>
      </c>
      <c r="B4433" s="182" t="s">
        <v>64136</v>
      </c>
      <c r="C4433" s="182" t="s">
        <v>59172</v>
      </c>
      <c r="D4433" s="182" t="s">
        <v>33085</v>
      </c>
    </row>
    <row r="4434" spans="1:4">
      <c r="A4434" s="182" t="s">
        <v>33084</v>
      </c>
      <c r="B4434" s="182" t="s">
        <v>71211</v>
      </c>
      <c r="C4434" s="182" t="s">
        <v>59724</v>
      </c>
      <c r="D4434" s="182" t="s">
        <v>33083</v>
      </c>
    </row>
    <row r="4435" spans="1:4">
      <c r="A4435" s="182" t="s">
        <v>33082</v>
      </c>
      <c r="B4435" s="182" t="s">
        <v>80506</v>
      </c>
      <c r="C4435" s="182" t="s">
        <v>60083</v>
      </c>
      <c r="D4435" s="182" t="s">
        <v>33081</v>
      </c>
    </row>
    <row r="4436" spans="1:4">
      <c r="A4436" s="182" t="s">
        <v>33080</v>
      </c>
      <c r="B4436" s="182" t="s">
        <v>65136</v>
      </c>
      <c r="C4436" s="182" t="s">
        <v>62134</v>
      </c>
      <c r="D4436" s="182" t="s">
        <v>33079</v>
      </c>
    </row>
    <row r="4437" spans="1:4">
      <c r="A4437" s="182" t="s">
        <v>33078</v>
      </c>
      <c r="B4437" s="182" t="s">
        <v>67971</v>
      </c>
      <c r="C4437" s="182" t="s">
        <v>59172</v>
      </c>
      <c r="D4437" s="182" t="s">
        <v>33077</v>
      </c>
    </row>
    <row r="4438" spans="1:4">
      <c r="A4438" s="182" t="s">
        <v>33076</v>
      </c>
      <c r="B4438" s="182" t="s">
        <v>76117</v>
      </c>
      <c r="C4438" s="182" t="s">
        <v>59751</v>
      </c>
      <c r="D4438" s="182" t="s">
        <v>33075</v>
      </c>
    </row>
    <row r="4439" spans="1:4">
      <c r="A4439" s="182" t="s">
        <v>33074</v>
      </c>
      <c r="B4439" s="182" t="s">
        <v>80778</v>
      </c>
      <c r="C4439" s="182" t="s">
        <v>61548</v>
      </c>
      <c r="D4439" s="182" t="s">
        <v>33073</v>
      </c>
    </row>
    <row r="4440" spans="1:4">
      <c r="A4440" s="182" t="s">
        <v>33072</v>
      </c>
      <c r="B4440" s="182" t="s">
        <v>78449</v>
      </c>
      <c r="C4440" s="182" t="s">
        <v>59615</v>
      </c>
      <c r="D4440" s="182" t="s">
        <v>33071</v>
      </c>
    </row>
    <row r="4441" spans="1:4">
      <c r="A4441" s="182" t="s">
        <v>33070</v>
      </c>
      <c r="B4441" s="182" t="s">
        <v>73531</v>
      </c>
      <c r="C4441" s="182" t="s">
        <v>59787</v>
      </c>
      <c r="D4441" s="182" t="s">
        <v>33069</v>
      </c>
    </row>
    <row r="4442" spans="1:4">
      <c r="A4442" s="182" t="s">
        <v>33068</v>
      </c>
      <c r="B4442" s="182" t="s">
        <v>65266</v>
      </c>
      <c r="C4442" s="182" t="s">
        <v>62221</v>
      </c>
      <c r="D4442" s="182" t="s">
        <v>33067</v>
      </c>
    </row>
    <row r="4443" spans="1:4">
      <c r="A4443" s="182" t="s">
        <v>33064</v>
      </c>
      <c r="B4443" s="182" t="s">
        <v>65278</v>
      </c>
      <c r="C4443" s="182" t="s">
        <v>60363</v>
      </c>
      <c r="D4443" s="182" t="s">
        <v>33063</v>
      </c>
    </row>
    <row r="4444" spans="1:4">
      <c r="A4444" s="182" t="s">
        <v>33062</v>
      </c>
      <c r="B4444" s="182" t="s">
        <v>73183</v>
      </c>
      <c r="C4444" s="182" t="s">
        <v>62469</v>
      </c>
      <c r="D4444" s="182" t="s">
        <v>33061</v>
      </c>
    </row>
    <row r="4445" spans="1:4">
      <c r="A4445" s="182" t="s">
        <v>33060</v>
      </c>
      <c r="B4445" s="182" t="s">
        <v>66601</v>
      </c>
      <c r="C4445" s="182" t="s">
        <v>61444</v>
      </c>
      <c r="D4445" s="182" t="s">
        <v>33059</v>
      </c>
    </row>
    <row r="4446" spans="1:4">
      <c r="A4446" s="182" t="s">
        <v>33058</v>
      </c>
      <c r="B4446" s="182" t="s">
        <v>72411</v>
      </c>
      <c r="C4446" s="182" t="s">
        <v>60391</v>
      </c>
      <c r="D4446" s="182" t="s">
        <v>33057</v>
      </c>
    </row>
    <row r="4447" spans="1:4">
      <c r="A4447" s="182" t="s">
        <v>33056</v>
      </c>
      <c r="B4447" s="182" t="s">
        <v>69661</v>
      </c>
      <c r="C4447" s="182" t="s">
        <v>61239</v>
      </c>
      <c r="D4447" s="182" t="s">
        <v>33055</v>
      </c>
    </row>
    <row r="4448" spans="1:4">
      <c r="A4448" s="182" t="s">
        <v>33054</v>
      </c>
      <c r="B4448" s="182" t="s">
        <v>80747</v>
      </c>
      <c r="C4448" s="182"/>
      <c r="D4448" s="182" t="s">
        <v>33053</v>
      </c>
    </row>
    <row r="4449" spans="1:4">
      <c r="A4449" s="182" t="s">
        <v>33052</v>
      </c>
      <c r="B4449" s="182" t="s">
        <v>75340</v>
      </c>
      <c r="C4449" s="182" t="s">
        <v>62469</v>
      </c>
      <c r="D4449" s="182" t="s">
        <v>33051</v>
      </c>
    </row>
    <row r="4450" spans="1:4">
      <c r="A4450" s="182" t="s">
        <v>33050</v>
      </c>
      <c r="B4450" s="182" t="s">
        <v>68933</v>
      </c>
      <c r="C4450" s="182" t="s">
        <v>59181</v>
      </c>
      <c r="D4450" s="182" t="s">
        <v>33049</v>
      </c>
    </row>
    <row r="4451" spans="1:4">
      <c r="A4451" s="182" t="s">
        <v>33048</v>
      </c>
      <c r="B4451" s="182" t="s">
        <v>66010</v>
      </c>
      <c r="C4451" s="182" t="s">
        <v>60094</v>
      </c>
      <c r="D4451" s="182" t="s">
        <v>33047</v>
      </c>
    </row>
    <row r="4452" spans="1:4">
      <c r="A4452" s="182" t="s">
        <v>33046</v>
      </c>
      <c r="B4452" s="182" t="s">
        <v>80476</v>
      </c>
      <c r="C4452" s="182" t="s">
        <v>62221</v>
      </c>
      <c r="D4452" s="182" t="s">
        <v>33045</v>
      </c>
    </row>
    <row r="4453" spans="1:4">
      <c r="A4453" s="182" t="s">
        <v>33540</v>
      </c>
      <c r="B4453" s="182" t="s">
        <v>63866</v>
      </c>
      <c r="C4453" s="182" t="s">
        <v>62269</v>
      </c>
      <c r="D4453" s="182" t="s">
        <v>33539</v>
      </c>
    </row>
    <row r="4454" spans="1:4">
      <c r="A4454" s="182" t="s">
        <v>33044</v>
      </c>
      <c r="B4454" s="182" t="s">
        <v>74098</v>
      </c>
      <c r="C4454" s="182"/>
      <c r="D4454" s="182" t="s">
        <v>33043</v>
      </c>
    </row>
    <row r="4455" spans="1:4">
      <c r="A4455" s="182" t="s">
        <v>33042</v>
      </c>
      <c r="B4455" s="182" t="s">
        <v>68274</v>
      </c>
      <c r="C4455" s="182" t="s">
        <v>59385</v>
      </c>
      <c r="D4455" s="182" t="s">
        <v>33041</v>
      </c>
    </row>
    <row r="4456" spans="1:4">
      <c r="A4456" s="182" t="s">
        <v>33040</v>
      </c>
      <c r="B4456" s="182" t="s">
        <v>68266</v>
      </c>
      <c r="C4456" s="182" t="s">
        <v>59297</v>
      </c>
      <c r="D4456" s="182" t="s">
        <v>33039</v>
      </c>
    </row>
    <row r="4457" spans="1:4">
      <c r="A4457" s="182" t="s">
        <v>33038</v>
      </c>
      <c r="B4457" s="182" t="s">
        <v>71345</v>
      </c>
      <c r="C4457" s="182" t="s">
        <v>64688</v>
      </c>
      <c r="D4457" s="182" t="s">
        <v>33037</v>
      </c>
    </row>
    <row r="4458" spans="1:4">
      <c r="A4458" s="182" t="s">
        <v>33036</v>
      </c>
      <c r="B4458" s="182" t="s">
        <v>79680</v>
      </c>
      <c r="C4458" s="182" t="s">
        <v>60094</v>
      </c>
      <c r="D4458" s="182" t="s">
        <v>33035</v>
      </c>
    </row>
    <row r="4459" spans="1:4">
      <c r="A4459" s="182" t="s">
        <v>33034</v>
      </c>
      <c r="B4459" s="182" t="s">
        <v>63980</v>
      </c>
      <c r="C4459" s="182" t="s">
        <v>63161</v>
      </c>
      <c r="D4459" s="182" t="s">
        <v>33033</v>
      </c>
    </row>
    <row r="4460" spans="1:4">
      <c r="A4460" s="182" t="s">
        <v>33032</v>
      </c>
      <c r="B4460" s="182" t="s">
        <v>68382</v>
      </c>
      <c r="C4460" s="182" t="s">
        <v>60955</v>
      </c>
      <c r="D4460" s="182" t="s">
        <v>33031</v>
      </c>
    </row>
    <row r="4461" spans="1:4">
      <c r="A4461" s="182" t="s">
        <v>33030</v>
      </c>
      <c r="B4461" s="182" t="s">
        <v>63318</v>
      </c>
      <c r="C4461" s="182" t="s">
        <v>63319</v>
      </c>
      <c r="D4461" s="182" t="s">
        <v>33029</v>
      </c>
    </row>
    <row r="4462" spans="1:4">
      <c r="A4462" s="182" t="s">
        <v>33028</v>
      </c>
      <c r="B4462" s="182" t="s">
        <v>69923</v>
      </c>
      <c r="C4462" s="182" t="s">
        <v>59948</v>
      </c>
      <c r="D4462" s="182" t="s">
        <v>33027</v>
      </c>
    </row>
    <row r="4463" spans="1:4">
      <c r="A4463" s="182" t="s">
        <v>33026</v>
      </c>
      <c r="B4463" s="182" t="s">
        <v>68974</v>
      </c>
      <c r="C4463" s="182" t="s">
        <v>61732</v>
      </c>
      <c r="D4463" s="182" t="s">
        <v>33025</v>
      </c>
    </row>
    <row r="4464" spans="1:4">
      <c r="A4464" s="182" t="s">
        <v>33538</v>
      </c>
      <c r="B4464" s="182" t="s">
        <v>60080</v>
      </c>
      <c r="C4464" s="182" t="s">
        <v>60081</v>
      </c>
      <c r="D4464" s="182" t="s">
        <v>33537</v>
      </c>
    </row>
    <row r="4465" spans="1:4">
      <c r="A4465" s="182" t="s">
        <v>33024</v>
      </c>
      <c r="B4465" s="182" t="s">
        <v>76526</v>
      </c>
      <c r="C4465" s="182" t="s">
        <v>59751</v>
      </c>
      <c r="D4465" s="182" t="s">
        <v>33023</v>
      </c>
    </row>
    <row r="4466" spans="1:4">
      <c r="A4466" s="182" t="s">
        <v>33022</v>
      </c>
      <c r="B4466" s="182" t="s">
        <v>64548</v>
      </c>
      <c r="C4466" s="182" t="s">
        <v>59353</v>
      </c>
      <c r="D4466" s="182" t="s">
        <v>33021</v>
      </c>
    </row>
    <row r="4467" spans="1:4">
      <c r="A4467" s="182" t="s">
        <v>33020</v>
      </c>
      <c r="B4467" s="182" t="s">
        <v>77207</v>
      </c>
      <c r="C4467" s="182" t="s">
        <v>59787</v>
      </c>
      <c r="D4467" s="182" t="s">
        <v>33019</v>
      </c>
    </row>
    <row r="4468" spans="1:4">
      <c r="A4468" s="182" t="s">
        <v>33018</v>
      </c>
      <c r="B4468" s="182" t="s">
        <v>76321</v>
      </c>
      <c r="C4468" s="182" t="s">
        <v>64688</v>
      </c>
      <c r="D4468" s="182" t="s">
        <v>33017</v>
      </c>
    </row>
    <row r="4469" spans="1:4">
      <c r="A4469" s="182" t="s">
        <v>33016</v>
      </c>
      <c r="B4469" s="182" t="s">
        <v>68675</v>
      </c>
      <c r="C4469" s="182" t="s">
        <v>59751</v>
      </c>
      <c r="D4469" s="182" t="s">
        <v>33015</v>
      </c>
    </row>
    <row r="4470" spans="1:4">
      <c r="A4470" s="182" t="s">
        <v>33014</v>
      </c>
      <c r="B4470" s="182" t="s">
        <v>65637</v>
      </c>
      <c r="C4470" s="182" t="s">
        <v>59751</v>
      </c>
      <c r="D4470" s="182" t="s">
        <v>33013</v>
      </c>
    </row>
    <row r="4471" spans="1:4">
      <c r="A4471" s="182" t="s">
        <v>33012</v>
      </c>
      <c r="B4471" s="182" t="s">
        <v>77286</v>
      </c>
      <c r="C4471" s="182" t="s">
        <v>59787</v>
      </c>
      <c r="D4471" s="182" t="s">
        <v>33011</v>
      </c>
    </row>
    <row r="4472" spans="1:4">
      <c r="A4472" s="182" t="s">
        <v>33010</v>
      </c>
      <c r="B4472" s="182" t="s">
        <v>66091</v>
      </c>
      <c r="C4472" s="182" t="s">
        <v>59724</v>
      </c>
      <c r="D4472" s="182" t="s">
        <v>33009</v>
      </c>
    </row>
    <row r="4473" spans="1:4">
      <c r="A4473" s="182" t="s">
        <v>33008</v>
      </c>
      <c r="B4473" s="182" t="s">
        <v>71377</v>
      </c>
      <c r="C4473" s="182" t="s">
        <v>71378</v>
      </c>
      <c r="D4473" s="182" t="s">
        <v>33007</v>
      </c>
    </row>
    <row r="4474" spans="1:4">
      <c r="A4474" s="182" t="s">
        <v>33006</v>
      </c>
      <c r="B4474" s="182" t="s">
        <v>60693</v>
      </c>
      <c r="C4474" s="182" t="s">
        <v>60694</v>
      </c>
      <c r="D4474" s="182" t="s">
        <v>33005</v>
      </c>
    </row>
    <row r="4475" spans="1:4">
      <c r="A4475" s="182" t="s">
        <v>33536</v>
      </c>
      <c r="B4475" s="182" t="s">
        <v>70082</v>
      </c>
      <c r="C4475" s="182" t="s">
        <v>59509</v>
      </c>
      <c r="D4475" s="182" t="s">
        <v>33535</v>
      </c>
    </row>
    <row r="4476" spans="1:4">
      <c r="A4476" s="182" t="s">
        <v>33004</v>
      </c>
      <c r="B4476" s="182" t="s">
        <v>73697</v>
      </c>
      <c r="C4476" s="182" t="s">
        <v>62634</v>
      </c>
      <c r="D4476" s="182" t="s">
        <v>33003</v>
      </c>
    </row>
    <row r="4477" spans="1:4">
      <c r="A4477" s="182" t="s">
        <v>33002</v>
      </c>
      <c r="B4477" s="182" t="s">
        <v>73287</v>
      </c>
      <c r="C4477" s="182" t="s">
        <v>62284</v>
      </c>
      <c r="D4477" s="182" t="s">
        <v>33001</v>
      </c>
    </row>
    <row r="4478" spans="1:4">
      <c r="A4478" s="182" t="s">
        <v>33000</v>
      </c>
      <c r="B4478" s="182" t="s">
        <v>62072</v>
      </c>
      <c r="C4478" s="182" t="s">
        <v>62073</v>
      </c>
      <c r="D4478" s="182" t="s">
        <v>32999</v>
      </c>
    </row>
    <row r="4479" spans="1:4">
      <c r="A4479" s="182" t="s">
        <v>32998</v>
      </c>
      <c r="B4479" s="182" t="s">
        <v>78663</v>
      </c>
      <c r="C4479" s="182" t="s">
        <v>60819</v>
      </c>
      <c r="D4479" s="182" t="s">
        <v>32997</v>
      </c>
    </row>
    <row r="4480" spans="1:4">
      <c r="A4480" s="182" t="s">
        <v>32996</v>
      </c>
      <c r="B4480" s="182" t="s">
        <v>77674</v>
      </c>
      <c r="C4480" s="182" t="s">
        <v>60406</v>
      </c>
      <c r="D4480" s="182" t="s">
        <v>32995</v>
      </c>
    </row>
    <row r="4481" spans="1:4">
      <c r="A4481" s="182" t="s">
        <v>32994</v>
      </c>
      <c r="B4481" s="182" t="s">
        <v>59186</v>
      </c>
      <c r="C4481" s="182" t="s">
        <v>59187</v>
      </c>
      <c r="D4481" s="182" t="s">
        <v>32993</v>
      </c>
    </row>
    <row r="4482" spans="1:4">
      <c r="A4482" s="182" t="s">
        <v>32992</v>
      </c>
      <c r="B4482" s="182" t="s">
        <v>79991</v>
      </c>
      <c r="C4482" s="182" t="s">
        <v>59274</v>
      </c>
      <c r="D4482" s="182" t="s">
        <v>32991</v>
      </c>
    </row>
    <row r="4483" spans="1:4">
      <c r="A4483" s="182" t="s">
        <v>80584</v>
      </c>
      <c r="B4483" s="182" t="s">
        <v>80585</v>
      </c>
      <c r="C4483" s="182" t="s">
        <v>60495</v>
      </c>
      <c r="D4483" s="182" t="s">
        <v>32990</v>
      </c>
    </row>
    <row r="4484" spans="1:4">
      <c r="A4484" s="182" t="s">
        <v>59984</v>
      </c>
      <c r="B4484" s="182" t="s">
        <v>59985</v>
      </c>
      <c r="C4484" s="182" t="s">
        <v>59986</v>
      </c>
      <c r="D4484" s="182" t="s">
        <v>32989</v>
      </c>
    </row>
    <row r="4485" spans="1:4">
      <c r="A4485" s="182" t="s">
        <v>78902</v>
      </c>
      <c r="B4485" s="182" t="s">
        <v>78903</v>
      </c>
      <c r="C4485" s="182" t="s">
        <v>69830</v>
      </c>
      <c r="D4485" s="182" t="s">
        <v>32988</v>
      </c>
    </row>
    <row r="4486" spans="1:4">
      <c r="A4486" s="182" t="s">
        <v>33534</v>
      </c>
      <c r="B4486" s="182" t="s">
        <v>75715</v>
      </c>
      <c r="C4486" s="182" t="s">
        <v>61548</v>
      </c>
      <c r="D4486" s="182" t="s">
        <v>33533</v>
      </c>
    </row>
    <row r="4487" spans="1:4">
      <c r="A4487" s="182" t="s">
        <v>79198</v>
      </c>
      <c r="B4487" s="182" t="s">
        <v>79199</v>
      </c>
      <c r="C4487" s="182" t="s">
        <v>61236</v>
      </c>
      <c r="D4487" s="182" t="s">
        <v>32987</v>
      </c>
    </row>
    <row r="4488" spans="1:4">
      <c r="A4488" s="182" t="s">
        <v>78263</v>
      </c>
      <c r="B4488" s="182" t="s">
        <v>78264</v>
      </c>
      <c r="C4488" s="182" t="s">
        <v>78265</v>
      </c>
      <c r="D4488" s="182" t="s">
        <v>32986</v>
      </c>
    </row>
    <row r="4489" spans="1:4">
      <c r="A4489" s="182" t="s">
        <v>62290</v>
      </c>
      <c r="B4489" s="182" t="s">
        <v>62291</v>
      </c>
      <c r="C4489" s="182" t="s">
        <v>60495</v>
      </c>
      <c r="D4489" s="182" t="s">
        <v>32985</v>
      </c>
    </row>
    <row r="4490" spans="1:4">
      <c r="A4490" s="182" t="s">
        <v>63537</v>
      </c>
      <c r="B4490" s="182" t="s">
        <v>63538</v>
      </c>
      <c r="C4490" s="182" t="s">
        <v>60495</v>
      </c>
      <c r="D4490" s="182" t="s">
        <v>32984</v>
      </c>
    </row>
    <row r="4491" spans="1:4">
      <c r="A4491" s="182" t="s">
        <v>72684</v>
      </c>
      <c r="B4491" s="182" t="s">
        <v>72685</v>
      </c>
      <c r="C4491" s="182" t="s">
        <v>60495</v>
      </c>
      <c r="D4491" s="182" t="s">
        <v>32983</v>
      </c>
    </row>
    <row r="4492" spans="1:4">
      <c r="A4492" s="182" t="s">
        <v>64144</v>
      </c>
      <c r="B4492" s="182" t="s">
        <v>64145</v>
      </c>
      <c r="C4492" s="182" t="s">
        <v>60495</v>
      </c>
      <c r="D4492" s="182" t="s">
        <v>32982</v>
      </c>
    </row>
    <row r="4493" spans="1:4">
      <c r="A4493" s="182" t="s">
        <v>80679</v>
      </c>
      <c r="B4493" s="182" t="s">
        <v>80680</v>
      </c>
      <c r="C4493" s="182" t="s">
        <v>60495</v>
      </c>
      <c r="D4493" s="182" t="s">
        <v>32981</v>
      </c>
    </row>
    <row r="4494" spans="1:4">
      <c r="A4494" s="182" t="s">
        <v>60690</v>
      </c>
      <c r="B4494" s="182" t="s">
        <v>60691</v>
      </c>
      <c r="C4494" s="182" t="s">
        <v>60495</v>
      </c>
      <c r="D4494" s="182" t="s">
        <v>32980</v>
      </c>
    </row>
    <row r="4495" spans="1:4">
      <c r="A4495" s="182" t="s">
        <v>64498</v>
      </c>
      <c r="B4495" s="182" t="s">
        <v>64499</v>
      </c>
      <c r="C4495" s="182" t="s">
        <v>59986</v>
      </c>
      <c r="D4495" s="182" t="s">
        <v>32979</v>
      </c>
    </row>
    <row r="4496" spans="1:4">
      <c r="A4496" s="182" t="s">
        <v>32978</v>
      </c>
      <c r="B4496" s="182" t="s">
        <v>65682</v>
      </c>
      <c r="C4496" s="182" t="s">
        <v>60495</v>
      </c>
      <c r="D4496" s="182" t="s">
        <v>32977</v>
      </c>
    </row>
    <row r="4497" spans="1:4">
      <c r="A4497" s="182" t="s">
        <v>33532</v>
      </c>
      <c r="B4497" s="182" t="s">
        <v>74287</v>
      </c>
      <c r="C4497" s="182" t="s">
        <v>59297</v>
      </c>
      <c r="D4497" s="182" t="s">
        <v>33531</v>
      </c>
    </row>
    <row r="4498" spans="1:4">
      <c r="A4498" s="182" t="s">
        <v>32976</v>
      </c>
      <c r="B4498" s="182" t="s">
        <v>32975</v>
      </c>
      <c r="C4498" s="182" t="s">
        <v>61485</v>
      </c>
      <c r="D4498" s="182" t="s">
        <v>32975</v>
      </c>
    </row>
    <row r="4499" spans="1:4">
      <c r="A4499" s="182" t="s">
        <v>75248</v>
      </c>
      <c r="B4499" s="182" t="s">
        <v>75249</v>
      </c>
      <c r="C4499" s="182" t="s">
        <v>60495</v>
      </c>
      <c r="D4499" s="182" t="s">
        <v>32974</v>
      </c>
    </row>
    <row r="4500" spans="1:4">
      <c r="A4500" s="182" t="s">
        <v>32973</v>
      </c>
      <c r="B4500" s="182" t="s">
        <v>77833</v>
      </c>
      <c r="C4500" s="182" t="s">
        <v>77834</v>
      </c>
      <c r="D4500" s="182" t="s">
        <v>32972</v>
      </c>
    </row>
    <row r="4501" spans="1:4">
      <c r="A4501" s="182" t="s">
        <v>32971</v>
      </c>
      <c r="B4501" s="182" t="s">
        <v>77106</v>
      </c>
      <c r="C4501" s="182" t="s">
        <v>77107</v>
      </c>
      <c r="D4501" s="182" t="s">
        <v>32970</v>
      </c>
    </row>
    <row r="4502" spans="1:4">
      <c r="A4502" s="182" t="s">
        <v>33530</v>
      </c>
      <c r="B4502" s="182" t="s">
        <v>63815</v>
      </c>
      <c r="C4502" s="182" t="s">
        <v>61033</v>
      </c>
      <c r="D4502" s="182" t="s">
        <v>33529</v>
      </c>
    </row>
    <row r="4503" spans="1:4">
      <c r="A4503" s="182" t="s">
        <v>33528</v>
      </c>
      <c r="B4503" s="182" t="s">
        <v>71808</v>
      </c>
      <c r="C4503" s="182" t="s">
        <v>63001</v>
      </c>
      <c r="D4503" s="182" t="s">
        <v>33527</v>
      </c>
    </row>
    <row r="4504" spans="1:4">
      <c r="A4504" s="182" t="s">
        <v>33526</v>
      </c>
      <c r="B4504" s="182" t="s">
        <v>78094</v>
      </c>
      <c r="C4504" s="182" t="s">
        <v>59344</v>
      </c>
      <c r="D4504" s="182" t="s">
        <v>33525</v>
      </c>
    </row>
    <row r="4505" spans="1:4">
      <c r="A4505" s="182" t="s">
        <v>33524</v>
      </c>
      <c r="B4505" s="182" t="s">
        <v>79791</v>
      </c>
      <c r="C4505" s="182" t="s">
        <v>79792</v>
      </c>
      <c r="D4505" s="182" t="s">
        <v>33523</v>
      </c>
    </row>
    <row r="4506" spans="1:4">
      <c r="A4506" s="182" t="s">
        <v>33522</v>
      </c>
      <c r="B4506" s="182" t="s">
        <v>61859</v>
      </c>
      <c r="C4506" s="182" t="s">
        <v>61698</v>
      </c>
      <c r="D4506" s="182" t="s">
        <v>33521</v>
      </c>
    </row>
    <row r="4507" spans="1:4">
      <c r="A4507" s="182" t="s">
        <v>33520</v>
      </c>
      <c r="B4507" s="182" t="s">
        <v>76074</v>
      </c>
      <c r="C4507" s="182" t="s">
        <v>76075</v>
      </c>
      <c r="D4507" s="182" t="s">
        <v>33519</v>
      </c>
    </row>
    <row r="4508" spans="1:4">
      <c r="A4508" s="182" t="s">
        <v>33518</v>
      </c>
      <c r="B4508" s="182" t="s">
        <v>64401</v>
      </c>
      <c r="C4508" s="182" t="s">
        <v>64402</v>
      </c>
      <c r="D4508" s="182" t="s">
        <v>33517</v>
      </c>
    </row>
    <row r="4509" spans="1:4">
      <c r="A4509" s="182" t="s">
        <v>33516</v>
      </c>
      <c r="B4509" s="182" t="s">
        <v>67887</v>
      </c>
      <c r="C4509" s="182" t="s">
        <v>67888</v>
      </c>
      <c r="D4509" s="182" t="s">
        <v>33515</v>
      </c>
    </row>
    <row r="4510" spans="1:4">
      <c r="A4510" s="182" t="s">
        <v>33514</v>
      </c>
      <c r="B4510" s="182" t="s">
        <v>68496</v>
      </c>
      <c r="C4510" s="182" t="s">
        <v>59595</v>
      </c>
      <c r="D4510" s="182" t="s">
        <v>33513</v>
      </c>
    </row>
    <row r="4511" spans="1:4">
      <c r="A4511" s="182" t="s">
        <v>33512</v>
      </c>
      <c r="B4511" s="182" t="s">
        <v>66377</v>
      </c>
      <c r="C4511" s="182" t="s">
        <v>60856</v>
      </c>
      <c r="D4511" s="182" t="s">
        <v>33511</v>
      </c>
    </row>
    <row r="4512" spans="1:4">
      <c r="A4512" s="182" t="s">
        <v>33510</v>
      </c>
      <c r="B4512" s="182" t="s">
        <v>77642</v>
      </c>
      <c r="C4512" s="182" t="s">
        <v>59724</v>
      </c>
      <c r="D4512" s="182" t="s">
        <v>33509</v>
      </c>
    </row>
    <row r="4513" spans="1:4">
      <c r="A4513" s="182" t="s">
        <v>33508</v>
      </c>
      <c r="B4513" s="182" t="s">
        <v>63133</v>
      </c>
      <c r="C4513" s="182" t="s">
        <v>61971</v>
      </c>
      <c r="D4513" s="182" t="s">
        <v>33507</v>
      </c>
    </row>
    <row r="4514" spans="1:4">
      <c r="A4514" s="182" t="s">
        <v>33506</v>
      </c>
      <c r="B4514" s="182" t="s">
        <v>75352</v>
      </c>
      <c r="C4514" s="182" t="s">
        <v>59966</v>
      </c>
      <c r="D4514" s="182" t="s">
        <v>33505</v>
      </c>
    </row>
    <row r="4515" spans="1:4">
      <c r="A4515" s="182" t="s">
        <v>33504</v>
      </c>
      <c r="B4515" s="182" t="s">
        <v>60656</v>
      </c>
      <c r="C4515" s="182" t="s">
        <v>60657</v>
      </c>
      <c r="D4515" s="182" t="s">
        <v>33503</v>
      </c>
    </row>
    <row r="4516" spans="1:4">
      <c r="A4516" s="182" t="s">
        <v>33502</v>
      </c>
      <c r="B4516" s="182" t="s">
        <v>73913</v>
      </c>
      <c r="C4516" s="182" t="s">
        <v>60871</v>
      </c>
      <c r="D4516" s="182" t="s">
        <v>33501</v>
      </c>
    </row>
    <row r="4517" spans="1:4">
      <c r="A4517" s="182" t="s">
        <v>32969</v>
      </c>
      <c r="B4517" s="182" t="s">
        <v>80212</v>
      </c>
      <c r="C4517" s="182"/>
      <c r="D4517" s="182" t="s">
        <v>32968</v>
      </c>
    </row>
    <row r="4518" spans="1:4">
      <c r="A4518" s="182" t="s">
        <v>32967</v>
      </c>
      <c r="B4518" s="182" t="s">
        <v>68727</v>
      </c>
      <c r="C4518" s="182" t="s">
        <v>60094</v>
      </c>
      <c r="D4518" s="182" t="s">
        <v>32966</v>
      </c>
    </row>
    <row r="4519" spans="1:4">
      <c r="A4519" s="182" t="s">
        <v>32965</v>
      </c>
      <c r="B4519" s="182" t="s">
        <v>63748</v>
      </c>
      <c r="C4519" s="182" t="s">
        <v>61732</v>
      </c>
      <c r="D4519" s="182" t="s">
        <v>32964</v>
      </c>
    </row>
    <row r="4520" spans="1:4">
      <c r="A4520" s="182" t="s">
        <v>32963</v>
      </c>
      <c r="B4520" s="182" t="s">
        <v>66343</v>
      </c>
      <c r="C4520" s="182"/>
      <c r="D4520" s="182" t="s">
        <v>32962</v>
      </c>
    </row>
    <row r="4521" spans="1:4">
      <c r="A4521" s="182" t="s">
        <v>32961</v>
      </c>
      <c r="B4521" s="182" t="s">
        <v>59786</v>
      </c>
      <c r="C4521" s="182" t="s">
        <v>59787</v>
      </c>
      <c r="D4521" s="182" t="s">
        <v>32960</v>
      </c>
    </row>
    <row r="4522" spans="1:4">
      <c r="A4522" s="182" t="s">
        <v>33500</v>
      </c>
      <c r="B4522" s="182" t="s">
        <v>66502</v>
      </c>
      <c r="C4522" s="182" t="s">
        <v>59787</v>
      </c>
      <c r="D4522" s="182" t="s">
        <v>33499</v>
      </c>
    </row>
    <row r="4523" spans="1:4">
      <c r="A4523" s="182" t="s">
        <v>32959</v>
      </c>
      <c r="B4523" s="182" t="s">
        <v>78668</v>
      </c>
      <c r="C4523" s="182"/>
      <c r="D4523" s="182" t="s">
        <v>32958</v>
      </c>
    </row>
    <row r="4524" spans="1:4">
      <c r="A4524" s="182" t="s">
        <v>32957</v>
      </c>
      <c r="B4524" s="182" t="s">
        <v>75353</v>
      </c>
      <c r="C4524" s="182" t="s">
        <v>59495</v>
      </c>
      <c r="D4524" s="182" t="s">
        <v>32956</v>
      </c>
    </row>
    <row r="4525" spans="1:4">
      <c r="A4525" s="182" t="s">
        <v>32955</v>
      </c>
      <c r="B4525" s="182" t="s">
        <v>65382</v>
      </c>
      <c r="C4525" s="182" t="s">
        <v>59615</v>
      </c>
      <c r="D4525" s="182" t="s">
        <v>32954</v>
      </c>
    </row>
    <row r="4526" spans="1:4">
      <c r="A4526" s="182" t="s">
        <v>32953</v>
      </c>
      <c r="B4526" s="182" t="s">
        <v>65558</v>
      </c>
      <c r="C4526" s="182" t="s">
        <v>60657</v>
      </c>
      <c r="D4526" s="182" t="s">
        <v>32952</v>
      </c>
    </row>
    <row r="4527" spans="1:4">
      <c r="A4527" s="182" t="s">
        <v>32951</v>
      </c>
      <c r="B4527" s="182" t="s">
        <v>74519</v>
      </c>
      <c r="C4527" s="182" t="s">
        <v>60847</v>
      </c>
      <c r="D4527" s="182" t="s">
        <v>32950</v>
      </c>
    </row>
    <row r="4528" spans="1:4">
      <c r="A4528" s="182" t="s">
        <v>32949</v>
      </c>
      <c r="B4528" s="182" t="s">
        <v>59518</v>
      </c>
      <c r="C4528" s="182" t="s">
        <v>59519</v>
      </c>
      <c r="D4528" s="182" t="s">
        <v>32948</v>
      </c>
    </row>
    <row r="4529" spans="1:4">
      <c r="A4529" s="182" t="s">
        <v>32947</v>
      </c>
      <c r="B4529" s="182" t="s">
        <v>60598</v>
      </c>
      <c r="C4529" s="182"/>
      <c r="D4529" s="182" t="s">
        <v>32946</v>
      </c>
    </row>
    <row r="4530" spans="1:4">
      <c r="A4530" s="182" t="s">
        <v>32945</v>
      </c>
      <c r="B4530" s="182" t="s">
        <v>73864</v>
      </c>
      <c r="C4530" s="182" t="s">
        <v>60694</v>
      </c>
      <c r="D4530" s="182" t="s">
        <v>32944</v>
      </c>
    </row>
    <row r="4531" spans="1:4">
      <c r="A4531" s="182" t="s">
        <v>32943</v>
      </c>
      <c r="B4531" s="182" t="s">
        <v>69908</v>
      </c>
      <c r="C4531" s="182" t="s">
        <v>59380</v>
      </c>
      <c r="D4531" s="182" t="s">
        <v>32942</v>
      </c>
    </row>
    <row r="4532" spans="1:4">
      <c r="A4532" s="182" t="s">
        <v>32941</v>
      </c>
      <c r="B4532" s="182" t="s">
        <v>78221</v>
      </c>
      <c r="C4532" s="182" t="s">
        <v>61971</v>
      </c>
      <c r="D4532" s="182" t="s">
        <v>32940</v>
      </c>
    </row>
    <row r="4533" spans="1:4">
      <c r="A4533" s="182" t="s">
        <v>33498</v>
      </c>
      <c r="B4533" s="182" t="s">
        <v>74860</v>
      </c>
      <c r="C4533" s="182" t="s">
        <v>74861</v>
      </c>
      <c r="D4533" s="182" t="s">
        <v>33497</v>
      </c>
    </row>
    <row r="4534" spans="1:4">
      <c r="A4534" s="182" t="s">
        <v>32939</v>
      </c>
      <c r="B4534" s="182" t="s">
        <v>71063</v>
      </c>
      <c r="C4534" s="182" t="s">
        <v>59724</v>
      </c>
      <c r="D4534" s="182" t="s">
        <v>32938</v>
      </c>
    </row>
    <row r="4535" spans="1:4">
      <c r="A4535" s="182" t="s">
        <v>32937</v>
      </c>
      <c r="B4535" s="182" t="s">
        <v>62944</v>
      </c>
      <c r="C4535" s="182" t="s">
        <v>60847</v>
      </c>
      <c r="D4535" s="182" t="s">
        <v>32936</v>
      </c>
    </row>
    <row r="4536" spans="1:4">
      <c r="A4536" s="182" t="s">
        <v>32935</v>
      </c>
      <c r="B4536" s="182" t="s">
        <v>67516</v>
      </c>
      <c r="C4536" s="182" t="s">
        <v>60096</v>
      </c>
      <c r="D4536" s="182" t="s">
        <v>32934</v>
      </c>
    </row>
    <row r="4537" spans="1:4">
      <c r="A4537" s="182" t="s">
        <v>32933</v>
      </c>
      <c r="B4537" s="182" t="s">
        <v>75307</v>
      </c>
      <c r="C4537" s="182" t="s">
        <v>60168</v>
      </c>
      <c r="D4537" s="182" t="s">
        <v>32932</v>
      </c>
    </row>
    <row r="4538" spans="1:4">
      <c r="A4538" s="182" t="s">
        <v>32931</v>
      </c>
      <c r="B4538" s="182" t="s">
        <v>80149</v>
      </c>
      <c r="C4538" s="182" t="s">
        <v>59724</v>
      </c>
      <c r="D4538" s="182" t="s">
        <v>32930</v>
      </c>
    </row>
    <row r="4539" spans="1:4">
      <c r="A4539" s="182" t="s">
        <v>32929</v>
      </c>
      <c r="B4539" s="182" t="s">
        <v>71320</v>
      </c>
      <c r="C4539" s="182"/>
      <c r="D4539" s="182" t="s">
        <v>32928</v>
      </c>
    </row>
    <row r="4540" spans="1:4">
      <c r="A4540" s="182" t="s">
        <v>32927</v>
      </c>
      <c r="B4540" s="182" t="s">
        <v>73321</v>
      </c>
      <c r="C4540" s="182"/>
      <c r="D4540" s="182" t="s">
        <v>32926</v>
      </c>
    </row>
    <row r="4541" spans="1:4">
      <c r="A4541" s="182" t="s">
        <v>32925</v>
      </c>
      <c r="B4541" s="182" t="s">
        <v>74446</v>
      </c>
      <c r="C4541" s="182"/>
      <c r="D4541" s="182" t="s">
        <v>32924</v>
      </c>
    </row>
    <row r="4542" spans="1:4">
      <c r="A4542" s="182" t="s">
        <v>33496</v>
      </c>
      <c r="B4542" s="182" t="s">
        <v>68971</v>
      </c>
      <c r="C4542" s="182" t="s">
        <v>59495</v>
      </c>
      <c r="D4542" s="182" t="s">
        <v>33495</v>
      </c>
    </row>
    <row r="4543" spans="1:4">
      <c r="A4543" s="182" t="s">
        <v>32923</v>
      </c>
      <c r="B4543" s="182" t="s">
        <v>65983</v>
      </c>
      <c r="C4543" s="182" t="s">
        <v>62134</v>
      </c>
      <c r="D4543" s="182" t="s">
        <v>32922</v>
      </c>
    </row>
    <row r="4544" spans="1:4">
      <c r="A4544" s="182" t="s">
        <v>32921</v>
      </c>
      <c r="B4544" s="182" t="s">
        <v>77431</v>
      </c>
      <c r="C4544" s="182" t="s">
        <v>61514</v>
      </c>
      <c r="D4544" s="182" t="s">
        <v>32920</v>
      </c>
    </row>
    <row r="4545" spans="1:4">
      <c r="A4545" s="182" t="s">
        <v>32919</v>
      </c>
      <c r="B4545" s="182" t="s">
        <v>68742</v>
      </c>
      <c r="C4545" s="182" t="s">
        <v>60871</v>
      </c>
      <c r="D4545" s="182" t="s">
        <v>32918</v>
      </c>
    </row>
    <row r="4546" spans="1:4">
      <c r="A4546" s="182" t="s">
        <v>32917</v>
      </c>
      <c r="B4546" s="182" t="s">
        <v>73452</v>
      </c>
      <c r="C4546" s="182" t="s">
        <v>60094</v>
      </c>
      <c r="D4546" s="182" t="s">
        <v>32916</v>
      </c>
    </row>
    <row r="4547" spans="1:4">
      <c r="A4547" s="182" t="s">
        <v>32915</v>
      </c>
      <c r="B4547" s="182" t="s">
        <v>69295</v>
      </c>
      <c r="C4547" s="182" t="s">
        <v>59948</v>
      </c>
      <c r="D4547" s="182" t="s">
        <v>32914</v>
      </c>
    </row>
    <row r="4548" spans="1:4">
      <c r="A4548" s="182" t="s">
        <v>32913</v>
      </c>
      <c r="B4548" s="182" t="s">
        <v>78838</v>
      </c>
      <c r="C4548" s="182" t="s">
        <v>60083</v>
      </c>
      <c r="D4548" s="182" t="s">
        <v>32912</v>
      </c>
    </row>
    <row r="4549" spans="1:4">
      <c r="A4549" s="182" t="s">
        <v>32911</v>
      </c>
      <c r="B4549" s="182" t="s">
        <v>70212</v>
      </c>
      <c r="C4549" s="182" t="s">
        <v>59751</v>
      </c>
      <c r="D4549" s="182" t="s">
        <v>32910</v>
      </c>
    </row>
    <row r="4550" spans="1:4">
      <c r="A4550" s="182" t="s">
        <v>32909</v>
      </c>
      <c r="B4550" s="182" t="s">
        <v>77140</v>
      </c>
      <c r="C4550" s="182" t="s">
        <v>61514</v>
      </c>
      <c r="D4550" s="182" t="s">
        <v>32908</v>
      </c>
    </row>
    <row r="4551" spans="1:4">
      <c r="A4551" s="182" t="s">
        <v>32907</v>
      </c>
      <c r="B4551" s="182" t="s">
        <v>72771</v>
      </c>
      <c r="C4551" s="182" t="s">
        <v>59371</v>
      </c>
      <c r="D4551" s="182" t="s">
        <v>32906</v>
      </c>
    </row>
    <row r="4552" spans="1:4">
      <c r="A4552" s="182" t="s">
        <v>33494</v>
      </c>
      <c r="B4552" s="182" t="s">
        <v>59965</v>
      </c>
      <c r="C4552" s="182" t="s">
        <v>59966</v>
      </c>
      <c r="D4552" s="182" t="s">
        <v>33493</v>
      </c>
    </row>
    <row r="4553" spans="1:4">
      <c r="A4553" s="182" t="s">
        <v>32905</v>
      </c>
      <c r="B4553" s="182" t="s">
        <v>62502</v>
      </c>
      <c r="C4553" s="182" t="s">
        <v>59172</v>
      </c>
      <c r="D4553" s="182" t="s">
        <v>32904</v>
      </c>
    </row>
    <row r="4554" spans="1:4">
      <c r="A4554" s="182" t="s">
        <v>32903</v>
      </c>
      <c r="B4554" s="182" t="s">
        <v>77531</v>
      </c>
      <c r="C4554" s="182" t="s">
        <v>77532</v>
      </c>
      <c r="D4554" s="182" t="s">
        <v>32902</v>
      </c>
    </row>
    <row r="4555" spans="1:4">
      <c r="A4555" s="182" t="s">
        <v>32901</v>
      </c>
      <c r="B4555" s="182" t="s">
        <v>77218</v>
      </c>
      <c r="C4555" s="182" t="s">
        <v>64086</v>
      </c>
      <c r="D4555" s="182" t="s">
        <v>32900</v>
      </c>
    </row>
    <row r="4556" spans="1:4">
      <c r="A4556" s="182" t="s">
        <v>32899</v>
      </c>
      <c r="B4556" s="182" t="s">
        <v>62662</v>
      </c>
      <c r="C4556" s="182" t="s">
        <v>62260</v>
      </c>
      <c r="D4556" s="182" t="s">
        <v>32898</v>
      </c>
    </row>
    <row r="4557" spans="1:4">
      <c r="A4557" s="182" t="s">
        <v>32897</v>
      </c>
      <c r="B4557" s="182" t="s">
        <v>59352</v>
      </c>
      <c r="C4557" s="182" t="s">
        <v>59353</v>
      </c>
      <c r="D4557" s="182" t="s">
        <v>32896</v>
      </c>
    </row>
    <row r="4558" spans="1:4">
      <c r="A4558" s="182" t="s">
        <v>32895</v>
      </c>
      <c r="B4558" s="182" t="s">
        <v>67651</v>
      </c>
      <c r="C4558" s="182" t="s">
        <v>59615</v>
      </c>
      <c r="D4558" s="182" t="s">
        <v>32894</v>
      </c>
    </row>
    <row r="4559" spans="1:4">
      <c r="A4559" s="182" t="s">
        <v>32893</v>
      </c>
      <c r="B4559" s="182" t="s">
        <v>78889</v>
      </c>
      <c r="C4559" s="182" t="s">
        <v>67718</v>
      </c>
      <c r="D4559" s="182" t="s">
        <v>32892</v>
      </c>
    </row>
    <row r="4560" spans="1:4">
      <c r="A4560" s="182" t="s">
        <v>32891</v>
      </c>
      <c r="B4560" s="182" t="s">
        <v>65679</v>
      </c>
      <c r="C4560" s="182" t="s">
        <v>61901</v>
      </c>
      <c r="D4560" s="182" t="s">
        <v>32890</v>
      </c>
    </row>
    <row r="4561" spans="1:4">
      <c r="A4561" s="182" t="s">
        <v>32889</v>
      </c>
      <c r="B4561" s="182" t="s">
        <v>76208</v>
      </c>
      <c r="C4561" s="182" t="s">
        <v>59475</v>
      </c>
      <c r="D4561" s="182" t="s">
        <v>32888</v>
      </c>
    </row>
    <row r="4562" spans="1:4">
      <c r="A4562" s="182" t="s">
        <v>32887</v>
      </c>
      <c r="B4562" s="182" t="s">
        <v>72250</v>
      </c>
      <c r="C4562" s="182" t="s">
        <v>59380</v>
      </c>
      <c r="D4562" s="182" t="s">
        <v>32886</v>
      </c>
    </row>
    <row r="4563" spans="1:4">
      <c r="A4563" s="182" t="s">
        <v>33492</v>
      </c>
      <c r="B4563" s="182" t="s">
        <v>78673</v>
      </c>
      <c r="C4563" s="182" t="s">
        <v>59724</v>
      </c>
      <c r="D4563" s="182" t="s">
        <v>33491</v>
      </c>
    </row>
    <row r="4564" spans="1:4">
      <c r="A4564" s="182" t="s">
        <v>32885</v>
      </c>
      <c r="B4564" s="182" t="s">
        <v>67145</v>
      </c>
      <c r="C4564" s="182" t="s">
        <v>60470</v>
      </c>
      <c r="D4564" s="182" t="s">
        <v>32884</v>
      </c>
    </row>
    <row r="4565" spans="1:4">
      <c r="A4565" s="182" t="s">
        <v>32883</v>
      </c>
      <c r="B4565" s="182" t="s">
        <v>70644</v>
      </c>
      <c r="C4565" s="182" t="s">
        <v>60094</v>
      </c>
      <c r="D4565" s="182" t="s">
        <v>32882</v>
      </c>
    </row>
    <row r="4566" spans="1:4">
      <c r="A4566" s="182" t="s">
        <v>32881</v>
      </c>
      <c r="B4566" s="182" t="s">
        <v>65713</v>
      </c>
      <c r="C4566" s="182" t="s">
        <v>65714</v>
      </c>
      <c r="D4566" s="182" t="s">
        <v>32880</v>
      </c>
    </row>
    <row r="4567" spans="1:4">
      <c r="A4567" s="182" t="s">
        <v>32879</v>
      </c>
      <c r="B4567" s="182" t="s">
        <v>64980</v>
      </c>
      <c r="C4567" s="182" t="s">
        <v>64981</v>
      </c>
      <c r="D4567" s="182" t="s">
        <v>32878</v>
      </c>
    </row>
    <row r="4568" spans="1:4">
      <c r="A4568" s="182" t="s">
        <v>32877</v>
      </c>
      <c r="B4568" s="182" t="s">
        <v>74944</v>
      </c>
      <c r="C4568" s="182" t="s">
        <v>74945</v>
      </c>
      <c r="D4568" s="182" t="s">
        <v>32876</v>
      </c>
    </row>
    <row r="4569" spans="1:4">
      <c r="A4569" s="182" t="s">
        <v>32875</v>
      </c>
      <c r="B4569" s="182" t="s">
        <v>76688</v>
      </c>
      <c r="C4569" s="182" t="s">
        <v>76689</v>
      </c>
      <c r="D4569" s="182" t="s">
        <v>32874</v>
      </c>
    </row>
    <row r="4570" spans="1:4">
      <c r="A4570" s="182" t="s">
        <v>32873</v>
      </c>
      <c r="B4570" s="182" t="s">
        <v>79488</v>
      </c>
      <c r="C4570" s="182" t="s">
        <v>72317</v>
      </c>
      <c r="D4570" s="182" t="s">
        <v>32872</v>
      </c>
    </row>
    <row r="4571" spans="1:4">
      <c r="A4571" s="182" t="s">
        <v>32871</v>
      </c>
      <c r="B4571" s="182" t="s">
        <v>75709</v>
      </c>
      <c r="C4571" s="182" t="s">
        <v>60094</v>
      </c>
      <c r="D4571" s="182" t="s">
        <v>32870</v>
      </c>
    </row>
    <row r="4572" spans="1:4">
      <c r="A4572" s="182" t="s">
        <v>32869</v>
      </c>
      <c r="B4572" s="182" t="s">
        <v>75200</v>
      </c>
      <c r="C4572" s="182" t="s">
        <v>75201</v>
      </c>
      <c r="D4572" s="182" t="s">
        <v>32868</v>
      </c>
    </row>
    <row r="4573" spans="1:4">
      <c r="A4573" s="182" t="s">
        <v>32867</v>
      </c>
      <c r="B4573" s="182" t="s">
        <v>74542</v>
      </c>
      <c r="C4573" s="182" t="s">
        <v>61616</v>
      </c>
      <c r="D4573" s="182" t="s">
        <v>32866</v>
      </c>
    </row>
    <row r="4574" spans="1:4">
      <c r="A4574" s="182" t="s">
        <v>33490</v>
      </c>
      <c r="B4574" s="182" t="s">
        <v>59379</v>
      </c>
      <c r="C4574" s="182" t="s">
        <v>59380</v>
      </c>
      <c r="D4574" s="182" t="s">
        <v>33489</v>
      </c>
    </row>
    <row r="4575" spans="1:4">
      <c r="A4575" s="182" t="s">
        <v>32865</v>
      </c>
      <c r="B4575" s="182" t="s">
        <v>65723</v>
      </c>
      <c r="C4575" s="182" t="s">
        <v>62469</v>
      </c>
      <c r="D4575" s="182" t="s">
        <v>32864</v>
      </c>
    </row>
    <row r="4576" spans="1:4">
      <c r="A4576" s="182" t="s">
        <v>32863</v>
      </c>
      <c r="B4576" s="182" t="s">
        <v>64203</v>
      </c>
      <c r="C4576" s="182" t="s">
        <v>64204</v>
      </c>
      <c r="D4576" s="182" t="s">
        <v>32862</v>
      </c>
    </row>
    <row r="4577" spans="1:4">
      <c r="A4577" s="182" t="s">
        <v>32861</v>
      </c>
      <c r="B4577" s="182" t="s">
        <v>77336</v>
      </c>
      <c r="C4577" s="182" t="s">
        <v>60083</v>
      </c>
      <c r="D4577" s="182" t="s">
        <v>32860</v>
      </c>
    </row>
    <row r="4578" spans="1:4">
      <c r="A4578" s="182" t="s">
        <v>32859</v>
      </c>
      <c r="B4578" s="182" t="s">
        <v>64233</v>
      </c>
      <c r="C4578" s="182" t="s">
        <v>60955</v>
      </c>
      <c r="D4578" s="182" t="s">
        <v>32858</v>
      </c>
    </row>
    <row r="4579" spans="1:4">
      <c r="A4579" s="182" t="s">
        <v>32857</v>
      </c>
      <c r="B4579" s="182" t="s">
        <v>70173</v>
      </c>
      <c r="C4579" s="182" t="s">
        <v>59475</v>
      </c>
      <c r="D4579" s="182" t="s">
        <v>32856</v>
      </c>
    </row>
    <row r="4580" spans="1:4">
      <c r="A4580" s="182" t="s">
        <v>32855</v>
      </c>
      <c r="B4580" s="182" t="s">
        <v>79614</v>
      </c>
      <c r="C4580" s="182" t="s">
        <v>66025</v>
      </c>
      <c r="D4580" s="182" t="s">
        <v>32854</v>
      </c>
    </row>
    <row r="4581" spans="1:4">
      <c r="A4581" s="182" t="s">
        <v>32853</v>
      </c>
      <c r="B4581" s="182" t="s">
        <v>70764</v>
      </c>
      <c r="C4581" s="182" t="s">
        <v>70765</v>
      </c>
      <c r="D4581" s="182" t="s">
        <v>32852</v>
      </c>
    </row>
    <row r="4582" spans="1:4">
      <c r="A4582" s="182" t="s">
        <v>32851</v>
      </c>
      <c r="B4582" s="182" t="s">
        <v>63053</v>
      </c>
      <c r="C4582" s="182" t="s">
        <v>63054</v>
      </c>
      <c r="D4582" s="182" t="s">
        <v>32850</v>
      </c>
    </row>
    <row r="4583" spans="1:4">
      <c r="A4583" s="182" t="s">
        <v>32849</v>
      </c>
      <c r="B4583" s="182" t="s">
        <v>65205</v>
      </c>
      <c r="C4583" s="182" t="s">
        <v>65206</v>
      </c>
      <c r="D4583" s="182" t="s">
        <v>32848</v>
      </c>
    </row>
    <row r="4584" spans="1:4">
      <c r="A4584" s="182" t="s">
        <v>33488</v>
      </c>
      <c r="B4584" s="182" t="s">
        <v>61032</v>
      </c>
      <c r="C4584" s="182" t="s">
        <v>61033</v>
      </c>
      <c r="D4584" s="182" t="s">
        <v>33487</v>
      </c>
    </row>
    <row r="4585" spans="1:4">
      <c r="A4585" s="182" t="s">
        <v>32847</v>
      </c>
      <c r="B4585" s="182" t="s">
        <v>72494</v>
      </c>
      <c r="C4585" s="182" t="s">
        <v>66025</v>
      </c>
      <c r="D4585" s="182" t="s">
        <v>32846</v>
      </c>
    </row>
    <row r="4586" spans="1:4">
      <c r="A4586" s="182" t="s">
        <v>32845</v>
      </c>
      <c r="B4586" s="182" t="s">
        <v>75391</v>
      </c>
      <c r="C4586" s="182" t="s">
        <v>60547</v>
      </c>
      <c r="D4586" s="182" t="s">
        <v>32844</v>
      </c>
    </row>
    <row r="4587" spans="1:4">
      <c r="A4587" s="182" t="s">
        <v>32843</v>
      </c>
      <c r="B4587" s="182" t="s">
        <v>70681</v>
      </c>
      <c r="C4587" s="182" t="s">
        <v>60001</v>
      </c>
      <c r="D4587" s="182" t="s">
        <v>32842</v>
      </c>
    </row>
    <row r="4588" spans="1:4">
      <c r="A4588" s="182" t="s">
        <v>32841</v>
      </c>
      <c r="B4588" s="182" t="s">
        <v>71406</v>
      </c>
      <c r="C4588" s="182" t="s">
        <v>59787</v>
      </c>
      <c r="D4588" s="182" t="s">
        <v>32840</v>
      </c>
    </row>
    <row r="4589" spans="1:4">
      <c r="A4589" s="182" t="s">
        <v>32839</v>
      </c>
      <c r="B4589" s="182" t="s">
        <v>61116</v>
      </c>
      <c r="C4589" s="182" t="s">
        <v>61117</v>
      </c>
      <c r="D4589" s="182" t="s">
        <v>32838</v>
      </c>
    </row>
    <row r="4590" spans="1:4">
      <c r="A4590" s="182" t="s">
        <v>32837</v>
      </c>
      <c r="B4590" s="182" t="s">
        <v>76918</v>
      </c>
      <c r="C4590" s="182" t="s">
        <v>76919</v>
      </c>
      <c r="D4590" s="182" t="s">
        <v>32836</v>
      </c>
    </row>
    <row r="4591" spans="1:4">
      <c r="A4591" s="182" t="s">
        <v>32835</v>
      </c>
      <c r="B4591" s="182" t="s">
        <v>76675</v>
      </c>
      <c r="C4591" s="182" t="s">
        <v>66908</v>
      </c>
      <c r="D4591" s="182" t="s">
        <v>32834</v>
      </c>
    </row>
    <row r="4592" spans="1:4">
      <c r="A4592" s="182" t="s">
        <v>32833</v>
      </c>
      <c r="B4592" s="182" t="s">
        <v>80906</v>
      </c>
      <c r="C4592" s="182" t="s">
        <v>65714</v>
      </c>
      <c r="D4592" s="182" t="s">
        <v>32832</v>
      </c>
    </row>
    <row r="4593" spans="1:4">
      <c r="A4593" s="182" t="s">
        <v>32831</v>
      </c>
      <c r="B4593" s="182" t="s">
        <v>79890</v>
      </c>
      <c r="C4593" s="182" t="s">
        <v>68879</v>
      </c>
      <c r="D4593" s="182" t="s">
        <v>32830</v>
      </c>
    </row>
    <row r="4594" spans="1:4">
      <c r="A4594" s="182" t="s">
        <v>32829</v>
      </c>
      <c r="B4594" s="182" t="s">
        <v>76272</v>
      </c>
      <c r="C4594" s="182" t="s">
        <v>59385</v>
      </c>
      <c r="D4594" s="182" t="s">
        <v>32828</v>
      </c>
    </row>
    <row r="4595" spans="1:4">
      <c r="A4595" s="182" t="s">
        <v>33486</v>
      </c>
      <c r="B4595" s="182" t="s">
        <v>79582</v>
      </c>
      <c r="C4595" s="182" t="s">
        <v>60657</v>
      </c>
      <c r="D4595" s="182" t="s">
        <v>33485</v>
      </c>
    </row>
    <row r="4596" spans="1:4">
      <c r="A4596" s="182" t="s">
        <v>32827</v>
      </c>
      <c r="B4596" s="182" t="s">
        <v>78213</v>
      </c>
      <c r="C4596" s="182" t="s">
        <v>60391</v>
      </c>
      <c r="D4596" s="182" t="s">
        <v>32826</v>
      </c>
    </row>
    <row r="4597" spans="1:4">
      <c r="A4597" s="182" t="s">
        <v>32825</v>
      </c>
      <c r="B4597" s="182" t="s">
        <v>72278</v>
      </c>
      <c r="C4597" s="182" t="s">
        <v>59986</v>
      </c>
      <c r="D4597" s="182" t="s">
        <v>32824</v>
      </c>
    </row>
    <row r="4598" spans="1:4">
      <c r="A4598" s="182" t="s">
        <v>61694</v>
      </c>
      <c r="B4598" s="182" t="s">
        <v>32823</v>
      </c>
      <c r="C4598" s="182" t="s">
        <v>60495</v>
      </c>
      <c r="D4598" s="182" t="s">
        <v>32823</v>
      </c>
    </row>
    <row r="4599" spans="1:4">
      <c r="A4599" s="182" t="s">
        <v>32822</v>
      </c>
      <c r="B4599" s="182" t="s">
        <v>66746</v>
      </c>
      <c r="C4599" s="182" t="s">
        <v>66747</v>
      </c>
      <c r="D4599" s="182" t="s">
        <v>32821</v>
      </c>
    </row>
    <row r="4600" spans="1:4">
      <c r="A4600" s="182" t="s">
        <v>32820</v>
      </c>
      <c r="B4600" s="182" t="s">
        <v>78398</v>
      </c>
      <c r="C4600" s="182" t="s">
        <v>78399</v>
      </c>
      <c r="D4600" s="182" t="s">
        <v>32819</v>
      </c>
    </row>
    <row r="4601" spans="1:4">
      <c r="A4601" s="182" t="s">
        <v>32818</v>
      </c>
      <c r="B4601" s="182" t="s">
        <v>75261</v>
      </c>
      <c r="C4601" s="182" t="s">
        <v>75262</v>
      </c>
      <c r="D4601" s="182" t="s">
        <v>32817</v>
      </c>
    </row>
    <row r="4602" spans="1:4">
      <c r="A4602" s="182" t="s">
        <v>32816</v>
      </c>
      <c r="B4602" s="182" t="s">
        <v>76010</v>
      </c>
      <c r="C4602" s="182" t="s">
        <v>76011</v>
      </c>
      <c r="D4602" s="182" t="s">
        <v>32815</v>
      </c>
    </row>
    <row r="4603" spans="1:4">
      <c r="A4603" s="182" t="s">
        <v>32814</v>
      </c>
      <c r="B4603" s="182" t="s">
        <v>60128</v>
      </c>
      <c r="C4603" s="182" t="s">
        <v>60129</v>
      </c>
      <c r="D4603" s="182" t="s">
        <v>32813</v>
      </c>
    </row>
    <row r="4604" spans="1:4">
      <c r="A4604" s="182" t="s">
        <v>61614</v>
      </c>
      <c r="B4604" s="182" t="s">
        <v>61615</v>
      </c>
      <c r="C4604" s="182" t="s">
        <v>61616</v>
      </c>
      <c r="D4604" s="182" t="s">
        <v>32812</v>
      </c>
    </row>
    <row r="4605" spans="1:4">
      <c r="A4605" s="182" t="s">
        <v>32811</v>
      </c>
      <c r="B4605" s="182" t="s">
        <v>71453</v>
      </c>
      <c r="C4605" s="182" t="s">
        <v>71454</v>
      </c>
      <c r="D4605" s="182" t="s">
        <v>32810</v>
      </c>
    </row>
    <row r="4606" spans="1:4">
      <c r="A4606" s="182" t="s">
        <v>33484</v>
      </c>
      <c r="B4606" s="182" t="s">
        <v>59162</v>
      </c>
      <c r="C4606" s="182" t="s">
        <v>59163</v>
      </c>
      <c r="D4606" s="182" t="s">
        <v>33483</v>
      </c>
    </row>
    <row r="4607" spans="1:4">
      <c r="A4607" s="182" t="s">
        <v>69582</v>
      </c>
      <c r="B4607" s="182" t="s">
        <v>69583</v>
      </c>
      <c r="C4607" s="182"/>
      <c r="D4607" s="182" t="s">
        <v>32809</v>
      </c>
    </row>
    <row r="4608" spans="1:4">
      <c r="A4608" s="182" t="s">
        <v>32808</v>
      </c>
      <c r="B4608" s="182" t="s">
        <v>77090</v>
      </c>
      <c r="C4608" s="182" t="s">
        <v>77091</v>
      </c>
      <c r="D4608" s="182" t="s">
        <v>32807</v>
      </c>
    </row>
    <row r="4609" spans="1:4">
      <c r="A4609" s="182" t="s">
        <v>32806</v>
      </c>
      <c r="B4609" s="182" t="s">
        <v>59859</v>
      </c>
      <c r="C4609" s="182" t="s">
        <v>59860</v>
      </c>
      <c r="D4609" s="182" t="s">
        <v>32805</v>
      </c>
    </row>
    <row r="4610" spans="1:4">
      <c r="A4610" s="182" t="s">
        <v>33482</v>
      </c>
      <c r="B4610" s="182" t="s">
        <v>60108</v>
      </c>
      <c r="C4610" s="182" t="s">
        <v>59181</v>
      </c>
      <c r="D4610" s="182" t="s">
        <v>33481</v>
      </c>
    </row>
    <row r="4611" spans="1:4">
      <c r="A4611" s="182" t="s">
        <v>33480</v>
      </c>
      <c r="B4611" s="182" t="s">
        <v>62054</v>
      </c>
      <c r="C4611" s="182" t="s">
        <v>62055</v>
      </c>
      <c r="D4611" s="182" t="s">
        <v>33479</v>
      </c>
    </row>
    <row r="4612" spans="1:4">
      <c r="A4612" s="182" t="s">
        <v>33478</v>
      </c>
      <c r="B4612" s="182" t="s">
        <v>69575</v>
      </c>
      <c r="C4612" s="182" t="s">
        <v>61732</v>
      </c>
      <c r="D4612" s="182" t="s">
        <v>33477</v>
      </c>
    </row>
    <row r="4613" spans="1:4">
      <c r="A4613" s="182" t="s">
        <v>33476</v>
      </c>
      <c r="B4613" s="182" t="s">
        <v>77661</v>
      </c>
      <c r="C4613" s="182" t="s">
        <v>61514</v>
      </c>
      <c r="D4613" s="182" t="s">
        <v>33475</v>
      </c>
    </row>
    <row r="4614" spans="1:4">
      <c r="A4614" s="182" t="s">
        <v>33474</v>
      </c>
      <c r="B4614" s="182" t="s">
        <v>71823</v>
      </c>
      <c r="C4614" s="182" t="s">
        <v>62206</v>
      </c>
      <c r="D4614" s="182" t="s">
        <v>33473</v>
      </c>
    </row>
    <row r="4615" spans="1:4">
      <c r="A4615" s="182" t="s">
        <v>33472</v>
      </c>
      <c r="B4615" s="182" t="s">
        <v>65161</v>
      </c>
      <c r="C4615" s="182" t="s">
        <v>59966</v>
      </c>
      <c r="D4615" s="182" t="s">
        <v>33471</v>
      </c>
    </row>
    <row r="4616" spans="1:4">
      <c r="A4616" s="182" t="s">
        <v>33470</v>
      </c>
      <c r="B4616" s="182" t="s">
        <v>71576</v>
      </c>
      <c r="C4616" s="182" t="s">
        <v>65144</v>
      </c>
      <c r="D4616" s="182" t="s">
        <v>33469</v>
      </c>
    </row>
    <row r="4617" spans="1:4">
      <c r="A4617" s="182" t="s">
        <v>33468</v>
      </c>
      <c r="B4617" s="182" t="s">
        <v>64778</v>
      </c>
      <c r="C4617" s="182" t="s">
        <v>59724</v>
      </c>
      <c r="D4617" s="182" t="s">
        <v>33467</v>
      </c>
    </row>
    <row r="4618" spans="1:4">
      <c r="A4618" s="182" t="s">
        <v>33466</v>
      </c>
      <c r="B4618" s="182" t="s">
        <v>76026</v>
      </c>
      <c r="C4618" s="182" t="s">
        <v>76027</v>
      </c>
      <c r="D4618" s="182" t="s">
        <v>33465</v>
      </c>
    </row>
    <row r="4619" spans="1:4">
      <c r="A4619" s="182" t="s">
        <v>33464</v>
      </c>
      <c r="B4619" s="182" t="s">
        <v>61051</v>
      </c>
      <c r="C4619" s="182" t="s">
        <v>61052</v>
      </c>
      <c r="D4619" s="182" t="s">
        <v>33463</v>
      </c>
    </row>
    <row r="4620" spans="1:4">
      <c r="A4620" s="182" t="s">
        <v>33462</v>
      </c>
      <c r="B4620" s="182" t="s">
        <v>73598</v>
      </c>
      <c r="C4620" s="182" t="s">
        <v>59566</v>
      </c>
      <c r="D4620" s="182" t="s">
        <v>33461</v>
      </c>
    </row>
    <row r="4621" spans="1:4">
      <c r="A4621" s="182" t="s">
        <v>33460</v>
      </c>
      <c r="B4621" s="182" t="s">
        <v>74647</v>
      </c>
      <c r="C4621" s="182" t="s">
        <v>61548</v>
      </c>
      <c r="D4621" s="182" t="s">
        <v>33459</v>
      </c>
    </row>
    <row r="4622" spans="1:4">
      <c r="A4622" s="182" t="s">
        <v>33458</v>
      </c>
      <c r="B4622" s="182" t="s">
        <v>67574</v>
      </c>
      <c r="C4622" s="182" t="s">
        <v>60570</v>
      </c>
      <c r="D4622" s="182" t="s">
        <v>33457</v>
      </c>
    </row>
    <row r="4623" spans="1:4">
      <c r="A4623" s="182" t="s">
        <v>33456</v>
      </c>
      <c r="B4623" s="182" t="s">
        <v>76159</v>
      </c>
      <c r="C4623" s="182" t="s">
        <v>59181</v>
      </c>
      <c r="D4623" s="182" t="s">
        <v>33455</v>
      </c>
    </row>
    <row r="4624" spans="1:4">
      <c r="A4624" s="182" t="s">
        <v>33454</v>
      </c>
      <c r="B4624" s="182" t="s">
        <v>78666</v>
      </c>
      <c r="C4624" s="182" t="s">
        <v>59543</v>
      </c>
      <c r="D4624" s="182" t="s">
        <v>33453</v>
      </c>
    </row>
    <row r="4625" spans="1:4">
      <c r="A4625" s="182" t="s">
        <v>33452</v>
      </c>
      <c r="B4625" s="182" t="s">
        <v>73795</v>
      </c>
      <c r="C4625" s="182" t="s">
        <v>60856</v>
      </c>
      <c r="D4625" s="182" t="s">
        <v>33451</v>
      </c>
    </row>
    <row r="4626" spans="1:4">
      <c r="A4626" s="182" t="s">
        <v>33450</v>
      </c>
      <c r="B4626" s="182" t="s">
        <v>76463</v>
      </c>
      <c r="C4626" s="182" t="s">
        <v>59595</v>
      </c>
      <c r="D4626" s="182" t="s">
        <v>33449</v>
      </c>
    </row>
    <row r="4627" spans="1:4">
      <c r="A4627" s="182" t="s">
        <v>32804</v>
      </c>
      <c r="B4627" s="182" t="s">
        <v>62200</v>
      </c>
      <c r="C4627" s="182" t="s">
        <v>61971</v>
      </c>
      <c r="D4627" s="182" t="s">
        <v>32803</v>
      </c>
    </row>
    <row r="4628" spans="1:4">
      <c r="A4628" s="182" t="s">
        <v>32802</v>
      </c>
      <c r="B4628" s="182" t="s">
        <v>59953</v>
      </c>
      <c r="C4628" s="182" t="s">
        <v>59751</v>
      </c>
      <c r="D4628" s="182" t="s">
        <v>32801</v>
      </c>
    </row>
    <row r="4629" spans="1:4">
      <c r="A4629" s="182" t="s">
        <v>32800</v>
      </c>
      <c r="B4629" s="182" t="s">
        <v>61070</v>
      </c>
      <c r="C4629" s="182" t="s">
        <v>60847</v>
      </c>
      <c r="D4629" s="182" t="s">
        <v>32799</v>
      </c>
    </row>
    <row r="4630" spans="1:4">
      <c r="A4630" s="182" t="s">
        <v>32798</v>
      </c>
      <c r="B4630" s="182" t="s">
        <v>60979</v>
      </c>
      <c r="C4630" s="182" t="s">
        <v>59615</v>
      </c>
      <c r="D4630" s="182" t="s">
        <v>32797</v>
      </c>
    </row>
    <row r="4631" spans="1:4">
      <c r="A4631" s="182" t="s">
        <v>32796</v>
      </c>
      <c r="B4631" s="182" t="s">
        <v>59180</v>
      </c>
      <c r="C4631" s="182" t="s">
        <v>59181</v>
      </c>
      <c r="D4631" s="182" t="s">
        <v>32795</v>
      </c>
    </row>
    <row r="4632" spans="1:4">
      <c r="A4632" s="182" t="s">
        <v>32794</v>
      </c>
      <c r="B4632" s="182" t="s">
        <v>79467</v>
      </c>
      <c r="C4632" s="182" t="s">
        <v>59380</v>
      </c>
      <c r="D4632" s="182" t="s">
        <v>32793</v>
      </c>
    </row>
    <row r="4633" spans="1:4">
      <c r="A4633" s="182" t="s">
        <v>33542</v>
      </c>
      <c r="B4633" s="182" t="s">
        <v>72217</v>
      </c>
      <c r="C4633" s="182" t="s">
        <v>60406</v>
      </c>
      <c r="D4633" s="182" t="s">
        <v>33541</v>
      </c>
    </row>
    <row r="4634" spans="1:4">
      <c r="A4634" s="182" t="s">
        <v>33448</v>
      </c>
      <c r="B4634" s="182" t="s">
        <v>77138</v>
      </c>
      <c r="C4634" s="182" t="s">
        <v>74790</v>
      </c>
      <c r="D4634" s="182" t="s">
        <v>33447</v>
      </c>
    </row>
    <row r="4635" spans="1:4">
      <c r="A4635" s="182" t="s">
        <v>32792</v>
      </c>
      <c r="B4635" s="182" t="s">
        <v>65587</v>
      </c>
      <c r="C4635" s="182" t="s">
        <v>59724</v>
      </c>
      <c r="D4635" s="182" t="s">
        <v>32791</v>
      </c>
    </row>
    <row r="4636" spans="1:4">
      <c r="A4636" s="182" t="s">
        <v>32790</v>
      </c>
      <c r="B4636" s="182" t="s">
        <v>64281</v>
      </c>
      <c r="C4636" s="182" t="s">
        <v>59181</v>
      </c>
      <c r="D4636" s="182" t="s">
        <v>32789</v>
      </c>
    </row>
    <row r="4637" spans="1:4">
      <c r="A4637" s="182" t="s">
        <v>32788</v>
      </c>
      <c r="B4637" s="182" t="s">
        <v>61900</v>
      </c>
      <c r="C4637" s="182" t="s">
        <v>61901</v>
      </c>
      <c r="D4637" s="182" t="s">
        <v>32787</v>
      </c>
    </row>
    <row r="4638" spans="1:4">
      <c r="A4638" s="182" t="s">
        <v>32786</v>
      </c>
      <c r="B4638" s="182" t="s">
        <v>79346</v>
      </c>
      <c r="C4638" s="182" t="s">
        <v>61732</v>
      </c>
      <c r="D4638" s="182" t="s">
        <v>32785</v>
      </c>
    </row>
    <row r="4639" spans="1:4">
      <c r="A4639" s="182" t="s">
        <v>32784</v>
      </c>
      <c r="B4639" s="182" t="s">
        <v>71945</v>
      </c>
      <c r="C4639" s="182" t="s">
        <v>63871</v>
      </c>
      <c r="D4639" s="182" t="s">
        <v>32783</v>
      </c>
    </row>
    <row r="4640" spans="1:4">
      <c r="A4640" s="182" t="s">
        <v>32782</v>
      </c>
      <c r="B4640" s="182" t="s">
        <v>64275</v>
      </c>
      <c r="C4640" s="182" t="s">
        <v>61971</v>
      </c>
      <c r="D4640" s="182" t="s">
        <v>32781</v>
      </c>
    </row>
    <row r="4641" spans="1:4">
      <c r="A4641" s="182" t="s">
        <v>32780</v>
      </c>
      <c r="B4641" s="182" t="s">
        <v>80313</v>
      </c>
      <c r="C4641" s="182" t="s">
        <v>80314</v>
      </c>
      <c r="D4641" s="182" t="s">
        <v>32779</v>
      </c>
    </row>
    <row r="4642" spans="1:4">
      <c r="A4642" s="182" t="s">
        <v>32778</v>
      </c>
      <c r="B4642" s="182" t="s">
        <v>61697</v>
      </c>
      <c r="C4642" s="182" t="s">
        <v>61698</v>
      </c>
      <c r="D4642" s="182" t="s">
        <v>32777</v>
      </c>
    </row>
    <row r="4643" spans="1:4">
      <c r="A4643" s="182" t="s">
        <v>32776</v>
      </c>
      <c r="B4643" s="182" t="s">
        <v>69622</v>
      </c>
      <c r="C4643" s="182" t="s">
        <v>60819</v>
      </c>
      <c r="D4643" s="182" t="s">
        <v>32775</v>
      </c>
    </row>
    <row r="4644" spans="1:4">
      <c r="A4644" s="182" t="s">
        <v>32774</v>
      </c>
      <c r="B4644" s="182" t="s">
        <v>78555</v>
      </c>
      <c r="C4644" s="182" t="s">
        <v>62221</v>
      </c>
      <c r="D4644" s="182" t="s">
        <v>32773</v>
      </c>
    </row>
    <row r="4645" spans="1:4">
      <c r="A4645" s="182" t="s">
        <v>33446</v>
      </c>
      <c r="B4645" s="182" t="s">
        <v>68150</v>
      </c>
      <c r="C4645" s="182" t="s">
        <v>68151</v>
      </c>
      <c r="D4645" s="182" t="s">
        <v>33445</v>
      </c>
    </row>
    <row r="4646" spans="1:4">
      <c r="A4646" s="182" t="s">
        <v>32772</v>
      </c>
      <c r="B4646" s="182" t="s">
        <v>79951</v>
      </c>
      <c r="C4646" s="182" t="s">
        <v>73465</v>
      </c>
      <c r="D4646" s="182" t="s">
        <v>32771</v>
      </c>
    </row>
    <row r="4647" spans="1:4">
      <c r="A4647" s="182" t="s">
        <v>32770</v>
      </c>
      <c r="B4647" s="182" t="s">
        <v>70113</v>
      </c>
      <c r="C4647" s="182" t="s">
        <v>70114</v>
      </c>
      <c r="D4647" s="182" t="s">
        <v>32769</v>
      </c>
    </row>
    <row r="4648" spans="1:4">
      <c r="A4648" s="182" t="s">
        <v>32768</v>
      </c>
      <c r="B4648" s="182" t="s">
        <v>66289</v>
      </c>
      <c r="C4648" s="182" t="s">
        <v>66290</v>
      </c>
      <c r="D4648" s="182" t="s">
        <v>32767</v>
      </c>
    </row>
    <row r="4649" spans="1:4">
      <c r="A4649" s="182" t="s">
        <v>32766</v>
      </c>
      <c r="B4649" s="182" t="s">
        <v>71478</v>
      </c>
      <c r="C4649" s="182" t="s">
        <v>71479</v>
      </c>
      <c r="D4649" s="182" t="s">
        <v>32765</v>
      </c>
    </row>
    <row r="4650" spans="1:4">
      <c r="A4650" s="182" t="s">
        <v>32764</v>
      </c>
      <c r="B4650" s="182" t="s">
        <v>61133</v>
      </c>
      <c r="C4650" s="182" t="s">
        <v>59609</v>
      </c>
      <c r="D4650" s="182" t="s">
        <v>32763</v>
      </c>
    </row>
    <row r="4651" spans="1:4">
      <c r="A4651" s="182" t="s">
        <v>32762</v>
      </c>
      <c r="B4651" s="182" t="s">
        <v>60082</v>
      </c>
      <c r="C4651" s="182" t="s">
        <v>60083</v>
      </c>
      <c r="D4651" s="182" t="s">
        <v>32761</v>
      </c>
    </row>
    <row r="4652" spans="1:4">
      <c r="A4652" s="182" t="s">
        <v>32760</v>
      </c>
      <c r="B4652" s="182" t="s">
        <v>60953</v>
      </c>
      <c r="C4652" s="182" t="s">
        <v>60391</v>
      </c>
      <c r="D4652" s="182" t="s">
        <v>32759</v>
      </c>
    </row>
    <row r="4653" spans="1:4">
      <c r="A4653" s="182" t="s">
        <v>32758</v>
      </c>
      <c r="B4653" s="182" t="s">
        <v>62876</v>
      </c>
      <c r="C4653" s="182" t="s">
        <v>60955</v>
      </c>
      <c r="D4653" s="182" t="s">
        <v>32757</v>
      </c>
    </row>
    <row r="4654" spans="1:4">
      <c r="A4654" s="182" t="s">
        <v>32756</v>
      </c>
      <c r="B4654" s="182" t="s">
        <v>80382</v>
      </c>
      <c r="C4654" s="182" t="s">
        <v>80383</v>
      </c>
      <c r="D4654" s="182" t="s">
        <v>32755</v>
      </c>
    </row>
    <row r="4655" spans="1:4">
      <c r="A4655" s="182" t="s">
        <v>32754</v>
      </c>
      <c r="B4655" s="182" t="s">
        <v>68220</v>
      </c>
      <c r="C4655" s="182" t="s">
        <v>67131</v>
      </c>
      <c r="D4655" s="182" t="s">
        <v>32753</v>
      </c>
    </row>
    <row r="4656" spans="1:4">
      <c r="A4656" s="182" t="s">
        <v>33444</v>
      </c>
      <c r="B4656" s="182" t="s">
        <v>68171</v>
      </c>
      <c r="C4656" s="182" t="s">
        <v>68172</v>
      </c>
      <c r="D4656" s="182" t="s">
        <v>33443</v>
      </c>
    </row>
    <row r="4657" spans="1:4">
      <c r="A4657" s="182" t="s">
        <v>32752</v>
      </c>
      <c r="B4657" s="182" t="s">
        <v>61668</v>
      </c>
      <c r="C4657" s="182" t="s">
        <v>61413</v>
      </c>
      <c r="D4657" s="182" t="s">
        <v>32751</v>
      </c>
    </row>
    <row r="4658" spans="1:4">
      <c r="A4658" s="182" t="s">
        <v>32750</v>
      </c>
      <c r="B4658" s="182" t="s">
        <v>60386</v>
      </c>
      <c r="C4658" s="182" t="s">
        <v>59371</v>
      </c>
      <c r="D4658" s="182" t="s">
        <v>32749</v>
      </c>
    </row>
    <row r="4659" spans="1:4">
      <c r="A4659" s="182" t="s">
        <v>32748</v>
      </c>
      <c r="B4659" s="182" t="s">
        <v>68632</v>
      </c>
      <c r="C4659" s="182" t="s">
        <v>59371</v>
      </c>
      <c r="D4659" s="182" t="s">
        <v>32747</v>
      </c>
    </row>
    <row r="4660" spans="1:4">
      <c r="A4660" s="182" t="s">
        <v>32746</v>
      </c>
      <c r="B4660" s="182" t="s">
        <v>68511</v>
      </c>
      <c r="C4660" s="182" t="s">
        <v>65758</v>
      </c>
      <c r="D4660" s="182" t="s">
        <v>32745</v>
      </c>
    </row>
    <row r="4661" spans="1:4">
      <c r="A4661" s="182" t="s">
        <v>32744</v>
      </c>
      <c r="B4661" s="182" t="s">
        <v>66024</v>
      </c>
      <c r="C4661" s="182" t="s">
        <v>66025</v>
      </c>
      <c r="D4661" s="182" t="s">
        <v>32743</v>
      </c>
    </row>
    <row r="4662" spans="1:4">
      <c r="A4662" s="182" t="s">
        <v>32742</v>
      </c>
      <c r="B4662" s="182" t="s">
        <v>71859</v>
      </c>
      <c r="C4662" s="182" t="s">
        <v>71860</v>
      </c>
      <c r="D4662" s="182" t="s">
        <v>32741</v>
      </c>
    </row>
    <row r="4663" spans="1:4">
      <c r="A4663" s="182" t="s">
        <v>32740</v>
      </c>
      <c r="B4663" s="182" t="s">
        <v>63042</v>
      </c>
      <c r="C4663" s="182" t="s">
        <v>59468</v>
      </c>
      <c r="D4663" s="182" t="s">
        <v>32739</v>
      </c>
    </row>
    <row r="4664" spans="1:4">
      <c r="A4664" s="182" t="s">
        <v>32738</v>
      </c>
      <c r="B4664" s="182" t="s">
        <v>63116</v>
      </c>
      <c r="C4664" s="182" t="s">
        <v>59581</v>
      </c>
      <c r="D4664" s="182" t="s">
        <v>32737</v>
      </c>
    </row>
    <row r="4665" spans="1:4">
      <c r="A4665" s="182" t="s">
        <v>32736</v>
      </c>
      <c r="B4665" s="182" t="s">
        <v>59384</v>
      </c>
      <c r="C4665" s="182" t="s">
        <v>59385</v>
      </c>
      <c r="D4665" s="182" t="s">
        <v>32735</v>
      </c>
    </row>
    <row r="4666" spans="1:4">
      <c r="A4666" s="182" t="s">
        <v>32734</v>
      </c>
      <c r="B4666" s="182" t="s">
        <v>79245</v>
      </c>
      <c r="C4666" s="182" t="s">
        <v>62221</v>
      </c>
      <c r="D4666" s="182" t="s">
        <v>32733</v>
      </c>
    </row>
    <row r="4667" spans="1:4">
      <c r="A4667" s="182" t="s">
        <v>33442</v>
      </c>
      <c r="B4667" s="182" t="s">
        <v>74127</v>
      </c>
      <c r="C4667" s="182" t="s">
        <v>59566</v>
      </c>
      <c r="D4667" s="182" t="s">
        <v>33441</v>
      </c>
    </row>
    <row r="4668" spans="1:4">
      <c r="A4668" s="182" t="s">
        <v>32732</v>
      </c>
      <c r="B4668" s="182" t="s">
        <v>60617</v>
      </c>
      <c r="C4668" s="182"/>
      <c r="D4668" s="182" t="s">
        <v>32731</v>
      </c>
    </row>
    <row r="4669" spans="1:4">
      <c r="A4669" s="182" t="s">
        <v>32730</v>
      </c>
      <c r="B4669" s="182" t="s">
        <v>70464</v>
      </c>
      <c r="C4669" s="182" t="s">
        <v>59371</v>
      </c>
      <c r="D4669" s="182" t="s">
        <v>32729</v>
      </c>
    </row>
    <row r="4670" spans="1:4">
      <c r="A4670" s="182" t="s">
        <v>32728</v>
      </c>
      <c r="B4670" s="182" t="s">
        <v>72348</v>
      </c>
      <c r="C4670" s="182" t="s">
        <v>61411</v>
      </c>
      <c r="D4670" s="182" t="s">
        <v>32727</v>
      </c>
    </row>
    <row r="4671" spans="1:4">
      <c r="A4671" s="182" t="s">
        <v>32726</v>
      </c>
      <c r="B4671" s="182" t="s">
        <v>77872</v>
      </c>
      <c r="C4671" s="182" t="s">
        <v>77873</v>
      </c>
      <c r="D4671" s="182" t="s">
        <v>32725</v>
      </c>
    </row>
    <row r="4672" spans="1:4">
      <c r="A4672" s="182" t="s">
        <v>32724</v>
      </c>
      <c r="B4672" s="182" t="s">
        <v>61955</v>
      </c>
      <c r="C4672" s="182" t="s">
        <v>61956</v>
      </c>
      <c r="D4672" s="182" t="s">
        <v>32723</v>
      </c>
    </row>
    <row r="4673" spans="1:4">
      <c r="A4673" s="182" t="s">
        <v>32722</v>
      </c>
      <c r="B4673" s="182" t="s">
        <v>73012</v>
      </c>
      <c r="C4673" s="182" t="s">
        <v>61956</v>
      </c>
      <c r="D4673" s="182" t="s">
        <v>32721</v>
      </c>
    </row>
    <row r="4674" spans="1:4">
      <c r="A4674" s="182" t="s">
        <v>32720</v>
      </c>
      <c r="B4674" s="182" t="s">
        <v>64503</v>
      </c>
      <c r="C4674" s="182" t="s">
        <v>64504</v>
      </c>
      <c r="D4674" s="182" t="s">
        <v>32719</v>
      </c>
    </row>
    <row r="4675" spans="1:4">
      <c r="A4675" s="182" t="s">
        <v>32718</v>
      </c>
      <c r="B4675" s="182" t="s">
        <v>74913</v>
      </c>
      <c r="C4675" s="182" t="s">
        <v>74914</v>
      </c>
      <c r="D4675" s="182" t="s">
        <v>32717</v>
      </c>
    </row>
    <row r="4676" spans="1:4">
      <c r="A4676" s="182" t="s">
        <v>33440</v>
      </c>
      <c r="B4676" s="182" t="s">
        <v>67638</v>
      </c>
      <c r="C4676" s="182" t="s">
        <v>60096</v>
      </c>
      <c r="D4676" s="182" t="s">
        <v>33439</v>
      </c>
    </row>
    <row r="4677" spans="1:4">
      <c r="A4677" s="182" t="s">
        <v>32716</v>
      </c>
      <c r="B4677" s="182" t="s">
        <v>59843</v>
      </c>
      <c r="C4677" s="182" t="s">
        <v>59844</v>
      </c>
      <c r="D4677" s="182" t="s">
        <v>32715</v>
      </c>
    </row>
    <row r="4678" spans="1:4">
      <c r="A4678" s="182" t="s">
        <v>32714</v>
      </c>
      <c r="B4678" s="182" t="s">
        <v>62133</v>
      </c>
      <c r="C4678" s="182" t="s">
        <v>62134</v>
      </c>
      <c r="D4678" s="182" t="s">
        <v>32713</v>
      </c>
    </row>
    <row r="4679" spans="1:4">
      <c r="A4679" s="182" t="s">
        <v>32712</v>
      </c>
      <c r="B4679" s="182" t="s">
        <v>64214</v>
      </c>
      <c r="C4679" s="182" t="s">
        <v>59385</v>
      </c>
      <c r="D4679" s="182" t="s">
        <v>32711</v>
      </c>
    </row>
    <row r="4680" spans="1:4">
      <c r="A4680" s="182" t="s">
        <v>32710</v>
      </c>
      <c r="B4680" s="182" t="s">
        <v>78115</v>
      </c>
      <c r="C4680" s="182"/>
      <c r="D4680" s="182" t="s">
        <v>32709</v>
      </c>
    </row>
    <row r="4681" spans="1:4">
      <c r="A4681" s="182" t="s">
        <v>32708</v>
      </c>
      <c r="B4681" s="182" t="s">
        <v>63062</v>
      </c>
      <c r="C4681" s="182" t="s">
        <v>60083</v>
      </c>
      <c r="D4681" s="182" t="s">
        <v>32707</v>
      </c>
    </row>
    <row r="4682" spans="1:4">
      <c r="A4682" s="182" t="s">
        <v>32706</v>
      </c>
      <c r="B4682" s="182" t="s">
        <v>64541</v>
      </c>
      <c r="C4682" s="182" t="s">
        <v>61411</v>
      </c>
      <c r="D4682" s="182" t="s">
        <v>32705</v>
      </c>
    </row>
    <row r="4683" spans="1:4">
      <c r="A4683" s="182" t="s">
        <v>32704</v>
      </c>
      <c r="B4683" s="182" t="s">
        <v>62220</v>
      </c>
      <c r="C4683" s="182" t="s">
        <v>62221</v>
      </c>
      <c r="D4683" s="182" t="s">
        <v>32703</v>
      </c>
    </row>
    <row r="4684" spans="1:4">
      <c r="A4684" s="182" t="s">
        <v>32702</v>
      </c>
      <c r="B4684" s="182" t="s">
        <v>66275</v>
      </c>
      <c r="C4684" s="182" t="s">
        <v>59371</v>
      </c>
      <c r="D4684" s="182" t="s">
        <v>32701</v>
      </c>
    </row>
    <row r="4685" spans="1:4">
      <c r="A4685" s="182" t="s">
        <v>32700</v>
      </c>
      <c r="B4685" s="182" t="s">
        <v>68499</v>
      </c>
      <c r="C4685" s="182"/>
      <c r="D4685" s="182" t="s">
        <v>32699</v>
      </c>
    </row>
    <row r="4686" spans="1:4">
      <c r="A4686" s="182" t="s">
        <v>32698</v>
      </c>
      <c r="B4686" s="182" t="s">
        <v>67396</v>
      </c>
      <c r="C4686" s="182" t="s">
        <v>63161</v>
      </c>
      <c r="D4686" s="182" t="s">
        <v>32697</v>
      </c>
    </row>
    <row r="4687" spans="1:4">
      <c r="A4687" s="182" t="s">
        <v>33438</v>
      </c>
      <c r="B4687" s="182" t="s">
        <v>74135</v>
      </c>
      <c r="C4687" s="182" t="s">
        <v>66260</v>
      </c>
      <c r="D4687" s="182" t="s">
        <v>33437</v>
      </c>
    </row>
    <row r="4688" spans="1:4">
      <c r="A4688" s="182" t="s">
        <v>32696</v>
      </c>
      <c r="B4688" s="182" t="s">
        <v>69789</v>
      </c>
      <c r="C4688" s="182" t="s">
        <v>60955</v>
      </c>
      <c r="D4688" s="182" t="s">
        <v>32695</v>
      </c>
    </row>
    <row r="4689" spans="1:4">
      <c r="A4689" s="182" t="s">
        <v>32694</v>
      </c>
      <c r="B4689" s="182" t="s">
        <v>65939</v>
      </c>
      <c r="C4689" s="182" t="s">
        <v>62221</v>
      </c>
      <c r="D4689" s="182" t="s">
        <v>32693</v>
      </c>
    </row>
    <row r="4690" spans="1:4">
      <c r="A4690" s="182" t="s">
        <v>32692</v>
      </c>
      <c r="B4690" s="182" t="s">
        <v>75622</v>
      </c>
      <c r="C4690" s="182" t="s">
        <v>62221</v>
      </c>
      <c r="D4690" s="182" t="s">
        <v>32691</v>
      </c>
    </row>
    <row r="4691" spans="1:4">
      <c r="A4691" s="182" t="s">
        <v>32690</v>
      </c>
      <c r="B4691" s="182" t="s">
        <v>62551</v>
      </c>
      <c r="C4691" s="182" t="s">
        <v>61971</v>
      </c>
      <c r="D4691" s="182" t="s">
        <v>32689</v>
      </c>
    </row>
    <row r="4692" spans="1:4">
      <c r="A4692" s="182" t="s">
        <v>32688</v>
      </c>
      <c r="B4692" s="182" t="s">
        <v>68525</v>
      </c>
      <c r="C4692" s="182" t="s">
        <v>60083</v>
      </c>
      <c r="D4692" s="182" t="s">
        <v>32687</v>
      </c>
    </row>
    <row r="4693" spans="1:4">
      <c r="A4693" s="182" t="s">
        <v>32686</v>
      </c>
      <c r="B4693" s="182" t="s">
        <v>77266</v>
      </c>
      <c r="C4693" s="182" t="s">
        <v>60350</v>
      </c>
      <c r="D4693" s="182" t="s">
        <v>32685</v>
      </c>
    </row>
    <row r="4694" spans="1:4">
      <c r="A4694" s="182" t="s">
        <v>32684</v>
      </c>
      <c r="B4694" s="182" t="s">
        <v>64182</v>
      </c>
      <c r="C4694" s="182" t="s">
        <v>62634</v>
      </c>
      <c r="D4694" s="182" t="s">
        <v>32683</v>
      </c>
    </row>
    <row r="4695" spans="1:4">
      <c r="A4695" s="182" t="s">
        <v>32682</v>
      </c>
      <c r="B4695" s="182" t="s">
        <v>77359</v>
      </c>
      <c r="C4695" s="182" t="s">
        <v>61922</v>
      </c>
      <c r="D4695" s="182" t="s">
        <v>32681</v>
      </c>
    </row>
    <row r="4696" spans="1:4">
      <c r="A4696" s="182" t="s">
        <v>32680</v>
      </c>
      <c r="B4696" s="182" t="s">
        <v>62468</v>
      </c>
      <c r="C4696" s="182" t="s">
        <v>62469</v>
      </c>
      <c r="D4696" s="182" t="s">
        <v>32679</v>
      </c>
    </row>
    <row r="4697" spans="1:4">
      <c r="A4697" s="182" t="s">
        <v>32678</v>
      </c>
      <c r="B4697" s="182" t="s">
        <v>79610</v>
      </c>
      <c r="C4697" s="182" t="s">
        <v>60096</v>
      </c>
      <c r="D4697" s="182" t="s">
        <v>32677</v>
      </c>
    </row>
    <row r="4698" spans="1:4">
      <c r="A4698" s="182" t="s">
        <v>33436</v>
      </c>
      <c r="B4698" s="182" t="s">
        <v>72132</v>
      </c>
      <c r="C4698" s="182" t="s">
        <v>59760</v>
      </c>
      <c r="D4698" s="182" t="s">
        <v>33435</v>
      </c>
    </row>
    <row r="4699" spans="1:4">
      <c r="A4699" s="182" t="s">
        <v>32676</v>
      </c>
      <c r="B4699" s="182" t="s">
        <v>62259</v>
      </c>
      <c r="C4699" s="182" t="s">
        <v>62260</v>
      </c>
      <c r="D4699" s="182" t="s">
        <v>32675</v>
      </c>
    </row>
    <row r="4700" spans="1:4">
      <c r="A4700" s="182" t="s">
        <v>32674</v>
      </c>
      <c r="B4700" s="182" t="s">
        <v>75746</v>
      </c>
      <c r="C4700" s="182" t="s">
        <v>67131</v>
      </c>
      <c r="D4700" s="182" t="s">
        <v>32673</v>
      </c>
    </row>
    <row r="4701" spans="1:4">
      <c r="A4701" s="182" t="s">
        <v>32672</v>
      </c>
      <c r="B4701" s="182" t="s">
        <v>68673</v>
      </c>
      <c r="C4701" s="182" t="s">
        <v>61411</v>
      </c>
      <c r="D4701" s="182" t="s">
        <v>32671</v>
      </c>
    </row>
    <row r="4702" spans="1:4">
      <c r="A4702" s="182" t="s">
        <v>32670</v>
      </c>
      <c r="B4702" s="182" t="s">
        <v>73475</v>
      </c>
      <c r="C4702" s="182" t="s">
        <v>62733</v>
      </c>
      <c r="D4702" s="182" t="s">
        <v>32669</v>
      </c>
    </row>
    <row r="4703" spans="1:4">
      <c r="A4703" s="182" t="s">
        <v>32668</v>
      </c>
      <c r="B4703" s="182" t="s">
        <v>75775</v>
      </c>
      <c r="C4703" s="182" t="s">
        <v>62733</v>
      </c>
      <c r="D4703" s="182" t="s">
        <v>32667</v>
      </c>
    </row>
    <row r="4704" spans="1:4">
      <c r="A4704" s="182" t="s">
        <v>32666</v>
      </c>
      <c r="B4704" s="182" t="s">
        <v>76006</v>
      </c>
      <c r="C4704" s="182" t="s">
        <v>59609</v>
      </c>
      <c r="D4704" s="182" t="s">
        <v>32665</v>
      </c>
    </row>
    <row r="4705" spans="1:4">
      <c r="A4705" s="182" t="s">
        <v>32664</v>
      </c>
      <c r="B4705" s="182" t="s">
        <v>63259</v>
      </c>
      <c r="C4705" s="182" t="s">
        <v>60094</v>
      </c>
      <c r="D4705" s="182" t="s">
        <v>32663</v>
      </c>
    </row>
    <row r="4706" spans="1:4">
      <c r="A4706" s="182" t="s">
        <v>32662</v>
      </c>
      <c r="B4706" s="182" t="s">
        <v>65466</v>
      </c>
      <c r="C4706" s="182" t="s">
        <v>65144</v>
      </c>
      <c r="D4706" s="182" t="s">
        <v>32661</v>
      </c>
    </row>
    <row r="4707" spans="1:4">
      <c r="A4707" s="182" t="s">
        <v>32660</v>
      </c>
      <c r="B4707" s="182" t="s">
        <v>75323</v>
      </c>
      <c r="C4707" s="182" t="s">
        <v>61411</v>
      </c>
      <c r="D4707" s="182" t="s">
        <v>32659</v>
      </c>
    </row>
    <row r="4708" spans="1:4">
      <c r="A4708" s="182" t="s">
        <v>32658</v>
      </c>
      <c r="B4708" s="182" t="s">
        <v>78502</v>
      </c>
      <c r="C4708" s="182"/>
      <c r="D4708" s="182" t="s">
        <v>32657</v>
      </c>
    </row>
    <row r="4709" spans="1:4">
      <c r="A4709" s="182" t="s">
        <v>33434</v>
      </c>
      <c r="B4709" s="182" t="s">
        <v>74201</v>
      </c>
      <c r="C4709" s="182" t="s">
        <v>59475</v>
      </c>
      <c r="D4709" s="182" t="s">
        <v>33433</v>
      </c>
    </row>
    <row r="4710" spans="1:4">
      <c r="A4710" s="182" t="s">
        <v>32656</v>
      </c>
      <c r="B4710" s="182" t="s">
        <v>68795</v>
      </c>
      <c r="C4710" s="182" t="s">
        <v>62469</v>
      </c>
      <c r="D4710" s="182" t="s">
        <v>32655</v>
      </c>
    </row>
    <row r="4711" spans="1:4">
      <c r="A4711" s="182" t="s">
        <v>32654</v>
      </c>
      <c r="B4711" s="182" t="s">
        <v>78421</v>
      </c>
      <c r="C4711" s="182" t="s">
        <v>59581</v>
      </c>
      <c r="D4711" s="182" t="s">
        <v>32653</v>
      </c>
    </row>
    <row r="4712" spans="1:4">
      <c r="A4712" s="182" t="s">
        <v>32652</v>
      </c>
      <c r="B4712" s="182" t="s">
        <v>73494</v>
      </c>
      <c r="C4712" s="182" t="s">
        <v>59172</v>
      </c>
      <c r="D4712" s="182" t="s">
        <v>32651</v>
      </c>
    </row>
    <row r="4713" spans="1:4">
      <c r="A4713" s="182" t="s">
        <v>32650</v>
      </c>
      <c r="B4713" s="182" t="s">
        <v>70591</v>
      </c>
      <c r="C4713" s="182"/>
      <c r="D4713" s="182" t="s">
        <v>32649</v>
      </c>
    </row>
    <row r="4714" spans="1:4">
      <c r="A4714" s="182" t="s">
        <v>32648</v>
      </c>
      <c r="B4714" s="182" t="s">
        <v>61452</v>
      </c>
      <c r="C4714" s="182" t="s">
        <v>61239</v>
      </c>
      <c r="D4714" s="182" t="s">
        <v>32647</v>
      </c>
    </row>
    <row r="4715" spans="1:4">
      <c r="A4715" s="182" t="s">
        <v>32646</v>
      </c>
      <c r="B4715" s="182" t="s">
        <v>60135</v>
      </c>
      <c r="C4715" s="182" t="s">
        <v>59495</v>
      </c>
      <c r="D4715" s="182" t="s">
        <v>32645</v>
      </c>
    </row>
    <row r="4716" spans="1:4">
      <c r="A4716" s="182" t="s">
        <v>32644</v>
      </c>
      <c r="B4716" s="182" t="s">
        <v>68387</v>
      </c>
      <c r="C4716" s="182" t="s">
        <v>60096</v>
      </c>
      <c r="D4716" s="182" t="s">
        <v>32643</v>
      </c>
    </row>
    <row r="4717" spans="1:4">
      <c r="A4717" s="182" t="s">
        <v>32642</v>
      </c>
      <c r="B4717" s="182" t="s">
        <v>79809</v>
      </c>
      <c r="C4717" s="182" t="s">
        <v>61971</v>
      </c>
      <c r="D4717" s="182" t="s">
        <v>32641</v>
      </c>
    </row>
    <row r="4718" spans="1:4">
      <c r="A4718" s="182" t="s">
        <v>32640</v>
      </c>
      <c r="B4718" s="182" t="s">
        <v>67762</v>
      </c>
      <c r="C4718" s="182" t="s">
        <v>59274</v>
      </c>
      <c r="D4718" s="182" t="s">
        <v>32639</v>
      </c>
    </row>
    <row r="4719" spans="1:4">
      <c r="A4719" s="182" t="s">
        <v>33432</v>
      </c>
      <c r="B4719" s="182" t="s">
        <v>66156</v>
      </c>
      <c r="C4719" s="182" t="s">
        <v>64688</v>
      </c>
      <c r="D4719" s="182" t="s">
        <v>33431</v>
      </c>
    </row>
    <row r="4720" spans="1:4">
      <c r="A4720" s="182" t="s">
        <v>32638</v>
      </c>
      <c r="B4720" s="182" t="s">
        <v>72663</v>
      </c>
      <c r="C4720" s="182" t="s">
        <v>61548</v>
      </c>
      <c r="D4720" s="182" t="s">
        <v>32637</v>
      </c>
    </row>
    <row r="4721" spans="1:4">
      <c r="A4721" s="182" t="s">
        <v>32636</v>
      </c>
      <c r="B4721" s="182" t="s">
        <v>70191</v>
      </c>
      <c r="C4721" s="182" t="s">
        <v>61239</v>
      </c>
      <c r="D4721" s="182" t="s">
        <v>32635</v>
      </c>
    </row>
    <row r="4722" spans="1:4">
      <c r="A4722" s="182" t="s">
        <v>32634</v>
      </c>
      <c r="B4722" s="182" t="s">
        <v>62771</v>
      </c>
      <c r="C4722" s="182" t="s">
        <v>62772</v>
      </c>
      <c r="D4722" s="182" t="s">
        <v>32633</v>
      </c>
    </row>
    <row r="4723" spans="1:4">
      <c r="A4723" s="182" t="s">
        <v>32632</v>
      </c>
      <c r="B4723" s="182" t="s">
        <v>78104</v>
      </c>
      <c r="C4723" s="182" t="s">
        <v>59274</v>
      </c>
      <c r="D4723" s="182" t="s">
        <v>32631</v>
      </c>
    </row>
    <row r="4724" spans="1:4">
      <c r="A4724" s="182" t="s">
        <v>32630</v>
      </c>
      <c r="B4724" s="182" t="s">
        <v>64430</v>
      </c>
      <c r="C4724" s="182" t="s">
        <v>60406</v>
      </c>
      <c r="D4724" s="182" t="s">
        <v>32629</v>
      </c>
    </row>
    <row r="4725" spans="1:4">
      <c r="A4725" s="182" t="s">
        <v>32628</v>
      </c>
      <c r="B4725" s="182" t="s">
        <v>67458</v>
      </c>
      <c r="C4725" s="182" t="s">
        <v>61732</v>
      </c>
      <c r="D4725" s="182" t="s">
        <v>32627</v>
      </c>
    </row>
    <row r="4726" spans="1:4">
      <c r="A4726" s="182" t="s">
        <v>32626</v>
      </c>
      <c r="B4726" s="182" t="s">
        <v>70524</v>
      </c>
      <c r="C4726" s="182" t="s">
        <v>59385</v>
      </c>
      <c r="D4726" s="182" t="s">
        <v>32625</v>
      </c>
    </row>
    <row r="4727" spans="1:4">
      <c r="A4727" s="182" t="s">
        <v>32624</v>
      </c>
      <c r="B4727" s="182" t="s">
        <v>65399</v>
      </c>
      <c r="C4727" s="182" t="s">
        <v>65400</v>
      </c>
      <c r="D4727" s="182" t="s">
        <v>32623</v>
      </c>
    </row>
    <row r="4728" spans="1:4">
      <c r="A4728" s="182" t="s">
        <v>32622</v>
      </c>
      <c r="B4728" s="182" t="s">
        <v>73610</v>
      </c>
      <c r="C4728" s="182" t="s">
        <v>59495</v>
      </c>
      <c r="D4728" s="182" t="s">
        <v>32621</v>
      </c>
    </row>
    <row r="4729" spans="1:4">
      <c r="A4729" s="182" t="s">
        <v>32620</v>
      </c>
      <c r="B4729" s="182" t="s">
        <v>80252</v>
      </c>
      <c r="C4729" s="182" t="s">
        <v>61698</v>
      </c>
      <c r="D4729" s="182" t="s">
        <v>32619</v>
      </c>
    </row>
    <row r="4730" spans="1:4">
      <c r="A4730" s="182" t="s">
        <v>33430</v>
      </c>
      <c r="B4730" s="182" t="s">
        <v>71693</v>
      </c>
      <c r="C4730" s="182" t="s">
        <v>60856</v>
      </c>
      <c r="D4730" s="182" t="s">
        <v>33429</v>
      </c>
    </row>
    <row r="4731" spans="1:4">
      <c r="A4731" s="182" t="s">
        <v>32618</v>
      </c>
      <c r="B4731" s="182" t="s">
        <v>72253</v>
      </c>
      <c r="C4731" s="182" t="s">
        <v>59615</v>
      </c>
      <c r="D4731" s="182" t="s">
        <v>32617</v>
      </c>
    </row>
    <row r="4732" spans="1:4">
      <c r="A4732" s="182" t="s">
        <v>32616</v>
      </c>
      <c r="B4732" s="182" t="s">
        <v>74477</v>
      </c>
      <c r="C4732" s="182" t="s">
        <v>74478</v>
      </c>
      <c r="D4732" s="182" t="s">
        <v>32615</v>
      </c>
    </row>
    <row r="4733" spans="1:4">
      <c r="A4733" s="182" t="s">
        <v>32614</v>
      </c>
      <c r="B4733" s="182" t="s">
        <v>69800</v>
      </c>
      <c r="C4733" s="182" t="s">
        <v>59475</v>
      </c>
      <c r="D4733" s="182" t="s">
        <v>32613</v>
      </c>
    </row>
    <row r="4734" spans="1:4">
      <c r="A4734" s="182" t="s">
        <v>32612</v>
      </c>
      <c r="B4734" s="182" t="s">
        <v>61869</v>
      </c>
      <c r="C4734" s="182" t="s">
        <v>60168</v>
      </c>
      <c r="D4734" s="182" t="s">
        <v>32611</v>
      </c>
    </row>
    <row r="4735" spans="1:4">
      <c r="A4735" s="182" t="s">
        <v>32610</v>
      </c>
      <c r="B4735" s="182" t="s">
        <v>67007</v>
      </c>
      <c r="C4735" s="182" t="s">
        <v>67008</v>
      </c>
      <c r="D4735" s="182" t="s">
        <v>32609</v>
      </c>
    </row>
    <row r="4736" spans="1:4">
      <c r="A4736" s="182" t="s">
        <v>32608</v>
      </c>
      <c r="B4736" s="182" t="s">
        <v>59794</v>
      </c>
      <c r="C4736" s="182" t="s">
        <v>59795</v>
      </c>
      <c r="D4736" s="182" t="s">
        <v>32607</v>
      </c>
    </row>
    <row r="4737" spans="1:4">
      <c r="A4737" s="182" t="s">
        <v>32606</v>
      </c>
      <c r="B4737" s="182" t="s">
        <v>65210</v>
      </c>
      <c r="C4737" s="182"/>
      <c r="D4737" s="182" t="s">
        <v>32605</v>
      </c>
    </row>
    <row r="4738" spans="1:4">
      <c r="A4738" s="182" t="s">
        <v>32604</v>
      </c>
      <c r="B4738" s="182" t="s">
        <v>75837</v>
      </c>
      <c r="C4738" s="182" t="s">
        <v>75838</v>
      </c>
      <c r="D4738" s="182" t="s">
        <v>32603</v>
      </c>
    </row>
    <row r="4739" spans="1:4">
      <c r="A4739" s="182" t="s">
        <v>32602</v>
      </c>
      <c r="B4739" s="182" t="s">
        <v>60380</v>
      </c>
      <c r="C4739" s="182"/>
      <c r="D4739" s="182" t="s">
        <v>32601</v>
      </c>
    </row>
    <row r="4740" spans="1:4">
      <c r="A4740" s="182" t="s">
        <v>32600</v>
      </c>
      <c r="B4740" s="182" t="s">
        <v>59958</v>
      </c>
      <c r="C4740" s="182" t="s">
        <v>59959</v>
      </c>
      <c r="D4740" s="182" t="s">
        <v>32599</v>
      </c>
    </row>
    <row r="4741" spans="1:4">
      <c r="A4741" s="182" t="s">
        <v>33428</v>
      </c>
      <c r="B4741" s="182" t="s">
        <v>71091</v>
      </c>
      <c r="C4741" s="182" t="s">
        <v>71092</v>
      </c>
      <c r="D4741" s="182" t="s">
        <v>33427</v>
      </c>
    </row>
    <row r="4742" spans="1:4">
      <c r="A4742" s="182" t="s">
        <v>32598</v>
      </c>
      <c r="B4742" s="182" t="s">
        <v>79233</v>
      </c>
      <c r="C4742" s="182" t="s">
        <v>57442</v>
      </c>
      <c r="D4742" s="182" t="s">
        <v>32597</v>
      </c>
    </row>
    <row r="4743" spans="1:4">
      <c r="A4743" s="182" t="s">
        <v>32596</v>
      </c>
      <c r="B4743" s="182" t="s">
        <v>68245</v>
      </c>
      <c r="C4743" s="182" t="s">
        <v>68246</v>
      </c>
      <c r="D4743" s="182" t="s">
        <v>32595</v>
      </c>
    </row>
    <row r="4744" spans="1:4">
      <c r="A4744" s="182" t="s">
        <v>32594</v>
      </c>
      <c r="B4744" s="182" t="s">
        <v>63629</v>
      </c>
      <c r="C4744" s="182" t="s">
        <v>63630</v>
      </c>
      <c r="D4744" s="182" t="s">
        <v>32593</v>
      </c>
    </row>
    <row r="4745" spans="1:4">
      <c r="A4745" s="182" t="s">
        <v>32592</v>
      </c>
      <c r="B4745" s="182" t="s">
        <v>68128</v>
      </c>
      <c r="C4745" s="182" t="s">
        <v>68129</v>
      </c>
      <c r="D4745" s="182" t="s">
        <v>32591</v>
      </c>
    </row>
    <row r="4746" spans="1:4">
      <c r="A4746" s="182" t="s">
        <v>32590</v>
      </c>
      <c r="B4746" s="182" t="s">
        <v>61195</v>
      </c>
      <c r="C4746" s="182" t="s">
        <v>61196</v>
      </c>
      <c r="D4746" s="182" t="s">
        <v>32589</v>
      </c>
    </row>
    <row r="4747" spans="1:4">
      <c r="A4747" s="182" t="s">
        <v>32588</v>
      </c>
      <c r="B4747" s="182" t="s">
        <v>61068</v>
      </c>
      <c r="C4747" s="182" t="s">
        <v>61069</v>
      </c>
      <c r="D4747" s="182" t="s">
        <v>32587</v>
      </c>
    </row>
    <row r="4748" spans="1:4">
      <c r="A4748" s="182" t="s">
        <v>32586</v>
      </c>
      <c r="B4748" s="182" t="s">
        <v>78046</v>
      </c>
      <c r="C4748" s="182" t="s">
        <v>78047</v>
      </c>
      <c r="D4748" s="182" t="s">
        <v>32585</v>
      </c>
    </row>
    <row r="4749" spans="1:4">
      <c r="A4749" s="182" t="s">
        <v>32584</v>
      </c>
      <c r="B4749" s="182" t="s">
        <v>71246</v>
      </c>
      <c r="C4749" s="182" t="s">
        <v>60878</v>
      </c>
      <c r="D4749" s="182" t="s">
        <v>32583</v>
      </c>
    </row>
    <row r="4750" spans="1:4">
      <c r="A4750" s="182" t="s">
        <v>32582</v>
      </c>
      <c r="B4750" s="182" t="s">
        <v>77349</v>
      </c>
      <c r="C4750" s="182" t="s">
        <v>77350</v>
      </c>
      <c r="D4750" s="182" t="s">
        <v>32581</v>
      </c>
    </row>
    <row r="4751" spans="1:4">
      <c r="A4751" s="182" t="s">
        <v>32580</v>
      </c>
      <c r="B4751" s="182" t="s">
        <v>32579</v>
      </c>
      <c r="C4751" s="182"/>
      <c r="D4751" s="182" t="s">
        <v>32579</v>
      </c>
    </row>
    <row r="4752" spans="1:4">
      <c r="A4752" s="182" t="s">
        <v>33426</v>
      </c>
      <c r="B4752" s="182" t="s">
        <v>60390</v>
      </c>
      <c r="C4752" s="182" t="s">
        <v>60391</v>
      </c>
      <c r="D4752" s="182" t="s">
        <v>33425</v>
      </c>
    </row>
    <row r="4753" spans="1:4">
      <c r="A4753" s="182" t="s">
        <v>32578</v>
      </c>
      <c r="B4753" s="182" t="s">
        <v>64692</v>
      </c>
      <c r="C4753" s="182" t="s">
        <v>56279</v>
      </c>
      <c r="D4753" s="182" t="s">
        <v>32577</v>
      </c>
    </row>
    <row r="4754" spans="1:4">
      <c r="A4754" s="182" t="s">
        <v>32576</v>
      </c>
      <c r="B4754" s="182" t="s">
        <v>62181</v>
      </c>
      <c r="C4754" s="182" t="s">
        <v>57442</v>
      </c>
      <c r="D4754" s="182" t="s">
        <v>32575</v>
      </c>
    </row>
    <row r="4755" spans="1:4">
      <c r="A4755" s="182" t="s">
        <v>32574</v>
      </c>
      <c r="B4755" s="182" t="s">
        <v>79885</v>
      </c>
      <c r="C4755" s="182" t="s">
        <v>79886</v>
      </c>
      <c r="D4755" s="182" t="s">
        <v>32573</v>
      </c>
    </row>
    <row r="4756" spans="1:4">
      <c r="A4756" s="182" t="s">
        <v>32572</v>
      </c>
      <c r="B4756" s="182" t="s">
        <v>80286</v>
      </c>
      <c r="C4756" s="182" t="s">
        <v>80287</v>
      </c>
      <c r="D4756" s="182" t="s">
        <v>32571</v>
      </c>
    </row>
    <row r="4757" spans="1:4">
      <c r="A4757" s="182" t="s">
        <v>80938</v>
      </c>
      <c r="B4757" s="182" t="s">
        <v>80939</v>
      </c>
      <c r="C4757" s="182" t="s">
        <v>64243</v>
      </c>
      <c r="D4757" s="182" t="s">
        <v>32570</v>
      </c>
    </row>
    <row r="4758" spans="1:4">
      <c r="A4758" s="182" t="s">
        <v>63409</v>
      </c>
      <c r="B4758" s="182" t="s">
        <v>63410</v>
      </c>
      <c r="C4758" s="182" t="s">
        <v>60056</v>
      </c>
      <c r="D4758" s="182" t="s">
        <v>32569</v>
      </c>
    </row>
    <row r="4759" spans="1:4">
      <c r="A4759" s="182" t="s">
        <v>32568</v>
      </c>
      <c r="B4759" s="182" t="s">
        <v>65583</v>
      </c>
      <c r="C4759" s="182" t="s">
        <v>60056</v>
      </c>
      <c r="D4759" s="182" t="s">
        <v>32567</v>
      </c>
    </row>
    <row r="4760" spans="1:4">
      <c r="A4760" s="182" t="s">
        <v>78690</v>
      </c>
      <c r="B4760" s="182" t="s">
        <v>78691</v>
      </c>
      <c r="C4760" s="182" t="s">
        <v>60056</v>
      </c>
      <c r="D4760" s="182" t="s">
        <v>32566</v>
      </c>
    </row>
    <row r="4761" spans="1:4">
      <c r="A4761" s="182" t="s">
        <v>32565</v>
      </c>
      <c r="B4761" s="182" t="s">
        <v>62046</v>
      </c>
      <c r="C4761" s="182"/>
      <c r="D4761" s="182" t="s">
        <v>32564</v>
      </c>
    </row>
    <row r="4762" spans="1:4">
      <c r="A4762" s="182" t="s">
        <v>33424</v>
      </c>
      <c r="B4762" s="182" t="s">
        <v>59565</v>
      </c>
      <c r="C4762" s="182" t="s">
        <v>59566</v>
      </c>
      <c r="D4762" s="182" t="s">
        <v>33423</v>
      </c>
    </row>
    <row r="4763" spans="1:4">
      <c r="A4763" s="182" t="s">
        <v>59277</v>
      </c>
      <c r="B4763" s="182" t="s">
        <v>59278</v>
      </c>
      <c r="C4763" s="182" t="s">
        <v>59279</v>
      </c>
      <c r="D4763" s="182" t="s">
        <v>32563</v>
      </c>
    </row>
    <row r="4764" spans="1:4">
      <c r="A4764" s="182" t="s">
        <v>62963</v>
      </c>
      <c r="B4764" s="182" t="s">
        <v>62964</v>
      </c>
      <c r="C4764" s="182" t="s">
        <v>60056</v>
      </c>
      <c r="D4764" s="182" t="s">
        <v>32562</v>
      </c>
    </row>
    <row r="4765" spans="1:4">
      <c r="A4765" s="182" t="s">
        <v>75301</v>
      </c>
      <c r="B4765" s="182" t="s">
        <v>75302</v>
      </c>
      <c r="C4765" s="182" t="s">
        <v>64232</v>
      </c>
      <c r="D4765" s="182" t="s">
        <v>32561</v>
      </c>
    </row>
    <row r="4766" spans="1:4">
      <c r="A4766" s="182" t="s">
        <v>63044</v>
      </c>
      <c r="B4766" s="182" t="s">
        <v>63045</v>
      </c>
      <c r="C4766" s="182" t="s">
        <v>63046</v>
      </c>
      <c r="D4766" s="182" t="s">
        <v>32560</v>
      </c>
    </row>
    <row r="4767" spans="1:4">
      <c r="A4767" s="182" t="s">
        <v>70907</v>
      </c>
      <c r="B4767" s="182" t="s">
        <v>70908</v>
      </c>
      <c r="C4767" s="182" t="s">
        <v>70909</v>
      </c>
      <c r="D4767" s="182" t="s">
        <v>32559</v>
      </c>
    </row>
    <row r="4768" spans="1:4">
      <c r="A4768" s="182" t="s">
        <v>60768</v>
      </c>
      <c r="B4768" s="182" t="s">
        <v>60769</v>
      </c>
      <c r="C4768" s="182" t="s">
        <v>60056</v>
      </c>
      <c r="D4768" s="182" t="s">
        <v>32558</v>
      </c>
    </row>
    <row r="4769" spans="1:4">
      <c r="A4769" s="182" t="s">
        <v>75137</v>
      </c>
      <c r="B4769" s="182" t="s">
        <v>75138</v>
      </c>
      <c r="C4769" s="182" t="s">
        <v>69379</v>
      </c>
      <c r="D4769" s="182" t="s">
        <v>32557</v>
      </c>
    </row>
    <row r="4770" spans="1:4">
      <c r="A4770" s="182" t="s">
        <v>71538</v>
      </c>
      <c r="B4770" s="182" t="s">
        <v>71539</v>
      </c>
      <c r="C4770" s="182" t="s">
        <v>60056</v>
      </c>
      <c r="D4770" s="182" t="s">
        <v>32556</v>
      </c>
    </row>
    <row r="4771" spans="1:4">
      <c r="A4771" s="182" t="s">
        <v>73083</v>
      </c>
      <c r="B4771" s="182" t="s">
        <v>73084</v>
      </c>
      <c r="C4771" s="182" t="s">
        <v>61351</v>
      </c>
      <c r="D4771" s="182" t="s">
        <v>32555</v>
      </c>
    </row>
    <row r="4772" spans="1:4">
      <c r="A4772" s="182" t="s">
        <v>71940</v>
      </c>
      <c r="B4772" s="182" t="s">
        <v>71941</v>
      </c>
      <c r="C4772" s="182" t="s">
        <v>60056</v>
      </c>
      <c r="D4772" s="182" t="s">
        <v>32554</v>
      </c>
    </row>
    <row r="4773" spans="1:4">
      <c r="A4773" s="182" t="s">
        <v>33422</v>
      </c>
      <c r="B4773" s="182" t="s">
        <v>71573</v>
      </c>
      <c r="C4773" s="182" t="s">
        <v>60094</v>
      </c>
      <c r="D4773" s="182" t="s">
        <v>33421</v>
      </c>
    </row>
    <row r="4774" spans="1:4">
      <c r="A4774" s="182" t="s">
        <v>67415</v>
      </c>
      <c r="B4774" s="182" t="s">
        <v>67416</v>
      </c>
      <c r="C4774" s="182" t="s">
        <v>67417</v>
      </c>
      <c r="D4774" s="182" t="s">
        <v>32553</v>
      </c>
    </row>
    <row r="4775" spans="1:4">
      <c r="A4775" s="182" t="s">
        <v>66485</v>
      </c>
      <c r="B4775" s="182" t="s">
        <v>66486</v>
      </c>
      <c r="C4775" s="182"/>
      <c r="D4775" s="182" t="s">
        <v>32552</v>
      </c>
    </row>
    <row r="4776" spans="1:4">
      <c r="A4776" s="182" t="s">
        <v>78249</v>
      </c>
      <c r="B4776" s="182" t="s">
        <v>78250</v>
      </c>
      <c r="C4776" s="182" t="s">
        <v>78251</v>
      </c>
      <c r="D4776" s="182" t="s">
        <v>32551</v>
      </c>
    </row>
    <row r="4777" spans="1:4">
      <c r="A4777" s="182" t="s">
        <v>32550</v>
      </c>
      <c r="B4777" s="182" t="s">
        <v>72750</v>
      </c>
      <c r="C4777" s="182" t="s">
        <v>60056</v>
      </c>
      <c r="D4777" s="182" t="s">
        <v>32549</v>
      </c>
    </row>
    <row r="4778" spans="1:4">
      <c r="A4778" s="182" t="s">
        <v>33420</v>
      </c>
      <c r="B4778" s="182" t="s">
        <v>62075</v>
      </c>
      <c r="C4778" s="182" t="s">
        <v>59805</v>
      </c>
      <c r="D4778" s="182" t="s">
        <v>33419</v>
      </c>
    </row>
    <row r="4779" spans="1:4">
      <c r="A4779" s="182" t="s">
        <v>33418</v>
      </c>
      <c r="B4779" s="182" t="s">
        <v>73224</v>
      </c>
      <c r="C4779" s="182" t="s">
        <v>60391</v>
      </c>
      <c r="D4779" s="182" t="s">
        <v>33417</v>
      </c>
    </row>
    <row r="4780" spans="1:4">
      <c r="A4780" s="182" t="s">
        <v>33416</v>
      </c>
      <c r="B4780" s="182" t="s">
        <v>63025</v>
      </c>
      <c r="C4780" s="182" t="s">
        <v>62206</v>
      </c>
      <c r="D4780" s="182" t="s">
        <v>33415</v>
      </c>
    </row>
    <row r="4781" spans="1:4">
      <c r="A4781" s="182" t="s">
        <v>33414</v>
      </c>
      <c r="B4781" s="182" t="s">
        <v>71641</v>
      </c>
      <c r="C4781" s="182" t="s">
        <v>60083</v>
      </c>
      <c r="D4781" s="182" t="s">
        <v>33413</v>
      </c>
    </row>
    <row r="4782" spans="1:4">
      <c r="A4782" s="182" t="s">
        <v>33412</v>
      </c>
      <c r="B4782" s="182" t="s">
        <v>77486</v>
      </c>
      <c r="C4782" s="182" t="s">
        <v>77487</v>
      </c>
      <c r="D4782" s="182" t="s">
        <v>33411</v>
      </c>
    </row>
    <row r="4783" spans="1:4">
      <c r="A4783" s="182" t="s">
        <v>33410</v>
      </c>
      <c r="B4783" s="182" t="s">
        <v>80576</v>
      </c>
      <c r="C4783" s="182" t="s">
        <v>80577</v>
      </c>
      <c r="D4783" s="182" t="s">
        <v>33409</v>
      </c>
    </row>
    <row r="4784" spans="1:4">
      <c r="A4784" s="182" t="s">
        <v>32548</v>
      </c>
      <c r="B4784" s="182" t="s">
        <v>62050</v>
      </c>
      <c r="C4784" s="182"/>
      <c r="D4784" s="182" t="s">
        <v>32547</v>
      </c>
    </row>
    <row r="4785" spans="1:4">
      <c r="A4785" s="182" t="s">
        <v>32546</v>
      </c>
      <c r="B4785" s="182" t="s">
        <v>64471</v>
      </c>
      <c r="C4785" s="182" t="s">
        <v>59172</v>
      </c>
      <c r="D4785" s="182" t="s">
        <v>32545</v>
      </c>
    </row>
    <row r="4786" spans="1:4">
      <c r="A4786" s="182" t="s">
        <v>32528</v>
      </c>
      <c r="B4786" s="182" t="s">
        <v>65037</v>
      </c>
      <c r="C4786" s="182" t="s">
        <v>62134</v>
      </c>
      <c r="D4786" s="182" t="s">
        <v>32527</v>
      </c>
    </row>
    <row r="4787" spans="1:4">
      <c r="A4787" s="182" t="s">
        <v>32478</v>
      </c>
      <c r="B4787" s="182" t="s">
        <v>62839</v>
      </c>
      <c r="C4787" s="182"/>
      <c r="D4787" s="182" t="s">
        <v>32477</v>
      </c>
    </row>
    <row r="4788" spans="1:4">
      <c r="A4788" s="182" t="s">
        <v>32476</v>
      </c>
      <c r="B4788" s="182" t="s">
        <v>68932</v>
      </c>
      <c r="C4788" s="182"/>
      <c r="D4788" s="182" t="s">
        <v>32475</v>
      </c>
    </row>
    <row r="4789" spans="1:4">
      <c r="A4789" s="182" t="s">
        <v>32474</v>
      </c>
      <c r="B4789" s="182" t="s">
        <v>73968</v>
      </c>
      <c r="C4789" s="182"/>
      <c r="D4789" s="182" t="s">
        <v>32473</v>
      </c>
    </row>
    <row r="4790" spans="1:4">
      <c r="A4790" s="182" t="s">
        <v>32472</v>
      </c>
      <c r="B4790" s="182" t="s">
        <v>71390</v>
      </c>
      <c r="C4790" s="182"/>
      <c r="D4790" s="182" t="s">
        <v>32471</v>
      </c>
    </row>
    <row r="4791" spans="1:4">
      <c r="A4791" s="182" t="s">
        <v>32470</v>
      </c>
      <c r="B4791" s="182" t="s">
        <v>79501</v>
      </c>
      <c r="C4791" s="182"/>
      <c r="D4791" s="182" t="s">
        <v>32469</v>
      </c>
    </row>
    <row r="4792" spans="1:4">
      <c r="A4792" s="182" t="s">
        <v>32468</v>
      </c>
      <c r="B4792" s="182" t="s">
        <v>62587</v>
      </c>
      <c r="C4792" s="182"/>
      <c r="D4792" s="182" t="s">
        <v>32467</v>
      </c>
    </row>
    <row r="4793" spans="1:4">
      <c r="A4793" s="182" t="s">
        <v>32466</v>
      </c>
      <c r="B4793" s="182" t="s">
        <v>72502</v>
      </c>
      <c r="C4793" s="182"/>
      <c r="D4793" s="182" t="s">
        <v>32465</v>
      </c>
    </row>
    <row r="4794" spans="1:4">
      <c r="A4794" s="182" t="s">
        <v>32464</v>
      </c>
      <c r="B4794" s="182" t="s">
        <v>70615</v>
      </c>
      <c r="C4794" s="182"/>
      <c r="D4794" s="182" t="s">
        <v>32463</v>
      </c>
    </row>
    <row r="4795" spans="1:4">
      <c r="A4795" s="182" t="s">
        <v>32462</v>
      </c>
      <c r="B4795" s="182" t="s">
        <v>61406</v>
      </c>
      <c r="C4795" s="182"/>
      <c r="D4795" s="182" t="s">
        <v>32461</v>
      </c>
    </row>
    <row r="4796" spans="1:4">
      <c r="A4796" s="182" t="s">
        <v>32460</v>
      </c>
      <c r="B4796" s="182" t="s">
        <v>67349</v>
      </c>
      <c r="C4796" s="182"/>
      <c r="D4796" s="182" t="s">
        <v>32459</v>
      </c>
    </row>
    <row r="4797" spans="1:4">
      <c r="A4797" s="182" t="s">
        <v>32526</v>
      </c>
      <c r="B4797" s="182" t="s">
        <v>70487</v>
      </c>
      <c r="C4797" s="182" t="s">
        <v>60083</v>
      </c>
      <c r="D4797" s="182" t="s">
        <v>32525</v>
      </c>
    </row>
    <row r="4798" spans="1:4">
      <c r="A4798" s="182" t="s">
        <v>32458</v>
      </c>
      <c r="B4798" s="182" t="s">
        <v>74990</v>
      </c>
      <c r="C4798" s="182"/>
      <c r="D4798" s="182" t="s">
        <v>32457</v>
      </c>
    </row>
    <row r="4799" spans="1:4">
      <c r="A4799" s="182" t="s">
        <v>32456</v>
      </c>
      <c r="B4799" s="182" t="s">
        <v>70438</v>
      </c>
      <c r="C4799" s="182"/>
      <c r="D4799" s="182" t="s">
        <v>32455</v>
      </c>
    </row>
    <row r="4800" spans="1:4">
      <c r="A4800" s="182" t="s">
        <v>32454</v>
      </c>
      <c r="B4800" s="182" t="s">
        <v>79008</v>
      </c>
      <c r="C4800" s="182"/>
      <c r="D4800" s="182" t="s">
        <v>32453</v>
      </c>
    </row>
    <row r="4801" spans="1:4">
      <c r="A4801" s="182" t="s">
        <v>32452</v>
      </c>
      <c r="B4801" s="182" t="s">
        <v>66786</v>
      </c>
      <c r="C4801" s="182"/>
      <c r="D4801" s="182" t="s">
        <v>32451</v>
      </c>
    </row>
    <row r="4802" spans="1:4">
      <c r="A4802" s="182" t="s">
        <v>32450</v>
      </c>
      <c r="B4802" s="182" t="s">
        <v>60206</v>
      </c>
      <c r="C4802" s="182"/>
      <c r="D4802" s="182" t="s">
        <v>32449</v>
      </c>
    </row>
    <row r="4803" spans="1:4">
      <c r="A4803" s="182" t="s">
        <v>32448</v>
      </c>
      <c r="B4803" s="182" t="s">
        <v>77472</v>
      </c>
      <c r="C4803" s="182"/>
      <c r="D4803" s="182" t="s">
        <v>32447</v>
      </c>
    </row>
    <row r="4804" spans="1:4">
      <c r="A4804" s="182" t="s">
        <v>32446</v>
      </c>
      <c r="B4804" s="182" t="s">
        <v>59549</v>
      </c>
      <c r="C4804" s="182"/>
      <c r="D4804" s="182" t="s">
        <v>32445</v>
      </c>
    </row>
    <row r="4805" spans="1:4">
      <c r="A4805" s="182" t="s">
        <v>32444</v>
      </c>
      <c r="B4805" s="182" t="s">
        <v>67945</v>
      </c>
      <c r="C4805" s="182"/>
      <c r="D4805" s="182" t="s">
        <v>32443</v>
      </c>
    </row>
    <row r="4806" spans="1:4">
      <c r="A4806" s="182" t="s">
        <v>32442</v>
      </c>
      <c r="B4806" s="182" t="s">
        <v>67742</v>
      </c>
      <c r="C4806" s="182"/>
      <c r="D4806" s="182" t="s">
        <v>32441</v>
      </c>
    </row>
    <row r="4807" spans="1:4">
      <c r="A4807" s="182" t="s">
        <v>32440</v>
      </c>
      <c r="B4807" s="182" t="s">
        <v>75066</v>
      </c>
      <c r="C4807" s="182"/>
      <c r="D4807" s="182" t="s">
        <v>32439</v>
      </c>
    </row>
    <row r="4808" spans="1:4">
      <c r="A4808" s="182" t="s">
        <v>32524</v>
      </c>
      <c r="B4808" s="182" t="s">
        <v>73506</v>
      </c>
      <c r="C4808" s="182" t="s">
        <v>73507</v>
      </c>
      <c r="D4808" s="182" t="s">
        <v>32523</v>
      </c>
    </row>
    <row r="4809" spans="1:4">
      <c r="A4809" s="182" t="s">
        <v>32438</v>
      </c>
      <c r="B4809" s="182" t="s">
        <v>80958</v>
      </c>
      <c r="C4809" s="182"/>
      <c r="D4809" s="182" t="s">
        <v>32437</v>
      </c>
    </row>
    <row r="4810" spans="1:4">
      <c r="A4810" s="182" t="s">
        <v>32436</v>
      </c>
      <c r="B4810" s="182" t="s">
        <v>59403</v>
      </c>
      <c r="C4810" s="182"/>
      <c r="D4810" s="182" t="s">
        <v>32435</v>
      </c>
    </row>
    <row r="4811" spans="1:4">
      <c r="A4811" s="182" t="s">
        <v>32434</v>
      </c>
      <c r="B4811" s="182" t="s">
        <v>65530</v>
      </c>
      <c r="C4811" s="182"/>
      <c r="D4811" s="182" t="s">
        <v>32433</v>
      </c>
    </row>
    <row r="4812" spans="1:4">
      <c r="A4812" s="182" t="s">
        <v>32432</v>
      </c>
      <c r="B4812" s="182" t="s">
        <v>62614</v>
      </c>
      <c r="C4812" s="182"/>
      <c r="D4812" s="182" t="s">
        <v>32431</v>
      </c>
    </row>
    <row r="4813" spans="1:4">
      <c r="A4813" s="182" t="s">
        <v>32430</v>
      </c>
      <c r="B4813" s="182" t="s">
        <v>73311</v>
      </c>
      <c r="C4813" s="182"/>
      <c r="D4813" s="182" t="s">
        <v>32429</v>
      </c>
    </row>
    <row r="4814" spans="1:4">
      <c r="A4814" s="182" t="s">
        <v>32428</v>
      </c>
      <c r="B4814" s="182" t="s">
        <v>60922</v>
      </c>
      <c r="C4814" s="182"/>
      <c r="D4814" s="182" t="s">
        <v>32427</v>
      </c>
    </row>
    <row r="4815" spans="1:4">
      <c r="A4815" s="182" t="s">
        <v>32426</v>
      </c>
      <c r="B4815" s="182" t="s">
        <v>71690</v>
      </c>
      <c r="C4815" s="182"/>
      <c r="D4815" s="182" t="s">
        <v>32425</v>
      </c>
    </row>
    <row r="4816" spans="1:4">
      <c r="A4816" s="182" t="s">
        <v>32424</v>
      </c>
      <c r="B4816" s="182" t="s">
        <v>77746</v>
      </c>
      <c r="C4816" s="182"/>
      <c r="D4816" s="182" t="s">
        <v>32423</v>
      </c>
    </row>
    <row r="4817" spans="1:4">
      <c r="A4817" s="182" t="s">
        <v>32422</v>
      </c>
      <c r="B4817" s="182" t="s">
        <v>66083</v>
      </c>
      <c r="C4817" s="182"/>
      <c r="D4817" s="182" t="s">
        <v>32421</v>
      </c>
    </row>
    <row r="4818" spans="1:4">
      <c r="A4818" s="182" t="s">
        <v>32420</v>
      </c>
      <c r="B4818" s="182" t="s">
        <v>78402</v>
      </c>
      <c r="C4818" s="182"/>
      <c r="D4818" s="182" t="s">
        <v>32419</v>
      </c>
    </row>
    <row r="4819" spans="1:4">
      <c r="A4819" s="182" t="s">
        <v>32522</v>
      </c>
      <c r="B4819" s="182" t="s">
        <v>66982</v>
      </c>
      <c r="C4819" s="182" t="s">
        <v>59172</v>
      </c>
      <c r="D4819" s="182" t="s">
        <v>32521</v>
      </c>
    </row>
    <row r="4820" spans="1:4">
      <c r="A4820" s="182" t="s">
        <v>32418</v>
      </c>
      <c r="B4820" s="182" t="s">
        <v>67936</v>
      </c>
      <c r="C4820" s="182"/>
      <c r="D4820" s="182" t="s">
        <v>32417</v>
      </c>
    </row>
    <row r="4821" spans="1:4">
      <c r="A4821" s="182" t="s">
        <v>32416</v>
      </c>
      <c r="B4821" s="182" t="s">
        <v>64718</v>
      </c>
      <c r="C4821" s="182"/>
      <c r="D4821" s="182" t="s">
        <v>32415</v>
      </c>
    </row>
    <row r="4822" spans="1:4">
      <c r="A4822" s="182" t="s">
        <v>32414</v>
      </c>
      <c r="B4822" s="182" t="s">
        <v>81008</v>
      </c>
      <c r="C4822" s="182"/>
      <c r="D4822" s="182" t="s">
        <v>32413</v>
      </c>
    </row>
    <row r="4823" spans="1:4">
      <c r="A4823" s="182" t="s">
        <v>32412</v>
      </c>
      <c r="B4823" s="182" t="s">
        <v>60037</v>
      </c>
      <c r="C4823" s="182"/>
      <c r="D4823" s="182" t="s">
        <v>32411</v>
      </c>
    </row>
    <row r="4824" spans="1:4">
      <c r="A4824" s="182" t="s">
        <v>32410</v>
      </c>
      <c r="B4824" s="182" t="s">
        <v>63933</v>
      </c>
      <c r="C4824" s="182"/>
      <c r="D4824" s="182" t="s">
        <v>32409</v>
      </c>
    </row>
    <row r="4825" spans="1:4">
      <c r="A4825" s="182" t="s">
        <v>32408</v>
      </c>
      <c r="B4825" s="182" t="s">
        <v>75134</v>
      </c>
      <c r="C4825" s="182"/>
      <c r="D4825" s="182" t="s">
        <v>32407</v>
      </c>
    </row>
    <row r="4826" spans="1:4">
      <c r="A4826" s="182" t="s">
        <v>32406</v>
      </c>
      <c r="B4826" s="182" t="s">
        <v>79737</v>
      </c>
      <c r="C4826" s="182"/>
      <c r="D4826" s="182" t="s">
        <v>32405</v>
      </c>
    </row>
    <row r="4827" spans="1:4">
      <c r="A4827" s="182" t="s">
        <v>32404</v>
      </c>
      <c r="B4827" s="182" t="s">
        <v>67608</v>
      </c>
      <c r="C4827" s="182"/>
      <c r="D4827" s="182" t="s">
        <v>32403</v>
      </c>
    </row>
    <row r="4828" spans="1:4">
      <c r="A4828" s="182" t="s">
        <v>32402</v>
      </c>
      <c r="B4828" s="182" t="s">
        <v>64851</v>
      </c>
      <c r="C4828" s="182"/>
      <c r="D4828" s="182" t="s">
        <v>32401</v>
      </c>
    </row>
    <row r="4829" spans="1:4">
      <c r="A4829" s="182" t="s">
        <v>32400</v>
      </c>
      <c r="B4829" s="182" t="s">
        <v>62800</v>
      </c>
      <c r="C4829" s="182"/>
      <c r="D4829" s="182" t="s">
        <v>32399</v>
      </c>
    </row>
    <row r="4830" spans="1:4">
      <c r="A4830" s="182" t="s">
        <v>32520</v>
      </c>
      <c r="B4830" s="182" t="s">
        <v>76941</v>
      </c>
      <c r="C4830" s="182" t="s">
        <v>76942</v>
      </c>
      <c r="D4830" s="182" t="s">
        <v>32519</v>
      </c>
    </row>
    <row r="4831" spans="1:4">
      <c r="A4831" s="182" t="s">
        <v>32398</v>
      </c>
      <c r="B4831" s="182" t="s">
        <v>78470</v>
      </c>
      <c r="C4831" s="182"/>
      <c r="D4831" s="182" t="s">
        <v>32397</v>
      </c>
    </row>
    <row r="4832" spans="1:4">
      <c r="A4832" s="182" t="s">
        <v>32396</v>
      </c>
      <c r="B4832" s="182" t="s">
        <v>80308</v>
      </c>
      <c r="C4832" s="182"/>
      <c r="D4832" s="182" t="s">
        <v>32395</v>
      </c>
    </row>
    <row r="4833" spans="1:4">
      <c r="A4833" s="182" t="s">
        <v>32394</v>
      </c>
      <c r="B4833" s="182" t="s">
        <v>60662</v>
      </c>
      <c r="C4833" s="182"/>
      <c r="D4833" s="182" t="s">
        <v>32393</v>
      </c>
    </row>
    <row r="4834" spans="1:4">
      <c r="A4834" s="182" t="s">
        <v>32392</v>
      </c>
      <c r="B4834" s="182" t="s">
        <v>67132</v>
      </c>
      <c r="C4834" s="182"/>
      <c r="D4834" s="182" t="s">
        <v>32391</v>
      </c>
    </row>
    <row r="4835" spans="1:4">
      <c r="A4835" s="182" t="s">
        <v>32390</v>
      </c>
      <c r="B4835" s="182" t="s">
        <v>67993</v>
      </c>
      <c r="C4835" s="182"/>
      <c r="D4835" s="182" t="s">
        <v>32389</v>
      </c>
    </row>
    <row r="4836" spans="1:4">
      <c r="A4836" s="182" t="s">
        <v>32388</v>
      </c>
      <c r="B4836" s="182" t="s">
        <v>77703</v>
      </c>
      <c r="C4836" s="182"/>
      <c r="D4836" s="182" t="s">
        <v>32387</v>
      </c>
    </row>
    <row r="4837" spans="1:4">
      <c r="A4837" s="182" t="s">
        <v>32386</v>
      </c>
      <c r="B4837" s="182" t="s">
        <v>61685</v>
      </c>
      <c r="C4837" s="182"/>
      <c r="D4837" s="182" t="s">
        <v>32385</v>
      </c>
    </row>
    <row r="4838" spans="1:4">
      <c r="A4838" s="182" t="s">
        <v>32384</v>
      </c>
      <c r="B4838" s="182" t="s">
        <v>65518</v>
      </c>
      <c r="C4838" s="182"/>
      <c r="D4838" s="182" t="s">
        <v>32383</v>
      </c>
    </row>
    <row r="4839" spans="1:4">
      <c r="A4839" s="182" t="s">
        <v>32382</v>
      </c>
      <c r="B4839" s="182" t="s">
        <v>70362</v>
      </c>
      <c r="C4839" s="182"/>
      <c r="D4839" s="182" t="s">
        <v>32381</v>
      </c>
    </row>
    <row r="4840" spans="1:4">
      <c r="A4840" s="182" t="s">
        <v>32380</v>
      </c>
      <c r="B4840" s="182" t="s">
        <v>69779</v>
      </c>
      <c r="C4840" s="182"/>
      <c r="D4840" s="182" t="s">
        <v>32379</v>
      </c>
    </row>
    <row r="4841" spans="1:4">
      <c r="A4841" s="182" t="s">
        <v>32518</v>
      </c>
      <c r="B4841" s="182" t="s">
        <v>60362</v>
      </c>
      <c r="C4841" s="182" t="s">
        <v>60363</v>
      </c>
      <c r="D4841" s="182" t="s">
        <v>32517</v>
      </c>
    </row>
    <row r="4842" spans="1:4">
      <c r="A4842" s="182" t="s">
        <v>32378</v>
      </c>
      <c r="B4842" s="182" t="s">
        <v>62452</v>
      </c>
      <c r="C4842" s="182"/>
      <c r="D4842" s="182" t="s">
        <v>32377</v>
      </c>
    </row>
    <row r="4843" spans="1:4">
      <c r="A4843" s="182" t="s">
        <v>32376</v>
      </c>
      <c r="B4843" s="182" t="s">
        <v>65564</v>
      </c>
      <c r="C4843" s="182"/>
      <c r="D4843" s="182" t="s">
        <v>32375</v>
      </c>
    </row>
    <row r="4844" spans="1:4">
      <c r="A4844" s="182" t="s">
        <v>32374</v>
      </c>
      <c r="B4844" s="182" t="s">
        <v>78641</v>
      </c>
      <c r="C4844" s="182"/>
      <c r="D4844" s="182" t="s">
        <v>32373</v>
      </c>
    </row>
    <row r="4845" spans="1:4">
      <c r="A4845" s="182" t="s">
        <v>32372</v>
      </c>
      <c r="B4845" s="182" t="s">
        <v>65479</v>
      </c>
      <c r="C4845" s="182"/>
      <c r="D4845" s="182" t="s">
        <v>32371</v>
      </c>
    </row>
    <row r="4846" spans="1:4">
      <c r="A4846" s="182" t="s">
        <v>32370</v>
      </c>
      <c r="B4846" s="182" t="s">
        <v>62263</v>
      </c>
      <c r="C4846" s="182"/>
      <c r="D4846" s="182" t="s">
        <v>32369</v>
      </c>
    </row>
    <row r="4847" spans="1:4">
      <c r="A4847" s="182" t="s">
        <v>32368</v>
      </c>
      <c r="B4847" s="182" t="s">
        <v>72634</v>
      </c>
      <c r="C4847" s="182"/>
      <c r="D4847" s="182" t="s">
        <v>32367</v>
      </c>
    </row>
    <row r="4848" spans="1:4">
      <c r="A4848" s="182" t="s">
        <v>32366</v>
      </c>
      <c r="B4848" s="182" t="s">
        <v>74704</v>
      </c>
      <c r="C4848" s="182"/>
      <c r="D4848" s="182" t="s">
        <v>32365</v>
      </c>
    </row>
    <row r="4849" spans="1:4">
      <c r="A4849" s="182" t="s">
        <v>32364</v>
      </c>
      <c r="B4849" s="182" t="s">
        <v>68944</v>
      </c>
      <c r="C4849" s="182"/>
      <c r="D4849" s="182" t="s">
        <v>32363</v>
      </c>
    </row>
    <row r="4850" spans="1:4">
      <c r="A4850" s="182" t="s">
        <v>32362</v>
      </c>
      <c r="B4850" s="182" t="s">
        <v>71198</v>
      </c>
      <c r="C4850" s="182"/>
      <c r="D4850" s="182" t="s">
        <v>32361</v>
      </c>
    </row>
    <row r="4851" spans="1:4">
      <c r="A4851" s="182" t="s">
        <v>32360</v>
      </c>
      <c r="B4851" s="182" t="s">
        <v>76784</v>
      </c>
      <c r="C4851" s="182"/>
      <c r="D4851" s="182" t="s">
        <v>32359</v>
      </c>
    </row>
    <row r="4852" spans="1:4">
      <c r="A4852" s="182" t="s">
        <v>32516</v>
      </c>
      <c r="B4852" s="182" t="s">
        <v>78718</v>
      </c>
      <c r="C4852" s="182" t="s">
        <v>67131</v>
      </c>
      <c r="D4852" s="182" t="s">
        <v>32515</v>
      </c>
    </row>
    <row r="4853" spans="1:4">
      <c r="A4853" s="182" t="s">
        <v>32358</v>
      </c>
      <c r="B4853" s="182" t="s">
        <v>60256</v>
      </c>
      <c r="C4853" s="182"/>
      <c r="D4853" s="182" t="s">
        <v>32357</v>
      </c>
    </row>
    <row r="4854" spans="1:4">
      <c r="A4854" s="182" t="s">
        <v>32356</v>
      </c>
      <c r="B4854" s="182" t="s">
        <v>77185</v>
      </c>
      <c r="C4854" s="182"/>
      <c r="D4854" s="182" t="s">
        <v>32355</v>
      </c>
    </row>
    <row r="4855" spans="1:4">
      <c r="A4855" s="182" t="s">
        <v>32354</v>
      </c>
      <c r="B4855" s="182" t="s">
        <v>67609</v>
      </c>
      <c r="C4855" s="182"/>
      <c r="D4855" s="182" t="s">
        <v>32353</v>
      </c>
    </row>
    <row r="4856" spans="1:4">
      <c r="A4856" s="182" t="s">
        <v>32352</v>
      </c>
      <c r="B4856" s="182" t="s">
        <v>64302</v>
      </c>
      <c r="C4856" s="182"/>
      <c r="D4856" s="182" t="s">
        <v>32351</v>
      </c>
    </row>
    <row r="4857" spans="1:4">
      <c r="A4857" s="182" t="s">
        <v>32350</v>
      </c>
      <c r="B4857" s="182" t="s">
        <v>79171</v>
      </c>
      <c r="C4857" s="182"/>
      <c r="D4857" s="182" t="s">
        <v>32349</v>
      </c>
    </row>
    <row r="4858" spans="1:4">
      <c r="A4858" s="182" t="s">
        <v>32348</v>
      </c>
      <c r="B4858" s="182" t="s">
        <v>77688</v>
      </c>
      <c r="C4858" s="182"/>
      <c r="D4858" s="182" t="s">
        <v>32347</v>
      </c>
    </row>
    <row r="4859" spans="1:4">
      <c r="A4859" s="182" t="s">
        <v>32346</v>
      </c>
      <c r="B4859" s="182" t="s">
        <v>69044</v>
      </c>
      <c r="C4859" s="182"/>
      <c r="D4859" s="182" t="s">
        <v>32345</v>
      </c>
    </row>
    <row r="4860" spans="1:4">
      <c r="A4860" s="182" t="s">
        <v>32344</v>
      </c>
      <c r="B4860" s="182" t="s">
        <v>61104</v>
      </c>
      <c r="C4860" s="182"/>
      <c r="D4860" s="182" t="s">
        <v>32343</v>
      </c>
    </row>
    <row r="4861" spans="1:4">
      <c r="A4861" s="182" t="s">
        <v>32342</v>
      </c>
      <c r="B4861" s="182" t="s">
        <v>64559</v>
      </c>
      <c r="C4861" s="182"/>
      <c r="D4861" s="182" t="s">
        <v>32341</v>
      </c>
    </row>
    <row r="4862" spans="1:4">
      <c r="A4862" s="182" t="s">
        <v>32340</v>
      </c>
      <c r="B4862" s="182" t="s">
        <v>77240</v>
      </c>
      <c r="C4862" s="182"/>
      <c r="D4862" s="182" t="s">
        <v>32339</v>
      </c>
    </row>
    <row r="4863" spans="1:4">
      <c r="A4863" s="182" t="s">
        <v>32514</v>
      </c>
      <c r="B4863" s="182" t="s">
        <v>73974</v>
      </c>
      <c r="C4863" s="182" t="s">
        <v>67131</v>
      </c>
      <c r="D4863" s="182" t="s">
        <v>32513</v>
      </c>
    </row>
    <row r="4864" spans="1:4">
      <c r="A4864" s="182" t="s">
        <v>32338</v>
      </c>
      <c r="B4864" s="182" t="s">
        <v>65701</v>
      </c>
      <c r="C4864" s="182"/>
      <c r="D4864" s="182" t="s">
        <v>32337</v>
      </c>
    </row>
    <row r="4865" spans="1:4">
      <c r="A4865" s="182" t="s">
        <v>32336</v>
      </c>
      <c r="B4865" s="182" t="s">
        <v>59433</v>
      </c>
      <c r="C4865" s="182"/>
      <c r="D4865" s="182" t="s">
        <v>32335</v>
      </c>
    </row>
    <row r="4866" spans="1:4">
      <c r="A4866" s="182" t="s">
        <v>32334</v>
      </c>
      <c r="B4866" s="182" t="s">
        <v>70476</v>
      </c>
      <c r="C4866" s="182"/>
      <c r="D4866" s="182" t="s">
        <v>32333</v>
      </c>
    </row>
    <row r="4867" spans="1:4">
      <c r="A4867" s="182" t="s">
        <v>32332</v>
      </c>
      <c r="B4867" s="182" t="s">
        <v>67517</v>
      </c>
      <c r="C4867" s="182"/>
      <c r="D4867" s="182" t="s">
        <v>32331</v>
      </c>
    </row>
    <row r="4868" spans="1:4">
      <c r="A4868" s="182" t="s">
        <v>32330</v>
      </c>
      <c r="B4868" s="182" t="s">
        <v>78969</v>
      </c>
      <c r="C4868" s="182"/>
      <c r="D4868" s="182" t="s">
        <v>32329</v>
      </c>
    </row>
    <row r="4869" spans="1:4">
      <c r="A4869" s="182" t="s">
        <v>32328</v>
      </c>
      <c r="B4869" s="182" t="s">
        <v>64618</v>
      </c>
      <c r="C4869" s="182"/>
      <c r="D4869" s="182" t="s">
        <v>32327</v>
      </c>
    </row>
    <row r="4870" spans="1:4">
      <c r="A4870" s="182" t="s">
        <v>32326</v>
      </c>
      <c r="B4870" s="182" t="s">
        <v>68259</v>
      </c>
      <c r="C4870" s="182"/>
      <c r="D4870" s="182" t="s">
        <v>32325</v>
      </c>
    </row>
    <row r="4871" spans="1:4">
      <c r="A4871" s="182" t="s">
        <v>32324</v>
      </c>
      <c r="B4871" s="182" t="s">
        <v>67089</v>
      </c>
      <c r="C4871" s="182"/>
      <c r="D4871" s="182" t="s">
        <v>32323</v>
      </c>
    </row>
    <row r="4872" spans="1:4">
      <c r="A4872" s="182" t="s">
        <v>32322</v>
      </c>
      <c r="B4872" s="182" t="s">
        <v>69937</v>
      </c>
      <c r="C4872" s="182"/>
      <c r="D4872" s="182" t="s">
        <v>32321</v>
      </c>
    </row>
    <row r="4873" spans="1:4">
      <c r="A4873" s="182" t="s">
        <v>32320</v>
      </c>
      <c r="B4873" s="182" t="s">
        <v>63214</v>
      </c>
      <c r="C4873" s="182"/>
      <c r="D4873" s="182" t="s">
        <v>32319</v>
      </c>
    </row>
    <row r="4874" spans="1:4">
      <c r="A4874" s="182" t="s">
        <v>32512</v>
      </c>
      <c r="B4874" s="182" t="s">
        <v>80997</v>
      </c>
      <c r="C4874" s="182" t="s">
        <v>60094</v>
      </c>
      <c r="D4874" s="182" t="s">
        <v>32511</v>
      </c>
    </row>
    <row r="4875" spans="1:4">
      <c r="A4875" s="182" t="s">
        <v>32318</v>
      </c>
      <c r="B4875" s="182" t="s">
        <v>62516</v>
      </c>
      <c r="C4875" s="182"/>
      <c r="D4875" s="182" t="s">
        <v>32317</v>
      </c>
    </row>
    <row r="4876" spans="1:4">
      <c r="A4876" s="182" t="s">
        <v>32316</v>
      </c>
      <c r="B4876" s="182" t="s">
        <v>72607</v>
      </c>
      <c r="C4876" s="182"/>
      <c r="D4876" s="182" t="s">
        <v>32315</v>
      </c>
    </row>
    <row r="4877" spans="1:4">
      <c r="A4877" s="182" t="s">
        <v>32314</v>
      </c>
      <c r="B4877" s="182" t="s">
        <v>75203</v>
      </c>
      <c r="C4877" s="182"/>
      <c r="D4877" s="182" t="s">
        <v>32313</v>
      </c>
    </row>
    <row r="4878" spans="1:4">
      <c r="A4878" s="182" t="s">
        <v>32312</v>
      </c>
      <c r="B4878" s="182" t="s">
        <v>70729</v>
      </c>
      <c r="C4878" s="182"/>
      <c r="D4878" s="182" t="s">
        <v>32311</v>
      </c>
    </row>
    <row r="4879" spans="1:4">
      <c r="A4879" s="182" t="s">
        <v>32310</v>
      </c>
      <c r="B4879" s="182" t="s">
        <v>76967</v>
      </c>
      <c r="C4879" s="182"/>
      <c r="D4879" s="182" t="s">
        <v>32309</v>
      </c>
    </row>
    <row r="4880" spans="1:4">
      <c r="A4880" s="182" t="s">
        <v>32308</v>
      </c>
      <c r="B4880" s="182" t="s">
        <v>64314</v>
      </c>
      <c r="C4880" s="182"/>
      <c r="D4880" s="182" t="s">
        <v>32307</v>
      </c>
    </row>
    <row r="4881" spans="1:4">
      <c r="A4881" s="182" t="s">
        <v>32306</v>
      </c>
      <c r="B4881" s="182" t="s">
        <v>79450</v>
      </c>
      <c r="C4881" s="182"/>
      <c r="D4881" s="182" t="s">
        <v>32305</v>
      </c>
    </row>
    <row r="4882" spans="1:4">
      <c r="A4882" s="182" t="s">
        <v>32304</v>
      </c>
      <c r="B4882" s="182" t="s">
        <v>75970</v>
      </c>
      <c r="C4882" s="182"/>
      <c r="D4882" s="182" t="s">
        <v>32303</v>
      </c>
    </row>
    <row r="4883" spans="1:4">
      <c r="A4883" s="182" t="s">
        <v>32302</v>
      </c>
      <c r="B4883" s="182" t="s">
        <v>77047</v>
      </c>
      <c r="C4883" s="182"/>
      <c r="D4883" s="182" t="s">
        <v>32301</v>
      </c>
    </row>
    <row r="4884" spans="1:4">
      <c r="A4884" s="182" t="s">
        <v>32300</v>
      </c>
      <c r="B4884" s="182" t="s">
        <v>74750</v>
      </c>
      <c r="C4884" s="182"/>
      <c r="D4884" s="182" t="s">
        <v>32299</v>
      </c>
    </row>
    <row r="4885" spans="1:4">
      <c r="A4885" s="182" t="s">
        <v>32510</v>
      </c>
      <c r="B4885" s="182" t="s">
        <v>72825</v>
      </c>
      <c r="C4885" s="182" t="s">
        <v>60094</v>
      </c>
      <c r="D4885" s="182" t="s">
        <v>32509</v>
      </c>
    </row>
    <row r="4886" spans="1:4">
      <c r="A4886" s="182" t="s">
        <v>32298</v>
      </c>
      <c r="B4886" s="182" t="s">
        <v>80057</v>
      </c>
      <c r="C4886" s="182"/>
      <c r="D4886" s="182" t="s">
        <v>32297</v>
      </c>
    </row>
    <row r="4887" spans="1:4">
      <c r="A4887" s="182" t="s">
        <v>32296</v>
      </c>
      <c r="B4887" s="182" t="s">
        <v>75499</v>
      </c>
      <c r="C4887" s="182"/>
      <c r="D4887" s="182" t="s">
        <v>32295</v>
      </c>
    </row>
    <row r="4888" spans="1:4">
      <c r="A4888" s="182" t="s">
        <v>32294</v>
      </c>
      <c r="B4888" s="182" t="s">
        <v>76007</v>
      </c>
      <c r="C4888" s="182"/>
      <c r="D4888" s="182" t="s">
        <v>32293</v>
      </c>
    </row>
    <row r="4889" spans="1:4">
      <c r="A4889" s="182" t="s">
        <v>32292</v>
      </c>
      <c r="B4889" s="182" t="s">
        <v>76462</v>
      </c>
      <c r="C4889" s="182"/>
      <c r="D4889" s="182" t="s">
        <v>32291</v>
      </c>
    </row>
    <row r="4890" spans="1:4">
      <c r="A4890" s="182" t="s">
        <v>32290</v>
      </c>
      <c r="B4890" s="182" t="s">
        <v>66176</v>
      </c>
      <c r="C4890" s="182"/>
      <c r="D4890" s="182" t="s">
        <v>32289</v>
      </c>
    </row>
    <row r="4891" spans="1:4">
      <c r="A4891" s="182" t="s">
        <v>32288</v>
      </c>
      <c r="B4891" s="182" t="s">
        <v>66835</v>
      </c>
      <c r="C4891" s="182"/>
      <c r="D4891" s="182" t="s">
        <v>32287</v>
      </c>
    </row>
    <row r="4892" spans="1:4">
      <c r="A4892" s="182" t="s">
        <v>32286</v>
      </c>
      <c r="B4892" s="182" t="s">
        <v>78282</v>
      </c>
      <c r="C4892" s="182"/>
      <c r="D4892" s="182" t="s">
        <v>32285</v>
      </c>
    </row>
    <row r="4893" spans="1:4">
      <c r="A4893" s="182" t="s">
        <v>32284</v>
      </c>
      <c r="B4893" s="182" t="s">
        <v>74575</v>
      </c>
      <c r="C4893" s="182"/>
      <c r="D4893" s="182" t="s">
        <v>32283</v>
      </c>
    </row>
    <row r="4894" spans="1:4">
      <c r="A4894" s="182" t="s">
        <v>32282</v>
      </c>
      <c r="B4894" s="182" t="s">
        <v>61440</v>
      </c>
      <c r="C4894" s="182"/>
      <c r="D4894" s="182" t="s">
        <v>32281</v>
      </c>
    </row>
    <row r="4895" spans="1:4">
      <c r="A4895" s="182" t="s">
        <v>32280</v>
      </c>
      <c r="B4895" s="182" t="s">
        <v>79679</v>
      </c>
      <c r="C4895" s="182"/>
      <c r="D4895" s="182" t="s">
        <v>32279</v>
      </c>
    </row>
    <row r="4896" spans="1:4">
      <c r="A4896" s="182" t="s">
        <v>32544</v>
      </c>
      <c r="B4896" s="182" t="s">
        <v>73801</v>
      </c>
      <c r="C4896" s="182" t="s">
        <v>61239</v>
      </c>
      <c r="D4896" s="182" t="s">
        <v>32543</v>
      </c>
    </row>
    <row r="4897" spans="1:4">
      <c r="A4897" s="182" t="s">
        <v>32508</v>
      </c>
      <c r="B4897" s="182" t="s">
        <v>78681</v>
      </c>
      <c r="C4897" s="182" t="s">
        <v>65634</v>
      </c>
      <c r="D4897" s="182" t="s">
        <v>32507</v>
      </c>
    </row>
    <row r="4898" spans="1:4">
      <c r="A4898" s="182" t="s">
        <v>32278</v>
      </c>
      <c r="B4898" s="182" t="s">
        <v>63858</v>
      </c>
      <c r="C4898" s="182"/>
      <c r="D4898" s="182" t="s">
        <v>32277</v>
      </c>
    </row>
    <row r="4899" spans="1:4">
      <c r="A4899" s="182" t="s">
        <v>32276</v>
      </c>
      <c r="B4899" s="182" t="s">
        <v>81017</v>
      </c>
      <c r="C4899" s="182"/>
      <c r="D4899" s="182" t="s">
        <v>32275</v>
      </c>
    </row>
    <row r="4900" spans="1:4">
      <c r="A4900" s="182" t="s">
        <v>32274</v>
      </c>
      <c r="B4900" s="182" t="s">
        <v>63896</v>
      </c>
      <c r="C4900" s="182"/>
      <c r="D4900" s="182" t="s">
        <v>32273</v>
      </c>
    </row>
    <row r="4901" spans="1:4">
      <c r="A4901" s="182" t="s">
        <v>32272</v>
      </c>
      <c r="B4901" s="182" t="s">
        <v>72045</v>
      </c>
      <c r="C4901" s="182"/>
      <c r="D4901" s="182" t="s">
        <v>32271</v>
      </c>
    </row>
    <row r="4902" spans="1:4">
      <c r="A4902" s="182" t="s">
        <v>32270</v>
      </c>
      <c r="B4902" s="182" t="s">
        <v>68617</v>
      </c>
      <c r="C4902" s="182"/>
      <c r="D4902" s="182" t="s">
        <v>32269</v>
      </c>
    </row>
    <row r="4903" spans="1:4">
      <c r="A4903" s="182" t="s">
        <v>32268</v>
      </c>
      <c r="B4903" s="182" t="s">
        <v>78108</v>
      </c>
      <c r="C4903" s="182"/>
      <c r="D4903" s="182" t="s">
        <v>32267</v>
      </c>
    </row>
    <row r="4904" spans="1:4">
      <c r="A4904" s="182" t="s">
        <v>32266</v>
      </c>
      <c r="B4904" s="182" t="s">
        <v>72994</v>
      </c>
      <c r="C4904" s="182"/>
      <c r="D4904" s="182" t="s">
        <v>32265</v>
      </c>
    </row>
    <row r="4905" spans="1:4">
      <c r="A4905" s="182" t="s">
        <v>32264</v>
      </c>
      <c r="B4905" s="182" t="s">
        <v>62569</v>
      </c>
      <c r="C4905" s="182"/>
      <c r="D4905" s="182" t="s">
        <v>32263</v>
      </c>
    </row>
    <row r="4906" spans="1:4">
      <c r="A4906" s="182" t="s">
        <v>32262</v>
      </c>
      <c r="B4906" s="182" t="s">
        <v>66546</v>
      </c>
      <c r="C4906" s="182"/>
      <c r="D4906" s="182" t="s">
        <v>32261</v>
      </c>
    </row>
    <row r="4907" spans="1:4">
      <c r="A4907" s="182" t="s">
        <v>32260</v>
      </c>
      <c r="B4907" s="182" t="s">
        <v>80044</v>
      </c>
      <c r="C4907" s="182"/>
      <c r="D4907" s="182" t="s">
        <v>32259</v>
      </c>
    </row>
    <row r="4908" spans="1:4">
      <c r="A4908" s="182" t="s">
        <v>32506</v>
      </c>
      <c r="B4908" s="182" t="s">
        <v>67214</v>
      </c>
      <c r="C4908" s="182" t="s">
        <v>65634</v>
      </c>
      <c r="D4908" s="182" t="s">
        <v>32505</v>
      </c>
    </row>
    <row r="4909" spans="1:4">
      <c r="A4909" s="182" t="s">
        <v>32258</v>
      </c>
      <c r="B4909" s="182" t="s">
        <v>79242</v>
      </c>
      <c r="C4909" s="182"/>
      <c r="D4909" s="182" t="s">
        <v>32257</v>
      </c>
    </row>
    <row r="4910" spans="1:4">
      <c r="A4910" s="182" t="s">
        <v>32256</v>
      </c>
      <c r="B4910" s="182" t="s">
        <v>71652</v>
      </c>
      <c r="C4910" s="182"/>
      <c r="D4910" s="182" t="s">
        <v>32255</v>
      </c>
    </row>
    <row r="4911" spans="1:4">
      <c r="A4911" s="182" t="s">
        <v>32254</v>
      </c>
      <c r="B4911" s="182" t="s">
        <v>73980</v>
      </c>
      <c r="C4911" s="182"/>
      <c r="D4911" s="182" t="s">
        <v>32253</v>
      </c>
    </row>
    <row r="4912" spans="1:4">
      <c r="A4912" s="182" t="s">
        <v>32252</v>
      </c>
      <c r="B4912" s="182" t="s">
        <v>59522</v>
      </c>
      <c r="C4912" s="182"/>
      <c r="D4912" s="182" t="s">
        <v>32251</v>
      </c>
    </row>
    <row r="4913" spans="1:4">
      <c r="A4913" s="182" t="s">
        <v>32250</v>
      </c>
      <c r="B4913" s="182" t="s">
        <v>69559</v>
      </c>
      <c r="C4913" s="182"/>
      <c r="D4913" s="182" t="s">
        <v>32249</v>
      </c>
    </row>
    <row r="4914" spans="1:4">
      <c r="A4914" s="182" t="s">
        <v>32248</v>
      </c>
      <c r="B4914" s="182" t="s">
        <v>61858</v>
      </c>
      <c r="C4914" s="182"/>
      <c r="D4914" s="182" t="s">
        <v>32247</v>
      </c>
    </row>
    <row r="4915" spans="1:4">
      <c r="A4915" s="182" t="s">
        <v>32246</v>
      </c>
      <c r="B4915" s="182" t="s">
        <v>62234</v>
      </c>
      <c r="C4915" s="182"/>
      <c r="D4915" s="182" t="s">
        <v>32245</v>
      </c>
    </row>
    <row r="4916" spans="1:4">
      <c r="A4916" s="182" t="s">
        <v>32244</v>
      </c>
      <c r="B4916" s="182" t="s">
        <v>73254</v>
      </c>
      <c r="C4916" s="182"/>
      <c r="D4916" s="182" t="s">
        <v>32243</v>
      </c>
    </row>
    <row r="4917" spans="1:4">
      <c r="A4917" s="182" t="s">
        <v>32242</v>
      </c>
      <c r="B4917" s="182" t="s">
        <v>80339</v>
      </c>
      <c r="C4917" s="182"/>
      <c r="D4917" s="182" t="s">
        <v>32241</v>
      </c>
    </row>
    <row r="4918" spans="1:4">
      <c r="A4918" s="182" t="s">
        <v>32240</v>
      </c>
      <c r="B4918" s="182" t="s">
        <v>75123</v>
      </c>
      <c r="C4918" s="182"/>
      <c r="D4918" s="182" t="s">
        <v>32239</v>
      </c>
    </row>
    <row r="4919" spans="1:4">
      <c r="A4919" s="182" t="s">
        <v>32504</v>
      </c>
      <c r="B4919" s="182" t="s">
        <v>71476</v>
      </c>
      <c r="C4919" s="182" t="s">
        <v>65634</v>
      </c>
      <c r="D4919" s="182" t="s">
        <v>32503</v>
      </c>
    </row>
    <row r="4920" spans="1:4">
      <c r="A4920" s="182" t="s">
        <v>32238</v>
      </c>
      <c r="B4920" s="182" t="s">
        <v>66115</v>
      </c>
      <c r="C4920" s="182"/>
      <c r="D4920" s="182" t="s">
        <v>32237</v>
      </c>
    </row>
    <row r="4921" spans="1:4">
      <c r="A4921" s="182" t="s">
        <v>32236</v>
      </c>
      <c r="B4921" s="182" t="s">
        <v>77204</v>
      </c>
      <c r="C4921" s="182"/>
      <c r="D4921" s="182" t="s">
        <v>32235</v>
      </c>
    </row>
    <row r="4922" spans="1:4">
      <c r="A4922" s="182" t="s">
        <v>32234</v>
      </c>
      <c r="B4922" s="182" t="s">
        <v>80508</v>
      </c>
      <c r="C4922" s="182"/>
      <c r="D4922" s="182" t="s">
        <v>32233</v>
      </c>
    </row>
    <row r="4923" spans="1:4">
      <c r="A4923" s="182" t="s">
        <v>32232</v>
      </c>
      <c r="B4923" s="182" t="s">
        <v>69305</v>
      </c>
      <c r="C4923" s="182"/>
      <c r="D4923" s="182" t="s">
        <v>32231</v>
      </c>
    </row>
    <row r="4924" spans="1:4">
      <c r="A4924" s="182" t="s">
        <v>32230</v>
      </c>
      <c r="B4924" s="182" t="s">
        <v>69131</v>
      </c>
      <c r="C4924" s="182"/>
      <c r="D4924" s="182" t="s">
        <v>32229</v>
      </c>
    </row>
    <row r="4925" spans="1:4">
      <c r="A4925" s="182" t="s">
        <v>32228</v>
      </c>
      <c r="B4925" s="182" t="s">
        <v>75679</v>
      </c>
      <c r="C4925" s="182"/>
      <c r="D4925" s="182" t="s">
        <v>32227</v>
      </c>
    </row>
    <row r="4926" spans="1:4">
      <c r="A4926" s="182" t="s">
        <v>32226</v>
      </c>
      <c r="B4926" s="182" t="s">
        <v>63788</v>
      </c>
      <c r="C4926" s="182"/>
      <c r="D4926" s="182" t="s">
        <v>32225</v>
      </c>
    </row>
    <row r="4927" spans="1:4">
      <c r="A4927" s="182" t="s">
        <v>32224</v>
      </c>
      <c r="B4927" s="182" t="s">
        <v>67449</v>
      </c>
      <c r="C4927" s="182"/>
      <c r="D4927" s="182" t="s">
        <v>32223</v>
      </c>
    </row>
    <row r="4928" spans="1:4">
      <c r="A4928" s="182" t="s">
        <v>32222</v>
      </c>
      <c r="B4928" s="182" t="s">
        <v>65850</v>
      </c>
      <c r="C4928" s="182"/>
      <c r="D4928" s="182" t="s">
        <v>32221</v>
      </c>
    </row>
    <row r="4929" spans="1:4">
      <c r="A4929" s="182" t="s">
        <v>32220</v>
      </c>
      <c r="B4929" s="182" t="s">
        <v>66681</v>
      </c>
      <c r="C4929" s="182"/>
      <c r="D4929" s="182" t="s">
        <v>32219</v>
      </c>
    </row>
    <row r="4930" spans="1:4">
      <c r="A4930" s="182" t="s">
        <v>32218</v>
      </c>
      <c r="B4930" s="182" t="s">
        <v>78782</v>
      </c>
      <c r="C4930" s="182"/>
      <c r="D4930" s="182" t="s">
        <v>32217</v>
      </c>
    </row>
    <row r="4931" spans="1:4">
      <c r="A4931" s="182" t="s">
        <v>32216</v>
      </c>
      <c r="B4931" s="182" t="s">
        <v>61171</v>
      </c>
      <c r="C4931" s="182"/>
      <c r="D4931" s="182" t="s">
        <v>32215</v>
      </c>
    </row>
    <row r="4932" spans="1:4">
      <c r="A4932" s="182" t="s">
        <v>32214</v>
      </c>
      <c r="B4932" s="182" t="s">
        <v>60351</v>
      </c>
      <c r="C4932" s="182"/>
      <c r="D4932" s="182" t="s">
        <v>32213</v>
      </c>
    </row>
    <row r="4933" spans="1:4">
      <c r="A4933" s="182" t="s">
        <v>32212</v>
      </c>
      <c r="B4933" s="182" t="s">
        <v>75423</v>
      </c>
      <c r="C4933" s="182"/>
      <c r="D4933" s="182" t="s">
        <v>32211</v>
      </c>
    </row>
    <row r="4934" spans="1:4">
      <c r="A4934" s="182" t="s">
        <v>32210</v>
      </c>
      <c r="B4934" s="182" t="s">
        <v>69955</v>
      </c>
      <c r="C4934" s="182"/>
      <c r="D4934" s="182" t="s">
        <v>32209</v>
      </c>
    </row>
    <row r="4935" spans="1:4">
      <c r="A4935" s="182" t="s">
        <v>32208</v>
      </c>
      <c r="B4935" s="182" t="s">
        <v>67318</v>
      </c>
      <c r="C4935" s="182"/>
      <c r="D4935" s="182" t="s">
        <v>32207</v>
      </c>
    </row>
    <row r="4936" spans="1:4">
      <c r="A4936" s="182" t="s">
        <v>32206</v>
      </c>
      <c r="B4936" s="182" t="s">
        <v>76265</v>
      </c>
      <c r="C4936" s="182"/>
      <c r="D4936" s="182" t="s">
        <v>32205</v>
      </c>
    </row>
    <row r="4937" spans="1:4">
      <c r="A4937" s="182" t="s">
        <v>32204</v>
      </c>
      <c r="B4937" s="182" t="s">
        <v>64694</v>
      </c>
      <c r="C4937" s="182"/>
      <c r="D4937" s="182" t="s">
        <v>32203</v>
      </c>
    </row>
    <row r="4938" spans="1:4">
      <c r="A4938" s="182" t="s">
        <v>32202</v>
      </c>
      <c r="B4938" s="182" t="s">
        <v>71517</v>
      </c>
      <c r="C4938" s="182"/>
      <c r="D4938" s="182" t="s">
        <v>32201</v>
      </c>
    </row>
    <row r="4939" spans="1:4">
      <c r="A4939" s="182" t="s">
        <v>32200</v>
      </c>
      <c r="B4939" s="182" t="s">
        <v>78843</v>
      </c>
      <c r="C4939" s="182"/>
      <c r="D4939" s="182" t="s">
        <v>32199</v>
      </c>
    </row>
    <row r="4940" spans="1:4">
      <c r="A4940" s="182" t="s">
        <v>32198</v>
      </c>
      <c r="B4940" s="182" t="s">
        <v>78228</v>
      </c>
      <c r="C4940" s="182"/>
      <c r="D4940" s="182" t="s">
        <v>32197</v>
      </c>
    </row>
    <row r="4941" spans="1:4">
      <c r="A4941" s="182" t="s">
        <v>32196</v>
      </c>
      <c r="B4941" s="182" t="s">
        <v>74863</v>
      </c>
      <c r="C4941" s="182"/>
      <c r="D4941" s="182" t="s">
        <v>32195</v>
      </c>
    </row>
    <row r="4942" spans="1:4">
      <c r="A4942" s="182" t="s">
        <v>32194</v>
      </c>
      <c r="B4942" s="182" t="s">
        <v>80517</v>
      </c>
      <c r="C4942" s="182"/>
      <c r="D4942" s="182" t="s">
        <v>32193</v>
      </c>
    </row>
    <row r="4943" spans="1:4">
      <c r="A4943" s="182" t="s">
        <v>32192</v>
      </c>
      <c r="B4943" s="182" t="s">
        <v>66262</v>
      </c>
      <c r="C4943" s="182"/>
      <c r="D4943" s="182" t="s">
        <v>32191</v>
      </c>
    </row>
    <row r="4944" spans="1:4">
      <c r="A4944" s="182" t="s">
        <v>32190</v>
      </c>
      <c r="B4944" s="182" t="s">
        <v>75645</v>
      </c>
      <c r="C4944" s="182"/>
      <c r="D4944" s="182" t="s">
        <v>32189</v>
      </c>
    </row>
    <row r="4945" spans="1:4">
      <c r="A4945" s="182" t="s">
        <v>32188</v>
      </c>
      <c r="B4945" s="182" t="s">
        <v>71519</v>
      </c>
      <c r="C4945" s="182"/>
      <c r="D4945" s="182" t="s">
        <v>32187</v>
      </c>
    </row>
    <row r="4946" spans="1:4">
      <c r="A4946" s="182" t="s">
        <v>32186</v>
      </c>
      <c r="B4946" s="182" t="s">
        <v>59202</v>
      </c>
      <c r="C4946" s="182"/>
      <c r="D4946" s="182" t="s">
        <v>32185</v>
      </c>
    </row>
    <row r="4947" spans="1:4">
      <c r="A4947" s="182" t="s">
        <v>32184</v>
      </c>
      <c r="B4947" s="182" t="s">
        <v>78417</v>
      </c>
      <c r="C4947" s="182"/>
      <c r="D4947" s="182" t="s">
        <v>32183</v>
      </c>
    </row>
    <row r="4948" spans="1:4">
      <c r="A4948" s="182" t="s">
        <v>32182</v>
      </c>
      <c r="B4948" s="182" t="s">
        <v>61868</v>
      </c>
      <c r="C4948" s="182"/>
      <c r="D4948" s="182" t="s">
        <v>32181</v>
      </c>
    </row>
    <row r="4949" spans="1:4">
      <c r="A4949" s="182" t="s">
        <v>32180</v>
      </c>
      <c r="B4949" s="182" t="s">
        <v>78805</v>
      </c>
      <c r="C4949" s="182"/>
      <c r="D4949" s="182" t="s">
        <v>32179</v>
      </c>
    </row>
    <row r="4950" spans="1:4">
      <c r="A4950" s="182" t="s">
        <v>32178</v>
      </c>
      <c r="B4950" s="182" t="s">
        <v>81030</v>
      </c>
      <c r="C4950" s="182"/>
      <c r="D4950" s="182" t="s">
        <v>32177</v>
      </c>
    </row>
    <row r="4951" spans="1:4">
      <c r="A4951" s="182" t="s">
        <v>32176</v>
      </c>
      <c r="B4951" s="182" t="s">
        <v>76636</v>
      </c>
      <c r="C4951" s="182"/>
      <c r="D4951" s="182" t="s">
        <v>32175</v>
      </c>
    </row>
    <row r="4952" spans="1:4">
      <c r="A4952" s="182" t="s">
        <v>32174</v>
      </c>
      <c r="B4952" s="182" t="s">
        <v>59618</v>
      </c>
      <c r="C4952" s="182"/>
      <c r="D4952" s="182" t="s">
        <v>32173</v>
      </c>
    </row>
    <row r="4953" spans="1:4">
      <c r="A4953" s="182" t="s">
        <v>32172</v>
      </c>
      <c r="B4953" s="182" t="s">
        <v>60782</v>
      </c>
      <c r="C4953" s="182"/>
      <c r="D4953" s="182" t="s">
        <v>32171</v>
      </c>
    </row>
    <row r="4954" spans="1:4">
      <c r="A4954" s="182" t="s">
        <v>32170</v>
      </c>
      <c r="B4954" s="182" t="s">
        <v>75380</v>
      </c>
      <c r="C4954" s="182"/>
      <c r="D4954" s="182" t="s">
        <v>32169</v>
      </c>
    </row>
    <row r="4955" spans="1:4">
      <c r="A4955" s="182" t="s">
        <v>32168</v>
      </c>
      <c r="B4955" s="182" t="s">
        <v>68324</v>
      </c>
      <c r="C4955" s="182"/>
      <c r="D4955" s="182" t="s">
        <v>32167</v>
      </c>
    </row>
    <row r="4956" spans="1:4">
      <c r="A4956" s="182" t="s">
        <v>32166</v>
      </c>
      <c r="B4956" s="182" t="s">
        <v>78543</v>
      </c>
      <c r="C4956" s="182"/>
      <c r="D4956" s="182" t="s">
        <v>32165</v>
      </c>
    </row>
    <row r="4957" spans="1:4">
      <c r="A4957" s="182" t="s">
        <v>32164</v>
      </c>
      <c r="B4957" s="182" t="s">
        <v>69042</v>
      </c>
      <c r="C4957" s="182"/>
      <c r="D4957" s="182" t="s">
        <v>32163</v>
      </c>
    </row>
    <row r="4958" spans="1:4">
      <c r="A4958" s="182" t="s">
        <v>32162</v>
      </c>
      <c r="B4958" s="182" t="s">
        <v>80949</v>
      </c>
      <c r="C4958" s="182"/>
      <c r="D4958" s="182" t="s">
        <v>32161</v>
      </c>
    </row>
    <row r="4959" spans="1:4">
      <c r="A4959" s="182" t="s">
        <v>32160</v>
      </c>
      <c r="B4959" s="182" t="s">
        <v>72531</v>
      </c>
      <c r="C4959" s="182"/>
      <c r="D4959" s="182" t="s">
        <v>32159</v>
      </c>
    </row>
    <row r="4960" spans="1:4">
      <c r="A4960" s="182" t="s">
        <v>32158</v>
      </c>
      <c r="B4960" s="182" t="s">
        <v>74591</v>
      </c>
      <c r="C4960" s="182"/>
      <c r="D4960" s="182" t="s">
        <v>32157</v>
      </c>
    </row>
    <row r="4961" spans="1:4">
      <c r="A4961" s="182" t="s">
        <v>32156</v>
      </c>
      <c r="B4961" s="182" t="s">
        <v>79200</v>
      </c>
      <c r="C4961" s="182"/>
      <c r="D4961" s="182" t="s">
        <v>32155</v>
      </c>
    </row>
    <row r="4962" spans="1:4">
      <c r="A4962" s="182" t="s">
        <v>32154</v>
      </c>
      <c r="B4962" s="182" t="s">
        <v>64309</v>
      </c>
      <c r="C4962" s="182"/>
      <c r="D4962" s="182" t="s">
        <v>32153</v>
      </c>
    </row>
    <row r="4963" spans="1:4">
      <c r="A4963" s="182" t="s">
        <v>32152</v>
      </c>
      <c r="B4963" s="182" t="s">
        <v>63805</v>
      </c>
      <c r="C4963" s="182"/>
      <c r="D4963" s="182" t="s">
        <v>32151</v>
      </c>
    </row>
    <row r="4964" spans="1:4">
      <c r="A4964" s="182" t="s">
        <v>32150</v>
      </c>
      <c r="B4964" s="182" t="s">
        <v>74529</v>
      </c>
      <c r="C4964" s="182"/>
      <c r="D4964" s="182" t="s">
        <v>32149</v>
      </c>
    </row>
    <row r="4965" spans="1:4">
      <c r="A4965" s="182" t="s">
        <v>32148</v>
      </c>
      <c r="B4965" s="182" t="s">
        <v>63584</v>
      </c>
      <c r="C4965" s="182"/>
      <c r="D4965" s="182" t="s">
        <v>32147</v>
      </c>
    </row>
    <row r="4966" spans="1:4">
      <c r="A4966" s="182" t="s">
        <v>32146</v>
      </c>
      <c r="B4966" s="182" t="s">
        <v>74791</v>
      </c>
      <c r="C4966" s="182"/>
      <c r="D4966" s="182" t="s">
        <v>32145</v>
      </c>
    </row>
    <row r="4967" spans="1:4">
      <c r="A4967" s="182" t="s">
        <v>32144</v>
      </c>
      <c r="B4967" s="182" t="s">
        <v>69664</v>
      </c>
      <c r="C4967" s="182"/>
      <c r="D4967" s="182" t="s">
        <v>32143</v>
      </c>
    </row>
    <row r="4968" spans="1:4">
      <c r="A4968" s="182" t="s">
        <v>32142</v>
      </c>
      <c r="B4968" s="182" t="s">
        <v>64696</v>
      </c>
      <c r="C4968" s="182"/>
      <c r="D4968" s="182" t="s">
        <v>32141</v>
      </c>
    </row>
    <row r="4969" spans="1:4">
      <c r="A4969" s="182" t="s">
        <v>32140</v>
      </c>
      <c r="B4969" s="182" t="s">
        <v>80150</v>
      </c>
      <c r="C4969" s="182"/>
      <c r="D4969" s="182" t="s">
        <v>32139</v>
      </c>
    </row>
    <row r="4970" spans="1:4">
      <c r="A4970" s="182" t="s">
        <v>32138</v>
      </c>
      <c r="B4970" s="182" t="s">
        <v>67112</v>
      </c>
      <c r="C4970" s="182"/>
      <c r="D4970" s="182" t="s">
        <v>32137</v>
      </c>
    </row>
    <row r="4971" spans="1:4">
      <c r="A4971" s="182" t="s">
        <v>32136</v>
      </c>
      <c r="B4971" s="182" t="s">
        <v>75244</v>
      </c>
      <c r="C4971" s="182"/>
      <c r="D4971" s="182" t="s">
        <v>32135</v>
      </c>
    </row>
    <row r="4972" spans="1:4">
      <c r="A4972" s="182" t="s">
        <v>32134</v>
      </c>
      <c r="B4972" s="182" t="s">
        <v>69862</v>
      </c>
      <c r="C4972" s="182"/>
      <c r="D4972" s="182" t="s">
        <v>32133</v>
      </c>
    </row>
    <row r="4973" spans="1:4">
      <c r="A4973" s="182" t="s">
        <v>32132</v>
      </c>
      <c r="B4973" s="182" t="s">
        <v>68939</v>
      </c>
      <c r="C4973" s="182"/>
      <c r="D4973" s="182" t="s">
        <v>32131</v>
      </c>
    </row>
    <row r="4974" spans="1:4">
      <c r="A4974" s="182" t="s">
        <v>32130</v>
      </c>
      <c r="B4974" s="182" t="s">
        <v>75345</v>
      </c>
      <c r="C4974" s="182"/>
      <c r="D4974" s="182" t="s">
        <v>32129</v>
      </c>
    </row>
    <row r="4975" spans="1:4">
      <c r="A4975" s="182" t="s">
        <v>32128</v>
      </c>
      <c r="B4975" s="182" t="s">
        <v>78254</v>
      </c>
      <c r="C4975" s="182"/>
      <c r="D4975" s="182" t="s">
        <v>32127</v>
      </c>
    </row>
    <row r="4976" spans="1:4">
      <c r="A4976" s="182" t="s">
        <v>32126</v>
      </c>
      <c r="B4976" s="182" t="s">
        <v>65073</v>
      </c>
      <c r="C4976" s="182"/>
      <c r="D4976" s="182" t="s">
        <v>32125</v>
      </c>
    </row>
    <row r="4977" spans="1:4">
      <c r="A4977" s="182" t="s">
        <v>32124</v>
      </c>
      <c r="B4977" s="182" t="s">
        <v>80408</v>
      </c>
      <c r="C4977" s="182"/>
      <c r="D4977" s="182" t="s">
        <v>32123</v>
      </c>
    </row>
    <row r="4978" spans="1:4">
      <c r="A4978" s="182" t="s">
        <v>32122</v>
      </c>
      <c r="B4978" s="182" t="s">
        <v>80160</v>
      </c>
      <c r="C4978" s="182"/>
      <c r="D4978" s="182" t="s">
        <v>32121</v>
      </c>
    </row>
    <row r="4979" spans="1:4">
      <c r="A4979" s="182" t="s">
        <v>32120</v>
      </c>
      <c r="B4979" s="182" t="s">
        <v>73109</v>
      </c>
      <c r="C4979" s="182"/>
      <c r="D4979" s="182" t="s">
        <v>32119</v>
      </c>
    </row>
    <row r="4980" spans="1:4">
      <c r="A4980" s="182" t="s">
        <v>32118</v>
      </c>
      <c r="B4980" s="182" t="s">
        <v>68926</v>
      </c>
      <c r="C4980" s="182"/>
      <c r="D4980" s="182" t="s">
        <v>32117</v>
      </c>
    </row>
    <row r="4981" spans="1:4">
      <c r="A4981" s="182" t="s">
        <v>32116</v>
      </c>
      <c r="B4981" s="182" t="s">
        <v>79386</v>
      </c>
      <c r="C4981" s="182"/>
      <c r="D4981" s="182" t="s">
        <v>32115</v>
      </c>
    </row>
    <row r="4982" spans="1:4">
      <c r="A4982" s="182" t="s">
        <v>32114</v>
      </c>
      <c r="B4982" s="182" t="s">
        <v>79593</v>
      </c>
      <c r="C4982" s="182"/>
      <c r="D4982" s="182" t="s">
        <v>32113</v>
      </c>
    </row>
    <row r="4983" spans="1:4">
      <c r="A4983" s="182" t="s">
        <v>32112</v>
      </c>
      <c r="B4983" s="182" t="s">
        <v>79790</v>
      </c>
      <c r="C4983" s="182"/>
      <c r="D4983" s="182" t="s">
        <v>32111</v>
      </c>
    </row>
    <row r="4984" spans="1:4">
      <c r="A4984" s="182" t="s">
        <v>32110</v>
      </c>
      <c r="B4984" s="182" t="s">
        <v>61017</v>
      </c>
      <c r="C4984" s="182"/>
      <c r="D4984" s="182" t="s">
        <v>32109</v>
      </c>
    </row>
    <row r="4985" spans="1:4">
      <c r="A4985" s="182" t="s">
        <v>32108</v>
      </c>
      <c r="B4985" s="182" t="s">
        <v>79592</v>
      </c>
      <c r="C4985" s="182"/>
      <c r="D4985" s="182" t="s">
        <v>32107</v>
      </c>
    </row>
    <row r="4986" spans="1:4">
      <c r="A4986" s="182" t="s">
        <v>32106</v>
      </c>
      <c r="B4986" s="182" t="s">
        <v>63047</v>
      </c>
      <c r="C4986" s="182"/>
      <c r="D4986" s="182" t="s">
        <v>32105</v>
      </c>
    </row>
    <row r="4987" spans="1:4">
      <c r="A4987" s="182" t="s">
        <v>32104</v>
      </c>
      <c r="B4987" s="182" t="s">
        <v>64084</v>
      </c>
      <c r="C4987" s="182"/>
      <c r="D4987" s="182" t="s">
        <v>32103</v>
      </c>
    </row>
    <row r="4988" spans="1:4">
      <c r="A4988" s="182" t="s">
        <v>32102</v>
      </c>
      <c r="B4988" s="182" t="s">
        <v>63614</v>
      </c>
      <c r="C4988" s="182"/>
      <c r="D4988" s="182" t="s">
        <v>32101</v>
      </c>
    </row>
    <row r="4989" spans="1:4">
      <c r="A4989" s="182" t="s">
        <v>32100</v>
      </c>
      <c r="B4989" s="182" t="s">
        <v>71089</v>
      </c>
      <c r="C4989" s="182"/>
      <c r="D4989" s="182" t="s">
        <v>32099</v>
      </c>
    </row>
    <row r="4990" spans="1:4">
      <c r="A4990" s="182" t="s">
        <v>32098</v>
      </c>
      <c r="B4990" s="182" t="s">
        <v>76965</v>
      </c>
      <c r="C4990" s="182"/>
      <c r="D4990" s="182" t="s">
        <v>32097</v>
      </c>
    </row>
    <row r="4991" spans="1:4">
      <c r="A4991" s="182" t="s">
        <v>32096</v>
      </c>
      <c r="B4991" s="182" t="s">
        <v>79778</v>
      </c>
      <c r="C4991" s="182"/>
      <c r="D4991" s="182" t="s">
        <v>32095</v>
      </c>
    </row>
    <row r="4992" spans="1:4">
      <c r="A4992" s="182" t="s">
        <v>32094</v>
      </c>
      <c r="B4992" s="182" t="s">
        <v>79195</v>
      </c>
      <c r="C4992" s="182"/>
      <c r="D4992" s="182" t="s">
        <v>32093</v>
      </c>
    </row>
    <row r="4993" spans="1:4">
      <c r="A4993" s="182" t="s">
        <v>32092</v>
      </c>
      <c r="B4993" s="182" t="s">
        <v>78669</v>
      </c>
      <c r="C4993" s="182"/>
      <c r="D4993" s="182" t="s">
        <v>32091</v>
      </c>
    </row>
    <row r="4994" spans="1:4">
      <c r="A4994" s="182" t="s">
        <v>32090</v>
      </c>
      <c r="B4994" s="182" t="s">
        <v>67925</v>
      </c>
      <c r="C4994" s="182"/>
      <c r="D4994" s="182" t="s">
        <v>32089</v>
      </c>
    </row>
    <row r="4995" spans="1:4">
      <c r="A4995" s="182" t="s">
        <v>32088</v>
      </c>
      <c r="B4995" s="182" t="s">
        <v>75458</v>
      </c>
      <c r="C4995" s="182"/>
      <c r="D4995" s="182" t="s">
        <v>32087</v>
      </c>
    </row>
    <row r="4996" spans="1:4">
      <c r="A4996" s="182" t="s">
        <v>32086</v>
      </c>
      <c r="B4996" s="182" t="s">
        <v>69931</v>
      </c>
      <c r="C4996" s="182"/>
      <c r="D4996" s="182" t="s">
        <v>32085</v>
      </c>
    </row>
    <row r="4997" spans="1:4">
      <c r="A4997" s="182" t="s">
        <v>32084</v>
      </c>
      <c r="B4997" s="182" t="s">
        <v>66903</v>
      </c>
      <c r="C4997" s="182"/>
      <c r="D4997" s="182" t="s">
        <v>32083</v>
      </c>
    </row>
    <row r="4998" spans="1:4">
      <c r="A4998" s="182" t="s">
        <v>32082</v>
      </c>
      <c r="B4998" s="182" t="s">
        <v>62346</v>
      </c>
      <c r="C4998" s="182"/>
      <c r="D4998" s="182" t="s">
        <v>32081</v>
      </c>
    </row>
    <row r="4999" spans="1:4">
      <c r="A4999" s="182" t="s">
        <v>32080</v>
      </c>
      <c r="B4999" s="182" t="s">
        <v>73076</v>
      </c>
      <c r="C4999" s="182"/>
      <c r="D4999" s="182" t="s">
        <v>32079</v>
      </c>
    </row>
    <row r="5000" spans="1:4">
      <c r="A5000" s="182" t="s">
        <v>32542</v>
      </c>
      <c r="B5000" s="182" t="s">
        <v>67670</v>
      </c>
      <c r="C5000" s="182" t="s">
        <v>64688</v>
      </c>
      <c r="D5000" s="182" t="s">
        <v>32541</v>
      </c>
    </row>
    <row r="5001" spans="1:4">
      <c r="A5001" s="182" t="s">
        <v>32078</v>
      </c>
      <c r="B5001" s="182" t="s">
        <v>64566</v>
      </c>
      <c r="C5001" s="182"/>
      <c r="D5001" s="182" t="s">
        <v>32077</v>
      </c>
    </row>
    <row r="5002" spans="1:4">
      <c r="A5002" s="182" t="s">
        <v>32076</v>
      </c>
      <c r="B5002" s="182" t="s">
        <v>62520</v>
      </c>
      <c r="C5002" s="182"/>
      <c r="D5002" s="182" t="s">
        <v>32075</v>
      </c>
    </row>
    <row r="5003" spans="1:4">
      <c r="A5003" s="182" t="s">
        <v>32074</v>
      </c>
      <c r="B5003" s="182" t="s">
        <v>67405</v>
      </c>
      <c r="C5003" s="182"/>
      <c r="D5003" s="182" t="s">
        <v>32073</v>
      </c>
    </row>
    <row r="5004" spans="1:4">
      <c r="A5004" s="182" t="s">
        <v>32072</v>
      </c>
      <c r="B5004" s="182" t="s">
        <v>73668</v>
      </c>
      <c r="C5004" s="182"/>
      <c r="D5004" s="182" t="s">
        <v>32071</v>
      </c>
    </row>
    <row r="5005" spans="1:4">
      <c r="A5005" s="182" t="s">
        <v>32070</v>
      </c>
      <c r="B5005" s="182" t="s">
        <v>71033</v>
      </c>
      <c r="C5005" s="182"/>
      <c r="D5005" s="182" t="s">
        <v>32069</v>
      </c>
    </row>
    <row r="5006" spans="1:4">
      <c r="A5006" s="182" t="s">
        <v>32068</v>
      </c>
      <c r="B5006" s="182" t="s">
        <v>69210</v>
      </c>
      <c r="C5006" s="182"/>
      <c r="D5006" s="182" t="s">
        <v>32067</v>
      </c>
    </row>
    <row r="5007" spans="1:4">
      <c r="A5007" s="182" t="s">
        <v>32066</v>
      </c>
      <c r="B5007" s="182" t="s">
        <v>73089</v>
      </c>
      <c r="C5007" s="182"/>
      <c r="D5007" s="182" t="s">
        <v>32065</v>
      </c>
    </row>
    <row r="5008" spans="1:4">
      <c r="A5008" s="182" t="s">
        <v>32064</v>
      </c>
      <c r="B5008" s="182" t="s">
        <v>64918</v>
      </c>
      <c r="C5008" s="182"/>
      <c r="D5008" s="182" t="s">
        <v>32063</v>
      </c>
    </row>
    <row r="5009" spans="1:4">
      <c r="A5009" s="182" t="s">
        <v>32062</v>
      </c>
      <c r="B5009" s="182" t="s">
        <v>71983</v>
      </c>
      <c r="C5009" s="182"/>
      <c r="D5009" s="182" t="s">
        <v>32061</v>
      </c>
    </row>
    <row r="5010" spans="1:4">
      <c r="A5010" s="182" t="s">
        <v>32060</v>
      </c>
      <c r="B5010" s="182" t="s">
        <v>59726</v>
      </c>
      <c r="C5010" s="182"/>
      <c r="D5010" s="182" t="s">
        <v>32059</v>
      </c>
    </row>
    <row r="5011" spans="1:4">
      <c r="A5011" s="182" t="s">
        <v>32058</v>
      </c>
      <c r="B5011" s="182" t="s">
        <v>75406</v>
      </c>
      <c r="C5011" s="182"/>
      <c r="D5011" s="182" t="s">
        <v>32057</v>
      </c>
    </row>
    <row r="5012" spans="1:4">
      <c r="A5012" s="182" t="s">
        <v>32056</v>
      </c>
      <c r="B5012" s="182" t="s">
        <v>73246</v>
      </c>
      <c r="C5012" s="182"/>
      <c r="D5012" s="182" t="s">
        <v>32055</v>
      </c>
    </row>
    <row r="5013" spans="1:4">
      <c r="A5013" s="182" t="s">
        <v>32054</v>
      </c>
      <c r="B5013" s="182" t="s">
        <v>73673</v>
      </c>
      <c r="C5013" s="182"/>
      <c r="D5013" s="182" t="s">
        <v>32053</v>
      </c>
    </row>
    <row r="5014" spans="1:4">
      <c r="A5014" s="182" t="s">
        <v>32052</v>
      </c>
      <c r="B5014" s="182" t="s">
        <v>68874</v>
      </c>
      <c r="C5014" s="182"/>
      <c r="D5014" s="182" t="s">
        <v>32051</v>
      </c>
    </row>
    <row r="5015" spans="1:4">
      <c r="A5015" s="182" t="s">
        <v>32050</v>
      </c>
      <c r="B5015" s="182" t="s">
        <v>62980</v>
      </c>
      <c r="C5015" s="182"/>
      <c r="D5015" s="182" t="s">
        <v>32049</v>
      </c>
    </row>
    <row r="5016" spans="1:4">
      <c r="A5016" s="182" t="s">
        <v>32048</v>
      </c>
      <c r="B5016" s="182" t="s">
        <v>78652</v>
      </c>
      <c r="C5016" s="182"/>
      <c r="D5016" s="182" t="s">
        <v>32047</v>
      </c>
    </row>
    <row r="5017" spans="1:4">
      <c r="A5017" s="182" t="s">
        <v>32046</v>
      </c>
      <c r="B5017" s="182" t="s">
        <v>65427</v>
      </c>
      <c r="C5017" s="182"/>
      <c r="D5017" s="182" t="s">
        <v>32045</v>
      </c>
    </row>
    <row r="5018" spans="1:4">
      <c r="A5018" s="182" t="s">
        <v>32044</v>
      </c>
      <c r="B5018" s="182" t="s">
        <v>66031</v>
      </c>
      <c r="C5018" s="182"/>
      <c r="D5018" s="182" t="s">
        <v>32043</v>
      </c>
    </row>
    <row r="5019" spans="1:4">
      <c r="A5019" s="182" t="s">
        <v>32042</v>
      </c>
      <c r="B5019" s="182" t="s">
        <v>75947</v>
      </c>
      <c r="C5019" s="182"/>
      <c r="D5019" s="182" t="s">
        <v>32041</v>
      </c>
    </row>
    <row r="5020" spans="1:4">
      <c r="A5020" s="182" t="s">
        <v>32040</v>
      </c>
      <c r="B5020" s="182" t="s">
        <v>77347</v>
      </c>
      <c r="C5020" s="182"/>
      <c r="D5020" s="182" t="s">
        <v>32039</v>
      </c>
    </row>
    <row r="5021" spans="1:4">
      <c r="A5021" s="182" t="s">
        <v>32038</v>
      </c>
      <c r="B5021" s="182" t="s">
        <v>74549</v>
      </c>
      <c r="C5021" s="182"/>
      <c r="D5021" s="182" t="s">
        <v>32037</v>
      </c>
    </row>
    <row r="5022" spans="1:4">
      <c r="A5022" s="182" t="s">
        <v>32036</v>
      </c>
      <c r="B5022" s="182" t="s">
        <v>79241</v>
      </c>
      <c r="C5022" s="182"/>
      <c r="D5022" s="182" t="s">
        <v>32035</v>
      </c>
    </row>
    <row r="5023" spans="1:4">
      <c r="A5023" s="182" t="s">
        <v>32034</v>
      </c>
      <c r="B5023" s="182" t="s">
        <v>74045</v>
      </c>
      <c r="C5023" s="182"/>
      <c r="D5023" s="182" t="s">
        <v>32033</v>
      </c>
    </row>
    <row r="5024" spans="1:4">
      <c r="A5024" s="182" t="s">
        <v>32032</v>
      </c>
      <c r="B5024" s="182" t="s">
        <v>75015</v>
      </c>
      <c r="C5024" s="182"/>
      <c r="D5024" s="182" t="s">
        <v>32031</v>
      </c>
    </row>
    <row r="5025" spans="1:4">
      <c r="A5025" s="182" t="s">
        <v>32030</v>
      </c>
      <c r="B5025" s="182" t="s">
        <v>64268</v>
      </c>
      <c r="C5025" s="182"/>
      <c r="D5025" s="182" t="s">
        <v>32029</v>
      </c>
    </row>
    <row r="5026" spans="1:4">
      <c r="A5026" s="182" t="s">
        <v>32028</v>
      </c>
      <c r="B5026" s="182" t="s">
        <v>62081</v>
      </c>
      <c r="C5026" s="182"/>
      <c r="D5026" s="182" t="s">
        <v>32027</v>
      </c>
    </row>
    <row r="5027" spans="1:4">
      <c r="A5027" s="182" t="s">
        <v>32026</v>
      </c>
      <c r="B5027" s="182" t="s">
        <v>74559</v>
      </c>
      <c r="C5027" s="182"/>
      <c r="D5027" s="182" t="s">
        <v>32025</v>
      </c>
    </row>
    <row r="5028" spans="1:4">
      <c r="A5028" s="182" t="s">
        <v>32024</v>
      </c>
      <c r="B5028" s="182" t="s">
        <v>81046</v>
      </c>
      <c r="C5028" s="182"/>
      <c r="D5028" s="182" t="s">
        <v>32023</v>
      </c>
    </row>
    <row r="5029" spans="1:4">
      <c r="A5029" s="182" t="s">
        <v>32022</v>
      </c>
      <c r="B5029" s="182" t="s">
        <v>72482</v>
      </c>
      <c r="C5029" s="182"/>
      <c r="D5029" s="182" t="s">
        <v>32021</v>
      </c>
    </row>
    <row r="5030" spans="1:4">
      <c r="A5030" s="182" t="s">
        <v>32020</v>
      </c>
      <c r="B5030" s="182" t="s">
        <v>59270</v>
      </c>
      <c r="C5030" s="182"/>
      <c r="D5030" s="182" t="s">
        <v>32019</v>
      </c>
    </row>
    <row r="5031" spans="1:4">
      <c r="A5031" s="182" t="s">
        <v>32018</v>
      </c>
      <c r="B5031" s="182" t="s">
        <v>68467</v>
      </c>
      <c r="C5031" s="182"/>
      <c r="D5031" s="182" t="s">
        <v>32017</v>
      </c>
    </row>
    <row r="5032" spans="1:4">
      <c r="A5032" s="182" t="s">
        <v>32016</v>
      </c>
      <c r="B5032" s="182" t="s">
        <v>65092</v>
      </c>
      <c r="C5032" s="182"/>
      <c r="D5032" s="182" t="s">
        <v>32015</v>
      </c>
    </row>
    <row r="5033" spans="1:4">
      <c r="A5033" s="182" t="s">
        <v>32014</v>
      </c>
      <c r="B5033" s="182" t="s">
        <v>69762</v>
      </c>
      <c r="C5033" s="182"/>
      <c r="D5033" s="182" t="s">
        <v>32013</v>
      </c>
    </row>
    <row r="5034" spans="1:4">
      <c r="A5034" s="182" t="s">
        <v>32012</v>
      </c>
      <c r="B5034" s="182" t="s">
        <v>67641</v>
      </c>
      <c r="C5034" s="182"/>
      <c r="D5034" s="182" t="s">
        <v>32011</v>
      </c>
    </row>
    <row r="5035" spans="1:4">
      <c r="A5035" s="182" t="s">
        <v>32010</v>
      </c>
      <c r="B5035" s="182" t="s">
        <v>76015</v>
      </c>
      <c r="C5035" s="182"/>
      <c r="D5035" s="182" t="s">
        <v>32009</v>
      </c>
    </row>
    <row r="5036" spans="1:4">
      <c r="A5036" s="182" t="s">
        <v>32008</v>
      </c>
      <c r="B5036" s="182" t="s">
        <v>62405</v>
      </c>
      <c r="C5036" s="182"/>
      <c r="D5036" s="182" t="s">
        <v>32007</v>
      </c>
    </row>
    <row r="5037" spans="1:4">
      <c r="A5037" s="182" t="s">
        <v>32006</v>
      </c>
      <c r="B5037" s="182" t="s">
        <v>61664</v>
      </c>
      <c r="C5037" s="182"/>
      <c r="D5037" s="182" t="s">
        <v>32005</v>
      </c>
    </row>
    <row r="5038" spans="1:4">
      <c r="A5038" s="182" t="s">
        <v>32004</v>
      </c>
      <c r="B5038" s="182" t="s">
        <v>73648</v>
      </c>
      <c r="C5038" s="182"/>
      <c r="D5038" s="182" t="s">
        <v>32003</v>
      </c>
    </row>
    <row r="5039" spans="1:4">
      <c r="A5039" s="182" t="s">
        <v>32002</v>
      </c>
      <c r="B5039" s="182" t="s">
        <v>75067</v>
      </c>
      <c r="C5039" s="182"/>
      <c r="D5039" s="182" t="s">
        <v>32001</v>
      </c>
    </row>
    <row r="5040" spans="1:4">
      <c r="A5040" s="182" t="s">
        <v>32000</v>
      </c>
      <c r="B5040" s="182" t="s">
        <v>63452</v>
      </c>
      <c r="C5040" s="182"/>
      <c r="D5040" s="182" t="s">
        <v>31999</v>
      </c>
    </row>
    <row r="5041" spans="1:4">
      <c r="A5041" s="182" t="s">
        <v>31998</v>
      </c>
      <c r="B5041" s="182" t="s">
        <v>73409</v>
      </c>
      <c r="C5041" s="182"/>
      <c r="D5041" s="182" t="s">
        <v>31997</v>
      </c>
    </row>
    <row r="5042" spans="1:4">
      <c r="A5042" s="182" t="s">
        <v>31996</v>
      </c>
      <c r="B5042" s="182" t="s">
        <v>71609</v>
      </c>
      <c r="C5042" s="182" t="s">
        <v>71610</v>
      </c>
      <c r="D5042" s="182" t="s">
        <v>31995</v>
      </c>
    </row>
    <row r="5043" spans="1:4">
      <c r="A5043" s="182" t="s">
        <v>31994</v>
      </c>
      <c r="B5043" s="182" t="s">
        <v>76141</v>
      </c>
      <c r="C5043" s="182" t="s">
        <v>76142</v>
      </c>
      <c r="D5043" s="182" t="s">
        <v>31993</v>
      </c>
    </row>
    <row r="5044" spans="1:4">
      <c r="A5044" s="182" t="s">
        <v>31992</v>
      </c>
      <c r="B5044" s="182" t="s">
        <v>73829</v>
      </c>
      <c r="C5044" s="182" t="s">
        <v>73830</v>
      </c>
      <c r="D5044" s="182" t="s">
        <v>31991</v>
      </c>
    </row>
    <row r="5045" spans="1:4">
      <c r="A5045" s="182" t="s">
        <v>31990</v>
      </c>
      <c r="B5045" s="182" t="s">
        <v>62276</v>
      </c>
      <c r="C5045" s="182" t="s">
        <v>62277</v>
      </c>
      <c r="D5045" s="182" t="s">
        <v>31989</v>
      </c>
    </row>
    <row r="5046" spans="1:4">
      <c r="A5046" s="182" t="s">
        <v>31988</v>
      </c>
      <c r="B5046" s="182" t="s">
        <v>63110</v>
      </c>
      <c r="C5046" s="182" t="s">
        <v>63111</v>
      </c>
      <c r="D5046" s="182" t="s">
        <v>31987</v>
      </c>
    </row>
    <row r="5047" spans="1:4">
      <c r="A5047" s="182" t="s">
        <v>31986</v>
      </c>
      <c r="B5047" s="182" t="s">
        <v>65966</v>
      </c>
      <c r="C5047" s="182" t="s">
        <v>65967</v>
      </c>
      <c r="D5047" s="182" t="s">
        <v>31985</v>
      </c>
    </row>
    <row r="5048" spans="1:4">
      <c r="A5048" s="182" t="s">
        <v>31984</v>
      </c>
      <c r="B5048" s="182" t="s">
        <v>69436</v>
      </c>
      <c r="C5048" s="182" t="s">
        <v>69437</v>
      </c>
      <c r="D5048" s="182" t="s">
        <v>31983</v>
      </c>
    </row>
    <row r="5049" spans="1:4">
      <c r="A5049" s="182" t="s">
        <v>31982</v>
      </c>
      <c r="B5049" s="182" t="s">
        <v>80500</v>
      </c>
      <c r="C5049" s="182" t="s">
        <v>69437</v>
      </c>
      <c r="D5049" s="182" t="s">
        <v>31981</v>
      </c>
    </row>
    <row r="5050" spans="1:4">
      <c r="A5050" s="182" t="s">
        <v>31980</v>
      </c>
      <c r="B5050" s="182" t="s">
        <v>78119</v>
      </c>
      <c r="C5050" s="182" t="s">
        <v>78120</v>
      </c>
      <c r="D5050" s="182" t="s">
        <v>31979</v>
      </c>
    </row>
    <row r="5051" spans="1:4">
      <c r="A5051" s="182" t="s">
        <v>31978</v>
      </c>
      <c r="B5051" s="182" t="s">
        <v>71777</v>
      </c>
      <c r="C5051" s="182" t="s">
        <v>67417</v>
      </c>
      <c r="D5051" s="182" t="s">
        <v>31977</v>
      </c>
    </row>
    <row r="5052" spans="1:4">
      <c r="A5052" s="182" t="s">
        <v>31976</v>
      </c>
      <c r="B5052" s="182" t="s">
        <v>68384</v>
      </c>
      <c r="C5052" s="182" t="s">
        <v>68385</v>
      </c>
      <c r="D5052" s="182" t="s">
        <v>31975</v>
      </c>
    </row>
    <row r="5053" spans="1:4">
      <c r="A5053" s="182" t="s">
        <v>32540</v>
      </c>
      <c r="B5053" s="182" t="s">
        <v>77274</v>
      </c>
      <c r="C5053" s="182" t="s">
        <v>63161</v>
      </c>
      <c r="D5053" s="182" t="s">
        <v>32539</v>
      </c>
    </row>
    <row r="5054" spans="1:4">
      <c r="A5054" s="182" t="s">
        <v>31974</v>
      </c>
      <c r="B5054" s="182" t="s">
        <v>70295</v>
      </c>
      <c r="C5054" s="182" t="s">
        <v>70296</v>
      </c>
      <c r="D5054" s="182" t="s">
        <v>31973</v>
      </c>
    </row>
    <row r="5055" spans="1:4">
      <c r="A5055" s="182" t="s">
        <v>31972</v>
      </c>
      <c r="B5055" s="182" t="s">
        <v>78539</v>
      </c>
      <c r="C5055" s="182" t="s">
        <v>78540</v>
      </c>
      <c r="D5055" s="182" t="s">
        <v>31971</v>
      </c>
    </row>
    <row r="5056" spans="1:4">
      <c r="A5056" s="182" t="s">
        <v>31970</v>
      </c>
      <c r="B5056" s="182" t="s">
        <v>74764</v>
      </c>
      <c r="C5056" s="182" t="s">
        <v>74765</v>
      </c>
      <c r="D5056" s="182" t="s">
        <v>31969</v>
      </c>
    </row>
    <row r="5057" spans="1:4">
      <c r="A5057" s="182" t="s">
        <v>32538</v>
      </c>
      <c r="B5057" s="182" t="s">
        <v>79831</v>
      </c>
      <c r="C5057" s="182" t="s">
        <v>62221</v>
      </c>
      <c r="D5057" s="182" t="s">
        <v>32537</v>
      </c>
    </row>
    <row r="5058" spans="1:4">
      <c r="A5058" s="182" t="s">
        <v>31968</v>
      </c>
      <c r="B5058" s="182" t="s">
        <v>67153</v>
      </c>
      <c r="C5058" s="182" t="s">
        <v>61698</v>
      </c>
      <c r="D5058" s="182" t="s">
        <v>31967</v>
      </c>
    </row>
    <row r="5059" spans="1:4">
      <c r="A5059" s="182" t="s">
        <v>31966</v>
      </c>
      <c r="B5059" s="182" t="s">
        <v>70036</v>
      </c>
      <c r="C5059" s="182" t="s">
        <v>62930</v>
      </c>
      <c r="D5059" s="182" t="s">
        <v>31965</v>
      </c>
    </row>
    <row r="5060" spans="1:4">
      <c r="A5060" s="182" t="s">
        <v>31964</v>
      </c>
      <c r="B5060" s="182" t="s">
        <v>77854</v>
      </c>
      <c r="C5060" s="182" t="s">
        <v>73223</v>
      </c>
      <c r="D5060" s="182" t="s">
        <v>31963</v>
      </c>
    </row>
    <row r="5061" spans="1:4">
      <c r="A5061" s="182" t="s">
        <v>31962</v>
      </c>
      <c r="B5061" s="182" t="s">
        <v>73222</v>
      </c>
      <c r="C5061" s="182" t="s">
        <v>73223</v>
      </c>
      <c r="D5061" s="182" t="s">
        <v>31961</v>
      </c>
    </row>
    <row r="5062" spans="1:4">
      <c r="A5062" s="182" t="s">
        <v>31960</v>
      </c>
      <c r="B5062" s="182" t="s">
        <v>65209</v>
      </c>
      <c r="C5062" s="182" t="s">
        <v>59172</v>
      </c>
      <c r="D5062" s="182" t="s">
        <v>31959</v>
      </c>
    </row>
    <row r="5063" spans="1:4">
      <c r="A5063" s="182" t="s">
        <v>31958</v>
      </c>
      <c r="B5063" s="182" t="s">
        <v>65220</v>
      </c>
      <c r="C5063" s="182" t="s">
        <v>61514</v>
      </c>
      <c r="D5063" s="182" t="s">
        <v>31957</v>
      </c>
    </row>
    <row r="5064" spans="1:4">
      <c r="A5064" s="182" t="s">
        <v>31956</v>
      </c>
      <c r="B5064" s="182" t="s">
        <v>76549</v>
      </c>
      <c r="C5064" s="182" t="s">
        <v>62169</v>
      </c>
      <c r="D5064" s="182" t="s">
        <v>31955</v>
      </c>
    </row>
    <row r="5065" spans="1:4">
      <c r="A5065" s="182" t="s">
        <v>31954</v>
      </c>
      <c r="B5065" s="182" t="s">
        <v>66660</v>
      </c>
      <c r="C5065" s="182" t="s">
        <v>59380</v>
      </c>
      <c r="D5065" s="182" t="s">
        <v>31953</v>
      </c>
    </row>
    <row r="5066" spans="1:4">
      <c r="A5066" s="182" t="s">
        <v>31952</v>
      </c>
      <c r="B5066" s="182" t="s">
        <v>68217</v>
      </c>
      <c r="C5066" s="182" t="s">
        <v>60083</v>
      </c>
      <c r="D5066" s="182" t="s">
        <v>31951</v>
      </c>
    </row>
    <row r="5067" spans="1:4">
      <c r="A5067" s="182" t="s">
        <v>31950</v>
      </c>
      <c r="B5067" s="182" t="s">
        <v>71292</v>
      </c>
      <c r="C5067" s="182" t="s">
        <v>59371</v>
      </c>
      <c r="D5067" s="182" t="s">
        <v>31949</v>
      </c>
    </row>
    <row r="5068" spans="1:4">
      <c r="A5068" s="182" t="s">
        <v>31948</v>
      </c>
      <c r="B5068" s="182" t="s">
        <v>66019</v>
      </c>
      <c r="C5068" s="182" t="s">
        <v>60001</v>
      </c>
      <c r="D5068" s="182" t="s">
        <v>31947</v>
      </c>
    </row>
    <row r="5069" spans="1:4">
      <c r="A5069" s="182" t="s">
        <v>31946</v>
      </c>
      <c r="B5069" s="182" t="s">
        <v>63522</v>
      </c>
      <c r="C5069" s="182" t="s">
        <v>59787</v>
      </c>
      <c r="D5069" s="182" t="s">
        <v>31945</v>
      </c>
    </row>
    <row r="5070" spans="1:4">
      <c r="A5070" s="182" t="s">
        <v>31944</v>
      </c>
      <c r="B5070" s="182" t="s">
        <v>77496</v>
      </c>
      <c r="C5070" s="182" t="s">
        <v>64204</v>
      </c>
      <c r="D5070" s="182" t="s">
        <v>31943</v>
      </c>
    </row>
    <row r="5071" spans="1:4">
      <c r="A5071" s="182" t="s">
        <v>31942</v>
      </c>
      <c r="B5071" s="182" t="s">
        <v>69817</v>
      </c>
      <c r="C5071" s="182" t="s">
        <v>61971</v>
      </c>
      <c r="D5071" s="182" t="s">
        <v>31941</v>
      </c>
    </row>
    <row r="5072" spans="1:4">
      <c r="A5072" s="182" t="s">
        <v>31940</v>
      </c>
      <c r="B5072" s="182" t="s">
        <v>67378</v>
      </c>
      <c r="C5072" s="182" t="s">
        <v>59595</v>
      </c>
      <c r="D5072" s="182" t="s">
        <v>31939</v>
      </c>
    </row>
    <row r="5073" spans="1:4">
      <c r="A5073" s="182" t="s">
        <v>31938</v>
      </c>
      <c r="B5073" s="182" t="s">
        <v>79559</v>
      </c>
      <c r="C5073" s="182" t="s">
        <v>67718</v>
      </c>
      <c r="D5073" s="182" t="s">
        <v>31937</v>
      </c>
    </row>
    <row r="5074" spans="1:4">
      <c r="A5074" s="182" t="s">
        <v>31936</v>
      </c>
      <c r="B5074" s="182" t="s">
        <v>65681</v>
      </c>
      <c r="C5074" s="182" t="s">
        <v>59181</v>
      </c>
      <c r="D5074" s="182" t="s">
        <v>31935</v>
      </c>
    </row>
    <row r="5075" spans="1:4">
      <c r="A5075" s="182" t="s">
        <v>31934</v>
      </c>
      <c r="B5075" s="182" t="s">
        <v>67735</v>
      </c>
      <c r="C5075" s="182" t="s">
        <v>59581</v>
      </c>
      <c r="D5075" s="182" t="s">
        <v>31933</v>
      </c>
    </row>
    <row r="5076" spans="1:4">
      <c r="A5076" s="182" t="s">
        <v>31932</v>
      </c>
      <c r="B5076" s="182" t="s">
        <v>69389</v>
      </c>
      <c r="C5076" s="182" t="s">
        <v>66364</v>
      </c>
      <c r="D5076" s="182" t="s">
        <v>31931</v>
      </c>
    </row>
    <row r="5077" spans="1:4">
      <c r="A5077" s="182" t="s">
        <v>31930</v>
      </c>
      <c r="B5077" s="182" t="s">
        <v>66935</v>
      </c>
      <c r="C5077" s="182" t="s">
        <v>59495</v>
      </c>
      <c r="D5077" s="182" t="s">
        <v>31929</v>
      </c>
    </row>
    <row r="5078" spans="1:4">
      <c r="A5078" s="182" t="s">
        <v>31928</v>
      </c>
      <c r="B5078" s="182" t="s">
        <v>79057</v>
      </c>
      <c r="C5078" s="182" t="s">
        <v>59475</v>
      </c>
      <c r="D5078" s="182" t="s">
        <v>31927</v>
      </c>
    </row>
    <row r="5079" spans="1:4">
      <c r="A5079" s="182" t="s">
        <v>31926</v>
      </c>
      <c r="B5079" s="182" t="s">
        <v>65807</v>
      </c>
      <c r="C5079" s="182" t="s">
        <v>60094</v>
      </c>
      <c r="D5079" s="182" t="s">
        <v>31925</v>
      </c>
    </row>
    <row r="5080" spans="1:4">
      <c r="A5080" s="182" t="s">
        <v>31924</v>
      </c>
      <c r="B5080" s="182" t="s">
        <v>60954</v>
      </c>
      <c r="C5080" s="182" t="s">
        <v>60955</v>
      </c>
      <c r="D5080" s="182" t="s">
        <v>31923</v>
      </c>
    </row>
    <row r="5081" spans="1:4">
      <c r="A5081" s="182" t="s">
        <v>31922</v>
      </c>
      <c r="B5081" s="182" t="s">
        <v>70006</v>
      </c>
      <c r="C5081" s="182" t="s">
        <v>61411</v>
      </c>
      <c r="D5081" s="182" t="s">
        <v>31921</v>
      </c>
    </row>
    <row r="5082" spans="1:4">
      <c r="A5082" s="182" t="s">
        <v>31920</v>
      </c>
      <c r="B5082" s="182" t="s">
        <v>59370</v>
      </c>
      <c r="C5082" s="182" t="s">
        <v>59371</v>
      </c>
      <c r="D5082" s="182" t="s">
        <v>31919</v>
      </c>
    </row>
    <row r="5083" spans="1:4">
      <c r="A5083" s="182" t="s">
        <v>31918</v>
      </c>
      <c r="B5083" s="182" t="s">
        <v>72429</v>
      </c>
      <c r="C5083" s="182" t="s">
        <v>59172</v>
      </c>
      <c r="D5083" s="182" t="s">
        <v>31917</v>
      </c>
    </row>
    <row r="5084" spans="1:4">
      <c r="A5084" s="182" t="s">
        <v>31916</v>
      </c>
      <c r="B5084" s="182" t="s">
        <v>75457</v>
      </c>
      <c r="C5084" s="182" t="s">
        <v>60278</v>
      </c>
      <c r="D5084" s="182" t="s">
        <v>31915</v>
      </c>
    </row>
    <row r="5085" spans="1:4">
      <c r="A5085" s="182" t="s">
        <v>31914</v>
      </c>
      <c r="B5085" s="182" t="s">
        <v>76787</v>
      </c>
      <c r="C5085" s="182" t="s">
        <v>76788</v>
      </c>
      <c r="D5085" s="182" t="s">
        <v>31913</v>
      </c>
    </row>
    <row r="5086" spans="1:4">
      <c r="A5086" s="182" t="s">
        <v>31912</v>
      </c>
      <c r="B5086" s="182" t="s">
        <v>79393</v>
      </c>
      <c r="C5086" s="182" t="s">
        <v>79394</v>
      </c>
      <c r="D5086" s="182" t="s">
        <v>31911</v>
      </c>
    </row>
    <row r="5087" spans="1:4">
      <c r="A5087" s="182" t="s">
        <v>78849</v>
      </c>
      <c r="B5087" s="182" t="s">
        <v>78850</v>
      </c>
      <c r="C5087" s="182" t="s">
        <v>69379</v>
      </c>
      <c r="D5087" s="182" t="s">
        <v>31910</v>
      </c>
    </row>
    <row r="5088" spans="1:4">
      <c r="A5088" s="182" t="s">
        <v>31909</v>
      </c>
      <c r="B5088" s="182" t="s">
        <v>60877</v>
      </c>
      <c r="C5088" s="182" t="s">
        <v>60878</v>
      </c>
      <c r="D5088" s="182" t="s">
        <v>31908</v>
      </c>
    </row>
    <row r="5089" spans="1:4">
      <c r="A5089" s="182" t="s">
        <v>31907</v>
      </c>
      <c r="B5089" s="182" t="s">
        <v>60055</v>
      </c>
      <c r="C5089" s="182" t="s">
        <v>60056</v>
      </c>
      <c r="D5089" s="182" t="s">
        <v>31906</v>
      </c>
    </row>
    <row r="5090" spans="1:4">
      <c r="A5090" s="182" t="s">
        <v>31905</v>
      </c>
      <c r="B5090" s="182" t="s">
        <v>78062</v>
      </c>
      <c r="C5090" s="182" t="s">
        <v>78063</v>
      </c>
      <c r="D5090" s="182" t="s">
        <v>31904</v>
      </c>
    </row>
    <row r="5091" spans="1:4">
      <c r="A5091" s="182" t="s">
        <v>67590</v>
      </c>
      <c r="B5091" s="182" t="s">
        <v>67591</v>
      </c>
      <c r="C5091" s="182" t="s">
        <v>62451</v>
      </c>
      <c r="D5091" s="182" t="s">
        <v>31903</v>
      </c>
    </row>
    <row r="5092" spans="1:4">
      <c r="A5092" s="182" t="s">
        <v>75407</v>
      </c>
      <c r="B5092" s="182" t="s">
        <v>75408</v>
      </c>
      <c r="C5092" s="182" t="s">
        <v>75409</v>
      </c>
      <c r="D5092" s="182" t="s">
        <v>31902</v>
      </c>
    </row>
    <row r="5093" spans="1:4">
      <c r="A5093" s="182" t="s">
        <v>31901</v>
      </c>
      <c r="B5093" s="182" t="s">
        <v>70375</v>
      </c>
      <c r="C5093" s="182" t="s">
        <v>70376</v>
      </c>
      <c r="D5093" s="182" t="s">
        <v>31900</v>
      </c>
    </row>
    <row r="5094" spans="1:4">
      <c r="A5094" s="182" t="s">
        <v>31899</v>
      </c>
      <c r="B5094" s="182" t="s">
        <v>68815</v>
      </c>
      <c r="C5094" s="182" t="s">
        <v>68816</v>
      </c>
      <c r="D5094" s="182" t="s">
        <v>31898</v>
      </c>
    </row>
    <row r="5095" spans="1:4">
      <c r="A5095" s="182" t="s">
        <v>31897</v>
      </c>
      <c r="B5095" s="182" t="s">
        <v>62450</v>
      </c>
      <c r="C5095" s="182" t="s">
        <v>62451</v>
      </c>
      <c r="D5095" s="182" t="s">
        <v>31896</v>
      </c>
    </row>
    <row r="5096" spans="1:4">
      <c r="A5096" s="182" t="s">
        <v>32536</v>
      </c>
      <c r="B5096" s="182" t="s">
        <v>67566</v>
      </c>
      <c r="C5096" s="182" t="s">
        <v>61825</v>
      </c>
      <c r="D5096" s="182" t="s">
        <v>32535</v>
      </c>
    </row>
    <row r="5097" spans="1:4">
      <c r="A5097" s="182" t="s">
        <v>31895</v>
      </c>
      <c r="B5097" s="182" t="s">
        <v>74236</v>
      </c>
      <c r="C5097" s="182" t="s">
        <v>66967</v>
      </c>
      <c r="D5097" s="182" t="s">
        <v>31894</v>
      </c>
    </row>
    <row r="5098" spans="1:4">
      <c r="A5098" s="182" t="s">
        <v>31893</v>
      </c>
      <c r="B5098" s="182" t="s">
        <v>66966</v>
      </c>
      <c r="C5098" s="182" t="s">
        <v>66967</v>
      </c>
      <c r="D5098" s="182" t="s">
        <v>31892</v>
      </c>
    </row>
    <row r="5099" spans="1:4">
      <c r="A5099" s="182" t="s">
        <v>31891</v>
      </c>
      <c r="B5099" s="182" t="s">
        <v>60929</v>
      </c>
      <c r="C5099" s="182" t="s">
        <v>60930</v>
      </c>
      <c r="D5099" s="182" t="s">
        <v>31890</v>
      </c>
    </row>
    <row r="5100" spans="1:4">
      <c r="A5100" s="182" t="s">
        <v>31889</v>
      </c>
      <c r="B5100" s="182" t="s">
        <v>68671</v>
      </c>
      <c r="C5100" s="182" t="s">
        <v>68672</v>
      </c>
      <c r="D5100" s="182" t="s">
        <v>31888</v>
      </c>
    </row>
    <row r="5101" spans="1:4">
      <c r="A5101" s="182" t="s">
        <v>31887</v>
      </c>
      <c r="B5101" s="182" t="s">
        <v>72373</v>
      </c>
      <c r="C5101" s="182" t="s">
        <v>72374</v>
      </c>
      <c r="D5101" s="182" t="s">
        <v>31886</v>
      </c>
    </row>
    <row r="5102" spans="1:4">
      <c r="A5102" s="182" t="s">
        <v>31885</v>
      </c>
      <c r="B5102" s="182" t="s">
        <v>76564</v>
      </c>
      <c r="C5102" s="182" t="s">
        <v>76565</v>
      </c>
      <c r="D5102" s="182" t="s">
        <v>31884</v>
      </c>
    </row>
    <row r="5103" spans="1:4">
      <c r="A5103" s="182" t="s">
        <v>31883</v>
      </c>
      <c r="B5103" s="182" t="s">
        <v>77307</v>
      </c>
      <c r="C5103" s="182" t="s">
        <v>77308</v>
      </c>
      <c r="D5103" s="182" t="s">
        <v>31882</v>
      </c>
    </row>
    <row r="5104" spans="1:4">
      <c r="A5104" s="182" t="s">
        <v>31881</v>
      </c>
      <c r="B5104" s="182" t="s">
        <v>79309</v>
      </c>
      <c r="C5104" s="182" t="s">
        <v>79310</v>
      </c>
      <c r="D5104" s="182" t="s">
        <v>31880</v>
      </c>
    </row>
    <row r="5105" spans="1:4">
      <c r="A5105" s="182" t="s">
        <v>31879</v>
      </c>
      <c r="B5105" s="182" t="s">
        <v>66513</v>
      </c>
      <c r="C5105" s="182" t="s">
        <v>66514</v>
      </c>
      <c r="D5105" s="182" t="s">
        <v>31878</v>
      </c>
    </row>
    <row r="5106" spans="1:4">
      <c r="A5106" s="182" t="s">
        <v>31877</v>
      </c>
      <c r="B5106" s="182" t="s">
        <v>69220</v>
      </c>
      <c r="C5106" s="182" t="s">
        <v>60168</v>
      </c>
      <c r="D5106" s="182" t="s">
        <v>31876</v>
      </c>
    </row>
    <row r="5107" spans="1:4">
      <c r="A5107" s="182" t="s">
        <v>31875</v>
      </c>
      <c r="B5107" s="182" t="s">
        <v>80483</v>
      </c>
      <c r="C5107" s="182" t="s">
        <v>59724</v>
      </c>
      <c r="D5107" s="182" t="s">
        <v>31874</v>
      </c>
    </row>
    <row r="5108" spans="1:4">
      <c r="A5108" s="182" t="s">
        <v>31873</v>
      </c>
      <c r="B5108" s="182" t="s">
        <v>77770</v>
      </c>
      <c r="C5108" s="182" t="s">
        <v>77771</v>
      </c>
      <c r="D5108" s="182" t="s">
        <v>31872</v>
      </c>
    </row>
    <row r="5109" spans="1:4">
      <c r="A5109" s="182" t="s">
        <v>31871</v>
      </c>
      <c r="B5109" s="182" t="s">
        <v>63672</v>
      </c>
      <c r="C5109" s="182" t="s">
        <v>60094</v>
      </c>
      <c r="D5109" s="182" t="s">
        <v>31870</v>
      </c>
    </row>
    <row r="5110" spans="1:4">
      <c r="A5110" s="182" t="s">
        <v>31869</v>
      </c>
      <c r="B5110" s="182" t="s">
        <v>78807</v>
      </c>
      <c r="C5110" s="182" t="s">
        <v>78808</v>
      </c>
      <c r="D5110" s="182" t="s">
        <v>31868</v>
      </c>
    </row>
    <row r="5111" spans="1:4">
      <c r="A5111" s="182" t="s">
        <v>31867</v>
      </c>
      <c r="B5111" s="182" t="s">
        <v>80142</v>
      </c>
      <c r="C5111" s="182" t="s">
        <v>80143</v>
      </c>
      <c r="D5111" s="182" t="s">
        <v>31866</v>
      </c>
    </row>
    <row r="5112" spans="1:4">
      <c r="A5112" s="182" t="s">
        <v>31865</v>
      </c>
      <c r="B5112" s="182" t="s">
        <v>61895</v>
      </c>
      <c r="C5112" s="182" t="s">
        <v>61896</v>
      </c>
      <c r="D5112" s="182" t="s">
        <v>31864</v>
      </c>
    </row>
    <row r="5113" spans="1:4">
      <c r="A5113" s="182" t="s">
        <v>31863</v>
      </c>
      <c r="B5113" s="182" t="s">
        <v>66624</v>
      </c>
      <c r="C5113" s="182" t="s">
        <v>59519</v>
      </c>
      <c r="D5113" s="182" t="s">
        <v>31862</v>
      </c>
    </row>
    <row r="5114" spans="1:4">
      <c r="A5114" s="182" t="s">
        <v>31861</v>
      </c>
      <c r="B5114" s="182" t="s">
        <v>77558</v>
      </c>
      <c r="C5114" s="182" t="s">
        <v>77559</v>
      </c>
      <c r="D5114" s="182" t="s">
        <v>31860</v>
      </c>
    </row>
    <row r="5115" spans="1:4">
      <c r="A5115" s="182" t="s">
        <v>31859</v>
      </c>
      <c r="B5115" s="182" t="s">
        <v>63657</v>
      </c>
      <c r="C5115" s="182" t="s">
        <v>63658</v>
      </c>
      <c r="D5115" s="182" t="s">
        <v>31858</v>
      </c>
    </row>
    <row r="5116" spans="1:4">
      <c r="A5116" s="182" t="s">
        <v>31857</v>
      </c>
      <c r="B5116" s="182" t="s">
        <v>60968</v>
      </c>
      <c r="C5116" s="182" t="s">
        <v>60969</v>
      </c>
      <c r="D5116" s="182" t="s">
        <v>31856</v>
      </c>
    </row>
    <row r="5117" spans="1:4">
      <c r="A5117" s="182" t="s">
        <v>31855</v>
      </c>
      <c r="B5117" s="182" t="s">
        <v>79987</v>
      </c>
      <c r="C5117" s="182" t="s">
        <v>61901</v>
      </c>
      <c r="D5117" s="182" t="s">
        <v>31854</v>
      </c>
    </row>
    <row r="5118" spans="1:4">
      <c r="A5118" s="182" t="s">
        <v>31853</v>
      </c>
      <c r="B5118" s="182" t="s">
        <v>65858</v>
      </c>
      <c r="C5118" s="182" t="s">
        <v>65859</v>
      </c>
      <c r="D5118" s="182" t="s">
        <v>31852</v>
      </c>
    </row>
    <row r="5119" spans="1:4">
      <c r="A5119" s="182" t="s">
        <v>31851</v>
      </c>
      <c r="B5119" s="182" t="s">
        <v>61254</v>
      </c>
      <c r="C5119" s="182"/>
      <c r="D5119" s="182" t="s">
        <v>31850</v>
      </c>
    </row>
    <row r="5120" spans="1:4">
      <c r="A5120" s="182" t="s">
        <v>31849</v>
      </c>
      <c r="B5120" s="182" t="s">
        <v>77547</v>
      </c>
      <c r="C5120" s="182"/>
      <c r="D5120" s="182" t="s">
        <v>31848</v>
      </c>
    </row>
    <row r="5121" spans="1:4">
      <c r="A5121" s="182" t="s">
        <v>31847</v>
      </c>
      <c r="B5121" s="182" t="s">
        <v>67345</v>
      </c>
      <c r="C5121" s="182" t="s">
        <v>67346</v>
      </c>
      <c r="D5121" s="182" t="s">
        <v>31846</v>
      </c>
    </row>
    <row r="5122" spans="1:4">
      <c r="A5122" s="182" t="s">
        <v>31845</v>
      </c>
      <c r="B5122" s="182" t="s">
        <v>75022</v>
      </c>
      <c r="C5122" s="182" t="s">
        <v>60657</v>
      </c>
      <c r="D5122" s="182" t="s">
        <v>31844</v>
      </c>
    </row>
    <row r="5123" spans="1:4">
      <c r="A5123" s="182" t="s">
        <v>31843</v>
      </c>
      <c r="B5123" s="182" t="s">
        <v>64580</v>
      </c>
      <c r="C5123" s="182"/>
      <c r="D5123" s="182" t="s">
        <v>31842</v>
      </c>
    </row>
    <row r="5124" spans="1:4">
      <c r="A5124" s="182" t="s">
        <v>31841</v>
      </c>
      <c r="B5124" s="182" t="s">
        <v>76642</v>
      </c>
      <c r="C5124" s="182" t="s">
        <v>76643</v>
      </c>
      <c r="D5124" s="182" t="s">
        <v>31840</v>
      </c>
    </row>
    <row r="5125" spans="1:4">
      <c r="A5125" s="182" t="s">
        <v>31839</v>
      </c>
      <c r="B5125" s="182" t="s">
        <v>62329</v>
      </c>
      <c r="C5125" s="182" t="s">
        <v>61366</v>
      </c>
      <c r="D5125" s="182" t="s">
        <v>31838</v>
      </c>
    </row>
    <row r="5126" spans="1:4">
      <c r="A5126" s="182" t="s">
        <v>31837</v>
      </c>
      <c r="B5126" s="182" t="s">
        <v>59474</v>
      </c>
      <c r="C5126" s="182" t="s">
        <v>59475</v>
      </c>
      <c r="D5126" s="182" t="s">
        <v>31836</v>
      </c>
    </row>
    <row r="5127" spans="1:4">
      <c r="A5127" s="182" t="s">
        <v>31835</v>
      </c>
      <c r="B5127" s="182" t="s">
        <v>69864</v>
      </c>
      <c r="C5127" s="182" t="s">
        <v>62169</v>
      </c>
      <c r="D5127" s="182" t="s">
        <v>31834</v>
      </c>
    </row>
    <row r="5128" spans="1:4">
      <c r="A5128" s="182" t="s">
        <v>31833</v>
      </c>
      <c r="B5128" s="182" t="s">
        <v>63050</v>
      </c>
      <c r="C5128" s="182" t="s">
        <v>60096</v>
      </c>
      <c r="D5128" s="182" t="s">
        <v>31832</v>
      </c>
    </row>
    <row r="5129" spans="1:4">
      <c r="A5129" s="182" t="s">
        <v>31831</v>
      </c>
      <c r="B5129" s="182" t="s">
        <v>76181</v>
      </c>
      <c r="C5129" s="182"/>
      <c r="D5129" s="182" t="s">
        <v>31830</v>
      </c>
    </row>
    <row r="5130" spans="1:4">
      <c r="A5130" s="182" t="s">
        <v>31829</v>
      </c>
      <c r="B5130" s="182" t="s">
        <v>71556</v>
      </c>
      <c r="C5130" s="182" t="s">
        <v>62169</v>
      </c>
      <c r="D5130" s="182" t="s">
        <v>31828</v>
      </c>
    </row>
    <row r="5131" spans="1:4">
      <c r="A5131" s="182" t="s">
        <v>31827</v>
      </c>
      <c r="B5131" s="182" t="s">
        <v>76382</v>
      </c>
      <c r="C5131" s="182" t="s">
        <v>62169</v>
      </c>
      <c r="D5131" s="182" t="s">
        <v>31826</v>
      </c>
    </row>
    <row r="5132" spans="1:4">
      <c r="A5132" s="182" t="s">
        <v>31825</v>
      </c>
      <c r="B5132" s="182" t="s">
        <v>69512</v>
      </c>
      <c r="C5132" s="182" t="s">
        <v>59274</v>
      </c>
      <c r="D5132" s="182" t="s">
        <v>31824</v>
      </c>
    </row>
    <row r="5133" spans="1:4">
      <c r="A5133" s="182" t="s">
        <v>31823</v>
      </c>
      <c r="B5133" s="182" t="s">
        <v>73674</v>
      </c>
      <c r="C5133" s="182" t="s">
        <v>60847</v>
      </c>
      <c r="D5133" s="182" t="s">
        <v>31822</v>
      </c>
    </row>
    <row r="5134" spans="1:4">
      <c r="A5134" s="182" t="s">
        <v>31821</v>
      </c>
      <c r="B5134" s="182" t="s">
        <v>59273</v>
      </c>
      <c r="C5134" s="182" t="s">
        <v>59274</v>
      </c>
      <c r="D5134" s="182" t="s">
        <v>31820</v>
      </c>
    </row>
    <row r="5135" spans="1:4">
      <c r="A5135" s="182" t="s">
        <v>31819</v>
      </c>
      <c r="B5135" s="182" t="s">
        <v>59614</v>
      </c>
      <c r="C5135" s="182" t="s">
        <v>59615</v>
      </c>
      <c r="D5135" s="182" t="s">
        <v>31818</v>
      </c>
    </row>
    <row r="5136" spans="1:4">
      <c r="A5136" s="182" t="s">
        <v>31817</v>
      </c>
      <c r="B5136" s="182" t="s">
        <v>70187</v>
      </c>
      <c r="C5136" s="182"/>
      <c r="D5136" s="182" t="s">
        <v>31816</v>
      </c>
    </row>
    <row r="5137" spans="1:4">
      <c r="A5137" s="182" t="s">
        <v>31815</v>
      </c>
      <c r="B5137" s="182" t="s">
        <v>68506</v>
      </c>
      <c r="C5137" s="182" t="s">
        <v>64688</v>
      </c>
      <c r="D5137" s="182" t="s">
        <v>31814</v>
      </c>
    </row>
    <row r="5138" spans="1:4">
      <c r="A5138" s="182" t="s">
        <v>31813</v>
      </c>
      <c r="B5138" s="182" t="s">
        <v>74328</v>
      </c>
      <c r="C5138" s="182" t="s">
        <v>64688</v>
      </c>
      <c r="D5138" s="182" t="s">
        <v>31812</v>
      </c>
    </row>
    <row r="5139" spans="1:4">
      <c r="A5139" s="182" t="s">
        <v>31811</v>
      </c>
      <c r="B5139" s="182" t="s">
        <v>73228</v>
      </c>
      <c r="C5139" s="182" t="s">
        <v>60694</v>
      </c>
      <c r="D5139" s="182" t="s">
        <v>31810</v>
      </c>
    </row>
    <row r="5140" spans="1:4">
      <c r="A5140" s="182" t="s">
        <v>31809</v>
      </c>
      <c r="B5140" s="182" t="s">
        <v>67009</v>
      </c>
      <c r="C5140" s="182" t="s">
        <v>60470</v>
      </c>
      <c r="D5140" s="182" t="s">
        <v>31808</v>
      </c>
    </row>
    <row r="5141" spans="1:4">
      <c r="A5141" s="182" t="s">
        <v>31807</v>
      </c>
      <c r="B5141" s="182" t="s">
        <v>60870</v>
      </c>
      <c r="C5141" s="182" t="s">
        <v>60871</v>
      </c>
      <c r="D5141" s="182" t="s">
        <v>31806</v>
      </c>
    </row>
    <row r="5142" spans="1:4">
      <c r="A5142" s="182" t="s">
        <v>31805</v>
      </c>
      <c r="B5142" s="182" t="s">
        <v>73637</v>
      </c>
      <c r="C5142" s="182" t="s">
        <v>65714</v>
      </c>
      <c r="D5142" s="182" t="s">
        <v>31804</v>
      </c>
    </row>
    <row r="5143" spans="1:4">
      <c r="A5143" s="182" t="s">
        <v>31803</v>
      </c>
      <c r="B5143" s="182" t="s">
        <v>81038</v>
      </c>
      <c r="C5143" s="182" t="s">
        <v>63161</v>
      </c>
      <c r="D5143" s="182" t="s">
        <v>31802</v>
      </c>
    </row>
    <row r="5144" spans="1:4">
      <c r="A5144" s="182" t="s">
        <v>32534</v>
      </c>
      <c r="B5144" s="182" t="s">
        <v>74844</v>
      </c>
      <c r="C5144" s="182" t="s">
        <v>74845</v>
      </c>
      <c r="D5144" s="182" t="s">
        <v>32533</v>
      </c>
    </row>
    <row r="5145" spans="1:4">
      <c r="A5145" s="182" t="s">
        <v>31799</v>
      </c>
      <c r="B5145" s="182" t="s">
        <v>67661</v>
      </c>
      <c r="C5145" s="182" t="s">
        <v>61273</v>
      </c>
      <c r="D5145" s="182" t="s">
        <v>31798</v>
      </c>
    </row>
    <row r="5146" spans="1:4">
      <c r="A5146" s="182" t="s">
        <v>31797</v>
      </c>
      <c r="B5146" s="182" t="s">
        <v>73018</v>
      </c>
      <c r="C5146" s="182" t="s">
        <v>73019</v>
      </c>
      <c r="D5146" s="182" t="s">
        <v>31796</v>
      </c>
    </row>
    <row r="5147" spans="1:4">
      <c r="A5147" s="182" t="s">
        <v>31795</v>
      </c>
      <c r="B5147" s="182" t="s">
        <v>68008</v>
      </c>
      <c r="C5147" s="182"/>
      <c r="D5147" s="182" t="s">
        <v>31794</v>
      </c>
    </row>
    <row r="5148" spans="1:4">
      <c r="A5148" s="182" t="s">
        <v>68968</v>
      </c>
      <c r="B5148" s="182" t="s">
        <v>68969</v>
      </c>
      <c r="C5148" s="182" t="s">
        <v>59986</v>
      </c>
      <c r="D5148" s="182" t="s">
        <v>31793</v>
      </c>
    </row>
    <row r="5149" spans="1:4">
      <c r="A5149" s="182" t="s">
        <v>32532</v>
      </c>
      <c r="B5149" s="182" t="s">
        <v>78607</v>
      </c>
      <c r="C5149" s="182" t="s">
        <v>78608</v>
      </c>
      <c r="D5149" s="182" t="s">
        <v>32531</v>
      </c>
    </row>
    <row r="5150" spans="1:4">
      <c r="A5150" s="182" t="s">
        <v>32502</v>
      </c>
      <c r="B5150" s="182" t="s">
        <v>72335</v>
      </c>
      <c r="C5150" s="182"/>
      <c r="D5150" s="182" t="s">
        <v>32501</v>
      </c>
    </row>
    <row r="5151" spans="1:4">
      <c r="A5151" s="182" t="s">
        <v>32500</v>
      </c>
      <c r="B5151" s="182" t="s">
        <v>69391</v>
      </c>
      <c r="C5151" s="182"/>
      <c r="D5151" s="182" t="s">
        <v>32499</v>
      </c>
    </row>
    <row r="5152" spans="1:4">
      <c r="A5152" s="182" t="s">
        <v>32530</v>
      </c>
      <c r="B5152" s="182" t="s">
        <v>60000</v>
      </c>
      <c r="C5152" s="182" t="s">
        <v>60001</v>
      </c>
      <c r="D5152" s="182" t="s">
        <v>32529</v>
      </c>
    </row>
    <row r="5153" spans="1:4">
      <c r="A5153" s="182" t="s">
        <v>32498</v>
      </c>
      <c r="B5153" s="182" t="s">
        <v>63923</v>
      </c>
      <c r="C5153" s="182"/>
      <c r="D5153" s="182" t="s">
        <v>32497</v>
      </c>
    </row>
    <row r="5154" spans="1:4">
      <c r="A5154" s="182" t="s">
        <v>32496</v>
      </c>
      <c r="B5154" s="182" t="s">
        <v>62821</v>
      </c>
      <c r="C5154" s="182"/>
      <c r="D5154" s="182" t="s">
        <v>32495</v>
      </c>
    </row>
    <row r="5155" spans="1:4">
      <c r="A5155" s="182" t="s">
        <v>32494</v>
      </c>
      <c r="B5155" s="182" t="s">
        <v>62694</v>
      </c>
      <c r="C5155" s="182"/>
      <c r="D5155" s="182" t="s">
        <v>32493</v>
      </c>
    </row>
    <row r="5156" spans="1:4">
      <c r="A5156" s="182" t="s">
        <v>32492</v>
      </c>
      <c r="B5156" s="182" t="s">
        <v>66758</v>
      </c>
      <c r="C5156" s="182"/>
      <c r="D5156" s="182" t="s">
        <v>32491</v>
      </c>
    </row>
    <row r="5157" spans="1:4">
      <c r="A5157" s="182" t="s">
        <v>32490</v>
      </c>
      <c r="B5157" s="182" t="s">
        <v>65004</v>
      </c>
      <c r="C5157" s="182"/>
      <c r="D5157" s="182" t="s">
        <v>32489</v>
      </c>
    </row>
    <row r="5158" spans="1:4">
      <c r="A5158" s="182" t="s">
        <v>32488</v>
      </c>
      <c r="B5158" s="182" t="s">
        <v>80754</v>
      </c>
      <c r="C5158" s="182"/>
      <c r="D5158" s="182" t="s">
        <v>32487</v>
      </c>
    </row>
    <row r="5159" spans="1:4">
      <c r="A5159" s="182" t="s">
        <v>32486</v>
      </c>
      <c r="B5159" s="182" t="s">
        <v>72441</v>
      </c>
      <c r="C5159" s="182"/>
      <c r="D5159" s="182" t="s">
        <v>32485</v>
      </c>
    </row>
    <row r="5160" spans="1:4">
      <c r="A5160" s="182" t="s">
        <v>32484</v>
      </c>
      <c r="B5160" s="182" t="s">
        <v>59476</v>
      </c>
      <c r="C5160" s="182"/>
      <c r="D5160" s="182" t="s">
        <v>32483</v>
      </c>
    </row>
    <row r="5161" spans="1:4">
      <c r="A5161" s="182" t="s">
        <v>32482</v>
      </c>
      <c r="B5161" s="182" t="s">
        <v>73433</v>
      </c>
      <c r="C5161" s="182"/>
      <c r="D5161" s="182" t="s">
        <v>32481</v>
      </c>
    </row>
    <row r="5162" spans="1:4">
      <c r="A5162" s="182" t="s">
        <v>32480</v>
      </c>
      <c r="B5162" s="182" t="s">
        <v>64822</v>
      </c>
      <c r="C5162" s="182"/>
      <c r="D5162" s="182" t="s">
        <v>32479</v>
      </c>
    </row>
    <row r="5163" spans="1:4">
      <c r="A5163" s="182" t="s">
        <v>31792</v>
      </c>
      <c r="B5163" s="182" t="s">
        <v>76063</v>
      </c>
      <c r="C5163" s="182" t="s">
        <v>62469</v>
      </c>
      <c r="D5163" s="182" t="s">
        <v>31791</v>
      </c>
    </row>
    <row r="5164" spans="1:4">
      <c r="A5164" s="182" t="s">
        <v>31790</v>
      </c>
      <c r="B5164" s="182" t="s">
        <v>63902</v>
      </c>
      <c r="C5164" s="182"/>
      <c r="D5164" s="182" t="s">
        <v>31789</v>
      </c>
    </row>
    <row r="5165" spans="1:4">
      <c r="A5165" s="182" t="s">
        <v>31788</v>
      </c>
      <c r="B5165" s="182" t="s">
        <v>61635</v>
      </c>
      <c r="C5165" s="182"/>
      <c r="D5165" s="182" t="s">
        <v>31787</v>
      </c>
    </row>
    <row r="5166" spans="1:4">
      <c r="A5166" s="182" t="s">
        <v>31786</v>
      </c>
      <c r="B5166" s="182" t="s">
        <v>74502</v>
      </c>
      <c r="C5166" s="182"/>
      <c r="D5166" s="182" t="s">
        <v>31785</v>
      </c>
    </row>
    <row r="5167" spans="1:4">
      <c r="A5167" s="182" t="s">
        <v>31784</v>
      </c>
      <c r="B5167" s="182" t="s">
        <v>79016</v>
      </c>
      <c r="C5167" s="182"/>
      <c r="D5167" s="182" t="s">
        <v>31783</v>
      </c>
    </row>
    <row r="5168" spans="1:4">
      <c r="A5168" s="182" t="s">
        <v>31782</v>
      </c>
      <c r="B5168" s="182" t="s">
        <v>74339</v>
      </c>
      <c r="C5168" s="182"/>
      <c r="D5168" s="182" t="s">
        <v>31781</v>
      </c>
    </row>
    <row r="5169" spans="1:4">
      <c r="A5169" s="182" t="s">
        <v>31780</v>
      </c>
      <c r="B5169" s="182" t="s">
        <v>79043</v>
      </c>
      <c r="C5169" s="182"/>
      <c r="D5169" s="182" t="s">
        <v>31779</v>
      </c>
    </row>
    <row r="5170" spans="1:4">
      <c r="A5170" s="182" t="s">
        <v>31778</v>
      </c>
      <c r="B5170" s="182" t="s">
        <v>65124</v>
      </c>
      <c r="C5170" s="182"/>
      <c r="D5170" s="182" t="s">
        <v>31777</v>
      </c>
    </row>
    <row r="5171" spans="1:4">
      <c r="A5171" s="182" t="s">
        <v>31776</v>
      </c>
      <c r="B5171" s="182" t="s">
        <v>67341</v>
      </c>
      <c r="C5171" s="182"/>
      <c r="D5171" s="182" t="s">
        <v>31775</v>
      </c>
    </row>
    <row r="5172" spans="1:4">
      <c r="A5172" s="182" t="s">
        <v>31774</v>
      </c>
      <c r="B5172" s="182" t="s">
        <v>74979</v>
      </c>
      <c r="C5172" s="182"/>
      <c r="D5172" s="182" t="s">
        <v>31773</v>
      </c>
    </row>
    <row r="5173" spans="1:4">
      <c r="A5173" s="182" t="s">
        <v>31772</v>
      </c>
      <c r="B5173" s="182" t="s">
        <v>73462</v>
      </c>
      <c r="C5173" s="182"/>
      <c r="D5173" s="182" t="s">
        <v>31771</v>
      </c>
    </row>
    <row r="5174" spans="1:4">
      <c r="A5174" s="182" t="s">
        <v>31770</v>
      </c>
      <c r="B5174" s="182" t="s">
        <v>71466</v>
      </c>
      <c r="C5174" s="182"/>
      <c r="D5174" s="182" t="s">
        <v>31769</v>
      </c>
    </row>
    <row r="5175" spans="1:4">
      <c r="A5175" s="182" t="s">
        <v>31768</v>
      </c>
      <c r="B5175" s="182" t="s">
        <v>73915</v>
      </c>
      <c r="C5175" s="182"/>
      <c r="D5175" s="182" t="s">
        <v>31767</v>
      </c>
    </row>
    <row r="5176" spans="1:4">
      <c r="A5176" s="182" t="s">
        <v>31766</v>
      </c>
      <c r="B5176" s="182" t="s">
        <v>71744</v>
      </c>
      <c r="C5176" s="182" t="s">
        <v>71745</v>
      </c>
      <c r="D5176" s="182" t="s">
        <v>31765</v>
      </c>
    </row>
    <row r="5177" spans="1:4">
      <c r="A5177" s="182" t="s">
        <v>31764</v>
      </c>
      <c r="B5177" s="182" t="s">
        <v>72846</v>
      </c>
      <c r="C5177" s="182"/>
      <c r="D5177" s="182" t="s">
        <v>31763</v>
      </c>
    </row>
    <row r="5178" spans="1:4">
      <c r="A5178" s="182" t="s">
        <v>31762</v>
      </c>
      <c r="B5178" s="182" t="s">
        <v>80055</v>
      </c>
      <c r="C5178" s="182"/>
      <c r="D5178" s="182" t="s">
        <v>31761</v>
      </c>
    </row>
    <row r="5179" spans="1:4">
      <c r="A5179" s="182" t="s">
        <v>31760</v>
      </c>
      <c r="B5179" s="182" t="s">
        <v>60582</v>
      </c>
      <c r="C5179" s="182"/>
      <c r="D5179" s="182" t="s">
        <v>31759</v>
      </c>
    </row>
    <row r="5180" spans="1:4">
      <c r="A5180" s="182" t="s">
        <v>31758</v>
      </c>
      <c r="B5180" s="182" t="s">
        <v>74259</v>
      </c>
      <c r="C5180" s="182"/>
      <c r="D5180" s="182" t="s">
        <v>31757</v>
      </c>
    </row>
    <row r="5181" spans="1:4">
      <c r="A5181" s="182" t="s">
        <v>31756</v>
      </c>
      <c r="B5181" s="182" t="s">
        <v>79871</v>
      </c>
      <c r="C5181" s="182"/>
      <c r="D5181" s="182" t="s">
        <v>31755</v>
      </c>
    </row>
    <row r="5182" spans="1:4">
      <c r="A5182" s="182" t="s">
        <v>31754</v>
      </c>
      <c r="B5182" s="182" t="s">
        <v>62869</v>
      </c>
      <c r="C5182" s="182"/>
      <c r="D5182" s="182" t="s">
        <v>31753</v>
      </c>
    </row>
    <row r="5183" spans="1:4">
      <c r="A5183" s="182" t="s">
        <v>31752</v>
      </c>
      <c r="B5183" s="182" t="s">
        <v>79107</v>
      </c>
      <c r="C5183" s="182"/>
      <c r="D5183" s="182" t="s">
        <v>31751</v>
      </c>
    </row>
    <row r="5184" spans="1:4">
      <c r="A5184" s="182" t="s">
        <v>31750</v>
      </c>
      <c r="B5184" s="182" t="s">
        <v>75227</v>
      </c>
      <c r="C5184" s="182"/>
      <c r="D5184" s="182" t="s">
        <v>31749</v>
      </c>
    </row>
    <row r="5185" spans="1:4">
      <c r="A5185" s="182" t="s">
        <v>31748</v>
      </c>
      <c r="B5185" s="182" t="s">
        <v>70399</v>
      </c>
      <c r="C5185" s="182"/>
      <c r="D5185" s="182" t="s">
        <v>31747</v>
      </c>
    </row>
    <row r="5186" spans="1:4">
      <c r="A5186" s="182" t="s">
        <v>31746</v>
      </c>
      <c r="B5186" s="182" t="s">
        <v>65826</v>
      </c>
      <c r="C5186" s="182"/>
      <c r="D5186" s="182" t="s">
        <v>31745</v>
      </c>
    </row>
    <row r="5187" spans="1:4">
      <c r="A5187" s="182" t="s">
        <v>31744</v>
      </c>
      <c r="B5187" s="182" t="s">
        <v>65922</v>
      </c>
      <c r="C5187" s="182"/>
      <c r="D5187" s="182" t="s">
        <v>31743</v>
      </c>
    </row>
    <row r="5188" spans="1:4">
      <c r="A5188" s="182" t="s">
        <v>31742</v>
      </c>
      <c r="B5188" s="182" t="s">
        <v>76315</v>
      </c>
      <c r="C5188" s="182"/>
      <c r="D5188" s="182" t="s">
        <v>31741</v>
      </c>
    </row>
    <row r="5189" spans="1:4">
      <c r="A5189" s="182" t="s">
        <v>31740</v>
      </c>
      <c r="B5189" s="182" t="s">
        <v>76343</v>
      </c>
      <c r="C5189" s="182"/>
      <c r="D5189" s="182" t="s">
        <v>31739</v>
      </c>
    </row>
    <row r="5190" spans="1:4">
      <c r="A5190" s="182" t="s">
        <v>31738</v>
      </c>
      <c r="B5190" s="182" t="s">
        <v>61001</v>
      </c>
      <c r="C5190" s="182"/>
      <c r="D5190" s="182" t="s">
        <v>31737</v>
      </c>
    </row>
    <row r="5191" spans="1:4">
      <c r="A5191" s="182" t="s">
        <v>31736</v>
      </c>
      <c r="B5191" s="182" t="s">
        <v>66088</v>
      </c>
      <c r="C5191" s="182"/>
      <c r="D5191" s="182" t="s">
        <v>31735</v>
      </c>
    </row>
    <row r="5192" spans="1:4">
      <c r="A5192" s="182" t="s">
        <v>31734</v>
      </c>
      <c r="B5192" s="182" t="s">
        <v>62372</v>
      </c>
      <c r="C5192" s="182"/>
      <c r="D5192" s="182" t="s">
        <v>31733</v>
      </c>
    </row>
    <row r="5193" spans="1:4">
      <c r="A5193" s="182" t="s">
        <v>31732</v>
      </c>
      <c r="B5193" s="182" t="s">
        <v>70543</v>
      </c>
      <c r="C5193" s="182"/>
      <c r="D5193" s="182" t="s">
        <v>31731</v>
      </c>
    </row>
    <row r="5194" spans="1:4">
      <c r="A5194" s="182" t="s">
        <v>31730</v>
      </c>
      <c r="B5194" s="182" t="s">
        <v>76626</v>
      </c>
      <c r="C5194" s="182"/>
      <c r="D5194" s="182" t="s">
        <v>31729</v>
      </c>
    </row>
    <row r="5195" spans="1:4">
      <c r="A5195" s="182" t="s">
        <v>31728</v>
      </c>
      <c r="B5195" s="182" t="s">
        <v>70466</v>
      </c>
      <c r="C5195" s="182"/>
      <c r="D5195" s="182" t="s">
        <v>31727</v>
      </c>
    </row>
    <row r="5196" spans="1:4">
      <c r="A5196" s="182" t="s">
        <v>31726</v>
      </c>
      <c r="B5196" s="182" t="s">
        <v>70488</v>
      </c>
      <c r="C5196" s="182"/>
      <c r="D5196" s="182" t="s">
        <v>31725</v>
      </c>
    </row>
    <row r="5197" spans="1:4">
      <c r="A5197" s="182" t="s">
        <v>31724</v>
      </c>
      <c r="B5197" s="182" t="s">
        <v>62782</v>
      </c>
      <c r="C5197" s="182"/>
      <c r="D5197" s="182" t="s">
        <v>31723</v>
      </c>
    </row>
    <row r="5198" spans="1:4">
      <c r="A5198" s="182" t="s">
        <v>31722</v>
      </c>
      <c r="B5198" s="182" t="s">
        <v>63751</v>
      </c>
      <c r="C5198" s="182"/>
      <c r="D5198" s="182" t="s">
        <v>31721</v>
      </c>
    </row>
    <row r="5199" spans="1:4">
      <c r="A5199" s="182" t="s">
        <v>31720</v>
      </c>
      <c r="B5199" s="182" t="s">
        <v>65952</v>
      </c>
      <c r="C5199" s="182"/>
      <c r="D5199" s="182" t="s">
        <v>31719</v>
      </c>
    </row>
    <row r="5200" spans="1:4">
      <c r="A5200" s="182" t="s">
        <v>31718</v>
      </c>
      <c r="B5200" s="182" t="s">
        <v>80018</v>
      </c>
      <c r="C5200" s="182"/>
      <c r="D5200" s="182" t="s">
        <v>31717</v>
      </c>
    </row>
    <row r="5201" spans="1:4">
      <c r="A5201" s="182" t="s">
        <v>31716</v>
      </c>
      <c r="B5201" s="182" t="s">
        <v>69248</v>
      </c>
      <c r="C5201" s="182"/>
      <c r="D5201" s="182" t="s">
        <v>31715</v>
      </c>
    </row>
    <row r="5202" spans="1:4">
      <c r="A5202" s="182" t="s">
        <v>31714</v>
      </c>
      <c r="B5202" s="182" t="s">
        <v>63914</v>
      </c>
      <c r="C5202" s="182"/>
      <c r="D5202" s="182" t="s">
        <v>31713</v>
      </c>
    </row>
    <row r="5203" spans="1:4">
      <c r="A5203" s="182" t="s">
        <v>31712</v>
      </c>
      <c r="B5203" s="182" t="s">
        <v>77017</v>
      </c>
      <c r="C5203" s="182"/>
      <c r="D5203" s="182" t="s">
        <v>31711</v>
      </c>
    </row>
    <row r="5204" spans="1:4">
      <c r="A5204" s="182" t="s">
        <v>31710</v>
      </c>
      <c r="B5204" s="182" t="s">
        <v>61757</v>
      </c>
      <c r="C5204" s="182"/>
      <c r="D5204" s="182" t="s">
        <v>31709</v>
      </c>
    </row>
    <row r="5205" spans="1:4">
      <c r="A5205" s="182" t="s">
        <v>31708</v>
      </c>
      <c r="B5205" s="182" t="s">
        <v>60178</v>
      </c>
      <c r="C5205" s="182"/>
      <c r="D5205" s="182" t="s">
        <v>31707</v>
      </c>
    </row>
    <row r="5206" spans="1:4">
      <c r="A5206" s="182" t="s">
        <v>31706</v>
      </c>
      <c r="B5206" s="182" t="s">
        <v>60921</v>
      </c>
      <c r="C5206" s="182"/>
      <c r="D5206" s="182" t="s">
        <v>31705</v>
      </c>
    </row>
    <row r="5207" spans="1:4">
      <c r="A5207" s="182" t="s">
        <v>31704</v>
      </c>
      <c r="B5207" s="182" t="s">
        <v>59524</v>
      </c>
      <c r="C5207" s="182"/>
      <c r="D5207" s="182" t="s">
        <v>31703</v>
      </c>
    </row>
    <row r="5208" spans="1:4">
      <c r="A5208" s="182" t="s">
        <v>31702</v>
      </c>
      <c r="B5208" s="182" t="s">
        <v>67453</v>
      </c>
      <c r="C5208" s="182"/>
      <c r="D5208" s="182" t="s">
        <v>31701</v>
      </c>
    </row>
    <row r="5209" spans="1:4">
      <c r="A5209" s="182" t="s">
        <v>31700</v>
      </c>
      <c r="B5209" s="182" t="s">
        <v>65601</v>
      </c>
      <c r="C5209" s="182"/>
      <c r="D5209" s="182" t="s">
        <v>31699</v>
      </c>
    </row>
    <row r="5210" spans="1:4">
      <c r="A5210" s="182" t="s">
        <v>31698</v>
      </c>
      <c r="B5210" s="182" t="s">
        <v>73834</v>
      </c>
      <c r="C5210" s="182"/>
      <c r="D5210" s="182" t="s">
        <v>31697</v>
      </c>
    </row>
    <row r="5211" spans="1:4">
      <c r="A5211" s="182" t="s">
        <v>31696</v>
      </c>
      <c r="B5211" s="182" t="s">
        <v>77077</v>
      </c>
      <c r="C5211" s="182"/>
      <c r="D5211" s="182" t="s">
        <v>31695</v>
      </c>
    </row>
    <row r="5212" spans="1:4">
      <c r="A5212" s="182" t="s">
        <v>31694</v>
      </c>
      <c r="B5212" s="182" t="s">
        <v>72094</v>
      </c>
      <c r="C5212" s="182"/>
      <c r="D5212" s="182" t="s">
        <v>31693</v>
      </c>
    </row>
    <row r="5213" spans="1:4">
      <c r="A5213" s="182" t="s">
        <v>31692</v>
      </c>
      <c r="B5213" s="182" t="s">
        <v>79929</v>
      </c>
      <c r="C5213" s="182"/>
      <c r="D5213" s="182" t="s">
        <v>31691</v>
      </c>
    </row>
    <row r="5214" spans="1:4">
      <c r="A5214" s="182" t="s">
        <v>31690</v>
      </c>
      <c r="B5214" s="182" t="s">
        <v>67330</v>
      </c>
      <c r="C5214" s="182"/>
      <c r="D5214" s="182" t="s">
        <v>31689</v>
      </c>
    </row>
    <row r="5215" spans="1:4">
      <c r="A5215" s="182" t="s">
        <v>31688</v>
      </c>
      <c r="B5215" s="182" t="s">
        <v>64514</v>
      </c>
      <c r="C5215" s="182"/>
      <c r="D5215" s="182" t="s">
        <v>31687</v>
      </c>
    </row>
    <row r="5216" spans="1:4">
      <c r="A5216" s="182" t="s">
        <v>31686</v>
      </c>
      <c r="B5216" s="182" t="s">
        <v>74836</v>
      </c>
      <c r="C5216" s="182"/>
      <c r="D5216" s="182" t="s">
        <v>31685</v>
      </c>
    </row>
    <row r="5217" spans="1:4">
      <c r="A5217" s="182" t="s">
        <v>31684</v>
      </c>
      <c r="B5217" s="182" t="s">
        <v>72225</v>
      </c>
      <c r="C5217" s="182"/>
      <c r="D5217" s="182" t="s">
        <v>31683</v>
      </c>
    </row>
    <row r="5218" spans="1:4">
      <c r="A5218" s="182" t="s">
        <v>31682</v>
      </c>
      <c r="B5218" s="182" t="s">
        <v>68992</v>
      </c>
      <c r="C5218" s="182"/>
      <c r="D5218" s="182" t="s">
        <v>31681</v>
      </c>
    </row>
    <row r="5219" spans="1:4">
      <c r="A5219" s="182" t="s">
        <v>31680</v>
      </c>
      <c r="B5219" s="182" t="s">
        <v>62189</v>
      </c>
      <c r="C5219" s="182"/>
      <c r="D5219" s="182" t="s">
        <v>31679</v>
      </c>
    </row>
    <row r="5220" spans="1:4">
      <c r="A5220" s="182" t="s">
        <v>31678</v>
      </c>
      <c r="B5220" s="182" t="s">
        <v>75157</v>
      </c>
      <c r="C5220" s="182"/>
      <c r="D5220" s="182" t="s">
        <v>31677</v>
      </c>
    </row>
    <row r="5221" spans="1:4">
      <c r="A5221" s="182" t="s">
        <v>31676</v>
      </c>
      <c r="B5221" s="182" t="s">
        <v>71136</v>
      </c>
      <c r="C5221" s="182"/>
      <c r="D5221" s="182" t="s">
        <v>31675</v>
      </c>
    </row>
    <row r="5222" spans="1:4">
      <c r="A5222" s="182" t="s">
        <v>31674</v>
      </c>
      <c r="B5222" s="182" t="s">
        <v>65315</v>
      </c>
      <c r="C5222" s="182"/>
      <c r="D5222" s="182" t="s">
        <v>31673</v>
      </c>
    </row>
    <row r="5223" spans="1:4">
      <c r="A5223" s="182" t="s">
        <v>31672</v>
      </c>
      <c r="B5223" s="182" t="s">
        <v>62959</v>
      </c>
      <c r="C5223" s="182"/>
      <c r="D5223" s="182" t="s">
        <v>31671</v>
      </c>
    </row>
    <row r="5224" spans="1:4">
      <c r="A5224" s="182" t="s">
        <v>31670</v>
      </c>
      <c r="B5224" s="182" t="s">
        <v>75162</v>
      </c>
      <c r="C5224" s="182"/>
      <c r="D5224" s="182" t="s">
        <v>31669</v>
      </c>
    </row>
    <row r="5225" spans="1:4">
      <c r="A5225" s="182" t="s">
        <v>31668</v>
      </c>
      <c r="B5225" s="182" t="s">
        <v>74120</v>
      </c>
      <c r="C5225" s="182"/>
      <c r="D5225" s="182" t="s">
        <v>31667</v>
      </c>
    </row>
    <row r="5226" spans="1:4">
      <c r="A5226" s="182" t="s">
        <v>31666</v>
      </c>
      <c r="B5226" s="182" t="s">
        <v>76710</v>
      </c>
      <c r="C5226" s="182"/>
      <c r="D5226" s="182" t="s">
        <v>31665</v>
      </c>
    </row>
    <row r="5227" spans="1:4">
      <c r="A5227" s="182" t="s">
        <v>31664</v>
      </c>
      <c r="B5227" s="182" t="s">
        <v>60998</v>
      </c>
      <c r="C5227" s="182"/>
      <c r="D5227" s="182" t="s">
        <v>31663</v>
      </c>
    </row>
    <row r="5228" spans="1:4">
      <c r="A5228" s="182" t="s">
        <v>31662</v>
      </c>
      <c r="B5228" s="182" t="s">
        <v>70756</v>
      </c>
      <c r="C5228" s="182"/>
      <c r="D5228" s="182" t="s">
        <v>31661</v>
      </c>
    </row>
    <row r="5229" spans="1:4">
      <c r="A5229" s="182" t="s">
        <v>31660</v>
      </c>
      <c r="B5229" s="182" t="s">
        <v>73419</v>
      </c>
      <c r="C5229" s="182"/>
      <c r="D5229" s="182" t="s">
        <v>31659</v>
      </c>
    </row>
    <row r="5230" spans="1:4">
      <c r="A5230" s="182" t="s">
        <v>31658</v>
      </c>
      <c r="B5230" s="182" t="s">
        <v>75618</v>
      </c>
      <c r="C5230" s="182"/>
      <c r="D5230" s="182" t="s">
        <v>31657</v>
      </c>
    </row>
    <row r="5231" spans="1:4">
      <c r="A5231" s="182" t="s">
        <v>31656</v>
      </c>
      <c r="B5231" s="182" t="s">
        <v>75740</v>
      </c>
      <c r="C5231" s="182"/>
      <c r="D5231" s="182" t="s">
        <v>31655</v>
      </c>
    </row>
    <row r="5232" spans="1:4">
      <c r="A5232" s="182" t="s">
        <v>31654</v>
      </c>
      <c r="B5232" s="182" t="s">
        <v>70701</v>
      </c>
      <c r="C5232" s="182"/>
      <c r="D5232" s="182" t="s">
        <v>31653</v>
      </c>
    </row>
    <row r="5233" spans="1:4">
      <c r="A5233" s="182" t="s">
        <v>31652</v>
      </c>
      <c r="B5233" s="182" t="s">
        <v>76271</v>
      </c>
      <c r="C5233" s="182"/>
      <c r="D5233" s="182" t="s">
        <v>31651</v>
      </c>
    </row>
    <row r="5234" spans="1:4">
      <c r="A5234" s="182" t="s">
        <v>31650</v>
      </c>
      <c r="B5234" s="182" t="s">
        <v>75538</v>
      </c>
      <c r="C5234" s="182"/>
      <c r="D5234" s="182" t="s">
        <v>31649</v>
      </c>
    </row>
    <row r="5235" spans="1:4">
      <c r="A5235" s="182" t="s">
        <v>31648</v>
      </c>
      <c r="B5235" s="182" t="s">
        <v>80491</v>
      </c>
      <c r="C5235" s="182"/>
      <c r="D5235" s="182" t="s">
        <v>31647</v>
      </c>
    </row>
    <row r="5236" spans="1:4">
      <c r="A5236" s="182" t="s">
        <v>31646</v>
      </c>
      <c r="B5236" s="182" t="s">
        <v>68516</v>
      </c>
      <c r="C5236" s="182"/>
      <c r="D5236" s="182" t="s">
        <v>31645</v>
      </c>
    </row>
    <row r="5237" spans="1:4">
      <c r="A5237" s="182" t="s">
        <v>31644</v>
      </c>
      <c r="B5237" s="182" t="s">
        <v>74986</v>
      </c>
      <c r="C5237" s="182"/>
      <c r="D5237" s="182" t="s">
        <v>31643</v>
      </c>
    </row>
    <row r="5238" spans="1:4">
      <c r="A5238" s="182" t="s">
        <v>31642</v>
      </c>
      <c r="B5238" s="182" t="s">
        <v>60645</v>
      </c>
      <c r="C5238" s="182"/>
      <c r="D5238" s="182" t="s">
        <v>31641</v>
      </c>
    </row>
    <row r="5239" spans="1:4">
      <c r="A5239" s="182" t="s">
        <v>31640</v>
      </c>
      <c r="B5239" s="182" t="s">
        <v>64244</v>
      </c>
      <c r="C5239" s="182"/>
      <c r="D5239" s="182" t="s">
        <v>31639</v>
      </c>
    </row>
    <row r="5240" spans="1:4">
      <c r="A5240" s="182" t="s">
        <v>31638</v>
      </c>
      <c r="B5240" s="182" t="s">
        <v>76390</v>
      </c>
      <c r="C5240" s="182"/>
      <c r="D5240" s="182" t="s">
        <v>31637</v>
      </c>
    </row>
    <row r="5241" spans="1:4">
      <c r="A5241" s="182" t="s">
        <v>31636</v>
      </c>
      <c r="B5241" s="182" t="s">
        <v>68253</v>
      </c>
      <c r="C5241" s="182"/>
      <c r="D5241" s="182" t="s">
        <v>31635</v>
      </c>
    </row>
    <row r="5242" spans="1:4">
      <c r="A5242" s="182" t="s">
        <v>31634</v>
      </c>
      <c r="B5242" s="182" t="s">
        <v>69504</v>
      </c>
      <c r="C5242" s="182"/>
      <c r="D5242" s="182" t="s">
        <v>31633</v>
      </c>
    </row>
    <row r="5243" spans="1:4">
      <c r="A5243" s="182" t="s">
        <v>31632</v>
      </c>
      <c r="B5243" s="182" t="s">
        <v>66677</v>
      </c>
      <c r="C5243" s="182"/>
      <c r="D5243" s="182" t="s">
        <v>31631</v>
      </c>
    </row>
    <row r="5244" spans="1:4">
      <c r="A5244" s="182" t="s">
        <v>31630</v>
      </c>
      <c r="B5244" s="182" t="s">
        <v>77126</v>
      </c>
      <c r="C5244" s="182"/>
      <c r="D5244" s="182" t="s">
        <v>31629</v>
      </c>
    </row>
    <row r="5245" spans="1:4">
      <c r="A5245" s="182" t="s">
        <v>31628</v>
      </c>
      <c r="B5245" s="182" t="s">
        <v>71956</v>
      </c>
      <c r="C5245" s="182"/>
      <c r="D5245" s="182" t="s">
        <v>31627</v>
      </c>
    </row>
    <row r="5246" spans="1:4">
      <c r="A5246" s="182" t="s">
        <v>31626</v>
      </c>
      <c r="B5246" s="182" t="s">
        <v>78841</v>
      </c>
      <c r="C5246" s="182"/>
      <c r="D5246" s="182" t="s">
        <v>31625</v>
      </c>
    </row>
    <row r="5247" spans="1:4">
      <c r="A5247" s="182" t="s">
        <v>31624</v>
      </c>
      <c r="B5247" s="182" t="s">
        <v>63800</v>
      </c>
      <c r="C5247" s="182"/>
      <c r="D5247" s="182" t="s">
        <v>31623</v>
      </c>
    </row>
    <row r="5248" spans="1:4">
      <c r="A5248" s="182" t="s">
        <v>31622</v>
      </c>
      <c r="B5248" s="182" t="s">
        <v>59784</v>
      </c>
      <c r="C5248" s="182"/>
      <c r="D5248" s="182" t="s">
        <v>31621</v>
      </c>
    </row>
    <row r="5249" spans="1:4">
      <c r="A5249" s="182" t="s">
        <v>31620</v>
      </c>
      <c r="B5249" s="182" t="s">
        <v>71850</v>
      </c>
      <c r="C5249" s="182"/>
      <c r="D5249" s="182" t="s">
        <v>31619</v>
      </c>
    </row>
    <row r="5250" spans="1:4">
      <c r="A5250" s="182" t="s">
        <v>31618</v>
      </c>
      <c r="B5250" s="182" t="s">
        <v>66948</v>
      </c>
      <c r="C5250" s="182"/>
      <c r="D5250" s="182" t="s">
        <v>31617</v>
      </c>
    </row>
    <row r="5251" spans="1:4">
      <c r="A5251" s="182" t="s">
        <v>31616</v>
      </c>
      <c r="B5251" s="182" t="s">
        <v>76694</v>
      </c>
      <c r="C5251" s="182"/>
      <c r="D5251" s="182" t="s">
        <v>31615</v>
      </c>
    </row>
    <row r="5252" spans="1:4">
      <c r="A5252" s="182" t="s">
        <v>31614</v>
      </c>
      <c r="B5252" s="182" t="s">
        <v>61179</v>
      </c>
      <c r="C5252" s="182"/>
      <c r="D5252" s="182" t="s">
        <v>31613</v>
      </c>
    </row>
    <row r="5253" spans="1:4">
      <c r="A5253" s="182" t="s">
        <v>31612</v>
      </c>
      <c r="B5253" s="182" t="s">
        <v>75350</v>
      </c>
      <c r="C5253" s="182"/>
      <c r="D5253" s="182" t="s">
        <v>31611</v>
      </c>
    </row>
    <row r="5254" spans="1:4">
      <c r="A5254" s="182" t="s">
        <v>31610</v>
      </c>
      <c r="B5254" s="182" t="s">
        <v>64017</v>
      </c>
      <c r="C5254" s="182"/>
      <c r="D5254" s="182" t="s">
        <v>31609</v>
      </c>
    </row>
    <row r="5255" spans="1:4">
      <c r="A5255" s="182" t="s">
        <v>31608</v>
      </c>
      <c r="B5255" s="182" t="s">
        <v>70263</v>
      </c>
      <c r="C5255" s="182"/>
      <c r="D5255" s="182" t="s">
        <v>31607</v>
      </c>
    </row>
    <row r="5256" spans="1:4">
      <c r="A5256" s="182" t="s">
        <v>31606</v>
      </c>
      <c r="B5256" s="182" t="s">
        <v>78259</v>
      </c>
      <c r="C5256" s="182"/>
      <c r="D5256" s="182" t="s">
        <v>31605</v>
      </c>
    </row>
    <row r="5257" spans="1:4">
      <c r="A5257" s="182" t="s">
        <v>31604</v>
      </c>
      <c r="B5257" s="182" t="s">
        <v>76233</v>
      </c>
      <c r="C5257" s="182"/>
      <c r="D5257" s="182" t="s">
        <v>31603</v>
      </c>
    </row>
    <row r="5258" spans="1:4">
      <c r="A5258" s="182" t="s">
        <v>31602</v>
      </c>
      <c r="B5258" s="182" t="s">
        <v>66405</v>
      </c>
      <c r="C5258" s="182"/>
      <c r="D5258" s="182" t="s">
        <v>31601</v>
      </c>
    </row>
    <row r="5259" spans="1:4">
      <c r="A5259" s="182" t="s">
        <v>31600</v>
      </c>
      <c r="B5259" s="182" t="s">
        <v>68112</v>
      </c>
      <c r="C5259" s="182"/>
      <c r="D5259" s="182" t="s">
        <v>31599</v>
      </c>
    </row>
    <row r="5260" spans="1:4">
      <c r="A5260" s="182" t="s">
        <v>31598</v>
      </c>
      <c r="B5260" s="182" t="s">
        <v>74382</v>
      </c>
      <c r="C5260" s="182"/>
      <c r="D5260" s="182" t="s">
        <v>31597</v>
      </c>
    </row>
    <row r="5261" spans="1:4">
      <c r="A5261" s="182" t="s">
        <v>31596</v>
      </c>
      <c r="B5261" s="182" t="s">
        <v>72422</v>
      </c>
      <c r="C5261" s="182"/>
      <c r="D5261" s="182" t="s">
        <v>31595</v>
      </c>
    </row>
    <row r="5262" spans="1:4">
      <c r="A5262" s="182" t="s">
        <v>31594</v>
      </c>
      <c r="B5262" s="182" t="s">
        <v>78828</v>
      </c>
      <c r="C5262" s="182"/>
      <c r="D5262" s="182" t="s">
        <v>31593</v>
      </c>
    </row>
    <row r="5263" spans="1:4">
      <c r="A5263" s="182" t="s">
        <v>31592</v>
      </c>
      <c r="B5263" s="182" t="s">
        <v>80890</v>
      </c>
      <c r="C5263" s="182"/>
      <c r="D5263" s="182" t="s">
        <v>31591</v>
      </c>
    </row>
    <row r="5264" spans="1:4">
      <c r="A5264" s="182" t="s">
        <v>31590</v>
      </c>
      <c r="B5264" s="182" t="s">
        <v>72356</v>
      </c>
      <c r="C5264" s="182"/>
      <c r="D5264" s="182" t="s">
        <v>31589</v>
      </c>
    </row>
    <row r="5265" spans="1:4">
      <c r="A5265" s="182" t="s">
        <v>31588</v>
      </c>
      <c r="B5265" s="182" t="s">
        <v>68995</v>
      </c>
      <c r="C5265" s="182"/>
      <c r="D5265" s="182" t="s">
        <v>31587</v>
      </c>
    </row>
    <row r="5266" spans="1:4">
      <c r="A5266" s="182" t="s">
        <v>31586</v>
      </c>
      <c r="B5266" s="182" t="s">
        <v>74626</v>
      </c>
      <c r="C5266" s="182"/>
      <c r="D5266" s="182" t="s">
        <v>31585</v>
      </c>
    </row>
    <row r="5267" spans="1:4">
      <c r="A5267" s="182" t="s">
        <v>31584</v>
      </c>
      <c r="B5267" s="182" t="s">
        <v>73249</v>
      </c>
      <c r="C5267" s="182"/>
      <c r="D5267" s="182" t="s">
        <v>31583</v>
      </c>
    </row>
    <row r="5268" spans="1:4">
      <c r="A5268" s="182" t="s">
        <v>31582</v>
      </c>
      <c r="B5268" s="182" t="s">
        <v>70992</v>
      </c>
      <c r="C5268" s="182"/>
      <c r="D5268" s="182" t="s">
        <v>31581</v>
      </c>
    </row>
    <row r="5269" spans="1:4">
      <c r="A5269" s="182" t="s">
        <v>31580</v>
      </c>
      <c r="B5269" s="182" t="s">
        <v>66051</v>
      </c>
      <c r="C5269" s="182"/>
      <c r="D5269" s="182" t="s">
        <v>31579</v>
      </c>
    </row>
    <row r="5270" spans="1:4">
      <c r="A5270" s="182" t="s">
        <v>31578</v>
      </c>
      <c r="B5270" s="182" t="s">
        <v>71102</v>
      </c>
      <c r="C5270" s="182"/>
      <c r="D5270" s="182" t="s">
        <v>31577</v>
      </c>
    </row>
    <row r="5271" spans="1:4">
      <c r="A5271" s="182" t="s">
        <v>31576</v>
      </c>
      <c r="B5271" s="182" t="s">
        <v>65234</v>
      </c>
      <c r="C5271" s="182"/>
      <c r="D5271" s="182" t="s">
        <v>31575</v>
      </c>
    </row>
    <row r="5272" spans="1:4">
      <c r="A5272" s="182" t="s">
        <v>31574</v>
      </c>
      <c r="B5272" s="182" t="s">
        <v>74546</v>
      </c>
      <c r="C5272" s="182"/>
      <c r="D5272" s="182" t="s">
        <v>31573</v>
      </c>
    </row>
    <row r="5273" spans="1:4">
      <c r="A5273" s="182" t="s">
        <v>65462</v>
      </c>
      <c r="B5273" s="182" t="s">
        <v>65463</v>
      </c>
      <c r="C5273" s="182"/>
      <c r="D5273" s="182" t="s">
        <v>31572</v>
      </c>
    </row>
    <row r="5274" spans="1:4">
      <c r="A5274" s="182" t="s">
        <v>31571</v>
      </c>
      <c r="B5274" s="182" t="s">
        <v>63699</v>
      </c>
      <c r="C5274" s="182"/>
      <c r="D5274" s="182" t="s">
        <v>31570</v>
      </c>
    </row>
    <row r="5275" spans="1:4">
      <c r="A5275" s="182" t="s">
        <v>31569</v>
      </c>
      <c r="B5275" s="182" t="s">
        <v>66018</v>
      </c>
      <c r="C5275" s="182"/>
      <c r="D5275" s="182" t="s">
        <v>31568</v>
      </c>
    </row>
    <row r="5276" spans="1:4">
      <c r="A5276" s="182" t="s">
        <v>31567</v>
      </c>
      <c r="B5276" s="182" t="s">
        <v>77680</v>
      </c>
      <c r="C5276" s="182"/>
      <c r="D5276" s="182" t="s">
        <v>31566</v>
      </c>
    </row>
    <row r="5277" spans="1:4">
      <c r="A5277" s="182" t="s">
        <v>31565</v>
      </c>
      <c r="B5277" s="182" t="s">
        <v>72756</v>
      </c>
      <c r="C5277" s="182"/>
      <c r="D5277" s="182" t="s">
        <v>31564</v>
      </c>
    </row>
    <row r="5278" spans="1:4">
      <c r="A5278" s="182" t="s">
        <v>31563</v>
      </c>
      <c r="B5278" s="182" t="s">
        <v>70584</v>
      </c>
      <c r="C5278" s="182" t="s">
        <v>70585</v>
      </c>
      <c r="D5278" s="182" t="s">
        <v>31562</v>
      </c>
    </row>
    <row r="5279" spans="1:4">
      <c r="A5279" s="182" t="s">
        <v>73213</v>
      </c>
      <c r="B5279" s="182" t="s">
        <v>73214</v>
      </c>
      <c r="C5279" s="182" t="s">
        <v>73215</v>
      </c>
      <c r="D5279" s="182" t="s">
        <v>31561</v>
      </c>
    </row>
    <row r="5280" spans="1:4">
      <c r="A5280" s="182" t="s">
        <v>61205</v>
      </c>
      <c r="B5280" s="182" t="s">
        <v>61206</v>
      </c>
      <c r="C5280" s="182" t="s">
        <v>61207</v>
      </c>
      <c r="D5280" s="182" t="s">
        <v>31560</v>
      </c>
    </row>
    <row r="5281" spans="1:4">
      <c r="A5281" s="182" t="s">
        <v>31559</v>
      </c>
      <c r="B5281" s="182" t="s">
        <v>72826</v>
      </c>
      <c r="C5281" s="182" t="s">
        <v>65634</v>
      </c>
      <c r="D5281" s="182" t="s">
        <v>31558</v>
      </c>
    </row>
    <row r="5282" spans="1:4">
      <c r="A5282" s="182" t="s">
        <v>31557</v>
      </c>
      <c r="B5282" s="182" t="s">
        <v>68473</v>
      </c>
      <c r="C5282" s="182"/>
      <c r="D5282" s="182" t="s">
        <v>31556</v>
      </c>
    </row>
    <row r="5283" spans="1:4">
      <c r="A5283" s="182" t="s">
        <v>31555</v>
      </c>
      <c r="B5283" s="182" t="s">
        <v>77048</v>
      </c>
      <c r="C5283" s="182" t="s">
        <v>77049</v>
      </c>
      <c r="D5283" s="182" t="s">
        <v>31554</v>
      </c>
    </row>
    <row r="5284" spans="1:4">
      <c r="A5284" s="182" t="s">
        <v>31553</v>
      </c>
      <c r="B5284" s="182" t="s">
        <v>76293</v>
      </c>
      <c r="C5284" s="182" t="s">
        <v>76294</v>
      </c>
      <c r="D5284" s="182" t="s">
        <v>31552</v>
      </c>
    </row>
    <row r="5285" spans="1:4">
      <c r="A5285" s="182" t="s">
        <v>31551</v>
      </c>
      <c r="B5285" s="182" t="s">
        <v>73843</v>
      </c>
      <c r="C5285" s="182" t="s">
        <v>73844</v>
      </c>
      <c r="D5285" s="182" t="s">
        <v>31550</v>
      </c>
    </row>
    <row r="5286" spans="1:4">
      <c r="A5286" s="182" t="s">
        <v>31549</v>
      </c>
      <c r="B5286" s="182" t="s">
        <v>80967</v>
      </c>
      <c r="C5286" s="182"/>
      <c r="D5286" s="182" t="s">
        <v>31548</v>
      </c>
    </row>
    <row r="5287" spans="1:4">
      <c r="A5287" s="182" t="s">
        <v>31547</v>
      </c>
      <c r="B5287" s="182" t="s">
        <v>79947</v>
      </c>
      <c r="C5287" s="182"/>
      <c r="D5287" s="182" t="s">
        <v>31546</v>
      </c>
    </row>
    <row r="5288" spans="1:4">
      <c r="A5288" s="182" t="s">
        <v>31545</v>
      </c>
      <c r="B5288" s="182" t="s">
        <v>68509</v>
      </c>
      <c r="C5288" s="182"/>
      <c r="D5288" s="182" t="s">
        <v>31544</v>
      </c>
    </row>
    <row r="5289" spans="1:4">
      <c r="A5289" s="182" t="s">
        <v>31543</v>
      </c>
      <c r="B5289" s="182" t="s">
        <v>68047</v>
      </c>
      <c r="C5289" s="182"/>
      <c r="D5289" s="182" t="s">
        <v>31542</v>
      </c>
    </row>
    <row r="5290" spans="1:4">
      <c r="A5290" s="182" t="s">
        <v>31541</v>
      </c>
      <c r="B5290" s="182" t="s">
        <v>73366</v>
      </c>
      <c r="C5290" s="182"/>
      <c r="D5290" s="182" t="s">
        <v>31540</v>
      </c>
    </row>
    <row r="5291" spans="1:4">
      <c r="A5291" s="182" t="s">
        <v>31539</v>
      </c>
      <c r="B5291" s="182" t="s">
        <v>64272</v>
      </c>
      <c r="C5291" s="182"/>
      <c r="D5291" s="182" t="s">
        <v>31538</v>
      </c>
    </row>
    <row r="5292" spans="1:4">
      <c r="A5292" s="182" t="s">
        <v>31537</v>
      </c>
      <c r="B5292" s="182" t="s">
        <v>61353</v>
      </c>
      <c r="C5292" s="182"/>
      <c r="D5292" s="182" t="s">
        <v>31536</v>
      </c>
    </row>
    <row r="5293" spans="1:4">
      <c r="A5293" s="182" t="s">
        <v>31535</v>
      </c>
      <c r="B5293" s="182" t="s">
        <v>69492</v>
      </c>
      <c r="C5293" s="182"/>
      <c r="D5293" s="182" t="s">
        <v>31534</v>
      </c>
    </row>
    <row r="5294" spans="1:4">
      <c r="A5294" s="182" t="s">
        <v>31533</v>
      </c>
      <c r="B5294" s="182" t="s">
        <v>71482</v>
      </c>
      <c r="C5294" s="182"/>
      <c r="D5294" s="182" t="s">
        <v>31532</v>
      </c>
    </row>
    <row r="5295" spans="1:4">
      <c r="A5295" s="182" t="s">
        <v>31531</v>
      </c>
      <c r="B5295" s="182" t="s">
        <v>75484</v>
      </c>
      <c r="C5295" s="182"/>
      <c r="D5295" s="182" t="s">
        <v>31530</v>
      </c>
    </row>
    <row r="5296" spans="1:4">
      <c r="A5296" s="182" t="s">
        <v>31529</v>
      </c>
      <c r="B5296" s="182" t="s">
        <v>76221</v>
      </c>
      <c r="C5296" s="182"/>
      <c r="D5296" s="182" t="s">
        <v>31528</v>
      </c>
    </row>
    <row r="5297" spans="1:4">
      <c r="A5297" s="182" t="s">
        <v>31527</v>
      </c>
      <c r="B5297" s="182" t="s">
        <v>59976</v>
      </c>
      <c r="C5297" s="182"/>
      <c r="D5297" s="182" t="s">
        <v>31526</v>
      </c>
    </row>
    <row r="5298" spans="1:4">
      <c r="A5298" s="182" t="s">
        <v>31525</v>
      </c>
      <c r="B5298" s="182" t="s">
        <v>68555</v>
      </c>
      <c r="C5298" s="182"/>
      <c r="D5298" s="182" t="s">
        <v>31524</v>
      </c>
    </row>
    <row r="5299" spans="1:4">
      <c r="A5299" s="182" t="s">
        <v>31523</v>
      </c>
      <c r="B5299" s="182" t="s">
        <v>70510</v>
      </c>
      <c r="C5299" s="182"/>
      <c r="D5299" s="182" t="s">
        <v>31522</v>
      </c>
    </row>
    <row r="5300" spans="1:4">
      <c r="A5300" s="182" t="s">
        <v>31521</v>
      </c>
      <c r="B5300" s="182" t="s">
        <v>68719</v>
      </c>
      <c r="C5300" s="182"/>
      <c r="D5300" s="182" t="s">
        <v>31520</v>
      </c>
    </row>
    <row r="5301" spans="1:4">
      <c r="A5301" s="182" t="s">
        <v>31519</v>
      </c>
      <c r="B5301" s="182" t="s">
        <v>60620</v>
      </c>
      <c r="C5301" s="182"/>
      <c r="D5301" s="182" t="s">
        <v>31518</v>
      </c>
    </row>
    <row r="5302" spans="1:4">
      <c r="A5302" s="182" t="s">
        <v>31517</v>
      </c>
      <c r="B5302" s="182" t="s">
        <v>65841</v>
      </c>
      <c r="C5302" s="182"/>
      <c r="D5302" s="182" t="s">
        <v>31516</v>
      </c>
    </row>
    <row r="5303" spans="1:4">
      <c r="A5303" s="182" t="s">
        <v>31515</v>
      </c>
      <c r="B5303" s="182" t="s">
        <v>66673</v>
      </c>
      <c r="C5303" s="182"/>
      <c r="D5303" s="182" t="s">
        <v>31514</v>
      </c>
    </row>
    <row r="5304" spans="1:4">
      <c r="A5304" s="182" t="s">
        <v>31513</v>
      </c>
      <c r="B5304" s="182" t="s">
        <v>72181</v>
      </c>
      <c r="C5304" s="182"/>
      <c r="D5304" s="182" t="s">
        <v>31512</v>
      </c>
    </row>
    <row r="5305" spans="1:4">
      <c r="A5305" s="182" t="s">
        <v>31511</v>
      </c>
      <c r="B5305" s="182" t="s">
        <v>74908</v>
      </c>
      <c r="C5305" s="182"/>
      <c r="D5305" s="182" t="s">
        <v>31510</v>
      </c>
    </row>
    <row r="5306" spans="1:4">
      <c r="A5306" s="182" t="s">
        <v>31509</v>
      </c>
      <c r="B5306" s="182" t="s">
        <v>62295</v>
      </c>
      <c r="C5306" s="182"/>
      <c r="D5306" s="182" t="s">
        <v>31508</v>
      </c>
    </row>
    <row r="5307" spans="1:4">
      <c r="A5307" s="182" t="s">
        <v>31507</v>
      </c>
      <c r="B5307" s="182" t="s">
        <v>77167</v>
      </c>
      <c r="C5307" s="182"/>
      <c r="D5307" s="182" t="s">
        <v>31506</v>
      </c>
    </row>
    <row r="5308" spans="1:4">
      <c r="A5308" s="182" t="s">
        <v>31505</v>
      </c>
      <c r="B5308" s="182" t="s">
        <v>62870</v>
      </c>
      <c r="C5308" s="182"/>
      <c r="D5308" s="182" t="s">
        <v>31504</v>
      </c>
    </row>
    <row r="5309" spans="1:4">
      <c r="A5309" s="182" t="s">
        <v>31503</v>
      </c>
      <c r="B5309" s="182" t="s">
        <v>70029</v>
      </c>
      <c r="C5309" s="182"/>
      <c r="D5309" s="182" t="s">
        <v>31502</v>
      </c>
    </row>
    <row r="5310" spans="1:4">
      <c r="A5310" s="182" t="s">
        <v>31501</v>
      </c>
      <c r="B5310" s="182" t="s">
        <v>71062</v>
      </c>
      <c r="C5310" s="182"/>
      <c r="D5310" s="182" t="s">
        <v>31500</v>
      </c>
    </row>
    <row r="5311" spans="1:4">
      <c r="A5311" s="182" t="s">
        <v>31499</v>
      </c>
      <c r="B5311" s="182" t="s">
        <v>74584</v>
      </c>
      <c r="C5311" s="182"/>
      <c r="D5311" s="182" t="s">
        <v>31498</v>
      </c>
    </row>
    <row r="5312" spans="1:4">
      <c r="A5312" s="182" t="s">
        <v>31497</v>
      </c>
      <c r="B5312" s="182" t="s">
        <v>78253</v>
      </c>
      <c r="C5312" s="182"/>
      <c r="D5312" s="182" t="s">
        <v>31496</v>
      </c>
    </row>
    <row r="5313" spans="1:4">
      <c r="A5313" s="182" t="s">
        <v>31495</v>
      </c>
      <c r="B5313" s="182" t="s">
        <v>71402</v>
      </c>
      <c r="C5313" s="182"/>
      <c r="D5313" s="182" t="s">
        <v>31494</v>
      </c>
    </row>
    <row r="5314" spans="1:4">
      <c r="A5314" s="182" t="s">
        <v>31493</v>
      </c>
      <c r="B5314" s="182" t="s">
        <v>75942</v>
      </c>
      <c r="C5314" s="182"/>
      <c r="D5314" s="182" t="s">
        <v>31492</v>
      </c>
    </row>
    <row r="5315" spans="1:4">
      <c r="A5315" s="182" t="s">
        <v>31491</v>
      </c>
      <c r="B5315" s="182" t="s">
        <v>76813</v>
      </c>
      <c r="C5315" s="182"/>
      <c r="D5315" s="182" t="s">
        <v>31490</v>
      </c>
    </row>
    <row r="5316" spans="1:4">
      <c r="A5316" s="182" t="s">
        <v>31489</v>
      </c>
      <c r="B5316" s="182" t="s">
        <v>73345</v>
      </c>
      <c r="C5316" s="182" t="s">
        <v>73346</v>
      </c>
      <c r="D5316" s="182" t="s">
        <v>31488</v>
      </c>
    </row>
    <row r="5317" spans="1:4">
      <c r="A5317" s="182" t="s">
        <v>31487</v>
      </c>
      <c r="B5317" s="182" t="s">
        <v>62096</v>
      </c>
      <c r="C5317" s="182" t="s">
        <v>62097</v>
      </c>
      <c r="D5317" s="182" t="s">
        <v>31486</v>
      </c>
    </row>
    <row r="5318" spans="1:4">
      <c r="A5318" s="182" t="s">
        <v>31485</v>
      </c>
      <c r="B5318" s="182" t="s">
        <v>60960</v>
      </c>
      <c r="C5318" s="182" t="s">
        <v>60961</v>
      </c>
      <c r="D5318" s="182" t="s">
        <v>31484</v>
      </c>
    </row>
    <row r="5319" spans="1:4">
      <c r="A5319" s="182" t="s">
        <v>31481</v>
      </c>
      <c r="B5319" s="182" t="s">
        <v>77144</v>
      </c>
      <c r="C5319" s="182" t="s">
        <v>59747</v>
      </c>
      <c r="D5319" s="182" t="s">
        <v>31480</v>
      </c>
    </row>
    <row r="5320" spans="1:4">
      <c r="A5320" s="182" t="s">
        <v>31479</v>
      </c>
      <c r="B5320" s="182" t="s">
        <v>80041</v>
      </c>
      <c r="C5320" s="182" t="s">
        <v>59127</v>
      </c>
      <c r="D5320" s="182" t="s">
        <v>31478</v>
      </c>
    </row>
    <row r="5321" spans="1:4">
      <c r="A5321" s="182" t="s">
        <v>66402</v>
      </c>
      <c r="B5321" s="182" t="s">
        <v>66403</v>
      </c>
      <c r="C5321" s="182"/>
      <c r="D5321" s="182" t="s">
        <v>31477</v>
      </c>
    </row>
    <row r="5322" spans="1:4">
      <c r="A5322" s="182" t="s">
        <v>77111</v>
      </c>
      <c r="B5322" s="182" t="s">
        <v>77112</v>
      </c>
      <c r="C5322" s="182" t="s">
        <v>77113</v>
      </c>
      <c r="D5322" s="182" t="s">
        <v>31476</v>
      </c>
    </row>
    <row r="5323" spans="1:4">
      <c r="A5323" s="182" t="s">
        <v>31475</v>
      </c>
      <c r="B5323" s="182" t="s">
        <v>71019</v>
      </c>
      <c r="C5323" s="182"/>
      <c r="D5323" s="182" t="s">
        <v>31474</v>
      </c>
    </row>
    <row r="5324" spans="1:4">
      <c r="A5324" s="182" t="s">
        <v>31473</v>
      </c>
      <c r="B5324" s="182" t="s">
        <v>71369</v>
      </c>
      <c r="C5324" s="182"/>
      <c r="D5324" s="182" t="s">
        <v>31472</v>
      </c>
    </row>
    <row r="5325" spans="1:4">
      <c r="A5325" s="182" t="s">
        <v>31471</v>
      </c>
      <c r="B5325" s="182" t="s">
        <v>63273</v>
      </c>
      <c r="C5325" s="182"/>
      <c r="D5325" s="182" t="s">
        <v>31470</v>
      </c>
    </row>
    <row r="5326" spans="1:4">
      <c r="A5326" s="182" t="s">
        <v>31469</v>
      </c>
      <c r="B5326" s="182" t="s">
        <v>75001</v>
      </c>
      <c r="C5326" s="182"/>
      <c r="D5326" s="182" t="s">
        <v>31468</v>
      </c>
    </row>
    <row r="5327" spans="1:4">
      <c r="A5327" s="182" t="s">
        <v>31467</v>
      </c>
      <c r="B5327" s="182" t="s">
        <v>67844</v>
      </c>
      <c r="C5327" s="182"/>
      <c r="D5327" s="182" t="s">
        <v>31466</v>
      </c>
    </row>
    <row r="5328" spans="1:4">
      <c r="A5328" s="182" t="s">
        <v>31465</v>
      </c>
      <c r="B5328" s="182" t="s">
        <v>66858</v>
      </c>
      <c r="C5328" s="182"/>
      <c r="D5328" s="182" t="s">
        <v>31464</v>
      </c>
    </row>
    <row r="5329" spans="1:4">
      <c r="A5329" s="182" t="s">
        <v>31463</v>
      </c>
      <c r="B5329" s="182" t="s">
        <v>73422</v>
      </c>
      <c r="C5329" s="182"/>
      <c r="D5329" s="182" t="s">
        <v>31462</v>
      </c>
    </row>
    <row r="5330" spans="1:4">
      <c r="A5330" s="182" t="s">
        <v>31461</v>
      </c>
      <c r="B5330" s="182" t="s">
        <v>75562</v>
      </c>
      <c r="C5330" s="182"/>
      <c r="D5330" s="182" t="s">
        <v>31460</v>
      </c>
    </row>
    <row r="5331" spans="1:4">
      <c r="A5331" s="182" t="s">
        <v>31459</v>
      </c>
      <c r="B5331" s="182" t="s">
        <v>80578</v>
      </c>
      <c r="C5331" s="182"/>
      <c r="D5331" s="182" t="s">
        <v>31458</v>
      </c>
    </row>
    <row r="5332" spans="1:4">
      <c r="A5332" s="182" t="s">
        <v>31457</v>
      </c>
      <c r="B5332" s="182" t="s">
        <v>75189</v>
      </c>
      <c r="C5332" s="182"/>
      <c r="D5332" s="182" t="s">
        <v>31456</v>
      </c>
    </row>
    <row r="5333" spans="1:4">
      <c r="A5333" s="182" t="s">
        <v>31455</v>
      </c>
      <c r="B5333" s="182" t="s">
        <v>70755</v>
      </c>
      <c r="C5333" s="182"/>
      <c r="D5333" s="182" t="s">
        <v>31454</v>
      </c>
    </row>
    <row r="5334" spans="1:4">
      <c r="A5334" s="182" t="s">
        <v>31453</v>
      </c>
      <c r="B5334" s="182" t="s">
        <v>72467</v>
      </c>
      <c r="C5334" s="182"/>
      <c r="D5334" s="182" t="s">
        <v>31452</v>
      </c>
    </row>
    <row r="5335" spans="1:4">
      <c r="A5335" s="182" t="s">
        <v>31451</v>
      </c>
      <c r="B5335" s="182" t="s">
        <v>79708</v>
      </c>
      <c r="C5335" s="182"/>
      <c r="D5335" s="182" t="s">
        <v>31450</v>
      </c>
    </row>
    <row r="5336" spans="1:4">
      <c r="A5336" s="182" t="s">
        <v>31449</v>
      </c>
      <c r="B5336" s="182" t="s">
        <v>66114</v>
      </c>
      <c r="C5336" s="182"/>
      <c r="D5336" s="182" t="s">
        <v>31448</v>
      </c>
    </row>
    <row r="5337" spans="1:4">
      <c r="A5337" s="182" t="s">
        <v>31447</v>
      </c>
      <c r="B5337" s="182" t="s">
        <v>63379</v>
      </c>
      <c r="C5337" s="182"/>
      <c r="D5337" s="182" t="s">
        <v>31446</v>
      </c>
    </row>
    <row r="5338" spans="1:4">
      <c r="A5338" s="182" t="s">
        <v>31445</v>
      </c>
      <c r="B5338" s="182" t="s">
        <v>78171</v>
      </c>
      <c r="C5338" s="182"/>
      <c r="D5338" s="182" t="s">
        <v>31444</v>
      </c>
    </row>
    <row r="5339" spans="1:4">
      <c r="A5339" s="182" t="s">
        <v>31443</v>
      </c>
      <c r="B5339" s="182" t="s">
        <v>67680</v>
      </c>
      <c r="C5339" s="182"/>
      <c r="D5339" s="182" t="s">
        <v>31442</v>
      </c>
    </row>
    <row r="5340" spans="1:4">
      <c r="A5340" s="182" t="s">
        <v>31441</v>
      </c>
      <c r="B5340" s="182" t="s">
        <v>68530</v>
      </c>
      <c r="C5340" s="182"/>
      <c r="D5340" s="182" t="s">
        <v>31440</v>
      </c>
    </row>
    <row r="5341" spans="1:4">
      <c r="A5341" s="182" t="s">
        <v>31439</v>
      </c>
      <c r="B5341" s="182" t="s">
        <v>59330</v>
      </c>
      <c r="C5341" s="182"/>
      <c r="D5341" s="182" t="s">
        <v>31438</v>
      </c>
    </row>
    <row r="5342" spans="1:4">
      <c r="A5342" s="182" t="s">
        <v>31437</v>
      </c>
      <c r="B5342" s="182" t="s">
        <v>63565</v>
      </c>
      <c r="C5342" s="182"/>
      <c r="D5342" s="182" t="s">
        <v>31436</v>
      </c>
    </row>
    <row r="5343" spans="1:4">
      <c r="A5343" s="182" t="s">
        <v>31435</v>
      </c>
      <c r="B5343" s="182" t="s">
        <v>68648</v>
      </c>
      <c r="C5343" s="182"/>
      <c r="D5343" s="182" t="s">
        <v>31434</v>
      </c>
    </row>
    <row r="5344" spans="1:4">
      <c r="A5344" s="182" t="s">
        <v>31433</v>
      </c>
      <c r="B5344" s="182" t="s">
        <v>68301</v>
      </c>
      <c r="C5344" s="182"/>
      <c r="D5344" s="182" t="s">
        <v>31432</v>
      </c>
    </row>
    <row r="5345" spans="1:4">
      <c r="A5345" s="182" t="s">
        <v>31431</v>
      </c>
      <c r="B5345" s="182" t="s">
        <v>63645</v>
      </c>
      <c r="C5345" s="182"/>
      <c r="D5345" s="182" t="s">
        <v>31430</v>
      </c>
    </row>
    <row r="5346" spans="1:4">
      <c r="A5346" s="182" t="s">
        <v>61252</v>
      </c>
      <c r="B5346" s="182" t="s">
        <v>61253</v>
      </c>
      <c r="C5346" s="182"/>
      <c r="D5346" s="182" t="s">
        <v>31429</v>
      </c>
    </row>
    <row r="5347" spans="1:4">
      <c r="A5347" s="182" t="s">
        <v>31428</v>
      </c>
      <c r="B5347" s="182" t="s">
        <v>73108</v>
      </c>
      <c r="C5347" s="182"/>
      <c r="D5347" s="182" t="s">
        <v>31427</v>
      </c>
    </row>
    <row r="5348" spans="1:4">
      <c r="A5348" s="182" t="s">
        <v>31426</v>
      </c>
      <c r="B5348" s="182" t="s">
        <v>74365</v>
      </c>
      <c r="C5348" s="182"/>
      <c r="D5348" s="182" t="s">
        <v>31425</v>
      </c>
    </row>
    <row r="5349" spans="1:4">
      <c r="A5349" s="182" t="s">
        <v>31424</v>
      </c>
      <c r="B5349" s="182" t="s">
        <v>70968</v>
      </c>
      <c r="C5349" s="182"/>
      <c r="D5349" s="182" t="s">
        <v>31423</v>
      </c>
    </row>
    <row r="5350" spans="1:4">
      <c r="A5350" s="182" t="s">
        <v>31422</v>
      </c>
      <c r="B5350" s="182" t="s">
        <v>75556</v>
      </c>
      <c r="C5350" s="182"/>
      <c r="D5350" s="182" t="s">
        <v>31421</v>
      </c>
    </row>
    <row r="5351" spans="1:4">
      <c r="A5351" s="182" t="s">
        <v>31420</v>
      </c>
      <c r="B5351" s="182" t="s">
        <v>71353</v>
      </c>
      <c r="C5351" s="182"/>
      <c r="D5351" s="182" t="s">
        <v>31419</v>
      </c>
    </row>
    <row r="5352" spans="1:4">
      <c r="A5352" s="182" t="s">
        <v>31418</v>
      </c>
      <c r="B5352" s="182" t="s">
        <v>65289</v>
      </c>
      <c r="C5352" s="182"/>
      <c r="D5352" s="182" t="s">
        <v>31417</v>
      </c>
    </row>
    <row r="5353" spans="1:4">
      <c r="A5353" s="182" t="s">
        <v>31416</v>
      </c>
      <c r="B5353" s="182" t="s">
        <v>68215</v>
      </c>
      <c r="C5353" s="182"/>
      <c r="D5353" s="182" t="s">
        <v>31415</v>
      </c>
    </row>
    <row r="5354" spans="1:4">
      <c r="A5354" s="182" t="s">
        <v>31414</v>
      </c>
      <c r="B5354" s="182" t="s">
        <v>65043</v>
      </c>
      <c r="C5354" s="182"/>
      <c r="D5354" s="182" t="s">
        <v>31413</v>
      </c>
    </row>
    <row r="5355" spans="1:4">
      <c r="A5355" s="182" t="s">
        <v>31412</v>
      </c>
      <c r="B5355" s="182" t="s">
        <v>79629</v>
      </c>
      <c r="C5355" s="182"/>
      <c r="D5355" s="182" t="s">
        <v>31411</v>
      </c>
    </row>
    <row r="5356" spans="1:4">
      <c r="A5356" s="182" t="s">
        <v>31410</v>
      </c>
      <c r="B5356" s="182" t="s">
        <v>75062</v>
      </c>
      <c r="C5356" s="182"/>
      <c r="D5356" s="182" t="s">
        <v>31409</v>
      </c>
    </row>
    <row r="5357" spans="1:4">
      <c r="A5357" s="182" t="s">
        <v>80759</v>
      </c>
      <c r="B5357" s="182" t="s">
        <v>80760</v>
      </c>
      <c r="C5357" s="182" t="s">
        <v>80761</v>
      </c>
      <c r="D5357" s="182" t="s">
        <v>31408</v>
      </c>
    </row>
    <row r="5358" spans="1:4">
      <c r="A5358" s="182" t="s">
        <v>31407</v>
      </c>
      <c r="B5358" s="182" t="s">
        <v>76551</v>
      </c>
      <c r="C5358" s="182"/>
      <c r="D5358" s="182" t="s">
        <v>31406</v>
      </c>
    </row>
    <row r="5359" spans="1:4">
      <c r="A5359" s="182" t="s">
        <v>31405</v>
      </c>
      <c r="B5359" s="182" t="s">
        <v>66985</v>
      </c>
      <c r="C5359" s="182"/>
      <c r="D5359" s="182" t="s">
        <v>31404</v>
      </c>
    </row>
    <row r="5360" spans="1:4">
      <c r="A5360" s="182" t="s">
        <v>31403</v>
      </c>
      <c r="B5360" s="182" t="s">
        <v>76097</v>
      </c>
      <c r="C5360" s="182"/>
      <c r="D5360" s="182" t="s">
        <v>31402</v>
      </c>
    </row>
    <row r="5361" spans="1:4">
      <c r="A5361" s="182" t="s">
        <v>31401</v>
      </c>
      <c r="B5361" s="182" t="s">
        <v>75543</v>
      </c>
      <c r="C5361" s="182"/>
      <c r="D5361" s="182" t="s">
        <v>31400</v>
      </c>
    </row>
    <row r="5362" spans="1:4">
      <c r="A5362" s="182" t="s">
        <v>31399</v>
      </c>
      <c r="B5362" s="182" t="s">
        <v>72196</v>
      </c>
      <c r="C5362" s="182"/>
      <c r="D5362" s="182" t="s">
        <v>31398</v>
      </c>
    </row>
    <row r="5363" spans="1:4">
      <c r="A5363" s="182" t="s">
        <v>31397</v>
      </c>
      <c r="B5363" s="182" t="s">
        <v>80127</v>
      </c>
      <c r="C5363" s="182"/>
      <c r="D5363" s="182" t="s">
        <v>31396</v>
      </c>
    </row>
    <row r="5364" spans="1:4">
      <c r="A5364" s="182" t="s">
        <v>31395</v>
      </c>
      <c r="B5364" s="182" t="s">
        <v>76374</v>
      </c>
      <c r="C5364" s="182"/>
      <c r="D5364" s="182" t="s">
        <v>31394</v>
      </c>
    </row>
    <row r="5365" spans="1:4">
      <c r="A5365" s="182" t="s">
        <v>31393</v>
      </c>
      <c r="B5365" s="182" t="s">
        <v>63067</v>
      </c>
      <c r="C5365" s="182"/>
      <c r="D5365" s="182" t="s">
        <v>31392</v>
      </c>
    </row>
    <row r="5366" spans="1:4">
      <c r="A5366" s="182" t="s">
        <v>31391</v>
      </c>
      <c r="B5366" s="182" t="s">
        <v>59866</v>
      </c>
      <c r="C5366" s="182"/>
      <c r="D5366" s="182" t="s">
        <v>31390</v>
      </c>
    </row>
    <row r="5367" spans="1:4">
      <c r="A5367" s="182" t="s">
        <v>31389</v>
      </c>
      <c r="B5367" s="182" t="s">
        <v>65182</v>
      </c>
      <c r="C5367" s="182"/>
      <c r="D5367" s="182" t="s">
        <v>31388</v>
      </c>
    </row>
    <row r="5368" spans="1:4">
      <c r="A5368" s="182" t="s">
        <v>31387</v>
      </c>
      <c r="B5368" s="182" t="s">
        <v>61266</v>
      </c>
      <c r="C5368" s="182"/>
      <c r="D5368" s="182" t="s">
        <v>31386</v>
      </c>
    </row>
    <row r="5369" spans="1:4">
      <c r="A5369" s="182" t="s">
        <v>31385</v>
      </c>
      <c r="B5369" s="182" t="s">
        <v>77719</v>
      </c>
      <c r="C5369" s="182"/>
      <c r="D5369" s="182" t="s">
        <v>31384</v>
      </c>
    </row>
    <row r="5370" spans="1:4">
      <c r="A5370" s="182" t="s">
        <v>31383</v>
      </c>
      <c r="B5370" s="182" t="s">
        <v>67031</v>
      </c>
      <c r="C5370" s="182"/>
      <c r="D5370" s="182" t="s">
        <v>31382</v>
      </c>
    </row>
    <row r="5371" spans="1:4">
      <c r="A5371" s="182" t="s">
        <v>31381</v>
      </c>
      <c r="B5371" s="182" t="s">
        <v>77467</v>
      </c>
      <c r="C5371" s="182"/>
      <c r="D5371" s="182" t="s">
        <v>31380</v>
      </c>
    </row>
    <row r="5372" spans="1:4">
      <c r="A5372" s="182" t="s">
        <v>31379</v>
      </c>
      <c r="B5372" s="182" t="s">
        <v>69877</v>
      </c>
      <c r="C5372" s="182"/>
      <c r="D5372" s="182" t="s">
        <v>31378</v>
      </c>
    </row>
    <row r="5373" spans="1:4">
      <c r="A5373" s="182" t="s">
        <v>31377</v>
      </c>
      <c r="B5373" s="182" t="s">
        <v>76771</v>
      </c>
      <c r="C5373" s="182"/>
      <c r="D5373" s="182" t="s">
        <v>31376</v>
      </c>
    </row>
    <row r="5374" spans="1:4">
      <c r="A5374" s="182" t="s">
        <v>31375</v>
      </c>
      <c r="B5374" s="182" t="s">
        <v>62858</v>
      </c>
      <c r="C5374" s="182"/>
      <c r="D5374" s="182" t="s">
        <v>31374</v>
      </c>
    </row>
    <row r="5375" spans="1:4">
      <c r="A5375" s="182" t="s">
        <v>31373</v>
      </c>
      <c r="B5375" s="182" t="s">
        <v>63010</v>
      </c>
      <c r="C5375" s="182"/>
      <c r="D5375" s="182" t="s">
        <v>31372</v>
      </c>
    </row>
    <row r="5376" spans="1:4">
      <c r="A5376" s="182" t="s">
        <v>31371</v>
      </c>
      <c r="B5376" s="182" t="s">
        <v>80735</v>
      </c>
      <c r="C5376" s="182"/>
      <c r="D5376" s="182" t="s">
        <v>31370</v>
      </c>
    </row>
    <row r="5377" spans="1:4">
      <c r="A5377" s="182" t="s">
        <v>31369</v>
      </c>
      <c r="B5377" s="182" t="s">
        <v>60518</v>
      </c>
      <c r="C5377" s="182"/>
      <c r="D5377" s="182" t="s">
        <v>31368</v>
      </c>
    </row>
    <row r="5378" spans="1:4">
      <c r="A5378" s="182" t="s">
        <v>31367</v>
      </c>
      <c r="B5378" s="182" t="s">
        <v>63825</v>
      </c>
      <c r="C5378" s="182"/>
      <c r="D5378" s="182" t="s">
        <v>31366</v>
      </c>
    </row>
    <row r="5379" spans="1:4">
      <c r="A5379" s="182" t="s">
        <v>62437</v>
      </c>
      <c r="B5379" s="182" t="s">
        <v>62438</v>
      </c>
      <c r="C5379" s="182"/>
      <c r="D5379" s="182" t="s">
        <v>31365</v>
      </c>
    </row>
    <row r="5380" spans="1:4">
      <c r="A5380" s="182" t="s">
        <v>31364</v>
      </c>
      <c r="B5380" s="182" t="s">
        <v>60827</v>
      </c>
      <c r="C5380" s="182"/>
      <c r="D5380" s="182" t="s">
        <v>31363</v>
      </c>
    </row>
    <row r="5381" spans="1:4">
      <c r="A5381" s="182" t="s">
        <v>31362</v>
      </c>
      <c r="B5381" s="182" t="s">
        <v>79477</v>
      </c>
      <c r="C5381" s="182"/>
      <c r="D5381" s="182" t="s">
        <v>31361</v>
      </c>
    </row>
    <row r="5382" spans="1:4">
      <c r="A5382" s="182" t="s">
        <v>31360</v>
      </c>
      <c r="B5382" s="182" t="s">
        <v>63499</v>
      </c>
      <c r="C5382" s="182"/>
      <c r="D5382" s="182" t="s">
        <v>31359</v>
      </c>
    </row>
    <row r="5383" spans="1:4">
      <c r="A5383" s="182" t="s">
        <v>31358</v>
      </c>
      <c r="B5383" s="182" t="s">
        <v>61857</v>
      </c>
      <c r="C5383" s="182"/>
      <c r="D5383" s="182" t="s">
        <v>31357</v>
      </c>
    </row>
    <row r="5384" spans="1:4">
      <c r="A5384" s="182" t="s">
        <v>31356</v>
      </c>
      <c r="B5384" s="182" t="s">
        <v>69679</v>
      </c>
      <c r="C5384" s="182"/>
      <c r="D5384" s="182" t="s">
        <v>31355</v>
      </c>
    </row>
    <row r="5385" spans="1:4">
      <c r="A5385" s="182" t="s">
        <v>31354</v>
      </c>
      <c r="B5385" s="182" t="s">
        <v>67623</v>
      </c>
      <c r="C5385" s="182"/>
      <c r="D5385" s="182" t="s">
        <v>31353</v>
      </c>
    </row>
    <row r="5386" spans="1:4">
      <c r="A5386" s="182" t="s">
        <v>31352</v>
      </c>
      <c r="B5386" s="182" t="s">
        <v>64605</v>
      </c>
      <c r="C5386" s="182"/>
      <c r="D5386" s="182" t="s">
        <v>31351</v>
      </c>
    </row>
    <row r="5387" spans="1:4">
      <c r="A5387" s="182" t="s">
        <v>31350</v>
      </c>
      <c r="B5387" s="182" t="s">
        <v>72343</v>
      </c>
      <c r="C5387" s="182"/>
      <c r="D5387" s="182" t="s">
        <v>31349</v>
      </c>
    </row>
    <row r="5388" spans="1:4">
      <c r="A5388" s="182" t="s">
        <v>31348</v>
      </c>
      <c r="B5388" s="182" t="s">
        <v>80228</v>
      </c>
      <c r="C5388" s="182"/>
      <c r="D5388" s="182" t="s">
        <v>31347</v>
      </c>
    </row>
    <row r="5389" spans="1:4">
      <c r="A5389" s="182" t="s">
        <v>31346</v>
      </c>
      <c r="B5389" s="182" t="s">
        <v>80690</v>
      </c>
      <c r="C5389" s="182"/>
      <c r="D5389" s="182" t="s">
        <v>31345</v>
      </c>
    </row>
    <row r="5390" spans="1:4">
      <c r="A5390" s="182" t="s">
        <v>66887</v>
      </c>
      <c r="B5390" s="182" t="s">
        <v>66888</v>
      </c>
      <c r="C5390" s="182"/>
      <c r="D5390" s="182" t="s">
        <v>31344</v>
      </c>
    </row>
    <row r="5391" spans="1:4">
      <c r="A5391" s="182" t="s">
        <v>31343</v>
      </c>
      <c r="B5391" s="182" t="s">
        <v>72861</v>
      </c>
      <c r="C5391" s="182"/>
      <c r="D5391" s="182" t="s">
        <v>31342</v>
      </c>
    </row>
    <row r="5392" spans="1:4">
      <c r="A5392" s="182" t="s">
        <v>31341</v>
      </c>
      <c r="B5392" s="182" t="s">
        <v>71446</v>
      </c>
      <c r="C5392" s="182"/>
      <c r="D5392" s="182" t="s">
        <v>31340</v>
      </c>
    </row>
    <row r="5393" spans="1:4">
      <c r="A5393" s="182" t="s">
        <v>31339</v>
      </c>
      <c r="B5393" s="182" t="s">
        <v>80733</v>
      </c>
      <c r="C5393" s="182"/>
      <c r="D5393" s="182" t="s">
        <v>31338</v>
      </c>
    </row>
    <row r="5394" spans="1:4">
      <c r="A5394" s="182" t="s">
        <v>31337</v>
      </c>
      <c r="B5394" s="182" t="s">
        <v>71625</v>
      </c>
      <c r="C5394" s="182"/>
      <c r="D5394" s="182" t="s">
        <v>31336</v>
      </c>
    </row>
    <row r="5395" spans="1:4">
      <c r="A5395" s="182" t="s">
        <v>31335</v>
      </c>
      <c r="B5395" s="182" t="s">
        <v>77757</v>
      </c>
      <c r="C5395" s="182"/>
      <c r="D5395" s="182" t="s">
        <v>31334</v>
      </c>
    </row>
    <row r="5396" spans="1:4">
      <c r="A5396" s="182" t="s">
        <v>31333</v>
      </c>
      <c r="B5396" s="182" t="s">
        <v>80538</v>
      </c>
      <c r="C5396" s="182"/>
      <c r="D5396" s="182" t="s">
        <v>31332</v>
      </c>
    </row>
    <row r="5397" spans="1:4">
      <c r="A5397" s="182" t="s">
        <v>31331</v>
      </c>
      <c r="B5397" s="182" t="s">
        <v>61838</v>
      </c>
      <c r="C5397" s="182"/>
      <c r="D5397" s="182" t="s">
        <v>31330</v>
      </c>
    </row>
    <row r="5398" spans="1:4">
      <c r="A5398" s="182" t="s">
        <v>31329</v>
      </c>
      <c r="B5398" s="182" t="s">
        <v>70058</v>
      </c>
      <c r="C5398" s="182"/>
      <c r="D5398" s="182" t="s">
        <v>31328</v>
      </c>
    </row>
    <row r="5399" spans="1:4">
      <c r="A5399" s="182" t="s">
        <v>31327</v>
      </c>
      <c r="B5399" s="182" t="s">
        <v>73322</v>
      </c>
      <c r="C5399" s="182"/>
      <c r="D5399" s="182" t="s">
        <v>31326</v>
      </c>
    </row>
    <row r="5400" spans="1:4">
      <c r="A5400" s="182" t="s">
        <v>31325</v>
      </c>
      <c r="B5400" s="182" t="s">
        <v>76903</v>
      </c>
      <c r="C5400" s="182" t="s">
        <v>59747</v>
      </c>
      <c r="D5400" s="182" t="s">
        <v>31324</v>
      </c>
    </row>
    <row r="5401" spans="1:4">
      <c r="A5401" s="182" t="s">
        <v>31323</v>
      </c>
      <c r="B5401" s="182" t="s">
        <v>76503</v>
      </c>
      <c r="C5401" s="182"/>
      <c r="D5401" s="182" t="s">
        <v>31322</v>
      </c>
    </row>
    <row r="5402" spans="1:4">
      <c r="A5402" s="182" t="s">
        <v>31321</v>
      </c>
      <c r="B5402" s="182" t="s">
        <v>80814</v>
      </c>
      <c r="C5402" s="182"/>
      <c r="D5402" s="182" t="s">
        <v>31320</v>
      </c>
    </row>
    <row r="5403" spans="1:4">
      <c r="A5403" s="182" t="s">
        <v>31319</v>
      </c>
      <c r="B5403" s="182" t="s">
        <v>76274</v>
      </c>
      <c r="C5403" s="182"/>
      <c r="D5403" s="182" t="s">
        <v>31318</v>
      </c>
    </row>
    <row r="5404" spans="1:4">
      <c r="A5404" s="182" t="s">
        <v>31317</v>
      </c>
      <c r="B5404" s="182" t="s">
        <v>76801</v>
      </c>
      <c r="C5404" s="182"/>
      <c r="D5404" s="182" t="s">
        <v>31316</v>
      </c>
    </row>
    <row r="5405" spans="1:4">
      <c r="A5405" s="182" t="s">
        <v>31315</v>
      </c>
      <c r="B5405" s="182" t="s">
        <v>73315</v>
      </c>
      <c r="C5405" s="182"/>
      <c r="D5405" s="182" t="s">
        <v>31314</v>
      </c>
    </row>
    <row r="5406" spans="1:4">
      <c r="A5406" s="182" t="s">
        <v>31313</v>
      </c>
      <c r="B5406" s="182" t="s">
        <v>70093</v>
      </c>
      <c r="C5406" s="182"/>
      <c r="D5406" s="182" t="s">
        <v>31312</v>
      </c>
    </row>
    <row r="5407" spans="1:4">
      <c r="A5407" s="182" t="s">
        <v>31311</v>
      </c>
      <c r="B5407" s="182" t="s">
        <v>72141</v>
      </c>
      <c r="C5407" s="182"/>
      <c r="D5407" s="182" t="s">
        <v>31310</v>
      </c>
    </row>
    <row r="5408" spans="1:4">
      <c r="A5408" s="182" t="s">
        <v>31309</v>
      </c>
      <c r="B5408" s="182" t="s">
        <v>67335</v>
      </c>
      <c r="C5408" s="182"/>
      <c r="D5408" s="182" t="s">
        <v>31308</v>
      </c>
    </row>
    <row r="5409" spans="1:4">
      <c r="A5409" s="182" t="s">
        <v>31307</v>
      </c>
      <c r="B5409" s="182" t="s">
        <v>71104</v>
      </c>
      <c r="C5409" s="182"/>
      <c r="D5409" s="182" t="s">
        <v>31306</v>
      </c>
    </row>
    <row r="5410" spans="1:4">
      <c r="A5410" s="182" t="s">
        <v>31305</v>
      </c>
      <c r="B5410" s="182" t="s">
        <v>66101</v>
      </c>
      <c r="C5410" s="182"/>
      <c r="D5410" s="182" t="s">
        <v>31304</v>
      </c>
    </row>
    <row r="5411" spans="1:4">
      <c r="A5411" s="182" t="s">
        <v>31303</v>
      </c>
      <c r="B5411" s="182" t="s">
        <v>67151</v>
      </c>
      <c r="C5411" s="182" t="s">
        <v>59747</v>
      </c>
      <c r="D5411" s="182" t="s">
        <v>31302</v>
      </c>
    </row>
    <row r="5412" spans="1:4">
      <c r="A5412" s="182" t="s">
        <v>31301</v>
      </c>
      <c r="B5412" s="182" t="s">
        <v>68358</v>
      </c>
      <c r="C5412" s="182"/>
      <c r="D5412" s="182" t="s">
        <v>31300</v>
      </c>
    </row>
    <row r="5413" spans="1:4">
      <c r="A5413" s="182" t="s">
        <v>31299</v>
      </c>
      <c r="B5413" s="182" t="s">
        <v>80024</v>
      </c>
      <c r="C5413" s="182"/>
      <c r="D5413" s="182" t="s">
        <v>31298</v>
      </c>
    </row>
    <row r="5414" spans="1:4">
      <c r="A5414" s="182" t="s">
        <v>31297</v>
      </c>
      <c r="B5414" s="182" t="s">
        <v>77147</v>
      </c>
      <c r="C5414" s="182"/>
      <c r="D5414" s="182" t="s">
        <v>31296</v>
      </c>
    </row>
    <row r="5415" spans="1:4">
      <c r="A5415" s="182" t="s">
        <v>31295</v>
      </c>
      <c r="B5415" s="182" t="s">
        <v>75941</v>
      </c>
      <c r="C5415" s="182"/>
      <c r="D5415" s="182" t="s">
        <v>31294</v>
      </c>
    </row>
    <row r="5416" spans="1:4">
      <c r="A5416" s="182" t="s">
        <v>31293</v>
      </c>
      <c r="B5416" s="182" t="s">
        <v>80034</v>
      </c>
      <c r="C5416" s="182"/>
      <c r="D5416" s="182" t="s">
        <v>31292</v>
      </c>
    </row>
    <row r="5417" spans="1:4">
      <c r="A5417" s="182" t="s">
        <v>31291</v>
      </c>
      <c r="B5417" s="182" t="s">
        <v>77886</v>
      </c>
      <c r="C5417" s="182"/>
      <c r="D5417" s="182" t="s">
        <v>31290</v>
      </c>
    </row>
    <row r="5418" spans="1:4">
      <c r="A5418" s="182" t="s">
        <v>31289</v>
      </c>
      <c r="B5418" s="182" t="s">
        <v>64211</v>
      </c>
      <c r="C5418" s="182"/>
      <c r="D5418" s="182" t="s">
        <v>31288</v>
      </c>
    </row>
    <row r="5419" spans="1:4">
      <c r="A5419" s="182" t="s">
        <v>31287</v>
      </c>
      <c r="B5419" s="182" t="s">
        <v>70571</v>
      </c>
      <c r="C5419" s="182"/>
      <c r="D5419" s="182" t="s">
        <v>31286</v>
      </c>
    </row>
    <row r="5420" spans="1:4">
      <c r="A5420" s="182" t="s">
        <v>31285</v>
      </c>
      <c r="B5420" s="182" t="s">
        <v>68710</v>
      </c>
      <c r="C5420" s="182"/>
      <c r="D5420" s="182" t="s">
        <v>31284</v>
      </c>
    </row>
    <row r="5421" spans="1:4">
      <c r="A5421" s="182" t="s">
        <v>31283</v>
      </c>
      <c r="B5421" s="182" t="s">
        <v>66003</v>
      </c>
      <c r="C5421" s="182"/>
      <c r="D5421" s="182" t="s">
        <v>31282</v>
      </c>
    </row>
    <row r="5422" spans="1:4">
      <c r="A5422" s="182" t="s">
        <v>31281</v>
      </c>
      <c r="B5422" s="182" t="s">
        <v>66983</v>
      </c>
      <c r="C5422" s="182" t="s">
        <v>56279</v>
      </c>
      <c r="D5422" s="182" t="s">
        <v>31280</v>
      </c>
    </row>
    <row r="5423" spans="1:4">
      <c r="A5423" s="182" t="s">
        <v>31279</v>
      </c>
      <c r="B5423" s="182" t="s">
        <v>75798</v>
      </c>
      <c r="C5423" s="182"/>
      <c r="D5423" s="182" t="s">
        <v>31278</v>
      </c>
    </row>
    <row r="5424" spans="1:4">
      <c r="A5424" s="182" t="s">
        <v>31277</v>
      </c>
      <c r="B5424" s="182" t="s">
        <v>64828</v>
      </c>
      <c r="C5424" s="182"/>
      <c r="D5424" s="182" t="s">
        <v>31276</v>
      </c>
    </row>
    <row r="5425" spans="1:4">
      <c r="A5425" s="182" t="s">
        <v>31275</v>
      </c>
      <c r="B5425" s="182" t="s">
        <v>76690</v>
      </c>
      <c r="C5425" s="182"/>
      <c r="D5425" s="182" t="s">
        <v>31274</v>
      </c>
    </row>
    <row r="5426" spans="1:4">
      <c r="A5426" s="182" t="s">
        <v>31273</v>
      </c>
      <c r="B5426" s="182" t="s">
        <v>59305</v>
      </c>
      <c r="C5426" s="182"/>
      <c r="D5426" s="182" t="s">
        <v>31272</v>
      </c>
    </row>
    <row r="5427" spans="1:4">
      <c r="A5427" s="182" t="s">
        <v>31271</v>
      </c>
      <c r="B5427" s="182" t="s">
        <v>63247</v>
      </c>
      <c r="C5427" s="182"/>
      <c r="D5427" s="182" t="s">
        <v>31270</v>
      </c>
    </row>
    <row r="5428" spans="1:4">
      <c r="A5428" s="182" t="s">
        <v>31269</v>
      </c>
      <c r="B5428" s="182" t="s">
        <v>79137</v>
      </c>
      <c r="C5428" s="182"/>
      <c r="D5428" s="182" t="s">
        <v>31268</v>
      </c>
    </row>
    <row r="5429" spans="1:4">
      <c r="A5429" s="182" t="s">
        <v>31267</v>
      </c>
      <c r="B5429" s="182" t="s">
        <v>61149</v>
      </c>
      <c r="C5429" s="182"/>
      <c r="D5429" s="182" t="s">
        <v>31266</v>
      </c>
    </row>
    <row r="5430" spans="1:4">
      <c r="A5430" s="182" t="s">
        <v>31265</v>
      </c>
      <c r="B5430" s="182" t="s">
        <v>78950</v>
      </c>
      <c r="C5430" s="182"/>
      <c r="D5430" s="182" t="s">
        <v>31264</v>
      </c>
    </row>
    <row r="5431" spans="1:4">
      <c r="A5431" s="182" t="s">
        <v>31263</v>
      </c>
      <c r="B5431" s="182" t="s">
        <v>67294</v>
      </c>
      <c r="C5431" s="182"/>
      <c r="D5431" s="182" t="s">
        <v>31262</v>
      </c>
    </row>
    <row r="5432" spans="1:4">
      <c r="A5432" s="182" t="s">
        <v>31261</v>
      </c>
      <c r="B5432" s="182" t="s">
        <v>74489</v>
      </c>
      <c r="C5432" s="182"/>
      <c r="D5432" s="182" t="s">
        <v>31260</v>
      </c>
    </row>
    <row r="5433" spans="1:4">
      <c r="A5433" s="182" t="s">
        <v>31259</v>
      </c>
      <c r="B5433" s="182" t="s">
        <v>64087</v>
      </c>
      <c r="C5433" s="182" t="s">
        <v>59747</v>
      </c>
      <c r="D5433" s="182" t="s">
        <v>31258</v>
      </c>
    </row>
    <row r="5434" spans="1:4">
      <c r="A5434" s="182" t="s">
        <v>31257</v>
      </c>
      <c r="B5434" s="182" t="s">
        <v>70419</v>
      </c>
      <c r="C5434" s="182"/>
      <c r="D5434" s="182" t="s">
        <v>31256</v>
      </c>
    </row>
    <row r="5435" spans="1:4">
      <c r="A5435" s="182" t="s">
        <v>31255</v>
      </c>
      <c r="B5435" s="182" t="s">
        <v>67530</v>
      </c>
      <c r="C5435" s="182"/>
      <c r="D5435" s="182" t="s">
        <v>31254</v>
      </c>
    </row>
    <row r="5436" spans="1:4">
      <c r="A5436" s="182" t="s">
        <v>31253</v>
      </c>
      <c r="B5436" s="182" t="s">
        <v>65170</v>
      </c>
      <c r="C5436" s="182"/>
      <c r="D5436" s="182" t="s">
        <v>31252</v>
      </c>
    </row>
    <row r="5437" spans="1:4">
      <c r="A5437" s="182" t="s">
        <v>31251</v>
      </c>
      <c r="B5437" s="182" t="s">
        <v>63397</v>
      </c>
      <c r="C5437" s="182"/>
      <c r="D5437" s="182" t="s">
        <v>31250</v>
      </c>
    </row>
    <row r="5438" spans="1:4">
      <c r="A5438" s="182" t="s">
        <v>31249</v>
      </c>
      <c r="B5438" s="182" t="s">
        <v>76445</v>
      </c>
      <c r="C5438" s="182"/>
      <c r="D5438" s="182" t="s">
        <v>31248</v>
      </c>
    </row>
    <row r="5439" spans="1:4">
      <c r="A5439" s="182" t="s">
        <v>31247</v>
      </c>
      <c r="B5439" s="182" t="s">
        <v>66898</v>
      </c>
      <c r="C5439" s="182"/>
      <c r="D5439" s="182" t="s">
        <v>31246</v>
      </c>
    </row>
    <row r="5440" spans="1:4">
      <c r="A5440" s="182" t="s">
        <v>31245</v>
      </c>
      <c r="B5440" s="182" t="s">
        <v>79188</v>
      </c>
      <c r="C5440" s="182"/>
      <c r="D5440" s="182" t="s">
        <v>31244</v>
      </c>
    </row>
    <row r="5441" spans="1:4">
      <c r="A5441" s="182" t="s">
        <v>31243</v>
      </c>
      <c r="B5441" s="182" t="s">
        <v>71470</v>
      </c>
      <c r="C5441" s="182"/>
      <c r="D5441" s="182" t="s">
        <v>31242</v>
      </c>
    </row>
    <row r="5442" spans="1:4">
      <c r="A5442" s="182" t="s">
        <v>31241</v>
      </c>
      <c r="B5442" s="182" t="s">
        <v>59500</v>
      </c>
      <c r="C5442" s="182"/>
      <c r="D5442" s="182" t="s">
        <v>31240</v>
      </c>
    </row>
    <row r="5443" spans="1:4">
      <c r="A5443" s="182" t="s">
        <v>31239</v>
      </c>
      <c r="B5443" s="182" t="s">
        <v>77102</v>
      </c>
      <c r="C5443" s="182"/>
      <c r="D5443" s="182" t="s">
        <v>31238</v>
      </c>
    </row>
    <row r="5444" spans="1:4">
      <c r="A5444" s="182" t="s">
        <v>31237</v>
      </c>
      <c r="B5444" s="182" t="s">
        <v>75086</v>
      </c>
      <c r="C5444" s="182" t="s">
        <v>75087</v>
      </c>
      <c r="D5444" s="182" t="s">
        <v>31236</v>
      </c>
    </row>
    <row r="5445" spans="1:4">
      <c r="A5445" s="182" t="s">
        <v>31235</v>
      </c>
      <c r="B5445" s="182" t="s">
        <v>59779</v>
      </c>
      <c r="C5445" s="182"/>
      <c r="D5445" s="182" t="s">
        <v>31234</v>
      </c>
    </row>
    <row r="5446" spans="1:4">
      <c r="A5446" s="182" t="s">
        <v>31233</v>
      </c>
      <c r="B5446" s="182" t="s">
        <v>61783</v>
      </c>
      <c r="C5446" s="182"/>
      <c r="D5446" s="182" t="s">
        <v>31232</v>
      </c>
    </row>
    <row r="5447" spans="1:4">
      <c r="A5447" s="182" t="s">
        <v>31231</v>
      </c>
      <c r="B5447" s="182" t="s">
        <v>77836</v>
      </c>
      <c r="C5447" s="182"/>
      <c r="D5447" s="182" t="s">
        <v>31230</v>
      </c>
    </row>
    <row r="5448" spans="1:4">
      <c r="A5448" s="182" t="s">
        <v>31229</v>
      </c>
      <c r="B5448" s="182" t="s">
        <v>76808</v>
      </c>
      <c r="C5448" s="182"/>
      <c r="D5448" s="182" t="s">
        <v>31228</v>
      </c>
    </row>
    <row r="5449" spans="1:4">
      <c r="A5449" s="182" t="s">
        <v>31227</v>
      </c>
      <c r="B5449" s="182" t="s">
        <v>68916</v>
      </c>
      <c r="C5449" s="182"/>
      <c r="D5449" s="182" t="s">
        <v>31226</v>
      </c>
    </row>
    <row r="5450" spans="1:4">
      <c r="A5450" s="182" t="s">
        <v>31225</v>
      </c>
      <c r="B5450" s="182" t="s">
        <v>64305</v>
      </c>
      <c r="C5450" s="182"/>
      <c r="D5450" s="182" t="s">
        <v>31224</v>
      </c>
    </row>
    <row r="5451" spans="1:4">
      <c r="A5451" s="182" t="s">
        <v>31223</v>
      </c>
      <c r="B5451" s="182" t="s">
        <v>68454</v>
      </c>
      <c r="C5451" s="182"/>
      <c r="D5451" s="182" t="s">
        <v>31222</v>
      </c>
    </row>
    <row r="5452" spans="1:4">
      <c r="A5452" s="182" t="s">
        <v>31221</v>
      </c>
      <c r="B5452" s="182" t="s">
        <v>76554</v>
      </c>
      <c r="C5452" s="182"/>
      <c r="D5452" s="182" t="s">
        <v>31220</v>
      </c>
    </row>
    <row r="5453" spans="1:4">
      <c r="A5453" s="182" t="s">
        <v>31219</v>
      </c>
      <c r="B5453" s="182" t="s">
        <v>64915</v>
      </c>
      <c r="C5453" s="182"/>
      <c r="D5453" s="182" t="s">
        <v>31218</v>
      </c>
    </row>
    <row r="5454" spans="1:4">
      <c r="A5454" s="182" t="s">
        <v>31217</v>
      </c>
      <c r="B5454" s="182" t="s">
        <v>59292</v>
      </c>
      <c r="C5454" s="182"/>
      <c r="D5454" s="182" t="s">
        <v>31216</v>
      </c>
    </row>
    <row r="5455" spans="1:4">
      <c r="A5455" s="182" t="s">
        <v>60132</v>
      </c>
      <c r="B5455" s="182" t="s">
        <v>60133</v>
      </c>
      <c r="C5455" s="182"/>
      <c r="D5455" s="182" t="s">
        <v>31215</v>
      </c>
    </row>
    <row r="5456" spans="1:4">
      <c r="A5456" s="182" t="s">
        <v>31214</v>
      </c>
      <c r="B5456" s="182" t="s">
        <v>68485</v>
      </c>
      <c r="C5456" s="182"/>
      <c r="D5456" s="182" t="s">
        <v>31213</v>
      </c>
    </row>
    <row r="5457" spans="1:4">
      <c r="A5457" s="182" t="s">
        <v>31212</v>
      </c>
      <c r="B5457" s="182" t="s">
        <v>65768</v>
      </c>
      <c r="C5457" s="182"/>
      <c r="D5457" s="182" t="s">
        <v>31211</v>
      </c>
    </row>
    <row r="5458" spans="1:4">
      <c r="A5458" s="182" t="s">
        <v>31210</v>
      </c>
      <c r="B5458" s="182" t="s">
        <v>61875</v>
      </c>
      <c r="C5458" s="182"/>
      <c r="D5458" s="182" t="s">
        <v>31209</v>
      </c>
    </row>
    <row r="5459" spans="1:4">
      <c r="A5459" s="182" t="s">
        <v>31208</v>
      </c>
      <c r="B5459" s="182" t="s">
        <v>64663</v>
      </c>
      <c r="C5459" s="182"/>
      <c r="D5459" s="182" t="s">
        <v>31207</v>
      </c>
    </row>
    <row r="5460" spans="1:4">
      <c r="A5460" s="182" t="s">
        <v>31206</v>
      </c>
      <c r="B5460" s="182" t="s">
        <v>62684</v>
      </c>
      <c r="C5460" s="182"/>
      <c r="D5460" s="182" t="s">
        <v>31205</v>
      </c>
    </row>
    <row r="5461" spans="1:4">
      <c r="A5461" s="182" t="s">
        <v>31204</v>
      </c>
      <c r="B5461" s="182" t="s">
        <v>59776</v>
      </c>
      <c r="C5461" s="182"/>
      <c r="D5461" s="182" t="s">
        <v>31203</v>
      </c>
    </row>
    <row r="5462" spans="1:4">
      <c r="A5462" s="182" t="s">
        <v>31202</v>
      </c>
      <c r="B5462" s="182" t="s">
        <v>64253</v>
      </c>
      <c r="C5462" s="182"/>
      <c r="D5462" s="182" t="s">
        <v>31201</v>
      </c>
    </row>
    <row r="5463" spans="1:4">
      <c r="A5463" s="182" t="s">
        <v>31200</v>
      </c>
      <c r="B5463" s="182" t="s">
        <v>75819</v>
      </c>
      <c r="C5463" s="182"/>
      <c r="D5463" s="182" t="s">
        <v>31199</v>
      </c>
    </row>
    <row r="5464" spans="1:4">
      <c r="A5464" s="182" t="s">
        <v>31198</v>
      </c>
      <c r="B5464" s="182" t="s">
        <v>71865</v>
      </c>
      <c r="C5464" s="182"/>
      <c r="D5464" s="182" t="s">
        <v>31197</v>
      </c>
    </row>
    <row r="5465" spans="1:4">
      <c r="A5465" s="182" t="s">
        <v>74153</v>
      </c>
      <c r="B5465" s="182" t="s">
        <v>74154</v>
      </c>
      <c r="C5465" s="182" t="s">
        <v>74155</v>
      </c>
      <c r="D5465" s="182" t="s">
        <v>31196</v>
      </c>
    </row>
    <row r="5466" spans="1:4">
      <c r="A5466" s="182" t="s">
        <v>31195</v>
      </c>
      <c r="B5466" s="182" t="s">
        <v>66545</v>
      </c>
      <c r="C5466" s="182"/>
      <c r="D5466" s="182" t="s">
        <v>31194</v>
      </c>
    </row>
    <row r="5467" spans="1:4">
      <c r="A5467" s="182" t="s">
        <v>31193</v>
      </c>
      <c r="B5467" s="182" t="s">
        <v>79772</v>
      </c>
      <c r="C5467" s="182"/>
      <c r="D5467" s="182" t="s">
        <v>31192</v>
      </c>
    </row>
    <row r="5468" spans="1:4">
      <c r="A5468" s="182" t="s">
        <v>31191</v>
      </c>
      <c r="B5468" s="182" t="s">
        <v>65111</v>
      </c>
      <c r="C5468" s="182"/>
      <c r="D5468" s="182" t="s">
        <v>31190</v>
      </c>
    </row>
    <row r="5469" spans="1:4">
      <c r="A5469" s="182" t="s">
        <v>31189</v>
      </c>
      <c r="B5469" s="182" t="s">
        <v>68790</v>
      </c>
      <c r="C5469" s="182"/>
      <c r="D5469" s="182" t="s">
        <v>31188</v>
      </c>
    </row>
    <row r="5470" spans="1:4">
      <c r="A5470" s="182" t="s">
        <v>31187</v>
      </c>
      <c r="B5470" s="182" t="s">
        <v>66224</v>
      </c>
      <c r="C5470" s="182"/>
      <c r="D5470" s="182" t="s">
        <v>31186</v>
      </c>
    </row>
    <row r="5471" spans="1:4">
      <c r="A5471" s="182" t="s">
        <v>31185</v>
      </c>
      <c r="B5471" s="182" t="s">
        <v>77458</v>
      </c>
      <c r="C5471" s="182"/>
      <c r="D5471" s="182" t="s">
        <v>31184</v>
      </c>
    </row>
    <row r="5472" spans="1:4">
      <c r="A5472" s="182" t="s">
        <v>31183</v>
      </c>
      <c r="B5472" s="182" t="s">
        <v>72184</v>
      </c>
      <c r="C5472" s="182"/>
      <c r="D5472" s="182" t="s">
        <v>31182</v>
      </c>
    </row>
    <row r="5473" spans="1:4">
      <c r="A5473" s="182" t="s">
        <v>31181</v>
      </c>
      <c r="B5473" s="182" t="s">
        <v>64937</v>
      </c>
      <c r="C5473" s="182"/>
      <c r="D5473" s="182" t="s">
        <v>31180</v>
      </c>
    </row>
    <row r="5474" spans="1:4">
      <c r="A5474" s="182" t="s">
        <v>31179</v>
      </c>
      <c r="B5474" s="182" t="s">
        <v>71920</v>
      </c>
      <c r="C5474" s="182"/>
      <c r="D5474" s="182" t="s">
        <v>31178</v>
      </c>
    </row>
    <row r="5475" spans="1:4">
      <c r="A5475" s="182" t="s">
        <v>31177</v>
      </c>
      <c r="B5475" s="182" t="s">
        <v>77369</v>
      </c>
      <c r="C5475" s="182"/>
      <c r="D5475" s="182" t="s">
        <v>31176</v>
      </c>
    </row>
    <row r="5476" spans="1:4">
      <c r="A5476" s="182" t="s">
        <v>80019</v>
      </c>
      <c r="B5476" s="182" t="s">
        <v>80020</v>
      </c>
      <c r="C5476" s="182" t="s">
        <v>80021</v>
      </c>
      <c r="D5476" s="182" t="s">
        <v>31175</v>
      </c>
    </row>
    <row r="5477" spans="1:4">
      <c r="A5477" s="182" t="s">
        <v>31174</v>
      </c>
      <c r="B5477" s="182" t="s">
        <v>70979</v>
      </c>
      <c r="C5477" s="182"/>
      <c r="D5477" s="182" t="s">
        <v>31173</v>
      </c>
    </row>
    <row r="5478" spans="1:4">
      <c r="A5478" s="182" t="s">
        <v>31172</v>
      </c>
      <c r="B5478" s="182" t="s">
        <v>67157</v>
      </c>
      <c r="C5478" s="182"/>
      <c r="D5478" s="182" t="s">
        <v>31171</v>
      </c>
    </row>
    <row r="5479" spans="1:4">
      <c r="A5479" s="182" t="s">
        <v>31170</v>
      </c>
      <c r="B5479" s="182" t="s">
        <v>80731</v>
      </c>
      <c r="C5479" s="182"/>
      <c r="D5479" s="182" t="s">
        <v>31169</v>
      </c>
    </row>
    <row r="5480" spans="1:4">
      <c r="A5480" s="182" t="s">
        <v>31168</v>
      </c>
      <c r="B5480" s="182" t="s">
        <v>60567</v>
      </c>
      <c r="C5480" s="182"/>
      <c r="D5480" s="182" t="s">
        <v>31167</v>
      </c>
    </row>
    <row r="5481" spans="1:4">
      <c r="A5481" s="182" t="s">
        <v>31166</v>
      </c>
      <c r="B5481" s="182" t="s">
        <v>74517</v>
      </c>
      <c r="C5481" s="182"/>
      <c r="D5481" s="182" t="s">
        <v>31165</v>
      </c>
    </row>
    <row r="5482" spans="1:4">
      <c r="A5482" s="182" t="s">
        <v>31164</v>
      </c>
      <c r="B5482" s="182" t="s">
        <v>73904</v>
      </c>
      <c r="C5482" s="182"/>
      <c r="D5482" s="182" t="s">
        <v>31163</v>
      </c>
    </row>
    <row r="5483" spans="1:4">
      <c r="A5483" s="182" t="s">
        <v>31162</v>
      </c>
      <c r="B5483" s="182" t="s">
        <v>64198</v>
      </c>
      <c r="C5483" s="182"/>
      <c r="D5483" s="182" t="s">
        <v>31161</v>
      </c>
    </row>
    <row r="5484" spans="1:4">
      <c r="A5484" s="182" t="s">
        <v>31160</v>
      </c>
      <c r="B5484" s="182" t="s">
        <v>80861</v>
      </c>
      <c r="C5484" s="182"/>
      <c r="D5484" s="182" t="s">
        <v>31159</v>
      </c>
    </row>
    <row r="5485" spans="1:4">
      <c r="A5485" s="182" t="s">
        <v>31158</v>
      </c>
      <c r="B5485" s="182" t="s">
        <v>71018</v>
      </c>
      <c r="C5485" s="182"/>
      <c r="D5485" s="182" t="s">
        <v>31157</v>
      </c>
    </row>
    <row r="5486" spans="1:4">
      <c r="A5486" s="182" t="s">
        <v>31156</v>
      </c>
      <c r="B5486" s="182" t="s">
        <v>72034</v>
      </c>
      <c r="C5486" s="182"/>
      <c r="D5486" s="182" t="s">
        <v>31155</v>
      </c>
    </row>
    <row r="5487" spans="1:4">
      <c r="A5487" s="182" t="s">
        <v>31154</v>
      </c>
      <c r="B5487" s="182" t="s">
        <v>63377</v>
      </c>
      <c r="C5487" s="182"/>
      <c r="D5487" s="182" t="s">
        <v>31153</v>
      </c>
    </row>
    <row r="5488" spans="1:4">
      <c r="A5488" s="182" t="s">
        <v>65074</v>
      </c>
      <c r="B5488" s="182" t="s">
        <v>65075</v>
      </c>
      <c r="C5488" s="182" t="s">
        <v>65076</v>
      </c>
      <c r="D5488" s="182" t="s">
        <v>31152</v>
      </c>
    </row>
    <row r="5489" spans="1:4">
      <c r="A5489" s="182" t="s">
        <v>31151</v>
      </c>
      <c r="B5489" s="182" t="s">
        <v>69348</v>
      </c>
      <c r="C5489" s="182"/>
      <c r="D5489" s="182" t="s">
        <v>31150</v>
      </c>
    </row>
    <row r="5490" spans="1:4">
      <c r="A5490" s="182" t="s">
        <v>31149</v>
      </c>
      <c r="B5490" s="182" t="s">
        <v>80406</v>
      </c>
      <c r="C5490" s="182"/>
      <c r="D5490" s="182" t="s">
        <v>31148</v>
      </c>
    </row>
    <row r="5491" spans="1:4">
      <c r="A5491" s="182" t="s">
        <v>31147</v>
      </c>
      <c r="B5491" s="182" t="s">
        <v>60025</v>
      </c>
      <c r="C5491" s="182"/>
      <c r="D5491" s="182" t="s">
        <v>31146</v>
      </c>
    </row>
    <row r="5492" spans="1:4">
      <c r="A5492" s="182" t="s">
        <v>31145</v>
      </c>
      <c r="B5492" s="182" t="s">
        <v>64056</v>
      </c>
      <c r="C5492" s="182"/>
      <c r="D5492" s="182" t="s">
        <v>31144</v>
      </c>
    </row>
    <row r="5493" spans="1:4">
      <c r="A5493" s="182" t="s">
        <v>31143</v>
      </c>
      <c r="B5493" s="182" t="s">
        <v>62508</v>
      </c>
      <c r="C5493" s="182"/>
      <c r="D5493" s="182" t="s">
        <v>31142</v>
      </c>
    </row>
    <row r="5494" spans="1:4">
      <c r="A5494" s="182" t="s">
        <v>31141</v>
      </c>
      <c r="B5494" s="182" t="s">
        <v>73050</v>
      </c>
      <c r="C5494" s="182"/>
      <c r="D5494" s="182" t="s">
        <v>31140</v>
      </c>
    </row>
    <row r="5495" spans="1:4">
      <c r="A5495" s="182" t="s">
        <v>31139</v>
      </c>
      <c r="B5495" s="182" t="s">
        <v>68856</v>
      </c>
      <c r="C5495" s="182"/>
      <c r="D5495" s="182" t="s">
        <v>31138</v>
      </c>
    </row>
    <row r="5496" spans="1:4">
      <c r="A5496" s="182" t="s">
        <v>31137</v>
      </c>
      <c r="B5496" s="182" t="s">
        <v>69667</v>
      </c>
      <c r="C5496" s="182"/>
      <c r="D5496" s="182" t="s">
        <v>31136</v>
      </c>
    </row>
    <row r="5497" spans="1:4">
      <c r="A5497" s="182" t="s">
        <v>31135</v>
      </c>
      <c r="B5497" s="182" t="s">
        <v>59381</v>
      </c>
      <c r="C5497" s="182"/>
      <c r="D5497" s="182" t="s">
        <v>31134</v>
      </c>
    </row>
    <row r="5498" spans="1:4">
      <c r="A5498" s="182" t="s">
        <v>31133</v>
      </c>
      <c r="B5498" s="182" t="s">
        <v>65931</v>
      </c>
      <c r="C5498" s="182"/>
      <c r="D5498" s="182" t="s">
        <v>31132</v>
      </c>
    </row>
    <row r="5499" spans="1:4">
      <c r="A5499" s="182" t="s">
        <v>65486</v>
      </c>
      <c r="B5499" s="182" t="s">
        <v>65487</v>
      </c>
      <c r="C5499" s="182" t="s">
        <v>65488</v>
      </c>
      <c r="D5499" s="182" t="s">
        <v>31131</v>
      </c>
    </row>
    <row r="5500" spans="1:4">
      <c r="A5500" s="182" t="s">
        <v>31130</v>
      </c>
      <c r="B5500" s="182" t="s">
        <v>72483</v>
      </c>
      <c r="C5500" s="182"/>
      <c r="D5500" s="182" t="s">
        <v>31129</v>
      </c>
    </row>
    <row r="5501" spans="1:4">
      <c r="A5501" s="182" t="s">
        <v>31128</v>
      </c>
      <c r="B5501" s="182" t="s">
        <v>67505</v>
      </c>
      <c r="C5501" s="182"/>
      <c r="D5501" s="182" t="s">
        <v>31127</v>
      </c>
    </row>
    <row r="5502" spans="1:4">
      <c r="A5502" s="182" t="s">
        <v>31126</v>
      </c>
      <c r="B5502" s="182" t="s">
        <v>79296</v>
      </c>
      <c r="C5502" s="182"/>
      <c r="D5502" s="182" t="s">
        <v>31125</v>
      </c>
    </row>
    <row r="5503" spans="1:4">
      <c r="A5503" s="182" t="s">
        <v>31124</v>
      </c>
      <c r="B5503" s="182" t="s">
        <v>73047</v>
      </c>
      <c r="C5503" s="182"/>
      <c r="D5503" s="182" t="s">
        <v>31123</v>
      </c>
    </row>
    <row r="5504" spans="1:4">
      <c r="A5504" s="182" t="s">
        <v>31122</v>
      </c>
      <c r="B5504" s="182" t="s">
        <v>65378</v>
      </c>
      <c r="C5504" s="182"/>
      <c r="D5504" s="182" t="s">
        <v>31121</v>
      </c>
    </row>
    <row r="5505" spans="1:4">
      <c r="A5505" s="182" t="s">
        <v>31120</v>
      </c>
      <c r="B5505" s="182" t="s">
        <v>80687</v>
      </c>
      <c r="C5505" s="182"/>
      <c r="D5505" s="182" t="s">
        <v>31119</v>
      </c>
    </row>
    <row r="5506" spans="1:4">
      <c r="A5506" s="182" t="s">
        <v>31118</v>
      </c>
      <c r="B5506" s="182" t="s">
        <v>64886</v>
      </c>
      <c r="C5506" s="182"/>
      <c r="D5506" s="182" t="s">
        <v>31117</v>
      </c>
    </row>
    <row r="5507" spans="1:4">
      <c r="A5507" s="182" t="s">
        <v>31116</v>
      </c>
      <c r="B5507" s="182" t="s">
        <v>80043</v>
      </c>
      <c r="C5507" s="182"/>
      <c r="D5507" s="182" t="s">
        <v>31115</v>
      </c>
    </row>
    <row r="5508" spans="1:4">
      <c r="A5508" s="182" t="s">
        <v>31114</v>
      </c>
      <c r="B5508" s="182" t="s">
        <v>62385</v>
      </c>
      <c r="C5508" s="182"/>
      <c r="D5508" s="182" t="s">
        <v>31113</v>
      </c>
    </row>
    <row r="5509" spans="1:4">
      <c r="A5509" s="182" t="s">
        <v>31112</v>
      </c>
      <c r="B5509" s="182" t="s">
        <v>60302</v>
      </c>
      <c r="C5509" s="182"/>
      <c r="D5509" s="182" t="s">
        <v>31111</v>
      </c>
    </row>
    <row r="5510" spans="1:4">
      <c r="A5510" s="182" t="s">
        <v>31110</v>
      </c>
      <c r="B5510" s="182" t="s">
        <v>80920</v>
      </c>
      <c r="C5510" s="182" t="s">
        <v>80921</v>
      </c>
      <c r="D5510" s="182" t="s">
        <v>31109</v>
      </c>
    </row>
    <row r="5511" spans="1:4">
      <c r="A5511" s="182" t="s">
        <v>31108</v>
      </c>
      <c r="B5511" s="182" t="s">
        <v>71724</v>
      </c>
      <c r="C5511" s="182"/>
      <c r="D5511" s="182" t="s">
        <v>31107</v>
      </c>
    </row>
    <row r="5512" spans="1:4">
      <c r="A5512" s="182" t="s">
        <v>31106</v>
      </c>
      <c r="B5512" s="182" t="s">
        <v>60099</v>
      </c>
      <c r="C5512" s="182"/>
      <c r="D5512" s="182" t="s">
        <v>31105</v>
      </c>
    </row>
    <row r="5513" spans="1:4">
      <c r="A5513" s="182" t="s">
        <v>31104</v>
      </c>
      <c r="B5513" s="182" t="s">
        <v>59810</v>
      </c>
      <c r="C5513" s="182"/>
      <c r="D5513" s="182" t="s">
        <v>31103</v>
      </c>
    </row>
    <row r="5514" spans="1:4">
      <c r="A5514" s="182" t="s">
        <v>31102</v>
      </c>
      <c r="B5514" s="182" t="s">
        <v>75432</v>
      </c>
      <c r="C5514" s="182"/>
      <c r="D5514" s="182" t="s">
        <v>31101</v>
      </c>
    </row>
    <row r="5515" spans="1:4">
      <c r="A5515" s="182" t="s">
        <v>31100</v>
      </c>
      <c r="B5515" s="182" t="s">
        <v>74294</v>
      </c>
      <c r="C5515" s="182"/>
      <c r="D5515" s="182" t="s">
        <v>31099</v>
      </c>
    </row>
    <row r="5516" spans="1:4">
      <c r="A5516" s="182" t="s">
        <v>31098</v>
      </c>
      <c r="B5516" s="182" t="s">
        <v>79788</v>
      </c>
      <c r="C5516" s="182"/>
      <c r="D5516" s="182" t="s">
        <v>31097</v>
      </c>
    </row>
    <row r="5517" spans="1:4">
      <c r="A5517" s="182" t="s">
        <v>31096</v>
      </c>
      <c r="B5517" s="182" t="s">
        <v>69835</v>
      </c>
      <c r="C5517" s="182"/>
      <c r="D5517" s="182" t="s">
        <v>31095</v>
      </c>
    </row>
    <row r="5518" spans="1:4">
      <c r="A5518" s="182" t="s">
        <v>31094</v>
      </c>
      <c r="B5518" s="182" t="s">
        <v>72561</v>
      </c>
      <c r="C5518" s="182"/>
      <c r="D5518" s="182" t="s">
        <v>31093</v>
      </c>
    </row>
    <row r="5519" spans="1:4">
      <c r="A5519" s="182" t="s">
        <v>31092</v>
      </c>
      <c r="B5519" s="182" t="s">
        <v>79506</v>
      </c>
      <c r="C5519" s="182"/>
      <c r="D5519" s="182" t="s">
        <v>31091</v>
      </c>
    </row>
    <row r="5520" spans="1:4">
      <c r="A5520" s="182" t="s">
        <v>31090</v>
      </c>
      <c r="B5520" s="182" t="s">
        <v>77389</v>
      </c>
      <c r="C5520" s="182"/>
      <c r="D5520" s="182" t="s">
        <v>31089</v>
      </c>
    </row>
    <row r="5521" spans="1:4">
      <c r="A5521" s="182" t="s">
        <v>31088</v>
      </c>
      <c r="B5521" s="182" t="s">
        <v>80064</v>
      </c>
      <c r="C5521" s="182" t="s">
        <v>80065</v>
      </c>
      <c r="D5521" s="182" t="s">
        <v>31087</v>
      </c>
    </row>
    <row r="5522" spans="1:4">
      <c r="A5522" s="182" t="s">
        <v>31086</v>
      </c>
      <c r="B5522" s="182" t="s">
        <v>76262</v>
      </c>
      <c r="C5522" s="182"/>
      <c r="D5522" s="182" t="s">
        <v>31085</v>
      </c>
    </row>
    <row r="5523" spans="1:4">
      <c r="A5523" s="182" t="s">
        <v>31084</v>
      </c>
      <c r="B5523" s="182" t="s">
        <v>78878</v>
      </c>
      <c r="C5523" s="182"/>
      <c r="D5523" s="182" t="s">
        <v>31083</v>
      </c>
    </row>
    <row r="5524" spans="1:4">
      <c r="A5524" s="182" t="s">
        <v>31082</v>
      </c>
      <c r="B5524" s="182" t="s">
        <v>67177</v>
      </c>
      <c r="C5524" s="182"/>
      <c r="D5524" s="182" t="s">
        <v>31081</v>
      </c>
    </row>
    <row r="5525" spans="1:4">
      <c r="A5525" s="182" t="s">
        <v>31080</v>
      </c>
      <c r="B5525" s="182" t="s">
        <v>77995</v>
      </c>
      <c r="C5525" s="182"/>
      <c r="D5525" s="182" t="s">
        <v>31079</v>
      </c>
    </row>
    <row r="5526" spans="1:4">
      <c r="A5526" s="182" t="s">
        <v>31078</v>
      </c>
      <c r="B5526" s="182" t="s">
        <v>70922</v>
      </c>
      <c r="C5526" s="182"/>
      <c r="D5526" s="182" t="s">
        <v>31077</v>
      </c>
    </row>
    <row r="5527" spans="1:4">
      <c r="A5527" s="182" t="s">
        <v>31076</v>
      </c>
      <c r="B5527" s="182" t="s">
        <v>70348</v>
      </c>
      <c r="C5527" s="182"/>
      <c r="D5527" s="182" t="s">
        <v>31075</v>
      </c>
    </row>
    <row r="5528" spans="1:4">
      <c r="A5528" s="182" t="s">
        <v>31074</v>
      </c>
      <c r="B5528" s="182" t="s">
        <v>60647</v>
      </c>
      <c r="C5528" s="182"/>
      <c r="D5528" s="182" t="s">
        <v>31073</v>
      </c>
    </row>
    <row r="5529" spans="1:4">
      <c r="A5529" s="182" t="s">
        <v>31072</v>
      </c>
      <c r="B5529" s="182" t="s">
        <v>63292</v>
      </c>
      <c r="C5529" s="182"/>
      <c r="D5529" s="182" t="s">
        <v>31071</v>
      </c>
    </row>
    <row r="5530" spans="1:4">
      <c r="A5530" s="182" t="s">
        <v>31070</v>
      </c>
      <c r="B5530" s="182" t="s">
        <v>63299</v>
      </c>
      <c r="C5530" s="182"/>
      <c r="D5530" s="182" t="s">
        <v>31069</v>
      </c>
    </row>
    <row r="5531" spans="1:4">
      <c r="A5531" s="182" t="s">
        <v>31068</v>
      </c>
      <c r="B5531" s="182" t="s">
        <v>74595</v>
      </c>
      <c r="C5531" s="182"/>
      <c r="D5531" s="182" t="s">
        <v>31067</v>
      </c>
    </row>
    <row r="5532" spans="1:4">
      <c r="A5532" s="182" t="s">
        <v>31066</v>
      </c>
      <c r="B5532" s="182" t="s">
        <v>70592</v>
      </c>
      <c r="C5532" s="182" t="s">
        <v>60878</v>
      </c>
      <c r="D5532" s="182" t="s">
        <v>31065</v>
      </c>
    </row>
    <row r="5533" spans="1:4">
      <c r="A5533" s="182" t="s">
        <v>31064</v>
      </c>
      <c r="B5533" s="182" t="s">
        <v>65965</v>
      </c>
      <c r="C5533" s="182"/>
      <c r="D5533" s="182" t="s">
        <v>31063</v>
      </c>
    </row>
    <row r="5534" spans="1:4">
      <c r="A5534" s="182" t="s">
        <v>31062</v>
      </c>
      <c r="B5534" s="182" t="s">
        <v>72199</v>
      </c>
      <c r="C5534" s="182"/>
      <c r="D5534" s="182" t="s">
        <v>31061</v>
      </c>
    </row>
    <row r="5535" spans="1:4">
      <c r="A5535" s="182" t="s">
        <v>31060</v>
      </c>
      <c r="B5535" s="182" t="s">
        <v>78590</v>
      </c>
      <c r="C5535" s="182"/>
      <c r="D5535" s="182" t="s">
        <v>31059</v>
      </c>
    </row>
    <row r="5536" spans="1:4">
      <c r="A5536" s="182" t="s">
        <v>31058</v>
      </c>
      <c r="B5536" s="182" t="s">
        <v>67447</v>
      </c>
      <c r="C5536" s="182"/>
      <c r="D5536" s="182" t="s">
        <v>31057</v>
      </c>
    </row>
    <row r="5537" spans="1:4">
      <c r="A5537" s="182" t="s">
        <v>31056</v>
      </c>
      <c r="B5537" s="182" t="s">
        <v>66214</v>
      </c>
      <c r="C5537" s="182"/>
      <c r="D5537" s="182" t="s">
        <v>31055</v>
      </c>
    </row>
    <row r="5538" spans="1:4">
      <c r="A5538" s="182" t="s">
        <v>31054</v>
      </c>
      <c r="B5538" s="182" t="s">
        <v>70323</v>
      </c>
      <c r="C5538" s="182"/>
      <c r="D5538" s="182" t="s">
        <v>31053</v>
      </c>
    </row>
    <row r="5539" spans="1:4">
      <c r="A5539" s="182" t="s">
        <v>31052</v>
      </c>
      <c r="B5539" s="182" t="s">
        <v>79347</v>
      </c>
      <c r="C5539" s="182"/>
      <c r="D5539" s="182" t="s">
        <v>31051</v>
      </c>
    </row>
    <row r="5540" spans="1:4">
      <c r="A5540" s="182" t="s">
        <v>31050</v>
      </c>
      <c r="B5540" s="182" t="s">
        <v>71595</v>
      </c>
      <c r="C5540" s="182"/>
      <c r="D5540" s="182" t="s">
        <v>31049</v>
      </c>
    </row>
    <row r="5541" spans="1:4">
      <c r="A5541" s="182" t="s">
        <v>31048</v>
      </c>
      <c r="B5541" s="182" t="s">
        <v>78824</v>
      </c>
      <c r="C5541" s="182"/>
      <c r="D5541" s="182" t="s">
        <v>31047</v>
      </c>
    </row>
    <row r="5542" spans="1:4">
      <c r="A5542" s="182" t="s">
        <v>31046</v>
      </c>
      <c r="B5542" s="182" t="s">
        <v>73789</v>
      </c>
      <c r="C5542" s="182"/>
      <c r="D5542" s="182" t="s">
        <v>31045</v>
      </c>
    </row>
    <row r="5543" spans="1:4">
      <c r="A5543" s="182" t="s">
        <v>31044</v>
      </c>
      <c r="B5543" s="182" t="s">
        <v>76592</v>
      </c>
      <c r="C5543" s="182"/>
      <c r="D5543" s="182" t="s">
        <v>31043</v>
      </c>
    </row>
    <row r="5544" spans="1:4">
      <c r="A5544" s="182" t="s">
        <v>31042</v>
      </c>
      <c r="B5544" s="182" t="s">
        <v>68957</v>
      </c>
      <c r="C5544" s="182"/>
      <c r="D5544" s="182" t="s">
        <v>31041</v>
      </c>
    </row>
    <row r="5545" spans="1:4">
      <c r="A5545" s="182" t="s">
        <v>31040</v>
      </c>
      <c r="B5545" s="182" t="s">
        <v>69757</v>
      </c>
      <c r="C5545" s="182"/>
      <c r="D5545" s="182" t="s">
        <v>31039</v>
      </c>
    </row>
    <row r="5546" spans="1:4">
      <c r="A5546" s="182" t="s">
        <v>31038</v>
      </c>
      <c r="B5546" s="182" t="s">
        <v>78547</v>
      </c>
      <c r="C5546" s="182"/>
      <c r="D5546" s="182" t="s">
        <v>31037</v>
      </c>
    </row>
    <row r="5547" spans="1:4">
      <c r="A5547" s="182" t="s">
        <v>31036</v>
      </c>
      <c r="B5547" s="182" t="s">
        <v>69202</v>
      </c>
      <c r="C5547" s="182"/>
      <c r="D5547" s="182" t="s">
        <v>31035</v>
      </c>
    </row>
    <row r="5548" spans="1:4">
      <c r="A5548" s="182" t="s">
        <v>31034</v>
      </c>
      <c r="B5548" s="182" t="s">
        <v>72885</v>
      </c>
      <c r="C5548" s="182"/>
      <c r="D5548" s="182" t="s">
        <v>31033</v>
      </c>
    </row>
    <row r="5549" spans="1:4">
      <c r="A5549" s="182" t="s">
        <v>31032</v>
      </c>
      <c r="B5549" s="182" t="s">
        <v>74811</v>
      </c>
      <c r="C5549" s="182"/>
      <c r="D5549" s="182" t="s">
        <v>31031</v>
      </c>
    </row>
    <row r="5550" spans="1:4">
      <c r="A5550" s="182" t="s">
        <v>31030</v>
      </c>
      <c r="B5550" s="182" t="s">
        <v>79332</v>
      </c>
      <c r="C5550" s="182"/>
      <c r="D5550" s="182" t="s">
        <v>31029</v>
      </c>
    </row>
    <row r="5551" spans="1:4">
      <c r="A5551" s="182" t="s">
        <v>31028</v>
      </c>
      <c r="B5551" s="182" t="s">
        <v>78538</v>
      </c>
      <c r="C5551" s="182"/>
      <c r="D5551" s="182" t="s">
        <v>31027</v>
      </c>
    </row>
    <row r="5552" spans="1:4">
      <c r="A5552" s="182" t="s">
        <v>31026</v>
      </c>
      <c r="B5552" s="182" t="s">
        <v>70325</v>
      </c>
      <c r="C5552" s="182"/>
      <c r="D5552" s="182" t="s">
        <v>31025</v>
      </c>
    </row>
    <row r="5553" spans="1:4">
      <c r="A5553" s="182" t="s">
        <v>31024</v>
      </c>
      <c r="B5553" s="182" t="s">
        <v>60565</v>
      </c>
      <c r="C5553" s="182"/>
      <c r="D5553" s="182" t="s">
        <v>31023</v>
      </c>
    </row>
    <row r="5554" spans="1:4">
      <c r="A5554" s="182" t="s">
        <v>31022</v>
      </c>
      <c r="B5554" s="182" t="s">
        <v>72557</v>
      </c>
      <c r="C5554" s="182"/>
      <c r="D5554" s="182" t="s">
        <v>31021</v>
      </c>
    </row>
    <row r="5555" spans="1:4">
      <c r="A5555" s="182" t="s">
        <v>31020</v>
      </c>
      <c r="B5555" s="182" t="s">
        <v>73504</v>
      </c>
      <c r="C5555" s="182"/>
      <c r="D5555" s="182" t="s">
        <v>31019</v>
      </c>
    </row>
    <row r="5556" spans="1:4">
      <c r="A5556" s="182" t="s">
        <v>31018</v>
      </c>
      <c r="B5556" s="182" t="s">
        <v>62111</v>
      </c>
      <c r="C5556" s="182"/>
      <c r="D5556" s="182" t="s">
        <v>31017</v>
      </c>
    </row>
    <row r="5557" spans="1:4">
      <c r="A5557" s="182" t="s">
        <v>31016</v>
      </c>
      <c r="B5557" s="182" t="s">
        <v>71634</v>
      </c>
      <c r="C5557" s="182"/>
      <c r="D5557" s="182" t="s">
        <v>31015</v>
      </c>
    </row>
    <row r="5558" spans="1:4">
      <c r="A5558" s="182" t="s">
        <v>31014</v>
      </c>
      <c r="B5558" s="182" t="s">
        <v>70770</v>
      </c>
      <c r="C5558" s="182"/>
      <c r="D5558" s="182" t="s">
        <v>31013</v>
      </c>
    </row>
    <row r="5559" spans="1:4">
      <c r="A5559" s="182" t="s">
        <v>31012</v>
      </c>
      <c r="B5559" s="182" t="s">
        <v>64967</v>
      </c>
      <c r="C5559" s="182"/>
      <c r="D5559" s="182" t="s">
        <v>31011</v>
      </c>
    </row>
    <row r="5560" spans="1:4">
      <c r="A5560" s="182" t="s">
        <v>31010</v>
      </c>
      <c r="B5560" s="182" t="s">
        <v>75314</v>
      </c>
      <c r="C5560" s="182"/>
      <c r="D5560" s="182" t="s">
        <v>31009</v>
      </c>
    </row>
    <row r="5561" spans="1:4">
      <c r="A5561" s="182" t="s">
        <v>31008</v>
      </c>
      <c r="B5561" s="182" t="s">
        <v>66148</v>
      </c>
      <c r="C5561" s="182"/>
      <c r="D5561" s="182" t="s">
        <v>31007</v>
      </c>
    </row>
    <row r="5562" spans="1:4">
      <c r="A5562" s="182" t="s">
        <v>31006</v>
      </c>
      <c r="B5562" s="182" t="s">
        <v>64723</v>
      </c>
      <c r="C5562" s="182"/>
      <c r="D5562" s="182" t="s">
        <v>31005</v>
      </c>
    </row>
    <row r="5563" spans="1:4">
      <c r="A5563" s="182" t="s">
        <v>31004</v>
      </c>
      <c r="B5563" s="182" t="s">
        <v>63029</v>
      </c>
      <c r="C5563" s="182"/>
      <c r="D5563" s="182" t="s">
        <v>31003</v>
      </c>
    </row>
    <row r="5564" spans="1:4">
      <c r="A5564" s="182" t="s">
        <v>31002</v>
      </c>
      <c r="B5564" s="182" t="s">
        <v>78959</v>
      </c>
      <c r="C5564" s="182"/>
      <c r="D5564" s="182" t="s">
        <v>31001</v>
      </c>
    </row>
    <row r="5565" spans="1:4">
      <c r="A5565" s="182" t="s">
        <v>31000</v>
      </c>
      <c r="B5565" s="182" t="s">
        <v>75417</v>
      </c>
      <c r="C5565" s="182"/>
      <c r="D5565" s="182" t="s">
        <v>30999</v>
      </c>
    </row>
    <row r="5566" spans="1:4">
      <c r="A5566" s="182" t="s">
        <v>30998</v>
      </c>
      <c r="B5566" s="182" t="s">
        <v>64072</v>
      </c>
      <c r="C5566" s="182"/>
      <c r="D5566" s="182" t="s">
        <v>30997</v>
      </c>
    </row>
    <row r="5567" spans="1:4">
      <c r="A5567" s="182" t="s">
        <v>30996</v>
      </c>
      <c r="B5567" s="182" t="s">
        <v>74399</v>
      </c>
      <c r="C5567" s="182"/>
      <c r="D5567" s="182" t="s">
        <v>30995</v>
      </c>
    </row>
    <row r="5568" spans="1:4">
      <c r="A5568" s="182" t="s">
        <v>30994</v>
      </c>
      <c r="B5568" s="182" t="s">
        <v>76598</v>
      </c>
      <c r="C5568" s="182"/>
      <c r="D5568" s="182" t="s">
        <v>30993</v>
      </c>
    </row>
    <row r="5569" spans="1:4">
      <c r="A5569" s="182" t="s">
        <v>30992</v>
      </c>
      <c r="B5569" s="182" t="s">
        <v>67604</v>
      </c>
      <c r="C5569" s="182"/>
      <c r="D5569" s="182" t="s">
        <v>30991</v>
      </c>
    </row>
    <row r="5570" spans="1:4">
      <c r="A5570" s="182" t="s">
        <v>30990</v>
      </c>
      <c r="B5570" s="182" t="s">
        <v>66264</v>
      </c>
      <c r="C5570" s="182"/>
      <c r="D5570" s="182" t="s">
        <v>30989</v>
      </c>
    </row>
    <row r="5571" spans="1:4">
      <c r="A5571" s="182" t="s">
        <v>30988</v>
      </c>
      <c r="B5571" s="182" t="s">
        <v>68113</v>
      </c>
      <c r="C5571" s="182"/>
      <c r="D5571" s="182" t="s">
        <v>30987</v>
      </c>
    </row>
    <row r="5572" spans="1:4">
      <c r="A5572" s="182" t="s">
        <v>30986</v>
      </c>
      <c r="B5572" s="182" t="s">
        <v>76740</v>
      </c>
      <c r="C5572" s="182"/>
      <c r="D5572" s="182" t="s">
        <v>30985</v>
      </c>
    </row>
    <row r="5573" spans="1:4">
      <c r="A5573" s="182" t="s">
        <v>30984</v>
      </c>
      <c r="B5573" s="182" t="s">
        <v>69413</v>
      </c>
      <c r="C5573" s="182"/>
      <c r="D5573" s="182" t="s">
        <v>30983</v>
      </c>
    </row>
    <row r="5574" spans="1:4">
      <c r="A5574" s="182" t="s">
        <v>30982</v>
      </c>
      <c r="B5574" s="182" t="s">
        <v>80820</v>
      </c>
      <c r="C5574" s="182"/>
      <c r="D5574" s="182" t="s">
        <v>30981</v>
      </c>
    </row>
    <row r="5575" spans="1:4">
      <c r="A5575" s="182" t="s">
        <v>30980</v>
      </c>
      <c r="B5575" s="182" t="s">
        <v>80047</v>
      </c>
      <c r="C5575" s="182"/>
      <c r="D5575" s="182" t="s">
        <v>30979</v>
      </c>
    </row>
    <row r="5576" spans="1:4">
      <c r="A5576" s="182" t="s">
        <v>30978</v>
      </c>
      <c r="B5576" s="182" t="s">
        <v>72383</v>
      </c>
      <c r="C5576" s="182"/>
      <c r="D5576" s="182" t="s">
        <v>30977</v>
      </c>
    </row>
    <row r="5577" spans="1:4">
      <c r="A5577" s="182" t="s">
        <v>30976</v>
      </c>
      <c r="B5577" s="182" t="s">
        <v>59582</v>
      </c>
      <c r="C5577" s="182"/>
      <c r="D5577" s="182" t="s">
        <v>30975</v>
      </c>
    </row>
    <row r="5578" spans="1:4">
      <c r="A5578" s="182" t="s">
        <v>30974</v>
      </c>
      <c r="B5578" s="182" t="s">
        <v>74878</v>
      </c>
      <c r="C5578" s="182"/>
      <c r="D5578" s="182" t="s">
        <v>30973</v>
      </c>
    </row>
    <row r="5579" spans="1:4">
      <c r="A5579" s="182" t="s">
        <v>30972</v>
      </c>
      <c r="B5579" s="182" t="s">
        <v>69223</v>
      </c>
      <c r="C5579" s="182"/>
      <c r="D5579" s="182" t="s">
        <v>30971</v>
      </c>
    </row>
    <row r="5580" spans="1:4">
      <c r="A5580" s="182" t="s">
        <v>30970</v>
      </c>
      <c r="B5580" s="182" t="s">
        <v>71065</v>
      </c>
      <c r="C5580" s="182"/>
      <c r="D5580" s="182" t="s">
        <v>30969</v>
      </c>
    </row>
    <row r="5581" spans="1:4">
      <c r="A5581" s="182" t="s">
        <v>30968</v>
      </c>
      <c r="B5581" s="182" t="s">
        <v>79956</v>
      </c>
      <c r="C5581" s="182"/>
      <c r="D5581" s="182" t="s">
        <v>30967</v>
      </c>
    </row>
    <row r="5582" spans="1:4">
      <c r="A5582" s="182" t="s">
        <v>30966</v>
      </c>
      <c r="B5582" s="182" t="s">
        <v>63317</v>
      </c>
      <c r="C5582" s="182"/>
      <c r="D5582" s="182" t="s">
        <v>30965</v>
      </c>
    </row>
    <row r="5583" spans="1:4">
      <c r="A5583" s="182" t="s">
        <v>30964</v>
      </c>
      <c r="B5583" s="182" t="s">
        <v>78052</v>
      </c>
      <c r="C5583" s="182"/>
      <c r="D5583" s="182" t="s">
        <v>30963</v>
      </c>
    </row>
    <row r="5584" spans="1:4">
      <c r="A5584" s="182" t="s">
        <v>30962</v>
      </c>
      <c r="B5584" s="182" t="s">
        <v>60993</v>
      </c>
      <c r="C5584" s="182"/>
      <c r="D5584" s="182" t="s">
        <v>30961</v>
      </c>
    </row>
    <row r="5585" spans="1:4">
      <c r="A5585" s="182" t="s">
        <v>30960</v>
      </c>
      <c r="B5585" s="182" t="s">
        <v>64634</v>
      </c>
      <c r="C5585" s="182"/>
      <c r="D5585" s="182" t="s">
        <v>30959</v>
      </c>
    </row>
    <row r="5586" spans="1:4">
      <c r="A5586" s="182" t="s">
        <v>30958</v>
      </c>
      <c r="B5586" s="182" t="s">
        <v>65636</v>
      </c>
      <c r="C5586" s="182"/>
      <c r="D5586" s="182" t="s">
        <v>30957</v>
      </c>
    </row>
    <row r="5587" spans="1:4">
      <c r="A5587" s="182" t="s">
        <v>30956</v>
      </c>
      <c r="B5587" s="182" t="s">
        <v>73339</v>
      </c>
      <c r="C5587" s="182"/>
      <c r="D5587" s="182" t="s">
        <v>30955</v>
      </c>
    </row>
    <row r="5588" spans="1:4">
      <c r="A5588" s="182" t="s">
        <v>30954</v>
      </c>
      <c r="B5588" s="182" t="s">
        <v>77568</v>
      </c>
      <c r="C5588" s="182"/>
      <c r="D5588" s="182" t="s">
        <v>30953</v>
      </c>
    </row>
    <row r="5589" spans="1:4">
      <c r="A5589" s="182" t="s">
        <v>30952</v>
      </c>
      <c r="B5589" s="182" t="s">
        <v>77832</v>
      </c>
      <c r="C5589" s="182"/>
      <c r="D5589" s="182" t="s">
        <v>30951</v>
      </c>
    </row>
    <row r="5590" spans="1:4">
      <c r="A5590" s="182" t="s">
        <v>30950</v>
      </c>
      <c r="B5590" s="182" t="s">
        <v>81010</v>
      </c>
      <c r="C5590" s="182"/>
      <c r="D5590" s="182" t="s">
        <v>30949</v>
      </c>
    </row>
    <row r="5591" spans="1:4">
      <c r="A5591" s="182" t="s">
        <v>30948</v>
      </c>
      <c r="B5591" s="182" t="s">
        <v>75357</v>
      </c>
      <c r="C5591" s="182"/>
      <c r="D5591" s="182" t="s">
        <v>30947</v>
      </c>
    </row>
    <row r="5592" spans="1:4">
      <c r="A5592" s="182" t="s">
        <v>30946</v>
      </c>
      <c r="B5592" s="182" t="s">
        <v>68167</v>
      </c>
      <c r="C5592" s="182"/>
      <c r="D5592" s="182" t="s">
        <v>30945</v>
      </c>
    </row>
    <row r="5593" spans="1:4">
      <c r="A5593" s="182" t="s">
        <v>30944</v>
      </c>
      <c r="B5593" s="182" t="s">
        <v>59525</v>
      </c>
      <c r="C5593" s="182"/>
      <c r="D5593" s="182" t="s">
        <v>30943</v>
      </c>
    </row>
    <row r="5594" spans="1:4">
      <c r="A5594" s="182" t="s">
        <v>30942</v>
      </c>
      <c r="B5594" s="182" t="s">
        <v>76476</v>
      </c>
      <c r="C5594" s="182"/>
      <c r="D5594" s="182" t="s">
        <v>30941</v>
      </c>
    </row>
    <row r="5595" spans="1:4">
      <c r="A5595" s="182" t="s">
        <v>30940</v>
      </c>
      <c r="B5595" s="182" t="s">
        <v>73455</v>
      </c>
      <c r="C5595" s="182"/>
      <c r="D5595" s="182" t="s">
        <v>30939</v>
      </c>
    </row>
    <row r="5596" spans="1:4">
      <c r="A5596" s="182" t="s">
        <v>30938</v>
      </c>
      <c r="B5596" s="182" t="s">
        <v>78512</v>
      </c>
      <c r="C5596" s="182"/>
      <c r="D5596" s="182" t="s">
        <v>30937</v>
      </c>
    </row>
    <row r="5597" spans="1:4">
      <c r="A5597" s="182" t="s">
        <v>30936</v>
      </c>
      <c r="B5597" s="182" t="s">
        <v>60619</v>
      </c>
      <c r="C5597" s="182"/>
      <c r="D5597" s="182" t="s">
        <v>30935</v>
      </c>
    </row>
    <row r="5598" spans="1:4">
      <c r="A5598" s="182" t="s">
        <v>30934</v>
      </c>
      <c r="B5598" s="182" t="s">
        <v>69820</v>
      </c>
      <c r="C5598" s="182"/>
      <c r="D5598" s="182" t="s">
        <v>30933</v>
      </c>
    </row>
    <row r="5599" spans="1:4">
      <c r="A5599" s="182" t="s">
        <v>30932</v>
      </c>
      <c r="B5599" s="182" t="s">
        <v>71934</v>
      </c>
      <c r="C5599" s="182"/>
      <c r="D5599" s="182" t="s">
        <v>30931</v>
      </c>
    </row>
    <row r="5600" spans="1:4">
      <c r="A5600" s="182" t="s">
        <v>30930</v>
      </c>
      <c r="B5600" s="182" t="s">
        <v>79735</v>
      </c>
      <c r="C5600" s="182"/>
      <c r="D5600" s="182" t="s">
        <v>30929</v>
      </c>
    </row>
    <row r="5601" spans="1:4">
      <c r="A5601" s="182" t="s">
        <v>30928</v>
      </c>
      <c r="B5601" s="182" t="s">
        <v>61047</v>
      </c>
      <c r="C5601" s="182"/>
      <c r="D5601" s="182" t="s">
        <v>30927</v>
      </c>
    </row>
    <row r="5602" spans="1:4">
      <c r="A5602" s="182" t="s">
        <v>30926</v>
      </c>
      <c r="B5602" s="182" t="s">
        <v>73205</v>
      </c>
      <c r="C5602" s="182"/>
      <c r="D5602" s="182" t="s">
        <v>30925</v>
      </c>
    </row>
    <row r="5603" spans="1:4">
      <c r="A5603" s="182" t="s">
        <v>30924</v>
      </c>
      <c r="B5603" s="182" t="s">
        <v>79819</v>
      </c>
      <c r="C5603" s="182"/>
      <c r="D5603" s="182" t="s">
        <v>30923</v>
      </c>
    </row>
    <row r="5604" spans="1:4">
      <c r="A5604" s="182" t="s">
        <v>30922</v>
      </c>
      <c r="B5604" s="182" t="s">
        <v>73450</v>
      </c>
      <c r="C5604" s="182"/>
      <c r="D5604" s="182" t="s">
        <v>30921</v>
      </c>
    </row>
    <row r="5605" spans="1:4">
      <c r="A5605" s="182" t="s">
        <v>30920</v>
      </c>
      <c r="B5605" s="182" t="s">
        <v>70861</v>
      </c>
      <c r="C5605" s="182"/>
      <c r="D5605" s="182" t="s">
        <v>30919</v>
      </c>
    </row>
    <row r="5606" spans="1:4">
      <c r="A5606" s="182" t="s">
        <v>30918</v>
      </c>
      <c r="B5606" s="182" t="s">
        <v>76352</v>
      </c>
      <c r="C5606" s="182"/>
      <c r="D5606" s="182" t="s">
        <v>30917</v>
      </c>
    </row>
    <row r="5607" spans="1:4">
      <c r="A5607" s="182" t="s">
        <v>30916</v>
      </c>
      <c r="B5607" s="182" t="s">
        <v>66059</v>
      </c>
      <c r="C5607" s="182"/>
      <c r="D5607" s="182" t="s">
        <v>30915</v>
      </c>
    </row>
    <row r="5608" spans="1:4">
      <c r="A5608" s="182" t="s">
        <v>30914</v>
      </c>
      <c r="B5608" s="182" t="s">
        <v>80845</v>
      </c>
      <c r="C5608" s="182"/>
      <c r="D5608" s="182" t="s">
        <v>30913</v>
      </c>
    </row>
    <row r="5609" spans="1:4">
      <c r="A5609" s="182" t="s">
        <v>30912</v>
      </c>
      <c r="B5609" s="182" t="s">
        <v>68375</v>
      </c>
      <c r="C5609" s="182"/>
      <c r="D5609" s="182" t="s">
        <v>30911</v>
      </c>
    </row>
    <row r="5610" spans="1:4">
      <c r="A5610" s="182" t="s">
        <v>30910</v>
      </c>
      <c r="B5610" s="182" t="s">
        <v>68200</v>
      </c>
      <c r="C5610" s="182"/>
      <c r="D5610" s="182" t="s">
        <v>30909</v>
      </c>
    </row>
    <row r="5611" spans="1:4">
      <c r="A5611" s="182" t="s">
        <v>30908</v>
      </c>
      <c r="B5611" s="182" t="s">
        <v>79021</v>
      </c>
      <c r="C5611" s="182"/>
      <c r="D5611" s="182" t="s">
        <v>30907</v>
      </c>
    </row>
    <row r="5612" spans="1:4">
      <c r="A5612" s="182" t="s">
        <v>30906</v>
      </c>
      <c r="B5612" s="182" t="s">
        <v>63503</v>
      </c>
      <c r="C5612" s="182"/>
      <c r="D5612" s="182" t="s">
        <v>30905</v>
      </c>
    </row>
    <row r="5613" spans="1:4">
      <c r="A5613" s="182" t="s">
        <v>30904</v>
      </c>
      <c r="B5613" s="182" t="s">
        <v>67940</v>
      </c>
      <c r="C5613" s="182"/>
      <c r="D5613" s="182" t="s">
        <v>30903</v>
      </c>
    </row>
    <row r="5614" spans="1:4">
      <c r="A5614" s="182" t="s">
        <v>30902</v>
      </c>
      <c r="B5614" s="182" t="s">
        <v>69958</v>
      </c>
      <c r="C5614" s="182"/>
      <c r="D5614" s="182" t="s">
        <v>30901</v>
      </c>
    </row>
    <row r="5615" spans="1:4">
      <c r="A5615" s="182" t="s">
        <v>30900</v>
      </c>
      <c r="B5615" s="182" t="s">
        <v>60012</v>
      </c>
      <c r="C5615" s="182"/>
      <c r="D5615" s="182" t="s">
        <v>30899</v>
      </c>
    </row>
    <row r="5616" spans="1:4">
      <c r="A5616" s="182" t="s">
        <v>30898</v>
      </c>
      <c r="B5616" s="182" t="s">
        <v>62905</v>
      </c>
      <c r="C5616" s="182"/>
      <c r="D5616" s="182" t="s">
        <v>30897</v>
      </c>
    </row>
    <row r="5617" spans="1:4">
      <c r="A5617" s="182" t="s">
        <v>30896</v>
      </c>
      <c r="B5617" s="182" t="s">
        <v>72748</v>
      </c>
      <c r="C5617" s="182"/>
      <c r="D5617" s="182" t="s">
        <v>30895</v>
      </c>
    </row>
    <row r="5618" spans="1:4">
      <c r="A5618" s="182" t="s">
        <v>30894</v>
      </c>
      <c r="B5618" s="182" t="s">
        <v>72261</v>
      </c>
      <c r="C5618" s="182"/>
      <c r="D5618" s="182" t="s">
        <v>30893</v>
      </c>
    </row>
    <row r="5619" spans="1:4">
      <c r="A5619" s="182" t="s">
        <v>30892</v>
      </c>
      <c r="B5619" s="182" t="s">
        <v>81079</v>
      </c>
      <c r="C5619" s="182"/>
      <c r="D5619" s="182" t="s">
        <v>30891</v>
      </c>
    </row>
    <row r="5620" spans="1:4">
      <c r="A5620" s="182" t="s">
        <v>30890</v>
      </c>
      <c r="B5620" s="182" t="s">
        <v>64404</v>
      </c>
      <c r="C5620" s="182"/>
      <c r="D5620" s="182" t="s">
        <v>30889</v>
      </c>
    </row>
    <row r="5621" spans="1:4">
      <c r="A5621" s="182" t="s">
        <v>30888</v>
      </c>
      <c r="B5621" s="182" t="s">
        <v>72506</v>
      </c>
      <c r="C5621" s="182"/>
      <c r="D5621" s="182" t="s">
        <v>30887</v>
      </c>
    </row>
    <row r="5622" spans="1:4">
      <c r="A5622" s="182" t="s">
        <v>30886</v>
      </c>
      <c r="B5622" s="182" t="s">
        <v>69770</v>
      </c>
      <c r="C5622" s="182"/>
      <c r="D5622" s="182" t="s">
        <v>30885</v>
      </c>
    </row>
    <row r="5623" spans="1:4">
      <c r="A5623" s="182" t="s">
        <v>30884</v>
      </c>
      <c r="B5623" s="182" t="s">
        <v>73171</v>
      </c>
      <c r="C5623" s="182"/>
      <c r="D5623" s="182" t="s">
        <v>30883</v>
      </c>
    </row>
    <row r="5624" spans="1:4">
      <c r="A5624" s="182" t="s">
        <v>30882</v>
      </c>
      <c r="B5624" s="182" t="s">
        <v>78709</v>
      </c>
      <c r="C5624" s="182"/>
      <c r="D5624" s="182" t="s">
        <v>30881</v>
      </c>
    </row>
    <row r="5625" spans="1:4">
      <c r="A5625" s="182" t="s">
        <v>30880</v>
      </c>
      <c r="B5625" s="182" t="s">
        <v>76772</v>
      </c>
      <c r="C5625" s="182"/>
      <c r="D5625" s="182" t="s">
        <v>30879</v>
      </c>
    </row>
    <row r="5626" spans="1:4">
      <c r="A5626" s="182" t="s">
        <v>30878</v>
      </c>
      <c r="B5626" s="182" t="s">
        <v>66450</v>
      </c>
      <c r="C5626" s="182"/>
      <c r="D5626" s="182" t="s">
        <v>30877</v>
      </c>
    </row>
    <row r="5627" spans="1:4">
      <c r="A5627" s="182" t="s">
        <v>30876</v>
      </c>
      <c r="B5627" s="182" t="s">
        <v>60152</v>
      </c>
      <c r="C5627" s="182"/>
      <c r="D5627" s="182" t="s">
        <v>30875</v>
      </c>
    </row>
    <row r="5628" spans="1:4">
      <c r="A5628" s="182" t="s">
        <v>30874</v>
      </c>
      <c r="B5628" s="182" t="s">
        <v>75019</v>
      </c>
      <c r="C5628" s="182"/>
      <c r="D5628" s="182" t="s">
        <v>30873</v>
      </c>
    </row>
    <row r="5629" spans="1:4">
      <c r="A5629" s="182" t="s">
        <v>30872</v>
      </c>
      <c r="B5629" s="182" t="s">
        <v>76345</v>
      </c>
      <c r="C5629" s="182"/>
      <c r="D5629" s="182" t="s">
        <v>30871</v>
      </c>
    </row>
    <row r="5630" spans="1:4">
      <c r="A5630" s="182" t="s">
        <v>30870</v>
      </c>
      <c r="B5630" s="182" t="s">
        <v>74068</v>
      </c>
      <c r="C5630" s="182"/>
      <c r="D5630" s="182" t="s">
        <v>30869</v>
      </c>
    </row>
    <row r="5631" spans="1:4">
      <c r="A5631" s="182" t="s">
        <v>30868</v>
      </c>
      <c r="B5631" s="182" t="s">
        <v>60537</v>
      </c>
      <c r="C5631" s="182"/>
      <c r="D5631" s="182" t="s">
        <v>30867</v>
      </c>
    </row>
    <row r="5632" spans="1:4">
      <c r="A5632" s="182" t="s">
        <v>30866</v>
      </c>
      <c r="B5632" s="182" t="s">
        <v>63958</v>
      </c>
      <c r="C5632" s="182"/>
      <c r="D5632" s="182" t="s">
        <v>30865</v>
      </c>
    </row>
    <row r="5633" spans="1:4">
      <c r="A5633" s="182" t="s">
        <v>30864</v>
      </c>
      <c r="B5633" s="182" t="s">
        <v>64293</v>
      </c>
      <c r="C5633" s="182"/>
      <c r="D5633" s="182" t="s">
        <v>30863</v>
      </c>
    </row>
    <row r="5634" spans="1:4">
      <c r="A5634" s="182" t="s">
        <v>30862</v>
      </c>
      <c r="B5634" s="182" t="s">
        <v>65149</v>
      </c>
      <c r="C5634" s="182"/>
      <c r="D5634" s="182" t="s">
        <v>30861</v>
      </c>
    </row>
    <row r="5635" spans="1:4">
      <c r="A5635" s="182" t="s">
        <v>30860</v>
      </c>
      <c r="B5635" s="182" t="s">
        <v>69836</v>
      </c>
      <c r="C5635" s="182"/>
      <c r="D5635" s="182" t="s">
        <v>30859</v>
      </c>
    </row>
    <row r="5636" spans="1:4">
      <c r="A5636" s="182" t="s">
        <v>30858</v>
      </c>
      <c r="B5636" s="182" t="s">
        <v>66417</v>
      </c>
      <c r="C5636" s="182"/>
      <c r="D5636" s="182" t="s">
        <v>30857</v>
      </c>
    </row>
    <row r="5637" spans="1:4">
      <c r="A5637" s="182" t="s">
        <v>30856</v>
      </c>
      <c r="B5637" s="182" t="s">
        <v>72530</v>
      </c>
      <c r="C5637" s="182"/>
      <c r="D5637" s="182" t="s">
        <v>30855</v>
      </c>
    </row>
    <row r="5638" spans="1:4">
      <c r="A5638" s="182" t="s">
        <v>30854</v>
      </c>
      <c r="B5638" s="182" t="s">
        <v>77507</v>
      </c>
      <c r="C5638" s="182"/>
      <c r="D5638" s="182" t="s">
        <v>30853</v>
      </c>
    </row>
    <row r="5639" spans="1:4">
      <c r="A5639" s="182" t="s">
        <v>30852</v>
      </c>
      <c r="B5639" s="182" t="s">
        <v>80113</v>
      </c>
      <c r="C5639" s="182"/>
      <c r="D5639" s="182" t="s">
        <v>30851</v>
      </c>
    </row>
    <row r="5640" spans="1:4">
      <c r="A5640" s="182" t="s">
        <v>30850</v>
      </c>
      <c r="B5640" s="182" t="s">
        <v>78970</v>
      </c>
      <c r="C5640" s="182"/>
      <c r="D5640" s="182" t="s">
        <v>30849</v>
      </c>
    </row>
    <row r="5641" spans="1:4">
      <c r="A5641" s="182" t="s">
        <v>30848</v>
      </c>
      <c r="B5641" s="182" t="s">
        <v>70523</v>
      </c>
      <c r="C5641" s="182"/>
      <c r="D5641" s="182" t="s">
        <v>30847</v>
      </c>
    </row>
    <row r="5642" spans="1:4">
      <c r="A5642" s="182" t="s">
        <v>30846</v>
      </c>
      <c r="B5642" s="182" t="s">
        <v>69345</v>
      </c>
      <c r="C5642" s="182"/>
      <c r="D5642" s="182" t="s">
        <v>30845</v>
      </c>
    </row>
    <row r="5643" spans="1:4">
      <c r="A5643" s="182" t="s">
        <v>30844</v>
      </c>
      <c r="B5643" s="182" t="s">
        <v>72369</v>
      </c>
      <c r="C5643" s="182"/>
      <c r="D5643" s="182" t="s">
        <v>30843</v>
      </c>
    </row>
    <row r="5644" spans="1:4">
      <c r="A5644" s="182" t="s">
        <v>30842</v>
      </c>
      <c r="B5644" s="182" t="s">
        <v>75974</v>
      </c>
      <c r="C5644" s="182"/>
      <c r="D5644" s="182" t="s">
        <v>30841</v>
      </c>
    </row>
    <row r="5645" spans="1:4">
      <c r="A5645" s="182" t="s">
        <v>30840</v>
      </c>
      <c r="B5645" s="182" t="s">
        <v>70959</v>
      </c>
      <c r="C5645" s="182"/>
      <c r="D5645" s="182" t="s">
        <v>30839</v>
      </c>
    </row>
    <row r="5646" spans="1:4">
      <c r="A5646" s="182" t="s">
        <v>30838</v>
      </c>
      <c r="B5646" s="182" t="s">
        <v>74838</v>
      </c>
      <c r="C5646" s="182"/>
      <c r="D5646" s="182" t="s">
        <v>30837</v>
      </c>
    </row>
    <row r="5647" spans="1:4">
      <c r="A5647" s="182" t="s">
        <v>30836</v>
      </c>
      <c r="B5647" s="182" t="s">
        <v>60440</v>
      </c>
      <c r="C5647" s="182"/>
      <c r="D5647" s="182" t="s">
        <v>30835</v>
      </c>
    </row>
    <row r="5648" spans="1:4">
      <c r="A5648" s="182" t="s">
        <v>30834</v>
      </c>
      <c r="B5648" s="182" t="s">
        <v>65101</v>
      </c>
      <c r="C5648" s="182"/>
      <c r="D5648" s="182" t="s">
        <v>30833</v>
      </c>
    </row>
    <row r="5649" spans="1:4">
      <c r="A5649" s="182" t="s">
        <v>30832</v>
      </c>
      <c r="B5649" s="182" t="s">
        <v>63671</v>
      </c>
      <c r="C5649" s="182"/>
      <c r="D5649" s="182" t="s">
        <v>30831</v>
      </c>
    </row>
    <row r="5650" spans="1:4">
      <c r="A5650" s="182" t="s">
        <v>30830</v>
      </c>
      <c r="B5650" s="182" t="s">
        <v>68251</v>
      </c>
      <c r="C5650" s="182"/>
      <c r="D5650" s="182" t="s">
        <v>30829</v>
      </c>
    </row>
    <row r="5651" spans="1:4">
      <c r="A5651" s="182" t="s">
        <v>30828</v>
      </c>
      <c r="B5651" s="182" t="s">
        <v>66834</v>
      </c>
      <c r="C5651" s="182"/>
      <c r="D5651" s="182" t="s">
        <v>30827</v>
      </c>
    </row>
    <row r="5652" spans="1:4">
      <c r="A5652" s="182" t="s">
        <v>30826</v>
      </c>
      <c r="B5652" s="182" t="s">
        <v>77640</v>
      </c>
      <c r="C5652" s="182"/>
      <c r="D5652" s="182" t="s">
        <v>30825</v>
      </c>
    </row>
    <row r="5653" spans="1:4">
      <c r="A5653" s="182" t="s">
        <v>30824</v>
      </c>
      <c r="B5653" s="182" t="s">
        <v>67545</v>
      </c>
      <c r="C5653" s="182"/>
      <c r="D5653" s="182" t="s">
        <v>30823</v>
      </c>
    </row>
    <row r="5654" spans="1:4">
      <c r="A5654" s="182" t="s">
        <v>30822</v>
      </c>
      <c r="B5654" s="182" t="s">
        <v>63799</v>
      </c>
      <c r="C5654" s="182"/>
      <c r="D5654" s="182" t="s">
        <v>30821</v>
      </c>
    </row>
    <row r="5655" spans="1:4">
      <c r="A5655" s="182" t="s">
        <v>30820</v>
      </c>
      <c r="B5655" s="182" t="s">
        <v>70807</v>
      </c>
      <c r="C5655" s="182"/>
      <c r="D5655" s="182" t="s">
        <v>30819</v>
      </c>
    </row>
    <row r="5656" spans="1:4">
      <c r="A5656" s="182" t="s">
        <v>30818</v>
      </c>
      <c r="B5656" s="182" t="s">
        <v>69211</v>
      </c>
      <c r="C5656" s="182"/>
      <c r="D5656" s="182" t="s">
        <v>30817</v>
      </c>
    </row>
    <row r="5657" spans="1:4">
      <c r="A5657" s="182" t="s">
        <v>30816</v>
      </c>
      <c r="B5657" s="182" t="s">
        <v>64215</v>
      </c>
      <c r="C5657" s="182"/>
      <c r="D5657" s="182" t="s">
        <v>30815</v>
      </c>
    </row>
    <row r="5658" spans="1:4">
      <c r="A5658" s="182" t="s">
        <v>30814</v>
      </c>
      <c r="B5658" s="182" t="s">
        <v>61883</v>
      </c>
      <c r="C5658" s="182"/>
      <c r="D5658" s="182" t="s">
        <v>30813</v>
      </c>
    </row>
    <row r="5659" spans="1:4">
      <c r="A5659" s="182" t="s">
        <v>30812</v>
      </c>
      <c r="B5659" s="182" t="s">
        <v>71758</v>
      </c>
      <c r="C5659" s="182"/>
      <c r="D5659" s="182" t="s">
        <v>30811</v>
      </c>
    </row>
    <row r="5660" spans="1:4">
      <c r="A5660" s="182" t="s">
        <v>30810</v>
      </c>
      <c r="B5660" s="182" t="s">
        <v>63369</v>
      </c>
      <c r="C5660" s="182"/>
      <c r="D5660" s="182" t="s">
        <v>30809</v>
      </c>
    </row>
    <row r="5661" spans="1:4">
      <c r="A5661" s="182" t="s">
        <v>30808</v>
      </c>
      <c r="B5661" s="182" t="s">
        <v>78385</v>
      </c>
      <c r="C5661" s="182"/>
      <c r="D5661" s="182" t="s">
        <v>30807</v>
      </c>
    </row>
    <row r="5662" spans="1:4">
      <c r="A5662" s="182" t="s">
        <v>30806</v>
      </c>
      <c r="B5662" s="182" t="s">
        <v>77393</v>
      </c>
      <c r="C5662" s="182"/>
      <c r="D5662" s="182" t="s">
        <v>30805</v>
      </c>
    </row>
    <row r="5663" spans="1:4">
      <c r="A5663" s="182" t="s">
        <v>30804</v>
      </c>
      <c r="B5663" s="182" t="s">
        <v>81051</v>
      </c>
      <c r="C5663" s="182"/>
      <c r="D5663" s="182" t="s">
        <v>30803</v>
      </c>
    </row>
    <row r="5664" spans="1:4">
      <c r="A5664" s="182" t="s">
        <v>30802</v>
      </c>
      <c r="B5664" s="182" t="s">
        <v>74865</v>
      </c>
      <c r="C5664" s="182"/>
      <c r="D5664" s="182" t="s">
        <v>30801</v>
      </c>
    </row>
    <row r="5665" spans="1:4">
      <c r="A5665" s="182" t="s">
        <v>30800</v>
      </c>
      <c r="B5665" s="182" t="s">
        <v>75290</v>
      </c>
      <c r="C5665" s="182"/>
      <c r="D5665" s="182" t="s">
        <v>30799</v>
      </c>
    </row>
    <row r="5666" spans="1:4">
      <c r="A5666" s="182" t="s">
        <v>30798</v>
      </c>
      <c r="B5666" s="182" t="s">
        <v>74606</v>
      </c>
      <c r="C5666" s="182"/>
      <c r="D5666" s="182" t="s">
        <v>30797</v>
      </c>
    </row>
    <row r="5667" spans="1:4">
      <c r="A5667" s="182" t="s">
        <v>30796</v>
      </c>
      <c r="B5667" s="182" t="s">
        <v>78240</v>
      </c>
      <c r="C5667" s="182"/>
      <c r="D5667" s="182" t="s">
        <v>30795</v>
      </c>
    </row>
    <row r="5668" spans="1:4">
      <c r="A5668" s="182" t="s">
        <v>30794</v>
      </c>
      <c r="B5668" s="182" t="s">
        <v>73129</v>
      </c>
      <c r="C5668" s="182"/>
      <c r="D5668" s="182" t="s">
        <v>30793</v>
      </c>
    </row>
    <row r="5669" spans="1:4">
      <c r="A5669" s="182" t="s">
        <v>30792</v>
      </c>
      <c r="B5669" s="182" t="s">
        <v>69915</v>
      </c>
      <c r="C5669" s="182"/>
      <c r="D5669" s="182" t="s">
        <v>30791</v>
      </c>
    </row>
    <row r="5670" spans="1:4">
      <c r="A5670" s="182" t="s">
        <v>30790</v>
      </c>
      <c r="B5670" s="182" t="s">
        <v>77783</v>
      </c>
      <c r="C5670" s="182"/>
      <c r="D5670" s="182" t="s">
        <v>30789</v>
      </c>
    </row>
    <row r="5671" spans="1:4">
      <c r="A5671" s="182" t="s">
        <v>30788</v>
      </c>
      <c r="B5671" s="182" t="s">
        <v>59481</v>
      </c>
      <c r="C5671" s="182"/>
      <c r="D5671" s="182" t="s">
        <v>30787</v>
      </c>
    </row>
    <row r="5672" spans="1:4">
      <c r="A5672" s="182" t="s">
        <v>30786</v>
      </c>
      <c r="B5672" s="182" t="s">
        <v>68396</v>
      </c>
      <c r="C5672" s="182"/>
      <c r="D5672" s="182" t="s">
        <v>30785</v>
      </c>
    </row>
    <row r="5673" spans="1:4">
      <c r="A5673" s="182" t="s">
        <v>30784</v>
      </c>
      <c r="B5673" s="182" t="s">
        <v>70696</v>
      </c>
      <c r="C5673" s="182"/>
      <c r="D5673" s="182" t="s">
        <v>30783</v>
      </c>
    </row>
    <row r="5674" spans="1:4">
      <c r="A5674" s="182" t="s">
        <v>30782</v>
      </c>
      <c r="B5674" s="182" t="s">
        <v>78261</v>
      </c>
      <c r="C5674" s="182"/>
      <c r="D5674" s="182" t="s">
        <v>30781</v>
      </c>
    </row>
    <row r="5675" spans="1:4">
      <c r="A5675" s="182" t="s">
        <v>30780</v>
      </c>
      <c r="B5675" s="182" t="s">
        <v>65133</v>
      </c>
      <c r="C5675" s="182"/>
      <c r="D5675" s="182" t="s">
        <v>30779</v>
      </c>
    </row>
    <row r="5676" spans="1:4">
      <c r="A5676" s="182" t="s">
        <v>30778</v>
      </c>
      <c r="B5676" s="182" t="s">
        <v>64517</v>
      </c>
      <c r="C5676" s="182"/>
      <c r="D5676" s="182" t="s">
        <v>30777</v>
      </c>
    </row>
    <row r="5677" spans="1:4">
      <c r="A5677" s="182" t="s">
        <v>30776</v>
      </c>
      <c r="B5677" s="182" t="s">
        <v>74313</v>
      </c>
      <c r="C5677" s="182"/>
      <c r="D5677" s="182" t="s">
        <v>30775</v>
      </c>
    </row>
    <row r="5678" spans="1:4">
      <c r="A5678" s="182" t="s">
        <v>30774</v>
      </c>
      <c r="B5678" s="182" t="s">
        <v>76674</v>
      </c>
      <c r="C5678" s="182"/>
      <c r="D5678" s="182" t="s">
        <v>30773</v>
      </c>
    </row>
    <row r="5679" spans="1:4">
      <c r="A5679" s="182" t="s">
        <v>30772</v>
      </c>
      <c r="B5679" s="182" t="s">
        <v>60525</v>
      </c>
      <c r="C5679" s="182"/>
      <c r="D5679" s="182" t="s">
        <v>30771</v>
      </c>
    </row>
    <row r="5680" spans="1:4">
      <c r="A5680" s="182" t="s">
        <v>30770</v>
      </c>
      <c r="B5680" s="182" t="s">
        <v>59528</v>
      </c>
      <c r="C5680" s="182"/>
      <c r="D5680" s="182" t="s">
        <v>30769</v>
      </c>
    </row>
    <row r="5681" spans="1:4">
      <c r="A5681" s="182" t="s">
        <v>30768</v>
      </c>
      <c r="B5681" s="182" t="s">
        <v>67690</v>
      </c>
      <c r="C5681" s="182"/>
      <c r="D5681" s="182" t="s">
        <v>30767</v>
      </c>
    </row>
    <row r="5682" spans="1:4">
      <c r="A5682" s="182" t="s">
        <v>30766</v>
      </c>
      <c r="B5682" s="182" t="s">
        <v>76638</v>
      </c>
      <c r="C5682" s="182"/>
      <c r="D5682" s="182" t="s">
        <v>30765</v>
      </c>
    </row>
    <row r="5683" spans="1:4">
      <c r="A5683" s="182" t="s">
        <v>30764</v>
      </c>
      <c r="B5683" s="182" t="s">
        <v>79220</v>
      </c>
      <c r="C5683" s="182"/>
      <c r="D5683" s="182" t="s">
        <v>30763</v>
      </c>
    </row>
    <row r="5684" spans="1:4">
      <c r="A5684" s="182" t="s">
        <v>30762</v>
      </c>
      <c r="B5684" s="182" t="s">
        <v>74602</v>
      </c>
      <c r="C5684" s="182"/>
      <c r="D5684" s="182" t="s">
        <v>30761</v>
      </c>
    </row>
    <row r="5685" spans="1:4">
      <c r="A5685" s="182" t="s">
        <v>30760</v>
      </c>
      <c r="B5685" s="182" t="s">
        <v>62699</v>
      </c>
      <c r="C5685" s="182"/>
      <c r="D5685" s="182" t="s">
        <v>30759</v>
      </c>
    </row>
    <row r="5686" spans="1:4">
      <c r="A5686" s="182" t="s">
        <v>30758</v>
      </c>
      <c r="B5686" s="182" t="s">
        <v>76311</v>
      </c>
      <c r="C5686" s="182"/>
      <c r="D5686" s="182" t="s">
        <v>30757</v>
      </c>
    </row>
    <row r="5687" spans="1:4">
      <c r="A5687" s="182" t="s">
        <v>30756</v>
      </c>
      <c r="B5687" s="182" t="s">
        <v>63390</v>
      </c>
      <c r="C5687" s="182"/>
      <c r="D5687" s="182" t="s">
        <v>30755</v>
      </c>
    </row>
    <row r="5688" spans="1:4">
      <c r="A5688" s="182" t="s">
        <v>30754</v>
      </c>
      <c r="B5688" s="182" t="s">
        <v>68487</v>
      </c>
      <c r="C5688" s="182"/>
      <c r="D5688" s="182" t="s">
        <v>30753</v>
      </c>
    </row>
    <row r="5689" spans="1:4">
      <c r="A5689" s="182" t="s">
        <v>30752</v>
      </c>
      <c r="B5689" s="182" t="s">
        <v>69062</v>
      </c>
      <c r="C5689" s="182"/>
      <c r="D5689" s="182" t="s">
        <v>30751</v>
      </c>
    </row>
    <row r="5690" spans="1:4">
      <c r="A5690" s="182" t="s">
        <v>30750</v>
      </c>
      <c r="B5690" s="182" t="s">
        <v>71780</v>
      </c>
      <c r="C5690" s="182"/>
      <c r="D5690" s="182" t="s">
        <v>30749</v>
      </c>
    </row>
    <row r="5691" spans="1:4">
      <c r="A5691" s="182" t="s">
        <v>30748</v>
      </c>
      <c r="B5691" s="182" t="s">
        <v>59254</v>
      </c>
      <c r="C5691" s="182"/>
      <c r="D5691" s="182" t="s">
        <v>30747</v>
      </c>
    </row>
    <row r="5692" spans="1:4">
      <c r="A5692" s="182" t="s">
        <v>30746</v>
      </c>
      <c r="B5692" s="182" t="s">
        <v>69713</v>
      </c>
      <c r="C5692" s="182"/>
      <c r="D5692" s="182" t="s">
        <v>30745</v>
      </c>
    </row>
    <row r="5693" spans="1:4">
      <c r="A5693" s="182" t="s">
        <v>30744</v>
      </c>
      <c r="B5693" s="182" t="s">
        <v>80841</v>
      </c>
      <c r="C5693" s="182"/>
      <c r="D5693" s="182" t="s">
        <v>30743</v>
      </c>
    </row>
    <row r="5694" spans="1:4">
      <c r="A5694" s="182" t="s">
        <v>30742</v>
      </c>
      <c r="B5694" s="182" t="s">
        <v>71214</v>
      </c>
      <c r="C5694" s="182"/>
      <c r="D5694" s="182" t="s">
        <v>30741</v>
      </c>
    </row>
    <row r="5695" spans="1:4">
      <c r="A5695" s="182" t="s">
        <v>30740</v>
      </c>
      <c r="B5695" s="182" t="s">
        <v>76260</v>
      </c>
      <c r="C5695" s="182"/>
      <c r="D5695" s="182" t="s">
        <v>30739</v>
      </c>
    </row>
    <row r="5696" spans="1:4">
      <c r="A5696" s="182" t="s">
        <v>30738</v>
      </c>
      <c r="B5696" s="182" t="s">
        <v>76255</v>
      </c>
      <c r="C5696" s="182"/>
      <c r="D5696" s="182" t="s">
        <v>30737</v>
      </c>
    </row>
    <row r="5697" spans="1:4">
      <c r="A5697" s="182" t="s">
        <v>30736</v>
      </c>
      <c r="B5697" s="182" t="s">
        <v>80543</v>
      </c>
      <c r="C5697" s="182"/>
      <c r="D5697" s="182" t="s">
        <v>30735</v>
      </c>
    </row>
    <row r="5698" spans="1:4">
      <c r="A5698" s="182" t="s">
        <v>30734</v>
      </c>
      <c r="B5698" s="182" t="s">
        <v>73530</v>
      </c>
      <c r="C5698" s="182"/>
      <c r="D5698" s="182" t="s">
        <v>30733</v>
      </c>
    </row>
    <row r="5699" spans="1:4">
      <c r="A5699" s="182" t="s">
        <v>30732</v>
      </c>
      <c r="B5699" s="182" t="s">
        <v>77827</v>
      </c>
      <c r="C5699" s="182"/>
      <c r="D5699" s="182" t="s">
        <v>30731</v>
      </c>
    </row>
    <row r="5700" spans="1:4">
      <c r="A5700" s="182" t="s">
        <v>30730</v>
      </c>
      <c r="B5700" s="182" t="s">
        <v>69432</v>
      </c>
      <c r="C5700" s="182"/>
      <c r="D5700" s="182" t="s">
        <v>30729</v>
      </c>
    </row>
    <row r="5701" spans="1:4">
      <c r="A5701" s="182" t="s">
        <v>30728</v>
      </c>
      <c r="B5701" s="182" t="s">
        <v>71101</v>
      </c>
      <c r="C5701" s="182"/>
      <c r="D5701" s="182" t="s">
        <v>30727</v>
      </c>
    </row>
    <row r="5702" spans="1:4">
      <c r="A5702" s="182" t="s">
        <v>30726</v>
      </c>
      <c r="B5702" s="182" t="s">
        <v>66741</v>
      </c>
      <c r="C5702" s="182"/>
      <c r="D5702" s="182" t="s">
        <v>30725</v>
      </c>
    </row>
    <row r="5703" spans="1:4">
      <c r="A5703" s="182" t="s">
        <v>30724</v>
      </c>
      <c r="B5703" s="182" t="s">
        <v>61436</v>
      </c>
      <c r="C5703" s="182"/>
      <c r="D5703" s="182" t="s">
        <v>30723</v>
      </c>
    </row>
    <row r="5704" spans="1:4">
      <c r="A5704" s="182" t="s">
        <v>30722</v>
      </c>
      <c r="B5704" s="182" t="s">
        <v>68069</v>
      </c>
      <c r="C5704" s="182"/>
      <c r="D5704" s="182" t="s">
        <v>30721</v>
      </c>
    </row>
    <row r="5705" spans="1:4">
      <c r="A5705" s="182" t="s">
        <v>30720</v>
      </c>
      <c r="B5705" s="182" t="s">
        <v>61030</v>
      </c>
      <c r="C5705" s="182"/>
      <c r="D5705" s="182" t="s">
        <v>30719</v>
      </c>
    </row>
    <row r="5706" spans="1:4">
      <c r="A5706" s="182" t="s">
        <v>30718</v>
      </c>
      <c r="B5706" s="182" t="s">
        <v>63361</v>
      </c>
      <c r="C5706" s="182"/>
      <c r="D5706" s="182" t="s">
        <v>30717</v>
      </c>
    </row>
    <row r="5707" spans="1:4">
      <c r="A5707" s="182" t="s">
        <v>30716</v>
      </c>
      <c r="B5707" s="182" t="s">
        <v>65468</v>
      </c>
      <c r="C5707" s="182"/>
      <c r="D5707" s="182" t="s">
        <v>30715</v>
      </c>
    </row>
    <row r="5708" spans="1:4">
      <c r="A5708" s="182" t="s">
        <v>30714</v>
      </c>
      <c r="B5708" s="182" t="s">
        <v>69775</v>
      </c>
      <c r="C5708" s="182"/>
      <c r="D5708" s="182" t="s">
        <v>30713</v>
      </c>
    </row>
    <row r="5709" spans="1:4">
      <c r="A5709" s="182" t="s">
        <v>30712</v>
      </c>
      <c r="B5709" s="182" t="s">
        <v>77322</v>
      </c>
      <c r="C5709" s="182"/>
      <c r="D5709" s="182" t="s">
        <v>30711</v>
      </c>
    </row>
    <row r="5710" spans="1:4">
      <c r="A5710" s="182" t="s">
        <v>30710</v>
      </c>
      <c r="B5710" s="182" t="s">
        <v>68493</v>
      </c>
      <c r="C5710" s="182"/>
      <c r="D5710" s="182" t="s">
        <v>30709</v>
      </c>
    </row>
    <row r="5711" spans="1:4">
      <c r="A5711" s="182" t="s">
        <v>30708</v>
      </c>
      <c r="B5711" s="182" t="s">
        <v>67004</v>
      </c>
      <c r="C5711" s="182"/>
      <c r="D5711" s="182" t="s">
        <v>30707</v>
      </c>
    </row>
    <row r="5712" spans="1:4">
      <c r="A5712" s="182" t="s">
        <v>30706</v>
      </c>
      <c r="B5712" s="182" t="s">
        <v>73327</v>
      </c>
      <c r="C5712" s="182"/>
      <c r="D5712" s="182" t="s">
        <v>30705</v>
      </c>
    </row>
    <row r="5713" spans="1:4">
      <c r="A5713" s="182" t="s">
        <v>30704</v>
      </c>
      <c r="B5713" s="182" t="s">
        <v>62955</v>
      </c>
      <c r="C5713" s="182"/>
      <c r="D5713" s="182" t="s">
        <v>30703</v>
      </c>
    </row>
    <row r="5714" spans="1:4">
      <c r="A5714" s="182" t="s">
        <v>30702</v>
      </c>
      <c r="B5714" s="182" t="s">
        <v>68734</v>
      </c>
      <c r="C5714" s="182"/>
      <c r="D5714" s="182" t="s">
        <v>30701</v>
      </c>
    </row>
    <row r="5715" spans="1:4">
      <c r="A5715" s="182" t="s">
        <v>30700</v>
      </c>
      <c r="B5715" s="182" t="s">
        <v>64649</v>
      </c>
      <c r="C5715" s="182"/>
      <c r="D5715" s="182" t="s">
        <v>30699</v>
      </c>
    </row>
    <row r="5716" spans="1:4">
      <c r="A5716" s="182" t="s">
        <v>30698</v>
      </c>
      <c r="B5716" s="182" t="s">
        <v>75346</v>
      </c>
      <c r="C5716" s="182"/>
      <c r="D5716" s="182" t="s">
        <v>30697</v>
      </c>
    </row>
    <row r="5717" spans="1:4">
      <c r="A5717" s="182" t="s">
        <v>30696</v>
      </c>
      <c r="B5717" s="182" t="s">
        <v>79764</v>
      </c>
      <c r="C5717" s="182"/>
      <c r="D5717" s="182" t="s">
        <v>30695</v>
      </c>
    </row>
    <row r="5718" spans="1:4">
      <c r="A5718" s="182" t="s">
        <v>30694</v>
      </c>
      <c r="B5718" s="182" t="s">
        <v>63339</v>
      </c>
      <c r="C5718" s="182"/>
      <c r="D5718" s="182" t="s">
        <v>30693</v>
      </c>
    </row>
    <row r="5719" spans="1:4">
      <c r="A5719" s="182" t="s">
        <v>30692</v>
      </c>
      <c r="B5719" s="182" t="s">
        <v>71829</v>
      </c>
      <c r="C5719" s="182"/>
      <c r="D5719" s="182" t="s">
        <v>30691</v>
      </c>
    </row>
    <row r="5720" spans="1:4">
      <c r="A5720" s="182" t="s">
        <v>30690</v>
      </c>
      <c r="B5720" s="182" t="s">
        <v>77959</v>
      </c>
      <c r="C5720" s="182"/>
      <c r="D5720" s="182" t="s">
        <v>30689</v>
      </c>
    </row>
    <row r="5721" spans="1:4">
      <c r="A5721" s="182" t="s">
        <v>30688</v>
      </c>
      <c r="B5721" s="182" t="s">
        <v>64325</v>
      </c>
      <c r="C5721" s="182"/>
      <c r="D5721" s="182" t="s">
        <v>30687</v>
      </c>
    </row>
    <row r="5722" spans="1:4">
      <c r="A5722" s="182" t="s">
        <v>30686</v>
      </c>
      <c r="B5722" s="182" t="s">
        <v>67876</v>
      </c>
      <c r="C5722" s="182"/>
      <c r="D5722" s="182" t="s">
        <v>30685</v>
      </c>
    </row>
    <row r="5723" spans="1:4">
      <c r="A5723" s="182" t="s">
        <v>30684</v>
      </c>
      <c r="B5723" s="182" t="s">
        <v>61702</v>
      </c>
      <c r="C5723" s="182"/>
      <c r="D5723" s="182" t="s">
        <v>30683</v>
      </c>
    </row>
    <row r="5724" spans="1:4">
      <c r="A5724" s="182" t="s">
        <v>30682</v>
      </c>
      <c r="B5724" s="182" t="s">
        <v>66801</v>
      </c>
      <c r="C5724" s="182"/>
      <c r="D5724" s="182" t="s">
        <v>30681</v>
      </c>
    </row>
    <row r="5725" spans="1:4">
      <c r="A5725" s="182" t="s">
        <v>30680</v>
      </c>
      <c r="B5725" s="182" t="s">
        <v>72993</v>
      </c>
      <c r="C5725" s="182"/>
      <c r="D5725" s="182" t="s">
        <v>30679</v>
      </c>
    </row>
    <row r="5726" spans="1:4">
      <c r="A5726" s="182" t="s">
        <v>30678</v>
      </c>
      <c r="B5726" s="182" t="s">
        <v>67619</v>
      </c>
      <c r="C5726" s="182"/>
      <c r="D5726" s="182" t="s">
        <v>30677</v>
      </c>
    </row>
    <row r="5727" spans="1:4">
      <c r="A5727" s="182" t="s">
        <v>30676</v>
      </c>
      <c r="B5727" s="182" t="s">
        <v>74832</v>
      </c>
      <c r="C5727" s="182"/>
      <c r="D5727" s="182" t="s">
        <v>30675</v>
      </c>
    </row>
    <row r="5728" spans="1:4">
      <c r="A5728" s="182" t="s">
        <v>30674</v>
      </c>
      <c r="B5728" s="182" t="s">
        <v>68184</v>
      </c>
      <c r="C5728" s="182"/>
      <c r="D5728" s="182" t="s">
        <v>30673</v>
      </c>
    </row>
    <row r="5729" spans="1:4">
      <c r="A5729" s="182" t="s">
        <v>30672</v>
      </c>
      <c r="B5729" s="182" t="s">
        <v>79104</v>
      </c>
      <c r="C5729" s="182"/>
      <c r="D5729" s="182" t="s">
        <v>30671</v>
      </c>
    </row>
    <row r="5730" spans="1:4">
      <c r="A5730" s="182" t="s">
        <v>30670</v>
      </c>
      <c r="B5730" s="182" t="s">
        <v>76275</v>
      </c>
      <c r="C5730" s="182"/>
      <c r="D5730" s="182" t="s">
        <v>30669</v>
      </c>
    </row>
    <row r="5731" spans="1:4">
      <c r="A5731" s="182" t="s">
        <v>30668</v>
      </c>
      <c r="B5731" s="182" t="s">
        <v>80258</v>
      </c>
      <c r="C5731" s="182"/>
      <c r="D5731" s="182" t="s">
        <v>30667</v>
      </c>
    </row>
    <row r="5732" spans="1:4">
      <c r="A5732" s="182" t="s">
        <v>30666</v>
      </c>
      <c r="B5732" s="182" t="s">
        <v>63890</v>
      </c>
      <c r="C5732" s="182"/>
      <c r="D5732" s="182" t="s">
        <v>30665</v>
      </c>
    </row>
    <row r="5733" spans="1:4">
      <c r="A5733" s="182" t="s">
        <v>30664</v>
      </c>
      <c r="B5733" s="182" t="s">
        <v>63090</v>
      </c>
      <c r="C5733" s="182"/>
      <c r="D5733" s="182" t="s">
        <v>30663</v>
      </c>
    </row>
    <row r="5734" spans="1:4">
      <c r="A5734" s="182" t="s">
        <v>30662</v>
      </c>
      <c r="B5734" s="182" t="s">
        <v>73960</v>
      </c>
      <c r="C5734" s="182"/>
      <c r="D5734" s="182" t="s">
        <v>30661</v>
      </c>
    </row>
    <row r="5735" spans="1:4">
      <c r="A5735" s="182" t="s">
        <v>30660</v>
      </c>
      <c r="B5735" s="182" t="s">
        <v>74928</v>
      </c>
      <c r="C5735" s="182"/>
      <c r="D5735" s="182" t="s">
        <v>30659</v>
      </c>
    </row>
    <row r="5736" spans="1:4">
      <c r="A5736" s="182" t="s">
        <v>30658</v>
      </c>
      <c r="B5736" s="182" t="s">
        <v>73111</v>
      </c>
      <c r="C5736" s="182"/>
      <c r="D5736" s="182" t="s">
        <v>30657</v>
      </c>
    </row>
    <row r="5737" spans="1:4">
      <c r="A5737" s="182" t="s">
        <v>30656</v>
      </c>
      <c r="B5737" s="182" t="s">
        <v>59176</v>
      </c>
      <c r="C5737" s="182"/>
      <c r="D5737" s="182" t="s">
        <v>30655</v>
      </c>
    </row>
    <row r="5738" spans="1:4">
      <c r="A5738" s="182" t="s">
        <v>30654</v>
      </c>
      <c r="B5738" s="182" t="s">
        <v>75093</v>
      </c>
      <c r="C5738" s="182"/>
      <c r="D5738" s="182" t="s">
        <v>30653</v>
      </c>
    </row>
    <row r="5739" spans="1:4">
      <c r="A5739" s="182" t="s">
        <v>30652</v>
      </c>
      <c r="B5739" s="182" t="s">
        <v>59852</v>
      </c>
      <c r="C5739" s="182"/>
      <c r="D5739" s="182" t="s">
        <v>30651</v>
      </c>
    </row>
    <row r="5740" spans="1:4">
      <c r="A5740" s="182" t="s">
        <v>30650</v>
      </c>
      <c r="B5740" s="182" t="s">
        <v>78337</v>
      </c>
      <c r="C5740" s="182"/>
      <c r="D5740" s="182" t="s">
        <v>30649</v>
      </c>
    </row>
    <row r="5741" spans="1:4">
      <c r="A5741" s="182" t="s">
        <v>30648</v>
      </c>
      <c r="B5741" s="182" t="s">
        <v>73140</v>
      </c>
      <c r="C5741" s="182"/>
      <c r="D5741" s="182" t="s">
        <v>30647</v>
      </c>
    </row>
    <row r="5742" spans="1:4">
      <c r="A5742" s="182" t="s">
        <v>30646</v>
      </c>
      <c r="B5742" s="182" t="s">
        <v>63881</v>
      </c>
      <c r="C5742" s="182"/>
      <c r="D5742" s="182" t="s">
        <v>30645</v>
      </c>
    </row>
    <row r="5743" spans="1:4">
      <c r="A5743" s="182" t="s">
        <v>30644</v>
      </c>
      <c r="B5743" s="182" t="s">
        <v>79351</v>
      </c>
      <c r="C5743" s="182"/>
      <c r="D5743" s="182" t="s">
        <v>30643</v>
      </c>
    </row>
    <row r="5744" spans="1:4">
      <c r="A5744" s="182" t="s">
        <v>30642</v>
      </c>
      <c r="B5744" s="182" t="s">
        <v>72183</v>
      </c>
      <c r="C5744" s="182"/>
      <c r="D5744" s="182" t="s">
        <v>30641</v>
      </c>
    </row>
    <row r="5745" spans="1:4">
      <c r="A5745" s="182" t="s">
        <v>30640</v>
      </c>
      <c r="B5745" s="182" t="s">
        <v>72787</v>
      </c>
      <c r="C5745" s="182"/>
      <c r="D5745" s="182" t="s">
        <v>30639</v>
      </c>
    </row>
    <row r="5746" spans="1:4">
      <c r="A5746" s="182" t="s">
        <v>30638</v>
      </c>
      <c r="B5746" s="182" t="s">
        <v>69618</v>
      </c>
      <c r="C5746" s="182"/>
      <c r="D5746" s="182" t="s">
        <v>30637</v>
      </c>
    </row>
    <row r="5747" spans="1:4">
      <c r="A5747" s="182" t="s">
        <v>30636</v>
      </c>
      <c r="B5747" s="182" t="s">
        <v>73928</v>
      </c>
      <c r="C5747" s="182"/>
      <c r="D5747" s="182" t="s">
        <v>30635</v>
      </c>
    </row>
    <row r="5748" spans="1:4">
      <c r="A5748" s="182" t="s">
        <v>30634</v>
      </c>
      <c r="B5748" s="182" t="s">
        <v>64434</v>
      </c>
      <c r="C5748" s="182"/>
      <c r="D5748" s="182" t="s">
        <v>30633</v>
      </c>
    </row>
    <row r="5749" spans="1:4">
      <c r="A5749" s="182" t="s">
        <v>30632</v>
      </c>
      <c r="B5749" s="182" t="s">
        <v>68091</v>
      </c>
      <c r="C5749" s="182"/>
      <c r="D5749" s="182" t="s">
        <v>30631</v>
      </c>
    </row>
    <row r="5750" spans="1:4">
      <c r="A5750" s="182" t="s">
        <v>30630</v>
      </c>
      <c r="B5750" s="182" t="s">
        <v>60834</v>
      </c>
      <c r="C5750" s="182"/>
      <c r="D5750" s="182" t="s">
        <v>30629</v>
      </c>
    </row>
    <row r="5751" spans="1:4">
      <c r="A5751" s="182" t="s">
        <v>30628</v>
      </c>
      <c r="B5751" s="182" t="s">
        <v>63490</v>
      </c>
      <c r="C5751" s="182"/>
      <c r="D5751" s="182" t="s">
        <v>30627</v>
      </c>
    </row>
    <row r="5752" spans="1:4">
      <c r="A5752" s="182" t="s">
        <v>30626</v>
      </c>
      <c r="B5752" s="182" t="s">
        <v>73847</v>
      </c>
      <c r="C5752" s="182"/>
      <c r="D5752" s="182" t="s">
        <v>30625</v>
      </c>
    </row>
    <row r="5753" spans="1:4">
      <c r="A5753" s="182" t="s">
        <v>30624</v>
      </c>
      <c r="B5753" s="182" t="s">
        <v>80038</v>
      </c>
      <c r="C5753" s="182"/>
      <c r="D5753" s="182" t="s">
        <v>30623</v>
      </c>
    </row>
    <row r="5754" spans="1:4">
      <c r="A5754" s="182" t="s">
        <v>30622</v>
      </c>
      <c r="B5754" s="182" t="s">
        <v>72444</v>
      </c>
      <c r="C5754" s="182"/>
      <c r="D5754" s="182" t="s">
        <v>30621</v>
      </c>
    </row>
    <row r="5755" spans="1:4">
      <c r="A5755" s="182" t="s">
        <v>30620</v>
      </c>
      <c r="B5755" s="182" t="s">
        <v>73259</v>
      </c>
      <c r="C5755" s="182"/>
      <c r="D5755" s="182" t="s">
        <v>30619</v>
      </c>
    </row>
    <row r="5756" spans="1:4">
      <c r="A5756" s="182" t="s">
        <v>30618</v>
      </c>
      <c r="B5756" s="182" t="s">
        <v>67388</v>
      </c>
      <c r="C5756" s="182"/>
      <c r="D5756" s="182" t="s">
        <v>30617</v>
      </c>
    </row>
    <row r="5757" spans="1:4">
      <c r="A5757" s="182" t="s">
        <v>30616</v>
      </c>
      <c r="B5757" s="182" t="s">
        <v>61025</v>
      </c>
      <c r="C5757" s="182"/>
      <c r="D5757" s="182" t="s">
        <v>30615</v>
      </c>
    </row>
    <row r="5758" spans="1:4">
      <c r="A5758" s="182" t="s">
        <v>30614</v>
      </c>
      <c r="B5758" s="182" t="s">
        <v>68469</v>
      </c>
      <c r="C5758" s="182"/>
      <c r="D5758" s="182" t="s">
        <v>30613</v>
      </c>
    </row>
    <row r="5759" spans="1:4">
      <c r="A5759" s="182" t="s">
        <v>30612</v>
      </c>
      <c r="B5759" s="182" t="s">
        <v>65874</v>
      </c>
      <c r="C5759" s="182"/>
      <c r="D5759" s="182" t="s">
        <v>30611</v>
      </c>
    </row>
    <row r="5760" spans="1:4">
      <c r="A5760" s="182" t="s">
        <v>30610</v>
      </c>
      <c r="B5760" s="182" t="s">
        <v>73251</v>
      </c>
      <c r="C5760" s="182"/>
      <c r="D5760" s="182" t="s">
        <v>30609</v>
      </c>
    </row>
    <row r="5761" spans="1:4">
      <c r="A5761" s="182" t="s">
        <v>30608</v>
      </c>
      <c r="B5761" s="182" t="s">
        <v>66145</v>
      </c>
      <c r="C5761" s="182"/>
      <c r="D5761" s="182" t="s">
        <v>30607</v>
      </c>
    </row>
    <row r="5762" spans="1:4">
      <c r="A5762" s="182" t="s">
        <v>30606</v>
      </c>
      <c r="B5762" s="182" t="s">
        <v>77068</v>
      </c>
      <c r="C5762" s="182"/>
      <c r="D5762" s="182" t="s">
        <v>30605</v>
      </c>
    </row>
    <row r="5763" spans="1:4">
      <c r="A5763" s="182" t="s">
        <v>30604</v>
      </c>
      <c r="B5763" s="182" t="s">
        <v>75865</v>
      </c>
      <c r="C5763" s="182"/>
      <c r="D5763" s="182" t="s">
        <v>30603</v>
      </c>
    </row>
    <row r="5764" spans="1:4">
      <c r="A5764" s="182" t="s">
        <v>30602</v>
      </c>
      <c r="B5764" s="182" t="s">
        <v>68558</v>
      </c>
      <c r="C5764" s="182"/>
      <c r="D5764" s="182" t="s">
        <v>30601</v>
      </c>
    </row>
    <row r="5765" spans="1:4">
      <c r="A5765" s="182" t="s">
        <v>30600</v>
      </c>
      <c r="B5765" s="182" t="s">
        <v>65670</v>
      </c>
      <c r="C5765" s="182"/>
      <c r="D5765" s="182" t="s">
        <v>30599</v>
      </c>
    </row>
    <row r="5766" spans="1:4">
      <c r="A5766" s="182" t="s">
        <v>30598</v>
      </c>
      <c r="B5766" s="182" t="s">
        <v>65473</v>
      </c>
      <c r="C5766" s="182"/>
      <c r="D5766" s="182" t="s">
        <v>30597</v>
      </c>
    </row>
    <row r="5767" spans="1:4">
      <c r="A5767" s="182" t="s">
        <v>30596</v>
      </c>
      <c r="B5767" s="182" t="s">
        <v>64512</v>
      </c>
      <c r="C5767" s="182"/>
      <c r="D5767" s="182" t="s">
        <v>30595</v>
      </c>
    </row>
    <row r="5768" spans="1:4">
      <c r="A5768" s="182" t="s">
        <v>30594</v>
      </c>
      <c r="B5768" s="182" t="s">
        <v>62431</v>
      </c>
      <c r="C5768" s="182"/>
      <c r="D5768" s="182" t="s">
        <v>30593</v>
      </c>
    </row>
    <row r="5769" spans="1:4">
      <c r="A5769" s="182" t="s">
        <v>30592</v>
      </c>
      <c r="B5769" s="182" t="s">
        <v>80215</v>
      </c>
      <c r="C5769" s="182"/>
      <c r="D5769" s="182" t="s">
        <v>30591</v>
      </c>
    </row>
    <row r="5770" spans="1:4">
      <c r="A5770" s="182" t="s">
        <v>30590</v>
      </c>
      <c r="B5770" s="182" t="s">
        <v>72096</v>
      </c>
      <c r="C5770" s="182"/>
      <c r="D5770" s="182" t="s">
        <v>30589</v>
      </c>
    </row>
    <row r="5771" spans="1:4">
      <c r="A5771" s="182" t="s">
        <v>30588</v>
      </c>
      <c r="B5771" s="182" t="s">
        <v>65883</v>
      </c>
      <c r="C5771" s="182"/>
      <c r="D5771" s="182" t="s">
        <v>30587</v>
      </c>
    </row>
    <row r="5772" spans="1:4">
      <c r="A5772" s="182" t="s">
        <v>30586</v>
      </c>
      <c r="B5772" s="182" t="s">
        <v>61014</v>
      </c>
      <c r="C5772" s="182"/>
      <c r="D5772" s="182" t="s">
        <v>30585</v>
      </c>
    </row>
    <row r="5773" spans="1:4">
      <c r="A5773" s="182" t="s">
        <v>30584</v>
      </c>
      <c r="B5773" s="182" t="s">
        <v>62529</v>
      </c>
      <c r="C5773" s="182"/>
      <c r="D5773" s="182" t="s">
        <v>30583</v>
      </c>
    </row>
    <row r="5774" spans="1:4">
      <c r="A5774" s="182" t="s">
        <v>30582</v>
      </c>
      <c r="B5774" s="182" t="s">
        <v>64720</v>
      </c>
      <c r="C5774" s="182"/>
      <c r="D5774" s="182" t="s">
        <v>30581</v>
      </c>
    </row>
    <row r="5775" spans="1:4">
      <c r="A5775" s="182" t="s">
        <v>30580</v>
      </c>
      <c r="B5775" s="182" t="s">
        <v>61081</v>
      </c>
      <c r="C5775" s="182"/>
      <c r="D5775" s="182" t="s">
        <v>30579</v>
      </c>
    </row>
    <row r="5776" spans="1:4">
      <c r="A5776" s="182" t="s">
        <v>30578</v>
      </c>
      <c r="B5776" s="182" t="s">
        <v>74847</v>
      </c>
      <c r="C5776" s="182"/>
      <c r="D5776" s="182" t="s">
        <v>30577</v>
      </c>
    </row>
    <row r="5777" spans="1:4">
      <c r="A5777" s="182" t="s">
        <v>30576</v>
      </c>
      <c r="B5777" s="182" t="s">
        <v>67836</v>
      </c>
      <c r="C5777" s="182"/>
      <c r="D5777" s="182" t="s">
        <v>30575</v>
      </c>
    </row>
    <row r="5778" spans="1:4">
      <c r="A5778" s="182" t="s">
        <v>30574</v>
      </c>
      <c r="B5778" s="182" t="s">
        <v>72849</v>
      </c>
      <c r="C5778" s="182" t="s">
        <v>62451</v>
      </c>
      <c r="D5778" s="182" t="s">
        <v>30573</v>
      </c>
    </row>
    <row r="5779" spans="1:4">
      <c r="A5779" s="182" t="s">
        <v>30572</v>
      </c>
      <c r="B5779" s="182" t="s">
        <v>78604</v>
      </c>
      <c r="C5779" s="182"/>
      <c r="D5779" s="182" t="s">
        <v>30571</v>
      </c>
    </row>
    <row r="5780" spans="1:4">
      <c r="A5780" s="182" t="s">
        <v>30570</v>
      </c>
      <c r="B5780" s="182" t="s">
        <v>62680</v>
      </c>
      <c r="C5780" s="182"/>
      <c r="D5780" s="182" t="s">
        <v>30569</v>
      </c>
    </row>
    <row r="5781" spans="1:4">
      <c r="A5781" s="182" t="s">
        <v>30568</v>
      </c>
      <c r="B5781" s="182" t="s">
        <v>65507</v>
      </c>
      <c r="C5781" s="182"/>
      <c r="D5781" s="182" t="s">
        <v>30567</v>
      </c>
    </row>
    <row r="5782" spans="1:4">
      <c r="A5782" s="182" t="s">
        <v>30566</v>
      </c>
      <c r="B5782" s="182" t="s">
        <v>70702</v>
      </c>
      <c r="C5782" s="182"/>
      <c r="D5782" s="182" t="s">
        <v>30565</v>
      </c>
    </row>
    <row r="5783" spans="1:4">
      <c r="A5783" s="182" t="s">
        <v>30564</v>
      </c>
      <c r="B5783" s="182" t="s">
        <v>60141</v>
      </c>
      <c r="C5783" s="182"/>
      <c r="D5783" s="182" t="s">
        <v>30563</v>
      </c>
    </row>
    <row r="5784" spans="1:4">
      <c r="A5784" s="182" t="s">
        <v>30562</v>
      </c>
      <c r="B5784" s="182" t="s">
        <v>73581</v>
      </c>
      <c r="C5784" s="182"/>
      <c r="D5784" s="182" t="s">
        <v>30561</v>
      </c>
    </row>
    <row r="5785" spans="1:4">
      <c r="A5785" s="182" t="s">
        <v>30560</v>
      </c>
      <c r="B5785" s="182" t="s">
        <v>71247</v>
      </c>
      <c r="C5785" s="182"/>
      <c r="D5785" s="182" t="s">
        <v>30559</v>
      </c>
    </row>
    <row r="5786" spans="1:4">
      <c r="A5786" s="182" t="s">
        <v>30558</v>
      </c>
      <c r="B5786" s="182" t="s">
        <v>67227</v>
      </c>
      <c r="C5786" s="182"/>
      <c r="D5786" s="182" t="s">
        <v>30557</v>
      </c>
    </row>
    <row r="5787" spans="1:4">
      <c r="A5787" s="182" t="s">
        <v>30556</v>
      </c>
      <c r="B5787" s="182" t="s">
        <v>60090</v>
      </c>
      <c r="C5787" s="182"/>
      <c r="D5787" s="182" t="s">
        <v>30555</v>
      </c>
    </row>
    <row r="5788" spans="1:4">
      <c r="A5788" s="182" t="s">
        <v>30554</v>
      </c>
      <c r="B5788" s="182" t="s">
        <v>61301</v>
      </c>
      <c r="C5788" s="182"/>
      <c r="D5788" s="182" t="s">
        <v>30553</v>
      </c>
    </row>
    <row r="5789" spans="1:4">
      <c r="A5789" s="182" t="s">
        <v>30552</v>
      </c>
      <c r="B5789" s="182" t="s">
        <v>73192</v>
      </c>
      <c r="C5789" s="182" t="s">
        <v>61351</v>
      </c>
      <c r="D5789" s="182" t="s">
        <v>30551</v>
      </c>
    </row>
    <row r="5790" spans="1:4">
      <c r="A5790" s="182" t="s">
        <v>30550</v>
      </c>
      <c r="B5790" s="182" t="s">
        <v>75164</v>
      </c>
      <c r="C5790" s="182"/>
      <c r="D5790" s="182" t="s">
        <v>30549</v>
      </c>
    </row>
    <row r="5791" spans="1:4">
      <c r="A5791" s="182" t="s">
        <v>30548</v>
      </c>
      <c r="B5791" s="182" t="s">
        <v>62145</v>
      </c>
      <c r="C5791" s="182"/>
      <c r="D5791" s="182" t="s">
        <v>30547</v>
      </c>
    </row>
    <row r="5792" spans="1:4">
      <c r="A5792" s="182" t="s">
        <v>30546</v>
      </c>
      <c r="B5792" s="182" t="s">
        <v>66752</v>
      </c>
      <c r="C5792" s="182"/>
      <c r="D5792" s="182" t="s">
        <v>30545</v>
      </c>
    </row>
    <row r="5793" spans="1:4">
      <c r="A5793" s="182" t="s">
        <v>30544</v>
      </c>
      <c r="B5793" s="182" t="s">
        <v>62087</v>
      </c>
      <c r="C5793" s="182"/>
      <c r="D5793" s="182" t="s">
        <v>30543</v>
      </c>
    </row>
    <row r="5794" spans="1:4">
      <c r="A5794" s="182" t="s">
        <v>30542</v>
      </c>
      <c r="B5794" s="182" t="s">
        <v>72817</v>
      </c>
      <c r="C5794" s="182"/>
      <c r="D5794" s="182" t="s">
        <v>30541</v>
      </c>
    </row>
    <row r="5795" spans="1:4">
      <c r="A5795" s="182" t="s">
        <v>30540</v>
      </c>
      <c r="B5795" s="182" t="s">
        <v>64621</v>
      </c>
      <c r="C5795" s="182"/>
      <c r="D5795" s="182" t="s">
        <v>30539</v>
      </c>
    </row>
    <row r="5796" spans="1:4">
      <c r="A5796" s="182" t="s">
        <v>30538</v>
      </c>
      <c r="B5796" s="182" t="s">
        <v>76110</v>
      </c>
      <c r="C5796" s="182"/>
      <c r="D5796" s="182" t="s">
        <v>30537</v>
      </c>
    </row>
    <row r="5797" spans="1:4">
      <c r="A5797" s="182" t="s">
        <v>30536</v>
      </c>
      <c r="B5797" s="182" t="s">
        <v>62932</v>
      </c>
      <c r="C5797" s="182"/>
      <c r="D5797" s="182" t="s">
        <v>30535</v>
      </c>
    </row>
    <row r="5798" spans="1:4">
      <c r="A5798" s="182" t="s">
        <v>30534</v>
      </c>
      <c r="B5798" s="182" t="s">
        <v>79061</v>
      </c>
      <c r="C5798" s="182"/>
      <c r="D5798" s="182" t="s">
        <v>30533</v>
      </c>
    </row>
    <row r="5799" spans="1:4">
      <c r="A5799" s="182" t="s">
        <v>30532</v>
      </c>
      <c r="B5799" s="182" t="s">
        <v>70610</v>
      </c>
      <c r="C5799" s="182"/>
      <c r="D5799" s="182" t="s">
        <v>30531</v>
      </c>
    </row>
    <row r="5800" spans="1:4">
      <c r="A5800" s="182" t="s">
        <v>30530</v>
      </c>
      <c r="B5800" s="182" t="s">
        <v>64231</v>
      </c>
      <c r="C5800" s="182" t="s">
        <v>64232</v>
      </c>
      <c r="D5800" s="182" t="s">
        <v>30529</v>
      </c>
    </row>
    <row r="5801" spans="1:4">
      <c r="A5801" s="182" t="s">
        <v>30528</v>
      </c>
      <c r="B5801" s="182" t="s">
        <v>74688</v>
      </c>
      <c r="C5801" s="182"/>
      <c r="D5801" s="182" t="s">
        <v>30527</v>
      </c>
    </row>
    <row r="5802" spans="1:4">
      <c r="A5802" s="182" t="s">
        <v>30526</v>
      </c>
      <c r="B5802" s="182" t="s">
        <v>61977</v>
      </c>
      <c r="C5802" s="182"/>
      <c r="D5802" s="182" t="s">
        <v>30525</v>
      </c>
    </row>
    <row r="5803" spans="1:4">
      <c r="A5803" s="182" t="s">
        <v>30524</v>
      </c>
      <c r="B5803" s="182" t="s">
        <v>64695</v>
      </c>
      <c r="C5803" s="182"/>
      <c r="D5803" s="182" t="s">
        <v>30523</v>
      </c>
    </row>
    <row r="5804" spans="1:4">
      <c r="A5804" s="182" t="s">
        <v>30522</v>
      </c>
      <c r="B5804" s="182" t="s">
        <v>70744</v>
      </c>
      <c r="C5804" s="182"/>
      <c r="D5804" s="182" t="s">
        <v>30521</v>
      </c>
    </row>
    <row r="5805" spans="1:4">
      <c r="A5805" s="182" t="s">
        <v>30520</v>
      </c>
      <c r="B5805" s="182" t="s">
        <v>77670</v>
      </c>
      <c r="C5805" s="182"/>
      <c r="D5805" s="182" t="s">
        <v>30519</v>
      </c>
    </row>
    <row r="5806" spans="1:4">
      <c r="A5806" s="182" t="s">
        <v>30518</v>
      </c>
      <c r="B5806" s="182" t="s">
        <v>70012</v>
      </c>
      <c r="C5806" s="182"/>
      <c r="D5806" s="182" t="s">
        <v>30517</v>
      </c>
    </row>
    <row r="5807" spans="1:4">
      <c r="A5807" s="182" t="s">
        <v>30516</v>
      </c>
      <c r="B5807" s="182" t="s">
        <v>79101</v>
      </c>
      <c r="C5807" s="182"/>
      <c r="D5807" s="182" t="s">
        <v>30515</v>
      </c>
    </row>
    <row r="5808" spans="1:4">
      <c r="A5808" s="182" t="s">
        <v>30514</v>
      </c>
      <c r="B5808" s="182" t="s">
        <v>74169</v>
      </c>
      <c r="C5808" s="182"/>
      <c r="D5808" s="182" t="s">
        <v>30513</v>
      </c>
    </row>
    <row r="5809" spans="1:4">
      <c r="A5809" s="182" t="s">
        <v>30512</v>
      </c>
      <c r="B5809" s="182" t="s">
        <v>73278</v>
      </c>
      <c r="C5809" s="182"/>
      <c r="D5809" s="182" t="s">
        <v>30511</v>
      </c>
    </row>
    <row r="5810" spans="1:4">
      <c r="A5810" s="182" t="s">
        <v>30510</v>
      </c>
      <c r="B5810" s="182" t="s">
        <v>68463</v>
      </c>
      <c r="C5810" s="182"/>
      <c r="D5810" s="182" t="s">
        <v>30509</v>
      </c>
    </row>
    <row r="5811" spans="1:4">
      <c r="A5811" s="182" t="s">
        <v>30508</v>
      </c>
      <c r="B5811" s="182" t="s">
        <v>61197</v>
      </c>
      <c r="C5811" s="182" t="s">
        <v>61198</v>
      </c>
      <c r="D5811" s="182" t="s">
        <v>30507</v>
      </c>
    </row>
    <row r="5812" spans="1:4">
      <c r="A5812" s="182" t="s">
        <v>30506</v>
      </c>
      <c r="B5812" s="182" t="s">
        <v>75174</v>
      </c>
      <c r="C5812" s="182"/>
      <c r="D5812" s="182" t="s">
        <v>30505</v>
      </c>
    </row>
    <row r="5813" spans="1:4">
      <c r="A5813" s="182" t="s">
        <v>30504</v>
      </c>
      <c r="B5813" s="182" t="s">
        <v>73059</v>
      </c>
      <c r="C5813" s="182"/>
      <c r="D5813" s="182" t="s">
        <v>30503</v>
      </c>
    </row>
    <row r="5814" spans="1:4">
      <c r="A5814" s="182" t="s">
        <v>30502</v>
      </c>
      <c r="B5814" s="182" t="s">
        <v>61749</v>
      </c>
      <c r="C5814" s="182"/>
      <c r="D5814" s="182" t="s">
        <v>30501</v>
      </c>
    </row>
    <row r="5815" spans="1:4">
      <c r="A5815" s="182" t="s">
        <v>30500</v>
      </c>
      <c r="B5815" s="182" t="s">
        <v>71224</v>
      </c>
      <c r="C5815" s="182"/>
      <c r="D5815" s="182" t="s">
        <v>30499</v>
      </c>
    </row>
    <row r="5816" spans="1:4">
      <c r="A5816" s="182" t="s">
        <v>30498</v>
      </c>
      <c r="B5816" s="182" t="s">
        <v>60207</v>
      </c>
      <c r="C5816" s="182"/>
      <c r="D5816" s="182" t="s">
        <v>30497</v>
      </c>
    </row>
    <row r="5817" spans="1:4">
      <c r="A5817" s="182" t="s">
        <v>30496</v>
      </c>
      <c r="B5817" s="182" t="s">
        <v>59778</v>
      </c>
      <c r="C5817" s="182"/>
      <c r="D5817" s="182" t="s">
        <v>30495</v>
      </c>
    </row>
    <row r="5818" spans="1:4">
      <c r="A5818" s="182" t="s">
        <v>30494</v>
      </c>
      <c r="B5818" s="182" t="s">
        <v>74728</v>
      </c>
      <c r="C5818" s="182"/>
      <c r="D5818" s="182" t="s">
        <v>30493</v>
      </c>
    </row>
    <row r="5819" spans="1:4">
      <c r="A5819" s="182" t="s">
        <v>30492</v>
      </c>
      <c r="B5819" s="182" t="s">
        <v>74402</v>
      </c>
      <c r="C5819" s="182"/>
      <c r="D5819" s="182" t="s">
        <v>30491</v>
      </c>
    </row>
    <row r="5820" spans="1:4">
      <c r="A5820" s="182" t="s">
        <v>30490</v>
      </c>
      <c r="B5820" s="182" t="s">
        <v>76934</v>
      </c>
      <c r="C5820" s="182"/>
      <c r="D5820" s="182" t="s">
        <v>30489</v>
      </c>
    </row>
    <row r="5821" spans="1:4">
      <c r="A5821" s="182" t="s">
        <v>30488</v>
      </c>
      <c r="B5821" s="182" t="s">
        <v>67140</v>
      </c>
      <c r="C5821" s="182"/>
      <c r="D5821" s="182" t="s">
        <v>30487</v>
      </c>
    </row>
    <row r="5822" spans="1:4">
      <c r="A5822" s="182" t="s">
        <v>30486</v>
      </c>
      <c r="B5822" s="182" t="s">
        <v>72770</v>
      </c>
      <c r="C5822" s="182"/>
      <c r="D5822" s="182" t="s">
        <v>30485</v>
      </c>
    </row>
    <row r="5823" spans="1:4">
      <c r="A5823" s="182" t="s">
        <v>30484</v>
      </c>
      <c r="B5823" s="182" t="s">
        <v>63674</v>
      </c>
      <c r="C5823" s="182"/>
      <c r="D5823" s="182" t="s">
        <v>30483</v>
      </c>
    </row>
    <row r="5824" spans="1:4">
      <c r="A5824" s="182" t="s">
        <v>30482</v>
      </c>
      <c r="B5824" s="182" t="s">
        <v>66517</v>
      </c>
      <c r="C5824" s="182"/>
      <c r="D5824" s="182" t="s">
        <v>30481</v>
      </c>
    </row>
    <row r="5825" spans="1:4">
      <c r="A5825" s="182" t="s">
        <v>30480</v>
      </c>
      <c r="B5825" s="182" t="s">
        <v>74309</v>
      </c>
      <c r="C5825" s="182"/>
      <c r="D5825" s="182" t="s">
        <v>30479</v>
      </c>
    </row>
    <row r="5826" spans="1:4">
      <c r="A5826" s="182" t="s">
        <v>30478</v>
      </c>
      <c r="B5826" s="182" t="s">
        <v>79908</v>
      </c>
      <c r="C5826" s="182"/>
      <c r="D5826" s="182" t="s">
        <v>30477</v>
      </c>
    </row>
    <row r="5827" spans="1:4">
      <c r="A5827" s="182" t="s">
        <v>30476</v>
      </c>
      <c r="B5827" s="182" t="s">
        <v>71900</v>
      </c>
      <c r="C5827" s="182"/>
      <c r="D5827" s="182" t="s">
        <v>30475</v>
      </c>
    </row>
    <row r="5828" spans="1:4">
      <c r="A5828" s="182" t="s">
        <v>30474</v>
      </c>
      <c r="B5828" s="182" t="s">
        <v>61071</v>
      </c>
      <c r="C5828" s="182"/>
      <c r="D5828" s="182" t="s">
        <v>30473</v>
      </c>
    </row>
    <row r="5829" spans="1:4">
      <c r="A5829" s="182" t="s">
        <v>30472</v>
      </c>
      <c r="B5829" s="182" t="s">
        <v>64683</v>
      </c>
      <c r="C5829" s="182"/>
      <c r="D5829" s="182" t="s">
        <v>30471</v>
      </c>
    </row>
    <row r="5830" spans="1:4">
      <c r="A5830" s="182" t="s">
        <v>30470</v>
      </c>
      <c r="B5830" s="182" t="s">
        <v>60898</v>
      </c>
      <c r="C5830" s="182"/>
      <c r="D5830" s="182" t="s">
        <v>30469</v>
      </c>
    </row>
    <row r="5831" spans="1:4">
      <c r="A5831" s="182" t="s">
        <v>30468</v>
      </c>
      <c r="B5831" s="182" t="s">
        <v>73667</v>
      </c>
      <c r="C5831" s="182"/>
      <c r="D5831" s="182" t="s">
        <v>30467</v>
      </c>
    </row>
    <row r="5832" spans="1:4">
      <c r="A5832" s="182" t="s">
        <v>30466</v>
      </c>
      <c r="B5832" s="182" t="s">
        <v>68108</v>
      </c>
      <c r="C5832" s="182"/>
      <c r="D5832" s="182" t="s">
        <v>30465</v>
      </c>
    </row>
    <row r="5833" spans="1:4">
      <c r="A5833" s="182" t="s">
        <v>30464</v>
      </c>
      <c r="B5833" s="182" t="s">
        <v>67433</v>
      </c>
      <c r="C5833" s="182"/>
      <c r="D5833" s="182" t="s">
        <v>30463</v>
      </c>
    </row>
    <row r="5834" spans="1:4">
      <c r="A5834" s="182" t="s">
        <v>30462</v>
      </c>
      <c r="B5834" s="182" t="s">
        <v>76960</v>
      </c>
      <c r="C5834" s="182"/>
      <c r="D5834" s="182" t="s">
        <v>30461</v>
      </c>
    </row>
    <row r="5835" spans="1:4">
      <c r="A5835" s="182" t="s">
        <v>30460</v>
      </c>
      <c r="B5835" s="182" t="s">
        <v>74997</v>
      </c>
      <c r="C5835" s="182"/>
      <c r="D5835" s="182" t="s">
        <v>30459</v>
      </c>
    </row>
    <row r="5836" spans="1:4">
      <c r="A5836" s="182" t="s">
        <v>30458</v>
      </c>
      <c r="B5836" s="182" t="s">
        <v>65138</v>
      </c>
      <c r="C5836" s="182"/>
      <c r="D5836" s="182" t="s">
        <v>30457</v>
      </c>
    </row>
    <row r="5837" spans="1:4">
      <c r="A5837" s="182" t="s">
        <v>30456</v>
      </c>
      <c r="B5837" s="182" t="s">
        <v>65140</v>
      </c>
      <c r="C5837" s="182"/>
      <c r="D5837" s="182" t="s">
        <v>30455</v>
      </c>
    </row>
    <row r="5838" spans="1:4">
      <c r="A5838" s="182" t="s">
        <v>30454</v>
      </c>
      <c r="B5838" s="182" t="s">
        <v>68717</v>
      </c>
      <c r="C5838" s="182"/>
      <c r="D5838" s="182" t="s">
        <v>30453</v>
      </c>
    </row>
    <row r="5839" spans="1:4">
      <c r="A5839" s="182" t="s">
        <v>30452</v>
      </c>
      <c r="B5839" s="182" t="s">
        <v>63724</v>
      </c>
      <c r="C5839" s="182"/>
      <c r="D5839" s="182" t="s">
        <v>30451</v>
      </c>
    </row>
    <row r="5840" spans="1:4">
      <c r="A5840" s="182" t="s">
        <v>30450</v>
      </c>
      <c r="B5840" s="182" t="s">
        <v>80025</v>
      </c>
      <c r="C5840" s="182"/>
      <c r="D5840" s="182" t="s">
        <v>30449</v>
      </c>
    </row>
    <row r="5841" spans="1:4">
      <c r="A5841" s="182" t="s">
        <v>30448</v>
      </c>
      <c r="B5841" s="182" t="s">
        <v>76109</v>
      </c>
      <c r="C5841" s="182"/>
      <c r="D5841" s="182" t="s">
        <v>30447</v>
      </c>
    </row>
    <row r="5842" spans="1:4">
      <c r="A5842" s="182" t="s">
        <v>30446</v>
      </c>
      <c r="B5842" s="182" t="s">
        <v>68125</v>
      </c>
      <c r="C5842" s="182"/>
      <c r="D5842" s="182" t="s">
        <v>30445</v>
      </c>
    </row>
    <row r="5843" spans="1:4">
      <c r="A5843" s="182" t="s">
        <v>30444</v>
      </c>
      <c r="B5843" s="182" t="s">
        <v>76175</v>
      </c>
      <c r="C5843" s="182" t="s">
        <v>76176</v>
      </c>
      <c r="D5843" s="182" t="s">
        <v>30443</v>
      </c>
    </row>
    <row r="5844" spans="1:4">
      <c r="A5844" s="182" t="s">
        <v>30442</v>
      </c>
      <c r="B5844" s="182" t="s">
        <v>70998</v>
      </c>
      <c r="C5844" s="182"/>
      <c r="D5844" s="182" t="s">
        <v>30441</v>
      </c>
    </row>
    <row r="5845" spans="1:4">
      <c r="A5845" s="182" t="s">
        <v>30440</v>
      </c>
      <c r="B5845" s="182" t="s">
        <v>72529</v>
      </c>
      <c r="C5845" s="182"/>
      <c r="D5845" s="182" t="s">
        <v>30439</v>
      </c>
    </row>
    <row r="5846" spans="1:4">
      <c r="A5846" s="182" t="s">
        <v>30438</v>
      </c>
      <c r="B5846" s="182" t="s">
        <v>78436</v>
      </c>
      <c r="C5846" s="182"/>
      <c r="D5846" s="182" t="s">
        <v>30437</v>
      </c>
    </row>
    <row r="5847" spans="1:4">
      <c r="A5847" s="182" t="s">
        <v>30436</v>
      </c>
      <c r="B5847" s="182" t="s">
        <v>75115</v>
      </c>
      <c r="C5847" s="182"/>
      <c r="D5847" s="182" t="s">
        <v>30435</v>
      </c>
    </row>
    <row r="5848" spans="1:4">
      <c r="A5848" s="182" t="s">
        <v>30434</v>
      </c>
      <c r="B5848" s="182" t="s">
        <v>77341</v>
      </c>
      <c r="C5848" s="182"/>
      <c r="D5848" s="182" t="s">
        <v>30433</v>
      </c>
    </row>
    <row r="5849" spans="1:4">
      <c r="A5849" s="182" t="s">
        <v>30432</v>
      </c>
      <c r="B5849" s="182" t="s">
        <v>78646</v>
      </c>
      <c r="C5849" s="182"/>
      <c r="D5849" s="182" t="s">
        <v>30431</v>
      </c>
    </row>
    <row r="5850" spans="1:4">
      <c r="A5850" s="182" t="s">
        <v>30430</v>
      </c>
      <c r="B5850" s="182" t="s">
        <v>70203</v>
      </c>
      <c r="C5850" s="182"/>
      <c r="D5850" s="182" t="s">
        <v>30429</v>
      </c>
    </row>
    <row r="5851" spans="1:4">
      <c r="A5851" s="182" t="s">
        <v>30428</v>
      </c>
      <c r="B5851" s="182" t="s">
        <v>76116</v>
      </c>
      <c r="C5851" s="182"/>
      <c r="D5851" s="182" t="s">
        <v>30427</v>
      </c>
    </row>
    <row r="5852" spans="1:4">
      <c r="A5852" s="182" t="s">
        <v>30426</v>
      </c>
      <c r="B5852" s="182" t="s">
        <v>67455</v>
      </c>
      <c r="C5852" s="182"/>
      <c r="D5852" s="182" t="s">
        <v>30425</v>
      </c>
    </row>
    <row r="5853" spans="1:4">
      <c r="A5853" s="182" t="s">
        <v>30424</v>
      </c>
      <c r="B5853" s="182" t="s">
        <v>62539</v>
      </c>
      <c r="C5853" s="182"/>
      <c r="D5853" s="182" t="s">
        <v>30423</v>
      </c>
    </row>
    <row r="5854" spans="1:4">
      <c r="A5854" s="182" t="s">
        <v>30422</v>
      </c>
      <c r="B5854" s="182" t="s">
        <v>79138</v>
      </c>
      <c r="C5854" s="182" t="s">
        <v>60878</v>
      </c>
      <c r="D5854" s="182" t="s">
        <v>30421</v>
      </c>
    </row>
    <row r="5855" spans="1:4">
      <c r="A5855" s="182" t="s">
        <v>30420</v>
      </c>
      <c r="B5855" s="182" t="s">
        <v>71362</v>
      </c>
      <c r="C5855" s="182"/>
      <c r="D5855" s="182" t="s">
        <v>30419</v>
      </c>
    </row>
    <row r="5856" spans="1:4">
      <c r="A5856" s="182" t="s">
        <v>30418</v>
      </c>
      <c r="B5856" s="182" t="s">
        <v>64128</v>
      </c>
      <c r="C5856" s="182"/>
      <c r="D5856" s="182" t="s">
        <v>30417</v>
      </c>
    </row>
    <row r="5857" spans="1:4">
      <c r="A5857" s="182" t="s">
        <v>30416</v>
      </c>
      <c r="B5857" s="182" t="s">
        <v>65968</v>
      </c>
      <c r="C5857" s="182"/>
      <c r="D5857" s="182" t="s">
        <v>30415</v>
      </c>
    </row>
    <row r="5858" spans="1:4">
      <c r="A5858" s="182" t="s">
        <v>30414</v>
      </c>
      <c r="B5858" s="182" t="s">
        <v>72484</v>
      </c>
      <c r="C5858" s="182"/>
      <c r="D5858" s="182" t="s">
        <v>30413</v>
      </c>
    </row>
    <row r="5859" spans="1:4">
      <c r="A5859" s="182" t="s">
        <v>30412</v>
      </c>
      <c r="B5859" s="182" t="s">
        <v>79567</v>
      </c>
      <c r="C5859" s="182"/>
      <c r="D5859" s="182" t="s">
        <v>30411</v>
      </c>
    </row>
    <row r="5860" spans="1:4">
      <c r="A5860" s="182" t="s">
        <v>30410</v>
      </c>
      <c r="B5860" s="182" t="s">
        <v>66093</v>
      </c>
      <c r="C5860" s="182"/>
      <c r="D5860" s="182" t="s">
        <v>30409</v>
      </c>
    </row>
    <row r="5861" spans="1:4">
      <c r="A5861" s="182" t="s">
        <v>30408</v>
      </c>
      <c r="B5861" s="182" t="s">
        <v>65412</v>
      </c>
      <c r="C5861" s="182"/>
      <c r="D5861" s="182" t="s">
        <v>30407</v>
      </c>
    </row>
    <row r="5862" spans="1:4">
      <c r="A5862" s="182" t="s">
        <v>30406</v>
      </c>
      <c r="B5862" s="182" t="s">
        <v>70235</v>
      </c>
      <c r="C5862" s="182"/>
      <c r="D5862" s="182" t="s">
        <v>30405</v>
      </c>
    </row>
    <row r="5863" spans="1:4">
      <c r="A5863" s="182" t="s">
        <v>30404</v>
      </c>
      <c r="B5863" s="182" t="s">
        <v>63832</v>
      </c>
      <c r="C5863" s="182"/>
      <c r="D5863" s="182" t="s">
        <v>30403</v>
      </c>
    </row>
    <row r="5864" spans="1:4">
      <c r="A5864" s="182" t="s">
        <v>30402</v>
      </c>
      <c r="B5864" s="182" t="s">
        <v>70564</v>
      </c>
      <c r="C5864" s="182"/>
      <c r="D5864" s="182" t="s">
        <v>30401</v>
      </c>
    </row>
    <row r="5865" spans="1:4">
      <c r="A5865" s="182" t="s">
        <v>30400</v>
      </c>
      <c r="B5865" s="182" t="s">
        <v>78933</v>
      </c>
      <c r="C5865" s="182" t="s">
        <v>61351</v>
      </c>
      <c r="D5865" s="182" t="s">
        <v>30399</v>
      </c>
    </row>
    <row r="5866" spans="1:4">
      <c r="A5866" s="182" t="s">
        <v>30398</v>
      </c>
      <c r="B5866" s="182" t="s">
        <v>80118</v>
      </c>
      <c r="C5866" s="182"/>
      <c r="D5866" s="182" t="s">
        <v>30397</v>
      </c>
    </row>
    <row r="5867" spans="1:4">
      <c r="A5867" s="182" t="s">
        <v>30396</v>
      </c>
      <c r="B5867" s="182" t="s">
        <v>79201</v>
      </c>
      <c r="C5867" s="182"/>
      <c r="D5867" s="182" t="s">
        <v>30395</v>
      </c>
    </row>
    <row r="5868" spans="1:4">
      <c r="A5868" s="182" t="s">
        <v>30394</v>
      </c>
      <c r="B5868" s="182" t="s">
        <v>78781</v>
      </c>
      <c r="C5868" s="182"/>
      <c r="D5868" s="182" t="s">
        <v>30393</v>
      </c>
    </row>
    <row r="5869" spans="1:4">
      <c r="A5869" s="182" t="s">
        <v>30392</v>
      </c>
      <c r="B5869" s="182" t="s">
        <v>71565</v>
      </c>
      <c r="C5869" s="182"/>
      <c r="D5869" s="182" t="s">
        <v>30391</v>
      </c>
    </row>
    <row r="5870" spans="1:4">
      <c r="A5870" s="182" t="s">
        <v>30390</v>
      </c>
      <c r="B5870" s="182" t="s">
        <v>59357</v>
      </c>
      <c r="C5870" s="182"/>
      <c r="D5870" s="182" t="s">
        <v>30389</v>
      </c>
    </row>
    <row r="5871" spans="1:4">
      <c r="A5871" s="182" t="s">
        <v>30388</v>
      </c>
      <c r="B5871" s="182" t="s">
        <v>62180</v>
      </c>
      <c r="C5871" s="182"/>
      <c r="D5871" s="182" t="s">
        <v>30387</v>
      </c>
    </row>
    <row r="5872" spans="1:4">
      <c r="A5872" s="182" t="s">
        <v>30386</v>
      </c>
      <c r="B5872" s="182" t="s">
        <v>81003</v>
      </c>
      <c r="C5872" s="182"/>
      <c r="D5872" s="182" t="s">
        <v>30385</v>
      </c>
    </row>
    <row r="5873" spans="1:4">
      <c r="A5873" s="182" t="s">
        <v>30384</v>
      </c>
      <c r="B5873" s="182" t="s">
        <v>71114</v>
      </c>
      <c r="C5873" s="182"/>
      <c r="D5873" s="182" t="s">
        <v>30383</v>
      </c>
    </row>
    <row r="5874" spans="1:4">
      <c r="A5874" s="182" t="s">
        <v>30382</v>
      </c>
      <c r="B5874" s="182" t="s">
        <v>75355</v>
      </c>
      <c r="C5874" s="182"/>
      <c r="D5874" s="182" t="s">
        <v>30381</v>
      </c>
    </row>
    <row r="5875" spans="1:4">
      <c r="A5875" s="182" t="s">
        <v>30380</v>
      </c>
      <c r="B5875" s="182" t="s">
        <v>77797</v>
      </c>
      <c r="C5875" s="182"/>
      <c r="D5875" s="182" t="s">
        <v>30379</v>
      </c>
    </row>
    <row r="5876" spans="1:4">
      <c r="A5876" s="182" t="s">
        <v>30378</v>
      </c>
      <c r="B5876" s="182" t="s">
        <v>72294</v>
      </c>
      <c r="C5876" s="182" t="s">
        <v>72295</v>
      </c>
      <c r="D5876" s="182" t="s">
        <v>30377</v>
      </c>
    </row>
    <row r="5877" spans="1:4">
      <c r="A5877" s="182" t="s">
        <v>30376</v>
      </c>
      <c r="B5877" s="182" t="s">
        <v>68532</v>
      </c>
      <c r="C5877" s="182"/>
      <c r="D5877" s="182" t="s">
        <v>30375</v>
      </c>
    </row>
    <row r="5878" spans="1:4">
      <c r="A5878" s="182" t="s">
        <v>30374</v>
      </c>
      <c r="B5878" s="182" t="s">
        <v>70611</v>
      </c>
      <c r="C5878" s="182"/>
      <c r="D5878" s="182" t="s">
        <v>30373</v>
      </c>
    </row>
    <row r="5879" spans="1:4">
      <c r="A5879" s="182" t="s">
        <v>30372</v>
      </c>
      <c r="B5879" s="182" t="s">
        <v>60958</v>
      </c>
      <c r="C5879" s="182"/>
      <c r="D5879" s="182" t="s">
        <v>30371</v>
      </c>
    </row>
    <row r="5880" spans="1:4">
      <c r="A5880" s="182" t="s">
        <v>30370</v>
      </c>
      <c r="B5880" s="182" t="s">
        <v>60899</v>
      </c>
      <c r="C5880" s="182"/>
      <c r="D5880" s="182" t="s">
        <v>30369</v>
      </c>
    </row>
    <row r="5881" spans="1:4">
      <c r="A5881" s="182" t="s">
        <v>30368</v>
      </c>
      <c r="B5881" s="182" t="s">
        <v>64744</v>
      </c>
      <c r="C5881" s="182"/>
      <c r="D5881" s="182" t="s">
        <v>30367</v>
      </c>
    </row>
    <row r="5882" spans="1:4">
      <c r="A5882" s="182" t="s">
        <v>30366</v>
      </c>
      <c r="B5882" s="182" t="s">
        <v>66856</v>
      </c>
      <c r="C5882" s="182"/>
      <c r="D5882" s="182" t="s">
        <v>30365</v>
      </c>
    </row>
    <row r="5883" spans="1:4">
      <c r="A5883" s="182" t="s">
        <v>30364</v>
      </c>
      <c r="B5883" s="182" t="s">
        <v>60511</v>
      </c>
      <c r="C5883" s="182"/>
      <c r="D5883" s="182" t="s">
        <v>30363</v>
      </c>
    </row>
    <row r="5884" spans="1:4">
      <c r="A5884" s="182" t="s">
        <v>30362</v>
      </c>
      <c r="B5884" s="182" t="s">
        <v>78126</v>
      </c>
      <c r="C5884" s="182"/>
      <c r="D5884" s="182" t="s">
        <v>30361</v>
      </c>
    </row>
    <row r="5885" spans="1:4">
      <c r="A5885" s="182" t="s">
        <v>30360</v>
      </c>
      <c r="B5885" s="182" t="s">
        <v>75541</v>
      </c>
      <c r="C5885" s="182"/>
      <c r="D5885" s="182" t="s">
        <v>30359</v>
      </c>
    </row>
    <row r="5886" spans="1:4">
      <c r="A5886" s="182" t="s">
        <v>30358</v>
      </c>
      <c r="B5886" s="182" t="s">
        <v>77709</v>
      </c>
      <c r="C5886" s="182"/>
      <c r="D5886" s="182" t="s">
        <v>30357</v>
      </c>
    </row>
    <row r="5887" spans="1:4">
      <c r="A5887" s="182" t="s">
        <v>30356</v>
      </c>
      <c r="B5887" s="182" t="s">
        <v>79342</v>
      </c>
      <c r="C5887" s="182" t="s">
        <v>79343</v>
      </c>
      <c r="D5887" s="182" t="s">
        <v>30355</v>
      </c>
    </row>
    <row r="5888" spans="1:4">
      <c r="A5888" s="182" t="s">
        <v>30354</v>
      </c>
      <c r="B5888" s="182" t="s">
        <v>66476</v>
      </c>
      <c r="C5888" s="182"/>
      <c r="D5888" s="182" t="s">
        <v>30353</v>
      </c>
    </row>
    <row r="5889" spans="1:4">
      <c r="A5889" s="182" t="s">
        <v>30352</v>
      </c>
      <c r="B5889" s="182" t="s">
        <v>60397</v>
      </c>
      <c r="C5889" s="182"/>
      <c r="D5889" s="182" t="s">
        <v>30351</v>
      </c>
    </row>
    <row r="5890" spans="1:4">
      <c r="A5890" s="182" t="s">
        <v>30350</v>
      </c>
      <c r="B5890" s="182" t="s">
        <v>69827</v>
      </c>
      <c r="C5890" s="182"/>
      <c r="D5890" s="182" t="s">
        <v>30349</v>
      </c>
    </row>
    <row r="5891" spans="1:4">
      <c r="A5891" s="182" t="s">
        <v>30348</v>
      </c>
      <c r="B5891" s="182" t="s">
        <v>68078</v>
      </c>
      <c r="C5891" s="182"/>
      <c r="D5891" s="182" t="s">
        <v>30347</v>
      </c>
    </row>
    <row r="5892" spans="1:4">
      <c r="A5892" s="182" t="s">
        <v>30346</v>
      </c>
      <c r="B5892" s="182" t="s">
        <v>68885</v>
      </c>
      <c r="C5892" s="182"/>
      <c r="D5892" s="182" t="s">
        <v>30345</v>
      </c>
    </row>
    <row r="5893" spans="1:4">
      <c r="A5893" s="182" t="s">
        <v>30344</v>
      </c>
      <c r="B5893" s="182" t="s">
        <v>79985</v>
      </c>
      <c r="C5893" s="182"/>
      <c r="D5893" s="182" t="s">
        <v>30343</v>
      </c>
    </row>
    <row r="5894" spans="1:4">
      <c r="A5894" s="182" t="s">
        <v>30342</v>
      </c>
      <c r="B5894" s="182" t="s">
        <v>63644</v>
      </c>
      <c r="C5894" s="182"/>
      <c r="D5894" s="182" t="s">
        <v>30341</v>
      </c>
    </row>
    <row r="5895" spans="1:4">
      <c r="A5895" s="182" t="s">
        <v>30340</v>
      </c>
      <c r="B5895" s="182" t="s">
        <v>70182</v>
      </c>
      <c r="C5895" s="182"/>
      <c r="D5895" s="182" t="s">
        <v>30339</v>
      </c>
    </row>
    <row r="5896" spans="1:4">
      <c r="A5896" s="182" t="s">
        <v>30338</v>
      </c>
      <c r="B5896" s="182" t="s">
        <v>76728</v>
      </c>
      <c r="C5896" s="182"/>
      <c r="D5896" s="182" t="s">
        <v>30337</v>
      </c>
    </row>
    <row r="5897" spans="1:4">
      <c r="A5897" s="182" t="s">
        <v>30336</v>
      </c>
      <c r="B5897" s="182" t="s">
        <v>59710</v>
      </c>
      <c r="C5897" s="182"/>
      <c r="D5897" s="182" t="s">
        <v>30335</v>
      </c>
    </row>
    <row r="5898" spans="1:4">
      <c r="A5898" s="182" t="s">
        <v>30334</v>
      </c>
      <c r="B5898" s="182" t="s">
        <v>79265</v>
      </c>
      <c r="C5898" s="182" t="s">
        <v>61351</v>
      </c>
      <c r="D5898" s="182" t="s">
        <v>30333</v>
      </c>
    </row>
    <row r="5899" spans="1:4">
      <c r="A5899" s="182" t="s">
        <v>30332</v>
      </c>
      <c r="B5899" s="182" t="s">
        <v>68388</v>
      </c>
      <c r="C5899" s="182"/>
      <c r="D5899" s="182" t="s">
        <v>30331</v>
      </c>
    </row>
    <row r="5900" spans="1:4">
      <c r="A5900" s="182" t="s">
        <v>30330</v>
      </c>
      <c r="B5900" s="182" t="s">
        <v>76009</v>
      </c>
      <c r="C5900" s="182"/>
      <c r="D5900" s="182" t="s">
        <v>30329</v>
      </c>
    </row>
    <row r="5901" spans="1:4">
      <c r="A5901" s="182" t="s">
        <v>30328</v>
      </c>
      <c r="B5901" s="182" t="s">
        <v>70915</v>
      </c>
      <c r="C5901" s="182"/>
      <c r="D5901" s="182" t="s">
        <v>30327</v>
      </c>
    </row>
    <row r="5902" spans="1:4">
      <c r="A5902" s="182" t="s">
        <v>30326</v>
      </c>
      <c r="B5902" s="182" t="s">
        <v>63248</v>
      </c>
      <c r="C5902" s="182"/>
      <c r="D5902" s="182" t="s">
        <v>30325</v>
      </c>
    </row>
    <row r="5903" spans="1:4">
      <c r="A5903" s="182" t="s">
        <v>30324</v>
      </c>
      <c r="B5903" s="182" t="s">
        <v>70228</v>
      </c>
      <c r="C5903" s="182"/>
      <c r="D5903" s="182" t="s">
        <v>30323</v>
      </c>
    </row>
    <row r="5904" spans="1:4">
      <c r="A5904" s="182" t="s">
        <v>30322</v>
      </c>
      <c r="B5904" s="182" t="s">
        <v>75613</v>
      </c>
      <c r="C5904" s="182"/>
      <c r="D5904" s="182" t="s">
        <v>30321</v>
      </c>
    </row>
    <row r="5905" spans="1:4">
      <c r="A5905" s="182" t="s">
        <v>30320</v>
      </c>
      <c r="B5905" s="182" t="s">
        <v>75413</v>
      </c>
      <c r="C5905" s="182"/>
      <c r="D5905" s="182" t="s">
        <v>30319</v>
      </c>
    </row>
    <row r="5906" spans="1:4">
      <c r="A5906" s="182" t="s">
        <v>30318</v>
      </c>
      <c r="B5906" s="182" t="s">
        <v>79578</v>
      </c>
      <c r="C5906" s="182"/>
      <c r="D5906" s="182" t="s">
        <v>30317</v>
      </c>
    </row>
    <row r="5907" spans="1:4">
      <c r="A5907" s="182" t="s">
        <v>30316</v>
      </c>
      <c r="B5907" s="182" t="s">
        <v>68605</v>
      </c>
      <c r="C5907" s="182"/>
      <c r="D5907" s="182" t="s">
        <v>30315</v>
      </c>
    </row>
    <row r="5908" spans="1:4">
      <c r="A5908" s="182" t="s">
        <v>30314</v>
      </c>
      <c r="B5908" s="182" t="s">
        <v>60677</v>
      </c>
      <c r="C5908" s="182"/>
      <c r="D5908" s="182" t="s">
        <v>30313</v>
      </c>
    </row>
    <row r="5909" spans="1:4">
      <c r="A5909" s="182" t="s">
        <v>30312</v>
      </c>
      <c r="B5909" s="182" t="s">
        <v>79524</v>
      </c>
      <c r="C5909" s="182" t="s">
        <v>79525</v>
      </c>
      <c r="D5909" s="182" t="s">
        <v>30311</v>
      </c>
    </row>
    <row r="5910" spans="1:4">
      <c r="A5910" s="182" t="s">
        <v>30310</v>
      </c>
      <c r="B5910" s="182" t="s">
        <v>75415</v>
      </c>
      <c r="C5910" s="182"/>
      <c r="D5910" s="182" t="s">
        <v>30309</v>
      </c>
    </row>
    <row r="5911" spans="1:4">
      <c r="A5911" s="182" t="s">
        <v>30308</v>
      </c>
      <c r="B5911" s="182" t="s">
        <v>73767</v>
      </c>
      <c r="C5911" s="182"/>
      <c r="D5911" s="182" t="s">
        <v>30307</v>
      </c>
    </row>
    <row r="5912" spans="1:4">
      <c r="A5912" s="182" t="s">
        <v>30306</v>
      </c>
      <c r="B5912" s="182" t="s">
        <v>70170</v>
      </c>
      <c r="C5912" s="182"/>
      <c r="D5912" s="182" t="s">
        <v>30305</v>
      </c>
    </row>
    <row r="5913" spans="1:4">
      <c r="A5913" s="182" t="s">
        <v>30304</v>
      </c>
      <c r="B5913" s="182" t="s">
        <v>68572</v>
      </c>
      <c r="C5913" s="182"/>
      <c r="D5913" s="182" t="s">
        <v>30303</v>
      </c>
    </row>
    <row r="5914" spans="1:4">
      <c r="A5914" s="182" t="s">
        <v>30302</v>
      </c>
      <c r="B5914" s="182" t="s">
        <v>80742</v>
      </c>
      <c r="C5914" s="182"/>
      <c r="D5914" s="182" t="s">
        <v>30301</v>
      </c>
    </row>
    <row r="5915" spans="1:4">
      <c r="A5915" s="182" t="s">
        <v>30300</v>
      </c>
      <c r="B5915" s="182" t="s">
        <v>79974</v>
      </c>
      <c r="C5915" s="182"/>
      <c r="D5915" s="182" t="s">
        <v>30299</v>
      </c>
    </row>
    <row r="5916" spans="1:4">
      <c r="A5916" s="182" t="s">
        <v>30298</v>
      </c>
      <c r="B5916" s="182" t="s">
        <v>80537</v>
      </c>
      <c r="C5916" s="182"/>
      <c r="D5916" s="182" t="s">
        <v>30297</v>
      </c>
    </row>
    <row r="5917" spans="1:4">
      <c r="A5917" s="182" t="s">
        <v>30296</v>
      </c>
      <c r="B5917" s="182" t="s">
        <v>80560</v>
      </c>
      <c r="C5917" s="182"/>
      <c r="D5917" s="182" t="s">
        <v>30295</v>
      </c>
    </row>
    <row r="5918" spans="1:4">
      <c r="A5918" s="182" t="s">
        <v>30294</v>
      </c>
      <c r="B5918" s="182" t="s">
        <v>65613</v>
      </c>
      <c r="C5918" s="182"/>
      <c r="D5918" s="182" t="s">
        <v>30293</v>
      </c>
    </row>
    <row r="5919" spans="1:4">
      <c r="A5919" s="182" t="s">
        <v>30292</v>
      </c>
      <c r="B5919" s="182" t="s">
        <v>63720</v>
      </c>
      <c r="C5919" s="182"/>
      <c r="D5919" s="182" t="s">
        <v>30291</v>
      </c>
    </row>
    <row r="5920" spans="1:4">
      <c r="A5920" s="182" t="s">
        <v>30290</v>
      </c>
      <c r="B5920" s="182" t="s">
        <v>72376</v>
      </c>
      <c r="C5920" s="182" t="s">
        <v>61351</v>
      </c>
      <c r="D5920" s="182" t="s">
        <v>30289</v>
      </c>
    </row>
    <row r="5921" spans="1:4">
      <c r="A5921" s="182" t="s">
        <v>30288</v>
      </c>
      <c r="B5921" s="182" t="s">
        <v>79760</v>
      </c>
      <c r="C5921" s="182"/>
      <c r="D5921" s="182" t="s">
        <v>30287</v>
      </c>
    </row>
    <row r="5922" spans="1:4">
      <c r="A5922" s="182" t="s">
        <v>30286</v>
      </c>
      <c r="B5922" s="182" t="s">
        <v>62231</v>
      </c>
      <c r="C5922" s="182"/>
      <c r="D5922" s="182" t="s">
        <v>30285</v>
      </c>
    </row>
    <row r="5923" spans="1:4">
      <c r="A5923" s="182" t="s">
        <v>30284</v>
      </c>
      <c r="B5923" s="182" t="s">
        <v>77629</v>
      </c>
      <c r="C5923" s="182"/>
      <c r="D5923" s="182" t="s">
        <v>30283</v>
      </c>
    </row>
    <row r="5924" spans="1:4">
      <c r="A5924" s="182" t="s">
        <v>30282</v>
      </c>
      <c r="B5924" s="182" t="s">
        <v>77000</v>
      </c>
      <c r="C5924" s="182"/>
      <c r="D5924" s="182" t="s">
        <v>30281</v>
      </c>
    </row>
    <row r="5925" spans="1:4">
      <c r="A5925" s="182" t="s">
        <v>30280</v>
      </c>
      <c r="B5925" s="182" t="s">
        <v>71649</v>
      </c>
      <c r="C5925" s="182"/>
      <c r="D5925" s="182" t="s">
        <v>30279</v>
      </c>
    </row>
    <row r="5926" spans="1:4">
      <c r="A5926" s="182" t="s">
        <v>30278</v>
      </c>
      <c r="B5926" s="182" t="s">
        <v>64034</v>
      </c>
      <c r="C5926" s="182"/>
      <c r="D5926" s="182" t="s">
        <v>30277</v>
      </c>
    </row>
    <row r="5927" spans="1:4">
      <c r="A5927" s="182" t="s">
        <v>30276</v>
      </c>
      <c r="B5927" s="182" t="s">
        <v>78495</v>
      </c>
      <c r="C5927" s="182"/>
      <c r="D5927" s="182" t="s">
        <v>30275</v>
      </c>
    </row>
    <row r="5928" spans="1:4">
      <c r="A5928" s="182" t="s">
        <v>30274</v>
      </c>
      <c r="B5928" s="182" t="s">
        <v>63340</v>
      </c>
      <c r="C5928" s="182"/>
      <c r="D5928" s="182" t="s">
        <v>30273</v>
      </c>
    </row>
    <row r="5929" spans="1:4">
      <c r="A5929" s="182" t="s">
        <v>30272</v>
      </c>
      <c r="B5929" s="182" t="s">
        <v>62889</v>
      </c>
      <c r="C5929" s="182"/>
      <c r="D5929" s="182" t="s">
        <v>30271</v>
      </c>
    </row>
    <row r="5930" spans="1:4">
      <c r="A5930" s="182" t="s">
        <v>30270</v>
      </c>
      <c r="B5930" s="182" t="s">
        <v>62946</v>
      </c>
      <c r="C5930" s="182"/>
      <c r="D5930" s="182" t="s">
        <v>30269</v>
      </c>
    </row>
    <row r="5931" spans="1:4">
      <c r="A5931" s="182" t="s">
        <v>30268</v>
      </c>
      <c r="B5931" s="182" t="s">
        <v>80294</v>
      </c>
      <c r="C5931" s="182" t="s">
        <v>61351</v>
      </c>
      <c r="D5931" s="182" t="s">
        <v>30267</v>
      </c>
    </row>
    <row r="5932" spans="1:4">
      <c r="A5932" s="182" t="s">
        <v>30266</v>
      </c>
      <c r="B5932" s="182" t="s">
        <v>69102</v>
      </c>
      <c r="C5932" s="182"/>
      <c r="D5932" s="182" t="s">
        <v>30265</v>
      </c>
    </row>
    <row r="5933" spans="1:4">
      <c r="A5933" s="182" t="s">
        <v>30264</v>
      </c>
      <c r="B5933" s="182" t="s">
        <v>76825</v>
      </c>
      <c r="C5933" s="182"/>
      <c r="D5933" s="182" t="s">
        <v>30263</v>
      </c>
    </row>
    <row r="5934" spans="1:4">
      <c r="A5934" s="182" t="s">
        <v>30262</v>
      </c>
      <c r="B5934" s="182" t="s">
        <v>77535</v>
      </c>
      <c r="C5934" s="182"/>
      <c r="D5934" s="182" t="s">
        <v>30261</v>
      </c>
    </row>
    <row r="5935" spans="1:4">
      <c r="A5935" s="182" t="s">
        <v>30260</v>
      </c>
      <c r="B5935" s="182" t="s">
        <v>79942</v>
      </c>
      <c r="C5935" s="182"/>
      <c r="D5935" s="182" t="s">
        <v>30259</v>
      </c>
    </row>
    <row r="5936" spans="1:4">
      <c r="A5936" s="182" t="s">
        <v>30258</v>
      </c>
      <c r="B5936" s="182" t="s">
        <v>72911</v>
      </c>
      <c r="C5936" s="182"/>
      <c r="D5936" s="182" t="s">
        <v>30257</v>
      </c>
    </row>
    <row r="5937" spans="1:4">
      <c r="A5937" s="182" t="s">
        <v>30256</v>
      </c>
      <c r="B5937" s="182" t="s">
        <v>68612</v>
      </c>
      <c r="C5937" s="182"/>
      <c r="D5937" s="182" t="s">
        <v>30255</v>
      </c>
    </row>
    <row r="5938" spans="1:4">
      <c r="A5938" s="182" t="s">
        <v>30254</v>
      </c>
      <c r="B5938" s="182" t="s">
        <v>73678</v>
      </c>
      <c r="C5938" s="182"/>
      <c r="D5938" s="182" t="s">
        <v>30253</v>
      </c>
    </row>
    <row r="5939" spans="1:4">
      <c r="A5939" s="182" t="s">
        <v>30252</v>
      </c>
      <c r="B5939" s="182" t="s">
        <v>80387</v>
      </c>
      <c r="C5939" s="182"/>
      <c r="D5939" s="182" t="s">
        <v>30251</v>
      </c>
    </row>
    <row r="5940" spans="1:4">
      <c r="A5940" s="182" t="s">
        <v>30250</v>
      </c>
      <c r="B5940" s="182" t="s">
        <v>66328</v>
      </c>
      <c r="C5940" s="182"/>
      <c r="D5940" s="182" t="s">
        <v>30249</v>
      </c>
    </row>
    <row r="5941" spans="1:4">
      <c r="A5941" s="182" t="s">
        <v>30248</v>
      </c>
      <c r="B5941" s="182" t="s">
        <v>66810</v>
      </c>
      <c r="C5941" s="182"/>
      <c r="D5941" s="182" t="s">
        <v>30247</v>
      </c>
    </row>
    <row r="5942" spans="1:4">
      <c r="A5942" s="182" t="s">
        <v>30246</v>
      </c>
      <c r="B5942" s="182" t="s">
        <v>69526</v>
      </c>
      <c r="C5942" s="182"/>
      <c r="D5942" s="182" t="s">
        <v>30245</v>
      </c>
    </row>
    <row r="5943" spans="1:4">
      <c r="A5943" s="182" t="s">
        <v>30244</v>
      </c>
      <c r="B5943" s="182" t="s">
        <v>70150</v>
      </c>
      <c r="C5943" s="182"/>
      <c r="D5943" s="182" t="s">
        <v>30243</v>
      </c>
    </row>
    <row r="5944" spans="1:4">
      <c r="A5944" s="182" t="s">
        <v>30242</v>
      </c>
      <c r="B5944" s="182" t="s">
        <v>60442</v>
      </c>
      <c r="C5944" s="182"/>
      <c r="D5944" s="182" t="s">
        <v>30241</v>
      </c>
    </row>
    <row r="5945" spans="1:4">
      <c r="A5945" s="182" t="s">
        <v>30240</v>
      </c>
      <c r="B5945" s="182" t="s">
        <v>64703</v>
      </c>
      <c r="C5945" s="182"/>
      <c r="D5945" s="182" t="s">
        <v>30239</v>
      </c>
    </row>
    <row r="5946" spans="1:4">
      <c r="A5946" s="182" t="s">
        <v>30238</v>
      </c>
      <c r="B5946" s="182" t="s">
        <v>76172</v>
      </c>
      <c r="C5946" s="182"/>
      <c r="D5946" s="182" t="s">
        <v>30237</v>
      </c>
    </row>
    <row r="5947" spans="1:4">
      <c r="A5947" s="182" t="s">
        <v>30236</v>
      </c>
      <c r="B5947" s="182" t="s">
        <v>75990</v>
      </c>
      <c r="C5947" s="182"/>
      <c r="D5947" s="182" t="s">
        <v>30235</v>
      </c>
    </row>
    <row r="5948" spans="1:4">
      <c r="A5948" s="182" t="s">
        <v>30234</v>
      </c>
      <c r="B5948" s="182" t="s">
        <v>72107</v>
      </c>
      <c r="C5948" s="182"/>
      <c r="D5948" s="182" t="s">
        <v>30233</v>
      </c>
    </row>
    <row r="5949" spans="1:4">
      <c r="A5949" s="182" t="s">
        <v>30232</v>
      </c>
      <c r="B5949" s="182" t="s">
        <v>60638</v>
      </c>
      <c r="C5949" s="182"/>
      <c r="D5949" s="182" t="s">
        <v>30231</v>
      </c>
    </row>
    <row r="5950" spans="1:4">
      <c r="A5950" s="182" t="s">
        <v>30230</v>
      </c>
      <c r="B5950" s="182" t="s">
        <v>71357</v>
      </c>
      <c r="C5950" s="182"/>
      <c r="D5950" s="182" t="s">
        <v>30229</v>
      </c>
    </row>
    <row r="5951" spans="1:4">
      <c r="A5951" s="182" t="s">
        <v>30228</v>
      </c>
      <c r="B5951" s="182" t="s">
        <v>73624</v>
      </c>
      <c r="C5951" s="182"/>
      <c r="D5951" s="182" t="s">
        <v>30227</v>
      </c>
    </row>
    <row r="5952" spans="1:4">
      <c r="A5952" s="182" t="s">
        <v>30226</v>
      </c>
      <c r="B5952" s="182" t="s">
        <v>69565</v>
      </c>
      <c r="C5952" s="182"/>
      <c r="D5952" s="182" t="s">
        <v>30225</v>
      </c>
    </row>
    <row r="5953" spans="1:4">
      <c r="A5953" s="182" t="s">
        <v>30224</v>
      </c>
      <c r="B5953" s="182" t="s">
        <v>75283</v>
      </c>
      <c r="C5953" s="182"/>
      <c r="D5953" s="182" t="s">
        <v>30223</v>
      </c>
    </row>
    <row r="5954" spans="1:4">
      <c r="A5954" s="182" t="s">
        <v>30222</v>
      </c>
      <c r="B5954" s="182" t="s">
        <v>70818</v>
      </c>
      <c r="C5954" s="182"/>
      <c r="D5954" s="182" t="s">
        <v>30221</v>
      </c>
    </row>
    <row r="5955" spans="1:4">
      <c r="A5955" s="182" t="s">
        <v>30220</v>
      </c>
      <c r="B5955" s="182" t="s">
        <v>59749</v>
      </c>
      <c r="C5955" s="182"/>
      <c r="D5955" s="182" t="s">
        <v>30219</v>
      </c>
    </row>
    <row r="5956" spans="1:4">
      <c r="A5956" s="182" t="s">
        <v>30218</v>
      </c>
      <c r="B5956" s="182" t="s">
        <v>66073</v>
      </c>
      <c r="C5956" s="182"/>
      <c r="D5956" s="182" t="s">
        <v>30217</v>
      </c>
    </row>
    <row r="5957" spans="1:4">
      <c r="A5957" s="182" t="s">
        <v>30216</v>
      </c>
      <c r="B5957" s="182" t="s">
        <v>77272</v>
      </c>
      <c r="C5957" s="182"/>
      <c r="D5957" s="182" t="s">
        <v>30215</v>
      </c>
    </row>
    <row r="5958" spans="1:4">
      <c r="A5958" s="182" t="s">
        <v>30214</v>
      </c>
      <c r="B5958" s="182" t="s">
        <v>67035</v>
      </c>
      <c r="C5958" s="182"/>
      <c r="D5958" s="182" t="s">
        <v>30213</v>
      </c>
    </row>
    <row r="5959" spans="1:4">
      <c r="A5959" s="182" t="s">
        <v>30212</v>
      </c>
      <c r="B5959" s="182" t="s">
        <v>73431</v>
      </c>
      <c r="C5959" s="182"/>
      <c r="D5959" s="182" t="s">
        <v>30211</v>
      </c>
    </row>
    <row r="5960" spans="1:4">
      <c r="A5960" s="182" t="s">
        <v>30210</v>
      </c>
      <c r="B5960" s="182" t="s">
        <v>78986</v>
      </c>
      <c r="C5960" s="182"/>
      <c r="D5960" s="182" t="s">
        <v>30209</v>
      </c>
    </row>
    <row r="5961" spans="1:4">
      <c r="A5961" s="182" t="s">
        <v>30208</v>
      </c>
      <c r="B5961" s="182" t="s">
        <v>68961</v>
      </c>
      <c r="C5961" s="182"/>
      <c r="D5961" s="182" t="s">
        <v>30207</v>
      </c>
    </row>
    <row r="5962" spans="1:4">
      <c r="A5962" s="182" t="s">
        <v>30206</v>
      </c>
      <c r="B5962" s="182" t="s">
        <v>66997</v>
      </c>
      <c r="C5962" s="182"/>
      <c r="D5962" s="182" t="s">
        <v>30205</v>
      </c>
    </row>
    <row r="5963" spans="1:4">
      <c r="A5963" s="182" t="s">
        <v>30204</v>
      </c>
      <c r="B5963" s="182" t="s">
        <v>65617</v>
      </c>
      <c r="C5963" s="182"/>
      <c r="D5963" s="182" t="s">
        <v>30203</v>
      </c>
    </row>
    <row r="5964" spans="1:4">
      <c r="A5964" s="182" t="s">
        <v>30202</v>
      </c>
      <c r="B5964" s="182" t="s">
        <v>60005</v>
      </c>
      <c r="C5964" s="182" t="s">
        <v>60006</v>
      </c>
      <c r="D5964" s="182" t="s">
        <v>30201</v>
      </c>
    </row>
    <row r="5965" spans="1:4">
      <c r="A5965" s="182" t="s">
        <v>30200</v>
      </c>
      <c r="B5965" s="182" t="s">
        <v>77456</v>
      </c>
      <c r="C5965" s="182"/>
      <c r="D5965" s="182" t="s">
        <v>30199</v>
      </c>
    </row>
    <row r="5966" spans="1:4">
      <c r="A5966" s="182" t="s">
        <v>30198</v>
      </c>
      <c r="B5966" s="182" t="s">
        <v>74991</v>
      </c>
      <c r="C5966" s="182"/>
      <c r="D5966" s="182" t="s">
        <v>30197</v>
      </c>
    </row>
    <row r="5967" spans="1:4">
      <c r="A5967" s="182" t="s">
        <v>30196</v>
      </c>
      <c r="B5967" s="182" t="s">
        <v>68183</v>
      </c>
      <c r="C5967" s="182"/>
      <c r="D5967" s="182" t="s">
        <v>30195</v>
      </c>
    </row>
    <row r="5968" spans="1:4">
      <c r="A5968" s="182" t="s">
        <v>30194</v>
      </c>
      <c r="B5968" s="182" t="s">
        <v>72749</v>
      </c>
      <c r="C5968" s="182"/>
      <c r="D5968" s="182" t="s">
        <v>30193</v>
      </c>
    </row>
    <row r="5969" spans="1:4">
      <c r="A5969" s="182" t="s">
        <v>30192</v>
      </c>
      <c r="B5969" s="182" t="s">
        <v>60915</v>
      </c>
      <c r="C5969" s="182"/>
      <c r="D5969" s="182" t="s">
        <v>30191</v>
      </c>
    </row>
    <row r="5970" spans="1:4">
      <c r="A5970" s="182" t="s">
        <v>30190</v>
      </c>
      <c r="B5970" s="182" t="s">
        <v>74473</v>
      </c>
      <c r="C5970" s="182"/>
      <c r="D5970" s="182" t="s">
        <v>30189</v>
      </c>
    </row>
    <row r="5971" spans="1:4">
      <c r="A5971" s="182" t="s">
        <v>30188</v>
      </c>
      <c r="B5971" s="182" t="s">
        <v>65501</v>
      </c>
      <c r="C5971" s="182"/>
      <c r="D5971" s="182" t="s">
        <v>30187</v>
      </c>
    </row>
    <row r="5972" spans="1:4">
      <c r="A5972" s="182" t="s">
        <v>30186</v>
      </c>
      <c r="B5972" s="182" t="s">
        <v>67646</v>
      </c>
      <c r="C5972" s="182"/>
      <c r="D5972" s="182" t="s">
        <v>30185</v>
      </c>
    </row>
    <row r="5973" spans="1:4">
      <c r="A5973" s="182" t="s">
        <v>30184</v>
      </c>
      <c r="B5973" s="182" t="s">
        <v>65793</v>
      </c>
      <c r="C5973" s="182"/>
      <c r="D5973" s="182" t="s">
        <v>30183</v>
      </c>
    </row>
    <row r="5974" spans="1:4">
      <c r="A5974" s="182" t="s">
        <v>30182</v>
      </c>
      <c r="B5974" s="182" t="s">
        <v>78122</v>
      </c>
      <c r="C5974" s="182"/>
      <c r="D5974" s="182" t="s">
        <v>30181</v>
      </c>
    </row>
    <row r="5975" spans="1:4">
      <c r="A5975" s="182" t="s">
        <v>30180</v>
      </c>
      <c r="B5975" s="182" t="s">
        <v>68236</v>
      </c>
      <c r="C5975" s="182" t="s">
        <v>61351</v>
      </c>
      <c r="D5975" s="182" t="s">
        <v>30179</v>
      </c>
    </row>
    <row r="5976" spans="1:4">
      <c r="A5976" s="182" t="s">
        <v>30178</v>
      </c>
      <c r="B5976" s="182" t="s">
        <v>62337</v>
      </c>
      <c r="C5976" s="182"/>
      <c r="D5976" s="182" t="s">
        <v>30177</v>
      </c>
    </row>
    <row r="5977" spans="1:4">
      <c r="A5977" s="182" t="s">
        <v>30176</v>
      </c>
      <c r="B5977" s="182" t="s">
        <v>75132</v>
      </c>
      <c r="C5977" s="182"/>
      <c r="D5977" s="182" t="s">
        <v>30175</v>
      </c>
    </row>
    <row r="5978" spans="1:4">
      <c r="A5978" s="182" t="s">
        <v>30174</v>
      </c>
      <c r="B5978" s="182" t="s">
        <v>69418</v>
      </c>
      <c r="C5978" s="182"/>
      <c r="D5978" s="182" t="s">
        <v>30173</v>
      </c>
    </row>
    <row r="5979" spans="1:4">
      <c r="A5979" s="182" t="s">
        <v>30172</v>
      </c>
      <c r="B5979" s="182" t="s">
        <v>75517</v>
      </c>
      <c r="C5979" s="182"/>
      <c r="D5979" s="182" t="s">
        <v>30171</v>
      </c>
    </row>
    <row r="5980" spans="1:4">
      <c r="A5980" s="182" t="s">
        <v>30170</v>
      </c>
      <c r="B5980" s="182" t="s">
        <v>76745</v>
      </c>
      <c r="C5980" s="182"/>
      <c r="D5980" s="182" t="s">
        <v>30169</v>
      </c>
    </row>
    <row r="5981" spans="1:4">
      <c r="A5981" s="182" t="s">
        <v>30168</v>
      </c>
      <c r="B5981" s="182" t="s">
        <v>80484</v>
      </c>
      <c r="C5981" s="182"/>
      <c r="D5981" s="182" t="s">
        <v>30167</v>
      </c>
    </row>
    <row r="5982" spans="1:4">
      <c r="A5982" s="182" t="s">
        <v>30166</v>
      </c>
      <c r="B5982" s="182" t="s">
        <v>77394</v>
      </c>
      <c r="C5982" s="182"/>
      <c r="D5982" s="182" t="s">
        <v>30165</v>
      </c>
    </row>
    <row r="5983" spans="1:4">
      <c r="A5983" s="182" t="s">
        <v>30164</v>
      </c>
      <c r="B5983" s="182" t="s">
        <v>73265</v>
      </c>
      <c r="C5983" s="182"/>
      <c r="D5983" s="182" t="s">
        <v>30163</v>
      </c>
    </row>
    <row r="5984" spans="1:4">
      <c r="A5984" s="182" t="s">
        <v>30162</v>
      </c>
      <c r="B5984" s="182" t="s">
        <v>73101</v>
      </c>
      <c r="C5984" s="182"/>
      <c r="D5984" s="182" t="s">
        <v>30161</v>
      </c>
    </row>
    <row r="5985" spans="1:4">
      <c r="A5985" s="182" t="s">
        <v>30160</v>
      </c>
      <c r="B5985" s="182" t="s">
        <v>65925</v>
      </c>
      <c r="C5985" s="182"/>
      <c r="D5985" s="182" t="s">
        <v>30159</v>
      </c>
    </row>
    <row r="5986" spans="1:4">
      <c r="A5986" s="182" t="s">
        <v>30158</v>
      </c>
      <c r="B5986" s="182" t="s">
        <v>68895</v>
      </c>
      <c r="C5986" s="182" t="s">
        <v>64232</v>
      </c>
      <c r="D5986" s="182" t="s">
        <v>30157</v>
      </c>
    </row>
    <row r="5987" spans="1:4">
      <c r="A5987" s="182" t="s">
        <v>30156</v>
      </c>
      <c r="B5987" s="182" t="s">
        <v>62899</v>
      </c>
      <c r="C5987" s="182"/>
      <c r="D5987" s="182" t="s">
        <v>30155</v>
      </c>
    </row>
    <row r="5988" spans="1:4">
      <c r="A5988" s="182" t="s">
        <v>30154</v>
      </c>
      <c r="B5988" s="182" t="s">
        <v>78916</v>
      </c>
      <c r="C5988" s="182"/>
      <c r="D5988" s="182" t="s">
        <v>30153</v>
      </c>
    </row>
    <row r="5989" spans="1:4">
      <c r="A5989" s="182" t="s">
        <v>30152</v>
      </c>
      <c r="B5989" s="182" t="s">
        <v>70877</v>
      </c>
      <c r="C5989" s="182"/>
      <c r="D5989" s="182" t="s">
        <v>30151</v>
      </c>
    </row>
    <row r="5990" spans="1:4">
      <c r="A5990" s="182" t="s">
        <v>30150</v>
      </c>
      <c r="B5990" s="182" t="s">
        <v>61124</v>
      </c>
      <c r="C5990" s="182"/>
      <c r="D5990" s="182" t="s">
        <v>30149</v>
      </c>
    </row>
    <row r="5991" spans="1:4">
      <c r="A5991" s="182" t="s">
        <v>30148</v>
      </c>
      <c r="B5991" s="182" t="s">
        <v>70368</v>
      </c>
      <c r="C5991" s="182"/>
      <c r="D5991" s="182" t="s">
        <v>30147</v>
      </c>
    </row>
    <row r="5992" spans="1:4">
      <c r="A5992" s="182" t="s">
        <v>30146</v>
      </c>
      <c r="B5992" s="182" t="s">
        <v>80257</v>
      </c>
      <c r="C5992" s="182"/>
      <c r="D5992" s="182" t="s">
        <v>30145</v>
      </c>
    </row>
    <row r="5993" spans="1:4">
      <c r="A5993" s="182" t="s">
        <v>30144</v>
      </c>
      <c r="B5993" s="182" t="s">
        <v>78707</v>
      </c>
      <c r="C5993" s="182"/>
      <c r="D5993" s="182" t="s">
        <v>30143</v>
      </c>
    </row>
    <row r="5994" spans="1:4">
      <c r="A5994" s="182" t="s">
        <v>30142</v>
      </c>
      <c r="B5994" s="182" t="s">
        <v>72466</v>
      </c>
      <c r="C5994" s="182"/>
      <c r="D5994" s="182" t="s">
        <v>30141</v>
      </c>
    </row>
    <row r="5995" spans="1:4">
      <c r="A5995" s="182" t="s">
        <v>30140</v>
      </c>
      <c r="B5995" s="182" t="s">
        <v>61601</v>
      </c>
      <c r="C5995" s="182"/>
      <c r="D5995" s="182" t="s">
        <v>30139</v>
      </c>
    </row>
    <row r="5996" spans="1:4">
      <c r="A5996" s="182" t="s">
        <v>30138</v>
      </c>
      <c r="B5996" s="182" t="s">
        <v>75129</v>
      </c>
      <c r="C5996" s="182"/>
      <c r="D5996" s="182" t="s">
        <v>30137</v>
      </c>
    </row>
    <row r="5997" spans="1:4">
      <c r="A5997" s="182" t="s">
        <v>30136</v>
      </c>
      <c r="B5997" s="182" t="s">
        <v>76776</v>
      </c>
      <c r="C5997" s="182" t="s">
        <v>76777</v>
      </c>
      <c r="D5997" s="182" t="s">
        <v>30135</v>
      </c>
    </row>
    <row r="5998" spans="1:4">
      <c r="A5998" s="182" t="s">
        <v>30134</v>
      </c>
      <c r="B5998" s="182" t="s">
        <v>80638</v>
      </c>
      <c r="C5998" s="182" t="s">
        <v>64232</v>
      </c>
      <c r="D5998" s="182" t="s">
        <v>30133</v>
      </c>
    </row>
    <row r="5999" spans="1:4">
      <c r="A5999" s="182" t="s">
        <v>30132</v>
      </c>
      <c r="B5999" s="182" t="s">
        <v>69446</v>
      </c>
      <c r="C5999" s="182"/>
      <c r="D5999" s="182" t="s">
        <v>30131</v>
      </c>
    </row>
    <row r="6000" spans="1:4">
      <c r="A6000" s="182" t="s">
        <v>30130</v>
      </c>
      <c r="B6000" s="182" t="s">
        <v>67176</v>
      </c>
      <c r="C6000" s="182"/>
      <c r="D6000" s="182" t="s">
        <v>30129</v>
      </c>
    </row>
    <row r="6001" spans="1:4">
      <c r="A6001" s="182" t="s">
        <v>30128</v>
      </c>
      <c r="B6001" s="182" t="s">
        <v>67304</v>
      </c>
      <c r="C6001" s="182"/>
      <c r="D6001" s="182" t="s">
        <v>30127</v>
      </c>
    </row>
    <row r="6002" spans="1:4">
      <c r="A6002" s="182" t="s">
        <v>30126</v>
      </c>
      <c r="B6002" s="182" t="s">
        <v>61473</v>
      </c>
      <c r="C6002" s="182"/>
      <c r="D6002" s="182" t="s">
        <v>30125</v>
      </c>
    </row>
    <row r="6003" spans="1:4">
      <c r="A6003" s="182" t="s">
        <v>30124</v>
      </c>
      <c r="B6003" s="182" t="s">
        <v>73626</v>
      </c>
      <c r="C6003" s="182"/>
      <c r="D6003" s="182" t="s">
        <v>30123</v>
      </c>
    </row>
    <row r="6004" spans="1:4">
      <c r="A6004" s="182" t="s">
        <v>30122</v>
      </c>
      <c r="B6004" s="182" t="s">
        <v>60425</v>
      </c>
      <c r="C6004" s="182"/>
      <c r="D6004" s="182" t="s">
        <v>30121</v>
      </c>
    </row>
    <row r="6005" spans="1:4">
      <c r="A6005" s="182" t="s">
        <v>30120</v>
      </c>
      <c r="B6005" s="182" t="s">
        <v>80974</v>
      </c>
      <c r="C6005" s="182"/>
      <c r="D6005" s="182" t="s">
        <v>30119</v>
      </c>
    </row>
    <row r="6006" spans="1:4">
      <c r="A6006" s="182" t="s">
        <v>30118</v>
      </c>
      <c r="B6006" s="182" t="s">
        <v>71267</v>
      </c>
      <c r="C6006" s="182"/>
      <c r="D6006" s="182" t="s">
        <v>30117</v>
      </c>
    </row>
    <row r="6007" spans="1:4">
      <c r="A6007" s="182" t="s">
        <v>30116</v>
      </c>
      <c r="B6007" s="182" t="s">
        <v>64411</v>
      </c>
      <c r="C6007" s="182"/>
      <c r="D6007" s="182" t="s">
        <v>30115</v>
      </c>
    </row>
    <row r="6008" spans="1:4">
      <c r="A6008" s="182" t="s">
        <v>30114</v>
      </c>
      <c r="B6008" s="182" t="s">
        <v>75136</v>
      </c>
      <c r="C6008" s="182" t="s">
        <v>60476</v>
      </c>
      <c r="D6008" s="182" t="s">
        <v>30113</v>
      </c>
    </row>
    <row r="6009" spans="1:4">
      <c r="A6009" s="182" t="s">
        <v>30112</v>
      </c>
      <c r="B6009" s="182" t="s">
        <v>69566</v>
      </c>
      <c r="C6009" s="182"/>
      <c r="D6009" s="182" t="s">
        <v>30111</v>
      </c>
    </row>
    <row r="6010" spans="1:4">
      <c r="A6010" s="182" t="s">
        <v>30110</v>
      </c>
      <c r="B6010" s="182" t="s">
        <v>76910</v>
      </c>
      <c r="C6010" s="182"/>
      <c r="D6010" s="182" t="s">
        <v>30109</v>
      </c>
    </row>
    <row r="6011" spans="1:4">
      <c r="A6011" s="182" t="s">
        <v>30108</v>
      </c>
      <c r="B6011" s="182" t="s">
        <v>76963</v>
      </c>
      <c r="C6011" s="182"/>
      <c r="D6011" s="182" t="s">
        <v>30107</v>
      </c>
    </row>
    <row r="6012" spans="1:4">
      <c r="A6012" s="182" t="s">
        <v>30106</v>
      </c>
      <c r="B6012" s="182" t="s">
        <v>80022</v>
      </c>
      <c r="C6012" s="182"/>
      <c r="D6012" s="182" t="s">
        <v>30105</v>
      </c>
    </row>
    <row r="6013" spans="1:4">
      <c r="A6013" s="182" t="s">
        <v>30104</v>
      </c>
      <c r="B6013" s="182" t="s">
        <v>73966</v>
      </c>
      <c r="C6013" s="182"/>
      <c r="D6013" s="182" t="s">
        <v>30103</v>
      </c>
    </row>
    <row r="6014" spans="1:4">
      <c r="A6014" s="182" t="s">
        <v>30102</v>
      </c>
      <c r="B6014" s="182" t="s">
        <v>60196</v>
      </c>
      <c r="C6014" s="182"/>
      <c r="D6014" s="182" t="s">
        <v>30101</v>
      </c>
    </row>
    <row r="6015" spans="1:4">
      <c r="A6015" s="182" t="s">
        <v>30100</v>
      </c>
      <c r="B6015" s="182" t="s">
        <v>77257</v>
      </c>
      <c r="C6015" s="182"/>
      <c r="D6015" s="182" t="s">
        <v>30099</v>
      </c>
    </row>
    <row r="6016" spans="1:4">
      <c r="A6016" s="182" t="s">
        <v>30098</v>
      </c>
      <c r="B6016" s="182" t="s">
        <v>60045</v>
      </c>
      <c r="C6016" s="182"/>
      <c r="D6016" s="182" t="s">
        <v>30097</v>
      </c>
    </row>
    <row r="6017" spans="1:4">
      <c r="A6017" s="182" t="s">
        <v>30096</v>
      </c>
      <c r="B6017" s="182" t="s">
        <v>73922</v>
      </c>
      <c r="C6017" s="182"/>
      <c r="D6017" s="182" t="s">
        <v>30095</v>
      </c>
    </row>
    <row r="6018" spans="1:4">
      <c r="A6018" s="182" t="s">
        <v>30094</v>
      </c>
      <c r="B6018" s="182" t="s">
        <v>72200</v>
      </c>
      <c r="C6018" s="182"/>
      <c r="D6018" s="182" t="s">
        <v>30093</v>
      </c>
    </row>
    <row r="6019" spans="1:4">
      <c r="A6019" s="182" t="s">
        <v>30092</v>
      </c>
      <c r="B6019" s="182" t="s">
        <v>72309</v>
      </c>
      <c r="C6019" s="182" t="s">
        <v>60878</v>
      </c>
      <c r="D6019" s="182" t="s">
        <v>30091</v>
      </c>
    </row>
    <row r="6020" spans="1:4">
      <c r="A6020" s="182" t="s">
        <v>30090</v>
      </c>
      <c r="B6020" s="182" t="s">
        <v>72259</v>
      </c>
      <c r="C6020" s="182"/>
      <c r="D6020" s="182" t="s">
        <v>30089</v>
      </c>
    </row>
    <row r="6021" spans="1:4">
      <c r="A6021" s="182" t="s">
        <v>30088</v>
      </c>
      <c r="B6021" s="182" t="s">
        <v>69316</v>
      </c>
      <c r="C6021" s="182"/>
      <c r="D6021" s="182" t="s">
        <v>30087</v>
      </c>
    </row>
    <row r="6022" spans="1:4">
      <c r="A6022" s="182" t="s">
        <v>30086</v>
      </c>
      <c r="B6022" s="182" t="s">
        <v>79062</v>
      </c>
      <c r="C6022" s="182"/>
      <c r="D6022" s="182" t="s">
        <v>30085</v>
      </c>
    </row>
    <row r="6023" spans="1:4">
      <c r="A6023" s="182" t="s">
        <v>30084</v>
      </c>
      <c r="B6023" s="182" t="s">
        <v>65141</v>
      </c>
      <c r="C6023" s="182"/>
      <c r="D6023" s="182" t="s">
        <v>30083</v>
      </c>
    </row>
    <row r="6024" spans="1:4">
      <c r="A6024" s="182" t="s">
        <v>30082</v>
      </c>
      <c r="B6024" s="182" t="s">
        <v>68323</v>
      </c>
      <c r="C6024" s="182"/>
      <c r="D6024" s="182" t="s">
        <v>30081</v>
      </c>
    </row>
    <row r="6025" spans="1:4">
      <c r="A6025" s="182" t="s">
        <v>30080</v>
      </c>
      <c r="B6025" s="182" t="s">
        <v>69874</v>
      </c>
      <c r="C6025" s="182"/>
      <c r="D6025" s="182" t="s">
        <v>30079</v>
      </c>
    </row>
    <row r="6026" spans="1:4">
      <c r="A6026" s="182" t="s">
        <v>30078</v>
      </c>
      <c r="B6026" s="182" t="s">
        <v>64484</v>
      </c>
      <c r="C6026" s="182"/>
      <c r="D6026" s="182" t="s">
        <v>30077</v>
      </c>
    </row>
    <row r="6027" spans="1:4">
      <c r="A6027" s="182" t="s">
        <v>30076</v>
      </c>
      <c r="B6027" s="182" t="s">
        <v>73054</v>
      </c>
      <c r="C6027" s="182"/>
      <c r="D6027" s="182" t="s">
        <v>30075</v>
      </c>
    </row>
    <row r="6028" spans="1:4">
      <c r="A6028" s="182" t="s">
        <v>30074</v>
      </c>
      <c r="B6028" s="182" t="s">
        <v>66684</v>
      </c>
      <c r="C6028" s="182"/>
      <c r="D6028" s="182" t="s">
        <v>30073</v>
      </c>
    </row>
    <row r="6029" spans="1:4">
      <c r="A6029" s="182" t="s">
        <v>30072</v>
      </c>
      <c r="B6029" s="182" t="s">
        <v>67377</v>
      </c>
      <c r="C6029" s="182"/>
      <c r="D6029" s="182" t="s">
        <v>30071</v>
      </c>
    </row>
    <row r="6030" spans="1:4">
      <c r="A6030" s="182" t="s">
        <v>30070</v>
      </c>
      <c r="B6030" s="182" t="s">
        <v>76502</v>
      </c>
      <c r="C6030" s="182" t="s">
        <v>64232</v>
      </c>
      <c r="D6030" s="182" t="s">
        <v>30069</v>
      </c>
    </row>
    <row r="6031" spans="1:4">
      <c r="A6031" s="182" t="s">
        <v>30068</v>
      </c>
      <c r="B6031" s="182" t="s">
        <v>72876</v>
      </c>
      <c r="C6031" s="182"/>
      <c r="D6031" s="182" t="s">
        <v>30067</v>
      </c>
    </row>
    <row r="6032" spans="1:4">
      <c r="A6032" s="182" t="s">
        <v>30066</v>
      </c>
      <c r="B6032" s="182" t="s">
        <v>73657</v>
      </c>
      <c r="C6032" s="182"/>
      <c r="D6032" s="182" t="s">
        <v>30065</v>
      </c>
    </row>
    <row r="6033" spans="1:4">
      <c r="A6033" s="182" t="s">
        <v>30064</v>
      </c>
      <c r="B6033" s="182" t="s">
        <v>67247</v>
      </c>
      <c r="C6033" s="182"/>
      <c r="D6033" s="182" t="s">
        <v>30063</v>
      </c>
    </row>
    <row r="6034" spans="1:4">
      <c r="A6034" s="182" t="s">
        <v>30062</v>
      </c>
      <c r="B6034" s="182" t="s">
        <v>67561</v>
      </c>
      <c r="C6034" s="182"/>
      <c r="D6034" s="182" t="s">
        <v>30061</v>
      </c>
    </row>
    <row r="6035" spans="1:4">
      <c r="A6035" s="182" t="s">
        <v>30060</v>
      </c>
      <c r="B6035" s="182" t="s">
        <v>72216</v>
      </c>
      <c r="C6035" s="182"/>
      <c r="D6035" s="182" t="s">
        <v>30059</v>
      </c>
    </row>
    <row r="6036" spans="1:4">
      <c r="A6036" s="182" t="s">
        <v>30058</v>
      </c>
      <c r="B6036" s="182" t="s">
        <v>72632</v>
      </c>
      <c r="C6036" s="182"/>
      <c r="D6036" s="182" t="s">
        <v>30057</v>
      </c>
    </row>
    <row r="6037" spans="1:4">
      <c r="A6037" s="182" t="s">
        <v>30056</v>
      </c>
      <c r="B6037" s="182" t="s">
        <v>66984</v>
      </c>
      <c r="C6037" s="182"/>
      <c r="D6037" s="182" t="s">
        <v>30055</v>
      </c>
    </row>
    <row r="6038" spans="1:4">
      <c r="A6038" s="182" t="s">
        <v>30054</v>
      </c>
      <c r="B6038" s="182" t="s">
        <v>80943</v>
      </c>
      <c r="C6038" s="182"/>
      <c r="D6038" s="182" t="s">
        <v>30053</v>
      </c>
    </row>
    <row r="6039" spans="1:4">
      <c r="A6039" s="182" t="s">
        <v>30052</v>
      </c>
      <c r="B6039" s="182" t="s">
        <v>71403</v>
      </c>
      <c r="C6039" s="182"/>
      <c r="D6039" s="182" t="s">
        <v>30051</v>
      </c>
    </row>
    <row r="6040" spans="1:4">
      <c r="A6040" s="182" t="s">
        <v>30050</v>
      </c>
      <c r="B6040" s="182" t="s">
        <v>78009</v>
      </c>
      <c r="C6040" s="182"/>
      <c r="D6040" s="182" t="s">
        <v>30049</v>
      </c>
    </row>
    <row r="6041" spans="1:4">
      <c r="A6041" s="182" t="s">
        <v>30048</v>
      </c>
      <c r="B6041" s="182" t="s">
        <v>73048</v>
      </c>
      <c r="C6041" s="182" t="s">
        <v>61351</v>
      </c>
      <c r="D6041" s="182" t="s">
        <v>30047</v>
      </c>
    </row>
    <row r="6042" spans="1:4">
      <c r="A6042" s="182" t="s">
        <v>30046</v>
      </c>
      <c r="B6042" s="182" t="s">
        <v>80181</v>
      </c>
      <c r="C6042" s="182"/>
      <c r="D6042" s="182" t="s">
        <v>30045</v>
      </c>
    </row>
    <row r="6043" spans="1:4">
      <c r="A6043" s="182" t="s">
        <v>30044</v>
      </c>
      <c r="B6043" s="182" t="s">
        <v>61948</v>
      </c>
      <c r="C6043" s="182"/>
      <c r="D6043" s="182" t="s">
        <v>30043</v>
      </c>
    </row>
    <row r="6044" spans="1:4">
      <c r="A6044" s="182" t="s">
        <v>30042</v>
      </c>
      <c r="B6044" s="182" t="s">
        <v>80603</v>
      </c>
      <c r="C6044" s="182"/>
      <c r="D6044" s="182" t="s">
        <v>30041</v>
      </c>
    </row>
    <row r="6045" spans="1:4">
      <c r="A6045" s="182" t="s">
        <v>30040</v>
      </c>
      <c r="B6045" s="182" t="s">
        <v>79685</v>
      </c>
      <c r="C6045" s="182"/>
      <c r="D6045" s="182" t="s">
        <v>30039</v>
      </c>
    </row>
    <row r="6046" spans="1:4">
      <c r="A6046" s="182" t="s">
        <v>30038</v>
      </c>
      <c r="B6046" s="182" t="s">
        <v>73256</v>
      </c>
      <c r="C6046" s="182"/>
      <c r="D6046" s="182" t="s">
        <v>30037</v>
      </c>
    </row>
    <row r="6047" spans="1:4">
      <c r="A6047" s="182" t="s">
        <v>30036</v>
      </c>
      <c r="B6047" s="182" t="s">
        <v>72983</v>
      </c>
      <c r="C6047" s="182"/>
      <c r="D6047" s="182" t="s">
        <v>30035</v>
      </c>
    </row>
    <row r="6048" spans="1:4">
      <c r="A6048" s="182" t="s">
        <v>30034</v>
      </c>
      <c r="B6048" s="182" t="s">
        <v>75957</v>
      </c>
      <c r="C6048" s="182"/>
      <c r="D6048" s="182" t="s">
        <v>30033</v>
      </c>
    </row>
    <row r="6049" spans="1:4">
      <c r="A6049" s="182" t="s">
        <v>30032</v>
      </c>
      <c r="B6049" s="182" t="s">
        <v>75434</v>
      </c>
      <c r="C6049" s="182"/>
      <c r="D6049" s="182" t="s">
        <v>30031</v>
      </c>
    </row>
    <row r="6050" spans="1:4">
      <c r="A6050" s="182" t="s">
        <v>30030</v>
      </c>
      <c r="B6050" s="182" t="s">
        <v>59722</v>
      </c>
      <c r="C6050" s="182"/>
      <c r="D6050" s="182" t="s">
        <v>30029</v>
      </c>
    </row>
    <row r="6051" spans="1:4">
      <c r="A6051" s="182" t="s">
        <v>30028</v>
      </c>
      <c r="B6051" s="182" t="s">
        <v>69351</v>
      </c>
      <c r="C6051" s="182"/>
      <c r="D6051" s="182" t="s">
        <v>30027</v>
      </c>
    </row>
    <row r="6052" spans="1:4">
      <c r="A6052" s="182" t="s">
        <v>30026</v>
      </c>
      <c r="B6052" s="182" t="s">
        <v>70233</v>
      </c>
      <c r="C6052" s="182" t="s">
        <v>70234</v>
      </c>
      <c r="D6052" s="182" t="s">
        <v>30025</v>
      </c>
    </row>
    <row r="6053" spans="1:4">
      <c r="A6053" s="182" t="s">
        <v>30024</v>
      </c>
      <c r="B6053" s="182" t="s">
        <v>69293</v>
      </c>
      <c r="C6053" s="182"/>
      <c r="D6053" s="182" t="s">
        <v>30023</v>
      </c>
    </row>
    <row r="6054" spans="1:4">
      <c r="A6054" s="182" t="s">
        <v>30022</v>
      </c>
      <c r="B6054" s="182" t="s">
        <v>69221</v>
      </c>
      <c r="C6054" s="182"/>
      <c r="D6054" s="182" t="s">
        <v>30021</v>
      </c>
    </row>
    <row r="6055" spans="1:4">
      <c r="A6055" s="182" t="s">
        <v>30020</v>
      </c>
      <c r="B6055" s="182" t="s">
        <v>77056</v>
      </c>
      <c r="C6055" s="182"/>
      <c r="D6055" s="182" t="s">
        <v>30019</v>
      </c>
    </row>
    <row r="6056" spans="1:4">
      <c r="A6056" s="182" t="s">
        <v>30018</v>
      </c>
      <c r="B6056" s="182" t="s">
        <v>69746</v>
      </c>
      <c r="C6056" s="182"/>
      <c r="D6056" s="182" t="s">
        <v>30017</v>
      </c>
    </row>
    <row r="6057" spans="1:4">
      <c r="A6057" s="182" t="s">
        <v>30016</v>
      </c>
      <c r="B6057" s="182" t="s">
        <v>75420</v>
      </c>
      <c r="C6057" s="182"/>
      <c r="D6057" s="182" t="s">
        <v>30015</v>
      </c>
    </row>
    <row r="6058" spans="1:4">
      <c r="A6058" s="182" t="s">
        <v>30014</v>
      </c>
      <c r="B6058" s="182" t="s">
        <v>66596</v>
      </c>
      <c r="C6058" s="182"/>
      <c r="D6058" s="182" t="s">
        <v>30013</v>
      </c>
    </row>
    <row r="6059" spans="1:4">
      <c r="A6059" s="182" t="s">
        <v>30012</v>
      </c>
      <c r="B6059" s="182" t="s">
        <v>71128</v>
      </c>
      <c r="C6059" s="182"/>
      <c r="D6059" s="182" t="s">
        <v>30011</v>
      </c>
    </row>
    <row r="6060" spans="1:4">
      <c r="A6060" s="182" t="s">
        <v>30010</v>
      </c>
      <c r="B6060" s="182" t="s">
        <v>68157</v>
      </c>
      <c r="C6060" s="182"/>
      <c r="D6060" s="182" t="s">
        <v>30009</v>
      </c>
    </row>
    <row r="6061" spans="1:4">
      <c r="A6061" s="182" t="s">
        <v>30008</v>
      </c>
      <c r="B6061" s="182" t="s">
        <v>69604</v>
      </c>
      <c r="C6061" s="182"/>
      <c r="D6061" s="182" t="s">
        <v>30007</v>
      </c>
    </row>
    <row r="6062" spans="1:4">
      <c r="A6062" s="182" t="s">
        <v>30006</v>
      </c>
      <c r="B6062" s="182" t="s">
        <v>75298</v>
      </c>
      <c r="C6062" s="182"/>
      <c r="D6062" s="182" t="s">
        <v>30005</v>
      </c>
    </row>
    <row r="6063" spans="1:4">
      <c r="A6063" s="182" t="s">
        <v>30004</v>
      </c>
      <c r="B6063" s="182" t="s">
        <v>66056</v>
      </c>
      <c r="C6063" s="182" t="s">
        <v>60006</v>
      </c>
      <c r="D6063" s="182" t="s">
        <v>30003</v>
      </c>
    </row>
    <row r="6064" spans="1:4">
      <c r="A6064" s="182" t="s">
        <v>30002</v>
      </c>
      <c r="B6064" s="182" t="s">
        <v>64911</v>
      </c>
      <c r="C6064" s="182"/>
      <c r="D6064" s="182" t="s">
        <v>30001</v>
      </c>
    </row>
    <row r="6065" spans="1:4">
      <c r="A6065" s="182" t="s">
        <v>30000</v>
      </c>
      <c r="B6065" s="182" t="s">
        <v>69759</v>
      </c>
      <c r="C6065" s="182"/>
      <c r="D6065" s="182" t="s">
        <v>29999</v>
      </c>
    </row>
    <row r="6066" spans="1:4">
      <c r="A6066" s="182" t="s">
        <v>29998</v>
      </c>
      <c r="B6066" s="182" t="s">
        <v>71718</v>
      </c>
      <c r="C6066" s="182"/>
      <c r="D6066" s="182" t="s">
        <v>29997</v>
      </c>
    </row>
    <row r="6067" spans="1:4">
      <c r="A6067" s="182" t="s">
        <v>29996</v>
      </c>
      <c r="B6067" s="182" t="s">
        <v>66749</v>
      </c>
      <c r="C6067" s="182"/>
      <c r="D6067" s="182" t="s">
        <v>29995</v>
      </c>
    </row>
    <row r="6068" spans="1:4">
      <c r="A6068" s="182" t="s">
        <v>29994</v>
      </c>
      <c r="B6068" s="182" t="s">
        <v>59245</v>
      </c>
      <c r="C6068" s="182"/>
      <c r="D6068" s="182" t="s">
        <v>29993</v>
      </c>
    </row>
    <row r="6069" spans="1:4">
      <c r="A6069" s="182" t="s">
        <v>29992</v>
      </c>
      <c r="B6069" s="182" t="s">
        <v>78329</v>
      </c>
      <c r="C6069" s="182"/>
      <c r="D6069" s="182" t="s">
        <v>29991</v>
      </c>
    </row>
    <row r="6070" spans="1:4">
      <c r="A6070" s="182" t="s">
        <v>29990</v>
      </c>
      <c r="B6070" s="182" t="s">
        <v>77028</v>
      </c>
      <c r="C6070" s="182"/>
      <c r="D6070" s="182" t="s">
        <v>29989</v>
      </c>
    </row>
    <row r="6071" spans="1:4">
      <c r="A6071" s="182" t="s">
        <v>29988</v>
      </c>
      <c r="B6071" s="182" t="s">
        <v>70450</v>
      </c>
      <c r="C6071" s="182"/>
      <c r="D6071" s="182" t="s">
        <v>29987</v>
      </c>
    </row>
    <row r="6072" spans="1:4">
      <c r="A6072" s="182" t="s">
        <v>29986</v>
      </c>
      <c r="B6072" s="182" t="s">
        <v>72832</v>
      </c>
      <c r="C6072" s="182"/>
      <c r="D6072" s="182" t="s">
        <v>29985</v>
      </c>
    </row>
    <row r="6073" spans="1:4">
      <c r="A6073" s="182" t="s">
        <v>29984</v>
      </c>
      <c r="B6073" s="182" t="s">
        <v>64600</v>
      </c>
      <c r="C6073" s="182" t="s">
        <v>61351</v>
      </c>
      <c r="D6073" s="182" t="s">
        <v>29983</v>
      </c>
    </row>
    <row r="6074" spans="1:4">
      <c r="A6074" s="182" t="s">
        <v>29982</v>
      </c>
      <c r="B6074" s="182" t="s">
        <v>79427</v>
      </c>
      <c r="C6074" s="182"/>
      <c r="D6074" s="182" t="s">
        <v>29981</v>
      </c>
    </row>
    <row r="6075" spans="1:4">
      <c r="A6075" s="182" t="s">
        <v>29980</v>
      </c>
      <c r="B6075" s="182" t="s">
        <v>80635</v>
      </c>
      <c r="C6075" s="182"/>
      <c r="D6075" s="182" t="s">
        <v>29979</v>
      </c>
    </row>
    <row r="6076" spans="1:4">
      <c r="A6076" s="182" t="s">
        <v>29978</v>
      </c>
      <c r="B6076" s="182" t="s">
        <v>69744</v>
      </c>
      <c r="C6076" s="182"/>
      <c r="D6076" s="182" t="s">
        <v>29977</v>
      </c>
    </row>
    <row r="6077" spans="1:4">
      <c r="A6077" s="182" t="s">
        <v>29976</v>
      </c>
      <c r="B6077" s="182" t="s">
        <v>70223</v>
      </c>
      <c r="C6077" s="182"/>
      <c r="D6077" s="182" t="s">
        <v>29975</v>
      </c>
    </row>
    <row r="6078" spans="1:4">
      <c r="A6078" s="182" t="s">
        <v>29974</v>
      </c>
      <c r="B6078" s="182" t="s">
        <v>76944</v>
      </c>
      <c r="C6078" s="182"/>
      <c r="D6078" s="182" t="s">
        <v>29973</v>
      </c>
    </row>
    <row r="6079" spans="1:4">
      <c r="A6079" s="182" t="s">
        <v>29972</v>
      </c>
      <c r="B6079" s="182" t="s">
        <v>78394</v>
      </c>
      <c r="C6079" s="182"/>
      <c r="D6079" s="182" t="s">
        <v>29971</v>
      </c>
    </row>
    <row r="6080" spans="1:4">
      <c r="A6080" s="182" t="s">
        <v>29970</v>
      </c>
      <c r="B6080" s="182" t="s">
        <v>73790</v>
      </c>
      <c r="C6080" s="182"/>
      <c r="D6080" s="182" t="s">
        <v>29969</v>
      </c>
    </row>
    <row r="6081" spans="1:4">
      <c r="A6081" s="182" t="s">
        <v>29968</v>
      </c>
      <c r="B6081" s="182" t="s">
        <v>70220</v>
      </c>
      <c r="C6081" s="182"/>
      <c r="D6081" s="182" t="s">
        <v>29967</v>
      </c>
    </row>
    <row r="6082" spans="1:4">
      <c r="A6082" s="182" t="s">
        <v>29966</v>
      </c>
      <c r="B6082" s="182" t="s">
        <v>68839</v>
      </c>
      <c r="C6082" s="182"/>
      <c r="D6082" s="182" t="s">
        <v>29965</v>
      </c>
    </row>
    <row r="6083" spans="1:4">
      <c r="A6083" s="182" t="s">
        <v>29964</v>
      </c>
      <c r="B6083" s="182" t="s">
        <v>62219</v>
      </c>
      <c r="C6083" s="182"/>
      <c r="D6083" s="182" t="s">
        <v>29963</v>
      </c>
    </row>
    <row r="6084" spans="1:4">
      <c r="A6084" s="182" t="s">
        <v>29962</v>
      </c>
      <c r="B6084" s="182" t="s">
        <v>64637</v>
      </c>
      <c r="C6084" s="182" t="s">
        <v>61351</v>
      </c>
      <c r="D6084" s="182" t="s">
        <v>29961</v>
      </c>
    </row>
    <row r="6085" spans="1:4">
      <c r="A6085" s="182" t="s">
        <v>29960</v>
      </c>
      <c r="B6085" s="182" t="s">
        <v>71872</v>
      </c>
      <c r="C6085" s="182"/>
      <c r="D6085" s="182" t="s">
        <v>29959</v>
      </c>
    </row>
    <row r="6086" spans="1:4">
      <c r="A6086" s="182" t="s">
        <v>29958</v>
      </c>
      <c r="B6086" s="182" t="s">
        <v>80627</v>
      </c>
      <c r="C6086" s="182"/>
      <c r="D6086" s="182" t="s">
        <v>29957</v>
      </c>
    </row>
    <row r="6087" spans="1:4">
      <c r="A6087" s="182" t="s">
        <v>29956</v>
      </c>
      <c r="B6087" s="182" t="s">
        <v>62090</v>
      </c>
      <c r="C6087" s="182"/>
      <c r="D6087" s="182" t="s">
        <v>29955</v>
      </c>
    </row>
    <row r="6088" spans="1:4">
      <c r="A6088" s="182" t="s">
        <v>29954</v>
      </c>
      <c r="B6088" s="182" t="s">
        <v>68284</v>
      </c>
      <c r="C6088" s="182"/>
      <c r="D6088" s="182" t="s">
        <v>29953</v>
      </c>
    </row>
    <row r="6089" spans="1:4">
      <c r="A6089" s="182" t="s">
        <v>29952</v>
      </c>
      <c r="B6089" s="182" t="s">
        <v>66082</v>
      </c>
      <c r="C6089" s="182"/>
      <c r="D6089" s="182" t="s">
        <v>29951</v>
      </c>
    </row>
    <row r="6090" spans="1:4">
      <c r="A6090" s="182" t="s">
        <v>29950</v>
      </c>
      <c r="B6090" s="182" t="s">
        <v>64641</v>
      </c>
      <c r="C6090" s="182" t="s">
        <v>61273</v>
      </c>
      <c r="D6090" s="182" t="s">
        <v>29949</v>
      </c>
    </row>
    <row r="6091" spans="1:4">
      <c r="A6091" s="182" t="s">
        <v>29948</v>
      </c>
      <c r="B6091" s="182" t="s">
        <v>69166</v>
      </c>
      <c r="C6091" s="182" t="s">
        <v>62825</v>
      </c>
      <c r="D6091" s="182" t="s">
        <v>29947</v>
      </c>
    </row>
    <row r="6092" spans="1:4">
      <c r="A6092" s="182" t="s">
        <v>29946</v>
      </c>
      <c r="B6092" s="182" t="s">
        <v>80389</v>
      </c>
      <c r="C6092" s="182" t="s">
        <v>80390</v>
      </c>
      <c r="D6092" s="182" t="s">
        <v>29945</v>
      </c>
    </row>
    <row r="6093" spans="1:4">
      <c r="A6093" s="182" t="s">
        <v>29944</v>
      </c>
      <c r="B6093" s="182" t="s">
        <v>77511</v>
      </c>
      <c r="C6093" s="182" t="s">
        <v>63690</v>
      </c>
      <c r="D6093" s="182" t="s">
        <v>29943</v>
      </c>
    </row>
    <row r="6094" spans="1:4">
      <c r="A6094" s="182" t="s">
        <v>29942</v>
      </c>
      <c r="B6094" s="182" t="s">
        <v>71082</v>
      </c>
      <c r="C6094" s="182" t="s">
        <v>60006</v>
      </c>
      <c r="D6094" s="182" t="s">
        <v>29941</v>
      </c>
    </row>
    <row r="6095" spans="1:4">
      <c r="A6095" s="182" t="s">
        <v>29940</v>
      </c>
      <c r="B6095" s="182" t="s">
        <v>62583</v>
      </c>
      <c r="C6095" s="182" t="s">
        <v>62584</v>
      </c>
      <c r="D6095" s="182" t="s">
        <v>29939</v>
      </c>
    </row>
    <row r="6096" spans="1:4">
      <c r="A6096" s="182" t="s">
        <v>29938</v>
      </c>
      <c r="B6096" s="182" t="s">
        <v>64574</v>
      </c>
      <c r="C6096" s="182" t="s">
        <v>64575</v>
      </c>
      <c r="D6096" s="182" t="s">
        <v>29937</v>
      </c>
    </row>
    <row r="6097" spans="1:4">
      <c r="A6097" s="182" t="s">
        <v>29936</v>
      </c>
      <c r="B6097" s="182" t="s">
        <v>70025</v>
      </c>
      <c r="C6097" s="182" t="s">
        <v>70026</v>
      </c>
      <c r="D6097" s="182" t="s">
        <v>29935</v>
      </c>
    </row>
    <row r="6098" spans="1:4">
      <c r="A6098" s="182" t="s">
        <v>29934</v>
      </c>
      <c r="B6098" s="182" t="s">
        <v>68412</v>
      </c>
      <c r="C6098" s="182" t="s">
        <v>61273</v>
      </c>
      <c r="D6098" s="182" t="s">
        <v>29933</v>
      </c>
    </row>
    <row r="6099" spans="1:4">
      <c r="A6099" s="182" t="s">
        <v>29932</v>
      </c>
      <c r="B6099" s="182" t="s">
        <v>80208</v>
      </c>
      <c r="C6099" s="182" t="s">
        <v>80209</v>
      </c>
      <c r="D6099" s="182" t="s">
        <v>29931</v>
      </c>
    </row>
    <row r="6100" spans="1:4">
      <c r="A6100" s="182" t="s">
        <v>29930</v>
      </c>
      <c r="B6100" s="182" t="s">
        <v>77690</v>
      </c>
      <c r="C6100" s="182" t="s">
        <v>61273</v>
      </c>
      <c r="D6100" s="182" t="s">
        <v>29929</v>
      </c>
    </row>
    <row r="6101" spans="1:4">
      <c r="A6101" s="182" t="s">
        <v>29928</v>
      </c>
      <c r="B6101" s="182" t="s">
        <v>75316</v>
      </c>
      <c r="C6101" s="182"/>
      <c r="D6101" s="182" t="s">
        <v>29927</v>
      </c>
    </row>
    <row r="6102" spans="1:4">
      <c r="A6102" s="182" t="s">
        <v>29926</v>
      </c>
      <c r="B6102" s="182" t="s">
        <v>64038</v>
      </c>
      <c r="C6102" s="182"/>
      <c r="D6102" s="182" t="s">
        <v>29925</v>
      </c>
    </row>
    <row r="6103" spans="1:4">
      <c r="A6103" s="182" t="s">
        <v>29924</v>
      </c>
      <c r="B6103" s="182" t="s">
        <v>66864</v>
      </c>
      <c r="C6103" s="182" t="s">
        <v>66865</v>
      </c>
      <c r="D6103" s="182" t="s">
        <v>29923</v>
      </c>
    </row>
    <row r="6104" spans="1:4">
      <c r="A6104" s="182" t="s">
        <v>29922</v>
      </c>
      <c r="B6104" s="182" t="s">
        <v>64461</v>
      </c>
      <c r="C6104" s="182" t="s">
        <v>64462</v>
      </c>
      <c r="D6104" s="182" t="s">
        <v>29921</v>
      </c>
    </row>
    <row r="6105" spans="1:4">
      <c r="A6105" s="182" t="s">
        <v>29920</v>
      </c>
      <c r="B6105" s="182" t="s">
        <v>73926</v>
      </c>
      <c r="C6105" s="182"/>
      <c r="D6105" s="182" t="s">
        <v>29919</v>
      </c>
    </row>
    <row r="6106" spans="1:4">
      <c r="A6106" s="182" t="s">
        <v>29918</v>
      </c>
      <c r="B6106" s="182" t="s">
        <v>63373</v>
      </c>
      <c r="C6106" s="182"/>
      <c r="D6106" s="182" t="s">
        <v>29917</v>
      </c>
    </row>
    <row r="6107" spans="1:4">
      <c r="A6107" s="182" t="s">
        <v>29916</v>
      </c>
      <c r="B6107" s="182" t="s">
        <v>64364</v>
      </c>
      <c r="C6107" s="182"/>
      <c r="D6107" s="182" t="s">
        <v>29915</v>
      </c>
    </row>
    <row r="6108" spans="1:4">
      <c r="A6108" s="182" t="s">
        <v>29914</v>
      </c>
      <c r="B6108" s="182" t="s">
        <v>77844</v>
      </c>
      <c r="C6108" s="182"/>
      <c r="D6108" s="182" t="s">
        <v>29913</v>
      </c>
    </row>
    <row r="6109" spans="1:4">
      <c r="A6109" s="182" t="s">
        <v>29912</v>
      </c>
      <c r="B6109" s="182" t="s">
        <v>71494</v>
      </c>
      <c r="C6109" s="182" t="s">
        <v>71495</v>
      </c>
      <c r="D6109" s="182" t="s">
        <v>29911</v>
      </c>
    </row>
    <row r="6110" spans="1:4">
      <c r="A6110" s="182" t="s">
        <v>29910</v>
      </c>
      <c r="B6110" s="182" t="s">
        <v>64226</v>
      </c>
      <c r="C6110" s="182" t="s">
        <v>64227</v>
      </c>
      <c r="D6110" s="182" t="s">
        <v>29909</v>
      </c>
    </row>
    <row r="6111" spans="1:4">
      <c r="A6111" s="182" t="s">
        <v>29908</v>
      </c>
      <c r="B6111" s="182" t="s">
        <v>75303</v>
      </c>
      <c r="C6111" s="182"/>
      <c r="D6111" s="182" t="s">
        <v>29907</v>
      </c>
    </row>
    <row r="6112" spans="1:4">
      <c r="A6112" s="182" t="s">
        <v>29906</v>
      </c>
      <c r="B6112" s="182" t="s">
        <v>65778</v>
      </c>
      <c r="C6112" s="182"/>
      <c r="D6112" s="182" t="s">
        <v>29905</v>
      </c>
    </row>
    <row r="6113" spans="1:4">
      <c r="A6113" s="182" t="s">
        <v>29904</v>
      </c>
      <c r="B6113" s="182" t="s">
        <v>67260</v>
      </c>
      <c r="C6113" s="182" t="s">
        <v>64462</v>
      </c>
      <c r="D6113" s="182" t="s">
        <v>29903</v>
      </c>
    </row>
    <row r="6114" spans="1:4">
      <c r="A6114" s="182" t="s">
        <v>29902</v>
      </c>
      <c r="B6114" s="182" t="s">
        <v>67935</v>
      </c>
      <c r="C6114" s="182"/>
      <c r="D6114" s="182" t="s">
        <v>29901</v>
      </c>
    </row>
    <row r="6115" spans="1:4">
      <c r="A6115" s="182" t="s">
        <v>29900</v>
      </c>
      <c r="B6115" s="182" t="s">
        <v>69680</v>
      </c>
      <c r="C6115" s="182"/>
      <c r="D6115" s="182" t="s">
        <v>29899</v>
      </c>
    </row>
    <row r="6116" spans="1:4">
      <c r="A6116" s="182" t="s">
        <v>29898</v>
      </c>
      <c r="B6116" s="182" t="s">
        <v>77876</v>
      </c>
      <c r="C6116" s="182" t="s">
        <v>64462</v>
      </c>
      <c r="D6116" s="182" t="s">
        <v>29897</v>
      </c>
    </row>
    <row r="6117" spans="1:4">
      <c r="A6117" s="182" t="s">
        <v>29896</v>
      </c>
      <c r="B6117" s="182" t="s">
        <v>64721</v>
      </c>
      <c r="C6117" s="182" t="s">
        <v>64722</v>
      </c>
      <c r="D6117" s="182" t="s">
        <v>29895</v>
      </c>
    </row>
    <row r="6118" spans="1:4">
      <c r="A6118" s="182" t="s">
        <v>29894</v>
      </c>
      <c r="B6118" s="182" t="s">
        <v>68460</v>
      </c>
      <c r="C6118" s="182"/>
      <c r="D6118" s="182" t="s">
        <v>29893</v>
      </c>
    </row>
    <row r="6119" spans="1:4">
      <c r="A6119" s="182" t="s">
        <v>29892</v>
      </c>
      <c r="B6119" s="182" t="s">
        <v>74443</v>
      </c>
      <c r="C6119" s="182"/>
      <c r="D6119" s="182" t="s">
        <v>29891</v>
      </c>
    </row>
    <row r="6120" spans="1:4">
      <c r="A6120" s="182" t="s">
        <v>29890</v>
      </c>
      <c r="B6120" s="182" t="s">
        <v>67937</v>
      </c>
      <c r="C6120" s="182"/>
      <c r="D6120" s="182" t="s">
        <v>29889</v>
      </c>
    </row>
    <row r="6121" spans="1:4">
      <c r="A6121" s="182" t="s">
        <v>29888</v>
      </c>
      <c r="B6121" s="182" t="s">
        <v>66623</v>
      </c>
      <c r="C6121" s="182"/>
      <c r="D6121" s="182" t="s">
        <v>29887</v>
      </c>
    </row>
    <row r="6122" spans="1:4">
      <c r="A6122" s="182" t="s">
        <v>29886</v>
      </c>
      <c r="B6122" s="182" t="s">
        <v>68639</v>
      </c>
      <c r="C6122" s="182"/>
      <c r="D6122" s="182" t="s">
        <v>29885</v>
      </c>
    </row>
    <row r="6123" spans="1:4">
      <c r="A6123" s="182" t="s">
        <v>29884</v>
      </c>
      <c r="B6123" s="182" t="s">
        <v>70787</v>
      </c>
      <c r="C6123" s="182"/>
      <c r="D6123" s="182" t="s">
        <v>29883</v>
      </c>
    </row>
    <row r="6124" spans="1:4">
      <c r="A6124" s="182" t="s">
        <v>29882</v>
      </c>
      <c r="B6124" s="182" t="s">
        <v>73117</v>
      </c>
      <c r="C6124" s="182"/>
      <c r="D6124" s="182" t="s">
        <v>29881</v>
      </c>
    </row>
    <row r="6125" spans="1:4">
      <c r="A6125" s="182" t="s">
        <v>29880</v>
      </c>
      <c r="B6125" s="182" t="s">
        <v>65969</v>
      </c>
      <c r="C6125" s="182"/>
      <c r="D6125" s="182" t="s">
        <v>29879</v>
      </c>
    </row>
    <row r="6126" spans="1:4">
      <c r="A6126" s="182" t="s">
        <v>29878</v>
      </c>
      <c r="B6126" s="182" t="s">
        <v>79642</v>
      </c>
      <c r="C6126" s="182"/>
      <c r="D6126" s="182" t="s">
        <v>29877</v>
      </c>
    </row>
    <row r="6127" spans="1:4">
      <c r="A6127" s="182" t="s">
        <v>29876</v>
      </c>
      <c r="B6127" s="182" t="s">
        <v>65866</v>
      </c>
      <c r="C6127" s="182"/>
      <c r="D6127" s="182" t="s">
        <v>29875</v>
      </c>
    </row>
    <row r="6128" spans="1:4">
      <c r="A6128" s="182" t="s">
        <v>29874</v>
      </c>
      <c r="B6128" s="182" t="s">
        <v>72895</v>
      </c>
      <c r="C6128" s="182" t="s">
        <v>72896</v>
      </c>
      <c r="D6128" s="182" t="s">
        <v>29873</v>
      </c>
    </row>
    <row r="6129" spans="1:4">
      <c r="A6129" s="182" t="s">
        <v>29872</v>
      </c>
      <c r="B6129" s="182" t="s">
        <v>73440</v>
      </c>
      <c r="C6129" s="182" t="s">
        <v>62049</v>
      </c>
      <c r="D6129" s="182" t="s">
        <v>29871</v>
      </c>
    </row>
    <row r="6130" spans="1:4">
      <c r="A6130" s="182" t="s">
        <v>29870</v>
      </c>
      <c r="B6130" s="182" t="s">
        <v>61647</v>
      </c>
      <c r="C6130" s="182" t="s">
        <v>61648</v>
      </c>
      <c r="D6130" s="182" t="s">
        <v>29869</v>
      </c>
    </row>
    <row r="6131" spans="1:4">
      <c r="A6131" s="182" t="s">
        <v>29868</v>
      </c>
      <c r="B6131" s="182" t="s">
        <v>60227</v>
      </c>
      <c r="C6131" s="182" t="s">
        <v>60228</v>
      </c>
      <c r="D6131" s="182" t="s">
        <v>29867</v>
      </c>
    </row>
    <row r="6132" spans="1:4">
      <c r="A6132" s="182" t="s">
        <v>29866</v>
      </c>
      <c r="B6132" s="182" t="s">
        <v>63730</v>
      </c>
      <c r="C6132" s="182" t="s">
        <v>63731</v>
      </c>
      <c r="D6132" s="182" t="s">
        <v>29865</v>
      </c>
    </row>
    <row r="6133" spans="1:4">
      <c r="A6133" s="182" t="s">
        <v>29864</v>
      </c>
      <c r="B6133" s="182" t="s">
        <v>69402</v>
      </c>
      <c r="C6133" s="182" t="s">
        <v>69403</v>
      </c>
      <c r="D6133" s="182" t="s">
        <v>29863</v>
      </c>
    </row>
    <row r="6134" spans="1:4">
      <c r="A6134" s="182" t="s">
        <v>29862</v>
      </c>
      <c r="B6134" s="182" t="s">
        <v>78366</v>
      </c>
      <c r="C6134" s="182" t="s">
        <v>78367</v>
      </c>
      <c r="D6134" s="182" t="s">
        <v>29861</v>
      </c>
    </row>
    <row r="6135" spans="1:4">
      <c r="A6135" s="182" t="s">
        <v>29860</v>
      </c>
      <c r="B6135" s="182" t="s">
        <v>67242</v>
      </c>
      <c r="C6135" s="182" t="s">
        <v>67243</v>
      </c>
      <c r="D6135" s="182" t="s">
        <v>29859</v>
      </c>
    </row>
    <row r="6136" spans="1:4">
      <c r="A6136" s="182" t="s">
        <v>62047</v>
      </c>
      <c r="B6136" s="182" t="s">
        <v>62048</v>
      </c>
      <c r="C6136" s="182" t="s">
        <v>62049</v>
      </c>
      <c r="D6136" s="182" t="s">
        <v>29858</v>
      </c>
    </row>
    <row r="6137" spans="1:4">
      <c r="A6137" s="182" t="s">
        <v>29857</v>
      </c>
      <c r="B6137" s="182" t="s">
        <v>75184</v>
      </c>
      <c r="C6137" s="182" t="s">
        <v>60330</v>
      </c>
      <c r="D6137" s="182" t="s">
        <v>29856</v>
      </c>
    </row>
    <row r="6138" spans="1:4">
      <c r="A6138" s="182" t="s">
        <v>29855</v>
      </c>
      <c r="B6138" s="182" t="s">
        <v>79154</v>
      </c>
      <c r="C6138" s="182" t="s">
        <v>79155</v>
      </c>
      <c r="D6138" s="182" t="s">
        <v>29854</v>
      </c>
    </row>
    <row r="6139" spans="1:4">
      <c r="A6139" s="182" t="s">
        <v>29853</v>
      </c>
      <c r="B6139" s="182" t="s">
        <v>60329</v>
      </c>
      <c r="C6139" s="182" t="s">
        <v>60330</v>
      </c>
      <c r="D6139" s="182" t="s">
        <v>29852</v>
      </c>
    </row>
    <row r="6140" spans="1:4">
      <c r="A6140" s="182" t="s">
        <v>29851</v>
      </c>
      <c r="B6140" s="182" t="s">
        <v>78334</v>
      </c>
      <c r="C6140" s="182" t="s">
        <v>78335</v>
      </c>
      <c r="D6140" s="182" t="s">
        <v>29850</v>
      </c>
    </row>
    <row r="6141" spans="1:4">
      <c r="A6141" s="182" t="s">
        <v>29849</v>
      </c>
      <c r="B6141" s="182" t="s">
        <v>76068</v>
      </c>
      <c r="C6141" s="182" t="s">
        <v>76069</v>
      </c>
      <c r="D6141" s="182" t="s">
        <v>29848</v>
      </c>
    </row>
    <row r="6142" spans="1:4">
      <c r="A6142" s="182" t="s">
        <v>29847</v>
      </c>
      <c r="B6142" s="182" t="s">
        <v>62824</v>
      </c>
      <c r="C6142" s="182" t="s">
        <v>62825</v>
      </c>
      <c r="D6142" s="182" t="s">
        <v>29846</v>
      </c>
    </row>
    <row r="6143" spans="1:4">
      <c r="A6143" s="182" t="s">
        <v>29845</v>
      </c>
      <c r="B6143" s="182" t="s">
        <v>74697</v>
      </c>
      <c r="C6143" s="182"/>
      <c r="D6143" s="182" t="s">
        <v>29844</v>
      </c>
    </row>
    <row r="6144" spans="1:4">
      <c r="A6144" s="182" t="s">
        <v>29843</v>
      </c>
      <c r="B6144" s="182" t="s">
        <v>65598</v>
      </c>
      <c r="C6144" s="182"/>
      <c r="D6144" s="182" t="s">
        <v>29842</v>
      </c>
    </row>
    <row r="6145" spans="1:4">
      <c r="A6145" s="182" t="s">
        <v>29841</v>
      </c>
      <c r="B6145" s="182" t="s">
        <v>79510</v>
      </c>
      <c r="C6145" s="182"/>
      <c r="D6145" s="182" t="s">
        <v>29840</v>
      </c>
    </row>
    <row r="6146" spans="1:4">
      <c r="A6146" s="182" t="s">
        <v>29839</v>
      </c>
      <c r="B6146" s="182" t="s">
        <v>73728</v>
      </c>
      <c r="C6146" s="182"/>
      <c r="D6146" s="182" t="s">
        <v>29838</v>
      </c>
    </row>
    <row r="6147" spans="1:4">
      <c r="A6147" s="182" t="s">
        <v>29837</v>
      </c>
      <c r="B6147" s="182" t="s">
        <v>79027</v>
      </c>
      <c r="C6147" s="182" t="s">
        <v>60495</v>
      </c>
      <c r="D6147" s="182" t="s">
        <v>29836</v>
      </c>
    </row>
    <row r="6148" spans="1:4">
      <c r="A6148" s="182" t="s">
        <v>73634</v>
      </c>
      <c r="B6148" s="182" t="s">
        <v>73635</v>
      </c>
      <c r="C6148" s="182" t="s">
        <v>73636</v>
      </c>
      <c r="D6148" s="182" t="s">
        <v>29835</v>
      </c>
    </row>
    <row r="6149" spans="1:4">
      <c r="A6149" s="182" t="s">
        <v>29834</v>
      </c>
      <c r="B6149" s="182" t="s">
        <v>74633</v>
      </c>
      <c r="C6149" s="182" t="s">
        <v>62526</v>
      </c>
      <c r="D6149" s="182" t="s">
        <v>29833</v>
      </c>
    </row>
    <row r="6150" spans="1:4">
      <c r="A6150" s="182" t="s">
        <v>29832</v>
      </c>
      <c r="B6150" s="182" t="s">
        <v>69442</v>
      </c>
      <c r="C6150" s="182" t="s">
        <v>63828</v>
      </c>
      <c r="D6150" s="182" t="s">
        <v>29831</v>
      </c>
    </row>
    <row r="6151" spans="1:4">
      <c r="A6151" s="182" t="s">
        <v>29830</v>
      </c>
      <c r="B6151" s="182" t="s">
        <v>74993</v>
      </c>
      <c r="C6151" s="182" t="s">
        <v>74994</v>
      </c>
      <c r="D6151" s="182" t="s">
        <v>29829</v>
      </c>
    </row>
    <row r="6152" spans="1:4">
      <c r="A6152" s="182" t="s">
        <v>29828</v>
      </c>
      <c r="B6152" s="182" t="s">
        <v>65963</v>
      </c>
      <c r="C6152" s="182"/>
      <c r="D6152" s="182" t="s">
        <v>29827</v>
      </c>
    </row>
    <row r="6153" spans="1:4">
      <c r="A6153" s="182" t="s">
        <v>29826</v>
      </c>
      <c r="B6153" s="182" t="s">
        <v>65568</v>
      </c>
      <c r="C6153" s="182" t="s">
        <v>65569</v>
      </c>
      <c r="D6153" s="182" t="s">
        <v>29825</v>
      </c>
    </row>
    <row r="6154" spans="1:4">
      <c r="A6154" s="182" t="s">
        <v>29824</v>
      </c>
      <c r="B6154" s="182" t="s">
        <v>72442</v>
      </c>
      <c r="C6154" s="182" t="s">
        <v>72443</v>
      </c>
      <c r="D6154" s="182" t="s">
        <v>29823</v>
      </c>
    </row>
    <row r="6155" spans="1:4">
      <c r="A6155" s="182" t="s">
        <v>77199</v>
      </c>
      <c r="B6155" s="182" t="s">
        <v>77200</v>
      </c>
      <c r="C6155" s="182" t="s">
        <v>77201</v>
      </c>
      <c r="D6155" s="182" t="s">
        <v>29822</v>
      </c>
    </row>
    <row r="6156" spans="1:4">
      <c r="A6156" s="182" t="s">
        <v>29821</v>
      </c>
      <c r="B6156" s="182" t="s">
        <v>68600</v>
      </c>
      <c r="C6156" s="182" t="s">
        <v>68601</v>
      </c>
      <c r="D6156" s="182" t="s">
        <v>29820</v>
      </c>
    </row>
    <row r="6157" spans="1:4">
      <c r="A6157" s="182" t="s">
        <v>29819</v>
      </c>
      <c r="B6157" s="182" t="s">
        <v>74371</v>
      </c>
      <c r="C6157" s="182"/>
      <c r="D6157" s="182" t="s">
        <v>29818</v>
      </c>
    </row>
    <row r="6158" spans="1:4">
      <c r="A6158" s="182" t="s">
        <v>29817</v>
      </c>
      <c r="B6158" s="182" t="s">
        <v>61317</v>
      </c>
      <c r="C6158" s="182"/>
      <c r="D6158" s="182" t="s">
        <v>29816</v>
      </c>
    </row>
    <row r="6159" spans="1:4">
      <c r="A6159" s="182" t="s">
        <v>29815</v>
      </c>
      <c r="B6159" s="182" t="s">
        <v>64242</v>
      </c>
      <c r="C6159" s="182" t="s">
        <v>64243</v>
      </c>
      <c r="D6159" s="182" t="s">
        <v>29814</v>
      </c>
    </row>
    <row r="6160" spans="1:4">
      <c r="A6160" s="182" t="s">
        <v>29813</v>
      </c>
      <c r="B6160" s="182" t="s">
        <v>80965</v>
      </c>
      <c r="C6160" s="182" t="s">
        <v>60504</v>
      </c>
      <c r="D6160" s="182" t="s">
        <v>29812</v>
      </c>
    </row>
    <row r="6161" spans="1:4">
      <c r="A6161" s="182" t="s">
        <v>29811</v>
      </c>
      <c r="B6161" s="182" t="s">
        <v>60503</v>
      </c>
      <c r="C6161" s="182" t="s">
        <v>60504</v>
      </c>
      <c r="D6161" s="182" t="s">
        <v>29810</v>
      </c>
    </row>
    <row r="6162" spans="1:4">
      <c r="A6162" s="182" t="s">
        <v>29809</v>
      </c>
      <c r="B6162" s="182" t="s">
        <v>59479</v>
      </c>
      <c r="C6162" s="182"/>
      <c r="D6162" s="182" t="s">
        <v>29808</v>
      </c>
    </row>
    <row r="6163" spans="1:4">
      <c r="A6163" s="182" t="s">
        <v>29807</v>
      </c>
      <c r="B6163" s="182" t="s">
        <v>62456</v>
      </c>
      <c r="C6163" s="182" t="s">
        <v>62457</v>
      </c>
      <c r="D6163" s="182" t="s">
        <v>29806</v>
      </c>
    </row>
    <row r="6164" spans="1:4">
      <c r="A6164" s="182" t="s">
        <v>29805</v>
      </c>
      <c r="B6164" s="182" t="s">
        <v>70941</v>
      </c>
      <c r="C6164" s="182"/>
      <c r="D6164" s="182" t="s">
        <v>29804</v>
      </c>
    </row>
    <row r="6165" spans="1:4">
      <c r="A6165" s="182" t="s">
        <v>29803</v>
      </c>
      <c r="B6165" s="182" t="s">
        <v>75699</v>
      </c>
      <c r="C6165" s="182"/>
      <c r="D6165" s="182" t="s">
        <v>29802</v>
      </c>
    </row>
    <row r="6166" spans="1:4">
      <c r="A6166" s="182" t="s">
        <v>29801</v>
      </c>
      <c r="B6166" s="182" t="s">
        <v>67039</v>
      </c>
      <c r="C6166" s="182"/>
      <c r="D6166" s="182" t="s">
        <v>29800</v>
      </c>
    </row>
    <row r="6167" spans="1:4">
      <c r="A6167" s="182" t="s">
        <v>29799</v>
      </c>
      <c r="B6167" s="182" t="s">
        <v>76467</v>
      </c>
      <c r="C6167" s="182"/>
      <c r="D6167" s="182" t="s">
        <v>29798</v>
      </c>
    </row>
    <row r="6168" spans="1:4">
      <c r="A6168" s="182" t="s">
        <v>29797</v>
      </c>
      <c r="B6168" s="182" t="s">
        <v>60770</v>
      </c>
      <c r="C6168" s="182"/>
      <c r="D6168" s="182" t="s">
        <v>29796</v>
      </c>
    </row>
    <row r="6169" spans="1:4">
      <c r="A6169" s="182" t="s">
        <v>29795</v>
      </c>
      <c r="B6169" s="182" t="s">
        <v>79716</v>
      </c>
      <c r="C6169" s="182"/>
      <c r="D6169" s="182" t="s">
        <v>29794</v>
      </c>
    </row>
    <row r="6170" spans="1:4">
      <c r="A6170" s="182" t="s">
        <v>29793</v>
      </c>
      <c r="B6170" s="182" t="s">
        <v>67841</v>
      </c>
      <c r="C6170" s="182" t="s">
        <v>60878</v>
      </c>
      <c r="D6170" s="182" t="s">
        <v>29792</v>
      </c>
    </row>
    <row r="6171" spans="1:4">
      <c r="A6171" s="182" t="s">
        <v>29791</v>
      </c>
      <c r="B6171" s="182" t="s">
        <v>71116</v>
      </c>
      <c r="C6171" s="182"/>
      <c r="D6171" s="182" t="s">
        <v>29790</v>
      </c>
    </row>
    <row r="6172" spans="1:4">
      <c r="A6172" s="182" t="s">
        <v>29789</v>
      </c>
      <c r="B6172" s="182" t="s">
        <v>71471</v>
      </c>
      <c r="C6172" s="182"/>
      <c r="D6172" s="182" t="s">
        <v>29788</v>
      </c>
    </row>
    <row r="6173" spans="1:4">
      <c r="A6173" s="182" t="s">
        <v>29787</v>
      </c>
      <c r="B6173" s="182" t="s">
        <v>69633</v>
      </c>
      <c r="C6173" s="182"/>
      <c r="D6173" s="182" t="s">
        <v>29786</v>
      </c>
    </row>
    <row r="6174" spans="1:4">
      <c r="A6174" s="182" t="s">
        <v>29785</v>
      </c>
      <c r="B6174" s="182" t="s">
        <v>79359</v>
      </c>
      <c r="C6174" s="182"/>
      <c r="D6174" s="182" t="s">
        <v>29784</v>
      </c>
    </row>
    <row r="6175" spans="1:4">
      <c r="A6175" s="182" t="s">
        <v>29783</v>
      </c>
      <c r="B6175" s="182" t="s">
        <v>59738</v>
      </c>
      <c r="C6175" s="182"/>
      <c r="D6175" s="182" t="s">
        <v>29782</v>
      </c>
    </row>
    <row r="6176" spans="1:4">
      <c r="A6176" s="182" t="s">
        <v>29781</v>
      </c>
      <c r="B6176" s="182" t="s">
        <v>59856</v>
      </c>
      <c r="C6176" s="182"/>
      <c r="D6176" s="182" t="s">
        <v>29780</v>
      </c>
    </row>
    <row r="6177" spans="1:4">
      <c r="A6177" s="182" t="s">
        <v>29779</v>
      </c>
      <c r="B6177" s="182" t="s">
        <v>70171</v>
      </c>
      <c r="C6177" s="182"/>
      <c r="D6177" s="182" t="s">
        <v>29778</v>
      </c>
    </row>
    <row r="6178" spans="1:4">
      <c r="A6178" s="182" t="s">
        <v>29777</v>
      </c>
      <c r="B6178" s="182" t="s">
        <v>68537</v>
      </c>
      <c r="C6178" s="182"/>
      <c r="D6178" s="182" t="s">
        <v>29776</v>
      </c>
    </row>
    <row r="6179" spans="1:4">
      <c r="A6179" s="182" t="s">
        <v>29775</v>
      </c>
      <c r="B6179" s="182" t="s">
        <v>77673</v>
      </c>
      <c r="C6179" s="182"/>
      <c r="D6179" s="182" t="s">
        <v>29774</v>
      </c>
    </row>
    <row r="6180" spans="1:4">
      <c r="A6180" s="182" t="s">
        <v>29773</v>
      </c>
      <c r="B6180" s="182" t="s">
        <v>64068</v>
      </c>
      <c r="C6180" s="182"/>
      <c r="D6180" s="182" t="s">
        <v>29772</v>
      </c>
    </row>
    <row r="6181" spans="1:4">
      <c r="A6181" s="182" t="s">
        <v>29771</v>
      </c>
      <c r="B6181" s="182" t="s">
        <v>74128</v>
      </c>
      <c r="C6181" s="182" t="s">
        <v>61198</v>
      </c>
      <c r="D6181" s="182" t="s">
        <v>29770</v>
      </c>
    </row>
    <row r="6182" spans="1:4">
      <c r="A6182" s="182" t="s">
        <v>29769</v>
      </c>
      <c r="B6182" s="182" t="s">
        <v>60896</v>
      </c>
      <c r="C6182" s="182"/>
      <c r="D6182" s="182" t="s">
        <v>29768</v>
      </c>
    </row>
    <row r="6183" spans="1:4">
      <c r="A6183" s="182" t="s">
        <v>29767</v>
      </c>
      <c r="B6183" s="182" t="s">
        <v>72984</v>
      </c>
      <c r="C6183" s="182"/>
      <c r="D6183" s="182" t="s">
        <v>29766</v>
      </c>
    </row>
    <row r="6184" spans="1:4">
      <c r="A6184" s="182" t="s">
        <v>29765</v>
      </c>
      <c r="B6184" s="182" t="s">
        <v>68594</v>
      </c>
      <c r="C6184" s="182"/>
      <c r="D6184" s="182" t="s">
        <v>29764</v>
      </c>
    </row>
    <row r="6185" spans="1:4">
      <c r="A6185" s="182" t="s">
        <v>29763</v>
      </c>
      <c r="B6185" s="182" t="s">
        <v>60263</v>
      </c>
      <c r="C6185" s="182"/>
      <c r="D6185" s="182" t="s">
        <v>29762</v>
      </c>
    </row>
    <row r="6186" spans="1:4">
      <c r="A6186" s="182" t="s">
        <v>29761</v>
      </c>
      <c r="B6186" s="182" t="s">
        <v>77363</v>
      </c>
      <c r="C6186" s="182"/>
      <c r="D6186" s="182" t="s">
        <v>29760</v>
      </c>
    </row>
    <row r="6187" spans="1:4">
      <c r="A6187" s="182" t="s">
        <v>29759</v>
      </c>
      <c r="B6187" s="182" t="s">
        <v>64460</v>
      </c>
      <c r="C6187" s="182"/>
      <c r="D6187" s="182" t="s">
        <v>29758</v>
      </c>
    </row>
    <row r="6188" spans="1:4">
      <c r="A6188" s="182" t="s">
        <v>29757</v>
      </c>
      <c r="B6188" s="182" t="s">
        <v>73815</v>
      </c>
      <c r="C6188" s="182"/>
      <c r="D6188" s="182" t="s">
        <v>29756</v>
      </c>
    </row>
    <row r="6189" spans="1:4">
      <c r="A6189" s="182" t="s">
        <v>29755</v>
      </c>
      <c r="B6189" s="182" t="s">
        <v>72438</v>
      </c>
      <c r="C6189" s="182"/>
      <c r="D6189" s="182" t="s">
        <v>29754</v>
      </c>
    </row>
    <row r="6190" spans="1:4">
      <c r="A6190" s="182" t="s">
        <v>29753</v>
      </c>
      <c r="B6190" s="182" t="s">
        <v>69564</v>
      </c>
      <c r="C6190" s="182"/>
      <c r="D6190" s="182" t="s">
        <v>29752</v>
      </c>
    </row>
    <row r="6191" spans="1:4">
      <c r="A6191" s="182" t="s">
        <v>29751</v>
      </c>
      <c r="B6191" s="182" t="s">
        <v>73275</v>
      </c>
      <c r="C6191" s="182"/>
      <c r="D6191" s="182" t="s">
        <v>29750</v>
      </c>
    </row>
    <row r="6192" spans="1:4">
      <c r="A6192" s="182" t="s">
        <v>29749</v>
      </c>
      <c r="B6192" s="182" t="s">
        <v>79358</v>
      </c>
      <c r="C6192" s="182"/>
      <c r="D6192" s="182" t="s">
        <v>29748</v>
      </c>
    </row>
    <row r="6193" spans="1:4">
      <c r="A6193" s="182" t="s">
        <v>29747</v>
      </c>
      <c r="B6193" s="182" t="s">
        <v>76330</v>
      </c>
      <c r="C6193" s="182"/>
      <c r="D6193" s="182" t="s">
        <v>29746</v>
      </c>
    </row>
    <row r="6194" spans="1:4">
      <c r="A6194" s="182" t="s">
        <v>29745</v>
      </c>
      <c r="B6194" s="182" t="s">
        <v>80569</v>
      </c>
      <c r="C6194" s="182"/>
      <c r="D6194" s="182" t="s">
        <v>29744</v>
      </c>
    </row>
    <row r="6195" spans="1:4">
      <c r="A6195" s="182" t="s">
        <v>29743</v>
      </c>
      <c r="B6195" s="182" t="s">
        <v>72052</v>
      </c>
      <c r="C6195" s="182"/>
      <c r="D6195" s="182" t="s">
        <v>29742</v>
      </c>
    </row>
    <row r="6196" spans="1:4">
      <c r="A6196" s="182" t="s">
        <v>29741</v>
      </c>
      <c r="B6196" s="182" t="s">
        <v>78657</v>
      </c>
      <c r="C6196" s="182"/>
      <c r="D6196" s="182" t="s">
        <v>29740</v>
      </c>
    </row>
    <row r="6197" spans="1:4">
      <c r="A6197" s="182" t="s">
        <v>29739</v>
      </c>
      <c r="B6197" s="182" t="s">
        <v>75821</v>
      </c>
      <c r="C6197" s="182"/>
      <c r="D6197" s="182" t="s">
        <v>29738</v>
      </c>
    </row>
    <row r="6198" spans="1:4">
      <c r="A6198" s="182" t="s">
        <v>29737</v>
      </c>
      <c r="B6198" s="182" t="s">
        <v>71044</v>
      </c>
      <c r="C6198" s="182"/>
      <c r="D6198" s="182" t="s">
        <v>29736</v>
      </c>
    </row>
    <row r="6199" spans="1:4">
      <c r="A6199" s="182" t="s">
        <v>29735</v>
      </c>
      <c r="B6199" s="182" t="s">
        <v>66981</v>
      </c>
      <c r="C6199" s="182"/>
      <c r="D6199" s="182" t="s">
        <v>29734</v>
      </c>
    </row>
    <row r="6200" spans="1:4">
      <c r="A6200" s="182" t="s">
        <v>29733</v>
      </c>
      <c r="B6200" s="182" t="s">
        <v>63965</v>
      </c>
      <c r="C6200" s="182"/>
      <c r="D6200" s="182" t="s">
        <v>29732</v>
      </c>
    </row>
    <row r="6201" spans="1:4">
      <c r="A6201" s="182" t="s">
        <v>29731</v>
      </c>
      <c r="B6201" s="182" t="s">
        <v>67612</v>
      </c>
      <c r="C6201" s="182"/>
      <c r="D6201" s="182" t="s">
        <v>29730</v>
      </c>
    </row>
    <row r="6202" spans="1:4">
      <c r="A6202" s="182" t="s">
        <v>29729</v>
      </c>
      <c r="B6202" s="182" t="s">
        <v>72823</v>
      </c>
      <c r="C6202" s="182"/>
      <c r="D6202" s="182" t="s">
        <v>29728</v>
      </c>
    </row>
    <row r="6203" spans="1:4">
      <c r="A6203" s="182" t="s">
        <v>29727</v>
      </c>
      <c r="B6203" s="182" t="s">
        <v>80086</v>
      </c>
      <c r="C6203" s="182"/>
      <c r="D6203" s="182" t="s">
        <v>29726</v>
      </c>
    </row>
    <row r="6204" spans="1:4">
      <c r="A6204" s="182" t="s">
        <v>29725</v>
      </c>
      <c r="B6204" s="182" t="s">
        <v>62837</v>
      </c>
      <c r="C6204" s="182"/>
      <c r="D6204" s="182" t="s">
        <v>29724</v>
      </c>
    </row>
    <row r="6205" spans="1:4">
      <c r="A6205" s="182" t="s">
        <v>29723</v>
      </c>
      <c r="B6205" s="182" t="s">
        <v>66000</v>
      </c>
      <c r="C6205" s="182"/>
      <c r="D6205" s="182" t="s">
        <v>29722</v>
      </c>
    </row>
    <row r="6206" spans="1:4">
      <c r="A6206" s="182" t="s">
        <v>29721</v>
      </c>
      <c r="B6206" s="182" t="s">
        <v>67611</v>
      </c>
      <c r="C6206" s="182"/>
      <c r="D6206" s="182" t="s">
        <v>29720</v>
      </c>
    </row>
    <row r="6207" spans="1:4">
      <c r="A6207" s="182" t="s">
        <v>29719</v>
      </c>
      <c r="B6207" s="182" t="s">
        <v>66255</v>
      </c>
      <c r="C6207" s="182"/>
      <c r="D6207" s="182" t="s">
        <v>29718</v>
      </c>
    </row>
    <row r="6208" spans="1:4">
      <c r="A6208" s="182" t="s">
        <v>29717</v>
      </c>
      <c r="B6208" s="182" t="s">
        <v>67546</v>
      </c>
      <c r="C6208" s="182"/>
      <c r="D6208" s="182" t="s">
        <v>29716</v>
      </c>
    </row>
    <row r="6209" spans="1:4">
      <c r="A6209" s="182" t="s">
        <v>29715</v>
      </c>
      <c r="B6209" s="182" t="s">
        <v>76169</v>
      </c>
      <c r="C6209" s="182"/>
      <c r="D6209" s="182" t="s">
        <v>29714</v>
      </c>
    </row>
    <row r="6210" spans="1:4">
      <c r="A6210" s="182" t="s">
        <v>29713</v>
      </c>
      <c r="B6210" s="182" t="s">
        <v>75212</v>
      </c>
      <c r="C6210" s="182"/>
      <c r="D6210" s="182" t="s">
        <v>29712</v>
      </c>
    </row>
    <row r="6211" spans="1:4">
      <c r="A6211" s="182" t="s">
        <v>29711</v>
      </c>
      <c r="B6211" s="182" t="s">
        <v>79383</v>
      </c>
      <c r="C6211" s="182"/>
      <c r="D6211" s="182" t="s">
        <v>29710</v>
      </c>
    </row>
    <row r="6212" spans="1:4">
      <c r="A6212" s="182" t="s">
        <v>29709</v>
      </c>
      <c r="B6212" s="182" t="s">
        <v>59893</v>
      </c>
      <c r="C6212" s="182"/>
      <c r="D6212" s="182" t="s">
        <v>29708</v>
      </c>
    </row>
    <row r="6213" spans="1:4">
      <c r="A6213" s="182" t="s">
        <v>29707</v>
      </c>
      <c r="B6213" s="182" t="s">
        <v>78029</v>
      </c>
      <c r="C6213" s="182"/>
      <c r="D6213" s="182" t="s">
        <v>29706</v>
      </c>
    </row>
    <row r="6214" spans="1:4">
      <c r="A6214" s="182" t="s">
        <v>29705</v>
      </c>
      <c r="B6214" s="182" t="s">
        <v>71404</v>
      </c>
      <c r="C6214" s="182"/>
      <c r="D6214" s="182" t="s">
        <v>29704</v>
      </c>
    </row>
    <row r="6215" spans="1:4">
      <c r="A6215" s="182" t="s">
        <v>29703</v>
      </c>
      <c r="B6215" s="182" t="s">
        <v>62864</v>
      </c>
      <c r="C6215" s="182"/>
      <c r="D6215" s="182" t="s">
        <v>29702</v>
      </c>
    </row>
    <row r="6216" spans="1:4">
      <c r="A6216" s="182" t="s">
        <v>29701</v>
      </c>
      <c r="B6216" s="182" t="s">
        <v>69898</v>
      </c>
      <c r="C6216" s="182"/>
      <c r="D6216" s="182" t="s">
        <v>29700</v>
      </c>
    </row>
    <row r="6217" spans="1:4">
      <c r="A6217" s="182" t="s">
        <v>29699</v>
      </c>
      <c r="B6217" s="182" t="s">
        <v>63128</v>
      </c>
      <c r="C6217" s="182"/>
      <c r="D6217" s="182" t="s">
        <v>29698</v>
      </c>
    </row>
    <row r="6218" spans="1:4">
      <c r="A6218" s="182" t="s">
        <v>29697</v>
      </c>
      <c r="B6218" s="182" t="s">
        <v>60185</v>
      </c>
      <c r="C6218" s="182"/>
      <c r="D6218" s="182" t="s">
        <v>29696</v>
      </c>
    </row>
    <row r="6219" spans="1:4">
      <c r="A6219" s="182" t="s">
        <v>29695</v>
      </c>
      <c r="B6219" s="182" t="s">
        <v>79870</v>
      </c>
      <c r="C6219" s="182"/>
      <c r="D6219" s="182" t="s">
        <v>29694</v>
      </c>
    </row>
    <row r="6220" spans="1:4">
      <c r="A6220" s="182" t="s">
        <v>29693</v>
      </c>
      <c r="B6220" s="182" t="s">
        <v>65664</v>
      </c>
      <c r="C6220" s="182"/>
      <c r="D6220" s="182" t="s">
        <v>29692</v>
      </c>
    </row>
    <row r="6221" spans="1:4">
      <c r="A6221" s="182" t="s">
        <v>29691</v>
      </c>
      <c r="B6221" s="182" t="s">
        <v>63806</v>
      </c>
      <c r="C6221" s="182"/>
      <c r="D6221" s="182" t="s">
        <v>29690</v>
      </c>
    </row>
    <row r="6222" spans="1:4">
      <c r="A6222" s="182" t="s">
        <v>29689</v>
      </c>
      <c r="B6222" s="182" t="s">
        <v>71195</v>
      </c>
      <c r="C6222" s="182"/>
      <c r="D6222" s="182" t="s">
        <v>29688</v>
      </c>
    </row>
    <row r="6223" spans="1:4">
      <c r="A6223" s="182" t="s">
        <v>29687</v>
      </c>
      <c r="B6223" s="182" t="s">
        <v>66991</v>
      </c>
      <c r="C6223" s="182"/>
      <c r="D6223" s="182" t="s">
        <v>29686</v>
      </c>
    </row>
    <row r="6224" spans="1:4">
      <c r="A6224" s="182" t="s">
        <v>29685</v>
      </c>
      <c r="B6224" s="182" t="s">
        <v>64917</v>
      </c>
      <c r="C6224" s="182"/>
      <c r="D6224" s="182" t="s">
        <v>29684</v>
      </c>
    </row>
    <row r="6225" spans="1:4">
      <c r="A6225" s="182" t="s">
        <v>29683</v>
      </c>
      <c r="B6225" s="182" t="s">
        <v>74352</v>
      </c>
      <c r="C6225" s="182"/>
      <c r="D6225" s="182" t="s">
        <v>29682</v>
      </c>
    </row>
    <row r="6226" spans="1:4">
      <c r="A6226" s="182" t="s">
        <v>29681</v>
      </c>
      <c r="B6226" s="182" t="s">
        <v>65367</v>
      </c>
      <c r="C6226" s="182"/>
      <c r="D6226" s="182" t="s">
        <v>29680</v>
      </c>
    </row>
    <row r="6227" spans="1:4">
      <c r="A6227" s="182" t="s">
        <v>29679</v>
      </c>
      <c r="B6227" s="182" t="s">
        <v>68704</v>
      </c>
      <c r="C6227" s="182"/>
      <c r="D6227" s="182" t="s">
        <v>29678</v>
      </c>
    </row>
    <row r="6228" spans="1:4">
      <c r="A6228" s="182" t="s">
        <v>29677</v>
      </c>
      <c r="B6228" s="182" t="s">
        <v>62981</v>
      </c>
      <c r="C6228" s="182"/>
      <c r="D6228" s="182" t="s">
        <v>29676</v>
      </c>
    </row>
    <row r="6229" spans="1:4">
      <c r="A6229" s="182" t="s">
        <v>29675</v>
      </c>
      <c r="B6229" s="182" t="s">
        <v>71926</v>
      </c>
      <c r="C6229" s="182"/>
      <c r="D6229" s="182" t="s">
        <v>29674</v>
      </c>
    </row>
    <row r="6230" spans="1:4">
      <c r="A6230" s="182" t="s">
        <v>29673</v>
      </c>
      <c r="B6230" s="182" t="s">
        <v>64623</v>
      </c>
      <c r="C6230" s="182"/>
      <c r="D6230" s="182" t="s">
        <v>29672</v>
      </c>
    </row>
    <row r="6231" spans="1:4">
      <c r="A6231" s="182" t="s">
        <v>29671</v>
      </c>
      <c r="B6231" s="182" t="s">
        <v>68222</v>
      </c>
      <c r="C6231" s="182"/>
      <c r="D6231" s="182" t="s">
        <v>29670</v>
      </c>
    </row>
    <row r="6232" spans="1:4">
      <c r="A6232" s="182" t="s">
        <v>29669</v>
      </c>
      <c r="B6232" s="182" t="s">
        <v>79125</v>
      </c>
      <c r="C6232" s="182"/>
      <c r="D6232" s="182" t="s">
        <v>29668</v>
      </c>
    </row>
    <row r="6233" spans="1:4">
      <c r="A6233" s="182" t="s">
        <v>29667</v>
      </c>
      <c r="B6233" s="182" t="s">
        <v>65128</v>
      </c>
      <c r="C6233" s="182"/>
      <c r="D6233" s="182" t="s">
        <v>29666</v>
      </c>
    </row>
    <row r="6234" spans="1:4">
      <c r="A6234" s="182" t="s">
        <v>29665</v>
      </c>
      <c r="B6234" s="182" t="s">
        <v>71796</v>
      </c>
      <c r="C6234" s="182"/>
      <c r="D6234" s="182" t="s">
        <v>29664</v>
      </c>
    </row>
    <row r="6235" spans="1:4">
      <c r="A6235" s="182" t="s">
        <v>29663</v>
      </c>
      <c r="B6235" s="182" t="s">
        <v>70974</v>
      </c>
      <c r="C6235" s="182" t="s">
        <v>70975</v>
      </c>
      <c r="D6235" s="182" t="s">
        <v>29662</v>
      </c>
    </row>
    <row r="6236" spans="1:4">
      <c r="A6236" s="182" t="s">
        <v>29661</v>
      </c>
      <c r="B6236" s="182" t="s">
        <v>79939</v>
      </c>
      <c r="C6236" s="182"/>
      <c r="D6236" s="182" t="s">
        <v>29660</v>
      </c>
    </row>
    <row r="6237" spans="1:4">
      <c r="A6237" s="182" t="s">
        <v>29659</v>
      </c>
      <c r="B6237" s="182" t="s">
        <v>73049</v>
      </c>
      <c r="C6237" s="182"/>
      <c r="D6237" s="182" t="s">
        <v>29658</v>
      </c>
    </row>
    <row r="6238" spans="1:4">
      <c r="A6238" s="182" t="s">
        <v>29657</v>
      </c>
      <c r="B6238" s="182" t="s">
        <v>78768</v>
      </c>
      <c r="C6238" s="182"/>
      <c r="D6238" s="182" t="s">
        <v>29656</v>
      </c>
    </row>
    <row r="6239" spans="1:4">
      <c r="A6239" s="182" t="s">
        <v>29655</v>
      </c>
      <c r="B6239" s="182" t="s">
        <v>78386</v>
      </c>
      <c r="C6239" s="182"/>
      <c r="D6239" s="182" t="s">
        <v>29654</v>
      </c>
    </row>
    <row r="6240" spans="1:4">
      <c r="A6240" s="182" t="s">
        <v>29653</v>
      </c>
      <c r="B6240" s="182" t="s">
        <v>78241</v>
      </c>
      <c r="C6240" s="182"/>
      <c r="D6240" s="182" t="s">
        <v>29652</v>
      </c>
    </row>
    <row r="6241" spans="1:4">
      <c r="A6241" s="182" t="s">
        <v>29651</v>
      </c>
      <c r="B6241" s="182" t="s">
        <v>75672</v>
      </c>
      <c r="C6241" s="182"/>
      <c r="D6241" s="182" t="s">
        <v>29650</v>
      </c>
    </row>
    <row r="6242" spans="1:4">
      <c r="A6242" s="182" t="s">
        <v>29649</v>
      </c>
      <c r="B6242" s="182" t="s">
        <v>67192</v>
      </c>
      <c r="C6242" s="182"/>
      <c r="D6242" s="182" t="s">
        <v>29648</v>
      </c>
    </row>
    <row r="6243" spans="1:4">
      <c r="A6243" s="182" t="s">
        <v>29647</v>
      </c>
      <c r="B6243" s="182" t="s">
        <v>75425</v>
      </c>
      <c r="C6243" s="182"/>
      <c r="D6243" s="182" t="s">
        <v>29646</v>
      </c>
    </row>
    <row r="6244" spans="1:4">
      <c r="A6244" s="182" t="s">
        <v>29645</v>
      </c>
      <c r="B6244" s="182" t="s">
        <v>69852</v>
      </c>
      <c r="C6244" s="182"/>
      <c r="D6244" s="182" t="s">
        <v>29644</v>
      </c>
    </row>
    <row r="6245" spans="1:4">
      <c r="A6245" s="182" t="s">
        <v>29643</v>
      </c>
      <c r="B6245" s="182" t="s">
        <v>77468</v>
      </c>
      <c r="C6245" s="182"/>
      <c r="D6245" s="182" t="s">
        <v>29642</v>
      </c>
    </row>
    <row r="6246" spans="1:4">
      <c r="A6246" s="182" t="s">
        <v>29641</v>
      </c>
      <c r="B6246" s="182" t="s">
        <v>73138</v>
      </c>
      <c r="C6246" s="182"/>
      <c r="D6246" s="182" t="s">
        <v>29640</v>
      </c>
    </row>
    <row r="6247" spans="1:4">
      <c r="A6247" s="182" t="s">
        <v>29639</v>
      </c>
      <c r="B6247" s="182" t="s">
        <v>61322</v>
      </c>
      <c r="C6247" s="182"/>
      <c r="D6247" s="182" t="s">
        <v>29638</v>
      </c>
    </row>
    <row r="6248" spans="1:4">
      <c r="A6248" s="182" t="s">
        <v>29637</v>
      </c>
      <c r="B6248" s="182" t="s">
        <v>63061</v>
      </c>
      <c r="C6248" s="182"/>
      <c r="D6248" s="182" t="s">
        <v>29636</v>
      </c>
    </row>
    <row r="6249" spans="1:4">
      <c r="A6249" s="182" t="s">
        <v>29635</v>
      </c>
      <c r="B6249" s="182" t="s">
        <v>62078</v>
      </c>
      <c r="C6249" s="182"/>
      <c r="D6249" s="182" t="s">
        <v>29634</v>
      </c>
    </row>
    <row r="6250" spans="1:4">
      <c r="A6250" s="182" t="s">
        <v>29633</v>
      </c>
      <c r="B6250" s="182" t="s">
        <v>75170</v>
      </c>
      <c r="C6250" s="182"/>
      <c r="D6250" s="182" t="s">
        <v>29632</v>
      </c>
    </row>
    <row r="6251" spans="1:4">
      <c r="A6251" s="182" t="s">
        <v>29631</v>
      </c>
      <c r="B6251" s="182" t="s">
        <v>66095</v>
      </c>
      <c r="C6251" s="182"/>
      <c r="D6251" s="182" t="s">
        <v>29630</v>
      </c>
    </row>
    <row r="6252" spans="1:4">
      <c r="A6252" s="182" t="s">
        <v>29629</v>
      </c>
      <c r="B6252" s="182" t="s">
        <v>79357</v>
      </c>
      <c r="C6252" s="182"/>
      <c r="D6252" s="182" t="s">
        <v>29628</v>
      </c>
    </row>
    <row r="6253" spans="1:4">
      <c r="A6253" s="182" t="s">
        <v>29627</v>
      </c>
      <c r="B6253" s="182" t="s">
        <v>72974</v>
      </c>
      <c r="C6253" s="182"/>
      <c r="D6253" s="182" t="s">
        <v>29626</v>
      </c>
    </row>
    <row r="6254" spans="1:4">
      <c r="A6254" s="182" t="s">
        <v>29625</v>
      </c>
      <c r="B6254" s="182" t="s">
        <v>65605</v>
      </c>
      <c r="C6254" s="182"/>
      <c r="D6254" s="182" t="s">
        <v>29624</v>
      </c>
    </row>
    <row r="6255" spans="1:4">
      <c r="A6255" s="182" t="s">
        <v>29623</v>
      </c>
      <c r="B6255" s="182" t="s">
        <v>80876</v>
      </c>
      <c r="C6255" s="182"/>
      <c r="D6255" s="182" t="s">
        <v>29622</v>
      </c>
    </row>
    <row r="6256" spans="1:4">
      <c r="A6256" s="182" t="s">
        <v>29621</v>
      </c>
      <c r="B6256" s="182" t="s">
        <v>61094</v>
      </c>
      <c r="C6256" s="182"/>
      <c r="D6256" s="182" t="s">
        <v>29620</v>
      </c>
    </row>
    <row r="6257" spans="1:4">
      <c r="A6257" s="182" t="s">
        <v>29619</v>
      </c>
      <c r="B6257" s="182" t="s">
        <v>69256</v>
      </c>
      <c r="C6257" s="182"/>
      <c r="D6257" s="182" t="s">
        <v>29618</v>
      </c>
    </row>
    <row r="6258" spans="1:4">
      <c r="A6258" s="182" t="s">
        <v>29617</v>
      </c>
      <c r="B6258" s="182" t="s">
        <v>77457</v>
      </c>
      <c r="C6258" s="182"/>
      <c r="D6258" s="182" t="s">
        <v>29616</v>
      </c>
    </row>
    <row r="6259" spans="1:4">
      <c r="A6259" s="182" t="s">
        <v>29615</v>
      </c>
      <c r="B6259" s="182" t="s">
        <v>65478</v>
      </c>
      <c r="C6259" s="182"/>
      <c r="D6259" s="182" t="s">
        <v>29614</v>
      </c>
    </row>
    <row r="6260" spans="1:4">
      <c r="A6260" s="182" t="s">
        <v>29613</v>
      </c>
      <c r="B6260" s="182" t="s">
        <v>61373</v>
      </c>
      <c r="C6260" s="182"/>
      <c r="D6260" s="182" t="s">
        <v>29612</v>
      </c>
    </row>
    <row r="6261" spans="1:4">
      <c r="A6261" s="182" t="s">
        <v>29611</v>
      </c>
      <c r="B6261" s="182" t="s">
        <v>80467</v>
      </c>
      <c r="C6261" s="182"/>
      <c r="D6261" s="182" t="s">
        <v>29610</v>
      </c>
    </row>
    <row r="6262" spans="1:4">
      <c r="A6262" s="182" t="s">
        <v>29609</v>
      </c>
      <c r="B6262" s="182" t="s">
        <v>60458</v>
      </c>
      <c r="C6262" s="182"/>
      <c r="D6262" s="182" t="s">
        <v>29608</v>
      </c>
    </row>
    <row r="6263" spans="1:4">
      <c r="A6263" s="182" t="s">
        <v>29607</v>
      </c>
      <c r="B6263" s="182" t="s">
        <v>63269</v>
      </c>
      <c r="C6263" s="182"/>
      <c r="D6263" s="182" t="s">
        <v>29606</v>
      </c>
    </row>
    <row r="6264" spans="1:4">
      <c r="A6264" s="182" t="s">
        <v>29605</v>
      </c>
      <c r="B6264" s="182" t="s">
        <v>59450</v>
      </c>
      <c r="C6264" s="182"/>
      <c r="D6264" s="182" t="s">
        <v>29604</v>
      </c>
    </row>
    <row r="6265" spans="1:4">
      <c r="A6265" s="182" t="s">
        <v>29603</v>
      </c>
      <c r="B6265" s="182" t="s">
        <v>59329</v>
      </c>
      <c r="C6265" s="182"/>
      <c r="D6265" s="182" t="s">
        <v>29602</v>
      </c>
    </row>
    <row r="6266" spans="1:4">
      <c r="A6266" s="182" t="s">
        <v>29601</v>
      </c>
      <c r="B6266" s="182" t="s">
        <v>66515</v>
      </c>
      <c r="C6266" s="182"/>
      <c r="D6266" s="182" t="s">
        <v>29600</v>
      </c>
    </row>
    <row r="6267" spans="1:4">
      <c r="A6267" s="182" t="s">
        <v>29599</v>
      </c>
      <c r="B6267" s="182" t="s">
        <v>70739</v>
      </c>
      <c r="C6267" s="182"/>
      <c r="D6267" s="182" t="s">
        <v>29598</v>
      </c>
    </row>
    <row r="6268" spans="1:4">
      <c r="A6268" s="182" t="s">
        <v>29597</v>
      </c>
      <c r="B6268" s="182" t="s">
        <v>72234</v>
      </c>
      <c r="C6268" s="182"/>
      <c r="D6268" s="182" t="s">
        <v>29596</v>
      </c>
    </row>
    <row r="6269" spans="1:4">
      <c r="A6269" s="182" t="s">
        <v>29595</v>
      </c>
      <c r="B6269" s="182" t="s">
        <v>71159</v>
      </c>
      <c r="C6269" s="182"/>
      <c r="D6269" s="182" t="s">
        <v>29594</v>
      </c>
    </row>
    <row r="6270" spans="1:4">
      <c r="A6270" s="182" t="s">
        <v>29593</v>
      </c>
      <c r="B6270" s="182" t="s">
        <v>76893</v>
      </c>
      <c r="C6270" s="182"/>
      <c r="D6270" s="182" t="s">
        <v>29592</v>
      </c>
    </row>
    <row r="6271" spans="1:4">
      <c r="A6271" s="182" t="s">
        <v>29591</v>
      </c>
      <c r="B6271" s="182" t="s">
        <v>69554</v>
      </c>
      <c r="C6271" s="182"/>
      <c r="D6271" s="182" t="s">
        <v>29590</v>
      </c>
    </row>
    <row r="6272" spans="1:4">
      <c r="A6272" s="182" t="s">
        <v>29589</v>
      </c>
      <c r="B6272" s="182" t="s">
        <v>63012</v>
      </c>
      <c r="C6272" s="182"/>
      <c r="D6272" s="182" t="s">
        <v>29588</v>
      </c>
    </row>
    <row r="6273" spans="1:4">
      <c r="A6273" s="182" t="s">
        <v>29587</v>
      </c>
      <c r="B6273" s="182" t="s">
        <v>74629</v>
      </c>
      <c r="C6273" s="182"/>
      <c r="D6273" s="182" t="s">
        <v>29586</v>
      </c>
    </row>
    <row r="6274" spans="1:4">
      <c r="A6274" s="182" t="s">
        <v>29585</v>
      </c>
      <c r="B6274" s="182" t="s">
        <v>71372</v>
      </c>
      <c r="C6274" s="182"/>
      <c r="D6274" s="182" t="s">
        <v>29584</v>
      </c>
    </row>
    <row r="6275" spans="1:4">
      <c r="A6275" s="182" t="s">
        <v>29583</v>
      </c>
      <c r="B6275" s="182" t="s">
        <v>64773</v>
      </c>
      <c r="C6275" s="182"/>
      <c r="D6275" s="182" t="s">
        <v>29582</v>
      </c>
    </row>
    <row r="6276" spans="1:4">
      <c r="A6276" s="182" t="s">
        <v>29581</v>
      </c>
      <c r="B6276" s="182" t="s">
        <v>74392</v>
      </c>
      <c r="C6276" s="182"/>
      <c r="D6276" s="182" t="s">
        <v>29580</v>
      </c>
    </row>
    <row r="6277" spans="1:4">
      <c r="A6277" s="182" t="s">
        <v>29579</v>
      </c>
      <c r="B6277" s="182" t="s">
        <v>77672</v>
      </c>
      <c r="C6277" s="182"/>
      <c r="D6277" s="182" t="s">
        <v>29578</v>
      </c>
    </row>
    <row r="6278" spans="1:4">
      <c r="A6278" s="182" t="s">
        <v>29577</v>
      </c>
      <c r="B6278" s="182" t="s">
        <v>66435</v>
      </c>
      <c r="C6278" s="182"/>
      <c r="D6278" s="182" t="s">
        <v>29576</v>
      </c>
    </row>
    <row r="6279" spans="1:4">
      <c r="A6279" s="182" t="s">
        <v>29575</v>
      </c>
      <c r="B6279" s="182" t="s">
        <v>65995</v>
      </c>
      <c r="C6279" s="182"/>
      <c r="D6279" s="182" t="s">
        <v>29574</v>
      </c>
    </row>
    <row r="6280" spans="1:4">
      <c r="A6280" s="182" t="s">
        <v>29573</v>
      </c>
      <c r="B6280" s="182" t="s">
        <v>68409</v>
      </c>
      <c r="C6280" s="182"/>
      <c r="D6280" s="182" t="s">
        <v>29572</v>
      </c>
    </row>
    <row r="6281" spans="1:4">
      <c r="A6281" s="182" t="s">
        <v>29571</v>
      </c>
      <c r="B6281" s="182" t="s">
        <v>68052</v>
      </c>
      <c r="C6281" s="182"/>
      <c r="D6281" s="182" t="s">
        <v>29570</v>
      </c>
    </row>
    <row r="6282" spans="1:4">
      <c r="A6282" s="182" t="s">
        <v>29569</v>
      </c>
      <c r="B6282" s="182" t="s">
        <v>67906</v>
      </c>
      <c r="C6282" s="182"/>
      <c r="D6282" s="182" t="s">
        <v>29568</v>
      </c>
    </row>
    <row r="6283" spans="1:4">
      <c r="A6283" s="182" t="s">
        <v>29567</v>
      </c>
      <c r="B6283" s="182" t="s">
        <v>74988</v>
      </c>
      <c r="C6283" s="182"/>
      <c r="D6283" s="182" t="s">
        <v>29566</v>
      </c>
    </row>
    <row r="6284" spans="1:4">
      <c r="A6284" s="182" t="s">
        <v>29565</v>
      </c>
      <c r="B6284" s="182" t="s">
        <v>79519</v>
      </c>
      <c r="C6284" s="182"/>
      <c r="D6284" s="182" t="s">
        <v>29564</v>
      </c>
    </row>
    <row r="6285" spans="1:4">
      <c r="A6285" s="182" t="s">
        <v>29563</v>
      </c>
      <c r="B6285" s="182" t="s">
        <v>66968</v>
      </c>
      <c r="C6285" s="182"/>
      <c r="D6285" s="182" t="s">
        <v>29562</v>
      </c>
    </row>
    <row r="6286" spans="1:4">
      <c r="A6286" s="182" t="s">
        <v>29561</v>
      </c>
      <c r="B6286" s="182" t="s">
        <v>77442</v>
      </c>
      <c r="C6286" s="182"/>
      <c r="D6286" s="182" t="s">
        <v>29560</v>
      </c>
    </row>
    <row r="6287" spans="1:4">
      <c r="A6287" s="182" t="s">
        <v>29559</v>
      </c>
      <c r="B6287" s="182" t="s">
        <v>72858</v>
      </c>
      <c r="C6287" s="182"/>
      <c r="D6287" s="182" t="s">
        <v>29558</v>
      </c>
    </row>
    <row r="6288" spans="1:4">
      <c r="A6288" s="182" t="s">
        <v>29557</v>
      </c>
      <c r="B6288" s="182" t="s">
        <v>79892</v>
      </c>
      <c r="C6288" s="182"/>
      <c r="D6288" s="182" t="s">
        <v>29556</v>
      </c>
    </row>
    <row r="6289" spans="1:4">
      <c r="A6289" s="182" t="s">
        <v>29555</v>
      </c>
      <c r="B6289" s="182" t="s">
        <v>66969</v>
      </c>
      <c r="C6289" s="182"/>
      <c r="D6289" s="182" t="s">
        <v>29554</v>
      </c>
    </row>
    <row r="6290" spans="1:4">
      <c r="A6290" s="182" t="s">
        <v>29553</v>
      </c>
      <c r="B6290" s="182" t="s">
        <v>76597</v>
      </c>
      <c r="C6290" s="182"/>
      <c r="D6290" s="182" t="s">
        <v>29552</v>
      </c>
    </row>
    <row r="6291" spans="1:4">
      <c r="A6291" s="182" t="s">
        <v>29551</v>
      </c>
      <c r="B6291" s="182" t="s">
        <v>64170</v>
      </c>
      <c r="C6291" s="182"/>
      <c r="D6291" s="182" t="s">
        <v>29550</v>
      </c>
    </row>
    <row r="6292" spans="1:4">
      <c r="A6292" s="182" t="s">
        <v>29549</v>
      </c>
      <c r="B6292" s="182" t="s">
        <v>62264</v>
      </c>
      <c r="C6292" s="182"/>
      <c r="D6292" s="182" t="s">
        <v>29548</v>
      </c>
    </row>
    <row r="6293" spans="1:4">
      <c r="A6293" s="182" t="s">
        <v>29547</v>
      </c>
      <c r="B6293" s="182" t="s">
        <v>70713</v>
      </c>
      <c r="C6293" s="182"/>
      <c r="D6293" s="182" t="s">
        <v>29546</v>
      </c>
    </row>
    <row r="6294" spans="1:4">
      <c r="A6294" s="182" t="s">
        <v>29545</v>
      </c>
      <c r="B6294" s="182" t="s">
        <v>75743</v>
      </c>
      <c r="C6294" s="182" t="s">
        <v>75744</v>
      </c>
      <c r="D6294" s="182" t="s">
        <v>29544</v>
      </c>
    </row>
    <row r="6295" spans="1:4">
      <c r="A6295" s="182" t="s">
        <v>29543</v>
      </c>
      <c r="B6295" s="182" t="s">
        <v>68196</v>
      </c>
      <c r="C6295" s="182"/>
      <c r="D6295" s="182" t="s">
        <v>29542</v>
      </c>
    </row>
    <row r="6296" spans="1:4">
      <c r="A6296" s="182" t="s">
        <v>29541</v>
      </c>
      <c r="B6296" s="182" t="s">
        <v>75659</v>
      </c>
      <c r="C6296" s="182"/>
      <c r="D6296" s="182" t="s">
        <v>29540</v>
      </c>
    </row>
    <row r="6297" spans="1:4">
      <c r="A6297" s="182" t="s">
        <v>29539</v>
      </c>
      <c r="B6297" s="182" t="s">
        <v>71520</v>
      </c>
      <c r="C6297" s="182"/>
      <c r="D6297" s="182" t="s">
        <v>29538</v>
      </c>
    </row>
    <row r="6298" spans="1:4">
      <c r="A6298" s="182" t="s">
        <v>29537</v>
      </c>
      <c r="B6298" s="182" t="s">
        <v>65829</v>
      </c>
      <c r="C6298" s="182"/>
      <c r="D6298" s="182" t="s">
        <v>29536</v>
      </c>
    </row>
    <row r="6299" spans="1:4">
      <c r="A6299" s="182" t="s">
        <v>29535</v>
      </c>
      <c r="B6299" s="182" t="s">
        <v>76562</v>
      </c>
      <c r="C6299" s="182"/>
      <c r="D6299" s="182" t="s">
        <v>29534</v>
      </c>
    </row>
    <row r="6300" spans="1:4">
      <c r="A6300" s="182" t="s">
        <v>29533</v>
      </c>
      <c r="B6300" s="182" t="s">
        <v>78186</v>
      </c>
      <c r="C6300" s="182" t="s">
        <v>61892</v>
      </c>
      <c r="D6300" s="182" t="s">
        <v>29532</v>
      </c>
    </row>
    <row r="6301" spans="1:4">
      <c r="A6301" s="182" t="s">
        <v>29531</v>
      </c>
      <c r="B6301" s="182" t="s">
        <v>71487</v>
      </c>
      <c r="C6301" s="182"/>
      <c r="D6301" s="182" t="s">
        <v>29530</v>
      </c>
    </row>
    <row r="6302" spans="1:4">
      <c r="A6302" s="182" t="s">
        <v>29529</v>
      </c>
      <c r="B6302" s="182" t="s">
        <v>71991</v>
      </c>
      <c r="C6302" s="182"/>
      <c r="D6302" s="182" t="s">
        <v>29528</v>
      </c>
    </row>
    <row r="6303" spans="1:4">
      <c r="A6303" s="182" t="s">
        <v>29527</v>
      </c>
      <c r="B6303" s="182" t="s">
        <v>79307</v>
      </c>
      <c r="C6303" s="182"/>
      <c r="D6303" s="182" t="s">
        <v>29526</v>
      </c>
    </row>
    <row r="6304" spans="1:4">
      <c r="A6304" s="182" t="s">
        <v>29525</v>
      </c>
      <c r="B6304" s="182" t="s">
        <v>74939</v>
      </c>
      <c r="C6304" s="182"/>
      <c r="D6304" s="182" t="s">
        <v>29524</v>
      </c>
    </row>
    <row r="6305" spans="1:4">
      <c r="A6305" s="182" t="s">
        <v>29523</v>
      </c>
      <c r="B6305" s="182" t="s">
        <v>76478</v>
      </c>
      <c r="C6305" s="182" t="s">
        <v>60504</v>
      </c>
      <c r="D6305" s="182" t="s">
        <v>29522</v>
      </c>
    </row>
    <row r="6306" spans="1:4">
      <c r="A6306" s="182" t="s">
        <v>29521</v>
      </c>
      <c r="B6306" s="182" t="s">
        <v>63574</v>
      </c>
      <c r="C6306" s="182" t="s">
        <v>60504</v>
      </c>
      <c r="D6306" s="182" t="s">
        <v>29520</v>
      </c>
    </row>
    <row r="6307" spans="1:4">
      <c r="A6307" s="182" t="s">
        <v>29519</v>
      </c>
      <c r="B6307" s="182" t="s">
        <v>69557</v>
      </c>
      <c r="C6307" s="182"/>
      <c r="D6307" s="182" t="s">
        <v>29518</v>
      </c>
    </row>
    <row r="6308" spans="1:4">
      <c r="A6308" s="182" t="s">
        <v>29517</v>
      </c>
      <c r="B6308" s="182" t="s">
        <v>75255</v>
      </c>
      <c r="C6308" s="182"/>
      <c r="D6308" s="182" t="s">
        <v>29516</v>
      </c>
    </row>
    <row r="6309" spans="1:4">
      <c r="A6309" s="182" t="s">
        <v>29515</v>
      </c>
      <c r="B6309" s="182" t="s">
        <v>77622</v>
      </c>
      <c r="C6309" s="182" t="s">
        <v>60504</v>
      </c>
      <c r="D6309" s="182" t="s">
        <v>29514</v>
      </c>
    </row>
    <row r="6310" spans="1:4">
      <c r="A6310" s="182" t="s">
        <v>29513</v>
      </c>
      <c r="B6310" s="182" t="s">
        <v>80898</v>
      </c>
      <c r="C6310" s="182"/>
      <c r="D6310" s="182" t="s">
        <v>29512</v>
      </c>
    </row>
    <row r="6311" spans="1:4">
      <c r="A6311" s="182" t="s">
        <v>29511</v>
      </c>
      <c r="B6311" s="182" t="s">
        <v>67539</v>
      </c>
      <c r="C6311" s="182"/>
      <c r="D6311" s="182" t="s">
        <v>29510</v>
      </c>
    </row>
    <row r="6312" spans="1:4">
      <c r="A6312" s="182" t="s">
        <v>29509</v>
      </c>
      <c r="B6312" s="182" t="s">
        <v>66005</v>
      </c>
      <c r="C6312" s="182"/>
      <c r="D6312" s="182" t="s">
        <v>29508</v>
      </c>
    </row>
    <row r="6313" spans="1:4">
      <c r="A6313" s="182" t="s">
        <v>29507</v>
      </c>
      <c r="B6313" s="182" t="s">
        <v>65154</v>
      </c>
      <c r="C6313" s="182"/>
      <c r="D6313" s="182" t="s">
        <v>29506</v>
      </c>
    </row>
    <row r="6314" spans="1:4">
      <c r="A6314" s="182" t="s">
        <v>29505</v>
      </c>
      <c r="B6314" s="182" t="s">
        <v>72301</v>
      </c>
      <c r="C6314" s="182"/>
      <c r="D6314" s="182" t="s">
        <v>29504</v>
      </c>
    </row>
    <row r="6315" spans="1:4">
      <c r="A6315" s="182" t="s">
        <v>29503</v>
      </c>
      <c r="B6315" s="182" t="s">
        <v>72418</v>
      </c>
      <c r="C6315" s="182"/>
      <c r="D6315" s="182" t="s">
        <v>29502</v>
      </c>
    </row>
    <row r="6316" spans="1:4">
      <c r="A6316" s="182" t="s">
        <v>29501</v>
      </c>
      <c r="B6316" s="182" t="s">
        <v>67299</v>
      </c>
      <c r="C6316" s="182"/>
      <c r="D6316" s="182" t="s">
        <v>29500</v>
      </c>
    </row>
    <row r="6317" spans="1:4">
      <c r="A6317" s="182" t="s">
        <v>29499</v>
      </c>
      <c r="B6317" s="182" t="s">
        <v>76697</v>
      </c>
      <c r="C6317" s="182"/>
      <c r="D6317" s="182" t="s">
        <v>29498</v>
      </c>
    </row>
    <row r="6318" spans="1:4">
      <c r="A6318" s="182" t="s">
        <v>29497</v>
      </c>
      <c r="B6318" s="182" t="s">
        <v>67527</v>
      </c>
      <c r="C6318" s="182"/>
      <c r="D6318" s="182" t="s">
        <v>29496</v>
      </c>
    </row>
    <row r="6319" spans="1:4">
      <c r="A6319" s="182" t="s">
        <v>29495</v>
      </c>
      <c r="B6319" s="182" t="s">
        <v>80158</v>
      </c>
      <c r="C6319" s="182"/>
      <c r="D6319" s="182" t="s">
        <v>29494</v>
      </c>
    </row>
    <row r="6320" spans="1:4">
      <c r="A6320" s="182" t="s">
        <v>29493</v>
      </c>
      <c r="B6320" s="182" t="s">
        <v>69756</v>
      </c>
      <c r="C6320" s="182"/>
      <c r="D6320" s="182" t="s">
        <v>29492</v>
      </c>
    </row>
    <row r="6321" spans="1:4">
      <c r="A6321" s="182" t="s">
        <v>29491</v>
      </c>
      <c r="B6321" s="182" t="s">
        <v>73593</v>
      </c>
      <c r="C6321" s="182"/>
      <c r="D6321" s="182" t="s">
        <v>29490</v>
      </c>
    </row>
    <row r="6322" spans="1:4">
      <c r="A6322" s="182" t="s">
        <v>29489</v>
      </c>
      <c r="B6322" s="182" t="s">
        <v>71929</v>
      </c>
      <c r="C6322" s="182"/>
      <c r="D6322" s="182" t="s">
        <v>29488</v>
      </c>
    </row>
    <row r="6323" spans="1:4">
      <c r="A6323" s="182" t="s">
        <v>29487</v>
      </c>
      <c r="B6323" s="182" t="s">
        <v>78982</v>
      </c>
      <c r="C6323" s="182" t="s">
        <v>78983</v>
      </c>
      <c r="D6323" s="182" t="s">
        <v>29486</v>
      </c>
    </row>
    <row r="6324" spans="1:4">
      <c r="A6324" s="182" t="s">
        <v>29485</v>
      </c>
      <c r="B6324" s="182" t="s">
        <v>74583</v>
      </c>
      <c r="C6324" s="182"/>
      <c r="D6324" s="182" t="s">
        <v>29484</v>
      </c>
    </row>
    <row r="6325" spans="1:4">
      <c r="A6325" s="182" t="s">
        <v>29483</v>
      </c>
      <c r="B6325" s="182" t="s">
        <v>69754</v>
      </c>
      <c r="C6325" s="182"/>
      <c r="D6325" s="182" t="s">
        <v>29482</v>
      </c>
    </row>
    <row r="6326" spans="1:4">
      <c r="A6326" s="182" t="s">
        <v>29481</v>
      </c>
      <c r="B6326" s="182" t="s">
        <v>71061</v>
      </c>
      <c r="C6326" s="182"/>
      <c r="D6326" s="182" t="s">
        <v>29480</v>
      </c>
    </row>
    <row r="6327" spans="1:4">
      <c r="A6327" s="182" t="s">
        <v>29479</v>
      </c>
      <c r="B6327" s="182" t="s">
        <v>62948</v>
      </c>
      <c r="C6327" s="182"/>
      <c r="D6327" s="182" t="s">
        <v>29478</v>
      </c>
    </row>
    <row r="6328" spans="1:4">
      <c r="A6328" s="182" t="s">
        <v>29477</v>
      </c>
      <c r="B6328" s="182" t="s">
        <v>73573</v>
      </c>
      <c r="C6328" s="182"/>
      <c r="D6328" s="182" t="s">
        <v>29476</v>
      </c>
    </row>
    <row r="6329" spans="1:4">
      <c r="A6329" s="182" t="s">
        <v>29475</v>
      </c>
      <c r="B6329" s="182" t="s">
        <v>63527</v>
      </c>
      <c r="C6329" s="182"/>
      <c r="D6329" s="182" t="s">
        <v>29474</v>
      </c>
    </row>
    <row r="6330" spans="1:4">
      <c r="A6330" s="182" t="s">
        <v>29473</v>
      </c>
      <c r="B6330" s="182" t="s">
        <v>61842</v>
      </c>
      <c r="C6330" s="182"/>
      <c r="D6330" s="182" t="s">
        <v>29472</v>
      </c>
    </row>
    <row r="6331" spans="1:4">
      <c r="A6331" s="182" t="s">
        <v>29471</v>
      </c>
      <c r="B6331" s="182" t="s">
        <v>70790</v>
      </c>
      <c r="C6331" s="182"/>
      <c r="D6331" s="182" t="s">
        <v>29470</v>
      </c>
    </row>
    <row r="6332" spans="1:4">
      <c r="A6332" s="182" t="s">
        <v>29469</v>
      </c>
      <c r="B6332" s="182" t="s">
        <v>75451</v>
      </c>
      <c r="C6332" s="182"/>
      <c r="D6332" s="182" t="s">
        <v>29468</v>
      </c>
    </row>
    <row r="6333" spans="1:4">
      <c r="A6333" s="182" t="s">
        <v>29467</v>
      </c>
      <c r="B6333" s="182" t="s">
        <v>80725</v>
      </c>
      <c r="C6333" s="182"/>
      <c r="D6333" s="182" t="s">
        <v>29466</v>
      </c>
    </row>
    <row r="6334" spans="1:4">
      <c r="A6334" s="182" t="s">
        <v>29465</v>
      </c>
      <c r="B6334" s="182" t="s">
        <v>62331</v>
      </c>
      <c r="C6334" s="182"/>
      <c r="D6334" s="182" t="s">
        <v>29464</v>
      </c>
    </row>
    <row r="6335" spans="1:4">
      <c r="A6335" s="182" t="s">
        <v>29463</v>
      </c>
      <c r="B6335" s="182" t="s">
        <v>62373</v>
      </c>
      <c r="C6335" s="182"/>
      <c r="D6335" s="182" t="s">
        <v>29462</v>
      </c>
    </row>
    <row r="6336" spans="1:4">
      <c r="A6336" s="182" t="s">
        <v>29461</v>
      </c>
      <c r="B6336" s="182" t="s">
        <v>75297</v>
      </c>
      <c r="C6336" s="182"/>
      <c r="D6336" s="182" t="s">
        <v>29460</v>
      </c>
    </row>
    <row r="6337" spans="1:4">
      <c r="A6337" s="182" t="s">
        <v>29459</v>
      </c>
      <c r="B6337" s="182" t="s">
        <v>75569</v>
      </c>
      <c r="C6337" s="182"/>
      <c r="D6337" s="182" t="s">
        <v>29458</v>
      </c>
    </row>
    <row r="6338" spans="1:4">
      <c r="A6338" s="182" t="s">
        <v>29457</v>
      </c>
      <c r="B6338" s="182" t="s">
        <v>69080</v>
      </c>
      <c r="C6338" s="182"/>
      <c r="D6338" s="182" t="s">
        <v>29456</v>
      </c>
    </row>
    <row r="6339" spans="1:4">
      <c r="A6339" s="182" t="s">
        <v>29455</v>
      </c>
      <c r="B6339" s="182" t="s">
        <v>80672</v>
      </c>
      <c r="C6339" s="182"/>
      <c r="D6339" s="182" t="s">
        <v>29454</v>
      </c>
    </row>
    <row r="6340" spans="1:4">
      <c r="A6340" s="182" t="s">
        <v>29453</v>
      </c>
      <c r="B6340" s="182" t="s">
        <v>73169</v>
      </c>
      <c r="C6340" s="182"/>
      <c r="D6340" s="182" t="s">
        <v>29452</v>
      </c>
    </row>
    <row r="6341" spans="1:4">
      <c r="A6341" s="182" t="s">
        <v>29451</v>
      </c>
      <c r="B6341" s="182" t="s">
        <v>62247</v>
      </c>
      <c r="C6341" s="182"/>
      <c r="D6341" s="182" t="s">
        <v>29450</v>
      </c>
    </row>
    <row r="6342" spans="1:4">
      <c r="A6342" s="182" t="s">
        <v>29449</v>
      </c>
      <c r="B6342" s="182" t="s">
        <v>78481</v>
      </c>
      <c r="C6342" s="182"/>
      <c r="D6342" s="182" t="s">
        <v>29448</v>
      </c>
    </row>
    <row r="6343" spans="1:4">
      <c r="A6343" s="182" t="s">
        <v>29447</v>
      </c>
      <c r="B6343" s="182" t="s">
        <v>59644</v>
      </c>
      <c r="C6343" s="182"/>
      <c r="D6343" s="182" t="s">
        <v>29446</v>
      </c>
    </row>
    <row r="6344" spans="1:4">
      <c r="A6344" s="182" t="s">
        <v>29445</v>
      </c>
      <c r="B6344" s="182" t="s">
        <v>63472</v>
      </c>
      <c r="C6344" s="182"/>
      <c r="D6344" s="182" t="s">
        <v>29444</v>
      </c>
    </row>
    <row r="6345" spans="1:4">
      <c r="A6345" s="182" t="s">
        <v>29443</v>
      </c>
      <c r="B6345" s="182" t="s">
        <v>65843</v>
      </c>
      <c r="C6345" s="182"/>
      <c r="D6345" s="182" t="s">
        <v>29442</v>
      </c>
    </row>
    <row r="6346" spans="1:4">
      <c r="A6346" s="182" t="s">
        <v>29441</v>
      </c>
      <c r="B6346" s="182" t="s">
        <v>79832</v>
      </c>
      <c r="C6346" s="182"/>
      <c r="D6346" s="182" t="s">
        <v>29440</v>
      </c>
    </row>
    <row r="6347" spans="1:4">
      <c r="A6347" s="182" t="s">
        <v>29439</v>
      </c>
      <c r="B6347" s="182" t="s">
        <v>65541</v>
      </c>
      <c r="C6347" s="182"/>
      <c r="D6347" s="182" t="s">
        <v>29438</v>
      </c>
    </row>
    <row r="6348" spans="1:4">
      <c r="A6348" s="182" t="s">
        <v>29437</v>
      </c>
      <c r="B6348" s="182" t="s">
        <v>78949</v>
      </c>
      <c r="C6348" s="182"/>
      <c r="D6348" s="182" t="s">
        <v>29436</v>
      </c>
    </row>
    <row r="6349" spans="1:4">
      <c r="A6349" s="182" t="s">
        <v>29435</v>
      </c>
      <c r="B6349" s="182" t="s">
        <v>67871</v>
      </c>
      <c r="C6349" s="182"/>
      <c r="D6349" s="182" t="s">
        <v>29434</v>
      </c>
    </row>
    <row r="6350" spans="1:4">
      <c r="A6350" s="182" t="s">
        <v>29433</v>
      </c>
      <c r="B6350" s="182" t="s">
        <v>79284</v>
      </c>
      <c r="C6350" s="182"/>
      <c r="D6350" s="182" t="s">
        <v>29432</v>
      </c>
    </row>
    <row r="6351" spans="1:4">
      <c r="A6351" s="182" t="s">
        <v>29431</v>
      </c>
      <c r="B6351" s="182" t="s">
        <v>63813</v>
      </c>
      <c r="C6351" s="182"/>
      <c r="D6351" s="182" t="s">
        <v>29430</v>
      </c>
    </row>
    <row r="6352" spans="1:4">
      <c r="A6352" s="182" t="s">
        <v>29429</v>
      </c>
      <c r="B6352" s="182" t="s">
        <v>79181</v>
      </c>
      <c r="C6352" s="182"/>
      <c r="D6352" s="182" t="s">
        <v>29428</v>
      </c>
    </row>
    <row r="6353" spans="1:4">
      <c r="A6353" s="182" t="s">
        <v>29427</v>
      </c>
      <c r="B6353" s="182" t="s">
        <v>67645</v>
      </c>
      <c r="C6353" s="182"/>
      <c r="D6353" s="182" t="s">
        <v>29426</v>
      </c>
    </row>
    <row r="6354" spans="1:4">
      <c r="A6354" s="182" t="s">
        <v>29425</v>
      </c>
      <c r="B6354" s="182" t="s">
        <v>71697</v>
      </c>
      <c r="C6354" s="182"/>
      <c r="D6354" s="182" t="s">
        <v>29424</v>
      </c>
    </row>
    <row r="6355" spans="1:4">
      <c r="A6355" s="182" t="s">
        <v>29423</v>
      </c>
      <c r="B6355" s="182" t="s">
        <v>67305</v>
      </c>
      <c r="C6355" s="182"/>
      <c r="D6355" s="182" t="s">
        <v>29422</v>
      </c>
    </row>
    <row r="6356" spans="1:4">
      <c r="A6356" s="182" t="s">
        <v>29421</v>
      </c>
      <c r="B6356" s="182" t="s">
        <v>71414</v>
      </c>
      <c r="C6356" s="182"/>
      <c r="D6356" s="182" t="s">
        <v>29420</v>
      </c>
    </row>
    <row r="6357" spans="1:4">
      <c r="A6357" s="182" t="s">
        <v>29419</v>
      </c>
      <c r="B6357" s="182" t="s">
        <v>75007</v>
      </c>
      <c r="C6357" s="182"/>
      <c r="D6357" s="182" t="s">
        <v>29418</v>
      </c>
    </row>
    <row r="6358" spans="1:4">
      <c r="A6358" s="182" t="s">
        <v>29417</v>
      </c>
      <c r="B6358" s="182" t="s">
        <v>60131</v>
      </c>
      <c r="C6358" s="182"/>
      <c r="D6358" s="182" t="s">
        <v>29416</v>
      </c>
    </row>
    <row r="6359" spans="1:4">
      <c r="A6359" s="182" t="s">
        <v>29415</v>
      </c>
      <c r="B6359" s="182" t="s">
        <v>72567</v>
      </c>
      <c r="C6359" s="182"/>
      <c r="D6359" s="182" t="s">
        <v>29414</v>
      </c>
    </row>
    <row r="6360" spans="1:4">
      <c r="A6360" s="182" t="s">
        <v>29413</v>
      </c>
      <c r="B6360" s="182" t="s">
        <v>80969</v>
      </c>
      <c r="C6360" s="182"/>
      <c r="D6360" s="182" t="s">
        <v>29412</v>
      </c>
    </row>
    <row r="6361" spans="1:4">
      <c r="A6361" s="182" t="s">
        <v>29411</v>
      </c>
      <c r="B6361" s="182" t="s">
        <v>66202</v>
      </c>
      <c r="C6361" s="182"/>
      <c r="D6361" s="182" t="s">
        <v>29410</v>
      </c>
    </row>
    <row r="6362" spans="1:4">
      <c r="A6362" s="182" t="s">
        <v>29409</v>
      </c>
      <c r="B6362" s="182" t="s">
        <v>59465</v>
      </c>
      <c r="C6362" s="182" t="s">
        <v>59466</v>
      </c>
      <c r="D6362" s="182" t="s">
        <v>29408</v>
      </c>
    </row>
    <row r="6363" spans="1:4">
      <c r="A6363" s="182" t="s">
        <v>29407</v>
      </c>
      <c r="B6363" s="182" t="s">
        <v>76644</v>
      </c>
      <c r="C6363" s="182" t="s">
        <v>61351</v>
      </c>
      <c r="D6363" s="182" t="s">
        <v>29406</v>
      </c>
    </row>
    <row r="6364" spans="1:4">
      <c r="A6364" s="182" t="s">
        <v>63688</v>
      </c>
      <c r="B6364" s="182" t="s">
        <v>63689</v>
      </c>
      <c r="C6364" s="182" t="s">
        <v>63690</v>
      </c>
      <c r="D6364" s="182" t="s">
        <v>29405</v>
      </c>
    </row>
    <row r="6365" spans="1:4">
      <c r="A6365" s="182" t="s">
        <v>29404</v>
      </c>
      <c r="B6365" s="182" t="s">
        <v>59717</v>
      </c>
      <c r="C6365" s="182" t="s">
        <v>59718</v>
      </c>
      <c r="D6365" s="182" t="s">
        <v>29403</v>
      </c>
    </row>
    <row r="6366" spans="1:4">
      <c r="A6366" s="182" t="s">
        <v>29402</v>
      </c>
      <c r="B6366" s="182" t="s">
        <v>79768</v>
      </c>
      <c r="C6366" s="182" t="s">
        <v>65268</v>
      </c>
      <c r="D6366" s="182" t="s">
        <v>29401</v>
      </c>
    </row>
    <row r="6367" spans="1:4">
      <c r="A6367" s="182" t="s">
        <v>29400</v>
      </c>
      <c r="B6367" s="182" t="s">
        <v>61350</v>
      </c>
      <c r="C6367" s="182" t="s">
        <v>61351</v>
      </c>
      <c r="D6367" s="182" t="s">
        <v>29399</v>
      </c>
    </row>
    <row r="6368" spans="1:4">
      <c r="A6368" s="182" t="s">
        <v>29398</v>
      </c>
      <c r="B6368" s="182" t="s">
        <v>63041</v>
      </c>
      <c r="C6368" s="182"/>
      <c r="D6368" s="182" t="s">
        <v>29397</v>
      </c>
    </row>
    <row r="6369" spans="1:4">
      <c r="A6369" s="182" t="s">
        <v>29396</v>
      </c>
      <c r="B6369" s="182" t="s">
        <v>68498</v>
      </c>
      <c r="C6369" s="182"/>
      <c r="D6369" s="182" t="s">
        <v>29395</v>
      </c>
    </row>
    <row r="6370" spans="1:4">
      <c r="A6370" s="182" t="s">
        <v>29394</v>
      </c>
      <c r="B6370" s="182" t="s">
        <v>64047</v>
      </c>
      <c r="C6370" s="182"/>
      <c r="D6370" s="182" t="s">
        <v>29393</v>
      </c>
    </row>
    <row r="6371" spans="1:4">
      <c r="A6371" s="182" t="s">
        <v>29392</v>
      </c>
      <c r="B6371" s="182" t="s">
        <v>73526</v>
      </c>
      <c r="C6371" s="182"/>
      <c r="D6371" s="182" t="s">
        <v>29391</v>
      </c>
    </row>
    <row r="6372" spans="1:4">
      <c r="A6372" s="182" t="s">
        <v>29390</v>
      </c>
      <c r="B6372" s="182" t="s">
        <v>77676</v>
      </c>
      <c r="C6372" s="182" t="s">
        <v>57368</v>
      </c>
      <c r="D6372" s="182" t="s">
        <v>29389</v>
      </c>
    </row>
    <row r="6373" spans="1:4">
      <c r="A6373" s="182" t="s">
        <v>29388</v>
      </c>
      <c r="B6373" s="182" t="s">
        <v>75490</v>
      </c>
      <c r="C6373" s="182"/>
      <c r="D6373" s="182" t="s">
        <v>29387</v>
      </c>
    </row>
    <row r="6374" spans="1:4">
      <c r="A6374" s="182" t="s">
        <v>29386</v>
      </c>
      <c r="B6374" s="182" t="s">
        <v>66133</v>
      </c>
      <c r="C6374" s="182"/>
      <c r="D6374" s="182" t="s">
        <v>29385</v>
      </c>
    </row>
    <row r="6375" spans="1:4">
      <c r="A6375" s="182" t="s">
        <v>29384</v>
      </c>
      <c r="B6375" s="182" t="s">
        <v>75986</v>
      </c>
      <c r="C6375" s="182"/>
      <c r="D6375" s="182" t="s">
        <v>29383</v>
      </c>
    </row>
    <row r="6376" spans="1:4">
      <c r="A6376" s="182" t="s">
        <v>29382</v>
      </c>
      <c r="B6376" s="182" t="s">
        <v>67191</v>
      </c>
      <c r="C6376" s="182"/>
      <c r="D6376" s="182" t="s">
        <v>29381</v>
      </c>
    </row>
    <row r="6377" spans="1:4">
      <c r="A6377" s="182" t="s">
        <v>29380</v>
      </c>
      <c r="B6377" s="182" t="s">
        <v>78444</v>
      </c>
      <c r="C6377" s="182"/>
      <c r="D6377" s="182" t="s">
        <v>29379</v>
      </c>
    </row>
    <row r="6378" spans="1:4">
      <c r="A6378" s="182" t="s">
        <v>29378</v>
      </c>
      <c r="B6378" s="182" t="s">
        <v>66599</v>
      </c>
      <c r="C6378" s="182"/>
      <c r="D6378" s="182" t="s">
        <v>29377</v>
      </c>
    </row>
    <row r="6379" spans="1:4">
      <c r="A6379" s="182" t="s">
        <v>29376</v>
      </c>
      <c r="B6379" s="182" t="s">
        <v>76768</v>
      </c>
      <c r="C6379" s="182" t="s">
        <v>76769</v>
      </c>
      <c r="D6379" s="182" t="s">
        <v>29375</v>
      </c>
    </row>
    <row r="6380" spans="1:4">
      <c r="A6380" s="182" t="s">
        <v>60674</v>
      </c>
      <c r="B6380" s="182" t="s">
        <v>60675</v>
      </c>
      <c r="C6380" s="182" t="s">
        <v>60676</v>
      </c>
      <c r="D6380" s="182" t="s">
        <v>29374</v>
      </c>
    </row>
    <row r="6381" spans="1:4">
      <c r="A6381" s="182" t="s">
        <v>65193</v>
      </c>
      <c r="B6381" s="182" t="s">
        <v>65194</v>
      </c>
      <c r="C6381" s="182" t="s">
        <v>65195</v>
      </c>
      <c r="D6381" s="182" t="s">
        <v>29373</v>
      </c>
    </row>
    <row r="6382" spans="1:4">
      <c r="A6382" s="182" t="s">
        <v>68759</v>
      </c>
      <c r="B6382" s="182" t="s">
        <v>68760</v>
      </c>
      <c r="C6382" s="182" t="s">
        <v>60665</v>
      </c>
      <c r="D6382" s="182" t="s">
        <v>29372</v>
      </c>
    </row>
    <row r="6383" spans="1:4">
      <c r="A6383" s="182" t="s">
        <v>60808</v>
      </c>
      <c r="B6383" s="182" t="s">
        <v>60809</v>
      </c>
      <c r="C6383" s="182" t="s">
        <v>60810</v>
      </c>
      <c r="D6383" s="182" t="s">
        <v>29371</v>
      </c>
    </row>
    <row r="6384" spans="1:4">
      <c r="A6384" s="182" t="s">
        <v>70851</v>
      </c>
      <c r="B6384" s="182" t="s">
        <v>70852</v>
      </c>
      <c r="C6384" s="182" t="s">
        <v>70853</v>
      </c>
      <c r="D6384" s="182" t="s">
        <v>29370</v>
      </c>
    </row>
    <row r="6385" spans="1:4">
      <c r="A6385" s="182" t="s">
        <v>67123</v>
      </c>
      <c r="B6385" s="182" t="s">
        <v>67124</v>
      </c>
      <c r="C6385" s="182" t="s">
        <v>59959</v>
      </c>
      <c r="D6385" s="182" t="s">
        <v>29369</v>
      </c>
    </row>
    <row r="6386" spans="1:4">
      <c r="A6386" s="182" t="s">
        <v>77644</v>
      </c>
      <c r="B6386" s="182" t="s">
        <v>77645</v>
      </c>
      <c r="C6386" s="182" t="s">
        <v>72347</v>
      </c>
      <c r="D6386" s="182" t="s">
        <v>29368</v>
      </c>
    </row>
    <row r="6387" spans="1:4">
      <c r="A6387" s="182" t="s">
        <v>71443</v>
      </c>
      <c r="B6387" s="182" t="s">
        <v>71444</v>
      </c>
      <c r="C6387" s="182" t="s">
        <v>60665</v>
      </c>
      <c r="D6387" s="182" t="s">
        <v>29367</v>
      </c>
    </row>
    <row r="6388" spans="1:4">
      <c r="A6388" s="182" t="s">
        <v>68118</v>
      </c>
      <c r="B6388" s="182" t="s">
        <v>68119</v>
      </c>
      <c r="C6388" s="182" t="s">
        <v>61273</v>
      </c>
      <c r="D6388" s="182" t="s">
        <v>29366</v>
      </c>
    </row>
    <row r="6389" spans="1:4">
      <c r="A6389" s="182" t="s">
        <v>29365</v>
      </c>
      <c r="B6389" s="182" t="s">
        <v>77999</v>
      </c>
      <c r="C6389" s="182" t="s">
        <v>78000</v>
      </c>
      <c r="D6389" s="182" t="s">
        <v>29364</v>
      </c>
    </row>
    <row r="6390" spans="1:4">
      <c r="A6390" s="182" t="s">
        <v>71559</v>
      </c>
      <c r="B6390" s="182" t="s">
        <v>71560</v>
      </c>
      <c r="C6390" s="182" t="s">
        <v>71561</v>
      </c>
      <c r="D6390" s="182" t="s">
        <v>29363</v>
      </c>
    </row>
    <row r="6391" spans="1:4">
      <c r="A6391" s="182" t="s">
        <v>77331</v>
      </c>
      <c r="B6391" s="182" t="s">
        <v>77332</v>
      </c>
      <c r="C6391" s="182" t="s">
        <v>60676</v>
      </c>
      <c r="D6391" s="182" t="s">
        <v>29362</v>
      </c>
    </row>
    <row r="6392" spans="1:4">
      <c r="A6392" s="182" t="s">
        <v>29361</v>
      </c>
      <c r="B6392" s="182" t="s">
        <v>60531</v>
      </c>
      <c r="C6392" s="182" t="s">
        <v>60532</v>
      </c>
      <c r="D6392" s="182" t="s">
        <v>29360</v>
      </c>
    </row>
    <row r="6393" spans="1:4">
      <c r="A6393" s="182" t="s">
        <v>74720</v>
      </c>
      <c r="B6393" s="182" t="s">
        <v>74721</v>
      </c>
      <c r="C6393" s="182" t="s">
        <v>71561</v>
      </c>
      <c r="D6393" s="182" t="s">
        <v>29359</v>
      </c>
    </row>
    <row r="6394" spans="1:4">
      <c r="A6394" s="182" t="s">
        <v>29356</v>
      </c>
      <c r="B6394" s="182" t="s">
        <v>68147</v>
      </c>
      <c r="C6394" s="182" t="s">
        <v>68148</v>
      </c>
      <c r="D6394" s="182" t="s">
        <v>29355</v>
      </c>
    </row>
    <row r="6395" spans="1:4">
      <c r="A6395" s="182" t="s">
        <v>29354</v>
      </c>
      <c r="B6395" s="182" t="s">
        <v>60724</v>
      </c>
      <c r="C6395" s="182" t="s">
        <v>60725</v>
      </c>
      <c r="D6395" s="182" t="s">
        <v>29353</v>
      </c>
    </row>
    <row r="6396" spans="1:4">
      <c r="A6396" s="182" t="s">
        <v>29352</v>
      </c>
      <c r="B6396" s="182" t="s">
        <v>68662</v>
      </c>
      <c r="C6396" s="182"/>
      <c r="D6396" s="182" t="s">
        <v>29351</v>
      </c>
    </row>
    <row r="6397" spans="1:4">
      <c r="A6397" s="182" t="s">
        <v>29350</v>
      </c>
      <c r="B6397" s="182" t="s">
        <v>74770</v>
      </c>
      <c r="C6397" s="182" t="s">
        <v>74771</v>
      </c>
      <c r="D6397" s="182" t="s">
        <v>29349</v>
      </c>
    </row>
    <row r="6398" spans="1:4">
      <c r="A6398" s="182" t="s">
        <v>29348</v>
      </c>
      <c r="B6398" s="182" t="s">
        <v>61160</v>
      </c>
      <c r="C6398" s="182" t="s">
        <v>61161</v>
      </c>
      <c r="D6398" s="182" t="s">
        <v>29347</v>
      </c>
    </row>
    <row r="6399" spans="1:4">
      <c r="A6399" s="182" t="s">
        <v>29346</v>
      </c>
      <c r="B6399" s="182" t="s">
        <v>59215</v>
      </c>
      <c r="C6399" s="182" t="s">
        <v>59216</v>
      </c>
      <c r="D6399" s="182" t="s">
        <v>29345</v>
      </c>
    </row>
    <row r="6400" spans="1:4">
      <c r="A6400" s="182" t="s">
        <v>29344</v>
      </c>
      <c r="B6400" s="182" t="s">
        <v>79463</v>
      </c>
      <c r="C6400" s="182"/>
      <c r="D6400" s="182" t="s">
        <v>29343</v>
      </c>
    </row>
    <row r="6401" spans="1:4">
      <c r="A6401" s="182" t="s">
        <v>29342</v>
      </c>
      <c r="B6401" s="182" t="s">
        <v>64385</v>
      </c>
      <c r="C6401" s="182"/>
      <c r="D6401" s="182" t="s">
        <v>29341</v>
      </c>
    </row>
    <row r="6402" spans="1:4">
      <c r="A6402" s="182" t="s">
        <v>29340</v>
      </c>
      <c r="B6402" s="182" t="s">
        <v>62689</v>
      </c>
      <c r="C6402" s="182"/>
      <c r="D6402" s="182" t="s">
        <v>29339</v>
      </c>
    </row>
    <row r="6403" spans="1:4">
      <c r="A6403" s="182" t="s">
        <v>29338</v>
      </c>
      <c r="B6403" s="182" t="s">
        <v>61940</v>
      </c>
      <c r="C6403" s="182"/>
      <c r="D6403" s="182" t="s">
        <v>29337</v>
      </c>
    </row>
    <row r="6404" spans="1:4">
      <c r="A6404" s="182" t="s">
        <v>29336</v>
      </c>
      <c r="B6404" s="182" t="s">
        <v>70884</v>
      </c>
      <c r="C6404" s="182"/>
      <c r="D6404" s="182" t="s">
        <v>29335</v>
      </c>
    </row>
    <row r="6405" spans="1:4">
      <c r="A6405" s="182" t="s">
        <v>29334</v>
      </c>
      <c r="B6405" s="182" t="s">
        <v>61325</v>
      </c>
      <c r="C6405" s="182"/>
      <c r="D6405" s="182" t="s">
        <v>29333</v>
      </c>
    </row>
    <row r="6406" spans="1:4">
      <c r="A6406" s="182" t="s">
        <v>29332</v>
      </c>
      <c r="B6406" s="182" t="s">
        <v>70778</v>
      </c>
      <c r="C6406" s="182"/>
      <c r="D6406" s="182" t="s">
        <v>29331</v>
      </c>
    </row>
    <row r="6407" spans="1:4">
      <c r="A6407" s="182" t="s">
        <v>29330</v>
      </c>
      <c r="B6407" s="182" t="s">
        <v>61988</v>
      </c>
      <c r="C6407" s="182"/>
      <c r="D6407" s="182" t="s">
        <v>29329</v>
      </c>
    </row>
    <row r="6408" spans="1:4">
      <c r="A6408" s="182" t="s">
        <v>29328</v>
      </c>
      <c r="B6408" s="182" t="s">
        <v>71164</v>
      </c>
      <c r="C6408" s="182"/>
      <c r="D6408" s="182" t="s">
        <v>29327</v>
      </c>
    </row>
    <row r="6409" spans="1:4">
      <c r="A6409" s="182" t="s">
        <v>29326</v>
      </c>
      <c r="B6409" s="182" t="s">
        <v>76135</v>
      </c>
      <c r="C6409" s="182"/>
      <c r="D6409" s="182" t="s">
        <v>29325</v>
      </c>
    </row>
    <row r="6410" spans="1:4">
      <c r="A6410" s="182" t="s">
        <v>29324</v>
      </c>
      <c r="B6410" s="182" t="s">
        <v>76310</v>
      </c>
      <c r="C6410" s="182"/>
      <c r="D6410" s="182" t="s">
        <v>29323</v>
      </c>
    </row>
    <row r="6411" spans="1:4">
      <c r="A6411" s="182" t="s">
        <v>29322</v>
      </c>
      <c r="B6411" s="182" t="s">
        <v>69585</v>
      </c>
      <c r="C6411" s="182"/>
      <c r="D6411" s="182" t="s">
        <v>29321</v>
      </c>
    </row>
    <row r="6412" spans="1:4">
      <c r="A6412" s="182" t="s">
        <v>29320</v>
      </c>
      <c r="B6412" s="182" t="s">
        <v>67347</v>
      </c>
      <c r="C6412" s="182"/>
      <c r="D6412" s="182" t="s">
        <v>29319</v>
      </c>
    </row>
    <row r="6413" spans="1:4">
      <c r="A6413" s="182" t="s">
        <v>29318</v>
      </c>
      <c r="B6413" s="182" t="s">
        <v>69486</v>
      </c>
      <c r="C6413" s="182"/>
      <c r="D6413" s="182" t="s">
        <v>29317</v>
      </c>
    </row>
    <row r="6414" spans="1:4">
      <c r="A6414" s="182" t="s">
        <v>29316</v>
      </c>
      <c r="B6414" s="182" t="s">
        <v>72357</v>
      </c>
      <c r="C6414" s="182"/>
      <c r="D6414" s="182" t="s">
        <v>29315</v>
      </c>
    </row>
    <row r="6415" spans="1:4">
      <c r="A6415" s="182" t="s">
        <v>29314</v>
      </c>
      <c r="B6415" s="182" t="s">
        <v>76809</v>
      </c>
      <c r="C6415" s="182"/>
      <c r="D6415" s="182" t="s">
        <v>29313</v>
      </c>
    </row>
    <row r="6416" spans="1:4">
      <c r="A6416" s="182" t="s">
        <v>29312</v>
      </c>
      <c r="B6416" s="182" t="s">
        <v>71510</v>
      </c>
      <c r="C6416" s="182"/>
      <c r="D6416" s="182" t="s">
        <v>29311</v>
      </c>
    </row>
    <row r="6417" spans="1:4">
      <c r="A6417" s="182" t="s">
        <v>29310</v>
      </c>
      <c r="B6417" s="182" t="s">
        <v>60466</v>
      </c>
      <c r="C6417" s="182"/>
      <c r="D6417" s="182" t="s">
        <v>29309</v>
      </c>
    </row>
    <row r="6418" spans="1:4">
      <c r="A6418" s="182" t="s">
        <v>29308</v>
      </c>
      <c r="B6418" s="182" t="s">
        <v>68862</v>
      </c>
      <c r="C6418" s="182"/>
      <c r="D6418" s="182" t="s">
        <v>29307</v>
      </c>
    </row>
    <row r="6419" spans="1:4">
      <c r="A6419" s="182" t="s">
        <v>29306</v>
      </c>
      <c r="B6419" s="182" t="s">
        <v>66132</v>
      </c>
      <c r="C6419" s="182"/>
      <c r="D6419" s="182" t="s">
        <v>29305</v>
      </c>
    </row>
    <row r="6420" spans="1:4">
      <c r="A6420" s="182" t="s">
        <v>29304</v>
      </c>
      <c r="B6420" s="182" t="s">
        <v>81063</v>
      </c>
      <c r="C6420" s="182"/>
      <c r="D6420" s="182" t="s">
        <v>29303</v>
      </c>
    </row>
    <row r="6421" spans="1:4">
      <c r="A6421" s="182" t="s">
        <v>29302</v>
      </c>
      <c r="B6421" s="182" t="s">
        <v>64059</v>
      </c>
      <c r="C6421" s="182"/>
      <c r="D6421" s="182" t="s">
        <v>29301</v>
      </c>
    </row>
    <row r="6422" spans="1:4">
      <c r="A6422" s="182" t="s">
        <v>29300</v>
      </c>
      <c r="B6422" s="182" t="s">
        <v>65764</v>
      </c>
      <c r="C6422" s="182"/>
      <c r="D6422" s="182" t="s">
        <v>29299</v>
      </c>
    </row>
    <row r="6423" spans="1:4">
      <c r="A6423" s="182" t="s">
        <v>29298</v>
      </c>
      <c r="B6423" s="182" t="s">
        <v>73858</v>
      </c>
      <c r="C6423" s="182"/>
      <c r="D6423" s="182" t="s">
        <v>29297</v>
      </c>
    </row>
    <row r="6424" spans="1:4">
      <c r="A6424" s="182" t="s">
        <v>29296</v>
      </c>
      <c r="B6424" s="182" t="s">
        <v>71031</v>
      </c>
      <c r="C6424" s="182"/>
      <c r="D6424" s="182" t="s">
        <v>29295</v>
      </c>
    </row>
    <row r="6425" spans="1:4">
      <c r="A6425" s="182" t="s">
        <v>29294</v>
      </c>
      <c r="B6425" s="182" t="s">
        <v>81062</v>
      </c>
      <c r="C6425" s="182"/>
      <c r="D6425" s="182" t="s">
        <v>29293</v>
      </c>
    </row>
    <row r="6426" spans="1:4">
      <c r="A6426" s="182" t="s">
        <v>29292</v>
      </c>
      <c r="B6426" s="182" t="s">
        <v>71413</v>
      </c>
      <c r="C6426" s="182"/>
      <c r="D6426" s="182" t="s">
        <v>29291</v>
      </c>
    </row>
    <row r="6427" spans="1:4">
      <c r="A6427" s="182" t="s">
        <v>29290</v>
      </c>
      <c r="B6427" s="182" t="s">
        <v>67202</v>
      </c>
      <c r="C6427" s="182"/>
      <c r="D6427" s="182" t="s">
        <v>29289</v>
      </c>
    </row>
    <row r="6428" spans="1:4">
      <c r="A6428" s="182" t="s">
        <v>29288</v>
      </c>
      <c r="B6428" s="182" t="s">
        <v>70837</v>
      </c>
      <c r="C6428" s="182"/>
      <c r="D6428" s="182" t="s">
        <v>29287</v>
      </c>
    </row>
    <row r="6429" spans="1:4">
      <c r="A6429" s="182" t="s">
        <v>29286</v>
      </c>
      <c r="B6429" s="182" t="s">
        <v>73149</v>
      </c>
      <c r="C6429" s="182"/>
      <c r="D6429" s="182" t="s">
        <v>29285</v>
      </c>
    </row>
    <row r="6430" spans="1:4">
      <c r="A6430" s="182" t="s">
        <v>29284</v>
      </c>
      <c r="B6430" s="182" t="s">
        <v>76319</v>
      </c>
      <c r="C6430" s="182"/>
      <c r="D6430" s="182" t="s">
        <v>29283</v>
      </c>
    </row>
    <row r="6431" spans="1:4">
      <c r="A6431" s="182" t="s">
        <v>29282</v>
      </c>
      <c r="B6431" s="182" t="s">
        <v>74515</v>
      </c>
      <c r="C6431" s="182"/>
      <c r="D6431" s="182" t="s">
        <v>29281</v>
      </c>
    </row>
    <row r="6432" spans="1:4">
      <c r="A6432" s="182" t="s">
        <v>29280</v>
      </c>
      <c r="B6432" s="182" t="s">
        <v>75656</v>
      </c>
      <c r="C6432" s="182"/>
      <c r="D6432" s="182" t="s">
        <v>29279</v>
      </c>
    </row>
    <row r="6433" spans="1:4">
      <c r="A6433" s="182" t="s">
        <v>29278</v>
      </c>
      <c r="B6433" s="182" t="s">
        <v>75747</v>
      </c>
      <c r="C6433" s="182"/>
      <c r="D6433" s="182" t="s">
        <v>29277</v>
      </c>
    </row>
    <row r="6434" spans="1:4">
      <c r="A6434" s="182" t="s">
        <v>29276</v>
      </c>
      <c r="B6434" s="182" t="s">
        <v>62492</v>
      </c>
      <c r="C6434" s="182"/>
      <c r="D6434" s="182" t="s">
        <v>29275</v>
      </c>
    </row>
    <row r="6435" spans="1:4">
      <c r="A6435" s="182" t="s">
        <v>29274</v>
      </c>
      <c r="B6435" s="182" t="s">
        <v>65957</v>
      </c>
      <c r="C6435" s="182"/>
      <c r="D6435" s="182" t="s">
        <v>29273</v>
      </c>
    </row>
    <row r="6436" spans="1:4">
      <c r="A6436" s="182" t="s">
        <v>29272</v>
      </c>
      <c r="B6436" s="182" t="s">
        <v>78006</v>
      </c>
      <c r="C6436" s="182"/>
      <c r="D6436" s="182" t="s">
        <v>29271</v>
      </c>
    </row>
    <row r="6437" spans="1:4">
      <c r="A6437" s="182" t="s">
        <v>29270</v>
      </c>
      <c r="B6437" s="182" t="s">
        <v>64774</v>
      </c>
      <c r="C6437" s="182"/>
      <c r="D6437" s="182" t="s">
        <v>29269</v>
      </c>
    </row>
    <row r="6438" spans="1:4">
      <c r="A6438" s="182" t="s">
        <v>29268</v>
      </c>
      <c r="B6438" s="182" t="s">
        <v>72433</v>
      </c>
      <c r="C6438" s="182"/>
      <c r="D6438" s="182" t="s">
        <v>29267</v>
      </c>
    </row>
    <row r="6439" spans="1:4">
      <c r="A6439" s="182" t="s">
        <v>29266</v>
      </c>
      <c r="B6439" s="182" t="s">
        <v>77281</v>
      </c>
      <c r="C6439" s="182"/>
      <c r="D6439" s="182" t="s">
        <v>29265</v>
      </c>
    </row>
    <row r="6440" spans="1:4">
      <c r="A6440" s="182" t="s">
        <v>29264</v>
      </c>
      <c r="B6440" s="182" t="s">
        <v>68193</v>
      </c>
      <c r="C6440" s="182"/>
      <c r="D6440" s="182" t="s">
        <v>29263</v>
      </c>
    </row>
    <row r="6441" spans="1:4">
      <c r="A6441" s="182" t="s">
        <v>29262</v>
      </c>
      <c r="B6441" s="182" t="s">
        <v>80384</v>
      </c>
      <c r="C6441" s="182"/>
      <c r="D6441" s="182" t="s">
        <v>29261</v>
      </c>
    </row>
    <row r="6442" spans="1:4">
      <c r="A6442" s="182" t="s">
        <v>29260</v>
      </c>
      <c r="B6442" s="182" t="s">
        <v>67357</v>
      </c>
      <c r="C6442" s="182"/>
      <c r="D6442" s="182" t="s">
        <v>29259</v>
      </c>
    </row>
    <row r="6443" spans="1:4">
      <c r="A6443" s="182" t="s">
        <v>29258</v>
      </c>
      <c r="B6443" s="182" t="s">
        <v>64826</v>
      </c>
      <c r="C6443" s="182"/>
      <c r="D6443" s="182" t="s">
        <v>29257</v>
      </c>
    </row>
    <row r="6444" spans="1:4">
      <c r="A6444" s="182" t="s">
        <v>29256</v>
      </c>
      <c r="B6444" s="182" t="s">
        <v>70405</v>
      </c>
      <c r="C6444" s="182"/>
      <c r="D6444" s="182" t="s">
        <v>29255</v>
      </c>
    </row>
    <row r="6445" spans="1:4">
      <c r="A6445" s="182" t="s">
        <v>29254</v>
      </c>
      <c r="B6445" s="182" t="s">
        <v>65521</v>
      </c>
      <c r="C6445" s="182"/>
      <c r="D6445" s="182" t="s">
        <v>29253</v>
      </c>
    </row>
    <row r="6446" spans="1:4">
      <c r="A6446" s="182" t="s">
        <v>72345</v>
      </c>
      <c r="B6446" s="182" t="s">
        <v>72346</v>
      </c>
      <c r="C6446" s="182" t="s">
        <v>72347</v>
      </c>
      <c r="D6446" s="182" t="s">
        <v>29252</v>
      </c>
    </row>
    <row r="6447" spans="1:4">
      <c r="A6447" s="182" t="s">
        <v>59438</v>
      </c>
      <c r="B6447" s="182" t="s">
        <v>59439</v>
      </c>
      <c r="C6447" s="182" t="s">
        <v>59440</v>
      </c>
      <c r="D6447" s="182" t="s">
        <v>29251</v>
      </c>
    </row>
    <row r="6448" spans="1:4">
      <c r="A6448" s="182" t="s">
        <v>68390</v>
      </c>
      <c r="B6448" s="182" t="s">
        <v>68391</v>
      </c>
      <c r="C6448" s="182" t="s">
        <v>60532</v>
      </c>
      <c r="D6448" s="182" t="s">
        <v>29250</v>
      </c>
    </row>
    <row r="6449" spans="1:4">
      <c r="A6449" s="182" t="s">
        <v>29249</v>
      </c>
      <c r="B6449" s="182" t="s">
        <v>70277</v>
      </c>
      <c r="C6449" s="182"/>
      <c r="D6449" s="182" t="s">
        <v>29248</v>
      </c>
    </row>
    <row r="6450" spans="1:4">
      <c r="A6450" s="182" t="s">
        <v>29247</v>
      </c>
      <c r="B6450" s="182" t="s">
        <v>69387</v>
      </c>
      <c r="C6450" s="182"/>
      <c r="D6450" s="182" t="s">
        <v>29246</v>
      </c>
    </row>
    <row r="6451" spans="1:4">
      <c r="A6451" s="182" t="s">
        <v>29245</v>
      </c>
      <c r="B6451" s="182" t="s">
        <v>61657</v>
      </c>
      <c r="C6451" s="182"/>
      <c r="D6451" s="182" t="s">
        <v>29244</v>
      </c>
    </row>
    <row r="6452" spans="1:4">
      <c r="A6452" s="182" t="s">
        <v>29243</v>
      </c>
      <c r="B6452" s="182" t="s">
        <v>59607</v>
      </c>
      <c r="C6452" s="182"/>
      <c r="D6452" s="182" t="s">
        <v>29242</v>
      </c>
    </row>
    <row r="6453" spans="1:4">
      <c r="A6453" s="182" t="s">
        <v>29241</v>
      </c>
      <c r="B6453" s="182" t="s">
        <v>67994</v>
      </c>
      <c r="C6453" s="182"/>
      <c r="D6453" s="182" t="s">
        <v>29240</v>
      </c>
    </row>
    <row r="6454" spans="1:4">
      <c r="A6454" s="182" t="s">
        <v>29239</v>
      </c>
      <c r="B6454" s="182" t="s">
        <v>77858</v>
      </c>
      <c r="C6454" s="182"/>
      <c r="D6454" s="182" t="s">
        <v>29238</v>
      </c>
    </row>
    <row r="6455" spans="1:4">
      <c r="A6455" s="182" t="s">
        <v>29237</v>
      </c>
      <c r="B6455" s="182" t="s">
        <v>63404</v>
      </c>
      <c r="C6455" s="182"/>
      <c r="D6455" s="182" t="s">
        <v>29236</v>
      </c>
    </row>
    <row r="6456" spans="1:4">
      <c r="A6456" s="182" t="s">
        <v>29235</v>
      </c>
      <c r="B6456" s="182" t="s">
        <v>79234</v>
      </c>
      <c r="C6456" s="182"/>
      <c r="D6456" s="182" t="s">
        <v>29234</v>
      </c>
    </row>
    <row r="6457" spans="1:4">
      <c r="A6457" s="182" t="s">
        <v>29233</v>
      </c>
      <c r="B6457" s="182" t="s">
        <v>61599</v>
      </c>
      <c r="C6457" s="182"/>
      <c r="D6457" s="182" t="s">
        <v>29232</v>
      </c>
    </row>
    <row r="6458" spans="1:4">
      <c r="A6458" s="182" t="s">
        <v>29231</v>
      </c>
      <c r="B6458" s="182" t="s">
        <v>76667</v>
      </c>
      <c r="C6458" s="182"/>
      <c r="D6458" s="182" t="s">
        <v>29230</v>
      </c>
    </row>
    <row r="6459" spans="1:4">
      <c r="A6459" s="182" t="s">
        <v>29229</v>
      </c>
      <c r="B6459" s="182" t="s">
        <v>77980</v>
      </c>
      <c r="C6459" s="182"/>
      <c r="D6459" s="182" t="s">
        <v>29228</v>
      </c>
    </row>
    <row r="6460" spans="1:4">
      <c r="A6460" s="182" t="s">
        <v>29227</v>
      </c>
      <c r="B6460" s="182" t="s">
        <v>60335</v>
      </c>
      <c r="C6460" s="182"/>
      <c r="D6460" s="182" t="s">
        <v>29226</v>
      </c>
    </row>
    <row r="6461" spans="1:4">
      <c r="A6461" s="182" t="s">
        <v>29225</v>
      </c>
      <c r="B6461" s="182" t="s">
        <v>79615</v>
      </c>
      <c r="C6461" s="182"/>
      <c r="D6461" s="182" t="s">
        <v>29224</v>
      </c>
    </row>
    <row r="6462" spans="1:4">
      <c r="A6462" s="182" t="s">
        <v>29223</v>
      </c>
      <c r="B6462" s="182" t="s">
        <v>75478</v>
      </c>
      <c r="C6462" s="182"/>
      <c r="D6462" s="182" t="s">
        <v>29222</v>
      </c>
    </row>
    <row r="6463" spans="1:4">
      <c r="A6463" s="182" t="s">
        <v>29221</v>
      </c>
      <c r="B6463" s="182" t="s">
        <v>73857</v>
      </c>
      <c r="C6463" s="182"/>
      <c r="D6463" s="182" t="s">
        <v>29220</v>
      </c>
    </row>
    <row r="6464" spans="1:4">
      <c r="A6464" s="182" t="s">
        <v>29219</v>
      </c>
      <c r="B6464" s="182" t="s">
        <v>72549</v>
      </c>
      <c r="C6464" s="182"/>
      <c r="D6464" s="182" t="s">
        <v>29218</v>
      </c>
    </row>
    <row r="6465" spans="1:4">
      <c r="A6465" s="182" t="s">
        <v>29217</v>
      </c>
      <c r="B6465" s="182" t="s">
        <v>67367</v>
      </c>
      <c r="C6465" s="182"/>
      <c r="D6465" s="182" t="s">
        <v>29216</v>
      </c>
    </row>
    <row r="6466" spans="1:4">
      <c r="A6466" s="182" t="s">
        <v>29215</v>
      </c>
      <c r="B6466" s="182" t="s">
        <v>68204</v>
      </c>
      <c r="C6466" s="182"/>
      <c r="D6466" s="182" t="s">
        <v>29214</v>
      </c>
    </row>
    <row r="6467" spans="1:4">
      <c r="A6467" s="182" t="s">
        <v>29213</v>
      </c>
      <c r="B6467" s="182" t="s">
        <v>72631</v>
      </c>
      <c r="C6467" s="182"/>
      <c r="D6467" s="182" t="s">
        <v>29212</v>
      </c>
    </row>
    <row r="6468" spans="1:4">
      <c r="A6468" s="182" t="s">
        <v>29211</v>
      </c>
      <c r="B6468" s="182" t="s">
        <v>79798</v>
      </c>
      <c r="C6468" s="182"/>
      <c r="D6468" s="182" t="s">
        <v>29210</v>
      </c>
    </row>
    <row r="6469" spans="1:4">
      <c r="A6469" s="182" t="s">
        <v>29209</v>
      </c>
      <c r="B6469" s="182" t="s">
        <v>62503</v>
      </c>
      <c r="C6469" s="182"/>
      <c r="D6469" s="182" t="s">
        <v>29208</v>
      </c>
    </row>
    <row r="6470" spans="1:4">
      <c r="A6470" s="182" t="s">
        <v>29207</v>
      </c>
      <c r="B6470" s="182" t="s">
        <v>70507</v>
      </c>
      <c r="C6470" s="182"/>
      <c r="D6470" s="182" t="s">
        <v>29206</v>
      </c>
    </row>
    <row r="6471" spans="1:4">
      <c r="A6471" s="182" t="s">
        <v>29205</v>
      </c>
      <c r="B6471" s="182" t="s">
        <v>63374</v>
      </c>
      <c r="C6471" s="182"/>
      <c r="D6471" s="182" t="s">
        <v>29204</v>
      </c>
    </row>
    <row r="6472" spans="1:4">
      <c r="A6472" s="182" t="s">
        <v>29203</v>
      </c>
      <c r="B6472" s="182" t="s">
        <v>60284</v>
      </c>
      <c r="C6472" s="182"/>
      <c r="D6472" s="182" t="s">
        <v>29202</v>
      </c>
    </row>
    <row r="6473" spans="1:4">
      <c r="A6473" s="182" t="s">
        <v>29201</v>
      </c>
      <c r="B6473" s="182" t="s">
        <v>70054</v>
      </c>
      <c r="C6473" s="182"/>
      <c r="D6473" s="182" t="s">
        <v>29200</v>
      </c>
    </row>
    <row r="6474" spans="1:4">
      <c r="A6474" s="182" t="s">
        <v>29199</v>
      </c>
      <c r="B6474" s="182" t="s">
        <v>75085</v>
      </c>
      <c r="C6474" s="182"/>
      <c r="D6474" s="182" t="s">
        <v>29198</v>
      </c>
    </row>
    <row r="6475" spans="1:4">
      <c r="A6475" s="182" t="s">
        <v>29197</v>
      </c>
      <c r="B6475" s="182" t="s">
        <v>64581</v>
      </c>
      <c r="C6475" s="182"/>
      <c r="D6475" s="182" t="s">
        <v>29196</v>
      </c>
    </row>
    <row r="6476" spans="1:4">
      <c r="A6476" s="182" t="s">
        <v>29195</v>
      </c>
      <c r="B6476" s="182" t="s">
        <v>62488</v>
      </c>
      <c r="C6476" s="182"/>
      <c r="D6476" s="182" t="s">
        <v>29194</v>
      </c>
    </row>
    <row r="6477" spans="1:4">
      <c r="A6477" s="182" t="s">
        <v>29193</v>
      </c>
      <c r="B6477" s="182" t="s">
        <v>70040</v>
      </c>
      <c r="C6477" s="182"/>
      <c r="D6477" s="182" t="s">
        <v>29192</v>
      </c>
    </row>
    <row r="6478" spans="1:4">
      <c r="A6478" s="182" t="s">
        <v>29191</v>
      </c>
      <c r="B6478" s="182" t="s">
        <v>77343</v>
      </c>
      <c r="C6478" s="182"/>
      <c r="D6478" s="182" t="s">
        <v>29190</v>
      </c>
    </row>
    <row r="6479" spans="1:4">
      <c r="A6479" s="182" t="s">
        <v>29189</v>
      </c>
      <c r="B6479" s="182" t="s">
        <v>62157</v>
      </c>
      <c r="C6479" s="182"/>
      <c r="D6479" s="182" t="s">
        <v>29188</v>
      </c>
    </row>
    <row r="6480" spans="1:4">
      <c r="A6480" s="182" t="s">
        <v>29187</v>
      </c>
      <c r="B6480" s="182" t="s">
        <v>71896</v>
      </c>
      <c r="C6480" s="182"/>
      <c r="D6480" s="182" t="s">
        <v>29186</v>
      </c>
    </row>
    <row r="6481" spans="1:4">
      <c r="A6481" s="182" t="s">
        <v>29185</v>
      </c>
      <c r="B6481" s="182" t="s">
        <v>69156</v>
      </c>
      <c r="C6481" s="182"/>
      <c r="D6481" s="182" t="s">
        <v>29184</v>
      </c>
    </row>
    <row r="6482" spans="1:4">
      <c r="A6482" s="182" t="s">
        <v>29183</v>
      </c>
      <c r="B6482" s="182" t="s">
        <v>76685</v>
      </c>
      <c r="C6482" s="182"/>
      <c r="D6482" s="182" t="s">
        <v>29182</v>
      </c>
    </row>
    <row r="6483" spans="1:4">
      <c r="A6483" s="182" t="s">
        <v>29181</v>
      </c>
      <c r="B6483" s="182" t="s">
        <v>73148</v>
      </c>
      <c r="C6483" s="182"/>
      <c r="D6483" s="182" t="s">
        <v>29180</v>
      </c>
    </row>
    <row r="6484" spans="1:4">
      <c r="A6484" s="182" t="s">
        <v>29179</v>
      </c>
      <c r="B6484" s="182" t="s">
        <v>68780</v>
      </c>
      <c r="C6484" s="182"/>
      <c r="D6484" s="182" t="s">
        <v>29178</v>
      </c>
    </row>
    <row r="6485" spans="1:4">
      <c r="A6485" s="182" t="s">
        <v>29177</v>
      </c>
      <c r="B6485" s="182" t="s">
        <v>73625</v>
      </c>
      <c r="C6485" s="182"/>
      <c r="D6485" s="182" t="s">
        <v>29176</v>
      </c>
    </row>
    <row r="6486" spans="1:4">
      <c r="A6486" s="182" t="s">
        <v>29175</v>
      </c>
      <c r="B6486" s="182" t="s">
        <v>64811</v>
      </c>
      <c r="C6486" s="182"/>
      <c r="D6486" s="182" t="s">
        <v>29174</v>
      </c>
    </row>
    <row r="6487" spans="1:4">
      <c r="A6487" s="182" t="s">
        <v>29173</v>
      </c>
      <c r="B6487" s="182" t="s">
        <v>69856</v>
      </c>
      <c r="C6487" s="182"/>
      <c r="D6487" s="182" t="s">
        <v>29172</v>
      </c>
    </row>
    <row r="6488" spans="1:4">
      <c r="A6488" s="182" t="s">
        <v>29171</v>
      </c>
      <c r="B6488" s="182" t="s">
        <v>68873</v>
      </c>
      <c r="C6488" s="182"/>
      <c r="D6488" s="182" t="s">
        <v>29170</v>
      </c>
    </row>
    <row r="6489" spans="1:4">
      <c r="A6489" s="182" t="s">
        <v>29169</v>
      </c>
      <c r="B6489" s="182" t="s">
        <v>72831</v>
      </c>
      <c r="C6489" s="182"/>
      <c r="D6489" s="182" t="s">
        <v>29168</v>
      </c>
    </row>
    <row r="6490" spans="1:4">
      <c r="A6490" s="182" t="s">
        <v>29167</v>
      </c>
      <c r="B6490" s="182" t="s">
        <v>64362</v>
      </c>
      <c r="C6490" s="182"/>
      <c r="D6490" s="182" t="s">
        <v>29166</v>
      </c>
    </row>
    <row r="6491" spans="1:4">
      <c r="A6491" s="182" t="s">
        <v>29165</v>
      </c>
      <c r="B6491" s="182" t="s">
        <v>66975</v>
      </c>
      <c r="C6491" s="182"/>
      <c r="D6491" s="182" t="s">
        <v>29164</v>
      </c>
    </row>
    <row r="6492" spans="1:4">
      <c r="A6492" s="182" t="s">
        <v>29163</v>
      </c>
      <c r="B6492" s="182" t="s">
        <v>79781</v>
      </c>
      <c r="C6492" s="182"/>
      <c r="D6492" s="182" t="s">
        <v>29162</v>
      </c>
    </row>
    <row r="6493" spans="1:4">
      <c r="A6493" s="182" t="s">
        <v>29161</v>
      </c>
      <c r="B6493" s="182" t="s">
        <v>60204</v>
      </c>
      <c r="C6493" s="182"/>
      <c r="D6493" s="182" t="s">
        <v>29160</v>
      </c>
    </row>
    <row r="6494" spans="1:4">
      <c r="A6494" s="182" t="s">
        <v>29159</v>
      </c>
      <c r="B6494" s="182" t="s">
        <v>72378</v>
      </c>
      <c r="C6494" s="182"/>
      <c r="D6494" s="182" t="s">
        <v>29158</v>
      </c>
    </row>
    <row r="6495" spans="1:4">
      <c r="A6495" s="182" t="s">
        <v>29157</v>
      </c>
      <c r="B6495" s="182" t="s">
        <v>70582</v>
      </c>
      <c r="C6495" s="182"/>
      <c r="D6495" s="182" t="s">
        <v>29156</v>
      </c>
    </row>
    <row r="6496" spans="1:4">
      <c r="A6496" s="182" t="s">
        <v>29155</v>
      </c>
      <c r="B6496" s="182" t="s">
        <v>75362</v>
      </c>
      <c r="C6496" s="182"/>
      <c r="D6496" s="182" t="s">
        <v>29154</v>
      </c>
    </row>
    <row r="6497" spans="1:4">
      <c r="A6497" s="182" t="s">
        <v>29153</v>
      </c>
      <c r="B6497" s="182" t="s">
        <v>65561</v>
      </c>
      <c r="C6497" s="182"/>
      <c r="D6497" s="182" t="s">
        <v>29152</v>
      </c>
    </row>
    <row r="6498" spans="1:4">
      <c r="A6498" s="182" t="s">
        <v>29151</v>
      </c>
      <c r="B6498" s="182" t="s">
        <v>62682</v>
      </c>
      <c r="C6498" s="182"/>
      <c r="D6498" s="182" t="s">
        <v>29150</v>
      </c>
    </row>
    <row r="6499" spans="1:4">
      <c r="A6499" s="182" t="s">
        <v>29149</v>
      </c>
      <c r="B6499" s="182" t="s">
        <v>63897</v>
      </c>
      <c r="C6499" s="182"/>
      <c r="D6499" s="182" t="s">
        <v>29148</v>
      </c>
    </row>
    <row r="6500" spans="1:4">
      <c r="A6500" s="182" t="s">
        <v>29147</v>
      </c>
      <c r="B6500" s="182" t="s">
        <v>67506</v>
      </c>
      <c r="C6500" s="182"/>
      <c r="D6500" s="182" t="s">
        <v>29146</v>
      </c>
    </row>
    <row r="6501" spans="1:4">
      <c r="A6501" s="182" t="s">
        <v>29145</v>
      </c>
      <c r="B6501" s="182" t="s">
        <v>65909</v>
      </c>
      <c r="C6501" s="182"/>
      <c r="D6501" s="182" t="s">
        <v>29144</v>
      </c>
    </row>
    <row r="6502" spans="1:4">
      <c r="A6502" s="182" t="s">
        <v>29143</v>
      </c>
      <c r="B6502" s="182" t="s">
        <v>77320</v>
      </c>
      <c r="C6502" s="182"/>
      <c r="D6502" s="182" t="s">
        <v>29142</v>
      </c>
    </row>
    <row r="6503" spans="1:4">
      <c r="A6503" s="182" t="s">
        <v>29141</v>
      </c>
      <c r="B6503" s="182" t="s">
        <v>75987</v>
      </c>
      <c r="C6503" s="182"/>
      <c r="D6503" s="182" t="s">
        <v>29140</v>
      </c>
    </row>
    <row r="6504" spans="1:4">
      <c r="A6504" s="182" t="s">
        <v>29139</v>
      </c>
      <c r="B6504" s="182" t="s">
        <v>63251</v>
      </c>
      <c r="C6504" s="182"/>
      <c r="D6504" s="182" t="s">
        <v>29138</v>
      </c>
    </row>
    <row r="6505" spans="1:4">
      <c r="A6505" s="182" t="s">
        <v>29137</v>
      </c>
      <c r="B6505" s="182" t="s">
        <v>73014</v>
      </c>
      <c r="C6505" s="182"/>
      <c r="D6505" s="182" t="s">
        <v>29136</v>
      </c>
    </row>
    <row r="6506" spans="1:4">
      <c r="A6506" s="182" t="s">
        <v>29135</v>
      </c>
      <c r="B6506" s="182" t="s">
        <v>65632</v>
      </c>
      <c r="C6506" s="182"/>
      <c r="D6506" s="182" t="s">
        <v>29134</v>
      </c>
    </row>
    <row r="6507" spans="1:4">
      <c r="A6507" s="182" t="s">
        <v>29133</v>
      </c>
      <c r="B6507" s="182" t="s">
        <v>78305</v>
      </c>
      <c r="C6507" s="182"/>
      <c r="D6507" s="182" t="s">
        <v>29132</v>
      </c>
    </row>
    <row r="6508" spans="1:4">
      <c r="A6508" s="182" t="s">
        <v>29131</v>
      </c>
      <c r="B6508" s="182" t="s">
        <v>78612</v>
      </c>
      <c r="C6508" s="182"/>
      <c r="D6508" s="182" t="s">
        <v>29130</v>
      </c>
    </row>
    <row r="6509" spans="1:4">
      <c r="A6509" s="182" t="s">
        <v>29129</v>
      </c>
      <c r="B6509" s="182" t="s">
        <v>79807</v>
      </c>
      <c r="C6509" s="182"/>
      <c r="D6509" s="182" t="s">
        <v>29128</v>
      </c>
    </row>
    <row r="6510" spans="1:4">
      <c r="A6510" s="182" t="s">
        <v>29127</v>
      </c>
      <c r="B6510" s="182" t="s">
        <v>77130</v>
      </c>
      <c r="C6510" s="182"/>
      <c r="D6510" s="182" t="s">
        <v>29126</v>
      </c>
    </row>
    <row r="6511" spans="1:4">
      <c r="A6511" s="182" t="s">
        <v>29125</v>
      </c>
      <c r="B6511" s="182" t="s">
        <v>66372</v>
      </c>
      <c r="C6511" s="182"/>
      <c r="D6511" s="182" t="s">
        <v>29124</v>
      </c>
    </row>
    <row r="6512" spans="1:4">
      <c r="A6512" s="182" t="s">
        <v>29123</v>
      </c>
      <c r="B6512" s="182" t="s">
        <v>70318</v>
      </c>
      <c r="C6512" s="182"/>
      <c r="D6512" s="182" t="s">
        <v>29122</v>
      </c>
    </row>
    <row r="6513" spans="1:4">
      <c r="A6513" s="182" t="s">
        <v>29121</v>
      </c>
      <c r="B6513" s="182" t="s">
        <v>71080</v>
      </c>
      <c r="C6513" s="182"/>
      <c r="D6513" s="182" t="s">
        <v>29120</v>
      </c>
    </row>
    <row r="6514" spans="1:4">
      <c r="A6514" s="182" t="s">
        <v>29119</v>
      </c>
      <c r="B6514" s="182" t="s">
        <v>70017</v>
      </c>
      <c r="C6514" s="182"/>
      <c r="D6514" s="182" t="s">
        <v>29118</v>
      </c>
    </row>
    <row r="6515" spans="1:4">
      <c r="A6515" s="182" t="s">
        <v>29117</v>
      </c>
      <c r="B6515" s="182" t="s">
        <v>66578</v>
      </c>
      <c r="C6515" s="182"/>
      <c r="D6515" s="182" t="s">
        <v>29116</v>
      </c>
    </row>
    <row r="6516" spans="1:4">
      <c r="A6516" s="182" t="s">
        <v>29115</v>
      </c>
      <c r="B6516" s="182" t="s">
        <v>70680</v>
      </c>
      <c r="C6516" s="182"/>
      <c r="D6516" s="182" t="s">
        <v>29114</v>
      </c>
    </row>
    <row r="6517" spans="1:4">
      <c r="A6517" s="182" t="s">
        <v>29113</v>
      </c>
      <c r="B6517" s="182" t="s">
        <v>62404</v>
      </c>
      <c r="C6517" s="182"/>
      <c r="D6517" s="182" t="s">
        <v>29112</v>
      </c>
    </row>
    <row r="6518" spans="1:4">
      <c r="A6518" s="182" t="s">
        <v>29111</v>
      </c>
      <c r="B6518" s="182" t="s">
        <v>69243</v>
      </c>
      <c r="C6518" s="182"/>
      <c r="D6518" s="182" t="s">
        <v>29110</v>
      </c>
    </row>
    <row r="6519" spans="1:4">
      <c r="A6519" s="182" t="s">
        <v>29109</v>
      </c>
      <c r="B6519" s="182" t="s">
        <v>79606</v>
      </c>
      <c r="C6519" s="182"/>
      <c r="D6519" s="182" t="s">
        <v>29108</v>
      </c>
    </row>
    <row r="6520" spans="1:4">
      <c r="A6520" s="182" t="s">
        <v>29107</v>
      </c>
      <c r="B6520" s="182" t="s">
        <v>75094</v>
      </c>
      <c r="C6520" s="182"/>
      <c r="D6520" s="182" t="s">
        <v>29106</v>
      </c>
    </row>
    <row r="6521" spans="1:4">
      <c r="A6521" s="182" t="s">
        <v>29105</v>
      </c>
      <c r="B6521" s="182" t="s">
        <v>77295</v>
      </c>
      <c r="C6521" s="182"/>
      <c r="D6521" s="182" t="s">
        <v>29104</v>
      </c>
    </row>
    <row r="6522" spans="1:4">
      <c r="A6522" s="182" t="s">
        <v>29103</v>
      </c>
      <c r="B6522" s="182" t="s">
        <v>75482</v>
      </c>
      <c r="C6522" s="182"/>
      <c r="D6522" s="182" t="s">
        <v>29102</v>
      </c>
    </row>
    <row r="6523" spans="1:4">
      <c r="A6523" s="182" t="s">
        <v>29101</v>
      </c>
      <c r="B6523" s="182" t="s">
        <v>70569</v>
      </c>
      <c r="C6523" s="182"/>
      <c r="D6523" s="182" t="s">
        <v>29100</v>
      </c>
    </row>
    <row r="6524" spans="1:4">
      <c r="A6524" s="182" t="s">
        <v>29099</v>
      </c>
      <c r="B6524" s="182" t="s">
        <v>64366</v>
      </c>
      <c r="C6524" s="182"/>
      <c r="D6524" s="182" t="s">
        <v>29098</v>
      </c>
    </row>
    <row r="6525" spans="1:4">
      <c r="A6525" s="182" t="s">
        <v>29097</v>
      </c>
      <c r="B6525" s="182" t="s">
        <v>75923</v>
      </c>
      <c r="C6525" s="182"/>
      <c r="D6525" s="182" t="s">
        <v>29096</v>
      </c>
    </row>
    <row r="6526" spans="1:4">
      <c r="A6526" s="182" t="s">
        <v>29095</v>
      </c>
      <c r="B6526" s="182" t="s">
        <v>77862</v>
      </c>
      <c r="C6526" s="182"/>
      <c r="D6526" s="182" t="s">
        <v>29094</v>
      </c>
    </row>
    <row r="6527" spans="1:4">
      <c r="A6527" s="182" t="s">
        <v>29093</v>
      </c>
      <c r="B6527" s="182" t="s">
        <v>74289</v>
      </c>
      <c r="C6527" s="182"/>
      <c r="D6527" s="182" t="s">
        <v>29092</v>
      </c>
    </row>
    <row r="6528" spans="1:4">
      <c r="A6528" s="182" t="s">
        <v>29091</v>
      </c>
      <c r="B6528" s="182" t="s">
        <v>69319</v>
      </c>
      <c r="C6528" s="182"/>
      <c r="D6528" s="182" t="s">
        <v>29090</v>
      </c>
    </row>
    <row r="6529" spans="1:4">
      <c r="A6529" s="182" t="s">
        <v>29089</v>
      </c>
      <c r="B6529" s="182" t="s">
        <v>75555</v>
      </c>
      <c r="C6529" s="182"/>
      <c r="D6529" s="182" t="s">
        <v>29088</v>
      </c>
    </row>
    <row r="6530" spans="1:4">
      <c r="A6530" s="182" t="s">
        <v>29087</v>
      </c>
      <c r="B6530" s="182" t="s">
        <v>75666</v>
      </c>
      <c r="C6530" s="182"/>
      <c r="D6530" s="182" t="s">
        <v>29086</v>
      </c>
    </row>
    <row r="6531" spans="1:4">
      <c r="A6531" s="182" t="s">
        <v>29085</v>
      </c>
      <c r="B6531" s="182" t="s">
        <v>79873</v>
      </c>
      <c r="C6531" s="182"/>
      <c r="D6531" s="182" t="s">
        <v>29084</v>
      </c>
    </row>
    <row r="6532" spans="1:4">
      <c r="A6532" s="182" t="s">
        <v>29083</v>
      </c>
      <c r="B6532" s="182" t="s">
        <v>79699</v>
      </c>
      <c r="C6532" s="182"/>
      <c r="D6532" s="182" t="s">
        <v>29082</v>
      </c>
    </row>
    <row r="6533" spans="1:4">
      <c r="A6533" s="182" t="s">
        <v>29081</v>
      </c>
      <c r="B6533" s="182" t="s">
        <v>69914</v>
      </c>
      <c r="C6533" s="182"/>
      <c r="D6533" s="182" t="s">
        <v>29080</v>
      </c>
    </row>
    <row r="6534" spans="1:4">
      <c r="A6534" s="182" t="s">
        <v>29079</v>
      </c>
      <c r="B6534" s="182" t="s">
        <v>71108</v>
      </c>
      <c r="C6534" s="182"/>
      <c r="D6534" s="182" t="s">
        <v>29078</v>
      </c>
    </row>
    <row r="6535" spans="1:4">
      <c r="A6535" s="182" t="s">
        <v>29077</v>
      </c>
      <c r="B6535" s="182" t="s">
        <v>62718</v>
      </c>
      <c r="C6535" s="182"/>
      <c r="D6535" s="182" t="s">
        <v>29076</v>
      </c>
    </row>
    <row r="6536" spans="1:4">
      <c r="A6536" s="182" t="s">
        <v>29075</v>
      </c>
      <c r="B6536" s="182" t="s">
        <v>65094</v>
      </c>
      <c r="C6536" s="182"/>
      <c r="D6536" s="182" t="s">
        <v>29074</v>
      </c>
    </row>
    <row r="6537" spans="1:4">
      <c r="A6537" s="182" t="s">
        <v>29073</v>
      </c>
      <c r="B6537" s="182" t="s">
        <v>63561</v>
      </c>
      <c r="C6537" s="182"/>
      <c r="D6537" s="182" t="s">
        <v>29072</v>
      </c>
    </row>
    <row r="6538" spans="1:4">
      <c r="A6538" s="182" t="s">
        <v>29071</v>
      </c>
      <c r="B6538" s="182" t="s">
        <v>78706</v>
      </c>
      <c r="C6538" s="182"/>
      <c r="D6538" s="182" t="s">
        <v>29070</v>
      </c>
    </row>
    <row r="6539" spans="1:4">
      <c r="A6539" s="182" t="s">
        <v>29069</v>
      </c>
      <c r="B6539" s="182" t="s">
        <v>69842</v>
      </c>
      <c r="C6539" s="182"/>
      <c r="D6539" s="182" t="s">
        <v>29068</v>
      </c>
    </row>
    <row r="6540" spans="1:4">
      <c r="A6540" s="182" t="s">
        <v>29067</v>
      </c>
      <c r="B6540" s="182" t="s">
        <v>63729</v>
      </c>
      <c r="C6540" s="182"/>
      <c r="D6540" s="182" t="s">
        <v>29066</v>
      </c>
    </row>
    <row r="6541" spans="1:4">
      <c r="A6541" s="182" t="s">
        <v>29065</v>
      </c>
      <c r="B6541" s="182" t="s">
        <v>67469</v>
      </c>
      <c r="C6541" s="182"/>
      <c r="D6541" s="182" t="s">
        <v>29064</v>
      </c>
    </row>
    <row r="6542" spans="1:4">
      <c r="A6542" s="182" t="s">
        <v>29063</v>
      </c>
      <c r="B6542" s="182" t="s">
        <v>69197</v>
      </c>
      <c r="C6542" s="182"/>
      <c r="D6542" s="182" t="s">
        <v>29062</v>
      </c>
    </row>
    <row r="6543" spans="1:4">
      <c r="A6543" s="182" t="s">
        <v>29061</v>
      </c>
      <c r="B6543" s="182" t="s">
        <v>80152</v>
      </c>
      <c r="C6543" s="182"/>
      <c r="D6543" s="182" t="s">
        <v>29060</v>
      </c>
    </row>
    <row r="6544" spans="1:4">
      <c r="A6544" s="182" t="s">
        <v>29059</v>
      </c>
      <c r="B6544" s="182" t="s">
        <v>76820</v>
      </c>
      <c r="C6544" s="182"/>
      <c r="D6544" s="182" t="s">
        <v>29058</v>
      </c>
    </row>
    <row r="6545" spans="1:4">
      <c r="A6545" s="182" t="s">
        <v>29057</v>
      </c>
      <c r="B6545" s="182" t="s">
        <v>69038</v>
      </c>
      <c r="C6545" s="182"/>
      <c r="D6545" s="182" t="s">
        <v>29056</v>
      </c>
    </row>
    <row r="6546" spans="1:4">
      <c r="A6546" s="182" t="s">
        <v>29055</v>
      </c>
      <c r="B6546" s="182" t="s">
        <v>60248</v>
      </c>
      <c r="C6546" s="182"/>
      <c r="D6546" s="182" t="s">
        <v>29054</v>
      </c>
    </row>
    <row r="6547" spans="1:4">
      <c r="A6547" s="182" t="s">
        <v>29053</v>
      </c>
      <c r="B6547" s="182" t="s">
        <v>74637</v>
      </c>
      <c r="C6547" s="182"/>
      <c r="D6547" s="182" t="s">
        <v>29052</v>
      </c>
    </row>
    <row r="6548" spans="1:4">
      <c r="A6548" s="182" t="s">
        <v>29051</v>
      </c>
      <c r="B6548" s="182" t="s">
        <v>73353</v>
      </c>
      <c r="C6548" s="182"/>
      <c r="D6548" s="182" t="s">
        <v>29050</v>
      </c>
    </row>
    <row r="6549" spans="1:4">
      <c r="A6549" s="182" t="s">
        <v>29049</v>
      </c>
      <c r="B6549" s="182" t="s">
        <v>60385</v>
      </c>
      <c r="C6549" s="182"/>
      <c r="D6549" s="182" t="s">
        <v>29048</v>
      </c>
    </row>
    <row r="6550" spans="1:4">
      <c r="A6550" s="182" t="s">
        <v>29047</v>
      </c>
      <c r="B6550" s="182" t="s">
        <v>74965</v>
      </c>
      <c r="C6550" s="182"/>
      <c r="D6550" s="182" t="s">
        <v>29046</v>
      </c>
    </row>
    <row r="6551" spans="1:4">
      <c r="A6551" s="182" t="s">
        <v>29045</v>
      </c>
      <c r="B6551" s="182" t="s">
        <v>79585</v>
      </c>
      <c r="C6551" s="182"/>
      <c r="D6551" s="182" t="s">
        <v>29044</v>
      </c>
    </row>
    <row r="6552" spans="1:4">
      <c r="A6552" s="182" t="s">
        <v>29043</v>
      </c>
      <c r="B6552" s="182" t="s">
        <v>64478</v>
      </c>
      <c r="C6552" s="182"/>
      <c r="D6552" s="182" t="s">
        <v>29042</v>
      </c>
    </row>
    <row r="6553" spans="1:4">
      <c r="A6553" s="182" t="s">
        <v>29041</v>
      </c>
      <c r="B6553" s="182" t="s">
        <v>60212</v>
      </c>
      <c r="C6553" s="182"/>
      <c r="D6553" s="182" t="s">
        <v>29040</v>
      </c>
    </row>
    <row r="6554" spans="1:4">
      <c r="A6554" s="182" t="s">
        <v>29039</v>
      </c>
      <c r="B6554" s="182" t="s">
        <v>75565</v>
      </c>
      <c r="C6554" s="182"/>
      <c r="D6554" s="182" t="s">
        <v>29038</v>
      </c>
    </row>
    <row r="6555" spans="1:4">
      <c r="A6555" s="182" t="s">
        <v>29037</v>
      </c>
      <c r="B6555" s="182" t="s">
        <v>78503</v>
      </c>
      <c r="C6555" s="182"/>
      <c r="D6555" s="182" t="s">
        <v>29036</v>
      </c>
    </row>
    <row r="6556" spans="1:4">
      <c r="A6556" s="182" t="s">
        <v>29035</v>
      </c>
      <c r="B6556" s="182" t="s">
        <v>72113</v>
      </c>
      <c r="C6556" s="182"/>
      <c r="D6556" s="182" t="s">
        <v>29034</v>
      </c>
    </row>
    <row r="6557" spans="1:4">
      <c r="A6557" s="182" t="s">
        <v>29033</v>
      </c>
      <c r="B6557" s="182" t="s">
        <v>70533</v>
      </c>
      <c r="C6557" s="182"/>
      <c r="D6557" s="182" t="s">
        <v>29032</v>
      </c>
    </row>
    <row r="6558" spans="1:4">
      <c r="A6558" s="182" t="s">
        <v>29031</v>
      </c>
      <c r="B6558" s="182" t="s">
        <v>59348</v>
      </c>
      <c r="C6558" s="182"/>
      <c r="D6558" s="182" t="s">
        <v>29030</v>
      </c>
    </row>
    <row r="6559" spans="1:4">
      <c r="A6559" s="182" t="s">
        <v>29029</v>
      </c>
      <c r="B6559" s="182" t="s">
        <v>76278</v>
      </c>
      <c r="C6559" s="182"/>
      <c r="D6559" s="182" t="s">
        <v>29028</v>
      </c>
    </row>
    <row r="6560" spans="1:4">
      <c r="A6560" s="182" t="s">
        <v>29027</v>
      </c>
      <c r="B6560" s="182" t="s">
        <v>66286</v>
      </c>
      <c r="C6560" s="182"/>
      <c r="D6560" s="182" t="s">
        <v>29026</v>
      </c>
    </row>
    <row r="6561" spans="1:4">
      <c r="A6561" s="182" t="s">
        <v>29025</v>
      </c>
      <c r="B6561" s="182" t="s">
        <v>74231</v>
      </c>
      <c r="C6561" s="182"/>
      <c r="D6561" s="182" t="s">
        <v>29024</v>
      </c>
    </row>
    <row r="6562" spans="1:4">
      <c r="A6562" s="182" t="s">
        <v>29023</v>
      </c>
      <c r="B6562" s="182" t="s">
        <v>72310</v>
      </c>
      <c r="C6562" s="182"/>
      <c r="D6562" s="182" t="s">
        <v>29022</v>
      </c>
    </row>
    <row r="6563" spans="1:4">
      <c r="A6563" s="182" t="s">
        <v>29021</v>
      </c>
      <c r="B6563" s="182" t="s">
        <v>69968</v>
      </c>
      <c r="C6563" s="182"/>
      <c r="D6563" s="182" t="s">
        <v>29020</v>
      </c>
    </row>
    <row r="6564" spans="1:4">
      <c r="A6564" s="182" t="s">
        <v>29019</v>
      </c>
      <c r="B6564" s="182" t="s">
        <v>67254</v>
      </c>
      <c r="C6564" s="182"/>
      <c r="D6564" s="182" t="s">
        <v>29018</v>
      </c>
    </row>
    <row r="6565" spans="1:4">
      <c r="A6565" s="182" t="s">
        <v>29017</v>
      </c>
      <c r="B6565" s="182" t="s">
        <v>68116</v>
      </c>
      <c r="C6565" s="182"/>
      <c r="D6565" s="182" t="s">
        <v>29016</v>
      </c>
    </row>
    <row r="6566" spans="1:4">
      <c r="A6566" s="182" t="s">
        <v>29015</v>
      </c>
      <c r="B6566" s="182" t="s">
        <v>64591</v>
      </c>
      <c r="C6566" s="182"/>
      <c r="D6566" s="182" t="s">
        <v>29014</v>
      </c>
    </row>
    <row r="6567" spans="1:4">
      <c r="A6567" s="182" t="s">
        <v>29013</v>
      </c>
      <c r="B6567" s="182" t="s">
        <v>72238</v>
      </c>
      <c r="C6567" s="182"/>
      <c r="D6567" s="182" t="s">
        <v>29012</v>
      </c>
    </row>
    <row r="6568" spans="1:4">
      <c r="A6568" s="182" t="s">
        <v>29011</v>
      </c>
      <c r="B6568" s="182" t="s">
        <v>74541</v>
      </c>
      <c r="C6568" s="182"/>
      <c r="D6568" s="182" t="s">
        <v>29010</v>
      </c>
    </row>
    <row r="6569" spans="1:4">
      <c r="A6569" s="182" t="s">
        <v>29009</v>
      </c>
      <c r="B6569" s="182" t="s">
        <v>78405</v>
      </c>
      <c r="C6569" s="182"/>
      <c r="D6569" s="182" t="s">
        <v>29008</v>
      </c>
    </row>
    <row r="6570" spans="1:4">
      <c r="A6570" s="182" t="s">
        <v>29007</v>
      </c>
      <c r="B6570" s="182" t="s">
        <v>76201</v>
      </c>
      <c r="C6570" s="182"/>
      <c r="D6570" s="182" t="s">
        <v>29006</v>
      </c>
    </row>
    <row r="6571" spans="1:4">
      <c r="A6571" s="182" t="s">
        <v>29005</v>
      </c>
      <c r="B6571" s="182" t="s">
        <v>69285</v>
      </c>
      <c r="C6571" s="182"/>
      <c r="D6571" s="182" t="s">
        <v>29004</v>
      </c>
    </row>
    <row r="6572" spans="1:4">
      <c r="A6572" s="182" t="s">
        <v>29003</v>
      </c>
      <c r="B6572" s="182" t="s">
        <v>77524</v>
      </c>
      <c r="C6572" s="182"/>
      <c r="D6572" s="182" t="s">
        <v>29002</v>
      </c>
    </row>
    <row r="6573" spans="1:4">
      <c r="A6573" s="182" t="s">
        <v>29001</v>
      </c>
      <c r="B6573" s="182" t="s">
        <v>66170</v>
      </c>
      <c r="C6573" s="182"/>
      <c r="D6573" s="182" t="s">
        <v>29000</v>
      </c>
    </row>
    <row r="6574" spans="1:4">
      <c r="A6574" s="182" t="s">
        <v>28999</v>
      </c>
      <c r="B6574" s="182" t="s">
        <v>72201</v>
      </c>
      <c r="C6574" s="182"/>
      <c r="D6574" s="182" t="s">
        <v>28998</v>
      </c>
    </row>
    <row r="6575" spans="1:4">
      <c r="A6575" s="182" t="s">
        <v>28997</v>
      </c>
      <c r="B6575" s="182" t="s">
        <v>60578</v>
      </c>
      <c r="C6575" s="182"/>
      <c r="D6575" s="182" t="s">
        <v>28996</v>
      </c>
    </row>
    <row r="6576" spans="1:4">
      <c r="A6576" s="182" t="s">
        <v>28995</v>
      </c>
      <c r="B6576" s="182" t="s">
        <v>75237</v>
      </c>
      <c r="C6576" s="182"/>
      <c r="D6576" s="182" t="s">
        <v>28994</v>
      </c>
    </row>
    <row r="6577" spans="1:4">
      <c r="A6577" s="182" t="s">
        <v>28993</v>
      </c>
      <c r="B6577" s="182" t="s">
        <v>72063</v>
      </c>
      <c r="C6577" s="182"/>
      <c r="D6577" s="182" t="s">
        <v>28992</v>
      </c>
    </row>
    <row r="6578" spans="1:4">
      <c r="A6578" s="182" t="s">
        <v>28991</v>
      </c>
      <c r="B6578" s="182" t="s">
        <v>78461</v>
      </c>
      <c r="C6578" s="182"/>
      <c r="D6578" s="182" t="s">
        <v>28990</v>
      </c>
    </row>
    <row r="6579" spans="1:4">
      <c r="A6579" s="182" t="s">
        <v>28989</v>
      </c>
      <c r="B6579" s="182" t="s">
        <v>70825</v>
      </c>
      <c r="C6579" s="182" t="s">
        <v>60076</v>
      </c>
      <c r="D6579" s="182" t="s">
        <v>28988</v>
      </c>
    </row>
    <row r="6580" spans="1:4">
      <c r="A6580" s="182" t="s">
        <v>28987</v>
      </c>
      <c r="B6580" s="182" t="s">
        <v>74172</v>
      </c>
      <c r="C6580" s="182"/>
      <c r="D6580" s="182" t="s">
        <v>28986</v>
      </c>
    </row>
    <row r="6581" spans="1:4">
      <c r="A6581" s="182" t="s">
        <v>28985</v>
      </c>
      <c r="B6581" s="182" t="s">
        <v>80625</v>
      </c>
      <c r="C6581" s="182"/>
      <c r="D6581" s="182" t="s">
        <v>28984</v>
      </c>
    </row>
    <row r="6582" spans="1:4">
      <c r="A6582" s="182" t="s">
        <v>28983</v>
      </c>
      <c r="B6582" s="182" t="s">
        <v>62931</v>
      </c>
      <c r="C6582" s="182"/>
      <c r="D6582" s="182" t="s">
        <v>28982</v>
      </c>
    </row>
    <row r="6583" spans="1:4">
      <c r="A6583" s="182" t="s">
        <v>28981</v>
      </c>
      <c r="B6583" s="182" t="s">
        <v>75976</v>
      </c>
      <c r="C6583" s="182"/>
      <c r="D6583" s="182" t="s">
        <v>28980</v>
      </c>
    </row>
    <row r="6584" spans="1:4">
      <c r="A6584" s="182" t="s">
        <v>28979</v>
      </c>
      <c r="B6584" s="182" t="s">
        <v>64289</v>
      </c>
      <c r="C6584" s="182"/>
      <c r="D6584" s="182" t="s">
        <v>28978</v>
      </c>
    </row>
    <row r="6585" spans="1:4">
      <c r="A6585" s="182" t="s">
        <v>28977</v>
      </c>
      <c r="B6585" s="182" t="s">
        <v>67083</v>
      </c>
      <c r="C6585" s="182"/>
      <c r="D6585" s="182" t="s">
        <v>28976</v>
      </c>
    </row>
    <row r="6586" spans="1:4">
      <c r="A6586" s="182" t="s">
        <v>28975</v>
      </c>
      <c r="B6586" s="182" t="s">
        <v>80698</v>
      </c>
      <c r="C6586" s="182"/>
      <c r="D6586" s="182" t="s">
        <v>28974</v>
      </c>
    </row>
    <row r="6587" spans="1:4">
      <c r="A6587" s="182" t="s">
        <v>28973</v>
      </c>
      <c r="B6587" s="182" t="s">
        <v>65590</v>
      </c>
      <c r="C6587" s="182"/>
      <c r="D6587" s="182" t="s">
        <v>28972</v>
      </c>
    </row>
    <row r="6588" spans="1:4">
      <c r="A6588" s="182" t="s">
        <v>28971</v>
      </c>
      <c r="B6588" s="182" t="s">
        <v>72620</v>
      </c>
      <c r="C6588" s="182"/>
      <c r="D6588" s="182" t="s">
        <v>28970</v>
      </c>
    </row>
    <row r="6589" spans="1:4">
      <c r="A6589" s="182" t="s">
        <v>28969</v>
      </c>
      <c r="B6589" s="182" t="s">
        <v>66960</v>
      </c>
      <c r="C6589" s="182"/>
      <c r="D6589" s="182" t="s">
        <v>28968</v>
      </c>
    </row>
    <row r="6590" spans="1:4">
      <c r="A6590" s="182" t="s">
        <v>28967</v>
      </c>
      <c r="B6590" s="182" t="s">
        <v>59482</v>
      </c>
      <c r="C6590" s="182"/>
      <c r="D6590" s="182" t="s">
        <v>28966</v>
      </c>
    </row>
    <row r="6591" spans="1:4">
      <c r="A6591" s="182" t="s">
        <v>28965</v>
      </c>
      <c r="B6591" s="182" t="s">
        <v>68363</v>
      </c>
      <c r="C6591" s="182"/>
      <c r="D6591" s="182" t="s">
        <v>28964</v>
      </c>
    </row>
    <row r="6592" spans="1:4">
      <c r="A6592" s="182" t="s">
        <v>28963</v>
      </c>
      <c r="B6592" s="182" t="s">
        <v>73250</v>
      </c>
      <c r="C6592" s="182"/>
      <c r="D6592" s="182" t="s">
        <v>28962</v>
      </c>
    </row>
    <row r="6593" spans="1:4">
      <c r="A6593" s="182" t="s">
        <v>28961</v>
      </c>
      <c r="B6593" s="182" t="s">
        <v>76359</v>
      </c>
      <c r="C6593" s="182"/>
      <c r="D6593" s="182" t="s">
        <v>28960</v>
      </c>
    </row>
    <row r="6594" spans="1:4">
      <c r="A6594" s="182" t="s">
        <v>28959</v>
      </c>
      <c r="B6594" s="182" t="s">
        <v>71257</v>
      </c>
      <c r="C6594" s="182"/>
      <c r="D6594" s="182" t="s">
        <v>28958</v>
      </c>
    </row>
    <row r="6595" spans="1:4">
      <c r="A6595" s="182" t="s">
        <v>28957</v>
      </c>
      <c r="B6595" s="182" t="s">
        <v>81050</v>
      </c>
      <c r="C6595" s="182"/>
      <c r="D6595" s="182" t="s">
        <v>28956</v>
      </c>
    </row>
    <row r="6596" spans="1:4">
      <c r="A6596" s="182" t="s">
        <v>70391</v>
      </c>
      <c r="B6596" s="182" t="s">
        <v>70392</v>
      </c>
      <c r="C6596" s="182" t="s">
        <v>70393</v>
      </c>
      <c r="D6596" s="182" t="s">
        <v>28955</v>
      </c>
    </row>
    <row r="6597" spans="1:4">
      <c r="A6597" s="182" t="s">
        <v>67210</v>
      </c>
      <c r="B6597" s="182" t="s">
        <v>67211</v>
      </c>
      <c r="C6597" s="182" t="s">
        <v>67212</v>
      </c>
      <c r="D6597" s="182" t="s">
        <v>28954</v>
      </c>
    </row>
    <row r="6598" spans="1:4">
      <c r="A6598" s="182" t="s">
        <v>28953</v>
      </c>
      <c r="B6598" s="182" t="s">
        <v>73389</v>
      </c>
      <c r="C6598" s="182" t="s">
        <v>66107</v>
      </c>
      <c r="D6598" s="182" t="s">
        <v>28952</v>
      </c>
    </row>
    <row r="6599" spans="1:4">
      <c r="A6599" s="182" t="s">
        <v>60297</v>
      </c>
      <c r="B6599" s="182" t="s">
        <v>60298</v>
      </c>
      <c r="C6599" s="182" t="s">
        <v>60299</v>
      </c>
      <c r="D6599" s="182" t="s">
        <v>28951</v>
      </c>
    </row>
    <row r="6600" spans="1:4">
      <c r="A6600" s="182" t="s">
        <v>66105</v>
      </c>
      <c r="B6600" s="182" t="s">
        <v>66106</v>
      </c>
      <c r="C6600" s="182" t="s">
        <v>66107</v>
      </c>
      <c r="D6600" s="182" t="s">
        <v>28950</v>
      </c>
    </row>
    <row r="6601" spans="1:4">
      <c r="A6601" s="182" t="s">
        <v>65078</v>
      </c>
      <c r="B6601" s="182" t="s">
        <v>65079</v>
      </c>
      <c r="C6601" s="182" t="s">
        <v>65080</v>
      </c>
      <c r="D6601" s="182" t="s">
        <v>28949</v>
      </c>
    </row>
    <row r="6602" spans="1:4">
      <c r="A6602" s="182" t="s">
        <v>67711</v>
      </c>
      <c r="B6602" s="182" t="s">
        <v>67712</v>
      </c>
      <c r="C6602" s="182" t="s">
        <v>67713</v>
      </c>
      <c r="D6602" s="182" t="s">
        <v>28948</v>
      </c>
    </row>
    <row r="6603" spans="1:4">
      <c r="A6603" s="182" t="s">
        <v>28947</v>
      </c>
      <c r="B6603" s="182" t="s">
        <v>71805</v>
      </c>
      <c r="C6603" s="182" t="s">
        <v>60476</v>
      </c>
      <c r="D6603" s="182" t="s">
        <v>28946</v>
      </c>
    </row>
    <row r="6604" spans="1:4">
      <c r="A6604" s="182" t="s">
        <v>71843</v>
      </c>
      <c r="B6604" s="182" t="s">
        <v>71844</v>
      </c>
      <c r="C6604" s="182" t="s">
        <v>71845</v>
      </c>
      <c r="D6604" s="182" t="s">
        <v>28945</v>
      </c>
    </row>
    <row r="6605" spans="1:4">
      <c r="A6605" s="182" t="s">
        <v>28944</v>
      </c>
      <c r="B6605" s="182" t="s">
        <v>65891</v>
      </c>
      <c r="C6605" s="182"/>
      <c r="D6605" s="182" t="s">
        <v>28943</v>
      </c>
    </row>
    <row r="6606" spans="1:4">
      <c r="A6606" s="182" t="s">
        <v>28932</v>
      </c>
      <c r="B6606" s="182" t="s">
        <v>28931</v>
      </c>
      <c r="C6606" s="182"/>
      <c r="D6606" s="182" t="s">
        <v>28931</v>
      </c>
    </row>
    <row r="6607" spans="1:4">
      <c r="A6607" s="182" t="s">
        <v>28930</v>
      </c>
      <c r="B6607" s="182" t="s">
        <v>28929</v>
      </c>
      <c r="C6607" s="182"/>
      <c r="D6607" s="182" t="s">
        <v>28929</v>
      </c>
    </row>
    <row r="6608" spans="1:4">
      <c r="A6608" s="182" t="s">
        <v>28928</v>
      </c>
      <c r="B6608" s="182" t="s">
        <v>28927</v>
      </c>
      <c r="C6608" s="182"/>
      <c r="D6608" s="182" t="s">
        <v>28927</v>
      </c>
    </row>
    <row r="6609" spans="1:4">
      <c r="A6609" s="182" t="s">
        <v>28926</v>
      </c>
      <c r="B6609" s="182" t="s">
        <v>28925</v>
      </c>
      <c r="C6609" s="182"/>
      <c r="D6609" s="182" t="s">
        <v>28925</v>
      </c>
    </row>
    <row r="6610" spans="1:4">
      <c r="A6610" s="182" t="s">
        <v>28924</v>
      </c>
      <c r="B6610" s="182" t="s">
        <v>28923</v>
      </c>
      <c r="C6610" s="182"/>
      <c r="D6610" s="182" t="s">
        <v>28923</v>
      </c>
    </row>
    <row r="6611" spans="1:4">
      <c r="A6611" s="182" t="s">
        <v>28922</v>
      </c>
      <c r="B6611" s="182" t="s">
        <v>71324</v>
      </c>
      <c r="C6611" s="182"/>
      <c r="D6611" s="182" t="s">
        <v>28921</v>
      </c>
    </row>
    <row r="6612" spans="1:4">
      <c r="A6612" s="182" t="s">
        <v>28920</v>
      </c>
      <c r="B6612" s="182" t="s">
        <v>77869</v>
      </c>
      <c r="C6612" s="182"/>
      <c r="D6612" s="182" t="s">
        <v>28919</v>
      </c>
    </row>
    <row r="6613" spans="1:4">
      <c r="A6613" s="182" t="s">
        <v>28918</v>
      </c>
      <c r="B6613" s="182" t="s">
        <v>71475</v>
      </c>
      <c r="C6613" s="182"/>
      <c r="D6613" s="182" t="s">
        <v>28917</v>
      </c>
    </row>
    <row r="6614" spans="1:4">
      <c r="A6614" s="182" t="s">
        <v>28916</v>
      </c>
      <c r="B6614" s="182" t="s">
        <v>80077</v>
      </c>
      <c r="C6614" s="182"/>
      <c r="D6614" s="182" t="s">
        <v>28915</v>
      </c>
    </row>
    <row r="6615" spans="1:4">
      <c r="A6615" s="182" t="s">
        <v>28914</v>
      </c>
      <c r="B6615" s="182" t="s">
        <v>73429</v>
      </c>
      <c r="C6615" s="182"/>
      <c r="D6615" s="182" t="s">
        <v>28913</v>
      </c>
    </row>
    <row r="6616" spans="1:4">
      <c r="A6616" s="182" t="s">
        <v>28912</v>
      </c>
      <c r="B6616" s="182" t="s">
        <v>65421</v>
      </c>
      <c r="C6616" s="182"/>
      <c r="D6616" s="182" t="s">
        <v>28911</v>
      </c>
    </row>
    <row r="6617" spans="1:4">
      <c r="A6617" s="182" t="s">
        <v>28910</v>
      </c>
      <c r="B6617" s="182" t="s">
        <v>80914</v>
      </c>
      <c r="C6617" s="182"/>
      <c r="D6617" s="182" t="s">
        <v>28909</v>
      </c>
    </row>
    <row r="6618" spans="1:4">
      <c r="A6618" s="182" t="s">
        <v>28908</v>
      </c>
      <c r="B6618" s="182" t="s">
        <v>80674</v>
      </c>
      <c r="C6618" s="182"/>
      <c r="D6618" s="182" t="s">
        <v>28907</v>
      </c>
    </row>
    <row r="6619" spans="1:4">
      <c r="A6619" s="182" t="s">
        <v>28906</v>
      </c>
      <c r="B6619" s="182" t="s">
        <v>60851</v>
      </c>
      <c r="C6619" s="182"/>
      <c r="D6619" s="182" t="s">
        <v>28905</v>
      </c>
    </row>
    <row r="6620" spans="1:4">
      <c r="A6620" s="182" t="s">
        <v>28904</v>
      </c>
      <c r="B6620" s="182" t="s">
        <v>65868</v>
      </c>
      <c r="C6620" s="182"/>
      <c r="D6620" s="182" t="s">
        <v>28903</v>
      </c>
    </row>
    <row r="6621" spans="1:4">
      <c r="A6621" s="182" t="s">
        <v>28902</v>
      </c>
      <c r="B6621" s="182" t="s">
        <v>72605</v>
      </c>
      <c r="C6621" s="182"/>
      <c r="D6621" s="182" t="s">
        <v>28901</v>
      </c>
    </row>
    <row r="6622" spans="1:4">
      <c r="A6622" s="182" t="s">
        <v>28900</v>
      </c>
      <c r="B6622" s="182" t="s">
        <v>76268</v>
      </c>
      <c r="C6622" s="182"/>
      <c r="D6622" s="182" t="s">
        <v>28899</v>
      </c>
    </row>
    <row r="6623" spans="1:4">
      <c r="A6623" s="182" t="s">
        <v>28898</v>
      </c>
      <c r="B6623" s="182" t="s">
        <v>67091</v>
      </c>
      <c r="C6623" s="182"/>
      <c r="D6623" s="182" t="s">
        <v>28897</v>
      </c>
    </row>
    <row r="6624" spans="1:4">
      <c r="A6624" s="182" t="s">
        <v>28896</v>
      </c>
      <c r="B6624" s="182" t="s">
        <v>59452</v>
      </c>
      <c r="C6624" s="182"/>
      <c r="D6624" s="182" t="s">
        <v>28895</v>
      </c>
    </row>
    <row r="6625" spans="1:4">
      <c r="A6625" s="182" t="s">
        <v>28894</v>
      </c>
      <c r="B6625" s="182" t="s">
        <v>71999</v>
      </c>
      <c r="C6625" s="182"/>
      <c r="D6625" s="182" t="s">
        <v>28893</v>
      </c>
    </row>
    <row r="6626" spans="1:4">
      <c r="A6626" s="182" t="s">
        <v>28892</v>
      </c>
      <c r="B6626" s="182" t="s">
        <v>69143</v>
      </c>
      <c r="C6626" s="182"/>
      <c r="D6626" s="182" t="s">
        <v>28891</v>
      </c>
    </row>
    <row r="6627" spans="1:4">
      <c r="A6627" s="182" t="s">
        <v>28890</v>
      </c>
      <c r="B6627" s="182" t="s">
        <v>62036</v>
      </c>
      <c r="C6627" s="182"/>
      <c r="D6627" s="182" t="s">
        <v>28889</v>
      </c>
    </row>
    <row r="6628" spans="1:4">
      <c r="A6628" s="182" t="s">
        <v>28888</v>
      </c>
      <c r="B6628" s="182" t="s">
        <v>76920</v>
      </c>
      <c r="C6628" s="182"/>
      <c r="D6628" s="182" t="s">
        <v>28887</v>
      </c>
    </row>
    <row r="6629" spans="1:4">
      <c r="A6629" s="182" t="s">
        <v>28886</v>
      </c>
      <c r="B6629" s="182" t="s">
        <v>69040</v>
      </c>
      <c r="C6629" s="182"/>
      <c r="D6629" s="182" t="s">
        <v>28885</v>
      </c>
    </row>
    <row r="6630" spans="1:4">
      <c r="A6630" s="182" t="s">
        <v>28884</v>
      </c>
      <c r="B6630" s="182" t="s">
        <v>75730</v>
      </c>
      <c r="C6630" s="182"/>
      <c r="D6630" s="182" t="s">
        <v>28883</v>
      </c>
    </row>
    <row r="6631" spans="1:4">
      <c r="A6631" s="182" t="s">
        <v>28882</v>
      </c>
      <c r="B6631" s="182" t="s">
        <v>60803</v>
      </c>
      <c r="C6631" s="182"/>
      <c r="D6631" s="182" t="s">
        <v>28881</v>
      </c>
    </row>
    <row r="6632" spans="1:4">
      <c r="A6632" s="182" t="s">
        <v>28880</v>
      </c>
      <c r="B6632" s="182" t="s">
        <v>70708</v>
      </c>
      <c r="C6632" s="182"/>
      <c r="D6632" s="182" t="s">
        <v>28879</v>
      </c>
    </row>
    <row r="6633" spans="1:4">
      <c r="A6633" s="182" t="s">
        <v>28878</v>
      </c>
      <c r="B6633" s="182" t="s">
        <v>73470</v>
      </c>
      <c r="C6633" s="182"/>
      <c r="D6633" s="182" t="s">
        <v>28877</v>
      </c>
    </row>
    <row r="6634" spans="1:4">
      <c r="A6634" s="182" t="s">
        <v>28876</v>
      </c>
      <c r="B6634" s="182" t="s">
        <v>65396</v>
      </c>
      <c r="C6634" s="182"/>
      <c r="D6634" s="182" t="s">
        <v>28875</v>
      </c>
    </row>
    <row r="6635" spans="1:4">
      <c r="A6635" s="182" t="s">
        <v>28874</v>
      </c>
      <c r="B6635" s="182" t="s">
        <v>74693</v>
      </c>
      <c r="C6635" s="182"/>
      <c r="D6635" s="182" t="s">
        <v>28873</v>
      </c>
    </row>
    <row r="6636" spans="1:4">
      <c r="A6636" s="182" t="s">
        <v>28872</v>
      </c>
      <c r="B6636" s="182" t="s">
        <v>66942</v>
      </c>
      <c r="C6636" s="182"/>
      <c r="D6636" s="182" t="s">
        <v>28871</v>
      </c>
    </row>
    <row r="6637" spans="1:4">
      <c r="A6637" s="182" t="s">
        <v>28870</v>
      </c>
      <c r="B6637" s="182" t="s">
        <v>71441</v>
      </c>
      <c r="C6637" s="182"/>
      <c r="D6637" s="182" t="s">
        <v>28869</v>
      </c>
    </row>
    <row r="6638" spans="1:4">
      <c r="A6638" s="182" t="s">
        <v>28868</v>
      </c>
      <c r="B6638" s="182" t="s">
        <v>79707</v>
      </c>
      <c r="C6638" s="182"/>
      <c r="D6638" s="182" t="s">
        <v>28867</v>
      </c>
    </row>
    <row r="6639" spans="1:4">
      <c r="A6639" s="182" t="s">
        <v>28866</v>
      </c>
      <c r="B6639" s="182" t="s">
        <v>60019</v>
      </c>
      <c r="C6639" s="182"/>
      <c r="D6639" s="182" t="s">
        <v>28865</v>
      </c>
    </row>
    <row r="6640" spans="1:4">
      <c r="A6640" s="182" t="s">
        <v>28864</v>
      </c>
      <c r="B6640" s="182" t="s">
        <v>67244</v>
      </c>
      <c r="C6640" s="182"/>
      <c r="D6640" s="182" t="s">
        <v>28863</v>
      </c>
    </row>
    <row r="6641" spans="1:4">
      <c r="A6641" s="182" t="s">
        <v>75107</v>
      </c>
      <c r="B6641" s="182" t="s">
        <v>75108</v>
      </c>
      <c r="C6641" s="182" t="s">
        <v>75109</v>
      </c>
      <c r="D6641" s="182" t="s">
        <v>28862</v>
      </c>
    </row>
    <row r="6642" spans="1:4">
      <c r="A6642" s="182" t="s">
        <v>28861</v>
      </c>
      <c r="B6642" s="182" t="s">
        <v>70927</v>
      </c>
      <c r="C6642" s="182" t="s">
        <v>60476</v>
      </c>
      <c r="D6642" s="182" t="s">
        <v>28860</v>
      </c>
    </row>
    <row r="6643" spans="1:4">
      <c r="A6643" s="182" t="s">
        <v>28859</v>
      </c>
      <c r="B6643" s="182" t="s">
        <v>62256</v>
      </c>
      <c r="C6643" s="182" t="s">
        <v>60476</v>
      </c>
      <c r="D6643" s="182" t="s">
        <v>28858</v>
      </c>
    </row>
    <row r="6644" spans="1:4">
      <c r="A6644" s="182" t="s">
        <v>78957</v>
      </c>
      <c r="B6644" s="182" t="s">
        <v>78958</v>
      </c>
      <c r="C6644" s="182" t="s">
        <v>60476</v>
      </c>
      <c r="D6644" s="182" t="s">
        <v>28857</v>
      </c>
    </row>
    <row r="6645" spans="1:4">
      <c r="A6645" s="182" t="s">
        <v>68120</v>
      </c>
      <c r="B6645" s="182" t="s">
        <v>68121</v>
      </c>
      <c r="C6645" s="182" t="s">
        <v>60476</v>
      </c>
      <c r="D6645" s="182" t="s">
        <v>28856</v>
      </c>
    </row>
    <row r="6646" spans="1:4">
      <c r="A6646" s="182" t="s">
        <v>60474</v>
      </c>
      <c r="B6646" s="182" t="s">
        <v>60475</v>
      </c>
      <c r="C6646" s="182" t="s">
        <v>60476</v>
      </c>
      <c r="D6646" s="182" t="s">
        <v>28855</v>
      </c>
    </row>
    <row r="6647" spans="1:4">
      <c r="A6647" s="182" t="s">
        <v>73831</v>
      </c>
      <c r="B6647" s="182" t="s">
        <v>73832</v>
      </c>
      <c r="C6647" s="182" t="s">
        <v>60476</v>
      </c>
      <c r="D6647" s="182" t="s">
        <v>28854</v>
      </c>
    </row>
    <row r="6648" spans="1:4">
      <c r="A6648" s="182" t="s">
        <v>28853</v>
      </c>
      <c r="B6648" s="182" t="s">
        <v>69563</v>
      </c>
      <c r="C6648" s="182" t="s">
        <v>60476</v>
      </c>
      <c r="D6648" s="182" t="s">
        <v>28852</v>
      </c>
    </row>
    <row r="6649" spans="1:4">
      <c r="A6649" s="182" t="s">
        <v>67664</v>
      </c>
      <c r="B6649" s="182" t="s">
        <v>67665</v>
      </c>
      <c r="C6649" s="182" t="s">
        <v>60476</v>
      </c>
      <c r="D6649" s="182" t="s">
        <v>28851</v>
      </c>
    </row>
    <row r="6650" spans="1:4">
      <c r="A6650" s="182" t="s">
        <v>28850</v>
      </c>
      <c r="B6650" s="182" t="s">
        <v>68765</v>
      </c>
      <c r="C6650" s="182" t="s">
        <v>61351</v>
      </c>
      <c r="D6650" s="182" t="s">
        <v>28849</v>
      </c>
    </row>
    <row r="6651" spans="1:4">
      <c r="A6651" s="182" t="s">
        <v>28848</v>
      </c>
      <c r="B6651" s="182" t="s">
        <v>67336</v>
      </c>
      <c r="C6651" s="182" t="s">
        <v>61351</v>
      </c>
      <c r="D6651" s="182" t="s">
        <v>28847</v>
      </c>
    </row>
    <row r="6652" spans="1:4">
      <c r="A6652" s="182" t="s">
        <v>28846</v>
      </c>
      <c r="B6652" s="182" t="s">
        <v>75033</v>
      </c>
      <c r="C6652" s="182" t="s">
        <v>61351</v>
      </c>
      <c r="D6652" s="182" t="s">
        <v>28845</v>
      </c>
    </row>
    <row r="6653" spans="1:4">
      <c r="A6653" s="182" t="s">
        <v>28844</v>
      </c>
      <c r="B6653" s="182" t="s">
        <v>70283</v>
      </c>
      <c r="C6653" s="182" t="s">
        <v>61351</v>
      </c>
      <c r="D6653" s="182" t="s">
        <v>28843</v>
      </c>
    </row>
    <row r="6654" spans="1:4">
      <c r="A6654" s="182" t="s">
        <v>28842</v>
      </c>
      <c r="B6654" s="182" t="s">
        <v>69378</v>
      </c>
      <c r="C6654" s="182" t="s">
        <v>69379</v>
      </c>
      <c r="D6654" s="182" t="s">
        <v>28841</v>
      </c>
    </row>
    <row r="6655" spans="1:4">
      <c r="A6655" s="182" t="s">
        <v>74377</v>
      </c>
      <c r="B6655" s="182" t="s">
        <v>74378</v>
      </c>
      <c r="C6655" s="182" t="s">
        <v>61351</v>
      </c>
      <c r="D6655" s="182" t="s">
        <v>28840</v>
      </c>
    </row>
    <row r="6656" spans="1:4">
      <c r="A6656" s="182" t="s">
        <v>28839</v>
      </c>
      <c r="B6656" s="182" t="s">
        <v>75463</v>
      </c>
      <c r="C6656" s="182" t="s">
        <v>61351</v>
      </c>
      <c r="D6656" s="182" t="s">
        <v>28838</v>
      </c>
    </row>
    <row r="6657" spans="1:4">
      <c r="A6657" s="182" t="s">
        <v>65813</v>
      </c>
      <c r="B6657" s="182" t="s">
        <v>65814</v>
      </c>
      <c r="C6657" s="182" t="s">
        <v>61351</v>
      </c>
      <c r="D6657" s="182" t="s">
        <v>28837</v>
      </c>
    </row>
    <row r="6658" spans="1:4">
      <c r="A6658" s="182" t="s">
        <v>28836</v>
      </c>
      <c r="B6658" s="182" t="s">
        <v>62808</v>
      </c>
      <c r="C6658" s="182" t="s">
        <v>60476</v>
      </c>
      <c r="D6658" s="182" t="s">
        <v>28835</v>
      </c>
    </row>
    <row r="6659" spans="1:4">
      <c r="A6659" s="182" t="s">
        <v>28834</v>
      </c>
      <c r="B6659" s="182" t="s">
        <v>80763</v>
      </c>
      <c r="C6659" s="182" t="s">
        <v>61351</v>
      </c>
      <c r="D6659" s="182" t="s">
        <v>28833</v>
      </c>
    </row>
    <row r="6660" spans="1:4">
      <c r="A6660" s="182" t="s">
        <v>28832</v>
      </c>
      <c r="B6660" s="182" t="s">
        <v>80060</v>
      </c>
      <c r="C6660" s="182" t="s">
        <v>61351</v>
      </c>
      <c r="D6660" s="182" t="s">
        <v>28831</v>
      </c>
    </row>
    <row r="6661" spans="1:4">
      <c r="A6661" s="182" t="s">
        <v>68985</v>
      </c>
      <c r="B6661" s="182" t="s">
        <v>68986</v>
      </c>
      <c r="C6661" s="182" t="s">
        <v>61351</v>
      </c>
      <c r="D6661" s="182" t="s">
        <v>28830</v>
      </c>
    </row>
    <row r="6662" spans="1:4">
      <c r="A6662" s="182" t="s">
        <v>62103</v>
      </c>
      <c r="B6662" s="182" t="s">
        <v>62104</v>
      </c>
      <c r="C6662" s="182" t="s">
        <v>61351</v>
      </c>
      <c r="D6662" s="182" t="s">
        <v>28829</v>
      </c>
    </row>
    <row r="6663" spans="1:4">
      <c r="A6663" s="182" t="s">
        <v>28828</v>
      </c>
      <c r="B6663" s="182" t="s">
        <v>79177</v>
      </c>
      <c r="C6663" s="182" t="s">
        <v>61351</v>
      </c>
      <c r="D6663" s="182" t="s">
        <v>28827</v>
      </c>
    </row>
    <row r="6664" spans="1:4">
      <c r="A6664" s="182" t="s">
        <v>70669</v>
      </c>
      <c r="B6664" s="182" t="s">
        <v>70670</v>
      </c>
      <c r="C6664" s="182" t="s">
        <v>70671</v>
      </c>
      <c r="D6664" s="182" t="s">
        <v>28826</v>
      </c>
    </row>
    <row r="6665" spans="1:4">
      <c r="A6665" s="182" t="s">
        <v>28825</v>
      </c>
      <c r="B6665" s="182" t="s">
        <v>70298</v>
      </c>
      <c r="C6665" s="182" t="s">
        <v>70299</v>
      </c>
      <c r="D6665" s="182" t="s">
        <v>28824</v>
      </c>
    </row>
    <row r="6666" spans="1:4">
      <c r="A6666" s="182" t="s">
        <v>28823</v>
      </c>
      <c r="B6666" s="182" t="s">
        <v>81052</v>
      </c>
      <c r="C6666" s="182" t="s">
        <v>81053</v>
      </c>
      <c r="D6666" s="182" t="s">
        <v>28822</v>
      </c>
    </row>
    <row r="6667" spans="1:4">
      <c r="A6667" s="182" t="s">
        <v>28821</v>
      </c>
      <c r="B6667" s="182" t="s">
        <v>60679</v>
      </c>
      <c r="C6667" s="182" t="s">
        <v>60680</v>
      </c>
      <c r="D6667" s="182" t="s">
        <v>28820</v>
      </c>
    </row>
    <row r="6668" spans="1:4">
      <c r="A6668" s="182" t="s">
        <v>28819</v>
      </c>
      <c r="B6668" s="182" t="s">
        <v>60154</v>
      </c>
      <c r="C6668" s="182" t="s">
        <v>60155</v>
      </c>
      <c r="D6668" s="182" t="s">
        <v>28818</v>
      </c>
    </row>
    <row r="6669" spans="1:4">
      <c r="A6669" s="182" t="s">
        <v>28817</v>
      </c>
      <c r="B6669" s="182" t="s">
        <v>80125</v>
      </c>
      <c r="C6669" s="182" t="s">
        <v>80126</v>
      </c>
      <c r="D6669" s="182" t="s">
        <v>28816</v>
      </c>
    </row>
    <row r="6670" spans="1:4">
      <c r="A6670" s="182" t="s">
        <v>28815</v>
      </c>
      <c r="B6670" s="182" t="s">
        <v>81033</v>
      </c>
      <c r="C6670" s="182" t="s">
        <v>81034</v>
      </c>
      <c r="D6670" s="182" t="s">
        <v>28814</v>
      </c>
    </row>
    <row r="6671" spans="1:4">
      <c r="A6671" s="182" t="s">
        <v>28813</v>
      </c>
      <c r="B6671" s="182" t="s">
        <v>66446</v>
      </c>
      <c r="C6671" s="182" t="s">
        <v>66447</v>
      </c>
      <c r="D6671" s="182" t="s">
        <v>28812</v>
      </c>
    </row>
    <row r="6672" spans="1:4">
      <c r="A6672" s="182" t="s">
        <v>28811</v>
      </c>
      <c r="B6672" s="182" t="s">
        <v>67302</v>
      </c>
      <c r="C6672" s="182" t="s">
        <v>67303</v>
      </c>
      <c r="D6672" s="182" t="s">
        <v>28810</v>
      </c>
    </row>
    <row r="6673" spans="1:4">
      <c r="A6673" s="182" t="s">
        <v>63306</v>
      </c>
      <c r="B6673" s="182" t="s">
        <v>63307</v>
      </c>
      <c r="C6673" s="182" t="s">
        <v>63308</v>
      </c>
      <c r="D6673" s="182" t="s">
        <v>28809</v>
      </c>
    </row>
    <row r="6674" spans="1:4">
      <c r="A6674" s="182" t="s">
        <v>63915</v>
      </c>
      <c r="B6674" s="182" t="s">
        <v>63916</v>
      </c>
      <c r="C6674" s="182" t="s">
        <v>63917</v>
      </c>
      <c r="D6674" s="182" t="s">
        <v>28808</v>
      </c>
    </row>
    <row r="6675" spans="1:4">
      <c r="A6675" s="182" t="s">
        <v>71583</v>
      </c>
      <c r="B6675" s="182" t="s">
        <v>71584</v>
      </c>
      <c r="C6675" s="182" t="s">
        <v>71585</v>
      </c>
      <c r="D6675" s="182" t="s">
        <v>28807</v>
      </c>
    </row>
    <row r="6676" spans="1:4">
      <c r="A6676" s="182" t="s">
        <v>60683</v>
      </c>
      <c r="B6676" s="182" t="s">
        <v>60684</v>
      </c>
      <c r="C6676" s="182" t="s">
        <v>60685</v>
      </c>
      <c r="D6676" s="182" t="s">
        <v>28806</v>
      </c>
    </row>
    <row r="6677" spans="1:4">
      <c r="A6677" s="182" t="s">
        <v>70125</v>
      </c>
      <c r="B6677" s="182" t="s">
        <v>70126</v>
      </c>
      <c r="C6677" s="182" t="s">
        <v>70127</v>
      </c>
      <c r="D6677" s="182" t="s">
        <v>28805</v>
      </c>
    </row>
    <row r="6678" spans="1:4">
      <c r="A6678" s="182" t="s">
        <v>28804</v>
      </c>
      <c r="B6678" s="182" t="s">
        <v>79611</v>
      </c>
      <c r="C6678" s="182" t="s">
        <v>79612</v>
      </c>
      <c r="D6678" s="182" t="s">
        <v>28803</v>
      </c>
    </row>
    <row r="6679" spans="1:4">
      <c r="A6679" s="182" t="s">
        <v>78054</v>
      </c>
      <c r="B6679" s="182" t="s">
        <v>78055</v>
      </c>
      <c r="C6679" s="182"/>
      <c r="D6679" s="182" t="s">
        <v>28802</v>
      </c>
    </row>
    <row r="6680" spans="1:4">
      <c r="A6680" s="182" t="s">
        <v>69025</v>
      </c>
      <c r="B6680" s="182" t="s">
        <v>69026</v>
      </c>
      <c r="C6680" s="182" t="s">
        <v>59129</v>
      </c>
      <c r="D6680" s="182" t="s">
        <v>28801</v>
      </c>
    </row>
    <row r="6681" spans="1:4">
      <c r="A6681" s="182" t="s">
        <v>28800</v>
      </c>
      <c r="B6681" s="182" t="s">
        <v>68694</v>
      </c>
      <c r="C6681" s="182" t="s">
        <v>68695</v>
      </c>
      <c r="D6681" s="182" t="s">
        <v>28799</v>
      </c>
    </row>
    <row r="6682" spans="1:4">
      <c r="A6682" s="182" t="s">
        <v>28798</v>
      </c>
      <c r="B6682" s="182" t="s">
        <v>69302</v>
      </c>
      <c r="C6682" s="182" t="s">
        <v>69303</v>
      </c>
      <c r="D6682" s="182" t="s">
        <v>28797</v>
      </c>
    </row>
    <row r="6683" spans="1:4">
      <c r="A6683" s="182" t="s">
        <v>28796</v>
      </c>
      <c r="B6683" s="182" t="s">
        <v>70561</v>
      </c>
      <c r="C6683" s="182" t="s">
        <v>70562</v>
      </c>
      <c r="D6683" s="182" t="s">
        <v>28795</v>
      </c>
    </row>
    <row r="6684" spans="1:4">
      <c r="A6684" s="182" t="s">
        <v>75700</v>
      </c>
      <c r="B6684" s="182" t="s">
        <v>75701</v>
      </c>
      <c r="C6684" s="182" t="s">
        <v>60665</v>
      </c>
      <c r="D6684" s="182" t="s">
        <v>28794</v>
      </c>
    </row>
    <row r="6685" spans="1:4">
      <c r="A6685" s="182" t="s">
        <v>78627</v>
      </c>
      <c r="B6685" s="182" t="s">
        <v>78628</v>
      </c>
      <c r="C6685" s="182" t="s">
        <v>60665</v>
      </c>
      <c r="D6685" s="182" t="s">
        <v>28793</v>
      </c>
    </row>
    <row r="6686" spans="1:4">
      <c r="A6686" s="182" t="s">
        <v>61503</v>
      </c>
      <c r="B6686" s="182" t="s">
        <v>61504</v>
      </c>
      <c r="C6686" s="182" t="s">
        <v>60665</v>
      </c>
      <c r="D6686" s="182" t="s">
        <v>28792</v>
      </c>
    </row>
    <row r="6687" spans="1:4">
      <c r="A6687" s="182" t="s">
        <v>73712</v>
      </c>
      <c r="B6687" s="182" t="s">
        <v>73713</v>
      </c>
      <c r="C6687" s="182" t="s">
        <v>60676</v>
      </c>
      <c r="D6687" s="182" t="s">
        <v>28791</v>
      </c>
    </row>
    <row r="6688" spans="1:4">
      <c r="A6688" s="182" t="s">
        <v>80237</v>
      </c>
      <c r="B6688" s="182" t="s">
        <v>80238</v>
      </c>
      <c r="C6688" s="182" t="s">
        <v>65195</v>
      </c>
      <c r="D6688" s="182" t="s">
        <v>28790</v>
      </c>
    </row>
    <row r="6689" spans="1:4">
      <c r="A6689" s="182" t="s">
        <v>80900</v>
      </c>
      <c r="B6689" s="182" t="s">
        <v>80901</v>
      </c>
      <c r="C6689" s="182" t="s">
        <v>60665</v>
      </c>
      <c r="D6689" s="182" t="s">
        <v>28789</v>
      </c>
    </row>
    <row r="6690" spans="1:4">
      <c r="A6690" s="182" t="s">
        <v>69510</v>
      </c>
      <c r="B6690" s="182" t="s">
        <v>69511</v>
      </c>
      <c r="C6690" s="182" t="s">
        <v>60665</v>
      </c>
      <c r="D6690" s="182" t="s">
        <v>28788</v>
      </c>
    </row>
    <row r="6691" spans="1:4">
      <c r="A6691" s="182" t="s">
        <v>60663</v>
      </c>
      <c r="B6691" s="182" t="s">
        <v>60664</v>
      </c>
      <c r="C6691" s="182" t="s">
        <v>60665</v>
      </c>
      <c r="D6691" s="182" t="s">
        <v>28787</v>
      </c>
    </row>
    <row r="6692" spans="1:4">
      <c r="A6692" s="182" t="s">
        <v>68083</v>
      </c>
      <c r="B6692" s="182" t="s">
        <v>68084</v>
      </c>
      <c r="C6692" s="182" t="s">
        <v>68085</v>
      </c>
      <c r="D6692" s="182" t="s">
        <v>28786</v>
      </c>
    </row>
    <row r="6693" spans="1:4">
      <c r="A6693" s="182" t="s">
        <v>28785</v>
      </c>
      <c r="B6693" s="182" t="s">
        <v>79752</v>
      </c>
      <c r="C6693" s="182" t="s">
        <v>57368</v>
      </c>
      <c r="D6693" s="182" t="s">
        <v>28784</v>
      </c>
    </row>
    <row r="6694" spans="1:4">
      <c r="A6694" s="182" t="s">
        <v>28783</v>
      </c>
      <c r="B6694" s="182" t="s">
        <v>61578</v>
      </c>
      <c r="C6694" s="182" t="s">
        <v>61579</v>
      </c>
      <c r="D6694" s="182" t="s">
        <v>28782</v>
      </c>
    </row>
    <row r="6695" spans="1:4">
      <c r="A6695" s="182" t="s">
        <v>28781</v>
      </c>
      <c r="B6695" s="182" t="s">
        <v>80452</v>
      </c>
      <c r="C6695" s="182" t="s">
        <v>80453</v>
      </c>
      <c r="D6695" s="182" t="s">
        <v>28780</v>
      </c>
    </row>
    <row r="6696" spans="1:4">
      <c r="A6696" s="182" t="s">
        <v>66498</v>
      </c>
      <c r="B6696" s="182" t="s">
        <v>66499</v>
      </c>
      <c r="C6696" s="182" t="s">
        <v>66500</v>
      </c>
      <c r="D6696" s="182" t="s">
        <v>28779</v>
      </c>
    </row>
    <row r="6697" spans="1:4">
      <c r="A6697" s="182" t="s">
        <v>74667</v>
      </c>
      <c r="B6697" s="182" t="s">
        <v>74668</v>
      </c>
      <c r="C6697" s="182" t="s">
        <v>74669</v>
      </c>
      <c r="D6697" s="182" t="s">
        <v>28778</v>
      </c>
    </row>
    <row r="6698" spans="1:4">
      <c r="A6698" s="182" t="s">
        <v>80848</v>
      </c>
      <c r="B6698" s="182" t="s">
        <v>80849</v>
      </c>
      <c r="C6698" s="182" t="s">
        <v>80850</v>
      </c>
      <c r="D6698" s="182" t="s">
        <v>28777</v>
      </c>
    </row>
    <row r="6699" spans="1:4">
      <c r="A6699" s="182" t="s">
        <v>73883</v>
      </c>
      <c r="B6699" s="182" t="s">
        <v>73884</v>
      </c>
      <c r="C6699" s="182" t="s">
        <v>73885</v>
      </c>
      <c r="D6699" s="182" t="s">
        <v>28776</v>
      </c>
    </row>
    <row r="6700" spans="1:4">
      <c r="A6700" s="182" t="s">
        <v>71421</v>
      </c>
      <c r="B6700" s="182" t="s">
        <v>71422</v>
      </c>
      <c r="C6700" s="182" t="s">
        <v>71423</v>
      </c>
      <c r="D6700" s="182" t="s">
        <v>28775</v>
      </c>
    </row>
    <row r="6701" spans="1:4">
      <c r="A6701" s="182" t="s">
        <v>75936</v>
      </c>
      <c r="B6701" s="182" t="s">
        <v>75937</v>
      </c>
      <c r="C6701" s="182" t="s">
        <v>75938</v>
      </c>
      <c r="D6701" s="182" t="s">
        <v>28774</v>
      </c>
    </row>
    <row r="6702" spans="1:4">
      <c r="A6702" s="182" t="s">
        <v>69763</v>
      </c>
      <c r="B6702" s="182" t="s">
        <v>69764</v>
      </c>
      <c r="C6702" s="182" t="s">
        <v>69765</v>
      </c>
      <c r="D6702" s="182" t="s">
        <v>28773</v>
      </c>
    </row>
    <row r="6703" spans="1:4">
      <c r="A6703" s="182" t="s">
        <v>60522</v>
      </c>
      <c r="B6703" s="182" t="s">
        <v>60523</v>
      </c>
      <c r="C6703" s="182" t="s">
        <v>60524</v>
      </c>
      <c r="D6703" s="182" t="s">
        <v>28772</v>
      </c>
    </row>
    <row r="6704" spans="1:4">
      <c r="A6704" s="182" t="s">
        <v>69675</v>
      </c>
      <c r="B6704" s="182" t="s">
        <v>69676</v>
      </c>
      <c r="C6704" s="182" t="s">
        <v>69677</v>
      </c>
      <c r="D6704" s="182" t="s">
        <v>28771</v>
      </c>
    </row>
    <row r="6705" spans="1:4">
      <c r="A6705" s="182" t="s">
        <v>76002</v>
      </c>
      <c r="B6705" s="182" t="s">
        <v>76003</v>
      </c>
      <c r="C6705" s="182" t="s">
        <v>76004</v>
      </c>
      <c r="D6705" s="182" t="s">
        <v>28770</v>
      </c>
    </row>
    <row r="6706" spans="1:4">
      <c r="A6706" s="182" t="s">
        <v>65059</v>
      </c>
      <c r="B6706" s="182" t="s">
        <v>65060</v>
      </c>
      <c r="C6706" s="182" t="s">
        <v>65061</v>
      </c>
      <c r="D6706" s="182" t="s">
        <v>28769</v>
      </c>
    </row>
    <row r="6707" spans="1:4">
      <c r="A6707" s="182" t="s">
        <v>78557</v>
      </c>
      <c r="B6707" s="182" t="s">
        <v>78558</v>
      </c>
      <c r="C6707" s="182" t="s">
        <v>78559</v>
      </c>
      <c r="D6707" s="182" t="s">
        <v>28768</v>
      </c>
    </row>
    <row r="6708" spans="1:4">
      <c r="A6708" s="182" t="s">
        <v>66020</v>
      </c>
      <c r="B6708" s="182" t="s">
        <v>66021</v>
      </c>
      <c r="C6708" s="182" t="s">
        <v>66022</v>
      </c>
      <c r="D6708" s="182" t="s">
        <v>28767</v>
      </c>
    </row>
    <row r="6709" spans="1:4">
      <c r="A6709" s="182" t="s">
        <v>78110</v>
      </c>
      <c r="B6709" s="182" t="s">
        <v>78111</v>
      </c>
      <c r="C6709" s="182" t="s">
        <v>78112</v>
      </c>
      <c r="D6709" s="182" t="s">
        <v>28766</v>
      </c>
    </row>
    <row r="6710" spans="1:4">
      <c r="A6710" s="182" t="s">
        <v>68073</v>
      </c>
      <c r="B6710" s="182" t="s">
        <v>68074</v>
      </c>
      <c r="C6710" s="182" t="s">
        <v>68075</v>
      </c>
      <c r="D6710" s="182" t="s">
        <v>28765</v>
      </c>
    </row>
    <row r="6711" spans="1:4">
      <c r="A6711" s="182" t="s">
        <v>79631</v>
      </c>
      <c r="B6711" s="182" t="s">
        <v>79632</v>
      </c>
      <c r="C6711" s="182" t="s">
        <v>79633</v>
      </c>
      <c r="D6711" s="182" t="s">
        <v>28764</v>
      </c>
    </row>
    <row r="6712" spans="1:4">
      <c r="A6712" s="182" t="s">
        <v>66852</v>
      </c>
      <c r="B6712" s="182" t="s">
        <v>66853</v>
      </c>
      <c r="C6712" s="182" t="s">
        <v>66854</v>
      </c>
      <c r="D6712" s="182" t="s">
        <v>28763</v>
      </c>
    </row>
    <row r="6713" spans="1:4">
      <c r="A6713" s="182" t="s">
        <v>28762</v>
      </c>
      <c r="B6713" s="182" t="s">
        <v>69962</v>
      </c>
      <c r="C6713" s="182" t="s">
        <v>69963</v>
      </c>
      <c r="D6713" s="182" t="s">
        <v>28761</v>
      </c>
    </row>
    <row r="6714" spans="1:4">
      <c r="A6714" s="182" t="s">
        <v>69918</v>
      </c>
      <c r="B6714" s="182" t="s">
        <v>69919</v>
      </c>
      <c r="C6714" s="182" t="s">
        <v>69920</v>
      </c>
      <c r="D6714" s="182" t="s">
        <v>28760</v>
      </c>
    </row>
    <row r="6715" spans="1:4">
      <c r="A6715" s="182" t="s">
        <v>71737</v>
      </c>
      <c r="B6715" s="182" t="s">
        <v>71738</v>
      </c>
      <c r="C6715" s="182" t="s">
        <v>71739</v>
      </c>
      <c r="D6715" s="182" t="s">
        <v>28759</v>
      </c>
    </row>
    <row r="6716" spans="1:4">
      <c r="A6716" s="182" t="s">
        <v>70956</v>
      </c>
      <c r="B6716" s="182" t="s">
        <v>70957</v>
      </c>
      <c r="C6716" s="182" t="s">
        <v>70958</v>
      </c>
      <c r="D6716" s="182" t="s">
        <v>28758</v>
      </c>
    </row>
    <row r="6717" spans="1:4">
      <c r="A6717" s="182" t="s">
        <v>60412</v>
      </c>
      <c r="B6717" s="182" t="s">
        <v>60413</v>
      </c>
      <c r="C6717" s="182" t="s">
        <v>60414</v>
      </c>
      <c r="D6717" s="182" t="s">
        <v>28757</v>
      </c>
    </row>
    <row r="6718" spans="1:4">
      <c r="A6718" s="182" t="s">
        <v>63509</v>
      </c>
      <c r="B6718" s="182" t="s">
        <v>63510</v>
      </c>
      <c r="C6718" s="182" t="s">
        <v>63511</v>
      </c>
      <c r="D6718" s="182" t="s">
        <v>28756</v>
      </c>
    </row>
    <row r="6719" spans="1:4">
      <c r="A6719" s="182" t="s">
        <v>79119</v>
      </c>
      <c r="B6719" s="182" t="s">
        <v>79120</v>
      </c>
      <c r="C6719" s="182" t="s">
        <v>79121</v>
      </c>
      <c r="D6719" s="182" t="s">
        <v>28755</v>
      </c>
    </row>
    <row r="6720" spans="1:4">
      <c r="A6720" s="182" t="s">
        <v>63244</v>
      </c>
      <c r="B6720" s="182" t="s">
        <v>63245</v>
      </c>
      <c r="C6720" s="182" t="s">
        <v>63246</v>
      </c>
      <c r="D6720" s="182" t="s">
        <v>28754</v>
      </c>
    </row>
    <row r="6721" spans="1:4">
      <c r="A6721" s="182" t="s">
        <v>75185</v>
      </c>
      <c r="B6721" s="182" t="s">
        <v>75186</v>
      </c>
      <c r="C6721" s="182" t="s">
        <v>75187</v>
      </c>
      <c r="D6721" s="182" t="s">
        <v>28753</v>
      </c>
    </row>
    <row r="6722" spans="1:4">
      <c r="A6722" s="182" t="s">
        <v>72473</v>
      </c>
      <c r="B6722" s="182" t="s">
        <v>72474</v>
      </c>
      <c r="C6722" s="182" t="s">
        <v>72475</v>
      </c>
      <c r="D6722" s="182" t="s">
        <v>28752</v>
      </c>
    </row>
    <row r="6723" spans="1:4">
      <c r="A6723" s="182" t="s">
        <v>62572</v>
      </c>
      <c r="B6723" s="182" t="s">
        <v>62573</v>
      </c>
      <c r="C6723" s="182" t="s">
        <v>62574</v>
      </c>
      <c r="D6723" s="182" t="s">
        <v>28751</v>
      </c>
    </row>
    <row r="6724" spans="1:4">
      <c r="A6724" s="182" t="s">
        <v>68276</v>
      </c>
      <c r="B6724" s="182" t="s">
        <v>68277</v>
      </c>
      <c r="C6724" s="182" t="s">
        <v>68278</v>
      </c>
      <c r="D6724" s="182" t="s">
        <v>28750</v>
      </c>
    </row>
    <row r="6725" spans="1:4">
      <c r="A6725" s="182" t="s">
        <v>61338</v>
      </c>
      <c r="B6725" s="182" t="s">
        <v>61339</v>
      </c>
      <c r="C6725" s="182" t="s">
        <v>61340</v>
      </c>
      <c r="D6725" s="182" t="s">
        <v>28749</v>
      </c>
    </row>
    <row r="6726" spans="1:4">
      <c r="A6726" s="182" t="s">
        <v>71216</v>
      </c>
      <c r="B6726" s="182" t="s">
        <v>71217</v>
      </c>
      <c r="C6726" s="182" t="s">
        <v>71218</v>
      </c>
      <c r="D6726" s="182" t="s">
        <v>28748</v>
      </c>
    </row>
    <row r="6727" spans="1:4">
      <c r="A6727" s="182" t="s">
        <v>28747</v>
      </c>
      <c r="B6727" s="182" t="s">
        <v>66832</v>
      </c>
      <c r="C6727" s="182" t="s">
        <v>66833</v>
      </c>
      <c r="D6727" s="182" t="s">
        <v>28746</v>
      </c>
    </row>
    <row r="6728" spans="1:4">
      <c r="A6728" s="182" t="s">
        <v>79646</v>
      </c>
      <c r="B6728" s="182" t="s">
        <v>79647</v>
      </c>
      <c r="C6728" s="182" t="s">
        <v>79648</v>
      </c>
      <c r="D6728" s="182" t="s">
        <v>28745</v>
      </c>
    </row>
    <row r="6729" spans="1:4">
      <c r="A6729" s="182" t="s">
        <v>61038</v>
      </c>
      <c r="B6729" s="182" t="s">
        <v>61039</v>
      </c>
      <c r="C6729" s="182" t="s">
        <v>61040</v>
      </c>
      <c r="D6729" s="182" t="s">
        <v>28744</v>
      </c>
    </row>
    <row r="6730" spans="1:4">
      <c r="A6730" s="182" t="s">
        <v>64049</v>
      </c>
      <c r="B6730" s="182" t="s">
        <v>64050</v>
      </c>
      <c r="C6730" s="182" t="s">
        <v>64051</v>
      </c>
      <c r="D6730" s="182" t="s">
        <v>28743</v>
      </c>
    </row>
    <row r="6731" spans="1:4">
      <c r="A6731" s="182" t="s">
        <v>71181</v>
      </c>
      <c r="B6731" s="182" t="s">
        <v>71182</v>
      </c>
      <c r="C6731" s="182" t="s">
        <v>64051</v>
      </c>
      <c r="D6731" s="182" t="s">
        <v>28742</v>
      </c>
    </row>
    <row r="6732" spans="1:4">
      <c r="A6732" s="182" t="s">
        <v>76202</v>
      </c>
      <c r="B6732" s="182" t="s">
        <v>76203</v>
      </c>
      <c r="C6732" s="182" t="s">
        <v>76204</v>
      </c>
      <c r="D6732" s="182" t="s">
        <v>28741</v>
      </c>
    </row>
    <row r="6733" spans="1:4">
      <c r="A6733" s="182" t="s">
        <v>64027</v>
      </c>
      <c r="B6733" s="182" t="s">
        <v>64028</v>
      </c>
      <c r="C6733" s="182" t="s">
        <v>64029</v>
      </c>
      <c r="D6733" s="182" t="s">
        <v>28740</v>
      </c>
    </row>
    <row r="6734" spans="1:4">
      <c r="A6734" s="182" t="s">
        <v>28739</v>
      </c>
      <c r="B6734" s="182" t="s">
        <v>80793</v>
      </c>
      <c r="C6734" s="182" t="s">
        <v>59747</v>
      </c>
      <c r="D6734" s="182" t="s">
        <v>28738</v>
      </c>
    </row>
    <row r="6735" spans="1:4">
      <c r="A6735" s="182" t="s">
        <v>69657</v>
      </c>
      <c r="B6735" s="182" t="s">
        <v>69658</v>
      </c>
      <c r="C6735" s="182" t="s">
        <v>69659</v>
      </c>
      <c r="D6735" s="182" t="s">
        <v>28737</v>
      </c>
    </row>
    <row r="6736" spans="1:4">
      <c r="A6736" s="182" t="s">
        <v>71761</v>
      </c>
      <c r="B6736" s="182" t="s">
        <v>71762</v>
      </c>
      <c r="C6736" s="182" t="s">
        <v>71763</v>
      </c>
      <c r="D6736" s="182" t="s">
        <v>28736</v>
      </c>
    </row>
    <row r="6737" spans="1:4">
      <c r="A6737" s="182" t="s">
        <v>78209</v>
      </c>
      <c r="B6737" s="182" t="s">
        <v>78210</v>
      </c>
      <c r="C6737" s="182" t="s">
        <v>78211</v>
      </c>
      <c r="D6737" s="182" t="s">
        <v>28735</v>
      </c>
    </row>
    <row r="6738" spans="1:4">
      <c r="A6738" s="182" t="s">
        <v>28734</v>
      </c>
      <c r="B6738" s="182" t="s">
        <v>68698</v>
      </c>
      <c r="C6738" s="182" t="s">
        <v>68699</v>
      </c>
      <c r="D6738" s="182" t="s">
        <v>28733</v>
      </c>
    </row>
    <row r="6739" spans="1:4">
      <c r="A6739" s="182" t="s">
        <v>28732</v>
      </c>
      <c r="B6739" s="182" t="s">
        <v>68768</v>
      </c>
      <c r="C6739" s="182" t="s">
        <v>60476</v>
      </c>
      <c r="D6739" s="182" t="s">
        <v>28731</v>
      </c>
    </row>
    <row r="6740" spans="1:4">
      <c r="A6740" s="182" t="s">
        <v>28730</v>
      </c>
      <c r="B6740" s="182" t="s">
        <v>75151</v>
      </c>
      <c r="C6740" s="182" t="s">
        <v>75152</v>
      </c>
      <c r="D6740" s="182" t="s">
        <v>28729</v>
      </c>
    </row>
    <row r="6741" spans="1:4">
      <c r="A6741" s="182" t="s">
        <v>28728</v>
      </c>
      <c r="B6741" s="182" t="s">
        <v>61478</v>
      </c>
      <c r="C6741" s="182" t="s">
        <v>61479</v>
      </c>
      <c r="D6741" s="182" t="s">
        <v>28727</v>
      </c>
    </row>
    <row r="6742" spans="1:4">
      <c r="A6742" s="182" t="s">
        <v>28726</v>
      </c>
      <c r="B6742" s="182" t="s">
        <v>63222</v>
      </c>
      <c r="C6742" s="182" t="s">
        <v>63223</v>
      </c>
      <c r="D6742" s="182" t="s">
        <v>28725</v>
      </c>
    </row>
    <row r="6743" spans="1:4">
      <c r="A6743" s="182" t="s">
        <v>28724</v>
      </c>
      <c r="B6743" s="182" t="s">
        <v>64733</v>
      </c>
      <c r="C6743" s="182" t="s">
        <v>64734</v>
      </c>
      <c r="D6743" s="182" t="s">
        <v>28723</v>
      </c>
    </row>
    <row r="6744" spans="1:4">
      <c r="A6744" s="182" t="s">
        <v>28722</v>
      </c>
      <c r="B6744" s="182" t="s">
        <v>64168</v>
      </c>
      <c r="C6744" s="182" t="s">
        <v>64169</v>
      </c>
      <c r="D6744" s="182" t="s">
        <v>28721</v>
      </c>
    </row>
    <row r="6745" spans="1:4">
      <c r="A6745" s="182" t="s">
        <v>28720</v>
      </c>
      <c r="B6745" s="182" t="s">
        <v>65522</v>
      </c>
      <c r="C6745" s="182" t="s">
        <v>65523</v>
      </c>
      <c r="D6745" s="182" t="s">
        <v>28719</v>
      </c>
    </row>
    <row r="6746" spans="1:4">
      <c r="A6746" s="182" t="s">
        <v>28718</v>
      </c>
      <c r="B6746" s="182" t="s">
        <v>70355</v>
      </c>
      <c r="C6746" s="182" t="s">
        <v>70356</v>
      </c>
      <c r="D6746" s="182" t="s">
        <v>28717</v>
      </c>
    </row>
    <row r="6747" spans="1:4">
      <c r="A6747" s="182" t="s">
        <v>28716</v>
      </c>
      <c r="B6747" s="182" t="s">
        <v>76125</v>
      </c>
      <c r="C6747" s="182"/>
      <c r="D6747" s="182" t="s">
        <v>28715</v>
      </c>
    </row>
    <row r="6748" spans="1:4">
      <c r="A6748" s="182" t="s">
        <v>28714</v>
      </c>
      <c r="B6748" s="182" t="s">
        <v>67905</v>
      </c>
      <c r="C6748" s="182"/>
      <c r="D6748" s="182" t="s">
        <v>28713</v>
      </c>
    </row>
    <row r="6749" spans="1:4">
      <c r="A6749" s="182" t="s">
        <v>28712</v>
      </c>
      <c r="B6749" s="182" t="s">
        <v>78410</v>
      </c>
      <c r="C6749" s="182"/>
      <c r="D6749" s="182" t="s">
        <v>28711</v>
      </c>
    </row>
    <row r="6750" spans="1:4">
      <c r="A6750" s="182" t="s">
        <v>28710</v>
      </c>
      <c r="B6750" s="182" t="s">
        <v>77718</v>
      </c>
      <c r="C6750" s="182"/>
      <c r="D6750" s="182" t="s">
        <v>28709</v>
      </c>
    </row>
    <row r="6751" spans="1:4">
      <c r="A6751" s="182" t="s">
        <v>66551</v>
      </c>
      <c r="B6751" s="182" t="s">
        <v>66552</v>
      </c>
      <c r="C6751" s="182" t="s">
        <v>66553</v>
      </c>
      <c r="D6751" s="182" t="s">
        <v>28708</v>
      </c>
    </row>
    <row r="6752" spans="1:4">
      <c r="A6752" s="182" t="s">
        <v>28707</v>
      </c>
      <c r="B6752" s="182" t="s">
        <v>66046</v>
      </c>
      <c r="C6752" s="182"/>
      <c r="D6752" s="182" t="s">
        <v>28706</v>
      </c>
    </row>
    <row r="6753" spans="1:4">
      <c r="A6753" s="182" t="s">
        <v>28705</v>
      </c>
      <c r="B6753" s="182" t="s">
        <v>80682</v>
      </c>
      <c r="C6753" s="182"/>
      <c r="D6753" s="182" t="s">
        <v>28704</v>
      </c>
    </row>
    <row r="6754" spans="1:4">
      <c r="A6754" s="182" t="s">
        <v>28703</v>
      </c>
      <c r="B6754" s="182" t="s">
        <v>62009</v>
      </c>
      <c r="C6754" s="182"/>
      <c r="D6754" s="182" t="s">
        <v>28702</v>
      </c>
    </row>
    <row r="6755" spans="1:4">
      <c r="A6755" s="182" t="s">
        <v>28701</v>
      </c>
      <c r="B6755" s="182" t="s">
        <v>80988</v>
      </c>
      <c r="C6755" s="182"/>
      <c r="D6755" s="182" t="s">
        <v>28700</v>
      </c>
    </row>
    <row r="6756" spans="1:4">
      <c r="A6756" s="182" t="s">
        <v>28696</v>
      </c>
      <c r="B6756" s="182" t="s">
        <v>60490</v>
      </c>
      <c r="C6756" s="182" t="s">
        <v>59127</v>
      </c>
      <c r="D6756" s="182" t="s">
        <v>28695</v>
      </c>
    </row>
    <row r="6757" spans="1:4">
      <c r="A6757" s="182" t="s">
        <v>28694</v>
      </c>
      <c r="B6757" s="182" t="s">
        <v>62355</v>
      </c>
      <c r="C6757" s="182" t="s">
        <v>59747</v>
      </c>
      <c r="D6757" s="182" t="s">
        <v>28693</v>
      </c>
    </row>
    <row r="6758" spans="1:4">
      <c r="A6758" s="182" t="s">
        <v>28692</v>
      </c>
      <c r="B6758" s="182" t="s">
        <v>79682</v>
      </c>
      <c r="C6758" s="182" t="s">
        <v>79683</v>
      </c>
      <c r="D6758" s="182" t="s">
        <v>28691</v>
      </c>
    </row>
    <row r="6759" spans="1:4">
      <c r="A6759" s="182" t="s">
        <v>28690</v>
      </c>
      <c r="B6759" s="182" t="s">
        <v>64053</v>
      </c>
      <c r="C6759" s="182"/>
      <c r="D6759" s="182" t="s">
        <v>28689</v>
      </c>
    </row>
    <row r="6760" spans="1:4">
      <c r="A6760" s="182" t="s">
        <v>28688</v>
      </c>
      <c r="B6760" s="182" t="s">
        <v>62080</v>
      </c>
      <c r="C6760" s="182"/>
      <c r="D6760" s="182" t="s">
        <v>28687</v>
      </c>
    </row>
    <row r="6761" spans="1:4">
      <c r="A6761" s="182" t="s">
        <v>28686</v>
      </c>
      <c r="B6761" s="182" t="s">
        <v>68515</v>
      </c>
      <c r="C6761" s="182"/>
      <c r="D6761" s="182" t="s">
        <v>28685</v>
      </c>
    </row>
    <row r="6762" spans="1:4">
      <c r="A6762" s="182" t="s">
        <v>28684</v>
      </c>
      <c r="B6762" s="182" t="s">
        <v>72805</v>
      </c>
      <c r="C6762" s="182"/>
      <c r="D6762" s="182" t="s">
        <v>28683</v>
      </c>
    </row>
    <row r="6763" spans="1:4">
      <c r="A6763" s="182" t="s">
        <v>28682</v>
      </c>
      <c r="B6763" s="182" t="s">
        <v>70099</v>
      </c>
      <c r="C6763" s="182"/>
      <c r="D6763" s="182" t="s">
        <v>28681</v>
      </c>
    </row>
    <row r="6764" spans="1:4">
      <c r="A6764" s="182" t="s">
        <v>28680</v>
      </c>
      <c r="B6764" s="182" t="s">
        <v>62591</v>
      </c>
      <c r="C6764" s="182"/>
      <c r="D6764" s="182" t="s">
        <v>28679</v>
      </c>
    </row>
    <row r="6765" spans="1:4">
      <c r="A6765" s="182" t="s">
        <v>28678</v>
      </c>
      <c r="B6765" s="182" t="s">
        <v>70629</v>
      </c>
      <c r="C6765" s="182"/>
      <c r="D6765" s="182" t="s">
        <v>28677</v>
      </c>
    </row>
    <row r="6766" spans="1:4">
      <c r="A6766" s="182" t="s">
        <v>69579</v>
      </c>
      <c r="B6766" s="182" t="s">
        <v>69580</v>
      </c>
      <c r="C6766" s="182" t="s">
        <v>69581</v>
      </c>
      <c r="D6766" s="182" t="s">
        <v>28676</v>
      </c>
    </row>
    <row r="6767" spans="1:4">
      <c r="A6767" s="182" t="s">
        <v>28671</v>
      </c>
      <c r="B6767" s="182" t="s">
        <v>74303</v>
      </c>
      <c r="C6767" s="182"/>
      <c r="D6767" s="182" t="s">
        <v>28670</v>
      </c>
    </row>
    <row r="6768" spans="1:4">
      <c r="A6768" s="182" t="s">
        <v>28649</v>
      </c>
      <c r="B6768" s="182" t="s">
        <v>74480</v>
      </c>
      <c r="C6768" s="182"/>
      <c r="D6768" s="182" t="s">
        <v>28648</v>
      </c>
    </row>
    <row r="6769" spans="1:4">
      <c r="A6769" s="182" t="s">
        <v>28645</v>
      </c>
      <c r="B6769" s="182" t="s">
        <v>71228</v>
      </c>
      <c r="C6769" s="182" t="s">
        <v>71229</v>
      </c>
      <c r="D6769" s="182" t="s">
        <v>28644</v>
      </c>
    </row>
    <row r="6770" spans="1:4">
      <c r="A6770" s="182" t="s">
        <v>28627</v>
      </c>
      <c r="B6770" s="182" t="s">
        <v>64812</v>
      </c>
      <c r="C6770" s="182"/>
      <c r="D6770" s="182" t="s">
        <v>28626</v>
      </c>
    </row>
    <row r="6771" spans="1:4">
      <c r="A6771" s="182" t="s">
        <v>28611</v>
      </c>
      <c r="B6771" s="182" t="s">
        <v>75623</v>
      </c>
      <c r="C6771" s="182"/>
      <c r="D6771" s="182" t="s">
        <v>28610</v>
      </c>
    </row>
    <row r="6772" spans="1:4">
      <c r="A6772" s="182" t="s">
        <v>28609</v>
      </c>
      <c r="B6772" s="182" t="s">
        <v>64611</v>
      </c>
      <c r="C6772" s="182" t="s">
        <v>64612</v>
      </c>
      <c r="D6772" s="182" t="s">
        <v>28608</v>
      </c>
    </row>
    <row r="6773" spans="1:4">
      <c r="A6773" s="182" t="s">
        <v>28607</v>
      </c>
      <c r="B6773" s="182" t="s">
        <v>78206</v>
      </c>
      <c r="C6773" s="182" t="s">
        <v>78207</v>
      </c>
      <c r="D6773" s="182" t="s">
        <v>28606</v>
      </c>
    </row>
    <row r="6774" spans="1:4">
      <c r="A6774" s="182" t="s">
        <v>28605</v>
      </c>
      <c r="B6774" s="182" t="s">
        <v>80648</v>
      </c>
      <c r="C6774" s="182" t="s">
        <v>61411</v>
      </c>
      <c r="D6774" s="182" t="s">
        <v>28604</v>
      </c>
    </row>
    <row r="6775" spans="1:4">
      <c r="A6775" s="182" t="s">
        <v>28603</v>
      </c>
      <c r="B6775" s="182" t="s">
        <v>73332</v>
      </c>
      <c r="C6775" s="182" t="s">
        <v>73333</v>
      </c>
      <c r="D6775" s="182" t="s">
        <v>28602</v>
      </c>
    </row>
    <row r="6776" spans="1:4">
      <c r="A6776" s="182" t="s">
        <v>28601</v>
      </c>
      <c r="B6776" s="182" t="s">
        <v>64993</v>
      </c>
      <c r="C6776" s="182" t="s">
        <v>59495</v>
      </c>
      <c r="D6776" s="182" t="s">
        <v>28600</v>
      </c>
    </row>
    <row r="6777" spans="1:4">
      <c r="A6777" s="182" t="s">
        <v>28599</v>
      </c>
      <c r="B6777" s="182" t="s">
        <v>70015</v>
      </c>
      <c r="C6777" s="182" t="s">
        <v>60094</v>
      </c>
      <c r="D6777" s="182" t="s">
        <v>28598</v>
      </c>
    </row>
    <row r="6778" spans="1:4">
      <c r="A6778" s="182" t="s">
        <v>28597</v>
      </c>
      <c r="B6778" s="182" t="s">
        <v>74689</v>
      </c>
      <c r="C6778" s="182" t="s">
        <v>71772</v>
      </c>
      <c r="D6778" s="182" t="s">
        <v>28596</v>
      </c>
    </row>
    <row r="6779" spans="1:4">
      <c r="A6779" s="182" t="s">
        <v>28595</v>
      </c>
      <c r="B6779" s="182" t="s">
        <v>77294</v>
      </c>
      <c r="C6779" s="182" t="s">
        <v>69307</v>
      </c>
      <c r="D6779" s="182" t="s">
        <v>28594</v>
      </c>
    </row>
    <row r="6780" spans="1:4">
      <c r="A6780" s="182" t="s">
        <v>28593</v>
      </c>
      <c r="B6780" s="182" t="s">
        <v>78008</v>
      </c>
      <c r="C6780" s="182"/>
      <c r="D6780" s="182" t="s">
        <v>28592</v>
      </c>
    </row>
    <row r="6781" spans="1:4">
      <c r="A6781" s="182" t="s">
        <v>28591</v>
      </c>
      <c r="B6781" s="182" t="s">
        <v>64178</v>
      </c>
      <c r="C6781" s="182" t="s">
        <v>57368</v>
      </c>
      <c r="D6781" s="182" t="s">
        <v>28590</v>
      </c>
    </row>
    <row r="6782" spans="1:4">
      <c r="A6782" s="182" t="s">
        <v>28589</v>
      </c>
      <c r="B6782" s="182" t="s">
        <v>64209</v>
      </c>
      <c r="C6782" s="182" t="s">
        <v>61077</v>
      </c>
      <c r="D6782" s="182" t="s">
        <v>28588</v>
      </c>
    </row>
    <row r="6783" spans="1:4">
      <c r="A6783" s="182" t="s">
        <v>28585</v>
      </c>
      <c r="B6783" s="182" t="s">
        <v>69911</v>
      </c>
      <c r="C6783" s="182" t="s">
        <v>61077</v>
      </c>
      <c r="D6783" s="182" t="s">
        <v>28584</v>
      </c>
    </row>
    <row r="6784" spans="1:4">
      <c r="A6784" s="182" t="s">
        <v>28583</v>
      </c>
      <c r="B6784" s="182" t="s">
        <v>75309</v>
      </c>
      <c r="C6784" s="182"/>
      <c r="D6784" s="182" t="s">
        <v>28582</v>
      </c>
    </row>
    <row r="6785" spans="1:4">
      <c r="A6785" s="182" t="s">
        <v>28581</v>
      </c>
      <c r="B6785" s="182" t="s">
        <v>61686</v>
      </c>
      <c r="C6785" s="182"/>
      <c r="D6785" s="182" t="s">
        <v>28580</v>
      </c>
    </row>
    <row r="6786" spans="1:4">
      <c r="A6786" s="182" t="s">
        <v>28579</v>
      </c>
      <c r="B6786" s="182" t="s">
        <v>74713</v>
      </c>
      <c r="C6786" s="182"/>
      <c r="D6786" s="182" t="s">
        <v>28578</v>
      </c>
    </row>
    <row r="6787" spans="1:4">
      <c r="A6787" s="182" t="s">
        <v>28577</v>
      </c>
      <c r="B6787" s="182" t="s">
        <v>75023</v>
      </c>
      <c r="C6787" s="182"/>
      <c r="D6787" s="182" t="s">
        <v>28576</v>
      </c>
    </row>
    <row r="6788" spans="1:4">
      <c r="A6788" s="182" t="s">
        <v>28575</v>
      </c>
      <c r="B6788" s="182" t="s">
        <v>72423</v>
      </c>
      <c r="C6788" s="182"/>
      <c r="D6788" s="182" t="s">
        <v>28574</v>
      </c>
    </row>
    <row r="6789" spans="1:4">
      <c r="A6789" s="182" t="s">
        <v>28573</v>
      </c>
      <c r="B6789" s="182" t="s">
        <v>76721</v>
      </c>
      <c r="C6789" s="182" t="s">
        <v>61077</v>
      </c>
      <c r="D6789" s="182" t="s">
        <v>28572</v>
      </c>
    </row>
    <row r="6790" spans="1:4">
      <c r="A6790" s="182" t="s">
        <v>28571</v>
      </c>
      <c r="B6790" s="182" t="s">
        <v>74207</v>
      </c>
      <c r="C6790" s="182"/>
      <c r="D6790" s="182" t="s">
        <v>28570</v>
      </c>
    </row>
    <row r="6791" spans="1:4">
      <c r="A6791" s="182" t="s">
        <v>28569</v>
      </c>
      <c r="B6791" s="182" t="s">
        <v>61199</v>
      </c>
      <c r="C6791" s="182"/>
      <c r="D6791" s="182" t="s">
        <v>28568</v>
      </c>
    </row>
    <row r="6792" spans="1:4">
      <c r="A6792" s="182" t="s">
        <v>28567</v>
      </c>
      <c r="B6792" s="182" t="s">
        <v>61076</v>
      </c>
      <c r="C6792" s="182" t="s">
        <v>61077</v>
      </c>
      <c r="D6792" s="182" t="s">
        <v>28566</v>
      </c>
    </row>
    <row r="6793" spans="1:4">
      <c r="A6793" s="182" t="s">
        <v>28565</v>
      </c>
      <c r="B6793" s="182" t="s">
        <v>80091</v>
      </c>
      <c r="C6793" s="182"/>
      <c r="D6793" s="182" t="s">
        <v>28564</v>
      </c>
    </row>
    <row r="6794" spans="1:4">
      <c r="A6794" s="182" t="s">
        <v>28563</v>
      </c>
      <c r="B6794" s="182" t="s">
        <v>65227</v>
      </c>
      <c r="C6794" s="182" t="s">
        <v>65228</v>
      </c>
      <c r="D6794" s="182" t="s">
        <v>28562</v>
      </c>
    </row>
    <row r="6795" spans="1:4">
      <c r="A6795" s="182" t="s">
        <v>28561</v>
      </c>
      <c r="B6795" s="182" t="s">
        <v>76932</v>
      </c>
      <c r="C6795" s="182" t="s">
        <v>76933</v>
      </c>
      <c r="D6795" s="182" t="s">
        <v>28560</v>
      </c>
    </row>
    <row r="6796" spans="1:4">
      <c r="A6796" s="182" t="s">
        <v>28559</v>
      </c>
      <c r="B6796" s="182" t="s">
        <v>73766</v>
      </c>
      <c r="C6796" s="182"/>
      <c r="D6796" s="182" t="s">
        <v>28558</v>
      </c>
    </row>
    <row r="6797" spans="1:4">
      <c r="A6797" s="182" t="s">
        <v>28557</v>
      </c>
      <c r="B6797" s="182" t="s">
        <v>70785</v>
      </c>
      <c r="C6797" s="182"/>
      <c r="D6797" s="182" t="s">
        <v>28556</v>
      </c>
    </row>
    <row r="6798" spans="1:4">
      <c r="A6798" s="182" t="s">
        <v>28555</v>
      </c>
      <c r="B6798" s="182" t="s">
        <v>75662</v>
      </c>
      <c r="C6798" s="182"/>
      <c r="D6798" s="182" t="s">
        <v>28554</v>
      </c>
    </row>
    <row r="6799" spans="1:4">
      <c r="A6799" s="182" t="s">
        <v>28553</v>
      </c>
      <c r="B6799" s="182" t="s">
        <v>80853</v>
      </c>
      <c r="C6799" s="182"/>
      <c r="D6799" s="182" t="s">
        <v>28552</v>
      </c>
    </row>
    <row r="6800" spans="1:4">
      <c r="A6800" s="182" t="s">
        <v>28551</v>
      </c>
      <c r="B6800" s="182" t="s">
        <v>67266</v>
      </c>
      <c r="C6800" s="182"/>
      <c r="D6800" s="182" t="s">
        <v>28550</v>
      </c>
    </row>
    <row r="6801" spans="1:4">
      <c r="A6801" s="182" t="s">
        <v>28549</v>
      </c>
      <c r="B6801" s="182" t="s">
        <v>79874</v>
      </c>
      <c r="C6801" s="182"/>
      <c r="D6801" s="182" t="s">
        <v>28548</v>
      </c>
    </row>
    <row r="6802" spans="1:4">
      <c r="A6802" s="182" t="s">
        <v>28547</v>
      </c>
      <c r="B6802" s="182" t="s">
        <v>78053</v>
      </c>
      <c r="C6802" s="182"/>
      <c r="D6802" s="182" t="s">
        <v>28546</v>
      </c>
    </row>
    <row r="6803" spans="1:4">
      <c r="A6803" s="182" t="s">
        <v>28545</v>
      </c>
      <c r="B6803" s="182" t="s">
        <v>79826</v>
      </c>
      <c r="C6803" s="182"/>
      <c r="D6803" s="182" t="s">
        <v>28544</v>
      </c>
    </row>
    <row r="6804" spans="1:4">
      <c r="A6804" s="182" t="s">
        <v>28543</v>
      </c>
      <c r="B6804" s="182" t="s">
        <v>62510</v>
      </c>
      <c r="C6804" s="182"/>
      <c r="D6804" s="182" t="s">
        <v>28542</v>
      </c>
    </row>
    <row r="6805" spans="1:4">
      <c r="A6805" s="182" t="s">
        <v>28541</v>
      </c>
      <c r="B6805" s="182" t="s">
        <v>61829</v>
      </c>
      <c r="C6805" s="182"/>
      <c r="D6805" s="182" t="s">
        <v>28540</v>
      </c>
    </row>
    <row r="6806" spans="1:4">
      <c r="A6806" s="182" t="s">
        <v>28539</v>
      </c>
      <c r="B6806" s="182" t="s">
        <v>67544</v>
      </c>
      <c r="C6806" s="182"/>
      <c r="D6806" s="182" t="s">
        <v>28538</v>
      </c>
    </row>
    <row r="6807" spans="1:4">
      <c r="A6807" s="182" t="s">
        <v>28537</v>
      </c>
      <c r="B6807" s="182" t="s">
        <v>69869</v>
      </c>
      <c r="C6807" s="182"/>
      <c r="D6807" s="182" t="s">
        <v>28536</v>
      </c>
    </row>
    <row r="6808" spans="1:4">
      <c r="A6808" s="182" t="s">
        <v>28535</v>
      </c>
      <c r="B6808" s="182" t="s">
        <v>78678</v>
      </c>
      <c r="C6808" s="182"/>
      <c r="D6808" s="182" t="s">
        <v>28534</v>
      </c>
    </row>
    <row r="6809" spans="1:4">
      <c r="A6809" s="182" t="s">
        <v>28533</v>
      </c>
      <c r="B6809" s="182" t="s">
        <v>73318</v>
      </c>
      <c r="C6809" s="182"/>
      <c r="D6809" s="182" t="s">
        <v>28532</v>
      </c>
    </row>
    <row r="6810" spans="1:4">
      <c r="A6810" s="182" t="s">
        <v>28531</v>
      </c>
      <c r="B6810" s="182" t="s">
        <v>79275</v>
      </c>
      <c r="C6810" s="182"/>
      <c r="D6810" s="182" t="s">
        <v>28530</v>
      </c>
    </row>
    <row r="6811" spans="1:4">
      <c r="A6811" s="182" t="s">
        <v>28529</v>
      </c>
      <c r="B6811" s="182" t="s">
        <v>62099</v>
      </c>
      <c r="C6811" s="182"/>
      <c r="D6811" s="182" t="s">
        <v>28528</v>
      </c>
    </row>
    <row r="6812" spans="1:4">
      <c r="A6812" s="182" t="s">
        <v>28527</v>
      </c>
      <c r="B6812" s="182" t="s">
        <v>80354</v>
      </c>
      <c r="C6812" s="182"/>
      <c r="D6812" s="182" t="s">
        <v>28526</v>
      </c>
    </row>
    <row r="6813" spans="1:4">
      <c r="A6813" s="182" t="s">
        <v>28525</v>
      </c>
      <c r="B6813" s="182" t="s">
        <v>72284</v>
      </c>
      <c r="C6813" s="182" t="s">
        <v>72285</v>
      </c>
      <c r="D6813" s="182" t="s">
        <v>28524</v>
      </c>
    </row>
    <row r="6814" spans="1:4">
      <c r="A6814" s="182" t="s">
        <v>28523</v>
      </c>
      <c r="B6814" s="182" t="s">
        <v>69602</v>
      </c>
      <c r="C6814" s="182" t="s">
        <v>69603</v>
      </c>
      <c r="D6814" s="182" t="s">
        <v>28522</v>
      </c>
    </row>
    <row r="6815" spans="1:4">
      <c r="A6815" s="182" t="s">
        <v>28521</v>
      </c>
      <c r="B6815" s="182" t="s">
        <v>62140</v>
      </c>
      <c r="C6815" s="182" t="s">
        <v>62141</v>
      </c>
      <c r="D6815" s="182" t="s">
        <v>28520</v>
      </c>
    </row>
    <row r="6816" spans="1:4">
      <c r="A6816" s="182" t="s">
        <v>28519</v>
      </c>
      <c r="B6816" s="182" t="s">
        <v>71699</v>
      </c>
      <c r="C6816" s="182" t="s">
        <v>71700</v>
      </c>
      <c r="D6816" s="182" t="s">
        <v>28518</v>
      </c>
    </row>
    <row r="6817" spans="1:4">
      <c r="A6817" s="182" t="s">
        <v>28517</v>
      </c>
      <c r="B6817" s="182" t="s">
        <v>59667</v>
      </c>
      <c r="C6817" s="182" t="s">
        <v>59668</v>
      </c>
      <c r="D6817" s="182" t="s">
        <v>28516</v>
      </c>
    </row>
    <row r="6818" spans="1:4">
      <c r="A6818" s="182" t="s">
        <v>28515</v>
      </c>
      <c r="B6818" s="182" t="s">
        <v>68418</v>
      </c>
      <c r="C6818" s="182" t="s">
        <v>68419</v>
      </c>
      <c r="D6818" s="182" t="s">
        <v>28514</v>
      </c>
    </row>
    <row r="6819" spans="1:4">
      <c r="A6819" s="182" t="s">
        <v>28513</v>
      </c>
      <c r="B6819" s="182" t="s">
        <v>61649</v>
      </c>
      <c r="C6819" s="182" t="s">
        <v>61650</v>
      </c>
      <c r="D6819" s="182" t="s">
        <v>28512</v>
      </c>
    </row>
    <row r="6820" spans="1:4">
      <c r="A6820" s="182" t="s">
        <v>28511</v>
      </c>
      <c r="B6820" s="182" t="s">
        <v>60853</v>
      </c>
      <c r="C6820" s="182" t="s">
        <v>60854</v>
      </c>
      <c r="D6820" s="182" t="s">
        <v>28510</v>
      </c>
    </row>
    <row r="6821" spans="1:4">
      <c r="A6821" s="182" t="s">
        <v>28509</v>
      </c>
      <c r="B6821" s="182" t="s">
        <v>75934</v>
      </c>
      <c r="C6821" s="182"/>
      <c r="D6821" s="182" t="s">
        <v>28508</v>
      </c>
    </row>
    <row r="6822" spans="1:4">
      <c r="A6822" s="182" t="s">
        <v>28507</v>
      </c>
      <c r="B6822" s="182" t="s">
        <v>77031</v>
      </c>
      <c r="C6822" s="182" t="s">
        <v>77032</v>
      </c>
      <c r="D6822" s="182" t="s">
        <v>28506</v>
      </c>
    </row>
    <row r="6823" spans="1:4">
      <c r="A6823" s="182" t="s">
        <v>28505</v>
      </c>
      <c r="B6823" s="182" t="s">
        <v>62938</v>
      </c>
      <c r="C6823" s="182"/>
      <c r="D6823" s="182" t="s">
        <v>28504</v>
      </c>
    </row>
    <row r="6824" spans="1:4">
      <c r="A6824" s="182" t="s">
        <v>28503</v>
      </c>
      <c r="B6824" s="182" t="s">
        <v>71990</v>
      </c>
      <c r="C6824" s="182"/>
      <c r="D6824" s="182" t="s">
        <v>28502</v>
      </c>
    </row>
    <row r="6825" spans="1:4">
      <c r="A6825" s="182" t="s">
        <v>28501</v>
      </c>
      <c r="B6825" s="182" t="s">
        <v>79945</v>
      </c>
      <c r="C6825" s="182"/>
      <c r="D6825" s="182" t="s">
        <v>28500</v>
      </c>
    </row>
    <row r="6826" spans="1:4">
      <c r="A6826" s="182" t="s">
        <v>28499</v>
      </c>
      <c r="B6826" s="182" t="s">
        <v>64905</v>
      </c>
      <c r="C6826" s="182"/>
      <c r="D6826" s="182" t="s">
        <v>28498</v>
      </c>
    </row>
    <row r="6827" spans="1:4">
      <c r="A6827" s="182" t="s">
        <v>28497</v>
      </c>
      <c r="B6827" s="182" t="s">
        <v>75414</v>
      </c>
      <c r="C6827" s="182"/>
      <c r="D6827" s="182" t="s">
        <v>28496</v>
      </c>
    </row>
    <row r="6828" spans="1:4">
      <c r="A6828" s="182" t="s">
        <v>28495</v>
      </c>
      <c r="B6828" s="182" t="s">
        <v>68562</v>
      </c>
      <c r="C6828" s="182"/>
      <c r="D6828" s="182" t="s">
        <v>28494</v>
      </c>
    </row>
    <row r="6829" spans="1:4">
      <c r="A6829" s="182" t="s">
        <v>28493</v>
      </c>
      <c r="B6829" s="182" t="s">
        <v>78788</v>
      </c>
      <c r="C6829" s="182"/>
      <c r="D6829" s="182" t="s">
        <v>28492</v>
      </c>
    </row>
    <row r="6830" spans="1:4">
      <c r="A6830" s="182" t="s">
        <v>28491</v>
      </c>
      <c r="B6830" s="182" t="s">
        <v>60121</v>
      </c>
      <c r="C6830" s="182"/>
      <c r="D6830" s="182" t="s">
        <v>28490</v>
      </c>
    </row>
    <row r="6831" spans="1:4">
      <c r="A6831" s="182" t="s">
        <v>28489</v>
      </c>
      <c r="B6831" s="182" t="s">
        <v>72537</v>
      </c>
      <c r="C6831" s="182"/>
      <c r="D6831" s="182" t="s">
        <v>28488</v>
      </c>
    </row>
    <row r="6832" spans="1:4">
      <c r="A6832" s="182" t="s">
        <v>67268</v>
      </c>
      <c r="B6832" s="182" t="s">
        <v>67269</v>
      </c>
      <c r="C6832" s="182"/>
      <c r="D6832" s="182" t="s">
        <v>28487</v>
      </c>
    </row>
    <row r="6833" spans="1:4">
      <c r="A6833" s="182" t="s">
        <v>74737</v>
      </c>
      <c r="B6833" s="182" t="s">
        <v>74738</v>
      </c>
      <c r="C6833" s="182"/>
      <c r="D6833" s="182" t="s">
        <v>28486</v>
      </c>
    </row>
    <row r="6834" spans="1:4">
      <c r="A6834" s="182" t="s">
        <v>75697</v>
      </c>
      <c r="B6834" s="182" t="s">
        <v>75698</v>
      </c>
      <c r="C6834" s="182"/>
      <c r="D6834" s="182" t="s">
        <v>28485</v>
      </c>
    </row>
    <row r="6835" spans="1:4">
      <c r="A6835" s="182" t="s">
        <v>63552</v>
      </c>
      <c r="B6835" s="182" t="s">
        <v>63553</v>
      </c>
      <c r="C6835" s="182"/>
      <c r="D6835" s="182" t="s">
        <v>28484</v>
      </c>
    </row>
    <row r="6836" spans="1:4">
      <c r="A6836" s="182" t="s">
        <v>72155</v>
      </c>
      <c r="B6836" s="182" t="s">
        <v>72156</v>
      </c>
      <c r="C6836" s="182"/>
      <c r="D6836" s="182" t="s">
        <v>28483</v>
      </c>
    </row>
    <row r="6837" spans="1:4">
      <c r="A6837" s="182" t="s">
        <v>28482</v>
      </c>
      <c r="B6837" s="182" t="s">
        <v>79858</v>
      </c>
      <c r="C6837" s="182"/>
      <c r="D6837" s="182" t="s">
        <v>28481</v>
      </c>
    </row>
    <row r="6838" spans="1:4">
      <c r="A6838" s="182" t="s">
        <v>28480</v>
      </c>
      <c r="B6838" s="182" t="s">
        <v>59800</v>
      </c>
      <c r="C6838" s="182"/>
      <c r="D6838" s="182" t="s">
        <v>28479</v>
      </c>
    </row>
    <row r="6839" spans="1:4">
      <c r="A6839" s="182" t="s">
        <v>28478</v>
      </c>
      <c r="B6839" s="182" t="s">
        <v>72764</v>
      </c>
      <c r="C6839" s="182"/>
      <c r="D6839" s="182" t="s">
        <v>28477</v>
      </c>
    </row>
    <row r="6840" spans="1:4">
      <c r="A6840" s="182" t="s">
        <v>62043</v>
      </c>
      <c r="B6840" s="182" t="s">
        <v>62044</v>
      </c>
      <c r="C6840" s="182"/>
      <c r="D6840" s="182" t="s">
        <v>28476</v>
      </c>
    </row>
    <row r="6841" spans="1:4">
      <c r="A6841" s="182" t="s">
        <v>64645</v>
      </c>
      <c r="B6841" s="182" t="s">
        <v>64646</v>
      </c>
      <c r="C6841" s="182"/>
      <c r="D6841" s="182" t="s">
        <v>28475</v>
      </c>
    </row>
    <row r="6842" spans="1:4">
      <c r="A6842" s="182" t="s">
        <v>74342</v>
      </c>
      <c r="B6842" s="182" t="s">
        <v>74343</v>
      </c>
      <c r="C6842" s="182"/>
      <c r="D6842" s="182" t="s">
        <v>28474</v>
      </c>
    </row>
    <row r="6843" spans="1:4">
      <c r="A6843" s="182" t="s">
        <v>61376</v>
      </c>
      <c r="B6843" s="182" t="s">
        <v>61377</v>
      </c>
      <c r="C6843" s="182"/>
      <c r="D6843" s="182" t="s">
        <v>28473</v>
      </c>
    </row>
    <row r="6844" spans="1:4">
      <c r="A6844" s="182" t="s">
        <v>28472</v>
      </c>
      <c r="B6844" s="182" t="s">
        <v>72332</v>
      </c>
      <c r="C6844" s="182"/>
      <c r="D6844" s="182" t="s">
        <v>28471</v>
      </c>
    </row>
    <row r="6845" spans="1:4">
      <c r="A6845" s="182" t="s">
        <v>28470</v>
      </c>
      <c r="B6845" s="182" t="s">
        <v>78581</v>
      </c>
      <c r="C6845" s="182"/>
      <c r="D6845" s="182" t="s">
        <v>28469</v>
      </c>
    </row>
    <row r="6846" spans="1:4">
      <c r="A6846" s="182" t="s">
        <v>28468</v>
      </c>
      <c r="B6846" s="182" t="s">
        <v>61018</v>
      </c>
      <c r="C6846" s="182"/>
      <c r="D6846" s="182" t="s">
        <v>28467</v>
      </c>
    </row>
    <row r="6847" spans="1:4">
      <c r="A6847" s="182" t="s">
        <v>28466</v>
      </c>
      <c r="B6847" s="182" t="s">
        <v>63631</v>
      </c>
      <c r="C6847" s="182"/>
      <c r="D6847" s="182" t="s">
        <v>28465</v>
      </c>
    </row>
    <row r="6848" spans="1:4">
      <c r="A6848" s="182" t="s">
        <v>28464</v>
      </c>
      <c r="B6848" s="182" t="s">
        <v>77411</v>
      </c>
      <c r="C6848" s="182"/>
      <c r="D6848" s="182" t="s">
        <v>28463</v>
      </c>
    </row>
    <row r="6849" spans="1:4">
      <c r="A6849" s="182" t="s">
        <v>28462</v>
      </c>
      <c r="B6849" s="182" t="s">
        <v>63740</v>
      </c>
      <c r="C6849" s="182"/>
      <c r="D6849" s="182" t="s">
        <v>28461</v>
      </c>
    </row>
    <row r="6850" spans="1:4">
      <c r="A6850" s="182" t="s">
        <v>28460</v>
      </c>
      <c r="B6850" s="182" t="s">
        <v>74191</v>
      </c>
      <c r="C6850" s="182"/>
      <c r="D6850" s="182" t="s">
        <v>28459</v>
      </c>
    </row>
    <row r="6851" spans="1:4">
      <c r="A6851" s="182" t="s">
        <v>28458</v>
      </c>
      <c r="B6851" s="182" t="s">
        <v>71938</v>
      </c>
      <c r="C6851" s="182"/>
      <c r="D6851" s="182" t="s">
        <v>28457</v>
      </c>
    </row>
    <row r="6852" spans="1:4">
      <c r="A6852" s="182" t="s">
        <v>28456</v>
      </c>
      <c r="B6852" s="182" t="s">
        <v>64447</v>
      </c>
      <c r="C6852" s="182"/>
      <c r="D6852" s="182" t="s">
        <v>28455</v>
      </c>
    </row>
    <row r="6853" spans="1:4">
      <c r="A6853" s="182" t="s">
        <v>28454</v>
      </c>
      <c r="B6853" s="182" t="s">
        <v>79114</v>
      </c>
      <c r="C6853" s="182"/>
      <c r="D6853" s="182" t="s">
        <v>28453</v>
      </c>
    </row>
    <row r="6854" spans="1:4">
      <c r="A6854" s="182" t="s">
        <v>28452</v>
      </c>
      <c r="B6854" s="182" t="s">
        <v>80956</v>
      </c>
      <c r="C6854" s="182"/>
      <c r="D6854" s="182" t="s">
        <v>28451</v>
      </c>
    </row>
    <row r="6855" spans="1:4">
      <c r="A6855" s="182" t="s">
        <v>28450</v>
      </c>
      <c r="B6855" s="182" t="s">
        <v>66212</v>
      </c>
      <c r="C6855" s="182"/>
      <c r="D6855" s="182" t="s">
        <v>28449</v>
      </c>
    </row>
    <row r="6856" spans="1:4">
      <c r="A6856" s="182" t="s">
        <v>28448</v>
      </c>
      <c r="B6856" s="182" t="s">
        <v>72795</v>
      </c>
      <c r="C6856" s="182"/>
      <c r="D6856" s="182" t="s">
        <v>28447</v>
      </c>
    </row>
    <row r="6857" spans="1:4">
      <c r="A6857" s="182" t="s">
        <v>28446</v>
      </c>
      <c r="B6857" s="182" t="s">
        <v>76087</v>
      </c>
      <c r="C6857" s="182"/>
      <c r="D6857" s="182" t="s">
        <v>28445</v>
      </c>
    </row>
    <row r="6858" spans="1:4">
      <c r="A6858" s="182" t="s">
        <v>28444</v>
      </c>
      <c r="B6858" s="182" t="s">
        <v>74978</v>
      </c>
      <c r="C6858" s="182"/>
      <c r="D6858" s="182" t="s">
        <v>28443</v>
      </c>
    </row>
    <row r="6859" spans="1:4">
      <c r="A6859" s="182" t="s">
        <v>28442</v>
      </c>
      <c r="B6859" s="182" t="s">
        <v>78373</v>
      </c>
      <c r="C6859" s="182"/>
      <c r="D6859" s="182" t="s">
        <v>28441</v>
      </c>
    </row>
    <row r="6860" spans="1:4">
      <c r="A6860" s="182" t="s">
        <v>28440</v>
      </c>
      <c r="B6860" s="182" t="s">
        <v>76655</v>
      </c>
      <c r="C6860" s="182"/>
      <c r="D6860" s="182" t="s">
        <v>28439</v>
      </c>
    </row>
    <row r="6861" spans="1:4">
      <c r="A6861" s="182" t="s">
        <v>28438</v>
      </c>
      <c r="B6861" s="182" t="s">
        <v>64055</v>
      </c>
      <c r="C6861" s="182"/>
      <c r="D6861" s="182" t="s">
        <v>28437</v>
      </c>
    </row>
    <row r="6862" spans="1:4">
      <c r="A6862" s="182" t="s">
        <v>28436</v>
      </c>
      <c r="B6862" s="182" t="s">
        <v>78619</v>
      </c>
      <c r="C6862" s="182"/>
      <c r="D6862" s="182" t="s">
        <v>28435</v>
      </c>
    </row>
    <row r="6863" spans="1:4">
      <c r="A6863" s="182" t="s">
        <v>28587</v>
      </c>
      <c r="B6863" s="182" t="s">
        <v>66895</v>
      </c>
      <c r="C6863" s="182"/>
      <c r="D6863" s="182" t="s">
        <v>28586</v>
      </c>
    </row>
    <row r="6864" spans="1:4">
      <c r="A6864" s="182" t="s">
        <v>28434</v>
      </c>
      <c r="B6864" s="182" t="s">
        <v>71315</v>
      </c>
      <c r="C6864" s="182" t="s">
        <v>71316</v>
      </c>
      <c r="D6864" s="182" t="s">
        <v>28433</v>
      </c>
    </row>
    <row r="6865" spans="1:4">
      <c r="A6865" s="182" t="s">
        <v>28432</v>
      </c>
      <c r="B6865" s="182" t="s">
        <v>78937</v>
      </c>
      <c r="C6865" s="182"/>
      <c r="D6865" s="182" t="s">
        <v>28431</v>
      </c>
    </row>
    <row r="6866" spans="1:4">
      <c r="A6866" s="182" t="s">
        <v>28430</v>
      </c>
      <c r="B6866" s="182" t="s">
        <v>67688</v>
      </c>
      <c r="C6866" s="182"/>
      <c r="D6866" s="182" t="s">
        <v>28429</v>
      </c>
    </row>
    <row r="6867" spans="1:4">
      <c r="A6867" s="182" t="s">
        <v>28428</v>
      </c>
      <c r="B6867" s="182" t="s">
        <v>64830</v>
      </c>
      <c r="C6867" s="182"/>
      <c r="D6867" s="182" t="s">
        <v>28427</v>
      </c>
    </row>
    <row r="6868" spans="1:4">
      <c r="A6868" s="182" t="s">
        <v>28426</v>
      </c>
      <c r="B6868" s="182" t="s">
        <v>73177</v>
      </c>
      <c r="C6868" s="182"/>
      <c r="D6868" s="182" t="s">
        <v>28425</v>
      </c>
    </row>
    <row r="6869" spans="1:4">
      <c r="A6869" s="182" t="s">
        <v>28424</v>
      </c>
      <c r="B6869" s="182" t="s">
        <v>68303</v>
      </c>
      <c r="C6869" s="182"/>
      <c r="D6869" s="182" t="s">
        <v>28423</v>
      </c>
    </row>
    <row r="6870" spans="1:4">
      <c r="A6870" s="182" t="s">
        <v>28422</v>
      </c>
      <c r="B6870" s="182" t="s">
        <v>65196</v>
      </c>
      <c r="C6870" s="182"/>
      <c r="D6870" s="182" t="s">
        <v>28421</v>
      </c>
    </row>
    <row r="6871" spans="1:4">
      <c r="A6871" s="182" t="s">
        <v>28420</v>
      </c>
      <c r="B6871" s="182" t="s">
        <v>79486</v>
      </c>
      <c r="C6871" s="182"/>
      <c r="D6871" s="182" t="s">
        <v>28419</v>
      </c>
    </row>
    <row r="6872" spans="1:4">
      <c r="A6872" s="182" t="s">
        <v>28418</v>
      </c>
      <c r="B6872" s="182" t="s">
        <v>75077</v>
      </c>
      <c r="C6872" s="182"/>
      <c r="D6872" s="182" t="s">
        <v>28417</v>
      </c>
    </row>
    <row r="6873" spans="1:4">
      <c r="A6873" s="182" t="s">
        <v>28416</v>
      </c>
      <c r="B6873" s="182" t="s">
        <v>64630</v>
      </c>
      <c r="C6873" s="182"/>
      <c r="D6873" s="182" t="s">
        <v>28415</v>
      </c>
    </row>
    <row r="6874" spans="1:4">
      <c r="A6874" s="182" t="s">
        <v>28414</v>
      </c>
      <c r="B6874" s="182" t="s">
        <v>77417</v>
      </c>
      <c r="C6874" s="182"/>
      <c r="D6874" s="182" t="s">
        <v>28413</v>
      </c>
    </row>
    <row r="6875" spans="1:4">
      <c r="A6875" s="182" t="s">
        <v>28412</v>
      </c>
      <c r="B6875" s="182" t="s">
        <v>78468</v>
      </c>
      <c r="C6875" s="182"/>
      <c r="D6875" s="182" t="s">
        <v>28411</v>
      </c>
    </row>
    <row r="6876" spans="1:4">
      <c r="A6876" s="182" t="s">
        <v>28410</v>
      </c>
      <c r="B6876" s="182" t="s">
        <v>73229</v>
      </c>
      <c r="C6876" s="182"/>
      <c r="D6876" s="182" t="s">
        <v>28409</v>
      </c>
    </row>
    <row r="6877" spans="1:4">
      <c r="A6877" s="182" t="s">
        <v>28408</v>
      </c>
      <c r="B6877" s="182" t="s">
        <v>64003</v>
      </c>
      <c r="C6877" s="182"/>
      <c r="D6877" s="182" t="s">
        <v>28407</v>
      </c>
    </row>
    <row r="6878" spans="1:4">
      <c r="A6878" s="182" t="s">
        <v>28406</v>
      </c>
      <c r="B6878" s="182" t="s">
        <v>70501</v>
      </c>
      <c r="C6878" s="182"/>
      <c r="D6878" s="182" t="s">
        <v>28405</v>
      </c>
    </row>
    <row r="6879" spans="1:4">
      <c r="A6879" s="182" t="s">
        <v>28404</v>
      </c>
      <c r="B6879" s="182" t="s">
        <v>73005</v>
      </c>
      <c r="C6879" s="182"/>
      <c r="D6879" s="182" t="s">
        <v>28403</v>
      </c>
    </row>
    <row r="6880" spans="1:4">
      <c r="A6880" s="182" t="s">
        <v>28402</v>
      </c>
      <c r="B6880" s="182" t="s">
        <v>68963</v>
      </c>
      <c r="C6880" s="182"/>
      <c r="D6880" s="182" t="s">
        <v>28401</v>
      </c>
    </row>
    <row r="6881" spans="1:4">
      <c r="A6881" s="182" t="s">
        <v>28400</v>
      </c>
      <c r="B6881" s="182" t="s">
        <v>63819</v>
      </c>
      <c r="C6881" s="182"/>
      <c r="D6881" s="182" t="s">
        <v>28399</v>
      </c>
    </row>
    <row r="6882" spans="1:4">
      <c r="A6882" s="182" t="s">
        <v>28398</v>
      </c>
      <c r="B6882" s="182" t="s">
        <v>73404</v>
      </c>
      <c r="C6882" s="182"/>
      <c r="D6882" s="182" t="s">
        <v>28397</v>
      </c>
    </row>
    <row r="6883" spans="1:4">
      <c r="A6883" s="182" t="s">
        <v>28396</v>
      </c>
      <c r="B6883" s="182" t="s">
        <v>62793</v>
      </c>
      <c r="C6883" s="182"/>
      <c r="D6883" s="182" t="s">
        <v>28395</v>
      </c>
    </row>
    <row r="6884" spans="1:4">
      <c r="A6884" s="182" t="s">
        <v>28394</v>
      </c>
      <c r="B6884" s="182" t="s">
        <v>64328</v>
      </c>
      <c r="C6884" s="182"/>
      <c r="D6884" s="182" t="s">
        <v>28393</v>
      </c>
    </row>
    <row r="6885" spans="1:4">
      <c r="A6885" s="182" t="s">
        <v>28392</v>
      </c>
      <c r="B6885" s="182" t="s">
        <v>66177</v>
      </c>
      <c r="C6885" s="182"/>
      <c r="D6885" s="182" t="s">
        <v>28391</v>
      </c>
    </row>
    <row r="6886" spans="1:4">
      <c r="A6886" s="182" t="s">
        <v>28390</v>
      </c>
      <c r="B6886" s="182" t="s">
        <v>77728</v>
      </c>
      <c r="C6886" s="182"/>
      <c r="D6886" s="182" t="s">
        <v>28389</v>
      </c>
    </row>
    <row r="6887" spans="1:4">
      <c r="A6887" s="182" t="s">
        <v>28388</v>
      </c>
      <c r="B6887" s="182" t="s">
        <v>68970</v>
      </c>
      <c r="C6887" s="182"/>
      <c r="D6887" s="182" t="s">
        <v>28387</v>
      </c>
    </row>
    <row r="6888" spans="1:4">
      <c r="A6888" s="182" t="s">
        <v>28386</v>
      </c>
      <c r="B6888" s="182" t="s">
        <v>79112</v>
      </c>
      <c r="C6888" s="182"/>
      <c r="D6888" s="182" t="s">
        <v>28385</v>
      </c>
    </row>
    <row r="6889" spans="1:4">
      <c r="A6889" s="182" t="s">
        <v>28384</v>
      </c>
      <c r="B6889" s="182" t="s">
        <v>72488</v>
      </c>
      <c r="C6889" s="182"/>
      <c r="D6889" s="182" t="s">
        <v>28383</v>
      </c>
    </row>
    <row r="6890" spans="1:4">
      <c r="A6890" s="182" t="s">
        <v>28382</v>
      </c>
      <c r="B6890" s="182" t="s">
        <v>77526</v>
      </c>
      <c r="C6890" s="182"/>
      <c r="D6890" s="182" t="s">
        <v>28381</v>
      </c>
    </row>
    <row r="6891" spans="1:4">
      <c r="A6891" s="182" t="s">
        <v>28380</v>
      </c>
      <c r="B6891" s="182" t="s">
        <v>62813</v>
      </c>
      <c r="C6891" s="182"/>
      <c r="D6891" s="182" t="s">
        <v>28379</v>
      </c>
    </row>
    <row r="6892" spans="1:4">
      <c r="A6892" s="182" t="s">
        <v>28378</v>
      </c>
      <c r="B6892" s="182" t="s">
        <v>71719</v>
      </c>
      <c r="C6892" s="182"/>
      <c r="D6892" s="182" t="s">
        <v>28377</v>
      </c>
    </row>
    <row r="6893" spans="1:4">
      <c r="A6893" s="182" t="s">
        <v>28376</v>
      </c>
      <c r="B6893" s="182" t="s">
        <v>61542</v>
      </c>
      <c r="C6893" s="182"/>
      <c r="D6893" s="182" t="s">
        <v>28375</v>
      </c>
    </row>
    <row r="6894" spans="1:4">
      <c r="A6894" s="182" t="s">
        <v>28374</v>
      </c>
      <c r="B6894" s="182" t="s">
        <v>70304</v>
      </c>
      <c r="C6894" s="182"/>
      <c r="D6894" s="182" t="s">
        <v>28373</v>
      </c>
    </row>
    <row r="6895" spans="1:4">
      <c r="A6895" s="182" t="s">
        <v>28372</v>
      </c>
      <c r="B6895" s="182" t="s">
        <v>77160</v>
      </c>
      <c r="C6895" s="182"/>
      <c r="D6895" s="182" t="s">
        <v>28371</v>
      </c>
    </row>
    <row r="6896" spans="1:4">
      <c r="A6896" s="182" t="s">
        <v>28370</v>
      </c>
      <c r="B6896" s="182" t="s">
        <v>72862</v>
      </c>
      <c r="C6896" s="182"/>
      <c r="D6896" s="182" t="s">
        <v>28369</v>
      </c>
    </row>
    <row r="6897" spans="1:4">
      <c r="A6897" s="182" t="s">
        <v>28368</v>
      </c>
      <c r="B6897" s="182" t="s">
        <v>61754</v>
      </c>
      <c r="C6897" s="182"/>
      <c r="D6897" s="182" t="s">
        <v>28367</v>
      </c>
    </row>
    <row r="6898" spans="1:4">
      <c r="A6898" s="182" t="s">
        <v>28366</v>
      </c>
      <c r="B6898" s="182" t="s">
        <v>61421</v>
      </c>
      <c r="C6898" s="182"/>
      <c r="D6898" s="182" t="s">
        <v>28365</v>
      </c>
    </row>
    <row r="6899" spans="1:4">
      <c r="A6899" s="182" t="s">
        <v>28364</v>
      </c>
      <c r="B6899" s="182" t="s">
        <v>73356</v>
      </c>
      <c r="C6899" s="182"/>
      <c r="D6899" s="182" t="s">
        <v>28363</v>
      </c>
    </row>
    <row r="6900" spans="1:4">
      <c r="A6900" s="182" t="s">
        <v>28362</v>
      </c>
      <c r="B6900" s="182" t="s">
        <v>78951</v>
      </c>
      <c r="C6900" s="182"/>
      <c r="D6900" s="182" t="s">
        <v>28361</v>
      </c>
    </row>
    <row r="6901" spans="1:4">
      <c r="A6901" s="182" t="s">
        <v>28360</v>
      </c>
      <c r="B6901" s="182" t="s">
        <v>68721</v>
      </c>
      <c r="C6901" s="182"/>
      <c r="D6901" s="182" t="s">
        <v>28359</v>
      </c>
    </row>
    <row r="6902" spans="1:4">
      <c r="A6902" s="182" t="s">
        <v>28358</v>
      </c>
      <c r="B6902" s="182" t="s">
        <v>60043</v>
      </c>
      <c r="C6902" s="182"/>
      <c r="D6902" s="182" t="s">
        <v>28357</v>
      </c>
    </row>
    <row r="6903" spans="1:4">
      <c r="A6903" s="182" t="s">
        <v>28356</v>
      </c>
      <c r="B6903" s="182" t="s">
        <v>79969</v>
      </c>
      <c r="C6903" s="182"/>
      <c r="D6903" s="182" t="s">
        <v>28355</v>
      </c>
    </row>
    <row r="6904" spans="1:4">
      <c r="A6904" s="182" t="s">
        <v>28354</v>
      </c>
      <c r="B6904" s="182" t="s">
        <v>66734</v>
      </c>
      <c r="C6904" s="182"/>
      <c r="D6904" s="182" t="s">
        <v>28353</v>
      </c>
    </row>
    <row r="6905" spans="1:4">
      <c r="A6905" s="182" t="s">
        <v>28352</v>
      </c>
      <c r="B6905" s="182" t="s">
        <v>80008</v>
      </c>
      <c r="C6905" s="182"/>
      <c r="D6905" s="182" t="s">
        <v>28351</v>
      </c>
    </row>
    <row r="6906" spans="1:4">
      <c r="A6906" s="182" t="s">
        <v>28350</v>
      </c>
      <c r="B6906" s="182" t="s">
        <v>78183</v>
      </c>
      <c r="C6906" s="182"/>
      <c r="D6906" s="182" t="s">
        <v>28349</v>
      </c>
    </row>
    <row r="6907" spans="1:4">
      <c r="A6907" s="182" t="s">
        <v>28348</v>
      </c>
      <c r="B6907" s="182" t="s">
        <v>76948</v>
      </c>
      <c r="C6907" s="182"/>
      <c r="D6907" s="182" t="s">
        <v>28347</v>
      </c>
    </row>
    <row r="6908" spans="1:4">
      <c r="A6908" s="182" t="s">
        <v>28346</v>
      </c>
      <c r="B6908" s="182" t="s">
        <v>71668</v>
      </c>
      <c r="C6908" s="182"/>
      <c r="D6908" s="182" t="s">
        <v>28345</v>
      </c>
    </row>
    <row r="6909" spans="1:4">
      <c r="A6909" s="182" t="s">
        <v>28344</v>
      </c>
      <c r="B6909" s="182" t="s">
        <v>73521</v>
      </c>
      <c r="C6909" s="182"/>
      <c r="D6909" s="182" t="s">
        <v>28343</v>
      </c>
    </row>
    <row r="6910" spans="1:4">
      <c r="A6910" s="182" t="s">
        <v>28342</v>
      </c>
      <c r="B6910" s="182" t="s">
        <v>66742</v>
      </c>
      <c r="C6910" s="182"/>
      <c r="D6910" s="182" t="s">
        <v>28341</v>
      </c>
    </row>
    <row r="6911" spans="1:4">
      <c r="A6911" s="182" t="s">
        <v>28340</v>
      </c>
      <c r="B6911" s="182" t="s">
        <v>65142</v>
      </c>
      <c r="C6911" s="182"/>
      <c r="D6911" s="182" t="s">
        <v>28339</v>
      </c>
    </row>
    <row r="6912" spans="1:4">
      <c r="A6912" s="182" t="s">
        <v>28338</v>
      </c>
      <c r="B6912" s="182" t="s">
        <v>69096</v>
      </c>
      <c r="C6912" s="182"/>
      <c r="D6912" s="182" t="s">
        <v>28337</v>
      </c>
    </row>
    <row r="6913" spans="1:4">
      <c r="A6913" s="182" t="s">
        <v>28336</v>
      </c>
      <c r="B6913" s="182" t="s">
        <v>69048</v>
      </c>
      <c r="C6913" s="182"/>
      <c r="D6913" s="182" t="s">
        <v>28335</v>
      </c>
    </row>
    <row r="6914" spans="1:4">
      <c r="A6914" s="182" t="s">
        <v>28334</v>
      </c>
      <c r="B6914" s="182" t="s">
        <v>70715</v>
      </c>
      <c r="C6914" s="182"/>
      <c r="D6914" s="182" t="s">
        <v>28333</v>
      </c>
    </row>
    <row r="6915" spans="1:4">
      <c r="A6915" s="182" t="s">
        <v>28332</v>
      </c>
      <c r="B6915" s="182" t="s">
        <v>73791</v>
      </c>
      <c r="C6915" s="182"/>
      <c r="D6915" s="182" t="s">
        <v>28331</v>
      </c>
    </row>
    <row r="6916" spans="1:4">
      <c r="A6916" s="182" t="s">
        <v>28330</v>
      </c>
      <c r="B6916" s="182" t="s">
        <v>69281</v>
      </c>
      <c r="C6916" s="182"/>
      <c r="D6916" s="182" t="s">
        <v>28329</v>
      </c>
    </row>
    <row r="6917" spans="1:4">
      <c r="A6917" s="182" t="s">
        <v>28328</v>
      </c>
      <c r="B6917" s="182" t="s">
        <v>70637</v>
      </c>
      <c r="C6917" s="182"/>
      <c r="D6917" s="182" t="s">
        <v>28327</v>
      </c>
    </row>
    <row r="6918" spans="1:4">
      <c r="A6918" s="182" t="s">
        <v>28326</v>
      </c>
      <c r="B6918" s="182" t="s">
        <v>65986</v>
      </c>
      <c r="C6918" s="182"/>
      <c r="D6918" s="182" t="s">
        <v>28325</v>
      </c>
    </row>
    <row r="6919" spans="1:4">
      <c r="A6919" s="182" t="s">
        <v>28324</v>
      </c>
      <c r="B6919" s="182" t="s">
        <v>69219</v>
      </c>
      <c r="C6919" s="182"/>
      <c r="D6919" s="182" t="s">
        <v>28323</v>
      </c>
    </row>
    <row r="6920" spans="1:4">
      <c r="A6920" s="182" t="s">
        <v>28322</v>
      </c>
      <c r="B6920" s="182" t="s">
        <v>76613</v>
      </c>
      <c r="C6920" s="182"/>
      <c r="D6920" s="182" t="s">
        <v>28321</v>
      </c>
    </row>
    <row r="6921" spans="1:4">
      <c r="A6921" s="182" t="s">
        <v>28320</v>
      </c>
      <c r="B6921" s="182" t="s">
        <v>68561</v>
      </c>
      <c r="C6921" s="182"/>
      <c r="D6921" s="182" t="s">
        <v>28319</v>
      </c>
    </row>
    <row r="6922" spans="1:4">
      <c r="A6922" s="182" t="s">
        <v>28318</v>
      </c>
      <c r="B6922" s="182" t="s">
        <v>60100</v>
      </c>
      <c r="C6922" s="182"/>
      <c r="D6922" s="182" t="s">
        <v>28317</v>
      </c>
    </row>
    <row r="6923" spans="1:4">
      <c r="A6923" s="182" t="s">
        <v>28316</v>
      </c>
      <c r="B6923" s="182" t="s">
        <v>64534</v>
      </c>
      <c r="C6923" s="182"/>
      <c r="D6923" s="182" t="s">
        <v>28315</v>
      </c>
    </row>
    <row r="6924" spans="1:4">
      <c r="A6924" s="182" t="s">
        <v>28314</v>
      </c>
      <c r="B6924" s="182" t="s">
        <v>73600</v>
      </c>
      <c r="C6924" s="182"/>
      <c r="D6924" s="182" t="s">
        <v>28313</v>
      </c>
    </row>
    <row r="6925" spans="1:4">
      <c r="A6925" s="182" t="s">
        <v>28312</v>
      </c>
      <c r="B6925" s="182" t="s">
        <v>80078</v>
      </c>
      <c r="C6925" s="182"/>
      <c r="D6925" s="182" t="s">
        <v>28311</v>
      </c>
    </row>
    <row r="6926" spans="1:4">
      <c r="A6926" s="182" t="s">
        <v>28310</v>
      </c>
      <c r="B6926" s="182" t="s">
        <v>59408</v>
      </c>
      <c r="C6926" s="182"/>
      <c r="D6926" s="182" t="s">
        <v>28309</v>
      </c>
    </row>
    <row r="6927" spans="1:4">
      <c r="A6927" s="182" t="s">
        <v>28308</v>
      </c>
      <c r="B6927" s="182" t="s">
        <v>78883</v>
      </c>
      <c r="C6927" s="182"/>
      <c r="D6927" s="182" t="s">
        <v>28307</v>
      </c>
    </row>
    <row r="6928" spans="1:4">
      <c r="A6928" s="182" t="s">
        <v>28306</v>
      </c>
      <c r="B6928" s="182" t="s">
        <v>73449</v>
      </c>
      <c r="C6928" s="182"/>
      <c r="D6928" s="182" t="s">
        <v>28305</v>
      </c>
    </row>
    <row r="6929" spans="1:4">
      <c r="A6929" s="182" t="s">
        <v>28304</v>
      </c>
      <c r="B6929" s="182" t="s">
        <v>59355</v>
      </c>
      <c r="C6929" s="182"/>
      <c r="D6929" s="182" t="s">
        <v>28303</v>
      </c>
    </row>
    <row r="6930" spans="1:4">
      <c r="A6930" s="182" t="s">
        <v>28302</v>
      </c>
      <c r="B6930" s="182" t="s">
        <v>75228</v>
      </c>
      <c r="C6930" s="182"/>
      <c r="D6930" s="182" t="s">
        <v>28301</v>
      </c>
    </row>
    <row r="6931" spans="1:4">
      <c r="A6931" s="182" t="s">
        <v>28300</v>
      </c>
      <c r="B6931" s="182" t="s">
        <v>73080</v>
      </c>
      <c r="C6931" s="182"/>
      <c r="D6931" s="182" t="s">
        <v>28299</v>
      </c>
    </row>
    <row r="6932" spans="1:4">
      <c r="A6932" s="182" t="s">
        <v>28298</v>
      </c>
      <c r="B6932" s="182" t="s">
        <v>81041</v>
      </c>
      <c r="C6932" s="182"/>
      <c r="D6932" s="182" t="s">
        <v>28297</v>
      </c>
    </row>
    <row r="6933" spans="1:4">
      <c r="A6933" s="182" t="s">
        <v>28296</v>
      </c>
      <c r="B6933" s="182" t="s">
        <v>61865</v>
      </c>
      <c r="C6933" s="182"/>
      <c r="D6933" s="182" t="s">
        <v>28295</v>
      </c>
    </row>
    <row r="6934" spans="1:4">
      <c r="A6934" s="182" t="s">
        <v>28294</v>
      </c>
      <c r="B6934" s="182" t="s">
        <v>76235</v>
      </c>
      <c r="C6934" s="182"/>
      <c r="D6934" s="182" t="s">
        <v>28293</v>
      </c>
    </row>
    <row r="6935" spans="1:4">
      <c r="A6935" s="182" t="s">
        <v>28292</v>
      </c>
      <c r="B6935" s="182" t="s">
        <v>73326</v>
      </c>
      <c r="C6935" s="182"/>
      <c r="D6935" s="182" t="s">
        <v>28291</v>
      </c>
    </row>
    <row r="6936" spans="1:4">
      <c r="A6936" s="182" t="s">
        <v>28290</v>
      </c>
      <c r="B6936" s="182" t="s">
        <v>78173</v>
      </c>
      <c r="C6936" s="182"/>
      <c r="D6936" s="182" t="s">
        <v>28289</v>
      </c>
    </row>
    <row r="6937" spans="1:4">
      <c r="A6937" s="182" t="s">
        <v>28288</v>
      </c>
      <c r="B6937" s="182" t="s">
        <v>76665</v>
      </c>
      <c r="C6937" s="182"/>
      <c r="D6937" s="182" t="s">
        <v>28287</v>
      </c>
    </row>
    <row r="6938" spans="1:4">
      <c r="A6938" s="182" t="s">
        <v>28286</v>
      </c>
      <c r="B6938" s="182" t="s">
        <v>72819</v>
      </c>
      <c r="C6938" s="182"/>
      <c r="D6938" s="182" t="s">
        <v>28285</v>
      </c>
    </row>
    <row r="6939" spans="1:4">
      <c r="A6939" s="182" t="s">
        <v>28284</v>
      </c>
      <c r="B6939" s="182" t="s">
        <v>67496</v>
      </c>
      <c r="C6939" s="182"/>
      <c r="D6939" s="182" t="s">
        <v>28283</v>
      </c>
    </row>
    <row r="6940" spans="1:4">
      <c r="A6940" s="182" t="s">
        <v>28282</v>
      </c>
      <c r="B6940" s="182" t="s">
        <v>62666</v>
      </c>
      <c r="C6940" s="182"/>
      <c r="D6940" s="182" t="s">
        <v>28281</v>
      </c>
    </row>
    <row r="6941" spans="1:4">
      <c r="A6941" s="182" t="s">
        <v>28280</v>
      </c>
      <c r="B6941" s="182" t="s">
        <v>78757</v>
      </c>
      <c r="C6941" s="182"/>
      <c r="D6941" s="182" t="s">
        <v>28279</v>
      </c>
    </row>
    <row r="6942" spans="1:4">
      <c r="A6942" s="182" t="s">
        <v>28278</v>
      </c>
      <c r="B6942" s="182" t="s">
        <v>64469</v>
      </c>
      <c r="C6942" s="182"/>
      <c r="D6942" s="182" t="s">
        <v>28277</v>
      </c>
    </row>
    <row r="6943" spans="1:4">
      <c r="A6943" s="182" t="s">
        <v>28276</v>
      </c>
      <c r="B6943" s="182" t="s">
        <v>71317</v>
      </c>
      <c r="C6943" s="182"/>
      <c r="D6943" s="182" t="s">
        <v>28275</v>
      </c>
    </row>
    <row r="6944" spans="1:4">
      <c r="A6944" s="182" t="s">
        <v>28274</v>
      </c>
      <c r="B6944" s="182" t="s">
        <v>76240</v>
      </c>
      <c r="C6944" s="182"/>
      <c r="D6944" s="182" t="s">
        <v>28273</v>
      </c>
    </row>
    <row r="6945" spans="1:4">
      <c r="A6945" s="182" t="s">
        <v>28272</v>
      </c>
      <c r="B6945" s="182" t="s">
        <v>79571</v>
      </c>
      <c r="C6945" s="182"/>
      <c r="D6945" s="182" t="s">
        <v>28271</v>
      </c>
    </row>
    <row r="6946" spans="1:4">
      <c r="A6946" s="182" t="s">
        <v>28270</v>
      </c>
      <c r="B6946" s="182" t="s">
        <v>63385</v>
      </c>
      <c r="C6946" s="182"/>
      <c r="D6946" s="182" t="s">
        <v>28269</v>
      </c>
    </row>
    <row r="6947" spans="1:4">
      <c r="A6947" s="182" t="s">
        <v>28268</v>
      </c>
      <c r="B6947" s="182" t="s">
        <v>60165</v>
      </c>
      <c r="C6947" s="182"/>
      <c r="D6947" s="182" t="s">
        <v>28267</v>
      </c>
    </row>
    <row r="6948" spans="1:4">
      <c r="A6948" s="182" t="s">
        <v>28266</v>
      </c>
      <c r="B6948" s="182" t="s">
        <v>71567</v>
      </c>
      <c r="C6948" s="182"/>
      <c r="D6948" s="182" t="s">
        <v>28265</v>
      </c>
    </row>
    <row r="6949" spans="1:4">
      <c r="A6949" s="182" t="s">
        <v>28264</v>
      </c>
      <c r="B6949" s="182" t="s">
        <v>77459</v>
      </c>
      <c r="C6949" s="182"/>
      <c r="D6949" s="182" t="s">
        <v>28263</v>
      </c>
    </row>
    <row r="6950" spans="1:4">
      <c r="A6950" s="182" t="s">
        <v>28262</v>
      </c>
      <c r="B6950" s="182" t="s">
        <v>67720</v>
      </c>
      <c r="C6950" s="182"/>
      <c r="D6950" s="182" t="s">
        <v>28261</v>
      </c>
    </row>
    <row r="6951" spans="1:4">
      <c r="A6951" s="182" t="s">
        <v>28260</v>
      </c>
      <c r="B6951" s="182" t="s">
        <v>79080</v>
      </c>
      <c r="C6951" s="182"/>
      <c r="D6951" s="182" t="s">
        <v>28259</v>
      </c>
    </row>
    <row r="6952" spans="1:4">
      <c r="A6952" s="182" t="s">
        <v>28258</v>
      </c>
      <c r="B6952" s="182" t="s">
        <v>77678</v>
      </c>
      <c r="C6952" s="182"/>
      <c r="D6952" s="182" t="s">
        <v>28257</v>
      </c>
    </row>
    <row r="6953" spans="1:4">
      <c r="A6953" s="182" t="s">
        <v>28256</v>
      </c>
      <c r="B6953" s="182" t="s">
        <v>77601</v>
      </c>
      <c r="C6953" s="182"/>
      <c r="D6953" s="182" t="s">
        <v>28255</v>
      </c>
    </row>
    <row r="6954" spans="1:4">
      <c r="A6954" s="182" t="s">
        <v>28254</v>
      </c>
      <c r="B6954" s="182" t="s">
        <v>62030</v>
      </c>
      <c r="C6954" s="182"/>
      <c r="D6954" s="182" t="s">
        <v>28253</v>
      </c>
    </row>
    <row r="6955" spans="1:4">
      <c r="A6955" s="182" t="s">
        <v>28252</v>
      </c>
      <c r="B6955" s="182" t="s">
        <v>80631</v>
      </c>
      <c r="C6955" s="182"/>
      <c r="D6955" s="182" t="s">
        <v>28251</v>
      </c>
    </row>
    <row r="6956" spans="1:4">
      <c r="A6956" s="182" t="s">
        <v>28250</v>
      </c>
      <c r="B6956" s="182" t="s">
        <v>78247</v>
      </c>
      <c r="C6956" s="182"/>
      <c r="D6956" s="182" t="s">
        <v>28249</v>
      </c>
    </row>
    <row r="6957" spans="1:4">
      <c r="A6957" s="182" t="s">
        <v>28248</v>
      </c>
      <c r="B6957" s="182" t="s">
        <v>77578</v>
      </c>
      <c r="C6957" s="182"/>
      <c r="D6957" s="182" t="s">
        <v>28247</v>
      </c>
    </row>
    <row r="6958" spans="1:4">
      <c r="A6958" s="182" t="s">
        <v>28246</v>
      </c>
      <c r="B6958" s="182" t="s">
        <v>65058</v>
      </c>
      <c r="C6958" s="182"/>
      <c r="D6958" s="182" t="s">
        <v>28245</v>
      </c>
    </row>
    <row r="6959" spans="1:4">
      <c r="A6959" s="182" t="s">
        <v>28244</v>
      </c>
      <c r="B6959" s="182" t="s">
        <v>79320</v>
      </c>
      <c r="C6959" s="182"/>
      <c r="D6959" s="182" t="s">
        <v>28243</v>
      </c>
    </row>
    <row r="6960" spans="1:4">
      <c r="A6960" s="182" t="s">
        <v>28242</v>
      </c>
      <c r="B6960" s="182" t="s">
        <v>66400</v>
      </c>
      <c r="C6960" s="182"/>
      <c r="D6960" s="182" t="s">
        <v>28241</v>
      </c>
    </row>
    <row r="6961" spans="1:4">
      <c r="A6961" s="182" t="s">
        <v>28240</v>
      </c>
      <c r="B6961" s="182" t="s">
        <v>70417</v>
      </c>
      <c r="C6961" s="182"/>
      <c r="D6961" s="182" t="s">
        <v>28239</v>
      </c>
    </row>
    <row r="6962" spans="1:4">
      <c r="A6962" s="182" t="s">
        <v>28238</v>
      </c>
      <c r="B6962" s="182" t="s">
        <v>77614</v>
      </c>
      <c r="C6962" s="182"/>
      <c r="D6962" s="182" t="s">
        <v>28237</v>
      </c>
    </row>
    <row r="6963" spans="1:4">
      <c r="A6963" s="182" t="s">
        <v>28236</v>
      </c>
      <c r="B6963" s="182" t="s">
        <v>68197</v>
      </c>
      <c r="C6963" s="182"/>
      <c r="D6963" s="182" t="s">
        <v>28235</v>
      </c>
    </row>
    <row r="6964" spans="1:4">
      <c r="A6964" s="182" t="s">
        <v>28234</v>
      </c>
      <c r="B6964" s="182" t="s">
        <v>62341</v>
      </c>
      <c r="C6964" s="182"/>
      <c r="D6964" s="182" t="s">
        <v>28233</v>
      </c>
    </row>
    <row r="6965" spans="1:4">
      <c r="A6965" s="182" t="s">
        <v>28232</v>
      </c>
      <c r="B6965" s="182" t="s">
        <v>63752</v>
      </c>
      <c r="C6965" s="182"/>
      <c r="D6965" s="182" t="s">
        <v>28231</v>
      </c>
    </row>
    <row r="6966" spans="1:4">
      <c r="A6966" s="182" t="s">
        <v>28230</v>
      </c>
      <c r="B6966" s="182" t="s">
        <v>68305</v>
      </c>
      <c r="C6966" s="182"/>
      <c r="D6966" s="182" t="s">
        <v>28229</v>
      </c>
    </row>
    <row r="6967" spans="1:4">
      <c r="A6967" s="182" t="s">
        <v>28228</v>
      </c>
      <c r="B6967" s="182" t="s">
        <v>79276</v>
      </c>
      <c r="C6967" s="182"/>
      <c r="D6967" s="182" t="s">
        <v>28227</v>
      </c>
    </row>
    <row r="6968" spans="1:4">
      <c r="A6968" s="182" t="s">
        <v>28226</v>
      </c>
      <c r="B6968" s="182" t="s">
        <v>62781</v>
      </c>
      <c r="C6968" s="182"/>
      <c r="D6968" s="182" t="s">
        <v>28225</v>
      </c>
    </row>
    <row r="6969" spans="1:4">
      <c r="A6969" s="182" t="s">
        <v>28224</v>
      </c>
      <c r="B6969" s="182" t="s">
        <v>69896</v>
      </c>
      <c r="C6969" s="182"/>
      <c r="D6969" s="182" t="s">
        <v>28223</v>
      </c>
    </row>
    <row r="6970" spans="1:4">
      <c r="A6970" s="182" t="s">
        <v>28222</v>
      </c>
      <c r="B6970" s="182" t="s">
        <v>74600</v>
      </c>
      <c r="C6970" s="182"/>
      <c r="D6970" s="182" t="s">
        <v>28221</v>
      </c>
    </row>
    <row r="6971" spans="1:4">
      <c r="A6971" s="182" t="s">
        <v>28220</v>
      </c>
      <c r="B6971" s="182" t="s">
        <v>59620</v>
      </c>
      <c r="C6971" s="182"/>
      <c r="D6971" s="182" t="s">
        <v>28219</v>
      </c>
    </row>
    <row r="6972" spans="1:4">
      <c r="A6972" s="182" t="s">
        <v>28218</v>
      </c>
      <c r="B6972" s="182" t="s">
        <v>76570</v>
      </c>
      <c r="C6972" s="182"/>
      <c r="D6972" s="182" t="s">
        <v>28217</v>
      </c>
    </row>
    <row r="6973" spans="1:4">
      <c r="A6973" s="182" t="s">
        <v>28216</v>
      </c>
      <c r="B6973" s="182" t="s">
        <v>61910</v>
      </c>
      <c r="C6973" s="182"/>
      <c r="D6973" s="182" t="s">
        <v>28215</v>
      </c>
    </row>
    <row r="6974" spans="1:4">
      <c r="A6974" s="182" t="s">
        <v>28214</v>
      </c>
      <c r="B6974" s="182" t="s">
        <v>66845</v>
      </c>
      <c r="C6974" s="182"/>
      <c r="D6974" s="182" t="s">
        <v>28213</v>
      </c>
    </row>
    <row r="6975" spans="1:4">
      <c r="A6975" s="182" t="s">
        <v>28212</v>
      </c>
      <c r="B6975" s="182" t="s">
        <v>71695</v>
      </c>
      <c r="C6975" s="182"/>
      <c r="D6975" s="182" t="s">
        <v>28211</v>
      </c>
    </row>
    <row r="6976" spans="1:4">
      <c r="A6976" s="182" t="s">
        <v>28210</v>
      </c>
      <c r="B6976" s="182" t="s">
        <v>76596</v>
      </c>
      <c r="C6976" s="182"/>
      <c r="D6976" s="182" t="s">
        <v>28209</v>
      </c>
    </row>
    <row r="6977" spans="1:4">
      <c r="A6977" s="182" t="s">
        <v>28208</v>
      </c>
      <c r="B6977" s="182" t="s">
        <v>67110</v>
      </c>
      <c r="C6977" s="182"/>
      <c r="D6977" s="182" t="s">
        <v>28207</v>
      </c>
    </row>
    <row r="6978" spans="1:4">
      <c r="A6978" s="182" t="s">
        <v>28206</v>
      </c>
      <c r="B6978" s="182" t="s">
        <v>76256</v>
      </c>
      <c r="C6978" s="182"/>
      <c r="D6978" s="182" t="s">
        <v>28205</v>
      </c>
    </row>
    <row r="6979" spans="1:4">
      <c r="A6979" s="182" t="s">
        <v>28204</v>
      </c>
      <c r="B6979" s="182" t="s">
        <v>60750</v>
      </c>
      <c r="C6979" s="182"/>
      <c r="D6979" s="182" t="s">
        <v>28203</v>
      </c>
    </row>
    <row r="6980" spans="1:4">
      <c r="A6980" s="182" t="s">
        <v>28202</v>
      </c>
      <c r="B6980" s="182" t="s">
        <v>62151</v>
      </c>
      <c r="C6980" s="182"/>
      <c r="D6980" s="182" t="s">
        <v>28201</v>
      </c>
    </row>
    <row r="6981" spans="1:4">
      <c r="A6981" s="182" t="s">
        <v>28200</v>
      </c>
      <c r="B6981" s="182" t="s">
        <v>71189</v>
      </c>
      <c r="C6981" s="182"/>
      <c r="D6981" s="182" t="s">
        <v>28199</v>
      </c>
    </row>
    <row r="6982" spans="1:4">
      <c r="A6982" s="182" t="s">
        <v>28198</v>
      </c>
      <c r="B6982" s="182" t="s">
        <v>74092</v>
      </c>
      <c r="C6982" s="182"/>
      <c r="D6982" s="182" t="s">
        <v>28197</v>
      </c>
    </row>
    <row r="6983" spans="1:4">
      <c r="A6983" s="182" t="s">
        <v>28196</v>
      </c>
      <c r="B6983" s="182" t="s">
        <v>62356</v>
      </c>
      <c r="C6983" s="182"/>
      <c r="D6983" s="182" t="s">
        <v>28195</v>
      </c>
    </row>
    <row r="6984" spans="1:4">
      <c r="A6984" s="182" t="s">
        <v>28194</v>
      </c>
      <c r="B6984" s="182" t="s">
        <v>66702</v>
      </c>
      <c r="C6984" s="182"/>
      <c r="D6984" s="182" t="s">
        <v>28193</v>
      </c>
    </row>
    <row r="6985" spans="1:4">
      <c r="A6985" s="182" t="s">
        <v>28192</v>
      </c>
      <c r="B6985" s="182" t="s">
        <v>69460</v>
      </c>
      <c r="C6985" s="182"/>
      <c r="D6985" s="182" t="s">
        <v>28191</v>
      </c>
    </row>
    <row r="6986" spans="1:4">
      <c r="A6986" s="182" t="s">
        <v>28190</v>
      </c>
      <c r="B6986" s="182" t="s">
        <v>75462</v>
      </c>
      <c r="C6986" s="182"/>
      <c r="D6986" s="182" t="s">
        <v>28189</v>
      </c>
    </row>
    <row r="6987" spans="1:4">
      <c r="A6987" s="182" t="s">
        <v>28188</v>
      </c>
      <c r="B6987" s="182" t="s">
        <v>65192</v>
      </c>
      <c r="C6987" s="182"/>
      <c r="D6987" s="182" t="s">
        <v>28187</v>
      </c>
    </row>
    <row r="6988" spans="1:4">
      <c r="A6988" s="182" t="s">
        <v>28186</v>
      </c>
      <c r="B6988" s="182" t="s">
        <v>76147</v>
      </c>
      <c r="C6988" s="182"/>
      <c r="D6988" s="182" t="s">
        <v>28185</v>
      </c>
    </row>
    <row r="6989" spans="1:4">
      <c r="A6989" s="182" t="s">
        <v>28184</v>
      </c>
      <c r="B6989" s="182" t="s">
        <v>64380</v>
      </c>
      <c r="C6989" s="182"/>
      <c r="D6989" s="182" t="s">
        <v>28183</v>
      </c>
    </row>
    <row r="6990" spans="1:4">
      <c r="A6990" s="182" t="s">
        <v>28182</v>
      </c>
      <c r="B6990" s="182" t="s">
        <v>78857</v>
      </c>
      <c r="C6990" s="182"/>
      <c r="D6990" s="182" t="s">
        <v>28181</v>
      </c>
    </row>
    <row r="6991" spans="1:4">
      <c r="A6991" s="182" t="s">
        <v>28180</v>
      </c>
      <c r="B6991" s="182" t="s">
        <v>77879</v>
      </c>
      <c r="C6991" s="182"/>
      <c r="D6991" s="182" t="s">
        <v>28179</v>
      </c>
    </row>
    <row r="6992" spans="1:4">
      <c r="A6992" s="182" t="s">
        <v>28178</v>
      </c>
      <c r="B6992" s="182" t="s">
        <v>68283</v>
      </c>
      <c r="C6992" s="182"/>
      <c r="D6992" s="182" t="s">
        <v>28177</v>
      </c>
    </row>
    <row r="6993" spans="1:4">
      <c r="A6993" s="182" t="s">
        <v>28176</v>
      </c>
      <c r="B6993" s="182" t="s">
        <v>68751</v>
      </c>
      <c r="C6993" s="182"/>
      <c r="D6993" s="182" t="s">
        <v>28175</v>
      </c>
    </row>
    <row r="6994" spans="1:4">
      <c r="A6994" s="182" t="s">
        <v>28174</v>
      </c>
      <c r="B6994" s="182" t="s">
        <v>78716</v>
      </c>
      <c r="C6994" s="182"/>
      <c r="D6994" s="182" t="s">
        <v>28173</v>
      </c>
    </row>
    <row r="6995" spans="1:4">
      <c r="A6995" s="182" t="s">
        <v>28172</v>
      </c>
      <c r="B6995" s="182" t="s">
        <v>64131</v>
      </c>
      <c r="C6995" s="182"/>
      <c r="D6995" s="182" t="s">
        <v>28171</v>
      </c>
    </row>
    <row r="6996" spans="1:4">
      <c r="A6996" s="182" t="s">
        <v>28170</v>
      </c>
      <c r="B6996" s="182" t="s">
        <v>71729</v>
      </c>
      <c r="C6996" s="182"/>
      <c r="D6996" s="182" t="s">
        <v>28169</v>
      </c>
    </row>
    <row r="6997" spans="1:4">
      <c r="A6997" s="182" t="s">
        <v>28168</v>
      </c>
      <c r="B6997" s="182" t="s">
        <v>80327</v>
      </c>
      <c r="C6997" s="182"/>
      <c r="D6997" s="182" t="s">
        <v>28167</v>
      </c>
    </row>
    <row r="6998" spans="1:4">
      <c r="A6998" s="182" t="s">
        <v>28166</v>
      </c>
      <c r="B6998" s="182" t="s">
        <v>76961</v>
      </c>
      <c r="C6998" s="182"/>
      <c r="D6998" s="182" t="s">
        <v>28165</v>
      </c>
    </row>
    <row r="6999" spans="1:4">
      <c r="A6999" s="182" t="s">
        <v>28164</v>
      </c>
      <c r="B6999" s="182" t="s">
        <v>62310</v>
      </c>
      <c r="C6999" s="182"/>
      <c r="D6999" s="182" t="s">
        <v>28163</v>
      </c>
    </row>
    <row r="7000" spans="1:4">
      <c r="A7000" s="182" t="s">
        <v>28162</v>
      </c>
      <c r="B7000" s="182" t="s">
        <v>61591</v>
      </c>
      <c r="C7000" s="182"/>
      <c r="D7000" s="182" t="s">
        <v>28161</v>
      </c>
    </row>
    <row r="7001" spans="1:4">
      <c r="A7001" s="182" t="s">
        <v>28160</v>
      </c>
      <c r="B7001" s="182" t="s">
        <v>77256</v>
      </c>
      <c r="C7001" s="182"/>
      <c r="D7001" s="182" t="s">
        <v>28159</v>
      </c>
    </row>
    <row r="7002" spans="1:4">
      <c r="A7002" s="182" t="s">
        <v>28158</v>
      </c>
      <c r="B7002" s="182" t="s">
        <v>68739</v>
      </c>
      <c r="C7002" s="182"/>
      <c r="D7002" s="182" t="s">
        <v>28157</v>
      </c>
    </row>
    <row r="7003" spans="1:4">
      <c r="A7003" s="182" t="s">
        <v>28156</v>
      </c>
      <c r="B7003" s="182" t="s">
        <v>61417</v>
      </c>
      <c r="C7003" s="182"/>
      <c r="D7003" s="182" t="s">
        <v>28155</v>
      </c>
    </row>
    <row r="7004" spans="1:4">
      <c r="A7004" s="182" t="s">
        <v>28154</v>
      </c>
      <c r="B7004" s="182" t="s">
        <v>71753</v>
      </c>
      <c r="C7004" s="182"/>
      <c r="D7004" s="182" t="s">
        <v>28153</v>
      </c>
    </row>
    <row r="7005" spans="1:4">
      <c r="A7005" s="182" t="s">
        <v>28152</v>
      </c>
      <c r="B7005" s="182" t="s">
        <v>71952</v>
      </c>
      <c r="C7005" s="182"/>
      <c r="D7005" s="182" t="s">
        <v>28151</v>
      </c>
    </row>
    <row r="7006" spans="1:4">
      <c r="A7006" s="182" t="s">
        <v>28150</v>
      </c>
      <c r="B7006" s="182" t="s">
        <v>75965</v>
      </c>
      <c r="C7006" s="182"/>
      <c r="D7006" s="182" t="s">
        <v>28149</v>
      </c>
    </row>
    <row r="7007" spans="1:4">
      <c r="A7007" s="182" t="s">
        <v>28148</v>
      </c>
      <c r="B7007" s="182" t="s">
        <v>69385</v>
      </c>
      <c r="C7007" s="182"/>
      <c r="D7007" s="182" t="s">
        <v>28147</v>
      </c>
    </row>
    <row r="7008" spans="1:4">
      <c r="A7008" s="182" t="s">
        <v>28146</v>
      </c>
      <c r="B7008" s="182" t="s">
        <v>75142</v>
      </c>
      <c r="C7008" s="182"/>
      <c r="D7008" s="182" t="s">
        <v>28145</v>
      </c>
    </row>
    <row r="7009" spans="1:4">
      <c r="A7009" s="182" t="s">
        <v>28144</v>
      </c>
      <c r="B7009" s="182" t="s">
        <v>77046</v>
      </c>
      <c r="C7009" s="182"/>
      <c r="D7009" s="182" t="s">
        <v>28143</v>
      </c>
    </row>
    <row r="7010" spans="1:4">
      <c r="A7010" s="182" t="s">
        <v>28142</v>
      </c>
      <c r="B7010" s="182" t="s">
        <v>60688</v>
      </c>
      <c r="C7010" s="182"/>
      <c r="D7010" s="182" t="s">
        <v>28141</v>
      </c>
    </row>
    <row r="7011" spans="1:4">
      <c r="A7011" s="182" t="s">
        <v>28140</v>
      </c>
      <c r="B7011" s="182" t="s">
        <v>74375</v>
      </c>
      <c r="C7011" s="182"/>
      <c r="D7011" s="182" t="s">
        <v>28139</v>
      </c>
    </row>
    <row r="7012" spans="1:4">
      <c r="A7012" s="182" t="s">
        <v>28138</v>
      </c>
      <c r="B7012" s="182" t="s">
        <v>74376</v>
      </c>
      <c r="C7012" s="182"/>
      <c r="D7012" s="182" t="s">
        <v>28137</v>
      </c>
    </row>
    <row r="7013" spans="1:4">
      <c r="A7013" s="182" t="s">
        <v>28136</v>
      </c>
      <c r="B7013" s="182" t="s">
        <v>70620</v>
      </c>
      <c r="C7013" s="182"/>
      <c r="D7013" s="182" t="s">
        <v>28135</v>
      </c>
    </row>
    <row r="7014" spans="1:4">
      <c r="A7014" s="182" t="s">
        <v>28134</v>
      </c>
      <c r="B7014" s="182" t="s">
        <v>60603</v>
      </c>
      <c r="C7014" s="182"/>
      <c r="D7014" s="182" t="s">
        <v>28133</v>
      </c>
    </row>
    <row r="7015" spans="1:4">
      <c r="A7015" s="182" t="s">
        <v>28132</v>
      </c>
      <c r="B7015" s="182" t="s">
        <v>79903</v>
      </c>
      <c r="C7015" s="182"/>
      <c r="D7015" s="182" t="s">
        <v>28131</v>
      </c>
    </row>
    <row r="7016" spans="1:4">
      <c r="A7016" s="182" t="s">
        <v>28130</v>
      </c>
      <c r="B7016" s="182" t="s">
        <v>80966</v>
      </c>
      <c r="C7016" s="182"/>
      <c r="D7016" s="182" t="s">
        <v>28129</v>
      </c>
    </row>
    <row r="7017" spans="1:4">
      <c r="A7017" s="182" t="s">
        <v>28128</v>
      </c>
      <c r="B7017" s="182" t="s">
        <v>60323</v>
      </c>
      <c r="C7017" s="182"/>
      <c r="D7017" s="182" t="s">
        <v>28127</v>
      </c>
    </row>
    <row r="7018" spans="1:4">
      <c r="A7018" s="182" t="s">
        <v>28126</v>
      </c>
      <c r="B7018" s="182" t="s">
        <v>61329</v>
      </c>
      <c r="C7018" s="182"/>
      <c r="D7018" s="182" t="s">
        <v>28125</v>
      </c>
    </row>
    <row r="7019" spans="1:4">
      <c r="A7019" s="182" t="s">
        <v>28124</v>
      </c>
      <c r="B7019" s="182" t="s">
        <v>77428</v>
      </c>
      <c r="C7019" s="182"/>
      <c r="D7019" s="182" t="s">
        <v>28123</v>
      </c>
    </row>
    <row r="7020" spans="1:4">
      <c r="A7020" s="182" t="s">
        <v>28122</v>
      </c>
      <c r="B7020" s="182" t="s">
        <v>80463</v>
      </c>
      <c r="C7020" s="182"/>
      <c r="D7020" s="182" t="s">
        <v>28121</v>
      </c>
    </row>
    <row r="7021" spans="1:4">
      <c r="A7021" s="182" t="s">
        <v>28120</v>
      </c>
      <c r="B7021" s="182" t="s">
        <v>77029</v>
      </c>
      <c r="C7021" s="182"/>
      <c r="D7021" s="182" t="s">
        <v>28119</v>
      </c>
    </row>
    <row r="7022" spans="1:4">
      <c r="A7022" s="182" t="s">
        <v>28118</v>
      </c>
      <c r="B7022" s="182" t="s">
        <v>65296</v>
      </c>
      <c r="C7022" s="182"/>
      <c r="D7022" s="182" t="s">
        <v>28117</v>
      </c>
    </row>
    <row r="7023" spans="1:4">
      <c r="A7023" s="182" t="s">
        <v>28116</v>
      </c>
      <c r="B7023" s="182" t="s">
        <v>80596</v>
      </c>
      <c r="C7023" s="182"/>
      <c r="D7023" s="182" t="s">
        <v>28115</v>
      </c>
    </row>
    <row r="7024" spans="1:4">
      <c r="A7024" s="182" t="s">
        <v>28114</v>
      </c>
      <c r="B7024" s="182" t="s">
        <v>78818</v>
      </c>
      <c r="C7024" s="182"/>
      <c r="D7024" s="182" t="s">
        <v>28113</v>
      </c>
    </row>
    <row r="7025" spans="1:4">
      <c r="A7025" s="182" t="s">
        <v>28112</v>
      </c>
      <c r="B7025" s="182" t="s">
        <v>70682</v>
      </c>
      <c r="C7025" s="182"/>
      <c r="D7025" s="182" t="s">
        <v>28111</v>
      </c>
    </row>
    <row r="7026" spans="1:4">
      <c r="A7026" s="182" t="s">
        <v>28110</v>
      </c>
      <c r="B7026" s="182" t="s">
        <v>72540</v>
      </c>
      <c r="C7026" s="182"/>
      <c r="D7026" s="182" t="s">
        <v>28109</v>
      </c>
    </row>
    <row r="7027" spans="1:4">
      <c r="A7027" s="182" t="s">
        <v>28108</v>
      </c>
      <c r="B7027" s="182" t="s">
        <v>78404</v>
      </c>
      <c r="C7027" s="182"/>
      <c r="D7027" s="182" t="s">
        <v>28107</v>
      </c>
    </row>
    <row r="7028" spans="1:4">
      <c r="A7028" s="182" t="s">
        <v>28106</v>
      </c>
      <c r="B7028" s="182" t="s">
        <v>74593</v>
      </c>
      <c r="C7028" s="182"/>
      <c r="D7028" s="182" t="s">
        <v>28105</v>
      </c>
    </row>
    <row r="7029" spans="1:4">
      <c r="A7029" s="182" t="s">
        <v>28104</v>
      </c>
      <c r="B7029" s="182" t="s">
        <v>79213</v>
      </c>
      <c r="C7029" s="182"/>
      <c r="D7029" s="182" t="s">
        <v>28103</v>
      </c>
    </row>
    <row r="7030" spans="1:4">
      <c r="A7030" s="182" t="s">
        <v>28102</v>
      </c>
      <c r="B7030" s="182" t="s">
        <v>71183</v>
      </c>
      <c r="C7030" s="182"/>
      <c r="D7030" s="182" t="s">
        <v>28101</v>
      </c>
    </row>
    <row r="7031" spans="1:4">
      <c r="A7031" s="182" t="s">
        <v>28100</v>
      </c>
      <c r="B7031" s="182" t="s">
        <v>75326</v>
      </c>
      <c r="C7031" s="182"/>
      <c r="D7031" s="182" t="s">
        <v>28099</v>
      </c>
    </row>
    <row r="7032" spans="1:4">
      <c r="A7032" s="182" t="s">
        <v>28098</v>
      </c>
      <c r="B7032" s="182" t="s">
        <v>68750</v>
      </c>
      <c r="C7032" s="182"/>
      <c r="D7032" s="182" t="s">
        <v>28097</v>
      </c>
    </row>
    <row r="7033" spans="1:4">
      <c r="A7033" s="182" t="s">
        <v>28096</v>
      </c>
      <c r="B7033" s="182" t="s">
        <v>76461</v>
      </c>
      <c r="C7033" s="182"/>
      <c r="D7033" s="182" t="s">
        <v>28095</v>
      </c>
    </row>
    <row r="7034" spans="1:4">
      <c r="A7034" s="182" t="s">
        <v>28094</v>
      </c>
      <c r="B7034" s="182" t="s">
        <v>67642</v>
      </c>
      <c r="C7034" s="182"/>
      <c r="D7034" s="182" t="s">
        <v>28093</v>
      </c>
    </row>
    <row r="7035" spans="1:4">
      <c r="A7035" s="182" t="s">
        <v>28092</v>
      </c>
      <c r="B7035" s="182" t="s">
        <v>78383</v>
      </c>
      <c r="C7035" s="182"/>
      <c r="D7035" s="182" t="s">
        <v>28091</v>
      </c>
    </row>
    <row r="7036" spans="1:4">
      <c r="A7036" s="182" t="s">
        <v>28090</v>
      </c>
      <c r="B7036" s="182" t="s">
        <v>68105</v>
      </c>
      <c r="C7036" s="182"/>
      <c r="D7036" s="182" t="s">
        <v>28089</v>
      </c>
    </row>
    <row r="7037" spans="1:4">
      <c r="A7037" s="182" t="s">
        <v>28088</v>
      </c>
      <c r="B7037" s="182" t="s">
        <v>74826</v>
      </c>
      <c r="C7037" s="182"/>
      <c r="D7037" s="182" t="s">
        <v>28087</v>
      </c>
    </row>
    <row r="7038" spans="1:4">
      <c r="A7038" s="182" t="s">
        <v>28086</v>
      </c>
      <c r="B7038" s="182" t="s">
        <v>80247</v>
      </c>
      <c r="C7038" s="182"/>
      <c r="D7038" s="182" t="s">
        <v>28085</v>
      </c>
    </row>
    <row r="7039" spans="1:4">
      <c r="A7039" s="182" t="s">
        <v>28084</v>
      </c>
      <c r="B7039" s="182" t="s">
        <v>65134</v>
      </c>
      <c r="C7039" s="182"/>
      <c r="D7039" s="182" t="s">
        <v>28083</v>
      </c>
    </row>
    <row r="7040" spans="1:4">
      <c r="A7040" s="182" t="s">
        <v>28082</v>
      </c>
      <c r="B7040" s="182" t="s">
        <v>68079</v>
      </c>
      <c r="C7040" s="182"/>
      <c r="D7040" s="182" t="s">
        <v>28081</v>
      </c>
    </row>
    <row r="7041" spans="1:4">
      <c r="A7041" s="182" t="s">
        <v>28080</v>
      </c>
      <c r="B7041" s="182" t="s">
        <v>79596</v>
      </c>
      <c r="C7041" s="182"/>
      <c r="D7041" s="182" t="s">
        <v>28079</v>
      </c>
    </row>
    <row r="7042" spans="1:4">
      <c r="A7042" s="182" t="s">
        <v>28078</v>
      </c>
      <c r="B7042" s="182" t="s">
        <v>60885</v>
      </c>
      <c r="C7042" s="182"/>
      <c r="D7042" s="182" t="s">
        <v>28077</v>
      </c>
    </row>
    <row r="7043" spans="1:4">
      <c r="A7043" s="182" t="s">
        <v>28076</v>
      </c>
      <c r="B7043" s="182" t="s">
        <v>67363</v>
      </c>
      <c r="C7043" s="182"/>
      <c r="D7043" s="182" t="s">
        <v>28075</v>
      </c>
    </row>
    <row r="7044" spans="1:4">
      <c r="A7044" s="182" t="s">
        <v>28074</v>
      </c>
      <c r="B7044" s="182" t="s">
        <v>65861</v>
      </c>
      <c r="C7044" s="182"/>
      <c r="D7044" s="182" t="s">
        <v>28073</v>
      </c>
    </row>
    <row r="7045" spans="1:4">
      <c r="A7045" s="182" t="s">
        <v>28072</v>
      </c>
      <c r="B7045" s="182" t="s">
        <v>62831</v>
      </c>
      <c r="C7045" s="182"/>
      <c r="D7045" s="182" t="s">
        <v>28071</v>
      </c>
    </row>
    <row r="7046" spans="1:4">
      <c r="A7046" s="182" t="s">
        <v>28070</v>
      </c>
      <c r="B7046" s="182" t="s">
        <v>81058</v>
      </c>
      <c r="C7046" s="182"/>
      <c r="D7046" s="182" t="s">
        <v>28069</v>
      </c>
    </row>
    <row r="7047" spans="1:4">
      <c r="A7047" s="182" t="s">
        <v>28068</v>
      </c>
      <c r="B7047" s="182" t="s">
        <v>74129</v>
      </c>
      <c r="C7047" s="182"/>
      <c r="D7047" s="182" t="s">
        <v>28067</v>
      </c>
    </row>
    <row r="7048" spans="1:4">
      <c r="A7048" s="182" t="s">
        <v>28066</v>
      </c>
      <c r="B7048" s="182" t="s">
        <v>76624</v>
      </c>
      <c r="C7048" s="182"/>
      <c r="D7048" s="182" t="s">
        <v>28065</v>
      </c>
    </row>
    <row r="7049" spans="1:4">
      <c r="A7049" s="182" t="s">
        <v>28064</v>
      </c>
      <c r="B7049" s="182" t="s">
        <v>70161</v>
      </c>
      <c r="C7049" s="182"/>
      <c r="D7049" s="182" t="s">
        <v>28063</v>
      </c>
    </row>
    <row r="7050" spans="1:4">
      <c r="A7050" s="182" t="s">
        <v>28062</v>
      </c>
      <c r="B7050" s="182" t="s">
        <v>67833</v>
      </c>
      <c r="C7050" s="182"/>
      <c r="D7050" s="182" t="s">
        <v>28061</v>
      </c>
    </row>
    <row r="7051" spans="1:4">
      <c r="A7051" s="182" t="s">
        <v>28060</v>
      </c>
      <c r="B7051" s="182" t="s">
        <v>68023</v>
      </c>
      <c r="C7051" s="182"/>
      <c r="D7051" s="182" t="s">
        <v>28059</v>
      </c>
    </row>
    <row r="7052" spans="1:4">
      <c r="A7052" s="182" t="s">
        <v>28058</v>
      </c>
      <c r="B7052" s="182" t="s">
        <v>66325</v>
      </c>
      <c r="C7052" s="182"/>
      <c r="D7052" s="182" t="s">
        <v>28057</v>
      </c>
    </row>
    <row r="7053" spans="1:4">
      <c r="A7053" s="182" t="s">
        <v>28054</v>
      </c>
      <c r="B7053" s="182" t="s">
        <v>79175</v>
      </c>
      <c r="C7053" s="182"/>
      <c r="D7053" s="182" t="s">
        <v>28053</v>
      </c>
    </row>
    <row r="7054" spans="1:4">
      <c r="A7054" s="182" t="s">
        <v>28052</v>
      </c>
      <c r="B7054" s="182" t="s">
        <v>76471</v>
      </c>
      <c r="C7054" s="182"/>
      <c r="D7054" s="182" t="s">
        <v>28051</v>
      </c>
    </row>
    <row r="7055" spans="1:4">
      <c r="A7055" s="182" t="s">
        <v>28050</v>
      </c>
      <c r="B7055" s="182" t="s">
        <v>80983</v>
      </c>
      <c r="C7055" s="182"/>
      <c r="D7055" s="182" t="s">
        <v>28049</v>
      </c>
    </row>
    <row r="7056" spans="1:4">
      <c r="A7056" s="182" t="s">
        <v>28048</v>
      </c>
      <c r="B7056" s="182" t="s">
        <v>78615</v>
      </c>
      <c r="C7056" s="182"/>
      <c r="D7056" s="182" t="s">
        <v>28047</v>
      </c>
    </row>
    <row r="7057" spans="1:4">
      <c r="A7057" s="182" t="s">
        <v>28046</v>
      </c>
      <c r="B7057" s="182" t="s">
        <v>67765</v>
      </c>
      <c r="C7057" s="182"/>
      <c r="D7057" s="182" t="s">
        <v>28045</v>
      </c>
    </row>
    <row r="7058" spans="1:4">
      <c r="A7058" s="182" t="s">
        <v>28044</v>
      </c>
      <c r="B7058" s="182" t="s">
        <v>74613</v>
      </c>
      <c r="C7058" s="182"/>
      <c r="D7058" s="182" t="s">
        <v>28043</v>
      </c>
    </row>
    <row r="7059" spans="1:4">
      <c r="A7059" s="182" t="s">
        <v>28042</v>
      </c>
      <c r="B7059" s="182" t="s">
        <v>73628</v>
      </c>
      <c r="C7059" s="182"/>
      <c r="D7059" s="182" t="s">
        <v>28041</v>
      </c>
    </row>
    <row r="7060" spans="1:4">
      <c r="A7060" s="182" t="s">
        <v>28040</v>
      </c>
      <c r="B7060" s="182" t="s">
        <v>76633</v>
      </c>
      <c r="C7060" s="182"/>
      <c r="D7060" s="182" t="s">
        <v>28039</v>
      </c>
    </row>
    <row r="7061" spans="1:4">
      <c r="A7061" s="182" t="s">
        <v>28038</v>
      </c>
      <c r="B7061" s="182" t="s">
        <v>78667</v>
      </c>
      <c r="C7061" s="182"/>
      <c r="D7061" s="182" t="s">
        <v>28037</v>
      </c>
    </row>
    <row r="7062" spans="1:4">
      <c r="A7062" s="182" t="s">
        <v>28036</v>
      </c>
      <c r="B7062" s="182" t="s">
        <v>77170</v>
      </c>
      <c r="C7062" s="182"/>
      <c r="D7062" s="182" t="s">
        <v>28035</v>
      </c>
    </row>
    <row r="7063" spans="1:4">
      <c r="A7063" s="182" t="s">
        <v>28034</v>
      </c>
      <c r="B7063" s="182" t="s">
        <v>62426</v>
      </c>
      <c r="C7063" s="182"/>
      <c r="D7063" s="182" t="s">
        <v>28033</v>
      </c>
    </row>
    <row r="7064" spans="1:4">
      <c r="A7064" s="182" t="s">
        <v>28032</v>
      </c>
      <c r="B7064" s="182" t="s">
        <v>70684</v>
      </c>
      <c r="C7064" s="182"/>
      <c r="D7064" s="182" t="s">
        <v>28031</v>
      </c>
    </row>
    <row r="7065" spans="1:4">
      <c r="A7065" s="182" t="s">
        <v>28030</v>
      </c>
      <c r="B7065" s="182" t="s">
        <v>68044</v>
      </c>
      <c r="C7065" s="182"/>
      <c r="D7065" s="182" t="s">
        <v>28029</v>
      </c>
    </row>
    <row r="7066" spans="1:4">
      <c r="A7066" s="182" t="s">
        <v>28028</v>
      </c>
      <c r="B7066" s="182" t="s">
        <v>70780</v>
      </c>
      <c r="C7066" s="182"/>
      <c r="D7066" s="182" t="s">
        <v>28027</v>
      </c>
    </row>
    <row r="7067" spans="1:4">
      <c r="A7067" s="182" t="s">
        <v>28026</v>
      </c>
      <c r="B7067" s="182" t="s">
        <v>74641</v>
      </c>
      <c r="C7067" s="182"/>
      <c r="D7067" s="182" t="s">
        <v>28025</v>
      </c>
    </row>
    <row r="7068" spans="1:4">
      <c r="A7068" s="182" t="s">
        <v>28024</v>
      </c>
      <c r="B7068" s="182" t="s">
        <v>66014</v>
      </c>
      <c r="C7068" s="182"/>
      <c r="D7068" s="182" t="s">
        <v>28023</v>
      </c>
    </row>
    <row r="7069" spans="1:4">
      <c r="A7069" s="182" t="s">
        <v>28022</v>
      </c>
      <c r="B7069" s="182" t="s">
        <v>67759</v>
      </c>
      <c r="C7069" s="182"/>
      <c r="D7069" s="182" t="s">
        <v>28021</v>
      </c>
    </row>
    <row r="7070" spans="1:4">
      <c r="A7070" s="182" t="s">
        <v>28020</v>
      </c>
      <c r="B7070" s="182" t="s">
        <v>65451</v>
      </c>
      <c r="C7070" s="182"/>
      <c r="D7070" s="182" t="s">
        <v>28019</v>
      </c>
    </row>
    <row r="7071" spans="1:4">
      <c r="A7071" s="182" t="s">
        <v>28018</v>
      </c>
      <c r="B7071" s="182" t="s">
        <v>68471</v>
      </c>
      <c r="C7071" s="182"/>
      <c r="D7071" s="182" t="s">
        <v>28017</v>
      </c>
    </row>
    <row r="7072" spans="1:4">
      <c r="A7072" s="182" t="s">
        <v>28016</v>
      </c>
      <c r="B7072" s="182" t="s">
        <v>59383</v>
      </c>
      <c r="C7072" s="182"/>
      <c r="D7072" s="182" t="s">
        <v>28015</v>
      </c>
    </row>
    <row r="7073" spans="1:4">
      <c r="A7073" s="182" t="s">
        <v>28014</v>
      </c>
      <c r="B7073" s="182" t="s">
        <v>61230</v>
      </c>
      <c r="C7073" s="182"/>
      <c r="D7073" s="182" t="s">
        <v>28013</v>
      </c>
    </row>
    <row r="7074" spans="1:4">
      <c r="A7074" s="182" t="s">
        <v>28012</v>
      </c>
      <c r="B7074" s="182" t="s">
        <v>63255</v>
      </c>
      <c r="C7074" s="182"/>
      <c r="D7074" s="182" t="s">
        <v>28011</v>
      </c>
    </row>
    <row r="7075" spans="1:4">
      <c r="A7075" s="182" t="s">
        <v>28010</v>
      </c>
      <c r="B7075" s="182" t="s">
        <v>60551</v>
      </c>
      <c r="C7075" s="182"/>
      <c r="D7075" s="182" t="s">
        <v>28009</v>
      </c>
    </row>
    <row r="7076" spans="1:4">
      <c r="A7076" s="182" t="s">
        <v>28008</v>
      </c>
      <c r="B7076" s="182" t="s">
        <v>67381</v>
      </c>
      <c r="C7076" s="182"/>
      <c r="D7076" s="182" t="s">
        <v>28007</v>
      </c>
    </row>
    <row r="7077" spans="1:4">
      <c r="A7077" s="182" t="s">
        <v>28006</v>
      </c>
      <c r="B7077" s="182" t="s">
        <v>78583</v>
      </c>
      <c r="C7077" s="182"/>
      <c r="D7077" s="182" t="s">
        <v>28005</v>
      </c>
    </row>
    <row r="7078" spans="1:4">
      <c r="A7078" s="182" t="s">
        <v>28004</v>
      </c>
      <c r="B7078" s="182" t="s">
        <v>60388</v>
      </c>
      <c r="C7078" s="182"/>
      <c r="D7078" s="182" t="s">
        <v>28003</v>
      </c>
    </row>
    <row r="7079" spans="1:4">
      <c r="A7079" s="182" t="s">
        <v>28002</v>
      </c>
      <c r="B7079" s="182" t="s">
        <v>77652</v>
      </c>
      <c r="C7079" s="182"/>
      <c r="D7079" s="182" t="s">
        <v>28001</v>
      </c>
    </row>
    <row r="7080" spans="1:4">
      <c r="A7080" s="182" t="s">
        <v>28000</v>
      </c>
      <c r="B7080" s="182" t="s">
        <v>69589</v>
      </c>
      <c r="C7080" s="182"/>
      <c r="D7080" s="182" t="s">
        <v>27999</v>
      </c>
    </row>
    <row r="7081" spans="1:4">
      <c r="A7081" s="182" t="s">
        <v>27998</v>
      </c>
      <c r="B7081" s="182" t="s">
        <v>69751</v>
      </c>
      <c r="C7081" s="182"/>
      <c r="D7081" s="182" t="s">
        <v>27997</v>
      </c>
    </row>
    <row r="7082" spans="1:4">
      <c r="A7082" s="182" t="s">
        <v>27996</v>
      </c>
      <c r="B7082" s="182" t="s">
        <v>78277</v>
      </c>
      <c r="C7082" s="182"/>
      <c r="D7082" s="182" t="s">
        <v>27995</v>
      </c>
    </row>
    <row r="7083" spans="1:4">
      <c r="A7083" s="182" t="s">
        <v>27994</v>
      </c>
      <c r="B7083" s="182" t="s">
        <v>80743</v>
      </c>
      <c r="C7083" s="182"/>
      <c r="D7083" s="182" t="s">
        <v>27993</v>
      </c>
    </row>
    <row r="7084" spans="1:4">
      <c r="A7084" s="182" t="s">
        <v>27992</v>
      </c>
      <c r="B7084" s="182" t="s">
        <v>66775</v>
      </c>
      <c r="C7084" s="182"/>
      <c r="D7084" s="182" t="s">
        <v>27991</v>
      </c>
    </row>
    <row r="7085" spans="1:4">
      <c r="A7085" s="182" t="s">
        <v>27990</v>
      </c>
      <c r="B7085" s="182" t="s">
        <v>74081</v>
      </c>
      <c r="C7085" s="182"/>
      <c r="D7085" s="182" t="s">
        <v>27989</v>
      </c>
    </row>
    <row r="7086" spans="1:4">
      <c r="A7086" s="182" t="s">
        <v>27988</v>
      </c>
      <c r="B7086" s="182" t="s">
        <v>61486</v>
      </c>
      <c r="C7086" s="182"/>
      <c r="D7086" s="182" t="s">
        <v>27987</v>
      </c>
    </row>
    <row r="7087" spans="1:4">
      <c r="A7087" s="182" t="s">
        <v>27986</v>
      </c>
      <c r="B7087" s="182" t="s">
        <v>63633</v>
      </c>
      <c r="C7087" s="182"/>
      <c r="D7087" s="182" t="s">
        <v>27985</v>
      </c>
    </row>
    <row r="7088" spans="1:4">
      <c r="A7088" s="182" t="s">
        <v>27984</v>
      </c>
      <c r="B7088" s="182" t="s">
        <v>80001</v>
      </c>
      <c r="C7088" s="182"/>
      <c r="D7088" s="182" t="s">
        <v>27983</v>
      </c>
    </row>
    <row r="7089" spans="1:4">
      <c r="A7089" s="182" t="s">
        <v>27982</v>
      </c>
      <c r="B7089" s="182" t="s">
        <v>79424</v>
      </c>
      <c r="C7089" s="182"/>
      <c r="D7089" s="182" t="s">
        <v>27981</v>
      </c>
    </row>
    <row r="7090" spans="1:4">
      <c r="A7090" s="182" t="s">
        <v>27980</v>
      </c>
      <c r="B7090" s="182" t="s">
        <v>65329</v>
      </c>
      <c r="C7090" s="182" t="s">
        <v>65330</v>
      </c>
      <c r="D7090" s="182" t="s">
        <v>27979</v>
      </c>
    </row>
    <row r="7091" spans="1:4">
      <c r="A7091" s="182" t="s">
        <v>27978</v>
      </c>
      <c r="B7091" s="182" t="s">
        <v>70347</v>
      </c>
      <c r="C7091" s="182"/>
      <c r="D7091" s="182" t="s">
        <v>27977</v>
      </c>
    </row>
    <row r="7092" spans="1:4">
      <c r="A7092" s="182" t="s">
        <v>27976</v>
      </c>
      <c r="B7092" s="182" t="s">
        <v>64758</v>
      </c>
      <c r="C7092" s="182"/>
      <c r="D7092" s="182" t="s">
        <v>27975</v>
      </c>
    </row>
    <row r="7093" spans="1:4">
      <c r="A7093" s="182" t="s">
        <v>27974</v>
      </c>
      <c r="B7093" s="182" t="s">
        <v>73221</v>
      </c>
      <c r="C7093" s="182"/>
      <c r="D7093" s="182" t="s">
        <v>27973</v>
      </c>
    </row>
    <row r="7094" spans="1:4">
      <c r="A7094" s="182" t="s">
        <v>27972</v>
      </c>
      <c r="B7094" s="182" t="s">
        <v>64898</v>
      </c>
      <c r="C7094" s="182"/>
      <c r="D7094" s="182" t="s">
        <v>27971</v>
      </c>
    </row>
    <row r="7095" spans="1:4">
      <c r="A7095" s="182" t="s">
        <v>27970</v>
      </c>
      <c r="B7095" s="182" t="s">
        <v>63476</v>
      </c>
      <c r="C7095" s="182"/>
      <c r="D7095" s="182" t="s">
        <v>27969</v>
      </c>
    </row>
    <row r="7096" spans="1:4">
      <c r="A7096" s="182" t="s">
        <v>27968</v>
      </c>
      <c r="B7096" s="182" t="s">
        <v>67106</v>
      </c>
      <c r="C7096" s="182"/>
      <c r="D7096" s="182" t="s">
        <v>27967</v>
      </c>
    </row>
    <row r="7097" spans="1:4">
      <c r="A7097" s="182" t="s">
        <v>27966</v>
      </c>
      <c r="B7097" s="182" t="s">
        <v>62967</v>
      </c>
      <c r="C7097" s="182"/>
      <c r="D7097" s="182" t="s">
        <v>27965</v>
      </c>
    </row>
    <row r="7098" spans="1:4">
      <c r="A7098" s="182" t="s">
        <v>27964</v>
      </c>
      <c r="B7098" s="182" t="s">
        <v>64968</v>
      </c>
      <c r="C7098" s="182"/>
      <c r="D7098" s="182" t="s">
        <v>27963</v>
      </c>
    </row>
    <row r="7099" spans="1:4">
      <c r="A7099" s="182" t="s">
        <v>27962</v>
      </c>
      <c r="B7099" s="182" t="s">
        <v>79130</v>
      </c>
      <c r="C7099" s="182"/>
      <c r="D7099" s="182" t="s">
        <v>27961</v>
      </c>
    </row>
    <row r="7100" spans="1:4">
      <c r="A7100" s="182" t="s">
        <v>27960</v>
      </c>
      <c r="B7100" s="182" t="s">
        <v>71682</v>
      </c>
      <c r="C7100" s="182"/>
      <c r="D7100" s="182" t="s">
        <v>27959</v>
      </c>
    </row>
    <row r="7101" spans="1:4">
      <c r="A7101" s="182" t="s">
        <v>27958</v>
      </c>
      <c r="B7101" s="182" t="s">
        <v>69474</v>
      </c>
      <c r="C7101" s="182"/>
      <c r="D7101" s="182" t="s">
        <v>27957</v>
      </c>
    </row>
    <row r="7102" spans="1:4">
      <c r="A7102" s="182" t="s">
        <v>27956</v>
      </c>
      <c r="B7102" s="182" t="s">
        <v>72371</v>
      </c>
      <c r="C7102" s="182"/>
      <c r="D7102" s="182" t="s">
        <v>27955</v>
      </c>
    </row>
    <row r="7103" spans="1:4">
      <c r="A7103" s="182" t="s">
        <v>27954</v>
      </c>
      <c r="B7103" s="182" t="s">
        <v>78252</v>
      </c>
      <c r="C7103" s="182"/>
      <c r="D7103" s="182" t="s">
        <v>27953</v>
      </c>
    </row>
    <row r="7104" spans="1:4">
      <c r="A7104" s="182" t="s">
        <v>27952</v>
      </c>
      <c r="B7104" s="182" t="s">
        <v>66448</v>
      </c>
      <c r="C7104" s="182"/>
      <c r="D7104" s="182" t="s">
        <v>27951</v>
      </c>
    </row>
    <row r="7105" spans="1:4">
      <c r="A7105" s="182" t="s">
        <v>27950</v>
      </c>
      <c r="B7105" s="182" t="s">
        <v>77013</v>
      </c>
      <c r="C7105" s="182"/>
      <c r="D7105" s="182" t="s">
        <v>27949</v>
      </c>
    </row>
    <row r="7106" spans="1:4">
      <c r="A7106" s="182" t="s">
        <v>27948</v>
      </c>
      <c r="B7106" s="182" t="s">
        <v>61897</v>
      </c>
      <c r="C7106" s="182"/>
      <c r="D7106" s="182" t="s">
        <v>27947</v>
      </c>
    </row>
    <row r="7107" spans="1:4">
      <c r="A7107" s="182" t="s">
        <v>27946</v>
      </c>
      <c r="B7107" s="182" t="s">
        <v>75071</v>
      </c>
      <c r="C7107" s="182"/>
      <c r="D7107" s="182" t="s">
        <v>27945</v>
      </c>
    </row>
    <row r="7108" spans="1:4">
      <c r="A7108" s="182" t="s">
        <v>27944</v>
      </c>
      <c r="B7108" s="182" t="s">
        <v>66072</v>
      </c>
      <c r="C7108" s="182"/>
      <c r="D7108" s="182" t="s">
        <v>27943</v>
      </c>
    </row>
    <row r="7109" spans="1:4">
      <c r="A7109" s="182" t="s">
        <v>27942</v>
      </c>
      <c r="B7109" s="182" t="s">
        <v>60153</v>
      </c>
      <c r="C7109" s="182"/>
      <c r="D7109" s="182" t="s">
        <v>27941</v>
      </c>
    </row>
    <row r="7110" spans="1:4">
      <c r="A7110" s="182" t="s">
        <v>27940</v>
      </c>
      <c r="B7110" s="182" t="s">
        <v>77390</v>
      </c>
      <c r="C7110" s="182"/>
      <c r="D7110" s="182" t="s">
        <v>27939</v>
      </c>
    </row>
    <row r="7111" spans="1:4">
      <c r="A7111" s="182" t="s">
        <v>27938</v>
      </c>
      <c r="B7111" s="182" t="s">
        <v>71589</v>
      </c>
      <c r="C7111" s="182"/>
      <c r="D7111" s="182" t="s">
        <v>27937</v>
      </c>
    </row>
    <row r="7112" spans="1:4">
      <c r="A7112" s="182" t="s">
        <v>27936</v>
      </c>
      <c r="B7112" s="182" t="s">
        <v>74137</v>
      </c>
      <c r="C7112" s="182"/>
      <c r="D7112" s="182" t="s">
        <v>27935</v>
      </c>
    </row>
    <row r="7113" spans="1:4">
      <c r="A7113" s="182" t="s">
        <v>27934</v>
      </c>
      <c r="B7113" s="182" t="s">
        <v>78151</v>
      </c>
      <c r="C7113" s="182"/>
      <c r="D7113" s="182" t="s">
        <v>27933</v>
      </c>
    </row>
    <row r="7114" spans="1:4">
      <c r="A7114" s="182" t="s">
        <v>27932</v>
      </c>
      <c r="B7114" s="182" t="s">
        <v>70336</v>
      </c>
      <c r="C7114" s="182"/>
      <c r="D7114" s="182" t="s">
        <v>27931</v>
      </c>
    </row>
    <row r="7115" spans="1:4">
      <c r="A7115" s="182" t="s">
        <v>27930</v>
      </c>
      <c r="B7115" s="182" t="s">
        <v>67899</v>
      </c>
      <c r="C7115" s="182"/>
      <c r="D7115" s="182" t="s">
        <v>27929</v>
      </c>
    </row>
    <row r="7116" spans="1:4">
      <c r="A7116" s="182" t="s">
        <v>27928</v>
      </c>
      <c r="B7116" s="182" t="s">
        <v>74627</v>
      </c>
      <c r="C7116" s="182"/>
      <c r="D7116" s="182" t="s">
        <v>27927</v>
      </c>
    </row>
    <row r="7117" spans="1:4">
      <c r="A7117" s="182" t="s">
        <v>27926</v>
      </c>
      <c r="B7117" s="182" t="s">
        <v>69139</v>
      </c>
      <c r="C7117" s="182"/>
      <c r="D7117" s="182" t="s">
        <v>27925</v>
      </c>
    </row>
    <row r="7118" spans="1:4">
      <c r="A7118" s="182" t="s">
        <v>27924</v>
      </c>
      <c r="B7118" s="182" t="s">
        <v>75876</v>
      </c>
      <c r="C7118" s="182"/>
      <c r="D7118" s="182" t="s">
        <v>27923</v>
      </c>
    </row>
    <row r="7119" spans="1:4">
      <c r="A7119" s="182" t="s">
        <v>27922</v>
      </c>
      <c r="B7119" s="182" t="s">
        <v>70623</v>
      </c>
      <c r="C7119" s="182"/>
      <c r="D7119" s="182" t="s">
        <v>27921</v>
      </c>
    </row>
    <row r="7120" spans="1:4">
      <c r="A7120" s="182" t="s">
        <v>27920</v>
      </c>
      <c r="B7120" s="182" t="s">
        <v>65077</v>
      </c>
      <c r="C7120" s="182"/>
      <c r="D7120" s="182" t="s">
        <v>27919</v>
      </c>
    </row>
    <row r="7121" spans="1:4">
      <c r="A7121" s="182" t="s">
        <v>27918</v>
      </c>
      <c r="B7121" s="182" t="s">
        <v>64057</v>
      </c>
      <c r="C7121" s="182"/>
      <c r="D7121" s="182" t="s">
        <v>27917</v>
      </c>
    </row>
    <row r="7122" spans="1:4">
      <c r="A7122" s="182" t="s">
        <v>27916</v>
      </c>
      <c r="B7122" s="182" t="s">
        <v>64540</v>
      </c>
      <c r="C7122" s="182"/>
      <c r="D7122" s="182" t="s">
        <v>27915</v>
      </c>
    </row>
    <row r="7123" spans="1:4">
      <c r="A7123" s="182" t="s">
        <v>27914</v>
      </c>
      <c r="B7123" s="182" t="s">
        <v>68875</v>
      </c>
      <c r="C7123" s="182"/>
      <c r="D7123" s="182" t="s">
        <v>27913</v>
      </c>
    </row>
    <row r="7124" spans="1:4">
      <c r="A7124" s="182" t="s">
        <v>27912</v>
      </c>
      <c r="B7124" s="182" t="s">
        <v>71373</v>
      </c>
      <c r="C7124" s="182"/>
      <c r="D7124" s="182" t="s">
        <v>27911</v>
      </c>
    </row>
    <row r="7125" spans="1:4">
      <c r="A7125" s="182" t="s">
        <v>27910</v>
      </c>
      <c r="B7125" s="182" t="s">
        <v>76086</v>
      </c>
      <c r="C7125" s="182"/>
      <c r="D7125" s="182" t="s">
        <v>27909</v>
      </c>
    </row>
    <row r="7126" spans="1:4">
      <c r="A7126" s="182" t="s">
        <v>27908</v>
      </c>
      <c r="B7126" s="182" t="s">
        <v>65724</v>
      </c>
      <c r="C7126" s="182"/>
      <c r="D7126" s="182" t="s">
        <v>27907</v>
      </c>
    </row>
    <row r="7127" spans="1:4">
      <c r="A7127" s="182" t="s">
        <v>27906</v>
      </c>
      <c r="B7127" s="182" t="s">
        <v>68216</v>
      </c>
      <c r="C7127" s="182"/>
      <c r="D7127" s="182" t="s">
        <v>27905</v>
      </c>
    </row>
    <row r="7128" spans="1:4">
      <c r="A7128" s="182" t="s">
        <v>27904</v>
      </c>
      <c r="B7128" s="182" t="s">
        <v>64728</v>
      </c>
      <c r="C7128" s="182"/>
      <c r="D7128" s="182" t="s">
        <v>27903</v>
      </c>
    </row>
    <row r="7129" spans="1:4">
      <c r="A7129" s="182" t="s">
        <v>27902</v>
      </c>
      <c r="B7129" s="182" t="s">
        <v>64294</v>
      </c>
      <c r="C7129" s="182"/>
      <c r="D7129" s="182" t="s">
        <v>27901</v>
      </c>
    </row>
    <row r="7130" spans="1:4">
      <c r="A7130" s="182" t="s">
        <v>27900</v>
      </c>
      <c r="B7130" s="182" t="s">
        <v>62911</v>
      </c>
      <c r="C7130" s="182"/>
      <c r="D7130" s="182" t="s">
        <v>27899</v>
      </c>
    </row>
    <row r="7131" spans="1:4">
      <c r="A7131" s="182" t="s">
        <v>27898</v>
      </c>
      <c r="B7131" s="182" t="s">
        <v>71450</v>
      </c>
      <c r="C7131" s="182"/>
      <c r="D7131" s="182" t="s">
        <v>27897</v>
      </c>
    </row>
    <row r="7132" spans="1:4">
      <c r="A7132" s="182" t="s">
        <v>27896</v>
      </c>
      <c r="B7132" s="182" t="s">
        <v>77392</v>
      </c>
      <c r="C7132" s="182"/>
      <c r="D7132" s="182" t="s">
        <v>27895</v>
      </c>
    </row>
    <row r="7133" spans="1:4">
      <c r="A7133" s="182" t="s">
        <v>27894</v>
      </c>
      <c r="B7133" s="182" t="s">
        <v>65322</v>
      </c>
      <c r="C7133" s="182"/>
      <c r="D7133" s="182" t="s">
        <v>27893</v>
      </c>
    </row>
    <row r="7134" spans="1:4">
      <c r="A7134" s="182" t="s">
        <v>27892</v>
      </c>
      <c r="B7134" s="182" t="s">
        <v>78201</v>
      </c>
      <c r="C7134" s="182"/>
      <c r="D7134" s="182" t="s">
        <v>27891</v>
      </c>
    </row>
    <row r="7135" spans="1:4">
      <c r="A7135" s="182" t="s">
        <v>27890</v>
      </c>
      <c r="B7135" s="182" t="s">
        <v>61388</v>
      </c>
      <c r="C7135" s="182"/>
      <c r="D7135" s="182" t="s">
        <v>27889</v>
      </c>
    </row>
    <row r="7136" spans="1:4">
      <c r="A7136" s="182" t="s">
        <v>27888</v>
      </c>
      <c r="B7136" s="182" t="s">
        <v>78560</v>
      </c>
      <c r="C7136" s="182"/>
      <c r="D7136" s="182" t="s">
        <v>27887</v>
      </c>
    </row>
    <row r="7137" spans="1:4">
      <c r="A7137" s="182" t="s">
        <v>27886</v>
      </c>
      <c r="B7137" s="182" t="s">
        <v>60336</v>
      </c>
      <c r="C7137" s="182"/>
      <c r="D7137" s="182" t="s">
        <v>27885</v>
      </c>
    </row>
    <row r="7138" spans="1:4">
      <c r="A7138" s="182" t="s">
        <v>27884</v>
      </c>
      <c r="B7138" s="182" t="s">
        <v>61931</v>
      </c>
      <c r="C7138" s="182"/>
      <c r="D7138" s="182" t="s">
        <v>27883</v>
      </c>
    </row>
    <row r="7139" spans="1:4">
      <c r="A7139" s="182" t="s">
        <v>27882</v>
      </c>
      <c r="B7139" s="182" t="s">
        <v>73009</v>
      </c>
      <c r="C7139" s="182"/>
      <c r="D7139" s="182" t="s">
        <v>27881</v>
      </c>
    </row>
    <row r="7140" spans="1:4">
      <c r="A7140" s="182" t="s">
        <v>27880</v>
      </c>
      <c r="B7140" s="182" t="s">
        <v>79839</v>
      </c>
      <c r="C7140" s="182"/>
      <c r="D7140" s="182" t="s">
        <v>27879</v>
      </c>
    </row>
    <row r="7141" spans="1:4">
      <c r="A7141" s="182" t="s">
        <v>27878</v>
      </c>
      <c r="B7141" s="182" t="s">
        <v>61053</v>
      </c>
      <c r="C7141" s="182"/>
      <c r="D7141" s="182" t="s">
        <v>27877</v>
      </c>
    </row>
    <row r="7142" spans="1:4">
      <c r="A7142" s="182" t="s">
        <v>27876</v>
      </c>
      <c r="B7142" s="182" t="s">
        <v>78491</v>
      </c>
      <c r="C7142" s="182"/>
      <c r="D7142" s="182" t="s">
        <v>27875</v>
      </c>
    </row>
    <row r="7143" spans="1:4">
      <c r="A7143" s="182" t="s">
        <v>27874</v>
      </c>
      <c r="B7143" s="182" t="s">
        <v>76861</v>
      </c>
      <c r="C7143" s="182"/>
      <c r="D7143" s="182" t="s">
        <v>27873</v>
      </c>
    </row>
    <row r="7144" spans="1:4">
      <c r="A7144" s="182" t="s">
        <v>27872</v>
      </c>
      <c r="B7144" s="182" t="s">
        <v>66662</v>
      </c>
      <c r="C7144" s="182"/>
      <c r="D7144" s="182" t="s">
        <v>27871</v>
      </c>
    </row>
    <row r="7145" spans="1:4">
      <c r="A7145" s="182" t="s">
        <v>27870</v>
      </c>
      <c r="B7145" s="182" t="s">
        <v>59251</v>
      </c>
      <c r="C7145" s="182"/>
      <c r="D7145" s="182" t="s">
        <v>27869</v>
      </c>
    </row>
    <row r="7146" spans="1:4">
      <c r="A7146" s="182" t="s">
        <v>27868</v>
      </c>
      <c r="B7146" s="182" t="s">
        <v>68645</v>
      </c>
      <c r="C7146" s="182"/>
      <c r="D7146" s="182" t="s">
        <v>27867</v>
      </c>
    </row>
    <row r="7147" spans="1:4">
      <c r="A7147" s="182" t="s">
        <v>27866</v>
      </c>
      <c r="B7147" s="182" t="s">
        <v>78653</v>
      </c>
      <c r="C7147" s="182"/>
      <c r="D7147" s="182" t="s">
        <v>27865</v>
      </c>
    </row>
    <row r="7148" spans="1:4">
      <c r="A7148" s="182" t="s">
        <v>27864</v>
      </c>
      <c r="B7148" s="182" t="s">
        <v>69712</v>
      </c>
      <c r="C7148" s="182"/>
      <c r="D7148" s="182" t="s">
        <v>27863</v>
      </c>
    </row>
    <row r="7149" spans="1:4">
      <c r="A7149" s="182" t="s">
        <v>27862</v>
      </c>
      <c r="B7149" s="182" t="s">
        <v>71654</v>
      </c>
      <c r="C7149" s="182"/>
      <c r="D7149" s="182" t="s">
        <v>27861</v>
      </c>
    </row>
    <row r="7150" spans="1:4">
      <c r="A7150" s="182" t="s">
        <v>27860</v>
      </c>
      <c r="B7150" s="182" t="s">
        <v>79733</v>
      </c>
      <c r="C7150" s="182"/>
      <c r="D7150" s="182" t="s">
        <v>27859</v>
      </c>
    </row>
    <row r="7151" spans="1:4">
      <c r="A7151" s="182" t="s">
        <v>27858</v>
      </c>
      <c r="B7151" s="182" t="s">
        <v>68446</v>
      </c>
      <c r="C7151" s="182"/>
      <c r="D7151" s="182" t="s">
        <v>27857</v>
      </c>
    </row>
    <row r="7152" spans="1:4">
      <c r="A7152" s="182" t="s">
        <v>27856</v>
      </c>
      <c r="B7152" s="182" t="s">
        <v>73863</v>
      </c>
      <c r="C7152" s="182"/>
      <c r="D7152" s="182" t="s">
        <v>27855</v>
      </c>
    </row>
    <row r="7153" spans="1:4">
      <c r="A7153" s="182" t="s">
        <v>27854</v>
      </c>
      <c r="B7153" s="182" t="s">
        <v>74638</v>
      </c>
      <c r="C7153" s="182"/>
      <c r="D7153" s="182" t="s">
        <v>27853</v>
      </c>
    </row>
    <row r="7154" spans="1:4">
      <c r="A7154" s="182" t="s">
        <v>27852</v>
      </c>
      <c r="B7154" s="182" t="s">
        <v>65327</v>
      </c>
      <c r="C7154" s="182"/>
      <c r="D7154" s="182" t="s">
        <v>27851</v>
      </c>
    </row>
    <row r="7155" spans="1:4">
      <c r="A7155" s="182" t="s">
        <v>27850</v>
      </c>
      <c r="B7155" s="182" t="s">
        <v>78522</v>
      </c>
      <c r="C7155" s="182"/>
      <c r="D7155" s="182" t="s">
        <v>27849</v>
      </c>
    </row>
    <row r="7156" spans="1:4">
      <c r="A7156" s="182" t="s">
        <v>27848</v>
      </c>
      <c r="B7156" s="182" t="s">
        <v>63405</v>
      </c>
      <c r="C7156" s="182"/>
      <c r="D7156" s="182" t="s">
        <v>27847</v>
      </c>
    </row>
    <row r="7157" spans="1:4">
      <c r="A7157" s="182" t="s">
        <v>27846</v>
      </c>
      <c r="B7157" s="182" t="s">
        <v>76258</v>
      </c>
      <c r="C7157" s="182"/>
      <c r="D7157" s="182" t="s">
        <v>27845</v>
      </c>
    </row>
    <row r="7158" spans="1:4">
      <c r="A7158" s="182" t="s">
        <v>27844</v>
      </c>
      <c r="B7158" s="182" t="s">
        <v>67103</v>
      </c>
      <c r="C7158" s="182"/>
      <c r="D7158" s="182" t="s">
        <v>27843</v>
      </c>
    </row>
    <row r="7159" spans="1:4">
      <c r="A7159" s="182" t="s">
        <v>27842</v>
      </c>
      <c r="B7159" s="182" t="s">
        <v>76566</v>
      </c>
      <c r="C7159" s="182"/>
      <c r="D7159" s="182" t="s">
        <v>27841</v>
      </c>
    </row>
    <row r="7160" spans="1:4">
      <c r="A7160" s="182" t="s">
        <v>27840</v>
      </c>
      <c r="B7160" s="182" t="s">
        <v>61815</v>
      </c>
      <c r="C7160" s="182"/>
      <c r="D7160" s="182" t="s">
        <v>27839</v>
      </c>
    </row>
    <row r="7161" spans="1:4">
      <c r="A7161" s="182" t="s">
        <v>27838</v>
      </c>
      <c r="B7161" s="182" t="s">
        <v>69699</v>
      </c>
      <c r="C7161" s="182"/>
      <c r="D7161" s="182" t="s">
        <v>27837</v>
      </c>
    </row>
    <row r="7162" spans="1:4">
      <c r="A7162" s="182" t="s">
        <v>27836</v>
      </c>
      <c r="B7162" s="182" t="s">
        <v>80148</v>
      </c>
      <c r="C7162" s="182"/>
      <c r="D7162" s="182" t="s">
        <v>27835</v>
      </c>
    </row>
    <row r="7163" spans="1:4">
      <c r="A7163" s="182" t="s">
        <v>27834</v>
      </c>
      <c r="B7163" s="182" t="s">
        <v>64509</v>
      </c>
      <c r="C7163" s="182"/>
      <c r="D7163" s="182" t="s">
        <v>27833</v>
      </c>
    </row>
    <row r="7164" spans="1:4">
      <c r="A7164" s="182" t="s">
        <v>27832</v>
      </c>
      <c r="B7164" s="182" t="s">
        <v>80918</v>
      </c>
      <c r="C7164" s="182"/>
      <c r="D7164" s="182" t="s">
        <v>27831</v>
      </c>
    </row>
    <row r="7165" spans="1:4">
      <c r="A7165" s="182" t="s">
        <v>27830</v>
      </c>
      <c r="B7165" s="182" t="s">
        <v>60175</v>
      </c>
      <c r="C7165" s="182"/>
      <c r="D7165" s="182" t="s">
        <v>27829</v>
      </c>
    </row>
    <row r="7166" spans="1:4">
      <c r="A7166" s="182" t="s">
        <v>27828</v>
      </c>
      <c r="B7166" s="182" t="s">
        <v>78988</v>
      </c>
      <c r="C7166" s="182"/>
      <c r="D7166" s="182" t="s">
        <v>27827</v>
      </c>
    </row>
    <row r="7167" spans="1:4">
      <c r="A7167" s="182" t="s">
        <v>27826</v>
      </c>
      <c r="B7167" s="182" t="s">
        <v>74527</v>
      </c>
      <c r="C7167" s="182"/>
      <c r="D7167" s="182" t="s">
        <v>27825</v>
      </c>
    </row>
    <row r="7168" spans="1:4">
      <c r="A7168" s="182" t="s">
        <v>27824</v>
      </c>
      <c r="B7168" s="182" t="s">
        <v>80643</v>
      </c>
      <c r="C7168" s="182"/>
      <c r="D7168" s="182" t="s">
        <v>27823</v>
      </c>
    </row>
    <row r="7169" spans="1:4">
      <c r="A7169" s="182" t="s">
        <v>27822</v>
      </c>
      <c r="B7169" s="182" t="s">
        <v>67580</v>
      </c>
      <c r="C7169" s="182" t="s">
        <v>67581</v>
      </c>
      <c r="D7169" s="182" t="s">
        <v>27821</v>
      </c>
    </row>
    <row r="7170" spans="1:4">
      <c r="A7170" s="182" t="s">
        <v>27820</v>
      </c>
      <c r="B7170" s="182" t="s">
        <v>62656</v>
      </c>
      <c r="C7170" s="182"/>
      <c r="D7170" s="182" t="s">
        <v>27819</v>
      </c>
    </row>
    <row r="7171" spans="1:4">
      <c r="A7171" s="182" t="s">
        <v>27814</v>
      </c>
      <c r="B7171" s="182" t="s">
        <v>71298</v>
      </c>
      <c r="C7171" s="182" t="s">
        <v>61202</v>
      </c>
      <c r="D7171" s="182" t="s">
        <v>27813</v>
      </c>
    </row>
    <row r="7172" spans="1:4">
      <c r="A7172" s="182" t="s">
        <v>27806</v>
      </c>
      <c r="B7172" s="182" t="s">
        <v>78387</v>
      </c>
      <c r="C7172" s="182" t="s">
        <v>78388</v>
      </c>
      <c r="D7172" s="182" t="s">
        <v>27805</v>
      </c>
    </row>
    <row r="7173" spans="1:4">
      <c r="A7173" s="182" t="s">
        <v>27800</v>
      </c>
      <c r="B7173" s="182" t="s">
        <v>74179</v>
      </c>
      <c r="C7173" s="182" t="s">
        <v>74180</v>
      </c>
      <c r="D7173" s="182" t="s">
        <v>27799</v>
      </c>
    </row>
    <row r="7174" spans="1:4">
      <c r="A7174" s="182" t="s">
        <v>27798</v>
      </c>
      <c r="B7174" s="182" t="s">
        <v>68003</v>
      </c>
      <c r="C7174" s="182"/>
      <c r="D7174" s="182" t="s">
        <v>27797</v>
      </c>
    </row>
    <row r="7175" spans="1:4">
      <c r="A7175" s="182" t="s">
        <v>27796</v>
      </c>
      <c r="B7175" s="182" t="s">
        <v>80144</v>
      </c>
      <c r="C7175" s="182" t="s">
        <v>80145</v>
      </c>
      <c r="D7175" s="182" t="s">
        <v>27795</v>
      </c>
    </row>
    <row r="7176" spans="1:4">
      <c r="A7176" s="182" t="s">
        <v>27790</v>
      </c>
      <c r="B7176" s="182" t="s">
        <v>65095</v>
      </c>
      <c r="C7176" s="182" t="s">
        <v>65096</v>
      </c>
      <c r="D7176" s="182" t="s">
        <v>27789</v>
      </c>
    </row>
    <row r="7177" spans="1:4">
      <c r="A7177" s="182" t="s">
        <v>27786</v>
      </c>
      <c r="B7177" s="182" t="s">
        <v>76882</v>
      </c>
      <c r="C7177" s="182" t="s">
        <v>76883</v>
      </c>
      <c r="D7177" s="182" t="s">
        <v>27785</v>
      </c>
    </row>
    <row r="7178" spans="1:4">
      <c r="A7178" s="182" t="s">
        <v>27776</v>
      </c>
      <c r="B7178" s="182" t="s">
        <v>71985</v>
      </c>
      <c r="C7178" s="182"/>
      <c r="D7178" s="182" t="s">
        <v>27775</v>
      </c>
    </row>
    <row r="7179" spans="1:4">
      <c r="A7179" s="182" t="s">
        <v>27774</v>
      </c>
      <c r="B7179" s="182" t="s">
        <v>76132</v>
      </c>
      <c r="C7179" s="182"/>
      <c r="D7179" s="182" t="s">
        <v>27773</v>
      </c>
    </row>
    <row r="7180" spans="1:4">
      <c r="A7180" s="182" t="s">
        <v>27766</v>
      </c>
      <c r="B7180" s="182" t="s">
        <v>77951</v>
      </c>
      <c r="C7180" s="182" t="s">
        <v>77952</v>
      </c>
      <c r="D7180" s="182" t="s">
        <v>27765</v>
      </c>
    </row>
    <row r="7181" spans="1:4">
      <c r="A7181" s="182" t="s">
        <v>27752</v>
      </c>
      <c r="B7181" s="182" t="s">
        <v>66979</v>
      </c>
      <c r="C7181" s="182"/>
      <c r="D7181" s="182" t="s">
        <v>27751</v>
      </c>
    </row>
    <row r="7182" spans="1:4">
      <c r="A7182" s="182" t="s">
        <v>27750</v>
      </c>
      <c r="B7182" s="182" t="s">
        <v>72893</v>
      </c>
      <c r="C7182" s="182" t="s">
        <v>72894</v>
      </c>
      <c r="D7182" s="182" t="s">
        <v>27749</v>
      </c>
    </row>
    <row r="7183" spans="1:4">
      <c r="A7183" s="182" t="s">
        <v>27730</v>
      </c>
      <c r="B7183" s="182" t="s">
        <v>69509</v>
      </c>
      <c r="C7183" s="182"/>
      <c r="D7183" s="182" t="s">
        <v>27729</v>
      </c>
    </row>
    <row r="7184" spans="1:4">
      <c r="A7184" s="182" t="s">
        <v>27726</v>
      </c>
      <c r="B7184" s="182" t="s">
        <v>71972</v>
      </c>
      <c r="C7184" s="182" t="s">
        <v>71973</v>
      </c>
      <c r="D7184" s="182" t="s">
        <v>27725</v>
      </c>
    </row>
    <row r="7185" spans="1:4">
      <c r="A7185" s="182" t="s">
        <v>27714</v>
      </c>
      <c r="B7185" s="182" t="s">
        <v>66614</v>
      </c>
      <c r="C7185" s="182" t="s">
        <v>66615</v>
      </c>
      <c r="D7185" s="182" t="s">
        <v>27713</v>
      </c>
    </row>
    <row r="7186" spans="1:4">
      <c r="A7186" s="182" t="s">
        <v>27708</v>
      </c>
      <c r="B7186" s="182" t="s">
        <v>68907</v>
      </c>
      <c r="C7186" s="182"/>
      <c r="D7186" s="182" t="s">
        <v>27707</v>
      </c>
    </row>
    <row r="7187" spans="1:4">
      <c r="A7187" s="182" t="s">
        <v>27694</v>
      </c>
      <c r="B7187" s="182" t="s">
        <v>73632</v>
      </c>
      <c r="C7187" s="182" t="s">
        <v>73633</v>
      </c>
      <c r="D7187" s="182" t="s">
        <v>27693</v>
      </c>
    </row>
    <row r="7188" spans="1:4">
      <c r="A7188" s="182" t="s">
        <v>27686</v>
      </c>
      <c r="B7188" s="182" t="s">
        <v>60316</v>
      </c>
      <c r="C7188" s="182"/>
      <c r="D7188" s="182" t="s">
        <v>27685</v>
      </c>
    </row>
    <row r="7189" spans="1:4">
      <c r="A7189" s="182" t="s">
        <v>27678</v>
      </c>
      <c r="B7189" s="182" t="s">
        <v>77991</v>
      </c>
      <c r="C7189" s="182" t="s">
        <v>77992</v>
      </c>
      <c r="D7189" s="182" t="s">
        <v>27677</v>
      </c>
    </row>
    <row r="7190" spans="1:4">
      <c r="A7190" s="182" t="s">
        <v>27672</v>
      </c>
      <c r="B7190" s="182" t="s">
        <v>68640</v>
      </c>
      <c r="C7190" s="182" t="s">
        <v>57561</v>
      </c>
      <c r="D7190" s="182" t="s">
        <v>27671</v>
      </c>
    </row>
    <row r="7191" spans="1:4">
      <c r="A7191" s="182" t="s">
        <v>27670</v>
      </c>
      <c r="B7191" s="182" t="s">
        <v>63411</v>
      </c>
      <c r="C7191" s="182" t="s">
        <v>63412</v>
      </c>
      <c r="D7191" s="182" t="s">
        <v>27669</v>
      </c>
    </row>
    <row r="7192" spans="1:4">
      <c r="A7192" s="182" t="s">
        <v>27664</v>
      </c>
      <c r="B7192" s="182" t="s">
        <v>62687</v>
      </c>
      <c r="C7192" s="182"/>
      <c r="D7192" s="182" t="s">
        <v>27663</v>
      </c>
    </row>
    <row r="7193" spans="1:4">
      <c r="A7193" s="182" t="s">
        <v>27652</v>
      </c>
      <c r="B7193" s="182" t="s">
        <v>79443</v>
      </c>
      <c r="C7193" s="182" t="s">
        <v>79444</v>
      </c>
      <c r="D7193" s="182" t="s">
        <v>27651</v>
      </c>
    </row>
    <row r="7194" spans="1:4">
      <c r="A7194" s="182" t="s">
        <v>27642</v>
      </c>
      <c r="B7194" s="182" t="s">
        <v>72522</v>
      </c>
      <c r="C7194" s="182"/>
      <c r="D7194" s="182" t="s">
        <v>27641</v>
      </c>
    </row>
    <row r="7195" spans="1:4">
      <c r="A7195" s="182" t="s">
        <v>27636</v>
      </c>
      <c r="B7195" s="182" t="s">
        <v>60254</v>
      </c>
      <c r="C7195" s="182" t="s">
        <v>60255</v>
      </c>
      <c r="D7195" s="182" t="s">
        <v>27635</v>
      </c>
    </row>
    <row r="7196" spans="1:4">
      <c r="A7196" s="182" t="s">
        <v>27624</v>
      </c>
      <c r="B7196" s="182" t="s">
        <v>61201</v>
      </c>
      <c r="C7196" s="182" t="s">
        <v>61202</v>
      </c>
      <c r="D7196" s="182" t="s">
        <v>27623</v>
      </c>
    </row>
    <row r="7197" spans="1:4">
      <c r="A7197" s="182" t="s">
        <v>27620</v>
      </c>
      <c r="B7197" s="182" t="s">
        <v>77735</v>
      </c>
      <c r="C7197" s="182"/>
      <c r="D7197" s="182" t="s">
        <v>27619</v>
      </c>
    </row>
    <row r="7198" spans="1:4">
      <c r="A7198" s="182" t="s">
        <v>27614</v>
      </c>
      <c r="B7198" s="182" t="s">
        <v>80450</v>
      </c>
      <c r="C7198" s="182" t="s">
        <v>80451</v>
      </c>
      <c r="D7198" s="182" t="s">
        <v>27613</v>
      </c>
    </row>
    <row r="7199" spans="1:4">
      <c r="A7199" s="182" t="s">
        <v>27608</v>
      </c>
      <c r="B7199" s="182" t="s">
        <v>64690</v>
      </c>
      <c r="C7199" s="182" t="s">
        <v>64691</v>
      </c>
      <c r="D7199" s="182" t="s">
        <v>27607</v>
      </c>
    </row>
    <row r="7200" spans="1:4">
      <c r="A7200" s="182" t="s">
        <v>27598</v>
      </c>
      <c r="B7200" s="182" t="s">
        <v>71856</v>
      </c>
      <c r="C7200" s="182"/>
      <c r="D7200" s="182" t="s">
        <v>27597</v>
      </c>
    </row>
    <row r="7201" spans="1:4">
      <c r="A7201" s="182" t="s">
        <v>27586</v>
      </c>
      <c r="B7201" s="182" t="s">
        <v>69208</v>
      </c>
      <c r="C7201" s="182" t="s">
        <v>69209</v>
      </c>
      <c r="D7201" s="182" t="s">
        <v>27585</v>
      </c>
    </row>
    <row r="7202" spans="1:4">
      <c r="A7202" s="182" t="s">
        <v>27577</v>
      </c>
      <c r="B7202" s="182" t="s">
        <v>77296</v>
      </c>
      <c r="C7202" s="182"/>
      <c r="D7202" s="182" t="s">
        <v>27576</v>
      </c>
    </row>
    <row r="7203" spans="1:4">
      <c r="A7203" s="182" t="s">
        <v>27569</v>
      </c>
      <c r="B7203" s="182" t="s">
        <v>73867</v>
      </c>
      <c r="C7203" s="182"/>
      <c r="D7203" s="182" t="s">
        <v>27568</v>
      </c>
    </row>
    <row r="7204" spans="1:4">
      <c r="A7204" s="182" t="s">
        <v>27567</v>
      </c>
      <c r="B7204" s="182" t="s">
        <v>73255</v>
      </c>
      <c r="C7204" s="182"/>
      <c r="D7204" s="182" t="s">
        <v>27566</v>
      </c>
    </row>
    <row r="7205" spans="1:4">
      <c r="A7205" s="182" t="s">
        <v>27565</v>
      </c>
      <c r="B7205" s="182" t="s">
        <v>69708</v>
      </c>
      <c r="C7205" s="182"/>
      <c r="D7205" s="182" t="s">
        <v>27564</v>
      </c>
    </row>
    <row r="7206" spans="1:4">
      <c r="A7206" s="182" t="s">
        <v>27563</v>
      </c>
      <c r="B7206" s="182" t="s">
        <v>69324</v>
      </c>
      <c r="C7206" s="182"/>
      <c r="D7206" s="182" t="s">
        <v>27562</v>
      </c>
    </row>
    <row r="7207" spans="1:4">
      <c r="A7207" s="182" t="s">
        <v>27561</v>
      </c>
      <c r="B7207" s="182" t="s">
        <v>61191</v>
      </c>
      <c r="C7207" s="182"/>
      <c r="D7207" s="182" t="s">
        <v>27560</v>
      </c>
    </row>
    <row r="7208" spans="1:4">
      <c r="A7208" s="182" t="s">
        <v>27559</v>
      </c>
      <c r="B7208" s="182" t="s">
        <v>73110</v>
      </c>
      <c r="C7208" s="182"/>
      <c r="D7208" s="182" t="s">
        <v>27558</v>
      </c>
    </row>
    <row r="7209" spans="1:4">
      <c r="A7209" s="182" t="s">
        <v>27557</v>
      </c>
      <c r="B7209" s="182" t="s">
        <v>67052</v>
      </c>
      <c r="C7209" s="182" t="s">
        <v>67053</v>
      </c>
      <c r="D7209" s="182" t="s">
        <v>27556</v>
      </c>
    </row>
    <row r="7210" spans="1:4">
      <c r="A7210" s="182" t="s">
        <v>27555</v>
      </c>
      <c r="B7210" s="182" t="s">
        <v>59725</v>
      </c>
      <c r="C7210" s="182"/>
      <c r="D7210" s="182" t="s">
        <v>27554</v>
      </c>
    </row>
    <row r="7211" spans="1:4">
      <c r="A7211" s="182" t="s">
        <v>27553</v>
      </c>
      <c r="B7211" s="182" t="s">
        <v>65429</v>
      </c>
      <c r="C7211" s="182"/>
      <c r="D7211" s="182" t="s">
        <v>27552</v>
      </c>
    </row>
    <row r="7212" spans="1:4">
      <c r="A7212" s="182" t="s">
        <v>27547</v>
      </c>
      <c r="B7212" s="182" t="s">
        <v>76232</v>
      </c>
      <c r="C7212" s="182"/>
      <c r="D7212" s="182" t="s">
        <v>27546</v>
      </c>
    </row>
    <row r="7213" spans="1:4">
      <c r="A7213" s="182" t="s">
        <v>27545</v>
      </c>
      <c r="B7213" s="182" t="s">
        <v>71533</v>
      </c>
      <c r="C7213" s="182"/>
      <c r="D7213" s="182" t="s">
        <v>27544</v>
      </c>
    </row>
    <row r="7214" spans="1:4">
      <c r="A7214" s="182" t="s">
        <v>27543</v>
      </c>
      <c r="B7214" s="182" t="s">
        <v>78856</v>
      </c>
      <c r="C7214" s="182"/>
      <c r="D7214" s="182" t="s">
        <v>27542</v>
      </c>
    </row>
    <row r="7215" spans="1:4">
      <c r="A7215" s="182" t="s">
        <v>27541</v>
      </c>
      <c r="B7215" s="182" t="s">
        <v>60402</v>
      </c>
      <c r="C7215" s="182"/>
      <c r="D7215" s="182" t="s">
        <v>27540</v>
      </c>
    </row>
    <row r="7216" spans="1:4">
      <c r="A7216" s="182" t="s">
        <v>27539</v>
      </c>
      <c r="B7216" s="182" t="s">
        <v>80306</v>
      </c>
      <c r="C7216" s="182"/>
      <c r="D7216" s="182" t="s">
        <v>27538</v>
      </c>
    </row>
    <row r="7217" spans="1:4">
      <c r="A7217" s="182" t="s">
        <v>27537</v>
      </c>
      <c r="B7217" s="182" t="s">
        <v>77060</v>
      </c>
      <c r="C7217" s="182"/>
      <c r="D7217" s="182" t="s">
        <v>27536</v>
      </c>
    </row>
    <row r="7218" spans="1:4">
      <c r="A7218" s="182" t="s">
        <v>27535</v>
      </c>
      <c r="B7218" s="182" t="s">
        <v>61933</v>
      </c>
      <c r="C7218" s="182"/>
      <c r="D7218" s="182" t="s">
        <v>27534</v>
      </c>
    </row>
    <row r="7219" spans="1:4">
      <c r="A7219" s="182" t="s">
        <v>27533</v>
      </c>
      <c r="B7219" s="182" t="s">
        <v>74420</v>
      </c>
      <c r="C7219" s="182"/>
      <c r="D7219" s="182" t="s">
        <v>27532</v>
      </c>
    </row>
    <row r="7220" spans="1:4">
      <c r="A7220" s="182" t="s">
        <v>27531</v>
      </c>
      <c r="B7220" s="182" t="s">
        <v>64194</v>
      </c>
      <c r="C7220" s="182"/>
      <c r="D7220" s="182" t="s">
        <v>27530</v>
      </c>
    </row>
    <row r="7221" spans="1:4">
      <c r="A7221" s="182" t="s">
        <v>27529</v>
      </c>
      <c r="B7221" s="182" t="s">
        <v>64563</v>
      </c>
      <c r="C7221" s="182"/>
      <c r="D7221" s="182" t="s">
        <v>27528</v>
      </c>
    </row>
    <row r="7222" spans="1:4">
      <c r="A7222" s="182" t="s">
        <v>27527</v>
      </c>
      <c r="B7222" s="182" t="s">
        <v>64329</v>
      </c>
      <c r="C7222" s="182"/>
      <c r="D7222" s="182" t="s">
        <v>27526</v>
      </c>
    </row>
    <row r="7223" spans="1:4">
      <c r="A7223" s="182" t="s">
        <v>27525</v>
      </c>
      <c r="B7223" s="182" t="s">
        <v>71245</v>
      </c>
      <c r="C7223" s="182"/>
      <c r="D7223" s="182" t="s">
        <v>27524</v>
      </c>
    </row>
    <row r="7224" spans="1:4">
      <c r="A7224" s="182" t="s">
        <v>27523</v>
      </c>
      <c r="B7224" s="182" t="s">
        <v>79099</v>
      </c>
      <c r="C7224" s="182"/>
      <c r="D7224" s="182" t="s">
        <v>27522</v>
      </c>
    </row>
    <row r="7225" spans="1:4">
      <c r="A7225" s="182" t="s">
        <v>27521</v>
      </c>
      <c r="B7225" s="182" t="s">
        <v>71115</v>
      </c>
      <c r="C7225" s="182"/>
      <c r="D7225" s="182" t="s">
        <v>27520</v>
      </c>
    </row>
    <row r="7226" spans="1:4">
      <c r="A7226" s="182" t="s">
        <v>27519</v>
      </c>
      <c r="B7226" s="182" t="s">
        <v>64337</v>
      </c>
      <c r="C7226" s="182"/>
      <c r="D7226" s="182" t="s">
        <v>27518</v>
      </c>
    </row>
    <row r="7227" spans="1:4">
      <c r="A7227" s="182" t="s">
        <v>27517</v>
      </c>
      <c r="B7227" s="182" t="s">
        <v>80927</v>
      </c>
      <c r="C7227" s="182"/>
      <c r="D7227" s="182" t="s">
        <v>27516</v>
      </c>
    </row>
    <row r="7228" spans="1:4">
      <c r="A7228" s="182" t="s">
        <v>27515</v>
      </c>
      <c r="B7228" s="182" t="s">
        <v>69948</v>
      </c>
      <c r="C7228" s="182"/>
      <c r="D7228" s="182" t="s">
        <v>27514</v>
      </c>
    </row>
    <row r="7229" spans="1:4">
      <c r="A7229" s="182" t="s">
        <v>27513</v>
      </c>
      <c r="B7229" s="182" t="s">
        <v>61286</v>
      </c>
      <c r="C7229" s="182" t="s">
        <v>61287</v>
      </c>
      <c r="D7229" s="182" t="s">
        <v>27512</v>
      </c>
    </row>
    <row r="7230" spans="1:4">
      <c r="A7230" s="182" t="s">
        <v>27511</v>
      </c>
      <c r="B7230" s="182" t="s">
        <v>59915</v>
      </c>
      <c r="C7230" s="182"/>
      <c r="D7230" s="182" t="s">
        <v>27510</v>
      </c>
    </row>
    <row r="7231" spans="1:4">
      <c r="A7231" s="182" t="s">
        <v>27509</v>
      </c>
      <c r="B7231" s="182" t="s">
        <v>75955</v>
      </c>
      <c r="C7231" s="182"/>
      <c r="D7231" s="182" t="s">
        <v>27508</v>
      </c>
    </row>
    <row r="7232" spans="1:4">
      <c r="A7232" s="182" t="s">
        <v>27507</v>
      </c>
      <c r="B7232" s="182" t="s">
        <v>72625</v>
      </c>
      <c r="C7232" s="182"/>
      <c r="D7232" s="182" t="s">
        <v>27506</v>
      </c>
    </row>
    <row r="7233" spans="1:4">
      <c r="A7233" s="182" t="s">
        <v>27505</v>
      </c>
      <c r="B7233" s="182" t="s">
        <v>62522</v>
      </c>
      <c r="C7233" s="182"/>
      <c r="D7233" s="182" t="s">
        <v>27504</v>
      </c>
    </row>
    <row r="7234" spans="1:4">
      <c r="A7234" s="182" t="s">
        <v>27503</v>
      </c>
      <c r="B7234" s="182" t="s">
        <v>61828</v>
      </c>
      <c r="C7234" s="182"/>
      <c r="D7234" s="182" t="s">
        <v>27502</v>
      </c>
    </row>
    <row r="7235" spans="1:4">
      <c r="A7235" s="182" t="s">
        <v>27501</v>
      </c>
      <c r="B7235" s="182" t="s">
        <v>79690</v>
      </c>
      <c r="C7235" s="182"/>
      <c r="D7235" s="182" t="s">
        <v>27500</v>
      </c>
    </row>
    <row r="7236" spans="1:4">
      <c r="A7236" s="182" t="s">
        <v>27499</v>
      </c>
      <c r="B7236" s="182" t="s">
        <v>75968</v>
      </c>
      <c r="C7236" s="182"/>
      <c r="D7236" s="182" t="s">
        <v>27498</v>
      </c>
    </row>
    <row r="7237" spans="1:4">
      <c r="A7237" s="182" t="s">
        <v>27497</v>
      </c>
      <c r="B7237" s="182" t="s">
        <v>78170</v>
      </c>
      <c r="C7237" s="182"/>
      <c r="D7237" s="182" t="s">
        <v>27496</v>
      </c>
    </row>
    <row r="7238" spans="1:4">
      <c r="A7238" s="182" t="s">
        <v>27495</v>
      </c>
      <c r="B7238" s="182" t="s">
        <v>75445</v>
      </c>
      <c r="C7238" s="182"/>
      <c r="D7238" s="182" t="s">
        <v>27494</v>
      </c>
    </row>
    <row r="7239" spans="1:4">
      <c r="A7239" s="182" t="s">
        <v>27493</v>
      </c>
      <c r="B7239" s="182" t="s">
        <v>59306</v>
      </c>
      <c r="C7239" s="182"/>
      <c r="D7239" s="182" t="s">
        <v>27492</v>
      </c>
    </row>
    <row r="7240" spans="1:4">
      <c r="A7240" s="182" t="s">
        <v>27491</v>
      </c>
      <c r="B7240" s="182" t="s">
        <v>71893</v>
      </c>
      <c r="C7240" s="182"/>
      <c r="D7240" s="182" t="s">
        <v>27490</v>
      </c>
    </row>
    <row r="7241" spans="1:4">
      <c r="A7241" s="182" t="s">
        <v>27489</v>
      </c>
      <c r="B7241" s="182" t="s">
        <v>72527</v>
      </c>
      <c r="C7241" s="182"/>
      <c r="D7241" s="182" t="s">
        <v>27488</v>
      </c>
    </row>
    <row r="7242" spans="1:4">
      <c r="A7242" s="182" t="s">
        <v>27487</v>
      </c>
      <c r="B7242" s="182" t="s">
        <v>68237</v>
      </c>
      <c r="C7242" s="182"/>
      <c r="D7242" s="182" t="s">
        <v>27486</v>
      </c>
    </row>
    <row r="7243" spans="1:4">
      <c r="A7243" s="182" t="s">
        <v>27485</v>
      </c>
      <c r="B7243" s="182" t="s">
        <v>75726</v>
      </c>
      <c r="C7243" s="182"/>
      <c r="D7243" s="182" t="s">
        <v>27484</v>
      </c>
    </row>
    <row r="7244" spans="1:4">
      <c r="A7244" s="182" t="s">
        <v>27483</v>
      </c>
      <c r="B7244" s="182" t="s">
        <v>80176</v>
      </c>
      <c r="C7244" s="182"/>
      <c r="D7244" s="182" t="s">
        <v>27482</v>
      </c>
    </row>
    <row r="7245" spans="1:4">
      <c r="A7245" s="182" t="s">
        <v>27481</v>
      </c>
      <c r="B7245" s="182" t="s">
        <v>81059</v>
      </c>
      <c r="C7245" s="182"/>
      <c r="D7245" s="182" t="s">
        <v>27480</v>
      </c>
    </row>
    <row r="7246" spans="1:4">
      <c r="A7246" s="182" t="s">
        <v>27479</v>
      </c>
      <c r="B7246" s="182" t="s">
        <v>66574</v>
      </c>
      <c r="C7246" s="182"/>
      <c r="D7246" s="182" t="s">
        <v>27478</v>
      </c>
    </row>
    <row r="7247" spans="1:4">
      <c r="A7247" s="182" t="s">
        <v>27477</v>
      </c>
      <c r="B7247" s="182" t="s">
        <v>66425</v>
      </c>
      <c r="C7247" s="182"/>
      <c r="D7247" s="182" t="s">
        <v>27476</v>
      </c>
    </row>
    <row r="7248" spans="1:4">
      <c r="A7248" s="182" t="s">
        <v>27475</v>
      </c>
      <c r="B7248" s="182" t="s">
        <v>63034</v>
      </c>
      <c r="C7248" s="182"/>
      <c r="D7248" s="182" t="s">
        <v>27474</v>
      </c>
    </row>
    <row r="7249" spans="1:4">
      <c r="A7249" s="182" t="s">
        <v>27473</v>
      </c>
      <c r="B7249" s="182" t="s">
        <v>75141</v>
      </c>
      <c r="C7249" s="182"/>
      <c r="D7249" s="182" t="s">
        <v>27472</v>
      </c>
    </row>
    <row r="7250" spans="1:4">
      <c r="A7250" s="182" t="s">
        <v>27471</v>
      </c>
      <c r="B7250" s="182" t="s">
        <v>65090</v>
      </c>
      <c r="C7250" s="182"/>
      <c r="D7250" s="182" t="s">
        <v>27470</v>
      </c>
    </row>
    <row r="7251" spans="1:4">
      <c r="A7251" s="182" t="s">
        <v>27469</v>
      </c>
      <c r="B7251" s="182" t="s">
        <v>66420</v>
      </c>
      <c r="C7251" s="182"/>
      <c r="D7251" s="182" t="s">
        <v>27468</v>
      </c>
    </row>
    <row r="7252" spans="1:4">
      <c r="A7252" s="182" t="s">
        <v>27467</v>
      </c>
      <c r="B7252" s="182" t="s">
        <v>74814</v>
      </c>
      <c r="C7252" s="182"/>
      <c r="D7252" s="182" t="s">
        <v>27466</v>
      </c>
    </row>
    <row r="7253" spans="1:4">
      <c r="A7253" s="182" t="s">
        <v>27465</v>
      </c>
      <c r="B7253" s="182" t="s">
        <v>66215</v>
      </c>
      <c r="C7253" s="182"/>
      <c r="D7253" s="182" t="s">
        <v>27464</v>
      </c>
    </row>
    <row r="7254" spans="1:4">
      <c r="A7254" s="182" t="s">
        <v>27463</v>
      </c>
      <c r="B7254" s="182" t="s">
        <v>64522</v>
      </c>
      <c r="C7254" s="182"/>
      <c r="D7254" s="182" t="s">
        <v>27462</v>
      </c>
    </row>
    <row r="7255" spans="1:4">
      <c r="A7255" s="182" t="s">
        <v>27461</v>
      </c>
      <c r="B7255" s="182" t="s">
        <v>64862</v>
      </c>
      <c r="C7255" s="182"/>
      <c r="D7255" s="182" t="s">
        <v>27460</v>
      </c>
    </row>
    <row r="7256" spans="1:4">
      <c r="A7256" s="182" t="s">
        <v>27459</v>
      </c>
      <c r="B7256" s="182" t="s">
        <v>78113</v>
      </c>
      <c r="C7256" s="182"/>
      <c r="D7256" s="182" t="s">
        <v>27458</v>
      </c>
    </row>
    <row r="7257" spans="1:4">
      <c r="A7257" s="182" t="s">
        <v>27457</v>
      </c>
      <c r="B7257" s="182" t="s">
        <v>64292</v>
      </c>
      <c r="C7257" s="182"/>
      <c r="D7257" s="182" t="s">
        <v>27456</v>
      </c>
    </row>
    <row r="7258" spans="1:4">
      <c r="A7258" s="182" t="s">
        <v>27455</v>
      </c>
      <c r="B7258" s="182" t="s">
        <v>65524</v>
      </c>
      <c r="C7258" s="182"/>
      <c r="D7258" s="182" t="s">
        <v>27454</v>
      </c>
    </row>
    <row r="7259" spans="1:4">
      <c r="A7259" s="182" t="s">
        <v>27453</v>
      </c>
      <c r="B7259" s="182" t="s">
        <v>63428</v>
      </c>
      <c r="C7259" s="182"/>
      <c r="D7259" s="182" t="s">
        <v>27452</v>
      </c>
    </row>
    <row r="7260" spans="1:4">
      <c r="A7260" s="182" t="s">
        <v>27451</v>
      </c>
      <c r="B7260" s="182" t="s">
        <v>72701</v>
      </c>
      <c r="C7260" s="182"/>
      <c r="D7260" s="182" t="s">
        <v>27450</v>
      </c>
    </row>
    <row r="7261" spans="1:4">
      <c r="A7261" s="182" t="s">
        <v>27449</v>
      </c>
      <c r="B7261" s="182" t="s">
        <v>71877</v>
      </c>
      <c r="C7261" s="182"/>
      <c r="D7261" s="182" t="s">
        <v>27448</v>
      </c>
    </row>
    <row r="7262" spans="1:4">
      <c r="A7262" s="182" t="s">
        <v>27447</v>
      </c>
      <c r="B7262" s="182" t="s">
        <v>80361</v>
      </c>
      <c r="C7262" s="182"/>
      <c r="D7262" s="182" t="s">
        <v>27446</v>
      </c>
    </row>
    <row r="7263" spans="1:4">
      <c r="A7263" s="182" t="s">
        <v>27445</v>
      </c>
      <c r="B7263" s="182" t="s">
        <v>61510</v>
      </c>
      <c r="C7263" s="182"/>
      <c r="D7263" s="182" t="s">
        <v>27444</v>
      </c>
    </row>
    <row r="7264" spans="1:4">
      <c r="A7264" s="182" t="s">
        <v>27443</v>
      </c>
      <c r="B7264" s="182" t="s">
        <v>63147</v>
      </c>
      <c r="C7264" s="182" t="s">
        <v>63148</v>
      </c>
      <c r="D7264" s="182" t="s">
        <v>27442</v>
      </c>
    </row>
    <row r="7265" spans="1:4">
      <c r="A7265" s="182" t="s">
        <v>27441</v>
      </c>
      <c r="B7265" s="182" t="s">
        <v>67687</v>
      </c>
      <c r="C7265" s="182"/>
      <c r="D7265" s="182" t="s">
        <v>27440</v>
      </c>
    </row>
    <row r="7266" spans="1:4">
      <c r="A7266" s="182" t="s">
        <v>27439</v>
      </c>
      <c r="B7266" s="182" t="s">
        <v>76563</v>
      </c>
      <c r="C7266" s="182"/>
      <c r="D7266" s="182" t="s">
        <v>27438</v>
      </c>
    </row>
    <row r="7267" spans="1:4">
      <c r="A7267" s="182" t="s">
        <v>27437</v>
      </c>
      <c r="B7267" s="182" t="s">
        <v>79330</v>
      </c>
      <c r="C7267" s="182"/>
      <c r="D7267" s="182" t="s">
        <v>27436</v>
      </c>
    </row>
    <row r="7268" spans="1:4">
      <c r="A7268" s="182" t="s">
        <v>27435</v>
      </c>
      <c r="B7268" s="182" t="s">
        <v>60866</v>
      </c>
      <c r="C7268" s="182"/>
      <c r="D7268" s="182" t="s">
        <v>27434</v>
      </c>
    </row>
    <row r="7269" spans="1:4">
      <c r="A7269" s="182" t="s">
        <v>27433</v>
      </c>
      <c r="B7269" s="182" t="s">
        <v>67750</v>
      </c>
      <c r="C7269" s="182"/>
      <c r="D7269" s="182" t="s">
        <v>27432</v>
      </c>
    </row>
    <row r="7270" spans="1:4">
      <c r="A7270" s="182" t="s">
        <v>27431</v>
      </c>
      <c r="B7270" s="182" t="s">
        <v>73570</v>
      </c>
      <c r="C7270" s="182"/>
      <c r="D7270" s="182" t="s">
        <v>27430</v>
      </c>
    </row>
    <row r="7271" spans="1:4">
      <c r="A7271" s="182" t="s">
        <v>27429</v>
      </c>
      <c r="B7271" s="182" t="s">
        <v>64154</v>
      </c>
      <c r="C7271" s="182"/>
      <c r="D7271" s="182" t="s">
        <v>27428</v>
      </c>
    </row>
    <row r="7272" spans="1:4">
      <c r="A7272" s="182" t="s">
        <v>27427</v>
      </c>
      <c r="B7272" s="182" t="s">
        <v>77685</v>
      </c>
      <c r="C7272" s="182"/>
      <c r="D7272" s="182" t="s">
        <v>27426</v>
      </c>
    </row>
    <row r="7273" spans="1:4">
      <c r="A7273" s="182" t="s">
        <v>27425</v>
      </c>
      <c r="B7273" s="182" t="s">
        <v>61595</v>
      </c>
      <c r="C7273" s="182"/>
      <c r="D7273" s="182" t="s">
        <v>27424</v>
      </c>
    </row>
    <row r="7274" spans="1:4">
      <c r="A7274" s="182" t="s">
        <v>27423</v>
      </c>
      <c r="B7274" s="182" t="s">
        <v>62202</v>
      </c>
      <c r="C7274" s="182"/>
      <c r="D7274" s="182" t="s">
        <v>27422</v>
      </c>
    </row>
    <row r="7275" spans="1:4">
      <c r="A7275" s="182" t="s">
        <v>27421</v>
      </c>
      <c r="B7275" s="182" t="s">
        <v>79203</v>
      </c>
      <c r="C7275" s="182"/>
      <c r="D7275" s="182" t="s">
        <v>27420</v>
      </c>
    </row>
    <row r="7276" spans="1:4">
      <c r="A7276" s="182" t="s">
        <v>27419</v>
      </c>
      <c r="B7276" s="182" t="s">
        <v>65946</v>
      </c>
      <c r="C7276" s="182"/>
      <c r="D7276" s="182" t="s">
        <v>27418</v>
      </c>
    </row>
    <row r="7277" spans="1:4">
      <c r="A7277" s="182" t="s">
        <v>27417</v>
      </c>
      <c r="B7277" s="182" t="s">
        <v>71717</v>
      </c>
      <c r="C7277" s="182"/>
      <c r="D7277" s="182" t="s">
        <v>27416</v>
      </c>
    </row>
    <row r="7278" spans="1:4">
      <c r="A7278" s="182" t="s">
        <v>27415</v>
      </c>
      <c r="B7278" s="182" t="s">
        <v>65651</v>
      </c>
      <c r="C7278" s="182"/>
      <c r="D7278" s="182" t="s">
        <v>27414</v>
      </c>
    </row>
    <row r="7279" spans="1:4">
      <c r="A7279" s="182" t="s">
        <v>27413</v>
      </c>
      <c r="B7279" s="182" t="s">
        <v>78269</v>
      </c>
      <c r="C7279" s="182"/>
      <c r="D7279" s="182" t="s">
        <v>27412</v>
      </c>
    </row>
    <row r="7280" spans="1:4">
      <c r="A7280" s="182" t="s">
        <v>27411</v>
      </c>
      <c r="B7280" s="182" t="s">
        <v>70070</v>
      </c>
      <c r="C7280" s="182"/>
      <c r="D7280" s="182" t="s">
        <v>27410</v>
      </c>
    </row>
    <row r="7281" spans="1:4">
      <c r="A7281" s="182" t="s">
        <v>27409</v>
      </c>
      <c r="B7281" s="182" t="s">
        <v>78698</v>
      </c>
      <c r="C7281" s="182"/>
      <c r="D7281" s="182" t="s">
        <v>27408</v>
      </c>
    </row>
    <row r="7282" spans="1:4">
      <c r="A7282" s="182" t="s">
        <v>27407</v>
      </c>
      <c r="B7282" s="182" t="s">
        <v>68022</v>
      </c>
      <c r="C7282" s="182"/>
      <c r="D7282" s="182" t="s">
        <v>27406</v>
      </c>
    </row>
    <row r="7283" spans="1:4">
      <c r="A7283" s="182" t="s">
        <v>27405</v>
      </c>
      <c r="B7283" s="182" t="s">
        <v>78905</v>
      </c>
      <c r="C7283" s="182"/>
      <c r="D7283" s="182" t="s">
        <v>27404</v>
      </c>
    </row>
    <row r="7284" spans="1:4">
      <c r="A7284" s="182" t="s">
        <v>27403</v>
      </c>
      <c r="B7284" s="182" t="s">
        <v>62359</v>
      </c>
      <c r="C7284" s="182"/>
      <c r="D7284" s="182" t="s">
        <v>27402</v>
      </c>
    </row>
    <row r="7285" spans="1:4">
      <c r="A7285" s="182" t="s">
        <v>27401</v>
      </c>
      <c r="B7285" s="182" t="s">
        <v>68638</v>
      </c>
      <c r="C7285" s="182"/>
      <c r="D7285" s="182" t="s">
        <v>27400</v>
      </c>
    </row>
    <row r="7286" spans="1:4">
      <c r="A7286" s="182" t="s">
        <v>27399</v>
      </c>
      <c r="B7286" s="182" t="s">
        <v>69571</v>
      </c>
      <c r="C7286" s="182"/>
      <c r="D7286" s="182" t="s">
        <v>27398</v>
      </c>
    </row>
    <row r="7287" spans="1:4">
      <c r="A7287" s="182" t="s">
        <v>27397</v>
      </c>
      <c r="B7287" s="182" t="s">
        <v>70035</v>
      </c>
      <c r="C7287" s="182"/>
      <c r="D7287" s="182" t="s">
        <v>27396</v>
      </c>
    </row>
    <row r="7288" spans="1:4">
      <c r="A7288" s="182" t="s">
        <v>27395</v>
      </c>
      <c r="B7288" s="182" t="s">
        <v>68975</v>
      </c>
      <c r="C7288" s="182"/>
      <c r="D7288" s="182" t="s">
        <v>27394</v>
      </c>
    </row>
    <row r="7289" spans="1:4">
      <c r="A7289" s="182" t="s">
        <v>27393</v>
      </c>
      <c r="B7289" s="182" t="s">
        <v>71007</v>
      </c>
      <c r="C7289" s="182"/>
      <c r="D7289" s="182" t="s">
        <v>27392</v>
      </c>
    </row>
    <row r="7290" spans="1:4">
      <c r="A7290" s="182" t="s">
        <v>27391</v>
      </c>
      <c r="B7290" s="182" t="s">
        <v>75312</v>
      </c>
      <c r="C7290" s="182"/>
      <c r="D7290" s="182" t="s">
        <v>27390</v>
      </c>
    </row>
    <row r="7291" spans="1:4">
      <c r="A7291" s="182" t="s">
        <v>27389</v>
      </c>
      <c r="B7291" s="182" t="s">
        <v>79344</v>
      </c>
      <c r="C7291" s="182"/>
      <c r="D7291" s="182" t="s">
        <v>27388</v>
      </c>
    </row>
    <row r="7292" spans="1:4">
      <c r="A7292" s="182" t="s">
        <v>27387</v>
      </c>
      <c r="B7292" s="182" t="s">
        <v>76000</v>
      </c>
      <c r="C7292" s="182"/>
      <c r="D7292" s="182" t="s">
        <v>27386</v>
      </c>
    </row>
    <row r="7293" spans="1:4">
      <c r="A7293" s="182" t="s">
        <v>27385</v>
      </c>
      <c r="B7293" s="182" t="s">
        <v>68989</v>
      </c>
      <c r="C7293" s="182"/>
      <c r="D7293" s="182" t="s">
        <v>27384</v>
      </c>
    </row>
    <row r="7294" spans="1:4">
      <c r="A7294" s="182" t="s">
        <v>27383</v>
      </c>
      <c r="B7294" s="182" t="s">
        <v>69964</v>
      </c>
      <c r="C7294" s="182"/>
      <c r="D7294" s="182" t="s">
        <v>27382</v>
      </c>
    </row>
    <row r="7295" spans="1:4">
      <c r="A7295" s="182" t="s">
        <v>27381</v>
      </c>
      <c r="B7295" s="182" t="s">
        <v>61790</v>
      </c>
      <c r="C7295" s="182"/>
      <c r="D7295" s="182" t="s">
        <v>27380</v>
      </c>
    </row>
    <row r="7296" spans="1:4">
      <c r="A7296" s="182" t="s">
        <v>27379</v>
      </c>
      <c r="B7296" s="182" t="s">
        <v>61215</v>
      </c>
      <c r="C7296" s="182"/>
      <c r="D7296" s="182" t="s">
        <v>27378</v>
      </c>
    </row>
    <row r="7297" spans="1:4">
      <c r="A7297" s="182" t="s">
        <v>27377</v>
      </c>
      <c r="B7297" s="182" t="s">
        <v>77612</v>
      </c>
      <c r="C7297" s="182"/>
      <c r="D7297" s="182" t="s">
        <v>27376</v>
      </c>
    </row>
    <row r="7298" spans="1:4">
      <c r="A7298" s="182" t="s">
        <v>27375</v>
      </c>
      <c r="B7298" s="182" t="s">
        <v>78163</v>
      </c>
      <c r="C7298" s="182"/>
      <c r="D7298" s="182" t="s">
        <v>27374</v>
      </c>
    </row>
    <row r="7299" spans="1:4">
      <c r="A7299" s="182" t="s">
        <v>27373</v>
      </c>
      <c r="B7299" s="182" t="s">
        <v>60658</v>
      </c>
      <c r="C7299" s="182"/>
      <c r="D7299" s="182" t="s">
        <v>27372</v>
      </c>
    </row>
    <row r="7300" spans="1:4">
      <c r="A7300" s="182" t="s">
        <v>27371</v>
      </c>
      <c r="B7300" s="182" t="s">
        <v>74393</v>
      </c>
      <c r="C7300" s="182"/>
      <c r="D7300" s="182" t="s">
        <v>27370</v>
      </c>
    </row>
    <row r="7301" spans="1:4">
      <c r="A7301" s="182" t="s">
        <v>27369</v>
      </c>
      <c r="B7301" s="182" t="s">
        <v>77205</v>
      </c>
      <c r="C7301" s="182"/>
      <c r="D7301" s="182" t="s">
        <v>27368</v>
      </c>
    </row>
    <row r="7302" spans="1:4">
      <c r="A7302" s="182" t="s">
        <v>27367</v>
      </c>
      <c r="B7302" s="182" t="s">
        <v>79421</v>
      </c>
      <c r="C7302" s="182"/>
      <c r="D7302" s="182" t="s">
        <v>27366</v>
      </c>
    </row>
    <row r="7303" spans="1:4">
      <c r="A7303" s="182" t="s">
        <v>27365</v>
      </c>
      <c r="B7303" s="182" t="s">
        <v>79881</v>
      </c>
      <c r="C7303" s="182"/>
      <c r="D7303" s="182" t="s">
        <v>27364</v>
      </c>
    </row>
    <row r="7304" spans="1:4">
      <c r="A7304" s="182" t="s">
        <v>27363</v>
      </c>
      <c r="B7304" s="182" t="s">
        <v>66218</v>
      </c>
      <c r="C7304" s="182"/>
      <c r="D7304" s="182" t="s">
        <v>27362</v>
      </c>
    </row>
    <row r="7305" spans="1:4">
      <c r="A7305" s="182" t="s">
        <v>27361</v>
      </c>
      <c r="B7305" s="182" t="s">
        <v>79783</v>
      </c>
      <c r="C7305" s="182"/>
      <c r="D7305" s="182" t="s">
        <v>27360</v>
      </c>
    </row>
    <row r="7306" spans="1:4">
      <c r="A7306" s="182" t="s">
        <v>27359</v>
      </c>
      <c r="B7306" s="182" t="s">
        <v>69441</v>
      </c>
      <c r="C7306" s="182"/>
      <c r="D7306" s="182" t="s">
        <v>27358</v>
      </c>
    </row>
    <row r="7307" spans="1:4">
      <c r="A7307" s="182" t="s">
        <v>27357</v>
      </c>
      <c r="B7307" s="182" t="s">
        <v>77664</v>
      </c>
      <c r="C7307" s="182"/>
      <c r="D7307" s="182" t="s">
        <v>27356</v>
      </c>
    </row>
    <row r="7308" spans="1:4">
      <c r="A7308" s="182" t="s">
        <v>27355</v>
      </c>
      <c r="B7308" s="182" t="s">
        <v>68870</v>
      </c>
      <c r="C7308" s="182"/>
      <c r="D7308" s="182" t="s">
        <v>27354</v>
      </c>
    </row>
    <row r="7309" spans="1:4">
      <c r="A7309" s="182" t="s">
        <v>27353</v>
      </c>
      <c r="B7309" s="182" t="s">
        <v>78997</v>
      </c>
      <c r="C7309" s="182"/>
      <c r="D7309" s="182" t="s">
        <v>27352</v>
      </c>
    </row>
    <row r="7310" spans="1:4">
      <c r="A7310" s="182" t="s">
        <v>27351</v>
      </c>
      <c r="B7310" s="182" t="s">
        <v>59755</v>
      </c>
      <c r="C7310" s="182"/>
      <c r="D7310" s="182" t="s">
        <v>27350</v>
      </c>
    </row>
    <row r="7311" spans="1:4">
      <c r="A7311" s="182" t="s">
        <v>27349</v>
      </c>
      <c r="B7311" s="182" t="s">
        <v>62435</v>
      </c>
      <c r="C7311" s="182"/>
      <c r="D7311" s="182" t="s">
        <v>27348</v>
      </c>
    </row>
    <row r="7312" spans="1:4">
      <c r="A7312" s="182" t="s">
        <v>27347</v>
      </c>
      <c r="B7312" s="182" t="s">
        <v>76904</v>
      </c>
      <c r="C7312" s="182"/>
      <c r="D7312" s="182" t="s">
        <v>27346</v>
      </c>
    </row>
    <row r="7313" spans="1:4">
      <c r="A7313" s="182" t="s">
        <v>27345</v>
      </c>
      <c r="B7313" s="182" t="s">
        <v>66989</v>
      </c>
      <c r="C7313" s="182"/>
      <c r="D7313" s="182" t="s">
        <v>27344</v>
      </c>
    </row>
    <row r="7314" spans="1:4">
      <c r="A7314" s="182" t="s">
        <v>27343</v>
      </c>
      <c r="B7314" s="182" t="s">
        <v>68635</v>
      </c>
      <c r="C7314" s="182"/>
      <c r="D7314" s="182" t="s">
        <v>27342</v>
      </c>
    </row>
    <row r="7315" spans="1:4">
      <c r="A7315" s="182" t="s">
        <v>27341</v>
      </c>
      <c r="B7315" s="182" t="s">
        <v>69716</v>
      </c>
      <c r="C7315" s="182" t="s">
        <v>69717</v>
      </c>
      <c r="D7315" s="182" t="s">
        <v>27340</v>
      </c>
    </row>
    <row r="7316" spans="1:4">
      <c r="A7316" s="182" t="s">
        <v>27333</v>
      </c>
      <c r="B7316" s="182" t="s">
        <v>70795</v>
      </c>
      <c r="C7316" s="182"/>
      <c r="D7316" s="182" t="s">
        <v>27332</v>
      </c>
    </row>
    <row r="7317" spans="1:4">
      <c r="A7317" s="182" t="s">
        <v>27331</v>
      </c>
      <c r="B7317" s="182" t="s">
        <v>65627</v>
      </c>
      <c r="C7317" s="182"/>
      <c r="D7317" s="182" t="s">
        <v>27330</v>
      </c>
    </row>
    <row r="7318" spans="1:4">
      <c r="A7318" s="182" t="s">
        <v>25843</v>
      </c>
      <c r="B7318" s="182" t="s">
        <v>71916</v>
      </c>
      <c r="C7318" s="182"/>
      <c r="D7318" s="182" t="s">
        <v>25842</v>
      </c>
    </row>
    <row r="7319" spans="1:4">
      <c r="A7319" s="182" t="s">
        <v>27309</v>
      </c>
      <c r="B7319" s="182" t="s">
        <v>73081</v>
      </c>
      <c r="C7319" s="182"/>
      <c r="D7319" s="182" t="s">
        <v>27308</v>
      </c>
    </row>
    <row r="7320" spans="1:4">
      <c r="A7320" s="182" t="s">
        <v>27303</v>
      </c>
      <c r="B7320" s="182" t="s">
        <v>79811</v>
      </c>
      <c r="C7320" s="182"/>
      <c r="D7320" s="182" t="s">
        <v>27302</v>
      </c>
    </row>
    <row r="7321" spans="1:4">
      <c r="A7321" s="182" t="s">
        <v>27301</v>
      </c>
      <c r="B7321" s="182" t="s">
        <v>74799</v>
      </c>
      <c r="C7321" s="182"/>
      <c r="D7321" s="182" t="s">
        <v>27300</v>
      </c>
    </row>
    <row r="7322" spans="1:4">
      <c r="A7322" s="182" t="s">
        <v>27299</v>
      </c>
      <c r="B7322" s="182" t="s">
        <v>70319</v>
      </c>
      <c r="C7322" s="182"/>
      <c r="D7322" s="182" t="s">
        <v>27298</v>
      </c>
    </row>
    <row r="7323" spans="1:4">
      <c r="A7323" s="182" t="s">
        <v>27297</v>
      </c>
      <c r="B7323" s="182" t="s">
        <v>72690</v>
      </c>
      <c r="C7323" s="182"/>
      <c r="D7323" s="182" t="s">
        <v>27296</v>
      </c>
    </row>
    <row r="7324" spans="1:4">
      <c r="A7324" s="182" t="s">
        <v>27295</v>
      </c>
      <c r="B7324" s="182" t="s">
        <v>75051</v>
      </c>
      <c r="C7324" s="182"/>
      <c r="D7324" s="182" t="s">
        <v>27294</v>
      </c>
    </row>
    <row r="7325" spans="1:4">
      <c r="A7325" s="182" t="s">
        <v>27293</v>
      </c>
      <c r="B7325" s="182" t="s">
        <v>67325</v>
      </c>
      <c r="C7325" s="182"/>
      <c r="D7325" s="182" t="s">
        <v>27292</v>
      </c>
    </row>
    <row r="7326" spans="1:4">
      <c r="A7326" s="182" t="s">
        <v>27291</v>
      </c>
      <c r="B7326" s="182" t="s">
        <v>61707</v>
      </c>
      <c r="C7326" s="182"/>
      <c r="D7326" s="182" t="s">
        <v>27290</v>
      </c>
    </row>
    <row r="7327" spans="1:4">
      <c r="A7327" s="182" t="s">
        <v>27289</v>
      </c>
      <c r="B7327" s="182" t="s">
        <v>80904</v>
      </c>
      <c r="C7327" s="182"/>
      <c r="D7327" s="182" t="s">
        <v>27288</v>
      </c>
    </row>
    <row r="7328" spans="1:4">
      <c r="A7328" s="182" t="s">
        <v>27287</v>
      </c>
      <c r="B7328" s="182" t="s">
        <v>63309</v>
      </c>
      <c r="C7328" s="182"/>
      <c r="D7328" s="182" t="s">
        <v>27286</v>
      </c>
    </row>
    <row r="7329" spans="1:4">
      <c r="A7329" s="182" t="s">
        <v>27285</v>
      </c>
      <c r="B7329" s="182" t="s">
        <v>64878</v>
      </c>
      <c r="C7329" s="182"/>
      <c r="D7329" s="182" t="s">
        <v>27284</v>
      </c>
    </row>
    <row r="7330" spans="1:4">
      <c r="A7330" s="182" t="s">
        <v>27283</v>
      </c>
      <c r="B7330" s="182" t="s">
        <v>73241</v>
      </c>
      <c r="C7330" s="182"/>
      <c r="D7330" s="182" t="s">
        <v>27282</v>
      </c>
    </row>
    <row r="7331" spans="1:4">
      <c r="A7331" s="182" t="s">
        <v>27281</v>
      </c>
      <c r="B7331" s="182" t="s">
        <v>59677</v>
      </c>
      <c r="C7331" s="182"/>
      <c r="D7331" s="182" t="s">
        <v>27280</v>
      </c>
    </row>
    <row r="7332" spans="1:4">
      <c r="A7332" s="182" t="s">
        <v>27279</v>
      </c>
      <c r="B7332" s="182" t="s">
        <v>68501</v>
      </c>
      <c r="C7332" s="182"/>
      <c r="D7332" s="182" t="s">
        <v>27278</v>
      </c>
    </row>
    <row r="7333" spans="1:4">
      <c r="A7333" s="182" t="s">
        <v>27277</v>
      </c>
      <c r="B7333" s="182" t="s">
        <v>80244</v>
      </c>
      <c r="C7333" s="182"/>
      <c r="D7333" s="182" t="s">
        <v>27276</v>
      </c>
    </row>
    <row r="7334" spans="1:4">
      <c r="A7334" s="182" t="s">
        <v>27275</v>
      </c>
      <c r="B7334" s="182" t="s">
        <v>70337</v>
      </c>
      <c r="C7334" s="182"/>
      <c r="D7334" s="182" t="s">
        <v>27274</v>
      </c>
    </row>
    <row r="7335" spans="1:4">
      <c r="A7335" s="182" t="s">
        <v>27273</v>
      </c>
      <c r="B7335" s="182" t="s">
        <v>60433</v>
      </c>
      <c r="C7335" s="182"/>
      <c r="D7335" s="182" t="s">
        <v>27272</v>
      </c>
    </row>
    <row r="7336" spans="1:4">
      <c r="A7336" s="182" t="s">
        <v>27271</v>
      </c>
      <c r="B7336" s="182" t="s">
        <v>70580</v>
      </c>
      <c r="C7336" s="182"/>
      <c r="D7336" s="182" t="s">
        <v>27270</v>
      </c>
    </row>
    <row r="7337" spans="1:4">
      <c r="A7337" s="182" t="s">
        <v>27269</v>
      </c>
      <c r="B7337" s="182" t="s">
        <v>74531</v>
      </c>
      <c r="C7337" s="182"/>
      <c r="D7337" s="182" t="s">
        <v>27268</v>
      </c>
    </row>
    <row r="7338" spans="1:4">
      <c r="A7338" s="182" t="s">
        <v>27267</v>
      </c>
      <c r="B7338" s="182" t="s">
        <v>71871</v>
      </c>
      <c r="C7338" s="182"/>
      <c r="D7338" s="182" t="s">
        <v>27266</v>
      </c>
    </row>
    <row r="7339" spans="1:4">
      <c r="A7339" s="182" t="s">
        <v>27265</v>
      </c>
      <c r="B7339" s="182" t="s">
        <v>62250</v>
      </c>
      <c r="C7339" s="182"/>
      <c r="D7339" s="182" t="s">
        <v>27264</v>
      </c>
    </row>
    <row r="7340" spans="1:4">
      <c r="A7340" s="182" t="s">
        <v>27263</v>
      </c>
      <c r="B7340" s="182" t="s">
        <v>73420</v>
      </c>
      <c r="C7340" s="182"/>
      <c r="D7340" s="182" t="s">
        <v>27262</v>
      </c>
    </row>
    <row r="7341" spans="1:4">
      <c r="A7341" s="182" t="s">
        <v>27261</v>
      </c>
      <c r="B7341" s="182" t="s">
        <v>59189</v>
      </c>
      <c r="C7341" s="182"/>
      <c r="D7341" s="182" t="s">
        <v>27260</v>
      </c>
    </row>
    <row r="7342" spans="1:4">
      <c r="A7342" s="182" t="s">
        <v>27259</v>
      </c>
      <c r="B7342" s="182" t="s">
        <v>79910</v>
      </c>
      <c r="C7342" s="182"/>
      <c r="D7342" s="182" t="s">
        <v>27258</v>
      </c>
    </row>
    <row r="7343" spans="1:4">
      <c r="A7343" s="182" t="s">
        <v>27257</v>
      </c>
      <c r="B7343" s="182" t="s">
        <v>68208</v>
      </c>
      <c r="C7343" s="182"/>
      <c r="D7343" s="182" t="s">
        <v>27256</v>
      </c>
    </row>
    <row r="7344" spans="1:4">
      <c r="A7344" s="182" t="s">
        <v>27255</v>
      </c>
      <c r="B7344" s="182" t="s">
        <v>76683</v>
      </c>
      <c r="C7344" s="182"/>
      <c r="D7344" s="182" t="s">
        <v>27254</v>
      </c>
    </row>
    <row r="7345" spans="1:4">
      <c r="A7345" s="182" t="s">
        <v>27253</v>
      </c>
      <c r="B7345" s="182" t="s">
        <v>79517</v>
      </c>
      <c r="C7345" s="182"/>
      <c r="D7345" s="182" t="s">
        <v>27252</v>
      </c>
    </row>
    <row r="7346" spans="1:4">
      <c r="A7346" s="182" t="s">
        <v>27251</v>
      </c>
      <c r="B7346" s="182" t="s">
        <v>74653</v>
      </c>
      <c r="C7346" s="182"/>
      <c r="D7346" s="182" t="s">
        <v>27250</v>
      </c>
    </row>
    <row r="7347" spans="1:4">
      <c r="A7347" s="182" t="s">
        <v>27249</v>
      </c>
      <c r="B7347" s="182" t="s">
        <v>77413</v>
      </c>
      <c r="C7347" s="182"/>
      <c r="D7347" s="182" t="s">
        <v>27248</v>
      </c>
    </row>
    <row r="7348" spans="1:4">
      <c r="A7348" s="182" t="s">
        <v>27247</v>
      </c>
      <c r="B7348" s="182" t="s">
        <v>64926</v>
      </c>
      <c r="C7348" s="182"/>
      <c r="D7348" s="182" t="s">
        <v>27246</v>
      </c>
    </row>
    <row r="7349" spans="1:4">
      <c r="A7349" s="182" t="s">
        <v>27245</v>
      </c>
      <c r="B7349" s="182" t="s">
        <v>61221</v>
      </c>
      <c r="C7349" s="182"/>
      <c r="D7349" s="182" t="s">
        <v>27244</v>
      </c>
    </row>
    <row r="7350" spans="1:4">
      <c r="A7350" s="182" t="s">
        <v>27243</v>
      </c>
      <c r="B7350" s="182" t="s">
        <v>69347</v>
      </c>
      <c r="C7350" s="182"/>
      <c r="D7350" s="182" t="s">
        <v>27242</v>
      </c>
    </row>
    <row r="7351" spans="1:4">
      <c r="A7351" s="182" t="s">
        <v>27241</v>
      </c>
      <c r="B7351" s="182" t="s">
        <v>62486</v>
      </c>
      <c r="C7351" s="182"/>
      <c r="D7351" s="182" t="s">
        <v>27240</v>
      </c>
    </row>
    <row r="7352" spans="1:4">
      <c r="A7352" s="182" t="s">
        <v>27239</v>
      </c>
      <c r="B7352" s="182" t="s">
        <v>72854</v>
      </c>
      <c r="C7352" s="182"/>
      <c r="D7352" s="182" t="s">
        <v>27238</v>
      </c>
    </row>
    <row r="7353" spans="1:4">
      <c r="A7353" s="182" t="s">
        <v>27237</v>
      </c>
      <c r="B7353" s="182" t="s">
        <v>62443</v>
      </c>
      <c r="C7353" s="182"/>
      <c r="D7353" s="182" t="s">
        <v>27236</v>
      </c>
    </row>
    <row r="7354" spans="1:4">
      <c r="A7354" s="182" t="s">
        <v>27235</v>
      </c>
      <c r="B7354" s="182" t="s">
        <v>78109</v>
      </c>
      <c r="C7354" s="182"/>
      <c r="D7354" s="182" t="s">
        <v>27234</v>
      </c>
    </row>
    <row r="7355" spans="1:4">
      <c r="A7355" s="182" t="s">
        <v>27233</v>
      </c>
      <c r="B7355" s="182" t="s">
        <v>71013</v>
      </c>
      <c r="C7355" s="182"/>
      <c r="D7355" s="182" t="s">
        <v>27232</v>
      </c>
    </row>
    <row r="7356" spans="1:4">
      <c r="A7356" s="182" t="s">
        <v>27231</v>
      </c>
      <c r="B7356" s="182" t="s">
        <v>66348</v>
      </c>
      <c r="C7356" s="182"/>
      <c r="D7356" s="182" t="s">
        <v>27230</v>
      </c>
    </row>
    <row r="7357" spans="1:4">
      <c r="A7357" s="182" t="s">
        <v>27229</v>
      </c>
      <c r="B7357" s="182" t="s">
        <v>74818</v>
      </c>
      <c r="C7357" s="182"/>
      <c r="D7357" s="182" t="s">
        <v>27228</v>
      </c>
    </row>
    <row r="7358" spans="1:4">
      <c r="A7358" s="182" t="s">
        <v>27227</v>
      </c>
      <c r="B7358" s="182" t="s">
        <v>71083</v>
      </c>
      <c r="C7358" s="182"/>
      <c r="D7358" s="182" t="s">
        <v>27226</v>
      </c>
    </row>
    <row r="7359" spans="1:4">
      <c r="A7359" s="182" t="s">
        <v>27225</v>
      </c>
      <c r="B7359" s="182" t="s">
        <v>61415</v>
      </c>
      <c r="C7359" s="182"/>
      <c r="D7359" s="182" t="s">
        <v>27224</v>
      </c>
    </row>
    <row r="7360" spans="1:4">
      <c r="A7360" s="182" t="s">
        <v>27223</v>
      </c>
      <c r="B7360" s="182" t="s">
        <v>64972</v>
      </c>
      <c r="C7360" s="182"/>
      <c r="D7360" s="182" t="s">
        <v>27222</v>
      </c>
    </row>
    <row r="7361" spans="1:4">
      <c r="A7361" s="182" t="s">
        <v>27221</v>
      </c>
      <c r="B7361" s="182" t="s">
        <v>61298</v>
      </c>
      <c r="C7361" s="182"/>
      <c r="D7361" s="182" t="s">
        <v>27220</v>
      </c>
    </row>
    <row r="7362" spans="1:4">
      <c r="A7362" s="182" t="s">
        <v>27219</v>
      </c>
      <c r="B7362" s="182" t="s">
        <v>75667</v>
      </c>
      <c r="C7362" s="182"/>
      <c r="D7362" s="182" t="s">
        <v>27218</v>
      </c>
    </row>
    <row r="7363" spans="1:4">
      <c r="A7363" s="182" t="s">
        <v>27217</v>
      </c>
      <c r="B7363" s="182" t="s">
        <v>61271</v>
      </c>
      <c r="C7363" s="182"/>
      <c r="D7363" s="182" t="s">
        <v>27216</v>
      </c>
    </row>
    <row r="7364" spans="1:4">
      <c r="A7364" s="182" t="s">
        <v>27215</v>
      </c>
      <c r="B7364" s="182" t="s">
        <v>76475</v>
      </c>
      <c r="C7364" s="182"/>
      <c r="D7364" s="182" t="s">
        <v>27214</v>
      </c>
    </row>
    <row r="7365" spans="1:4">
      <c r="A7365" s="182" t="s">
        <v>27213</v>
      </c>
      <c r="B7365" s="182" t="s">
        <v>77094</v>
      </c>
      <c r="C7365" s="182"/>
      <c r="D7365" s="182" t="s">
        <v>27212</v>
      </c>
    </row>
    <row r="7366" spans="1:4">
      <c r="A7366" s="182" t="s">
        <v>27211</v>
      </c>
      <c r="B7366" s="182" t="s">
        <v>78452</v>
      </c>
      <c r="C7366" s="182"/>
      <c r="D7366" s="182" t="s">
        <v>27210</v>
      </c>
    </row>
    <row r="7367" spans="1:4">
      <c r="A7367" s="182" t="s">
        <v>27209</v>
      </c>
      <c r="B7367" s="182" t="s">
        <v>67673</v>
      </c>
      <c r="C7367" s="182"/>
      <c r="D7367" s="182" t="s">
        <v>27208</v>
      </c>
    </row>
    <row r="7368" spans="1:4">
      <c r="A7368" s="182" t="s">
        <v>27207</v>
      </c>
      <c r="B7368" s="182" t="s">
        <v>80519</v>
      </c>
      <c r="C7368" s="182"/>
      <c r="D7368" s="182" t="s">
        <v>27206</v>
      </c>
    </row>
    <row r="7369" spans="1:4">
      <c r="A7369" s="182" t="s">
        <v>27205</v>
      </c>
      <c r="B7369" s="182" t="s">
        <v>69290</v>
      </c>
      <c r="C7369" s="182"/>
      <c r="D7369" s="182" t="s">
        <v>27204</v>
      </c>
    </row>
    <row r="7370" spans="1:4">
      <c r="A7370" s="182" t="s">
        <v>27203</v>
      </c>
      <c r="B7370" s="182" t="s">
        <v>79452</v>
      </c>
      <c r="C7370" s="182"/>
      <c r="D7370" s="182" t="s">
        <v>27202</v>
      </c>
    </row>
    <row r="7371" spans="1:4">
      <c r="A7371" s="182" t="s">
        <v>27201</v>
      </c>
      <c r="B7371" s="182" t="s">
        <v>76576</v>
      </c>
      <c r="C7371" s="182"/>
      <c r="D7371" s="182" t="s">
        <v>27200</v>
      </c>
    </row>
    <row r="7372" spans="1:4">
      <c r="A7372" s="182" t="s">
        <v>28056</v>
      </c>
      <c r="B7372" s="182" t="s">
        <v>65428</v>
      </c>
      <c r="C7372" s="182"/>
      <c r="D7372" s="182" t="s">
        <v>28055</v>
      </c>
    </row>
    <row r="7373" spans="1:4">
      <c r="A7373" s="182" t="s">
        <v>26980</v>
      </c>
      <c r="B7373" s="182" t="s">
        <v>63262</v>
      </c>
      <c r="C7373" s="182"/>
      <c r="D7373" s="182" t="s">
        <v>26979</v>
      </c>
    </row>
    <row r="7374" spans="1:4">
      <c r="A7374" s="182" t="s">
        <v>27199</v>
      </c>
      <c r="B7374" s="182" t="s">
        <v>65187</v>
      </c>
      <c r="C7374" s="182" t="s">
        <v>59747</v>
      </c>
      <c r="D7374" s="182" t="s">
        <v>27198</v>
      </c>
    </row>
    <row r="7375" spans="1:4">
      <c r="A7375" s="182" t="s">
        <v>61580</v>
      </c>
      <c r="B7375" s="182" t="s">
        <v>61581</v>
      </c>
      <c r="C7375" s="182"/>
      <c r="D7375" s="182" t="s">
        <v>27197</v>
      </c>
    </row>
    <row r="7376" spans="1:4">
      <c r="A7376" s="182" t="s">
        <v>27196</v>
      </c>
      <c r="B7376" s="182" t="s">
        <v>61419</v>
      </c>
      <c r="C7376" s="182"/>
      <c r="D7376" s="182" t="s">
        <v>27195</v>
      </c>
    </row>
    <row r="7377" spans="1:4">
      <c r="A7377" s="182" t="s">
        <v>27194</v>
      </c>
      <c r="B7377" s="182" t="s">
        <v>78020</v>
      </c>
      <c r="C7377" s="182"/>
      <c r="D7377" s="182" t="s">
        <v>27193</v>
      </c>
    </row>
    <row r="7378" spans="1:4">
      <c r="A7378" s="182" t="s">
        <v>27192</v>
      </c>
      <c r="B7378" s="182" t="s">
        <v>72842</v>
      </c>
      <c r="C7378" s="182"/>
      <c r="D7378" s="182" t="s">
        <v>27191</v>
      </c>
    </row>
    <row r="7379" spans="1:4">
      <c r="A7379" s="182" t="s">
        <v>27190</v>
      </c>
      <c r="B7379" s="182" t="s">
        <v>68470</v>
      </c>
      <c r="C7379" s="182"/>
      <c r="D7379" s="182" t="s">
        <v>27189</v>
      </c>
    </row>
    <row r="7380" spans="1:4">
      <c r="A7380" s="182" t="s">
        <v>27188</v>
      </c>
      <c r="B7380" s="182" t="s">
        <v>74138</v>
      </c>
      <c r="C7380" s="182"/>
      <c r="D7380" s="182" t="s">
        <v>27187</v>
      </c>
    </row>
    <row r="7381" spans="1:4">
      <c r="A7381" s="182" t="s">
        <v>27184</v>
      </c>
      <c r="B7381" s="182" t="s">
        <v>63764</v>
      </c>
      <c r="C7381" s="182"/>
      <c r="D7381" s="182" t="s">
        <v>27183</v>
      </c>
    </row>
    <row r="7382" spans="1:4">
      <c r="A7382" s="182" t="s">
        <v>27182</v>
      </c>
      <c r="B7382" s="182" t="s">
        <v>79449</v>
      </c>
      <c r="C7382" s="182"/>
      <c r="D7382" s="182" t="s">
        <v>27181</v>
      </c>
    </row>
    <row r="7383" spans="1:4">
      <c r="A7383" s="182" t="s">
        <v>27178</v>
      </c>
      <c r="B7383" s="182" t="s">
        <v>68024</v>
      </c>
      <c r="C7383" s="182"/>
      <c r="D7383" s="182" t="s">
        <v>27177</v>
      </c>
    </row>
    <row r="7384" spans="1:4">
      <c r="A7384" s="182" t="s">
        <v>27176</v>
      </c>
      <c r="B7384" s="182" t="s">
        <v>80953</v>
      </c>
      <c r="C7384" s="182"/>
      <c r="D7384" s="182" t="s">
        <v>27175</v>
      </c>
    </row>
    <row r="7385" spans="1:4">
      <c r="A7385" s="182" t="s">
        <v>27174</v>
      </c>
      <c r="B7385" s="182" t="s">
        <v>60807</v>
      </c>
      <c r="C7385" s="182"/>
      <c r="D7385" s="182" t="s">
        <v>27173</v>
      </c>
    </row>
    <row r="7386" spans="1:4">
      <c r="A7386" s="182" t="s">
        <v>27172</v>
      </c>
      <c r="B7386" s="182" t="s">
        <v>75651</v>
      </c>
      <c r="C7386" s="182"/>
      <c r="D7386" s="182" t="s">
        <v>27171</v>
      </c>
    </row>
    <row r="7387" spans="1:4">
      <c r="A7387" s="182" t="s">
        <v>27168</v>
      </c>
      <c r="B7387" s="182" t="s">
        <v>64062</v>
      </c>
      <c r="C7387" s="182"/>
      <c r="D7387" s="182" t="s">
        <v>27167</v>
      </c>
    </row>
    <row r="7388" spans="1:4">
      <c r="A7388" s="182" t="s">
        <v>27166</v>
      </c>
      <c r="B7388" s="182" t="s">
        <v>61186</v>
      </c>
      <c r="C7388" s="182"/>
      <c r="D7388" s="182" t="s">
        <v>27165</v>
      </c>
    </row>
    <row r="7389" spans="1:4">
      <c r="A7389" s="182" t="s">
        <v>27162</v>
      </c>
      <c r="B7389" s="182" t="s">
        <v>65676</v>
      </c>
      <c r="C7389" s="182"/>
      <c r="D7389" s="182" t="s">
        <v>27161</v>
      </c>
    </row>
    <row r="7390" spans="1:4">
      <c r="A7390" s="182" t="s">
        <v>27160</v>
      </c>
      <c r="B7390" s="182" t="s">
        <v>79227</v>
      </c>
      <c r="C7390" s="182"/>
      <c r="D7390" s="182" t="s">
        <v>27159</v>
      </c>
    </row>
    <row r="7391" spans="1:4">
      <c r="A7391" s="182" t="s">
        <v>27158</v>
      </c>
      <c r="B7391" s="182" t="s">
        <v>76286</v>
      </c>
      <c r="C7391" s="182"/>
      <c r="D7391" s="182" t="s">
        <v>27157</v>
      </c>
    </row>
    <row r="7392" spans="1:4">
      <c r="A7392" s="182" t="s">
        <v>27156</v>
      </c>
      <c r="B7392" s="182" t="s">
        <v>76899</v>
      </c>
      <c r="C7392" s="182"/>
      <c r="D7392" s="182" t="s">
        <v>27155</v>
      </c>
    </row>
    <row r="7393" spans="1:4">
      <c r="A7393" s="182" t="s">
        <v>27152</v>
      </c>
      <c r="B7393" s="182" t="s">
        <v>67674</v>
      </c>
      <c r="C7393" s="182"/>
      <c r="D7393" s="182" t="s">
        <v>27151</v>
      </c>
    </row>
    <row r="7394" spans="1:4">
      <c r="A7394" s="182" t="s">
        <v>27148</v>
      </c>
      <c r="B7394" s="182" t="s">
        <v>67424</v>
      </c>
      <c r="C7394" s="182"/>
      <c r="D7394" s="182" t="s">
        <v>27147</v>
      </c>
    </row>
    <row r="7395" spans="1:4">
      <c r="A7395" s="182" t="s">
        <v>27146</v>
      </c>
      <c r="B7395" s="182" t="s">
        <v>65825</v>
      </c>
      <c r="C7395" s="182"/>
      <c r="D7395" s="182" t="s">
        <v>27145</v>
      </c>
    </row>
    <row r="7396" spans="1:4">
      <c r="A7396" s="182" t="s">
        <v>27142</v>
      </c>
      <c r="B7396" s="182" t="s">
        <v>60364</v>
      </c>
      <c r="C7396" s="182"/>
      <c r="D7396" s="182" t="s">
        <v>27141</v>
      </c>
    </row>
    <row r="7397" spans="1:4">
      <c r="A7397" s="182" t="s">
        <v>27138</v>
      </c>
      <c r="B7397" s="182" t="s">
        <v>78076</v>
      </c>
      <c r="C7397" s="182"/>
      <c r="D7397" s="182" t="s">
        <v>27137</v>
      </c>
    </row>
    <row r="7398" spans="1:4">
      <c r="A7398" s="182" t="s">
        <v>27136</v>
      </c>
      <c r="B7398" s="182" t="s">
        <v>77912</v>
      </c>
      <c r="C7398" s="182" t="s">
        <v>77913</v>
      </c>
      <c r="D7398" s="182" t="s">
        <v>27135</v>
      </c>
    </row>
    <row r="7399" spans="1:4">
      <c r="A7399" s="182" t="s">
        <v>27118</v>
      </c>
      <c r="B7399" s="182" t="s">
        <v>63013</v>
      </c>
      <c r="C7399" s="182"/>
      <c r="D7399" s="182" t="s">
        <v>27117</v>
      </c>
    </row>
    <row r="7400" spans="1:4">
      <c r="A7400" s="182" t="s">
        <v>27116</v>
      </c>
      <c r="B7400" s="182" t="s">
        <v>73097</v>
      </c>
      <c r="C7400" s="182" t="s">
        <v>70853</v>
      </c>
      <c r="D7400" s="182" t="s">
        <v>27115</v>
      </c>
    </row>
    <row r="7401" spans="1:4">
      <c r="A7401" s="182" t="s">
        <v>27092</v>
      </c>
      <c r="B7401" s="182" t="s">
        <v>80945</v>
      </c>
      <c r="C7401" s="182"/>
      <c r="D7401" s="182" t="s">
        <v>27091</v>
      </c>
    </row>
    <row r="7402" spans="1:4">
      <c r="A7402" s="182" t="s">
        <v>27090</v>
      </c>
      <c r="B7402" s="182" t="s">
        <v>78765</v>
      </c>
      <c r="C7402" s="182"/>
      <c r="D7402" s="182" t="s">
        <v>27089</v>
      </c>
    </row>
    <row r="7403" spans="1:4">
      <c r="A7403" s="182" t="s">
        <v>27086</v>
      </c>
      <c r="B7403" s="182" t="s">
        <v>59448</v>
      </c>
      <c r="C7403" s="182"/>
      <c r="D7403" s="182" t="s">
        <v>27085</v>
      </c>
    </row>
    <row r="7404" spans="1:4">
      <c r="A7404" s="182" t="s">
        <v>27084</v>
      </c>
      <c r="B7404" s="182" t="s">
        <v>78644</v>
      </c>
      <c r="C7404" s="182"/>
      <c r="D7404" s="182" t="s">
        <v>27083</v>
      </c>
    </row>
    <row r="7405" spans="1:4">
      <c r="A7405" s="182" t="s">
        <v>27066</v>
      </c>
      <c r="B7405" s="182" t="s">
        <v>69929</v>
      </c>
      <c r="C7405" s="182"/>
      <c r="D7405" s="182" t="s">
        <v>27065</v>
      </c>
    </row>
    <row r="7406" spans="1:4">
      <c r="A7406" s="182" t="s">
        <v>27062</v>
      </c>
      <c r="B7406" s="182" t="s">
        <v>75825</v>
      </c>
      <c r="C7406" s="182"/>
      <c r="D7406" s="182" t="s">
        <v>27061</v>
      </c>
    </row>
    <row r="7407" spans="1:4">
      <c r="A7407" s="182" t="s">
        <v>27060</v>
      </c>
      <c r="B7407" s="182" t="s">
        <v>70335</v>
      </c>
      <c r="C7407" s="182"/>
      <c r="D7407" s="182" t="s">
        <v>27059</v>
      </c>
    </row>
    <row r="7408" spans="1:4">
      <c r="A7408" s="182" t="s">
        <v>27058</v>
      </c>
      <c r="B7408" s="182" t="s">
        <v>61621</v>
      </c>
      <c r="C7408" s="182" t="s">
        <v>61622</v>
      </c>
      <c r="D7408" s="182" t="s">
        <v>27057</v>
      </c>
    </row>
    <row r="7409" spans="1:4">
      <c r="A7409" s="182" t="s">
        <v>27032</v>
      </c>
      <c r="B7409" s="182" t="s">
        <v>68364</v>
      </c>
      <c r="C7409" s="182" t="s">
        <v>61273</v>
      </c>
      <c r="D7409" s="182" t="s">
        <v>27031</v>
      </c>
    </row>
    <row r="7410" spans="1:4">
      <c r="A7410" s="182" t="s">
        <v>27026</v>
      </c>
      <c r="B7410" s="182" t="s">
        <v>61272</v>
      </c>
      <c r="C7410" s="182" t="s">
        <v>61273</v>
      </c>
      <c r="D7410" s="182" t="s">
        <v>27025</v>
      </c>
    </row>
    <row r="7411" spans="1:4">
      <c r="A7411" s="182" t="s">
        <v>27020</v>
      </c>
      <c r="B7411" s="182" t="s">
        <v>59907</v>
      </c>
      <c r="C7411" s="182" t="s">
        <v>59908</v>
      </c>
      <c r="D7411" s="182" t="s">
        <v>27019</v>
      </c>
    </row>
    <row r="7412" spans="1:4">
      <c r="A7412" s="182" t="s">
        <v>26982</v>
      </c>
      <c r="B7412" s="182" t="s">
        <v>64901</v>
      </c>
      <c r="C7412" s="182"/>
      <c r="D7412" s="182" t="s">
        <v>26981</v>
      </c>
    </row>
    <row r="7413" spans="1:4">
      <c r="A7413" s="182" t="s">
        <v>26978</v>
      </c>
      <c r="B7413" s="182" t="s">
        <v>80136</v>
      </c>
      <c r="C7413" s="182" t="s">
        <v>80137</v>
      </c>
      <c r="D7413" s="182" t="s">
        <v>26977</v>
      </c>
    </row>
    <row r="7414" spans="1:4">
      <c r="A7414" s="182" t="s">
        <v>26972</v>
      </c>
      <c r="B7414" s="182" t="s">
        <v>72571</v>
      </c>
      <c r="C7414" s="182" t="s">
        <v>61273</v>
      </c>
      <c r="D7414" s="182" t="s">
        <v>26971</v>
      </c>
    </row>
    <row r="7415" spans="1:4">
      <c r="A7415" s="182" t="s">
        <v>26954</v>
      </c>
      <c r="B7415" s="182" t="s">
        <v>64903</v>
      </c>
      <c r="C7415" s="182" t="s">
        <v>64904</v>
      </c>
      <c r="D7415" s="182" t="s">
        <v>26953</v>
      </c>
    </row>
    <row r="7416" spans="1:4">
      <c r="A7416" s="182" t="s">
        <v>26966</v>
      </c>
      <c r="B7416" s="182" t="s">
        <v>66814</v>
      </c>
      <c r="C7416" s="182" t="s">
        <v>66815</v>
      </c>
      <c r="D7416" s="182" t="s">
        <v>26965</v>
      </c>
    </row>
    <row r="7417" spans="1:4">
      <c r="A7417" s="182" t="s">
        <v>26962</v>
      </c>
      <c r="B7417" s="182" t="s">
        <v>62760</v>
      </c>
      <c r="C7417" s="182" t="s">
        <v>62761</v>
      </c>
      <c r="D7417" s="182" t="s">
        <v>26961</v>
      </c>
    </row>
    <row r="7418" spans="1:4">
      <c r="A7418" s="182" t="s">
        <v>26958</v>
      </c>
      <c r="B7418" s="182" t="s">
        <v>59813</v>
      </c>
      <c r="C7418" s="182" t="s">
        <v>59814</v>
      </c>
      <c r="D7418" s="182" t="s">
        <v>26957</v>
      </c>
    </row>
    <row r="7419" spans="1:4">
      <c r="A7419" s="182" t="s">
        <v>26952</v>
      </c>
      <c r="B7419" s="182" t="s">
        <v>59504</v>
      </c>
      <c r="C7419" s="182" t="s">
        <v>59505</v>
      </c>
      <c r="D7419" s="182" t="s">
        <v>26951</v>
      </c>
    </row>
    <row r="7420" spans="1:4">
      <c r="A7420" s="182" t="s">
        <v>26932</v>
      </c>
      <c r="B7420" s="182" t="s">
        <v>59772</v>
      </c>
      <c r="C7420" s="182" t="s">
        <v>59773</v>
      </c>
      <c r="D7420" s="182" t="s">
        <v>26931</v>
      </c>
    </row>
    <row r="7421" spans="1:4">
      <c r="A7421" s="182" t="s">
        <v>26912</v>
      </c>
      <c r="B7421" s="182" t="s">
        <v>80184</v>
      </c>
      <c r="C7421" s="182" t="s">
        <v>62049</v>
      </c>
      <c r="D7421" s="182" t="s">
        <v>26911</v>
      </c>
    </row>
    <row r="7422" spans="1:4">
      <c r="A7422" s="182" t="s">
        <v>26904</v>
      </c>
      <c r="B7422" s="182" t="s">
        <v>62737</v>
      </c>
      <c r="C7422" s="182" t="s">
        <v>62738</v>
      </c>
      <c r="D7422" s="182" t="s">
        <v>26903</v>
      </c>
    </row>
    <row r="7423" spans="1:4">
      <c r="A7423" s="182" t="s">
        <v>26896</v>
      </c>
      <c r="B7423" s="182" t="s">
        <v>59645</v>
      </c>
      <c r="C7423" s="182"/>
      <c r="D7423" s="182" t="s">
        <v>26895</v>
      </c>
    </row>
    <row r="7424" spans="1:4">
      <c r="A7424" s="182" t="s">
        <v>26892</v>
      </c>
      <c r="B7424" s="182" t="s">
        <v>70204</v>
      </c>
      <c r="C7424" s="182"/>
      <c r="D7424" s="182" t="s">
        <v>26891</v>
      </c>
    </row>
    <row r="7425" spans="1:4">
      <c r="A7425" s="182" t="s">
        <v>26882</v>
      </c>
      <c r="B7425" s="182" t="s">
        <v>59653</v>
      </c>
      <c r="C7425" s="182"/>
      <c r="D7425" s="182" t="s">
        <v>26881</v>
      </c>
    </row>
    <row r="7426" spans="1:4">
      <c r="A7426" s="182" t="s">
        <v>26870</v>
      </c>
      <c r="B7426" s="182" t="s">
        <v>67685</v>
      </c>
      <c r="C7426" s="182"/>
      <c r="D7426" s="182" t="s">
        <v>26869</v>
      </c>
    </row>
    <row r="7427" spans="1:4">
      <c r="A7427" s="182" t="s">
        <v>26868</v>
      </c>
      <c r="B7427" s="182" t="s">
        <v>73172</v>
      </c>
      <c r="C7427" s="182"/>
      <c r="D7427" s="182" t="s">
        <v>26867</v>
      </c>
    </row>
    <row r="7428" spans="1:4">
      <c r="A7428" s="182" t="s">
        <v>26850</v>
      </c>
      <c r="B7428" s="182" t="s">
        <v>61772</v>
      </c>
      <c r="C7428" s="182"/>
      <c r="D7428" s="182" t="s">
        <v>26849</v>
      </c>
    </row>
    <row r="7429" spans="1:4">
      <c r="A7429" s="182" t="s">
        <v>26848</v>
      </c>
      <c r="B7429" s="182" t="s">
        <v>67698</v>
      </c>
      <c r="C7429" s="182"/>
      <c r="D7429" s="182" t="s">
        <v>26847</v>
      </c>
    </row>
    <row r="7430" spans="1:4">
      <c r="A7430" s="182" t="s">
        <v>26846</v>
      </c>
      <c r="B7430" s="182" t="s">
        <v>65395</v>
      </c>
      <c r="C7430" s="182"/>
      <c r="D7430" s="182" t="s">
        <v>26845</v>
      </c>
    </row>
    <row r="7431" spans="1:4">
      <c r="A7431" s="182" t="s">
        <v>26844</v>
      </c>
      <c r="B7431" s="182" t="s">
        <v>67257</v>
      </c>
      <c r="C7431" s="182" t="s">
        <v>67258</v>
      </c>
      <c r="D7431" s="182" t="s">
        <v>26843</v>
      </c>
    </row>
    <row r="7432" spans="1:4">
      <c r="A7432" s="182" t="s">
        <v>26842</v>
      </c>
      <c r="B7432" s="182" t="s">
        <v>75692</v>
      </c>
      <c r="C7432" s="182"/>
      <c r="D7432" s="182" t="s">
        <v>26841</v>
      </c>
    </row>
    <row r="7433" spans="1:4">
      <c r="A7433" s="182" t="s">
        <v>26840</v>
      </c>
      <c r="B7433" s="182" t="s">
        <v>77806</v>
      </c>
      <c r="C7433" s="182"/>
      <c r="D7433" s="182" t="s">
        <v>26839</v>
      </c>
    </row>
    <row r="7434" spans="1:4">
      <c r="A7434" s="182" t="s">
        <v>26838</v>
      </c>
      <c r="B7434" s="182" t="s">
        <v>77228</v>
      </c>
      <c r="C7434" s="182"/>
      <c r="D7434" s="182" t="s">
        <v>26837</v>
      </c>
    </row>
    <row r="7435" spans="1:4">
      <c r="A7435" s="182" t="s">
        <v>26836</v>
      </c>
      <c r="B7435" s="182" t="s">
        <v>61866</v>
      </c>
      <c r="C7435" s="182"/>
      <c r="D7435" s="182" t="s">
        <v>26835</v>
      </c>
    </row>
    <row r="7436" spans="1:4">
      <c r="A7436" s="182" t="s">
        <v>26834</v>
      </c>
      <c r="B7436" s="182" t="s">
        <v>68518</v>
      </c>
      <c r="C7436" s="182"/>
      <c r="D7436" s="182" t="s">
        <v>26833</v>
      </c>
    </row>
    <row r="7437" spans="1:4">
      <c r="A7437" s="182" t="s">
        <v>26832</v>
      </c>
      <c r="B7437" s="182" t="s">
        <v>73687</v>
      </c>
      <c r="C7437" s="182"/>
      <c r="D7437" s="182" t="s">
        <v>26831</v>
      </c>
    </row>
    <row r="7438" spans="1:4">
      <c r="A7438" s="182" t="s">
        <v>26830</v>
      </c>
      <c r="B7438" s="182" t="s">
        <v>79573</v>
      </c>
      <c r="C7438" s="182"/>
      <c r="D7438" s="182" t="s">
        <v>26829</v>
      </c>
    </row>
    <row r="7439" spans="1:4">
      <c r="A7439" s="182" t="s">
        <v>26828</v>
      </c>
      <c r="B7439" s="182" t="s">
        <v>64238</v>
      </c>
      <c r="C7439" s="182"/>
      <c r="D7439" s="182" t="s">
        <v>26827</v>
      </c>
    </row>
    <row r="7440" spans="1:4">
      <c r="A7440" s="182" t="s">
        <v>26826</v>
      </c>
      <c r="B7440" s="182" t="s">
        <v>67949</v>
      </c>
      <c r="C7440" s="182"/>
      <c r="D7440" s="182" t="s">
        <v>26825</v>
      </c>
    </row>
    <row r="7441" spans="1:4">
      <c r="A7441" s="182" t="s">
        <v>26824</v>
      </c>
      <c r="B7441" s="182" t="s">
        <v>75513</v>
      </c>
      <c r="C7441" s="182"/>
      <c r="D7441" s="182" t="s">
        <v>26823</v>
      </c>
    </row>
    <row r="7442" spans="1:4">
      <c r="A7442" s="182" t="s">
        <v>26822</v>
      </c>
      <c r="B7442" s="182" t="s">
        <v>66688</v>
      </c>
      <c r="C7442" s="182"/>
      <c r="D7442" s="182" t="s">
        <v>26821</v>
      </c>
    </row>
    <row r="7443" spans="1:4">
      <c r="A7443" s="182" t="s">
        <v>26820</v>
      </c>
      <c r="B7443" s="182" t="s">
        <v>66077</v>
      </c>
      <c r="C7443" s="182"/>
      <c r="D7443" s="182" t="s">
        <v>26819</v>
      </c>
    </row>
    <row r="7444" spans="1:4">
      <c r="A7444" s="182" t="s">
        <v>26818</v>
      </c>
      <c r="B7444" s="182" t="s">
        <v>63837</v>
      </c>
      <c r="C7444" s="182"/>
      <c r="D7444" s="182" t="s">
        <v>26817</v>
      </c>
    </row>
    <row r="7445" spans="1:4">
      <c r="A7445" s="182" t="s">
        <v>26816</v>
      </c>
      <c r="B7445" s="182" t="s">
        <v>80819</v>
      </c>
      <c r="C7445" s="182"/>
      <c r="D7445" s="182" t="s">
        <v>26815</v>
      </c>
    </row>
    <row r="7446" spans="1:4">
      <c r="A7446" s="182" t="s">
        <v>26814</v>
      </c>
      <c r="B7446" s="182" t="s">
        <v>65239</v>
      </c>
      <c r="C7446" s="182"/>
      <c r="D7446" s="182" t="s">
        <v>26813</v>
      </c>
    </row>
    <row r="7447" spans="1:4">
      <c r="A7447" s="182" t="s">
        <v>26812</v>
      </c>
      <c r="B7447" s="182" t="s">
        <v>66772</v>
      </c>
      <c r="C7447" s="182"/>
      <c r="D7447" s="182" t="s">
        <v>26811</v>
      </c>
    </row>
    <row r="7448" spans="1:4">
      <c r="A7448" s="182" t="s">
        <v>26808</v>
      </c>
      <c r="B7448" s="182" t="s">
        <v>62615</v>
      </c>
      <c r="C7448" s="182"/>
      <c r="D7448" s="182" t="s">
        <v>26807</v>
      </c>
    </row>
    <row r="7449" spans="1:4">
      <c r="A7449" s="182" t="s">
        <v>26806</v>
      </c>
      <c r="B7449" s="182" t="s">
        <v>63888</v>
      </c>
      <c r="C7449" s="182"/>
      <c r="D7449" s="182" t="s">
        <v>26805</v>
      </c>
    </row>
    <row r="7450" spans="1:4">
      <c r="A7450" s="182" t="s">
        <v>26804</v>
      </c>
      <c r="B7450" s="182" t="s">
        <v>67284</v>
      </c>
      <c r="C7450" s="182"/>
      <c r="D7450" s="182" t="s">
        <v>26803</v>
      </c>
    </row>
    <row r="7451" spans="1:4">
      <c r="A7451" s="182" t="s">
        <v>26802</v>
      </c>
      <c r="B7451" s="182" t="s">
        <v>74834</v>
      </c>
      <c r="C7451" s="182"/>
      <c r="D7451" s="182" t="s">
        <v>26801</v>
      </c>
    </row>
    <row r="7452" spans="1:4">
      <c r="A7452" s="182" t="s">
        <v>26800</v>
      </c>
      <c r="B7452" s="182" t="s">
        <v>69024</v>
      </c>
      <c r="C7452" s="182"/>
      <c r="D7452" s="182" t="s">
        <v>26799</v>
      </c>
    </row>
    <row r="7453" spans="1:4">
      <c r="A7453" s="182" t="s">
        <v>26798</v>
      </c>
      <c r="B7453" s="182" t="s">
        <v>80402</v>
      </c>
      <c r="C7453" s="182"/>
      <c r="D7453" s="182" t="s">
        <v>26797</v>
      </c>
    </row>
    <row r="7454" spans="1:4">
      <c r="A7454" s="182" t="s">
        <v>26796</v>
      </c>
      <c r="B7454" s="182" t="s">
        <v>72164</v>
      </c>
      <c r="C7454" s="182"/>
      <c r="D7454" s="182" t="s">
        <v>26795</v>
      </c>
    </row>
    <row r="7455" spans="1:4">
      <c r="A7455" s="182" t="s">
        <v>26794</v>
      </c>
      <c r="B7455" s="182" t="s">
        <v>66317</v>
      </c>
      <c r="C7455" s="182"/>
      <c r="D7455" s="182" t="s">
        <v>26793</v>
      </c>
    </row>
    <row r="7456" spans="1:4">
      <c r="A7456" s="182" t="s">
        <v>26792</v>
      </c>
      <c r="B7456" s="182" t="s">
        <v>65718</v>
      </c>
      <c r="C7456" s="182"/>
      <c r="D7456" s="182" t="s">
        <v>26791</v>
      </c>
    </row>
    <row r="7457" spans="1:4">
      <c r="A7457" s="182" t="s">
        <v>26790</v>
      </c>
      <c r="B7457" s="182" t="s">
        <v>63443</v>
      </c>
      <c r="C7457" s="182"/>
      <c r="D7457" s="182" t="s">
        <v>26789</v>
      </c>
    </row>
    <row r="7458" spans="1:4">
      <c r="A7458" s="182" t="s">
        <v>26788</v>
      </c>
      <c r="B7458" s="182" t="s">
        <v>62442</v>
      </c>
      <c r="C7458" s="182"/>
      <c r="D7458" s="182" t="s">
        <v>26787</v>
      </c>
    </row>
    <row r="7459" spans="1:4">
      <c r="A7459" s="182" t="s">
        <v>26786</v>
      </c>
      <c r="B7459" s="182" t="s">
        <v>59210</v>
      </c>
      <c r="C7459" s="182"/>
      <c r="D7459" s="182" t="s">
        <v>26785</v>
      </c>
    </row>
    <row r="7460" spans="1:4">
      <c r="A7460" s="182" t="s">
        <v>26784</v>
      </c>
      <c r="B7460" s="182" t="s">
        <v>66640</v>
      </c>
      <c r="C7460" s="182"/>
      <c r="D7460" s="182" t="s">
        <v>26783</v>
      </c>
    </row>
    <row r="7461" spans="1:4">
      <c r="A7461" s="182" t="s">
        <v>26782</v>
      </c>
      <c r="B7461" s="182" t="s">
        <v>71598</v>
      </c>
      <c r="C7461" s="182"/>
      <c r="D7461" s="182" t="s">
        <v>26781</v>
      </c>
    </row>
    <row r="7462" spans="1:4">
      <c r="A7462" s="182" t="s">
        <v>26780</v>
      </c>
      <c r="B7462" s="182" t="s">
        <v>66718</v>
      </c>
      <c r="C7462" s="182"/>
      <c r="D7462" s="182" t="s">
        <v>26779</v>
      </c>
    </row>
    <row r="7463" spans="1:4">
      <c r="A7463" s="182" t="s">
        <v>26778</v>
      </c>
      <c r="B7463" s="182" t="s">
        <v>61235</v>
      </c>
      <c r="C7463" s="182"/>
      <c r="D7463" s="182" t="s">
        <v>26777</v>
      </c>
    </row>
    <row r="7464" spans="1:4">
      <c r="A7464" s="182" t="s">
        <v>26776</v>
      </c>
      <c r="B7464" s="182" t="s">
        <v>68610</v>
      </c>
      <c r="C7464" s="182"/>
      <c r="D7464" s="182" t="s">
        <v>26775</v>
      </c>
    </row>
    <row r="7465" spans="1:4">
      <c r="A7465" s="182" t="s">
        <v>26774</v>
      </c>
      <c r="B7465" s="182" t="s">
        <v>80789</v>
      </c>
      <c r="C7465" s="182"/>
      <c r="D7465" s="182" t="s">
        <v>26773</v>
      </c>
    </row>
    <row r="7466" spans="1:4">
      <c r="A7466" s="182" t="s">
        <v>26772</v>
      </c>
      <c r="B7466" s="182" t="s">
        <v>76245</v>
      </c>
      <c r="C7466" s="182"/>
      <c r="D7466" s="182" t="s">
        <v>26771</v>
      </c>
    </row>
    <row r="7467" spans="1:4">
      <c r="A7467" s="182" t="s">
        <v>26770</v>
      </c>
      <c r="B7467" s="182" t="s">
        <v>75833</v>
      </c>
      <c r="C7467" s="182"/>
      <c r="D7467" s="182" t="s">
        <v>26769</v>
      </c>
    </row>
    <row r="7468" spans="1:4">
      <c r="A7468" s="182" t="s">
        <v>26768</v>
      </c>
      <c r="B7468" s="182" t="s">
        <v>73818</v>
      </c>
      <c r="C7468" s="182"/>
      <c r="D7468" s="182" t="s">
        <v>26767</v>
      </c>
    </row>
    <row r="7469" spans="1:4">
      <c r="A7469" s="182" t="s">
        <v>26766</v>
      </c>
      <c r="B7469" s="182" t="s">
        <v>71351</v>
      </c>
      <c r="C7469" s="182"/>
      <c r="D7469" s="182" t="s">
        <v>26765</v>
      </c>
    </row>
    <row r="7470" spans="1:4">
      <c r="A7470" s="182" t="s">
        <v>26764</v>
      </c>
      <c r="B7470" s="182" t="s">
        <v>59523</v>
      </c>
      <c r="C7470" s="182"/>
      <c r="D7470" s="182" t="s">
        <v>26763</v>
      </c>
    </row>
    <row r="7471" spans="1:4">
      <c r="A7471" s="182" t="s">
        <v>26762</v>
      </c>
      <c r="B7471" s="182" t="s">
        <v>76800</v>
      </c>
      <c r="C7471" s="182"/>
      <c r="D7471" s="182" t="s">
        <v>26761</v>
      </c>
    </row>
    <row r="7472" spans="1:4">
      <c r="A7472" s="182" t="s">
        <v>26760</v>
      </c>
      <c r="B7472" s="182" t="s">
        <v>60291</v>
      </c>
      <c r="C7472" s="182"/>
      <c r="D7472" s="182" t="s">
        <v>26759</v>
      </c>
    </row>
    <row r="7473" spans="1:4">
      <c r="A7473" s="182" t="s">
        <v>26758</v>
      </c>
      <c r="B7473" s="182" t="s">
        <v>65987</v>
      </c>
      <c r="C7473" s="182"/>
      <c r="D7473" s="182" t="s">
        <v>26757</v>
      </c>
    </row>
    <row r="7474" spans="1:4">
      <c r="A7474" s="182" t="s">
        <v>26756</v>
      </c>
      <c r="B7474" s="182" t="s">
        <v>64438</v>
      </c>
      <c r="C7474" s="182"/>
      <c r="D7474" s="182" t="s">
        <v>26755</v>
      </c>
    </row>
    <row r="7475" spans="1:4">
      <c r="A7475" s="182" t="s">
        <v>26754</v>
      </c>
      <c r="B7475" s="182" t="s">
        <v>70967</v>
      </c>
      <c r="C7475" s="182"/>
      <c r="D7475" s="182" t="s">
        <v>26753</v>
      </c>
    </row>
    <row r="7476" spans="1:4">
      <c r="A7476" s="182" t="s">
        <v>26752</v>
      </c>
      <c r="B7476" s="182" t="s">
        <v>64334</v>
      </c>
      <c r="C7476" s="182"/>
      <c r="D7476" s="182" t="s">
        <v>26751</v>
      </c>
    </row>
    <row r="7477" spans="1:4">
      <c r="A7477" s="182" t="s">
        <v>26750</v>
      </c>
      <c r="B7477" s="182" t="s">
        <v>71066</v>
      </c>
      <c r="C7477" s="182"/>
      <c r="D7477" s="182" t="s">
        <v>26749</v>
      </c>
    </row>
    <row r="7478" spans="1:4">
      <c r="A7478" s="182" t="s">
        <v>26748</v>
      </c>
      <c r="B7478" s="182" t="s">
        <v>77665</v>
      </c>
      <c r="C7478" s="182"/>
      <c r="D7478" s="182" t="s">
        <v>26747</v>
      </c>
    </row>
    <row r="7479" spans="1:4">
      <c r="A7479" s="182" t="s">
        <v>26746</v>
      </c>
      <c r="B7479" s="182" t="s">
        <v>74457</v>
      </c>
      <c r="C7479" s="182"/>
      <c r="D7479" s="182" t="s">
        <v>26745</v>
      </c>
    </row>
    <row r="7480" spans="1:4">
      <c r="A7480" s="182" t="s">
        <v>26742</v>
      </c>
      <c r="B7480" s="182" t="s">
        <v>69157</v>
      </c>
      <c r="C7480" s="182"/>
      <c r="D7480" s="182" t="s">
        <v>26741</v>
      </c>
    </row>
    <row r="7481" spans="1:4">
      <c r="A7481" s="182" t="s">
        <v>26740</v>
      </c>
      <c r="B7481" s="182" t="s">
        <v>69222</v>
      </c>
      <c r="C7481" s="182"/>
      <c r="D7481" s="182" t="s">
        <v>26739</v>
      </c>
    </row>
    <row r="7482" spans="1:4">
      <c r="A7482" s="182" t="s">
        <v>26738</v>
      </c>
      <c r="B7482" s="182" t="s">
        <v>65666</v>
      </c>
      <c r="C7482" s="182"/>
      <c r="D7482" s="182" t="s">
        <v>26737</v>
      </c>
    </row>
    <row r="7483" spans="1:4">
      <c r="A7483" s="182" t="s">
        <v>26736</v>
      </c>
      <c r="B7483" s="182" t="s">
        <v>62211</v>
      </c>
      <c r="C7483" s="182"/>
      <c r="D7483" s="182" t="s">
        <v>26735</v>
      </c>
    </row>
    <row r="7484" spans="1:4">
      <c r="A7484" s="182" t="s">
        <v>26734</v>
      </c>
      <c r="B7484" s="182" t="s">
        <v>60891</v>
      </c>
      <c r="C7484" s="182"/>
      <c r="D7484" s="182" t="s">
        <v>26733</v>
      </c>
    </row>
    <row r="7485" spans="1:4">
      <c r="A7485" s="182" t="s">
        <v>26732</v>
      </c>
      <c r="B7485" s="182" t="s">
        <v>77329</v>
      </c>
      <c r="C7485" s="182"/>
      <c r="D7485" s="182" t="s">
        <v>26731</v>
      </c>
    </row>
    <row r="7486" spans="1:4">
      <c r="A7486" s="182" t="s">
        <v>26730</v>
      </c>
      <c r="B7486" s="182" t="s">
        <v>60766</v>
      </c>
      <c r="C7486" s="182"/>
      <c r="D7486" s="182" t="s">
        <v>26729</v>
      </c>
    </row>
    <row r="7487" spans="1:4">
      <c r="A7487" s="182" t="s">
        <v>26728</v>
      </c>
      <c r="B7487" s="182" t="s">
        <v>73198</v>
      </c>
      <c r="C7487" s="182"/>
      <c r="D7487" s="182" t="s">
        <v>26727</v>
      </c>
    </row>
    <row r="7488" spans="1:4">
      <c r="A7488" s="182" t="s">
        <v>26726</v>
      </c>
      <c r="B7488" s="182" t="s">
        <v>62513</v>
      </c>
      <c r="C7488" s="182"/>
      <c r="D7488" s="182" t="s">
        <v>26725</v>
      </c>
    </row>
    <row r="7489" spans="1:4">
      <c r="A7489" s="182" t="s">
        <v>26724</v>
      </c>
      <c r="B7489" s="182" t="s">
        <v>60901</v>
      </c>
      <c r="C7489" s="182"/>
      <c r="D7489" s="182" t="s">
        <v>26723</v>
      </c>
    </row>
    <row r="7490" spans="1:4">
      <c r="A7490" s="182" t="s">
        <v>26722</v>
      </c>
      <c r="B7490" s="182" t="s">
        <v>65542</v>
      </c>
      <c r="C7490" s="182"/>
      <c r="D7490" s="182" t="s">
        <v>26721</v>
      </c>
    </row>
    <row r="7491" spans="1:4">
      <c r="A7491" s="182" t="s">
        <v>26720</v>
      </c>
      <c r="B7491" s="182" t="s">
        <v>68287</v>
      </c>
      <c r="C7491" s="182"/>
      <c r="D7491" s="182" t="s">
        <v>26719</v>
      </c>
    </row>
    <row r="7492" spans="1:4">
      <c r="A7492" s="182" t="s">
        <v>26718</v>
      </c>
      <c r="B7492" s="182" t="s">
        <v>70038</v>
      </c>
      <c r="C7492" s="182"/>
      <c r="D7492" s="182" t="s">
        <v>26717</v>
      </c>
    </row>
    <row r="7493" spans="1:4">
      <c r="A7493" s="182" t="s">
        <v>26716</v>
      </c>
      <c r="B7493" s="182" t="s">
        <v>67101</v>
      </c>
      <c r="C7493" s="182"/>
      <c r="D7493" s="182" t="s">
        <v>26715</v>
      </c>
    </row>
    <row r="7494" spans="1:4">
      <c r="A7494" s="182" t="s">
        <v>26714</v>
      </c>
      <c r="B7494" s="182" t="s">
        <v>75441</v>
      </c>
      <c r="C7494" s="182"/>
      <c r="D7494" s="182" t="s">
        <v>26713</v>
      </c>
    </row>
    <row r="7495" spans="1:4">
      <c r="A7495" s="182" t="s">
        <v>26712</v>
      </c>
      <c r="B7495" s="182" t="s">
        <v>60342</v>
      </c>
      <c r="C7495" s="182"/>
      <c r="D7495" s="182" t="s">
        <v>26711</v>
      </c>
    </row>
    <row r="7496" spans="1:4">
      <c r="A7496" s="182" t="s">
        <v>26710</v>
      </c>
      <c r="B7496" s="182" t="s">
        <v>71287</v>
      </c>
      <c r="C7496" s="182"/>
      <c r="D7496" s="182" t="s">
        <v>26709</v>
      </c>
    </row>
    <row r="7497" spans="1:4">
      <c r="A7497" s="182" t="s">
        <v>26708</v>
      </c>
      <c r="B7497" s="182" t="s">
        <v>71074</v>
      </c>
      <c r="C7497" s="182"/>
      <c r="D7497" s="182" t="s">
        <v>26707</v>
      </c>
    </row>
    <row r="7498" spans="1:4">
      <c r="A7498" s="182" t="s">
        <v>26706</v>
      </c>
      <c r="B7498" s="182" t="s">
        <v>59641</v>
      </c>
      <c r="C7498" s="182"/>
      <c r="D7498" s="182" t="s">
        <v>26705</v>
      </c>
    </row>
    <row r="7499" spans="1:4">
      <c r="A7499" s="182" t="s">
        <v>26704</v>
      </c>
      <c r="B7499" s="182" t="s">
        <v>73035</v>
      </c>
      <c r="C7499" s="182"/>
      <c r="D7499" s="182" t="s">
        <v>26703</v>
      </c>
    </row>
    <row r="7500" spans="1:4">
      <c r="A7500" s="182" t="s">
        <v>26702</v>
      </c>
      <c r="B7500" s="182" t="s">
        <v>69674</v>
      </c>
      <c r="C7500" s="182"/>
      <c r="D7500" s="182" t="s">
        <v>26701</v>
      </c>
    </row>
    <row r="7501" spans="1:4">
      <c r="A7501" s="182" t="s">
        <v>26700</v>
      </c>
      <c r="B7501" s="182" t="s">
        <v>64262</v>
      </c>
      <c r="C7501" s="182"/>
      <c r="D7501" s="182" t="s">
        <v>26699</v>
      </c>
    </row>
    <row r="7502" spans="1:4">
      <c r="A7502" s="182" t="s">
        <v>26696</v>
      </c>
      <c r="B7502" s="182" t="s">
        <v>77636</v>
      </c>
      <c r="C7502" s="182"/>
      <c r="D7502" s="182" t="s">
        <v>26695</v>
      </c>
    </row>
    <row r="7503" spans="1:4">
      <c r="A7503" s="182" t="s">
        <v>26694</v>
      </c>
      <c r="B7503" s="182" t="s">
        <v>71307</v>
      </c>
      <c r="C7503" s="182"/>
      <c r="D7503" s="182" t="s">
        <v>26693</v>
      </c>
    </row>
    <row r="7504" spans="1:4">
      <c r="A7504" s="182" t="s">
        <v>26692</v>
      </c>
      <c r="B7504" s="182" t="s">
        <v>64999</v>
      </c>
      <c r="C7504" s="182"/>
      <c r="D7504" s="182" t="s">
        <v>26691</v>
      </c>
    </row>
    <row r="7505" spans="1:4">
      <c r="A7505" s="182" t="s">
        <v>26690</v>
      </c>
      <c r="B7505" s="182" t="s">
        <v>72788</v>
      </c>
      <c r="C7505" s="182"/>
      <c r="D7505" s="182" t="s">
        <v>26689</v>
      </c>
    </row>
    <row r="7506" spans="1:4">
      <c r="A7506" s="182" t="s">
        <v>26688</v>
      </c>
      <c r="B7506" s="182" t="s">
        <v>77073</v>
      </c>
      <c r="C7506" s="182"/>
      <c r="D7506" s="182" t="s">
        <v>26687</v>
      </c>
    </row>
    <row r="7507" spans="1:4">
      <c r="A7507" s="182" t="s">
        <v>26686</v>
      </c>
      <c r="B7507" s="182" t="s">
        <v>64023</v>
      </c>
      <c r="C7507" s="182"/>
      <c r="D7507" s="182" t="s">
        <v>26685</v>
      </c>
    </row>
    <row r="7508" spans="1:4">
      <c r="A7508" s="182" t="s">
        <v>26684</v>
      </c>
      <c r="B7508" s="182" t="s">
        <v>60755</v>
      </c>
      <c r="C7508" s="182"/>
      <c r="D7508" s="182" t="s">
        <v>26683</v>
      </c>
    </row>
    <row r="7509" spans="1:4">
      <c r="A7509" s="182" t="s">
        <v>26682</v>
      </c>
      <c r="B7509" s="182" t="s">
        <v>73548</v>
      </c>
      <c r="C7509" s="182"/>
      <c r="D7509" s="182" t="s">
        <v>26681</v>
      </c>
    </row>
    <row r="7510" spans="1:4">
      <c r="A7510" s="182" t="s">
        <v>26680</v>
      </c>
      <c r="B7510" s="182" t="s">
        <v>81064</v>
      </c>
      <c r="C7510" s="182"/>
      <c r="D7510" s="182" t="s">
        <v>26679</v>
      </c>
    </row>
    <row r="7511" spans="1:4">
      <c r="A7511" s="182" t="s">
        <v>26678</v>
      </c>
      <c r="B7511" s="182" t="s">
        <v>72069</v>
      </c>
      <c r="C7511" s="182"/>
      <c r="D7511" s="182" t="s">
        <v>26677</v>
      </c>
    </row>
    <row r="7512" spans="1:4">
      <c r="A7512" s="182" t="s">
        <v>26676</v>
      </c>
      <c r="B7512" s="182" t="s">
        <v>77473</v>
      </c>
      <c r="C7512" s="182"/>
      <c r="D7512" s="182" t="s">
        <v>26675</v>
      </c>
    </row>
    <row r="7513" spans="1:4">
      <c r="A7513" s="182" t="s">
        <v>26674</v>
      </c>
      <c r="B7513" s="182" t="s">
        <v>70343</v>
      </c>
      <c r="C7513" s="182"/>
      <c r="D7513" s="182" t="s">
        <v>26673</v>
      </c>
    </row>
    <row r="7514" spans="1:4">
      <c r="A7514" s="182" t="s">
        <v>26672</v>
      </c>
      <c r="B7514" s="182" t="s">
        <v>80559</v>
      </c>
      <c r="C7514" s="182"/>
      <c r="D7514" s="182" t="s">
        <v>26671</v>
      </c>
    </row>
    <row r="7515" spans="1:4">
      <c r="A7515" s="182" t="s">
        <v>26670</v>
      </c>
      <c r="B7515" s="182" t="s">
        <v>67965</v>
      </c>
      <c r="C7515" s="182"/>
      <c r="D7515" s="182" t="s">
        <v>26669</v>
      </c>
    </row>
    <row r="7516" spans="1:4">
      <c r="A7516" s="182" t="s">
        <v>26668</v>
      </c>
      <c r="B7516" s="182" t="s">
        <v>66509</v>
      </c>
      <c r="C7516" s="182"/>
      <c r="D7516" s="182" t="s">
        <v>26667</v>
      </c>
    </row>
    <row r="7517" spans="1:4">
      <c r="A7517" s="182" t="s">
        <v>26666</v>
      </c>
      <c r="B7517" s="182" t="s">
        <v>67627</v>
      </c>
      <c r="C7517" s="182"/>
      <c r="D7517" s="182" t="s">
        <v>26665</v>
      </c>
    </row>
    <row r="7518" spans="1:4">
      <c r="A7518" s="182" t="s">
        <v>26664</v>
      </c>
      <c r="B7518" s="182" t="s">
        <v>69063</v>
      </c>
      <c r="C7518" s="182"/>
      <c r="D7518" s="182" t="s">
        <v>26663</v>
      </c>
    </row>
    <row r="7519" spans="1:4">
      <c r="A7519" s="182" t="s">
        <v>26662</v>
      </c>
      <c r="B7519" s="182" t="s">
        <v>70539</v>
      </c>
      <c r="C7519" s="182"/>
      <c r="D7519" s="182" t="s">
        <v>26661</v>
      </c>
    </row>
    <row r="7520" spans="1:4">
      <c r="A7520" s="182" t="s">
        <v>26660</v>
      </c>
      <c r="B7520" s="182" t="s">
        <v>74205</v>
      </c>
      <c r="C7520" s="182"/>
      <c r="D7520" s="182" t="s">
        <v>26659</v>
      </c>
    </row>
    <row r="7521" spans="1:4">
      <c r="A7521" s="182" t="s">
        <v>26658</v>
      </c>
      <c r="B7521" s="182" t="s">
        <v>67676</v>
      </c>
      <c r="C7521" s="182"/>
      <c r="D7521" s="182" t="s">
        <v>26657</v>
      </c>
    </row>
    <row r="7522" spans="1:4">
      <c r="A7522" s="182" t="s">
        <v>26656</v>
      </c>
      <c r="B7522" s="182" t="s">
        <v>68228</v>
      </c>
      <c r="C7522" s="182"/>
      <c r="D7522" s="182" t="s">
        <v>26655</v>
      </c>
    </row>
    <row r="7523" spans="1:4">
      <c r="A7523" s="182" t="s">
        <v>26654</v>
      </c>
      <c r="B7523" s="182" t="s">
        <v>78102</v>
      </c>
      <c r="C7523" s="182"/>
      <c r="D7523" s="182" t="s">
        <v>26653</v>
      </c>
    </row>
    <row r="7524" spans="1:4">
      <c r="A7524" s="182" t="s">
        <v>26652</v>
      </c>
      <c r="B7524" s="182" t="s">
        <v>68010</v>
      </c>
      <c r="C7524" s="182"/>
      <c r="D7524" s="182" t="s">
        <v>26651</v>
      </c>
    </row>
    <row r="7525" spans="1:4">
      <c r="A7525" s="182" t="s">
        <v>26650</v>
      </c>
      <c r="B7525" s="182" t="s">
        <v>73127</v>
      </c>
      <c r="C7525" s="182"/>
      <c r="D7525" s="182" t="s">
        <v>26649</v>
      </c>
    </row>
    <row r="7526" spans="1:4">
      <c r="A7526" s="182" t="s">
        <v>26648</v>
      </c>
      <c r="B7526" s="182" t="s">
        <v>77311</v>
      </c>
      <c r="C7526" s="182"/>
      <c r="D7526" s="182" t="s">
        <v>26647</v>
      </c>
    </row>
    <row r="7527" spans="1:4">
      <c r="A7527" s="182" t="s">
        <v>26646</v>
      </c>
      <c r="B7527" s="182" t="s">
        <v>66199</v>
      </c>
      <c r="C7527" s="182"/>
      <c r="D7527" s="182" t="s">
        <v>26645</v>
      </c>
    </row>
    <row r="7528" spans="1:4">
      <c r="A7528" s="182" t="s">
        <v>26644</v>
      </c>
      <c r="B7528" s="182" t="s">
        <v>63143</v>
      </c>
      <c r="C7528" s="182"/>
      <c r="D7528" s="182" t="s">
        <v>26643</v>
      </c>
    </row>
    <row r="7529" spans="1:4">
      <c r="A7529" s="182" t="s">
        <v>26642</v>
      </c>
      <c r="B7529" s="182" t="s">
        <v>74091</v>
      </c>
      <c r="C7529" s="182"/>
      <c r="D7529" s="182" t="s">
        <v>26641</v>
      </c>
    </row>
    <row r="7530" spans="1:4">
      <c r="A7530" s="182" t="s">
        <v>26640</v>
      </c>
      <c r="B7530" s="182" t="s">
        <v>68682</v>
      </c>
      <c r="C7530" s="182"/>
      <c r="D7530" s="182" t="s">
        <v>26639</v>
      </c>
    </row>
    <row r="7531" spans="1:4">
      <c r="A7531" s="182" t="s">
        <v>26638</v>
      </c>
      <c r="B7531" s="182" t="s">
        <v>73154</v>
      </c>
      <c r="C7531" s="182"/>
      <c r="D7531" s="182" t="s">
        <v>26637</v>
      </c>
    </row>
    <row r="7532" spans="1:4">
      <c r="A7532" s="182" t="s">
        <v>26636</v>
      </c>
      <c r="B7532" s="182" t="s">
        <v>60496</v>
      </c>
      <c r="C7532" s="182"/>
      <c r="D7532" s="182" t="s">
        <v>26635</v>
      </c>
    </row>
    <row r="7533" spans="1:4">
      <c r="A7533" s="182" t="s">
        <v>26634</v>
      </c>
      <c r="B7533" s="182" t="s">
        <v>60618</v>
      </c>
      <c r="C7533" s="182"/>
      <c r="D7533" s="182" t="s">
        <v>26633</v>
      </c>
    </row>
    <row r="7534" spans="1:4">
      <c r="A7534" s="182" t="s">
        <v>26632</v>
      </c>
      <c r="B7534" s="182" t="s">
        <v>70928</v>
      </c>
      <c r="C7534" s="182"/>
      <c r="D7534" s="182" t="s">
        <v>26631</v>
      </c>
    </row>
    <row r="7535" spans="1:4">
      <c r="A7535" s="182" t="s">
        <v>26630</v>
      </c>
      <c r="B7535" s="182" t="s">
        <v>62357</v>
      </c>
      <c r="C7535" s="182"/>
      <c r="D7535" s="182" t="s">
        <v>26629</v>
      </c>
    </row>
    <row r="7536" spans="1:4">
      <c r="A7536" s="182" t="s">
        <v>26628</v>
      </c>
      <c r="B7536" s="182" t="s">
        <v>59574</v>
      </c>
      <c r="C7536" s="182"/>
      <c r="D7536" s="182" t="s">
        <v>26627</v>
      </c>
    </row>
    <row r="7537" spans="1:4">
      <c r="A7537" s="182" t="s">
        <v>26626</v>
      </c>
      <c r="B7537" s="182" t="s">
        <v>74018</v>
      </c>
      <c r="C7537" s="182"/>
      <c r="D7537" s="182" t="s">
        <v>26625</v>
      </c>
    </row>
    <row r="7538" spans="1:4">
      <c r="A7538" s="182" t="s">
        <v>26624</v>
      </c>
      <c r="B7538" s="182" t="s">
        <v>75098</v>
      </c>
      <c r="C7538" s="182"/>
      <c r="D7538" s="182" t="s">
        <v>26623</v>
      </c>
    </row>
    <row r="7539" spans="1:4">
      <c r="A7539" s="182" t="s">
        <v>26622</v>
      </c>
      <c r="B7539" s="182" t="s">
        <v>65247</v>
      </c>
      <c r="C7539" s="182"/>
      <c r="D7539" s="182" t="s">
        <v>26621</v>
      </c>
    </row>
    <row r="7540" spans="1:4">
      <c r="A7540" s="182" t="s">
        <v>26620</v>
      </c>
      <c r="B7540" s="182" t="s">
        <v>73595</v>
      </c>
      <c r="C7540" s="182"/>
      <c r="D7540" s="182" t="s">
        <v>26619</v>
      </c>
    </row>
    <row r="7541" spans="1:4">
      <c r="A7541" s="182" t="s">
        <v>26618</v>
      </c>
      <c r="B7541" s="182" t="s">
        <v>59612</v>
      </c>
      <c r="C7541" s="182"/>
      <c r="D7541" s="182" t="s">
        <v>26617</v>
      </c>
    </row>
    <row r="7542" spans="1:4">
      <c r="A7542" s="182" t="s">
        <v>26616</v>
      </c>
      <c r="B7542" s="182" t="s">
        <v>75039</v>
      </c>
      <c r="C7542" s="182"/>
      <c r="D7542" s="182" t="s">
        <v>26615</v>
      </c>
    </row>
    <row r="7543" spans="1:4">
      <c r="A7543" s="182" t="s">
        <v>26614</v>
      </c>
      <c r="B7543" s="182" t="s">
        <v>79905</v>
      </c>
      <c r="C7543" s="182"/>
      <c r="D7543" s="182" t="s">
        <v>26613</v>
      </c>
    </row>
    <row r="7544" spans="1:4">
      <c r="A7544" s="182" t="s">
        <v>26612</v>
      </c>
      <c r="B7544" s="182" t="s">
        <v>72966</v>
      </c>
      <c r="C7544" s="182"/>
      <c r="D7544" s="182" t="s">
        <v>26611</v>
      </c>
    </row>
    <row r="7545" spans="1:4">
      <c r="A7545" s="182" t="s">
        <v>26610</v>
      </c>
      <c r="B7545" s="182" t="s">
        <v>72655</v>
      </c>
      <c r="C7545" s="182"/>
      <c r="D7545" s="182" t="s">
        <v>26609</v>
      </c>
    </row>
    <row r="7546" spans="1:4">
      <c r="A7546" s="182" t="s">
        <v>26608</v>
      </c>
      <c r="B7546" s="182" t="s">
        <v>65244</v>
      </c>
      <c r="C7546" s="182"/>
      <c r="D7546" s="182" t="s">
        <v>26607</v>
      </c>
    </row>
    <row r="7547" spans="1:4">
      <c r="A7547" s="182" t="s">
        <v>26606</v>
      </c>
      <c r="B7547" s="182" t="s">
        <v>63139</v>
      </c>
      <c r="C7547" s="182"/>
      <c r="D7547" s="182" t="s">
        <v>26605</v>
      </c>
    </row>
    <row r="7548" spans="1:4">
      <c r="A7548" s="182" t="s">
        <v>26604</v>
      </c>
      <c r="B7548" s="182" t="s">
        <v>74141</v>
      </c>
      <c r="C7548" s="182"/>
      <c r="D7548" s="182" t="s">
        <v>26603</v>
      </c>
    </row>
    <row r="7549" spans="1:4">
      <c r="A7549" s="182" t="s">
        <v>26602</v>
      </c>
      <c r="B7549" s="182" t="s">
        <v>65435</v>
      </c>
      <c r="C7549" s="182"/>
      <c r="D7549" s="182" t="s">
        <v>26601</v>
      </c>
    </row>
    <row r="7550" spans="1:4">
      <c r="A7550" s="182" t="s">
        <v>26600</v>
      </c>
      <c r="B7550" s="182" t="s">
        <v>69052</v>
      </c>
      <c r="C7550" s="182"/>
      <c r="D7550" s="182" t="s">
        <v>26599</v>
      </c>
    </row>
    <row r="7551" spans="1:4">
      <c r="A7551" s="182" t="s">
        <v>26598</v>
      </c>
      <c r="B7551" s="182" t="s">
        <v>79801</v>
      </c>
      <c r="C7551" s="182"/>
      <c r="D7551" s="182" t="s">
        <v>26597</v>
      </c>
    </row>
    <row r="7552" spans="1:4">
      <c r="A7552" s="182" t="s">
        <v>26596</v>
      </c>
      <c r="B7552" s="182" t="s">
        <v>80465</v>
      </c>
      <c r="C7552" s="182"/>
      <c r="D7552" s="182" t="s">
        <v>26595</v>
      </c>
    </row>
    <row r="7553" spans="1:4">
      <c r="A7553" s="182" t="s">
        <v>26594</v>
      </c>
      <c r="B7553" s="182" t="s">
        <v>80281</v>
      </c>
      <c r="C7553" s="182"/>
      <c r="D7553" s="182" t="s">
        <v>26593</v>
      </c>
    </row>
    <row r="7554" spans="1:4">
      <c r="A7554" s="182" t="s">
        <v>26592</v>
      </c>
      <c r="B7554" s="182" t="s">
        <v>69773</v>
      </c>
      <c r="C7554" s="182"/>
      <c r="D7554" s="182" t="s">
        <v>26591</v>
      </c>
    </row>
    <row r="7555" spans="1:4">
      <c r="A7555" s="182" t="s">
        <v>26590</v>
      </c>
      <c r="B7555" s="182" t="s">
        <v>78620</v>
      </c>
      <c r="C7555" s="182"/>
      <c r="D7555" s="182" t="s">
        <v>26589</v>
      </c>
    </row>
    <row r="7556" spans="1:4">
      <c r="A7556" s="182" t="s">
        <v>26586</v>
      </c>
      <c r="B7556" s="182" t="s">
        <v>76512</v>
      </c>
      <c r="C7556" s="182"/>
      <c r="D7556" s="182" t="s">
        <v>26585</v>
      </c>
    </row>
    <row r="7557" spans="1:4">
      <c r="A7557" s="182" t="s">
        <v>26584</v>
      </c>
      <c r="B7557" s="182" t="s">
        <v>68708</v>
      </c>
      <c r="C7557" s="182"/>
      <c r="D7557" s="182" t="s">
        <v>26583</v>
      </c>
    </row>
    <row r="7558" spans="1:4">
      <c r="A7558" s="182" t="s">
        <v>26582</v>
      </c>
      <c r="B7558" s="182" t="s">
        <v>80942</v>
      </c>
      <c r="C7558" s="182"/>
      <c r="D7558" s="182" t="s">
        <v>26581</v>
      </c>
    </row>
    <row r="7559" spans="1:4">
      <c r="A7559" s="182" t="s">
        <v>26580</v>
      </c>
      <c r="B7559" s="182" t="s">
        <v>69349</v>
      </c>
      <c r="C7559" s="182"/>
      <c r="D7559" s="182" t="s">
        <v>26579</v>
      </c>
    </row>
    <row r="7560" spans="1:4">
      <c r="A7560" s="182" t="s">
        <v>26578</v>
      </c>
      <c r="B7560" s="182" t="s">
        <v>69736</v>
      </c>
      <c r="C7560" s="182"/>
      <c r="D7560" s="182" t="s">
        <v>26577</v>
      </c>
    </row>
    <row r="7561" spans="1:4">
      <c r="A7561" s="182" t="s">
        <v>26576</v>
      </c>
      <c r="B7561" s="182" t="s">
        <v>77044</v>
      </c>
      <c r="C7561" s="182"/>
      <c r="D7561" s="182" t="s">
        <v>26575</v>
      </c>
    </row>
    <row r="7562" spans="1:4">
      <c r="A7562" s="182" t="s">
        <v>26574</v>
      </c>
      <c r="B7562" s="182" t="s">
        <v>74101</v>
      </c>
      <c r="C7562" s="182"/>
      <c r="D7562" s="182" t="s">
        <v>26573</v>
      </c>
    </row>
    <row r="7563" spans="1:4">
      <c r="A7563" s="182" t="s">
        <v>26572</v>
      </c>
      <c r="B7563" s="182" t="s">
        <v>65245</v>
      </c>
      <c r="C7563" s="182"/>
      <c r="D7563" s="182" t="s">
        <v>26571</v>
      </c>
    </row>
    <row r="7564" spans="1:4">
      <c r="A7564" s="182" t="s">
        <v>26570</v>
      </c>
      <c r="B7564" s="182" t="s">
        <v>66674</v>
      </c>
      <c r="C7564" s="182"/>
      <c r="D7564" s="182" t="s">
        <v>26569</v>
      </c>
    </row>
    <row r="7565" spans="1:4">
      <c r="A7565" s="182" t="s">
        <v>26568</v>
      </c>
      <c r="B7565" s="182" t="s">
        <v>76344</v>
      </c>
      <c r="C7565" s="182"/>
      <c r="D7565" s="182" t="s">
        <v>26567</v>
      </c>
    </row>
    <row r="7566" spans="1:4">
      <c r="A7566" s="182" t="s">
        <v>26566</v>
      </c>
      <c r="B7566" s="182" t="s">
        <v>78145</v>
      </c>
      <c r="C7566" s="182"/>
      <c r="D7566" s="182" t="s">
        <v>26565</v>
      </c>
    </row>
    <row r="7567" spans="1:4">
      <c r="A7567" s="182" t="s">
        <v>26564</v>
      </c>
      <c r="B7567" s="182" t="s">
        <v>63846</v>
      </c>
      <c r="C7567" s="182"/>
      <c r="D7567" s="182" t="s">
        <v>26563</v>
      </c>
    </row>
    <row r="7568" spans="1:4">
      <c r="A7568" s="182" t="s">
        <v>26562</v>
      </c>
      <c r="B7568" s="182" t="s">
        <v>75870</v>
      </c>
      <c r="C7568" s="182"/>
      <c r="D7568" s="182" t="s">
        <v>26561</v>
      </c>
    </row>
    <row r="7569" spans="1:4">
      <c r="A7569" s="182" t="s">
        <v>26560</v>
      </c>
      <c r="B7569" s="182" t="s">
        <v>69672</v>
      </c>
      <c r="C7569" s="182"/>
      <c r="D7569" s="182" t="s">
        <v>26559</v>
      </c>
    </row>
    <row r="7570" spans="1:4">
      <c r="A7570" s="182" t="s">
        <v>26558</v>
      </c>
      <c r="B7570" s="182" t="s">
        <v>63115</v>
      </c>
      <c r="C7570" s="182"/>
      <c r="D7570" s="182" t="s">
        <v>26557</v>
      </c>
    </row>
    <row r="7571" spans="1:4">
      <c r="A7571" s="182" t="s">
        <v>26556</v>
      </c>
      <c r="B7571" s="182" t="s">
        <v>60426</v>
      </c>
      <c r="C7571" s="182"/>
      <c r="D7571" s="182" t="s">
        <v>26555</v>
      </c>
    </row>
    <row r="7572" spans="1:4">
      <c r="A7572" s="182" t="s">
        <v>26554</v>
      </c>
      <c r="B7572" s="182" t="s">
        <v>72505</v>
      </c>
      <c r="C7572" s="182"/>
      <c r="D7572" s="182" t="s">
        <v>26553</v>
      </c>
    </row>
    <row r="7573" spans="1:4">
      <c r="A7573" s="182" t="s">
        <v>26552</v>
      </c>
      <c r="B7573" s="182" t="s">
        <v>65763</v>
      </c>
      <c r="C7573" s="182"/>
      <c r="D7573" s="182" t="s">
        <v>26551</v>
      </c>
    </row>
    <row r="7574" spans="1:4">
      <c r="A7574" s="182" t="s">
        <v>26550</v>
      </c>
      <c r="B7574" s="182" t="s">
        <v>62434</v>
      </c>
      <c r="C7574" s="182"/>
      <c r="D7574" s="182" t="s">
        <v>26549</v>
      </c>
    </row>
    <row r="7575" spans="1:4">
      <c r="A7575" s="182" t="s">
        <v>26548</v>
      </c>
      <c r="B7575" s="182" t="s">
        <v>68478</v>
      </c>
      <c r="C7575" s="182"/>
      <c r="D7575" s="182" t="s">
        <v>26547</v>
      </c>
    </row>
    <row r="7576" spans="1:4">
      <c r="A7576" s="182" t="s">
        <v>26546</v>
      </c>
      <c r="B7576" s="182" t="s">
        <v>65956</v>
      </c>
      <c r="C7576" s="182"/>
      <c r="D7576" s="182" t="s">
        <v>26545</v>
      </c>
    </row>
    <row r="7577" spans="1:4">
      <c r="A7577" s="182" t="s">
        <v>26544</v>
      </c>
      <c r="B7577" s="182" t="s">
        <v>75492</v>
      </c>
      <c r="C7577" s="182"/>
      <c r="D7577" s="182" t="s">
        <v>26543</v>
      </c>
    </row>
    <row r="7578" spans="1:4">
      <c r="A7578" s="182" t="s">
        <v>26542</v>
      </c>
      <c r="B7578" s="182" t="s">
        <v>67777</v>
      </c>
      <c r="C7578" s="182"/>
      <c r="D7578" s="182" t="s">
        <v>26541</v>
      </c>
    </row>
    <row r="7579" spans="1:4">
      <c r="A7579" s="182" t="s">
        <v>26540</v>
      </c>
      <c r="B7579" s="182" t="s">
        <v>67389</v>
      </c>
      <c r="C7579" s="182"/>
      <c r="D7579" s="182" t="s">
        <v>26539</v>
      </c>
    </row>
    <row r="7580" spans="1:4">
      <c r="A7580" s="182" t="s">
        <v>26538</v>
      </c>
      <c r="B7580" s="182" t="s">
        <v>68688</v>
      </c>
      <c r="C7580" s="182"/>
      <c r="D7580" s="182" t="s">
        <v>26537</v>
      </c>
    </row>
    <row r="7581" spans="1:4">
      <c r="A7581" s="182" t="s">
        <v>26536</v>
      </c>
      <c r="B7581" s="182" t="s">
        <v>70034</v>
      </c>
      <c r="C7581" s="182"/>
      <c r="D7581" s="182" t="s">
        <v>26535</v>
      </c>
    </row>
    <row r="7582" spans="1:4">
      <c r="A7582" s="182" t="s">
        <v>26534</v>
      </c>
      <c r="B7582" s="182" t="s">
        <v>64324</v>
      </c>
      <c r="C7582" s="182"/>
      <c r="D7582" s="182" t="s">
        <v>26533</v>
      </c>
    </row>
    <row r="7583" spans="1:4">
      <c r="A7583" s="182" t="s">
        <v>26532</v>
      </c>
      <c r="B7583" s="182" t="s">
        <v>78483</v>
      </c>
      <c r="C7583" s="182"/>
      <c r="D7583" s="182" t="s">
        <v>26531</v>
      </c>
    </row>
    <row r="7584" spans="1:4">
      <c r="A7584" s="182" t="s">
        <v>26530</v>
      </c>
      <c r="B7584" s="182" t="s">
        <v>77464</v>
      </c>
      <c r="C7584" s="182"/>
      <c r="D7584" s="182" t="s">
        <v>26529</v>
      </c>
    </row>
    <row r="7585" spans="1:4">
      <c r="A7585" s="182" t="s">
        <v>26528</v>
      </c>
      <c r="B7585" s="182" t="s">
        <v>75222</v>
      </c>
      <c r="C7585" s="182"/>
      <c r="D7585" s="182" t="s">
        <v>26527</v>
      </c>
    </row>
    <row r="7586" spans="1:4">
      <c r="A7586" s="182" t="s">
        <v>26526</v>
      </c>
      <c r="B7586" s="182" t="s">
        <v>75670</v>
      </c>
      <c r="C7586" s="182"/>
      <c r="D7586" s="182" t="s">
        <v>26525</v>
      </c>
    </row>
    <row r="7587" spans="1:4">
      <c r="A7587" s="182" t="s">
        <v>26524</v>
      </c>
      <c r="B7587" s="182" t="s">
        <v>63913</v>
      </c>
      <c r="C7587" s="182"/>
      <c r="D7587" s="182" t="s">
        <v>26523</v>
      </c>
    </row>
    <row r="7588" spans="1:4">
      <c r="A7588" s="182" t="s">
        <v>26522</v>
      </c>
      <c r="B7588" s="182" t="s">
        <v>80619</v>
      </c>
      <c r="C7588" s="182"/>
      <c r="D7588" s="182" t="s">
        <v>26521</v>
      </c>
    </row>
    <row r="7589" spans="1:4">
      <c r="A7589" s="182" t="s">
        <v>26518</v>
      </c>
      <c r="B7589" s="182" t="s">
        <v>74607</v>
      </c>
      <c r="C7589" s="182"/>
      <c r="D7589" s="182" t="s">
        <v>26517</v>
      </c>
    </row>
    <row r="7590" spans="1:4">
      <c r="A7590" s="182" t="s">
        <v>26516</v>
      </c>
      <c r="B7590" s="182" t="s">
        <v>71436</v>
      </c>
      <c r="C7590" s="182"/>
      <c r="D7590" s="182" t="s">
        <v>26515</v>
      </c>
    </row>
    <row r="7591" spans="1:4">
      <c r="A7591" s="182" t="s">
        <v>26514</v>
      </c>
      <c r="B7591" s="182" t="s">
        <v>69241</v>
      </c>
      <c r="C7591" s="182"/>
      <c r="D7591" s="182" t="s">
        <v>26513</v>
      </c>
    </row>
    <row r="7592" spans="1:4">
      <c r="A7592" s="182" t="s">
        <v>26510</v>
      </c>
      <c r="B7592" s="182" t="s">
        <v>67069</v>
      </c>
      <c r="C7592" s="182"/>
      <c r="D7592" s="182" t="s">
        <v>26509</v>
      </c>
    </row>
    <row r="7593" spans="1:4">
      <c r="A7593" s="182" t="s">
        <v>26508</v>
      </c>
      <c r="B7593" s="182" t="s">
        <v>64724</v>
      </c>
      <c r="C7593" s="182"/>
      <c r="D7593" s="182" t="s">
        <v>26507</v>
      </c>
    </row>
    <row r="7594" spans="1:4">
      <c r="A7594" s="182" t="s">
        <v>26506</v>
      </c>
      <c r="B7594" s="182" t="s">
        <v>69521</v>
      </c>
      <c r="C7594" s="182"/>
      <c r="D7594" s="182" t="s">
        <v>26505</v>
      </c>
    </row>
    <row r="7595" spans="1:4">
      <c r="A7595" s="182" t="s">
        <v>26504</v>
      </c>
      <c r="B7595" s="182" t="s">
        <v>68577</v>
      </c>
      <c r="C7595" s="182"/>
      <c r="D7595" s="182" t="s">
        <v>26503</v>
      </c>
    </row>
    <row r="7596" spans="1:4">
      <c r="A7596" s="182" t="s">
        <v>26502</v>
      </c>
      <c r="B7596" s="182" t="s">
        <v>62401</v>
      </c>
      <c r="C7596" s="182"/>
      <c r="D7596" s="182" t="s">
        <v>26501</v>
      </c>
    </row>
    <row r="7597" spans="1:4">
      <c r="A7597" s="182" t="s">
        <v>26500</v>
      </c>
      <c r="B7597" s="182" t="s">
        <v>60465</v>
      </c>
      <c r="C7597" s="182"/>
      <c r="D7597" s="182" t="s">
        <v>26499</v>
      </c>
    </row>
    <row r="7598" spans="1:4">
      <c r="A7598" s="182" t="s">
        <v>26498</v>
      </c>
      <c r="B7598" s="182" t="s">
        <v>77975</v>
      </c>
      <c r="C7598" s="182"/>
      <c r="D7598" s="182" t="s">
        <v>26497</v>
      </c>
    </row>
    <row r="7599" spans="1:4">
      <c r="A7599" s="182" t="s">
        <v>26496</v>
      </c>
      <c r="B7599" s="182" t="s">
        <v>69740</v>
      </c>
      <c r="C7599" s="182"/>
      <c r="D7599" s="182" t="s">
        <v>26495</v>
      </c>
    </row>
    <row r="7600" spans="1:4">
      <c r="A7600" s="182" t="s">
        <v>26494</v>
      </c>
      <c r="B7600" s="182" t="s">
        <v>73646</v>
      </c>
      <c r="C7600" s="182"/>
      <c r="D7600" s="182" t="s">
        <v>26493</v>
      </c>
    </row>
    <row r="7601" spans="1:4">
      <c r="A7601" s="182" t="s">
        <v>26492</v>
      </c>
      <c r="B7601" s="182" t="s">
        <v>62000</v>
      </c>
      <c r="C7601" s="182"/>
      <c r="D7601" s="182" t="s">
        <v>26491</v>
      </c>
    </row>
    <row r="7602" spans="1:4">
      <c r="A7602" s="182" t="s">
        <v>26490</v>
      </c>
      <c r="B7602" s="182" t="s">
        <v>69249</v>
      </c>
      <c r="C7602" s="182"/>
      <c r="D7602" s="182" t="s">
        <v>26489</v>
      </c>
    </row>
    <row r="7603" spans="1:4">
      <c r="A7603" s="182" t="s">
        <v>26488</v>
      </c>
      <c r="B7603" s="182" t="s">
        <v>63326</v>
      </c>
      <c r="C7603" s="182"/>
      <c r="D7603" s="182" t="s">
        <v>26487</v>
      </c>
    </row>
    <row r="7604" spans="1:4">
      <c r="A7604" s="182" t="s">
        <v>26486</v>
      </c>
      <c r="B7604" s="182" t="s">
        <v>72992</v>
      </c>
      <c r="C7604" s="182"/>
      <c r="D7604" s="182" t="s">
        <v>26485</v>
      </c>
    </row>
    <row r="7605" spans="1:4">
      <c r="A7605" s="182" t="s">
        <v>26484</v>
      </c>
      <c r="B7605" s="182" t="s">
        <v>70451</v>
      </c>
      <c r="C7605" s="182"/>
      <c r="D7605" s="182" t="s">
        <v>26483</v>
      </c>
    </row>
    <row r="7606" spans="1:4">
      <c r="A7606" s="182" t="s">
        <v>26482</v>
      </c>
      <c r="B7606" s="182" t="s">
        <v>71226</v>
      </c>
      <c r="C7606" s="182"/>
      <c r="D7606" s="182" t="s">
        <v>26481</v>
      </c>
    </row>
    <row r="7607" spans="1:4">
      <c r="A7607" s="182" t="s">
        <v>26480</v>
      </c>
      <c r="B7607" s="182" t="s">
        <v>72161</v>
      </c>
      <c r="C7607" s="182"/>
      <c r="D7607" s="182" t="s">
        <v>26479</v>
      </c>
    </row>
    <row r="7608" spans="1:4">
      <c r="A7608" s="182" t="s">
        <v>26478</v>
      </c>
      <c r="B7608" s="182" t="s">
        <v>67479</v>
      </c>
      <c r="C7608" s="182"/>
      <c r="D7608" s="182" t="s">
        <v>26477</v>
      </c>
    </row>
    <row r="7609" spans="1:4">
      <c r="A7609" s="182" t="s">
        <v>26476</v>
      </c>
      <c r="B7609" s="182" t="s">
        <v>73906</v>
      </c>
      <c r="C7609" s="182"/>
      <c r="D7609" s="182" t="s">
        <v>26475</v>
      </c>
    </row>
    <row r="7610" spans="1:4">
      <c r="A7610" s="182" t="s">
        <v>26474</v>
      </c>
      <c r="B7610" s="182" t="s">
        <v>68322</v>
      </c>
      <c r="C7610" s="182"/>
      <c r="D7610" s="182" t="s">
        <v>26473</v>
      </c>
    </row>
    <row r="7611" spans="1:4">
      <c r="A7611" s="182" t="s">
        <v>26472</v>
      </c>
      <c r="B7611" s="182" t="s">
        <v>78729</v>
      </c>
      <c r="C7611" s="182"/>
      <c r="D7611" s="182" t="s">
        <v>26471</v>
      </c>
    </row>
    <row r="7612" spans="1:4">
      <c r="A7612" s="182" t="s">
        <v>26470</v>
      </c>
      <c r="B7612" s="182" t="s">
        <v>67198</v>
      </c>
      <c r="C7612" s="182"/>
      <c r="D7612" s="182" t="s">
        <v>26469</v>
      </c>
    </row>
    <row r="7613" spans="1:4">
      <c r="A7613" s="182" t="s">
        <v>26468</v>
      </c>
      <c r="B7613" s="182" t="s">
        <v>73862</v>
      </c>
      <c r="C7613" s="182"/>
      <c r="D7613" s="182" t="s">
        <v>26467</v>
      </c>
    </row>
    <row r="7614" spans="1:4">
      <c r="A7614" s="182" t="s">
        <v>26466</v>
      </c>
      <c r="B7614" s="182" t="s">
        <v>61557</v>
      </c>
      <c r="C7614" s="182"/>
      <c r="D7614" s="182" t="s">
        <v>26465</v>
      </c>
    </row>
    <row r="7615" spans="1:4">
      <c r="A7615" s="182" t="s">
        <v>26464</v>
      </c>
      <c r="B7615" s="182" t="s">
        <v>72736</v>
      </c>
      <c r="C7615" s="182"/>
      <c r="D7615" s="182" t="s">
        <v>26463</v>
      </c>
    </row>
    <row r="7616" spans="1:4">
      <c r="A7616" s="182" t="s">
        <v>26462</v>
      </c>
      <c r="B7616" s="182" t="s">
        <v>80088</v>
      </c>
      <c r="C7616" s="182"/>
      <c r="D7616" s="182" t="s">
        <v>26461</v>
      </c>
    </row>
    <row r="7617" spans="1:4">
      <c r="A7617" s="182" t="s">
        <v>26460</v>
      </c>
      <c r="B7617" s="182" t="s">
        <v>75678</v>
      </c>
      <c r="C7617" s="182"/>
      <c r="D7617" s="182" t="s">
        <v>26459</v>
      </c>
    </row>
    <row r="7618" spans="1:4">
      <c r="A7618" s="182" t="s">
        <v>26458</v>
      </c>
      <c r="B7618" s="182" t="s">
        <v>75587</v>
      </c>
      <c r="C7618" s="182"/>
      <c r="D7618" s="182" t="s">
        <v>26457</v>
      </c>
    </row>
    <row r="7619" spans="1:4">
      <c r="A7619" s="182" t="s">
        <v>26456</v>
      </c>
      <c r="B7619" s="182" t="s">
        <v>65750</v>
      </c>
      <c r="C7619" s="182" t="s">
        <v>65751</v>
      </c>
      <c r="D7619" s="182" t="s">
        <v>26455</v>
      </c>
    </row>
    <row r="7620" spans="1:4">
      <c r="A7620" s="182" t="s">
        <v>26454</v>
      </c>
      <c r="B7620" s="182" t="s">
        <v>80518</v>
      </c>
      <c r="C7620" s="182"/>
      <c r="D7620" s="182" t="s">
        <v>26453</v>
      </c>
    </row>
    <row r="7621" spans="1:4">
      <c r="A7621" s="182" t="s">
        <v>26452</v>
      </c>
      <c r="B7621" s="182" t="s">
        <v>69004</v>
      </c>
      <c r="C7621" s="182"/>
      <c r="D7621" s="182" t="s">
        <v>26451</v>
      </c>
    </row>
    <row r="7622" spans="1:4">
      <c r="A7622" s="182" t="s">
        <v>26450</v>
      </c>
      <c r="B7622" s="182" t="s">
        <v>80671</v>
      </c>
      <c r="C7622" s="182"/>
      <c r="D7622" s="182" t="s">
        <v>26449</v>
      </c>
    </row>
    <row r="7623" spans="1:4">
      <c r="A7623" s="182" t="s">
        <v>26448</v>
      </c>
      <c r="B7623" s="182" t="s">
        <v>65053</v>
      </c>
      <c r="C7623" s="182"/>
      <c r="D7623" s="182" t="s">
        <v>26447</v>
      </c>
    </row>
    <row r="7624" spans="1:4">
      <c r="A7624" s="182" t="s">
        <v>26444</v>
      </c>
      <c r="B7624" s="182" t="s">
        <v>60191</v>
      </c>
      <c r="C7624" s="182"/>
      <c r="D7624" s="182" t="s">
        <v>26443</v>
      </c>
    </row>
    <row r="7625" spans="1:4">
      <c r="A7625" s="182" t="s">
        <v>26442</v>
      </c>
      <c r="B7625" s="182" t="s">
        <v>80106</v>
      </c>
      <c r="C7625" s="182"/>
      <c r="D7625" s="182" t="s">
        <v>26441</v>
      </c>
    </row>
    <row r="7626" spans="1:4">
      <c r="A7626" s="182" t="s">
        <v>26440</v>
      </c>
      <c r="B7626" s="182" t="s">
        <v>77188</v>
      </c>
      <c r="C7626" s="182"/>
      <c r="D7626" s="182" t="s">
        <v>26439</v>
      </c>
    </row>
    <row r="7627" spans="1:4">
      <c r="A7627" s="182" t="s">
        <v>26438</v>
      </c>
      <c r="B7627" s="182" t="s">
        <v>69720</v>
      </c>
      <c r="C7627" s="182"/>
      <c r="D7627" s="182" t="s">
        <v>26437</v>
      </c>
    </row>
    <row r="7628" spans="1:4">
      <c r="A7628" s="182" t="s">
        <v>26436</v>
      </c>
      <c r="B7628" s="182" t="s">
        <v>65610</v>
      </c>
      <c r="C7628" s="182"/>
      <c r="D7628" s="182" t="s">
        <v>26435</v>
      </c>
    </row>
    <row r="7629" spans="1:4">
      <c r="A7629" s="182" t="s">
        <v>26434</v>
      </c>
      <c r="B7629" s="182" t="s">
        <v>77539</v>
      </c>
      <c r="C7629" s="182"/>
      <c r="D7629" s="182" t="s">
        <v>26433</v>
      </c>
    </row>
    <row r="7630" spans="1:4">
      <c r="A7630" s="182" t="s">
        <v>26432</v>
      </c>
      <c r="B7630" s="182" t="s">
        <v>65950</v>
      </c>
      <c r="C7630" s="182"/>
      <c r="D7630" s="182" t="s">
        <v>26431</v>
      </c>
    </row>
    <row r="7631" spans="1:4">
      <c r="A7631" s="182" t="s">
        <v>26430</v>
      </c>
      <c r="B7631" s="182" t="s">
        <v>72913</v>
      </c>
      <c r="C7631" s="182"/>
      <c r="D7631" s="182" t="s">
        <v>26429</v>
      </c>
    </row>
    <row r="7632" spans="1:4">
      <c r="A7632" s="182" t="s">
        <v>26428</v>
      </c>
      <c r="B7632" s="182" t="s">
        <v>75925</v>
      </c>
      <c r="C7632" s="182"/>
      <c r="D7632" s="182" t="s">
        <v>26427</v>
      </c>
    </row>
    <row r="7633" spans="1:4">
      <c r="A7633" s="182" t="s">
        <v>26426</v>
      </c>
      <c r="B7633" s="182" t="s">
        <v>60373</v>
      </c>
      <c r="C7633" s="182"/>
      <c r="D7633" s="182" t="s">
        <v>26425</v>
      </c>
    </row>
    <row r="7634" spans="1:4">
      <c r="A7634" s="182" t="s">
        <v>26424</v>
      </c>
      <c r="B7634" s="182" t="s">
        <v>72081</v>
      </c>
      <c r="C7634" s="182"/>
      <c r="D7634" s="182" t="s">
        <v>26423</v>
      </c>
    </row>
    <row r="7635" spans="1:4">
      <c r="A7635" s="182" t="s">
        <v>26422</v>
      </c>
      <c r="B7635" s="182" t="s">
        <v>71038</v>
      </c>
      <c r="C7635" s="182"/>
      <c r="D7635" s="182" t="s">
        <v>26421</v>
      </c>
    </row>
    <row r="7636" spans="1:4">
      <c r="A7636" s="182" t="s">
        <v>26418</v>
      </c>
      <c r="B7636" s="182" t="s">
        <v>65477</v>
      </c>
      <c r="C7636" s="182"/>
      <c r="D7636" s="182" t="s">
        <v>26417</v>
      </c>
    </row>
    <row r="7637" spans="1:4">
      <c r="A7637" s="182" t="s">
        <v>26416</v>
      </c>
      <c r="B7637" s="182" t="s">
        <v>62035</v>
      </c>
      <c r="C7637" s="182"/>
      <c r="D7637" s="182" t="s">
        <v>26415</v>
      </c>
    </row>
    <row r="7638" spans="1:4">
      <c r="A7638" s="182" t="s">
        <v>26414</v>
      </c>
      <c r="B7638" s="182" t="s">
        <v>60914</v>
      </c>
      <c r="C7638" s="182"/>
      <c r="D7638" s="182" t="s">
        <v>26413</v>
      </c>
    </row>
    <row r="7639" spans="1:4">
      <c r="A7639" s="182" t="s">
        <v>26410</v>
      </c>
      <c r="B7639" s="182" t="s">
        <v>73442</v>
      </c>
      <c r="C7639" s="182"/>
      <c r="D7639" s="182" t="s">
        <v>26409</v>
      </c>
    </row>
    <row r="7640" spans="1:4">
      <c r="A7640" s="182" t="s">
        <v>26408</v>
      </c>
      <c r="B7640" s="182" t="s">
        <v>66279</v>
      </c>
      <c r="C7640" s="182"/>
      <c r="D7640" s="182" t="s">
        <v>26407</v>
      </c>
    </row>
    <row r="7641" spans="1:4">
      <c r="A7641" s="182" t="s">
        <v>26406</v>
      </c>
      <c r="B7641" s="182" t="s">
        <v>77488</v>
      </c>
      <c r="C7641" s="182"/>
      <c r="D7641" s="182" t="s">
        <v>26405</v>
      </c>
    </row>
    <row r="7642" spans="1:4">
      <c r="A7642" s="182" t="s">
        <v>26402</v>
      </c>
      <c r="B7642" s="182" t="s">
        <v>79482</v>
      </c>
      <c r="C7642" s="182"/>
      <c r="D7642" s="182" t="s">
        <v>26401</v>
      </c>
    </row>
    <row r="7643" spans="1:4">
      <c r="A7643" s="182" t="s">
        <v>26398</v>
      </c>
      <c r="B7643" s="182" t="s">
        <v>73703</v>
      </c>
      <c r="C7643" s="182"/>
      <c r="D7643" s="182" t="s">
        <v>26397</v>
      </c>
    </row>
    <row r="7644" spans="1:4">
      <c r="A7644" s="182" t="s">
        <v>26396</v>
      </c>
      <c r="B7644" s="182" t="s">
        <v>68735</v>
      </c>
      <c r="C7644" s="182"/>
      <c r="D7644" s="182" t="s">
        <v>26395</v>
      </c>
    </row>
    <row r="7645" spans="1:4">
      <c r="A7645" s="182" t="s">
        <v>26392</v>
      </c>
      <c r="B7645" s="182" t="s">
        <v>59733</v>
      </c>
      <c r="C7645" s="182"/>
      <c r="D7645" s="182" t="s">
        <v>26391</v>
      </c>
    </row>
    <row r="7646" spans="1:4">
      <c r="A7646" s="182" t="s">
        <v>26388</v>
      </c>
      <c r="B7646" s="182" t="s">
        <v>75722</v>
      </c>
      <c r="C7646" s="182" t="s">
        <v>75723</v>
      </c>
      <c r="D7646" s="182" t="s">
        <v>26387</v>
      </c>
    </row>
    <row r="7647" spans="1:4">
      <c r="A7647" s="182" t="s">
        <v>26376</v>
      </c>
      <c r="B7647" s="182" t="s">
        <v>75626</v>
      </c>
      <c r="C7647" s="182" t="s">
        <v>75627</v>
      </c>
      <c r="D7647" s="182" t="s">
        <v>26375</v>
      </c>
    </row>
    <row r="7648" spans="1:4">
      <c r="A7648" s="182" t="s">
        <v>26372</v>
      </c>
      <c r="B7648" s="182" t="s">
        <v>66654</v>
      </c>
      <c r="C7648" s="182"/>
      <c r="D7648" s="182" t="s">
        <v>26371</v>
      </c>
    </row>
    <row r="7649" spans="1:4">
      <c r="A7649" s="182" t="s">
        <v>26370</v>
      </c>
      <c r="B7649" s="182" t="s">
        <v>59552</v>
      </c>
      <c r="C7649" s="182"/>
      <c r="D7649" s="182" t="s">
        <v>26369</v>
      </c>
    </row>
    <row r="7650" spans="1:4">
      <c r="A7650" s="182" t="s">
        <v>26366</v>
      </c>
      <c r="B7650" s="182" t="s">
        <v>76036</v>
      </c>
      <c r="C7650" s="182"/>
      <c r="D7650" s="182" t="s">
        <v>26365</v>
      </c>
    </row>
    <row r="7651" spans="1:4">
      <c r="A7651" s="182" t="s">
        <v>26364</v>
      </c>
      <c r="B7651" s="182" t="s">
        <v>72307</v>
      </c>
      <c r="C7651" s="182"/>
      <c r="D7651" s="182" t="s">
        <v>26363</v>
      </c>
    </row>
    <row r="7652" spans="1:4">
      <c r="A7652" s="182" t="s">
        <v>26362</v>
      </c>
      <c r="B7652" s="182" t="s">
        <v>71199</v>
      </c>
      <c r="C7652" s="182" t="s">
        <v>71200</v>
      </c>
      <c r="D7652" s="182" t="s">
        <v>26361</v>
      </c>
    </row>
    <row r="7653" spans="1:4">
      <c r="A7653" s="182" t="s">
        <v>26358</v>
      </c>
      <c r="B7653" s="182" t="s">
        <v>67914</v>
      </c>
      <c r="C7653" s="182"/>
      <c r="D7653" s="182" t="s">
        <v>26357</v>
      </c>
    </row>
    <row r="7654" spans="1:4">
      <c r="A7654" s="182" t="s">
        <v>26356</v>
      </c>
      <c r="B7654" s="182" t="s">
        <v>65894</v>
      </c>
      <c r="C7654" s="182"/>
      <c r="D7654" s="182" t="s">
        <v>26355</v>
      </c>
    </row>
    <row r="7655" spans="1:4">
      <c r="A7655" s="182" t="s">
        <v>26354</v>
      </c>
      <c r="B7655" s="182" t="s">
        <v>73930</v>
      </c>
      <c r="C7655" s="182"/>
      <c r="D7655" s="182" t="s">
        <v>26353</v>
      </c>
    </row>
    <row r="7656" spans="1:4">
      <c r="A7656" s="182" t="s">
        <v>26352</v>
      </c>
      <c r="B7656" s="182" t="s">
        <v>75272</v>
      </c>
      <c r="C7656" s="182"/>
      <c r="D7656" s="182" t="s">
        <v>26351</v>
      </c>
    </row>
    <row r="7657" spans="1:4">
      <c r="A7657" s="182" t="s">
        <v>26350</v>
      </c>
      <c r="B7657" s="182" t="s">
        <v>73071</v>
      </c>
      <c r="C7657" s="182"/>
      <c r="D7657" s="182" t="s">
        <v>26349</v>
      </c>
    </row>
    <row r="7658" spans="1:4">
      <c r="A7658" s="182" t="s">
        <v>26348</v>
      </c>
      <c r="B7658" s="182" t="s">
        <v>70894</v>
      </c>
      <c r="C7658" s="182"/>
      <c r="D7658" s="182" t="s">
        <v>26347</v>
      </c>
    </row>
    <row r="7659" spans="1:4">
      <c r="A7659" s="182" t="s">
        <v>26346</v>
      </c>
      <c r="B7659" s="182" t="s">
        <v>72760</v>
      </c>
      <c r="C7659" s="182"/>
      <c r="D7659" s="182" t="s">
        <v>26345</v>
      </c>
    </row>
    <row r="7660" spans="1:4">
      <c r="A7660" s="182" t="s">
        <v>26342</v>
      </c>
      <c r="B7660" s="182" t="s">
        <v>63313</v>
      </c>
      <c r="C7660" s="182"/>
      <c r="D7660" s="182" t="s">
        <v>26341</v>
      </c>
    </row>
    <row r="7661" spans="1:4">
      <c r="A7661" s="182" t="s">
        <v>26340</v>
      </c>
      <c r="B7661" s="182" t="s">
        <v>71669</v>
      </c>
      <c r="C7661" s="182"/>
      <c r="D7661" s="182" t="s">
        <v>26339</v>
      </c>
    </row>
    <row r="7662" spans="1:4">
      <c r="A7662" s="182" t="s">
        <v>26338</v>
      </c>
      <c r="B7662" s="182" t="s">
        <v>80673</v>
      </c>
      <c r="C7662" s="182"/>
      <c r="D7662" s="182" t="s">
        <v>26337</v>
      </c>
    </row>
    <row r="7663" spans="1:4">
      <c r="A7663" s="182" t="s">
        <v>26336</v>
      </c>
      <c r="B7663" s="182" t="s">
        <v>69631</v>
      </c>
      <c r="C7663" s="182"/>
      <c r="D7663" s="182" t="s">
        <v>26335</v>
      </c>
    </row>
    <row r="7664" spans="1:4">
      <c r="A7664" s="182" t="s">
        <v>26334</v>
      </c>
      <c r="B7664" s="182" t="s">
        <v>61414</v>
      </c>
      <c r="C7664" s="182"/>
      <c r="D7664" s="182" t="s">
        <v>26333</v>
      </c>
    </row>
    <row r="7665" spans="1:4">
      <c r="A7665" s="182" t="s">
        <v>26332</v>
      </c>
      <c r="B7665" s="182" t="s">
        <v>73622</v>
      </c>
      <c r="C7665" s="182"/>
      <c r="D7665" s="182" t="s">
        <v>26331</v>
      </c>
    </row>
    <row r="7666" spans="1:4">
      <c r="A7666" s="182" t="s">
        <v>26330</v>
      </c>
      <c r="B7666" s="182" t="s">
        <v>60765</v>
      </c>
      <c r="C7666" s="182"/>
      <c r="D7666" s="182" t="s">
        <v>26329</v>
      </c>
    </row>
    <row r="7667" spans="1:4">
      <c r="A7667" s="182" t="s">
        <v>26328</v>
      </c>
      <c r="B7667" s="182" t="s">
        <v>60940</v>
      </c>
      <c r="C7667" s="182"/>
      <c r="D7667" s="182" t="s">
        <v>26327</v>
      </c>
    </row>
    <row r="7668" spans="1:4">
      <c r="A7668" s="182" t="s">
        <v>26324</v>
      </c>
      <c r="B7668" s="182" t="s">
        <v>66580</v>
      </c>
      <c r="C7668" s="182"/>
      <c r="D7668" s="182" t="s">
        <v>26323</v>
      </c>
    </row>
    <row r="7669" spans="1:4">
      <c r="A7669" s="182" t="s">
        <v>26320</v>
      </c>
      <c r="B7669" s="182" t="s">
        <v>75281</v>
      </c>
      <c r="C7669" s="182"/>
      <c r="D7669" s="182" t="s">
        <v>26319</v>
      </c>
    </row>
    <row r="7670" spans="1:4">
      <c r="A7670" s="182" t="s">
        <v>26318</v>
      </c>
      <c r="B7670" s="182" t="s">
        <v>71760</v>
      </c>
      <c r="C7670" s="182"/>
      <c r="D7670" s="182" t="s">
        <v>26317</v>
      </c>
    </row>
    <row r="7671" spans="1:4">
      <c r="A7671" s="182" t="s">
        <v>26314</v>
      </c>
      <c r="B7671" s="182" t="s">
        <v>78447</v>
      </c>
      <c r="C7671" s="182" t="s">
        <v>78448</v>
      </c>
      <c r="D7671" s="182" t="s">
        <v>26313</v>
      </c>
    </row>
    <row r="7672" spans="1:4">
      <c r="A7672" s="182" t="s">
        <v>26310</v>
      </c>
      <c r="B7672" s="182" t="s">
        <v>72665</v>
      </c>
      <c r="C7672" s="182"/>
      <c r="D7672" s="182" t="s">
        <v>26309</v>
      </c>
    </row>
    <row r="7673" spans="1:4">
      <c r="A7673" s="182" t="s">
        <v>26308</v>
      </c>
      <c r="B7673" s="182" t="s">
        <v>78597</v>
      </c>
      <c r="C7673" s="182"/>
      <c r="D7673" s="182" t="s">
        <v>26307</v>
      </c>
    </row>
    <row r="7674" spans="1:4">
      <c r="A7674" s="182" t="s">
        <v>26306</v>
      </c>
      <c r="B7674" s="182" t="s">
        <v>69190</v>
      </c>
      <c r="C7674" s="182"/>
      <c r="D7674" s="182" t="s">
        <v>26305</v>
      </c>
    </row>
    <row r="7675" spans="1:4">
      <c r="A7675" s="182" t="s">
        <v>26304</v>
      </c>
      <c r="B7675" s="182" t="s">
        <v>74883</v>
      </c>
      <c r="C7675" s="182"/>
      <c r="D7675" s="182" t="s">
        <v>26303</v>
      </c>
    </row>
    <row r="7676" spans="1:4">
      <c r="A7676" s="182" t="s">
        <v>26302</v>
      </c>
      <c r="B7676" s="182" t="s">
        <v>74110</v>
      </c>
      <c r="C7676" s="182"/>
      <c r="D7676" s="182" t="s">
        <v>26301</v>
      </c>
    </row>
    <row r="7677" spans="1:4">
      <c r="A7677" s="182" t="s">
        <v>26300</v>
      </c>
      <c r="B7677" s="182" t="s">
        <v>78332</v>
      </c>
      <c r="C7677" s="182"/>
      <c r="D7677" s="182" t="s">
        <v>26299</v>
      </c>
    </row>
    <row r="7678" spans="1:4">
      <c r="A7678" s="182" t="s">
        <v>26296</v>
      </c>
      <c r="B7678" s="182" t="s">
        <v>73338</v>
      </c>
      <c r="C7678" s="182"/>
      <c r="D7678" s="182" t="s">
        <v>26295</v>
      </c>
    </row>
    <row r="7679" spans="1:4">
      <c r="A7679" s="182" t="s">
        <v>26294</v>
      </c>
      <c r="B7679" s="182" t="s">
        <v>64508</v>
      </c>
      <c r="C7679" s="182"/>
      <c r="D7679" s="182" t="s">
        <v>26293</v>
      </c>
    </row>
    <row r="7680" spans="1:4">
      <c r="A7680" s="182" t="s">
        <v>26290</v>
      </c>
      <c r="B7680" s="182" t="s">
        <v>73262</v>
      </c>
      <c r="C7680" s="182"/>
      <c r="D7680" s="182" t="s">
        <v>26289</v>
      </c>
    </row>
    <row r="7681" spans="1:4">
      <c r="A7681" s="182" t="s">
        <v>26288</v>
      </c>
      <c r="B7681" s="182" t="s">
        <v>79655</v>
      </c>
      <c r="C7681" s="182"/>
      <c r="D7681" s="182" t="s">
        <v>26287</v>
      </c>
    </row>
    <row r="7682" spans="1:4">
      <c r="A7682" s="182" t="s">
        <v>26286</v>
      </c>
      <c r="B7682" s="182" t="s">
        <v>77607</v>
      </c>
      <c r="C7682" s="182"/>
      <c r="D7682" s="182" t="s">
        <v>26285</v>
      </c>
    </row>
    <row r="7683" spans="1:4">
      <c r="A7683" s="182" t="s">
        <v>26284</v>
      </c>
      <c r="B7683" s="182" t="s">
        <v>79457</v>
      </c>
      <c r="C7683" s="182"/>
      <c r="D7683" s="182" t="s">
        <v>26283</v>
      </c>
    </row>
    <row r="7684" spans="1:4">
      <c r="A7684" s="182" t="s">
        <v>26280</v>
      </c>
      <c r="B7684" s="182" t="s">
        <v>66532</v>
      </c>
      <c r="C7684" s="182"/>
      <c r="D7684" s="182" t="s">
        <v>26279</v>
      </c>
    </row>
    <row r="7685" spans="1:4">
      <c r="A7685" s="182" t="s">
        <v>26278</v>
      </c>
      <c r="B7685" s="182" t="s">
        <v>70076</v>
      </c>
      <c r="C7685" s="182"/>
      <c r="D7685" s="182" t="s">
        <v>26277</v>
      </c>
    </row>
    <row r="7686" spans="1:4">
      <c r="A7686" s="182" t="s">
        <v>26276</v>
      </c>
      <c r="B7686" s="182" t="s">
        <v>65455</v>
      </c>
      <c r="C7686" s="182"/>
      <c r="D7686" s="182" t="s">
        <v>26275</v>
      </c>
    </row>
    <row r="7687" spans="1:4">
      <c r="A7687" s="182" t="s">
        <v>26274</v>
      </c>
      <c r="B7687" s="182" t="s">
        <v>71640</v>
      </c>
      <c r="C7687" s="182"/>
      <c r="D7687" s="182" t="s">
        <v>26273</v>
      </c>
    </row>
    <row r="7688" spans="1:4">
      <c r="A7688" s="182" t="s">
        <v>26272</v>
      </c>
      <c r="B7688" s="182" t="s">
        <v>75285</v>
      </c>
      <c r="C7688" s="182"/>
      <c r="D7688" s="182" t="s">
        <v>26271</v>
      </c>
    </row>
    <row r="7689" spans="1:4">
      <c r="A7689" s="182" t="s">
        <v>26270</v>
      </c>
      <c r="B7689" s="182" t="s">
        <v>73411</v>
      </c>
      <c r="C7689" s="182"/>
      <c r="D7689" s="182" t="s">
        <v>26269</v>
      </c>
    </row>
    <row r="7690" spans="1:4">
      <c r="A7690" s="182" t="s">
        <v>26268</v>
      </c>
      <c r="B7690" s="182" t="s">
        <v>62811</v>
      </c>
      <c r="C7690" s="182"/>
      <c r="D7690" s="182" t="s">
        <v>26267</v>
      </c>
    </row>
    <row r="7691" spans="1:4">
      <c r="A7691" s="182" t="s">
        <v>26266</v>
      </c>
      <c r="B7691" s="182" t="s">
        <v>75387</v>
      </c>
      <c r="C7691" s="182"/>
      <c r="D7691" s="182" t="s">
        <v>26265</v>
      </c>
    </row>
    <row r="7692" spans="1:4">
      <c r="A7692" s="182" t="s">
        <v>59546</v>
      </c>
      <c r="B7692" s="182" t="s">
        <v>59547</v>
      </c>
      <c r="C7692" s="182"/>
      <c r="D7692" s="182" t="s">
        <v>26264</v>
      </c>
    </row>
    <row r="7693" spans="1:4">
      <c r="A7693" s="182" t="s">
        <v>26261</v>
      </c>
      <c r="B7693" s="182" t="s">
        <v>74574</v>
      </c>
      <c r="C7693" s="182"/>
      <c r="D7693" s="182" t="s">
        <v>26260</v>
      </c>
    </row>
    <row r="7694" spans="1:4">
      <c r="A7694" s="182" t="s">
        <v>26259</v>
      </c>
      <c r="B7694" s="182" t="s">
        <v>80002</v>
      </c>
      <c r="C7694" s="182"/>
      <c r="D7694" s="182" t="s">
        <v>26258</v>
      </c>
    </row>
    <row r="7695" spans="1:4">
      <c r="A7695" s="182" t="s">
        <v>26257</v>
      </c>
      <c r="B7695" s="182" t="s">
        <v>68741</v>
      </c>
      <c r="C7695" s="182"/>
      <c r="D7695" s="182" t="s">
        <v>26256</v>
      </c>
    </row>
    <row r="7696" spans="1:4">
      <c r="A7696" s="182" t="s">
        <v>26255</v>
      </c>
      <c r="B7696" s="182" t="s">
        <v>75053</v>
      </c>
      <c r="C7696" s="182"/>
      <c r="D7696" s="182" t="s">
        <v>26254</v>
      </c>
    </row>
    <row r="7697" spans="1:4">
      <c r="A7697" s="182" t="s">
        <v>26253</v>
      </c>
      <c r="B7697" s="182" t="s">
        <v>65678</v>
      </c>
      <c r="C7697" s="182"/>
      <c r="D7697" s="182" t="s">
        <v>26252</v>
      </c>
    </row>
    <row r="7698" spans="1:4">
      <c r="A7698" s="182" t="s">
        <v>26251</v>
      </c>
      <c r="B7698" s="182" t="s">
        <v>80748</v>
      </c>
      <c r="C7698" s="182"/>
      <c r="D7698" s="182" t="s">
        <v>26250</v>
      </c>
    </row>
    <row r="7699" spans="1:4">
      <c r="A7699" s="182" t="s">
        <v>26249</v>
      </c>
      <c r="B7699" s="182" t="s">
        <v>62534</v>
      </c>
      <c r="C7699" s="182"/>
      <c r="D7699" s="182" t="s">
        <v>26248</v>
      </c>
    </row>
    <row r="7700" spans="1:4">
      <c r="A7700" s="182" t="s">
        <v>26247</v>
      </c>
      <c r="B7700" s="182" t="s">
        <v>63710</v>
      </c>
      <c r="C7700" s="182"/>
      <c r="D7700" s="182" t="s">
        <v>26246</v>
      </c>
    </row>
    <row r="7701" spans="1:4">
      <c r="A7701" s="182" t="s">
        <v>26245</v>
      </c>
      <c r="B7701" s="182" t="s">
        <v>77353</v>
      </c>
      <c r="C7701" s="182"/>
      <c r="D7701" s="182" t="s">
        <v>26244</v>
      </c>
    </row>
    <row r="7702" spans="1:4">
      <c r="A7702" s="182" t="s">
        <v>26243</v>
      </c>
      <c r="B7702" s="182" t="s">
        <v>71712</v>
      </c>
      <c r="C7702" s="182"/>
      <c r="D7702" s="182" t="s">
        <v>26242</v>
      </c>
    </row>
    <row r="7703" spans="1:4">
      <c r="A7703" s="182" t="s">
        <v>26237</v>
      </c>
      <c r="B7703" s="182" t="s">
        <v>76680</v>
      </c>
      <c r="C7703" s="182"/>
      <c r="D7703" s="182" t="s">
        <v>26236</v>
      </c>
    </row>
    <row r="7704" spans="1:4">
      <c r="A7704" s="182" t="s">
        <v>26235</v>
      </c>
      <c r="B7704" s="182" t="s">
        <v>80182</v>
      </c>
      <c r="C7704" s="182"/>
      <c r="D7704" s="182" t="s">
        <v>26234</v>
      </c>
    </row>
    <row r="7705" spans="1:4">
      <c r="A7705" s="182" t="s">
        <v>26233</v>
      </c>
      <c r="B7705" s="182" t="s">
        <v>80179</v>
      </c>
      <c r="C7705" s="182"/>
      <c r="D7705" s="182" t="s">
        <v>26232</v>
      </c>
    </row>
    <row r="7706" spans="1:4">
      <c r="A7706" s="182" t="s">
        <v>26231</v>
      </c>
      <c r="B7706" s="182" t="s">
        <v>70516</v>
      </c>
      <c r="C7706" s="182"/>
      <c r="D7706" s="182" t="s">
        <v>26230</v>
      </c>
    </row>
    <row r="7707" spans="1:4">
      <c r="A7707" s="182" t="s">
        <v>26229</v>
      </c>
      <c r="B7707" s="182" t="s">
        <v>65565</v>
      </c>
      <c r="C7707" s="182"/>
      <c r="D7707" s="182" t="s">
        <v>26228</v>
      </c>
    </row>
    <row r="7708" spans="1:4">
      <c r="A7708" s="182" t="s">
        <v>26225</v>
      </c>
      <c r="B7708" s="182" t="s">
        <v>80223</v>
      </c>
      <c r="C7708" s="182"/>
      <c r="D7708" s="182" t="s">
        <v>26224</v>
      </c>
    </row>
    <row r="7709" spans="1:4">
      <c r="A7709" s="182" t="s">
        <v>26217</v>
      </c>
      <c r="B7709" s="182" t="s">
        <v>63577</v>
      </c>
      <c r="C7709" s="182"/>
      <c r="D7709" s="182" t="s">
        <v>26216</v>
      </c>
    </row>
    <row r="7710" spans="1:4">
      <c r="A7710" s="182" t="s">
        <v>26215</v>
      </c>
      <c r="B7710" s="182" t="s">
        <v>69702</v>
      </c>
      <c r="C7710" s="182"/>
      <c r="D7710" s="182" t="s">
        <v>26214</v>
      </c>
    </row>
    <row r="7711" spans="1:4">
      <c r="A7711" s="182" t="s">
        <v>26213</v>
      </c>
      <c r="B7711" s="182" t="s">
        <v>79178</v>
      </c>
      <c r="C7711" s="182"/>
      <c r="D7711" s="182" t="s">
        <v>26212</v>
      </c>
    </row>
    <row r="7712" spans="1:4">
      <c r="A7712" s="182" t="s">
        <v>26211</v>
      </c>
      <c r="B7712" s="182" t="s">
        <v>71187</v>
      </c>
      <c r="C7712" s="182"/>
      <c r="D7712" s="182" t="s">
        <v>26210</v>
      </c>
    </row>
    <row r="7713" spans="1:4">
      <c r="A7713" s="182" t="s">
        <v>26199</v>
      </c>
      <c r="B7713" s="182" t="s">
        <v>81009</v>
      </c>
      <c r="C7713" s="182"/>
      <c r="D7713" s="182" t="s">
        <v>26198</v>
      </c>
    </row>
    <row r="7714" spans="1:4">
      <c r="A7714" s="182" t="s">
        <v>26197</v>
      </c>
      <c r="B7714" s="182" t="s">
        <v>65886</v>
      </c>
      <c r="C7714" s="182"/>
      <c r="D7714" s="182" t="s">
        <v>26196</v>
      </c>
    </row>
    <row r="7715" spans="1:4">
      <c r="A7715" s="182" t="s">
        <v>26191</v>
      </c>
      <c r="B7715" s="182" t="s">
        <v>70152</v>
      </c>
      <c r="C7715" s="182"/>
      <c r="D7715" s="182" t="s">
        <v>26190</v>
      </c>
    </row>
    <row r="7716" spans="1:4">
      <c r="A7716" s="182" t="s">
        <v>26189</v>
      </c>
      <c r="B7716" s="182" t="s">
        <v>73072</v>
      </c>
      <c r="C7716" s="182"/>
      <c r="D7716" s="182" t="s">
        <v>26188</v>
      </c>
    </row>
    <row r="7717" spans="1:4">
      <c r="A7717" s="182" t="s">
        <v>26187</v>
      </c>
      <c r="B7717" s="182" t="s">
        <v>67679</v>
      </c>
      <c r="C7717" s="182"/>
      <c r="D7717" s="182" t="s">
        <v>26186</v>
      </c>
    </row>
    <row r="7718" spans="1:4">
      <c r="A7718" s="182" t="s">
        <v>26185</v>
      </c>
      <c r="B7718" s="182" t="s">
        <v>63875</v>
      </c>
      <c r="C7718" s="182"/>
      <c r="D7718" s="182" t="s">
        <v>26184</v>
      </c>
    </row>
    <row r="7719" spans="1:4">
      <c r="A7719" s="182" t="s">
        <v>26183</v>
      </c>
      <c r="B7719" s="182" t="s">
        <v>80910</v>
      </c>
      <c r="C7719" s="182"/>
      <c r="D7719" s="182" t="s">
        <v>26182</v>
      </c>
    </row>
    <row r="7720" spans="1:4">
      <c r="A7720" s="182" t="s">
        <v>26181</v>
      </c>
      <c r="B7720" s="182" t="s">
        <v>74975</v>
      </c>
      <c r="C7720" s="182"/>
      <c r="D7720" s="182" t="s">
        <v>26180</v>
      </c>
    </row>
    <row r="7721" spans="1:4">
      <c r="A7721" s="182" t="s">
        <v>26179</v>
      </c>
      <c r="B7721" s="182" t="s">
        <v>63387</v>
      </c>
      <c r="C7721" s="182"/>
      <c r="D7721" s="182" t="s">
        <v>26178</v>
      </c>
    </row>
    <row r="7722" spans="1:4">
      <c r="A7722" s="182" t="s">
        <v>26177</v>
      </c>
      <c r="B7722" s="182" t="s">
        <v>60002</v>
      </c>
      <c r="C7722" s="182" t="s">
        <v>59127</v>
      </c>
      <c r="D7722" s="182" t="s">
        <v>26176</v>
      </c>
    </row>
    <row r="7723" spans="1:4">
      <c r="A7723" s="182" t="s">
        <v>26173</v>
      </c>
      <c r="B7723" s="182" t="s">
        <v>71300</v>
      </c>
      <c r="C7723" s="182"/>
      <c r="D7723" s="182" t="s">
        <v>26172</v>
      </c>
    </row>
    <row r="7724" spans="1:4">
      <c r="A7724" s="182" t="s">
        <v>26171</v>
      </c>
      <c r="B7724" s="182" t="s">
        <v>63267</v>
      </c>
      <c r="C7724" s="182"/>
      <c r="D7724" s="182" t="s">
        <v>26170</v>
      </c>
    </row>
    <row r="7725" spans="1:4">
      <c r="A7725" s="182" t="s">
        <v>26169</v>
      </c>
      <c r="B7725" s="182" t="s">
        <v>79842</v>
      </c>
      <c r="C7725" s="182" t="s">
        <v>79843</v>
      </c>
      <c r="D7725" s="182" t="s">
        <v>26168</v>
      </c>
    </row>
    <row r="7726" spans="1:4">
      <c r="A7726" s="182" t="s">
        <v>26167</v>
      </c>
      <c r="B7726" s="182" t="s">
        <v>70408</v>
      </c>
      <c r="C7726" s="182"/>
      <c r="D7726" s="182" t="s">
        <v>26166</v>
      </c>
    </row>
    <row r="7727" spans="1:4">
      <c r="A7727" s="182" t="s">
        <v>26165</v>
      </c>
      <c r="B7727" s="182" t="s">
        <v>72725</v>
      </c>
      <c r="C7727" s="182"/>
      <c r="D7727" s="182" t="s">
        <v>26164</v>
      </c>
    </row>
    <row r="7728" spans="1:4">
      <c r="A7728" s="182" t="s">
        <v>26163</v>
      </c>
      <c r="B7728" s="182" t="s">
        <v>64083</v>
      </c>
      <c r="C7728" s="182"/>
      <c r="D7728" s="182" t="s">
        <v>26162</v>
      </c>
    </row>
    <row r="7729" spans="1:4">
      <c r="A7729" s="182" t="s">
        <v>26161</v>
      </c>
      <c r="B7729" s="182" t="s">
        <v>62893</v>
      </c>
      <c r="C7729" s="182"/>
      <c r="D7729" s="182" t="s">
        <v>26160</v>
      </c>
    </row>
    <row r="7730" spans="1:4">
      <c r="A7730" s="182" t="s">
        <v>26159</v>
      </c>
      <c r="B7730" s="182" t="s">
        <v>67970</v>
      </c>
      <c r="C7730" s="182"/>
      <c r="D7730" s="182" t="s">
        <v>26158</v>
      </c>
    </row>
    <row r="7731" spans="1:4">
      <c r="A7731" s="182" t="s">
        <v>26157</v>
      </c>
      <c r="B7731" s="182" t="s">
        <v>64266</v>
      </c>
      <c r="C7731" s="182"/>
      <c r="D7731" s="182" t="s">
        <v>26156</v>
      </c>
    </row>
    <row r="7732" spans="1:4">
      <c r="A7732" s="182" t="s">
        <v>26155</v>
      </c>
      <c r="B7732" s="182" t="s">
        <v>80094</v>
      </c>
      <c r="C7732" s="182"/>
      <c r="D7732" s="182" t="s">
        <v>26154</v>
      </c>
    </row>
    <row r="7733" spans="1:4">
      <c r="A7733" s="182" t="s">
        <v>26153</v>
      </c>
      <c r="B7733" s="182" t="s">
        <v>74516</v>
      </c>
      <c r="C7733" s="182"/>
      <c r="D7733" s="182" t="s">
        <v>26152</v>
      </c>
    </row>
    <row r="7734" spans="1:4">
      <c r="A7734" s="182" t="s">
        <v>26149</v>
      </c>
      <c r="B7734" s="182" t="s">
        <v>73070</v>
      </c>
      <c r="C7734" s="182"/>
      <c r="D7734" s="182" t="s">
        <v>26148</v>
      </c>
    </row>
    <row r="7735" spans="1:4">
      <c r="A7735" s="182" t="s">
        <v>26147</v>
      </c>
      <c r="B7735" s="182" t="s">
        <v>79887</v>
      </c>
      <c r="C7735" s="182"/>
      <c r="D7735" s="182" t="s">
        <v>26146</v>
      </c>
    </row>
    <row r="7736" spans="1:4">
      <c r="A7736" s="182" t="s">
        <v>26145</v>
      </c>
      <c r="B7736" s="182" t="s">
        <v>61946</v>
      </c>
      <c r="C7736" s="182"/>
      <c r="D7736" s="182" t="s">
        <v>26144</v>
      </c>
    </row>
    <row r="7737" spans="1:4">
      <c r="A7737" s="182" t="s">
        <v>26143</v>
      </c>
      <c r="B7737" s="182" t="s">
        <v>75348</v>
      </c>
      <c r="C7737" s="182"/>
      <c r="D7737" s="182" t="s">
        <v>26142</v>
      </c>
    </row>
    <row r="7738" spans="1:4">
      <c r="A7738" s="182" t="s">
        <v>26141</v>
      </c>
      <c r="B7738" s="182" t="s">
        <v>71847</v>
      </c>
      <c r="C7738" s="182"/>
      <c r="D7738" s="182" t="s">
        <v>26140</v>
      </c>
    </row>
    <row r="7739" spans="1:4">
      <c r="A7739" s="182" t="s">
        <v>26139</v>
      </c>
      <c r="B7739" s="182" t="s">
        <v>68791</v>
      </c>
      <c r="C7739" s="182"/>
      <c r="D7739" s="182" t="s">
        <v>26138</v>
      </c>
    </row>
    <row r="7740" spans="1:4">
      <c r="A7740" s="182" t="s">
        <v>26137</v>
      </c>
      <c r="B7740" s="182" t="s">
        <v>74670</v>
      </c>
      <c r="C7740" s="182"/>
      <c r="D7740" s="182" t="s">
        <v>26136</v>
      </c>
    </row>
    <row r="7741" spans="1:4">
      <c r="A7741" s="182" t="s">
        <v>26135</v>
      </c>
      <c r="B7741" s="182" t="s">
        <v>74530</v>
      </c>
      <c r="C7741" s="182"/>
      <c r="D7741" s="182" t="s">
        <v>26134</v>
      </c>
    </row>
    <row r="7742" spans="1:4">
      <c r="A7742" s="182" t="s">
        <v>26133</v>
      </c>
      <c r="B7742" s="182" t="s">
        <v>76744</v>
      </c>
      <c r="C7742" s="182"/>
      <c r="D7742" s="182" t="s">
        <v>26132</v>
      </c>
    </row>
    <row r="7743" spans="1:4">
      <c r="A7743" s="182" t="s">
        <v>26131</v>
      </c>
      <c r="B7743" s="182" t="s">
        <v>67188</v>
      </c>
      <c r="C7743" s="182"/>
      <c r="D7743" s="182" t="s">
        <v>26130</v>
      </c>
    </row>
    <row r="7744" spans="1:4">
      <c r="A7744" s="182" t="s">
        <v>26129</v>
      </c>
      <c r="B7744" s="182" t="s">
        <v>72232</v>
      </c>
      <c r="C7744" s="182"/>
      <c r="D7744" s="182" t="s">
        <v>26128</v>
      </c>
    </row>
    <row r="7745" spans="1:4">
      <c r="A7745" s="182" t="s">
        <v>26127</v>
      </c>
      <c r="B7745" s="182" t="s">
        <v>66187</v>
      </c>
      <c r="C7745" s="182"/>
      <c r="D7745" s="182" t="s">
        <v>26126</v>
      </c>
    </row>
    <row r="7746" spans="1:4">
      <c r="A7746" s="182" t="s">
        <v>26125</v>
      </c>
      <c r="B7746" s="182" t="s">
        <v>60560</v>
      </c>
      <c r="C7746" s="182"/>
      <c r="D7746" s="182" t="s">
        <v>26124</v>
      </c>
    </row>
    <row r="7747" spans="1:4">
      <c r="A7747" s="182" t="s">
        <v>26123</v>
      </c>
      <c r="B7747" s="182" t="s">
        <v>79850</v>
      </c>
      <c r="C7747" s="182"/>
      <c r="D7747" s="182" t="s">
        <v>26122</v>
      </c>
    </row>
    <row r="7748" spans="1:4">
      <c r="A7748" s="182" t="s">
        <v>26121</v>
      </c>
      <c r="B7748" s="182" t="s">
        <v>80571</v>
      </c>
      <c r="C7748" s="182"/>
      <c r="D7748" s="182" t="s">
        <v>26120</v>
      </c>
    </row>
    <row r="7749" spans="1:4">
      <c r="A7749" s="182" t="s">
        <v>26119</v>
      </c>
      <c r="B7749" s="182" t="s">
        <v>80611</v>
      </c>
      <c r="C7749" s="182"/>
      <c r="D7749" s="182" t="s">
        <v>26118</v>
      </c>
    </row>
    <row r="7750" spans="1:4">
      <c r="A7750" s="182" t="s">
        <v>26117</v>
      </c>
      <c r="B7750" s="182" t="s">
        <v>70741</v>
      </c>
      <c r="C7750" s="182"/>
      <c r="D7750" s="182" t="s">
        <v>26116</v>
      </c>
    </row>
    <row r="7751" spans="1:4">
      <c r="A7751" s="182" t="s">
        <v>26115</v>
      </c>
      <c r="B7751" s="182" t="s">
        <v>76446</v>
      </c>
      <c r="C7751" s="182"/>
      <c r="D7751" s="182" t="s">
        <v>26114</v>
      </c>
    </row>
    <row r="7752" spans="1:4">
      <c r="A7752" s="182" t="s">
        <v>26113</v>
      </c>
      <c r="B7752" s="182" t="s">
        <v>67104</v>
      </c>
      <c r="C7752" s="182"/>
      <c r="D7752" s="182" t="s">
        <v>26112</v>
      </c>
    </row>
    <row r="7753" spans="1:4">
      <c r="A7753" s="182" t="s">
        <v>26111</v>
      </c>
      <c r="B7753" s="182" t="s">
        <v>70157</v>
      </c>
      <c r="C7753" s="182"/>
      <c r="D7753" s="182" t="s">
        <v>26110</v>
      </c>
    </row>
    <row r="7754" spans="1:4">
      <c r="A7754" s="182" t="s">
        <v>26109</v>
      </c>
      <c r="B7754" s="182" t="s">
        <v>70819</v>
      </c>
      <c r="C7754" s="182"/>
      <c r="D7754" s="182" t="s">
        <v>26108</v>
      </c>
    </row>
    <row r="7755" spans="1:4">
      <c r="A7755" s="182" t="s">
        <v>26107</v>
      </c>
      <c r="B7755" s="182" t="s">
        <v>60292</v>
      </c>
      <c r="C7755" s="182"/>
      <c r="D7755" s="182" t="s">
        <v>26106</v>
      </c>
    </row>
    <row r="7756" spans="1:4">
      <c r="A7756" s="182" t="s">
        <v>26105</v>
      </c>
      <c r="B7756" s="182" t="s">
        <v>61050</v>
      </c>
      <c r="C7756" s="182"/>
      <c r="D7756" s="182" t="s">
        <v>26104</v>
      </c>
    </row>
    <row r="7757" spans="1:4">
      <c r="A7757" s="182" t="s">
        <v>26103</v>
      </c>
      <c r="B7757" s="182" t="s">
        <v>76307</v>
      </c>
      <c r="C7757" s="182"/>
      <c r="D7757" s="182" t="s">
        <v>26102</v>
      </c>
    </row>
    <row r="7758" spans="1:4">
      <c r="A7758" s="182" t="s">
        <v>26101</v>
      </c>
      <c r="B7758" s="182" t="s">
        <v>67309</v>
      </c>
      <c r="C7758" s="182"/>
      <c r="D7758" s="182" t="s">
        <v>26100</v>
      </c>
    </row>
    <row r="7759" spans="1:4">
      <c r="A7759" s="182" t="s">
        <v>26099</v>
      </c>
      <c r="B7759" s="182" t="s">
        <v>76758</v>
      </c>
      <c r="C7759" s="182"/>
      <c r="D7759" s="182" t="s">
        <v>26098</v>
      </c>
    </row>
    <row r="7760" spans="1:4">
      <c r="A7760" s="182" t="s">
        <v>26097</v>
      </c>
      <c r="B7760" s="182" t="s">
        <v>65155</v>
      </c>
      <c r="C7760" s="182"/>
      <c r="D7760" s="182" t="s">
        <v>26096</v>
      </c>
    </row>
    <row r="7761" spans="1:4">
      <c r="A7761" s="182" t="s">
        <v>26095</v>
      </c>
      <c r="B7761" s="182" t="s">
        <v>61342</v>
      </c>
      <c r="C7761" s="182"/>
      <c r="D7761" s="182" t="s">
        <v>26094</v>
      </c>
    </row>
    <row r="7762" spans="1:4">
      <c r="A7762" s="182" t="s">
        <v>26093</v>
      </c>
      <c r="B7762" s="182" t="s">
        <v>62695</v>
      </c>
      <c r="C7762" s="182"/>
      <c r="D7762" s="182" t="s">
        <v>26092</v>
      </c>
    </row>
    <row r="7763" spans="1:4">
      <c r="A7763" s="182" t="s">
        <v>26091</v>
      </c>
      <c r="B7763" s="182" t="s">
        <v>77750</v>
      </c>
      <c r="C7763" s="182"/>
      <c r="D7763" s="182" t="s">
        <v>26090</v>
      </c>
    </row>
    <row r="7764" spans="1:4">
      <c r="A7764" s="182" t="s">
        <v>26089</v>
      </c>
      <c r="B7764" s="182" t="s">
        <v>74316</v>
      </c>
      <c r="C7764" s="182"/>
      <c r="D7764" s="182" t="s">
        <v>26088</v>
      </c>
    </row>
    <row r="7765" spans="1:4">
      <c r="A7765" s="182" t="s">
        <v>26087</v>
      </c>
      <c r="B7765" s="182" t="s">
        <v>77227</v>
      </c>
      <c r="C7765" s="182"/>
      <c r="D7765" s="182" t="s">
        <v>26086</v>
      </c>
    </row>
    <row r="7766" spans="1:4">
      <c r="A7766" s="182" t="s">
        <v>26085</v>
      </c>
      <c r="B7766" s="182" t="s">
        <v>62166</v>
      </c>
      <c r="C7766" s="182"/>
      <c r="D7766" s="182" t="s">
        <v>26084</v>
      </c>
    </row>
    <row r="7767" spans="1:4">
      <c r="A7767" s="182" t="s">
        <v>26083</v>
      </c>
      <c r="B7767" s="182" t="s">
        <v>59470</v>
      </c>
      <c r="C7767" s="182"/>
      <c r="D7767" s="182" t="s">
        <v>26082</v>
      </c>
    </row>
    <row r="7768" spans="1:4">
      <c r="A7768" s="182" t="s">
        <v>26081</v>
      </c>
      <c r="B7768" s="182" t="s">
        <v>77209</v>
      </c>
      <c r="C7768" s="182"/>
      <c r="D7768" s="182" t="s">
        <v>26080</v>
      </c>
    </row>
    <row r="7769" spans="1:4">
      <c r="A7769" s="182" t="s">
        <v>26079</v>
      </c>
      <c r="B7769" s="182" t="s">
        <v>64786</v>
      </c>
      <c r="C7769" s="182"/>
      <c r="D7769" s="182" t="s">
        <v>26078</v>
      </c>
    </row>
    <row r="7770" spans="1:4">
      <c r="A7770" s="182" t="s">
        <v>26077</v>
      </c>
      <c r="B7770" s="182" t="s">
        <v>64489</v>
      </c>
      <c r="C7770" s="182"/>
      <c r="D7770" s="182" t="s">
        <v>26076</v>
      </c>
    </row>
    <row r="7771" spans="1:4">
      <c r="A7771" s="182" t="s">
        <v>26075</v>
      </c>
      <c r="B7771" s="182" t="s">
        <v>60910</v>
      </c>
      <c r="C7771" s="182"/>
      <c r="D7771" s="182" t="s">
        <v>26074</v>
      </c>
    </row>
    <row r="7772" spans="1:4">
      <c r="A7772" s="182" t="s">
        <v>26073</v>
      </c>
      <c r="B7772" s="182" t="s">
        <v>71590</v>
      </c>
      <c r="C7772" s="182"/>
      <c r="D7772" s="182" t="s">
        <v>26072</v>
      </c>
    </row>
    <row r="7773" spans="1:4">
      <c r="A7773" s="182" t="s">
        <v>26071</v>
      </c>
      <c r="B7773" s="182" t="s">
        <v>73314</v>
      </c>
      <c r="C7773" s="182"/>
      <c r="D7773" s="182" t="s">
        <v>26070</v>
      </c>
    </row>
    <row r="7774" spans="1:4">
      <c r="A7774" s="182" t="s">
        <v>26069</v>
      </c>
      <c r="B7774" s="182" t="s">
        <v>67724</v>
      </c>
      <c r="C7774" s="182"/>
      <c r="D7774" s="182" t="s">
        <v>26068</v>
      </c>
    </row>
    <row r="7775" spans="1:4">
      <c r="A7775" s="182" t="s">
        <v>26067</v>
      </c>
      <c r="B7775" s="182" t="s">
        <v>73405</v>
      </c>
      <c r="C7775" s="182"/>
      <c r="D7775" s="182" t="s">
        <v>26066</v>
      </c>
    </row>
    <row r="7776" spans="1:4">
      <c r="A7776" s="182" t="s">
        <v>26065</v>
      </c>
      <c r="B7776" s="182" t="s">
        <v>78280</v>
      </c>
      <c r="C7776" s="182"/>
      <c r="D7776" s="182" t="s">
        <v>26064</v>
      </c>
    </row>
    <row r="7777" spans="1:4">
      <c r="A7777" s="182" t="s">
        <v>26061</v>
      </c>
      <c r="B7777" s="182" t="s">
        <v>70521</v>
      </c>
      <c r="C7777" s="182"/>
      <c r="D7777" s="182" t="s">
        <v>26060</v>
      </c>
    </row>
    <row r="7778" spans="1:4">
      <c r="A7778" s="182" t="s">
        <v>26059</v>
      </c>
      <c r="B7778" s="182" t="s">
        <v>79502</v>
      </c>
      <c r="C7778" s="182"/>
      <c r="D7778" s="182" t="s">
        <v>26058</v>
      </c>
    </row>
    <row r="7779" spans="1:4">
      <c r="A7779" s="182" t="s">
        <v>26057</v>
      </c>
      <c r="B7779" s="182" t="s">
        <v>77382</v>
      </c>
      <c r="C7779" s="182"/>
      <c r="D7779" s="182" t="s">
        <v>26056</v>
      </c>
    </row>
    <row r="7780" spans="1:4">
      <c r="A7780" s="182" t="s">
        <v>26055</v>
      </c>
      <c r="B7780" s="182" t="s">
        <v>67249</v>
      </c>
      <c r="C7780" s="182"/>
      <c r="D7780" s="182" t="s">
        <v>26054</v>
      </c>
    </row>
    <row r="7781" spans="1:4">
      <c r="A7781" s="182" t="s">
        <v>26053</v>
      </c>
      <c r="B7781" s="182" t="s">
        <v>72707</v>
      </c>
      <c r="C7781" s="182"/>
      <c r="D7781" s="182" t="s">
        <v>26052</v>
      </c>
    </row>
    <row r="7782" spans="1:4">
      <c r="A7782" s="182" t="s">
        <v>26051</v>
      </c>
      <c r="B7782" s="182" t="s">
        <v>72931</v>
      </c>
      <c r="C7782" s="182"/>
      <c r="D7782" s="182" t="s">
        <v>26050</v>
      </c>
    </row>
    <row r="7783" spans="1:4">
      <c r="A7783" s="182" t="s">
        <v>26049</v>
      </c>
      <c r="B7783" s="182" t="s">
        <v>78548</v>
      </c>
      <c r="C7783" s="182"/>
      <c r="D7783" s="182" t="s">
        <v>26048</v>
      </c>
    </row>
    <row r="7784" spans="1:4">
      <c r="A7784" s="182" t="s">
        <v>26047</v>
      </c>
      <c r="B7784" s="182" t="s">
        <v>74306</v>
      </c>
      <c r="C7784" s="182"/>
      <c r="D7784" s="182" t="s">
        <v>26046</v>
      </c>
    </row>
    <row r="7785" spans="1:4">
      <c r="A7785" s="182" t="s">
        <v>26045</v>
      </c>
      <c r="B7785" s="182" t="s">
        <v>77765</v>
      </c>
      <c r="C7785" s="182"/>
      <c r="D7785" s="182" t="s">
        <v>26044</v>
      </c>
    </row>
    <row r="7786" spans="1:4">
      <c r="A7786" s="182" t="s">
        <v>26043</v>
      </c>
      <c r="B7786" s="182" t="s">
        <v>69573</v>
      </c>
      <c r="C7786" s="182"/>
      <c r="D7786" s="182" t="s">
        <v>26042</v>
      </c>
    </row>
    <row r="7787" spans="1:4">
      <c r="A7787" s="182" t="s">
        <v>26041</v>
      </c>
      <c r="B7787" s="182" t="s">
        <v>61739</v>
      </c>
      <c r="C7787" s="182"/>
      <c r="D7787" s="182" t="s">
        <v>26040</v>
      </c>
    </row>
    <row r="7788" spans="1:4">
      <c r="A7788" s="182" t="s">
        <v>26039</v>
      </c>
      <c r="B7788" s="182" t="s">
        <v>69606</v>
      </c>
      <c r="C7788" s="182"/>
      <c r="D7788" s="182" t="s">
        <v>26038</v>
      </c>
    </row>
    <row r="7789" spans="1:4">
      <c r="A7789" s="182" t="s">
        <v>26037</v>
      </c>
      <c r="B7789" s="182" t="s">
        <v>61789</v>
      </c>
      <c r="C7789" s="182"/>
      <c r="D7789" s="182" t="s">
        <v>26036</v>
      </c>
    </row>
    <row r="7790" spans="1:4">
      <c r="A7790" s="182" t="s">
        <v>26035</v>
      </c>
      <c r="B7790" s="182" t="s">
        <v>61939</v>
      </c>
      <c r="C7790" s="182"/>
      <c r="D7790" s="182" t="s">
        <v>26034</v>
      </c>
    </row>
    <row r="7791" spans="1:4">
      <c r="A7791" s="182" t="s">
        <v>26033</v>
      </c>
      <c r="B7791" s="182" t="s">
        <v>60571</v>
      </c>
      <c r="C7791" s="182"/>
      <c r="D7791" s="182" t="s">
        <v>26032</v>
      </c>
    </row>
    <row r="7792" spans="1:4">
      <c r="A7792" s="182" t="s">
        <v>26031</v>
      </c>
      <c r="B7792" s="182" t="s">
        <v>60535</v>
      </c>
      <c r="C7792" s="182"/>
      <c r="D7792" s="182" t="s">
        <v>26030</v>
      </c>
    </row>
    <row r="7793" spans="1:4">
      <c r="A7793" s="182" t="s">
        <v>26029</v>
      </c>
      <c r="B7793" s="182" t="s">
        <v>68881</v>
      </c>
      <c r="C7793" s="182"/>
      <c r="D7793" s="182" t="s">
        <v>26028</v>
      </c>
    </row>
    <row r="7794" spans="1:4">
      <c r="A7794" s="182" t="s">
        <v>26027</v>
      </c>
      <c r="B7794" s="182" t="s">
        <v>65712</v>
      </c>
      <c r="C7794" s="182"/>
      <c r="D7794" s="182" t="s">
        <v>26026</v>
      </c>
    </row>
    <row r="7795" spans="1:4">
      <c r="A7795" s="182" t="s">
        <v>26025</v>
      </c>
      <c r="B7795" s="182" t="s">
        <v>67939</v>
      </c>
      <c r="C7795" s="182"/>
      <c r="D7795" s="182" t="s">
        <v>26024</v>
      </c>
    </row>
    <row r="7796" spans="1:4">
      <c r="A7796" s="182" t="s">
        <v>26023</v>
      </c>
      <c r="B7796" s="182" t="s">
        <v>65309</v>
      </c>
      <c r="C7796" s="182"/>
      <c r="D7796" s="182" t="s">
        <v>26022</v>
      </c>
    </row>
    <row r="7797" spans="1:4">
      <c r="A7797" s="182" t="s">
        <v>26021</v>
      </c>
      <c r="B7797" s="182" t="s">
        <v>73412</v>
      </c>
      <c r="C7797" s="182"/>
      <c r="D7797" s="182" t="s">
        <v>26020</v>
      </c>
    </row>
    <row r="7798" spans="1:4">
      <c r="A7798" s="182" t="s">
        <v>26017</v>
      </c>
      <c r="B7798" s="182" t="s">
        <v>60536</v>
      </c>
      <c r="C7798" s="182"/>
      <c r="D7798" s="182" t="s">
        <v>26016</v>
      </c>
    </row>
    <row r="7799" spans="1:4">
      <c r="A7799" s="182" t="s">
        <v>26015</v>
      </c>
      <c r="B7799" s="182" t="s">
        <v>75308</v>
      </c>
      <c r="C7799" s="182"/>
      <c r="D7799" s="182" t="s">
        <v>26014</v>
      </c>
    </row>
    <row r="7800" spans="1:4">
      <c r="A7800" s="182" t="s">
        <v>26013</v>
      </c>
      <c r="B7800" s="182" t="s">
        <v>64889</v>
      </c>
      <c r="C7800" s="182"/>
      <c r="D7800" s="182" t="s">
        <v>26012</v>
      </c>
    </row>
    <row r="7801" spans="1:4">
      <c r="A7801" s="182" t="s">
        <v>26011</v>
      </c>
      <c r="B7801" s="182" t="s">
        <v>62235</v>
      </c>
      <c r="C7801" s="182"/>
      <c r="D7801" s="182" t="s">
        <v>26010</v>
      </c>
    </row>
    <row r="7802" spans="1:4">
      <c r="A7802" s="182" t="s">
        <v>26009</v>
      </c>
      <c r="B7802" s="182" t="s">
        <v>79326</v>
      </c>
      <c r="C7802" s="182"/>
      <c r="D7802" s="182" t="s">
        <v>26008</v>
      </c>
    </row>
    <row r="7803" spans="1:4">
      <c r="A7803" s="182" t="s">
        <v>26007</v>
      </c>
      <c r="B7803" s="182" t="s">
        <v>76542</v>
      </c>
      <c r="C7803" s="182"/>
      <c r="D7803" s="182" t="s">
        <v>26006</v>
      </c>
    </row>
    <row r="7804" spans="1:4">
      <c r="A7804" s="182" t="s">
        <v>26005</v>
      </c>
      <c r="B7804" s="182" t="s">
        <v>62997</v>
      </c>
      <c r="C7804" s="182"/>
      <c r="D7804" s="182" t="s">
        <v>26004</v>
      </c>
    </row>
    <row r="7805" spans="1:4">
      <c r="A7805" s="182" t="s">
        <v>26003</v>
      </c>
      <c r="B7805" s="182" t="s">
        <v>75906</v>
      </c>
      <c r="C7805" s="182"/>
      <c r="D7805" s="182" t="s">
        <v>26002</v>
      </c>
    </row>
    <row r="7806" spans="1:4">
      <c r="A7806" s="182" t="s">
        <v>26001</v>
      </c>
      <c r="B7806" s="182" t="s">
        <v>74197</v>
      </c>
      <c r="C7806" s="182"/>
      <c r="D7806" s="182" t="s">
        <v>26000</v>
      </c>
    </row>
    <row r="7807" spans="1:4">
      <c r="A7807" s="182" t="s">
        <v>25999</v>
      </c>
      <c r="B7807" s="182" t="s">
        <v>62491</v>
      </c>
      <c r="C7807" s="182"/>
      <c r="D7807" s="182" t="s">
        <v>25998</v>
      </c>
    </row>
    <row r="7808" spans="1:4">
      <c r="A7808" s="182" t="s">
        <v>25997</v>
      </c>
      <c r="B7808" s="182" t="s">
        <v>75615</v>
      </c>
      <c r="C7808" s="182"/>
      <c r="D7808" s="182" t="s">
        <v>25996</v>
      </c>
    </row>
    <row r="7809" spans="1:4">
      <c r="A7809" s="182" t="s">
        <v>25995</v>
      </c>
      <c r="B7809" s="182" t="s">
        <v>59867</v>
      </c>
      <c r="C7809" s="182"/>
      <c r="D7809" s="182" t="s">
        <v>25994</v>
      </c>
    </row>
    <row r="7810" spans="1:4">
      <c r="A7810" s="182" t="s">
        <v>25993</v>
      </c>
      <c r="B7810" s="182" t="s">
        <v>69245</v>
      </c>
      <c r="C7810" s="182"/>
      <c r="D7810" s="182" t="s">
        <v>25992</v>
      </c>
    </row>
    <row r="7811" spans="1:4">
      <c r="A7811" s="182" t="s">
        <v>25991</v>
      </c>
      <c r="B7811" s="182" t="s">
        <v>70495</v>
      </c>
      <c r="C7811" s="182"/>
      <c r="D7811" s="182" t="s">
        <v>25990</v>
      </c>
    </row>
    <row r="7812" spans="1:4">
      <c r="A7812" s="182" t="s">
        <v>25989</v>
      </c>
      <c r="B7812" s="182" t="s">
        <v>63829</v>
      </c>
      <c r="C7812" s="182"/>
      <c r="D7812" s="182" t="s">
        <v>25988</v>
      </c>
    </row>
    <row r="7813" spans="1:4">
      <c r="A7813" s="182" t="s">
        <v>25987</v>
      </c>
      <c r="B7813" s="182" t="s">
        <v>73324</v>
      </c>
      <c r="C7813" s="182"/>
      <c r="D7813" s="182" t="s">
        <v>25986</v>
      </c>
    </row>
    <row r="7814" spans="1:4">
      <c r="A7814" s="182" t="s">
        <v>25985</v>
      </c>
      <c r="B7814" s="182" t="s">
        <v>77898</v>
      </c>
      <c r="C7814" s="182"/>
      <c r="D7814" s="182" t="s">
        <v>25984</v>
      </c>
    </row>
    <row r="7815" spans="1:4">
      <c r="A7815" s="182" t="s">
        <v>25983</v>
      </c>
      <c r="B7815" s="182" t="s">
        <v>60327</v>
      </c>
      <c r="C7815" s="182"/>
      <c r="D7815" s="182" t="s">
        <v>25982</v>
      </c>
    </row>
    <row r="7816" spans="1:4">
      <c r="A7816" s="182" t="s">
        <v>25981</v>
      </c>
      <c r="B7816" s="182" t="s">
        <v>67554</v>
      </c>
      <c r="C7816" s="182"/>
      <c r="D7816" s="182" t="s">
        <v>25980</v>
      </c>
    </row>
    <row r="7817" spans="1:4">
      <c r="A7817" s="182" t="s">
        <v>25979</v>
      </c>
      <c r="B7817" s="182" t="s">
        <v>61904</v>
      </c>
      <c r="C7817" s="182"/>
      <c r="D7817" s="182" t="s">
        <v>25978</v>
      </c>
    </row>
    <row r="7818" spans="1:4">
      <c r="A7818" s="182" t="s">
        <v>25977</v>
      </c>
      <c r="B7818" s="182" t="s">
        <v>74751</v>
      </c>
      <c r="C7818" s="182"/>
      <c r="D7818" s="182" t="s">
        <v>25976</v>
      </c>
    </row>
    <row r="7819" spans="1:4">
      <c r="A7819" s="182" t="s">
        <v>25975</v>
      </c>
      <c r="B7819" s="182" t="s">
        <v>62896</v>
      </c>
      <c r="C7819" s="182"/>
      <c r="D7819" s="182" t="s">
        <v>25974</v>
      </c>
    </row>
    <row r="7820" spans="1:4">
      <c r="A7820" s="182" t="s">
        <v>25973</v>
      </c>
      <c r="B7820" s="182" t="s">
        <v>80655</v>
      </c>
      <c r="C7820" s="182"/>
      <c r="D7820" s="182" t="s">
        <v>25972</v>
      </c>
    </row>
    <row r="7821" spans="1:4">
      <c r="A7821" s="182" t="s">
        <v>25971</v>
      </c>
      <c r="B7821" s="182" t="s">
        <v>64988</v>
      </c>
      <c r="C7821" s="182"/>
      <c r="D7821" s="182" t="s">
        <v>25970</v>
      </c>
    </row>
    <row r="7822" spans="1:4">
      <c r="A7822" s="182" t="s">
        <v>25969</v>
      </c>
      <c r="B7822" s="182" t="s">
        <v>71720</v>
      </c>
      <c r="C7822" s="182"/>
      <c r="D7822" s="182" t="s">
        <v>25968</v>
      </c>
    </row>
    <row r="7823" spans="1:4">
      <c r="A7823" s="182" t="s">
        <v>25967</v>
      </c>
      <c r="B7823" s="182" t="s">
        <v>72525</v>
      </c>
      <c r="C7823" s="182"/>
      <c r="D7823" s="182" t="s">
        <v>25966</v>
      </c>
    </row>
    <row r="7824" spans="1:4">
      <c r="A7824" s="182" t="s">
        <v>25965</v>
      </c>
      <c r="B7824" s="182" t="s">
        <v>62369</v>
      </c>
      <c r="C7824" s="182"/>
      <c r="D7824" s="182" t="s">
        <v>25964</v>
      </c>
    </row>
    <row r="7825" spans="1:4">
      <c r="A7825" s="182" t="s">
        <v>25963</v>
      </c>
      <c r="B7825" s="182" t="s">
        <v>78693</v>
      </c>
      <c r="C7825" s="182"/>
      <c r="D7825" s="182" t="s">
        <v>25962</v>
      </c>
    </row>
    <row r="7826" spans="1:4">
      <c r="A7826" s="182" t="s">
        <v>25961</v>
      </c>
      <c r="B7826" s="182" t="s">
        <v>59572</v>
      </c>
      <c r="C7826" s="182"/>
      <c r="D7826" s="182" t="s">
        <v>25960</v>
      </c>
    </row>
    <row r="7827" spans="1:4">
      <c r="A7827" s="182" t="s">
        <v>25959</v>
      </c>
      <c r="B7827" s="182" t="s">
        <v>79954</v>
      </c>
      <c r="C7827" s="182"/>
      <c r="D7827" s="182" t="s">
        <v>25958</v>
      </c>
    </row>
    <row r="7828" spans="1:4">
      <c r="A7828" s="182" t="s">
        <v>25957</v>
      </c>
      <c r="B7828" s="182" t="s">
        <v>63197</v>
      </c>
      <c r="C7828" s="182"/>
      <c r="D7828" s="182" t="s">
        <v>25956</v>
      </c>
    </row>
    <row r="7829" spans="1:4">
      <c r="A7829" s="182" t="s">
        <v>25955</v>
      </c>
      <c r="B7829" s="182" t="s">
        <v>72742</v>
      </c>
      <c r="C7829" s="182"/>
      <c r="D7829" s="182" t="s">
        <v>25954</v>
      </c>
    </row>
    <row r="7830" spans="1:4">
      <c r="A7830" s="182" t="s">
        <v>25951</v>
      </c>
      <c r="B7830" s="182" t="s">
        <v>78595</v>
      </c>
      <c r="C7830" s="182"/>
      <c r="D7830" s="182" t="s">
        <v>25950</v>
      </c>
    </row>
    <row r="7831" spans="1:4">
      <c r="A7831" s="182" t="s">
        <v>25949</v>
      </c>
      <c r="B7831" s="182" t="s">
        <v>77438</v>
      </c>
      <c r="C7831" s="182"/>
      <c r="D7831" s="182" t="s">
        <v>25948</v>
      </c>
    </row>
    <row r="7832" spans="1:4">
      <c r="A7832" s="182" t="s">
        <v>25947</v>
      </c>
      <c r="B7832" s="182" t="s">
        <v>80439</v>
      </c>
      <c r="C7832" s="182"/>
      <c r="D7832" s="182" t="s">
        <v>25946</v>
      </c>
    </row>
    <row r="7833" spans="1:4">
      <c r="A7833" s="182" t="s">
        <v>25945</v>
      </c>
      <c r="B7833" s="182" t="s">
        <v>79717</v>
      </c>
      <c r="C7833" s="182"/>
      <c r="D7833" s="182" t="s">
        <v>25944</v>
      </c>
    </row>
    <row r="7834" spans="1:4">
      <c r="A7834" s="182" t="s">
        <v>25943</v>
      </c>
      <c r="B7834" s="182" t="s">
        <v>64652</v>
      </c>
      <c r="C7834" s="182"/>
      <c r="D7834" s="182" t="s">
        <v>25942</v>
      </c>
    </row>
    <row r="7835" spans="1:4">
      <c r="A7835" s="182" t="s">
        <v>25941</v>
      </c>
      <c r="B7835" s="182" t="s">
        <v>74941</v>
      </c>
      <c r="C7835" s="182"/>
      <c r="D7835" s="182" t="s">
        <v>25940</v>
      </c>
    </row>
    <row r="7836" spans="1:4">
      <c r="A7836" s="182" t="s">
        <v>25939</v>
      </c>
      <c r="B7836" s="182" t="s">
        <v>69682</v>
      </c>
      <c r="C7836" s="182"/>
      <c r="D7836" s="182" t="s">
        <v>25938</v>
      </c>
    </row>
    <row r="7837" spans="1:4">
      <c r="A7837" s="182" t="s">
        <v>25937</v>
      </c>
      <c r="B7837" s="182" t="s">
        <v>75265</v>
      </c>
      <c r="C7837" s="182"/>
      <c r="D7837" s="182" t="s">
        <v>25936</v>
      </c>
    </row>
    <row r="7838" spans="1:4">
      <c r="A7838" s="182" t="s">
        <v>25935</v>
      </c>
      <c r="B7838" s="182" t="s">
        <v>66867</v>
      </c>
      <c r="C7838" s="182"/>
      <c r="D7838" s="182" t="s">
        <v>25934</v>
      </c>
    </row>
    <row r="7839" spans="1:4">
      <c r="A7839" s="182" t="s">
        <v>25933</v>
      </c>
      <c r="B7839" s="182" t="s">
        <v>79950</v>
      </c>
      <c r="C7839" s="182"/>
      <c r="D7839" s="182" t="s">
        <v>25932</v>
      </c>
    </row>
    <row r="7840" spans="1:4">
      <c r="A7840" s="182" t="s">
        <v>25931</v>
      </c>
      <c r="B7840" s="182" t="s">
        <v>66341</v>
      </c>
      <c r="C7840" s="182"/>
      <c r="D7840" s="182" t="s">
        <v>25930</v>
      </c>
    </row>
    <row r="7841" spans="1:4">
      <c r="A7841" s="182" t="s">
        <v>25929</v>
      </c>
      <c r="B7841" s="182" t="s">
        <v>72916</v>
      </c>
      <c r="C7841" s="182"/>
      <c r="D7841" s="182" t="s">
        <v>25928</v>
      </c>
    </row>
    <row r="7842" spans="1:4">
      <c r="A7842" s="182" t="s">
        <v>25927</v>
      </c>
      <c r="B7842" s="182" t="s">
        <v>59220</v>
      </c>
      <c r="C7842" s="182"/>
      <c r="D7842" s="182" t="s">
        <v>25926</v>
      </c>
    </row>
    <row r="7843" spans="1:4">
      <c r="A7843" s="182" t="s">
        <v>25925</v>
      </c>
      <c r="B7843" s="182" t="s">
        <v>71086</v>
      </c>
      <c r="C7843" s="182"/>
      <c r="D7843" s="182" t="s">
        <v>25924</v>
      </c>
    </row>
    <row r="7844" spans="1:4">
      <c r="A7844" s="182" t="s">
        <v>25923</v>
      </c>
      <c r="B7844" s="182" t="s">
        <v>74150</v>
      </c>
      <c r="C7844" s="182"/>
      <c r="D7844" s="182" t="s">
        <v>25922</v>
      </c>
    </row>
    <row r="7845" spans="1:4">
      <c r="A7845" s="182" t="s">
        <v>25921</v>
      </c>
      <c r="B7845" s="182" t="s">
        <v>79075</v>
      </c>
      <c r="C7845" s="182"/>
      <c r="D7845" s="182" t="s">
        <v>25920</v>
      </c>
    </row>
    <row r="7846" spans="1:4">
      <c r="A7846" s="182" t="s">
        <v>25919</v>
      </c>
      <c r="B7846" s="182" t="s">
        <v>79422</v>
      </c>
      <c r="C7846" s="182"/>
      <c r="D7846" s="182" t="s">
        <v>25918</v>
      </c>
    </row>
    <row r="7847" spans="1:4">
      <c r="A7847" s="182" t="s">
        <v>25917</v>
      </c>
      <c r="B7847" s="182" t="s">
        <v>79055</v>
      </c>
      <c r="C7847" s="182"/>
      <c r="D7847" s="182" t="s">
        <v>25916</v>
      </c>
    </row>
    <row r="7848" spans="1:4">
      <c r="A7848" s="182" t="s">
        <v>25915</v>
      </c>
      <c r="B7848" s="182" t="s">
        <v>63979</v>
      </c>
      <c r="C7848" s="182"/>
      <c r="D7848" s="182" t="s">
        <v>25914</v>
      </c>
    </row>
    <row r="7849" spans="1:4">
      <c r="A7849" s="182" t="s">
        <v>25913</v>
      </c>
      <c r="B7849" s="182" t="s">
        <v>60036</v>
      </c>
      <c r="C7849" s="182"/>
      <c r="D7849" s="182" t="s">
        <v>25912</v>
      </c>
    </row>
    <row r="7850" spans="1:4">
      <c r="A7850" s="182" t="s">
        <v>25911</v>
      </c>
      <c r="B7850" s="182" t="s">
        <v>77062</v>
      </c>
      <c r="C7850" s="182"/>
      <c r="D7850" s="182" t="s">
        <v>25910</v>
      </c>
    </row>
    <row r="7851" spans="1:4">
      <c r="A7851" s="182" t="s">
        <v>25907</v>
      </c>
      <c r="B7851" s="182" t="s">
        <v>61393</v>
      </c>
      <c r="C7851" s="182"/>
      <c r="D7851" s="182" t="s">
        <v>25906</v>
      </c>
    </row>
    <row r="7852" spans="1:4">
      <c r="A7852" s="182" t="s">
        <v>25905</v>
      </c>
      <c r="B7852" s="182" t="s">
        <v>60286</v>
      </c>
      <c r="C7852" s="182"/>
      <c r="D7852" s="182" t="s">
        <v>25904</v>
      </c>
    </row>
    <row r="7853" spans="1:4">
      <c r="A7853" s="182" t="s">
        <v>25903</v>
      </c>
      <c r="B7853" s="182" t="s">
        <v>59821</v>
      </c>
      <c r="C7853" s="182"/>
      <c r="D7853" s="182" t="s">
        <v>25902</v>
      </c>
    </row>
    <row r="7854" spans="1:4">
      <c r="A7854" s="182" t="s">
        <v>25901</v>
      </c>
      <c r="B7854" s="182" t="s">
        <v>67576</v>
      </c>
      <c r="C7854" s="182"/>
      <c r="D7854" s="182" t="s">
        <v>25900</v>
      </c>
    </row>
    <row r="7855" spans="1:4">
      <c r="A7855" s="182" t="s">
        <v>25899</v>
      </c>
      <c r="B7855" s="182" t="s">
        <v>65582</v>
      </c>
      <c r="C7855" s="182"/>
      <c r="D7855" s="182" t="s">
        <v>25898</v>
      </c>
    </row>
    <row r="7856" spans="1:4">
      <c r="A7856" s="182" t="s">
        <v>25897</v>
      </c>
      <c r="B7856" s="182" t="s">
        <v>63768</v>
      </c>
      <c r="C7856" s="182"/>
      <c r="D7856" s="182" t="s">
        <v>25896</v>
      </c>
    </row>
    <row r="7857" spans="1:4">
      <c r="A7857" s="182" t="s">
        <v>25895</v>
      </c>
      <c r="B7857" s="182" t="s">
        <v>74022</v>
      </c>
      <c r="C7857" s="182"/>
      <c r="D7857" s="182" t="s">
        <v>25894</v>
      </c>
    </row>
    <row r="7858" spans="1:4">
      <c r="A7858" s="182" t="s">
        <v>25893</v>
      </c>
      <c r="B7858" s="182" t="s">
        <v>69590</v>
      </c>
      <c r="C7858" s="182"/>
      <c r="D7858" s="182" t="s">
        <v>25892</v>
      </c>
    </row>
    <row r="7859" spans="1:4">
      <c r="A7859" s="182" t="s">
        <v>25891</v>
      </c>
      <c r="B7859" s="182" t="s">
        <v>80896</v>
      </c>
      <c r="C7859" s="182"/>
      <c r="D7859" s="182" t="s">
        <v>25890</v>
      </c>
    </row>
    <row r="7860" spans="1:4">
      <c r="A7860" s="182" t="s">
        <v>25889</v>
      </c>
      <c r="B7860" s="182" t="s">
        <v>60150</v>
      </c>
      <c r="C7860" s="182"/>
      <c r="D7860" s="182" t="s">
        <v>25888</v>
      </c>
    </row>
    <row r="7861" spans="1:4">
      <c r="A7861" s="182" t="s">
        <v>25887</v>
      </c>
      <c r="B7861" s="182" t="s">
        <v>72767</v>
      </c>
      <c r="C7861" s="182"/>
      <c r="D7861" s="182" t="s">
        <v>25886</v>
      </c>
    </row>
    <row r="7862" spans="1:4">
      <c r="A7862" s="182" t="s">
        <v>25885</v>
      </c>
      <c r="B7862" s="182" t="s">
        <v>76192</v>
      </c>
      <c r="C7862" s="182"/>
      <c r="D7862" s="182" t="s">
        <v>25884</v>
      </c>
    </row>
    <row r="7863" spans="1:4">
      <c r="A7863" s="182" t="s">
        <v>25883</v>
      </c>
      <c r="B7863" s="182" t="s">
        <v>73997</v>
      </c>
      <c r="C7863" s="182"/>
      <c r="D7863" s="182" t="s">
        <v>25882</v>
      </c>
    </row>
    <row r="7864" spans="1:4">
      <c r="A7864" s="182" t="s">
        <v>25881</v>
      </c>
      <c r="B7864" s="182" t="s">
        <v>67499</v>
      </c>
      <c r="C7864" s="182"/>
      <c r="D7864" s="182" t="s">
        <v>25880</v>
      </c>
    </row>
    <row r="7865" spans="1:4">
      <c r="A7865" s="182" t="s">
        <v>25879</v>
      </c>
      <c r="B7865" s="182" t="s">
        <v>73158</v>
      </c>
      <c r="C7865" s="182"/>
      <c r="D7865" s="182" t="s">
        <v>25878</v>
      </c>
    </row>
    <row r="7866" spans="1:4">
      <c r="A7866" s="182" t="s">
        <v>25877</v>
      </c>
      <c r="B7866" s="182" t="s">
        <v>64954</v>
      </c>
      <c r="C7866" s="182"/>
      <c r="D7866" s="182" t="s">
        <v>25876</v>
      </c>
    </row>
    <row r="7867" spans="1:4">
      <c r="A7867" s="182" t="s">
        <v>25875</v>
      </c>
      <c r="B7867" s="182" t="s">
        <v>73503</v>
      </c>
      <c r="C7867" s="182"/>
      <c r="D7867" s="182" t="s">
        <v>25874</v>
      </c>
    </row>
    <row r="7868" spans="1:4">
      <c r="A7868" s="182" t="s">
        <v>25873</v>
      </c>
      <c r="B7868" s="182" t="s">
        <v>60485</v>
      </c>
      <c r="C7868" s="182"/>
      <c r="D7868" s="182" t="s">
        <v>25872</v>
      </c>
    </row>
    <row r="7869" spans="1:4">
      <c r="A7869" s="182" t="s">
        <v>25871</v>
      </c>
      <c r="B7869" s="182" t="s">
        <v>79688</v>
      </c>
      <c r="C7869" s="182"/>
      <c r="D7869" s="182" t="s">
        <v>25870</v>
      </c>
    </row>
    <row r="7870" spans="1:4">
      <c r="A7870" s="182" t="s">
        <v>25869</v>
      </c>
      <c r="B7870" s="182" t="s">
        <v>59333</v>
      </c>
      <c r="C7870" s="182"/>
      <c r="D7870" s="182" t="s">
        <v>25868</v>
      </c>
    </row>
    <row r="7871" spans="1:4">
      <c r="A7871" s="182" t="s">
        <v>25867</v>
      </c>
      <c r="B7871" s="182" t="s">
        <v>69275</v>
      </c>
      <c r="C7871" s="182"/>
      <c r="D7871" s="182" t="s">
        <v>25866</v>
      </c>
    </row>
    <row r="7872" spans="1:4">
      <c r="A7872" s="182" t="s">
        <v>25865</v>
      </c>
      <c r="B7872" s="182" t="s">
        <v>64716</v>
      </c>
      <c r="C7872" s="182"/>
      <c r="D7872" s="182" t="s">
        <v>25864</v>
      </c>
    </row>
    <row r="7873" spans="1:4">
      <c r="A7873" s="182" t="s">
        <v>25861</v>
      </c>
      <c r="B7873" s="182" t="s">
        <v>60637</v>
      </c>
      <c r="C7873" s="182"/>
      <c r="D7873" s="182" t="s">
        <v>25860</v>
      </c>
    </row>
    <row r="7874" spans="1:4">
      <c r="A7874" s="182" t="s">
        <v>25859</v>
      </c>
      <c r="B7874" s="182" t="s">
        <v>63227</v>
      </c>
      <c r="C7874" s="182"/>
      <c r="D7874" s="182" t="s">
        <v>25858</v>
      </c>
    </row>
    <row r="7875" spans="1:4">
      <c r="A7875" s="182" t="s">
        <v>25857</v>
      </c>
      <c r="B7875" s="182" t="s">
        <v>63416</v>
      </c>
      <c r="C7875" s="182"/>
      <c r="D7875" s="182" t="s">
        <v>25856</v>
      </c>
    </row>
    <row r="7876" spans="1:4">
      <c r="A7876" s="182" t="s">
        <v>25855</v>
      </c>
      <c r="B7876" s="182" t="s">
        <v>61950</v>
      </c>
      <c r="C7876" s="182"/>
      <c r="D7876" s="182" t="s">
        <v>25854</v>
      </c>
    </row>
    <row r="7877" spans="1:4">
      <c r="A7877" s="182" t="s">
        <v>25853</v>
      </c>
      <c r="B7877" s="182" t="s">
        <v>77884</v>
      </c>
      <c r="C7877" s="182"/>
      <c r="D7877" s="182" t="s">
        <v>25852</v>
      </c>
    </row>
    <row r="7878" spans="1:4">
      <c r="A7878" s="182" t="s">
        <v>25851</v>
      </c>
      <c r="B7878" s="182" t="s">
        <v>67208</v>
      </c>
      <c r="C7878" s="182"/>
      <c r="D7878" s="182" t="s">
        <v>25850</v>
      </c>
    </row>
    <row r="7879" spans="1:4">
      <c r="A7879" s="182" t="s">
        <v>25849</v>
      </c>
      <c r="B7879" s="182" t="s">
        <v>65779</v>
      </c>
      <c r="C7879" s="182"/>
      <c r="D7879" s="182" t="s">
        <v>25848</v>
      </c>
    </row>
    <row r="7880" spans="1:4">
      <c r="A7880" s="182" t="s">
        <v>25847</v>
      </c>
      <c r="B7880" s="182" t="s">
        <v>62362</v>
      </c>
      <c r="C7880" s="182"/>
      <c r="D7880" s="182" t="s">
        <v>25846</v>
      </c>
    </row>
    <row r="7881" spans="1:4">
      <c r="A7881" s="182" t="s">
        <v>25845</v>
      </c>
      <c r="B7881" s="182" t="s">
        <v>80433</v>
      </c>
      <c r="C7881" s="182"/>
      <c r="D7881" s="182" t="s">
        <v>25844</v>
      </c>
    </row>
    <row r="7882" spans="1:4">
      <c r="A7882" s="182" t="s">
        <v>25841</v>
      </c>
      <c r="B7882" s="182" t="s">
        <v>80773</v>
      </c>
      <c r="C7882" s="182"/>
      <c r="D7882" s="182" t="s">
        <v>25840</v>
      </c>
    </row>
    <row r="7883" spans="1:4">
      <c r="A7883" s="182" t="s">
        <v>25839</v>
      </c>
      <c r="B7883" s="182" t="s">
        <v>71291</v>
      </c>
      <c r="C7883" s="182"/>
      <c r="D7883" s="182" t="s">
        <v>25838</v>
      </c>
    </row>
    <row r="7884" spans="1:4">
      <c r="A7884" s="182" t="s">
        <v>25837</v>
      </c>
      <c r="B7884" s="182" t="s">
        <v>69282</v>
      </c>
      <c r="C7884" s="182"/>
      <c r="D7884" s="182" t="s">
        <v>25836</v>
      </c>
    </row>
    <row r="7885" spans="1:4">
      <c r="A7885" s="182" t="s">
        <v>25835</v>
      </c>
      <c r="B7885" s="182" t="s">
        <v>71312</v>
      </c>
      <c r="C7885" s="182"/>
      <c r="D7885" s="182" t="s">
        <v>25834</v>
      </c>
    </row>
    <row r="7886" spans="1:4">
      <c r="A7886" s="182" t="s">
        <v>25833</v>
      </c>
      <c r="B7886" s="182" t="s">
        <v>59650</v>
      </c>
      <c r="C7886" s="182"/>
      <c r="D7886" s="182" t="s">
        <v>25832</v>
      </c>
    </row>
    <row r="7887" spans="1:4">
      <c r="A7887" s="182" t="s">
        <v>25831</v>
      </c>
      <c r="B7887" s="182" t="s">
        <v>80410</v>
      </c>
      <c r="C7887" s="182"/>
      <c r="D7887" s="182" t="s">
        <v>25830</v>
      </c>
    </row>
    <row r="7888" spans="1:4">
      <c r="A7888" s="182" t="s">
        <v>25829</v>
      </c>
      <c r="B7888" s="182" t="s">
        <v>63753</v>
      </c>
      <c r="C7888" s="182"/>
      <c r="D7888" s="182" t="s">
        <v>25828</v>
      </c>
    </row>
    <row r="7889" spans="1:4">
      <c r="A7889" s="182" t="s">
        <v>25827</v>
      </c>
      <c r="B7889" s="182" t="s">
        <v>72936</v>
      </c>
      <c r="C7889" s="182"/>
      <c r="D7889" s="182" t="s">
        <v>25826</v>
      </c>
    </row>
    <row r="7890" spans="1:4">
      <c r="A7890" s="182" t="s">
        <v>25825</v>
      </c>
      <c r="B7890" s="182" t="s">
        <v>78301</v>
      </c>
      <c r="C7890" s="182"/>
      <c r="D7890" s="182" t="s">
        <v>25824</v>
      </c>
    </row>
    <row r="7891" spans="1:4">
      <c r="A7891" s="182" t="s">
        <v>25823</v>
      </c>
      <c r="B7891" s="182" t="s">
        <v>61758</v>
      </c>
      <c r="C7891" s="182"/>
      <c r="D7891" s="182" t="s">
        <v>25822</v>
      </c>
    </row>
    <row r="7892" spans="1:4">
      <c r="A7892" s="182" t="s">
        <v>25819</v>
      </c>
      <c r="B7892" s="182" t="s">
        <v>60487</v>
      </c>
      <c r="C7892" s="182"/>
      <c r="D7892" s="182" t="s">
        <v>25818</v>
      </c>
    </row>
    <row r="7893" spans="1:4">
      <c r="A7893" s="182" t="s">
        <v>25817</v>
      </c>
      <c r="B7893" s="182" t="s">
        <v>75064</v>
      </c>
      <c r="C7893" s="182"/>
      <c r="D7893" s="182" t="s">
        <v>25816</v>
      </c>
    </row>
    <row r="7894" spans="1:4">
      <c r="A7894" s="182" t="s">
        <v>25815</v>
      </c>
      <c r="B7894" s="182" t="s">
        <v>77270</v>
      </c>
      <c r="C7894" s="182"/>
      <c r="D7894" s="182" t="s">
        <v>25814</v>
      </c>
    </row>
    <row r="7895" spans="1:4">
      <c r="A7895" s="182" t="s">
        <v>25813</v>
      </c>
      <c r="B7895" s="182" t="s">
        <v>67834</v>
      </c>
      <c r="C7895" s="182"/>
      <c r="D7895" s="182" t="s">
        <v>25812</v>
      </c>
    </row>
    <row r="7896" spans="1:4">
      <c r="A7896" s="182" t="s">
        <v>25811</v>
      </c>
      <c r="B7896" s="182" t="s">
        <v>70779</v>
      </c>
      <c r="C7896" s="182"/>
      <c r="D7896" s="182" t="s">
        <v>25810</v>
      </c>
    </row>
    <row r="7897" spans="1:4">
      <c r="A7897" s="182" t="s">
        <v>25809</v>
      </c>
      <c r="B7897" s="182" t="s">
        <v>61055</v>
      </c>
      <c r="C7897" s="182"/>
      <c r="D7897" s="182" t="s">
        <v>25808</v>
      </c>
    </row>
    <row r="7898" spans="1:4">
      <c r="A7898" s="182" t="s">
        <v>25807</v>
      </c>
      <c r="B7898" s="182" t="s">
        <v>68679</v>
      </c>
      <c r="C7898" s="182"/>
      <c r="D7898" s="182" t="s">
        <v>25806</v>
      </c>
    </row>
    <row r="7899" spans="1:4">
      <c r="A7899" s="182" t="s">
        <v>25805</v>
      </c>
      <c r="B7899" s="182" t="s">
        <v>64790</v>
      </c>
      <c r="C7899" s="182"/>
      <c r="D7899" s="182" t="s">
        <v>25804</v>
      </c>
    </row>
    <row r="7900" spans="1:4">
      <c r="A7900" s="182" t="s">
        <v>25803</v>
      </c>
      <c r="B7900" s="182" t="s">
        <v>60293</v>
      </c>
      <c r="C7900" s="182"/>
      <c r="D7900" s="182" t="s">
        <v>25802</v>
      </c>
    </row>
    <row r="7901" spans="1:4">
      <c r="A7901" s="182" t="s">
        <v>25801</v>
      </c>
      <c r="B7901" s="182" t="s">
        <v>79705</v>
      </c>
      <c r="C7901" s="182"/>
      <c r="D7901" s="182" t="s">
        <v>25800</v>
      </c>
    </row>
    <row r="7902" spans="1:4">
      <c r="A7902" s="182" t="s">
        <v>25799</v>
      </c>
      <c r="B7902" s="182" t="s">
        <v>75580</v>
      </c>
      <c r="C7902" s="182"/>
      <c r="D7902" s="182" t="s">
        <v>25798</v>
      </c>
    </row>
    <row r="7903" spans="1:4">
      <c r="A7903" s="182" t="s">
        <v>25797</v>
      </c>
      <c r="B7903" s="182" t="s">
        <v>69778</v>
      </c>
      <c r="C7903" s="182"/>
      <c r="D7903" s="182" t="s">
        <v>25796</v>
      </c>
    </row>
    <row r="7904" spans="1:4">
      <c r="A7904" s="182" t="s">
        <v>25795</v>
      </c>
      <c r="B7904" s="182" t="s">
        <v>79382</v>
      </c>
      <c r="C7904" s="182"/>
      <c r="D7904" s="182" t="s">
        <v>25794</v>
      </c>
    </row>
    <row r="7905" spans="1:4">
      <c r="A7905" s="182" t="s">
        <v>25793</v>
      </c>
      <c r="B7905" s="182" t="s">
        <v>65267</v>
      </c>
      <c r="C7905" s="182" t="s">
        <v>65268</v>
      </c>
      <c r="D7905" s="182" t="s">
        <v>25792</v>
      </c>
    </row>
    <row r="7906" spans="1:4">
      <c r="A7906" s="182" t="s">
        <v>61871</v>
      </c>
      <c r="B7906" s="182" t="s">
        <v>61872</v>
      </c>
      <c r="C7906" s="182"/>
      <c r="D7906" s="182" t="s">
        <v>25791</v>
      </c>
    </row>
    <row r="7907" spans="1:4">
      <c r="A7907" s="182" t="s">
        <v>25732</v>
      </c>
      <c r="B7907" s="182" t="s">
        <v>73596</v>
      </c>
      <c r="C7907" s="182"/>
      <c r="D7907" s="182" t="s">
        <v>25731</v>
      </c>
    </row>
    <row r="7908" spans="1:4">
      <c r="A7908" s="182" t="s">
        <v>25730</v>
      </c>
      <c r="B7908" s="182" t="s">
        <v>80595</v>
      </c>
      <c r="C7908" s="182"/>
      <c r="D7908" s="182" t="s">
        <v>25729</v>
      </c>
    </row>
    <row r="7909" spans="1:4">
      <c r="A7909" s="182" t="s">
        <v>25728</v>
      </c>
      <c r="B7909" s="182" t="s">
        <v>80224</v>
      </c>
      <c r="C7909" s="182"/>
      <c r="D7909" s="182" t="s">
        <v>25727</v>
      </c>
    </row>
    <row r="7910" spans="1:4">
      <c r="A7910" s="182" t="s">
        <v>25726</v>
      </c>
      <c r="B7910" s="182" t="s">
        <v>61849</v>
      </c>
      <c r="C7910" s="182"/>
      <c r="D7910" s="182" t="s">
        <v>25725</v>
      </c>
    </row>
    <row r="7911" spans="1:4">
      <c r="A7911" s="182" t="s">
        <v>25724</v>
      </c>
      <c r="B7911" s="182" t="s">
        <v>80556</v>
      </c>
      <c r="C7911" s="182"/>
      <c r="D7911" s="182" t="s">
        <v>25723</v>
      </c>
    </row>
    <row r="7912" spans="1:4">
      <c r="A7912" s="182" t="s">
        <v>25722</v>
      </c>
      <c r="B7912" s="182" t="s">
        <v>63149</v>
      </c>
      <c r="C7912" s="182"/>
      <c r="D7912" s="182" t="s">
        <v>25721</v>
      </c>
    </row>
    <row r="7913" spans="1:4">
      <c r="A7913" s="182" t="s">
        <v>25720</v>
      </c>
      <c r="B7913" s="182" t="s">
        <v>80213</v>
      </c>
      <c r="C7913" s="182"/>
      <c r="D7913" s="182" t="s">
        <v>25719</v>
      </c>
    </row>
    <row r="7914" spans="1:4">
      <c r="A7914" s="182" t="s">
        <v>25718</v>
      </c>
      <c r="B7914" s="182" t="s">
        <v>61911</v>
      </c>
      <c r="C7914" s="182"/>
      <c r="D7914" s="182" t="s">
        <v>25717</v>
      </c>
    </row>
    <row r="7915" spans="1:4">
      <c r="A7915" s="182" t="s">
        <v>25716</v>
      </c>
      <c r="B7915" s="182" t="s">
        <v>79852</v>
      </c>
      <c r="C7915" s="182"/>
      <c r="D7915" s="182" t="s">
        <v>25715</v>
      </c>
    </row>
    <row r="7916" spans="1:4">
      <c r="A7916" s="182" t="s">
        <v>25714</v>
      </c>
      <c r="B7916" s="182" t="s">
        <v>68880</v>
      </c>
      <c r="C7916" s="182"/>
      <c r="D7916" s="182" t="s">
        <v>25713</v>
      </c>
    </row>
    <row r="7917" spans="1:4">
      <c r="A7917" s="182" t="s">
        <v>25712</v>
      </c>
      <c r="B7917" s="182" t="s">
        <v>75997</v>
      </c>
      <c r="C7917" s="182"/>
      <c r="D7917" s="182" t="s">
        <v>25711</v>
      </c>
    </row>
    <row r="7918" spans="1:4">
      <c r="A7918" s="182" t="s">
        <v>25710</v>
      </c>
      <c r="B7918" s="182" t="s">
        <v>64928</v>
      </c>
      <c r="C7918" s="182"/>
      <c r="D7918" s="182" t="s">
        <v>25709</v>
      </c>
    </row>
    <row r="7919" spans="1:4">
      <c r="A7919" s="182" t="s">
        <v>62840</v>
      </c>
      <c r="B7919" s="182" t="s">
        <v>62841</v>
      </c>
      <c r="C7919" s="182"/>
      <c r="D7919" s="182" t="s">
        <v>25708</v>
      </c>
    </row>
    <row r="7920" spans="1:4">
      <c r="A7920" s="182" t="s">
        <v>25707</v>
      </c>
      <c r="B7920" s="182" t="s">
        <v>78298</v>
      </c>
      <c r="C7920" s="182"/>
      <c r="D7920" s="182" t="s">
        <v>25706</v>
      </c>
    </row>
    <row r="7921" spans="1:4">
      <c r="A7921" s="182" t="s">
        <v>25705</v>
      </c>
      <c r="B7921" s="182" t="s">
        <v>69561</v>
      </c>
      <c r="C7921" s="182"/>
      <c r="D7921" s="182" t="s">
        <v>25704</v>
      </c>
    </row>
    <row r="7922" spans="1:4">
      <c r="A7922" s="182" t="s">
        <v>25703</v>
      </c>
      <c r="B7922" s="182" t="s">
        <v>62474</v>
      </c>
      <c r="C7922" s="182"/>
      <c r="D7922" s="182" t="s">
        <v>25702</v>
      </c>
    </row>
    <row r="7923" spans="1:4">
      <c r="A7923" s="182" t="s">
        <v>25701</v>
      </c>
      <c r="B7923" s="182" t="s">
        <v>68109</v>
      </c>
      <c r="C7923" s="182"/>
      <c r="D7923" s="182" t="s">
        <v>25700</v>
      </c>
    </row>
    <row r="7924" spans="1:4">
      <c r="A7924" s="182" t="s">
        <v>25697</v>
      </c>
      <c r="B7924" s="182" t="s">
        <v>63465</v>
      </c>
      <c r="C7924" s="182"/>
      <c r="D7924" s="182" t="s">
        <v>25696</v>
      </c>
    </row>
    <row r="7925" spans="1:4">
      <c r="A7925" s="182" t="s">
        <v>25695</v>
      </c>
      <c r="B7925" s="182" t="s">
        <v>79356</v>
      </c>
      <c r="C7925" s="182"/>
      <c r="D7925" s="182" t="s">
        <v>25694</v>
      </c>
    </row>
    <row r="7926" spans="1:4">
      <c r="A7926" s="182" t="s">
        <v>25693</v>
      </c>
      <c r="B7926" s="182" t="s">
        <v>61915</v>
      </c>
      <c r="C7926" s="182"/>
      <c r="D7926" s="182" t="s">
        <v>25692</v>
      </c>
    </row>
    <row r="7927" spans="1:4">
      <c r="A7927" s="182" t="s">
        <v>25691</v>
      </c>
      <c r="B7927" s="182" t="s">
        <v>75032</v>
      </c>
      <c r="C7927" s="182"/>
      <c r="D7927" s="182" t="s">
        <v>25690</v>
      </c>
    </row>
    <row r="7928" spans="1:4">
      <c r="A7928" s="182" t="s">
        <v>25689</v>
      </c>
      <c r="B7928" s="182" t="s">
        <v>71301</v>
      </c>
      <c r="C7928" s="182"/>
      <c r="D7928" s="182" t="s">
        <v>25688</v>
      </c>
    </row>
    <row r="7929" spans="1:4">
      <c r="A7929" s="182" t="s">
        <v>25687</v>
      </c>
      <c r="B7929" s="182" t="s">
        <v>63665</v>
      </c>
      <c r="C7929" s="182"/>
      <c r="D7929" s="182" t="s">
        <v>25686</v>
      </c>
    </row>
    <row r="7930" spans="1:4">
      <c r="A7930" s="182" t="s">
        <v>25685</v>
      </c>
      <c r="B7930" s="182" t="s">
        <v>59730</v>
      </c>
      <c r="C7930" s="182"/>
      <c r="D7930" s="182" t="s">
        <v>25684</v>
      </c>
    </row>
    <row r="7931" spans="1:4">
      <c r="A7931" s="182" t="s">
        <v>25683</v>
      </c>
      <c r="B7931" s="182" t="s">
        <v>63302</v>
      </c>
      <c r="C7931" s="182"/>
      <c r="D7931" s="182" t="s">
        <v>25682</v>
      </c>
    </row>
    <row r="7932" spans="1:4">
      <c r="A7932" s="182" t="s">
        <v>25681</v>
      </c>
      <c r="B7932" s="182" t="s">
        <v>74528</v>
      </c>
      <c r="C7932" s="182"/>
      <c r="D7932" s="182" t="s">
        <v>25680</v>
      </c>
    </row>
    <row r="7933" spans="1:4">
      <c r="A7933" s="182" t="s">
        <v>25679</v>
      </c>
      <c r="B7933" s="182" t="s">
        <v>67808</v>
      </c>
      <c r="C7933" s="182"/>
      <c r="D7933" s="182" t="s">
        <v>25678</v>
      </c>
    </row>
    <row r="7934" spans="1:4">
      <c r="A7934" s="182" t="s">
        <v>25677</v>
      </c>
      <c r="B7934" s="182" t="s">
        <v>74857</v>
      </c>
      <c r="C7934" s="182"/>
      <c r="D7934" s="182" t="s">
        <v>25676</v>
      </c>
    </row>
    <row r="7935" spans="1:4">
      <c r="A7935" s="182" t="s">
        <v>25675</v>
      </c>
      <c r="B7935" s="182" t="s">
        <v>80661</v>
      </c>
      <c r="C7935" s="182"/>
      <c r="D7935" s="182" t="s">
        <v>25674</v>
      </c>
    </row>
    <row r="7936" spans="1:4">
      <c r="A7936" s="182" t="s">
        <v>25673</v>
      </c>
      <c r="B7936" s="182" t="s">
        <v>59451</v>
      </c>
      <c r="C7936" s="182"/>
      <c r="D7936" s="182" t="s">
        <v>25672</v>
      </c>
    </row>
    <row r="7937" spans="1:4">
      <c r="A7937" s="182" t="s">
        <v>25671</v>
      </c>
      <c r="B7937" s="182" t="s">
        <v>67784</v>
      </c>
      <c r="C7937" s="182"/>
      <c r="D7937" s="182" t="s">
        <v>25670</v>
      </c>
    </row>
    <row r="7938" spans="1:4">
      <c r="A7938" s="182" t="s">
        <v>25669</v>
      </c>
      <c r="B7938" s="182" t="s">
        <v>71240</v>
      </c>
      <c r="C7938" s="182"/>
      <c r="D7938" s="182" t="s">
        <v>25668</v>
      </c>
    </row>
    <row r="7939" spans="1:4">
      <c r="A7939" s="182" t="s">
        <v>25667</v>
      </c>
      <c r="B7939" s="182" t="s">
        <v>69949</v>
      </c>
      <c r="C7939" s="182"/>
      <c r="D7939" s="182" t="s">
        <v>25666</v>
      </c>
    </row>
    <row r="7940" spans="1:4">
      <c r="A7940" s="182" t="s">
        <v>25665</v>
      </c>
      <c r="B7940" s="182" t="s">
        <v>65784</v>
      </c>
      <c r="C7940" s="182"/>
      <c r="D7940" s="182" t="s">
        <v>25664</v>
      </c>
    </row>
    <row r="7941" spans="1:4">
      <c r="A7941" s="182" t="s">
        <v>25663</v>
      </c>
      <c r="B7941" s="182" t="s">
        <v>72005</v>
      </c>
      <c r="C7941" s="182"/>
      <c r="D7941" s="182" t="s">
        <v>25662</v>
      </c>
    </row>
    <row r="7942" spans="1:4">
      <c r="A7942" s="182" t="s">
        <v>25661</v>
      </c>
      <c r="B7942" s="182" t="s">
        <v>71064</v>
      </c>
      <c r="C7942" s="182"/>
      <c r="D7942" s="182" t="s">
        <v>25660</v>
      </c>
    </row>
    <row r="7943" spans="1:4">
      <c r="A7943" s="182" t="s">
        <v>25659</v>
      </c>
      <c r="B7943" s="182" t="s">
        <v>75654</v>
      </c>
      <c r="C7943" s="182"/>
      <c r="D7943" s="182" t="s">
        <v>25658</v>
      </c>
    </row>
    <row r="7944" spans="1:4">
      <c r="A7944" s="182" t="s">
        <v>25657</v>
      </c>
      <c r="B7944" s="182" t="s">
        <v>76582</v>
      </c>
      <c r="C7944" s="182"/>
      <c r="D7944" s="182" t="s">
        <v>25656</v>
      </c>
    </row>
    <row r="7945" spans="1:4">
      <c r="A7945" s="182" t="s">
        <v>25653</v>
      </c>
      <c r="B7945" s="182" t="s">
        <v>79936</v>
      </c>
      <c r="C7945" s="182"/>
      <c r="D7945" s="182" t="s">
        <v>25652</v>
      </c>
    </row>
    <row r="7946" spans="1:4">
      <c r="A7946" s="182" t="s">
        <v>25651</v>
      </c>
      <c r="B7946" s="182" t="s">
        <v>70357</v>
      </c>
      <c r="C7946" s="182"/>
      <c r="D7946" s="182" t="s">
        <v>25650</v>
      </c>
    </row>
    <row r="7947" spans="1:4">
      <c r="A7947" s="182" t="s">
        <v>25649</v>
      </c>
      <c r="B7947" s="182" t="s">
        <v>66241</v>
      </c>
      <c r="C7947" s="182"/>
      <c r="D7947" s="182" t="s">
        <v>25648</v>
      </c>
    </row>
    <row r="7948" spans="1:4">
      <c r="A7948" s="182" t="s">
        <v>25647</v>
      </c>
      <c r="B7948" s="182" t="s">
        <v>66633</v>
      </c>
      <c r="C7948" s="182"/>
      <c r="D7948" s="182" t="s">
        <v>25646</v>
      </c>
    </row>
    <row r="7949" spans="1:4">
      <c r="A7949" s="182" t="s">
        <v>25645</v>
      </c>
      <c r="B7949" s="182" t="s">
        <v>66849</v>
      </c>
      <c r="C7949" s="182"/>
      <c r="D7949" s="182" t="s">
        <v>25644</v>
      </c>
    </row>
    <row r="7950" spans="1:4">
      <c r="A7950" s="182" t="s">
        <v>25643</v>
      </c>
      <c r="B7950" s="182" t="s">
        <v>67314</v>
      </c>
      <c r="C7950" s="182"/>
      <c r="D7950" s="182" t="s">
        <v>25642</v>
      </c>
    </row>
    <row r="7951" spans="1:4">
      <c r="A7951" s="182" t="s">
        <v>25641</v>
      </c>
      <c r="B7951" s="182" t="s">
        <v>70080</v>
      </c>
      <c r="C7951" s="182"/>
      <c r="D7951" s="182" t="s">
        <v>25640</v>
      </c>
    </row>
    <row r="7952" spans="1:4">
      <c r="A7952" s="182" t="s">
        <v>25639</v>
      </c>
      <c r="B7952" s="182" t="s">
        <v>65398</v>
      </c>
      <c r="C7952" s="182"/>
      <c r="D7952" s="182" t="s">
        <v>25638</v>
      </c>
    </row>
    <row r="7953" spans="1:4">
      <c r="A7953" s="182" t="s">
        <v>25637</v>
      </c>
      <c r="B7953" s="182" t="s">
        <v>74482</v>
      </c>
      <c r="C7953" s="182"/>
      <c r="D7953" s="182" t="s">
        <v>25636</v>
      </c>
    </row>
    <row r="7954" spans="1:4">
      <c r="A7954" s="182" t="s">
        <v>25635</v>
      </c>
      <c r="B7954" s="182" t="s">
        <v>78499</v>
      </c>
      <c r="C7954" s="182"/>
      <c r="D7954" s="182" t="s">
        <v>25634</v>
      </c>
    </row>
    <row r="7955" spans="1:4">
      <c r="A7955" s="182" t="s">
        <v>25633</v>
      </c>
      <c r="B7955" s="182" t="s">
        <v>64419</v>
      </c>
      <c r="C7955" s="182"/>
      <c r="D7955" s="182" t="s">
        <v>25632</v>
      </c>
    </row>
    <row r="7956" spans="1:4">
      <c r="A7956" s="182" t="s">
        <v>25631</v>
      </c>
      <c r="B7956" s="182" t="s">
        <v>61294</v>
      </c>
      <c r="C7956" s="182"/>
      <c r="D7956" s="182" t="s">
        <v>25630</v>
      </c>
    </row>
    <row r="7957" spans="1:4">
      <c r="A7957" s="182" t="s">
        <v>25629</v>
      </c>
      <c r="B7957" s="182" t="s">
        <v>72024</v>
      </c>
      <c r="C7957" s="182"/>
      <c r="D7957" s="182" t="s">
        <v>25628</v>
      </c>
    </row>
    <row r="7958" spans="1:4">
      <c r="A7958" s="182" t="s">
        <v>25627</v>
      </c>
      <c r="B7958" s="182" t="s">
        <v>75047</v>
      </c>
      <c r="C7958" s="182"/>
      <c r="D7958" s="182" t="s">
        <v>25626</v>
      </c>
    </row>
    <row r="7959" spans="1:4">
      <c r="A7959" s="182" t="s">
        <v>25625</v>
      </c>
      <c r="B7959" s="182" t="s">
        <v>71008</v>
      </c>
      <c r="C7959" s="182"/>
      <c r="D7959" s="182" t="s">
        <v>25624</v>
      </c>
    </row>
    <row r="7960" spans="1:4">
      <c r="A7960" s="182" t="s">
        <v>25623</v>
      </c>
      <c r="B7960" s="182" t="s">
        <v>66297</v>
      </c>
      <c r="C7960" s="182"/>
      <c r="D7960" s="182" t="s">
        <v>25622</v>
      </c>
    </row>
    <row r="7961" spans="1:4">
      <c r="A7961" s="182" t="s">
        <v>25621</v>
      </c>
      <c r="B7961" s="182" t="s">
        <v>75570</v>
      </c>
      <c r="C7961" s="182"/>
      <c r="D7961" s="182" t="s">
        <v>25620</v>
      </c>
    </row>
    <row r="7962" spans="1:4">
      <c r="A7962" s="182" t="s">
        <v>25619</v>
      </c>
      <c r="B7962" s="182" t="s">
        <v>79511</v>
      </c>
      <c r="C7962" s="182"/>
      <c r="D7962" s="182" t="s">
        <v>25618</v>
      </c>
    </row>
    <row r="7963" spans="1:4">
      <c r="A7963" s="182" t="s">
        <v>25617</v>
      </c>
      <c r="B7963" s="182" t="s">
        <v>80386</v>
      </c>
      <c r="C7963" s="182"/>
      <c r="D7963" s="182" t="s">
        <v>25616</v>
      </c>
    </row>
    <row r="7964" spans="1:4">
      <c r="A7964" s="182" t="s">
        <v>25615</v>
      </c>
      <c r="B7964" s="182" t="s">
        <v>66198</v>
      </c>
      <c r="C7964" s="182"/>
      <c r="D7964" s="182" t="s">
        <v>25614</v>
      </c>
    </row>
    <row r="7965" spans="1:4">
      <c r="A7965" s="182" t="s">
        <v>25613</v>
      </c>
      <c r="B7965" s="182" t="s">
        <v>75557</v>
      </c>
      <c r="C7965" s="182"/>
      <c r="D7965" s="182" t="s">
        <v>25612</v>
      </c>
    </row>
    <row r="7966" spans="1:4">
      <c r="A7966" s="182" t="s">
        <v>25609</v>
      </c>
      <c r="B7966" s="182" t="s">
        <v>75646</v>
      </c>
      <c r="C7966" s="182"/>
      <c r="D7966" s="182" t="s">
        <v>25608</v>
      </c>
    </row>
    <row r="7967" spans="1:4">
      <c r="A7967" s="182" t="s">
        <v>25607</v>
      </c>
      <c r="B7967" s="182" t="s">
        <v>67179</v>
      </c>
      <c r="C7967" s="182"/>
      <c r="D7967" s="182" t="s">
        <v>25606</v>
      </c>
    </row>
    <row r="7968" spans="1:4">
      <c r="A7968" s="182" t="s">
        <v>25605</v>
      </c>
      <c r="B7968" s="182" t="s">
        <v>78810</v>
      </c>
      <c r="C7968" s="182"/>
      <c r="D7968" s="182" t="s">
        <v>25604</v>
      </c>
    </row>
    <row r="7969" spans="1:4">
      <c r="A7969" s="182" t="s">
        <v>25603</v>
      </c>
      <c r="B7969" s="182" t="s">
        <v>64638</v>
      </c>
      <c r="C7969" s="182"/>
      <c r="D7969" s="182" t="s">
        <v>25602</v>
      </c>
    </row>
    <row r="7970" spans="1:4">
      <c r="A7970" s="182" t="s">
        <v>25601</v>
      </c>
      <c r="B7970" s="182" t="s">
        <v>67747</v>
      </c>
      <c r="C7970" s="182"/>
      <c r="D7970" s="182" t="s">
        <v>25600</v>
      </c>
    </row>
    <row r="7971" spans="1:4">
      <c r="A7971" s="182" t="s">
        <v>25599</v>
      </c>
      <c r="B7971" s="182" t="s">
        <v>60667</v>
      </c>
      <c r="C7971" s="182"/>
      <c r="D7971" s="182" t="s">
        <v>25598</v>
      </c>
    </row>
    <row r="7972" spans="1:4">
      <c r="A7972" s="182" t="s">
        <v>25597</v>
      </c>
      <c r="B7972" s="182" t="s">
        <v>69182</v>
      </c>
      <c r="C7972" s="182"/>
      <c r="D7972" s="182" t="s">
        <v>25596</v>
      </c>
    </row>
    <row r="7973" spans="1:4">
      <c r="A7973" s="182" t="s">
        <v>25595</v>
      </c>
      <c r="B7973" s="182" t="s">
        <v>60018</v>
      </c>
      <c r="C7973" s="182"/>
      <c r="D7973" s="182" t="s">
        <v>25594</v>
      </c>
    </row>
    <row r="7974" spans="1:4">
      <c r="A7974" s="182" t="s">
        <v>25593</v>
      </c>
      <c r="B7974" s="182" t="s">
        <v>69690</v>
      </c>
      <c r="C7974" s="182"/>
      <c r="D7974" s="182" t="s">
        <v>25592</v>
      </c>
    </row>
    <row r="7975" spans="1:4">
      <c r="A7975" s="182" t="s">
        <v>25591</v>
      </c>
      <c r="B7975" s="182" t="s">
        <v>77027</v>
      </c>
      <c r="C7975" s="182"/>
      <c r="D7975" s="182" t="s">
        <v>25590</v>
      </c>
    </row>
    <row r="7976" spans="1:4">
      <c r="A7976" s="182" t="s">
        <v>25589</v>
      </c>
      <c r="B7976" s="182" t="s">
        <v>72016</v>
      </c>
      <c r="C7976" s="182"/>
      <c r="D7976" s="182" t="s">
        <v>25588</v>
      </c>
    </row>
    <row r="7977" spans="1:4">
      <c r="A7977" s="182" t="s">
        <v>25587</v>
      </c>
      <c r="B7977" s="182" t="s">
        <v>68488</v>
      </c>
      <c r="C7977" s="182"/>
      <c r="D7977" s="182" t="s">
        <v>25586</v>
      </c>
    </row>
    <row r="7978" spans="1:4">
      <c r="A7978" s="182" t="s">
        <v>25585</v>
      </c>
      <c r="B7978" s="182" t="s">
        <v>65828</v>
      </c>
      <c r="C7978" s="182"/>
      <c r="D7978" s="182" t="s">
        <v>25584</v>
      </c>
    </row>
    <row r="7979" spans="1:4">
      <c r="A7979" s="182" t="s">
        <v>25583</v>
      </c>
      <c r="B7979" s="182" t="s">
        <v>66129</v>
      </c>
      <c r="C7979" s="182"/>
      <c r="D7979" s="182" t="s">
        <v>25582</v>
      </c>
    </row>
    <row r="7980" spans="1:4">
      <c r="A7980" s="182" t="s">
        <v>25581</v>
      </c>
      <c r="B7980" s="182" t="s">
        <v>80259</v>
      </c>
      <c r="C7980" s="182"/>
      <c r="D7980" s="182" t="s">
        <v>25580</v>
      </c>
    </row>
    <row r="7981" spans="1:4">
      <c r="A7981" s="182" t="s">
        <v>25579</v>
      </c>
      <c r="B7981" s="182" t="s">
        <v>61243</v>
      </c>
      <c r="C7981" s="182"/>
      <c r="D7981" s="182" t="s">
        <v>25578</v>
      </c>
    </row>
    <row r="7982" spans="1:4">
      <c r="A7982" s="182" t="s">
        <v>25577</v>
      </c>
      <c r="B7982" s="182" t="s">
        <v>79983</v>
      </c>
      <c r="C7982" s="182"/>
      <c r="D7982" s="182" t="s">
        <v>25576</v>
      </c>
    </row>
    <row r="7983" spans="1:4">
      <c r="A7983" s="182" t="s">
        <v>25575</v>
      </c>
      <c r="B7983" s="182" t="s">
        <v>63243</v>
      </c>
      <c r="C7983" s="182"/>
      <c r="D7983" s="182" t="s">
        <v>25574</v>
      </c>
    </row>
    <row r="7984" spans="1:4">
      <c r="A7984" s="182" t="s">
        <v>25573</v>
      </c>
      <c r="B7984" s="182" t="s">
        <v>66163</v>
      </c>
      <c r="C7984" s="182"/>
      <c r="D7984" s="182" t="s">
        <v>25572</v>
      </c>
    </row>
    <row r="7985" spans="1:4">
      <c r="A7985" s="182" t="s">
        <v>25571</v>
      </c>
      <c r="B7985" s="182" t="s">
        <v>74867</v>
      </c>
      <c r="C7985" s="182"/>
      <c r="D7985" s="182" t="s">
        <v>25570</v>
      </c>
    </row>
    <row r="7986" spans="1:4">
      <c r="A7986" s="182" t="s">
        <v>25569</v>
      </c>
      <c r="B7986" s="182" t="s">
        <v>72258</v>
      </c>
      <c r="C7986" s="182"/>
      <c r="D7986" s="182" t="s">
        <v>25568</v>
      </c>
    </row>
    <row r="7987" spans="1:4">
      <c r="A7987" s="182" t="s">
        <v>25565</v>
      </c>
      <c r="B7987" s="182" t="s">
        <v>76113</v>
      </c>
      <c r="C7987" s="182"/>
      <c r="D7987" s="182" t="s">
        <v>25564</v>
      </c>
    </row>
    <row r="7988" spans="1:4">
      <c r="A7988" s="182" t="s">
        <v>25563</v>
      </c>
      <c r="B7988" s="182" t="s">
        <v>75339</v>
      </c>
      <c r="C7988" s="182"/>
      <c r="D7988" s="182" t="s">
        <v>25562</v>
      </c>
    </row>
    <row r="7989" spans="1:4">
      <c r="A7989" s="182" t="s">
        <v>25561</v>
      </c>
      <c r="B7989" s="182" t="s">
        <v>64752</v>
      </c>
      <c r="C7989" s="182"/>
      <c r="D7989" s="182" t="s">
        <v>25560</v>
      </c>
    </row>
    <row r="7990" spans="1:4">
      <c r="A7990" s="182" t="s">
        <v>25559</v>
      </c>
      <c r="B7990" s="182" t="s">
        <v>68180</v>
      </c>
      <c r="C7990" s="182"/>
      <c r="D7990" s="182" t="s">
        <v>25558</v>
      </c>
    </row>
    <row r="7991" spans="1:4">
      <c r="A7991" s="182" t="s">
        <v>25557</v>
      </c>
      <c r="B7991" s="182" t="s">
        <v>59195</v>
      </c>
      <c r="C7991" s="182"/>
      <c r="D7991" s="182" t="s">
        <v>25556</v>
      </c>
    </row>
    <row r="7992" spans="1:4">
      <c r="A7992" s="182" t="s">
        <v>25555</v>
      </c>
      <c r="B7992" s="182" t="s">
        <v>72729</v>
      </c>
      <c r="C7992" s="182"/>
      <c r="D7992" s="182" t="s">
        <v>25554</v>
      </c>
    </row>
    <row r="7993" spans="1:4">
      <c r="A7993" s="182" t="s">
        <v>25553</v>
      </c>
      <c r="B7993" s="182" t="s">
        <v>80474</v>
      </c>
      <c r="C7993" s="182"/>
      <c r="D7993" s="182" t="s">
        <v>25552</v>
      </c>
    </row>
    <row r="7994" spans="1:4">
      <c r="A7994" s="182" t="s">
        <v>25551</v>
      </c>
      <c r="B7994" s="182" t="s">
        <v>59190</v>
      </c>
      <c r="C7994" s="182"/>
      <c r="D7994" s="182" t="s">
        <v>25550</v>
      </c>
    </row>
    <row r="7995" spans="1:4">
      <c r="A7995" s="182" t="s">
        <v>25549</v>
      </c>
      <c r="B7995" s="182" t="s">
        <v>63867</v>
      </c>
      <c r="C7995" s="182"/>
      <c r="D7995" s="182" t="s">
        <v>25548</v>
      </c>
    </row>
    <row r="7996" spans="1:4">
      <c r="A7996" s="182" t="s">
        <v>25547</v>
      </c>
      <c r="B7996" s="182" t="s">
        <v>67707</v>
      </c>
      <c r="C7996" s="182"/>
      <c r="D7996" s="182" t="s">
        <v>25546</v>
      </c>
    </row>
    <row r="7997" spans="1:4">
      <c r="A7997" s="182" t="s">
        <v>25545</v>
      </c>
      <c r="B7997" s="182" t="s">
        <v>66174</v>
      </c>
      <c r="C7997" s="182"/>
      <c r="D7997" s="182" t="s">
        <v>25544</v>
      </c>
    </row>
    <row r="7998" spans="1:4">
      <c r="A7998" s="182" t="s">
        <v>25543</v>
      </c>
      <c r="B7998" s="182" t="s">
        <v>62275</v>
      </c>
      <c r="C7998" s="182"/>
      <c r="D7998" s="182" t="s">
        <v>25542</v>
      </c>
    </row>
    <row r="7999" spans="1:4">
      <c r="A7999" s="182" t="s">
        <v>25541</v>
      </c>
      <c r="B7999" s="182" t="s">
        <v>76790</v>
      </c>
      <c r="C7999" s="182"/>
      <c r="D7999" s="182" t="s">
        <v>25540</v>
      </c>
    </row>
    <row r="8000" spans="1:4">
      <c r="A8000" s="182" t="s">
        <v>25539</v>
      </c>
      <c r="B8000" s="182" t="s">
        <v>80755</v>
      </c>
      <c r="C8000" s="182"/>
      <c r="D8000" s="182" t="s">
        <v>25538</v>
      </c>
    </row>
    <row r="8001" spans="1:4">
      <c r="A8001" s="182" t="s">
        <v>25537</v>
      </c>
      <c r="B8001" s="182" t="s">
        <v>64856</v>
      </c>
      <c r="C8001" s="182"/>
      <c r="D8001" s="182" t="s">
        <v>25536</v>
      </c>
    </row>
    <row r="8002" spans="1:4">
      <c r="A8002" s="182" t="s">
        <v>25535</v>
      </c>
      <c r="B8002" s="182" t="s">
        <v>60741</v>
      </c>
      <c r="C8002" s="182"/>
      <c r="D8002" s="182" t="s">
        <v>25534</v>
      </c>
    </row>
    <row r="8003" spans="1:4">
      <c r="A8003" s="182" t="s">
        <v>25533</v>
      </c>
      <c r="B8003" s="182" t="s">
        <v>71501</v>
      </c>
      <c r="C8003" s="182"/>
      <c r="D8003" s="182" t="s">
        <v>25532</v>
      </c>
    </row>
    <row r="8004" spans="1:4">
      <c r="A8004" s="182" t="s">
        <v>25531</v>
      </c>
      <c r="B8004" s="182" t="s">
        <v>71075</v>
      </c>
      <c r="C8004" s="182"/>
      <c r="D8004" s="182" t="s">
        <v>25530</v>
      </c>
    </row>
    <row r="8005" spans="1:4">
      <c r="A8005" s="182" t="s">
        <v>25529</v>
      </c>
      <c r="B8005" s="182" t="s">
        <v>66900</v>
      </c>
      <c r="C8005" s="182"/>
      <c r="D8005" s="182" t="s">
        <v>25528</v>
      </c>
    </row>
    <row r="8006" spans="1:4">
      <c r="A8006" s="182" t="s">
        <v>25527</v>
      </c>
      <c r="B8006" s="182" t="s">
        <v>79150</v>
      </c>
      <c r="C8006" s="182"/>
      <c r="D8006" s="182" t="s">
        <v>25526</v>
      </c>
    </row>
    <row r="8007" spans="1:4">
      <c r="A8007" s="182" t="s">
        <v>25525</v>
      </c>
      <c r="B8007" s="182" t="s">
        <v>66442</v>
      </c>
      <c r="C8007" s="182"/>
      <c r="D8007" s="182" t="s">
        <v>25524</v>
      </c>
    </row>
    <row r="8008" spans="1:4">
      <c r="A8008" s="182" t="s">
        <v>25523</v>
      </c>
      <c r="B8008" s="182" t="s">
        <v>70646</v>
      </c>
      <c r="C8008" s="182"/>
      <c r="D8008" s="182" t="s">
        <v>25522</v>
      </c>
    </row>
    <row r="8009" spans="1:4">
      <c r="A8009" s="182" t="s">
        <v>25521</v>
      </c>
      <c r="B8009" s="182" t="s">
        <v>60784</v>
      </c>
      <c r="C8009" s="182"/>
      <c r="D8009" s="182" t="s">
        <v>25520</v>
      </c>
    </row>
    <row r="8010" spans="1:4">
      <c r="A8010" s="182" t="s">
        <v>25519</v>
      </c>
      <c r="B8010" s="182" t="s">
        <v>59179</v>
      </c>
      <c r="C8010" s="182"/>
      <c r="D8010" s="182" t="s">
        <v>25518</v>
      </c>
    </row>
    <row r="8011" spans="1:4">
      <c r="A8011" s="182" t="s">
        <v>25517</v>
      </c>
      <c r="B8011" s="182" t="s">
        <v>70109</v>
      </c>
      <c r="C8011" s="182"/>
      <c r="D8011" s="182" t="s">
        <v>25516</v>
      </c>
    </row>
    <row r="8012" spans="1:4">
      <c r="A8012" s="182" t="s">
        <v>25515</v>
      </c>
      <c r="B8012" s="182" t="s">
        <v>77655</v>
      </c>
      <c r="C8012" s="182"/>
      <c r="D8012" s="182" t="s">
        <v>25514</v>
      </c>
    </row>
    <row r="8013" spans="1:4">
      <c r="A8013" s="182" t="s">
        <v>25513</v>
      </c>
      <c r="B8013" s="182" t="s">
        <v>69117</v>
      </c>
      <c r="C8013" s="182"/>
      <c r="D8013" s="182" t="s">
        <v>25512</v>
      </c>
    </row>
    <row r="8014" spans="1:4">
      <c r="A8014" s="182" t="s">
        <v>25511</v>
      </c>
      <c r="B8014" s="182" t="s">
        <v>79977</v>
      </c>
      <c r="C8014" s="182"/>
      <c r="D8014" s="182" t="s">
        <v>25510</v>
      </c>
    </row>
    <row r="8015" spans="1:4">
      <c r="A8015" s="182" t="s">
        <v>25509</v>
      </c>
      <c r="B8015" s="182" t="s">
        <v>69503</v>
      </c>
      <c r="C8015" s="182"/>
      <c r="D8015" s="182" t="s">
        <v>25508</v>
      </c>
    </row>
    <row r="8016" spans="1:4">
      <c r="A8016" s="182" t="s">
        <v>25507</v>
      </c>
      <c r="B8016" s="182" t="s">
        <v>63950</v>
      </c>
      <c r="C8016" s="182"/>
      <c r="D8016" s="182" t="s">
        <v>25506</v>
      </c>
    </row>
    <row r="8017" spans="1:4">
      <c r="A8017" s="182" t="s">
        <v>25505</v>
      </c>
      <c r="B8017" s="182" t="s">
        <v>78712</v>
      </c>
      <c r="C8017" s="182"/>
      <c r="D8017" s="182" t="s">
        <v>25504</v>
      </c>
    </row>
    <row r="8018" spans="1:4">
      <c r="A8018" s="182" t="s">
        <v>25503</v>
      </c>
      <c r="B8018" s="182" t="s">
        <v>63528</v>
      </c>
      <c r="C8018" s="182"/>
      <c r="D8018" s="182" t="s">
        <v>25502</v>
      </c>
    </row>
    <row r="8019" spans="1:4">
      <c r="A8019" s="182" t="s">
        <v>25501</v>
      </c>
      <c r="B8019" s="182" t="s">
        <v>64476</v>
      </c>
      <c r="C8019" s="182"/>
      <c r="D8019" s="182" t="s">
        <v>25500</v>
      </c>
    </row>
    <row r="8020" spans="1:4">
      <c r="A8020" s="182" t="s">
        <v>25499</v>
      </c>
      <c r="B8020" s="182" t="s">
        <v>73897</v>
      </c>
      <c r="C8020" s="182"/>
      <c r="D8020" s="182" t="s">
        <v>25498</v>
      </c>
    </row>
    <row r="8021" spans="1:4">
      <c r="A8021" s="182" t="s">
        <v>25497</v>
      </c>
      <c r="B8021" s="182" t="s">
        <v>77546</v>
      </c>
      <c r="C8021" s="182"/>
      <c r="D8021" s="182" t="s">
        <v>25496</v>
      </c>
    </row>
    <row r="8022" spans="1:4">
      <c r="A8022" s="182" t="s">
        <v>25495</v>
      </c>
      <c r="B8022" s="182" t="s">
        <v>59920</v>
      </c>
      <c r="C8022" s="182"/>
      <c r="D8022" s="182" t="s">
        <v>25494</v>
      </c>
    </row>
    <row r="8023" spans="1:4">
      <c r="A8023" s="182" t="s">
        <v>25493</v>
      </c>
      <c r="B8023" s="182" t="s">
        <v>61426</v>
      </c>
      <c r="C8023" s="182"/>
      <c r="D8023" s="182" t="s">
        <v>25492</v>
      </c>
    </row>
    <row r="8024" spans="1:4">
      <c r="A8024" s="182" t="s">
        <v>25491</v>
      </c>
      <c r="B8024" s="182" t="s">
        <v>63833</v>
      </c>
      <c r="C8024" s="182"/>
      <c r="D8024" s="182" t="s">
        <v>25490</v>
      </c>
    </row>
    <row r="8025" spans="1:4">
      <c r="A8025" s="182" t="s">
        <v>25489</v>
      </c>
      <c r="B8025" s="182" t="s">
        <v>72648</v>
      </c>
      <c r="C8025" s="182"/>
      <c r="D8025" s="182" t="s">
        <v>25488</v>
      </c>
    </row>
    <row r="8026" spans="1:4">
      <c r="A8026" s="182" t="s">
        <v>25487</v>
      </c>
      <c r="B8026" s="182" t="s">
        <v>68702</v>
      </c>
      <c r="C8026" s="182"/>
      <c r="D8026" s="182" t="s">
        <v>25486</v>
      </c>
    </row>
    <row r="8027" spans="1:4">
      <c r="A8027" s="182" t="s">
        <v>25485</v>
      </c>
      <c r="B8027" s="182" t="s">
        <v>61561</v>
      </c>
      <c r="C8027" s="182"/>
      <c r="D8027" s="182" t="s">
        <v>25484</v>
      </c>
    </row>
    <row r="8028" spans="1:4">
      <c r="A8028" s="182" t="s">
        <v>25483</v>
      </c>
      <c r="B8028" s="182" t="s">
        <v>64823</v>
      </c>
      <c r="C8028" s="182"/>
      <c r="D8028" s="182" t="s">
        <v>25482</v>
      </c>
    </row>
    <row r="8029" spans="1:4">
      <c r="A8029" s="182" t="s">
        <v>25481</v>
      </c>
      <c r="B8029" s="182" t="s">
        <v>73202</v>
      </c>
      <c r="C8029" s="182"/>
      <c r="D8029" s="182" t="s">
        <v>25480</v>
      </c>
    </row>
    <row r="8030" spans="1:4">
      <c r="A8030" s="182" t="s">
        <v>25477</v>
      </c>
      <c r="B8030" s="182" t="s">
        <v>67538</v>
      </c>
      <c r="C8030" s="182"/>
      <c r="D8030" s="182" t="s">
        <v>25476</v>
      </c>
    </row>
    <row r="8031" spans="1:4">
      <c r="A8031" s="182" t="s">
        <v>25475</v>
      </c>
      <c r="B8031" s="182" t="s">
        <v>78684</v>
      </c>
      <c r="C8031" s="182"/>
      <c r="D8031" s="182" t="s">
        <v>25474</v>
      </c>
    </row>
    <row r="8032" spans="1:4">
      <c r="A8032" s="182" t="s">
        <v>25473</v>
      </c>
      <c r="B8032" s="182" t="s">
        <v>63112</v>
      </c>
      <c r="C8032" s="182"/>
      <c r="D8032" s="182" t="s">
        <v>25472</v>
      </c>
    </row>
    <row r="8033" spans="1:4">
      <c r="A8033" s="182" t="s">
        <v>25471</v>
      </c>
      <c r="B8033" s="182" t="s">
        <v>69527</v>
      </c>
      <c r="C8033" s="182"/>
      <c r="D8033" s="182" t="s">
        <v>25470</v>
      </c>
    </row>
    <row r="8034" spans="1:4">
      <c r="A8034" s="182" t="s">
        <v>25469</v>
      </c>
      <c r="B8034" s="182" t="s">
        <v>63973</v>
      </c>
      <c r="C8034" s="182"/>
      <c r="D8034" s="182" t="s">
        <v>25468</v>
      </c>
    </row>
    <row r="8035" spans="1:4">
      <c r="A8035" s="182" t="s">
        <v>25467</v>
      </c>
      <c r="B8035" s="182" t="s">
        <v>65993</v>
      </c>
      <c r="C8035" s="182"/>
      <c r="D8035" s="182" t="s">
        <v>25466</v>
      </c>
    </row>
    <row r="8036" spans="1:4">
      <c r="A8036" s="182" t="s">
        <v>25465</v>
      </c>
      <c r="B8036" s="182" t="s">
        <v>76880</v>
      </c>
      <c r="C8036" s="182"/>
      <c r="D8036" s="182" t="s">
        <v>25464</v>
      </c>
    </row>
    <row r="8037" spans="1:4">
      <c r="A8037" s="182" t="s">
        <v>25463</v>
      </c>
      <c r="B8037" s="182" t="s">
        <v>60271</v>
      </c>
      <c r="C8037" s="182"/>
      <c r="D8037" s="182" t="s">
        <v>25462</v>
      </c>
    </row>
    <row r="8038" spans="1:4">
      <c r="A8038" s="182" t="s">
        <v>25461</v>
      </c>
      <c r="B8038" s="182" t="s">
        <v>68086</v>
      </c>
      <c r="C8038" s="182"/>
      <c r="D8038" s="182" t="s">
        <v>25460</v>
      </c>
    </row>
    <row r="8039" spans="1:4">
      <c r="A8039" s="182" t="s">
        <v>25459</v>
      </c>
      <c r="B8039" s="182" t="s">
        <v>71751</v>
      </c>
      <c r="C8039" s="182"/>
      <c r="D8039" s="182" t="s">
        <v>25458</v>
      </c>
    </row>
    <row r="8040" spans="1:4">
      <c r="A8040" s="182" t="s">
        <v>25457</v>
      </c>
      <c r="B8040" s="182" t="s">
        <v>70776</v>
      </c>
      <c r="C8040" s="182"/>
      <c r="D8040" s="182" t="s">
        <v>25456</v>
      </c>
    </row>
    <row r="8041" spans="1:4">
      <c r="A8041" s="182" t="s">
        <v>25455</v>
      </c>
      <c r="B8041" s="182" t="s">
        <v>59221</v>
      </c>
      <c r="C8041" s="182"/>
      <c r="D8041" s="182" t="s">
        <v>25454</v>
      </c>
    </row>
    <row r="8042" spans="1:4">
      <c r="A8042" s="182" t="s">
        <v>25453</v>
      </c>
      <c r="B8042" s="182" t="s">
        <v>59882</v>
      </c>
      <c r="C8042" s="182"/>
      <c r="D8042" s="182" t="s">
        <v>25452</v>
      </c>
    </row>
    <row r="8043" spans="1:4">
      <c r="A8043" s="182" t="s">
        <v>25451</v>
      </c>
      <c r="B8043" s="182" t="s">
        <v>76182</v>
      </c>
      <c r="C8043" s="182"/>
      <c r="D8043" s="182" t="s">
        <v>25450</v>
      </c>
    </row>
    <row r="8044" spans="1:4">
      <c r="A8044" s="182" t="s">
        <v>25449</v>
      </c>
      <c r="B8044" s="182" t="s">
        <v>80985</v>
      </c>
      <c r="C8044" s="182"/>
      <c r="D8044" s="182" t="s">
        <v>25448</v>
      </c>
    </row>
    <row r="8045" spans="1:4">
      <c r="A8045" s="182" t="s">
        <v>25447</v>
      </c>
      <c r="B8045" s="182" t="s">
        <v>70693</v>
      </c>
      <c r="C8045" s="182"/>
      <c r="D8045" s="182" t="s">
        <v>25446</v>
      </c>
    </row>
    <row r="8046" spans="1:4">
      <c r="A8046" s="182" t="s">
        <v>25445</v>
      </c>
      <c r="B8046" s="182" t="s">
        <v>78057</v>
      </c>
      <c r="C8046" s="182"/>
      <c r="D8046" s="182" t="s">
        <v>25444</v>
      </c>
    </row>
    <row r="8047" spans="1:4">
      <c r="A8047" s="182" t="s">
        <v>25443</v>
      </c>
      <c r="B8047" s="182" t="s">
        <v>72205</v>
      </c>
      <c r="C8047" s="182"/>
      <c r="D8047" s="182" t="s">
        <v>25442</v>
      </c>
    </row>
    <row r="8048" spans="1:4">
      <c r="A8048" s="182" t="s">
        <v>25441</v>
      </c>
      <c r="B8048" s="182" t="s">
        <v>77963</v>
      </c>
      <c r="C8048" s="182"/>
      <c r="D8048" s="182" t="s">
        <v>25440</v>
      </c>
    </row>
    <row r="8049" spans="1:4">
      <c r="A8049" s="182" t="s">
        <v>25439</v>
      </c>
      <c r="B8049" s="182" t="s">
        <v>74307</v>
      </c>
      <c r="C8049" s="182"/>
      <c r="D8049" s="182" t="s">
        <v>25438</v>
      </c>
    </row>
    <row r="8050" spans="1:4">
      <c r="A8050" s="182" t="s">
        <v>25437</v>
      </c>
      <c r="B8050" s="182" t="s">
        <v>60595</v>
      </c>
      <c r="C8050" s="182"/>
      <c r="D8050" s="182" t="s">
        <v>25436</v>
      </c>
    </row>
    <row r="8051" spans="1:4">
      <c r="A8051" s="182" t="s">
        <v>25435</v>
      </c>
      <c r="B8051" s="182" t="s">
        <v>63882</v>
      </c>
      <c r="C8051" s="182"/>
      <c r="D8051" s="182" t="s">
        <v>25434</v>
      </c>
    </row>
    <row r="8052" spans="1:4">
      <c r="A8052" s="182" t="s">
        <v>25433</v>
      </c>
      <c r="B8052" s="182" t="s">
        <v>64181</v>
      </c>
      <c r="C8052" s="182"/>
      <c r="D8052" s="182" t="s">
        <v>25432</v>
      </c>
    </row>
    <row r="8053" spans="1:4">
      <c r="A8053" s="182" t="s">
        <v>25431</v>
      </c>
      <c r="B8053" s="182" t="s">
        <v>68927</v>
      </c>
      <c r="C8053" s="182"/>
      <c r="D8053" s="182" t="s">
        <v>25430</v>
      </c>
    </row>
    <row r="8054" spans="1:4">
      <c r="A8054" s="182" t="s">
        <v>25429</v>
      </c>
      <c r="B8054" s="182" t="s">
        <v>74005</v>
      </c>
      <c r="C8054" s="182"/>
      <c r="D8054" s="182" t="s">
        <v>25428</v>
      </c>
    </row>
    <row r="8055" spans="1:4">
      <c r="A8055" s="182" t="s">
        <v>25427</v>
      </c>
      <c r="B8055" s="182" t="s">
        <v>81024</v>
      </c>
      <c r="C8055" s="182"/>
      <c r="D8055" s="182" t="s">
        <v>25426</v>
      </c>
    </row>
    <row r="8056" spans="1:4">
      <c r="A8056" s="182" t="s">
        <v>25425</v>
      </c>
      <c r="B8056" s="182" t="s">
        <v>63722</v>
      </c>
      <c r="C8056" s="182"/>
      <c r="D8056" s="182" t="s">
        <v>25424</v>
      </c>
    </row>
    <row r="8057" spans="1:4">
      <c r="A8057" s="182" t="s">
        <v>25423</v>
      </c>
      <c r="B8057" s="182" t="s">
        <v>74271</v>
      </c>
      <c r="C8057" s="182"/>
      <c r="D8057" s="182" t="s">
        <v>25422</v>
      </c>
    </row>
    <row r="8058" spans="1:4">
      <c r="A8058" s="182" t="s">
        <v>25421</v>
      </c>
      <c r="B8058" s="182" t="s">
        <v>60982</v>
      </c>
      <c r="C8058" s="182"/>
      <c r="D8058" s="182" t="s">
        <v>25420</v>
      </c>
    </row>
    <row r="8059" spans="1:4">
      <c r="A8059" s="182" t="s">
        <v>25419</v>
      </c>
      <c r="B8059" s="182" t="s">
        <v>78649</v>
      </c>
      <c r="C8059" s="182"/>
      <c r="D8059" s="182" t="s">
        <v>25418</v>
      </c>
    </row>
    <row r="8060" spans="1:4">
      <c r="A8060" s="182" t="s">
        <v>25417</v>
      </c>
      <c r="B8060" s="182" t="s">
        <v>78485</v>
      </c>
      <c r="C8060" s="182"/>
      <c r="D8060" s="182" t="s">
        <v>25416</v>
      </c>
    </row>
    <row r="8061" spans="1:4">
      <c r="A8061" s="182" t="s">
        <v>25415</v>
      </c>
      <c r="B8061" s="182" t="s">
        <v>77447</v>
      </c>
      <c r="C8061" s="182"/>
      <c r="D8061" s="182" t="s">
        <v>25414</v>
      </c>
    </row>
    <row r="8062" spans="1:4">
      <c r="A8062" s="182" t="s">
        <v>25413</v>
      </c>
      <c r="B8062" s="182" t="s">
        <v>72694</v>
      </c>
      <c r="C8062" s="182"/>
      <c r="D8062" s="182" t="s">
        <v>25412</v>
      </c>
    </row>
    <row r="8063" spans="1:4">
      <c r="A8063" s="182" t="s">
        <v>25411</v>
      </c>
      <c r="B8063" s="182" t="s">
        <v>69802</v>
      </c>
      <c r="C8063" s="182"/>
      <c r="D8063" s="182" t="s">
        <v>25410</v>
      </c>
    </row>
    <row r="8064" spans="1:4">
      <c r="A8064" s="182" t="s">
        <v>25409</v>
      </c>
      <c r="B8064" s="182" t="s">
        <v>64529</v>
      </c>
      <c r="C8064" s="182"/>
      <c r="D8064" s="182" t="s">
        <v>25408</v>
      </c>
    </row>
    <row r="8065" spans="1:4">
      <c r="A8065" s="182" t="s">
        <v>25407</v>
      </c>
      <c r="B8065" s="182" t="s">
        <v>75059</v>
      </c>
      <c r="C8065" s="182"/>
      <c r="D8065" s="182" t="s">
        <v>25406</v>
      </c>
    </row>
    <row r="8066" spans="1:4">
      <c r="A8066" s="182" t="s">
        <v>25405</v>
      </c>
      <c r="B8066" s="182" t="s">
        <v>68697</v>
      </c>
      <c r="C8066" s="182"/>
      <c r="D8066" s="182" t="s">
        <v>25404</v>
      </c>
    </row>
    <row r="8067" spans="1:4">
      <c r="A8067" s="182" t="s">
        <v>25403</v>
      </c>
      <c r="B8067" s="182" t="s">
        <v>78572</v>
      </c>
      <c r="C8067" s="182"/>
      <c r="D8067" s="182" t="s">
        <v>25402</v>
      </c>
    </row>
    <row r="8068" spans="1:4">
      <c r="A8068" s="182" t="s">
        <v>25401</v>
      </c>
      <c r="B8068" s="182" t="s">
        <v>64076</v>
      </c>
      <c r="C8068" s="182"/>
      <c r="D8068" s="182" t="s">
        <v>25400</v>
      </c>
    </row>
    <row r="8069" spans="1:4">
      <c r="A8069" s="182" t="s">
        <v>25399</v>
      </c>
      <c r="B8069" s="182" t="s">
        <v>80153</v>
      </c>
      <c r="C8069" s="182"/>
      <c r="D8069" s="182" t="s">
        <v>25398</v>
      </c>
    </row>
    <row r="8070" spans="1:4">
      <c r="A8070" s="182" t="s">
        <v>25397</v>
      </c>
      <c r="B8070" s="182" t="s">
        <v>78564</v>
      </c>
      <c r="C8070" s="182"/>
      <c r="D8070" s="182" t="s">
        <v>25396</v>
      </c>
    </row>
    <row r="8071" spans="1:4">
      <c r="A8071" s="182" t="s">
        <v>25395</v>
      </c>
      <c r="B8071" s="182" t="s">
        <v>74621</v>
      </c>
      <c r="C8071" s="182"/>
      <c r="D8071" s="182" t="s">
        <v>25394</v>
      </c>
    </row>
    <row r="8072" spans="1:4">
      <c r="A8072" s="182" t="s">
        <v>25391</v>
      </c>
      <c r="B8072" s="182" t="s">
        <v>68241</v>
      </c>
      <c r="C8072" s="182"/>
      <c r="D8072" s="182" t="s">
        <v>25390</v>
      </c>
    </row>
    <row r="8073" spans="1:4">
      <c r="A8073" s="182" t="s">
        <v>25389</v>
      </c>
      <c r="B8073" s="182" t="s">
        <v>70432</v>
      </c>
      <c r="C8073" s="182"/>
      <c r="D8073" s="182" t="s">
        <v>25388</v>
      </c>
    </row>
    <row r="8074" spans="1:4">
      <c r="A8074" s="182" t="s">
        <v>25387</v>
      </c>
      <c r="B8074" s="182" t="s">
        <v>76328</v>
      </c>
      <c r="C8074" s="182"/>
      <c r="D8074" s="182" t="s">
        <v>25386</v>
      </c>
    </row>
    <row r="8075" spans="1:4">
      <c r="A8075" s="182" t="s">
        <v>25385</v>
      </c>
      <c r="B8075" s="182" t="s">
        <v>76999</v>
      </c>
      <c r="C8075" s="182"/>
      <c r="D8075" s="182" t="s">
        <v>25384</v>
      </c>
    </row>
    <row r="8076" spans="1:4">
      <c r="A8076" s="182" t="s">
        <v>25383</v>
      </c>
      <c r="B8076" s="182" t="s">
        <v>66970</v>
      </c>
      <c r="C8076" s="182"/>
      <c r="D8076" s="182" t="s">
        <v>25382</v>
      </c>
    </row>
    <row r="8077" spans="1:4">
      <c r="A8077" s="182" t="s">
        <v>25381</v>
      </c>
      <c r="B8077" s="182" t="s">
        <v>79253</v>
      </c>
      <c r="C8077" s="182"/>
      <c r="D8077" s="182" t="s">
        <v>25380</v>
      </c>
    </row>
    <row r="8078" spans="1:4">
      <c r="A8078" s="182" t="s">
        <v>25379</v>
      </c>
      <c r="B8078" s="182" t="s">
        <v>62536</v>
      </c>
      <c r="C8078" s="182"/>
      <c r="D8078" s="182" t="s">
        <v>25378</v>
      </c>
    </row>
    <row r="8079" spans="1:4">
      <c r="A8079" s="182" t="s">
        <v>25377</v>
      </c>
      <c r="B8079" s="182" t="s">
        <v>69472</v>
      </c>
      <c r="C8079" s="182"/>
      <c r="D8079" s="182" t="s">
        <v>25376</v>
      </c>
    </row>
    <row r="8080" spans="1:4">
      <c r="A8080" s="182" t="s">
        <v>25375</v>
      </c>
      <c r="B8080" s="182" t="s">
        <v>70771</v>
      </c>
      <c r="C8080" s="182"/>
      <c r="D8080" s="182" t="s">
        <v>25374</v>
      </c>
    </row>
    <row r="8081" spans="1:4">
      <c r="A8081" s="182" t="s">
        <v>25373</v>
      </c>
      <c r="B8081" s="182" t="s">
        <v>61656</v>
      </c>
      <c r="C8081" s="182"/>
      <c r="D8081" s="182" t="s">
        <v>25372</v>
      </c>
    </row>
    <row r="8082" spans="1:4">
      <c r="A8082" s="182" t="s">
        <v>25371</v>
      </c>
      <c r="B8082" s="182" t="s">
        <v>63816</v>
      </c>
      <c r="C8082" s="182"/>
      <c r="D8082" s="182" t="s">
        <v>25370</v>
      </c>
    </row>
    <row r="8083" spans="1:4">
      <c r="A8083" s="182" t="s">
        <v>25369</v>
      </c>
      <c r="B8083" s="182" t="s">
        <v>79291</v>
      </c>
      <c r="C8083" s="182"/>
      <c r="D8083" s="182" t="s">
        <v>25368</v>
      </c>
    </row>
    <row r="8084" spans="1:4">
      <c r="A8084" s="182" t="s">
        <v>25367</v>
      </c>
      <c r="B8084" s="182" t="s">
        <v>72601</v>
      </c>
      <c r="C8084" s="182"/>
      <c r="D8084" s="182" t="s">
        <v>25366</v>
      </c>
    </row>
    <row r="8085" spans="1:4">
      <c r="A8085" s="182" t="s">
        <v>25365</v>
      </c>
      <c r="B8085" s="182" t="s">
        <v>59419</v>
      </c>
      <c r="C8085" s="182"/>
      <c r="D8085" s="182" t="s">
        <v>25364</v>
      </c>
    </row>
    <row r="8086" spans="1:4">
      <c r="A8086" s="182" t="s">
        <v>25363</v>
      </c>
      <c r="B8086" s="182" t="s">
        <v>62507</v>
      </c>
      <c r="C8086" s="182"/>
      <c r="D8086" s="182" t="s">
        <v>25362</v>
      </c>
    </row>
    <row r="8087" spans="1:4">
      <c r="A8087" s="182" t="s">
        <v>25361</v>
      </c>
      <c r="B8087" s="182" t="s">
        <v>66924</v>
      </c>
      <c r="C8087" s="182"/>
      <c r="D8087" s="182" t="s">
        <v>25360</v>
      </c>
    </row>
    <row r="8088" spans="1:4">
      <c r="A8088" s="182" t="s">
        <v>25359</v>
      </c>
      <c r="B8088" s="182" t="s">
        <v>72352</v>
      </c>
      <c r="C8088" s="182"/>
      <c r="D8088" s="182" t="s">
        <v>25358</v>
      </c>
    </row>
    <row r="8089" spans="1:4">
      <c r="A8089" s="182" t="s">
        <v>25357</v>
      </c>
      <c r="B8089" s="182" t="s">
        <v>68254</v>
      </c>
      <c r="C8089" s="182"/>
      <c r="D8089" s="182" t="s">
        <v>25356</v>
      </c>
    </row>
    <row r="8090" spans="1:4">
      <c r="A8090" s="182" t="s">
        <v>25355</v>
      </c>
      <c r="B8090" s="182" t="s">
        <v>65063</v>
      </c>
      <c r="C8090" s="182"/>
      <c r="D8090" s="182" t="s">
        <v>25354</v>
      </c>
    </row>
    <row r="8091" spans="1:4">
      <c r="A8091" s="182" t="s">
        <v>25353</v>
      </c>
      <c r="B8091" s="182" t="s">
        <v>69135</v>
      </c>
      <c r="C8091" s="182"/>
      <c r="D8091" s="182" t="s">
        <v>25352</v>
      </c>
    </row>
    <row r="8092" spans="1:4">
      <c r="A8092" s="182" t="s">
        <v>25351</v>
      </c>
      <c r="B8092" s="182" t="s">
        <v>67928</v>
      </c>
      <c r="C8092" s="182"/>
      <c r="D8092" s="182" t="s">
        <v>25350</v>
      </c>
    </row>
    <row r="8093" spans="1:4">
      <c r="A8093" s="182" t="s">
        <v>25349</v>
      </c>
      <c r="B8093" s="182" t="s">
        <v>67058</v>
      </c>
      <c r="C8093" s="182"/>
      <c r="D8093" s="182" t="s">
        <v>25348</v>
      </c>
    </row>
    <row r="8094" spans="1:4">
      <c r="A8094" s="182" t="s">
        <v>25345</v>
      </c>
      <c r="B8094" s="182" t="s">
        <v>80071</v>
      </c>
      <c r="C8094" s="182"/>
      <c r="D8094" s="182" t="s">
        <v>25344</v>
      </c>
    </row>
    <row r="8095" spans="1:4">
      <c r="A8095" s="182" t="s">
        <v>25343</v>
      </c>
      <c r="B8095" s="182" t="s">
        <v>59199</v>
      </c>
      <c r="C8095" s="182"/>
      <c r="D8095" s="182" t="s">
        <v>25342</v>
      </c>
    </row>
    <row r="8096" spans="1:4">
      <c r="A8096" s="182" t="s">
        <v>25341</v>
      </c>
      <c r="B8096" s="182" t="s">
        <v>69885</v>
      </c>
      <c r="C8096" s="182"/>
      <c r="D8096" s="182" t="s">
        <v>25340</v>
      </c>
    </row>
    <row r="8097" spans="1:4">
      <c r="A8097" s="182" t="s">
        <v>25339</v>
      </c>
      <c r="B8097" s="182" t="s">
        <v>64854</v>
      </c>
      <c r="C8097" s="182"/>
      <c r="D8097" s="182" t="s">
        <v>25338</v>
      </c>
    </row>
    <row r="8098" spans="1:4">
      <c r="A8098" s="182" t="s">
        <v>25337</v>
      </c>
      <c r="B8098" s="182" t="s">
        <v>74966</v>
      </c>
      <c r="C8098" s="182"/>
      <c r="D8098" s="182" t="s">
        <v>25336</v>
      </c>
    </row>
    <row r="8099" spans="1:4">
      <c r="A8099" s="182" t="s">
        <v>25335</v>
      </c>
      <c r="B8099" s="182" t="s">
        <v>59247</v>
      </c>
      <c r="C8099" s="182"/>
      <c r="D8099" s="182" t="s">
        <v>25334</v>
      </c>
    </row>
    <row r="8100" spans="1:4">
      <c r="A8100" s="182" t="s">
        <v>25333</v>
      </c>
      <c r="B8100" s="182" t="s">
        <v>79622</v>
      </c>
      <c r="C8100" s="182"/>
      <c r="D8100" s="182" t="s">
        <v>25332</v>
      </c>
    </row>
    <row r="8101" spans="1:4">
      <c r="A8101" s="182" t="s">
        <v>25331</v>
      </c>
      <c r="B8101" s="182" t="s">
        <v>59825</v>
      </c>
      <c r="C8101" s="182"/>
      <c r="D8101" s="182" t="s">
        <v>25330</v>
      </c>
    </row>
    <row r="8102" spans="1:4">
      <c r="A8102" s="182" t="s">
        <v>25329</v>
      </c>
      <c r="B8102" s="182" t="s">
        <v>75528</v>
      </c>
      <c r="C8102" s="182"/>
      <c r="D8102" s="182" t="s">
        <v>25328</v>
      </c>
    </row>
    <row r="8103" spans="1:4">
      <c r="A8103" s="182" t="s">
        <v>25327</v>
      </c>
      <c r="B8103" s="182" t="s">
        <v>61784</v>
      </c>
      <c r="C8103" s="182"/>
      <c r="D8103" s="182" t="s">
        <v>25326</v>
      </c>
    </row>
    <row r="8104" spans="1:4">
      <c r="A8104" s="182" t="s">
        <v>25325</v>
      </c>
      <c r="B8104" s="182" t="s">
        <v>65961</v>
      </c>
      <c r="C8104" s="182"/>
      <c r="D8104" s="182" t="s">
        <v>25324</v>
      </c>
    </row>
    <row r="8105" spans="1:4">
      <c r="A8105" s="182" t="s">
        <v>25323</v>
      </c>
      <c r="B8105" s="182" t="s">
        <v>81070</v>
      </c>
      <c r="C8105" s="182"/>
      <c r="D8105" s="182" t="s">
        <v>25322</v>
      </c>
    </row>
    <row r="8106" spans="1:4">
      <c r="A8106" s="182" t="s">
        <v>25321</v>
      </c>
      <c r="B8106" s="182" t="s">
        <v>64316</v>
      </c>
      <c r="C8106" s="182"/>
      <c r="D8106" s="182" t="s">
        <v>25320</v>
      </c>
    </row>
    <row r="8107" spans="1:4">
      <c r="A8107" s="182" t="s">
        <v>25319</v>
      </c>
      <c r="B8107" s="182" t="s">
        <v>73086</v>
      </c>
      <c r="C8107" s="182"/>
      <c r="D8107" s="182" t="s">
        <v>25318</v>
      </c>
    </row>
    <row r="8108" spans="1:4">
      <c r="A8108" s="182" t="s">
        <v>25317</v>
      </c>
      <c r="B8108" s="182" t="s">
        <v>66669</v>
      </c>
      <c r="C8108" s="182"/>
      <c r="D8108" s="182" t="s">
        <v>25316</v>
      </c>
    </row>
    <row r="8109" spans="1:4">
      <c r="A8109" s="182" t="s">
        <v>25315</v>
      </c>
      <c r="B8109" s="182" t="s">
        <v>68913</v>
      </c>
      <c r="C8109" s="182"/>
      <c r="D8109" s="182" t="s">
        <v>25314</v>
      </c>
    </row>
    <row r="8110" spans="1:4">
      <c r="A8110" s="182" t="s">
        <v>25313</v>
      </c>
      <c r="B8110" s="182" t="s">
        <v>65844</v>
      </c>
      <c r="C8110" s="182"/>
      <c r="D8110" s="182" t="s">
        <v>25312</v>
      </c>
    </row>
    <row r="8111" spans="1:4">
      <c r="A8111" s="182" t="s">
        <v>25311</v>
      </c>
      <c r="B8111" s="182" t="s">
        <v>71857</v>
      </c>
      <c r="C8111" s="182"/>
      <c r="D8111" s="182" t="s">
        <v>25310</v>
      </c>
    </row>
    <row r="8112" spans="1:4">
      <c r="A8112" s="182" t="s">
        <v>25309</v>
      </c>
      <c r="B8112" s="182" t="s">
        <v>70183</v>
      </c>
      <c r="C8112" s="182"/>
      <c r="D8112" s="182" t="s">
        <v>25308</v>
      </c>
    </row>
    <row r="8113" spans="1:4">
      <c r="A8113" s="182" t="s">
        <v>25307</v>
      </c>
      <c r="B8113" s="182" t="s">
        <v>67978</v>
      </c>
      <c r="C8113" s="182"/>
      <c r="D8113" s="182" t="s">
        <v>25306</v>
      </c>
    </row>
    <row r="8114" spans="1:4">
      <c r="A8114" s="182" t="s">
        <v>25305</v>
      </c>
      <c r="B8114" s="182" t="s">
        <v>66474</v>
      </c>
      <c r="C8114" s="182"/>
      <c r="D8114" s="182" t="s">
        <v>25304</v>
      </c>
    </row>
    <row r="8115" spans="1:4">
      <c r="A8115" s="182" t="s">
        <v>25301</v>
      </c>
      <c r="B8115" s="182" t="s">
        <v>67921</v>
      </c>
      <c r="C8115" s="182"/>
      <c r="D8115" s="182" t="s">
        <v>25300</v>
      </c>
    </row>
    <row r="8116" spans="1:4">
      <c r="A8116" s="182" t="s">
        <v>25299</v>
      </c>
      <c r="B8116" s="182" t="s">
        <v>70896</v>
      </c>
      <c r="C8116" s="182"/>
      <c r="D8116" s="182" t="s">
        <v>25298</v>
      </c>
    </row>
    <row r="8117" spans="1:4">
      <c r="A8117" s="182" t="s">
        <v>25297</v>
      </c>
      <c r="B8117" s="182" t="s">
        <v>80366</v>
      </c>
      <c r="C8117" s="182"/>
      <c r="D8117" s="182" t="s">
        <v>25296</v>
      </c>
    </row>
    <row r="8118" spans="1:4">
      <c r="A8118" s="182" t="s">
        <v>25295</v>
      </c>
      <c r="B8118" s="182" t="s">
        <v>73725</v>
      </c>
      <c r="C8118" s="182"/>
      <c r="D8118" s="182" t="s">
        <v>25294</v>
      </c>
    </row>
    <row r="8119" spans="1:4">
      <c r="A8119" s="182" t="s">
        <v>25293</v>
      </c>
      <c r="B8119" s="182" t="s">
        <v>74618</v>
      </c>
      <c r="C8119" s="182"/>
      <c r="D8119" s="182" t="s">
        <v>25292</v>
      </c>
    </row>
    <row r="8120" spans="1:4">
      <c r="A8120" s="182" t="s">
        <v>25291</v>
      </c>
      <c r="B8120" s="182" t="s">
        <v>79979</v>
      </c>
      <c r="C8120" s="182"/>
      <c r="D8120" s="182" t="s">
        <v>25290</v>
      </c>
    </row>
    <row r="8121" spans="1:4">
      <c r="A8121" s="182" t="s">
        <v>25289</v>
      </c>
      <c r="B8121" s="182" t="s">
        <v>80633</v>
      </c>
      <c r="C8121" s="182"/>
      <c r="D8121" s="182" t="s">
        <v>25288</v>
      </c>
    </row>
    <row r="8122" spans="1:4">
      <c r="A8122" s="182" t="s">
        <v>25287</v>
      </c>
      <c r="B8122" s="182" t="s">
        <v>75110</v>
      </c>
      <c r="C8122" s="182"/>
      <c r="D8122" s="182" t="s">
        <v>25286</v>
      </c>
    </row>
    <row r="8123" spans="1:4">
      <c r="A8123" s="182" t="s">
        <v>25285</v>
      </c>
      <c r="B8123" s="182" t="s">
        <v>62834</v>
      </c>
      <c r="C8123" s="182"/>
      <c r="D8123" s="182" t="s">
        <v>25284</v>
      </c>
    </row>
    <row r="8124" spans="1:4">
      <c r="A8124" s="182" t="s">
        <v>25283</v>
      </c>
      <c r="B8124" s="182" t="s">
        <v>71711</v>
      </c>
      <c r="C8124" s="182"/>
      <c r="D8124" s="182" t="s">
        <v>25282</v>
      </c>
    </row>
    <row r="8125" spans="1:4">
      <c r="A8125" s="182" t="s">
        <v>25281</v>
      </c>
      <c r="B8125" s="182" t="s">
        <v>65835</v>
      </c>
      <c r="C8125" s="182"/>
      <c r="D8125" s="182" t="s">
        <v>25280</v>
      </c>
    </row>
    <row r="8126" spans="1:4">
      <c r="A8126" s="182" t="s">
        <v>25279</v>
      </c>
      <c r="B8126" s="182" t="s">
        <v>66319</v>
      </c>
      <c r="C8126" s="182"/>
      <c r="D8126" s="182" t="s">
        <v>25278</v>
      </c>
    </row>
    <row r="8127" spans="1:4">
      <c r="A8127" s="182" t="s">
        <v>25277</v>
      </c>
      <c r="B8127" s="182" t="s">
        <v>78050</v>
      </c>
      <c r="C8127" s="182" t="s">
        <v>59325</v>
      </c>
      <c r="D8127" s="182" t="s">
        <v>25276</v>
      </c>
    </row>
    <row r="8128" spans="1:4">
      <c r="A8128" s="182" t="s">
        <v>25275</v>
      </c>
      <c r="B8128" s="182" t="s">
        <v>69081</v>
      </c>
      <c r="C8128" s="182"/>
      <c r="D8128" s="182" t="s">
        <v>25274</v>
      </c>
    </row>
    <row r="8129" spans="1:4">
      <c r="A8129" s="182" t="s">
        <v>25273</v>
      </c>
      <c r="B8129" s="182" t="s">
        <v>64526</v>
      </c>
      <c r="C8129" s="182"/>
      <c r="D8129" s="182" t="s">
        <v>25272</v>
      </c>
    </row>
    <row r="8130" spans="1:4">
      <c r="A8130" s="182" t="s">
        <v>25271</v>
      </c>
      <c r="B8130" s="182" t="s">
        <v>79264</v>
      </c>
      <c r="C8130" s="182"/>
      <c r="D8130" s="182" t="s">
        <v>25270</v>
      </c>
    </row>
    <row r="8131" spans="1:4">
      <c r="A8131" s="182" t="s">
        <v>25269</v>
      </c>
      <c r="B8131" s="182" t="s">
        <v>71109</v>
      </c>
      <c r="C8131" s="182"/>
      <c r="D8131" s="182" t="s">
        <v>25268</v>
      </c>
    </row>
    <row r="8132" spans="1:4">
      <c r="A8132" s="182" t="s">
        <v>25267</v>
      </c>
      <c r="B8132" s="182" t="s">
        <v>74031</v>
      </c>
      <c r="C8132" s="182"/>
      <c r="D8132" s="182" t="s">
        <v>25266</v>
      </c>
    </row>
    <row r="8133" spans="1:4">
      <c r="A8133" s="182" t="s">
        <v>25265</v>
      </c>
      <c r="B8133" s="182" t="s">
        <v>80315</v>
      </c>
      <c r="C8133" s="182"/>
      <c r="D8133" s="182" t="s">
        <v>25264</v>
      </c>
    </row>
    <row r="8134" spans="1:4">
      <c r="A8134" s="182" t="s">
        <v>25261</v>
      </c>
      <c r="B8134" s="182" t="s">
        <v>80992</v>
      </c>
      <c r="C8134" s="182"/>
      <c r="D8134" s="182" t="s">
        <v>25260</v>
      </c>
    </row>
    <row r="8135" spans="1:4">
      <c r="A8135" s="182" t="s">
        <v>25259</v>
      </c>
      <c r="B8135" s="182" t="s">
        <v>69632</v>
      </c>
      <c r="C8135" s="182"/>
      <c r="D8135" s="182" t="s">
        <v>25258</v>
      </c>
    </row>
    <row r="8136" spans="1:4">
      <c r="A8136" s="182" t="s">
        <v>25257</v>
      </c>
      <c r="B8136" s="182" t="s">
        <v>73055</v>
      </c>
      <c r="C8136" s="182"/>
      <c r="D8136" s="182" t="s">
        <v>25256</v>
      </c>
    </row>
    <row r="8137" spans="1:4">
      <c r="A8137" s="182" t="s">
        <v>25255</v>
      </c>
      <c r="B8137" s="182" t="s">
        <v>61054</v>
      </c>
      <c r="C8137" s="182"/>
      <c r="D8137" s="182" t="s">
        <v>25254</v>
      </c>
    </row>
    <row r="8138" spans="1:4">
      <c r="A8138" s="182" t="s">
        <v>25253</v>
      </c>
      <c r="B8138" s="182" t="s">
        <v>67910</v>
      </c>
      <c r="C8138" s="182"/>
      <c r="D8138" s="182" t="s">
        <v>25252</v>
      </c>
    </row>
    <row r="8139" spans="1:4">
      <c r="A8139" s="182" t="s">
        <v>25251</v>
      </c>
      <c r="B8139" s="182" t="s">
        <v>66664</v>
      </c>
      <c r="C8139" s="182"/>
      <c r="D8139" s="182" t="s">
        <v>25250</v>
      </c>
    </row>
    <row r="8140" spans="1:4">
      <c r="A8140" s="182" t="s">
        <v>25249</v>
      </c>
      <c r="B8140" s="182" t="s">
        <v>70247</v>
      </c>
      <c r="C8140" s="182"/>
      <c r="D8140" s="182" t="s">
        <v>25248</v>
      </c>
    </row>
    <row r="8141" spans="1:4">
      <c r="A8141" s="182" t="s">
        <v>25247</v>
      </c>
      <c r="B8141" s="182" t="s">
        <v>79845</v>
      </c>
      <c r="C8141" s="182"/>
      <c r="D8141" s="182" t="s">
        <v>25246</v>
      </c>
    </row>
    <row r="8142" spans="1:4">
      <c r="A8142" s="182" t="s">
        <v>25245</v>
      </c>
      <c r="B8142" s="182" t="s">
        <v>68925</v>
      </c>
      <c r="C8142" s="182"/>
      <c r="D8142" s="182" t="s">
        <v>25244</v>
      </c>
    </row>
    <row r="8143" spans="1:4">
      <c r="A8143" s="182" t="s">
        <v>25243</v>
      </c>
      <c r="B8143" s="182" t="s">
        <v>77785</v>
      </c>
      <c r="C8143" s="182"/>
      <c r="D8143" s="182" t="s">
        <v>25242</v>
      </c>
    </row>
    <row r="8144" spans="1:4">
      <c r="A8144" s="182" t="s">
        <v>25241</v>
      </c>
      <c r="B8144" s="182" t="s">
        <v>70281</v>
      </c>
      <c r="C8144" s="182"/>
      <c r="D8144" s="182" t="s">
        <v>25240</v>
      </c>
    </row>
    <row r="8145" spans="1:4">
      <c r="A8145" s="182" t="s">
        <v>25239</v>
      </c>
      <c r="B8145" s="182" t="s">
        <v>77556</v>
      </c>
      <c r="C8145" s="182"/>
      <c r="D8145" s="182" t="s">
        <v>25238</v>
      </c>
    </row>
    <row r="8146" spans="1:4">
      <c r="A8146" s="182" t="s">
        <v>25237</v>
      </c>
      <c r="B8146" s="182" t="s">
        <v>62123</v>
      </c>
      <c r="C8146" s="182"/>
      <c r="D8146" s="182" t="s">
        <v>25236</v>
      </c>
    </row>
    <row r="8147" spans="1:4">
      <c r="A8147" s="182" t="s">
        <v>25235</v>
      </c>
      <c r="B8147" s="182" t="s">
        <v>61778</v>
      </c>
      <c r="C8147" s="182"/>
      <c r="D8147" s="182" t="s">
        <v>25234</v>
      </c>
    </row>
    <row r="8148" spans="1:4">
      <c r="A8148" s="182" t="s">
        <v>25233</v>
      </c>
      <c r="B8148" s="182" t="s">
        <v>77052</v>
      </c>
      <c r="C8148" s="182"/>
      <c r="D8148" s="182" t="s">
        <v>25232</v>
      </c>
    </row>
    <row r="8149" spans="1:4">
      <c r="A8149" s="182" t="s">
        <v>25231</v>
      </c>
      <c r="B8149" s="182" t="s">
        <v>60555</v>
      </c>
      <c r="C8149" s="182"/>
      <c r="D8149" s="182" t="s">
        <v>25230</v>
      </c>
    </row>
    <row r="8150" spans="1:4">
      <c r="A8150" s="182" t="s">
        <v>25229</v>
      </c>
      <c r="B8150" s="182" t="s">
        <v>66590</v>
      </c>
      <c r="C8150" s="182"/>
      <c r="D8150" s="182" t="s">
        <v>25228</v>
      </c>
    </row>
    <row r="8151" spans="1:4">
      <c r="A8151" s="182" t="s">
        <v>25227</v>
      </c>
      <c r="B8151" s="182" t="s">
        <v>77653</v>
      </c>
      <c r="C8151" s="182"/>
      <c r="D8151" s="182" t="s">
        <v>25226</v>
      </c>
    </row>
    <row r="8152" spans="1:4">
      <c r="A8152" s="182" t="s">
        <v>25225</v>
      </c>
      <c r="B8152" s="182" t="s">
        <v>64387</v>
      </c>
      <c r="C8152" s="182"/>
      <c r="D8152" s="182" t="s">
        <v>25224</v>
      </c>
    </row>
    <row r="8153" spans="1:4">
      <c r="A8153" s="182" t="s">
        <v>25223</v>
      </c>
      <c r="B8153" s="182" t="s">
        <v>62547</v>
      </c>
      <c r="C8153" s="182"/>
      <c r="D8153" s="182" t="s">
        <v>25222</v>
      </c>
    </row>
    <row r="8154" spans="1:4">
      <c r="A8154" s="182" t="s">
        <v>25221</v>
      </c>
      <c r="B8154" s="182" t="s">
        <v>68462</v>
      </c>
      <c r="C8154" s="182"/>
      <c r="D8154" s="182" t="s">
        <v>25220</v>
      </c>
    </row>
    <row r="8155" spans="1:4">
      <c r="A8155" s="182" t="s">
        <v>25219</v>
      </c>
      <c r="B8155" s="182" t="s">
        <v>63646</v>
      </c>
      <c r="C8155" s="182"/>
      <c r="D8155" s="182" t="s">
        <v>25218</v>
      </c>
    </row>
    <row r="8156" spans="1:4">
      <c r="A8156" s="182" t="s">
        <v>25217</v>
      </c>
      <c r="B8156" s="182" t="s">
        <v>62360</v>
      </c>
      <c r="C8156" s="182" t="s">
        <v>59325</v>
      </c>
      <c r="D8156" s="182" t="s">
        <v>25216</v>
      </c>
    </row>
    <row r="8157" spans="1:4">
      <c r="A8157" s="182" t="s">
        <v>25215</v>
      </c>
      <c r="B8157" s="182" t="s">
        <v>63763</v>
      </c>
      <c r="C8157" s="182"/>
      <c r="D8157" s="182" t="s">
        <v>25214</v>
      </c>
    </row>
    <row r="8158" spans="1:4">
      <c r="A8158" s="182" t="s">
        <v>25213</v>
      </c>
      <c r="B8158" s="182" t="s">
        <v>74237</v>
      </c>
      <c r="C8158" s="182"/>
      <c r="D8158" s="182" t="s">
        <v>25212</v>
      </c>
    </row>
    <row r="8159" spans="1:4">
      <c r="A8159" s="182" t="s">
        <v>25211</v>
      </c>
      <c r="B8159" s="182" t="s">
        <v>63040</v>
      </c>
      <c r="C8159" s="182"/>
      <c r="D8159" s="182" t="s">
        <v>25210</v>
      </c>
    </row>
    <row r="8160" spans="1:4">
      <c r="A8160" s="182" t="s">
        <v>25209</v>
      </c>
      <c r="B8160" s="182" t="s">
        <v>78193</v>
      </c>
      <c r="C8160" s="182"/>
      <c r="D8160" s="182" t="s">
        <v>25208</v>
      </c>
    </row>
    <row r="8161" spans="1:4">
      <c r="A8161" s="182" t="s">
        <v>25207</v>
      </c>
      <c r="B8161" s="182" t="s">
        <v>63520</v>
      </c>
      <c r="C8161" s="182"/>
      <c r="D8161" s="182" t="s">
        <v>25206</v>
      </c>
    </row>
    <row r="8162" spans="1:4">
      <c r="A8162" s="182" t="s">
        <v>25205</v>
      </c>
      <c r="B8162" s="182" t="s">
        <v>68026</v>
      </c>
      <c r="C8162" s="182"/>
      <c r="D8162" s="182" t="s">
        <v>25204</v>
      </c>
    </row>
    <row r="8163" spans="1:4">
      <c r="A8163" s="182" t="s">
        <v>25203</v>
      </c>
      <c r="B8163" s="182" t="s">
        <v>75757</v>
      </c>
      <c r="C8163" s="182"/>
      <c r="D8163" s="182" t="s">
        <v>25202</v>
      </c>
    </row>
    <row r="8164" spans="1:4">
      <c r="A8164" s="182" t="s">
        <v>25201</v>
      </c>
      <c r="B8164" s="182" t="s">
        <v>66886</v>
      </c>
      <c r="C8164" s="182"/>
      <c r="D8164" s="182" t="s">
        <v>25200</v>
      </c>
    </row>
    <row r="8165" spans="1:4">
      <c r="A8165" s="182" t="s">
        <v>25199</v>
      </c>
      <c r="B8165" s="182" t="s">
        <v>71498</v>
      </c>
      <c r="C8165" s="182"/>
      <c r="D8165" s="182" t="s">
        <v>25198</v>
      </c>
    </row>
    <row r="8166" spans="1:4">
      <c r="A8166" s="182" t="s">
        <v>25197</v>
      </c>
      <c r="B8166" s="182" t="s">
        <v>75097</v>
      </c>
      <c r="C8166" s="182"/>
      <c r="D8166" s="182" t="s">
        <v>25196</v>
      </c>
    </row>
    <row r="8167" spans="1:4">
      <c r="A8167" s="182" t="s">
        <v>25195</v>
      </c>
      <c r="B8167" s="182" t="s">
        <v>77178</v>
      </c>
      <c r="C8167" s="182"/>
      <c r="D8167" s="182" t="s">
        <v>25194</v>
      </c>
    </row>
    <row r="8168" spans="1:4">
      <c r="A8168" s="182" t="s">
        <v>25193</v>
      </c>
      <c r="B8168" s="182" t="s">
        <v>65915</v>
      </c>
      <c r="C8168" s="182"/>
      <c r="D8168" s="182" t="s">
        <v>25192</v>
      </c>
    </row>
    <row r="8169" spans="1:4">
      <c r="A8169" s="182" t="s">
        <v>25191</v>
      </c>
      <c r="B8169" s="182" t="s">
        <v>69710</v>
      </c>
      <c r="C8169" s="182"/>
      <c r="D8169" s="182" t="s">
        <v>25190</v>
      </c>
    </row>
    <row r="8170" spans="1:4">
      <c r="A8170" s="182" t="s">
        <v>25187</v>
      </c>
      <c r="B8170" s="182" t="s">
        <v>69588</v>
      </c>
      <c r="C8170" s="182"/>
      <c r="D8170" s="182" t="s">
        <v>25186</v>
      </c>
    </row>
    <row r="8171" spans="1:4">
      <c r="A8171" s="182" t="s">
        <v>25185</v>
      </c>
      <c r="B8171" s="182" t="s">
        <v>63480</v>
      </c>
      <c r="C8171" s="182"/>
      <c r="D8171" s="182" t="s">
        <v>25184</v>
      </c>
    </row>
    <row r="8172" spans="1:4">
      <c r="A8172" s="182" t="s">
        <v>25181</v>
      </c>
      <c r="B8172" s="182" t="s">
        <v>61380</v>
      </c>
      <c r="C8172" s="182"/>
      <c r="D8172" s="182" t="s">
        <v>25180</v>
      </c>
    </row>
    <row r="8173" spans="1:4">
      <c r="A8173" s="182" t="s">
        <v>25179</v>
      </c>
      <c r="B8173" s="182" t="s">
        <v>74059</v>
      </c>
      <c r="C8173" s="182"/>
      <c r="D8173" s="182" t="s">
        <v>25178</v>
      </c>
    </row>
    <row r="8174" spans="1:4">
      <c r="A8174" s="182" t="s">
        <v>25177</v>
      </c>
      <c r="B8174" s="182" t="s">
        <v>64930</v>
      </c>
      <c r="C8174" s="182"/>
      <c r="D8174" s="182" t="s">
        <v>25176</v>
      </c>
    </row>
    <row r="8175" spans="1:4">
      <c r="A8175" s="182" t="s">
        <v>25175</v>
      </c>
      <c r="B8175" s="182" t="s">
        <v>78658</v>
      </c>
      <c r="C8175" s="182"/>
      <c r="D8175" s="182" t="s">
        <v>25174</v>
      </c>
    </row>
    <row r="8176" spans="1:4">
      <c r="A8176" s="182" t="s">
        <v>25173</v>
      </c>
      <c r="B8176" s="182" t="s">
        <v>61780</v>
      </c>
      <c r="C8176" s="182"/>
      <c r="D8176" s="182" t="s">
        <v>25172</v>
      </c>
    </row>
    <row r="8177" spans="1:4">
      <c r="A8177" s="182" t="s">
        <v>25171</v>
      </c>
      <c r="B8177" s="182" t="s">
        <v>74833</v>
      </c>
      <c r="C8177" s="182"/>
      <c r="D8177" s="182" t="s">
        <v>25170</v>
      </c>
    </row>
    <row r="8178" spans="1:4">
      <c r="A8178" s="182" t="s">
        <v>25167</v>
      </c>
      <c r="B8178" s="182" t="s">
        <v>71123</v>
      </c>
      <c r="C8178" s="182"/>
      <c r="D8178" s="182" t="s">
        <v>25166</v>
      </c>
    </row>
    <row r="8179" spans="1:4">
      <c r="A8179" s="182" t="s">
        <v>26512</v>
      </c>
      <c r="B8179" s="182" t="s">
        <v>63598</v>
      </c>
      <c r="C8179" s="182"/>
      <c r="D8179" s="182" t="s">
        <v>26511</v>
      </c>
    </row>
    <row r="8180" spans="1:4">
      <c r="A8180" s="182" t="s">
        <v>25165</v>
      </c>
      <c r="B8180" s="182" t="s">
        <v>61089</v>
      </c>
      <c r="C8180" s="182" t="s">
        <v>61090</v>
      </c>
      <c r="D8180" s="182" t="s">
        <v>25164</v>
      </c>
    </row>
    <row r="8181" spans="1:4">
      <c r="A8181" s="182" t="s">
        <v>25163</v>
      </c>
      <c r="B8181" s="182" t="s">
        <v>71119</v>
      </c>
      <c r="C8181" s="182" t="s">
        <v>71120</v>
      </c>
      <c r="D8181" s="182" t="s">
        <v>25162</v>
      </c>
    </row>
    <row r="8182" spans="1:4">
      <c r="A8182" s="182" t="s">
        <v>25161</v>
      </c>
      <c r="B8182" s="182" t="s">
        <v>78297</v>
      </c>
      <c r="C8182" s="182"/>
      <c r="D8182" s="182" t="s">
        <v>25160</v>
      </c>
    </row>
    <row r="8183" spans="1:4">
      <c r="A8183" s="182" t="s">
        <v>25159</v>
      </c>
      <c r="B8183" s="182" t="s">
        <v>75733</v>
      </c>
      <c r="C8183" s="182"/>
      <c r="D8183" s="182" t="s">
        <v>25158</v>
      </c>
    </row>
    <row r="8184" spans="1:4">
      <c r="A8184" s="182" t="s">
        <v>25157</v>
      </c>
      <c r="B8184" s="182" t="s">
        <v>71732</v>
      </c>
      <c r="C8184" s="182"/>
      <c r="D8184" s="182" t="s">
        <v>25156</v>
      </c>
    </row>
    <row r="8185" spans="1:4">
      <c r="A8185" s="182" t="s">
        <v>25155</v>
      </c>
      <c r="B8185" s="182" t="s">
        <v>63583</v>
      </c>
      <c r="C8185" s="182"/>
      <c r="D8185" s="182" t="s">
        <v>25154</v>
      </c>
    </row>
    <row r="8186" spans="1:4">
      <c r="A8186" s="182" t="s">
        <v>25153</v>
      </c>
      <c r="B8186" s="182" t="s">
        <v>67560</v>
      </c>
      <c r="C8186" s="182"/>
      <c r="D8186" s="182" t="s">
        <v>25152</v>
      </c>
    </row>
    <row r="8187" spans="1:4">
      <c r="A8187" s="182" t="s">
        <v>25151</v>
      </c>
      <c r="B8187" s="182" t="s">
        <v>67099</v>
      </c>
      <c r="C8187" s="182"/>
      <c r="D8187" s="182" t="s">
        <v>25150</v>
      </c>
    </row>
    <row r="8188" spans="1:4">
      <c r="A8188" s="182" t="s">
        <v>25149</v>
      </c>
      <c r="B8188" s="182" t="s">
        <v>73675</v>
      </c>
      <c r="C8188" s="182"/>
      <c r="D8188" s="182" t="s">
        <v>25148</v>
      </c>
    </row>
    <row r="8189" spans="1:4">
      <c r="A8189" s="182" t="s">
        <v>25147</v>
      </c>
      <c r="B8189" s="182" t="s">
        <v>64673</v>
      </c>
      <c r="C8189" s="182"/>
      <c r="D8189" s="182" t="s">
        <v>25146</v>
      </c>
    </row>
    <row r="8190" spans="1:4">
      <c r="A8190" s="182" t="s">
        <v>25145</v>
      </c>
      <c r="B8190" s="182" t="s">
        <v>73824</v>
      </c>
      <c r="C8190" s="182"/>
      <c r="D8190" s="182" t="s">
        <v>25144</v>
      </c>
    </row>
    <row r="8191" spans="1:4">
      <c r="A8191" s="182" t="s">
        <v>25143</v>
      </c>
      <c r="B8191" s="182" t="s">
        <v>62525</v>
      </c>
      <c r="C8191" s="182" t="s">
        <v>62526</v>
      </c>
      <c r="D8191" s="182" t="s">
        <v>25142</v>
      </c>
    </row>
    <row r="8192" spans="1:4">
      <c r="A8192" s="182" t="s">
        <v>25141</v>
      </c>
      <c r="B8192" s="182" t="s">
        <v>80563</v>
      </c>
      <c r="C8192" s="182"/>
      <c r="D8192" s="182" t="s">
        <v>25140</v>
      </c>
    </row>
    <row r="8193" spans="1:4">
      <c r="A8193" s="182" t="s">
        <v>25139</v>
      </c>
      <c r="B8193" s="182" t="s">
        <v>73085</v>
      </c>
      <c r="C8193" s="182"/>
      <c r="D8193" s="182" t="s">
        <v>25138</v>
      </c>
    </row>
    <row r="8194" spans="1:4">
      <c r="A8194" s="182" t="s">
        <v>25137</v>
      </c>
      <c r="B8194" s="182" t="s">
        <v>72071</v>
      </c>
      <c r="C8194" s="182"/>
      <c r="D8194" s="182" t="s">
        <v>25136</v>
      </c>
    </row>
    <row r="8195" spans="1:4">
      <c r="A8195" s="182" t="s">
        <v>25135</v>
      </c>
      <c r="B8195" s="182" t="s">
        <v>70456</v>
      </c>
      <c r="C8195" s="182"/>
      <c r="D8195" s="182" t="s">
        <v>25134</v>
      </c>
    </row>
    <row r="8196" spans="1:4">
      <c r="A8196" s="182" t="s">
        <v>25133</v>
      </c>
      <c r="B8196" s="182" t="s">
        <v>71750</v>
      </c>
      <c r="C8196" s="182"/>
      <c r="D8196" s="182" t="s">
        <v>25132</v>
      </c>
    </row>
    <row r="8197" spans="1:4">
      <c r="A8197" s="182" t="s">
        <v>25131</v>
      </c>
      <c r="B8197" s="182" t="s">
        <v>68556</v>
      </c>
      <c r="C8197" s="182"/>
      <c r="D8197" s="182" t="s">
        <v>25130</v>
      </c>
    </row>
    <row r="8198" spans="1:4">
      <c r="A8198" s="182" t="s">
        <v>25129</v>
      </c>
      <c r="B8198" s="182" t="s">
        <v>63063</v>
      </c>
      <c r="C8198" s="182"/>
      <c r="D8198" s="182" t="s">
        <v>25128</v>
      </c>
    </row>
    <row r="8199" spans="1:4">
      <c r="A8199" s="182" t="s">
        <v>25127</v>
      </c>
      <c r="B8199" s="182" t="s">
        <v>80732</v>
      </c>
      <c r="C8199" s="182"/>
      <c r="D8199" s="182" t="s">
        <v>25126</v>
      </c>
    </row>
    <row r="8200" spans="1:4">
      <c r="A8200" s="182" t="s">
        <v>25125</v>
      </c>
      <c r="B8200" s="182" t="s">
        <v>60315</v>
      </c>
      <c r="C8200" s="182"/>
      <c r="D8200" s="182" t="s">
        <v>25124</v>
      </c>
    </row>
    <row r="8201" spans="1:4">
      <c r="A8201" s="182" t="s">
        <v>25123</v>
      </c>
      <c r="B8201" s="182" t="s">
        <v>75510</v>
      </c>
      <c r="C8201" s="182"/>
      <c r="D8201" s="182" t="s">
        <v>25122</v>
      </c>
    </row>
    <row r="8202" spans="1:4">
      <c r="A8202" s="182" t="s">
        <v>25121</v>
      </c>
      <c r="B8202" s="182" t="s">
        <v>71683</v>
      </c>
      <c r="C8202" s="182" t="s">
        <v>71684</v>
      </c>
      <c r="D8202" s="182" t="s">
        <v>25120</v>
      </c>
    </row>
    <row r="8203" spans="1:4">
      <c r="A8203" s="182" t="s">
        <v>25119</v>
      </c>
      <c r="B8203" s="182" t="s">
        <v>60324</v>
      </c>
      <c r="C8203" s="182"/>
      <c r="D8203" s="182" t="s">
        <v>25118</v>
      </c>
    </row>
    <row r="8204" spans="1:4">
      <c r="A8204" s="182" t="s">
        <v>25117</v>
      </c>
      <c r="B8204" s="182" t="s">
        <v>78174</v>
      </c>
      <c r="C8204" s="182"/>
      <c r="D8204" s="182" t="s">
        <v>25116</v>
      </c>
    </row>
    <row r="8205" spans="1:4">
      <c r="A8205" s="182" t="s">
        <v>25115</v>
      </c>
      <c r="B8205" s="182" t="s">
        <v>77989</v>
      </c>
      <c r="C8205" s="182"/>
      <c r="D8205" s="182" t="s">
        <v>25114</v>
      </c>
    </row>
    <row r="8206" spans="1:4">
      <c r="A8206" s="182" t="s">
        <v>25113</v>
      </c>
      <c r="B8206" s="182" t="s">
        <v>67481</v>
      </c>
      <c r="C8206" s="182"/>
      <c r="D8206" s="182" t="s">
        <v>25112</v>
      </c>
    </row>
    <row r="8207" spans="1:4">
      <c r="A8207" s="182" t="s">
        <v>25111</v>
      </c>
      <c r="B8207" s="182" t="s">
        <v>80355</v>
      </c>
      <c r="C8207" s="182"/>
      <c r="D8207" s="182" t="s">
        <v>25110</v>
      </c>
    </row>
    <row r="8208" spans="1:4">
      <c r="A8208" s="182" t="s">
        <v>25109</v>
      </c>
      <c r="B8208" s="182" t="s">
        <v>77981</v>
      </c>
      <c r="C8208" s="182"/>
      <c r="D8208" s="182" t="s">
        <v>25108</v>
      </c>
    </row>
    <row r="8209" spans="1:4">
      <c r="A8209" s="182" t="s">
        <v>25107</v>
      </c>
      <c r="B8209" s="182" t="s">
        <v>63766</v>
      </c>
      <c r="C8209" s="182"/>
      <c r="D8209" s="182" t="s">
        <v>25106</v>
      </c>
    </row>
    <row r="8210" spans="1:4">
      <c r="A8210" s="182" t="s">
        <v>25105</v>
      </c>
      <c r="B8210" s="182" t="s">
        <v>67098</v>
      </c>
      <c r="C8210" s="182"/>
      <c r="D8210" s="182" t="s">
        <v>25104</v>
      </c>
    </row>
    <row r="8211" spans="1:4">
      <c r="A8211" s="182" t="s">
        <v>25103</v>
      </c>
      <c r="B8211" s="182" t="s">
        <v>73987</v>
      </c>
      <c r="C8211" s="182"/>
      <c r="D8211" s="182" t="s">
        <v>25102</v>
      </c>
    </row>
    <row r="8212" spans="1:4">
      <c r="A8212" s="182" t="s">
        <v>25101</v>
      </c>
      <c r="B8212" s="182" t="s">
        <v>77684</v>
      </c>
      <c r="C8212" s="182"/>
      <c r="D8212" s="182" t="s">
        <v>25100</v>
      </c>
    </row>
    <row r="8213" spans="1:4">
      <c r="A8213" s="182" t="s">
        <v>25099</v>
      </c>
      <c r="B8213" s="182" t="s">
        <v>72065</v>
      </c>
      <c r="C8213" s="182" t="s">
        <v>72066</v>
      </c>
      <c r="D8213" s="182" t="s">
        <v>25098</v>
      </c>
    </row>
    <row r="8214" spans="1:4">
      <c r="A8214" s="182" t="s">
        <v>25097</v>
      </c>
      <c r="B8214" s="182" t="s">
        <v>65483</v>
      </c>
      <c r="C8214" s="182"/>
      <c r="D8214" s="182" t="s">
        <v>25096</v>
      </c>
    </row>
    <row r="8215" spans="1:4">
      <c r="A8215" s="182" t="s">
        <v>25095</v>
      </c>
      <c r="B8215" s="182" t="s">
        <v>61022</v>
      </c>
      <c r="C8215" s="182"/>
      <c r="D8215" s="182" t="s">
        <v>25094</v>
      </c>
    </row>
    <row r="8216" spans="1:4">
      <c r="A8216" s="182" t="s">
        <v>25093</v>
      </c>
      <c r="B8216" s="182" t="s">
        <v>76996</v>
      </c>
      <c r="C8216" s="182"/>
      <c r="D8216" s="182" t="s">
        <v>25092</v>
      </c>
    </row>
    <row r="8217" spans="1:4">
      <c r="A8217" s="182" t="s">
        <v>25091</v>
      </c>
      <c r="B8217" s="182" t="s">
        <v>80521</v>
      </c>
      <c r="C8217" s="182"/>
      <c r="D8217" s="182" t="s">
        <v>25090</v>
      </c>
    </row>
    <row r="8218" spans="1:4">
      <c r="A8218" s="182" t="s">
        <v>25089</v>
      </c>
      <c r="B8218" s="182" t="s">
        <v>59515</v>
      </c>
      <c r="C8218" s="182"/>
      <c r="D8218" s="182" t="s">
        <v>25088</v>
      </c>
    </row>
    <row r="8219" spans="1:4">
      <c r="A8219" s="182" t="s">
        <v>25087</v>
      </c>
      <c r="B8219" s="182" t="s">
        <v>63601</v>
      </c>
      <c r="C8219" s="182"/>
      <c r="D8219" s="182" t="s">
        <v>25086</v>
      </c>
    </row>
    <row r="8220" spans="1:4">
      <c r="A8220" s="182" t="s">
        <v>25085</v>
      </c>
      <c r="B8220" s="182" t="s">
        <v>65547</v>
      </c>
      <c r="C8220" s="182"/>
      <c r="D8220" s="182" t="s">
        <v>25084</v>
      </c>
    </row>
    <row r="8221" spans="1:4">
      <c r="A8221" s="182" t="s">
        <v>25083</v>
      </c>
      <c r="B8221" s="182" t="s">
        <v>75160</v>
      </c>
      <c r="C8221" s="182"/>
      <c r="D8221" s="182" t="s">
        <v>25082</v>
      </c>
    </row>
    <row r="8222" spans="1:4">
      <c r="A8222" s="182" t="s">
        <v>25081</v>
      </c>
      <c r="B8222" s="182" t="s">
        <v>73907</v>
      </c>
      <c r="C8222" s="182"/>
      <c r="D8222" s="182" t="s">
        <v>25080</v>
      </c>
    </row>
    <row r="8223" spans="1:4">
      <c r="A8223" s="182" t="s">
        <v>25079</v>
      </c>
      <c r="B8223" s="182" t="s">
        <v>71581</v>
      </c>
      <c r="C8223" s="182" t="s">
        <v>71582</v>
      </c>
      <c r="D8223" s="182" t="s">
        <v>25078</v>
      </c>
    </row>
    <row r="8224" spans="1:4">
      <c r="A8224" s="182" t="s">
        <v>25077</v>
      </c>
      <c r="B8224" s="182" t="s">
        <v>65414</v>
      </c>
      <c r="C8224" s="182"/>
      <c r="D8224" s="182" t="s">
        <v>25076</v>
      </c>
    </row>
    <row r="8225" spans="1:4">
      <c r="A8225" s="182" t="s">
        <v>25075</v>
      </c>
      <c r="B8225" s="182" t="s">
        <v>69417</v>
      </c>
      <c r="C8225" s="182"/>
      <c r="D8225" s="182" t="s">
        <v>25074</v>
      </c>
    </row>
    <row r="8226" spans="1:4">
      <c r="A8226" s="182" t="s">
        <v>25073</v>
      </c>
      <c r="B8226" s="182" t="s">
        <v>71959</v>
      </c>
      <c r="C8226" s="182"/>
      <c r="D8226" s="182" t="s">
        <v>25072</v>
      </c>
    </row>
    <row r="8227" spans="1:4">
      <c r="A8227" s="182" t="s">
        <v>25071</v>
      </c>
      <c r="B8227" s="182" t="s">
        <v>69485</v>
      </c>
      <c r="C8227" s="182"/>
      <c r="D8227" s="182" t="s">
        <v>25070</v>
      </c>
    </row>
    <row r="8228" spans="1:4">
      <c r="A8228" s="182" t="s">
        <v>25069</v>
      </c>
      <c r="B8228" s="182" t="s">
        <v>61518</v>
      </c>
      <c r="C8228" s="182"/>
      <c r="D8228" s="182" t="s">
        <v>25068</v>
      </c>
    </row>
    <row r="8229" spans="1:4">
      <c r="A8229" s="182" t="s">
        <v>25067</v>
      </c>
      <c r="B8229" s="182" t="s">
        <v>75834</v>
      </c>
      <c r="C8229" s="182"/>
      <c r="D8229" s="182" t="s">
        <v>25066</v>
      </c>
    </row>
    <row r="8230" spans="1:4">
      <c r="A8230" s="182" t="s">
        <v>25065</v>
      </c>
      <c r="B8230" s="182" t="s">
        <v>65921</v>
      </c>
      <c r="C8230" s="182"/>
      <c r="D8230" s="182" t="s">
        <v>25064</v>
      </c>
    </row>
    <row r="8231" spans="1:4">
      <c r="A8231" s="182" t="s">
        <v>25063</v>
      </c>
      <c r="B8231" s="182" t="s">
        <v>80332</v>
      </c>
      <c r="C8231" s="182"/>
      <c r="D8231" s="182" t="s">
        <v>25062</v>
      </c>
    </row>
    <row r="8232" spans="1:4">
      <c r="A8232" s="182" t="s">
        <v>25061</v>
      </c>
      <c r="B8232" s="182" t="s">
        <v>67523</v>
      </c>
      <c r="C8232" s="182"/>
      <c r="D8232" s="182" t="s">
        <v>25060</v>
      </c>
    </row>
    <row r="8233" spans="1:4">
      <c r="A8233" s="182" t="s">
        <v>25059</v>
      </c>
      <c r="B8233" s="182" t="s">
        <v>72204</v>
      </c>
      <c r="C8233" s="182"/>
      <c r="D8233" s="182" t="s">
        <v>25058</v>
      </c>
    </row>
    <row r="8234" spans="1:4">
      <c r="A8234" s="182" t="s">
        <v>25057</v>
      </c>
      <c r="B8234" s="182" t="s">
        <v>62433</v>
      </c>
      <c r="C8234" s="182"/>
      <c r="D8234" s="182" t="s">
        <v>25056</v>
      </c>
    </row>
    <row r="8235" spans="1:4">
      <c r="A8235" s="182" t="s">
        <v>25055</v>
      </c>
      <c r="B8235" s="182" t="s">
        <v>78469</v>
      </c>
      <c r="C8235" s="182"/>
      <c r="D8235" s="182" t="s">
        <v>25054</v>
      </c>
    </row>
    <row r="8236" spans="1:4">
      <c r="A8236" s="182" t="s">
        <v>25053</v>
      </c>
      <c r="B8236" s="182" t="s">
        <v>59400</v>
      </c>
      <c r="C8236" s="182"/>
      <c r="D8236" s="182" t="s">
        <v>25052</v>
      </c>
    </row>
    <row r="8237" spans="1:4">
      <c r="A8237" s="182" t="s">
        <v>25051</v>
      </c>
      <c r="B8237" s="182" t="s">
        <v>79153</v>
      </c>
      <c r="C8237" s="182"/>
      <c r="D8237" s="182" t="s">
        <v>25050</v>
      </c>
    </row>
    <row r="8238" spans="1:4">
      <c r="A8238" s="182" t="s">
        <v>25049</v>
      </c>
      <c r="B8238" s="182" t="s">
        <v>67133</v>
      </c>
      <c r="C8238" s="182"/>
      <c r="D8238" s="182" t="s">
        <v>25048</v>
      </c>
    </row>
    <row r="8239" spans="1:4">
      <c r="A8239" s="182" t="s">
        <v>25047</v>
      </c>
      <c r="B8239" s="182" t="s">
        <v>64523</v>
      </c>
      <c r="C8239" s="182"/>
      <c r="D8239" s="182" t="s">
        <v>25046</v>
      </c>
    </row>
    <row r="8240" spans="1:4">
      <c r="A8240" s="182" t="s">
        <v>25045</v>
      </c>
      <c r="B8240" s="182" t="s">
        <v>76403</v>
      </c>
      <c r="C8240" s="182"/>
      <c r="D8240" s="182" t="s">
        <v>25044</v>
      </c>
    </row>
    <row r="8241" spans="1:4">
      <c r="A8241" s="182" t="s">
        <v>25043</v>
      </c>
      <c r="B8241" s="182" t="s">
        <v>76669</v>
      </c>
      <c r="C8241" s="182"/>
      <c r="D8241" s="182" t="s">
        <v>25042</v>
      </c>
    </row>
    <row r="8242" spans="1:4">
      <c r="A8242" s="182" t="s">
        <v>25041</v>
      </c>
      <c r="B8242" s="182" t="s">
        <v>79417</v>
      </c>
      <c r="C8242" s="182"/>
      <c r="D8242" s="182" t="s">
        <v>25040</v>
      </c>
    </row>
    <row r="8243" spans="1:4">
      <c r="A8243" s="182" t="s">
        <v>25039</v>
      </c>
      <c r="B8243" s="182" t="s">
        <v>69909</v>
      </c>
      <c r="C8243" s="182" t="s">
        <v>69910</v>
      </c>
      <c r="D8243" s="182" t="s">
        <v>25038</v>
      </c>
    </row>
    <row r="8244" spans="1:4">
      <c r="A8244" s="182" t="s">
        <v>25037</v>
      </c>
      <c r="B8244" s="182" t="s">
        <v>71701</v>
      </c>
      <c r="C8244" s="182"/>
      <c r="D8244" s="182" t="s">
        <v>25036</v>
      </c>
    </row>
    <row r="8245" spans="1:4">
      <c r="A8245" s="182" t="s">
        <v>25035</v>
      </c>
      <c r="B8245" s="182" t="s">
        <v>63935</v>
      </c>
      <c r="C8245" s="182"/>
      <c r="D8245" s="182" t="s">
        <v>25034</v>
      </c>
    </row>
    <row r="8246" spans="1:4">
      <c r="A8246" s="182" t="s">
        <v>25033</v>
      </c>
      <c r="B8246" s="182" t="s">
        <v>68771</v>
      </c>
      <c r="C8246" s="182"/>
      <c r="D8246" s="182" t="s">
        <v>25032</v>
      </c>
    </row>
    <row r="8247" spans="1:4">
      <c r="A8247" s="182" t="s">
        <v>25031</v>
      </c>
      <c r="B8247" s="182" t="s">
        <v>73402</v>
      </c>
      <c r="C8247" s="182"/>
      <c r="D8247" s="182" t="s">
        <v>25030</v>
      </c>
    </row>
    <row r="8248" spans="1:4">
      <c r="A8248" s="182" t="s">
        <v>25029</v>
      </c>
      <c r="B8248" s="182" t="s">
        <v>69894</v>
      </c>
      <c r="C8248" s="182"/>
      <c r="D8248" s="182" t="s">
        <v>25028</v>
      </c>
    </row>
    <row r="8249" spans="1:4">
      <c r="A8249" s="182" t="s">
        <v>25027</v>
      </c>
      <c r="B8249" s="182" t="s">
        <v>76166</v>
      </c>
      <c r="C8249" s="182"/>
      <c r="D8249" s="182" t="s">
        <v>25026</v>
      </c>
    </row>
    <row r="8250" spans="1:4">
      <c r="A8250" s="182" t="s">
        <v>25025</v>
      </c>
      <c r="B8250" s="182" t="s">
        <v>77712</v>
      </c>
      <c r="C8250" s="182"/>
      <c r="D8250" s="182" t="s">
        <v>25024</v>
      </c>
    </row>
    <row r="8251" spans="1:4">
      <c r="A8251" s="182" t="s">
        <v>25023</v>
      </c>
      <c r="B8251" s="182" t="s">
        <v>75919</v>
      </c>
      <c r="C8251" s="182"/>
      <c r="D8251" s="182" t="s">
        <v>25022</v>
      </c>
    </row>
    <row r="8252" spans="1:4">
      <c r="A8252" s="182" t="s">
        <v>25021</v>
      </c>
      <c r="B8252" s="182" t="s">
        <v>63589</v>
      </c>
      <c r="C8252" s="182"/>
      <c r="D8252" s="182" t="s">
        <v>25020</v>
      </c>
    </row>
    <row r="8253" spans="1:4">
      <c r="A8253" s="182" t="s">
        <v>25019</v>
      </c>
      <c r="B8253" s="182" t="s">
        <v>71644</v>
      </c>
      <c r="C8253" s="182"/>
      <c r="D8253" s="182" t="s">
        <v>25018</v>
      </c>
    </row>
    <row r="8254" spans="1:4">
      <c r="A8254" s="182" t="s">
        <v>25017</v>
      </c>
      <c r="B8254" s="182" t="s">
        <v>69263</v>
      </c>
      <c r="C8254" s="182"/>
      <c r="D8254" s="182" t="s">
        <v>25016</v>
      </c>
    </row>
    <row r="8255" spans="1:4">
      <c r="A8255" s="182" t="s">
        <v>25015</v>
      </c>
      <c r="B8255" s="182" t="s">
        <v>80220</v>
      </c>
      <c r="C8255" s="182"/>
      <c r="D8255" s="182" t="s">
        <v>25014</v>
      </c>
    </row>
    <row r="8256" spans="1:4">
      <c r="A8256" s="182" t="s">
        <v>25013</v>
      </c>
      <c r="B8256" s="182" t="s">
        <v>77775</v>
      </c>
      <c r="C8256" s="182"/>
      <c r="D8256" s="182" t="s">
        <v>25012</v>
      </c>
    </row>
    <row r="8257" spans="1:4">
      <c r="A8257" s="182" t="s">
        <v>25011</v>
      </c>
      <c r="B8257" s="182" t="s">
        <v>66062</v>
      </c>
      <c r="C8257" s="182"/>
      <c r="D8257" s="182" t="s">
        <v>25010</v>
      </c>
    </row>
    <row r="8258" spans="1:4">
      <c r="A8258" s="182" t="s">
        <v>25009</v>
      </c>
      <c r="B8258" s="182" t="s">
        <v>64265</v>
      </c>
      <c r="C8258" s="182"/>
      <c r="D8258" s="182" t="s">
        <v>25008</v>
      </c>
    </row>
    <row r="8259" spans="1:4">
      <c r="A8259" s="182" t="s">
        <v>25007</v>
      </c>
      <c r="B8259" s="182" t="s">
        <v>61982</v>
      </c>
      <c r="C8259" s="182"/>
      <c r="D8259" s="182" t="s">
        <v>25006</v>
      </c>
    </row>
    <row r="8260" spans="1:4">
      <c r="A8260" s="182" t="s">
        <v>25005</v>
      </c>
      <c r="B8260" s="182" t="s">
        <v>69021</v>
      </c>
      <c r="C8260" s="182"/>
      <c r="D8260" s="182" t="s">
        <v>25004</v>
      </c>
    </row>
    <row r="8261" spans="1:4">
      <c r="A8261" s="182" t="s">
        <v>25003</v>
      </c>
      <c r="B8261" s="182" t="s">
        <v>72486</v>
      </c>
      <c r="C8261" s="182"/>
      <c r="D8261" s="182" t="s">
        <v>25002</v>
      </c>
    </row>
    <row r="8262" spans="1:4">
      <c r="A8262" s="182" t="s">
        <v>25001</v>
      </c>
      <c r="B8262" s="182" t="s">
        <v>80217</v>
      </c>
      <c r="C8262" s="182"/>
      <c r="D8262" s="182" t="s">
        <v>25000</v>
      </c>
    </row>
    <row r="8263" spans="1:4">
      <c r="A8263" s="182" t="s">
        <v>24999</v>
      </c>
      <c r="B8263" s="182" t="s">
        <v>68585</v>
      </c>
      <c r="C8263" s="182"/>
      <c r="D8263" s="182" t="s">
        <v>24998</v>
      </c>
    </row>
    <row r="8264" spans="1:4">
      <c r="A8264" s="182" t="s">
        <v>24997</v>
      </c>
      <c r="B8264" s="182" t="s">
        <v>77232</v>
      </c>
      <c r="C8264" s="182" t="s">
        <v>77233</v>
      </c>
      <c r="D8264" s="182" t="s">
        <v>24996</v>
      </c>
    </row>
    <row r="8265" spans="1:4">
      <c r="A8265" s="182" t="s">
        <v>24995</v>
      </c>
      <c r="B8265" s="182" t="s">
        <v>64477</v>
      </c>
      <c r="C8265" s="182"/>
      <c r="D8265" s="182" t="s">
        <v>24994</v>
      </c>
    </row>
    <row r="8266" spans="1:4">
      <c r="A8266" s="182" t="s">
        <v>24993</v>
      </c>
      <c r="B8266" s="182" t="s">
        <v>64306</v>
      </c>
      <c r="C8266" s="182"/>
      <c r="D8266" s="182" t="s">
        <v>24992</v>
      </c>
    </row>
    <row r="8267" spans="1:4">
      <c r="A8267" s="182" t="s">
        <v>24991</v>
      </c>
      <c r="B8267" s="182" t="s">
        <v>60044</v>
      </c>
      <c r="C8267" s="182"/>
      <c r="D8267" s="182" t="s">
        <v>24990</v>
      </c>
    </row>
    <row r="8268" spans="1:4">
      <c r="A8268" s="182" t="s">
        <v>24989</v>
      </c>
      <c r="B8268" s="182" t="s">
        <v>70141</v>
      </c>
      <c r="C8268" s="182"/>
      <c r="D8268" s="182" t="s">
        <v>24988</v>
      </c>
    </row>
    <row r="8269" spans="1:4">
      <c r="A8269" s="182" t="s">
        <v>24987</v>
      </c>
      <c r="B8269" s="182" t="s">
        <v>68897</v>
      </c>
      <c r="C8269" s="182"/>
      <c r="D8269" s="182" t="s">
        <v>24986</v>
      </c>
    </row>
    <row r="8270" spans="1:4">
      <c r="A8270" s="182" t="s">
        <v>24985</v>
      </c>
      <c r="B8270" s="182" t="s">
        <v>76552</v>
      </c>
      <c r="C8270" s="182"/>
      <c r="D8270" s="182" t="s">
        <v>24984</v>
      </c>
    </row>
    <row r="8271" spans="1:4">
      <c r="A8271" s="182" t="s">
        <v>24983</v>
      </c>
      <c r="B8271" s="182" t="s">
        <v>78229</v>
      </c>
      <c r="C8271" s="182"/>
      <c r="D8271" s="182" t="s">
        <v>24982</v>
      </c>
    </row>
    <row r="8272" spans="1:4">
      <c r="A8272" s="182" t="s">
        <v>24981</v>
      </c>
      <c r="B8272" s="182" t="s">
        <v>67033</v>
      </c>
      <c r="C8272" s="182"/>
      <c r="D8272" s="182" t="s">
        <v>24980</v>
      </c>
    </row>
    <row r="8273" spans="1:4">
      <c r="A8273" s="182" t="s">
        <v>24979</v>
      </c>
      <c r="B8273" s="182" t="s">
        <v>59534</v>
      </c>
      <c r="C8273" s="182"/>
      <c r="D8273" s="182" t="s">
        <v>24978</v>
      </c>
    </row>
    <row r="8274" spans="1:4">
      <c r="A8274" s="182" t="s">
        <v>24977</v>
      </c>
      <c r="B8274" s="182" t="s">
        <v>64382</v>
      </c>
      <c r="C8274" s="182"/>
      <c r="D8274" s="182" t="s">
        <v>24976</v>
      </c>
    </row>
    <row r="8275" spans="1:4">
      <c r="A8275" s="182" t="s">
        <v>24975</v>
      </c>
      <c r="B8275" s="182" t="s">
        <v>79405</v>
      </c>
      <c r="C8275" s="182"/>
      <c r="D8275" s="182" t="s">
        <v>24974</v>
      </c>
    </row>
    <row r="8276" spans="1:4">
      <c r="A8276" s="182" t="s">
        <v>24973</v>
      </c>
      <c r="B8276" s="182" t="s">
        <v>71338</v>
      </c>
      <c r="C8276" s="182"/>
      <c r="D8276" s="182" t="s">
        <v>24972</v>
      </c>
    </row>
    <row r="8277" spans="1:4">
      <c r="A8277" s="182" t="s">
        <v>24971</v>
      </c>
      <c r="B8277" s="182" t="s">
        <v>63341</v>
      </c>
      <c r="C8277" s="182"/>
      <c r="D8277" s="182" t="s">
        <v>24970</v>
      </c>
    </row>
    <row r="8278" spans="1:4">
      <c r="A8278" s="182" t="s">
        <v>24969</v>
      </c>
      <c r="B8278" s="182" t="s">
        <v>64792</v>
      </c>
      <c r="C8278" s="182"/>
      <c r="D8278" s="182" t="s">
        <v>24968</v>
      </c>
    </row>
    <row r="8279" spans="1:4">
      <c r="A8279" s="182" t="s">
        <v>24967</v>
      </c>
      <c r="B8279" s="182" t="s">
        <v>71088</v>
      </c>
      <c r="C8279" s="182"/>
      <c r="D8279" s="182" t="s">
        <v>24966</v>
      </c>
    </row>
    <row r="8280" spans="1:4">
      <c r="A8280" s="182" t="s">
        <v>24965</v>
      </c>
      <c r="B8280" s="182" t="s">
        <v>75601</v>
      </c>
      <c r="C8280" s="182"/>
      <c r="D8280" s="182" t="s">
        <v>24964</v>
      </c>
    </row>
    <row r="8281" spans="1:4">
      <c r="A8281" s="182" t="s">
        <v>24963</v>
      </c>
      <c r="B8281" s="182" t="s">
        <v>74623</v>
      </c>
      <c r="C8281" s="182"/>
      <c r="D8281" s="182" t="s">
        <v>24962</v>
      </c>
    </row>
    <row r="8282" spans="1:4">
      <c r="A8282" s="182" t="s">
        <v>24961</v>
      </c>
      <c r="B8282" s="182" t="s">
        <v>64410</v>
      </c>
      <c r="C8282" s="182"/>
      <c r="D8282" s="182" t="s">
        <v>24960</v>
      </c>
    </row>
    <row r="8283" spans="1:4">
      <c r="A8283" s="182" t="s">
        <v>24959</v>
      </c>
      <c r="B8283" s="182" t="s">
        <v>76982</v>
      </c>
      <c r="C8283" s="182"/>
      <c r="D8283" s="182" t="s">
        <v>24958</v>
      </c>
    </row>
    <row r="8284" spans="1:4">
      <c r="A8284" s="182" t="s">
        <v>24957</v>
      </c>
      <c r="B8284" s="182" t="s">
        <v>64749</v>
      </c>
      <c r="C8284" s="182"/>
      <c r="D8284" s="182" t="s">
        <v>24956</v>
      </c>
    </row>
    <row r="8285" spans="1:4">
      <c r="A8285" s="182" t="s">
        <v>24955</v>
      </c>
      <c r="B8285" s="182" t="s">
        <v>63268</v>
      </c>
      <c r="C8285" s="182"/>
      <c r="D8285" s="182" t="s">
        <v>24954</v>
      </c>
    </row>
    <row r="8286" spans="1:4">
      <c r="A8286" s="182" t="s">
        <v>24953</v>
      </c>
      <c r="B8286" s="182" t="s">
        <v>59326</v>
      </c>
      <c r="C8286" s="182" t="s">
        <v>59327</v>
      </c>
      <c r="D8286" s="182" t="s">
        <v>24952</v>
      </c>
    </row>
    <row r="8287" spans="1:4">
      <c r="A8287" s="182" t="s">
        <v>24951</v>
      </c>
      <c r="B8287" s="182" t="s">
        <v>71243</v>
      </c>
      <c r="C8287" s="182"/>
      <c r="D8287" s="182" t="s">
        <v>24950</v>
      </c>
    </row>
    <row r="8288" spans="1:4">
      <c r="A8288" s="182" t="s">
        <v>24949</v>
      </c>
      <c r="B8288" s="182" t="s">
        <v>76879</v>
      </c>
      <c r="C8288" s="182"/>
      <c r="D8288" s="182" t="s">
        <v>24948</v>
      </c>
    </row>
    <row r="8289" spans="1:4">
      <c r="A8289" s="182" t="s">
        <v>24947</v>
      </c>
      <c r="B8289" s="182" t="s">
        <v>59428</v>
      </c>
      <c r="C8289" s="182"/>
      <c r="D8289" s="182" t="s">
        <v>24946</v>
      </c>
    </row>
    <row r="8290" spans="1:4">
      <c r="A8290" s="182" t="s">
        <v>24945</v>
      </c>
      <c r="B8290" s="182" t="s">
        <v>64894</v>
      </c>
      <c r="C8290" s="182"/>
      <c r="D8290" s="182" t="s">
        <v>24944</v>
      </c>
    </row>
    <row r="8291" spans="1:4">
      <c r="A8291" s="182" t="s">
        <v>24943</v>
      </c>
      <c r="B8291" s="182" t="s">
        <v>72691</v>
      </c>
      <c r="C8291" s="182"/>
      <c r="D8291" s="182" t="s">
        <v>24942</v>
      </c>
    </row>
    <row r="8292" spans="1:4">
      <c r="A8292" s="182" t="s">
        <v>24941</v>
      </c>
      <c r="B8292" s="182" t="s">
        <v>69483</v>
      </c>
      <c r="C8292" s="182"/>
      <c r="D8292" s="182" t="s">
        <v>24940</v>
      </c>
    </row>
    <row r="8293" spans="1:4">
      <c r="A8293" s="182" t="s">
        <v>24939</v>
      </c>
      <c r="B8293" s="182" t="s">
        <v>66920</v>
      </c>
      <c r="C8293" s="182"/>
      <c r="D8293" s="182" t="s">
        <v>24938</v>
      </c>
    </row>
    <row r="8294" spans="1:4">
      <c r="A8294" s="182" t="s">
        <v>24937</v>
      </c>
      <c r="B8294" s="182" t="s">
        <v>73056</v>
      </c>
      <c r="C8294" s="182"/>
      <c r="D8294" s="182" t="s">
        <v>24936</v>
      </c>
    </row>
    <row r="8295" spans="1:4">
      <c r="A8295" s="182" t="s">
        <v>24935</v>
      </c>
      <c r="B8295" s="182" t="s">
        <v>79183</v>
      </c>
      <c r="C8295" s="182"/>
      <c r="D8295" s="182" t="s">
        <v>24934</v>
      </c>
    </row>
    <row r="8296" spans="1:4">
      <c r="A8296" s="182" t="s">
        <v>24933</v>
      </c>
      <c r="B8296" s="182" t="s">
        <v>70515</v>
      </c>
      <c r="C8296" s="182"/>
      <c r="D8296" s="182" t="s">
        <v>24932</v>
      </c>
    </row>
    <row r="8297" spans="1:4">
      <c r="A8297" s="182" t="s">
        <v>24931</v>
      </c>
      <c r="B8297" s="182" t="s">
        <v>64971</v>
      </c>
      <c r="C8297" s="182"/>
      <c r="D8297" s="182" t="s">
        <v>24930</v>
      </c>
    </row>
    <row r="8298" spans="1:4">
      <c r="A8298" s="182" t="s">
        <v>24929</v>
      </c>
      <c r="B8298" s="182" t="s">
        <v>59619</v>
      </c>
      <c r="C8298" s="182"/>
      <c r="D8298" s="182" t="s">
        <v>24928</v>
      </c>
    </row>
    <row r="8299" spans="1:4">
      <c r="A8299" s="182" t="s">
        <v>24927</v>
      </c>
      <c r="B8299" s="182" t="s">
        <v>65137</v>
      </c>
      <c r="C8299" s="182"/>
      <c r="D8299" s="182" t="s">
        <v>24926</v>
      </c>
    </row>
    <row r="8300" spans="1:4">
      <c r="A8300" s="182" t="s">
        <v>24925</v>
      </c>
      <c r="B8300" s="182" t="s">
        <v>71545</v>
      </c>
      <c r="C8300" s="182"/>
      <c r="D8300" s="182" t="s">
        <v>24924</v>
      </c>
    </row>
    <row r="8301" spans="1:4">
      <c r="A8301" s="182" t="s">
        <v>24923</v>
      </c>
      <c r="B8301" s="182" t="s">
        <v>69866</v>
      </c>
      <c r="C8301" s="182"/>
      <c r="D8301" s="182" t="s">
        <v>24922</v>
      </c>
    </row>
    <row r="8302" spans="1:4">
      <c r="A8302" s="182" t="s">
        <v>24921</v>
      </c>
      <c r="B8302" s="182" t="s">
        <v>61937</v>
      </c>
      <c r="C8302" s="182"/>
      <c r="D8302" s="182" t="s">
        <v>24920</v>
      </c>
    </row>
    <row r="8303" spans="1:4">
      <c r="A8303" s="182" t="s">
        <v>24919</v>
      </c>
      <c r="B8303" s="182" t="s">
        <v>73234</v>
      </c>
      <c r="C8303" s="182"/>
      <c r="D8303" s="182" t="s">
        <v>24918</v>
      </c>
    </row>
    <row r="8304" spans="1:4">
      <c r="A8304" s="182" t="s">
        <v>24917</v>
      </c>
      <c r="B8304" s="182" t="s">
        <v>63348</v>
      </c>
      <c r="C8304" s="182"/>
      <c r="D8304" s="182" t="s">
        <v>24916</v>
      </c>
    </row>
    <row r="8305" spans="1:4">
      <c r="A8305" s="182" t="s">
        <v>24915</v>
      </c>
      <c r="B8305" s="182" t="s">
        <v>72185</v>
      </c>
      <c r="C8305" s="182"/>
      <c r="D8305" s="182" t="s">
        <v>24914</v>
      </c>
    </row>
    <row r="8306" spans="1:4">
      <c r="A8306" s="182" t="s">
        <v>24913</v>
      </c>
      <c r="B8306" s="182" t="s">
        <v>66927</v>
      </c>
      <c r="C8306" s="182"/>
      <c r="D8306" s="182" t="s">
        <v>24912</v>
      </c>
    </row>
    <row r="8307" spans="1:4">
      <c r="A8307" s="182" t="s">
        <v>24911</v>
      </c>
      <c r="B8307" s="182" t="s">
        <v>72717</v>
      </c>
      <c r="C8307" s="182"/>
      <c r="D8307" s="182" t="s">
        <v>24910</v>
      </c>
    </row>
    <row r="8308" spans="1:4">
      <c r="A8308" s="182" t="s">
        <v>24909</v>
      </c>
      <c r="B8308" s="182" t="s">
        <v>80575</v>
      </c>
      <c r="C8308" s="182"/>
      <c r="D8308" s="182" t="s">
        <v>24908</v>
      </c>
    </row>
    <row r="8309" spans="1:4">
      <c r="A8309" s="182" t="s">
        <v>24907</v>
      </c>
      <c r="B8309" s="182" t="s">
        <v>69051</v>
      </c>
      <c r="C8309" s="182"/>
      <c r="D8309" s="182" t="s">
        <v>24906</v>
      </c>
    </row>
    <row r="8310" spans="1:4">
      <c r="A8310" s="182" t="s">
        <v>24905</v>
      </c>
      <c r="B8310" s="182" t="s">
        <v>73540</v>
      </c>
      <c r="C8310" s="182"/>
      <c r="D8310" s="182" t="s">
        <v>24904</v>
      </c>
    </row>
    <row r="8311" spans="1:4">
      <c r="A8311" s="182" t="s">
        <v>24903</v>
      </c>
      <c r="B8311" s="182" t="s">
        <v>70053</v>
      </c>
      <c r="C8311" s="182"/>
      <c r="D8311" s="182" t="s">
        <v>24902</v>
      </c>
    </row>
    <row r="8312" spans="1:4">
      <c r="A8312" s="182" t="s">
        <v>24901</v>
      </c>
      <c r="B8312" s="182" t="s">
        <v>61465</v>
      </c>
      <c r="C8312" s="182" t="s">
        <v>61466</v>
      </c>
      <c r="D8312" s="182" t="s">
        <v>24900</v>
      </c>
    </row>
    <row r="8313" spans="1:4">
      <c r="A8313" s="182" t="s">
        <v>24899</v>
      </c>
      <c r="B8313" s="182" t="s">
        <v>62421</v>
      </c>
      <c r="C8313" s="182" t="s">
        <v>62422</v>
      </c>
      <c r="D8313" s="182" t="s">
        <v>24898</v>
      </c>
    </row>
    <row r="8314" spans="1:4">
      <c r="A8314" s="182" t="s">
        <v>24897</v>
      </c>
      <c r="B8314" s="182" t="s">
        <v>70342</v>
      </c>
      <c r="C8314" s="182"/>
      <c r="D8314" s="182" t="s">
        <v>24896</v>
      </c>
    </row>
    <row r="8315" spans="1:4">
      <c r="A8315" s="182" t="s">
        <v>24895</v>
      </c>
      <c r="B8315" s="182" t="s">
        <v>75832</v>
      </c>
      <c r="C8315" s="182"/>
      <c r="D8315" s="182" t="s">
        <v>24894</v>
      </c>
    </row>
    <row r="8316" spans="1:4">
      <c r="A8316" s="182" t="s">
        <v>24893</v>
      </c>
      <c r="B8316" s="182" t="s">
        <v>80640</v>
      </c>
      <c r="C8316" s="182"/>
      <c r="D8316" s="182" t="s">
        <v>24892</v>
      </c>
    </row>
    <row r="8317" spans="1:4">
      <c r="A8317" s="182" t="s">
        <v>24891</v>
      </c>
      <c r="B8317" s="182" t="s">
        <v>76513</v>
      </c>
      <c r="C8317" s="182"/>
      <c r="D8317" s="182" t="s">
        <v>24890</v>
      </c>
    </row>
    <row r="8318" spans="1:4">
      <c r="A8318" s="182" t="s">
        <v>24889</v>
      </c>
      <c r="B8318" s="182" t="s">
        <v>79797</v>
      </c>
      <c r="C8318" s="182"/>
      <c r="D8318" s="182" t="s">
        <v>24888</v>
      </c>
    </row>
    <row r="8319" spans="1:4">
      <c r="A8319" s="182" t="s">
        <v>24887</v>
      </c>
      <c r="B8319" s="182" t="s">
        <v>71070</v>
      </c>
      <c r="C8319" s="182"/>
      <c r="D8319" s="182" t="s">
        <v>24886</v>
      </c>
    </row>
    <row r="8320" spans="1:4">
      <c r="A8320" s="182" t="s">
        <v>24885</v>
      </c>
      <c r="B8320" s="182" t="s">
        <v>71269</v>
      </c>
      <c r="C8320" s="182"/>
      <c r="D8320" s="182" t="s">
        <v>24884</v>
      </c>
    </row>
    <row r="8321" spans="1:4">
      <c r="A8321" s="182" t="s">
        <v>24883</v>
      </c>
      <c r="B8321" s="182" t="s">
        <v>70032</v>
      </c>
      <c r="C8321" s="182"/>
      <c r="D8321" s="182" t="s">
        <v>24882</v>
      </c>
    </row>
    <row r="8322" spans="1:4">
      <c r="A8322" s="182" t="s">
        <v>24881</v>
      </c>
      <c r="B8322" s="182" t="s">
        <v>63518</v>
      </c>
      <c r="C8322" s="182"/>
      <c r="D8322" s="182" t="s">
        <v>24880</v>
      </c>
    </row>
    <row r="8323" spans="1:4">
      <c r="A8323" s="182" t="s">
        <v>24879</v>
      </c>
      <c r="B8323" s="182" t="s">
        <v>65847</v>
      </c>
      <c r="C8323" s="182"/>
      <c r="D8323" s="182" t="s">
        <v>24878</v>
      </c>
    </row>
    <row r="8324" spans="1:4">
      <c r="A8324" s="182" t="s">
        <v>24877</v>
      </c>
      <c r="B8324" s="182" t="s">
        <v>65223</v>
      </c>
      <c r="C8324" s="182"/>
      <c r="D8324" s="182" t="s">
        <v>24876</v>
      </c>
    </row>
    <row r="8325" spans="1:4">
      <c r="A8325" s="182" t="s">
        <v>24875</v>
      </c>
      <c r="B8325" s="182" t="s">
        <v>79215</v>
      </c>
      <c r="C8325" s="182"/>
      <c r="D8325" s="182" t="s">
        <v>24874</v>
      </c>
    </row>
    <row r="8326" spans="1:4">
      <c r="A8326" s="182" t="s">
        <v>24873</v>
      </c>
      <c r="B8326" s="182" t="s">
        <v>75480</v>
      </c>
      <c r="C8326" s="182"/>
      <c r="D8326" s="182" t="s">
        <v>24872</v>
      </c>
    </row>
    <row r="8327" spans="1:4">
      <c r="A8327" s="182" t="s">
        <v>24871</v>
      </c>
      <c r="B8327" s="182" t="s">
        <v>72956</v>
      </c>
      <c r="C8327" s="182"/>
      <c r="D8327" s="182" t="s">
        <v>24870</v>
      </c>
    </row>
    <row r="8328" spans="1:4">
      <c r="A8328" s="182" t="s">
        <v>24869</v>
      </c>
      <c r="B8328" s="182" t="s">
        <v>73132</v>
      </c>
      <c r="C8328" s="182"/>
      <c r="D8328" s="182" t="s">
        <v>24868</v>
      </c>
    </row>
    <row r="8329" spans="1:4">
      <c r="A8329" s="182" t="s">
        <v>24867</v>
      </c>
      <c r="B8329" s="182" t="s">
        <v>67600</v>
      </c>
      <c r="C8329" s="182"/>
      <c r="D8329" s="182" t="s">
        <v>24866</v>
      </c>
    </row>
    <row r="8330" spans="1:4">
      <c r="A8330" s="182" t="s">
        <v>24865</v>
      </c>
      <c r="B8330" s="182" t="s">
        <v>75913</v>
      </c>
      <c r="C8330" s="182"/>
      <c r="D8330" s="182" t="s">
        <v>24864</v>
      </c>
    </row>
    <row r="8331" spans="1:4">
      <c r="A8331" s="182" t="s">
        <v>24863</v>
      </c>
      <c r="B8331" s="182" t="s">
        <v>71271</v>
      </c>
      <c r="C8331" s="182"/>
      <c r="D8331" s="182" t="s">
        <v>24862</v>
      </c>
    </row>
    <row r="8332" spans="1:4">
      <c r="A8332" s="182" t="s">
        <v>24861</v>
      </c>
      <c r="B8332" s="182" t="s">
        <v>65658</v>
      </c>
      <c r="C8332" s="182"/>
      <c r="D8332" s="182" t="s">
        <v>24860</v>
      </c>
    </row>
    <row r="8333" spans="1:4">
      <c r="A8333" s="182" t="s">
        <v>24859</v>
      </c>
      <c r="B8333" s="182" t="s">
        <v>68082</v>
      </c>
      <c r="C8333" s="182"/>
      <c r="D8333" s="182" t="s">
        <v>24858</v>
      </c>
    </row>
    <row r="8334" spans="1:4">
      <c r="A8334" s="182" t="s">
        <v>24857</v>
      </c>
      <c r="B8334" s="182" t="s">
        <v>60326</v>
      </c>
      <c r="C8334" s="182"/>
      <c r="D8334" s="182" t="s">
        <v>24856</v>
      </c>
    </row>
    <row r="8335" spans="1:4">
      <c r="A8335" s="182" t="s">
        <v>24855</v>
      </c>
      <c r="B8335" s="182" t="s">
        <v>75202</v>
      </c>
      <c r="C8335" s="182"/>
      <c r="D8335" s="182" t="s">
        <v>24854</v>
      </c>
    </row>
    <row r="8336" spans="1:4">
      <c r="A8336" s="182" t="s">
        <v>24853</v>
      </c>
      <c r="B8336" s="182" t="s">
        <v>80421</v>
      </c>
      <c r="C8336" s="182"/>
      <c r="D8336" s="182" t="s">
        <v>24852</v>
      </c>
    </row>
    <row r="8337" spans="1:4">
      <c r="A8337" s="182" t="s">
        <v>24851</v>
      </c>
      <c r="B8337" s="182" t="s">
        <v>67927</v>
      </c>
      <c r="C8337" s="182"/>
      <c r="D8337" s="182" t="s">
        <v>24850</v>
      </c>
    </row>
    <row r="8338" spans="1:4">
      <c r="A8338" s="182" t="s">
        <v>24849</v>
      </c>
      <c r="B8338" s="182" t="s">
        <v>72579</v>
      </c>
      <c r="C8338" s="182"/>
      <c r="D8338" s="182" t="s">
        <v>24848</v>
      </c>
    </row>
    <row r="8339" spans="1:4">
      <c r="A8339" s="182" t="s">
        <v>24847</v>
      </c>
      <c r="B8339" s="182" t="s">
        <v>65340</v>
      </c>
      <c r="C8339" s="182"/>
      <c r="D8339" s="182" t="s">
        <v>24846</v>
      </c>
    </row>
    <row r="8340" spans="1:4">
      <c r="A8340" s="182" t="s">
        <v>24845</v>
      </c>
      <c r="B8340" s="182" t="s">
        <v>79084</v>
      </c>
      <c r="C8340" s="182"/>
      <c r="D8340" s="182" t="s">
        <v>24844</v>
      </c>
    </row>
    <row r="8341" spans="1:4">
      <c r="A8341" s="182" t="s">
        <v>24843</v>
      </c>
      <c r="B8341" s="182" t="s">
        <v>62884</v>
      </c>
      <c r="C8341" s="182"/>
      <c r="D8341" s="182" t="s">
        <v>24842</v>
      </c>
    </row>
    <row r="8342" spans="1:4">
      <c r="A8342" s="182" t="s">
        <v>24841</v>
      </c>
      <c r="B8342" s="182" t="s">
        <v>71193</v>
      </c>
      <c r="C8342" s="182"/>
      <c r="D8342" s="182" t="s">
        <v>24840</v>
      </c>
    </row>
    <row r="8343" spans="1:4">
      <c r="A8343" s="182" t="s">
        <v>24839</v>
      </c>
      <c r="B8343" s="182" t="s">
        <v>79827</v>
      </c>
      <c r="C8343" s="182"/>
      <c r="D8343" s="182" t="s">
        <v>24838</v>
      </c>
    </row>
    <row r="8344" spans="1:4">
      <c r="A8344" s="182" t="s">
        <v>24837</v>
      </c>
      <c r="B8344" s="182" t="s">
        <v>68736</v>
      </c>
      <c r="C8344" s="182"/>
      <c r="D8344" s="182" t="s">
        <v>24836</v>
      </c>
    </row>
    <row r="8345" spans="1:4">
      <c r="A8345" s="182" t="s">
        <v>24835</v>
      </c>
      <c r="B8345" s="182" t="s">
        <v>75279</v>
      </c>
      <c r="C8345" s="182"/>
      <c r="D8345" s="182" t="s">
        <v>24834</v>
      </c>
    </row>
    <row r="8346" spans="1:4">
      <c r="A8346" s="182" t="s">
        <v>24833</v>
      </c>
      <c r="B8346" s="182" t="s">
        <v>70606</v>
      </c>
      <c r="C8346" s="182"/>
      <c r="D8346" s="182" t="s">
        <v>24832</v>
      </c>
    </row>
    <row r="8347" spans="1:4">
      <c r="A8347" s="182" t="s">
        <v>24831</v>
      </c>
      <c r="B8347" s="182" t="s">
        <v>69912</v>
      </c>
      <c r="C8347" s="182"/>
      <c r="D8347" s="182" t="s">
        <v>24830</v>
      </c>
    </row>
    <row r="8348" spans="1:4">
      <c r="A8348" s="182" t="s">
        <v>24829</v>
      </c>
      <c r="B8348" s="182" t="s">
        <v>70426</v>
      </c>
      <c r="C8348" s="182"/>
      <c r="D8348" s="182" t="s">
        <v>24828</v>
      </c>
    </row>
    <row r="8349" spans="1:4">
      <c r="A8349" s="182" t="s">
        <v>24827</v>
      </c>
      <c r="B8349" s="182" t="s">
        <v>61289</v>
      </c>
      <c r="C8349" s="182"/>
      <c r="D8349" s="182" t="s">
        <v>24826</v>
      </c>
    </row>
    <row r="8350" spans="1:4">
      <c r="A8350" s="182" t="s">
        <v>24825</v>
      </c>
      <c r="B8350" s="182" t="s">
        <v>75716</v>
      </c>
      <c r="C8350" s="182"/>
      <c r="D8350" s="182" t="s">
        <v>24824</v>
      </c>
    </row>
    <row r="8351" spans="1:4">
      <c r="A8351" s="182" t="s">
        <v>24823</v>
      </c>
      <c r="B8351" s="182" t="s">
        <v>76483</v>
      </c>
      <c r="C8351" s="182"/>
      <c r="D8351" s="182" t="s">
        <v>24822</v>
      </c>
    </row>
    <row r="8352" spans="1:4">
      <c r="A8352" s="182" t="s">
        <v>24821</v>
      </c>
      <c r="B8352" s="182" t="s">
        <v>62008</v>
      </c>
      <c r="C8352" s="182"/>
      <c r="D8352" s="182" t="s">
        <v>24820</v>
      </c>
    </row>
    <row r="8353" spans="1:4">
      <c r="A8353" s="182" t="s">
        <v>24819</v>
      </c>
      <c r="B8353" s="182" t="s">
        <v>80440</v>
      </c>
      <c r="C8353" s="182"/>
      <c r="D8353" s="182" t="s">
        <v>24818</v>
      </c>
    </row>
    <row r="8354" spans="1:4">
      <c r="A8354" s="182" t="s">
        <v>24817</v>
      </c>
      <c r="B8354" s="182" t="s">
        <v>62306</v>
      </c>
      <c r="C8354" s="182"/>
      <c r="D8354" s="182" t="s">
        <v>24816</v>
      </c>
    </row>
    <row r="8355" spans="1:4">
      <c r="A8355" s="182" t="s">
        <v>24815</v>
      </c>
      <c r="B8355" s="182" t="s">
        <v>75266</v>
      </c>
      <c r="C8355" s="182"/>
      <c r="D8355" s="182" t="s">
        <v>24814</v>
      </c>
    </row>
    <row r="8356" spans="1:4">
      <c r="A8356" s="182" t="s">
        <v>24813</v>
      </c>
      <c r="B8356" s="182" t="s">
        <v>61577</v>
      </c>
      <c r="C8356" s="182"/>
      <c r="D8356" s="182" t="s">
        <v>24812</v>
      </c>
    </row>
    <row r="8357" spans="1:4">
      <c r="A8357" s="182" t="s">
        <v>24811</v>
      </c>
      <c r="B8357" s="182" t="s">
        <v>70264</v>
      </c>
      <c r="C8357" s="182"/>
      <c r="D8357" s="182" t="s">
        <v>24810</v>
      </c>
    </row>
    <row r="8358" spans="1:4">
      <c r="A8358" s="182" t="s">
        <v>24809</v>
      </c>
      <c r="B8358" s="182" t="s">
        <v>73124</v>
      </c>
      <c r="C8358" s="182"/>
      <c r="D8358" s="182" t="s">
        <v>24808</v>
      </c>
    </row>
    <row r="8359" spans="1:4">
      <c r="A8359" s="182" t="s">
        <v>24807</v>
      </c>
      <c r="B8359" s="182" t="s">
        <v>79037</v>
      </c>
      <c r="C8359" s="182"/>
      <c r="D8359" s="182" t="s">
        <v>24806</v>
      </c>
    </row>
    <row r="8360" spans="1:4">
      <c r="A8360" s="182" t="s">
        <v>24805</v>
      </c>
      <c r="B8360" s="182" t="s">
        <v>64399</v>
      </c>
      <c r="C8360" s="182"/>
      <c r="D8360" s="182" t="s">
        <v>24804</v>
      </c>
    </row>
    <row r="8361" spans="1:4">
      <c r="A8361" s="182" t="s">
        <v>24803</v>
      </c>
      <c r="B8361" s="182" t="s">
        <v>69853</v>
      </c>
      <c r="C8361" s="182"/>
      <c r="D8361" s="182" t="s">
        <v>24802</v>
      </c>
    </row>
    <row r="8362" spans="1:4">
      <c r="A8362" s="182" t="s">
        <v>24801</v>
      </c>
      <c r="B8362" s="182" t="s">
        <v>62875</v>
      </c>
      <c r="C8362" s="182"/>
      <c r="D8362" s="182" t="s">
        <v>24800</v>
      </c>
    </row>
    <row r="8363" spans="1:4">
      <c r="A8363" s="182" t="s">
        <v>24799</v>
      </c>
      <c r="B8363" s="182" t="s">
        <v>77082</v>
      </c>
      <c r="C8363" s="182"/>
      <c r="D8363" s="182" t="s">
        <v>24798</v>
      </c>
    </row>
    <row r="8364" spans="1:4">
      <c r="A8364" s="182" t="s">
        <v>24797</v>
      </c>
      <c r="B8364" s="182" t="s">
        <v>71266</v>
      </c>
      <c r="C8364" s="182"/>
      <c r="D8364" s="182" t="s">
        <v>24796</v>
      </c>
    </row>
    <row r="8365" spans="1:4">
      <c r="A8365" s="182" t="s">
        <v>24795</v>
      </c>
      <c r="B8365" s="182" t="s">
        <v>71350</v>
      </c>
      <c r="C8365" s="182"/>
      <c r="D8365" s="182" t="s">
        <v>24794</v>
      </c>
    </row>
    <row r="8366" spans="1:4">
      <c r="A8366" s="182" t="s">
        <v>24793</v>
      </c>
      <c r="B8366" s="182" t="s">
        <v>71813</v>
      </c>
      <c r="C8366" s="182"/>
      <c r="D8366" s="182" t="s">
        <v>24792</v>
      </c>
    </row>
    <row r="8367" spans="1:4">
      <c r="A8367" s="182" t="s">
        <v>24791</v>
      </c>
      <c r="B8367" s="182" t="s">
        <v>69936</v>
      </c>
      <c r="C8367" s="182"/>
      <c r="D8367" s="182" t="s">
        <v>24790</v>
      </c>
    </row>
    <row r="8368" spans="1:4">
      <c r="A8368" s="182" t="s">
        <v>24789</v>
      </c>
      <c r="B8368" s="182" t="s">
        <v>80549</v>
      </c>
      <c r="C8368" s="182"/>
      <c r="D8368" s="182" t="s">
        <v>24788</v>
      </c>
    </row>
    <row r="8369" spans="1:4">
      <c r="A8369" s="182" t="s">
        <v>24787</v>
      </c>
      <c r="B8369" s="182" t="s">
        <v>71263</v>
      </c>
      <c r="C8369" s="182"/>
      <c r="D8369" s="182" t="s">
        <v>24786</v>
      </c>
    </row>
    <row r="8370" spans="1:4">
      <c r="A8370" s="182" t="s">
        <v>24785</v>
      </c>
      <c r="B8370" s="182" t="s">
        <v>73511</v>
      </c>
      <c r="C8370" s="182"/>
      <c r="D8370" s="182" t="s">
        <v>24784</v>
      </c>
    </row>
    <row r="8371" spans="1:4">
      <c r="A8371" s="182" t="s">
        <v>24783</v>
      </c>
      <c r="B8371" s="182" t="s">
        <v>73616</v>
      </c>
      <c r="C8371" s="182"/>
      <c r="D8371" s="182" t="s">
        <v>24782</v>
      </c>
    </row>
    <row r="8372" spans="1:4">
      <c r="A8372" s="182" t="s">
        <v>24781</v>
      </c>
      <c r="B8372" s="182" t="s">
        <v>78571</v>
      </c>
      <c r="C8372" s="182"/>
      <c r="D8372" s="182" t="s">
        <v>24780</v>
      </c>
    </row>
    <row r="8373" spans="1:4">
      <c r="A8373" s="182" t="s">
        <v>24779</v>
      </c>
      <c r="B8373" s="182" t="s">
        <v>77648</v>
      </c>
      <c r="C8373" s="182"/>
      <c r="D8373" s="182" t="s">
        <v>24778</v>
      </c>
    </row>
    <row r="8374" spans="1:4">
      <c r="A8374" s="182" t="s">
        <v>24777</v>
      </c>
      <c r="B8374" s="182" t="s">
        <v>62005</v>
      </c>
      <c r="C8374" s="182"/>
      <c r="D8374" s="182" t="s">
        <v>24776</v>
      </c>
    </row>
    <row r="8375" spans="1:4">
      <c r="A8375" s="182" t="s">
        <v>24775</v>
      </c>
      <c r="B8375" s="182" t="s">
        <v>66921</v>
      </c>
      <c r="C8375" s="182"/>
      <c r="D8375" s="182" t="s">
        <v>24774</v>
      </c>
    </row>
    <row r="8376" spans="1:4">
      <c r="A8376" s="182" t="s">
        <v>24773</v>
      </c>
      <c r="B8376" s="182" t="s">
        <v>71836</v>
      </c>
      <c r="C8376" s="182" t="s">
        <v>59168</v>
      </c>
      <c r="D8376" s="182" t="s">
        <v>24772</v>
      </c>
    </row>
    <row r="8377" spans="1:4">
      <c r="A8377" s="182" t="s">
        <v>24771</v>
      </c>
      <c r="B8377" s="182" t="s">
        <v>74798</v>
      </c>
      <c r="C8377" s="182"/>
      <c r="D8377" s="182" t="s">
        <v>24770</v>
      </c>
    </row>
    <row r="8378" spans="1:4">
      <c r="A8378" s="182" t="s">
        <v>24769</v>
      </c>
      <c r="B8378" s="182" t="s">
        <v>66894</v>
      </c>
      <c r="C8378" s="182"/>
      <c r="D8378" s="182" t="s">
        <v>24768</v>
      </c>
    </row>
    <row r="8379" spans="1:4">
      <c r="A8379" s="182" t="s">
        <v>24767</v>
      </c>
      <c r="B8379" s="182" t="s">
        <v>60395</v>
      </c>
      <c r="C8379" s="182" t="s">
        <v>60396</v>
      </c>
      <c r="D8379" s="182" t="s">
        <v>24766</v>
      </c>
    </row>
    <row r="8380" spans="1:4">
      <c r="A8380" s="182" t="s">
        <v>24765</v>
      </c>
      <c r="B8380" s="182" t="s">
        <v>74200</v>
      </c>
      <c r="C8380" s="182"/>
      <c r="D8380" s="182" t="s">
        <v>24764</v>
      </c>
    </row>
    <row r="8381" spans="1:4">
      <c r="A8381" s="182" t="s">
        <v>24763</v>
      </c>
      <c r="B8381" s="182" t="s">
        <v>77478</v>
      </c>
      <c r="C8381" s="182"/>
      <c r="D8381" s="182" t="s">
        <v>24762</v>
      </c>
    </row>
    <row r="8382" spans="1:4">
      <c r="A8382" s="182" t="s">
        <v>24761</v>
      </c>
      <c r="B8382" s="182" t="s">
        <v>60639</v>
      </c>
      <c r="C8382" s="182"/>
      <c r="D8382" s="182" t="s">
        <v>24760</v>
      </c>
    </row>
    <row r="8383" spans="1:4">
      <c r="A8383" s="182" t="s">
        <v>24759</v>
      </c>
      <c r="B8383" s="182" t="s">
        <v>62482</v>
      </c>
      <c r="C8383" s="182"/>
      <c r="D8383" s="182" t="s">
        <v>24758</v>
      </c>
    </row>
    <row r="8384" spans="1:4">
      <c r="A8384" s="182" t="s">
        <v>24757</v>
      </c>
      <c r="B8384" s="182" t="s">
        <v>77654</v>
      </c>
      <c r="C8384" s="182"/>
      <c r="D8384" s="182" t="s">
        <v>24756</v>
      </c>
    </row>
    <row r="8385" spans="1:4">
      <c r="A8385" s="182" t="s">
        <v>24755</v>
      </c>
      <c r="B8385" s="182" t="s">
        <v>79640</v>
      </c>
      <c r="C8385" s="182"/>
      <c r="D8385" s="182" t="s">
        <v>24754</v>
      </c>
    </row>
    <row r="8386" spans="1:4">
      <c r="A8386" s="182" t="s">
        <v>24753</v>
      </c>
      <c r="B8386" s="182" t="s">
        <v>61798</v>
      </c>
      <c r="C8386" s="182"/>
      <c r="D8386" s="182" t="s">
        <v>24752</v>
      </c>
    </row>
    <row r="8387" spans="1:4">
      <c r="A8387" s="182" t="s">
        <v>24751</v>
      </c>
      <c r="B8387" s="182" t="s">
        <v>67489</v>
      </c>
      <c r="C8387" s="182"/>
      <c r="D8387" s="182" t="s">
        <v>24750</v>
      </c>
    </row>
    <row r="8388" spans="1:4">
      <c r="A8388" s="182" t="s">
        <v>24749</v>
      </c>
      <c r="B8388" s="182" t="s">
        <v>77063</v>
      </c>
      <c r="C8388" s="182"/>
      <c r="D8388" s="182" t="s">
        <v>24748</v>
      </c>
    </row>
    <row r="8389" spans="1:4">
      <c r="A8389" s="182" t="s">
        <v>24747</v>
      </c>
      <c r="B8389" s="182" t="s">
        <v>78567</v>
      </c>
      <c r="C8389" s="182"/>
      <c r="D8389" s="182" t="s">
        <v>24746</v>
      </c>
    </row>
    <row r="8390" spans="1:4">
      <c r="A8390" s="182" t="s">
        <v>24745</v>
      </c>
      <c r="B8390" s="182" t="s">
        <v>62531</v>
      </c>
      <c r="C8390" s="182" t="s">
        <v>62532</v>
      </c>
      <c r="D8390" s="182" t="s">
        <v>24744</v>
      </c>
    </row>
    <row r="8391" spans="1:4">
      <c r="A8391" s="182" t="s">
        <v>24743</v>
      </c>
      <c r="B8391" s="182" t="s">
        <v>73357</v>
      </c>
      <c r="C8391" s="182"/>
      <c r="D8391" s="182" t="s">
        <v>24742</v>
      </c>
    </row>
    <row r="8392" spans="1:4">
      <c r="A8392" s="182" t="s">
        <v>24741</v>
      </c>
      <c r="B8392" s="182" t="s">
        <v>76094</v>
      </c>
      <c r="C8392" s="182"/>
      <c r="D8392" s="182" t="s">
        <v>24740</v>
      </c>
    </row>
    <row r="8393" spans="1:4">
      <c r="A8393" s="182" t="s">
        <v>24739</v>
      </c>
      <c r="B8393" s="182" t="s">
        <v>81006</v>
      </c>
      <c r="C8393" s="182"/>
      <c r="D8393" s="182" t="s">
        <v>24738</v>
      </c>
    </row>
    <row r="8394" spans="1:4">
      <c r="A8394" s="182" t="s">
        <v>24737</v>
      </c>
      <c r="B8394" s="182" t="s">
        <v>78148</v>
      </c>
      <c r="C8394" s="182"/>
      <c r="D8394" s="182" t="s">
        <v>24736</v>
      </c>
    </row>
    <row r="8395" spans="1:4">
      <c r="A8395" s="182" t="s">
        <v>24735</v>
      </c>
      <c r="B8395" s="182" t="s">
        <v>66376</v>
      </c>
      <c r="C8395" s="182"/>
      <c r="D8395" s="182" t="s">
        <v>24734</v>
      </c>
    </row>
    <row r="8396" spans="1:4">
      <c r="A8396" s="182" t="s">
        <v>24733</v>
      </c>
      <c r="B8396" s="182" t="s">
        <v>66256</v>
      </c>
      <c r="C8396" s="182"/>
      <c r="D8396" s="182" t="s">
        <v>24732</v>
      </c>
    </row>
    <row r="8397" spans="1:4">
      <c r="A8397" s="182" t="s">
        <v>24731</v>
      </c>
      <c r="B8397" s="182" t="s">
        <v>67541</v>
      </c>
      <c r="C8397" s="182"/>
      <c r="D8397" s="182" t="s">
        <v>24730</v>
      </c>
    </row>
    <row r="8398" spans="1:4">
      <c r="A8398" s="182" t="s">
        <v>24729</v>
      </c>
      <c r="B8398" s="182" t="s">
        <v>60869</v>
      </c>
      <c r="C8398" s="182"/>
      <c r="D8398" s="182" t="s">
        <v>24728</v>
      </c>
    </row>
    <row r="8399" spans="1:4">
      <c r="A8399" s="182" t="s">
        <v>24727</v>
      </c>
      <c r="B8399" s="182" t="s">
        <v>76700</v>
      </c>
      <c r="C8399" s="182"/>
      <c r="D8399" s="182" t="s">
        <v>24726</v>
      </c>
    </row>
    <row r="8400" spans="1:4">
      <c r="A8400" s="182" t="s">
        <v>24725</v>
      </c>
      <c r="B8400" s="182" t="s">
        <v>60244</v>
      </c>
      <c r="C8400" s="182"/>
      <c r="D8400" s="182" t="s">
        <v>24724</v>
      </c>
    </row>
    <row r="8401" spans="1:4">
      <c r="A8401" s="182" t="s">
        <v>24723</v>
      </c>
      <c r="B8401" s="182" t="s">
        <v>62806</v>
      </c>
      <c r="C8401" s="182" t="s">
        <v>62807</v>
      </c>
      <c r="D8401" s="182" t="s">
        <v>24722</v>
      </c>
    </row>
    <row r="8402" spans="1:4">
      <c r="A8402" s="182" t="s">
        <v>24721</v>
      </c>
      <c r="B8402" s="182" t="s">
        <v>79466</v>
      </c>
      <c r="C8402" s="182"/>
      <c r="D8402" s="182" t="s">
        <v>24720</v>
      </c>
    </row>
    <row r="8403" spans="1:4">
      <c r="A8403" s="182" t="s">
        <v>24719</v>
      </c>
      <c r="B8403" s="182" t="s">
        <v>67806</v>
      </c>
      <c r="C8403" s="182"/>
      <c r="D8403" s="182" t="s">
        <v>24718</v>
      </c>
    </row>
    <row r="8404" spans="1:4">
      <c r="A8404" s="182" t="s">
        <v>24717</v>
      </c>
      <c r="B8404" s="182" t="s">
        <v>77419</v>
      </c>
      <c r="C8404" s="182"/>
      <c r="D8404" s="182" t="s">
        <v>24716</v>
      </c>
    </row>
    <row r="8405" spans="1:4">
      <c r="A8405" s="182" t="s">
        <v>24715</v>
      </c>
      <c r="B8405" s="182" t="s">
        <v>62069</v>
      </c>
      <c r="C8405" s="182"/>
      <c r="D8405" s="182" t="s">
        <v>24714</v>
      </c>
    </row>
    <row r="8406" spans="1:4">
      <c r="A8406" s="182" t="s">
        <v>24713</v>
      </c>
      <c r="B8406" s="182" t="s">
        <v>67570</v>
      </c>
      <c r="C8406" s="182"/>
      <c r="D8406" s="182" t="s">
        <v>24712</v>
      </c>
    </row>
    <row r="8407" spans="1:4">
      <c r="A8407" s="182" t="s">
        <v>24711</v>
      </c>
      <c r="B8407" s="182" t="s">
        <v>77817</v>
      </c>
      <c r="C8407" s="182"/>
      <c r="D8407" s="182" t="s">
        <v>24710</v>
      </c>
    </row>
    <row r="8408" spans="1:4">
      <c r="A8408" s="182" t="s">
        <v>24709</v>
      </c>
      <c r="B8408" s="182" t="s">
        <v>73088</v>
      </c>
      <c r="C8408" s="182"/>
      <c r="D8408" s="182" t="s">
        <v>24708</v>
      </c>
    </row>
    <row r="8409" spans="1:4">
      <c r="A8409" s="182" t="s">
        <v>24707</v>
      </c>
      <c r="B8409" s="182" t="s">
        <v>72333</v>
      </c>
      <c r="C8409" s="182"/>
      <c r="D8409" s="182" t="s">
        <v>24706</v>
      </c>
    </row>
    <row r="8410" spans="1:4">
      <c r="A8410" s="182" t="s">
        <v>24705</v>
      </c>
      <c r="B8410" s="182" t="s">
        <v>69636</v>
      </c>
      <c r="C8410" s="182"/>
      <c r="D8410" s="182" t="s">
        <v>24704</v>
      </c>
    </row>
    <row r="8411" spans="1:4">
      <c r="A8411" s="182" t="s">
        <v>24703</v>
      </c>
      <c r="B8411" s="182" t="s">
        <v>75831</v>
      </c>
      <c r="C8411" s="182"/>
      <c r="D8411" s="182" t="s">
        <v>24702</v>
      </c>
    </row>
    <row r="8412" spans="1:4">
      <c r="A8412" s="182" t="s">
        <v>24701</v>
      </c>
      <c r="B8412" s="182" t="s">
        <v>67322</v>
      </c>
      <c r="C8412" s="182" t="s">
        <v>62526</v>
      </c>
      <c r="D8412" s="182" t="s">
        <v>24700</v>
      </c>
    </row>
    <row r="8413" spans="1:4">
      <c r="A8413" s="182" t="s">
        <v>24699</v>
      </c>
      <c r="B8413" s="182" t="s">
        <v>61762</v>
      </c>
      <c r="C8413" s="182"/>
      <c r="D8413" s="182" t="s">
        <v>24698</v>
      </c>
    </row>
    <row r="8414" spans="1:4">
      <c r="A8414" s="182" t="s">
        <v>24697</v>
      </c>
      <c r="B8414" s="182" t="s">
        <v>71927</v>
      </c>
      <c r="C8414" s="182"/>
      <c r="D8414" s="182" t="s">
        <v>24696</v>
      </c>
    </row>
    <row r="8415" spans="1:4">
      <c r="A8415" s="182" t="s">
        <v>24695</v>
      </c>
      <c r="B8415" s="182" t="s">
        <v>64705</v>
      </c>
      <c r="C8415" s="182"/>
      <c r="D8415" s="182" t="s">
        <v>24694</v>
      </c>
    </row>
    <row r="8416" spans="1:4">
      <c r="A8416" s="182" t="s">
        <v>24693</v>
      </c>
      <c r="B8416" s="182" t="s">
        <v>68651</v>
      </c>
      <c r="C8416" s="182"/>
      <c r="D8416" s="182" t="s">
        <v>24692</v>
      </c>
    </row>
    <row r="8417" spans="1:4">
      <c r="A8417" s="182" t="s">
        <v>24691</v>
      </c>
      <c r="B8417" s="182" t="s">
        <v>70102</v>
      </c>
      <c r="C8417" s="182"/>
      <c r="D8417" s="182" t="s">
        <v>24690</v>
      </c>
    </row>
    <row r="8418" spans="1:4">
      <c r="A8418" s="182" t="s">
        <v>24689</v>
      </c>
      <c r="B8418" s="182" t="s">
        <v>63449</v>
      </c>
      <c r="C8418" s="182"/>
      <c r="D8418" s="182" t="s">
        <v>24688</v>
      </c>
    </row>
    <row r="8419" spans="1:4">
      <c r="A8419" s="182" t="s">
        <v>24687</v>
      </c>
      <c r="B8419" s="182" t="s">
        <v>61877</v>
      </c>
      <c r="C8419" s="182"/>
      <c r="D8419" s="182" t="s">
        <v>24686</v>
      </c>
    </row>
    <row r="8420" spans="1:4">
      <c r="A8420" s="182" t="s">
        <v>24685</v>
      </c>
      <c r="B8420" s="182" t="s">
        <v>78021</v>
      </c>
      <c r="C8420" s="182"/>
      <c r="D8420" s="182" t="s">
        <v>24684</v>
      </c>
    </row>
    <row r="8421" spans="1:4">
      <c r="A8421" s="182" t="s">
        <v>24683</v>
      </c>
      <c r="B8421" s="182" t="s">
        <v>64104</v>
      </c>
      <c r="C8421" s="182"/>
      <c r="D8421" s="182" t="s">
        <v>24682</v>
      </c>
    </row>
    <row r="8422" spans="1:4">
      <c r="A8422" s="182" t="s">
        <v>24681</v>
      </c>
      <c r="B8422" s="182" t="s">
        <v>75655</v>
      </c>
      <c r="C8422" s="182"/>
      <c r="D8422" s="182" t="s">
        <v>24680</v>
      </c>
    </row>
    <row r="8423" spans="1:4">
      <c r="A8423" s="182" t="s">
        <v>24679</v>
      </c>
      <c r="B8423" s="182" t="s">
        <v>67321</v>
      </c>
      <c r="C8423" s="182" t="s">
        <v>61090</v>
      </c>
      <c r="D8423" s="182" t="s">
        <v>24678</v>
      </c>
    </row>
    <row r="8424" spans="1:4">
      <c r="A8424" s="182" t="s">
        <v>24677</v>
      </c>
      <c r="B8424" s="182" t="s">
        <v>71894</v>
      </c>
      <c r="C8424" s="182"/>
      <c r="D8424" s="182" t="s">
        <v>24676</v>
      </c>
    </row>
    <row r="8425" spans="1:4">
      <c r="A8425" s="182" t="s">
        <v>24675</v>
      </c>
      <c r="B8425" s="182" t="s">
        <v>75559</v>
      </c>
      <c r="C8425" s="182"/>
      <c r="D8425" s="182" t="s">
        <v>24674</v>
      </c>
    </row>
    <row r="8426" spans="1:4">
      <c r="A8426" s="182" t="s">
        <v>24673</v>
      </c>
      <c r="B8426" s="182" t="s">
        <v>65356</v>
      </c>
      <c r="C8426" s="182"/>
      <c r="D8426" s="182" t="s">
        <v>24672</v>
      </c>
    </row>
    <row r="8427" spans="1:4">
      <c r="A8427" s="182" t="s">
        <v>24671</v>
      </c>
      <c r="B8427" s="182" t="s">
        <v>78413</v>
      </c>
      <c r="C8427" s="182"/>
      <c r="D8427" s="182" t="s">
        <v>24670</v>
      </c>
    </row>
    <row r="8428" spans="1:4">
      <c r="A8428" s="182" t="s">
        <v>24669</v>
      </c>
      <c r="B8428" s="182" t="s">
        <v>68823</v>
      </c>
      <c r="C8428" s="182"/>
      <c r="D8428" s="182" t="s">
        <v>24668</v>
      </c>
    </row>
    <row r="8429" spans="1:4">
      <c r="A8429" s="182" t="s">
        <v>24667</v>
      </c>
      <c r="B8429" s="182" t="s">
        <v>67480</v>
      </c>
      <c r="C8429" s="182"/>
      <c r="D8429" s="182" t="s">
        <v>24666</v>
      </c>
    </row>
    <row r="8430" spans="1:4">
      <c r="A8430" s="182" t="s">
        <v>24665</v>
      </c>
      <c r="B8430" s="182" t="s">
        <v>76322</v>
      </c>
      <c r="C8430" s="182"/>
      <c r="D8430" s="182" t="s">
        <v>24664</v>
      </c>
    </row>
    <row r="8431" spans="1:4">
      <c r="A8431" s="182" t="s">
        <v>24663</v>
      </c>
      <c r="B8431" s="182" t="s">
        <v>79616</v>
      </c>
      <c r="C8431" s="182"/>
      <c r="D8431" s="182" t="s">
        <v>24662</v>
      </c>
    </row>
    <row r="8432" spans="1:4">
      <c r="A8432" s="182" t="s">
        <v>24661</v>
      </c>
      <c r="B8432" s="182" t="s">
        <v>77229</v>
      </c>
      <c r="C8432" s="182"/>
      <c r="D8432" s="182" t="s">
        <v>24660</v>
      </c>
    </row>
    <row r="8433" spans="1:4">
      <c r="A8433" s="182" t="s">
        <v>24659</v>
      </c>
      <c r="B8433" s="182" t="s">
        <v>73340</v>
      </c>
      <c r="C8433" s="182"/>
      <c r="D8433" s="182" t="s">
        <v>24658</v>
      </c>
    </row>
    <row r="8434" spans="1:4">
      <c r="A8434" s="182" t="s">
        <v>24657</v>
      </c>
      <c r="B8434" s="182" t="s">
        <v>76547</v>
      </c>
      <c r="C8434" s="182" t="s">
        <v>76548</v>
      </c>
      <c r="D8434" s="182" t="s">
        <v>24656</v>
      </c>
    </row>
    <row r="8435" spans="1:4">
      <c r="A8435" s="182" t="s">
        <v>24655</v>
      </c>
      <c r="B8435" s="182" t="s">
        <v>72683</v>
      </c>
      <c r="C8435" s="182"/>
      <c r="D8435" s="182" t="s">
        <v>24654</v>
      </c>
    </row>
    <row r="8436" spans="1:4">
      <c r="A8436" s="182" t="s">
        <v>24653</v>
      </c>
      <c r="B8436" s="182" t="s">
        <v>67400</v>
      </c>
      <c r="C8436" s="182"/>
      <c r="D8436" s="182" t="s">
        <v>24652</v>
      </c>
    </row>
    <row r="8437" spans="1:4">
      <c r="A8437" s="182" t="s">
        <v>24651</v>
      </c>
      <c r="B8437" s="182" t="s">
        <v>78268</v>
      </c>
      <c r="C8437" s="182"/>
      <c r="D8437" s="182" t="s">
        <v>24650</v>
      </c>
    </row>
    <row r="8438" spans="1:4">
      <c r="A8438" s="182" t="s">
        <v>24649</v>
      </c>
      <c r="B8438" s="182" t="s">
        <v>77758</v>
      </c>
      <c r="C8438" s="182"/>
      <c r="D8438" s="182" t="s">
        <v>24648</v>
      </c>
    </row>
    <row r="8439" spans="1:4">
      <c r="A8439" s="182" t="s">
        <v>24647</v>
      </c>
      <c r="B8439" s="182" t="s">
        <v>66433</v>
      </c>
      <c r="C8439" s="182"/>
      <c r="D8439" s="182" t="s">
        <v>24646</v>
      </c>
    </row>
    <row r="8440" spans="1:4">
      <c r="A8440" s="182" t="s">
        <v>24645</v>
      </c>
      <c r="B8440" s="182" t="s">
        <v>72782</v>
      </c>
      <c r="C8440" s="182"/>
      <c r="D8440" s="182" t="s">
        <v>24644</v>
      </c>
    </row>
    <row r="8441" spans="1:4">
      <c r="A8441" s="182" t="s">
        <v>24643</v>
      </c>
      <c r="B8441" s="182" t="s">
        <v>60545</v>
      </c>
      <c r="C8441" s="182"/>
      <c r="D8441" s="182" t="s">
        <v>24642</v>
      </c>
    </row>
    <row r="8442" spans="1:4">
      <c r="A8442" s="182" t="s">
        <v>24641</v>
      </c>
      <c r="B8442" s="182" t="s">
        <v>73896</v>
      </c>
      <c r="C8442" s="182"/>
      <c r="D8442" s="182" t="s">
        <v>24640</v>
      </c>
    </row>
    <row r="8443" spans="1:4">
      <c r="A8443" s="182" t="s">
        <v>24639</v>
      </c>
      <c r="B8443" s="182" t="s">
        <v>62159</v>
      </c>
      <c r="C8443" s="182"/>
      <c r="D8443" s="182" t="s">
        <v>24638</v>
      </c>
    </row>
    <row r="8444" spans="1:4">
      <c r="A8444" s="182" t="s">
        <v>24637</v>
      </c>
      <c r="B8444" s="182" t="s">
        <v>60436</v>
      </c>
      <c r="C8444" s="182"/>
      <c r="D8444" s="182" t="s">
        <v>24636</v>
      </c>
    </row>
    <row r="8445" spans="1:4">
      <c r="A8445" s="182" t="s">
        <v>24635</v>
      </c>
      <c r="B8445" s="182" t="s">
        <v>70614</v>
      </c>
      <c r="C8445" s="182"/>
      <c r="D8445" s="182" t="s">
        <v>24634</v>
      </c>
    </row>
    <row r="8446" spans="1:4">
      <c r="A8446" s="182" t="s">
        <v>24633</v>
      </c>
      <c r="B8446" s="182" t="s">
        <v>80536</v>
      </c>
      <c r="C8446" s="182"/>
      <c r="D8446" s="182" t="s">
        <v>24632</v>
      </c>
    </row>
    <row r="8447" spans="1:4">
      <c r="A8447" s="182" t="s">
        <v>24631</v>
      </c>
      <c r="B8447" s="182" t="s">
        <v>67528</v>
      </c>
      <c r="C8447" s="182"/>
      <c r="D8447" s="182" t="s">
        <v>24630</v>
      </c>
    </row>
    <row r="8448" spans="1:4">
      <c r="A8448" s="182" t="s">
        <v>24629</v>
      </c>
      <c r="B8448" s="182" t="s">
        <v>59682</v>
      </c>
      <c r="C8448" s="182"/>
      <c r="D8448" s="182" t="s">
        <v>24628</v>
      </c>
    </row>
    <row r="8449" spans="1:4">
      <c r="A8449" s="182" t="s">
        <v>24627</v>
      </c>
      <c r="B8449" s="182" t="s">
        <v>77669</v>
      </c>
      <c r="C8449" s="182"/>
      <c r="D8449" s="182" t="s">
        <v>24626</v>
      </c>
    </row>
    <row r="8450" spans="1:4">
      <c r="A8450" s="182" t="s">
        <v>24625</v>
      </c>
      <c r="B8450" s="182" t="s">
        <v>67857</v>
      </c>
      <c r="C8450" s="182"/>
      <c r="D8450" s="182" t="s">
        <v>24624</v>
      </c>
    </row>
    <row r="8451" spans="1:4">
      <c r="A8451" s="182" t="s">
        <v>24623</v>
      </c>
      <c r="B8451" s="182" t="s">
        <v>80039</v>
      </c>
      <c r="C8451" s="182"/>
      <c r="D8451" s="182" t="s">
        <v>24622</v>
      </c>
    </row>
    <row r="8452" spans="1:4">
      <c r="A8452" s="182" t="s">
        <v>24621</v>
      </c>
      <c r="B8452" s="182" t="s">
        <v>70168</v>
      </c>
      <c r="C8452" s="182"/>
      <c r="D8452" s="182" t="s">
        <v>24620</v>
      </c>
    </row>
    <row r="8453" spans="1:4">
      <c r="A8453" s="182" t="s">
        <v>24619</v>
      </c>
      <c r="B8453" s="182" t="s">
        <v>80413</v>
      </c>
      <c r="C8453" s="182"/>
      <c r="D8453" s="182" t="s">
        <v>24618</v>
      </c>
    </row>
    <row r="8454" spans="1:4">
      <c r="A8454" s="182" t="s">
        <v>24617</v>
      </c>
      <c r="B8454" s="182" t="s">
        <v>72844</v>
      </c>
      <c r="C8454" s="182"/>
      <c r="D8454" s="182" t="s">
        <v>24616</v>
      </c>
    </row>
    <row r="8455" spans="1:4">
      <c r="A8455" s="182" t="s">
        <v>24615</v>
      </c>
      <c r="B8455" s="182" t="s">
        <v>75717</v>
      </c>
      <c r="C8455" s="182"/>
      <c r="D8455" s="182" t="s">
        <v>24614</v>
      </c>
    </row>
    <row r="8456" spans="1:4">
      <c r="A8456" s="182" t="s">
        <v>24613</v>
      </c>
      <c r="B8456" s="182" t="s">
        <v>73562</v>
      </c>
      <c r="C8456" s="182"/>
      <c r="D8456" s="182" t="s">
        <v>24612</v>
      </c>
    </row>
    <row r="8457" spans="1:4">
      <c r="A8457" s="182" t="s">
        <v>24611</v>
      </c>
      <c r="B8457" s="182" t="s">
        <v>76950</v>
      </c>
      <c r="C8457" s="182"/>
      <c r="D8457" s="182" t="s">
        <v>24610</v>
      </c>
    </row>
    <row r="8458" spans="1:4">
      <c r="A8458" s="182" t="s">
        <v>24609</v>
      </c>
      <c r="B8458" s="182" t="s">
        <v>66111</v>
      </c>
      <c r="C8458" s="182"/>
      <c r="D8458" s="182" t="s">
        <v>24608</v>
      </c>
    </row>
    <row r="8459" spans="1:4">
      <c r="A8459" s="182" t="s">
        <v>24607</v>
      </c>
      <c r="B8459" s="182" t="s">
        <v>70535</v>
      </c>
      <c r="C8459" s="182"/>
      <c r="D8459" s="182" t="s">
        <v>24606</v>
      </c>
    </row>
    <row r="8460" spans="1:4">
      <c r="A8460" s="182" t="s">
        <v>24605</v>
      </c>
      <c r="B8460" s="182" t="s">
        <v>66013</v>
      </c>
      <c r="C8460" s="182"/>
      <c r="D8460" s="182" t="s">
        <v>24604</v>
      </c>
    </row>
    <row r="8461" spans="1:4">
      <c r="A8461" s="182" t="s">
        <v>24603</v>
      </c>
      <c r="B8461" s="182" t="s">
        <v>64958</v>
      </c>
      <c r="C8461" s="182"/>
      <c r="D8461" s="182" t="s">
        <v>24602</v>
      </c>
    </row>
    <row r="8462" spans="1:4">
      <c r="A8462" s="182" t="s">
        <v>24601</v>
      </c>
      <c r="B8462" s="182" t="s">
        <v>75117</v>
      </c>
      <c r="C8462" s="182"/>
      <c r="D8462" s="182" t="s">
        <v>24600</v>
      </c>
    </row>
    <row r="8463" spans="1:4">
      <c r="A8463" s="182" t="s">
        <v>24599</v>
      </c>
      <c r="B8463" s="182" t="s">
        <v>69524</v>
      </c>
      <c r="C8463" s="182"/>
      <c r="D8463" s="182" t="s">
        <v>24598</v>
      </c>
    </row>
    <row r="8464" spans="1:4">
      <c r="A8464" s="182" t="s">
        <v>24597</v>
      </c>
      <c r="B8464" s="182" t="s">
        <v>63595</v>
      </c>
      <c r="C8464" s="182"/>
      <c r="D8464" s="182" t="s">
        <v>24596</v>
      </c>
    </row>
    <row r="8465" spans="1:4">
      <c r="A8465" s="182" t="s">
        <v>24595</v>
      </c>
      <c r="B8465" s="182" t="s">
        <v>73523</v>
      </c>
      <c r="C8465" s="182"/>
      <c r="D8465" s="182" t="s">
        <v>24594</v>
      </c>
    </row>
    <row r="8466" spans="1:4">
      <c r="A8466" s="182" t="s">
        <v>24593</v>
      </c>
      <c r="B8466" s="182" t="s">
        <v>76824</v>
      </c>
      <c r="C8466" s="182"/>
      <c r="D8466" s="182" t="s">
        <v>24592</v>
      </c>
    </row>
    <row r="8467" spans="1:4">
      <c r="A8467" s="182" t="s">
        <v>24591</v>
      </c>
      <c r="B8467" s="182" t="s">
        <v>68016</v>
      </c>
      <c r="C8467" s="182"/>
      <c r="D8467" s="182" t="s">
        <v>24590</v>
      </c>
    </row>
    <row r="8468" spans="1:4">
      <c r="A8468" s="182" t="s">
        <v>24589</v>
      </c>
      <c r="B8468" s="182" t="s">
        <v>64106</v>
      </c>
      <c r="C8468" s="182" t="s">
        <v>64107</v>
      </c>
      <c r="D8468" s="182" t="s">
        <v>24588</v>
      </c>
    </row>
    <row r="8469" spans="1:4">
      <c r="A8469" s="182" t="s">
        <v>24587</v>
      </c>
      <c r="B8469" s="182" t="s">
        <v>73758</v>
      </c>
      <c r="C8469" s="182"/>
      <c r="D8469" s="182" t="s">
        <v>24586</v>
      </c>
    </row>
    <row r="8470" spans="1:4">
      <c r="A8470" s="182" t="s">
        <v>24585</v>
      </c>
      <c r="B8470" s="182" t="s">
        <v>59839</v>
      </c>
      <c r="C8470" s="182"/>
      <c r="D8470" s="182" t="s">
        <v>24584</v>
      </c>
    </row>
    <row r="8471" spans="1:4">
      <c r="A8471" s="182" t="s">
        <v>24583</v>
      </c>
      <c r="B8471" s="182" t="s">
        <v>60678</v>
      </c>
      <c r="C8471" s="182"/>
      <c r="D8471" s="182" t="s">
        <v>24582</v>
      </c>
    </row>
    <row r="8472" spans="1:4">
      <c r="A8472" s="182" t="s">
        <v>24581</v>
      </c>
      <c r="B8472" s="182" t="s">
        <v>79928</v>
      </c>
      <c r="C8472" s="182"/>
      <c r="D8472" s="182" t="s">
        <v>24580</v>
      </c>
    </row>
    <row r="8473" spans="1:4">
      <c r="A8473" s="182" t="s">
        <v>24579</v>
      </c>
      <c r="B8473" s="182" t="s">
        <v>69046</v>
      </c>
      <c r="C8473" s="182"/>
      <c r="D8473" s="182" t="s">
        <v>24578</v>
      </c>
    </row>
    <row r="8474" spans="1:4">
      <c r="A8474" s="182" t="s">
        <v>24577</v>
      </c>
      <c r="B8474" s="182" t="s">
        <v>79111</v>
      </c>
      <c r="C8474" s="182"/>
      <c r="D8474" s="182" t="s">
        <v>24576</v>
      </c>
    </row>
    <row r="8475" spans="1:4">
      <c r="A8475" s="182" t="s">
        <v>24575</v>
      </c>
      <c r="B8475" s="182" t="s">
        <v>75331</v>
      </c>
      <c r="C8475" s="182"/>
      <c r="D8475" s="182" t="s">
        <v>24574</v>
      </c>
    </row>
    <row r="8476" spans="1:4">
      <c r="A8476" s="182" t="s">
        <v>24573</v>
      </c>
      <c r="B8476" s="182" t="s">
        <v>59390</v>
      </c>
      <c r="C8476" s="182"/>
      <c r="D8476" s="182" t="s">
        <v>24572</v>
      </c>
    </row>
    <row r="8477" spans="1:4">
      <c r="A8477" s="182" t="s">
        <v>24571</v>
      </c>
      <c r="B8477" s="182" t="s">
        <v>62976</v>
      </c>
      <c r="C8477" s="182"/>
      <c r="D8477" s="182" t="s">
        <v>24570</v>
      </c>
    </row>
    <row r="8478" spans="1:4">
      <c r="A8478" s="182" t="s">
        <v>24569</v>
      </c>
      <c r="B8478" s="182" t="s">
        <v>68805</v>
      </c>
      <c r="C8478" s="182"/>
      <c r="D8478" s="182" t="s">
        <v>24568</v>
      </c>
    </row>
    <row r="8479" spans="1:4">
      <c r="A8479" s="182" t="s">
        <v>24567</v>
      </c>
      <c r="B8479" s="182" t="s">
        <v>69106</v>
      </c>
      <c r="C8479" s="182"/>
      <c r="D8479" s="182" t="s">
        <v>24566</v>
      </c>
    </row>
    <row r="8480" spans="1:4">
      <c r="A8480" s="182" t="s">
        <v>24565</v>
      </c>
      <c r="B8480" s="182" t="s">
        <v>70887</v>
      </c>
      <c r="C8480" s="182"/>
      <c r="D8480" s="182" t="s">
        <v>24564</v>
      </c>
    </row>
    <row r="8481" spans="1:4">
      <c r="A8481" s="182" t="s">
        <v>24563</v>
      </c>
      <c r="B8481" s="182" t="s">
        <v>80737</v>
      </c>
      <c r="C8481" s="182"/>
      <c r="D8481" s="182" t="s">
        <v>24562</v>
      </c>
    </row>
    <row r="8482" spans="1:4">
      <c r="A8482" s="182" t="s">
        <v>24561</v>
      </c>
      <c r="B8482" s="182" t="s">
        <v>73763</v>
      </c>
      <c r="C8482" s="182"/>
      <c r="D8482" s="182" t="s">
        <v>24560</v>
      </c>
    </row>
    <row r="8483" spans="1:4">
      <c r="A8483" s="182" t="s">
        <v>24559</v>
      </c>
      <c r="B8483" s="182" t="s">
        <v>79617</v>
      </c>
      <c r="C8483" s="182"/>
      <c r="D8483" s="182" t="s">
        <v>24558</v>
      </c>
    </row>
    <row r="8484" spans="1:4">
      <c r="A8484" s="182" t="s">
        <v>24557</v>
      </c>
      <c r="B8484" s="182" t="s">
        <v>65979</v>
      </c>
      <c r="C8484" s="182"/>
      <c r="D8484" s="182" t="s">
        <v>24556</v>
      </c>
    </row>
    <row r="8485" spans="1:4">
      <c r="A8485" s="182" t="s">
        <v>24555</v>
      </c>
      <c r="B8485" s="182" t="s">
        <v>78530</v>
      </c>
      <c r="C8485" s="182"/>
      <c r="D8485" s="182" t="s">
        <v>24554</v>
      </c>
    </row>
    <row r="8486" spans="1:4">
      <c r="A8486" s="182" t="s">
        <v>24553</v>
      </c>
      <c r="B8486" s="182" t="s">
        <v>76775</v>
      </c>
      <c r="C8486" s="182"/>
      <c r="D8486" s="182" t="s">
        <v>24552</v>
      </c>
    </row>
    <row r="8487" spans="1:4">
      <c r="A8487" s="182" t="s">
        <v>24551</v>
      </c>
      <c r="B8487" s="182" t="s">
        <v>66905</v>
      </c>
      <c r="C8487" s="182"/>
      <c r="D8487" s="182" t="s">
        <v>24550</v>
      </c>
    </row>
    <row r="8488" spans="1:4">
      <c r="A8488" s="182" t="s">
        <v>24549</v>
      </c>
      <c r="B8488" s="182" t="s">
        <v>64579</v>
      </c>
      <c r="C8488" s="182"/>
      <c r="D8488" s="182" t="s">
        <v>24548</v>
      </c>
    </row>
    <row r="8489" spans="1:4">
      <c r="A8489" s="182" t="s">
        <v>24547</v>
      </c>
      <c r="B8489" s="182" t="s">
        <v>79437</v>
      </c>
      <c r="C8489" s="182"/>
      <c r="D8489" s="182" t="s">
        <v>24546</v>
      </c>
    </row>
    <row r="8490" spans="1:4">
      <c r="A8490" s="182" t="s">
        <v>24545</v>
      </c>
      <c r="B8490" s="182" t="s">
        <v>61048</v>
      </c>
      <c r="C8490" s="182"/>
      <c r="D8490" s="182" t="s">
        <v>24544</v>
      </c>
    </row>
    <row r="8491" spans="1:4">
      <c r="A8491" s="182" t="s">
        <v>24543</v>
      </c>
      <c r="B8491" s="182" t="s">
        <v>60033</v>
      </c>
      <c r="C8491" s="182"/>
      <c r="D8491" s="182" t="s">
        <v>24542</v>
      </c>
    </row>
    <row r="8492" spans="1:4">
      <c r="A8492" s="182" t="s">
        <v>24541</v>
      </c>
      <c r="B8492" s="182" t="s">
        <v>70185</v>
      </c>
      <c r="C8492" s="182"/>
      <c r="D8492" s="182" t="s">
        <v>24540</v>
      </c>
    </row>
    <row r="8493" spans="1:4">
      <c r="A8493" s="182" t="s">
        <v>24539</v>
      </c>
      <c r="B8493" s="182" t="s">
        <v>76173</v>
      </c>
      <c r="C8493" s="182"/>
      <c r="D8493" s="182" t="s">
        <v>24538</v>
      </c>
    </row>
    <row r="8494" spans="1:4">
      <c r="A8494" s="182" t="s">
        <v>24537</v>
      </c>
      <c r="B8494" s="182" t="s">
        <v>68443</v>
      </c>
      <c r="C8494" s="182"/>
      <c r="D8494" s="182" t="s">
        <v>24536</v>
      </c>
    </row>
    <row r="8495" spans="1:4">
      <c r="A8495" s="182" t="s">
        <v>24535</v>
      </c>
      <c r="B8495" s="182" t="s">
        <v>75637</v>
      </c>
      <c r="C8495" s="182" t="s">
        <v>75638</v>
      </c>
      <c r="D8495" s="182" t="s">
        <v>24534</v>
      </c>
    </row>
    <row r="8496" spans="1:4">
      <c r="A8496" s="182" t="s">
        <v>24533</v>
      </c>
      <c r="B8496" s="182" t="s">
        <v>74538</v>
      </c>
      <c r="C8496" s="182" t="s">
        <v>74539</v>
      </c>
      <c r="D8496" s="182" t="s">
        <v>24532</v>
      </c>
    </row>
    <row r="8497" spans="1:4">
      <c r="A8497" s="182" t="s">
        <v>24531</v>
      </c>
      <c r="B8497" s="182" t="s">
        <v>76130</v>
      </c>
      <c r="C8497" s="182" t="s">
        <v>76131</v>
      </c>
      <c r="D8497" s="182" t="s">
        <v>24530</v>
      </c>
    </row>
    <row r="8498" spans="1:4">
      <c r="A8498" s="182" t="s">
        <v>24529</v>
      </c>
      <c r="B8498" s="182" t="s">
        <v>77339</v>
      </c>
      <c r="C8498" s="182" t="s">
        <v>77340</v>
      </c>
      <c r="D8498" s="182" t="s">
        <v>24528</v>
      </c>
    </row>
    <row r="8499" spans="1:4">
      <c r="A8499" s="182" t="s">
        <v>24527</v>
      </c>
      <c r="B8499" s="182" t="s">
        <v>60176</v>
      </c>
      <c r="C8499" s="182" t="s">
        <v>60177</v>
      </c>
      <c r="D8499" s="182" t="s">
        <v>24526</v>
      </c>
    </row>
    <row r="8500" spans="1:4">
      <c r="A8500" s="182" t="s">
        <v>24525</v>
      </c>
      <c r="B8500" s="182" t="s">
        <v>67601</v>
      </c>
      <c r="C8500" s="182" t="s">
        <v>67602</v>
      </c>
      <c r="D8500" s="182" t="s">
        <v>24524</v>
      </c>
    </row>
    <row r="8501" spans="1:4">
      <c r="A8501" s="182" t="s">
        <v>24523</v>
      </c>
      <c r="B8501" s="182" t="s">
        <v>61628</v>
      </c>
      <c r="C8501" s="182"/>
      <c r="D8501" s="182" t="s">
        <v>24522</v>
      </c>
    </row>
    <row r="8502" spans="1:4">
      <c r="A8502" s="182" t="s">
        <v>24521</v>
      </c>
      <c r="B8502" s="182" t="s">
        <v>75872</v>
      </c>
      <c r="C8502" s="182" t="s">
        <v>75873</v>
      </c>
      <c r="D8502" s="182" t="s">
        <v>24520</v>
      </c>
    </row>
    <row r="8503" spans="1:4">
      <c r="A8503" s="182" t="s">
        <v>24519</v>
      </c>
      <c r="B8503" s="182" t="s">
        <v>75668</v>
      </c>
      <c r="C8503" s="182" t="s">
        <v>75669</v>
      </c>
      <c r="D8503" s="182" t="s">
        <v>24518</v>
      </c>
    </row>
    <row r="8504" spans="1:4">
      <c r="A8504" s="182" t="s">
        <v>24517</v>
      </c>
      <c r="B8504" s="182" t="s">
        <v>79180</v>
      </c>
      <c r="C8504" s="182"/>
      <c r="D8504" s="182" t="s">
        <v>24516</v>
      </c>
    </row>
    <row r="8505" spans="1:4">
      <c r="A8505" s="182" t="s">
        <v>24515</v>
      </c>
      <c r="B8505" s="182" t="s">
        <v>77581</v>
      </c>
      <c r="C8505" s="182"/>
      <c r="D8505" s="182" t="s">
        <v>24514</v>
      </c>
    </row>
    <row r="8506" spans="1:4">
      <c r="A8506" s="182" t="s">
        <v>24513</v>
      </c>
      <c r="B8506" s="182" t="s">
        <v>72214</v>
      </c>
      <c r="C8506" s="182"/>
      <c r="D8506" s="182" t="s">
        <v>24512</v>
      </c>
    </row>
    <row r="8507" spans="1:4">
      <c r="A8507" s="182" t="s">
        <v>24511</v>
      </c>
      <c r="B8507" s="182" t="s">
        <v>79817</v>
      </c>
      <c r="C8507" s="182"/>
      <c r="D8507" s="182" t="s">
        <v>24510</v>
      </c>
    </row>
    <row r="8508" spans="1:4">
      <c r="A8508" s="182" t="s">
        <v>24509</v>
      </c>
      <c r="B8508" s="182" t="s">
        <v>71025</v>
      </c>
      <c r="C8508" s="182"/>
      <c r="D8508" s="182" t="s">
        <v>24508</v>
      </c>
    </row>
    <row r="8509" spans="1:4">
      <c r="A8509" s="182" t="s">
        <v>24507</v>
      </c>
      <c r="B8509" s="182" t="s">
        <v>79370</v>
      </c>
      <c r="C8509" s="182"/>
      <c r="D8509" s="182" t="s">
        <v>24506</v>
      </c>
    </row>
    <row r="8510" spans="1:4">
      <c r="A8510" s="182" t="s">
        <v>24505</v>
      </c>
      <c r="B8510" s="182" t="s">
        <v>78670</v>
      </c>
      <c r="C8510" s="182"/>
      <c r="D8510" s="182" t="s">
        <v>24504</v>
      </c>
    </row>
    <row r="8511" spans="1:4">
      <c r="A8511" s="182" t="s">
        <v>24503</v>
      </c>
      <c r="B8511" s="182" t="s">
        <v>69396</v>
      </c>
      <c r="C8511" s="182"/>
      <c r="D8511" s="182" t="s">
        <v>24502</v>
      </c>
    </row>
    <row r="8512" spans="1:4">
      <c r="A8512" s="182" t="s">
        <v>24501</v>
      </c>
      <c r="B8512" s="182" t="s">
        <v>75589</v>
      </c>
      <c r="C8512" s="182"/>
      <c r="D8512" s="182" t="s">
        <v>24500</v>
      </c>
    </row>
    <row r="8513" spans="1:4">
      <c r="A8513" s="182" t="s">
        <v>24499</v>
      </c>
      <c r="B8513" s="182" t="s">
        <v>69368</v>
      </c>
      <c r="C8513" s="182"/>
      <c r="D8513" s="182" t="s">
        <v>24498</v>
      </c>
    </row>
    <row r="8514" spans="1:4">
      <c r="A8514" s="182" t="s">
        <v>24497</v>
      </c>
      <c r="B8514" s="182" t="s">
        <v>76599</v>
      </c>
      <c r="C8514" s="182"/>
      <c r="D8514" s="182" t="s">
        <v>24496</v>
      </c>
    </row>
    <row r="8515" spans="1:4">
      <c r="A8515" s="182" t="s">
        <v>24495</v>
      </c>
      <c r="B8515" s="182" t="s">
        <v>71800</v>
      </c>
      <c r="C8515" s="182"/>
      <c r="D8515" s="182" t="s">
        <v>24494</v>
      </c>
    </row>
    <row r="8516" spans="1:4">
      <c r="A8516" s="182" t="s">
        <v>24493</v>
      </c>
      <c r="B8516" s="182" t="s">
        <v>59559</v>
      </c>
      <c r="C8516" s="182"/>
      <c r="D8516" s="182" t="s">
        <v>24492</v>
      </c>
    </row>
    <row r="8517" spans="1:4">
      <c r="A8517" s="182" t="s">
        <v>24491</v>
      </c>
      <c r="B8517" s="182" t="s">
        <v>68371</v>
      </c>
      <c r="C8517" s="182"/>
      <c r="D8517" s="182" t="s">
        <v>24490</v>
      </c>
    </row>
    <row r="8518" spans="1:4">
      <c r="A8518" s="182" t="s">
        <v>24489</v>
      </c>
      <c r="B8518" s="182" t="s">
        <v>78400</v>
      </c>
      <c r="C8518" s="182"/>
      <c r="D8518" s="182" t="s">
        <v>24488</v>
      </c>
    </row>
    <row r="8519" spans="1:4">
      <c r="A8519" s="182" t="s">
        <v>24487</v>
      </c>
      <c r="B8519" s="182" t="s">
        <v>60136</v>
      </c>
      <c r="C8519" s="182"/>
      <c r="D8519" s="182" t="s">
        <v>24486</v>
      </c>
    </row>
    <row r="8520" spans="1:4">
      <c r="A8520" s="182" t="s">
        <v>24485</v>
      </c>
      <c r="B8520" s="182" t="s">
        <v>75846</v>
      </c>
      <c r="C8520" s="182"/>
      <c r="D8520" s="182" t="s">
        <v>24484</v>
      </c>
    </row>
    <row r="8521" spans="1:4">
      <c r="A8521" s="182" t="s">
        <v>24483</v>
      </c>
      <c r="B8521" s="182" t="s">
        <v>65413</v>
      </c>
      <c r="C8521" s="182"/>
      <c r="D8521" s="182" t="s">
        <v>24482</v>
      </c>
    </row>
    <row r="8522" spans="1:4">
      <c r="A8522" s="182" t="s">
        <v>24481</v>
      </c>
      <c r="B8522" s="182" t="s">
        <v>61237</v>
      </c>
      <c r="C8522" s="182"/>
      <c r="D8522" s="182" t="s">
        <v>24480</v>
      </c>
    </row>
    <row r="8523" spans="1:4">
      <c r="A8523" s="182" t="s">
        <v>24479</v>
      </c>
      <c r="B8523" s="182" t="s">
        <v>74336</v>
      </c>
      <c r="C8523" s="182"/>
      <c r="D8523" s="182" t="s">
        <v>24478</v>
      </c>
    </row>
    <row r="8524" spans="1:4">
      <c r="A8524" s="182" t="s">
        <v>24477</v>
      </c>
      <c r="B8524" s="182" t="s">
        <v>72496</v>
      </c>
      <c r="C8524" s="182"/>
      <c r="D8524" s="182" t="s">
        <v>24476</v>
      </c>
    </row>
    <row r="8525" spans="1:4">
      <c r="A8525" s="182" t="s">
        <v>24475</v>
      </c>
      <c r="B8525" s="182" t="s">
        <v>60934</v>
      </c>
      <c r="C8525" s="182"/>
      <c r="D8525" s="182" t="s">
        <v>24474</v>
      </c>
    </row>
    <row r="8526" spans="1:4">
      <c r="A8526" s="182" t="s">
        <v>24473</v>
      </c>
      <c r="B8526" s="182" t="s">
        <v>66282</v>
      </c>
      <c r="C8526" s="182"/>
      <c r="D8526" s="182" t="s">
        <v>24472</v>
      </c>
    </row>
    <row r="8527" spans="1:4">
      <c r="A8527" s="182" t="s">
        <v>24471</v>
      </c>
      <c r="B8527" s="182" t="s">
        <v>79989</v>
      </c>
      <c r="C8527" s="182"/>
      <c r="D8527" s="182" t="s">
        <v>24470</v>
      </c>
    </row>
    <row r="8528" spans="1:4">
      <c r="A8528" s="182" t="s">
        <v>24469</v>
      </c>
      <c r="B8528" s="182" t="s">
        <v>63123</v>
      </c>
      <c r="C8528" s="182"/>
      <c r="D8528" s="182" t="s">
        <v>24468</v>
      </c>
    </row>
    <row r="8529" spans="1:4">
      <c r="A8529" s="182" t="s">
        <v>24467</v>
      </c>
      <c r="B8529" s="182" t="s">
        <v>77180</v>
      </c>
      <c r="C8529" s="182"/>
      <c r="D8529" s="182" t="s">
        <v>24466</v>
      </c>
    </row>
    <row r="8530" spans="1:4">
      <c r="A8530" s="182" t="s">
        <v>24465</v>
      </c>
      <c r="B8530" s="182" t="s">
        <v>75590</v>
      </c>
      <c r="C8530" s="182"/>
      <c r="D8530" s="182" t="s">
        <v>24464</v>
      </c>
    </row>
    <row r="8531" spans="1:4">
      <c r="A8531" s="182" t="s">
        <v>24463</v>
      </c>
      <c r="B8531" s="182" t="s">
        <v>69536</v>
      </c>
      <c r="C8531" s="182"/>
      <c r="D8531" s="182" t="s">
        <v>24462</v>
      </c>
    </row>
    <row r="8532" spans="1:4">
      <c r="A8532" s="182" t="s">
        <v>24461</v>
      </c>
      <c r="B8532" s="182" t="s">
        <v>74383</v>
      </c>
      <c r="C8532" s="182"/>
      <c r="D8532" s="182" t="s">
        <v>24460</v>
      </c>
    </row>
    <row r="8533" spans="1:4">
      <c r="A8533" s="182" t="s">
        <v>24459</v>
      </c>
      <c r="B8533" s="182" t="s">
        <v>73800</v>
      </c>
      <c r="C8533" s="182"/>
      <c r="D8533" s="182" t="s">
        <v>24458</v>
      </c>
    </row>
    <row r="8534" spans="1:4">
      <c r="A8534" s="182" t="s">
        <v>24457</v>
      </c>
      <c r="B8534" s="182" t="s">
        <v>62490</v>
      </c>
      <c r="C8534" s="182"/>
      <c r="D8534" s="182" t="s">
        <v>24456</v>
      </c>
    </row>
    <row r="8535" spans="1:4">
      <c r="A8535" s="182" t="s">
        <v>24455</v>
      </c>
      <c r="B8535" s="182" t="s">
        <v>61101</v>
      </c>
      <c r="C8535" s="182"/>
      <c r="D8535" s="182" t="s">
        <v>24454</v>
      </c>
    </row>
    <row r="8536" spans="1:4">
      <c r="A8536" s="182" t="s">
        <v>24453</v>
      </c>
      <c r="B8536" s="182" t="s">
        <v>60564</v>
      </c>
      <c r="C8536" s="182"/>
      <c r="D8536" s="182" t="s">
        <v>24452</v>
      </c>
    </row>
    <row r="8537" spans="1:4">
      <c r="A8537" s="182" t="s">
        <v>24451</v>
      </c>
      <c r="B8537" s="182" t="s">
        <v>76881</v>
      </c>
      <c r="C8537" s="182"/>
      <c r="D8537" s="182" t="s">
        <v>24450</v>
      </c>
    </row>
    <row r="8538" spans="1:4">
      <c r="A8538" s="182" t="s">
        <v>24449</v>
      </c>
      <c r="B8538" s="182" t="s">
        <v>73435</v>
      </c>
      <c r="C8538" s="182"/>
      <c r="D8538" s="182" t="s">
        <v>24448</v>
      </c>
    </row>
    <row r="8539" spans="1:4">
      <c r="A8539" s="182" t="s">
        <v>24447</v>
      </c>
      <c r="B8539" s="182" t="s">
        <v>76823</v>
      </c>
      <c r="C8539" s="182"/>
      <c r="D8539" s="182" t="s">
        <v>24446</v>
      </c>
    </row>
    <row r="8540" spans="1:4">
      <c r="A8540" s="182" t="s">
        <v>24445</v>
      </c>
      <c r="B8540" s="182" t="s">
        <v>65817</v>
      </c>
      <c r="C8540" s="182"/>
      <c r="D8540" s="182" t="s">
        <v>24444</v>
      </c>
    </row>
    <row r="8541" spans="1:4">
      <c r="A8541" s="182" t="s">
        <v>24443</v>
      </c>
      <c r="B8541" s="182" t="s">
        <v>76157</v>
      </c>
      <c r="C8541" s="182"/>
      <c r="D8541" s="182" t="s">
        <v>24442</v>
      </c>
    </row>
    <row r="8542" spans="1:4">
      <c r="A8542" s="182" t="s">
        <v>24441</v>
      </c>
      <c r="B8542" s="182" t="s">
        <v>73329</v>
      </c>
      <c r="C8542" s="182"/>
      <c r="D8542" s="182" t="s">
        <v>24440</v>
      </c>
    </row>
    <row r="8543" spans="1:4">
      <c r="A8543" s="182" t="s">
        <v>24439</v>
      </c>
      <c r="B8543" s="182" t="s">
        <v>79853</v>
      </c>
      <c r="C8543" s="182"/>
      <c r="D8543" s="182" t="s">
        <v>24438</v>
      </c>
    </row>
    <row r="8544" spans="1:4">
      <c r="A8544" s="182" t="s">
        <v>24437</v>
      </c>
      <c r="B8544" s="182" t="s">
        <v>67845</v>
      </c>
      <c r="C8544" s="182"/>
      <c r="D8544" s="182" t="s">
        <v>24436</v>
      </c>
    </row>
    <row r="8545" spans="1:4">
      <c r="A8545" s="182" t="s">
        <v>24435</v>
      </c>
      <c r="B8545" s="182" t="s">
        <v>76625</v>
      </c>
      <c r="C8545" s="182"/>
      <c r="D8545" s="182" t="s">
        <v>24434</v>
      </c>
    </row>
    <row r="8546" spans="1:4">
      <c r="A8546" s="182" t="s">
        <v>24433</v>
      </c>
      <c r="B8546" s="182" t="s">
        <v>68221</v>
      </c>
      <c r="C8546" s="182"/>
      <c r="D8546" s="182" t="s">
        <v>24432</v>
      </c>
    </row>
    <row r="8547" spans="1:4">
      <c r="A8547" s="182" t="s">
        <v>24431</v>
      </c>
      <c r="B8547" s="182" t="s">
        <v>73538</v>
      </c>
      <c r="C8547" s="182"/>
      <c r="D8547" s="182" t="s">
        <v>24430</v>
      </c>
    </row>
    <row r="8548" spans="1:4">
      <c r="A8548" s="182" t="s">
        <v>24429</v>
      </c>
      <c r="B8548" s="182" t="s">
        <v>71755</v>
      </c>
      <c r="C8548" s="182"/>
      <c r="D8548" s="182" t="s">
        <v>24428</v>
      </c>
    </row>
    <row r="8549" spans="1:4">
      <c r="A8549" s="182" t="s">
        <v>24427</v>
      </c>
      <c r="B8549" s="182" t="s">
        <v>62261</v>
      </c>
      <c r="C8549" s="182"/>
      <c r="D8549" s="182" t="s">
        <v>24426</v>
      </c>
    </row>
    <row r="8550" spans="1:4">
      <c r="A8550" s="182" t="s">
        <v>24425</v>
      </c>
      <c r="B8550" s="182" t="s">
        <v>72930</v>
      </c>
      <c r="C8550" s="182"/>
      <c r="D8550" s="182" t="s">
        <v>24424</v>
      </c>
    </row>
    <row r="8551" spans="1:4">
      <c r="A8551" s="182" t="s">
        <v>24423</v>
      </c>
      <c r="B8551" s="182" t="s">
        <v>62791</v>
      </c>
      <c r="C8551" s="182"/>
      <c r="D8551" s="182" t="s">
        <v>24422</v>
      </c>
    </row>
    <row r="8552" spans="1:4">
      <c r="A8552" s="182" t="s">
        <v>24421</v>
      </c>
      <c r="B8552" s="182" t="s">
        <v>74166</v>
      </c>
      <c r="C8552" s="182"/>
      <c r="D8552" s="182" t="s">
        <v>24420</v>
      </c>
    </row>
    <row r="8553" spans="1:4">
      <c r="A8553" s="182" t="s">
        <v>24419</v>
      </c>
      <c r="B8553" s="182" t="s">
        <v>66293</v>
      </c>
      <c r="C8553" s="182"/>
      <c r="D8553" s="182" t="s">
        <v>24418</v>
      </c>
    </row>
    <row r="8554" spans="1:4">
      <c r="A8554" s="182" t="s">
        <v>24417</v>
      </c>
      <c r="B8554" s="182" t="s">
        <v>69875</v>
      </c>
      <c r="C8554" s="182"/>
      <c r="D8554" s="182" t="s">
        <v>24416</v>
      </c>
    </row>
    <row r="8555" spans="1:4">
      <c r="A8555" s="182" t="s">
        <v>24415</v>
      </c>
      <c r="B8555" s="182" t="s">
        <v>68618</v>
      </c>
      <c r="C8555" s="182"/>
      <c r="D8555" s="182" t="s">
        <v>24414</v>
      </c>
    </row>
    <row r="8556" spans="1:4">
      <c r="A8556" s="182" t="s">
        <v>24413</v>
      </c>
      <c r="B8556" s="182" t="s">
        <v>72412</v>
      </c>
      <c r="C8556" s="182"/>
      <c r="D8556" s="182" t="s">
        <v>24412</v>
      </c>
    </row>
    <row r="8557" spans="1:4">
      <c r="A8557" s="182" t="s">
        <v>24411</v>
      </c>
      <c r="B8557" s="182" t="s">
        <v>68367</v>
      </c>
      <c r="C8557" s="182"/>
      <c r="D8557" s="182" t="s">
        <v>24410</v>
      </c>
    </row>
    <row r="8558" spans="1:4">
      <c r="A8558" s="182" t="s">
        <v>24409</v>
      </c>
      <c r="B8558" s="182" t="s">
        <v>68265</v>
      </c>
      <c r="C8558" s="182"/>
      <c r="D8558" s="182" t="s">
        <v>24408</v>
      </c>
    </row>
    <row r="8559" spans="1:4">
      <c r="A8559" s="182" t="s">
        <v>24407</v>
      </c>
      <c r="B8559" s="182" t="s">
        <v>61766</v>
      </c>
      <c r="C8559" s="182"/>
      <c r="D8559" s="182" t="s">
        <v>24406</v>
      </c>
    </row>
    <row r="8560" spans="1:4">
      <c r="A8560" s="182" t="s">
        <v>24405</v>
      </c>
      <c r="B8560" s="182" t="s">
        <v>80190</v>
      </c>
      <c r="C8560" s="182"/>
      <c r="D8560" s="182" t="s">
        <v>24404</v>
      </c>
    </row>
    <row r="8561" spans="1:4">
      <c r="A8561" s="182" t="s">
        <v>24403</v>
      </c>
      <c r="B8561" s="182" t="s">
        <v>76244</v>
      </c>
      <c r="C8561" s="182"/>
      <c r="D8561" s="182" t="s">
        <v>24402</v>
      </c>
    </row>
    <row r="8562" spans="1:4">
      <c r="A8562" s="182" t="s">
        <v>24401</v>
      </c>
      <c r="B8562" s="182" t="s">
        <v>68595</v>
      </c>
      <c r="C8562" s="182"/>
      <c r="D8562" s="182" t="s">
        <v>24400</v>
      </c>
    </row>
    <row r="8563" spans="1:4">
      <c r="A8563" s="182" t="s">
        <v>24399</v>
      </c>
      <c r="B8563" s="182" t="s">
        <v>80863</v>
      </c>
      <c r="C8563" s="182"/>
      <c r="D8563" s="182" t="s">
        <v>24398</v>
      </c>
    </row>
    <row r="8564" spans="1:4">
      <c r="A8564" s="182" t="s">
        <v>24397</v>
      </c>
      <c r="B8564" s="182" t="s">
        <v>74108</v>
      </c>
      <c r="C8564" s="182"/>
      <c r="D8564" s="182" t="s">
        <v>24396</v>
      </c>
    </row>
    <row r="8565" spans="1:4">
      <c r="A8565" s="182" t="s">
        <v>24395</v>
      </c>
      <c r="B8565" s="182" t="s">
        <v>78490</v>
      </c>
      <c r="C8565" s="182"/>
      <c r="D8565" s="182" t="s">
        <v>24394</v>
      </c>
    </row>
    <row r="8566" spans="1:4">
      <c r="A8566" s="182" t="s">
        <v>24393</v>
      </c>
      <c r="B8566" s="182" t="s">
        <v>80889</v>
      </c>
      <c r="C8566" s="182"/>
      <c r="D8566" s="182" t="s">
        <v>24392</v>
      </c>
    </row>
    <row r="8567" spans="1:4">
      <c r="A8567" s="182" t="s">
        <v>24391</v>
      </c>
      <c r="B8567" s="182" t="s">
        <v>76886</v>
      </c>
      <c r="C8567" s="182"/>
      <c r="D8567" s="182" t="s">
        <v>24390</v>
      </c>
    </row>
    <row r="8568" spans="1:4">
      <c r="A8568" s="182" t="s">
        <v>24389</v>
      </c>
      <c r="B8568" s="182" t="s">
        <v>70447</v>
      </c>
      <c r="C8568" s="182"/>
      <c r="D8568" s="182" t="s">
        <v>24388</v>
      </c>
    </row>
    <row r="8569" spans="1:4">
      <c r="A8569" s="182" t="s">
        <v>24387</v>
      </c>
      <c r="B8569" s="182" t="s">
        <v>59575</v>
      </c>
      <c r="C8569" s="182"/>
      <c r="D8569" s="182" t="s">
        <v>24386</v>
      </c>
    </row>
    <row r="8570" spans="1:4">
      <c r="A8570" s="182" t="s">
        <v>24385</v>
      </c>
      <c r="B8570" s="182" t="s">
        <v>79600</v>
      </c>
      <c r="C8570" s="182"/>
      <c r="D8570" s="182" t="s">
        <v>24384</v>
      </c>
    </row>
    <row r="8571" spans="1:4">
      <c r="A8571" s="182" t="s">
        <v>24383</v>
      </c>
      <c r="B8571" s="182" t="s">
        <v>72354</v>
      </c>
      <c r="C8571" s="182"/>
      <c r="D8571" s="182" t="s">
        <v>24382</v>
      </c>
    </row>
    <row r="8572" spans="1:4">
      <c r="A8572" s="182" t="s">
        <v>24381</v>
      </c>
      <c r="B8572" s="182" t="s">
        <v>78368</v>
      </c>
      <c r="C8572" s="182"/>
      <c r="D8572" s="182" t="s">
        <v>24380</v>
      </c>
    </row>
    <row r="8573" spans="1:4">
      <c r="A8573" s="182" t="s">
        <v>24379</v>
      </c>
      <c r="B8573" s="182" t="s">
        <v>70285</v>
      </c>
      <c r="C8573" s="182"/>
      <c r="D8573" s="182" t="s">
        <v>24378</v>
      </c>
    </row>
    <row r="8574" spans="1:4">
      <c r="A8574" s="182" t="s">
        <v>24377</v>
      </c>
      <c r="B8574" s="182" t="s">
        <v>75149</v>
      </c>
      <c r="C8574" s="182"/>
      <c r="D8574" s="182" t="s">
        <v>24376</v>
      </c>
    </row>
    <row r="8575" spans="1:4">
      <c r="A8575" s="182" t="s">
        <v>24375</v>
      </c>
      <c r="B8575" s="182" t="s">
        <v>67128</v>
      </c>
      <c r="C8575" s="182"/>
      <c r="D8575" s="182" t="s">
        <v>24374</v>
      </c>
    </row>
    <row r="8576" spans="1:4">
      <c r="A8576" s="182" t="s">
        <v>24373</v>
      </c>
      <c r="B8576" s="182" t="s">
        <v>73973</v>
      </c>
      <c r="C8576" s="182"/>
      <c r="D8576" s="182" t="s">
        <v>24372</v>
      </c>
    </row>
    <row r="8577" spans="1:4">
      <c r="A8577" s="182" t="s">
        <v>24371</v>
      </c>
      <c r="B8577" s="182" t="s">
        <v>75935</v>
      </c>
      <c r="C8577" s="182"/>
      <c r="D8577" s="182" t="s">
        <v>24370</v>
      </c>
    </row>
    <row r="8578" spans="1:4">
      <c r="A8578" s="182" t="s">
        <v>24369</v>
      </c>
      <c r="B8578" s="182" t="s">
        <v>75896</v>
      </c>
      <c r="C8578" s="182"/>
      <c r="D8578" s="182" t="s">
        <v>24368</v>
      </c>
    </row>
    <row r="8579" spans="1:4">
      <c r="A8579" s="182" t="s">
        <v>24367</v>
      </c>
      <c r="B8579" s="182" t="s">
        <v>59643</v>
      </c>
      <c r="C8579" s="182"/>
      <c r="D8579" s="182" t="s">
        <v>24366</v>
      </c>
    </row>
    <row r="8580" spans="1:4">
      <c r="A8580" s="182" t="s">
        <v>24365</v>
      </c>
      <c r="B8580" s="182" t="s">
        <v>60735</v>
      </c>
      <c r="C8580" s="182"/>
      <c r="D8580" s="182" t="s">
        <v>24364</v>
      </c>
    </row>
    <row r="8581" spans="1:4">
      <c r="A8581" s="182" t="s">
        <v>24363</v>
      </c>
      <c r="B8581" s="182" t="s">
        <v>70415</v>
      </c>
      <c r="C8581" s="182"/>
      <c r="D8581" s="182" t="s">
        <v>24362</v>
      </c>
    </row>
    <row r="8582" spans="1:4">
      <c r="A8582" s="182" t="s">
        <v>24361</v>
      </c>
      <c r="B8582" s="182" t="s">
        <v>59770</v>
      </c>
      <c r="C8582" s="182"/>
      <c r="D8582" s="182" t="s">
        <v>24360</v>
      </c>
    </row>
    <row r="8583" spans="1:4">
      <c r="A8583" s="182" t="s">
        <v>24359</v>
      </c>
      <c r="B8583" s="182" t="s">
        <v>65848</v>
      </c>
      <c r="C8583" s="182"/>
      <c r="D8583" s="182" t="s">
        <v>24358</v>
      </c>
    </row>
    <row r="8584" spans="1:4">
      <c r="A8584" s="182" t="s">
        <v>24357</v>
      </c>
      <c r="B8584" s="182" t="s">
        <v>64373</v>
      </c>
      <c r="C8584" s="182"/>
      <c r="D8584" s="182" t="s">
        <v>24356</v>
      </c>
    </row>
    <row r="8585" spans="1:4">
      <c r="A8585" s="182" t="s">
        <v>24355</v>
      </c>
      <c r="B8585" s="182" t="s">
        <v>72047</v>
      </c>
      <c r="C8585" s="182"/>
      <c r="D8585" s="182" t="s">
        <v>24354</v>
      </c>
    </row>
    <row r="8586" spans="1:4">
      <c r="A8586" s="182" t="s">
        <v>24353</v>
      </c>
      <c r="B8586" s="182" t="s">
        <v>72446</v>
      </c>
      <c r="C8586" s="182"/>
      <c r="D8586" s="182" t="s">
        <v>24352</v>
      </c>
    </row>
    <row r="8587" spans="1:4">
      <c r="A8587" s="182" t="s">
        <v>24351</v>
      </c>
      <c r="B8587" s="182" t="s">
        <v>76590</v>
      </c>
      <c r="C8587" s="182"/>
      <c r="D8587" s="182" t="s">
        <v>24350</v>
      </c>
    </row>
    <row r="8588" spans="1:4">
      <c r="A8588" s="182" t="s">
        <v>24349</v>
      </c>
      <c r="B8588" s="182" t="s">
        <v>66383</v>
      </c>
      <c r="C8588" s="182"/>
      <c r="D8588" s="182" t="s">
        <v>24348</v>
      </c>
    </row>
    <row r="8589" spans="1:4">
      <c r="A8589" s="182" t="s">
        <v>24347</v>
      </c>
      <c r="B8589" s="182" t="s">
        <v>75703</v>
      </c>
      <c r="C8589" s="182"/>
      <c r="D8589" s="182" t="s">
        <v>24346</v>
      </c>
    </row>
    <row r="8590" spans="1:4">
      <c r="A8590" s="182" t="s">
        <v>24345</v>
      </c>
      <c r="B8590" s="182" t="s">
        <v>74218</v>
      </c>
      <c r="C8590" s="182"/>
      <c r="D8590" s="182" t="s">
        <v>24344</v>
      </c>
    </row>
    <row r="8591" spans="1:4">
      <c r="A8591" s="182" t="s">
        <v>24343</v>
      </c>
      <c r="B8591" s="182" t="s">
        <v>70513</v>
      </c>
      <c r="C8591" s="182"/>
      <c r="D8591" s="182" t="s">
        <v>24342</v>
      </c>
    </row>
    <row r="8592" spans="1:4">
      <c r="A8592" s="182" t="s">
        <v>24341</v>
      </c>
      <c r="B8592" s="182" t="s">
        <v>70271</v>
      </c>
      <c r="C8592" s="182"/>
      <c r="D8592" s="182" t="s">
        <v>24340</v>
      </c>
    </row>
    <row r="8593" spans="1:4">
      <c r="A8593" s="182" t="s">
        <v>24339</v>
      </c>
      <c r="B8593" s="182" t="s">
        <v>80097</v>
      </c>
      <c r="C8593" s="182"/>
      <c r="D8593" s="182" t="s">
        <v>24338</v>
      </c>
    </row>
    <row r="8594" spans="1:4">
      <c r="A8594" s="182" t="s">
        <v>24337</v>
      </c>
      <c r="B8594" s="182" t="s">
        <v>77804</v>
      </c>
      <c r="C8594" s="182"/>
      <c r="D8594" s="182" t="s">
        <v>24336</v>
      </c>
    </row>
    <row r="8595" spans="1:4">
      <c r="A8595" s="182" t="s">
        <v>24335</v>
      </c>
      <c r="B8595" s="182" t="s">
        <v>72251</v>
      </c>
      <c r="C8595" s="182"/>
      <c r="D8595" s="182" t="s">
        <v>24334</v>
      </c>
    </row>
    <row r="8596" spans="1:4">
      <c r="A8596" s="182" t="s">
        <v>24333</v>
      </c>
      <c r="B8596" s="182" t="s">
        <v>67079</v>
      </c>
      <c r="C8596" s="182"/>
      <c r="D8596" s="182" t="s">
        <v>24332</v>
      </c>
    </row>
    <row r="8597" spans="1:4">
      <c r="A8597" s="182" t="s">
        <v>24331</v>
      </c>
      <c r="B8597" s="182" t="s">
        <v>68337</v>
      </c>
      <c r="C8597" s="182"/>
      <c r="D8597" s="182" t="s">
        <v>24330</v>
      </c>
    </row>
    <row r="8598" spans="1:4">
      <c r="A8598" s="182" t="s">
        <v>24329</v>
      </c>
      <c r="B8598" s="182" t="s">
        <v>59881</v>
      </c>
      <c r="C8598" s="182"/>
      <c r="D8598" s="182" t="s">
        <v>24328</v>
      </c>
    </row>
    <row r="8599" spans="1:4">
      <c r="A8599" s="182" t="s">
        <v>24327</v>
      </c>
      <c r="B8599" s="182" t="s">
        <v>76515</v>
      </c>
      <c r="C8599" s="182"/>
      <c r="D8599" s="182" t="s">
        <v>24326</v>
      </c>
    </row>
    <row r="8600" spans="1:4">
      <c r="A8600" s="182" t="s">
        <v>24325</v>
      </c>
      <c r="B8600" s="182" t="s">
        <v>64684</v>
      </c>
      <c r="C8600" s="182"/>
      <c r="D8600" s="182" t="s">
        <v>24324</v>
      </c>
    </row>
    <row r="8601" spans="1:4">
      <c r="A8601" s="182" t="s">
        <v>24323</v>
      </c>
      <c r="B8601" s="182" t="s">
        <v>63747</v>
      </c>
      <c r="C8601" s="182"/>
      <c r="D8601" s="182" t="s">
        <v>24322</v>
      </c>
    </row>
    <row r="8602" spans="1:4">
      <c r="A8602" s="182" t="s">
        <v>24321</v>
      </c>
      <c r="B8602" s="182" t="s">
        <v>75766</v>
      </c>
      <c r="C8602" s="182"/>
      <c r="D8602" s="182" t="s">
        <v>24320</v>
      </c>
    </row>
    <row r="8603" spans="1:4">
      <c r="A8603" s="182" t="s">
        <v>24319</v>
      </c>
      <c r="B8603" s="182" t="s">
        <v>69647</v>
      </c>
      <c r="C8603" s="182"/>
      <c r="D8603" s="182" t="s">
        <v>24318</v>
      </c>
    </row>
    <row r="8604" spans="1:4">
      <c r="A8604" s="182" t="s">
        <v>24317</v>
      </c>
      <c r="B8604" s="182" t="s">
        <v>65958</v>
      </c>
      <c r="C8604" s="182"/>
      <c r="D8604" s="182" t="s">
        <v>24316</v>
      </c>
    </row>
    <row r="8605" spans="1:4">
      <c r="A8605" s="182" t="s">
        <v>24315</v>
      </c>
      <c r="B8605" s="182" t="s">
        <v>74957</v>
      </c>
      <c r="C8605" s="182"/>
      <c r="D8605" s="182" t="s">
        <v>24314</v>
      </c>
    </row>
    <row r="8606" spans="1:4">
      <c r="A8606" s="182" t="s">
        <v>24313</v>
      </c>
      <c r="B8606" s="182" t="s">
        <v>66497</v>
      </c>
      <c r="C8606" s="182"/>
      <c r="D8606" s="182" t="s">
        <v>24312</v>
      </c>
    </row>
    <row r="8607" spans="1:4">
      <c r="A8607" s="182" t="s">
        <v>24311</v>
      </c>
      <c r="B8607" s="182" t="s">
        <v>72481</v>
      </c>
      <c r="C8607" s="182"/>
      <c r="D8607" s="182" t="s">
        <v>24310</v>
      </c>
    </row>
    <row r="8608" spans="1:4">
      <c r="A8608" s="182" t="s">
        <v>24309</v>
      </c>
      <c r="B8608" s="182" t="s">
        <v>63797</v>
      </c>
      <c r="C8608" s="182"/>
      <c r="D8608" s="182" t="s">
        <v>24308</v>
      </c>
    </row>
    <row r="8609" spans="1:4">
      <c r="A8609" s="182" t="s">
        <v>24307</v>
      </c>
      <c r="B8609" s="182" t="s">
        <v>79218</v>
      </c>
      <c r="C8609" s="182"/>
      <c r="D8609" s="182" t="s">
        <v>24306</v>
      </c>
    </row>
    <row r="8610" spans="1:4">
      <c r="A8610" s="182" t="s">
        <v>24305</v>
      </c>
      <c r="B8610" s="182" t="s">
        <v>62333</v>
      </c>
      <c r="C8610" s="182"/>
      <c r="D8610" s="182" t="s">
        <v>24304</v>
      </c>
    </row>
    <row r="8611" spans="1:4">
      <c r="A8611" s="182" t="s">
        <v>24303</v>
      </c>
      <c r="B8611" s="182" t="s">
        <v>66769</v>
      </c>
      <c r="C8611" s="182"/>
      <c r="D8611" s="182" t="s">
        <v>24302</v>
      </c>
    </row>
    <row r="8612" spans="1:4">
      <c r="A8612" s="182" t="s">
        <v>24301</v>
      </c>
      <c r="B8612" s="182" t="s">
        <v>69721</v>
      </c>
      <c r="C8612" s="182"/>
      <c r="D8612" s="182" t="s">
        <v>24300</v>
      </c>
    </row>
    <row r="8613" spans="1:4">
      <c r="A8613" s="182" t="s">
        <v>24299</v>
      </c>
      <c r="B8613" s="182" t="s">
        <v>61348</v>
      </c>
      <c r="C8613" s="182"/>
      <c r="D8613" s="182" t="s">
        <v>24298</v>
      </c>
    </row>
    <row r="8614" spans="1:4">
      <c r="A8614" s="182" t="s">
        <v>24297</v>
      </c>
      <c r="B8614" s="182" t="s">
        <v>73731</v>
      </c>
      <c r="C8614" s="182"/>
      <c r="D8614" s="182" t="s">
        <v>24296</v>
      </c>
    </row>
    <row r="8615" spans="1:4">
      <c r="A8615" s="182" t="s">
        <v>24295</v>
      </c>
      <c r="B8615" s="182" t="s">
        <v>63495</v>
      </c>
      <c r="C8615" s="182"/>
      <c r="D8615" s="182" t="s">
        <v>24294</v>
      </c>
    </row>
    <row r="8616" spans="1:4">
      <c r="A8616" s="182" t="s">
        <v>24293</v>
      </c>
      <c r="B8616" s="182" t="s">
        <v>73594</v>
      </c>
      <c r="C8616" s="182"/>
      <c r="D8616" s="182" t="s">
        <v>24292</v>
      </c>
    </row>
    <row r="8617" spans="1:4">
      <c r="A8617" s="182" t="s">
        <v>24291</v>
      </c>
      <c r="B8617" s="182" t="s">
        <v>78820</v>
      </c>
      <c r="C8617" s="182"/>
      <c r="D8617" s="182" t="s">
        <v>24290</v>
      </c>
    </row>
    <row r="8618" spans="1:4">
      <c r="A8618" s="182" t="s">
        <v>24289</v>
      </c>
      <c r="B8618" s="182" t="s">
        <v>77978</v>
      </c>
      <c r="C8618" s="182"/>
      <c r="D8618" s="182" t="s">
        <v>24288</v>
      </c>
    </row>
    <row r="8619" spans="1:4">
      <c r="A8619" s="182" t="s">
        <v>24287</v>
      </c>
      <c r="B8619" s="182" t="s">
        <v>77246</v>
      </c>
      <c r="C8619" s="182"/>
      <c r="D8619" s="182" t="s">
        <v>24286</v>
      </c>
    </row>
    <row r="8620" spans="1:4">
      <c r="A8620" s="182" t="s">
        <v>24285</v>
      </c>
      <c r="B8620" s="182" t="s">
        <v>60572</v>
      </c>
      <c r="C8620" s="182"/>
      <c r="D8620" s="182" t="s">
        <v>24284</v>
      </c>
    </row>
    <row r="8621" spans="1:4">
      <c r="A8621" s="182" t="s">
        <v>24283</v>
      </c>
      <c r="B8621" s="182" t="s">
        <v>62766</v>
      </c>
      <c r="C8621" s="182"/>
      <c r="D8621" s="182" t="s">
        <v>24282</v>
      </c>
    </row>
    <row r="8622" spans="1:4">
      <c r="A8622" s="182" t="s">
        <v>24281</v>
      </c>
      <c r="B8622" s="182" t="s">
        <v>68843</v>
      </c>
      <c r="C8622" s="182"/>
      <c r="D8622" s="182" t="s">
        <v>24280</v>
      </c>
    </row>
    <row r="8623" spans="1:4">
      <c r="A8623" s="182" t="s">
        <v>24279</v>
      </c>
      <c r="B8623" s="182" t="s">
        <v>77791</v>
      </c>
      <c r="C8623" s="182"/>
      <c r="D8623" s="182" t="s">
        <v>24278</v>
      </c>
    </row>
    <row r="8624" spans="1:4">
      <c r="A8624" s="182" t="s">
        <v>24277</v>
      </c>
      <c r="B8624" s="182" t="s">
        <v>74946</v>
      </c>
      <c r="C8624" s="182"/>
      <c r="D8624" s="182" t="s">
        <v>24276</v>
      </c>
    </row>
    <row r="8625" spans="1:4">
      <c r="A8625" s="182" t="s">
        <v>24275</v>
      </c>
      <c r="B8625" s="182" t="s">
        <v>79176</v>
      </c>
      <c r="C8625" s="182"/>
      <c r="D8625" s="182" t="s">
        <v>24274</v>
      </c>
    </row>
    <row r="8626" spans="1:4">
      <c r="A8626" s="182" t="s">
        <v>24273</v>
      </c>
      <c r="B8626" s="182" t="s">
        <v>70477</v>
      </c>
      <c r="C8626" s="182"/>
      <c r="D8626" s="182" t="s">
        <v>24272</v>
      </c>
    </row>
    <row r="8627" spans="1:4">
      <c r="A8627" s="182" t="s">
        <v>24271</v>
      </c>
      <c r="B8627" s="182" t="s">
        <v>63544</v>
      </c>
      <c r="C8627" s="182"/>
      <c r="D8627" s="182" t="s">
        <v>24270</v>
      </c>
    </row>
    <row r="8628" spans="1:4">
      <c r="A8628" s="182" t="s">
        <v>24269</v>
      </c>
      <c r="B8628" s="182" t="s">
        <v>63668</v>
      </c>
      <c r="C8628" s="182"/>
      <c r="D8628" s="182" t="s">
        <v>24268</v>
      </c>
    </row>
    <row r="8629" spans="1:4">
      <c r="A8629" s="182" t="s">
        <v>24267</v>
      </c>
      <c r="B8629" s="182" t="s">
        <v>59213</v>
      </c>
      <c r="C8629" s="182"/>
      <c r="D8629" s="182" t="s">
        <v>24266</v>
      </c>
    </row>
    <row r="8630" spans="1:4">
      <c r="A8630" s="182" t="s">
        <v>24265</v>
      </c>
      <c r="B8630" s="182" t="s">
        <v>75790</v>
      </c>
      <c r="C8630" s="182"/>
      <c r="D8630" s="182" t="s">
        <v>24264</v>
      </c>
    </row>
    <row r="8631" spans="1:4">
      <c r="A8631" s="182" t="s">
        <v>24263</v>
      </c>
      <c r="B8631" s="182" t="s">
        <v>78294</v>
      </c>
      <c r="C8631" s="182"/>
      <c r="D8631" s="182" t="s">
        <v>24262</v>
      </c>
    </row>
    <row r="8632" spans="1:4">
      <c r="A8632" s="182" t="s">
        <v>24261</v>
      </c>
      <c r="B8632" s="182" t="s">
        <v>71126</v>
      </c>
      <c r="C8632" s="182"/>
      <c r="D8632" s="182" t="s">
        <v>24260</v>
      </c>
    </row>
    <row r="8633" spans="1:4">
      <c r="A8633" s="182" t="s">
        <v>24259</v>
      </c>
      <c r="B8633" s="182" t="s">
        <v>76791</v>
      </c>
      <c r="C8633" s="182"/>
      <c r="D8633" s="182" t="s">
        <v>24258</v>
      </c>
    </row>
    <row r="8634" spans="1:4">
      <c r="A8634" s="182" t="s">
        <v>24257</v>
      </c>
      <c r="B8634" s="182" t="s">
        <v>71106</v>
      </c>
      <c r="C8634" s="182"/>
      <c r="D8634" s="182" t="s">
        <v>24256</v>
      </c>
    </row>
    <row r="8635" spans="1:4">
      <c r="A8635" s="182" t="s">
        <v>24255</v>
      </c>
      <c r="B8635" s="182" t="s">
        <v>75381</v>
      </c>
      <c r="C8635" s="182"/>
      <c r="D8635" s="182" t="s">
        <v>24254</v>
      </c>
    </row>
    <row r="8636" spans="1:4">
      <c r="A8636" s="182" t="s">
        <v>24253</v>
      </c>
      <c r="B8636" s="182" t="s">
        <v>80663</v>
      </c>
      <c r="C8636" s="182"/>
      <c r="D8636" s="182" t="s">
        <v>24252</v>
      </c>
    </row>
    <row r="8637" spans="1:4">
      <c r="A8637" s="182" t="s">
        <v>24251</v>
      </c>
      <c r="B8637" s="182" t="s">
        <v>78281</v>
      </c>
      <c r="C8637" s="182"/>
      <c r="D8637" s="182" t="s">
        <v>24250</v>
      </c>
    </row>
    <row r="8638" spans="1:4">
      <c r="A8638" s="182" t="s">
        <v>24249</v>
      </c>
      <c r="B8638" s="182" t="s">
        <v>60648</v>
      </c>
      <c r="C8638" s="182"/>
      <c r="D8638" s="182" t="s">
        <v>24248</v>
      </c>
    </row>
    <row r="8639" spans="1:4">
      <c r="A8639" s="182" t="s">
        <v>24247</v>
      </c>
      <c r="B8639" s="182" t="s">
        <v>66081</v>
      </c>
      <c r="C8639" s="182"/>
      <c r="D8639" s="182" t="s">
        <v>24246</v>
      </c>
    </row>
    <row r="8640" spans="1:4">
      <c r="A8640" s="182" t="s">
        <v>24245</v>
      </c>
      <c r="B8640" s="182" t="s">
        <v>75294</v>
      </c>
      <c r="C8640" s="182"/>
      <c r="D8640" s="182" t="s">
        <v>24244</v>
      </c>
    </row>
    <row r="8641" spans="1:4">
      <c r="A8641" s="182" t="s">
        <v>24243</v>
      </c>
      <c r="B8641" s="182" t="s">
        <v>61352</v>
      </c>
      <c r="C8641" s="182"/>
      <c r="D8641" s="182" t="s">
        <v>24242</v>
      </c>
    </row>
    <row r="8642" spans="1:4">
      <c r="A8642" s="182" t="s">
        <v>24241</v>
      </c>
      <c r="B8642" s="182" t="s">
        <v>66235</v>
      </c>
      <c r="C8642" s="182"/>
      <c r="D8642" s="182" t="s">
        <v>24240</v>
      </c>
    </row>
    <row r="8643" spans="1:4">
      <c r="A8643" s="182" t="s">
        <v>24239</v>
      </c>
      <c r="B8643" s="182" t="s">
        <v>73161</v>
      </c>
      <c r="C8643" s="182"/>
      <c r="D8643" s="182" t="s">
        <v>24238</v>
      </c>
    </row>
    <row r="8644" spans="1:4">
      <c r="A8644" s="182" t="s">
        <v>24237</v>
      </c>
      <c r="B8644" s="182" t="s">
        <v>69596</v>
      </c>
      <c r="C8644" s="182"/>
      <c r="D8644" s="182" t="s">
        <v>24236</v>
      </c>
    </row>
    <row r="8645" spans="1:4">
      <c r="A8645" s="182" t="s">
        <v>24235</v>
      </c>
      <c r="B8645" s="182" t="s">
        <v>69516</v>
      </c>
      <c r="C8645" s="182"/>
      <c r="D8645" s="182" t="s">
        <v>24234</v>
      </c>
    </row>
    <row r="8646" spans="1:4">
      <c r="A8646" s="182" t="s">
        <v>24233</v>
      </c>
      <c r="B8646" s="182" t="s">
        <v>72241</v>
      </c>
      <c r="C8646" s="182"/>
      <c r="D8646" s="182" t="s">
        <v>24232</v>
      </c>
    </row>
    <row r="8647" spans="1:4">
      <c r="A8647" s="182" t="s">
        <v>24231</v>
      </c>
      <c r="B8647" s="182" t="s">
        <v>76375</v>
      </c>
      <c r="C8647" s="182"/>
      <c r="D8647" s="182" t="s">
        <v>24230</v>
      </c>
    </row>
    <row r="8648" spans="1:4">
      <c r="A8648" s="182" t="s">
        <v>24229</v>
      </c>
      <c r="B8648" s="182" t="s">
        <v>64699</v>
      </c>
      <c r="C8648" s="182"/>
      <c r="D8648" s="182" t="s">
        <v>24228</v>
      </c>
    </row>
    <row r="8649" spans="1:4">
      <c r="A8649" s="182" t="s">
        <v>24227</v>
      </c>
      <c r="B8649" s="182" t="s">
        <v>79134</v>
      </c>
      <c r="C8649" s="182"/>
      <c r="D8649" s="182" t="s">
        <v>24226</v>
      </c>
    </row>
    <row r="8650" spans="1:4">
      <c r="A8650" s="182" t="s">
        <v>24225</v>
      </c>
      <c r="B8650" s="182" t="s">
        <v>73925</v>
      </c>
      <c r="C8650" s="182"/>
      <c r="D8650" s="182" t="s">
        <v>24224</v>
      </c>
    </row>
    <row r="8651" spans="1:4">
      <c r="A8651" s="182" t="s">
        <v>24223</v>
      </c>
      <c r="B8651" s="182" t="s">
        <v>62470</v>
      </c>
      <c r="C8651" s="182"/>
      <c r="D8651" s="182" t="s">
        <v>24222</v>
      </c>
    </row>
    <row r="8652" spans="1:4">
      <c r="A8652" s="182" t="s">
        <v>24221</v>
      </c>
      <c r="B8652" s="182" t="s">
        <v>70005</v>
      </c>
      <c r="C8652" s="182"/>
      <c r="D8652" s="182" t="s">
        <v>24220</v>
      </c>
    </row>
    <row r="8653" spans="1:4">
      <c r="A8653" s="182" t="s">
        <v>24219</v>
      </c>
      <c r="B8653" s="182" t="s">
        <v>63889</v>
      </c>
      <c r="C8653" s="182"/>
      <c r="D8653" s="182" t="s">
        <v>24218</v>
      </c>
    </row>
    <row r="8654" spans="1:4">
      <c r="A8654" s="182" t="s">
        <v>24217</v>
      </c>
      <c r="B8654" s="182" t="s">
        <v>77939</v>
      </c>
      <c r="C8654" s="182"/>
      <c r="D8654" s="182" t="s">
        <v>24216</v>
      </c>
    </row>
    <row r="8655" spans="1:4">
      <c r="A8655" s="182" t="s">
        <v>24215</v>
      </c>
      <c r="B8655" s="182" t="s">
        <v>73903</v>
      </c>
      <c r="C8655" s="182"/>
      <c r="D8655" s="182" t="s">
        <v>24214</v>
      </c>
    </row>
    <row r="8656" spans="1:4">
      <c r="A8656" s="182" t="s">
        <v>24213</v>
      </c>
      <c r="B8656" s="182" t="s">
        <v>79423</v>
      </c>
      <c r="C8656" s="182"/>
      <c r="D8656" s="182" t="s">
        <v>24212</v>
      </c>
    </row>
    <row r="8657" spans="1:4">
      <c r="A8657" s="182" t="s">
        <v>24211</v>
      </c>
      <c r="B8657" s="182" t="s">
        <v>72834</v>
      </c>
      <c r="C8657" s="182"/>
      <c r="D8657" s="182" t="s">
        <v>24210</v>
      </c>
    </row>
    <row r="8658" spans="1:4">
      <c r="A8658" s="182" t="s">
        <v>24209</v>
      </c>
      <c r="B8658" s="182" t="s">
        <v>61276</v>
      </c>
      <c r="C8658" s="182"/>
      <c r="D8658" s="182" t="s">
        <v>24208</v>
      </c>
    </row>
    <row r="8659" spans="1:4">
      <c r="A8659" s="182" t="s">
        <v>24207</v>
      </c>
      <c r="B8659" s="182" t="s">
        <v>67741</v>
      </c>
      <c r="C8659" s="182"/>
      <c r="D8659" s="182" t="s">
        <v>24206</v>
      </c>
    </row>
    <row r="8660" spans="1:4">
      <c r="A8660" s="182" t="s">
        <v>24205</v>
      </c>
      <c r="B8660" s="182" t="s">
        <v>69844</v>
      </c>
      <c r="C8660" s="182"/>
      <c r="D8660" s="182" t="s">
        <v>24204</v>
      </c>
    </row>
    <row r="8661" spans="1:4">
      <c r="A8661" s="182" t="s">
        <v>24203</v>
      </c>
      <c r="B8661" s="182" t="s">
        <v>65316</v>
      </c>
      <c r="C8661" s="182"/>
      <c r="D8661" s="182" t="s">
        <v>24202</v>
      </c>
    </row>
    <row r="8662" spans="1:4">
      <c r="A8662" s="182" t="s">
        <v>24201</v>
      </c>
      <c r="B8662" s="182" t="s">
        <v>63375</v>
      </c>
      <c r="C8662" s="182"/>
      <c r="D8662" s="182" t="s">
        <v>24200</v>
      </c>
    </row>
    <row r="8663" spans="1:4">
      <c r="A8663" s="182" t="s">
        <v>24199</v>
      </c>
      <c r="B8663" s="182" t="s">
        <v>63714</v>
      </c>
      <c r="C8663" s="182"/>
      <c r="D8663" s="182" t="s">
        <v>24198</v>
      </c>
    </row>
    <row r="8664" spans="1:4">
      <c r="A8664" s="182" t="s">
        <v>24197</v>
      </c>
      <c r="B8664" s="182" t="s">
        <v>78923</v>
      </c>
      <c r="C8664" s="182"/>
      <c r="D8664" s="182" t="s">
        <v>24196</v>
      </c>
    </row>
    <row r="8665" spans="1:4">
      <c r="A8665" s="182" t="s">
        <v>24195</v>
      </c>
      <c r="B8665" s="182" t="s">
        <v>61143</v>
      </c>
      <c r="C8665" s="182"/>
      <c r="D8665" s="182" t="s">
        <v>24194</v>
      </c>
    </row>
    <row r="8666" spans="1:4">
      <c r="A8666" s="182" t="s">
        <v>24193</v>
      </c>
      <c r="B8666" s="182" t="s">
        <v>80175</v>
      </c>
      <c r="C8666" s="182"/>
      <c r="D8666" s="182" t="s">
        <v>24192</v>
      </c>
    </row>
    <row r="8667" spans="1:4">
      <c r="A8667" s="182" t="s">
        <v>24191</v>
      </c>
      <c r="B8667" s="182" t="s">
        <v>78991</v>
      </c>
      <c r="C8667" s="182"/>
      <c r="D8667" s="182" t="s">
        <v>24190</v>
      </c>
    </row>
    <row r="8668" spans="1:4">
      <c r="A8668" s="182" t="s">
        <v>24189</v>
      </c>
      <c r="B8668" s="182" t="s">
        <v>59898</v>
      </c>
      <c r="C8668" s="182"/>
      <c r="D8668" s="182" t="s">
        <v>24188</v>
      </c>
    </row>
    <row r="8669" spans="1:4">
      <c r="A8669" s="182" t="s">
        <v>24187</v>
      </c>
      <c r="B8669" s="182" t="s">
        <v>74493</v>
      </c>
      <c r="C8669" s="182"/>
      <c r="D8669" s="182" t="s">
        <v>24186</v>
      </c>
    </row>
    <row r="8670" spans="1:4">
      <c r="A8670" s="182" t="s">
        <v>24185</v>
      </c>
      <c r="B8670" s="182" t="s">
        <v>80269</v>
      </c>
      <c r="C8670" s="182"/>
      <c r="D8670" s="182" t="s">
        <v>24184</v>
      </c>
    </row>
    <row r="8671" spans="1:4">
      <c r="A8671" s="182" t="s">
        <v>24183</v>
      </c>
      <c r="B8671" s="182" t="s">
        <v>75652</v>
      </c>
      <c r="C8671" s="182"/>
      <c r="D8671" s="182" t="s">
        <v>24182</v>
      </c>
    </row>
    <row r="8672" spans="1:4">
      <c r="A8672" s="182" t="s">
        <v>24181</v>
      </c>
      <c r="B8672" s="182" t="s">
        <v>69162</v>
      </c>
      <c r="C8672" s="182"/>
      <c r="D8672" s="182" t="s">
        <v>24180</v>
      </c>
    </row>
    <row r="8673" spans="1:4">
      <c r="A8673" s="182" t="s">
        <v>24179</v>
      </c>
      <c r="B8673" s="182" t="s">
        <v>67737</v>
      </c>
      <c r="C8673" s="182"/>
      <c r="D8673" s="182" t="s">
        <v>24178</v>
      </c>
    </row>
    <row r="8674" spans="1:4">
      <c r="A8674" s="182" t="s">
        <v>24177</v>
      </c>
      <c r="B8674" s="182" t="s">
        <v>77591</v>
      </c>
      <c r="C8674" s="182"/>
      <c r="D8674" s="182" t="s">
        <v>24176</v>
      </c>
    </row>
    <row r="8675" spans="1:4">
      <c r="A8675" s="182" t="s">
        <v>24175</v>
      </c>
      <c r="B8675" s="182" t="s">
        <v>65949</v>
      </c>
      <c r="C8675" s="182"/>
      <c r="D8675" s="182" t="s">
        <v>24174</v>
      </c>
    </row>
    <row r="8676" spans="1:4">
      <c r="A8676" s="182" t="s">
        <v>24173</v>
      </c>
      <c r="B8676" s="182" t="s">
        <v>71518</v>
      </c>
      <c r="C8676" s="182"/>
      <c r="D8676" s="182" t="s">
        <v>24172</v>
      </c>
    </row>
    <row r="8677" spans="1:4">
      <c r="A8677" s="182" t="s">
        <v>24171</v>
      </c>
      <c r="B8677" s="182" t="s">
        <v>65286</v>
      </c>
      <c r="C8677" s="182"/>
      <c r="D8677" s="182" t="s">
        <v>24170</v>
      </c>
    </row>
    <row r="8678" spans="1:4">
      <c r="A8678" s="182" t="s">
        <v>24169</v>
      </c>
      <c r="B8678" s="182" t="s">
        <v>72884</v>
      </c>
      <c r="C8678" s="182"/>
      <c r="D8678" s="182" t="s">
        <v>24168</v>
      </c>
    </row>
    <row r="8679" spans="1:4">
      <c r="A8679" s="182" t="s">
        <v>24167</v>
      </c>
      <c r="B8679" s="182" t="s">
        <v>69568</v>
      </c>
      <c r="C8679" s="182"/>
      <c r="D8679" s="182" t="s">
        <v>24166</v>
      </c>
    </row>
    <row r="8680" spans="1:4">
      <c r="A8680" s="182" t="s">
        <v>24165</v>
      </c>
      <c r="B8680" s="182" t="s">
        <v>62785</v>
      </c>
      <c r="C8680" s="182"/>
      <c r="D8680" s="182" t="s">
        <v>24164</v>
      </c>
    </row>
    <row r="8681" spans="1:4">
      <c r="A8681" s="182" t="s">
        <v>24163</v>
      </c>
      <c r="B8681" s="182" t="s">
        <v>62571</v>
      </c>
      <c r="C8681" s="182"/>
      <c r="D8681" s="182" t="s">
        <v>24162</v>
      </c>
    </row>
    <row r="8682" spans="1:4">
      <c r="A8682" s="182" t="s">
        <v>24161</v>
      </c>
      <c r="B8682" s="182" t="s">
        <v>79925</v>
      </c>
      <c r="C8682" s="182"/>
      <c r="D8682" s="182" t="s">
        <v>24160</v>
      </c>
    </row>
    <row r="8683" spans="1:4">
      <c r="A8683" s="182" t="s">
        <v>24159</v>
      </c>
      <c r="B8683" s="182" t="s">
        <v>80059</v>
      </c>
      <c r="C8683" s="182"/>
      <c r="D8683" s="182" t="s">
        <v>24158</v>
      </c>
    </row>
    <row r="8684" spans="1:4">
      <c r="A8684" s="182" t="s">
        <v>24157</v>
      </c>
      <c r="B8684" s="182" t="s">
        <v>78734</v>
      </c>
      <c r="C8684" s="182"/>
      <c r="D8684" s="182" t="s">
        <v>24156</v>
      </c>
    </row>
    <row r="8685" spans="1:4">
      <c r="A8685" s="182" t="s">
        <v>24155</v>
      </c>
      <c r="B8685" s="182" t="s">
        <v>71687</v>
      </c>
      <c r="C8685" s="182"/>
      <c r="D8685" s="182" t="s">
        <v>24154</v>
      </c>
    </row>
    <row r="8686" spans="1:4">
      <c r="A8686" s="182" t="s">
        <v>24153</v>
      </c>
      <c r="B8686" s="182" t="s">
        <v>77529</v>
      </c>
      <c r="C8686" s="182"/>
      <c r="D8686" s="182" t="s">
        <v>24152</v>
      </c>
    </row>
    <row r="8687" spans="1:4">
      <c r="A8687" s="182" t="s">
        <v>24151</v>
      </c>
      <c r="B8687" s="182" t="s">
        <v>77848</v>
      </c>
      <c r="C8687" s="182"/>
      <c r="D8687" s="182" t="s">
        <v>24150</v>
      </c>
    </row>
    <row r="8688" spans="1:4">
      <c r="A8688" s="182" t="s">
        <v>24149</v>
      </c>
      <c r="B8688" s="182" t="s">
        <v>76234</v>
      </c>
      <c r="C8688" s="182"/>
      <c r="D8688" s="182" t="s">
        <v>24148</v>
      </c>
    </row>
    <row r="8689" spans="1:4">
      <c r="A8689" s="182" t="s">
        <v>24147</v>
      </c>
      <c r="B8689" s="182" t="s">
        <v>73485</v>
      </c>
      <c r="C8689" s="182"/>
      <c r="D8689" s="182" t="s">
        <v>24146</v>
      </c>
    </row>
    <row r="8690" spans="1:4">
      <c r="A8690" s="182" t="s">
        <v>24145</v>
      </c>
      <c r="B8690" s="182" t="s">
        <v>61540</v>
      </c>
      <c r="C8690" s="182"/>
      <c r="D8690" s="182" t="s">
        <v>24144</v>
      </c>
    </row>
    <row r="8691" spans="1:4">
      <c r="A8691" s="182" t="s">
        <v>24143</v>
      </c>
      <c r="B8691" s="182" t="s">
        <v>69776</v>
      </c>
      <c r="C8691" s="182"/>
      <c r="D8691" s="182" t="s">
        <v>24142</v>
      </c>
    </row>
    <row r="8692" spans="1:4">
      <c r="A8692" s="182" t="s">
        <v>24141</v>
      </c>
      <c r="B8692" s="182" t="s">
        <v>76679</v>
      </c>
      <c r="C8692" s="182"/>
      <c r="D8692" s="182" t="s">
        <v>24140</v>
      </c>
    </row>
    <row r="8693" spans="1:4">
      <c r="A8693" s="182" t="s">
        <v>24139</v>
      </c>
      <c r="B8693" s="182" t="s">
        <v>78013</v>
      </c>
      <c r="C8693" s="182"/>
      <c r="D8693" s="182" t="s">
        <v>24138</v>
      </c>
    </row>
    <row r="8694" spans="1:4">
      <c r="A8694" s="182" t="s">
        <v>24137</v>
      </c>
      <c r="B8694" s="182" t="s">
        <v>77018</v>
      </c>
      <c r="C8694" s="182"/>
      <c r="D8694" s="182" t="s">
        <v>24136</v>
      </c>
    </row>
    <row r="8695" spans="1:4">
      <c r="A8695" s="182" t="s">
        <v>24135</v>
      </c>
      <c r="B8695" s="182" t="s">
        <v>67856</v>
      </c>
      <c r="C8695" s="182"/>
      <c r="D8695" s="182" t="s">
        <v>24134</v>
      </c>
    </row>
    <row r="8696" spans="1:4">
      <c r="A8696" s="182" t="s">
        <v>24133</v>
      </c>
      <c r="B8696" s="182" t="s">
        <v>75998</v>
      </c>
      <c r="C8696" s="182"/>
      <c r="D8696" s="182" t="s">
        <v>24132</v>
      </c>
    </row>
    <row r="8697" spans="1:4">
      <c r="A8697" s="182" t="s">
        <v>24131</v>
      </c>
      <c r="B8697" s="182" t="s">
        <v>72123</v>
      </c>
      <c r="C8697" s="182"/>
      <c r="D8697" s="182" t="s">
        <v>24130</v>
      </c>
    </row>
    <row r="8698" spans="1:4">
      <c r="A8698" s="182" t="s">
        <v>24129</v>
      </c>
      <c r="B8698" s="182" t="s">
        <v>61231</v>
      </c>
      <c r="C8698" s="182"/>
      <c r="D8698" s="182" t="s">
        <v>24128</v>
      </c>
    </row>
    <row r="8699" spans="1:4">
      <c r="A8699" s="182" t="s">
        <v>24127</v>
      </c>
      <c r="B8699" s="182" t="s">
        <v>65649</v>
      </c>
      <c r="C8699" s="182"/>
      <c r="D8699" s="182" t="s">
        <v>24126</v>
      </c>
    </row>
    <row r="8700" spans="1:4">
      <c r="A8700" s="182" t="s">
        <v>24125</v>
      </c>
      <c r="B8700" s="182" t="s">
        <v>80469</v>
      </c>
      <c r="C8700" s="182"/>
      <c r="D8700" s="182" t="s">
        <v>24124</v>
      </c>
    </row>
    <row r="8701" spans="1:4">
      <c r="A8701" s="182" t="s">
        <v>24123</v>
      </c>
      <c r="B8701" s="182" t="s">
        <v>66526</v>
      </c>
      <c r="C8701" s="182"/>
      <c r="D8701" s="182" t="s">
        <v>24122</v>
      </c>
    </row>
    <row r="8702" spans="1:4">
      <c r="A8702" s="182" t="s">
        <v>24121</v>
      </c>
      <c r="B8702" s="182" t="s">
        <v>62188</v>
      </c>
      <c r="C8702" s="182"/>
      <c r="D8702" s="182" t="s">
        <v>24120</v>
      </c>
    </row>
    <row r="8703" spans="1:4">
      <c r="A8703" s="182" t="s">
        <v>24119</v>
      </c>
      <c r="B8703" s="182" t="s">
        <v>61500</v>
      </c>
      <c r="C8703" s="182"/>
      <c r="D8703" s="182" t="s">
        <v>24118</v>
      </c>
    </row>
    <row r="8704" spans="1:4">
      <c r="A8704" s="182" t="s">
        <v>24117</v>
      </c>
      <c r="B8704" s="182" t="s">
        <v>69100</v>
      </c>
      <c r="C8704" s="182"/>
      <c r="D8704" s="182" t="s">
        <v>24116</v>
      </c>
    </row>
    <row r="8705" spans="1:4">
      <c r="A8705" s="182" t="s">
        <v>24115</v>
      </c>
      <c r="B8705" s="182" t="s">
        <v>69132</v>
      </c>
      <c r="C8705" s="182"/>
      <c r="D8705" s="182" t="s">
        <v>24114</v>
      </c>
    </row>
    <row r="8706" spans="1:4">
      <c r="A8706" s="182" t="s">
        <v>24113</v>
      </c>
      <c r="B8706" s="182" t="s">
        <v>79528</v>
      </c>
      <c r="C8706" s="182"/>
      <c r="D8706" s="182" t="s">
        <v>24112</v>
      </c>
    </row>
    <row r="8707" spans="1:4">
      <c r="A8707" s="182" t="s">
        <v>24111</v>
      </c>
      <c r="B8707" s="182" t="s">
        <v>65294</v>
      </c>
      <c r="C8707" s="182"/>
      <c r="D8707" s="182" t="s">
        <v>24110</v>
      </c>
    </row>
    <row r="8708" spans="1:4">
      <c r="A8708" s="182" t="s">
        <v>24109</v>
      </c>
      <c r="B8708" s="182" t="s">
        <v>75658</v>
      </c>
      <c r="C8708" s="182"/>
      <c r="D8708" s="182" t="s">
        <v>24108</v>
      </c>
    </row>
    <row r="8709" spans="1:4">
      <c r="A8709" s="182" t="s">
        <v>24107</v>
      </c>
      <c r="B8709" s="182" t="s">
        <v>67370</v>
      </c>
      <c r="C8709" s="182"/>
      <c r="D8709" s="182" t="s">
        <v>24106</v>
      </c>
    </row>
    <row r="8710" spans="1:4">
      <c r="A8710" s="182" t="s">
        <v>24105</v>
      </c>
      <c r="B8710" s="182" t="s">
        <v>69818</v>
      </c>
      <c r="C8710" s="182"/>
      <c r="D8710" s="182" t="s">
        <v>24104</v>
      </c>
    </row>
    <row r="8711" spans="1:4">
      <c r="A8711" s="182" t="s">
        <v>24103</v>
      </c>
      <c r="B8711" s="182" t="s">
        <v>60806</v>
      </c>
      <c r="C8711" s="182"/>
      <c r="D8711" s="182" t="s">
        <v>24102</v>
      </c>
    </row>
    <row r="8712" spans="1:4">
      <c r="A8712" s="182" t="s">
        <v>24101</v>
      </c>
      <c r="B8712" s="182" t="s">
        <v>73701</v>
      </c>
      <c r="C8712" s="182"/>
      <c r="D8712" s="182" t="s">
        <v>24100</v>
      </c>
    </row>
    <row r="8713" spans="1:4">
      <c r="A8713" s="182" t="s">
        <v>24099</v>
      </c>
      <c r="B8713" s="182" t="s">
        <v>24098</v>
      </c>
      <c r="C8713" s="182"/>
      <c r="D8713" s="182" t="s">
        <v>24098</v>
      </c>
    </row>
    <row r="8714" spans="1:4">
      <c r="A8714" s="182" t="s">
        <v>24081</v>
      </c>
      <c r="B8714" s="182" t="s">
        <v>24080</v>
      </c>
      <c r="C8714" s="182"/>
      <c r="D8714" s="182" t="s">
        <v>24080</v>
      </c>
    </row>
    <row r="8715" spans="1:4">
      <c r="A8715" s="182" t="s">
        <v>24079</v>
      </c>
      <c r="B8715" s="182" t="s">
        <v>24078</v>
      </c>
      <c r="C8715" s="182"/>
      <c r="D8715" s="182" t="s">
        <v>24078</v>
      </c>
    </row>
    <row r="8716" spans="1:4">
      <c r="A8716" s="182" t="s">
        <v>24077</v>
      </c>
      <c r="B8716" s="182" t="s">
        <v>24076</v>
      </c>
      <c r="C8716" s="182"/>
      <c r="D8716" s="182" t="s">
        <v>24076</v>
      </c>
    </row>
    <row r="8717" spans="1:4">
      <c r="A8717" s="182" t="s">
        <v>24075</v>
      </c>
      <c r="B8717" s="182" t="s">
        <v>24074</v>
      </c>
      <c r="C8717" s="182"/>
      <c r="D8717" s="182" t="s">
        <v>24074</v>
      </c>
    </row>
    <row r="8718" spans="1:4">
      <c r="A8718" s="182" t="s">
        <v>24073</v>
      </c>
      <c r="B8718" s="182" t="s">
        <v>24072</v>
      </c>
      <c r="C8718" s="182"/>
      <c r="D8718" s="182" t="s">
        <v>24072</v>
      </c>
    </row>
    <row r="8719" spans="1:4">
      <c r="A8719" s="182" t="s">
        <v>24071</v>
      </c>
      <c r="B8719" s="182" t="s">
        <v>24070</v>
      </c>
      <c r="C8719" s="182"/>
      <c r="D8719" s="182" t="s">
        <v>24070</v>
      </c>
    </row>
    <row r="8720" spans="1:4">
      <c r="A8720" s="182" t="s">
        <v>24069</v>
      </c>
      <c r="B8720" s="182" t="s">
        <v>24068</v>
      </c>
      <c r="C8720" s="182"/>
      <c r="D8720" s="182" t="s">
        <v>24068</v>
      </c>
    </row>
    <row r="8721" spans="1:4">
      <c r="A8721" s="182" t="s">
        <v>24067</v>
      </c>
      <c r="B8721" s="182" t="s">
        <v>24066</v>
      </c>
      <c r="C8721" s="182"/>
      <c r="D8721" s="182" t="s">
        <v>24066</v>
      </c>
    </row>
    <row r="8722" spans="1:4">
      <c r="A8722" s="182" t="s">
        <v>24065</v>
      </c>
      <c r="B8722" s="182" t="s">
        <v>24064</v>
      </c>
      <c r="C8722" s="182"/>
      <c r="D8722" s="182" t="s">
        <v>24064</v>
      </c>
    </row>
    <row r="8723" spans="1:4">
      <c r="A8723" s="182" t="s">
        <v>24063</v>
      </c>
      <c r="B8723" s="182" t="s">
        <v>24062</v>
      </c>
      <c r="C8723" s="182"/>
      <c r="D8723" s="182" t="s">
        <v>24062</v>
      </c>
    </row>
    <row r="8724" spans="1:4">
      <c r="A8724" s="182" t="s">
        <v>24097</v>
      </c>
      <c r="B8724" s="182" t="s">
        <v>24096</v>
      </c>
      <c r="C8724" s="182"/>
      <c r="D8724" s="182" t="s">
        <v>24096</v>
      </c>
    </row>
    <row r="8725" spans="1:4">
      <c r="A8725" s="182" t="s">
        <v>24061</v>
      </c>
      <c r="B8725" s="182" t="s">
        <v>24060</v>
      </c>
      <c r="C8725" s="182"/>
      <c r="D8725" s="182" t="s">
        <v>24060</v>
      </c>
    </row>
    <row r="8726" spans="1:4">
      <c r="A8726" s="182" t="s">
        <v>24059</v>
      </c>
      <c r="B8726" s="182" t="s">
        <v>24058</v>
      </c>
      <c r="C8726" s="182"/>
      <c r="D8726" s="182" t="s">
        <v>24058</v>
      </c>
    </row>
    <row r="8727" spans="1:4">
      <c r="A8727" s="182" t="s">
        <v>24057</v>
      </c>
      <c r="B8727" s="182" t="s">
        <v>24056</v>
      </c>
      <c r="C8727" s="182"/>
      <c r="D8727" s="182" t="s">
        <v>24056</v>
      </c>
    </row>
    <row r="8728" spans="1:4">
      <c r="A8728" s="182" t="s">
        <v>24055</v>
      </c>
      <c r="B8728" s="182" t="s">
        <v>24054</v>
      </c>
      <c r="C8728" s="182"/>
      <c r="D8728" s="182" t="s">
        <v>24054</v>
      </c>
    </row>
    <row r="8729" spans="1:4">
      <c r="A8729" s="182" t="s">
        <v>24053</v>
      </c>
      <c r="B8729" s="182" t="s">
        <v>24052</v>
      </c>
      <c r="C8729" s="182"/>
      <c r="D8729" s="182" t="s">
        <v>24052</v>
      </c>
    </row>
    <row r="8730" spans="1:4">
      <c r="A8730" s="182" t="s">
        <v>24051</v>
      </c>
      <c r="B8730" s="182" t="s">
        <v>24050</v>
      </c>
      <c r="C8730" s="182"/>
      <c r="D8730" s="182" t="s">
        <v>24050</v>
      </c>
    </row>
    <row r="8731" spans="1:4">
      <c r="A8731" s="182" t="s">
        <v>24049</v>
      </c>
      <c r="B8731" s="182" t="s">
        <v>24048</v>
      </c>
      <c r="C8731" s="182"/>
      <c r="D8731" s="182" t="s">
        <v>24048</v>
      </c>
    </row>
    <row r="8732" spans="1:4">
      <c r="A8732" s="182" t="s">
        <v>24047</v>
      </c>
      <c r="B8732" s="182" t="s">
        <v>24046</v>
      </c>
      <c r="C8732" s="182"/>
      <c r="D8732" s="182" t="s">
        <v>24046</v>
      </c>
    </row>
    <row r="8733" spans="1:4">
      <c r="A8733" s="182" t="s">
        <v>24045</v>
      </c>
      <c r="B8733" s="182" t="s">
        <v>24044</v>
      </c>
      <c r="C8733" s="182"/>
      <c r="D8733" s="182" t="s">
        <v>24044</v>
      </c>
    </row>
    <row r="8734" spans="1:4">
      <c r="A8734" s="182" t="s">
        <v>24043</v>
      </c>
      <c r="B8734" s="182" t="s">
        <v>24042</v>
      </c>
      <c r="C8734" s="182"/>
      <c r="D8734" s="182" t="s">
        <v>24042</v>
      </c>
    </row>
    <row r="8735" spans="1:4">
      <c r="A8735" s="182" t="s">
        <v>24095</v>
      </c>
      <c r="B8735" s="182" t="s">
        <v>24094</v>
      </c>
      <c r="C8735" s="182"/>
      <c r="D8735" s="182" t="s">
        <v>24094</v>
      </c>
    </row>
    <row r="8736" spans="1:4">
      <c r="A8736" s="182" t="s">
        <v>24041</v>
      </c>
      <c r="B8736" s="182" t="s">
        <v>24040</v>
      </c>
      <c r="C8736" s="182"/>
      <c r="D8736" s="182" t="s">
        <v>24040</v>
      </c>
    </row>
    <row r="8737" spans="1:4">
      <c r="A8737" s="182" t="s">
        <v>24039</v>
      </c>
      <c r="B8737" s="182" t="s">
        <v>24038</v>
      </c>
      <c r="C8737" s="182"/>
      <c r="D8737" s="182" t="s">
        <v>24038</v>
      </c>
    </row>
    <row r="8738" spans="1:4">
      <c r="A8738" s="182" t="s">
        <v>24037</v>
      </c>
      <c r="B8738" s="182" t="s">
        <v>24036</v>
      </c>
      <c r="C8738" s="182"/>
      <c r="D8738" s="182" t="s">
        <v>24036</v>
      </c>
    </row>
    <row r="8739" spans="1:4">
      <c r="A8739" s="182" t="s">
        <v>24035</v>
      </c>
      <c r="B8739" s="182" t="s">
        <v>24034</v>
      </c>
      <c r="C8739" s="182"/>
      <c r="D8739" s="182" t="s">
        <v>24034</v>
      </c>
    </row>
    <row r="8740" spans="1:4">
      <c r="A8740" s="182" t="s">
        <v>24033</v>
      </c>
      <c r="B8740" s="182" t="s">
        <v>24032</v>
      </c>
      <c r="C8740" s="182"/>
      <c r="D8740" s="182" t="s">
        <v>24032</v>
      </c>
    </row>
    <row r="8741" spans="1:4">
      <c r="A8741" s="182" t="s">
        <v>24031</v>
      </c>
      <c r="B8741" s="182" t="s">
        <v>24030</v>
      </c>
      <c r="C8741" s="182"/>
      <c r="D8741" s="182" t="s">
        <v>24030</v>
      </c>
    </row>
    <row r="8742" spans="1:4">
      <c r="A8742" s="182" t="s">
        <v>24093</v>
      </c>
      <c r="B8742" s="182" t="s">
        <v>24092</v>
      </c>
      <c r="C8742" s="182"/>
      <c r="D8742" s="182" t="s">
        <v>24092</v>
      </c>
    </row>
    <row r="8743" spans="1:4">
      <c r="A8743" s="182" t="s">
        <v>24091</v>
      </c>
      <c r="B8743" s="182" t="s">
        <v>24090</v>
      </c>
      <c r="C8743" s="182"/>
      <c r="D8743" s="182" t="s">
        <v>24090</v>
      </c>
    </row>
    <row r="8744" spans="1:4">
      <c r="A8744" s="182" t="s">
        <v>24089</v>
      </c>
      <c r="B8744" s="182" t="s">
        <v>24088</v>
      </c>
      <c r="C8744" s="182"/>
      <c r="D8744" s="182" t="s">
        <v>24088</v>
      </c>
    </row>
    <row r="8745" spans="1:4">
      <c r="A8745" s="182" t="s">
        <v>24087</v>
      </c>
      <c r="B8745" s="182" t="s">
        <v>24086</v>
      </c>
      <c r="C8745" s="182"/>
      <c r="D8745" s="182" t="s">
        <v>24086</v>
      </c>
    </row>
    <row r="8746" spans="1:4">
      <c r="A8746" s="182" t="s">
        <v>24085</v>
      </c>
      <c r="B8746" s="182" t="s">
        <v>24084</v>
      </c>
      <c r="C8746" s="182"/>
      <c r="D8746" s="182" t="s">
        <v>24084</v>
      </c>
    </row>
    <row r="8747" spans="1:4">
      <c r="A8747" s="182" t="s">
        <v>24083</v>
      </c>
      <c r="B8747" s="182" t="s">
        <v>24082</v>
      </c>
      <c r="C8747" s="182"/>
      <c r="D8747" s="182" t="s">
        <v>24082</v>
      </c>
    </row>
    <row r="8748" spans="1:4">
      <c r="A8748" s="182" t="s">
        <v>24029</v>
      </c>
      <c r="B8748" s="182" t="s">
        <v>78534</v>
      </c>
      <c r="C8748" s="182"/>
      <c r="D8748" s="182" t="s">
        <v>24028</v>
      </c>
    </row>
    <row r="8749" spans="1:4">
      <c r="A8749" s="182" t="s">
        <v>24027</v>
      </c>
      <c r="B8749" s="182" t="s">
        <v>63588</v>
      </c>
      <c r="C8749" s="182"/>
      <c r="D8749" s="182" t="s">
        <v>24026</v>
      </c>
    </row>
    <row r="8750" spans="1:4">
      <c r="A8750" s="182" t="s">
        <v>24025</v>
      </c>
      <c r="B8750" s="182" t="s">
        <v>71854</v>
      </c>
      <c r="C8750" s="182"/>
      <c r="D8750" s="182" t="s">
        <v>24024</v>
      </c>
    </row>
    <row r="8751" spans="1:4">
      <c r="A8751" s="182" t="s">
        <v>24023</v>
      </c>
      <c r="B8751" s="182" t="s">
        <v>61330</v>
      </c>
      <c r="C8751" s="182"/>
      <c r="D8751" s="182" t="s">
        <v>24022</v>
      </c>
    </row>
    <row r="8752" spans="1:4">
      <c r="A8752" s="182" t="s">
        <v>24021</v>
      </c>
      <c r="B8752" s="182" t="s">
        <v>77168</v>
      </c>
      <c r="C8752" s="182"/>
      <c r="D8752" s="182" t="s">
        <v>24020</v>
      </c>
    </row>
    <row r="8753" spans="1:4">
      <c r="A8753" s="182" t="s">
        <v>24019</v>
      </c>
      <c r="B8753" s="182" t="s">
        <v>78114</v>
      </c>
      <c r="C8753" s="182"/>
      <c r="D8753" s="182" t="s">
        <v>24018</v>
      </c>
    </row>
    <row r="8754" spans="1:4">
      <c r="A8754" s="182" t="s">
        <v>24017</v>
      </c>
      <c r="B8754" s="182" t="s">
        <v>72233</v>
      </c>
      <c r="C8754" s="182"/>
      <c r="D8754" s="182" t="s">
        <v>24016</v>
      </c>
    </row>
    <row r="8755" spans="1:4">
      <c r="A8755" s="182" t="s">
        <v>24015</v>
      </c>
      <c r="B8755" s="182" t="s">
        <v>60415</v>
      </c>
      <c r="C8755" s="182"/>
      <c r="D8755" s="182" t="s">
        <v>24014</v>
      </c>
    </row>
    <row r="8756" spans="1:4">
      <c r="A8756" s="182" t="s">
        <v>24013</v>
      </c>
      <c r="B8756" s="182" t="s">
        <v>63804</v>
      </c>
      <c r="C8756" s="182"/>
      <c r="D8756" s="182" t="s">
        <v>24012</v>
      </c>
    </row>
    <row r="8757" spans="1:4">
      <c r="A8757" s="182" t="s">
        <v>24011</v>
      </c>
      <c r="B8757" s="182" t="s">
        <v>65726</v>
      </c>
      <c r="C8757" s="182"/>
      <c r="D8757" s="182" t="s">
        <v>24010</v>
      </c>
    </row>
    <row r="8758" spans="1:4">
      <c r="A8758" s="182" t="s">
        <v>24009</v>
      </c>
      <c r="B8758" s="182" t="s">
        <v>66683</v>
      </c>
      <c r="C8758" s="182"/>
      <c r="D8758" s="182" t="s">
        <v>24008</v>
      </c>
    </row>
    <row r="8759" spans="1:4">
      <c r="A8759" s="182" t="s">
        <v>24007</v>
      </c>
      <c r="B8759" s="182" t="s">
        <v>75210</v>
      </c>
      <c r="C8759" s="182"/>
      <c r="D8759" s="182" t="s">
        <v>24006</v>
      </c>
    </row>
    <row r="8760" spans="1:4">
      <c r="A8760" s="182" t="s">
        <v>24005</v>
      </c>
      <c r="B8760" s="182" t="s">
        <v>73555</v>
      </c>
      <c r="C8760" s="182"/>
      <c r="D8760" s="182" t="s">
        <v>24004</v>
      </c>
    </row>
    <row r="8761" spans="1:4">
      <c r="A8761" s="182" t="s">
        <v>24003</v>
      </c>
      <c r="B8761" s="182" t="s">
        <v>70297</v>
      </c>
      <c r="C8761" s="182" t="s">
        <v>60495</v>
      </c>
      <c r="D8761" s="182" t="s">
        <v>24002</v>
      </c>
    </row>
    <row r="8762" spans="1:4">
      <c r="A8762" s="182" t="s">
        <v>24001</v>
      </c>
      <c r="B8762" s="182" t="s">
        <v>62861</v>
      </c>
      <c r="C8762" s="182"/>
      <c r="D8762" s="182" t="s">
        <v>24000</v>
      </c>
    </row>
    <row r="8763" spans="1:4">
      <c r="A8763" s="182" t="s">
        <v>23999</v>
      </c>
      <c r="B8763" s="182" t="s">
        <v>78846</v>
      </c>
      <c r="C8763" s="182"/>
      <c r="D8763" s="182" t="s">
        <v>23998</v>
      </c>
    </row>
    <row r="8764" spans="1:4">
      <c r="A8764" s="182" t="s">
        <v>23997</v>
      </c>
      <c r="B8764" s="182" t="s">
        <v>72980</v>
      </c>
      <c r="C8764" s="182"/>
      <c r="D8764" s="182" t="s">
        <v>23996</v>
      </c>
    </row>
    <row r="8765" spans="1:4">
      <c r="A8765" s="182" t="s">
        <v>23995</v>
      </c>
      <c r="B8765" s="182" t="s">
        <v>72008</v>
      </c>
      <c r="C8765" s="182"/>
      <c r="D8765" s="182" t="s">
        <v>23994</v>
      </c>
    </row>
    <row r="8766" spans="1:4">
      <c r="A8766" s="182" t="s">
        <v>23993</v>
      </c>
      <c r="B8766" s="182" t="s">
        <v>59457</v>
      </c>
      <c r="C8766" s="182"/>
      <c r="D8766" s="182" t="s">
        <v>23992</v>
      </c>
    </row>
    <row r="8767" spans="1:4">
      <c r="A8767" s="182" t="s">
        <v>23991</v>
      </c>
      <c r="B8767" s="182" t="s">
        <v>78347</v>
      </c>
      <c r="C8767" s="182"/>
      <c r="D8767" s="182" t="s">
        <v>23990</v>
      </c>
    </row>
    <row r="8768" spans="1:4">
      <c r="A8768" s="182" t="s">
        <v>23989</v>
      </c>
      <c r="B8768" s="182" t="s">
        <v>75246</v>
      </c>
      <c r="C8768" s="182"/>
      <c r="D8768" s="182" t="s">
        <v>23988</v>
      </c>
    </row>
    <row r="8769" spans="1:4">
      <c r="A8769" s="182" t="s">
        <v>23987</v>
      </c>
      <c r="B8769" s="182" t="s">
        <v>78894</v>
      </c>
      <c r="C8769" s="182"/>
      <c r="D8769" s="182" t="s">
        <v>23986</v>
      </c>
    </row>
    <row r="8770" spans="1:4">
      <c r="A8770" s="182" t="s">
        <v>23985</v>
      </c>
      <c r="B8770" s="182" t="s">
        <v>60454</v>
      </c>
      <c r="C8770" s="182"/>
      <c r="D8770" s="182" t="s">
        <v>23984</v>
      </c>
    </row>
    <row r="8771" spans="1:4">
      <c r="A8771" s="182" t="s">
        <v>23983</v>
      </c>
      <c r="B8771" s="182" t="s">
        <v>75675</v>
      </c>
      <c r="C8771" s="182"/>
      <c r="D8771" s="182" t="s">
        <v>23982</v>
      </c>
    </row>
    <row r="8772" spans="1:4">
      <c r="A8772" s="182" t="s">
        <v>23981</v>
      </c>
      <c r="B8772" s="182" t="s">
        <v>67873</v>
      </c>
      <c r="C8772" s="182"/>
      <c r="D8772" s="182" t="s">
        <v>23980</v>
      </c>
    </row>
    <row r="8773" spans="1:4">
      <c r="A8773" s="182" t="s">
        <v>23979</v>
      </c>
      <c r="B8773" s="182" t="s">
        <v>60148</v>
      </c>
      <c r="C8773" s="182"/>
      <c r="D8773" s="182" t="s">
        <v>23978</v>
      </c>
    </row>
    <row r="8774" spans="1:4">
      <c r="A8774" s="182" t="s">
        <v>23977</v>
      </c>
      <c r="B8774" s="182" t="s">
        <v>60016</v>
      </c>
      <c r="C8774" s="182"/>
      <c r="D8774" s="182" t="s">
        <v>23976</v>
      </c>
    </row>
    <row r="8775" spans="1:4">
      <c r="A8775" s="182" t="s">
        <v>23975</v>
      </c>
      <c r="B8775" s="182" t="s">
        <v>79526</v>
      </c>
      <c r="C8775" s="182"/>
      <c r="D8775" s="182" t="s">
        <v>23974</v>
      </c>
    </row>
    <row r="8776" spans="1:4">
      <c r="A8776" s="182" t="s">
        <v>23973</v>
      </c>
      <c r="B8776" s="182" t="s">
        <v>76789</v>
      </c>
      <c r="C8776" s="182"/>
      <c r="D8776" s="182" t="s">
        <v>23972</v>
      </c>
    </row>
    <row r="8777" spans="1:4">
      <c r="A8777" s="182" t="s">
        <v>23971</v>
      </c>
      <c r="B8777" s="182" t="s">
        <v>59797</v>
      </c>
      <c r="C8777" s="182"/>
      <c r="D8777" s="182" t="s">
        <v>23970</v>
      </c>
    </row>
    <row r="8778" spans="1:4">
      <c r="A8778" s="182" t="s">
        <v>23969</v>
      </c>
      <c r="B8778" s="182" t="s">
        <v>78591</v>
      </c>
      <c r="C8778" s="182"/>
      <c r="D8778" s="182" t="s">
        <v>23968</v>
      </c>
    </row>
    <row r="8779" spans="1:4">
      <c r="A8779" s="182" t="s">
        <v>23967</v>
      </c>
      <c r="B8779" s="182" t="s">
        <v>70563</v>
      </c>
      <c r="C8779" s="182"/>
      <c r="D8779" s="182" t="s">
        <v>23966</v>
      </c>
    </row>
    <row r="8780" spans="1:4">
      <c r="A8780" s="182" t="s">
        <v>23965</v>
      </c>
      <c r="B8780" s="182" t="s">
        <v>64273</v>
      </c>
      <c r="C8780" s="182"/>
      <c r="D8780" s="182" t="s">
        <v>23964</v>
      </c>
    </row>
    <row r="8781" spans="1:4">
      <c r="A8781" s="182" t="s">
        <v>23963</v>
      </c>
      <c r="B8781" s="182" t="s">
        <v>65563</v>
      </c>
      <c r="C8781" s="182"/>
      <c r="D8781" s="182" t="s">
        <v>23962</v>
      </c>
    </row>
    <row r="8782" spans="1:4">
      <c r="A8782" s="182" t="s">
        <v>23961</v>
      </c>
      <c r="B8782" s="182" t="s">
        <v>66792</v>
      </c>
      <c r="C8782" s="182"/>
      <c r="D8782" s="182" t="s">
        <v>23960</v>
      </c>
    </row>
    <row r="8783" spans="1:4">
      <c r="A8783" s="182" t="s">
        <v>23959</v>
      </c>
      <c r="B8783" s="182" t="s">
        <v>68807</v>
      </c>
      <c r="C8783" s="182"/>
      <c r="D8783" s="182" t="s">
        <v>23958</v>
      </c>
    </row>
    <row r="8784" spans="1:4">
      <c r="A8784" s="182" t="s">
        <v>23957</v>
      </c>
      <c r="B8784" s="182" t="s">
        <v>66822</v>
      </c>
      <c r="C8784" s="182"/>
      <c r="D8784" s="182" t="s">
        <v>23956</v>
      </c>
    </row>
    <row r="8785" spans="1:4">
      <c r="A8785" s="182" t="s">
        <v>23955</v>
      </c>
      <c r="B8785" s="182" t="s">
        <v>61229</v>
      </c>
      <c r="C8785" s="182"/>
      <c r="D8785" s="182" t="s">
        <v>23954</v>
      </c>
    </row>
    <row r="8786" spans="1:4">
      <c r="A8786" s="182" t="s">
        <v>23953</v>
      </c>
      <c r="B8786" s="182" t="s">
        <v>74544</v>
      </c>
      <c r="C8786" s="182"/>
      <c r="D8786" s="182" t="s">
        <v>23952</v>
      </c>
    </row>
    <row r="8787" spans="1:4">
      <c r="A8787" s="182" t="s">
        <v>23951</v>
      </c>
      <c r="B8787" s="182" t="s">
        <v>78342</v>
      </c>
      <c r="C8787" s="182"/>
      <c r="D8787" s="182" t="s">
        <v>23950</v>
      </c>
    </row>
    <row r="8788" spans="1:4">
      <c r="A8788" s="182" t="s">
        <v>23949</v>
      </c>
      <c r="B8788" s="182" t="s">
        <v>73647</v>
      </c>
      <c r="C8788" s="182"/>
      <c r="D8788" s="182" t="s">
        <v>23948</v>
      </c>
    </row>
    <row r="8789" spans="1:4">
      <c r="A8789" s="182" t="s">
        <v>23947</v>
      </c>
      <c r="B8789" s="182" t="s">
        <v>69777</v>
      </c>
      <c r="C8789" s="182"/>
      <c r="D8789" s="182" t="s">
        <v>23946</v>
      </c>
    </row>
    <row r="8790" spans="1:4">
      <c r="A8790" s="182" t="s">
        <v>23945</v>
      </c>
      <c r="B8790" s="182" t="s">
        <v>63435</v>
      </c>
      <c r="C8790" s="182"/>
      <c r="D8790" s="182" t="s">
        <v>23944</v>
      </c>
    </row>
    <row r="8791" spans="1:4">
      <c r="A8791" s="182" t="s">
        <v>23943</v>
      </c>
      <c r="B8791" s="182" t="s">
        <v>62974</v>
      </c>
      <c r="C8791" s="182"/>
      <c r="D8791" s="182" t="s">
        <v>23942</v>
      </c>
    </row>
    <row r="8792" spans="1:4">
      <c r="A8792" s="182" t="s">
        <v>23941</v>
      </c>
      <c r="B8792" s="182" t="s">
        <v>79184</v>
      </c>
      <c r="C8792" s="182"/>
      <c r="D8792" s="182" t="s">
        <v>23940</v>
      </c>
    </row>
    <row r="8793" spans="1:4">
      <c r="A8793" s="182" t="s">
        <v>23939</v>
      </c>
      <c r="B8793" s="182" t="s">
        <v>71663</v>
      </c>
      <c r="C8793" s="182"/>
      <c r="D8793" s="182" t="s">
        <v>23938</v>
      </c>
    </row>
    <row r="8794" spans="1:4">
      <c r="A8794" s="182" t="s">
        <v>23937</v>
      </c>
      <c r="B8794" s="182" t="s">
        <v>73112</v>
      </c>
      <c r="C8794" s="182"/>
      <c r="D8794" s="182" t="s">
        <v>23936</v>
      </c>
    </row>
    <row r="8795" spans="1:4">
      <c r="A8795" s="182" t="s">
        <v>23935</v>
      </c>
      <c r="B8795" s="182" t="s">
        <v>73264</v>
      </c>
      <c r="C8795" s="182"/>
      <c r="D8795" s="182" t="s">
        <v>23934</v>
      </c>
    </row>
    <row r="8796" spans="1:4">
      <c r="A8796" s="182" t="s">
        <v>23933</v>
      </c>
      <c r="B8796" s="182" t="s">
        <v>59803</v>
      </c>
      <c r="C8796" s="182"/>
      <c r="D8796" s="182" t="s">
        <v>23932</v>
      </c>
    </row>
    <row r="8797" spans="1:4">
      <c r="A8797" s="182" t="s">
        <v>23931</v>
      </c>
      <c r="B8797" s="182" t="s">
        <v>71037</v>
      </c>
      <c r="C8797" s="182"/>
      <c r="D8797" s="182" t="s">
        <v>23930</v>
      </c>
    </row>
    <row r="8798" spans="1:4">
      <c r="A8798" s="182" t="s">
        <v>23929</v>
      </c>
      <c r="B8798" s="182" t="s">
        <v>68484</v>
      </c>
      <c r="C8798" s="182"/>
      <c r="D8798" s="182" t="s">
        <v>23928</v>
      </c>
    </row>
    <row r="8799" spans="1:4">
      <c r="A8799" s="182" t="s">
        <v>23927</v>
      </c>
      <c r="B8799" s="182" t="s">
        <v>72768</v>
      </c>
      <c r="C8799" s="182"/>
      <c r="D8799" s="182" t="s">
        <v>23926</v>
      </c>
    </row>
    <row r="8800" spans="1:4">
      <c r="A8800" s="182" t="s">
        <v>23925</v>
      </c>
      <c r="B8800" s="182" t="s">
        <v>75233</v>
      </c>
      <c r="C8800" s="182"/>
      <c r="D8800" s="182" t="s">
        <v>23924</v>
      </c>
    </row>
    <row r="8801" spans="1:4">
      <c r="A8801" s="182" t="s">
        <v>23923</v>
      </c>
      <c r="B8801" s="182" t="s">
        <v>79934</v>
      </c>
      <c r="C8801" s="182"/>
      <c r="D8801" s="182" t="s">
        <v>23922</v>
      </c>
    </row>
    <row r="8802" spans="1:4">
      <c r="A8802" s="182" t="s">
        <v>23921</v>
      </c>
      <c r="B8802" s="182" t="s">
        <v>67030</v>
      </c>
      <c r="C8802" s="182"/>
      <c r="D8802" s="182" t="s">
        <v>23920</v>
      </c>
    </row>
    <row r="8803" spans="1:4">
      <c r="A8803" s="182" t="s">
        <v>23919</v>
      </c>
      <c r="B8803" s="182" t="s">
        <v>72364</v>
      </c>
      <c r="C8803" s="182"/>
      <c r="D8803" s="182" t="s">
        <v>23918</v>
      </c>
    </row>
    <row r="8804" spans="1:4">
      <c r="A8804" s="182" t="s">
        <v>23917</v>
      </c>
      <c r="B8804" s="182" t="s">
        <v>75664</v>
      </c>
      <c r="C8804" s="182"/>
      <c r="D8804" s="182" t="s">
        <v>23916</v>
      </c>
    </row>
    <row r="8805" spans="1:4">
      <c r="A8805" s="182" t="s">
        <v>23915</v>
      </c>
      <c r="B8805" s="182" t="s">
        <v>78758</v>
      </c>
      <c r="C8805" s="182"/>
      <c r="D8805" s="182" t="s">
        <v>23914</v>
      </c>
    </row>
    <row r="8806" spans="1:4">
      <c r="A8806" s="182" t="s">
        <v>23913</v>
      </c>
      <c r="B8806" s="182" t="s">
        <v>64371</v>
      </c>
      <c r="C8806" s="182"/>
      <c r="D8806" s="182" t="s">
        <v>23912</v>
      </c>
    </row>
    <row r="8807" spans="1:4">
      <c r="A8807" s="182" t="s">
        <v>23911</v>
      </c>
      <c r="B8807" s="182" t="s">
        <v>72326</v>
      </c>
      <c r="C8807" s="182"/>
      <c r="D8807" s="182" t="s">
        <v>23910</v>
      </c>
    </row>
    <row r="8808" spans="1:4">
      <c r="A8808" s="182" t="s">
        <v>23909</v>
      </c>
      <c r="B8808" s="182" t="s">
        <v>70462</v>
      </c>
      <c r="C8808" s="182"/>
      <c r="D8808" s="182" t="s">
        <v>23908</v>
      </c>
    </row>
    <row r="8809" spans="1:4">
      <c r="A8809" s="182" t="s">
        <v>23907</v>
      </c>
      <c r="B8809" s="182" t="s">
        <v>78876</v>
      </c>
      <c r="C8809" s="182"/>
      <c r="D8809" s="182" t="s">
        <v>23906</v>
      </c>
    </row>
    <row r="8810" spans="1:4">
      <c r="A8810" s="182" t="s">
        <v>23905</v>
      </c>
      <c r="B8810" s="182" t="s">
        <v>68098</v>
      </c>
      <c r="C8810" s="182"/>
      <c r="D8810" s="182" t="s">
        <v>23904</v>
      </c>
    </row>
    <row r="8811" spans="1:4">
      <c r="A8811" s="182" t="s">
        <v>23903</v>
      </c>
      <c r="B8811" s="182" t="s">
        <v>64893</v>
      </c>
      <c r="C8811" s="182"/>
      <c r="D8811" s="182" t="s">
        <v>23902</v>
      </c>
    </row>
    <row r="8812" spans="1:4">
      <c r="A8812" s="182" t="s">
        <v>23901</v>
      </c>
      <c r="B8812" s="182" t="s">
        <v>68723</v>
      </c>
      <c r="C8812" s="182"/>
      <c r="D8812" s="182" t="s">
        <v>23900</v>
      </c>
    </row>
    <row r="8813" spans="1:4">
      <c r="A8813" s="182" t="s">
        <v>23899</v>
      </c>
      <c r="B8813" s="182" t="s">
        <v>68017</v>
      </c>
      <c r="C8813" s="182"/>
      <c r="D8813" s="182" t="s">
        <v>23898</v>
      </c>
    </row>
    <row r="8814" spans="1:4">
      <c r="A8814" s="182" t="s">
        <v>23897</v>
      </c>
      <c r="B8814" s="182" t="s">
        <v>78435</v>
      </c>
      <c r="C8814" s="182"/>
      <c r="D8814" s="182" t="s">
        <v>23896</v>
      </c>
    </row>
    <row r="8815" spans="1:4">
      <c r="A8815" s="182" t="s">
        <v>23895</v>
      </c>
      <c r="B8815" s="182" t="s">
        <v>61371</v>
      </c>
      <c r="C8815" s="182"/>
      <c r="D8815" s="182" t="s">
        <v>23894</v>
      </c>
    </row>
    <row r="8816" spans="1:4">
      <c r="A8816" s="182" t="s">
        <v>23893</v>
      </c>
      <c r="B8816" s="182" t="s">
        <v>65355</v>
      </c>
      <c r="C8816" s="182"/>
      <c r="D8816" s="182" t="s">
        <v>23892</v>
      </c>
    </row>
    <row r="8817" spans="1:4">
      <c r="A8817" s="182" t="s">
        <v>23891</v>
      </c>
      <c r="B8817" s="182" t="s">
        <v>79712</v>
      </c>
      <c r="C8817" s="182"/>
      <c r="D8817" s="182" t="s">
        <v>23890</v>
      </c>
    </row>
    <row r="8818" spans="1:4">
      <c r="A8818" s="182" t="s">
        <v>23889</v>
      </c>
      <c r="B8818" s="182" t="s">
        <v>69859</v>
      </c>
      <c r="C8818" s="182"/>
      <c r="D8818" s="182" t="s">
        <v>23888</v>
      </c>
    </row>
    <row r="8819" spans="1:4">
      <c r="A8819" s="182" t="s">
        <v>23887</v>
      </c>
      <c r="B8819" s="182" t="s">
        <v>70167</v>
      </c>
      <c r="C8819" s="182"/>
      <c r="D8819" s="182" t="s">
        <v>23886</v>
      </c>
    </row>
    <row r="8820" spans="1:4">
      <c r="A8820" s="182" t="s">
        <v>23885</v>
      </c>
      <c r="B8820" s="182" t="s">
        <v>59498</v>
      </c>
      <c r="C8820" s="182"/>
      <c r="D8820" s="182" t="s">
        <v>23884</v>
      </c>
    </row>
    <row r="8821" spans="1:4">
      <c r="A8821" s="182" t="s">
        <v>23883</v>
      </c>
      <c r="B8821" s="182" t="s">
        <v>61793</v>
      </c>
      <c r="C8821" s="182"/>
      <c r="D8821" s="182" t="s">
        <v>23882</v>
      </c>
    </row>
    <row r="8822" spans="1:4">
      <c r="A8822" s="182" t="s">
        <v>23881</v>
      </c>
      <c r="B8822" s="182" t="s">
        <v>61134</v>
      </c>
      <c r="C8822" s="182"/>
      <c r="D8822" s="182" t="s">
        <v>23880</v>
      </c>
    </row>
    <row r="8823" spans="1:4">
      <c r="A8823" s="182" t="s">
        <v>23879</v>
      </c>
      <c r="B8823" s="182" t="s">
        <v>72744</v>
      </c>
      <c r="C8823" s="182"/>
      <c r="D8823" s="182" t="s">
        <v>23878</v>
      </c>
    </row>
    <row r="8824" spans="1:4">
      <c r="A8824" s="182" t="s">
        <v>23877</v>
      </c>
      <c r="B8824" s="182" t="s">
        <v>77742</v>
      </c>
      <c r="C8824" s="182"/>
      <c r="D8824" s="182" t="s">
        <v>23876</v>
      </c>
    </row>
    <row r="8825" spans="1:4">
      <c r="A8825" s="182" t="s">
        <v>23875</v>
      </c>
      <c r="B8825" s="182" t="s">
        <v>71486</v>
      </c>
      <c r="C8825" s="182"/>
      <c r="D8825" s="182" t="s">
        <v>23874</v>
      </c>
    </row>
    <row r="8826" spans="1:4">
      <c r="A8826" s="182" t="s">
        <v>23873</v>
      </c>
      <c r="B8826" s="182" t="s">
        <v>59592</v>
      </c>
      <c r="C8826" s="182"/>
      <c r="D8826" s="182" t="s">
        <v>23872</v>
      </c>
    </row>
    <row r="8827" spans="1:4">
      <c r="A8827" s="182" t="s">
        <v>23871</v>
      </c>
      <c r="B8827" s="182" t="s">
        <v>63055</v>
      </c>
      <c r="C8827" s="182"/>
      <c r="D8827" s="182" t="s">
        <v>23870</v>
      </c>
    </row>
    <row r="8828" spans="1:4">
      <c r="A8828" s="182" t="s">
        <v>23869</v>
      </c>
      <c r="B8828" s="182" t="s">
        <v>75749</v>
      </c>
      <c r="C8828" s="182"/>
      <c r="D8828" s="182" t="s">
        <v>23868</v>
      </c>
    </row>
    <row r="8829" spans="1:4">
      <c r="A8829" s="182" t="s">
        <v>23867</v>
      </c>
      <c r="B8829" s="182" t="s">
        <v>74491</v>
      </c>
      <c r="C8829" s="182"/>
      <c r="D8829" s="182" t="s">
        <v>23866</v>
      </c>
    </row>
    <row r="8830" spans="1:4">
      <c r="A8830" s="182" t="s">
        <v>23865</v>
      </c>
      <c r="B8830" s="182" t="s">
        <v>77093</v>
      </c>
      <c r="C8830" s="182"/>
      <c r="D8830" s="182" t="s">
        <v>23864</v>
      </c>
    </row>
    <row r="8831" spans="1:4">
      <c r="A8831" s="182" t="s">
        <v>23863</v>
      </c>
      <c r="B8831" s="182" t="s">
        <v>69593</v>
      </c>
      <c r="C8831" s="182"/>
      <c r="D8831" s="182" t="s">
        <v>23862</v>
      </c>
    </row>
    <row r="8832" spans="1:4">
      <c r="A8832" s="182" t="s">
        <v>23861</v>
      </c>
      <c r="B8832" s="182" t="s">
        <v>74989</v>
      </c>
      <c r="C8832" s="182"/>
      <c r="D8832" s="182" t="s">
        <v>23860</v>
      </c>
    </row>
    <row r="8833" spans="1:4">
      <c r="A8833" s="182" t="s">
        <v>23859</v>
      </c>
      <c r="B8833" s="182" t="s">
        <v>76447</v>
      </c>
      <c r="C8833" s="182"/>
      <c r="D8833" s="182" t="s">
        <v>23858</v>
      </c>
    </row>
    <row r="8834" spans="1:4">
      <c r="A8834" s="182" t="s">
        <v>23857</v>
      </c>
      <c r="B8834" s="182" t="s">
        <v>77715</v>
      </c>
      <c r="C8834" s="182"/>
      <c r="D8834" s="182" t="s">
        <v>23856</v>
      </c>
    </row>
    <row r="8835" spans="1:4">
      <c r="A8835" s="182" t="s">
        <v>23855</v>
      </c>
      <c r="B8835" s="182" t="s">
        <v>70730</v>
      </c>
      <c r="C8835" s="182"/>
      <c r="D8835" s="182" t="s">
        <v>23854</v>
      </c>
    </row>
    <row r="8836" spans="1:4">
      <c r="A8836" s="182" t="s">
        <v>23853</v>
      </c>
      <c r="B8836" s="182" t="s">
        <v>66478</v>
      </c>
      <c r="C8836" s="182"/>
      <c r="D8836" s="182" t="s">
        <v>23852</v>
      </c>
    </row>
    <row r="8837" spans="1:4">
      <c r="A8837" s="182" t="s">
        <v>23851</v>
      </c>
      <c r="B8837" s="182" t="s">
        <v>65165</v>
      </c>
      <c r="C8837" s="182"/>
      <c r="D8837" s="182" t="s">
        <v>23850</v>
      </c>
    </row>
    <row r="8838" spans="1:4">
      <c r="A8838" s="182" t="s">
        <v>23849</v>
      </c>
      <c r="B8838" s="182" t="s">
        <v>67055</v>
      </c>
      <c r="C8838" s="182"/>
      <c r="D8838" s="182" t="s">
        <v>23848</v>
      </c>
    </row>
    <row r="8839" spans="1:4">
      <c r="A8839" s="182" t="s">
        <v>23847</v>
      </c>
      <c r="B8839" s="182" t="s">
        <v>62660</v>
      </c>
      <c r="C8839" s="182"/>
      <c r="D8839" s="182" t="s">
        <v>23846</v>
      </c>
    </row>
    <row r="8840" spans="1:4">
      <c r="A8840" s="182" t="s">
        <v>23845</v>
      </c>
      <c r="B8840" s="182" t="s">
        <v>65190</v>
      </c>
      <c r="C8840" s="182"/>
      <c r="D8840" s="182" t="s">
        <v>23844</v>
      </c>
    </row>
    <row r="8841" spans="1:4">
      <c r="A8841" s="182" t="s">
        <v>23843</v>
      </c>
      <c r="B8841" s="182" t="s">
        <v>69873</v>
      </c>
      <c r="C8841" s="182"/>
      <c r="D8841" s="182" t="s">
        <v>23842</v>
      </c>
    </row>
    <row r="8842" spans="1:4">
      <c r="A8842" s="182" t="s">
        <v>23841</v>
      </c>
      <c r="B8842" s="182" t="s">
        <v>75927</v>
      </c>
      <c r="C8842" s="182"/>
      <c r="D8842" s="182" t="s">
        <v>23840</v>
      </c>
    </row>
    <row r="8843" spans="1:4">
      <c r="A8843" s="182" t="s">
        <v>23839</v>
      </c>
      <c r="B8843" s="182" t="s">
        <v>61847</v>
      </c>
      <c r="C8843" s="182"/>
      <c r="D8843" s="182" t="s">
        <v>23838</v>
      </c>
    </row>
    <row r="8844" spans="1:4">
      <c r="A8844" s="182" t="s">
        <v>23837</v>
      </c>
      <c r="B8844" s="182" t="s">
        <v>78847</v>
      </c>
      <c r="C8844" s="182"/>
      <c r="D8844" s="182" t="s">
        <v>23836</v>
      </c>
    </row>
    <row r="8845" spans="1:4">
      <c r="A8845" s="182" t="s">
        <v>23835</v>
      </c>
      <c r="B8845" s="182" t="s">
        <v>65364</v>
      </c>
      <c r="C8845" s="182"/>
      <c r="D8845" s="182" t="s">
        <v>23834</v>
      </c>
    </row>
    <row r="8846" spans="1:4">
      <c r="A8846" s="182" t="s">
        <v>23833</v>
      </c>
      <c r="B8846" s="182" t="s">
        <v>78467</v>
      </c>
      <c r="C8846" s="182"/>
      <c r="D8846" s="182" t="s">
        <v>23832</v>
      </c>
    </row>
    <row r="8847" spans="1:4">
      <c r="A8847" s="182" t="s">
        <v>23831</v>
      </c>
      <c r="B8847" s="182" t="s">
        <v>74094</v>
      </c>
      <c r="C8847" s="182"/>
      <c r="D8847" s="182" t="s">
        <v>23830</v>
      </c>
    </row>
    <row r="8848" spans="1:4">
      <c r="A8848" s="182" t="s">
        <v>23829</v>
      </c>
      <c r="B8848" s="182" t="s">
        <v>78862</v>
      </c>
      <c r="C8848" s="182"/>
      <c r="D8848" s="182" t="s">
        <v>23828</v>
      </c>
    </row>
    <row r="8849" spans="1:4">
      <c r="A8849" s="182" t="s">
        <v>23827</v>
      </c>
      <c r="B8849" s="182" t="s">
        <v>63891</v>
      </c>
      <c r="C8849" s="182"/>
      <c r="D8849" s="182" t="s">
        <v>23826</v>
      </c>
    </row>
    <row r="8850" spans="1:4">
      <c r="A8850" s="182" t="s">
        <v>23825</v>
      </c>
      <c r="B8850" s="182" t="s">
        <v>62991</v>
      </c>
      <c r="C8850" s="182"/>
      <c r="D8850" s="182" t="s">
        <v>23824</v>
      </c>
    </row>
    <row r="8851" spans="1:4">
      <c r="A8851" s="182" t="s">
        <v>23823</v>
      </c>
      <c r="B8851" s="182" t="s">
        <v>77930</v>
      </c>
      <c r="C8851" s="182"/>
      <c r="D8851" s="182" t="s">
        <v>23822</v>
      </c>
    </row>
    <row r="8852" spans="1:4">
      <c r="A8852" s="182" t="s">
        <v>23821</v>
      </c>
      <c r="B8852" s="182" t="s">
        <v>59938</v>
      </c>
      <c r="C8852" s="182"/>
      <c r="D8852" s="182" t="s">
        <v>23820</v>
      </c>
    </row>
    <row r="8853" spans="1:4">
      <c r="A8853" s="182" t="s">
        <v>23819</v>
      </c>
      <c r="B8853" s="182" t="s">
        <v>66573</v>
      </c>
      <c r="C8853" s="182"/>
      <c r="D8853" s="182" t="s">
        <v>23818</v>
      </c>
    </row>
    <row r="8854" spans="1:4">
      <c r="A8854" s="182" t="s">
        <v>23817</v>
      </c>
      <c r="B8854" s="182" t="s">
        <v>78535</v>
      </c>
      <c r="C8854" s="182"/>
      <c r="D8854" s="182" t="s">
        <v>23816</v>
      </c>
    </row>
    <row r="8855" spans="1:4">
      <c r="A8855" s="182" t="s">
        <v>23815</v>
      </c>
      <c r="B8855" s="182" t="s">
        <v>79594</v>
      </c>
      <c r="C8855" s="182"/>
      <c r="D8855" s="182" t="s">
        <v>23814</v>
      </c>
    </row>
    <row r="8856" spans="1:4">
      <c r="A8856" s="182" t="s">
        <v>23813</v>
      </c>
      <c r="B8856" s="182" t="s">
        <v>65635</v>
      </c>
      <c r="C8856" s="182"/>
      <c r="D8856" s="182" t="s">
        <v>23812</v>
      </c>
    </row>
    <row r="8857" spans="1:4">
      <c r="A8857" s="182" t="s">
        <v>23811</v>
      </c>
      <c r="B8857" s="182" t="s">
        <v>72035</v>
      </c>
      <c r="C8857" s="182"/>
      <c r="D8857" s="182" t="s">
        <v>23810</v>
      </c>
    </row>
    <row r="8858" spans="1:4">
      <c r="A8858" s="182" t="s">
        <v>23809</v>
      </c>
      <c r="B8858" s="182" t="s">
        <v>79044</v>
      </c>
      <c r="C8858" s="182"/>
      <c r="D8858" s="182" t="s">
        <v>23808</v>
      </c>
    </row>
    <row r="8859" spans="1:4">
      <c r="A8859" s="182" t="s">
        <v>23807</v>
      </c>
      <c r="B8859" s="182" t="s">
        <v>80462</v>
      </c>
      <c r="C8859" s="182"/>
      <c r="D8859" s="182" t="s">
        <v>23806</v>
      </c>
    </row>
    <row r="8860" spans="1:4">
      <c r="A8860" s="182" t="s">
        <v>23805</v>
      </c>
      <c r="B8860" s="182" t="s">
        <v>63779</v>
      </c>
      <c r="C8860" s="182"/>
      <c r="D8860" s="182" t="s">
        <v>23804</v>
      </c>
    </row>
    <row r="8861" spans="1:4">
      <c r="A8861" s="182" t="s">
        <v>23803</v>
      </c>
      <c r="B8861" s="182" t="s">
        <v>70987</v>
      </c>
      <c r="C8861" s="182"/>
      <c r="D8861" s="182" t="s">
        <v>23802</v>
      </c>
    </row>
    <row r="8862" spans="1:4">
      <c r="A8862" s="182" t="s">
        <v>23801</v>
      </c>
      <c r="B8862" s="182" t="s">
        <v>64686</v>
      </c>
      <c r="C8862" s="182"/>
      <c r="D8862" s="182" t="s">
        <v>23800</v>
      </c>
    </row>
    <row r="8863" spans="1:4">
      <c r="A8863" s="182" t="s">
        <v>23799</v>
      </c>
      <c r="B8863" s="182" t="s">
        <v>65875</v>
      </c>
      <c r="C8863" s="182"/>
      <c r="D8863" s="182" t="s">
        <v>23798</v>
      </c>
    </row>
    <row r="8864" spans="1:4">
      <c r="A8864" s="182" t="s">
        <v>23797</v>
      </c>
      <c r="B8864" s="182" t="s">
        <v>62872</v>
      </c>
      <c r="C8864" s="182"/>
      <c r="D8864" s="182" t="s">
        <v>23796</v>
      </c>
    </row>
    <row r="8865" spans="1:4">
      <c r="A8865" s="182" t="s">
        <v>23795</v>
      </c>
      <c r="B8865" s="182" t="s">
        <v>62361</v>
      </c>
      <c r="C8865" s="182"/>
      <c r="D8865" s="182" t="s">
        <v>23794</v>
      </c>
    </row>
    <row r="8866" spans="1:4">
      <c r="A8866" s="182" t="s">
        <v>23793</v>
      </c>
      <c r="B8866" s="182" t="s">
        <v>71765</v>
      </c>
      <c r="C8866" s="182"/>
      <c r="D8866" s="182" t="s">
        <v>23792</v>
      </c>
    </row>
    <row r="8867" spans="1:4">
      <c r="A8867" s="182" t="s">
        <v>23791</v>
      </c>
      <c r="B8867" s="182" t="s">
        <v>66575</v>
      </c>
      <c r="C8867" s="182"/>
      <c r="D8867" s="182" t="s">
        <v>23790</v>
      </c>
    </row>
    <row r="8868" spans="1:4">
      <c r="A8868" s="182" t="s">
        <v>23789</v>
      </c>
      <c r="B8868" s="182" t="s">
        <v>63464</v>
      </c>
      <c r="C8868" s="182"/>
      <c r="D8868" s="182" t="s">
        <v>23788</v>
      </c>
    </row>
    <row r="8869" spans="1:4">
      <c r="A8869" s="182" t="s">
        <v>23787</v>
      </c>
      <c r="B8869" s="182" t="s">
        <v>69079</v>
      </c>
      <c r="C8869" s="182"/>
      <c r="D8869" s="182" t="s">
        <v>23786</v>
      </c>
    </row>
    <row r="8870" spans="1:4">
      <c r="A8870" s="182" t="s">
        <v>23785</v>
      </c>
      <c r="B8870" s="182" t="s">
        <v>66797</v>
      </c>
      <c r="C8870" s="182"/>
      <c r="D8870" s="182" t="s">
        <v>23784</v>
      </c>
    </row>
    <row r="8871" spans="1:4">
      <c r="A8871" s="182" t="s">
        <v>23783</v>
      </c>
      <c r="B8871" s="182" t="s">
        <v>75106</v>
      </c>
      <c r="C8871" s="182"/>
      <c r="D8871" s="182" t="s">
        <v>23782</v>
      </c>
    </row>
    <row r="8872" spans="1:4">
      <c r="A8872" s="182" t="s">
        <v>23781</v>
      </c>
      <c r="B8872" s="182" t="s">
        <v>67558</v>
      </c>
      <c r="C8872" s="182"/>
      <c r="D8872" s="182" t="s">
        <v>23780</v>
      </c>
    </row>
    <row r="8873" spans="1:4">
      <c r="A8873" s="182" t="s">
        <v>23779</v>
      </c>
      <c r="B8873" s="182" t="s">
        <v>70452</v>
      </c>
      <c r="C8873" s="182"/>
      <c r="D8873" s="182" t="s">
        <v>23778</v>
      </c>
    </row>
    <row r="8874" spans="1:4">
      <c r="A8874" s="182" t="s">
        <v>23777</v>
      </c>
      <c r="B8874" s="182" t="s">
        <v>76183</v>
      </c>
      <c r="C8874" s="182"/>
      <c r="D8874" s="182" t="s">
        <v>23776</v>
      </c>
    </row>
    <row r="8875" spans="1:4">
      <c r="A8875" s="182" t="s">
        <v>23775</v>
      </c>
      <c r="B8875" s="182" t="s">
        <v>80311</v>
      </c>
      <c r="C8875" s="182"/>
      <c r="D8875" s="182" t="s">
        <v>23774</v>
      </c>
    </row>
    <row r="8876" spans="1:4">
      <c r="A8876" s="182" t="s">
        <v>23773</v>
      </c>
      <c r="B8876" s="182" t="s">
        <v>70751</v>
      </c>
      <c r="C8876" s="182"/>
      <c r="D8876" s="182" t="s">
        <v>23772</v>
      </c>
    </row>
    <row r="8877" spans="1:4">
      <c r="A8877" s="182" t="s">
        <v>23771</v>
      </c>
      <c r="B8877" s="182" t="s">
        <v>80358</v>
      </c>
      <c r="C8877" s="182"/>
      <c r="D8877" s="182" t="s">
        <v>23770</v>
      </c>
    </row>
    <row r="8878" spans="1:4">
      <c r="A8878" s="182" t="s">
        <v>23769</v>
      </c>
      <c r="B8878" s="182" t="s">
        <v>77335</v>
      </c>
      <c r="C8878" s="182"/>
      <c r="D8878" s="182" t="s">
        <v>23768</v>
      </c>
    </row>
    <row r="8879" spans="1:4">
      <c r="A8879" s="182" t="s">
        <v>23767</v>
      </c>
      <c r="B8879" s="182" t="s">
        <v>75984</v>
      </c>
      <c r="C8879" s="182"/>
      <c r="D8879" s="182" t="s">
        <v>23766</v>
      </c>
    </row>
    <row r="8880" spans="1:4">
      <c r="A8880" s="182" t="s">
        <v>23765</v>
      </c>
      <c r="B8880" s="182" t="s">
        <v>72064</v>
      </c>
      <c r="C8880" s="182"/>
      <c r="D8880" s="182" t="s">
        <v>23764</v>
      </c>
    </row>
    <row r="8881" spans="1:4">
      <c r="A8881" s="182" t="s">
        <v>23763</v>
      </c>
      <c r="B8881" s="182" t="s">
        <v>64123</v>
      </c>
      <c r="C8881" s="182"/>
      <c r="D8881" s="182" t="s">
        <v>23762</v>
      </c>
    </row>
    <row r="8882" spans="1:4">
      <c r="A8882" s="182" t="s">
        <v>23761</v>
      </c>
      <c r="B8882" s="182" t="s">
        <v>78494</v>
      </c>
      <c r="C8882" s="182"/>
      <c r="D8882" s="182" t="s">
        <v>23760</v>
      </c>
    </row>
    <row r="8883" spans="1:4">
      <c r="A8883" s="182" t="s">
        <v>23759</v>
      </c>
      <c r="B8883" s="182" t="s">
        <v>63716</v>
      </c>
      <c r="C8883" s="182"/>
      <c r="D8883" s="182" t="s">
        <v>23758</v>
      </c>
    </row>
    <row r="8884" spans="1:4">
      <c r="A8884" s="182" t="s">
        <v>23757</v>
      </c>
      <c r="B8884" s="182" t="s">
        <v>62105</v>
      </c>
      <c r="C8884" s="182"/>
      <c r="D8884" s="182" t="s">
        <v>23756</v>
      </c>
    </row>
    <row r="8885" spans="1:4">
      <c r="A8885" s="182" t="s">
        <v>23755</v>
      </c>
      <c r="B8885" s="182" t="s">
        <v>74578</v>
      </c>
      <c r="C8885" s="182"/>
      <c r="D8885" s="182" t="s">
        <v>23754</v>
      </c>
    </row>
    <row r="8886" spans="1:4">
      <c r="A8886" s="182" t="s">
        <v>23753</v>
      </c>
      <c r="B8886" s="182" t="s">
        <v>61669</v>
      </c>
      <c r="C8886" s="182"/>
      <c r="D8886" s="182" t="s">
        <v>23752</v>
      </c>
    </row>
    <row r="8887" spans="1:4">
      <c r="A8887" s="182" t="s">
        <v>23751</v>
      </c>
      <c r="B8887" s="182" t="s">
        <v>77238</v>
      </c>
      <c r="C8887" s="182"/>
      <c r="D8887" s="182" t="s">
        <v>23750</v>
      </c>
    </row>
    <row r="8888" spans="1:4">
      <c r="A8888" s="182" t="s">
        <v>23749</v>
      </c>
      <c r="B8888" s="182" t="s">
        <v>64403</v>
      </c>
      <c r="C8888" s="182"/>
      <c r="D8888" s="182" t="s">
        <v>23748</v>
      </c>
    </row>
    <row r="8889" spans="1:4">
      <c r="A8889" s="182" t="s">
        <v>23747</v>
      </c>
      <c r="B8889" s="182" t="s">
        <v>68299</v>
      </c>
      <c r="C8889" s="182"/>
      <c r="D8889" s="182" t="s">
        <v>23746</v>
      </c>
    </row>
    <row r="8890" spans="1:4">
      <c r="A8890" s="182" t="s">
        <v>23745</v>
      </c>
      <c r="B8890" s="182" t="s">
        <v>63691</v>
      </c>
      <c r="C8890" s="182"/>
      <c r="D8890" s="182" t="s">
        <v>23744</v>
      </c>
    </row>
    <row r="8891" spans="1:4">
      <c r="A8891" s="182" t="s">
        <v>23743</v>
      </c>
      <c r="B8891" s="182" t="s">
        <v>77868</v>
      </c>
      <c r="C8891" s="182"/>
      <c r="D8891" s="182" t="s">
        <v>23742</v>
      </c>
    </row>
    <row r="8892" spans="1:4">
      <c r="A8892" s="182" t="s">
        <v>23741</v>
      </c>
      <c r="B8892" s="182" t="s">
        <v>76580</v>
      </c>
      <c r="C8892" s="182"/>
      <c r="D8892" s="182" t="s">
        <v>23740</v>
      </c>
    </row>
    <row r="8893" spans="1:4">
      <c r="A8893" s="182" t="s">
        <v>23739</v>
      </c>
      <c r="B8893" s="182" t="s">
        <v>59236</v>
      </c>
      <c r="C8893" s="182"/>
      <c r="D8893" s="182" t="s">
        <v>23738</v>
      </c>
    </row>
    <row r="8894" spans="1:4">
      <c r="A8894" s="182" t="s">
        <v>23737</v>
      </c>
      <c r="B8894" s="182" t="s">
        <v>64161</v>
      </c>
      <c r="C8894" s="182"/>
      <c r="D8894" s="182" t="s">
        <v>23736</v>
      </c>
    </row>
    <row r="8895" spans="1:4">
      <c r="A8895" s="182" t="s">
        <v>23735</v>
      </c>
      <c r="B8895" s="182" t="s">
        <v>60541</v>
      </c>
      <c r="C8895" s="182"/>
      <c r="D8895" s="182" t="s">
        <v>23734</v>
      </c>
    </row>
    <row r="8896" spans="1:4">
      <c r="A8896" s="182" t="s">
        <v>23733</v>
      </c>
      <c r="B8896" s="182" t="s">
        <v>71319</v>
      </c>
      <c r="C8896" s="182"/>
      <c r="D8896" s="182" t="s">
        <v>23732</v>
      </c>
    </row>
    <row r="8897" spans="1:4">
      <c r="A8897" s="182" t="s">
        <v>23731</v>
      </c>
      <c r="B8897" s="182" t="s">
        <v>75241</v>
      </c>
      <c r="C8897" s="182"/>
      <c r="D8897" s="182" t="s">
        <v>23730</v>
      </c>
    </row>
    <row r="8898" spans="1:4">
      <c r="A8898" s="182" t="s">
        <v>23729</v>
      </c>
      <c r="B8898" s="182" t="s">
        <v>70027</v>
      </c>
      <c r="C8898" s="182"/>
      <c r="D8898" s="182" t="s">
        <v>23728</v>
      </c>
    </row>
    <row r="8899" spans="1:4">
      <c r="A8899" s="182" t="s">
        <v>23727</v>
      </c>
      <c r="B8899" s="182" t="s">
        <v>63652</v>
      </c>
      <c r="C8899" s="182"/>
      <c r="D8899" s="182" t="s">
        <v>23726</v>
      </c>
    </row>
    <row r="8900" spans="1:4">
      <c r="A8900" s="182" t="s">
        <v>23725</v>
      </c>
      <c r="B8900" s="182" t="s">
        <v>64864</v>
      </c>
      <c r="C8900" s="182"/>
      <c r="D8900" s="182" t="s">
        <v>23724</v>
      </c>
    </row>
    <row r="8901" spans="1:4">
      <c r="A8901" s="182" t="s">
        <v>23723</v>
      </c>
      <c r="B8901" s="182" t="s">
        <v>80730</v>
      </c>
      <c r="C8901" s="182"/>
      <c r="D8901" s="182" t="s">
        <v>23722</v>
      </c>
    </row>
    <row r="8902" spans="1:4">
      <c r="A8902" s="182" t="s">
        <v>23721</v>
      </c>
      <c r="B8902" s="182" t="s">
        <v>63018</v>
      </c>
      <c r="C8902" s="182"/>
      <c r="D8902" s="182" t="s">
        <v>23720</v>
      </c>
    </row>
    <row r="8903" spans="1:4">
      <c r="A8903" s="182" t="s">
        <v>23719</v>
      </c>
      <c r="B8903" s="182" t="s">
        <v>77522</v>
      </c>
      <c r="C8903" s="182"/>
      <c r="D8903" s="182" t="s">
        <v>23718</v>
      </c>
    </row>
    <row r="8904" spans="1:4">
      <c r="A8904" s="182" t="s">
        <v>23717</v>
      </c>
      <c r="B8904" s="182" t="s">
        <v>68801</v>
      </c>
      <c r="C8904" s="182"/>
      <c r="D8904" s="182" t="s">
        <v>23716</v>
      </c>
    </row>
    <row r="8905" spans="1:4">
      <c r="A8905" s="182" t="s">
        <v>23715</v>
      </c>
      <c r="B8905" s="182" t="s">
        <v>81081</v>
      </c>
      <c r="C8905" s="182"/>
      <c r="D8905" s="182" t="s">
        <v>23714</v>
      </c>
    </row>
    <row r="8906" spans="1:4">
      <c r="A8906" s="182" t="s">
        <v>23713</v>
      </c>
      <c r="B8906" s="182" t="s">
        <v>64358</v>
      </c>
      <c r="C8906" s="182"/>
      <c r="D8906" s="182" t="s">
        <v>23712</v>
      </c>
    </row>
    <row r="8907" spans="1:4">
      <c r="A8907" s="182" t="s">
        <v>23711</v>
      </c>
      <c r="B8907" s="182" t="s">
        <v>74479</v>
      </c>
      <c r="C8907" s="182"/>
      <c r="D8907" s="182" t="s">
        <v>23710</v>
      </c>
    </row>
    <row r="8908" spans="1:4">
      <c r="A8908" s="182" t="s">
        <v>23709</v>
      </c>
      <c r="B8908" s="182" t="s">
        <v>62139</v>
      </c>
      <c r="C8908" s="182"/>
      <c r="D8908" s="182" t="s">
        <v>23708</v>
      </c>
    </row>
    <row r="8909" spans="1:4">
      <c r="A8909" s="182" t="s">
        <v>23707</v>
      </c>
      <c r="B8909" s="182" t="s">
        <v>71825</v>
      </c>
      <c r="C8909" s="182"/>
      <c r="D8909" s="182" t="s">
        <v>23706</v>
      </c>
    </row>
    <row r="8910" spans="1:4">
      <c r="A8910" s="182" t="s">
        <v>23705</v>
      </c>
      <c r="B8910" s="182" t="s">
        <v>75748</v>
      </c>
      <c r="C8910" s="182"/>
      <c r="D8910" s="182" t="s">
        <v>23704</v>
      </c>
    </row>
    <row r="8911" spans="1:4">
      <c r="A8911" s="182" t="s">
        <v>23703</v>
      </c>
      <c r="B8911" s="182" t="s">
        <v>80617</v>
      </c>
      <c r="C8911" s="182"/>
      <c r="D8911" s="182" t="s">
        <v>23702</v>
      </c>
    </row>
    <row r="8912" spans="1:4">
      <c r="A8912" s="182" t="s">
        <v>23701</v>
      </c>
      <c r="B8912" s="182" t="s">
        <v>77717</v>
      </c>
      <c r="C8912" s="182"/>
      <c r="D8912" s="182" t="s">
        <v>23700</v>
      </c>
    </row>
    <row r="8913" spans="1:4">
      <c r="A8913" s="182" t="s">
        <v>23699</v>
      </c>
      <c r="B8913" s="182" t="s">
        <v>70766</v>
      </c>
      <c r="C8913" s="182"/>
      <c r="D8913" s="182" t="s">
        <v>23698</v>
      </c>
    </row>
    <row r="8914" spans="1:4">
      <c r="A8914" s="182" t="s">
        <v>23697</v>
      </c>
      <c r="B8914" s="182" t="s">
        <v>77863</v>
      </c>
      <c r="C8914" s="182"/>
      <c r="D8914" s="182" t="s">
        <v>23696</v>
      </c>
    </row>
    <row r="8915" spans="1:4">
      <c r="A8915" s="182" t="s">
        <v>23695</v>
      </c>
      <c r="B8915" s="182" t="s">
        <v>63287</v>
      </c>
      <c r="C8915" s="182"/>
      <c r="D8915" s="182" t="s">
        <v>23694</v>
      </c>
    </row>
    <row r="8916" spans="1:4">
      <c r="A8916" s="182" t="s">
        <v>23693</v>
      </c>
      <c r="B8916" s="182" t="s">
        <v>72231</v>
      </c>
      <c r="C8916" s="182"/>
      <c r="D8916" s="182" t="s">
        <v>23692</v>
      </c>
    </row>
    <row r="8917" spans="1:4">
      <c r="A8917" s="182" t="s">
        <v>23691</v>
      </c>
      <c r="B8917" s="182" t="s">
        <v>67877</v>
      </c>
      <c r="C8917" s="182"/>
      <c r="D8917" s="182" t="s">
        <v>23690</v>
      </c>
    </row>
    <row r="8918" spans="1:4">
      <c r="A8918" s="182" t="s">
        <v>23689</v>
      </c>
      <c r="B8918" s="182" t="s">
        <v>65441</v>
      </c>
      <c r="C8918" s="182"/>
      <c r="D8918" s="182" t="s">
        <v>23688</v>
      </c>
    </row>
    <row r="8919" spans="1:4">
      <c r="A8919" s="182" t="s">
        <v>23687</v>
      </c>
      <c r="B8919" s="182" t="s">
        <v>63002</v>
      </c>
      <c r="C8919" s="182"/>
      <c r="D8919" s="182" t="s">
        <v>23686</v>
      </c>
    </row>
    <row r="8920" spans="1:4">
      <c r="A8920" s="182" t="s">
        <v>23685</v>
      </c>
      <c r="B8920" s="182" t="s">
        <v>64511</v>
      </c>
      <c r="C8920" s="182"/>
      <c r="D8920" s="182" t="s">
        <v>23684</v>
      </c>
    </row>
    <row r="8921" spans="1:4">
      <c r="A8921" s="182" t="s">
        <v>23683</v>
      </c>
      <c r="B8921" s="182" t="s">
        <v>77451</v>
      </c>
      <c r="C8921" s="182"/>
      <c r="D8921" s="182" t="s">
        <v>23682</v>
      </c>
    </row>
    <row r="8922" spans="1:4">
      <c r="A8922" s="182" t="s">
        <v>23681</v>
      </c>
      <c r="B8922" s="182" t="s">
        <v>70251</v>
      </c>
      <c r="C8922" s="182"/>
      <c r="D8922" s="182" t="s">
        <v>23680</v>
      </c>
    </row>
    <row r="8923" spans="1:4">
      <c r="A8923" s="182" t="s">
        <v>23679</v>
      </c>
      <c r="B8923" s="182" t="s">
        <v>62692</v>
      </c>
      <c r="C8923" s="182"/>
      <c r="D8923" s="182" t="s">
        <v>23678</v>
      </c>
    </row>
    <row r="8924" spans="1:4">
      <c r="A8924" s="182" t="s">
        <v>23677</v>
      </c>
      <c r="B8924" s="182" t="s">
        <v>68076</v>
      </c>
      <c r="C8924" s="182"/>
      <c r="D8924" s="182" t="s">
        <v>23676</v>
      </c>
    </row>
    <row r="8925" spans="1:4">
      <c r="A8925" s="182" t="s">
        <v>23675</v>
      </c>
      <c r="B8925" s="182" t="s">
        <v>73958</v>
      </c>
      <c r="C8925" s="182"/>
      <c r="D8925" s="182" t="s">
        <v>23674</v>
      </c>
    </row>
    <row r="8926" spans="1:4">
      <c r="A8926" s="182" t="s">
        <v>23673</v>
      </c>
      <c r="B8926" s="182" t="s">
        <v>75768</v>
      </c>
      <c r="C8926" s="182"/>
      <c r="D8926" s="182" t="s">
        <v>23672</v>
      </c>
    </row>
    <row r="8927" spans="1:4">
      <c r="A8927" s="182" t="s">
        <v>23671</v>
      </c>
      <c r="B8927" s="182" t="s">
        <v>76405</v>
      </c>
      <c r="C8927" s="182"/>
      <c r="D8927" s="182" t="s">
        <v>23670</v>
      </c>
    </row>
    <row r="8928" spans="1:4">
      <c r="A8928" s="182" t="s">
        <v>23669</v>
      </c>
      <c r="B8928" s="182" t="s">
        <v>78189</v>
      </c>
      <c r="C8928" s="182"/>
      <c r="D8928" s="182" t="s">
        <v>23668</v>
      </c>
    </row>
    <row r="8929" spans="1:4">
      <c r="A8929" s="182" t="s">
        <v>23667</v>
      </c>
      <c r="B8929" s="182" t="s">
        <v>71052</v>
      </c>
      <c r="C8929" s="182"/>
      <c r="D8929" s="182" t="s">
        <v>23666</v>
      </c>
    </row>
    <row r="8930" spans="1:4">
      <c r="A8930" s="182" t="s">
        <v>23665</v>
      </c>
      <c r="B8930" s="182" t="s">
        <v>72753</v>
      </c>
      <c r="C8930" s="182"/>
      <c r="D8930" s="182" t="s">
        <v>23664</v>
      </c>
    </row>
    <row r="8931" spans="1:4">
      <c r="A8931" s="182" t="s">
        <v>23663</v>
      </c>
      <c r="B8931" s="182" t="s">
        <v>63360</v>
      </c>
      <c r="C8931" s="182"/>
      <c r="D8931" s="182" t="s">
        <v>23662</v>
      </c>
    </row>
    <row r="8932" spans="1:4">
      <c r="A8932" s="182" t="s">
        <v>23661</v>
      </c>
      <c r="B8932" s="182" t="s">
        <v>60593</v>
      </c>
      <c r="C8932" s="182"/>
      <c r="D8932" s="182" t="s">
        <v>23660</v>
      </c>
    </row>
    <row r="8933" spans="1:4">
      <c r="A8933" s="182" t="s">
        <v>23659</v>
      </c>
      <c r="B8933" s="182" t="s">
        <v>80425</v>
      </c>
      <c r="C8933" s="182"/>
      <c r="D8933" s="182" t="s">
        <v>23658</v>
      </c>
    </row>
    <row r="8934" spans="1:4">
      <c r="A8934" s="182" t="s">
        <v>23657</v>
      </c>
      <c r="B8934" s="182" t="s">
        <v>71380</v>
      </c>
      <c r="C8934" s="182"/>
      <c r="D8934" s="182" t="s">
        <v>23656</v>
      </c>
    </row>
    <row r="8935" spans="1:4">
      <c r="A8935" s="182" t="s">
        <v>23655</v>
      </c>
      <c r="B8935" s="182" t="s">
        <v>69799</v>
      </c>
      <c r="C8935" s="182"/>
      <c r="D8935" s="182" t="s">
        <v>23654</v>
      </c>
    </row>
    <row r="8936" spans="1:4">
      <c r="A8936" s="182" t="s">
        <v>23653</v>
      </c>
      <c r="B8936" s="182" t="s">
        <v>70101</v>
      </c>
      <c r="C8936" s="182"/>
      <c r="D8936" s="182" t="s">
        <v>23652</v>
      </c>
    </row>
    <row r="8937" spans="1:4">
      <c r="A8937" s="182" t="s">
        <v>23651</v>
      </c>
      <c r="B8937" s="182" t="s">
        <v>66527</v>
      </c>
      <c r="C8937" s="182"/>
      <c r="D8937" s="182" t="s">
        <v>23650</v>
      </c>
    </row>
    <row r="8938" spans="1:4">
      <c r="A8938" s="182" t="s">
        <v>23649</v>
      </c>
      <c r="B8938" s="182" t="s">
        <v>62723</v>
      </c>
      <c r="C8938" s="182"/>
      <c r="D8938" s="182" t="s">
        <v>23648</v>
      </c>
    </row>
    <row r="8939" spans="1:4">
      <c r="A8939" s="182" t="s">
        <v>23647</v>
      </c>
      <c r="B8939" s="182" t="s">
        <v>65064</v>
      </c>
      <c r="C8939" s="182"/>
      <c r="D8939" s="182" t="s">
        <v>23646</v>
      </c>
    </row>
    <row r="8940" spans="1:4">
      <c r="A8940" s="182" t="s">
        <v>23645</v>
      </c>
      <c r="B8940" s="182" t="s">
        <v>66698</v>
      </c>
      <c r="C8940" s="182"/>
      <c r="D8940" s="182" t="s">
        <v>23644</v>
      </c>
    </row>
    <row r="8941" spans="1:4">
      <c r="A8941" s="182" t="s">
        <v>23643</v>
      </c>
      <c r="B8941" s="182" t="s">
        <v>62447</v>
      </c>
      <c r="C8941" s="182"/>
      <c r="D8941" s="182" t="s">
        <v>23642</v>
      </c>
    </row>
    <row r="8942" spans="1:4">
      <c r="A8942" s="182" t="s">
        <v>23641</v>
      </c>
      <c r="B8942" s="182" t="s">
        <v>60902</v>
      </c>
      <c r="C8942" s="182"/>
      <c r="D8942" s="182" t="s">
        <v>23640</v>
      </c>
    </row>
    <row r="8943" spans="1:4">
      <c r="A8943" s="182" t="s">
        <v>23639</v>
      </c>
      <c r="B8943" s="182" t="s">
        <v>73377</v>
      </c>
      <c r="C8943" s="182"/>
      <c r="D8943" s="182" t="s">
        <v>23638</v>
      </c>
    </row>
    <row r="8944" spans="1:4">
      <c r="A8944" s="182" t="s">
        <v>23637</v>
      </c>
      <c r="B8944" s="182" t="s">
        <v>76167</v>
      </c>
      <c r="C8944" s="182"/>
      <c r="D8944" s="182" t="s">
        <v>23636</v>
      </c>
    </row>
    <row r="8945" spans="1:4">
      <c r="A8945" s="182" t="s">
        <v>23635</v>
      </c>
      <c r="B8945" s="182" t="s">
        <v>77071</v>
      </c>
      <c r="C8945" s="182"/>
      <c r="D8945" s="182" t="s">
        <v>23634</v>
      </c>
    </row>
    <row r="8946" spans="1:4">
      <c r="A8946" s="182" t="s">
        <v>23633</v>
      </c>
      <c r="B8946" s="182" t="s">
        <v>59576</v>
      </c>
      <c r="C8946" s="182"/>
      <c r="D8946" s="182" t="s">
        <v>23632</v>
      </c>
    </row>
    <row r="8947" spans="1:4">
      <c r="A8947" s="182" t="s">
        <v>23631</v>
      </c>
      <c r="B8947" s="182" t="s">
        <v>66773</v>
      </c>
      <c r="C8947" s="182"/>
      <c r="D8947" s="182" t="s">
        <v>23630</v>
      </c>
    </row>
    <row r="8948" spans="1:4">
      <c r="A8948" s="182" t="s">
        <v>23629</v>
      </c>
      <c r="B8948" s="182" t="s">
        <v>80589</v>
      </c>
      <c r="C8948" s="182"/>
      <c r="D8948" s="182" t="s">
        <v>23628</v>
      </c>
    </row>
    <row r="8949" spans="1:4">
      <c r="A8949" s="182" t="s">
        <v>23627</v>
      </c>
      <c r="B8949" s="182" t="s">
        <v>71586</v>
      </c>
      <c r="C8949" s="182"/>
      <c r="D8949" s="182" t="s">
        <v>23626</v>
      </c>
    </row>
    <row r="8950" spans="1:4">
      <c r="A8950" s="182" t="s">
        <v>23625</v>
      </c>
      <c r="B8950" s="182" t="s">
        <v>71347</v>
      </c>
      <c r="C8950" s="182"/>
      <c r="D8950" s="182" t="s">
        <v>23624</v>
      </c>
    </row>
    <row r="8951" spans="1:4">
      <c r="A8951" s="182" t="s">
        <v>23623</v>
      </c>
      <c r="B8951" s="182" t="s">
        <v>76670</v>
      </c>
      <c r="C8951" s="182"/>
      <c r="D8951" s="182" t="s">
        <v>23622</v>
      </c>
    </row>
    <row r="8952" spans="1:4">
      <c r="A8952" s="182" t="s">
        <v>23621</v>
      </c>
      <c r="B8952" s="182" t="s">
        <v>75194</v>
      </c>
      <c r="C8952" s="182"/>
      <c r="D8952" s="182" t="s">
        <v>23620</v>
      </c>
    </row>
    <row r="8953" spans="1:4">
      <c r="A8953" s="182" t="s">
        <v>23619</v>
      </c>
      <c r="B8953" s="182" t="s">
        <v>64877</v>
      </c>
      <c r="C8953" s="182"/>
      <c r="D8953" s="182" t="s">
        <v>23618</v>
      </c>
    </row>
    <row r="8954" spans="1:4">
      <c r="A8954" s="182" t="s">
        <v>23617</v>
      </c>
      <c r="B8954" s="182" t="s">
        <v>69137</v>
      </c>
      <c r="C8954" s="182"/>
      <c r="D8954" s="182" t="s">
        <v>23616</v>
      </c>
    </row>
    <row r="8955" spans="1:4">
      <c r="A8955" s="182" t="s">
        <v>23615</v>
      </c>
      <c r="B8955" s="182" t="s">
        <v>78787</v>
      </c>
      <c r="C8955" s="182"/>
      <c r="D8955" s="182" t="s">
        <v>23614</v>
      </c>
    </row>
    <row r="8956" spans="1:4">
      <c r="A8956" s="182" t="s">
        <v>23613</v>
      </c>
      <c r="B8956" s="182" t="s">
        <v>80774</v>
      </c>
      <c r="C8956" s="182"/>
      <c r="D8956" s="182" t="s">
        <v>23612</v>
      </c>
    </row>
    <row r="8957" spans="1:4">
      <c r="A8957" s="182" t="s">
        <v>23611</v>
      </c>
      <c r="B8957" s="182" t="s">
        <v>60840</v>
      </c>
      <c r="C8957" s="182"/>
      <c r="D8957" s="182" t="s">
        <v>23610</v>
      </c>
    </row>
    <row r="8958" spans="1:4">
      <c r="A8958" s="182" t="s">
        <v>23609</v>
      </c>
      <c r="B8958" s="182" t="s">
        <v>78587</v>
      </c>
      <c r="C8958" s="182"/>
      <c r="D8958" s="182" t="s">
        <v>23608</v>
      </c>
    </row>
    <row r="8959" spans="1:4">
      <c r="A8959" s="182" t="s">
        <v>23607</v>
      </c>
      <c r="B8959" s="182" t="s">
        <v>70341</v>
      </c>
      <c r="C8959" s="182"/>
      <c r="D8959" s="182" t="s">
        <v>23606</v>
      </c>
    </row>
    <row r="8960" spans="1:4">
      <c r="A8960" s="182" t="s">
        <v>23605</v>
      </c>
      <c r="B8960" s="182" t="s">
        <v>74635</v>
      </c>
      <c r="C8960" s="182"/>
      <c r="D8960" s="182" t="s">
        <v>23604</v>
      </c>
    </row>
    <row r="8961" spans="1:4">
      <c r="A8961" s="182" t="s">
        <v>23603</v>
      </c>
      <c r="B8961" s="182" t="s">
        <v>70990</v>
      </c>
      <c r="C8961" s="182"/>
      <c r="D8961" s="182" t="s">
        <v>23602</v>
      </c>
    </row>
    <row r="8962" spans="1:4">
      <c r="A8962" s="182" t="s">
        <v>23601</v>
      </c>
      <c r="B8962" s="182" t="s">
        <v>66386</v>
      </c>
      <c r="C8962" s="182"/>
      <c r="D8962" s="182" t="s">
        <v>23600</v>
      </c>
    </row>
    <row r="8963" spans="1:4">
      <c r="A8963" s="182" t="s">
        <v>23599</v>
      </c>
      <c r="B8963" s="182" t="s">
        <v>73711</v>
      </c>
      <c r="C8963" s="182"/>
      <c r="D8963" s="182" t="s">
        <v>23598</v>
      </c>
    </row>
    <row r="8964" spans="1:4">
      <c r="A8964" s="182" t="s">
        <v>23597</v>
      </c>
      <c r="B8964" s="182" t="s">
        <v>78270</v>
      </c>
      <c r="C8964" s="182"/>
      <c r="D8964" s="182" t="s">
        <v>23596</v>
      </c>
    </row>
    <row r="8965" spans="1:4">
      <c r="A8965" s="182" t="s">
        <v>23595</v>
      </c>
      <c r="B8965" s="182" t="s">
        <v>64487</v>
      </c>
      <c r="C8965" s="182"/>
      <c r="D8965" s="182" t="s">
        <v>23594</v>
      </c>
    </row>
    <row r="8966" spans="1:4">
      <c r="A8966" s="182" t="s">
        <v>23593</v>
      </c>
      <c r="B8966" s="182" t="s">
        <v>74386</v>
      </c>
      <c r="C8966" s="182"/>
      <c r="D8966" s="182" t="s">
        <v>23592</v>
      </c>
    </row>
    <row r="8967" spans="1:4">
      <c r="A8967" s="182" t="s">
        <v>23591</v>
      </c>
      <c r="B8967" s="182" t="s">
        <v>74758</v>
      </c>
      <c r="C8967" s="182"/>
      <c r="D8967" s="182" t="s">
        <v>23590</v>
      </c>
    </row>
    <row r="8968" spans="1:4">
      <c r="A8968" s="182" t="s">
        <v>23589</v>
      </c>
      <c r="B8968" s="182" t="s">
        <v>69420</v>
      </c>
      <c r="C8968" s="182"/>
      <c r="D8968" s="182" t="s">
        <v>23588</v>
      </c>
    </row>
    <row r="8969" spans="1:4">
      <c r="A8969" s="182" t="s">
        <v>23587</v>
      </c>
      <c r="B8969" s="182" t="s">
        <v>59987</v>
      </c>
      <c r="C8969" s="182"/>
      <c r="D8969" s="182" t="s">
        <v>23586</v>
      </c>
    </row>
    <row r="8970" spans="1:4">
      <c r="A8970" s="182" t="s">
        <v>23585</v>
      </c>
      <c r="B8970" s="182" t="s">
        <v>70930</v>
      </c>
      <c r="C8970" s="182"/>
      <c r="D8970" s="182" t="s">
        <v>23584</v>
      </c>
    </row>
    <row r="8971" spans="1:4">
      <c r="A8971" s="182" t="s">
        <v>23583</v>
      </c>
      <c r="B8971" s="182" t="s">
        <v>63393</v>
      </c>
      <c r="C8971" s="182"/>
      <c r="D8971" s="182" t="s">
        <v>23582</v>
      </c>
    </row>
    <row r="8972" spans="1:4">
      <c r="A8972" s="182" t="s">
        <v>23581</v>
      </c>
      <c r="B8972" s="182" t="s">
        <v>79613</v>
      </c>
      <c r="C8972" s="182"/>
      <c r="D8972" s="182" t="s">
        <v>23580</v>
      </c>
    </row>
    <row r="8973" spans="1:4">
      <c r="A8973" s="182" t="s">
        <v>23579</v>
      </c>
      <c r="B8973" s="182" t="s">
        <v>63608</v>
      </c>
      <c r="C8973" s="182"/>
      <c r="D8973" s="182" t="s">
        <v>23578</v>
      </c>
    </row>
    <row r="8974" spans="1:4">
      <c r="A8974" s="182" t="s">
        <v>23577</v>
      </c>
      <c r="B8974" s="182" t="s">
        <v>61193</v>
      </c>
      <c r="C8974" s="182"/>
      <c r="D8974" s="182" t="s">
        <v>23576</v>
      </c>
    </row>
    <row r="8975" spans="1:4">
      <c r="A8975" s="182" t="s">
        <v>23575</v>
      </c>
      <c r="B8975" s="182" t="s">
        <v>70511</v>
      </c>
      <c r="C8975" s="182"/>
      <c r="D8975" s="182" t="s">
        <v>23574</v>
      </c>
    </row>
    <row r="8976" spans="1:4">
      <c r="A8976" s="182" t="s">
        <v>23573</v>
      </c>
      <c r="B8976" s="182" t="s">
        <v>78138</v>
      </c>
      <c r="C8976" s="182"/>
      <c r="D8976" s="182" t="s">
        <v>23572</v>
      </c>
    </row>
    <row r="8977" spans="1:4">
      <c r="A8977" s="182" t="s">
        <v>23571</v>
      </c>
      <c r="B8977" s="182" t="s">
        <v>72671</v>
      </c>
      <c r="C8977" s="182"/>
      <c r="D8977" s="182" t="s">
        <v>23570</v>
      </c>
    </row>
    <row r="8978" spans="1:4">
      <c r="A8978" s="182" t="s">
        <v>23569</v>
      </c>
      <c r="B8978" s="182" t="s">
        <v>64959</v>
      </c>
      <c r="C8978" s="182"/>
      <c r="D8978" s="182" t="s">
        <v>23568</v>
      </c>
    </row>
    <row r="8979" spans="1:4">
      <c r="A8979" s="182" t="s">
        <v>23567</v>
      </c>
      <c r="B8979" s="182" t="s">
        <v>75430</v>
      </c>
      <c r="C8979" s="182"/>
      <c r="D8979" s="182" t="s">
        <v>23566</v>
      </c>
    </row>
    <row r="8980" spans="1:4">
      <c r="A8980" s="182" t="s">
        <v>23565</v>
      </c>
      <c r="B8980" s="182" t="s">
        <v>75042</v>
      </c>
      <c r="C8980" s="182"/>
      <c r="D8980" s="182" t="s">
        <v>23564</v>
      </c>
    </row>
    <row r="8981" spans="1:4">
      <c r="A8981" s="182" t="s">
        <v>23563</v>
      </c>
      <c r="B8981" s="182" t="s">
        <v>59863</v>
      </c>
      <c r="C8981" s="182"/>
      <c r="D8981" s="182" t="s">
        <v>23562</v>
      </c>
    </row>
    <row r="8982" spans="1:4">
      <c r="A8982" s="182" t="s">
        <v>23561</v>
      </c>
      <c r="B8982" s="182" t="s">
        <v>76972</v>
      </c>
      <c r="C8982" s="182"/>
      <c r="D8982" s="182" t="s">
        <v>23560</v>
      </c>
    </row>
    <row r="8983" spans="1:4">
      <c r="A8983" s="182" t="s">
        <v>23559</v>
      </c>
      <c r="B8983" s="182" t="s">
        <v>74130</v>
      </c>
      <c r="C8983" s="182"/>
      <c r="D8983" s="182" t="s">
        <v>23558</v>
      </c>
    </row>
    <row r="8984" spans="1:4">
      <c r="A8984" s="182" t="s">
        <v>23557</v>
      </c>
      <c r="B8984" s="182" t="s">
        <v>79065</v>
      </c>
      <c r="C8984" s="182"/>
      <c r="D8984" s="182" t="s">
        <v>23556</v>
      </c>
    </row>
    <row r="8985" spans="1:4">
      <c r="A8985" s="182" t="s">
        <v>23555</v>
      </c>
      <c r="B8985" s="182" t="s">
        <v>72967</v>
      </c>
      <c r="C8985" s="182"/>
      <c r="D8985" s="182" t="s">
        <v>23554</v>
      </c>
    </row>
    <row r="8986" spans="1:4">
      <c r="A8986" s="182" t="s">
        <v>23553</v>
      </c>
      <c r="B8986" s="182" t="s">
        <v>75714</v>
      </c>
      <c r="C8986" s="182"/>
      <c r="D8986" s="182" t="s">
        <v>23552</v>
      </c>
    </row>
    <row r="8987" spans="1:4">
      <c r="A8987" s="182" t="s">
        <v>23551</v>
      </c>
      <c r="B8987" s="182" t="s">
        <v>69140</v>
      </c>
      <c r="C8987" s="182"/>
      <c r="D8987" s="182" t="s">
        <v>23550</v>
      </c>
    </row>
    <row r="8988" spans="1:4">
      <c r="A8988" s="182" t="s">
        <v>23549</v>
      </c>
      <c r="B8988" s="182" t="s">
        <v>80168</v>
      </c>
      <c r="C8988" s="182"/>
      <c r="D8988" s="182" t="s">
        <v>23548</v>
      </c>
    </row>
    <row r="8989" spans="1:4">
      <c r="A8989" s="182" t="s">
        <v>23547</v>
      </c>
      <c r="B8989" s="182" t="s">
        <v>73961</v>
      </c>
      <c r="C8989" s="182"/>
      <c r="D8989" s="182" t="s">
        <v>23546</v>
      </c>
    </row>
    <row r="8990" spans="1:4">
      <c r="A8990" s="182" t="s">
        <v>23545</v>
      </c>
      <c r="B8990" s="182" t="s">
        <v>63447</v>
      </c>
      <c r="C8990" s="182"/>
      <c r="D8990" s="182" t="s">
        <v>23544</v>
      </c>
    </row>
    <row r="8991" spans="1:4">
      <c r="A8991" s="182" t="s">
        <v>23543</v>
      </c>
      <c r="B8991" s="182" t="s">
        <v>81071</v>
      </c>
      <c r="C8991" s="182"/>
      <c r="D8991" s="182" t="s">
        <v>23542</v>
      </c>
    </row>
    <row r="8992" spans="1:4">
      <c r="A8992" s="182" t="s">
        <v>23541</v>
      </c>
      <c r="B8992" s="182" t="s">
        <v>73079</v>
      </c>
      <c r="C8992" s="182"/>
      <c r="D8992" s="182" t="s">
        <v>23540</v>
      </c>
    </row>
    <row r="8993" spans="1:4">
      <c r="A8993" s="182" t="s">
        <v>23539</v>
      </c>
      <c r="B8993" s="182" t="s">
        <v>71030</v>
      </c>
      <c r="C8993" s="182"/>
      <c r="D8993" s="182" t="s">
        <v>23538</v>
      </c>
    </row>
    <row r="8994" spans="1:4">
      <c r="A8994" s="182" t="s">
        <v>23537</v>
      </c>
      <c r="B8994" s="182" t="s">
        <v>75286</v>
      </c>
      <c r="C8994" s="182"/>
      <c r="D8994" s="182" t="s">
        <v>23536</v>
      </c>
    </row>
    <row r="8995" spans="1:4">
      <c r="A8995" s="182" t="s">
        <v>23535</v>
      </c>
      <c r="B8995" s="182" t="s">
        <v>72801</v>
      </c>
      <c r="C8995" s="182"/>
      <c r="D8995" s="182" t="s">
        <v>23534</v>
      </c>
    </row>
    <row r="8996" spans="1:4">
      <c r="A8996" s="182" t="s">
        <v>23533</v>
      </c>
      <c r="B8996" s="182" t="s">
        <v>63355</v>
      </c>
      <c r="C8996" s="182"/>
      <c r="D8996" s="182" t="s">
        <v>23532</v>
      </c>
    </row>
    <row r="8997" spans="1:4">
      <c r="A8997" s="182" t="s">
        <v>23531</v>
      </c>
      <c r="B8997" s="182" t="s">
        <v>74999</v>
      </c>
      <c r="C8997" s="182"/>
      <c r="D8997" s="182" t="s">
        <v>23530</v>
      </c>
    </row>
    <row r="8998" spans="1:4">
      <c r="A8998" s="182" t="s">
        <v>23529</v>
      </c>
      <c r="B8998" s="182" t="s">
        <v>75836</v>
      </c>
      <c r="C8998" s="182"/>
      <c r="D8998" s="182" t="s">
        <v>23528</v>
      </c>
    </row>
    <row r="8999" spans="1:4">
      <c r="A8999" s="182" t="s">
        <v>23527</v>
      </c>
      <c r="B8999" s="182" t="s">
        <v>61209</v>
      </c>
      <c r="C8999" s="182"/>
      <c r="D8999" s="182" t="s">
        <v>23526</v>
      </c>
    </row>
    <row r="9000" spans="1:4">
      <c r="A9000" s="182" t="s">
        <v>23525</v>
      </c>
      <c r="B9000" s="182" t="s">
        <v>67855</v>
      </c>
      <c r="C9000" s="182"/>
      <c r="D9000" s="182" t="s">
        <v>23524</v>
      </c>
    </row>
    <row r="9001" spans="1:4">
      <c r="A9001" s="182" t="s">
        <v>23523</v>
      </c>
      <c r="B9001" s="182" t="s">
        <v>65482</v>
      </c>
      <c r="C9001" s="182"/>
      <c r="D9001" s="182" t="s">
        <v>23522</v>
      </c>
    </row>
    <row r="9002" spans="1:4">
      <c r="A9002" s="182" t="s">
        <v>23521</v>
      </c>
      <c r="B9002" s="182" t="s">
        <v>72837</v>
      </c>
      <c r="C9002" s="182"/>
      <c r="D9002" s="182" t="s">
        <v>23520</v>
      </c>
    </row>
    <row r="9003" spans="1:4">
      <c r="A9003" s="182" t="s">
        <v>23519</v>
      </c>
      <c r="B9003" s="182" t="s">
        <v>67839</v>
      </c>
      <c r="C9003" s="182"/>
      <c r="D9003" s="182" t="s">
        <v>23518</v>
      </c>
    </row>
    <row r="9004" spans="1:4">
      <c r="A9004" s="182" t="s">
        <v>23517</v>
      </c>
      <c r="B9004" s="182" t="s">
        <v>63359</v>
      </c>
      <c r="C9004" s="182"/>
      <c r="D9004" s="182" t="s">
        <v>23516</v>
      </c>
    </row>
    <row r="9005" spans="1:4">
      <c r="A9005" s="182" t="s">
        <v>23515</v>
      </c>
      <c r="B9005" s="182" t="s">
        <v>75900</v>
      </c>
      <c r="C9005" s="182"/>
      <c r="D9005" s="182" t="s">
        <v>23514</v>
      </c>
    </row>
    <row r="9006" spans="1:4">
      <c r="A9006" s="182" t="s">
        <v>23513</v>
      </c>
      <c r="B9006" s="182" t="s">
        <v>61920</v>
      </c>
      <c r="C9006" s="182"/>
      <c r="D9006" s="182" t="s">
        <v>23512</v>
      </c>
    </row>
    <row r="9007" spans="1:4">
      <c r="A9007" s="182" t="s">
        <v>23511</v>
      </c>
      <c r="B9007" s="182" t="s">
        <v>74605</v>
      </c>
      <c r="C9007" s="182"/>
      <c r="D9007" s="182" t="s">
        <v>23510</v>
      </c>
    </row>
    <row r="9008" spans="1:4">
      <c r="A9008" s="182" t="s">
        <v>23509</v>
      </c>
      <c r="B9008" s="182" t="s">
        <v>74063</v>
      </c>
      <c r="C9008" s="182"/>
      <c r="D9008" s="182" t="s">
        <v>23508</v>
      </c>
    </row>
    <row r="9009" spans="1:4">
      <c r="A9009" s="182" t="s">
        <v>23507</v>
      </c>
      <c r="B9009" s="182" t="s">
        <v>79875</v>
      </c>
      <c r="C9009" s="182"/>
      <c r="D9009" s="182" t="s">
        <v>23506</v>
      </c>
    </row>
    <row r="9010" spans="1:4">
      <c r="A9010" s="182" t="s">
        <v>23505</v>
      </c>
      <c r="B9010" s="182" t="s">
        <v>79098</v>
      </c>
      <c r="C9010" s="182"/>
      <c r="D9010" s="182" t="s">
        <v>23504</v>
      </c>
    </row>
    <row r="9011" spans="1:4">
      <c r="A9011" s="182" t="s">
        <v>23503</v>
      </c>
      <c r="B9011" s="182" t="s">
        <v>70367</v>
      </c>
      <c r="C9011" s="182"/>
      <c r="D9011" s="182" t="s">
        <v>23502</v>
      </c>
    </row>
    <row r="9012" spans="1:4">
      <c r="A9012" s="182" t="s">
        <v>23501</v>
      </c>
      <c r="B9012" s="182" t="s">
        <v>71600</v>
      </c>
      <c r="C9012" s="182"/>
      <c r="D9012" s="182" t="s">
        <v>23500</v>
      </c>
    </row>
    <row r="9013" spans="1:4">
      <c r="A9013" s="182" t="s">
        <v>23499</v>
      </c>
      <c r="B9013" s="182" t="s">
        <v>67675</v>
      </c>
      <c r="C9013" s="182"/>
      <c r="D9013" s="182" t="s">
        <v>23498</v>
      </c>
    </row>
    <row r="9014" spans="1:4">
      <c r="A9014" s="182" t="s">
        <v>23497</v>
      </c>
      <c r="B9014" s="182" t="s">
        <v>62282</v>
      </c>
      <c r="C9014" s="182"/>
      <c r="D9014" s="182" t="s">
        <v>23496</v>
      </c>
    </row>
    <row r="9015" spans="1:4">
      <c r="A9015" s="182" t="s">
        <v>23495</v>
      </c>
      <c r="B9015" s="182" t="s">
        <v>67832</v>
      </c>
      <c r="C9015" s="182"/>
      <c r="D9015" s="182" t="s">
        <v>23494</v>
      </c>
    </row>
    <row r="9016" spans="1:4">
      <c r="A9016" s="182" t="s">
        <v>23493</v>
      </c>
      <c r="B9016" s="182" t="s">
        <v>59584</v>
      </c>
      <c r="C9016" s="182"/>
      <c r="D9016" s="182" t="s">
        <v>23492</v>
      </c>
    </row>
    <row r="9017" spans="1:4">
      <c r="A9017" s="182" t="s">
        <v>23491</v>
      </c>
      <c r="B9017" s="182" t="s">
        <v>71090</v>
      </c>
      <c r="C9017" s="182"/>
      <c r="D9017" s="182" t="s">
        <v>23490</v>
      </c>
    </row>
    <row r="9018" spans="1:4">
      <c r="A9018" s="182" t="s">
        <v>23489</v>
      </c>
      <c r="B9018" s="182" t="s">
        <v>75017</v>
      </c>
      <c r="C9018" s="182"/>
      <c r="D9018" s="182" t="s">
        <v>23488</v>
      </c>
    </row>
    <row r="9019" spans="1:4">
      <c r="A9019" s="182" t="s">
        <v>23487</v>
      </c>
      <c r="B9019" s="182" t="s">
        <v>64751</v>
      </c>
      <c r="C9019" s="182"/>
      <c r="D9019" s="182" t="s">
        <v>23486</v>
      </c>
    </row>
    <row r="9020" spans="1:4">
      <c r="A9020" s="182" t="s">
        <v>23485</v>
      </c>
      <c r="B9020" s="182" t="s">
        <v>68288</v>
      </c>
      <c r="C9020" s="182"/>
      <c r="D9020" s="182" t="s">
        <v>23484</v>
      </c>
    </row>
    <row r="9021" spans="1:4">
      <c r="A9021" s="182" t="s">
        <v>23483</v>
      </c>
      <c r="B9021" s="182" t="s">
        <v>76242</v>
      </c>
      <c r="C9021" s="182"/>
      <c r="D9021" s="182" t="s">
        <v>23482</v>
      </c>
    </row>
    <row r="9022" spans="1:4">
      <c r="A9022" s="182" t="s">
        <v>23481</v>
      </c>
      <c r="B9022" s="182" t="s">
        <v>62906</v>
      </c>
      <c r="C9022" s="182"/>
      <c r="D9022" s="182" t="s">
        <v>23480</v>
      </c>
    </row>
    <row r="9023" spans="1:4">
      <c r="A9023" s="182" t="s">
        <v>23479</v>
      </c>
      <c r="B9023" s="182" t="s">
        <v>70991</v>
      </c>
      <c r="C9023" s="182"/>
      <c r="D9023" s="182" t="s">
        <v>23478</v>
      </c>
    </row>
    <row r="9024" spans="1:4">
      <c r="A9024" s="182" t="s">
        <v>23477</v>
      </c>
      <c r="B9024" s="182" t="s">
        <v>71391</v>
      </c>
      <c r="C9024" s="182"/>
      <c r="D9024" s="182" t="s">
        <v>23476</v>
      </c>
    </row>
    <row r="9025" spans="1:4">
      <c r="A9025" s="182" t="s">
        <v>23475</v>
      </c>
      <c r="B9025" s="182" t="s">
        <v>79995</v>
      </c>
      <c r="C9025" s="182"/>
      <c r="D9025" s="182" t="s">
        <v>23474</v>
      </c>
    </row>
    <row r="9026" spans="1:4">
      <c r="A9026" s="182" t="s">
        <v>23473</v>
      </c>
      <c r="B9026" s="182" t="s">
        <v>67042</v>
      </c>
      <c r="C9026" s="182"/>
      <c r="D9026" s="182" t="s">
        <v>23472</v>
      </c>
    </row>
    <row r="9027" spans="1:4">
      <c r="A9027" s="182" t="s">
        <v>23471</v>
      </c>
      <c r="B9027" s="182" t="s">
        <v>69950</v>
      </c>
      <c r="C9027" s="182"/>
      <c r="D9027" s="182" t="s">
        <v>23470</v>
      </c>
    </row>
    <row r="9028" spans="1:4">
      <c r="A9028" s="182" t="s">
        <v>23469</v>
      </c>
      <c r="B9028" s="182" t="s">
        <v>77630</v>
      </c>
      <c r="C9028" s="182" t="s">
        <v>60076</v>
      </c>
      <c r="D9028" s="182" t="s">
        <v>23468</v>
      </c>
    </row>
    <row r="9029" spans="1:4">
      <c r="A9029" s="182" t="s">
        <v>23467</v>
      </c>
      <c r="B9029" s="182" t="s">
        <v>72946</v>
      </c>
      <c r="C9029" s="182" t="s">
        <v>59325</v>
      </c>
      <c r="D9029" s="182" t="s">
        <v>23466</v>
      </c>
    </row>
    <row r="9030" spans="1:4">
      <c r="A9030" s="182" t="s">
        <v>23465</v>
      </c>
      <c r="B9030" s="182" t="s">
        <v>64682</v>
      </c>
      <c r="C9030" s="182" t="s">
        <v>59325</v>
      </c>
      <c r="D9030" s="182" t="s">
        <v>23464</v>
      </c>
    </row>
    <row r="9031" spans="1:4">
      <c r="A9031" s="182" t="s">
        <v>23463</v>
      </c>
      <c r="B9031" s="182" t="s">
        <v>73378</v>
      </c>
      <c r="C9031" s="182" t="s">
        <v>60076</v>
      </c>
      <c r="D9031" s="182" t="s">
        <v>23462</v>
      </c>
    </row>
    <row r="9032" spans="1:4">
      <c r="A9032" s="182" t="s">
        <v>23461</v>
      </c>
      <c r="B9032" s="182" t="s">
        <v>59324</v>
      </c>
      <c r="C9032" s="182" t="s">
        <v>59325</v>
      </c>
      <c r="D9032" s="182" t="s">
        <v>23460</v>
      </c>
    </row>
    <row r="9033" spans="1:4">
      <c r="A9033" s="182" t="s">
        <v>23459</v>
      </c>
      <c r="B9033" s="182" t="s">
        <v>71622</v>
      </c>
      <c r="C9033" s="182"/>
      <c r="D9033" s="182" t="s">
        <v>23458</v>
      </c>
    </row>
    <row r="9034" spans="1:4">
      <c r="A9034" s="182" t="s">
        <v>23457</v>
      </c>
      <c r="B9034" s="182" t="s">
        <v>63698</v>
      </c>
      <c r="C9034" s="182" t="s">
        <v>60076</v>
      </c>
      <c r="D9034" s="182" t="s">
        <v>23456</v>
      </c>
    </row>
    <row r="9035" spans="1:4">
      <c r="A9035" s="182" t="s">
        <v>23455</v>
      </c>
      <c r="B9035" s="182" t="s">
        <v>77695</v>
      </c>
      <c r="C9035" s="182" t="s">
        <v>60076</v>
      </c>
      <c r="D9035" s="182" t="s">
        <v>23454</v>
      </c>
    </row>
    <row r="9036" spans="1:4">
      <c r="A9036" s="182" t="s">
        <v>23453</v>
      </c>
      <c r="B9036" s="182" t="s">
        <v>74194</v>
      </c>
      <c r="C9036" s="182"/>
      <c r="D9036" s="182" t="s">
        <v>23452</v>
      </c>
    </row>
    <row r="9037" spans="1:4">
      <c r="A9037" s="182" t="s">
        <v>23451</v>
      </c>
      <c r="B9037" s="182" t="s">
        <v>76712</v>
      </c>
      <c r="C9037" s="182"/>
      <c r="D9037" s="182" t="s">
        <v>23450</v>
      </c>
    </row>
    <row r="9038" spans="1:4">
      <c r="A9038" s="182" t="s">
        <v>23449</v>
      </c>
      <c r="B9038" s="182" t="s">
        <v>69005</v>
      </c>
      <c r="C9038" s="182"/>
      <c r="D9038" s="182" t="s">
        <v>23448</v>
      </c>
    </row>
    <row r="9039" spans="1:4">
      <c r="A9039" s="182" t="s">
        <v>23447</v>
      </c>
      <c r="B9039" s="182" t="s">
        <v>72053</v>
      </c>
      <c r="C9039" s="182"/>
      <c r="D9039" s="182" t="s">
        <v>23446</v>
      </c>
    </row>
    <row r="9040" spans="1:4">
      <c r="A9040" s="182" t="s">
        <v>23445</v>
      </c>
      <c r="B9040" s="182" t="s">
        <v>68849</v>
      </c>
      <c r="C9040" s="182"/>
      <c r="D9040" s="182" t="s">
        <v>23444</v>
      </c>
    </row>
    <row r="9041" spans="1:4">
      <c r="A9041" s="182" t="s">
        <v>23443</v>
      </c>
      <c r="B9041" s="182" t="s">
        <v>74962</v>
      </c>
      <c r="C9041" s="182"/>
      <c r="D9041" s="182" t="s">
        <v>23442</v>
      </c>
    </row>
    <row r="9042" spans="1:4">
      <c r="A9042" s="182" t="s">
        <v>23441</v>
      </c>
      <c r="B9042" s="182" t="s">
        <v>71698</v>
      </c>
      <c r="C9042" s="182"/>
      <c r="D9042" s="182" t="s">
        <v>23440</v>
      </c>
    </row>
    <row r="9043" spans="1:4">
      <c r="A9043" s="182" t="s">
        <v>23439</v>
      </c>
      <c r="B9043" s="182" t="s">
        <v>66819</v>
      </c>
      <c r="C9043" s="182"/>
      <c r="D9043" s="182" t="s">
        <v>23438</v>
      </c>
    </row>
    <row r="9044" spans="1:4">
      <c r="A9044" s="182" t="s">
        <v>23437</v>
      </c>
      <c r="B9044" s="182" t="s">
        <v>60483</v>
      </c>
      <c r="C9044" s="182"/>
      <c r="D9044" s="182" t="s">
        <v>23436</v>
      </c>
    </row>
    <row r="9045" spans="1:4">
      <c r="A9045" s="182" t="s">
        <v>23435</v>
      </c>
      <c r="B9045" s="182" t="s">
        <v>76517</v>
      </c>
      <c r="C9045" s="182"/>
      <c r="D9045" s="182" t="s">
        <v>23434</v>
      </c>
    </row>
    <row r="9046" spans="1:4">
      <c r="A9046" s="182" t="s">
        <v>23433</v>
      </c>
      <c r="B9046" s="182" t="s">
        <v>74964</v>
      </c>
      <c r="C9046" s="182"/>
      <c r="D9046" s="182" t="s">
        <v>23432</v>
      </c>
    </row>
    <row r="9047" spans="1:4">
      <c r="A9047" s="182" t="s">
        <v>23431</v>
      </c>
      <c r="B9047" s="182" t="s">
        <v>60159</v>
      </c>
      <c r="C9047" s="182"/>
      <c r="D9047" s="182" t="s">
        <v>23430</v>
      </c>
    </row>
    <row r="9048" spans="1:4">
      <c r="A9048" s="182" t="s">
        <v>23429</v>
      </c>
      <c r="B9048" s="182" t="s">
        <v>65121</v>
      </c>
      <c r="C9048" s="182"/>
      <c r="D9048" s="182" t="s">
        <v>23428</v>
      </c>
    </row>
    <row r="9049" spans="1:4">
      <c r="A9049" s="182" t="s">
        <v>23427</v>
      </c>
      <c r="B9049" s="182" t="s">
        <v>77480</v>
      </c>
      <c r="C9049" s="182"/>
      <c r="D9049" s="182" t="s">
        <v>23426</v>
      </c>
    </row>
    <row r="9050" spans="1:4">
      <c r="A9050" s="182" t="s">
        <v>23425</v>
      </c>
      <c r="B9050" s="182" t="s">
        <v>79285</v>
      </c>
      <c r="C9050" s="182"/>
      <c r="D9050" s="182" t="s">
        <v>23424</v>
      </c>
    </row>
    <row r="9051" spans="1:4">
      <c r="A9051" s="182" t="s">
        <v>23423</v>
      </c>
      <c r="B9051" s="182" t="s">
        <v>61959</v>
      </c>
      <c r="C9051" s="182"/>
      <c r="D9051" s="182" t="s">
        <v>23422</v>
      </c>
    </row>
    <row r="9052" spans="1:4">
      <c r="A9052" s="182" t="s">
        <v>23421</v>
      </c>
      <c r="B9052" s="182" t="s">
        <v>73639</v>
      </c>
      <c r="C9052" s="182"/>
      <c r="D9052" s="182" t="s">
        <v>23420</v>
      </c>
    </row>
    <row r="9053" spans="1:4">
      <c r="A9053" s="182" t="s">
        <v>23419</v>
      </c>
      <c r="B9053" s="182" t="s">
        <v>64739</v>
      </c>
      <c r="C9053" s="182"/>
      <c r="D9053" s="182" t="s">
        <v>23418</v>
      </c>
    </row>
    <row r="9054" spans="1:4">
      <c r="A9054" s="182" t="s">
        <v>23417</v>
      </c>
      <c r="B9054" s="182" t="s">
        <v>71885</v>
      </c>
      <c r="C9054" s="182"/>
      <c r="D9054" s="182" t="s">
        <v>23416</v>
      </c>
    </row>
    <row r="9055" spans="1:4">
      <c r="A9055" s="182" t="s">
        <v>23415</v>
      </c>
      <c r="B9055" s="182" t="s">
        <v>76609</v>
      </c>
      <c r="C9055" s="182"/>
      <c r="D9055" s="182" t="s">
        <v>23414</v>
      </c>
    </row>
    <row r="9056" spans="1:4">
      <c r="A9056" s="182" t="s">
        <v>23413</v>
      </c>
      <c r="B9056" s="182" t="s">
        <v>60931</v>
      </c>
      <c r="C9056" s="182"/>
      <c r="D9056" s="182" t="s">
        <v>23412</v>
      </c>
    </row>
    <row r="9057" spans="1:4">
      <c r="A9057" s="182" t="s">
        <v>23411</v>
      </c>
      <c r="B9057" s="182" t="s">
        <v>78082</v>
      </c>
      <c r="C9057" s="182"/>
      <c r="D9057" s="182" t="s">
        <v>23410</v>
      </c>
    </row>
    <row r="9058" spans="1:4">
      <c r="A9058" s="182" t="s">
        <v>23409</v>
      </c>
      <c r="B9058" s="182" t="s">
        <v>76005</v>
      </c>
      <c r="C9058" s="182"/>
      <c r="D9058" s="182" t="s">
        <v>23408</v>
      </c>
    </row>
    <row r="9059" spans="1:4">
      <c r="A9059" s="182" t="s">
        <v>23407</v>
      </c>
      <c r="B9059" s="182" t="s">
        <v>61832</v>
      </c>
      <c r="C9059" s="182"/>
      <c r="D9059" s="182" t="s">
        <v>23406</v>
      </c>
    </row>
    <row r="9060" spans="1:4">
      <c r="A9060" s="182" t="s">
        <v>23405</v>
      </c>
      <c r="B9060" s="182" t="s">
        <v>80434</v>
      </c>
      <c r="C9060" s="182"/>
      <c r="D9060" s="182" t="s">
        <v>23404</v>
      </c>
    </row>
    <row r="9061" spans="1:4">
      <c r="A9061" s="182" t="s">
        <v>23403</v>
      </c>
      <c r="B9061" s="182" t="s">
        <v>78382</v>
      </c>
      <c r="C9061" s="182"/>
      <c r="D9061" s="182" t="s">
        <v>23402</v>
      </c>
    </row>
    <row r="9062" spans="1:4">
      <c r="A9062" s="182" t="s">
        <v>23401</v>
      </c>
      <c r="B9062" s="182" t="s">
        <v>65351</v>
      </c>
      <c r="C9062" s="182"/>
      <c r="D9062" s="182" t="s">
        <v>23400</v>
      </c>
    </row>
    <row r="9063" spans="1:4">
      <c r="A9063" s="182" t="s">
        <v>23399</v>
      </c>
      <c r="B9063" s="182" t="s">
        <v>63083</v>
      </c>
      <c r="C9063" s="182"/>
      <c r="D9063" s="182" t="s">
        <v>23398</v>
      </c>
    </row>
    <row r="9064" spans="1:4">
      <c r="A9064" s="182" t="s">
        <v>23397</v>
      </c>
      <c r="B9064" s="182" t="s">
        <v>78460</v>
      </c>
      <c r="C9064" s="182"/>
      <c r="D9064" s="182" t="s">
        <v>23396</v>
      </c>
    </row>
    <row r="9065" spans="1:4">
      <c r="A9065" s="182" t="s">
        <v>23395</v>
      </c>
      <c r="B9065" s="182" t="s">
        <v>69363</v>
      </c>
      <c r="C9065" s="182"/>
      <c r="D9065" s="182" t="s">
        <v>23394</v>
      </c>
    </row>
    <row r="9066" spans="1:4">
      <c r="A9066" s="182" t="s">
        <v>23393</v>
      </c>
      <c r="B9066" s="182" t="s">
        <v>69987</v>
      </c>
      <c r="C9066" s="182"/>
      <c r="D9066" s="182" t="s">
        <v>23392</v>
      </c>
    </row>
    <row r="9067" spans="1:4">
      <c r="A9067" s="182" t="s">
        <v>23391</v>
      </c>
      <c r="B9067" s="182" t="s">
        <v>61498</v>
      </c>
      <c r="C9067" s="182"/>
      <c r="D9067" s="182" t="s">
        <v>23390</v>
      </c>
    </row>
    <row r="9068" spans="1:4">
      <c r="A9068" s="182" t="s">
        <v>23389</v>
      </c>
      <c r="B9068" s="182" t="s">
        <v>60038</v>
      </c>
      <c r="C9068" s="182"/>
      <c r="D9068" s="182" t="s">
        <v>23388</v>
      </c>
    </row>
    <row r="9069" spans="1:4">
      <c r="A9069" s="182" t="s">
        <v>23387</v>
      </c>
      <c r="B9069" s="182" t="s">
        <v>72320</v>
      </c>
      <c r="C9069" s="182"/>
      <c r="D9069" s="182" t="s">
        <v>23386</v>
      </c>
    </row>
    <row r="9070" spans="1:4">
      <c r="A9070" s="182" t="s">
        <v>23385</v>
      </c>
      <c r="B9070" s="182" t="s">
        <v>69338</v>
      </c>
      <c r="C9070" s="182"/>
      <c r="D9070" s="182" t="s">
        <v>23384</v>
      </c>
    </row>
    <row r="9071" spans="1:4">
      <c r="A9071" s="182" t="s">
        <v>23383</v>
      </c>
      <c r="B9071" s="182" t="s">
        <v>78438</v>
      </c>
      <c r="C9071" s="182"/>
      <c r="D9071" s="182" t="s">
        <v>23382</v>
      </c>
    </row>
    <row r="9072" spans="1:4">
      <c r="A9072" s="182" t="s">
        <v>23381</v>
      </c>
      <c r="B9072" s="182" t="s">
        <v>65265</v>
      </c>
      <c r="C9072" s="182"/>
      <c r="D9072" s="182" t="s">
        <v>23380</v>
      </c>
    </row>
    <row r="9073" spans="1:4">
      <c r="A9073" s="182" t="s">
        <v>23379</v>
      </c>
      <c r="B9073" s="182" t="s">
        <v>70777</v>
      </c>
      <c r="C9073" s="182"/>
      <c r="D9073" s="182" t="s">
        <v>23378</v>
      </c>
    </row>
    <row r="9074" spans="1:4">
      <c r="A9074" s="182" t="s">
        <v>23377</v>
      </c>
      <c r="B9074" s="182" t="s">
        <v>72979</v>
      </c>
      <c r="C9074" s="182"/>
      <c r="D9074" s="182" t="s">
        <v>23376</v>
      </c>
    </row>
    <row r="9075" spans="1:4">
      <c r="A9075" s="182" t="s">
        <v>23375</v>
      </c>
      <c r="B9075" s="182" t="s">
        <v>73692</v>
      </c>
      <c r="C9075" s="182"/>
      <c r="D9075" s="182" t="s">
        <v>23374</v>
      </c>
    </row>
    <row r="9076" spans="1:4">
      <c r="A9076" s="182" t="s">
        <v>23373</v>
      </c>
      <c r="B9076" s="182" t="s">
        <v>60026</v>
      </c>
      <c r="C9076" s="182"/>
      <c r="D9076" s="182" t="s">
        <v>23372</v>
      </c>
    </row>
    <row r="9077" spans="1:4">
      <c r="A9077" s="182" t="s">
        <v>23371</v>
      </c>
      <c r="B9077" s="182" t="s">
        <v>69207</v>
      </c>
      <c r="C9077" s="182"/>
      <c r="D9077" s="182" t="s">
        <v>23370</v>
      </c>
    </row>
    <row r="9078" spans="1:4">
      <c r="A9078" s="182" t="s">
        <v>23369</v>
      </c>
      <c r="B9078" s="182" t="s">
        <v>72626</v>
      </c>
      <c r="C9078" s="182"/>
      <c r="D9078" s="182" t="s">
        <v>23368</v>
      </c>
    </row>
    <row r="9079" spans="1:4">
      <c r="A9079" s="182" t="s">
        <v>23367</v>
      </c>
      <c r="B9079" s="182" t="s">
        <v>69133</v>
      </c>
      <c r="C9079" s="182"/>
      <c r="D9079" s="182" t="s">
        <v>23366</v>
      </c>
    </row>
    <row r="9080" spans="1:4">
      <c r="A9080" s="182" t="s">
        <v>23365</v>
      </c>
      <c r="B9080" s="182" t="s">
        <v>60938</v>
      </c>
      <c r="C9080" s="182"/>
      <c r="D9080" s="182" t="s">
        <v>23364</v>
      </c>
    </row>
    <row r="9081" spans="1:4">
      <c r="A9081" s="182" t="s">
        <v>23363</v>
      </c>
      <c r="B9081" s="182" t="s">
        <v>79566</v>
      </c>
      <c r="C9081" s="182"/>
      <c r="D9081" s="182" t="s">
        <v>23362</v>
      </c>
    </row>
    <row r="9082" spans="1:4">
      <c r="A9082" s="182" t="s">
        <v>23361</v>
      </c>
      <c r="B9082" s="182" t="s">
        <v>63296</v>
      </c>
      <c r="C9082" s="182"/>
      <c r="D9082" s="182" t="s">
        <v>23360</v>
      </c>
    </row>
    <row r="9083" spans="1:4">
      <c r="A9083" s="182" t="s">
        <v>23359</v>
      </c>
      <c r="B9083" s="182" t="s">
        <v>60842</v>
      </c>
      <c r="C9083" s="182"/>
      <c r="D9083" s="182" t="s">
        <v>23358</v>
      </c>
    </row>
    <row r="9084" spans="1:4">
      <c r="A9084" s="182" t="s">
        <v>23357</v>
      </c>
      <c r="B9084" s="182" t="s">
        <v>66579</v>
      </c>
      <c r="C9084" s="182"/>
      <c r="D9084" s="182" t="s">
        <v>23356</v>
      </c>
    </row>
    <row r="9085" spans="1:4">
      <c r="A9085" s="182" t="s">
        <v>23355</v>
      </c>
      <c r="B9085" s="182" t="s">
        <v>81083</v>
      </c>
      <c r="C9085" s="182"/>
      <c r="D9085" s="182" t="s">
        <v>23354</v>
      </c>
    </row>
    <row r="9086" spans="1:4">
      <c r="A9086" s="182" t="s">
        <v>23353</v>
      </c>
      <c r="B9086" s="182" t="s">
        <v>76720</v>
      </c>
      <c r="C9086" s="182"/>
      <c r="D9086" s="182" t="s">
        <v>23352</v>
      </c>
    </row>
    <row r="9087" spans="1:4">
      <c r="A9087" s="182" t="s">
        <v>23351</v>
      </c>
      <c r="B9087" s="182" t="s">
        <v>60201</v>
      </c>
      <c r="C9087" s="182"/>
      <c r="D9087" s="182" t="s">
        <v>23350</v>
      </c>
    </row>
    <row r="9088" spans="1:4">
      <c r="A9088" s="182" t="s">
        <v>23349</v>
      </c>
      <c r="B9088" s="182" t="s">
        <v>68905</v>
      </c>
      <c r="C9088" s="182"/>
      <c r="D9088" s="182" t="s">
        <v>23348</v>
      </c>
    </row>
    <row r="9089" spans="1:4">
      <c r="A9089" s="182" t="s">
        <v>23347</v>
      </c>
      <c r="B9089" s="182" t="s">
        <v>74949</v>
      </c>
      <c r="C9089" s="182"/>
      <c r="D9089" s="182" t="s">
        <v>23346</v>
      </c>
    </row>
    <row r="9090" spans="1:4">
      <c r="A9090" s="182" t="s">
        <v>23345</v>
      </c>
      <c r="B9090" s="182" t="s">
        <v>71681</v>
      </c>
      <c r="C9090" s="182"/>
      <c r="D9090" s="182" t="s">
        <v>23344</v>
      </c>
    </row>
    <row r="9091" spans="1:4">
      <c r="A9091" s="182" t="s">
        <v>23343</v>
      </c>
      <c r="B9091" s="182" t="s">
        <v>67352</v>
      </c>
      <c r="C9091" s="182"/>
      <c r="D9091" s="182" t="s">
        <v>23342</v>
      </c>
    </row>
    <row r="9092" spans="1:4">
      <c r="A9092" s="182" t="s">
        <v>23341</v>
      </c>
      <c r="B9092" s="182" t="s">
        <v>70953</v>
      </c>
      <c r="C9092" s="182"/>
      <c r="D9092" s="182" t="s">
        <v>23340</v>
      </c>
    </row>
    <row r="9093" spans="1:4">
      <c r="A9093" s="182" t="s">
        <v>23339</v>
      </c>
      <c r="B9093" s="182" t="s">
        <v>63701</v>
      </c>
      <c r="C9093" s="182"/>
      <c r="D9093" s="182" t="s">
        <v>23338</v>
      </c>
    </row>
    <row r="9094" spans="1:4">
      <c r="A9094" s="182" t="s">
        <v>23337</v>
      </c>
      <c r="B9094" s="182" t="s">
        <v>72580</v>
      </c>
      <c r="C9094" s="182"/>
      <c r="D9094" s="182" t="s">
        <v>23336</v>
      </c>
    </row>
    <row r="9095" spans="1:4">
      <c r="A9095" s="182" t="s">
        <v>23335</v>
      </c>
      <c r="B9095" s="182" t="s">
        <v>77626</v>
      </c>
      <c r="C9095" s="182"/>
      <c r="D9095" s="182" t="s">
        <v>23334</v>
      </c>
    </row>
    <row r="9096" spans="1:4">
      <c r="A9096" s="182" t="s">
        <v>23333</v>
      </c>
      <c r="B9096" s="182" t="s">
        <v>77808</v>
      </c>
      <c r="C9096" s="182"/>
      <c r="D9096" s="182" t="s">
        <v>23332</v>
      </c>
    </row>
    <row r="9097" spans="1:4">
      <c r="A9097" s="182" t="s">
        <v>23331</v>
      </c>
      <c r="B9097" s="182" t="s">
        <v>77129</v>
      </c>
      <c r="C9097" s="182"/>
      <c r="D9097" s="182" t="s">
        <v>23330</v>
      </c>
    </row>
    <row r="9098" spans="1:4">
      <c r="A9098" s="182" t="s">
        <v>23329</v>
      </c>
      <c r="B9098" s="182" t="s">
        <v>66541</v>
      </c>
      <c r="C9098" s="182"/>
      <c r="D9098" s="182" t="s">
        <v>23328</v>
      </c>
    </row>
    <row r="9099" spans="1:4">
      <c r="A9099" s="182" t="s">
        <v>23327</v>
      </c>
      <c r="B9099" s="182" t="s">
        <v>75684</v>
      </c>
      <c r="C9099" s="182"/>
      <c r="D9099" s="182" t="s">
        <v>23326</v>
      </c>
    </row>
    <row r="9100" spans="1:4">
      <c r="A9100" s="182" t="s">
        <v>23325</v>
      </c>
      <c r="B9100" s="182" t="s">
        <v>71255</v>
      </c>
      <c r="C9100" s="182"/>
      <c r="D9100" s="182" t="s">
        <v>23324</v>
      </c>
    </row>
    <row r="9101" spans="1:4">
      <c r="A9101" s="182" t="s">
        <v>23323</v>
      </c>
      <c r="B9101" s="182" t="s">
        <v>63851</v>
      </c>
      <c r="C9101" s="182"/>
      <c r="D9101" s="182" t="s">
        <v>23322</v>
      </c>
    </row>
    <row r="9102" spans="1:4">
      <c r="A9102" s="182" t="s">
        <v>23321</v>
      </c>
      <c r="B9102" s="182" t="s">
        <v>73984</v>
      </c>
      <c r="C9102" s="182"/>
      <c r="D9102" s="182" t="s">
        <v>23320</v>
      </c>
    </row>
    <row r="9103" spans="1:4">
      <c r="A9103" s="182" t="s">
        <v>23319</v>
      </c>
      <c r="B9103" s="182" t="s">
        <v>71252</v>
      </c>
      <c r="C9103" s="182"/>
      <c r="D9103" s="182" t="s">
        <v>23318</v>
      </c>
    </row>
    <row r="9104" spans="1:4">
      <c r="A9104" s="182" t="s">
        <v>23317</v>
      </c>
      <c r="B9104" s="182" t="s">
        <v>77285</v>
      </c>
      <c r="C9104" s="182" t="s">
        <v>59127</v>
      </c>
      <c r="D9104" s="182" t="s">
        <v>23316</v>
      </c>
    </row>
    <row r="9105" spans="1:4">
      <c r="A9105" s="182" t="s">
        <v>23315</v>
      </c>
      <c r="B9105" s="182" t="s">
        <v>76394</v>
      </c>
      <c r="C9105" s="182" t="s">
        <v>61496</v>
      </c>
      <c r="D9105" s="182" t="s">
        <v>23314</v>
      </c>
    </row>
    <row r="9106" spans="1:4">
      <c r="A9106" s="182" t="s">
        <v>23313</v>
      </c>
      <c r="B9106" s="182" t="s">
        <v>75843</v>
      </c>
      <c r="C9106" s="182"/>
      <c r="D9106" s="182" t="s">
        <v>23312</v>
      </c>
    </row>
    <row r="9107" spans="1:4">
      <c r="A9107" s="182" t="s">
        <v>23311</v>
      </c>
      <c r="B9107" s="182" t="s">
        <v>61234</v>
      </c>
      <c r="C9107" s="182"/>
      <c r="D9107" s="182" t="s">
        <v>23310</v>
      </c>
    </row>
    <row r="9108" spans="1:4">
      <c r="A9108" s="182" t="s">
        <v>23309</v>
      </c>
      <c r="B9108" s="182" t="s">
        <v>65118</v>
      </c>
      <c r="C9108" s="182"/>
      <c r="D9108" s="182" t="s">
        <v>23308</v>
      </c>
    </row>
    <row r="9109" spans="1:4">
      <c r="A9109" s="182" t="s">
        <v>23307</v>
      </c>
      <c r="B9109" s="182" t="s">
        <v>64521</v>
      </c>
      <c r="C9109" s="182"/>
      <c r="D9109" s="182" t="s">
        <v>23306</v>
      </c>
    </row>
    <row r="9110" spans="1:4">
      <c r="A9110" s="182" t="s">
        <v>23305</v>
      </c>
      <c r="B9110" s="182" t="s">
        <v>75540</v>
      </c>
      <c r="C9110" s="182"/>
      <c r="D9110" s="182" t="s">
        <v>23304</v>
      </c>
    </row>
    <row r="9111" spans="1:4">
      <c r="A9111" s="182" t="s">
        <v>23303</v>
      </c>
      <c r="B9111" s="182" t="s">
        <v>61211</v>
      </c>
      <c r="C9111" s="182"/>
      <c r="D9111" s="182" t="s">
        <v>23302</v>
      </c>
    </row>
    <row r="9112" spans="1:4">
      <c r="A9112" s="182" t="s">
        <v>23301</v>
      </c>
      <c r="B9112" s="182" t="s">
        <v>64759</v>
      </c>
      <c r="C9112" s="182"/>
      <c r="D9112" s="182" t="s">
        <v>23300</v>
      </c>
    </row>
    <row r="9113" spans="1:4">
      <c r="A9113" s="182" t="s">
        <v>23299</v>
      </c>
      <c r="B9113" s="182" t="s">
        <v>64912</v>
      </c>
      <c r="C9113" s="182"/>
      <c r="D9113" s="182" t="s">
        <v>23298</v>
      </c>
    </row>
    <row r="9114" spans="1:4">
      <c r="A9114" s="182" t="s">
        <v>23297</v>
      </c>
      <c r="B9114" s="182" t="s">
        <v>67323</v>
      </c>
      <c r="C9114" s="182"/>
      <c r="D9114" s="182" t="s">
        <v>23296</v>
      </c>
    </row>
    <row r="9115" spans="1:4">
      <c r="A9115" s="182" t="s">
        <v>23295</v>
      </c>
      <c r="B9115" s="182" t="s">
        <v>64377</v>
      </c>
      <c r="C9115" s="182"/>
      <c r="D9115" s="182" t="s">
        <v>23294</v>
      </c>
    </row>
    <row r="9116" spans="1:4">
      <c r="A9116" s="182" t="s">
        <v>23293</v>
      </c>
      <c r="B9116" s="182" t="s">
        <v>76160</v>
      </c>
      <c r="C9116" s="182"/>
      <c r="D9116" s="182" t="s">
        <v>23292</v>
      </c>
    </row>
    <row r="9117" spans="1:4">
      <c r="A9117" s="182" t="s">
        <v>23291</v>
      </c>
      <c r="B9117" s="182" t="s">
        <v>76295</v>
      </c>
      <c r="C9117" s="182"/>
      <c r="D9117" s="182" t="s">
        <v>23290</v>
      </c>
    </row>
    <row r="9118" spans="1:4">
      <c r="A9118" s="182" t="s">
        <v>23289</v>
      </c>
      <c r="B9118" s="182" t="s">
        <v>79103</v>
      </c>
      <c r="C9118" s="182"/>
      <c r="D9118" s="182" t="s">
        <v>23288</v>
      </c>
    </row>
    <row r="9119" spans="1:4">
      <c r="A9119" s="182" t="s">
        <v>23287</v>
      </c>
      <c r="B9119" s="182" t="s">
        <v>65675</v>
      </c>
      <c r="C9119" s="182"/>
      <c r="D9119" s="182" t="s">
        <v>23286</v>
      </c>
    </row>
    <row r="9120" spans="1:4">
      <c r="A9120" s="182" t="s">
        <v>23285</v>
      </c>
      <c r="B9120" s="182" t="s">
        <v>79485</v>
      </c>
      <c r="C9120" s="182"/>
      <c r="D9120" s="182" t="s">
        <v>23284</v>
      </c>
    </row>
    <row r="9121" spans="1:4">
      <c r="A9121" s="182" t="s">
        <v>23283</v>
      </c>
      <c r="B9121" s="182" t="s">
        <v>65688</v>
      </c>
      <c r="C9121" s="182"/>
      <c r="D9121" s="182" t="s">
        <v>23282</v>
      </c>
    </row>
    <row r="9122" spans="1:4">
      <c r="A9122" s="182" t="s">
        <v>23281</v>
      </c>
      <c r="B9122" s="182" t="s">
        <v>65948</v>
      </c>
      <c r="C9122" s="182"/>
      <c r="D9122" s="182" t="s">
        <v>23280</v>
      </c>
    </row>
    <row r="9123" spans="1:4">
      <c r="A9123" s="182" t="s">
        <v>23279</v>
      </c>
      <c r="B9123" s="182" t="s">
        <v>69971</v>
      </c>
      <c r="C9123" s="182"/>
      <c r="D9123" s="182" t="s">
        <v>23278</v>
      </c>
    </row>
    <row r="9124" spans="1:4">
      <c r="A9124" s="182" t="s">
        <v>23277</v>
      </c>
      <c r="B9124" s="182" t="s">
        <v>73025</v>
      </c>
      <c r="C9124" s="182"/>
      <c r="D9124" s="182" t="s">
        <v>23276</v>
      </c>
    </row>
    <row r="9125" spans="1:4">
      <c r="A9125" s="182" t="s">
        <v>23275</v>
      </c>
      <c r="B9125" s="182" t="s">
        <v>78015</v>
      </c>
      <c r="C9125" s="182"/>
      <c r="D9125" s="182" t="s">
        <v>23274</v>
      </c>
    </row>
    <row r="9126" spans="1:4">
      <c r="A9126" s="182" t="s">
        <v>23273</v>
      </c>
      <c r="B9126" s="182" t="s">
        <v>77714</v>
      </c>
      <c r="C9126" s="182"/>
      <c r="D9126" s="182" t="s">
        <v>23272</v>
      </c>
    </row>
    <row r="9127" spans="1:4">
      <c r="A9127" s="182" t="s">
        <v>23271</v>
      </c>
      <c r="B9127" s="182" t="s">
        <v>76424</v>
      </c>
      <c r="C9127" s="182"/>
      <c r="D9127" s="182" t="s">
        <v>23270</v>
      </c>
    </row>
    <row r="9128" spans="1:4">
      <c r="A9128" s="182" t="s">
        <v>23269</v>
      </c>
      <c r="B9128" s="182" t="s">
        <v>78496</v>
      </c>
      <c r="C9128" s="182"/>
      <c r="D9128" s="182" t="s">
        <v>23268</v>
      </c>
    </row>
    <row r="9129" spans="1:4">
      <c r="A9129" s="182" t="s">
        <v>23267</v>
      </c>
      <c r="B9129" s="182" t="s">
        <v>72090</v>
      </c>
      <c r="C9129" s="182"/>
      <c r="D9129" s="182" t="s">
        <v>23266</v>
      </c>
    </row>
    <row r="9130" spans="1:4">
      <c r="A9130" s="182" t="s">
        <v>23265</v>
      </c>
      <c r="B9130" s="182" t="s">
        <v>77262</v>
      </c>
      <c r="C9130" s="182"/>
      <c r="D9130" s="182" t="s">
        <v>23264</v>
      </c>
    </row>
    <row r="9131" spans="1:4">
      <c r="A9131" s="182" t="s">
        <v>23263</v>
      </c>
      <c r="B9131" s="182" t="s">
        <v>75349</v>
      </c>
      <c r="C9131" s="182"/>
      <c r="D9131" s="182" t="s">
        <v>23262</v>
      </c>
    </row>
    <row r="9132" spans="1:4">
      <c r="A9132" s="182" t="s">
        <v>23261</v>
      </c>
      <c r="B9132" s="182" t="s">
        <v>61469</v>
      </c>
      <c r="C9132" s="182"/>
      <c r="D9132" s="182" t="s">
        <v>23260</v>
      </c>
    </row>
    <row r="9133" spans="1:4">
      <c r="A9133" s="182" t="s">
        <v>23259</v>
      </c>
      <c r="B9133" s="182" t="s">
        <v>69774</v>
      </c>
      <c r="C9133" s="182"/>
      <c r="D9133" s="182" t="s">
        <v>23258</v>
      </c>
    </row>
    <row r="9134" spans="1:4">
      <c r="A9134" s="182" t="s">
        <v>23257</v>
      </c>
      <c r="B9134" s="182" t="s">
        <v>77598</v>
      </c>
      <c r="C9134" s="182"/>
      <c r="D9134" s="182" t="s">
        <v>23256</v>
      </c>
    </row>
    <row r="9135" spans="1:4">
      <c r="A9135" s="182" t="s">
        <v>23255</v>
      </c>
      <c r="B9135" s="182" t="s">
        <v>76337</v>
      </c>
      <c r="C9135" s="182"/>
      <c r="D9135" s="182" t="s">
        <v>23254</v>
      </c>
    </row>
    <row r="9136" spans="1:4">
      <c r="A9136" s="182" t="s">
        <v>23253</v>
      </c>
      <c r="B9136" s="182" t="s">
        <v>79281</v>
      </c>
      <c r="C9136" s="182"/>
      <c r="D9136" s="182" t="s">
        <v>23252</v>
      </c>
    </row>
    <row r="9137" spans="1:4">
      <c r="A9137" s="182" t="s">
        <v>23251</v>
      </c>
      <c r="B9137" s="182" t="s">
        <v>63562</v>
      </c>
      <c r="C9137" s="182"/>
      <c r="D9137" s="182" t="s">
        <v>23250</v>
      </c>
    </row>
    <row r="9138" spans="1:4">
      <c r="A9138" s="182" t="s">
        <v>23249</v>
      </c>
      <c r="B9138" s="182" t="s">
        <v>67146</v>
      </c>
      <c r="C9138" s="182"/>
      <c r="D9138" s="182" t="s">
        <v>23248</v>
      </c>
    </row>
    <row r="9139" spans="1:4">
      <c r="A9139" s="182" t="s">
        <v>23247</v>
      </c>
      <c r="B9139" s="182" t="s">
        <v>69070</v>
      </c>
      <c r="C9139" s="182"/>
      <c r="D9139" s="182" t="s">
        <v>23246</v>
      </c>
    </row>
    <row r="9140" spans="1:4">
      <c r="A9140" s="182" t="s">
        <v>23245</v>
      </c>
      <c r="B9140" s="182" t="s">
        <v>70878</v>
      </c>
      <c r="C9140" s="182"/>
      <c r="D9140" s="182" t="s">
        <v>23244</v>
      </c>
    </row>
    <row r="9141" spans="1:4">
      <c r="A9141" s="182" t="s">
        <v>23243</v>
      </c>
      <c r="B9141" s="182" t="s">
        <v>68240</v>
      </c>
      <c r="C9141" s="182"/>
      <c r="D9141" s="182" t="s">
        <v>23242</v>
      </c>
    </row>
    <row r="9142" spans="1:4">
      <c r="A9142" s="182" t="s">
        <v>23241</v>
      </c>
      <c r="B9142" s="182" t="s">
        <v>78040</v>
      </c>
      <c r="C9142" s="182"/>
      <c r="D9142" s="182" t="s">
        <v>23240</v>
      </c>
    </row>
    <row r="9143" spans="1:4">
      <c r="A9143" s="182" t="s">
        <v>23239</v>
      </c>
      <c r="B9143" s="182" t="s">
        <v>66453</v>
      </c>
      <c r="C9143" s="182"/>
      <c r="D9143" s="182" t="s">
        <v>23238</v>
      </c>
    </row>
    <row r="9144" spans="1:4">
      <c r="A9144" s="182" t="s">
        <v>23237</v>
      </c>
      <c r="B9144" s="182" t="s">
        <v>80074</v>
      </c>
      <c r="C9144" s="182"/>
      <c r="D9144" s="182" t="s">
        <v>23236</v>
      </c>
    </row>
    <row r="9145" spans="1:4">
      <c r="A9145" s="182" t="s">
        <v>23235</v>
      </c>
      <c r="B9145" s="182" t="s">
        <v>78295</v>
      </c>
      <c r="C9145" s="182"/>
      <c r="D9145" s="182" t="s">
        <v>23234</v>
      </c>
    </row>
    <row r="9146" spans="1:4">
      <c r="A9146" s="182" t="s">
        <v>23233</v>
      </c>
      <c r="B9146" s="182" t="s">
        <v>67982</v>
      </c>
      <c r="C9146" s="182"/>
      <c r="D9146" s="182" t="s">
        <v>23232</v>
      </c>
    </row>
    <row r="9147" spans="1:4">
      <c r="A9147" s="182" t="s">
        <v>23231</v>
      </c>
      <c r="B9147" s="182" t="s">
        <v>64014</v>
      </c>
      <c r="C9147" s="182"/>
      <c r="D9147" s="182" t="s">
        <v>23230</v>
      </c>
    </row>
    <row r="9148" spans="1:4">
      <c r="A9148" s="182" t="s">
        <v>23229</v>
      </c>
      <c r="B9148" s="182" t="s">
        <v>71980</v>
      </c>
      <c r="C9148" s="182"/>
      <c r="D9148" s="182" t="s">
        <v>23228</v>
      </c>
    </row>
    <row r="9149" spans="1:4">
      <c r="A9149" s="182" t="s">
        <v>23227</v>
      </c>
      <c r="B9149" s="182" t="s">
        <v>78488</v>
      </c>
      <c r="C9149" s="182"/>
      <c r="D9149" s="182" t="s">
        <v>23226</v>
      </c>
    </row>
    <row r="9150" spans="1:4">
      <c r="A9150" s="182" t="s">
        <v>23225</v>
      </c>
      <c r="B9150" s="182" t="s">
        <v>67327</v>
      </c>
      <c r="C9150" s="182"/>
      <c r="D9150" s="182" t="s">
        <v>23224</v>
      </c>
    </row>
    <row r="9151" spans="1:4">
      <c r="A9151" s="182" t="s">
        <v>23223</v>
      </c>
      <c r="B9151" s="182" t="s">
        <v>65869</v>
      </c>
      <c r="C9151" s="182"/>
      <c r="D9151" s="182" t="s">
        <v>23222</v>
      </c>
    </row>
    <row r="9152" spans="1:4">
      <c r="A9152" s="182" t="s">
        <v>23221</v>
      </c>
      <c r="B9152" s="182" t="s">
        <v>66751</v>
      </c>
      <c r="C9152" s="182"/>
      <c r="D9152" s="182" t="s">
        <v>23220</v>
      </c>
    </row>
    <row r="9153" spans="1:4">
      <c r="A9153" s="182" t="s">
        <v>23219</v>
      </c>
      <c r="B9153" s="182" t="s">
        <v>77977</v>
      </c>
      <c r="C9153" s="182"/>
      <c r="D9153" s="182" t="s">
        <v>23218</v>
      </c>
    </row>
    <row r="9154" spans="1:4">
      <c r="A9154" s="182" t="s">
        <v>23217</v>
      </c>
      <c r="B9154" s="182" t="s">
        <v>68413</v>
      </c>
      <c r="C9154" s="182"/>
      <c r="D9154" s="182" t="s">
        <v>23216</v>
      </c>
    </row>
    <row r="9155" spans="1:4">
      <c r="A9155" s="182" t="s">
        <v>23215</v>
      </c>
      <c r="B9155" s="182" t="s">
        <v>60951</v>
      </c>
      <c r="C9155" s="182"/>
      <c r="D9155" s="182" t="s">
        <v>23214</v>
      </c>
    </row>
    <row r="9156" spans="1:4">
      <c r="A9156" s="182" t="s">
        <v>23213</v>
      </c>
      <c r="B9156" s="182" t="s">
        <v>80218</v>
      </c>
      <c r="C9156" s="182"/>
      <c r="D9156" s="182" t="s">
        <v>23212</v>
      </c>
    </row>
    <row r="9157" spans="1:4">
      <c r="A9157" s="182" t="s">
        <v>23211</v>
      </c>
      <c r="B9157" s="182" t="s">
        <v>78238</v>
      </c>
      <c r="C9157" s="182"/>
      <c r="D9157" s="182" t="s">
        <v>23210</v>
      </c>
    </row>
    <row r="9158" spans="1:4">
      <c r="A9158" s="182" t="s">
        <v>23209</v>
      </c>
      <c r="B9158" s="182" t="s">
        <v>62214</v>
      </c>
      <c r="C9158" s="182"/>
      <c r="D9158" s="182" t="s">
        <v>23208</v>
      </c>
    </row>
    <row r="9159" spans="1:4">
      <c r="A9159" s="182" t="s">
        <v>23207</v>
      </c>
      <c r="B9159" s="182" t="s">
        <v>66353</v>
      </c>
      <c r="C9159" s="182"/>
      <c r="D9159" s="182" t="s">
        <v>23206</v>
      </c>
    </row>
    <row r="9160" spans="1:4">
      <c r="A9160" s="182" t="s">
        <v>23205</v>
      </c>
      <c r="B9160" s="182" t="s">
        <v>59816</v>
      </c>
      <c r="C9160" s="182"/>
      <c r="D9160" s="182" t="s">
        <v>23204</v>
      </c>
    </row>
    <row r="9161" spans="1:4">
      <c r="A9161" s="182" t="s">
        <v>23203</v>
      </c>
      <c r="B9161" s="182" t="s">
        <v>69333</v>
      </c>
      <c r="C9161" s="182"/>
      <c r="D9161" s="182" t="s">
        <v>23202</v>
      </c>
    </row>
    <row r="9162" spans="1:4">
      <c r="A9162" s="182" t="s">
        <v>23201</v>
      </c>
      <c r="B9162" s="182" t="s">
        <v>64186</v>
      </c>
      <c r="C9162" s="182"/>
      <c r="D9162" s="182" t="s">
        <v>23200</v>
      </c>
    </row>
    <row r="9163" spans="1:4">
      <c r="A9163" s="182" t="s">
        <v>23199</v>
      </c>
      <c r="B9163" s="182" t="s">
        <v>61002</v>
      </c>
      <c r="C9163" s="182"/>
      <c r="D9163" s="182" t="s">
        <v>23198</v>
      </c>
    </row>
    <row r="9164" spans="1:4">
      <c r="A9164" s="182" t="s">
        <v>23197</v>
      </c>
      <c r="B9164" s="182" t="s">
        <v>74401</v>
      </c>
      <c r="C9164" s="182"/>
      <c r="D9164" s="182" t="s">
        <v>23196</v>
      </c>
    </row>
    <row r="9165" spans="1:4">
      <c r="A9165" s="182" t="s">
        <v>23195</v>
      </c>
      <c r="B9165" s="182" t="s">
        <v>59308</v>
      </c>
      <c r="C9165" s="182"/>
      <c r="D9165" s="182" t="s">
        <v>23194</v>
      </c>
    </row>
    <row r="9166" spans="1:4">
      <c r="A9166" s="182" t="s">
        <v>23193</v>
      </c>
      <c r="B9166" s="182" t="s">
        <v>75753</v>
      </c>
      <c r="C9166" s="182"/>
      <c r="D9166" s="182" t="s">
        <v>23192</v>
      </c>
    </row>
    <row r="9167" spans="1:4">
      <c r="A9167" s="182" t="s">
        <v>23191</v>
      </c>
      <c r="B9167" s="182" t="s">
        <v>74035</v>
      </c>
      <c r="C9167" s="182"/>
      <c r="D9167" s="182" t="s">
        <v>23190</v>
      </c>
    </row>
    <row r="9168" spans="1:4">
      <c r="A9168" s="182" t="s">
        <v>23189</v>
      </c>
      <c r="B9168" s="182" t="s">
        <v>59939</v>
      </c>
      <c r="C9168" s="182"/>
      <c r="D9168" s="182" t="s">
        <v>23188</v>
      </c>
    </row>
    <row r="9169" spans="1:4">
      <c r="A9169" s="182" t="s">
        <v>23187</v>
      </c>
      <c r="B9169" s="182" t="s">
        <v>70010</v>
      </c>
      <c r="C9169" s="182"/>
      <c r="D9169" s="182" t="s">
        <v>23186</v>
      </c>
    </row>
    <row r="9170" spans="1:4">
      <c r="A9170" s="182" t="s">
        <v>23185</v>
      </c>
      <c r="B9170" s="182" t="s">
        <v>73576</v>
      </c>
      <c r="C9170" s="182"/>
      <c r="D9170" s="182" t="s">
        <v>23184</v>
      </c>
    </row>
    <row r="9171" spans="1:4">
      <c r="A9171" s="182" t="s">
        <v>23183</v>
      </c>
      <c r="B9171" s="182" t="s">
        <v>67714</v>
      </c>
      <c r="C9171" s="182"/>
      <c r="D9171" s="182" t="s">
        <v>23182</v>
      </c>
    </row>
    <row r="9172" spans="1:4">
      <c r="A9172" s="182" t="s">
        <v>23181</v>
      </c>
      <c r="B9172" s="182" t="s">
        <v>61210</v>
      </c>
      <c r="C9172" s="182"/>
      <c r="D9172" s="182" t="s">
        <v>23180</v>
      </c>
    </row>
    <row r="9173" spans="1:4">
      <c r="A9173" s="182" t="s">
        <v>23179</v>
      </c>
      <c r="B9173" s="182" t="s">
        <v>72153</v>
      </c>
      <c r="C9173" s="182"/>
      <c r="D9173" s="182" t="s">
        <v>23178</v>
      </c>
    </row>
    <row r="9174" spans="1:4">
      <c r="A9174" s="182" t="s">
        <v>23177</v>
      </c>
      <c r="B9174" s="182" t="s">
        <v>76226</v>
      </c>
      <c r="C9174" s="182"/>
      <c r="D9174" s="182" t="s">
        <v>23176</v>
      </c>
    </row>
    <row r="9175" spans="1:4">
      <c r="A9175" s="182" t="s">
        <v>23175</v>
      </c>
      <c r="B9175" s="182" t="s">
        <v>80726</v>
      </c>
      <c r="C9175" s="182"/>
      <c r="D9175" s="182" t="s">
        <v>23174</v>
      </c>
    </row>
    <row r="9176" spans="1:4">
      <c r="A9176" s="182" t="s">
        <v>23173</v>
      </c>
      <c r="B9176" s="182" t="s">
        <v>69215</v>
      </c>
      <c r="C9176" s="182"/>
      <c r="D9176" s="182" t="s">
        <v>23172</v>
      </c>
    </row>
    <row r="9177" spans="1:4">
      <c r="A9177" s="182" t="s">
        <v>23171</v>
      </c>
      <c r="B9177" s="182" t="s">
        <v>70279</v>
      </c>
      <c r="C9177" s="182"/>
      <c r="D9177" s="182" t="s">
        <v>23170</v>
      </c>
    </row>
    <row r="9178" spans="1:4">
      <c r="A9178" s="182" t="s">
        <v>23169</v>
      </c>
      <c r="B9178" s="182" t="s">
        <v>74132</v>
      </c>
      <c r="C9178" s="182"/>
      <c r="D9178" s="182" t="s">
        <v>23168</v>
      </c>
    </row>
    <row r="9179" spans="1:4">
      <c r="A9179" s="182" t="s">
        <v>23167</v>
      </c>
      <c r="B9179" s="182" t="s">
        <v>72198</v>
      </c>
      <c r="C9179" s="182"/>
      <c r="D9179" s="182" t="s">
        <v>23166</v>
      </c>
    </row>
    <row r="9180" spans="1:4">
      <c r="A9180" s="182" t="s">
        <v>23165</v>
      </c>
      <c r="B9180" s="182" t="s">
        <v>80289</v>
      </c>
      <c r="C9180" s="182"/>
      <c r="D9180" s="182" t="s">
        <v>23164</v>
      </c>
    </row>
    <row r="9181" spans="1:4">
      <c r="A9181" s="182" t="s">
        <v>23163</v>
      </c>
      <c r="B9181" s="182" t="s">
        <v>76991</v>
      </c>
      <c r="C9181" s="182"/>
      <c r="D9181" s="182" t="s">
        <v>23162</v>
      </c>
    </row>
    <row r="9182" spans="1:4">
      <c r="A9182" s="182" t="s">
        <v>23161</v>
      </c>
      <c r="B9182" s="182" t="s">
        <v>62278</v>
      </c>
      <c r="C9182" s="182"/>
      <c r="D9182" s="182" t="s">
        <v>23160</v>
      </c>
    </row>
    <row r="9183" spans="1:4">
      <c r="A9183" s="182" t="s">
        <v>23159</v>
      </c>
      <c r="B9183" s="182" t="s">
        <v>60708</v>
      </c>
      <c r="C9183" s="182"/>
      <c r="D9183" s="182" t="s">
        <v>23158</v>
      </c>
    </row>
    <row r="9184" spans="1:4">
      <c r="A9184" s="182" t="s">
        <v>23157</v>
      </c>
      <c r="B9184" s="182" t="s">
        <v>72859</v>
      </c>
      <c r="C9184" s="182"/>
      <c r="D9184" s="182" t="s">
        <v>23156</v>
      </c>
    </row>
    <row r="9185" spans="1:4">
      <c r="A9185" s="182" t="s">
        <v>23155</v>
      </c>
      <c r="B9185" s="182" t="s">
        <v>66659</v>
      </c>
      <c r="C9185" s="182"/>
      <c r="D9185" s="182" t="s">
        <v>23154</v>
      </c>
    </row>
    <row r="9186" spans="1:4">
      <c r="A9186" s="182" t="s">
        <v>23153</v>
      </c>
      <c r="B9186" s="182" t="s">
        <v>70683</v>
      </c>
      <c r="C9186" s="182"/>
      <c r="D9186" s="182" t="s">
        <v>23152</v>
      </c>
    </row>
    <row r="9187" spans="1:4">
      <c r="A9187" s="182" t="s">
        <v>23151</v>
      </c>
      <c r="B9187" s="182" t="s">
        <v>66712</v>
      </c>
      <c r="C9187" s="182"/>
      <c r="D9187" s="182" t="s">
        <v>23150</v>
      </c>
    </row>
    <row r="9188" spans="1:4">
      <c r="A9188" s="182" t="s">
        <v>23149</v>
      </c>
      <c r="B9188" s="182" t="s">
        <v>69686</v>
      </c>
      <c r="C9188" s="182"/>
      <c r="D9188" s="182" t="s">
        <v>23148</v>
      </c>
    </row>
    <row r="9189" spans="1:4">
      <c r="A9189" s="182" t="s">
        <v>23147</v>
      </c>
      <c r="B9189" s="182" t="s">
        <v>70165</v>
      </c>
      <c r="C9189" s="182"/>
      <c r="D9189" s="182" t="s">
        <v>23146</v>
      </c>
    </row>
    <row r="9190" spans="1:4">
      <c r="A9190" s="182" t="s">
        <v>23145</v>
      </c>
      <c r="B9190" s="182" t="s">
        <v>78099</v>
      </c>
      <c r="C9190" s="182"/>
      <c r="D9190" s="182" t="s">
        <v>23144</v>
      </c>
    </row>
    <row r="9191" spans="1:4">
      <c r="A9191" s="182" t="s">
        <v>23143</v>
      </c>
      <c r="B9191" s="182" t="s">
        <v>67348</v>
      </c>
      <c r="C9191" s="182"/>
      <c r="D9191" s="182" t="s">
        <v>23142</v>
      </c>
    </row>
    <row r="9192" spans="1:4">
      <c r="A9192" s="182" t="s">
        <v>23141</v>
      </c>
      <c r="B9192" s="182" t="s">
        <v>69586</v>
      </c>
      <c r="C9192" s="182"/>
      <c r="D9192" s="182" t="s">
        <v>23140</v>
      </c>
    </row>
    <row r="9193" spans="1:4">
      <c r="A9193" s="182" t="s">
        <v>23139</v>
      </c>
      <c r="B9193" s="182" t="s">
        <v>71060</v>
      </c>
      <c r="C9193" s="182"/>
      <c r="D9193" s="182" t="s">
        <v>23138</v>
      </c>
    </row>
    <row r="9194" spans="1:4">
      <c r="A9194" s="182" t="s">
        <v>23137</v>
      </c>
      <c r="B9194" s="182" t="s">
        <v>69196</v>
      </c>
      <c r="C9194" s="182"/>
      <c r="D9194" s="182" t="s">
        <v>23136</v>
      </c>
    </row>
    <row r="9195" spans="1:4">
      <c r="A9195" s="182" t="s">
        <v>23135</v>
      </c>
      <c r="B9195" s="182" t="s">
        <v>68293</v>
      </c>
      <c r="C9195" s="182"/>
      <c r="D9195" s="182" t="s">
        <v>23134</v>
      </c>
    </row>
    <row r="9196" spans="1:4">
      <c r="A9196" s="182" t="s">
        <v>23133</v>
      </c>
      <c r="B9196" s="182" t="s">
        <v>77402</v>
      </c>
      <c r="C9196" s="182"/>
      <c r="D9196" s="182" t="s">
        <v>23132</v>
      </c>
    </row>
    <row r="9197" spans="1:4">
      <c r="A9197" s="182" t="s">
        <v>23131</v>
      </c>
      <c r="B9197" s="182" t="s">
        <v>76781</v>
      </c>
      <c r="C9197" s="182"/>
      <c r="D9197" s="182" t="s">
        <v>23130</v>
      </c>
    </row>
    <row r="9198" spans="1:4">
      <c r="A9198" s="182" t="s">
        <v>23129</v>
      </c>
      <c r="B9198" s="182" t="s">
        <v>76041</v>
      </c>
      <c r="C9198" s="182"/>
      <c r="D9198" s="182" t="s">
        <v>23128</v>
      </c>
    </row>
    <row r="9199" spans="1:4">
      <c r="A9199" s="182" t="s">
        <v>23127</v>
      </c>
      <c r="B9199" s="182" t="s">
        <v>78271</v>
      </c>
      <c r="C9199" s="182"/>
      <c r="D9199" s="182" t="s">
        <v>23126</v>
      </c>
    </row>
    <row r="9200" spans="1:4">
      <c r="A9200" s="182" t="s">
        <v>23125</v>
      </c>
      <c r="B9200" s="182" t="s">
        <v>75163</v>
      </c>
      <c r="C9200" s="182"/>
      <c r="D9200" s="182" t="s">
        <v>23124</v>
      </c>
    </row>
    <row r="9201" spans="1:4">
      <c r="A9201" s="182" t="s">
        <v>23123</v>
      </c>
      <c r="B9201" s="182" t="s">
        <v>70560</v>
      </c>
      <c r="C9201" s="182"/>
      <c r="D9201" s="182" t="s">
        <v>23122</v>
      </c>
    </row>
    <row r="9202" spans="1:4">
      <c r="A9202" s="182" t="s">
        <v>23121</v>
      </c>
      <c r="B9202" s="182" t="s">
        <v>62724</v>
      </c>
      <c r="C9202" s="182"/>
      <c r="D9202" s="182" t="s">
        <v>23120</v>
      </c>
    </row>
    <row r="9203" spans="1:4">
      <c r="A9203" s="182" t="s">
        <v>23119</v>
      </c>
      <c r="B9203" s="182" t="s">
        <v>71314</v>
      </c>
      <c r="C9203" s="182"/>
      <c r="D9203" s="182" t="s">
        <v>23118</v>
      </c>
    </row>
    <row r="9204" spans="1:4">
      <c r="A9204" s="182" t="s">
        <v>23117</v>
      </c>
      <c r="B9204" s="182" t="s">
        <v>71201</v>
      </c>
      <c r="C9204" s="182"/>
      <c r="D9204" s="182" t="s">
        <v>23116</v>
      </c>
    </row>
    <row r="9205" spans="1:4">
      <c r="A9205" s="182" t="s">
        <v>23115</v>
      </c>
      <c r="B9205" s="182" t="s">
        <v>64765</v>
      </c>
      <c r="C9205" s="182"/>
      <c r="D9205" s="182" t="s">
        <v>23114</v>
      </c>
    </row>
    <row r="9206" spans="1:4">
      <c r="A9206" s="182" t="s">
        <v>23113</v>
      </c>
      <c r="B9206" s="182" t="s">
        <v>69828</v>
      </c>
      <c r="C9206" s="182"/>
      <c r="D9206" s="182" t="s">
        <v>23112</v>
      </c>
    </row>
    <row r="9207" spans="1:4">
      <c r="A9207" s="182" t="s">
        <v>23111</v>
      </c>
      <c r="B9207" s="182" t="s">
        <v>62112</v>
      </c>
      <c r="C9207" s="182"/>
      <c r="D9207" s="182" t="s">
        <v>23110</v>
      </c>
    </row>
    <row r="9208" spans="1:4">
      <c r="A9208" s="182" t="s">
        <v>23109</v>
      </c>
      <c r="B9208" s="182" t="s">
        <v>63413</v>
      </c>
      <c r="C9208" s="182"/>
      <c r="D9208" s="182" t="s">
        <v>23108</v>
      </c>
    </row>
    <row r="9209" spans="1:4">
      <c r="A9209" s="182" t="s">
        <v>23107</v>
      </c>
      <c r="B9209" s="182" t="s">
        <v>73414</v>
      </c>
      <c r="C9209" s="182"/>
      <c r="D9209" s="182" t="s">
        <v>23106</v>
      </c>
    </row>
    <row r="9210" spans="1:4">
      <c r="A9210" s="182" t="s">
        <v>23105</v>
      </c>
      <c r="B9210" s="182" t="s">
        <v>79653</v>
      </c>
      <c r="C9210" s="182"/>
      <c r="D9210" s="182" t="s">
        <v>23104</v>
      </c>
    </row>
    <row r="9211" spans="1:4">
      <c r="A9211" s="182" t="s">
        <v>23103</v>
      </c>
      <c r="B9211" s="182" t="s">
        <v>79384</v>
      </c>
      <c r="C9211" s="182"/>
      <c r="D9211" s="182" t="s">
        <v>23102</v>
      </c>
    </row>
    <row r="9212" spans="1:4">
      <c r="A9212" s="182" t="s">
        <v>23101</v>
      </c>
      <c r="B9212" s="182" t="s">
        <v>76222</v>
      </c>
      <c r="C9212" s="182"/>
      <c r="D9212" s="182" t="s">
        <v>23100</v>
      </c>
    </row>
    <row r="9213" spans="1:4">
      <c r="A9213" s="182" t="s">
        <v>23099</v>
      </c>
      <c r="B9213" s="182" t="s">
        <v>63368</v>
      </c>
      <c r="C9213" s="182"/>
      <c r="D9213" s="182" t="s">
        <v>23098</v>
      </c>
    </row>
    <row r="9214" spans="1:4">
      <c r="A9214" s="182" t="s">
        <v>23097</v>
      </c>
      <c r="B9214" s="182" t="s">
        <v>80443</v>
      </c>
      <c r="C9214" s="182"/>
      <c r="D9214" s="182" t="s">
        <v>23096</v>
      </c>
    </row>
    <row r="9215" spans="1:4">
      <c r="A9215" s="182" t="s">
        <v>23095</v>
      </c>
      <c r="B9215" s="182" t="s">
        <v>65710</v>
      </c>
      <c r="C9215" s="182"/>
      <c r="D9215" s="182" t="s">
        <v>23094</v>
      </c>
    </row>
    <row r="9216" spans="1:4">
      <c r="A9216" s="182" t="s">
        <v>23093</v>
      </c>
      <c r="B9216" s="182" t="s">
        <v>59847</v>
      </c>
      <c r="C9216" s="182"/>
      <c r="D9216" s="182" t="s">
        <v>23092</v>
      </c>
    </row>
    <row r="9217" spans="1:4">
      <c r="A9217" s="182" t="s">
        <v>23091</v>
      </c>
      <c r="B9217" s="182" t="s">
        <v>79408</v>
      </c>
      <c r="C9217" s="182"/>
      <c r="D9217" s="182" t="s">
        <v>23090</v>
      </c>
    </row>
    <row r="9218" spans="1:4">
      <c r="A9218" s="182" t="s">
        <v>23089</v>
      </c>
      <c r="B9218" s="182" t="s">
        <v>78731</v>
      </c>
      <c r="C9218" s="182"/>
      <c r="D9218" s="182" t="s">
        <v>23088</v>
      </c>
    </row>
    <row r="9219" spans="1:4">
      <c r="A9219" s="182" t="s">
        <v>23087</v>
      </c>
      <c r="B9219" s="182" t="s">
        <v>70268</v>
      </c>
      <c r="C9219" s="182"/>
      <c r="D9219" s="182" t="s">
        <v>23086</v>
      </c>
    </row>
    <row r="9220" spans="1:4">
      <c r="A9220" s="182" t="s">
        <v>23085</v>
      </c>
      <c r="B9220" s="182" t="s">
        <v>70021</v>
      </c>
      <c r="C9220" s="182"/>
      <c r="D9220" s="182" t="s">
        <v>23084</v>
      </c>
    </row>
    <row r="9221" spans="1:4">
      <c r="A9221" s="182" t="s">
        <v>23083</v>
      </c>
      <c r="B9221" s="182" t="s">
        <v>64717</v>
      </c>
      <c r="C9221" s="182"/>
      <c r="D9221" s="182" t="s">
        <v>23082</v>
      </c>
    </row>
    <row r="9222" spans="1:4">
      <c r="A9222" s="182" t="s">
        <v>23081</v>
      </c>
      <c r="B9222" s="182" t="s">
        <v>64719</v>
      </c>
      <c r="C9222" s="182"/>
      <c r="D9222" s="182" t="s">
        <v>23080</v>
      </c>
    </row>
    <row r="9223" spans="1:4">
      <c r="A9223" s="182" t="s">
        <v>23079</v>
      </c>
      <c r="B9223" s="182" t="s">
        <v>77545</v>
      </c>
      <c r="C9223" s="182"/>
      <c r="D9223" s="182" t="s">
        <v>23078</v>
      </c>
    </row>
    <row r="9224" spans="1:4">
      <c r="A9224" s="182" t="s">
        <v>23077</v>
      </c>
      <c r="B9224" s="182" t="s">
        <v>64578</v>
      </c>
      <c r="C9224" s="182"/>
      <c r="D9224" s="182" t="s">
        <v>23076</v>
      </c>
    </row>
    <row r="9225" spans="1:4">
      <c r="A9225" s="182" t="s">
        <v>23075</v>
      </c>
      <c r="B9225" s="182" t="s">
        <v>63930</v>
      </c>
      <c r="C9225" s="182"/>
      <c r="D9225" s="182" t="s">
        <v>23074</v>
      </c>
    </row>
    <row r="9226" spans="1:4">
      <c r="A9226" s="182" t="s">
        <v>23073</v>
      </c>
      <c r="B9226" s="182" t="s">
        <v>66449</v>
      </c>
      <c r="C9226" s="182"/>
      <c r="D9226" s="182" t="s">
        <v>23072</v>
      </c>
    </row>
    <row r="9227" spans="1:4">
      <c r="A9227" s="182" t="s">
        <v>23071</v>
      </c>
      <c r="B9227" s="182" t="s">
        <v>70198</v>
      </c>
      <c r="C9227" s="182"/>
      <c r="D9227" s="182" t="s">
        <v>23070</v>
      </c>
    </row>
    <row r="9228" spans="1:4">
      <c r="A9228" s="182" t="s">
        <v>23069</v>
      </c>
      <c r="B9228" s="182" t="s">
        <v>65217</v>
      </c>
      <c r="C9228" s="182"/>
      <c r="D9228" s="182" t="s">
        <v>23068</v>
      </c>
    </row>
    <row r="9229" spans="1:4">
      <c r="A9229" s="182" t="s">
        <v>23067</v>
      </c>
      <c r="B9229" s="182" t="s">
        <v>62436</v>
      </c>
      <c r="C9229" s="182"/>
      <c r="D9229" s="182" t="s">
        <v>23066</v>
      </c>
    </row>
    <row r="9230" spans="1:4">
      <c r="A9230" s="182" t="s">
        <v>23065</v>
      </c>
      <c r="B9230" s="182" t="s">
        <v>67666</v>
      </c>
      <c r="C9230" s="182"/>
      <c r="D9230" s="182" t="s">
        <v>23064</v>
      </c>
    </row>
    <row r="9231" spans="1:4">
      <c r="A9231" s="182" t="s">
        <v>23063</v>
      </c>
      <c r="B9231" s="182" t="s">
        <v>70206</v>
      </c>
      <c r="C9231" s="182"/>
      <c r="D9231" s="182" t="s">
        <v>23062</v>
      </c>
    </row>
    <row r="9232" spans="1:4">
      <c r="A9232" s="182" t="s">
        <v>23061</v>
      </c>
      <c r="B9232" s="182" t="s">
        <v>65642</v>
      </c>
      <c r="C9232" s="182"/>
      <c r="D9232" s="182" t="s">
        <v>23060</v>
      </c>
    </row>
    <row r="9233" spans="1:4">
      <c r="A9233" s="182" t="s">
        <v>23059</v>
      </c>
      <c r="B9233" s="182" t="s">
        <v>62254</v>
      </c>
      <c r="C9233" s="182"/>
      <c r="D9233" s="182" t="s">
        <v>23058</v>
      </c>
    </row>
    <row r="9234" spans="1:4">
      <c r="A9234" s="182" t="s">
        <v>23057</v>
      </c>
      <c r="B9234" s="182" t="s">
        <v>68794</v>
      </c>
      <c r="C9234" s="182"/>
      <c r="D9234" s="182" t="s">
        <v>23056</v>
      </c>
    </row>
    <row r="9235" spans="1:4">
      <c r="A9235" s="182" t="s">
        <v>23055</v>
      </c>
      <c r="B9235" s="182" t="s">
        <v>74064</v>
      </c>
      <c r="C9235" s="182"/>
      <c r="D9235" s="182" t="s">
        <v>23054</v>
      </c>
    </row>
    <row r="9236" spans="1:4">
      <c r="A9236" s="182" t="s">
        <v>23053</v>
      </c>
      <c r="B9236" s="182" t="s">
        <v>78992</v>
      </c>
      <c r="C9236" s="182"/>
      <c r="D9236" s="182" t="s">
        <v>23052</v>
      </c>
    </row>
    <row r="9237" spans="1:4">
      <c r="A9237" s="182" t="s">
        <v>23051</v>
      </c>
      <c r="B9237" s="182" t="s">
        <v>77773</v>
      </c>
      <c r="C9237" s="182"/>
      <c r="D9237" s="182" t="s">
        <v>23050</v>
      </c>
    </row>
    <row r="9238" spans="1:4">
      <c r="A9238" s="182" t="s">
        <v>23049</v>
      </c>
      <c r="B9238" s="182" t="s">
        <v>76584</v>
      </c>
      <c r="C9238" s="182"/>
      <c r="D9238" s="182" t="s">
        <v>23048</v>
      </c>
    </row>
    <row r="9239" spans="1:4">
      <c r="A9239" s="182" t="s">
        <v>23047</v>
      </c>
      <c r="B9239" s="182" t="s">
        <v>68960</v>
      </c>
      <c r="C9239" s="182"/>
      <c r="D9239" s="182" t="s">
        <v>23046</v>
      </c>
    </row>
    <row r="9240" spans="1:4">
      <c r="A9240" s="182" t="s">
        <v>23045</v>
      </c>
      <c r="B9240" s="182" t="s">
        <v>74305</v>
      </c>
      <c r="C9240" s="182"/>
      <c r="D9240" s="182" t="s">
        <v>23044</v>
      </c>
    </row>
    <row r="9241" spans="1:4">
      <c r="A9241" s="182" t="s">
        <v>23043</v>
      </c>
      <c r="B9241" s="182" t="s">
        <v>81080</v>
      </c>
      <c r="C9241" s="182"/>
      <c r="D9241" s="182" t="s">
        <v>23042</v>
      </c>
    </row>
    <row r="9242" spans="1:4">
      <c r="A9242" s="182" t="s">
        <v>23041</v>
      </c>
      <c r="B9242" s="182" t="s">
        <v>76819</v>
      </c>
      <c r="C9242" s="182"/>
      <c r="D9242" s="182" t="s">
        <v>23040</v>
      </c>
    </row>
    <row r="9243" spans="1:4">
      <c r="A9243" s="182" t="s">
        <v>23039</v>
      </c>
      <c r="B9243" s="182" t="s">
        <v>60072</v>
      </c>
      <c r="C9243" s="182"/>
      <c r="D9243" s="182" t="s">
        <v>23038</v>
      </c>
    </row>
    <row r="9244" spans="1:4">
      <c r="A9244" s="182" t="s">
        <v>23037</v>
      </c>
      <c r="B9244" s="182" t="s">
        <v>80702</v>
      </c>
      <c r="C9244" s="182"/>
      <c r="D9244" s="182" t="s">
        <v>23036</v>
      </c>
    </row>
    <row r="9245" spans="1:4">
      <c r="A9245" s="182" t="s">
        <v>23035</v>
      </c>
      <c r="B9245" s="182" t="s">
        <v>66247</v>
      </c>
      <c r="C9245" s="182"/>
      <c r="D9245" s="182" t="s">
        <v>23034</v>
      </c>
    </row>
    <row r="9246" spans="1:4">
      <c r="A9246" s="182" t="s">
        <v>23033</v>
      </c>
      <c r="B9246" s="182" t="s">
        <v>80105</v>
      </c>
      <c r="C9246" s="182"/>
      <c r="D9246" s="182" t="s">
        <v>23032</v>
      </c>
    </row>
    <row r="9247" spans="1:4">
      <c r="A9247" s="182" t="s">
        <v>23031</v>
      </c>
      <c r="B9247" s="182" t="s">
        <v>80801</v>
      </c>
      <c r="C9247" s="182"/>
      <c r="D9247" s="182" t="s">
        <v>23030</v>
      </c>
    </row>
    <row r="9248" spans="1:4">
      <c r="A9248" s="182" t="s">
        <v>23029</v>
      </c>
      <c r="B9248" s="182" t="s">
        <v>72915</v>
      </c>
      <c r="C9248" s="182"/>
      <c r="D9248" s="182" t="s">
        <v>23028</v>
      </c>
    </row>
    <row r="9249" spans="1:4">
      <c r="A9249" s="182" t="s">
        <v>23027</v>
      </c>
      <c r="B9249" s="182" t="s">
        <v>66104</v>
      </c>
      <c r="C9249" s="182"/>
      <c r="D9249" s="182" t="s">
        <v>23026</v>
      </c>
    </row>
    <row r="9250" spans="1:4">
      <c r="A9250" s="182" t="s">
        <v>23025</v>
      </c>
      <c r="B9250" s="182" t="s">
        <v>60130</v>
      </c>
      <c r="C9250" s="182"/>
      <c r="D9250" s="182" t="s">
        <v>23024</v>
      </c>
    </row>
    <row r="9251" spans="1:4">
      <c r="A9251" s="182" t="s">
        <v>23023</v>
      </c>
      <c r="B9251" s="182" t="s">
        <v>73011</v>
      </c>
      <c r="C9251" s="182"/>
      <c r="D9251" s="182" t="s">
        <v>23022</v>
      </c>
    </row>
    <row r="9252" spans="1:4">
      <c r="A9252" s="182" t="s">
        <v>23021</v>
      </c>
      <c r="B9252" s="182" t="s">
        <v>64408</v>
      </c>
      <c r="C9252" s="182"/>
      <c r="D9252" s="182" t="s">
        <v>23020</v>
      </c>
    </row>
    <row r="9253" spans="1:4">
      <c r="A9253" s="182" t="s">
        <v>23019</v>
      </c>
      <c r="B9253" s="182" t="s">
        <v>71386</v>
      </c>
      <c r="C9253" s="182"/>
      <c r="D9253" s="182" t="s">
        <v>23018</v>
      </c>
    </row>
    <row r="9254" spans="1:4">
      <c r="A9254" s="182" t="s">
        <v>23017</v>
      </c>
      <c r="B9254" s="182" t="s">
        <v>75860</v>
      </c>
      <c r="C9254" s="182"/>
      <c r="D9254" s="182" t="s">
        <v>23016</v>
      </c>
    </row>
    <row r="9255" spans="1:4">
      <c r="A9255" s="182" t="s">
        <v>23015</v>
      </c>
      <c r="B9255" s="182" t="s">
        <v>66157</v>
      </c>
      <c r="C9255" s="182"/>
      <c r="D9255" s="182" t="s">
        <v>23014</v>
      </c>
    </row>
    <row r="9256" spans="1:4">
      <c r="A9256" s="182" t="s">
        <v>23013</v>
      </c>
      <c r="B9256" s="182" t="s">
        <v>65344</v>
      </c>
      <c r="C9256" s="182"/>
      <c r="D9256" s="182" t="s">
        <v>23012</v>
      </c>
    </row>
    <row r="9257" spans="1:4">
      <c r="A9257" s="182" t="s">
        <v>23011</v>
      </c>
      <c r="B9257" s="182" t="s">
        <v>71000</v>
      </c>
      <c r="C9257" s="182"/>
      <c r="D9257" s="182" t="s">
        <v>23010</v>
      </c>
    </row>
    <row r="9258" spans="1:4">
      <c r="A9258" s="182" t="s">
        <v>23009</v>
      </c>
      <c r="B9258" s="182" t="s">
        <v>66200</v>
      </c>
      <c r="C9258" s="182"/>
      <c r="D9258" s="182" t="s">
        <v>23008</v>
      </c>
    </row>
    <row r="9259" spans="1:4">
      <c r="A9259" s="182" t="s">
        <v>23007</v>
      </c>
      <c r="B9259" s="182" t="s">
        <v>70387</v>
      </c>
      <c r="C9259" s="182"/>
      <c r="D9259" s="182" t="s">
        <v>23006</v>
      </c>
    </row>
    <row r="9260" spans="1:4">
      <c r="A9260" s="182" t="s">
        <v>23005</v>
      </c>
      <c r="B9260" s="182" t="s">
        <v>72324</v>
      </c>
      <c r="C9260" s="182"/>
      <c r="D9260" s="182" t="s">
        <v>23004</v>
      </c>
    </row>
    <row r="9261" spans="1:4">
      <c r="A9261" s="182" t="s">
        <v>23003</v>
      </c>
      <c r="B9261" s="182" t="s">
        <v>64887</v>
      </c>
      <c r="C9261" s="182"/>
      <c r="D9261" s="182" t="s">
        <v>23002</v>
      </c>
    </row>
    <row r="9262" spans="1:4">
      <c r="A9262" s="182" t="s">
        <v>23001</v>
      </c>
      <c r="B9262" s="182" t="s">
        <v>71594</v>
      </c>
      <c r="C9262" s="182"/>
      <c r="D9262" s="182" t="s">
        <v>23000</v>
      </c>
    </row>
    <row r="9263" spans="1:4">
      <c r="A9263" s="182" t="s">
        <v>22999</v>
      </c>
      <c r="B9263" s="182" t="s">
        <v>64966</v>
      </c>
      <c r="C9263" s="182"/>
      <c r="D9263" s="182" t="s">
        <v>22998</v>
      </c>
    </row>
    <row r="9264" spans="1:4">
      <c r="A9264" s="182" t="s">
        <v>22997</v>
      </c>
      <c r="B9264" s="182" t="s">
        <v>71932</v>
      </c>
      <c r="C9264" s="182"/>
      <c r="D9264" s="182" t="s">
        <v>22996</v>
      </c>
    </row>
    <row r="9265" spans="1:4">
      <c r="A9265" s="182" t="s">
        <v>22995</v>
      </c>
      <c r="B9265" s="182" t="s">
        <v>75069</v>
      </c>
      <c r="C9265" s="182"/>
      <c r="D9265" s="182" t="s">
        <v>22994</v>
      </c>
    </row>
    <row r="9266" spans="1:4">
      <c r="A9266" s="182" t="s">
        <v>22993</v>
      </c>
      <c r="B9266" s="182" t="s">
        <v>64757</v>
      </c>
      <c r="C9266" s="182"/>
      <c r="D9266" s="182" t="s">
        <v>22992</v>
      </c>
    </row>
    <row r="9267" spans="1:4">
      <c r="A9267" s="182" t="s">
        <v>22991</v>
      </c>
      <c r="B9267" s="182" t="s">
        <v>65992</v>
      </c>
      <c r="C9267" s="182"/>
      <c r="D9267" s="182" t="s">
        <v>22990</v>
      </c>
    </row>
    <row r="9268" spans="1:4">
      <c r="A9268" s="182" t="s">
        <v>22989</v>
      </c>
      <c r="B9268" s="182" t="s">
        <v>63152</v>
      </c>
      <c r="C9268" s="182"/>
      <c r="D9268" s="182" t="s">
        <v>22988</v>
      </c>
    </row>
    <row r="9269" spans="1:4">
      <c r="A9269" s="182" t="s">
        <v>22987</v>
      </c>
      <c r="B9269" s="182" t="s">
        <v>77186</v>
      </c>
      <c r="C9269" s="182"/>
      <c r="D9269" s="182" t="s">
        <v>22986</v>
      </c>
    </row>
    <row r="9270" spans="1:4">
      <c r="A9270" s="182" t="s">
        <v>22985</v>
      </c>
      <c r="B9270" s="182" t="s">
        <v>72762</v>
      </c>
      <c r="C9270" s="182"/>
      <c r="D9270" s="182" t="s">
        <v>22984</v>
      </c>
    </row>
    <row r="9271" spans="1:4">
      <c r="A9271" s="182" t="s">
        <v>22983</v>
      </c>
      <c r="B9271" s="182" t="s">
        <v>70363</v>
      </c>
      <c r="C9271" s="182"/>
      <c r="D9271" s="182" t="s">
        <v>22982</v>
      </c>
    </row>
    <row r="9272" spans="1:4">
      <c r="A9272" s="182" t="s">
        <v>22981</v>
      </c>
      <c r="B9272" s="182" t="s">
        <v>76397</v>
      </c>
      <c r="C9272" s="182"/>
      <c r="D9272" s="182" t="s">
        <v>22980</v>
      </c>
    </row>
    <row r="9273" spans="1:4">
      <c r="A9273" s="182" t="s">
        <v>22979</v>
      </c>
      <c r="B9273" s="182" t="s">
        <v>69459</v>
      </c>
      <c r="C9273" s="182"/>
      <c r="D9273" s="182" t="s">
        <v>22978</v>
      </c>
    </row>
    <row r="9274" spans="1:4">
      <c r="A9274" s="182" t="s">
        <v>22977</v>
      </c>
      <c r="B9274" s="182" t="s">
        <v>74173</v>
      </c>
      <c r="C9274" s="182"/>
      <c r="D9274" s="182" t="s">
        <v>22976</v>
      </c>
    </row>
    <row r="9275" spans="1:4">
      <c r="A9275" s="182" t="s">
        <v>22975</v>
      </c>
      <c r="B9275" s="182" t="s">
        <v>61723</v>
      </c>
      <c r="C9275" s="182"/>
      <c r="D9275" s="182" t="s">
        <v>22974</v>
      </c>
    </row>
    <row r="9276" spans="1:4">
      <c r="A9276" s="182" t="s">
        <v>22973</v>
      </c>
      <c r="B9276" s="182" t="s">
        <v>80122</v>
      </c>
      <c r="C9276" s="182"/>
      <c r="D9276" s="182" t="s">
        <v>22972</v>
      </c>
    </row>
    <row r="9277" spans="1:4">
      <c r="A9277" s="182" t="s">
        <v>22971</v>
      </c>
      <c r="B9277" s="182" t="s">
        <v>78441</v>
      </c>
      <c r="C9277" s="182"/>
      <c r="D9277" s="182" t="s">
        <v>22970</v>
      </c>
    </row>
    <row r="9278" spans="1:4">
      <c r="A9278" s="182" t="s">
        <v>22969</v>
      </c>
      <c r="B9278" s="182" t="s">
        <v>63098</v>
      </c>
      <c r="C9278" s="182"/>
      <c r="D9278" s="182" t="s">
        <v>22968</v>
      </c>
    </row>
    <row r="9279" spans="1:4">
      <c r="A9279" s="182" t="s">
        <v>22967</v>
      </c>
      <c r="B9279" s="182" t="s">
        <v>68604</v>
      </c>
      <c r="C9279" s="182"/>
      <c r="D9279" s="182" t="s">
        <v>22966</v>
      </c>
    </row>
    <row r="9280" spans="1:4">
      <c r="A9280" s="182" t="s">
        <v>22965</v>
      </c>
      <c r="B9280" s="182" t="s">
        <v>72027</v>
      </c>
      <c r="C9280" s="182"/>
      <c r="D9280" s="182" t="s">
        <v>22964</v>
      </c>
    </row>
    <row r="9281" spans="1:4">
      <c r="A9281" s="182" t="s">
        <v>22963</v>
      </c>
      <c r="B9281" s="182" t="s">
        <v>69924</v>
      </c>
      <c r="C9281" s="182"/>
      <c r="D9281" s="182" t="s">
        <v>22962</v>
      </c>
    </row>
    <row r="9282" spans="1:4">
      <c r="A9282" s="182" t="s">
        <v>22961</v>
      </c>
      <c r="B9282" s="182" t="s">
        <v>66611</v>
      </c>
      <c r="C9282" s="182"/>
      <c r="D9282" s="182" t="s">
        <v>22960</v>
      </c>
    </row>
    <row r="9283" spans="1:4">
      <c r="A9283" s="182" t="s">
        <v>22959</v>
      </c>
      <c r="B9283" s="182" t="s">
        <v>80526</v>
      </c>
      <c r="C9283" s="182"/>
      <c r="D9283" s="182" t="s">
        <v>22958</v>
      </c>
    </row>
    <row r="9284" spans="1:4">
      <c r="A9284" s="182" t="s">
        <v>22957</v>
      </c>
      <c r="B9284" s="182" t="s">
        <v>71633</v>
      </c>
      <c r="C9284" s="182"/>
      <c r="D9284" s="182" t="s">
        <v>22956</v>
      </c>
    </row>
    <row r="9285" spans="1:4">
      <c r="A9285" s="182" t="s">
        <v>22955</v>
      </c>
      <c r="B9285" s="182" t="s">
        <v>66793</v>
      </c>
      <c r="C9285" s="182"/>
      <c r="D9285" s="182" t="s">
        <v>22954</v>
      </c>
    </row>
    <row r="9286" spans="1:4">
      <c r="A9286" s="182" t="s">
        <v>22953</v>
      </c>
      <c r="B9286" s="182" t="s">
        <v>79254</v>
      </c>
      <c r="C9286" s="182"/>
      <c r="D9286" s="182" t="s">
        <v>22952</v>
      </c>
    </row>
    <row r="9287" spans="1:4">
      <c r="A9287" s="182" t="s">
        <v>22951</v>
      </c>
      <c r="B9287" s="182" t="s">
        <v>66922</v>
      </c>
      <c r="C9287" s="182"/>
      <c r="D9287" s="182" t="s">
        <v>22950</v>
      </c>
    </row>
    <row r="9288" spans="1:4">
      <c r="A9288" s="182" t="s">
        <v>22949</v>
      </c>
      <c r="B9288" s="182" t="s">
        <v>70291</v>
      </c>
      <c r="C9288" s="182"/>
      <c r="D9288" s="182" t="s">
        <v>22948</v>
      </c>
    </row>
    <row r="9289" spans="1:4">
      <c r="A9289" s="182" t="s">
        <v>22947</v>
      </c>
      <c r="B9289" s="182" t="s">
        <v>72078</v>
      </c>
      <c r="C9289" s="182"/>
      <c r="D9289" s="182" t="s">
        <v>22946</v>
      </c>
    </row>
    <row r="9290" spans="1:4">
      <c r="A9290" s="182" t="s">
        <v>22945</v>
      </c>
      <c r="B9290" s="182" t="s">
        <v>67281</v>
      </c>
      <c r="C9290" s="182"/>
      <c r="D9290" s="182" t="s">
        <v>22944</v>
      </c>
    </row>
    <row r="9291" spans="1:4">
      <c r="A9291" s="182" t="s">
        <v>22943</v>
      </c>
      <c r="B9291" s="182" t="s">
        <v>61442</v>
      </c>
      <c r="C9291" s="182"/>
      <c r="D9291" s="182" t="s">
        <v>22942</v>
      </c>
    </row>
    <row r="9292" spans="1:4">
      <c r="A9292" s="182" t="s">
        <v>22941</v>
      </c>
      <c r="B9292" s="182" t="s">
        <v>60726</v>
      </c>
      <c r="C9292" s="182"/>
      <c r="D9292" s="182" t="s">
        <v>22940</v>
      </c>
    </row>
    <row r="9293" spans="1:4">
      <c r="A9293" s="182" t="s">
        <v>22939</v>
      </c>
      <c r="B9293" s="182" t="s">
        <v>60163</v>
      </c>
      <c r="C9293" s="182"/>
      <c r="D9293" s="182" t="s">
        <v>22938</v>
      </c>
    </row>
    <row r="9294" spans="1:4">
      <c r="A9294" s="182" t="s">
        <v>22937</v>
      </c>
      <c r="B9294" s="182" t="s">
        <v>74052</v>
      </c>
      <c r="C9294" s="182"/>
      <c r="D9294" s="182" t="s">
        <v>22936</v>
      </c>
    </row>
    <row r="9295" spans="1:4">
      <c r="A9295" s="182" t="s">
        <v>22935</v>
      </c>
      <c r="B9295" s="182" t="s">
        <v>78601</v>
      </c>
      <c r="C9295" s="182"/>
      <c r="D9295" s="182" t="s">
        <v>22934</v>
      </c>
    </row>
    <row r="9296" spans="1:4">
      <c r="A9296" s="182" t="s">
        <v>22933</v>
      </c>
      <c r="B9296" s="182" t="s">
        <v>76309</v>
      </c>
      <c r="C9296" s="182"/>
      <c r="D9296" s="182" t="s">
        <v>22932</v>
      </c>
    </row>
    <row r="9297" spans="1:4">
      <c r="A9297" s="182" t="s">
        <v>22931</v>
      </c>
      <c r="B9297" s="182" t="s">
        <v>73147</v>
      </c>
      <c r="C9297" s="182"/>
      <c r="D9297" s="182" t="s">
        <v>22930</v>
      </c>
    </row>
    <row r="9298" spans="1:4">
      <c r="A9298" s="182" t="s">
        <v>22929</v>
      </c>
      <c r="B9298" s="182" t="s">
        <v>73102</v>
      </c>
      <c r="C9298" s="182"/>
      <c r="D9298" s="182" t="s">
        <v>22928</v>
      </c>
    </row>
    <row r="9299" spans="1:4">
      <c r="A9299" s="182" t="s">
        <v>22927</v>
      </c>
      <c r="B9299" s="182" t="s">
        <v>62914</v>
      </c>
      <c r="C9299" s="182"/>
      <c r="D9299" s="182" t="s">
        <v>22926</v>
      </c>
    </row>
    <row r="9300" spans="1:4">
      <c r="A9300" s="182" t="s">
        <v>22925</v>
      </c>
      <c r="B9300" s="182" t="s">
        <v>62497</v>
      </c>
      <c r="C9300" s="182"/>
      <c r="D9300" s="182" t="s">
        <v>22924</v>
      </c>
    </row>
    <row r="9301" spans="1:4">
      <c r="A9301" s="182" t="s">
        <v>22923</v>
      </c>
      <c r="B9301" s="182" t="s">
        <v>71068</v>
      </c>
      <c r="C9301" s="182"/>
      <c r="D9301" s="182" t="s">
        <v>22922</v>
      </c>
    </row>
    <row r="9302" spans="1:4">
      <c r="A9302" s="182" t="s">
        <v>22921</v>
      </c>
      <c r="B9302" s="182" t="s">
        <v>78769</v>
      </c>
      <c r="C9302" s="182" t="s">
        <v>57368</v>
      </c>
      <c r="D9302" s="182" t="s">
        <v>22920</v>
      </c>
    </row>
    <row r="9303" spans="1:4">
      <c r="A9303" s="182" t="s">
        <v>22919</v>
      </c>
      <c r="B9303" s="182" t="s">
        <v>73190</v>
      </c>
      <c r="C9303" s="182"/>
      <c r="D9303" s="182" t="s">
        <v>22918</v>
      </c>
    </row>
    <row r="9304" spans="1:4">
      <c r="A9304" s="182" t="s">
        <v>22917</v>
      </c>
      <c r="B9304" s="182" t="s">
        <v>68028</v>
      </c>
      <c r="C9304" s="182"/>
      <c r="D9304" s="182" t="s">
        <v>22916</v>
      </c>
    </row>
    <row r="9305" spans="1:4">
      <c r="A9305" s="182" t="s">
        <v>22915</v>
      </c>
      <c r="B9305" s="182" t="s">
        <v>70738</v>
      </c>
      <c r="C9305" s="182"/>
      <c r="D9305" s="182" t="s">
        <v>22914</v>
      </c>
    </row>
    <row r="9306" spans="1:4">
      <c r="A9306" s="182" t="s">
        <v>22913</v>
      </c>
      <c r="B9306" s="182" t="s">
        <v>69801</v>
      </c>
      <c r="C9306" s="182"/>
      <c r="D9306" s="182" t="s">
        <v>22912</v>
      </c>
    </row>
    <row r="9307" spans="1:4">
      <c r="A9307" s="182" t="s">
        <v>22911</v>
      </c>
      <c r="B9307" s="182" t="s">
        <v>74212</v>
      </c>
      <c r="C9307" s="182"/>
      <c r="D9307" s="182" t="s">
        <v>22910</v>
      </c>
    </row>
    <row r="9308" spans="1:4">
      <c r="A9308" s="182" t="s">
        <v>22909</v>
      </c>
      <c r="B9308" s="182" t="s">
        <v>65937</v>
      </c>
      <c r="C9308" s="182"/>
      <c r="D9308" s="182" t="s">
        <v>22908</v>
      </c>
    </row>
    <row r="9309" spans="1:4">
      <c r="A9309" s="182" t="s">
        <v>22907</v>
      </c>
      <c r="B9309" s="182" t="s">
        <v>68027</v>
      </c>
      <c r="C9309" s="182"/>
      <c r="D9309" s="182" t="s">
        <v>22906</v>
      </c>
    </row>
    <row r="9310" spans="1:4">
      <c r="A9310" s="182" t="s">
        <v>22905</v>
      </c>
      <c r="B9310" s="182" t="s">
        <v>66175</v>
      </c>
      <c r="C9310" s="182"/>
      <c r="D9310" s="182" t="s">
        <v>22904</v>
      </c>
    </row>
    <row r="9311" spans="1:4">
      <c r="A9311" s="182" t="s">
        <v>22903</v>
      </c>
      <c r="B9311" s="182" t="s">
        <v>66060</v>
      </c>
      <c r="C9311" s="182"/>
      <c r="D9311" s="182" t="s">
        <v>22902</v>
      </c>
    </row>
    <row r="9312" spans="1:4">
      <c r="A9312" s="182" t="s">
        <v>22901</v>
      </c>
      <c r="B9312" s="182" t="s">
        <v>78097</v>
      </c>
      <c r="C9312" s="182"/>
      <c r="D9312" s="182" t="s">
        <v>22900</v>
      </c>
    </row>
    <row r="9313" spans="1:4">
      <c r="A9313" s="182" t="s">
        <v>22899</v>
      </c>
      <c r="B9313" s="182" t="s">
        <v>65556</v>
      </c>
      <c r="C9313" s="182"/>
      <c r="D9313" s="182" t="s">
        <v>22898</v>
      </c>
    </row>
    <row r="9314" spans="1:4">
      <c r="A9314" s="182" t="s">
        <v>22897</v>
      </c>
      <c r="B9314" s="182" t="s">
        <v>75548</v>
      </c>
      <c r="C9314" s="182"/>
      <c r="D9314" s="182" t="s">
        <v>22896</v>
      </c>
    </row>
    <row r="9315" spans="1:4">
      <c r="A9315" s="182" t="s">
        <v>22895</v>
      </c>
      <c r="B9315" s="182" t="s">
        <v>67817</v>
      </c>
      <c r="C9315" s="182"/>
      <c r="D9315" s="182" t="s">
        <v>22894</v>
      </c>
    </row>
    <row r="9316" spans="1:4">
      <c r="A9316" s="182" t="s">
        <v>22893</v>
      </c>
      <c r="B9316" s="182" t="s">
        <v>61155</v>
      </c>
      <c r="C9316" s="182"/>
      <c r="D9316" s="182" t="s">
        <v>22892</v>
      </c>
    </row>
    <row r="9317" spans="1:4">
      <c r="A9317" s="182" t="s">
        <v>22891</v>
      </c>
      <c r="B9317" s="182" t="s">
        <v>67285</v>
      </c>
      <c r="C9317" s="182"/>
      <c r="D9317" s="182" t="s">
        <v>22890</v>
      </c>
    </row>
    <row r="9318" spans="1:4">
      <c r="A9318" s="182" t="s">
        <v>22889</v>
      </c>
      <c r="B9318" s="182" t="s">
        <v>60294</v>
      </c>
      <c r="C9318" s="182" t="s">
        <v>60295</v>
      </c>
      <c r="D9318" s="182" t="s">
        <v>22888</v>
      </c>
    </row>
    <row r="9319" spans="1:4">
      <c r="A9319" s="182" t="s">
        <v>22887</v>
      </c>
      <c r="B9319" s="182" t="s">
        <v>73561</v>
      </c>
      <c r="C9319" s="182"/>
      <c r="D9319" s="182" t="s">
        <v>22886</v>
      </c>
    </row>
    <row r="9320" spans="1:4">
      <c r="A9320" s="182" t="s">
        <v>22885</v>
      </c>
      <c r="B9320" s="182" t="s">
        <v>71309</v>
      </c>
      <c r="C9320" s="182"/>
      <c r="D9320" s="182" t="s">
        <v>22884</v>
      </c>
    </row>
    <row r="9321" spans="1:4">
      <c r="A9321" s="182" t="s">
        <v>22883</v>
      </c>
      <c r="B9321" s="182" t="s">
        <v>66795</v>
      </c>
      <c r="C9321" s="182"/>
      <c r="D9321" s="182" t="s">
        <v>22882</v>
      </c>
    </row>
    <row r="9322" spans="1:4">
      <c r="A9322" s="182" t="s">
        <v>22881</v>
      </c>
      <c r="B9322" s="182" t="s">
        <v>63925</v>
      </c>
      <c r="C9322" s="182"/>
      <c r="D9322" s="182" t="s">
        <v>22880</v>
      </c>
    </row>
    <row r="9323" spans="1:4">
      <c r="A9323" s="182" t="s">
        <v>22879</v>
      </c>
      <c r="B9323" s="182" t="s">
        <v>68964</v>
      </c>
      <c r="C9323" s="182"/>
      <c r="D9323" s="182" t="s">
        <v>22878</v>
      </c>
    </row>
    <row r="9324" spans="1:4">
      <c r="A9324" s="182" t="s">
        <v>22877</v>
      </c>
      <c r="B9324" s="182" t="s">
        <v>66066</v>
      </c>
      <c r="C9324" s="182"/>
      <c r="D9324" s="182" t="s">
        <v>22876</v>
      </c>
    </row>
    <row r="9325" spans="1:4">
      <c r="A9325" s="182" t="s">
        <v>22875</v>
      </c>
      <c r="B9325" s="182" t="s">
        <v>76474</v>
      </c>
      <c r="C9325" s="182"/>
      <c r="D9325" s="182" t="s">
        <v>22874</v>
      </c>
    </row>
    <row r="9326" spans="1:4">
      <c r="A9326" s="182" t="s">
        <v>22873</v>
      </c>
      <c r="B9326" s="182" t="s">
        <v>74442</v>
      </c>
      <c r="C9326" s="182"/>
      <c r="D9326" s="182" t="s">
        <v>22872</v>
      </c>
    </row>
    <row r="9327" spans="1:4">
      <c r="A9327" s="182" t="s">
        <v>22871</v>
      </c>
      <c r="B9327" s="182" t="s">
        <v>64906</v>
      </c>
      <c r="C9327" s="182"/>
      <c r="D9327" s="182" t="s">
        <v>22870</v>
      </c>
    </row>
    <row r="9328" spans="1:4">
      <c r="A9328" s="182" t="s">
        <v>22869</v>
      </c>
      <c r="B9328" s="182" t="s">
        <v>62209</v>
      </c>
      <c r="C9328" s="182"/>
      <c r="D9328" s="182" t="s">
        <v>22868</v>
      </c>
    </row>
    <row r="9329" spans="1:4">
      <c r="A9329" s="182" t="s">
        <v>22867</v>
      </c>
      <c r="B9329" s="182" t="s">
        <v>76661</v>
      </c>
      <c r="C9329" s="182"/>
      <c r="D9329" s="182" t="s">
        <v>22866</v>
      </c>
    </row>
    <row r="9330" spans="1:4">
      <c r="A9330" s="182" t="s">
        <v>22865</v>
      </c>
      <c r="B9330" s="182" t="s">
        <v>77234</v>
      </c>
      <c r="C9330" s="182"/>
      <c r="D9330" s="182" t="s">
        <v>22864</v>
      </c>
    </row>
    <row r="9331" spans="1:4">
      <c r="A9331" s="182" t="s">
        <v>22863</v>
      </c>
      <c r="B9331" s="182" t="s">
        <v>79280</v>
      </c>
      <c r="C9331" s="182"/>
      <c r="D9331" s="182" t="s">
        <v>22862</v>
      </c>
    </row>
    <row r="9332" spans="1:4">
      <c r="A9332" s="182" t="s">
        <v>22861</v>
      </c>
      <c r="B9332" s="182" t="s">
        <v>75343</v>
      </c>
      <c r="C9332" s="182"/>
      <c r="D9332" s="182" t="s">
        <v>22860</v>
      </c>
    </row>
    <row r="9333" spans="1:4">
      <c r="A9333" s="182" t="s">
        <v>22859</v>
      </c>
      <c r="B9333" s="182" t="s">
        <v>76481</v>
      </c>
      <c r="C9333" s="182"/>
      <c r="D9333" s="182" t="s">
        <v>22858</v>
      </c>
    </row>
    <row r="9334" spans="1:4">
      <c r="A9334" s="182" t="s">
        <v>22857</v>
      </c>
      <c r="B9334" s="182" t="s">
        <v>60801</v>
      </c>
      <c r="C9334" s="182"/>
      <c r="D9334" s="182" t="s">
        <v>22856</v>
      </c>
    </row>
    <row r="9335" spans="1:4">
      <c r="A9335" s="182" t="s">
        <v>22855</v>
      </c>
      <c r="B9335" s="182" t="s">
        <v>65554</v>
      </c>
      <c r="C9335" s="182"/>
      <c r="D9335" s="182" t="s">
        <v>22854</v>
      </c>
    </row>
    <row r="9336" spans="1:4">
      <c r="A9336" s="182" t="s">
        <v>22853</v>
      </c>
      <c r="B9336" s="182" t="s">
        <v>74609</v>
      </c>
      <c r="C9336" s="182"/>
      <c r="D9336" s="182" t="s">
        <v>22852</v>
      </c>
    </row>
    <row r="9337" spans="1:4">
      <c r="A9337" s="182" t="s">
        <v>22851</v>
      </c>
      <c r="B9337" s="182" t="s">
        <v>64465</v>
      </c>
      <c r="C9337" s="182"/>
      <c r="D9337" s="182" t="s">
        <v>22850</v>
      </c>
    </row>
    <row r="9338" spans="1:4">
      <c r="A9338" s="182" t="s">
        <v>22849</v>
      </c>
      <c r="B9338" s="182" t="s">
        <v>59259</v>
      </c>
      <c r="C9338" s="182"/>
      <c r="D9338" s="182" t="s">
        <v>22848</v>
      </c>
    </row>
    <row r="9339" spans="1:4">
      <c r="A9339" s="182" t="s">
        <v>22847</v>
      </c>
      <c r="B9339" s="182" t="s">
        <v>64861</v>
      </c>
      <c r="C9339" s="182"/>
      <c r="D9339" s="182" t="s">
        <v>22846</v>
      </c>
    </row>
    <row r="9340" spans="1:4">
      <c r="A9340" s="182" t="s">
        <v>22845</v>
      </c>
      <c r="B9340" s="182" t="s">
        <v>63736</v>
      </c>
      <c r="C9340" s="182"/>
      <c r="D9340" s="182" t="s">
        <v>22844</v>
      </c>
    </row>
    <row r="9341" spans="1:4">
      <c r="A9341" s="182" t="s">
        <v>22843</v>
      </c>
      <c r="B9341" s="182" t="s">
        <v>77216</v>
      </c>
      <c r="C9341" s="182"/>
      <c r="D9341" s="182" t="s">
        <v>22842</v>
      </c>
    </row>
    <row r="9342" spans="1:4">
      <c r="A9342" s="182" t="s">
        <v>22841</v>
      </c>
      <c r="B9342" s="182" t="s">
        <v>69099</v>
      </c>
      <c r="C9342" s="182"/>
      <c r="D9342" s="182" t="s">
        <v>22840</v>
      </c>
    </row>
    <row r="9343" spans="1:4">
      <c r="A9343" s="182" t="s">
        <v>22839</v>
      </c>
      <c r="B9343" s="182" t="s">
        <v>79641</v>
      </c>
      <c r="C9343" s="182"/>
      <c r="D9343" s="182" t="s">
        <v>22838</v>
      </c>
    </row>
    <row r="9344" spans="1:4">
      <c r="A9344" s="182" t="s">
        <v>22837</v>
      </c>
      <c r="B9344" s="182" t="s">
        <v>74831</v>
      </c>
      <c r="C9344" s="182"/>
      <c r="D9344" s="182" t="s">
        <v>22836</v>
      </c>
    </row>
    <row r="9345" spans="1:4">
      <c r="A9345" s="182" t="s">
        <v>22835</v>
      </c>
      <c r="B9345" s="182" t="s">
        <v>61582</v>
      </c>
      <c r="C9345" s="182"/>
      <c r="D9345" s="182" t="s">
        <v>22834</v>
      </c>
    </row>
    <row r="9346" spans="1:4">
      <c r="A9346" s="182" t="s">
        <v>22833</v>
      </c>
      <c r="B9346" s="182" t="s">
        <v>59655</v>
      </c>
      <c r="C9346" s="182"/>
      <c r="D9346" s="182" t="s">
        <v>22832</v>
      </c>
    </row>
    <row r="9347" spans="1:4">
      <c r="A9347" s="182" t="s">
        <v>22831</v>
      </c>
      <c r="B9347" s="182" t="s">
        <v>64197</v>
      </c>
      <c r="C9347" s="182"/>
      <c r="D9347" s="182" t="s">
        <v>22830</v>
      </c>
    </row>
    <row r="9348" spans="1:4">
      <c r="A9348" s="182" t="s">
        <v>22829</v>
      </c>
      <c r="B9348" s="182" t="s">
        <v>68310</v>
      </c>
      <c r="C9348" s="182"/>
      <c r="D9348" s="182" t="s">
        <v>22828</v>
      </c>
    </row>
    <row r="9349" spans="1:4">
      <c r="A9349" s="182" t="s">
        <v>22827</v>
      </c>
      <c r="B9349" s="182" t="s">
        <v>61115</v>
      </c>
      <c r="C9349" s="182"/>
      <c r="D9349" s="182" t="s">
        <v>22826</v>
      </c>
    </row>
    <row r="9350" spans="1:4">
      <c r="A9350" s="182" t="s">
        <v>22825</v>
      </c>
      <c r="B9350" s="182" t="s">
        <v>62198</v>
      </c>
      <c r="C9350" s="182"/>
      <c r="D9350" s="182" t="s">
        <v>22824</v>
      </c>
    </row>
    <row r="9351" spans="1:4">
      <c r="A9351" s="182" t="s">
        <v>22823</v>
      </c>
      <c r="B9351" s="182" t="s">
        <v>78748</v>
      </c>
      <c r="C9351" s="182"/>
      <c r="D9351" s="182" t="s">
        <v>22822</v>
      </c>
    </row>
    <row r="9352" spans="1:4">
      <c r="A9352" s="182" t="s">
        <v>22821</v>
      </c>
      <c r="B9352" s="182" t="s">
        <v>80346</v>
      </c>
      <c r="C9352" s="182"/>
      <c r="D9352" s="182" t="s">
        <v>22820</v>
      </c>
    </row>
    <row r="9353" spans="1:4">
      <c r="A9353" s="182" t="s">
        <v>22819</v>
      </c>
      <c r="B9353" s="182" t="s">
        <v>74852</v>
      </c>
      <c r="C9353" s="182"/>
      <c r="D9353" s="182" t="s">
        <v>22818</v>
      </c>
    </row>
    <row r="9354" spans="1:4">
      <c r="A9354" s="182" t="s">
        <v>22817</v>
      </c>
      <c r="B9354" s="182" t="s">
        <v>68065</v>
      </c>
      <c r="C9354" s="182"/>
      <c r="D9354" s="182" t="s">
        <v>22816</v>
      </c>
    </row>
    <row r="9355" spans="1:4">
      <c r="A9355" s="182" t="s">
        <v>22815</v>
      </c>
      <c r="B9355" s="182" t="s">
        <v>71047</v>
      </c>
      <c r="C9355" s="182"/>
      <c r="D9355" s="182" t="s">
        <v>22814</v>
      </c>
    </row>
    <row r="9356" spans="1:4">
      <c r="A9356" s="182" t="s">
        <v>22813</v>
      </c>
      <c r="B9356" s="182" t="s">
        <v>76742</v>
      </c>
      <c r="C9356" s="182"/>
      <c r="D9356" s="182" t="s">
        <v>22812</v>
      </c>
    </row>
    <row r="9357" spans="1:4">
      <c r="A9357" s="182" t="s">
        <v>22811</v>
      </c>
      <c r="B9357" s="182" t="s">
        <v>59507</v>
      </c>
      <c r="C9357" s="182"/>
      <c r="D9357" s="182" t="s">
        <v>22810</v>
      </c>
    </row>
    <row r="9358" spans="1:4">
      <c r="A9358" s="182" t="s">
        <v>22809</v>
      </c>
      <c r="B9358" s="182" t="s">
        <v>80867</v>
      </c>
      <c r="C9358" s="182"/>
      <c r="D9358" s="182" t="s">
        <v>22808</v>
      </c>
    </row>
    <row r="9359" spans="1:4">
      <c r="A9359" s="182" t="s">
        <v>22807</v>
      </c>
      <c r="B9359" s="182" t="s">
        <v>74158</v>
      </c>
      <c r="C9359" s="182"/>
      <c r="D9359" s="182" t="s">
        <v>22806</v>
      </c>
    </row>
    <row r="9360" spans="1:4">
      <c r="A9360" s="182" t="s">
        <v>22805</v>
      </c>
      <c r="B9360" s="182" t="s">
        <v>73993</v>
      </c>
      <c r="C9360" s="182"/>
      <c r="D9360" s="182" t="s">
        <v>22804</v>
      </c>
    </row>
    <row r="9361" spans="1:4">
      <c r="A9361" s="182" t="s">
        <v>22803</v>
      </c>
      <c r="B9361" s="182" t="s">
        <v>76621</v>
      </c>
      <c r="C9361" s="182"/>
      <c r="D9361" s="182" t="s">
        <v>22802</v>
      </c>
    </row>
    <row r="9362" spans="1:4">
      <c r="A9362" s="182" t="s">
        <v>22801</v>
      </c>
      <c r="B9362" s="182" t="s">
        <v>72709</v>
      </c>
      <c r="C9362" s="182"/>
      <c r="D9362" s="182" t="s">
        <v>22800</v>
      </c>
    </row>
    <row r="9363" spans="1:4">
      <c r="A9363" s="182" t="s">
        <v>22799</v>
      </c>
      <c r="B9363" s="182" t="s">
        <v>79696</v>
      </c>
      <c r="C9363" s="182"/>
      <c r="D9363" s="182" t="s">
        <v>22798</v>
      </c>
    </row>
    <row r="9364" spans="1:4">
      <c r="A9364" s="182" t="s">
        <v>22797</v>
      </c>
      <c r="B9364" s="182" t="s">
        <v>67021</v>
      </c>
      <c r="C9364" s="182"/>
      <c r="D9364" s="182" t="s">
        <v>22796</v>
      </c>
    </row>
    <row r="9365" spans="1:4">
      <c r="A9365" s="182" t="s">
        <v>22795</v>
      </c>
      <c r="B9365" s="182" t="s">
        <v>70734</v>
      </c>
      <c r="C9365" s="182"/>
      <c r="D9365" s="182" t="s">
        <v>22794</v>
      </c>
    </row>
    <row r="9366" spans="1:4">
      <c r="A9366" s="182" t="s">
        <v>22793</v>
      </c>
      <c r="B9366" s="182" t="s">
        <v>70327</v>
      </c>
      <c r="C9366" s="182"/>
      <c r="D9366" s="182" t="s">
        <v>22792</v>
      </c>
    </row>
    <row r="9367" spans="1:4">
      <c r="A9367" s="182" t="s">
        <v>22791</v>
      </c>
      <c r="B9367" s="182" t="s">
        <v>73809</v>
      </c>
      <c r="C9367" s="182"/>
      <c r="D9367" s="182" t="s">
        <v>22790</v>
      </c>
    </row>
    <row r="9368" spans="1:4">
      <c r="A9368" s="182" t="s">
        <v>22789</v>
      </c>
      <c r="B9368" s="182" t="s">
        <v>59501</v>
      </c>
      <c r="C9368" s="182"/>
      <c r="D9368" s="182" t="s">
        <v>22788</v>
      </c>
    </row>
    <row r="9369" spans="1:4">
      <c r="A9369" s="182" t="s">
        <v>22787</v>
      </c>
      <c r="B9369" s="182" t="s">
        <v>77092</v>
      </c>
      <c r="C9369" s="182"/>
      <c r="D9369" s="182" t="s">
        <v>22786</v>
      </c>
    </row>
    <row r="9370" spans="1:4">
      <c r="A9370" s="182" t="s">
        <v>22785</v>
      </c>
      <c r="B9370" s="182" t="s">
        <v>78724</v>
      </c>
      <c r="C9370" s="182"/>
      <c r="D9370" s="182" t="s">
        <v>22784</v>
      </c>
    </row>
    <row r="9371" spans="1:4">
      <c r="A9371" s="182" t="s">
        <v>22783</v>
      </c>
      <c r="B9371" s="182" t="s">
        <v>62154</v>
      </c>
      <c r="C9371" s="182"/>
      <c r="D9371" s="182" t="s">
        <v>22782</v>
      </c>
    </row>
    <row r="9372" spans="1:4">
      <c r="A9372" s="182" t="s">
        <v>22781</v>
      </c>
      <c r="B9372" s="182" t="s">
        <v>64025</v>
      </c>
      <c r="C9372" s="182"/>
      <c r="D9372" s="182" t="s">
        <v>22780</v>
      </c>
    </row>
    <row r="9373" spans="1:4">
      <c r="A9373" s="182" t="s">
        <v>22779</v>
      </c>
      <c r="B9373" s="182" t="s">
        <v>61405</v>
      </c>
      <c r="C9373" s="182"/>
      <c r="D9373" s="182" t="s">
        <v>22778</v>
      </c>
    </row>
    <row r="9374" spans="1:4">
      <c r="A9374" s="182" t="s">
        <v>22777</v>
      </c>
      <c r="B9374" s="182" t="s">
        <v>74807</v>
      </c>
      <c r="C9374" s="182"/>
      <c r="D9374" s="182" t="s">
        <v>22776</v>
      </c>
    </row>
    <row r="9375" spans="1:4">
      <c r="A9375" s="182" t="s">
        <v>22775</v>
      </c>
      <c r="B9375" s="182" t="s">
        <v>75284</v>
      </c>
      <c r="C9375" s="182"/>
      <c r="D9375" s="182" t="s">
        <v>22774</v>
      </c>
    </row>
    <row r="9376" spans="1:4">
      <c r="A9376" s="182" t="s">
        <v>22773</v>
      </c>
      <c r="B9376" s="182" t="s">
        <v>67938</v>
      </c>
      <c r="C9376" s="182"/>
      <c r="D9376" s="182" t="s">
        <v>22772</v>
      </c>
    </row>
    <row r="9377" spans="1:4">
      <c r="A9377" s="182" t="s">
        <v>22771</v>
      </c>
      <c r="B9377" s="182" t="s">
        <v>65977</v>
      </c>
      <c r="C9377" s="182"/>
      <c r="D9377" s="182" t="s">
        <v>22770</v>
      </c>
    </row>
    <row r="9378" spans="1:4">
      <c r="A9378" s="182" t="s">
        <v>22769</v>
      </c>
      <c r="B9378" s="182" t="s">
        <v>74788</v>
      </c>
      <c r="C9378" s="182"/>
      <c r="D9378" s="182" t="s">
        <v>22768</v>
      </c>
    </row>
    <row r="9379" spans="1:4">
      <c r="A9379" s="182" t="s">
        <v>22767</v>
      </c>
      <c r="B9379" s="182" t="s">
        <v>66567</v>
      </c>
      <c r="C9379" s="182"/>
      <c r="D9379" s="182" t="s">
        <v>22766</v>
      </c>
    </row>
    <row r="9380" spans="1:4">
      <c r="A9380" s="182" t="s">
        <v>22765</v>
      </c>
      <c r="B9380" s="182" t="s">
        <v>71280</v>
      </c>
      <c r="C9380" s="182"/>
      <c r="D9380" s="182" t="s">
        <v>22764</v>
      </c>
    </row>
    <row r="9381" spans="1:4">
      <c r="A9381" s="182" t="s">
        <v>22763</v>
      </c>
      <c r="B9381" s="182" t="s">
        <v>67297</v>
      </c>
      <c r="C9381" s="182"/>
      <c r="D9381" s="182" t="s">
        <v>22762</v>
      </c>
    </row>
    <row r="9382" spans="1:4">
      <c r="A9382" s="182" t="s">
        <v>22761</v>
      </c>
      <c r="B9382" s="182" t="s">
        <v>74390</v>
      </c>
      <c r="C9382" s="182"/>
      <c r="D9382" s="182" t="s">
        <v>22760</v>
      </c>
    </row>
    <row r="9383" spans="1:4">
      <c r="A9383" s="182" t="s">
        <v>22759</v>
      </c>
      <c r="B9383" s="182" t="s">
        <v>73792</v>
      </c>
      <c r="C9383" s="182"/>
      <c r="D9383" s="182" t="s">
        <v>22758</v>
      </c>
    </row>
    <row r="9384" spans="1:4">
      <c r="A9384" s="182" t="s">
        <v>22757</v>
      </c>
      <c r="B9384" s="182" t="s">
        <v>78523</v>
      </c>
      <c r="C9384" s="182"/>
      <c r="D9384" s="182" t="s">
        <v>22756</v>
      </c>
    </row>
    <row r="9385" spans="1:4">
      <c r="A9385" s="182" t="s">
        <v>22755</v>
      </c>
      <c r="B9385" s="182" t="s">
        <v>74566</v>
      </c>
      <c r="C9385" s="182"/>
      <c r="D9385" s="182" t="s">
        <v>22754</v>
      </c>
    </row>
    <row r="9386" spans="1:4">
      <c r="A9386" s="182" t="s">
        <v>22753</v>
      </c>
      <c r="B9386" s="182" t="s">
        <v>71161</v>
      </c>
      <c r="C9386" s="182"/>
      <c r="D9386" s="182" t="s">
        <v>22752</v>
      </c>
    </row>
    <row r="9387" spans="1:4">
      <c r="A9387" s="182" t="s">
        <v>22751</v>
      </c>
      <c r="B9387" s="182" t="s">
        <v>61472</v>
      </c>
      <c r="C9387" s="182"/>
      <c r="D9387" s="182" t="s">
        <v>22750</v>
      </c>
    </row>
    <row r="9388" spans="1:4">
      <c r="A9388" s="182" t="s">
        <v>22749</v>
      </c>
      <c r="B9388" s="182" t="s">
        <v>72643</v>
      </c>
      <c r="C9388" s="182"/>
      <c r="D9388" s="182" t="s">
        <v>22748</v>
      </c>
    </row>
    <row r="9389" spans="1:4">
      <c r="A9389" s="182" t="s">
        <v>22747</v>
      </c>
      <c r="B9389" s="182" t="s">
        <v>71073</v>
      </c>
      <c r="C9389" s="182"/>
      <c r="D9389" s="182" t="s">
        <v>22746</v>
      </c>
    </row>
    <row r="9390" spans="1:4">
      <c r="A9390" s="182" t="s">
        <v>22745</v>
      </c>
      <c r="B9390" s="182" t="s">
        <v>74288</v>
      </c>
      <c r="C9390" s="182"/>
      <c r="D9390" s="182" t="s">
        <v>22744</v>
      </c>
    </row>
    <row r="9391" spans="1:4">
      <c r="A9391" s="182" t="s">
        <v>22743</v>
      </c>
      <c r="B9391" s="182" t="s">
        <v>76957</v>
      </c>
      <c r="C9391" s="182"/>
      <c r="D9391" s="182" t="s">
        <v>22742</v>
      </c>
    </row>
    <row r="9392" spans="1:4">
      <c r="A9392" s="182" t="s">
        <v>22741</v>
      </c>
      <c r="B9392" s="182" t="s">
        <v>63675</v>
      </c>
      <c r="C9392" s="182"/>
      <c r="D9392" s="182" t="s">
        <v>22740</v>
      </c>
    </row>
    <row r="9393" spans="1:4">
      <c r="A9393" s="182" t="s">
        <v>22739</v>
      </c>
      <c r="B9393" s="182" t="s">
        <v>72455</v>
      </c>
      <c r="C9393" s="182"/>
      <c r="D9393" s="182" t="s">
        <v>22738</v>
      </c>
    </row>
    <row r="9394" spans="1:4">
      <c r="A9394" s="182" t="s">
        <v>22737</v>
      </c>
      <c r="B9394" s="182" t="s">
        <v>75208</v>
      </c>
      <c r="C9394" s="182"/>
      <c r="D9394" s="182" t="s">
        <v>22736</v>
      </c>
    </row>
    <row r="9395" spans="1:4">
      <c r="A9395" s="182" t="s">
        <v>22735</v>
      </c>
      <c r="B9395" s="182" t="s">
        <v>67115</v>
      </c>
      <c r="C9395" s="182"/>
      <c r="D9395" s="182" t="s">
        <v>22734</v>
      </c>
    </row>
    <row r="9396" spans="1:4">
      <c r="A9396" s="182" t="s">
        <v>22733</v>
      </c>
      <c r="B9396" s="182" t="s">
        <v>64443</v>
      </c>
      <c r="C9396" s="182"/>
      <c r="D9396" s="182" t="s">
        <v>22732</v>
      </c>
    </row>
    <row r="9397" spans="1:4">
      <c r="A9397" s="182" t="s">
        <v>22731</v>
      </c>
      <c r="B9397" s="182" t="s">
        <v>60695</v>
      </c>
      <c r="C9397" s="182"/>
      <c r="D9397" s="182" t="s">
        <v>22730</v>
      </c>
    </row>
    <row r="9398" spans="1:4">
      <c r="A9398" s="182" t="s">
        <v>22729</v>
      </c>
      <c r="B9398" s="182" t="s">
        <v>73439</v>
      </c>
      <c r="C9398" s="182"/>
      <c r="D9398" s="182" t="s">
        <v>22728</v>
      </c>
    </row>
    <row r="9399" spans="1:4">
      <c r="A9399" s="182" t="s">
        <v>22727</v>
      </c>
      <c r="B9399" s="182" t="s">
        <v>64110</v>
      </c>
      <c r="C9399" s="182"/>
      <c r="D9399" s="182" t="s">
        <v>22726</v>
      </c>
    </row>
    <row r="9400" spans="1:4">
      <c r="A9400" s="182" t="s">
        <v>22725</v>
      </c>
      <c r="B9400" s="182" t="s">
        <v>62544</v>
      </c>
      <c r="C9400" s="182"/>
      <c r="D9400" s="182" t="s">
        <v>22724</v>
      </c>
    </row>
    <row r="9401" spans="1:4">
      <c r="A9401" s="182" t="s">
        <v>22723</v>
      </c>
      <c r="B9401" s="182" t="s">
        <v>72327</v>
      </c>
      <c r="C9401" s="182"/>
      <c r="D9401" s="182" t="s">
        <v>22722</v>
      </c>
    </row>
    <row r="9402" spans="1:4">
      <c r="A9402" s="182" t="s">
        <v>22721</v>
      </c>
      <c r="B9402" s="182" t="s">
        <v>75361</v>
      </c>
      <c r="C9402" s="182"/>
      <c r="D9402" s="182" t="s">
        <v>22720</v>
      </c>
    </row>
    <row r="9403" spans="1:4">
      <c r="A9403" s="182" t="s">
        <v>22719</v>
      </c>
      <c r="B9403" s="182" t="s">
        <v>70504</v>
      </c>
      <c r="C9403" s="182"/>
      <c r="D9403" s="182" t="s">
        <v>22718</v>
      </c>
    </row>
    <row r="9404" spans="1:4">
      <c r="A9404" s="182" t="s">
        <v>22717</v>
      </c>
      <c r="B9404" s="182" t="s">
        <v>69698</v>
      </c>
      <c r="C9404" s="182"/>
      <c r="D9404" s="182" t="s">
        <v>22716</v>
      </c>
    </row>
    <row r="9405" spans="1:4">
      <c r="A9405" s="182" t="s">
        <v>22715</v>
      </c>
      <c r="B9405" s="182" t="s">
        <v>77377</v>
      </c>
      <c r="C9405" s="182"/>
      <c r="D9405" s="182" t="s">
        <v>22714</v>
      </c>
    </row>
    <row r="9406" spans="1:4">
      <c r="A9406" s="182" t="s">
        <v>22713</v>
      </c>
      <c r="B9406" s="182" t="s">
        <v>77894</v>
      </c>
      <c r="C9406" s="182"/>
      <c r="D9406" s="182" t="s">
        <v>22712</v>
      </c>
    </row>
    <row r="9407" spans="1:4">
      <c r="A9407" s="182" t="s">
        <v>22711</v>
      </c>
      <c r="B9407" s="182" t="s">
        <v>65916</v>
      </c>
      <c r="C9407" s="182"/>
      <c r="D9407" s="182" t="s">
        <v>22710</v>
      </c>
    </row>
    <row r="9408" spans="1:4">
      <c r="A9408" s="182" t="s">
        <v>22709</v>
      </c>
      <c r="B9408" s="182" t="s">
        <v>68833</v>
      </c>
      <c r="C9408" s="182"/>
      <c r="D9408" s="182" t="s">
        <v>22708</v>
      </c>
    </row>
    <row r="9409" spans="1:4">
      <c r="A9409" s="182" t="s">
        <v>22707</v>
      </c>
      <c r="B9409" s="182" t="s">
        <v>59540</v>
      </c>
      <c r="C9409" s="182"/>
      <c r="D9409" s="182" t="s">
        <v>22706</v>
      </c>
    </row>
    <row r="9410" spans="1:4">
      <c r="A9410" s="182" t="s">
        <v>22705</v>
      </c>
      <c r="B9410" s="182" t="s">
        <v>62883</v>
      </c>
      <c r="C9410" s="182"/>
      <c r="D9410" s="182" t="s">
        <v>22704</v>
      </c>
    </row>
    <row r="9411" spans="1:4">
      <c r="A9411" s="182" t="s">
        <v>22703</v>
      </c>
      <c r="B9411" s="182" t="s">
        <v>70326</v>
      </c>
      <c r="C9411" s="182"/>
      <c r="D9411" s="182" t="s">
        <v>22702</v>
      </c>
    </row>
    <row r="9412" spans="1:4">
      <c r="A9412" s="182" t="s">
        <v>22701</v>
      </c>
      <c r="B9412" s="182" t="s">
        <v>75356</v>
      </c>
      <c r="C9412" s="182"/>
      <c r="D9412" s="182" t="s">
        <v>22700</v>
      </c>
    </row>
    <row r="9413" spans="1:4">
      <c r="A9413" s="182" t="s">
        <v>22699</v>
      </c>
      <c r="B9413" s="182" t="s">
        <v>70465</v>
      </c>
      <c r="C9413" s="182"/>
      <c r="D9413" s="182" t="s">
        <v>22698</v>
      </c>
    </row>
    <row r="9414" spans="1:4">
      <c r="A9414" s="182" t="s">
        <v>22697</v>
      </c>
      <c r="B9414" s="182" t="s">
        <v>65526</v>
      </c>
      <c r="C9414" s="182"/>
      <c r="D9414" s="182" t="s">
        <v>22696</v>
      </c>
    </row>
    <row r="9415" spans="1:4">
      <c r="A9415" s="182" t="s">
        <v>22695</v>
      </c>
      <c r="B9415" s="182" t="s">
        <v>62212</v>
      </c>
      <c r="C9415" s="182"/>
      <c r="D9415" s="182" t="s">
        <v>22694</v>
      </c>
    </row>
    <row r="9416" spans="1:4">
      <c r="A9416" s="182" t="s">
        <v>22693</v>
      </c>
      <c r="B9416" s="182" t="s">
        <v>76943</v>
      </c>
      <c r="C9416" s="182"/>
      <c r="D9416" s="182" t="s">
        <v>22692</v>
      </c>
    </row>
    <row r="9417" spans="1:4">
      <c r="A9417" s="182" t="s">
        <v>22691</v>
      </c>
      <c r="B9417" s="182" t="s">
        <v>76106</v>
      </c>
      <c r="C9417" s="182"/>
      <c r="D9417" s="182" t="s">
        <v>22690</v>
      </c>
    </row>
    <row r="9418" spans="1:4">
      <c r="A9418" s="182" t="s">
        <v>22689</v>
      </c>
      <c r="B9418" s="182" t="s">
        <v>60646</v>
      </c>
      <c r="C9418" s="182"/>
      <c r="D9418" s="182" t="s">
        <v>22688</v>
      </c>
    </row>
    <row r="9419" spans="1:4">
      <c r="A9419" s="182" t="s">
        <v>22687</v>
      </c>
      <c r="B9419" s="182" t="s">
        <v>79739</v>
      </c>
      <c r="C9419" s="182"/>
      <c r="D9419" s="182" t="s">
        <v>22686</v>
      </c>
    </row>
    <row r="9420" spans="1:4">
      <c r="A9420" s="182" t="s">
        <v>22685</v>
      </c>
      <c r="B9420" s="182" t="s">
        <v>79440</v>
      </c>
      <c r="C9420" s="182"/>
      <c r="D9420" s="182" t="s">
        <v>22684</v>
      </c>
    </row>
    <row r="9421" spans="1:4">
      <c r="A9421" s="182" t="s">
        <v>22683</v>
      </c>
      <c r="B9421" s="182" t="s">
        <v>75756</v>
      </c>
      <c r="C9421" s="182"/>
      <c r="D9421" s="182" t="s">
        <v>22682</v>
      </c>
    </row>
    <row r="9422" spans="1:4">
      <c r="A9422" s="182" t="s">
        <v>22681</v>
      </c>
      <c r="B9422" s="182" t="s">
        <v>79994</v>
      </c>
      <c r="C9422" s="182"/>
      <c r="D9422" s="182" t="s">
        <v>22680</v>
      </c>
    </row>
    <row r="9423" spans="1:4">
      <c r="A9423" s="182" t="s">
        <v>22679</v>
      </c>
      <c r="B9423" s="182" t="s">
        <v>63780</v>
      </c>
      <c r="C9423" s="182"/>
      <c r="D9423" s="182" t="s">
        <v>22678</v>
      </c>
    </row>
    <row r="9424" spans="1:4">
      <c r="A9424" s="182" t="s">
        <v>22677</v>
      </c>
      <c r="B9424" s="182" t="s">
        <v>74070</v>
      </c>
      <c r="C9424" s="182"/>
      <c r="D9424" s="182" t="s">
        <v>22676</v>
      </c>
    </row>
    <row r="9425" spans="1:4">
      <c r="A9425" s="182" t="s">
        <v>22675</v>
      </c>
      <c r="B9425" s="182" t="s">
        <v>80598</v>
      </c>
      <c r="C9425" s="182"/>
      <c r="D9425" s="182" t="s">
        <v>22674</v>
      </c>
    </row>
    <row r="9426" spans="1:4">
      <c r="A9426" s="182" t="s">
        <v>22673</v>
      </c>
      <c r="B9426" s="182" t="s">
        <v>64657</v>
      </c>
      <c r="C9426" s="182"/>
      <c r="D9426" s="182" t="s">
        <v>22672</v>
      </c>
    </row>
    <row r="9427" spans="1:4">
      <c r="A9427" s="182" t="s">
        <v>22671</v>
      </c>
      <c r="B9427" s="182" t="s">
        <v>75000</v>
      </c>
      <c r="C9427" s="182"/>
      <c r="D9427" s="182" t="s">
        <v>22670</v>
      </c>
    </row>
    <row r="9428" spans="1:4">
      <c r="A9428" s="182" t="s">
        <v>22669</v>
      </c>
      <c r="B9428" s="182" t="s">
        <v>77161</v>
      </c>
      <c r="C9428" s="182"/>
      <c r="D9428" s="182" t="s">
        <v>22668</v>
      </c>
    </row>
    <row r="9429" spans="1:4">
      <c r="A9429" s="182" t="s">
        <v>22667</v>
      </c>
      <c r="B9429" s="182" t="s">
        <v>79834</v>
      </c>
      <c r="C9429" s="182"/>
      <c r="D9429" s="182" t="s">
        <v>22666</v>
      </c>
    </row>
    <row r="9430" spans="1:4">
      <c r="A9430" s="182" t="s">
        <v>22665</v>
      </c>
      <c r="B9430" s="182" t="s">
        <v>63922</v>
      </c>
      <c r="C9430" s="182"/>
      <c r="D9430" s="182" t="s">
        <v>22664</v>
      </c>
    </row>
    <row r="9431" spans="1:4">
      <c r="A9431" s="182" t="s">
        <v>22663</v>
      </c>
      <c r="B9431" s="182" t="s">
        <v>74930</v>
      </c>
      <c r="C9431" s="182"/>
      <c r="D9431" s="182" t="s">
        <v>22662</v>
      </c>
    </row>
    <row r="9432" spans="1:4">
      <c r="A9432" s="182" t="s">
        <v>22661</v>
      </c>
      <c r="B9432" s="182" t="s">
        <v>70123</v>
      </c>
      <c r="C9432" s="182"/>
      <c r="D9432" s="182" t="s">
        <v>22660</v>
      </c>
    </row>
    <row r="9433" spans="1:4">
      <c r="A9433" s="182" t="s">
        <v>22659</v>
      </c>
      <c r="B9433" s="182" t="s">
        <v>77224</v>
      </c>
      <c r="C9433" s="182"/>
      <c r="D9433" s="182" t="s">
        <v>22658</v>
      </c>
    </row>
    <row r="9434" spans="1:4">
      <c r="A9434" s="182" t="s">
        <v>22657</v>
      </c>
      <c r="B9434" s="182" t="s">
        <v>80922</v>
      </c>
      <c r="C9434" s="182"/>
      <c r="D9434" s="182" t="s">
        <v>22656</v>
      </c>
    </row>
    <row r="9435" spans="1:4">
      <c r="A9435" s="182" t="s">
        <v>22655</v>
      </c>
      <c r="B9435" s="182" t="s">
        <v>79543</v>
      </c>
      <c r="C9435" s="182"/>
      <c r="D9435" s="182" t="s">
        <v>22654</v>
      </c>
    </row>
    <row r="9436" spans="1:4">
      <c r="A9436" s="182" t="s">
        <v>22653</v>
      </c>
      <c r="B9436" s="182" t="s">
        <v>61738</v>
      </c>
      <c r="C9436" s="182"/>
      <c r="D9436" s="182" t="s">
        <v>22652</v>
      </c>
    </row>
    <row r="9437" spans="1:4">
      <c r="A9437" s="182" t="s">
        <v>22651</v>
      </c>
      <c r="B9437" s="182" t="s">
        <v>63826</v>
      </c>
      <c r="C9437" s="182"/>
      <c r="D9437" s="182" t="s">
        <v>22650</v>
      </c>
    </row>
    <row r="9438" spans="1:4">
      <c r="A9438" s="182" t="s">
        <v>22649</v>
      </c>
      <c r="B9438" s="182" t="s">
        <v>72841</v>
      </c>
      <c r="C9438" s="182"/>
      <c r="D9438" s="182" t="s">
        <v>22648</v>
      </c>
    </row>
    <row r="9439" spans="1:4">
      <c r="A9439" s="182" t="s">
        <v>22647</v>
      </c>
      <c r="B9439" s="182" t="s">
        <v>69149</v>
      </c>
      <c r="C9439" s="182"/>
      <c r="D9439" s="182" t="s">
        <v>22646</v>
      </c>
    </row>
    <row r="9440" spans="1:4">
      <c r="A9440" s="182" t="s">
        <v>22645</v>
      </c>
      <c r="B9440" s="182" t="s">
        <v>67533</v>
      </c>
      <c r="C9440" s="182"/>
      <c r="D9440" s="182" t="s">
        <v>22644</v>
      </c>
    </row>
    <row r="9441" spans="1:4">
      <c r="A9441" s="182" t="s">
        <v>22643</v>
      </c>
      <c r="B9441" s="182" t="s">
        <v>73403</v>
      </c>
      <c r="C9441" s="182"/>
      <c r="D9441" s="182" t="s">
        <v>22642</v>
      </c>
    </row>
    <row r="9442" spans="1:4">
      <c r="A9442" s="182" t="s">
        <v>22641</v>
      </c>
      <c r="B9442" s="182" t="s">
        <v>75063</v>
      </c>
      <c r="C9442" s="182"/>
      <c r="D9442" s="182" t="s">
        <v>22640</v>
      </c>
    </row>
    <row r="9443" spans="1:4">
      <c r="A9443" s="182" t="s">
        <v>22639</v>
      </c>
      <c r="B9443" s="182" t="s">
        <v>74363</v>
      </c>
      <c r="C9443" s="182"/>
      <c r="D9443" s="182" t="s">
        <v>22638</v>
      </c>
    </row>
    <row r="9444" spans="1:4">
      <c r="A9444" s="182" t="s">
        <v>22637</v>
      </c>
      <c r="B9444" s="182" t="s">
        <v>69750</v>
      </c>
      <c r="C9444" s="182"/>
      <c r="D9444" s="182" t="s">
        <v>22636</v>
      </c>
    </row>
    <row r="9445" spans="1:4">
      <c r="A9445" s="182" t="s">
        <v>22635</v>
      </c>
      <c r="B9445" s="182" t="s">
        <v>78573</v>
      </c>
      <c r="C9445" s="182"/>
      <c r="D9445" s="182" t="s">
        <v>22634</v>
      </c>
    </row>
    <row r="9446" spans="1:4">
      <c r="A9446" s="182" t="s">
        <v>22633</v>
      </c>
      <c r="B9446" s="182" t="s">
        <v>76785</v>
      </c>
      <c r="C9446" s="182"/>
      <c r="D9446" s="182" t="s">
        <v>22632</v>
      </c>
    </row>
    <row r="9447" spans="1:4">
      <c r="A9447" s="182" t="s">
        <v>22631</v>
      </c>
      <c r="B9447" s="182" t="s">
        <v>74888</v>
      </c>
      <c r="C9447" s="182"/>
      <c r="D9447" s="182" t="s">
        <v>22630</v>
      </c>
    </row>
    <row r="9448" spans="1:4">
      <c r="A9448" s="182" t="s">
        <v>22629</v>
      </c>
      <c r="B9448" s="182" t="s">
        <v>68264</v>
      </c>
      <c r="C9448" s="182"/>
      <c r="D9448" s="182" t="s">
        <v>22628</v>
      </c>
    </row>
    <row r="9449" spans="1:4">
      <c r="A9449" s="182" t="s">
        <v>22627</v>
      </c>
      <c r="B9449" s="182" t="s">
        <v>61846</v>
      </c>
      <c r="C9449" s="182"/>
      <c r="D9449" s="182" t="s">
        <v>22626</v>
      </c>
    </row>
    <row r="9450" spans="1:4">
      <c r="A9450" s="182" t="s">
        <v>22625</v>
      </c>
      <c r="B9450" s="182" t="s">
        <v>64317</v>
      </c>
      <c r="C9450" s="182"/>
      <c r="D9450" s="182" t="s">
        <v>22624</v>
      </c>
    </row>
    <row r="9451" spans="1:4">
      <c r="A9451" s="182" t="s">
        <v>22623</v>
      </c>
      <c r="B9451" s="182" t="s">
        <v>63617</v>
      </c>
      <c r="C9451" s="182"/>
      <c r="D9451" s="182" t="s">
        <v>22622</v>
      </c>
    </row>
    <row r="9452" spans="1:4">
      <c r="A9452" s="182" t="s">
        <v>22621</v>
      </c>
      <c r="B9452" s="182" t="s">
        <v>78100</v>
      </c>
      <c r="C9452" s="182"/>
      <c r="D9452" s="182" t="s">
        <v>22620</v>
      </c>
    </row>
    <row r="9453" spans="1:4">
      <c r="A9453" s="182" t="s">
        <v>22619</v>
      </c>
      <c r="B9453" s="182" t="s">
        <v>73567</v>
      </c>
      <c r="C9453" s="182"/>
      <c r="D9453" s="182" t="s">
        <v>22618</v>
      </c>
    </row>
    <row r="9454" spans="1:4">
      <c r="A9454" s="182" t="s">
        <v>22617</v>
      </c>
      <c r="B9454" s="182" t="s">
        <v>62612</v>
      </c>
      <c r="C9454" s="182"/>
      <c r="D9454" s="182" t="s">
        <v>22616</v>
      </c>
    </row>
    <row r="9455" spans="1:4">
      <c r="A9455" s="182" t="s">
        <v>22615</v>
      </c>
      <c r="B9455" s="182" t="s">
        <v>72168</v>
      </c>
      <c r="C9455" s="182"/>
      <c r="D9455" s="182" t="s">
        <v>22614</v>
      </c>
    </row>
    <row r="9456" spans="1:4">
      <c r="A9456" s="182" t="s">
        <v>22613</v>
      </c>
      <c r="B9456" s="182" t="s">
        <v>75907</v>
      </c>
      <c r="C9456" s="182"/>
      <c r="D9456" s="182" t="s">
        <v>22612</v>
      </c>
    </row>
    <row r="9457" spans="1:4">
      <c r="A9457" s="182" t="s">
        <v>22611</v>
      </c>
      <c r="B9457" s="182" t="s">
        <v>73139</v>
      </c>
      <c r="C9457" s="182"/>
      <c r="D9457" s="182" t="s">
        <v>22610</v>
      </c>
    </row>
    <row r="9458" spans="1:4">
      <c r="A9458" s="182" t="s">
        <v>22609</v>
      </c>
      <c r="B9458" s="182" t="s">
        <v>60909</v>
      </c>
      <c r="C9458" s="182"/>
      <c r="D9458" s="182" t="s">
        <v>22608</v>
      </c>
    </row>
    <row r="9459" spans="1:4">
      <c r="A9459" s="182" t="s">
        <v>22607</v>
      </c>
      <c r="B9459" s="182" t="s">
        <v>66152</v>
      </c>
      <c r="C9459" s="182"/>
      <c r="D9459" s="182" t="s">
        <v>22606</v>
      </c>
    </row>
    <row r="9460" spans="1:4">
      <c r="A9460" s="182" t="s">
        <v>22605</v>
      </c>
      <c r="B9460" s="182" t="s">
        <v>68295</v>
      </c>
      <c r="C9460" s="182"/>
      <c r="D9460" s="182" t="s">
        <v>22604</v>
      </c>
    </row>
    <row r="9461" spans="1:4">
      <c r="A9461" s="182" t="s">
        <v>22603</v>
      </c>
      <c r="B9461" s="182" t="s">
        <v>64814</v>
      </c>
      <c r="C9461" s="182"/>
      <c r="D9461" s="182" t="s">
        <v>22602</v>
      </c>
    </row>
    <row r="9462" spans="1:4">
      <c r="A9462" s="182" t="s">
        <v>22601</v>
      </c>
      <c r="B9462" s="182" t="s">
        <v>71213</v>
      </c>
      <c r="C9462" s="182"/>
      <c r="D9462" s="182" t="s">
        <v>22600</v>
      </c>
    </row>
    <row r="9463" spans="1:4">
      <c r="A9463" s="182" t="s">
        <v>22599</v>
      </c>
      <c r="B9463" s="182" t="s">
        <v>71534</v>
      </c>
      <c r="C9463" s="182"/>
      <c r="D9463" s="182" t="s">
        <v>22598</v>
      </c>
    </row>
    <row r="9464" spans="1:4">
      <c r="A9464" s="182" t="s">
        <v>22597</v>
      </c>
      <c r="B9464" s="182" t="s">
        <v>80629</v>
      </c>
      <c r="C9464" s="182"/>
      <c r="D9464" s="182" t="s">
        <v>22596</v>
      </c>
    </row>
    <row r="9465" spans="1:4">
      <c r="A9465" s="182" t="s">
        <v>22595</v>
      </c>
      <c r="B9465" s="182" t="s">
        <v>67265</v>
      </c>
      <c r="C9465" s="182"/>
      <c r="D9465" s="182" t="s">
        <v>22594</v>
      </c>
    </row>
    <row r="9466" spans="1:4">
      <c r="A9466" s="182" t="s">
        <v>22593</v>
      </c>
      <c r="B9466" s="182" t="s">
        <v>69663</v>
      </c>
      <c r="C9466" s="182"/>
      <c r="D9466" s="182" t="s">
        <v>22592</v>
      </c>
    </row>
    <row r="9467" spans="1:4">
      <c r="A9467" s="182" t="s">
        <v>22591</v>
      </c>
      <c r="B9467" s="182" t="s">
        <v>71242</v>
      </c>
      <c r="C9467" s="182"/>
      <c r="D9467" s="182" t="s">
        <v>22590</v>
      </c>
    </row>
    <row r="9468" spans="1:4">
      <c r="A9468" s="182" t="s">
        <v>22589</v>
      </c>
      <c r="B9468" s="182" t="s">
        <v>63749</v>
      </c>
      <c r="C9468" s="182"/>
      <c r="D9468" s="182" t="s">
        <v>22588</v>
      </c>
    </row>
    <row r="9469" spans="1:4">
      <c r="A9469" s="182" t="s">
        <v>22587</v>
      </c>
      <c r="B9469" s="182" t="s">
        <v>69037</v>
      </c>
      <c r="C9469" s="182"/>
      <c r="D9469" s="182" t="s">
        <v>22586</v>
      </c>
    </row>
    <row r="9470" spans="1:4">
      <c r="A9470" s="182" t="s">
        <v>22585</v>
      </c>
      <c r="B9470" s="182" t="s">
        <v>62951</v>
      </c>
      <c r="C9470" s="182"/>
      <c r="D9470" s="182" t="s">
        <v>22584</v>
      </c>
    </row>
    <row r="9471" spans="1:4">
      <c r="A9471" s="182" t="s">
        <v>22583</v>
      </c>
      <c r="B9471" s="182" t="s">
        <v>71005</v>
      </c>
      <c r="C9471" s="182"/>
      <c r="D9471" s="182" t="s">
        <v>22582</v>
      </c>
    </row>
    <row r="9472" spans="1:4">
      <c r="A9472" s="182" t="s">
        <v>22581</v>
      </c>
      <c r="B9472" s="182" t="s">
        <v>80417</v>
      </c>
      <c r="C9472" s="182"/>
      <c r="D9472" s="182" t="s">
        <v>22580</v>
      </c>
    </row>
    <row r="9473" spans="1:4">
      <c r="A9473" s="182" t="s">
        <v>22579</v>
      </c>
      <c r="B9473" s="182" t="s">
        <v>60408</v>
      </c>
      <c r="C9473" s="182"/>
      <c r="D9473" s="182" t="s">
        <v>22578</v>
      </c>
    </row>
    <row r="9474" spans="1:4">
      <c r="A9474" s="182" t="s">
        <v>22577</v>
      </c>
      <c r="B9474" s="182" t="s">
        <v>65035</v>
      </c>
      <c r="C9474" s="182"/>
      <c r="D9474" s="182" t="s">
        <v>22576</v>
      </c>
    </row>
    <row r="9475" spans="1:4">
      <c r="A9475" s="182" t="s">
        <v>22575</v>
      </c>
      <c r="B9475" s="182" t="s">
        <v>65856</v>
      </c>
      <c r="C9475" s="182"/>
      <c r="D9475" s="182" t="s">
        <v>22574</v>
      </c>
    </row>
    <row r="9476" spans="1:4">
      <c r="A9476" s="182" t="s">
        <v>22573</v>
      </c>
      <c r="B9476" s="182" t="s">
        <v>72043</v>
      </c>
      <c r="C9476" s="182"/>
      <c r="D9476" s="182" t="s">
        <v>22572</v>
      </c>
    </row>
    <row r="9477" spans="1:4">
      <c r="A9477" s="182" t="s">
        <v>22571</v>
      </c>
      <c r="B9477" s="182" t="s">
        <v>76868</v>
      </c>
      <c r="C9477" s="182"/>
      <c r="D9477" s="182" t="s">
        <v>22570</v>
      </c>
    </row>
    <row r="9478" spans="1:4">
      <c r="A9478" s="182" t="s">
        <v>22569</v>
      </c>
      <c r="B9478" s="182" t="s">
        <v>77569</v>
      </c>
      <c r="C9478" s="182"/>
      <c r="D9478" s="182" t="s">
        <v>22568</v>
      </c>
    </row>
    <row r="9479" spans="1:4">
      <c r="A9479" s="182" t="s">
        <v>22567</v>
      </c>
      <c r="B9479" s="182" t="s">
        <v>59224</v>
      </c>
      <c r="C9479" s="182"/>
      <c r="D9479" s="182" t="s">
        <v>22566</v>
      </c>
    </row>
    <row r="9480" spans="1:4">
      <c r="A9480" s="182" t="s">
        <v>22565</v>
      </c>
      <c r="B9480" s="182" t="s">
        <v>80270</v>
      </c>
      <c r="C9480" s="182"/>
      <c r="D9480" s="182" t="s">
        <v>22564</v>
      </c>
    </row>
    <row r="9481" spans="1:4">
      <c r="A9481" s="182" t="s">
        <v>22563</v>
      </c>
      <c r="B9481" s="182" t="s">
        <v>80042</v>
      </c>
      <c r="C9481" s="182"/>
      <c r="D9481" s="182" t="s">
        <v>22562</v>
      </c>
    </row>
    <row r="9482" spans="1:4">
      <c r="A9482" s="182" t="s">
        <v>22561</v>
      </c>
      <c r="B9482" s="182" t="s">
        <v>68482</v>
      </c>
      <c r="C9482" s="182"/>
      <c r="D9482" s="182" t="s">
        <v>22560</v>
      </c>
    </row>
    <row r="9483" spans="1:4">
      <c r="A9483" s="182" t="s">
        <v>22559</v>
      </c>
      <c r="B9483" s="182" t="s">
        <v>72654</v>
      </c>
      <c r="C9483" s="182"/>
      <c r="D9483" s="182" t="s">
        <v>22558</v>
      </c>
    </row>
    <row r="9484" spans="1:4">
      <c r="A9484" s="182" t="s">
        <v>22557</v>
      </c>
      <c r="B9484" s="182" t="s">
        <v>61799</v>
      </c>
      <c r="C9484" s="182"/>
      <c r="D9484" s="182" t="s">
        <v>22556</v>
      </c>
    </row>
    <row r="9485" spans="1:4">
      <c r="A9485" s="182" t="s">
        <v>22555</v>
      </c>
      <c r="B9485" s="182" t="s">
        <v>60288</v>
      </c>
      <c r="C9485" s="182"/>
      <c r="D9485" s="182" t="s">
        <v>22554</v>
      </c>
    </row>
    <row r="9486" spans="1:4">
      <c r="A9486" s="182" t="s">
        <v>22553</v>
      </c>
      <c r="B9486" s="182" t="s">
        <v>59997</v>
      </c>
      <c r="C9486" s="182"/>
      <c r="D9486" s="182" t="s">
        <v>22552</v>
      </c>
    </row>
    <row r="9487" spans="1:4">
      <c r="A9487" s="182" t="s">
        <v>22551</v>
      </c>
      <c r="B9487" s="182" t="s">
        <v>63732</v>
      </c>
      <c r="C9487" s="182"/>
      <c r="D9487" s="182" t="s">
        <v>22550</v>
      </c>
    </row>
    <row r="9488" spans="1:4">
      <c r="A9488" s="182" t="s">
        <v>22549</v>
      </c>
      <c r="B9488" s="182" t="s">
        <v>69638</v>
      </c>
      <c r="C9488" s="182"/>
      <c r="D9488" s="182" t="s">
        <v>22548</v>
      </c>
    </row>
    <row r="9489" spans="1:4">
      <c r="A9489" s="182" t="s">
        <v>22547</v>
      </c>
      <c r="B9489" s="182" t="s">
        <v>69907</v>
      </c>
      <c r="C9489" s="182"/>
      <c r="D9489" s="182" t="s">
        <v>22546</v>
      </c>
    </row>
    <row r="9490" spans="1:4">
      <c r="A9490" s="182" t="s">
        <v>22545</v>
      </c>
      <c r="B9490" s="182" t="s">
        <v>75551</v>
      </c>
      <c r="C9490" s="182"/>
      <c r="D9490" s="182" t="s">
        <v>22544</v>
      </c>
    </row>
    <row r="9491" spans="1:4">
      <c r="A9491" s="182" t="s">
        <v>22543</v>
      </c>
      <c r="B9491" s="182" t="s">
        <v>62648</v>
      </c>
      <c r="C9491" s="182"/>
      <c r="D9491" s="182" t="s">
        <v>22542</v>
      </c>
    </row>
    <row r="9492" spans="1:4">
      <c r="A9492" s="182" t="s">
        <v>22541</v>
      </c>
      <c r="B9492" s="182" t="s">
        <v>80707</v>
      </c>
      <c r="C9492" s="182"/>
      <c r="D9492" s="182" t="s">
        <v>22540</v>
      </c>
    </row>
    <row r="9493" spans="1:4">
      <c r="A9493" s="182" t="s">
        <v>22539</v>
      </c>
      <c r="B9493" s="182" t="s">
        <v>66391</v>
      </c>
      <c r="C9493" s="182"/>
      <c r="D9493" s="182" t="s">
        <v>22538</v>
      </c>
    </row>
    <row r="9494" spans="1:4">
      <c r="A9494" s="182" t="s">
        <v>22537</v>
      </c>
      <c r="B9494" s="182" t="s">
        <v>72447</v>
      </c>
      <c r="C9494" s="182"/>
      <c r="D9494" s="182" t="s">
        <v>22536</v>
      </c>
    </row>
    <row r="9495" spans="1:4">
      <c r="A9495" s="182" t="s">
        <v>22535</v>
      </c>
      <c r="B9495" s="182" t="s">
        <v>64187</v>
      </c>
      <c r="C9495" s="182"/>
      <c r="D9495" s="182" t="s">
        <v>22534</v>
      </c>
    </row>
    <row r="9496" spans="1:4">
      <c r="A9496" s="182" t="s">
        <v>22533</v>
      </c>
      <c r="B9496" s="182" t="s">
        <v>61856</v>
      </c>
      <c r="C9496" s="182"/>
      <c r="D9496" s="182" t="s">
        <v>22532</v>
      </c>
    </row>
    <row r="9497" spans="1:4">
      <c r="A9497" s="182" t="s">
        <v>22531</v>
      </c>
      <c r="B9497" s="182" t="s">
        <v>64495</v>
      </c>
      <c r="C9497" s="182"/>
      <c r="D9497" s="182" t="s">
        <v>22530</v>
      </c>
    </row>
    <row r="9498" spans="1:4">
      <c r="A9498" s="182" t="s">
        <v>22529</v>
      </c>
      <c r="B9498" s="182" t="s">
        <v>64902</v>
      </c>
      <c r="C9498" s="182"/>
      <c r="D9498" s="182" t="s">
        <v>22528</v>
      </c>
    </row>
    <row r="9499" spans="1:4">
      <c r="A9499" s="182" t="s">
        <v>22527</v>
      </c>
      <c r="B9499" s="182" t="s">
        <v>66840</v>
      </c>
      <c r="C9499" s="182"/>
      <c r="D9499" s="182" t="s">
        <v>22526</v>
      </c>
    </row>
    <row r="9500" spans="1:4">
      <c r="A9500" s="182" t="s">
        <v>22525</v>
      </c>
      <c r="B9500" s="182" t="s">
        <v>67431</v>
      </c>
      <c r="C9500" s="182"/>
      <c r="D9500" s="182" t="s">
        <v>22524</v>
      </c>
    </row>
    <row r="9501" spans="1:4">
      <c r="A9501" s="182" t="s">
        <v>22523</v>
      </c>
      <c r="B9501" s="182" t="s">
        <v>69185</v>
      </c>
      <c r="C9501" s="182"/>
      <c r="D9501" s="182" t="s">
        <v>22522</v>
      </c>
    </row>
    <row r="9502" spans="1:4">
      <c r="A9502" s="182" t="s">
        <v>22521</v>
      </c>
      <c r="B9502" s="182" t="s">
        <v>76732</v>
      </c>
      <c r="C9502" s="182"/>
      <c r="D9502" s="182" t="s">
        <v>22520</v>
      </c>
    </row>
    <row r="9503" spans="1:4">
      <c r="A9503" s="182" t="s">
        <v>22519</v>
      </c>
      <c r="B9503" s="182" t="s">
        <v>59686</v>
      </c>
      <c r="C9503" s="182"/>
      <c r="D9503" s="182" t="s">
        <v>22518</v>
      </c>
    </row>
    <row r="9504" spans="1:4">
      <c r="A9504" s="182" t="s">
        <v>22517</v>
      </c>
      <c r="B9504" s="182" t="s">
        <v>60900</v>
      </c>
      <c r="C9504" s="182"/>
      <c r="D9504" s="182" t="s">
        <v>22516</v>
      </c>
    </row>
    <row r="9505" spans="1:4">
      <c r="A9505" s="182" t="s">
        <v>22515</v>
      </c>
      <c r="B9505" s="182" t="s">
        <v>77085</v>
      </c>
      <c r="C9505" s="182"/>
      <c r="D9505" s="182" t="s">
        <v>22514</v>
      </c>
    </row>
    <row r="9506" spans="1:4">
      <c r="A9506" s="182" t="s">
        <v>22513</v>
      </c>
      <c r="B9506" s="182" t="s">
        <v>65648</v>
      </c>
      <c r="C9506" s="182"/>
      <c r="D9506" s="182" t="s">
        <v>22512</v>
      </c>
    </row>
    <row r="9507" spans="1:4">
      <c r="A9507" s="182" t="s">
        <v>22511</v>
      </c>
      <c r="B9507" s="182" t="s">
        <v>72410</v>
      </c>
      <c r="C9507" s="182"/>
      <c r="D9507" s="182" t="s">
        <v>22510</v>
      </c>
    </row>
    <row r="9508" spans="1:4">
      <c r="A9508" s="182" t="s">
        <v>22509</v>
      </c>
      <c r="B9508" s="182" t="s">
        <v>72623</v>
      </c>
      <c r="C9508" s="182"/>
      <c r="D9508" s="182" t="s">
        <v>22508</v>
      </c>
    </row>
    <row r="9509" spans="1:4">
      <c r="A9509" s="182" t="s">
        <v>22507</v>
      </c>
      <c r="B9509" s="182" t="s">
        <v>72350</v>
      </c>
      <c r="C9509" s="182"/>
      <c r="D9509" s="182" t="s">
        <v>22506</v>
      </c>
    </row>
    <row r="9510" spans="1:4">
      <c r="A9510" s="182" t="s">
        <v>22505</v>
      </c>
      <c r="B9510" s="182" t="s">
        <v>63392</v>
      </c>
      <c r="C9510" s="182"/>
      <c r="D9510" s="182" t="s">
        <v>22504</v>
      </c>
    </row>
    <row r="9511" spans="1:4">
      <c r="A9511" s="182" t="s">
        <v>22503</v>
      </c>
      <c r="B9511" s="182" t="s">
        <v>71283</v>
      </c>
      <c r="C9511" s="182"/>
      <c r="D9511" s="182" t="s">
        <v>22502</v>
      </c>
    </row>
    <row r="9512" spans="1:4">
      <c r="A9512" s="182" t="s">
        <v>22501</v>
      </c>
      <c r="B9512" s="182" t="s">
        <v>60102</v>
      </c>
      <c r="C9512" s="182"/>
      <c r="D9512" s="182" t="s">
        <v>22500</v>
      </c>
    </row>
    <row r="9513" spans="1:4">
      <c r="A9513" s="182" t="s">
        <v>22499</v>
      </c>
      <c r="B9513" s="182" t="s">
        <v>74177</v>
      </c>
      <c r="C9513" s="182"/>
      <c r="D9513" s="182" t="s">
        <v>22498</v>
      </c>
    </row>
    <row r="9514" spans="1:4">
      <c r="A9514" s="182" t="s">
        <v>22497</v>
      </c>
      <c r="B9514" s="182" t="s">
        <v>63043</v>
      </c>
      <c r="C9514" s="182"/>
      <c r="D9514" s="182" t="s">
        <v>22496</v>
      </c>
    </row>
    <row r="9515" spans="1:4">
      <c r="A9515" s="182" t="s">
        <v>22495</v>
      </c>
      <c r="B9515" s="182" t="s">
        <v>59640</v>
      </c>
      <c r="C9515" s="182"/>
      <c r="D9515" s="182" t="s">
        <v>22494</v>
      </c>
    </row>
    <row r="9516" spans="1:4">
      <c r="A9516" s="182" t="s">
        <v>22493</v>
      </c>
      <c r="B9516" s="182" t="s">
        <v>65472</v>
      </c>
      <c r="C9516" s="182"/>
      <c r="D9516" s="182" t="s">
        <v>22492</v>
      </c>
    </row>
    <row r="9517" spans="1:4">
      <c r="A9517" s="182" t="s">
        <v>22491</v>
      </c>
      <c r="B9517" s="182" t="s">
        <v>74926</v>
      </c>
      <c r="C9517" s="182"/>
      <c r="D9517" s="182" t="s">
        <v>22490</v>
      </c>
    </row>
    <row r="9518" spans="1:4">
      <c r="A9518" s="182" t="s">
        <v>22489</v>
      </c>
      <c r="B9518" s="182" t="s">
        <v>74437</v>
      </c>
      <c r="C9518" s="182"/>
      <c r="D9518" s="182" t="s">
        <v>22488</v>
      </c>
    </row>
    <row r="9519" spans="1:4">
      <c r="A9519" s="182" t="s">
        <v>22487</v>
      </c>
      <c r="B9519" s="182" t="s">
        <v>74585</v>
      </c>
      <c r="C9519" s="182"/>
      <c r="D9519" s="182" t="s">
        <v>22486</v>
      </c>
    </row>
    <row r="9520" spans="1:4">
      <c r="A9520" s="182" t="s">
        <v>22485</v>
      </c>
      <c r="B9520" s="182" t="s">
        <v>75260</v>
      </c>
      <c r="C9520" s="182"/>
      <c r="D9520" s="182" t="s">
        <v>22484</v>
      </c>
    </row>
    <row r="9521" spans="1:4">
      <c r="A9521" s="182" t="s">
        <v>22483</v>
      </c>
      <c r="B9521" s="182" t="s">
        <v>78142</v>
      </c>
      <c r="C9521" s="182"/>
      <c r="D9521" s="182" t="s">
        <v>22482</v>
      </c>
    </row>
    <row r="9522" spans="1:4">
      <c r="A9522" s="182" t="s">
        <v>22481</v>
      </c>
      <c r="B9522" s="182" t="s">
        <v>72689</v>
      </c>
      <c r="C9522" s="182"/>
      <c r="D9522" s="182" t="s">
        <v>22480</v>
      </c>
    </row>
    <row r="9523" spans="1:4">
      <c r="A9523" s="182" t="s">
        <v>22479</v>
      </c>
      <c r="B9523" s="182" t="s">
        <v>61768</v>
      </c>
      <c r="C9523" s="182"/>
      <c r="D9523" s="182" t="s">
        <v>22478</v>
      </c>
    </row>
    <row r="9524" spans="1:4">
      <c r="A9524" s="182" t="s">
        <v>22477</v>
      </c>
      <c r="B9524" s="182" t="s">
        <v>70955</v>
      </c>
      <c r="C9524" s="182"/>
      <c r="D9524" s="182" t="s">
        <v>22476</v>
      </c>
    </row>
    <row r="9525" spans="1:4">
      <c r="A9525" s="182" t="s">
        <v>22475</v>
      </c>
      <c r="B9525" s="182" t="s">
        <v>78187</v>
      </c>
      <c r="C9525" s="182"/>
      <c r="D9525" s="182" t="s">
        <v>22474</v>
      </c>
    </row>
    <row r="9526" spans="1:4">
      <c r="A9526" s="182" t="s">
        <v>22473</v>
      </c>
      <c r="B9526" s="182" t="s">
        <v>79557</v>
      </c>
      <c r="C9526" s="182"/>
      <c r="D9526" s="182" t="s">
        <v>22472</v>
      </c>
    </row>
    <row r="9527" spans="1:4">
      <c r="A9527" s="182" t="s">
        <v>22471</v>
      </c>
      <c r="B9527" s="182" t="s">
        <v>76979</v>
      </c>
      <c r="C9527" s="182"/>
      <c r="D9527" s="182" t="s">
        <v>22470</v>
      </c>
    </row>
    <row r="9528" spans="1:4">
      <c r="A9528" s="182" t="s">
        <v>22469</v>
      </c>
      <c r="B9528" s="182" t="s">
        <v>59267</v>
      </c>
      <c r="C9528" s="182"/>
      <c r="D9528" s="182" t="s">
        <v>22468</v>
      </c>
    </row>
    <row r="9529" spans="1:4">
      <c r="A9529" s="182" t="s">
        <v>22467</v>
      </c>
      <c r="B9529" s="182" t="s">
        <v>76757</v>
      </c>
      <c r="C9529" s="182"/>
      <c r="D9529" s="182" t="s">
        <v>22466</v>
      </c>
    </row>
    <row r="9530" spans="1:4">
      <c r="A9530" s="182" t="s">
        <v>22465</v>
      </c>
      <c r="B9530" s="182" t="s">
        <v>62308</v>
      </c>
      <c r="C9530" s="182"/>
      <c r="D9530" s="182" t="s">
        <v>22464</v>
      </c>
    </row>
    <row r="9531" spans="1:4">
      <c r="A9531" s="182" t="s">
        <v>22463</v>
      </c>
      <c r="B9531" s="182" t="s">
        <v>63912</v>
      </c>
      <c r="C9531" s="182"/>
      <c r="D9531" s="182" t="s">
        <v>22462</v>
      </c>
    </row>
    <row r="9532" spans="1:4">
      <c r="A9532" s="182" t="s">
        <v>22461</v>
      </c>
      <c r="B9532" s="182" t="s">
        <v>79468</v>
      </c>
      <c r="C9532" s="182"/>
      <c r="D9532" s="182" t="s">
        <v>22460</v>
      </c>
    </row>
    <row r="9533" spans="1:4">
      <c r="A9533" s="182" t="s">
        <v>22459</v>
      </c>
      <c r="B9533" s="182" t="s">
        <v>65324</v>
      </c>
      <c r="C9533" s="182"/>
      <c r="D9533" s="182" t="s">
        <v>22458</v>
      </c>
    </row>
    <row r="9534" spans="1:4">
      <c r="A9534" s="182" t="s">
        <v>22457</v>
      </c>
      <c r="B9534" s="182" t="s">
        <v>75376</v>
      </c>
      <c r="C9534" s="182"/>
      <c r="D9534" s="182" t="s">
        <v>22456</v>
      </c>
    </row>
    <row r="9535" spans="1:4">
      <c r="A9535" s="182" t="s">
        <v>22455</v>
      </c>
      <c r="B9535" s="182" t="s">
        <v>62907</v>
      </c>
      <c r="C9535" s="182"/>
      <c r="D9535" s="182" t="s">
        <v>22454</v>
      </c>
    </row>
    <row r="9536" spans="1:4">
      <c r="A9536" s="182" t="s">
        <v>22453</v>
      </c>
      <c r="B9536" s="182" t="s">
        <v>66501</v>
      </c>
      <c r="C9536" s="182"/>
      <c r="D9536" s="182" t="s">
        <v>22452</v>
      </c>
    </row>
    <row r="9537" spans="1:4">
      <c r="A9537" s="182" t="s">
        <v>22451</v>
      </c>
      <c r="B9537" s="182" t="s">
        <v>75858</v>
      </c>
      <c r="C9537" s="182"/>
      <c r="D9537" s="182" t="s">
        <v>22450</v>
      </c>
    </row>
    <row r="9538" spans="1:4">
      <c r="A9538" s="182" t="s">
        <v>22449</v>
      </c>
      <c r="B9538" s="182" t="s">
        <v>65132</v>
      </c>
      <c r="C9538" s="182"/>
      <c r="D9538" s="182" t="s">
        <v>22448</v>
      </c>
    </row>
    <row r="9539" spans="1:4">
      <c r="A9539" s="182" t="s">
        <v>22447</v>
      </c>
      <c r="B9539" s="182" t="s">
        <v>62952</v>
      </c>
      <c r="C9539" s="182"/>
      <c r="D9539" s="182" t="s">
        <v>22446</v>
      </c>
    </row>
    <row r="9540" spans="1:4">
      <c r="A9540" s="182" t="s">
        <v>22445</v>
      </c>
      <c r="B9540" s="182" t="s">
        <v>74617</v>
      </c>
      <c r="C9540" s="182"/>
      <c r="D9540" s="182" t="s">
        <v>22444</v>
      </c>
    </row>
    <row r="9541" spans="1:4">
      <c r="A9541" s="182" t="s">
        <v>22443</v>
      </c>
      <c r="B9541" s="182" t="s">
        <v>64633</v>
      </c>
      <c r="C9541" s="182"/>
      <c r="D9541" s="182" t="s">
        <v>22442</v>
      </c>
    </row>
    <row r="9542" spans="1:4">
      <c r="A9542" s="182" t="s">
        <v>22441</v>
      </c>
      <c r="B9542" s="182" t="s">
        <v>78466</v>
      </c>
      <c r="C9542" s="182"/>
      <c r="D9542" s="182" t="s">
        <v>22440</v>
      </c>
    </row>
    <row r="9543" spans="1:4">
      <c r="A9543" s="182" t="s">
        <v>22439</v>
      </c>
      <c r="B9543" s="182" t="s">
        <v>76978</v>
      </c>
      <c r="C9543" s="182"/>
      <c r="D9543" s="182" t="s">
        <v>22438</v>
      </c>
    </row>
    <row r="9544" spans="1:4">
      <c r="A9544" s="182" t="s">
        <v>22437</v>
      </c>
      <c r="B9544" s="182" t="s">
        <v>62674</v>
      </c>
      <c r="C9544" s="182"/>
      <c r="D9544" s="182" t="s">
        <v>22436</v>
      </c>
    </row>
    <row r="9545" spans="1:4">
      <c r="A9545" s="182" t="s">
        <v>22435</v>
      </c>
      <c r="B9545" s="182" t="s">
        <v>70505</v>
      </c>
      <c r="C9545" s="182"/>
      <c r="D9545" s="182" t="s">
        <v>22434</v>
      </c>
    </row>
    <row r="9546" spans="1:4">
      <c r="A9546" s="182" t="s">
        <v>22433</v>
      </c>
      <c r="B9546" s="182" t="s">
        <v>72776</v>
      </c>
      <c r="C9546" s="182"/>
      <c r="D9546" s="182" t="s">
        <v>22432</v>
      </c>
    </row>
    <row r="9547" spans="1:4">
      <c r="A9547" s="182" t="s">
        <v>22431</v>
      </c>
      <c r="B9547" s="182" t="s">
        <v>80173</v>
      </c>
      <c r="C9547" s="182"/>
      <c r="D9547" s="182" t="s">
        <v>22430</v>
      </c>
    </row>
    <row r="9548" spans="1:4">
      <c r="A9548" s="182" t="s">
        <v>22429</v>
      </c>
      <c r="B9548" s="182" t="s">
        <v>62386</v>
      </c>
      <c r="C9548" s="182"/>
      <c r="D9548" s="182" t="s">
        <v>22428</v>
      </c>
    </row>
    <row r="9549" spans="1:4">
      <c r="A9549" s="182" t="s">
        <v>22427</v>
      </c>
      <c r="B9549" s="182" t="s">
        <v>59538</v>
      </c>
      <c r="C9549" s="182"/>
      <c r="D9549" s="182" t="s">
        <v>22426</v>
      </c>
    </row>
    <row r="9550" spans="1:4">
      <c r="A9550" s="182" t="s">
        <v>22425</v>
      </c>
      <c r="B9550" s="182" t="s">
        <v>68311</v>
      </c>
      <c r="C9550" s="182"/>
      <c r="D9550" s="182" t="s">
        <v>22424</v>
      </c>
    </row>
    <row r="9551" spans="1:4">
      <c r="A9551" s="182" t="s">
        <v>22423</v>
      </c>
      <c r="B9551" s="182" t="s">
        <v>68550</v>
      </c>
      <c r="C9551" s="182"/>
      <c r="D9551" s="182" t="s">
        <v>22422</v>
      </c>
    </row>
    <row r="9552" spans="1:4">
      <c r="A9552" s="182" t="s">
        <v>22421</v>
      </c>
      <c r="B9552" s="182" t="s">
        <v>68269</v>
      </c>
      <c r="C9552" s="182"/>
      <c r="D9552" s="182" t="s">
        <v>22420</v>
      </c>
    </row>
    <row r="9553" spans="1:4">
      <c r="A9553" s="182" t="s">
        <v>22419</v>
      </c>
      <c r="B9553" s="182" t="s">
        <v>68250</v>
      </c>
      <c r="C9553" s="182"/>
      <c r="D9553" s="182" t="s">
        <v>22418</v>
      </c>
    </row>
    <row r="9554" spans="1:4">
      <c r="A9554" s="182" t="s">
        <v>22417</v>
      </c>
      <c r="B9554" s="182" t="s">
        <v>69507</v>
      </c>
      <c r="C9554" s="182"/>
      <c r="D9554" s="182" t="s">
        <v>22416</v>
      </c>
    </row>
    <row r="9555" spans="1:4">
      <c r="A9555" s="182" t="s">
        <v>22415</v>
      </c>
      <c r="B9555" s="182" t="s">
        <v>77881</v>
      </c>
      <c r="C9555" s="182"/>
      <c r="D9555" s="182" t="s">
        <v>22414</v>
      </c>
    </row>
    <row r="9556" spans="1:4">
      <c r="A9556" s="182" t="s">
        <v>22413</v>
      </c>
      <c r="B9556" s="182" t="s">
        <v>79091</v>
      </c>
      <c r="C9556" s="182"/>
      <c r="D9556" s="182" t="s">
        <v>22412</v>
      </c>
    </row>
    <row r="9557" spans="1:4">
      <c r="A9557" s="182" t="s">
        <v>22411</v>
      </c>
      <c r="B9557" s="182" t="s">
        <v>68192</v>
      </c>
      <c r="C9557" s="182"/>
      <c r="D9557" s="182" t="s">
        <v>22410</v>
      </c>
    </row>
    <row r="9558" spans="1:4">
      <c r="A9558" s="182" t="s">
        <v>22409</v>
      </c>
      <c r="B9558" s="182" t="s">
        <v>74885</v>
      </c>
      <c r="C9558" s="182"/>
      <c r="D9558" s="182" t="s">
        <v>22408</v>
      </c>
    </row>
    <row r="9559" spans="1:4">
      <c r="A9559" s="182" t="s">
        <v>22407</v>
      </c>
      <c r="B9559" s="182" t="s">
        <v>64558</v>
      </c>
      <c r="C9559" s="182"/>
      <c r="D9559" s="182" t="s">
        <v>22406</v>
      </c>
    </row>
    <row r="9560" spans="1:4">
      <c r="A9560" s="182" t="s">
        <v>22405</v>
      </c>
      <c r="B9560" s="182" t="s">
        <v>66850</v>
      </c>
      <c r="C9560" s="182"/>
      <c r="D9560" s="182" t="s">
        <v>22404</v>
      </c>
    </row>
    <row r="9561" spans="1:4">
      <c r="A9561" s="182" t="s">
        <v>22403</v>
      </c>
      <c r="B9561" s="182" t="s">
        <v>60917</v>
      </c>
      <c r="C9561" s="182"/>
      <c r="D9561" s="182" t="s">
        <v>22402</v>
      </c>
    </row>
    <row r="9562" spans="1:4">
      <c r="A9562" s="182" t="s">
        <v>22401</v>
      </c>
      <c r="B9562" s="182" t="s">
        <v>63487</v>
      </c>
      <c r="C9562" s="182"/>
      <c r="D9562" s="182" t="s">
        <v>22400</v>
      </c>
    </row>
    <row r="9563" spans="1:4">
      <c r="A9563" s="182" t="s">
        <v>22399</v>
      </c>
      <c r="B9563" s="182" t="s">
        <v>76614</v>
      </c>
      <c r="C9563" s="182"/>
      <c r="D9563" s="182" t="s">
        <v>22398</v>
      </c>
    </row>
    <row r="9564" spans="1:4">
      <c r="A9564" s="182" t="s">
        <v>22397</v>
      </c>
      <c r="B9564" s="182" t="s">
        <v>64422</v>
      </c>
      <c r="C9564" s="182"/>
      <c r="D9564" s="182" t="s">
        <v>22396</v>
      </c>
    </row>
    <row r="9565" spans="1:4">
      <c r="A9565" s="182" t="s">
        <v>22395</v>
      </c>
      <c r="B9565" s="182" t="s">
        <v>68421</v>
      </c>
      <c r="C9565" s="182"/>
      <c r="D9565" s="182" t="s">
        <v>22394</v>
      </c>
    </row>
    <row r="9566" spans="1:4">
      <c r="A9566" s="182" t="s">
        <v>22393</v>
      </c>
      <c r="B9566" s="182" t="s">
        <v>70265</v>
      </c>
      <c r="C9566" s="182"/>
      <c r="D9566" s="182" t="s">
        <v>22392</v>
      </c>
    </row>
    <row r="9567" spans="1:4">
      <c r="A9567" s="182" t="s">
        <v>22391</v>
      </c>
      <c r="B9567" s="182" t="s">
        <v>79438</v>
      </c>
      <c r="C9567" s="182"/>
      <c r="D9567" s="182" t="s">
        <v>22390</v>
      </c>
    </row>
    <row r="9568" spans="1:4">
      <c r="A9568" s="182" t="s">
        <v>22389</v>
      </c>
      <c r="B9568" s="182" t="s">
        <v>75920</v>
      </c>
      <c r="C9568" s="182"/>
      <c r="D9568" s="182" t="s">
        <v>22388</v>
      </c>
    </row>
    <row r="9569" spans="1:4">
      <c r="A9569" s="182" t="s">
        <v>22387</v>
      </c>
      <c r="B9569" s="182" t="s">
        <v>79774</v>
      </c>
      <c r="C9569" s="182"/>
      <c r="D9569" s="182" t="s">
        <v>22386</v>
      </c>
    </row>
    <row r="9570" spans="1:4">
      <c r="A9570" s="182" t="s">
        <v>22385</v>
      </c>
      <c r="B9570" s="182" t="s">
        <v>75885</v>
      </c>
      <c r="C9570" s="182"/>
      <c r="D9570" s="182" t="s">
        <v>22384</v>
      </c>
    </row>
    <row r="9571" spans="1:4">
      <c r="A9571" s="182" t="s">
        <v>22383</v>
      </c>
      <c r="B9571" s="182" t="s">
        <v>79758</v>
      </c>
      <c r="C9571" s="182"/>
      <c r="D9571" s="182" t="s">
        <v>22382</v>
      </c>
    </row>
    <row r="9572" spans="1:4">
      <c r="A9572" s="182" t="s">
        <v>22381</v>
      </c>
      <c r="B9572" s="182" t="s">
        <v>67648</v>
      </c>
      <c r="C9572" s="182"/>
      <c r="D9572" s="182" t="s">
        <v>22380</v>
      </c>
    </row>
    <row r="9573" spans="1:4">
      <c r="A9573" s="182" t="s">
        <v>22379</v>
      </c>
      <c r="B9573" s="182" t="s">
        <v>71815</v>
      </c>
      <c r="C9573" s="182"/>
      <c r="D9573" s="182" t="s">
        <v>22378</v>
      </c>
    </row>
    <row r="9574" spans="1:4">
      <c r="A9574" s="182" t="s">
        <v>22377</v>
      </c>
      <c r="B9574" s="182" t="s">
        <v>76806</v>
      </c>
      <c r="C9574" s="182"/>
      <c r="D9574" s="182" t="s">
        <v>22376</v>
      </c>
    </row>
    <row r="9575" spans="1:4">
      <c r="A9575" s="182" t="s">
        <v>22375</v>
      </c>
      <c r="B9575" s="182" t="s">
        <v>60635</v>
      </c>
      <c r="C9575" s="182"/>
      <c r="D9575" s="182" t="s">
        <v>22374</v>
      </c>
    </row>
    <row r="9576" spans="1:4">
      <c r="A9576" s="182" t="s">
        <v>22373</v>
      </c>
      <c r="B9576" s="182" t="s">
        <v>69273</v>
      </c>
      <c r="C9576" s="182"/>
      <c r="D9576" s="182" t="s">
        <v>22372</v>
      </c>
    </row>
    <row r="9577" spans="1:4">
      <c r="A9577" s="182" t="s">
        <v>22371</v>
      </c>
      <c r="B9577" s="182" t="s">
        <v>76741</v>
      </c>
      <c r="C9577" s="182"/>
      <c r="D9577" s="182" t="s">
        <v>22370</v>
      </c>
    </row>
    <row r="9578" spans="1:4">
      <c r="A9578" s="182" t="s">
        <v>22369</v>
      </c>
      <c r="B9578" s="182" t="s">
        <v>60903</v>
      </c>
      <c r="C9578" s="182"/>
      <c r="D9578" s="182" t="s">
        <v>22368</v>
      </c>
    </row>
    <row r="9579" spans="1:4">
      <c r="A9579" s="182" t="s">
        <v>22367</v>
      </c>
      <c r="B9579" s="182" t="s">
        <v>65156</v>
      </c>
      <c r="C9579" s="182"/>
      <c r="D9579" s="182" t="s">
        <v>22366</v>
      </c>
    </row>
    <row r="9580" spans="1:4">
      <c r="A9580" s="182" t="s">
        <v>22365</v>
      </c>
      <c r="B9580" s="182" t="s">
        <v>64039</v>
      </c>
      <c r="C9580" s="182"/>
      <c r="D9580" s="182" t="s">
        <v>22364</v>
      </c>
    </row>
    <row r="9581" spans="1:4">
      <c r="A9581" s="182" t="s">
        <v>22363</v>
      </c>
      <c r="B9581" s="182" t="s">
        <v>64892</v>
      </c>
      <c r="C9581" s="182"/>
      <c r="D9581" s="182" t="s">
        <v>22362</v>
      </c>
    </row>
    <row r="9582" spans="1:4">
      <c r="A9582" s="182" t="s">
        <v>22361</v>
      </c>
      <c r="B9582" s="182" t="s">
        <v>73170</v>
      </c>
      <c r="C9582" s="182"/>
      <c r="D9582" s="182" t="s">
        <v>22360</v>
      </c>
    </row>
    <row r="9583" spans="1:4">
      <c r="A9583" s="182" t="s">
        <v>22359</v>
      </c>
      <c r="B9583" s="182" t="s">
        <v>70900</v>
      </c>
      <c r="C9583" s="182"/>
      <c r="D9583" s="182" t="s">
        <v>22358</v>
      </c>
    </row>
    <row r="9584" spans="1:4">
      <c r="A9584" s="182" t="s">
        <v>22357</v>
      </c>
      <c r="B9584" s="182" t="s">
        <v>69738</v>
      </c>
      <c r="C9584" s="182"/>
      <c r="D9584" s="182" t="s">
        <v>22356</v>
      </c>
    </row>
    <row r="9585" spans="1:4">
      <c r="A9585" s="182" t="s">
        <v>22355</v>
      </c>
      <c r="B9585" s="182" t="s">
        <v>59517</v>
      </c>
      <c r="C9585" s="182"/>
      <c r="D9585" s="182" t="s">
        <v>22354</v>
      </c>
    </row>
    <row r="9586" spans="1:4">
      <c r="A9586" s="182" t="s">
        <v>22353</v>
      </c>
      <c r="B9586" s="182" t="s">
        <v>77276</v>
      </c>
      <c r="C9586" s="182"/>
      <c r="D9586" s="182" t="s">
        <v>22352</v>
      </c>
    </row>
    <row r="9587" spans="1:4">
      <c r="A9587" s="182" t="s">
        <v>22351</v>
      </c>
      <c r="B9587" s="182" t="s">
        <v>68846</v>
      </c>
      <c r="C9587" s="182"/>
      <c r="D9587" s="182" t="s">
        <v>22350</v>
      </c>
    </row>
    <row r="9588" spans="1:4">
      <c r="A9588" s="182" t="s">
        <v>22349</v>
      </c>
      <c r="B9588" s="182" t="s">
        <v>76525</v>
      </c>
      <c r="C9588" s="182"/>
      <c r="D9588" s="182" t="s">
        <v>22348</v>
      </c>
    </row>
    <row r="9589" spans="1:4">
      <c r="A9589" s="182" t="s">
        <v>22347</v>
      </c>
      <c r="B9589" s="182" t="s">
        <v>64286</v>
      </c>
      <c r="C9589" s="182"/>
      <c r="D9589" s="182" t="s">
        <v>22346</v>
      </c>
    </row>
    <row r="9590" spans="1:4">
      <c r="A9590" s="182" t="s">
        <v>22345</v>
      </c>
      <c r="B9590" s="182" t="s">
        <v>73272</v>
      </c>
      <c r="C9590" s="182"/>
      <c r="D9590" s="182" t="s">
        <v>22344</v>
      </c>
    </row>
    <row r="9591" spans="1:4">
      <c r="A9591" s="182" t="s">
        <v>22343</v>
      </c>
      <c r="B9591" s="182" t="s">
        <v>59654</v>
      </c>
      <c r="C9591" s="182"/>
      <c r="D9591" s="182" t="s">
        <v>22342</v>
      </c>
    </row>
    <row r="9592" spans="1:4">
      <c r="A9592" s="182" t="s">
        <v>22341</v>
      </c>
      <c r="B9592" s="182" t="s">
        <v>63391</v>
      </c>
      <c r="C9592" s="182"/>
      <c r="D9592" s="182" t="s">
        <v>22340</v>
      </c>
    </row>
    <row r="9593" spans="1:4">
      <c r="A9593" s="182" t="s">
        <v>22339</v>
      </c>
      <c r="B9593" s="182" t="s">
        <v>69821</v>
      </c>
      <c r="C9593" s="182"/>
      <c r="D9593" s="182" t="s">
        <v>22338</v>
      </c>
    </row>
    <row r="9594" spans="1:4">
      <c r="A9594" s="182" t="s">
        <v>22337</v>
      </c>
      <c r="B9594" s="182" t="s">
        <v>72031</v>
      </c>
      <c r="C9594" s="182"/>
      <c r="D9594" s="182" t="s">
        <v>22336</v>
      </c>
    </row>
    <row r="9595" spans="1:4">
      <c r="A9595" s="182" t="s">
        <v>22335</v>
      </c>
      <c r="B9595" s="182" t="s">
        <v>59642</v>
      </c>
      <c r="C9595" s="182"/>
      <c r="D9595" s="182" t="s">
        <v>22334</v>
      </c>
    </row>
    <row r="9596" spans="1:4">
      <c r="A9596" s="182" t="s">
        <v>22333</v>
      </c>
      <c r="B9596" s="182" t="s">
        <v>60973</v>
      </c>
      <c r="C9596" s="182"/>
      <c r="D9596" s="182" t="s">
        <v>22332</v>
      </c>
    </row>
    <row r="9597" spans="1:4">
      <c r="A9597" s="182" t="s">
        <v>22331</v>
      </c>
      <c r="B9597" s="182" t="s">
        <v>67169</v>
      </c>
      <c r="C9597" s="182"/>
      <c r="D9597" s="182" t="s">
        <v>22330</v>
      </c>
    </row>
    <row r="9598" spans="1:4">
      <c r="A9598" s="182" t="s">
        <v>22329</v>
      </c>
      <c r="B9598" s="182" t="s">
        <v>59338</v>
      </c>
      <c r="C9598" s="182"/>
      <c r="D9598" s="182" t="s">
        <v>22328</v>
      </c>
    </row>
    <row r="9599" spans="1:4">
      <c r="A9599" s="182" t="s">
        <v>22327</v>
      </c>
      <c r="B9599" s="182" t="s">
        <v>68327</v>
      </c>
      <c r="C9599" s="182"/>
      <c r="D9599" s="182" t="s">
        <v>22326</v>
      </c>
    </row>
    <row r="9600" spans="1:4">
      <c r="A9600" s="182" t="s">
        <v>22325</v>
      </c>
      <c r="B9600" s="182" t="s">
        <v>62846</v>
      </c>
      <c r="C9600" s="182"/>
      <c r="D9600" s="182" t="s">
        <v>22324</v>
      </c>
    </row>
    <row r="9601" spans="1:4">
      <c r="A9601" s="182" t="s">
        <v>22323</v>
      </c>
      <c r="B9601" s="182" t="s">
        <v>64016</v>
      </c>
      <c r="C9601" s="182"/>
      <c r="D9601" s="182" t="s">
        <v>22322</v>
      </c>
    </row>
    <row r="9602" spans="1:4">
      <c r="A9602" s="182" t="s">
        <v>22321</v>
      </c>
      <c r="B9602" s="182" t="s">
        <v>76400</v>
      </c>
      <c r="C9602" s="182"/>
      <c r="D9602" s="182" t="s">
        <v>22320</v>
      </c>
    </row>
    <row r="9603" spans="1:4">
      <c r="A9603" s="182" t="s">
        <v>22319</v>
      </c>
      <c r="B9603" s="182" t="s">
        <v>80869</v>
      </c>
      <c r="C9603" s="182"/>
      <c r="D9603" s="182" t="s">
        <v>22318</v>
      </c>
    </row>
    <row r="9604" spans="1:4">
      <c r="A9604" s="182" t="s">
        <v>22317</v>
      </c>
      <c r="B9604" s="182" t="s">
        <v>59768</v>
      </c>
      <c r="C9604" s="182"/>
      <c r="D9604" s="182" t="s">
        <v>22316</v>
      </c>
    </row>
    <row r="9605" spans="1:4">
      <c r="A9605" s="182" t="s">
        <v>22315</v>
      </c>
      <c r="B9605" s="182" t="s">
        <v>71873</v>
      </c>
      <c r="C9605" s="182"/>
      <c r="D9605" s="182" t="s">
        <v>22314</v>
      </c>
    </row>
    <row r="9606" spans="1:4">
      <c r="A9606" s="182" t="s">
        <v>22313</v>
      </c>
      <c r="B9606" s="182" t="s">
        <v>62868</v>
      </c>
      <c r="C9606" s="182"/>
      <c r="D9606" s="182" t="s">
        <v>22312</v>
      </c>
    </row>
    <row r="9607" spans="1:4">
      <c r="A9607" s="182" t="s">
        <v>22311</v>
      </c>
      <c r="B9607" s="182" t="s">
        <v>59732</v>
      </c>
      <c r="C9607" s="182"/>
      <c r="D9607" s="182" t="s">
        <v>22310</v>
      </c>
    </row>
    <row r="9608" spans="1:4">
      <c r="A9608" s="182" t="s">
        <v>22309</v>
      </c>
      <c r="B9608" s="182" t="s">
        <v>60704</v>
      </c>
      <c r="C9608" s="182"/>
      <c r="D9608" s="182" t="s">
        <v>22308</v>
      </c>
    </row>
    <row r="9609" spans="1:4">
      <c r="A9609" s="182" t="s">
        <v>22307</v>
      </c>
      <c r="B9609" s="182" t="s">
        <v>61573</v>
      </c>
      <c r="C9609" s="182"/>
      <c r="D9609" s="182" t="s">
        <v>22306</v>
      </c>
    </row>
    <row r="9610" spans="1:4">
      <c r="A9610" s="182" t="s">
        <v>22305</v>
      </c>
      <c r="B9610" s="182" t="s">
        <v>65769</v>
      </c>
      <c r="C9610" s="182"/>
      <c r="D9610" s="182" t="s">
        <v>22304</v>
      </c>
    </row>
    <row r="9611" spans="1:4">
      <c r="A9611" s="182" t="s">
        <v>22303</v>
      </c>
      <c r="B9611" s="182" t="s">
        <v>80045</v>
      </c>
      <c r="C9611" s="182"/>
      <c r="D9611" s="182" t="s">
        <v>22302</v>
      </c>
    </row>
    <row r="9612" spans="1:4">
      <c r="A9612" s="182" t="s">
        <v>22301</v>
      </c>
      <c r="B9612" s="182" t="s">
        <v>78719</v>
      </c>
      <c r="C9612" s="182"/>
      <c r="D9612" s="182" t="s">
        <v>22300</v>
      </c>
    </row>
    <row r="9613" spans="1:4">
      <c r="A9613" s="182" t="s">
        <v>22299</v>
      </c>
      <c r="B9613" s="182" t="s">
        <v>61005</v>
      </c>
      <c r="C9613" s="182"/>
      <c r="D9613" s="182" t="s">
        <v>22298</v>
      </c>
    </row>
    <row r="9614" spans="1:4">
      <c r="A9614" s="182" t="s">
        <v>22297</v>
      </c>
      <c r="B9614" s="182" t="s">
        <v>78881</v>
      </c>
      <c r="C9614" s="182"/>
      <c r="D9614" s="182" t="s">
        <v>22296</v>
      </c>
    </row>
    <row r="9615" spans="1:4">
      <c r="A9615" s="182" t="s">
        <v>22295</v>
      </c>
      <c r="B9615" s="182" t="s">
        <v>70338</v>
      </c>
      <c r="C9615" s="182"/>
      <c r="D9615" s="182" t="s">
        <v>22294</v>
      </c>
    </row>
    <row r="9616" spans="1:4">
      <c r="A9616" s="182" t="s">
        <v>22293</v>
      </c>
      <c r="B9616" s="182" t="s">
        <v>77194</v>
      </c>
      <c r="C9616" s="182"/>
      <c r="D9616" s="182" t="s">
        <v>22292</v>
      </c>
    </row>
    <row r="9617" spans="1:4">
      <c r="A9617" s="182" t="s">
        <v>22291</v>
      </c>
      <c r="B9617" s="182" t="s">
        <v>75501</v>
      </c>
      <c r="C9617" s="182"/>
      <c r="D9617" s="182" t="s">
        <v>22290</v>
      </c>
    </row>
    <row r="9618" spans="1:4">
      <c r="A9618" s="182" t="s">
        <v>22289</v>
      </c>
      <c r="B9618" s="182" t="s">
        <v>72025</v>
      </c>
      <c r="C9618" s="182"/>
      <c r="D9618" s="182" t="s">
        <v>22288</v>
      </c>
    </row>
    <row r="9619" spans="1:4">
      <c r="A9619" s="182" t="s">
        <v>22287</v>
      </c>
      <c r="B9619" s="182" t="s">
        <v>65067</v>
      </c>
      <c r="C9619" s="182"/>
      <c r="D9619" s="182" t="s">
        <v>22286</v>
      </c>
    </row>
    <row r="9620" spans="1:4">
      <c r="A9620" s="182" t="s">
        <v>22285</v>
      </c>
      <c r="B9620" s="182" t="s">
        <v>70676</v>
      </c>
      <c r="C9620" s="182"/>
      <c r="D9620" s="182" t="s">
        <v>22284</v>
      </c>
    </row>
    <row r="9621" spans="1:4">
      <c r="A9621" s="182" t="s">
        <v>22283</v>
      </c>
      <c r="B9621" s="182" t="s">
        <v>66139</v>
      </c>
      <c r="C9621" s="182"/>
      <c r="D9621" s="182" t="s">
        <v>22282</v>
      </c>
    </row>
    <row r="9622" spans="1:4">
      <c r="A9622" s="182" t="s">
        <v>22281</v>
      </c>
      <c r="B9622" s="182" t="s">
        <v>66868</v>
      </c>
      <c r="C9622" s="182"/>
      <c r="D9622" s="182" t="s">
        <v>22280</v>
      </c>
    </row>
    <row r="9623" spans="1:4">
      <c r="A9623" s="182" t="s">
        <v>22279</v>
      </c>
      <c r="B9623" s="182" t="s">
        <v>80599</v>
      </c>
      <c r="C9623" s="182"/>
      <c r="D9623" s="182" t="s">
        <v>22278</v>
      </c>
    </row>
    <row r="9624" spans="1:4">
      <c r="A9624" s="182" t="s">
        <v>22277</v>
      </c>
      <c r="B9624" s="182" t="s">
        <v>64295</v>
      </c>
      <c r="C9624" s="182"/>
      <c r="D9624" s="182" t="s">
        <v>22276</v>
      </c>
    </row>
    <row r="9625" spans="1:4">
      <c r="A9625" s="182" t="s">
        <v>22275</v>
      </c>
      <c r="B9625" s="182" t="s">
        <v>74474</v>
      </c>
      <c r="C9625" s="182"/>
      <c r="D9625" s="182" t="s">
        <v>22274</v>
      </c>
    </row>
    <row r="9626" spans="1:4">
      <c r="A9626" s="182" t="s">
        <v>22273</v>
      </c>
      <c r="B9626" s="182" t="s">
        <v>62561</v>
      </c>
      <c r="C9626" s="182"/>
      <c r="D9626" s="182" t="s">
        <v>22272</v>
      </c>
    </row>
    <row r="9627" spans="1:4">
      <c r="A9627" s="182" t="s">
        <v>22271</v>
      </c>
      <c r="B9627" s="182" t="s">
        <v>74220</v>
      </c>
      <c r="C9627" s="182"/>
      <c r="D9627" s="182" t="s">
        <v>22270</v>
      </c>
    </row>
    <row r="9628" spans="1:4">
      <c r="A9628" s="182" t="s">
        <v>22269</v>
      </c>
      <c r="B9628" s="182" t="s">
        <v>77548</v>
      </c>
      <c r="C9628" s="182"/>
      <c r="D9628" s="182" t="s">
        <v>22268</v>
      </c>
    </row>
    <row r="9629" spans="1:4">
      <c r="A9629" s="182" t="s">
        <v>22267</v>
      </c>
      <c r="B9629" s="182" t="s">
        <v>72829</v>
      </c>
      <c r="C9629" s="182"/>
      <c r="D9629" s="182" t="s">
        <v>22266</v>
      </c>
    </row>
    <row r="9630" spans="1:4">
      <c r="A9630" s="182" t="s">
        <v>22265</v>
      </c>
      <c r="B9630" s="182" t="s">
        <v>73509</v>
      </c>
      <c r="C9630" s="182"/>
      <c r="D9630" s="182" t="s">
        <v>22264</v>
      </c>
    </row>
    <row r="9631" spans="1:4">
      <c r="A9631" s="182" t="s">
        <v>22263</v>
      </c>
      <c r="B9631" s="182" t="s">
        <v>64791</v>
      </c>
      <c r="C9631" s="182"/>
      <c r="D9631" s="182" t="s">
        <v>22262</v>
      </c>
    </row>
    <row r="9632" spans="1:4">
      <c r="A9632" s="182" t="s">
        <v>22261</v>
      </c>
      <c r="B9632" s="182" t="s">
        <v>79786</v>
      </c>
      <c r="C9632" s="182"/>
      <c r="D9632" s="182" t="s">
        <v>22260</v>
      </c>
    </row>
    <row r="9633" spans="1:4">
      <c r="A9633" s="182" t="s">
        <v>22259</v>
      </c>
      <c r="B9633" s="182" t="s">
        <v>78004</v>
      </c>
      <c r="C9633" s="182"/>
      <c r="D9633" s="182" t="s">
        <v>22258</v>
      </c>
    </row>
    <row r="9634" spans="1:4">
      <c r="A9634" s="182" t="s">
        <v>22257</v>
      </c>
      <c r="B9634" s="182" t="s">
        <v>61845</v>
      </c>
      <c r="C9634" s="182"/>
      <c r="D9634" s="182" t="s">
        <v>22256</v>
      </c>
    </row>
    <row r="9635" spans="1:4">
      <c r="A9635" s="182" t="s">
        <v>22255</v>
      </c>
      <c r="B9635" s="182" t="s">
        <v>76452</v>
      </c>
      <c r="C9635" s="182"/>
      <c r="D9635" s="182" t="s">
        <v>22254</v>
      </c>
    </row>
    <row r="9636" spans="1:4">
      <c r="A9636" s="182" t="s">
        <v>22253</v>
      </c>
      <c r="B9636" s="182" t="s">
        <v>77118</v>
      </c>
      <c r="C9636" s="182"/>
      <c r="D9636" s="182" t="s">
        <v>22252</v>
      </c>
    </row>
    <row r="9637" spans="1:4">
      <c r="A9637" s="182" t="s">
        <v>22251</v>
      </c>
      <c r="B9637" s="182" t="s">
        <v>67135</v>
      </c>
      <c r="C9637" s="182"/>
      <c r="D9637" s="182" t="s">
        <v>22250</v>
      </c>
    </row>
    <row r="9638" spans="1:4">
      <c r="A9638" s="182" t="s">
        <v>22249</v>
      </c>
      <c r="B9638" s="182" t="s">
        <v>72790</v>
      </c>
      <c r="C9638" s="182"/>
      <c r="D9638" s="182" t="s">
        <v>22248</v>
      </c>
    </row>
    <row r="9639" spans="1:4">
      <c r="A9639" s="182" t="s">
        <v>22247</v>
      </c>
      <c r="B9639" s="182" t="s">
        <v>70657</v>
      </c>
      <c r="C9639" s="182"/>
      <c r="D9639" s="182" t="s">
        <v>22246</v>
      </c>
    </row>
    <row r="9640" spans="1:4">
      <c r="A9640" s="182" t="s">
        <v>22245</v>
      </c>
      <c r="B9640" s="182" t="s">
        <v>70079</v>
      </c>
      <c r="C9640" s="182"/>
      <c r="D9640" s="182" t="s">
        <v>22244</v>
      </c>
    </row>
    <row r="9641" spans="1:4">
      <c r="A9641" s="182" t="s">
        <v>22243</v>
      </c>
      <c r="B9641" s="182" t="s">
        <v>60142</v>
      </c>
      <c r="C9641" s="182"/>
      <c r="D9641" s="182" t="s">
        <v>22242</v>
      </c>
    </row>
    <row r="9642" spans="1:4">
      <c r="A9642" s="182" t="s">
        <v>22241</v>
      </c>
      <c r="B9642" s="182" t="s">
        <v>74334</v>
      </c>
      <c r="C9642" s="182"/>
      <c r="D9642" s="182" t="s">
        <v>22240</v>
      </c>
    </row>
    <row r="9643" spans="1:4">
      <c r="A9643" s="182" t="s">
        <v>22239</v>
      </c>
      <c r="B9643" s="182" t="s">
        <v>67652</v>
      </c>
      <c r="C9643" s="182"/>
      <c r="D9643" s="182" t="s">
        <v>22238</v>
      </c>
    </row>
    <row r="9644" spans="1:4">
      <c r="A9644" s="182" t="s">
        <v>22237</v>
      </c>
      <c r="B9644" s="182" t="s">
        <v>65275</v>
      </c>
      <c r="C9644" s="182"/>
      <c r="D9644" s="182" t="s">
        <v>22236</v>
      </c>
    </row>
    <row r="9645" spans="1:4">
      <c r="A9645" s="182" t="s">
        <v>22235</v>
      </c>
      <c r="B9645" s="182" t="s">
        <v>63172</v>
      </c>
      <c r="C9645" s="182"/>
      <c r="D9645" s="182" t="s">
        <v>22234</v>
      </c>
    </row>
    <row r="9646" spans="1:4">
      <c r="A9646" s="182" t="s">
        <v>22233</v>
      </c>
      <c r="B9646" s="182" t="s">
        <v>63737</v>
      </c>
      <c r="C9646" s="182"/>
      <c r="D9646" s="182" t="s">
        <v>22232</v>
      </c>
    </row>
    <row r="9647" spans="1:4">
      <c r="A9647" s="182" t="s">
        <v>22231</v>
      </c>
      <c r="B9647" s="182" t="s">
        <v>76668</v>
      </c>
      <c r="C9647" s="182"/>
      <c r="D9647" s="182" t="s">
        <v>22230</v>
      </c>
    </row>
    <row r="9648" spans="1:4">
      <c r="A9648" s="182" t="s">
        <v>22229</v>
      </c>
      <c r="B9648" s="182" t="s">
        <v>76935</v>
      </c>
      <c r="C9648" s="182"/>
      <c r="D9648" s="182" t="s">
        <v>22228</v>
      </c>
    </row>
    <row r="9649" spans="1:4">
      <c r="A9649" s="182" t="s">
        <v>22227</v>
      </c>
      <c r="B9649" s="182" t="s">
        <v>66357</v>
      </c>
      <c r="C9649" s="182"/>
      <c r="D9649" s="182" t="s">
        <v>22226</v>
      </c>
    </row>
    <row r="9650" spans="1:4">
      <c r="A9650" s="182" t="s">
        <v>22225</v>
      </c>
      <c r="B9650" s="182" t="s">
        <v>63762</v>
      </c>
      <c r="C9650" s="182"/>
      <c r="D9650" s="182" t="s">
        <v>22224</v>
      </c>
    </row>
    <row r="9651" spans="1:4">
      <c r="A9651" s="182" t="s">
        <v>22223</v>
      </c>
      <c r="B9651" s="182" t="s">
        <v>73271</v>
      </c>
      <c r="C9651" s="182"/>
      <c r="D9651" s="182" t="s">
        <v>22222</v>
      </c>
    </row>
    <row r="9652" spans="1:4">
      <c r="A9652" s="182" t="s">
        <v>22221</v>
      </c>
      <c r="B9652" s="182" t="s">
        <v>73090</v>
      </c>
      <c r="C9652" s="182"/>
      <c r="D9652" s="182" t="s">
        <v>22220</v>
      </c>
    </row>
    <row r="9653" spans="1:4">
      <c r="A9653" s="182" t="s">
        <v>22219</v>
      </c>
      <c r="B9653" s="182" t="s">
        <v>79363</v>
      </c>
      <c r="C9653" s="182"/>
      <c r="D9653" s="182" t="s">
        <v>22218</v>
      </c>
    </row>
    <row r="9654" spans="1:4">
      <c r="A9654" s="182" t="s">
        <v>22217</v>
      </c>
      <c r="B9654" s="182" t="s">
        <v>65559</v>
      </c>
      <c r="C9654" s="182"/>
      <c r="D9654" s="182" t="s">
        <v>22216</v>
      </c>
    </row>
    <row r="9655" spans="1:4">
      <c r="A9655" s="182" t="s">
        <v>22215</v>
      </c>
      <c r="B9655" s="182" t="s">
        <v>73045</v>
      </c>
      <c r="C9655" s="182"/>
      <c r="D9655" s="182" t="s">
        <v>22214</v>
      </c>
    </row>
    <row r="9656" spans="1:4">
      <c r="A9656" s="182" t="s">
        <v>22213</v>
      </c>
      <c r="B9656" s="182" t="s">
        <v>71172</v>
      </c>
      <c r="C9656" s="182"/>
      <c r="D9656" s="182" t="s">
        <v>22212</v>
      </c>
    </row>
    <row r="9657" spans="1:4">
      <c r="A9657" s="182" t="s">
        <v>22211</v>
      </c>
      <c r="B9657" s="182" t="s">
        <v>74055</v>
      </c>
      <c r="C9657" s="182"/>
      <c r="D9657" s="182" t="s">
        <v>22210</v>
      </c>
    </row>
    <row r="9658" spans="1:4">
      <c r="A9658" s="182" t="s">
        <v>22209</v>
      </c>
      <c r="B9658" s="182" t="s">
        <v>60733</v>
      </c>
      <c r="C9658" s="182"/>
      <c r="D9658" s="182" t="s">
        <v>22208</v>
      </c>
    </row>
    <row r="9659" spans="1:4">
      <c r="A9659" s="182" t="s">
        <v>22207</v>
      </c>
      <c r="B9659" s="182" t="s">
        <v>62985</v>
      </c>
      <c r="C9659" s="182"/>
      <c r="D9659" s="182" t="s">
        <v>22206</v>
      </c>
    </row>
    <row r="9660" spans="1:4">
      <c r="A9660" s="182" t="s">
        <v>22205</v>
      </c>
      <c r="B9660" s="182" t="s">
        <v>75702</v>
      </c>
      <c r="C9660" s="182"/>
      <c r="D9660" s="182" t="s">
        <v>22204</v>
      </c>
    </row>
    <row r="9661" spans="1:4">
      <c r="A9661" s="182" t="s">
        <v>22203</v>
      </c>
      <c r="B9661" s="182" t="s">
        <v>63887</v>
      </c>
      <c r="C9661" s="182"/>
      <c r="D9661" s="182" t="s">
        <v>22202</v>
      </c>
    </row>
    <row r="9662" spans="1:4">
      <c r="A9662" s="182" t="s">
        <v>22201</v>
      </c>
      <c r="B9662" s="182" t="s">
        <v>60734</v>
      </c>
      <c r="C9662" s="182"/>
      <c r="D9662" s="182" t="s">
        <v>22200</v>
      </c>
    </row>
    <row r="9663" spans="1:4">
      <c r="A9663" s="182" t="s">
        <v>22199</v>
      </c>
      <c r="B9663" s="182" t="s">
        <v>66658</v>
      </c>
      <c r="C9663" s="182"/>
      <c r="D9663" s="182" t="s">
        <v>22198</v>
      </c>
    </row>
    <row r="9664" spans="1:4">
      <c r="A9664" s="182" t="s">
        <v>22197</v>
      </c>
      <c r="B9664" s="182" t="s">
        <v>74610</v>
      </c>
      <c r="C9664" s="182"/>
      <c r="D9664" s="182" t="s">
        <v>22196</v>
      </c>
    </row>
    <row r="9665" spans="1:4">
      <c r="A9665" s="182" t="s">
        <v>22195</v>
      </c>
      <c r="B9665" s="182" t="s">
        <v>68072</v>
      </c>
      <c r="C9665" s="182"/>
      <c r="D9665" s="182" t="s">
        <v>22194</v>
      </c>
    </row>
    <row r="9666" spans="1:4">
      <c r="A9666" s="182" t="s">
        <v>22193</v>
      </c>
      <c r="B9666" s="182" t="s">
        <v>73360</v>
      </c>
      <c r="C9666" s="182"/>
      <c r="D9666" s="182" t="s">
        <v>22192</v>
      </c>
    </row>
    <row r="9667" spans="1:4">
      <c r="A9667" s="182" t="s">
        <v>22191</v>
      </c>
      <c r="B9667" s="182" t="s">
        <v>67111</v>
      </c>
      <c r="C9667" s="182"/>
      <c r="D9667" s="182" t="s">
        <v>22190</v>
      </c>
    </row>
    <row r="9668" spans="1:4">
      <c r="A9668" s="182" t="s">
        <v>22189</v>
      </c>
      <c r="B9668" s="182" t="s">
        <v>72340</v>
      </c>
      <c r="C9668" s="182"/>
      <c r="D9668" s="182" t="s">
        <v>22188</v>
      </c>
    </row>
    <row r="9669" spans="1:4">
      <c r="A9669" s="182" t="s">
        <v>22187</v>
      </c>
      <c r="B9669" s="182" t="s">
        <v>73308</v>
      </c>
      <c r="C9669" s="182"/>
      <c r="D9669" s="182" t="s">
        <v>22186</v>
      </c>
    </row>
    <row r="9670" spans="1:4">
      <c r="A9670" s="182" t="s">
        <v>22185</v>
      </c>
      <c r="B9670" s="182" t="s">
        <v>69144</v>
      </c>
      <c r="C9670" s="182"/>
      <c r="D9670" s="182" t="s">
        <v>22184</v>
      </c>
    </row>
    <row r="9671" spans="1:4">
      <c r="A9671" s="182" t="s">
        <v>22183</v>
      </c>
      <c r="B9671" s="182" t="s">
        <v>63494</v>
      </c>
      <c r="C9671" s="182"/>
      <c r="D9671" s="182" t="s">
        <v>22182</v>
      </c>
    </row>
    <row r="9672" spans="1:4">
      <c r="A9672" s="182" t="s">
        <v>22181</v>
      </c>
      <c r="B9672" s="182" t="s">
        <v>68596</v>
      </c>
      <c r="C9672" s="182"/>
      <c r="D9672" s="182" t="s">
        <v>22180</v>
      </c>
    </row>
    <row r="9673" spans="1:4">
      <c r="A9673" s="182" t="s">
        <v>22179</v>
      </c>
      <c r="B9673" s="182" t="s">
        <v>80416</v>
      </c>
      <c r="C9673" s="182"/>
      <c r="D9673" s="182" t="s">
        <v>22178</v>
      </c>
    </row>
    <row r="9674" spans="1:4">
      <c r="A9674" s="182" t="s">
        <v>22177</v>
      </c>
      <c r="B9674" s="182" t="s">
        <v>73936</v>
      </c>
      <c r="C9674" s="182"/>
      <c r="D9674" s="182" t="s">
        <v>22176</v>
      </c>
    </row>
    <row r="9675" spans="1:4">
      <c r="A9675" s="182" t="s">
        <v>22175</v>
      </c>
      <c r="B9675" s="182" t="s">
        <v>77658</v>
      </c>
      <c r="C9675" s="182"/>
      <c r="D9675" s="182" t="s">
        <v>22174</v>
      </c>
    </row>
    <row r="9676" spans="1:4">
      <c r="A9676" s="182" t="s">
        <v>22173</v>
      </c>
      <c r="B9676" s="182" t="s">
        <v>68014</v>
      </c>
      <c r="C9676" s="182"/>
      <c r="D9676" s="182" t="s">
        <v>22172</v>
      </c>
    </row>
    <row r="9677" spans="1:4">
      <c r="A9677" s="182" t="s">
        <v>22171</v>
      </c>
      <c r="B9677" s="182" t="s">
        <v>65010</v>
      </c>
      <c r="C9677" s="182"/>
      <c r="D9677" s="182" t="s">
        <v>22170</v>
      </c>
    </row>
    <row r="9678" spans="1:4">
      <c r="A9678" s="182" t="s">
        <v>22169</v>
      </c>
      <c r="B9678" s="182" t="s">
        <v>62681</v>
      </c>
      <c r="C9678" s="182"/>
      <c r="D9678" s="182" t="s">
        <v>22168</v>
      </c>
    </row>
    <row r="9679" spans="1:4">
      <c r="A9679" s="182" t="s">
        <v>22167</v>
      </c>
      <c r="B9679" s="182" t="s">
        <v>61192</v>
      </c>
      <c r="C9679" s="182"/>
      <c r="D9679" s="182" t="s">
        <v>22166</v>
      </c>
    </row>
    <row r="9680" spans="1:4">
      <c r="A9680" s="182" t="s">
        <v>22165</v>
      </c>
      <c r="B9680" s="182" t="s">
        <v>72668</v>
      </c>
      <c r="C9680" s="182"/>
      <c r="D9680" s="182" t="s">
        <v>22164</v>
      </c>
    </row>
    <row r="9681" spans="1:4">
      <c r="A9681" s="182" t="s">
        <v>22163</v>
      </c>
      <c r="B9681" s="182" t="s">
        <v>60882</v>
      </c>
      <c r="C9681" s="182"/>
      <c r="D9681" s="182" t="s">
        <v>22162</v>
      </c>
    </row>
    <row r="9682" spans="1:4">
      <c r="A9682" s="182" t="s">
        <v>22161</v>
      </c>
      <c r="B9682" s="182" t="s">
        <v>63840</v>
      </c>
      <c r="C9682" s="182"/>
      <c r="D9682" s="182" t="s">
        <v>22160</v>
      </c>
    </row>
    <row r="9683" spans="1:4">
      <c r="A9683" s="182" t="s">
        <v>22159</v>
      </c>
      <c r="B9683" s="182" t="s">
        <v>75803</v>
      </c>
      <c r="C9683" s="182"/>
      <c r="D9683" s="182" t="s">
        <v>22158</v>
      </c>
    </row>
    <row r="9684" spans="1:4">
      <c r="A9684" s="182" t="s">
        <v>22157</v>
      </c>
      <c r="B9684" s="182" t="s">
        <v>61247</v>
      </c>
      <c r="C9684" s="182"/>
      <c r="D9684" s="182" t="s">
        <v>22156</v>
      </c>
    </row>
    <row r="9685" spans="1:4">
      <c r="A9685" s="182" t="s">
        <v>22155</v>
      </c>
      <c r="B9685" s="182" t="s">
        <v>61187</v>
      </c>
      <c r="C9685" s="182"/>
      <c r="D9685" s="182" t="s">
        <v>22154</v>
      </c>
    </row>
    <row r="9686" spans="1:4">
      <c r="A9686" s="182" t="s">
        <v>22153</v>
      </c>
      <c r="B9686" s="182" t="s">
        <v>64439</v>
      </c>
      <c r="C9686" s="182"/>
      <c r="D9686" s="182" t="s">
        <v>22152</v>
      </c>
    </row>
    <row r="9687" spans="1:4">
      <c r="A9687" s="182" t="s">
        <v>22151</v>
      </c>
      <c r="B9687" s="182" t="s">
        <v>77300</v>
      </c>
      <c r="C9687" s="182"/>
      <c r="D9687" s="182" t="s">
        <v>22150</v>
      </c>
    </row>
    <row r="9688" spans="1:4">
      <c r="A9688" s="182" t="s">
        <v>22149</v>
      </c>
      <c r="B9688" s="182" t="s">
        <v>73280</v>
      </c>
      <c r="C9688" s="182"/>
      <c r="D9688" s="182" t="s">
        <v>22148</v>
      </c>
    </row>
    <row r="9689" spans="1:4">
      <c r="A9689" s="182" t="s">
        <v>22147</v>
      </c>
      <c r="B9689" s="182" t="s">
        <v>67427</v>
      </c>
      <c r="C9689" s="182"/>
      <c r="D9689" s="182" t="s">
        <v>22146</v>
      </c>
    </row>
    <row r="9690" spans="1:4">
      <c r="A9690" s="182" t="s">
        <v>22145</v>
      </c>
      <c r="B9690" s="182" t="s">
        <v>79964</v>
      </c>
      <c r="C9690" s="182"/>
      <c r="D9690" s="182" t="s">
        <v>22144</v>
      </c>
    </row>
    <row r="9691" spans="1:4">
      <c r="A9691" s="182" t="s">
        <v>22143</v>
      </c>
      <c r="B9691" s="182" t="s">
        <v>77647</v>
      </c>
      <c r="C9691" s="182"/>
      <c r="D9691" s="182" t="s">
        <v>22142</v>
      </c>
    </row>
    <row r="9692" spans="1:4">
      <c r="A9692" s="182" t="s">
        <v>22141</v>
      </c>
      <c r="B9692" s="182" t="s">
        <v>79736</v>
      </c>
      <c r="C9692" s="182"/>
      <c r="D9692" s="182" t="s">
        <v>22140</v>
      </c>
    </row>
    <row r="9693" spans="1:4">
      <c r="A9693" s="182" t="s">
        <v>22139</v>
      </c>
      <c r="B9693" s="182" t="s">
        <v>67364</v>
      </c>
      <c r="C9693" s="182"/>
      <c r="D9693" s="182" t="s">
        <v>22138</v>
      </c>
    </row>
    <row r="9694" spans="1:4">
      <c r="A9694" s="182" t="s">
        <v>22137</v>
      </c>
      <c r="B9694" s="182" t="s">
        <v>72521</v>
      </c>
      <c r="C9694" s="182"/>
      <c r="D9694" s="182" t="s">
        <v>22136</v>
      </c>
    </row>
    <row r="9695" spans="1:4">
      <c r="A9695" s="182" t="s">
        <v>22135</v>
      </c>
      <c r="B9695" s="182" t="s">
        <v>72628</v>
      </c>
      <c r="C9695" s="182"/>
      <c r="D9695" s="182" t="s">
        <v>22134</v>
      </c>
    </row>
    <row r="9696" spans="1:4">
      <c r="A9696" s="182" t="s">
        <v>22133</v>
      </c>
      <c r="B9696" s="182" t="s">
        <v>71781</v>
      </c>
      <c r="C9696" s="182"/>
      <c r="D9696" s="182" t="s">
        <v>22132</v>
      </c>
    </row>
    <row r="9697" spans="1:4">
      <c r="A9697" s="182" t="s">
        <v>22131</v>
      </c>
      <c r="B9697" s="182" t="s">
        <v>78129</v>
      </c>
      <c r="C9697" s="182"/>
      <c r="D9697" s="182" t="s">
        <v>22130</v>
      </c>
    </row>
    <row r="9698" spans="1:4">
      <c r="A9698" s="182" t="s">
        <v>22129</v>
      </c>
      <c r="B9698" s="182" t="s">
        <v>64392</v>
      </c>
      <c r="C9698" s="182"/>
      <c r="D9698" s="182" t="s">
        <v>22128</v>
      </c>
    </row>
    <row r="9699" spans="1:4">
      <c r="A9699" s="182" t="s">
        <v>22127</v>
      </c>
      <c r="B9699" s="182" t="s">
        <v>76628</v>
      </c>
      <c r="C9699" s="182"/>
      <c r="D9699" s="182" t="s">
        <v>22126</v>
      </c>
    </row>
    <row r="9700" spans="1:4">
      <c r="A9700" s="182" t="s">
        <v>22125</v>
      </c>
      <c r="B9700" s="182" t="s">
        <v>62208</v>
      </c>
      <c r="C9700" s="182"/>
      <c r="D9700" s="182" t="s">
        <v>22124</v>
      </c>
    </row>
    <row r="9701" spans="1:4">
      <c r="A9701" s="182" t="s">
        <v>22123</v>
      </c>
      <c r="B9701" s="182" t="s">
        <v>68935</v>
      </c>
      <c r="C9701" s="182"/>
      <c r="D9701" s="182" t="s">
        <v>22122</v>
      </c>
    </row>
    <row r="9702" spans="1:4">
      <c r="A9702" s="182" t="s">
        <v>22121</v>
      </c>
      <c r="B9702" s="182" t="s">
        <v>65830</v>
      </c>
      <c r="C9702" s="182"/>
      <c r="D9702" s="182" t="s">
        <v>22120</v>
      </c>
    </row>
    <row r="9703" spans="1:4">
      <c r="A9703" s="182" t="s">
        <v>22119</v>
      </c>
      <c r="B9703" s="182" t="s">
        <v>77517</v>
      </c>
      <c r="C9703" s="182"/>
      <c r="D9703" s="182" t="s">
        <v>22118</v>
      </c>
    </row>
    <row r="9704" spans="1:4">
      <c r="A9704" s="182" t="s">
        <v>22117</v>
      </c>
      <c r="B9704" s="182" t="s">
        <v>61471</v>
      </c>
      <c r="C9704" s="182"/>
      <c r="D9704" s="182" t="s">
        <v>22116</v>
      </c>
    </row>
    <row r="9705" spans="1:4">
      <c r="A9705" s="182" t="s">
        <v>22115</v>
      </c>
      <c r="B9705" s="182" t="s">
        <v>79634</v>
      </c>
      <c r="C9705" s="182"/>
      <c r="D9705" s="182" t="s">
        <v>22114</v>
      </c>
    </row>
    <row r="9706" spans="1:4">
      <c r="A9706" s="182" t="s">
        <v>22113</v>
      </c>
      <c r="B9706" s="182" t="s">
        <v>77544</v>
      </c>
      <c r="C9706" s="182"/>
      <c r="D9706" s="182" t="s">
        <v>22112</v>
      </c>
    </row>
    <row r="9707" spans="1:4">
      <c r="A9707" s="182" t="s">
        <v>22111</v>
      </c>
      <c r="B9707" s="182" t="s">
        <v>72004</v>
      </c>
      <c r="C9707" s="182"/>
      <c r="D9707" s="182" t="s">
        <v>22110</v>
      </c>
    </row>
    <row r="9708" spans="1:4">
      <c r="A9708" s="182" t="s">
        <v>22109</v>
      </c>
      <c r="B9708" s="182" t="s">
        <v>79483</v>
      </c>
      <c r="C9708" s="182"/>
      <c r="D9708" s="182" t="s">
        <v>22108</v>
      </c>
    </row>
    <row r="9709" spans="1:4">
      <c r="A9709" s="182" t="s">
        <v>22107</v>
      </c>
      <c r="B9709" s="182" t="s">
        <v>79656</v>
      </c>
      <c r="C9709" s="182"/>
      <c r="D9709" s="182" t="s">
        <v>22106</v>
      </c>
    </row>
    <row r="9710" spans="1:4">
      <c r="A9710" s="182" t="s">
        <v>22105</v>
      </c>
      <c r="B9710" s="182" t="s">
        <v>75855</v>
      </c>
      <c r="C9710" s="182"/>
      <c r="D9710" s="182" t="s">
        <v>22104</v>
      </c>
    </row>
    <row r="9711" spans="1:4">
      <c r="A9711" s="182" t="s">
        <v>22103</v>
      </c>
      <c r="B9711" s="182" t="s">
        <v>62605</v>
      </c>
      <c r="C9711" s="182"/>
      <c r="D9711" s="182" t="s">
        <v>22102</v>
      </c>
    </row>
    <row r="9712" spans="1:4">
      <c r="A9712" s="182" t="s">
        <v>22101</v>
      </c>
      <c r="B9712" s="182" t="s">
        <v>63276</v>
      </c>
      <c r="C9712" s="182"/>
      <c r="D9712" s="182" t="s">
        <v>22100</v>
      </c>
    </row>
    <row r="9713" spans="1:4">
      <c r="A9713" s="182" t="s">
        <v>22099</v>
      </c>
      <c r="B9713" s="182" t="s">
        <v>67403</v>
      </c>
      <c r="C9713" s="182"/>
      <c r="D9713" s="182" t="s">
        <v>22098</v>
      </c>
    </row>
    <row r="9714" spans="1:4">
      <c r="A9714" s="182" t="s">
        <v>22097</v>
      </c>
      <c r="B9714" s="182" t="s">
        <v>72519</v>
      </c>
      <c r="C9714" s="182"/>
      <c r="D9714" s="182" t="s">
        <v>22096</v>
      </c>
    </row>
    <row r="9715" spans="1:4">
      <c r="A9715" s="182" t="s">
        <v>22095</v>
      </c>
      <c r="B9715" s="182" t="s">
        <v>79173</v>
      </c>
      <c r="C9715" s="182"/>
      <c r="D9715" s="182" t="s">
        <v>22094</v>
      </c>
    </row>
    <row r="9716" spans="1:4">
      <c r="A9716" s="182" t="s">
        <v>22093</v>
      </c>
      <c r="B9716" s="182" t="s">
        <v>60849</v>
      </c>
      <c r="C9716" s="182"/>
      <c r="D9716" s="182" t="s">
        <v>22092</v>
      </c>
    </row>
    <row r="9717" spans="1:4">
      <c r="A9717" s="182" t="s">
        <v>22091</v>
      </c>
      <c r="B9717" s="182" t="s">
        <v>68603</v>
      </c>
      <c r="C9717" s="182"/>
      <c r="D9717" s="182" t="s">
        <v>22090</v>
      </c>
    </row>
    <row r="9718" spans="1:4">
      <c r="A9718" s="182" t="s">
        <v>22089</v>
      </c>
      <c r="B9718" s="182" t="s">
        <v>60009</v>
      </c>
      <c r="C9718" s="182"/>
      <c r="D9718" s="182" t="s">
        <v>22088</v>
      </c>
    </row>
    <row r="9719" spans="1:4">
      <c r="A9719" s="182" t="s">
        <v>22087</v>
      </c>
      <c r="B9719" s="182" t="s">
        <v>64250</v>
      </c>
      <c r="C9719" s="182"/>
      <c r="D9719" s="182" t="s">
        <v>22086</v>
      </c>
    </row>
    <row r="9720" spans="1:4">
      <c r="A9720" s="182" t="s">
        <v>22085</v>
      </c>
      <c r="B9720" s="182" t="s">
        <v>78309</v>
      </c>
      <c r="C9720" s="182"/>
      <c r="D9720" s="182" t="s">
        <v>22084</v>
      </c>
    </row>
    <row r="9721" spans="1:4">
      <c r="A9721" s="182" t="s">
        <v>22083</v>
      </c>
      <c r="B9721" s="182" t="s">
        <v>74622</v>
      </c>
      <c r="C9721" s="182"/>
      <c r="D9721" s="182" t="s">
        <v>22082</v>
      </c>
    </row>
    <row r="9722" spans="1:4">
      <c r="A9722" s="182" t="s">
        <v>22081</v>
      </c>
      <c r="B9722" s="182" t="s">
        <v>79193</v>
      </c>
      <c r="C9722" s="182"/>
      <c r="D9722" s="182" t="s">
        <v>22080</v>
      </c>
    </row>
    <row r="9723" spans="1:4">
      <c r="A9723" s="182" t="s">
        <v>22079</v>
      </c>
      <c r="B9723" s="182" t="s">
        <v>75078</v>
      </c>
      <c r="C9723" s="182"/>
      <c r="D9723" s="182" t="s">
        <v>22078</v>
      </c>
    </row>
    <row r="9724" spans="1:4">
      <c r="A9724" s="182" t="s">
        <v>22077</v>
      </c>
      <c r="B9724" s="182" t="s">
        <v>71933</v>
      </c>
      <c r="C9724" s="182"/>
      <c r="D9724" s="182" t="s">
        <v>22076</v>
      </c>
    </row>
    <row r="9725" spans="1:4">
      <c r="A9725" s="182" t="s">
        <v>22075</v>
      </c>
      <c r="B9725" s="182" t="s">
        <v>73266</v>
      </c>
      <c r="C9725" s="182"/>
      <c r="D9725" s="182" t="s">
        <v>22074</v>
      </c>
    </row>
    <row r="9726" spans="1:4">
      <c r="A9726" s="182" t="s">
        <v>22073</v>
      </c>
      <c r="B9726" s="182" t="s">
        <v>64080</v>
      </c>
      <c r="C9726" s="182"/>
      <c r="D9726" s="182" t="s">
        <v>22072</v>
      </c>
    </row>
    <row r="9727" spans="1:4">
      <c r="A9727" s="182" t="s">
        <v>22071</v>
      </c>
      <c r="B9727" s="182" t="s">
        <v>72111</v>
      </c>
      <c r="C9727" s="182"/>
      <c r="D9727" s="182" t="s">
        <v>22070</v>
      </c>
    </row>
    <row r="9728" spans="1:4">
      <c r="A9728" s="182" t="s">
        <v>22069</v>
      </c>
      <c r="B9728" s="182" t="s">
        <v>80581</v>
      </c>
      <c r="C9728" s="182"/>
      <c r="D9728" s="182" t="s">
        <v>22068</v>
      </c>
    </row>
    <row r="9729" spans="1:4">
      <c r="A9729" s="182" t="s">
        <v>22067</v>
      </c>
      <c r="B9729" s="182" t="s">
        <v>78837</v>
      </c>
      <c r="C9729" s="182"/>
      <c r="D9729" s="182" t="s">
        <v>22066</v>
      </c>
    </row>
    <row r="9730" spans="1:4">
      <c r="A9730" s="182" t="s">
        <v>22065</v>
      </c>
      <c r="B9730" s="182" t="s">
        <v>78061</v>
      </c>
      <c r="C9730" s="182"/>
      <c r="D9730" s="182" t="s">
        <v>22064</v>
      </c>
    </row>
    <row r="9731" spans="1:4">
      <c r="A9731" s="182" t="s">
        <v>22063</v>
      </c>
      <c r="B9731" s="182" t="s">
        <v>75805</v>
      </c>
      <c r="C9731" s="182"/>
      <c r="D9731" s="182" t="s">
        <v>22062</v>
      </c>
    </row>
    <row r="9732" spans="1:4">
      <c r="A9732" s="182" t="s">
        <v>22061</v>
      </c>
      <c r="B9732" s="182" t="s">
        <v>61979</v>
      </c>
      <c r="C9732" s="182"/>
      <c r="D9732" s="182" t="s">
        <v>22060</v>
      </c>
    </row>
    <row r="9733" spans="1:4">
      <c r="A9733" s="182" t="s">
        <v>22059</v>
      </c>
      <c r="B9733" s="182" t="s">
        <v>61173</v>
      </c>
      <c r="C9733" s="182"/>
      <c r="D9733" s="182" t="s">
        <v>22058</v>
      </c>
    </row>
    <row r="9734" spans="1:4">
      <c r="A9734" s="182" t="s">
        <v>22057</v>
      </c>
      <c r="B9734" s="182" t="s">
        <v>60672</v>
      </c>
      <c r="C9734" s="182"/>
      <c r="D9734" s="182" t="s">
        <v>22056</v>
      </c>
    </row>
    <row r="9735" spans="1:4">
      <c r="A9735" s="182" t="s">
        <v>22055</v>
      </c>
      <c r="B9735" s="182" t="s">
        <v>73609</v>
      </c>
      <c r="C9735" s="182"/>
      <c r="D9735" s="182" t="s">
        <v>22054</v>
      </c>
    </row>
    <row r="9736" spans="1:4">
      <c r="A9736" s="182" t="s">
        <v>22053</v>
      </c>
      <c r="B9736" s="182" t="s">
        <v>70553</v>
      </c>
      <c r="C9736" s="182"/>
      <c r="D9736" s="182" t="s">
        <v>22052</v>
      </c>
    </row>
    <row r="9737" spans="1:4">
      <c r="A9737" s="182" t="s">
        <v>22051</v>
      </c>
      <c r="B9737" s="182" t="s">
        <v>80235</v>
      </c>
      <c r="C9737" s="182"/>
      <c r="D9737" s="182" t="s">
        <v>22050</v>
      </c>
    </row>
    <row r="9738" spans="1:4">
      <c r="A9738" s="182" t="s">
        <v>22049</v>
      </c>
      <c r="B9738" s="182" t="s">
        <v>79402</v>
      </c>
      <c r="C9738" s="182"/>
      <c r="D9738" s="182" t="s">
        <v>22048</v>
      </c>
    </row>
    <row r="9739" spans="1:4">
      <c r="A9739" s="182" t="s">
        <v>22047</v>
      </c>
      <c r="B9739" s="182" t="s">
        <v>78139</v>
      </c>
      <c r="C9739" s="182"/>
      <c r="D9739" s="182" t="s">
        <v>22046</v>
      </c>
    </row>
    <row r="9740" spans="1:4">
      <c r="A9740" s="182" t="s">
        <v>22045</v>
      </c>
      <c r="B9740" s="182" t="s">
        <v>65264</v>
      </c>
      <c r="C9740" s="182"/>
      <c r="D9740" s="182" t="s">
        <v>22044</v>
      </c>
    </row>
    <row r="9741" spans="1:4">
      <c r="A9741" s="182" t="s">
        <v>22043</v>
      </c>
      <c r="B9741" s="182" t="s">
        <v>67044</v>
      </c>
      <c r="C9741" s="182"/>
      <c r="D9741" s="182" t="s">
        <v>22042</v>
      </c>
    </row>
    <row r="9742" spans="1:4">
      <c r="A9742" s="182" t="s">
        <v>22041</v>
      </c>
      <c r="B9742" s="182" t="s">
        <v>61834</v>
      </c>
      <c r="C9742" s="182"/>
      <c r="D9742" s="182" t="s">
        <v>22040</v>
      </c>
    </row>
    <row r="9743" spans="1:4">
      <c r="A9743" s="182" t="s">
        <v>22039</v>
      </c>
      <c r="B9743" s="182" t="s">
        <v>73179</v>
      </c>
      <c r="C9743" s="182"/>
      <c r="D9743" s="182" t="s">
        <v>22038</v>
      </c>
    </row>
    <row r="9744" spans="1:4">
      <c r="A9744" s="182" t="s">
        <v>22037</v>
      </c>
      <c r="B9744" s="182" t="s">
        <v>71828</v>
      </c>
      <c r="C9744" s="182"/>
      <c r="D9744" s="182" t="s">
        <v>22036</v>
      </c>
    </row>
    <row r="9745" spans="1:4">
      <c r="A9745" s="182" t="s">
        <v>22035</v>
      </c>
      <c r="B9745" s="182" t="s">
        <v>79520</v>
      </c>
      <c r="C9745" s="182"/>
      <c r="D9745" s="182" t="s">
        <v>22034</v>
      </c>
    </row>
    <row r="9746" spans="1:4">
      <c r="A9746" s="182" t="s">
        <v>22033</v>
      </c>
      <c r="B9746" s="182" t="s">
        <v>69335</v>
      </c>
      <c r="C9746" s="182"/>
      <c r="D9746" s="182" t="s">
        <v>22032</v>
      </c>
    </row>
    <row r="9747" spans="1:4">
      <c r="A9747" s="182" t="s">
        <v>22031</v>
      </c>
      <c r="B9747" s="182" t="s">
        <v>61969</v>
      </c>
      <c r="C9747" s="182"/>
      <c r="D9747" s="182" t="s">
        <v>22030</v>
      </c>
    </row>
    <row r="9748" spans="1:4">
      <c r="A9748" s="182" t="s">
        <v>22029</v>
      </c>
      <c r="B9748" s="182" t="s">
        <v>66370</v>
      </c>
      <c r="C9748" s="182"/>
      <c r="D9748" s="182" t="s">
        <v>22028</v>
      </c>
    </row>
    <row r="9749" spans="1:4">
      <c r="A9749" s="182" t="s">
        <v>22027</v>
      </c>
      <c r="B9749" s="182" t="s">
        <v>62138</v>
      </c>
      <c r="C9749" s="182"/>
      <c r="D9749" s="182" t="s">
        <v>22026</v>
      </c>
    </row>
    <row r="9750" spans="1:4">
      <c r="A9750" s="182" t="s">
        <v>22025</v>
      </c>
      <c r="B9750" s="182" t="s">
        <v>65337</v>
      </c>
      <c r="C9750" s="182"/>
      <c r="D9750" s="182" t="s">
        <v>22024</v>
      </c>
    </row>
    <row r="9751" spans="1:4">
      <c r="A9751" s="182" t="s">
        <v>22023</v>
      </c>
      <c r="B9751" s="182" t="s">
        <v>60817</v>
      </c>
      <c r="C9751" s="182"/>
      <c r="D9751" s="182" t="s">
        <v>22022</v>
      </c>
    </row>
    <row r="9752" spans="1:4">
      <c r="A9752" s="182" t="s">
        <v>22021</v>
      </c>
      <c r="B9752" s="182" t="s">
        <v>80776</v>
      </c>
      <c r="C9752" s="182"/>
      <c r="D9752" s="182" t="s">
        <v>22020</v>
      </c>
    </row>
    <row r="9753" spans="1:4">
      <c r="A9753" s="182" t="s">
        <v>22019</v>
      </c>
      <c r="B9753" s="182" t="s">
        <v>68740</v>
      </c>
      <c r="C9753" s="182"/>
      <c r="D9753" s="182" t="s">
        <v>22018</v>
      </c>
    </row>
    <row r="9754" spans="1:4">
      <c r="A9754" s="182" t="s">
        <v>22017</v>
      </c>
      <c r="B9754" s="182" t="s">
        <v>64876</v>
      </c>
      <c r="C9754" s="182"/>
      <c r="D9754" s="182" t="s">
        <v>22016</v>
      </c>
    </row>
    <row r="9755" spans="1:4">
      <c r="A9755" s="182" t="s">
        <v>22015</v>
      </c>
      <c r="B9755" s="182" t="s">
        <v>74453</v>
      </c>
      <c r="C9755" s="182"/>
      <c r="D9755" s="182" t="s">
        <v>22014</v>
      </c>
    </row>
    <row r="9756" spans="1:4">
      <c r="A9756" s="182" t="s">
        <v>22013</v>
      </c>
      <c r="B9756" s="182" t="s">
        <v>78643</v>
      </c>
      <c r="C9756" s="182"/>
      <c r="D9756" s="182" t="s">
        <v>22012</v>
      </c>
    </row>
    <row r="9757" spans="1:4">
      <c r="A9757" s="182" t="s">
        <v>22011</v>
      </c>
      <c r="B9757" s="182" t="s">
        <v>60332</v>
      </c>
      <c r="C9757" s="182"/>
      <c r="D9757" s="182" t="s">
        <v>22010</v>
      </c>
    </row>
    <row r="9758" spans="1:4">
      <c r="A9758" s="182" t="s">
        <v>22009</v>
      </c>
      <c r="B9758" s="182" t="s">
        <v>74553</v>
      </c>
      <c r="C9758" s="182"/>
      <c r="D9758" s="182" t="s">
        <v>22008</v>
      </c>
    </row>
    <row r="9759" spans="1:4">
      <c r="A9759" s="182" t="s">
        <v>22007</v>
      </c>
      <c r="B9759" s="182" t="s">
        <v>74690</v>
      </c>
      <c r="C9759" s="182"/>
      <c r="D9759" s="182" t="s">
        <v>22006</v>
      </c>
    </row>
    <row r="9760" spans="1:4">
      <c r="A9760" s="182" t="s">
        <v>22005</v>
      </c>
      <c r="B9760" s="182" t="s">
        <v>67170</v>
      </c>
      <c r="C9760" s="182"/>
      <c r="D9760" s="182" t="s">
        <v>22004</v>
      </c>
    </row>
    <row r="9761" spans="1:4">
      <c r="A9761" s="182" t="s">
        <v>22003</v>
      </c>
      <c r="B9761" s="182" t="s">
        <v>80597</v>
      </c>
      <c r="C9761" s="182"/>
      <c r="D9761" s="182" t="s">
        <v>22002</v>
      </c>
    </row>
    <row r="9762" spans="1:4">
      <c r="A9762" s="182" t="s">
        <v>22001</v>
      </c>
      <c r="B9762" s="182" t="s">
        <v>80338</v>
      </c>
      <c r="C9762" s="182"/>
      <c r="D9762" s="182" t="s">
        <v>22000</v>
      </c>
    </row>
    <row r="9763" spans="1:4">
      <c r="A9763" s="182" t="s">
        <v>21999</v>
      </c>
      <c r="B9763" s="182" t="s">
        <v>80908</v>
      </c>
      <c r="C9763" s="182"/>
      <c r="D9763" s="182" t="s">
        <v>21998</v>
      </c>
    </row>
    <row r="9764" spans="1:4">
      <c r="A9764" s="182" t="s">
        <v>21997</v>
      </c>
      <c r="B9764" s="182" t="s">
        <v>72723</v>
      </c>
      <c r="C9764" s="182"/>
      <c r="D9764" s="182" t="s">
        <v>21996</v>
      </c>
    </row>
    <row r="9765" spans="1:4">
      <c r="A9765" s="182" t="s">
        <v>21995</v>
      </c>
      <c r="B9765" s="182" t="s">
        <v>61067</v>
      </c>
      <c r="C9765" s="182"/>
      <c r="D9765" s="182" t="s">
        <v>21994</v>
      </c>
    </row>
    <row r="9766" spans="1:4">
      <c r="A9766" s="182" t="s">
        <v>21993</v>
      </c>
      <c r="B9766" s="182" t="s">
        <v>65290</v>
      </c>
      <c r="C9766" s="182"/>
      <c r="D9766" s="182" t="s">
        <v>21992</v>
      </c>
    </row>
    <row r="9767" spans="1:4">
      <c r="A9767" s="182" t="s">
        <v>21991</v>
      </c>
      <c r="B9767" s="182" t="s">
        <v>67232</v>
      </c>
      <c r="C9767" s="182"/>
      <c r="D9767" s="182" t="s">
        <v>21990</v>
      </c>
    </row>
    <row r="9768" spans="1:4">
      <c r="A9768" s="182" t="s">
        <v>21989</v>
      </c>
      <c r="B9768" s="182" t="s">
        <v>72106</v>
      </c>
      <c r="C9768" s="182"/>
      <c r="D9768" s="182" t="s">
        <v>21988</v>
      </c>
    </row>
    <row r="9769" spans="1:4">
      <c r="A9769" s="182" t="s">
        <v>21987</v>
      </c>
      <c r="B9769" s="182" t="s">
        <v>76845</v>
      </c>
      <c r="C9769" s="182"/>
      <c r="D9769" s="182" t="s">
        <v>21986</v>
      </c>
    </row>
    <row r="9770" spans="1:4">
      <c r="A9770" s="182" t="s">
        <v>21985</v>
      </c>
      <c r="B9770" s="182" t="s">
        <v>67920</v>
      </c>
      <c r="C9770" s="182"/>
      <c r="D9770" s="182" t="s">
        <v>21984</v>
      </c>
    </row>
    <row r="9771" spans="1:4">
      <c r="A9771" s="182" t="s">
        <v>21983</v>
      </c>
      <c r="B9771" s="182" t="s">
        <v>61626</v>
      </c>
      <c r="C9771" s="182"/>
      <c r="D9771" s="182" t="s">
        <v>21982</v>
      </c>
    </row>
    <row r="9772" spans="1:4">
      <c r="A9772" s="182" t="s">
        <v>21981</v>
      </c>
      <c r="B9772" s="182" t="s">
        <v>75411</v>
      </c>
      <c r="C9772" s="182"/>
      <c r="D9772" s="182" t="s">
        <v>21980</v>
      </c>
    </row>
    <row r="9773" spans="1:4">
      <c r="A9773" s="182" t="s">
        <v>21979</v>
      </c>
      <c r="B9773" s="182" t="s">
        <v>68230</v>
      </c>
      <c r="C9773" s="182"/>
      <c r="D9773" s="182" t="s">
        <v>21978</v>
      </c>
    </row>
    <row r="9774" spans="1:4">
      <c r="A9774" s="182" t="s">
        <v>21977</v>
      </c>
      <c r="B9774" s="182" t="s">
        <v>74387</v>
      </c>
      <c r="C9774" s="182"/>
      <c r="D9774" s="182" t="s">
        <v>21976</v>
      </c>
    </row>
    <row r="9775" spans="1:4">
      <c r="A9775" s="182" t="s">
        <v>21975</v>
      </c>
      <c r="B9775" s="182" t="s">
        <v>64561</v>
      </c>
      <c r="C9775" s="182"/>
      <c r="D9775" s="182" t="s">
        <v>21974</v>
      </c>
    </row>
    <row r="9776" spans="1:4">
      <c r="A9776" s="182" t="s">
        <v>21973</v>
      </c>
      <c r="B9776" s="182" t="s">
        <v>73875</v>
      </c>
      <c r="C9776" s="182"/>
      <c r="D9776" s="182" t="s">
        <v>21972</v>
      </c>
    </row>
    <row r="9777" spans="1:4">
      <c r="A9777" s="182" t="s">
        <v>21971</v>
      </c>
      <c r="B9777" s="182" t="s">
        <v>74509</v>
      </c>
      <c r="C9777" s="182"/>
      <c r="D9777" s="182" t="s">
        <v>21970</v>
      </c>
    </row>
    <row r="9778" spans="1:4">
      <c r="A9778" s="182" t="s">
        <v>21969</v>
      </c>
      <c r="B9778" s="182" t="s">
        <v>79952</v>
      </c>
      <c r="C9778" s="182"/>
      <c r="D9778" s="182" t="s">
        <v>21968</v>
      </c>
    </row>
    <row r="9779" spans="1:4">
      <c r="A9779" s="182" t="s">
        <v>21967</v>
      </c>
      <c r="B9779" s="182" t="s">
        <v>65919</v>
      </c>
      <c r="C9779" s="182"/>
      <c r="D9779" s="182" t="s">
        <v>21966</v>
      </c>
    </row>
    <row r="9780" spans="1:4">
      <c r="A9780" s="182" t="s">
        <v>21965</v>
      </c>
      <c r="B9780" s="182" t="s">
        <v>62601</v>
      </c>
      <c r="C9780" s="182"/>
      <c r="D9780" s="182" t="s">
        <v>21964</v>
      </c>
    </row>
    <row r="9781" spans="1:4">
      <c r="A9781" s="182" t="s">
        <v>21963</v>
      </c>
      <c r="B9781" s="182" t="s">
        <v>76018</v>
      </c>
      <c r="C9781" s="182"/>
      <c r="D9781" s="182" t="s">
        <v>21962</v>
      </c>
    </row>
    <row r="9782" spans="1:4">
      <c r="A9782" s="182" t="s">
        <v>21961</v>
      </c>
      <c r="B9782" s="182" t="s">
        <v>75024</v>
      </c>
      <c r="C9782" s="182"/>
      <c r="D9782" s="182" t="s">
        <v>21960</v>
      </c>
    </row>
    <row r="9783" spans="1:4">
      <c r="A9783" s="182" t="s">
        <v>21959</v>
      </c>
      <c r="B9783" s="182" t="s">
        <v>62119</v>
      </c>
      <c r="C9783" s="182"/>
      <c r="D9783" s="182" t="s">
        <v>21958</v>
      </c>
    </row>
    <row r="9784" spans="1:4">
      <c r="A9784" s="182" t="s">
        <v>21957</v>
      </c>
      <c r="B9784" s="182" t="s">
        <v>69212</v>
      </c>
      <c r="C9784" s="182"/>
      <c r="D9784" s="182" t="s">
        <v>21956</v>
      </c>
    </row>
    <row r="9785" spans="1:4">
      <c r="A9785" s="182" t="s">
        <v>21955</v>
      </c>
      <c r="B9785" s="182" t="s">
        <v>78484</v>
      </c>
      <c r="C9785" s="182"/>
      <c r="D9785" s="182" t="s">
        <v>21954</v>
      </c>
    </row>
    <row r="9786" spans="1:4">
      <c r="A9786" s="182" t="s">
        <v>21953</v>
      </c>
      <c r="B9786" s="182" t="s">
        <v>65852</v>
      </c>
      <c r="C9786" s="182"/>
      <c r="D9786" s="182" t="s">
        <v>21952</v>
      </c>
    </row>
    <row r="9787" spans="1:4">
      <c r="A9787" s="182" t="s">
        <v>21951</v>
      </c>
      <c r="B9787" s="182" t="s">
        <v>62012</v>
      </c>
      <c r="C9787" s="182"/>
      <c r="D9787" s="182" t="s">
        <v>21950</v>
      </c>
    </row>
    <row r="9788" spans="1:4">
      <c r="A9788" s="182" t="s">
        <v>21949</v>
      </c>
      <c r="B9788" s="182" t="s">
        <v>74809</v>
      </c>
      <c r="C9788" s="182"/>
      <c r="D9788" s="182" t="s">
        <v>21948</v>
      </c>
    </row>
    <row r="9789" spans="1:4">
      <c r="A9789" s="182" t="s">
        <v>21947</v>
      </c>
      <c r="B9789" s="182" t="s">
        <v>74279</v>
      </c>
      <c r="C9789" s="182"/>
      <c r="D9789" s="182" t="s">
        <v>21946</v>
      </c>
    </row>
    <row r="9790" spans="1:4">
      <c r="A9790" s="182" t="s">
        <v>21945</v>
      </c>
      <c r="B9790" s="182" t="s">
        <v>61998</v>
      </c>
      <c r="C9790" s="182"/>
      <c r="D9790" s="182" t="s">
        <v>21944</v>
      </c>
    </row>
    <row r="9791" spans="1:4">
      <c r="A9791" s="182" t="s">
        <v>21943</v>
      </c>
      <c r="B9791" s="182" t="s">
        <v>80229</v>
      </c>
      <c r="C9791" s="182"/>
      <c r="D9791" s="182" t="s">
        <v>21942</v>
      </c>
    </row>
    <row r="9792" spans="1:4">
      <c r="A9792" s="182" t="s">
        <v>21941</v>
      </c>
      <c r="B9792" s="182" t="s">
        <v>75696</v>
      </c>
      <c r="C9792" s="182"/>
      <c r="D9792" s="182" t="s">
        <v>21940</v>
      </c>
    </row>
    <row r="9793" spans="1:4">
      <c r="A9793" s="182" t="s">
        <v>21939</v>
      </c>
      <c r="B9793" s="182" t="s">
        <v>79904</v>
      </c>
      <c r="C9793" s="182"/>
      <c r="D9793" s="182" t="s">
        <v>21938</v>
      </c>
    </row>
    <row r="9794" spans="1:4">
      <c r="A9794" s="182" t="s">
        <v>21937</v>
      </c>
      <c r="B9794" s="182" t="s">
        <v>77434</v>
      </c>
      <c r="C9794" s="182"/>
      <c r="D9794" s="182" t="s">
        <v>21936</v>
      </c>
    </row>
    <row r="9795" spans="1:4">
      <c r="A9795" s="182" t="s">
        <v>21935</v>
      </c>
      <c r="B9795" s="182" t="s">
        <v>59699</v>
      </c>
      <c r="C9795" s="182"/>
      <c r="D9795" s="182" t="s">
        <v>21934</v>
      </c>
    </row>
    <row r="9796" spans="1:4">
      <c r="A9796" s="182" t="s">
        <v>21933</v>
      </c>
      <c r="B9796" s="182" t="s">
        <v>77856</v>
      </c>
      <c r="C9796" s="182"/>
      <c r="D9796" s="182" t="s">
        <v>21932</v>
      </c>
    </row>
    <row r="9797" spans="1:4">
      <c r="A9797" s="182" t="s">
        <v>21931</v>
      </c>
      <c r="B9797" s="182" t="s">
        <v>72612</v>
      </c>
      <c r="C9797" s="182"/>
      <c r="D9797" s="182" t="s">
        <v>21930</v>
      </c>
    </row>
    <row r="9798" spans="1:4">
      <c r="A9798" s="182" t="s">
        <v>21929</v>
      </c>
      <c r="B9798" s="182" t="s">
        <v>69186</v>
      </c>
      <c r="C9798" s="182"/>
      <c r="D9798" s="182" t="s">
        <v>21928</v>
      </c>
    </row>
    <row r="9799" spans="1:4">
      <c r="A9799" s="182" t="s">
        <v>21927</v>
      </c>
      <c r="B9799" s="182" t="s">
        <v>75779</v>
      </c>
      <c r="C9799" s="182"/>
      <c r="D9799" s="182" t="s">
        <v>21926</v>
      </c>
    </row>
    <row r="9800" spans="1:4">
      <c r="A9800" s="182" t="s">
        <v>21925</v>
      </c>
      <c r="B9800" s="182" t="s">
        <v>71455</v>
      </c>
      <c r="C9800" s="182"/>
      <c r="D9800" s="182" t="s">
        <v>21924</v>
      </c>
    </row>
    <row r="9801" spans="1:4">
      <c r="A9801" s="182" t="s">
        <v>21923</v>
      </c>
      <c r="B9801" s="182" t="s">
        <v>70238</v>
      </c>
      <c r="C9801" s="182"/>
      <c r="D9801" s="182" t="s">
        <v>21922</v>
      </c>
    </row>
    <row r="9802" spans="1:4">
      <c r="A9802" s="182" t="s">
        <v>21921</v>
      </c>
      <c r="B9802" s="182" t="s">
        <v>62986</v>
      </c>
      <c r="C9802" s="182"/>
      <c r="D9802" s="182" t="s">
        <v>21920</v>
      </c>
    </row>
    <row r="9803" spans="1:4">
      <c r="A9803" s="182" t="s">
        <v>21919</v>
      </c>
      <c r="B9803" s="182" t="s">
        <v>65465</v>
      </c>
      <c r="C9803" s="182"/>
      <c r="D9803" s="182" t="s">
        <v>21918</v>
      </c>
    </row>
    <row r="9804" spans="1:4">
      <c r="A9804" s="182" t="s">
        <v>21917</v>
      </c>
      <c r="B9804" s="182" t="s">
        <v>68296</v>
      </c>
      <c r="C9804" s="182" t="s">
        <v>68297</v>
      </c>
      <c r="D9804" s="182" t="s">
        <v>21916</v>
      </c>
    </row>
    <row r="9805" spans="1:4">
      <c r="A9805" s="182" t="s">
        <v>21915</v>
      </c>
      <c r="B9805" s="182" t="s">
        <v>78103</v>
      </c>
      <c r="C9805" s="182"/>
      <c r="D9805" s="182" t="s">
        <v>21914</v>
      </c>
    </row>
    <row r="9806" spans="1:4">
      <c r="A9806" s="182" t="s">
        <v>21913</v>
      </c>
      <c r="B9806" s="182" t="s">
        <v>79266</v>
      </c>
      <c r="C9806" s="182"/>
      <c r="D9806" s="182" t="s">
        <v>21912</v>
      </c>
    </row>
    <row r="9807" spans="1:4">
      <c r="A9807" s="182" t="s">
        <v>21911</v>
      </c>
      <c r="B9807" s="182" t="s">
        <v>62888</v>
      </c>
      <c r="C9807" s="182"/>
      <c r="D9807" s="182" t="s">
        <v>21910</v>
      </c>
    </row>
    <row r="9808" spans="1:4">
      <c r="A9808" s="182" t="s">
        <v>21909</v>
      </c>
      <c r="B9808" s="182" t="s">
        <v>67987</v>
      </c>
      <c r="C9808" s="182"/>
      <c r="D9808" s="182" t="s">
        <v>21908</v>
      </c>
    </row>
    <row r="9809" spans="1:4">
      <c r="A9809" s="182" t="s">
        <v>21907</v>
      </c>
      <c r="B9809" s="182" t="s">
        <v>62500</v>
      </c>
      <c r="C9809" s="182"/>
      <c r="D9809" s="182" t="s">
        <v>21906</v>
      </c>
    </row>
    <row r="9810" spans="1:4">
      <c r="A9810" s="182" t="s">
        <v>21905</v>
      </c>
      <c r="B9810" s="182" t="s">
        <v>61913</v>
      </c>
      <c r="C9810" s="182"/>
      <c r="D9810" s="182" t="s">
        <v>21904</v>
      </c>
    </row>
    <row r="9811" spans="1:4">
      <c r="A9811" s="182" t="s">
        <v>21903</v>
      </c>
      <c r="B9811" s="182" t="s">
        <v>70457</v>
      </c>
      <c r="C9811" s="182"/>
      <c r="D9811" s="182" t="s">
        <v>21902</v>
      </c>
    </row>
    <row r="9812" spans="1:4">
      <c r="A9812" s="182" t="s">
        <v>21901</v>
      </c>
      <c r="B9812" s="182" t="s">
        <v>75839</v>
      </c>
      <c r="C9812" s="182"/>
      <c r="D9812" s="182" t="s">
        <v>21900</v>
      </c>
    </row>
    <row r="9813" spans="1:4">
      <c r="A9813" s="182" t="s">
        <v>21899</v>
      </c>
      <c r="B9813" s="182" t="s">
        <v>68071</v>
      </c>
      <c r="C9813" s="182"/>
      <c r="D9813" s="182" t="s">
        <v>21898</v>
      </c>
    </row>
    <row r="9814" spans="1:4">
      <c r="A9814" s="182" t="s">
        <v>21897</v>
      </c>
      <c r="B9814" s="182" t="s">
        <v>63642</v>
      </c>
      <c r="C9814" s="182"/>
      <c r="D9814" s="182" t="s">
        <v>21896</v>
      </c>
    </row>
    <row r="9815" spans="1:4">
      <c r="A9815" s="182" t="s">
        <v>21895</v>
      </c>
      <c r="B9815" s="182" t="s">
        <v>74485</v>
      </c>
      <c r="C9815" s="182"/>
      <c r="D9815" s="182" t="s">
        <v>21894</v>
      </c>
    </row>
    <row r="9816" spans="1:4">
      <c r="A9816" s="182" t="s">
        <v>21893</v>
      </c>
      <c r="B9816" s="182" t="s">
        <v>64065</v>
      </c>
      <c r="C9816" s="182"/>
      <c r="D9816" s="182" t="s">
        <v>21892</v>
      </c>
    </row>
    <row r="9817" spans="1:4">
      <c r="A9817" s="182" t="s">
        <v>21891</v>
      </c>
      <c r="B9817" s="182" t="s">
        <v>60054</v>
      </c>
      <c r="C9817" s="182"/>
      <c r="D9817" s="182" t="s">
        <v>21890</v>
      </c>
    </row>
    <row r="9818" spans="1:4">
      <c r="A9818" s="182" t="s">
        <v>21889</v>
      </c>
      <c r="B9818" s="182" t="s">
        <v>61460</v>
      </c>
      <c r="C9818" s="182"/>
      <c r="D9818" s="182" t="s">
        <v>21888</v>
      </c>
    </row>
    <row r="9819" spans="1:4">
      <c r="A9819" s="182" t="s">
        <v>21887</v>
      </c>
      <c r="B9819" s="182" t="s">
        <v>80855</v>
      </c>
      <c r="C9819" s="182"/>
      <c r="D9819" s="182" t="s">
        <v>21886</v>
      </c>
    </row>
    <row r="9820" spans="1:4">
      <c r="A9820" s="182" t="s">
        <v>21885</v>
      </c>
      <c r="B9820" s="182" t="s">
        <v>81073</v>
      </c>
      <c r="C9820" s="182"/>
      <c r="D9820" s="182" t="s">
        <v>21884</v>
      </c>
    </row>
    <row r="9821" spans="1:4">
      <c r="A9821" s="182" t="s">
        <v>21883</v>
      </c>
      <c r="B9821" s="182" t="s">
        <v>68825</v>
      </c>
      <c r="C9821" s="182"/>
      <c r="D9821" s="182" t="s">
        <v>21882</v>
      </c>
    </row>
    <row r="9822" spans="1:4">
      <c r="A9822" s="182" t="s">
        <v>21881</v>
      </c>
      <c r="B9822" s="182" t="s">
        <v>69794</v>
      </c>
      <c r="C9822" s="182"/>
      <c r="D9822" s="182" t="s">
        <v>21880</v>
      </c>
    </row>
    <row r="9823" spans="1:4">
      <c r="A9823" s="182" t="s">
        <v>21879</v>
      </c>
      <c r="B9823" s="182" t="s">
        <v>68442</v>
      </c>
      <c r="C9823" s="182"/>
      <c r="D9823" s="182" t="s">
        <v>21878</v>
      </c>
    </row>
    <row r="9824" spans="1:4">
      <c r="A9824" s="182" t="s">
        <v>21877</v>
      </c>
      <c r="B9824" s="182" t="s">
        <v>68335</v>
      </c>
      <c r="C9824" s="182"/>
      <c r="D9824" s="182" t="s">
        <v>21876</v>
      </c>
    </row>
    <row r="9825" spans="1:4">
      <c r="A9825" s="182" t="s">
        <v>21875</v>
      </c>
      <c r="B9825" s="182" t="s">
        <v>74181</v>
      </c>
      <c r="C9825" s="182"/>
      <c r="D9825" s="182" t="s">
        <v>21874</v>
      </c>
    </row>
    <row r="9826" spans="1:4">
      <c r="A9826" s="182" t="s">
        <v>21873</v>
      </c>
      <c r="B9826" s="182" t="s">
        <v>70089</v>
      </c>
      <c r="C9826" s="182"/>
      <c r="D9826" s="182" t="s">
        <v>21872</v>
      </c>
    </row>
    <row r="9827" spans="1:4">
      <c r="A9827" s="182" t="s">
        <v>21871</v>
      </c>
      <c r="B9827" s="182" t="s">
        <v>74465</v>
      </c>
      <c r="C9827" s="182"/>
      <c r="D9827" s="182" t="s">
        <v>21870</v>
      </c>
    </row>
    <row r="9828" spans="1:4">
      <c r="A9828" s="182" t="s">
        <v>21869</v>
      </c>
      <c r="B9828" s="182" t="s">
        <v>70037</v>
      </c>
      <c r="C9828" s="182"/>
      <c r="D9828" s="182" t="s">
        <v>21868</v>
      </c>
    </row>
    <row r="9829" spans="1:4">
      <c r="A9829" s="182" t="s">
        <v>21867</v>
      </c>
      <c r="B9829" s="182" t="s">
        <v>69723</v>
      </c>
      <c r="C9829" s="182"/>
      <c r="D9829" s="182" t="s">
        <v>21866</v>
      </c>
    </row>
    <row r="9830" spans="1:4">
      <c r="A9830" s="182" t="s">
        <v>21865</v>
      </c>
      <c r="B9830" s="182" t="s">
        <v>77584</v>
      </c>
      <c r="C9830" s="182"/>
      <c r="D9830" s="182" t="s">
        <v>21864</v>
      </c>
    </row>
    <row r="9831" spans="1:4">
      <c r="A9831" s="182" t="s">
        <v>21863</v>
      </c>
      <c r="B9831" s="182" t="s">
        <v>71473</v>
      </c>
      <c r="C9831" s="182"/>
      <c r="D9831" s="182" t="s">
        <v>21862</v>
      </c>
    </row>
    <row r="9832" spans="1:4">
      <c r="A9832" s="182" t="s">
        <v>21861</v>
      </c>
      <c r="B9832" s="182" t="s">
        <v>80832</v>
      </c>
      <c r="C9832" s="182"/>
      <c r="D9832" s="182" t="s">
        <v>21860</v>
      </c>
    </row>
    <row r="9833" spans="1:4">
      <c r="A9833" s="182" t="s">
        <v>21859</v>
      </c>
      <c r="B9833" s="182" t="s">
        <v>69240</v>
      </c>
      <c r="C9833" s="182"/>
      <c r="D9833" s="182" t="s">
        <v>21858</v>
      </c>
    </row>
    <row r="9834" spans="1:4">
      <c r="A9834" s="182" t="s">
        <v>21857</v>
      </c>
      <c r="B9834" s="182" t="s">
        <v>73379</v>
      </c>
      <c r="C9834" s="182"/>
      <c r="D9834" s="182" t="s">
        <v>21856</v>
      </c>
    </row>
    <row r="9835" spans="1:4">
      <c r="A9835" s="182" t="s">
        <v>21855</v>
      </c>
      <c r="B9835" s="182" t="s">
        <v>81013</v>
      </c>
      <c r="C9835" s="182"/>
      <c r="D9835" s="182" t="s">
        <v>21854</v>
      </c>
    </row>
    <row r="9836" spans="1:4">
      <c r="A9836" s="182" t="s">
        <v>21853</v>
      </c>
      <c r="B9836" s="182" t="s">
        <v>75946</v>
      </c>
      <c r="C9836" s="182"/>
      <c r="D9836" s="182" t="s">
        <v>21852</v>
      </c>
    </row>
    <row r="9837" spans="1:4">
      <c r="A9837" s="182" t="s">
        <v>21851</v>
      </c>
      <c r="B9837" s="182" t="s">
        <v>60087</v>
      </c>
      <c r="C9837" s="182"/>
      <c r="D9837" s="182" t="s">
        <v>21850</v>
      </c>
    </row>
    <row r="9838" spans="1:4">
      <c r="A9838" s="182" t="s">
        <v>21849</v>
      </c>
      <c r="B9838" s="182" t="s">
        <v>66863</v>
      </c>
      <c r="C9838" s="182"/>
      <c r="D9838" s="182" t="s">
        <v>21848</v>
      </c>
    </row>
    <row r="9839" spans="1:4">
      <c r="A9839" s="182" t="s">
        <v>21847</v>
      </c>
      <c r="B9839" s="182" t="s">
        <v>61925</v>
      </c>
      <c r="C9839" s="182"/>
      <c r="D9839" s="182" t="s">
        <v>21846</v>
      </c>
    </row>
    <row r="9840" spans="1:4">
      <c r="A9840" s="182" t="s">
        <v>21845</v>
      </c>
      <c r="B9840" s="182" t="s">
        <v>78865</v>
      </c>
      <c r="C9840" s="182"/>
      <c r="D9840" s="182" t="s">
        <v>21844</v>
      </c>
    </row>
    <row r="9841" spans="1:4">
      <c r="A9841" s="182" t="s">
        <v>21843</v>
      </c>
      <c r="B9841" s="182" t="s">
        <v>79292</v>
      </c>
      <c r="C9841" s="182"/>
      <c r="D9841" s="182" t="s">
        <v>21842</v>
      </c>
    </row>
    <row r="9842" spans="1:4">
      <c r="A9842" s="182" t="s">
        <v>21841</v>
      </c>
      <c r="B9842" s="182" t="s">
        <v>68991</v>
      </c>
      <c r="C9842" s="182"/>
      <c r="D9842" s="182" t="s">
        <v>21840</v>
      </c>
    </row>
    <row r="9843" spans="1:4">
      <c r="A9843" s="182" t="s">
        <v>21839</v>
      </c>
      <c r="B9843" s="182" t="s">
        <v>78381</v>
      </c>
      <c r="C9843" s="182"/>
      <c r="D9843" s="182" t="s">
        <v>21838</v>
      </c>
    </row>
    <row r="9844" spans="1:4">
      <c r="A9844" s="182" t="s">
        <v>21837</v>
      </c>
      <c r="B9844" s="182" t="s">
        <v>61543</v>
      </c>
      <c r="C9844" s="182"/>
      <c r="D9844" s="182" t="s">
        <v>21836</v>
      </c>
    </row>
    <row r="9845" spans="1:4">
      <c r="A9845" s="182" t="s">
        <v>17257</v>
      </c>
      <c r="B9845" s="182" t="s">
        <v>72638</v>
      </c>
      <c r="C9845" s="182"/>
      <c r="D9845" s="182" t="s">
        <v>17256</v>
      </c>
    </row>
    <row r="9846" spans="1:4">
      <c r="A9846" s="182" t="s">
        <v>19883</v>
      </c>
      <c r="B9846" s="182" t="s">
        <v>62147</v>
      </c>
      <c r="C9846" s="182"/>
      <c r="D9846" s="182" t="s">
        <v>19882</v>
      </c>
    </row>
    <row r="9847" spans="1:4">
      <c r="A9847" s="182" t="s">
        <v>21835</v>
      </c>
      <c r="B9847" s="182" t="s">
        <v>77788</v>
      </c>
      <c r="C9847" s="182"/>
      <c r="D9847" s="182" t="s">
        <v>21834</v>
      </c>
    </row>
    <row r="9848" spans="1:4">
      <c r="A9848" s="182" t="s">
        <v>21833</v>
      </c>
      <c r="B9848" s="182" t="s">
        <v>73384</v>
      </c>
      <c r="C9848" s="182"/>
      <c r="D9848" s="182" t="s">
        <v>21832</v>
      </c>
    </row>
    <row r="9849" spans="1:4">
      <c r="A9849" s="182" t="s">
        <v>21831</v>
      </c>
      <c r="B9849" s="182" t="s">
        <v>72642</v>
      </c>
      <c r="C9849" s="182"/>
      <c r="D9849" s="182" t="s">
        <v>21830</v>
      </c>
    </row>
    <row r="9850" spans="1:4">
      <c r="A9850" s="182" t="s">
        <v>21829</v>
      </c>
      <c r="B9850" s="182" t="s">
        <v>64835</v>
      </c>
      <c r="C9850" s="182"/>
      <c r="D9850" s="182" t="s">
        <v>21828</v>
      </c>
    </row>
    <row r="9851" spans="1:4">
      <c r="A9851" s="182" t="s">
        <v>21827</v>
      </c>
      <c r="B9851" s="182" t="s">
        <v>77145</v>
      </c>
      <c r="C9851" s="182"/>
      <c r="D9851" s="182" t="s">
        <v>21826</v>
      </c>
    </row>
    <row r="9852" spans="1:4">
      <c r="A9852" s="182" t="s">
        <v>21825</v>
      </c>
      <c r="B9852" s="182" t="s">
        <v>78855</v>
      </c>
      <c r="C9852" s="182"/>
      <c r="D9852" s="182" t="s">
        <v>21824</v>
      </c>
    </row>
    <row r="9853" spans="1:4">
      <c r="A9853" s="182" t="s">
        <v>21823</v>
      </c>
      <c r="B9853" s="182" t="s">
        <v>71629</v>
      </c>
      <c r="C9853" s="182"/>
      <c r="D9853" s="182" t="s">
        <v>21822</v>
      </c>
    </row>
    <row r="9854" spans="1:4">
      <c r="A9854" s="182" t="s">
        <v>21821</v>
      </c>
      <c r="B9854" s="182" t="s">
        <v>70857</v>
      </c>
      <c r="C9854" s="182"/>
      <c r="D9854" s="182" t="s">
        <v>21820</v>
      </c>
    </row>
    <row r="9855" spans="1:4">
      <c r="A9855" s="182" t="s">
        <v>21819</v>
      </c>
      <c r="B9855" s="182" t="s">
        <v>78278</v>
      </c>
      <c r="C9855" s="182"/>
      <c r="D9855" s="182" t="s">
        <v>21818</v>
      </c>
    </row>
    <row r="9856" spans="1:4">
      <c r="A9856" s="182" t="s">
        <v>21817</v>
      </c>
      <c r="B9856" s="182" t="s">
        <v>65982</v>
      </c>
      <c r="C9856" s="182"/>
      <c r="D9856" s="182" t="s">
        <v>21816</v>
      </c>
    </row>
    <row r="9857" spans="1:4">
      <c r="A9857" s="182" t="s">
        <v>21815</v>
      </c>
      <c r="B9857" s="182" t="s">
        <v>76426</v>
      </c>
      <c r="C9857" s="182"/>
      <c r="D9857" s="182" t="s">
        <v>21814</v>
      </c>
    </row>
    <row r="9858" spans="1:4">
      <c r="A9858" s="182" t="s">
        <v>21813</v>
      </c>
      <c r="B9858" s="182" t="s">
        <v>69551</v>
      </c>
      <c r="C9858" s="182"/>
      <c r="D9858" s="182" t="s">
        <v>21812</v>
      </c>
    </row>
    <row r="9859" spans="1:4">
      <c r="A9859" s="182" t="s">
        <v>21811</v>
      </c>
      <c r="B9859" s="182" t="s">
        <v>80593</v>
      </c>
      <c r="C9859" s="182"/>
      <c r="D9859" s="182" t="s">
        <v>21810</v>
      </c>
    </row>
    <row r="9860" spans="1:4">
      <c r="A9860" s="182" t="s">
        <v>21809</v>
      </c>
      <c r="B9860" s="182" t="s">
        <v>75278</v>
      </c>
      <c r="C9860" s="182"/>
      <c r="D9860" s="182" t="s">
        <v>21808</v>
      </c>
    </row>
    <row r="9861" spans="1:4">
      <c r="A9861" s="182" t="s">
        <v>21807</v>
      </c>
      <c r="B9861" s="182" t="s">
        <v>68342</v>
      </c>
      <c r="C9861" s="182"/>
      <c r="D9861" s="182" t="s">
        <v>21806</v>
      </c>
    </row>
    <row r="9862" spans="1:4">
      <c r="A9862" s="182" t="s">
        <v>21805</v>
      </c>
      <c r="B9862" s="182" t="s">
        <v>65448</v>
      </c>
      <c r="C9862" s="182"/>
      <c r="D9862" s="182" t="s">
        <v>21804</v>
      </c>
    </row>
    <row r="9863" spans="1:4">
      <c r="A9863" s="182" t="s">
        <v>21803</v>
      </c>
      <c r="B9863" s="182" t="s">
        <v>78074</v>
      </c>
      <c r="C9863" s="182"/>
      <c r="D9863" s="182" t="s">
        <v>21802</v>
      </c>
    </row>
    <row r="9864" spans="1:4">
      <c r="A9864" s="182" t="s">
        <v>21801</v>
      </c>
      <c r="B9864" s="182" t="s">
        <v>60727</v>
      </c>
      <c r="C9864" s="182"/>
      <c r="D9864" s="182" t="s">
        <v>21800</v>
      </c>
    </row>
    <row r="9865" spans="1:4">
      <c r="A9865" s="182" t="s">
        <v>21799</v>
      </c>
      <c r="B9865" s="182" t="s">
        <v>64303</v>
      </c>
      <c r="C9865" s="182"/>
      <c r="D9865" s="182" t="s">
        <v>21798</v>
      </c>
    </row>
    <row r="9866" spans="1:4">
      <c r="A9866" s="182" t="s">
        <v>21797</v>
      </c>
      <c r="B9866" s="182" t="s">
        <v>74718</v>
      </c>
      <c r="C9866" s="182"/>
      <c r="D9866" s="182" t="s">
        <v>21796</v>
      </c>
    </row>
    <row r="9867" spans="1:4">
      <c r="A9867" s="182" t="s">
        <v>21795</v>
      </c>
      <c r="B9867" s="182" t="s">
        <v>72566</v>
      </c>
      <c r="C9867" s="182"/>
      <c r="D9867" s="182" t="s">
        <v>21794</v>
      </c>
    </row>
    <row r="9868" spans="1:4">
      <c r="A9868" s="182" t="s">
        <v>21793</v>
      </c>
      <c r="B9868" s="182" t="s">
        <v>61765</v>
      </c>
      <c r="C9868" s="182"/>
      <c r="D9868" s="182" t="s">
        <v>21792</v>
      </c>
    </row>
    <row r="9869" spans="1:4">
      <c r="A9869" s="182" t="s">
        <v>21791</v>
      </c>
      <c r="B9869" s="182" t="s">
        <v>80102</v>
      </c>
      <c r="C9869" s="182"/>
      <c r="D9869" s="182" t="s">
        <v>21790</v>
      </c>
    </row>
    <row r="9870" spans="1:4">
      <c r="A9870" s="182" t="s">
        <v>21789</v>
      </c>
      <c r="B9870" s="182" t="s">
        <v>64190</v>
      </c>
      <c r="C9870" s="182"/>
      <c r="D9870" s="182" t="s">
        <v>21788</v>
      </c>
    </row>
    <row r="9871" spans="1:4">
      <c r="A9871" s="182" t="s">
        <v>21787</v>
      </c>
      <c r="B9871" s="182" t="s">
        <v>65131</v>
      </c>
      <c r="C9871" s="182"/>
      <c r="D9871" s="182" t="s">
        <v>21786</v>
      </c>
    </row>
    <row r="9872" spans="1:4">
      <c r="A9872" s="182" t="s">
        <v>21785</v>
      </c>
      <c r="B9872" s="182" t="s">
        <v>63504</v>
      </c>
      <c r="C9872" s="182"/>
      <c r="D9872" s="182" t="s">
        <v>21784</v>
      </c>
    </row>
    <row r="9873" spans="1:4">
      <c r="A9873" s="182" t="s">
        <v>21783</v>
      </c>
      <c r="B9873" s="182" t="s">
        <v>59314</v>
      </c>
      <c r="C9873" s="182"/>
      <c r="D9873" s="182" t="s">
        <v>21782</v>
      </c>
    </row>
    <row r="9874" spans="1:4">
      <c r="A9874" s="182" t="s">
        <v>21781</v>
      </c>
      <c r="B9874" s="182" t="s">
        <v>69619</v>
      </c>
      <c r="C9874" s="182"/>
      <c r="D9874" s="182" t="s">
        <v>21780</v>
      </c>
    </row>
    <row r="9875" spans="1:4">
      <c r="A9875" s="182" t="s">
        <v>21779</v>
      </c>
      <c r="B9875" s="182" t="s">
        <v>65705</v>
      </c>
      <c r="C9875" s="182"/>
      <c r="D9875" s="182" t="s">
        <v>21778</v>
      </c>
    </row>
    <row r="9876" spans="1:4">
      <c r="A9876" s="182" t="s">
        <v>21777</v>
      </c>
      <c r="B9876" s="182" t="s">
        <v>64533</v>
      </c>
      <c r="C9876" s="182"/>
      <c r="D9876" s="182" t="s">
        <v>21776</v>
      </c>
    </row>
    <row r="9877" spans="1:4">
      <c r="A9877" s="182" t="s">
        <v>21775</v>
      </c>
      <c r="B9877" s="182" t="s">
        <v>77571</v>
      </c>
      <c r="C9877" s="182"/>
      <c r="D9877" s="182" t="s">
        <v>21774</v>
      </c>
    </row>
    <row r="9878" spans="1:4">
      <c r="A9878" s="182" t="s">
        <v>21773</v>
      </c>
      <c r="B9878" s="182" t="s">
        <v>68402</v>
      </c>
      <c r="C9878" s="182"/>
      <c r="D9878" s="182" t="s">
        <v>21772</v>
      </c>
    </row>
    <row r="9879" spans="1:4">
      <c r="A9879" s="182" t="s">
        <v>21771</v>
      </c>
      <c r="B9879" s="182" t="s">
        <v>80498</v>
      </c>
      <c r="C9879" s="182"/>
      <c r="D9879" s="182" t="s">
        <v>21770</v>
      </c>
    </row>
    <row r="9880" spans="1:4">
      <c r="A9880" s="182" t="s">
        <v>21769</v>
      </c>
      <c r="B9880" s="182" t="s">
        <v>70865</v>
      </c>
      <c r="C9880" s="182"/>
      <c r="D9880" s="182" t="s">
        <v>21768</v>
      </c>
    </row>
    <row r="9881" spans="1:4">
      <c r="A9881" s="182" t="s">
        <v>21767</v>
      </c>
      <c r="B9881" s="182" t="s">
        <v>72559</v>
      </c>
      <c r="C9881" s="182"/>
      <c r="D9881" s="182" t="s">
        <v>21766</v>
      </c>
    </row>
    <row r="9882" spans="1:4">
      <c r="A9882" s="182" t="s">
        <v>21765</v>
      </c>
      <c r="B9882" s="182" t="s">
        <v>79197</v>
      </c>
      <c r="C9882" s="182"/>
      <c r="D9882" s="182" t="s">
        <v>21764</v>
      </c>
    </row>
    <row r="9883" spans="1:4">
      <c r="A9883" s="182" t="s">
        <v>21763</v>
      </c>
      <c r="B9883" s="182" t="s">
        <v>64624</v>
      </c>
      <c r="C9883" s="182"/>
      <c r="D9883" s="182" t="s">
        <v>21762</v>
      </c>
    </row>
    <row r="9884" spans="1:4">
      <c r="A9884" s="182" t="s">
        <v>21761</v>
      </c>
      <c r="B9884" s="182" t="s">
        <v>59304</v>
      </c>
      <c r="C9884" s="182"/>
      <c r="D9884" s="182" t="s">
        <v>21760</v>
      </c>
    </row>
    <row r="9885" spans="1:4">
      <c r="A9885" s="182" t="s">
        <v>21759</v>
      </c>
      <c r="B9885" s="182" t="s">
        <v>63693</v>
      </c>
      <c r="C9885" s="182"/>
      <c r="D9885" s="182" t="s">
        <v>21758</v>
      </c>
    </row>
    <row r="9886" spans="1:4">
      <c r="A9886" s="182" t="s">
        <v>21757</v>
      </c>
      <c r="B9886" s="182" t="s">
        <v>71500</v>
      </c>
      <c r="C9886" s="182"/>
      <c r="D9886" s="182" t="s">
        <v>21756</v>
      </c>
    </row>
    <row r="9887" spans="1:4">
      <c r="A9887" s="182" t="s">
        <v>21755</v>
      </c>
      <c r="B9887" s="182" t="s">
        <v>74183</v>
      </c>
      <c r="C9887" s="182"/>
      <c r="D9887" s="182" t="s">
        <v>21754</v>
      </c>
    </row>
    <row r="9888" spans="1:4">
      <c r="A9888" s="182" t="s">
        <v>21753</v>
      </c>
      <c r="B9888" s="182" t="s">
        <v>72759</v>
      </c>
      <c r="C9888" s="182"/>
      <c r="D9888" s="182" t="s">
        <v>21752</v>
      </c>
    </row>
    <row r="9889" spans="1:4">
      <c r="A9889" s="182" t="s">
        <v>21751</v>
      </c>
      <c r="B9889" s="182" t="s">
        <v>79727</v>
      </c>
      <c r="C9889" s="182"/>
      <c r="D9889" s="182" t="s">
        <v>21750</v>
      </c>
    </row>
    <row r="9890" spans="1:4">
      <c r="A9890" s="182" t="s">
        <v>21749</v>
      </c>
      <c r="B9890" s="182" t="s">
        <v>69083</v>
      </c>
      <c r="C9890" s="182"/>
      <c r="D9890" s="182" t="s">
        <v>21748</v>
      </c>
    </row>
    <row r="9891" spans="1:4">
      <c r="A9891" s="182" t="s">
        <v>21747</v>
      </c>
      <c r="B9891" s="182" t="s">
        <v>73939</v>
      </c>
      <c r="C9891" s="182"/>
      <c r="D9891" s="182" t="s">
        <v>21746</v>
      </c>
    </row>
    <row r="9892" spans="1:4">
      <c r="A9892" s="182" t="s">
        <v>21745</v>
      </c>
      <c r="B9892" s="182" t="s">
        <v>63865</v>
      </c>
      <c r="C9892" s="182"/>
      <c r="D9892" s="182" t="s">
        <v>21744</v>
      </c>
    </row>
    <row r="9893" spans="1:4">
      <c r="A9893" s="182" t="s">
        <v>21743</v>
      </c>
      <c r="B9893" s="182" t="s">
        <v>65549</v>
      </c>
      <c r="C9893" s="182"/>
      <c r="D9893" s="182" t="s">
        <v>21742</v>
      </c>
    </row>
    <row r="9894" spans="1:4">
      <c r="A9894" s="182" t="s">
        <v>21741</v>
      </c>
      <c r="B9894" s="182" t="s">
        <v>71429</v>
      </c>
      <c r="C9894" s="182"/>
      <c r="D9894" s="182" t="s">
        <v>21740</v>
      </c>
    </row>
    <row r="9895" spans="1:4">
      <c r="A9895" s="182" t="s">
        <v>21739</v>
      </c>
      <c r="B9895" s="182" t="s">
        <v>66304</v>
      </c>
      <c r="C9895" s="182"/>
      <c r="D9895" s="182" t="s">
        <v>21738</v>
      </c>
    </row>
    <row r="9896" spans="1:4">
      <c r="A9896" s="182" t="s">
        <v>21737</v>
      </c>
      <c r="B9896" s="182" t="s">
        <v>80195</v>
      </c>
      <c r="C9896" s="182"/>
      <c r="D9896" s="182" t="s">
        <v>21736</v>
      </c>
    </row>
    <row r="9897" spans="1:4">
      <c r="A9897" s="182" t="s">
        <v>21735</v>
      </c>
      <c r="B9897" s="182" t="s">
        <v>68420</v>
      </c>
      <c r="C9897" s="182"/>
      <c r="D9897" s="182" t="s">
        <v>21734</v>
      </c>
    </row>
    <row r="9898" spans="1:4">
      <c r="A9898" s="182" t="s">
        <v>21733</v>
      </c>
      <c r="B9898" s="182" t="s">
        <v>61887</v>
      </c>
      <c r="C9898" s="182"/>
      <c r="D9898" s="182" t="s">
        <v>21732</v>
      </c>
    </row>
    <row r="9899" spans="1:4">
      <c r="A9899" s="182" t="s">
        <v>21731</v>
      </c>
      <c r="B9899" s="182" t="s">
        <v>65881</v>
      </c>
      <c r="C9899" s="182"/>
      <c r="D9899" s="182" t="s">
        <v>21730</v>
      </c>
    </row>
    <row r="9900" spans="1:4">
      <c r="A9900" s="182" t="s">
        <v>21729</v>
      </c>
      <c r="B9900" s="182" t="s">
        <v>65888</v>
      </c>
      <c r="C9900" s="182"/>
      <c r="D9900" s="182" t="s">
        <v>21728</v>
      </c>
    </row>
    <row r="9901" spans="1:4">
      <c r="A9901" s="182" t="s">
        <v>21727</v>
      </c>
      <c r="B9901" s="182" t="s">
        <v>68559</v>
      </c>
      <c r="C9901" s="182"/>
      <c r="D9901" s="182" t="s">
        <v>21726</v>
      </c>
    </row>
    <row r="9902" spans="1:4">
      <c r="A9902" s="182" t="s">
        <v>21725</v>
      </c>
      <c r="B9902" s="182" t="s">
        <v>63757</v>
      </c>
      <c r="C9902" s="182"/>
      <c r="D9902" s="182" t="s">
        <v>21724</v>
      </c>
    </row>
    <row r="9903" spans="1:4">
      <c r="A9903" s="182" t="s">
        <v>21723</v>
      </c>
      <c r="B9903" s="182" t="s">
        <v>68886</v>
      </c>
      <c r="C9903" s="182"/>
      <c r="D9903" s="182" t="s">
        <v>21722</v>
      </c>
    </row>
    <row r="9904" spans="1:4">
      <c r="A9904" s="182" t="s">
        <v>21721</v>
      </c>
      <c r="B9904" s="182" t="s">
        <v>66675</v>
      </c>
      <c r="C9904" s="182"/>
      <c r="D9904" s="182" t="s">
        <v>21720</v>
      </c>
    </row>
    <row r="9905" spans="1:4">
      <c r="A9905" s="182" t="s">
        <v>21719</v>
      </c>
      <c r="B9905" s="182" t="s">
        <v>74058</v>
      </c>
      <c r="C9905" s="182"/>
      <c r="D9905" s="182" t="s">
        <v>21718</v>
      </c>
    </row>
    <row r="9906" spans="1:4">
      <c r="A9906" s="182" t="s">
        <v>21717</v>
      </c>
      <c r="B9906" s="182" t="s">
        <v>71887</v>
      </c>
      <c r="C9906" s="182"/>
      <c r="D9906" s="182" t="s">
        <v>21716</v>
      </c>
    </row>
    <row r="9907" spans="1:4">
      <c r="A9907" s="182" t="s">
        <v>21715</v>
      </c>
      <c r="B9907" s="182" t="s">
        <v>80728</v>
      </c>
      <c r="C9907" s="182"/>
      <c r="D9907" s="182" t="s">
        <v>21714</v>
      </c>
    </row>
    <row r="9908" spans="1:4">
      <c r="A9908" s="182" t="s">
        <v>21713</v>
      </c>
      <c r="B9908" s="182" t="s">
        <v>69766</v>
      </c>
      <c r="C9908" s="182"/>
      <c r="D9908" s="182" t="s">
        <v>21712</v>
      </c>
    </row>
    <row r="9909" spans="1:4">
      <c r="A9909" s="182" t="s">
        <v>21711</v>
      </c>
      <c r="B9909" s="182" t="s">
        <v>66055</v>
      </c>
      <c r="C9909" s="182"/>
      <c r="D9909" s="182" t="s">
        <v>21710</v>
      </c>
    </row>
    <row r="9910" spans="1:4">
      <c r="A9910" s="182" t="s">
        <v>21709</v>
      </c>
      <c r="B9910" s="182" t="s">
        <v>67315</v>
      </c>
      <c r="C9910" s="182"/>
      <c r="D9910" s="182" t="s">
        <v>21708</v>
      </c>
    </row>
    <row r="9911" spans="1:4">
      <c r="A9911" s="182" t="s">
        <v>21707</v>
      </c>
      <c r="B9911" s="182" t="s">
        <v>80325</v>
      </c>
      <c r="C9911" s="182"/>
      <c r="D9911" s="182" t="s">
        <v>21706</v>
      </c>
    </row>
    <row r="9912" spans="1:4">
      <c r="A9912" s="182" t="s">
        <v>21705</v>
      </c>
      <c r="B9912" s="182" t="s">
        <v>76541</v>
      </c>
      <c r="C9912" s="182"/>
      <c r="D9912" s="182" t="s">
        <v>21704</v>
      </c>
    </row>
    <row r="9913" spans="1:4">
      <c r="A9913" s="182" t="s">
        <v>21703</v>
      </c>
      <c r="B9913" s="182" t="s">
        <v>72213</v>
      </c>
      <c r="C9913" s="182"/>
      <c r="D9913" s="182" t="s">
        <v>21702</v>
      </c>
    </row>
    <row r="9914" spans="1:4">
      <c r="A9914" s="182" t="s">
        <v>21701</v>
      </c>
      <c r="B9914" s="182" t="s">
        <v>75877</v>
      </c>
      <c r="C9914" s="182"/>
      <c r="D9914" s="182" t="s">
        <v>21700</v>
      </c>
    </row>
    <row r="9915" spans="1:4">
      <c r="A9915" s="182" t="s">
        <v>21699</v>
      </c>
      <c r="B9915" s="182" t="s">
        <v>61590</v>
      </c>
      <c r="C9915" s="182"/>
      <c r="D9915" s="182" t="s">
        <v>21698</v>
      </c>
    </row>
    <row r="9916" spans="1:4">
      <c r="A9916" s="182" t="s">
        <v>21697</v>
      </c>
      <c r="B9916" s="182" t="s">
        <v>74162</v>
      </c>
      <c r="C9916" s="182"/>
      <c r="D9916" s="182" t="s">
        <v>21696</v>
      </c>
    </row>
    <row r="9917" spans="1:4">
      <c r="A9917" s="182" t="s">
        <v>21695</v>
      </c>
      <c r="B9917" s="182" t="s">
        <v>74003</v>
      </c>
      <c r="C9917" s="182"/>
      <c r="D9917" s="182" t="s">
        <v>21694</v>
      </c>
    </row>
    <row r="9918" spans="1:4">
      <c r="A9918" s="182" t="s">
        <v>21693</v>
      </c>
      <c r="B9918" s="182" t="s">
        <v>70138</v>
      </c>
      <c r="C9918" s="182"/>
      <c r="D9918" s="182" t="s">
        <v>21692</v>
      </c>
    </row>
    <row r="9919" spans="1:4">
      <c r="A9919" s="182" t="s">
        <v>21691</v>
      </c>
      <c r="B9919" s="182" t="s">
        <v>79161</v>
      </c>
      <c r="C9919" s="182"/>
      <c r="D9919" s="182" t="s">
        <v>21690</v>
      </c>
    </row>
    <row r="9920" spans="1:4">
      <c r="A9920" s="182" t="s">
        <v>21689</v>
      </c>
      <c r="B9920" s="182" t="s">
        <v>69591</v>
      </c>
      <c r="C9920" s="182"/>
      <c r="D9920" s="182" t="s">
        <v>21688</v>
      </c>
    </row>
    <row r="9921" spans="1:4">
      <c r="A9921" s="182" t="s">
        <v>21687</v>
      </c>
      <c r="B9921" s="182" t="s">
        <v>72923</v>
      </c>
      <c r="C9921" s="182"/>
      <c r="D9921" s="182" t="s">
        <v>21686</v>
      </c>
    </row>
    <row r="9922" spans="1:4">
      <c r="A9922" s="182" t="s">
        <v>21685</v>
      </c>
      <c r="B9922" s="182" t="s">
        <v>75741</v>
      </c>
      <c r="C9922" s="182"/>
      <c r="D9922" s="182" t="s">
        <v>21684</v>
      </c>
    </row>
    <row r="9923" spans="1:4">
      <c r="A9923" s="182" t="s">
        <v>21683</v>
      </c>
      <c r="B9923" s="182" t="s">
        <v>68826</v>
      </c>
      <c r="C9923" s="182"/>
      <c r="D9923" s="182" t="s">
        <v>21682</v>
      </c>
    </row>
    <row r="9924" spans="1:4">
      <c r="A9924" s="182" t="s">
        <v>21681</v>
      </c>
      <c r="B9924" s="182" t="s">
        <v>67404</v>
      </c>
      <c r="C9924" s="182"/>
      <c r="D9924" s="182" t="s">
        <v>21680</v>
      </c>
    </row>
    <row r="9925" spans="1:4">
      <c r="A9925" s="182" t="s">
        <v>21679</v>
      </c>
      <c r="B9925" s="182" t="s">
        <v>63363</v>
      </c>
      <c r="C9925" s="182"/>
      <c r="D9925" s="182" t="s">
        <v>21678</v>
      </c>
    </row>
    <row r="9926" spans="1:4">
      <c r="A9926" s="182" t="s">
        <v>21677</v>
      </c>
      <c r="B9926" s="182" t="s">
        <v>61584</v>
      </c>
      <c r="C9926" s="182"/>
      <c r="D9926" s="182" t="s">
        <v>21676</v>
      </c>
    </row>
    <row r="9927" spans="1:4">
      <c r="A9927" s="182" t="s">
        <v>21675</v>
      </c>
      <c r="B9927" s="182" t="s">
        <v>73500</v>
      </c>
      <c r="C9927" s="182"/>
      <c r="D9927" s="182" t="s">
        <v>21674</v>
      </c>
    </row>
    <row r="9928" spans="1:4">
      <c r="A9928" s="182" t="s">
        <v>21673</v>
      </c>
      <c r="B9928" s="182" t="s">
        <v>72099</v>
      </c>
      <c r="C9928" s="182"/>
      <c r="D9928" s="182" t="s">
        <v>21672</v>
      </c>
    </row>
    <row r="9929" spans="1:4">
      <c r="A9929" s="182" t="s">
        <v>21671</v>
      </c>
      <c r="B9929" s="182" t="s">
        <v>67149</v>
      </c>
      <c r="C9929" s="182"/>
      <c r="D9929" s="182" t="s">
        <v>21670</v>
      </c>
    </row>
    <row r="9930" spans="1:4">
      <c r="A9930" s="182" t="s">
        <v>21669</v>
      </c>
      <c r="B9930" s="182" t="s">
        <v>71175</v>
      </c>
      <c r="C9930" s="182"/>
      <c r="D9930" s="182" t="s">
        <v>21668</v>
      </c>
    </row>
    <row r="9931" spans="1:4">
      <c r="A9931" s="182" t="s">
        <v>21667</v>
      </c>
      <c r="B9931" s="182" t="s">
        <v>80446</v>
      </c>
      <c r="C9931" s="182"/>
      <c r="D9931" s="182" t="s">
        <v>21666</v>
      </c>
    </row>
    <row r="9932" spans="1:4">
      <c r="A9932" s="182" t="s">
        <v>21665</v>
      </c>
      <c r="B9932" s="182" t="s">
        <v>70373</v>
      </c>
      <c r="C9932" s="182"/>
      <c r="D9932" s="182" t="s">
        <v>21664</v>
      </c>
    </row>
    <row r="9933" spans="1:4">
      <c r="A9933" s="182" t="s">
        <v>21663</v>
      </c>
      <c r="B9933" s="182" t="s">
        <v>70947</v>
      </c>
      <c r="C9933" s="182"/>
      <c r="D9933" s="182" t="s">
        <v>21662</v>
      </c>
    </row>
    <row r="9934" spans="1:4">
      <c r="A9934" s="182" t="s">
        <v>21661</v>
      </c>
      <c r="B9934" s="182" t="s">
        <v>65913</v>
      </c>
      <c r="C9934" s="182"/>
      <c r="D9934" s="182" t="s">
        <v>21660</v>
      </c>
    </row>
    <row r="9935" spans="1:4">
      <c r="A9935" s="182" t="s">
        <v>21659</v>
      </c>
      <c r="B9935" s="182" t="s">
        <v>62095</v>
      </c>
      <c r="C9935" s="182"/>
      <c r="D9935" s="182" t="s">
        <v>21658</v>
      </c>
    </row>
    <row r="9936" spans="1:4">
      <c r="A9936" s="182" t="s">
        <v>21657</v>
      </c>
      <c r="B9936" s="182" t="s">
        <v>68607</v>
      </c>
      <c r="C9936" s="182"/>
      <c r="D9936" s="182" t="s">
        <v>21656</v>
      </c>
    </row>
    <row r="9937" spans="1:4">
      <c r="A9937" s="182" t="s">
        <v>21655</v>
      </c>
      <c r="B9937" s="182" t="s">
        <v>80456</v>
      </c>
      <c r="C9937" s="182"/>
      <c r="D9937" s="182" t="s">
        <v>21654</v>
      </c>
    </row>
    <row r="9938" spans="1:4">
      <c r="A9938" s="182" t="s">
        <v>21653</v>
      </c>
      <c r="B9938" s="182" t="s">
        <v>66314</v>
      </c>
      <c r="C9938" s="182"/>
      <c r="D9938" s="182" t="s">
        <v>21652</v>
      </c>
    </row>
    <row r="9939" spans="1:4">
      <c r="A9939" s="182" t="s">
        <v>21651</v>
      </c>
      <c r="B9939" s="182" t="s">
        <v>65051</v>
      </c>
      <c r="C9939" s="182"/>
      <c r="D9939" s="182" t="s">
        <v>21650</v>
      </c>
    </row>
    <row r="9940" spans="1:4">
      <c r="A9940" s="182" t="s">
        <v>21649</v>
      </c>
      <c r="B9940" s="182" t="s">
        <v>62916</v>
      </c>
      <c r="C9940" s="182"/>
      <c r="D9940" s="182" t="s">
        <v>21648</v>
      </c>
    </row>
    <row r="9941" spans="1:4">
      <c r="A9941" s="182" t="s">
        <v>21647</v>
      </c>
      <c r="B9941" s="182" t="s">
        <v>74763</v>
      </c>
      <c r="C9941" s="182"/>
      <c r="D9941" s="182" t="s">
        <v>21646</v>
      </c>
    </row>
    <row r="9942" spans="1:4">
      <c r="A9942" s="182" t="s">
        <v>21645</v>
      </c>
      <c r="B9942" s="182" t="s">
        <v>65994</v>
      </c>
      <c r="C9942" s="182"/>
      <c r="D9942" s="182" t="s">
        <v>21644</v>
      </c>
    </row>
    <row r="9943" spans="1:4">
      <c r="A9943" s="182" t="s">
        <v>21643</v>
      </c>
      <c r="B9943" s="182" t="s">
        <v>71911</v>
      </c>
      <c r="C9943" s="182"/>
      <c r="D9943" s="182" t="s">
        <v>21642</v>
      </c>
    </row>
    <row r="9944" spans="1:4">
      <c r="A9944" s="182" t="s">
        <v>21641</v>
      </c>
      <c r="B9944" s="182" t="s">
        <v>79586</v>
      </c>
      <c r="C9944" s="182"/>
      <c r="D9944" s="182" t="s">
        <v>21640</v>
      </c>
    </row>
    <row r="9945" spans="1:4">
      <c r="A9945" s="182" t="s">
        <v>21639</v>
      </c>
      <c r="B9945" s="182" t="s">
        <v>71528</v>
      </c>
      <c r="C9945" s="182"/>
      <c r="D9945" s="182" t="s">
        <v>21638</v>
      </c>
    </row>
    <row r="9946" spans="1:4">
      <c r="A9946" s="182" t="s">
        <v>21637</v>
      </c>
      <c r="B9946" s="182" t="s">
        <v>68573</v>
      </c>
      <c r="C9946" s="182"/>
      <c r="D9946" s="182" t="s">
        <v>21636</v>
      </c>
    </row>
    <row r="9947" spans="1:4">
      <c r="A9947" s="182" t="s">
        <v>21635</v>
      </c>
      <c r="B9947" s="182" t="s">
        <v>71984</v>
      </c>
      <c r="C9947" s="182"/>
      <c r="D9947" s="182" t="s">
        <v>21634</v>
      </c>
    </row>
    <row r="9948" spans="1:4">
      <c r="A9948" s="182" t="s">
        <v>21633</v>
      </c>
      <c r="B9948" s="182" t="s">
        <v>76414</v>
      </c>
      <c r="C9948" s="182"/>
      <c r="D9948" s="182" t="s">
        <v>21632</v>
      </c>
    </row>
    <row r="9949" spans="1:4">
      <c r="A9949" s="182" t="s">
        <v>21631</v>
      </c>
      <c r="B9949" s="182" t="s">
        <v>63481</v>
      </c>
      <c r="C9949" s="182"/>
      <c r="D9949" s="182" t="s">
        <v>21630</v>
      </c>
    </row>
    <row r="9950" spans="1:4">
      <c r="A9950" s="182" t="s">
        <v>21629</v>
      </c>
      <c r="B9950" s="182" t="s">
        <v>66431</v>
      </c>
      <c r="C9950" s="182"/>
      <c r="D9950" s="182" t="s">
        <v>21628</v>
      </c>
    </row>
    <row r="9951" spans="1:4">
      <c r="A9951" s="182" t="s">
        <v>21627</v>
      </c>
      <c r="B9951" s="182" t="s">
        <v>72667</v>
      </c>
      <c r="C9951" s="182"/>
      <c r="D9951" s="182" t="s">
        <v>21626</v>
      </c>
    </row>
    <row r="9952" spans="1:4">
      <c r="A9952" s="182" t="s">
        <v>21625</v>
      </c>
      <c r="B9952" s="182" t="s">
        <v>73037</v>
      </c>
      <c r="C9952" s="182"/>
      <c r="D9952" s="182" t="s">
        <v>21624</v>
      </c>
    </row>
    <row r="9953" spans="1:4">
      <c r="A9953" s="182" t="s">
        <v>21623</v>
      </c>
      <c r="B9953" s="182" t="s">
        <v>64457</v>
      </c>
      <c r="C9953" s="182"/>
      <c r="D9953" s="182" t="s">
        <v>21622</v>
      </c>
    </row>
    <row r="9954" spans="1:4">
      <c r="A9954" s="182" t="s">
        <v>21621</v>
      </c>
      <c r="B9954" s="182" t="s">
        <v>76531</v>
      </c>
      <c r="C9954" s="182"/>
      <c r="D9954" s="182" t="s">
        <v>21620</v>
      </c>
    </row>
    <row r="9955" spans="1:4">
      <c r="A9955" s="182" t="s">
        <v>21619</v>
      </c>
      <c r="B9955" s="182" t="s">
        <v>73698</v>
      </c>
      <c r="C9955" s="182"/>
      <c r="D9955" s="182" t="s">
        <v>21618</v>
      </c>
    </row>
    <row r="9956" spans="1:4">
      <c r="A9956" s="182" t="s">
        <v>21617</v>
      </c>
      <c r="B9956" s="182" t="s">
        <v>72020</v>
      </c>
      <c r="C9956" s="182"/>
      <c r="D9956" s="182" t="s">
        <v>21616</v>
      </c>
    </row>
    <row r="9957" spans="1:4">
      <c r="A9957" s="182" t="s">
        <v>21615</v>
      </c>
      <c r="B9957" s="182" t="s">
        <v>71971</v>
      </c>
      <c r="C9957" s="182"/>
      <c r="D9957" s="182" t="s">
        <v>21614</v>
      </c>
    </row>
    <row r="9958" spans="1:4">
      <c r="A9958" s="182" t="s">
        <v>21613</v>
      </c>
      <c r="B9958" s="182" t="s">
        <v>60700</v>
      </c>
      <c r="C9958" s="182"/>
      <c r="D9958" s="182" t="s">
        <v>21612</v>
      </c>
    </row>
    <row r="9959" spans="1:4">
      <c r="A9959" s="182" t="s">
        <v>21611</v>
      </c>
      <c r="B9959" s="182" t="s">
        <v>67526</v>
      </c>
      <c r="C9959" s="182"/>
      <c r="D9959" s="182" t="s">
        <v>21610</v>
      </c>
    </row>
    <row r="9960" spans="1:4">
      <c r="A9960" s="182" t="s">
        <v>21609</v>
      </c>
      <c r="B9960" s="182" t="s">
        <v>62340</v>
      </c>
      <c r="C9960" s="182"/>
      <c r="D9960" s="182" t="s">
        <v>21608</v>
      </c>
    </row>
    <row r="9961" spans="1:4">
      <c r="A9961" s="182" t="s">
        <v>21607</v>
      </c>
      <c r="B9961" s="182" t="s">
        <v>68210</v>
      </c>
      <c r="C9961" s="182"/>
      <c r="D9961" s="182" t="s">
        <v>21606</v>
      </c>
    </row>
    <row r="9962" spans="1:4">
      <c r="A9962" s="182" t="s">
        <v>21605</v>
      </c>
      <c r="B9962" s="182" t="s">
        <v>75196</v>
      </c>
      <c r="C9962" s="182"/>
      <c r="D9962" s="182" t="s">
        <v>21604</v>
      </c>
    </row>
    <row r="9963" spans="1:4">
      <c r="A9963" s="182" t="s">
        <v>21603</v>
      </c>
      <c r="B9963" s="182" t="s">
        <v>68658</v>
      </c>
      <c r="C9963" s="182"/>
      <c r="D9963" s="182" t="s">
        <v>21602</v>
      </c>
    </row>
    <row r="9964" spans="1:4">
      <c r="A9964" s="182" t="s">
        <v>21601</v>
      </c>
      <c r="B9964" s="182" t="s">
        <v>70049</v>
      </c>
      <c r="C9964" s="182"/>
      <c r="D9964" s="182" t="s">
        <v>21600</v>
      </c>
    </row>
    <row r="9965" spans="1:4">
      <c r="A9965" s="182" t="s">
        <v>21599</v>
      </c>
      <c r="B9965" s="182" t="s">
        <v>62215</v>
      </c>
      <c r="C9965" s="182"/>
      <c r="D9965" s="182" t="s">
        <v>21598</v>
      </c>
    </row>
    <row r="9966" spans="1:4">
      <c r="A9966" s="182" t="s">
        <v>21597</v>
      </c>
      <c r="B9966" s="182" t="s">
        <v>76034</v>
      </c>
      <c r="C9966" s="182"/>
      <c r="D9966" s="182" t="s">
        <v>21596</v>
      </c>
    </row>
    <row r="9967" spans="1:4">
      <c r="A9967" s="182" t="s">
        <v>21595</v>
      </c>
      <c r="B9967" s="182" t="s">
        <v>65873</v>
      </c>
      <c r="C9967" s="182"/>
      <c r="D9967" s="182" t="s">
        <v>21594</v>
      </c>
    </row>
    <row r="9968" spans="1:4">
      <c r="A9968" s="182" t="s">
        <v>21593</v>
      </c>
      <c r="B9968" s="182" t="s">
        <v>61310</v>
      </c>
      <c r="C9968" s="182"/>
      <c r="D9968" s="182" t="s">
        <v>21592</v>
      </c>
    </row>
    <row r="9969" spans="1:4">
      <c r="A9969" s="182" t="s">
        <v>21591</v>
      </c>
      <c r="B9969" s="182" t="s">
        <v>76875</v>
      </c>
      <c r="C9969" s="182"/>
      <c r="D9969" s="182" t="s">
        <v>21590</v>
      </c>
    </row>
    <row r="9970" spans="1:4">
      <c r="A9970" s="182" t="s">
        <v>21589</v>
      </c>
      <c r="B9970" s="182" t="s">
        <v>63685</v>
      </c>
      <c r="C9970" s="182"/>
      <c r="D9970" s="182" t="s">
        <v>21588</v>
      </c>
    </row>
    <row r="9971" spans="1:4">
      <c r="A9971" s="182" t="s">
        <v>21587</v>
      </c>
      <c r="B9971" s="182" t="s">
        <v>67037</v>
      </c>
      <c r="C9971" s="182"/>
      <c r="D9971" s="182" t="s">
        <v>21586</v>
      </c>
    </row>
    <row r="9972" spans="1:4">
      <c r="A9972" s="182" t="s">
        <v>21585</v>
      </c>
      <c r="B9972" s="182" t="s">
        <v>60655</v>
      </c>
      <c r="C9972" s="182"/>
      <c r="D9972" s="182" t="s">
        <v>21584</v>
      </c>
    </row>
    <row r="9973" spans="1:4">
      <c r="A9973" s="182" t="s">
        <v>21583</v>
      </c>
      <c r="B9973" s="182" t="s">
        <v>60484</v>
      </c>
      <c r="C9973" s="182"/>
      <c r="D9973" s="182" t="s">
        <v>21582</v>
      </c>
    </row>
    <row r="9974" spans="1:4">
      <c r="A9974" s="182" t="s">
        <v>21581</v>
      </c>
      <c r="B9974" s="182" t="s">
        <v>70906</v>
      </c>
      <c r="C9974" s="182"/>
      <c r="D9974" s="182" t="s">
        <v>21580</v>
      </c>
    </row>
    <row r="9975" spans="1:4">
      <c r="A9975" s="182" t="s">
        <v>21579</v>
      </c>
      <c r="B9975" s="182" t="s">
        <v>66038</v>
      </c>
      <c r="C9975" s="182"/>
      <c r="D9975" s="182" t="s">
        <v>21578</v>
      </c>
    </row>
    <row r="9976" spans="1:4">
      <c r="A9976" s="182" t="s">
        <v>21577</v>
      </c>
      <c r="B9976" s="182" t="s">
        <v>74958</v>
      </c>
      <c r="C9976" s="182"/>
      <c r="D9976" s="182" t="s">
        <v>21576</v>
      </c>
    </row>
    <row r="9977" spans="1:4">
      <c r="A9977" s="182" t="s">
        <v>21575</v>
      </c>
      <c r="B9977" s="182" t="s">
        <v>75295</v>
      </c>
      <c r="C9977" s="182"/>
      <c r="D9977" s="182" t="s">
        <v>21574</v>
      </c>
    </row>
    <row r="9978" spans="1:4">
      <c r="A9978" s="182" t="s">
        <v>21573</v>
      </c>
      <c r="B9978" s="182" t="s">
        <v>76980</v>
      </c>
      <c r="C9978" s="182"/>
      <c r="D9978" s="182" t="s">
        <v>21572</v>
      </c>
    </row>
    <row r="9979" spans="1:4">
      <c r="A9979" s="182" t="s">
        <v>21571</v>
      </c>
      <c r="B9979" s="182" t="s">
        <v>69138</v>
      </c>
      <c r="C9979" s="182"/>
      <c r="D9979" s="182" t="s">
        <v>21570</v>
      </c>
    </row>
    <row r="9980" spans="1:4">
      <c r="A9980" s="182" t="s">
        <v>21569</v>
      </c>
      <c r="B9980" s="182" t="s">
        <v>75844</v>
      </c>
      <c r="C9980" s="182"/>
      <c r="D9980" s="182" t="s">
        <v>21568</v>
      </c>
    </row>
    <row r="9981" spans="1:4">
      <c r="A9981" s="182" t="s">
        <v>21567</v>
      </c>
      <c r="B9981" s="182" t="s">
        <v>61194</v>
      </c>
      <c r="C9981" s="182"/>
      <c r="D9981" s="182" t="s">
        <v>21566</v>
      </c>
    </row>
    <row r="9982" spans="1:4">
      <c r="A9982" s="182" t="s">
        <v>21565</v>
      </c>
      <c r="B9982" s="182" t="s">
        <v>71100</v>
      </c>
      <c r="C9982" s="182"/>
      <c r="D9982" s="182" t="s">
        <v>21564</v>
      </c>
    </row>
    <row r="9983" spans="1:4">
      <c r="A9983" s="182" t="s">
        <v>21563</v>
      </c>
      <c r="B9983" s="182" t="s">
        <v>69451</v>
      </c>
      <c r="C9983" s="182"/>
      <c r="D9983" s="182" t="s">
        <v>21562</v>
      </c>
    </row>
    <row r="9984" spans="1:4">
      <c r="A9984" s="182" t="s">
        <v>21561</v>
      </c>
      <c r="B9984" s="182" t="s">
        <v>76671</v>
      </c>
      <c r="C9984" s="182"/>
      <c r="D9984" s="182" t="s">
        <v>21560</v>
      </c>
    </row>
    <row r="9985" spans="1:4">
      <c r="A9985" s="182" t="s">
        <v>21559</v>
      </c>
      <c r="B9985" s="182" t="s">
        <v>78775</v>
      </c>
      <c r="C9985" s="182"/>
      <c r="D9985" s="182" t="s">
        <v>21558</v>
      </c>
    </row>
    <row r="9986" spans="1:4">
      <c r="A9986" s="182" t="s">
        <v>21557</v>
      </c>
      <c r="B9986" s="182" t="s">
        <v>79884</v>
      </c>
      <c r="C9986" s="182"/>
      <c r="D9986" s="182" t="s">
        <v>21556</v>
      </c>
    </row>
    <row r="9987" spans="1:4">
      <c r="A9987" s="182" t="s">
        <v>21555</v>
      </c>
      <c r="B9987" s="182" t="s">
        <v>72492</v>
      </c>
      <c r="C9987" s="182"/>
      <c r="D9987" s="182" t="s">
        <v>21554</v>
      </c>
    </row>
    <row r="9988" spans="1:4">
      <c r="A9988" s="182" t="s">
        <v>21553</v>
      </c>
      <c r="B9988" s="182" t="s">
        <v>60387</v>
      </c>
      <c r="C9988" s="182"/>
      <c r="D9988" s="182" t="s">
        <v>21552</v>
      </c>
    </row>
    <row r="9989" spans="1:4">
      <c r="A9989" s="182" t="s">
        <v>21551</v>
      </c>
      <c r="B9989" s="182" t="s">
        <v>68892</v>
      </c>
      <c r="C9989" s="182"/>
      <c r="D9989" s="182" t="s">
        <v>21550</v>
      </c>
    </row>
    <row r="9990" spans="1:4">
      <c r="A9990" s="182" t="s">
        <v>21549</v>
      </c>
      <c r="B9990" s="182" t="s">
        <v>61505</v>
      </c>
      <c r="C9990" s="182"/>
      <c r="D9990" s="182" t="s">
        <v>21548</v>
      </c>
    </row>
    <row r="9991" spans="1:4">
      <c r="A9991" s="182" t="s">
        <v>21547</v>
      </c>
      <c r="B9991" s="182" t="s">
        <v>77265</v>
      </c>
      <c r="C9991" s="182"/>
      <c r="D9991" s="182" t="s">
        <v>21546</v>
      </c>
    </row>
    <row r="9992" spans="1:4">
      <c r="A9992" s="182" t="s">
        <v>21545</v>
      </c>
      <c r="B9992" s="182" t="s">
        <v>79385</v>
      </c>
      <c r="C9992" s="182"/>
      <c r="D9992" s="182" t="s">
        <v>21544</v>
      </c>
    </row>
    <row r="9993" spans="1:4">
      <c r="A9993" s="182" t="s">
        <v>21543</v>
      </c>
      <c r="B9993" s="182" t="s">
        <v>63586</v>
      </c>
      <c r="C9993" s="182"/>
      <c r="D9993" s="182" t="s">
        <v>21542</v>
      </c>
    </row>
    <row r="9994" spans="1:4">
      <c r="A9994" s="182" t="s">
        <v>21541</v>
      </c>
      <c r="B9994" s="182" t="s">
        <v>59583</v>
      </c>
      <c r="C9994" s="182"/>
      <c r="D9994" s="182" t="s">
        <v>21540</v>
      </c>
    </row>
    <row r="9995" spans="1:4">
      <c r="A9995" s="182" t="s">
        <v>21539</v>
      </c>
      <c r="B9995" s="182" t="s">
        <v>79513</v>
      </c>
      <c r="C9995" s="182"/>
      <c r="D9995" s="182" t="s">
        <v>21538</v>
      </c>
    </row>
    <row r="9996" spans="1:4">
      <c r="A9996" s="182" t="s">
        <v>21537</v>
      </c>
      <c r="B9996" s="182" t="s">
        <v>63639</v>
      </c>
      <c r="C9996" s="182"/>
      <c r="D9996" s="182" t="s">
        <v>21536</v>
      </c>
    </row>
    <row r="9997" spans="1:4">
      <c r="A9997" s="182" t="s">
        <v>21535</v>
      </c>
      <c r="B9997" s="182" t="s">
        <v>66872</v>
      </c>
      <c r="C9997" s="182"/>
      <c r="D9997" s="182" t="s">
        <v>21534</v>
      </c>
    </row>
    <row r="9998" spans="1:4">
      <c r="A9998" s="182" t="s">
        <v>21533</v>
      </c>
      <c r="B9998" s="182" t="s">
        <v>74526</v>
      </c>
      <c r="C9998" s="182"/>
      <c r="D9998" s="182" t="s">
        <v>21532</v>
      </c>
    </row>
    <row r="9999" spans="1:4">
      <c r="A9999" s="182" t="s">
        <v>21531</v>
      </c>
      <c r="B9999" s="182" t="s">
        <v>81085</v>
      </c>
      <c r="C9999" s="182"/>
      <c r="D9999" s="182" t="s">
        <v>21530</v>
      </c>
    </row>
    <row r="10000" spans="1:4">
      <c r="A10000" s="182" t="s">
        <v>21529</v>
      </c>
      <c r="B10000" s="182" t="s">
        <v>80345</v>
      </c>
      <c r="C10000" s="182"/>
      <c r="D10000" s="182" t="s">
        <v>21528</v>
      </c>
    </row>
    <row r="10001" spans="1:4">
      <c r="A10001" s="182" t="s">
        <v>21527</v>
      </c>
      <c r="B10001" s="182" t="s">
        <v>60756</v>
      </c>
      <c r="C10001" s="182"/>
      <c r="D10001" s="182" t="s">
        <v>21526</v>
      </c>
    </row>
    <row r="10002" spans="1:4">
      <c r="A10002" s="182" t="s">
        <v>21525</v>
      </c>
      <c r="B10002" s="182" t="s">
        <v>59302</v>
      </c>
      <c r="C10002" s="182"/>
      <c r="D10002" s="182" t="s">
        <v>21524</v>
      </c>
    </row>
    <row r="10003" spans="1:4">
      <c r="A10003" s="182" t="s">
        <v>21523</v>
      </c>
      <c r="B10003" s="182" t="s">
        <v>60654</v>
      </c>
      <c r="C10003" s="182"/>
      <c r="D10003" s="182" t="s">
        <v>21522</v>
      </c>
    </row>
    <row r="10004" spans="1:4">
      <c r="A10004" s="182" t="s">
        <v>21521</v>
      </c>
      <c r="B10004" s="182" t="s">
        <v>79756</v>
      </c>
      <c r="C10004" s="182"/>
      <c r="D10004" s="182" t="s">
        <v>21520</v>
      </c>
    </row>
    <row r="10005" spans="1:4">
      <c r="A10005" s="182" t="s">
        <v>21519</v>
      </c>
      <c r="B10005" s="182" t="s">
        <v>71268</v>
      </c>
      <c r="C10005" s="182"/>
      <c r="D10005" s="182" t="s">
        <v>21518</v>
      </c>
    </row>
    <row r="10006" spans="1:4">
      <c r="A10006" s="182" t="s">
        <v>21517</v>
      </c>
      <c r="B10006" s="182" t="s">
        <v>62519</v>
      </c>
      <c r="C10006" s="182"/>
      <c r="D10006" s="182" t="s">
        <v>21516</v>
      </c>
    </row>
    <row r="10007" spans="1:4">
      <c r="A10007" s="182" t="s">
        <v>21515</v>
      </c>
      <c r="B10007" s="182" t="s">
        <v>73125</v>
      </c>
      <c r="C10007" s="182"/>
      <c r="D10007" s="182" t="s">
        <v>21514</v>
      </c>
    </row>
    <row r="10008" spans="1:4">
      <c r="A10008" s="182" t="s">
        <v>21513</v>
      </c>
      <c r="B10008" s="182" t="s">
        <v>71696</v>
      </c>
      <c r="C10008" s="182"/>
      <c r="D10008" s="182" t="s">
        <v>21512</v>
      </c>
    </row>
    <row r="10009" spans="1:4">
      <c r="A10009" s="182" t="s">
        <v>21511</v>
      </c>
      <c r="B10009" s="182" t="s">
        <v>67333</v>
      </c>
      <c r="C10009" s="182"/>
      <c r="D10009" s="182" t="s">
        <v>21510</v>
      </c>
    </row>
    <row r="10010" spans="1:4">
      <c r="A10010" s="182" t="s">
        <v>21509</v>
      </c>
      <c r="B10010" s="182" t="s">
        <v>62943</v>
      </c>
      <c r="C10010" s="182"/>
      <c r="D10010" s="182" t="s">
        <v>21508</v>
      </c>
    </row>
    <row r="10011" spans="1:4">
      <c r="A10011" s="182" t="s">
        <v>21507</v>
      </c>
      <c r="B10011" s="182" t="s">
        <v>68211</v>
      </c>
      <c r="C10011" s="182"/>
      <c r="D10011" s="182" t="s">
        <v>21506</v>
      </c>
    </row>
    <row r="10012" spans="1:4">
      <c r="A10012" s="182" t="s">
        <v>21505</v>
      </c>
      <c r="B10012" s="182" t="s">
        <v>68552</v>
      </c>
      <c r="C10012" s="182"/>
      <c r="D10012" s="182" t="s">
        <v>21504</v>
      </c>
    </row>
    <row r="10013" spans="1:4">
      <c r="A10013" s="182" t="s">
        <v>21503</v>
      </c>
      <c r="B10013" s="182" t="s">
        <v>66671</v>
      </c>
      <c r="C10013" s="182"/>
      <c r="D10013" s="182" t="s">
        <v>21502</v>
      </c>
    </row>
    <row r="10014" spans="1:4">
      <c r="A10014" s="182" t="s">
        <v>21501</v>
      </c>
      <c r="B10014" s="182" t="s">
        <v>61663</v>
      </c>
      <c r="C10014" s="182"/>
      <c r="D10014" s="182" t="s">
        <v>21500</v>
      </c>
    </row>
    <row r="10015" spans="1:4">
      <c r="A10015" s="182" t="s">
        <v>21499</v>
      </c>
      <c r="B10015" s="182" t="s">
        <v>68502</v>
      </c>
      <c r="C10015" s="182"/>
      <c r="D10015" s="182" t="s">
        <v>21498</v>
      </c>
    </row>
    <row r="10016" spans="1:4">
      <c r="A10016" s="182" t="s">
        <v>21497</v>
      </c>
      <c r="B10016" s="182" t="s">
        <v>75633</v>
      </c>
      <c r="C10016" s="182"/>
      <c r="D10016" s="182" t="s">
        <v>21496</v>
      </c>
    </row>
    <row r="10017" spans="1:4">
      <c r="A10017" s="182" t="s">
        <v>21495</v>
      </c>
      <c r="B10017" s="182" t="s">
        <v>78617</v>
      </c>
      <c r="C10017" s="182"/>
      <c r="D10017" s="182" t="s">
        <v>21494</v>
      </c>
    </row>
    <row r="10018" spans="1:4">
      <c r="A10018" s="182" t="s">
        <v>21493</v>
      </c>
      <c r="B10018" s="182" t="s">
        <v>66350</v>
      </c>
      <c r="C10018" s="182"/>
      <c r="D10018" s="182" t="s">
        <v>21492</v>
      </c>
    </row>
    <row r="10019" spans="1:4">
      <c r="A10019" s="182" t="s">
        <v>21491</v>
      </c>
      <c r="B10019" s="182" t="s">
        <v>61200</v>
      </c>
      <c r="C10019" s="182"/>
      <c r="D10019" s="182" t="s">
        <v>21490</v>
      </c>
    </row>
    <row r="10020" spans="1:4">
      <c r="A10020" s="182" t="s">
        <v>21489</v>
      </c>
      <c r="B10020" s="182" t="s">
        <v>60219</v>
      </c>
      <c r="C10020" s="182"/>
      <c r="D10020" s="182" t="s">
        <v>21488</v>
      </c>
    </row>
    <row r="10021" spans="1:4">
      <c r="A10021" s="182" t="s">
        <v>21487</v>
      </c>
      <c r="B10021" s="182" t="s">
        <v>77917</v>
      </c>
      <c r="C10021" s="182"/>
      <c r="D10021" s="182" t="s">
        <v>21486</v>
      </c>
    </row>
    <row r="10022" spans="1:4">
      <c r="A10022" s="182" t="s">
        <v>21485</v>
      </c>
      <c r="B10022" s="182" t="s">
        <v>72624</v>
      </c>
      <c r="C10022" s="182"/>
      <c r="D10022" s="182" t="s">
        <v>21484</v>
      </c>
    </row>
    <row r="10023" spans="1:4">
      <c r="A10023" s="182" t="s">
        <v>21483</v>
      </c>
      <c r="B10023" s="182" t="s">
        <v>66630</v>
      </c>
      <c r="C10023" s="182"/>
      <c r="D10023" s="182" t="s">
        <v>21482</v>
      </c>
    </row>
    <row r="10024" spans="1:4">
      <c r="A10024" s="182" t="s">
        <v>21481</v>
      </c>
      <c r="B10024" s="182" t="s">
        <v>63345</v>
      </c>
      <c r="C10024" s="182"/>
      <c r="D10024" s="182" t="s">
        <v>21480</v>
      </c>
    </row>
    <row r="10025" spans="1:4">
      <c r="A10025" s="182" t="s">
        <v>21479</v>
      </c>
      <c r="B10025" s="182" t="s">
        <v>64418</v>
      </c>
      <c r="C10025" s="182"/>
      <c r="D10025" s="182" t="s">
        <v>21478</v>
      </c>
    </row>
    <row r="10026" spans="1:4">
      <c r="A10026" s="182" t="s">
        <v>21477</v>
      </c>
      <c r="B10026" s="182" t="s">
        <v>72973</v>
      </c>
      <c r="C10026" s="182"/>
      <c r="D10026" s="182" t="s">
        <v>21476</v>
      </c>
    </row>
    <row r="10027" spans="1:4">
      <c r="A10027" s="182" t="s">
        <v>21475</v>
      </c>
      <c r="B10027" s="182" t="s">
        <v>78566</v>
      </c>
      <c r="C10027" s="182"/>
      <c r="D10027" s="182" t="s">
        <v>21474</v>
      </c>
    </row>
    <row r="10028" spans="1:4">
      <c r="A10028" s="182" t="s">
        <v>21473</v>
      </c>
      <c r="B10028" s="182" t="s">
        <v>66188</v>
      </c>
      <c r="C10028" s="182"/>
      <c r="D10028" s="182" t="s">
        <v>21472</v>
      </c>
    </row>
    <row r="10029" spans="1:4">
      <c r="A10029" s="182" t="s">
        <v>21471</v>
      </c>
      <c r="B10029" s="182" t="s">
        <v>74744</v>
      </c>
      <c r="C10029" s="182"/>
      <c r="D10029" s="182" t="s">
        <v>21470</v>
      </c>
    </row>
    <row r="10030" spans="1:4">
      <c r="A10030" s="182" t="s">
        <v>21469</v>
      </c>
      <c r="B10030" s="182" t="s">
        <v>67614</v>
      </c>
      <c r="C10030" s="182"/>
      <c r="D10030" s="182" t="s">
        <v>21468</v>
      </c>
    </row>
    <row r="10031" spans="1:4">
      <c r="A10031" s="182" t="s">
        <v>21467</v>
      </c>
      <c r="B10031" s="182" t="s">
        <v>72228</v>
      </c>
      <c r="C10031" s="182"/>
      <c r="D10031" s="182" t="s">
        <v>21466</v>
      </c>
    </row>
    <row r="10032" spans="1:4">
      <c r="A10032" s="182" t="s">
        <v>21465</v>
      </c>
      <c r="B10032" s="182" t="s">
        <v>63420</v>
      </c>
      <c r="C10032" s="182"/>
      <c r="D10032" s="182" t="s">
        <v>21464</v>
      </c>
    </row>
    <row r="10033" spans="1:4">
      <c r="A10033" s="182" t="s">
        <v>21463</v>
      </c>
      <c r="B10033" s="182" t="s">
        <v>62129</v>
      </c>
      <c r="C10033" s="182"/>
      <c r="D10033" s="182" t="s">
        <v>21462</v>
      </c>
    </row>
    <row r="10034" spans="1:4">
      <c r="A10034" s="182" t="s">
        <v>21461</v>
      </c>
      <c r="B10034" s="182" t="s">
        <v>62379</v>
      </c>
      <c r="C10034" s="182"/>
      <c r="D10034" s="182" t="s">
        <v>21460</v>
      </c>
    </row>
    <row r="10035" spans="1:4">
      <c r="A10035" s="182" t="s">
        <v>21459</v>
      </c>
      <c r="B10035" s="182" t="s">
        <v>72658</v>
      </c>
      <c r="C10035" s="182"/>
      <c r="D10035" s="182" t="s">
        <v>21458</v>
      </c>
    </row>
    <row r="10036" spans="1:4">
      <c r="A10036" s="182" t="s">
        <v>21457</v>
      </c>
      <c r="B10036" s="182" t="s">
        <v>64927</v>
      </c>
      <c r="C10036" s="182"/>
      <c r="D10036" s="182" t="s">
        <v>21456</v>
      </c>
    </row>
    <row r="10037" spans="1:4">
      <c r="A10037" s="182" t="s">
        <v>21455</v>
      </c>
      <c r="B10037" s="182" t="s">
        <v>74256</v>
      </c>
      <c r="C10037" s="182"/>
      <c r="D10037" s="182" t="s">
        <v>21454</v>
      </c>
    </row>
    <row r="10038" spans="1:4">
      <c r="A10038" s="182" t="s">
        <v>21453</v>
      </c>
      <c r="B10038" s="182" t="s">
        <v>76194</v>
      </c>
      <c r="C10038" s="182"/>
      <c r="D10038" s="182" t="s">
        <v>21452</v>
      </c>
    </row>
    <row r="10039" spans="1:4">
      <c r="A10039" s="182" t="s">
        <v>21451</v>
      </c>
      <c r="B10039" s="182" t="s">
        <v>66464</v>
      </c>
      <c r="C10039" s="182"/>
      <c r="D10039" s="182" t="s">
        <v>21450</v>
      </c>
    </row>
    <row r="10040" spans="1:4">
      <c r="A10040" s="182" t="s">
        <v>21449</v>
      </c>
      <c r="B10040" s="182" t="s">
        <v>73027</v>
      </c>
      <c r="C10040" s="182"/>
      <c r="D10040" s="182" t="s">
        <v>21448</v>
      </c>
    </row>
    <row r="10041" spans="1:4">
      <c r="A10041" s="182" t="s">
        <v>21447</v>
      </c>
      <c r="B10041" s="182" t="s">
        <v>61761</v>
      </c>
      <c r="C10041" s="182"/>
      <c r="D10041" s="182" t="s">
        <v>21446</v>
      </c>
    </row>
    <row r="10042" spans="1:4">
      <c r="A10042" s="182" t="s">
        <v>21445</v>
      </c>
      <c r="B10042" s="182" t="s">
        <v>59434</v>
      </c>
      <c r="C10042" s="182"/>
      <c r="D10042" s="182" t="s">
        <v>21444</v>
      </c>
    </row>
    <row r="10043" spans="1:4">
      <c r="A10043" s="182" t="s">
        <v>21443</v>
      </c>
      <c r="B10043" s="182" t="s">
        <v>80333</v>
      </c>
      <c r="C10043" s="182"/>
      <c r="D10043" s="182" t="s">
        <v>21442</v>
      </c>
    </row>
    <row r="10044" spans="1:4">
      <c r="A10044" s="182" t="s">
        <v>21441</v>
      </c>
      <c r="B10044" s="182" t="s">
        <v>70478</v>
      </c>
      <c r="C10044" s="182"/>
      <c r="D10044" s="182" t="s">
        <v>21440</v>
      </c>
    </row>
    <row r="10045" spans="1:4">
      <c r="A10045" s="182" t="s">
        <v>21439</v>
      </c>
      <c r="B10045" s="182" t="s">
        <v>72757</v>
      </c>
      <c r="C10045" s="182"/>
      <c r="D10045" s="182" t="s">
        <v>21438</v>
      </c>
    </row>
    <row r="10046" spans="1:4">
      <c r="A10046" s="182" t="s">
        <v>21437</v>
      </c>
      <c r="B10046" s="182" t="s">
        <v>76111</v>
      </c>
      <c r="C10046" s="182"/>
      <c r="D10046" s="182" t="s">
        <v>21436</v>
      </c>
    </row>
    <row r="10047" spans="1:4">
      <c r="A10047" s="182" t="s">
        <v>21435</v>
      </c>
      <c r="B10047" s="182" t="s">
        <v>64278</v>
      </c>
      <c r="C10047" s="182"/>
      <c r="D10047" s="182" t="s">
        <v>21434</v>
      </c>
    </row>
    <row r="10048" spans="1:4">
      <c r="A10048" s="182" t="s">
        <v>21433</v>
      </c>
      <c r="B10048" s="182" t="s">
        <v>65790</v>
      </c>
      <c r="C10048" s="182"/>
      <c r="D10048" s="182" t="s">
        <v>21432</v>
      </c>
    </row>
    <row r="10049" spans="1:4">
      <c r="A10049" s="182" t="s">
        <v>21431</v>
      </c>
      <c r="B10049" s="182" t="s">
        <v>62358</v>
      </c>
      <c r="C10049" s="182"/>
      <c r="D10049" s="182" t="s">
        <v>21430</v>
      </c>
    </row>
    <row r="10050" spans="1:4">
      <c r="A10050" s="182" t="s">
        <v>21429</v>
      </c>
      <c r="B10050" s="182" t="s">
        <v>60585</v>
      </c>
      <c r="C10050" s="182"/>
      <c r="D10050" s="182" t="s">
        <v>21428</v>
      </c>
    </row>
    <row r="10051" spans="1:4">
      <c r="A10051" s="182" t="s">
        <v>21427</v>
      </c>
      <c r="B10051" s="182" t="s">
        <v>80623</v>
      </c>
      <c r="C10051" s="182"/>
      <c r="D10051" s="182" t="s">
        <v>21426</v>
      </c>
    </row>
    <row r="10052" spans="1:4">
      <c r="A10052" s="182" t="s">
        <v>21425</v>
      </c>
      <c r="B10052" s="182" t="s">
        <v>64654</v>
      </c>
      <c r="C10052" s="182"/>
      <c r="D10052" s="182" t="s">
        <v>21424</v>
      </c>
    </row>
    <row r="10053" spans="1:4">
      <c r="A10053" s="182" t="s">
        <v>21423</v>
      </c>
      <c r="B10053" s="182" t="s">
        <v>62323</v>
      </c>
      <c r="C10053" s="182"/>
      <c r="D10053" s="182" t="s">
        <v>21422</v>
      </c>
    </row>
    <row r="10054" spans="1:4">
      <c r="A10054" s="182" t="s">
        <v>21421</v>
      </c>
      <c r="B10054" s="182" t="s">
        <v>65048</v>
      </c>
      <c r="C10054" s="182"/>
      <c r="D10054" s="182" t="s">
        <v>21420</v>
      </c>
    </row>
    <row r="10055" spans="1:4">
      <c r="A10055" s="182" t="s">
        <v>21419</v>
      </c>
      <c r="B10055" s="182" t="s">
        <v>67960</v>
      </c>
      <c r="C10055" s="182"/>
      <c r="D10055" s="182" t="s">
        <v>21418</v>
      </c>
    </row>
    <row r="10056" spans="1:4">
      <c r="A10056" s="182" t="s">
        <v>21417</v>
      </c>
      <c r="B10056" s="182" t="s">
        <v>69584</v>
      </c>
      <c r="C10056" s="182"/>
      <c r="D10056" s="182" t="s">
        <v>21416</v>
      </c>
    </row>
    <row r="10057" spans="1:4">
      <c r="A10057" s="182" t="s">
        <v>21415</v>
      </c>
      <c r="B10057" s="182" t="s">
        <v>71190</v>
      </c>
      <c r="C10057" s="182"/>
      <c r="D10057" s="182" t="s">
        <v>21414</v>
      </c>
    </row>
    <row r="10058" spans="1:4">
      <c r="A10058" s="182" t="s">
        <v>21413</v>
      </c>
      <c r="B10058" s="182" t="s">
        <v>61291</v>
      </c>
      <c r="C10058" s="182"/>
      <c r="D10058" s="182" t="s">
        <v>21412</v>
      </c>
    </row>
    <row r="10059" spans="1:4">
      <c r="A10059" s="182" t="s">
        <v>21411</v>
      </c>
      <c r="B10059" s="182" t="s">
        <v>64486</v>
      </c>
      <c r="C10059" s="182"/>
      <c r="D10059" s="182" t="s">
        <v>21410</v>
      </c>
    </row>
    <row r="10060" spans="1:4">
      <c r="A10060" s="182" t="s">
        <v>21409</v>
      </c>
      <c r="B10060" s="182" t="s">
        <v>78873</v>
      </c>
      <c r="C10060" s="182"/>
      <c r="D10060" s="182" t="s">
        <v>21408</v>
      </c>
    </row>
    <row r="10061" spans="1:4">
      <c r="A10061" s="182" t="s">
        <v>21407</v>
      </c>
      <c r="B10061" s="182" t="s">
        <v>76651</v>
      </c>
      <c r="C10061" s="182"/>
      <c r="D10061" s="182" t="s">
        <v>21406</v>
      </c>
    </row>
    <row r="10062" spans="1:4">
      <c r="A10062" s="182" t="s">
        <v>21405</v>
      </c>
      <c r="B10062" s="182" t="s">
        <v>74325</v>
      </c>
      <c r="C10062" s="182"/>
      <c r="D10062" s="182" t="s">
        <v>21404</v>
      </c>
    </row>
    <row r="10063" spans="1:4">
      <c r="A10063" s="182" t="s">
        <v>21403</v>
      </c>
      <c r="B10063" s="182" t="s">
        <v>63932</v>
      </c>
      <c r="C10063" s="182"/>
      <c r="D10063" s="182" t="s">
        <v>21402</v>
      </c>
    </row>
    <row r="10064" spans="1:4">
      <c r="A10064" s="182" t="s">
        <v>21401</v>
      </c>
      <c r="B10064" s="182" t="s">
        <v>78773</v>
      </c>
      <c r="C10064" s="182"/>
      <c r="D10064" s="182" t="s">
        <v>21400</v>
      </c>
    </row>
    <row r="10065" spans="1:4">
      <c r="A10065" s="182" t="s">
        <v>21399</v>
      </c>
      <c r="B10065" s="182" t="s">
        <v>73963</v>
      </c>
      <c r="C10065" s="182"/>
      <c r="D10065" s="182" t="s">
        <v>21398</v>
      </c>
    </row>
    <row r="10066" spans="1:4">
      <c r="A10066" s="182" t="s">
        <v>21397</v>
      </c>
      <c r="B10066" s="182" t="s">
        <v>79208</v>
      </c>
      <c r="C10066" s="182"/>
      <c r="D10066" s="182" t="s">
        <v>21396</v>
      </c>
    </row>
    <row r="10067" spans="1:4">
      <c r="A10067" s="182" t="s">
        <v>21395</v>
      </c>
      <c r="B10067" s="182" t="s">
        <v>74919</v>
      </c>
      <c r="C10067" s="182"/>
      <c r="D10067" s="182" t="s">
        <v>21394</v>
      </c>
    </row>
    <row r="10068" spans="1:4">
      <c r="A10068" s="182" t="s">
        <v>21393</v>
      </c>
      <c r="B10068" s="182" t="s">
        <v>60021</v>
      </c>
      <c r="C10068" s="182"/>
      <c r="D10068" s="182" t="s">
        <v>21392</v>
      </c>
    </row>
    <row r="10069" spans="1:4">
      <c r="A10069" s="182" t="s">
        <v>21391</v>
      </c>
      <c r="B10069" s="182" t="s">
        <v>59626</v>
      </c>
      <c r="C10069" s="182"/>
      <c r="D10069" s="182" t="s">
        <v>21390</v>
      </c>
    </row>
    <row r="10070" spans="1:4">
      <c r="A10070" s="182" t="s">
        <v>21389</v>
      </c>
      <c r="B10070" s="182" t="s">
        <v>79279</v>
      </c>
      <c r="C10070" s="182"/>
      <c r="D10070" s="182" t="s">
        <v>21388</v>
      </c>
    </row>
    <row r="10071" spans="1:4">
      <c r="A10071" s="182" t="s">
        <v>21387</v>
      </c>
      <c r="B10071" s="182" t="s">
        <v>64520</v>
      </c>
      <c r="C10071" s="182"/>
      <c r="D10071" s="182" t="s">
        <v>21386</v>
      </c>
    </row>
    <row r="10072" spans="1:4">
      <c r="A10072" s="182" t="s">
        <v>21385</v>
      </c>
      <c r="B10072" s="182" t="s">
        <v>81018</v>
      </c>
      <c r="C10072" s="182"/>
      <c r="D10072" s="182" t="s">
        <v>21384</v>
      </c>
    </row>
    <row r="10073" spans="1:4">
      <c r="A10073" s="182" t="s">
        <v>21383</v>
      </c>
      <c r="B10073" s="182" t="s">
        <v>77919</v>
      </c>
      <c r="C10073" s="182"/>
      <c r="D10073" s="182" t="s">
        <v>21382</v>
      </c>
    </row>
    <row r="10074" spans="1:4">
      <c r="A10074" s="182" t="s">
        <v>21381</v>
      </c>
      <c r="B10074" s="182" t="s">
        <v>59597</v>
      </c>
      <c r="C10074" s="182"/>
      <c r="D10074" s="182" t="s">
        <v>21380</v>
      </c>
    </row>
    <row r="10075" spans="1:4">
      <c r="A10075" s="182" t="s">
        <v>21379</v>
      </c>
      <c r="B10075" s="182" t="s">
        <v>79149</v>
      </c>
      <c r="C10075" s="182"/>
      <c r="D10075" s="182" t="s">
        <v>21378</v>
      </c>
    </row>
    <row r="10076" spans="1:4">
      <c r="A10076" s="182" t="s">
        <v>21377</v>
      </c>
      <c r="B10076" s="182" t="s">
        <v>70213</v>
      </c>
      <c r="C10076" s="182"/>
      <c r="D10076" s="182" t="s">
        <v>21376</v>
      </c>
    </row>
    <row r="10077" spans="1:4">
      <c r="A10077" s="182" t="s">
        <v>21375</v>
      </c>
      <c r="B10077" s="182" t="s">
        <v>78827</v>
      </c>
      <c r="C10077" s="182"/>
      <c r="D10077" s="182" t="s">
        <v>21374</v>
      </c>
    </row>
    <row r="10078" spans="1:4">
      <c r="A10078" s="182" t="s">
        <v>21373</v>
      </c>
      <c r="B10078" s="182" t="s">
        <v>64365</v>
      </c>
      <c r="C10078" s="182"/>
      <c r="D10078" s="182" t="s">
        <v>21372</v>
      </c>
    </row>
    <row r="10079" spans="1:4">
      <c r="A10079" s="182" t="s">
        <v>21371</v>
      </c>
      <c r="B10079" s="182" t="s">
        <v>59721</v>
      </c>
      <c r="C10079" s="182"/>
      <c r="D10079" s="182" t="s">
        <v>21370</v>
      </c>
    </row>
    <row r="10080" spans="1:4">
      <c r="A10080" s="182" t="s">
        <v>21369</v>
      </c>
      <c r="B10080" s="182" t="s">
        <v>60640</v>
      </c>
      <c r="C10080" s="182"/>
      <c r="D10080" s="182" t="s">
        <v>21368</v>
      </c>
    </row>
    <row r="10081" spans="1:4">
      <c r="A10081" s="182" t="s">
        <v>21367</v>
      </c>
      <c r="B10081" s="182" t="s">
        <v>70286</v>
      </c>
      <c r="C10081" s="182"/>
      <c r="D10081" s="182" t="s">
        <v>21366</v>
      </c>
    </row>
    <row r="10082" spans="1:4">
      <c r="A10082" s="182" t="s">
        <v>21365</v>
      </c>
      <c r="B10082" s="182" t="s">
        <v>79868</v>
      </c>
      <c r="C10082" s="182"/>
      <c r="D10082" s="182" t="s">
        <v>21364</v>
      </c>
    </row>
    <row r="10083" spans="1:4">
      <c r="A10083" s="182" t="s">
        <v>21363</v>
      </c>
      <c r="B10083" s="182" t="s">
        <v>70801</v>
      </c>
      <c r="C10083" s="182"/>
      <c r="D10083" s="182" t="s">
        <v>21362</v>
      </c>
    </row>
    <row r="10084" spans="1:4">
      <c r="A10084" s="182" t="s">
        <v>21361</v>
      </c>
      <c r="B10084" s="182" t="s">
        <v>65062</v>
      </c>
      <c r="C10084" s="182"/>
      <c r="D10084" s="182" t="s">
        <v>21360</v>
      </c>
    </row>
    <row r="10085" spans="1:4">
      <c r="A10085" s="182" t="s">
        <v>21359</v>
      </c>
      <c r="B10085" s="182" t="s">
        <v>70494</v>
      </c>
      <c r="C10085" s="182"/>
      <c r="D10085" s="182" t="s">
        <v>21358</v>
      </c>
    </row>
    <row r="10086" spans="1:4">
      <c r="A10086" s="182" t="s">
        <v>21357</v>
      </c>
      <c r="B10086" s="182" t="s">
        <v>62636</v>
      </c>
      <c r="C10086" s="182"/>
      <c r="D10086" s="182" t="s">
        <v>21356</v>
      </c>
    </row>
    <row r="10087" spans="1:4">
      <c r="A10087" s="182" t="s">
        <v>21355</v>
      </c>
      <c r="B10087" s="182" t="s">
        <v>64617</v>
      </c>
      <c r="C10087" s="182"/>
      <c r="D10087" s="182" t="s">
        <v>21354</v>
      </c>
    </row>
    <row r="10088" spans="1:4">
      <c r="A10088" s="182" t="s">
        <v>21353</v>
      </c>
      <c r="B10088" s="182" t="s">
        <v>67471</v>
      </c>
      <c r="C10088" s="182"/>
      <c r="D10088" s="182" t="s">
        <v>21352</v>
      </c>
    </row>
    <row r="10089" spans="1:4">
      <c r="A10089" s="182" t="s">
        <v>21351</v>
      </c>
      <c r="B10089" s="182" t="s">
        <v>64989</v>
      </c>
      <c r="C10089" s="182"/>
      <c r="D10089" s="182" t="s">
        <v>21350</v>
      </c>
    </row>
    <row r="10090" spans="1:4">
      <c r="A10090" s="182" t="s">
        <v>21349</v>
      </c>
      <c r="B10090" s="182" t="s">
        <v>74168</v>
      </c>
      <c r="C10090" s="182"/>
      <c r="D10090" s="182" t="s">
        <v>21348</v>
      </c>
    </row>
    <row r="10091" spans="1:4">
      <c r="A10091" s="182" t="s">
        <v>21347</v>
      </c>
      <c r="B10091" s="182" t="s">
        <v>62084</v>
      </c>
      <c r="C10091" s="182"/>
      <c r="D10091" s="182" t="s">
        <v>21346</v>
      </c>
    </row>
    <row r="10092" spans="1:4">
      <c r="A10092" s="182" t="s">
        <v>21345</v>
      </c>
      <c r="B10092" s="182" t="s">
        <v>76738</v>
      </c>
      <c r="C10092" s="182"/>
      <c r="D10092" s="182" t="s">
        <v>21344</v>
      </c>
    </row>
    <row r="10093" spans="1:4">
      <c r="A10093" s="182" t="s">
        <v>21343</v>
      </c>
      <c r="B10093" s="182" t="s">
        <v>65055</v>
      </c>
      <c r="C10093" s="182"/>
      <c r="D10093" s="182" t="s">
        <v>21342</v>
      </c>
    </row>
    <row r="10094" spans="1:4">
      <c r="A10094" s="182" t="s">
        <v>21341</v>
      </c>
      <c r="B10094" s="182" t="s">
        <v>60499</v>
      </c>
      <c r="C10094" s="182"/>
      <c r="D10094" s="182" t="s">
        <v>21340</v>
      </c>
    </row>
    <row r="10095" spans="1:4">
      <c r="A10095" s="182" t="s">
        <v>21339</v>
      </c>
      <c r="B10095" s="182" t="s">
        <v>63134</v>
      </c>
      <c r="C10095" s="182"/>
      <c r="D10095" s="182" t="s">
        <v>21338</v>
      </c>
    </row>
    <row r="10096" spans="1:4">
      <c r="A10096" s="182" t="s">
        <v>21337</v>
      </c>
      <c r="B10096" s="182" t="s">
        <v>79581</v>
      </c>
      <c r="C10096" s="182"/>
      <c r="D10096" s="182" t="s">
        <v>21336</v>
      </c>
    </row>
    <row r="10097" spans="1:4">
      <c r="A10097" s="182" t="s">
        <v>21335</v>
      </c>
      <c r="B10097" s="182" t="s">
        <v>66180</v>
      </c>
      <c r="C10097" s="182"/>
      <c r="D10097" s="182" t="s">
        <v>21334</v>
      </c>
    </row>
    <row r="10098" spans="1:4">
      <c r="A10098" s="182" t="s">
        <v>21333</v>
      </c>
      <c r="B10098" s="182" t="s">
        <v>71069</v>
      </c>
      <c r="C10098" s="182"/>
      <c r="D10098" s="182" t="s">
        <v>21332</v>
      </c>
    </row>
    <row r="10099" spans="1:4">
      <c r="A10099" s="182" t="s">
        <v>21331</v>
      </c>
      <c r="B10099" s="182" t="s">
        <v>69323</v>
      </c>
      <c r="C10099" s="182"/>
      <c r="D10099" s="182" t="s">
        <v>21330</v>
      </c>
    </row>
    <row r="10100" spans="1:4">
      <c r="A10100" s="182" t="s">
        <v>21329</v>
      </c>
      <c r="B10100" s="182" t="s">
        <v>71492</v>
      </c>
      <c r="C10100" s="182"/>
      <c r="D10100" s="182" t="s">
        <v>21328</v>
      </c>
    </row>
    <row r="10101" spans="1:4">
      <c r="A10101" s="182" t="s">
        <v>21327</v>
      </c>
      <c r="B10101" s="182" t="s">
        <v>62598</v>
      </c>
      <c r="C10101" s="182"/>
      <c r="D10101" s="182" t="s">
        <v>21326</v>
      </c>
    </row>
    <row r="10102" spans="1:4">
      <c r="A10102" s="182" t="s">
        <v>21325</v>
      </c>
      <c r="B10102" s="182" t="s">
        <v>70784</v>
      </c>
      <c r="C10102" s="182"/>
      <c r="D10102" s="182" t="s">
        <v>21324</v>
      </c>
    </row>
    <row r="10103" spans="1:4">
      <c r="A10103" s="182" t="s">
        <v>21303</v>
      </c>
      <c r="B10103" s="182" t="s">
        <v>77244</v>
      </c>
      <c r="C10103" s="182"/>
      <c r="D10103" s="182" t="s">
        <v>21302</v>
      </c>
    </row>
    <row r="10104" spans="1:4">
      <c r="A10104" s="182" t="s">
        <v>21323</v>
      </c>
      <c r="B10104" s="182" t="s">
        <v>73568</v>
      </c>
      <c r="C10104" s="182"/>
      <c r="D10104" s="182" t="s">
        <v>21322</v>
      </c>
    </row>
    <row r="10105" spans="1:4">
      <c r="A10105" s="182" t="s">
        <v>21321</v>
      </c>
      <c r="B10105" s="182" t="s">
        <v>66598</v>
      </c>
      <c r="C10105" s="182"/>
      <c r="D10105" s="182" t="s">
        <v>21320</v>
      </c>
    </row>
    <row r="10106" spans="1:4">
      <c r="A10106" s="182" t="s">
        <v>21319</v>
      </c>
      <c r="B10106" s="182" t="s">
        <v>67828</v>
      </c>
      <c r="C10106" s="182"/>
      <c r="D10106" s="182" t="s">
        <v>21318</v>
      </c>
    </row>
    <row r="10107" spans="1:4">
      <c r="A10107" s="182" t="s">
        <v>21317</v>
      </c>
      <c r="B10107" s="182" t="s">
        <v>67088</v>
      </c>
      <c r="C10107" s="182"/>
      <c r="D10107" s="182" t="s">
        <v>21316</v>
      </c>
    </row>
    <row r="10108" spans="1:4">
      <c r="A10108" s="182" t="s">
        <v>21315</v>
      </c>
      <c r="B10108" s="182" t="s">
        <v>72062</v>
      </c>
      <c r="C10108" s="182"/>
      <c r="D10108" s="182" t="s">
        <v>21314</v>
      </c>
    </row>
    <row r="10109" spans="1:4">
      <c r="A10109" s="182" t="s">
        <v>21313</v>
      </c>
      <c r="B10109" s="182" t="s">
        <v>71253</v>
      </c>
      <c r="C10109" s="182"/>
      <c r="D10109" s="182" t="s">
        <v>21312</v>
      </c>
    </row>
    <row r="10110" spans="1:4">
      <c r="A10110" s="182" t="s">
        <v>21311</v>
      </c>
      <c r="B10110" s="182" t="s">
        <v>76756</v>
      </c>
      <c r="C10110" s="182"/>
      <c r="D10110" s="182" t="s">
        <v>21310</v>
      </c>
    </row>
    <row r="10111" spans="1:4">
      <c r="A10111" s="182" t="s">
        <v>21309</v>
      </c>
      <c r="B10111" s="182" t="s">
        <v>66986</v>
      </c>
      <c r="C10111" s="182"/>
      <c r="D10111" s="182" t="s">
        <v>21308</v>
      </c>
    </row>
    <row r="10112" spans="1:4">
      <c r="A10112" s="182" t="s">
        <v>21307</v>
      </c>
      <c r="B10112" s="182" t="s">
        <v>76464</v>
      </c>
      <c r="C10112" s="182"/>
      <c r="D10112" s="182" t="s">
        <v>21306</v>
      </c>
    </row>
    <row r="10113" spans="1:4">
      <c r="A10113" s="182" t="s">
        <v>21305</v>
      </c>
      <c r="B10113" s="182" t="s">
        <v>77720</v>
      </c>
      <c r="C10113" s="182"/>
      <c r="D10113" s="182" t="s">
        <v>21304</v>
      </c>
    </row>
    <row r="10114" spans="1:4">
      <c r="A10114" s="182" t="s">
        <v>21301</v>
      </c>
      <c r="B10114" s="182" t="s">
        <v>62067</v>
      </c>
      <c r="C10114" s="182"/>
      <c r="D10114" s="182" t="s">
        <v>21300</v>
      </c>
    </row>
    <row r="10115" spans="1:4">
      <c r="A10115" s="182" t="s">
        <v>21299</v>
      </c>
      <c r="B10115" s="182" t="s">
        <v>65485</v>
      </c>
      <c r="C10115" s="182"/>
      <c r="D10115" s="182" t="s">
        <v>21298</v>
      </c>
    </row>
    <row r="10116" spans="1:4">
      <c r="A10116" s="182" t="s">
        <v>21297</v>
      </c>
      <c r="B10116" s="182" t="s">
        <v>67809</v>
      </c>
      <c r="C10116" s="182"/>
      <c r="D10116" s="182" t="s">
        <v>21296</v>
      </c>
    </row>
    <row r="10117" spans="1:4">
      <c r="A10117" s="182" t="s">
        <v>21295</v>
      </c>
      <c r="B10117" s="182" t="s">
        <v>70920</v>
      </c>
      <c r="C10117" s="182"/>
      <c r="D10117" s="182" t="s">
        <v>21294</v>
      </c>
    </row>
    <row r="10118" spans="1:4">
      <c r="A10118" s="182" t="s">
        <v>21293</v>
      </c>
      <c r="B10118" s="182" t="s">
        <v>67072</v>
      </c>
      <c r="C10118" s="182"/>
      <c r="D10118" s="182" t="s">
        <v>21292</v>
      </c>
    </row>
    <row r="10119" spans="1:4">
      <c r="A10119" s="182" t="s">
        <v>21291</v>
      </c>
      <c r="B10119" s="182" t="s">
        <v>75020</v>
      </c>
      <c r="C10119" s="182"/>
      <c r="D10119" s="182" t="s">
        <v>21290</v>
      </c>
    </row>
    <row r="10120" spans="1:4">
      <c r="A10120" s="182" t="s">
        <v>21289</v>
      </c>
      <c r="B10120" s="182" t="s">
        <v>64113</v>
      </c>
      <c r="C10120" s="182"/>
      <c r="D10120" s="182" t="s">
        <v>21288</v>
      </c>
    </row>
    <row r="10121" spans="1:4">
      <c r="A10121" s="182" t="s">
        <v>21287</v>
      </c>
      <c r="B10121" s="182" t="s">
        <v>67795</v>
      </c>
      <c r="C10121" s="182"/>
      <c r="D10121" s="182" t="s">
        <v>21286</v>
      </c>
    </row>
    <row r="10122" spans="1:4">
      <c r="A10122" s="182" t="s">
        <v>21285</v>
      </c>
      <c r="B10122" s="182" t="s">
        <v>75612</v>
      </c>
      <c r="C10122" s="182"/>
      <c r="D10122" s="182" t="s">
        <v>21284</v>
      </c>
    </row>
    <row r="10123" spans="1:4">
      <c r="A10123" s="182" t="s">
        <v>21283</v>
      </c>
      <c r="B10123" s="182" t="s">
        <v>75179</v>
      </c>
      <c r="C10123" s="182"/>
      <c r="D10123" s="182" t="s">
        <v>21282</v>
      </c>
    </row>
    <row r="10124" spans="1:4">
      <c r="A10124" s="182" t="s">
        <v>21281</v>
      </c>
      <c r="B10124" s="182" t="s">
        <v>74067</v>
      </c>
      <c r="C10124" s="182"/>
      <c r="D10124" s="182" t="s">
        <v>21280</v>
      </c>
    </row>
    <row r="10125" spans="1:4">
      <c r="A10125" s="182" t="s">
        <v>21279</v>
      </c>
      <c r="B10125" s="182" t="s">
        <v>76237</v>
      </c>
      <c r="C10125" s="182"/>
      <c r="D10125" s="182" t="s">
        <v>21278</v>
      </c>
    </row>
    <row r="10126" spans="1:4">
      <c r="A10126" s="182" t="s">
        <v>21277</v>
      </c>
      <c r="B10126" s="182" t="s">
        <v>63253</v>
      </c>
      <c r="C10126" s="182"/>
      <c r="D10126" s="182" t="s">
        <v>21276</v>
      </c>
    </row>
    <row r="10127" spans="1:4">
      <c r="A10127" s="182" t="s">
        <v>21275</v>
      </c>
      <c r="B10127" s="182" t="s">
        <v>64352</v>
      </c>
      <c r="C10127" s="182"/>
      <c r="D10127" s="182" t="s">
        <v>21274</v>
      </c>
    </row>
    <row r="10128" spans="1:4">
      <c r="A10128" s="182" t="s">
        <v>21273</v>
      </c>
      <c r="B10128" s="182" t="s">
        <v>59700</v>
      </c>
      <c r="C10128" s="182"/>
      <c r="D10128" s="182" t="s">
        <v>21272</v>
      </c>
    </row>
    <row r="10129" spans="1:4">
      <c r="A10129" s="182" t="s">
        <v>21271</v>
      </c>
      <c r="B10129" s="182" t="s">
        <v>59903</v>
      </c>
      <c r="C10129" s="182"/>
      <c r="D10129" s="182" t="s">
        <v>21270</v>
      </c>
    </row>
    <row r="10130" spans="1:4">
      <c r="A10130" s="182" t="s">
        <v>21269</v>
      </c>
      <c r="B10130" s="182" t="s">
        <v>66496</v>
      </c>
      <c r="C10130" s="182"/>
      <c r="D10130" s="182" t="s">
        <v>21268</v>
      </c>
    </row>
    <row r="10131" spans="1:4">
      <c r="A10131" s="182" t="s">
        <v>21267</v>
      </c>
      <c r="B10131" s="182" t="s">
        <v>79967</v>
      </c>
      <c r="C10131" s="182"/>
      <c r="D10131" s="182" t="s">
        <v>21266</v>
      </c>
    </row>
    <row r="10132" spans="1:4">
      <c r="A10132" s="182" t="s">
        <v>21265</v>
      </c>
      <c r="B10132" s="182" t="s">
        <v>72891</v>
      </c>
      <c r="C10132" s="182"/>
      <c r="D10132" s="182" t="s">
        <v>21264</v>
      </c>
    </row>
    <row r="10133" spans="1:4">
      <c r="A10133" s="182" t="s">
        <v>21263</v>
      </c>
      <c r="B10133" s="182" t="s">
        <v>78953</v>
      </c>
      <c r="C10133" s="182"/>
      <c r="D10133" s="182" t="s">
        <v>21262</v>
      </c>
    </row>
    <row r="10134" spans="1:4">
      <c r="A10134" s="182" t="s">
        <v>21261</v>
      </c>
      <c r="B10134" s="182" t="s">
        <v>67890</v>
      </c>
      <c r="C10134" s="182"/>
      <c r="D10134" s="182" t="s">
        <v>21260</v>
      </c>
    </row>
    <row r="10135" spans="1:4">
      <c r="A10135" s="182" t="s">
        <v>21259</v>
      </c>
      <c r="B10135" s="182" t="s">
        <v>77950</v>
      </c>
      <c r="C10135" s="182"/>
      <c r="D10135" s="182" t="s">
        <v>21258</v>
      </c>
    </row>
    <row r="10136" spans="1:4">
      <c r="A10136" s="182" t="s">
        <v>21257</v>
      </c>
      <c r="B10136" s="182" t="s">
        <v>80871</v>
      </c>
      <c r="C10136" s="182"/>
      <c r="D10136" s="182" t="s">
        <v>21256</v>
      </c>
    </row>
    <row r="10137" spans="1:4">
      <c r="A10137" s="182" t="s">
        <v>21255</v>
      </c>
      <c r="B10137" s="182" t="s">
        <v>61791</v>
      </c>
      <c r="C10137" s="182"/>
      <c r="D10137" s="182" t="s">
        <v>21254</v>
      </c>
    </row>
    <row r="10138" spans="1:4">
      <c r="A10138" s="182" t="s">
        <v>21253</v>
      </c>
      <c r="B10138" s="182" t="s">
        <v>59430</v>
      </c>
      <c r="C10138" s="182"/>
      <c r="D10138" s="182" t="s">
        <v>21252</v>
      </c>
    </row>
    <row r="10139" spans="1:4">
      <c r="A10139" s="182" t="s">
        <v>21251</v>
      </c>
      <c r="B10139" s="182" t="s">
        <v>68279</v>
      </c>
      <c r="C10139" s="182"/>
      <c r="D10139" s="182" t="s">
        <v>21250</v>
      </c>
    </row>
    <row r="10140" spans="1:4">
      <c r="A10140" s="182" t="s">
        <v>21249</v>
      </c>
      <c r="B10140" s="182" t="s">
        <v>66491</v>
      </c>
      <c r="C10140" s="182"/>
      <c r="D10140" s="182" t="s">
        <v>21248</v>
      </c>
    </row>
    <row r="10141" spans="1:4">
      <c r="A10141" s="182" t="s">
        <v>21247</v>
      </c>
      <c r="B10141" s="182" t="s">
        <v>78984</v>
      </c>
      <c r="C10141" s="182"/>
      <c r="D10141" s="182" t="s">
        <v>21246</v>
      </c>
    </row>
    <row r="10142" spans="1:4">
      <c r="A10142" s="182" t="s">
        <v>21245</v>
      </c>
      <c r="B10142" s="182" t="s">
        <v>72591</v>
      </c>
      <c r="C10142" s="182"/>
      <c r="D10142" s="182" t="s">
        <v>21244</v>
      </c>
    </row>
    <row r="10143" spans="1:4">
      <c r="A10143" s="182" t="s">
        <v>21243</v>
      </c>
      <c r="B10143" s="182" t="s">
        <v>75829</v>
      </c>
      <c r="C10143" s="182"/>
      <c r="D10143" s="182" t="s">
        <v>21242</v>
      </c>
    </row>
    <row r="10144" spans="1:4">
      <c r="A10144" s="182" t="s">
        <v>21241</v>
      </c>
      <c r="B10144" s="182" t="s">
        <v>75588</v>
      </c>
      <c r="C10144" s="182"/>
      <c r="D10144" s="182" t="s">
        <v>21240</v>
      </c>
    </row>
    <row r="10145" spans="1:4">
      <c r="A10145" s="182" t="s">
        <v>21239</v>
      </c>
      <c r="B10145" s="182" t="s">
        <v>75859</v>
      </c>
      <c r="C10145" s="182"/>
      <c r="D10145" s="182" t="s">
        <v>21238</v>
      </c>
    </row>
    <row r="10146" spans="1:4">
      <c r="A10146" s="182" t="s">
        <v>21237</v>
      </c>
      <c r="B10146" s="182" t="s">
        <v>81016</v>
      </c>
      <c r="C10146" s="182"/>
      <c r="D10146" s="182" t="s">
        <v>21236</v>
      </c>
    </row>
    <row r="10147" spans="1:4">
      <c r="A10147" s="182" t="s">
        <v>21235</v>
      </c>
      <c r="B10147" s="182" t="s">
        <v>65725</v>
      </c>
      <c r="C10147" s="182"/>
      <c r="D10147" s="182" t="s">
        <v>21234</v>
      </c>
    </row>
    <row r="10148" spans="1:4">
      <c r="A10148" s="182" t="s">
        <v>21233</v>
      </c>
      <c r="B10148" s="182" t="s">
        <v>59345</v>
      </c>
      <c r="C10148" s="182"/>
      <c r="D10148" s="182" t="s">
        <v>21232</v>
      </c>
    </row>
    <row r="10149" spans="1:4">
      <c r="A10149" s="182" t="s">
        <v>21231</v>
      </c>
      <c r="B10149" s="182" t="s">
        <v>62566</v>
      </c>
      <c r="C10149" s="182"/>
      <c r="D10149" s="182" t="s">
        <v>21230</v>
      </c>
    </row>
    <row r="10150" spans="1:4">
      <c r="A10150" s="182" t="s">
        <v>21229</v>
      </c>
      <c r="B10150" s="182" t="s">
        <v>68778</v>
      </c>
      <c r="C10150" s="182"/>
      <c r="D10150" s="182" t="s">
        <v>21228</v>
      </c>
    </row>
    <row r="10151" spans="1:4">
      <c r="A10151" s="182" t="s">
        <v>21227</v>
      </c>
      <c r="B10151" s="182" t="s">
        <v>73200</v>
      </c>
      <c r="C10151" s="182"/>
      <c r="D10151" s="182" t="s">
        <v>21226</v>
      </c>
    </row>
    <row r="10152" spans="1:4">
      <c r="A10152" s="182" t="s">
        <v>21225</v>
      </c>
      <c r="B10152" s="182" t="s">
        <v>74588</v>
      </c>
      <c r="C10152" s="182"/>
      <c r="D10152" s="182" t="s">
        <v>21224</v>
      </c>
    </row>
    <row r="10153" spans="1:4">
      <c r="A10153" s="182" t="s">
        <v>21223</v>
      </c>
      <c r="B10153" s="182" t="s">
        <v>69902</v>
      </c>
      <c r="C10153" s="182"/>
      <c r="D10153" s="182" t="s">
        <v>21222</v>
      </c>
    </row>
    <row r="10154" spans="1:4">
      <c r="A10154" s="182" t="s">
        <v>21221</v>
      </c>
      <c r="B10154" s="182" t="s">
        <v>61531</v>
      </c>
      <c r="C10154" s="182"/>
      <c r="D10154" s="182" t="s">
        <v>21220</v>
      </c>
    </row>
    <row r="10155" spans="1:4">
      <c r="A10155" s="182" t="s">
        <v>21219</v>
      </c>
      <c r="B10155" s="182" t="s">
        <v>74716</v>
      </c>
      <c r="C10155" s="182"/>
      <c r="D10155" s="182" t="s">
        <v>21218</v>
      </c>
    </row>
    <row r="10156" spans="1:4">
      <c r="A10156" s="182" t="s">
        <v>21217</v>
      </c>
      <c r="B10156" s="182" t="s">
        <v>78422</v>
      </c>
      <c r="C10156" s="182"/>
      <c r="D10156" s="182" t="s">
        <v>21216</v>
      </c>
    </row>
    <row r="10157" spans="1:4">
      <c r="A10157" s="182" t="s">
        <v>21215</v>
      </c>
      <c r="B10157" s="182" t="s">
        <v>73206</v>
      </c>
      <c r="C10157" s="182"/>
      <c r="D10157" s="182" t="s">
        <v>21214</v>
      </c>
    </row>
    <row r="10158" spans="1:4">
      <c r="A10158" s="182" t="s">
        <v>21213</v>
      </c>
      <c r="B10158" s="182" t="s">
        <v>73679</v>
      </c>
      <c r="C10158" s="182"/>
      <c r="D10158" s="182" t="s">
        <v>21212</v>
      </c>
    </row>
    <row r="10159" spans="1:4">
      <c r="A10159" s="182" t="s">
        <v>21211</v>
      </c>
      <c r="B10159" s="182" t="s">
        <v>69329</v>
      </c>
      <c r="C10159" s="182"/>
      <c r="D10159" s="182" t="s">
        <v>21210</v>
      </c>
    </row>
    <row r="10160" spans="1:4">
      <c r="A10160" s="182" t="s">
        <v>21209</v>
      </c>
      <c r="B10160" s="182" t="s">
        <v>78784</v>
      </c>
      <c r="C10160" s="182"/>
      <c r="D10160" s="182" t="s">
        <v>21208</v>
      </c>
    </row>
    <row r="10161" spans="1:4">
      <c r="A10161" s="182" t="s">
        <v>21207</v>
      </c>
      <c r="B10161" s="182" t="s">
        <v>78714</v>
      </c>
      <c r="C10161" s="182"/>
      <c r="D10161" s="182" t="s">
        <v>21206</v>
      </c>
    </row>
    <row r="10162" spans="1:4">
      <c r="A10162" s="182" t="s">
        <v>21205</v>
      </c>
      <c r="B10162" s="182" t="s">
        <v>71050</v>
      </c>
      <c r="C10162" s="182"/>
      <c r="D10162" s="182" t="s">
        <v>21204</v>
      </c>
    </row>
    <row r="10163" spans="1:4">
      <c r="A10163" s="182" t="s">
        <v>21203</v>
      </c>
      <c r="B10163" s="182" t="s">
        <v>80347</v>
      </c>
      <c r="C10163" s="182"/>
      <c r="D10163" s="182" t="s">
        <v>21202</v>
      </c>
    </row>
    <row r="10164" spans="1:4">
      <c r="A10164" s="182" t="s">
        <v>21201</v>
      </c>
      <c r="B10164" s="182" t="s">
        <v>76020</v>
      </c>
      <c r="C10164" s="182"/>
      <c r="D10164" s="182" t="s">
        <v>21200</v>
      </c>
    </row>
    <row r="10165" spans="1:4">
      <c r="A10165" s="182" t="s">
        <v>21199</v>
      </c>
      <c r="B10165" s="182" t="s">
        <v>80360</v>
      </c>
      <c r="C10165" s="182"/>
      <c r="D10165" s="182" t="s">
        <v>21198</v>
      </c>
    </row>
    <row r="10166" spans="1:4">
      <c r="A10166" s="182" t="s">
        <v>21197</v>
      </c>
      <c r="B10166" s="182" t="s">
        <v>72388</v>
      </c>
      <c r="C10166" s="182"/>
      <c r="D10166" s="182" t="s">
        <v>21196</v>
      </c>
    </row>
    <row r="10167" spans="1:4">
      <c r="A10167" s="182" t="s">
        <v>21195</v>
      </c>
      <c r="B10167" s="182" t="s">
        <v>67695</v>
      </c>
      <c r="C10167" s="182"/>
      <c r="D10167" s="182" t="s">
        <v>21194</v>
      </c>
    </row>
    <row r="10168" spans="1:4">
      <c r="A10168" s="182" t="s">
        <v>21193</v>
      </c>
      <c r="B10168" s="182" t="s">
        <v>72242</v>
      </c>
      <c r="C10168" s="182"/>
      <c r="D10168" s="182" t="s">
        <v>21192</v>
      </c>
    </row>
    <row r="10169" spans="1:4">
      <c r="A10169" s="182" t="s">
        <v>21191</v>
      </c>
      <c r="B10169" s="182" t="s">
        <v>60703</v>
      </c>
      <c r="C10169" s="182"/>
      <c r="D10169" s="182" t="s">
        <v>21190</v>
      </c>
    </row>
    <row r="10170" spans="1:4">
      <c r="A10170" s="182" t="s">
        <v>21189</v>
      </c>
      <c r="B10170" s="182" t="s">
        <v>60789</v>
      </c>
      <c r="C10170" s="182"/>
      <c r="D10170" s="182" t="s">
        <v>21188</v>
      </c>
    </row>
    <row r="10171" spans="1:4">
      <c r="A10171" s="182" t="s">
        <v>21187</v>
      </c>
      <c r="B10171" s="182" t="s">
        <v>77553</v>
      </c>
      <c r="C10171" s="182"/>
      <c r="D10171" s="182" t="s">
        <v>21186</v>
      </c>
    </row>
    <row r="10172" spans="1:4">
      <c r="A10172" s="182" t="s">
        <v>21185</v>
      </c>
      <c r="B10172" s="182" t="s">
        <v>69297</v>
      </c>
      <c r="C10172" s="182"/>
      <c r="D10172" s="182" t="s">
        <v>21184</v>
      </c>
    </row>
    <row r="10173" spans="1:4">
      <c r="A10173" s="182" t="s">
        <v>21183</v>
      </c>
      <c r="B10173" s="182" t="s">
        <v>73036</v>
      </c>
      <c r="C10173" s="182"/>
      <c r="D10173" s="182" t="s">
        <v>21182</v>
      </c>
    </row>
    <row r="10174" spans="1:4">
      <c r="A10174" s="182" t="s">
        <v>21181</v>
      </c>
      <c r="B10174" s="182" t="s">
        <v>69158</v>
      </c>
      <c r="C10174" s="182"/>
      <c r="D10174" s="182" t="s">
        <v>21180</v>
      </c>
    </row>
    <row r="10175" spans="1:4">
      <c r="A10175" s="182" t="s">
        <v>21179</v>
      </c>
      <c r="B10175" s="182" t="s">
        <v>78529</v>
      </c>
      <c r="C10175" s="182"/>
      <c r="D10175" s="182" t="s">
        <v>21178</v>
      </c>
    </row>
    <row r="10176" spans="1:4">
      <c r="A10176" s="182" t="s">
        <v>21177</v>
      </c>
      <c r="B10176" s="182" t="s">
        <v>61870</v>
      </c>
      <c r="C10176" s="182"/>
      <c r="D10176" s="182" t="s">
        <v>21176</v>
      </c>
    </row>
    <row r="10177" spans="1:4">
      <c r="A10177" s="182" t="s">
        <v>21175</v>
      </c>
      <c r="B10177" s="182" t="s">
        <v>65470</v>
      </c>
      <c r="C10177" s="182"/>
      <c r="D10177" s="182" t="s">
        <v>21174</v>
      </c>
    </row>
    <row r="10178" spans="1:4">
      <c r="A10178" s="182" t="s">
        <v>21173</v>
      </c>
      <c r="B10178" s="182" t="s">
        <v>63451</v>
      </c>
      <c r="C10178" s="182"/>
      <c r="D10178" s="182" t="s">
        <v>21172</v>
      </c>
    </row>
    <row r="10179" spans="1:4">
      <c r="A10179" s="182" t="s">
        <v>21171</v>
      </c>
      <c r="B10179" s="182" t="s">
        <v>76199</v>
      </c>
      <c r="C10179" s="182"/>
      <c r="D10179" s="182" t="s">
        <v>21170</v>
      </c>
    </row>
    <row r="10180" spans="1:4">
      <c r="A10180" s="182" t="s">
        <v>21169</v>
      </c>
      <c r="B10180" s="182" t="s">
        <v>68625</v>
      </c>
      <c r="C10180" s="182"/>
      <c r="D10180" s="182" t="s">
        <v>21168</v>
      </c>
    </row>
    <row r="10181" spans="1:4">
      <c r="A10181" s="182" t="s">
        <v>21167</v>
      </c>
      <c r="B10181" s="182" t="s">
        <v>71935</v>
      </c>
      <c r="C10181" s="182"/>
      <c r="D10181" s="182" t="s">
        <v>21166</v>
      </c>
    </row>
    <row r="10182" spans="1:4">
      <c r="A10182" s="182" t="s">
        <v>21165</v>
      </c>
      <c r="B10182" s="182" t="s">
        <v>61619</v>
      </c>
      <c r="C10182" s="182"/>
      <c r="D10182" s="182" t="s">
        <v>21164</v>
      </c>
    </row>
    <row r="10183" spans="1:4">
      <c r="A10183" s="182" t="s">
        <v>21163</v>
      </c>
      <c r="B10183" s="182" t="s">
        <v>75864</v>
      </c>
      <c r="C10183" s="182"/>
      <c r="D10183" s="182" t="s">
        <v>21162</v>
      </c>
    </row>
    <row r="10184" spans="1:4">
      <c r="A10184" s="182" t="s">
        <v>21161</v>
      </c>
      <c r="B10184" s="182" t="s">
        <v>74804</v>
      </c>
      <c r="C10184" s="182"/>
      <c r="D10184" s="182" t="s">
        <v>21160</v>
      </c>
    </row>
    <row r="10185" spans="1:4">
      <c r="A10185" s="182" t="s">
        <v>21159</v>
      </c>
      <c r="B10185" s="182" t="s">
        <v>60317</v>
      </c>
      <c r="C10185" s="182"/>
      <c r="D10185" s="182" t="s">
        <v>21158</v>
      </c>
    </row>
    <row r="10186" spans="1:4">
      <c r="A10186" s="182" t="s">
        <v>21157</v>
      </c>
      <c r="B10186" s="182" t="s">
        <v>80785</v>
      </c>
      <c r="C10186" s="182"/>
      <c r="D10186" s="182" t="s">
        <v>21156</v>
      </c>
    </row>
    <row r="10187" spans="1:4">
      <c r="A10187" s="182" t="s">
        <v>21155</v>
      </c>
      <c r="B10187" s="182" t="s">
        <v>79273</v>
      </c>
      <c r="C10187" s="182"/>
      <c r="D10187" s="182" t="s">
        <v>21154</v>
      </c>
    </row>
    <row r="10188" spans="1:4">
      <c r="A10188" s="182" t="s">
        <v>21153</v>
      </c>
      <c r="B10188" s="182" t="s">
        <v>71703</v>
      </c>
      <c r="C10188" s="182"/>
      <c r="D10188" s="182" t="s">
        <v>21152</v>
      </c>
    </row>
    <row r="10189" spans="1:4">
      <c r="A10189" s="182" t="s">
        <v>21151</v>
      </c>
      <c r="B10189" s="182" t="s">
        <v>64597</v>
      </c>
      <c r="C10189" s="182"/>
      <c r="D10189" s="182" t="s">
        <v>21150</v>
      </c>
    </row>
    <row r="10190" spans="1:4">
      <c r="A10190" s="182" t="s">
        <v>21149</v>
      </c>
      <c r="B10190" s="182" t="s">
        <v>63312</v>
      </c>
      <c r="C10190" s="182"/>
      <c r="D10190" s="182" t="s">
        <v>21148</v>
      </c>
    </row>
    <row r="10191" spans="1:4">
      <c r="A10191" s="182" t="s">
        <v>21147</v>
      </c>
      <c r="B10191" s="182" t="s">
        <v>76396</v>
      </c>
      <c r="C10191" s="182"/>
      <c r="D10191" s="182" t="s">
        <v>21146</v>
      </c>
    </row>
    <row r="10192" spans="1:4">
      <c r="A10192" s="182" t="s">
        <v>21145</v>
      </c>
      <c r="B10192" s="182" t="s">
        <v>67054</v>
      </c>
      <c r="C10192" s="182"/>
      <c r="D10192" s="182" t="s">
        <v>21144</v>
      </c>
    </row>
    <row r="10193" spans="1:4">
      <c r="A10193" s="182" t="s">
        <v>21143</v>
      </c>
      <c r="B10193" s="182" t="s">
        <v>78998</v>
      </c>
      <c r="C10193" s="182"/>
      <c r="D10193" s="182" t="s">
        <v>21142</v>
      </c>
    </row>
    <row r="10194" spans="1:4">
      <c r="A10194" s="182" t="s">
        <v>21141</v>
      </c>
      <c r="B10194" s="182" t="s">
        <v>66459</v>
      </c>
      <c r="C10194" s="182"/>
      <c r="D10194" s="182" t="s">
        <v>21140</v>
      </c>
    </row>
    <row r="10195" spans="1:4">
      <c r="A10195" s="182" t="s">
        <v>21139</v>
      </c>
      <c r="B10195" s="182" t="s">
        <v>63366</v>
      </c>
      <c r="C10195" s="182"/>
      <c r="D10195" s="182" t="s">
        <v>21138</v>
      </c>
    </row>
    <row r="10196" spans="1:4">
      <c r="A10196" s="182" t="s">
        <v>21137</v>
      </c>
      <c r="B10196" s="182" t="s">
        <v>77356</v>
      </c>
      <c r="C10196" s="182"/>
      <c r="D10196" s="182" t="s">
        <v>21136</v>
      </c>
    </row>
    <row r="10197" spans="1:4">
      <c r="A10197" s="182" t="s">
        <v>21135</v>
      </c>
      <c r="B10197" s="182" t="s">
        <v>66831</v>
      </c>
      <c r="C10197" s="182"/>
      <c r="D10197" s="182" t="s">
        <v>21134</v>
      </c>
    </row>
    <row r="10198" spans="1:4">
      <c r="A10198" s="182" t="s">
        <v>21133</v>
      </c>
      <c r="B10198" s="182" t="s">
        <v>78689</v>
      </c>
      <c r="C10198" s="182"/>
      <c r="D10198" s="182" t="s">
        <v>21132</v>
      </c>
    </row>
    <row r="10199" spans="1:4">
      <c r="A10199" s="182" t="s">
        <v>21131</v>
      </c>
      <c r="B10199" s="182" t="s">
        <v>69860</v>
      </c>
      <c r="C10199" s="182"/>
      <c r="D10199" s="182" t="s">
        <v>21130</v>
      </c>
    </row>
    <row r="10200" spans="1:4">
      <c r="A10200" s="182" t="s">
        <v>21129</v>
      </c>
      <c r="B10200" s="182" t="s">
        <v>67155</v>
      </c>
      <c r="C10200" s="182"/>
      <c r="D10200" s="182" t="s">
        <v>21128</v>
      </c>
    </row>
    <row r="10201" spans="1:4">
      <c r="A10201" s="182" t="s">
        <v>21127</v>
      </c>
      <c r="B10201" s="182" t="s">
        <v>74042</v>
      </c>
      <c r="C10201" s="182"/>
      <c r="D10201" s="182" t="s">
        <v>21126</v>
      </c>
    </row>
    <row r="10202" spans="1:4">
      <c r="A10202" s="182" t="s">
        <v>21125</v>
      </c>
      <c r="B10202" s="182" t="s">
        <v>61146</v>
      </c>
      <c r="C10202" s="182"/>
      <c r="D10202" s="182" t="s">
        <v>21124</v>
      </c>
    </row>
    <row r="10203" spans="1:4">
      <c r="A10203" s="182" t="s">
        <v>21123</v>
      </c>
      <c r="B10203" s="182" t="s">
        <v>62829</v>
      </c>
      <c r="C10203" s="182"/>
      <c r="D10203" s="182" t="s">
        <v>21122</v>
      </c>
    </row>
    <row r="10204" spans="1:4">
      <c r="A10204" s="182" t="s">
        <v>21121</v>
      </c>
      <c r="B10204" s="182" t="s">
        <v>68994</v>
      </c>
      <c r="C10204" s="182"/>
      <c r="D10204" s="182" t="s">
        <v>21120</v>
      </c>
    </row>
    <row r="10205" spans="1:4">
      <c r="A10205" s="182" t="s">
        <v>21119</v>
      </c>
      <c r="B10205" s="182" t="s">
        <v>77660</v>
      </c>
      <c r="C10205" s="182"/>
      <c r="D10205" s="182" t="s">
        <v>21118</v>
      </c>
    </row>
    <row r="10206" spans="1:4">
      <c r="A10206" s="182" t="s">
        <v>21117</v>
      </c>
      <c r="B10206" s="182" t="s">
        <v>63376</v>
      </c>
      <c r="C10206" s="182"/>
      <c r="D10206" s="182" t="s">
        <v>21116</v>
      </c>
    </row>
    <row r="10207" spans="1:4">
      <c r="A10207" s="182" t="s">
        <v>21115</v>
      </c>
      <c r="B10207" s="182" t="s">
        <v>66929</v>
      </c>
      <c r="C10207" s="182"/>
      <c r="D10207" s="182" t="s">
        <v>21114</v>
      </c>
    </row>
    <row r="10208" spans="1:4">
      <c r="A10208" s="182" t="s">
        <v>21113</v>
      </c>
      <c r="B10208" s="182" t="s">
        <v>61084</v>
      </c>
      <c r="C10208" s="182"/>
      <c r="D10208" s="182" t="s">
        <v>21112</v>
      </c>
    </row>
    <row r="10209" spans="1:4">
      <c r="A10209" s="182" t="s">
        <v>21111</v>
      </c>
      <c r="B10209" s="182" t="s">
        <v>73181</v>
      </c>
      <c r="C10209" s="182"/>
      <c r="D10209" s="182" t="s">
        <v>21110</v>
      </c>
    </row>
    <row r="10210" spans="1:4">
      <c r="A10210" s="182" t="s">
        <v>21109</v>
      </c>
      <c r="B10210" s="182" t="s">
        <v>76954</v>
      </c>
      <c r="C10210" s="182"/>
      <c r="D10210" s="182" t="s">
        <v>21108</v>
      </c>
    </row>
    <row r="10211" spans="1:4">
      <c r="A10211" s="182" t="s">
        <v>21107</v>
      </c>
      <c r="B10211" s="182" t="s">
        <v>68117</v>
      </c>
      <c r="C10211" s="182"/>
      <c r="D10211" s="182" t="s">
        <v>21106</v>
      </c>
    </row>
    <row r="10212" spans="1:4">
      <c r="A10212" s="182" t="s">
        <v>21105</v>
      </c>
      <c r="B10212" s="182" t="s">
        <v>65022</v>
      </c>
      <c r="C10212" s="182"/>
      <c r="D10212" s="182" t="s">
        <v>21104</v>
      </c>
    </row>
    <row r="10213" spans="1:4">
      <c r="A10213" s="182" t="s">
        <v>21103</v>
      </c>
      <c r="B10213" s="182" t="s">
        <v>60156</v>
      </c>
      <c r="C10213" s="182"/>
      <c r="D10213" s="182" t="s">
        <v>21102</v>
      </c>
    </row>
    <row r="10214" spans="1:4">
      <c r="A10214" s="182" t="s">
        <v>21101</v>
      </c>
      <c r="B10214" s="182" t="s">
        <v>69726</v>
      </c>
      <c r="C10214" s="182"/>
      <c r="D10214" s="182" t="s">
        <v>21100</v>
      </c>
    </row>
    <row r="10215" spans="1:4">
      <c r="A10215" s="182" t="s">
        <v>21099</v>
      </c>
      <c r="B10215" s="182" t="s">
        <v>60274</v>
      </c>
      <c r="C10215" s="182"/>
      <c r="D10215" s="182" t="s">
        <v>21098</v>
      </c>
    </row>
    <row r="10216" spans="1:4">
      <c r="A10216" s="182" t="s">
        <v>21097</v>
      </c>
      <c r="B10216" s="182" t="s">
        <v>64848</v>
      </c>
      <c r="C10216" s="182"/>
      <c r="D10216" s="182" t="s">
        <v>21096</v>
      </c>
    </row>
    <row r="10217" spans="1:4">
      <c r="A10217" s="182" t="s">
        <v>21095</v>
      </c>
      <c r="B10217" s="182" t="s">
        <v>68529</v>
      </c>
      <c r="C10217" s="182"/>
      <c r="D10217" s="182" t="s">
        <v>21094</v>
      </c>
    </row>
    <row r="10218" spans="1:4">
      <c r="A10218" s="182" t="s">
        <v>21093</v>
      </c>
      <c r="B10218" s="182" t="s">
        <v>76748</v>
      </c>
      <c r="C10218" s="182"/>
      <c r="D10218" s="182" t="s">
        <v>21092</v>
      </c>
    </row>
    <row r="10219" spans="1:4">
      <c r="A10219" s="182" t="s">
        <v>21091</v>
      </c>
      <c r="B10219" s="182" t="s">
        <v>61483</v>
      </c>
      <c r="C10219" s="182"/>
      <c r="D10219" s="182" t="s">
        <v>21090</v>
      </c>
    </row>
    <row r="10220" spans="1:4">
      <c r="A10220" s="182" t="s">
        <v>21089</v>
      </c>
      <c r="B10220" s="182" t="s">
        <v>80970</v>
      </c>
      <c r="C10220" s="182"/>
      <c r="D10220" s="182" t="s">
        <v>21088</v>
      </c>
    </row>
    <row r="10221" spans="1:4">
      <c r="A10221" s="182" t="s">
        <v>21087</v>
      </c>
      <c r="B10221" s="182" t="s">
        <v>73905</v>
      </c>
      <c r="C10221" s="182"/>
      <c r="D10221" s="182" t="s">
        <v>21086</v>
      </c>
    </row>
    <row r="10222" spans="1:4">
      <c r="A10222" s="182" t="s">
        <v>21085</v>
      </c>
      <c r="B10222" s="182" t="s">
        <v>77993</v>
      </c>
      <c r="C10222" s="182"/>
      <c r="D10222" s="182" t="s">
        <v>21084</v>
      </c>
    </row>
    <row r="10223" spans="1:4">
      <c r="A10223" s="182" t="s">
        <v>21083</v>
      </c>
      <c r="B10223" s="182" t="s">
        <v>80135</v>
      </c>
      <c r="C10223" s="182"/>
      <c r="D10223" s="182" t="s">
        <v>21082</v>
      </c>
    </row>
    <row r="10224" spans="1:4">
      <c r="A10224" s="182" t="s">
        <v>21081</v>
      </c>
      <c r="B10224" s="182" t="s">
        <v>64126</v>
      </c>
      <c r="C10224" s="182"/>
      <c r="D10224" s="182" t="s">
        <v>21080</v>
      </c>
    </row>
    <row r="10225" spans="1:4">
      <c r="A10225" s="182" t="s">
        <v>21079</v>
      </c>
      <c r="B10225" s="182" t="s">
        <v>64562</v>
      </c>
      <c r="C10225" s="182"/>
      <c r="D10225" s="182" t="s">
        <v>21078</v>
      </c>
    </row>
    <row r="10226" spans="1:4">
      <c r="A10226" s="182" t="s">
        <v>21077</v>
      </c>
      <c r="B10226" s="182" t="s">
        <v>64697</v>
      </c>
      <c r="C10226" s="182"/>
      <c r="D10226" s="182" t="s">
        <v>21076</v>
      </c>
    </row>
    <row r="10227" spans="1:4">
      <c r="A10227" s="182" t="s">
        <v>21075</v>
      </c>
      <c r="B10227" s="182" t="s">
        <v>78789</v>
      </c>
      <c r="C10227" s="182"/>
      <c r="D10227" s="182" t="s">
        <v>21074</v>
      </c>
    </row>
    <row r="10228" spans="1:4">
      <c r="A10228" s="182" t="s">
        <v>21073</v>
      </c>
      <c r="B10228" s="182" t="s">
        <v>68140</v>
      </c>
      <c r="C10228" s="182"/>
      <c r="D10228" s="182" t="s">
        <v>21072</v>
      </c>
    </row>
    <row r="10229" spans="1:4">
      <c r="A10229" s="182" t="s">
        <v>21071</v>
      </c>
      <c r="B10229" s="182" t="s">
        <v>67996</v>
      </c>
      <c r="C10229" s="182"/>
      <c r="D10229" s="182" t="s">
        <v>21070</v>
      </c>
    </row>
    <row r="10230" spans="1:4">
      <c r="A10230" s="182" t="s">
        <v>21069</v>
      </c>
      <c r="B10230" s="182" t="s">
        <v>71191</v>
      </c>
      <c r="C10230" s="182"/>
      <c r="D10230" s="182" t="s">
        <v>21068</v>
      </c>
    </row>
    <row r="10231" spans="1:4">
      <c r="A10231" s="182" t="s">
        <v>21067</v>
      </c>
      <c r="B10231" s="182" t="s">
        <v>69006</v>
      </c>
      <c r="C10231" s="182"/>
      <c r="D10231" s="182" t="s">
        <v>21066</v>
      </c>
    </row>
    <row r="10232" spans="1:4">
      <c r="A10232" s="182" t="s">
        <v>21065</v>
      </c>
      <c r="B10232" s="182" t="s">
        <v>80558</v>
      </c>
      <c r="C10232" s="182"/>
      <c r="D10232" s="182" t="s">
        <v>21064</v>
      </c>
    </row>
    <row r="10233" spans="1:4">
      <c r="A10233" s="182" t="s">
        <v>21063</v>
      </c>
      <c r="B10233" s="182" t="s">
        <v>75347</v>
      </c>
      <c r="C10233" s="182"/>
      <c r="D10233" s="182" t="s">
        <v>21062</v>
      </c>
    </row>
    <row r="10234" spans="1:4">
      <c r="A10234" s="182" t="s">
        <v>21061</v>
      </c>
      <c r="B10234" s="182" t="s">
        <v>63560</v>
      </c>
      <c r="C10234" s="182"/>
      <c r="D10234" s="182" t="s">
        <v>21060</v>
      </c>
    </row>
    <row r="10235" spans="1:4">
      <c r="A10235" s="182" t="s">
        <v>21059</v>
      </c>
      <c r="B10235" s="182" t="s">
        <v>69578</v>
      </c>
      <c r="C10235" s="182"/>
      <c r="D10235" s="182" t="s">
        <v>21058</v>
      </c>
    </row>
    <row r="10236" spans="1:4">
      <c r="A10236" s="182" t="s">
        <v>21057</v>
      </c>
      <c r="B10236" s="182" t="s">
        <v>66375</v>
      </c>
      <c r="C10236" s="182"/>
      <c r="D10236" s="182" t="s">
        <v>21056</v>
      </c>
    </row>
    <row r="10237" spans="1:4">
      <c r="A10237" s="182" t="s">
        <v>21055</v>
      </c>
      <c r="B10237" s="182" t="s">
        <v>71645</v>
      </c>
      <c r="C10237" s="182"/>
      <c r="D10237" s="182" t="s">
        <v>21054</v>
      </c>
    </row>
    <row r="10238" spans="1:4">
      <c r="A10238" s="182" t="s">
        <v>21053</v>
      </c>
      <c r="B10238" s="182" t="s">
        <v>77075</v>
      </c>
      <c r="C10238" s="182"/>
      <c r="D10238" s="182" t="s">
        <v>21052</v>
      </c>
    </row>
    <row r="10239" spans="1:4">
      <c r="A10239" s="182" t="s">
        <v>21051</v>
      </c>
      <c r="B10239" s="182" t="s">
        <v>64601</v>
      </c>
      <c r="C10239" s="182"/>
      <c r="D10239" s="182" t="s">
        <v>21050</v>
      </c>
    </row>
    <row r="10240" spans="1:4">
      <c r="A10240" s="182" t="s">
        <v>21049</v>
      </c>
      <c r="B10240" s="182" t="s">
        <v>61105</v>
      </c>
      <c r="C10240" s="182"/>
      <c r="D10240" s="182" t="s">
        <v>21048</v>
      </c>
    </row>
    <row r="10241" spans="1:4">
      <c r="A10241" s="182" t="s">
        <v>21047</v>
      </c>
      <c r="B10241" s="182" t="s">
        <v>68168</v>
      </c>
      <c r="C10241" s="182"/>
      <c r="D10241" s="182" t="s">
        <v>21046</v>
      </c>
    </row>
    <row r="10242" spans="1:4">
      <c r="A10242" s="182" t="s">
        <v>21045</v>
      </c>
      <c r="B10242" s="182" t="s">
        <v>78025</v>
      </c>
      <c r="C10242" s="182"/>
      <c r="D10242" s="182" t="s">
        <v>21044</v>
      </c>
    </row>
    <row r="10243" spans="1:4">
      <c r="A10243" s="182" t="s">
        <v>21043</v>
      </c>
      <c r="B10243" s="182" t="s">
        <v>76091</v>
      </c>
      <c r="C10243" s="182"/>
      <c r="D10243" s="182" t="s">
        <v>21042</v>
      </c>
    </row>
    <row r="10244" spans="1:4">
      <c r="A10244" s="182" t="s">
        <v>21041</v>
      </c>
      <c r="B10244" s="182" t="s">
        <v>74931</v>
      </c>
      <c r="C10244" s="182"/>
      <c r="D10244" s="182" t="s">
        <v>21040</v>
      </c>
    </row>
    <row r="10245" spans="1:4">
      <c r="A10245" s="182" t="s">
        <v>21039</v>
      </c>
      <c r="B10245" s="182" t="s">
        <v>70360</v>
      </c>
      <c r="C10245" s="182"/>
      <c r="D10245" s="182" t="s">
        <v>21038</v>
      </c>
    </row>
    <row r="10246" spans="1:4">
      <c r="A10246" s="182" t="s">
        <v>21037</v>
      </c>
      <c r="B10246" s="182" t="s">
        <v>70105</v>
      </c>
      <c r="C10246" s="182"/>
      <c r="D10246" s="182" t="s">
        <v>21036</v>
      </c>
    </row>
    <row r="10247" spans="1:4">
      <c r="A10247" s="182" t="s">
        <v>21035</v>
      </c>
      <c r="B10247" s="182" t="s">
        <v>73394</v>
      </c>
      <c r="C10247" s="182"/>
      <c r="D10247" s="182" t="s">
        <v>21034</v>
      </c>
    </row>
    <row r="10248" spans="1:4">
      <c r="A10248" s="182" t="s">
        <v>21033</v>
      </c>
      <c r="B10248" s="182" t="s">
        <v>59889</v>
      </c>
      <c r="C10248" s="182"/>
      <c r="D10248" s="182" t="s">
        <v>21032</v>
      </c>
    </row>
    <row r="10249" spans="1:4">
      <c r="A10249" s="182" t="s">
        <v>21031</v>
      </c>
      <c r="B10249" s="182" t="s">
        <v>76581</v>
      </c>
      <c r="C10249" s="182"/>
      <c r="D10249" s="182" t="s">
        <v>21030</v>
      </c>
    </row>
    <row r="10250" spans="1:4">
      <c r="A10250" s="182" t="s">
        <v>21029</v>
      </c>
      <c r="B10250" s="182" t="s">
        <v>79551</v>
      </c>
      <c r="C10250" s="182"/>
      <c r="D10250" s="182" t="s">
        <v>21028</v>
      </c>
    </row>
    <row r="10251" spans="1:4">
      <c r="A10251" s="182" t="s">
        <v>21027</v>
      </c>
      <c r="B10251" s="182" t="s">
        <v>72275</v>
      </c>
      <c r="C10251" s="182"/>
      <c r="D10251" s="182" t="s">
        <v>21026</v>
      </c>
    </row>
    <row r="10252" spans="1:4">
      <c r="A10252" s="182" t="s">
        <v>21025</v>
      </c>
      <c r="B10252" s="182" t="s">
        <v>66503</v>
      </c>
      <c r="C10252" s="182"/>
      <c r="D10252" s="182" t="s">
        <v>21024</v>
      </c>
    </row>
    <row r="10253" spans="1:4">
      <c r="A10253" s="182" t="s">
        <v>21023</v>
      </c>
      <c r="B10253" s="182" t="s">
        <v>62466</v>
      </c>
      <c r="C10253" s="182"/>
      <c r="D10253" s="182" t="s">
        <v>21022</v>
      </c>
    </row>
    <row r="10254" spans="1:4">
      <c r="A10254" s="182" t="s">
        <v>21021</v>
      </c>
      <c r="B10254" s="182" t="s">
        <v>73655</v>
      </c>
      <c r="C10254" s="182"/>
      <c r="D10254" s="182" t="s">
        <v>21020</v>
      </c>
    </row>
    <row r="10255" spans="1:4">
      <c r="A10255" s="182" t="s">
        <v>21019</v>
      </c>
      <c r="B10255" s="182" t="s">
        <v>76149</v>
      </c>
      <c r="C10255" s="182"/>
      <c r="D10255" s="182" t="s">
        <v>21018</v>
      </c>
    </row>
    <row r="10256" spans="1:4">
      <c r="A10256" s="182" t="s">
        <v>21017</v>
      </c>
      <c r="B10256" s="182" t="s">
        <v>70467</v>
      </c>
      <c r="C10256" s="182"/>
      <c r="D10256" s="182" t="s">
        <v>21016</v>
      </c>
    </row>
    <row r="10257" spans="1:4">
      <c r="A10257" s="182" t="s">
        <v>21015</v>
      </c>
      <c r="B10257" s="182" t="s">
        <v>75978</v>
      </c>
      <c r="C10257" s="182"/>
      <c r="D10257" s="182" t="s">
        <v>21014</v>
      </c>
    </row>
    <row r="10258" spans="1:4">
      <c r="A10258" s="182" t="s">
        <v>21013</v>
      </c>
      <c r="B10258" s="182" t="s">
        <v>78128</v>
      </c>
      <c r="C10258" s="182"/>
      <c r="D10258" s="182" t="s">
        <v>21012</v>
      </c>
    </row>
    <row r="10259" spans="1:4">
      <c r="A10259" s="182" t="s">
        <v>21011</v>
      </c>
      <c r="B10259" s="182" t="s">
        <v>65955</v>
      </c>
      <c r="C10259" s="182"/>
      <c r="D10259" s="182" t="s">
        <v>21010</v>
      </c>
    </row>
    <row r="10260" spans="1:4">
      <c r="A10260" s="182" t="s">
        <v>21009</v>
      </c>
      <c r="B10260" s="182" t="s">
        <v>61826</v>
      </c>
      <c r="C10260" s="182"/>
      <c r="D10260" s="182" t="s">
        <v>21008</v>
      </c>
    </row>
    <row r="10261" spans="1:4">
      <c r="A10261" s="182" t="s">
        <v>21007</v>
      </c>
      <c r="B10261" s="182" t="s">
        <v>64394</v>
      </c>
      <c r="C10261" s="182"/>
      <c r="D10261" s="182" t="s">
        <v>21006</v>
      </c>
    </row>
    <row r="10262" spans="1:4">
      <c r="A10262" s="182" t="s">
        <v>21005</v>
      </c>
      <c r="B10262" s="182" t="s">
        <v>77365</v>
      </c>
      <c r="C10262" s="182"/>
      <c r="D10262" s="182" t="s">
        <v>21004</v>
      </c>
    </row>
    <row r="10263" spans="1:4">
      <c r="A10263" s="182" t="s">
        <v>21003</v>
      </c>
      <c r="B10263" s="182" t="s">
        <v>59719</v>
      </c>
      <c r="C10263" s="182"/>
      <c r="D10263" s="182" t="s">
        <v>21002</v>
      </c>
    </row>
    <row r="10264" spans="1:4">
      <c r="A10264" s="182" t="s">
        <v>21001</v>
      </c>
      <c r="B10264" s="182" t="s">
        <v>71818</v>
      </c>
      <c r="C10264" s="182"/>
      <c r="D10264" s="182" t="s">
        <v>21000</v>
      </c>
    </row>
    <row r="10265" spans="1:4">
      <c r="A10265" s="182" t="s">
        <v>20999</v>
      </c>
      <c r="B10265" s="182" t="s">
        <v>72036</v>
      </c>
      <c r="C10265" s="182"/>
      <c r="D10265" s="182" t="s">
        <v>20998</v>
      </c>
    </row>
    <row r="10266" spans="1:4">
      <c r="A10266" s="182" t="s">
        <v>20997</v>
      </c>
      <c r="B10266" s="182" t="s">
        <v>59909</v>
      </c>
      <c r="C10266" s="182"/>
      <c r="D10266" s="182" t="s">
        <v>20996</v>
      </c>
    </row>
    <row r="10267" spans="1:4">
      <c r="A10267" s="182" t="s">
        <v>20995</v>
      </c>
      <c r="B10267" s="182" t="s">
        <v>70980</v>
      </c>
      <c r="C10267" s="182"/>
      <c r="D10267" s="182" t="s">
        <v>20994</v>
      </c>
    </row>
    <row r="10268" spans="1:4">
      <c r="A10268" s="182" t="s">
        <v>20993</v>
      </c>
      <c r="B10268" s="182" t="s">
        <v>63030</v>
      </c>
      <c r="C10268" s="182"/>
      <c r="D10268" s="182" t="s">
        <v>20992</v>
      </c>
    </row>
    <row r="10269" spans="1:4">
      <c r="A10269" s="182" t="s">
        <v>20991</v>
      </c>
      <c r="B10269" s="182" t="s">
        <v>72914</v>
      </c>
      <c r="C10269" s="182"/>
      <c r="D10269" s="182" t="s">
        <v>20990</v>
      </c>
    </row>
    <row r="10270" spans="1:4">
      <c r="A10270" s="182" t="s">
        <v>20989</v>
      </c>
      <c r="B10270" s="182" t="s">
        <v>79584</v>
      </c>
      <c r="C10270" s="182"/>
      <c r="D10270" s="182" t="s">
        <v>20988</v>
      </c>
    </row>
    <row r="10271" spans="1:4">
      <c r="A10271" s="182" t="s">
        <v>20987</v>
      </c>
      <c r="B10271" s="182" t="s">
        <v>75996</v>
      </c>
      <c r="C10271" s="182"/>
      <c r="D10271" s="182" t="s">
        <v>20986</v>
      </c>
    </row>
    <row r="10272" spans="1:4">
      <c r="A10272" s="182" t="s">
        <v>20985</v>
      </c>
      <c r="B10272" s="182" t="s">
        <v>80040</v>
      </c>
      <c r="C10272" s="182"/>
      <c r="D10272" s="182" t="s">
        <v>20984</v>
      </c>
    </row>
    <row r="10273" spans="1:4">
      <c r="A10273" s="182" t="s">
        <v>20983</v>
      </c>
      <c r="B10273" s="182" t="s">
        <v>78915</v>
      </c>
      <c r="C10273" s="182"/>
      <c r="D10273" s="182" t="s">
        <v>20982</v>
      </c>
    </row>
    <row r="10274" spans="1:4">
      <c r="A10274" s="182" t="s">
        <v>20981</v>
      </c>
      <c r="B10274" s="182" t="s">
        <v>71748</v>
      </c>
      <c r="C10274" s="182"/>
      <c r="D10274" s="182" t="s">
        <v>20980</v>
      </c>
    </row>
    <row r="10275" spans="1:4">
      <c r="A10275" s="182" t="s">
        <v>20979</v>
      </c>
      <c r="B10275" s="182" t="s">
        <v>62623</v>
      </c>
      <c r="C10275" s="182"/>
      <c r="D10275" s="182" t="s">
        <v>20978</v>
      </c>
    </row>
    <row r="10276" spans="1:4">
      <c r="A10276" s="182" t="s">
        <v>20977</v>
      </c>
      <c r="B10276" s="182" t="s">
        <v>79086</v>
      </c>
      <c r="C10276" s="182"/>
      <c r="D10276" s="182" t="s">
        <v>20976</v>
      </c>
    </row>
    <row r="10277" spans="1:4">
      <c r="A10277" s="182" t="s">
        <v>20975</v>
      </c>
      <c r="B10277" s="182" t="s">
        <v>76658</v>
      </c>
      <c r="C10277" s="182"/>
      <c r="D10277" s="182" t="s">
        <v>20974</v>
      </c>
    </row>
    <row r="10278" spans="1:4">
      <c r="A10278" s="182" t="s">
        <v>20973</v>
      </c>
      <c r="B10278" s="182" t="s">
        <v>73733</v>
      </c>
      <c r="C10278" s="182"/>
      <c r="D10278" s="182" t="s">
        <v>20972</v>
      </c>
    </row>
    <row r="10279" spans="1:4">
      <c r="A10279" s="182" t="s">
        <v>20971</v>
      </c>
      <c r="B10279" s="182" t="s">
        <v>66253</v>
      </c>
      <c r="C10279" s="182"/>
      <c r="D10279" s="182" t="s">
        <v>20970</v>
      </c>
    </row>
    <row r="10280" spans="1:4">
      <c r="A10280" s="182" t="s">
        <v>20969</v>
      </c>
      <c r="B10280" s="182" t="s">
        <v>74631</v>
      </c>
      <c r="C10280" s="182"/>
      <c r="D10280" s="182" t="s">
        <v>20968</v>
      </c>
    </row>
    <row r="10281" spans="1:4">
      <c r="A10281" s="182" t="s">
        <v>20967</v>
      </c>
      <c r="B10281" s="182" t="s">
        <v>80925</v>
      </c>
      <c r="C10281" s="182"/>
      <c r="D10281" s="182" t="s">
        <v>20966</v>
      </c>
    </row>
    <row r="10282" spans="1:4">
      <c r="A10282" s="182" t="s">
        <v>20965</v>
      </c>
      <c r="B10282" s="182" t="s">
        <v>78224</v>
      </c>
      <c r="C10282" s="182"/>
      <c r="D10282" s="182" t="s">
        <v>20964</v>
      </c>
    </row>
    <row r="10283" spans="1:4">
      <c r="A10283" s="182" t="s">
        <v>20963</v>
      </c>
      <c r="B10283" s="182" t="s">
        <v>79775</v>
      </c>
      <c r="C10283" s="182"/>
      <c r="D10283" s="182" t="s">
        <v>20962</v>
      </c>
    </row>
    <row r="10284" spans="1:4">
      <c r="A10284" s="182" t="s">
        <v>20961</v>
      </c>
      <c r="B10284" s="182" t="s">
        <v>75560</v>
      </c>
      <c r="C10284" s="182"/>
      <c r="D10284" s="182" t="s">
        <v>20960</v>
      </c>
    </row>
    <row r="10285" spans="1:4">
      <c r="A10285" s="182" t="s">
        <v>20959</v>
      </c>
      <c r="B10285" s="182" t="s">
        <v>63746</v>
      </c>
      <c r="C10285" s="182"/>
      <c r="D10285" s="182" t="s">
        <v>20958</v>
      </c>
    </row>
    <row r="10286" spans="1:4">
      <c r="A10286" s="182" t="s">
        <v>20957</v>
      </c>
      <c r="B10286" s="182" t="s">
        <v>66618</v>
      </c>
      <c r="C10286" s="182"/>
      <c r="D10286" s="182" t="s">
        <v>20956</v>
      </c>
    </row>
    <row r="10287" spans="1:4">
      <c r="A10287" s="182" t="s">
        <v>20955</v>
      </c>
      <c r="B10287" s="182" t="s">
        <v>66607</v>
      </c>
      <c r="C10287" s="182"/>
      <c r="D10287" s="182" t="s">
        <v>20954</v>
      </c>
    </row>
    <row r="10288" spans="1:4">
      <c r="A10288" s="182" t="s">
        <v>20953</v>
      </c>
      <c r="B10288" s="182" t="s">
        <v>79753</v>
      </c>
      <c r="C10288" s="182"/>
      <c r="D10288" s="182" t="s">
        <v>20952</v>
      </c>
    </row>
    <row r="10289" spans="1:4">
      <c r="A10289" s="182" t="s">
        <v>20951</v>
      </c>
      <c r="B10289" s="182" t="s">
        <v>75561</v>
      </c>
      <c r="C10289" s="182"/>
      <c r="D10289" s="182" t="s">
        <v>20950</v>
      </c>
    </row>
    <row r="10290" spans="1:4">
      <c r="A10290" s="182" t="s">
        <v>20949</v>
      </c>
      <c r="B10290" s="182" t="s">
        <v>74933</v>
      </c>
      <c r="C10290" s="182"/>
      <c r="D10290" s="182" t="s">
        <v>20948</v>
      </c>
    </row>
    <row r="10291" spans="1:4">
      <c r="A10291" s="182" t="s">
        <v>20947</v>
      </c>
      <c r="B10291" s="182" t="s">
        <v>59560</v>
      </c>
      <c r="C10291" s="182"/>
      <c r="D10291" s="182" t="s">
        <v>20946</v>
      </c>
    </row>
    <row r="10292" spans="1:4">
      <c r="A10292" s="182" t="s">
        <v>20945</v>
      </c>
      <c r="B10292" s="182" t="s">
        <v>69267</v>
      </c>
      <c r="C10292" s="182"/>
      <c r="D10292" s="182" t="s">
        <v>20944</v>
      </c>
    </row>
    <row r="10293" spans="1:4">
      <c r="A10293" s="182" t="s">
        <v>20943</v>
      </c>
      <c r="B10293" s="182" t="s">
        <v>80326</v>
      </c>
      <c r="C10293" s="182"/>
      <c r="D10293" s="182" t="s">
        <v>20942</v>
      </c>
    </row>
    <row r="10294" spans="1:4">
      <c r="A10294" s="182" t="s">
        <v>20941</v>
      </c>
      <c r="B10294" s="182" t="s">
        <v>69620</v>
      </c>
      <c r="C10294" s="182"/>
      <c r="D10294" s="182" t="s">
        <v>20940</v>
      </c>
    </row>
    <row r="10295" spans="1:4">
      <c r="A10295" s="182" t="s">
        <v>20939</v>
      </c>
      <c r="B10295" s="182" t="s">
        <v>65423</v>
      </c>
      <c r="C10295" s="182"/>
      <c r="D10295" s="182" t="s">
        <v>20938</v>
      </c>
    </row>
    <row r="10296" spans="1:4">
      <c r="A10296" s="182" t="s">
        <v>20937</v>
      </c>
      <c r="B10296" s="182" t="s">
        <v>75481</v>
      </c>
      <c r="C10296" s="182"/>
      <c r="D10296" s="182" t="s">
        <v>20936</v>
      </c>
    </row>
    <row r="10297" spans="1:4">
      <c r="A10297" s="182" t="s">
        <v>20935</v>
      </c>
      <c r="B10297" s="182" t="s">
        <v>60925</v>
      </c>
      <c r="C10297" s="182"/>
      <c r="D10297" s="182" t="s">
        <v>20934</v>
      </c>
    </row>
    <row r="10298" spans="1:4">
      <c r="A10298" s="182" t="s">
        <v>20933</v>
      </c>
      <c r="B10298" s="182" t="s">
        <v>60717</v>
      </c>
      <c r="C10298" s="182"/>
      <c r="D10298" s="182" t="s">
        <v>20932</v>
      </c>
    </row>
    <row r="10299" spans="1:4">
      <c r="A10299" s="182" t="s">
        <v>20931</v>
      </c>
      <c r="B10299" s="182" t="s">
        <v>64264</v>
      </c>
      <c r="C10299" s="182"/>
      <c r="D10299" s="182" t="s">
        <v>20930</v>
      </c>
    </row>
    <row r="10300" spans="1:4">
      <c r="A10300" s="182" t="s">
        <v>20929</v>
      </c>
      <c r="B10300" s="182" t="s">
        <v>66572</v>
      </c>
      <c r="C10300" s="182"/>
      <c r="D10300" s="182" t="s">
        <v>20928</v>
      </c>
    </row>
    <row r="10301" spans="1:4">
      <c r="A10301" s="182" t="s">
        <v>20927</v>
      </c>
      <c r="B10301" s="182" t="s">
        <v>79503</v>
      </c>
      <c r="C10301" s="182"/>
      <c r="D10301" s="182" t="s">
        <v>20926</v>
      </c>
    </row>
    <row r="10302" spans="1:4">
      <c r="A10302" s="182" t="s">
        <v>20925</v>
      </c>
      <c r="B10302" s="182" t="s">
        <v>72880</v>
      </c>
      <c r="C10302" s="182"/>
      <c r="D10302" s="182" t="s">
        <v>20924</v>
      </c>
    </row>
    <row r="10303" spans="1:4">
      <c r="A10303" s="182" t="s">
        <v>20923</v>
      </c>
      <c r="B10303" s="182" t="s">
        <v>79996</v>
      </c>
      <c r="C10303" s="182"/>
      <c r="D10303" s="182" t="s">
        <v>20922</v>
      </c>
    </row>
    <row r="10304" spans="1:4">
      <c r="A10304" s="182" t="s">
        <v>20921</v>
      </c>
      <c r="B10304" s="182" t="s">
        <v>73841</v>
      </c>
      <c r="C10304" s="182"/>
      <c r="D10304" s="182" t="s">
        <v>20920</v>
      </c>
    </row>
    <row r="10305" spans="1:4">
      <c r="A10305" s="182" t="s">
        <v>20919</v>
      </c>
      <c r="B10305" s="182" t="s">
        <v>62965</v>
      </c>
      <c r="C10305" s="182"/>
      <c r="D10305" s="182" t="s">
        <v>20918</v>
      </c>
    </row>
    <row r="10306" spans="1:4">
      <c r="A10306" s="182" t="s">
        <v>20917</v>
      </c>
      <c r="B10306" s="182" t="s">
        <v>60728</v>
      </c>
      <c r="C10306" s="182"/>
      <c r="D10306" s="182" t="s">
        <v>20916</v>
      </c>
    </row>
    <row r="10307" spans="1:4">
      <c r="A10307" s="182" t="s">
        <v>20915</v>
      </c>
      <c r="B10307" s="182" t="s">
        <v>71708</v>
      </c>
      <c r="C10307" s="182"/>
      <c r="D10307" s="182" t="s">
        <v>20914</v>
      </c>
    </row>
    <row r="10308" spans="1:4">
      <c r="A10308" s="182" t="s">
        <v>20913</v>
      </c>
      <c r="B10308" s="182" t="s">
        <v>69693</v>
      </c>
      <c r="C10308" s="182"/>
      <c r="D10308" s="182" t="s">
        <v>20912</v>
      </c>
    </row>
    <row r="10309" spans="1:4">
      <c r="A10309" s="182" t="s">
        <v>20911</v>
      </c>
      <c r="B10309" s="182" t="s">
        <v>65454</v>
      </c>
      <c r="C10309" s="182"/>
      <c r="D10309" s="182" t="s">
        <v>20910</v>
      </c>
    </row>
    <row r="10310" spans="1:4">
      <c r="A10310" s="182" t="s">
        <v>20909</v>
      </c>
      <c r="B10310" s="182" t="s">
        <v>72964</v>
      </c>
      <c r="C10310" s="182"/>
      <c r="D10310" s="182" t="s">
        <v>20908</v>
      </c>
    </row>
    <row r="10311" spans="1:4">
      <c r="A10311" s="182" t="s">
        <v>20907</v>
      </c>
      <c r="B10311" s="182" t="s">
        <v>70540</v>
      </c>
      <c r="C10311" s="182"/>
      <c r="D10311" s="182" t="s">
        <v>20906</v>
      </c>
    </row>
    <row r="10312" spans="1:4">
      <c r="A10312" s="182" t="s">
        <v>20905</v>
      </c>
      <c r="B10312" s="182" t="s">
        <v>61391</v>
      </c>
      <c r="C10312" s="182"/>
      <c r="D10312" s="182" t="s">
        <v>20904</v>
      </c>
    </row>
    <row r="10313" spans="1:4">
      <c r="A10313" s="182" t="s">
        <v>20903</v>
      </c>
      <c r="B10313" s="182" t="s">
        <v>60337</v>
      </c>
      <c r="C10313" s="182"/>
      <c r="D10313" s="182" t="s">
        <v>20902</v>
      </c>
    </row>
    <row r="10314" spans="1:4">
      <c r="A10314" s="182" t="s">
        <v>20901</v>
      </c>
      <c r="B10314" s="182" t="s">
        <v>66463</v>
      </c>
      <c r="C10314" s="182"/>
      <c r="D10314" s="182" t="s">
        <v>20900</v>
      </c>
    </row>
    <row r="10315" spans="1:4">
      <c r="A10315" s="182" t="s">
        <v>20899</v>
      </c>
      <c r="B10315" s="182" t="s">
        <v>67300</v>
      </c>
      <c r="C10315" s="182"/>
      <c r="D10315" s="182" t="s">
        <v>20898</v>
      </c>
    </row>
    <row r="10316" spans="1:4">
      <c r="A10316" s="182" t="s">
        <v>20897</v>
      </c>
      <c r="B10316" s="182" t="s">
        <v>20896</v>
      </c>
      <c r="C10316" s="182"/>
      <c r="D10316" s="182" t="s">
        <v>20896</v>
      </c>
    </row>
    <row r="10317" spans="1:4">
      <c r="A10317" s="182" t="s">
        <v>20895</v>
      </c>
      <c r="B10317" s="182" t="s">
        <v>78606</v>
      </c>
      <c r="C10317" s="182"/>
      <c r="D10317" s="182" t="s">
        <v>20894</v>
      </c>
    </row>
    <row r="10318" spans="1:4">
      <c r="A10318" s="182" t="s">
        <v>20893</v>
      </c>
      <c r="B10318" s="182" t="s">
        <v>78697</v>
      </c>
      <c r="C10318" s="182"/>
      <c r="D10318" s="182" t="s">
        <v>20892</v>
      </c>
    </row>
    <row r="10319" spans="1:4">
      <c r="A10319" s="182" t="s">
        <v>20891</v>
      </c>
      <c r="B10319" s="182" t="s">
        <v>73519</v>
      </c>
      <c r="C10319" s="182"/>
      <c r="D10319" s="182" t="s">
        <v>20890</v>
      </c>
    </row>
    <row r="10320" spans="1:4">
      <c r="A10320" s="182" t="s">
        <v>20889</v>
      </c>
      <c r="B10320" s="182" t="s">
        <v>61144</v>
      </c>
      <c r="C10320" s="182"/>
      <c r="D10320" s="182" t="s">
        <v>20888</v>
      </c>
    </row>
    <row r="10321" spans="1:4">
      <c r="A10321" s="182" t="s">
        <v>20887</v>
      </c>
      <c r="B10321" s="182" t="s">
        <v>76569</v>
      </c>
      <c r="C10321" s="182"/>
      <c r="D10321" s="182" t="s">
        <v>20886</v>
      </c>
    </row>
    <row r="10322" spans="1:4">
      <c r="A10322" s="182" t="s">
        <v>20885</v>
      </c>
      <c r="B10322" s="182" t="s">
        <v>73890</v>
      </c>
      <c r="C10322" s="182"/>
      <c r="D10322" s="182" t="s">
        <v>20884</v>
      </c>
    </row>
    <row r="10323" spans="1:4">
      <c r="A10323" s="182" t="s">
        <v>20883</v>
      </c>
      <c r="B10323" s="182" t="s">
        <v>65739</v>
      </c>
      <c r="C10323" s="182"/>
      <c r="D10323" s="182" t="s">
        <v>20882</v>
      </c>
    </row>
    <row r="10324" spans="1:4">
      <c r="A10324" s="182" t="s">
        <v>20881</v>
      </c>
      <c r="B10324" s="182" t="s">
        <v>70384</v>
      </c>
      <c r="C10324" s="182"/>
      <c r="D10324" s="182" t="s">
        <v>20880</v>
      </c>
    </row>
    <row r="10325" spans="1:4">
      <c r="A10325" s="182" t="s">
        <v>20879</v>
      </c>
      <c r="B10325" s="182" t="s">
        <v>80806</v>
      </c>
      <c r="C10325" s="182"/>
      <c r="D10325" s="182" t="s">
        <v>20878</v>
      </c>
    </row>
    <row r="10326" spans="1:4">
      <c r="A10326" s="182" t="s">
        <v>20877</v>
      </c>
      <c r="B10326" s="182" t="s">
        <v>78973</v>
      </c>
      <c r="C10326" s="182"/>
      <c r="D10326" s="182" t="s">
        <v>20876</v>
      </c>
    </row>
    <row r="10327" spans="1:4">
      <c r="A10327" s="182" t="s">
        <v>20875</v>
      </c>
      <c r="B10327" s="182" t="s">
        <v>60434</v>
      </c>
      <c r="C10327" s="182"/>
      <c r="D10327" s="182" t="s">
        <v>20874</v>
      </c>
    </row>
    <row r="10328" spans="1:4">
      <c r="A10328" s="182" t="s">
        <v>20873</v>
      </c>
      <c r="B10328" s="182" t="s">
        <v>75985</v>
      </c>
      <c r="C10328" s="182"/>
      <c r="D10328" s="182" t="s">
        <v>20872</v>
      </c>
    </row>
    <row r="10329" spans="1:4">
      <c r="A10329" s="182" t="s">
        <v>20871</v>
      </c>
      <c r="B10329" s="182" t="s">
        <v>61782</v>
      </c>
      <c r="C10329" s="182"/>
      <c r="D10329" s="182" t="s">
        <v>20870</v>
      </c>
    </row>
    <row r="10330" spans="1:4">
      <c r="A10330" s="182" t="s">
        <v>20869</v>
      </c>
      <c r="B10330" s="182" t="s">
        <v>78035</v>
      </c>
      <c r="C10330" s="182"/>
      <c r="D10330" s="182" t="s">
        <v>20868</v>
      </c>
    </row>
    <row r="10331" spans="1:4">
      <c r="A10331" s="182" t="s">
        <v>20867</v>
      </c>
      <c r="B10331" s="182" t="s">
        <v>74451</v>
      </c>
      <c r="C10331" s="182"/>
      <c r="D10331" s="182" t="s">
        <v>20866</v>
      </c>
    </row>
    <row r="10332" spans="1:4">
      <c r="A10332" s="182" t="s">
        <v>20865</v>
      </c>
      <c r="B10332" s="182" t="s">
        <v>66237</v>
      </c>
      <c r="C10332" s="182"/>
      <c r="D10332" s="182" t="s">
        <v>20864</v>
      </c>
    </row>
    <row r="10333" spans="1:4">
      <c r="A10333" s="182" t="s">
        <v>20863</v>
      </c>
      <c r="B10333" s="182" t="s">
        <v>73734</v>
      </c>
      <c r="C10333" s="182"/>
      <c r="D10333" s="182" t="s">
        <v>20862</v>
      </c>
    </row>
    <row r="10334" spans="1:4">
      <c r="A10334" s="182" t="s">
        <v>20861</v>
      </c>
      <c r="B10334" s="182" t="s">
        <v>63204</v>
      </c>
      <c r="C10334" s="182"/>
      <c r="D10334" s="182" t="s">
        <v>20860</v>
      </c>
    </row>
    <row r="10335" spans="1:4">
      <c r="A10335" s="182" t="s">
        <v>20859</v>
      </c>
      <c r="B10335" s="182" t="s">
        <v>73940</v>
      </c>
      <c r="C10335" s="182"/>
      <c r="D10335" s="182" t="s">
        <v>20858</v>
      </c>
    </row>
    <row r="10336" spans="1:4">
      <c r="A10336" s="182" t="s">
        <v>20857</v>
      </c>
      <c r="B10336" s="182" t="s">
        <v>71186</v>
      </c>
      <c r="C10336" s="182"/>
      <c r="D10336" s="182" t="s">
        <v>20856</v>
      </c>
    </row>
    <row r="10337" spans="1:4">
      <c r="A10337" s="182" t="s">
        <v>20855</v>
      </c>
      <c r="B10337" s="182" t="s">
        <v>78704</v>
      </c>
      <c r="C10337" s="182"/>
      <c r="D10337" s="182" t="s">
        <v>20854</v>
      </c>
    </row>
    <row r="10338" spans="1:4">
      <c r="A10338" s="182" t="s">
        <v>20853</v>
      </c>
      <c r="B10338" s="182" t="s">
        <v>76470</v>
      </c>
      <c r="C10338" s="182"/>
      <c r="D10338" s="182" t="s">
        <v>20852</v>
      </c>
    </row>
    <row r="10339" spans="1:4">
      <c r="A10339" s="182" t="s">
        <v>20851</v>
      </c>
      <c r="B10339" s="182" t="s">
        <v>62736</v>
      </c>
      <c r="C10339" s="182"/>
      <c r="D10339" s="182" t="s">
        <v>20850</v>
      </c>
    </row>
    <row r="10340" spans="1:4">
      <c r="A10340" s="182" t="s">
        <v>20849</v>
      </c>
      <c r="B10340" s="182" t="s">
        <v>69010</v>
      </c>
      <c r="C10340" s="182"/>
      <c r="D10340" s="182" t="s">
        <v>20848</v>
      </c>
    </row>
    <row r="10341" spans="1:4">
      <c r="A10341" s="182" t="s">
        <v>20847</v>
      </c>
      <c r="B10341" s="182" t="s">
        <v>59616</v>
      </c>
      <c r="C10341" s="182"/>
      <c r="D10341" s="182" t="s">
        <v>20846</v>
      </c>
    </row>
    <row r="10342" spans="1:4">
      <c r="A10342" s="182" t="s">
        <v>20845</v>
      </c>
      <c r="B10342" s="182" t="s">
        <v>62950</v>
      </c>
      <c r="C10342" s="182"/>
      <c r="D10342" s="182" t="s">
        <v>20844</v>
      </c>
    </row>
    <row r="10343" spans="1:4">
      <c r="A10343" s="182" t="s">
        <v>20843</v>
      </c>
      <c r="B10343" s="182" t="s">
        <v>69470</v>
      </c>
      <c r="C10343" s="182"/>
      <c r="D10343" s="182" t="s">
        <v>20842</v>
      </c>
    </row>
    <row r="10344" spans="1:4">
      <c r="A10344" s="182" t="s">
        <v>20841</v>
      </c>
      <c r="B10344" s="182" t="s">
        <v>76385</v>
      </c>
      <c r="C10344" s="182"/>
      <c r="D10344" s="182" t="s">
        <v>20840</v>
      </c>
    </row>
    <row r="10345" spans="1:4">
      <c r="A10345" s="182" t="s">
        <v>20839</v>
      </c>
      <c r="B10345" s="182" t="s">
        <v>79553</v>
      </c>
      <c r="C10345" s="182"/>
      <c r="D10345" s="182" t="s">
        <v>20838</v>
      </c>
    </row>
    <row r="10346" spans="1:4">
      <c r="A10346" s="182" t="s">
        <v>20837</v>
      </c>
      <c r="B10346" s="182" t="s">
        <v>62903</v>
      </c>
      <c r="C10346" s="182"/>
      <c r="D10346" s="182" t="s">
        <v>20836</v>
      </c>
    </row>
    <row r="10347" spans="1:4">
      <c r="A10347" s="182" t="s">
        <v>20835</v>
      </c>
      <c r="B10347" s="182" t="s">
        <v>64671</v>
      </c>
      <c r="C10347" s="182"/>
      <c r="D10347" s="182" t="s">
        <v>20834</v>
      </c>
    </row>
    <row r="10348" spans="1:4">
      <c r="A10348" s="182" t="s">
        <v>20833</v>
      </c>
      <c r="B10348" s="182" t="s">
        <v>78023</v>
      </c>
      <c r="C10348" s="182"/>
      <c r="D10348" s="182" t="s">
        <v>20832</v>
      </c>
    </row>
    <row r="10349" spans="1:4">
      <c r="A10349" s="182" t="s">
        <v>20831</v>
      </c>
      <c r="B10349" s="182" t="s">
        <v>77927</v>
      </c>
      <c r="C10349" s="182"/>
      <c r="D10349" s="182" t="s">
        <v>20830</v>
      </c>
    </row>
    <row r="10350" spans="1:4">
      <c r="A10350" s="182" t="s">
        <v>20829</v>
      </c>
      <c r="B10350" s="182" t="s">
        <v>67342</v>
      </c>
      <c r="C10350" s="182"/>
      <c r="D10350" s="182" t="s">
        <v>20828</v>
      </c>
    </row>
    <row r="10351" spans="1:4">
      <c r="A10351" s="182" t="s">
        <v>20827</v>
      </c>
      <c r="B10351" s="182" t="s">
        <v>71630</v>
      </c>
      <c r="C10351" s="182"/>
      <c r="D10351" s="182" t="s">
        <v>20826</v>
      </c>
    </row>
    <row r="10352" spans="1:4">
      <c r="A10352" s="182" t="s">
        <v>20825</v>
      </c>
      <c r="B10352" s="182" t="s">
        <v>72070</v>
      </c>
      <c r="C10352" s="182"/>
      <c r="D10352" s="182" t="s">
        <v>20824</v>
      </c>
    </row>
    <row r="10353" spans="1:4">
      <c r="A10353" s="182" t="s">
        <v>20823</v>
      </c>
      <c r="B10353" s="182" t="s">
        <v>66829</v>
      </c>
      <c r="C10353" s="182"/>
      <c r="D10353" s="182" t="s">
        <v>20822</v>
      </c>
    </row>
    <row r="10354" spans="1:4">
      <c r="A10354" s="182" t="s">
        <v>20821</v>
      </c>
      <c r="B10354" s="182" t="s">
        <v>72401</v>
      </c>
      <c r="C10354" s="182"/>
      <c r="D10354" s="182" t="s">
        <v>20820</v>
      </c>
    </row>
    <row r="10355" spans="1:4">
      <c r="A10355" s="182" t="s">
        <v>20819</v>
      </c>
      <c r="B10355" s="182" t="s">
        <v>67640</v>
      </c>
      <c r="C10355" s="182"/>
      <c r="D10355" s="182" t="s">
        <v>20818</v>
      </c>
    </row>
    <row r="10356" spans="1:4">
      <c r="A10356" s="182" t="s">
        <v>20817</v>
      </c>
      <c r="B10356" s="182" t="s">
        <v>71678</v>
      </c>
      <c r="C10356" s="182"/>
      <c r="D10356" s="182" t="s">
        <v>20816</v>
      </c>
    </row>
    <row r="10357" spans="1:4">
      <c r="A10357" s="182" t="s">
        <v>20815</v>
      </c>
      <c r="B10357" s="182" t="s">
        <v>68544</v>
      </c>
      <c r="C10357" s="182"/>
      <c r="D10357" s="182" t="s">
        <v>20814</v>
      </c>
    </row>
    <row r="10358" spans="1:4">
      <c r="A10358" s="182" t="s">
        <v>20813</v>
      </c>
      <c r="B10358" s="182" t="s">
        <v>77819</v>
      </c>
      <c r="C10358" s="182"/>
      <c r="D10358" s="182" t="s">
        <v>20812</v>
      </c>
    </row>
    <row r="10359" spans="1:4">
      <c r="A10359" s="182" t="s">
        <v>20811</v>
      </c>
      <c r="B10359" s="182" t="s">
        <v>61863</v>
      </c>
      <c r="C10359" s="182"/>
      <c r="D10359" s="182" t="s">
        <v>20810</v>
      </c>
    </row>
    <row r="10360" spans="1:4">
      <c r="A10360" s="182" t="s">
        <v>20809</v>
      </c>
      <c r="B10360" s="182" t="s">
        <v>66122</v>
      </c>
      <c r="C10360" s="182"/>
      <c r="D10360" s="182" t="s">
        <v>20808</v>
      </c>
    </row>
    <row r="10361" spans="1:4">
      <c r="A10361" s="182" t="s">
        <v>20807</v>
      </c>
      <c r="B10361" s="182" t="s">
        <v>64885</v>
      </c>
      <c r="C10361" s="182"/>
      <c r="D10361" s="182" t="s">
        <v>20806</v>
      </c>
    </row>
    <row r="10362" spans="1:4">
      <c r="A10362" s="182" t="s">
        <v>20805</v>
      </c>
      <c r="B10362" s="182" t="s">
        <v>62334</v>
      </c>
      <c r="C10362" s="182"/>
      <c r="D10362" s="182" t="s">
        <v>20804</v>
      </c>
    </row>
    <row r="10363" spans="1:4">
      <c r="A10363" s="182" t="s">
        <v>20803</v>
      </c>
      <c r="B10363" s="182" t="s">
        <v>70278</v>
      </c>
      <c r="C10363" s="182"/>
      <c r="D10363" s="182" t="s">
        <v>20802</v>
      </c>
    </row>
    <row r="10364" spans="1:4">
      <c r="A10364" s="182" t="s">
        <v>20801</v>
      </c>
      <c r="B10364" s="182" t="s">
        <v>72403</v>
      </c>
      <c r="C10364" s="182"/>
      <c r="D10364" s="182" t="s">
        <v>20800</v>
      </c>
    </row>
    <row r="10365" spans="1:4">
      <c r="A10365" s="182" t="s">
        <v>20799</v>
      </c>
      <c r="B10365" s="182" t="s">
        <v>80423</v>
      </c>
      <c r="C10365" s="182"/>
      <c r="D10365" s="182" t="s">
        <v>20798</v>
      </c>
    </row>
    <row r="10366" spans="1:4">
      <c r="A10366" s="182" t="s">
        <v>20797</v>
      </c>
      <c r="B10366" s="182" t="s">
        <v>60980</v>
      </c>
      <c r="C10366" s="182"/>
      <c r="D10366" s="182" t="s">
        <v>20796</v>
      </c>
    </row>
    <row r="10367" spans="1:4">
      <c r="A10367" s="182" t="s">
        <v>20795</v>
      </c>
      <c r="B10367" s="182" t="s">
        <v>65899</v>
      </c>
      <c r="C10367" s="182"/>
      <c r="D10367" s="182" t="s">
        <v>20794</v>
      </c>
    </row>
    <row r="10368" spans="1:4">
      <c r="A10368" s="182" t="s">
        <v>20793</v>
      </c>
      <c r="B10368" s="182" t="s">
        <v>79933</v>
      </c>
      <c r="C10368" s="182"/>
      <c r="D10368" s="182" t="s">
        <v>20792</v>
      </c>
    </row>
    <row r="10369" spans="1:4">
      <c r="A10369" s="182" t="s">
        <v>20791</v>
      </c>
      <c r="B10369" s="182" t="s">
        <v>61258</v>
      </c>
      <c r="C10369" s="182"/>
      <c r="D10369" s="182" t="s">
        <v>20790</v>
      </c>
    </row>
    <row r="10370" spans="1:4">
      <c r="A10370" s="182" t="s">
        <v>20789</v>
      </c>
      <c r="B10370" s="182" t="s">
        <v>69386</v>
      </c>
      <c r="C10370" s="182"/>
      <c r="D10370" s="182" t="s">
        <v>20788</v>
      </c>
    </row>
    <row r="10371" spans="1:4">
      <c r="A10371" s="182" t="s">
        <v>20787</v>
      </c>
      <c r="B10371" s="182" t="s">
        <v>61546</v>
      </c>
      <c r="C10371" s="182"/>
      <c r="D10371" s="182" t="s">
        <v>20786</v>
      </c>
    </row>
    <row r="10372" spans="1:4">
      <c r="A10372" s="182" t="s">
        <v>20785</v>
      </c>
      <c r="B10372" s="182" t="s">
        <v>77366</v>
      </c>
      <c r="C10372" s="182"/>
      <c r="D10372" s="182" t="s">
        <v>20784</v>
      </c>
    </row>
    <row r="10373" spans="1:4">
      <c r="A10373" s="182" t="s">
        <v>20783</v>
      </c>
      <c r="B10373" s="182" t="s">
        <v>67390</v>
      </c>
      <c r="C10373" s="182"/>
      <c r="D10373" s="182" t="s">
        <v>20782</v>
      </c>
    </row>
    <row r="10374" spans="1:4">
      <c r="A10374" s="182" t="s">
        <v>20781</v>
      </c>
      <c r="B10374" s="182" t="s">
        <v>66454</v>
      </c>
      <c r="C10374" s="182"/>
      <c r="D10374" s="182" t="s">
        <v>20780</v>
      </c>
    </row>
    <row r="10375" spans="1:4">
      <c r="A10375" s="182" t="s">
        <v>20779</v>
      </c>
      <c r="B10375" s="182" t="s">
        <v>73383</v>
      </c>
      <c r="C10375" s="182"/>
      <c r="D10375" s="182" t="s">
        <v>20778</v>
      </c>
    </row>
    <row r="10376" spans="1:4">
      <c r="A10376" s="182" t="s">
        <v>20777</v>
      </c>
      <c r="B10376" s="182" t="s">
        <v>68063</v>
      </c>
      <c r="C10376" s="182"/>
      <c r="D10376" s="182" t="s">
        <v>20776</v>
      </c>
    </row>
    <row r="10377" spans="1:4">
      <c r="A10377" s="182" t="s">
        <v>20775</v>
      </c>
      <c r="B10377" s="182" t="s">
        <v>68910</v>
      </c>
      <c r="C10377" s="182"/>
      <c r="D10377" s="182" t="s">
        <v>20774</v>
      </c>
    </row>
    <row r="10378" spans="1:4">
      <c r="A10378" s="182" t="s">
        <v>20773</v>
      </c>
      <c r="B10378" s="182" t="s">
        <v>79865</v>
      </c>
      <c r="C10378" s="182"/>
      <c r="D10378" s="182" t="s">
        <v>20772</v>
      </c>
    </row>
    <row r="10379" spans="1:4">
      <c r="A10379" s="182" t="s">
        <v>20771</v>
      </c>
      <c r="B10379" s="182" t="s">
        <v>78610</v>
      </c>
      <c r="C10379" s="182"/>
      <c r="D10379" s="182" t="s">
        <v>20770</v>
      </c>
    </row>
    <row r="10380" spans="1:4">
      <c r="A10380" s="182" t="s">
        <v>20769</v>
      </c>
      <c r="B10380" s="182" t="s">
        <v>65365</v>
      </c>
      <c r="C10380" s="182"/>
      <c r="D10380" s="182" t="s">
        <v>20768</v>
      </c>
    </row>
    <row r="10381" spans="1:4">
      <c r="A10381" s="182" t="s">
        <v>20767</v>
      </c>
      <c r="B10381" s="182" t="s">
        <v>69572</v>
      </c>
      <c r="C10381" s="182"/>
      <c r="D10381" s="182" t="s">
        <v>20766</v>
      </c>
    </row>
    <row r="10382" spans="1:4">
      <c r="A10382" s="182" t="s">
        <v>20765</v>
      </c>
      <c r="B10382" s="182" t="s">
        <v>69758</v>
      </c>
      <c r="C10382" s="182"/>
      <c r="D10382" s="182" t="s">
        <v>20764</v>
      </c>
    </row>
    <row r="10383" spans="1:4">
      <c r="A10383" s="182" t="s">
        <v>20763</v>
      </c>
      <c r="B10383" s="182" t="s">
        <v>75973</v>
      </c>
      <c r="C10383" s="182"/>
      <c r="D10383" s="182" t="s">
        <v>20762</v>
      </c>
    </row>
    <row r="10384" spans="1:4">
      <c r="A10384" s="182" t="s">
        <v>20761</v>
      </c>
      <c r="B10384" s="182" t="s">
        <v>70413</v>
      </c>
      <c r="C10384" s="182"/>
      <c r="D10384" s="182" t="s">
        <v>20760</v>
      </c>
    </row>
    <row r="10385" spans="1:4">
      <c r="A10385" s="182" t="s">
        <v>20759</v>
      </c>
      <c r="B10385" s="182" t="s">
        <v>63288</v>
      </c>
      <c r="C10385" s="182"/>
      <c r="D10385" s="182" t="s">
        <v>20758</v>
      </c>
    </row>
    <row r="10386" spans="1:4">
      <c r="A10386" s="182" t="s">
        <v>20757</v>
      </c>
      <c r="B10386" s="182" t="s">
        <v>78101</v>
      </c>
      <c r="C10386" s="182"/>
      <c r="D10386" s="182" t="s">
        <v>20756</v>
      </c>
    </row>
    <row r="10387" spans="1:4">
      <c r="A10387" s="182" t="s">
        <v>20755</v>
      </c>
      <c r="B10387" s="182" t="s">
        <v>71459</v>
      </c>
      <c r="C10387" s="182"/>
      <c r="D10387" s="182" t="s">
        <v>20754</v>
      </c>
    </row>
    <row r="10388" spans="1:4">
      <c r="A10388" s="182" t="s">
        <v>20753</v>
      </c>
      <c r="B10388" s="182" t="s">
        <v>69552</v>
      </c>
      <c r="C10388" s="182"/>
      <c r="D10388" s="182" t="s">
        <v>20752</v>
      </c>
    </row>
    <row r="10389" spans="1:4">
      <c r="A10389" s="182" t="s">
        <v>20751</v>
      </c>
      <c r="B10389" s="182" t="s">
        <v>78518</v>
      </c>
      <c r="C10389" s="182"/>
      <c r="D10389" s="182" t="s">
        <v>20750</v>
      </c>
    </row>
    <row r="10390" spans="1:4">
      <c r="A10390" s="182" t="s">
        <v>20749</v>
      </c>
      <c r="B10390" s="182" t="s">
        <v>72680</v>
      </c>
      <c r="C10390" s="182"/>
      <c r="D10390" s="182" t="s">
        <v>20748</v>
      </c>
    </row>
    <row r="10391" spans="1:4">
      <c r="A10391" s="182" t="s">
        <v>20747</v>
      </c>
      <c r="B10391" s="182" t="s">
        <v>63942</v>
      </c>
      <c r="C10391" s="182"/>
      <c r="D10391" s="182" t="s">
        <v>20746</v>
      </c>
    </row>
    <row r="10392" spans="1:4">
      <c r="A10392" s="182" t="s">
        <v>20745</v>
      </c>
      <c r="B10392" s="182" t="s">
        <v>69088</v>
      </c>
      <c r="C10392" s="182"/>
      <c r="D10392" s="182" t="s">
        <v>20744</v>
      </c>
    </row>
    <row r="10393" spans="1:4">
      <c r="A10393" s="182" t="s">
        <v>20743</v>
      </c>
      <c r="B10393" s="182" t="s">
        <v>80722</v>
      </c>
      <c r="C10393" s="182"/>
      <c r="D10393" s="182" t="s">
        <v>20742</v>
      </c>
    </row>
    <row r="10394" spans="1:4">
      <c r="A10394" s="182" t="s">
        <v>20741</v>
      </c>
      <c r="B10394" s="182" t="s">
        <v>75689</v>
      </c>
      <c r="C10394" s="182"/>
      <c r="D10394" s="182" t="s">
        <v>20740</v>
      </c>
    </row>
    <row r="10395" spans="1:4">
      <c r="A10395" s="182" t="s">
        <v>20739</v>
      </c>
      <c r="B10395" s="182" t="s">
        <v>72735</v>
      </c>
      <c r="C10395" s="182"/>
      <c r="D10395" s="182" t="s">
        <v>20738</v>
      </c>
    </row>
    <row r="10396" spans="1:4">
      <c r="A10396" s="182" t="s">
        <v>20737</v>
      </c>
      <c r="B10396" s="182" t="s">
        <v>75100</v>
      </c>
      <c r="C10396" s="182"/>
      <c r="D10396" s="182" t="s">
        <v>20736</v>
      </c>
    </row>
    <row r="10397" spans="1:4">
      <c r="A10397" s="182" t="s">
        <v>20735</v>
      </c>
      <c r="B10397" s="182" t="s">
        <v>63329</v>
      </c>
      <c r="C10397" s="182"/>
      <c r="D10397" s="182" t="s">
        <v>20734</v>
      </c>
    </row>
    <row r="10398" spans="1:4">
      <c r="A10398" s="182" t="s">
        <v>20733</v>
      </c>
      <c r="B10398" s="182" t="s">
        <v>78487</v>
      </c>
      <c r="C10398" s="182"/>
      <c r="D10398" s="182" t="s">
        <v>20732</v>
      </c>
    </row>
    <row r="10399" spans="1:4">
      <c r="A10399" s="182" t="s">
        <v>20731</v>
      </c>
      <c r="B10399" s="182" t="s">
        <v>76639</v>
      </c>
      <c r="C10399" s="182"/>
      <c r="D10399" s="182" t="s">
        <v>20730</v>
      </c>
    </row>
    <row r="10400" spans="1:4">
      <c r="A10400" s="182" t="s">
        <v>20729</v>
      </c>
      <c r="B10400" s="182" t="s">
        <v>79576</v>
      </c>
      <c r="C10400" s="182"/>
      <c r="D10400" s="182" t="s">
        <v>20728</v>
      </c>
    </row>
    <row r="10401" spans="1:4">
      <c r="A10401" s="182" t="s">
        <v>20727</v>
      </c>
      <c r="B10401" s="182" t="s">
        <v>72616</v>
      </c>
      <c r="C10401" s="182"/>
      <c r="D10401" s="182" t="s">
        <v>20726</v>
      </c>
    </row>
    <row r="10402" spans="1:4">
      <c r="A10402" s="182" t="s">
        <v>20725</v>
      </c>
      <c r="B10402" s="182" t="s">
        <v>77752</v>
      </c>
      <c r="C10402" s="182"/>
      <c r="D10402" s="182" t="s">
        <v>20724</v>
      </c>
    </row>
    <row r="10403" spans="1:4">
      <c r="A10403" s="182" t="s">
        <v>20723</v>
      </c>
      <c r="B10403" s="182" t="s">
        <v>66229</v>
      </c>
      <c r="C10403" s="182"/>
      <c r="D10403" s="182" t="s">
        <v>20722</v>
      </c>
    </row>
    <row r="10404" spans="1:4">
      <c r="A10404" s="182" t="s">
        <v>20721</v>
      </c>
      <c r="B10404" s="182" t="s">
        <v>80509</v>
      </c>
      <c r="C10404" s="182"/>
      <c r="D10404" s="182" t="s">
        <v>20720</v>
      </c>
    </row>
    <row r="10405" spans="1:4">
      <c r="A10405" s="182" t="s">
        <v>20719</v>
      </c>
      <c r="B10405" s="182" t="s">
        <v>66875</v>
      </c>
      <c r="C10405" s="182"/>
      <c r="D10405" s="182" t="s">
        <v>20718</v>
      </c>
    </row>
    <row r="10406" spans="1:4">
      <c r="A10406" s="182" t="s">
        <v>20717</v>
      </c>
      <c r="B10406" s="182" t="s">
        <v>80351</v>
      </c>
      <c r="C10406" s="182"/>
      <c r="D10406" s="182" t="s">
        <v>20716</v>
      </c>
    </row>
    <row r="10407" spans="1:4">
      <c r="A10407" s="182" t="s">
        <v>20715</v>
      </c>
      <c r="B10407" s="182" t="s">
        <v>63876</v>
      </c>
      <c r="C10407" s="182"/>
      <c r="D10407" s="182" t="s">
        <v>20714</v>
      </c>
    </row>
    <row r="10408" spans="1:4">
      <c r="A10408" s="182" t="s">
        <v>20713</v>
      </c>
      <c r="B10408" s="182" t="s">
        <v>76529</v>
      </c>
      <c r="C10408" s="182"/>
      <c r="D10408" s="182" t="s">
        <v>20712</v>
      </c>
    </row>
    <row r="10409" spans="1:4">
      <c r="A10409" s="182" t="s">
        <v>20711</v>
      </c>
      <c r="B10409" s="182" t="s">
        <v>63696</v>
      </c>
      <c r="C10409" s="182"/>
      <c r="D10409" s="182" t="s">
        <v>20710</v>
      </c>
    </row>
    <row r="10410" spans="1:4">
      <c r="A10410" s="182" t="s">
        <v>20709</v>
      </c>
      <c r="B10410" s="182" t="s">
        <v>60796</v>
      </c>
      <c r="C10410" s="182"/>
      <c r="D10410" s="182" t="s">
        <v>20708</v>
      </c>
    </row>
    <row r="10411" spans="1:4">
      <c r="A10411" s="182" t="s">
        <v>20707</v>
      </c>
      <c r="B10411" s="182" t="s">
        <v>79721</v>
      </c>
      <c r="C10411" s="182"/>
      <c r="D10411" s="182" t="s">
        <v>20706</v>
      </c>
    </row>
    <row r="10412" spans="1:4">
      <c r="A10412" s="182" t="s">
        <v>20705</v>
      </c>
      <c r="B10412" s="182" t="s">
        <v>61809</v>
      </c>
      <c r="C10412" s="182"/>
      <c r="D10412" s="182" t="s">
        <v>20704</v>
      </c>
    </row>
    <row r="10413" spans="1:4">
      <c r="A10413" s="182" t="s">
        <v>20703</v>
      </c>
      <c r="B10413" s="182" t="s">
        <v>77582</v>
      </c>
      <c r="C10413" s="182"/>
      <c r="D10413" s="182" t="s">
        <v>20702</v>
      </c>
    </row>
    <row r="10414" spans="1:4">
      <c r="A10414" s="182" t="s">
        <v>20701</v>
      </c>
      <c r="B10414" s="182" t="s">
        <v>69880</v>
      </c>
      <c r="C10414" s="182"/>
      <c r="D10414" s="182" t="s">
        <v>20700</v>
      </c>
    </row>
    <row r="10415" spans="1:4">
      <c r="A10415" s="182" t="s">
        <v>20699</v>
      </c>
      <c r="B10415" s="182" t="s">
        <v>79301</v>
      </c>
      <c r="C10415" s="182"/>
      <c r="D10415" s="182" t="s">
        <v>20698</v>
      </c>
    </row>
    <row r="10416" spans="1:4">
      <c r="A10416" s="182" t="s">
        <v>20697</v>
      </c>
      <c r="B10416" s="182" t="s">
        <v>78146</v>
      </c>
      <c r="C10416" s="182"/>
      <c r="D10416" s="182" t="s">
        <v>20696</v>
      </c>
    </row>
    <row r="10417" spans="1:4">
      <c r="A10417" s="182" t="s">
        <v>20695</v>
      </c>
      <c r="B10417" s="182" t="s">
        <v>62041</v>
      </c>
      <c r="C10417" s="182"/>
      <c r="D10417" s="182" t="s">
        <v>20694</v>
      </c>
    </row>
    <row r="10418" spans="1:4">
      <c r="A10418" s="182" t="s">
        <v>20693</v>
      </c>
      <c r="B10418" s="182" t="s">
        <v>78888</v>
      </c>
      <c r="C10418" s="182"/>
      <c r="D10418" s="182" t="s">
        <v>20692</v>
      </c>
    </row>
    <row r="10419" spans="1:4">
      <c r="A10419" s="182" t="s">
        <v>20691</v>
      </c>
      <c r="B10419" s="182" t="s">
        <v>65366</v>
      </c>
      <c r="C10419" s="182"/>
      <c r="D10419" s="182" t="s">
        <v>20690</v>
      </c>
    </row>
    <row r="10420" spans="1:4">
      <c r="A10420" s="182" t="s">
        <v>20689</v>
      </c>
      <c r="B10420" s="182" t="s">
        <v>67974</v>
      </c>
      <c r="C10420" s="182"/>
      <c r="D10420" s="182" t="s">
        <v>20688</v>
      </c>
    </row>
    <row r="10421" spans="1:4">
      <c r="A10421" s="182" t="s">
        <v>20687</v>
      </c>
      <c r="B10421" s="182" t="s">
        <v>70961</v>
      </c>
      <c r="C10421" s="182"/>
      <c r="D10421" s="182" t="s">
        <v>20686</v>
      </c>
    </row>
    <row r="10422" spans="1:4">
      <c r="A10422" s="182" t="s">
        <v>20685</v>
      </c>
      <c r="B10422" s="182" t="s">
        <v>71140</v>
      </c>
      <c r="C10422" s="182"/>
      <c r="D10422" s="182" t="s">
        <v>20684</v>
      </c>
    </row>
    <row r="10423" spans="1:4">
      <c r="A10423" s="182" t="s">
        <v>20683</v>
      </c>
      <c r="B10423" s="182" t="s">
        <v>73860</v>
      </c>
      <c r="C10423" s="182"/>
      <c r="D10423" s="182" t="s">
        <v>20682</v>
      </c>
    </row>
    <row r="10424" spans="1:4">
      <c r="A10424" s="182" t="s">
        <v>20681</v>
      </c>
      <c r="B10424" s="182" t="s">
        <v>74107</v>
      </c>
      <c r="C10424" s="182"/>
      <c r="D10424" s="182" t="s">
        <v>20680</v>
      </c>
    </row>
    <row r="10425" spans="1:4">
      <c r="A10425" s="182" t="s">
        <v>20679</v>
      </c>
      <c r="B10425" s="182" t="s">
        <v>71791</v>
      </c>
      <c r="C10425" s="182"/>
      <c r="D10425" s="182" t="s">
        <v>20678</v>
      </c>
    </row>
    <row r="10426" spans="1:4">
      <c r="A10426" s="182" t="s">
        <v>20677</v>
      </c>
      <c r="B10426" s="182" t="s">
        <v>70358</v>
      </c>
      <c r="C10426" s="182"/>
      <c r="D10426" s="182" t="s">
        <v>20676</v>
      </c>
    </row>
    <row r="10427" spans="1:4">
      <c r="A10427" s="182" t="s">
        <v>20675</v>
      </c>
      <c r="B10427" s="182" t="s">
        <v>72888</v>
      </c>
      <c r="C10427" s="182"/>
      <c r="D10427" s="182" t="s">
        <v>20674</v>
      </c>
    </row>
    <row r="10428" spans="1:4">
      <c r="A10428" s="182" t="s">
        <v>20673</v>
      </c>
      <c r="B10428" s="182" t="s">
        <v>80996</v>
      </c>
      <c r="C10428" s="182"/>
      <c r="D10428" s="182" t="s">
        <v>20672</v>
      </c>
    </row>
    <row r="10429" spans="1:4">
      <c r="A10429" s="182" t="s">
        <v>20671</v>
      </c>
      <c r="B10429" s="182" t="s">
        <v>78509</v>
      </c>
      <c r="C10429" s="182"/>
      <c r="D10429" s="182" t="s">
        <v>20670</v>
      </c>
    </row>
    <row r="10430" spans="1:4">
      <c r="A10430" s="182" t="s">
        <v>20669</v>
      </c>
      <c r="B10430" s="182" t="s">
        <v>61240</v>
      </c>
      <c r="C10430" s="182"/>
      <c r="D10430" s="182" t="s">
        <v>20668</v>
      </c>
    </row>
    <row r="10431" spans="1:4">
      <c r="A10431" s="182" t="s">
        <v>20667</v>
      </c>
      <c r="B10431" s="182" t="s">
        <v>68887</v>
      </c>
      <c r="C10431" s="182"/>
      <c r="D10431" s="182" t="s">
        <v>20666</v>
      </c>
    </row>
    <row r="10432" spans="1:4">
      <c r="A10432" s="182" t="s">
        <v>20665</v>
      </c>
      <c r="B10432" s="182" t="s">
        <v>68025</v>
      </c>
      <c r="C10432" s="182"/>
      <c r="D10432" s="182" t="s">
        <v>20664</v>
      </c>
    </row>
    <row r="10433" spans="1:4">
      <c r="A10433" s="182" t="s">
        <v>20663</v>
      </c>
      <c r="B10433" s="182" t="s">
        <v>65359</v>
      </c>
      <c r="C10433" s="182"/>
      <c r="D10433" s="182" t="s">
        <v>20662</v>
      </c>
    </row>
    <row r="10434" spans="1:4">
      <c r="A10434" s="182" t="s">
        <v>20661</v>
      </c>
      <c r="B10434" s="182" t="s">
        <v>74290</v>
      </c>
      <c r="C10434" s="182"/>
      <c r="D10434" s="182" t="s">
        <v>20660</v>
      </c>
    </row>
    <row r="10435" spans="1:4">
      <c r="A10435" s="182" t="s">
        <v>20659</v>
      </c>
      <c r="B10435" s="182" t="s">
        <v>67571</v>
      </c>
      <c r="C10435" s="182"/>
      <c r="D10435" s="182" t="s">
        <v>20658</v>
      </c>
    </row>
    <row r="10436" spans="1:4">
      <c r="A10436" s="182" t="s">
        <v>20657</v>
      </c>
      <c r="B10436" s="182" t="s">
        <v>66397</v>
      </c>
      <c r="C10436" s="182"/>
      <c r="D10436" s="182" t="s">
        <v>20656</v>
      </c>
    </row>
    <row r="10437" spans="1:4">
      <c r="A10437" s="182" t="s">
        <v>20655</v>
      </c>
      <c r="B10437" s="182" t="s">
        <v>76840</v>
      </c>
      <c r="C10437" s="182"/>
      <c r="D10437" s="182" t="s">
        <v>20654</v>
      </c>
    </row>
    <row r="10438" spans="1:4">
      <c r="A10438" s="182" t="s">
        <v>20653</v>
      </c>
      <c r="B10438" s="182" t="s">
        <v>68289</v>
      </c>
      <c r="C10438" s="182"/>
      <c r="D10438" s="182" t="s">
        <v>20652</v>
      </c>
    </row>
    <row r="10439" spans="1:4">
      <c r="A10439" s="182" t="s">
        <v>20651</v>
      </c>
      <c r="B10439" s="182" t="s">
        <v>67584</v>
      </c>
      <c r="C10439" s="182"/>
      <c r="D10439" s="182" t="s">
        <v>20650</v>
      </c>
    </row>
    <row r="10440" spans="1:4">
      <c r="A10440" s="182" t="s">
        <v>20649</v>
      </c>
      <c r="B10440" s="182" t="s">
        <v>73451</v>
      </c>
      <c r="C10440" s="182"/>
      <c r="D10440" s="182" t="s">
        <v>20648</v>
      </c>
    </row>
    <row r="10441" spans="1:4">
      <c r="A10441" s="182" t="s">
        <v>20647</v>
      </c>
      <c r="B10441" s="182" t="s">
        <v>67704</v>
      </c>
      <c r="C10441" s="182"/>
      <c r="D10441" s="182" t="s">
        <v>20646</v>
      </c>
    </row>
    <row r="10442" spans="1:4">
      <c r="A10442" s="182" t="s">
        <v>20645</v>
      </c>
      <c r="B10442" s="182" t="s">
        <v>78073</v>
      </c>
      <c r="C10442" s="182"/>
      <c r="D10442" s="182" t="s">
        <v>20644</v>
      </c>
    </row>
    <row r="10443" spans="1:4">
      <c r="A10443" s="182" t="s">
        <v>20643</v>
      </c>
      <c r="B10443" s="182" t="s">
        <v>62619</v>
      </c>
      <c r="C10443" s="182"/>
      <c r="D10443" s="182" t="s">
        <v>20642</v>
      </c>
    </row>
    <row r="10444" spans="1:4">
      <c r="A10444" s="182" t="s">
        <v>20641</v>
      </c>
      <c r="B10444" s="182" t="s">
        <v>78723</v>
      </c>
      <c r="C10444" s="182"/>
      <c r="D10444" s="182" t="s">
        <v>20640</v>
      </c>
    </row>
    <row r="10445" spans="1:4">
      <c r="A10445" s="182" t="s">
        <v>20639</v>
      </c>
      <c r="B10445" s="182" t="s">
        <v>78489</v>
      </c>
      <c r="C10445" s="182"/>
      <c r="D10445" s="182" t="s">
        <v>20638</v>
      </c>
    </row>
    <row r="10446" spans="1:4">
      <c r="A10446" s="182" t="s">
        <v>20637</v>
      </c>
      <c r="B10446" s="182" t="s">
        <v>68229</v>
      </c>
      <c r="C10446" s="182"/>
      <c r="D10446" s="182" t="s">
        <v>20636</v>
      </c>
    </row>
    <row r="10447" spans="1:4">
      <c r="A10447" s="182" t="s">
        <v>20635</v>
      </c>
      <c r="B10447" s="182" t="s">
        <v>65941</v>
      </c>
      <c r="C10447" s="182"/>
      <c r="D10447" s="182" t="s">
        <v>20634</v>
      </c>
    </row>
    <row r="10448" spans="1:4">
      <c r="A10448" s="182" t="s">
        <v>20633</v>
      </c>
      <c r="B10448" s="182" t="s">
        <v>63163</v>
      </c>
      <c r="C10448" s="182"/>
      <c r="D10448" s="182" t="s">
        <v>20632</v>
      </c>
    </row>
    <row r="10449" spans="1:4">
      <c r="A10449" s="182" t="s">
        <v>20631</v>
      </c>
      <c r="B10449" s="182" t="s">
        <v>77142</v>
      </c>
      <c r="C10449" s="182"/>
      <c r="D10449" s="182" t="s">
        <v>20630</v>
      </c>
    </row>
    <row r="10450" spans="1:4">
      <c r="A10450" s="182" t="s">
        <v>20629</v>
      </c>
      <c r="B10450" s="182" t="s">
        <v>65491</v>
      </c>
      <c r="C10450" s="182"/>
      <c r="D10450" s="182" t="s">
        <v>20628</v>
      </c>
    </row>
    <row r="10451" spans="1:4">
      <c r="A10451" s="182" t="s">
        <v>20627</v>
      </c>
      <c r="B10451" s="182" t="s">
        <v>70963</v>
      </c>
      <c r="C10451" s="182"/>
      <c r="D10451" s="182" t="s">
        <v>20626</v>
      </c>
    </row>
    <row r="10452" spans="1:4">
      <c r="A10452" s="182" t="s">
        <v>20625</v>
      </c>
      <c r="B10452" s="182" t="s">
        <v>78636</v>
      </c>
      <c r="C10452" s="182"/>
      <c r="D10452" s="182" t="s">
        <v>20624</v>
      </c>
    </row>
    <row r="10453" spans="1:4">
      <c r="A10453" s="182" t="s">
        <v>20623</v>
      </c>
      <c r="B10453" s="182" t="s">
        <v>74286</v>
      </c>
      <c r="C10453" s="182"/>
      <c r="D10453" s="182" t="s">
        <v>20622</v>
      </c>
    </row>
    <row r="10454" spans="1:4">
      <c r="A10454" s="182" t="s">
        <v>20621</v>
      </c>
      <c r="B10454" s="182" t="s">
        <v>62070</v>
      </c>
      <c r="C10454" s="182"/>
      <c r="D10454" s="182" t="s">
        <v>20620</v>
      </c>
    </row>
    <row r="10455" spans="1:4">
      <c r="A10455" s="182" t="s">
        <v>20619</v>
      </c>
      <c r="B10455" s="182" t="s">
        <v>67261</v>
      </c>
      <c r="C10455" s="182"/>
      <c r="D10455" s="182" t="s">
        <v>20618</v>
      </c>
    </row>
    <row r="10456" spans="1:4">
      <c r="A10456" s="182" t="s">
        <v>20617</v>
      </c>
      <c r="B10456" s="182" t="s">
        <v>59605</v>
      </c>
      <c r="C10456" s="182"/>
      <c r="D10456" s="182" t="s">
        <v>20616</v>
      </c>
    </row>
    <row r="10457" spans="1:4">
      <c r="A10457" s="182" t="s">
        <v>20615</v>
      </c>
      <c r="B10457" s="182" t="s">
        <v>77059</v>
      </c>
      <c r="C10457" s="182"/>
      <c r="D10457" s="182" t="s">
        <v>20614</v>
      </c>
    </row>
    <row r="10458" spans="1:4">
      <c r="A10458" s="182" t="s">
        <v>20613</v>
      </c>
      <c r="B10458" s="182" t="s">
        <v>79381</v>
      </c>
      <c r="C10458" s="182"/>
      <c r="D10458" s="182" t="s">
        <v>20612</v>
      </c>
    </row>
    <row r="10459" spans="1:4">
      <c r="A10459" s="182" t="s">
        <v>20611</v>
      </c>
      <c r="B10459" s="182" t="s">
        <v>70509</v>
      </c>
      <c r="C10459" s="182"/>
      <c r="D10459" s="182" t="s">
        <v>20610</v>
      </c>
    </row>
    <row r="10460" spans="1:4">
      <c r="A10460" s="182" t="s">
        <v>20609</v>
      </c>
      <c r="B10460" s="182" t="s">
        <v>67171</v>
      </c>
      <c r="C10460" s="182"/>
      <c r="D10460" s="182" t="s">
        <v>20608</v>
      </c>
    </row>
    <row r="10461" spans="1:4">
      <c r="A10461" s="182" t="s">
        <v>20607</v>
      </c>
      <c r="B10461" s="182" t="s">
        <v>72211</v>
      </c>
      <c r="C10461" s="182"/>
      <c r="D10461" s="182" t="s">
        <v>20606</v>
      </c>
    </row>
    <row r="10462" spans="1:4">
      <c r="A10462" s="182" t="s">
        <v>20605</v>
      </c>
      <c r="B10462" s="182" t="s">
        <v>69110</v>
      </c>
      <c r="C10462" s="182"/>
      <c r="D10462" s="182" t="s">
        <v>20604</v>
      </c>
    </row>
    <row r="10463" spans="1:4">
      <c r="A10463" s="182" t="s">
        <v>20603</v>
      </c>
      <c r="B10463" s="182" t="s">
        <v>73359</v>
      </c>
      <c r="C10463" s="182"/>
      <c r="D10463" s="182" t="s">
        <v>20602</v>
      </c>
    </row>
    <row r="10464" spans="1:4">
      <c r="A10464" s="182" t="s">
        <v>20601</v>
      </c>
      <c r="B10464" s="182" t="s">
        <v>62255</v>
      </c>
      <c r="C10464" s="182"/>
      <c r="D10464" s="182" t="s">
        <v>20600</v>
      </c>
    </row>
    <row r="10465" spans="1:4">
      <c r="A10465" s="182" t="s">
        <v>20599</v>
      </c>
      <c r="B10465" s="182" t="s">
        <v>72406</v>
      </c>
      <c r="C10465" s="182"/>
      <c r="D10465" s="182" t="s">
        <v>20598</v>
      </c>
    </row>
    <row r="10466" spans="1:4">
      <c r="A10466" s="182" t="s">
        <v>20597</v>
      </c>
      <c r="B10466" s="182" t="s">
        <v>68393</v>
      </c>
      <c r="C10466" s="182"/>
      <c r="D10466" s="182" t="s">
        <v>20596</v>
      </c>
    </row>
    <row r="10467" spans="1:4">
      <c r="A10467" s="182" t="s">
        <v>20595</v>
      </c>
      <c r="B10467" s="182" t="s">
        <v>59734</v>
      </c>
      <c r="C10467" s="182"/>
      <c r="D10467" s="182" t="s">
        <v>20594</v>
      </c>
    </row>
    <row r="10468" spans="1:4">
      <c r="A10468" s="182" t="s">
        <v>20593</v>
      </c>
      <c r="B10468" s="182" t="s">
        <v>69331</v>
      </c>
      <c r="C10468" s="182"/>
      <c r="D10468" s="182" t="s">
        <v>20592</v>
      </c>
    </row>
    <row r="10469" spans="1:4">
      <c r="A10469" s="182" t="s">
        <v>20591</v>
      </c>
      <c r="B10469" s="182" t="s">
        <v>66778</v>
      </c>
      <c r="C10469" s="182"/>
      <c r="D10469" s="182" t="s">
        <v>20590</v>
      </c>
    </row>
    <row r="10470" spans="1:4">
      <c r="A10470" s="182" t="s">
        <v>20589</v>
      </c>
      <c r="B10470" s="182" t="s">
        <v>75752</v>
      </c>
      <c r="C10470" s="182"/>
      <c r="D10470" s="182" t="s">
        <v>20588</v>
      </c>
    </row>
    <row r="10471" spans="1:4">
      <c r="A10471" s="182" t="s">
        <v>20587</v>
      </c>
      <c r="B10471" s="182" t="s">
        <v>73244</v>
      </c>
      <c r="C10471" s="182"/>
      <c r="D10471" s="182" t="s">
        <v>20586</v>
      </c>
    </row>
    <row r="10472" spans="1:4">
      <c r="A10472" s="182" t="s">
        <v>20585</v>
      </c>
      <c r="B10472" s="182" t="s">
        <v>64942</v>
      </c>
      <c r="C10472" s="182"/>
      <c r="D10472" s="182" t="s">
        <v>20584</v>
      </c>
    </row>
    <row r="10473" spans="1:4">
      <c r="A10473" s="182" t="s">
        <v>20583</v>
      </c>
      <c r="B10473" s="182" t="s">
        <v>73328</v>
      </c>
      <c r="C10473" s="182"/>
      <c r="D10473" s="182" t="s">
        <v>20582</v>
      </c>
    </row>
    <row r="10474" spans="1:4">
      <c r="A10474" s="182" t="s">
        <v>20581</v>
      </c>
      <c r="B10474" s="182" t="s">
        <v>71795</v>
      </c>
      <c r="C10474" s="182"/>
      <c r="D10474" s="182" t="s">
        <v>20580</v>
      </c>
    </row>
    <row r="10475" spans="1:4">
      <c r="A10475" s="182" t="s">
        <v>20579</v>
      </c>
      <c r="B10475" s="182" t="s">
        <v>75211</v>
      </c>
      <c r="C10475" s="182"/>
      <c r="D10475" s="182" t="s">
        <v>20578</v>
      </c>
    </row>
    <row r="10476" spans="1:4">
      <c r="A10476" s="182" t="s">
        <v>20577</v>
      </c>
      <c r="B10476" s="182" t="s">
        <v>60303</v>
      </c>
      <c r="C10476" s="182"/>
      <c r="D10476" s="182" t="s">
        <v>20576</v>
      </c>
    </row>
    <row r="10477" spans="1:4">
      <c r="A10477" s="182" t="s">
        <v>20575</v>
      </c>
      <c r="B10477" s="182" t="s">
        <v>77408</v>
      </c>
      <c r="C10477" s="182"/>
      <c r="D10477" s="182" t="s">
        <v>20574</v>
      </c>
    </row>
    <row r="10478" spans="1:4">
      <c r="A10478" s="182" t="s">
        <v>20573</v>
      </c>
      <c r="B10478" s="182" t="s">
        <v>69089</v>
      </c>
      <c r="C10478" s="182"/>
      <c r="D10478" s="182" t="s">
        <v>20572</v>
      </c>
    </row>
    <row r="10479" spans="1:4">
      <c r="A10479" s="182" t="s">
        <v>20571</v>
      </c>
      <c r="B10479" s="182" t="s">
        <v>80166</v>
      </c>
      <c r="C10479" s="182"/>
      <c r="D10479" s="182" t="s">
        <v>20570</v>
      </c>
    </row>
    <row r="10480" spans="1:4">
      <c r="A10480" s="182" t="s">
        <v>20569</v>
      </c>
      <c r="B10480" s="182" t="s">
        <v>62453</v>
      </c>
      <c r="C10480" s="182"/>
      <c r="D10480" s="182" t="s">
        <v>20568</v>
      </c>
    </row>
    <row r="10481" spans="1:4">
      <c r="A10481" s="182" t="s">
        <v>20567</v>
      </c>
      <c r="B10481" s="182" t="s">
        <v>76363</v>
      </c>
      <c r="C10481" s="182"/>
      <c r="D10481" s="182" t="s">
        <v>20566</v>
      </c>
    </row>
    <row r="10482" spans="1:4">
      <c r="A10482" s="182" t="s">
        <v>20565</v>
      </c>
      <c r="B10482" s="182" t="s">
        <v>59516</v>
      </c>
      <c r="C10482" s="182"/>
      <c r="D10482" s="182" t="s">
        <v>20564</v>
      </c>
    </row>
    <row r="10483" spans="1:4">
      <c r="A10483" s="182" t="s">
        <v>20563</v>
      </c>
      <c r="B10483" s="182" t="s">
        <v>70919</v>
      </c>
      <c r="C10483" s="182"/>
      <c r="D10483" s="182" t="s">
        <v>20562</v>
      </c>
    </row>
    <row r="10484" spans="1:4">
      <c r="A10484" s="182" t="s">
        <v>20561</v>
      </c>
      <c r="B10484" s="182" t="s">
        <v>75795</v>
      </c>
      <c r="C10484" s="182"/>
      <c r="D10484" s="182" t="s">
        <v>20560</v>
      </c>
    </row>
    <row r="10485" spans="1:4">
      <c r="A10485" s="182" t="s">
        <v>20559</v>
      </c>
      <c r="B10485" s="182" t="s">
        <v>72515</v>
      </c>
      <c r="C10485" s="182"/>
      <c r="D10485" s="182" t="s">
        <v>20558</v>
      </c>
    </row>
    <row r="10486" spans="1:4">
      <c r="A10486" s="182" t="s">
        <v>20557</v>
      </c>
      <c r="B10486" s="182" t="s">
        <v>74506</v>
      </c>
      <c r="C10486" s="182"/>
      <c r="D10486" s="182" t="s">
        <v>20556</v>
      </c>
    </row>
    <row r="10487" spans="1:4">
      <c r="A10487" s="182" t="s">
        <v>20555</v>
      </c>
      <c r="B10487" s="182" t="s">
        <v>77542</v>
      </c>
      <c r="C10487" s="182"/>
      <c r="D10487" s="182" t="s">
        <v>20554</v>
      </c>
    </row>
    <row r="10488" spans="1:4">
      <c r="A10488" s="182" t="s">
        <v>20553</v>
      </c>
      <c r="B10488" s="182" t="s">
        <v>63156</v>
      </c>
      <c r="C10488" s="182"/>
      <c r="D10488" s="182" t="s">
        <v>20552</v>
      </c>
    </row>
    <row r="10489" spans="1:4">
      <c r="A10489" s="182" t="s">
        <v>20551</v>
      </c>
      <c r="B10489" s="182" t="s">
        <v>75782</v>
      </c>
      <c r="C10489" s="182"/>
      <c r="D10489" s="182" t="s">
        <v>20550</v>
      </c>
    </row>
    <row r="10490" spans="1:4">
      <c r="A10490" s="182" t="s">
        <v>20549</v>
      </c>
      <c r="B10490" s="182" t="s">
        <v>64603</v>
      </c>
      <c r="C10490" s="182"/>
      <c r="D10490" s="182" t="s">
        <v>20548</v>
      </c>
    </row>
    <row r="10491" spans="1:4">
      <c r="A10491" s="182" t="s">
        <v>20547</v>
      </c>
      <c r="B10491" s="182" t="s">
        <v>65576</v>
      </c>
      <c r="C10491" s="182"/>
      <c r="D10491" s="182" t="s">
        <v>20546</v>
      </c>
    </row>
    <row r="10492" spans="1:4">
      <c r="A10492" s="182" t="s">
        <v>20545</v>
      </c>
      <c r="B10492" s="182" t="s">
        <v>67362</v>
      </c>
      <c r="C10492" s="182"/>
      <c r="D10492" s="182" t="s">
        <v>20544</v>
      </c>
    </row>
    <row r="10493" spans="1:4">
      <c r="A10493" s="182" t="s">
        <v>20543</v>
      </c>
      <c r="B10493" s="182" t="s">
        <v>66914</v>
      </c>
      <c r="C10493" s="182"/>
      <c r="D10493" s="182" t="s">
        <v>20542</v>
      </c>
    </row>
    <row r="10494" spans="1:4">
      <c r="A10494" s="182" t="s">
        <v>20541</v>
      </c>
      <c r="B10494" s="182" t="s">
        <v>70534</v>
      </c>
      <c r="C10494" s="182"/>
      <c r="D10494" s="182" t="s">
        <v>20540</v>
      </c>
    </row>
    <row r="10495" spans="1:4">
      <c r="A10495" s="182" t="s">
        <v>20539</v>
      </c>
      <c r="B10495" s="182" t="s">
        <v>79050</v>
      </c>
      <c r="C10495" s="182"/>
      <c r="D10495" s="182" t="s">
        <v>20538</v>
      </c>
    </row>
    <row r="10496" spans="1:4">
      <c r="A10496" s="182" t="s">
        <v>20537</v>
      </c>
      <c r="B10496" s="182" t="s">
        <v>62042</v>
      </c>
      <c r="C10496" s="182"/>
      <c r="D10496" s="182" t="s">
        <v>20536</v>
      </c>
    </row>
    <row r="10497" spans="1:4">
      <c r="A10497" s="182" t="s">
        <v>20535</v>
      </c>
      <c r="B10497" s="182" t="s">
        <v>59541</v>
      </c>
      <c r="C10497" s="182"/>
      <c r="D10497" s="182" t="s">
        <v>20534</v>
      </c>
    </row>
    <row r="10498" spans="1:4">
      <c r="A10498" s="182" t="s">
        <v>20533</v>
      </c>
      <c r="B10498" s="182" t="s">
        <v>79626</v>
      </c>
      <c r="C10498" s="182"/>
      <c r="D10498" s="182" t="s">
        <v>20532</v>
      </c>
    </row>
    <row r="10499" spans="1:4">
      <c r="A10499" s="182" t="s">
        <v>20531</v>
      </c>
      <c r="B10499" s="182" t="s">
        <v>62029</v>
      </c>
      <c r="C10499" s="182"/>
      <c r="D10499" s="182" t="s">
        <v>20530</v>
      </c>
    </row>
    <row r="10500" spans="1:4">
      <c r="A10500" s="182" t="s">
        <v>20529</v>
      </c>
      <c r="B10500" s="182" t="s">
        <v>60996</v>
      </c>
      <c r="C10500" s="182"/>
      <c r="D10500" s="182" t="s">
        <v>20528</v>
      </c>
    </row>
    <row r="10501" spans="1:4">
      <c r="A10501" s="182" t="s">
        <v>20527</v>
      </c>
      <c r="B10501" s="182" t="s">
        <v>61184</v>
      </c>
      <c r="C10501" s="182"/>
      <c r="D10501" s="182" t="s">
        <v>20526</v>
      </c>
    </row>
    <row r="10502" spans="1:4">
      <c r="A10502" s="182" t="s">
        <v>20525</v>
      </c>
      <c r="B10502" s="182" t="s">
        <v>71207</v>
      </c>
      <c r="C10502" s="182"/>
      <c r="D10502" s="182" t="s">
        <v>20524</v>
      </c>
    </row>
    <row r="10503" spans="1:4">
      <c r="A10503" s="182" t="s">
        <v>20523</v>
      </c>
      <c r="B10503" s="182" t="s">
        <v>62489</v>
      </c>
      <c r="C10503" s="182"/>
      <c r="D10503" s="182" t="s">
        <v>20522</v>
      </c>
    </row>
    <row r="10504" spans="1:4">
      <c r="A10504" s="182" t="s">
        <v>20521</v>
      </c>
      <c r="B10504" s="182" t="s">
        <v>61135</v>
      </c>
      <c r="C10504" s="182"/>
      <c r="D10504" s="182" t="s">
        <v>20520</v>
      </c>
    </row>
    <row r="10505" spans="1:4">
      <c r="A10505" s="182" t="s">
        <v>20519</v>
      </c>
      <c r="B10505" s="182" t="s">
        <v>66884</v>
      </c>
      <c r="C10505" s="182"/>
      <c r="D10505" s="182" t="s">
        <v>20518</v>
      </c>
    </row>
    <row r="10506" spans="1:4">
      <c r="A10506" s="182" t="s">
        <v>20517</v>
      </c>
      <c r="B10506" s="182" t="s">
        <v>75412</v>
      </c>
      <c r="C10506" s="182"/>
      <c r="D10506" s="182" t="s">
        <v>20516</v>
      </c>
    </row>
    <row r="10507" spans="1:4">
      <c r="A10507" s="182" t="s">
        <v>20515</v>
      </c>
      <c r="B10507" s="182" t="s">
        <v>70645</v>
      </c>
      <c r="C10507" s="182"/>
      <c r="D10507" s="182" t="s">
        <v>20514</v>
      </c>
    </row>
    <row r="10508" spans="1:4">
      <c r="A10508" s="182" t="s">
        <v>20513</v>
      </c>
      <c r="B10508" s="182" t="s">
        <v>76392</v>
      </c>
      <c r="C10508" s="182"/>
      <c r="D10508" s="182" t="s">
        <v>20512</v>
      </c>
    </row>
    <row r="10509" spans="1:4">
      <c r="A10509" s="182" t="s">
        <v>20511</v>
      </c>
      <c r="B10509" s="182" t="s">
        <v>75875</v>
      </c>
      <c r="C10509" s="182"/>
      <c r="D10509" s="182" t="s">
        <v>20510</v>
      </c>
    </row>
    <row r="10510" spans="1:4">
      <c r="A10510" s="182" t="s">
        <v>20509</v>
      </c>
      <c r="B10510" s="182" t="s">
        <v>70499</v>
      </c>
      <c r="C10510" s="182"/>
      <c r="D10510" s="182" t="s">
        <v>20508</v>
      </c>
    </row>
    <row r="10511" spans="1:4">
      <c r="A10511" s="182" t="s">
        <v>20507</v>
      </c>
      <c r="B10511" s="182" t="s">
        <v>68135</v>
      </c>
      <c r="C10511" s="182"/>
      <c r="D10511" s="182" t="s">
        <v>20506</v>
      </c>
    </row>
    <row r="10512" spans="1:4">
      <c r="A10512" s="182" t="s">
        <v>20505</v>
      </c>
      <c r="B10512" s="182" t="s">
        <v>69160</v>
      </c>
      <c r="C10512" s="182"/>
      <c r="D10512" s="182" t="s">
        <v>20504</v>
      </c>
    </row>
    <row r="10513" spans="1:4">
      <c r="A10513" s="182" t="s">
        <v>20503</v>
      </c>
      <c r="B10513" s="182" t="s">
        <v>63964</v>
      </c>
      <c r="C10513" s="182"/>
      <c r="D10513" s="182" t="s">
        <v>20502</v>
      </c>
    </row>
    <row r="10514" spans="1:4">
      <c r="A10514" s="182" t="s">
        <v>20501</v>
      </c>
      <c r="B10514" s="182" t="s">
        <v>71294</v>
      </c>
      <c r="C10514" s="182"/>
      <c r="D10514" s="182" t="s">
        <v>20500</v>
      </c>
    </row>
    <row r="10515" spans="1:4">
      <c r="A10515" s="182" t="s">
        <v>20499</v>
      </c>
      <c r="B10515" s="182" t="s">
        <v>72434</v>
      </c>
      <c r="C10515" s="182"/>
      <c r="D10515" s="182" t="s">
        <v>20498</v>
      </c>
    </row>
    <row r="10516" spans="1:4">
      <c r="A10516" s="182" t="s">
        <v>20497</v>
      </c>
      <c r="B10516" s="182" t="s">
        <v>79431</v>
      </c>
      <c r="C10516" s="182"/>
      <c r="D10516" s="182" t="s">
        <v>20496</v>
      </c>
    </row>
    <row r="10517" spans="1:4">
      <c r="A10517" s="182" t="s">
        <v>20495</v>
      </c>
      <c r="B10517" s="182" t="s">
        <v>64544</v>
      </c>
      <c r="C10517" s="182"/>
      <c r="D10517" s="182" t="s">
        <v>20494</v>
      </c>
    </row>
    <row r="10518" spans="1:4">
      <c r="A10518" s="182" t="s">
        <v>20493</v>
      </c>
      <c r="B10518" s="182" t="s">
        <v>70498</v>
      </c>
      <c r="C10518" s="182"/>
      <c r="D10518" s="182" t="s">
        <v>20492</v>
      </c>
    </row>
    <row r="10519" spans="1:4">
      <c r="A10519" s="182" t="s">
        <v>20491</v>
      </c>
      <c r="B10519" s="182" t="s">
        <v>67734</v>
      </c>
      <c r="C10519" s="182"/>
      <c r="D10519" s="182" t="s">
        <v>20490</v>
      </c>
    </row>
    <row r="10520" spans="1:4">
      <c r="A10520" s="182" t="s">
        <v>20489</v>
      </c>
      <c r="B10520" s="182" t="s">
        <v>79780</v>
      </c>
      <c r="C10520" s="182"/>
      <c r="D10520" s="182" t="s">
        <v>20488</v>
      </c>
    </row>
    <row r="10521" spans="1:4">
      <c r="A10521" s="182" t="s">
        <v>20487</v>
      </c>
      <c r="B10521" s="182" t="s">
        <v>60193</v>
      </c>
      <c r="C10521" s="182"/>
      <c r="D10521" s="182" t="s">
        <v>20486</v>
      </c>
    </row>
    <row r="10522" spans="1:4">
      <c r="A10522" s="182" t="s">
        <v>20485</v>
      </c>
      <c r="B10522" s="182" t="s">
        <v>74567</v>
      </c>
      <c r="C10522" s="182"/>
      <c r="D10522" s="182" t="s">
        <v>20484</v>
      </c>
    </row>
    <row r="10523" spans="1:4">
      <c r="A10523" s="182" t="s">
        <v>20483</v>
      </c>
      <c r="B10523" s="182" t="s">
        <v>68551</v>
      </c>
      <c r="C10523" s="182"/>
      <c r="D10523" s="182" t="s">
        <v>20482</v>
      </c>
    </row>
    <row r="10524" spans="1:4">
      <c r="A10524" s="182" t="s">
        <v>20481</v>
      </c>
      <c r="B10524" s="182" t="s">
        <v>80799</v>
      </c>
      <c r="C10524" s="182"/>
      <c r="D10524" s="182" t="s">
        <v>20480</v>
      </c>
    </row>
    <row r="10525" spans="1:4">
      <c r="A10525" s="182" t="s">
        <v>20479</v>
      </c>
      <c r="B10525" s="182" t="s">
        <v>65224</v>
      </c>
      <c r="C10525" s="182"/>
      <c r="D10525" s="182" t="s">
        <v>20478</v>
      </c>
    </row>
    <row r="10526" spans="1:4">
      <c r="A10526" s="182" t="s">
        <v>20477</v>
      </c>
      <c r="B10526" s="182" t="s">
        <v>59590</v>
      </c>
      <c r="C10526" s="182"/>
      <c r="D10526" s="182" t="s">
        <v>20476</v>
      </c>
    </row>
    <row r="10527" spans="1:4">
      <c r="A10527" s="182" t="s">
        <v>20475</v>
      </c>
      <c r="B10527" s="182" t="s">
        <v>62538</v>
      </c>
      <c r="C10527" s="182"/>
      <c r="D10527" s="182" t="s">
        <v>20474</v>
      </c>
    </row>
    <row r="10528" spans="1:4">
      <c r="A10528" s="182" t="s">
        <v>20473</v>
      </c>
      <c r="B10528" s="182" t="s">
        <v>61004</v>
      </c>
      <c r="C10528" s="182"/>
      <c r="D10528" s="182" t="s">
        <v>20472</v>
      </c>
    </row>
    <row r="10529" spans="1:4">
      <c r="A10529" s="182" t="s">
        <v>20471</v>
      </c>
      <c r="B10529" s="182" t="s">
        <v>66510</v>
      </c>
      <c r="C10529" s="182"/>
      <c r="D10529" s="182" t="s">
        <v>20470</v>
      </c>
    </row>
    <row r="10530" spans="1:4">
      <c r="A10530" s="182" t="s">
        <v>20469</v>
      </c>
      <c r="B10530" s="182" t="s">
        <v>72485</v>
      </c>
      <c r="C10530" s="182"/>
      <c r="D10530" s="182" t="s">
        <v>20468</v>
      </c>
    </row>
    <row r="10531" spans="1:4">
      <c r="A10531" s="182" t="s">
        <v>20467</v>
      </c>
      <c r="B10531" s="182" t="s">
        <v>80634</v>
      </c>
      <c r="C10531" s="182"/>
      <c r="D10531" s="182" t="s">
        <v>20466</v>
      </c>
    </row>
    <row r="10532" spans="1:4">
      <c r="A10532" s="182" t="s">
        <v>20465</v>
      </c>
      <c r="B10532" s="182" t="s">
        <v>74009</v>
      </c>
      <c r="C10532" s="182"/>
      <c r="D10532" s="182" t="s">
        <v>20464</v>
      </c>
    </row>
    <row r="10533" spans="1:4">
      <c r="A10533" s="182" t="s">
        <v>20463</v>
      </c>
      <c r="B10533" s="182" t="s">
        <v>80114</v>
      </c>
      <c r="C10533" s="182"/>
      <c r="D10533" s="182" t="s">
        <v>20462</v>
      </c>
    </row>
    <row r="10534" spans="1:4">
      <c r="A10534" s="182" t="s">
        <v>20461</v>
      </c>
      <c r="B10534" s="182" t="s">
        <v>73787</v>
      </c>
      <c r="C10534" s="182"/>
      <c r="D10534" s="182" t="s">
        <v>20460</v>
      </c>
    </row>
    <row r="10535" spans="1:4">
      <c r="A10535" s="182" t="s">
        <v>20459</v>
      </c>
      <c r="B10535" s="182" t="s">
        <v>69344</v>
      </c>
      <c r="C10535" s="182"/>
      <c r="D10535" s="182" t="s">
        <v>20458</v>
      </c>
    </row>
    <row r="10536" spans="1:4">
      <c r="A10536" s="182" t="s">
        <v>20457</v>
      </c>
      <c r="B10536" s="182" t="s">
        <v>65098</v>
      </c>
      <c r="C10536" s="182"/>
      <c r="D10536" s="182" t="s">
        <v>20456</v>
      </c>
    </row>
    <row r="10537" spans="1:4">
      <c r="A10537" s="182" t="s">
        <v>20455</v>
      </c>
      <c r="B10537" s="182" t="s">
        <v>73040</v>
      </c>
      <c r="C10537" s="182"/>
      <c r="D10537" s="182" t="s">
        <v>20454</v>
      </c>
    </row>
    <row r="10538" spans="1:4">
      <c r="A10538" s="182" t="s">
        <v>20453</v>
      </c>
      <c r="B10538" s="182" t="s">
        <v>63297</v>
      </c>
      <c r="C10538" s="182"/>
      <c r="D10538" s="182" t="s">
        <v>20452</v>
      </c>
    </row>
    <row r="10539" spans="1:4">
      <c r="A10539" s="182" t="s">
        <v>20451</v>
      </c>
      <c r="B10539" s="182" t="s">
        <v>61100</v>
      </c>
      <c r="C10539" s="182"/>
      <c r="D10539" s="182" t="s">
        <v>20450</v>
      </c>
    </row>
    <row r="10540" spans="1:4">
      <c r="A10540" s="182" t="s">
        <v>20449</v>
      </c>
      <c r="B10540" s="182" t="s">
        <v>61042</v>
      </c>
      <c r="C10540" s="182"/>
      <c r="D10540" s="182" t="s">
        <v>20448</v>
      </c>
    </row>
    <row r="10541" spans="1:4">
      <c r="A10541" s="182" t="s">
        <v>20447</v>
      </c>
      <c r="B10541" s="182" t="s">
        <v>75515</v>
      </c>
      <c r="C10541" s="182"/>
      <c r="D10541" s="182" t="s">
        <v>20446</v>
      </c>
    </row>
    <row r="10542" spans="1:4">
      <c r="A10542" s="182" t="s">
        <v>20445</v>
      </c>
      <c r="B10542" s="182" t="s">
        <v>80254</v>
      </c>
      <c r="C10542" s="182"/>
      <c r="D10542" s="182" t="s">
        <v>20444</v>
      </c>
    </row>
    <row r="10543" spans="1:4">
      <c r="A10543" s="182" t="s">
        <v>20443</v>
      </c>
      <c r="B10543" s="182" t="s">
        <v>69921</v>
      </c>
      <c r="C10543" s="182"/>
      <c r="D10543" s="182" t="s">
        <v>20442</v>
      </c>
    </row>
    <row r="10544" spans="1:4">
      <c r="A10544" s="182" t="s">
        <v>20441</v>
      </c>
      <c r="B10544" s="182" t="s">
        <v>66064</v>
      </c>
      <c r="C10544" s="182"/>
      <c r="D10544" s="182" t="s">
        <v>20440</v>
      </c>
    </row>
    <row r="10545" spans="1:4">
      <c r="A10545" s="182" t="s">
        <v>20439</v>
      </c>
      <c r="B10545" s="182" t="s">
        <v>60017</v>
      </c>
      <c r="C10545" s="182"/>
      <c r="D10545" s="182" t="s">
        <v>20438</v>
      </c>
    </row>
    <row r="10546" spans="1:4">
      <c r="A10546" s="182" t="s">
        <v>20437</v>
      </c>
      <c r="B10546" s="182" t="s">
        <v>59788</v>
      </c>
      <c r="C10546" s="182"/>
      <c r="D10546" s="182" t="s">
        <v>20436</v>
      </c>
    </row>
    <row r="10547" spans="1:4">
      <c r="A10547" s="182" t="s">
        <v>20435</v>
      </c>
      <c r="B10547" s="182" t="s">
        <v>66369</v>
      </c>
      <c r="C10547" s="182"/>
      <c r="D10547" s="182" t="s">
        <v>20434</v>
      </c>
    </row>
    <row r="10548" spans="1:4">
      <c r="A10548" s="182" t="s">
        <v>20433</v>
      </c>
      <c r="B10548" s="182" t="s">
        <v>62809</v>
      </c>
      <c r="C10548" s="182"/>
      <c r="D10548" s="182" t="s">
        <v>20432</v>
      </c>
    </row>
    <row r="10549" spans="1:4">
      <c r="A10549" s="182" t="s">
        <v>20431</v>
      </c>
      <c r="B10549" s="182" t="s">
        <v>63104</v>
      </c>
      <c r="C10549" s="182"/>
      <c r="D10549" s="182" t="s">
        <v>20430</v>
      </c>
    </row>
    <row r="10550" spans="1:4">
      <c r="A10550" s="182" t="s">
        <v>20429</v>
      </c>
      <c r="B10550" s="182" t="s">
        <v>80624</v>
      </c>
      <c r="C10550" s="182"/>
      <c r="D10550" s="182" t="s">
        <v>20428</v>
      </c>
    </row>
    <row r="10551" spans="1:4">
      <c r="A10551" s="182" t="s">
        <v>20427</v>
      </c>
      <c r="B10551" s="182" t="s">
        <v>75526</v>
      </c>
      <c r="C10551" s="182"/>
      <c r="D10551" s="182" t="s">
        <v>20426</v>
      </c>
    </row>
    <row r="10552" spans="1:4">
      <c r="A10552" s="182" t="s">
        <v>20425</v>
      </c>
      <c r="B10552" s="182" t="s">
        <v>76970</v>
      </c>
      <c r="C10552" s="182"/>
      <c r="D10552" s="182" t="s">
        <v>20424</v>
      </c>
    </row>
    <row r="10553" spans="1:4">
      <c r="A10553" s="182" t="s">
        <v>20423</v>
      </c>
      <c r="B10553" s="182" t="s">
        <v>73714</v>
      </c>
      <c r="C10553" s="182"/>
      <c r="D10553" s="182" t="s">
        <v>20422</v>
      </c>
    </row>
    <row r="10554" spans="1:4">
      <c r="A10554" s="182" t="s">
        <v>20421</v>
      </c>
      <c r="B10554" s="182" t="s">
        <v>75725</v>
      </c>
      <c r="C10554" s="182"/>
      <c r="D10554" s="182" t="s">
        <v>20420</v>
      </c>
    </row>
    <row r="10555" spans="1:4">
      <c r="A10555" s="182" t="s">
        <v>20419</v>
      </c>
      <c r="B10555" s="182" t="s">
        <v>68953</v>
      </c>
      <c r="C10555" s="182"/>
      <c r="D10555" s="182" t="s">
        <v>20418</v>
      </c>
    </row>
    <row r="10556" spans="1:4">
      <c r="A10556" s="182" t="s">
        <v>20417</v>
      </c>
      <c r="B10556" s="182" t="s">
        <v>80837</v>
      </c>
      <c r="C10556" s="182"/>
      <c r="D10556" s="182" t="s">
        <v>20416</v>
      </c>
    </row>
    <row r="10557" spans="1:4">
      <c r="A10557" s="182" t="s">
        <v>20415</v>
      </c>
      <c r="B10557" s="182" t="s">
        <v>80447</v>
      </c>
      <c r="C10557" s="182"/>
      <c r="D10557" s="182" t="s">
        <v>20414</v>
      </c>
    </row>
    <row r="10558" spans="1:4">
      <c r="A10558" s="182" t="s">
        <v>20413</v>
      </c>
      <c r="B10558" s="182" t="s">
        <v>59399</v>
      </c>
      <c r="C10558" s="182"/>
      <c r="D10558" s="182" t="s">
        <v>20412</v>
      </c>
    </row>
    <row r="10559" spans="1:4">
      <c r="A10559" s="182" t="s">
        <v>20411</v>
      </c>
      <c r="B10559" s="182" t="s">
        <v>67022</v>
      </c>
      <c r="C10559" s="182"/>
      <c r="D10559" s="182" t="s">
        <v>20410</v>
      </c>
    </row>
    <row r="10560" spans="1:4">
      <c r="A10560" s="182" t="s">
        <v>20409</v>
      </c>
      <c r="B10560" s="182" t="s">
        <v>60967</v>
      </c>
      <c r="C10560" s="182"/>
      <c r="D10560" s="182" t="s">
        <v>20408</v>
      </c>
    </row>
    <row r="10561" spans="1:4">
      <c r="A10561" s="182" t="s">
        <v>20407</v>
      </c>
      <c r="B10561" s="182" t="s">
        <v>79189</v>
      </c>
      <c r="C10561" s="182"/>
      <c r="D10561" s="182" t="s">
        <v>20406</v>
      </c>
    </row>
    <row r="10562" spans="1:4">
      <c r="A10562" s="182" t="s">
        <v>20405</v>
      </c>
      <c r="B10562" s="182" t="s">
        <v>78739</v>
      </c>
      <c r="C10562" s="182"/>
      <c r="D10562" s="182" t="s">
        <v>20404</v>
      </c>
    </row>
    <row r="10563" spans="1:4">
      <c r="A10563" s="182" t="s">
        <v>20403</v>
      </c>
      <c r="B10563" s="182" t="s">
        <v>74628</v>
      </c>
      <c r="C10563" s="182"/>
      <c r="D10563" s="182" t="s">
        <v>20402</v>
      </c>
    </row>
    <row r="10564" spans="1:4">
      <c r="A10564" s="182" t="s">
        <v>20401</v>
      </c>
      <c r="B10564" s="182" t="s">
        <v>76308</v>
      </c>
      <c r="C10564" s="182"/>
      <c r="D10564" s="182" t="s">
        <v>20400</v>
      </c>
    </row>
    <row r="10565" spans="1:4">
      <c r="A10565" s="182" t="s">
        <v>20399</v>
      </c>
      <c r="B10565" s="182" t="s">
        <v>76108</v>
      </c>
      <c r="C10565" s="182"/>
      <c r="D10565" s="182" t="s">
        <v>20398</v>
      </c>
    </row>
    <row r="10566" spans="1:4">
      <c r="A10566" s="182" t="s">
        <v>20397</v>
      </c>
      <c r="B10566" s="182" t="s">
        <v>69213</v>
      </c>
      <c r="C10566" s="182"/>
      <c r="D10566" s="182" t="s">
        <v>20396</v>
      </c>
    </row>
    <row r="10567" spans="1:4">
      <c r="A10567" s="182" t="s">
        <v>20395</v>
      </c>
      <c r="B10567" s="182" t="s">
        <v>75176</v>
      </c>
      <c r="C10567" s="182"/>
      <c r="D10567" s="182" t="s">
        <v>20394</v>
      </c>
    </row>
    <row r="10568" spans="1:4">
      <c r="A10568" s="182" t="s">
        <v>20393</v>
      </c>
      <c r="B10568" s="182" t="s">
        <v>76807</v>
      </c>
      <c r="C10568" s="182"/>
      <c r="D10568" s="182" t="s">
        <v>20392</v>
      </c>
    </row>
    <row r="10569" spans="1:4">
      <c r="A10569" s="182" t="s">
        <v>20391</v>
      </c>
      <c r="B10569" s="182" t="s">
        <v>77566</v>
      </c>
      <c r="C10569" s="182"/>
      <c r="D10569" s="182" t="s">
        <v>20390</v>
      </c>
    </row>
    <row r="10570" spans="1:4">
      <c r="A10570" s="182" t="s">
        <v>20389</v>
      </c>
      <c r="B10570" s="182" t="s">
        <v>68007</v>
      </c>
      <c r="C10570" s="182"/>
      <c r="D10570" s="182" t="s">
        <v>20388</v>
      </c>
    </row>
    <row r="10571" spans="1:4">
      <c r="A10571" s="182" t="s">
        <v>20387</v>
      </c>
      <c r="B10571" s="182" t="s">
        <v>79676</v>
      </c>
      <c r="C10571" s="182"/>
      <c r="D10571" s="182" t="s">
        <v>20386</v>
      </c>
    </row>
    <row r="10572" spans="1:4">
      <c r="A10572" s="182" t="s">
        <v>20385</v>
      </c>
      <c r="B10572" s="182" t="s">
        <v>68096</v>
      </c>
      <c r="C10572" s="182"/>
      <c r="D10572" s="182" t="s">
        <v>20384</v>
      </c>
    </row>
    <row r="10573" spans="1:4">
      <c r="A10573" s="182" t="s">
        <v>20383</v>
      </c>
      <c r="B10573" s="182" t="s">
        <v>77344</v>
      </c>
      <c r="C10573" s="182"/>
      <c r="D10573" s="182" t="s">
        <v>20382</v>
      </c>
    </row>
    <row r="10574" spans="1:4">
      <c r="A10574" s="182" t="s">
        <v>20381</v>
      </c>
      <c r="B10574" s="182" t="s">
        <v>76236</v>
      </c>
      <c r="C10574" s="182"/>
      <c r="D10574" s="182" t="s">
        <v>20380</v>
      </c>
    </row>
    <row r="10575" spans="1:4">
      <c r="A10575" s="182" t="s">
        <v>20379</v>
      </c>
      <c r="B10575" s="182" t="s">
        <v>74596</v>
      </c>
      <c r="C10575" s="182"/>
      <c r="D10575" s="182" t="s">
        <v>20378</v>
      </c>
    </row>
    <row r="10576" spans="1:4">
      <c r="A10576" s="182" t="s">
        <v>20377</v>
      </c>
      <c r="B10576" s="182" t="s">
        <v>73813</v>
      </c>
      <c r="C10576" s="182"/>
      <c r="D10576" s="182" t="s">
        <v>20376</v>
      </c>
    </row>
    <row r="10577" spans="1:4">
      <c r="A10577" s="182" t="s">
        <v>20375</v>
      </c>
      <c r="B10577" s="182" t="s">
        <v>65752</v>
      </c>
      <c r="C10577" s="182"/>
      <c r="D10577" s="182" t="s">
        <v>20374</v>
      </c>
    </row>
    <row r="10578" spans="1:4">
      <c r="A10578" s="182" t="s">
        <v>20373</v>
      </c>
      <c r="B10578" s="182" t="s">
        <v>72713</v>
      </c>
      <c r="C10578" s="182"/>
      <c r="D10578" s="182" t="s">
        <v>20372</v>
      </c>
    </row>
    <row r="10579" spans="1:4">
      <c r="A10579" s="182" t="s">
        <v>20371</v>
      </c>
      <c r="B10579" s="182" t="s">
        <v>72548</v>
      </c>
      <c r="C10579" s="182"/>
      <c r="D10579" s="182" t="s">
        <v>20370</v>
      </c>
    </row>
    <row r="10580" spans="1:4">
      <c r="A10580" s="182" t="s">
        <v>20369</v>
      </c>
      <c r="B10580" s="182" t="s">
        <v>68860</v>
      </c>
      <c r="C10580" s="182"/>
      <c r="D10580" s="182" t="s">
        <v>20368</v>
      </c>
    </row>
    <row r="10581" spans="1:4">
      <c r="A10581" s="182" t="s">
        <v>20367</v>
      </c>
      <c r="B10581" s="182" t="s">
        <v>67693</v>
      </c>
      <c r="C10581" s="182"/>
      <c r="D10581" s="182" t="s">
        <v>20366</v>
      </c>
    </row>
    <row r="10582" spans="1:4">
      <c r="A10582" s="182" t="s">
        <v>20365</v>
      </c>
      <c r="B10582" s="182" t="s">
        <v>79816</v>
      </c>
      <c r="C10582" s="182"/>
      <c r="D10582" s="182" t="s">
        <v>20364</v>
      </c>
    </row>
    <row r="10583" spans="1:4">
      <c r="A10583" s="182" t="s">
        <v>20363</v>
      </c>
      <c r="B10583" s="182" t="s">
        <v>67959</v>
      </c>
      <c r="C10583" s="182"/>
      <c r="D10583" s="182" t="s">
        <v>20362</v>
      </c>
    </row>
    <row r="10584" spans="1:4">
      <c r="A10584" s="182" t="s">
        <v>20361</v>
      </c>
      <c r="B10584" s="182" t="s">
        <v>64409</v>
      </c>
      <c r="C10584" s="182"/>
      <c r="D10584" s="182" t="s">
        <v>20360</v>
      </c>
    </row>
    <row r="10585" spans="1:4">
      <c r="A10585" s="182" t="s">
        <v>20359</v>
      </c>
      <c r="B10585" s="182" t="s">
        <v>75707</v>
      </c>
      <c r="C10585" s="182"/>
      <c r="D10585" s="182" t="s">
        <v>20358</v>
      </c>
    </row>
    <row r="10586" spans="1:4">
      <c r="A10586" s="182" t="s">
        <v>20357</v>
      </c>
      <c r="B10586" s="182" t="s">
        <v>77253</v>
      </c>
      <c r="C10586" s="182"/>
      <c r="D10586" s="182" t="s">
        <v>20356</v>
      </c>
    </row>
    <row r="10587" spans="1:4">
      <c r="A10587" s="182" t="s">
        <v>20355</v>
      </c>
      <c r="B10587" s="182" t="s">
        <v>70893</v>
      </c>
      <c r="C10587" s="182"/>
      <c r="D10587" s="182" t="s">
        <v>20354</v>
      </c>
    </row>
    <row r="10588" spans="1:4">
      <c r="A10588" s="182" t="s">
        <v>20353</v>
      </c>
      <c r="B10588" s="182" t="s">
        <v>72398</v>
      </c>
      <c r="C10588" s="182"/>
      <c r="D10588" s="182" t="s">
        <v>20352</v>
      </c>
    </row>
    <row r="10589" spans="1:4">
      <c r="A10589" s="182" t="s">
        <v>20351</v>
      </c>
      <c r="B10589" s="182" t="s">
        <v>67502</v>
      </c>
      <c r="C10589" s="182"/>
      <c r="D10589" s="182" t="s">
        <v>20350</v>
      </c>
    </row>
    <row r="10590" spans="1:4">
      <c r="A10590" s="182" t="s">
        <v>20349</v>
      </c>
      <c r="B10590" s="182" t="s">
        <v>63513</v>
      </c>
      <c r="C10590" s="182"/>
      <c r="D10590" s="182" t="s">
        <v>20348</v>
      </c>
    </row>
    <row r="10591" spans="1:4">
      <c r="A10591" s="182" t="s">
        <v>20347</v>
      </c>
      <c r="B10591" s="182" t="s">
        <v>61961</v>
      </c>
      <c r="C10591" s="182"/>
      <c r="D10591" s="182" t="s">
        <v>20346</v>
      </c>
    </row>
    <row r="10592" spans="1:4">
      <c r="A10592" s="182" t="s">
        <v>20345</v>
      </c>
      <c r="B10592" s="182" t="s">
        <v>77914</v>
      </c>
      <c r="C10592" s="182"/>
      <c r="D10592" s="182" t="s">
        <v>20344</v>
      </c>
    </row>
    <row r="10593" spans="1:4">
      <c r="A10593" s="182" t="s">
        <v>20343</v>
      </c>
      <c r="B10593" s="182" t="s">
        <v>65251</v>
      </c>
      <c r="C10593" s="182"/>
      <c r="D10593" s="182" t="s">
        <v>20342</v>
      </c>
    </row>
    <row r="10594" spans="1:4">
      <c r="A10594" s="182" t="s">
        <v>20341</v>
      </c>
      <c r="B10594" s="182" t="s">
        <v>62418</v>
      </c>
      <c r="C10594" s="182"/>
      <c r="D10594" s="182" t="s">
        <v>20340</v>
      </c>
    </row>
    <row r="10595" spans="1:4">
      <c r="A10595" s="182" t="s">
        <v>20339</v>
      </c>
      <c r="B10595" s="182" t="s">
        <v>61165</v>
      </c>
      <c r="C10595" s="182"/>
      <c r="D10595" s="182" t="s">
        <v>20338</v>
      </c>
    </row>
    <row r="10596" spans="1:4">
      <c r="A10596" s="182" t="s">
        <v>20337</v>
      </c>
      <c r="B10596" s="182" t="s">
        <v>60120</v>
      </c>
      <c r="C10596" s="182"/>
      <c r="D10596" s="182" t="s">
        <v>20336</v>
      </c>
    </row>
    <row r="10597" spans="1:4">
      <c r="A10597" s="182" t="s">
        <v>20335</v>
      </c>
      <c r="B10597" s="182" t="s">
        <v>63089</v>
      </c>
      <c r="C10597" s="182"/>
      <c r="D10597" s="182" t="s">
        <v>20334</v>
      </c>
    </row>
    <row r="10598" spans="1:4">
      <c r="A10598" s="182" t="s">
        <v>20333</v>
      </c>
      <c r="B10598" s="182" t="s">
        <v>65270</v>
      </c>
      <c r="C10598" s="182"/>
      <c r="D10598" s="182" t="s">
        <v>20332</v>
      </c>
    </row>
    <row r="10599" spans="1:4">
      <c r="A10599" s="182" t="s">
        <v>20331</v>
      </c>
      <c r="B10599" s="182" t="s">
        <v>64713</v>
      </c>
      <c r="C10599" s="182"/>
      <c r="D10599" s="182" t="s">
        <v>20330</v>
      </c>
    </row>
    <row r="10600" spans="1:4">
      <c r="A10600" s="182" t="s">
        <v>20329</v>
      </c>
      <c r="B10600" s="182" t="s">
        <v>72820</v>
      </c>
      <c r="C10600" s="182"/>
      <c r="D10600" s="182" t="s">
        <v>20328</v>
      </c>
    </row>
    <row r="10601" spans="1:4">
      <c r="A10601" s="182" t="s">
        <v>20327</v>
      </c>
      <c r="B10601" s="182" t="s">
        <v>59499</v>
      </c>
      <c r="C10601" s="182"/>
      <c r="D10601" s="182" t="s">
        <v>20326</v>
      </c>
    </row>
    <row r="10602" spans="1:4">
      <c r="A10602" s="182" t="s">
        <v>20325</v>
      </c>
      <c r="B10602" s="182" t="s">
        <v>65248</v>
      </c>
      <c r="C10602" s="182"/>
      <c r="D10602" s="182" t="s">
        <v>20324</v>
      </c>
    </row>
    <row r="10603" spans="1:4">
      <c r="A10603" s="182" t="s">
        <v>20323</v>
      </c>
      <c r="B10603" s="182" t="s">
        <v>65425</v>
      </c>
      <c r="C10603" s="182"/>
      <c r="D10603" s="182" t="s">
        <v>20322</v>
      </c>
    </row>
    <row r="10604" spans="1:4">
      <c r="A10604" s="182" t="s">
        <v>20321</v>
      </c>
      <c r="B10604" s="182" t="s">
        <v>64661</v>
      </c>
      <c r="C10604" s="182"/>
      <c r="D10604" s="182" t="s">
        <v>20320</v>
      </c>
    </row>
    <row r="10605" spans="1:4">
      <c r="A10605" s="182" t="s">
        <v>20319</v>
      </c>
      <c r="B10605" s="182" t="s">
        <v>67456</v>
      </c>
      <c r="C10605" s="182"/>
      <c r="D10605" s="182" t="s">
        <v>20318</v>
      </c>
    </row>
    <row r="10606" spans="1:4">
      <c r="A10606" s="182" t="s">
        <v>20317</v>
      </c>
      <c r="B10606" s="182" t="s">
        <v>62744</v>
      </c>
      <c r="C10606" s="182"/>
      <c r="D10606" s="182" t="s">
        <v>20316</v>
      </c>
    </row>
    <row r="10607" spans="1:4">
      <c r="A10607" s="182" t="s">
        <v>20315</v>
      </c>
      <c r="B10607" s="182" t="s">
        <v>60792</v>
      </c>
      <c r="C10607" s="182"/>
      <c r="D10607" s="182" t="s">
        <v>20314</v>
      </c>
    </row>
    <row r="10608" spans="1:4">
      <c r="A10608" s="182" t="s">
        <v>20313</v>
      </c>
      <c r="B10608" s="182" t="s">
        <v>74364</v>
      </c>
      <c r="C10608" s="182"/>
      <c r="D10608" s="182" t="s">
        <v>20312</v>
      </c>
    </row>
    <row r="10609" spans="1:4">
      <c r="A10609" s="182" t="s">
        <v>20311</v>
      </c>
      <c r="B10609" s="182" t="s">
        <v>69544</v>
      </c>
      <c r="C10609" s="182"/>
      <c r="D10609" s="182" t="s">
        <v>20310</v>
      </c>
    </row>
    <row r="10610" spans="1:4">
      <c r="A10610" s="182" t="s">
        <v>20309</v>
      </c>
      <c r="B10610" s="182" t="s">
        <v>73990</v>
      </c>
      <c r="C10610" s="182"/>
      <c r="D10610" s="182" t="s">
        <v>20308</v>
      </c>
    </row>
    <row r="10611" spans="1:4">
      <c r="A10611" s="182" t="s">
        <v>20307</v>
      </c>
      <c r="B10611" s="182" t="s">
        <v>60238</v>
      </c>
      <c r="C10611" s="182"/>
      <c r="D10611" s="182" t="s">
        <v>20306</v>
      </c>
    </row>
    <row r="10612" spans="1:4">
      <c r="A10612" s="182" t="s">
        <v>20305</v>
      </c>
      <c r="B10612" s="182" t="s">
        <v>66866</v>
      </c>
      <c r="C10612" s="182"/>
      <c r="D10612" s="182" t="s">
        <v>20304</v>
      </c>
    </row>
    <row r="10613" spans="1:4">
      <c r="A10613" s="182" t="s">
        <v>20303</v>
      </c>
      <c r="B10613" s="182" t="s">
        <v>71658</v>
      </c>
      <c r="C10613" s="182"/>
      <c r="D10613" s="182" t="s">
        <v>20302</v>
      </c>
    </row>
    <row r="10614" spans="1:4">
      <c r="A10614" s="182" t="s">
        <v>20301</v>
      </c>
      <c r="B10614" s="182" t="s">
        <v>79409</v>
      </c>
      <c r="C10614" s="182"/>
      <c r="D10614" s="182" t="s">
        <v>20300</v>
      </c>
    </row>
    <row r="10615" spans="1:4">
      <c r="A10615" s="182" t="s">
        <v>20299</v>
      </c>
      <c r="B10615" s="182" t="s">
        <v>76844</v>
      </c>
      <c r="C10615" s="182"/>
      <c r="D10615" s="182" t="s">
        <v>20298</v>
      </c>
    </row>
    <row r="10616" spans="1:4">
      <c r="A10616" s="182" t="s">
        <v>20297</v>
      </c>
      <c r="B10616" s="182" t="s">
        <v>68182</v>
      </c>
      <c r="C10616" s="182"/>
      <c r="D10616" s="182" t="s">
        <v>20296</v>
      </c>
    </row>
    <row r="10617" spans="1:4">
      <c r="A10617" s="182" t="s">
        <v>20295</v>
      </c>
      <c r="B10617" s="182" t="s">
        <v>76753</v>
      </c>
      <c r="C10617" s="182"/>
      <c r="D10617" s="182" t="s">
        <v>20294</v>
      </c>
    </row>
    <row r="10618" spans="1:4">
      <c r="A10618" s="182" t="s">
        <v>20293</v>
      </c>
      <c r="B10618" s="182" t="s">
        <v>76178</v>
      </c>
      <c r="C10618" s="182"/>
      <c r="D10618" s="182" t="s">
        <v>20292</v>
      </c>
    </row>
    <row r="10619" spans="1:4">
      <c r="A10619" s="182" t="s">
        <v>20291</v>
      </c>
      <c r="B10619" s="182" t="s">
        <v>72421</v>
      </c>
      <c r="C10619" s="182"/>
      <c r="D10619" s="182" t="s">
        <v>20290</v>
      </c>
    </row>
    <row r="10620" spans="1:4">
      <c r="A10620" s="182" t="s">
        <v>20289</v>
      </c>
      <c r="B10620" s="182" t="s">
        <v>64378</v>
      </c>
      <c r="C10620" s="182"/>
      <c r="D10620" s="182" t="s">
        <v>20288</v>
      </c>
    </row>
    <row r="10621" spans="1:4">
      <c r="A10621" s="182" t="s">
        <v>20287</v>
      </c>
      <c r="B10621" s="182" t="s">
        <v>78737</v>
      </c>
      <c r="C10621" s="182"/>
      <c r="D10621" s="182" t="s">
        <v>20286</v>
      </c>
    </row>
    <row r="10622" spans="1:4">
      <c r="A10622" s="182" t="s">
        <v>20285</v>
      </c>
      <c r="B10622" s="182" t="s">
        <v>63140</v>
      </c>
      <c r="C10622" s="182"/>
      <c r="D10622" s="182" t="s">
        <v>20284</v>
      </c>
    </row>
    <row r="10623" spans="1:4">
      <c r="A10623" s="182" t="s">
        <v>20283</v>
      </c>
      <c r="B10623" s="182" t="s">
        <v>78705</v>
      </c>
      <c r="C10623" s="182"/>
      <c r="D10623" s="182" t="s">
        <v>20282</v>
      </c>
    </row>
    <row r="10624" spans="1:4">
      <c r="A10624" s="182" t="s">
        <v>20281</v>
      </c>
      <c r="B10624" s="182" t="s">
        <v>73696</v>
      </c>
      <c r="C10624" s="182"/>
      <c r="D10624" s="182" t="s">
        <v>20280</v>
      </c>
    </row>
    <row r="10625" spans="1:4">
      <c r="A10625" s="182" t="s">
        <v>20279</v>
      </c>
      <c r="B10625" s="182" t="s">
        <v>66604</v>
      </c>
      <c r="C10625" s="182"/>
      <c r="D10625" s="182" t="s">
        <v>20278</v>
      </c>
    </row>
    <row r="10626" spans="1:4">
      <c r="A10626" s="182" t="s">
        <v>20277</v>
      </c>
      <c r="B10626" s="182" t="s">
        <v>79239</v>
      </c>
      <c r="C10626" s="182"/>
      <c r="D10626" s="182" t="s">
        <v>20276</v>
      </c>
    </row>
    <row r="10627" spans="1:4">
      <c r="A10627" s="182" t="s">
        <v>20275</v>
      </c>
      <c r="B10627" s="182" t="s">
        <v>66194</v>
      </c>
      <c r="C10627" s="182"/>
      <c r="D10627" s="182" t="s">
        <v>20274</v>
      </c>
    </row>
    <row r="10628" spans="1:4">
      <c r="A10628" s="182" t="s">
        <v>20273</v>
      </c>
      <c r="B10628" s="182" t="s">
        <v>69071</v>
      </c>
      <c r="C10628" s="182"/>
      <c r="D10628" s="182" t="s">
        <v>20272</v>
      </c>
    </row>
    <row r="10629" spans="1:4">
      <c r="A10629" s="182" t="s">
        <v>20271</v>
      </c>
      <c r="B10629" s="182" t="s">
        <v>70067</v>
      </c>
      <c r="C10629" s="182"/>
      <c r="D10629" s="182" t="s">
        <v>20270</v>
      </c>
    </row>
    <row r="10630" spans="1:4">
      <c r="A10630" s="182" t="s">
        <v>20269</v>
      </c>
      <c r="B10630" s="182" t="s">
        <v>71048</v>
      </c>
      <c r="C10630" s="182"/>
      <c r="D10630" s="182" t="s">
        <v>20268</v>
      </c>
    </row>
    <row r="10631" spans="1:4">
      <c r="A10631" s="182" t="s">
        <v>20267</v>
      </c>
      <c r="B10631" s="182" t="s">
        <v>73870</v>
      </c>
      <c r="C10631" s="182"/>
      <c r="D10631" s="182" t="s">
        <v>20266</v>
      </c>
    </row>
    <row r="10632" spans="1:4">
      <c r="A10632" s="182" t="s">
        <v>20265</v>
      </c>
      <c r="B10632" s="182" t="s">
        <v>72721</v>
      </c>
      <c r="C10632" s="182"/>
      <c r="D10632" s="182" t="s">
        <v>20264</v>
      </c>
    </row>
    <row r="10633" spans="1:4">
      <c r="A10633" s="182" t="s">
        <v>20263</v>
      </c>
      <c r="B10633" s="182" t="s">
        <v>77435</v>
      </c>
      <c r="C10633" s="182"/>
      <c r="D10633" s="182" t="s">
        <v>20262</v>
      </c>
    </row>
    <row r="10634" spans="1:4">
      <c r="A10634" s="182" t="s">
        <v>20261</v>
      </c>
      <c r="B10634" s="182" t="s">
        <v>77946</v>
      </c>
      <c r="C10634" s="182"/>
      <c r="D10634" s="182" t="s">
        <v>20260</v>
      </c>
    </row>
    <row r="10635" spans="1:4">
      <c r="A10635" s="182" t="s">
        <v>20259</v>
      </c>
      <c r="B10635" s="182" t="s">
        <v>65350</v>
      </c>
      <c r="C10635" s="182"/>
      <c r="D10635" s="182" t="s">
        <v>20258</v>
      </c>
    </row>
    <row r="10636" spans="1:4">
      <c r="A10636" s="182" t="s">
        <v>20257</v>
      </c>
      <c r="B10636" s="182" t="s">
        <v>79246</v>
      </c>
      <c r="C10636" s="182"/>
      <c r="D10636" s="182" t="s">
        <v>20256</v>
      </c>
    </row>
    <row r="10637" spans="1:4">
      <c r="A10637" s="182" t="s">
        <v>20255</v>
      </c>
      <c r="B10637" s="182" t="s">
        <v>77988</v>
      </c>
      <c r="C10637" s="182"/>
      <c r="D10637" s="182" t="s">
        <v>20254</v>
      </c>
    </row>
    <row r="10638" spans="1:4">
      <c r="A10638" s="182" t="s">
        <v>20253</v>
      </c>
      <c r="B10638" s="182" t="s">
        <v>68249</v>
      </c>
      <c r="C10638" s="182"/>
      <c r="D10638" s="182" t="s">
        <v>20252</v>
      </c>
    </row>
    <row r="10639" spans="1:4">
      <c r="A10639" s="182" t="s">
        <v>20251</v>
      </c>
      <c r="B10639" s="182" t="s">
        <v>60264</v>
      </c>
      <c r="C10639" s="182"/>
      <c r="D10639" s="182" t="s">
        <v>20250</v>
      </c>
    </row>
    <row r="10640" spans="1:4">
      <c r="A10640" s="182" t="s">
        <v>20249</v>
      </c>
      <c r="B10640" s="182" t="s">
        <v>70845</v>
      </c>
      <c r="C10640" s="182"/>
      <c r="D10640" s="182" t="s">
        <v>20248</v>
      </c>
    </row>
    <row r="10641" spans="1:4">
      <c r="A10641" s="182" t="s">
        <v>20247</v>
      </c>
      <c r="B10641" s="182" t="s">
        <v>75815</v>
      </c>
      <c r="C10641" s="182"/>
      <c r="D10641" s="182" t="s">
        <v>20246</v>
      </c>
    </row>
    <row r="10642" spans="1:4">
      <c r="A10642" s="182" t="s">
        <v>20245</v>
      </c>
      <c r="B10642" s="182" t="s">
        <v>69729</v>
      </c>
      <c r="C10642" s="182"/>
      <c r="D10642" s="182" t="s">
        <v>20244</v>
      </c>
    </row>
    <row r="10643" spans="1:4">
      <c r="A10643" s="182" t="s">
        <v>20243</v>
      </c>
      <c r="B10643" s="182" t="s">
        <v>69981</v>
      </c>
      <c r="C10643" s="182"/>
      <c r="D10643" s="182" t="s">
        <v>20242</v>
      </c>
    </row>
    <row r="10644" spans="1:4">
      <c r="A10644" s="182" t="s">
        <v>20241</v>
      </c>
      <c r="B10644" s="182" t="s">
        <v>71233</v>
      </c>
      <c r="C10644" s="182"/>
      <c r="D10644" s="182" t="s">
        <v>20240</v>
      </c>
    </row>
    <row r="10645" spans="1:4">
      <c r="A10645" s="182" t="s">
        <v>20239</v>
      </c>
      <c r="B10645" s="182" t="s">
        <v>61167</v>
      </c>
      <c r="C10645" s="182"/>
      <c r="D10645" s="182" t="s">
        <v>20238</v>
      </c>
    </row>
    <row r="10646" spans="1:4">
      <c r="A10646" s="182" t="s">
        <v>20237</v>
      </c>
      <c r="B10646" s="182" t="s">
        <v>65147</v>
      </c>
      <c r="C10646" s="182"/>
      <c r="D10646" s="182" t="s">
        <v>20236</v>
      </c>
    </row>
    <row r="10647" spans="1:4">
      <c r="A10647" s="182" t="s">
        <v>20235</v>
      </c>
      <c r="B10647" s="182" t="s">
        <v>60389</v>
      </c>
      <c r="C10647" s="182"/>
      <c r="D10647" s="182" t="s">
        <v>20234</v>
      </c>
    </row>
    <row r="10648" spans="1:4">
      <c r="A10648" s="182" t="s">
        <v>20233</v>
      </c>
      <c r="B10648" s="182" t="s">
        <v>65384</v>
      </c>
      <c r="C10648" s="182"/>
      <c r="D10648" s="182" t="s">
        <v>20232</v>
      </c>
    </row>
    <row r="10649" spans="1:4">
      <c r="A10649" s="182" t="s">
        <v>20231</v>
      </c>
      <c r="B10649" s="182" t="s">
        <v>64704</v>
      </c>
      <c r="C10649" s="182"/>
      <c r="D10649" s="182" t="s">
        <v>20230</v>
      </c>
    </row>
    <row r="10650" spans="1:4">
      <c r="A10650" s="182" t="s">
        <v>20229</v>
      </c>
      <c r="B10650" s="182" t="s">
        <v>74624</v>
      </c>
      <c r="C10650" s="182"/>
      <c r="D10650" s="182" t="s">
        <v>20228</v>
      </c>
    </row>
    <row r="10651" spans="1:4">
      <c r="A10651" s="182" t="s">
        <v>20227</v>
      </c>
      <c r="B10651" s="182" t="s">
        <v>71842</v>
      </c>
      <c r="C10651" s="182"/>
      <c r="D10651" s="182" t="s">
        <v>20226</v>
      </c>
    </row>
    <row r="10652" spans="1:4">
      <c r="A10652" s="182" t="s">
        <v>20225</v>
      </c>
      <c r="B10652" s="182" t="s">
        <v>66406</v>
      </c>
      <c r="C10652" s="182"/>
      <c r="D10652" s="182" t="s">
        <v>20224</v>
      </c>
    </row>
    <row r="10653" spans="1:4">
      <c r="A10653" s="182" t="s">
        <v>20223</v>
      </c>
      <c r="B10653" s="182" t="s">
        <v>70289</v>
      </c>
      <c r="C10653" s="182"/>
      <c r="D10653" s="182" t="s">
        <v>20222</v>
      </c>
    </row>
    <row r="10654" spans="1:4">
      <c r="A10654" s="182" t="s">
        <v>20221</v>
      </c>
      <c r="B10654" s="182" t="s">
        <v>76711</v>
      </c>
      <c r="C10654" s="182"/>
      <c r="D10654" s="182" t="s">
        <v>20220</v>
      </c>
    </row>
    <row r="10655" spans="1:4">
      <c r="A10655" s="182" t="s">
        <v>20219</v>
      </c>
      <c r="B10655" s="182" t="s">
        <v>79512</v>
      </c>
      <c r="C10655" s="182"/>
      <c r="D10655" s="182" t="s">
        <v>20218</v>
      </c>
    </row>
    <row r="10656" spans="1:4">
      <c r="A10656" s="182" t="s">
        <v>20217</v>
      </c>
      <c r="B10656" s="182" t="s">
        <v>78778</v>
      </c>
      <c r="C10656" s="182"/>
      <c r="D10656" s="182" t="s">
        <v>20216</v>
      </c>
    </row>
    <row r="10657" spans="1:4">
      <c r="A10657" s="182" t="s">
        <v>20215</v>
      </c>
      <c r="B10657" s="182" t="s">
        <v>80353</v>
      </c>
      <c r="C10657" s="182"/>
      <c r="D10657" s="182" t="s">
        <v>20214</v>
      </c>
    </row>
    <row r="10658" spans="1:4">
      <c r="A10658" s="182" t="s">
        <v>20213</v>
      </c>
      <c r="B10658" s="182" t="s">
        <v>71819</v>
      </c>
      <c r="C10658" s="182"/>
      <c r="D10658" s="182" t="s">
        <v>20212</v>
      </c>
    </row>
    <row r="10659" spans="1:4">
      <c r="A10659" s="182" t="s">
        <v>20211</v>
      </c>
      <c r="B10659" s="182" t="s">
        <v>68360</v>
      </c>
      <c r="C10659" s="182"/>
      <c r="D10659" s="182" t="s">
        <v>20210</v>
      </c>
    </row>
    <row r="10660" spans="1:4">
      <c r="A10660" s="182" t="s">
        <v>20209</v>
      </c>
      <c r="B10660" s="182" t="s">
        <v>61256</v>
      </c>
      <c r="C10660" s="182"/>
      <c r="D10660" s="182" t="s">
        <v>20208</v>
      </c>
    </row>
    <row r="10661" spans="1:4">
      <c r="A10661" s="182" t="s">
        <v>20207</v>
      </c>
      <c r="B10661" s="182" t="s">
        <v>71542</v>
      </c>
      <c r="C10661" s="182"/>
      <c r="D10661" s="182" t="s">
        <v>20206</v>
      </c>
    </row>
    <row r="10662" spans="1:4">
      <c r="A10662" s="182" t="s">
        <v>20205</v>
      </c>
      <c r="B10662" s="182" t="s">
        <v>65426</v>
      </c>
      <c r="C10662" s="182"/>
      <c r="D10662" s="182" t="s">
        <v>20204</v>
      </c>
    </row>
    <row r="10663" spans="1:4">
      <c r="A10663" s="182" t="s">
        <v>20203</v>
      </c>
      <c r="B10663" s="182" t="s">
        <v>77114</v>
      </c>
      <c r="C10663" s="182"/>
      <c r="D10663" s="182" t="s">
        <v>20202</v>
      </c>
    </row>
    <row r="10664" spans="1:4">
      <c r="A10664" s="182" t="s">
        <v>20201</v>
      </c>
      <c r="B10664" s="182" t="s">
        <v>59731</v>
      </c>
      <c r="C10664" s="182"/>
      <c r="D10664" s="182" t="s">
        <v>20200</v>
      </c>
    </row>
    <row r="10665" spans="1:4">
      <c r="A10665" s="182" t="s">
        <v>20199</v>
      </c>
      <c r="B10665" s="182" t="s">
        <v>73157</v>
      </c>
      <c r="C10665" s="182"/>
      <c r="D10665" s="182" t="s">
        <v>20198</v>
      </c>
    </row>
    <row r="10666" spans="1:4">
      <c r="A10666" s="182" t="s">
        <v>20197</v>
      </c>
      <c r="B10666" s="182" t="s">
        <v>63158</v>
      </c>
      <c r="C10666" s="182"/>
      <c r="D10666" s="182" t="s">
        <v>20196</v>
      </c>
    </row>
    <row r="10667" spans="1:4">
      <c r="A10667" s="182" t="s">
        <v>20195</v>
      </c>
      <c r="B10667" s="182" t="s">
        <v>65870</v>
      </c>
      <c r="C10667" s="182"/>
      <c r="D10667" s="182" t="s">
        <v>20194</v>
      </c>
    </row>
    <row r="10668" spans="1:4">
      <c r="A10668" s="182" t="s">
        <v>20193</v>
      </c>
      <c r="B10668" s="182" t="s">
        <v>66092</v>
      </c>
      <c r="C10668" s="182"/>
      <c r="D10668" s="182" t="s">
        <v>20192</v>
      </c>
    </row>
    <row r="10669" spans="1:4">
      <c r="A10669" s="182" t="s">
        <v>20191</v>
      </c>
      <c r="B10669" s="182" t="s">
        <v>75321</v>
      </c>
      <c r="C10669" s="182"/>
      <c r="D10669" s="182" t="s">
        <v>20190</v>
      </c>
    </row>
    <row r="10670" spans="1:4">
      <c r="A10670" s="182" t="s">
        <v>20189</v>
      </c>
      <c r="B10670" s="182" t="s">
        <v>59807</v>
      </c>
      <c r="C10670" s="182"/>
      <c r="D10670" s="182" t="s">
        <v>20188</v>
      </c>
    </row>
    <row r="10671" spans="1:4">
      <c r="A10671" s="182" t="s">
        <v>20187</v>
      </c>
      <c r="B10671" s="182" t="s">
        <v>65032</v>
      </c>
      <c r="C10671" s="182"/>
      <c r="D10671" s="182" t="s">
        <v>20186</v>
      </c>
    </row>
    <row r="10672" spans="1:4">
      <c r="A10672" s="182" t="s">
        <v>20185</v>
      </c>
      <c r="B10672" s="182" t="s">
        <v>80261</v>
      </c>
      <c r="C10672" s="182"/>
      <c r="D10672" s="182" t="s">
        <v>20184</v>
      </c>
    </row>
    <row r="10673" spans="1:4">
      <c r="A10673" s="182" t="s">
        <v>20183</v>
      </c>
      <c r="B10673" s="182" t="s">
        <v>66686</v>
      </c>
      <c r="C10673" s="182"/>
      <c r="D10673" s="182" t="s">
        <v>20182</v>
      </c>
    </row>
    <row r="10674" spans="1:4">
      <c r="A10674" s="182" t="s">
        <v>20181</v>
      </c>
      <c r="B10674" s="182" t="s">
        <v>63491</v>
      </c>
      <c r="C10674" s="182"/>
      <c r="D10674" s="182" t="s">
        <v>20180</v>
      </c>
    </row>
    <row r="10675" spans="1:4">
      <c r="A10675" s="182" t="s">
        <v>20179</v>
      </c>
      <c r="B10675" s="182" t="s">
        <v>65189</v>
      </c>
      <c r="C10675" s="182"/>
      <c r="D10675" s="182" t="s">
        <v>20178</v>
      </c>
    </row>
    <row r="10676" spans="1:4">
      <c r="A10676" s="182" t="s">
        <v>20177</v>
      </c>
      <c r="B10676" s="182" t="s">
        <v>59748</v>
      </c>
      <c r="C10676" s="182"/>
      <c r="D10676" s="182" t="s">
        <v>20176</v>
      </c>
    </row>
    <row r="10677" spans="1:4">
      <c r="A10677" s="182" t="s">
        <v>20175</v>
      </c>
      <c r="B10677" s="182" t="s">
        <v>74858</v>
      </c>
      <c r="C10677" s="182"/>
      <c r="D10677" s="182" t="s">
        <v>20174</v>
      </c>
    </row>
    <row r="10678" spans="1:4">
      <c r="A10678" s="182" t="s">
        <v>20173</v>
      </c>
      <c r="B10678" s="182" t="s">
        <v>61324</v>
      </c>
      <c r="C10678" s="182"/>
      <c r="D10678" s="182" t="s">
        <v>20172</v>
      </c>
    </row>
    <row r="10679" spans="1:4">
      <c r="A10679" s="182" t="s">
        <v>20171</v>
      </c>
      <c r="B10679" s="182" t="s">
        <v>75841</v>
      </c>
      <c r="C10679" s="182"/>
      <c r="D10679" s="182" t="s">
        <v>20170</v>
      </c>
    </row>
    <row r="10680" spans="1:4">
      <c r="A10680" s="182" t="s">
        <v>20169</v>
      </c>
      <c r="B10680" s="182" t="s">
        <v>80367</v>
      </c>
      <c r="C10680" s="182"/>
      <c r="D10680" s="182" t="s">
        <v>20168</v>
      </c>
    </row>
    <row r="10681" spans="1:4">
      <c r="A10681" s="182" t="s">
        <v>20167</v>
      </c>
      <c r="B10681" s="182" t="s">
        <v>78028</v>
      </c>
      <c r="C10681" s="182"/>
      <c r="D10681" s="182" t="s">
        <v>20166</v>
      </c>
    </row>
    <row r="10682" spans="1:4">
      <c r="A10682" s="182" t="s">
        <v>20165</v>
      </c>
      <c r="B10682" s="182" t="s">
        <v>71227</v>
      </c>
      <c r="C10682" s="182"/>
      <c r="D10682" s="182" t="s">
        <v>20164</v>
      </c>
    </row>
    <row r="10683" spans="1:4">
      <c r="A10683" s="182" t="s">
        <v>20163</v>
      </c>
      <c r="B10683" s="182" t="s">
        <v>61636</v>
      </c>
      <c r="C10683" s="182"/>
      <c r="D10683" s="182" t="s">
        <v>20162</v>
      </c>
    </row>
    <row r="10684" spans="1:4">
      <c r="A10684" s="182" t="s">
        <v>20161</v>
      </c>
      <c r="B10684" s="182" t="s">
        <v>74761</v>
      </c>
      <c r="C10684" s="182"/>
      <c r="D10684" s="182" t="s">
        <v>20160</v>
      </c>
    </row>
    <row r="10685" spans="1:4">
      <c r="A10685" s="182" t="s">
        <v>20159</v>
      </c>
      <c r="B10685" s="182" t="s">
        <v>73116</v>
      </c>
      <c r="C10685" s="182"/>
      <c r="D10685" s="182" t="s">
        <v>20158</v>
      </c>
    </row>
    <row r="10686" spans="1:4">
      <c r="A10686" s="182" t="s">
        <v>20157</v>
      </c>
      <c r="B10686" s="182" t="s">
        <v>60599</v>
      </c>
      <c r="C10686" s="182"/>
      <c r="D10686" s="182" t="s">
        <v>20156</v>
      </c>
    </row>
    <row r="10687" spans="1:4">
      <c r="A10687" s="182" t="s">
        <v>20155</v>
      </c>
      <c r="B10687" s="182" t="s">
        <v>78133</v>
      </c>
      <c r="C10687" s="182"/>
      <c r="D10687" s="182" t="s">
        <v>20154</v>
      </c>
    </row>
    <row r="10688" spans="1:4">
      <c r="A10688" s="182" t="s">
        <v>20153</v>
      </c>
      <c r="B10688" s="182" t="s">
        <v>69979</v>
      </c>
      <c r="C10688" s="182"/>
      <c r="D10688" s="182" t="s">
        <v>20152</v>
      </c>
    </row>
    <row r="10689" spans="1:4">
      <c r="A10689" s="182" t="s">
        <v>20151</v>
      </c>
      <c r="B10689" s="182" t="s">
        <v>69882</v>
      </c>
      <c r="C10689" s="182"/>
      <c r="D10689" s="182" t="s">
        <v>20150</v>
      </c>
    </row>
    <row r="10690" spans="1:4">
      <c r="A10690" s="182" t="s">
        <v>20149</v>
      </c>
      <c r="B10690" s="182" t="s">
        <v>80017</v>
      </c>
      <c r="C10690" s="182"/>
      <c r="D10690" s="182" t="s">
        <v>20148</v>
      </c>
    </row>
    <row r="10691" spans="1:4">
      <c r="A10691" s="182" t="s">
        <v>20147</v>
      </c>
      <c r="B10691" s="182" t="s">
        <v>73066</v>
      </c>
      <c r="C10691" s="182"/>
      <c r="D10691" s="182" t="s">
        <v>20146</v>
      </c>
    </row>
    <row r="10692" spans="1:4">
      <c r="A10692" s="182" t="s">
        <v>20145</v>
      </c>
      <c r="B10692" s="182" t="s">
        <v>75306</v>
      </c>
      <c r="C10692" s="182"/>
      <c r="D10692" s="182" t="s">
        <v>20144</v>
      </c>
    </row>
    <row r="10693" spans="1:4">
      <c r="A10693" s="182" t="s">
        <v>20143</v>
      </c>
      <c r="B10693" s="182" t="s">
        <v>69008</v>
      </c>
      <c r="C10693" s="182"/>
      <c r="D10693" s="182" t="s">
        <v>20142</v>
      </c>
    </row>
    <row r="10694" spans="1:4">
      <c r="A10694" s="182" t="s">
        <v>20141</v>
      </c>
      <c r="B10694" s="182" t="s">
        <v>59962</v>
      </c>
      <c r="C10694" s="182"/>
      <c r="D10694" s="182" t="s">
        <v>20140</v>
      </c>
    </row>
    <row r="10695" spans="1:4">
      <c r="A10695" s="182" t="s">
        <v>20139</v>
      </c>
      <c r="B10695" s="182" t="s">
        <v>67882</v>
      </c>
      <c r="C10695" s="182"/>
      <c r="D10695" s="182" t="s">
        <v>20138</v>
      </c>
    </row>
    <row r="10696" spans="1:4">
      <c r="A10696" s="182" t="s">
        <v>20137</v>
      </c>
      <c r="B10696" s="182" t="s">
        <v>79723</v>
      </c>
      <c r="C10696" s="182"/>
      <c r="D10696" s="182" t="s">
        <v>20136</v>
      </c>
    </row>
    <row r="10697" spans="1:4">
      <c r="A10697" s="182" t="s">
        <v>20135</v>
      </c>
      <c r="B10697" s="182" t="s">
        <v>61164</v>
      </c>
      <c r="C10697" s="182"/>
      <c r="D10697" s="182" t="s">
        <v>20134</v>
      </c>
    </row>
    <row r="10698" spans="1:4">
      <c r="A10698" s="182" t="s">
        <v>20133</v>
      </c>
      <c r="B10698" s="182" t="s">
        <v>65715</v>
      </c>
      <c r="C10698" s="182"/>
      <c r="D10698" s="182" t="s">
        <v>20132</v>
      </c>
    </row>
    <row r="10699" spans="1:4">
      <c r="A10699" s="182" t="s">
        <v>20131</v>
      </c>
      <c r="B10699" s="182" t="s">
        <v>79893</v>
      </c>
      <c r="C10699" s="182"/>
      <c r="D10699" s="182" t="s">
        <v>20130</v>
      </c>
    </row>
    <row r="10700" spans="1:4">
      <c r="A10700" s="182" t="s">
        <v>20129</v>
      </c>
      <c r="B10700" s="182" t="s">
        <v>79998</v>
      </c>
      <c r="C10700" s="182"/>
      <c r="D10700" s="182" t="s">
        <v>20128</v>
      </c>
    </row>
    <row r="10701" spans="1:4">
      <c r="A10701" s="182" t="s">
        <v>20127</v>
      </c>
      <c r="B10701" s="182" t="s">
        <v>80035</v>
      </c>
      <c r="C10701" s="182"/>
      <c r="D10701" s="182" t="s">
        <v>20126</v>
      </c>
    </row>
    <row r="10702" spans="1:4">
      <c r="A10702" s="182" t="s">
        <v>20125</v>
      </c>
      <c r="B10702" s="182" t="s">
        <v>61704</v>
      </c>
      <c r="C10702" s="182"/>
      <c r="D10702" s="182" t="s">
        <v>20124</v>
      </c>
    </row>
    <row r="10703" spans="1:4">
      <c r="A10703" s="182" t="s">
        <v>20123</v>
      </c>
      <c r="B10703" s="182" t="s">
        <v>74976</v>
      </c>
      <c r="C10703" s="182"/>
      <c r="D10703" s="182" t="s">
        <v>20122</v>
      </c>
    </row>
    <row r="10704" spans="1:4">
      <c r="A10704" s="182" t="s">
        <v>20121</v>
      </c>
      <c r="B10704" s="182" t="s">
        <v>69974</v>
      </c>
      <c r="C10704" s="182"/>
      <c r="D10704" s="182" t="s">
        <v>20120</v>
      </c>
    </row>
    <row r="10705" spans="1:4">
      <c r="A10705" s="182" t="s">
        <v>20119</v>
      </c>
      <c r="B10705" s="182" t="s">
        <v>60195</v>
      </c>
      <c r="C10705" s="182"/>
      <c r="D10705" s="182" t="s">
        <v>20118</v>
      </c>
    </row>
    <row r="10706" spans="1:4">
      <c r="A10706" s="182" t="s">
        <v>20117</v>
      </c>
      <c r="B10706" s="182" t="s">
        <v>65303</v>
      </c>
      <c r="C10706" s="182"/>
      <c r="D10706" s="182" t="s">
        <v>20116</v>
      </c>
    </row>
    <row r="10707" spans="1:4">
      <c r="A10707" s="182" t="s">
        <v>20115</v>
      </c>
      <c r="B10707" s="182" t="s">
        <v>78966</v>
      </c>
      <c r="C10707" s="182"/>
      <c r="D10707" s="182" t="s">
        <v>20114</v>
      </c>
    </row>
    <row r="10708" spans="1:4">
      <c r="A10708" s="182" t="s">
        <v>20113</v>
      </c>
      <c r="B10708" s="182" t="s">
        <v>61385</v>
      </c>
      <c r="C10708" s="182"/>
      <c r="D10708" s="182" t="s">
        <v>20112</v>
      </c>
    </row>
    <row r="10709" spans="1:4">
      <c r="A10709" s="182" t="s">
        <v>20111</v>
      </c>
      <c r="B10709" s="182" t="s">
        <v>69136</v>
      </c>
      <c r="C10709" s="182"/>
      <c r="D10709" s="182" t="s">
        <v>20110</v>
      </c>
    </row>
    <row r="10710" spans="1:4">
      <c r="A10710" s="182" t="s">
        <v>20109</v>
      </c>
      <c r="B10710" s="182" t="s">
        <v>66283</v>
      </c>
      <c r="C10710" s="182"/>
      <c r="D10710" s="182" t="s">
        <v>20108</v>
      </c>
    </row>
    <row r="10711" spans="1:4">
      <c r="A10711" s="182" t="s">
        <v>20107</v>
      </c>
      <c r="B10711" s="182" t="s">
        <v>76927</v>
      </c>
      <c r="C10711" s="182"/>
      <c r="D10711" s="182" t="s">
        <v>20106</v>
      </c>
    </row>
    <row r="10712" spans="1:4">
      <c r="A10712" s="182" t="s">
        <v>20105</v>
      </c>
      <c r="B10712" s="182" t="s">
        <v>77338</v>
      </c>
      <c r="C10712" s="182"/>
      <c r="D10712" s="182" t="s">
        <v>20104</v>
      </c>
    </row>
    <row r="10713" spans="1:4">
      <c r="A10713" s="182" t="s">
        <v>20103</v>
      </c>
      <c r="B10713" s="182" t="s">
        <v>61401</v>
      </c>
      <c r="C10713" s="182"/>
      <c r="D10713" s="182" t="s">
        <v>20102</v>
      </c>
    </row>
    <row r="10714" spans="1:4">
      <c r="A10714" s="182" t="s">
        <v>20101</v>
      </c>
      <c r="B10714" s="182" t="s">
        <v>78711</v>
      </c>
      <c r="C10714" s="182"/>
      <c r="D10714" s="182" t="s">
        <v>20100</v>
      </c>
    </row>
    <row r="10715" spans="1:4">
      <c r="A10715" s="182" t="s">
        <v>20099</v>
      </c>
      <c r="B10715" s="182" t="s">
        <v>64060</v>
      </c>
      <c r="C10715" s="182"/>
      <c r="D10715" s="182" t="s">
        <v>20098</v>
      </c>
    </row>
    <row r="10716" spans="1:4">
      <c r="A10716" s="182" t="s">
        <v>20097</v>
      </c>
      <c r="B10716" s="182" t="s">
        <v>63430</v>
      </c>
      <c r="C10716" s="182"/>
      <c r="D10716" s="182" t="s">
        <v>20096</v>
      </c>
    </row>
    <row r="10717" spans="1:4">
      <c r="A10717" s="182" t="s">
        <v>20095</v>
      </c>
      <c r="B10717" s="182" t="s">
        <v>73424</v>
      </c>
      <c r="C10717" s="182"/>
      <c r="D10717" s="182" t="s">
        <v>20094</v>
      </c>
    </row>
    <row r="10718" spans="1:4">
      <c r="A10718" s="182" t="s">
        <v>20093</v>
      </c>
      <c r="B10718" s="182" t="s">
        <v>75021</v>
      </c>
      <c r="C10718" s="182"/>
      <c r="D10718" s="182" t="s">
        <v>20092</v>
      </c>
    </row>
    <row r="10719" spans="1:4">
      <c r="A10719" s="182" t="s">
        <v>20091</v>
      </c>
      <c r="B10719" s="182" t="s">
        <v>77083</v>
      </c>
      <c r="C10719" s="182"/>
      <c r="D10719" s="182" t="s">
        <v>20090</v>
      </c>
    </row>
    <row r="10720" spans="1:4">
      <c r="A10720" s="182" t="s">
        <v>20089</v>
      </c>
      <c r="B10720" s="182" t="s">
        <v>66612</v>
      </c>
      <c r="C10720" s="182"/>
      <c r="D10720" s="182" t="s">
        <v>20088</v>
      </c>
    </row>
    <row r="10721" spans="1:4">
      <c r="A10721" s="182" t="s">
        <v>20087</v>
      </c>
      <c r="B10721" s="182" t="s">
        <v>62934</v>
      </c>
      <c r="C10721" s="182"/>
      <c r="D10721" s="182" t="s">
        <v>20086</v>
      </c>
    </row>
    <row r="10722" spans="1:4">
      <c r="A10722" s="182" t="s">
        <v>20085</v>
      </c>
      <c r="B10722" s="182" t="s">
        <v>73820</v>
      </c>
      <c r="C10722" s="182"/>
      <c r="D10722" s="182" t="s">
        <v>20084</v>
      </c>
    </row>
    <row r="10723" spans="1:4">
      <c r="A10723" s="182" t="s">
        <v>20083</v>
      </c>
      <c r="B10723" s="182" t="s">
        <v>69933</v>
      </c>
      <c r="C10723" s="182"/>
      <c r="D10723" s="182" t="s">
        <v>20082</v>
      </c>
    </row>
    <row r="10724" spans="1:4">
      <c r="A10724" s="182" t="s">
        <v>20081</v>
      </c>
      <c r="B10724" s="182" t="s">
        <v>64619</v>
      </c>
      <c r="C10724" s="182"/>
      <c r="D10724" s="182" t="s">
        <v>20080</v>
      </c>
    </row>
    <row r="10725" spans="1:4">
      <c r="A10725" s="182" t="s">
        <v>20079</v>
      </c>
      <c r="B10725" s="182" t="s">
        <v>61181</v>
      </c>
      <c r="C10725" s="182"/>
      <c r="D10725" s="182" t="s">
        <v>20078</v>
      </c>
    </row>
    <row r="10726" spans="1:4">
      <c r="A10726" s="182" t="s">
        <v>20077</v>
      </c>
      <c r="B10726" s="182" t="s">
        <v>60596</v>
      </c>
      <c r="C10726" s="182"/>
      <c r="D10726" s="182" t="s">
        <v>20076</v>
      </c>
    </row>
    <row r="10727" spans="1:4">
      <c r="A10727" s="182" t="s">
        <v>20075</v>
      </c>
      <c r="B10727" s="182" t="s">
        <v>68943</v>
      </c>
      <c r="C10727" s="182"/>
      <c r="D10727" s="182" t="s">
        <v>20074</v>
      </c>
    </row>
    <row r="10728" spans="1:4">
      <c r="A10728" s="182" t="s">
        <v>20073</v>
      </c>
      <c r="B10728" s="182" t="s">
        <v>68451</v>
      </c>
      <c r="C10728" s="182"/>
      <c r="D10728" s="182" t="s">
        <v>20072</v>
      </c>
    </row>
    <row r="10729" spans="1:4">
      <c r="A10729" s="182" t="s">
        <v>20071</v>
      </c>
      <c r="B10729" s="182" t="s">
        <v>72404</v>
      </c>
      <c r="C10729" s="182"/>
      <c r="D10729" s="182" t="s">
        <v>20070</v>
      </c>
    </row>
    <row r="10730" spans="1:4">
      <c r="A10730" s="182" t="s">
        <v>20069</v>
      </c>
      <c r="B10730" s="182" t="s">
        <v>72439</v>
      </c>
      <c r="C10730" s="182"/>
      <c r="D10730" s="182" t="s">
        <v>20068</v>
      </c>
    </row>
    <row r="10731" spans="1:4">
      <c r="A10731" s="182" t="s">
        <v>20067</v>
      </c>
      <c r="B10731" s="182" t="s">
        <v>65923</v>
      </c>
      <c r="C10731" s="182"/>
      <c r="D10731" s="182" t="s">
        <v>20066</v>
      </c>
    </row>
    <row r="10732" spans="1:4">
      <c r="A10732" s="182" t="s">
        <v>20065</v>
      </c>
      <c r="B10732" s="182" t="s">
        <v>64658</v>
      </c>
      <c r="C10732" s="182"/>
      <c r="D10732" s="182" t="s">
        <v>20064</v>
      </c>
    </row>
    <row r="10733" spans="1:4">
      <c r="A10733" s="182" t="s">
        <v>20063</v>
      </c>
      <c r="B10733" s="182" t="s">
        <v>74972</v>
      </c>
      <c r="C10733" s="182"/>
      <c r="D10733" s="182" t="s">
        <v>20062</v>
      </c>
    </row>
    <row r="10734" spans="1:4">
      <c r="A10734" s="182" t="s">
        <v>20061</v>
      </c>
      <c r="B10734" s="182" t="s">
        <v>72706</v>
      </c>
      <c r="C10734" s="182"/>
      <c r="D10734" s="182" t="s">
        <v>20060</v>
      </c>
    </row>
    <row r="10735" spans="1:4">
      <c r="A10735" s="182" t="s">
        <v>20059</v>
      </c>
      <c r="B10735" s="182" t="s">
        <v>66045</v>
      </c>
      <c r="C10735" s="182"/>
      <c r="D10735" s="182" t="s">
        <v>20058</v>
      </c>
    </row>
    <row r="10736" spans="1:4">
      <c r="A10736" s="182" t="s">
        <v>20057</v>
      </c>
      <c r="B10736" s="182" t="s">
        <v>72009</v>
      </c>
      <c r="C10736" s="182"/>
      <c r="D10736" s="182" t="s">
        <v>20056</v>
      </c>
    </row>
    <row r="10737" spans="1:4">
      <c r="A10737" s="182" t="s">
        <v>20055</v>
      </c>
      <c r="B10737" s="182" t="s">
        <v>65002</v>
      </c>
      <c r="C10737" s="182"/>
      <c r="D10737" s="182" t="s">
        <v>20054</v>
      </c>
    </row>
    <row r="10738" spans="1:4">
      <c r="A10738" s="182" t="s">
        <v>20053</v>
      </c>
      <c r="B10738" s="182" t="s">
        <v>70207</v>
      </c>
      <c r="C10738" s="182"/>
      <c r="D10738" s="182" t="s">
        <v>20052</v>
      </c>
    </row>
    <row r="10739" spans="1:4">
      <c r="A10739" s="182" t="s">
        <v>20051</v>
      </c>
      <c r="B10739" s="182" t="s">
        <v>67886</v>
      </c>
      <c r="C10739" s="182"/>
      <c r="D10739" s="182" t="s">
        <v>20050</v>
      </c>
    </row>
    <row r="10740" spans="1:4">
      <c r="A10740" s="182" t="s">
        <v>20049</v>
      </c>
      <c r="B10740" s="182" t="s">
        <v>71282</v>
      </c>
      <c r="C10740" s="182"/>
      <c r="D10740" s="182" t="s">
        <v>20048</v>
      </c>
    </row>
    <row r="10741" spans="1:4">
      <c r="A10741" s="182" t="s">
        <v>20047</v>
      </c>
      <c r="B10741" s="182" t="s">
        <v>60780</v>
      </c>
      <c r="C10741" s="182"/>
      <c r="D10741" s="182" t="s">
        <v>20046</v>
      </c>
    </row>
    <row r="10742" spans="1:4">
      <c r="A10742" s="182" t="s">
        <v>20045</v>
      </c>
      <c r="B10742" s="182" t="s">
        <v>62100</v>
      </c>
      <c r="C10742" s="182"/>
      <c r="D10742" s="182" t="s">
        <v>20044</v>
      </c>
    </row>
    <row r="10743" spans="1:4">
      <c r="A10743" s="182" t="s">
        <v>20043</v>
      </c>
      <c r="B10743" s="182" t="s">
        <v>67840</v>
      </c>
      <c r="C10743" s="182"/>
      <c r="D10743" s="182" t="s">
        <v>20042</v>
      </c>
    </row>
    <row r="10744" spans="1:4">
      <c r="A10744" s="182" t="s">
        <v>20041</v>
      </c>
      <c r="B10744" s="182" t="s">
        <v>77962</v>
      </c>
      <c r="C10744" s="182"/>
      <c r="D10744" s="182" t="s">
        <v>20040</v>
      </c>
    </row>
    <row r="10745" spans="1:4">
      <c r="A10745" s="182" t="s">
        <v>20039</v>
      </c>
      <c r="B10745" s="182" t="s">
        <v>63505</v>
      </c>
      <c r="C10745" s="182" t="s">
        <v>63506</v>
      </c>
      <c r="D10745" s="182" t="s">
        <v>20038</v>
      </c>
    </row>
    <row r="10746" spans="1:4">
      <c r="A10746" s="182" t="s">
        <v>20037</v>
      </c>
      <c r="B10746" s="182" t="s">
        <v>67482</v>
      </c>
      <c r="C10746" s="182"/>
      <c r="D10746" s="182" t="s">
        <v>20036</v>
      </c>
    </row>
    <row r="10747" spans="1:4">
      <c r="A10747" s="182" t="s">
        <v>20035</v>
      </c>
      <c r="B10747" s="182" t="s">
        <v>66594</v>
      </c>
      <c r="C10747" s="182"/>
      <c r="D10747" s="182" t="s">
        <v>20034</v>
      </c>
    </row>
    <row r="10748" spans="1:4">
      <c r="A10748" s="182" t="s">
        <v>20033</v>
      </c>
      <c r="B10748" s="182" t="s">
        <v>75972</v>
      </c>
      <c r="C10748" s="182"/>
      <c r="D10748" s="182" t="s">
        <v>20032</v>
      </c>
    </row>
    <row r="10749" spans="1:4">
      <c r="A10749" s="182" t="s">
        <v>20031</v>
      </c>
      <c r="B10749" s="182" t="s">
        <v>72315</v>
      </c>
      <c r="C10749" s="182"/>
      <c r="D10749" s="182" t="s">
        <v>20030</v>
      </c>
    </row>
    <row r="10750" spans="1:4">
      <c r="A10750" s="182" t="s">
        <v>20029</v>
      </c>
      <c r="B10750" s="182" t="s">
        <v>62565</v>
      </c>
      <c r="C10750" s="182"/>
      <c r="D10750" s="182" t="s">
        <v>20028</v>
      </c>
    </row>
    <row r="10751" spans="1:4">
      <c r="A10751" s="182" t="s">
        <v>20027</v>
      </c>
      <c r="B10751" s="182" t="s">
        <v>69983</v>
      </c>
      <c r="C10751" s="182"/>
      <c r="D10751" s="182" t="s">
        <v>20026</v>
      </c>
    </row>
    <row r="10752" spans="1:4">
      <c r="A10752" s="182" t="s">
        <v>20025</v>
      </c>
      <c r="B10752" s="182" t="s">
        <v>76250</v>
      </c>
      <c r="C10752" s="182"/>
      <c r="D10752" s="182" t="s">
        <v>20024</v>
      </c>
    </row>
    <row r="10753" spans="1:4">
      <c r="A10753" s="182" t="s">
        <v>20023</v>
      </c>
      <c r="B10753" s="182" t="s">
        <v>65240</v>
      </c>
      <c r="C10753" s="182"/>
      <c r="D10753" s="182" t="s">
        <v>20022</v>
      </c>
    </row>
    <row r="10754" spans="1:4">
      <c r="A10754" s="182" t="s">
        <v>20021</v>
      </c>
      <c r="B10754" s="182" t="s">
        <v>66298</v>
      </c>
      <c r="C10754" s="182"/>
      <c r="D10754" s="182" t="s">
        <v>20020</v>
      </c>
    </row>
    <row r="10755" spans="1:4">
      <c r="A10755" s="182" t="s">
        <v>20019</v>
      </c>
      <c r="B10755" s="182" t="s">
        <v>61888</v>
      </c>
      <c r="C10755" s="182"/>
      <c r="D10755" s="182" t="s">
        <v>20018</v>
      </c>
    </row>
    <row r="10756" spans="1:4">
      <c r="A10756" s="182" t="s">
        <v>20017</v>
      </c>
      <c r="B10756" s="182" t="s">
        <v>72292</v>
      </c>
      <c r="C10756" s="182"/>
      <c r="D10756" s="182" t="s">
        <v>20016</v>
      </c>
    </row>
    <row r="10757" spans="1:4">
      <c r="A10757" s="182" t="s">
        <v>20015</v>
      </c>
      <c r="B10757" s="182" t="s">
        <v>80422</v>
      </c>
      <c r="C10757" s="182"/>
      <c r="D10757" s="182" t="s">
        <v>20014</v>
      </c>
    </row>
    <row r="10758" spans="1:4">
      <c r="A10758" s="182" t="s">
        <v>20013</v>
      </c>
      <c r="B10758" s="182" t="s">
        <v>65945</v>
      </c>
      <c r="C10758" s="182"/>
      <c r="D10758" s="182" t="s">
        <v>20012</v>
      </c>
    </row>
    <row r="10759" spans="1:4">
      <c r="A10759" s="182" t="s">
        <v>20011</v>
      </c>
      <c r="B10759" s="182" t="s">
        <v>66537</v>
      </c>
      <c r="C10759" s="182"/>
      <c r="D10759" s="182" t="s">
        <v>20010</v>
      </c>
    </row>
    <row r="10760" spans="1:4">
      <c r="A10760" s="182" t="s">
        <v>20009</v>
      </c>
      <c r="B10760" s="182" t="s">
        <v>60058</v>
      </c>
      <c r="C10760" s="182"/>
      <c r="D10760" s="182" t="s">
        <v>20008</v>
      </c>
    </row>
    <row r="10761" spans="1:4">
      <c r="A10761" s="182" t="s">
        <v>20007</v>
      </c>
      <c r="B10761" s="182" t="s">
        <v>67262</v>
      </c>
      <c r="C10761" s="182"/>
      <c r="D10761" s="182" t="s">
        <v>20006</v>
      </c>
    </row>
    <row r="10762" spans="1:4">
      <c r="A10762" s="182" t="s">
        <v>20005</v>
      </c>
      <c r="B10762" s="182" t="s">
        <v>68123</v>
      </c>
      <c r="C10762" s="182"/>
      <c r="D10762" s="182" t="s">
        <v>20004</v>
      </c>
    </row>
    <row r="10763" spans="1:4">
      <c r="A10763" s="182" t="s">
        <v>20003</v>
      </c>
      <c r="B10763" s="182" t="s">
        <v>66525</v>
      </c>
      <c r="C10763" s="182"/>
      <c r="D10763" s="182" t="s">
        <v>20002</v>
      </c>
    </row>
    <row r="10764" spans="1:4">
      <c r="A10764" s="182" t="s">
        <v>20001</v>
      </c>
      <c r="B10764" s="182" t="s">
        <v>68480</v>
      </c>
      <c r="C10764" s="182"/>
      <c r="D10764" s="182" t="s">
        <v>20000</v>
      </c>
    </row>
    <row r="10765" spans="1:4">
      <c r="A10765" s="182" t="s">
        <v>19999</v>
      </c>
      <c r="B10765" s="182" t="s">
        <v>80236</v>
      </c>
      <c r="C10765" s="182"/>
      <c r="D10765" s="182" t="s">
        <v>19998</v>
      </c>
    </row>
    <row r="10766" spans="1:4">
      <c r="A10766" s="182" t="s">
        <v>19997</v>
      </c>
      <c r="B10766" s="182" t="s">
        <v>77855</v>
      </c>
      <c r="C10766" s="182"/>
      <c r="D10766" s="182" t="s">
        <v>19996</v>
      </c>
    </row>
    <row r="10767" spans="1:4">
      <c r="A10767" s="182" t="s">
        <v>19995</v>
      </c>
      <c r="B10767" s="182" t="s">
        <v>71536</v>
      </c>
      <c r="C10767" s="182"/>
      <c r="D10767" s="182" t="s">
        <v>19994</v>
      </c>
    </row>
    <row r="10768" spans="1:4">
      <c r="A10768" s="182" t="s">
        <v>19993</v>
      </c>
      <c r="B10768" s="182" t="s">
        <v>68179</v>
      </c>
      <c r="C10768" s="182"/>
      <c r="D10768" s="182" t="s">
        <v>19992</v>
      </c>
    </row>
    <row r="10769" spans="1:4">
      <c r="A10769" s="182" t="s">
        <v>19991</v>
      </c>
      <c r="B10769" s="182" t="s">
        <v>72551</v>
      </c>
      <c r="C10769" s="182"/>
      <c r="D10769" s="182" t="s">
        <v>19990</v>
      </c>
    </row>
    <row r="10770" spans="1:4">
      <c r="A10770" s="182" t="s">
        <v>19989</v>
      </c>
      <c r="B10770" s="182" t="s">
        <v>76421</v>
      </c>
      <c r="C10770" s="182"/>
      <c r="D10770" s="182" t="s">
        <v>19988</v>
      </c>
    </row>
    <row r="10771" spans="1:4">
      <c r="A10771" s="182" t="s">
        <v>19987</v>
      </c>
      <c r="B10771" s="182" t="s">
        <v>74394</v>
      </c>
      <c r="C10771" s="182"/>
      <c r="D10771" s="182" t="s">
        <v>19986</v>
      </c>
    </row>
    <row r="10772" spans="1:4">
      <c r="A10772" s="182" t="s">
        <v>19985</v>
      </c>
      <c r="B10772" s="182" t="s">
        <v>64149</v>
      </c>
      <c r="C10772" s="182"/>
      <c r="D10772" s="182" t="s">
        <v>19984</v>
      </c>
    </row>
    <row r="10773" spans="1:4">
      <c r="A10773" s="182" t="s">
        <v>19983</v>
      </c>
      <c r="B10773" s="182" t="s">
        <v>62887</v>
      </c>
      <c r="C10773" s="182"/>
      <c r="D10773" s="182" t="s">
        <v>19982</v>
      </c>
    </row>
    <row r="10774" spans="1:4">
      <c r="A10774" s="182" t="s">
        <v>19981</v>
      </c>
      <c r="B10774" s="182" t="s">
        <v>80200</v>
      </c>
      <c r="C10774" s="182"/>
      <c r="D10774" s="182" t="s">
        <v>19980</v>
      </c>
    </row>
    <row r="10775" spans="1:4">
      <c r="A10775" s="182" t="s">
        <v>19979</v>
      </c>
      <c r="B10775" s="182" t="s">
        <v>80230</v>
      </c>
      <c r="C10775" s="182"/>
      <c r="D10775" s="182" t="s">
        <v>19978</v>
      </c>
    </row>
    <row r="10776" spans="1:4">
      <c r="A10776" s="182" t="s">
        <v>19977</v>
      </c>
      <c r="B10776" s="182" t="s">
        <v>77887</v>
      </c>
      <c r="C10776" s="182"/>
      <c r="D10776" s="182" t="s">
        <v>19976</v>
      </c>
    </row>
    <row r="10777" spans="1:4">
      <c r="A10777" s="182" t="s">
        <v>19975</v>
      </c>
      <c r="B10777" s="182" t="s">
        <v>65786</v>
      </c>
      <c r="C10777" s="182"/>
      <c r="D10777" s="182" t="s">
        <v>19974</v>
      </c>
    </row>
    <row r="10778" spans="1:4">
      <c r="A10778" s="182" t="s">
        <v>19973</v>
      </c>
      <c r="B10778" s="182" t="s">
        <v>70590</v>
      </c>
      <c r="C10778" s="182"/>
      <c r="D10778" s="182" t="s">
        <v>19972</v>
      </c>
    </row>
    <row r="10779" spans="1:4">
      <c r="A10779" s="182" t="s">
        <v>19971</v>
      </c>
      <c r="B10779" s="182" t="s">
        <v>78175</v>
      </c>
      <c r="C10779" s="182"/>
      <c r="D10779" s="182" t="s">
        <v>19970</v>
      </c>
    </row>
    <row r="10780" spans="1:4">
      <c r="A10780" s="182" t="s">
        <v>19969</v>
      </c>
      <c r="B10780" s="182" t="s">
        <v>80343</v>
      </c>
      <c r="C10780" s="182"/>
      <c r="D10780" s="182" t="s">
        <v>19968</v>
      </c>
    </row>
    <row r="10781" spans="1:4">
      <c r="A10781" s="182" t="s">
        <v>19967</v>
      </c>
      <c r="B10781" s="182" t="s">
        <v>67277</v>
      </c>
      <c r="C10781" s="182"/>
      <c r="D10781" s="182" t="s">
        <v>19966</v>
      </c>
    </row>
    <row r="10782" spans="1:4">
      <c r="A10782" s="182" t="s">
        <v>19965</v>
      </c>
      <c r="B10782" s="182" t="s">
        <v>72426</v>
      </c>
      <c r="C10782" s="182"/>
      <c r="D10782" s="182" t="s">
        <v>19964</v>
      </c>
    </row>
    <row r="10783" spans="1:4">
      <c r="A10783" s="182" t="s">
        <v>19963</v>
      </c>
      <c r="B10783" s="182" t="s">
        <v>64345</v>
      </c>
      <c r="C10783" s="182"/>
      <c r="D10783" s="182" t="s">
        <v>19962</v>
      </c>
    </row>
    <row r="10784" spans="1:4">
      <c r="A10784" s="182" t="s">
        <v>19961</v>
      </c>
      <c r="B10784" s="182" t="s">
        <v>66936</v>
      </c>
      <c r="C10784" s="182"/>
      <c r="D10784" s="182" t="s">
        <v>19960</v>
      </c>
    </row>
    <row r="10785" spans="1:4">
      <c r="A10785" s="182" t="s">
        <v>19959</v>
      </c>
      <c r="B10785" s="182" t="s">
        <v>77146</v>
      </c>
      <c r="C10785" s="182"/>
      <c r="D10785" s="182" t="s">
        <v>19958</v>
      </c>
    </row>
    <row r="10786" spans="1:4">
      <c r="A10786" s="182" t="s">
        <v>19957</v>
      </c>
      <c r="B10786" s="182" t="s">
        <v>66270</v>
      </c>
      <c r="C10786" s="182"/>
      <c r="D10786" s="182" t="s">
        <v>19956</v>
      </c>
    </row>
    <row r="10787" spans="1:4">
      <c r="A10787" s="182" t="s">
        <v>19955</v>
      </c>
      <c r="B10787" s="182" t="s">
        <v>72596</v>
      </c>
      <c r="C10787" s="182"/>
      <c r="D10787" s="182" t="s">
        <v>19954</v>
      </c>
    </row>
    <row r="10788" spans="1:4">
      <c r="A10788" s="182" t="s">
        <v>19953</v>
      </c>
      <c r="B10788" s="182" t="s">
        <v>72746</v>
      </c>
      <c r="C10788" s="182"/>
      <c r="D10788" s="182" t="s">
        <v>19952</v>
      </c>
    </row>
    <row r="10789" spans="1:4">
      <c r="A10789" s="182" t="s">
        <v>19951</v>
      </c>
      <c r="B10789" s="182" t="s">
        <v>67941</v>
      </c>
      <c r="C10789" s="182"/>
      <c r="D10789" s="182" t="s">
        <v>19950</v>
      </c>
    </row>
    <row r="10790" spans="1:4">
      <c r="A10790" s="182" t="s">
        <v>19949</v>
      </c>
      <c r="B10790" s="182" t="s">
        <v>78002</v>
      </c>
      <c r="C10790" s="182"/>
      <c r="D10790" s="182" t="s">
        <v>19948</v>
      </c>
    </row>
    <row r="10791" spans="1:4">
      <c r="A10791" s="182" t="s">
        <v>19947</v>
      </c>
      <c r="B10791" s="182" t="s">
        <v>62632</v>
      </c>
      <c r="C10791" s="182"/>
      <c r="D10791" s="182" t="s">
        <v>19946</v>
      </c>
    </row>
    <row r="10792" spans="1:4">
      <c r="A10792" s="182" t="s">
        <v>19945</v>
      </c>
      <c r="B10792" s="182" t="s">
        <v>75823</v>
      </c>
      <c r="C10792" s="182"/>
      <c r="D10792" s="182" t="s">
        <v>19944</v>
      </c>
    </row>
    <row r="10793" spans="1:4">
      <c r="A10793" s="182" t="s">
        <v>19943</v>
      </c>
      <c r="B10793" s="182" t="s">
        <v>72774</v>
      </c>
      <c r="C10793" s="182"/>
      <c r="D10793" s="182" t="s">
        <v>19942</v>
      </c>
    </row>
    <row r="10794" spans="1:4">
      <c r="A10794" s="182" t="s">
        <v>19941</v>
      </c>
      <c r="B10794" s="182" t="s">
        <v>68144</v>
      </c>
      <c r="C10794" s="182"/>
      <c r="D10794" s="182" t="s">
        <v>19940</v>
      </c>
    </row>
    <row r="10795" spans="1:4">
      <c r="A10795" s="182" t="s">
        <v>19939</v>
      </c>
      <c r="B10795" s="182" t="s">
        <v>67383</v>
      </c>
      <c r="C10795" s="182"/>
      <c r="D10795" s="182" t="s">
        <v>19938</v>
      </c>
    </row>
    <row r="10796" spans="1:4">
      <c r="A10796" s="182" t="s">
        <v>19937</v>
      </c>
      <c r="B10796" s="182" t="s">
        <v>75229</v>
      </c>
      <c r="C10796" s="182"/>
      <c r="D10796" s="182" t="s">
        <v>19936</v>
      </c>
    </row>
    <row r="10797" spans="1:4">
      <c r="A10797" s="182" t="s">
        <v>19935</v>
      </c>
      <c r="B10797" s="182" t="s">
        <v>75520</v>
      </c>
      <c r="C10797" s="182"/>
      <c r="D10797" s="182" t="s">
        <v>19934</v>
      </c>
    </row>
    <row r="10798" spans="1:4">
      <c r="A10798" s="182" t="s">
        <v>19933</v>
      </c>
      <c r="B10798" s="182" t="s">
        <v>74285</v>
      </c>
      <c r="C10798" s="182"/>
      <c r="D10798" s="182" t="s">
        <v>19932</v>
      </c>
    </row>
    <row r="10799" spans="1:4">
      <c r="A10799" s="182" t="s">
        <v>19931</v>
      </c>
      <c r="B10799" s="182" t="s">
        <v>59586</v>
      </c>
      <c r="C10799" s="182"/>
      <c r="D10799" s="182" t="s">
        <v>19930</v>
      </c>
    </row>
    <row r="10800" spans="1:4">
      <c r="A10800" s="182" t="s">
        <v>19929</v>
      </c>
      <c r="B10800" s="182" t="s">
        <v>68191</v>
      </c>
      <c r="C10800" s="182"/>
      <c r="D10800" s="182" t="s">
        <v>19928</v>
      </c>
    </row>
    <row r="10801" spans="1:4">
      <c r="A10801" s="182" t="s">
        <v>19927</v>
      </c>
      <c r="B10801" s="182" t="s">
        <v>80550</v>
      </c>
      <c r="C10801" s="182"/>
      <c r="D10801" s="182" t="s">
        <v>19926</v>
      </c>
    </row>
    <row r="10802" spans="1:4">
      <c r="A10802" s="182" t="s">
        <v>19925</v>
      </c>
      <c r="B10802" s="182" t="s">
        <v>80897</v>
      </c>
      <c r="C10802" s="182"/>
      <c r="D10802" s="182" t="s">
        <v>19924</v>
      </c>
    </row>
    <row r="10803" spans="1:4">
      <c r="A10803" s="182" t="s">
        <v>19923</v>
      </c>
      <c r="B10803" s="182" t="s">
        <v>65009</v>
      </c>
      <c r="C10803" s="182"/>
      <c r="D10803" s="182" t="s">
        <v>19922</v>
      </c>
    </row>
    <row r="10804" spans="1:4">
      <c r="A10804" s="182" t="s">
        <v>19921</v>
      </c>
      <c r="B10804" s="182" t="s">
        <v>69350</v>
      </c>
      <c r="C10804" s="182"/>
      <c r="D10804" s="182" t="s">
        <v>19920</v>
      </c>
    </row>
    <row r="10805" spans="1:4">
      <c r="A10805" s="182" t="s">
        <v>19919</v>
      </c>
      <c r="B10805" s="182" t="s">
        <v>77057</v>
      </c>
      <c r="C10805" s="182"/>
      <c r="D10805" s="182" t="s">
        <v>19918</v>
      </c>
    </row>
    <row r="10806" spans="1:4">
      <c r="A10806" s="182" t="s">
        <v>19917</v>
      </c>
      <c r="B10806" s="182" t="s">
        <v>61974</v>
      </c>
      <c r="C10806" s="182"/>
      <c r="D10806" s="182" t="s">
        <v>19916</v>
      </c>
    </row>
    <row r="10807" spans="1:4">
      <c r="A10807" s="182" t="s">
        <v>19915</v>
      </c>
      <c r="B10807" s="182" t="s">
        <v>61264</v>
      </c>
      <c r="C10807" s="182"/>
      <c r="D10807" s="182" t="s">
        <v>19914</v>
      </c>
    </row>
    <row r="10808" spans="1:4">
      <c r="A10808" s="182" t="s">
        <v>19913</v>
      </c>
      <c r="B10808" s="182" t="s">
        <v>66988</v>
      </c>
      <c r="C10808" s="182"/>
      <c r="D10808" s="182" t="s">
        <v>19912</v>
      </c>
    </row>
    <row r="10809" spans="1:4">
      <c r="A10809" s="182" t="s">
        <v>19911</v>
      </c>
      <c r="B10809" s="182" t="s">
        <v>61241</v>
      </c>
      <c r="C10809" s="182"/>
      <c r="D10809" s="182" t="s">
        <v>19910</v>
      </c>
    </row>
    <row r="10810" spans="1:4">
      <c r="A10810" s="182" t="s">
        <v>19909</v>
      </c>
      <c r="B10810" s="182" t="s">
        <v>76413</v>
      </c>
      <c r="C10810" s="182"/>
      <c r="D10810" s="182" t="s">
        <v>19908</v>
      </c>
    </row>
    <row r="10811" spans="1:4">
      <c r="A10811" s="182" t="s">
        <v>19907</v>
      </c>
      <c r="B10811" s="182" t="s">
        <v>69358</v>
      </c>
      <c r="C10811" s="182"/>
      <c r="D10811" s="182" t="s">
        <v>19906</v>
      </c>
    </row>
    <row r="10812" spans="1:4">
      <c r="A10812" s="182" t="s">
        <v>19905</v>
      </c>
      <c r="B10812" s="182" t="s">
        <v>62088</v>
      </c>
      <c r="C10812" s="182"/>
      <c r="D10812" s="182" t="s">
        <v>19904</v>
      </c>
    </row>
    <row r="10813" spans="1:4">
      <c r="A10813" s="182" t="s">
        <v>19903</v>
      </c>
      <c r="B10813" s="182" t="s">
        <v>73749</v>
      </c>
      <c r="C10813" s="182"/>
      <c r="D10813" s="182" t="s">
        <v>19902</v>
      </c>
    </row>
    <row r="10814" spans="1:4">
      <c r="A10814" s="182" t="s">
        <v>19901</v>
      </c>
      <c r="B10814" s="182" t="s">
        <v>64815</v>
      </c>
      <c r="C10814" s="182"/>
      <c r="D10814" s="182" t="s">
        <v>19900</v>
      </c>
    </row>
    <row r="10815" spans="1:4">
      <c r="A10815" s="182" t="s">
        <v>19899</v>
      </c>
      <c r="B10815" s="182" t="s">
        <v>77169</v>
      </c>
      <c r="C10815" s="182"/>
      <c r="D10815" s="182" t="s">
        <v>19898</v>
      </c>
    </row>
    <row r="10816" spans="1:4">
      <c r="A10816" s="182" t="s">
        <v>19897</v>
      </c>
      <c r="B10816" s="182" t="s">
        <v>64944</v>
      </c>
      <c r="C10816" s="182"/>
      <c r="D10816" s="182" t="s">
        <v>19896</v>
      </c>
    </row>
    <row r="10817" spans="1:4">
      <c r="A10817" s="182" t="s">
        <v>19895</v>
      </c>
      <c r="B10817" s="182" t="s">
        <v>65615</v>
      </c>
      <c r="C10817" s="182"/>
      <c r="D10817" s="182" t="s">
        <v>19894</v>
      </c>
    </row>
    <row r="10818" spans="1:4">
      <c r="A10818" s="182" t="s">
        <v>19893</v>
      </c>
      <c r="B10818" s="182" t="s">
        <v>70538</v>
      </c>
      <c r="C10818" s="182"/>
      <c r="D10818" s="182" t="s">
        <v>19892</v>
      </c>
    </row>
    <row r="10819" spans="1:4">
      <c r="A10819" s="182" t="s">
        <v>19891</v>
      </c>
      <c r="B10819" s="182" t="s">
        <v>77976</v>
      </c>
      <c r="C10819" s="182"/>
      <c r="D10819" s="182" t="s">
        <v>19890</v>
      </c>
    </row>
    <row r="10820" spans="1:4">
      <c r="A10820" s="182" t="s">
        <v>19889</v>
      </c>
      <c r="B10820" s="182" t="s">
        <v>73535</v>
      </c>
      <c r="C10820" s="182"/>
      <c r="D10820" s="182" t="s">
        <v>19888</v>
      </c>
    </row>
    <row r="10821" spans="1:4">
      <c r="A10821" s="182" t="s">
        <v>19887</v>
      </c>
      <c r="B10821" s="182" t="s">
        <v>71344</v>
      </c>
      <c r="C10821" s="182"/>
      <c r="D10821" s="182" t="s">
        <v>19886</v>
      </c>
    </row>
    <row r="10822" spans="1:4">
      <c r="A10822" s="182" t="s">
        <v>19885</v>
      </c>
      <c r="B10822" s="182" t="s">
        <v>70052</v>
      </c>
      <c r="C10822" s="182"/>
      <c r="D10822" s="182" t="s">
        <v>19884</v>
      </c>
    </row>
    <row r="10823" spans="1:4">
      <c r="A10823" s="182" t="s">
        <v>19881</v>
      </c>
      <c r="B10823" s="182" t="s">
        <v>76098</v>
      </c>
      <c r="C10823" s="182"/>
      <c r="D10823" s="182" t="s">
        <v>19880</v>
      </c>
    </row>
    <row r="10824" spans="1:4">
      <c r="A10824" s="182" t="s">
        <v>19879</v>
      </c>
      <c r="B10824" s="182" t="s">
        <v>77189</v>
      </c>
      <c r="C10824" s="182"/>
      <c r="D10824" s="182" t="s">
        <v>19878</v>
      </c>
    </row>
    <row r="10825" spans="1:4">
      <c r="A10825" s="182" t="s">
        <v>19877</v>
      </c>
      <c r="B10825" s="182" t="s">
        <v>74759</v>
      </c>
      <c r="C10825" s="182"/>
      <c r="D10825" s="182" t="s">
        <v>19876</v>
      </c>
    </row>
    <row r="10826" spans="1:4">
      <c r="A10826" s="182" t="s">
        <v>19875</v>
      </c>
      <c r="B10826" s="182" t="s">
        <v>73233</v>
      </c>
      <c r="C10826" s="182"/>
      <c r="D10826" s="182" t="s">
        <v>19874</v>
      </c>
    </row>
    <row r="10827" spans="1:4">
      <c r="A10827" s="182" t="s">
        <v>19873</v>
      </c>
      <c r="B10827" s="182" t="s">
        <v>78284</v>
      </c>
      <c r="C10827" s="182"/>
      <c r="D10827" s="182" t="s">
        <v>19872</v>
      </c>
    </row>
    <row r="10828" spans="1:4">
      <c r="A10828" s="182" t="s">
        <v>19871</v>
      </c>
      <c r="B10828" s="182" t="s">
        <v>77351</v>
      </c>
      <c r="C10828" s="182"/>
      <c r="D10828" s="182" t="s">
        <v>19870</v>
      </c>
    </row>
    <row r="10829" spans="1:4">
      <c r="A10829" s="182" t="s">
        <v>19869</v>
      </c>
      <c r="B10829" s="182" t="s">
        <v>78072</v>
      </c>
      <c r="C10829" s="182"/>
      <c r="D10829" s="182" t="s">
        <v>19868</v>
      </c>
    </row>
    <row r="10830" spans="1:4">
      <c r="A10830" s="182" t="s">
        <v>19867</v>
      </c>
      <c r="B10830" s="182" t="s">
        <v>68579</v>
      </c>
      <c r="C10830" s="182"/>
      <c r="D10830" s="182" t="s">
        <v>19866</v>
      </c>
    </row>
    <row r="10831" spans="1:4">
      <c r="A10831" s="182" t="s">
        <v>19865</v>
      </c>
      <c r="B10831" s="182" t="s">
        <v>67224</v>
      </c>
      <c r="C10831" s="182"/>
      <c r="D10831" s="182" t="s">
        <v>19864</v>
      </c>
    </row>
    <row r="10832" spans="1:4">
      <c r="A10832" s="182" t="s">
        <v>19863</v>
      </c>
      <c r="B10832" s="182" t="s">
        <v>71095</v>
      </c>
      <c r="C10832" s="182"/>
      <c r="D10832" s="182" t="s">
        <v>19862</v>
      </c>
    </row>
    <row r="10833" spans="1:4">
      <c r="A10833" s="182" t="s">
        <v>19861</v>
      </c>
      <c r="B10833" s="182" t="s">
        <v>63624</v>
      </c>
      <c r="C10833" s="182"/>
      <c r="D10833" s="182" t="s">
        <v>19860</v>
      </c>
    </row>
    <row r="10834" spans="1:4">
      <c r="A10834" s="182" t="s">
        <v>19859</v>
      </c>
      <c r="B10834" s="182" t="s">
        <v>72769</v>
      </c>
      <c r="C10834" s="182"/>
      <c r="D10834" s="182" t="s">
        <v>19858</v>
      </c>
    </row>
    <row r="10835" spans="1:4">
      <c r="A10835" s="182" t="s">
        <v>19857</v>
      </c>
      <c r="B10835" s="182" t="s">
        <v>63103</v>
      </c>
      <c r="C10835" s="182"/>
      <c r="D10835" s="182" t="s">
        <v>19856</v>
      </c>
    </row>
    <row r="10836" spans="1:4">
      <c r="A10836" s="182" t="s">
        <v>19855</v>
      </c>
      <c r="B10836" s="182" t="s">
        <v>73248</v>
      </c>
      <c r="C10836" s="182"/>
      <c r="D10836" s="182" t="s">
        <v>19854</v>
      </c>
    </row>
    <row r="10837" spans="1:4">
      <c r="A10837" s="182" t="s">
        <v>19853</v>
      </c>
      <c r="B10837" s="182" t="s">
        <v>72135</v>
      </c>
      <c r="C10837" s="182"/>
      <c r="D10837" s="182" t="s">
        <v>19852</v>
      </c>
    </row>
    <row r="10838" spans="1:4">
      <c r="A10838" s="182" t="s">
        <v>19851</v>
      </c>
      <c r="B10838" s="182" t="s">
        <v>61967</v>
      </c>
      <c r="C10838" s="182"/>
      <c r="D10838" s="182" t="s">
        <v>19850</v>
      </c>
    </row>
    <row r="10839" spans="1:4">
      <c r="A10839" s="182" t="s">
        <v>19849</v>
      </c>
      <c r="B10839" s="182" t="s">
        <v>74291</v>
      </c>
      <c r="C10839" s="182"/>
      <c r="D10839" s="182" t="s">
        <v>19848</v>
      </c>
    </row>
    <row r="10840" spans="1:4">
      <c r="A10840" s="182" t="s">
        <v>19847</v>
      </c>
      <c r="B10840" s="182" t="s">
        <v>70873</v>
      </c>
      <c r="C10840" s="182"/>
      <c r="D10840" s="182" t="s">
        <v>19846</v>
      </c>
    </row>
    <row r="10841" spans="1:4">
      <c r="A10841" s="182" t="s">
        <v>19845</v>
      </c>
      <c r="B10841" s="182" t="s">
        <v>80802</v>
      </c>
      <c r="C10841" s="182"/>
      <c r="D10841" s="182" t="s">
        <v>19844</v>
      </c>
    </row>
    <row r="10842" spans="1:4">
      <c r="A10842" s="182" t="s">
        <v>19843</v>
      </c>
      <c r="B10842" s="182" t="s">
        <v>79692</v>
      </c>
      <c r="C10842" s="182"/>
      <c r="D10842" s="182" t="s">
        <v>19842</v>
      </c>
    </row>
    <row r="10843" spans="1:4">
      <c r="A10843" s="182" t="s">
        <v>19841</v>
      </c>
      <c r="B10843" s="182" t="s">
        <v>71034</v>
      </c>
      <c r="C10843" s="182"/>
      <c r="D10843" s="182" t="s">
        <v>19840</v>
      </c>
    </row>
    <row r="10844" spans="1:4">
      <c r="A10844" s="182" t="s">
        <v>19839</v>
      </c>
      <c r="B10844" s="182" t="s">
        <v>77124</v>
      </c>
      <c r="C10844" s="182"/>
      <c r="D10844" s="182" t="s">
        <v>19838</v>
      </c>
    </row>
    <row r="10845" spans="1:4">
      <c r="A10845" s="182" t="s">
        <v>19837</v>
      </c>
      <c r="B10845" s="182" t="s">
        <v>70244</v>
      </c>
      <c r="C10845" s="182"/>
      <c r="D10845" s="182" t="s">
        <v>19836</v>
      </c>
    </row>
    <row r="10846" spans="1:4">
      <c r="A10846" s="182" t="s">
        <v>19835</v>
      </c>
      <c r="B10846" s="182" t="s">
        <v>71225</v>
      </c>
      <c r="C10846" s="182"/>
      <c r="D10846" s="182" t="s">
        <v>19834</v>
      </c>
    </row>
    <row r="10847" spans="1:4">
      <c r="A10847" s="182" t="s">
        <v>19833</v>
      </c>
      <c r="B10847" s="182" t="s">
        <v>59819</v>
      </c>
      <c r="C10847" s="182"/>
      <c r="D10847" s="182" t="s">
        <v>19832</v>
      </c>
    </row>
    <row r="10848" spans="1:4">
      <c r="A10848" s="182" t="s">
        <v>19831</v>
      </c>
      <c r="B10848" s="182" t="s">
        <v>71355</v>
      </c>
      <c r="C10848" s="182"/>
      <c r="D10848" s="182" t="s">
        <v>19830</v>
      </c>
    </row>
    <row r="10849" spans="1:4">
      <c r="A10849" s="182" t="s">
        <v>19829</v>
      </c>
      <c r="B10849" s="182" t="s">
        <v>63831</v>
      </c>
      <c r="C10849" s="182"/>
      <c r="D10849" s="182" t="s">
        <v>19828</v>
      </c>
    </row>
    <row r="10850" spans="1:4">
      <c r="A10850" s="182" t="s">
        <v>19827</v>
      </c>
      <c r="B10850" s="182" t="s">
        <v>60032</v>
      </c>
      <c r="C10850" s="182"/>
      <c r="D10850" s="182" t="s">
        <v>19826</v>
      </c>
    </row>
    <row r="10851" spans="1:4">
      <c r="A10851" s="182" t="s">
        <v>19825</v>
      </c>
      <c r="B10851" s="182" t="s">
        <v>75949</v>
      </c>
      <c r="C10851" s="182"/>
      <c r="D10851" s="182" t="s">
        <v>19824</v>
      </c>
    </row>
    <row r="10852" spans="1:4">
      <c r="A10852" s="182" t="s">
        <v>19823</v>
      </c>
      <c r="B10852" s="182" t="s">
        <v>76171</v>
      </c>
      <c r="C10852" s="182"/>
      <c r="D10852" s="182" t="s">
        <v>19822</v>
      </c>
    </row>
    <row r="10853" spans="1:4">
      <c r="A10853" s="182" t="s">
        <v>19821</v>
      </c>
      <c r="B10853" s="182" t="s">
        <v>76120</v>
      </c>
      <c r="C10853" s="182"/>
      <c r="D10853" s="182" t="s">
        <v>19820</v>
      </c>
    </row>
    <row r="10854" spans="1:4">
      <c r="A10854" s="182" t="s">
        <v>19819</v>
      </c>
      <c r="B10854" s="182" t="s">
        <v>65243</v>
      </c>
      <c r="C10854" s="182"/>
      <c r="D10854" s="182" t="s">
        <v>19818</v>
      </c>
    </row>
    <row r="10855" spans="1:4">
      <c r="A10855" s="182" t="s">
        <v>19817</v>
      </c>
      <c r="B10855" s="182" t="s">
        <v>72800</v>
      </c>
      <c r="C10855" s="182"/>
      <c r="D10855" s="182" t="s">
        <v>19816</v>
      </c>
    </row>
    <row r="10856" spans="1:4">
      <c r="A10856" s="182" t="s">
        <v>19815</v>
      </c>
      <c r="B10856" s="182" t="s">
        <v>75188</v>
      </c>
      <c r="C10856" s="182"/>
      <c r="D10856" s="182" t="s">
        <v>19814</v>
      </c>
    </row>
    <row r="10857" spans="1:4">
      <c r="A10857" s="182" t="s">
        <v>19813</v>
      </c>
      <c r="B10857" s="182" t="s">
        <v>60562</v>
      </c>
      <c r="C10857" s="182"/>
      <c r="D10857" s="182" t="s">
        <v>19812</v>
      </c>
    </row>
    <row r="10858" spans="1:4">
      <c r="A10858" s="182" t="s">
        <v>19811</v>
      </c>
      <c r="B10858" s="182" t="s">
        <v>60449</v>
      </c>
      <c r="C10858" s="182"/>
      <c r="D10858" s="182" t="s">
        <v>19810</v>
      </c>
    </row>
    <row r="10859" spans="1:4">
      <c r="A10859" s="182" t="s">
        <v>19809</v>
      </c>
      <c r="B10859" s="182" t="s">
        <v>62810</v>
      </c>
      <c r="C10859" s="182"/>
      <c r="D10859" s="182" t="s">
        <v>19808</v>
      </c>
    </row>
    <row r="10860" spans="1:4">
      <c r="A10860" s="182" t="s">
        <v>19807</v>
      </c>
      <c r="B10860" s="182" t="s">
        <v>71783</v>
      </c>
      <c r="C10860" s="182"/>
      <c r="D10860" s="182" t="s">
        <v>19806</v>
      </c>
    </row>
    <row r="10861" spans="1:4">
      <c r="A10861" s="182" t="s">
        <v>19805</v>
      </c>
      <c r="B10861" s="182" t="s">
        <v>62210</v>
      </c>
      <c r="C10861" s="182"/>
      <c r="D10861" s="182" t="s">
        <v>19804</v>
      </c>
    </row>
    <row r="10862" spans="1:4">
      <c r="A10862" s="182" t="s">
        <v>19803</v>
      </c>
      <c r="B10862" s="182" t="s">
        <v>75807</v>
      </c>
      <c r="C10862" s="182"/>
      <c r="D10862" s="182" t="s">
        <v>19802</v>
      </c>
    </row>
    <row r="10863" spans="1:4">
      <c r="A10863" s="182" t="s">
        <v>19801</v>
      </c>
      <c r="B10863" s="182" t="s">
        <v>61343</v>
      </c>
      <c r="C10863" s="182"/>
      <c r="D10863" s="182" t="s">
        <v>19800</v>
      </c>
    </row>
    <row r="10864" spans="1:4">
      <c r="A10864" s="182" t="s">
        <v>19799</v>
      </c>
      <c r="B10864" s="182" t="s">
        <v>75897</v>
      </c>
      <c r="C10864" s="182"/>
      <c r="D10864" s="182" t="s">
        <v>19798</v>
      </c>
    </row>
    <row r="10865" spans="1:4">
      <c r="A10865" s="182" t="s">
        <v>19797</v>
      </c>
      <c r="B10865" s="182" t="s">
        <v>76499</v>
      </c>
      <c r="C10865" s="182"/>
      <c r="D10865" s="182" t="s">
        <v>19796</v>
      </c>
    </row>
    <row r="10866" spans="1:4">
      <c r="A10866" s="182" t="s">
        <v>19795</v>
      </c>
      <c r="B10866" s="182" t="s">
        <v>68568</v>
      </c>
      <c r="C10866" s="182"/>
      <c r="D10866" s="182" t="s">
        <v>19794</v>
      </c>
    </row>
    <row r="10867" spans="1:4">
      <c r="A10867" s="182" t="s">
        <v>19793</v>
      </c>
      <c r="B10867" s="182" t="s">
        <v>62580</v>
      </c>
      <c r="C10867" s="182"/>
      <c r="D10867" s="182" t="s">
        <v>19792</v>
      </c>
    </row>
    <row r="10868" spans="1:4">
      <c r="A10868" s="182" t="s">
        <v>19791</v>
      </c>
      <c r="B10868" s="182" t="s">
        <v>80771</v>
      </c>
      <c r="C10868" s="182"/>
      <c r="D10868" s="182" t="s">
        <v>19790</v>
      </c>
    </row>
    <row r="10869" spans="1:4">
      <c r="A10869" s="182" t="s">
        <v>19789</v>
      </c>
      <c r="B10869" s="182" t="s">
        <v>68774</v>
      </c>
      <c r="C10869" s="182"/>
      <c r="D10869" s="182" t="s">
        <v>19788</v>
      </c>
    </row>
    <row r="10870" spans="1:4">
      <c r="A10870" s="182" t="s">
        <v>19787</v>
      </c>
      <c r="B10870" s="182" t="s">
        <v>61759</v>
      </c>
      <c r="C10870" s="182"/>
      <c r="D10870" s="182" t="s">
        <v>19786</v>
      </c>
    </row>
    <row r="10871" spans="1:4">
      <c r="A10871" s="182" t="s">
        <v>19785</v>
      </c>
      <c r="B10871" s="182" t="s">
        <v>64048</v>
      </c>
      <c r="C10871" s="182"/>
      <c r="D10871" s="182" t="s">
        <v>19784</v>
      </c>
    </row>
    <row r="10872" spans="1:4">
      <c r="A10872" s="182" t="s">
        <v>19783</v>
      </c>
      <c r="B10872" s="182" t="s">
        <v>67835</v>
      </c>
      <c r="C10872" s="182"/>
      <c r="D10872" s="182" t="s">
        <v>19782</v>
      </c>
    </row>
    <row r="10873" spans="1:4">
      <c r="A10873" s="182" t="s">
        <v>19781</v>
      </c>
      <c r="B10873" s="182" t="s">
        <v>70805</v>
      </c>
      <c r="C10873" s="182"/>
      <c r="D10873" s="182" t="s">
        <v>19780</v>
      </c>
    </row>
    <row r="10874" spans="1:4">
      <c r="A10874" s="182" t="s">
        <v>19779</v>
      </c>
      <c r="B10874" s="182" t="s">
        <v>80636</v>
      </c>
      <c r="C10874" s="182"/>
      <c r="D10874" s="182" t="s">
        <v>19778</v>
      </c>
    </row>
    <row r="10875" spans="1:4">
      <c r="A10875" s="182" t="s">
        <v>19777</v>
      </c>
      <c r="B10875" s="182" t="s">
        <v>67754</v>
      </c>
      <c r="C10875" s="182"/>
      <c r="D10875" s="182" t="s">
        <v>19776</v>
      </c>
    </row>
    <row r="10876" spans="1:4">
      <c r="A10876" s="182" t="s">
        <v>19775</v>
      </c>
      <c r="B10876" s="182" t="s">
        <v>71411</v>
      </c>
      <c r="C10876" s="182"/>
      <c r="D10876" s="182" t="s">
        <v>19774</v>
      </c>
    </row>
    <row r="10877" spans="1:4">
      <c r="A10877" s="182" t="s">
        <v>19773</v>
      </c>
      <c r="B10877" s="182" t="s">
        <v>81039</v>
      </c>
      <c r="C10877" s="182"/>
      <c r="D10877" s="182" t="s">
        <v>19772</v>
      </c>
    </row>
    <row r="10878" spans="1:4">
      <c r="A10878" s="182" t="s">
        <v>19771</v>
      </c>
      <c r="B10878" s="182" t="s">
        <v>63432</v>
      </c>
      <c r="C10878" s="182"/>
      <c r="D10878" s="182" t="s">
        <v>19770</v>
      </c>
    </row>
    <row r="10879" spans="1:4">
      <c r="A10879" s="182" t="s">
        <v>19769</v>
      </c>
      <c r="B10879" s="182" t="s">
        <v>60894</v>
      </c>
      <c r="C10879" s="182"/>
      <c r="D10879" s="182" t="s">
        <v>19768</v>
      </c>
    </row>
    <row r="10880" spans="1:4">
      <c r="A10880" s="182" t="s">
        <v>19767</v>
      </c>
      <c r="B10880" s="182" t="s">
        <v>64552</v>
      </c>
      <c r="C10880" s="182"/>
      <c r="D10880" s="182" t="s">
        <v>19766</v>
      </c>
    </row>
    <row r="10881" spans="1:4">
      <c r="A10881" s="182" t="s">
        <v>19765</v>
      </c>
      <c r="B10881" s="182" t="s">
        <v>71125</v>
      </c>
      <c r="C10881" s="182"/>
      <c r="D10881" s="182" t="s">
        <v>19764</v>
      </c>
    </row>
    <row r="10882" spans="1:4">
      <c r="A10882" s="182" t="s">
        <v>19763</v>
      </c>
      <c r="B10882" s="182" t="s">
        <v>62521</v>
      </c>
      <c r="C10882" s="182"/>
      <c r="D10882" s="182" t="s">
        <v>19762</v>
      </c>
    </row>
    <row r="10883" spans="1:4">
      <c r="A10883" s="182" t="s">
        <v>19761</v>
      </c>
      <c r="B10883" s="182" t="s">
        <v>69250</v>
      </c>
      <c r="C10883" s="182"/>
      <c r="D10883" s="182" t="s">
        <v>19760</v>
      </c>
    </row>
    <row r="10884" spans="1:4">
      <c r="A10884" s="182" t="s">
        <v>19759</v>
      </c>
      <c r="B10884" s="182" t="s">
        <v>75428</v>
      </c>
      <c r="C10884" s="182"/>
      <c r="D10884" s="182" t="s">
        <v>19758</v>
      </c>
    </row>
    <row r="10885" spans="1:4">
      <c r="A10885" s="182" t="s">
        <v>19757</v>
      </c>
      <c r="B10885" s="182" t="s">
        <v>66027</v>
      </c>
      <c r="C10885" s="182"/>
      <c r="D10885" s="182" t="s">
        <v>19756</v>
      </c>
    </row>
    <row r="10886" spans="1:4">
      <c r="A10886" s="182" t="s">
        <v>19755</v>
      </c>
      <c r="B10886" s="182" t="s">
        <v>65511</v>
      </c>
      <c r="C10886" s="182"/>
      <c r="D10886" s="182" t="s">
        <v>19754</v>
      </c>
    </row>
    <row r="10887" spans="1:4">
      <c r="A10887" s="182" t="s">
        <v>19753</v>
      </c>
      <c r="B10887" s="182" t="s">
        <v>77026</v>
      </c>
      <c r="C10887" s="182"/>
      <c r="D10887" s="182" t="s">
        <v>19752</v>
      </c>
    </row>
    <row r="10888" spans="1:4">
      <c r="A10888" s="182" t="s">
        <v>19751</v>
      </c>
      <c r="B10888" s="182" t="s">
        <v>66562</v>
      </c>
      <c r="C10888" s="182"/>
      <c r="D10888" s="182" t="s">
        <v>19750</v>
      </c>
    </row>
    <row r="10889" spans="1:4">
      <c r="A10889" s="182" t="s">
        <v>19749</v>
      </c>
      <c r="B10889" s="182" t="s">
        <v>64553</v>
      </c>
      <c r="C10889" s="182"/>
      <c r="D10889" s="182" t="s">
        <v>19748</v>
      </c>
    </row>
    <row r="10890" spans="1:4">
      <c r="A10890" s="182" t="s">
        <v>19747</v>
      </c>
      <c r="B10890" s="182" t="s">
        <v>73688</v>
      </c>
      <c r="C10890" s="182"/>
      <c r="D10890" s="182" t="s">
        <v>19746</v>
      </c>
    </row>
    <row r="10891" spans="1:4">
      <c r="A10891" s="182" t="s">
        <v>19745</v>
      </c>
      <c r="B10891" s="182" t="s">
        <v>63568</v>
      </c>
      <c r="C10891" s="182"/>
      <c r="D10891" s="182" t="s">
        <v>19744</v>
      </c>
    </row>
    <row r="10892" spans="1:4">
      <c r="A10892" s="182" t="s">
        <v>19743</v>
      </c>
      <c r="B10892" s="182" t="s">
        <v>73408</v>
      </c>
      <c r="C10892" s="182"/>
      <c r="D10892" s="182" t="s">
        <v>19742</v>
      </c>
    </row>
    <row r="10893" spans="1:4">
      <c r="A10893" s="182" t="s">
        <v>19741</v>
      </c>
      <c r="B10893" s="182" t="s">
        <v>62460</v>
      </c>
      <c r="C10893" s="182"/>
      <c r="D10893" s="182" t="s">
        <v>19740</v>
      </c>
    </row>
    <row r="10894" spans="1:4">
      <c r="A10894" s="182" t="s">
        <v>19739</v>
      </c>
      <c r="B10894" s="182" t="s">
        <v>64174</v>
      </c>
      <c r="C10894" s="182"/>
      <c r="D10894" s="182" t="s">
        <v>19738</v>
      </c>
    </row>
    <row r="10895" spans="1:4">
      <c r="A10895" s="182" t="s">
        <v>19737</v>
      </c>
      <c r="B10895" s="182" t="s">
        <v>67373</v>
      </c>
      <c r="C10895" s="182"/>
      <c r="D10895" s="182" t="s">
        <v>19736</v>
      </c>
    </row>
    <row r="10896" spans="1:4">
      <c r="A10896" s="182" t="s">
        <v>19735</v>
      </c>
      <c r="B10896" s="182" t="s">
        <v>64308</v>
      </c>
      <c r="C10896" s="182"/>
      <c r="D10896" s="182" t="s">
        <v>19734</v>
      </c>
    </row>
    <row r="10897" spans="1:4">
      <c r="A10897" s="182" t="s">
        <v>19733</v>
      </c>
      <c r="B10897" s="182" t="s">
        <v>78333</v>
      </c>
      <c r="C10897" s="182"/>
      <c r="D10897" s="182" t="s">
        <v>19732</v>
      </c>
    </row>
    <row r="10898" spans="1:4">
      <c r="A10898" s="182" t="s">
        <v>19731</v>
      </c>
      <c r="B10898" s="182" t="s">
        <v>63936</v>
      </c>
      <c r="C10898" s="182"/>
      <c r="D10898" s="182" t="s">
        <v>19730</v>
      </c>
    </row>
    <row r="10899" spans="1:4">
      <c r="A10899" s="182" t="s">
        <v>19729</v>
      </c>
      <c r="B10899" s="182" t="s">
        <v>62998</v>
      </c>
      <c r="C10899" s="182"/>
      <c r="D10899" s="182" t="s">
        <v>19728</v>
      </c>
    </row>
    <row r="10900" spans="1:4">
      <c r="A10900" s="182" t="s">
        <v>19727</v>
      </c>
      <c r="B10900" s="182" t="s">
        <v>69513</v>
      </c>
      <c r="C10900" s="182"/>
      <c r="D10900" s="182" t="s">
        <v>19726</v>
      </c>
    </row>
    <row r="10901" spans="1:4">
      <c r="A10901" s="182" t="s">
        <v>19725</v>
      </c>
      <c r="B10901" s="182" t="s">
        <v>61026</v>
      </c>
      <c r="C10901" s="182"/>
      <c r="D10901" s="182" t="s">
        <v>19724</v>
      </c>
    </row>
    <row r="10902" spans="1:4">
      <c r="A10902" s="182" t="s">
        <v>19723</v>
      </c>
      <c r="B10902" s="182" t="s">
        <v>59316</v>
      </c>
      <c r="C10902" s="182"/>
      <c r="D10902" s="182" t="s">
        <v>19722</v>
      </c>
    </row>
    <row r="10903" spans="1:4">
      <c r="A10903" s="182" t="s">
        <v>19721</v>
      </c>
      <c r="B10903" s="182" t="s">
        <v>66715</v>
      </c>
      <c r="C10903" s="182"/>
      <c r="D10903" s="182" t="s">
        <v>19720</v>
      </c>
    </row>
    <row r="10904" spans="1:4">
      <c r="A10904" s="182" t="s">
        <v>19719</v>
      </c>
      <c r="B10904" s="182" t="s">
        <v>65654</v>
      </c>
      <c r="C10904" s="182"/>
      <c r="D10904" s="182" t="s">
        <v>19718</v>
      </c>
    </row>
    <row r="10905" spans="1:4">
      <c r="A10905" s="182" t="s">
        <v>19717</v>
      </c>
      <c r="B10905" s="182" t="s">
        <v>62979</v>
      </c>
      <c r="C10905" s="182"/>
      <c r="D10905" s="182" t="s">
        <v>19716</v>
      </c>
    </row>
    <row r="10906" spans="1:4">
      <c r="A10906" s="182" t="s">
        <v>19715</v>
      </c>
      <c r="B10906" s="182" t="s">
        <v>77136</v>
      </c>
      <c r="C10906" s="182"/>
      <c r="D10906" s="182" t="s">
        <v>19714</v>
      </c>
    </row>
    <row r="10907" spans="1:4">
      <c r="A10907" s="182" t="s">
        <v>19713</v>
      </c>
      <c r="B10907" s="182" t="s">
        <v>79740</v>
      </c>
      <c r="C10907" s="182"/>
      <c r="D10907" s="182" t="s">
        <v>19712</v>
      </c>
    </row>
    <row r="10908" spans="1:4">
      <c r="A10908" s="182" t="s">
        <v>19711</v>
      </c>
      <c r="B10908" s="182" t="s">
        <v>63981</v>
      </c>
      <c r="C10908" s="182"/>
      <c r="D10908" s="182" t="s">
        <v>19710</v>
      </c>
    </row>
    <row r="10909" spans="1:4">
      <c r="A10909" s="182" t="s">
        <v>19709</v>
      </c>
      <c r="B10909" s="182" t="s">
        <v>74374</v>
      </c>
      <c r="C10909" s="182"/>
      <c r="D10909" s="182" t="s">
        <v>19708</v>
      </c>
    </row>
    <row r="10910" spans="1:4">
      <c r="A10910" s="182" t="s">
        <v>19707</v>
      </c>
      <c r="B10910" s="182" t="s">
        <v>79052</v>
      </c>
      <c r="C10910" s="182"/>
      <c r="D10910" s="182" t="s">
        <v>19706</v>
      </c>
    </row>
    <row r="10911" spans="1:4">
      <c r="A10911" s="182" t="s">
        <v>19705</v>
      </c>
      <c r="B10911" s="182" t="s">
        <v>70598</v>
      </c>
      <c r="C10911" s="182"/>
      <c r="D10911" s="182" t="s">
        <v>19704</v>
      </c>
    </row>
    <row r="10912" spans="1:4">
      <c r="A10912" s="182" t="s">
        <v>19703</v>
      </c>
      <c r="B10912" s="182" t="s">
        <v>65795</v>
      </c>
      <c r="C10912" s="182"/>
      <c r="D10912" s="182" t="s">
        <v>19702</v>
      </c>
    </row>
    <row r="10913" spans="1:4">
      <c r="A10913" s="182" t="s">
        <v>19701</v>
      </c>
      <c r="B10913" s="182" t="s">
        <v>75363</v>
      </c>
      <c r="C10913" s="182"/>
      <c r="D10913" s="182" t="s">
        <v>19700</v>
      </c>
    </row>
    <row r="10914" spans="1:4">
      <c r="A10914" s="182" t="s">
        <v>19699</v>
      </c>
      <c r="B10914" s="182" t="s">
        <v>79108</v>
      </c>
      <c r="C10914" s="182"/>
      <c r="D10914" s="182" t="s">
        <v>19698</v>
      </c>
    </row>
    <row r="10915" spans="1:4">
      <c r="A10915" s="182" t="s">
        <v>19697</v>
      </c>
      <c r="B10915" s="182" t="s">
        <v>61728</v>
      </c>
      <c r="C10915" s="182"/>
      <c r="D10915" s="182" t="s">
        <v>19696</v>
      </c>
    </row>
    <row r="10916" spans="1:4">
      <c r="A10916" s="182" t="s">
        <v>19695</v>
      </c>
      <c r="B10916" s="182" t="s">
        <v>68629</v>
      </c>
      <c r="C10916" s="182"/>
      <c r="D10916" s="182" t="s">
        <v>19694</v>
      </c>
    </row>
    <row r="10917" spans="1:4">
      <c r="A10917" s="182" t="s">
        <v>19693</v>
      </c>
      <c r="B10917" s="182" t="s">
        <v>68590</v>
      </c>
      <c r="C10917" s="182"/>
      <c r="D10917" s="182" t="s">
        <v>19692</v>
      </c>
    </row>
    <row r="10918" spans="1:4">
      <c r="A10918" s="182" t="s">
        <v>19691</v>
      </c>
      <c r="B10918" s="182" t="s">
        <v>67552</v>
      </c>
      <c r="C10918" s="182"/>
      <c r="D10918" s="182" t="s">
        <v>19690</v>
      </c>
    </row>
    <row r="10919" spans="1:4">
      <c r="A10919" s="182" t="s">
        <v>19689</v>
      </c>
      <c r="B10919" s="182" t="s">
        <v>76154</v>
      </c>
      <c r="C10919" s="182"/>
      <c r="D10919" s="182" t="s">
        <v>19688</v>
      </c>
    </row>
    <row r="10920" spans="1:4">
      <c r="A10920" s="182" t="s">
        <v>19687</v>
      </c>
      <c r="B10920" s="182" t="s">
        <v>74308</v>
      </c>
      <c r="C10920" s="182"/>
      <c r="D10920" s="182" t="s">
        <v>19686</v>
      </c>
    </row>
    <row r="10921" spans="1:4">
      <c r="A10921" s="182" t="s">
        <v>19685</v>
      </c>
      <c r="B10921" s="182" t="s">
        <v>79800</v>
      </c>
      <c r="C10921" s="182"/>
      <c r="D10921" s="182" t="s">
        <v>19684</v>
      </c>
    </row>
    <row r="10922" spans="1:4">
      <c r="A10922" s="182" t="s">
        <v>19683</v>
      </c>
      <c r="B10922" s="182" t="s">
        <v>78780</v>
      </c>
      <c r="C10922" s="182"/>
      <c r="D10922" s="182" t="s">
        <v>19682</v>
      </c>
    </row>
    <row r="10923" spans="1:4">
      <c r="A10923" s="182" t="s">
        <v>19681</v>
      </c>
      <c r="B10923" s="182" t="s">
        <v>71646</v>
      </c>
      <c r="C10923" s="182"/>
      <c r="D10923" s="182" t="s">
        <v>19680</v>
      </c>
    </row>
    <row r="10924" spans="1:4">
      <c r="A10924" s="182" t="s">
        <v>19679</v>
      </c>
      <c r="B10924" s="182" t="s">
        <v>75950</v>
      </c>
      <c r="C10924" s="182"/>
      <c r="D10924" s="182" t="s">
        <v>19678</v>
      </c>
    </row>
    <row r="10925" spans="1:4">
      <c r="A10925" s="182" t="s">
        <v>19677</v>
      </c>
      <c r="B10925" s="182" t="s">
        <v>59940</v>
      </c>
      <c r="C10925" s="182"/>
      <c r="D10925" s="182" t="s">
        <v>19676</v>
      </c>
    </row>
    <row r="10926" spans="1:4">
      <c r="A10926" s="182" t="s">
        <v>19675</v>
      </c>
      <c r="B10926" s="182" t="s">
        <v>72960</v>
      </c>
      <c r="C10926" s="182"/>
      <c r="D10926" s="182" t="s">
        <v>19674</v>
      </c>
    </row>
    <row r="10927" spans="1:4">
      <c r="A10927" s="182" t="s">
        <v>19673</v>
      </c>
      <c r="B10927" s="182" t="s">
        <v>68786</v>
      </c>
      <c r="C10927" s="182"/>
      <c r="D10927" s="182" t="s">
        <v>19672</v>
      </c>
    </row>
    <row r="10928" spans="1:4">
      <c r="A10928" s="182" t="s">
        <v>19671</v>
      </c>
      <c r="B10928" s="182" t="s">
        <v>75277</v>
      </c>
      <c r="C10928" s="182"/>
      <c r="D10928" s="182" t="s">
        <v>19670</v>
      </c>
    </row>
    <row r="10929" spans="1:4">
      <c r="A10929" s="182" t="s">
        <v>19669</v>
      </c>
      <c r="B10929" s="182" t="s">
        <v>80405</v>
      </c>
      <c r="C10929" s="182"/>
      <c r="D10929" s="182" t="s">
        <v>19668</v>
      </c>
    </row>
    <row r="10930" spans="1:4">
      <c r="A10930" s="182" t="s">
        <v>19667</v>
      </c>
      <c r="B10930" s="182" t="s">
        <v>62324</v>
      </c>
      <c r="C10930" s="182"/>
      <c r="D10930" s="182" t="s">
        <v>19666</v>
      </c>
    </row>
    <row r="10931" spans="1:4">
      <c r="A10931" s="182" t="s">
        <v>19665</v>
      </c>
      <c r="B10931" s="182" t="s">
        <v>69399</v>
      </c>
      <c r="C10931" s="182"/>
      <c r="D10931" s="182" t="s">
        <v>19664</v>
      </c>
    </row>
    <row r="10932" spans="1:4">
      <c r="A10932" s="182" t="s">
        <v>19663</v>
      </c>
      <c r="B10932" s="182" t="s">
        <v>68164</v>
      </c>
      <c r="C10932" s="182"/>
      <c r="D10932" s="182" t="s">
        <v>19662</v>
      </c>
    </row>
    <row r="10933" spans="1:4">
      <c r="A10933" s="182" t="s">
        <v>19661</v>
      </c>
      <c r="B10933" s="182" t="s">
        <v>79174</v>
      </c>
      <c r="C10933" s="182"/>
      <c r="D10933" s="182" t="s">
        <v>19660</v>
      </c>
    </row>
    <row r="10934" spans="1:4">
      <c r="A10934" s="182" t="s">
        <v>19659</v>
      </c>
      <c r="B10934" s="182" t="s">
        <v>65533</v>
      </c>
      <c r="C10934" s="182"/>
      <c r="D10934" s="182" t="s">
        <v>19658</v>
      </c>
    </row>
    <row r="10935" spans="1:4">
      <c r="A10935" s="182" t="s">
        <v>19657</v>
      </c>
      <c r="B10935" s="182" t="s">
        <v>77982</v>
      </c>
      <c r="C10935" s="182"/>
      <c r="D10935" s="182" t="s">
        <v>19656</v>
      </c>
    </row>
    <row r="10936" spans="1:4">
      <c r="A10936" s="182" t="s">
        <v>19655</v>
      </c>
      <c r="B10936" s="182" t="s">
        <v>69652</v>
      </c>
      <c r="C10936" s="182"/>
      <c r="D10936" s="182" t="s">
        <v>19654</v>
      </c>
    </row>
    <row r="10937" spans="1:4">
      <c r="A10937" s="182" t="s">
        <v>19653</v>
      </c>
      <c r="B10937" s="182" t="s">
        <v>69760</v>
      </c>
      <c r="C10937" s="182"/>
      <c r="D10937" s="182" t="s">
        <v>19652</v>
      </c>
    </row>
    <row r="10938" spans="1:4">
      <c r="A10938" s="182" t="s">
        <v>19651</v>
      </c>
      <c r="B10938" s="182" t="s">
        <v>68206</v>
      </c>
      <c r="C10938" s="182"/>
      <c r="D10938" s="182" t="s">
        <v>19650</v>
      </c>
    </row>
    <row r="10939" spans="1:4">
      <c r="A10939" s="182" t="s">
        <v>19649</v>
      </c>
      <c r="B10939" s="182" t="s">
        <v>66925</v>
      </c>
      <c r="C10939" s="182"/>
      <c r="D10939" s="182" t="s">
        <v>19648</v>
      </c>
    </row>
    <row r="10940" spans="1:4">
      <c r="A10940" s="182" t="s">
        <v>19647</v>
      </c>
      <c r="B10940" s="182" t="s">
        <v>67256</v>
      </c>
      <c r="C10940" s="182"/>
      <c r="D10940" s="182" t="s">
        <v>19646</v>
      </c>
    </row>
    <row r="10941" spans="1:4">
      <c r="A10941" s="182" t="s">
        <v>19645</v>
      </c>
      <c r="B10941" s="182" t="s">
        <v>74545</v>
      </c>
      <c r="C10941" s="182"/>
      <c r="D10941" s="182" t="s">
        <v>19644</v>
      </c>
    </row>
    <row r="10942" spans="1:4">
      <c r="A10942" s="182" t="s">
        <v>19643</v>
      </c>
      <c r="B10942" s="182" t="s">
        <v>70996</v>
      </c>
      <c r="C10942" s="182"/>
      <c r="D10942" s="182" t="s">
        <v>19642</v>
      </c>
    </row>
    <row r="10943" spans="1:4">
      <c r="A10943" s="182" t="s">
        <v>19641</v>
      </c>
      <c r="B10943" s="182" t="s">
        <v>71785</v>
      </c>
      <c r="C10943" s="182"/>
      <c r="D10943" s="182" t="s">
        <v>19640</v>
      </c>
    </row>
    <row r="10944" spans="1:4">
      <c r="A10944" s="182" t="s">
        <v>19639</v>
      </c>
      <c r="B10944" s="182" t="s">
        <v>77214</v>
      </c>
      <c r="C10944" s="182"/>
      <c r="D10944" s="182" t="s">
        <v>19638</v>
      </c>
    </row>
    <row r="10945" spans="1:4">
      <c r="A10945" s="182" t="s">
        <v>19637</v>
      </c>
      <c r="B10945" s="182" t="s">
        <v>63704</v>
      </c>
      <c r="C10945" s="182"/>
      <c r="D10945" s="182" t="s">
        <v>19636</v>
      </c>
    </row>
    <row r="10946" spans="1:4">
      <c r="A10946" s="182" t="s">
        <v>19635</v>
      </c>
      <c r="B10946" s="182" t="s">
        <v>80115</v>
      </c>
      <c r="C10946" s="182"/>
      <c r="D10946" s="182" t="s">
        <v>19634</v>
      </c>
    </row>
    <row r="10947" spans="1:4">
      <c r="A10947" s="182" t="s">
        <v>19633</v>
      </c>
      <c r="B10947" s="182" t="s">
        <v>64875</v>
      </c>
      <c r="C10947" s="182"/>
      <c r="D10947" s="182" t="s">
        <v>19632</v>
      </c>
    </row>
    <row r="10948" spans="1:4">
      <c r="A10948" s="182" t="s">
        <v>19631</v>
      </c>
      <c r="B10948" s="182" t="s">
        <v>66918</v>
      </c>
      <c r="C10948" s="182"/>
      <c r="D10948" s="182" t="s">
        <v>19630</v>
      </c>
    </row>
    <row r="10949" spans="1:4">
      <c r="A10949" s="182" t="s">
        <v>19629</v>
      </c>
      <c r="B10949" s="182" t="s">
        <v>73796</v>
      </c>
      <c r="C10949" s="182"/>
      <c r="D10949" s="182" t="s">
        <v>19628</v>
      </c>
    </row>
    <row r="10950" spans="1:4">
      <c r="A10950" s="182" t="s">
        <v>19627</v>
      </c>
      <c r="B10950" s="182" t="s">
        <v>63190</v>
      </c>
      <c r="C10950" s="182"/>
      <c r="D10950" s="182" t="s">
        <v>19626</v>
      </c>
    </row>
    <row r="10951" spans="1:4">
      <c r="A10951" s="182" t="s">
        <v>19625</v>
      </c>
      <c r="B10951" s="182" t="s">
        <v>78510</v>
      </c>
      <c r="C10951" s="182"/>
      <c r="D10951" s="182" t="s">
        <v>19624</v>
      </c>
    </row>
    <row r="10952" spans="1:4">
      <c r="A10952" s="182" t="s">
        <v>19623</v>
      </c>
      <c r="B10952" s="182" t="s">
        <v>78833</v>
      </c>
      <c r="C10952" s="182"/>
      <c r="D10952" s="182" t="s">
        <v>19622</v>
      </c>
    </row>
    <row r="10953" spans="1:4">
      <c r="A10953" s="182" t="s">
        <v>19621</v>
      </c>
      <c r="B10953" s="182" t="s">
        <v>72272</v>
      </c>
      <c r="C10953" s="182"/>
      <c r="D10953" s="182" t="s">
        <v>19620</v>
      </c>
    </row>
    <row r="10954" spans="1:4">
      <c r="A10954" s="182" t="s">
        <v>19619</v>
      </c>
      <c r="B10954" s="182" t="s">
        <v>62106</v>
      </c>
      <c r="C10954" s="182"/>
      <c r="D10954" s="182" t="s">
        <v>19618</v>
      </c>
    </row>
    <row r="10955" spans="1:4">
      <c r="A10955" s="182" t="s">
        <v>19617</v>
      </c>
      <c r="B10955" s="182" t="s">
        <v>65219</v>
      </c>
      <c r="C10955" s="182"/>
      <c r="D10955" s="182" t="s">
        <v>19616</v>
      </c>
    </row>
    <row r="10956" spans="1:4">
      <c r="A10956" s="182" t="s">
        <v>19615</v>
      </c>
      <c r="B10956" s="182" t="s">
        <v>76043</v>
      </c>
      <c r="C10956" s="182"/>
      <c r="D10956" s="182" t="s">
        <v>19614</v>
      </c>
    </row>
    <row r="10957" spans="1:4">
      <c r="A10957" s="182" t="s">
        <v>19613</v>
      </c>
      <c r="B10957" s="182" t="s">
        <v>63500</v>
      </c>
      <c r="C10957" s="182"/>
      <c r="D10957" s="182" t="s">
        <v>19612</v>
      </c>
    </row>
    <row r="10958" spans="1:4">
      <c r="A10958" s="182" t="s">
        <v>19611</v>
      </c>
      <c r="B10958" s="182" t="s">
        <v>75605</v>
      </c>
      <c r="C10958" s="182"/>
      <c r="D10958" s="182" t="s">
        <v>19610</v>
      </c>
    </row>
    <row r="10959" spans="1:4">
      <c r="A10959" s="182" t="s">
        <v>19609</v>
      </c>
      <c r="B10959" s="182" t="s">
        <v>72845</v>
      </c>
      <c r="C10959" s="182"/>
      <c r="D10959" s="182" t="s">
        <v>19608</v>
      </c>
    </row>
    <row r="10960" spans="1:4">
      <c r="A10960" s="182" t="s">
        <v>19607</v>
      </c>
      <c r="B10960" s="182" t="s">
        <v>78256</v>
      </c>
      <c r="C10960" s="182"/>
      <c r="D10960" s="182" t="s">
        <v>19606</v>
      </c>
    </row>
    <row r="10961" spans="1:4">
      <c r="A10961" s="182" t="s">
        <v>19605</v>
      </c>
      <c r="B10961" s="182" t="s">
        <v>73064</v>
      </c>
      <c r="C10961" s="182"/>
      <c r="D10961" s="182" t="s">
        <v>19604</v>
      </c>
    </row>
    <row r="10962" spans="1:4">
      <c r="A10962" s="182" t="s">
        <v>19603</v>
      </c>
      <c r="B10962" s="182" t="s">
        <v>71705</v>
      </c>
      <c r="C10962" s="182"/>
      <c r="D10962" s="182" t="s">
        <v>19602</v>
      </c>
    </row>
    <row r="10963" spans="1:4">
      <c r="A10963" s="182" t="s">
        <v>19601</v>
      </c>
      <c r="B10963" s="182" t="s">
        <v>68468</v>
      </c>
      <c r="C10963" s="182"/>
      <c r="D10963" s="182" t="s">
        <v>19600</v>
      </c>
    </row>
    <row r="10964" spans="1:4">
      <c r="A10964" s="182" t="s">
        <v>19599</v>
      </c>
      <c r="B10964" s="182" t="s">
        <v>59284</v>
      </c>
      <c r="C10964" s="182"/>
      <c r="D10964" s="182" t="s">
        <v>19598</v>
      </c>
    </row>
    <row r="10965" spans="1:4">
      <c r="A10965" s="182" t="s">
        <v>19597</v>
      </c>
      <c r="B10965" s="182" t="s">
        <v>72280</v>
      </c>
      <c r="C10965" s="182"/>
      <c r="D10965" s="182" t="s">
        <v>19596</v>
      </c>
    </row>
    <row r="10966" spans="1:4">
      <c r="A10966" s="182" t="s">
        <v>19595</v>
      </c>
      <c r="B10966" s="182" t="s">
        <v>66205</v>
      </c>
      <c r="C10966" s="182"/>
      <c r="D10966" s="182" t="s">
        <v>19594</v>
      </c>
    </row>
    <row r="10967" spans="1:4">
      <c r="A10967" s="182" t="s">
        <v>19593</v>
      </c>
      <c r="B10967" s="182" t="s">
        <v>77110</v>
      </c>
      <c r="C10967" s="182"/>
      <c r="D10967" s="182" t="s">
        <v>19592</v>
      </c>
    </row>
    <row r="10968" spans="1:4">
      <c r="A10968" s="182" t="s">
        <v>19591</v>
      </c>
      <c r="B10968" s="182" t="s">
        <v>69430</v>
      </c>
      <c r="C10968" s="182"/>
      <c r="D10968" s="182" t="s">
        <v>19590</v>
      </c>
    </row>
    <row r="10969" spans="1:4">
      <c r="A10969" s="182" t="s">
        <v>19589</v>
      </c>
      <c r="B10969" s="182" t="s">
        <v>78415</v>
      </c>
      <c r="C10969" s="182"/>
      <c r="D10969" s="182" t="s">
        <v>19588</v>
      </c>
    </row>
    <row r="10970" spans="1:4">
      <c r="A10970" s="182" t="s">
        <v>19587</v>
      </c>
      <c r="B10970" s="182" t="s">
        <v>74636</v>
      </c>
      <c r="C10970" s="182"/>
      <c r="D10970" s="182" t="s">
        <v>19586</v>
      </c>
    </row>
    <row r="10971" spans="1:4">
      <c r="A10971" s="182" t="s">
        <v>19585</v>
      </c>
      <c r="B10971" s="182" t="s">
        <v>68257</v>
      </c>
      <c r="C10971" s="182"/>
      <c r="D10971" s="182" t="s">
        <v>19584</v>
      </c>
    </row>
    <row r="10972" spans="1:4">
      <c r="A10972" s="182" t="s">
        <v>19583</v>
      </c>
      <c r="B10972" s="182" t="s">
        <v>63468</v>
      </c>
      <c r="C10972" s="182"/>
      <c r="D10972" s="182" t="s">
        <v>19582</v>
      </c>
    </row>
    <row r="10973" spans="1:4">
      <c r="A10973" s="182" t="s">
        <v>19581</v>
      </c>
      <c r="B10973" s="182" t="s">
        <v>73707</v>
      </c>
      <c r="C10973" s="182" t="s">
        <v>73708</v>
      </c>
      <c r="D10973" s="182" t="s">
        <v>19580</v>
      </c>
    </row>
    <row r="10974" spans="1:4">
      <c r="A10974" s="182" t="s">
        <v>19579</v>
      </c>
      <c r="B10974" s="182" t="s">
        <v>80084</v>
      </c>
      <c r="C10974" s="182"/>
      <c r="D10974" s="182" t="s">
        <v>19578</v>
      </c>
    </row>
    <row r="10975" spans="1:4">
      <c r="A10975" s="182" t="s">
        <v>19577</v>
      </c>
      <c r="B10975" s="182" t="s">
        <v>68209</v>
      </c>
      <c r="C10975" s="182"/>
      <c r="D10975" s="182" t="s">
        <v>19576</v>
      </c>
    </row>
    <row r="10976" spans="1:4">
      <c r="A10976" s="182" t="s">
        <v>19575</v>
      </c>
      <c r="B10976" s="182" t="s">
        <v>77333</v>
      </c>
      <c r="C10976" s="182" t="s">
        <v>61770</v>
      </c>
      <c r="D10976" s="182" t="s">
        <v>19574</v>
      </c>
    </row>
    <row r="10977" spans="1:4">
      <c r="A10977" s="182" t="s">
        <v>19573</v>
      </c>
      <c r="B10977" s="182" t="s">
        <v>70566</v>
      </c>
      <c r="C10977" s="182"/>
      <c r="D10977" s="182" t="s">
        <v>19572</v>
      </c>
    </row>
    <row r="10978" spans="1:4">
      <c r="A10978" s="182" t="s">
        <v>19571</v>
      </c>
      <c r="B10978" s="182" t="s">
        <v>79628</v>
      </c>
      <c r="C10978" s="182"/>
      <c r="D10978" s="182" t="s">
        <v>19570</v>
      </c>
    </row>
    <row r="10979" spans="1:4">
      <c r="A10979" s="182" t="s">
        <v>19569</v>
      </c>
      <c r="B10979" s="182" t="s">
        <v>74007</v>
      </c>
      <c r="C10979" s="182"/>
      <c r="D10979" s="182" t="s">
        <v>19568</v>
      </c>
    </row>
    <row r="10980" spans="1:4">
      <c r="A10980" s="182" t="s">
        <v>19567</v>
      </c>
      <c r="B10980" s="182" t="s">
        <v>78589</v>
      </c>
      <c r="C10980" s="182"/>
      <c r="D10980" s="182" t="s">
        <v>19566</v>
      </c>
    </row>
    <row r="10981" spans="1:4">
      <c r="A10981" s="182" t="s">
        <v>19565</v>
      </c>
      <c r="B10981" s="182" t="s">
        <v>71382</v>
      </c>
      <c r="C10981" s="182"/>
      <c r="D10981" s="182" t="s">
        <v>19564</v>
      </c>
    </row>
    <row r="10982" spans="1:4">
      <c r="A10982" s="182" t="s">
        <v>19563</v>
      </c>
      <c r="B10982" s="182" t="s">
        <v>60752</v>
      </c>
      <c r="C10982" s="182"/>
      <c r="D10982" s="182" t="s">
        <v>19562</v>
      </c>
    </row>
    <row r="10983" spans="1:4">
      <c r="A10983" s="182" t="s">
        <v>19561</v>
      </c>
      <c r="B10983" s="182" t="s">
        <v>63683</v>
      </c>
      <c r="C10983" s="182"/>
      <c r="D10983" s="182" t="s">
        <v>19560</v>
      </c>
    </row>
    <row r="10984" spans="1:4">
      <c r="A10984" s="182" t="s">
        <v>19559</v>
      </c>
      <c r="B10984" s="182" t="s">
        <v>71529</v>
      </c>
      <c r="C10984" s="182"/>
      <c r="D10984" s="182" t="s">
        <v>19558</v>
      </c>
    </row>
    <row r="10985" spans="1:4">
      <c r="A10985" s="182" t="s">
        <v>19557</v>
      </c>
      <c r="B10985" s="182" t="s">
        <v>62528</v>
      </c>
      <c r="C10985" s="182"/>
      <c r="D10985" s="182" t="s">
        <v>19556</v>
      </c>
    </row>
    <row r="10986" spans="1:4">
      <c r="A10986" s="182" t="s">
        <v>19555</v>
      </c>
      <c r="B10986" s="182" t="s">
        <v>71555</v>
      </c>
      <c r="C10986" s="182"/>
      <c r="D10986" s="182" t="s">
        <v>19554</v>
      </c>
    </row>
    <row r="10987" spans="1:4">
      <c r="A10987" s="182" t="s">
        <v>19553</v>
      </c>
      <c r="B10987" s="182" t="s">
        <v>70626</v>
      </c>
      <c r="C10987" s="182"/>
      <c r="D10987" s="182" t="s">
        <v>19552</v>
      </c>
    </row>
    <row r="10988" spans="1:4">
      <c r="A10988" s="182" t="s">
        <v>19551</v>
      </c>
      <c r="B10988" s="182" t="s">
        <v>59469</v>
      </c>
      <c r="C10988" s="182"/>
      <c r="D10988" s="182" t="s">
        <v>19550</v>
      </c>
    </row>
    <row r="10989" spans="1:4">
      <c r="A10989" s="182" t="s">
        <v>19549</v>
      </c>
      <c r="B10989" s="182" t="s">
        <v>77497</v>
      </c>
      <c r="C10989" s="182"/>
      <c r="D10989" s="182" t="s">
        <v>19548</v>
      </c>
    </row>
    <row r="10990" spans="1:4">
      <c r="A10990" s="182" t="s">
        <v>19547</v>
      </c>
      <c r="B10990" s="182" t="s">
        <v>76885</v>
      </c>
      <c r="C10990" s="182"/>
      <c r="D10990" s="182" t="s">
        <v>19546</v>
      </c>
    </row>
    <row r="10991" spans="1:4">
      <c r="A10991" s="182" t="s">
        <v>19545</v>
      </c>
      <c r="B10991" s="182" t="s">
        <v>80885</v>
      </c>
      <c r="C10991" s="182"/>
      <c r="D10991" s="182" t="s">
        <v>19544</v>
      </c>
    </row>
    <row r="10992" spans="1:4">
      <c r="A10992" s="182" t="s">
        <v>19543</v>
      </c>
      <c r="B10992" s="182" t="s">
        <v>65838</v>
      </c>
      <c r="C10992" s="182"/>
      <c r="D10992" s="182" t="s">
        <v>19542</v>
      </c>
    </row>
    <row r="10993" spans="1:4">
      <c r="A10993" s="182" t="s">
        <v>19541</v>
      </c>
      <c r="B10993" s="182" t="s">
        <v>78042</v>
      </c>
      <c r="C10993" s="182"/>
      <c r="D10993" s="182" t="s">
        <v>19540</v>
      </c>
    </row>
    <row r="10994" spans="1:4">
      <c r="A10994" s="182" t="s">
        <v>19539</v>
      </c>
      <c r="B10994" s="182" t="s">
        <v>74296</v>
      </c>
      <c r="C10994" s="182"/>
      <c r="D10994" s="182" t="s">
        <v>19538</v>
      </c>
    </row>
    <row r="10995" spans="1:4">
      <c r="A10995" s="182" t="s">
        <v>19537</v>
      </c>
      <c r="B10995" s="182" t="s">
        <v>69270</v>
      </c>
      <c r="C10995" s="182" t="s">
        <v>61770</v>
      </c>
      <c r="D10995" s="182" t="s">
        <v>19536</v>
      </c>
    </row>
    <row r="10996" spans="1:4">
      <c r="A10996" s="182" t="s">
        <v>19535</v>
      </c>
      <c r="B10996" s="182" t="s">
        <v>75595</v>
      </c>
      <c r="C10996" s="182"/>
      <c r="D10996" s="182" t="s">
        <v>19534</v>
      </c>
    </row>
    <row r="10997" spans="1:4">
      <c r="A10997" s="182" t="s">
        <v>19533</v>
      </c>
      <c r="B10997" s="182" t="s">
        <v>61814</v>
      </c>
      <c r="C10997" s="182"/>
      <c r="D10997" s="182" t="s">
        <v>19532</v>
      </c>
    </row>
    <row r="10998" spans="1:4">
      <c r="A10998" s="182" t="s">
        <v>19531</v>
      </c>
      <c r="B10998" s="182" t="s">
        <v>69448</v>
      </c>
      <c r="C10998" s="182"/>
      <c r="D10998" s="182" t="s">
        <v>19530</v>
      </c>
    </row>
    <row r="10999" spans="1:4">
      <c r="A10999" s="182" t="s">
        <v>19529</v>
      </c>
      <c r="B10999" s="182" t="s">
        <v>78178</v>
      </c>
      <c r="C10999" s="182"/>
      <c r="D10999" s="182" t="s">
        <v>19528</v>
      </c>
    </row>
    <row r="11000" spans="1:4">
      <c r="A11000" s="182" t="s">
        <v>19527</v>
      </c>
      <c r="B11000" s="182" t="s">
        <v>80356</v>
      </c>
      <c r="C11000" s="182"/>
      <c r="D11000" s="182" t="s">
        <v>19526</v>
      </c>
    </row>
    <row r="11001" spans="1:4">
      <c r="A11001" s="182" t="s">
        <v>19525</v>
      </c>
      <c r="B11001" s="182" t="s">
        <v>60181</v>
      </c>
      <c r="C11001" s="182"/>
      <c r="D11001" s="182" t="s">
        <v>19524</v>
      </c>
    </row>
    <row r="11002" spans="1:4">
      <c r="A11002" s="182" t="s">
        <v>19523</v>
      </c>
      <c r="B11002" s="182" t="s">
        <v>76501</v>
      </c>
      <c r="C11002" s="182"/>
      <c r="D11002" s="182" t="s">
        <v>19522</v>
      </c>
    </row>
    <row r="11003" spans="1:4">
      <c r="A11003" s="182" t="s">
        <v>19521</v>
      </c>
      <c r="B11003" s="182" t="s">
        <v>68981</v>
      </c>
      <c r="C11003" s="182"/>
      <c r="D11003" s="182" t="s">
        <v>19520</v>
      </c>
    </row>
    <row r="11004" spans="1:4">
      <c r="A11004" s="182" t="s">
        <v>19519</v>
      </c>
      <c r="B11004" s="182" t="s">
        <v>64452</v>
      </c>
      <c r="C11004" s="182"/>
      <c r="D11004" s="182" t="s">
        <v>19518</v>
      </c>
    </row>
    <row r="11005" spans="1:4">
      <c r="A11005" s="182" t="s">
        <v>19517</v>
      </c>
      <c r="B11005" s="182" t="s">
        <v>79863</v>
      </c>
      <c r="C11005" s="182"/>
      <c r="D11005" s="182" t="s">
        <v>19516</v>
      </c>
    </row>
    <row r="11006" spans="1:4">
      <c r="A11006" s="182" t="s">
        <v>19515</v>
      </c>
      <c r="B11006" s="182" t="s">
        <v>74370</v>
      </c>
      <c r="C11006" s="182"/>
      <c r="D11006" s="182" t="s">
        <v>19514</v>
      </c>
    </row>
    <row r="11007" spans="1:4">
      <c r="A11007" s="182" t="s">
        <v>19513</v>
      </c>
      <c r="B11007" s="182" t="s">
        <v>77384</v>
      </c>
      <c r="C11007" s="182"/>
      <c r="D11007" s="182" t="s">
        <v>19512</v>
      </c>
    </row>
    <row r="11008" spans="1:4">
      <c r="A11008" s="182" t="s">
        <v>19511</v>
      </c>
      <c r="B11008" s="182" t="s">
        <v>63530</v>
      </c>
      <c r="C11008" s="182"/>
      <c r="D11008" s="182" t="s">
        <v>19510</v>
      </c>
    </row>
    <row r="11009" spans="1:4">
      <c r="A11009" s="182" t="s">
        <v>19509</v>
      </c>
      <c r="B11009" s="182" t="s">
        <v>63290</v>
      </c>
      <c r="C11009" s="182"/>
      <c r="D11009" s="182" t="s">
        <v>19508</v>
      </c>
    </row>
    <row r="11010" spans="1:4">
      <c r="A11010" s="182" t="s">
        <v>19507</v>
      </c>
      <c r="B11010" s="182" t="s">
        <v>60097</v>
      </c>
      <c r="C11010" s="182"/>
      <c r="D11010" s="182" t="s">
        <v>19506</v>
      </c>
    </row>
    <row r="11011" spans="1:4">
      <c r="A11011" s="182" t="s">
        <v>19505</v>
      </c>
      <c r="B11011" s="182" t="s">
        <v>75719</v>
      </c>
      <c r="C11011" s="182"/>
      <c r="D11011" s="182" t="s">
        <v>19504</v>
      </c>
    </row>
    <row r="11012" spans="1:4">
      <c r="A11012" s="182" t="s">
        <v>19503</v>
      </c>
      <c r="B11012" s="182" t="s">
        <v>73382</v>
      </c>
      <c r="C11012" s="182"/>
      <c r="D11012" s="182" t="s">
        <v>19502</v>
      </c>
    </row>
    <row r="11013" spans="1:4">
      <c r="A11013" s="182" t="s">
        <v>19501</v>
      </c>
      <c r="B11013" s="182" t="s">
        <v>65791</v>
      </c>
      <c r="C11013" s="182"/>
      <c r="D11013" s="182" t="s">
        <v>19500</v>
      </c>
    </row>
    <row r="11014" spans="1:4">
      <c r="A11014" s="182" t="s">
        <v>19499</v>
      </c>
      <c r="B11014" s="182" t="s">
        <v>61537</v>
      </c>
      <c r="C11014" s="182"/>
      <c r="D11014" s="182" t="s">
        <v>19498</v>
      </c>
    </row>
    <row r="11015" spans="1:4">
      <c r="A11015" s="182" t="s">
        <v>19497</v>
      </c>
      <c r="B11015" s="182" t="s">
        <v>63220</v>
      </c>
      <c r="C11015" s="182" t="s">
        <v>59325</v>
      </c>
      <c r="D11015" s="182" t="s">
        <v>19496</v>
      </c>
    </row>
    <row r="11016" spans="1:4">
      <c r="A11016" s="182" t="s">
        <v>19495</v>
      </c>
      <c r="B11016" s="182" t="s">
        <v>72866</v>
      </c>
      <c r="C11016" s="182"/>
      <c r="D11016" s="182" t="s">
        <v>19494</v>
      </c>
    </row>
    <row r="11017" spans="1:4">
      <c r="A11017" s="182" t="s">
        <v>19493</v>
      </c>
      <c r="B11017" s="182" t="s">
        <v>61041</v>
      </c>
      <c r="C11017" s="182"/>
      <c r="D11017" s="182" t="s">
        <v>19492</v>
      </c>
    </row>
    <row r="11018" spans="1:4">
      <c r="A11018" s="182" t="s">
        <v>19491</v>
      </c>
      <c r="B11018" s="182" t="s">
        <v>71735</v>
      </c>
      <c r="C11018" s="182"/>
      <c r="D11018" s="182" t="s">
        <v>19490</v>
      </c>
    </row>
    <row r="11019" spans="1:4">
      <c r="A11019" s="182" t="s">
        <v>19489</v>
      </c>
      <c r="B11019" s="182" t="s">
        <v>75372</v>
      </c>
      <c r="C11019" s="182"/>
      <c r="D11019" s="182" t="s">
        <v>19488</v>
      </c>
    </row>
    <row r="11020" spans="1:4">
      <c r="A11020" s="182" t="s">
        <v>19487</v>
      </c>
      <c r="B11020" s="182" t="s">
        <v>69438</v>
      </c>
      <c r="C11020" s="182"/>
      <c r="D11020" s="182" t="s">
        <v>19486</v>
      </c>
    </row>
    <row r="11021" spans="1:4">
      <c r="A11021" s="182" t="s">
        <v>19485</v>
      </c>
      <c r="B11021" s="182" t="s">
        <v>70636</v>
      </c>
      <c r="C11021" s="182"/>
      <c r="D11021" s="182" t="s">
        <v>19484</v>
      </c>
    </row>
    <row r="11022" spans="1:4">
      <c r="A11022" s="182" t="s">
        <v>19483</v>
      </c>
      <c r="B11022" s="182" t="s">
        <v>75617</v>
      </c>
      <c r="C11022" s="182"/>
      <c r="D11022" s="182" t="s">
        <v>19482</v>
      </c>
    </row>
    <row r="11023" spans="1:4">
      <c r="A11023" s="182" t="s">
        <v>19481</v>
      </c>
      <c r="B11023" s="182" t="s">
        <v>67129</v>
      </c>
      <c r="C11023" s="182"/>
      <c r="D11023" s="182" t="s">
        <v>19480</v>
      </c>
    </row>
    <row r="11024" spans="1:4">
      <c r="A11024" s="182" t="s">
        <v>19479</v>
      </c>
      <c r="B11024" s="182" t="s">
        <v>67625</v>
      </c>
      <c r="C11024" s="182"/>
      <c r="D11024" s="182" t="s">
        <v>19478</v>
      </c>
    </row>
    <row r="11025" spans="1:4">
      <c r="A11025" s="182" t="s">
        <v>19477</v>
      </c>
      <c r="B11025" s="182" t="s">
        <v>60250</v>
      </c>
      <c r="C11025" s="182" t="s">
        <v>60251</v>
      </c>
      <c r="D11025" s="182" t="s">
        <v>19476</v>
      </c>
    </row>
    <row r="11026" spans="1:4">
      <c r="A11026" s="182" t="s">
        <v>19475</v>
      </c>
      <c r="B11026" s="182" t="s">
        <v>78720</v>
      </c>
      <c r="C11026" s="182"/>
      <c r="D11026" s="182" t="s">
        <v>19474</v>
      </c>
    </row>
    <row r="11027" spans="1:4">
      <c r="A11027" s="182" t="s">
        <v>19473</v>
      </c>
      <c r="B11027" s="182" t="s">
        <v>67379</v>
      </c>
      <c r="C11027" s="182" t="s">
        <v>67380</v>
      </c>
      <c r="D11027" s="182" t="s">
        <v>19472</v>
      </c>
    </row>
    <row r="11028" spans="1:4">
      <c r="A11028" s="182" t="s">
        <v>19471</v>
      </c>
      <c r="B11028" s="182" t="s">
        <v>79815</v>
      </c>
      <c r="C11028" s="182"/>
      <c r="D11028" s="182" t="s">
        <v>19470</v>
      </c>
    </row>
    <row r="11029" spans="1:4">
      <c r="A11029" s="182" t="s">
        <v>19469</v>
      </c>
      <c r="B11029" s="182" t="s">
        <v>71054</v>
      </c>
      <c r="C11029" s="182"/>
      <c r="D11029" s="182" t="s">
        <v>19468</v>
      </c>
    </row>
    <row r="11030" spans="1:4">
      <c r="A11030" s="182" t="s">
        <v>19467</v>
      </c>
      <c r="B11030" s="182" t="s">
        <v>66436</v>
      </c>
      <c r="C11030" s="182"/>
      <c r="D11030" s="182" t="s">
        <v>19466</v>
      </c>
    </row>
    <row r="11031" spans="1:4">
      <c r="A11031" s="182" t="s">
        <v>19465</v>
      </c>
      <c r="B11031" s="182" t="s">
        <v>59207</v>
      </c>
      <c r="C11031" s="182"/>
      <c r="D11031" s="182" t="s">
        <v>19464</v>
      </c>
    </row>
    <row r="11032" spans="1:4">
      <c r="A11032" s="182" t="s">
        <v>19463</v>
      </c>
      <c r="B11032" s="182" t="s">
        <v>78408</v>
      </c>
      <c r="C11032" s="182"/>
      <c r="D11032" s="182" t="s">
        <v>19462</v>
      </c>
    </row>
    <row r="11033" spans="1:4">
      <c r="A11033" s="182" t="s">
        <v>19461</v>
      </c>
      <c r="B11033" s="182" t="s">
        <v>59266</v>
      </c>
      <c r="C11033" s="182"/>
      <c r="D11033" s="182" t="s">
        <v>19460</v>
      </c>
    </row>
    <row r="11034" spans="1:4">
      <c r="A11034" s="182" t="s">
        <v>19459</v>
      </c>
      <c r="B11034" s="182" t="s">
        <v>80751</v>
      </c>
      <c r="C11034" s="182"/>
      <c r="D11034" s="182" t="s">
        <v>19458</v>
      </c>
    </row>
    <row r="11035" spans="1:4">
      <c r="A11035" s="182" t="s">
        <v>19457</v>
      </c>
      <c r="B11035" s="182" t="s">
        <v>62021</v>
      </c>
      <c r="C11035" s="182"/>
      <c r="D11035" s="182" t="s">
        <v>19456</v>
      </c>
    </row>
    <row r="11036" spans="1:4">
      <c r="A11036" s="182" t="s">
        <v>19455</v>
      </c>
      <c r="B11036" s="182" t="s">
        <v>63448</v>
      </c>
      <c r="C11036" s="182"/>
      <c r="D11036" s="182" t="s">
        <v>19454</v>
      </c>
    </row>
    <row r="11037" spans="1:4">
      <c r="A11037" s="182" t="s">
        <v>19453</v>
      </c>
      <c r="B11037" s="182" t="s">
        <v>65687</v>
      </c>
      <c r="C11037" s="182"/>
      <c r="D11037" s="182" t="s">
        <v>19452</v>
      </c>
    </row>
    <row r="11038" spans="1:4">
      <c r="A11038" s="182" t="s">
        <v>19451</v>
      </c>
      <c r="B11038" s="182" t="s">
        <v>79136</v>
      </c>
      <c r="C11038" s="182"/>
      <c r="D11038" s="182" t="s">
        <v>19450</v>
      </c>
    </row>
    <row r="11039" spans="1:4">
      <c r="A11039" s="182" t="s">
        <v>19449</v>
      </c>
      <c r="B11039" s="182" t="s">
        <v>75813</v>
      </c>
      <c r="C11039" s="182"/>
      <c r="D11039" s="182" t="s">
        <v>19448</v>
      </c>
    </row>
    <row r="11040" spans="1:4">
      <c r="A11040" s="182" t="s">
        <v>19447</v>
      </c>
      <c r="B11040" s="182" t="s">
        <v>62079</v>
      </c>
      <c r="C11040" s="182"/>
      <c r="D11040" s="182" t="s">
        <v>19446</v>
      </c>
    </row>
    <row r="11041" spans="1:4">
      <c r="A11041" s="182" t="s">
        <v>19445</v>
      </c>
      <c r="B11041" s="182" t="s">
        <v>66042</v>
      </c>
      <c r="C11041" s="182" t="s">
        <v>66043</v>
      </c>
      <c r="D11041" s="182" t="s">
        <v>19444</v>
      </c>
    </row>
    <row r="11042" spans="1:4">
      <c r="A11042" s="182" t="s">
        <v>19443</v>
      </c>
      <c r="B11042" s="182" t="s">
        <v>67443</v>
      </c>
      <c r="C11042" s="182"/>
      <c r="D11042" s="182" t="s">
        <v>19442</v>
      </c>
    </row>
    <row r="11043" spans="1:4">
      <c r="A11043" s="182" t="s">
        <v>19441</v>
      </c>
      <c r="B11043" s="182" t="s">
        <v>75337</v>
      </c>
      <c r="C11043" s="182"/>
      <c r="D11043" s="182" t="s">
        <v>19440</v>
      </c>
    </row>
    <row r="11044" spans="1:4">
      <c r="A11044" s="182" t="s">
        <v>19439</v>
      </c>
      <c r="B11044" s="182" t="s">
        <v>68466</v>
      </c>
      <c r="C11044" s="182"/>
      <c r="D11044" s="182" t="s">
        <v>19438</v>
      </c>
    </row>
    <row r="11045" spans="1:4">
      <c r="A11045" s="182" t="s">
        <v>19437</v>
      </c>
      <c r="B11045" s="182" t="s">
        <v>64847</v>
      </c>
      <c r="C11045" s="182"/>
      <c r="D11045" s="182" t="s">
        <v>19436</v>
      </c>
    </row>
    <row r="11046" spans="1:4">
      <c r="A11046" s="182" t="s">
        <v>19435</v>
      </c>
      <c r="B11046" s="182" t="s">
        <v>66322</v>
      </c>
      <c r="C11046" s="182"/>
      <c r="D11046" s="182" t="s">
        <v>19434</v>
      </c>
    </row>
    <row r="11047" spans="1:4">
      <c r="A11047" s="182" t="s">
        <v>19433</v>
      </c>
      <c r="B11047" s="182" t="s">
        <v>60985</v>
      </c>
      <c r="C11047" s="182"/>
      <c r="D11047" s="182" t="s">
        <v>19432</v>
      </c>
    </row>
    <row r="11048" spans="1:4">
      <c r="A11048" s="182" t="s">
        <v>19431</v>
      </c>
      <c r="B11048" s="182" t="s">
        <v>71572</v>
      </c>
      <c r="C11048" s="182"/>
      <c r="D11048" s="182" t="s">
        <v>19430</v>
      </c>
    </row>
    <row r="11049" spans="1:4">
      <c r="A11049" s="182" t="s">
        <v>19429</v>
      </c>
      <c r="B11049" s="182" t="s">
        <v>71278</v>
      </c>
      <c r="C11049" s="182"/>
      <c r="D11049" s="182" t="s">
        <v>19428</v>
      </c>
    </row>
    <row r="11050" spans="1:4">
      <c r="A11050" s="182" t="s">
        <v>19427</v>
      </c>
      <c r="B11050" s="182" t="s">
        <v>64507</v>
      </c>
      <c r="C11050" s="182"/>
      <c r="D11050" s="182" t="s">
        <v>19426</v>
      </c>
    </row>
    <row r="11051" spans="1:4">
      <c r="A11051" s="182" t="s">
        <v>19425</v>
      </c>
      <c r="B11051" s="182" t="s">
        <v>70429</v>
      </c>
      <c r="C11051" s="182"/>
      <c r="D11051" s="182" t="s">
        <v>19424</v>
      </c>
    </row>
    <row r="11052" spans="1:4">
      <c r="A11052" s="182" t="s">
        <v>19423</v>
      </c>
      <c r="B11052" s="182" t="s">
        <v>64454</v>
      </c>
      <c r="C11052" s="182"/>
      <c r="D11052" s="182" t="s">
        <v>19422</v>
      </c>
    </row>
    <row r="11053" spans="1:4">
      <c r="A11053" s="182" t="s">
        <v>19421</v>
      </c>
      <c r="B11053" s="182" t="s">
        <v>61509</v>
      </c>
      <c r="C11053" s="182"/>
      <c r="D11053" s="182" t="s">
        <v>19420</v>
      </c>
    </row>
    <row r="11054" spans="1:4">
      <c r="A11054" s="182" t="s">
        <v>19419</v>
      </c>
      <c r="B11054" s="182" t="s">
        <v>63931</v>
      </c>
      <c r="C11054" s="182"/>
      <c r="D11054" s="182" t="s">
        <v>19418</v>
      </c>
    </row>
    <row r="11055" spans="1:4">
      <c r="A11055" s="182" t="s">
        <v>19417</v>
      </c>
      <c r="B11055" s="182" t="s">
        <v>65619</v>
      </c>
      <c r="C11055" s="182"/>
      <c r="D11055" s="182" t="s">
        <v>19416</v>
      </c>
    </row>
    <row r="11056" spans="1:4">
      <c r="A11056" s="182" t="s">
        <v>19415</v>
      </c>
      <c r="B11056" s="182" t="s">
        <v>76805</v>
      </c>
      <c r="C11056" s="182"/>
      <c r="D11056" s="182" t="s">
        <v>19414</v>
      </c>
    </row>
    <row r="11057" spans="1:4">
      <c r="A11057" s="182" t="s">
        <v>19413</v>
      </c>
      <c r="B11057" s="182" t="s">
        <v>70832</v>
      </c>
      <c r="C11057" s="182"/>
      <c r="D11057" s="182" t="s">
        <v>19412</v>
      </c>
    </row>
    <row r="11058" spans="1:4">
      <c r="A11058" s="182" t="s">
        <v>19411</v>
      </c>
      <c r="B11058" s="182" t="s">
        <v>64756</v>
      </c>
      <c r="C11058" s="182"/>
      <c r="D11058" s="182" t="s">
        <v>19410</v>
      </c>
    </row>
    <row r="11059" spans="1:4">
      <c r="A11059" s="182" t="s">
        <v>19409</v>
      </c>
      <c r="B11059" s="182" t="s">
        <v>63088</v>
      </c>
      <c r="C11059" s="182"/>
      <c r="D11059" s="182" t="s">
        <v>19408</v>
      </c>
    </row>
    <row r="11060" spans="1:4">
      <c r="A11060" s="182" t="s">
        <v>19407</v>
      </c>
      <c r="B11060" s="182" t="s">
        <v>71118</v>
      </c>
      <c r="C11060" s="182"/>
      <c r="D11060" s="182" t="s">
        <v>19406</v>
      </c>
    </row>
    <row r="11061" spans="1:4">
      <c r="A11061" s="182" t="s">
        <v>19405</v>
      </c>
      <c r="B11061" s="182" t="s">
        <v>77215</v>
      </c>
      <c r="C11061" s="182"/>
      <c r="D11061" s="182" t="s">
        <v>19404</v>
      </c>
    </row>
    <row r="11062" spans="1:4">
      <c r="A11062" s="182" t="s">
        <v>19403</v>
      </c>
      <c r="B11062" s="182" t="s">
        <v>65099</v>
      </c>
      <c r="C11062" s="182"/>
      <c r="D11062" s="182" t="s">
        <v>19402</v>
      </c>
    </row>
    <row r="11063" spans="1:4">
      <c r="A11063" s="182" t="s">
        <v>19401</v>
      </c>
      <c r="B11063" s="182" t="s">
        <v>71502</v>
      </c>
      <c r="C11063" s="182"/>
      <c r="D11063" s="182" t="s">
        <v>19400</v>
      </c>
    </row>
    <row r="11064" spans="1:4">
      <c r="A11064" s="182" t="s">
        <v>19399</v>
      </c>
      <c r="B11064" s="182" t="s">
        <v>66959</v>
      </c>
      <c r="C11064" s="182"/>
      <c r="D11064" s="182" t="s">
        <v>19398</v>
      </c>
    </row>
    <row r="11065" spans="1:4">
      <c r="A11065" s="182" t="s">
        <v>19397</v>
      </c>
      <c r="B11065" s="182" t="s">
        <v>68033</v>
      </c>
      <c r="C11065" s="182"/>
      <c r="D11065" s="182" t="s">
        <v>19396</v>
      </c>
    </row>
    <row r="11066" spans="1:4">
      <c r="A11066" s="182" t="s">
        <v>19395</v>
      </c>
      <c r="B11066" s="182" t="s">
        <v>70446</v>
      </c>
      <c r="C11066" s="182"/>
      <c r="D11066" s="182" t="s">
        <v>19394</v>
      </c>
    </row>
    <row r="11067" spans="1:4">
      <c r="A11067" s="182" t="s">
        <v>19393</v>
      </c>
      <c r="B11067" s="182" t="s">
        <v>67885</v>
      </c>
      <c r="C11067" s="182"/>
      <c r="D11067" s="182" t="s">
        <v>19392</v>
      </c>
    </row>
    <row r="11068" spans="1:4">
      <c r="A11068" s="182" t="s">
        <v>19391</v>
      </c>
      <c r="B11068" s="182" t="s">
        <v>71392</v>
      </c>
      <c r="C11068" s="182"/>
      <c r="D11068" s="182" t="s">
        <v>19390</v>
      </c>
    </row>
    <row r="11069" spans="1:4">
      <c r="A11069" s="182" t="s">
        <v>19389</v>
      </c>
      <c r="B11069" s="182" t="s">
        <v>69628</v>
      </c>
      <c r="C11069" s="182"/>
      <c r="D11069" s="182" t="s">
        <v>19388</v>
      </c>
    </row>
    <row r="11070" spans="1:4">
      <c r="A11070" s="182" t="s">
        <v>19387</v>
      </c>
      <c r="B11070" s="182" t="s">
        <v>67118</v>
      </c>
      <c r="C11070" s="182"/>
      <c r="D11070" s="182" t="s">
        <v>19386</v>
      </c>
    </row>
    <row r="11071" spans="1:4">
      <c r="A11071" s="182" t="s">
        <v>19385</v>
      </c>
      <c r="B11071" s="182" t="s">
        <v>80907</v>
      </c>
      <c r="C11071" s="182"/>
      <c r="D11071" s="182" t="s">
        <v>19384</v>
      </c>
    </row>
    <row r="11072" spans="1:4">
      <c r="A11072" s="182" t="s">
        <v>19383</v>
      </c>
      <c r="B11072" s="182" t="s">
        <v>59303</v>
      </c>
      <c r="C11072" s="182"/>
      <c r="D11072" s="182" t="s">
        <v>19382</v>
      </c>
    </row>
    <row r="11073" spans="1:4">
      <c r="A11073" s="182" t="s">
        <v>19381</v>
      </c>
      <c r="B11073" s="182" t="s">
        <v>61345</v>
      </c>
      <c r="C11073" s="182"/>
      <c r="D11073" s="182" t="s">
        <v>19380</v>
      </c>
    </row>
    <row r="11074" spans="1:4">
      <c r="A11074" s="182" t="s">
        <v>19379</v>
      </c>
      <c r="B11074" s="182" t="s">
        <v>78011</v>
      </c>
      <c r="C11074" s="182"/>
      <c r="D11074" s="182" t="s">
        <v>19378</v>
      </c>
    </row>
    <row r="11075" spans="1:4">
      <c r="A11075" s="182" t="s">
        <v>19377</v>
      </c>
      <c r="B11075" s="182" t="s">
        <v>65756</v>
      </c>
      <c r="C11075" s="182"/>
      <c r="D11075" s="182" t="s">
        <v>19376</v>
      </c>
    </row>
    <row r="11076" spans="1:4">
      <c r="A11076" s="182" t="s">
        <v>19375</v>
      </c>
      <c r="B11076" s="182" t="s">
        <v>66307</v>
      </c>
      <c r="C11076" s="182"/>
      <c r="D11076" s="182" t="s">
        <v>19374</v>
      </c>
    </row>
    <row r="11077" spans="1:4">
      <c r="A11077" s="182" t="s">
        <v>19373</v>
      </c>
      <c r="B11077" s="182" t="s">
        <v>68900</v>
      </c>
      <c r="C11077" s="182"/>
      <c r="D11077" s="182" t="s">
        <v>19372</v>
      </c>
    </row>
    <row r="11078" spans="1:4">
      <c r="A11078" s="182" t="s">
        <v>19371</v>
      </c>
      <c r="B11078" s="182" t="s">
        <v>72277</v>
      </c>
      <c r="C11078" s="182"/>
      <c r="D11078" s="182" t="s">
        <v>19370</v>
      </c>
    </row>
    <row r="11079" spans="1:4">
      <c r="A11079" s="182" t="s">
        <v>19369</v>
      </c>
      <c r="B11079" s="182" t="s">
        <v>73644</v>
      </c>
      <c r="C11079" s="182"/>
      <c r="D11079" s="182" t="s">
        <v>19368</v>
      </c>
    </row>
    <row r="11080" spans="1:4">
      <c r="A11080" s="182" t="s">
        <v>19367</v>
      </c>
      <c r="B11080" s="182" t="s">
        <v>67250</v>
      </c>
      <c r="C11080" s="182"/>
      <c r="D11080" s="182" t="s">
        <v>19366</v>
      </c>
    </row>
    <row r="11081" spans="1:4">
      <c r="A11081" s="182" t="s">
        <v>19365</v>
      </c>
      <c r="B11081" s="182" t="s">
        <v>75500</v>
      </c>
      <c r="C11081" s="182"/>
      <c r="D11081" s="182" t="s">
        <v>19364</v>
      </c>
    </row>
    <row r="11082" spans="1:4">
      <c r="A11082" s="182" t="s">
        <v>19363</v>
      </c>
      <c r="B11082" s="182" t="s">
        <v>76507</v>
      </c>
      <c r="C11082" s="182"/>
      <c r="D11082" s="182" t="s">
        <v>19362</v>
      </c>
    </row>
    <row r="11083" spans="1:4">
      <c r="A11083" s="182" t="s">
        <v>19361</v>
      </c>
      <c r="B11083" s="182" t="s">
        <v>65236</v>
      </c>
      <c r="C11083" s="182"/>
      <c r="D11083" s="182" t="s">
        <v>19360</v>
      </c>
    </row>
    <row r="11084" spans="1:4">
      <c r="A11084" s="182" t="s">
        <v>19359</v>
      </c>
      <c r="B11084" s="182" t="s">
        <v>59704</v>
      </c>
      <c r="C11084" s="182"/>
      <c r="D11084" s="182" t="s">
        <v>19358</v>
      </c>
    </row>
    <row r="11085" spans="1:4">
      <c r="A11085" s="182" t="s">
        <v>19357</v>
      </c>
      <c r="B11085" s="182" t="s">
        <v>60325</v>
      </c>
      <c r="C11085" s="182"/>
      <c r="D11085" s="182" t="s">
        <v>19356</v>
      </c>
    </row>
    <row r="11086" spans="1:4">
      <c r="A11086" s="182" t="s">
        <v>19355</v>
      </c>
      <c r="B11086" s="182" t="s">
        <v>63604</v>
      </c>
      <c r="C11086" s="182"/>
      <c r="D11086" s="182" t="s">
        <v>19354</v>
      </c>
    </row>
    <row r="11087" spans="1:4">
      <c r="A11087" s="182" t="s">
        <v>19353</v>
      </c>
      <c r="B11087" s="182" t="s">
        <v>61313</v>
      </c>
      <c r="C11087" s="182"/>
      <c r="D11087" s="182" t="s">
        <v>19352</v>
      </c>
    </row>
    <row r="11088" spans="1:4">
      <c r="A11088" s="182" t="s">
        <v>19351</v>
      </c>
      <c r="B11088" s="182" t="s">
        <v>64860</v>
      </c>
      <c r="C11088" s="182"/>
      <c r="D11088" s="182" t="s">
        <v>19350</v>
      </c>
    </row>
    <row r="11089" spans="1:4">
      <c r="A11089" s="182" t="s">
        <v>19349</v>
      </c>
      <c r="B11089" s="182" t="s">
        <v>67441</v>
      </c>
      <c r="C11089" s="182"/>
      <c r="D11089" s="182" t="s">
        <v>19348</v>
      </c>
    </row>
    <row r="11090" spans="1:4">
      <c r="A11090" s="182" t="s">
        <v>19347</v>
      </c>
      <c r="B11090" s="182" t="s">
        <v>76304</v>
      </c>
      <c r="C11090" s="182"/>
      <c r="D11090" s="182" t="s">
        <v>19346</v>
      </c>
    </row>
    <row r="11091" spans="1:4">
      <c r="A11091" s="182" t="s">
        <v>19345</v>
      </c>
      <c r="B11091" s="182" t="s">
        <v>61655</v>
      </c>
      <c r="C11091" s="182"/>
      <c r="D11091" s="182" t="s">
        <v>19344</v>
      </c>
    </row>
    <row r="11092" spans="1:4">
      <c r="A11092" s="182" t="s">
        <v>19343</v>
      </c>
      <c r="B11092" s="182" t="s">
        <v>68798</v>
      </c>
      <c r="C11092" s="182"/>
      <c r="D11092" s="182" t="s">
        <v>19342</v>
      </c>
    </row>
    <row r="11093" spans="1:4">
      <c r="A11093" s="182" t="s">
        <v>19341</v>
      </c>
      <c r="B11093" s="182" t="s">
        <v>61408</v>
      </c>
      <c r="C11093" s="182"/>
      <c r="D11093" s="182" t="s">
        <v>19340</v>
      </c>
    </row>
    <row r="11094" spans="1:4">
      <c r="A11094" s="182" t="s">
        <v>19339</v>
      </c>
      <c r="B11094" s="182" t="s">
        <v>64960</v>
      </c>
      <c r="C11094" s="182"/>
      <c r="D11094" s="182" t="s">
        <v>19338</v>
      </c>
    </row>
    <row r="11095" spans="1:4">
      <c r="A11095" s="182" t="s">
        <v>19337</v>
      </c>
      <c r="B11095" s="182" t="s">
        <v>73220</v>
      </c>
      <c r="C11095" s="182"/>
      <c r="D11095" s="182" t="s">
        <v>19336</v>
      </c>
    </row>
    <row r="11096" spans="1:4">
      <c r="A11096" s="182" t="s">
        <v>19335</v>
      </c>
      <c r="B11096" s="182" t="s">
        <v>79014</v>
      </c>
      <c r="C11096" s="182"/>
      <c r="D11096" s="182" t="s">
        <v>19334</v>
      </c>
    </row>
    <row r="11097" spans="1:4">
      <c r="A11097" s="182" t="s">
        <v>19333</v>
      </c>
      <c r="B11097" s="182" t="s">
        <v>68422</v>
      </c>
      <c r="C11097" s="182"/>
      <c r="D11097" s="182" t="s">
        <v>19332</v>
      </c>
    </row>
    <row r="11098" spans="1:4">
      <c r="A11098" s="182" t="s">
        <v>19331</v>
      </c>
      <c r="B11098" s="182" t="s">
        <v>59634</v>
      </c>
      <c r="C11098" s="182"/>
      <c r="D11098" s="182" t="s">
        <v>19330</v>
      </c>
    </row>
    <row r="11099" spans="1:4">
      <c r="A11099" s="182" t="s">
        <v>19329</v>
      </c>
      <c r="B11099" s="182" t="s">
        <v>75472</v>
      </c>
      <c r="C11099" s="182"/>
      <c r="D11099" s="182" t="s">
        <v>19328</v>
      </c>
    </row>
    <row r="11100" spans="1:4">
      <c r="A11100" s="182" t="s">
        <v>19327</v>
      </c>
      <c r="B11100" s="182" t="s">
        <v>65836</v>
      </c>
      <c r="C11100" s="182"/>
      <c r="D11100" s="182" t="s">
        <v>19326</v>
      </c>
    </row>
    <row r="11101" spans="1:4">
      <c r="A11101" s="182" t="s">
        <v>19325</v>
      </c>
      <c r="B11101" s="182" t="s">
        <v>76939</v>
      </c>
      <c r="C11101" s="182"/>
      <c r="D11101" s="182" t="s">
        <v>19324</v>
      </c>
    </row>
    <row r="11102" spans="1:4">
      <c r="A11102" s="182" t="s">
        <v>19323</v>
      </c>
      <c r="B11102" s="182" t="s">
        <v>80511</v>
      </c>
      <c r="C11102" s="182"/>
      <c r="D11102" s="182" t="s">
        <v>19322</v>
      </c>
    </row>
    <row r="11103" spans="1:4">
      <c r="A11103" s="182" t="s">
        <v>19321</v>
      </c>
      <c r="B11103" s="182" t="s">
        <v>78419</v>
      </c>
      <c r="C11103" s="182"/>
      <c r="D11103" s="182" t="s">
        <v>19320</v>
      </c>
    </row>
    <row r="11104" spans="1:4">
      <c r="A11104" s="182" t="s">
        <v>19319</v>
      </c>
      <c r="B11104" s="182" t="s">
        <v>60932</v>
      </c>
      <c r="C11104" s="182"/>
      <c r="D11104" s="182" t="s">
        <v>19318</v>
      </c>
    </row>
    <row r="11105" spans="1:4">
      <c r="A11105" s="182" t="s">
        <v>19317</v>
      </c>
      <c r="B11105" s="182" t="s">
        <v>66776</v>
      </c>
      <c r="C11105" s="182"/>
      <c r="D11105" s="182" t="s">
        <v>19316</v>
      </c>
    </row>
    <row r="11106" spans="1:4">
      <c r="A11106" s="182" t="s">
        <v>19315</v>
      </c>
      <c r="B11106" s="182" t="s">
        <v>59820</v>
      </c>
      <c r="C11106" s="182"/>
      <c r="D11106" s="182" t="s">
        <v>19314</v>
      </c>
    </row>
    <row r="11107" spans="1:4">
      <c r="A11107" s="182" t="s">
        <v>19313</v>
      </c>
      <c r="B11107" s="182" t="s">
        <v>76364</v>
      </c>
      <c r="C11107" s="182"/>
      <c r="D11107" s="182" t="s">
        <v>19312</v>
      </c>
    </row>
    <row r="11108" spans="1:4">
      <c r="A11108" s="182" t="s">
        <v>19311</v>
      </c>
      <c r="B11108" s="182" t="s">
        <v>63878</v>
      </c>
      <c r="C11108" s="182"/>
      <c r="D11108" s="182" t="s">
        <v>19310</v>
      </c>
    </row>
    <row r="11109" spans="1:4">
      <c r="A11109" s="182" t="s">
        <v>19309</v>
      </c>
      <c r="B11109" s="182" t="s">
        <v>64010</v>
      </c>
      <c r="C11109" s="182"/>
      <c r="D11109" s="182" t="s">
        <v>19308</v>
      </c>
    </row>
    <row r="11110" spans="1:4">
      <c r="A11110" s="182" t="s">
        <v>19307</v>
      </c>
      <c r="B11110" s="182" t="s">
        <v>75695</v>
      </c>
      <c r="C11110" s="182"/>
      <c r="D11110" s="182" t="s">
        <v>19306</v>
      </c>
    </row>
    <row r="11111" spans="1:4">
      <c r="A11111" s="182" t="s">
        <v>19305</v>
      </c>
      <c r="B11111" s="182" t="s">
        <v>61893</v>
      </c>
      <c r="C11111" s="182"/>
      <c r="D11111" s="182" t="s">
        <v>19304</v>
      </c>
    </row>
    <row r="11112" spans="1:4">
      <c r="A11112" s="182" t="s">
        <v>19303</v>
      </c>
      <c r="B11112" s="182" t="s">
        <v>67267</v>
      </c>
      <c r="C11112" s="182"/>
      <c r="D11112" s="182" t="s">
        <v>19302</v>
      </c>
    </row>
    <row r="11113" spans="1:4">
      <c r="A11113" s="182" t="s">
        <v>19301</v>
      </c>
      <c r="B11113" s="182" t="s">
        <v>73020</v>
      </c>
      <c r="C11113" s="182"/>
      <c r="D11113" s="182" t="s">
        <v>19300</v>
      </c>
    </row>
    <row r="11114" spans="1:4">
      <c r="A11114" s="182" t="s">
        <v>19299</v>
      </c>
      <c r="B11114" s="182" t="s">
        <v>68095</v>
      </c>
      <c r="C11114" s="182"/>
      <c r="D11114" s="182" t="s">
        <v>19298</v>
      </c>
    </row>
    <row r="11115" spans="1:4">
      <c r="A11115" s="182" t="s">
        <v>19297</v>
      </c>
      <c r="B11115" s="182" t="s">
        <v>72137</v>
      </c>
      <c r="C11115" s="182"/>
      <c r="D11115" s="182" t="s">
        <v>19296</v>
      </c>
    </row>
    <row r="11116" spans="1:4">
      <c r="A11116" s="182" t="s">
        <v>19295</v>
      </c>
      <c r="B11116" s="182" t="s">
        <v>79211</v>
      </c>
      <c r="C11116" s="182"/>
      <c r="D11116" s="182" t="s">
        <v>19294</v>
      </c>
    </row>
    <row r="11117" spans="1:4">
      <c r="A11117" s="182" t="s">
        <v>19293</v>
      </c>
      <c r="B11117" s="182" t="s">
        <v>71425</v>
      </c>
      <c r="C11117" s="182"/>
      <c r="D11117" s="182" t="s">
        <v>19292</v>
      </c>
    </row>
    <row r="11118" spans="1:4">
      <c r="A11118" s="182" t="s">
        <v>19291</v>
      </c>
      <c r="B11118" s="182" t="s">
        <v>72944</v>
      </c>
      <c r="C11118" s="182"/>
      <c r="D11118" s="182" t="s">
        <v>19290</v>
      </c>
    </row>
    <row r="11119" spans="1:4">
      <c r="A11119" s="182" t="s">
        <v>19289</v>
      </c>
      <c r="B11119" s="182" t="s">
        <v>59250</v>
      </c>
      <c r="C11119" s="182"/>
      <c r="D11119" s="182" t="s">
        <v>19288</v>
      </c>
    </row>
    <row r="11120" spans="1:4">
      <c r="A11120" s="182" t="s">
        <v>19287</v>
      </c>
      <c r="B11120" s="182" t="s">
        <v>61670</v>
      </c>
      <c r="C11120" s="182"/>
      <c r="D11120" s="182" t="s">
        <v>19286</v>
      </c>
    </row>
    <row r="11121" spans="1:4">
      <c r="A11121" s="182" t="s">
        <v>19285</v>
      </c>
      <c r="B11121" s="182" t="s">
        <v>62195</v>
      </c>
      <c r="C11121" s="182"/>
      <c r="D11121" s="182" t="s">
        <v>19284</v>
      </c>
    </row>
    <row r="11122" spans="1:4">
      <c r="A11122" s="182" t="s">
        <v>19283</v>
      </c>
      <c r="B11122" s="182" t="s">
        <v>61319</v>
      </c>
      <c r="C11122" s="182"/>
      <c r="D11122" s="182" t="s">
        <v>19282</v>
      </c>
    </row>
    <row r="11123" spans="1:4">
      <c r="A11123" s="182" t="s">
        <v>19281</v>
      </c>
      <c r="B11123" s="182" t="s">
        <v>61659</v>
      </c>
      <c r="C11123" s="182"/>
      <c r="D11123" s="182" t="s">
        <v>19280</v>
      </c>
    </row>
    <row r="11124" spans="1:4">
      <c r="A11124" s="182" t="s">
        <v>19279</v>
      </c>
      <c r="B11124" s="182" t="s">
        <v>68397</v>
      </c>
      <c r="C11124" s="182"/>
      <c r="D11124" s="182" t="s">
        <v>19278</v>
      </c>
    </row>
    <row r="11125" spans="1:4">
      <c r="A11125" s="182" t="s">
        <v>19277</v>
      </c>
      <c r="B11125" s="182" t="s">
        <v>59838</v>
      </c>
      <c r="C11125" s="182"/>
      <c r="D11125" s="182" t="s">
        <v>19276</v>
      </c>
    </row>
    <row r="11126" spans="1:4">
      <c r="A11126" s="182" t="s">
        <v>19275</v>
      </c>
      <c r="B11126" s="182" t="s">
        <v>69214</v>
      </c>
      <c r="C11126" s="182"/>
      <c r="D11126" s="182" t="s">
        <v>19274</v>
      </c>
    </row>
    <row r="11127" spans="1:4">
      <c r="A11127" s="182" t="s">
        <v>19273</v>
      </c>
      <c r="B11127" s="182" t="s">
        <v>79569</v>
      </c>
      <c r="C11127" s="182"/>
      <c r="D11127" s="182" t="s">
        <v>19272</v>
      </c>
    </row>
    <row r="11128" spans="1:4">
      <c r="A11128" s="182" t="s">
        <v>19271</v>
      </c>
      <c r="B11128" s="182" t="s">
        <v>66127</v>
      </c>
      <c r="C11128" s="182"/>
      <c r="D11128" s="182" t="s">
        <v>19270</v>
      </c>
    </row>
    <row r="11129" spans="1:4">
      <c r="A11129" s="182" t="s">
        <v>19269</v>
      </c>
      <c r="B11129" s="182" t="s">
        <v>64593</v>
      </c>
      <c r="C11129" s="182"/>
      <c r="D11129" s="182" t="s">
        <v>19268</v>
      </c>
    </row>
    <row r="11130" spans="1:4">
      <c r="A11130" s="182" t="s">
        <v>19267</v>
      </c>
      <c r="B11130" s="182" t="s">
        <v>79670</v>
      </c>
      <c r="C11130" s="182"/>
      <c r="D11130" s="182" t="s">
        <v>19266</v>
      </c>
    </row>
    <row r="11131" spans="1:4">
      <c r="A11131" s="182" t="s">
        <v>19265</v>
      </c>
      <c r="B11131" s="182" t="s">
        <v>79164</v>
      </c>
      <c r="C11131" s="182"/>
      <c r="D11131" s="182" t="s">
        <v>19264</v>
      </c>
    </row>
    <row r="11132" spans="1:4">
      <c r="A11132" s="182" t="s">
        <v>19263</v>
      </c>
      <c r="B11132" s="182" t="s">
        <v>76052</v>
      </c>
      <c r="C11132" s="182"/>
      <c r="D11132" s="182" t="s">
        <v>19262</v>
      </c>
    </row>
    <row r="11133" spans="1:4">
      <c r="A11133" s="182" t="s">
        <v>19261</v>
      </c>
      <c r="B11133" s="182" t="s">
        <v>72116</v>
      </c>
      <c r="C11133" s="182"/>
      <c r="D11133" s="182" t="s">
        <v>19260</v>
      </c>
    </row>
    <row r="11134" spans="1:4">
      <c r="A11134" s="182" t="s">
        <v>19259</v>
      </c>
      <c r="B11134" s="182" t="s">
        <v>59241</v>
      </c>
      <c r="C11134" s="182"/>
      <c r="D11134" s="182" t="s">
        <v>19258</v>
      </c>
    </row>
    <row r="11135" spans="1:4">
      <c r="A11135" s="182" t="s">
        <v>19257</v>
      </c>
      <c r="B11135" s="182" t="s">
        <v>69443</v>
      </c>
      <c r="C11135" s="182"/>
      <c r="D11135" s="182" t="s">
        <v>19256</v>
      </c>
    </row>
    <row r="11136" spans="1:4">
      <c r="A11136" s="182" t="s">
        <v>19255</v>
      </c>
      <c r="B11136" s="182" t="s">
        <v>72653</v>
      </c>
      <c r="C11136" s="182"/>
      <c r="D11136" s="182" t="s">
        <v>19254</v>
      </c>
    </row>
    <row r="11137" spans="1:4">
      <c r="A11137" s="182" t="s">
        <v>19253</v>
      </c>
      <c r="B11137" s="182" t="s">
        <v>73351</v>
      </c>
      <c r="C11137" s="182"/>
      <c r="D11137" s="182" t="s">
        <v>19252</v>
      </c>
    </row>
    <row r="11138" spans="1:4">
      <c r="A11138" s="182" t="s">
        <v>19251</v>
      </c>
      <c r="B11138" s="182" t="s">
        <v>77937</v>
      </c>
      <c r="C11138" s="182"/>
      <c r="D11138" s="182" t="s">
        <v>19250</v>
      </c>
    </row>
    <row r="11139" spans="1:4">
      <c r="A11139" s="182" t="s">
        <v>19249</v>
      </c>
      <c r="B11139" s="182" t="s">
        <v>70508</v>
      </c>
      <c r="C11139" s="182"/>
      <c r="D11139" s="182" t="s">
        <v>19248</v>
      </c>
    </row>
    <row r="11140" spans="1:4">
      <c r="A11140" s="182" t="s">
        <v>19247</v>
      </c>
      <c r="B11140" s="182" t="s">
        <v>72524</v>
      </c>
      <c r="C11140" s="182"/>
      <c r="D11140" s="182" t="s">
        <v>19246</v>
      </c>
    </row>
    <row r="11141" spans="1:4">
      <c r="A11141" s="182" t="s">
        <v>19245</v>
      </c>
      <c r="B11141" s="182" t="s">
        <v>76545</v>
      </c>
      <c r="C11141" s="182"/>
      <c r="D11141" s="182" t="s">
        <v>19244</v>
      </c>
    </row>
    <row r="11142" spans="1:4">
      <c r="A11142" s="182" t="s">
        <v>19243</v>
      </c>
      <c r="B11142" s="182" t="s">
        <v>77878</v>
      </c>
      <c r="C11142" s="182"/>
      <c r="D11142" s="182" t="s">
        <v>19242</v>
      </c>
    </row>
    <row r="11143" spans="1:4">
      <c r="A11143" s="182" t="s">
        <v>19241</v>
      </c>
      <c r="B11143" s="182" t="s">
        <v>79308</v>
      </c>
      <c r="C11143" s="182"/>
      <c r="D11143" s="182" t="s">
        <v>19240</v>
      </c>
    </row>
    <row r="11144" spans="1:4">
      <c r="A11144" s="182" t="s">
        <v>19239</v>
      </c>
      <c r="B11144" s="182" t="s">
        <v>73388</v>
      </c>
      <c r="C11144" s="182"/>
      <c r="D11144" s="182" t="s">
        <v>19238</v>
      </c>
    </row>
    <row r="11145" spans="1:4">
      <c r="A11145" s="182" t="s">
        <v>19237</v>
      </c>
      <c r="B11145" s="182" t="s">
        <v>78861</v>
      </c>
      <c r="C11145" s="182"/>
      <c r="D11145" s="182" t="s">
        <v>19236</v>
      </c>
    </row>
    <row r="11146" spans="1:4">
      <c r="A11146" s="182" t="s">
        <v>19235</v>
      </c>
      <c r="B11146" s="182" t="s">
        <v>66703</v>
      </c>
      <c r="C11146" s="182"/>
      <c r="D11146" s="182" t="s">
        <v>19234</v>
      </c>
    </row>
    <row r="11147" spans="1:4">
      <c r="A11147" s="182" t="s">
        <v>19233</v>
      </c>
      <c r="B11147" s="182" t="s">
        <v>63076</v>
      </c>
      <c r="C11147" s="182"/>
      <c r="D11147" s="182" t="s">
        <v>19232</v>
      </c>
    </row>
    <row r="11148" spans="1:4">
      <c r="A11148" s="182" t="s">
        <v>19231</v>
      </c>
      <c r="B11148" s="182" t="s">
        <v>70672</v>
      </c>
      <c r="C11148" s="182"/>
      <c r="D11148" s="182" t="s">
        <v>19230</v>
      </c>
    </row>
    <row r="11149" spans="1:4">
      <c r="A11149" s="182" t="s">
        <v>19229</v>
      </c>
      <c r="B11149" s="182" t="s">
        <v>62747</v>
      </c>
      <c r="C11149" s="182"/>
      <c r="D11149" s="182" t="s">
        <v>19228</v>
      </c>
    </row>
    <row r="11150" spans="1:4">
      <c r="A11150" s="182" t="s">
        <v>19227</v>
      </c>
      <c r="B11150" s="182" t="s">
        <v>70840</v>
      </c>
      <c r="C11150" s="182"/>
      <c r="D11150" s="182" t="s">
        <v>19226</v>
      </c>
    </row>
    <row r="11151" spans="1:4">
      <c r="A11151" s="182" t="s">
        <v>19225</v>
      </c>
      <c r="B11151" s="182" t="s">
        <v>65146</v>
      </c>
      <c r="C11151" s="182"/>
      <c r="D11151" s="182" t="s">
        <v>19224</v>
      </c>
    </row>
    <row r="11152" spans="1:4">
      <c r="A11152" s="182" t="s">
        <v>19223</v>
      </c>
      <c r="B11152" s="182" t="s">
        <v>59276</v>
      </c>
      <c r="C11152" s="182"/>
      <c r="D11152" s="182" t="s">
        <v>19222</v>
      </c>
    </row>
    <row r="11153" spans="1:4">
      <c r="A11153" s="182" t="s">
        <v>19221</v>
      </c>
      <c r="B11153" s="182" t="s">
        <v>70640</v>
      </c>
      <c r="C11153" s="182"/>
      <c r="D11153" s="182" t="s">
        <v>19220</v>
      </c>
    </row>
    <row r="11154" spans="1:4">
      <c r="A11154" s="182" t="s">
        <v>19219</v>
      </c>
      <c r="B11154" s="182" t="s">
        <v>73683</v>
      </c>
      <c r="C11154" s="182"/>
      <c r="D11154" s="182" t="s">
        <v>19218</v>
      </c>
    </row>
    <row r="11155" spans="1:4">
      <c r="A11155" s="182" t="s">
        <v>19217</v>
      </c>
      <c r="B11155" s="182" t="s">
        <v>77984</v>
      </c>
      <c r="C11155" s="182"/>
      <c r="D11155" s="182" t="s">
        <v>19216</v>
      </c>
    </row>
    <row r="11156" spans="1:4">
      <c r="A11156" s="182" t="s">
        <v>19215</v>
      </c>
      <c r="B11156" s="182" t="s">
        <v>78514</v>
      </c>
      <c r="C11156" s="182"/>
      <c r="D11156" s="182" t="s">
        <v>19214</v>
      </c>
    </row>
    <row r="11157" spans="1:4">
      <c r="A11157" s="182" t="s">
        <v>19213</v>
      </c>
      <c r="B11157" s="182" t="s">
        <v>76691</v>
      </c>
      <c r="C11157" s="182"/>
      <c r="D11157" s="182" t="s">
        <v>19212</v>
      </c>
    </row>
    <row r="11158" spans="1:4">
      <c r="A11158" s="182" t="s">
        <v>19211</v>
      </c>
      <c r="B11158" s="182" t="s">
        <v>78674</v>
      </c>
      <c r="C11158" s="182"/>
      <c r="D11158" s="182" t="s">
        <v>19210</v>
      </c>
    </row>
    <row r="11159" spans="1:4">
      <c r="A11159" s="182" t="s">
        <v>19209</v>
      </c>
      <c r="B11159" s="182" t="s">
        <v>70333</v>
      </c>
      <c r="C11159" s="182"/>
      <c r="D11159" s="182" t="s">
        <v>19208</v>
      </c>
    </row>
    <row r="11160" spans="1:4">
      <c r="A11160" s="182" t="s">
        <v>19207</v>
      </c>
      <c r="B11160" s="182" t="s">
        <v>80363</v>
      </c>
      <c r="C11160" s="182"/>
      <c r="D11160" s="182" t="s">
        <v>19206</v>
      </c>
    </row>
    <row r="11161" spans="1:4">
      <c r="A11161" s="182" t="s">
        <v>19205</v>
      </c>
      <c r="B11161" s="182" t="s">
        <v>80777</v>
      </c>
      <c r="C11161" s="182"/>
      <c r="D11161" s="182" t="s">
        <v>19204</v>
      </c>
    </row>
    <row r="11162" spans="1:4">
      <c r="A11162" s="182" t="s">
        <v>19203</v>
      </c>
      <c r="B11162" s="182" t="s">
        <v>79702</v>
      </c>
      <c r="C11162" s="182"/>
      <c r="D11162" s="182" t="s">
        <v>19202</v>
      </c>
    </row>
    <row r="11163" spans="1:4">
      <c r="A11163" s="182" t="s">
        <v>19201</v>
      </c>
      <c r="B11163" s="182" t="s">
        <v>66374</v>
      </c>
      <c r="C11163" s="182"/>
      <c r="D11163" s="182" t="s">
        <v>19200</v>
      </c>
    </row>
    <row r="11164" spans="1:4">
      <c r="A11164" s="182" t="s">
        <v>19199</v>
      </c>
      <c r="B11164" s="182" t="s">
        <v>59684</v>
      </c>
      <c r="C11164" s="182"/>
      <c r="D11164" s="182" t="s">
        <v>19198</v>
      </c>
    </row>
    <row r="11165" spans="1:4">
      <c r="A11165" s="182" t="s">
        <v>19197</v>
      </c>
      <c r="B11165" s="182" t="s">
        <v>71571</v>
      </c>
      <c r="C11165" s="182"/>
      <c r="D11165" s="182" t="s">
        <v>19196</v>
      </c>
    </row>
    <row r="11166" spans="1:4">
      <c r="A11166" s="182" t="s">
        <v>19195</v>
      </c>
      <c r="B11166" s="182" t="s">
        <v>66977</v>
      </c>
      <c r="C11166" s="182"/>
      <c r="D11166" s="182" t="s">
        <v>19194</v>
      </c>
    </row>
    <row r="11167" spans="1:4">
      <c r="A11167" s="182" t="s">
        <v>19193</v>
      </c>
      <c r="B11167" s="182" t="s">
        <v>66123</v>
      </c>
      <c r="C11167" s="182"/>
      <c r="D11167" s="182" t="s">
        <v>19192</v>
      </c>
    </row>
    <row r="11168" spans="1:4">
      <c r="A11168" s="182" t="s">
        <v>19191</v>
      </c>
      <c r="B11168" s="182" t="s">
        <v>64799</v>
      </c>
      <c r="C11168" s="182"/>
      <c r="D11168" s="182" t="s">
        <v>19190</v>
      </c>
    </row>
    <row r="11169" spans="1:4">
      <c r="A11169" s="182" t="s">
        <v>19189</v>
      </c>
      <c r="B11169" s="182" t="s">
        <v>71432</v>
      </c>
      <c r="C11169" s="182"/>
      <c r="D11169" s="182" t="s">
        <v>19188</v>
      </c>
    </row>
    <row r="11170" spans="1:4">
      <c r="A11170" s="182" t="s">
        <v>19187</v>
      </c>
      <c r="B11170" s="182" t="s">
        <v>71620</v>
      </c>
      <c r="C11170" s="182"/>
      <c r="D11170" s="182" t="s">
        <v>19186</v>
      </c>
    </row>
    <row r="11171" spans="1:4">
      <c r="A11171" s="182" t="s">
        <v>19185</v>
      </c>
      <c r="B11171" s="182" t="s">
        <v>70616</v>
      </c>
      <c r="C11171" s="182"/>
      <c r="D11171" s="182" t="s">
        <v>19184</v>
      </c>
    </row>
    <row r="11172" spans="1:4">
      <c r="A11172" s="182" t="s">
        <v>19183</v>
      </c>
      <c r="B11172" s="182" t="s">
        <v>63221</v>
      </c>
      <c r="C11172" s="182"/>
      <c r="D11172" s="182" t="s">
        <v>19182</v>
      </c>
    </row>
    <row r="11173" spans="1:4">
      <c r="A11173" s="182" t="s">
        <v>19181</v>
      </c>
      <c r="B11173" s="182" t="s">
        <v>73693</v>
      </c>
      <c r="C11173" s="182"/>
      <c r="D11173" s="182" t="s">
        <v>19180</v>
      </c>
    </row>
    <row r="11174" spans="1:4">
      <c r="A11174" s="182" t="s">
        <v>19179</v>
      </c>
      <c r="B11174" s="182" t="s">
        <v>79674</v>
      </c>
      <c r="C11174" s="182"/>
      <c r="D11174" s="182" t="s">
        <v>19178</v>
      </c>
    </row>
    <row r="11175" spans="1:4">
      <c r="A11175" s="182" t="s">
        <v>19177</v>
      </c>
      <c r="B11175" s="182" t="s">
        <v>67922</v>
      </c>
      <c r="C11175" s="182"/>
      <c r="D11175" s="182" t="s">
        <v>19176</v>
      </c>
    </row>
    <row r="11176" spans="1:4">
      <c r="A11176" s="182" t="s">
        <v>19175</v>
      </c>
      <c r="B11176" s="182" t="s">
        <v>76511</v>
      </c>
      <c r="C11176" s="182"/>
      <c r="D11176" s="182" t="s">
        <v>19174</v>
      </c>
    </row>
    <row r="11177" spans="1:4">
      <c r="A11177" s="182" t="s">
        <v>19173</v>
      </c>
      <c r="B11177" s="182" t="s">
        <v>79490</v>
      </c>
      <c r="C11177" s="182"/>
      <c r="D11177" s="182" t="s">
        <v>19172</v>
      </c>
    </row>
    <row r="11178" spans="1:4">
      <c r="A11178" s="182" t="s">
        <v>19171</v>
      </c>
      <c r="B11178" s="182" t="s">
        <v>74041</v>
      </c>
      <c r="C11178" s="182"/>
      <c r="D11178" s="182" t="s">
        <v>19170</v>
      </c>
    </row>
    <row r="11179" spans="1:4">
      <c r="A11179" s="182" t="s">
        <v>19169</v>
      </c>
      <c r="B11179" s="182" t="s">
        <v>66468</v>
      </c>
      <c r="C11179" s="182"/>
      <c r="D11179" s="182" t="s">
        <v>19168</v>
      </c>
    </row>
    <row r="11180" spans="1:4">
      <c r="A11180" s="182" t="s">
        <v>19167</v>
      </c>
      <c r="B11180" s="182" t="s">
        <v>75056</v>
      </c>
      <c r="C11180" s="182"/>
      <c r="D11180" s="182" t="s">
        <v>19166</v>
      </c>
    </row>
    <row r="11181" spans="1:4">
      <c r="A11181" s="182" t="s">
        <v>19165</v>
      </c>
      <c r="B11181" s="182" t="s">
        <v>73653</v>
      </c>
      <c r="C11181" s="182"/>
      <c r="D11181" s="182" t="s">
        <v>19164</v>
      </c>
    </row>
    <row r="11182" spans="1:4">
      <c r="A11182" s="182" t="s">
        <v>19163</v>
      </c>
      <c r="B11182" s="182" t="s">
        <v>72456</v>
      </c>
      <c r="C11182" s="182"/>
      <c r="D11182" s="182" t="s">
        <v>19162</v>
      </c>
    </row>
    <row r="11183" spans="1:4">
      <c r="A11183" s="182" t="s">
        <v>19161</v>
      </c>
      <c r="B11183" s="182" t="s">
        <v>62170</v>
      </c>
      <c r="C11183" s="182"/>
      <c r="D11183" s="182" t="s">
        <v>19160</v>
      </c>
    </row>
    <row r="11184" spans="1:4">
      <c r="A11184" s="182" t="s">
        <v>19159</v>
      </c>
      <c r="B11184" s="182" t="s">
        <v>64354</v>
      </c>
      <c r="C11184" s="182"/>
      <c r="D11184" s="182" t="s">
        <v>19158</v>
      </c>
    </row>
    <row r="11185" spans="1:4">
      <c r="A11185" s="182" t="s">
        <v>19157</v>
      </c>
      <c r="B11185" s="182" t="s">
        <v>66308</v>
      </c>
      <c r="C11185" s="182"/>
      <c r="D11185" s="182" t="s">
        <v>19156</v>
      </c>
    </row>
    <row r="11186" spans="1:4">
      <c r="A11186" s="182" t="s">
        <v>19155</v>
      </c>
      <c r="B11186" s="182" t="s">
        <v>64873</v>
      </c>
      <c r="C11186" s="182"/>
      <c r="D11186" s="182" t="s">
        <v>19154</v>
      </c>
    </row>
    <row r="11187" spans="1:4">
      <c r="A11187" s="182" t="s">
        <v>19153</v>
      </c>
      <c r="B11187" s="182" t="s">
        <v>73729</v>
      </c>
      <c r="C11187" s="182"/>
      <c r="D11187" s="182" t="s">
        <v>19152</v>
      </c>
    </row>
    <row r="11188" spans="1:4">
      <c r="A11188" s="182" t="s">
        <v>19151</v>
      </c>
      <c r="B11188" s="182" t="s">
        <v>69174</v>
      </c>
      <c r="C11188" s="182"/>
      <c r="D11188" s="182" t="s">
        <v>19150</v>
      </c>
    </row>
    <row r="11189" spans="1:4">
      <c r="A11189" s="182" t="s">
        <v>19149</v>
      </c>
      <c r="B11189" s="182" t="s">
        <v>78341</v>
      </c>
      <c r="C11189" s="182"/>
      <c r="D11189" s="182" t="s">
        <v>19148</v>
      </c>
    </row>
    <row r="11190" spans="1:4">
      <c r="A11190" s="182" t="s">
        <v>19147</v>
      </c>
      <c r="B11190" s="182" t="s">
        <v>77954</v>
      </c>
      <c r="C11190" s="182"/>
      <c r="D11190" s="182" t="s">
        <v>19146</v>
      </c>
    </row>
    <row r="11191" spans="1:4">
      <c r="A11191" s="182" t="s">
        <v>19145</v>
      </c>
      <c r="B11191" s="182" t="s">
        <v>76774</v>
      </c>
      <c r="C11191" s="182"/>
      <c r="D11191" s="182" t="s">
        <v>19144</v>
      </c>
    </row>
    <row r="11192" spans="1:4">
      <c r="A11192" s="182" t="s">
        <v>19143</v>
      </c>
      <c r="B11192" s="182" t="s">
        <v>79667</v>
      </c>
      <c r="C11192" s="182"/>
      <c r="D11192" s="182" t="s">
        <v>19142</v>
      </c>
    </row>
    <row r="11193" spans="1:4">
      <c r="A11193" s="182" t="s">
        <v>19141</v>
      </c>
      <c r="B11193" s="182" t="s">
        <v>75150</v>
      </c>
      <c r="C11193" s="182"/>
      <c r="D11193" s="182" t="s">
        <v>19140</v>
      </c>
    </row>
    <row r="11194" spans="1:4">
      <c r="A11194" s="182" t="s">
        <v>19139</v>
      </c>
      <c r="B11194" s="182" t="s">
        <v>76750</v>
      </c>
      <c r="C11194" s="182"/>
      <c r="D11194" s="182" t="s">
        <v>19138</v>
      </c>
    </row>
    <row r="11195" spans="1:4">
      <c r="A11195" s="182" t="s">
        <v>19137</v>
      </c>
      <c r="B11195" s="182" t="s">
        <v>66538</v>
      </c>
      <c r="C11195" s="182"/>
      <c r="D11195" s="182" t="s">
        <v>19136</v>
      </c>
    </row>
    <row r="11196" spans="1:4">
      <c r="A11196" s="182" t="s">
        <v>19135</v>
      </c>
      <c r="B11196" s="182" t="s">
        <v>75329</v>
      </c>
      <c r="C11196" s="182"/>
      <c r="D11196" s="182" t="s">
        <v>19134</v>
      </c>
    </row>
    <row r="11197" spans="1:4">
      <c r="A11197" s="182" t="s">
        <v>19133</v>
      </c>
      <c r="B11197" s="182" t="s">
        <v>62162</v>
      </c>
      <c r="C11197" s="182"/>
      <c r="D11197" s="182" t="s">
        <v>19132</v>
      </c>
    </row>
    <row r="11198" spans="1:4">
      <c r="A11198" s="182" t="s">
        <v>19131</v>
      </c>
      <c r="B11198" s="182" t="s">
        <v>61963</v>
      </c>
      <c r="C11198" s="182"/>
      <c r="D11198" s="182" t="s">
        <v>19130</v>
      </c>
    </row>
    <row r="11199" spans="1:4">
      <c r="A11199" s="182" t="s">
        <v>19129</v>
      </c>
      <c r="B11199" s="182" t="s">
        <v>77707</v>
      </c>
      <c r="C11199" s="182"/>
      <c r="D11199" s="182" t="s">
        <v>19128</v>
      </c>
    </row>
    <row r="11200" spans="1:4">
      <c r="A11200" s="182" t="s">
        <v>19127</v>
      </c>
      <c r="B11200" s="182" t="s">
        <v>80941</v>
      </c>
      <c r="C11200" s="182"/>
      <c r="D11200" s="182" t="s">
        <v>19126</v>
      </c>
    </row>
    <row r="11201" spans="1:4">
      <c r="A11201" s="182" t="s">
        <v>19125</v>
      </c>
      <c r="B11201" s="182" t="s">
        <v>61515</v>
      </c>
      <c r="C11201" s="182"/>
      <c r="D11201" s="182" t="s">
        <v>19124</v>
      </c>
    </row>
    <row r="11202" spans="1:4">
      <c r="A11202" s="182" t="s">
        <v>19123</v>
      </c>
      <c r="B11202" s="182" t="s">
        <v>66738</v>
      </c>
      <c r="C11202" s="182"/>
      <c r="D11202" s="182" t="s">
        <v>19122</v>
      </c>
    </row>
    <row r="11203" spans="1:4">
      <c r="A11203" s="182" t="s">
        <v>19121</v>
      </c>
      <c r="B11203" s="182" t="s">
        <v>65130</v>
      </c>
      <c r="C11203" s="182"/>
      <c r="D11203" s="182" t="s">
        <v>19120</v>
      </c>
    </row>
    <row r="11204" spans="1:4">
      <c r="A11204" s="182" t="s">
        <v>19119</v>
      </c>
      <c r="B11204" s="182" t="s">
        <v>77924</v>
      </c>
      <c r="C11204" s="182"/>
      <c r="D11204" s="182" t="s">
        <v>19118</v>
      </c>
    </row>
    <row r="11205" spans="1:4">
      <c r="A11205" s="182" t="s">
        <v>19117</v>
      </c>
      <c r="B11205" s="182" t="s">
        <v>80818</v>
      </c>
      <c r="C11205" s="182"/>
      <c r="D11205" s="182" t="s">
        <v>19116</v>
      </c>
    </row>
    <row r="11206" spans="1:4">
      <c r="A11206" s="182" t="s">
        <v>19115</v>
      </c>
      <c r="B11206" s="182" t="s">
        <v>72961</v>
      </c>
      <c r="C11206" s="182"/>
      <c r="D11206" s="182" t="s">
        <v>19114</v>
      </c>
    </row>
    <row r="11207" spans="1:4">
      <c r="A11207" s="182" t="s">
        <v>19113</v>
      </c>
      <c r="B11207" s="182" t="s">
        <v>80749</v>
      </c>
      <c r="C11207" s="182"/>
      <c r="D11207" s="182" t="s">
        <v>19112</v>
      </c>
    </row>
    <row r="11208" spans="1:4">
      <c r="A11208" s="182" t="s">
        <v>19111</v>
      </c>
      <c r="B11208" s="182" t="s">
        <v>78816</v>
      </c>
      <c r="C11208" s="182"/>
      <c r="D11208" s="182" t="s">
        <v>19110</v>
      </c>
    </row>
    <row r="11209" spans="1:4">
      <c r="A11209" s="182" t="s">
        <v>19109</v>
      </c>
      <c r="B11209" s="182" t="s">
        <v>63185</v>
      </c>
      <c r="C11209" s="182"/>
      <c r="D11209" s="182" t="s">
        <v>19108</v>
      </c>
    </row>
    <row r="11210" spans="1:4">
      <c r="A11210" s="182" t="s">
        <v>19107</v>
      </c>
      <c r="B11210" s="182" t="s">
        <v>68965</v>
      </c>
      <c r="C11210" s="182"/>
      <c r="D11210" s="182" t="s">
        <v>19106</v>
      </c>
    </row>
    <row r="11211" spans="1:4">
      <c r="A11211" s="182" t="s">
        <v>19105</v>
      </c>
      <c r="B11211" s="182" t="s">
        <v>67778</v>
      </c>
      <c r="C11211" s="182"/>
      <c r="D11211" s="182" t="s">
        <v>19104</v>
      </c>
    </row>
    <row r="11212" spans="1:4">
      <c r="A11212" s="182" t="s">
        <v>19103</v>
      </c>
      <c r="B11212" s="182" t="s">
        <v>79236</v>
      </c>
      <c r="C11212" s="182"/>
      <c r="D11212" s="182" t="s">
        <v>19102</v>
      </c>
    </row>
    <row r="11213" spans="1:4">
      <c r="A11213" s="182" t="s">
        <v>19101</v>
      </c>
      <c r="B11213" s="182" t="s">
        <v>63728</v>
      </c>
      <c r="C11213" s="182"/>
      <c r="D11213" s="182" t="s">
        <v>19100</v>
      </c>
    </row>
    <row r="11214" spans="1:4">
      <c r="A11214" s="182" t="s">
        <v>19099</v>
      </c>
      <c r="B11214" s="182" t="s">
        <v>62403</v>
      </c>
      <c r="C11214" s="182"/>
      <c r="D11214" s="182" t="s">
        <v>19098</v>
      </c>
    </row>
    <row r="11215" spans="1:4">
      <c r="A11215" s="182" t="s">
        <v>19097</v>
      </c>
      <c r="B11215" s="182" t="s">
        <v>70707</v>
      </c>
      <c r="C11215" s="182"/>
      <c r="D11215" s="182" t="s">
        <v>19096</v>
      </c>
    </row>
    <row r="11216" spans="1:4">
      <c r="A11216" s="182" t="s">
        <v>19095</v>
      </c>
      <c r="B11216" s="182" t="s">
        <v>73484</v>
      </c>
      <c r="C11216" s="182"/>
      <c r="D11216" s="182" t="s">
        <v>19094</v>
      </c>
    </row>
    <row r="11217" spans="1:4">
      <c r="A11217" s="182" t="s">
        <v>19093</v>
      </c>
      <c r="B11217" s="182" t="s">
        <v>75660</v>
      </c>
      <c r="C11217" s="182"/>
      <c r="D11217" s="182" t="s">
        <v>19092</v>
      </c>
    </row>
    <row r="11218" spans="1:4">
      <c r="A11218" s="182" t="s">
        <v>19091</v>
      </c>
      <c r="B11218" s="182" t="s">
        <v>72355</v>
      </c>
      <c r="C11218" s="182"/>
      <c r="D11218" s="182" t="s">
        <v>19090</v>
      </c>
    </row>
    <row r="11219" spans="1:4">
      <c r="A11219" s="182" t="s">
        <v>19089</v>
      </c>
      <c r="B11219" s="182" t="s">
        <v>72431</v>
      </c>
      <c r="C11219" s="182"/>
      <c r="D11219" s="182" t="s">
        <v>19088</v>
      </c>
    </row>
    <row r="11220" spans="1:4">
      <c r="A11220" s="182" t="s">
        <v>19087</v>
      </c>
      <c r="B11220" s="182" t="s">
        <v>67411</v>
      </c>
      <c r="C11220" s="182"/>
      <c r="D11220" s="182" t="s">
        <v>19086</v>
      </c>
    </row>
    <row r="11221" spans="1:4">
      <c r="A11221" s="182" t="s">
        <v>19085</v>
      </c>
      <c r="B11221" s="182" t="s">
        <v>59783</v>
      </c>
      <c r="C11221" s="182"/>
      <c r="D11221" s="182" t="s">
        <v>19084</v>
      </c>
    </row>
    <row r="11222" spans="1:4">
      <c r="A11222" s="182" t="s">
        <v>19083</v>
      </c>
      <c r="B11222" s="182" t="s">
        <v>76615</v>
      </c>
      <c r="C11222" s="182"/>
      <c r="D11222" s="182" t="s">
        <v>19082</v>
      </c>
    </row>
    <row r="11223" spans="1:4">
      <c r="A11223" s="182" t="s">
        <v>19081</v>
      </c>
      <c r="B11223" s="182" t="s">
        <v>62728</v>
      </c>
      <c r="C11223" s="182"/>
      <c r="D11223" s="182" t="s">
        <v>19080</v>
      </c>
    </row>
    <row r="11224" spans="1:4">
      <c r="A11224" s="182" t="s">
        <v>19079</v>
      </c>
      <c r="B11224" s="182" t="s">
        <v>62504</v>
      </c>
      <c r="C11224" s="182"/>
      <c r="D11224" s="182" t="s">
        <v>19078</v>
      </c>
    </row>
    <row r="11225" spans="1:4">
      <c r="A11225" s="182" t="s">
        <v>19077</v>
      </c>
      <c r="B11225" s="182" t="s">
        <v>67831</v>
      </c>
      <c r="C11225" s="182"/>
      <c r="D11225" s="182" t="s">
        <v>19076</v>
      </c>
    </row>
    <row r="11226" spans="1:4">
      <c r="A11226" s="182" t="s">
        <v>19075</v>
      </c>
      <c r="B11226" s="182" t="s">
        <v>79476</v>
      </c>
      <c r="C11226" s="182"/>
      <c r="D11226" s="182" t="s">
        <v>19074</v>
      </c>
    </row>
    <row r="11227" spans="1:4">
      <c r="A11227" s="182" t="s">
        <v>19073</v>
      </c>
      <c r="B11227" s="182" t="s">
        <v>61597</v>
      </c>
      <c r="C11227" s="182"/>
      <c r="D11227" s="182" t="s">
        <v>19072</v>
      </c>
    </row>
    <row r="11228" spans="1:4">
      <c r="A11228" s="182" t="s">
        <v>19071</v>
      </c>
      <c r="B11228" s="182" t="s">
        <v>61384</v>
      </c>
      <c r="C11228" s="182"/>
      <c r="D11228" s="182" t="s">
        <v>19070</v>
      </c>
    </row>
    <row r="11229" spans="1:4">
      <c r="A11229" s="182" t="s">
        <v>19069</v>
      </c>
      <c r="B11229" s="182" t="s">
        <v>67340</v>
      </c>
      <c r="C11229" s="182"/>
      <c r="D11229" s="182" t="s">
        <v>19068</v>
      </c>
    </row>
    <row r="11230" spans="1:4">
      <c r="A11230" s="182" t="s">
        <v>19067</v>
      </c>
      <c r="B11230" s="182" t="s">
        <v>73053</v>
      </c>
      <c r="C11230" s="182"/>
      <c r="D11230" s="182" t="s">
        <v>19066</v>
      </c>
    </row>
    <row r="11231" spans="1:4">
      <c r="A11231" s="182" t="s">
        <v>19065</v>
      </c>
      <c r="B11231" s="182" t="s">
        <v>67915</v>
      </c>
      <c r="C11231" s="182"/>
      <c r="D11231" s="182" t="s">
        <v>19064</v>
      </c>
    </row>
    <row r="11232" spans="1:4">
      <c r="A11232" s="182" t="s">
        <v>19063</v>
      </c>
      <c r="B11232" s="182" t="s">
        <v>60456</v>
      </c>
      <c r="C11232" s="182"/>
      <c r="D11232" s="182" t="s">
        <v>19062</v>
      </c>
    </row>
    <row r="11233" spans="1:4">
      <c r="A11233" s="182" t="s">
        <v>19061</v>
      </c>
      <c r="B11233" s="182" t="s">
        <v>73350</v>
      </c>
      <c r="C11233" s="182"/>
      <c r="D11233" s="182" t="s">
        <v>19060</v>
      </c>
    </row>
    <row r="11234" spans="1:4">
      <c r="A11234" s="182" t="s">
        <v>19059</v>
      </c>
      <c r="B11234" s="182" t="s">
        <v>59365</v>
      </c>
      <c r="C11234" s="182"/>
      <c r="D11234" s="182" t="s">
        <v>19058</v>
      </c>
    </row>
    <row r="11235" spans="1:4">
      <c r="A11235" s="182" t="s">
        <v>19057</v>
      </c>
      <c r="B11235" s="182" t="s">
        <v>80214</v>
      </c>
      <c r="C11235" s="182"/>
      <c r="D11235" s="182" t="s">
        <v>19056</v>
      </c>
    </row>
    <row r="11236" spans="1:4">
      <c r="A11236" s="182" t="s">
        <v>19055</v>
      </c>
      <c r="B11236" s="182" t="s">
        <v>75797</v>
      </c>
      <c r="C11236" s="182"/>
      <c r="D11236" s="182" t="s">
        <v>19054</v>
      </c>
    </row>
    <row r="11237" spans="1:4">
      <c r="A11237" s="182" t="s">
        <v>19053</v>
      </c>
      <c r="B11237" s="182" t="s">
        <v>69320</v>
      </c>
      <c r="C11237" s="182"/>
      <c r="D11237" s="182" t="s">
        <v>19052</v>
      </c>
    </row>
    <row r="11238" spans="1:4">
      <c r="A11238" s="182" t="s">
        <v>19051</v>
      </c>
      <c r="B11238" s="182" t="s">
        <v>65575</v>
      </c>
      <c r="C11238" s="182"/>
      <c r="D11238" s="182" t="s">
        <v>19050</v>
      </c>
    </row>
    <row r="11239" spans="1:4">
      <c r="A11239" s="182" t="s">
        <v>19049</v>
      </c>
      <c r="B11239" s="182" t="s">
        <v>62023</v>
      </c>
      <c r="C11239" s="182"/>
      <c r="D11239" s="182" t="s">
        <v>19048</v>
      </c>
    </row>
    <row r="11240" spans="1:4">
      <c r="A11240" s="182" t="s">
        <v>19047</v>
      </c>
      <c r="B11240" s="182" t="s">
        <v>63883</v>
      </c>
      <c r="C11240" s="182"/>
      <c r="D11240" s="182" t="s">
        <v>19046</v>
      </c>
    </row>
    <row r="11241" spans="1:4">
      <c r="A11241" s="182" t="s">
        <v>19045</v>
      </c>
      <c r="B11241" s="182" t="s">
        <v>73136</v>
      </c>
      <c r="C11241" s="182"/>
      <c r="D11241" s="182" t="s">
        <v>19044</v>
      </c>
    </row>
    <row r="11242" spans="1:4">
      <c r="A11242" s="182" t="s">
        <v>19043</v>
      </c>
      <c r="B11242" s="182" t="s">
        <v>60461</v>
      </c>
      <c r="C11242" s="182"/>
      <c r="D11242" s="182" t="s">
        <v>19042</v>
      </c>
    </row>
    <row r="11243" spans="1:4">
      <c r="A11243" s="182" t="s">
        <v>19041</v>
      </c>
      <c r="B11243" s="182" t="s">
        <v>61172</v>
      </c>
      <c r="C11243" s="182"/>
      <c r="D11243" s="182" t="s">
        <v>19040</v>
      </c>
    </row>
    <row r="11244" spans="1:4">
      <c r="A11244" s="182" t="s">
        <v>19039</v>
      </c>
      <c r="B11244" s="182" t="s">
        <v>77943</v>
      </c>
      <c r="C11244" s="182"/>
      <c r="D11244" s="182" t="s">
        <v>19038</v>
      </c>
    </row>
    <row r="11245" spans="1:4">
      <c r="A11245" s="182" t="s">
        <v>19037</v>
      </c>
      <c r="B11245" s="182" t="s">
        <v>68979</v>
      </c>
      <c r="C11245" s="182"/>
      <c r="D11245" s="182" t="s">
        <v>19036</v>
      </c>
    </row>
    <row r="11246" spans="1:4">
      <c r="A11246" s="182" t="s">
        <v>19035</v>
      </c>
      <c r="B11246" s="182" t="s">
        <v>63741</v>
      </c>
      <c r="C11246" s="182"/>
      <c r="D11246" s="182" t="s">
        <v>19034</v>
      </c>
    </row>
    <row r="11247" spans="1:4">
      <c r="A11247" s="182" t="s">
        <v>19033</v>
      </c>
      <c r="B11247" s="182" t="s">
        <v>70921</v>
      </c>
      <c r="C11247" s="182"/>
      <c r="D11247" s="182" t="s">
        <v>19032</v>
      </c>
    </row>
    <row r="11248" spans="1:4">
      <c r="A11248" s="182" t="s">
        <v>19031</v>
      </c>
      <c r="B11248" s="182" t="s">
        <v>77139</v>
      </c>
      <c r="C11248" s="182"/>
      <c r="D11248" s="182" t="s">
        <v>19030</v>
      </c>
    </row>
    <row r="11249" spans="1:4">
      <c r="A11249" s="182" t="s">
        <v>19029</v>
      </c>
      <c r="B11249" s="182" t="s">
        <v>59497</v>
      </c>
      <c r="C11249" s="182"/>
      <c r="D11249" s="182" t="s">
        <v>19028</v>
      </c>
    </row>
    <row r="11250" spans="1:4">
      <c r="A11250" s="182" t="s">
        <v>19027</v>
      </c>
      <c r="B11250" s="182" t="s">
        <v>71049</v>
      </c>
      <c r="C11250" s="182"/>
      <c r="D11250" s="182" t="s">
        <v>19026</v>
      </c>
    </row>
    <row r="11251" spans="1:4">
      <c r="A11251" s="182" t="s">
        <v>19025</v>
      </c>
      <c r="B11251" s="182" t="s">
        <v>77627</v>
      </c>
      <c r="C11251" s="182"/>
      <c r="D11251" s="182" t="s">
        <v>19024</v>
      </c>
    </row>
    <row r="11252" spans="1:4">
      <c r="A11252" s="182" t="s">
        <v>19023</v>
      </c>
      <c r="B11252" s="182" t="s">
        <v>80392</v>
      </c>
      <c r="C11252" s="182"/>
      <c r="D11252" s="182" t="s">
        <v>19022</v>
      </c>
    </row>
    <row r="11253" spans="1:4">
      <c r="A11253" s="182" t="s">
        <v>19021</v>
      </c>
      <c r="B11253" s="182" t="s">
        <v>69098</v>
      </c>
      <c r="C11253" s="182"/>
      <c r="D11253" s="182" t="s">
        <v>19020</v>
      </c>
    </row>
    <row r="11254" spans="1:4">
      <c r="A11254" s="182" t="s">
        <v>19019</v>
      </c>
      <c r="B11254" s="182" t="s">
        <v>64648</v>
      </c>
      <c r="C11254" s="182"/>
      <c r="D11254" s="182" t="s">
        <v>19018</v>
      </c>
    </row>
    <row r="11255" spans="1:4">
      <c r="A11255" s="182" t="s">
        <v>19017</v>
      </c>
      <c r="B11255" s="182" t="s">
        <v>72850</v>
      </c>
      <c r="C11255" s="182"/>
      <c r="D11255" s="182" t="s">
        <v>19016</v>
      </c>
    </row>
    <row r="11256" spans="1:4">
      <c r="A11256" s="182" t="s">
        <v>19015</v>
      </c>
      <c r="B11256" s="182" t="s">
        <v>73982</v>
      </c>
      <c r="C11256" s="182"/>
      <c r="D11256" s="182" t="s">
        <v>19014</v>
      </c>
    </row>
    <row r="11257" spans="1:4">
      <c r="A11257" s="182" t="s">
        <v>19013</v>
      </c>
      <c r="B11257" s="182" t="s">
        <v>80394</v>
      </c>
      <c r="C11257" s="182"/>
      <c r="D11257" s="182" t="s">
        <v>19012</v>
      </c>
    </row>
    <row r="11258" spans="1:4">
      <c r="A11258" s="182" t="s">
        <v>19011</v>
      </c>
      <c r="B11258" s="182" t="s">
        <v>67183</v>
      </c>
      <c r="C11258" s="182"/>
      <c r="D11258" s="182" t="s">
        <v>19010</v>
      </c>
    </row>
    <row r="11259" spans="1:4">
      <c r="A11259" s="182" t="s">
        <v>19009</v>
      </c>
      <c r="B11259" s="182" t="s">
        <v>76001</v>
      </c>
      <c r="C11259" s="182"/>
      <c r="D11259" s="182" t="s">
        <v>19008</v>
      </c>
    </row>
    <row r="11260" spans="1:4">
      <c r="A11260" s="182" t="s">
        <v>19007</v>
      </c>
      <c r="B11260" s="182" t="s">
        <v>67059</v>
      </c>
      <c r="C11260" s="182"/>
      <c r="D11260" s="182" t="s">
        <v>19006</v>
      </c>
    </row>
    <row r="11261" spans="1:4">
      <c r="A11261" s="182" t="s">
        <v>19005</v>
      </c>
      <c r="B11261" s="182" t="s">
        <v>61932</v>
      </c>
      <c r="C11261" s="182"/>
      <c r="D11261" s="182" t="s">
        <v>19004</v>
      </c>
    </row>
    <row r="11262" spans="1:4">
      <c r="A11262" s="182" t="s">
        <v>19003</v>
      </c>
      <c r="B11262" s="182" t="s">
        <v>67287</v>
      </c>
      <c r="C11262" s="182"/>
      <c r="D11262" s="182" t="s">
        <v>19002</v>
      </c>
    </row>
    <row r="11263" spans="1:4">
      <c r="A11263" s="182" t="s">
        <v>19001</v>
      </c>
      <c r="B11263" s="182" t="s">
        <v>62335</v>
      </c>
      <c r="C11263" s="182"/>
      <c r="D11263" s="182" t="s">
        <v>19000</v>
      </c>
    </row>
    <row r="11264" spans="1:4">
      <c r="A11264" s="182" t="s">
        <v>18999</v>
      </c>
      <c r="B11264" s="182" t="s">
        <v>79165</v>
      </c>
      <c r="C11264" s="182"/>
      <c r="D11264" s="182" t="s">
        <v>18998</v>
      </c>
    </row>
    <row r="11265" spans="1:4">
      <c r="A11265" s="182" t="s">
        <v>18997</v>
      </c>
      <c r="B11265" s="182" t="s">
        <v>71504</v>
      </c>
      <c r="C11265" s="182"/>
      <c r="D11265" s="182" t="s">
        <v>18996</v>
      </c>
    </row>
    <row r="11266" spans="1:4">
      <c r="A11266" s="182" t="s">
        <v>18995</v>
      </c>
      <c r="B11266" s="182" t="s">
        <v>79387</v>
      </c>
      <c r="C11266" s="182"/>
      <c r="D11266" s="182" t="s">
        <v>18994</v>
      </c>
    </row>
    <row r="11267" spans="1:4">
      <c r="A11267" s="182" t="s">
        <v>18993</v>
      </c>
      <c r="B11267" s="182" t="s">
        <v>67878</v>
      </c>
      <c r="C11267" s="182"/>
      <c r="D11267" s="182" t="s">
        <v>18992</v>
      </c>
    </row>
    <row r="11268" spans="1:4">
      <c r="A11268" s="182" t="s">
        <v>18991</v>
      </c>
      <c r="B11268" s="182" t="s">
        <v>78197</v>
      </c>
      <c r="C11268" s="182"/>
      <c r="D11268" s="182" t="s">
        <v>18990</v>
      </c>
    </row>
    <row r="11269" spans="1:4">
      <c r="A11269" s="182" t="s">
        <v>18989</v>
      </c>
      <c r="B11269" s="182" t="s">
        <v>77477</v>
      </c>
      <c r="C11269" s="182"/>
      <c r="D11269" s="182" t="s">
        <v>18988</v>
      </c>
    </row>
    <row r="11270" spans="1:4">
      <c r="A11270" s="182" t="s">
        <v>18987</v>
      </c>
      <c r="B11270" s="182" t="s">
        <v>61494</v>
      </c>
      <c r="C11270" s="182"/>
      <c r="D11270" s="182" t="s">
        <v>18986</v>
      </c>
    </row>
    <row r="11271" spans="1:4">
      <c r="A11271" s="182" t="s">
        <v>18985</v>
      </c>
      <c r="B11271" s="182" t="s">
        <v>79229</v>
      </c>
      <c r="C11271" s="182"/>
      <c r="D11271" s="182" t="s">
        <v>18984</v>
      </c>
    </row>
    <row r="11272" spans="1:4">
      <c r="A11272" s="182" t="s">
        <v>18983</v>
      </c>
      <c r="B11272" s="182" t="s">
        <v>68811</v>
      </c>
      <c r="C11272" s="182"/>
      <c r="D11272" s="182" t="s">
        <v>18982</v>
      </c>
    </row>
    <row r="11273" spans="1:4">
      <c r="A11273" s="182" t="s">
        <v>18981</v>
      </c>
      <c r="B11273" s="182" t="s">
        <v>70613</v>
      </c>
      <c r="C11273" s="182"/>
      <c r="D11273" s="182" t="s">
        <v>18980</v>
      </c>
    </row>
    <row r="11274" spans="1:4">
      <c r="A11274" s="182" t="s">
        <v>18979</v>
      </c>
      <c r="B11274" s="182" t="s">
        <v>79063</v>
      </c>
      <c r="C11274" s="182"/>
      <c r="D11274" s="182" t="s">
        <v>18978</v>
      </c>
    </row>
    <row r="11275" spans="1:4">
      <c r="A11275" s="182" t="s">
        <v>18977</v>
      </c>
      <c r="B11275" s="182" t="s">
        <v>59631</v>
      </c>
      <c r="C11275" s="182"/>
      <c r="D11275" s="182" t="s">
        <v>18976</v>
      </c>
    </row>
    <row r="11276" spans="1:4">
      <c r="A11276" s="182" t="s">
        <v>18975</v>
      </c>
      <c r="B11276" s="182" t="s">
        <v>76612</v>
      </c>
      <c r="C11276" s="182"/>
      <c r="D11276" s="182" t="s">
        <v>18974</v>
      </c>
    </row>
    <row r="11277" spans="1:4">
      <c r="A11277" s="182" t="s">
        <v>18973</v>
      </c>
      <c r="B11277" s="182" t="s">
        <v>66494</v>
      </c>
      <c r="C11277" s="182"/>
      <c r="D11277" s="182" t="s">
        <v>18972</v>
      </c>
    </row>
    <row r="11278" spans="1:4">
      <c r="A11278" s="182" t="s">
        <v>18971</v>
      </c>
      <c r="B11278" s="182" t="s">
        <v>67005</v>
      </c>
      <c r="C11278" s="182"/>
      <c r="D11278" s="182" t="s">
        <v>18970</v>
      </c>
    </row>
    <row r="11279" spans="1:4">
      <c r="A11279" s="182" t="s">
        <v>18969</v>
      </c>
      <c r="B11279" s="182" t="s">
        <v>65505</v>
      </c>
      <c r="C11279" s="182"/>
      <c r="D11279" s="182" t="s">
        <v>18968</v>
      </c>
    </row>
    <row r="11280" spans="1:4">
      <c r="A11280" s="182" t="s">
        <v>18967</v>
      </c>
      <c r="B11280" s="182" t="s">
        <v>64910</v>
      </c>
      <c r="C11280" s="182"/>
      <c r="D11280" s="182" t="s">
        <v>18966</v>
      </c>
    </row>
    <row r="11281" spans="1:4">
      <c r="A11281" s="182" t="s">
        <v>18965</v>
      </c>
      <c r="B11281" s="182" t="s">
        <v>59598</v>
      </c>
      <c r="C11281" s="182"/>
      <c r="D11281" s="182" t="s">
        <v>18964</v>
      </c>
    </row>
    <row r="11282" spans="1:4">
      <c r="A11282" s="182" t="s">
        <v>18963</v>
      </c>
      <c r="B11282" s="182" t="s">
        <v>76796</v>
      </c>
      <c r="C11282" s="182"/>
      <c r="D11282" s="182" t="s">
        <v>18962</v>
      </c>
    </row>
    <row r="11283" spans="1:4">
      <c r="A11283" s="182" t="s">
        <v>18961</v>
      </c>
      <c r="B11283" s="182" t="s">
        <v>72452</v>
      </c>
      <c r="C11283" s="182"/>
      <c r="D11283" s="182" t="s">
        <v>18960</v>
      </c>
    </row>
    <row r="11284" spans="1:4">
      <c r="A11284" s="182" t="s">
        <v>18959</v>
      </c>
      <c r="B11284" s="182" t="s">
        <v>70673</v>
      </c>
      <c r="C11284" s="182"/>
      <c r="D11284" s="182" t="s">
        <v>18958</v>
      </c>
    </row>
    <row r="11285" spans="1:4">
      <c r="A11285" s="182" t="s">
        <v>18957</v>
      </c>
      <c r="B11285" s="182" t="s">
        <v>66692</v>
      </c>
      <c r="C11285" s="182"/>
      <c r="D11285" s="182" t="s">
        <v>18956</v>
      </c>
    </row>
    <row r="11286" spans="1:4">
      <c r="A11286" s="182" t="s">
        <v>18955</v>
      </c>
      <c r="B11286" s="182" t="s">
        <v>72951</v>
      </c>
      <c r="C11286" s="182"/>
      <c r="D11286" s="182" t="s">
        <v>18954</v>
      </c>
    </row>
    <row r="11287" spans="1:4">
      <c r="A11287" s="182" t="s">
        <v>18953</v>
      </c>
      <c r="B11287" s="182" t="s">
        <v>75049</v>
      </c>
      <c r="C11287" s="182"/>
      <c r="D11287" s="182" t="s">
        <v>18952</v>
      </c>
    </row>
    <row r="11288" spans="1:4">
      <c r="A11288" s="182" t="s">
        <v>18951</v>
      </c>
      <c r="B11288" s="182" t="s">
        <v>72077</v>
      </c>
      <c r="C11288" s="182"/>
      <c r="D11288" s="182" t="s">
        <v>18950</v>
      </c>
    </row>
    <row r="11289" spans="1:4">
      <c r="A11289" s="182" t="s">
        <v>18949</v>
      </c>
      <c r="B11289" s="182" t="s">
        <v>72006</v>
      </c>
      <c r="C11289" s="182"/>
      <c r="D11289" s="182" t="s">
        <v>18948</v>
      </c>
    </row>
    <row r="11290" spans="1:4">
      <c r="A11290" s="182" t="s">
        <v>18947</v>
      </c>
      <c r="B11290" s="182" t="s">
        <v>65616</v>
      </c>
      <c r="C11290" s="182"/>
      <c r="D11290" s="182" t="s">
        <v>18946</v>
      </c>
    </row>
    <row r="11291" spans="1:4">
      <c r="A11291" s="182" t="s">
        <v>18945</v>
      </c>
      <c r="B11291" s="182" t="s">
        <v>63488</v>
      </c>
      <c r="C11291" s="182"/>
      <c r="D11291" s="182" t="s">
        <v>18944</v>
      </c>
    </row>
    <row r="11292" spans="1:4">
      <c r="A11292" s="182" t="s">
        <v>18943</v>
      </c>
      <c r="B11292" s="182" t="s">
        <v>75718</v>
      </c>
      <c r="C11292" s="182"/>
      <c r="D11292" s="182" t="s">
        <v>18942</v>
      </c>
    </row>
    <row r="11293" spans="1:4">
      <c r="A11293" s="182" t="s">
        <v>18941</v>
      </c>
      <c r="B11293" s="182" t="s">
        <v>64746</v>
      </c>
      <c r="C11293" s="182"/>
      <c r="D11293" s="182" t="s">
        <v>18940</v>
      </c>
    </row>
    <row r="11294" spans="1:4">
      <c r="A11294" s="182" t="s">
        <v>18939</v>
      </c>
      <c r="B11294" s="182" t="s">
        <v>64604</v>
      </c>
      <c r="C11294" s="182"/>
      <c r="D11294" s="182" t="s">
        <v>18938</v>
      </c>
    </row>
    <row r="11295" spans="1:4">
      <c r="A11295" s="182" t="s">
        <v>18937</v>
      </c>
      <c r="B11295" s="182" t="s">
        <v>74543</v>
      </c>
      <c r="C11295" s="182"/>
      <c r="D11295" s="182" t="s">
        <v>18936</v>
      </c>
    </row>
    <row r="11296" spans="1:4">
      <c r="A11296" s="182" t="s">
        <v>18935</v>
      </c>
      <c r="B11296" s="182" t="s">
        <v>67167</v>
      </c>
      <c r="C11296" s="182"/>
      <c r="D11296" s="182" t="s">
        <v>18934</v>
      </c>
    </row>
    <row r="11297" spans="1:4">
      <c r="A11297" s="182" t="s">
        <v>18933</v>
      </c>
      <c r="B11297" s="182" t="s">
        <v>65274</v>
      </c>
      <c r="C11297" s="182"/>
      <c r="D11297" s="182" t="s">
        <v>18932</v>
      </c>
    </row>
    <row r="11298" spans="1:4">
      <c r="A11298" s="182" t="s">
        <v>18931</v>
      </c>
      <c r="B11298" s="182" t="s">
        <v>69704</v>
      </c>
      <c r="C11298" s="182"/>
      <c r="D11298" s="182" t="s">
        <v>18930</v>
      </c>
    </row>
    <row r="11299" spans="1:4">
      <c r="A11299" s="182" t="s">
        <v>18929</v>
      </c>
      <c r="B11299" s="182" t="s">
        <v>61011</v>
      </c>
      <c r="C11299" s="182"/>
      <c r="D11299" s="182" t="s">
        <v>18928</v>
      </c>
    </row>
    <row r="11300" spans="1:4">
      <c r="A11300" s="182" t="s">
        <v>18927</v>
      </c>
      <c r="B11300" s="182" t="s">
        <v>72847</v>
      </c>
      <c r="C11300" s="182"/>
      <c r="D11300" s="182" t="s">
        <v>18926</v>
      </c>
    </row>
    <row r="11301" spans="1:4">
      <c r="A11301" s="182" t="s">
        <v>18925</v>
      </c>
      <c r="B11301" s="182" t="s">
        <v>74921</v>
      </c>
      <c r="C11301" s="182"/>
      <c r="D11301" s="182" t="s">
        <v>18924</v>
      </c>
    </row>
    <row r="11302" spans="1:4">
      <c r="A11302" s="182" t="s">
        <v>18923</v>
      </c>
      <c r="B11302" s="182" t="s">
        <v>73681</v>
      </c>
      <c r="C11302" s="182"/>
      <c r="D11302" s="182" t="s">
        <v>18922</v>
      </c>
    </row>
    <row r="11303" spans="1:4">
      <c r="A11303" s="182" t="s">
        <v>18921</v>
      </c>
      <c r="B11303" s="182" t="s">
        <v>78414</v>
      </c>
      <c r="C11303" s="182"/>
      <c r="D11303" s="182" t="s">
        <v>18920</v>
      </c>
    </row>
    <row r="11304" spans="1:4">
      <c r="A11304" s="182" t="s">
        <v>18919</v>
      </c>
      <c r="B11304" s="182" t="s">
        <v>79046</v>
      </c>
      <c r="C11304" s="182"/>
      <c r="D11304" s="182" t="s">
        <v>18918</v>
      </c>
    </row>
    <row r="11305" spans="1:4">
      <c r="A11305" s="182" t="s">
        <v>18917</v>
      </c>
      <c r="B11305" s="182" t="s">
        <v>68958</v>
      </c>
      <c r="C11305" s="182"/>
      <c r="D11305" s="182" t="s">
        <v>18916</v>
      </c>
    </row>
    <row r="11306" spans="1:4">
      <c r="A11306" s="182" t="s">
        <v>18915</v>
      </c>
      <c r="B11306" s="182" t="s">
        <v>76702</v>
      </c>
      <c r="C11306" s="182"/>
      <c r="D11306" s="182" t="s">
        <v>18914</v>
      </c>
    </row>
    <row r="11307" spans="1:4">
      <c r="A11307" s="182" t="s">
        <v>18913</v>
      </c>
      <c r="B11307" s="182" t="s">
        <v>68709</v>
      </c>
      <c r="C11307" s="182"/>
      <c r="D11307" s="182" t="s">
        <v>18912</v>
      </c>
    </row>
    <row r="11308" spans="1:4">
      <c r="A11308" s="182" t="s">
        <v>18911</v>
      </c>
      <c r="B11308" s="182" t="s">
        <v>71676</v>
      </c>
      <c r="C11308" s="182"/>
      <c r="D11308" s="182" t="s">
        <v>18910</v>
      </c>
    </row>
    <row r="11309" spans="1:4">
      <c r="A11309" s="182" t="s">
        <v>18909</v>
      </c>
      <c r="B11309" s="182" t="s">
        <v>77072</v>
      </c>
      <c r="C11309" s="182"/>
      <c r="D11309" s="182" t="s">
        <v>18908</v>
      </c>
    </row>
    <row r="11310" spans="1:4">
      <c r="A11310" s="182" t="s">
        <v>18907</v>
      </c>
      <c r="B11310" s="182" t="s">
        <v>72937</v>
      </c>
      <c r="C11310" s="182"/>
      <c r="D11310" s="182" t="s">
        <v>18906</v>
      </c>
    </row>
    <row r="11311" spans="1:4">
      <c r="A11311" s="182" t="s">
        <v>18905</v>
      </c>
      <c r="B11311" s="182" t="s">
        <v>74142</v>
      </c>
      <c r="C11311" s="182"/>
      <c r="D11311" s="182" t="s">
        <v>18904</v>
      </c>
    </row>
    <row r="11312" spans="1:4">
      <c r="A11312" s="182" t="s">
        <v>18903</v>
      </c>
      <c r="B11312" s="182" t="s">
        <v>72734</v>
      </c>
      <c r="C11312" s="182"/>
      <c r="D11312" s="182" t="s">
        <v>18902</v>
      </c>
    </row>
    <row r="11313" spans="1:4">
      <c r="A11313" s="182" t="s">
        <v>18901</v>
      </c>
      <c r="B11313" s="182" t="s">
        <v>79830</v>
      </c>
      <c r="C11313" s="182"/>
      <c r="D11313" s="182" t="s">
        <v>18900</v>
      </c>
    </row>
    <row r="11314" spans="1:4">
      <c r="A11314" s="182" t="s">
        <v>18899</v>
      </c>
      <c r="B11314" s="182" t="s">
        <v>71077</v>
      </c>
      <c r="C11314" s="182"/>
      <c r="D11314" s="182" t="s">
        <v>18898</v>
      </c>
    </row>
    <row r="11315" spans="1:4">
      <c r="A11315" s="182" t="s">
        <v>18897</v>
      </c>
      <c r="B11315" s="182" t="s">
        <v>80140</v>
      </c>
      <c r="C11315" s="182"/>
      <c r="D11315" s="182" t="s">
        <v>18896</v>
      </c>
    </row>
    <row r="11316" spans="1:4">
      <c r="A11316" s="182" t="s">
        <v>18895</v>
      </c>
      <c r="B11316" s="182" t="s">
        <v>80381</v>
      </c>
      <c r="C11316" s="182"/>
      <c r="D11316" s="182" t="s">
        <v>18894</v>
      </c>
    </row>
    <row r="11317" spans="1:4">
      <c r="A11317" s="182" t="s">
        <v>18893</v>
      </c>
      <c r="B11317" s="182" t="s">
        <v>80530</v>
      </c>
      <c r="C11317" s="182"/>
      <c r="D11317" s="182" t="s">
        <v>18892</v>
      </c>
    </row>
    <row r="11318" spans="1:4">
      <c r="A11318" s="182" t="s">
        <v>18891</v>
      </c>
      <c r="B11318" s="182" t="s">
        <v>71398</v>
      </c>
      <c r="C11318" s="182"/>
      <c r="D11318" s="182" t="s">
        <v>18890</v>
      </c>
    </row>
    <row r="11319" spans="1:4">
      <c r="A11319" s="182" t="s">
        <v>18889</v>
      </c>
      <c r="B11319" s="182" t="s">
        <v>70932</v>
      </c>
      <c r="C11319" s="182"/>
      <c r="D11319" s="182" t="s">
        <v>18888</v>
      </c>
    </row>
    <row r="11320" spans="1:4">
      <c r="A11320" s="182" t="s">
        <v>18887</v>
      </c>
      <c r="B11320" s="182" t="s">
        <v>68898</v>
      </c>
      <c r="C11320" s="182"/>
      <c r="D11320" s="182" t="s">
        <v>18886</v>
      </c>
    </row>
    <row r="11321" spans="1:4">
      <c r="A11321" s="182" t="s">
        <v>18885</v>
      </c>
      <c r="B11321" s="182" t="s">
        <v>77800</v>
      </c>
      <c r="C11321" s="182"/>
      <c r="D11321" s="182" t="s">
        <v>18884</v>
      </c>
    </row>
    <row r="11322" spans="1:4">
      <c r="A11322" s="182" t="s">
        <v>18883</v>
      </c>
      <c r="B11322" s="182" t="s">
        <v>61823</v>
      </c>
      <c r="C11322" s="182"/>
      <c r="D11322" s="182" t="s">
        <v>18882</v>
      </c>
    </row>
    <row r="11323" spans="1:4">
      <c r="A11323" s="182" t="s">
        <v>18881</v>
      </c>
      <c r="B11323" s="182" t="s">
        <v>67647</v>
      </c>
      <c r="C11323" s="182"/>
      <c r="D11323" s="182" t="s">
        <v>18880</v>
      </c>
    </row>
    <row r="11324" spans="1:4">
      <c r="A11324" s="182" t="s">
        <v>18879</v>
      </c>
      <c r="B11324" s="182" t="s">
        <v>80952</v>
      </c>
      <c r="C11324" s="182"/>
      <c r="D11324" s="182" t="s">
        <v>18878</v>
      </c>
    </row>
    <row r="11325" spans="1:4">
      <c r="A11325" s="182" t="s">
        <v>18877</v>
      </c>
      <c r="B11325" s="182" t="s">
        <v>77520</v>
      </c>
      <c r="C11325" s="182"/>
      <c r="D11325" s="182" t="s">
        <v>18876</v>
      </c>
    </row>
    <row r="11326" spans="1:4">
      <c r="A11326" s="182" t="s">
        <v>18875</v>
      </c>
      <c r="B11326" s="182" t="s">
        <v>71424</v>
      </c>
      <c r="C11326" s="182"/>
      <c r="D11326" s="182" t="s">
        <v>18874</v>
      </c>
    </row>
    <row r="11327" spans="1:4">
      <c r="A11327" s="182" t="s">
        <v>18873</v>
      </c>
      <c r="B11327" s="182" t="s">
        <v>61428</v>
      </c>
      <c r="C11327" s="182"/>
      <c r="D11327" s="182" t="s">
        <v>18872</v>
      </c>
    </row>
    <row r="11328" spans="1:4">
      <c r="A11328" s="182" t="s">
        <v>18871</v>
      </c>
      <c r="B11328" s="182" t="s">
        <v>67488</v>
      </c>
      <c r="C11328" s="182"/>
      <c r="D11328" s="182" t="s">
        <v>18870</v>
      </c>
    </row>
    <row r="11329" spans="1:4">
      <c r="A11329" s="182" t="s">
        <v>18869</v>
      </c>
      <c r="B11329" s="182" t="s">
        <v>76981</v>
      </c>
      <c r="C11329" s="182"/>
      <c r="D11329" s="182" t="s">
        <v>18868</v>
      </c>
    </row>
    <row r="11330" spans="1:4">
      <c r="A11330" s="182" t="s">
        <v>18867</v>
      </c>
      <c r="B11330" s="182" t="s">
        <v>75890</v>
      </c>
      <c r="C11330" s="182"/>
      <c r="D11330" s="182" t="s">
        <v>18866</v>
      </c>
    </row>
    <row r="11331" spans="1:4">
      <c r="A11331" s="182" t="s">
        <v>18865</v>
      </c>
      <c r="B11331" s="182" t="s">
        <v>76443</v>
      </c>
      <c r="C11331" s="182"/>
      <c r="D11331" s="182" t="s">
        <v>18864</v>
      </c>
    </row>
    <row r="11332" spans="1:4">
      <c r="A11332" s="182" t="s">
        <v>18863</v>
      </c>
      <c r="B11332" s="182" t="s">
        <v>65162</v>
      </c>
      <c r="C11332" s="182"/>
      <c r="D11332" s="182" t="s">
        <v>18862</v>
      </c>
    </row>
    <row r="11333" spans="1:4">
      <c r="A11333" s="182" t="s">
        <v>18861</v>
      </c>
      <c r="B11333" s="182" t="s">
        <v>65562</v>
      </c>
      <c r="C11333" s="182"/>
      <c r="D11333" s="182" t="s">
        <v>18860</v>
      </c>
    </row>
    <row r="11334" spans="1:4">
      <c r="A11334" s="182" t="s">
        <v>18859</v>
      </c>
      <c r="B11334" s="182" t="s">
        <v>65990</v>
      </c>
      <c r="C11334" s="182"/>
      <c r="D11334" s="182" t="s">
        <v>18858</v>
      </c>
    </row>
    <row r="11335" spans="1:4">
      <c r="A11335" s="182" t="s">
        <v>18857</v>
      </c>
      <c r="B11335" s="182" t="s">
        <v>71174</v>
      </c>
      <c r="C11335" s="182"/>
      <c r="D11335" s="182" t="s">
        <v>18856</v>
      </c>
    </row>
    <row r="11336" spans="1:4">
      <c r="A11336" s="182" t="s">
        <v>18855</v>
      </c>
      <c r="B11336" s="182" t="s">
        <v>60143</v>
      </c>
      <c r="C11336" s="182"/>
      <c r="D11336" s="182" t="s">
        <v>18854</v>
      </c>
    </row>
    <row r="11337" spans="1:4">
      <c r="A11337" s="182" t="s">
        <v>18853</v>
      </c>
      <c r="B11337" s="182" t="s">
        <v>67972</v>
      </c>
      <c r="C11337" s="182"/>
      <c r="D11337" s="182" t="s">
        <v>18852</v>
      </c>
    </row>
    <row r="11338" spans="1:4">
      <c r="A11338" s="182" t="s">
        <v>18851</v>
      </c>
      <c r="B11338" s="182" t="s">
        <v>67483</v>
      </c>
      <c r="C11338" s="182"/>
      <c r="D11338" s="182" t="s">
        <v>18850</v>
      </c>
    </row>
    <row r="11339" spans="1:4">
      <c r="A11339" s="182" t="s">
        <v>18849</v>
      </c>
      <c r="B11339" s="182" t="s">
        <v>73760</v>
      </c>
      <c r="C11339" s="182"/>
      <c r="D11339" s="182" t="s">
        <v>18848</v>
      </c>
    </row>
    <row r="11340" spans="1:4">
      <c r="A11340" s="182" t="s">
        <v>18847</v>
      </c>
      <c r="B11340" s="182" t="s">
        <v>61128</v>
      </c>
      <c r="C11340" s="182"/>
      <c r="D11340" s="182" t="s">
        <v>18846</v>
      </c>
    </row>
    <row r="11341" spans="1:4">
      <c r="A11341" s="182" t="s">
        <v>18845</v>
      </c>
      <c r="B11341" s="182" t="s">
        <v>71040</v>
      </c>
      <c r="C11341" s="182"/>
      <c r="D11341" s="182" t="s">
        <v>18844</v>
      </c>
    </row>
    <row r="11342" spans="1:4">
      <c r="A11342" s="182" t="s">
        <v>18843</v>
      </c>
      <c r="B11342" s="182" t="s">
        <v>74513</v>
      </c>
      <c r="C11342" s="182"/>
      <c r="D11342" s="182" t="s">
        <v>18842</v>
      </c>
    </row>
    <row r="11343" spans="1:4">
      <c r="A11343" s="182" t="s">
        <v>18841</v>
      </c>
      <c r="B11343" s="182" t="s">
        <v>63733</v>
      </c>
      <c r="C11343" s="182"/>
      <c r="D11343" s="182" t="s">
        <v>18840</v>
      </c>
    </row>
    <row r="11344" spans="1:4">
      <c r="A11344" s="182" t="s">
        <v>18839</v>
      </c>
      <c r="B11344" s="182" t="s">
        <v>69617</v>
      </c>
      <c r="C11344" s="182"/>
      <c r="D11344" s="182" t="s">
        <v>18838</v>
      </c>
    </row>
    <row r="11345" spans="1:4">
      <c r="A11345" s="182" t="s">
        <v>18837</v>
      </c>
      <c r="B11345" s="182" t="s">
        <v>66548</v>
      </c>
      <c r="C11345" s="182"/>
      <c r="D11345" s="182" t="s">
        <v>18836</v>
      </c>
    </row>
    <row r="11346" spans="1:4">
      <c r="A11346" s="182" t="s">
        <v>18835</v>
      </c>
      <c r="B11346" s="182" t="s">
        <v>68080</v>
      </c>
      <c r="C11346" s="182"/>
      <c r="D11346" s="182" t="s">
        <v>18834</v>
      </c>
    </row>
    <row r="11347" spans="1:4">
      <c r="A11347" s="182" t="s">
        <v>18833</v>
      </c>
      <c r="B11347" s="182" t="s">
        <v>71328</v>
      </c>
      <c r="C11347" s="182"/>
      <c r="D11347" s="182" t="s">
        <v>18832</v>
      </c>
    </row>
    <row r="11348" spans="1:4">
      <c r="A11348" s="182" t="s">
        <v>18831</v>
      </c>
      <c r="B11348" s="182" t="s">
        <v>77794</v>
      </c>
      <c r="C11348" s="182"/>
      <c r="D11348" s="182" t="s">
        <v>18830</v>
      </c>
    </row>
    <row r="11349" spans="1:4">
      <c r="A11349" s="182" t="s">
        <v>18829</v>
      </c>
      <c r="B11349" s="182" t="s">
        <v>74198</v>
      </c>
      <c r="C11349" s="182"/>
      <c r="D11349" s="182" t="s">
        <v>18828</v>
      </c>
    </row>
    <row r="11350" spans="1:4">
      <c r="A11350" s="182" t="s">
        <v>18827</v>
      </c>
      <c r="B11350" s="182" t="s">
        <v>72182</v>
      </c>
      <c r="C11350" s="182"/>
      <c r="D11350" s="182" t="s">
        <v>18826</v>
      </c>
    </row>
    <row r="11351" spans="1:4">
      <c r="A11351" s="182" t="s">
        <v>18825</v>
      </c>
      <c r="B11351" s="182" t="s">
        <v>67503</v>
      </c>
      <c r="C11351" s="182"/>
      <c r="D11351" s="182" t="s">
        <v>18824</v>
      </c>
    </row>
    <row r="11352" spans="1:4">
      <c r="A11352" s="182" t="s">
        <v>18823</v>
      </c>
      <c r="B11352" s="182" t="s">
        <v>63712</v>
      </c>
      <c r="C11352" s="182"/>
      <c r="D11352" s="182" t="s">
        <v>18822</v>
      </c>
    </row>
    <row r="11353" spans="1:4">
      <c r="A11353" s="182" t="s">
        <v>18821</v>
      </c>
      <c r="B11353" s="182" t="s">
        <v>62121</v>
      </c>
      <c r="C11353" s="182"/>
      <c r="D11353" s="182" t="s">
        <v>18820</v>
      </c>
    </row>
    <row r="11354" spans="1:4">
      <c r="A11354" s="182" t="s">
        <v>18819</v>
      </c>
      <c r="B11354" s="182" t="s">
        <v>61036</v>
      </c>
      <c r="C11354" s="182"/>
      <c r="D11354" s="182" t="s">
        <v>18818</v>
      </c>
    </row>
    <row r="11355" spans="1:4">
      <c r="A11355" s="182" t="s">
        <v>18817</v>
      </c>
      <c r="B11355" s="182" t="s">
        <v>64596</v>
      </c>
      <c r="C11355" s="182"/>
      <c r="D11355" s="182" t="s">
        <v>18816</v>
      </c>
    </row>
    <row r="11356" spans="1:4">
      <c r="A11356" s="182" t="s">
        <v>18815</v>
      </c>
      <c r="B11356" s="182" t="s">
        <v>77897</v>
      </c>
      <c r="C11356" s="182"/>
      <c r="D11356" s="182" t="s">
        <v>18814</v>
      </c>
    </row>
    <row r="11357" spans="1:4">
      <c r="A11357" s="182" t="s">
        <v>18813</v>
      </c>
      <c r="B11357" s="182" t="s">
        <v>71511</v>
      </c>
      <c r="C11357" s="182"/>
      <c r="D11357" s="182" t="s">
        <v>18812</v>
      </c>
    </row>
    <row r="11358" spans="1:4">
      <c r="A11358" s="182" t="s">
        <v>18811</v>
      </c>
      <c r="B11358" s="182" t="s">
        <v>64413</v>
      </c>
      <c r="C11358" s="182"/>
      <c r="D11358" s="182" t="s">
        <v>18810</v>
      </c>
    </row>
    <row r="11359" spans="1:4">
      <c r="A11359" s="182" t="s">
        <v>18809</v>
      </c>
      <c r="B11359" s="182" t="s">
        <v>75148</v>
      </c>
      <c r="C11359" s="182"/>
      <c r="D11359" s="182" t="s">
        <v>18808</v>
      </c>
    </row>
    <row r="11360" spans="1:4">
      <c r="A11360" s="182" t="s">
        <v>18807</v>
      </c>
      <c r="B11360" s="182" t="s">
        <v>64622</v>
      </c>
      <c r="C11360" s="182"/>
      <c r="D11360" s="182" t="s">
        <v>18806</v>
      </c>
    </row>
    <row r="11361" spans="1:4">
      <c r="A11361" s="182" t="s">
        <v>18805</v>
      </c>
      <c r="B11361" s="182" t="s">
        <v>80993</v>
      </c>
      <c r="C11361" s="182"/>
      <c r="D11361" s="182" t="s">
        <v>18804</v>
      </c>
    </row>
    <row r="11362" spans="1:4">
      <c r="A11362" s="182" t="s">
        <v>18803</v>
      </c>
      <c r="B11362" s="182" t="s">
        <v>78695</v>
      </c>
      <c r="C11362" s="182"/>
      <c r="D11362" s="182" t="s">
        <v>18802</v>
      </c>
    </row>
    <row r="11363" spans="1:4">
      <c r="A11363" s="182" t="s">
        <v>18801</v>
      </c>
      <c r="B11363" s="182" t="s">
        <v>80768</v>
      </c>
      <c r="C11363" s="182"/>
      <c r="D11363" s="182" t="s">
        <v>18800</v>
      </c>
    </row>
    <row r="11364" spans="1:4">
      <c r="A11364" s="182" t="s">
        <v>18799</v>
      </c>
      <c r="B11364" s="182" t="s">
        <v>60873</v>
      </c>
      <c r="C11364" s="182"/>
      <c r="D11364" s="182" t="s">
        <v>18798</v>
      </c>
    </row>
    <row r="11365" spans="1:4">
      <c r="A11365" s="182" t="s">
        <v>18797</v>
      </c>
      <c r="B11365" s="182" t="s">
        <v>72662</v>
      </c>
      <c r="C11365" s="182"/>
      <c r="D11365" s="182" t="s">
        <v>18796</v>
      </c>
    </row>
    <row r="11366" spans="1:4">
      <c r="A11366" s="182" t="s">
        <v>18795</v>
      </c>
      <c r="B11366" s="182" t="s">
        <v>77743</v>
      </c>
      <c r="C11366" s="182"/>
      <c r="D11366" s="182" t="s">
        <v>18794</v>
      </c>
    </row>
    <row r="11367" spans="1:4">
      <c r="A11367" s="182" t="s">
        <v>18793</v>
      </c>
      <c r="B11367" s="182" t="s">
        <v>62878</v>
      </c>
      <c r="C11367" s="182"/>
      <c r="D11367" s="182" t="s">
        <v>18792</v>
      </c>
    </row>
    <row r="11368" spans="1:4">
      <c r="A11368" s="182" t="s">
        <v>18791</v>
      </c>
      <c r="B11368" s="182" t="s">
        <v>64939</v>
      </c>
      <c r="C11368" s="182"/>
      <c r="D11368" s="182" t="s">
        <v>18790</v>
      </c>
    </row>
    <row r="11369" spans="1:4">
      <c r="A11369" s="182" t="s">
        <v>18789</v>
      </c>
      <c r="B11369" s="182" t="s">
        <v>69126</v>
      </c>
      <c r="C11369" s="182"/>
      <c r="D11369" s="182" t="s">
        <v>18788</v>
      </c>
    </row>
    <row r="11370" spans="1:4">
      <c r="A11370" s="182" t="s">
        <v>18787</v>
      </c>
      <c r="B11370" s="182" t="s">
        <v>69558</v>
      </c>
      <c r="C11370" s="182"/>
      <c r="D11370" s="182" t="s">
        <v>18786</v>
      </c>
    </row>
    <row r="11371" spans="1:4">
      <c r="A11371" s="182" t="s">
        <v>18785</v>
      </c>
      <c r="B11371" s="182" t="s">
        <v>65703</v>
      </c>
      <c r="C11371" s="182"/>
      <c r="D11371" s="182" t="s">
        <v>18784</v>
      </c>
    </row>
    <row r="11372" spans="1:4">
      <c r="A11372" s="182" t="s">
        <v>18783</v>
      </c>
      <c r="B11372" s="182" t="s">
        <v>76546</v>
      </c>
      <c r="C11372" s="182"/>
      <c r="D11372" s="182" t="s">
        <v>18782</v>
      </c>
    </row>
    <row r="11373" spans="1:4">
      <c r="A11373" s="182" t="s">
        <v>18781</v>
      </c>
      <c r="B11373" s="182" t="s">
        <v>62707</v>
      </c>
      <c r="C11373" s="182"/>
      <c r="D11373" s="182" t="s">
        <v>18780</v>
      </c>
    </row>
    <row r="11374" spans="1:4">
      <c r="A11374" s="182" t="s">
        <v>18779</v>
      </c>
      <c r="B11374" s="182" t="s">
        <v>68827</v>
      </c>
      <c r="C11374" s="182"/>
      <c r="D11374" s="182" t="s">
        <v>18778</v>
      </c>
    </row>
    <row r="11375" spans="1:4">
      <c r="A11375" s="182" t="s">
        <v>18777</v>
      </c>
      <c r="B11375" s="182" t="s">
        <v>63279</v>
      </c>
      <c r="C11375" s="182"/>
      <c r="D11375" s="182" t="s">
        <v>18776</v>
      </c>
    </row>
    <row r="11376" spans="1:4">
      <c r="A11376" s="182" t="s">
        <v>18775</v>
      </c>
      <c r="B11376" s="182" t="s">
        <v>64539</v>
      </c>
      <c r="C11376" s="182"/>
      <c r="D11376" s="182" t="s">
        <v>18774</v>
      </c>
    </row>
    <row r="11377" spans="1:4">
      <c r="A11377" s="182" t="s">
        <v>18773</v>
      </c>
      <c r="B11377" s="182" t="s">
        <v>76764</v>
      </c>
      <c r="C11377" s="182"/>
      <c r="D11377" s="182" t="s">
        <v>18772</v>
      </c>
    </row>
    <row r="11378" spans="1:4">
      <c r="A11378" s="182" t="s">
        <v>18771</v>
      </c>
      <c r="B11378" s="182" t="s">
        <v>71426</v>
      </c>
      <c r="C11378" s="182"/>
      <c r="D11378" s="182" t="s">
        <v>18770</v>
      </c>
    </row>
    <row r="11379" spans="1:4">
      <c r="A11379" s="182" t="s">
        <v>18769</v>
      </c>
      <c r="B11379" s="182" t="s">
        <v>61136</v>
      </c>
      <c r="C11379" s="182"/>
      <c r="D11379" s="182" t="s">
        <v>18768</v>
      </c>
    </row>
    <row r="11380" spans="1:4">
      <c r="A11380" s="182" t="s">
        <v>18767</v>
      </c>
      <c r="B11380" s="182" t="s">
        <v>66040</v>
      </c>
      <c r="C11380" s="182"/>
      <c r="D11380" s="182" t="s">
        <v>18766</v>
      </c>
    </row>
    <row r="11381" spans="1:4">
      <c r="A11381" s="182" t="s">
        <v>18765</v>
      </c>
      <c r="B11381" s="182" t="s">
        <v>71415</v>
      </c>
      <c r="C11381" s="182"/>
      <c r="D11381" s="182" t="s">
        <v>18764</v>
      </c>
    </row>
    <row r="11382" spans="1:4">
      <c r="A11382" s="182" t="s">
        <v>18763</v>
      </c>
      <c r="B11382" s="182" t="s">
        <v>65469</v>
      </c>
      <c r="C11382" s="182"/>
      <c r="D11382" s="182" t="s">
        <v>18762</v>
      </c>
    </row>
    <row r="11383" spans="1:4">
      <c r="A11383" s="182" t="s">
        <v>18761</v>
      </c>
      <c r="B11383" s="182" t="s">
        <v>78851</v>
      </c>
      <c r="C11383" s="182"/>
      <c r="D11383" s="182" t="s">
        <v>18760</v>
      </c>
    </row>
    <row r="11384" spans="1:4">
      <c r="A11384" s="182" t="s">
        <v>18759</v>
      </c>
      <c r="B11384" s="182" t="s">
        <v>72236</v>
      </c>
      <c r="C11384" s="182"/>
      <c r="D11384" s="182" t="s">
        <v>18758</v>
      </c>
    </row>
    <row r="11385" spans="1:4">
      <c r="A11385" s="182" t="s">
        <v>18757</v>
      </c>
      <c r="B11385" s="182" t="s">
        <v>76828</v>
      </c>
      <c r="C11385" s="182"/>
      <c r="D11385" s="182" t="s">
        <v>18756</v>
      </c>
    </row>
    <row r="11386" spans="1:4">
      <c r="A11386" s="182" t="s">
        <v>18755</v>
      </c>
      <c r="B11386" s="182" t="s">
        <v>74111</v>
      </c>
      <c r="C11386" s="182"/>
      <c r="D11386" s="182" t="s">
        <v>18754</v>
      </c>
    </row>
    <row r="11387" spans="1:4">
      <c r="A11387" s="182" t="s">
        <v>18753</v>
      </c>
      <c r="B11387" s="182" t="s">
        <v>66616</v>
      </c>
      <c r="C11387" s="182"/>
      <c r="D11387" s="182" t="s">
        <v>18752</v>
      </c>
    </row>
    <row r="11388" spans="1:4">
      <c r="A11388" s="182" t="s">
        <v>18751</v>
      </c>
      <c r="B11388" s="182" t="s">
        <v>62552</v>
      </c>
      <c r="C11388" s="182"/>
      <c r="D11388" s="182" t="s">
        <v>18750</v>
      </c>
    </row>
    <row r="11389" spans="1:4">
      <c r="A11389" s="182" t="s">
        <v>18749</v>
      </c>
      <c r="B11389" s="182" t="s">
        <v>70847</v>
      </c>
      <c r="C11389" s="182"/>
      <c r="D11389" s="182" t="s">
        <v>18748</v>
      </c>
    </row>
    <row r="11390" spans="1:4">
      <c r="A11390" s="182" t="s">
        <v>18747</v>
      </c>
      <c r="B11390" s="182" t="s">
        <v>80177</v>
      </c>
      <c r="C11390" s="182"/>
      <c r="D11390" s="182" t="s">
        <v>18746</v>
      </c>
    </row>
    <row r="11391" spans="1:4">
      <c r="A11391" s="182" t="s">
        <v>18745</v>
      </c>
      <c r="B11391" s="182" t="s">
        <v>65030</v>
      </c>
      <c r="C11391" s="182"/>
      <c r="D11391" s="182" t="s">
        <v>18744</v>
      </c>
    </row>
    <row r="11392" spans="1:4">
      <c r="A11392" s="182" t="s">
        <v>18743</v>
      </c>
      <c r="B11392" s="182" t="s">
        <v>61288</v>
      </c>
      <c r="C11392" s="182"/>
      <c r="D11392" s="182" t="s">
        <v>18742</v>
      </c>
    </row>
    <row r="11393" spans="1:4">
      <c r="A11393" s="182" t="s">
        <v>18741</v>
      </c>
      <c r="B11393" s="182" t="s">
        <v>79306</v>
      </c>
      <c r="C11393" s="182"/>
      <c r="D11393" s="182" t="s">
        <v>18740</v>
      </c>
    </row>
    <row r="11394" spans="1:4">
      <c r="A11394" s="182" t="s">
        <v>18739</v>
      </c>
      <c r="B11394" s="182" t="s">
        <v>74184</v>
      </c>
      <c r="C11394" s="182"/>
      <c r="D11394" s="182" t="s">
        <v>18738</v>
      </c>
    </row>
    <row r="11395" spans="1:4">
      <c r="A11395" s="182" t="s">
        <v>18737</v>
      </c>
      <c r="B11395" s="182" t="s">
        <v>67220</v>
      </c>
      <c r="C11395" s="182"/>
      <c r="D11395" s="182" t="s">
        <v>18736</v>
      </c>
    </row>
    <row r="11396" spans="1:4">
      <c r="A11396" s="182" t="s">
        <v>18735</v>
      </c>
      <c r="B11396" s="182" t="s">
        <v>65514</v>
      </c>
      <c r="C11396" s="182"/>
      <c r="D11396" s="182" t="s">
        <v>18734</v>
      </c>
    </row>
    <row r="11397" spans="1:4">
      <c r="A11397" s="182" t="s">
        <v>18733</v>
      </c>
      <c r="B11397" s="182" t="s">
        <v>80486</v>
      </c>
      <c r="C11397" s="182"/>
      <c r="D11397" s="182" t="s">
        <v>18732</v>
      </c>
    </row>
    <row r="11398" spans="1:4">
      <c r="A11398" s="182" t="s">
        <v>18731</v>
      </c>
      <c r="B11398" s="182" t="s">
        <v>71468</v>
      </c>
      <c r="C11398" s="182"/>
      <c r="D11398" s="182" t="s">
        <v>18730</v>
      </c>
    </row>
    <row r="11399" spans="1:4">
      <c r="A11399" s="182" t="s">
        <v>18729</v>
      </c>
      <c r="B11399" s="182" t="s">
        <v>66519</v>
      </c>
      <c r="C11399" s="182"/>
      <c r="D11399" s="182" t="s">
        <v>18728</v>
      </c>
    </row>
    <row r="11400" spans="1:4">
      <c r="A11400" s="182" t="s">
        <v>18727</v>
      </c>
      <c r="B11400" s="182" t="s">
        <v>65494</v>
      </c>
      <c r="C11400" s="182"/>
      <c r="D11400" s="182" t="s">
        <v>18726</v>
      </c>
    </row>
    <row r="11401" spans="1:4">
      <c r="A11401" s="182" t="s">
        <v>18725</v>
      </c>
      <c r="B11401" s="182" t="s">
        <v>72836</v>
      </c>
      <c r="C11401" s="182"/>
      <c r="D11401" s="182" t="s">
        <v>18724</v>
      </c>
    </row>
    <row r="11402" spans="1:4">
      <c r="A11402" s="182" t="s">
        <v>18723</v>
      </c>
      <c r="B11402" s="182" t="s">
        <v>80323</v>
      </c>
      <c r="C11402" s="182"/>
      <c r="D11402" s="182" t="s">
        <v>18722</v>
      </c>
    </row>
    <row r="11403" spans="1:4">
      <c r="A11403" s="182" t="s">
        <v>18721</v>
      </c>
      <c r="B11403" s="182" t="s">
        <v>63879</v>
      </c>
      <c r="C11403" s="182"/>
      <c r="D11403" s="182" t="s">
        <v>18720</v>
      </c>
    </row>
    <row r="11404" spans="1:4">
      <c r="A11404" s="182" t="s">
        <v>18719</v>
      </c>
      <c r="B11404" s="182" t="s">
        <v>66048</v>
      </c>
      <c r="C11404" s="182"/>
      <c r="D11404" s="182" t="s">
        <v>18718</v>
      </c>
    </row>
    <row r="11405" spans="1:4">
      <c r="A11405" s="182" t="s">
        <v>18717</v>
      </c>
      <c r="B11405" s="182" t="s">
        <v>67150</v>
      </c>
      <c r="C11405" s="182"/>
      <c r="D11405" s="182" t="s">
        <v>18716</v>
      </c>
    </row>
    <row r="11406" spans="1:4">
      <c r="A11406" s="182" t="s">
        <v>18715</v>
      </c>
      <c r="B11406" s="182" t="s">
        <v>79335</v>
      </c>
      <c r="C11406" s="182"/>
      <c r="D11406" s="182" t="s">
        <v>18714</v>
      </c>
    </row>
    <row r="11407" spans="1:4">
      <c r="A11407" s="182" t="s">
        <v>18713</v>
      </c>
      <c r="B11407" s="182" t="s">
        <v>78746</v>
      </c>
      <c r="C11407" s="182"/>
      <c r="D11407" s="182" t="s">
        <v>18712</v>
      </c>
    </row>
    <row r="11408" spans="1:4">
      <c r="A11408" s="182" t="s">
        <v>18711</v>
      </c>
      <c r="B11408" s="182" t="s">
        <v>66484</v>
      </c>
      <c r="C11408" s="182"/>
      <c r="D11408" s="182" t="s">
        <v>18710</v>
      </c>
    </row>
    <row r="11409" spans="1:4">
      <c r="A11409" s="182" t="s">
        <v>18709</v>
      </c>
      <c r="B11409" s="182" t="s">
        <v>66980</v>
      </c>
      <c r="C11409" s="182"/>
      <c r="D11409" s="182" t="s">
        <v>18708</v>
      </c>
    </row>
    <row r="11410" spans="1:4">
      <c r="A11410" s="182" t="s">
        <v>18707</v>
      </c>
      <c r="B11410" s="182" t="s">
        <v>74587</v>
      </c>
      <c r="C11410" s="182"/>
      <c r="D11410" s="182" t="s">
        <v>18706</v>
      </c>
    </row>
    <row r="11411" spans="1:4">
      <c r="A11411" s="182" t="s">
        <v>18705</v>
      </c>
      <c r="B11411" s="182" t="s">
        <v>66958</v>
      </c>
      <c r="C11411" s="182"/>
      <c r="D11411" s="182" t="s">
        <v>18704</v>
      </c>
    </row>
    <row r="11412" spans="1:4">
      <c r="A11412" s="182" t="s">
        <v>18703</v>
      </c>
      <c r="B11412" s="182" t="s">
        <v>62933</v>
      </c>
      <c r="C11412" s="182"/>
      <c r="D11412" s="182" t="s">
        <v>18702</v>
      </c>
    </row>
    <row r="11413" spans="1:4">
      <c r="A11413" s="182" t="s">
        <v>18701</v>
      </c>
      <c r="B11413" s="182" t="s">
        <v>73478</v>
      </c>
      <c r="C11413" s="182"/>
      <c r="D11413" s="182" t="s">
        <v>18700</v>
      </c>
    </row>
    <row r="11414" spans="1:4">
      <c r="A11414" s="182" t="s">
        <v>18699</v>
      </c>
      <c r="B11414" s="182" t="s">
        <v>74344</v>
      </c>
      <c r="C11414" s="182"/>
      <c r="D11414" s="182" t="s">
        <v>18698</v>
      </c>
    </row>
    <row r="11415" spans="1:4">
      <c r="A11415" s="182" t="s">
        <v>18697</v>
      </c>
      <c r="B11415" s="182" t="s">
        <v>78083</v>
      </c>
      <c r="C11415" s="182"/>
      <c r="D11415" s="182" t="s">
        <v>18696</v>
      </c>
    </row>
    <row r="11416" spans="1:4">
      <c r="A11416" s="182" t="s">
        <v>18695</v>
      </c>
      <c r="B11416" s="182" t="s">
        <v>66547</v>
      </c>
      <c r="C11416" s="182"/>
      <c r="D11416" s="182" t="s">
        <v>18694</v>
      </c>
    </row>
    <row r="11417" spans="1:4">
      <c r="A11417" s="182" t="s">
        <v>18693</v>
      </c>
      <c r="B11417" s="182" t="s">
        <v>72273</v>
      </c>
      <c r="C11417" s="182"/>
      <c r="D11417" s="182" t="s">
        <v>18692</v>
      </c>
    </row>
    <row r="11418" spans="1:4">
      <c r="A11418" s="182" t="s">
        <v>18691</v>
      </c>
      <c r="B11418" s="182" t="s">
        <v>71740</v>
      </c>
      <c r="C11418" s="182"/>
      <c r="D11418" s="182" t="s">
        <v>18690</v>
      </c>
    </row>
    <row r="11419" spans="1:4">
      <c r="A11419" s="182" t="s">
        <v>18689</v>
      </c>
      <c r="B11419" s="182" t="s">
        <v>59834</v>
      </c>
      <c r="C11419" s="182"/>
      <c r="D11419" s="182" t="s">
        <v>18688</v>
      </c>
    </row>
    <row r="11420" spans="1:4">
      <c r="A11420" s="182" t="s">
        <v>18687</v>
      </c>
      <c r="B11420" s="182" t="s">
        <v>74733</v>
      </c>
      <c r="C11420" s="182"/>
      <c r="D11420" s="182" t="s">
        <v>18686</v>
      </c>
    </row>
    <row r="11421" spans="1:4">
      <c r="A11421" s="182" t="s">
        <v>18685</v>
      </c>
      <c r="B11421" s="182" t="s">
        <v>78319</v>
      </c>
      <c r="C11421" s="182"/>
      <c r="D11421" s="182" t="s">
        <v>18684</v>
      </c>
    </row>
    <row r="11422" spans="1:4">
      <c r="A11422" s="182" t="s">
        <v>18683</v>
      </c>
      <c r="B11422" s="182" t="s">
        <v>72312</v>
      </c>
      <c r="C11422" s="182"/>
      <c r="D11422" s="182" t="s">
        <v>18682</v>
      </c>
    </row>
    <row r="11423" spans="1:4">
      <c r="A11423" s="182" t="s">
        <v>18681</v>
      </c>
      <c r="B11423" s="182" t="s">
        <v>79851</v>
      </c>
      <c r="C11423" s="182"/>
      <c r="D11423" s="182" t="s">
        <v>18680</v>
      </c>
    </row>
    <row r="11424" spans="1:4">
      <c r="A11424" s="182" t="s">
        <v>18679</v>
      </c>
      <c r="B11424" s="182" t="s">
        <v>59320</v>
      </c>
      <c r="C11424" s="182"/>
      <c r="D11424" s="182" t="s">
        <v>18678</v>
      </c>
    </row>
    <row r="11425" spans="1:4">
      <c r="A11425" s="182" t="s">
        <v>18677</v>
      </c>
      <c r="B11425" s="182" t="s">
        <v>71936</v>
      </c>
      <c r="C11425" s="182"/>
      <c r="D11425" s="182" t="s">
        <v>18676</v>
      </c>
    </row>
    <row r="11426" spans="1:4">
      <c r="A11426" s="182" t="s">
        <v>18675</v>
      </c>
      <c r="B11426" s="182" t="s">
        <v>59840</v>
      </c>
      <c r="C11426" s="182"/>
      <c r="D11426" s="182" t="s">
        <v>18674</v>
      </c>
    </row>
    <row r="11427" spans="1:4">
      <c r="A11427" s="182" t="s">
        <v>18673</v>
      </c>
      <c r="B11427" s="182" t="s">
        <v>80893</v>
      </c>
      <c r="C11427" s="182"/>
      <c r="D11427" s="182" t="s">
        <v>18672</v>
      </c>
    </row>
    <row r="11428" spans="1:4">
      <c r="A11428" s="182" t="s">
        <v>18671</v>
      </c>
      <c r="B11428" s="182" t="s">
        <v>80864</v>
      </c>
      <c r="C11428" s="182"/>
      <c r="D11428" s="182" t="s">
        <v>18670</v>
      </c>
    </row>
    <row r="11429" spans="1:4">
      <c r="A11429" s="182" t="s">
        <v>18669</v>
      </c>
      <c r="B11429" s="182" t="s">
        <v>62606</v>
      </c>
      <c r="C11429" s="182"/>
      <c r="D11429" s="182" t="s">
        <v>18668</v>
      </c>
    </row>
    <row r="11430" spans="1:4">
      <c r="A11430" s="182" t="s">
        <v>18667</v>
      </c>
      <c r="B11430" s="182" t="s">
        <v>75447</v>
      </c>
      <c r="C11430" s="182"/>
      <c r="D11430" s="182" t="s">
        <v>18666</v>
      </c>
    </row>
    <row r="11431" spans="1:4">
      <c r="A11431" s="182" t="s">
        <v>18665</v>
      </c>
      <c r="B11431" s="182" t="s">
        <v>66766</v>
      </c>
      <c r="C11431" s="182"/>
      <c r="D11431" s="182" t="s">
        <v>18664</v>
      </c>
    </row>
    <row r="11432" spans="1:4">
      <c r="A11432" s="182" t="s">
        <v>18663</v>
      </c>
      <c r="B11432" s="182" t="s">
        <v>60314</v>
      </c>
      <c r="C11432" s="182"/>
      <c r="D11432" s="182" t="s">
        <v>18662</v>
      </c>
    </row>
    <row r="11433" spans="1:4">
      <c r="A11433" s="182" t="s">
        <v>18661</v>
      </c>
      <c r="B11433" s="182" t="s">
        <v>75812</v>
      </c>
      <c r="C11433" s="182"/>
      <c r="D11433" s="182" t="s">
        <v>18660</v>
      </c>
    </row>
    <row r="11434" spans="1:4">
      <c r="A11434" s="182" t="s">
        <v>18659</v>
      </c>
      <c r="B11434" s="182" t="s">
        <v>80734</v>
      </c>
      <c r="C11434" s="182"/>
      <c r="D11434" s="182" t="s">
        <v>18658</v>
      </c>
    </row>
    <row r="11435" spans="1:4">
      <c r="A11435" s="182" t="s">
        <v>18657</v>
      </c>
      <c r="B11435" s="182" t="s">
        <v>69454</v>
      </c>
      <c r="C11435" s="182"/>
      <c r="D11435" s="182" t="s">
        <v>18656</v>
      </c>
    </row>
    <row r="11436" spans="1:4">
      <c r="A11436" s="182" t="s">
        <v>18655</v>
      </c>
      <c r="B11436" s="182" t="s">
        <v>77010</v>
      </c>
      <c r="C11436" s="182"/>
      <c r="D11436" s="182" t="s">
        <v>18654</v>
      </c>
    </row>
    <row r="11437" spans="1:4">
      <c r="A11437" s="182" t="s">
        <v>18653</v>
      </c>
      <c r="B11437" s="182" t="s">
        <v>60875</v>
      </c>
      <c r="C11437" s="182"/>
      <c r="D11437" s="182" t="s">
        <v>18652</v>
      </c>
    </row>
    <row r="11438" spans="1:4">
      <c r="A11438" s="182" t="s">
        <v>18651</v>
      </c>
      <c r="B11438" s="182" t="s">
        <v>70725</v>
      </c>
      <c r="C11438" s="182"/>
      <c r="D11438" s="182" t="s">
        <v>18650</v>
      </c>
    </row>
    <row r="11439" spans="1:4">
      <c r="A11439" s="182" t="s">
        <v>18649</v>
      </c>
      <c r="B11439" s="182" t="s">
        <v>79972</v>
      </c>
      <c r="C11439" s="182"/>
      <c r="D11439" s="182" t="s">
        <v>18648</v>
      </c>
    </row>
    <row r="11440" spans="1:4">
      <c r="A11440" s="182" t="s">
        <v>18647</v>
      </c>
      <c r="B11440" s="182" t="s">
        <v>76320</v>
      </c>
      <c r="C11440" s="182"/>
      <c r="D11440" s="182" t="s">
        <v>18646</v>
      </c>
    </row>
    <row r="11441" spans="1:4">
      <c r="A11441" s="182" t="s">
        <v>18645</v>
      </c>
      <c r="B11441" s="182" t="s">
        <v>80051</v>
      </c>
      <c r="C11441" s="182"/>
      <c r="D11441" s="182" t="s">
        <v>18644</v>
      </c>
    </row>
    <row r="11442" spans="1:4">
      <c r="A11442" s="182" t="s">
        <v>18643</v>
      </c>
      <c r="B11442" s="182" t="s">
        <v>79024</v>
      </c>
      <c r="C11442" s="182"/>
      <c r="D11442" s="182" t="s">
        <v>18642</v>
      </c>
    </row>
    <row r="11443" spans="1:4">
      <c r="A11443" s="182" t="s">
        <v>18641</v>
      </c>
      <c r="B11443" s="182" t="s">
        <v>73498</v>
      </c>
      <c r="C11443" s="182"/>
      <c r="D11443" s="182" t="s">
        <v>18640</v>
      </c>
    </row>
    <row r="11444" spans="1:4">
      <c r="A11444" s="182" t="s">
        <v>18639</v>
      </c>
      <c r="B11444" s="182" t="s">
        <v>60057</v>
      </c>
      <c r="C11444" s="182"/>
      <c r="D11444" s="182" t="s">
        <v>18638</v>
      </c>
    </row>
    <row r="11445" spans="1:4">
      <c r="A11445" s="182" t="s">
        <v>18637</v>
      </c>
      <c r="B11445" s="182" t="s">
        <v>80933</v>
      </c>
      <c r="C11445" s="182"/>
      <c r="D11445" s="182" t="s">
        <v>18636</v>
      </c>
    </row>
    <row r="11446" spans="1:4">
      <c r="A11446" s="182" t="s">
        <v>18635</v>
      </c>
      <c r="B11446" s="182" t="s">
        <v>60718</v>
      </c>
      <c r="C11446" s="182"/>
      <c r="D11446" s="182" t="s">
        <v>18634</v>
      </c>
    </row>
    <row r="11447" spans="1:4">
      <c r="A11447" s="182" t="s">
        <v>18633</v>
      </c>
      <c r="B11447" s="182" t="s">
        <v>65323</v>
      </c>
      <c r="C11447" s="182"/>
      <c r="D11447" s="182" t="s">
        <v>18632</v>
      </c>
    </row>
    <row r="11448" spans="1:4">
      <c r="A11448" s="182" t="s">
        <v>18631</v>
      </c>
      <c r="B11448" s="182" t="s">
        <v>70735</v>
      </c>
      <c r="C11448" s="182"/>
      <c r="D11448" s="182" t="s">
        <v>18630</v>
      </c>
    </row>
    <row r="11449" spans="1:4">
      <c r="A11449" s="182" t="s">
        <v>18629</v>
      </c>
      <c r="B11449" s="182" t="s">
        <v>76729</v>
      </c>
      <c r="C11449" s="182"/>
      <c r="D11449" s="182" t="s">
        <v>18628</v>
      </c>
    </row>
    <row r="11450" spans="1:4">
      <c r="A11450" s="182" t="s">
        <v>18627</v>
      </c>
      <c r="B11450" s="182" t="s">
        <v>67056</v>
      </c>
      <c r="C11450" s="182" t="s">
        <v>67057</v>
      </c>
      <c r="D11450" s="182" t="s">
        <v>18626</v>
      </c>
    </row>
    <row r="11451" spans="1:4">
      <c r="A11451" s="182" t="s">
        <v>18625</v>
      </c>
      <c r="B11451" s="182" t="s">
        <v>79990</v>
      </c>
      <c r="C11451" s="182"/>
      <c r="D11451" s="182" t="s">
        <v>18624</v>
      </c>
    </row>
    <row r="11452" spans="1:4">
      <c r="A11452" s="182" t="s">
        <v>18623</v>
      </c>
      <c r="B11452" s="182" t="s">
        <v>76832</v>
      </c>
      <c r="C11452" s="182"/>
      <c r="D11452" s="182" t="s">
        <v>18622</v>
      </c>
    </row>
    <row r="11453" spans="1:4">
      <c r="A11453" s="182" t="s">
        <v>18621</v>
      </c>
      <c r="B11453" s="182" t="s">
        <v>79007</v>
      </c>
      <c r="C11453" s="182"/>
      <c r="D11453" s="182" t="s">
        <v>18620</v>
      </c>
    </row>
    <row r="11454" spans="1:4">
      <c r="A11454" s="182" t="s">
        <v>18619</v>
      </c>
      <c r="B11454" s="182" t="s">
        <v>64701</v>
      </c>
      <c r="C11454" s="182"/>
      <c r="D11454" s="182" t="s">
        <v>18618</v>
      </c>
    </row>
    <row r="11455" spans="1:4">
      <c r="A11455" s="182" t="s">
        <v>18617</v>
      </c>
      <c r="B11455" s="182" t="s">
        <v>77985</v>
      </c>
      <c r="C11455" s="182"/>
      <c r="D11455" s="182" t="s">
        <v>18616</v>
      </c>
    </row>
    <row r="11456" spans="1:4">
      <c r="A11456" s="182" t="s">
        <v>18615</v>
      </c>
      <c r="B11456" s="182" t="s">
        <v>78960</v>
      </c>
      <c r="C11456" s="182"/>
      <c r="D11456" s="182" t="s">
        <v>18614</v>
      </c>
    </row>
    <row r="11457" spans="1:4">
      <c r="A11457" s="182" t="s">
        <v>18613</v>
      </c>
      <c r="B11457" s="182" t="s">
        <v>60990</v>
      </c>
      <c r="C11457" s="182"/>
      <c r="D11457" s="182" t="s">
        <v>18612</v>
      </c>
    </row>
    <row r="11458" spans="1:4">
      <c r="A11458" s="182" t="s">
        <v>18611</v>
      </c>
      <c r="B11458" s="182" t="s">
        <v>80946</v>
      </c>
      <c r="C11458" s="182"/>
      <c r="D11458" s="182" t="s">
        <v>18610</v>
      </c>
    </row>
    <row r="11459" spans="1:4">
      <c r="A11459" s="182" t="s">
        <v>18609</v>
      </c>
      <c r="B11459" s="182" t="s">
        <v>70330</v>
      </c>
      <c r="C11459" s="182"/>
      <c r="D11459" s="182" t="s">
        <v>18608</v>
      </c>
    </row>
    <row r="11460" spans="1:4">
      <c r="A11460" s="182" t="s">
        <v>18607</v>
      </c>
      <c r="B11460" s="182" t="s">
        <v>65584</v>
      </c>
      <c r="C11460" s="182"/>
      <c r="D11460" s="182" t="s">
        <v>18606</v>
      </c>
    </row>
    <row r="11461" spans="1:4">
      <c r="A11461" s="182" t="s">
        <v>18605</v>
      </c>
      <c r="B11461" s="182" t="s">
        <v>72651</v>
      </c>
      <c r="C11461" s="182"/>
      <c r="D11461" s="182" t="s">
        <v>18604</v>
      </c>
    </row>
    <row r="11462" spans="1:4">
      <c r="A11462" s="182" t="s">
        <v>18603</v>
      </c>
      <c r="B11462" s="182" t="s">
        <v>64448</v>
      </c>
      <c r="C11462" s="182"/>
      <c r="D11462" s="182" t="s">
        <v>18602</v>
      </c>
    </row>
    <row r="11463" spans="1:4">
      <c r="A11463" s="182" t="s">
        <v>18601</v>
      </c>
      <c r="B11463" s="182" t="s">
        <v>72331</v>
      </c>
      <c r="C11463" s="182"/>
      <c r="D11463" s="182" t="s">
        <v>18600</v>
      </c>
    </row>
    <row r="11464" spans="1:4">
      <c r="A11464" s="182" t="s">
        <v>18599</v>
      </c>
      <c r="B11464" s="182" t="s">
        <v>63625</v>
      </c>
      <c r="C11464" s="182"/>
      <c r="D11464" s="182" t="s">
        <v>18598</v>
      </c>
    </row>
    <row r="11465" spans="1:4">
      <c r="A11465" s="182" t="s">
        <v>18597</v>
      </c>
      <c r="B11465" s="182" t="s">
        <v>67818</v>
      </c>
      <c r="C11465" s="182"/>
      <c r="D11465" s="182" t="s">
        <v>18596</v>
      </c>
    </row>
    <row r="11466" spans="1:4">
      <c r="A11466" s="182" t="s">
        <v>18595</v>
      </c>
      <c r="B11466" s="182" t="s">
        <v>73704</v>
      </c>
      <c r="C11466" s="182"/>
      <c r="D11466" s="182" t="s">
        <v>18594</v>
      </c>
    </row>
    <row r="11467" spans="1:4">
      <c r="A11467" s="182" t="s">
        <v>18593</v>
      </c>
      <c r="B11467" s="182" t="s">
        <v>73495</v>
      </c>
      <c r="C11467" s="182"/>
      <c r="D11467" s="182" t="s">
        <v>18592</v>
      </c>
    </row>
    <row r="11468" spans="1:4">
      <c r="A11468" s="182" t="s">
        <v>18591</v>
      </c>
      <c r="B11468" s="182" t="s">
        <v>71618</v>
      </c>
      <c r="C11468" s="182"/>
      <c r="D11468" s="182" t="s">
        <v>18590</v>
      </c>
    </row>
    <row r="11469" spans="1:4">
      <c r="A11469" s="182" t="s">
        <v>18589</v>
      </c>
      <c r="B11469" s="182" t="s">
        <v>77101</v>
      </c>
      <c r="C11469" s="182"/>
      <c r="D11469" s="182" t="s">
        <v>18588</v>
      </c>
    </row>
    <row r="11470" spans="1:4">
      <c r="A11470" s="182" t="s">
        <v>18587</v>
      </c>
      <c r="B11470" s="182" t="s">
        <v>60119</v>
      </c>
      <c r="C11470" s="182"/>
      <c r="D11470" s="182" t="s">
        <v>18586</v>
      </c>
    </row>
    <row r="11471" spans="1:4">
      <c r="A11471" s="182" t="s">
        <v>18585</v>
      </c>
      <c r="B11471" s="182" t="s">
        <v>80262</v>
      </c>
      <c r="C11471" s="182"/>
      <c r="D11471" s="182" t="s">
        <v>18584</v>
      </c>
    </row>
    <row r="11472" spans="1:4">
      <c r="A11472" s="182" t="s">
        <v>18583</v>
      </c>
      <c r="B11472" s="182" t="s">
        <v>80276</v>
      </c>
      <c r="C11472" s="182"/>
      <c r="D11472" s="182" t="s">
        <v>18582</v>
      </c>
    </row>
    <row r="11473" spans="1:4">
      <c r="A11473" s="182" t="s">
        <v>18581</v>
      </c>
      <c r="B11473" s="182" t="s">
        <v>64647</v>
      </c>
      <c r="C11473" s="182"/>
      <c r="D11473" s="182" t="s">
        <v>18580</v>
      </c>
    </row>
    <row r="11474" spans="1:4">
      <c r="A11474" s="182" t="s">
        <v>18579</v>
      </c>
      <c r="B11474" s="182" t="s">
        <v>66576</v>
      </c>
      <c r="C11474" s="182"/>
      <c r="D11474" s="182" t="s">
        <v>18578</v>
      </c>
    </row>
    <row r="11475" spans="1:4">
      <c r="A11475" s="182" t="s">
        <v>18577</v>
      </c>
      <c r="B11475" s="182" t="s">
        <v>72054</v>
      </c>
      <c r="C11475" s="182"/>
      <c r="D11475" s="182" t="s">
        <v>18576</v>
      </c>
    </row>
    <row r="11476" spans="1:4">
      <c r="A11476" s="182" t="s">
        <v>18575</v>
      </c>
      <c r="B11476" s="182" t="s">
        <v>78272</v>
      </c>
      <c r="C11476" s="182"/>
      <c r="D11476" s="182" t="s">
        <v>18574</v>
      </c>
    </row>
    <row r="11477" spans="1:4">
      <c r="A11477" s="182" t="s">
        <v>18573</v>
      </c>
      <c r="B11477" s="182" t="s">
        <v>78799</v>
      </c>
      <c r="C11477" s="182"/>
      <c r="D11477" s="182" t="s">
        <v>18572</v>
      </c>
    </row>
    <row r="11478" spans="1:4">
      <c r="A11478" s="182" t="s">
        <v>18571</v>
      </c>
      <c r="B11478" s="182" t="s">
        <v>65181</v>
      </c>
      <c r="C11478" s="182"/>
      <c r="D11478" s="182" t="s">
        <v>18570</v>
      </c>
    </row>
    <row r="11479" spans="1:4">
      <c r="A11479" s="182" t="s">
        <v>18569</v>
      </c>
      <c r="B11479" s="182" t="s">
        <v>80551</v>
      </c>
      <c r="C11479" s="182"/>
      <c r="D11479" s="182" t="s">
        <v>18568</v>
      </c>
    </row>
    <row r="11480" spans="1:4">
      <c r="A11480" s="182" t="s">
        <v>18567</v>
      </c>
      <c r="B11480" s="182" t="s">
        <v>61420</v>
      </c>
      <c r="C11480" s="182"/>
      <c r="D11480" s="182" t="s">
        <v>18566</v>
      </c>
    </row>
    <row r="11481" spans="1:4">
      <c r="A11481" s="182" t="s">
        <v>18565</v>
      </c>
      <c r="B11481" s="182" t="s">
        <v>64445</v>
      </c>
      <c r="C11481" s="182"/>
      <c r="D11481" s="182" t="s">
        <v>18564</v>
      </c>
    </row>
    <row r="11482" spans="1:4">
      <c r="A11482" s="182" t="s">
        <v>18563</v>
      </c>
      <c r="B11482" s="182" t="s">
        <v>73043</v>
      </c>
      <c r="C11482" s="182"/>
      <c r="D11482" s="182" t="s">
        <v>18562</v>
      </c>
    </row>
    <row r="11483" spans="1:4">
      <c r="A11483" s="182" t="s">
        <v>18561</v>
      </c>
      <c r="B11483" s="182" t="s">
        <v>59436</v>
      </c>
      <c r="C11483" s="182"/>
      <c r="D11483" s="182" t="s">
        <v>18560</v>
      </c>
    </row>
    <row r="11484" spans="1:4">
      <c r="A11484" s="182" t="s">
        <v>18559</v>
      </c>
      <c r="B11484" s="182" t="s">
        <v>72568</v>
      </c>
      <c r="C11484" s="182"/>
      <c r="D11484" s="182" t="s">
        <v>18558</v>
      </c>
    </row>
    <row r="11485" spans="1:4">
      <c r="A11485" s="182" t="s">
        <v>18557</v>
      </c>
      <c r="B11485" s="182" t="s">
        <v>72432</v>
      </c>
      <c r="C11485" s="182"/>
      <c r="D11485" s="182" t="s">
        <v>18556</v>
      </c>
    </row>
    <row r="11486" spans="1:4">
      <c r="A11486" s="182" t="s">
        <v>18555</v>
      </c>
      <c r="B11486" s="182" t="s">
        <v>78761</v>
      </c>
      <c r="C11486" s="182"/>
      <c r="D11486" s="182" t="s">
        <v>18554</v>
      </c>
    </row>
    <row r="11487" spans="1:4">
      <c r="A11487" s="182" t="s">
        <v>18553</v>
      </c>
      <c r="B11487" s="182" t="s">
        <v>73355</v>
      </c>
      <c r="C11487" s="182"/>
      <c r="D11487" s="182" t="s">
        <v>18552</v>
      </c>
    </row>
    <row r="11488" spans="1:4">
      <c r="A11488" s="182" t="s">
        <v>18551</v>
      </c>
      <c r="B11488" s="182" t="s">
        <v>68386</v>
      </c>
      <c r="C11488" s="182"/>
      <c r="D11488" s="182" t="s">
        <v>18550</v>
      </c>
    </row>
    <row r="11489" spans="1:4">
      <c r="A11489" s="182" t="s">
        <v>18549</v>
      </c>
      <c r="B11489" s="182" t="s">
        <v>67382</v>
      </c>
      <c r="C11489" s="182"/>
      <c r="D11489" s="182" t="s">
        <v>18548</v>
      </c>
    </row>
    <row r="11490" spans="1:4">
      <c r="A11490" s="182" t="s">
        <v>18547</v>
      </c>
      <c r="B11490" s="182" t="s">
        <v>77966</v>
      </c>
      <c r="C11490" s="182"/>
      <c r="D11490" s="182" t="s">
        <v>18546</v>
      </c>
    </row>
    <row r="11491" spans="1:4">
      <c r="A11491" s="182" t="s">
        <v>18545</v>
      </c>
      <c r="B11491" s="182" t="s">
        <v>76666</v>
      </c>
      <c r="C11491" s="182"/>
      <c r="D11491" s="182" t="s">
        <v>18544</v>
      </c>
    </row>
    <row r="11492" spans="1:4">
      <c r="A11492" s="182" t="s">
        <v>18543</v>
      </c>
      <c r="B11492" s="182" t="s">
        <v>66147</v>
      </c>
      <c r="C11492" s="182"/>
      <c r="D11492" s="182" t="s">
        <v>18542</v>
      </c>
    </row>
    <row r="11493" spans="1:4">
      <c r="A11493" s="182" t="s">
        <v>18541</v>
      </c>
      <c r="B11493" s="182" t="s">
        <v>79353</v>
      </c>
      <c r="C11493" s="182"/>
      <c r="D11493" s="182" t="s">
        <v>18540</v>
      </c>
    </row>
    <row r="11494" spans="1:4">
      <c r="A11494" s="182" t="s">
        <v>18539</v>
      </c>
      <c r="B11494" s="182" t="s">
        <v>60398</v>
      </c>
      <c r="C11494" s="182"/>
      <c r="D11494" s="182" t="s">
        <v>18538</v>
      </c>
    </row>
    <row r="11495" spans="1:4">
      <c r="A11495" s="182" t="s">
        <v>18537</v>
      </c>
      <c r="B11495" s="182" t="s">
        <v>72920</v>
      </c>
      <c r="C11495" s="182"/>
      <c r="D11495" s="182" t="s">
        <v>18536</v>
      </c>
    </row>
    <row r="11496" spans="1:4">
      <c r="A11496" s="182" t="s">
        <v>18535</v>
      </c>
      <c r="B11496" s="182" t="s">
        <v>74185</v>
      </c>
      <c r="C11496" s="182"/>
      <c r="D11496" s="182" t="s">
        <v>18534</v>
      </c>
    </row>
    <row r="11497" spans="1:4">
      <c r="A11497" s="182" t="s">
        <v>18533</v>
      </c>
      <c r="B11497" s="182" t="s">
        <v>78037</v>
      </c>
      <c r="C11497" s="182"/>
      <c r="D11497" s="182" t="s">
        <v>18532</v>
      </c>
    </row>
    <row r="11498" spans="1:4">
      <c r="A11498" s="182" t="s">
        <v>18531</v>
      </c>
      <c r="B11498" s="182" t="s">
        <v>67276</v>
      </c>
      <c r="C11498" s="182"/>
      <c r="D11498" s="182" t="s">
        <v>18530</v>
      </c>
    </row>
    <row r="11499" spans="1:4">
      <c r="A11499" s="182" t="s">
        <v>18529</v>
      </c>
      <c r="B11499" s="182" t="s">
        <v>68403</v>
      </c>
      <c r="C11499" s="182"/>
      <c r="D11499" s="182" t="s">
        <v>18528</v>
      </c>
    </row>
    <row r="11500" spans="1:4">
      <c r="A11500" s="182" t="s">
        <v>18527</v>
      </c>
      <c r="B11500" s="182" t="s">
        <v>73516</v>
      </c>
      <c r="C11500" s="182"/>
      <c r="D11500" s="182" t="s">
        <v>18526</v>
      </c>
    </row>
    <row r="11501" spans="1:4">
      <c r="A11501" s="182" t="s">
        <v>18525</v>
      </c>
      <c r="B11501" s="182" t="s">
        <v>62987</v>
      </c>
      <c r="C11501" s="182"/>
      <c r="D11501" s="182" t="s">
        <v>18524</v>
      </c>
    </row>
    <row r="11502" spans="1:4">
      <c r="A11502" s="182" t="s">
        <v>18523</v>
      </c>
      <c r="B11502" s="182" t="s">
        <v>72724</v>
      </c>
      <c r="C11502" s="182"/>
      <c r="D11502" s="182" t="s">
        <v>18522</v>
      </c>
    </row>
    <row r="11503" spans="1:4">
      <c r="A11503" s="182" t="s">
        <v>18521</v>
      </c>
      <c r="B11503" s="182" t="s">
        <v>76975</v>
      </c>
      <c r="C11503" s="182"/>
      <c r="D11503" s="182" t="s">
        <v>18520</v>
      </c>
    </row>
    <row r="11504" spans="1:4">
      <c r="A11504" s="182" t="s">
        <v>18519</v>
      </c>
      <c r="B11504" s="182" t="s">
        <v>59453</v>
      </c>
      <c r="C11504" s="182"/>
      <c r="D11504" s="182" t="s">
        <v>18518</v>
      </c>
    </row>
    <row r="11505" spans="1:4">
      <c r="A11505" s="182" t="s">
        <v>18517</v>
      </c>
      <c r="B11505" s="182" t="s">
        <v>67386</v>
      </c>
      <c r="C11505" s="182"/>
      <c r="D11505" s="182" t="s">
        <v>18516</v>
      </c>
    </row>
    <row r="11506" spans="1:4">
      <c r="A11506" s="182" t="s">
        <v>18515</v>
      </c>
      <c r="B11506" s="182" t="s">
        <v>65630</v>
      </c>
      <c r="C11506" s="182"/>
      <c r="D11506" s="182" t="s">
        <v>18514</v>
      </c>
    </row>
    <row r="11507" spans="1:4">
      <c r="A11507" s="182" t="s">
        <v>18513</v>
      </c>
      <c r="B11507" s="182" t="s">
        <v>68676</v>
      </c>
      <c r="C11507" s="182"/>
      <c r="D11507" s="182" t="s">
        <v>18512</v>
      </c>
    </row>
    <row r="11508" spans="1:4">
      <c r="A11508" s="182" t="s">
        <v>18511</v>
      </c>
      <c r="B11508" s="182" t="s">
        <v>63700</v>
      </c>
      <c r="C11508" s="182"/>
      <c r="D11508" s="182" t="s">
        <v>18510</v>
      </c>
    </row>
    <row r="11509" spans="1:4">
      <c r="A11509" s="182" t="s">
        <v>18509</v>
      </c>
      <c r="B11509" s="182" t="s">
        <v>64043</v>
      </c>
      <c r="C11509" s="182"/>
      <c r="D11509" s="182" t="s">
        <v>18508</v>
      </c>
    </row>
    <row r="11510" spans="1:4">
      <c r="A11510" s="182" t="s">
        <v>18507</v>
      </c>
      <c r="B11510" s="182" t="s">
        <v>68686</v>
      </c>
      <c r="C11510" s="182"/>
      <c r="D11510" s="182" t="s">
        <v>18506</v>
      </c>
    </row>
    <row r="11511" spans="1:4">
      <c r="A11511" s="182" t="s">
        <v>18505</v>
      </c>
      <c r="B11511" s="182" t="s">
        <v>63823</v>
      </c>
      <c r="C11511" s="182"/>
      <c r="D11511" s="182" t="s">
        <v>18504</v>
      </c>
    </row>
    <row r="11512" spans="1:4">
      <c r="A11512" s="182" t="s">
        <v>18503</v>
      </c>
      <c r="B11512" s="182" t="s">
        <v>64177</v>
      </c>
      <c r="C11512" s="182"/>
      <c r="D11512" s="182" t="s">
        <v>18502</v>
      </c>
    </row>
    <row r="11513" spans="1:4">
      <c r="A11513" s="182" t="s">
        <v>18501</v>
      </c>
      <c r="B11513" s="182" t="s">
        <v>69169</v>
      </c>
      <c r="C11513" s="182"/>
      <c r="D11513" s="182" t="s">
        <v>18500</v>
      </c>
    </row>
    <row r="11514" spans="1:4">
      <c r="A11514" s="182" t="s">
        <v>18499</v>
      </c>
      <c r="B11514" s="182" t="s">
        <v>78866</v>
      </c>
      <c r="C11514" s="182"/>
      <c r="D11514" s="182" t="s">
        <v>18498</v>
      </c>
    </row>
    <row r="11515" spans="1:4">
      <c r="A11515" s="182" t="s">
        <v>18497</v>
      </c>
      <c r="B11515" s="182" t="s">
        <v>59339</v>
      </c>
      <c r="C11515" s="182"/>
      <c r="D11515" s="182" t="s">
        <v>18496</v>
      </c>
    </row>
    <row r="11516" spans="1:4">
      <c r="A11516" s="182" t="s">
        <v>18495</v>
      </c>
      <c r="B11516" s="182" t="s">
        <v>72873</v>
      </c>
      <c r="C11516" s="182"/>
      <c r="D11516" s="182" t="s">
        <v>18494</v>
      </c>
    </row>
    <row r="11517" spans="1:4">
      <c r="A11517" s="182" t="s">
        <v>18493</v>
      </c>
      <c r="B11517" s="182" t="s">
        <v>61589</v>
      </c>
      <c r="C11517" s="182"/>
      <c r="D11517" s="182" t="s">
        <v>18492</v>
      </c>
    </row>
    <row r="11518" spans="1:4">
      <c r="A11518" s="182" t="s">
        <v>18491</v>
      </c>
      <c r="B11518" s="182" t="s">
        <v>62514</v>
      </c>
      <c r="C11518" s="182"/>
      <c r="D11518" s="182" t="s">
        <v>18490</v>
      </c>
    </row>
    <row r="11519" spans="1:4">
      <c r="A11519" s="182" t="s">
        <v>18489</v>
      </c>
      <c r="B11519" s="182" t="s">
        <v>62653</v>
      </c>
      <c r="C11519" s="182"/>
      <c r="D11519" s="182" t="s">
        <v>18488</v>
      </c>
    </row>
    <row r="11520" spans="1:4">
      <c r="A11520" s="182" t="s">
        <v>18487</v>
      </c>
      <c r="B11520" s="182" t="s">
        <v>66309</v>
      </c>
      <c r="C11520" s="182"/>
      <c r="D11520" s="182" t="s">
        <v>18486</v>
      </c>
    </row>
    <row r="11521" spans="1:4">
      <c r="A11521" s="182" t="s">
        <v>18485</v>
      </c>
      <c r="B11521" s="182" t="s">
        <v>79194</v>
      </c>
      <c r="C11521" s="182"/>
      <c r="D11521" s="182" t="s">
        <v>18484</v>
      </c>
    </row>
    <row r="11522" spans="1:4">
      <c r="A11522" s="182" t="s">
        <v>18483</v>
      </c>
      <c r="B11522" s="182" t="s">
        <v>75943</v>
      </c>
      <c r="C11522" s="182"/>
      <c r="D11522" s="182" t="s">
        <v>18482</v>
      </c>
    </row>
    <row r="11523" spans="1:4">
      <c r="A11523" s="182" t="s">
        <v>18481</v>
      </c>
      <c r="B11523" s="182" t="s">
        <v>72608</v>
      </c>
      <c r="C11523" s="182"/>
      <c r="D11523" s="182" t="s">
        <v>18480</v>
      </c>
    </row>
    <row r="11524" spans="1:4">
      <c r="A11524" s="182" t="s">
        <v>18479</v>
      </c>
      <c r="B11524" s="182" t="s">
        <v>79759</v>
      </c>
      <c r="C11524" s="182"/>
      <c r="D11524" s="182" t="s">
        <v>18478</v>
      </c>
    </row>
    <row r="11525" spans="1:4">
      <c r="A11525" s="182" t="s">
        <v>18477</v>
      </c>
      <c r="B11525" s="182" t="s">
        <v>65988</v>
      </c>
      <c r="C11525" s="182"/>
      <c r="D11525" s="182" t="s">
        <v>18476</v>
      </c>
    </row>
    <row r="11526" spans="1:4">
      <c r="A11526" s="182" t="s">
        <v>18475</v>
      </c>
      <c r="B11526" s="182" t="s">
        <v>78248</v>
      </c>
      <c r="C11526" s="182"/>
      <c r="D11526" s="182" t="s">
        <v>18474</v>
      </c>
    </row>
    <row r="11527" spans="1:4">
      <c r="A11527" s="182" t="s">
        <v>18473</v>
      </c>
      <c r="B11527" s="182" t="s">
        <v>76134</v>
      </c>
      <c r="C11527" s="182"/>
      <c r="D11527" s="182" t="s">
        <v>18472</v>
      </c>
    </row>
    <row r="11528" spans="1:4">
      <c r="A11528" s="182" t="s">
        <v>18471</v>
      </c>
      <c r="B11528" s="182" t="s">
        <v>75171</v>
      </c>
      <c r="C11528" s="182"/>
      <c r="D11528" s="182" t="s">
        <v>18470</v>
      </c>
    </row>
    <row r="11529" spans="1:4">
      <c r="A11529" s="182" t="s">
        <v>18469</v>
      </c>
      <c r="B11529" s="182" t="s">
        <v>70497</v>
      </c>
      <c r="C11529" s="182"/>
      <c r="D11529" s="182" t="s">
        <v>18468</v>
      </c>
    </row>
    <row r="11530" spans="1:4">
      <c r="A11530" s="182" t="s">
        <v>18467</v>
      </c>
      <c r="B11530" s="182" t="s">
        <v>64896</v>
      </c>
      <c r="C11530" s="182"/>
      <c r="D11530" s="182" t="s">
        <v>18466</v>
      </c>
    </row>
    <row r="11531" spans="1:4">
      <c r="A11531" s="182" t="s">
        <v>18465</v>
      </c>
      <c r="B11531" s="182" t="s">
        <v>59895</v>
      </c>
      <c r="C11531" s="182"/>
      <c r="D11531" s="182" t="s">
        <v>18464</v>
      </c>
    </row>
    <row r="11532" spans="1:4">
      <c r="A11532" s="182" t="s">
        <v>18463</v>
      </c>
      <c r="B11532" s="182" t="s">
        <v>65461</v>
      </c>
      <c r="C11532" s="182"/>
      <c r="D11532" s="182" t="s">
        <v>18462</v>
      </c>
    </row>
    <row r="11533" spans="1:4">
      <c r="A11533" s="182" t="s">
        <v>18461</v>
      </c>
      <c r="B11533" s="182" t="s">
        <v>74719</v>
      </c>
      <c r="C11533" s="182"/>
      <c r="D11533" s="182" t="s">
        <v>18460</v>
      </c>
    </row>
    <row r="11534" spans="1:4">
      <c r="A11534" s="182" t="s">
        <v>18459</v>
      </c>
      <c r="B11534" s="182" t="s">
        <v>80169</v>
      </c>
      <c r="C11534" s="182"/>
      <c r="D11534" s="182" t="s">
        <v>18458</v>
      </c>
    </row>
    <row r="11535" spans="1:4">
      <c r="A11535" s="182" t="s">
        <v>18457</v>
      </c>
      <c r="B11535" s="182" t="s">
        <v>66550</v>
      </c>
      <c r="C11535" s="182"/>
      <c r="D11535" s="182" t="s">
        <v>18456</v>
      </c>
    </row>
    <row r="11536" spans="1:4">
      <c r="A11536" s="182" t="s">
        <v>18455</v>
      </c>
      <c r="B11536" s="182" t="s">
        <v>69916</v>
      </c>
      <c r="C11536" s="182"/>
      <c r="D11536" s="182" t="s">
        <v>18454</v>
      </c>
    </row>
    <row r="11537" spans="1:4">
      <c r="A11537" s="182" t="s">
        <v>18453</v>
      </c>
      <c r="B11537" s="182" t="s">
        <v>72445</v>
      </c>
      <c r="C11537" s="182"/>
      <c r="D11537" s="182" t="s">
        <v>18452</v>
      </c>
    </row>
    <row r="11538" spans="1:4">
      <c r="A11538" s="182" t="s">
        <v>18451</v>
      </c>
      <c r="B11538" s="182" t="s">
        <v>68793</v>
      </c>
      <c r="C11538" s="182"/>
      <c r="D11538" s="182" t="s">
        <v>18450</v>
      </c>
    </row>
    <row r="11539" spans="1:4">
      <c r="A11539" s="182" t="s">
        <v>18449</v>
      </c>
      <c r="B11539" s="182" t="s">
        <v>61987</v>
      </c>
      <c r="C11539" s="182"/>
      <c r="D11539" s="182" t="s">
        <v>18448</v>
      </c>
    </row>
    <row r="11540" spans="1:4">
      <c r="A11540" s="182" t="s">
        <v>18447</v>
      </c>
      <c r="B11540" s="182" t="s">
        <v>75878</v>
      </c>
      <c r="C11540" s="182"/>
      <c r="D11540" s="182" t="s">
        <v>18446</v>
      </c>
    </row>
    <row r="11541" spans="1:4">
      <c r="A11541" s="182" t="s">
        <v>18445</v>
      </c>
      <c r="B11541" s="182" t="s">
        <v>77025</v>
      </c>
      <c r="C11541" s="182"/>
      <c r="D11541" s="182" t="s">
        <v>18444</v>
      </c>
    </row>
    <row r="11542" spans="1:4">
      <c r="A11542" s="182" t="s">
        <v>18443</v>
      </c>
      <c r="B11542" s="182" t="s">
        <v>70981</v>
      </c>
      <c r="C11542" s="182"/>
      <c r="D11542" s="182" t="s">
        <v>18442</v>
      </c>
    </row>
    <row r="11543" spans="1:4">
      <c r="A11543" s="182" t="s">
        <v>18441</v>
      </c>
      <c r="B11543" s="182" t="s">
        <v>69881</v>
      </c>
      <c r="C11543" s="182"/>
      <c r="D11543" s="182" t="s">
        <v>18440</v>
      </c>
    </row>
    <row r="11544" spans="1:4">
      <c r="A11544" s="182" t="s">
        <v>18439</v>
      </c>
      <c r="B11544" s="182" t="s">
        <v>62968</v>
      </c>
      <c r="C11544" s="182"/>
      <c r="D11544" s="182" t="s">
        <v>18438</v>
      </c>
    </row>
    <row r="11545" spans="1:4">
      <c r="A11545" s="182" t="s">
        <v>18437</v>
      </c>
      <c r="B11545" s="182" t="s">
        <v>72206</v>
      </c>
      <c r="C11545" s="182"/>
      <c r="D11545" s="182" t="s">
        <v>18436</v>
      </c>
    </row>
    <row r="11546" spans="1:4">
      <c r="A11546" s="182" t="s">
        <v>18435</v>
      </c>
      <c r="B11546" s="182" t="s">
        <v>65401</v>
      </c>
      <c r="C11546" s="182"/>
      <c r="D11546" s="182" t="s">
        <v>18434</v>
      </c>
    </row>
    <row r="11547" spans="1:4">
      <c r="A11547" s="182" t="s">
        <v>18433</v>
      </c>
      <c r="B11547" s="182" t="s">
        <v>72507</v>
      </c>
      <c r="C11547" s="182" t="s">
        <v>72508</v>
      </c>
      <c r="D11547" s="182" t="s">
        <v>18432</v>
      </c>
    </row>
    <row r="11548" spans="1:4">
      <c r="A11548" s="182" t="s">
        <v>18431</v>
      </c>
      <c r="B11548" s="182" t="s">
        <v>67807</v>
      </c>
      <c r="C11548" s="182"/>
      <c r="D11548" s="182" t="s">
        <v>18430</v>
      </c>
    </row>
    <row r="11549" spans="1:4">
      <c r="A11549" s="182" t="s">
        <v>18429</v>
      </c>
      <c r="B11549" s="182" t="s">
        <v>60627</v>
      </c>
      <c r="C11549" s="182"/>
      <c r="D11549" s="182" t="s">
        <v>18428</v>
      </c>
    </row>
    <row r="11550" spans="1:4">
      <c r="A11550" s="182" t="s">
        <v>18427</v>
      </c>
      <c r="B11550" s="182" t="s">
        <v>64668</v>
      </c>
      <c r="C11550" s="182"/>
      <c r="D11550" s="182" t="s">
        <v>18426</v>
      </c>
    </row>
    <row r="11551" spans="1:4">
      <c r="A11551" s="182" t="s">
        <v>18425</v>
      </c>
      <c r="B11551" s="182" t="s">
        <v>68414</v>
      </c>
      <c r="C11551" s="182"/>
      <c r="D11551" s="182" t="s">
        <v>18424</v>
      </c>
    </row>
    <row r="11552" spans="1:4">
      <c r="A11552" s="182" t="s">
        <v>18423</v>
      </c>
      <c r="B11552" s="182" t="s">
        <v>68542</v>
      </c>
      <c r="C11552" s="182"/>
      <c r="D11552" s="182" t="s">
        <v>18422</v>
      </c>
    </row>
    <row r="11553" spans="1:4">
      <c r="A11553" s="182" t="s">
        <v>18421</v>
      </c>
      <c r="B11553" s="182" t="s">
        <v>64857</v>
      </c>
      <c r="C11553" s="182"/>
      <c r="D11553" s="182" t="s">
        <v>18420</v>
      </c>
    </row>
    <row r="11554" spans="1:4">
      <c r="A11554" s="182" t="s">
        <v>18419</v>
      </c>
      <c r="B11554" s="182" t="s">
        <v>62642</v>
      </c>
      <c r="C11554" s="182"/>
      <c r="D11554" s="182" t="s">
        <v>18418</v>
      </c>
    </row>
    <row r="11555" spans="1:4">
      <c r="A11555" s="182" t="s">
        <v>18417</v>
      </c>
      <c r="B11555" s="182" t="s">
        <v>63978</v>
      </c>
      <c r="C11555" s="182"/>
      <c r="D11555" s="182" t="s">
        <v>18416</v>
      </c>
    </row>
    <row r="11556" spans="1:4">
      <c r="A11556" s="182" t="s">
        <v>18415</v>
      </c>
      <c r="B11556" s="182" t="s">
        <v>75491</v>
      </c>
      <c r="C11556" s="182"/>
      <c r="D11556" s="182" t="s">
        <v>18414</v>
      </c>
    </row>
    <row r="11557" spans="1:4">
      <c r="A11557" s="182" t="s">
        <v>18413</v>
      </c>
      <c r="B11557" s="182" t="s">
        <v>63456</v>
      </c>
      <c r="C11557" s="182"/>
      <c r="D11557" s="182" t="s">
        <v>18412</v>
      </c>
    </row>
    <row r="11558" spans="1:4">
      <c r="A11558" s="182" t="s">
        <v>18411</v>
      </c>
      <c r="B11558" s="182" t="s">
        <v>72145</v>
      </c>
      <c r="C11558" s="182"/>
      <c r="D11558" s="182" t="s">
        <v>18410</v>
      </c>
    </row>
    <row r="11559" spans="1:4">
      <c r="A11559" s="182" t="s">
        <v>18409</v>
      </c>
      <c r="B11559" s="182" t="s">
        <v>73826</v>
      </c>
      <c r="C11559" s="182"/>
      <c r="D11559" s="182" t="s">
        <v>18408</v>
      </c>
    </row>
    <row r="11560" spans="1:4">
      <c r="A11560" s="182" t="s">
        <v>18407</v>
      </c>
      <c r="B11560" s="182" t="s">
        <v>70083</v>
      </c>
      <c r="C11560" s="182"/>
      <c r="D11560" s="182" t="s">
        <v>18406</v>
      </c>
    </row>
    <row r="11561" spans="1:4">
      <c r="A11561" s="182" t="s">
        <v>18405</v>
      </c>
      <c r="B11561" s="182" t="s">
        <v>71931</v>
      </c>
      <c r="C11561" s="182"/>
      <c r="D11561" s="182" t="s">
        <v>18404</v>
      </c>
    </row>
    <row r="11562" spans="1:4">
      <c r="A11562" s="182" t="s">
        <v>18403</v>
      </c>
      <c r="B11562" s="182" t="s">
        <v>65876</v>
      </c>
      <c r="C11562" s="182"/>
      <c r="D11562" s="182" t="s">
        <v>18402</v>
      </c>
    </row>
    <row r="11563" spans="1:4">
      <c r="A11563" s="182" t="s">
        <v>18401</v>
      </c>
      <c r="B11563" s="182" t="s">
        <v>66785</v>
      </c>
      <c r="C11563" s="182"/>
      <c r="D11563" s="182" t="s">
        <v>18400</v>
      </c>
    </row>
    <row r="11564" spans="1:4">
      <c r="A11564" s="182" t="s">
        <v>18399</v>
      </c>
      <c r="B11564" s="182" t="s">
        <v>66086</v>
      </c>
      <c r="C11564" s="182"/>
      <c r="D11564" s="182" t="s">
        <v>18398</v>
      </c>
    </row>
    <row r="11565" spans="1:4">
      <c r="A11565" s="182" t="s">
        <v>18397</v>
      </c>
      <c r="B11565" s="182" t="s">
        <v>63496</v>
      </c>
      <c r="C11565" s="182"/>
      <c r="D11565" s="182" t="s">
        <v>18396</v>
      </c>
    </row>
    <row r="11566" spans="1:4">
      <c r="A11566" s="182" t="s">
        <v>18395</v>
      </c>
      <c r="B11566" s="182" t="s">
        <v>79975</v>
      </c>
      <c r="C11566" s="182"/>
      <c r="D11566" s="182" t="s">
        <v>18394</v>
      </c>
    </row>
    <row r="11567" spans="1:4">
      <c r="A11567" s="182" t="s">
        <v>18393</v>
      </c>
      <c r="B11567" s="182" t="s">
        <v>78304</v>
      </c>
      <c r="C11567" s="182"/>
      <c r="D11567" s="182" t="s">
        <v>18392</v>
      </c>
    </row>
    <row r="11568" spans="1:4">
      <c r="A11568" s="182" t="s">
        <v>18391</v>
      </c>
      <c r="B11568" s="182" t="s">
        <v>78703</v>
      </c>
      <c r="C11568" s="182"/>
      <c r="D11568" s="182" t="s">
        <v>18390</v>
      </c>
    </row>
    <row r="11569" spans="1:4">
      <c r="A11569" s="182" t="s">
        <v>18389</v>
      </c>
      <c r="B11569" s="182" t="s">
        <v>63885</v>
      </c>
      <c r="C11569" s="182"/>
      <c r="D11569" s="182" t="s">
        <v>18388</v>
      </c>
    </row>
    <row r="11570" spans="1:4">
      <c r="A11570" s="182" t="s">
        <v>18387</v>
      </c>
      <c r="B11570" s="182" t="s">
        <v>76556</v>
      </c>
      <c r="C11570" s="182"/>
      <c r="D11570" s="182" t="s">
        <v>18386</v>
      </c>
    </row>
    <row r="11571" spans="1:4">
      <c r="A11571" s="182" t="s">
        <v>18385</v>
      </c>
      <c r="B11571" s="182" t="s">
        <v>79319</v>
      </c>
      <c r="C11571" s="182"/>
      <c r="D11571" s="182" t="s">
        <v>18384</v>
      </c>
    </row>
    <row r="11572" spans="1:4">
      <c r="A11572" s="182" t="s">
        <v>18383</v>
      </c>
      <c r="B11572" s="182" t="s">
        <v>70901</v>
      </c>
      <c r="C11572" s="182"/>
      <c r="D11572" s="182" t="s">
        <v>18382</v>
      </c>
    </row>
    <row r="11573" spans="1:4">
      <c r="A11573" s="182" t="s">
        <v>18381</v>
      </c>
      <c r="B11573" s="182" t="s">
        <v>64769</v>
      </c>
      <c r="C11573" s="182"/>
      <c r="D11573" s="182" t="s">
        <v>18380</v>
      </c>
    </row>
    <row r="11574" spans="1:4">
      <c r="A11574" s="182" t="s">
        <v>18379</v>
      </c>
      <c r="B11574" s="182" t="s">
        <v>67206</v>
      </c>
      <c r="C11574" s="182"/>
      <c r="D11574" s="182" t="s">
        <v>18378</v>
      </c>
    </row>
    <row r="11575" spans="1:4">
      <c r="A11575" s="182" t="s">
        <v>18377</v>
      </c>
      <c r="B11575" s="182" t="s">
        <v>77403</v>
      </c>
      <c r="C11575" s="182"/>
      <c r="D11575" s="182" t="s">
        <v>18376</v>
      </c>
    </row>
    <row r="11576" spans="1:4">
      <c r="A11576" s="182" t="s">
        <v>18375</v>
      </c>
      <c r="B11576" s="182" t="s">
        <v>81027</v>
      </c>
      <c r="C11576" s="182"/>
      <c r="D11576" s="182" t="s">
        <v>18374</v>
      </c>
    </row>
    <row r="11577" spans="1:4">
      <c r="A11577" s="182" t="s">
        <v>18373</v>
      </c>
      <c r="B11577" s="182" t="s">
        <v>73663</v>
      </c>
      <c r="C11577" s="182"/>
      <c r="D11577" s="182" t="s">
        <v>18372</v>
      </c>
    </row>
    <row r="11578" spans="1:4">
      <c r="A11578" s="182" t="s">
        <v>18371</v>
      </c>
      <c r="B11578" s="182" t="s">
        <v>74254</v>
      </c>
      <c r="C11578" s="182"/>
      <c r="D11578" s="182" t="s">
        <v>18370</v>
      </c>
    </row>
    <row r="11579" spans="1:4">
      <c r="A11579" s="182" t="s">
        <v>18369</v>
      </c>
      <c r="B11579" s="182" t="s">
        <v>62387</v>
      </c>
      <c r="C11579" s="182"/>
      <c r="D11579" s="182" t="s">
        <v>18368</v>
      </c>
    </row>
    <row r="11580" spans="1:4">
      <c r="A11580" s="182" t="s">
        <v>18367</v>
      </c>
      <c r="B11580" s="182" t="s">
        <v>70869</v>
      </c>
      <c r="C11580" s="182"/>
      <c r="D11580" s="182" t="s">
        <v>18366</v>
      </c>
    </row>
    <row r="11581" spans="1:4">
      <c r="A11581" s="182" t="s">
        <v>18365</v>
      </c>
      <c r="B11581" s="182" t="s">
        <v>69284</v>
      </c>
      <c r="C11581" s="182"/>
      <c r="D11581" s="182" t="s">
        <v>18364</v>
      </c>
    </row>
    <row r="11582" spans="1:4">
      <c r="A11582" s="182" t="s">
        <v>18363</v>
      </c>
      <c r="B11582" s="182" t="s">
        <v>65892</v>
      </c>
      <c r="C11582" s="182"/>
      <c r="D11582" s="182" t="s">
        <v>18362</v>
      </c>
    </row>
    <row r="11583" spans="1:4">
      <c r="A11583" s="182" t="s">
        <v>18361</v>
      </c>
      <c r="B11583" s="182" t="s">
        <v>70097</v>
      </c>
      <c r="C11583" s="182"/>
      <c r="D11583" s="182" t="s">
        <v>18360</v>
      </c>
    </row>
    <row r="11584" spans="1:4">
      <c r="A11584" s="182" t="s">
        <v>18359</v>
      </c>
      <c r="B11584" s="182" t="s">
        <v>60660</v>
      </c>
      <c r="C11584" s="182"/>
      <c r="D11584" s="182" t="s">
        <v>18358</v>
      </c>
    </row>
    <row r="11585" spans="1:4">
      <c r="A11585" s="182" t="s">
        <v>18357</v>
      </c>
      <c r="B11585" s="182" t="s">
        <v>67082</v>
      </c>
      <c r="C11585" s="182"/>
      <c r="D11585" s="182" t="s">
        <v>18356</v>
      </c>
    </row>
    <row r="11586" spans="1:4">
      <c r="A11586" s="182" t="s">
        <v>18355</v>
      </c>
      <c r="B11586" s="182" t="s">
        <v>61125</v>
      </c>
      <c r="C11586" s="182"/>
      <c r="D11586" s="182" t="s">
        <v>18354</v>
      </c>
    </row>
    <row r="11587" spans="1:4">
      <c r="A11587" s="182" t="s">
        <v>18353</v>
      </c>
      <c r="B11587" s="182" t="s">
        <v>79754</v>
      </c>
      <c r="C11587" s="182"/>
      <c r="D11587" s="182" t="s">
        <v>18352</v>
      </c>
    </row>
    <row r="11588" spans="1:4">
      <c r="A11588" s="182" t="s">
        <v>18351</v>
      </c>
      <c r="B11588" s="182" t="s">
        <v>81055</v>
      </c>
      <c r="C11588" s="182"/>
      <c r="D11588" s="182" t="s">
        <v>18350</v>
      </c>
    </row>
    <row r="11589" spans="1:4">
      <c r="A11589" s="182" t="s">
        <v>18349</v>
      </c>
      <c r="B11589" s="182" t="s">
        <v>74755</v>
      </c>
      <c r="C11589" s="182"/>
      <c r="D11589" s="182" t="s">
        <v>18348</v>
      </c>
    </row>
    <row r="11590" spans="1:4">
      <c r="A11590" s="182" t="s">
        <v>18347</v>
      </c>
      <c r="B11590" s="182" t="s">
        <v>65608</v>
      </c>
      <c r="C11590" s="182"/>
      <c r="D11590" s="182" t="s">
        <v>18346</v>
      </c>
    </row>
    <row r="11591" spans="1:4">
      <c r="A11591" s="182" t="s">
        <v>18345</v>
      </c>
      <c r="B11591" s="182" t="s">
        <v>61517</v>
      </c>
      <c r="C11591" s="182"/>
      <c r="D11591" s="182" t="s">
        <v>18344</v>
      </c>
    </row>
    <row r="11592" spans="1:4">
      <c r="A11592" s="182" t="s">
        <v>18343</v>
      </c>
      <c r="B11592" s="182" t="s">
        <v>80154</v>
      </c>
      <c r="C11592" s="182"/>
      <c r="D11592" s="182" t="s">
        <v>18342</v>
      </c>
    </row>
    <row r="11593" spans="1:4">
      <c r="A11593" s="182" t="s">
        <v>18341</v>
      </c>
      <c r="B11593" s="182" t="s">
        <v>72117</v>
      </c>
      <c r="C11593" s="182"/>
      <c r="D11593" s="182" t="s">
        <v>18340</v>
      </c>
    </row>
    <row r="11594" spans="1:4">
      <c r="A11594" s="182" t="s">
        <v>18339</v>
      </c>
      <c r="B11594" s="182" t="s">
        <v>68841</v>
      </c>
      <c r="C11594" s="182"/>
      <c r="D11594" s="182" t="s">
        <v>18338</v>
      </c>
    </row>
    <row r="11595" spans="1:4">
      <c r="A11595" s="182" t="s">
        <v>18337</v>
      </c>
      <c r="B11595" s="182" t="s">
        <v>74725</v>
      </c>
      <c r="C11595" s="182"/>
      <c r="D11595" s="182" t="s">
        <v>18336</v>
      </c>
    </row>
    <row r="11596" spans="1:4">
      <c r="A11596" s="182" t="s">
        <v>18335</v>
      </c>
      <c r="B11596" s="182" t="s">
        <v>66471</v>
      </c>
      <c r="C11596" s="182"/>
      <c r="D11596" s="182" t="s">
        <v>18334</v>
      </c>
    </row>
    <row r="11597" spans="1:4">
      <c r="A11597" s="182" t="s">
        <v>18333</v>
      </c>
      <c r="B11597" s="182" t="s">
        <v>72424</v>
      </c>
      <c r="C11597" s="182"/>
      <c r="D11597" s="182" t="s">
        <v>18332</v>
      </c>
    </row>
    <row r="11598" spans="1:4">
      <c r="A11598" s="182" t="s">
        <v>18331</v>
      </c>
      <c r="B11598" s="182" t="s">
        <v>65394</v>
      </c>
      <c r="C11598" s="182"/>
      <c r="D11598" s="182" t="s">
        <v>18330</v>
      </c>
    </row>
    <row r="11599" spans="1:4">
      <c r="A11599" s="182" t="s">
        <v>18329</v>
      </c>
      <c r="B11599" s="182" t="s">
        <v>77764</v>
      </c>
      <c r="C11599" s="182"/>
      <c r="D11599" s="182" t="s">
        <v>18328</v>
      </c>
    </row>
    <row r="11600" spans="1:4">
      <c r="A11600" s="182" t="s">
        <v>18327</v>
      </c>
      <c r="B11600" s="182" t="s">
        <v>64881</v>
      </c>
      <c r="C11600" s="182"/>
      <c r="D11600" s="182" t="s">
        <v>18326</v>
      </c>
    </row>
    <row r="11601" spans="1:4">
      <c r="A11601" s="182" t="s">
        <v>18325</v>
      </c>
      <c r="B11601" s="182" t="s">
        <v>68951</v>
      </c>
      <c r="C11601" s="182"/>
      <c r="D11601" s="182" t="s">
        <v>18324</v>
      </c>
    </row>
    <row r="11602" spans="1:4">
      <c r="A11602" s="182" t="s">
        <v>18323</v>
      </c>
      <c r="B11602" s="182" t="s">
        <v>59849</v>
      </c>
      <c r="C11602" s="182"/>
      <c r="D11602" s="182" t="s">
        <v>18322</v>
      </c>
    </row>
    <row r="11603" spans="1:4">
      <c r="A11603" s="182" t="s">
        <v>18321</v>
      </c>
      <c r="B11603" s="182" t="s">
        <v>73825</v>
      </c>
      <c r="C11603" s="182"/>
      <c r="D11603" s="182" t="s">
        <v>18320</v>
      </c>
    </row>
    <row r="11604" spans="1:4">
      <c r="A11604" s="182" t="s">
        <v>18319</v>
      </c>
      <c r="B11604" s="182" t="s">
        <v>77014</v>
      </c>
      <c r="C11604" s="182"/>
      <c r="D11604" s="182" t="s">
        <v>18318</v>
      </c>
    </row>
    <row r="11605" spans="1:4">
      <c r="A11605" s="182" t="s">
        <v>18317</v>
      </c>
      <c r="B11605" s="182" t="s">
        <v>63314</v>
      </c>
      <c r="C11605" s="182"/>
      <c r="D11605" s="182" t="s">
        <v>18316</v>
      </c>
    </row>
    <row r="11606" spans="1:4">
      <c r="A11606" s="182" t="s">
        <v>18315</v>
      </c>
      <c r="B11606" s="182" t="s">
        <v>68693</v>
      </c>
      <c r="C11606" s="182"/>
      <c r="D11606" s="182" t="s">
        <v>18314</v>
      </c>
    </row>
    <row r="11607" spans="1:4">
      <c r="A11607" s="182" t="s">
        <v>18313</v>
      </c>
      <c r="B11607" s="182" t="s">
        <v>76833</v>
      </c>
      <c r="C11607" s="182"/>
      <c r="D11607" s="182" t="s">
        <v>18312</v>
      </c>
    </row>
    <row r="11608" spans="1:4">
      <c r="A11608" s="182" t="s">
        <v>18311</v>
      </c>
      <c r="B11608" s="182" t="s">
        <v>66251</v>
      </c>
      <c r="C11608" s="182"/>
      <c r="D11608" s="182" t="s">
        <v>18310</v>
      </c>
    </row>
    <row r="11609" spans="1:4">
      <c r="A11609" s="182" t="s">
        <v>18309</v>
      </c>
      <c r="B11609" s="182" t="s">
        <v>72128</v>
      </c>
      <c r="C11609" s="182"/>
      <c r="D11609" s="182" t="s">
        <v>18308</v>
      </c>
    </row>
    <row r="11610" spans="1:4">
      <c r="A11610" s="182" t="s">
        <v>18307</v>
      </c>
      <c r="B11610" s="182" t="s">
        <v>73361</v>
      </c>
      <c r="C11610" s="182"/>
      <c r="D11610" s="182" t="s">
        <v>18306</v>
      </c>
    </row>
    <row r="11611" spans="1:4">
      <c r="A11611" s="182" t="s">
        <v>18305</v>
      </c>
      <c r="B11611" s="182" t="s">
        <v>74598</v>
      </c>
      <c r="C11611" s="182"/>
      <c r="D11611" s="182" t="s">
        <v>18304</v>
      </c>
    </row>
    <row r="11612" spans="1:4">
      <c r="A11612" s="182" t="s">
        <v>18303</v>
      </c>
      <c r="B11612" s="182" t="s">
        <v>79331</v>
      </c>
      <c r="C11612" s="182"/>
      <c r="D11612" s="182" t="s">
        <v>18302</v>
      </c>
    </row>
    <row r="11613" spans="1:4">
      <c r="A11613" s="182" t="s">
        <v>18301</v>
      </c>
      <c r="B11613" s="182" t="s">
        <v>76459</v>
      </c>
      <c r="C11613" s="182"/>
      <c r="D11613" s="182" t="s">
        <v>18300</v>
      </c>
    </row>
    <row r="11614" spans="1:4">
      <c r="A11614" s="182" t="s">
        <v>18299</v>
      </c>
      <c r="B11614" s="182" t="s">
        <v>74848</v>
      </c>
      <c r="C11614" s="182"/>
      <c r="D11614" s="182" t="s">
        <v>18298</v>
      </c>
    </row>
    <row r="11615" spans="1:4">
      <c r="A11615" s="182" t="s">
        <v>18297</v>
      </c>
      <c r="B11615" s="182" t="s">
        <v>75576</v>
      </c>
      <c r="C11615" s="182"/>
      <c r="D11615" s="182" t="s">
        <v>18296</v>
      </c>
    </row>
    <row r="11616" spans="1:4">
      <c r="A11616" s="182" t="s">
        <v>18295</v>
      </c>
      <c r="B11616" s="182" t="s">
        <v>64141</v>
      </c>
      <c r="C11616" s="182"/>
      <c r="D11616" s="182" t="s">
        <v>18294</v>
      </c>
    </row>
    <row r="11617" spans="1:4">
      <c r="A11617" s="182" t="s">
        <v>18293</v>
      </c>
      <c r="B11617" s="182" t="s">
        <v>70424</v>
      </c>
      <c r="C11617" s="182"/>
      <c r="D11617" s="182" t="s">
        <v>18292</v>
      </c>
    </row>
    <row r="11618" spans="1:4">
      <c r="A11618" s="182" t="s">
        <v>18291</v>
      </c>
      <c r="B11618" s="182" t="s">
        <v>64376</v>
      </c>
      <c r="C11618" s="182"/>
      <c r="D11618" s="182" t="s">
        <v>18290</v>
      </c>
    </row>
    <row r="11619" spans="1:4">
      <c r="A11619" s="182" t="s">
        <v>18289</v>
      </c>
      <c r="B11619" s="182" t="s">
        <v>77780</v>
      </c>
      <c r="C11619" s="182"/>
      <c r="D11619" s="182" t="s">
        <v>18288</v>
      </c>
    </row>
    <row r="11620" spans="1:4">
      <c r="A11620" s="182" t="s">
        <v>18287</v>
      </c>
      <c r="B11620" s="182" t="s">
        <v>70806</v>
      </c>
      <c r="C11620" s="182"/>
      <c r="D11620" s="182" t="s">
        <v>18286</v>
      </c>
    </row>
    <row r="11621" spans="1:4">
      <c r="A11621" s="182" t="s">
        <v>18285</v>
      </c>
      <c r="B11621" s="182" t="s">
        <v>59286</v>
      </c>
      <c r="C11621" s="182"/>
      <c r="D11621" s="182" t="s">
        <v>18284</v>
      </c>
    </row>
    <row r="11622" spans="1:4">
      <c r="A11622" s="182" t="s">
        <v>18283</v>
      </c>
      <c r="B11622" s="182" t="s">
        <v>69449</v>
      </c>
      <c r="C11622" s="182"/>
      <c r="D11622" s="182" t="s">
        <v>18282</v>
      </c>
    </row>
    <row r="11623" spans="1:4">
      <c r="A11623" s="182" t="s">
        <v>18281</v>
      </c>
      <c r="B11623" s="182" t="s">
        <v>66330</v>
      </c>
      <c r="C11623" s="182"/>
      <c r="D11623" s="182" t="s">
        <v>18280</v>
      </c>
    </row>
    <row r="11624" spans="1:4">
      <c r="A11624" s="182" t="s">
        <v>18279</v>
      </c>
      <c r="B11624" s="182" t="s">
        <v>75502</v>
      </c>
      <c r="C11624" s="182"/>
      <c r="D11624" s="182" t="s">
        <v>18278</v>
      </c>
    </row>
    <row r="11625" spans="1:4">
      <c r="A11625" s="182" t="s">
        <v>18277</v>
      </c>
      <c r="B11625" s="182" t="s">
        <v>77907</v>
      </c>
      <c r="C11625" s="182" t="s">
        <v>77908</v>
      </c>
      <c r="D11625" s="182" t="s">
        <v>18276</v>
      </c>
    </row>
    <row r="11626" spans="1:4">
      <c r="A11626" s="182" t="s">
        <v>18275</v>
      </c>
      <c r="B11626" s="182" t="s">
        <v>60778</v>
      </c>
      <c r="C11626" s="182" t="s">
        <v>60779</v>
      </c>
      <c r="D11626" s="182" t="s">
        <v>18274</v>
      </c>
    </row>
    <row r="11627" spans="1:4">
      <c r="A11627" s="182" t="s">
        <v>18273</v>
      </c>
      <c r="B11627" s="182" t="s">
        <v>80604</v>
      </c>
      <c r="C11627" s="182"/>
      <c r="D11627" s="182" t="s">
        <v>18272</v>
      </c>
    </row>
    <row r="11628" spans="1:4">
      <c r="A11628" s="182" t="s">
        <v>18271</v>
      </c>
      <c r="B11628" s="182" t="s">
        <v>74195</v>
      </c>
      <c r="C11628" s="182"/>
      <c r="D11628" s="182" t="s">
        <v>18270</v>
      </c>
    </row>
    <row r="11629" spans="1:4">
      <c r="A11629" s="182" t="s">
        <v>18269</v>
      </c>
      <c r="B11629" s="182" t="s">
        <v>67237</v>
      </c>
      <c r="C11629" s="182"/>
      <c r="D11629" s="182" t="s">
        <v>18268</v>
      </c>
    </row>
    <row r="11630" spans="1:4">
      <c r="A11630" s="182" t="s">
        <v>18267</v>
      </c>
      <c r="B11630" s="182" t="s">
        <v>61292</v>
      </c>
      <c r="C11630" s="182"/>
      <c r="D11630" s="182" t="s">
        <v>18266</v>
      </c>
    </row>
    <row r="11631" spans="1:4">
      <c r="A11631" s="182" t="s">
        <v>18265</v>
      </c>
      <c r="B11631" s="182" t="s">
        <v>69119</v>
      </c>
      <c r="C11631" s="182"/>
      <c r="D11631" s="182" t="s">
        <v>18264</v>
      </c>
    </row>
    <row r="11632" spans="1:4">
      <c r="A11632" s="182" t="s">
        <v>18263</v>
      </c>
      <c r="B11632" s="182" t="s">
        <v>72828</v>
      </c>
      <c r="C11632" s="182"/>
      <c r="D11632" s="182" t="s">
        <v>18262</v>
      </c>
    </row>
    <row r="11633" spans="1:4">
      <c r="A11633" s="182" t="s">
        <v>18261</v>
      </c>
      <c r="B11633" s="182" t="s">
        <v>77445</v>
      </c>
      <c r="C11633" s="182"/>
      <c r="D11633" s="182" t="s">
        <v>18260</v>
      </c>
    </row>
    <row r="11634" spans="1:4">
      <c r="A11634" s="182" t="s">
        <v>18259</v>
      </c>
      <c r="B11634" s="182" t="s">
        <v>72166</v>
      </c>
      <c r="C11634" s="182"/>
      <c r="D11634" s="182" t="s">
        <v>18258</v>
      </c>
    </row>
    <row r="11635" spans="1:4">
      <c r="A11635" s="182" t="s">
        <v>18257</v>
      </c>
      <c r="B11635" s="182" t="s">
        <v>71419</v>
      </c>
      <c r="C11635" s="182"/>
      <c r="D11635" s="182" t="s">
        <v>18256</v>
      </c>
    </row>
    <row r="11636" spans="1:4">
      <c r="A11636" s="182" t="s">
        <v>18255</v>
      </c>
      <c r="B11636" s="182" t="s">
        <v>75905</v>
      </c>
      <c r="C11636" s="182"/>
      <c r="D11636" s="182" t="s">
        <v>18254</v>
      </c>
    </row>
    <row r="11637" spans="1:4">
      <c r="A11637" s="182" t="s">
        <v>18253</v>
      </c>
      <c r="B11637" s="182" t="s">
        <v>73052</v>
      </c>
      <c r="C11637" s="182"/>
      <c r="D11637" s="182" t="s">
        <v>18252</v>
      </c>
    </row>
    <row r="11638" spans="1:4">
      <c r="A11638" s="182" t="s">
        <v>18251</v>
      </c>
      <c r="B11638" s="182" t="s">
        <v>65597</v>
      </c>
      <c r="C11638" s="182"/>
      <c r="D11638" s="182" t="s">
        <v>18250</v>
      </c>
    </row>
    <row r="11639" spans="1:4">
      <c r="A11639" s="182" t="s">
        <v>18249</v>
      </c>
      <c r="B11639" s="182" t="s">
        <v>65704</v>
      </c>
      <c r="C11639" s="182"/>
      <c r="D11639" s="182" t="s">
        <v>18248</v>
      </c>
    </row>
    <row r="11640" spans="1:4">
      <c r="A11640" s="182" t="s">
        <v>18247</v>
      </c>
      <c r="B11640" s="182" t="s">
        <v>76046</v>
      </c>
      <c r="C11640" s="182"/>
      <c r="D11640" s="182" t="s">
        <v>18246</v>
      </c>
    </row>
    <row r="11641" spans="1:4">
      <c r="A11641" s="182" t="s">
        <v>18245</v>
      </c>
      <c r="B11641" s="182" t="s">
        <v>80089</v>
      </c>
      <c r="C11641" s="182"/>
      <c r="D11641" s="182" t="s">
        <v>18244</v>
      </c>
    </row>
    <row r="11642" spans="1:4">
      <c r="A11642" s="182" t="s">
        <v>18243</v>
      </c>
      <c r="B11642" s="182" t="s">
        <v>78216</v>
      </c>
      <c r="C11642" s="182"/>
      <c r="D11642" s="182" t="s">
        <v>18242</v>
      </c>
    </row>
    <row r="11643" spans="1:4">
      <c r="A11643" s="182" t="s">
        <v>18241</v>
      </c>
      <c r="B11643" s="182" t="s">
        <v>64702</v>
      </c>
      <c r="C11643" s="182"/>
      <c r="D11643" s="182" t="s">
        <v>18240</v>
      </c>
    </row>
    <row r="11644" spans="1:4">
      <c r="A11644" s="182" t="s">
        <v>18239</v>
      </c>
      <c r="B11644" s="182" t="s">
        <v>68037</v>
      </c>
      <c r="C11644" s="182"/>
      <c r="D11644" s="182" t="s">
        <v>18238</v>
      </c>
    </row>
    <row r="11645" spans="1:4">
      <c r="A11645" s="182" t="s">
        <v>18237</v>
      </c>
      <c r="B11645" s="182" t="s">
        <v>70599</v>
      </c>
      <c r="C11645" s="182"/>
      <c r="D11645" s="182" t="s">
        <v>18236</v>
      </c>
    </row>
    <row r="11646" spans="1:4">
      <c r="A11646" s="182" t="s">
        <v>18235</v>
      </c>
      <c r="B11646" s="182" t="s">
        <v>62621</v>
      </c>
      <c r="C11646" s="182"/>
      <c r="D11646" s="182" t="s">
        <v>18234</v>
      </c>
    </row>
    <row r="11647" spans="1:4">
      <c r="A11647" s="182" t="s">
        <v>18233</v>
      </c>
      <c r="B11647" s="182" t="s">
        <v>66395</v>
      </c>
      <c r="C11647" s="182"/>
      <c r="D11647" s="182" t="s">
        <v>18232</v>
      </c>
    </row>
    <row r="11648" spans="1:4">
      <c r="A11648" s="182" t="s">
        <v>18231</v>
      </c>
      <c r="B11648" s="182" t="s">
        <v>80485</v>
      </c>
      <c r="C11648" s="182"/>
      <c r="D11648" s="182" t="s">
        <v>18230</v>
      </c>
    </row>
    <row r="11649" spans="1:4">
      <c r="A11649" s="182" t="s">
        <v>18229</v>
      </c>
      <c r="B11649" s="182" t="s">
        <v>71206</v>
      </c>
      <c r="C11649" s="182"/>
      <c r="D11649" s="182" t="s">
        <v>18228</v>
      </c>
    </row>
    <row r="11650" spans="1:4">
      <c r="A11650" s="182" t="s">
        <v>18227</v>
      </c>
      <c r="B11650" s="182" t="s">
        <v>67097</v>
      </c>
      <c r="C11650" s="182"/>
      <c r="D11650" s="182" t="s">
        <v>18226</v>
      </c>
    </row>
    <row r="11651" spans="1:4">
      <c r="A11651" s="182" t="s">
        <v>18225</v>
      </c>
      <c r="B11651" s="182" t="s">
        <v>68711</v>
      </c>
      <c r="C11651" s="182"/>
      <c r="D11651" s="182" t="s">
        <v>18224</v>
      </c>
    </row>
    <row r="11652" spans="1:4">
      <c r="A11652" s="182" t="s">
        <v>18223</v>
      </c>
      <c r="B11652" s="182" t="s">
        <v>70704</v>
      </c>
      <c r="C11652" s="182"/>
      <c r="D11652" s="182" t="s">
        <v>18222</v>
      </c>
    </row>
    <row r="11653" spans="1:4">
      <c r="A11653" s="182" t="s">
        <v>18221</v>
      </c>
      <c r="B11653" s="182" t="s">
        <v>62763</v>
      </c>
      <c r="C11653" s="182"/>
      <c r="D11653" s="182" t="s">
        <v>18220</v>
      </c>
    </row>
    <row r="11654" spans="1:4">
      <c r="A11654" s="182" t="s">
        <v>18219</v>
      </c>
      <c r="B11654" s="182" t="s">
        <v>77934</v>
      </c>
      <c r="C11654" s="182"/>
      <c r="D11654" s="182" t="s">
        <v>18218</v>
      </c>
    </row>
    <row r="11655" spans="1:4">
      <c r="A11655" s="182" t="s">
        <v>18217</v>
      </c>
      <c r="B11655" s="182" t="s">
        <v>65447</v>
      </c>
      <c r="C11655" s="182"/>
      <c r="D11655" s="182" t="s">
        <v>18216</v>
      </c>
    </row>
    <row r="11656" spans="1:4">
      <c r="A11656" s="182" t="s">
        <v>18215</v>
      </c>
      <c r="B11656" s="182" t="s">
        <v>62924</v>
      </c>
      <c r="C11656" s="182"/>
      <c r="D11656" s="182" t="s">
        <v>18214</v>
      </c>
    </row>
    <row r="11657" spans="1:4">
      <c r="A11657" s="182" t="s">
        <v>18213</v>
      </c>
      <c r="B11657" s="182" t="s">
        <v>74846</v>
      </c>
      <c r="C11657" s="182"/>
      <c r="D11657" s="182" t="s">
        <v>18212</v>
      </c>
    </row>
    <row r="11658" spans="1:4">
      <c r="A11658" s="182" t="s">
        <v>18211</v>
      </c>
      <c r="B11658" s="182" t="s">
        <v>65898</v>
      </c>
      <c r="C11658" s="182"/>
      <c r="D11658" s="182" t="s">
        <v>18210</v>
      </c>
    </row>
    <row r="11659" spans="1:4">
      <c r="A11659" s="182" t="s">
        <v>18209</v>
      </c>
      <c r="B11659" s="182" t="s">
        <v>62937</v>
      </c>
      <c r="C11659" s="182"/>
      <c r="D11659" s="182" t="s">
        <v>18208</v>
      </c>
    </row>
    <row r="11660" spans="1:4">
      <c r="A11660" s="182" t="s">
        <v>18207</v>
      </c>
      <c r="B11660" s="182" t="s">
        <v>61709</v>
      </c>
      <c r="C11660" s="182"/>
      <c r="D11660" s="182" t="s">
        <v>18206</v>
      </c>
    </row>
    <row r="11661" spans="1:4">
      <c r="A11661" s="182" t="s">
        <v>18205</v>
      </c>
      <c r="B11661" s="182" t="s">
        <v>61489</v>
      </c>
      <c r="C11661" s="182"/>
      <c r="D11661" s="182" t="s">
        <v>18204</v>
      </c>
    </row>
    <row r="11662" spans="1:4">
      <c r="A11662" s="182" t="s">
        <v>18203</v>
      </c>
      <c r="B11662" s="182" t="s">
        <v>61175</v>
      </c>
      <c r="C11662" s="182"/>
      <c r="D11662" s="182" t="s">
        <v>18202</v>
      </c>
    </row>
    <row r="11663" spans="1:4">
      <c r="A11663" s="182" t="s">
        <v>18201</v>
      </c>
      <c r="B11663" s="182" t="s">
        <v>71611</v>
      </c>
      <c r="C11663" s="182"/>
      <c r="D11663" s="182" t="s">
        <v>18200</v>
      </c>
    </row>
    <row r="11664" spans="1:4">
      <c r="A11664" s="182" t="s">
        <v>18199</v>
      </c>
      <c r="B11664" s="182" t="s">
        <v>75863</v>
      </c>
      <c r="C11664" s="182"/>
      <c r="D11664" s="182" t="s">
        <v>18198</v>
      </c>
    </row>
    <row r="11665" spans="1:4">
      <c r="A11665" s="182" t="s">
        <v>18197</v>
      </c>
      <c r="B11665" s="182" t="s">
        <v>73772</v>
      </c>
      <c r="C11665" s="182"/>
      <c r="D11665" s="182" t="s">
        <v>18196</v>
      </c>
    </row>
    <row r="11666" spans="1:4">
      <c r="A11666" s="182" t="s">
        <v>18195</v>
      </c>
      <c r="B11666" s="182" t="s">
        <v>60404</v>
      </c>
      <c r="C11666" s="182"/>
      <c r="D11666" s="182" t="s">
        <v>18194</v>
      </c>
    </row>
    <row r="11667" spans="1:4">
      <c r="A11667" s="182" t="s">
        <v>18193</v>
      </c>
      <c r="B11667" s="182" t="s">
        <v>66206</v>
      </c>
      <c r="C11667" s="182"/>
      <c r="D11667" s="182" t="s">
        <v>18192</v>
      </c>
    </row>
    <row r="11668" spans="1:4">
      <c r="A11668" s="182" t="s">
        <v>18191</v>
      </c>
      <c r="B11668" s="182" t="s">
        <v>80370</v>
      </c>
      <c r="C11668" s="182"/>
      <c r="D11668" s="182" t="s">
        <v>18190</v>
      </c>
    </row>
    <row r="11669" spans="1:4">
      <c r="A11669" s="182" t="s">
        <v>18189</v>
      </c>
      <c r="B11669" s="182" t="s">
        <v>74594</v>
      </c>
      <c r="C11669" s="182"/>
      <c r="D11669" s="182" t="s">
        <v>18188</v>
      </c>
    </row>
    <row r="11670" spans="1:4">
      <c r="A11670" s="182" t="s">
        <v>18187</v>
      </c>
      <c r="B11670" s="182" t="s">
        <v>65232</v>
      </c>
      <c r="C11670" s="182"/>
      <c r="D11670" s="182" t="s">
        <v>18186</v>
      </c>
    </row>
    <row r="11671" spans="1:4">
      <c r="A11671" s="182" t="s">
        <v>18185</v>
      </c>
      <c r="B11671" s="182" t="s">
        <v>70205</v>
      </c>
      <c r="C11671" s="182"/>
      <c r="D11671" s="182" t="s">
        <v>18184</v>
      </c>
    </row>
    <row r="11672" spans="1:4">
      <c r="A11672" s="182" t="s">
        <v>18183</v>
      </c>
      <c r="B11672" s="182" t="s">
        <v>69613</v>
      </c>
      <c r="C11672" s="182"/>
      <c r="D11672" s="182" t="s">
        <v>18182</v>
      </c>
    </row>
    <row r="11673" spans="1:4">
      <c r="A11673" s="182" t="s">
        <v>18181</v>
      </c>
      <c r="B11673" s="182" t="s">
        <v>72926</v>
      </c>
      <c r="C11673" s="182"/>
      <c r="D11673" s="182" t="s">
        <v>18180</v>
      </c>
    </row>
    <row r="11674" spans="1:4">
      <c r="A11674" s="182" t="s">
        <v>18179</v>
      </c>
      <c r="B11674" s="182" t="s">
        <v>77439</v>
      </c>
      <c r="C11674" s="182"/>
      <c r="D11674" s="182" t="s">
        <v>18178</v>
      </c>
    </row>
    <row r="11675" spans="1:4">
      <c r="A11675" s="182" t="s">
        <v>18177</v>
      </c>
      <c r="B11675" s="182" t="s">
        <v>79224</v>
      </c>
      <c r="C11675" s="182"/>
      <c r="D11675" s="182" t="s">
        <v>18176</v>
      </c>
    </row>
    <row r="11676" spans="1:4">
      <c r="A11676" s="182" t="s">
        <v>18175</v>
      </c>
      <c r="B11676" s="182" t="s">
        <v>63327</v>
      </c>
      <c r="C11676" s="182"/>
      <c r="D11676" s="182" t="s">
        <v>18174</v>
      </c>
    </row>
    <row r="11677" spans="1:4">
      <c r="A11677" s="182" t="s">
        <v>18173</v>
      </c>
      <c r="B11677" s="182" t="s">
        <v>69889</v>
      </c>
      <c r="C11677" s="182"/>
      <c r="D11677" s="182" t="s">
        <v>18172</v>
      </c>
    </row>
    <row r="11678" spans="1:4">
      <c r="A11678" s="182" t="s">
        <v>18171</v>
      </c>
      <c r="B11678" s="182" t="s">
        <v>64277</v>
      </c>
      <c r="C11678" s="182"/>
      <c r="D11678" s="182" t="s">
        <v>18170</v>
      </c>
    </row>
    <row r="11679" spans="1:4">
      <c r="A11679" s="182" t="s">
        <v>18169</v>
      </c>
      <c r="B11679" s="182" t="s">
        <v>75313</v>
      </c>
      <c r="C11679" s="182"/>
      <c r="D11679" s="182" t="s">
        <v>18168</v>
      </c>
    </row>
    <row r="11680" spans="1:4">
      <c r="A11680" s="182" t="s">
        <v>18167</v>
      </c>
      <c r="B11680" s="182" t="s">
        <v>69019</v>
      </c>
      <c r="C11680" s="182"/>
      <c r="D11680" s="182" t="s">
        <v>18166</v>
      </c>
    </row>
    <row r="11681" spans="1:4">
      <c r="A11681" s="182" t="s">
        <v>18165</v>
      </c>
      <c r="B11681" s="182" t="s">
        <v>71483</v>
      </c>
      <c r="C11681" s="182"/>
      <c r="D11681" s="182" t="s">
        <v>18164</v>
      </c>
    </row>
    <row r="11682" spans="1:4">
      <c r="A11682" s="182" t="s">
        <v>18163</v>
      </c>
      <c r="B11682" s="182" t="s">
        <v>74747</v>
      </c>
      <c r="C11682" s="182"/>
      <c r="D11682" s="182" t="s">
        <v>18162</v>
      </c>
    </row>
    <row r="11683" spans="1:4">
      <c r="A11683" s="182" t="s">
        <v>18161</v>
      </c>
      <c r="B11683" s="182" t="s">
        <v>77289</v>
      </c>
      <c r="C11683" s="182"/>
      <c r="D11683" s="182" t="s">
        <v>18160</v>
      </c>
    </row>
    <row r="11684" spans="1:4">
      <c r="A11684" s="182" t="s">
        <v>18159</v>
      </c>
      <c r="B11684" s="182" t="s">
        <v>67306</v>
      </c>
      <c r="C11684" s="182"/>
      <c r="D11684" s="182" t="s">
        <v>18158</v>
      </c>
    </row>
    <row r="11685" spans="1:4">
      <c r="A11685" s="182" t="s">
        <v>18157</v>
      </c>
      <c r="B11685" s="182" t="s">
        <v>59934</v>
      </c>
      <c r="C11685" s="182"/>
      <c r="D11685" s="182" t="s">
        <v>18156</v>
      </c>
    </row>
    <row r="11686" spans="1:4">
      <c r="A11686" s="182" t="s">
        <v>18155</v>
      </c>
      <c r="B11686" s="182" t="s">
        <v>73916</v>
      </c>
      <c r="C11686" s="182"/>
      <c r="D11686" s="182" t="s">
        <v>18154</v>
      </c>
    </row>
    <row r="11687" spans="1:4">
      <c r="A11687" s="182" t="s">
        <v>18153</v>
      </c>
      <c r="B11687" s="182" t="s">
        <v>67860</v>
      </c>
      <c r="C11687" s="182"/>
      <c r="D11687" s="182" t="s">
        <v>18152</v>
      </c>
    </row>
    <row r="11688" spans="1:4">
      <c r="A11688" s="182" t="s">
        <v>18151</v>
      </c>
      <c r="B11688" s="182" t="s">
        <v>65668</v>
      </c>
      <c r="C11688" s="182"/>
      <c r="D11688" s="182" t="s">
        <v>18150</v>
      </c>
    </row>
    <row r="11689" spans="1:4">
      <c r="A11689" s="182" t="s">
        <v>18149</v>
      </c>
      <c r="B11689" s="182" t="s">
        <v>61418</v>
      </c>
      <c r="C11689" s="182"/>
      <c r="D11689" s="182" t="s">
        <v>18148</v>
      </c>
    </row>
    <row r="11690" spans="1:4">
      <c r="A11690" s="182" t="s">
        <v>18147</v>
      </c>
      <c r="B11690" s="182" t="s">
        <v>73670</v>
      </c>
      <c r="C11690" s="182"/>
      <c r="D11690" s="182" t="s">
        <v>18146</v>
      </c>
    </row>
    <row r="11691" spans="1:4">
      <c r="A11691" s="182" t="s">
        <v>18145</v>
      </c>
      <c r="B11691" s="182" t="s">
        <v>70195</v>
      </c>
      <c r="C11691" s="182"/>
      <c r="D11691" s="182" t="s">
        <v>18144</v>
      </c>
    </row>
    <row r="11692" spans="1:4">
      <c r="A11692" s="182" t="s">
        <v>18143</v>
      </c>
      <c r="B11692" s="182" t="s">
        <v>72263</v>
      </c>
      <c r="C11692" s="182"/>
      <c r="D11692" s="182" t="s">
        <v>18142</v>
      </c>
    </row>
    <row r="11693" spans="1:4">
      <c r="A11693" s="182" t="s">
        <v>18141</v>
      </c>
      <c r="B11693" s="182" t="s">
        <v>78352</v>
      </c>
      <c r="C11693" s="182"/>
      <c r="D11693" s="182" t="s">
        <v>18140</v>
      </c>
    </row>
    <row r="11694" spans="1:4">
      <c r="A11694" s="182" t="s">
        <v>18139</v>
      </c>
      <c r="B11694" s="182" t="s">
        <v>61607</v>
      </c>
      <c r="C11694" s="182"/>
      <c r="D11694" s="182" t="s">
        <v>18138</v>
      </c>
    </row>
    <row r="11695" spans="1:4">
      <c r="A11695" s="182" t="s">
        <v>18137</v>
      </c>
      <c r="B11695" s="182" t="s">
        <v>70808</v>
      </c>
      <c r="C11695" s="182"/>
      <c r="D11695" s="182" t="s">
        <v>18136</v>
      </c>
    </row>
    <row r="11696" spans="1:4">
      <c r="A11696" s="182" t="s">
        <v>18135</v>
      </c>
      <c r="B11696" s="182" t="s">
        <v>64991</v>
      </c>
      <c r="C11696" s="182"/>
      <c r="D11696" s="182" t="s">
        <v>18134</v>
      </c>
    </row>
    <row r="11697" spans="1:4">
      <c r="A11697" s="182" t="s">
        <v>18133</v>
      </c>
      <c r="B11697" s="182" t="s">
        <v>73508</v>
      </c>
      <c r="C11697" s="182"/>
      <c r="D11697" s="182" t="s">
        <v>18132</v>
      </c>
    </row>
    <row r="11698" spans="1:4">
      <c r="A11698" s="182" t="s">
        <v>18131</v>
      </c>
      <c r="B11698" s="182" t="s">
        <v>72881</v>
      </c>
      <c r="C11698" s="182" t="s">
        <v>59747</v>
      </c>
      <c r="D11698" s="182" t="s">
        <v>18130</v>
      </c>
    </row>
    <row r="11699" spans="1:4">
      <c r="A11699" s="182" t="s">
        <v>18129</v>
      </c>
      <c r="B11699" s="182" t="s">
        <v>79806</v>
      </c>
      <c r="C11699" s="182"/>
      <c r="D11699" s="182" t="s">
        <v>18128</v>
      </c>
    </row>
    <row r="11700" spans="1:4">
      <c r="A11700" s="182" t="s">
        <v>18127</v>
      </c>
      <c r="B11700" s="182" t="s">
        <v>68273</v>
      </c>
      <c r="C11700" s="182"/>
      <c r="D11700" s="182" t="s">
        <v>18126</v>
      </c>
    </row>
    <row r="11701" spans="1:4">
      <c r="A11701" s="182" t="s">
        <v>18125</v>
      </c>
      <c r="B11701" s="182" t="s">
        <v>68764</v>
      </c>
      <c r="C11701" s="182"/>
      <c r="D11701" s="182" t="s">
        <v>18124</v>
      </c>
    </row>
    <row r="11702" spans="1:4">
      <c r="A11702" s="182" t="s">
        <v>18123</v>
      </c>
      <c r="B11702" s="182" t="s">
        <v>60966</v>
      </c>
      <c r="C11702" s="182"/>
      <c r="D11702" s="182" t="s">
        <v>18122</v>
      </c>
    </row>
    <row r="11703" spans="1:4">
      <c r="A11703" s="182" t="s">
        <v>18121</v>
      </c>
      <c r="B11703" s="182" t="s">
        <v>60441</v>
      </c>
      <c r="C11703" s="182"/>
      <c r="D11703" s="182" t="s">
        <v>18120</v>
      </c>
    </row>
    <row r="11704" spans="1:4">
      <c r="A11704" s="182" t="s">
        <v>18119</v>
      </c>
      <c r="B11704" s="182" t="s">
        <v>79352</v>
      </c>
      <c r="C11704" s="182"/>
      <c r="D11704" s="182" t="s">
        <v>18118</v>
      </c>
    </row>
    <row r="11705" spans="1:4">
      <c r="A11705" s="182" t="s">
        <v>18117</v>
      </c>
      <c r="B11705" s="182" t="s">
        <v>61114</v>
      </c>
      <c r="C11705" s="182"/>
      <c r="D11705" s="182" t="s">
        <v>18116</v>
      </c>
    </row>
    <row r="11706" spans="1:4">
      <c r="A11706" s="182" t="s">
        <v>18115</v>
      </c>
      <c r="B11706" s="182" t="s">
        <v>63086</v>
      </c>
      <c r="C11706" s="182"/>
      <c r="D11706" s="182" t="s">
        <v>18114</v>
      </c>
    </row>
    <row r="11707" spans="1:4">
      <c r="A11707" s="182" t="s">
        <v>18113</v>
      </c>
      <c r="B11707" s="182" t="s">
        <v>60462</v>
      </c>
      <c r="C11707" s="182"/>
      <c r="D11707" s="182" t="s">
        <v>18112</v>
      </c>
    </row>
    <row r="11708" spans="1:4">
      <c r="A11708" s="182" t="s">
        <v>18111</v>
      </c>
      <c r="B11708" s="182" t="s">
        <v>73705</v>
      </c>
      <c r="C11708" s="182"/>
      <c r="D11708" s="182" t="s">
        <v>18110</v>
      </c>
    </row>
    <row r="11709" spans="1:4">
      <c r="A11709" s="182" t="s">
        <v>18109</v>
      </c>
      <c r="B11709" s="182" t="s">
        <v>77955</v>
      </c>
      <c r="C11709" s="182"/>
      <c r="D11709" s="182" t="s">
        <v>18108</v>
      </c>
    </row>
    <row r="11710" spans="1:4">
      <c r="A11710" s="182" t="s">
        <v>18107</v>
      </c>
      <c r="B11710" s="182" t="s">
        <v>79787</v>
      </c>
      <c r="C11710" s="182"/>
      <c r="D11710" s="182" t="s">
        <v>18106</v>
      </c>
    </row>
    <row r="11711" spans="1:4">
      <c r="A11711" s="182" t="s">
        <v>18105</v>
      </c>
      <c r="B11711" s="182" t="s">
        <v>59545</v>
      </c>
      <c r="C11711" s="182"/>
      <c r="D11711" s="182" t="s">
        <v>18104</v>
      </c>
    </row>
    <row r="11712" spans="1:4">
      <c r="A11712" s="182" t="s">
        <v>18103</v>
      </c>
      <c r="B11712" s="182" t="s">
        <v>77326</v>
      </c>
      <c r="C11712" s="182"/>
      <c r="D11712" s="182" t="s">
        <v>18102</v>
      </c>
    </row>
    <row r="11713" spans="1:4">
      <c r="A11713" s="182" t="s">
        <v>18101</v>
      </c>
      <c r="B11713" s="182" t="s">
        <v>63928</v>
      </c>
      <c r="C11713" s="182"/>
      <c r="D11713" s="182" t="s">
        <v>18100</v>
      </c>
    </row>
    <row r="11714" spans="1:4">
      <c r="A11714" s="182" t="s">
        <v>18099</v>
      </c>
      <c r="B11714" s="182" t="s">
        <v>70557</v>
      </c>
      <c r="C11714" s="182"/>
      <c r="D11714" s="182" t="s">
        <v>18098</v>
      </c>
    </row>
    <row r="11715" spans="1:4">
      <c r="A11715" s="182" t="s">
        <v>18097</v>
      </c>
      <c r="B11715" s="182" t="s">
        <v>59999</v>
      </c>
      <c r="C11715" s="182"/>
      <c r="D11715" s="182" t="s">
        <v>18096</v>
      </c>
    </row>
    <row r="11716" spans="1:4">
      <c r="A11716" s="182" t="s">
        <v>18095</v>
      </c>
      <c r="B11716" s="182" t="s">
        <v>76227</v>
      </c>
      <c r="C11716" s="182"/>
      <c r="D11716" s="182" t="s">
        <v>18094</v>
      </c>
    </row>
    <row r="11717" spans="1:4">
      <c r="A11717" s="182" t="s">
        <v>18093</v>
      </c>
      <c r="B11717" s="182" t="s">
        <v>70556</v>
      </c>
      <c r="C11717" s="182"/>
      <c r="D11717" s="182" t="s">
        <v>18092</v>
      </c>
    </row>
    <row r="11718" spans="1:4">
      <c r="A11718" s="182" t="s">
        <v>18091</v>
      </c>
      <c r="B11718" s="182" t="s">
        <v>79516</v>
      </c>
      <c r="C11718" s="182"/>
      <c r="D11718" s="182" t="s">
        <v>18090</v>
      </c>
    </row>
    <row r="11719" spans="1:4">
      <c r="A11719" s="182" t="s">
        <v>18089</v>
      </c>
      <c r="B11719" s="182" t="s">
        <v>79074</v>
      </c>
      <c r="C11719" s="182"/>
      <c r="D11719" s="182" t="s">
        <v>18088</v>
      </c>
    </row>
    <row r="11720" spans="1:4">
      <c r="A11720" s="182" t="s">
        <v>18087</v>
      </c>
      <c r="B11720" s="182" t="s">
        <v>76715</v>
      </c>
      <c r="C11720" s="182"/>
      <c r="D11720" s="182" t="s">
        <v>18086</v>
      </c>
    </row>
    <row r="11721" spans="1:4">
      <c r="A11721" s="182" t="s">
        <v>18085</v>
      </c>
      <c r="B11721" s="182" t="s">
        <v>59420</v>
      </c>
      <c r="C11721" s="182"/>
      <c r="D11721" s="182" t="s">
        <v>18084</v>
      </c>
    </row>
    <row r="11722" spans="1:4">
      <c r="A11722" s="182" t="s">
        <v>18083</v>
      </c>
      <c r="B11722" s="182" t="s">
        <v>74947</v>
      </c>
      <c r="C11722" s="182"/>
      <c r="D11722" s="182" t="s">
        <v>18082</v>
      </c>
    </row>
    <row r="11723" spans="1:4">
      <c r="A11723" s="182" t="s">
        <v>18081</v>
      </c>
      <c r="B11723" s="182" t="s">
        <v>72752</v>
      </c>
      <c r="C11723" s="182"/>
      <c r="D11723" s="182" t="s">
        <v>18080</v>
      </c>
    </row>
    <row r="11724" spans="1:4">
      <c r="A11724" s="182" t="s">
        <v>18079</v>
      </c>
      <c r="B11724" s="182" t="s">
        <v>66906</v>
      </c>
      <c r="C11724" s="182"/>
      <c r="D11724" s="182" t="s">
        <v>18078</v>
      </c>
    </row>
    <row r="11725" spans="1:4">
      <c r="A11725" s="182" t="s">
        <v>18077</v>
      </c>
      <c r="B11725" s="182" t="s">
        <v>75471</v>
      </c>
      <c r="C11725" s="182"/>
      <c r="D11725" s="182" t="s">
        <v>18076</v>
      </c>
    </row>
    <row r="11726" spans="1:4">
      <c r="A11726" s="182" t="s">
        <v>18075</v>
      </c>
      <c r="B11726" s="182" t="s">
        <v>62562</v>
      </c>
      <c r="C11726" s="182"/>
      <c r="D11726" s="182" t="s">
        <v>18074</v>
      </c>
    </row>
    <row r="11727" spans="1:4">
      <c r="A11727" s="182" t="s">
        <v>18073</v>
      </c>
      <c r="B11727" s="182" t="s">
        <v>80657</v>
      </c>
      <c r="C11727" s="182"/>
      <c r="D11727" s="182" t="s">
        <v>18072</v>
      </c>
    </row>
    <row r="11728" spans="1:4">
      <c r="A11728" s="182" t="s">
        <v>18071</v>
      </c>
      <c r="B11728" s="182" t="s">
        <v>67553</v>
      </c>
      <c r="C11728" s="182"/>
      <c r="D11728" s="182" t="s">
        <v>18070</v>
      </c>
    </row>
    <row r="11729" spans="1:4">
      <c r="A11729" s="182" t="s">
        <v>18069</v>
      </c>
      <c r="B11729" s="182" t="s">
        <v>73588</v>
      </c>
      <c r="C11729" s="182"/>
      <c r="D11729" s="182" t="s">
        <v>18068</v>
      </c>
    </row>
    <row r="11730" spans="1:4">
      <c r="A11730" s="182" t="s">
        <v>18067</v>
      </c>
      <c r="B11730" s="182" t="s">
        <v>65418</v>
      </c>
      <c r="C11730" s="182"/>
      <c r="D11730" s="182" t="s">
        <v>18066</v>
      </c>
    </row>
    <row r="11731" spans="1:4">
      <c r="A11731" s="182" t="s">
        <v>18065</v>
      </c>
      <c r="B11731" s="182" t="s">
        <v>64453</v>
      </c>
      <c r="C11731" s="182"/>
      <c r="D11731" s="182" t="s">
        <v>18064</v>
      </c>
    </row>
    <row r="11732" spans="1:4">
      <c r="A11732" s="182" t="s">
        <v>18063</v>
      </c>
      <c r="B11732" s="182" t="s">
        <v>72851</v>
      </c>
      <c r="C11732" s="182"/>
      <c r="D11732" s="182" t="s">
        <v>18062</v>
      </c>
    </row>
    <row r="11733" spans="1:4">
      <c r="A11733" s="182" t="s">
        <v>18061</v>
      </c>
      <c r="B11733" s="182" t="s">
        <v>64665</v>
      </c>
      <c r="C11733" s="182"/>
      <c r="D11733" s="182" t="s">
        <v>18060</v>
      </c>
    </row>
    <row r="11734" spans="1:4">
      <c r="A11734" s="182" t="s">
        <v>18059</v>
      </c>
      <c r="B11734" s="182" t="s">
        <v>79988</v>
      </c>
      <c r="C11734" s="182"/>
      <c r="D11734" s="182" t="s">
        <v>18058</v>
      </c>
    </row>
    <row r="11735" spans="1:4">
      <c r="A11735" s="182" t="s">
        <v>18057</v>
      </c>
      <c r="B11735" s="182" t="s">
        <v>68564</v>
      </c>
      <c r="C11735" s="182"/>
      <c r="D11735" s="182" t="s">
        <v>18056</v>
      </c>
    </row>
    <row r="11736" spans="1:4">
      <c r="A11736" s="182" t="s">
        <v>18055</v>
      </c>
      <c r="B11736" s="182" t="s">
        <v>68685</v>
      </c>
      <c r="C11736" s="182"/>
      <c r="D11736" s="182" t="s">
        <v>18054</v>
      </c>
    </row>
    <row r="11737" spans="1:4">
      <c r="A11737" s="182" t="s">
        <v>18053</v>
      </c>
      <c r="B11737" s="182" t="s">
        <v>63587</v>
      </c>
      <c r="C11737" s="182"/>
      <c r="D11737" s="182" t="s">
        <v>18052</v>
      </c>
    </row>
    <row r="11738" spans="1:4">
      <c r="A11738" s="182" t="s">
        <v>18051</v>
      </c>
      <c r="B11738" s="182" t="s">
        <v>74935</v>
      </c>
      <c r="C11738" s="182"/>
      <c r="D11738" s="182" t="s">
        <v>18050</v>
      </c>
    </row>
    <row r="11739" spans="1:4">
      <c r="A11739" s="182" t="s">
        <v>18049</v>
      </c>
      <c r="B11739" s="182" t="s">
        <v>78443</v>
      </c>
      <c r="C11739" s="182"/>
      <c r="D11739" s="182" t="s">
        <v>18048</v>
      </c>
    </row>
    <row r="11740" spans="1:4">
      <c r="A11740" s="182" t="s">
        <v>18047</v>
      </c>
      <c r="B11740" s="182" t="s">
        <v>66185</v>
      </c>
      <c r="C11740" s="182"/>
      <c r="D11740" s="182" t="s">
        <v>18046</v>
      </c>
    </row>
    <row r="11741" spans="1:4">
      <c r="A11741" s="182" t="s">
        <v>18045</v>
      </c>
      <c r="B11741" s="182" t="s">
        <v>76962</v>
      </c>
      <c r="C11741" s="182"/>
      <c r="D11741" s="182" t="s">
        <v>18044</v>
      </c>
    </row>
    <row r="11742" spans="1:4">
      <c r="A11742" s="182" t="s">
        <v>18043</v>
      </c>
      <c r="B11742" s="182" t="s">
        <v>66821</v>
      </c>
      <c r="C11742" s="182"/>
      <c r="D11742" s="182" t="s">
        <v>18042</v>
      </c>
    </row>
    <row r="11743" spans="1:4">
      <c r="A11743" s="182" t="s">
        <v>18041</v>
      </c>
      <c r="B11743" s="182" t="s">
        <v>69181</v>
      </c>
      <c r="C11743" s="182"/>
      <c r="D11743" s="182" t="s">
        <v>18040</v>
      </c>
    </row>
    <row r="11744" spans="1:4">
      <c r="A11744" s="182" t="s">
        <v>18039</v>
      </c>
      <c r="B11744" s="182" t="s">
        <v>75060</v>
      </c>
      <c r="C11744" s="182"/>
      <c r="D11744" s="182" t="s">
        <v>18038</v>
      </c>
    </row>
    <row r="11745" spans="1:4">
      <c r="A11745" s="182" t="s">
        <v>18037</v>
      </c>
      <c r="B11745" s="182" t="s">
        <v>71096</v>
      </c>
      <c r="C11745" s="182"/>
      <c r="D11745" s="182" t="s">
        <v>18036</v>
      </c>
    </row>
    <row r="11746" spans="1:4">
      <c r="A11746" s="182" t="s">
        <v>18035</v>
      </c>
      <c r="B11746" s="182" t="s">
        <v>69696</v>
      </c>
      <c r="C11746" s="182"/>
      <c r="D11746" s="182" t="s">
        <v>18034</v>
      </c>
    </row>
    <row r="11747" spans="1:4">
      <c r="A11747" s="182" t="s">
        <v>18033</v>
      </c>
      <c r="B11747" s="182" t="s">
        <v>76206</v>
      </c>
      <c r="C11747" s="182"/>
      <c r="D11747" s="182" t="s">
        <v>18032</v>
      </c>
    </row>
    <row r="11748" spans="1:4">
      <c r="A11748" s="182" t="s">
        <v>18031</v>
      </c>
      <c r="B11748" s="182" t="s">
        <v>63311</v>
      </c>
      <c r="C11748" s="182"/>
      <c r="D11748" s="182" t="s">
        <v>18030</v>
      </c>
    </row>
    <row r="11749" spans="1:4">
      <c r="A11749" s="182" t="s">
        <v>18029</v>
      </c>
      <c r="B11749" s="182" t="s">
        <v>78935</v>
      </c>
      <c r="C11749" s="182"/>
      <c r="D11749" s="182" t="s">
        <v>18028</v>
      </c>
    </row>
    <row r="11750" spans="1:4">
      <c r="A11750" s="182" t="s">
        <v>18027</v>
      </c>
      <c r="B11750" s="182" t="s">
        <v>71728</v>
      </c>
      <c r="C11750" s="182"/>
      <c r="D11750" s="182" t="s">
        <v>18026</v>
      </c>
    </row>
    <row r="11751" spans="1:4">
      <c r="A11751" s="182" t="s">
        <v>18025</v>
      </c>
      <c r="B11751" s="182" t="s">
        <v>72030</v>
      </c>
      <c r="C11751" s="182"/>
      <c r="D11751" s="182" t="s">
        <v>18024</v>
      </c>
    </row>
    <row r="11752" spans="1:4">
      <c r="A11752" s="182" t="s">
        <v>18023</v>
      </c>
      <c r="B11752" s="182" t="s">
        <v>65591</v>
      </c>
      <c r="C11752" s="182"/>
      <c r="D11752" s="182" t="s">
        <v>18022</v>
      </c>
    </row>
    <row r="11753" spans="1:4">
      <c r="A11753" s="182" t="s">
        <v>18021</v>
      </c>
      <c r="B11753" s="182" t="s">
        <v>63946</v>
      </c>
      <c r="C11753" s="182"/>
      <c r="D11753" s="182" t="s">
        <v>18020</v>
      </c>
    </row>
    <row r="11754" spans="1:4">
      <c r="A11754" s="182" t="s">
        <v>18019</v>
      </c>
      <c r="B11754" s="182" t="s">
        <v>76373</v>
      </c>
      <c r="C11754" s="182"/>
      <c r="D11754" s="182" t="s">
        <v>18018</v>
      </c>
    </row>
    <row r="11755" spans="1:4">
      <c r="A11755" s="182" t="s">
        <v>18017</v>
      </c>
      <c r="B11755" s="182" t="s">
        <v>76466</v>
      </c>
      <c r="C11755" s="182"/>
      <c r="D11755" s="182" t="s">
        <v>18016</v>
      </c>
    </row>
    <row r="11756" spans="1:4">
      <c r="A11756" s="182" t="s">
        <v>18015</v>
      </c>
      <c r="B11756" s="182" t="s">
        <v>60719</v>
      </c>
      <c r="C11756" s="182"/>
      <c r="D11756" s="182" t="s">
        <v>18014</v>
      </c>
    </row>
    <row r="11757" spans="1:4">
      <c r="A11757" s="182" t="s">
        <v>18013</v>
      </c>
      <c r="B11757" s="182" t="s">
        <v>68696</v>
      </c>
      <c r="C11757" s="182"/>
      <c r="D11757" s="182" t="s">
        <v>18012</v>
      </c>
    </row>
    <row r="11758" spans="1:4">
      <c r="A11758" s="182" t="s">
        <v>18011</v>
      </c>
      <c r="B11758" s="182" t="s">
        <v>71017</v>
      </c>
      <c r="C11758" s="182"/>
      <c r="D11758" s="182" t="s">
        <v>18010</v>
      </c>
    </row>
    <row r="11759" spans="1:4">
      <c r="A11759" s="182" t="s">
        <v>18009</v>
      </c>
      <c r="B11759" s="182" t="s">
        <v>78127</v>
      </c>
      <c r="C11759" s="182"/>
      <c r="D11759" s="182" t="s">
        <v>18008</v>
      </c>
    </row>
    <row r="11760" spans="1:4">
      <c r="A11760" s="182" t="s">
        <v>18007</v>
      </c>
      <c r="B11760" s="182" t="s">
        <v>65489</v>
      </c>
      <c r="C11760" s="182"/>
      <c r="D11760" s="182" t="s">
        <v>18006</v>
      </c>
    </row>
    <row r="11761" spans="1:4">
      <c r="A11761" s="182" t="s">
        <v>18005</v>
      </c>
      <c r="B11761" s="182" t="s">
        <v>72334</v>
      </c>
      <c r="C11761" s="182"/>
      <c r="D11761" s="182" t="s">
        <v>18004</v>
      </c>
    </row>
    <row r="11762" spans="1:4">
      <c r="A11762" s="182" t="s">
        <v>18003</v>
      </c>
      <c r="B11762" s="182" t="s">
        <v>75534</v>
      </c>
      <c r="C11762" s="182"/>
      <c r="D11762" s="182" t="s">
        <v>18002</v>
      </c>
    </row>
    <row r="11763" spans="1:4">
      <c r="A11763" s="182" t="s">
        <v>18001</v>
      </c>
      <c r="B11763" s="182" t="s">
        <v>67406</v>
      </c>
      <c r="C11763" s="182"/>
      <c r="D11763" s="182" t="s">
        <v>18000</v>
      </c>
    </row>
    <row r="11764" spans="1:4">
      <c r="A11764" s="182" t="s">
        <v>17999</v>
      </c>
      <c r="B11764" s="182" t="s">
        <v>79659</v>
      </c>
      <c r="C11764" s="182"/>
      <c r="D11764" s="182" t="s">
        <v>17998</v>
      </c>
    </row>
    <row r="11765" spans="1:4">
      <c r="A11765" s="182" t="s">
        <v>17997</v>
      </c>
      <c r="B11765" s="182" t="s">
        <v>67152</v>
      </c>
      <c r="C11765" s="182"/>
      <c r="D11765" s="182" t="s">
        <v>17996</v>
      </c>
    </row>
    <row r="11766" spans="1:4">
      <c r="A11766" s="182" t="s">
        <v>17995</v>
      </c>
      <c r="B11766" s="182" t="s">
        <v>61437</v>
      </c>
      <c r="C11766" s="182"/>
      <c r="D11766" s="182" t="s">
        <v>17994</v>
      </c>
    </row>
    <row r="11767" spans="1:4">
      <c r="A11767" s="182" t="s">
        <v>17993</v>
      </c>
      <c r="B11767" s="182" t="s">
        <v>60418</v>
      </c>
      <c r="C11767" s="182"/>
      <c r="D11767" s="182" t="s">
        <v>17992</v>
      </c>
    </row>
    <row r="11768" spans="1:4">
      <c r="A11768" s="182" t="s">
        <v>17991</v>
      </c>
      <c r="B11768" s="182" t="s">
        <v>67246</v>
      </c>
      <c r="C11768" s="182"/>
      <c r="D11768" s="182" t="s">
        <v>17990</v>
      </c>
    </row>
    <row r="11769" spans="1:4">
      <c r="A11769" s="182" t="s">
        <v>17989</v>
      </c>
      <c r="B11769" s="182" t="s">
        <v>70889</v>
      </c>
      <c r="C11769" s="182"/>
      <c r="D11769" s="182" t="s">
        <v>17988</v>
      </c>
    </row>
    <row r="11770" spans="1:4">
      <c r="A11770" s="182" t="s">
        <v>17987</v>
      </c>
      <c r="B11770" s="182" t="s">
        <v>72197</v>
      </c>
      <c r="C11770" s="182"/>
      <c r="D11770" s="182" t="s">
        <v>17986</v>
      </c>
    </row>
    <row r="11771" spans="1:4">
      <c r="A11771" s="182" t="s">
        <v>17985</v>
      </c>
      <c r="B11771" s="182" t="s">
        <v>75296</v>
      </c>
      <c r="C11771" s="182"/>
      <c r="D11771" s="182" t="s">
        <v>17984</v>
      </c>
    </row>
    <row r="11772" spans="1:4">
      <c r="A11772" s="182" t="s">
        <v>17983</v>
      </c>
      <c r="B11772" s="182" t="s">
        <v>63479</v>
      </c>
      <c r="C11772" s="182"/>
      <c r="D11772" s="182" t="s">
        <v>17982</v>
      </c>
    </row>
    <row r="11773" spans="1:4">
      <c r="A11773" s="182" t="s">
        <v>17981</v>
      </c>
      <c r="B11773" s="182" t="s">
        <v>64821</v>
      </c>
      <c r="C11773" s="182"/>
      <c r="D11773" s="182" t="s">
        <v>17980</v>
      </c>
    </row>
    <row r="11774" spans="1:4">
      <c r="A11774" s="182" t="s">
        <v>17979</v>
      </c>
      <c r="B11774" s="182" t="s">
        <v>80705</v>
      </c>
      <c r="C11774" s="182"/>
      <c r="D11774" s="182" t="s">
        <v>17978</v>
      </c>
    </row>
    <row r="11775" spans="1:4">
      <c r="A11775" s="182" t="s">
        <v>17977</v>
      </c>
      <c r="B11775" s="182" t="s">
        <v>78638</v>
      </c>
      <c r="C11775" s="182"/>
      <c r="D11775" s="182" t="s">
        <v>17976</v>
      </c>
    </row>
    <row r="11776" spans="1:4">
      <c r="A11776" s="182" t="s">
        <v>17975</v>
      </c>
      <c r="B11776" s="182" t="s">
        <v>78899</v>
      </c>
      <c r="C11776" s="182"/>
      <c r="D11776" s="182" t="s">
        <v>17974</v>
      </c>
    </row>
    <row r="11777" spans="1:4">
      <c r="A11777" s="182" t="s">
        <v>17973</v>
      </c>
      <c r="B11777" s="182" t="s">
        <v>72578</v>
      </c>
      <c r="C11777" s="182"/>
      <c r="D11777" s="182" t="s">
        <v>17972</v>
      </c>
    </row>
    <row r="11778" spans="1:4">
      <c r="A11778" s="182" t="s">
        <v>17971</v>
      </c>
      <c r="B11778" s="182" t="s">
        <v>62604</v>
      </c>
      <c r="C11778" s="182"/>
      <c r="D11778" s="182" t="s">
        <v>17970</v>
      </c>
    </row>
    <row r="11779" spans="1:4">
      <c r="A11779" s="182" t="s">
        <v>17969</v>
      </c>
      <c r="B11779" s="182" t="s">
        <v>78141</v>
      </c>
      <c r="C11779" s="182"/>
      <c r="D11779" s="182" t="s">
        <v>17968</v>
      </c>
    </row>
    <row r="11780" spans="1:4">
      <c r="A11780" s="182" t="s">
        <v>17967</v>
      </c>
      <c r="B11780" s="182" t="s">
        <v>62755</v>
      </c>
      <c r="C11780" s="182"/>
      <c r="D11780" s="182" t="s">
        <v>17966</v>
      </c>
    </row>
    <row r="11781" spans="1:4">
      <c r="A11781" s="182" t="s">
        <v>17965</v>
      </c>
      <c r="B11781" s="182" t="s">
        <v>71006</v>
      </c>
      <c r="C11781" s="182"/>
      <c r="D11781" s="182" t="s">
        <v>17964</v>
      </c>
    </row>
    <row r="11782" spans="1:4">
      <c r="A11782" s="182" t="s">
        <v>17963</v>
      </c>
      <c r="B11782" s="182" t="s">
        <v>76458</v>
      </c>
      <c r="C11782" s="182" t="s">
        <v>62550</v>
      </c>
      <c r="D11782" s="182" t="s">
        <v>17962</v>
      </c>
    </row>
    <row r="11783" spans="1:4">
      <c r="A11783" s="182" t="s">
        <v>17961</v>
      </c>
      <c r="B11783" s="182" t="s">
        <v>77778</v>
      </c>
      <c r="C11783" s="182" t="s">
        <v>59168</v>
      </c>
      <c r="D11783" s="182" t="s">
        <v>17960</v>
      </c>
    </row>
    <row r="11784" spans="1:4">
      <c r="A11784" s="182" t="s">
        <v>17959</v>
      </c>
      <c r="B11784" s="182" t="s">
        <v>64941</v>
      </c>
      <c r="C11784" s="182" t="s">
        <v>59325</v>
      </c>
      <c r="D11784" s="182" t="s">
        <v>17958</v>
      </c>
    </row>
    <row r="11785" spans="1:4">
      <c r="A11785" s="182" t="s">
        <v>17957</v>
      </c>
      <c r="B11785" s="182" t="s">
        <v>64731</v>
      </c>
      <c r="C11785" s="182" t="s">
        <v>60076</v>
      </c>
      <c r="D11785" s="182" t="s">
        <v>17956</v>
      </c>
    </row>
    <row r="11786" spans="1:4">
      <c r="A11786" s="182" t="s">
        <v>17955</v>
      </c>
      <c r="B11786" s="182" t="s">
        <v>80826</v>
      </c>
      <c r="C11786" s="182" t="s">
        <v>60076</v>
      </c>
      <c r="D11786" s="182" t="s">
        <v>17954</v>
      </c>
    </row>
    <row r="11787" spans="1:4">
      <c r="A11787" s="182" t="s">
        <v>17953</v>
      </c>
      <c r="B11787" s="182" t="s">
        <v>80539</v>
      </c>
      <c r="C11787" s="182" t="s">
        <v>59168</v>
      </c>
      <c r="D11787" s="182" t="s">
        <v>17952</v>
      </c>
    </row>
    <row r="11788" spans="1:4">
      <c r="A11788" s="182" t="s">
        <v>17951</v>
      </c>
      <c r="B11788" s="182" t="s">
        <v>80196</v>
      </c>
      <c r="C11788" s="182" t="s">
        <v>59168</v>
      </c>
      <c r="D11788" s="182" t="s">
        <v>17950</v>
      </c>
    </row>
    <row r="11789" spans="1:4">
      <c r="A11789" s="182" t="s">
        <v>17949</v>
      </c>
      <c r="B11789" s="182" t="s">
        <v>76487</v>
      </c>
      <c r="C11789" s="182" t="s">
        <v>76488</v>
      </c>
      <c r="D11789" s="182" t="s">
        <v>17948</v>
      </c>
    </row>
    <row r="11790" spans="1:4">
      <c r="A11790" s="182" t="s">
        <v>17947</v>
      </c>
      <c r="B11790" s="182" t="s">
        <v>65221</v>
      </c>
      <c r="C11790" s="182" t="s">
        <v>64092</v>
      </c>
      <c r="D11790" s="182" t="s">
        <v>17946</v>
      </c>
    </row>
    <row r="11791" spans="1:4">
      <c r="A11791" s="182" t="s">
        <v>17945</v>
      </c>
      <c r="B11791" s="182" t="s">
        <v>64725</v>
      </c>
      <c r="C11791" s="182"/>
      <c r="D11791" s="182" t="s">
        <v>17944</v>
      </c>
    </row>
    <row r="11792" spans="1:4">
      <c r="A11792" s="182" t="s">
        <v>17943</v>
      </c>
      <c r="B11792" s="182" t="s">
        <v>62712</v>
      </c>
      <c r="C11792" s="182" t="s">
        <v>59168</v>
      </c>
      <c r="D11792" s="182" t="s">
        <v>17942</v>
      </c>
    </row>
    <row r="11793" spans="1:4">
      <c r="A11793" s="182" t="s">
        <v>17941</v>
      </c>
      <c r="B11793" s="182" t="s">
        <v>67973</v>
      </c>
      <c r="C11793" s="182" t="s">
        <v>60076</v>
      </c>
      <c r="D11793" s="182" t="s">
        <v>17940</v>
      </c>
    </row>
    <row r="11794" spans="1:4">
      <c r="A11794" s="182" t="s">
        <v>17939</v>
      </c>
      <c r="B11794" s="182" t="s">
        <v>73252</v>
      </c>
      <c r="C11794" s="182" t="s">
        <v>59168</v>
      </c>
      <c r="D11794" s="182" t="s">
        <v>17938</v>
      </c>
    </row>
    <row r="11795" spans="1:4">
      <c r="A11795" s="182" t="s">
        <v>17937</v>
      </c>
      <c r="B11795" s="182" t="s">
        <v>68890</v>
      </c>
      <c r="C11795" s="182" t="s">
        <v>68891</v>
      </c>
      <c r="D11795" s="182" t="s">
        <v>17936</v>
      </c>
    </row>
    <row r="11796" spans="1:4">
      <c r="A11796" s="182" t="s">
        <v>17935</v>
      </c>
      <c r="B11796" s="182" t="s">
        <v>78594</v>
      </c>
      <c r="C11796" s="182" t="s">
        <v>60076</v>
      </c>
      <c r="D11796" s="182" t="s">
        <v>17934</v>
      </c>
    </row>
    <row r="11797" spans="1:4">
      <c r="A11797" s="182" t="s">
        <v>17933</v>
      </c>
      <c r="B11797" s="182" t="s">
        <v>71016</v>
      </c>
      <c r="C11797" s="182" t="s">
        <v>60076</v>
      </c>
      <c r="D11797" s="182" t="s">
        <v>17932</v>
      </c>
    </row>
    <row r="11798" spans="1:4">
      <c r="A11798" s="182" t="s">
        <v>17931</v>
      </c>
      <c r="B11798" s="182" t="s">
        <v>74015</v>
      </c>
      <c r="C11798" s="182" t="s">
        <v>59325</v>
      </c>
      <c r="D11798" s="182" t="s">
        <v>17930</v>
      </c>
    </row>
    <row r="11799" spans="1:4">
      <c r="A11799" s="182" t="s">
        <v>17929</v>
      </c>
      <c r="B11799" s="182" t="s">
        <v>71827</v>
      </c>
      <c r="C11799" s="182" t="s">
        <v>59325</v>
      </c>
      <c r="D11799" s="182" t="s">
        <v>17928</v>
      </c>
    </row>
    <row r="11800" spans="1:4">
      <c r="A11800" s="182" t="s">
        <v>17927</v>
      </c>
      <c r="B11800" s="182" t="s">
        <v>70694</v>
      </c>
      <c r="C11800" s="182" t="s">
        <v>59168</v>
      </c>
      <c r="D11800" s="182" t="s">
        <v>17926</v>
      </c>
    </row>
    <row r="11801" spans="1:4">
      <c r="A11801" s="182" t="s">
        <v>17925</v>
      </c>
      <c r="B11801" s="182" t="s">
        <v>80546</v>
      </c>
      <c r="C11801" s="182" t="s">
        <v>60076</v>
      </c>
      <c r="D11801" s="182" t="s">
        <v>17924</v>
      </c>
    </row>
    <row r="11802" spans="1:4">
      <c r="A11802" s="182" t="s">
        <v>17923</v>
      </c>
      <c r="B11802" s="182" t="s">
        <v>63954</v>
      </c>
      <c r="C11802" s="182"/>
      <c r="D11802" s="182" t="s">
        <v>17922</v>
      </c>
    </row>
    <row r="11803" spans="1:4">
      <c r="A11803" s="182" t="s">
        <v>17921</v>
      </c>
      <c r="B11803" s="182" t="s">
        <v>75030</v>
      </c>
      <c r="C11803" s="182" t="s">
        <v>59168</v>
      </c>
      <c r="D11803" s="182" t="s">
        <v>17920</v>
      </c>
    </row>
    <row r="11804" spans="1:4">
      <c r="A11804" s="182" t="s">
        <v>17919</v>
      </c>
      <c r="B11804" s="182" t="s">
        <v>75644</v>
      </c>
      <c r="C11804" s="182" t="s">
        <v>60076</v>
      </c>
      <c r="D11804" s="182" t="s">
        <v>17918</v>
      </c>
    </row>
    <row r="11805" spans="1:4">
      <c r="A11805" s="182" t="s">
        <v>17917</v>
      </c>
      <c r="B11805" s="182" t="s">
        <v>78279</v>
      </c>
      <c r="C11805" s="182" t="s">
        <v>59325</v>
      </c>
      <c r="D11805" s="182" t="s">
        <v>17916</v>
      </c>
    </row>
    <row r="11806" spans="1:4">
      <c r="A11806" s="182" t="s">
        <v>17915</v>
      </c>
      <c r="B11806" s="182" t="s">
        <v>77323</v>
      </c>
      <c r="C11806" s="182" t="s">
        <v>60076</v>
      </c>
      <c r="D11806" s="182" t="s">
        <v>17914</v>
      </c>
    </row>
    <row r="11807" spans="1:4">
      <c r="A11807" s="182" t="s">
        <v>17913</v>
      </c>
      <c r="B11807" s="182" t="s">
        <v>64900</v>
      </c>
      <c r="C11807" s="182" t="s">
        <v>60076</v>
      </c>
      <c r="D11807" s="182" t="s">
        <v>17912</v>
      </c>
    </row>
    <row r="11808" spans="1:4">
      <c r="A11808" s="182" t="s">
        <v>17911</v>
      </c>
      <c r="B11808" s="182" t="s">
        <v>77996</v>
      </c>
      <c r="C11808" s="182" t="s">
        <v>60076</v>
      </c>
      <c r="D11808" s="182" t="s">
        <v>17910</v>
      </c>
    </row>
    <row r="11809" spans="1:4">
      <c r="A11809" s="182" t="s">
        <v>17909</v>
      </c>
      <c r="B11809" s="182" t="s">
        <v>66706</v>
      </c>
      <c r="C11809" s="182" t="s">
        <v>60076</v>
      </c>
      <c r="D11809" s="182" t="s">
        <v>17908</v>
      </c>
    </row>
    <row r="11810" spans="1:4">
      <c r="A11810" s="182" t="s">
        <v>17907</v>
      </c>
      <c r="B11810" s="182" t="s">
        <v>78699</v>
      </c>
      <c r="C11810" s="182" t="s">
        <v>59168</v>
      </c>
      <c r="D11810" s="182" t="s">
        <v>17906</v>
      </c>
    </row>
    <row r="11811" spans="1:4">
      <c r="A11811" s="182" t="s">
        <v>17905</v>
      </c>
      <c r="B11811" s="182" t="s">
        <v>72276</v>
      </c>
      <c r="C11811" s="182" t="s">
        <v>59168</v>
      </c>
      <c r="D11811" s="182" t="s">
        <v>17904</v>
      </c>
    </row>
    <row r="11812" spans="1:4">
      <c r="A11812" s="182" t="s">
        <v>17903</v>
      </c>
      <c r="B11812" s="182" t="s">
        <v>68142</v>
      </c>
      <c r="C11812" s="182" t="s">
        <v>59168</v>
      </c>
      <c r="D11812" s="182" t="s">
        <v>17902</v>
      </c>
    </row>
    <row r="11813" spans="1:4">
      <c r="A11813" s="182" t="s">
        <v>17901</v>
      </c>
      <c r="B11813" s="182" t="s">
        <v>62900</v>
      </c>
      <c r="C11813" s="182"/>
      <c r="D11813" s="182" t="s">
        <v>17900</v>
      </c>
    </row>
    <row r="11814" spans="1:4">
      <c r="A11814" s="182" t="s">
        <v>17899</v>
      </c>
      <c r="B11814" s="182" t="s">
        <v>67850</v>
      </c>
      <c r="C11814" s="182" t="s">
        <v>59168</v>
      </c>
      <c r="D11814" s="182" t="s">
        <v>17898</v>
      </c>
    </row>
    <row r="11815" spans="1:4">
      <c r="A11815" s="182" t="s">
        <v>17897</v>
      </c>
      <c r="B11815" s="182" t="s">
        <v>68946</v>
      </c>
      <c r="C11815" s="182" t="s">
        <v>68947</v>
      </c>
      <c r="D11815" s="182" t="s">
        <v>17896</v>
      </c>
    </row>
    <row r="11816" spans="1:4">
      <c r="A11816" s="182" t="s">
        <v>17895</v>
      </c>
      <c r="B11816" s="182" t="s">
        <v>76437</v>
      </c>
      <c r="C11816" s="182" t="s">
        <v>63229</v>
      </c>
      <c r="D11816" s="182" t="s">
        <v>17894</v>
      </c>
    </row>
    <row r="11817" spans="1:4">
      <c r="A11817" s="182" t="s">
        <v>17893</v>
      </c>
      <c r="B11817" s="182" t="s">
        <v>60814</v>
      </c>
      <c r="C11817" s="182"/>
      <c r="D11817" s="182" t="s">
        <v>17892</v>
      </c>
    </row>
    <row r="11818" spans="1:4">
      <c r="A11818" s="182" t="s">
        <v>17891</v>
      </c>
      <c r="B11818" s="182" t="s">
        <v>75663</v>
      </c>
      <c r="C11818" s="182"/>
      <c r="D11818" s="182" t="s">
        <v>17890</v>
      </c>
    </row>
    <row r="11819" spans="1:4">
      <c r="A11819" s="182" t="s">
        <v>17889</v>
      </c>
      <c r="B11819" s="182" t="s">
        <v>69301</v>
      </c>
      <c r="C11819" s="182"/>
      <c r="D11819" s="182" t="s">
        <v>17888</v>
      </c>
    </row>
    <row r="11820" spans="1:4">
      <c r="A11820" s="182" t="s">
        <v>17887</v>
      </c>
      <c r="B11820" s="182" t="s">
        <v>70833</v>
      </c>
      <c r="C11820" s="182"/>
      <c r="D11820" s="182" t="s">
        <v>17886</v>
      </c>
    </row>
    <row r="11821" spans="1:4">
      <c r="A11821" s="182" t="s">
        <v>17885</v>
      </c>
      <c r="B11821" s="182" t="s">
        <v>79962</v>
      </c>
      <c r="C11821" s="182"/>
      <c r="D11821" s="182" t="s">
        <v>17884</v>
      </c>
    </row>
    <row r="11822" spans="1:4">
      <c r="A11822" s="182" t="s">
        <v>17883</v>
      </c>
      <c r="B11822" s="182" t="s">
        <v>59900</v>
      </c>
      <c r="C11822" s="182"/>
      <c r="D11822" s="182" t="s">
        <v>17882</v>
      </c>
    </row>
    <row r="11823" spans="1:4">
      <c r="A11823" s="182" t="s">
        <v>17881</v>
      </c>
      <c r="B11823" s="182" t="s">
        <v>78292</v>
      </c>
      <c r="C11823" s="182"/>
      <c r="D11823" s="182" t="s">
        <v>17880</v>
      </c>
    </row>
    <row r="11824" spans="1:4">
      <c r="A11824" s="182" t="s">
        <v>17879</v>
      </c>
      <c r="B11824" s="182" t="s">
        <v>76429</v>
      </c>
      <c r="C11824" s="182"/>
      <c r="D11824" s="182" t="s">
        <v>17878</v>
      </c>
    </row>
    <row r="11825" spans="1:4">
      <c r="A11825" s="182" t="s">
        <v>17877</v>
      </c>
      <c r="B11825" s="182" t="s">
        <v>74974</v>
      </c>
      <c r="C11825" s="182"/>
      <c r="D11825" s="182" t="s">
        <v>17876</v>
      </c>
    </row>
    <row r="11826" spans="1:4">
      <c r="A11826" s="182" t="s">
        <v>17875</v>
      </c>
      <c r="B11826" s="182" t="s">
        <v>77759</v>
      </c>
      <c r="C11826" s="182"/>
      <c r="D11826" s="182" t="s">
        <v>17874</v>
      </c>
    </row>
    <row r="11827" spans="1:4">
      <c r="A11827" s="182" t="s">
        <v>17873</v>
      </c>
      <c r="B11827" s="182" t="s">
        <v>66587</v>
      </c>
      <c r="C11827" s="182"/>
      <c r="D11827" s="182" t="s">
        <v>17872</v>
      </c>
    </row>
    <row r="11828" spans="1:4">
      <c r="A11828" s="182" t="s">
        <v>17871</v>
      </c>
      <c r="B11828" s="182" t="s">
        <v>73385</v>
      </c>
      <c r="C11828" s="182"/>
      <c r="D11828" s="182" t="s">
        <v>17870</v>
      </c>
    </row>
    <row r="11829" spans="1:4">
      <c r="A11829" s="182" t="s">
        <v>17869</v>
      </c>
      <c r="B11829" s="182" t="s">
        <v>63301</v>
      </c>
      <c r="C11829" s="182"/>
      <c r="D11829" s="182" t="s">
        <v>17868</v>
      </c>
    </row>
    <row r="11830" spans="1:4">
      <c r="A11830" s="182" t="s">
        <v>17867</v>
      </c>
      <c r="B11830" s="182" t="s">
        <v>59861</v>
      </c>
      <c r="C11830" s="182"/>
      <c r="D11830" s="182" t="s">
        <v>17866</v>
      </c>
    </row>
    <row r="11831" spans="1:4">
      <c r="A11831" s="182" t="s">
        <v>17865</v>
      </c>
      <c r="B11831" s="182" t="s">
        <v>66855</v>
      </c>
      <c r="C11831" s="182"/>
      <c r="D11831" s="182" t="s">
        <v>17864</v>
      </c>
    </row>
    <row r="11832" spans="1:4">
      <c r="A11832" s="182" t="s">
        <v>17863</v>
      </c>
      <c r="B11832" s="182" t="s">
        <v>69265</v>
      </c>
      <c r="C11832" s="182"/>
      <c r="D11832" s="182" t="s">
        <v>17862</v>
      </c>
    </row>
    <row r="11833" spans="1:4">
      <c r="A11833" s="182" t="s">
        <v>17861</v>
      </c>
      <c r="B11833" s="182" t="s">
        <v>67422</v>
      </c>
      <c r="C11833" s="182"/>
      <c r="D11833" s="182" t="s">
        <v>17860</v>
      </c>
    </row>
    <row r="11834" spans="1:4">
      <c r="A11834" s="182" t="s">
        <v>17859</v>
      </c>
      <c r="B11834" s="182" t="s">
        <v>59996</v>
      </c>
      <c r="C11834" s="182"/>
      <c r="D11834" s="182" t="s">
        <v>17858</v>
      </c>
    </row>
    <row r="11835" spans="1:4">
      <c r="A11835" s="182" t="s">
        <v>17857</v>
      </c>
      <c r="B11835" s="182" t="s">
        <v>61274</v>
      </c>
      <c r="C11835" s="182"/>
      <c r="D11835" s="182" t="s">
        <v>17856</v>
      </c>
    </row>
    <row r="11836" spans="1:4">
      <c r="A11836" s="182" t="s">
        <v>17855</v>
      </c>
      <c r="B11836" s="182" t="s">
        <v>72988</v>
      </c>
      <c r="C11836" s="182"/>
      <c r="D11836" s="182" t="s">
        <v>17854</v>
      </c>
    </row>
    <row r="11837" spans="1:4">
      <c r="A11837" s="182" t="s">
        <v>17853</v>
      </c>
      <c r="B11837" s="182" t="s">
        <v>59571</v>
      </c>
      <c r="C11837" s="182"/>
      <c r="D11837" s="182" t="s">
        <v>17852</v>
      </c>
    </row>
    <row r="11838" spans="1:4">
      <c r="A11838" s="182" t="s">
        <v>17851</v>
      </c>
      <c r="B11838" s="182" t="s">
        <v>74441</v>
      </c>
      <c r="C11838" s="182"/>
      <c r="D11838" s="182" t="s">
        <v>17850</v>
      </c>
    </row>
    <row r="11839" spans="1:4">
      <c r="A11839" s="182" t="s">
        <v>17849</v>
      </c>
      <c r="B11839" s="182" t="s">
        <v>72079</v>
      </c>
      <c r="C11839" s="182"/>
      <c r="D11839" s="182" t="s">
        <v>17848</v>
      </c>
    </row>
    <row r="11840" spans="1:4">
      <c r="A11840" s="182" t="s">
        <v>17847</v>
      </c>
      <c r="B11840" s="182" t="s">
        <v>67201</v>
      </c>
      <c r="C11840" s="182"/>
      <c r="D11840" s="182" t="s">
        <v>17846</v>
      </c>
    </row>
    <row r="11841" spans="1:4">
      <c r="A11841" s="182" t="s">
        <v>17845</v>
      </c>
      <c r="B11841" s="182" t="s">
        <v>60439</v>
      </c>
      <c r="C11841" s="182"/>
      <c r="D11841" s="182" t="s">
        <v>17844</v>
      </c>
    </row>
    <row r="11842" spans="1:4">
      <c r="A11842" s="182" t="s">
        <v>17843</v>
      </c>
      <c r="B11842" s="182" t="s">
        <v>66841</v>
      </c>
      <c r="C11842" s="182"/>
      <c r="D11842" s="182" t="s">
        <v>17842</v>
      </c>
    </row>
    <row r="11843" spans="1:4">
      <c r="A11843" s="182" t="s">
        <v>17841</v>
      </c>
      <c r="B11843" s="182" t="s">
        <v>79158</v>
      </c>
      <c r="C11843" s="182"/>
      <c r="D11843" s="182" t="s">
        <v>17840</v>
      </c>
    </row>
    <row r="11844" spans="1:4">
      <c r="A11844" s="182" t="s">
        <v>17839</v>
      </c>
      <c r="B11844" s="182" t="s">
        <v>71160</v>
      </c>
      <c r="C11844" s="182"/>
      <c r="D11844" s="182" t="s">
        <v>17838</v>
      </c>
    </row>
    <row r="11845" spans="1:4">
      <c r="A11845" s="182" t="s">
        <v>17837</v>
      </c>
      <c r="B11845" s="182" t="s">
        <v>62007</v>
      </c>
      <c r="C11845" s="182"/>
      <c r="D11845" s="182" t="s">
        <v>17836</v>
      </c>
    </row>
    <row r="11846" spans="1:4">
      <c r="A11846" s="182" t="s">
        <v>17835</v>
      </c>
      <c r="B11846" s="182" t="s">
        <v>80435</v>
      </c>
      <c r="C11846" s="182"/>
      <c r="D11846" s="182" t="s">
        <v>17834</v>
      </c>
    </row>
    <row r="11847" spans="1:4">
      <c r="A11847" s="182" t="s">
        <v>17833</v>
      </c>
      <c r="B11847" s="182" t="s">
        <v>72157</v>
      </c>
      <c r="C11847" s="182"/>
      <c r="D11847" s="182" t="s">
        <v>17832</v>
      </c>
    </row>
    <row r="11848" spans="1:4">
      <c r="A11848" s="182" t="s">
        <v>17831</v>
      </c>
      <c r="B11848" s="182" t="s">
        <v>80015</v>
      </c>
      <c r="C11848" s="182"/>
      <c r="D11848" s="182" t="s">
        <v>17830</v>
      </c>
    </row>
    <row r="11849" spans="1:4">
      <c r="A11849" s="182" t="s">
        <v>17829</v>
      </c>
      <c r="B11849" s="182" t="s">
        <v>62925</v>
      </c>
      <c r="C11849" s="182"/>
      <c r="D11849" s="182" t="s">
        <v>17828</v>
      </c>
    </row>
    <row r="11850" spans="1:4">
      <c r="A11850" s="182" t="s">
        <v>17827</v>
      </c>
      <c r="B11850" s="182" t="s">
        <v>73444</v>
      </c>
      <c r="C11850" s="182"/>
      <c r="D11850" s="182" t="s">
        <v>17826</v>
      </c>
    </row>
    <row r="11851" spans="1:4">
      <c r="A11851" s="182" t="s">
        <v>17825</v>
      </c>
      <c r="B11851" s="182" t="s">
        <v>72602</v>
      </c>
      <c r="C11851" s="182"/>
      <c r="D11851" s="182" t="s">
        <v>17824</v>
      </c>
    </row>
    <row r="11852" spans="1:4">
      <c r="A11852" s="182" t="s">
        <v>17823</v>
      </c>
      <c r="B11852" s="182" t="s">
        <v>76857</v>
      </c>
      <c r="C11852" s="182"/>
      <c r="D11852" s="182" t="s">
        <v>17822</v>
      </c>
    </row>
    <row r="11853" spans="1:4">
      <c r="A11853" s="182" t="s">
        <v>17821</v>
      </c>
      <c r="B11853" s="182" t="s">
        <v>65620</v>
      </c>
      <c r="C11853" s="182"/>
      <c r="D11853" s="182" t="s">
        <v>17820</v>
      </c>
    </row>
    <row r="11854" spans="1:4">
      <c r="A11854" s="182" t="s">
        <v>17819</v>
      </c>
      <c r="B11854" s="182" t="s">
        <v>79955</v>
      </c>
      <c r="C11854" s="182"/>
      <c r="D11854" s="182" t="s">
        <v>17818</v>
      </c>
    </row>
    <row r="11855" spans="1:4">
      <c r="A11855" s="182" t="s">
        <v>17817</v>
      </c>
      <c r="B11855" s="182" t="s">
        <v>72890</v>
      </c>
      <c r="C11855" s="182"/>
      <c r="D11855" s="182" t="s">
        <v>17816</v>
      </c>
    </row>
    <row r="11856" spans="1:4">
      <c r="A11856" s="182" t="s">
        <v>17815</v>
      </c>
      <c r="B11856" s="182" t="s">
        <v>66210</v>
      </c>
      <c r="C11856" s="182"/>
      <c r="D11856" s="182" t="s">
        <v>17814</v>
      </c>
    </row>
    <row r="11857" spans="1:4">
      <c r="A11857" s="182" t="s">
        <v>17813</v>
      </c>
      <c r="B11857" s="182" t="s">
        <v>76281</v>
      </c>
      <c r="C11857" s="182"/>
      <c r="D11857" s="182" t="s">
        <v>17812</v>
      </c>
    </row>
    <row r="11858" spans="1:4">
      <c r="A11858" s="182" t="s">
        <v>17811</v>
      </c>
      <c r="B11858" s="182" t="s">
        <v>77221</v>
      </c>
      <c r="C11858" s="182"/>
      <c r="D11858" s="182" t="s">
        <v>17810</v>
      </c>
    </row>
    <row r="11859" spans="1:4">
      <c r="A11859" s="182" t="s">
        <v>17809</v>
      </c>
      <c r="B11859" s="182" t="s">
        <v>76065</v>
      </c>
      <c r="C11859" s="182"/>
      <c r="D11859" s="182" t="s">
        <v>17808</v>
      </c>
    </row>
    <row r="11860" spans="1:4">
      <c r="A11860" s="182" t="s">
        <v>17807</v>
      </c>
      <c r="B11860" s="182" t="s">
        <v>68104</v>
      </c>
      <c r="C11860" s="182"/>
      <c r="D11860" s="182" t="s">
        <v>17806</v>
      </c>
    </row>
    <row r="11861" spans="1:4">
      <c r="A11861" s="182" t="s">
        <v>17805</v>
      </c>
      <c r="B11861" s="182" t="s">
        <v>76325</v>
      </c>
      <c r="C11861" s="182"/>
      <c r="D11861" s="182" t="s">
        <v>17804</v>
      </c>
    </row>
    <row r="11862" spans="1:4">
      <c r="A11862" s="182" t="s">
        <v>17803</v>
      </c>
      <c r="B11862" s="182" t="s">
        <v>72892</v>
      </c>
      <c r="C11862" s="182"/>
      <c r="D11862" s="182" t="s">
        <v>17802</v>
      </c>
    </row>
    <row r="11863" spans="1:4">
      <c r="A11863" s="182" t="s">
        <v>17801</v>
      </c>
      <c r="B11863" s="182" t="s">
        <v>61218</v>
      </c>
      <c r="C11863" s="182"/>
      <c r="D11863" s="182" t="s">
        <v>17800</v>
      </c>
    </row>
    <row r="11864" spans="1:4">
      <c r="A11864" s="182" t="s">
        <v>17799</v>
      </c>
      <c r="B11864" s="182" t="s">
        <v>68377</v>
      </c>
      <c r="C11864" s="182"/>
      <c r="D11864" s="182" t="s">
        <v>17798</v>
      </c>
    </row>
    <row r="11865" spans="1:4">
      <c r="A11865" s="182" t="s">
        <v>17797</v>
      </c>
      <c r="B11865" s="182" t="s">
        <v>72839</v>
      </c>
      <c r="C11865" s="182"/>
      <c r="D11865" s="182" t="s">
        <v>17796</v>
      </c>
    </row>
    <row r="11866" spans="1:4">
      <c r="A11866" s="182" t="s">
        <v>17795</v>
      </c>
      <c r="B11866" s="182" t="s">
        <v>77710</v>
      </c>
      <c r="C11866" s="182"/>
      <c r="D11866" s="182" t="s">
        <v>17794</v>
      </c>
    </row>
    <row r="11867" spans="1:4">
      <c r="A11867" s="182" t="s">
        <v>17793</v>
      </c>
      <c r="B11867" s="182" t="s">
        <v>62281</v>
      </c>
      <c r="C11867" s="182"/>
      <c r="D11867" s="182" t="s">
        <v>17792</v>
      </c>
    </row>
    <row r="11868" spans="1:4">
      <c r="A11868" s="182" t="s">
        <v>17791</v>
      </c>
      <c r="B11868" s="182" t="s">
        <v>78215</v>
      </c>
      <c r="C11868" s="182"/>
      <c r="D11868" s="182" t="s">
        <v>17790</v>
      </c>
    </row>
    <row r="11869" spans="1:4">
      <c r="A11869" s="182" t="s">
        <v>17789</v>
      </c>
      <c r="B11869" s="182" t="s">
        <v>65845</v>
      </c>
      <c r="C11869" s="182"/>
      <c r="D11869" s="182" t="s">
        <v>17788</v>
      </c>
    </row>
    <row r="11870" spans="1:4">
      <c r="A11870" s="182" t="s">
        <v>17787</v>
      </c>
      <c r="B11870" s="182" t="s">
        <v>78336</v>
      </c>
      <c r="C11870" s="182"/>
      <c r="D11870" s="182" t="s">
        <v>17786</v>
      </c>
    </row>
    <row r="11871" spans="1:4">
      <c r="A11871" s="182" t="s">
        <v>17785</v>
      </c>
      <c r="B11871" s="182" t="s">
        <v>79038</v>
      </c>
      <c r="C11871" s="182"/>
      <c r="D11871" s="182" t="s">
        <v>17784</v>
      </c>
    </row>
    <row r="11872" spans="1:4">
      <c r="A11872" s="182" t="s">
        <v>17783</v>
      </c>
      <c r="B11872" s="182" t="s">
        <v>69458</v>
      </c>
      <c r="C11872" s="182"/>
      <c r="D11872" s="182" t="s">
        <v>17782</v>
      </c>
    </row>
    <row r="11873" spans="1:4">
      <c r="A11873" s="182" t="s">
        <v>17781</v>
      </c>
      <c r="B11873" s="182" t="s">
        <v>59257</v>
      </c>
      <c r="C11873" s="182"/>
      <c r="D11873" s="182" t="s">
        <v>17780</v>
      </c>
    </row>
    <row r="11874" spans="1:4">
      <c r="A11874" s="182" t="s">
        <v>17779</v>
      </c>
      <c r="B11874" s="182" t="s">
        <v>80403</v>
      </c>
      <c r="C11874" s="182"/>
      <c r="D11874" s="182" t="s">
        <v>17778</v>
      </c>
    </row>
    <row r="11875" spans="1:4">
      <c r="A11875" s="182" t="s">
        <v>17777</v>
      </c>
      <c r="B11875" s="182" t="s">
        <v>61178</v>
      </c>
      <c r="C11875" s="182"/>
      <c r="D11875" s="182" t="s">
        <v>17776</v>
      </c>
    </row>
    <row r="11876" spans="1:4">
      <c r="A11876" s="182" t="s">
        <v>17775</v>
      </c>
      <c r="B11876" s="182" t="s">
        <v>75880</v>
      </c>
      <c r="C11876" s="182"/>
      <c r="D11876" s="182" t="s">
        <v>17774</v>
      </c>
    </row>
    <row r="11877" spans="1:4">
      <c r="A11877" s="182" t="s">
        <v>17773</v>
      </c>
      <c r="B11877" s="182" t="s">
        <v>67226</v>
      </c>
      <c r="C11877" s="182"/>
      <c r="D11877" s="182" t="s">
        <v>17772</v>
      </c>
    </row>
    <row r="11878" spans="1:4">
      <c r="A11878" s="182" t="s">
        <v>17771</v>
      </c>
      <c r="B11878" s="182" t="s">
        <v>62877</v>
      </c>
      <c r="C11878" s="182"/>
      <c r="D11878" s="182" t="s">
        <v>17770</v>
      </c>
    </row>
    <row r="11879" spans="1:4">
      <c r="A11879" s="182" t="s">
        <v>17769</v>
      </c>
      <c r="B11879" s="182" t="s">
        <v>74261</v>
      </c>
      <c r="C11879" s="182"/>
      <c r="D11879" s="182" t="s">
        <v>17768</v>
      </c>
    </row>
    <row r="11880" spans="1:4">
      <c r="A11880" s="182" t="s">
        <v>17767</v>
      </c>
      <c r="B11880" s="182" t="s">
        <v>79329</v>
      </c>
      <c r="C11880" s="182"/>
      <c r="D11880" s="182" t="s">
        <v>17766</v>
      </c>
    </row>
    <row r="11881" spans="1:4">
      <c r="A11881" s="182" t="s">
        <v>17765</v>
      </c>
      <c r="B11881" s="182" t="s">
        <v>75236</v>
      </c>
      <c r="C11881" s="182"/>
      <c r="D11881" s="182" t="s">
        <v>17764</v>
      </c>
    </row>
    <row r="11882" spans="1:4">
      <c r="A11882" s="182" t="s">
        <v>17763</v>
      </c>
      <c r="B11882" s="182" t="s">
        <v>60225</v>
      </c>
      <c r="C11882" s="182"/>
      <c r="D11882" s="182" t="s">
        <v>17762</v>
      </c>
    </row>
    <row r="11883" spans="1:4">
      <c r="A11883" s="182" t="s">
        <v>17761</v>
      </c>
      <c r="B11883" s="182" t="s">
        <v>80083</v>
      </c>
      <c r="C11883" s="182"/>
      <c r="D11883" s="182" t="s">
        <v>17760</v>
      </c>
    </row>
    <row r="11884" spans="1:4">
      <c r="A11884" s="182" t="s">
        <v>17759</v>
      </c>
      <c r="B11884" s="182" t="s">
        <v>73962</v>
      </c>
      <c r="C11884" s="182"/>
      <c r="D11884" s="182" t="s">
        <v>17758</v>
      </c>
    </row>
    <row r="11885" spans="1:4">
      <c r="A11885" s="182" t="s">
        <v>17757</v>
      </c>
      <c r="B11885" s="182" t="s">
        <v>71154</v>
      </c>
      <c r="C11885" s="182"/>
      <c r="D11885" s="182" t="s">
        <v>17756</v>
      </c>
    </row>
    <row r="11886" spans="1:4">
      <c r="A11886" s="182" t="s">
        <v>17755</v>
      </c>
      <c r="B11886" s="182" t="s">
        <v>71535</v>
      </c>
      <c r="C11886" s="182"/>
      <c r="D11886" s="182" t="s">
        <v>17754</v>
      </c>
    </row>
    <row r="11887" spans="1:4">
      <c r="A11887" s="182" t="s">
        <v>17753</v>
      </c>
      <c r="B11887" s="182" t="s">
        <v>69294</v>
      </c>
      <c r="C11887" s="182"/>
      <c r="D11887" s="182" t="s">
        <v>17752</v>
      </c>
    </row>
    <row r="11888" spans="1:4">
      <c r="A11888" s="182" t="s">
        <v>17751</v>
      </c>
      <c r="B11888" s="182" t="s">
        <v>80568</v>
      </c>
      <c r="C11888" s="182"/>
      <c r="D11888" s="182" t="s">
        <v>17750</v>
      </c>
    </row>
    <row r="11889" spans="1:4">
      <c r="A11889" s="182" t="s">
        <v>17749</v>
      </c>
      <c r="B11889" s="182" t="s">
        <v>72869</v>
      </c>
      <c r="C11889" s="182"/>
      <c r="D11889" s="182" t="s">
        <v>17748</v>
      </c>
    </row>
    <row r="11890" spans="1:4">
      <c r="A11890" s="182" t="s">
        <v>17747</v>
      </c>
      <c r="B11890" s="182" t="s">
        <v>75908</v>
      </c>
      <c r="C11890" s="182"/>
      <c r="D11890" s="182" t="s">
        <v>17746</v>
      </c>
    </row>
    <row r="11891" spans="1:4">
      <c r="A11891" s="182" t="s">
        <v>17745</v>
      </c>
      <c r="B11891" s="182" t="s">
        <v>65818</v>
      </c>
      <c r="C11891" s="182"/>
      <c r="D11891" s="182" t="s">
        <v>17744</v>
      </c>
    </row>
    <row r="11892" spans="1:4">
      <c r="A11892" s="182" t="s">
        <v>17743</v>
      </c>
      <c r="B11892" s="182" t="s">
        <v>61526</v>
      </c>
      <c r="C11892" s="182"/>
      <c r="D11892" s="182" t="s">
        <v>17742</v>
      </c>
    </row>
    <row r="11893" spans="1:4">
      <c r="A11893" s="182" t="s">
        <v>17741</v>
      </c>
      <c r="B11893" s="182" t="s">
        <v>62673</v>
      </c>
      <c r="C11893" s="182"/>
      <c r="D11893" s="182" t="s">
        <v>17740</v>
      </c>
    </row>
    <row r="11894" spans="1:4">
      <c r="A11894" s="182" t="s">
        <v>17739</v>
      </c>
      <c r="B11894" s="182" t="s">
        <v>59862</v>
      </c>
      <c r="C11894" s="182"/>
      <c r="D11894" s="182" t="s">
        <v>17738</v>
      </c>
    </row>
    <row r="11895" spans="1:4">
      <c r="A11895" s="182" t="s">
        <v>17737</v>
      </c>
      <c r="B11895" s="182" t="s">
        <v>78823</v>
      </c>
      <c r="C11895" s="182"/>
      <c r="D11895" s="182" t="s">
        <v>17736</v>
      </c>
    </row>
    <row r="11896" spans="1:4">
      <c r="A11896" s="182" t="s">
        <v>17735</v>
      </c>
      <c r="B11896" s="182" t="s">
        <v>77230</v>
      </c>
      <c r="C11896" s="182"/>
      <c r="D11896" s="182" t="s">
        <v>17734</v>
      </c>
    </row>
    <row r="11897" spans="1:4">
      <c r="A11897" s="182" t="s">
        <v>17733</v>
      </c>
      <c r="B11897" s="182" t="s">
        <v>74783</v>
      </c>
      <c r="C11897" s="182"/>
      <c r="D11897" s="182" t="s">
        <v>17732</v>
      </c>
    </row>
    <row r="11898" spans="1:4">
      <c r="A11898" s="182" t="s">
        <v>17731</v>
      </c>
      <c r="B11898" s="182" t="s">
        <v>64496</v>
      </c>
      <c r="C11898" s="182"/>
      <c r="D11898" s="182" t="s">
        <v>17730</v>
      </c>
    </row>
    <row r="11899" spans="1:4">
      <c r="A11899" s="182" t="s">
        <v>17729</v>
      </c>
      <c r="B11899" s="182" t="s">
        <v>67024</v>
      </c>
      <c r="C11899" s="182"/>
      <c r="D11899" s="182" t="s">
        <v>17728</v>
      </c>
    </row>
    <row r="11900" spans="1:4">
      <c r="A11900" s="182" t="s">
        <v>17727</v>
      </c>
      <c r="B11900" s="182" t="s">
        <v>70004</v>
      </c>
      <c r="C11900" s="182"/>
      <c r="D11900" s="182" t="s">
        <v>17726</v>
      </c>
    </row>
    <row r="11901" spans="1:4">
      <c r="A11901" s="182" t="s">
        <v>17725</v>
      </c>
      <c r="B11901" s="182" t="s">
        <v>71713</v>
      </c>
      <c r="C11901" s="182"/>
      <c r="D11901" s="182" t="s">
        <v>17724</v>
      </c>
    </row>
    <row r="11902" spans="1:4">
      <c r="A11902" s="182" t="s">
        <v>17723</v>
      </c>
      <c r="B11902" s="182" t="s">
        <v>73821</v>
      </c>
      <c r="C11902" s="182"/>
      <c r="D11902" s="182" t="s">
        <v>17722</v>
      </c>
    </row>
    <row r="11903" spans="1:4">
      <c r="A11903" s="182" t="s">
        <v>17721</v>
      </c>
      <c r="B11903" s="182" t="s">
        <v>70100</v>
      </c>
      <c r="C11903" s="182"/>
      <c r="D11903" s="182" t="s">
        <v>17720</v>
      </c>
    </row>
    <row r="11904" spans="1:4">
      <c r="A11904" s="182" t="s">
        <v>17719</v>
      </c>
      <c r="B11904" s="182" t="s">
        <v>72943</v>
      </c>
      <c r="C11904" s="182"/>
      <c r="D11904" s="182" t="s">
        <v>17718</v>
      </c>
    </row>
    <row r="11905" spans="1:4">
      <c r="A11905" s="182" t="s">
        <v>17717</v>
      </c>
      <c r="B11905" s="182" t="s">
        <v>78188</v>
      </c>
      <c r="C11905" s="182"/>
      <c r="D11905" s="182" t="s">
        <v>17716</v>
      </c>
    </row>
    <row r="11906" spans="1:4">
      <c r="A11906" s="182" t="s">
        <v>17715</v>
      </c>
      <c r="B11906" s="182" t="s">
        <v>71239</v>
      </c>
      <c r="C11906" s="182"/>
      <c r="D11906" s="182" t="s">
        <v>17714</v>
      </c>
    </row>
    <row r="11907" spans="1:4">
      <c r="A11907" s="182" t="s">
        <v>17713</v>
      </c>
      <c r="B11907" s="182" t="s">
        <v>63786</v>
      </c>
      <c r="C11907" s="182"/>
      <c r="D11907" s="182" t="s">
        <v>17712</v>
      </c>
    </row>
    <row r="11908" spans="1:4">
      <c r="A11908" s="182" t="s">
        <v>17711</v>
      </c>
      <c r="B11908" s="182" t="s">
        <v>80478</v>
      </c>
      <c r="C11908" s="182"/>
      <c r="D11908" s="182" t="s">
        <v>17710</v>
      </c>
    </row>
    <row r="11909" spans="1:4">
      <c r="A11909" s="182" t="s">
        <v>17709</v>
      </c>
      <c r="B11909" s="182" t="s">
        <v>61499</v>
      </c>
      <c r="C11909" s="182"/>
      <c r="D11909" s="182" t="s">
        <v>17708</v>
      </c>
    </row>
    <row r="11910" spans="1:4">
      <c r="A11910" s="182" t="s">
        <v>17707</v>
      </c>
      <c r="B11910" s="182" t="s">
        <v>80790</v>
      </c>
      <c r="C11910" s="182"/>
      <c r="D11910" s="182" t="s">
        <v>17706</v>
      </c>
    </row>
    <row r="11911" spans="1:4">
      <c r="A11911" s="182" t="s">
        <v>17705</v>
      </c>
      <c r="B11911" s="182" t="s">
        <v>61730</v>
      </c>
      <c r="C11911" s="182"/>
      <c r="D11911" s="182" t="s">
        <v>17704</v>
      </c>
    </row>
    <row r="11912" spans="1:4">
      <c r="A11912" s="182" t="s">
        <v>17703</v>
      </c>
      <c r="B11912" s="182" t="s">
        <v>73584</v>
      </c>
      <c r="C11912" s="182"/>
      <c r="D11912" s="182" t="s">
        <v>17702</v>
      </c>
    </row>
    <row r="11913" spans="1:4">
      <c r="A11913" s="182" t="s">
        <v>17701</v>
      </c>
      <c r="B11913" s="182" t="s">
        <v>64125</v>
      </c>
      <c r="C11913" s="182"/>
      <c r="D11913" s="182" t="s">
        <v>17700</v>
      </c>
    </row>
    <row r="11914" spans="1:4">
      <c r="A11914" s="182" t="s">
        <v>17699</v>
      </c>
      <c r="B11914" s="182" t="s">
        <v>63641</v>
      </c>
      <c r="C11914" s="182"/>
      <c r="D11914" s="182" t="s">
        <v>17698</v>
      </c>
    </row>
    <row r="11915" spans="1:4">
      <c r="A11915" s="182" t="s">
        <v>17697</v>
      </c>
      <c r="B11915" s="182" t="s">
        <v>65036</v>
      </c>
      <c r="C11915" s="182"/>
      <c r="D11915" s="182" t="s">
        <v>17696</v>
      </c>
    </row>
    <row r="11916" spans="1:4">
      <c r="A11916" s="182" t="s">
        <v>17695</v>
      </c>
      <c r="B11916" s="182" t="s">
        <v>79403</v>
      </c>
      <c r="C11916" s="182"/>
      <c r="D11916" s="182" t="s">
        <v>17694</v>
      </c>
    </row>
    <row r="11917" spans="1:4">
      <c r="A11917" s="182" t="s">
        <v>17693</v>
      </c>
      <c r="B11917" s="182" t="s">
        <v>71890</v>
      </c>
      <c r="C11917" s="182"/>
      <c r="D11917" s="182" t="s">
        <v>17692</v>
      </c>
    </row>
    <row r="11918" spans="1:4">
      <c r="A11918" s="182" t="s">
        <v>17691</v>
      </c>
      <c r="B11918" s="182" t="s">
        <v>60309</v>
      </c>
      <c r="C11918" s="182"/>
      <c r="D11918" s="182" t="s">
        <v>17690</v>
      </c>
    </row>
    <row r="11919" spans="1:4">
      <c r="A11919" s="182" t="s">
        <v>17689</v>
      </c>
      <c r="B11919" s="182" t="s">
        <v>69461</v>
      </c>
      <c r="C11919" s="182"/>
      <c r="D11919" s="182" t="s">
        <v>17688</v>
      </c>
    </row>
    <row r="11920" spans="1:4">
      <c r="A11920" s="182" t="s">
        <v>17687</v>
      </c>
      <c r="B11920" s="182" t="s">
        <v>68553</v>
      </c>
      <c r="C11920" s="182"/>
      <c r="D11920" s="182" t="s">
        <v>17686</v>
      </c>
    </row>
    <row r="11921" spans="1:4">
      <c r="A11921" s="182" t="s">
        <v>17685</v>
      </c>
      <c r="B11921" s="182" t="s">
        <v>72283</v>
      </c>
      <c r="C11921" s="182"/>
      <c r="D11921" s="182" t="s">
        <v>17684</v>
      </c>
    </row>
    <row r="11922" spans="1:4">
      <c r="A11922" s="182" t="s">
        <v>17683</v>
      </c>
      <c r="B11922" s="182" t="s">
        <v>63767</v>
      </c>
      <c r="C11922" s="182"/>
      <c r="D11922" s="182" t="s">
        <v>17682</v>
      </c>
    </row>
    <row r="11923" spans="1:4">
      <c r="A11923" s="182" t="s">
        <v>17681</v>
      </c>
      <c r="B11923" s="182" t="s">
        <v>59328</v>
      </c>
      <c r="C11923" s="182"/>
      <c r="D11923" s="182" t="s">
        <v>17680</v>
      </c>
    </row>
    <row r="11924" spans="1:4">
      <c r="A11924" s="182" t="s">
        <v>17679</v>
      </c>
      <c r="B11924" s="182" t="s">
        <v>71706</v>
      </c>
      <c r="C11924" s="182"/>
      <c r="D11924" s="182" t="s">
        <v>17678</v>
      </c>
    </row>
    <row r="11925" spans="1:4">
      <c r="A11925" s="182" t="s">
        <v>17677</v>
      </c>
      <c r="B11925" s="182" t="s">
        <v>80119</v>
      </c>
      <c r="C11925" s="182"/>
      <c r="D11925" s="182" t="s">
        <v>17676</v>
      </c>
    </row>
    <row r="11926" spans="1:4">
      <c r="A11926" s="182" t="s">
        <v>17675</v>
      </c>
      <c r="B11926" s="182" t="s">
        <v>61781</v>
      </c>
      <c r="C11926" s="182"/>
      <c r="D11926" s="182" t="s">
        <v>17674</v>
      </c>
    </row>
    <row r="11927" spans="1:4">
      <c r="A11927" s="182" t="s">
        <v>17673</v>
      </c>
      <c r="B11927" s="182" t="s">
        <v>69973</v>
      </c>
      <c r="C11927" s="182"/>
      <c r="D11927" s="182" t="s">
        <v>17672</v>
      </c>
    </row>
    <row r="11928" spans="1:4">
      <c r="A11928" s="182" t="s">
        <v>17671</v>
      </c>
      <c r="B11928" s="182" t="s">
        <v>65940</v>
      </c>
      <c r="C11928" s="182"/>
      <c r="D11928" s="182" t="s">
        <v>17670</v>
      </c>
    </row>
    <row r="11929" spans="1:4">
      <c r="A11929" s="182" t="s">
        <v>17669</v>
      </c>
      <c r="B11929" s="182" t="s">
        <v>63415</v>
      </c>
      <c r="C11929" s="182"/>
      <c r="D11929" s="182" t="s">
        <v>17668</v>
      </c>
    </row>
    <row r="11930" spans="1:4">
      <c r="A11930" s="182" t="s">
        <v>17667</v>
      </c>
      <c r="B11930" s="182" t="s">
        <v>77249</v>
      </c>
      <c r="C11930" s="182"/>
      <c r="D11930" s="182" t="s">
        <v>17666</v>
      </c>
    </row>
    <row r="11931" spans="1:4">
      <c r="A11931" s="182" t="s">
        <v>17665</v>
      </c>
      <c r="B11931" s="182" t="s">
        <v>68275</v>
      </c>
      <c r="C11931" s="182"/>
      <c r="D11931" s="182" t="s">
        <v>17664</v>
      </c>
    </row>
    <row r="11932" spans="1:4">
      <c r="A11932" s="182" t="s">
        <v>17663</v>
      </c>
      <c r="B11932" s="182" t="s">
        <v>73970</v>
      </c>
      <c r="C11932" s="182"/>
      <c r="D11932" s="182" t="s">
        <v>17662</v>
      </c>
    </row>
    <row r="11933" spans="1:4">
      <c r="A11933" s="182" t="s">
        <v>17661</v>
      </c>
      <c r="B11933" s="182" t="s">
        <v>75914</v>
      </c>
      <c r="C11933" s="182"/>
      <c r="D11933" s="182" t="s">
        <v>17660</v>
      </c>
    </row>
    <row r="11934" spans="1:4">
      <c r="A11934" s="182" t="s">
        <v>17659</v>
      </c>
      <c r="B11934" s="182" t="s">
        <v>76931</v>
      </c>
      <c r="C11934" s="182"/>
      <c r="D11934" s="182" t="s">
        <v>17658</v>
      </c>
    </row>
    <row r="11935" spans="1:4">
      <c r="A11935" s="182" t="s">
        <v>17657</v>
      </c>
      <c r="B11935" s="182" t="s">
        <v>77523</v>
      </c>
      <c r="C11935" s="182"/>
      <c r="D11935" s="182" t="s">
        <v>17656</v>
      </c>
    </row>
    <row r="11936" spans="1:4">
      <c r="A11936" s="182" t="s">
        <v>17655</v>
      </c>
      <c r="B11936" s="182" t="s">
        <v>78632</v>
      </c>
      <c r="C11936" s="182"/>
      <c r="D11936" s="182" t="s">
        <v>17654</v>
      </c>
    </row>
    <row r="11937" spans="1:4">
      <c r="A11937" s="182" t="s">
        <v>17653</v>
      </c>
      <c r="B11937" s="182" t="s">
        <v>64183</v>
      </c>
      <c r="C11937" s="182"/>
      <c r="D11937" s="182" t="s">
        <v>17652</v>
      </c>
    </row>
    <row r="11938" spans="1:4">
      <c r="A11938" s="182" t="s">
        <v>17647</v>
      </c>
      <c r="B11938" s="182" t="s">
        <v>73279</v>
      </c>
      <c r="C11938" s="182"/>
      <c r="D11938" s="182" t="s">
        <v>17646</v>
      </c>
    </row>
    <row r="11939" spans="1:4">
      <c r="A11939" s="182" t="s">
        <v>17645</v>
      </c>
      <c r="B11939" s="182" t="s">
        <v>62117</v>
      </c>
      <c r="C11939" s="182"/>
      <c r="D11939" s="182" t="s">
        <v>17644</v>
      </c>
    </row>
    <row r="11940" spans="1:4">
      <c r="A11940" s="182" t="s">
        <v>17643</v>
      </c>
      <c r="B11940" s="182" t="s">
        <v>62153</v>
      </c>
      <c r="C11940" s="182"/>
      <c r="D11940" s="182" t="s">
        <v>17642</v>
      </c>
    </row>
    <row r="11941" spans="1:4">
      <c r="A11941" s="182" t="s">
        <v>17641</v>
      </c>
      <c r="B11941" s="182" t="s">
        <v>80507</v>
      </c>
      <c r="C11941" s="182"/>
      <c r="D11941" s="182" t="s">
        <v>17640</v>
      </c>
    </row>
    <row r="11942" spans="1:4">
      <c r="A11942" s="182" t="s">
        <v>17639</v>
      </c>
      <c r="B11942" s="182" t="s">
        <v>72562</v>
      </c>
      <c r="C11942" s="182"/>
      <c r="D11942" s="182" t="s">
        <v>17638</v>
      </c>
    </row>
    <row r="11943" spans="1:4">
      <c r="A11943" s="182" t="s">
        <v>17637</v>
      </c>
      <c r="B11943" s="182" t="s">
        <v>64357</v>
      </c>
      <c r="C11943" s="182"/>
      <c r="D11943" s="182" t="s">
        <v>17636</v>
      </c>
    </row>
    <row r="11944" spans="1:4">
      <c r="A11944" s="182" t="s">
        <v>17635</v>
      </c>
      <c r="B11944" s="182" t="s">
        <v>72247</v>
      </c>
      <c r="C11944" s="182"/>
      <c r="D11944" s="182" t="s">
        <v>17634</v>
      </c>
    </row>
    <row r="11945" spans="1:4">
      <c r="A11945" s="182" t="s">
        <v>17633</v>
      </c>
      <c r="B11945" s="182" t="s">
        <v>61369</v>
      </c>
      <c r="C11945" s="182"/>
      <c r="D11945" s="182" t="s">
        <v>17632</v>
      </c>
    </row>
    <row r="11946" spans="1:4">
      <c r="A11946" s="182" t="s">
        <v>17631</v>
      </c>
      <c r="B11946" s="182" t="s">
        <v>63573</v>
      </c>
      <c r="C11946" s="182"/>
      <c r="D11946" s="182" t="s">
        <v>17630</v>
      </c>
    </row>
    <row r="11947" spans="1:4">
      <c r="A11947" s="182" t="s">
        <v>17629</v>
      </c>
      <c r="B11947" s="182" t="s">
        <v>72794</v>
      </c>
      <c r="C11947" s="182"/>
      <c r="D11947" s="182" t="s">
        <v>17628</v>
      </c>
    </row>
    <row r="11948" spans="1:4">
      <c r="A11948" s="182" t="s">
        <v>17627</v>
      </c>
      <c r="B11948" s="182" t="s">
        <v>71650</v>
      </c>
      <c r="C11948" s="182"/>
      <c r="D11948" s="182" t="s">
        <v>17626</v>
      </c>
    </row>
    <row r="11949" spans="1:4">
      <c r="A11949" s="182" t="s">
        <v>17625</v>
      </c>
      <c r="B11949" s="182" t="s">
        <v>60010</v>
      </c>
      <c r="C11949" s="182"/>
      <c r="D11949" s="182" t="s">
        <v>17624</v>
      </c>
    </row>
    <row r="11950" spans="1:4">
      <c r="A11950" s="182" t="s">
        <v>17623</v>
      </c>
      <c r="B11950" s="182" t="s">
        <v>63893</v>
      </c>
      <c r="C11950" s="182"/>
      <c r="D11950" s="182" t="s">
        <v>17622</v>
      </c>
    </row>
    <row r="11951" spans="1:4">
      <c r="A11951" s="182" t="s">
        <v>17621</v>
      </c>
      <c r="B11951" s="182" t="s">
        <v>79935</v>
      </c>
      <c r="C11951" s="182"/>
      <c r="D11951" s="182" t="s">
        <v>17620</v>
      </c>
    </row>
    <row r="11952" spans="1:4">
      <c r="A11952" s="182" t="s">
        <v>17619</v>
      </c>
      <c r="B11952" s="182" t="s">
        <v>68433</v>
      </c>
      <c r="C11952" s="182"/>
      <c r="D11952" s="182" t="s">
        <v>17618</v>
      </c>
    </row>
    <row r="11953" spans="1:4">
      <c r="A11953" s="182" t="s">
        <v>17617</v>
      </c>
      <c r="B11953" s="182" t="s">
        <v>66990</v>
      </c>
      <c r="C11953" s="182"/>
      <c r="D11953" s="182" t="s">
        <v>17616</v>
      </c>
    </row>
    <row r="11954" spans="1:4">
      <c r="A11954" s="182" t="s">
        <v>17615</v>
      </c>
      <c r="B11954" s="182" t="s">
        <v>71379</v>
      </c>
      <c r="C11954" s="182"/>
      <c r="D11954" s="182" t="s">
        <v>17614</v>
      </c>
    </row>
    <row r="11955" spans="1:4">
      <c r="A11955" s="182" t="s">
        <v>17613</v>
      </c>
      <c r="B11955" s="182" t="s">
        <v>71474</v>
      </c>
      <c r="C11955" s="182"/>
      <c r="D11955" s="182" t="s">
        <v>17612</v>
      </c>
    </row>
    <row r="11956" spans="1:4">
      <c r="A11956" s="182" t="s">
        <v>17611</v>
      </c>
      <c r="B11956" s="182" t="s">
        <v>67311</v>
      </c>
      <c r="C11956" s="182"/>
      <c r="D11956" s="182" t="s">
        <v>17610</v>
      </c>
    </row>
    <row r="11957" spans="1:4">
      <c r="A11957" s="182" t="s">
        <v>17609</v>
      </c>
      <c r="B11957" s="182" t="s">
        <v>69517</v>
      </c>
      <c r="C11957" s="182"/>
      <c r="D11957" s="182" t="s">
        <v>17608</v>
      </c>
    </row>
    <row r="11958" spans="1:4">
      <c r="A11958" s="182" t="s">
        <v>17607</v>
      </c>
      <c r="B11958" s="182" t="s">
        <v>68830</v>
      </c>
      <c r="C11958" s="182"/>
      <c r="D11958" s="182" t="s">
        <v>17606</v>
      </c>
    </row>
    <row r="11959" spans="1:4">
      <c r="A11959" s="182" t="s">
        <v>17605</v>
      </c>
      <c r="B11959" s="182" t="s">
        <v>66893</v>
      </c>
      <c r="C11959" s="182"/>
      <c r="D11959" s="182" t="s">
        <v>17604</v>
      </c>
    </row>
    <row r="11960" spans="1:4">
      <c r="A11960" s="182" t="s">
        <v>17603</v>
      </c>
      <c r="B11960" s="182" t="s">
        <v>63118</v>
      </c>
      <c r="C11960" s="182"/>
      <c r="D11960" s="182" t="s">
        <v>17602</v>
      </c>
    </row>
    <row r="11961" spans="1:4">
      <c r="A11961" s="182" t="s">
        <v>17601</v>
      </c>
      <c r="B11961" s="182" t="s">
        <v>71442</v>
      </c>
      <c r="C11961" s="182"/>
      <c r="D11961" s="182" t="s">
        <v>17600</v>
      </c>
    </row>
    <row r="11962" spans="1:4">
      <c r="A11962" s="182" t="s">
        <v>17599</v>
      </c>
      <c r="B11962" s="182" t="s">
        <v>77498</v>
      </c>
      <c r="C11962" s="182"/>
      <c r="D11962" s="182" t="s">
        <v>17598</v>
      </c>
    </row>
    <row r="11963" spans="1:4">
      <c r="A11963" s="182" t="s">
        <v>17597</v>
      </c>
      <c r="B11963" s="182" t="s">
        <v>80056</v>
      </c>
      <c r="C11963" s="182"/>
      <c r="D11963" s="182" t="s">
        <v>17596</v>
      </c>
    </row>
    <row r="11964" spans="1:4">
      <c r="A11964" s="182" t="s">
        <v>17595</v>
      </c>
      <c r="B11964" s="182" t="s">
        <v>63940</v>
      </c>
      <c r="C11964" s="182"/>
      <c r="D11964" s="182" t="s">
        <v>17594</v>
      </c>
    </row>
    <row r="11965" spans="1:4">
      <c r="A11965" s="182" t="s">
        <v>17593</v>
      </c>
      <c r="B11965" s="182" t="s">
        <v>60886</v>
      </c>
      <c r="C11965" s="182"/>
      <c r="D11965" s="182" t="s">
        <v>17592</v>
      </c>
    </row>
    <row r="11966" spans="1:4">
      <c r="A11966" s="182" t="s">
        <v>17591</v>
      </c>
      <c r="B11966" s="182" t="s">
        <v>76804</v>
      </c>
      <c r="C11966" s="182"/>
      <c r="D11966" s="182" t="s">
        <v>17590</v>
      </c>
    </row>
    <row r="11967" spans="1:4">
      <c r="A11967" s="182" t="s">
        <v>17589</v>
      </c>
      <c r="B11967" s="182" t="s">
        <v>69518</v>
      </c>
      <c r="C11967" s="182"/>
      <c r="D11967" s="182" t="s">
        <v>17588</v>
      </c>
    </row>
    <row r="11968" spans="1:4">
      <c r="A11968" s="182" t="s">
        <v>17587</v>
      </c>
      <c r="B11968" s="182" t="s">
        <v>65018</v>
      </c>
      <c r="C11968" s="182"/>
      <c r="D11968" s="182" t="s">
        <v>17586</v>
      </c>
    </row>
    <row r="11969" spans="1:4">
      <c r="A11969" s="182" t="s">
        <v>17585</v>
      </c>
      <c r="B11969" s="182" t="s">
        <v>59340</v>
      </c>
      <c r="C11969" s="182"/>
      <c r="D11969" s="182" t="s">
        <v>17584</v>
      </c>
    </row>
    <row r="11970" spans="1:4">
      <c r="A11970" s="182" t="s">
        <v>17583</v>
      </c>
      <c r="B11970" s="182" t="s">
        <v>77159</v>
      </c>
      <c r="C11970" s="182"/>
      <c r="D11970" s="182" t="s">
        <v>17582</v>
      </c>
    </row>
    <row r="11971" spans="1:4">
      <c r="A11971" s="182" t="s">
        <v>17581</v>
      </c>
      <c r="B11971" s="182" t="s">
        <v>64165</v>
      </c>
      <c r="C11971" s="182"/>
      <c r="D11971" s="182" t="s">
        <v>17580</v>
      </c>
    </row>
    <row r="11972" spans="1:4">
      <c r="A11972" s="182" t="s">
        <v>17579</v>
      </c>
      <c r="B11972" s="182" t="s">
        <v>78603</v>
      </c>
      <c r="C11972" s="182"/>
      <c r="D11972" s="182" t="s">
        <v>17578</v>
      </c>
    </row>
    <row r="11973" spans="1:4">
      <c r="A11973" s="182" t="s">
        <v>17577</v>
      </c>
      <c r="B11973" s="182" t="s">
        <v>62113</v>
      </c>
      <c r="C11973" s="182"/>
      <c r="D11973" s="182" t="s">
        <v>17576</v>
      </c>
    </row>
    <row r="11974" spans="1:4">
      <c r="A11974" s="182" t="s">
        <v>17575</v>
      </c>
      <c r="B11974" s="182" t="s">
        <v>68796</v>
      </c>
      <c r="C11974" s="182"/>
      <c r="D11974" s="182" t="s">
        <v>17574</v>
      </c>
    </row>
    <row r="11975" spans="1:4">
      <c r="A11975" s="182" t="s">
        <v>17573</v>
      </c>
      <c r="B11975" s="182" t="s">
        <v>61242</v>
      </c>
      <c r="C11975" s="182"/>
      <c r="D11975" s="182" t="s">
        <v>17572</v>
      </c>
    </row>
    <row r="11976" spans="1:4">
      <c r="A11976" s="182" t="s">
        <v>17571</v>
      </c>
      <c r="B11976" s="182" t="s">
        <v>79030</v>
      </c>
      <c r="C11976" s="182"/>
      <c r="D11976" s="182" t="s">
        <v>17570</v>
      </c>
    </row>
    <row r="11977" spans="1:4">
      <c r="A11977" s="182" t="s">
        <v>17569</v>
      </c>
      <c r="B11977" s="182" t="s">
        <v>62003</v>
      </c>
      <c r="C11977" s="182"/>
      <c r="D11977" s="182" t="s">
        <v>17568</v>
      </c>
    </row>
    <row r="11978" spans="1:4">
      <c r="A11978" s="182" t="s">
        <v>17567</v>
      </c>
      <c r="B11978" s="182" t="s">
        <v>62703</v>
      </c>
      <c r="C11978" s="182"/>
      <c r="D11978" s="182" t="s">
        <v>17566</v>
      </c>
    </row>
    <row r="11979" spans="1:4">
      <c r="A11979" s="182" t="s">
        <v>17565</v>
      </c>
      <c r="B11979" s="182" t="s">
        <v>72215</v>
      </c>
      <c r="C11979" s="182"/>
      <c r="D11979" s="182" t="s">
        <v>17564</v>
      </c>
    </row>
    <row r="11980" spans="1:4">
      <c r="A11980" s="182" t="s">
        <v>17563</v>
      </c>
      <c r="B11980" s="182" t="s">
        <v>59242</v>
      </c>
      <c r="C11980" s="182"/>
      <c r="D11980" s="182" t="s">
        <v>17562</v>
      </c>
    </row>
    <row r="11981" spans="1:4">
      <c r="A11981" s="182" t="s">
        <v>17561</v>
      </c>
      <c r="B11981" s="182" t="s">
        <v>80613</v>
      </c>
      <c r="C11981" s="182"/>
      <c r="D11981" s="182" t="s">
        <v>17560</v>
      </c>
    </row>
    <row r="11982" spans="1:4">
      <c r="A11982" s="182" t="s">
        <v>17559</v>
      </c>
      <c r="B11982" s="182" t="s">
        <v>67504</v>
      </c>
      <c r="C11982" s="182"/>
      <c r="D11982" s="182" t="s">
        <v>17558</v>
      </c>
    </row>
    <row r="11983" spans="1:4">
      <c r="A11983" s="182" t="s">
        <v>17557</v>
      </c>
      <c r="B11983" s="182" t="s">
        <v>70970</v>
      </c>
      <c r="C11983" s="182"/>
      <c r="D11983" s="182" t="s">
        <v>17556</v>
      </c>
    </row>
    <row r="11984" spans="1:4">
      <c r="A11984" s="182" t="s">
        <v>17555</v>
      </c>
      <c r="B11984" s="182" t="s">
        <v>61660</v>
      </c>
      <c r="C11984" s="182"/>
      <c r="D11984" s="182" t="s">
        <v>17554</v>
      </c>
    </row>
    <row r="11985" spans="1:4">
      <c r="A11985" s="182" t="s">
        <v>17553</v>
      </c>
      <c r="B11985" s="182" t="s">
        <v>59377</v>
      </c>
      <c r="C11985" s="182"/>
      <c r="D11985" s="182" t="s">
        <v>17552</v>
      </c>
    </row>
    <row r="11986" spans="1:4">
      <c r="A11986" s="182" t="s">
        <v>17551</v>
      </c>
      <c r="B11986" s="182" t="s">
        <v>79066</v>
      </c>
      <c r="C11986" s="182"/>
      <c r="D11986" s="182" t="s">
        <v>17550</v>
      </c>
    </row>
    <row r="11987" spans="1:4">
      <c r="A11987" s="182" t="s">
        <v>17549</v>
      </c>
      <c r="B11987" s="182" t="s">
        <v>62527</v>
      </c>
      <c r="C11987" s="182"/>
      <c r="D11987" s="182" t="s">
        <v>17548</v>
      </c>
    </row>
    <row r="11988" spans="1:4">
      <c r="A11988" s="182" t="s">
        <v>17547</v>
      </c>
      <c r="B11988" s="182" t="s">
        <v>63529</v>
      </c>
      <c r="C11988" s="182"/>
      <c r="D11988" s="182" t="s">
        <v>17546</v>
      </c>
    </row>
    <row r="11989" spans="1:4">
      <c r="A11989" s="182" t="s">
        <v>17545</v>
      </c>
      <c r="B11989" s="182" t="s">
        <v>61293</v>
      </c>
      <c r="C11989" s="182"/>
      <c r="D11989" s="182" t="s">
        <v>17544</v>
      </c>
    </row>
    <row r="11990" spans="1:4">
      <c r="A11990" s="182" t="s">
        <v>17543</v>
      </c>
      <c r="B11990" s="182" t="s">
        <v>76077</v>
      </c>
      <c r="C11990" s="182"/>
      <c r="D11990" s="182" t="s">
        <v>17542</v>
      </c>
    </row>
    <row r="11991" spans="1:4">
      <c r="A11991" s="182" t="s">
        <v>17541</v>
      </c>
      <c r="B11991" s="182" t="s">
        <v>62396</v>
      </c>
      <c r="C11991" s="182"/>
      <c r="D11991" s="182" t="s">
        <v>17540</v>
      </c>
    </row>
    <row r="11992" spans="1:4">
      <c r="A11992" s="182" t="s">
        <v>17539</v>
      </c>
      <c r="B11992" s="182" t="s">
        <v>60804</v>
      </c>
      <c r="C11992" s="182"/>
      <c r="D11992" s="182" t="s">
        <v>17538</v>
      </c>
    </row>
    <row r="11993" spans="1:4">
      <c r="A11993" s="182" t="s">
        <v>17537</v>
      </c>
      <c r="B11993" s="182" t="s">
        <v>64975</v>
      </c>
      <c r="C11993" s="182"/>
      <c r="D11993" s="182" t="s">
        <v>17536</v>
      </c>
    </row>
    <row r="11994" spans="1:4">
      <c r="A11994" s="182" t="s">
        <v>17535</v>
      </c>
      <c r="B11994" s="182" t="s">
        <v>70380</v>
      </c>
      <c r="C11994" s="182"/>
      <c r="D11994" s="182" t="s">
        <v>17534</v>
      </c>
    </row>
    <row r="11995" spans="1:4">
      <c r="A11995" s="182" t="s">
        <v>17533</v>
      </c>
      <c r="B11995" s="182" t="s">
        <v>63807</v>
      </c>
      <c r="C11995" s="182"/>
      <c r="D11995" s="182" t="s">
        <v>17532</v>
      </c>
    </row>
    <row r="11996" spans="1:4">
      <c r="A11996" s="182" t="s">
        <v>17531</v>
      </c>
      <c r="B11996" s="182" t="s">
        <v>66430</v>
      </c>
      <c r="C11996" s="182"/>
      <c r="D11996" s="182" t="s">
        <v>17530</v>
      </c>
    </row>
    <row r="11997" spans="1:4">
      <c r="A11997" s="182" t="s">
        <v>17529</v>
      </c>
      <c r="B11997" s="182" t="s">
        <v>60125</v>
      </c>
      <c r="C11997" s="182"/>
      <c r="D11997" s="182" t="s">
        <v>17528</v>
      </c>
    </row>
    <row r="11998" spans="1:4">
      <c r="A11998" s="182" t="s">
        <v>17527</v>
      </c>
      <c r="B11998" s="182" t="s">
        <v>61307</v>
      </c>
      <c r="C11998" s="182"/>
      <c r="D11998" s="182" t="s">
        <v>17526</v>
      </c>
    </row>
    <row r="11999" spans="1:4">
      <c r="A11999" s="182" t="s">
        <v>17525</v>
      </c>
      <c r="B11999" s="182" t="s">
        <v>62177</v>
      </c>
      <c r="C11999" s="182"/>
      <c r="D11999" s="182" t="s">
        <v>17524</v>
      </c>
    </row>
    <row r="12000" spans="1:4">
      <c r="A12000" s="182" t="s">
        <v>17523</v>
      </c>
      <c r="B12000" s="182" t="s">
        <v>77516</v>
      </c>
      <c r="C12000" s="182"/>
      <c r="D12000" s="182" t="s">
        <v>17522</v>
      </c>
    </row>
    <row r="12001" spans="1:4">
      <c r="A12001" s="182" t="s">
        <v>17521</v>
      </c>
      <c r="B12001" s="182" t="s">
        <v>66827</v>
      </c>
      <c r="C12001" s="182"/>
      <c r="D12001" s="182" t="s">
        <v>17520</v>
      </c>
    </row>
    <row r="12002" spans="1:4">
      <c r="A12002" s="182" t="s">
        <v>17519</v>
      </c>
      <c r="B12002" s="182" t="s">
        <v>80704</v>
      </c>
      <c r="C12002" s="182"/>
      <c r="D12002" s="182" t="s">
        <v>17518</v>
      </c>
    </row>
    <row r="12003" spans="1:4">
      <c r="A12003" s="182" t="s">
        <v>17517</v>
      </c>
      <c r="B12003" s="182" t="s">
        <v>77865</v>
      </c>
      <c r="C12003" s="182"/>
      <c r="D12003" s="182" t="s">
        <v>17516</v>
      </c>
    </row>
    <row r="12004" spans="1:4">
      <c r="A12004" s="182" t="s">
        <v>17515</v>
      </c>
      <c r="B12004" s="182" t="s">
        <v>72718</v>
      </c>
      <c r="C12004" s="182"/>
      <c r="D12004" s="182" t="s">
        <v>17514</v>
      </c>
    </row>
    <row r="12005" spans="1:4">
      <c r="A12005" s="182" t="s">
        <v>17513</v>
      </c>
      <c r="B12005" s="182" t="s">
        <v>70047</v>
      </c>
      <c r="C12005" s="182"/>
      <c r="D12005" s="182" t="s">
        <v>17512</v>
      </c>
    </row>
    <row r="12006" spans="1:4">
      <c r="A12006" s="182" t="s">
        <v>17511</v>
      </c>
      <c r="B12006" s="182" t="s">
        <v>75338</v>
      </c>
      <c r="C12006" s="182"/>
      <c r="D12006" s="182" t="s">
        <v>17510</v>
      </c>
    </row>
    <row r="12007" spans="1:4">
      <c r="A12007" s="182" t="s">
        <v>17509</v>
      </c>
      <c r="B12007" s="182" t="s">
        <v>72649</v>
      </c>
      <c r="C12007" s="182"/>
      <c r="D12007" s="182" t="s">
        <v>17508</v>
      </c>
    </row>
    <row r="12008" spans="1:4">
      <c r="A12008" s="182" t="s">
        <v>17507</v>
      </c>
      <c r="B12008" s="182" t="s">
        <v>65445</v>
      </c>
      <c r="C12008" s="182"/>
      <c r="D12008" s="182" t="s">
        <v>17506</v>
      </c>
    </row>
    <row r="12009" spans="1:4">
      <c r="A12009" s="182" t="s">
        <v>17505</v>
      </c>
      <c r="B12009" s="182" t="s">
        <v>60528</v>
      </c>
      <c r="C12009" s="182"/>
      <c r="D12009" s="182" t="s">
        <v>17504</v>
      </c>
    </row>
    <row r="12010" spans="1:4">
      <c r="A12010" s="182" t="s">
        <v>17503</v>
      </c>
      <c r="B12010" s="182" t="s">
        <v>62919</v>
      </c>
      <c r="C12010" s="182"/>
      <c r="D12010" s="182" t="s">
        <v>17502</v>
      </c>
    </row>
    <row r="12011" spans="1:4">
      <c r="A12011" s="182" t="s">
        <v>17501</v>
      </c>
      <c r="B12011" s="182" t="s">
        <v>77877</v>
      </c>
      <c r="C12011" s="182"/>
      <c r="D12011" s="182" t="s">
        <v>17500</v>
      </c>
    </row>
    <row r="12012" spans="1:4">
      <c r="A12012" s="182" t="s">
        <v>17499</v>
      </c>
      <c r="B12012" s="182" t="s">
        <v>79217</v>
      </c>
      <c r="C12012" s="182"/>
      <c r="D12012" s="182" t="s">
        <v>17498</v>
      </c>
    </row>
    <row r="12013" spans="1:4">
      <c r="A12013" s="182" t="s">
        <v>17497</v>
      </c>
      <c r="B12013" s="182" t="s">
        <v>70838</v>
      </c>
      <c r="C12013" s="182"/>
      <c r="D12013" s="182" t="s">
        <v>17496</v>
      </c>
    </row>
    <row r="12014" spans="1:4">
      <c r="A12014" s="182" t="s">
        <v>17495</v>
      </c>
      <c r="B12014" s="182" t="s">
        <v>76749</v>
      </c>
      <c r="C12014" s="182"/>
      <c r="D12014" s="182" t="s">
        <v>17494</v>
      </c>
    </row>
    <row r="12015" spans="1:4">
      <c r="A12015" s="182" t="s">
        <v>17493</v>
      </c>
      <c r="B12015" s="182" t="s">
        <v>59993</v>
      </c>
      <c r="C12015" s="182"/>
      <c r="D12015" s="182" t="s">
        <v>17492</v>
      </c>
    </row>
    <row r="12016" spans="1:4">
      <c r="A12016" s="182" t="s">
        <v>17491</v>
      </c>
      <c r="B12016" s="182" t="s">
        <v>60186</v>
      </c>
      <c r="C12016" s="182"/>
      <c r="D12016" s="182" t="s">
        <v>17490</v>
      </c>
    </row>
    <row r="12017" spans="1:4">
      <c r="A12017" s="182" t="s">
        <v>17489</v>
      </c>
      <c r="B12017" s="182" t="s">
        <v>79577</v>
      </c>
      <c r="C12017" s="182"/>
      <c r="D12017" s="182" t="s">
        <v>17488</v>
      </c>
    </row>
    <row r="12018" spans="1:4">
      <c r="A12018" s="182" t="s">
        <v>17487</v>
      </c>
      <c r="B12018" s="182" t="s">
        <v>69790</v>
      </c>
      <c r="C12018" s="182"/>
      <c r="D12018" s="182" t="s">
        <v>17486</v>
      </c>
    </row>
    <row r="12019" spans="1:4">
      <c r="A12019" s="182" t="s">
        <v>17485</v>
      </c>
      <c r="B12019" s="182" t="s">
        <v>67587</v>
      </c>
      <c r="C12019" s="182"/>
      <c r="D12019" s="182" t="s">
        <v>17484</v>
      </c>
    </row>
    <row r="12020" spans="1:4">
      <c r="A12020" s="182" t="s">
        <v>17483</v>
      </c>
      <c r="B12020" s="182" t="s">
        <v>59596</v>
      </c>
      <c r="C12020" s="182"/>
      <c r="D12020" s="182" t="s">
        <v>17482</v>
      </c>
    </row>
    <row r="12021" spans="1:4">
      <c r="A12021" s="182" t="s">
        <v>17481</v>
      </c>
      <c r="B12021" s="182" t="s">
        <v>69768</v>
      </c>
      <c r="C12021" s="182"/>
      <c r="D12021" s="182" t="s">
        <v>17480</v>
      </c>
    </row>
    <row r="12022" spans="1:4">
      <c r="A12022" s="182" t="s">
        <v>17479</v>
      </c>
      <c r="B12022" s="182" t="s">
        <v>71660</v>
      </c>
      <c r="C12022" s="182"/>
      <c r="D12022" s="182" t="s">
        <v>17478</v>
      </c>
    </row>
    <row r="12023" spans="1:4">
      <c r="A12023" s="182" t="s">
        <v>17477</v>
      </c>
      <c r="B12023" s="182" t="s">
        <v>66697</v>
      </c>
      <c r="C12023" s="182"/>
      <c r="D12023" s="182" t="s">
        <v>17476</v>
      </c>
    </row>
    <row r="12024" spans="1:4">
      <c r="A12024" s="182" t="s">
        <v>17475</v>
      </c>
      <c r="B12024" s="182" t="s">
        <v>66838</v>
      </c>
      <c r="C12024" s="182"/>
      <c r="D12024" s="182" t="s">
        <v>17474</v>
      </c>
    </row>
    <row r="12025" spans="1:4">
      <c r="A12025" s="182" t="s">
        <v>17473</v>
      </c>
      <c r="B12025" s="182" t="s">
        <v>61886</v>
      </c>
      <c r="C12025" s="182"/>
      <c r="D12025" s="182" t="s">
        <v>17472</v>
      </c>
    </row>
    <row r="12026" spans="1:4">
      <c r="A12026" s="182" t="s">
        <v>17471</v>
      </c>
      <c r="B12026" s="182" t="s">
        <v>65281</v>
      </c>
      <c r="C12026" s="182"/>
      <c r="D12026" s="182" t="s">
        <v>17470</v>
      </c>
    </row>
    <row r="12027" spans="1:4">
      <c r="A12027" s="182" t="s">
        <v>17469</v>
      </c>
      <c r="B12027" s="182" t="s">
        <v>61627</v>
      </c>
      <c r="C12027" s="182"/>
      <c r="D12027" s="182" t="s">
        <v>17468</v>
      </c>
    </row>
    <row r="12028" spans="1:4">
      <c r="A12028" s="182" t="s">
        <v>17467</v>
      </c>
      <c r="B12028" s="182" t="s">
        <v>80505</v>
      </c>
      <c r="C12028" s="182"/>
      <c r="D12028" s="182" t="s">
        <v>17466</v>
      </c>
    </row>
    <row r="12029" spans="1:4">
      <c r="A12029" s="182" t="s">
        <v>17465</v>
      </c>
      <c r="B12029" s="182" t="s">
        <v>69574</v>
      </c>
      <c r="C12029" s="182"/>
      <c r="D12029" s="182" t="s">
        <v>17464</v>
      </c>
    </row>
    <row r="12030" spans="1:4">
      <c r="A12030" s="182" t="s">
        <v>17463</v>
      </c>
      <c r="B12030" s="182" t="s">
        <v>76926</v>
      </c>
      <c r="C12030" s="182"/>
      <c r="D12030" s="182" t="s">
        <v>17462</v>
      </c>
    </row>
    <row r="12031" spans="1:4">
      <c r="A12031" s="182" t="s">
        <v>17461</v>
      </c>
      <c r="B12031" s="182" t="s">
        <v>69956</v>
      </c>
      <c r="C12031" s="182"/>
      <c r="D12031" s="182" t="s">
        <v>17460</v>
      </c>
    </row>
    <row r="12032" spans="1:4">
      <c r="A12032" s="182" t="s">
        <v>17459</v>
      </c>
      <c r="B12032" s="182" t="s">
        <v>67933</v>
      </c>
      <c r="C12032" s="182"/>
      <c r="D12032" s="182" t="s">
        <v>17458</v>
      </c>
    </row>
    <row r="12033" spans="1:4">
      <c r="A12033" s="182" t="s">
        <v>17457</v>
      </c>
      <c r="B12033" s="182" t="s">
        <v>69665</v>
      </c>
      <c r="C12033" s="182"/>
      <c r="D12033" s="182" t="s">
        <v>17456</v>
      </c>
    </row>
    <row r="12034" spans="1:4">
      <c r="A12034" s="182" t="s">
        <v>17455</v>
      </c>
      <c r="B12034" s="182" t="s">
        <v>71759</v>
      </c>
      <c r="C12034" s="182"/>
      <c r="D12034" s="182" t="s">
        <v>17454</v>
      </c>
    </row>
    <row r="12035" spans="1:4">
      <c r="A12035" s="182" t="s">
        <v>17453</v>
      </c>
      <c r="B12035" s="182" t="s">
        <v>77198</v>
      </c>
      <c r="C12035" s="182"/>
      <c r="D12035" s="182" t="s">
        <v>17452</v>
      </c>
    </row>
    <row r="12036" spans="1:4">
      <c r="A12036" s="182" t="s">
        <v>17451</v>
      </c>
      <c r="B12036" s="182" t="s">
        <v>67942</v>
      </c>
      <c r="C12036" s="182"/>
      <c r="D12036" s="182" t="s">
        <v>17450</v>
      </c>
    </row>
    <row r="12037" spans="1:4">
      <c r="A12037" s="182" t="s">
        <v>17449</v>
      </c>
      <c r="B12037" s="182" t="s">
        <v>74825</v>
      </c>
      <c r="C12037" s="182"/>
      <c r="D12037" s="182" t="s">
        <v>17448</v>
      </c>
    </row>
    <row r="12038" spans="1:4">
      <c r="A12038" s="182" t="s">
        <v>17447</v>
      </c>
      <c r="B12038" s="182" t="s">
        <v>73515</v>
      </c>
      <c r="C12038" s="182"/>
      <c r="D12038" s="182" t="s">
        <v>17446</v>
      </c>
    </row>
    <row r="12039" spans="1:4">
      <c r="A12039" s="182" t="s">
        <v>17445</v>
      </c>
      <c r="B12039" s="182" t="s">
        <v>72187</v>
      </c>
      <c r="C12039" s="182"/>
      <c r="D12039" s="182" t="s">
        <v>17444</v>
      </c>
    </row>
    <row r="12040" spans="1:4">
      <c r="A12040" s="182" t="s">
        <v>17443</v>
      </c>
      <c r="B12040" s="182" t="s">
        <v>69833</v>
      </c>
      <c r="C12040" s="182"/>
      <c r="D12040" s="182" t="s">
        <v>17442</v>
      </c>
    </row>
    <row r="12041" spans="1:4">
      <c r="A12041" s="182" t="s">
        <v>17441</v>
      </c>
      <c r="B12041" s="182" t="s">
        <v>59313</v>
      </c>
      <c r="C12041" s="182"/>
      <c r="D12041" s="182" t="s">
        <v>17440</v>
      </c>
    </row>
    <row r="12042" spans="1:4">
      <c r="A12042" s="182" t="s">
        <v>17439</v>
      </c>
      <c r="B12042" s="182" t="s">
        <v>60692</v>
      </c>
      <c r="C12042" s="182"/>
      <c r="D12042" s="182" t="s">
        <v>17438</v>
      </c>
    </row>
    <row r="12043" spans="1:4">
      <c r="A12043" s="182" t="s">
        <v>17437</v>
      </c>
      <c r="B12043" s="182" t="s">
        <v>69360</v>
      </c>
      <c r="C12043" s="182"/>
      <c r="D12043" s="182" t="s">
        <v>17436</v>
      </c>
    </row>
    <row r="12044" spans="1:4">
      <c r="A12044" s="182" t="s">
        <v>17435</v>
      </c>
      <c r="B12044" s="182" t="s">
        <v>80167</v>
      </c>
      <c r="C12044" s="182"/>
      <c r="D12044" s="182" t="s">
        <v>17434</v>
      </c>
    </row>
    <row r="12045" spans="1:4">
      <c r="A12045" s="182" t="s">
        <v>17433</v>
      </c>
      <c r="B12045" s="182" t="s">
        <v>73286</v>
      </c>
      <c r="C12045" s="182"/>
      <c r="D12045" s="182" t="s">
        <v>17432</v>
      </c>
    </row>
    <row r="12046" spans="1:4">
      <c r="A12046" s="182" t="s">
        <v>17431</v>
      </c>
      <c r="B12046" s="182" t="s">
        <v>73661</v>
      </c>
      <c r="C12046" s="182"/>
      <c r="D12046" s="182" t="s">
        <v>17430</v>
      </c>
    </row>
    <row r="12047" spans="1:4">
      <c r="A12047" s="182" t="s">
        <v>17429</v>
      </c>
      <c r="B12047" s="182" t="s">
        <v>66771</v>
      </c>
      <c r="C12047" s="182"/>
      <c r="D12047" s="182" t="s">
        <v>17428</v>
      </c>
    </row>
    <row r="12048" spans="1:4">
      <c r="A12048" s="182" t="s">
        <v>17427</v>
      </c>
      <c r="B12048" s="182" t="s">
        <v>60601</v>
      </c>
      <c r="C12048" s="182"/>
      <c r="D12048" s="182" t="s">
        <v>17426</v>
      </c>
    </row>
    <row r="12049" spans="1:4">
      <c r="A12049" s="182" t="s">
        <v>17425</v>
      </c>
      <c r="B12049" s="182" t="s">
        <v>71465</v>
      </c>
      <c r="C12049" s="182"/>
      <c r="D12049" s="182" t="s">
        <v>17424</v>
      </c>
    </row>
    <row r="12050" spans="1:4">
      <c r="A12050" s="182" t="s">
        <v>17423</v>
      </c>
      <c r="B12050" s="182" t="s">
        <v>72490</v>
      </c>
      <c r="C12050" s="182"/>
      <c r="D12050" s="182" t="s">
        <v>17422</v>
      </c>
    </row>
    <row r="12051" spans="1:4">
      <c r="A12051" s="182" t="s">
        <v>17421</v>
      </c>
      <c r="B12051" s="182" t="s">
        <v>73773</v>
      </c>
      <c r="C12051" s="182"/>
      <c r="D12051" s="182" t="s">
        <v>17420</v>
      </c>
    </row>
    <row r="12052" spans="1:4">
      <c r="A12052" s="182" t="s">
        <v>17419</v>
      </c>
      <c r="B12052" s="182" t="s">
        <v>72465</v>
      </c>
      <c r="C12052" s="182"/>
      <c r="D12052" s="182" t="s">
        <v>17418</v>
      </c>
    </row>
    <row r="12053" spans="1:4">
      <c r="A12053" s="182" t="s">
        <v>17417</v>
      </c>
      <c r="B12053" s="182" t="s">
        <v>59782</v>
      </c>
      <c r="C12053" s="182"/>
      <c r="D12053" s="182" t="s">
        <v>17416</v>
      </c>
    </row>
    <row r="12054" spans="1:4">
      <c r="A12054" s="182" t="s">
        <v>17415</v>
      </c>
      <c r="B12054" s="182" t="s">
        <v>70875</v>
      </c>
      <c r="C12054" s="182"/>
      <c r="D12054" s="182" t="s">
        <v>17414</v>
      </c>
    </row>
    <row r="12055" spans="1:4">
      <c r="A12055" s="182" t="s">
        <v>17413</v>
      </c>
      <c r="B12055" s="182" t="s">
        <v>64506</v>
      </c>
      <c r="C12055" s="182"/>
      <c r="D12055" s="182" t="s">
        <v>17412</v>
      </c>
    </row>
    <row r="12056" spans="1:4">
      <c r="A12056" s="182" t="s">
        <v>17411</v>
      </c>
      <c r="B12056" s="182" t="s">
        <v>77492</v>
      </c>
      <c r="C12056" s="182"/>
      <c r="D12056" s="182" t="s">
        <v>17410</v>
      </c>
    </row>
    <row r="12057" spans="1:4">
      <c r="A12057" s="182" t="s">
        <v>17409</v>
      </c>
      <c r="B12057" s="182" t="s">
        <v>74557</v>
      </c>
      <c r="C12057" s="182"/>
      <c r="D12057" s="182" t="s">
        <v>17408</v>
      </c>
    </row>
    <row r="12058" spans="1:4">
      <c r="A12058" s="182" t="s">
        <v>17407</v>
      </c>
      <c r="B12058" s="182" t="s">
        <v>71141</v>
      </c>
      <c r="C12058" s="182"/>
      <c r="D12058" s="182" t="s">
        <v>17406</v>
      </c>
    </row>
    <row r="12059" spans="1:4">
      <c r="A12059" s="182" t="s">
        <v>17405</v>
      </c>
      <c r="B12059" s="182" t="s">
        <v>63154</v>
      </c>
      <c r="C12059" s="182"/>
      <c r="D12059" s="182" t="s">
        <v>17404</v>
      </c>
    </row>
    <row r="12060" spans="1:4">
      <c r="A12060" s="182" t="s">
        <v>17403</v>
      </c>
      <c r="B12060" s="182" t="s">
        <v>63084</v>
      </c>
      <c r="C12060" s="182"/>
      <c r="D12060" s="182" t="s">
        <v>17402</v>
      </c>
    </row>
    <row r="12061" spans="1:4">
      <c r="A12061" s="182" t="s">
        <v>17401</v>
      </c>
      <c r="B12061" s="182" t="s">
        <v>69287</v>
      </c>
      <c r="C12061" s="182"/>
      <c r="D12061" s="182" t="s">
        <v>17400</v>
      </c>
    </row>
    <row r="12062" spans="1:4">
      <c r="A12062" s="182" t="s">
        <v>17399</v>
      </c>
      <c r="B12062" s="182" t="s">
        <v>71769</v>
      </c>
      <c r="C12062" s="182"/>
      <c r="D12062" s="182" t="s">
        <v>17398</v>
      </c>
    </row>
    <row r="12063" spans="1:4">
      <c r="A12063" s="182" t="s">
        <v>17397</v>
      </c>
      <c r="B12063" s="182" t="s">
        <v>59791</v>
      </c>
      <c r="C12063" s="182"/>
      <c r="D12063" s="182" t="s">
        <v>17396</v>
      </c>
    </row>
    <row r="12064" spans="1:4">
      <c r="A12064" s="182" t="s">
        <v>17395</v>
      </c>
      <c r="B12064" s="182" t="s">
        <v>78733</v>
      </c>
      <c r="C12064" s="182"/>
      <c r="D12064" s="182" t="s">
        <v>17394</v>
      </c>
    </row>
    <row r="12065" spans="1:4">
      <c r="A12065" s="182" t="s">
        <v>17393</v>
      </c>
      <c r="B12065" s="182" t="s">
        <v>64865</v>
      </c>
      <c r="C12065" s="182"/>
      <c r="D12065" s="182" t="s">
        <v>17392</v>
      </c>
    </row>
    <row r="12066" spans="1:4">
      <c r="A12066" s="182" t="s">
        <v>17391</v>
      </c>
      <c r="B12066" s="182" t="s">
        <v>78472</v>
      </c>
      <c r="C12066" s="182"/>
      <c r="D12066" s="182" t="s">
        <v>17390</v>
      </c>
    </row>
    <row r="12067" spans="1:4">
      <c r="A12067" s="182" t="s">
        <v>17389</v>
      </c>
      <c r="B12067" s="182" t="s">
        <v>67721</v>
      </c>
      <c r="C12067" s="182"/>
      <c r="D12067" s="182" t="s">
        <v>17388</v>
      </c>
    </row>
    <row r="12068" spans="1:4">
      <c r="A12068" s="182" t="s">
        <v>17387</v>
      </c>
      <c r="B12068" s="182" t="s">
        <v>66001</v>
      </c>
      <c r="C12068" s="182"/>
      <c r="D12068" s="182" t="s">
        <v>17386</v>
      </c>
    </row>
    <row r="12069" spans="1:4">
      <c r="A12069" s="182" t="s">
        <v>17385</v>
      </c>
      <c r="B12069" s="182" t="s">
        <v>70190</v>
      </c>
      <c r="C12069" s="182"/>
      <c r="D12069" s="182" t="s">
        <v>17384</v>
      </c>
    </row>
    <row r="12070" spans="1:4">
      <c r="A12070" s="182" t="s">
        <v>17383</v>
      </c>
      <c r="B12070" s="182" t="s">
        <v>74159</v>
      </c>
      <c r="C12070" s="182"/>
      <c r="D12070" s="182" t="s">
        <v>17382</v>
      </c>
    </row>
    <row r="12071" spans="1:4">
      <c r="A12071" s="182" t="s">
        <v>17381</v>
      </c>
      <c r="B12071" s="182" t="s">
        <v>77668</v>
      </c>
      <c r="C12071" s="182"/>
      <c r="D12071" s="182" t="s">
        <v>17380</v>
      </c>
    </row>
    <row r="12072" spans="1:4">
      <c r="A12072" s="182" t="s">
        <v>17379</v>
      </c>
      <c r="B12072" s="182" t="s">
        <v>64925</v>
      </c>
      <c r="C12072" s="182"/>
      <c r="D12072" s="182" t="s">
        <v>17378</v>
      </c>
    </row>
    <row r="12073" spans="1:4">
      <c r="A12073" s="182" t="s">
        <v>17377</v>
      </c>
      <c r="B12073" s="182" t="s">
        <v>62176</v>
      </c>
      <c r="C12073" s="182"/>
      <c r="D12073" s="182" t="s">
        <v>17376</v>
      </c>
    </row>
    <row r="12074" spans="1:4">
      <c r="A12074" s="182" t="s">
        <v>17375</v>
      </c>
      <c r="B12074" s="182" t="s">
        <v>80075</v>
      </c>
      <c r="C12074" s="182"/>
      <c r="D12074" s="182" t="s">
        <v>17374</v>
      </c>
    </row>
    <row r="12075" spans="1:4">
      <c r="A12075" s="182" t="s">
        <v>17373</v>
      </c>
      <c r="B12075" s="182" t="s">
        <v>80715</v>
      </c>
      <c r="C12075" s="182"/>
      <c r="D12075" s="182" t="s">
        <v>17372</v>
      </c>
    </row>
    <row r="12076" spans="1:4">
      <c r="A12076" s="182" t="s">
        <v>17371</v>
      </c>
      <c r="B12076" s="182" t="s">
        <v>74787</v>
      </c>
      <c r="C12076" s="182"/>
      <c r="D12076" s="182" t="s">
        <v>17370</v>
      </c>
    </row>
    <row r="12077" spans="1:4">
      <c r="A12077" s="182" t="s">
        <v>17369</v>
      </c>
      <c r="B12077" s="182" t="s">
        <v>70709</v>
      </c>
      <c r="C12077" s="182"/>
      <c r="D12077" s="182" t="s">
        <v>17368</v>
      </c>
    </row>
    <row r="12078" spans="1:4">
      <c r="A12078" s="182" t="s">
        <v>17367</v>
      </c>
      <c r="B12078" s="182" t="s">
        <v>76898</v>
      </c>
      <c r="C12078" s="182"/>
      <c r="D12078" s="182" t="s">
        <v>17366</v>
      </c>
    </row>
    <row r="12079" spans="1:4">
      <c r="A12079" s="182" t="s">
        <v>17365</v>
      </c>
      <c r="B12079" s="182" t="s">
        <v>69369</v>
      </c>
      <c r="C12079" s="182"/>
      <c r="D12079" s="182" t="s">
        <v>17364</v>
      </c>
    </row>
    <row r="12080" spans="1:4">
      <c r="A12080" s="182" t="s">
        <v>17363</v>
      </c>
      <c r="B12080" s="182" t="s">
        <v>80769</v>
      </c>
      <c r="C12080" s="182"/>
      <c r="D12080" s="182" t="s">
        <v>17362</v>
      </c>
    </row>
    <row r="12081" spans="1:4">
      <c r="A12081" s="182" t="s">
        <v>17361</v>
      </c>
      <c r="B12081" s="182" t="s">
        <v>73695</v>
      </c>
      <c r="C12081" s="182"/>
      <c r="D12081" s="182" t="s">
        <v>17360</v>
      </c>
    </row>
    <row r="12082" spans="1:4">
      <c r="A12082" s="182" t="s">
        <v>17359</v>
      </c>
      <c r="B12082" s="182" t="s">
        <v>77084</v>
      </c>
      <c r="C12082" s="182"/>
      <c r="D12082" s="182" t="s">
        <v>17358</v>
      </c>
    </row>
    <row r="12083" spans="1:4">
      <c r="A12083" s="182" t="s">
        <v>17357</v>
      </c>
      <c r="B12083" s="182" t="s">
        <v>60226</v>
      </c>
      <c r="C12083" s="182"/>
      <c r="D12083" s="182" t="s">
        <v>17356</v>
      </c>
    </row>
    <row r="12084" spans="1:4">
      <c r="A12084" s="182" t="s">
        <v>17355</v>
      </c>
      <c r="B12084" s="182" t="s">
        <v>75738</v>
      </c>
      <c r="C12084" s="182"/>
      <c r="D12084" s="182" t="s">
        <v>17354</v>
      </c>
    </row>
    <row r="12085" spans="1:4">
      <c r="A12085" s="182" t="s">
        <v>17353</v>
      </c>
      <c r="B12085" s="182" t="s">
        <v>69960</v>
      </c>
      <c r="C12085" s="182"/>
      <c r="D12085" s="182" t="s">
        <v>17352</v>
      </c>
    </row>
    <row r="12086" spans="1:4">
      <c r="A12086" s="182" t="s">
        <v>17351</v>
      </c>
      <c r="B12086" s="182" t="s">
        <v>80251</v>
      </c>
      <c r="C12086" s="182"/>
      <c r="D12086" s="182" t="s">
        <v>17350</v>
      </c>
    </row>
    <row r="12087" spans="1:4">
      <c r="A12087" s="182" t="s">
        <v>17349</v>
      </c>
      <c r="B12087" s="182" t="s">
        <v>75026</v>
      </c>
      <c r="C12087" s="182"/>
      <c r="D12087" s="182" t="s">
        <v>17348</v>
      </c>
    </row>
    <row r="12088" spans="1:4">
      <c r="A12088" s="182" t="s">
        <v>17347</v>
      </c>
      <c r="B12088" s="182" t="s">
        <v>61708</v>
      </c>
      <c r="C12088" s="182"/>
      <c r="D12088" s="182" t="s">
        <v>17346</v>
      </c>
    </row>
    <row r="12089" spans="1:4">
      <c r="A12089" s="182" t="s">
        <v>17345</v>
      </c>
      <c r="B12089" s="182" t="s">
        <v>74649</v>
      </c>
      <c r="C12089" s="182"/>
      <c r="D12089" s="182" t="s">
        <v>17344</v>
      </c>
    </row>
    <row r="12090" spans="1:4">
      <c r="A12090" s="182" t="s">
        <v>17343</v>
      </c>
      <c r="B12090" s="182" t="s">
        <v>78169</v>
      </c>
      <c r="C12090" s="182"/>
      <c r="D12090" s="182" t="s">
        <v>17342</v>
      </c>
    </row>
    <row r="12091" spans="1:4">
      <c r="A12091" s="182" t="s">
        <v>17341</v>
      </c>
      <c r="B12091" s="182" t="s">
        <v>76048</v>
      </c>
      <c r="C12091" s="182"/>
      <c r="D12091" s="182" t="s">
        <v>17340</v>
      </c>
    </row>
    <row r="12092" spans="1:4">
      <c r="A12092" s="182" t="s">
        <v>17339</v>
      </c>
      <c r="B12092" s="182" t="s">
        <v>64616</v>
      </c>
      <c r="C12092" s="182"/>
      <c r="D12092" s="182" t="s">
        <v>17338</v>
      </c>
    </row>
    <row r="12093" spans="1:4">
      <c r="A12093" s="182" t="s">
        <v>17337</v>
      </c>
      <c r="B12093" s="182" t="s">
        <v>74300</v>
      </c>
      <c r="C12093" s="182"/>
      <c r="D12093" s="182" t="s">
        <v>17336</v>
      </c>
    </row>
    <row r="12094" spans="1:4">
      <c r="A12094" s="182" t="s">
        <v>17335</v>
      </c>
      <c r="B12094" s="182" t="s">
        <v>59693</v>
      </c>
      <c r="C12094" s="182" t="s">
        <v>59325</v>
      </c>
      <c r="D12094" s="182" t="s">
        <v>17334</v>
      </c>
    </row>
    <row r="12095" spans="1:4">
      <c r="A12095" s="182" t="s">
        <v>17333</v>
      </c>
      <c r="B12095" s="182" t="s">
        <v>73106</v>
      </c>
      <c r="C12095" s="182"/>
      <c r="D12095" s="182" t="s">
        <v>17332</v>
      </c>
    </row>
    <row r="12096" spans="1:4">
      <c r="A12096" s="182" t="s">
        <v>17331</v>
      </c>
      <c r="B12096" s="182" t="s">
        <v>73376</v>
      </c>
      <c r="C12096" s="182"/>
      <c r="D12096" s="182" t="s">
        <v>17330</v>
      </c>
    </row>
    <row r="12097" spans="1:4">
      <c r="A12097" s="182" t="s">
        <v>17329</v>
      </c>
      <c r="B12097" s="182" t="s">
        <v>74331</v>
      </c>
      <c r="C12097" s="182"/>
      <c r="D12097" s="182" t="s">
        <v>17328</v>
      </c>
    </row>
    <row r="12098" spans="1:4">
      <c r="A12098" s="182" t="s">
        <v>17327</v>
      </c>
      <c r="B12098" s="182" t="s">
        <v>67493</v>
      </c>
      <c r="C12098" s="182"/>
      <c r="D12098" s="182" t="s">
        <v>17326</v>
      </c>
    </row>
    <row r="12099" spans="1:4">
      <c r="A12099" s="182" t="s">
        <v>17325</v>
      </c>
      <c r="B12099" s="182" t="s">
        <v>67331</v>
      </c>
      <c r="C12099" s="182"/>
      <c r="D12099" s="182" t="s">
        <v>17324</v>
      </c>
    </row>
    <row r="12100" spans="1:4">
      <c r="A12100" s="182" t="s">
        <v>17323</v>
      </c>
      <c r="B12100" s="182" t="s">
        <v>78955</v>
      </c>
      <c r="C12100" s="182"/>
      <c r="D12100" s="182" t="s">
        <v>17322</v>
      </c>
    </row>
    <row r="12101" spans="1:4">
      <c r="A12101" s="182" t="s">
        <v>17321</v>
      </c>
      <c r="B12101" s="182" t="s">
        <v>64246</v>
      </c>
      <c r="C12101" s="182"/>
      <c r="D12101" s="182" t="s">
        <v>17320</v>
      </c>
    </row>
    <row r="12102" spans="1:4">
      <c r="A12102" s="182" t="s">
        <v>17319</v>
      </c>
      <c r="B12102" s="182" t="s">
        <v>79407</v>
      </c>
      <c r="C12102" s="182"/>
      <c r="D12102" s="182" t="s">
        <v>17318</v>
      </c>
    </row>
    <row r="12103" spans="1:4">
      <c r="A12103" s="182" t="s">
        <v>17317</v>
      </c>
      <c r="B12103" s="182" t="s">
        <v>66857</v>
      </c>
      <c r="C12103" s="182"/>
      <c r="D12103" s="182" t="s">
        <v>17316</v>
      </c>
    </row>
    <row r="12104" spans="1:4">
      <c r="A12104" s="182" t="s">
        <v>17315</v>
      </c>
      <c r="B12104" s="182" t="s">
        <v>72523</v>
      </c>
      <c r="C12104" s="182"/>
      <c r="D12104" s="182" t="s">
        <v>17314</v>
      </c>
    </row>
    <row r="12105" spans="1:4">
      <c r="A12105" s="182" t="s">
        <v>17313</v>
      </c>
      <c r="B12105" s="182" t="s">
        <v>78920</v>
      </c>
      <c r="C12105" s="182"/>
      <c r="D12105" s="182" t="s">
        <v>17312</v>
      </c>
    </row>
    <row r="12106" spans="1:4">
      <c r="A12106" s="182" t="s">
        <v>17311</v>
      </c>
      <c r="B12106" s="182" t="s">
        <v>73434</v>
      </c>
      <c r="C12106" s="182"/>
      <c r="D12106" s="182" t="s">
        <v>17310</v>
      </c>
    </row>
    <row r="12107" spans="1:4">
      <c r="A12107" s="182" t="s">
        <v>17309</v>
      </c>
      <c r="B12107" s="182" t="s">
        <v>80840</v>
      </c>
      <c r="C12107" s="182"/>
      <c r="D12107" s="182" t="s">
        <v>17308</v>
      </c>
    </row>
    <row r="12108" spans="1:4">
      <c r="A12108" s="182" t="s">
        <v>17307</v>
      </c>
      <c r="B12108" s="182" t="s">
        <v>69111</v>
      </c>
      <c r="C12108" s="182"/>
      <c r="D12108" s="182" t="s">
        <v>17306</v>
      </c>
    </row>
    <row r="12109" spans="1:4">
      <c r="A12109" s="182" t="s">
        <v>17305</v>
      </c>
      <c r="B12109" s="182" t="s">
        <v>65588</v>
      </c>
      <c r="C12109" s="182"/>
      <c r="D12109" s="182" t="s">
        <v>17304</v>
      </c>
    </row>
    <row r="12110" spans="1:4">
      <c r="A12110" s="182" t="s">
        <v>17303</v>
      </c>
      <c r="B12110" s="182" t="s">
        <v>72100</v>
      </c>
      <c r="C12110" s="182"/>
      <c r="D12110" s="182" t="s">
        <v>17302</v>
      </c>
    </row>
    <row r="12111" spans="1:4">
      <c r="A12111" s="182" t="s">
        <v>17301</v>
      </c>
      <c r="B12111" s="182" t="s">
        <v>69505</v>
      </c>
      <c r="C12111" s="182"/>
      <c r="D12111" s="182" t="s">
        <v>17300</v>
      </c>
    </row>
    <row r="12112" spans="1:4">
      <c r="A12112" s="182" t="s">
        <v>17299</v>
      </c>
      <c r="B12112" s="182" t="s">
        <v>64284</v>
      </c>
      <c r="C12112" s="182"/>
      <c r="D12112" s="182" t="s">
        <v>17298</v>
      </c>
    </row>
    <row r="12113" spans="1:4">
      <c r="A12113" s="182" t="s">
        <v>17297</v>
      </c>
      <c r="B12113" s="182" t="s">
        <v>78244</v>
      </c>
      <c r="C12113" s="182"/>
      <c r="D12113" s="182" t="s">
        <v>17296</v>
      </c>
    </row>
    <row r="12114" spans="1:4">
      <c r="A12114" s="182" t="s">
        <v>17295</v>
      </c>
      <c r="B12114" s="182" t="s">
        <v>60459</v>
      </c>
      <c r="C12114" s="182"/>
      <c r="D12114" s="182" t="s">
        <v>17294</v>
      </c>
    </row>
    <row r="12115" spans="1:4">
      <c r="A12115" s="182" t="s">
        <v>17293</v>
      </c>
      <c r="B12115" s="182" t="s">
        <v>69997</v>
      </c>
      <c r="C12115" s="182"/>
      <c r="D12115" s="182" t="s">
        <v>17292</v>
      </c>
    </row>
    <row r="12116" spans="1:4">
      <c r="A12116" s="182" t="s">
        <v>17291</v>
      </c>
      <c r="B12116" s="182" t="s">
        <v>72363</v>
      </c>
      <c r="C12116" s="182"/>
      <c r="D12116" s="182" t="s">
        <v>17290</v>
      </c>
    </row>
    <row r="12117" spans="1:4">
      <c r="A12117" s="182" t="s">
        <v>17289</v>
      </c>
      <c r="B12117" s="182" t="s">
        <v>65697</v>
      </c>
      <c r="C12117" s="182"/>
      <c r="D12117" s="182" t="s">
        <v>17288</v>
      </c>
    </row>
    <row r="12118" spans="1:4">
      <c r="A12118" s="182" t="s">
        <v>17287</v>
      </c>
      <c r="B12118" s="182" t="s">
        <v>59272</v>
      </c>
      <c r="C12118" s="182"/>
      <c r="D12118" s="182" t="s">
        <v>17286</v>
      </c>
    </row>
    <row r="12119" spans="1:4">
      <c r="A12119" s="182" t="s">
        <v>17285</v>
      </c>
      <c r="B12119" s="182" t="s">
        <v>76958</v>
      </c>
      <c r="C12119" s="182"/>
      <c r="D12119" s="182" t="s">
        <v>17284</v>
      </c>
    </row>
    <row r="12120" spans="1:4">
      <c r="A12120" s="182" t="s">
        <v>17283</v>
      </c>
      <c r="B12120" s="182" t="s">
        <v>62801</v>
      </c>
      <c r="C12120" s="182"/>
      <c r="D12120" s="182" t="s">
        <v>17282</v>
      </c>
    </row>
    <row r="12121" spans="1:4">
      <c r="A12121" s="182" t="s">
        <v>17281</v>
      </c>
      <c r="B12121" s="182" t="s">
        <v>61714</v>
      </c>
      <c r="C12121" s="182"/>
      <c r="D12121" s="182" t="s">
        <v>17280</v>
      </c>
    </row>
    <row r="12122" spans="1:4">
      <c r="A12122" s="182" t="s">
        <v>17279</v>
      </c>
      <c r="B12122" s="182" t="s">
        <v>64252</v>
      </c>
      <c r="C12122" s="182"/>
      <c r="D12122" s="182" t="s">
        <v>17278</v>
      </c>
    </row>
    <row r="12123" spans="1:4">
      <c r="A12123" s="182" t="s">
        <v>17277</v>
      </c>
      <c r="B12123" s="182" t="s">
        <v>68866</v>
      </c>
      <c r="C12123" s="182"/>
      <c r="D12123" s="182" t="s">
        <v>17276</v>
      </c>
    </row>
    <row r="12124" spans="1:4">
      <c r="A12124" s="182" t="s">
        <v>17275</v>
      </c>
      <c r="B12124" s="182" t="s">
        <v>63820</v>
      </c>
      <c r="C12124" s="182"/>
      <c r="D12124" s="182" t="s">
        <v>17274</v>
      </c>
    </row>
    <row r="12125" spans="1:4">
      <c r="A12125" s="182" t="s">
        <v>17273</v>
      </c>
      <c r="B12125" s="182" t="s">
        <v>65212</v>
      </c>
      <c r="C12125" s="182"/>
      <c r="D12125" s="182" t="s">
        <v>17272</v>
      </c>
    </row>
    <row r="12126" spans="1:4">
      <c r="A12126" s="182" t="s">
        <v>17271</v>
      </c>
      <c r="B12126" s="182" t="s">
        <v>73199</v>
      </c>
      <c r="C12126" s="182"/>
      <c r="D12126" s="182" t="s">
        <v>17270</v>
      </c>
    </row>
    <row r="12127" spans="1:4">
      <c r="A12127" s="182" t="s">
        <v>17269</v>
      </c>
      <c r="B12127" s="182" t="s">
        <v>65453</v>
      </c>
      <c r="C12127" s="182"/>
      <c r="D12127" s="182" t="s">
        <v>17268</v>
      </c>
    </row>
    <row r="12128" spans="1:4">
      <c r="A12128" s="182" t="s">
        <v>17267</v>
      </c>
      <c r="B12128" s="182" t="s">
        <v>62427</v>
      </c>
      <c r="C12128" s="182"/>
      <c r="D12128" s="182" t="s">
        <v>17266</v>
      </c>
    </row>
    <row r="12129" spans="1:4">
      <c r="A12129" s="182" t="s">
        <v>17265</v>
      </c>
      <c r="B12129" s="182" t="s">
        <v>59964</v>
      </c>
      <c r="C12129" s="182"/>
      <c r="D12129" s="182" t="s">
        <v>17264</v>
      </c>
    </row>
    <row r="12130" spans="1:4">
      <c r="A12130" s="182" t="s">
        <v>17263</v>
      </c>
      <c r="B12130" s="182" t="s">
        <v>66721</v>
      </c>
      <c r="C12130" s="182"/>
      <c r="D12130" s="182" t="s">
        <v>17262</v>
      </c>
    </row>
    <row r="12131" spans="1:4">
      <c r="A12131" s="182" t="s">
        <v>17261</v>
      </c>
      <c r="B12131" s="182" t="s">
        <v>64442</v>
      </c>
      <c r="C12131" s="182"/>
      <c r="D12131" s="182" t="s">
        <v>17260</v>
      </c>
    </row>
    <row r="12132" spans="1:4">
      <c r="A12132" s="182" t="s">
        <v>17259</v>
      </c>
      <c r="B12132" s="182" t="s">
        <v>60631</v>
      </c>
      <c r="C12132" s="182"/>
      <c r="D12132" s="182" t="s">
        <v>17258</v>
      </c>
    </row>
    <row r="12133" spans="1:4">
      <c r="A12133" s="182" t="s">
        <v>17255</v>
      </c>
      <c r="B12133" s="182" t="s">
        <v>73410</v>
      </c>
      <c r="C12133" s="182"/>
      <c r="D12133" s="182" t="s">
        <v>17254</v>
      </c>
    </row>
    <row r="12134" spans="1:4">
      <c r="A12134" s="182" t="s">
        <v>17253</v>
      </c>
      <c r="B12134" s="182" t="s">
        <v>60164</v>
      </c>
      <c r="C12134" s="182"/>
      <c r="D12134" s="182" t="s">
        <v>17252</v>
      </c>
    </row>
    <row r="12135" spans="1:4">
      <c r="A12135" s="182" t="s">
        <v>17251</v>
      </c>
      <c r="B12135" s="182" t="s">
        <v>72575</v>
      </c>
      <c r="C12135" s="182"/>
      <c r="D12135" s="182" t="s">
        <v>17250</v>
      </c>
    </row>
    <row r="12136" spans="1:4">
      <c r="A12136" s="182" t="s">
        <v>17249</v>
      </c>
      <c r="B12136" s="182" t="s">
        <v>65254</v>
      </c>
      <c r="C12136" s="182" t="s">
        <v>59325</v>
      </c>
      <c r="D12136" s="182" t="s">
        <v>17248</v>
      </c>
    </row>
    <row r="12137" spans="1:4">
      <c r="A12137" s="182" t="s">
        <v>17247</v>
      </c>
      <c r="B12137" s="182" t="s">
        <v>69036</v>
      </c>
      <c r="C12137" s="182"/>
      <c r="D12137" s="182" t="s">
        <v>17246</v>
      </c>
    </row>
    <row r="12138" spans="1:4">
      <c r="A12138" s="182" t="s">
        <v>17245</v>
      </c>
      <c r="B12138" s="182" t="s">
        <v>68107</v>
      </c>
      <c r="C12138" s="182"/>
      <c r="D12138" s="182" t="s">
        <v>17244</v>
      </c>
    </row>
    <row r="12139" spans="1:4">
      <c r="A12139" s="182" t="s">
        <v>17243</v>
      </c>
      <c r="B12139" s="182" t="s">
        <v>64375</v>
      </c>
      <c r="C12139" s="182"/>
      <c r="D12139" s="182" t="s">
        <v>17242</v>
      </c>
    </row>
    <row r="12140" spans="1:4">
      <c r="A12140" s="182" t="s">
        <v>17241</v>
      </c>
      <c r="B12140" s="182" t="s">
        <v>68680</v>
      </c>
      <c r="C12140" s="182"/>
      <c r="D12140" s="182" t="s">
        <v>17240</v>
      </c>
    </row>
    <row r="12141" spans="1:4">
      <c r="A12141" s="182" t="s">
        <v>17239</v>
      </c>
      <c r="B12141" s="182" t="s">
        <v>66813</v>
      </c>
      <c r="C12141" s="182"/>
      <c r="D12141" s="182" t="s">
        <v>17238</v>
      </c>
    </row>
    <row r="12142" spans="1:4">
      <c r="A12142" s="182" t="s">
        <v>17237</v>
      </c>
      <c r="B12142" s="182" t="s">
        <v>60174</v>
      </c>
      <c r="C12142" s="182"/>
      <c r="D12142" s="182" t="s">
        <v>17236</v>
      </c>
    </row>
    <row r="12143" spans="1:4">
      <c r="A12143" s="182" t="s">
        <v>17235</v>
      </c>
      <c r="B12143" s="182" t="s">
        <v>65999</v>
      </c>
      <c r="C12143" s="182"/>
      <c r="D12143" s="182" t="s">
        <v>17234</v>
      </c>
    </row>
    <row r="12144" spans="1:4">
      <c r="A12144" s="182" t="s">
        <v>17233</v>
      </c>
      <c r="B12144" s="182" t="s">
        <v>66653</v>
      </c>
      <c r="C12144" s="182"/>
      <c r="D12144" s="182" t="s">
        <v>17232</v>
      </c>
    </row>
    <row r="12145" spans="1:4">
      <c r="A12145" s="182" t="s">
        <v>17231</v>
      </c>
      <c r="B12145" s="182" t="s">
        <v>62122</v>
      </c>
      <c r="C12145" s="182"/>
      <c r="D12145" s="182" t="s">
        <v>17230</v>
      </c>
    </row>
    <row r="12146" spans="1:4">
      <c r="A12146" s="182" t="s">
        <v>17229</v>
      </c>
      <c r="B12146" s="182" t="s">
        <v>73898</v>
      </c>
      <c r="C12146" s="182"/>
      <c r="D12146" s="182" t="s">
        <v>17228</v>
      </c>
    </row>
    <row r="12147" spans="1:4">
      <c r="A12147" s="182" t="s">
        <v>17227</v>
      </c>
      <c r="B12147" s="182" t="s">
        <v>75546</v>
      </c>
      <c r="C12147" s="182"/>
      <c r="D12147" s="182" t="s">
        <v>17226</v>
      </c>
    </row>
    <row r="12148" spans="1:4">
      <c r="A12148" s="182" t="s">
        <v>17225</v>
      </c>
      <c r="B12148" s="182" t="s">
        <v>69839</v>
      </c>
      <c r="C12148" s="182"/>
      <c r="D12148" s="182" t="s">
        <v>17224</v>
      </c>
    </row>
    <row r="12149" spans="1:4">
      <c r="A12149" s="182" t="s">
        <v>17223</v>
      </c>
      <c r="B12149" s="182" t="s">
        <v>78531</v>
      </c>
      <c r="C12149" s="182"/>
      <c r="D12149" s="182" t="s">
        <v>17222</v>
      </c>
    </row>
    <row r="12150" spans="1:4">
      <c r="A12150" s="182" t="s">
        <v>17221</v>
      </c>
      <c r="B12150" s="182" t="s">
        <v>74049</v>
      </c>
      <c r="C12150" s="182"/>
      <c r="D12150" s="182" t="s">
        <v>17220</v>
      </c>
    </row>
    <row r="12151" spans="1:4">
      <c r="A12151" s="182" t="s">
        <v>17219</v>
      </c>
      <c r="B12151" s="182" t="s">
        <v>66179</v>
      </c>
      <c r="C12151" s="182"/>
      <c r="D12151" s="182" t="s">
        <v>17218</v>
      </c>
    </row>
    <row r="12152" spans="1:4">
      <c r="A12152" s="182" t="s">
        <v>17217</v>
      </c>
      <c r="B12152" s="182" t="s">
        <v>71303</v>
      </c>
      <c r="C12152" s="182"/>
      <c r="D12152" s="182" t="s">
        <v>17216</v>
      </c>
    </row>
    <row r="12153" spans="1:4">
      <c r="A12153" s="182" t="s">
        <v>17215</v>
      </c>
      <c r="B12153" s="182" t="s">
        <v>69444</v>
      </c>
      <c r="C12153" s="182"/>
      <c r="D12153" s="182" t="s">
        <v>17214</v>
      </c>
    </row>
    <row r="12154" spans="1:4">
      <c r="A12154" s="182" t="s">
        <v>17213</v>
      </c>
      <c r="B12154" s="182" t="s">
        <v>64191</v>
      </c>
      <c r="C12154" s="182"/>
      <c r="D12154" s="182" t="s">
        <v>17212</v>
      </c>
    </row>
    <row r="12155" spans="1:4">
      <c r="A12155" s="182" t="s">
        <v>17211</v>
      </c>
      <c r="B12155" s="182" t="s">
        <v>59792</v>
      </c>
      <c r="C12155" s="182"/>
      <c r="D12155" s="182" t="s">
        <v>17210</v>
      </c>
    </row>
    <row r="12156" spans="1:4">
      <c r="A12156" s="182" t="s">
        <v>17209</v>
      </c>
      <c r="B12156" s="182" t="s">
        <v>61535</v>
      </c>
      <c r="C12156" s="182"/>
      <c r="D12156" s="182" t="s">
        <v>17208</v>
      </c>
    </row>
    <row r="12157" spans="1:4">
      <c r="A12157" s="182" t="s">
        <v>17207</v>
      </c>
      <c r="B12157" s="182" t="s">
        <v>78493</v>
      </c>
      <c r="C12157" s="182"/>
      <c r="D12157" s="182" t="s">
        <v>17206</v>
      </c>
    </row>
    <row r="12158" spans="1:4">
      <c r="A12158" s="182" t="s">
        <v>17205</v>
      </c>
      <c r="B12158" s="182" t="s">
        <v>76287</v>
      </c>
      <c r="C12158" s="182"/>
      <c r="D12158" s="182" t="s">
        <v>17204</v>
      </c>
    </row>
    <row r="12159" spans="1:4">
      <c r="A12159" s="182" t="s">
        <v>17203</v>
      </c>
      <c r="B12159" s="182" t="s">
        <v>64004</v>
      </c>
      <c r="C12159" s="182"/>
      <c r="D12159" s="182" t="s">
        <v>17202</v>
      </c>
    </row>
    <row r="12160" spans="1:4">
      <c r="A12160" s="182" t="s">
        <v>17201</v>
      </c>
      <c r="B12160" s="182" t="s">
        <v>63135</v>
      </c>
      <c r="C12160" s="182"/>
      <c r="D12160" s="182" t="s">
        <v>17200</v>
      </c>
    </row>
    <row r="12161" spans="1:4">
      <c r="A12161" s="182" t="s">
        <v>17199</v>
      </c>
      <c r="B12161" s="182" t="s">
        <v>80400</v>
      </c>
      <c r="C12161" s="182"/>
      <c r="D12161" s="182" t="s">
        <v>17198</v>
      </c>
    </row>
    <row r="12162" spans="1:4">
      <c r="A12162" s="182" t="s">
        <v>17197</v>
      </c>
      <c r="B12162" s="182" t="s">
        <v>65202</v>
      </c>
      <c r="C12162" s="182"/>
      <c r="D12162" s="182" t="s">
        <v>17196</v>
      </c>
    </row>
    <row r="12163" spans="1:4">
      <c r="A12163" s="182" t="s">
        <v>17195</v>
      </c>
      <c r="B12163" s="182" t="s">
        <v>80003</v>
      </c>
      <c r="C12163" s="182"/>
      <c r="D12163" s="182" t="s">
        <v>17194</v>
      </c>
    </row>
    <row r="12164" spans="1:4">
      <c r="A12164" s="182" t="s">
        <v>17193</v>
      </c>
      <c r="B12164" s="182" t="s">
        <v>69288</v>
      </c>
      <c r="C12164" s="182"/>
      <c r="D12164" s="182" t="s">
        <v>17192</v>
      </c>
    </row>
    <row r="12165" spans="1:4">
      <c r="A12165" s="182" t="s">
        <v>17191</v>
      </c>
      <c r="B12165" s="182" t="s">
        <v>70443</v>
      </c>
      <c r="C12165" s="182"/>
      <c r="D12165" s="182" t="s">
        <v>17190</v>
      </c>
    </row>
    <row r="12166" spans="1:4">
      <c r="A12166" s="182" t="s">
        <v>17189</v>
      </c>
      <c r="B12166" s="182" t="s">
        <v>66248</v>
      </c>
      <c r="C12166" s="182"/>
      <c r="D12166" s="182" t="s">
        <v>17188</v>
      </c>
    </row>
    <row r="12167" spans="1:4">
      <c r="A12167" s="182" t="s">
        <v>17187</v>
      </c>
      <c r="B12167" s="182" t="s">
        <v>67116</v>
      </c>
      <c r="C12167" s="182"/>
      <c r="D12167" s="182" t="s">
        <v>17186</v>
      </c>
    </row>
    <row r="12168" spans="1:4">
      <c r="A12168" s="182" t="s">
        <v>17185</v>
      </c>
      <c r="B12168" s="182" t="s">
        <v>67312</v>
      </c>
      <c r="C12168" s="182"/>
      <c r="D12168" s="182" t="s">
        <v>17184</v>
      </c>
    </row>
    <row r="12169" spans="1:4">
      <c r="A12169" s="182" t="s">
        <v>17183</v>
      </c>
      <c r="B12169" s="182" t="s">
        <v>68330</v>
      </c>
      <c r="C12169" s="182"/>
      <c r="D12169" s="182" t="s">
        <v>17182</v>
      </c>
    </row>
    <row r="12170" spans="1:4">
      <c r="A12170" s="182" t="s">
        <v>17181</v>
      </c>
      <c r="B12170" s="182" t="s">
        <v>63947</v>
      </c>
      <c r="C12170" s="182"/>
      <c r="D12170" s="182" t="s">
        <v>17180</v>
      </c>
    </row>
    <row r="12171" spans="1:4">
      <c r="A12171" s="182" t="s">
        <v>17179</v>
      </c>
      <c r="B12171" s="182" t="s">
        <v>76730</v>
      </c>
      <c r="C12171" s="182"/>
      <c r="D12171" s="182" t="s">
        <v>17178</v>
      </c>
    </row>
    <row r="12172" spans="1:4">
      <c r="A12172" s="182" t="s">
        <v>17177</v>
      </c>
      <c r="B12172" s="182" t="s">
        <v>76622</v>
      </c>
      <c r="C12172" s="182"/>
      <c r="D12172" s="182" t="s">
        <v>17176</v>
      </c>
    </row>
    <row r="12173" spans="1:4">
      <c r="A12173" s="182" t="s">
        <v>17175</v>
      </c>
      <c r="B12173" s="182" t="s">
        <v>73306</v>
      </c>
      <c r="C12173" s="182"/>
      <c r="D12173" s="182" t="s">
        <v>17174</v>
      </c>
    </row>
    <row r="12174" spans="1:4">
      <c r="A12174" s="182" t="s">
        <v>17173</v>
      </c>
      <c r="B12174" s="182" t="s">
        <v>66761</v>
      </c>
      <c r="C12174" s="182"/>
      <c r="D12174" s="182" t="s">
        <v>17172</v>
      </c>
    </row>
    <row r="12175" spans="1:4">
      <c r="A12175" s="182" t="s">
        <v>17171</v>
      </c>
      <c r="B12175" s="182" t="s">
        <v>64440</v>
      </c>
      <c r="C12175" s="182"/>
      <c r="D12175" s="182" t="s">
        <v>17170</v>
      </c>
    </row>
    <row r="12176" spans="1:4">
      <c r="A12176" s="182" t="s">
        <v>17169</v>
      </c>
      <c r="B12176" s="182" t="s">
        <v>76897</v>
      </c>
      <c r="C12176" s="182"/>
      <c r="D12176" s="182" t="s">
        <v>17168</v>
      </c>
    </row>
    <row r="12177" spans="1:4">
      <c r="A12177" s="182" t="s">
        <v>17167</v>
      </c>
      <c r="B12177" s="182" t="s">
        <v>81061</v>
      </c>
      <c r="C12177" s="182"/>
      <c r="D12177" s="182" t="s">
        <v>17166</v>
      </c>
    </row>
    <row r="12178" spans="1:4">
      <c r="A12178" s="182" t="s">
        <v>17165</v>
      </c>
      <c r="B12178" s="182" t="s">
        <v>70193</v>
      </c>
      <c r="C12178" s="182"/>
      <c r="D12178" s="182" t="s">
        <v>17164</v>
      </c>
    </row>
    <row r="12179" spans="1:4">
      <c r="A12179" s="182" t="s">
        <v>17163</v>
      </c>
      <c r="B12179" s="182" t="s">
        <v>69709</v>
      </c>
      <c r="C12179" s="182"/>
      <c r="D12179" s="182" t="s">
        <v>17162</v>
      </c>
    </row>
    <row r="12180" spans="1:4">
      <c r="A12180" s="182" t="s">
        <v>17161</v>
      </c>
      <c r="B12180" s="182" t="s">
        <v>74252</v>
      </c>
      <c r="C12180" s="182"/>
      <c r="D12180" s="182" t="s">
        <v>17160</v>
      </c>
    </row>
    <row r="12181" spans="1:4">
      <c r="A12181" s="182" t="s">
        <v>17159</v>
      </c>
      <c r="B12181" s="182" t="s">
        <v>76427</v>
      </c>
      <c r="C12181" s="182"/>
      <c r="D12181" s="182" t="s">
        <v>17158</v>
      </c>
    </row>
    <row r="12182" spans="1:4">
      <c r="A12182" s="182" t="s">
        <v>17157</v>
      </c>
      <c r="B12182" s="182" t="s">
        <v>66511</v>
      </c>
      <c r="C12182" s="182"/>
      <c r="D12182" s="182" t="s">
        <v>17156</v>
      </c>
    </row>
    <row r="12183" spans="1:4">
      <c r="A12183" s="182" t="s">
        <v>17155</v>
      </c>
      <c r="B12183" s="182" t="s">
        <v>73456</v>
      </c>
      <c r="C12183" s="182"/>
      <c r="D12183" s="182" t="s">
        <v>17154</v>
      </c>
    </row>
    <row r="12184" spans="1:4">
      <c r="A12184" s="182" t="s">
        <v>17153</v>
      </c>
      <c r="B12184" s="182" t="s">
        <v>60626</v>
      </c>
      <c r="C12184" s="182"/>
      <c r="D12184" s="182" t="s">
        <v>17152</v>
      </c>
    </row>
    <row r="12185" spans="1:4">
      <c r="A12185" s="182" t="s">
        <v>17151</v>
      </c>
      <c r="B12185" s="182" t="s">
        <v>71180</v>
      </c>
      <c r="C12185" s="182"/>
      <c r="D12185" s="182" t="s">
        <v>17150</v>
      </c>
    </row>
    <row r="12186" spans="1:4">
      <c r="A12186" s="182" t="s">
        <v>17149</v>
      </c>
      <c r="B12186" s="182" t="s">
        <v>72696</v>
      </c>
      <c r="C12186" s="182"/>
      <c r="D12186" s="182" t="s">
        <v>17148</v>
      </c>
    </row>
    <row r="12187" spans="1:4">
      <c r="A12187" s="182" t="s">
        <v>17147</v>
      </c>
      <c r="B12187" s="182" t="s">
        <v>60939</v>
      </c>
      <c r="C12187" s="182"/>
      <c r="D12187" s="182" t="s">
        <v>17146</v>
      </c>
    </row>
    <row r="12188" spans="1:4">
      <c r="A12188" s="182" t="s">
        <v>17145</v>
      </c>
      <c r="B12188" s="182" t="s">
        <v>77617</v>
      </c>
      <c r="C12188" s="182"/>
      <c r="D12188" s="182" t="s">
        <v>17144</v>
      </c>
    </row>
    <row r="12189" spans="1:4">
      <c r="A12189" s="182" t="s">
        <v>17143</v>
      </c>
      <c r="B12189" s="182" t="s">
        <v>76484</v>
      </c>
      <c r="C12189" s="182"/>
      <c r="D12189" s="182" t="s">
        <v>17142</v>
      </c>
    </row>
    <row r="12190" spans="1:4">
      <c r="A12190" s="182" t="s">
        <v>17141</v>
      </c>
      <c r="B12190" s="182" t="s">
        <v>65419</v>
      </c>
      <c r="C12190" s="182"/>
      <c r="D12190" s="182" t="s">
        <v>17140</v>
      </c>
    </row>
    <row r="12191" spans="1:4">
      <c r="A12191" s="182" t="s">
        <v>17139</v>
      </c>
      <c r="B12191" s="182" t="s">
        <v>78662</v>
      </c>
      <c r="C12191" s="182"/>
      <c r="D12191" s="182" t="s">
        <v>17138</v>
      </c>
    </row>
    <row r="12192" spans="1:4">
      <c r="A12192" s="182" t="s">
        <v>17137</v>
      </c>
      <c r="B12192" s="182" t="s">
        <v>78616</v>
      </c>
      <c r="C12192" s="182"/>
      <c r="D12192" s="182" t="s">
        <v>17136</v>
      </c>
    </row>
    <row r="12193" spans="1:4">
      <c r="A12193" s="182" t="s">
        <v>17135</v>
      </c>
      <c r="B12193" s="182" t="s">
        <v>69462</v>
      </c>
      <c r="C12193" s="182"/>
      <c r="D12193" s="182" t="s">
        <v>17134</v>
      </c>
    </row>
    <row r="12194" spans="1:4">
      <c r="A12194" s="182" t="s">
        <v>17133</v>
      </c>
      <c r="B12194" s="182" t="s">
        <v>70864</v>
      </c>
      <c r="C12194" s="182"/>
      <c r="D12194" s="182" t="s">
        <v>17132</v>
      </c>
    </row>
    <row r="12195" spans="1:4">
      <c r="A12195" s="182" t="s">
        <v>17131</v>
      </c>
      <c r="B12195" s="182" t="s">
        <v>76284</v>
      </c>
      <c r="C12195" s="182"/>
      <c r="D12195" s="182" t="s">
        <v>17130</v>
      </c>
    </row>
    <row r="12196" spans="1:4">
      <c r="A12196" s="182" t="s">
        <v>17129</v>
      </c>
      <c r="B12196" s="182" t="s">
        <v>71851</v>
      </c>
      <c r="C12196" s="182"/>
      <c r="D12196" s="182" t="s">
        <v>17128</v>
      </c>
    </row>
    <row r="12197" spans="1:4">
      <c r="A12197" s="182" t="s">
        <v>17127</v>
      </c>
      <c r="B12197" s="182" t="s">
        <v>70916</v>
      </c>
      <c r="C12197" s="182"/>
      <c r="D12197" s="182" t="s">
        <v>17126</v>
      </c>
    </row>
    <row r="12198" spans="1:4">
      <c r="A12198" s="182" t="s">
        <v>17125</v>
      </c>
      <c r="B12198" s="182" t="s">
        <v>60920</v>
      </c>
      <c r="C12198" s="182"/>
      <c r="D12198" s="182" t="s">
        <v>17124</v>
      </c>
    </row>
    <row r="12199" spans="1:4">
      <c r="A12199" s="182" t="s">
        <v>17123</v>
      </c>
      <c r="B12199" s="182" t="s">
        <v>71704</v>
      </c>
      <c r="C12199" s="182"/>
      <c r="D12199" s="182" t="s">
        <v>17122</v>
      </c>
    </row>
    <row r="12200" spans="1:4">
      <c r="A12200" s="182" t="s">
        <v>17121</v>
      </c>
      <c r="B12200" s="182" t="s">
        <v>61395</v>
      </c>
      <c r="C12200" s="182"/>
      <c r="D12200" s="182" t="s">
        <v>17120</v>
      </c>
    </row>
    <row r="12201" spans="1:4">
      <c r="A12201" s="182" t="s">
        <v>17119</v>
      </c>
      <c r="B12201" s="182" t="s">
        <v>70552</v>
      </c>
      <c r="C12201" s="182"/>
      <c r="D12201" s="182" t="s">
        <v>17118</v>
      </c>
    </row>
    <row r="12202" spans="1:4">
      <c r="A12202" s="182" t="s">
        <v>17117</v>
      </c>
      <c r="B12202" s="182" t="s">
        <v>74981</v>
      </c>
      <c r="C12202" s="182"/>
      <c r="D12202" s="182" t="s">
        <v>17116</v>
      </c>
    </row>
    <row r="12203" spans="1:4">
      <c r="A12203" s="182" t="s">
        <v>17115</v>
      </c>
      <c r="B12203" s="182" t="s">
        <v>64625</v>
      </c>
      <c r="C12203" s="182"/>
      <c r="D12203" s="182" t="s">
        <v>17114</v>
      </c>
    </row>
    <row r="12204" spans="1:4">
      <c r="A12204" s="182" t="s">
        <v>17113</v>
      </c>
      <c r="B12204" s="182" t="s">
        <v>76423</v>
      </c>
      <c r="C12204" s="182"/>
      <c r="D12204" s="182" t="s">
        <v>17112</v>
      </c>
    </row>
    <row r="12205" spans="1:4">
      <c r="A12205" s="182" t="s">
        <v>17111</v>
      </c>
      <c r="B12205" s="182" t="s">
        <v>70565</v>
      </c>
      <c r="C12205" s="182"/>
      <c r="D12205" s="182" t="s">
        <v>17110</v>
      </c>
    </row>
    <row r="12206" spans="1:4">
      <c r="A12206" s="182" t="s">
        <v>17109</v>
      </c>
      <c r="B12206" s="182" t="s">
        <v>71458</v>
      </c>
      <c r="C12206" s="182"/>
      <c r="D12206" s="182" t="s">
        <v>17108</v>
      </c>
    </row>
    <row r="12207" spans="1:4">
      <c r="A12207" s="182" t="s">
        <v>17107</v>
      </c>
      <c r="B12207" s="182" t="s">
        <v>60978</v>
      </c>
      <c r="C12207" s="182"/>
      <c r="D12207" s="182" t="s">
        <v>17106</v>
      </c>
    </row>
    <row r="12208" spans="1:4">
      <c r="A12208" s="182" t="s">
        <v>17105</v>
      </c>
      <c r="B12208" s="182" t="s">
        <v>59707</v>
      </c>
      <c r="C12208" s="182"/>
      <c r="D12208" s="182" t="s">
        <v>17104</v>
      </c>
    </row>
    <row r="12209" spans="1:4">
      <c r="A12209" s="182" t="s">
        <v>17103</v>
      </c>
      <c r="B12209" s="182" t="s">
        <v>80198</v>
      </c>
      <c r="C12209" s="182"/>
      <c r="D12209" s="182" t="s">
        <v>17102</v>
      </c>
    </row>
    <row r="12210" spans="1:4">
      <c r="A12210" s="182" t="s">
        <v>17101</v>
      </c>
      <c r="B12210" s="182" t="s">
        <v>75616</v>
      </c>
      <c r="C12210" s="182"/>
      <c r="D12210" s="182" t="s">
        <v>17100</v>
      </c>
    </row>
    <row r="12211" spans="1:4">
      <c r="A12211" s="182" t="s">
        <v>17099</v>
      </c>
      <c r="B12211" s="182" t="s">
        <v>65087</v>
      </c>
      <c r="C12211" s="182"/>
      <c r="D12211" s="182" t="s">
        <v>17098</v>
      </c>
    </row>
    <row r="12212" spans="1:4">
      <c r="A12212" s="182" t="s">
        <v>17097</v>
      </c>
      <c r="B12212" s="182" t="s">
        <v>63860</v>
      </c>
      <c r="C12212" s="182"/>
      <c r="D12212" s="182" t="s">
        <v>17096</v>
      </c>
    </row>
    <row r="12213" spans="1:4">
      <c r="A12213" s="182" t="s">
        <v>17095</v>
      </c>
      <c r="B12213" s="182" t="s">
        <v>66130</v>
      </c>
      <c r="C12213" s="182"/>
      <c r="D12213" s="182" t="s">
        <v>17094</v>
      </c>
    </row>
    <row r="12214" spans="1:4">
      <c r="A12214" s="182" t="s">
        <v>17093</v>
      </c>
      <c r="B12214" s="182" t="s">
        <v>73497</v>
      </c>
      <c r="C12214" s="182"/>
      <c r="D12214" s="182" t="s">
        <v>17092</v>
      </c>
    </row>
    <row r="12215" spans="1:4">
      <c r="A12215" s="182" t="s">
        <v>17091</v>
      </c>
      <c r="B12215" s="182" t="s">
        <v>61802</v>
      </c>
      <c r="C12215" s="182"/>
      <c r="D12215" s="182" t="s">
        <v>17090</v>
      </c>
    </row>
    <row r="12216" spans="1:4">
      <c r="A12216" s="182" t="s">
        <v>17089</v>
      </c>
      <c r="B12216" s="182" t="s">
        <v>79010</v>
      </c>
      <c r="C12216" s="182"/>
      <c r="D12216" s="182" t="s">
        <v>17088</v>
      </c>
    </row>
    <row r="12217" spans="1:4">
      <c r="A12217" s="182" t="s">
        <v>17087</v>
      </c>
      <c r="B12217" s="182" t="s">
        <v>80199</v>
      </c>
      <c r="C12217" s="182"/>
      <c r="D12217" s="182" t="s">
        <v>17086</v>
      </c>
    </row>
    <row r="12218" spans="1:4">
      <c r="A12218" s="182" t="s">
        <v>17085</v>
      </c>
      <c r="B12218" s="182" t="s">
        <v>65403</v>
      </c>
      <c r="C12218" s="182"/>
      <c r="D12218" s="182" t="s">
        <v>17084</v>
      </c>
    </row>
    <row r="12219" spans="1:4">
      <c r="A12219" s="182" t="s">
        <v>17083</v>
      </c>
      <c r="B12219" s="182" t="s">
        <v>77117</v>
      </c>
      <c r="C12219" s="182"/>
      <c r="D12219" s="182" t="s">
        <v>17082</v>
      </c>
    </row>
    <row r="12220" spans="1:4">
      <c r="A12220" s="182" t="s">
        <v>17081</v>
      </c>
      <c r="B12220" s="182" t="s">
        <v>78940</v>
      </c>
      <c r="C12220" s="182"/>
      <c r="D12220" s="182" t="s">
        <v>17080</v>
      </c>
    </row>
    <row r="12221" spans="1:4">
      <c r="A12221" s="182" t="s">
        <v>17079</v>
      </c>
      <c r="B12221" s="182" t="s">
        <v>68354</v>
      </c>
      <c r="C12221" s="182"/>
      <c r="D12221" s="182" t="s">
        <v>17078</v>
      </c>
    </row>
    <row r="12222" spans="1:4">
      <c r="A12222" s="182" t="s">
        <v>17077</v>
      </c>
      <c r="B12222" s="182" t="s">
        <v>70753</v>
      </c>
      <c r="C12222" s="182"/>
      <c r="D12222" s="182" t="s">
        <v>17076</v>
      </c>
    </row>
    <row r="12223" spans="1:4">
      <c r="A12223" s="182" t="s">
        <v>17075</v>
      </c>
      <c r="B12223" s="182" t="s">
        <v>78343</v>
      </c>
      <c r="C12223" s="182"/>
      <c r="D12223" s="182" t="s">
        <v>17074</v>
      </c>
    </row>
    <row r="12224" spans="1:4">
      <c r="A12224" s="182" t="s">
        <v>17073</v>
      </c>
      <c r="B12224" s="182" t="s">
        <v>63232</v>
      </c>
      <c r="C12224" s="182"/>
      <c r="D12224" s="182" t="s">
        <v>17072</v>
      </c>
    </row>
    <row r="12225" spans="1:4">
      <c r="A12225" s="182" t="s">
        <v>17071</v>
      </c>
      <c r="B12225" s="182" t="s">
        <v>67216</v>
      </c>
      <c r="C12225" s="182"/>
      <c r="D12225" s="182" t="s">
        <v>17070</v>
      </c>
    </row>
    <row r="12226" spans="1:4">
      <c r="A12226" s="182" t="s">
        <v>17069</v>
      </c>
      <c r="B12226" s="182" t="s">
        <v>69587</v>
      </c>
      <c r="C12226" s="182"/>
      <c r="D12226" s="182" t="s">
        <v>17068</v>
      </c>
    </row>
    <row r="12227" spans="1:4">
      <c r="A12227" s="182" t="s">
        <v>17067</v>
      </c>
      <c r="B12227" s="182" t="s">
        <v>61990</v>
      </c>
      <c r="C12227" s="182"/>
      <c r="D12227" s="182" t="s">
        <v>17066</v>
      </c>
    </row>
    <row r="12228" spans="1:4">
      <c r="A12228" s="182" t="s">
        <v>17065</v>
      </c>
      <c r="B12228" s="182" t="s">
        <v>78654</v>
      </c>
      <c r="C12228" s="182"/>
      <c r="D12228" s="182" t="s">
        <v>17064</v>
      </c>
    </row>
    <row r="12229" spans="1:4">
      <c r="A12229" s="182" t="s">
        <v>17063</v>
      </c>
      <c r="B12229" s="182" t="s">
        <v>65342</v>
      </c>
      <c r="C12229" s="182"/>
      <c r="D12229" s="182" t="s">
        <v>17062</v>
      </c>
    </row>
    <row r="12230" spans="1:4">
      <c r="A12230" s="182" t="s">
        <v>17061</v>
      </c>
      <c r="B12230" s="182" t="s">
        <v>62262</v>
      </c>
      <c r="C12230" s="182"/>
      <c r="D12230" s="182" t="s">
        <v>17060</v>
      </c>
    </row>
    <row r="12231" spans="1:4">
      <c r="A12231" s="182" t="s">
        <v>17059</v>
      </c>
      <c r="B12231" s="182" t="s">
        <v>76773</v>
      </c>
      <c r="C12231" s="182"/>
      <c r="D12231" s="182" t="s">
        <v>17058</v>
      </c>
    </row>
    <row r="12232" spans="1:4">
      <c r="A12232" s="182" t="s">
        <v>17057</v>
      </c>
      <c r="B12232" s="182" t="s">
        <v>68621</v>
      </c>
      <c r="C12232" s="182"/>
      <c r="D12232" s="182" t="s">
        <v>17056</v>
      </c>
    </row>
    <row r="12233" spans="1:4">
      <c r="A12233" s="182" t="s">
        <v>17055</v>
      </c>
      <c r="B12233" s="182" t="s">
        <v>71507</v>
      </c>
      <c r="C12233" s="182"/>
      <c r="D12233" s="182" t="s">
        <v>17054</v>
      </c>
    </row>
    <row r="12234" spans="1:4">
      <c r="A12234" s="182" t="s">
        <v>17053</v>
      </c>
      <c r="B12234" s="182" t="s">
        <v>63567</v>
      </c>
      <c r="C12234" s="182"/>
      <c r="D12234" s="182" t="s">
        <v>17052</v>
      </c>
    </row>
    <row r="12235" spans="1:4">
      <c r="A12235" s="182" t="s">
        <v>17051</v>
      </c>
      <c r="B12235" s="182" t="s">
        <v>68495</v>
      </c>
      <c r="C12235" s="182"/>
      <c r="D12235" s="182" t="s">
        <v>17050</v>
      </c>
    </row>
    <row r="12236" spans="1:4">
      <c r="A12236" s="182" t="s">
        <v>17049</v>
      </c>
      <c r="B12236" s="182" t="s">
        <v>76168</v>
      </c>
      <c r="C12236" s="182"/>
      <c r="D12236" s="182" t="s">
        <v>17048</v>
      </c>
    </row>
    <row r="12237" spans="1:4">
      <c r="A12237" s="182" t="s">
        <v>17047</v>
      </c>
      <c r="B12237" s="182" t="s">
        <v>77482</v>
      </c>
      <c r="C12237" s="182"/>
      <c r="D12237" s="182" t="s">
        <v>17046</v>
      </c>
    </row>
    <row r="12238" spans="1:4">
      <c r="A12238" s="182" t="s">
        <v>17045</v>
      </c>
      <c r="B12238" s="182" t="s">
        <v>66564</v>
      </c>
      <c r="C12238" s="182"/>
      <c r="D12238" s="182" t="s">
        <v>17044</v>
      </c>
    </row>
    <row r="12239" spans="1:4">
      <c r="A12239" s="182" t="s">
        <v>17043</v>
      </c>
      <c r="B12239" s="182" t="s">
        <v>76358</v>
      </c>
      <c r="C12239" s="182"/>
      <c r="D12239" s="182" t="s">
        <v>17042</v>
      </c>
    </row>
    <row r="12240" spans="1:4">
      <c r="A12240" s="182" t="s">
        <v>17041</v>
      </c>
      <c r="B12240" s="182" t="s">
        <v>63791</v>
      </c>
      <c r="C12240" s="182"/>
      <c r="D12240" s="182" t="s">
        <v>17040</v>
      </c>
    </row>
    <row r="12241" spans="1:4">
      <c r="A12241" s="182" t="s">
        <v>17039</v>
      </c>
      <c r="B12241" s="182" t="s">
        <v>72151</v>
      </c>
      <c r="C12241" s="182"/>
      <c r="D12241" s="182" t="s">
        <v>17038</v>
      </c>
    </row>
    <row r="12242" spans="1:4">
      <c r="A12242" s="182" t="s">
        <v>17037</v>
      </c>
      <c r="B12242" s="182" t="s">
        <v>73243</v>
      </c>
      <c r="C12242" s="182"/>
      <c r="D12242" s="182" t="s">
        <v>17036</v>
      </c>
    </row>
    <row r="12243" spans="1:4">
      <c r="A12243" s="182" t="s">
        <v>17035</v>
      </c>
      <c r="B12243" s="182" t="s">
        <v>77579</v>
      </c>
      <c r="C12243" s="182"/>
      <c r="D12243" s="182" t="s">
        <v>17034</v>
      </c>
    </row>
    <row r="12244" spans="1:4">
      <c r="A12244" s="182" t="s">
        <v>17033</v>
      </c>
      <c r="B12244" s="182" t="s">
        <v>60229</v>
      </c>
      <c r="C12244" s="182"/>
      <c r="D12244" s="182" t="s">
        <v>17032</v>
      </c>
    </row>
    <row r="12245" spans="1:4">
      <c r="A12245" s="182" t="s">
        <v>17031</v>
      </c>
      <c r="B12245" s="182" t="s">
        <v>74808</v>
      </c>
      <c r="C12245" s="182"/>
      <c r="D12245" s="182" t="s">
        <v>17030</v>
      </c>
    </row>
    <row r="12246" spans="1:4">
      <c r="A12246" s="182" t="s">
        <v>17029</v>
      </c>
      <c r="B12246" s="182" t="s">
        <v>67326</v>
      </c>
      <c r="C12246" s="182"/>
      <c r="D12246" s="182" t="s">
        <v>17028</v>
      </c>
    </row>
    <row r="12247" spans="1:4">
      <c r="A12247" s="182" t="s">
        <v>17027</v>
      </c>
      <c r="B12247" s="182" t="s">
        <v>80798</v>
      </c>
      <c r="C12247" s="182"/>
      <c r="D12247" s="182" t="s">
        <v>17026</v>
      </c>
    </row>
    <row r="12248" spans="1:4">
      <c r="A12248" s="182" t="s">
        <v>17025</v>
      </c>
      <c r="B12248" s="182" t="s">
        <v>73512</v>
      </c>
      <c r="C12248" s="182"/>
      <c r="D12248" s="182" t="s">
        <v>17024</v>
      </c>
    </row>
    <row r="12249" spans="1:4">
      <c r="A12249" s="182" t="s">
        <v>17023</v>
      </c>
      <c r="B12249" s="182" t="s">
        <v>78877</v>
      </c>
      <c r="C12249" s="182"/>
      <c r="D12249" s="182" t="s">
        <v>17022</v>
      </c>
    </row>
    <row r="12250" spans="1:4">
      <c r="A12250" s="182" t="s">
        <v>17021</v>
      </c>
      <c r="B12250" s="182" t="s">
        <v>69892</v>
      </c>
      <c r="C12250" s="182"/>
      <c r="D12250" s="182" t="s">
        <v>17020</v>
      </c>
    </row>
    <row r="12251" spans="1:4">
      <c r="A12251" s="182" t="s">
        <v>17019</v>
      </c>
      <c r="B12251" s="182" t="s">
        <v>74866</v>
      </c>
      <c r="C12251" s="182"/>
      <c r="D12251" s="182" t="s">
        <v>17018</v>
      </c>
    </row>
    <row r="12252" spans="1:4">
      <c r="A12252" s="182" t="s">
        <v>17017</v>
      </c>
      <c r="B12252" s="182" t="s">
        <v>67956</v>
      </c>
      <c r="C12252" s="182"/>
      <c r="D12252" s="182" t="s">
        <v>17016</v>
      </c>
    </row>
    <row r="12253" spans="1:4">
      <c r="A12253" s="182" t="s">
        <v>17015</v>
      </c>
      <c r="B12253" s="182" t="s">
        <v>60799</v>
      </c>
      <c r="C12253" s="182"/>
      <c r="D12253" s="182" t="s">
        <v>17014</v>
      </c>
    </row>
    <row r="12254" spans="1:4">
      <c r="A12254" s="182" t="s">
        <v>17013</v>
      </c>
      <c r="B12254" s="182" t="s">
        <v>67610</v>
      </c>
      <c r="C12254" s="182"/>
      <c r="D12254" s="182" t="s">
        <v>17012</v>
      </c>
    </row>
    <row r="12255" spans="1:4">
      <c r="A12255" s="182" t="s">
        <v>17011</v>
      </c>
      <c r="B12255" s="182" t="s">
        <v>74977</v>
      </c>
      <c r="C12255" s="182"/>
      <c r="D12255" s="182" t="s">
        <v>17010</v>
      </c>
    </row>
    <row r="12256" spans="1:4">
      <c r="A12256" s="182" t="s">
        <v>17009</v>
      </c>
      <c r="B12256" s="182" t="s">
        <v>67136</v>
      </c>
      <c r="C12256" s="182"/>
      <c r="D12256" s="182" t="s">
        <v>17008</v>
      </c>
    </row>
    <row r="12257" spans="1:4">
      <c r="A12257" s="182" t="s">
        <v>17007</v>
      </c>
      <c r="B12257" s="182" t="s">
        <v>59633</v>
      </c>
      <c r="C12257" s="182"/>
      <c r="D12257" s="182" t="s">
        <v>17006</v>
      </c>
    </row>
    <row r="12258" spans="1:4">
      <c r="A12258" s="182" t="s">
        <v>17005</v>
      </c>
      <c r="B12258" s="182" t="s">
        <v>71374</v>
      </c>
      <c r="C12258" s="182"/>
      <c r="D12258" s="182" t="s">
        <v>17004</v>
      </c>
    </row>
    <row r="12259" spans="1:4">
      <c r="A12259" s="182" t="s">
        <v>17003</v>
      </c>
      <c r="B12259" s="182" t="s">
        <v>72552</v>
      </c>
      <c r="C12259" s="182"/>
      <c r="D12259" s="182" t="s">
        <v>17002</v>
      </c>
    </row>
    <row r="12260" spans="1:4">
      <c r="A12260" s="182" t="s">
        <v>17001</v>
      </c>
      <c r="B12260" s="182" t="s">
        <v>59876</v>
      </c>
      <c r="C12260" s="182"/>
      <c r="D12260" s="182" t="s">
        <v>17000</v>
      </c>
    </row>
    <row r="12261" spans="1:4">
      <c r="A12261" s="182" t="s">
        <v>16999</v>
      </c>
      <c r="B12261" s="182" t="s">
        <v>73013</v>
      </c>
      <c r="C12261" s="182"/>
      <c r="D12261" s="182" t="s">
        <v>16998</v>
      </c>
    </row>
    <row r="12262" spans="1:4">
      <c r="A12262" s="182" t="s">
        <v>16997</v>
      </c>
      <c r="B12262" s="182" t="s">
        <v>78956</v>
      </c>
      <c r="C12262" s="182"/>
      <c r="D12262" s="182" t="s">
        <v>16996</v>
      </c>
    </row>
    <row r="12263" spans="1:4">
      <c r="A12263" s="182" t="s">
        <v>16995</v>
      </c>
      <c r="B12263" s="182" t="s">
        <v>80110</v>
      </c>
      <c r="C12263" s="182"/>
      <c r="D12263" s="182" t="s">
        <v>16994</v>
      </c>
    </row>
    <row r="12264" spans="1:4">
      <c r="A12264" s="182" t="s">
        <v>16993</v>
      </c>
      <c r="B12264" s="182" t="s">
        <v>77325</v>
      </c>
      <c r="C12264" s="182"/>
      <c r="D12264" s="182" t="s">
        <v>16992</v>
      </c>
    </row>
    <row r="12265" spans="1:4">
      <c r="A12265" s="182" t="s">
        <v>16991</v>
      </c>
      <c r="B12265" s="182" t="s">
        <v>60633</v>
      </c>
      <c r="C12265" s="182"/>
      <c r="D12265" s="182" t="s">
        <v>16990</v>
      </c>
    </row>
    <row r="12266" spans="1:4">
      <c r="A12266" s="182" t="s">
        <v>16989</v>
      </c>
      <c r="B12266" s="182" t="s">
        <v>65693</v>
      </c>
      <c r="C12266" s="182"/>
      <c r="D12266" s="182" t="s">
        <v>16988</v>
      </c>
    </row>
    <row r="12267" spans="1:4">
      <c r="A12267" s="182" t="s">
        <v>16987</v>
      </c>
      <c r="B12267" s="182" t="s">
        <v>68633</v>
      </c>
      <c r="C12267" s="182"/>
      <c r="D12267" s="182" t="s">
        <v>16986</v>
      </c>
    </row>
    <row r="12268" spans="1:4">
      <c r="A12268" s="182" t="s">
        <v>16985</v>
      </c>
      <c r="B12268" s="182" t="s">
        <v>62196</v>
      </c>
      <c r="C12268" s="182"/>
      <c r="D12268" s="182" t="s">
        <v>16984</v>
      </c>
    </row>
    <row r="12269" spans="1:4">
      <c r="A12269" s="182" t="s">
        <v>16983</v>
      </c>
      <c r="B12269" s="182" t="s">
        <v>79207</v>
      </c>
      <c r="C12269" s="182"/>
      <c r="D12269" s="182" t="s">
        <v>16982</v>
      </c>
    </row>
    <row r="12270" spans="1:4">
      <c r="A12270" s="182" t="s">
        <v>16981</v>
      </c>
      <c r="B12270" s="182" t="s">
        <v>72633</v>
      </c>
      <c r="C12270" s="182"/>
      <c r="D12270" s="182" t="s">
        <v>16980</v>
      </c>
    </row>
    <row r="12271" spans="1:4">
      <c r="A12271" s="182" t="s">
        <v>16979</v>
      </c>
      <c r="B12271" s="182" t="s">
        <v>62499</v>
      </c>
      <c r="C12271" s="182"/>
      <c r="D12271" s="182" t="s">
        <v>16978</v>
      </c>
    </row>
    <row r="12272" spans="1:4">
      <c r="A12272" s="182" t="s">
        <v>16977</v>
      </c>
      <c r="B12272" s="182" t="s">
        <v>60876</v>
      </c>
      <c r="C12272" s="182"/>
      <c r="D12272" s="182" t="s">
        <v>16976</v>
      </c>
    </row>
    <row r="12273" spans="1:4">
      <c r="A12273" s="182" t="s">
        <v>16975</v>
      </c>
      <c r="B12273" s="182" t="s">
        <v>74504</v>
      </c>
      <c r="C12273" s="182"/>
      <c r="D12273" s="182" t="s">
        <v>16974</v>
      </c>
    </row>
    <row r="12274" spans="1:4">
      <c r="A12274" s="182" t="s">
        <v>16973</v>
      </c>
      <c r="B12274" s="182" t="s">
        <v>71173</v>
      </c>
      <c r="C12274" s="182"/>
      <c r="D12274" s="182" t="s">
        <v>16972</v>
      </c>
    </row>
    <row r="12275" spans="1:4">
      <c r="A12275" s="182" t="s">
        <v>16971</v>
      </c>
      <c r="B12275" s="182" t="s">
        <v>59409</v>
      </c>
      <c r="C12275" s="182"/>
      <c r="D12275" s="182" t="s">
        <v>16970</v>
      </c>
    </row>
    <row r="12276" spans="1:4">
      <c r="A12276" s="182" t="s">
        <v>16969</v>
      </c>
      <c r="B12276" s="182" t="s">
        <v>72887</v>
      </c>
      <c r="C12276" s="182"/>
      <c r="D12276" s="182" t="s">
        <v>16968</v>
      </c>
    </row>
    <row r="12277" spans="1:4">
      <c r="A12277" s="182" t="s">
        <v>16967</v>
      </c>
      <c r="B12277" s="182" t="s">
        <v>74739</v>
      </c>
      <c r="C12277" s="182"/>
      <c r="D12277" s="182" t="s">
        <v>16966</v>
      </c>
    </row>
    <row r="12278" spans="1:4">
      <c r="A12278" s="182" t="s">
        <v>16965</v>
      </c>
      <c r="B12278" s="182" t="s">
        <v>71591</v>
      </c>
      <c r="C12278" s="182"/>
      <c r="D12278" s="182" t="s">
        <v>16964</v>
      </c>
    </row>
    <row r="12279" spans="1:4">
      <c r="A12279" s="182" t="s">
        <v>16963</v>
      </c>
      <c r="B12279" s="182" t="s">
        <v>70111</v>
      </c>
      <c r="C12279" s="182"/>
      <c r="D12279" s="182" t="s">
        <v>16962</v>
      </c>
    </row>
    <row r="12280" spans="1:4">
      <c r="A12280" s="182" t="s">
        <v>16961</v>
      </c>
      <c r="B12280" s="182" t="s">
        <v>72032</v>
      </c>
      <c r="C12280" s="182"/>
      <c r="D12280" s="182" t="s">
        <v>16960</v>
      </c>
    </row>
    <row r="12281" spans="1:4">
      <c r="A12281" s="182" t="s">
        <v>16959</v>
      </c>
      <c r="B12281" s="182" t="s">
        <v>69404</v>
      </c>
      <c r="C12281" s="182"/>
      <c r="D12281" s="182" t="s">
        <v>16958</v>
      </c>
    </row>
    <row r="12282" spans="1:4">
      <c r="A12282" s="182" t="s">
        <v>16957</v>
      </c>
      <c r="B12282" s="182" t="s">
        <v>77173</v>
      </c>
      <c r="C12282" s="182"/>
      <c r="D12282" s="182" t="s">
        <v>16956</v>
      </c>
    </row>
    <row r="12283" spans="1:4">
      <c r="A12283" s="182" t="s">
        <v>16955</v>
      </c>
      <c r="B12283" s="182" t="s">
        <v>76082</v>
      </c>
      <c r="C12283" s="182"/>
      <c r="D12283" s="182" t="s">
        <v>16954</v>
      </c>
    </row>
    <row r="12284" spans="1:4">
      <c r="A12284" s="182" t="s">
        <v>16953</v>
      </c>
      <c r="B12284" s="182" t="s">
        <v>80805</v>
      </c>
      <c r="C12284" s="182"/>
      <c r="D12284" s="182" t="s">
        <v>16952</v>
      </c>
    </row>
    <row r="12285" spans="1:4">
      <c r="A12285" s="182" t="s">
        <v>16951</v>
      </c>
      <c r="B12285" s="182" t="s">
        <v>63953</v>
      </c>
      <c r="C12285" s="182"/>
      <c r="D12285" s="182" t="s">
        <v>16950</v>
      </c>
    </row>
    <row r="12286" spans="1:4">
      <c r="A12286" s="182" t="s">
        <v>16949</v>
      </c>
      <c r="B12286" s="182" t="s">
        <v>74565</v>
      </c>
      <c r="C12286" s="182"/>
      <c r="D12286" s="182" t="s">
        <v>16948</v>
      </c>
    </row>
    <row r="12287" spans="1:4">
      <c r="A12287" s="182" t="s">
        <v>16947</v>
      </c>
      <c r="B12287" s="182" t="s">
        <v>80426</v>
      </c>
      <c r="C12287" s="182"/>
      <c r="D12287" s="182" t="s">
        <v>16946</v>
      </c>
    </row>
    <row r="12288" spans="1:4">
      <c r="A12288" s="182" t="s">
        <v>16945</v>
      </c>
      <c r="B12288" s="182" t="s">
        <v>62530</v>
      </c>
      <c r="C12288" s="182"/>
      <c r="D12288" s="182" t="s">
        <v>16944</v>
      </c>
    </row>
    <row r="12289" spans="1:4">
      <c r="A12289" s="182" t="s">
        <v>16943</v>
      </c>
      <c r="B12289" s="182" t="s">
        <v>75454</v>
      </c>
      <c r="C12289" s="182"/>
      <c r="D12289" s="182" t="s">
        <v>16942</v>
      </c>
    </row>
    <row r="12290" spans="1:4">
      <c r="A12290" s="182" t="s">
        <v>16941</v>
      </c>
      <c r="B12290" s="182" t="s">
        <v>77521</v>
      </c>
      <c r="C12290" s="182"/>
      <c r="D12290" s="182" t="s">
        <v>16940</v>
      </c>
    </row>
    <row r="12291" spans="1:4">
      <c r="A12291" s="182" t="s">
        <v>16939</v>
      </c>
      <c r="B12291" s="182" t="s">
        <v>65660</v>
      </c>
      <c r="C12291" s="182"/>
      <c r="D12291" s="182" t="s">
        <v>16938</v>
      </c>
    </row>
    <row r="12292" spans="1:4">
      <c r="A12292" s="182" t="s">
        <v>16937</v>
      </c>
      <c r="B12292" s="182" t="s">
        <v>79973</v>
      </c>
      <c r="C12292" s="182"/>
      <c r="D12292" s="182" t="s">
        <v>16936</v>
      </c>
    </row>
    <row r="12293" spans="1:4">
      <c r="A12293" s="182" t="s">
        <v>16935</v>
      </c>
      <c r="B12293" s="182" t="s">
        <v>66342</v>
      </c>
      <c r="C12293" s="182"/>
      <c r="D12293" s="182" t="s">
        <v>16934</v>
      </c>
    </row>
    <row r="12294" spans="1:4">
      <c r="A12294" s="182" t="s">
        <v>16933</v>
      </c>
      <c r="B12294" s="182" t="s">
        <v>66954</v>
      </c>
      <c r="C12294" s="182"/>
      <c r="D12294" s="182" t="s">
        <v>16932</v>
      </c>
    </row>
    <row r="12295" spans="1:4">
      <c r="A12295" s="182" t="s">
        <v>16931</v>
      </c>
      <c r="B12295" s="182" t="s">
        <v>75563</v>
      </c>
      <c r="C12295" s="182"/>
      <c r="D12295" s="182" t="s">
        <v>16930</v>
      </c>
    </row>
    <row r="12296" spans="1:4">
      <c r="A12296" s="182" t="s">
        <v>16929</v>
      </c>
      <c r="B12296" s="182" t="s">
        <v>68492</v>
      </c>
      <c r="C12296" s="182"/>
      <c r="D12296" s="182" t="s">
        <v>16928</v>
      </c>
    </row>
    <row r="12297" spans="1:4">
      <c r="A12297" s="182" t="s">
        <v>16927</v>
      </c>
      <c r="B12297" s="182" t="s">
        <v>76434</v>
      </c>
      <c r="C12297" s="182"/>
      <c r="D12297" s="182" t="s">
        <v>16926</v>
      </c>
    </row>
    <row r="12298" spans="1:4">
      <c r="A12298" s="182" t="s">
        <v>16925</v>
      </c>
      <c r="B12298" s="182" t="s">
        <v>76802</v>
      </c>
      <c r="C12298" s="182"/>
      <c r="D12298" s="182" t="s">
        <v>16924</v>
      </c>
    </row>
    <row r="12299" spans="1:4">
      <c r="A12299" s="182" t="s">
        <v>16923</v>
      </c>
      <c r="B12299" s="182" t="s">
        <v>60859</v>
      </c>
      <c r="C12299" s="182"/>
      <c r="D12299" s="182" t="s">
        <v>16922</v>
      </c>
    </row>
    <row r="12300" spans="1:4">
      <c r="A12300" s="182" t="s">
        <v>16921</v>
      </c>
      <c r="B12300" s="182" t="s">
        <v>79031</v>
      </c>
      <c r="C12300" s="182"/>
      <c r="D12300" s="182" t="s">
        <v>16920</v>
      </c>
    </row>
    <row r="12301" spans="1:4">
      <c r="A12301" s="182" t="s">
        <v>16919</v>
      </c>
      <c r="B12301" s="182" t="s">
        <v>63489</v>
      </c>
      <c r="C12301" s="182"/>
      <c r="D12301" s="182" t="s">
        <v>16918</v>
      </c>
    </row>
    <row r="12302" spans="1:4">
      <c r="A12302" s="182" t="s">
        <v>16917</v>
      </c>
      <c r="B12302" s="182" t="s">
        <v>65311</v>
      </c>
      <c r="C12302" s="182"/>
      <c r="D12302" s="182" t="s">
        <v>16916</v>
      </c>
    </row>
    <row r="12303" spans="1:4">
      <c r="A12303" s="182" t="s">
        <v>16915</v>
      </c>
      <c r="B12303" s="182" t="s">
        <v>70301</v>
      </c>
      <c r="C12303" s="182"/>
      <c r="D12303" s="182" t="s">
        <v>16914</v>
      </c>
    </row>
    <row r="12304" spans="1:4">
      <c r="A12304" s="182" t="s">
        <v>16913</v>
      </c>
      <c r="B12304" s="182" t="s">
        <v>62589</v>
      </c>
      <c r="C12304" s="182"/>
      <c r="D12304" s="182" t="s">
        <v>16912</v>
      </c>
    </row>
    <row r="12305" spans="1:4">
      <c r="A12305" s="182" t="s">
        <v>16911</v>
      </c>
      <c r="B12305" s="182" t="s">
        <v>79453</v>
      </c>
      <c r="C12305" s="182"/>
      <c r="D12305" s="182" t="s">
        <v>16910</v>
      </c>
    </row>
    <row r="12306" spans="1:4">
      <c r="A12306" s="182" t="s">
        <v>16909</v>
      </c>
      <c r="B12306" s="182" t="s">
        <v>80936</v>
      </c>
      <c r="C12306" s="182"/>
      <c r="D12306" s="182" t="s">
        <v>16908</v>
      </c>
    </row>
    <row r="12307" spans="1:4">
      <c r="A12307" s="182" t="s">
        <v>16907</v>
      </c>
      <c r="B12307" s="182" t="s">
        <v>73571</v>
      </c>
      <c r="C12307" s="182"/>
      <c r="D12307" s="182" t="s">
        <v>16906</v>
      </c>
    </row>
    <row r="12308" spans="1:4">
      <c r="A12308" s="182" t="s">
        <v>16905</v>
      </c>
      <c r="B12308" s="182" t="s">
        <v>66931</v>
      </c>
      <c r="C12308" s="182"/>
      <c r="D12308" s="182" t="s">
        <v>16904</v>
      </c>
    </row>
    <row r="12309" spans="1:4">
      <c r="A12309" s="182" t="s">
        <v>16903</v>
      </c>
      <c r="B12309" s="182" t="s">
        <v>75704</v>
      </c>
      <c r="C12309" s="182"/>
      <c r="D12309" s="182" t="s">
        <v>16902</v>
      </c>
    </row>
    <row r="12310" spans="1:4">
      <c r="A12310" s="182" t="s">
        <v>16901</v>
      </c>
      <c r="B12310" s="182" t="s">
        <v>73400</v>
      </c>
      <c r="C12310" s="182"/>
      <c r="D12310" s="182" t="s">
        <v>16900</v>
      </c>
    </row>
    <row r="12311" spans="1:4">
      <c r="A12311" s="182" t="s">
        <v>16899</v>
      </c>
      <c r="B12311" s="182" t="s">
        <v>79808</v>
      </c>
      <c r="C12311" s="182"/>
      <c r="D12311" s="182" t="s">
        <v>16898</v>
      </c>
    </row>
    <row r="12312" spans="1:4">
      <c r="A12312" s="182" t="s">
        <v>16897</v>
      </c>
      <c r="B12312" s="182" t="s">
        <v>61756</v>
      </c>
      <c r="C12312" s="182"/>
      <c r="D12312" s="182" t="s">
        <v>16896</v>
      </c>
    </row>
    <row r="12313" spans="1:4">
      <c r="A12313" s="182" t="s">
        <v>16895</v>
      </c>
      <c r="B12313" s="182" t="s">
        <v>59389</v>
      </c>
      <c r="C12313" s="182"/>
      <c r="D12313" s="182" t="s">
        <v>16894</v>
      </c>
    </row>
    <row r="12314" spans="1:4">
      <c r="A12314" s="182" t="s">
        <v>16893</v>
      </c>
      <c r="B12314" s="182" t="s">
        <v>76654</v>
      </c>
      <c r="C12314" s="182"/>
      <c r="D12314" s="182" t="s">
        <v>16892</v>
      </c>
    </row>
    <row r="12315" spans="1:4">
      <c r="A12315" s="182" t="s">
        <v>16891</v>
      </c>
      <c r="B12315" s="182" t="s">
        <v>64955</v>
      </c>
      <c r="C12315" s="182"/>
      <c r="D12315" s="182" t="s">
        <v>16890</v>
      </c>
    </row>
    <row r="12316" spans="1:4">
      <c r="A12316" s="182" t="s">
        <v>16889</v>
      </c>
      <c r="B12316" s="182" t="s">
        <v>75554</v>
      </c>
      <c r="C12316" s="182"/>
      <c r="D12316" s="182" t="s">
        <v>16888</v>
      </c>
    </row>
    <row r="12317" spans="1:4">
      <c r="A12317" s="182" t="s">
        <v>16887</v>
      </c>
      <c r="B12317" s="182" t="s">
        <v>72803</v>
      </c>
      <c r="C12317" s="182"/>
      <c r="D12317" s="182" t="s">
        <v>16886</v>
      </c>
    </row>
    <row r="12318" spans="1:4">
      <c r="A12318" s="182" t="s">
        <v>16885</v>
      </c>
      <c r="B12318" s="182" t="s">
        <v>69855</v>
      </c>
      <c r="C12318" s="182"/>
      <c r="D12318" s="182" t="s">
        <v>16884</v>
      </c>
    </row>
    <row r="12319" spans="1:4">
      <c r="A12319" s="182" t="s">
        <v>16883</v>
      </c>
      <c r="B12319" s="182" t="s">
        <v>65052</v>
      </c>
      <c r="C12319" s="182"/>
      <c r="D12319" s="182" t="s">
        <v>16882</v>
      </c>
    </row>
    <row r="12320" spans="1:4">
      <c r="A12320" s="182" t="s">
        <v>16881</v>
      </c>
      <c r="B12320" s="182" t="s">
        <v>72737</v>
      </c>
      <c r="C12320" s="182"/>
      <c r="D12320" s="182" t="s">
        <v>16880</v>
      </c>
    </row>
    <row r="12321" spans="1:4">
      <c r="A12321" s="182" t="s">
        <v>16879</v>
      </c>
      <c r="B12321" s="182" t="s">
        <v>72792</v>
      </c>
      <c r="C12321" s="182"/>
      <c r="D12321" s="182" t="s">
        <v>16878</v>
      </c>
    </row>
    <row r="12322" spans="1:4">
      <c r="A12322" s="182" t="s">
        <v>16877</v>
      </c>
      <c r="B12322" s="182" t="s">
        <v>70575</v>
      </c>
      <c r="C12322" s="182"/>
      <c r="D12322" s="182" t="s">
        <v>16876</v>
      </c>
    </row>
    <row r="12323" spans="1:4">
      <c r="A12323" s="182" t="s">
        <v>16875</v>
      </c>
      <c r="B12323" s="182" t="s">
        <v>76827</v>
      </c>
      <c r="C12323" s="182"/>
      <c r="D12323" s="182" t="s">
        <v>16874</v>
      </c>
    </row>
    <row r="12324" spans="1:4">
      <c r="A12324" s="182" t="s">
        <v>16873</v>
      </c>
      <c r="B12324" s="182" t="s">
        <v>60101</v>
      </c>
      <c r="C12324" s="182"/>
      <c r="D12324" s="182" t="s">
        <v>16872</v>
      </c>
    </row>
    <row r="12325" spans="1:4">
      <c r="A12325" s="182" t="s">
        <v>16871</v>
      </c>
      <c r="B12325" s="182" t="s">
        <v>79846</v>
      </c>
      <c r="C12325" s="182"/>
      <c r="D12325" s="182" t="s">
        <v>16870</v>
      </c>
    </row>
    <row r="12326" spans="1:4">
      <c r="A12326" s="182" t="s">
        <v>16869</v>
      </c>
      <c r="B12326" s="182" t="s">
        <v>74085</v>
      </c>
      <c r="C12326" s="182"/>
      <c r="D12326" s="182" t="s">
        <v>16868</v>
      </c>
    </row>
    <row r="12327" spans="1:4">
      <c r="A12327" s="182" t="s">
        <v>16867</v>
      </c>
      <c r="B12327" s="182" t="s">
        <v>78971</v>
      </c>
      <c r="C12327" s="182"/>
      <c r="D12327" s="182" t="s">
        <v>16866</v>
      </c>
    </row>
    <row r="12328" spans="1:4">
      <c r="A12328" s="182" t="s">
        <v>16865</v>
      </c>
      <c r="B12328" s="182" t="s">
        <v>69069</v>
      </c>
      <c r="C12328" s="182"/>
      <c r="D12328" s="182" t="s">
        <v>16864</v>
      </c>
    </row>
    <row r="12329" spans="1:4">
      <c r="A12329" s="182" t="s">
        <v>16863</v>
      </c>
      <c r="B12329" s="182" t="s">
        <v>68383</v>
      </c>
      <c r="C12329" s="182"/>
      <c r="D12329" s="182" t="s">
        <v>16862</v>
      </c>
    </row>
    <row r="12330" spans="1:4">
      <c r="A12330" s="182" t="s">
        <v>16861</v>
      </c>
      <c r="B12330" s="182" t="s">
        <v>67722</v>
      </c>
      <c r="C12330" s="182"/>
      <c r="D12330" s="182" t="s">
        <v>16860</v>
      </c>
    </row>
    <row r="12331" spans="1:4">
      <c r="A12331" s="182" t="s">
        <v>16859</v>
      </c>
      <c r="B12331" s="182" t="s">
        <v>77264</v>
      </c>
      <c r="C12331" s="182"/>
      <c r="D12331" s="182" t="s">
        <v>16858</v>
      </c>
    </row>
    <row r="12332" spans="1:4">
      <c r="A12332" s="182" t="s">
        <v>16857</v>
      </c>
      <c r="B12332" s="182" t="s">
        <v>69311</v>
      </c>
      <c r="C12332" s="182"/>
      <c r="D12332" s="182" t="s">
        <v>16856</v>
      </c>
    </row>
    <row r="12333" spans="1:4">
      <c r="A12333" s="182" t="s">
        <v>16855</v>
      </c>
      <c r="B12333" s="182" t="s">
        <v>73901</v>
      </c>
      <c r="C12333" s="182"/>
      <c r="D12333" s="182" t="s">
        <v>16854</v>
      </c>
    </row>
    <row r="12334" spans="1:4">
      <c r="A12334" s="182" t="s">
        <v>16853</v>
      </c>
      <c r="B12334" s="182" t="s">
        <v>75835</v>
      </c>
      <c r="C12334" s="182"/>
      <c r="D12334" s="182" t="s">
        <v>16852</v>
      </c>
    </row>
    <row r="12335" spans="1:4">
      <c r="A12335" s="182" t="s">
        <v>16851</v>
      </c>
      <c r="B12335" s="182" t="s">
        <v>80711</v>
      </c>
      <c r="C12335" s="182"/>
      <c r="D12335" s="182" t="s">
        <v>16850</v>
      </c>
    </row>
    <row r="12336" spans="1:4">
      <c r="A12336" s="182" t="s">
        <v>16849</v>
      </c>
      <c r="B12336" s="182" t="s">
        <v>72147</v>
      </c>
      <c r="C12336" s="182"/>
      <c r="D12336" s="182" t="s">
        <v>16848</v>
      </c>
    </row>
    <row r="12337" spans="1:4">
      <c r="A12337" s="182" t="s">
        <v>16847</v>
      </c>
      <c r="B12337" s="182" t="s">
        <v>62670</v>
      </c>
      <c r="C12337" s="182"/>
      <c r="D12337" s="182" t="s">
        <v>16846</v>
      </c>
    </row>
    <row r="12338" spans="1:4">
      <c r="A12338" s="182" t="s">
        <v>16845</v>
      </c>
      <c r="B12338" s="182" t="s">
        <v>62954</v>
      </c>
      <c r="C12338" s="182"/>
      <c r="D12338" s="182" t="s">
        <v>16844</v>
      </c>
    </row>
    <row r="12339" spans="1:4">
      <c r="A12339" s="182" t="s">
        <v>16843</v>
      </c>
      <c r="B12339" s="182" t="s">
        <v>74497</v>
      </c>
      <c r="C12339" s="182"/>
      <c r="D12339" s="182" t="s">
        <v>16842</v>
      </c>
    </row>
    <row r="12340" spans="1:4">
      <c r="A12340" s="182" t="s">
        <v>16841</v>
      </c>
      <c r="B12340" s="182" t="s">
        <v>74929</v>
      </c>
      <c r="C12340" s="182"/>
      <c r="D12340" s="182" t="s">
        <v>16840</v>
      </c>
    </row>
    <row r="12341" spans="1:4">
      <c r="A12341" s="182" t="s">
        <v>16839</v>
      </c>
      <c r="B12341" s="182" t="s">
        <v>67813</v>
      </c>
      <c r="C12341" s="182"/>
      <c r="D12341" s="182" t="s">
        <v>16838</v>
      </c>
    </row>
    <row r="12342" spans="1:4">
      <c r="A12342" s="182" t="s">
        <v>16837</v>
      </c>
      <c r="B12342" s="182" t="s">
        <v>60489</v>
      </c>
      <c r="C12342" s="182"/>
      <c r="D12342" s="182" t="s">
        <v>16836</v>
      </c>
    </row>
    <row r="12343" spans="1:4">
      <c r="A12343" s="182" t="s">
        <v>16835</v>
      </c>
      <c r="B12343" s="182" t="s">
        <v>78812</v>
      </c>
      <c r="C12343" s="182"/>
      <c r="D12343" s="182" t="s">
        <v>16834</v>
      </c>
    </row>
    <row r="12344" spans="1:4">
      <c r="A12344" s="182" t="s">
        <v>16833</v>
      </c>
      <c r="B12344" s="182" t="s">
        <v>76523</v>
      </c>
      <c r="C12344" s="182"/>
      <c r="D12344" s="182" t="s">
        <v>16832</v>
      </c>
    </row>
    <row r="12345" spans="1:4">
      <c r="A12345" s="182" t="s">
        <v>16831</v>
      </c>
      <c r="B12345" s="182" t="s">
        <v>75310</v>
      </c>
      <c r="C12345" s="182"/>
      <c r="D12345" s="182" t="s">
        <v>16830</v>
      </c>
    </row>
    <row r="12346" spans="1:4">
      <c r="A12346" s="182" t="s">
        <v>16829</v>
      </c>
      <c r="B12346" s="182" t="s">
        <v>75673</v>
      </c>
      <c r="C12346" s="182"/>
      <c r="D12346" s="182" t="s">
        <v>16828</v>
      </c>
    </row>
    <row r="12347" spans="1:4">
      <c r="A12347" s="182" t="s">
        <v>16827</v>
      </c>
      <c r="B12347" s="182" t="s">
        <v>68163</v>
      </c>
      <c r="C12347" s="182"/>
      <c r="D12347" s="182" t="s">
        <v>16826</v>
      </c>
    </row>
    <row r="12348" spans="1:4">
      <c r="A12348" s="182" t="s">
        <v>16825</v>
      </c>
      <c r="B12348" s="182" t="s">
        <v>62926</v>
      </c>
      <c r="C12348" s="182"/>
      <c r="D12348" s="182" t="s">
        <v>16824</v>
      </c>
    </row>
    <row r="12349" spans="1:4">
      <c r="A12349" s="182" t="s">
        <v>16823</v>
      </c>
      <c r="B12349" s="182" t="s">
        <v>80328</v>
      </c>
      <c r="C12349" s="182"/>
      <c r="D12349" s="182" t="s">
        <v>16822</v>
      </c>
    </row>
    <row r="12350" spans="1:4">
      <c r="A12350" s="182" t="s">
        <v>16821</v>
      </c>
      <c r="B12350" s="182" t="s">
        <v>67531</v>
      </c>
      <c r="C12350" s="182"/>
      <c r="D12350" s="182" t="s">
        <v>16820</v>
      </c>
    </row>
    <row r="12351" spans="1:4">
      <c r="A12351" s="182" t="s">
        <v>16819</v>
      </c>
      <c r="B12351" s="182" t="s">
        <v>77316</v>
      </c>
      <c r="C12351" s="182"/>
      <c r="D12351" s="182" t="s">
        <v>16818</v>
      </c>
    </row>
    <row r="12352" spans="1:4">
      <c r="A12352" s="182" t="s">
        <v>16817</v>
      </c>
      <c r="B12352" s="182" t="s">
        <v>64393</v>
      </c>
      <c r="C12352" s="182"/>
      <c r="D12352" s="182" t="s">
        <v>16816</v>
      </c>
    </row>
    <row r="12353" spans="1:4">
      <c r="A12353" s="182" t="s">
        <v>16815</v>
      </c>
      <c r="B12353" s="182" t="s">
        <v>74251</v>
      </c>
      <c r="C12353" s="182"/>
      <c r="D12353" s="182" t="s">
        <v>16814</v>
      </c>
    </row>
    <row r="12354" spans="1:4">
      <c r="A12354" s="182" t="s">
        <v>16813</v>
      </c>
      <c r="B12354" s="182" t="s">
        <v>69184</v>
      </c>
      <c r="C12354" s="182"/>
      <c r="D12354" s="182" t="s">
        <v>16812</v>
      </c>
    </row>
    <row r="12355" spans="1:4">
      <c r="A12355" s="182" t="s">
        <v>16811</v>
      </c>
      <c r="B12355" s="182" t="s">
        <v>72136</v>
      </c>
      <c r="C12355" s="182"/>
      <c r="D12355" s="182" t="s">
        <v>16810</v>
      </c>
    </row>
    <row r="12356" spans="1:4">
      <c r="A12356" s="182" t="s">
        <v>16809</v>
      </c>
      <c r="B12356" s="182" t="s">
        <v>77889</v>
      </c>
      <c r="C12356" s="182"/>
      <c r="D12356" s="182" t="s">
        <v>16808</v>
      </c>
    </row>
    <row r="12357" spans="1:4">
      <c r="A12357" s="182" t="s">
        <v>16807</v>
      </c>
      <c r="B12357" s="182" t="s">
        <v>75440</v>
      </c>
      <c r="C12357" s="182"/>
      <c r="D12357" s="182" t="s">
        <v>16806</v>
      </c>
    </row>
    <row r="12358" spans="1:4">
      <c r="A12358" s="182" t="s">
        <v>16805</v>
      </c>
      <c r="B12358" s="182" t="s">
        <v>68002</v>
      </c>
      <c r="C12358" s="182"/>
      <c r="D12358" s="182" t="s">
        <v>16804</v>
      </c>
    </row>
    <row r="12359" spans="1:4">
      <c r="A12359" s="182" t="s">
        <v>16803</v>
      </c>
      <c r="B12359" s="182" t="s">
        <v>71979</v>
      </c>
      <c r="C12359" s="182"/>
      <c r="D12359" s="182" t="s">
        <v>16802</v>
      </c>
    </row>
    <row r="12360" spans="1:4">
      <c r="A12360" s="182" t="s">
        <v>16801</v>
      </c>
      <c r="B12360" s="182" t="s">
        <v>68842</v>
      </c>
      <c r="C12360" s="182"/>
      <c r="D12360" s="182" t="s">
        <v>16800</v>
      </c>
    </row>
    <row r="12361" spans="1:4">
      <c r="A12361" s="182" t="s">
        <v>16799</v>
      </c>
      <c r="B12361" s="182" t="s">
        <v>76722</v>
      </c>
      <c r="C12361" s="182"/>
      <c r="D12361" s="182" t="s">
        <v>16798</v>
      </c>
    </row>
    <row r="12362" spans="1:4">
      <c r="A12362" s="182" t="s">
        <v>16797</v>
      </c>
      <c r="B12362" s="182" t="s">
        <v>79258</v>
      </c>
      <c r="C12362" s="182"/>
      <c r="D12362" s="182" t="s">
        <v>16796</v>
      </c>
    </row>
    <row r="12363" spans="1:4">
      <c r="A12363" s="182" t="s">
        <v>16795</v>
      </c>
      <c r="B12363" s="182" t="s">
        <v>61604</v>
      </c>
      <c r="C12363" s="182"/>
      <c r="D12363" s="182" t="s">
        <v>16794</v>
      </c>
    </row>
    <row r="12364" spans="1:4">
      <c r="A12364" s="182" t="s">
        <v>16793</v>
      </c>
      <c r="B12364" s="182" t="s">
        <v>67473</v>
      </c>
      <c r="C12364" s="182"/>
      <c r="D12364" s="182" t="s">
        <v>16792</v>
      </c>
    </row>
    <row r="12365" spans="1:4">
      <c r="A12365" s="182" t="s">
        <v>16791</v>
      </c>
      <c r="B12365" s="182" t="s">
        <v>70600</v>
      </c>
      <c r="C12365" s="182"/>
      <c r="D12365" s="182" t="s">
        <v>16790</v>
      </c>
    </row>
    <row r="12366" spans="1:4">
      <c r="A12366" s="182" t="s">
        <v>16789</v>
      </c>
      <c r="B12366" s="182" t="s">
        <v>74367</v>
      </c>
      <c r="C12366" s="182"/>
      <c r="D12366" s="182" t="s">
        <v>16788</v>
      </c>
    </row>
    <row r="12367" spans="1:4">
      <c r="A12367" s="182" t="s">
        <v>16787</v>
      </c>
      <c r="B12367" s="182" t="s">
        <v>76207</v>
      </c>
      <c r="C12367" s="182"/>
      <c r="D12367" s="182" t="s">
        <v>16786</v>
      </c>
    </row>
    <row r="12368" spans="1:4">
      <c r="A12368" s="182" t="s">
        <v>16785</v>
      </c>
      <c r="B12368" s="182" t="s">
        <v>80800</v>
      </c>
      <c r="C12368" s="182"/>
      <c r="D12368" s="182" t="s">
        <v>16784</v>
      </c>
    </row>
    <row r="12369" spans="1:4">
      <c r="A12369" s="182" t="s">
        <v>16783</v>
      </c>
      <c r="B12369" s="182" t="s">
        <v>60790</v>
      </c>
      <c r="C12369" s="182"/>
      <c r="D12369" s="182" t="s">
        <v>16782</v>
      </c>
    </row>
    <row r="12370" spans="1:4">
      <c r="A12370" s="182" t="s">
        <v>16781</v>
      </c>
      <c r="B12370" s="182" t="s">
        <v>77679</v>
      </c>
      <c r="C12370" s="182"/>
      <c r="D12370" s="182" t="s">
        <v>16780</v>
      </c>
    </row>
    <row r="12371" spans="1:4">
      <c r="A12371" s="182" t="s">
        <v>16779</v>
      </c>
      <c r="B12371" s="182" t="s">
        <v>77515</v>
      </c>
      <c r="C12371" s="182"/>
      <c r="D12371" s="182" t="s">
        <v>16778</v>
      </c>
    </row>
    <row r="12372" spans="1:4">
      <c r="A12372" s="182" t="s">
        <v>16777</v>
      </c>
      <c r="B12372" s="182" t="s">
        <v>71039</v>
      </c>
      <c r="C12372" s="182"/>
      <c r="D12372" s="182" t="s">
        <v>16776</v>
      </c>
    </row>
    <row r="12373" spans="1:4">
      <c r="A12373" s="182" t="s">
        <v>16775</v>
      </c>
      <c r="B12373" s="182" t="s">
        <v>70091</v>
      </c>
      <c r="C12373" s="182"/>
      <c r="D12373" s="182" t="s">
        <v>16774</v>
      </c>
    </row>
    <row r="12374" spans="1:4">
      <c r="A12374" s="182" t="s">
        <v>16773</v>
      </c>
      <c r="B12374" s="182" t="s">
        <v>79730</v>
      </c>
      <c r="C12374" s="182"/>
      <c r="D12374" s="182" t="s">
        <v>16772</v>
      </c>
    </row>
    <row r="12375" spans="1:4">
      <c r="A12375" s="182" t="s">
        <v>16771</v>
      </c>
      <c r="B12375" s="182" t="s">
        <v>65761</v>
      </c>
      <c r="C12375" s="182"/>
      <c r="D12375" s="182" t="s">
        <v>16770</v>
      </c>
    </row>
    <row r="12376" spans="1:4">
      <c r="A12376" s="182" t="s">
        <v>16769</v>
      </c>
      <c r="B12376" s="182" t="s">
        <v>65083</v>
      </c>
      <c r="C12376" s="182"/>
      <c r="D12376" s="182" t="s">
        <v>16768</v>
      </c>
    </row>
    <row r="12377" spans="1:4">
      <c r="A12377" s="182" t="s">
        <v>16767</v>
      </c>
      <c r="B12377" s="182" t="s">
        <v>59444</v>
      </c>
      <c r="C12377" s="182"/>
      <c r="D12377" s="182" t="s">
        <v>16766</v>
      </c>
    </row>
    <row r="12378" spans="1:4">
      <c r="A12378" s="182" t="s">
        <v>16765</v>
      </c>
      <c r="B12378" s="182" t="s">
        <v>60241</v>
      </c>
      <c r="C12378" s="182"/>
      <c r="D12378" s="182" t="s">
        <v>16764</v>
      </c>
    </row>
    <row r="12379" spans="1:4">
      <c r="A12379" s="182" t="s">
        <v>16763</v>
      </c>
      <c r="B12379" s="182" t="s">
        <v>59449</v>
      </c>
      <c r="C12379" s="182"/>
      <c r="D12379" s="182" t="s">
        <v>16762</v>
      </c>
    </row>
    <row r="12380" spans="1:4">
      <c r="A12380" s="182" t="s">
        <v>16761</v>
      </c>
      <c r="B12380" s="182" t="s">
        <v>80207</v>
      </c>
      <c r="C12380" s="182"/>
      <c r="D12380" s="182" t="s">
        <v>16760</v>
      </c>
    </row>
    <row r="12381" spans="1:4">
      <c r="A12381" s="182" t="s">
        <v>16759</v>
      </c>
      <c r="B12381" s="182" t="s">
        <v>69688</v>
      </c>
      <c r="C12381" s="182"/>
      <c r="D12381" s="182" t="s">
        <v>16758</v>
      </c>
    </row>
    <row r="12382" spans="1:4">
      <c r="A12382" s="182" t="s">
        <v>16757</v>
      </c>
      <c r="B12382" s="182" t="s">
        <v>76218</v>
      </c>
      <c r="C12382" s="182"/>
      <c r="D12382" s="182" t="s">
        <v>16756</v>
      </c>
    </row>
    <row r="12383" spans="1:4">
      <c r="A12383" s="182" t="s">
        <v>16755</v>
      </c>
      <c r="B12383" s="182" t="s">
        <v>80955</v>
      </c>
      <c r="C12383" s="182"/>
      <c r="D12383" s="182" t="s">
        <v>16754</v>
      </c>
    </row>
    <row r="12384" spans="1:4">
      <c r="A12384" s="182" t="s">
        <v>16753</v>
      </c>
      <c r="B12384" s="182" t="s">
        <v>68153</v>
      </c>
      <c r="C12384" s="182"/>
      <c r="D12384" s="182" t="s">
        <v>16752</v>
      </c>
    </row>
    <row r="12385" spans="1:4">
      <c r="A12385" s="182" t="s">
        <v>16751</v>
      </c>
      <c r="B12385" s="182" t="s">
        <v>74438</v>
      </c>
      <c r="C12385" s="182"/>
      <c r="D12385" s="182" t="s">
        <v>16750</v>
      </c>
    </row>
    <row r="12386" spans="1:4">
      <c r="A12386" s="182" t="s">
        <v>16749</v>
      </c>
      <c r="B12386" s="182" t="s">
        <v>75256</v>
      </c>
      <c r="C12386" s="182"/>
      <c r="D12386" s="182" t="s">
        <v>16748</v>
      </c>
    </row>
    <row r="12387" spans="1:4">
      <c r="A12387" s="182" t="s">
        <v>16747</v>
      </c>
      <c r="B12387" s="182" t="s">
        <v>80601</v>
      </c>
      <c r="C12387" s="182"/>
      <c r="D12387" s="182" t="s">
        <v>16746</v>
      </c>
    </row>
    <row r="12388" spans="1:4">
      <c r="A12388" s="182" t="s">
        <v>16745</v>
      </c>
      <c r="B12388" s="182" t="s">
        <v>77078</v>
      </c>
      <c r="C12388" s="182"/>
      <c r="D12388" s="182" t="s">
        <v>16744</v>
      </c>
    </row>
    <row r="12389" spans="1:4">
      <c r="A12389" s="182" t="s">
        <v>16743</v>
      </c>
      <c r="B12389" s="182" t="s">
        <v>78702</v>
      </c>
      <c r="C12389" s="182"/>
      <c r="D12389" s="182" t="s">
        <v>16742</v>
      </c>
    </row>
    <row r="12390" spans="1:4">
      <c r="A12390" s="182" t="s">
        <v>16741</v>
      </c>
      <c r="B12390" s="182" t="s">
        <v>72459</v>
      </c>
      <c r="C12390" s="182"/>
      <c r="D12390" s="182" t="s">
        <v>16740</v>
      </c>
    </row>
    <row r="12391" spans="1:4">
      <c r="A12391" s="182" t="s">
        <v>16739</v>
      </c>
      <c r="B12391" s="182" t="s">
        <v>67909</v>
      </c>
      <c r="C12391" s="182"/>
      <c r="D12391" s="182" t="s">
        <v>16738</v>
      </c>
    </row>
    <row r="12392" spans="1:4">
      <c r="A12392" s="182" t="s">
        <v>16737</v>
      </c>
      <c r="B12392" s="182" t="s">
        <v>78121</v>
      </c>
      <c r="C12392" s="182"/>
      <c r="D12392" s="182" t="s">
        <v>16736</v>
      </c>
    </row>
    <row r="12393" spans="1:4">
      <c r="A12393" s="182" t="s">
        <v>16735</v>
      </c>
      <c r="B12393" s="182" t="s">
        <v>73238</v>
      </c>
      <c r="C12393" s="182"/>
      <c r="D12393" s="182" t="s">
        <v>16734</v>
      </c>
    </row>
    <row r="12394" spans="1:4">
      <c r="A12394" s="182" t="s">
        <v>16733</v>
      </c>
      <c r="B12394" s="182" t="s">
        <v>69426</v>
      </c>
      <c r="C12394" s="182"/>
      <c r="D12394" s="182" t="s">
        <v>16732</v>
      </c>
    </row>
    <row r="12395" spans="1:4">
      <c r="A12395" s="182" t="s">
        <v>16731</v>
      </c>
      <c r="B12395" s="182" t="s">
        <v>74408</v>
      </c>
      <c r="C12395" s="182"/>
      <c r="D12395" s="182" t="s">
        <v>16730</v>
      </c>
    </row>
    <row r="12396" spans="1:4">
      <c r="A12396" s="182" t="s">
        <v>16729</v>
      </c>
      <c r="B12396" s="182" t="s">
        <v>72377</v>
      </c>
      <c r="C12396" s="182"/>
      <c r="D12396" s="182" t="s">
        <v>16728</v>
      </c>
    </row>
    <row r="12397" spans="1:4">
      <c r="A12397" s="182" t="s">
        <v>16727</v>
      </c>
      <c r="B12397" s="182" t="s">
        <v>66002</v>
      </c>
      <c r="C12397" s="182"/>
      <c r="D12397" s="182" t="s">
        <v>16726</v>
      </c>
    </row>
    <row r="12398" spans="1:4">
      <c r="A12398" s="182" t="s">
        <v>16725</v>
      </c>
      <c r="B12398" s="182" t="s">
        <v>60109</v>
      </c>
      <c r="C12398" s="182"/>
      <c r="D12398" s="182" t="s">
        <v>16724</v>
      </c>
    </row>
    <row r="12399" spans="1:4">
      <c r="A12399" s="182" t="s">
        <v>16723</v>
      </c>
      <c r="B12399" s="182" t="s">
        <v>76066</v>
      </c>
      <c r="C12399" s="182"/>
      <c r="D12399" s="182" t="s">
        <v>16722</v>
      </c>
    </row>
    <row r="12400" spans="1:4">
      <c r="A12400" s="182" t="s">
        <v>16721</v>
      </c>
      <c r="B12400" s="182" t="s">
        <v>68475</v>
      </c>
      <c r="C12400" s="182"/>
      <c r="D12400" s="182" t="s">
        <v>16720</v>
      </c>
    </row>
    <row r="12401" spans="1:4">
      <c r="A12401" s="182" t="s">
        <v>16719</v>
      </c>
      <c r="B12401" s="182" t="s">
        <v>76058</v>
      </c>
      <c r="C12401" s="182"/>
      <c r="D12401" s="182" t="s">
        <v>16718</v>
      </c>
    </row>
    <row r="12402" spans="1:4">
      <c r="A12402" s="182" t="s">
        <v>16717</v>
      </c>
      <c r="B12402" s="182" t="s">
        <v>71578</v>
      </c>
      <c r="C12402" s="182"/>
      <c r="D12402" s="182" t="s">
        <v>16716</v>
      </c>
    </row>
    <row r="12403" spans="1:4">
      <c r="A12403" s="182" t="s">
        <v>16715</v>
      </c>
      <c r="B12403" s="182" t="s">
        <v>75476</v>
      </c>
      <c r="C12403" s="182"/>
      <c r="D12403" s="182" t="s">
        <v>16714</v>
      </c>
    </row>
    <row r="12404" spans="1:4">
      <c r="A12404" s="182" t="s">
        <v>16713</v>
      </c>
      <c r="B12404" s="182" t="s">
        <v>68428</v>
      </c>
      <c r="C12404" s="182"/>
      <c r="D12404" s="182" t="s">
        <v>16712</v>
      </c>
    </row>
    <row r="12405" spans="1:4">
      <c r="A12405" s="182" t="s">
        <v>16711</v>
      </c>
      <c r="B12405" s="182" t="s">
        <v>71685</v>
      </c>
      <c r="C12405" s="182"/>
      <c r="D12405" s="182" t="s">
        <v>16710</v>
      </c>
    </row>
    <row r="12406" spans="1:4">
      <c r="A12406" s="182" t="s">
        <v>16709</v>
      </c>
      <c r="B12406" s="182" t="s">
        <v>76864</v>
      </c>
      <c r="C12406" s="182"/>
      <c r="D12406" s="182" t="s">
        <v>16708</v>
      </c>
    </row>
    <row r="12407" spans="1:4">
      <c r="A12407" s="182" t="s">
        <v>16707</v>
      </c>
      <c r="B12407" s="182" t="s">
        <v>68089</v>
      </c>
      <c r="C12407" s="182"/>
      <c r="D12407" s="182" t="s">
        <v>16706</v>
      </c>
    </row>
    <row r="12408" spans="1:4">
      <c r="A12408" s="182" t="s">
        <v>16705</v>
      </c>
      <c r="B12408" s="182" t="s">
        <v>71168</v>
      </c>
      <c r="C12408" s="182"/>
      <c r="D12408" s="182" t="s">
        <v>16704</v>
      </c>
    </row>
    <row r="12409" spans="1:4">
      <c r="A12409" s="182" t="s">
        <v>16703</v>
      </c>
      <c r="B12409" s="182" t="s">
        <v>74794</v>
      </c>
      <c r="C12409" s="182"/>
      <c r="D12409" s="182" t="s">
        <v>16702</v>
      </c>
    </row>
    <row r="12410" spans="1:4">
      <c r="A12410" s="182" t="s">
        <v>16701</v>
      </c>
      <c r="B12410" s="182" t="s">
        <v>62174</v>
      </c>
      <c r="C12410" s="182"/>
      <c r="D12410" s="182" t="s">
        <v>16700</v>
      </c>
    </row>
    <row r="12411" spans="1:4">
      <c r="A12411" s="182" t="s">
        <v>16699</v>
      </c>
      <c r="B12411" s="182" t="s">
        <v>69390</v>
      </c>
      <c r="C12411" s="182"/>
      <c r="D12411" s="182" t="s">
        <v>16698</v>
      </c>
    </row>
    <row r="12412" spans="1:4">
      <c r="A12412" s="182" t="s">
        <v>16697</v>
      </c>
      <c r="B12412" s="182" t="s">
        <v>59556</v>
      </c>
      <c r="C12412" s="182"/>
      <c r="D12412" s="182" t="s">
        <v>16696</v>
      </c>
    </row>
    <row r="12413" spans="1:4">
      <c r="A12413" s="182" t="s">
        <v>16695</v>
      </c>
      <c r="B12413" s="182" t="s">
        <v>65011</v>
      </c>
      <c r="C12413" s="182"/>
      <c r="D12413" s="182" t="s">
        <v>16694</v>
      </c>
    </row>
    <row r="12414" spans="1:4">
      <c r="A12414" s="182" t="s">
        <v>16693</v>
      </c>
      <c r="B12414" s="182" t="s">
        <v>78694</v>
      </c>
      <c r="C12414" s="182"/>
      <c r="D12414" s="182" t="s">
        <v>16692</v>
      </c>
    </row>
    <row r="12415" spans="1:4">
      <c r="A12415" s="182" t="s">
        <v>16691</v>
      </c>
      <c r="B12415" s="182" t="s">
        <v>64947</v>
      </c>
      <c r="C12415" s="182"/>
      <c r="D12415" s="182" t="s">
        <v>16690</v>
      </c>
    </row>
    <row r="12416" spans="1:4">
      <c r="A12416" s="182" t="s">
        <v>16689</v>
      </c>
      <c r="B12416" s="182" t="s">
        <v>76024</v>
      </c>
      <c r="C12416" s="182"/>
      <c r="D12416" s="182" t="s">
        <v>16688</v>
      </c>
    </row>
    <row r="12417" spans="1:4">
      <c r="A12417" s="182" t="s">
        <v>16687</v>
      </c>
      <c r="B12417" s="182" t="s">
        <v>62190</v>
      </c>
      <c r="C12417" s="182"/>
      <c r="D12417" s="182" t="s">
        <v>16686</v>
      </c>
    </row>
    <row r="12418" spans="1:4">
      <c r="A12418" s="182" t="s">
        <v>16685</v>
      </c>
      <c r="B12418" s="182" t="s">
        <v>69408</v>
      </c>
      <c r="C12418" s="182"/>
      <c r="D12418" s="182" t="s">
        <v>16684</v>
      </c>
    </row>
    <row r="12419" spans="1:4">
      <c r="A12419" s="182" t="s">
        <v>16683</v>
      </c>
      <c r="B12419" s="182" t="s">
        <v>78326</v>
      </c>
      <c r="C12419" s="182"/>
      <c r="D12419" s="182" t="s">
        <v>16682</v>
      </c>
    </row>
    <row r="12420" spans="1:4">
      <c r="A12420" s="182" t="s">
        <v>16681</v>
      </c>
      <c r="B12420" s="182" t="s">
        <v>77693</v>
      </c>
      <c r="C12420" s="182"/>
      <c r="D12420" s="182" t="s">
        <v>16680</v>
      </c>
    </row>
    <row r="12421" spans="1:4">
      <c r="A12421" s="182" t="s">
        <v>16679</v>
      </c>
      <c r="B12421" s="182" t="s">
        <v>61407</v>
      </c>
      <c r="C12421" s="182"/>
      <c r="D12421" s="182" t="s">
        <v>16678</v>
      </c>
    </row>
    <row r="12422" spans="1:4">
      <c r="A12422" s="182" t="s">
        <v>16677</v>
      </c>
      <c r="B12422" s="182" t="s">
        <v>63328</v>
      </c>
      <c r="C12422" s="182"/>
      <c r="D12422" s="182" t="s">
        <v>16676</v>
      </c>
    </row>
    <row r="12423" spans="1:4">
      <c r="A12423" s="182" t="s">
        <v>16675</v>
      </c>
      <c r="B12423" s="182" t="s">
        <v>72493</v>
      </c>
      <c r="C12423" s="182"/>
      <c r="D12423" s="182" t="s">
        <v>16674</v>
      </c>
    </row>
    <row r="12424" spans="1:4">
      <c r="A12424" s="182" t="s">
        <v>16673</v>
      </c>
      <c r="B12424" s="182" t="s">
        <v>80915</v>
      </c>
      <c r="C12424" s="182"/>
      <c r="D12424" s="182" t="s">
        <v>16672</v>
      </c>
    </row>
    <row r="12425" spans="1:4">
      <c r="A12425" s="182" t="s">
        <v>16671</v>
      </c>
      <c r="B12425" s="182" t="s">
        <v>72600</v>
      </c>
      <c r="C12425" s="182"/>
      <c r="D12425" s="182" t="s">
        <v>16670</v>
      </c>
    </row>
    <row r="12426" spans="1:4">
      <c r="A12426" s="182" t="s">
        <v>16669</v>
      </c>
      <c r="B12426" s="182" t="s">
        <v>80183</v>
      </c>
      <c r="C12426" s="182"/>
      <c r="D12426" s="182" t="s">
        <v>16668</v>
      </c>
    </row>
    <row r="12427" spans="1:4">
      <c r="A12427" s="182" t="s">
        <v>16667</v>
      </c>
      <c r="B12427" s="182" t="s">
        <v>68423</v>
      </c>
      <c r="C12427" s="182"/>
      <c r="D12427" s="182" t="s">
        <v>16666</v>
      </c>
    </row>
    <row r="12428" spans="1:4">
      <c r="A12428" s="182" t="s">
        <v>16665</v>
      </c>
      <c r="B12428" s="182" t="s">
        <v>79715</v>
      </c>
      <c r="C12428" s="182"/>
      <c r="D12428" s="182" t="s">
        <v>16664</v>
      </c>
    </row>
    <row r="12429" spans="1:4">
      <c r="A12429" s="182" t="s">
        <v>16663</v>
      </c>
      <c r="B12429" s="182" t="s">
        <v>60793</v>
      </c>
      <c r="C12429" s="182"/>
      <c r="D12429" s="182" t="s">
        <v>16662</v>
      </c>
    </row>
    <row r="12430" spans="1:4">
      <c r="A12430" s="182" t="s">
        <v>16661</v>
      </c>
      <c r="B12430" s="182" t="s">
        <v>72922</v>
      </c>
      <c r="C12430" s="182"/>
      <c r="D12430" s="182" t="s">
        <v>16660</v>
      </c>
    </row>
    <row r="12431" spans="1:4">
      <c r="A12431" s="182" t="s">
        <v>16659</v>
      </c>
      <c r="B12431" s="182" t="s">
        <v>67958</v>
      </c>
      <c r="C12431" s="182"/>
      <c r="D12431" s="182" t="s">
        <v>16658</v>
      </c>
    </row>
    <row r="12432" spans="1:4">
      <c r="A12432" s="182" t="s">
        <v>16657</v>
      </c>
      <c r="B12432" s="182" t="s">
        <v>69932</v>
      </c>
      <c r="C12432" s="182"/>
      <c r="D12432" s="182" t="s">
        <v>16656</v>
      </c>
    </row>
    <row r="12433" spans="1:4">
      <c r="A12433" s="182" t="s">
        <v>16655</v>
      </c>
      <c r="B12433" s="182" t="s">
        <v>61163</v>
      </c>
      <c r="C12433" s="182"/>
      <c r="D12433" s="182" t="s">
        <v>16654</v>
      </c>
    </row>
    <row r="12434" spans="1:4">
      <c r="A12434" s="182" t="s">
        <v>16653</v>
      </c>
      <c r="B12434" s="182" t="s">
        <v>70493</v>
      </c>
      <c r="C12434" s="182"/>
      <c r="D12434" s="182" t="s">
        <v>16652</v>
      </c>
    </row>
    <row r="12435" spans="1:4">
      <c r="A12435" s="182" t="s">
        <v>16651</v>
      </c>
      <c r="B12435" s="182" t="s">
        <v>79391</v>
      </c>
      <c r="C12435" s="182"/>
      <c r="D12435" s="182" t="s">
        <v>16650</v>
      </c>
    </row>
    <row r="12436" spans="1:4">
      <c r="A12436" s="182" t="s">
        <v>16649</v>
      </c>
      <c r="B12436" s="182" t="s">
        <v>68844</v>
      </c>
      <c r="C12436" s="182"/>
      <c r="D12436" s="182" t="s">
        <v>16648</v>
      </c>
    </row>
    <row r="12437" spans="1:4">
      <c r="A12437" s="182" t="s">
        <v>16647</v>
      </c>
      <c r="B12437" s="182" t="s">
        <v>74537</v>
      </c>
      <c r="C12437" s="182"/>
      <c r="D12437" s="182" t="s">
        <v>16646</v>
      </c>
    </row>
    <row r="12438" spans="1:4">
      <c r="A12438" s="182" t="s">
        <v>16645</v>
      </c>
      <c r="B12438" s="182" t="s">
        <v>77666</v>
      </c>
      <c r="C12438" s="182"/>
      <c r="D12438" s="182" t="s">
        <v>16644</v>
      </c>
    </row>
    <row r="12439" spans="1:4">
      <c r="A12439" s="182" t="s">
        <v>16643</v>
      </c>
      <c r="B12439" s="182" t="s">
        <v>72460</v>
      </c>
      <c r="C12439" s="182"/>
      <c r="D12439" s="182" t="s">
        <v>16642</v>
      </c>
    </row>
    <row r="12440" spans="1:4">
      <c r="A12440" s="182" t="s">
        <v>16641</v>
      </c>
      <c r="B12440" s="182" t="s">
        <v>63861</v>
      </c>
      <c r="C12440" s="182"/>
      <c r="D12440" s="182" t="s">
        <v>16640</v>
      </c>
    </row>
    <row r="12441" spans="1:4">
      <c r="A12441" s="182" t="s">
        <v>16639</v>
      </c>
      <c r="B12441" s="182" t="s">
        <v>77235</v>
      </c>
      <c r="C12441" s="182"/>
      <c r="D12441" s="182" t="s">
        <v>16638</v>
      </c>
    </row>
    <row r="12442" spans="1:4">
      <c r="A12442" s="182" t="s">
        <v>16637</v>
      </c>
      <c r="B12442" s="182" t="s">
        <v>59260</v>
      </c>
      <c r="C12442" s="182"/>
      <c r="D12442" s="182" t="s">
        <v>16636</v>
      </c>
    </row>
    <row r="12443" spans="1:4">
      <c r="A12443" s="182" t="s">
        <v>16635</v>
      </c>
      <c r="B12443" s="182" t="s">
        <v>74209</v>
      </c>
      <c r="C12443" s="182"/>
      <c r="D12443" s="182" t="s">
        <v>16634</v>
      </c>
    </row>
    <row r="12444" spans="1:4">
      <c r="A12444" s="182" t="s">
        <v>16633</v>
      </c>
      <c r="B12444" s="182" t="s">
        <v>72229</v>
      </c>
      <c r="C12444" s="182"/>
      <c r="D12444" s="182" t="s">
        <v>16632</v>
      </c>
    </row>
    <row r="12445" spans="1:4">
      <c r="A12445" s="182" t="s">
        <v>16631</v>
      </c>
      <c r="B12445" s="182" t="s">
        <v>70649</v>
      </c>
      <c r="C12445" s="182"/>
      <c r="D12445" s="182" t="s">
        <v>16630</v>
      </c>
    </row>
    <row r="12446" spans="1:4">
      <c r="A12446" s="182" t="s">
        <v>16629</v>
      </c>
      <c r="B12446" s="182" t="s">
        <v>65072</v>
      </c>
      <c r="C12446" s="182"/>
      <c r="D12446" s="182" t="s">
        <v>16628</v>
      </c>
    </row>
    <row r="12447" spans="1:4">
      <c r="A12447" s="182" t="s">
        <v>16627</v>
      </c>
      <c r="B12447" s="182" t="s">
        <v>74389</v>
      </c>
      <c r="C12447" s="182"/>
      <c r="D12447" s="182" t="s">
        <v>16626</v>
      </c>
    </row>
    <row r="12448" spans="1:4">
      <c r="A12448" s="182" t="s">
        <v>16625</v>
      </c>
      <c r="B12448" s="182" t="s">
        <v>73799</v>
      </c>
      <c r="C12448" s="182"/>
      <c r="D12448" s="182" t="s">
        <v>16624</v>
      </c>
    </row>
    <row r="12449" spans="1:4">
      <c r="A12449" s="182" t="s">
        <v>16623</v>
      </c>
      <c r="B12449" s="182" t="s">
        <v>67635</v>
      </c>
      <c r="C12449" s="182"/>
      <c r="D12449" s="182" t="s">
        <v>16622</v>
      </c>
    </row>
    <row r="12450" spans="1:4">
      <c r="A12450" s="182" t="s">
        <v>16621</v>
      </c>
      <c r="B12450" s="182" t="s">
        <v>78293</v>
      </c>
      <c r="C12450" s="182"/>
      <c r="D12450" s="182" t="s">
        <v>16620</v>
      </c>
    </row>
    <row r="12451" spans="1:4">
      <c r="A12451" s="182" t="s">
        <v>16619</v>
      </c>
      <c r="B12451" s="182" t="s">
        <v>71546</v>
      </c>
      <c r="C12451" s="182"/>
      <c r="D12451" s="182" t="s">
        <v>16618</v>
      </c>
    </row>
    <row r="12452" spans="1:4">
      <c r="A12452" s="182" t="s">
        <v>16617</v>
      </c>
      <c r="B12452" s="182" t="s">
        <v>64398</v>
      </c>
      <c r="C12452" s="182"/>
      <c r="D12452" s="182" t="s">
        <v>16616</v>
      </c>
    </row>
    <row r="12453" spans="1:4">
      <c r="A12453" s="182" t="s">
        <v>16615</v>
      </c>
      <c r="B12453" s="182" t="s">
        <v>76701</v>
      </c>
      <c r="C12453" s="182"/>
      <c r="D12453" s="182" t="s">
        <v>16614</v>
      </c>
    </row>
    <row r="12454" spans="1:4">
      <c r="A12454" s="182" t="s">
        <v>16613</v>
      </c>
      <c r="B12454" s="182" t="s">
        <v>67639</v>
      </c>
      <c r="C12454" s="182"/>
      <c r="D12454" s="182" t="s">
        <v>16612</v>
      </c>
    </row>
    <row r="12455" spans="1:4">
      <c r="A12455" s="182" t="s">
        <v>16611</v>
      </c>
      <c r="B12455" s="182" t="s">
        <v>80312</v>
      </c>
      <c r="C12455" s="182"/>
      <c r="D12455" s="182" t="s">
        <v>16610</v>
      </c>
    </row>
    <row r="12456" spans="1:4">
      <c r="A12456" s="182" t="s">
        <v>16609</v>
      </c>
      <c r="B12456" s="182" t="s">
        <v>66687</v>
      </c>
      <c r="C12456" s="182"/>
      <c r="D12456" s="182" t="s">
        <v>16608</v>
      </c>
    </row>
    <row r="12457" spans="1:4">
      <c r="A12457" s="182" t="s">
        <v>16607</v>
      </c>
      <c r="B12457" s="182" t="s">
        <v>80414</v>
      </c>
      <c r="C12457" s="182"/>
      <c r="D12457" s="182" t="s">
        <v>16606</v>
      </c>
    </row>
    <row r="12458" spans="1:4">
      <c r="A12458" s="182" t="s">
        <v>16605</v>
      </c>
      <c r="B12458" s="182" t="s">
        <v>68538</v>
      </c>
      <c r="C12458" s="182"/>
      <c r="D12458" s="182" t="s">
        <v>16604</v>
      </c>
    </row>
    <row r="12459" spans="1:4">
      <c r="A12459" s="182" t="s">
        <v>16603</v>
      </c>
      <c r="B12459" s="182" t="s">
        <v>60098</v>
      </c>
      <c r="C12459" s="182"/>
      <c r="D12459" s="182" t="s">
        <v>16602</v>
      </c>
    </row>
    <row r="12460" spans="1:4">
      <c r="A12460" s="182" t="s">
        <v>16601</v>
      </c>
      <c r="B12460" s="182" t="s">
        <v>61423</v>
      </c>
      <c r="C12460" s="182"/>
      <c r="D12460" s="182" t="s">
        <v>16600</v>
      </c>
    </row>
    <row r="12461" spans="1:4">
      <c r="A12461" s="182" t="s">
        <v>16599</v>
      </c>
      <c r="B12461" s="182" t="s">
        <v>79480</v>
      </c>
      <c r="C12461" s="182"/>
      <c r="D12461" s="182" t="s">
        <v>16598</v>
      </c>
    </row>
    <row r="12462" spans="1:4">
      <c r="A12462" s="182" t="s">
        <v>16597</v>
      </c>
      <c r="B12462" s="182" t="s">
        <v>59442</v>
      </c>
      <c r="C12462" s="182"/>
      <c r="D12462" s="182" t="s">
        <v>16596</v>
      </c>
    </row>
    <row r="12463" spans="1:4">
      <c r="A12463" s="182" t="s">
        <v>16595</v>
      </c>
      <c r="B12463" s="182" t="s">
        <v>81060</v>
      </c>
      <c r="C12463" s="182"/>
      <c r="D12463" s="182" t="s">
        <v>16594</v>
      </c>
    </row>
    <row r="12464" spans="1:4">
      <c r="A12464" s="182" t="s">
        <v>16593</v>
      </c>
      <c r="B12464" s="182" t="s">
        <v>74912</v>
      </c>
      <c r="C12464" s="182"/>
      <c r="D12464" s="182" t="s">
        <v>16592</v>
      </c>
    </row>
    <row r="12465" spans="1:4">
      <c r="A12465" s="182" t="s">
        <v>16591</v>
      </c>
      <c r="B12465" s="182" t="s">
        <v>73780</v>
      </c>
      <c r="C12465" s="182"/>
      <c r="D12465" s="182" t="s">
        <v>16590</v>
      </c>
    </row>
    <row r="12466" spans="1:4">
      <c r="A12466" s="182" t="s">
        <v>16589</v>
      </c>
      <c r="B12466" s="182" t="s">
        <v>59737</v>
      </c>
      <c r="C12466" s="182"/>
      <c r="D12466" s="182" t="s">
        <v>16588</v>
      </c>
    </row>
    <row r="12467" spans="1:4">
      <c r="A12467" s="182" t="s">
        <v>16587</v>
      </c>
      <c r="B12467" s="182" t="s">
        <v>70046</v>
      </c>
      <c r="C12467" s="182"/>
      <c r="D12467" s="182" t="s">
        <v>16586</v>
      </c>
    </row>
    <row r="12468" spans="1:4">
      <c r="A12468" s="182" t="s">
        <v>16585</v>
      </c>
      <c r="B12468" s="182" t="s">
        <v>78176</v>
      </c>
      <c r="C12468" s="182"/>
      <c r="D12468" s="182" t="s">
        <v>16584</v>
      </c>
    </row>
    <row r="12469" spans="1:4">
      <c r="A12469" s="182" t="s">
        <v>16583</v>
      </c>
      <c r="B12469" s="182" t="s">
        <v>66168</v>
      </c>
      <c r="C12469" s="182"/>
      <c r="D12469" s="182" t="s">
        <v>16582</v>
      </c>
    </row>
    <row r="12470" spans="1:4">
      <c r="A12470" s="182" t="s">
        <v>16581</v>
      </c>
      <c r="B12470" s="182" t="s">
        <v>61168</v>
      </c>
      <c r="C12470" s="182"/>
      <c r="D12470" s="182" t="s">
        <v>16580</v>
      </c>
    </row>
    <row r="12471" spans="1:4">
      <c r="A12471" s="182" t="s">
        <v>16579</v>
      </c>
      <c r="B12471" s="182" t="s">
        <v>75966</v>
      </c>
      <c r="C12471" s="182"/>
      <c r="D12471" s="182" t="s">
        <v>16578</v>
      </c>
    </row>
    <row r="12472" spans="1:4">
      <c r="A12472" s="182" t="s">
        <v>16577</v>
      </c>
      <c r="B12472" s="182" t="s">
        <v>72190</v>
      </c>
      <c r="C12472" s="182"/>
      <c r="D12472" s="182" t="s">
        <v>16576</v>
      </c>
    </row>
    <row r="12473" spans="1:4">
      <c r="A12473" s="182" t="s">
        <v>16575</v>
      </c>
      <c r="B12473" s="182" t="s">
        <v>78545</v>
      </c>
      <c r="C12473" s="182"/>
      <c r="D12473" s="182" t="s">
        <v>16574</v>
      </c>
    </row>
    <row r="12474" spans="1:4">
      <c r="A12474" s="182" t="s">
        <v>16573</v>
      </c>
      <c r="B12474" s="182" t="s">
        <v>78887</v>
      </c>
      <c r="C12474" s="182"/>
      <c r="D12474" s="182" t="s">
        <v>16572</v>
      </c>
    </row>
    <row r="12475" spans="1:4">
      <c r="A12475" s="182" t="s">
        <v>16571</v>
      </c>
      <c r="B12475" s="182" t="s">
        <v>59537</v>
      </c>
      <c r="C12475" s="182"/>
      <c r="D12475" s="182" t="s">
        <v>16570</v>
      </c>
    </row>
    <row r="12476" spans="1:4">
      <c r="A12476" s="182" t="s">
        <v>16569</v>
      </c>
      <c r="B12476" s="182" t="s">
        <v>74580</v>
      </c>
      <c r="C12476" s="182"/>
      <c r="D12476" s="182" t="s">
        <v>16568</v>
      </c>
    </row>
    <row r="12477" spans="1:4">
      <c r="A12477" s="182" t="s">
        <v>16567</v>
      </c>
      <c r="B12477" s="182" t="s">
        <v>60751</v>
      </c>
      <c r="C12477" s="182"/>
      <c r="D12477" s="182" t="s">
        <v>16566</v>
      </c>
    </row>
    <row r="12478" spans="1:4">
      <c r="A12478" s="182" t="s">
        <v>16565</v>
      </c>
      <c r="B12478" s="182" t="s">
        <v>79882</v>
      </c>
      <c r="C12478" s="182"/>
      <c r="D12478" s="182" t="s">
        <v>16564</v>
      </c>
    </row>
    <row r="12479" spans="1:4">
      <c r="A12479" s="182" t="s">
        <v>16563</v>
      </c>
      <c r="B12479" s="182" t="s">
        <v>68106</v>
      </c>
      <c r="C12479" s="182"/>
      <c r="D12479" s="182" t="s">
        <v>16562</v>
      </c>
    </row>
    <row r="12480" spans="1:4">
      <c r="A12480" s="182" t="s">
        <v>16561</v>
      </c>
      <c r="B12480" s="182" t="s">
        <v>75915</v>
      </c>
      <c r="C12480" s="182"/>
      <c r="D12480" s="182" t="s">
        <v>16560</v>
      </c>
    </row>
    <row r="12481" spans="1:4">
      <c r="A12481" s="182" t="s">
        <v>16559</v>
      </c>
      <c r="B12481" s="182" t="s">
        <v>72389</v>
      </c>
      <c r="C12481" s="182"/>
      <c r="D12481" s="182" t="s">
        <v>16558</v>
      </c>
    </row>
    <row r="12482" spans="1:4">
      <c r="A12482" s="182" t="s">
        <v>16557</v>
      </c>
      <c r="B12482" s="182" t="s">
        <v>67805</v>
      </c>
      <c r="C12482" s="182"/>
      <c r="D12482" s="182" t="s">
        <v>16556</v>
      </c>
    </row>
    <row r="12483" spans="1:4">
      <c r="A12483" s="182" t="s">
        <v>16555</v>
      </c>
      <c r="B12483" s="182" t="s">
        <v>59484</v>
      </c>
      <c r="C12483" s="182"/>
      <c r="D12483" s="182" t="s">
        <v>16554</v>
      </c>
    </row>
    <row r="12484" spans="1:4">
      <c r="A12484" s="182" t="s">
        <v>16553</v>
      </c>
      <c r="B12484" s="182" t="s">
        <v>72618</v>
      </c>
      <c r="C12484" s="182"/>
      <c r="D12484" s="182" t="s">
        <v>16552</v>
      </c>
    </row>
    <row r="12485" spans="1:4">
      <c r="A12485" s="182" t="s">
        <v>16551</v>
      </c>
      <c r="B12485" s="182" t="s">
        <v>68749</v>
      </c>
      <c r="C12485" s="182"/>
      <c r="D12485" s="182" t="s">
        <v>16550</v>
      </c>
    </row>
    <row r="12486" spans="1:4">
      <c r="A12486" s="182" t="s">
        <v>16549</v>
      </c>
      <c r="B12486" s="182" t="s">
        <v>65014</v>
      </c>
      <c r="C12486" s="182"/>
      <c r="D12486" s="182" t="s">
        <v>16548</v>
      </c>
    </row>
    <row r="12487" spans="1:4">
      <c r="A12487" s="182" t="s">
        <v>16547</v>
      </c>
      <c r="B12487" s="182" t="s">
        <v>62960</v>
      </c>
      <c r="C12487" s="182"/>
      <c r="D12487" s="182" t="s">
        <v>16546</v>
      </c>
    </row>
    <row r="12488" spans="1:4">
      <c r="A12488" s="182" t="s">
        <v>16545</v>
      </c>
      <c r="B12488" s="182" t="s">
        <v>77779</v>
      </c>
      <c r="C12488" s="182"/>
      <c r="D12488" s="182" t="s">
        <v>16544</v>
      </c>
    </row>
    <row r="12489" spans="1:4">
      <c r="A12489" s="182" t="s">
        <v>16543</v>
      </c>
      <c r="B12489" s="182" t="s">
        <v>63542</v>
      </c>
      <c r="C12489" s="182"/>
      <c r="D12489" s="182" t="s">
        <v>16542</v>
      </c>
    </row>
    <row r="12490" spans="1:4">
      <c r="A12490" s="182" t="s">
        <v>16541</v>
      </c>
      <c r="B12490" s="182" t="s">
        <v>71162</v>
      </c>
      <c r="C12490" s="182"/>
      <c r="D12490" s="182" t="s">
        <v>16540</v>
      </c>
    </row>
    <row r="12491" spans="1:4">
      <c r="A12491" s="182" t="s">
        <v>16539</v>
      </c>
      <c r="B12491" s="182" t="s">
        <v>67556</v>
      </c>
      <c r="C12491" s="182"/>
      <c r="D12491" s="182" t="s">
        <v>16538</v>
      </c>
    </row>
    <row r="12492" spans="1:4">
      <c r="A12492" s="182" t="s">
        <v>16537</v>
      </c>
      <c r="B12492" s="182" t="s">
        <v>78161</v>
      </c>
      <c r="C12492" s="182"/>
      <c r="D12492" s="182" t="s">
        <v>16536</v>
      </c>
    </row>
    <row r="12493" spans="1:4">
      <c r="A12493" s="182" t="s">
        <v>16535</v>
      </c>
      <c r="B12493" s="182" t="s">
        <v>75031</v>
      </c>
      <c r="C12493" s="182"/>
      <c r="D12493" s="182" t="s">
        <v>16534</v>
      </c>
    </row>
    <row r="12494" spans="1:4">
      <c r="A12494" s="182" t="s">
        <v>16533</v>
      </c>
      <c r="B12494" s="182" t="s">
        <v>65288</v>
      </c>
      <c r="C12494" s="182"/>
      <c r="D12494" s="182" t="s">
        <v>16532</v>
      </c>
    </row>
    <row r="12495" spans="1:4">
      <c r="A12495" s="182" t="s">
        <v>16531</v>
      </c>
      <c r="B12495" s="182" t="s">
        <v>74361</v>
      </c>
      <c r="C12495" s="182"/>
      <c r="D12495" s="182" t="s">
        <v>16530</v>
      </c>
    </row>
    <row r="12496" spans="1:4">
      <c r="A12496" s="182" t="s">
        <v>16529</v>
      </c>
      <c r="B12496" s="182" t="s">
        <v>66452</v>
      </c>
      <c r="C12496" s="182"/>
      <c r="D12496" s="182" t="s">
        <v>16528</v>
      </c>
    </row>
    <row r="12497" spans="1:4">
      <c r="A12497" s="182" t="s">
        <v>16527</v>
      </c>
      <c r="B12497" s="182" t="s">
        <v>79820</v>
      </c>
      <c r="C12497" s="182"/>
      <c r="D12497" s="182" t="s">
        <v>16526</v>
      </c>
    </row>
    <row r="12498" spans="1:4">
      <c r="A12498" s="182" t="s">
        <v>16525</v>
      </c>
      <c r="B12498" s="182" t="s">
        <v>80691</v>
      </c>
      <c r="C12498" s="182"/>
      <c r="D12498" s="182" t="s">
        <v>16524</v>
      </c>
    </row>
    <row r="12499" spans="1:4">
      <c r="A12499" s="182" t="s">
        <v>16523</v>
      </c>
      <c r="B12499" s="182" t="s">
        <v>80398</v>
      </c>
      <c r="C12499" s="182"/>
      <c r="D12499" s="182" t="s">
        <v>16522</v>
      </c>
    </row>
    <row r="12500" spans="1:4">
      <c r="A12500" s="182" t="s">
        <v>16521</v>
      </c>
      <c r="B12500" s="182" t="s">
        <v>75577</v>
      </c>
      <c r="C12500" s="182"/>
      <c r="D12500" s="182" t="s">
        <v>16520</v>
      </c>
    </row>
    <row r="12501" spans="1:4">
      <c r="A12501" s="182" t="s">
        <v>16519</v>
      </c>
      <c r="B12501" s="182" t="s">
        <v>65985</v>
      </c>
      <c r="C12501" s="182"/>
      <c r="D12501" s="182" t="s">
        <v>16518</v>
      </c>
    </row>
    <row r="12502" spans="1:4">
      <c r="A12502" s="182" t="s">
        <v>16517</v>
      </c>
      <c r="B12502" s="182" t="s">
        <v>74297</v>
      </c>
      <c r="C12502" s="182"/>
      <c r="D12502" s="182" t="s">
        <v>16516</v>
      </c>
    </row>
    <row r="12503" spans="1:4">
      <c r="A12503" s="182" t="s">
        <v>16515</v>
      </c>
      <c r="B12503" s="182" t="s">
        <v>63809</v>
      </c>
      <c r="C12503" s="182"/>
      <c r="D12503" s="182" t="s">
        <v>16514</v>
      </c>
    </row>
    <row r="12504" spans="1:4">
      <c r="A12504" s="182" t="s">
        <v>16513</v>
      </c>
      <c r="B12504" s="182" t="s">
        <v>63571</v>
      </c>
      <c r="C12504" s="182"/>
      <c r="D12504" s="182" t="s">
        <v>16512</v>
      </c>
    </row>
    <row r="12505" spans="1:4">
      <c r="A12505" s="182" t="s">
        <v>16511</v>
      </c>
      <c r="B12505" s="182" t="s">
        <v>61121</v>
      </c>
      <c r="C12505" s="182"/>
      <c r="D12505" s="182" t="s">
        <v>16510</v>
      </c>
    </row>
    <row r="12506" spans="1:4">
      <c r="A12506" s="182" t="s">
        <v>16509</v>
      </c>
      <c r="B12506" s="182" t="s">
        <v>72765</v>
      </c>
      <c r="C12506" s="182"/>
      <c r="D12506" s="182" t="s">
        <v>16508</v>
      </c>
    </row>
    <row r="12507" spans="1:4">
      <c r="A12507" s="182" t="s">
        <v>16507</v>
      </c>
      <c r="B12507" s="182" t="s">
        <v>67513</v>
      </c>
      <c r="C12507" s="182"/>
      <c r="D12507" s="182" t="s">
        <v>16506</v>
      </c>
    </row>
    <row r="12508" spans="1:4">
      <c r="A12508" s="182" t="s">
        <v>16505</v>
      </c>
      <c r="B12508" s="182" t="s">
        <v>59790</v>
      </c>
      <c r="C12508" s="182"/>
      <c r="D12508" s="182" t="s">
        <v>16504</v>
      </c>
    </row>
    <row r="12509" spans="1:4">
      <c r="A12509" s="182" t="s">
        <v>16503</v>
      </c>
      <c r="B12509" s="182" t="s">
        <v>77790</v>
      </c>
      <c r="C12509" s="182"/>
      <c r="D12509" s="182" t="s">
        <v>16502</v>
      </c>
    </row>
    <row r="12510" spans="1:4">
      <c r="A12510" s="182" t="s">
        <v>16501</v>
      </c>
      <c r="B12510" s="182" t="s">
        <v>76855</v>
      </c>
      <c r="C12510" s="182"/>
      <c r="D12510" s="182" t="s">
        <v>16500</v>
      </c>
    </row>
    <row r="12511" spans="1:4">
      <c r="A12511" s="182" t="s">
        <v>16499</v>
      </c>
      <c r="B12511" s="182" t="s">
        <v>74829</v>
      </c>
      <c r="C12511" s="182"/>
      <c r="D12511" s="182" t="s">
        <v>16498</v>
      </c>
    </row>
    <row r="12512" spans="1:4">
      <c r="A12512" s="182" t="s">
        <v>16497</v>
      </c>
      <c r="B12512" s="182" t="s">
        <v>67319</v>
      </c>
      <c r="C12512" s="182"/>
      <c r="D12512" s="182" t="s">
        <v>16496</v>
      </c>
    </row>
    <row r="12513" spans="1:4">
      <c r="A12513" s="182" t="s">
        <v>16495</v>
      </c>
      <c r="B12513" s="182" t="s">
        <v>76641</v>
      </c>
      <c r="C12513" s="182"/>
      <c r="D12513" s="182" t="s">
        <v>16494</v>
      </c>
    </row>
    <row r="12514" spans="1:4">
      <c r="A12514" s="182" t="s">
        <v>16493</v>
      </c>
      <c r="B12514" s="182" t="s">
        <v>70632</v>
      </c>
      <c r="C12514" s="182"/>
      <c r="D12514" s="182" t="s">
        <v>16492</v>
      </c>
    </row>
    <row r="12515" spans="1:4">
      <c r="A12515" s="182" t="s">
        <v>16491</v>
      </c>
      <c r="B12515" s="182" t="s">
        <v>74398</v>
      </c>
      <c r="C12515" s="182"/>
      <c r="D12515" s="182" t="s">
        <v>16490</v>
      </c>
    </row>
    <row r="12516" spans="1:4">
      <c r="A12516" s="182" t="s">
        <v>16489</v>
      </c>
      <c r="B12516" s="182" t="s">
        <v>73689</v>
      </c>
      <c r="C12516" s="182"/>
      <c r="D12516" s="182" t="s">
        <v>16488</v>
      </c>
    </row>
    <row r="12517" spans="1:4">
      <c r="A12517" s="182" t="s">
        <v>16487</v>
      </c>
      <c r="B12517" s="182" t="s">
        <v>76812</v>
      </c>
      <c r="C12517" s="182"/>
      <c r="D12517" s="182" t="s">
        <v>16486</v>
      </c>
    </row>
    <row r="12518" spans="1:4">
      <c r="A12518" s="182" t="s">
        <v>16485</v>
      </c>
      <c r="B12518" s="182" t="s">
        <v>78018</v>
      </c>
      <c r="C12518" s="182"/>
      <c r="D12518" s="182" t="s">
        <v>16484</v>
      </c>
    </row>
    <row r="12519" spans="1:4">
      <c r="A12519" s="182" t="s">
        <v>16483</v>
      </c>
      <c r="B12519" s="182" t="s">
        <v>77310</v>
      </c>
      <c r="C12519" s="182"/>
      <c r="D12519" s="182" t="s">
        <v>16482</v>
      </c>
    </row>
    <row r="12520" spans="1:4">
      <c r="A12520" s="182" t="s">
        <v>16481</v>
      </c>
      <c r="B12520" s="182" t="s">
        <v>78396</v>
      </c>
      <c r="C12520" s="182"/>
      <c r="D12520" s="182" t="s">
        <v>16480</v>
      </c>
    </row>
    <row r="12521" spans="1:4">
      <c r="A12521" s="182" t="s">
        <v>16479</v>
      </c>
      <c r="B12521" s="182" t="s">
        <v>80070</v>
      </c>
      <c r="C12521" s="182"/>
      <c r="D12521" s="182" t="s">
        <v>16478</v>
      </c>
    </row>
    <row r="12522" spans="1:4">
      <c r="A12522" s="182" t="s">
        <v>16477</v>
      </c>
      <c r="B12522" s="182" t="s">
        <v>70931</v>
      </c>
      <c r="C12522" s="182"/>
      <c r="D12522" s="182" t="s">
        <v>16476</v>
      </c>
    </row>
    <row r="12523" spans="1:4">
      <c r="A12523" s="182" t="s">
        <v>16475</v>
      </c>
      <c r="B12523" s="182" t="s">
        <v>74248</v>
      </c>
      <c r="C12523" s="182"/>
      <c r="D12523" s="182" t="s">
        <v>16474</v>
      </c>
    </row>
    <row r="12524" spans="1:4">
      <c r="A12524" s="182" t="s">
        <v>16473</v>
      </c>
      <c r="B12524" s="182" t="s">
        <v>66830</v>
      </c>
      <c r="C12524" s="182"/>
      <c r="D12524" s="182" t="s">
        <v>16472</v>
      </c>
    </row>
    <row r="12525" spans="1:4">
      <c r="A12525" s="182" t="s">
        <v>16471</v>
      </c>
      <c r="B12525" s="182" t="s">
        <v>73753</v>
      </c>
      <c r="C12525" s="182"/>
      <c r="D12525" s="182" t="s">
        <v>16470</v>
      </c>
    </row>
    <row r="12526" spans="1:4">
      <c r="A12526" s="182" t="s">
        <v>16469</v>
      </c>
      <c r="B12526" s="182" t="s">
        <v>75780</v>
      </c>
      <c r="C12526" s="182"/>
      <c r="D12526" s="182" t="s">
        <v>16468</v>
      </c>
    </row>
    <row r="12527" spans="1:4">
      <c r="A12527" s="182" t="s">
        <v>16467</v>
      </c>
      <c r="B12527" s="182" t="s">
        <v>65145</v>
      </c>
      <c r="C12527" s="182"/>
      <c r="D12527" s="182" t="s">
        <v>16466</v>
      </c>
    </row>
    <row r="12528" spans="1:4">
      <c r="A12528" s="182" t="s">
        <v>16465</v>
      </c>
      <c r="B12528" s="182" t="s">
        <v>70634</v>
      </c>
      <c r="C12528" s="182"/>
      <c r="D12528" s="182" t="s">
        <v>16464</v>
      </c>
    </row>
    <row r="12529" spans="1:4">
      <c r="A12529" s="182" t="s">
        <v>16463</v>
      </c>
      <c r="B12529" s="182" t="s">
        <v>63727</v>
      </c>
      <c r="C12529" s="182"/>
      <c r="D12529" s="182" t="s">
        <v>16462</v>
      </c>
    </row>
    <row r="12530" spans="1:4">
      <c r="A12530" s="182" t="s">
        <v>16461</v>
      </c>
      <c r="B12530" s="182" t="s">
        <v>64229</v>
      </c>
      <c r="C12530" s="182"/>
      <c r="D12530" s="182" t="s">
        <v>16460</v>
      </c>
    </row>
    <row r="12531" spans="1:4">
      <c r="A12531" s="182" t="s">
        <v>16459</v>
      </c>
      <c r="B12531" s="182" t="s">
        <v>72384</v>
      </c>
      <c r="C12531" s="182"/>
      <c r="D12531" s="182" t="s">
        <v>16458</v>
      </c>
    </row>
    <row r="12532" spans="1:4">
      <c r="A12532" s="182" t="s">
        <v>16457</v>
      </c>
      <c r="B12532" s="182" t="s">
        <v>66571</v>
      </c>
      <c r="C12532" s="182"/>
      <c r="D12532" s="182" t="s">
        <v>16456</v>
      </c>
    </row>
    <row r="12533" spans="1:4">
      <c r="A12533" s="182" t="s">
        <v>16455</v>
      </c>
      <c r="B12533" s="182" t="s">
        <v>77109</v>
      </c>
      <c r="C12533" s="182"/>
      <c r="D12533" s="182" t="s">
        <v>16454</v>
      </c>
    </row>
    <row r="12534" spans="1:4">
      <c r="A12534" s="182" t="s">
        <v>16453</v>
      </c>
      <c r="B12534" s="182" t="s">
        <v>79652</v>
      </c>
      <c r="C12534" s="182"/>
      <c r="D12534" s="182" t="s">
        <v>16452</v>
      </c>
    </row>
    <row r="12535" spans="1:4">
      <c r="A12535" s="182" t="s">
        <v>16451</v>
      </c>
      <c r="B12535" s="182" t="s">
        <v>79064</v>
      </c>
      <c r="C12535" s="182"/>
      <c r="D12535" s="182" t="s">
        <v>16450</v>
      </c>
    </row>
    <row r="12536" spans="1:4">
      <c r="A12536" s="182" t="s">
        <v>16449</v>
      </c>
      <c r="B12536" s="182" t="s">
        <v>62727</v>
      </c>
      <c r="C12536" s="182"/>
      <c r="D12536" s="182" t="s">
        <v>16448</v>
      </c>
    </row>
    <row r="12537" spans="1:4">
      <c r="A12537" s="182" t="s">
        <v>16447</v>
      </c>
      <c r="B12537" s="182" t="s">
        <v>59548</v>
      </c>
      <c r="C12537" s="182"/>
      <c r="D12537" s="182" t="s">
        <v>16446</v>
      </c>
    </row>
    <row r="12538" spans="1:4">
      <c r="A12538" s="182" t="s">
        <v>16445</v>
      </c>
      <c r="B12538" s="182" t="s">
        <v>65719</v>
      </c>
      <c r="C12538" s="182"/>
      <c r="D12538" s="182" t="s">
        <v>16444</v>
      </c>
    </row>
    <row r="12539" spans="1:4">
      <c r="A12539" s="182" t="s">
        <v>16443</v>
      </c>
      <c r="B12539" s="182" t="s">
        <v>71883</v>
      </c>
      <c r="C12539" s="182"/>
      <c r="D12539" s="182" t="s">
        <v>16442</v>
      </c>
    </row>
    <row r="12540" spans="1:4">
      <c r="A12540" s="182" t="s">
        <v>16441</v>
      </c>
      <c r="B12540" s="182" t="s">
        <v>77193</v>
      </c>
      <c r="C12540" s="182"/>
      <c r="D12540" s="182" t="s">
        <v>16440</v>
      </c>
    </row>
    <row r="12541" spans="1:4">
      <c r="A12541" s="182" t="s">
        <v>16439</v>
      </c>
      <c r="B12541" s="182" t="s">
        <v>68000</v>
      </c>
      <c r="C12541" s="182"/>
      <c r="D12541" s="182" t="s">
        <v>16438</v>
      </c>
    </row>
    <row r="12542" spans="1:4">
      <c r="A12542" s="182" t="s">
        <v>16437</v>
      </c>
      <c r="B12542" s="182" t="s">
        <v>70545</v>
      </c>
      <c r="C12542" s="182"/>
      <c r="D12542" s="182" t="s">
        <v>16436</v>
      </c>
    </row>
    <row r="12543" spans="1:4">
      <c r="A12543" s="182" t="s">
        <v>16435</v>
      </c>
      <c r="B12543" s="182" t="s">
        <v>60952</v>
      </c>
      <c r="C12543" s="182"/>
      <c r="D12543" s="182" t="s">
        <v>16434</v>
      </c>
    </row>
    <row r="12544" spans="1:4">
      <c r="A12544" s="182" t="s">
        <v>16433</v>
      </c>
      <c r="B12544" s="182" t="s">
        <v>74360</v>
      </c>
      <c r="C12544" s="182"/>
      <c r="D12544" s="182" t="s">
        <v>16432</v>
      </c>
    </row>
    <row r="12545" spans="1:4">
      <c r="A12545" s="182" t="s">
        <v>16431</v>
      </c>
      <c r="B12545" s="182" t="s">
        <v>72435</v>
      </c>
      <c r="C12545" s="182"/>
      <c r="D12545" s="182" t="s">
        <v>16430</v>
      </c>
    </row>
    <row r="12546" spans="1:4">
      <c r="A12546" s="182" t="s">
        <v>16429</v>
      </c>
      <c r="B12546" s="182" t="s">
        <v>65772</v>
      </c>
      <c r="C12546" s="182"/>
      <c r="D12546" s="182" t="s">
        <v>16428</v>
      </c>
    </row>
    <row r="12547" spans="1:4">
      <c r="A12547" s="182" t="s">
        <v>16427</v>
      </c>
      <c r="B12547" s="182" t="s">
        <v>64952</v>
      </c>
      <c r="C12547" s="182"/>
      <c r="D12547" s="182" t="s">
        <v>16426</v>
      </c>
    </row>
    <row r="12548" spans="1:4">
      <c r="A12548" s="182" t="s">
        <v>16425</v>
      </c>
      <c r="B12548" s="182" t="s">
        <v>60134</v>
      </c>
      <c r="C12548" s="182"/>
      <c r="D12548" s="182" t="s">
        <v>16424</v>
      </c>
    </row>
    <row r="12549" spans="1:4">
      <c r="A12549" s="182" t="s">
        <v>16423</v>
      </c>
      <c r="B12549" s="182" t="s">
        <v>69484</v>
      </c>
      <c r="C12549" s="182"/>
      <c r="D12549" s="182" t="s">
        <v>16422</v>
      </c>
    </row>
    <row r="12550" spans="1:4">
      <c r="A12550" s="182" t="s">
        <v>16421</v>
      </c>
      <c r="B12550" s="182" t="s">
        <v>79643</v>
      </c>
      <c r="C12550" s="182"/>
      <c r="D12550" s="182" t="s">
        <v>16420</v>
      </c>
    </row>
    <row r="12551" spans="1:4">
      <c r="A12551" s="182" t="s">
        <v>16419</v>
      </c>
      <c r="B12551" s="182" t="s">
        <v>77064</v>
      </c>
      <c r="C12551" s="182"/>
      <c r="D12551" s="182" t="s">
        <v>16418</v>
      </c>
    </row>
    <row r="12552" spans="1:4">
      <c r="A12552" s="182" t="s">
        <v>16417</v>
      </c>
      <c r="B12552" s="182" t="s">
        <v>79862</v>
      </c>
      <c r="C12552" s="182"/>
      <c r="D12552" s="182" t="s">
        <v>16416</v>
      </c>
    </row>
    <row r="12553" spans="1:4">
      <c r="A12553" s="182" t="s">
        <v>16415</v>
      </c>
      <c r="B12553" s="182" t="s">
        <v>62353</v>
      </c>
      <c r="C12553" s="182"/>
      <c r="D12553" s="182" t="s">
        <v>16414</v>
      </c>
    </row>
    <row r="12554" spans="1:4">
      <c r="A12554" s="182" t="s">
        <v>16413</v>
      </c>
      <c r="B12554" s="182" t="s">
        <v>80277</v>
      </c>
      <c r="C12554" s="182"/>
      <c r="D12554" s="182" t="s">
        <v>16412</v>
      </c>
    </row>
    <row r="12555" spans="1:4">
      <c r="A12555" s="182" t="s">
        <v>16411</v>
      </c>
      <c r="B12555" s="182" t="s">
        <v>79033</v>
      </c>
      <c r="C12555" s="182"/>
      <c r="D12555" s="182" t="s">
        <v>16410</v>
      </c>
    </row>
    <row r="12556" spans="1:4">
      <c r="A12556" s="182" t="s">
        <v>16409</v>
      </c>
      <c r="B12556" s="182" t="s">
        <v>60607</v>
      </c>
      <c r="C12556" s="182"/>
      <c r="D12556" s="182" t="s">
        <v>16408</v>
      </c>
    </row>
    <row r="12557" spans="1:4">
      <c r="A12557" s="182" t="s">
        <v>16407</v>
      </c>
      <c r="B12557" s="182" t="s">
        <v>71318</v>
      </c>
      <c r="C12557" s="182"/>
      <c r="D12557" s="182" t="s">
        <v>16406</v>
      </c>
    </row>
    <row r="12558" spans="1:4">
      <c r="A12558" s="182" t="s">
        <v>16405</v>
      </c>
      <c r="B12558" s="182" t="s">
        <v>61717</v>
      </c>
      <c r="C12558" s="182"/>
      <c r="D12558" s="182" t="s">
        <v>16404</v>
      </c>
    </row>
    <row r="12559" spans="1:4">
      <c r="A12559" s="182" t="s">
        <v>16403</v>
      </c>
      <c r="B12559" s="182" t="s">
        <v>73016</v>
      </c>
      <c r="C12559" s="182"/>
      <c r="D12559" s="182" t="s">
        <v>16402</v>
      </c>
    </row>
    <row r="12560" spans="1:4">
      <c r="A12560" s="182" t="s">
        <v>16401</v>
      </c>
      <c r="B12560" s="182" t="s">
        <v>64536</v>
      </c>
      <c r="C12560" s="182"/>
      <c r="D12560" s="182" t="s">
        <v>16400</v>
      </c>
    </row>
    <row r="12561" spans="1:4">
      <c r="A12561" s="182" t="s">
        <v>16399</v>
      </c>
      <c r="B12561" s="182" t="s">
        <v>62936</v>
      </c>
      <c r="C12561" s="182"/>
      <c r="D12561" s="182" t="s">
        <v>16398</v>
      </c>
    </row>
    <row r="12562" spans="1:4">
      <c r="A12562" s="182" t="s">
        <v>16397</v>
      </c>
      <c r="B12562" s="182" t="s">
        <v>70008</v>
      </c>
      <c r="C12562" s="182"/>
      <c r="D12562" s="182" t="s">
        <v>16396</v>
      </c>
    </row>
    <row r="12563" spans="1:4">
      <c r="A12563" s="182" t="s">
        <v>16395</v>
      </c>
      <c r="B12563" s="182" t="s">
        <v>67879</v>
      </c>
      <c r="C12563" s="182"/>
      <c r="D12563" s="182" t="s">
        <v>16394</v>
      </c>
    </row>
    <row r="12564" spans="1:4">
      <c r="A12564" s="182" t="s">
        <v>16393</v>
      </c>
      <c r="B12564" s="182" t="s">
        <v>67446</v>
      </c>
      <c r="C12564" s="182"/>
      <c r="D12564" s="182" t="s">
        <v>16392</v>
      </c>
    </row>
    <row r="12565" spans="1:4">
      <c r="A12565" s="182" t="s">
        <v>16391</v>
      </c>
      <c r="B12565" s="182" t="s">
        <v>72955</v>
      </c>
      <c r="C12565" s="182"/>
      <c r="D12565" s="182" t="s">
        <v>16390</v>
      </c>
    </row>
    <row r="12566" spans="1:4">
      <c r="A12566" s="182" t="s">
        <v>16389</v>
      </c>
      <c r="B12566" s="182" t="s">
        <v>59943</v>
      </c>
      <c r="C12566" s="182"/>
      <c r="D12566" s="182" t="s">
        <v>16388</v>
      </c>
    </row>
    <row r="12567" spans="1:4">
      <c r="A12567" s="182" t="s">
        <v>16387</v>
      </c>
      <c r="B12567" s="182" t="s">
        <v>66234</v>
      </c>
      <c r="C12567" s="182"/>
      <c r="D12567" s="182" t="s">
        <v>16386</v>
      </c>
    </row>
    <row r="12568" spans="1:4">
      <c r="A12568" s="182" t="s">
        <v>16385</v>
      </c>
      <c r="B12568" s="182" t="s">
        <v>62882</v>
      </c>
      <c r="C12568" s="182"/>
      <c r="D12568" s="182" t="s">
        <v>16384</v>
      </c>
    </row>
    <row r="12569" spans="1:4">
      <c r="A12569" s="182" t="s">
        <v>16383</v>
      </c>
      <c r="B12569" s="182" t="s">
        <v>60962</v>
      </c>
      <c r="C12569" s="182"/>
      <c r="D12569" s="182" t="s">
        <v>16382</v>
      </c>
    </row>
    <row r="12570" spans="1:4">
      <c r="A12570" s="182" t="s">
        <v>16381</v>
      </c>
      <c r="B12570" s="182" t="s">
        <v>67259</v>
      </c>
      <c r="C12570" s="182"/>
      <c r="D12570" s="182" t="s">
        <v>16380</v>
      </c>
    </row>
    <row r="12571" spans="1:4">
      <c r="A12571" s="182" t="s">
        <v>16379</v>
      </c>
      <c r="B12571" s="182" t="s">
        <v>69941</v>
      </c>
      <c r="C12571" s="182"/>
      <c r="D12571" s="182" t="s">
        <v>16378</v>
      </c>
    </row>
    <row r="12572" spans="1:4">
      <c r="A12572" s="182" t="s">
        <v>16377</v>
      </c>
      <c r="B12572" s="182" t="s">
        <v>62908</v>
      </c>
      <c r="C12572" s="182"/>
      <c r="D12572" s="182" t="s">
        <v>16376</v>
      </c>
    </row>
    <row r="12573" spans="1:4">
      <c r="A12573" s="182" t="s">
        <v>16375</v>
      </c>
      <c r="B12573" s="182" t="s">
        <v>79302</v>
      </c>
      <c r="C12573" s="182"/>
      <c r="D12573" s="182" t="s">
        <v>16374</v>
      </c>
    </row>
    <row r="12574" spans="1:4">
      <c r="A12574" s="182" t="s">
        <v>16373</v>
      </c>
      <c r="B12574" s="182" t="s">
        <v>75038</v>
      </c>
      <c r="C12574" s="182"/>
      <c r="D12574" s="182" t="s">
        <v>16372</v>
      </c>
    </row>
    <row r="12575" spans="1:4">
      <c r="A12575" s="182" t="s">
        <v>16371</v>
      </c>
      <c r="B12575" s="182" t="s">
        <v>60880</v>
      </c>
      <c r="C12575" s="182"/>
      <c r="D12575" s="182" t="s">
        <v>16370</v>
      </c>
    </row>
    <row r="12576" spans="1:4">
      <c r="A12576" s="182" t="s">
        <v>16369</v>
      </c>
      <c r="B12576" s="182" t="s">
        <v>73923</v>
      </c>
      <c r="C12576" s="182"/>
      <c r="D12576" s="182" t="s">
        <v>16368</v>
      </c>
    </row>
    <row r="12577" spans="1:4">
      <c r="A12577" s="182" t="s">
        <v>16367</v>
      </c>
      <c r="B12577" s="182" t="s">
        <v>65017</v>
      </c>
      <c r="C12577" s="182"/>
      <c r="D12577" s="182" t="s">
        <v>16366</v>
      </c>
    </row>
    <row r="12578" spans="1:4">
      <c r="A12578" s="182" t="s">
        <v>16365</v>
      </c>
      <c r="B12578" s="182" t="s">
        <v>62691</v>
      </c>
      <c r="C12578" s="182"/>
      <c r="D12578" s="182" t="s">
        <v>16364</v>
      </c>
    </row>
    <row r="12579" spans="1:4">
      <c r="A12579" s="182" t="s">
        <v>16363</v>
      </c>
      <c r="B12579" s="182" t="s">
        <v>70154</v>
      </c>
      <c r="C12579" s="182"/>
      <c r="D12579" s="182" t="s">
        <v>16362</v>
      </c>
    </row>
    <row r="12580" spans="1:4">
      <c r="A12580" s="182" t="s">
        <v>16361</v>
      </c>
      <c r="B12580" s="182" t="s">
        <v>67308</v>
      </c>
      <c r="C12580" s="182"/>
      <c r="D12580" s="182" t="s">
        <v>16360</v>
      </c>
    </row>
    <row r="12581" spans="1:4">
      <c r="A12581" s="182" t="s">
        <v>16359</v>
      </c>
      <c r="B12581" s="182" t="s">
        <v>70245</v>
      </c>
      <c r="C12581" s="182"/>
      <c r="D12581" s="182" t="s">
        <v>16358</v>
      </c>
    </row>
    <row r="12582" spans="1:4">
      <c r="A12582" s="182" t="s">
        <v>16357</v>
      </c>
      <c r="B12582" s="182" t="s">
        <v>74062</v>
      </c>
      <c r="C12582" s="182"/>
      <c r="D12582" s="182" t="s">
        <v>16356</v>
      </c>
    </row>
    <row r="12583" spans="1:4">
      <c r="A12583" s="182" t="s">
        <v>16355</v>
      </c>
      <c r="B12583" s="182" t="s">
        <v>60772</v>
      </c>
      <c r="C12583" s="182"/>
      <c r="D12583" s="182" t="s">
        <v>16354</v>
      </c>
    </row>
    <row r="12584" spans="1:4">
      <c r="A12584" s="182" t="s">
        <v>16353</v>
      </c>
      <c r="B12584" s="182" t="s">
        <v>67858</v>
      </c>
      <c r="C12584" s="182"/>
      <c r="D12584" s="182" t="s">
        <v>16352</v>
      </c>
    </row>
    <row r="12585" spans="1:4">
      <c r="A12585" s="182" t="s">
        <v>16351</v>
      </c>
      <c r="B12585" s="182" t="s">
        <v>71775</v>
      </c>
      <c r="C12585" s="182"/>
      <c r="D12585" s="182" t="s">
        <v>16350</v>
      </c>
    </row>
    <row r="12586" spans="1:4">
      <c r="A12586" s="182" t="s">
        <v>16349</v>
      </c>
      <c r="B12586" s="182" t="s">
        <v>64437</v>
      </c>
      <c r="C12586" s="182"/>
      <c r="D12586" s="182" t="s">
        <v>16348</v>
      </c>
    </row>
    <row r="12587" spans="1:4">
      <c r="A12587" s="182" t="s">
        <v>16347</v>
      </c>
      <c r="B12587" s="182" t="s">
        <v>73585</v>
      </c>
      <c r="C12587" s="182"/>
      <c r="D12587" s="182" t="s">
        <v>16346</v>
      </c>
    </row>
    <row r="12588" spans="1:4">
      <c r="A12588" s="182" t="s">
        <v>16345</v>
      </c>
      <c r="B12588" s="182" t="s">
        <v>64300</v>
      </c>
      <c r="C12588" s="182"/>
      <c r="D12588" s="182" t="s">
        <v>16344</v>
      </c>
    </row>
    <row r="12589" spans="1:4">
      <c r="A12589" s="182" t="s">
        <v>16343</v>
      </c>
      <c r="B12589" s="182" t="s">
        <v>65307</v>
      </c>
      <c r="C12589" s="182"/>
      <c r="D12589" s="182" t="s">
        <v>16342</v>
      </c>
    </row>
    <row r="12590" spans="1:4">
      <c r="A12590" s="182" t="s">
        <v>16341</v>
      </c>
      <c r="B12590" s="182" t="s">
        <v>73859</v>
      </c>
      <c r="C12590" s="182"/>
      <c r="D12590" s="182" t="s">
        <v>16340</v>
      </c>
    </row>
    <row r="12591" spans="1:4">
      <c r="A12591" s="182" t="s">
        <v>16339</v>
      </c>
      <c r="B12591" s="182" t="s">
        <v>70024</v>
      </c>
      <c r="C12591" s="182"/>
      <c r="D12591" s="182" t="s">
        <v>16338</v>
      </c>
    </row>
    <row r="12592" spans="1:4">
      <c r="A12592" s="182" t="s">
        <v>16337</v>
      </c>
      <c r="B12592" s="182" t="s">
        <v>60935</v>
      </c>
      <c r="C12592" s="182"/>
      <c r="D12592" s="182" t="s">
        <v>16336</v>
      </c>
    </row>
    <row r="12593" spans="1:4">
      <c r="A12593" s="182" t="s">
        <v>16335</v>
      </c>
      <c r="B12593" s="182" t="s">
        <v>59674</v>
      </c>
      <c r="C12593" s="182"/>
      <c r="D12593" s="182" t="s">
        <v>16334</v>
      </c>
    </row>
    <row r="12594" spans="1:4">
      <c r="A12594" s="182" t="s">
        <v>16333</v>
      </c>
      <c r="B12594" s="182" t="s">
        <v>60245</v>
      </c>
      <c r="C12594" s="182"/>
      <c r="D12594" s="182" t="s">
        <v>16332</v>
      </c>
    </row>
    <row r="12595" spans="1:4">
      <c r="A12595" s="182" t="s">
        <v>16331</v>
      </c>
      <c r="B12595" s="182" t="s">
        <v>70148</v>
      </c>
      <c r="C12595" s="182"/>
      <c r="D12595" s="182" t="s">
        <v>16330</v>
      </c>
    </row>
    <row r="12596" spans="1:4">
      <c r="A12596" s="182" t="s">
        <v>16329</v>
      </c>
      <c r="B12596" s="182" t="s">
        <v>73413</v>
      </c>
      <c r="C12596" s="182"/>
      <c r="D12596" s="182" t="s">
        <v>16328</v>
      </c>
    </row>
    <row r="12597" spans="1:4">
      <c r="A12597" s="182" t="s">
        <v>16327</v>
      </c>
      <c r="B12597" s="182" t="s">
        <v>73563</v>
      </c>
      <c r="C12597" s="182"/>
      <c r="D12597" s="182" t="s">
        <v>16326</v>
      </c>
    </row>
    <row r="12598" spans="1:4">
      <c r="A12598" s="182" t="s">
        <v>16325</v>
      </c>
      <c r="B12598" s="182" t="s">
        <v>62842</v>
      </c>
      <c r="C12598" s="182"/>
      <c r="D12598" s="182" t="s">
        <v>16324</v>
      </c>
    </row>
    <row r="12599" spans="1:4">
      <c r="A12599" s="182" t="s">
        <v>16323</v>
      </c>
      <c r="B12599" s="182" t="s">
        <v>66113</v>
      </c>
      <c r="C12599" s="182"/>
      <c r="D12599" s="182" t="s">
        <v>16322</v>
      </c>
    </row>
    <row r="12600" spans="1:4">
      <c r="A12600" s="182" t="s">
        <v>16321</v>
      </c>
      <c r="B12600" s="182" t="s">
        <v>66818</v>
      </c>
      <c r="C12600" s="182"/>
      <c r="D12600" s="182" t="s">
        <v>16320</v>
      </c>
    </row>
    <row r="12601" spans="1:4">
      <c r="A12601" s="182" t="s">
        <v>16319</v>
      </c>
      <c r="B12601" s="182" t="s">
        <v>66438</v>
      </c>
      <c r="C12601" s="182"/>
      <c r="D12601" s="182" t="s">
        <v>16318</v>
      </c>
    </row>
    <row r="12602" spans="1:4">
      <c r="A12602" s="182" t="s">
        <v>16317</v>
      </c>
      <c r="B12602" s="182" t="s">
        <v>78764</v>
      </c>
      <c r="C12602" s="182"/>
      <c r="D12602" s="182" t="s">
        <v>16316</v>
      </c>
    </row>
    <row r="12603" spans="1:4">
      <c r="A12603" s="182" t="s">
        <v>16315</v>
      </c>
      <c r="B12603" s="182" t="s">
        <v>63196</v>
      </c>
      <c r="C12603" s="182"/>
      <c r="D12603" s="182" t="s">
        <v>16314</v>
      </c>
    </row>
    <row r="12604" spans="1:4">
      <c r="A12604" s="182" t="s">
        <v>16313</v>
      </c>
      <c r="B12604" s="182" t="s">
        <v>80531</v>
      </c>
      <c r="C12604" s="182"/>
      <c r="D12604" s="182" t="s">
        <v>16312</v>
      </c>
    </row>
    <row r="12605" spans="1:4">
      <c r="A12605" s="182" t="s">
        <v>16311</v>
      </c>
      <c r="B12605" s="182" t="s">
        <v>68307</v>
      </c>
      <c r="C12605" s="182"/>
      <c r="D12605" s="182" t="s">
        <v>16310</v>
      </c>
    </row>
    <row r="12606" spans="1:4">
      <c r="A12606" s="182" t="s">
        <v>16309</v>
      </c>
      <c r="B12606" s="182" t="s">
        <v>59335</v>
      </c>
      <c r="C12606" s="182"/>
      <c r="D12606" s="182" t="s">
        <v>16308</v>
      </c>
    </row>
    <row r="12607" spans="1:4">
      <c r="A12607" s="182" t="s">
        <v>16307</v>
      </c>
      <c r="B12607" s="182" t="s">
        <v>77195</v>
      </c>
      <c r="C12607" s="182"/>
      <c r="D12607" s="182" t="s">
        <v>16306</v>
      </c>
    </row>
    <row r="12608" spans="1:4">
      <c r="A12608" s="182" t="s">
        <v>16305</v>
      </c>
      <c r="B12608" s="182" t="s">
        <v>71254</v>
      </c>
      <c r="C12608" s="182"/>
      <c r="D12608" s="182" t="s">
        <v>16304</v>
      </c>
    </row>
    <row r="12609" spans="1:4">
      <c r="A12609" s="182" t="s">
        <v>16303</v>
      </c>
      <c r="B12609" s="182" t="s">
        <v>77191</v>
      </c>
      <c r="C12609" s="182"/>
      <c r="D12609" s="182" t="s">
        <v>16302</v>
      </c>
    </row>
    <row r="12610" spans="1:4">
      <c r="A12610" s="182" t="s">
        <v>16301</v>
      </c>
      <c r="B12610" s="182" t="s">
        <v>77283</v>
      </c>
      <c r="C12610" s="182"/>
      <c r="D12610" s="182" t="s">
        <v>16300</v>
      </c>
    </row>
    <row r="12611" spans="1:4">
      <c r="A12611" s="182" t="s">
        <v>16299</v>
      </c>
      <c r="B12611" s="182" t="s">
        <v>62509</v>
      </c>
      <c r="C12611" s="182"/>
      <c r="D12611" s="182" t="s">
        <v>16298</v>
      </c>
    </row>
    <row r="12612" spans="1:4">
      <c r="A12612" s="182" t="s">
        <v>16297</v>
      </c>
      <c r="B12612" s="182" t="s">
        <v>73575</v>
      </c>
      <c r="C12612" s="182"/>
      <c r="D12612" s="182" t="s">
        <v>16296</v>
      </c>
    </row>
    <row r="12613" spans="1:4">
      <c r="A12613" s="182" t="s">
        <v>16295</v>
      </c>
      <c r="B12613" s="182" t="s">
        <v>68001</v>
      </c>
      <c r="C12613" s="182"/>
      <c r="D12613" s="182" t="s">
        <v>16294</v>
      </c>
    </row>
    <row r="12614" spans="1:4">
      <c r="A12614" s="182" t="s">
        <v>16293</v>
      </c>
      <c r="B12614" s="182" t="s">
        <v>77928</v>
      </c>
      <c r="C12614" s="182"/>
      <c r="D12614" s="182" t="s">
        <v>16292</v>
      </c>
    </row>
    <row r="12615" spans="1:4">
      <c r="A12615" s="182" t="s">
        <v>16291</v>
      </c>
      <c r="B12615" s="182" t="s">
        <v>71163</v>
      </c>
      <c r="C12615" s="182"/>
      <c r="D12615" s="182" t="s">
        <v>16290</v>
      </c>
    </row>
    <row r="12616" spans="1:4">
      <c r="A12616" s="182" t="s">
        <v>16289</v>
      </c>
      <c r="B12616" s="182" t="s">
        <v>75901</v>
      </c>
      <c r="C12616" s="182"/>
      <c r="D12616" s="182" t="s">
        <v>16288</v>
      </c>
    </row>
    <row r="12617" spans="1:4">
      <c r="A12617" s="182" t="s">
        <v>16287</v>
      </c>
      <c r="B12617" s="182" t="s">
        <v>63439</v>
      </c>
      <c r="C12617" s="182"/>
      <c r="D12617" s="182" t="s">
        <v>16286</v>
      </c>
    </row>
    <row r="12618" spans="1:4">
      <c r="A12618" s="182" t="s">
        <v>16285</v>
      </c>
      <c r="B12618" s="182" t="s">
        <v>79912</v>
      </c>
      <c r="C12618" s="182"/>
      <c r="D12618" s="182" t="s">
        <v>16284</v>
      </c>
    </row>
    <row r="12619" spans="1:4">
      <c r="A12619" s="182" t="s">
        <v>16283</v>
      </c>
      <c r="B12619" s="182" t="s">
        <v>76532</v>
      </c>
      <c r="C12619" s="182"/>
      <c r="D12619" s="182" t="s">
        <v>16282</v>
      </c>
    </row>
    <row r="12620" spans="1:4">
      <c r="A12620" s="182" t="s">
        <v>16281</v>
      </c>
      <c r="B12620" s="182" t="s">
        <v>59698</v>
      </c>
      <c r="C12620" s="182"/>
      <c r="D12620" s="182" t="s">
        <v>16280</v>
      </c>
    </row>
    <row r="12621" spans="1:4">
      <c r="A12621" s="182" t="s">
        <v>16279</v>
      </c>
      <c r="B12621" s="182" t="s">
        <v>75320</v>
      </c>
      <c r="C12621" s="182"/>
      <c r="D12621" s="182" t="s">
        <v>16278</v>
      </c>
    </row>
    <row r="12622" spans="1:4">
      <c r="A12622" s="182" t="s">
        <v>16277</v>
      </c>
      <c r="B12622" s="182" t="s">
        <v>76504</v>
      </c>
      <c r="C12622" s="182"/>
      <c r="D12622" s="182" t="s">
        <v>16276</v>
      </c>
    </row>
    <row r="12623" spans="1:4">
      <c r="A12623" s="182" t="s">
        <v>16275</v>
      </c>
      <c r="B12623" s="182" t="s">
        <v>62713</v>
      </c>
      <c r="C12623" s="182"/>
      <c r="D12623" s="182" t="s">
        <v>16274</v>
      </c>
    </row>
    <row r="12624" spans="1:4">
      <c r="A12624" s="182" t="s">
        <v>16273</v>
      </c>
      <c r="B12624" s="182" t="s">
        <v>62675</v>
      </c>
      <c r="C12624" s="182"/>
      <c r="D12624" s="182" t="s">
        <v>16272</v>
      </c>
    </row>
    <row r="12625" spans="1:4">
      <c r="A12625" s="182" t="s">
        <v>16271</v>
      </c>
      <c r="B12625" s="182" t="s">
        <v>79590</v>
      </c>
      <c r="C12625" s="182"/>
      <c r="D12625" s="182" t="s">
        <v>16270</v>
      </c>
    </row>
    <row r="12626" spans="1:4">
      <c r="A12626" s="182" t="s">
        <v>16269</v>
      </c>
      <c r="B12626" s="182" t="s">
        <v>77131</v>
      </c>
      <c r="C12626" s="182"/>
      <c r="D12626" s="182" t="s">
        <v>16268</v>
      </c>
    </row>
    <row r="12627" spans="1:4">
      <c r="A12627" s="182" t="s">
        <v>16267</v>
      </c>
      <c r="B12627" s="182" t="s">
        <v>63892</v>
      </c>
      <c r="C12627" s="182"/>
      <c r="D12627" s="182" t="s">
        <v>16266</v>
      </c>
    </row>
    <row r="12628" spans="1:4">
      <c r="A12628" s="182" t="s">
        <v>16265</v>
      </c>
      <c r="B12628" s="182" t="s">
        <v>60865</v>
      </c>
      <c r="C12628" s="182"/>
      <c r="D12628" s="182" t="s">
        <v>16264</v>
      </c>
    </row>
    <row r="12629" spans="1:4">
      <c r="A12629" s="182" t="s">
        <v>16263</v>
      </c>
      <c r="B12629" s="182" t="s">
        <v>80067</v>
      </c>
      <c r="C12629" s="182"/>
      <c r="D12629" s="182" t="s">
        <v>16262</v>
      </c>
    </row>
    <row r="12630" spans="1:4">
      <c r="A12630" s="182" t="s">
        <v>16261</v>
      </c>
      <c r="B12630" s="182" t="s">
        <v>62161</v>
      </c>
      <c r="C12630" s="182"/>
      <c r="D12630" s="182" t="s">
        <v>16260</v>
      </c>
    </row>
    <row r="12631" spans="1:4">
      <c r="A12631" s="182" t="s">
        <v>16259</v>
      </c>
      <c r="B12631" s="182" t="s">
        <v>69308</v>
      </c>
      <c r="C12631" s="182"/>
      <c r="D12631" s="182" t="s">
        <v>16258</v>
      </c>
    </row>
    <row r="12632" spans="1:4">
      <c r="A12632" s="182" t="s">
        <v>16257</v>
      </c>
      <c r="B12632" s="182" t="s">
        <v>78397</v>
      </c>
      <c r="C12632" s="182"/>
      <c r="D12632" s="182" t="s">
        <v>16256</v>
      </c>
    </row>
    <row r="12633" spans="1:4">
      <c r="A12633" s="182" t="s">
        <v>16255</v>
      </c>
      <c r="B12633" s="182" t="s">
        <v>69362</v>
      </c>
      <c r="C12633" s="182"/>
      <c r="D12633" s="182" t="s">
        <v>16254</v>
      </c>
    </row>
    <row r="12634" spans="1:4">
      <c r="A12634" s="182" t="s">
        <v>16253</v>
      </c>
      <c r="B12634" s="182" t="s">
        <v>73075</v>
      </c>
      <c r="C12634" s="182"/>
      <c r="D12634" s="182" t="s">
        <v>16252</v>
      </c>
    </row>
    <row r="12635" spans="1:4">
      <c r="A12635" s="182" t="s">
        <v>16251</v>
      </c>
      <c r="B12635" s="182" t="s">
        <v>70797</v>
      </c>
      <c r="C12635" s="182"/>
      <c r="D12635" s="182" t="s">
        <v>16250</v>
      </c>
    </row>
    <row r="12636" spans="1:4">
      <c r="A12636" s="182" t="s">
        <v>16249</v>
      </c>
      <c r="B12636" s="182" t="s">
        <v>70966</v>
      </c>
      <c r="C12636" s="182"/>
      <c r="D12636" s="182" t="s">
        <v>16248</v>
      </c>
    </row>
    <row r="12637" spans="1:4">
      <c r="A12637" s="182" t="s">
        <v>16247</v>
      </c>
      <c r="B12637" s="182" t="s">
        <v>75366</v>
      </c>
      <c r="C12637" s="182"/>
      <c r="D12637" s="182" t="s">
        <v>16246</v>
      </c>
    </row>
    <row r="12638" spans="1:4">
      <c r="A12638" s="182" t="s">
        <v>16245</v>
      </c>
      <c r="B12638" s="182" t="s">
        <v>59901</v>
      </c>
      <c r="C12638" s="182"/>
      <c r="D12638" s="182" t="s">
        <v>16244</v>
      </c>
    </row>
    <row r="12639" spans="1:4">
      <c r="A12639" s="182" t="s">
        <v>16243</v>
      </c>
      <c r="B12639" s="182" t="s">
        <v>69925</v>
      </c>
      <c r="C12639" s="182"/>
      <c r="D12639" s="182" t="s">
        <v>16242</v>
      </c>
    </row>
    <row r="12640" spans="1:4">
      <c r="A12640" s="182" t="s">
        <v>16241</v>
      </c>
      <c r="B12640" s="182" t="s">
        <v>68020</v>
      </c>
      <c r="C12640" s="182"/>
      <c r="D12640" s="182" t="s">
        <v>16240</v>
      </c>
    </row>
    <row r="12641" spans="1:4">
      <c r="A12641" s="182" t="s">
        <v>16239</v>
      </c>
      <c r="B12641" s="182" t="s">
        <v>66595</v>
      </c>
      <c r="C12641" s="182"/>
      <c r="D12641" s="182" t="s">
        <v>16238</v>
      </c>
    </row>
    <row r="12642" spans="1:4">
      <c r="A12642" s="182" t="s">
        <v>16237</v>
      </c>
      <c r="B12642" s="182" t="s">
        <v>77427</v>
      </c>
      <c r="C12642" s="182"/>
      <c r="D12642" s="182" t="s">
        <v>16236</v>
      </c>
    </row>
    <row r="12643" spans="1:4">
      <c r="A12643" s="182" t="s">
        <v>16235</v>
      </c>
      <c r="B12643" s="182" t="s">
        <v>78403</v>
      </c>
      <c r="C12643" s="182"/>
      <c r="D12643" s="182" t="s">
        <v>16234</v>
      </c>
    </row>
    <row r="12644" spans="1:4">
      <c r="A12644" s="182" t="s">
        <v>16233</v>
      </c>
      <c r="B12644" s="182" t="s">
        <v>62773</v>
      </c>
      <c r="C12644" s="182"/>
      <c r="D12644" s="182" t="s">
        <v>16232</v>
      </c>
    </row>
    <row r="12645" spans="1:4">
      <c r="A12645" s="182" t="s">
        <v>16231</v>
      </c>
      <c r="B12645" s="182" t="s">
        <v>62585</v>
      </c>
      <c r="C12645" s="182"/>
      <c r="D12645" s="182" t="s">
        <v>16230</v>
      </c>
    </row>
    <row r="12646" spans="1:4">
      <c r="A12646" s="182" t="s">
        <v>16229</v>
      </c>
      <c r="B12646" s="182" t="s">
        <v>80586</v>
      </c>
      <c r="C12646" s="182"/>
      <c r="D12646" s="182" t="s">
        <v>16228</v>
      </c>
    </row>
    <row r="12647" spans="1:4">
      <c r="A12647" s="182" t="s">
        <v>16227</v>
      </c>
      <c r="B12647" s="182" t="s">
        <v>66582</v>
      </c>
      <c r="C12647" s="182"/>
      <c r="D12647" s="182" t="s">
        <v>16226</v>
      </c>
    </row>
    <row r="12648" spans="1:4">
      <c r="A12648" s="182" t="s">
        <v>16225</v>
      </c>
      <c r="B12648" s="182" t="s">
        <v>67569</v>
      </c>
      <c r="C12648" s="182"/>
      <c r="D12648" s="182" t="s">
        <v>16224</v>
      </c>
    </row>
    <row r="12649" spans="1:4">
      <c r="A12649" s="182" t="s">
        <v>16223</v>
      </c>
      <c r="B12649" s="182" t="s">
        <v>75582</v>
      </c>
      <c r="C12649" s="182"/>
      <c r="D12649" s="182" t="s">
        <v>16222</v>
      </c>
    </row>
    <row r="12650" spans="1:4">
      <c r="A12650" s="182" t="s">
        <v>16221</v>
      </c>
      <c r="B12650" s="182" t="s">
        <v>69803</v>
      </c>
      <c r="C12650" s="182"/>
      <c r="D12650" s="182" t="s">
        <v>16220</v>
      </c>
    </row>
    <row r="12651" spans="1:4">
      <c r="A12651" s="182" t="s">
        <v>16219</v>
      </c>
      <c r="B12651" s="182" t="s">
        <v>65068</v>
      </c>
      <c r="C12651" s="182"/>
      <c r="D12651" s="182" t="s">
        <v>16218</v>
      </c>
    </row>
    <row r="12652" spans="1:4">
      <c r="A12652" s="182" t="s">
        <v>16217</v>
      </c>
      <c r="B12652" s="182" t="s">
        <v>59942</v>
      </c>
      <c r="C12652" s="182"/>
      <c r="D12652" s="182" t="s">
        <v>16216</v>
      </c>
    </row>
    <row r="12653" spans="1:4">
      <c r="A12653" s="182" t="s">
        <v>16215</v>
      </c>
      <c r="B12653" s="182" t="s">
        <v>80902</v>
      </c>
      <c r="C12653" s="182"/>
      <c r="D12653" s="182" t="s">
        <v>16214</v>
      </c>
    </row>
    <row r="12654" spans="1:4">
      <c r="A12654" s="182" t="s">
        <v>16213</v>
      </c>
      <c r="B12654" s="182" t="s">
        <v>65373</v>
      </c>
      <c r="C12654" s="182"/>
      <c r="D12654" s="182" t="s">
        <v>16212</v>
      </c>
    </row>
    <row r="12655" spans="1:4">
      <c r="A12655" s="182" t="s">
        <v>16211</v>
      </c>
      <c r="B12655" s="182" t="s">
        <v>79129</v>
      </c>
      <c r="C12655" s="182"/>
      <c r="D12655" s="182" t="s">
        <v>16210</v>
      </c>
    </row>
    <row r="12656" spans="1:4">
      <c r="A12656" s="182" t="s">
        <v>16209</v>
      </c>
      <c r="B12656" s="182" t="s">
        <v>74835</v>
      </c>
      <c r="C12656" s="182"/>
      <c r="D12656" s="182" t="s">
        <v>16208</v>
      </c>
    </row>
    <row r="12657" spans="1:4">
      <c r="A12657" s="182" t="s">
        <v>16207</v>
      </c>
      <c r="B12657" s="182" t="s">
        <v>73597</v>
      </c>
      <c r="C12657" s="182"/>
      <c r="D12657" s="182" t="s">
        <v>16206</v>
      </c>
    </row>
    <row r="12658" spans="1:4">
      <c r="A12658" s="182" t="s">
        <v>16205</v>
      </c>
      <c r="B12658" s="182" t="s">
        <v>63286</v>
      </c>
      <c r="C12658" s="182"/>
      <c r="D12658" s="182" t="s">
        <v>16204</v>
      </c>
    </row>
    <row r="12659" spans="1:4">
      <c r="A12659" s="182" t="s">
        <v>16203</v>
      </c>
      <c r="B12659" s="182" t="s">
        <v>78500</v>
      </c>
      <c r="C12659" s="182"/>
      <c r="D12659" s="182" t="s">
        <v>16202</v>
      </c>
    </row>
    <row r="12660" spans="1:4">
      <c r="A12660" s="182" t="s">
        <v>16201</v>
      </c>
      <c r="B12660" s="182" t="s">
        <v>62040</v>
      </c>
      <c r="C12660" s="182"/>
      <c r="D12660" s="182" t="s">
        <v>16200</v>
      </c>
    </row>
    <row r="12661" spans="1:4">
      <c r="A12661" s="182" t="s">
        <v>16199</v>
      </c>
      <c r="B12661" s="182" t="s">
        <v>65696</v>
      </c>
      <c r="C12661" s="182"/>
      <c r="D12661" s="182" t="s">
        <v>16198</v>
      </c>
    </row>
    <row r="12662" spans="1:4">
      <c r="A12662" s="182" t="s">
        <v>16197</v>
      </c>
      <c r="B12662" s="182" t="s">
        <v>60848</v>
      </c>
      <c r="C12662" s="182"/>
      <c r="D12662" s="182" t="s">
        <v>16196</v>
      </c>
    </row>
    <row r="12663" spans="1:4">
      <c r="A12663" s="182" t="s">
        <v>16195</v>
      </c>
      <c r="B12663" s="182" t="s">
        <v>64459</v>
      </c>
      <c r="C12663" s="182"/>
      <c r="D12663" s="182" t="s">
        <v>16194</v>
      </c>
    </row>
    <row r="12664" spans="1:4">
      <c r="A12664" s="182" t="s">
        <v>16193</v>
      </c>
      <c r="B12664" s="182" t="s">
        <v>74995</v>
      </c>
      <c r="C12664" s="182"/>
      <c r="D12664" s="182" t="s">
        <v>16192</v>
      </c>
    </row>
    <row r="12665" spans="1:4">
      <c r="A12665" s="182" t="s">
        <v>16191</v>
      </c>
      <c r="B12665" s="182" t="s">
        <v>75354</v>
      </c>
      <c r="C12665" s="182"/>
      <c r="D12665" s="182" t="s">
        <v>16190</v>
      </c>
    </row>
    <row r="12666" spans="1:4">
      <c r="A12666" s="182" t="s">
        <v>16189</v>
      </c>
      <c r="B12666" s="182" t="s">
        <v>61930</v>
      </c>
      <c r="C12666" s="182"/>
      <c r="D12666" s="182" t="s">
        <v>16188</v>
      </c>
    </row>
    <row r="12667" spans="1:4">
      <c r="A12667" s="182" t="s">
        <v>16187</v>
      </c>
      <c r="B12667" s="182" t="s">
        <v>74827</v>
      </c>
      <c r="C12667" s="182"/>
      <c r="D12667" s="182" t="s">
        <v>16186</v>
      </c>
    </row>
    <row r="12668" spans="1:4">
      <c r="A12668" s="182" t="s">
        <v>16185</v>
      </c>
      <c r="B12668" s="182" t="s">
        <v>80165</v>
      </c>
      <c r="C12668" s="182"/>
      <c r="D12668" s="182" t="s">
        <v>16184</v>
      </c>
    </row>
    <row r="12669" spans="1:4">
      <c r="A12669" s="182" t="s">
        <v>16183</v>
      </c>
      <c r="B12669" s="182" t="s">
        <v>72039</v>
      </c>
      <c r="C12669" s="182"/>
      <c r="D12669" s="182" t="s">
        <v>16182</v>
      </c>
    </row>
    <row r="12670" spans="1:4">
      <c r="A12670" s="182" t="s">
        <v>16181</v>
      </c>
      <c r="B12670" s="182" t="s">
        <v>69146</v>
      </c>
      <c r="C12670" s="182"/>
      <c r="D12670" s="182" t="s">
        <v>16180</v>
      </c>
    </row>
    <row r="12671" spans="1:4">
      <c r="A12671" s="182" t="s">
        <v>16179</v>
      </c>
      <c r="B12671" s="182" t="s">
        <v>71575</v>
      </c>
      <c r="C12671" s="182"/>
      <c r="D12671" s="182" t="s">
        <v>16178</v>
      </c>
    </row>
    <row r="12672" spans="1:4">
      <c r="A12672" s="182" t="s">
        <v>16177</v>
      </c>
      <c r="B12672" s="182" t="s">
        <v>63173</v>
      </c>
      <c r="C12672" s="182"/>
      <c r="D12672" s="182" t="s">
        <v>16176</v>
      </c>
    </row>
    <row r="12673" spans="1:4">
      <c r="A12673" s="182" t="s">
        <v>16175</v>
      </c>
      <c r="B12673" s="182" t="s">
        <v>70383</v>
      </c>
      <c r="C12673" s="182"/>
      <c r="D12673" s="182" t="s">
        <v>16174</v>
      </c>
    </row>
    <row r="12674" spans="1:4">
      <c r="A12674" s="182" t="s">
        <v>16173</v>
      </c>
      <c r="B12674" s="182" t="s">
        <v>79283</v>
      </c>
      <c r="C12674" s="182"/>
      <c r="D12674" s="182" t="s">
        <v>16172</v>
      </c>
    </row>
    <row r="12675" spans="1:4">
      <c r="A12675" s="182" t="s">
        <v>16171</v>
      </c>
      <c r="B12675" s="182" t="s">
        <v>63636</v>
      </c>
      <c r="C12675" s="182"/>
      <c r="D12675" s="182" t="s">
        <v>16170</v>
      </c>
    </row>
    <row r="12676" spans="1:4">
      <c r="A12676" s="182" t="s">
        <v>16169</v>
      </c>
      <c r="B12676" s="182" t="s">
        <v>62142</v>
      </c>
      <c r="C12676" s="182"/>
      <c r="D12676" s="182" t="s">
        <v>16168</v>
      </c>
    </row>
    <row r="12677" spans="1:4">
      <c r="A12677" s="182" t="s">
        <v>16167</v>
      </c>
      <c r="B12677" s="182" t="s">
        <v>61912</v>
      </c>
      <c r="C12677" s="182"/>
      <c r="D12677" s="182" t="s">
        <v>16166</v>
      </c>
    </row>
    <row r="12678" spans="1:4">
      <c r="A12678" s="182" t="s">
        <v>16165</v>
      </c>
      <c r="B12678" s="182" t="s">
        <v>79163</v>
      </c>
      <c r="C12678" s="182"/>
      <c r="D12678" s="182" t="s">
        <v>16164</v>
      </c>
    </row>
    <row r="12679" spans="1:4">
      <c r="A12679" s="182" t="s">
        <v>16163</v>
      </c>
      <c r="B12679" s="182" t="s">
        <v>80765</v>
      </c>
      <c r="C12679" s="182"/>
      <c r="D12679" s="182" t="s">
        <v>16162</v>
      </c>
    </row>
    <row r="12680" spans="1:4">
      <c r="A12680" s="182" t="s">
        <v>16161</v>
      </c>
      <c r="B12680" s="182" t="s">
        <v>76611</v>
      </c>
      <c r="C12680" s="182"/>
      <c r="D12680" s="182" t="s">
        <v>16160</v>
      </c>
    </row>
    <row r="12681" spans="1:4">
      <c r="A12681" s="182" t="s">
        <v>16159</v>
      </c>
      <c r="B12681" s="182" t="s">
        <v>59621</v>
      </c>
      <c r="C12681" s="182"/>
      <c r="D12681" s="182" t="s">
        <v>16158</v>
      </c>
    </row>
    <row r="12682" spans="1:4">
      <c r="A12682" s="182" t="s">
        <v>16157</v>
      </c>
      <c r="B12682" s="182" t="s">
        <v>70555</v>
      </c>
      <c r="C12682" s="182"/>
      <c r="D12682" s="182" t="s">
        <v>16156</v>
      </c>
    </row>
    <row r="12683" spans="1:4">
      <c r="A12683" s="182" t="s">
        <v>16155</v>
      </c>
      <c r="B12683" s="182" t="s">
        <v>59902</v>
      </c>
      <c r="C12683" s="182"/>
      <c r="D12683" s="182" t="s">
        <v>16154</v>
      </c>
    </row>
    <row r="12684" spans="1:4">
      <c r="A12684" s="182" t="s">
        <v>16153</v>
      </c>
      <c r="B12684" s="182" t="s">
        <v>68776</v>
      </c>
      <c r="C12684" s="182"/>
      <c r="D12684" s="182" t="s">
        <v>16152</v>
      </c>
    </row>
    <row r="12685" spans="1:4">
      <c r="A12685" s="182" t="s">
        <v>16151</v>
      </c>
      <c r="B12685" s="182" t="s">
        <v>72741</v>
      </c>
      <c r="C12685" s="182"/>
      <c r="D12685" s="182" t="s">
        <v>16150</v>
      </c>
    </row>
    <row r="12686" spans="1:4">
      <c r="A12686" s="182" t="s">
        <v>16149</v>
      </c>
      <c r="B12686" s="182" t="s">
        <v>66437</v>
      </c>
      <c r="C12686" s="182"/>
      <c r="D12686" s="182" t="s">
        <v>16148</v>
      </c>
    </row>
    <row r="12687" spans="1:4">
      <c r="A12687" s="182" t="s">
        <v>16147</v>
      </c>
      <c r="B12687" s="182" t="s">
        <v>72086</v>
      </c>
      <c r="C12687" s="182"/>
      <c r="D12687" s="182" t="s">
        <v>16146</v>
      </c>
    </row>
    <row r="12688" spans="1:4">
      <c r="A12688" s="182" t="s">
        <v>16145</v>
      </c>
      <c r="B12688" s="182" t="s">
        <v>62579</v>
      </c>
      <c r="C12688" s="182"/>
      <c r="D12688" s="182" t="s">
        <v>16144</v>
      </c>
    </row>
    <row r="12689" spans="1:4">
      <c r="A12689" s="182" t="s">
        <v>16143</v>
      </c>
      <c r="B12689" s="182" t="s">
        <v>67824</v>
      </c>
      <c r="C12689" s="182"/>
      <c r="D12689" s="182" t="s">
        <v>16142</v>
      </c>
    </row>
    <row r="12690" spans="1:4">
      <c r="A12690" s="182" t="s">
        <v>16141</v>
      </c>
      <c r="B12690" s="182" t="s">
        <v>78792</v>
      </c>
      <c r="C12690" s="182"/>
      <c r="D12690" s="182" t="s">
        <v>16140</v>
      </c>
    </row>
    <row r="12691" spans="1:4">
      <c r="A12691" s="182" t="s">
        <v>16139</v>
      </c>
      <c r="B12691" s="182" t="s">
        <v>67995</v>
      </c>
      <c r="C12691" s="182"/>
      <c r="D12691" s="182" t="s">
        <v>16138</v>
      </c>
    </row>
    <row r="12692" spans="1:4">
      <c r="A12692" s="182" t="s">
        <v>16137</v>
      </c>
      <c r="B12692" s="182" t="s">
        <v>65618</v>
      </c>
      <c r="C12692" s="182"/>
      <c r="D12692" s="182" t="s">
        <v>16136</v>
      </c>
    </row>
    <row r="12693" spans="1:4">
      <c r="A12693" s="182" t="s">
        <v>16135</v>
      </c>
      <c r="B12693" s="182" t="s">
        <v>72491</v>
      </c>
      <c r="C12693" s="182"/>
      <c r="D12693" s="182" t="s">
        <v>16134</v>
      </c>
    </row>
    <row r="12694" spans="1:4">
      <c r="A12694" s="182" t="s">
        <v>16133</v>
      </c>
      <c r="B12694" s="182" t="s">
        <v>79507</v>
      </c>
      <c r="C12694" s="182"/>
      <c r="D12694" s="182" t="s">
        <v>16132</v>
      </c>
    </row>
    <row r="12695" spans="1:4">
      <c r="A12695" s="182" t="s">
        <v>16131</v>
      </c>
      <c r="B12695" s="182" t="s">
        <v>67316</v>
      </c>
      <c r="C12695" s="182"/>
      <c r="D12695" s="182" t="s">
        <v>16130</v>
      </c>
    </row>
    <row r="12696" spans="1:4">
      <c r="A12696" s="182" t="s">
        <v>16129</v>
      </c>
      <c r="B12696" s="182" t="s">
        <v>75814</v>
      </c>
      <c r="C12696" s="182"/>
      <c r="D12696" s="182" t="s">
        <v>16128</v>
      </c>
    </row>
    <row r="12697" spans="1:4">
      <c r="A12697" s="182" t="s">
        <v>16127</v>
      </c>
      <c r="B12697" s="182" t="s">
        <v>65746</v>
      </c>
      <c r="C12697" s="182"/>
      <c r="D12697" s="182" t="s">
        <v>16126</v>
      </c>
    </row>
    <row r="12698" spans="1:4">
      <c r="A12698" s="182" t="s">
        <v>16125</v>
      </c>
      <c r="B12698" s="182" t="s">
        <v>61228</v>
      </c>
      <c r="C12698" s="182"/>
      <c r="D12698" s="182" t="s">
        <v>16124</v>
      </c>
    </row>
    <row r="12699" spans="1:4">
      <c r="A12699" s="182" t="s">
        <v>16123</v>
      </c>
      <c r="B12699" s="182" t="s">
        <v>78325</v>
      </c>
      <c r="C12699" s="182"/>
      <c r="D12699" s="182" t="s">
        <v>16122</v>
      </c>
    </row>
    <row r="12700" spans="1:4">
      <c r="A12700" s="182" t="s">
        <v>16121</v>
      </c>
      <c r="B12700" s="182" t="s">
        <v>64367</v>
      </c>
      <c r="C12700" s="182"/>
      <c r="D12700" s="182" t="s">
        <v>16120</v>
      </c>
    </row>
    <row r="12701" spans="1:4">
      <c r="A12701" s="182" t="s">
        <v>16119</v>
      </c>
      <c r="B12701" s="182" t="s">
        <v>69246</v>
      </c>
      <c r="C12701" s="182"/>
      <c r="D12701" s="182" t="s">
        <v>16118</v>
      </c>
    </row>
    <row r="12702" spans="1:4">
      <c r="A12702" s="182" t="s">
        <v>16117</v>
      </c>
      <c r="B12702" s="182" t="s">
        <v>79376</v>
      </c>
      <c r="C12702" s="182"/>
      <c r="D12702" s="182" t="s">
        <v>16116</v>
      </c>
    </row>
    <row r="12703" spans="1:4">
      <c r="A12703" s="182" t="s">
        <v>16115</v>
      </c>
      <c r="B12703" s="182" t="s">
        <v>62313</v>
      </c>
      <c r="C12703" s="182"/>
      <c r="D12703" s="182" t="s">
        <v>16114</v>
      </c>
    </row>
    <row r="12704" spans="1:4">
      <c r="A12704" s="182" t="s">
        <v>16113</v>
      </c>
      <c r="B12704" s="182" t="s">
        <v>64883</v>
      </c>
      <c r="C12704" s="182"/>
      <c r="D12704" s="182" t="s">
        <v>16112</v>
      </c>
    </row>
    <row r="12705" spans="1:4">
      <c r="A12705" s="182" t="s">
        <v>16111</v>
      </c>
      <c r="B12705" s="182" t="s">
        <v>65105</v>
      </c>
      <c r="C12705" s="182"/>
      <c r="D12705" s="182" t="s">
        <v>16110</v>
      </c>
    </row>
    <row r="12706" spans="1:4">
      <c r="A12706" s="182" t="s">
        <v>16109</v>
      </c>
      <c r="B12706" s="182" t="s">
        <v>79535</v>
      </c>
      <c r="C12706" s="182"/>
      <c r="D12706" s="182" t="s">
        <v>16108</v>
      </c>
    </row>
    <row r="12707" spans="1:4">
      <c r="A12707" s="182" t="s">
        <v>16107</v>
      </c>
      <c r="B12707" s="182" t="s">
        <v>67969</v>
      </c>
      <c r="C12707" s="182"/>
      <c r="D12707" s="182" t="s">
        <v>16106</v>
      </c>
    </row>
    <row r="12708" spans="1:4">
      <c r="A12708" s="182" t="s">
        <v>16105</v>
      </c>
      <c r="B12708" s="182" t="s">
        <v>74422</v>
      </c>
      <c r="C12708" s="182"/>
      <c r="D12708" s="182" t="s">
        <v>16104</v>
      </c>
    </row>
    <row r="12709" spans="1:4">
      <c r="A12709" s="182" t="s">
        <v>16103</v>
      </c>
      <c r="B12709" s="182" t="s">
        <v>59599</v>
      </c>
      <c r="C12709" s="182"/>
      <c r="D12709" s="182" t="s">
        <v>16102</v>
      </c>
    </row>
    <row r="12710" spans="1:4">
      <c r="A12710" s="182" t="s">
        <v>16101</v>
      </c>
      <c r="B12710" s="182" t="s">
        <v>79765</v>
      </c>
      <c r="C12710" s="182"/>
      <c r="D12710" s="182" t="s">
        <v>16100</v>
      </c>
    </row>
    <row r="12711" spans="1:4">
      <c r="A12711" s="182" t="s">
        <v>16099</v>
      </c>
      <c r="B12711" s="182" t="s">
        <v>63315</v>
      </c>
      <c r="C12711" s="182"/>
      <c r="D12711" s="182" t="s">
        <v>16098</v>
      </c>
    </row>
    <row r="12712" spans="1:4">
      <c r="A12712" s="182" t="s">
        <v>16097</v>
      </c>
      <c r="B12712" s="182" t="s">
        <v>62407</v>
      </c>
      <c r="C12712" s="182"/>
      <c r="D12712" s="182" t="s">
        <v>16096</v>
      </c>
    </row>
    <row r="12713" spans="1:4">
      <c r="A12713" s="182" t="s">
        <v>16095</v>
      </c>
      <c r="B12713" s="182" t="s">
        <v>61341</v>
      </c>
      <c r="C12713" s="182"/>
      <c r="D12713" s="182" t="s">
        <v>16094</v>
      </c>
    </row>
    <row r="12714" spans="1:4">
      <c r="A12714" s="182" t="s">
        <v>16093</v>
      </c>
      <c r="B12714" s="182" t="s">
        <v>73527</v>
      </c>
      <c r="C12714" s="182"/>
      <c r="D12714" s="182" t="s">
        <v>16092</v>
      </c>
    </row>
    <row r="12715" spans="1:4">
      <c r="A12715" s="182" t="s">
        <v>16091</v>
      </c>
      <c r="B12715" s="182" t="s">
        <v>74223</v>
      </c>
      <c r="C12715" s="182"/>
      <c r="D12715" s="182" t="s">
        <v>16090</v>
      </c>
    </row>
    <row r="12716" spans="1:4">
      <c r="A12716" s="182" t="s">
        <v>16089</v>
      </c>
      <c r="B12716" s="182" t="s">
        <v>80103</v>
      </c>
      <c r="C12716" s="182"/>
      <c r="D12716" s="182" t="s">
        <v>16088</v>
      </c>
    </row>
    <row r="12717" spans="1:4">
      <c r="A12717" s="182" t="s">
        <v>16087</v>
      </c>
      <c r="B12717" s="182" t="s">
        <v>65003</v>
      </c>
      <c r="C12717" s="182"/>
      <c r="D12717" s="182" t="s">
        <v>16086</v>
      </c>
    </row>
    <row r="12718" spans="1:4">
      <c r="A12718" s="182" t="s">
        <v>16085</v>
      </c>
      <c r="B12718" s="182" t="s">
        <v>60602</v>
      </c>
      <c r="C12718" s="182"/>
      <c r="D12718" s="182" t="s">
        <v>16084</v>
      </c>
    </row>
    <row r="12719" spans="1:4">
      <c r="A12719" s="182" t="s">
        <v>16083</v>
      </c>
      <c r="B12719" s="182" t="s">
        <v>74196</v>
      </c>
      <c r="C12719" s="182"/>
      <c r="D12719" s="182" t="s">
        <v>16082</v>
      </c>
    </row>
    <row r="12720" spans="1:4">
      <c r="A12720" s="182" t="s">
        <v>16081</v>
      </c>
      <c r="B12720" s="182" t="s">
        <v>66493</v>
      </c>
      <c r="C12720" s="182"/>
      <c r="D12720" s="182" t="s">
        <v>16080</v>
      </c>
    </row>
    <row r="12721" spans="1:4">
      <c r="A12721" s="182" t="s">
        <v>16079</v>
      </c>
      <c r="B12721" s="182" t="s">
        <v>73572</v>
      </c>
      <c r="C12721" s="182"/>
      <c r="D12721" s="182" t="s">
        <v>16078</v>
      </c>
    </row>
    <row r="12722" spans="1:4">
      <c r="A12722" s="182" t="s">
        <v>16077</v>
      </c>
      <c r="B12722" s="182" t="s">
        <v>65742</v>
      </c>
      <c r="C12722" s="182"/>
      <c r="D12722" s="182" t="s">
        <v>16076</v>
      </c>
    </row>
    <row r="12723" spans="1:4">
      <c r="A12723" s="182" t="s">
        <v>16075</v>
      </c>
      <c r="B12723" s="182" t="s">
        <v>72927</v>
      </c>
      <c r="C12723" s="182"/>
      <c r="D12723" s="182" t="s">
        <v>16074</v>
      </c>
    </row>
    <row r="12724" spans="1:4">
      <c r="A12724" s="182" t="s">
        <v>16073</v>
      </c>
      <c r="B12724" s="182" t="s">
        <v>80716</v>
      </c>
      <c r="C12724" s="182"/>
      <c r="D12724" s="182" t="s">
        <v>16072</v>
      </c>
    </row>
    <row r="12725" spans="1:4">
      <c r="A12725" s="182" t="s">
        <v>16071</v>
      </c>
      <c r="B12725" s="182" t="s">
        <v>63460</v>
      </c>
      <c r="C12725" s="182"/>
      <c r="D12725" s="182" t="s">
        <v>16070</v>
      </c>
    </row>
    <row r="12726" spans="1:4">
      <c r="A12726" s="182" t="s">
        <v>16069</v>
      </c>
      <c r="B12726" s="182" t="s">
        <v>63396</v>
      </c>
      <c r="C12726" s="182"/>
      <c r="D12726" s="182" t="s">
        <v>16068</v>
      </c>
    </row>
    <row r="12727" spans="1:4">
      <c r="A12727" s="182" t="s">
        <v>16067</v>
      </c>
      <c r="B12727" s="182" t="s">
        <v>74785</v>
      </c>
      <c r="C12727" s="182"/>
      <c r="D12727" s="182" t="s">
        <v>16066</v>
      </c>
    </row>
    <row r="12728" spans="1:4">
      <c r="A12728" s="182" t="s">
        <v>16065</v>
      </c>
      <c r="B12728" s="182" t="s">
        <v>62819</v>
      </c>
      <c r="C12728" s="182"/>
      <c r="D12728" s="182" t="s">
        <v>16064</v>
      </c>
    </row>
    <row r="12729" spans="1:4">
      <c r="A12729" s="182" t="s">
        <v>16063</v>
      </c>
      <c r="B12729" s="182" t="s">
        <v>73965</v>
      </c>
      <c r="C12729" s="182"/>
      <c r="D12729" s="182" t="s">
        <v>16062</v>
      </c>
    </row>
    <row r="12730" spans="1:4">
      <c r="A12730" s="182" t="s">
        <v>16061</v>
      </c>
      <c r="B12730" s="182" t="s">
        <v>78344</v>
      </c>
      <c r="C12730" s="182"/>
      <c r="D12730" s="182" t="s">
        <v>16060</v>
      </c>
    </row>
    <row r="12731" spans="1:4">
      <c r="A12731" s="182" t="s">
        <v>16059</v>
      </c>
      <c r="B12731" s="182" t="s">
        <v>64515</v>
      </c>
      <c r="C12731" s="182"/>
      <c r="D12731" s="182" t="s">
        <v>16058</v>
      </c>
    </row>
    <row r="12732" spans="1:4">
      <c r="A12732" s="182" t="s">
        <v>16057</v>
      </c>
      <c r="B12732" s="182" t="s">
        <v>62400</v>
      </c>
      <c r="C12732" s="182"/>
      <c r="D12732" s="182" t="s">
        <v>16056</v>
      </c>
    </row>
    <row r="12733" spans="1:4">
      <c r="A12733" s="182" t="s">
        <v>16055</v>
      </c>
      <c r="B12733" s="182" t="s">
        <v>75199</v>
      </c>
      <c r="C12733" s="182"/>
      <c r="D12733" s="182" t="s">
        <v>16054</v>
      </c>
    </row>
    <row r="12734" spans="1:4">
      <c r="A12734" s="182" t="s">
        <v>16053</v>
      </c>
      <c r="B12734" s="182" t="s">
        <v>62953</v>
      </c>
      <c r="C12734" s="182"/>
      <c r="D12734" s="182" t="s">
        <v>16052</v>
      </c>
    </row>
    <row r="12735" spans="1:4">
      <c r="A12735" s="182" t="s">
        <v>16051</v>
      </c>
      <c r="B12735" s="182" t="s">
        <v>69393</v>
      </c>
      <c r="C12735" s="182"/>
      <c r="D12735" s="182" t="s">
        <v>16050</v>
      </c>
    </row>
    <row r="12736" spans="1:4">
      <c r="A12736" s="182" t="s">
        <v>16049</v>
      </c>
      <c r="B12736" s="182" t="s">
        <v>81044</v>
      </c>
      <c r="C12736" s="182"/>
      <c r="D12736" s="182" t="s">
        <v>16048</v>
      </c>
    </row>
    <row r="12737" spans="1:4">
      <c r="A12737" s="182" t="s">
        <v>16047</v>
      </c>
      <c r="B12737" s="182" t="s">
        <v>73212</v>
      </c>
      <c r="C12737" s="182"/>
      <c r="D12737" s="182" t="s">
        <v>16046</v>
      </c>
    </row>
    <row r="12738" spans="1:4">
      <c r="A12738" s="182" t="s">
        <v>16045</v>
      </c>
      <c r="B12738" s="182" t="s">
        <v>77012</v>
      </c>
      <c r="C12738" s="182"/>
      <c r="D12738" s="182" t="s">
        <v>16044</v>
      </c>
    </row>
    <row r="12739" spans="1:4">
      <c r="A12739" s="182" t="s">
        <v>16043</v>
      </c>
      <c r="B12739" s="182" t="s">
        <v>70662</v>
      </c>
      <c r="C12739" s="182"/>
      <c r="D12739" s="182" t="s">
        <v>16042</v>
      </c>
    </row>
    <row r="12740" spans="1:4">
      <c r="A12740" s="182" t="s">
        <v>16041</v>
      </c>
      <c r="B12740" s="182" t="s">
        <v>65517</v>
      </c>
      <c r="C12740" s="182"/>
      <c r="D12740" s="182" t="s">
        <v>16040</v>
      </c>
    </row>
    <row r="12741" spans="1:4">
      <c r="A12741" s="182" t="s">
        <v>16039</v>
      </c>
      <c r="B12741" s="182" t="s">
        <v>61855</v>
      </c>
      <c r="C12741" s="182"/>
      <c r="D12741" s="182" t="s">
        <v>16038</v>
      </c>
    </row>
    <row r="12742" spans="1:4">
      <c r="A12742" s="182" t="s">
        <v>16037</v>
      </c>
      <c r="B12742" s="182" t="s">
        <v>66041</v>
      </c>
      <c r="C12742" s="182"/>
      <c r="D12742" s="182" t="s">
        <v>16036</v>
      </c>
    </row>
    <row r="12743" spans="1:4">
      <c r="A12743" s="182" t="s">
        <v>16035</v>
      </c>
      <c r="B12743" s="182" t="s">
        <v>76850</v>
      </c>
      <c r="C12743" s="182"/>
      <c r="D12743" s="182" t="s">
        <v>16034</v>
      </c>
    </row>
    <row r="12744" spans="1:4">
      <c r="A12744" s="182" t="s">
        <v>16033</v>
      </c>
      <c r="B12744" s="182" t="s">
        <v>76266</v>
      </c>
      <c r="C12744" s="182"/>
      <c r="D12744" s="182" t="s">
        <v>16032</v>
      </c>
    </row>
    <row r="12745" spans="1:4">
      <c r="A12745" s="182" t="s">
        <v>16031</v>
      </c>
      <c r="B12745" s="182" t="s">
        <v>79701</v>
      </c>
      <c r="C12745" s="182"/>
      <c r="D12745" s="182" t="s">
        <v>16030</v>
      </c>
    </row>
    <row r="12746" spans="1:4">
      <c r="A12746" s="182" t="s">
        <v>16029</v>
      </c>
      <c r="B12746" s="182" t="s">
        <v>61692</v>
      </c>
      <c r="C12746" s="182"/>
      <c r="D12746" s="182" t="s">
        <v>16028</v>
      </c>
    </row>
    <row r="12747" spans="1:4">
      <c r="A12747" s="182" t="s">
        <v>16027</v>
      </c>
      <c r="B12747" s="182" t="s">
        <v>76817</v>
      </c>
      <c r="C12747" s="182"/>
      <c r="D12747" s="182" t="s">
        <v>16026</v>
      </c>
    </row>
    <row r="12748" spans="1:4">
      <c r="A12748" s="182" t="s">
        <v>16025</v>
      </c>
      <c r="B12748" s="182" t="s">
        <v>66487</v>
      </c>
      <c r="C12748" s="182"/>
      <c r="D12748" s="182" t="s">
        <v>16024</v>
      </c>
    </row>
    <row r="12749" spans="1:4">
      <c r="A12749" s="182" t="s">
        <v>16023</v>
      </c>
      <c r="B12749" s="182" t="s">
        <v>79315</v>
      </c>
      <c r="C12749" s="182"/>
      <c r="D12749" s="182" t="s">
        <v>16022</v>
      </c>
    </row>
    <row r="12750" spans="1:4">
      <c r="A12750" s="182" t="s">
        <v>16021</v>
      </c>
      <c r="B12750" s="182" t="s">
        <v>69654</v>
      </c>
      <c r="C12750" s="182"/>
      <c r="D12750" s="182" t="s">
        <v>16020</v>
      </c>
    </row>
    <row r="12751" spans="1:4">
      <c r="A12751" s="182" t="s">
        <v>16019</v>
      </c>
      <c r="B12751" s="182" t="s">
        <v>78806</v>
      </c>
      <c r="C12751" s="182"/>
      <c r="D12751" s="182" t="s">
        <v>16018</v>
      </c>
    </row>
    <row r="12752" spans="1:4">
      <c r="A12752" s="182" t="s">
        <v>16017</v>
      </c>
      <c r="B12752" s="182" t="s">
        <v>74786</v>
      </c>
      <c r="C12752" s="182"/>
      <c r="D12752" s="182" t="s">
        <v>16016</v>
      </c>
    </row>
    <row r="12753" spans="1:4">
      <c r="A12753" s="182" t="s">
        <v>16015</v>
      </c>
      <c r="B12753" s="182" t="s">
        <v>67991</v>
      </c>
      <c r="C12753" s="182"/>
      <c r="D12753" s="182" t="s">
        <v>16014</v>
      </c>
    </row>
    <row r="12754" spans="1:4">
      <c r="A12754" s="182" t="s">
        <v>16013</v>
      </c>
      <c r="B12754" s="182" t="s">
        <v>78854</v>
      </c>
      <c r="C12754" s="182"/>
      <c r="D12754" s="182" t="s">
        <v>16012</v>
      </c>
    </row>
    <row r="12755" spans="1:4">
      <c r="A12755" s="182" t="s">
        <v>16011</v>
      </c>
      <c r="B12755" s="182" t="s">
        <v>78561</v>
      </c>
      <c r="C12755" s="182"/>
      <c r="D12755" s="182" t="s">
        <v>16010</v>
      </c>
    </row>
    <row r="12756" spans="1:4">
      <c r="A12756" s="182" t="s">
        <v>16009</v>
      </c>
      <c r="B12756" s="182" t="s">
        <v>71176</v>
      </c>
      <c r="C12756" s="182"/>
      <c r="D12756" s="182" t="s">
        <v>16008</v>
      </c>
    </row>
    <row r="12757" spans="1:4">
      <c r="A12757" s="182" t="s">
        <v>16007</v>
      </c>
      <c r="B12757" s="182" t="s">
        <v>65379</v>
      </c>
      <c r="C12757" s="182"/>
      <c r="D12757" s="182" t="s">
        <v>16006</v>
      </c>
    </row>
    <row r="12758" spans="1:4">
      <c r="A12758" s="182" t="s">
        <v>16005</v>
      </c>
      <c r="B12758" s="182" t="s">
        <v>72154</v>
      </c>
      <c r="C12758" s="182"/>
      <c r="D12758" s="182" t="s">
        <v>16004</v>
      </c>
    </row>
    <row r="12759" spans="1:4">
      <c r="A12759" s="182" t="s">
        <v>16003</v>
      </c>
      <c r="B12759" s="182" t="s">
        <v>76853</v>
      </c>
      <c r="C12759" s="182"/>
      <c r="D12759" s="182" t="s">
        <v>16002</v>
      </c>
    </row>
    <row r="12760" spans="1:4">
      <c r="A12760" s="182" t="s">
        <v>16001</v>
      </c>
      <c r="B12760" s="182" t="s">
        <v>65797</v>
      </c>
      <c r="C12760" s="182"/>
      <c r="D12760" s="182" t="s">
        <v>16000</v>
      </c>
    </row>
    <row r="12761" spans="1:4">
      <c r="A12761" s="182" t="s">
        <v>15999</v>
      </c>
      <c r="B12761" s="182" t="s">
        <v>72139</v>
      </c>
      <c r="C12761" s="182"/>
      <c r="D12761" s="182" t="s">
        <v>15998</v>
      </c>
    </row>
    <row r="12762" spans="1:4">
      <c r="A12762" s="182" t="s">
        <v>15997</v>
      </c>
      <c r="B12762" s="182" t="s">
        <v>69325</v>
      </c>
      <c r="C12762" s="182"/>
      <c r="D12762" s="182" t="s">
        <v>15996</v>
      </c>
    </row>
    <row r="12763" spans="1:4">
      <c r="A12763" s="182" t="s">
        <v>15995</v>
      </c>
      <c r="B12763" s="182" t="s">
        <v>76422</v>
      </c>
      <c r="C12763" s="182"/>
      <c r="D12763" s="182" t="s">
        <v>15994</v>
      </c>
    </row>
    <row r="12764" spans="1:4">
      <c r="A12764" s="182" t="s">
        <v>15993</v>
      </c>
      <c r="B12764" s="182" t="s">
        <v>68252</v>
      </c>
      <c r="C12764" s="182"/>
      <c r="D12764" s="182" t="s">
        <v>15992</v>
      </c>
    </row>
    <row r="12765" spans="1:4">
      <c r="A12765" s="182" t="s">
        <v>15991</v>
      </c>
      <c r="B12765" s="182" t="s">
        <v>60777</v>
      </c>
      <c r="C12765" s="182"/>
      <c r="D12765" s="182" t="s">
        <v>15990</v>
      </c>
    </row>
    <row r="12766" spans="1:4">
      <c r="A12766" s="182" t="s">
        <v>15989</v>
      </c>
      <c r="B12766" s="182" t="s">
        <v>77845</v>
      </c>
      <c r="C12766" s="182"/>
      <c r="D12766" s="182" t="s">
        <v>15988</v>
      </c>
    </row>
    <row r="12767" spans="1:4">
      <c r="A12767" s="182" t="s">
        <v>15987</v>
      </c>
      <c r="B12767" s="182" t="s">
        <v>74980</v>
      </c>
      <c r="C12767" s="182"/>
      <c r="D12767" s="182" t="s">
        <v>15986</v>
      </c>
    </row>
    <row r="12768" spans="1:4">
      <c r="A12768" s="182" t="s">
        <v>15985</v>
      </c>
      <c r="B12768" s="182" t="s">
        <v>71662</v>
      </c>
      <c r="C12768" s="182"/>
      <c r="D12768" s="182" t="s">
        <v>15984</v>
      </c>
    </row>
    <row r="12769" spans="1:4">
      <c r="A12769" s="182" t="s">
        <v>15983</v>
      </c>
      <c r="B12769" s="182" t="s">
        <v>74943</v>
      </c>
      <c r="C12769" s="182"/>
      <c r="D12769" s="182" t="s">
        <v>15982</v>
      </c>
    </row>
    <row r="12770" spans="1:4">
      <c r="A12770" s="182" t="s">
        <v>15981</v>
      </c>
      <c r="B12770" s="182" t="s">
        <v>61938</v>
      </c>
      <c r="C12770" s="182"/>
      <c r="D12770" s="182" t="s">
        <v>15980</v>
      </c>
    </row>
    <row r="12771" spans="1:4">
      <c r="A12771" s="182" t="s">
        <v>15979</v>
      </c>
      <c r="B12771" s="182" t="s">
        <v>71308</v>
      </c>
      <c r="C12771" s="182"/>
      <c r="D12771" s="182" t="s">
        <v>15978</v>
      </c>
    </row>
    <row r="12772" spans="1:4">
      <c r="A12772" s="182" t="s">
        <v>15977</v>
      </c>
      <c r="B12772" s="182" t="s">
        <v>68304</v>
      </c>
      <c r="C12772" s="182"/>
      <c r="D12772" s="182" t="s">
        <v>15976</v>
      </c>
    </row>
    <row r="12773" spans="1:4">
      <c r="A12773" s="182" t="s">
        <v>15975</v>
      </c>
      <c r="B12773" s="182" t="s">
        <v>64788</v>
      </c>
      <c r="C12773" s="182"/>
      <c r="D12773" s="182" t="s">
        <v>15974</v>
      </c>
    </row>
    <row r="12774" spans="1:4">
      <c r="A12774" s="182" t="s">
        <v>15973</v>
      </c>
      <c r="B12774" s="182" t="s">
        <v>62092</v>
      </c>
      <c r="C12774" s="182"/>
      <c r="D12774" s="182" t="s">
        <v>15972</v>
      </c>
    </row>
    <row r="12775" spans="1:4">
      <c r="A12775" s="182" t="s">
        <v>15971</v>
      </c>
      <c r="B12775" s="182" t="s">
        <v>73381</v>
      </c>
      <c r="C12775" s="182"/>
      <c r="D12775" s="182" t="s">
        <v>15970</v>
      </c>
    </row>
    <row r="12776" spans="1:4">
      <c r="A12776" s="182" t="s">
        <v>15969</v>
      </c>
      <c r="B12776" s="182" t="s">
        <v>61162</v>
      </c>
      <c r="C12776" s="182"/>
      <c r="D12776" s="182" t="s">
        <v>15968</v>
      </c>
    </row>
    <row r="12777" spans="1:4">
      <c r="A12777" s="182" t="s">
        <v>15967</v>
      </c>
      <c r="B12777" s="182" t="s">
        <v>70997</v>
      </c>
      <c r="C12777" s="182"/>
      <c r="D12777" s="182" t="s">
        <v>15966</v>
      </c>
    </row>
    <row r="12778" spans="1:4">
      <c r="A12778" s="182" t="s">
        <v>15965</v>
      </c>
      <c r="B12778" s="182" t="s">
        <v>75874</v>
      </c>
      <c r="C12778" s="182"/>
      <c r="D12778" s="182" t="s">
        <v>15964</v>
      </c>
    </row>
    <row r="12779" spans="1:4">
      <c r="A12779" s="182" t="s">
        <v>15963</v>
      </c>
      <c r="B12779" s="182" t="s">
        <v>69843</v>
      </c>
      <c r="C12779" s="182"/>
      <c r="D12779" s="182" t="s">
        <v>15962</v>
      </c>
    </row>
    <row r="12780" spans="1:4">
      <c r="A12780" s="182" t="s">
        <v>15961</v>
      </c>
      <c r="B12780" s="182" t="s">
        <v>74998</v>
      </c>
      <c r="C12780" s="182"/>
      <c r="D12780" s="182" t="s">
        <v>15960</v>
      </c>
    </row>
    <row r="12781" spans="1:4">
      <c r="A12781" s="182" t="s">
        <v>15959</v>
      </c>
      <c r="B12781" s="182" t="s">
        <v>63941</v>
      </c>
      <c r="C12781" s="182"/>
      <c r="D12781" s="182" t="s">
        <v>15958</v>
      </c>
    </row>
    <row r="12782" spans="1:4">
      <c r="A12782" s="182" t="s">
        <v>15957</v>
      </c>
      <c r="B12782" s="182" t="s">
        <v>66638</v>
      </c>
      <c r="C12782" s="182"/>
      <c r="D12782" s="182" t="s">
        <v>15956</v>
      </c>
    </row>
    <row r="12783" spans="1:4">
      <c r="A12783" s="182" t="s">
        <v>15955</v>
      </c>
      <c r="B12783" s="182" t="s">
        <v>68011</v>
      </c>
      <c r="C12783" s="182"/>
      <c r="D12783" s="182" t="s">
        <v>15954</v>
      </c>
    </row>
    <row r="12784" spans="1:4">
      <c r="A12784" s="182" t="s">
        <v>15953</v>
      </c>
      <c r="B12784" s="182" t="s">
        <v>74178</v>
      </c>
      <c r="C12784" s="182"/>
      <c r="D12784" s="182" t="s">
        <v>15952</v>
      </c>
    </row>
    <row r="12785" spans="1:4">
      <c r="A12785" s="182" t="s">
        <v>15951</v>
      </c>
      <c r="B12785" s="182" t="s">
        <v>79410</v>
      </c>
      <c r="C12785" s="182"/>
      <c r="D12785" s="182" t="s">
        <v>15950</v>
      </c>
    </row>
    <row r="12786" spans="1:4">
      <c r="A12786" s="182" t="s">
        <v>15949</v>
      </c>
      <c r="B12786" s="182" t="s">
        <v>80445</v>
      </c>
      <c r="C12786" s="182"/>
      <c r="D12786" s="182" t="s">
        <v>15948</v>
      </c>
    </row>
    <row r="12787" spans="1:4">
      <c r="A12787" s="182" t="s">
        <v>15947</v>
      </c>
      <c r="B12787" s="182" t="s">
        <v>60687</v>
      </c>
      <c r="C12787" s="182"/>
      <c r="D12787" s="182" t="s">
        <v>15946</v>
      </c>
    </row>
    <row r="12788" spans="1:4">
      <c r="A12788" s="182" t="s">
        <v>15945</v>
      </c>
      <c r="B12788" s="182" t="s">
        <v>70962</v>
      </c>
      <c r="C12788" s="182"/>
      <c r="D12788" s="182" t="s">
        <v>15944</v>
      </c>
    </row>
    <row r="12789" spans="1:4">
      <c r="A12789" s="182" t="s">
        <v>15943</v>
      </c>
      <c r="B12789" s="182" t="s">
        <v>62775</v>
      </c>
      <c r="C12789" s="182"/>
      <c r="D12789" s="182" t="s">
        <v>15942</v>
      </c>
    </row>
    <row r="12790" spans="1:4">
      <c r="A12790" s="182" t="s">
        <v>15941</v>
      </c>
      <c r="B12790" s="182" t="s">
        <v>72535</v>
      </c>
      <c r="C12790" s="182"/>
      <c r="D12790" s="182" t="s">
        <v>15940</v>
      </c>
    </row>
    <row r="12791" spans="1:4">
      <c r="A12791" s="182" t="s">
        <v>15939</v>
      </c>
      <c r="B12791" s="182" t="s">
        <v>65160</v>
      </c>
      <c r="C12791" s="182"/>
      <c r="D12791" s="182" t="s">
        <v>15938</v>
      </c>
    </row>
    <row r="12792" spans="1:4">
      <c r="A12792" s="182" t="s">
        <v>15937</v>
      </c>
      <c r="B12792" s="182" t="s">
        <v>79454</v>
      </c>
      <c r="C12792" s="182"/>
      <c r="D12792" s="182" t="s">
        <v>15936</v>
      </c>
    </row>
    <row r="12793" spans="1:4">
      <c r="A12793" s="182" t="s">
        <v>15935</v>
      </c>
      <c r="B12793" s="182" t="s">
        <v>70602</v>
      </c>
      <c r="C12793" s="182"/>
      <c r="D12793" s="182" t="s">
        <v>15934</v>
      </c>
    </row>
    <row r="12794" spans="1:4">
      <c r="A12794" s="182" t="s">
        <v>15933</v>
      </c>
      <c r="B12794" s="182" t="s">
        <v>66878</v>
      </c>
      <c r="C12794" s="182"/>
      <c r="D12794" s="182" t="s">
        <v>15932</v>
      </c>
    </row>
    <row r="12795" spans="1:4">
      <c r="A12795" s="182" t="s">
        <v>15931</v>
      </c>
      <c r="B12795" s="182" t="s">
        <v>65840</v>
      </c>
      <c r="C12795" s="182"/>
      <c r="D12795" s="182" t="s">
        <v>15930</v>
      </c>
    </row>
    <row r="12796" spans="1:4">
      <c r="A12796" s="182" t="s">
        <v>15929</v>
      </c>
      <c r="B12796" s="182" t="s">
        <v>61439</v>
      </c>
      <c r="C12796" s="182"/>
      <c r="D12796" s="182" t="s">
        <v>15928</v>
      </c>
    </row>
    <row r="12797" spans="1:4">
      <c r="A12797" s="182" t="s">
        <v>15927</v>
      </c>
      <c r="B12797" s="182" t="s">
        <v>68406</v>
      </c>
      <c r="C12797" s="182"/>
      <c r="D12797" s="182" t="s">
        <v>15926</v>
      </c>
    </row>
    <row r="12798" spans="1:4">
      <c r="A12798" s="182" t="s">
        <v>15925</v>
      </c>
      <c r="B12798" s="182" t="s">
        <v>77671</v>
      </c>
      <c r="C12798" s="182"/>
      <c r="D12798" s="182" t="s">
        <v>15924</v>
      </c>
    </row>
    <row r="12799" spans="1:4">
      <c r="A12799" s="182" t="s">
        <v>15923</v>
      </c>
      <c r="B12799" s="182" t="s">
        <v>70254</v>
      </c>
      <c r="C12799" s="182"/>
      <c r="D12799" s="182" t="s">
        <v>15922</v>
      </c>
    </row>
    <row r="12800" spans="1:4">
      <c r="A12800" s="182" t="s">
        <v>15921</v>
      </c>
      <c r="B12800" s="182" t="s">
        <v>66568</v>
      </c>
      <c r="C12800" s="182"/>
      <c r="D12800" s="182" t="s">
        <v>15920</v>
      </c>
    </row>
    <row r="12801" spans="1:4">
      <c r="A12801" s="182" t="s">
        <v>15919</v>
      </c>
      <c r="B12801" s="182" t="s">
        <v>59977</v>
      </c>
      <c r="C12801" s="182"/>
      <c r="D12801" s="182" t="s">
        <v>15918</v>
      </c>
    </row>
    <row r="12802" spans="1:4">
      <c r="A12802" s="182" t="s">
        <v>15917</v>
      </c>
      <c r="B12802" s="182" t="s">
        <v>74093</v>
      </c>
      <c r="C12802" s="182"/>
      <c r="D12802" s="182" t="s">
        <v>15916</v>
      </c>
    </row>
    <row r="12803" spans="1:4">
      <c r="A12803" s="182" t="s">
        <v>15915</v>
      </c>
      <c r="B12803" s="182" t="s">
        <v>60230</v>
      </c>
      <c r="C12803" s="182"/>
      <c r="D12803" s="182" t="s">
        <v>15914</v>
      </c>
    </row>
    <row r="12804" spans="1:4">
      <c r="A12804" s="182" t="s">
        <v>15913</v>
      </c>
      <c r="B12804" s="182" t="s">
        <v>75122</v>
      </c>
      <c r="C12804" s="182"/>
      <c r="D12804" s="182" t="s">
        <v>15912</v>
      </c>
    </row>
    <row r="12805" spans="1:4">
      <c r="A12805" s="182" t="s">
        <v>15911</v>
      </c>
      <c r="B12805" s="182" t="s">
        <v>68316</v>
      </c>
      <c r="C12805" s="182"/>
      <c r="D12805" s="182" t="s">
        <v>15910</v>
      </c>
    </row>
    <row r="12806" spans="1:4">
      <c r="A12806" s="182" t="s">
        <v>15909</v>
      </c>
      <c r="B12806" s="182" t="s">
        <v>70528</v>
      </c>
      <c r="C12806" s="182"/>
      <c r="D12806" s="182" t="s">
        <v>15908</v>
      </c>
    </row>
    <row r="12807" spans="1:4">
      <c r="A12807" s="182" t="s">
        <v>15907</v>
      </c>
      <c r="B12807" s="182" t="s">
        <v>59892</v>
      </c>
      <c r="C12807" s="182"/>
      <c r="D12807" s="182" t="s">
        <v>15906</v>
      </c>
    </row>
    <row r="12808" spans="1:4">
      <c r="A12808" s="182" t="s">
        <v>15905</v>
      </c>
      <c r="B12808" s="182" t="s">
        <v>60828</v>
      </c>
      <c r="C12808" s="182"/>
      <c r="D12808" s="182" t="s">
        <v>15904</v>
      </c>
    </row>
    <row r="12809" spans="1:4">
      <c r="A12809" s="182" t="s">
        <v>15903</v>
      </c>
      <c r="B12809" s="182" t="s">
        <v>80090</v>
      </c>
      <c r="C12809" s="182"/>
      <c r="D12809" s="182" t="s">
        <v>15902</v>
      </c>
    </row>
    <row r="12810" spans="1:4">
      <c r="A12810" s="182" t="s">
        <v>15901</v>
      </c>
      <c r="B12810" s="182" t="s">
        <v>64677</v>
      </c>
      <c r="C12810" s="182"/>
      <c r="D12810" s="182" t="s">
        <v>15900</v>
      </c>
    </row>
    <row r="12811" spans="1:4">
      <c r="A12811" s="182" t="s">
        <v>15899</v>
      </c>
      <c r="B12811" s="182" t="s">
        <v>74314</v>
      </c>
      <c r="C12811" s="182"/>
      <c r="D12811" s="182" t="s">
        <v>15898</v>
      </c>
    </row>
    <row r="12812" spans="1:4">
      <c r="A12812" s="182" t="s">
        <v>15897</v>
      </c>
      <c r="B12812" s="182" t="s">
        <v>79475</v>
      </c>
      <c r="C12812" s="182"/>
      <c r="D12812" s="182" t="s">
        <v>15896</v>
      </c>
    </row>
    <row r="12813" spans="1:4">
      <c r="A12813" s="182" t="s">
        <v>15895</v>
      </c>
      <c r="B12813" s="182" t="s">
        <v>67081</v>
      </c>
      <c r="C12813" s="182"/>
      <c r="D12813" s="182" t="s">
        <v>15894</v>
      </c>
    </row>
    <row r="12814" spans="1:4">
      <c r="A12814" s="182" t="s">
        <v>15893</v>
      </c>
      <c r="B12814" s="182" t="s">
        <v>79747</v>
      </c>
      <c r="C12814" s="182"/>
      <c r="D12814" s="182" t="s">
        <v>15892</v>
      </c>
    </row>
    <row r="12815" spans="1:4">
      <c r="A12815" s="182" t="s">
        <v>15889</v>
      </c>
      <c r="B12815" s="182" t="s">
        <v>61087</v>
      </c>
      <c r="C12815" s="182"/>
      <c r="D12815" s="182" t="s">
        <v>15888</v>
      </c>
    </row>
    <row r="12816" spans="1:4">
      <c r="A12816" s="182" t="s">
        <v>15887</v>
      </c>
      <c r="B12816" s="182" t="s">
        <v>67108</v>
      </c>
      <c r="C12816" s="182"/>
      <c r="D12816" s="182" t="s">
        <v>15886</v>
      </c>
    </row>
    <row r="12817" spans="1:4">
      <c r="A12817" s="182" t="s">
        <v>15885</v>
      </c>
      <c r="B12817" s="182" t="s">
        <v>72186</v>
      </c>
      <c r="C12817" s="182"/>
      <c r="D12817" s="182" t="s">
        <v>15884</v>
      </c>
    </row>
    <row r="12818" spans="1:4">
      <c r="A12818" s="182" t="s">
        <v>15883</v>
      </c>
      <c r="B12818" s="182" t="s">
        <v>64013</v>
      </c>
      <c r="C12818" s="182"/>
      <c r="D12818" s="182" t="s">
        <v>15882</v>
      </c>
    </row>
    <row r="12819" spans="1:4">
      <c r="A12819" s="182" t="s">
        <v>15881</v>
      </c>
      <c r="B12819" s="182" t="s">
        <v>80688</v>
      </c>
      <c r="C12819" s="182"/>
      <c r="D12819" s="182" t="s">
        <v>15880</v>
      </c>
    </row>
    <row r="12820" spans="1:4">
      <c r="A12820" s="182" t="s">
        <v>15879</v>
      </c>
      <c r="B12820" s="182" t="s">
        <v>74932</v>
      </c>
      <c r="C12820" s="182"/>
      <c r="D12820" s="182" t="s">
        <v>15878</v>
      </c>
    </row>
    <row r="12821" spans="1:4">
      <c r="A12821" s="182" t="s">
        <v>15877</v>
      </c>
      <c r="B12821" s="182" t="s">
        <v>68004</v>
      </c>
      <c r="C12821" s="182"/>
      <c r="D12821" s="182" t="s">
        <v>15876</v>
      </c>
    </row>
    <row r="12822" spans="1:4">
      <c r="A12822" s="182" t="s">
        <v>15875</v>
      </c>
      <c r="B12822" s="182" t="s">
        <v>62945</v>
      </c>
      <c r="C12822" s="182"/>
      <c r="D12822" s="182" t="s">
        <v>15874</v>
      </c>
    </row>
    <row r="12823" spans="1:4">
      <c r="A12823" s="182" t="s">
        <v>15873</v>
      </c>
      <c r="B12823" s="182" t="s">
        <v>70593</v>
      </c>
      <c r="C12823" s="182"/>
      <c r="D12823" s="182" t="s">
        <v>15872</v>
      </c>
    </row>
    <row r="12824" spans="1:4">
      <c r="A12824" s="182" t="s">
        <v>15871</v>
      </c>
      <c r="B12824" s="182" t="s">
        <v>74727</v>
      </c>
      <c r="C12824" s="182"/>
      <c r="D12824" s="182" t="s">
        <v>15870</v>
      </c>
    </row>
    <row r="12825" spans="1:4">
      <c r="A12825" s="182" t="s">
        <v>15869</v>
      </c>
      <c r="B12825" s="182" t="s">
        <v>66597</v>
      </c>
      <c r="C12825" s="182"/>
      <c r="D12825" s="182" t="s">
        <v>15868</v>
      </c>
    </row>
    <row r="12826" spans="1:4">
      <c r="A12826" s="182" t="s">
        <v>15867</v>
      </c>
      <c r="B12826" s="182" t="s">
        <v>62586</v>
      </c>
      <c r="C12826" s="182"/>
      <c r="D12826" s="182" t="s">
        <v>15866</v>
      </c>
    </row>
    <row r="12827" spans="1:4">
      <c r="A12827" s="182" t="s">
        <v>15865</v>
      </c>
      <c r="B12827" s="182" t="s">
        <v>66787</v>
      </c>
      <c r="C12827" s="182"/>
      <c r="D12827" s="182" t="s">
        <v>15864</v>
      </c>
    </row>
    <row r="12828" spans="1:4">
      <c r="A12828" s="182" t="s">
        <v>15863</v>
      </c>
      <c r="B12828" s="182" t="s">
        <v>67105</v>
      </c>
      <c r="C12828" s="182"/>
      <c r="D12828" s="182" t="s">
        <v>15862</v>
      </c>
    </row>
    <row r="12829" spans="1:4">
      <c r="A12829" s="182" t="s">
        <v>15861</v>
      </c>
      <c r="B12829" s="182" t="s">
        <v>61554</v>
      </c>
      <c r="C12829" s="182"/>
      <c r="D12829" s="182" t="s">
        <v>15860</v>
      </c>
    </row>
    <row r="12830" spans="1:4">
      <c r="A12830" s="182" t="s">
        <v>15859</v>
      </c>
      <c r="B12830" s="182" t="s">
        <v>73664</v>
      </c>
      <c r="C12830" s="182"/>
      <c r="D12830" s="182" t="s">
        <v>15858</v>
      </c>
    </row>
    <row r="12831" spans="1:4">
      <c r="A12831" s="182" t="s">
        <v>15857</v>
      </c>
      <c r="B12831" s="182" t="s">
        <v>66301</v>
      </c>
      <c r="C12831" s="182"/>
      <c r="D12831" s="182" t="s">
        <v>15856</v>
      </c>
    </row>
    <row r="12832" spans="1:4">
      <c r="A12832" s="182" t="s">
        <v>15855</v>
      </c>
      <c r="B12832" s="182" t="s">
        <v>72853</v>
      </c>
      <c r="C12832" s="182"/>
      <c r="D12832" s="182" t="s">
        <v>15854</v>
      </c>
    </row>
    <row r="12833" spans="1:4">
      <c r="A12833" s="182" t="s">
        <v>15853</v>
      </c>
      <c r="B12833" s="182" t="s">
        <v>74520</v>
      </c>
      <c r="C12833" s="182"/>
      <c r="D12833" s="182" t="s">
        <v>15852</v>
      </c>
    </row>
    <row r="12834" spans="1:4">
      <c r="A12834" s="182" t="s">
        <v>15851</v>
      </c>
      <c r="B12834" s="182" t="s">
        <v>66682</v>
      </c>
      <c r="C12834" s="182"/>
      <c r="D12834" s="182" t="s">
        <v>15850</v>
      </c>
    </row>
    <row r="12835" spans="1:4">
      <c r="A12835" s="182" t="s">
        <v>15849</v>
      </c>
      <c r="B12835" s="182" t="s">
        <v>69493</v>
      </c>
      <c r="C12835" s="182"/>
      <c r="D12835" s="182" t="s">
        <v>15848</v>
      </c>
    </row>
    <row r="12836" spans="1:4">
      <c r="A12836" s="182" t="s">
        <v>15847</v>
      </c>
      <c r="B12836" s="182" t="s">
        <v>69837</v>
      </c>
      <c r="C12836" s="182"/>
      <c r="D12836" s="182" t="s">
        <v>15846</v>
      </c>
    </row>
    <row r="12837" spans="1:4">
      <c r="A12837" s="182" t="s">
        <v>15845</v>
      </c>
      <c r="B12837" s="182" t="s">
        <v>69543</v>
      </c>
      <c r="C12837" s="182"/>
      <c r="D12837" s="182" t="s">
        <v>15844</v>
      </c>
    </row>
    <row r="12838" spans="1:4">
      <c r="A12838" s="182" t="s">
        <v>15843</v>
      </c>
      <c r="B12838" s="182" t="s">
        <v>72945</v>
      </c>
      <c r="C12838" s="182"/>
      <c r="D12838" s="182" t="s">
        <v>15842</v>
      </c>
    </row>
    <row r="12839" spans="1:4">
      <c r="A12839" s="182" t="s">
        <v>15841</v>
      </c>
      <c r="B12839" s="182" t="s">
        <v>61336</v>
      </c>
      <c r="C12839" s="182"/>
      <c r="D12839" s="182" t="s">
        <v>15840</v>
      </c>
    </row>
    <row r="12840" spans="1:4">
      <c r="A12840" s="182" t="s">
        <v>15839</v>
      </c>
      <c r="B12840" s="182" t="s">
        <v>76902</v>
      </c>
      <c r="C12840" s="182"/>
      <c r="D12840" s="182" t="s">
        <v>15838</v>
      </c>
    </row>
    <row r="12841" spans="1:4">
      <c r="A12841" s="182" t="s">
        <v>15837</v>
      </c>
      <c r="B12841" s="182" t="s">
        <v>61009</v>
      </c>
      <c r="C12841" s="182"/>
      <c r="D12841" s="182" t="s">
        <v>15836</v>
      </c>
    </row>
    <row r="12842" spans="1:4">
      <c r="A12842" s="182" t="s">
        <v>15835</v>
      </c>
      <c r="B12842" s="182" t="s">
        <v>79170</v>
      </c>
      <c r="C12842" s="182"/>
      <c r="D12842" s="182" t="s">
        <v>15834</v>
      </c>
    </row>
    <row r="12843" spans="1:4">
      <c r="A12843" s="182" t="s">
        <v>15833</v>
      </c>
      <c r="B12843" s="182" t="s">
        <v>65326</v>
      </c>
      <c r="C12843" s="182"/>
      <c r="D12843" s="182" t="s">
        <v>15832</v>
      </c>
    </row>
    <row r="12844" spans="1:4">
      <c r="A12844" s="182" t="s">
        <v>15831</v>
      </c>
      <c r="B12844" s="182" t="s">
        <v>67421</v>
      </c>
      <c r="C12844" s="182"/>
      <c r="D12844" s="182" t="s">
        <v>15830</v>
      </c>
    </row>
    <row r="12845" spans="1:4">
      <c r="A12845" s="182" t="s">
        <v>15829</v>
      </c>
      <c r="B12845" s="182" t="s">
        <v>70131</v>
      </c>
      <c r="C12845" s="182"/>
      <c r="D12845" s="182" t="s">
        <v>15828</v>
      </c>
    </row>
    <row r="12846" spans="1:4">
      <c r="A12846" s="182" t="s">
        <v>15827</v>
      </c>
      <c r="B12846" s="182" t="s">
        <v>68701</v>
      </c>
      <c r="C12846" s="182"/>
      <c r="D12846" s="182" t="s">
        <v>15826</v>
      </c>
    </row>
    <row r="12847" spans="1:4">
      <c r="A12847" s="182" t="s">
        <v>15825</v>
      </c>
      <c r="B12847" s="182" t="s">
        <v>67771</v>
      </c>
      <c r="C12847" s="182"/>
      <c r="D12847" s="182" t="s">
        <v>15824</v>
      </c>
    </row>
    <row r="12848" spans="1:4">
      <c r="A12848" s="182" t="s">
        <v>15823</v>
      </c>
      <c r="B12848" s="182" t="s">
        <v>60874</v>
      </c>
      <c r="C12848" s="182"/>
      <c r="D12848" s="182" t="s">
        <v>15822</v>
      </c>
    </row>
    <row r="12849" spans="1:4">
      <c r="A12849" s="182" t="s">
        <v>15821</v>
      </c>
      <c r="B12849" s="182" t="s">
        <v>60358</v>
      </c>
      <c r="C12849" s="182"/>
      <c r="D12849" s="182" t="s">
        <v>15820</v>
      </c>
    </row>
    <row r="12850" spans="1:4">
      <c r="A12850" s="182" t="s">
        <v>15819</v>
      </c>
      <c r="B12850" s="182" t="s">
        <v>76676</v>
      </c>
      <c r="C12850" s="182"/>
      <c r="D12850" s="182" t="s">
        <v>15818</v>
      </c>
    </row>
    <row r="12851" spans="1:4">
      <c r="A12851" s="182" t="s">
        <v>15817</v>
      </c>
      <c r="B12851" s="182" t="s">
        <v>81036</v>
      </c>
      <c r="C12851" s="182"/>
      <c r="D12851" s="182" t="s">
        <v>15816</v>
      </c>
    </row>
    <row r="12852" spans="1:4">
      <c r="A12852" s="182" t="s">
        <v>15815</v>
      </c>
      <c r="B12852" s="182" t="s">
        <v>80162</v>
      </c>
      <c r="C12852" s="182"/>
      <c r="D12852" s="182" t="s">
        <v>15814</v>
      </c>
    </row>
    <row r="12853" spans="1:4">
      <c r="A12853" s="182" t="s">
        <v>15813</v>
      </c>
      <c r="B12853" s="182" t="s">
        <v>61785</v>
      </c>
      <c r="C12853" s="182"/>
      <c r="D12853" s="182" t="s">
        <v>15812</v>
      </c>
    </row>
    <row r="12854" spans="1:4">
      <c r="A12854" s="182" t="s">
        <v>15811</v>
      </c>
      <c r="B12854" s="182" t="s">
        <v>80714</v>
      </c>
      <c r="C12854" s="182"/>
      <c r="D12854" s="182" t="s">
        <v>15810</v>
      </c>
    </row>
    <row r="12855" spans="1:4">
      <c r="A12855" s="182" t="s">
        <v>15809</v>
      </c>
      <c r="B12855" s="182" t="s">
        <v>78544</v>
      </c>
      <c r="C12855" s="182"/>
      <c r="D12855" s="182" t="s">
        <v>15808</v>
      </c>
    </row>
    <row r="12856" spans="1:4">
      <c r="A12856" s="182" t="s">
        <v>15807</v>
      </c>
      <c r="B12856" s="182" t="s">
        <v>73964</v>
      </c>
      <c r="C12856" s="182"/>
      <c r="D12856" s="182" t="s">
        <v>15806</v>
      </c>
    </row>
    <row r="12857" spans="1:4">
      <c r="A12857" s="182" t="s">
        <v>15805</v>
      </c>
      <c r="B12857" s="182" t="s">
        <v>70517</v>
      </c>
      <c r="C12857" s="182"/>
      <c r="D12857" s="182" t="s">
        <v>15804</v>
      </c>
    </row>
    <row r="12858" spans="1:4">
      <c r="A12858" s="182" t="s">
        <v>15803</v>
      </c>
      <c r="B12858" s="182" t="s">
        <v>76480</v>
      </c>
      <c r="C12858" s="182"/>
      <c r="D12858" s="182" t="s">
        <v>15802</v>
      </c>
    </row>
    <row r="12859" spans="1:4">
      <c r="A12859" s="182" t="s">
        <v>15801</v>
      </c>
      <c r="B12859" s="182" t="s">
        <v>73524</v>
      </c>
      <c r="C12859" s="182"/>
      <c r="D12859" s="182" t="s">
        <v>15800</v>
      </c>
    </row>
    <row r="12860" spans="1:4">
      <c r="A12860" s="182" t="s">
        <v>15799</v>
      </c>
      <c r="B12860" s="182" t="s">
        <v>72656</v>
      </c>
      <c r="C12860" s="182"/>
      <c r="D12860" s="182" t="s">
        <v>15798</v>
      </c>
    </row>
    <row r="12861" spans="1:4">
      <c r="A12861" s="182" t="s">
        <v>15797</v>
      </c>
      <c r="B12861" s="182" t="s">
        <v>70455</v>
      </c>
      <c r="C12861" s="182"/>
      <c r="D12861" s="182" t="s">
        <v>15796</v>
      </c>
    </row>
    <row r="12862" spans="1:4">
      <c r="A12862" s="182" t="s">
        <v>15795</v>
      </c>
      <c r="B12862" s="182" t="s">
        <v>67875</v>
      </c>
      <c r="C12862" s="182"/>
      <c r="D12862" s="182" t="s">
        <v>15794</v>
      </c>
    </row>
    <row r="12863" spans="1:4">
      <c r="A12863" s="182" t="s">
        <v>15793</v>
      </c>
      <c r="B12863" s="182" t="s">
        <v>70824</v>
      </c>
      <c r="C12863" s="182"/>
      <c r="D12863" s="182" t="s">
        <v>15792</v>
      </c>
    </row>
    <row r="12864" spans="1:4">
      <c r="A12864" s="182" t="s">
        <v>15791</v>
      </c>
      <c r="B12864" s="182" t="s">
        <v>71922</v>
      </c>
      <c r="C12864" s="182"/>
      <c r="D12864" s="182" t="s">
        <v>15790</v>
      </c>
    </row>
    <row r="12865" spans="1:4">
      <c r="A12865" s="182" t="s">
        <v>15789</v>
      </c>
      <c r="B12865" s="182" t="s">
        <v>68598</v>
      </c>
      <c r="C12865" s="182"/>
      <c r="D12865" s="182" t="s">
        <v>15788</v>
      </c>
    </row>
    <row r="12866" spans="1:4">
      <c r="A12866" s="182" t="s">
        <v>15787</v>
      </c>
      <c r="B12866" s="182" t="s">
        <v>76346</v>
      </c>
      <c r="C12866" s="182"/>
      <c r="D12866" s="182" t="s">
        <v>15786</v>
      </c>
    </row>
    <row r="12867" spans="1:4">
      <c r="A12867" s="182" t="s">
        <v>15785</v>
      </c>
      <c r="B12867" s="182" t="s">
        <v>67518</v>
      </c>
      <c r="C12867" s="182"/>
      <c r="D12867" s="182" t="s">
        <v>15784</v>
      </c>
    </row>
    <row r="12868" spans="1:4">
      <c r="A12868" s="182" t="s">
        <v>15783</v>
      </c>
      <c r="B12868" s="182" t="s">
        <v>75933</v>
      </c>
      <c r="C12868" s="182"/>
      <c r="D12868" s="182" t="s">
        <v>15782</v>
      </c>
    </row>
    <row r="12869" spans="1:4">
      <c r="A12869" s="182" t="s">
        <v>15781</v>
      </c>
      <c r="B12869" s="182" t="s">
        <v>61328</v>
      </c>
      <c r="C12869" s="182"/>
      <c r="D12869" s="182" t="s">
        <v>15780</v>
      </c>
    </row>
    <row r="12870" spans="1:4">
      <c r="A12870" s="182" t="s">
        <v>15779</v>
      </c>
      <c r="B12870" s="182" t="s">
        <v>70088</v>
      </c>
      <c r="C12870" s="182"/>
      <c r="D12870" s="182" t="s">
        <v>15778</v>
      </c>
    </row>
    <row r="12871" spans="1:4">
      <c r="A12871" s="182" t="s">
        <v>15777</v>
      </c>
      <c r="B12871" s="182" t="s">
        <v>65125</v>
      </c>
      <c r="C12871" s="182"/>
      <c r="D12871" s="182" t="s">
        <v>15776</v>
      </c>
    </row>
    <row r="12872" spans="1:4">
      <c r="A12872" s="182" t="s">
        <v>15775</v>
      </c>
      <c r="B12872" s="182" t="s">
        <v>74061</v>
      </c>
      <c r="C12872" s="182"/>
      <c r="D12872" s="182" t="s">
        <v>15774</v>
      </c>
    </row>
    <row r="12873" spans="1:4">
      <c r="A12873" s="182" t="s">
        <v>15773</v>
      </c>
      <c r="B12873" s="182" t="s">
        <v>74160</v>
      </c>
      <c r="C12873" s="182"/>
      <c r="D12873" s="182" t="s">
        <v>15772</v>
      </c>
    </row>
    <row r="12874" spans="1:4">
      <c r="A12874" s="182" t="s">
        <v>15771</v>
      </c>
      <c r="B12874" s="182" t="s">
        <v>67205</v>
      </c>
      <c r="C12874" s="182"/>
      <c r="D12874" s="182" t="s">
        <v>15770</v>
      </c>
    </row>
    <row r="12875" spans="1:4">
      <c r="A12875" s="182" t="s">
        <v>15769</v>
      </c>
      <c r="B12875" s="182" t="s">
        <v>66889</v>
      </c>
      <c r="C12875" s="182"/>
      <c r="D12875" s="182" t="s">
        <v>15768</v>
      </c>
    </row>
    <row r="12876" spans="1:4">
      <c r="A12876" s="182" t="s">
        <v>15767</v>
      </c>
      <c r="B12876" s="182" t="s">
        <v>80352</v>
      </c>
      <c r="C12876" s="182"/>
      <c r="D12876" s="182" t="s">
        <v>15766</v>
      </c>
    </row>
    <row r="12877" spans="1:4">
      <c r="A12877" s="182" t="s">
        <v>15765</v>
      </c>
      <c r="B12877" s="182" t="s">
        <v>62705</v>
      </c>
      <c r="C12877" s="182"/>
      <c r="D12877" s="182" t="s">
        <v>15764</v>
      </c>
    </row>
    <row r="12878" spans="1:4">
      <c r="A12878" s="182" t="s">
        <v>15763</v>
      </c>
      <c r="B12878" s="182" t="s">
        <v>72852</v>
      </c>
      <c r="C12878" s="182"/>
      <c r="D12878" s="182" t="s">
        <v>15762</v>
      </c>
    </row>
    <row r="12879" spans="1:4">
      <c r="A12879" s="182" t="s">
        <v>15761</v>
      </c>
      <c r="B12879" s="182" t="s">
        <v>61126</v>
      </c>
      <c r="C12879" s="182"/>
      <c r="D12879" s="182" t="s">
        <v>15760</v>
      </c>
    </row>
    <row r="12880" spans="1:4">
      <c r="A12880" s="182" t="s">
        <v>15759</v>
      </c>
      <c r="B12880" s="182" t="s">
        <v>62921</v>
      </c>
      <c r="C12880" s="182"/>
      <c r="D12880" s="182" t="s">
        <v>15758</v>
      </c>
    </row>
    <row r="12881" spans="1:4">
      <c r="A12881" s="182" t="s">
        <v>15757</v>
      </c>
      <c r="B12881" s="182" t="s">
        <v>68361</v>
      </c>
      <c r="C12881" s="182"/>
      <c r="D12881" s="182" t="s">
        <v>15756</v>
      </c>
    </row>
    <row r="12882" spans="1:4">
      <c r="A12882" s="182" t="s">
        <v>15755</v>
      </c>
      <c r="B12882" s="182" t="s">
        <v>75311</v>
      </c>
      <c r="C12882" s="182"/>
      <c r="D12882" s="182" t="s">
        <v>15754</v>
      </c>
    </row>
    <row r="12883" spans="1:4">
      <c r="A12883" s="182" t="s">
        <v>15753</v>
      </c>
      <c r="B12883" s="182" t="s">
        <v>65991</v>
      </c>
      <c r="C12883" s="182"/>
      <c r="D12883" s="182" t="s">
        <v>15752</v>
      </c>
    </row>
    <row r="12884" spans="1:4">
      <c r="A12884" s="182" t="s">
        <v>15751</v>
      </c>
      <c r="B12884" s="182" t="s">
        <v>71490</v>
      </c>
      <c r="C12884" s="182"/>
      <c r="D12884" s="182" t="s">
        <v>15750</v>
      </c>
    </row>
    <row r="12885" spans="1:4">
      <c r="A12885" s="182" t="s">
        <v>15749</v>
      </c>
      <c r="B12885" s="182" t="s">
        <v>59756</v>
      </c>
      <c r="C12885" s="182"/>
      <c r="D12885" s="182" t="s">
        <v>15748</v>
      </c>
    </row>
    <row r="12886" spans="1:4">
      <c r="A12886" s="182" t="s">
        <v>15747</v>
      </c>
      <c r="B12886" s="182" t="s">
        <v>80675</v>
      </c>
      <c r="C12886" s="182"/>
      <c r="D12886" s="182" t="s">
        <v>15746</v>
      </c>
    </row>
    <row r="12887" spans="1:4">
      <c r="A12887" s="182" t="s">
        <v>15745</v>
      </c>
      <c r="B12887" s="182" t="s">
        <v>68032</v>
      </c>
      <c r="C12887" s="182"/>
      <c r="D12887" s="182" t="s">
        <v>15744</v>
      </c>
    </row>
    <row r="12888" spans="1:4">
      <c r="A12888" s="182" t="s">
        <v>15743</v>
      </c>
      <c r="B12888" s="182" t="s">
        <v>71802</v>
      </c>
      <c r="C12888" s="182"/>
      <c r="D12888" s="182" t="s">
        <v>15742</v>
      </c>
    </row>
    <row r="12889" spans="1:4">
      <c r="A12889" s="182" t="s">
        <v>15741</v>
      </c>
      <c r="B12889" s="182" t="s">
        <v>71524</v>
      </c>
      <c r="C12889" s="182"/>
      <c r="D12889" s="182" t="s">
        <v>15740</v>
      </c>
    </row>
    <row r="12890" spans="1:4">
      <c r="A12890" s="182" t="s">
        <v>15739</v>
      </c>
      <c r="B12890" s="182" t="s">
        <v>61882</v>
      </c>
      <c r="C12890" s="182"/>
      <c r="D12890" s="182" t="s">
        <v>15738</v>
      </c>
    </row>
    <row r="12891" spans="1:4">
      <c r="A12891" s="182" t="s">
        <v>15737</v>
      </c>
      <c r="B12891" s="182" t="s">
        <v>78167</v>
      </c>
      <c r="C12891" s="182"/>
      <c r="D12891" s="182" t="s">
        <v>15736</v>
      </c>
    </row>
    <row r="12892" spans="1:4">
      <c r="A12892" s="182" t="s">
        <v>15735</v>
      </c>
      <c r="B12892" s="182" t="s">
        <v>73168</v>
      </c>
      <c r="C12892" s="182"/>
      <c r="D12892" s="182" t="s">
        <v>15734</v>
      </c>
    </row>
    <row r="12893" spans="1:4">
      <c r="A12893" s="182" t="s">
        <v>15733</v>
      </c>
      <c r="B12893" s="182" t="s">
        <v>64412</v>
      </c>
      <c r="C12893" s="182"/>
      <c r="D12893" s="182" t="s">
        <v>15732</v>
      </c>
    </row>
    <row r="12894" spans="1:4">
      <c r="A12894" s="182" t="s">
        <v>15731</v>
      </c>
      <c r="B12894" s="182" t="s">
        <v>67715</v>
      </c>
      <c r="C12894" s="182"/>
      <c r="D12894" s="182" t="s">
        <v>15730</v>
      </c>
    </row>
    <row r="12895" spans="1:4">
      <c r="A12895" s="182" t="s">
        <v>15729</v>
      </c>
      <c r="B12895" s="182" t="s">
        <v>69300</v>
      </c>
      <c r="C12895" s="182"/>
      <c r="D12895" s="182" t="s">
        <v>15728</v>
      </c>
    </row>
    <row r="12896" spans="1:4">
      <c r="A12896" s="182" t="s">
        <v>15727</v>
      </c>
      <c r="B12896" s="182" t="s">
        <v>72622</v>
      </c>
      <c r="C12896" s="182"/>
      <c r="D12896" s="182" t="s">
        <v>15726</v>
      </c>
    </row>
    <row r="12897" spans="1:4">
      <c r="A12897" s="182" t="s">
        <v>15725</v>
      </c>
      <c r="B12897" s="182" t="s">
        <v>79671</v>
      </c>
      <c r="C12897" s="182"/>
      <c r="D12897" s="182" t="s">
        <v>15724</v>
      </c>
    </row>
    <row r="12898" spans="1:4">
      <c r="A12898" s="182" t="s">
        <v>15723</v>
      </c>
      <c r="B12898" s="182" t="s">
        <v>72399</v>
      </c>
      <c r="C12898" s="182"/>
      <c r="D12898" s="182" t="s">
        <v>15722</v>
      </c>
    </row>
    <row r="12899" spans="1:4">
      <c r="A12899" s="182" t="s">
        <v>15721</v>
      </c>
      <c r="B12899" s="182" t="s">
        <v>73995</v>
      </c>
      <c r="C12899" s="182"/>
      <c r="D12899" s="182" t="s">
        <v>15720</v>
      </c>
    </row>
    <row r="12900" spans="1:4">
      <c r="A12900" s="182" t="s">
        <v>15719</v>
      </c>
      <c r="B12900" s="182" t="s">
        <v>66707</v>
      </c>
      <c r="C12900" s="182"/>
      <c r="D12900" s="182" t="s">
        <v>15718</v>
      </c>
    </row>
    <row r="12901" spans="1:4">
      <c r="A12901" s="182" t="s">
        <v>15717</v>
      </c>
      <c r="B12901" s="182" t="s">
        <v>62173</v>
      </c>
      <c r="C12901" s="182"/>
      <c r="D12901" s="182" t="s">
        <v>15716</v>
      </c>
    </row>
    <row r="12902" spans="1:4">
      <c r="A12902" s="182" t="s">
        <v>15715</v>
      </c>
      <c r="B12902" s="182" t="s">
        <v>64492</v>
      </c>
      <c r="C12902" s="182"/>
      <c r="D12902" s="182" t="s">
        <v>15714</v>
      </c>
    </row>
    <row r="12903" spans="1:4">
      <c r="A12903" s="182" t="s">
        <v>15713</v>
      </c>
      <c r="B12903" s="182" t="s">
        <v>75358</v>
      </c>
      <c r="C12903" s="182"/>
      <c r="D12903" s="182" t="s">
        <v>15712</v>
      </c>
    </row>
    <row r="12904" spans="1:4">
      <c r="A12904" s="182" t="s">
        <v>15711</v>
      </c>
      <c r="B12904" s="182" t="s">
        <v>76306</v>
      </c>
      <c r="C12904" s="182"/>
      <c r="D12904" s="182" t="s">
        <v>15710</v>
      </c>
    </row>
    <row r="12905" spans="1:4">
      <c r="A12905" s="182" t="s">
        <v>15709</v>
      </c>
      <c r="B12905" s="182" t="s">
        <v>61853</v>
      </c>
      <c r="C12905" s="182"/>
      <c r="D12905" s="182" t="s">
        <v>15708</v>
      </c>
    </row>
    <row r="12906" spans="1:4">
      <c r="A12906" s="182" t="s">
        <v>15707</v>
      </c>
      <c r="B12906" s="182" t="s">
        <v>60158</v>
      </c>
      <c r="C12906" s="182"/>
      <c r="D12906" s="182" t="s">
        <v>15706</v>
      </c>
    </row>
    <row r="12907" spans="1:4">
      <c r="A12907" s="182" t="s">
        <v>15705</v>
      </c>
      <c r="B12907" s="182" t="s">
        <v>71310</v>
      </c>
      <c r="C12907" s="182"/>
      <c r="D12907" s="182" t="s">
        <v>15704</v>
      </c>
    </row>
    <row r="12908" spans="1:4">
      <c r="A12908" s="182" t="s">
        <v>15703</v>
      </c>
      <c r="B12908" s="182" t="s">
        <v>60420</v>
      </c>
      <c r="C12908" s="182"/>
      <c r="D12908" s="182" t="s">
        <v>15702</v>
      </c>
    </row>
    <row r="12909" spans="1:4">
      <c r="A12909" s="182" t="s">
        <v>15701</v>
      </c>
      <c r="B12909" s="182" t="s">
        <v>80098</v>
      </c>
      <c r="C12909" s="182"/>
      <c r="D12909" s="182" t="s">
        <v>15700</v>
      </c>
    </row>
    <row r="12910" spans="1:4">
      <c r="A12910" s="182" t="s">
        <v>15699</v>
      </c>
      <c r="B12910" s="182" t="s">
        <v>71741</v>
      </c>
      <c r="C12910" s="182"/>
      <c r="D12910" s="182" t="s">
        <v>15698</v>
      </c>
    </row>
    <row r="12911" spans="1:4">
      <c r="A12911" s="182" t="s">
        <v>15697</v>
      </c>
      <c r="B12911" s="182" t="s">
        <v>61130</v>
      </c>
      <c r="C12911" s="182"/>
      <c r="D12911" s="182" t="s">
        <v>15696</v>
      </c>
    </row>
    <row r="12912" spans="1:4">
      <c r="A12912" s="182" t="s">
        <v>15695</v>
      </c>
      <c r="B12912" s="182" t="s">
        <v>61545</v>
      </c>
      <c r="C12912" s="182"/>
      <c r="D12912" s="182" t="s">
        <v>15694</v>
      </c>
    </row>
    <row r="12913" spans="1:4">
      <c r="A12913" s="182" t="s">
        <v>15693</v>
      </c>
      <c r="B12913" s="182" t="s">
        <v>78687</v>
      </c>
      <c r="C12913" s="182"/>
      <c r="D12913" s="182" t="s">
        <v>15692</v>
      </c>
    </row>
    <row r="12914" spans="1:4">
      <c r="A12914" s="182" t="s">
        <v>15691</v>
      </c>
      <c r="B12914" s="182" t="s">
        <v>70726</v>
      </c>
      <c r="C12914" s="182"/>
      <c r="D12914" s="182" t="s">
        <v>15690</v>
      </c>
    </row>
    <row r="12915" spans="1:4">
      <c r="A12915" s="182" t="s">
        <v>15689</v>
      </c>
      <c r="B12915" s="182" t="s">
        <v>66839</v>
      </c>
      <c r="C12915" s="182"/>
      <c r="D12915" s="182" t="s">
        <v>15688</v>
      </c>
    </row>
    <row r="12916" spans="1:4">
      <c r="A12916" s="182" t="s">
        <v>15687</v>
      </c>
      <c r="B12916" s="182" t="s">
        <v>79366</v>
      </c>
      <c r="C12916" s="182"/>
      <c r="D12916" s="182" t="s">
        <v>15686</v>
      </c>
    </row>
    <row r="12917" spans="1:4">
      <c r="A12917" s="182" t="s">
        <v>15685</v>
      </c>
      <c r="B12917" s="182" t="s">
        <v>75118</v>
      </c>
      <c r="C12917" s="182"/>
      <c r="D12917" s="182" t="s">
        <v>15684</v>
      </c>
    </row>
    <row r="12918" spans="1:4">
      <c r="A12918" s="182" t="s">
        <v>15683</v>
      </c>
      <c r="B12918" s="182" t="s">
        <v>66034</v>
      </c>
      <c r="C12918" s="182"/>
      <c r="D12918" s="182" t="s">
        <v>15682</v>
      </c>
    </row>
    <row r="12919" spans="1:4">
      <c r="A12919" s="182" t="s">
        <v>15681</v>
      </c>
      <c r="B12919" s="182" t="s">
        <v>75632</v>
      </c>
      <c r="C12919" s="182"/>
      <c r="D12919" s="182" t="s">
        <v>15680</v>
      </c>
    </row>
    <row r="12920" spans="1:4">
      <c r="A12920" s="182" t="s">
        <v>15679</v>
      </c>
      <c r="B12920" s="182" t="s">
        <v>70448</v>
      </c>
      <c r="C12920" s="182"/>
      <c r="D12920" s="182" t="s">
        <v>15678</v>
      </c>
    </row>
    <row r="12921" spans="1:4">
      <c r="A12921" s="182" t="s">
        <v>15677</v>
      </c>
      <c r="B12921" s="182" t="s">
        <v>79148</v>
      </c>
      <c r="C12921" s="182"/>
      <c r="D12921" s="182" t="s">
        <v>15676</v>
      </c>
    </row>
    <row r="12922" spans="1:4">
      <c r="A12922" s="182" t="s">
        <v>15675</v>
      </c>
      <c r="B12922" s="182" t="s">
        <v>76055</v>
      </c>
      <c r="C12922" s="182"/>
      <c r="D12922" s="182" t="s">
        <v>15674</v>
      </c>
    </row>
    <row r="12923" spans="1:4">
      <c r="A12923" s="182" t="s">
        <v>15673</v>
      </c>
      <c r="B12923" s="182" t="s">
        <v>69072</v>
      </c>
      <c r="C12923" s="182"/>
      <c r="D12923" s="182" t="s">
        <v>15672</v>
      </c>
    </row>
    <row r="12924" spans="1:4">
      <c r="A12924" s="182" t="s">
        <v>15671</v>
      </c>
      <c r="B12924" s="182" t="s">
        <v>72711</v>
      </c>
      <c r="C12924" s="182"/>
      <c r="D12924" s="182" t="s">
        <v>15670</v>
      </c>
    </row>
    <row r="12925" spans="1:4">
      <c r="A12925" s="182" t="s">
        <v>15669</v>
      </c>
      <c r="B12925" s="182" t="s">
        <v>65446</v>
      </c>
      <c r="C12925" s="182"/>
      <c r="D12925" s="182" t="s">
        <v>15668</v>
      </c>
    </row>
    <row r="12926" spans="1:4">
      <c r="A12926" s="182" t="s">
        <v>15667</v>
      </c>
      <c r="B12926" s="182" t="s">
        <v>72458</v>
      </c>
      <c r="C12926" s="182"/>
      <c r="D12926" s="182" t="s">
        <v>15666</v>
      </c>
    </row>
    <row r="12927" spans="1:4">
      <c r="A12927" s="182" t="s">
        <v>15665</v>
      </c>
      <c r="B12927" s="182" t="s">
        <v>70406</v>
      </c>
      <c r="C12927" s="182"/>
      <c r="D12927" s="182" t="s">
        <v>15664</v>
      </c>
    </row>
    <row r="12928" spans="1:4">
      <c r="A12928" s="182" t="s">
        <v>15663</v>
      </c>
      <c r="B12928" s="182" t="s">
        <v>77543</v>
      </c>
      <c r="C12928" s="182"/>
      <c r="D12928" s="182" t="s">
        <v>15662</v>
      </c>
    </row>
    <row r="12929" spans="1:4">
      <c r="A12929" s="182" t="s">
        <v>15661</v>
      </c>
      <c r="B12929" s="182" t="s">
        <v>60812</v>
      </c>
      <c r="C12929" s="182"/>
      <c r="D12929" s="182" t="s">
        <v>15660</v>
      </c>
    </row>
    <row r="12930" spans="1:4">
      <c r="A12930" s="182" t="s">
        <v>15659</v>
      </c>
      <c r="B12930" s="182" t="s">
        <v>65908</v>
      </c>
      <c r="C12930" s="182"/>
      <c r="D12930" s="182" t="s">
        <v>15658</v>
      </c>
    </row>
    <row r="12931" spans="1:4">
      <c r="A12931" s="182" t="s">
        <v>15657</v>
      </c>
      <c r="B12931" s="182" t="s">
        <v>65252</v>
      </c>
      <c r="C12931" s="182"/>
      <c r="D12931" s="182" t="s">
        <v>15656</v>
      </c>
    </row>
    <row r="12932" spans="1:4">
      <c r="A12932" s="182" t="s">
        <v>15655</v>
      </c>
      <c r="B12932" s="182" t="s">
        <v>61302</v>
      </c>
      <c r="C12932" s="182"/>
      <c r="D12932" s="182" t="s">
        <v>15654</v>
      </c>
    </row>
    <row r="12933" spans="1:4">
      <c r="A12933" s="182" t="s">
        <v>15653</v>
      </c>
      <c r="B12933" s="182" t="s">
        <v>62719</v>
      </c>
      <c r="C12933" s="182"/>
      <c r="D12933" s="182" t="s">
        <v>15652</v>
      </c>
    </row>
    <row r="12934" spans="1:4">
      <c r="A12934" s="182" t="s">
        <v>15651</v>
      </c>
      <c r="B12934" s="182" t="s">
        <v>80987</v>
      </c>
      <c r="C12934" s="182"/>
      <c r="D12934" s="182" t="s">
        <v>15650</v>
      </c>
    </row>
    <row r="12935" spans="1:4">
      <c r="A12935" s="182" t="s">
        <v>15649</v>
      </c>
      <c r="B12935" s="182" t="s">
        <v>80842</v>
      </c>
      <c r="C12935" s="182"/>
      <c r="D12935" s="182" t="s">
        <v>15648</v>
      </c>
    </row>
    <row r="12936" spans="1:4">
      <c r="A12936" s="182" t="s">
        <v>15647</v>
      </c>
      <c r="B12936" s="182" t="s">
        <v>72262</v>
      </c>
      <c r="C12936" s="182"/>
      <c r="D12936" s="182" t="s">
        <v>15646</v>
      </c>
    </row>
    <row r="12937" spans="1:4">
      <c r="A12937" s="182" t="s">
        <v>15645</v>
      </c>
      <c r="B12937" s="182" t="s">
        <v>79081</v>
      </c>
      <c r="C12937" s="182"/>
      <c r="D12937" s="182" t="s">
        <v>15644</v>
      </c>
    </row>
    <row r="12938" spans="1:4">
      <c r="A12938" s="182" t="s">
        <v>15643</v>
      </c>
      <c r="B12938" s="182" t="s">
        <v>74073</v>
      </c>
      <c r="C12938" s="182"/>
      <c r="D12938" s="182" t="s">
        <v>15642</v>
      </c>
    </row>
    <row r="12939" spans="1:4">
      <c r="A12939" s="182" t="s">
        <v>15641</v>
      </c>
      <c r="B12939" s="182" t="s">
        <v>77828</v>
      </c>
      <c r="C12939" s="182"/>
      <c r="D12939" s="182" t="s">
        <v>15640</v>
      </c>
    </row>
    <row r="12940" spans="1:4">
      <c r="A12940" s="182" t="s">
        <v>15639</v>
      </c>
      <c r="B12940" s="182" t="s">
        <v>74822</v>
      </c>
      <c r="C12940" s="182"/>
      <c r="D12940" s="182" t="s">
        <v>15638</v>
      </c>
    </row>
    <row r="12941" spans="1:4">
      <c r="A12941" s="182" t="s">
        <v>15637</v>
      </c>
      <c r="B12941" s="182" t="s">
        <v>71694</v>
      </c>
      <c r="C12941" s="182"/>
      <c r="D12941" s="182" t="s">
        <v>15636</v>
      </c>
    </row>
    <row r="12942" spans="1:4">
      <c r="A12942" s="182" t="s">
        <v>15635</v>
      </c>
      <c r="B12942" s="182" t="s">
        <v>80317</v>
      </c>
      <c r="C12942" s="182"/>
      <c r="D12942" s="182" t="s">
        <v>15634</v>
      </c>
    </row>
    <row r="12943" spans="1:4">
      <c r="A12943" s="182" t="s">
        <v>15633</v>
      </c>
      <c r="B12943" s="182" t="s">
        <v>68483</v>
      </c>
      <c r="C12943" s="182"/>
      <c r="D12943" s="182" t="s">
        <v>15632</v>
      </c>
    </row>
    <row r="12944" spans="1:4">
      <c r="A12944" s="182" t="s">
        <v>15631</v>
      </c>
      <c r="B12944" s="182" t="s">
        <v>75167</v>
      </c>
      <c r="C12944" s="182"/>
      <c r="D12944" s="182" t="s">
        <v>15630</v>
      </c>
    </row>
    <row r="12945" spans="1:4">
      <c r="A12945" s="182" t="s">
        <v>15629</v>
      </c>
      <c r="B12945" s="182" t="s">
        <v>60040</v>
      </c>
      <c r="C12945" s="182"/>
      <c r="D12945" s="182" t="s">
        <v>15628</v>
      </c>
    </row>
    <row r="12946" spans="1:4">
      <c r="A12946" s="182" t="s">
        <v>15627</v>
      </c>
      <c r="B12946" s="182" t="s">
        <v>69261</v>
      </c>
      <c r="C12946" s="182"/>
      <c r="D12946" s="182" t="s">
        <v>15626</v>
      </c>
    </row>
    <row r="12947" spans="1:4">
      <c r="A12947" s="182" t="s">
        <v>15625</v>
      </c>
      <c r="B12947" s="182" t="s">
        <v>62700</v>
      </c>
      <c r="C12947" s="182"/>
      <c r="D12947" s="182" t="s">
        <v>15624</v>
      </c>
    </row>
    <row r="12948" spans="1:4">
      <c r="A12948" s="182" t="s">
        <v>15623</v>
      </c>
      <c r="B12948" s="182" t="s">
        <v>80899</v>
      </c>
      <c r="C12948" s="182"/>
      <c r="D12948" s="182" t="s">
        <v>15622</v>
      </c>
    </row>
    <row r="12949" spans="1:4">
      <c r="A12949" s="182" t="s">
        <v>15621</v>
      </c>
      <c r="B12949" s="182" t="s">
        <v>64879</v>
      </c>
      <c r="C12949" s="182"/>
      <c r="D12949" s="182" t="s">
        <v>15620</v>
      </c>
    </row>
    <row r="12950" spans="1:4">
      <c r="A12950" s="182" t="s">
        <v>15619</v>
      </c>
      <c r="B12950" s="182" t="s">
        <v>67979</v>
      </c>
      <c r="C12950" s="182"/>
      <c r="D12950" s="182" t="s">
        <v>15618</v>
      </c>
    </row>
    <row r="12951" spans="1:4">
      <c r="A12951" s="182" t="s">
        <v>15617</v>
      </c>
      <c r="B12951" s="182" t="s">
        <v>74864</v>
      </c>
      <c r="C12951" s="182"/>
      <c r="D12951" s="182" t="s">
        <v>15616</v>
      </c>
    </row>
    <row r="12952" spans="1:4">
      <c r="A12952" s="182" t="s">
        <v>15615</v>
      </c>
      <c r="B12952" s="182" t="s">
        <v>75155</v>
      </c>
      <c r="C12952" s="182"/>
      <c r="D12952" s="182" t="s">
        <v>15614</v>
      </c>
    </row>
    <row r="12953" spans="1:4">
      <c r="A12953" s="182" t="s">
        <v>15613</v>
      </c>
      <c r="B12953" s="182" t="s">
        <v>64712</v>
      </c>
      <c r="C12953" s="182"/>
      <c r="D12953" s="182" t="s">
        <v>15612</v>
      </c>
    </row>
    <row r="12954" spans="1:4">
      <c r="A12954" s="182" t="s">
        <v>15611</v>
      </c>
      <c r="B12954" s="182" t="s">
        <v>60514</v>
      </c>
      <c r="C12954" s="182"/>
      <c r="D12954" s="182" t="s">
        <v>15610</v>
      </c>
    </row>
    <row r="12955" spans="1:4">
      <c r="A12955" s="182" t="s">
        <v>15609</v>
      </c>
      <c r="B12955" s="182" t="s">
        <v>69957</v>
      </c>
      <c r="C12955" s="182"/>
      <c r="D12955" s="182" t="s">
        <v>15608</v>
      </c>
    </row>
    <row r="12956" spans="1:4">
      <c r="A12956" s="182" t="s">
        <v>15607</v>
      </c>
      <c r="B12956" s="182" t="s">
        <v>76760</v>
      </c>
      <c r="C12956" s="182"/>
      <c r="D12956" s="182" t="s">
        <v>15606</v>
      </c>
    </row>
    <row r="12957" spans="1:4">
      <c r="A12957" s="182" t="s">
        <v>15605</v>
      </c>
      <c r="B12957" s="182" t="s">
        <v>64116</v>
      </c>
      <c r="C12957" s="182"/>
      <c r="D12957" s="182" t="s">
        <v>15604</v>
      </c>
    </row>
    <row r="12958" spans="1:4">
      <c r="A12958" s="182" t="s">
        <v>15603</v>
      </c>
      <c r="B12958" s="182" t="s">
        <v>66429</v>
      </c>
      <c r="C12958" s="182"/>
      <c r="D12958" s="182" t="s">
        <v>15602</v>
      </c>
    </row>
    <row r="12959" spans="1:4">
      <c r="A12959" s="182" t="s">
        <v>15601</v>
      </c>
      <c r="B12959" s="182" t="s">
        <v>62317</v>
      </c>
      <c r="C12959" s="182"/>
      <c r="D12959" s="182" t="s">
        <v>15600</v>
      </c>
    </row>
    <row r="12960" spans="1:4">
      <c r="A12960" s="182" t="s">
        <v>15599</v>
      </c>
      <c r="B12960" s="182" t="s">
        <v>73336</v>
      </c>
      <c r="C12960" s="182"/>
      <c r="D12960" s="182" t="s">
        <v>15598</v>
      </c>
    </row>
    <row r="12961" spans="1:4">
      <c r="A12961" s="182" t="s">
        <v>15597</v>
      </c>
      <c r="B12961" s="182" t="s">
        <v>72517</v>
      </c>
      <c r="C12961" s="182"/>
      <c r="D12961" s="182" t="s">
        <v>15596</v>
      </c>
    </row>
    <row r="12962" spans="1:4">
      <c r="A12962" s="182" t="s">
        <v>15595</v>
      </c>
      <c r="B12962" s="182" t="s">
        <v>68417</v>
      </c>
      <c r="C12962" s="182"/>
      <c r="D12962" s="182" t="s">
        <v>15594</v>
      </c>
    </row>
    <row r="12963" spans="1:4">
      <c r="A12963" s="182" t="s">
        <v>15593</v>
      </c>
      <c r="B12963" s="182" t="s">
        <v>70431</v>
      </c>
      <c r="C12963" s="182"/>
      <c r="D12963" s="182" t="s">
        <v>15592</v>
      </c>
    </row>
    <row r="12964" spans="1:4">
      <c r="A12964" s="182" t="s">
        <v>15591</v>
      </c>
      <c r="B12964" s="182" t="s">
        <v>66409</v>
      </c>
      <c r="C12964" s="182"/>
      <c r="D12964" s="182" t="s">
        <v>15590</v>
      </c>
    </row>
    <row r="12965" spans="1:4">
      <c r="A12965" s="182" t="s">
        <v>15589</v>
      </c>
      <c r="B12965" s="182" t="s">
        <v>79087</v>
      </c>
      <c r="C12965" s="182"/>
      <c r="D12965" s="182" t="s">
        <v>15588</v>
      </c>
    </row>
    <row r="12966" spans="1:4">
      <c r="A12966" s="182" t="s">
        <v>15587</v>
      </c>
      <c r="B12966" s="182" t="s">
        <v>71167</v>
      </c>
      <c r="C12966" s="182"/>
      <c r="D12966" s="182" t="s">
        <v>15586</v>
      </c>
    </row>
    <row r="12967" spans="1:4">
      <c r="A12967" s="182" t="s">
        <v>15585</v>
      </c>
      <c r="B12967" s="182" t="s">
        <v>75902</v>
      </c>
      <c r="C12967" s="182"/>
      <c r="D12967" s="182" t="s">
        <v>15584</v>
      </c>
    </row>
    <row r="12968" spans="1:4">
      <c r="A12968" s="182" t="s">
        <v>15583</v>
      </c>
      <c r="B12968" s="182" t="s">
        <v>77916</v>
      </c>
      <c r="C12968" s="182"/>
      <c r="D12968" s="182" t="s">
        <v>15582</v>
      </c>
    </row>
    <row r="12969" spans="1:4">
      <c r="A12969" s="182" t="s">
        <v>15581</v>
      </c>
      <c r="B12969" s="182" t="s">
        <v>60258</v>
      </c>
      <c r="C12969" s="182"/>
      <c r="D12969" s="182" t="s">
        <v>15580</v>
      </c>
    </row>
    <row r="12970" spans="1:4">
      <c r="A12970" s="182" t="s">
        <v>15579</v>
      </c>
      <c r="B12970" s="182" t="s">
        <v>65621</v>
      </c>
      <c r="C12970" s="182"/>
      <c r="D12970" s="182" t="s">
        <v>15578</v>
      </c>
    </row>
    <row r="12971" spans="1:4">
      <c r="A12971" s="182" t="s">
        <v>15577</v>
      </c>
      <c r="B12971" s="182" t="s">
        <v>64867</v>
      </c>
      <c r="C12971" s="182"/>
      <c r="D12971" s="182" t="s">
        <v>15576</v>
      </c>
    </row>
    <row r="12972" spans="1:4">
      <c r="A12972" s="182" t="s">
        <v>15575</v>
      </c>
      <c r="B12972" s="182" t="s">
        <v>74558</v>
      </c>
      <c r="C12972" s="182"/>
      <c r="D12972" s="182" t="s">
        <v>15574</v>
      </c>
    </row>
    <row r="12973" spans="1:4">
      <c r="A12973" s="182" t="s">
        <v>15573</v>
      </c>
      <c r="B12973" s="182" t="s">
        <v>72477</v>
      </c>
      <c r="C12973" s="182"/>
      <c r="D12973" s="182" t="s">
        <v>15572</v>
      </c>
    </row>
    <row r="12974" spans="1:4">
      <c r="A12974" s="182" t="s">
        <v>15571</v>
      </c>
      <c r="B12974" s="182" t="s">
        <v>66165</v>
      </c>
      <c r="C12974" s="182"/>
      <c r="D12974" s="182" t="s">
        <v>15570</v>
      </c>
    </row>
    <row r="12975" spans="1:4">
      <c r="A12975" s="182" t="s">
        <v>15569</v>
      </c>
      <c r="B12975" s="182" t="s">
        <v>62786</v>
      </c>
      <c r="C12975" s="182"/>
      <c r="D12975" s="182" t="s">
        <v>15568</v>
      </c>
    </row>
    <row r="12976" spans="1:4">
      <c r="A12976" s="182" t="s">
        <v>15567</v>
      </c>
      <c r="B12976" s="182" t="s">
        <v>76008</v>
      </c>
      <c r="C12976" s="182"/>
      <c r="D12976" s="182" t="s">
        <v>15566</v>
      </c>
    </row>
    <row r="12977" spans="1:4">
      <c r="A12977" s="182" t="s">
        <v>15565</v>
      </c>
      <c r="B12977" s="182" t="s">
        <v>77538</v>
      </c>
      <c r="C12977" s="182"/>
      <c r="D12977" s="182" t="s">
        <v>15564</v>
      </c>
    </row>
    <row r="12978" spans="1:4">
      <c r="A12978" s="182" t="s">
        <v>15563</v>
      </c>
      <c r="B12978" s="182" t="s">
        <v>68945</v>
      </c>
      <c r="C12978" s="182"/>
      <c r="D12978" s="182" t="s">
        <v>15562</v>
      </c>
    </row>
    <row r="12979" spans="1:4">
      <c r="A12979" s="182" t="s">
        <v>15561</v>
      </c>
      <c r="B12979" s="182" t="s">
        <v>60034</v>
      </c>
      <c r="C12979" s="182"/>
      <c r="D12979" s="182" t="s">
        <v>15560</v>
      </c>
    </row>
    <row r="12980" spans="1:4">
      <c r="A12980" s="182" t="s">
        <v>15559</v>
      </c>
      <c r="B12980" s="182" t="s">
        <v>72091</v>
      </c>
      <c r="C12980" s="182"/>
      <c r="D12980" s="182" t="s">
        <v>15558</v>
      </c>
    </row>
    <row r="12981" spans="1:4">
      <c r="A12981" s="182" t="s">
        <v>15557</v>
      </c>
      <c r="B12981" s="182" t="s">
        <v>74741</v>
      </c>
      <c r="C12981" s="182"/>
      <c r="D12981" s="182" t="s">
        <v>15556</v>
      </c>
    </row>
    <row r="12982" spans="1:4">
      <c r="A12982" s="182" t="s">
        <v>15555</v>
      </c>
      <c r="B12982" s="182" t="s">
        <v>78085</v>
      </c>
      <c r="C12982" s="182"/>
      <c r="D12982" s="182" t="s">
        <v>15554</v>
      </c>
    </row>
    <row r="12983" spans="1:4">
      <c r="A12983" s="182" t="s">
        <v>13739</v>
      </c>
      <c r="B12983" s="182" t="s">
        <v>66606</v>
      </c>
      <c r="C12983" s="182"/>
      <c r="D12983" s="182" t="s">
        <v>13737</v>
      </c>
    </row>
    <row r="12984" spans="1:4">
      <c r="A12984" s="182" t="s">
        <v>15553</v>
      </c>
      <c r="B12984" s="182" t="s">
        <v>71185</v>
      </c>
      <c r="C12984" s="182"/>
      <c r="D12984" s="182" t="s">
        <v>15552</v>
      </c>
    </row>
    <row r="12985" spans="1:4">
      <c r="A12985" s="182" t="s">
        <v>15551</v>
      </c>
      <c r="B12985" s="182" t="s">
        <v>66536</v>
      </c>
      <c r="C12985" s="182"/>
      <c r="D12985" s="182" t="s">
        <v>15550</v>
      </c>
    </row>
    <row r="12986" spans="1:4">
      <c r="A12986" s="182" t="s">
        <v>15549</v>
      </c>
      <c r="B12986" s="182" t="s">
        <v>66128</v>
      </c>
      <c r="C12986" s="182"/>
      <c r="D12986" s="182" t="s">
        <v>15548</v>
      </c>
    </row>
    <row r="12987" spans="1:4">
      <c r="A12987" s="182" t="s">
        <v>15547</v>
      </c>
      <c r="B12987" s="182" t="s">
        <v>81001</v>
      </c>
      <c r="C12987" s="182"/>
      <c r="D12987" s="182" t="s">
        <v>15546</v>
      </c>
    </row>
    <row r="12988" spans="1:4">
      <c r="A12988" s="182" t="s">
        <v>15545</v>
      </c>
      <c r="B12988" s="182" t="s">
        <v>74025</v>
      </c>
      <c r="C12988" s="182"/>
      <c r="D12988" s="182" t="s">
        <v>15544</v>
      </c>
    </row>
    <row r="12989" spans="1:4">
      <c r="A12989" s="182" t="s">
        <v>15543</v>
      </c>
      <c r="B12989" s="182" t="s">
        <v>75883</v>
      </c>
      <c r="C12989" s="182"/>
      <c r="D12989" s="182" t="s">
        <v>15542</v>
      </c>
    </row>
    <row r="12990" spans="1:4">
      <c r="A12990" s="182" t="s">
        <v>15541</v>
      </c>
      <c r="B12990" s="182" t="s">
        <v>61953</v>
      </c>
      <c r="C12990" s="182"/>
      <c r="D12990" s="182" t="s">
        <v>15540</v>
      </c>
    </row>
    <row r="12991" spans="1:4">
      <c r="A12991" s="182" t="s">
        <v>15539</v>
      </c>
      <c r="B12991" s="182" t="s">
        <v>66416</v>
      </c>
      <c r="C12991" s="182"/>
      <c r="D12991" s="182" t="s">
        <v>15538</v>
      </c>
    </row>
    <row r="12992" spans="1:4">
      <c r="A12992" s="182" t="s">
        <v>15537</v>
      </c>
      <c r="B12992" s="182" t="s">
        <v>61166</v>
      </c>
      <c r="C12992" s="182"/>
      <c r="D12992" s="182" t="s">
        <v>15536</v>
      </c>
    </row>
    <row r="12993" spans="1:4">
      <c r="A12993" s="182" t="s">
        <v>15535</v>
      </c>
      <c r="B12993" s="182" t="s">
        <v>65728</v>
      </c>
      <c r="C12993" s="182"/>
      <c r="D12993" s="182" t="s">
        <v>15534</v>
      </c>
    </row>
    <row r="12994" spans="1:4">
      <c r="A12994" s="182" t="s">
        <v>15533</v>
      </c>
      <c r="B12994" s="182" t="s">
        <v>75377</v>
      </c>
      <c r="C12994" s="182"/>
      <c r="D12994" s="182" t="s">
        <v>15532</v>
      </c>
    </row>
    <row r="12995" spans="1:4">
      <c r="A12995" s="182" t="s">
        <v>15531</v>
      </c>
      <c r="B12995" s="182" t="s">
        <v>79160</v>
      </c>
      <c r="C12995" s="182"/>
      <c r="D12995" s="182" t="s">
        <v>15530</v>
      </c>
    </row>
    <row r="12996" spans="1:4">
      <c r="A12996" s="182" t="s">
        <v>15529</v>
      </c>
      <c r="B12996" s="182" t="s">
        <v>80448</v>
      </c>
      <c r="C12996" s="182"/>
      <c r="D12996" s="182" t="s">
        <v>15528</v>
      </c>
    </row>
    <row r="12997" spans="1:4">
      <c r="A12997" s="182" t="s">
        <v>15527</v>
      </c>
      <c r="B12997" s="182" t="s">
        <v>70558</v>
      </c>
      <c r="C12997" s="182"/>
      <c r="D12997" s="182" t="s">
        <v>15526</v>
      </c>
    </row>
    <row r="12998" spans="1:4">
      <c r="A12998" s="182" t="s">
        <v>15525</v>
      </c>
      <c r="B12998" s="182" t="s">
        <v>61182</v>
      </c>
      <c r="C12998" s="182"/>
      <c r="D12998" s="182" t="s">
        <v>15524</v>
      </c>
    </row>
    <row r="12999" spans="1:4">
      <c r="A12999" s="182" t="s">
        <v>15523</v>
      </c>
      <c r="B12999" s="182" t="s">
        <v>76906</v>
      </c>
      <c r="C12999" s="182"/>
      <c r="D12999" s="182" t="s">
        <v>15522</v>
      </c>
    </row>
    <row r="13000" spans="1:4">
      <c r="A13000" s="182" t="s">
        <v>15521</v>
      </c>
      <c r="B13000" s="182" t="s">
        <v>76985</v>
      </c>
      <c r="C13000" s="182"/>
      <c r="D13000" s="182" t="s">
        <v>15520</v>
      </c>
    </row>
    <row r="13001" spans="1:4">
      <c r="A13001" s="182" t="s">
        <v>15519</v>
      </c>
      <c r="B13001" s="182" t="s">
        <v>80128</v>
      </c>
      <c r="C13001" s="182"/>
      <c r="D13001" s="182" t="s">
        <v>15518</v>
      </c>
    </row>
    <row r="13002" spans="1:4">
      <c r="A13002" s="182" t="s">
        <v>15517</v>
      </c>
      <c r="B13002" s="182" t="s">
        <v>72367</v>
      </c>
      <c r="C13002" s="182"/>
      <c r="D13002" s="182" t="s">
        <v>15516</v>
      </c>
    </row>
    <row r="13003" spans="1:4">
      <c r="A13003" s="182" t="s">
        <v>15515</v>
      </c>
      <c r="B13003" s="182" t="s">
        <v>64834</v>
      </c>
      <c r="C13003" s="182"/>
      <c r="D13003" s="182" t="s">
        <v>15514</v>
      </c>
    </row>
    <row r="13004" spans="1:4">
      <c r="A13004" s="182" t="s">
        <v>15513</v>
      </c>
      <c r="B13004" s="182" t="s">
        <v>76652</v>
      </c>
      <c r="C13004" s="182"/>
      <c r="D13004" s="182" t="s">
        <v>15512</v>
      </c>
    </row>
    <row r="13005" spans="1:4">
      <c r="A13005" s="182" t="s">
        <v>15511</v>
      </c>
      <c r="B13005" s="182" t="s">
        <v>74882</v>
      </c>
      <c r="C13005" s="182"/>
      <c r="D13005" s="182" t="s">
        <v>15510</v>
      </c>
    </row>
    <row r="13006" spans="1:4">
      <c r="A13006" s="182" t="s">
        <v>15509</v>
      </c>
      <c r="B13006" s="182" t="s">
        <v>65292</v>
      </c>
      <c r="C13006" s="182"/>
      <c r="D13006" s="182" t="s">
        <v>15508</v>
      </c>
    </row>
    <row r="13007" spans="1:4">
      <c r="A13007" s="182" t="s">
        <v>15507</v>
      </c>
      <c r="B13007" s="182" t="s">
        <v>73629</v>
      </c>
      <c r="C13007" s="182"/>
      <c r="D13007" s="182" t="s">
        <v>15506</v>
      </c>
    </row>
    <row r="13008" spans="1:4">
      <c r="A13008" s="182" t="s">
        <v>15505</v>
      </c>
      <c r="B13008" s="182" t="s">
        <v>78745</v>
      </c>
      <c r="C13008" s="182"/>
      <c r="D13008" s="182" t="s">
        <v>15504</v>
      </c>
    </row>
    <row r="13009" spans="1:4">
      <c r="A13009" s="182" t="s">
        <v>15503</v>
      </c>
      <c r="B13009" s="182" t="s">
        <v>69748</v>
      </c>
      <c r="C13009" s="182"/>
      <c r="D13009" s="182" t="s">
        <v>15502</v>
      </c>
    </row>
    <row r="13010" spans="1:4">
      <c r="A13010" s="182" t="s">
        <v>15501</v>
      </c>
      <c r="B13010" s="182" t="s">
        <v>59535</v>
      </c>
      <c r="C13010" s="182"/>
      <c r="D13010" s="182" t="s">
        <v>15500</v>
      </c>
    </row>
    <row r="13011" spans="1:4">
      <c r="A13011" s="182" t="s">
        <v>15499</v>
      </c>
      <c r="B13011" s="182" t="s">
        <v>79898</v>
      </c>
      <c r="C13011" s="182"/>
      <c r="D13011" s="182" t="s">
        <v>15498</v>
      </c>
    </row>
    <row r="13012" spans="1:4">
      <c r="A13012" s="182" t="s">
        <v>15497</v>
      </c>
      <c r="B13012" s="182" t="s">
        <v>69107</v>
      </c>
      <c r="C13012" s="182"/>
      <c r="D13012" s="182" t="s">
        <v>15496</v>
      </c>
    </row>
    <row r="13013" spans="1:4">
      <c r="A13013" s="182" t="s">
        <v>15495</v>
      </c>
      <c r="B13013" s="182" t="s">
        <v>74060</v>
      </c>
      <c r="C13013" s="182"/>
      <c r="D13013" s="182" t="s">
        <v>15494</v>
      </c>
    </row>
    <row r="13014" spans="1:4">
      <c r="A13014" s="182" t="s">
        <v>15493</v>
      </c>
      <c r="B13014" s="182" t="s">
        <v>69397</v>
      </c>
      <c r="C13014" s="182"/>
      <c r="D13014" s="182" t="s">
        <v>15492</v>
      </c>
    </row>
    <row r="13015" spans="1:4">
      <c r="A13015" s="182" t="s">
        <v>15491</v>
      </c>
      <c r="B13015" s="182" t="s">
        <v>68996</v>
      </c>
      <c r="C13015" s="182"/>
      <c r="D13015" s="182" t="s">
        <v>15490</v>
      </c>
    </row>
    <row r="13016" spans="1:4">
      <c r="A13016" s="182" t="s">
        <v>15489</v>
      </c>
      <c r="B13016" s="182" t="s">
        <v>69357</v>
      </c>
      <c r="C13016" s="182"/>
      <c r="D13016" s="182" t="s">
        <v>15488</v>
      </c>
    </row>
    <row r="13017" spans="1:4">
      <c r="A13017" s="182" t="s">
        <v>15487</v>
      </c>
      <c r="B13017" s="182" t="s">
        <v>62767</v>
      </c>
      <c r="C13017" s="182"/>
      <c r="D13017" s="182" t="s">
        <v>15486</v>
      </c>
    </row>
    <row r="13018" spans="1:4">
      <c r="A13018" s="182" t="s">
        <v>15485</v>
      </c>
      <c r="B13018" s="182" t="s">
        <v>59758</v>
      </c>
      <c r="C13018" s="182"/>
      <c r="D13018" s="182" t="s">
        <v>15484</v>
      </c>
    </row>
    <row r="13019" spans="1:4">
      <c r="A13019" s="182" t="s">
        <v>15483</v>
      </c>
      <c r="B13019" s="182" t="s">
        <v>76908</v>
      </c>
      <c r="C13019" s="182"/>
      <c r="D13019" s="182" t="s">
        <v>15482</v>
      </c>
    </row>
    <row r="13020" spans="1:4">
      <c r="A13020" s="182" t="s">
        <v>15481</v>
      </c>
      <c r="B13020" s="182" t="s">
        <v>77824</v>
      </c>
      <c r="C13020" s="182"/>
      <c r="D13020" s="182" t="s">
        <v>15480</v>
      </c>
    </row>
    <row r="13021" spans="1:4">
      <c r="A13021" s="182" t="s">
        <v>15479</v>
      </c>
      <c r="B13021" s="182" t="s">
        <v>78647</v>
      </c>
      <c r="C13021" s="182"/>
      <c r="D13021" s="182" t="s">
        <v>15478</v>
      </c>
    </row>
    <row r="13022" spans="1:4">
      <c r="A13022" s="182" t="s">
        <v>15477</v>
      </c>
      <c r="B13022" s="182" t="s">
        <v>68787</v>
      </c>
      <c r="C13022" s="182"/>
      <c r="D13022" s="182" t="s">
        <v>15476</v>
      </c>
    </row>
    <row r="13023" spans="1:4">
      <c r="A13023" s="182" t="s">
        <v>15475</v>
      </c>
      <c r="B13023" s="182" t="s">
        <v>69388</v>
      </c>
      <c r="C13023" s="182"/>
      <c r="D13023" s="182" t="s">
        <v>15474</v>
      </c>
    </row>
    <row r="13024" spans="1:4">
      <c r="A13024" s="182" t="s">
        <v>15473</v>
      </c>
      <c r="B13024" s="182" t="s">
        <v>59285</v>
      </c>
      <c r="C13024" s="182"/>
      <c r="D13024" s="182" t="s">
        <v>15472</v>
      </c>
    </row>
    <row r="13025" spans="1:4">
      <c r="A13025" s="182" t="s">
        <v>15471</v>
      </c>
      <c r="B13025" s="182" t="s">
        <v>66992</v>
      </c>
      <c r="C13025" s="182"/>
      <c r="D13025" s="182" t="s">
        <v>15470</v>
      </c>
    </row>
    <row r="13026" spans="1:4">
      <c r="A13026" s="182" t="s">
        <v>15469</v>
      </c>
      <c r="B13026" s="182" t="s">
        <v>66946</v>
      </c>
      <c r="C13026" s="182"/>
      <c r="D13026" s="182" t="s">
        <v>15468</v>
      </c>
    </row>
    <row r="13027" spans="1:4">
      <c r="A13027" s="182" t="s">
        <v>15467</v>
      </c>
      <c r="B13027" s="182" t="s">
        <v>74902</v>
      </c>
      <c r="C13027" s="182" t="s">
        <v>74903</v>
      </c>
      <c r="D13027" s="182" t="s">
        <v>15466</v>
      </c>
    </row>
    <row r="13028" spans="1:4">
      <c r="A13028" s="182" t="s">
        <v>15465</v>
      </c>
      <c r="B13028" s="182" t="s">
        <v>61226</v>
      </c>
      <c r="C13028" s="182"/>
      <c r="D13028" s="182" t="s">
        <v>15464</v>
      </c>
    </row>
    <row r="13029" spans="1:4">
      <c r="A13029" s="182" t="s">
        <v>15463</v>
      </c>
      <c r="B13029" s="182" t="s">
        <v>76297</v>
      </c>
      <c r="C13029" s="182"/>
      <c r="D13029" s="182" t="s">
        <v>15462</v>
      </c>
    </row>
    <row r="13030" spans="1:4">
      <c r="A13030" s="182" t="s">
        <v>15461</v>
      </c>
      <c r="B13030" s="182" t="s">
        <v>77370</v>
      </c>
      <c r="C13030" s="182"/>
      <c r="D13030" s="182" t="s">
        <v>15460</v>
      </c>
    </row>
    <row r="13031" spans="1:4">
      <c r="A13031" s="182" t="s">
        <v>15459</v>
      </c>
      <c r="B13031" s="182" t="s">
        <v>65759</v>
      </c>
      <c r="C13031" s="182"/>
      <c r="D13031" s="182" t="s">
        <v>15458</v>
      </c>
    </row>
    <row r="13032" spans="1:4">
      <c r="A13032" s="182" t="s">
        <v>15457</v>
      </c>
      <c r="B13032" s="182" t="s">
        <v>74099</v>
      </c>
      <c r="C13032" s="182"/>
      <c r="D13032" s="182" t="s">
        <v>15456</v>
      </c>
    </row>
    <row r="13033" spans="1:4">
      <c r="A13033" s="182" t="s">
        <v>15455</v>
      </c>
      <c r="B13033" s="182" t="s">
        <v>61355</v>
      </c>
      <c r="C13033" s="182"/>
      <c r="D13033" s="182" t="s">
        <v>15454</v>
      </c>
    </row>
    <row r="13034" spans="1:4">
      <c r="A13034" s="182" t="s">
        <v>15453</v>
      </c>
      <c r="B13034" s="182" t="s">
        <v>73299</v>
      </c>
      <c r="C13034" s="182"/>
      <c r="D13034" s="182" t="s">
        <v>15452</v>
      </c>
    </row>
    <row r="13035" spans="1:4">
      <c r="A13035" s="182" t="s">
        <v>15451</v>
      </c>
      <c r="B13035" s="182" t="s">
        <v>77560</v>
      </c>
      <c r="C13035" s="182"/>
      <c r="D13035" s="182" t="s">
        <v>15450</v>
      </c>
    </row>
    <row r="13036" spans="1:4">
      <c r="A13036" s="182" t="s">
        <v>15449</v>
      </c>
      <c r="B13036" s="182" t="s">
        <v>77420</v>
      </c>
      <c r="C13036" s="182"/>
      <c r="D13036" s="182" t="s">
        <v>15448</v>
      </c>
    </row>
    <row r="13037" spans="1:4">
      <c r="A13037" s="182" t="s">
        <v>15447</v>
      </c>
      <c r="B13037" s="182" t="s">
        <v>64557</v>
      </c>
      <c r="C13037" s="182"/>
      <c r="D13037" s="182" t="s">
        <v>15446</v>
      </c>
    </row>
    <row r="13038" spans="1:4">
      <c r="A13038" s="182" t="s">
        <v>15445</v>
      </c>
      <c r="B13038" s="182" t="s">
        <v>61830</v>
      </c>
      <c r="C13038" s="182"/>
      <c r="D13038" s="182" t="s">
        <v>15444</v>
      </c>
    </row>
    <row r="13039" spans="1:4">
      <c r="A13039" s="182" t="s">
        <v>15443</v>
      </c>
      <c r="B13039" s="182" t="s">
        <v>64913</v>
      </c>
      <c r="C13039" s="182"/>
      <c r="D13039" s="182" t="s">
        <v>15442</v>
      </c>
    </row>
    <row r="13040" spans="1:4">
      <c r="A13040" s="182" t="s">
        <v>15441</v>
      </c>
      <c r="B13040" s="182" t="s">
        <v>60673</v>
      </c>
      <c r="C13040" s="182"/>
      <c r="D13040" s="182" t="s">
        <v>15440</v>
      </c>
    </row>
    <row r="13041" spans="1:4">
      <c r="A13041" s="182" t="s">
        <v>15439</v>
      </c>
      <c r="B13041" s="182" t="s">
        <v>76195</v>
      </c>
      <c r="C13041" s="182"/>
      <c r="D13041" s="182" t="s">
        <v>15438</v>
      </c>
    </row>
    <row r="13042" spans="1:4">
      <c r="A13042" s="182" t="s">
        <v>15437</v>
      </c>
      <c r="B13042" s="182" t="s">
        <v>66219</v>
      </c>
      <c r="C13042" s="182"/>
      <c r="D13042" s="182" t="s">
        <v>15436</v>
      </c>
    </row>
    <row r="13043" spans="1:4">
      <c r="A13043" s="182" t="s">
        <v>15435</v>
      </c>
      <c r="B13043" s="182" t="s">
        <v>69033</v>
      </c>
      <c r="C13043" s="182"/>
      <c r="D13043" s="182" t="s">
        <v>15434</v>
      </c>
    </row>
    <row r="13044" spans="1:4">
      <c r="A13044" s="182" t="s">
        <v>15433</v>
      </c>
      <c r="B13044" s="182" t="s">
        <v>68883</v>
      </c>
      <c r="C13044" s="182"/>
      <c r="D13044" s="182" t="s">
        <v>15432</v>
      </c>
    </row>
    <row r="13045" spans="1:4">
      <c r="A13045" s="182" t="s">
        <v>15431</v>
      </c>
      <c r="B13045" s="182" t="s">
        <v>59622</v>
      </c>
      <c r="C13045" s="182"/>
      <c r="D13045" s="182" t="s">
        <v>15430</v>
      </c>
    </row>
    <row r="13046" spans="1:4">
      <c r="A13046" s="182" t="s">
        <v>15429</v>
      </c>
      <c r="B13046" s="182" t="s">
        <v>77494</v>
      </c>
      <c r="C13046" s="182"/>
      <c r="D13046" s="182" t="s">
        <v>15428</v>
      </c>
    </row>
    <row r="13047" spans="1:4">
      <c r="A13047" s="182" t="s">
        <v>15427</v>
      </c>
      <c r="B13047" s="182" t="s">
        <v>76604</v>
      </c>
      <c r="C13047" s="182"/>
      <c r="D13047" s="182" t="s">
        <v>15426</v>
      </c>
    </row>
    <row r="13048" spans="1:4">
      <c r="A13048" s="182" t="s">
        <v>15425</v>
      </c>
      <c r="B13048" s="182" t="s">
        <v>71804</v>
      </c>
      <c r="C13048" s="182"/>
      <c r="D13048" s="182" t="s">
        <v>15424</v>
      </c>
    </row>
    <row r="13049" spans="1:4">
      <c r="A13049" s="182" t="s">
        <v>15423</v>
      </c>
      <c r="B13049" s="182" t="s">
        <v>63987</v>
      </c>
      <c r="C13049" s="182"/>
      <c r="D13049" s="182" t="s">
        <v>15422</v>
      </c>
    </row>
    <row r="13050" spans="1:4">
      <c r="A13050" s="182" t="s">
        <v>15421</v>
      </c>
      <c r="B13050" s="182" t="s">
        <v>78330</v>
      </c>
      <c r="C13050" s="182"/>
      <c r="D13050" s="182" t="s">
        <v>15420</v>
      </c>
    </row>
    <row r="13051" spans="1:4">
      <c r="A13051" s="182" t="s">
        <v>15419</v>
      </c>
      <c r="B13051" s="182" t="s">
        <v>77675</v>
      </c>
      <c r="C13051" s="182"/>
      <c r="D13051" s="182" t="s">
        <v>15418</v>
      </c>
    </row>
    <row r="13052" spans="1:4">
      <c r="A13052" s="182" t="s">
        <v>15417</v>
      </c>
      <c r="B13052" s="182" t="s">
        <v>75165</v>
      </c>
      <c r="C13052" s="182"/>
      <c r="D13052" s="182" t="s">
        <v>15416</v>
      </c>
    </row>
    <row r="13053" spans="1:4">
      <c r="A13053" s="182" t="s">
        <v>15415</v>
      </c>
      <c r="B13053" s="182" t="s">
        <v>76629</v>
      </c>
      <c r="C13053" s="182"/>
      <c r="D13053" s="182" t="s">
        <v>15414</v>
      </c>
    </row>
    <row r="13054" spans="1:4">
      <c r="A13054" s="182" t="s">
        <v>15413</v>
      </c>
      <c r="B13054" s="182" t="s">
        <v>74299</v>
      </c>
      <c r="C13054" s="182"/>
      <c r="D13054" s="182" t="s">
        <v>15412</v>
      </c>
    </row>
    <row r="13055" spans="1:4">
      <c r="A13055" s="182" t="s">
        <v>15411</v>
      </c>
      <c r="B13055" s="182" t="s">
        <v>75967</v>
      </c>
      <c r="C13055" s="182"/>
      <c r="D13055" s="182" t="s">
        <v>15410</v>
      </c>
    </row>
    <row r="13056" spans="1:4">
      <c r="A13056" s="182" t="s">
        <v>15409</v>
      </c>
      <c r="B13056" s="182" t="s">
        <v>80548</v>
      </c>
      <c r="C13056" s="182"/>
      <c r="D13056" s="182" t="s">
        <v>15408</v>
      </c>
    </row>
    <row r="13057" spans="1:4">
      <c r="A13057" s="182" t="s">
        <v>15407</v>
      </c>
      <c r="B13057" s="182" t="s">
        <v>77741</v>
      </c>
      <c r="C13057" s="182"/>
      <c r="D13057" s="182" t="s">
        <v>15406</v>
      </c>
    </row>
    <row r="13058" spans="1:4">
      <c r="A13058" s="182" t="s">
        <v>15405</v>
      </c>
      <c r="B13058" s="182" t="s">
        <v>66246</v>
      </c>
      <c r="C13058" s="182"/>
      <c r="D13058" s="182" t="s">
        <v>15404</v>
      </c>
    </row>
    <row r="13059" spans="1:4">
      <c r="A13059" s="182" t="s">
        <v>15403</v>
      </c>
      <c r="B13059" s="182" t="s">
        <v>75213</v>
      </c>
      <c r="C13059" s="182"/>
      <c r="D13059" s="182" t="s">
        <v>15402</v>
      </c>
    </row>
    <row r="13060" spans="1:4">
      <c r="A13060" s="182" t="s">
        <v>15401</v>
      </c>
      <c r="B13060" s="182" t="s">
        <v>75439</v>
      </c>
      <c r="C13060" s="182"/>
      <c r="D13060" s="182" t="s">
        <v>15400</v>
      </c>
    </row>
    <row r="13061" spans="1:4">
      <c r="A13061" s="182" t="s">
        <v>15399</v>
      </c>
      <c r="B13061" s="182" t="s">
        <v>62657</v>
      </c>
      <c r="C13061" s="182"/>
      <c r="D13061" s="182" t="s">
        <v>15398</v>
      </c>
    </row>
    <row r="13062" spans="1:4">
      <c r="A13062" s="182" t="s">
        <v>15397</v>
      </c>
      <c r="B13062" s="182" t="s">
        <v>67727</v>
      </c>
      <c r="C13062" s="182"/>
      <c r="D13062" s="182" t="s">
        <v>15396</v>
      </c>
    </row>
    <row r="13063" spans="1:4">
      <c r="A13063" s="182" t="s">
        <v>15395</v>
      </c>
      <c r="B13063" s="182" t="s">
        <v>62982</v>
      </c>
      <c r="C13063" s="182"/>
      <c r="D13063" s="182" t="s">
        <v>15394</v>
      </c>
    </row>
    <row r="13064" spans="1:4">
      <c r="A13064" s="182" t="s">
        <v>15393</v>
      </c>
      <c r="B13064" s="182" t="s">
        <v>74672</v>
      </c>
      <c r="C13064" s="182"/>
      <c r="D13064" s="182" t="s">
        <v>15392</v>
      </c>
    </row>
    <row r="13065" spans="1:4">
      <c r="A13065" s="182" t="s">
        <v>15391</v>
      </c>
      <c r="B13065" s="182" t="s">
        <v>78900</v>
      </c>
      <c r="C13065" s="182"/>
      <c r="D13065" s="182" t="s">
        <v>15390</v>
      </c>
    </row>
    <row r="13066" spans="1:4">
      <c r="A13066" s="182" t="s">
        <v>15389</v>
      </c>
      <c r="B13066" s="182" t="s">
        <v>80588</v>
      </c>
      <c r="C13066" s="182" t="s">
        <v>70986</v>
      </c>
      <c r="D13066" s="182" t="s">
        <v>15388</v>
      </c>
    </row>
    <row r="13067" spans="1:4">
      <c r="A13067" s="182" t="s">
        <v>15387</v>
      </c>
      <c r="B13067" s="182" t="s">
        <v>70985</v>
      </c>
      <c r="C13067" s="182" t="s">
        <v>70986</v>
      </c>
      <c r="D13067" s="182" t="s">
        <v>15386</v>
      </c>
    </row>
    <row r="13068" spans="1:4">
      <c r="A13068" s="182" t="s">
        <v>15385</v>
      </c>
      <c r="B13068" s="182" t="s">
        <v>66475</v>
      </c>
      <c r="C13068" s="182"/>
      <c r="D13068" s="182" t="s">
        <v>15384</v>
      </c>
    </row>
    <row r="13069" spans="1:4">
      <c r="A13069" s="182" t="s">
        <v>15383</v>
      </c>
      <c r="B13069" s="182" t="s">
        <v>80740</v>
      </c>
      <c r="C13069" s="182"/>
      <c r="D13069" s="182" t="s">
        <v>15382</v>
      </c>
    </row>
    <row r="13070" spans="1:4">
      <c r="A13070" s="182" t="s">
        <v>15381</v>
      </c>
      <c r="B13070" s="182" t="s">
        <v>64115</v>
      </c>
      <c r="C13070" s="182"/>
      <c r="D13070" s="182" t="s">
        <v>15380</v>
      </c>
    </row>
    <row r="13071" spans="1:4">
      <c r="A13071" s="182" t="s">
        <v>15379</v>
      </c>
      <c r="B13071" s="182" t="s">
        <v>66271</v>
      </c>
      <c r="C13071" s="182"/>
      <c r="D13071" s="182" t="s">
        <v>15378</v>
      </c>
    </row>
    <row r="13072" spans="1:4">
      <c r="A13072" s="182" t="s">
        <v>15377</v>
      </c>
      <c r="B13072" s="182" t="s">
        <v>62669</v>
      </c>
      <c r="C13072" s="182"/>
      <c r="D13072" s="182" t="s">
        <v>15376</v>
      </c>
    </row>
    <row r="13073" spans="1:4">
      <c r="A13073" s="182" t="s">
        <v>15375</v>
      </c>
      <c r="B13073" s="182" t="s">
        <v>78255</v>
      </c>
      <c r="C13073" s="182"/>
      <c r="D13073" s="182" t="s">
        <v>15374</v>
      </c>
    </row>
    <row r="13074" spans="1:4">
      <c r="A13074" s="182" t="s">
        <v>15373</v>
      </c>
      <c r="B13074" s="182" t="s">
        <v>74038</v>
      </c>
      <c r="C13074" s="182"/>
      <c r="D13074" s="182" t="s">
        <v>15372</v>
      </c>
    </row>
    <row r="13075" spans="1:4">
      <c r="A13075" s="182" t="s">
        <v>15371</v>
      </c>
      <c r="B13075" s="182" t="s">
        <v>69691</v>
      </c>
      <c r="C13075" s="182"/>
      <c r="D13075" s="182" t="s">
        <v>15370</v>
      </c>
    </row>
    <row r="13076" spans="1:4">
      <c r="A13076" s="182" t="s">
        <v>15369</v>
      </c>
      <c r="B13076" s="182" t="s">
        <v>61633</v>
      </c>
      <c r="C13076" s="182"/>
      <c r="D13076" s="182" t="s">
        <v>15368</v>
      </c>
    </row>
    <row r="13077" spans="1:4">
      <c r="A13077" s="182" t="s">
        <v>15367</v>
      </c>
      <c r="B13077" s="182" t="s">
        <v>79876</v>
      </c>
      <c r="C13077" s="182"/>
      <c r="D13077" s="182" t="s">
        <v>15366</v>
      </c>
    </row>
    <row r="13078" spans="1:4">
      <c r="A13078" s="182" t="s">
        <v>15365</v>
      </c>
      <c r="B13078" s="182" t="s">
        <v>70463</v>
      </c>
      <c r="C13078" s="182"/>
      <c r="D13078" s="182" t="s">
        <v>15364</v>
      </c>
    </row>
    <row r="13079" spans="1:4">
      <c r="A13079" s="182" t="s">
        <v>15363</v>
      </c>
      <c r="B13079" s="182" t="s">
        <v>79256</v>
      </c>
      <c r="C13079" s="182" t="s">
        <v>79257</v>
      </c>
      <c r="D13079" s="182" t="s">
        <v>15362</v>
      </c>
    </row>
    <row r="13080" spans="1:4">
      <c r="A13080" s="182" t="s">
        <v>15361</v>
      </c>
      <c r="B13080" s="182" t="s">
        <v>73008</v>
      </c>
      <c r="C13080" s="182"/>
      <c r="D13080" s="182" t="s">
        <v>15360</v>
      </c>
    </row>
    <row r="13081" spans="1:4">
      <c r="A13081" s="182" t="s">
        <v>15359</v>
      </c>
      <c r="B13081" s="182" t="s">
        <v>62483</v>
      </c>
      <c r="C13081" s="182"/>
      <c r="D13081" s="182" t="s">
        <v>15358</v>
      </c>
    </row>
    <row r="13082" spans="1:4">
      <c r="A13082" s="182" t="s">
        <v>15357</v>
      </c>
      <c r="B13082" s="182" t="s">
        <v>66278</v>
      </c>
      <c r="C13082" s="182"/>
      <c r="D13082" s="182" t="s">
        <v>15356</v>
      </c>
    </row>
    <row r="13083" spans="1:4">
      <c r="A13083" s="182" t="s">
        <v>15355</v>
      </c>
      <c r="B13083" s="182" t="s">
        <v>80444</v>
      </c>
      <c r="C13083" s="182"/>
      <c r="D13083" s="182" t="s">
        <v>15354</v>
      </c>
    </row>
    <row r="13084" spans="1:4">
      <c r="A13084" s="182" t="s">
        <v>15353</v>
      </c>
      <c r="B13084" s="182" t="s">
        <v>73443</v>
      </c>
      <c r="C13084" s="182"/>
      <c r="D13084" s="182" t="s">
        <v>15352</v>
      </c>
    </row>
    <row r="13085" spans="1:4">
      <c r="A13085" s="182" t="s">
        <v>15351</v>
      </c>
      <c r="B13085" s="182" t="s">
        <v>59386</v>
      </c>
      <c r="C13085" s="182"/>
      <c r="D13085" s="182" t="s">
        <v>15350</v>
      </c>
    </row>
    <row r="13086" spans="1:4">
      <c r="A13086" s="182" t="s">
        <v>15349</v>
      </c>
      <c r="B13086" s="182" t="s">
        <v>71601</v>
      </c>
      <c r="C13086" s="182"/>
      <c r="D13086" s="182" t="s">
        <v>15348</v>
      </c>
    </row>
    <row r="13087" spans="1:4">
      <c r="A13087" s="182" t="s">
        <v>15347</v>
      </c>
      <c r="B13087" s="182" t="s">
        <v>74269</v>
      </c>
      <c r="C13087" s="182"/>
      <c r="D13087" s="182" t="s">
        <v>15346</v>
      </c>
    </row>
    <row r="13088" spans="1:4">
      <c r="A13088" s="182" t="s">
        <v>15345</v>
      </c>
      <c r="B13088" s="182" t="s">
        <v>62770</v>
      </c>
      <c r="C13088" s="182"/>
      <c r="D13088" s="182" t="s">
        <v>15344</v>
      </c>
    </row>
    <row r="13089" spans="1:4">
      <c r="A13089" s="182" t="s">
        <v>15343</v>
      </c>
      <c r="B13089" s="182" t="s">
        <v>61878</v>
      </c>
      <c r="C13089" s="182"/>
      <c r="D13089" s="182" t="s">
        <v>15342</v>
      </c>
    </row>
    <row r="13090" spans="1:4">
      <c r="A13090" s="182" t="s">
        <v>15341</v>
      </c>
      <c r="B13090" s="182" t="s">
        <v>77422</v>
      </c>
      <c r="C13090" s="182"/>
      <c r="D13090" s="182" t="s">
        <v>15340</v>
      </c>
    </row>
    <row r="13091" spans="1:4">
      <c r="A13091" s="182" t="s">
        <v>15339</v>
      </c>
      <c r="B13091" s="182" t="s">
        <v>73446</v>
      </c>
      <c r="C13091" s="182"/>
      <c r="D13091" s="182" t="s">
        <v>15338</v>
      </c>
    </row>
    <row r="13092" spans="1:4">
      <c r="A13092" s="182" t="s">
        <v>15337</v>
      </c>
      <c r="B13092" s="182" t="s">
        <v>62419</v>
      </c>
      <c r="C13092" s="182"/>
      <c r="D13092" s="182" t="s">
        <v>15336</v>
      </c>
    </row>
    <row r="13093" spans="1:4">
      <c r="A13093" s="182" t="s">
        <v>15335</v>
      </c>
      <c r="B13093" s="182" t="s">
        <v>59850</v>
      </c>
      <c r="C13093" s="182"/>
      <c r="D13093" s="182" t="s">
        <v>15334</v>
      </c>
    </row>
    <row r="13094" spans="1:4">
      <c r="A13094" s="182" t="s">
        <v>15333</v>
      </c>
      <c r="B13094" s="182" t="s">
        <v>68097</v>
      </c>
      <c r="C13094" s="182"/>
      <c r="D13094" s="182" t="s">
        <v>15332</v>
      </c>
    </row>
    <row r="13095" spans="1:4">
      <c r="A13095" s="182" t="s">
        <v>15331</v>
      </c>
      <c r="B13095" s="182" t="s">
        <v>64607</v>
      </c>
      <c r="C13095" s="182"/>
      <c r="D13095" s="182" t="s">
        <v>15330</v>
      </c>
    </row>
    <row r="13096" spans="1:4">
      <c r="A13096" s="182" t="s">
        <v>15329</v>
      </c>
      <c r="B13096" s="182" t="s">
        <v>73577</v>
      </c>
      <c r="C13096" s="182"/>
      <c r="D13096" s="182" t="s">
        <v>15328</v>
      </c>
    </row>
    <row r="13097" spans="1:4">
      <c r="A13097" s="182" t="s">
        <v>15327</v>
      </c>
      <c r="B13097" s="182" t="s">
        <v>80781</v>
      </c>
      <c r="C13097" s="182"/>
      <c r="D13097" s="182" t="s">
        <v>15326</v>
      </c>
    </row>
    <row r="13098" spans="1:4">
      <c r="A13098" s="182" t="s">
        <v>15325</v>
      </c>
      <c r="B13098" s="182" t="s">
        <v>71241</v>
      </c>
      <c r="C13098" s="182"/>
      <c r="D13098" s="182" t="s">
        <v>15324</v>
      </c>
    </row>
    <row r="13099" spans="1:4">
      <c r="A13099" s="182" t="s">
        <v>15323</v>
      </c>
      <c r="B13099" s="182" t="s">
        <v>77302</v>
      </c>
      <c r="C13099" s="182"/>
      <c r="D13099" s="182" t="s">
        <v>15322</v>
      </c>
    </row>
    <row r="13100" spans="1:4">
      <c r="A13100" s="182" t="s">
        <v>15321</v>
      </c>
      <c r="B13100" s="182" t="s">
        <v>74149</v>
      </c>
      <c r="C13100" s="182"/>
      <c r="D13100" s="182" t="s">
        <v>15320</v>
      </c>
    </row>
    <row r="13101" spans="1:4">
      <c r="A13101" s="182" t="s">
        <v>15319</v>
      </c>
      <c r="B13101" s="182" t="s">
        <v>69342</v>
      </c>
      <c r="C13101" s="182"/>
      <c r="D13101" s="182" t="s">
        <v>15318</v>
      </c>
    </row>
    <row r="13102" spans="1:4">
      <c r="A13102" s="182" t="s">
        <v>15317</v>
      </c>
      <c r="B13102" s="182" t="s">
        <v>63651</v>
      </c>
      <c r="C13102" s="182"/>
      <c r="D13102" s="182" t="s">
        <v>15316</v>
      </c>
    </row>
    <row r="13103" spans="1:4">
      <c r="A13103" s="182" t="s">
        <v>15315</v>
      </c>
      <c r="B13103" s="182" t="s">
        <v>59851</v>
      </c>
      <c r="C13103" s="182"/>
      <c r="D13103" s="182" t="s">
        <v>15314</v>
      </c>
    </row>
    <row r="13104" spans="1:4">
      <c r="A13104" s="182" t="s">
        <v>15313</v>
      </c>
      <c r="B13104" s="182" t="s">
        <v>74255</v>
      </c>
      <c r="C13104" s="182"/>
      <c r="D13104" s="182" t="s">
        <v>15312</v>
      </c>
    </row>
    <row r="13105" spans="1:4">
      <c r="A13105" s="182" t="s">
        <v>15311</v>
      </c>
      <c r="B13105" s="182" t="s">
        <v>69255</v>
      </c>
      <c r="C13105" s="182"/>
      <c r="D13105" s="182" t="s">
        <v>15310</v>
      </c>
    </row>
    <row r="13106" spans="1:4">
      <c r="A13106" s="182" t="s">
        <v>15309</v>
      </c>
      <c r="B13106" s="182" t="s">
        <v>80976</v>
      </c>
      <c r="C13106" s="182"/>
      <c r="D13106" s="182" t="s">
        <v>15308</v>
      </c>
    </row>
    <row r="13107" spans="1:4">
      <c r="A13107" s="182" t="s">
        <v>15307</v>
      </c>
      <c r="B13107" s="182" t="s">
        <v>76925</v>
      </c>
      <c r="C13107" s="182"/>
      <c r="D13107" s="182" t="s">
        <v>15306</v>
      </c>
    </row>
    <row r="13108" spans="1:4">
      <c r="A13108" s="182" t="s">
        <v>15305</v>
      </c>
      <c r="B13108" s="182" t="s">
        <v>73131</v>
      </c>
      <c r="C13108" s="182"/>
      <c r="D13108" s="182" t="s">
        <v>15304</v>
      </c>
    </row>
    <row r="13109" spans="1:4">
      <c r="A13109" s="182" t="s">
        <v>15303</v>
      </c>
      <c r="B13109" s="182" t="s">
        <v>66090</v>
      </c>
      <c r="C13109" s="182"/>
      <c r="D13109" s="182" t="s">
        <v>15302</v>
      </c>
    </row>
    <row r="13110" spans="1:4">
      <c r="A13110" s="182" t="s">
        <v>15301</v>
      </c>
      <c r="B13110" s="182" t="s">
        <v>77798</v>
      </c>
      <c r="C13110" s="182"/>
      <c r="D13110" s="182" t="s">
        <v>15300</v>
      </c>
    </row>
    <row r="13111" spans="1:4">
      <c r="A13111" s="182" t="s">
        <v>15299</v>
      </c>
      <c r="B13111" s="182" t="s">
        <v>80528</v>
      </c>
      <c r="C13111" s="182"/>
      <c r="D13111" s="182" t="s">
        <v>15298</v>
      </c>
    </row>
    <row r="13112" spans="1:4">
      <c r="A13112" s="182" t="s">
        <v>15297</v>
      </c>
      <c r="B13112" s="182" t="s">
        <v>72912</v>
      </c>
      <c r="C13112" s="182"/>
      <c r="D13112" s="182" t="s">
        <v>15296</v>
      </c>
    </row>
    <row r="13113" spans="1:4">
      <c r="A13113" s="182" t="s">
        <v>15295</v>
      </c>
      <c r="B13113" s="182" t="s">
        <v>66622</v>
      </c>
      <c r="C13113" s="182"/>
      <c r="D13113" s="182" t="s">
        <v>15294</v>
      </c>
    </row>
    <row r="13114" spans="1:4">
      <c r="A13114" s="182" t="s">
        <v>15293</v>
      </c>
      <c r="B13114" s="182" t="s">
        <v>64218</v>
      </c>
      <c r="C13114" s="182"/>
      <c r="D13114" s="182" t="s">
        <v>15292</v>
      </c>
    </row>
    <row r="13115" spans="1:4">
      <c r="A13115" s="182" t="s">
        <v>15291</v>
      </c>
      <c r="B13115" s="182" t="s">
        <v>74426</v>
      </c>
      <c r="C13115" s="182"/>
      <c r="D13115" s="182" t="s">
        <v>15290</v>
      </c>
    </row>
    <row r="13116" spans="1:4">
      <c r="A13116" s="182" t="s">
        <v>15289</v>
      </c>
      <c r="B13116" s="182" t="s">
        <v>68962</v>
      </c>
      <c r="C13116" s="182"/>
      <c r="D13116" s="182" t="s">
        <v>15288</v>
      </c>
    </row>
    <row r="13117" spans="1:4">
      <c r="A13117" s="182" t="s">
        <v>15287</v>
      </c>
      <c r="B13117" s="182" t="s">
        <v>71903</v>
      </c>
      <c r="C13117" s="182"/>
      <c r="D13117" s="182" t="s">
        <v>15286</v>
      </c>
    </row>
    <row r="13118" spans="1:4">
      <c r="A13118" s="182" t="s">
        <v>15285</v>
      </c>
      <c r="B13118" s="182" t="s">
        <v>75724</v>
      </c>
      <c r="C13118" s="182"/>
      <c r="D13118" s="182" t="s">
        <v>15284</v>
      </c>
    </row>
    <row r="13119" spans="1:4">
      <c r="A13119" s="182" t="s">
        <v>15283</v>
      </c>
      <c r="B13119" s="182" t="s">
        <v>78884</v>
      </c>
      <c r="C13119" s="182"/>
      <c r="D13119" s="182" t="s">
        <v>15282</v>
      </c>
    </row>
    <row r="13120" spans="1:4">
      <c r="A13120" s="182" t="s">
        <v>15281</v>
      </c>
      <c r="B13120" s="182" t="s">
        <v>79750</v>
      </c>
      <c r="C13120" s="182"/>
      <c r="D13120" s="182" t="s">
        <v>15280</v>
      </c>
    </row>
    <row r="13121" spans="1:4">
      <c r="A13121" s="182" t="s">
        <v>15279</v>
      </c>
      <c r="B13121" s="182" t="s">
        <v>69314</v>
      </c>
      <c r="C13121" s="182"/>
      <c r="D13121" s="182" t="s">
        <v>15278</v>
      </c>
    </row>
    <row r="13122" spans="1:4">
      <c r="A13122" s="182" t="s">
        <v>15277</v>
      </c>
      <c r="B13122" s="182" t="s">
        <v>69175</v>
      </c>
      <c r="C13122" s="182"/>
      <c r="D13122" s="182" t="s">
        <v>15276</v>
      </c>
    </row>
    <row r="13123" spans="1:4">
      <c r="A13123" s="182" t="s">
        <v>15275</v>
      </c>
      <c r="B13123" s="182" t="s">
        <v>73023</v>
      </c>
      <c r="C13123" s="182"/>
      <c r="D13123" s="182" t="s">
        <v>15274</v>
      </c>
    </row>
    <row r="13124" spans="1:4">
      <c r="A13124" s="182" t="s">
        <v>15273</v>
      </c>
      <c r="B13124" s="182" t="s">
        <v>79840</v>
      </c>
      <c r="C13124" s="182"/>
      <c r="D13124" s="182" t="s">
        <v>15272</v>
      </c>
    </row>
    <row r="13125" spans="1:4">
      <c r="A13125" s="182" t="s">
        <v>15271</v>
      </c>
      <c r="B13125" s="182" t="s">
        <v>71789</v>
      </c>
      <c r="C13125" s="182"/>
      <c r="D13125" s="182" t="s">
        <v>15270</v>
      </c>
    </row>
    <row r="13126" spans="1:4">
      <c r="A13126" s="182" t="s">
        <v>15269</v>
      </c>
      <c r="B13126" s="182" t="s">
        <v>61416</v>
      </c>
      <c r="C13126" s="182"/>
      <c r="D13126" s="182" t="s">
        <v>15268</v>
      </c>
    </row>
    <row r="13127" spans="1:4">
      <c r="A13127" s="182" t="s">
        <v>15267</v>
      </c>
      <c r="B13127" s="182" t="s">
        <v>66507</v>
      </c>
      <c r="C13127" s="182"/>
      <c r="D13127" s="182" t="s">
        <v>15266</v>
      </c>
    </row>
    <row r="13128" spans="1:4">
      <c r="A13128" s="182" t="s">
        <v>15265</v>
      </c>
      <c r="B13128" s="182" t="s">
        <v>69644</v>
      </c>
      <c r="C13128" s="182"/>
      <c r="D13128" s="182" t="s">
        <v>15264</v>
      </c>
    </row>
    <row r="13129" spans="1:4">
      <c r="A13129" s="182" t="s">
        <v>15263</v>
      </c>
      <c r="B13129" s="182" t="s">
        <v>70411</v>
      </c>
      <c r="C13129" s="182"/>
      <c r="D13129" s="182" t="s">
        <v>15262</v>
      </c>
    </row>
    <row r="13130" spans="1:4">
      <c r="A13130" s="182" t="s">
        <v>15261</v>
      </c>
      <c r="B13130" s="182" t="s">
        <v>78427</v>
      </c>
      <c r="C13130" s="182"/>
      <c r="D13130" s="182" t="s">
        <v>15260</v>
      </c>
    </row>
    <row r="13131" spans="1:4">
      <c r="A13131" s="182" t="s">
        <v>15259</v>
      </c>
      <c r="B13131" s="182" t="s">
        <v>71852</v>
      </c>
      <c r="C13131" s="182"/>
      <c r="D13131" s="182" t="s">
        <v>15258</v>
      </c>
    </row>
    <row r="13132" spans="1:4">
      <c r="A13132" s="182" t="s">
        <v>15257</v>
      </c>
      <c r="B13132" s="182" t="s">
        <v>65459</v>
      </c>
      <c r="C13132" s="182"/>
      <c r="D13132" s="182" t="s">
        <v>15256</v>
      </c>
    </row>
    <row r="13133" spans="1:4">
      <c r="A13133" s="182" t="s">
        <v>15255</v>
      </c>
      <c r="B13133" s="182" t="s">
        <v>63074</v>
      </c>
      <c r="C13133" s="182"/>
      <c r="D13133" s="182" t="s">
        <v>15254</v>
      </c>
    </row>
    <row r="13134" spans="1:4">
      <c r="A13134" s="182" t="s">
        <v>15253</v>
      </c>
      <c r="B13134" s="182" t="s">
        <v>73534</v>
      </c>
      <c r="C13134" s="182"/>
      <c r="D13134" s="182" t="s">
        <v>15252</v>
      </c>
    </row>
    <row r="13135" spans="1:4">
      <c r="A13135" s="182" t="s">
        <v>15251</v>
      </c>
      <c r="B13135" s="182" t="s">
        <v>67274</v>
      </c>
      <c r="C13135" s="182" t="s">
        <v>67275</v>
      </c>
      <c r="D13135" s="182" t="s">
        <v>15250</v>
      </c>
    </row>
    <row r="13136" spans="1:4">
      <c r="A13136" s="182" t="s">
        <v>15249</v>
      </c>
      <c r="B13136" s="182" t="s">
        <v>68608</v>
      </c>
      <c r="C13136" s="182"/>
      <c r="D13136" s="182" t="s">
        <v>15248</v>
      </c>
    </row>
    <row r="13137" spans="1:4">
      <c r="A13137" s="182" t="s">
        <v>15247</v>
      </c>
      <c r="B13137" s="182" t="s">
        <v>63444</v>
      </c>
      <c r="C13137" s="182"/>
      <c r="D13137" s="182" t="s">
        <v>15246</v>
      </c>
    </row>
    <row r="13138" spans="1:4">
      <c r="A13138" s="182" t="s">
        <v>15245</v>
      </c>
      <c r="B13138" s="182" t="s">
        <v>64700</v>
      </c>
      <c r="C13138" s="182"/>
      <c r="D13138" s="182" t="s">
        <v>15244</v>
      </c>
    </row>
    <row r="13139" spans="1:4">
      <c r="A13139" s="182" t="s">
        <v>15243</v>
      </c>
      <c r="B13139" s="182" t="s">
        <v>68703</v>
      </c>
      <c r="C13139" s="182"/>
      <c r="D13139" s="182" t="s">
        <v>15242</v>
      </c>
    </row>
    <row r="13140" spans="1:4">
      <c r="A13140" s="182" t="s">
        <v>15241</v>
      </c>
      <c r="B13140" s="182" t="s">
        <v>74199</v>
      </c>
      <c r="C13140" s="182"/>
      <c r="D13140" s="182" t="s">
        <v>15240</v>
      </c>
    </row>
    <row r="13141" spans="1:4">
      <c r="A13141" s="182" t="s">
        <v>15239</v>
      </c>
      <c r="B13141" s="182" t="s">
        <v>72409</v>
      </c>
      <c r="C13141" s="182"/>
      <c r="D13141" s="182" t="s">
        <v>15238</v>
      </c>
    </row>
    <row r="13142" spans="1:4">
      <c r="A13142" s="182" t="s">
        <v>15237</v>
      </c>
      <c r="B13142" s="182" t="s">
        <v>78521</v>
      </c>
      <c r="C13142" s="182"/>
      <c r="D13142" s="182" t="s">
        <v>15236</v>
      </c>
    </row>
    <row r="13143" spans="1:4">
      <c r="A13143" s="182" t="s">
        <v>15235</v>
      </c>
      <c r="B13143" s="182" t="s">
        <v>75963</v>
      </c>
      <c r="C13143" s="182"/>
      <c r="D13143" s="182" t="s">
        <v>15234</v>
      </c>
    </row>
    <row r="13144" spans="1:4">
      <c r="A13144" s="182" t="s">
        <v>15233</v>
      </c>
      <c r="B13144" s="182" t="s">
        <v>74547</v>
      </c>
      <c r="C13144" s="182"/>
      <c r="D13144" s="182" t="s">
        <v>15232</v>
      </c>
    </row>
    <row r="13145" spans="1:4">
      <c r="A13145" s="182" t="s">
        <v>15231</v>
      </c>
      <c r="B13145" s="182" t="s">
        <v>62973</v>
      </c>
      <c r="C13145" s="182"/>
      <c r="D13145" s="182" t="s">
        <v>15230</v>
      </c>
    </row>
    <row r="13146" spans="1:4">
      <c r="A13146" s="182" t="s">
        <v>15229</v>
      </c>
      <c r="B13146" s="182" t="s">
        <v>77043</v>
      </c>
      <c r="C13146" s="182"/>
      <c r="D13146" s="182" t="s">
        <v>15228</v>
      </c>
    </row>
    <row r="13147" spans="1:4">
      <c r="A13147" s="182" t="s">
        <v>15227</v>
      </c>
      <c r="B13147" s="182" t="s">
        <v>68465</v>
      </c>
      <c r="C13147" s="182"/>
      <c r="D13147" s="182" t="s">
        <v>15226</v>
      </c>
    </row>
    <row r="13148" spans="1:4">
      <c r="A13148" s="182" t="s">
        <v>15225</v>
      </c>
      <c r="B13148" s="182" t="s">
        <v>79539</v>
      </c>
      <c r="C13148" s="182"/>
      <c r="D13148" s="182" t="s">
        <v>15224</v>
      </c>
    </row>
    <row r="13149" spans="1:4">
      <c r="A13149" s="182" t="s">
        <v>15223</v>
      </c>
      <c r="B13149" s="182" t="s">
        <v>59665</v>
      </c>
      <c r="C13149" s="182"/>
      <c r="D13149" s="182" t="s">
        <v>15222</v>
      </c>
    </row>
    <row r="13150" spans="1:4">
      <c r="A13150" s="182" t="s">
        <v>15221</v>
      </c>
      <c r="B13150" s="182" t="s">
        <v>68619</v>
      </c>
      <c r="C13150" s="182"/>
      <c r="D13150" s="182" t="s">
        <v>15220</v>
      </c>
    </row>
    <row r="13151" spans="1:4">
      <c r="A13151" s="182" t="s">
        <v>15219</v>
      </c>
      <c r="B13151" s="182" t="s">
        <v>67096</v>
      </c>
      <c r="C13151" s="182"/>
      <c r="D13151" s="182" t="s">
        <v>15218</v>
      </c>
    </row>
    <row r="13152" spans="1:4">
      <c r="A13152" s="182" t="s">
        <v>15217</v>
      </c>
      <c r="B13152" s="182" t="s">
        <v>77424</v>
      </c>
      <c r="C13152" s="182"/>
      <c r="D13152" s="182" t="s">
        <v>15216</v>
      </c>
    </row>
    <row r="13153" spans="1:4">
      <c r="A13153" s="182" t="s">
        <v>15215</v>
      </c>
      <c r="B13153" s="182" t="s">
        <v>63174</v>
      </c>
      <c r="C13153" s="182"/>
      <c r="D13153" s="182" t="s">
        <v>15214</v>
      </c>
    </row>
    <row r="13154" spans="1:4">
      <c r="A13154" s="182" t="s">
        <v>15213</v>
      </c>
      <c r="B13154" s="182" t="s">
        <v>66728</v>
      </c>
      <c r="C13154" s="182"/>
      <c r="D13154" s="182" t="s">
        <v>15212</v>
      </c>
    </row>
    <row r="13155" spans="1:4">
      <c r="A13155" s="182" t="s">
        <v>15211</v>
      </c>
      <c r="B13155" s="182" t="s">
        <v>74397</v>
      </c>
      <c r="C13155" s="182"/>
      <c r="D13155" s="182" t="s">
        <v>15210</v>
      </c>
    </row>
    <row r="13156" spans="1:4">
      <c r="A13156" s="182" t="s">
        <v>15209</v>
      </c>
      <c r="B13156" s="182" t="s">
        <v>66569</v>
      </c>
      <c r="C13156" s="182"/>
      <c r="D13156" s="182" t="s">
        <v>15208</v>
      </c>
    </row>
    <row r="13157" spans="1:4">
      <c r="A13157" s="182" t="s">
        <v>15207</v>
      </c>
      <c r="B13157" s="182" t="s">
        <v>68848</v>
      </c>
      <c r="C13157" s="182"/>
      <c r="D13157" s="182" t="s">
        <v>15206</v>
      </c>
    </row>
    <row r="13158" spans="1:4">
      <c r="A13158" s="182" t="s">
        <v>15205</v>
      </c>
      <c r="B13158" s="182" t="s">
        <v>62927</v>
      </c>
      <c r="C13158" s="182"/>
      <c r="D13158" s="182" t="s">
        <v>15204</v>
      </c>
    </row>
    <row r="13159" spans="1:4">
      <c r="A13159" s="182" t="s">
        <v>15203</v>
      </c>
      <c r="B13159" s="182" t="s">
        <v>67498</v>
      </c>
      <c r="C13159" s="182"/>
      <c r="D13159" s="182" t="s">
        <v>15202</v>
      </c>
    </row>
    <row r="13160" spans="1:4">
      <c r="A13160" s="182" t="s">
        <v>15201</v>
      </c>
      <c r="B13160" s="182" t="s">
        <v>64951</v>
      </c>
      <c r="C13160" s="182"/>
      <c r="D13160" s="182" t="s">
        <v>15200</v>
      </c>
    </row>
    <row r="13161" spans="1:4">
      <c r="A13161" s="182" t="s">
        <v>15199</v>
      </c>
      <c r="B13161" s="182" t="s">
        <v>75161</v>
      </c>
      <c r="C13161" s="182"/>
      <c r="D13161" s="182" t="s">
        <v>15198</v>
      </c>
    </row>
    <row r="13162" spans="1:4">
      <c r="A13162" s="182" t="s">
        <v>15197</v>
      </c>
      <c r="B13162" s="182" t="s">
        <v>62790</v>
      </c>
      <c r="C13162" s="182"/>
      <c r="D13162" s="182" t="s">
        <v>15196</v>
      </c>
    </row>
    <row r="13163" spans="1:4">
      <c r="A13163" s="182" t="s">
        <v>15195</v>
      </c>
      <c r="B13163" s="182" t="s">
        <v>75385</v>
      </c>
      <c r="C13163" s="182"/>
      <c r="D13163" s="182" t="s">
        <v>15194</v>
      </c>
    </row>
    <row r="13164" spans="1:4">
      <c r="A13164" s="182" t="s">
        <v>15193</v>
      </c>
      <c r="B13164" s="182" t="s">
        <v>70056</v>
      </c>
      <c r="C13164" s="182"/>
      <c r="D13164" s="182" t="s">
        <v>15192</v>
      </c>
    </row>
    <row r="13165" spans="1:4">
      <c r="A13165" s="182" t="s">
        <v>15191</v>
      </c>
      <c r="B13165" s="182" t="s">
        <v>61061</v>
      </c>
      <c r="C13165" s="182"/>
      <c r="D13165" s="182" t="s">
        <v>15190</v>
      </c>
    </row>
    <row r="13166" spans="1:4">
      <c r="A13166" s="182" t="s">
        <v>15189</v>
      </c>
      <c r="B13166" s="182" t="s">
        <v>69707</v>
      </c>
      <c r="C13166" s="182"/>
      <c r="D13166" s="182" t="s">
        <v>15188</v>
      </c>
    </row>
    <row r="13167" spans="1:4">
      <c r="A13167" s="182" t="s">
        <v>15187</v>
      </c>
      <c r="B13167" s="182" t="s">
        <v>64162</v>
      </c>
      <c r="C13167" s="182"/>
      <c r="D13167" s="182" t="s">
        <v>15186</v>
      </c>
    </row>
    <row r="13168" spans="1:4">
      <c r="A13168" s="182" t="s">
        <v>15185</v>
      </c>
      <c r="B13168" s="182" t="s">
        <v>80331</v>
      </c>
      <c r="C13168" s="182"/>
      <c r="D13168" s="182" t="s">
        <v>15184</v>
      </c>
    </row>
    <row r="13169" spans="1:4">
      <c r="A13169" s="182" t="s">
        <v>15183</v>
      </c>
      <c r="B13169" s="182" t="s">
        <v>61323</v>
      </c>
      <c r="C13169" s="182"/>
      <c r="D13169" s="182" t="s">
        <v>15182</v>
      </c>
    </row>
    <row r="13170" spans="1:4">
      <c r="A13170" s="182" t="s">
        <v>15181</v>
      </c>
      <c r="B13170" s="182" t="s">
        <v>66628</v>
      </c>
      <c r="C13170" s="182"/>
      <c r="D13170" s="182" t="s">
        <v>15180</v>
      </c>
    </row>
    <row r="13171" spans="1:4">
      <c r="A13171" s="182" t="s">
        <v>15179</v>
      </c>
      <c r="B13171" s="182" t="s">
        <v>80431</v>
      </c>
      <c r="C13171" s="182"/>
      <c r="D13171" s="182" t="s">
        <v>15178</v>
      </c>
    </row>
    <row r="13172" spans="1:4">
      <c r="A13172" s="182" t="s">
        <v>15177</v>
      </c>
      <c r="B13172" s="182" t="s">
        <v>61700</v>
      </c>
      <c r="C13172" s="182"/>
      <c r="D13172" s="182" t="s">
        <v>15176</v>
      </c>
    </row>
    <row r="13173" spans="1:4">
      <c r="A13173" s="182" t="s">
        <v>15175</v>
      </c>
      <c r="B13173" s="182" t="s">
        <v>76606</v>
      </c>
      <c r="C13173" s="182"/>
      <c r="D13173" s="182" t="s">
        <v>15174</v>
      </c>
    </row>
    <row r="13174" spans="1:4">
      <c r="A13174" s="182" t="s">
        <v>15173</v>
      </c>
      <c r="B13174" s="182" t="s">
        <v>69244</v>
      </c>
      <c r="C13174" s="182"/>
      <c r="D13174" s="182" t="s">
        <v>15172</v>
      </c>
    </row>
    <row r="13175" spans="1:4">
      <c r="A13175" s="182" t="s">
        <v>15171</v>
      </c>
      <c r="B13175" s="182" t="s">
        <v>60265</v>
      </c>
      <c r="C13175" s="182"/>
      <c r="D13175" s="182" t="s">
        <v>15170</v>
      </c>
    </row>
    <row r="13176" spans="1:4">
      <c r="A13176" s="182" t="s">
        <v>15169</v>
      </c>
      <c r="B13176" s="182" t="s">
        <v>78842</v>
      </c>
      <c r="C13176" s="182"/>
      <c r="D13176" s="182" t="s">
        <v>15168</v>
      </c>
    </row>
    <row r="13177" spans="1:4">
      <c r="A13177" s="182" t="s">
        <v>15167</v>
      </c>
      <c r="B13177" s="182" t="s">
        <v>70773</v>
      </c>
      <c r="C13177" s="182"/>
      <c r="D13177" s="182" t="s">
        <v>15166</v>
      </c>
    </row>
    <row r="13178" spans="1:4">
      <c r="A13178" s="182" t="s">
        <v>15165</v>
      </c>
      <c r="B13178" s="182" t="s">
        <v>64096</v>
      </c>
      <c r="C13178" s="182"/>
      <c r="D13178" s="182" t="s">
        <v>15164</v>
      </c>
    </row>
    <row r="13179" spans="1:4">
      <c r="A13179" s="182" t="s">
        <v>15163</v>
      </c>
      <c r="B13179" s="182" t="s">
        <v>68173</v>
      </c>
      <c r="C13179" s="182"/>
      <c r="D13179" s="182" t="s">
        <v>15162</v>
      </c>
    </row>
    <row r="13180" spans="1:4">
      <c r="A13180" s="182" t="s">
        <v>15161</v>
      </c>
      <c r="B13180" s="182" t="s">
        <v>63599</v>
      </c>
      <c r="C13180" s="182"/>
      <c r="D13180" s="182" t="s">
        <v>15160</v>
      </c>
    </row>
    <row r="13181" spans="1:4">
      <c r="A13181" s="182" t="s">
        <v>15159</v>
      </c>
      <c r="B13181" s="182" t="s">
        <v>73564</v>
      </c>
      <c r="C13181" s="182"/>
      <c r="D13181" s="182" t="s">
        <v>15158</v>
      </c>
    </row>
    <row r="13182" spans="1:4">
      <c r="A13182" s="182" t="s">
        <v>15157</v>
      </c>
      <c r="B13182" s="182" t="s">
        <v>69653</v>
      </c>
      <c r="C13182" s="182"/>
      <c r="D13182" s="182" t="s">
        <v>15156</v>
      </c>
    </row>
    <row r="13183" spans="1:4">
      <c r="A13183" s="182" t="s">
        <v>15155</v>
      </c>
      <c r="B13183" s="182" t="s">
        <v>69230</v>
      </c>
      <c r="C13183" s="182"/>
      <c r="D13183" s="182" t="s">
        <v>15154</v>
      </c>
    </row>
    <row r="13184" spans="1:4">
      <c r="A13184" s="182" t="s">
        <v>15153</v>
      </c>
      <c r="B13184" s="182" t="s">
        <v>71244</v>
      </c>
      <c r="C13184" s="182"/>
      <c r="D13184" s="182" t="s">
        <v>15152</v>
      </c>
    </row>
    <row r="13185" spans="1:4">
      <c r="A13185" s="182" t="s">
        <v>15151</v>
      </c>
      <c r="B13185" s="182" t="s">
        <v>72323</v>
      </c>
      <c r="C13185" s="182"/>
      <c r="D13185" s="182" t="s">
        <v>15150</v>
      </c>
    </row>
    <row r="13186" spans="1:4">
      <c r="A13186" s="182" t="s">
        <v>15149</v>
      </c>
      <c r="B13186" s="182" t="s">
        <v>64761</v>
      </c>
      <c r="C13186" s="182"/>
      <c r="D13186" s="182" t="s">
        <v>15148</v>
      </c>
    </row>
    <row r="13187" spans="1:4">
      <c r="A13187" s="182" t="s">
        <v>15147</v>
      </c>
      <c r="B13187" s="182" t="s">
        <v>75280</v>
      </c>
      <c r="C13187" s="182"/>
      <c r="D13187" s="182" t="s">
        <v>15146</v>
      </c>
    </row>
    <row r="13188" spans="1:4">
      <c r="A13188" s="182" t="s">
        <v>15145</v>
      </c>
      <c r="B13188" s="182" t="s">
        <v>79469</v>
      </c>
      <c r="C13188" s="182"/>
      <c r="D13188" s="182" t="s">
        <v>15144</v>
      </c>
    </row>
    <row r="13189" spans="1:4">
      <c r="A13189" s="182" t="s">
        <v>15143</v>
      </c>
      <c r="B13189" s="182" t="s">
        <v>63031</v>
      </c>
      <c r="C13189" s="182"/>
      <c r="D13189" s="182" t="s">
        <v>15142</v>
      </c>
    </row>
    <row r="13190" spans="1:4">
      <c r="A13190" s="182" t="s">
        <v>15141</v>
      </c>
      <c r="B13190" s="182" t="s">
        <v>75444</v>
      </c>
      <c r="C13190" s="182"/>
      <c r="D13190" s="182" t="s">
        <v>15140</v>
      </c>
    </row>
    <row r="13191" spans="1:4">
      <c r="A13191" s="182" t="s">
        <v>15139</v>
      </c>
      <c r="B13191" s="182" t="s">
        <v>78554</v>
      </c>
      <c r="C13191" s="182"/>
      <c r="D13191" s="182" t="s">
        <v>15138</v>
      </c>
    </row>
    <row r="13192" spans="1:4">
      <c r="A13192" s="182" t="s">
        <v>15137</v>
      </c>
      <c r="B13192" s="182" t="s">
        <v>72478</v>
      </c>
      <c r="C13192" s="182"/>
      <c r="D13192" s="182" t="s">
        <v>15136</v>
      </c>
    </row>
    <row r="13193" spans="1:4">
      <c r="A13193" s="182" t="s">
        <v>15135</v>
      </c>
      <c r="B13193" s="182" t="s">
        <v>73337</v>
      </c>
      <c r="C13193" s="182"/>
      <c r="D13193" s="182" t="s">
        <v>15134</v>
      </c>
    </row>
    <row r="13194" spans="1:4">
      <c r="A13194" s="182" t="s">
        <v>15133</v>
      </c>
      <c r="B13194" s="182" t="s">
        <v>77822</v>
      </c>
      <c r="C13194" s="182"/>
      <c r="D13194" s="182" t="s">
        <v>15132</v>
      </c>
    </row>
    <row r="13195" spans="1:4">
      <c r="A13195" s="182" t="s">
        <v>15131</v>
      </c>
      <c r="B13195" s="182" t="s">
        <v>72207</v>
      </c>
      <c r="C13195" s="182"/>
      <c r="D13195" s="182" t="s">
        <v>15130</v>
      </c>
    </row>
    <row r="13196" spans="1:4">
      <c r="A13196" s="182" t="s">
        <v>15129</v>
      </c>
      <c r="B13196" s="182" t="s">
        <v>64089</v>
      </c>
      <c r="C13196" s="182"/>
      <c r="D13196" s="182" t="s">
        <v>15128</v>
      </c>
    </row>
    <row r="13197" spans="1:4">
      <c r="A13197" s="182" t="s">
        <v>15127</v>
      </c>
      <c r="B13197" s="182" t="s">
        <v>70803</v>
      </c>
      <c r="C13197" s="182"/>
      <c r="D13197" s="182" t="s">
        <v>15126</v>
      </c>
    </row>
    <row r="13198" spans="1:4">
      <c r="A13198" s="182" t="s">
        <v>15125</v>
      </c>
      <c r="B13198" s="182" t="s">
        <v>73490</v>
      </c>
      <c r="C13198" s="182"/>
      <c r="D13198" s="182" t="s">
        <v>15124</v>
      </c>
    </row>
    <row r="13199" spans="1:4">
      <c r="A13199" s="182" t="s">
        <v>15123</v>
      </c>
      <c r="B13199" s="182" t="s">
        <v>73525</v>
      </c>
      <c r="C13199" s="182"/>
      <c r="D13199" s="182" t="s">
        <v>15122</v>
      </c>
    </row>
    <row r="13200" spans="1:4">
      <c r="A13200" s="182" t="s">
        <v>15121</v>
      </c>
      <c r="B13200" s="182" t="s">
        <v>62197</v>
      </c>
      <c r="C13200" s="182"/>
      <c r="D13200" s="182" t="s">
        <v>15120</v>
      </c>
    </row>
    <row r="13201" spans="1:4">
      <c r="A13201" s="182" t="s">
        <v>15119</v>
      </c>
      <c r="B13201" s="182" t="s">
        <v>69942</v>
      </c>
      <c r="C13201" s="182"/>
      <c r="D13201" s="182" t="s">
        <v>15118</v>
      </c>
    </row>
    <row r="13202" spans="1:4">
      <c r="A13202" s="182" t="s">
        <v>15117</v>
      </c>
      <c r="B13202" s="182" t="s">
        <v>77657</v>
      </c>
      <c r="C13202" s="182"/>
      <c r="D13202" s="182" t="s">
        <v>15116</v>
      </c>
    </row>
    <row r="13203" spans="1:4">
      <c r="A13203" s="182" t="s">
        <v>15115</v>
      </c>
      <c r="B13203" s="182" t="s">
        <v>66186</v>
      </c>
      <c r="C13203" s="182"/>
      <c r="D13203" s="182" t="s">
        <v>15114</v>
      </c>
    </row>
    <row r="13204" spans="1:4">
      <c r="A13204" s="182" t="s">
        <v>15113</v>
      </c>
      <c r="B13204" s="182" t="s">
        <v>60767</v>
      </c>
      <c r="C13204" s="182"/>
      <c r="D13204" s="182" t="s">
        <v>15112</v>
      </c>
    </row>
    <row r="13205" spans="1:4">
      <c r="A13205" s="182" t="s">
        <v>15111</v>
      </c>
      <c r="B13205" s="182" t="s">
        <v>76377</v>
      </c>
      <c r="C13205" s="182"/>
      <c r="D13205" s="182" t="s">
        <v>15110</v>
      </c>
    </row>
    <row r="13206" spans="1:4">
      <c r="A13206" s="182" t="s">
        <v>15109</v>
      </c>
      <c r="B13206" s="182" t="s">
        <v>61222</v>
      </c>
      <c r="C13206" s="182"/>
      <c r="D13206" s="182" t="s">
        <v>15108</v>
      </c>
    </row>
    <row r="13207" spans="1:4">
      <c r="A13207" s="182" t="s">
        <v>15107</v>
      </c>
      <c r="B13207" s="182" t="s">
        <v>66096</v>
      </c>
      <c r="C13207" s="182"/>
      <c r="D13207" s="182" t="s">
        <v>15106</v>
      </c>
    </row>
    <row r="13208" spans="1:4">
      <c r="A13208" s="182" t="s">
        <v>15105</v>
      </c>
      <c r="B13208" s="182" t="s">
        <v>70196</v>
      </c>
      <c r="C13208" s="182"/>
      <c r="D13208" s="182" t="s">
        <v>15104</v>
      </c>
    </row>
    <row r="13209" spans="1:4">
      <c r="A13209" s="182" t="s">
        <v>15103</v>
      </c>
      <c r="B13209" s="182" t="s">
        <v>80309</v>
      </c>
      <c r="C13209" s="182"/>
      <c r="D13209" s="182" t="s">
        <v>15102</v>
      </c>
    </row>
    <row r="13210" spans="1:4">
      <c r="A13210" s="182" t="s">
        <v>15101</v>
      </c>
      <c r="B13210" s="182" t="s">
        <v>69367</v>
      </c>
      <c r="C13210" s="182"/>
      <c r="D13210" s="182" t="s">
        <v>15100</v>
      </c>
    </row>
    <row r="13211" spans="1:4">
      <c r="A13211" s="182" t="s">
        <v>15099</v>
      </c>
      <c r="B13211" s="182" t="s">
        <v>63431</v>
      </c>
      <c r="C13211" s="182"/>
      <c r="D13211" s="182" t="s">
        <v>15098</v>
      </c>
    </row>
    <row r="13212" spans="1:4">
      <c r="A13212" s="182" t="s">
        <v>15097</v>
      </c>
      <c r="B13212" s="182" t="s">
        <v>71526</v>
      </c>
      <c r="C13212" s="182"/>
      <c r="D13212" s="182" t="s">
        <v>15096</v>
      </c>
    </row>
    <row r="13213" spans="1:4">
      <c r="A13213" s="182" t="s">
        <v>15095</v>
      </c>
      <c r="B13213" s="182" t="s">
        <v>80000</v>
      </c>
      <c r="C13213" s="182"/>
      <c r="D13213" s="182" t="s">
        <v>15094</v>
      </c>
    </row>
    <row r="13214" spans="1:4">
      <c r="A13214" s="182" t="s">
        <v>15093</v>
      </c>
      <c r="B13214" s="182" t="s">
        <v>70153</v>
      </c>
      <c r="C13214" s="182"/>
      <c r="D13214" s="182" t="s">
        <v>15092</v>
      </c>
    </row>
    <row r="13215" spans="1:4">
      <c r="A13215" s="182" t="s">
        <v>15091</v>
      </c>
      <c r="B13215" s="182" t="s">
        <v>62318</v>
      </c>
      <c r="C13215" s="182"/>
      <c r="D13215" s="182" t="s">
        <v>15090</v>
      </c>
    </row>
    <row r="13216" spans="1:4">
      <c r="A13216" s="182" t="s">
        <v>15089</v>
      </c>
      <c r="B13216" s="182" t="s">
        <v>76923</v>
      </c>
      <c r="C13216" s="182"/>
      <c r="D13216" s="182" t="s">
        <v>15088</v>
      </c>
    </row>
    <row r="13217" spans="1:4">
      <c r="A13217" s="182" t="s">
        <v>15087</v>
      </c>
      <c r="B13217" s="182" t="s">
        <v>62928</v>
      </c>
      <c r="C13217" s="182"/>
      <c r="D13217" s="182" t="s">
        <v>15086</v>
      </c>
    </row>
    <row r="13218" spans="1:4">
      <c r="A13218" s="182" t="s">
        <v>15085</v>
      </c>
      <c r="B13218" s="182" t="s">
        <v>63787</v>
      </c>
      <c r="C13218" s="182"/>
      <c r="D13218" s="182" t="s">
        <v>15084</v>
      </c>
    </row>
    <row r="13219" spans="1:4">
      <c r="A13219" s="182" t="s">
        <v>15083</v>
      </c>
      <c r="B13219" s="182" t="s">
        <v>75498</v>
      </c>
      <c r="C13219" s="182"/>
      <c r="D13219" s="182" t="s">
        <v>15082</v>
      </c>
    </row>
    <row r="13220" spans="1:4">
      <c r="A13220" s="182" t="s">
        <v>15081</v>
      </c>
      <c r="B13220" s="182" t="s">
        <v>60338</v>
      </c>
      <c r="C13220" s="182"/>
      <c r="D13220" s="182" t="s">
        <v>15080</v>
      </c>
    </row>
    <row r="13221" spans="1:4">
      <c r="A13221" s="182" t="s">
        <v>15079</v>
      </c>
      <c r="B13221" s="182" t="s">
        <v>59217</v>
      </c>
      <c r="C13221" s="182"/>
      <c r="D13221" s="182" t="s">
        <v>15078</v>
      </c>
    </row>
    <row r="13222" spans="1:4">
      <c r="A13222" s="182" t="s">
        <v>15077</v>
      </c>
      <c r="B13222" s="182" t="s">
        <v>78158</v>
      </c>
      <c r="C13222" s="182"/>
      <c r="D13222" s="182" t="s">
        <v>15076</v>
      </c>
    </row>
    <row r="13223" spans="1:4">
      <c r="A13223" s="182" t="s">
        <v>15075</v>
      </c>
      <c r="B13223" s="182" t="s">
        <v>78645</v>
      </c>
      <c r="C13223" s="182"/>
      <c r="D13223" s="182" t="s">
        <v>15074</v>
      </c>
    </row>
    <row r="13224" spans="1:4">
      <c r="A13224" s="182" t="s">
        <v>15073</v>
      </c>
      <c r="B13224" s="182" t="s">
        <v>73447</v>
      </c>
      <c r="C13224" s="182"/>
      <c r="D13224" s="182" t="s">
        <v>15072</v>
      </c>
    </row>
    <row r="13225" spans="1:4">
      <c r="A13225" s="182" t="s">
        <v>15071</v>
      </c>
      <c r="B13225" s="182" t="s">
        <v>61705</v>
      </c>
      <c r="C13225" s="182"/>
      <c r="D13225" s="182" t="s">
        <v>15070</v>
      </c>
    </row>
    <row r="13226" spans="1:4">
      <c r="A13226" s="182" t="s">
        <v>15069</v>
      </c>
      <c r="B13226" s="182" t="s">
        <v>68863</v>
      </c>
      <c r="C13226" s="182"/>
      <c r="D13226" s="182" t="s">
        <v>15068</v>
      </c>
    </row>
    <row r="13227" spans="1:4">
      <c r="A13227" s="182" t="s">
        <v>15067</v>
      </c>
      <c r="B13227" s="182" t="s">
        <v>76620</v>
      </c>
      <c r="C13227" s="182"/>
      <c r="D13227" s="182" t="s">
        <v>15066</v>
      </c>
    </row>
    <row r="13228" spans="1:4">
      <c r="A13228" s="182" t="s">
        <v>15065</v>
      </c>
      <c r="B13228" s="182" t="s">
        <v>61586</v>
      </c>
      <c r="C13228" s="182"/>
      <c r="D13228" s="182" t="s">
        <v>15064</v>
      </c>
    </row>
    <row r="13229" spans="1:4">
      <c r="A13229" s="182" t="s">
        <v>15063</v>
      </c>
      <c r="B13229" s="182" t="s">
        <v>69978</v>
      </c>
      <c r="C13229" s="182"/>
      <c r="D13229" s="182" t="s">
        <v>15062</v>
      </c>
    </row>
    <row r="13230" spans="1:4">
      <c r="A13230" s="182" t="s">
        <v>15061</v>
      </c>
      <c r="B13230" s="182" t="s">
        <v>60217</v>
      </c>
      <c r="C13230" s="182"/>
      <c r="D13230" s="182" t="s">
        <v>15060</v>
      </c>
    </row>
    <row r="13231" spans="1:4">
      <c r="A13231" s="182" t="s">
        <v>15059</v>
      </c>
      <c r="B13231" s="182" t="s">
        <v>79295</v>
      </c>
      <c r="C13231" s="182"/>
      <c r="D13231" s="182" t="s">
        <v>15058</v>
      </c>
    </row>
    <row r="13232" spans="1:4">
      <c r="A13232" s="182" t="s">
        <v>15057</v>
      </c>
      <c r="B13232" s="182" t="s">
        <v>78043</v>
      </c>
      <c r="C13232" s="182"/>
      <c r="D13232" s="182" t="s">
        <v>15056</v>
      </c>
    </row>
    <row r="13233" spans="1:4">
      <c r="A13233" s="182" t="s">
        <v>15055</v>
      </c>
      <c r="B13233" s="182" t="s">
        <v>64609</v>
      </c>
      <c r="C13233" s="182"/>
      <c r="D13233" s="182" t="s">
        <v>15054</v>
      </c>
    </row>
    <row r="13234" spans="1:4">
      <c r="A13234" s="182" t="s">
        <v>15053</v>
      </c>
      <c r="B13234" s="182" t="s">
        <v>67384</v>
      </c>
      <c r="C13234" s="182"/>
      <c r="D13234" s="182" t="s">
        <v>15052</v>
      </c>
    </row>
    <row r="13235" spans="1:4">
      <c r="A13235" s="182" t="s">
        <v>15051</v>
      </c>
      <c r="B13235" s="182" t="s">
        <v>65233</v>
      </c>
      <c r="C13235" s="182"/>
      <c r="D13235" s="182" t="s">
        <v>15050</v>
      </c>
    </row>
    <row r="13236" spans="1:4">
      <c r="A13236" s="182" t="s">
        <v>15049</v>
      </c>
      <c r="B13236" s="182" t="s">
        <v>60764</v>
      </c>
      <c r="C13236" s="182"/>
      <c r="D13236" s="182" t="s">
        <v>15048</v>
      </c>
    </row>
    <row r="13237" spans="1:4">
      <c r="A13237" s="182" t="s">
        <v>15047</v>
      </c>
      <c r="B13237" s="182" t="s">
        <v>76185</v>
      </c>
      <c r="C13237" s="182"/>
      <c r="D13237" s="182" t="s">
        <v>15046</v>
      </c>
    </row>
    <row r="13238" spans="1:4">
      <c r="A13238" s="182" t="s">
        <v>15045</v>
      </c>
      <c r="B13238" s="182" t="s">
        <v>62098</v>
      </c>
      <c r="C13238" s="182"/>
      <c r="D13238" s="182" t="s">
        <v>15044</v>
      </c>
    </row>
    <row r="13239" spans="1:4">
      <c r="A13239" s="182" t="s">
        <v>15043</v>
      </c>
      <c r="B13239" s="182" t="s">
        <v>68429</v>
      </c>
      <c r="C13239" s="182"/>
      <c r="D13239" s="182" t="s">
        <v>15042</v>
      </c>
    </row>
    <row r="13240" spans="1:4">
      <c r="A13240" s="182" t="s">
        <v>15041</v>
      </c>
      <c r="B13240" s="182" t="s">
        <v>62258</v>
      </c>
      <c r="C13240" s="182"/>
      <c r="D13240" s="182" t="s">
        <v>15040</v>
      </c>
    </row>
    <row r="13241" spans="1:4">
      <c r="A13241" s="182" t="s">
        <v>15039</v>
      </c>
      <c r="B13241" s="182" t="s">
        <v>66725</v>
      </c>
      <c r="C13241" s="182"/>
      <c r="D13241" s="182" t="s">
        <v>15038</v>
      </c>
    </row>
    <row r="13242" spans="1:4">
      <c r="A13242" s="182" t="s">
        <v>15037</v>
      </c>
      <c r="B13242" s="182" t="s">
        <v>60568</v>
      </c>
      <c r="C13242" s="182"/>
      <c r="D13242" s="182" t="s">
        <v>15036</v>
      </c>
    </row>
    <row r="13243" spans="1:4">
      <c r="A13243" s="182" t="s">
        <v>15035</v>
      </c>
      <c r="B13243" s="182" t="s">
        <v>79139</v>
      </c>
      <c r="C13243" s="182"/>
      <c r="D13243" s="182" t="s">
        <v>15034</v>
      </c>
    </row>
    <row r="13244" spans="1:4">
      <c r="A13244" s="182" t="s">
        <v>15033</v>
      </c>
      <c r="B13244" s="182" t="s">
        <v>60015</v>
      </c>
      <c r="C13244" s="182"/>
      <c r="D13244" s="182" t="s">
        <v>15032</v>
      </c>
    </row>
    <row r="13245" spans="1:4">
      <c r="A13245" s="182" t="s">
        <v>15031</v>
      </c>
      <c r="B13245" s="182" t="s">
        <v>74440</v>
      </c>
      <c r="C13245" s="182"/>
      <c r="D13245" s="182" t="s">
        <v>15030</v>
      </c>
    </row>
    <row r="13246" spans="1:4">
      <c r="A13246" s="182" t="s">
        <v>15029</v>
      </c>
      <c r="B13246" s="182" t="s">
        <v>79128</v>
      </c>
      <c r="C13246" s="182"/>
      <c r="D13246" s="182" t="s">
        <v>15028</v>
      </c>
    </row>
    <row r="13247" spans="1:4">
      <c r="A13247" s="182" t="s">
        <v>15027</v>
      </c>
      <c r="B13247" s="182" t="s">
        <v>76831</v>
      </c>
      <c r="C13247" s="182"/>
      <c r="D13247" s="182" t="s">
        <v>15026</v>
      </c>
    </row>
    <row r="13248" spans="1:4">
      <c r="A13248" s="182" t="s">
        <v>15025</v>
      </c>
      <c r="B13248" s="182" t="s">
        <v>62342</v>
      </c>
      <c r="C13248" s="182"/>
      <c r="D13248" s="182" t="s">
        <v>15024</v>
      </c>
    </row>
    <row r="13249" spans="1:4">
      <c r="A13249" s="182" t="s">
        <v>15023</v>
      </c>
      <c r="B13249" s="182" t="s">
        <v>62439</v>
      </c>
      <c r="C13249" s="182"/>
      <c r="D13249" s="182" t="s">
        <v>15022</v>
      </c>
    </row>
    <row r="13250" spans="1:4">
      <c r="A13250" s="182" t="s">
        <v>15021</v>
      </c>
      <c r="B13250" s="182" t="s">
        <v>66923</v>
      </c>
      <c r="C13250" s="182"/>
      <c r="D13250" s="182" t="s">
        <v>15020</v>
      </c>
    </row>
    <row r="13251" spans="1:4">
      <c r="A13251" s="182" t="s">
        <v>15019</v>
      </c>
      <c r="B13251" s="182" t="s">
        <v>67653</v>
      </c>
      <c r="C13251" s="182"/>
      <c r="D13251" s="182" t="s">
        <v>15018</v>
      </c>
    </row>
    <row r="13252" spans="1:4">
      <c r="A13252" s="182" t="s">
        <v>15017</v>
      </c>
      <c r="B13252" s="182" t="s">
        <v>77158</v>
      </c>
      <c r="C13252" s="182"/>
      <c r="D13252" s="182" t="s">
        <v>15016</v>
      </c>
    </row>
    <row r="13253" spans="1:4">
      <c r="A13253" s="182" t="s">
        <v>15015</v>
      </c>
      <c r="B13253" s="182" t="s">
        <v>76408</v>
      </c>
      <c r="C13253" s="182"/>
      <c r="D13253" s="182" t="s">
        <v>15014</v>
      </c>
    </row>
    <row r="13254" spans="1:4">
      <c r="A13254" s="182" t="s">
        <v>15013</v>
      </c>
      <c r="B13254" s="182" t="s">
        <v>60287</v>
      </c>
      <c r="C13254" s="182"/>
      <c r="D13254" s="182" t="s">
        <v>15012</v>
      </c>
    </row>
    <row r="13255" spans="1:4">
      <c r="A13255" s="182" t="s">
        <v>15011</v>
      </c>
      <c r="B13255" s="182" t="s">
        <v>59761</v>
      </c>
      <c r="C13255" s="182"/>
      <c r="D13255" s="182" t="s">
        <v>15010</v>
      </c>
    </row>
    <row r="13256" spans="1:4">
      <c r="A13256" s="182" t="s">
        <v>15009</v>
      </c>
      <c r="B13256" s="182" t="s">
        <v>74599</v>
      </c>
      <c r="C13256" s="182"/>
      <c r="D13256" s="182" t="s">
        <v>15008</v>
      </c>
    </row>
    <row r="13257" spans="1:4">
      <c r="A13257" s="182" t="s">
        <v>15007</v>
      </c>
      <c r="B13257" s="182" t="s">
        <v>77801</v>
      </c>
      <c r="C13257" s="182"/>
      <c r="D13257" s="182" t="s">
        <v>15006</v>
      </c>
    </row>
    <row r="13258" spans="1:4">
      <c r="A13258" s="182" t="s">
        <v>15005</v>
      </c>
      <c r="B13258" s="182" t="s">
        <v>63692</v>
      </c>
      <c r="C13258" s="182"/>
      <c r="D13258" s="182" t="s">
        <v>15004</v>
      </c>
    </row>
    <row r="13259" spans="1:4">
      <c r="A13259" s="182" t="s">
        <v>15003</v>
      </c>
      <c r="B13259" s="182" t="s">
        <v>62739</v>
      </c>
      <c r="C13259" s="182"/>
      <c r="D13259" s="182" t="s">
        <v>15002</v>
      </c>
    </row>
    <row r="13260" spans="1:4">
      <c r="A13260" s="182" t="s">
        <v>15001</v>
      </c>
      <c r="B13260" s="182" t="s">
        <v>72590</v>
      </c>
      <c r="C13260" s="182"/>
      <c r="D13260" s="182" t="s">
        <v>15000</v>
      </c>
    </row>
    <row r="13261" spans="1:4">
      <c r="A13261" s="182" t="s">
        <v>14999</v>
      </c>
      <c r="B13261" s="182" t="s">
        <v>62223</v>
      </c>
      <c r="C13261" s="182"/>
      <c r="D13261" s="182" t="s">
        <v>14998</v>
      </c>
    </row>
    <row r="13262" spans="1:4">
      <c r="A13262" s="182" t="s">
        <v>14997</v>
      </c>
      <c r="B13262" s="182" t="s">
        <v>77810</v>
      </c>
      <c r="C13262" s="182"/>
      <c r="D13262" s="182" t="s">
        <v>14996</v>
      </c>
    </row>
    <row r="13263" spans="1:4">
      <c r="A13263" s="182" t="s">
        <v>14995</v>
      </c>
      <c r="B13263" s="182" t="s">
        <v>68543</v>
      </c>
      <c r="C13263" s="182"/>
      <c r="D13263" s="182" t="s">
        <v>14994</v>
      </c>
    </row>
    <row r="13264" spans="1:4">
      <c r="A13264" s="182" t="s">
        <v>14993</v>
      </c>
      <c r="B13264" s="182" t="s">
        <v>72322</v>
      </c>
      <c r="C13264" s="182"/>
      <c r="D13264" s="182" t="s">
        <v>14992</v>
      </c>
    </row>
    <row r="13265" spans="1:4">
      <c r="A13265" s="182" t="s">
        <v>14991</v>
      </c>
      <c r="B13265" s="182" t="s">
        <v>75325</v>
      </c>
      <c r="C13265" s="182"/>
      <c r="D13265" s="182" t="s">
        <v>14990</v>
      </c>
    </row>
    <row r="13266" spans="1:4">
      <c r="A13266" s="182" t="s">
        <v>14989</v>
      </c>
      <c r="B13266" s="182" t="s">
        <v>79533</v>
      </c>
      <c r="C13266" s="182"/>
      <c r="D13266" s="182" t="s">
        <v>14988</v>
      </c>
    </row>
    <row r="13267" spans="1:4">
      <c r="A13267" s="182" t="s">
        <v>14987</v>
      </c>
      <c r="B13267" s="182" t="s">
        <v>71341</v>
      </c>
      <c r="C13267" s="182"/>
      <c r="D13267" s="182" t="s">
        <v>14986</v>
      </c>
    </row>
    <row r="13268" spans="1:4">
      <c r="A13268" s="182" t="s">
        <v>14985</v>
      </c>
      <c r="B13268" s="182" t="s">
        <v>77594</v>
      </c>
      <c r="C13268" s="182"/>
      <c r="D13268" s="182" t="s">
        <v>14984</v>
      </c>
    </row>
    <row r="13269" spans="1:4">
      <c r="A13269" s="182" t="s">
        <v>14983</v>
      </c>
      <c r="B13269" s="182" t="s">
        <v>63378</v>
      </c>
      <c r="C13269" s="182"/>
      <c r="D13269" s="182" t="s">
        <v>14982</v>
      </c>
    </row>
    <row r="13270" spans="1:4">
      <c r="A13270" s="182" t="s">
        <v>14981</v>
      </c>
      <c r="B13270" s="182" t="s">
        <v>77799</v>
      </c>
      <c r="C13270" s="182"/>
      <c r="D13270" s="182" t="s">
        <v>14980</v>
      </c>
    </row>
    <row r="13271" spans="1:4">
      <c r="A13271" s="182" t="s">
        <v>14979</v>
      </c>
      <c r="B13271" s="182" t="s">
        <v>72122</v>
      </c>
      <c r="C13271" s="182"/>
      <c r="D13271" s="182" t="s">
        <v>14978</v>
      </c>
    </row>
    <row r="13272" spans="1:4">
      <c r="A13272" s="182" t="s">
        <v>14977</v>
      </c>
      <c r="B13272" s="182" t="s">
        <v>72998</v>
      </c>
      <c r="C13272" s="182"/>
      <c r="D13272" s="182" t="s">
        <v>14976</v>
      </c>
    </row>
    <row r="13273" spans="1:4">
      <c r="A13273" s="182" t="s">
        <v>14975</v>
      </c>
      <c r="B13273" s="182" t="s">
        <v>73865</v>
      </c>
      <c r="C13273" s="182"/>
      <c r="D13273" s="182" t="s">
        <v>14974</v>
      </c>
    </row>
    <row r="13274" spans="1:4">
      <c r="A13274" s="182" t="s">
        <v>14973</v>
      </c>
      <c r="B13274" s="182" t="s">
        <v>67829</v>
      </c>
      <c r="C13274" s="182"/>
      <c r="D13274" s="182" t="s">
        <v>14972</v>
      </c>
    </row>
    <row r="13275" spans="1:4">
      <c r="A13275" s="182" t="s">
        <v>14971</v>
      </c>
      <c r="B13275" s="182" t="s">
        <v>64932</v>
      </c>
      <c r="C13275" s="182"/>
      <c r="D13275" s="182" t="s">
        <v>14970</v>
      </c>
    </row>
    <row r="13276" spans="1:4">
      <c r="A13276" s="182" t="s">
        <v>14969</v>
      </c>
      <c r="B13276" s="182" t="s">
        <v>73268</v>
      </c>
      <c r="C13276" s="182"/>
      <c r="D13276" s="182" t="s">
        <v>14968</v>
      </c>
    </row>
    <row r="13277" spans="1:4">
      <c r="A13277" s="182" t="s">
        <v>14967</v>
      </c>
      <c r="B13277" s="182" t="s">
        <v>72778</v>
      </c>
      <c r="C13277" s="182"/>
      <c r="D13277" s="182" t="s">
        <v>14966</v>
      </c>
    </row>
    <row r="13278" spans="1:4">
      <c r="A13278" s="182" t="s">
        <v>14965</v>
      </c>
      <c r="B13278" s="182" t="s">
        <v>70158</v>
      </c>
      <c r="C13278" s="182"/>
      <c r="D13278" s="182" t="s">
        <v>14964</v>
      </c>
    </row>
    <row r="13279" spans="1:4">
      <c r="A13279" s="182" t="s">
        <v>14963</v>
      </c>
      <c r="B13279" s="182" t="s">
        <v>69482</v>
      </c>
      <c r="C13279" s="182"/>
      <c r="D13279" s="182" t="s">
        <v>14962</v>
      </c>
    </row>
    <row r="13280" spans="1:4">
      <c r="A13280" s="182" t="s">
        <v>14961</v>
      </c>
      <c r="B13280" s="182" t="s">
        <v>68720</v>
      </c>
      <c r="C13280" s="182"/>
      <c r="D13280" s="182" t="s">
        <v>14960</v>
      </c>
    </row>
    <row r="13281" spans="1:4">
      <c r="A13281" s="182" t="s">
        <v>14959</v>
      </c>
      <c r="B13281" s="182" t="s">
        <v>59961</v>
      </c>
      <c r="C13281" s="182"/>
      <c r="D13281" s="182" t="s">
        <v>14958</v>
      </c>
    </row>
    <row r="13282" spans="1:4">
      <c r="A13282" s="182" t="s">
        <v>14957</v>
      </c>
      <c r="B13282" s="182" t="s">
        <v>74778</v>
      </c>
      <c r="C13282" s="182"/>
      <c r="D13282" s="182" t="s">
        <v>14956</v>
      </c>
    </row>
    <row r="13283" spans="1:4">
      <c r="A13283" s="182" t="s">
        <v>14955</v>
      </c>
      <c r="B13283" s="182" t="s">
        <v>75926</v>
      </c>
      <c r="C13283" s="182"/>
      <c r="D13283" s="182" t="s">
        <v>14954</v>
      </c>
    </row>
    <row r="13284" spans="1:4">
      <c r="A13284" s="182" t="s">
        <v>14953</v>
      </c>
      <c r="B13284" s="182" t="s">
        <v>68298</v>
      </c>
      <c r="C13284" s="182"/>
      <c r="D13284" s="182" t="s">
        <v>14952</v>
      </c>
    </row>
    <row r="13285" spans="1:4">
      <c r="A13285" s="182" t="s">
        <v>14951</v>
      </c>
      <c r="B13285" s="182" t="s">
        <v>74090</v>
      </c>
      <c r="C13285" s="182"/>
      <c r="D13285" s="182" t="s">
        <v>14950</v>
      </c>
    </row>
    <row r="13286" spans="1:4">
      <c r="A13286" s="182" t="s">
        <v>14949</v>
      </c>
      <c r="B13286" s="182" t="s">
        <v>79172</v>
      </c>
      <c r="C13286" s="182"/>
      <c r="D13286" s="182" t="s">
        <v>14948</v>
      </c>
    </row>
    <row r="13287" spans="1:4">
      <c r="A13287" s="182" t="s">
        <v>14947</v>
      </c>
      <c r="B13287" s="182" t="s">
        <v>66609</v>
      </c>
      <c r="C13287" s="182"/>
      <c r="D13287" s="182" t="s">
        <v>14946</v>
      </c>
    </row>
    <row r="13288" spans="1:4">
      <c r="A13288" s="182" t="s">
        <v>14945</v>
      </c>
      <c r="B13288" s="182" t="s">
        <v>74756</v>
      </c>
      <c r="C13288" s="182"/>
      <c r="D13288" s="182" t="s">
        <v>14944</v>
      </c>
    </row>
    <row r="13289" spans="1:4">
      <c r="A13289" s="182" t="s">
        <v>14943</v>
      </c>
      <c r="B13289" s="182" t="s">
        <v>67160</v>
      </c>
      <c r="C13289" s="182"/>
      <c r="D13289" s="182" t="s">
        <v>14942</v>
      </c>
    </row>
    <row r="13290" spans="1:4">
      <c r="A13290" s="182" t="s">
        <v>14941</v>
      </c>
      <c r="B13290" s="182" t="s">
        <v>61098</v>
      </c>
      <c r="C13290" s="182"/>
      <c r="D13290" s="182" t="s">
        <v>14940</v>
      </c>
    </row>
    <row r="13291" spans="1:4">
      <c r="A13291" s="182" t="s">
        <v>14939</v>
      </c>
      <c r="B13291" s="182" t="s">
        <v>80373</v>
      </c>
      <c r="C13291" s="182"/>
      <c r="D13291" s="182" t="s">
        <v>14938</v>
      </c>
    </row>
    <row r="13292" spans="1:4">
      <c r="A13292" s="182" t="s">
        <v>14937</v>
      </c>
      <c r="B13292" s="182" t="s">
        <v>60127</v>
      </c>
      <c r="C13292" s="182"/>
      <c r="D13292" s="182" t="s">
        <v>14936</v>
      </c>
    </row>
    <row r="13293" spans="1:4">
      <c r="A13293" s="182" t="s">
        <v>14935</v>
      </c>
      <c r="B13293" s="182" t="s">
        <v>67200</v>
      </c>
      <c r="C13293" s="182"/>
      <c r="D13293" s="182" t="s">
        <v>14934</v>
      </c>
    </row>
    <row r="13294" spans="1:4">
      <c r="A13294" s="182" t="s">
        <v>14933</v>
      </c>
      <c r="B13294" s="182" t="s">
        <v>64036</v>
      </c>
      <c r="C13294" s="182"/>
      <c r="D13294" s="182" t="s">
        <v>14932</v>
      </c>
    </row>
    <row r="13295" spans="1:4">
      <c r="A13295" s="182" t="s">
        <v>14931</v>
      </c>
      <c r="B13295" s="182" t="s">
        <v>73472</v>
      </c>
      <c r="C13295" s="182"/>
      <c r="D13295" s="182" t="s">
        <v>14930</v>
      </c>
    </row>
    <row r="13296" spans="1:4">
      <c r="A13296" s="182" t="s">
        <v>14929</v>
      </c>
      <c r="B13296" s="182" t="s">
        <v>76205</v>
      </c>
      <c r="C13296" s="182"/>
      <c r="D13296" s="182" t="s">
        <v>14928</v>
      </c>
    </row>
    <row r="13297" spans="1:4">
      <c r="A13297" s="182" t="s">
        <v>14927</v>
      </c>
      <c r="B13297" s="182" t="s">
        <v>73126</v>
      </c>
      <c r="C13297" s="182"/>
      <c r="D13297" s="182" t="s">
        <v>14926</v>
      </c>
    </row>
    <row r="13298" spans="1:4">
      <c r="A13298" s="182" t="s">
        <v>14925</v>
      </c>
      <c r="B13298" s="182" t="s">
        <v>65091</v>
      </c>
      <c r="C13298" s="182"/>
      <c r="D13298" s="182" t="s">
        <v>14924</v>
      </c>
    </row>
    <row r="13299" spans="1:4">
      <c r="A13299" s="182" t="s">
        <v>14923</v>
      </c>
      <c r="B13299" s="182" t="s">
        <v>61957</v>
      </c>
      <c r="C13299" s="182"/>
      <c r="D13299" s="182" t="s">
        <v>14922</v>
      </c>
    </row>
    <row r="13300" spans="1:4">
      <c r="A13300" s="182" t="s">
        <v>14921</v>
      </c>
      <c r="B13300" s="182" t="s">
        <v>67320</v>
      </c>
      <c r="C13300" s="182"/>
      <c r="D13300" s="182" t="s">
        <v>14920</v>
      </c>
    </row>
    <row r="13301" spans="1:4">
      <c r="A13301" s="182" t="s">
        <v>14919</v>
      </c>
      <c r="B13301" s="182" t="s">
        <v>73775</v>
      </c>
      <c r="C13301" s="182"/>
      <c r="D13301" s="182" t="s">
        <v>14918</v>
      </c>
    </row>
    <row r="13302" spans="1:4">
      <c r="A13302" s="182" t="s">
        <v>14917</v>
      </c>
      <c r="B13302" s="182" t="s">
        <v>68309</v>
      </c>
      <c r="C13302" s="182"/>
      <c r="D13302" s="182" t="s">
        <v>14916</v>
      </c>
    </row>
    <row r="13303" spans="1:4">
      <c r="A13303" s="182" t="s">
        <v>14915</v>
      </c>
      <c r="B13303" s="182" t="s">
        <v>78172</v>
      </c>
      <c r="C13303" s="182"/>
      <c r="D13303" s="182" t="s">
        <v>14914</v>
      </c>
    </row>
    <row r="13304" spans="1:4">
      <c r="A13304" s="182" t="s">
        <v>14913</v>
      </c>
      <c r="B13304" s="182" t="s">
        <v>68189</v>
      </c>
      <c r="C13304" s="182"/>
      <c r="D13304" s="182" t="s">
        <v>14912</v>
      </c>
    </row>
    <row r="13305" spans="1:4">
      <c r="A13305" s="182" t="s">
        <v>14911</v>
      </c>
      <c r="B13305" s="182" t="s">
        <v>63085</v>
      </c>
      <c r="C13305" s="182"/>
      <c r="D13305" s="182" t="s">
        <v>14910</v>
      </c>
    </row>
    <row r="13306" spans="1:4">
      <c r="A13306" s="182" t="s">
        <v>14909</v>
      </c>
      <c r="B13306" s="182" t="s">
        <v>63218</v>
      </c>
      <c r="C13306" s="182"/>
      <c r="D13306" s="182" t="s">
        <v>14908</v>
      </c>
    </row>
    <row r="13307" spans="1:4">
      <c r="A13307" s="182" t="s">
        <v>14907</v>
      </c>
      <c r="B13307" s="182" t="s">
        <v>78852</v>
      </c>
      <c r="C13307" s="182"/>
      <c r="D13307" s="182" t="s">
        <v>14906</v>
      </c>
    </row>
    <row r="13308" spans="1:4">
      <c r="A13308" s="182" t="s">
        <v>14905</v>
      </c>
      <c r="B13308" s="182" t="s">
        <v>77460</v>
      </c>
      <c r="C13308" s="182"/>
      <c r="D13308" s="182" t="s">
        <v>14904</v>
      </c>
    </row>
    <row r="13309" spans="1:4">
      <c r="A13309" s="182" t="s">
        <v>14903</v>
      </c>
      <c r="B13309" s="182" t="s">
        <v>72963</v>
      </c>
      <c r="C13309" s="182"/>
      <c r="D13309" s="182" t="s">
        <v>14902</v>
      </c>
    </row>
    <row r="13310" spans="1:4">
      <c r="A13310" s="182" t="s">
        <v>14901</v>
      </c>
      <c r="B13310" s="182" t="s">
        <v>77309</v>
      </c>
      <c r="C13310" s="182"/>
      <c r="D13310" s="182" t="s">
        <v>14900</v>
      </c>
    </row>
    <row r="13311" spans="1:4">
      <c r="A13311" s="182" t="s">
        <v>14899</v>
      </c>
      <c r="B13311" s="182" t="s">
        <v>67730</v>
      </c>
      <c r="C13311" s="182"/>
      <c r="D13311" s="182" t="s">
        <v>14898</v>
      </c>
    </row>
    <row r="13312" spans="1:4">
      <c r="A13312" s="182" t="s">
        <v>14897</v>
      </c>
      <c r="B13312" s="182" t="s">
        <v>75271</v>
      </c>
      <c r="C13312" s="182"/>
      <c r="D13312" s="182" t="s">
        <v>14896</v>
      </c>
    </row>
    <row r="13313" spans="1:4">
      <c r="A13313" s="182" t="s">
        <v>14895</v>
      </c>
      <c r="B13313" s="182" t="s">
        <v>74140</v>
      </c>
      <c r="C13313" s="182"/>
      <c r="D13313" s="182" t="s">
        <v>14894</v>
      </c>
    </row>
    <row r="13314" spans="1:4">
      <c r="A13314" s="182" t="s">
        <v>14893</v>
      </c>
      <c r="B13314" s="182" t="s">
        <v>64921</v>
      </c>
      <c r="C13314" s="182"/>
      <c r="D13314" s="182" t="s">
        <v>14892</v>
      </c>
    </row>
    <row r="13315" spans="1:4">
      <c r="A13315" s="182" t="s">
        <v>14891</v>
      </c>
      <c r="B13315" s="182" t="s">
        <v>60948</v>
      </c>
      <c r="C13315" s="182"/>
      <c r="D13315" s="182" t="s">
        <v>14890</v>
      </c>
    </row>
    <row r="13316" spans="1:4">
      <c r="A13316" s="182" t="s">
        <v>14889</v>
      </c>
      <c r="B13316" s="182" t="s">
        <v>72999</v>
      </c>
      <c r="C13316" s="182"/>
      <c r="D13316" s="182" t="s">
        <v>14888</v>
      </c>
    </row>
    <row r="13317" spans="1:4">
      <c r="A13317" s="182" t="s">
        <v>14887</v>
      </c>
      <c r="B13317" s="182" t="s">
        <v>70689</v>
      </c>
      <c r="C13317" s="182"/>
      <c r="D13317" s="182" t="s">
        <v>14886</v>
      </c>
    </row>
    <row r="13318" spans="1:4">
      <c r="A13318" s="182" t="s">
        <v>14885</v>
      </c>
      <c r="B13318" s="182" t="s">
        <v>79743</v>
      </c>
      <c r="C13318" s="182"/>
      <c r="D13318" s="182" t="s">
        <v>14884</v>
      </c>
    </row>
    <row r="13319" spans="1:4">
      <c r="A13319" s="182" t="s">
        <v>14883</v>
      </c>
      <c r="B13319" s="182" t="s">
        <v>63997</v>
      </c>
      <c r="C13319" s="182"/>
      <c r="D13319" s="182" t="s">
        <v>14882</v>
      </c>
    </row>
    <row r="13320" spans="1:4">
      <c r="A13320" s="182" t="s">
        <v>14881</v>
      </c>
      <c r="B13320" s="182" t="s">
        <v>68416</v>
      </c>
      <c r="C13320" s="182"/>
      <c r="D13320" s="182" t="s">
        <v>14880</v>
      </c>
    </row>
    <row r="13321" spans="1:4">
      <c r="A13321" s="182" t="s">
        <v>14879</v>
      </c>
      <c r="B13321" s="182" t="s">
        <v>69043</v>
      </c>
      <c r="C13321" s="182"/>
      <c r="D13321" s="182" t="s">
        <v>14878</v>
      </c>
    </row>
    <row r="13322" spans="1:4">
      <c r="A13322" s="182" t="s">
        <v>14877</v>
      </c>
      <c r="B13322" s="182" t="s">
        <v>75453</v>
      </c>
      <c r="C13322" s="182"/>
      <c r="D13322" s="182" t="s">
        <v>14876</v>
      </c>
    </row>
    <row r="13323" spans="1:4">
      <c r="A13323" s="182" t="s">
        <v>14875</v>
      </c>
      <c r="B13323" s="182" t="s">
        <v>65339</v>
      </c>
      <c r="C13323" s="182"/>
      <c r="D13323" s="182" t="s">
        <v>14874</v>
      </c>
    </row>
    <row r="13324" spans="1:4">
      <c r="A13324" s="182" t="s">
        <v>14873</v>
      </c>
      <c r="B13324" s="182" t="s">
        <v>67248</v>
      </c>
      <c r="C13324" s="182"/>
      <c r="D13324" s="182" t="s">
        <v>14872</v>
      </c>
    </row>
    <row r="13325" spans="1:4">
      <c r="A13325" s="182" t="s">
        <v>14871</v>
      </c>
      <c r="B13325" s="182" t="s">
        <v>77739</v>
      </c>
      <c r="C13325" s="182"/>
      <c r="D13325" s="182" t="s">
        <v>14870</v>
      </c>
    </row>
    <row r="13326" spans="1:4">
      <c r="A13326" s="182" t="s">
        <v>14869</v>
      </c>
      <c r="B13326" s="182" t="s">
        <v>68588</v>
      </c>
      <c r="C13326" s="182"/>
      <c r="D13326" s="182" t="s">
        <v>14868</v>
      </c>
    </row>
    <row r="13327" spans="1:4">
      <c r="A13327" s="182" t="s">
        <v>14867</v>
      </c>
      <c r="B13327" s="182" t="s">
        <v>60739</v>
      </c>
      <c r="C13327" s="182"/>
      <c r="D13327" s="182" t="s">
        <v>14866</v>
      </c>
    </row>
    <row r="13328" spans="1:4">
      <c r="A13328" s="182" t="s">
        <v>14865</v>
      </c>
      <c r="B13328" s="182" t="s">
        <v>70110</v>
      </c>
      <c r="C13328" s="182"/>
      <c r="D13328" s="182" t="s">
        <v>14864</v>
      </c>
    </row>
    <row r="13329" spans="1:4">
      <c r="A13329" s="182" t="s">
        <v>14863</v>
      </c>
      <c r="B13329" s="182" t="s">
        <v>64130</v>
      </c>
      <c r="C13329" s="182"/>
      <c r="D13329" s="182" t="s">
        <v>14862</v>
      </c>
    </row>
    <row r="13330" spans="1:4">
      <c r="A13330" s="182" t="s">
        <v>14861</v>
      </c>
      <c r="B13330" s="182" t="s">
        <v>61769</v>
      </c>
      <c r="C13330" s="182"/>
      <c r="D13330" s="182" t="s">
        <v>14860</v>
      </c>
    </row>
    <row r="13331" spans="1:4">
      <c r="A13331" s="182" t="s">
        <v>14859</v>
      </c>
      <c r="B13331" s="182" t="s">
        <v>79993</v>
      </c>
      <c r="C13331" s="182"/>
      <c r="D13331" s="182" t="s">
        <v>14858</v>
      </c>
    </row>
    <row r="13332" spans="1:4">
      <c r="A13332" s="182" t="s">
        <v>14857</v>
      </c>
      <c r="B13332" s="182" t="s">
        <v>65753</v>
      </c>
      <c r="C13332" s="182"/>
      <c r="D13332" s="182" t="s">
        <v>14856</v>
      </c>
    </row>
    <row r="13333" spans="1:4">
      <c r="A13333" s="182" t="s">
        <v>14855</v>
      </c>
      <c r="B13333" s="182" t="s">
        <v>75396</v>
      </c>
      <c r="C13333" s="182"/>
      <c r="D13333" s="182" t="s">
        <v>14854</v>
      </c>
    </row>
    <row r="13334" spans="1:4">
      <c r="A13334" s="182" t="s">
        <v>14853</v>
      </c>
      <c r="B13334" s="182" t="s">
        <v>61516</v>
      </c>
      <c r="C13334" s="182"/>
      <c r="D13334" s="182" t="s">
        <v>14852</v>
      </c>
    </row>
    <row r="13335" spans="1:4">
      <c r="A13335" s="182" t="s">
        <v>14851</v>
      </c>
      <c r="B13335" s="182" t="s">
        <v>81023</v>
      </c>
      <c r="C13335" s="182"/>
      <c r="D13335" s="182" t="s">
        <v>14850</v>
      </c>
    </row>
    <row r="13336" spans="1:4">
      <c r="A13336" s="182" t="s">
        <v>14849</v>
      </c>
      <c r="B13336" s="182" t="s">
        <v>72614</v>
      </c>
      <c r="C13336" s="182"/>
      <c r="D13336" s="182" t="s">
        <v>14848</v>
      </c>
    </row>
    <row r="13337" spans="1:4">
      <c r="A13337" s="182" t="s">
        <v>14847</v>
      </c>
      <c r="B13337" s="182" t="s">
        <v>59579</v>
      </c>
      <c r="C13337" s="182"/>
      <c r="D13337" s="182" t="s">
        <v>14846</v>
      </c>
    </row>
    <row r="13338" spans="1:4">
      <c r="A13338" s="182" t="s">
        <v>14845</v>
      </c>
      <c r="B13338" s="182" t="s">
        <v>72033</v>
      </c>
      <c r="C13338" s="182"/>
      <c r="D13338" s="182" t="s">
        <v>14844</v>
      </c>
    </row>
    <row r="13339" spans="1:4">
      <c r="A13339" s="182" t="s">
        <v>14843</v>
      </c>
      <c r="B13339" s="182" t="s">
        <v>65338</v>
      </c>
      <c r="C13339" s="182"/>
      <c r="D13339" s="182" t="s">
        <v>14842</v>
      </c>
    </row>
    <row r="13340" spans="1:4">
      <c r="A13340" s="182" t="s">
        <v>14841</v>
      </c>
      <c r="B13340" s="182" t="s">
        <v>61379</v>
      </c>
      <c r="C13340" s="182"/>
      <c r="D13340" s="182" t="s">
        <v>14840</v>
      </c>
    </row>
    <row r="13341" spans="1:4">
      <c r="A13341" s="182" t="s">
        <v>14839</v>
      </c>
      <c r="B13341" s="182" t="s">
        <v>66743</v>
      </c>
      <c r="C13341" s="182"/>
      <c r="D13341" s="182" t="s">
        <v>14838</v>
      </c>
    </row>
    <row r="13342" spans="1:4">
      <c r="A13342" s="182" t="s">
        <v>14837</v>
      </c>
      <c r="B13342" s="182" t="s">
        <v>66962</v>
      </c>
      <c r="C13342" s="182"/>
      <c r="D13342" s="182" t="s">
        <v>14836</v>
      </c>
    </row>
    <row r="13343" spans="1:4">
      <c r="A13343" s="182" t="s">
        <v>14835</v>
      </c>
      <c r="B13343" s="182" t="s">
        <v>77731</v>
      </c>
      <c r="C13343" s="182"/>
      <c r="D13343" s="182" t="s">
        <v>14834</v>
      </c>
    </row>
    <row r="13344" spans="1:4">
      <c r="A13344" s="182" t="s">
        <v>14833</v>
      </c>
      <c r="B13344" s="182" t="s">
        <v>74691</v>
      </c>
      <c r="C13344" s="182"/>
      <c r="D13344" s="182" t="s">
        <v>14832</v>
      </c>
    </row>
    <row r="13345" spans="1:4">
      <c r="A13345" s="182" t="s">
        <v>14831</v>
      </c>
      <c r="B13345" s="182" t="s">
        <v>70349</v>
      </c>
      <c r="C13345" s="182"/>
      <c r="D13345" s="182" t="s">
        <v>14830</v>
      </c>
    </row>
    <row r="13346" spans="1:4">
      <c r="A13346" s="182" t="s">
        <v>14829</v>
      </c>
      <c r="B13346" s="182" t="s">
        <v>59888</v>
      </c>
      <c r="C13346" s="182"/>
      <c r="D13346" s="182" t="s">
        <v>14828</v>
      </c>
    </row>
    <row r="13347" spans="1:4">
      <c r="A13347" s="182" t="s">
        <v>14827</v>
      </c>
      <c r="B13347" s="182" t="s">
        <v>67589</v>
      </c>
      <c r="C13347" s="182"/>
      <c r="D13347" s="182" t="s">
        <v>14826</v>
      </c>
    </row>
    <row r="13348" spans="1:4">
      <c r="A13348" s="182" t="s">
        <v>14825</v>
      </c>
      <c r="B13348" s="182" t="s">
        <v>61973</v>
      </c>
      <c r="C13348" s="182"/>
      <c r="D13348" s="182" t="s">
        <v>14824</v>
      </c>
    </row>
    <row r="13349" spans="1:4">
      <c r="A13349" s="182" t="s">
        <v>14823</v>
      </c>
      <c r="B13349" s="182" t="s">
        <v>78946</v>
      </c>
      <c r="C13349" s="182"/>
      <c r="D13349" s="182" t="s">
        <v>14822</v>
      </c>
    </row>
    <row r="13350" spans="1:4">
      <c r="A13350" s="182" t="s">
        <v>14821</v>
      </c>
      <c r="B13350" s="182" t="s">
        <v>71928</v>
      </c>
      <c r="C13350" s="182"/>
      <c r="D13350" s="182" t="s">
        <v>14820</v>
      </c>
    </row>
    <row r="13351" spans="1:4">
      <c r="A13351" s="182" t="s">
        <v>14819</v>
      </c>
      <c r="B13351" s="182" t="s">
        <v>63814</v>
      </c>
      <c r="C13351" s="182"/>
      <c r="D13351" s="182" t="s">
        <v>14818</v>
      </c>
    </row>
    <row r="13352" spans="1:4">
      <c r="A13352" s="182" t="s">
        <v>14817</v>
      </c>
      <c r="B13352" s="182" t="s">
        <v>79718</v>
      </c>
      <c r="C13352" s="182"/>
      <c r="D13352" s="182" t="s">
        <v>14816</v>
      </c>
    </row>
    <row r="13353" spans="1:4">
      <c r="A13353" s="182" t="s">
        <v>14815</v>
      </c>
      <c r="B13353" s="182" t="s">
        <v>81042</v>
      </c>
      <c r="C13353" s="182"/>
      <c r="D13353" s="182" t="s">
        <v>14814</v>
      </c>
    </row>
    <row r="13354" spans="1:4">
      <c r="A13354" s="182" t="s">
        <v>14813</v>
      </c>
      <c r="B13354" s="182" t="s">
        <v>71768</v>
      </c>
      <c r="C13354" s="182"/>
      <c r="D13354" s="182" t="s">
        <v>14812</v>
      </c>
    </row>
    <row r="13355" spans="1:4">
      <c r="A13355" s="182" t="s">
        <v>14811</v>
      </c>
      <c r="B13355" s="182" t="s">
        <v>75418</v>
      </c>
      <c r="C13355" s="182"/>
      <c r="D13355" s="182" t="s">
        <v>14810</v>
      </c>
    </row>
    <row r="13356" spans="1:4">
      <c r="A13356" s="182" t="s">
        <v>14809</v>
      </c>
      <c r="B13356" s="182" t="s">
        <v>74170</v>
      </c>
      <c r="C13356" s="182"/>
      <c r="D13356" s="182" t="s">
        <v>14808</v>
      </c>
    </row>
    <row r="13357" spans="1:4">
      <c r="A13357" s="182" t="s">
        <v>14807</v>
      </c>
      <c r="B13357" s="182" t="s">
        <v>79693</v>
      </c>
      <c r="C13357" s="182"/>
      <c r="D13357" s="182" t="s">
        <v>14806</v>
      </c>
    </row>
    <row r="13358" spans="1:4">
      <c r="A13358" s="182" t="s">
        <v>14805</v>
      </c>
      <c r="B13358" s="182" t="s">
        <v>78434</v>
      </c>
      <c r="C13358" s="182"/>
      <c r="D13358" s="182" t="s">
        <v>14804</v>
      </c>
    </row>
    <row r="13359" spans="1:4">
      <c r="A13359" s="182" t="s">
        <v>14803</v>
      </c>
      <c r="B13359" s="182" t="s">
        <v>73817</v>
      </c>
      <c r="C13359" s="182"/>
      <c r="D13359" s="182" t="s">
        <v>14802</v>
      </c>
    </row>
    <row r="13360" spans="1:4">
      <c r="A13360" s="182" t="s">
        <v>14801</v>
      </c>
      <c r="B13360" s="182" t="s">
        <v>80628</v>
      </c>
      <c r="C13360" s="182"/>
      <c r="D13360" s="182" t="s">
        <v>14800</v>
      </c>
    </row>
    <row r="13361" spans="1:4">
      <c r="A13361" s="182" t="s">
        <v>14799</v>
      </c>
      <c r="B13361" s="182" t="s">
        <v>67494</v>
      </c>
      <c r="C13361" s="182"/>
      <c r="D13361" s="182" t="s">
        <v>14798</v>
      </c>
    </row>
    <row r="13362" spans="1:4">
      <c r="A13362" s="182" t="s">
        <v>14797</v>
      </c>
      <c r="B13362" s="182" t="s">
        <v>75065</v>
      </c>
      <c r="C13362" s="182"/>
      <c r="D13362" s="182" t="s">
        <v>14796</v>
      </c>
    </row>
    <row r="13363" spans="1:4">
      <c r="A13363" s="182" t="s">
        <v>14795</v>
      </c>
      <c r="B13363" s="182" t="s">
        <v>65306</v>
      </c>
      <c r="C13363" s="182"/>
      <c r="D13363" s="182" t="s">
        <v>14794</v>
      </c>
    </row>
    <row r="13364" spans="1:4">
      <c r="A13364" s="182" t="s">
        <v>14793</v>
      </c>
      <c r="B13364" s="182" t="s">
        <v>76217</v>
      </c>
      <c r="C13364" s="182"/>
      <c r="D13364" s="182" t="s">
        <v>14792</v>
      </c>
    </row>
    <row r="13365" spans="1:4">
      <c r="A13365" s="182" t="s">
        <v>14791</v>
      </c>
      <c r="B13365" s="182" t="s">
        <v>66030</v>
      </c>
      <c r="C13365" s="182"/>
      <c r="D13365" s="182" t="s">
        <v>14790</v>
      </c>
    </row>
    <row r="13366" spans="1:4">
      <c r="A13366" s="182" t="s">
        <v>14789</v>
      </c>
      <c r="B13366" s="182" t="s">
        <v>80076</v>
      </c>
      <c r="C13366" s="182"/>
      <c r="D13366" s="182" t="s">
        <v>14788</v>
      </c>
    </row>
    <row r="13367" spans="1:4">
      <c r="A13367" s="182" t="s">
        <v>14787</v>
      </c>
      <c r="B13367" s="182" t="s">
        <v>74710</v>
      </c>
      <c r="C13367" s="182"/>
      <c r="D13367" s="182" t="s">
        <v>14786</v>
      </c>
    </row>
    <row r="13368" spans="1:4">
      <c r="A13368" s="182" t="s">
        <v>14785</v>
      </c>
      <c r="B13368" s="182" t="s">
        <v>70482</v>
      </c>
      <c r="C13368" s="182"/>
      <c r="D13368" s="182" t="s">
        <v>14784</v>
      </c>
    </row>
    <row r="13369" spans="1:4">
      <c r="A13369" s="182" t="s">
        <v>14783</v>
      </c>
      <c r="B13369" s="182" t="s">
        <v>70320</v>
      </c>
      <c r="C13369" s="182"/>
      <c r="D13369" s="182" t="s">
        <v>14782</v>
      </c>
    </row>
    <row r="13370" spans="1:4">
      <c r="A13370" s="182" t="s">
        <v>14781</v>
      </c>
      <c r="B13370" s="182" t="s">
        <v>74410</v>
      </c>
      <c r="C13370" s="182"/>
      <c r="D13370" s="182" t="s">
        <v>14780</v>
      </c>
    </row>
    <row r="13371" spans="1:4">
      <c r="A13371" s="182" t="s">
        <v>14779</v>
      </c>
      <c r="B13371" s="182" t="s">
        <v>67820</v>
      </c>
      <c r="C13371" s="182"/>
      <c r="D13371" s="182" t="s">
        <v>14778</v>
      </c>
    </row>
    <row r="13372" spans="1:4">
      <c r="A13372" s="182" t="s">
        <v>14777</v>
      </c>
      <c r="B13372" s="182" t="s">
        <v>71527</v>
      </c>
      <c r="C13372" s="182"/>
      <c r="D13372" s="182" t="s">
        <v>14776</v>
      </c>
    </row>
    <row r="13373" spans="1:4">
      <c r="A13373" s="182" t="s">
        <v>14775</v>
      </c>
      <c r="B13373" s="182" t="s">
        <v>66828</v>
      </c>
      <c r="C13373" s="182"/>
      <c r="D13373" s="182" t="s">
        <v>14774</v>
      </c>
    </row>
    <row r="13374" spans="1:4">
      <c r="A13374" s="182" t="s">
        <v>14773</v>
      </c>
      <c r="B13374" s="182" t="s">
        <v>68042</v>
      </c>
      <c r="C13374" s="182"/>
      <c r="D13374" s="182" t="s">
        <v>14772</v>
      </c>
    </row>
    <row r="13375" spans="1:4">
      <c r="A13375" s="182" t="s">
        <v>14771</v>
      </c>
      <c r="B13375" s="182" t="s">
        <v>74984</v>
      </c>
      <c r="C13375" s="182"/>
      <c r="D13375" s="182" t="s">
        <v>14770</v>
      </c>
    </row>
    <row r="13376" spans="1:4">
      <c r="A13376" s="182" t="s">
        <v>14769</v>
      </c>
      <c r="B13376" s="182" t="s">
        <v>74498</v>
      </c>
      <c r="C13376" s="182"/>
      <c r="D13376" s="182" t="s">
        <v>14768</v>
      </c>
    </row>
    <row r="13377" spans="1:4">
      <c r="A13377" s="182" t="s">
        <v>14767</v>
      </c>
      <c r="B13377" s="182" t="s">
        <v>64924</v>
      </c>
      <c r="C13377" s="182"/>
      <c r="D13377" s="182" t="s">
        <v>14766</v>
      </c>
    </row>
    <row r="13378" spans="1:4">
      <c r="A13378" s="182" t="s">
        <v>14765</v>
      </c>
      <c r="B13378" s="182" t="s">
        <v>77964</v>
      </c>
      <c r="C13378" s="182"/>
      <c r="D13378" s="182" t="s">
        <v>14764</v>
      </c>
    </row>
    <row r="13379" spans="1:4">
      <c r="A13379" s="182" t="s">
        <v>14763</v>
      </c>
      <c r="B13379" s="182" t="s">
        <v>75842</v>
      </c>
      <c r="C13379" s="182"/>
      <c r="D13379" s="182" t="s">
        <v>14762</v>
      </c>
    </row>
    <row r="13380" spans="1:4">
      <c r="A13380" s="182" t="s">
        <v>14761</v>
      </c>
      <c r="B13380" s="182" t="s">
        <v>74413</v>
      </c>
      <c r="C13380" s="182"/>
      <c r="D13380" s="182" t="s">
        <v>14760</v>
      </c>
    </row>
    <row r="13381" spans="1:4">
      <c r="A13381" s="182" t="s">
        <v>14759</v>
      </c>
      <c r="B13381" s="182" t="s">
        <v>63325</v>
      </c>
      <c r="C13381" s="182"/>
      <c r="D13381" s="182" t="s">
        <v>14758</v>
      </c>
    </row>
    <row r="13382" spans="1:4">
      <c r="A13382" s="182" t="s">
        <v>14757</v>
      </c>
      <c r="B13382" s="182" t="s">
        <v>75427</v>
      </c>
      <c r="C13382" s="182"/>
      <c r="D13382" s="182" t="s">
        <v>14756</v>
      </c>
    </row>
    <row r="13383" spans="1:4">
      <c r="A13383" s="182" t="s">
        <v>14755</v>
      </c>
      <c r="B13383" s="182" t="s">
        <v>79899</v>
      </c>
      <c r="C13383" s="182"/>
      <c r="D13383" s="182" t="s">
        <v>14754</v>
      </c>
    </row>
    <row r="13384" spans="1:4">
      <c r="A13384" s="182" t="s">
        <v>14753</v>
      </c>
      <c r="B13384" s="182" t="s">
        <v>60262</v>
      </c>
      <c r="C13384" s="182"/>
      <c r="D13384" s="182" t="s">
        <v>14752</v>
      </c>
    </row>
    <row r="13385" spans="1:4">
      <c r="A13385" s="182" t="s">
        <v>14751</v>
      </c>
      <c r="B13385" s="182" t="s">
        <v>71514</v>
      </c>
      <c r="C13385" s="182"/>
      <c r="D13385" s="182" t="s">
        <v>14750</v>
      </c>
    </row>
    <row r="13386" spans="1:4">
      <c r="A13386" s="182" t="s">
        <v>14749</v>
      </c>
      <c r="B13386" s="182" t="s">
        <v>61848</v>
      </c>
      <c r="C13386" s="182"/>
      <c r="D13386" s="182" t="s">
        <v>14748</v>
      </c>
    </row>
    <row r="13387" spans="1:4">
      <c r="A13387" s="182" t="s">
        <v>14747</v>
      </c>
      <c r="B13387" s="182" t="s">
        <v>75643</v>
      </c>
      <c r="C13387" s="182"/>
      <c r="D13387" s="182" t="s">
        <v>14746</v>
      </c>
    </row>
    <row r="13388" spans="1:4">
      <c r="A13388" s="182" t="s">
        <v>14745</v>
      </c>
      <c r="B13388" s="182" t="s">
        <v>75245</v>
      </c>
      <c r="C13388" s="182"/>
      <c r="D13388" s="182" t="s">
        <v>14744</v>
      </c>
    </row>
    <row r="13389" spans="1:4">
      <c r="A13389" s="182" t="s">
        <v>14743</v>
      </c>
      <c r="B13389" s="182" t="s">
        <v>65054</v>
      </c>
      <c r="C13389" s="182"/>
      <c r="D13389" s="182" t="s">
        <v>14742</v>
      </c>
    </row>
    <row r="13390" spans="1:4">
      <c r="A13390" s="182" t="s">
        <v>14741</v>
      </c>
      <c r="B13390" s="182" t="s">
        <v>59404</v>
      </c>
      <c r="C13390" s="182"/>
      <c r="D13390" s="182" t="s">
        <v>14740</v>
      </c>
    </row>
    <row r="13391" spans="1:4">
      <c r="A13391" s="182" t="s">
        <v>14739</v>
      </c>
      <c r="B13391" s="182" t="s">
        <v>64810</v>
      </c>
      <c r="C13391" s="182"/>
      <c r="D13391" s="182" t="s">
        <v>14738</v>
      </c>
    </row>
    <row r="13392" spans="1:4">
      <c r="A13392" s="182" t="s">
        <v>14737</v>
      </c>
      <c r="B13392" s="182" t="s">
        <v>60231</v>
      </c>
      <c r="C13392" s="182"/>
      <c r="D13392" s="182" t="s">
        <v>14736</v>
      </c>
    </row>
    <row r="13393" spans="1:4">
      <c r="A13393" s="182" t="s">
        <v>14735</v>
      </c>
      <c r="B13393" s="182" t="s">
        <v>80307</v>
      </c>
      <c r="C13393" s="182"/>
      <c r="D13393" s="182" t="s">
        <v>14734</v>
      </c>
    </row>
    <row r="13394" spans="1:4">
      <c r="A13394" s="182" t="s">
        <v>14733</v>
      </c>
      <c r="B13394" s="182" t="s">
        <v>68681</v>
      </c>
      <c r="C13394" s="182"/>
      <c r="D13394" s="182" t="s">
        <v>14732</v>
      </c>
    </row>
    <row r="13395" spans="1:4">
      <c r="A13395" s="182" t="s">
        <v>14731</v>
      </c>
      <c r="B13395" s="182" t="s">
        <v>72875</v>
      </c>
      <c r="C13395" s="182"/>
      <c r="D13395" s="182" t="s">
        <v>14730</v>
      </c>
    </row>
    <row r="13396" spans="1:4">
      <c r="A13396" s="182" t="s">
        <v>14729</v>
      </c>
      <c r="B13396" s="182" t="s">
        <v>77686</v>
      </c>
      <c r="C13396" s="182"/>
      <c r="D13396" s="182" t="s">
        <v>14728</v>
      </c>
    </row>
    <row r="13397" spans="1:4">
      <c r="A13397" s="182" t="s">
        <v>14727</v>
      </c>
      <c r="B13397" s="182" t="s">
        <v>59196</v>
      </c>
      <c r="C13397" s="182"/>
      <c r="D13397" s="182" t="s">
        <v>14726</v>
      </c>
    </row>
    <row r="13398" spans="1:4">
      <c r="A13398" s="182" t="s">
        <v>14725</v>
      </c>
      <c r="B13398" s="182" t="s">
        <v>60604</v>
      </c>
      <c r="C13398" s="182"/>
      <c r="D13398" s="182" t="s">
        <v>14724</v>
      </c>
    </row>
    <row r="13399" spans="1:4">
      <c r="A13399" s="182" t="s">
        <v>14723</v>
      </c>
      <c r="B13399" s="182" t="s">
        <v>62631</v>
      </c>
      <c r="C13399" s="182"/>
      <c r="D13399" s="182" t="s">
        <v>14722</v>
      </c>
    </row>
    <row r="13400" spans="1:4">
      <c r="A13400" s="182" t="s">
        <v>14721</v>
      </c>
      <c r="B13400" s="182" t="s">
        <v>71059</v>
      </c>
      <c r="C13400" s="182"/>
      <c r="D13400" s="182" t="s">
        <v>14720</v>
      </c>
    </row>
    <row r="13401" spans="1:4">
      <c r="A13401" s="182" t="s">
        <v>14719</v>
      </c>
      <c r="B13401" s="182" t="s">
        <v>63256</v>
      </c>
      <c r="C13401" s="182"/>
      <c r="D13401" s="182" t="s">
        <v>14718</v>
      </c>
    </row>
    <row r="13402" spans="1:4">
      <c r="A13402" s="182" t="s">
        <v>14717</v>
      </c>
      <c r="B13402" s="182" t="s">
        <v>79645</v>
      </c>
      <c r="C13402" s="182"/>
      <c r="D13402" s="182" t="s">
        <v>14716</v>
      </c>
    </row>
    <row r="13403" spans="1:4">
      <c r="A13403" s="182" t="s">
        <v>14715</v>
      </c>
      <c r="B13403" s="182" t="s">
        <v>64997</v>
      </c>
      <c r="C13403" s="182"/>
      <c r="D13403" s="182" t="s">
        <v>14714</v>
      </c>
    </row>
    <row r="13404" spans="1:4">
      <c r="A13404" s="182" t="s">
        <v>14713</v>
      </c>
      <c r="B13404" s="182" t="s">
        <v>63332</v>
      </c>
      <c r="C13404" s="182"/>
      <c r="D13404" s="182" t="s">
        <v>14712</v>
      </c>
    </row>
    <row r="13405" spans="1:4">
      <c r="A13405" s="182" t="s">
        <v>14711</v>
      </c>
      <c r="B13405" s="182" t="s">
        <v>72647</v>
      </c>
      <c r="C13405" s="182"/>
      <c r="D13405" s="182" t="s">
        <v>14710</v>
      </c>
    </row>
    <row r="13406" spans="1:4">
      <c r="A13406" s="182" t="s">
        <v>14709</v>
      </c>
      <c r="B13406" s="182" t="s">
        <v>76153</v>
      </c>
      <c r="C13406" s="182"/>
      <c r="D13406" s="182" t="s">
        <v>14708</v>
      </c>
    </row>
    <row r="13407" spans="1:4">
      <c r="A13407" s="182" t="s">
        <v>14707</v>
      </c>
      <c r="B13407" s="182" t="s">
        <v>75095</v>
      </c>
      <c r="C13407" s="182"/>
      <c r="D13407" s="182" t="s">
        <v>14706</v>
      </c>
    </row>
    <row r="13408" spans="1:4">
      <c r="A13408" s="182" t="s">
        <v>14705</v>
      </c>
      <c r="B13408" s="182" t="s">
        <v>78096</v>
      </c>
      <c r="C13408" s="182"/>
      <c r="D13408" s="182" t="s">
        <v>14704</v>
      </c>
    </row>
    <row r="13409" spans="1:4">
      <c r="A13409" s="182" t="s">
        <v>14703</v>
      </c>
      <c r="B13409" s="182" t="s">
        <v>80736</v>
      </c>
      <c r="C13409" s="182"/>
      <c r="D13409" s="182" t="s">
        <v>14702</v>
      </c>
    </row>
    <row r="13410" spans="1:4">
      <c r="A13410" s="182" t="s">
        <v>14701</v>
      </c>
      <c r="B13410" s="182" t="s">
        <v>74654</v>
      </c>
      <c r="C13410" s="182"/>
      <c r="D13410" s="182" t="s">
        <v>14700</v>
      </c>
    </row>
    <row r="13411" spans="1:4">
      <c r="A13411" s="182" t="s">
        <v>14699</v>
      </c>
      <c r="B13411" s="182" t="s">
        <v>70317</v>
      </c>
      <c r="C13411" s="182"/>
      <c r="D13411" s="182" t="s">
        <v>14698</v>
      </c>
    </row>
    <row r="13412" spans="1:4">
      <c r="A13412" s="182" t="s">
        <v>14697</v>
      </c>
      <c r="B13412" s="182" t="s">
        <v>61259</v>
      </c>
      <c r="C13412" s="182"/>
      <c r="D13412" s="182" t="s">
        <v>14696</v>
      </c>
    </row>
    <row r="13413" spans="1:4">
      <c r="A13413" s="182" t="s">
        <v>14695</v>
      </c>
      <c r="B13413" s="182" t="s">
        <v>61965</v>
      </c>
      <c r="C13413" s="182"/>
      <c r="D13413" s="182" t="s">
        <v>14694</v>
      </c>
    </row>
    <row r="13414" spans="1:4">
      <c r="A13414" s="182" t="s">
        <v>14693</v>
      </c>
      <c r="B13414" s="182" t="s">
        <v>70261</v>
      </c>
      <c r="C13414" s="182"/>
      <c r="D13414" s="182" t="s">
        <v>14692</v>
      </c>
    </row>
    <row r="13415" spans="1:4">
      <c r="A13415" s="182" t="s">
        <v>14691</v>
      </c>
      <c r="B13415" s="182" t="s">
        <v>66213</v>
      </c>
      <c r="C13415" s="182"/>
      <c r="D13415" s="182" t="s">
        <v>14690</v>
      </c>
    </row>
    <row r="13416" spans="1:4">
      <c r="A13416" s="182" t="s">
        <v>14689</v>
      </c>
      <c r="B13416" s="182" t="s">
        <v>66488</v>
      </c>
      <c r="C13416" s="182"/>
      <c r="D13416" s="182" t="s">
        <v>14688</v>
      </c>
    </row>
    <row r="13417" spans="1:4">
      <c r="A13417" s="182" t="s">
        <v>14687</v>
      </c>
      <c r="B13417" s="182" t="s">
        <v>72142</v>
      </c>
      <c r="C13417" s="182"/>
      <c r="D13417" s="182" t="s">
        <v>14686</v>
      </c>
    </row>
    <row r="13418" spans="1:4">
      <c r="A13418" s="182" t="s">
        <v>14685</v>
      </c>
      <c r="B13418" s="182" t="s">
        <v>66331</v>
      </c>
      <c r="C13418" s="182"/>
      <c r="D13418" s="182" t="s">
        <v>14684</v>
      </c>
    </row>
    <row r="13419" spans="1:4">
      <c r="A13419" s="182" t="s">
        <v>14683</v>
      </c>
      <c r="B13419" s="182" t="s">
        <v>67141</v>
      </c>
      <c r="C13419" s="182"/>
      <c r="D13419" s="182" t="s">
        <v>14682</v>
      </c>
    </row>
    <row r="13420" spans="1:4">
      <c r="A13420" s="182" t="s">
        <v>14681</v>
      </c>
      <c r="B13420" s="182" t="s">
        <v>67187</v>
      </c>
      <c r="C13420" s="182"/>
      <c r="D13420" s="182" t="s">
        <v>14680</v>
      </c>
    </row>
    <row r="13421" spans="1:4">
      <c r="A13421" s="182" t="s">
        <v>14679</v>
      </c>
      <c r="B13421" s="182" t="s">
        <v>64338</v>
      </c>
      <c r="C13421" s="182"/>
      <c r="D13421" s="182" t="s">
        <v>14678</v>
      </c>
    </row>
    <row r="13422" spans="1:4">
      <c r="A13422" s="182" t="s">
        <v>14677</v>
      </c>
      <c r="B13422" s="182" t="s">
        <v>59435</v>
      </c>
      <c r="C13422" s="182"/>
      <c r="D13422" s="182" t="s">
        <v>14676</v>
      </c>
    </row>
    <row r="13423" spans="1:4">
      <c r="A13423" s="182" t="s">
        <v>14675</v>
      </c>
      <c r="B13423" s="182" t="s">
        <v>72220</v>
      </c>
      <c r="C13423" s="182"/>
      <c r="D13423" s="182" t="s">
        <v>14674</v>
      </c>
    </row>
    <row r="13424" spans="1:4">
      <c r="A13424" s="182" t="s">
        <v>14673</v>
      </c>
      <c r="B13424" s="182" t="s">
        <v>69058</v>
      </c>
      <c r="C13424" s="182"/>
      <c r="D13424" s="182" t="s">
        <v>14672</v>
      </c>
    </row>
    <row r="13425" spans="1:4">
      <c r="A13425" s="182" t="s">
        <v>14671</v>
      </c>
      <c r="B13425" s="182" t="s">
        <v>81054</v>
      </c>
      <c r="C13425" s="182"/>
      <c r="D13425" s="182" t="s">
        <v>14670</v>
      </c>
    </row>
    <row r="13426" spans="1:4">
      <c r="A13426" s="182" t="s">
        <v>14669</v>
      </c>
      <c r="B13426" s="182" t="s">
        <v>70940</v>
      </c>
      <c r="C13426" s="182"/>
      <c r="D13426" s="182" t="s">
        <v>14668</v>
      </c>
    </row>
    <row r="13427" spans="1:4">
      <c r="A13427" s="182" t="s">
        <v>14667</v>
      </c>
      <c r="B13427" s="182" t="s">
        <v>72180</v>
      </c>
      <c r="C13427" s="182"/>
      <c r="D13427" s="182" t="s">
        <v>14666</v>
      </c>
    </row>
    <row r="13428" spans="1:4">
      <c r="A13428" s="182" t="s">
        <v>14665</v>
      </c>
      <c r="B13428" s="182" t="s">
        <v>71951</v>
      </c>
      <c r="C13428" s="182"/>
      <c r="D13428" s="182" t="s">
        <v>14664</v>
      </c>
    </row>
    <row r="13429" spans="1:4">
      <c r="A13429" s="182" t="s">
        <v>14663</v>
      </c>
      <c r="B13429" s="182" t="s">
        <v>76406</v>
      </c>
      <c r="C13429" s="182"/>
      <c r="D13429" s="182" t="s">
        <v>14662</v>
      </c>
    </row>
    <row r="13430" spans="1:4">
      <c r="A13430" s="182" t="s">
        <v>14661</v>
      </c>
      <c r="B13430" s="182" t="s">
        <v>65647</v>
      </c>
      <c r="C13430" s="182"/>
      <c r="D13430" s="182" t="s">
        <v>14660</v>
      </c>
    </row>
    <row r="13431" spans="1:4">
      <c r="A13431" s="182" t="s">
        <v>14659</v>
      </c>
      <c r="B13431" s="182" t="s">
        <v>72015</v>
      </c>
      <c r="C13431" s="182"/>
      <c r="D13431" s="182" t="s">
        <v>14658</v>
      </c>
    </row>
    <row r="13432" spans="1:4">
      <c r="A13432" s="182" t="s">
        <v>14657</v>
      </c>
      <c r="B13432" s="182" t="s">
        <v>71264</v>
      </c>
      <c r="C13432" s="182"/>
      <c r="D13432" s="182" t="s">
        <v>14656</v>
      </c>
    </row>
    <row r="13433" spans="1:4">
      <c r="A13433" s="182" t="s">
        <v>14655</v>
      </c>
      <c r="B13433" s="182" t="s">
        <v>73120</v>
      </c>
      <c r="C13433" s="182"/>
      <c r="D13433" s="182" t="s">
        <v>14654</v>
      </c>
    </row>
    <row r="13434" spans="1:4">
      <c r="A13434" s="182" t="s">
        <v>14653</v>
      </c>
      <c r="B13434" s="182" t="s">
        <v>75251</v>
      </c>
      <c r="C13434" s="182"/>
      <c r="D13434" s="182" t="s">
        <v>14652</v>
      </c>
    </row>
    <row r="13435" spans="1:4">
      <c r="A13435" s="182" t="s">
        <v>14651</v>
      </c>
      <c r="B13435" s="182" t="s">
        <v>71284</v>
      </c>
      <c r="C13435" s="182"/>
      <c r="D13435" s="182" t="s">
        <v>14650</v>
      </c>
    </row>
    <row r="13436" spans="1:4">
      <c r="A13436" s="182" t="s">
        <v>14649</v>
      </c>
      <c r="B13436" s="182" t="s">
        <v>74317</v>
      </c>
      <c r="C13436" s="182"/>
      <c r="D13436" s="182" t="s">
        <v>14648</v>
      </c>
    </row>
    <row r="13437" spans="1:4">
      <c r="A13437" s="182" t="s">
        <v>14647</v>
      </c>
      <c r="B13437" s="182" t="s">
        <v>64097</v>
      </c>
      <c r="C13437" s="182"/>
      <c r="D13437" s="182" t="s">
        <v>14646</v>
      </c>
    </row>
    <row r="13438" spans="1:4">
      <c r="A13438" s="182" t="s">
        <v>14645</v>
      </c>
      <c r="B13438" s="182" t="s">
        <v>63316</v>
      </c>
      <c r="C13438" s="182"/>
      <c r="D13438" s="182" t="s">
        <v>14644</v>
      </c>
    </row>
    <row r="13439" spans="1:4">
      <c r="A13439" s="182" t="s">
        <v>14643</v>
      </c>
      <c r="B13439" s="182" t="s">
        <v>72785</v>
      </c>
      <c r="C13439" s="182"/>
      <c r="D13439" s="182" t="s">
        <v>14642</v>
      </c>
    </row>
    <row r="13440" spans="1:4">
      <c r="A13440" s="182" t="s">
        <v>14641</v>
      </c>
      <c r="B13440" s="182" t="s">
        <v>66349</v>
      </c>
      <c r="C13440" s="182"/>
      <c r="D13440" s="182" t="s">
        <v>14640</v>
      </c>
    </row>
    <row r="13441" spans="1:4">
      <c r="A13441" s="182" t="s">
        <v>14639</v>
      </c>
      <c r="B13441" s="182" t="s">
        <v>61600</v>
      </c>
      <c r="C13441" s="182"/>
      <c r="D13441" s="182" t="s">
        <v>14638</v>
      </c>
    </row>
    <row r="13442" spans="1:4">
      <c r="A13442" s="182" t="s">
        <v>14637</v>
      </c>
      <c r="B13442" s="182" t="s">
        <v>61671</v>
      </c>
      <c r="C13442" s="182"/>
      <c r="D13442" s="182" t="s">
        <v>14636</v>
      </c>
    </row>
    <row r="13443" spans="1:4">
      <c r="A13443" s="182" t="s">
        <v>14635</v>
      </c>
      <c r="B13443" s="182" t="s">
        <v>64287</v>
      </c>
      <c r="C13443" s="182"/>
      <c r="D13443" s="182" t="s">
        <v>14634</v>
      </c>
    </row>
    <row r="13444" spans="1:4">
      <c r="A13444" s="182" t="s">
        <v>14633</v>
      </c>
      <c r="B13444" s="182" t="s">
        <v>74856</v>
      </c>
      <c r="C13444" s="182"/>
      <c r="D13444" s="182" t="s">
        <v>14632</v>
      </c>
    </row>
    <row r="13445" spans="1:4">
      <c r="A13445" s="182" t="s">
        <v>14631</v>
      </c>
      <c r="B13445" s="182" t="s">
        <v>73285</v>
      </c>
      <c r="C13445" s="182"/>
      <c r="D13445" s="182" t="s">
        <v>14630</v>
      </c>
    </row>
    <row r="13446" spans="1:4">
      <c r="A13446" s="182" t="s">
        <v>14629</v>
      </c>
      <c r="B13446" s="182" t="s">
        <v>77838</v>
      </c>
      <c r="C13446" s="182"/>
      <c r="D13446" s="182" t="s">
        <v>14628</v>
      </c>
    </row>
    <row r="13447" spans="1:4">
      <c r="A13447" s="182" t="s">
        <v>14627</v>
      </c>
      <c r="B13447" s="182" t="s">
        <v>69637</v>
      </c>
      <c r="C13447" s="182"/>
      <c r="D13447" s="182" t="s">
        <v>14626</v>
      </c>
    </row>
    <row r="13448" spans="1:4">
      <c r="A13448" s="182" t="s">
        <v>14625</v>
      </c>
      <c r="B13448" s="182" t="s">
        <v>61375</v>
      </c>
      <c r="C13448" s="182"/>
      <c r="D13448" s="182" t="s">
        <v>14624</v>
      </c>
    </row>
    <row r="13449" spans="1:4">
      <c r="A13449" s="182" t="s">
        <v>14623</v>
      </c>
      <c r="B13449" s="182" t="s">
        <v>63381</v>
      </c>
      <c r="C13449" s="182"/>
      <c r="D13449" s="182" t="s">
        <v>14622</v>
      </c>
    </row>
    <row r="13450" spans="1:4">
      <c r="A13450" s="182" t="s">
        <v>14621</v>
      </c>
      <c r="B13450" s="182" t="s">
        <v>69232</v>
      </c>
      <c r="C13450" s="182"/>
      <c r="D13450" s="182" t="s">
        <v>14620</v>
      </c>
    </row>
    <row r="13451" spans="1:4">
      <c r="A13451" s="182" t="s">
        <v>14619</v>
      </c>
      <c r="B13451" s="182" t="s">
        <v>78584</v>
      </c>
      <c r="C13451" s="182"/>
      <c r="D13451" s="182" t="s">
        <v>14618</v>
      </c>
    </row>
    <row r="13452" spans="1:4">
      <c r="A13452" s="182" t="s">
        <v>14617</v>
      </c>
      <c r="B13452" s="182" t="s">
        <v>71895</v>
      </c>
      <c r="C13452" s="182"/>
      <c r="D13452" s="182" t="s">
        <v>14616</v>
      </c>
    </row>
    <row r="13453" spans="1:4">
      <c r="A13453" s="182" t="s">
        <v>14615</v>
      </c>
      <c r="B13453" s="182" t="s">
        <v>66996</v>
      </c>
      <c r="C13453" s="182"/>
      <c r="D13453" s="182" t="s">
        <v>14614</v>
      </c>
    </row>
    <row r="13454" spans="1:4">
      <c r="A13454" s="182" t="s">
        <v>14613</v>
      </c>
      <c r="B13454" s="182" t="s">
        <v>65343</v>
      </c>
      <c r="C13454" s="182"/>
      <c r="D13454" s="182" t="s">
        <v>14612</v>
      </c>
    </row>
    <row r="13455" spans="1:4">
      <c r="A13455" s="182" t="s">
        <v>14611</v>
      </c>
      <c r="B13455" s="182" t="s">
        <v>75641</v>
      </c>
      <c r="C13455" s="182"/>
      <c r="D13455" s="182" t="s">
        <v>14610</v>
      </c>
    </row>
    <row r="13456" spans="1:4">
      <c r="A13456" s="182" t="s">
        <v>14609</v>
      </c>
      <c r="B13456" s="182" t="s">
        <v>62892</v>
      </c>
      <c r="C13456" s="182"/>
      <c r="D13456" s="182" t="s">
        <v>14608</v>
      </c>
    </row>
    <row r="13457" spans="1:4">
      <c r="A13457" s="182" t="s">
        <v>14607</v>
      </c>
      <c r="B13457" s="182" t="s">
        <v>59478</v>
      </c>
      <c r="C13457" s="182"/>
      <c r="D13457" s="182" t="s">
        <v>14606</v>
      </c>
    </row>
    <row r="13458" spans="1:4">
      <c r="A13458" s="182" t="s">
        <v>14605</v>
      </c>
      <c r="B13458" s="182" t="s">
        <v>64114</v>
      </c>
      <c r="C13458" s="182"/>
      <c r="D13458" s="182" t="s">
        <v>14604</v>
      </c>
    </row>
    <row r="13459" spans="1:4">
      <c r="A13459" s="182" t="s">
        <v>14603</v>
      </c>
      <c r="B13459" s="182" t="s">
        <v>65566</v>
      </c>
      <c r="C13459" s="182"/>
      <c r="D13459" s="182" t="s">
        <v>14602</v>
      </c>
    </row>
    <row r="13460" spans="1:4">
      <c r="A13460" s="182" t="s">
        <v>14601</v>
      </c>
      <c r="B13460" s="182" t="s">
        <v>72260</v>
      </c>
      <c r="C13460" s="182"/>
      <c r="D13460" s="182" t="s">
        <v>14600</v>
      </c>
    </row>
    <row r="13461" spans="1:4">
      <c r="A13461" s="182" t="s">
        <v>14599</v>
      </c>
      <c r="B13461" s="182" t="s">
        <v>62237</v>
      </c>
      <c r="C13461" s="182"/>
      <c r="D13461" s="182" t="s">
        <v>14598</v>
      </c>
    </row>
    <row r="13462" spans="1:4">
      <c r="A13462" s="182" t="s">
        <v>14597</v>
      </c>
      <c r="B13462" s="182" t="s">
        <v>67892</v>
      </c>
      <c r="C13462" s="182"/>
      <c r="D13462" s="182" t="s">
        <v>14596</v>
      </c>
    </row>
    <row r="13463" spans="1:4">
      <c r="A13463" s="182" t="s">
        <v>14595</v>
      </c>
      <c r="B13463" s="182" t="s">
        <v>74083</v>
      </c>
      <c r="C13463" s="182"/>
      <c r="D13463" s="182" t="s">
        <v>14594</v>
      </c>
    </row>
    <row r="13464" spans="1:4">
      <c r="A13464" s="182" t="s">
        <v>14593</v>
      </c>
      <c r="B13464" s="182" t="s">
        <v>76327</v>
      </c>
      <c r="C13464" s="182"/>
      <c r="D13464" s="182" t="s">
        <v>14592</v>
      </c>
    </row>
    <row r="13465" spans="1:4">
      <c r="A13465" s="182" t="s">
        <v>14591</v>
      </c>
      <c r="B13465" s="182" t="s">
        <v>68320</v>
      </c>
      <c r="C13465" s="182"/>
      <c r="D13465" s="182" t="s">
        <v>14590</v>
      </c>
    </row>
    <row r="13466" spans="1:4">
      <c r="A13466" s="182" t="s">
        <v>14589</v>
      </c>
      <c r="B13466" s="182" t="s">
        <v>73349</v>
      </c>
      <c r="C13466" s="182"/>
      <c r="D13466" s="182" t="s">
        <v>14588</v>
      </c>
    </row>
    <row r="13467" spans="1:4">
      <c r="A13467" s="182" t="s">
        <v>14587</v>
      </c>
      <c r="B13467" s="182" t="s">
        <v>77476</v>
      </c>
      <c r="C13467" s="182"/>
      <c r="D13467" s="182" t="s">
        <v>14586</v>
      </c>
    </row>
    <row r="13468" spans="1:4">
      <c r="A13468" s="182" t="s">
        <v>14585</v>
      </c>
      <c r="B13468" s="182" t="s">
        <v>77573</v>
      </c>
      <c r="C13468" s="182"/>
      <c r="D13468" s="182" t="s">
        <v>14584</v>
      </c>
    </row>
    <row r="13469" spans="1:4">
      <c r="A13469" s="182" t="s">
        <v>14583</v>
      </c>
      <c r="B13469" s="182" t="s">
        <v>64642</v>
      </c>
      <c r="C13469" s="182"/>
      <c r="D13469" s="182" t="s">
        <v>14582</v>
      </c>
    </row>
    <row r="13470" spans="1:4">
      <c r="A13470" s="182" t="s">
        <v>14581</v>
      </c>
      <c r="B13470" s="182" t="s">
        <v>63898</v>
      </c>
      <c r="C13470" s="182"/>
      <c r="D13470" s="182" t="s">
        <v>14580</v>
      </c>
    </row>
    <row r="13471" spans="1:4">
      <c r="A13471" s="182" t="s">
        <v>14579</v>
      </c>
      <c r="B13471" s="182" t="s">
        <v>77426</v>
      </c>
      <c r="C13471" s="182"/>
      <c r="D13471" s="182" t="s">
        <v>14578</v>
      </c>
    </row>
    <row r="13472" spans="1:4">
      <c r="A13472" s="182" t="s">
        <v>14577</v>
      </c>
      <c r="B13472" s="182" t="s">
        <v>62714</v>
      </c>
      <c r="C13472" s="182"/>
      <c r="D13472" s="182" t="s">
        <v>14576</v>
      </c>
    </row>
    <row r="13473" spans="1:4">
      <c r="A13473" s="182" t="s">
        <v>14575</v>
      </c>
      <c r="B13473" s="182" t="s">
        <v>61176</v>
      </c>
      <c r="C13473" s="182"/>
      <c r="D13473" s="182" t="s">
        <v>14574</v>
      </c>
    </row>
    <row r="13474" spans="1:4">
      <c r="A13474" s="182" t="s">
        <v>14573</v>
      </c>
      <c r="B13474" s="182" t="s">
        <v>68455</v>
      </c>
      <c r="C13474" s="182"/>
      <c r="D13474" s="182" t="s">
        <v>14572</v>
      </c>
    </row>
    <row r="13475" spans="1:4">
      <c r="A13475" s="182" t="s">
        <v>14571</v>
      </c>
      <c r="B13475" s="182" t="s">
        <v>77484</v>
      </c>
      <c r="C13475" s="182"/>
      <c r="D13475" s="182" t="s">
        <v>14570</v>
      </c>
    </row>
    <row r="13476" spans="1:4">
      <c r="A13476" s="182" t="s">
        <v>14569</v>
      </c>
      <c r="B13476" s="182" t="s">
        <v>77306</v>
      </c>
      <c r="C13476" s="182"/>
      <c r="D13476" s="182" t="s">
        <v>14568</v>
      </c>
    </row>
    <row r="13477" spans="1:4">
      <c r="A13477" s="182" t="s">
        <v>14567</v>
      </c>
      <c r="B13477" s="182" t="s">
        <v>73436</v>
      </c>
      <c r="C13477" s="182"/>
      <c r="D13477" s="182" t="s">
        <v>14566</v>
      </c>
    </row>
    <row r="13478" spans="1:4">
      <c r="A13478" s="182" t="s">
        <v>14565</v>
      </c>
      <c r="B13478" s="182" t="s">
        <v>73103</v>
      </c>
      <c r="C13478" s="182"/>
      <c r="D13478" s="182" t="s">
        <v>14564</v>
      </c>
    </row>
    <row r="13479" spans="1:4">
      <c r="A13479" s="182" t="s">
        <v>14563</v>
      </c>
      <c r="B13479" s="182" t="s">
        <v>60079</v>
      </c>
      <c r="C13479" s="182"/>
      <c r="D13479" s="182" t="s">
        <v>14562</v>
      </c>
    </row>
    <row r="13480" spans="1:4">
      <c r="A13480" s="182" t="s">
        <v>14561</v>
      </c>
      <c r="B13480" s="182" t="s">
        <v>70848</v>
      </c>
      <c r="C13480" s="182"/>
      <c r="D13480" s="182" t="s">
        <v>14560</v>
      </c>
    </row>
    <row r="13481" spans="1:4">
      <c r="A13481" s="182" t="s">
        <v>14559</v>
      </c>
      <c r="B13481" s="182" t="s">
        <v>69993</v>
      </c>
      <c r="C13481" s="182"/>
      <c r="D13481" s="182" t="s">
        <v>14558</v>
      </c>
    </row>
    <row r="13482" spans="1:4">
      <c r="A13482" s="182" t="s">
        <v>14557</v>
      </c>
      <c r="B13482" s="182" t="s">
        <v>67073</v>
      </c>
      <c r="C13482" s="182"/>
      <c r="D13482" s="182" t="s">
        <v>14556</v>
      </c>
    </row>
    <row r="13483" spans="1:4">
      <c r="A13483" s="182" t="s">
        <v>14555</v>
      </c>
      <c r="B13483" s="182" t="s">
        <v>79124</v>
      </c>
      <c r="C13483" s="182"/>
      <c r="D13483" s="182" t="s">
        <v>14554</v>
      </c>
    </row>
    <row r="13484" spans="1:4">
      <c r="A13484" s="182" t="s">
        <v>14553</v>
      </c>
      <c r="B13484" s="182" t="s">
        <v>66347</v>
      </c>
      <c r="C13484" s="182"/>
      <c r="D13484" s="182" t="s">
        <v>14552</v>
      </c>
    </row>
    <row r="13485" spans="1:4">
      <c r="A13485" s="182" t="s">
        <v>14551</v>
      </c>
      <c r="B13485" s="182" t="s">
        <v>75994</v>
      </c>
      <c r="C13485" s="182"/>
      <c r="D13485" s="182" t="s">
        <v>14550</v>
      </c>
    </row>
    <row r="13486" spans="1:4">
      <c r="A13486" s="182" t="s">
        <v>14549</v>
      </c>
      <c r="B13486" s="182" t="s">
        <v>60841</v>
      </c>
      <c r="C13486" s="182"/>
      <c r="D13486" s="182" t="s">
        <v>14548</v>
      </c>
    </row>
    <row r="13487" spans="1:4">
      <c r="A13487" s="182" t="s">
        <v>14547</v>
      </c>
      <c r="B13487" s="182" t="s">
        <v>64760</v>
      </c>
      <c r="C13487" s="182"/>
      <c r="D13487" s="182" t="s">
        <v>14546</v>
      </c>
    </row>
    <row r="13488" spans="1:4">
      <c r="A13488" s="182" t="s">
        <v>14545</v>
      </c>
      <c r="B13488" s="182" t="s">
        <v>66540</v>
      </c>
      <c r="C13488" s="182"/>
      <c r="D13488" s="182" t="s">
        <v>14544</v>
      </c>
    </row>
    <row r="13489" spans="1:4">
      <c r="A13489" s="182" t="s">
        <v>14543</v>
      </c>
      <c r="B13489" s="182" t="s">
        <v>75822</v>
      </c>
      <c r="C13489" s="182"/>
      <c r="D13489" s="182" t="s">
        <v>14542</v>
      </c>
    </row>
    <row r="13490" spans="1:4">
      <c r="A13490" s="182" t="s">
        <v>14541</v>
      </c>
      <c r="B13490" s="182" t="s">
        <v>59550</v>
      </c>
      <c r="C13490" s="182"/>
      <c r="D13490" s="182" t="s">
        <v>14540</v>
      </c>
    </row>
    <row r="13491" spans="1:4">
      <c r="A13491" s="182" t="s">
        <v>14539</v>
      </c>
      <c r="B13491" s="182" t="s">
        <v>72274</v>
      </c>
      <c r="C13491" s="182"/>
      <c r="D13491" s="182" t="s">
        <v>14538</v>
      </c>
    </row>
    <row r="13492" spans="1:4">
      <c r="A13492" s="182" t="s">
        <v>14537</v>
      </c>
      <c r="B13492" s="182" t="s">
        <v>69130</v>
      </c>
      <c r="C13492" s="182"/>
      <c r="D13492" s="182" t="s">
        <v>14536</v>
      </c>
    </row>
    <row r="13493" spans="1:4">
      <c r="A13493" s="182" t="s">
        <v>14535</v>
      </c>
      <c r="B13493" s="182" t="s">
        <v>78166</v>
      </c>
      <c r="C13493" s="182"/>
      <c r="D13493" s="182" t="s">
        <v>14534</v>
      </c>
    </row>
    <row r="13494" spans="1:4">
      <c r="A13494" s="182" t="s">
        <v>14533</v>
      </c>
      <c r="B13494" s="182" t="s">
        <v>65271</v>
      </c>
      <c r="C13494" s="182"/>
      <c r="D13494" s="182" t="s">
        <v>14532</v>
      </c>
    </row>
    <row r="13495" spans="1:4">
      <c r="A13495" s="182" t="s">
        <v>14531</v>
      </c>
      <c r="B13495" s="182" t="s">
        <v>73151</v>
      </c>
      <c r="C13495" s="182"/>
      <c r="D13495" s="182" t="s">
        <v>14530</v>
      </c>
    </row>
    <row r="13496" spans="1:4">
      <c r="A13496" s="182" t="s">
        <v>14529</v>
      </c>
      <c r="B13496" s="182" t="s">
        <v>68808</v>
      </c>
      <c r="C13496" s="182"/>
      <c r="D13496" s="182" t="s">
        <v>14528</v>
      </c>
    </row>
    <row r="13497" spans="1:4">
      <c r="A13497" s="182" t="s">
        <v>14527</v>
      </c>
      <c r="B13497" s="182" t="s">
        <v>72058</v>
      </c>
      <c r="C13497" s="182"/>
      <c r="D13497" s="182" t="s">
        <v>14526</v>
      </c>
    </row>
    <row r="13498" spans="1:4">
      <c r="A13498" s="182" t="s">
        <v>14525</v>
      </c>
      <c r="B13498" s="182" t="s">
        <v>67066</v>
      </c>
      <c r="C13498" s="182"/>
      <c r="D13498" s="182" t="s">
        <v>14524</v>
      </c>
    </row>
    <row r="13499" spans="1:4">
      <c r="A13499" s="182" t="s">
        <v>14523</v>
      </c>
      <c r="B13499" s="182" t="s">
        <v>79314</v>
      </c>
      <c r="C13499" s="182"/>
      <c r="D13499" s="182" t="s">
        <v>14522</v>
      </c>
    </row>
    <row r="13500" spans="1:4">
      <c r="A13500" s="182" t="s">
        <v>14521</v>
      </c>
      <c r="B13500" s="182" t="s">
        <v>64787</v>
      </c>
      <c r="C13500" s="182"/>
      <c r="D13500" s="182" t="s">
        <v>14520</v>
      </c>
    </row>
    <row r="13501" spans="1:4">
      <c r="A13501" s="182" t="s">
        <v>14519</v>
      </c>
      <c r="B13501" s="182" t="s">
        <v>76703</v>
      </c>
      <c r="C13501" s="182"/>
      <c r="D13501" s="182" t="s">
        <v>14518</v>
      </c>
    </row>
    <row r="13502" spans="1:4">
      <c r="A13502" s="182" t="s">
        <v>14517</v>
      </c>
      <c r="B13502" s="182" t="s">
        <v>80399</v>
      </c>
      <c r="C13502" s="182"/>
      <c r="D13502" s="182" t="s">
        <v>14516</v>
      </c>
    </row>
    <row r="13503" spans="1:4">
      <c r="A13503" s="182" t="s">
        <v>14515</v>
      </c>
      <c r="B13503" s="182" t="s">
        <v>80049</v>
      </c>
      <c r="C13503" s="182"/>
      <c r="D13503" s="182" t="s">
        <v>14514</v>
      </c>
    </row>
    <row r="13504" spans="1:4">
      <c r="A13504" s="182" t="s">
        <v>14513</v>
      </c>
      <c r="B13504" s="182" t="s">
        <v>78286</v>
      </c>
      <c r="C13504" s="182"/>
      <c r="D13504" s="182" t="s">
        <v>14512</v>
      </c>
    </row>
    <row r="13505" spans="1:4">
      <c r="A13505" s="182" t="s">
        <v>14511</v>
      </c>
      <c r="B13505" s="182" t="s">
        <v>70009</v>
      </c>
      <c r="C13505" s="182"/>
      <c r="D13505" s="182" t="s">
        <v>14510</v>
      </c>
    </row>
    <row r="13506" spans="1:4">
      <c r="A13506" s="182" t="s">
        <v>14509</v>
      </c>
      <c r="B13506" s="182" t="s">
        <v>63159</v>
      </c>
      <c r="C13506" s="182"/>
      <c r="D13506" s="182" t="s">
        <v>14508</v>
      </c>
    </row>
    <row r="13507" spans="1:4">
      <c r="A13507" s="182" t="s">
        <v>14507</v>
      </c>
      <c r="B13507" s="182" t="s">
        <v>78908</v>
      </c>
      <c r="C13507" s="182"/>
      <c r="D13507" s="182" t="s">
        <v>14506</v>
      </c>
    </row>
    <row r="13508" spans="1:4">
      <c r="A13508" s="182" t="s">
        <v>14505</v>
      </c>
      <c r="B13508" s="182" t="s">
        <v>68219</v>
      </c>
      <c r="C13508" s="182"/>
      <c r="D13508" s="182" t="s">
        <v>14504</v>
      </c>
    </row>
    <row r="13509" spans="1:4">
      <c r="A13509" s="182" t="s">
        <v>14503</v>
      </c>
      <c r="B13509" s="182" t="s">
        <v>65115</v>
      </c>
      <c r="C13509" s="182"/>
      <c r="D13509" s="182" t="s">
        <v>14502</v>
      </c>
    </row>
    <row r="13510" spans="1:4">
      <c r="A13510" s="182" t="s">
        <v>14501</v>
      </c>
      <c r="B13510" s="182" t="s">
        <v>69515</v>
      </c>
      <c r="C13510" s="182"/>
      <c r="D13510" s="182" t="s">
        <v>14500</v>
      </c>
    </row>
    <row r="13511" spans="1:4">
      <c r="A13511" s="182" t="s">
        <v>14499</v>
      </c>
      <c r="B13511" s="182" t="s">
        <v>74706</v>
      </c>
      <c r="C13511" s="182"/>
      <c r="D13511" s="182" t="s">
        <v>14498</v>
      </c>
    </row>
    <row r="13512" spans="1:4">
      <c r="A13512" s="182" t="s">
        <v>14497</v>
      </c>
      <c r="B13512" s="182" t="s">
        <v>72687</v>
      </c>
      <c r="C13512" s="182"/>
      <c r="D13512" s="182" t="s">
        <v>14496</v>
      </c>
    </row>
    <row r="13513" spans="1:4">
      <c r="A13513" s="182" t="s">
        <v>14495</v>
      </c>
      <c r="B13513" s="182" t="s">
        <v>61214</v>
      </c>
      <c r="C13513" s="182"/>
      <c r="D13513" s="182" t="s">
        <v>14494</v>
      </c>
    </row>
    <row r="13514" spans="1:4">
      <c r="A13514" s="182" t="s">
        <v>14493</v>
      </c>
      <c r="B13514" s="182" t="s">
        <v>72692</v>
      </c>
      <c r="C13514" s="182"/>
      <c r="D13514" s="182" t="s">
        <v>14492</v>
      </c>
    </row>
    <row r="13515" spans="1:4">
      <c r="A13515" s="182" t="s">
        <v>14491</v>
      </c>
      <c r="B13515" s="182" t="s">
        <v>77713</v>
      </c>
      <c r="C13515" s="182"/>
      <c r="D13515" s="182" t="s">
        <v>14490</v>
      </c>
    </row>
    <row r="13516" spans="1:4">
      <c r="A13516" s="182" t="s">
        <v>14489</v>
      </c>
      <c r="B13516" s="182" t="s">
        <v>72127</v>
      </c>
      <c r="C13516" s="182"/>
      <c r="D13516" s="182" t="s">
        <v>14488</v>
      </c>
    </row>
    <row r="13517" spans="1:4">
      <c r="A13517" s="182" t="s">
        <v>14487</v>
      </c>
      <c r="B13517" s="182" t="s">
        <v>59533</v>
      </c>
      <c r="C13517" s="182"/>
      <c r="D13517" s="182" t="s">
        <v>14486</v>
      </c>
    </row>
    <row r="13518" spans="1:4">
      <c r="A13518" s="182" t="s">
        <v>14485</v>
      </c>
      <c r="B13518" s="182" t="s">
        <v>78152</v>
      </c>
      <c r="C13518" s="182"/>
      <c r="D13518" s="182" t="s">
        <v>14484</v>
      </c>
    </row>
    <row r="13519" spans="1:4">
      <c r="A13519" s="182" t="s">
        <v>14483</v>
      </c>
      <c r="B13519" s="182" t="s">
        <v>67445</v>
      </c>
      <c r="C13519" s="182"/>
      <c r="D13519" s="182" t="s">
        <v>14482</v>
      </c>
    </row>
    <row r="13520" spans="1:4">
      <c r="A13520" s="182" t="s">
        <v>14481</v>
      </c>
      <c r="B13520" s="182" t="s">
        <v>70750</v>
      </c>
      <c r="C13520" s="182"/>
      <c r="D13520" s="182" t="s">
        <v>14480</v>
      </c>
    </row>
    <row r="13521" spans="1:4">
      <c r="A13521" s="182" t="s">
        <v>14479</v>
      </c>
      <c r="B13521" s="182" t="s">
        <v>70305</v>
      </c>
      <c r="C13521" s="182"/>
      <c r="D13521" s="182" t="s">
        <v>14478</v>
      </c>
    </row>
    <row r="13522" spans="1:4">
      <c r="A13522" s="182" t="s">
        <v>14477</v>
      </c>
      <c r="B13522" s="182" t="s">
        <v>78380</v>
      </c>
      <c r="C13522" s="182"/>
      <c r="D13522" s="182" t="s">
        <v>14476</v>
      </c>
    </row>
    <row r="13523" spans="1:4">
      <c r="A13523" s="182" t="s">
        <v>14475</v>
      </c>
      <c r="B13523" s="182" t="s">
        <v>71987</v>
      </c>
      <c r="C13523" s="182"/>
      <c r="D13523" s="182" t="s">
        <v>14474</v>
      </c>
    </row>
    <row r="13524" spans="1:4">
      <c r="A13524" s="182" t="s">
        <v>14473</v>
      </c>
      <c r="B13524" s="182" t="s">
        <v>69728</v>
      </c>
      <c r="C13524" s="182"/>
      <c r="D13524" s="182" t="s">
        <v>14472</v>
      </c>
    </row>
    <row r="13525" spans="1:4">
      <c r="A13525" s="182" t="s">
        <v>14471</v>
      </c>
      <c r="B13525" s="182" t="s">
        <v>76126</v>
      </c>
      <c r="C13525" s="182"/>
      <c r="D13525" s="182" t="s">
        <v>14470</v>
      </c>
    </row>
    <row r="13526" spans="1:4">
      <c r="A13526" s="182" t="s">
        <v>14469</v>
      </c>
      <c r="B13526" s="182" t="s">
        <v>75995</v>
      </c>
      <c r="C13526" s="182"/>
      <c r="D13526" s="182" t="s">
        <v>14468</v>
      </c>
    </row>
    <row r="13527" spans="1:4">
      <c r="A13527" s="182" t="s">
        <v>14467</v>
      </c>
      <c r="B13527" s="182" t="s">
        <v>69514</v>
      </c>
      <c r="C13527" s="182"/>
      <c r="D13527" s="182" t="s">
        <v>14466</v>
      </c>
    </row>
    <row r="13528" spans="1:4">
      <c r="A13528" s="182" t="s">
        <v>14465</v>
      </c>
      <c r="B13528" s="182" t="s">
        <v>60533</v>
      </c>
      <c r="C13528" s="182"/>
      <c r="D13528" s="182" t="s">
        <v>14464</v>
      </c>
    </row>
    <row r="13529" spans="1:4">
      <c r="A13529" s="182" t="s">
        <v>14463</v>
      </c>
      <c r="B13529" s="182" t="s">
        <v>71460</v>
      </c>
      <c r="C13529" s="182"/>
      <c r="D13529" s="182" t="s">
        <v>14462</v>
      </c>
    </row>
    <row r="13530" spans="1:4">
      <c r="A13530" s="182" t="s">
        <v>14461</v>
      </c>
      <c r="B13530" s="182" t="s">
        <v>67848</v>
      </c>
      <c r="C13530" s="182"/>
      <c r="D13530" s="182" t="s">
        <v>14460</v>
      </c>
    </row>
    <row r="13531" spans="1:4">
      <c r="A13531" s="182" t="s">
        <v>14459</v>
      </c>
      <c r="B13531" s="182" t="s">
        <v>64483</v>
      </c>
      <c r="C13531" s="182"/>
      <c r="D13531" s="182" t="s">
        <v>14458</v>
      </c>
    </row>
    <row r="13532" spans="1:4">
      <c r="A13532" s="182" t="s">
        <v>14457</v>
      </c>
      <c r="B13532" s="182" t="s">
        <v>68548</v>
      </c>
      <c r="C13532" s="182"/>
      <c r="D13532" s="182" t="s">
        <v>14456</v>
      </c>
    </row>
    <row r="13533" spans="1:4">
      <c r="A13533" s="182" t="s">
        <v>14455</v>
      </c>
      <c r="B13533" s="182" t="s">
        <v>69009</v>
      </c>
      <c r="C13533" s="182"/>
      <c r="D13533" s="182" t="s">
        <v>14454</v>
      </c>
    </row>
    <row r="13534" spans="1:4">
      <c r="A13534" s="182" t="s">
        <v>14453</v>
      </c>
      <c r="B13534" s="182" t="s">
        <v>71958</v>
      </c>
      <c r="C13534" s="182"/>
      <c r="D13534" s="182" t="s">
        <v>14452</v>
      </c>
    </row>
    <row r="13535" spans="1:4">
      <c r="A13535" s="182" t="s">
        <v>14451</v>
      </c>
      <c r="B13535" s="182" t="s">
        <v>79749</v>
      </c>
      <c r="C13535" s="182"/>
      <c r="D13535" s="182" t="s">
        <v>14450</v>
      </c>
    </row>
    <row r="13536" spans="1:4">
      <c r="A13536" s="182" t="s">
        <v>14449</v>
      </c>
      <c r="B13536" s="182" t="s">
        <v>65770</v>
      </c>
      <c r="C13536" s="182"/>
      <c r="D13536" s="182" t="s">
        <v>14448</v>
      </c>
    </row>
    <row r="13537" spans="1:4">
      <c r="A13537" s="182" t="s">
        <v>14447</v>
      </c>
      <c r="B13537" s="182" t="s">
        <v>63526</v>
      </c>
      <c r="C13537" s="182"/>
      <c r="D13537" s="182" t="s">
        <v>14446</v>
      </c>
    </row>
    <row r="13538" spans="1:4">
      <c r="A13538" s="182" t="s">
        <v>14445</v>
      </c>
      <c r="B13538" s="182" t="s">
        <v>65500</v>
      </c>
      <c r="C13538" s="182"/>
      <c r="D13538" s="182" t="s">
        <v>14444</v>
      </c>
    </row>
    <row r="13539" spans="1:4">
      <c r="A13539" s="182" t="s">
        <v>14443</v>
      </c>
      <c r="B13539" s="182" t="s">
        <v>76252</v>
      </c>
      <c r="C13539" s="182"/>
      <c r="D13539" s="182" t="s">
        <v>14442</v>
      </c>
    </row>
    <row r="13540" spans="1:4">
      <c r="A13540" s="182" t="s">
        <v>14441</v>
      </c>
      <c r="B13540" s="182" t="s">
        <v>67448</v>
      </c>
      <c r="C13540" s="182"/>
      <c r="D13540" s="182" t="s">
        <v>14440</v>
      </c>
    </row>
    <row r="13541" spans="1:4">
      <c r="A13541" s="182" t="s">
        <v>14439</v>
      </c>
      <c r="B13541" s="182" t="s">
        <v>74010</v>
      </c>
      <c r="C13541" s="182"/>
      <c r="D13541" s="182" t="s">
        <v>14438</v>
      </c>
    </row>
    <row r="13542" spans="1:4">
      <c r="A13542" s="182" t="s">
        <v>14437</v>
      </c>
      <c r="B13542" s="182" t="s">
        <v>62578</v>
      </c>
      <c r="C13542" s="182"/>
      <c r="D13542" s="182" t="s">
        <v>14436</v>
      </c>
    </row>
    <row r="13543" spans="1:4">
      <c r="A13543" s="182" t="s">
        <v>14435</v>
      </c>
      <c r="B13543" s="182" t="s">
        <v>61568</v>
      </c>
      <c r="C13543" s="182"/>
      <c r="D13543" s="182" t="s">
        <v>14434</v>
      </c>
    </row>
    <row r="13544" spans="1:4">
      <c r="A13544" s="182" t="s">
        <v>14433</v>
      </c>
      <c r="B13544" s="182" t="s">
        <v>61189</v>
      </c>
      <c r="C13544" s="182"/>
      <c r="D13544" s="182" t="s">
        <v>14432</v>
      </c>
    </row>
    <row r="13545" spans="1:4">
      <c r="A13545" s="182" t="s">
        <v>14431</v>
      </c>
      <c r="B13545" s="182" t="s">
        <v>61337</v>
      </c>
      <c r="C13545" s="182"/>
      <c r="D13545" s="182" t="s">
        <v>14430</v>
      </c>
    </row>
    <row r="13546" spans="1:4">
      <c r="A13546" s="182" t="s">
        <v>14429</v>
      </c>
      <c r="B13546" s="182" t="s">
        <v>63249</v>
      </c>
      <c r="C13546" s="182"/>
      <c r="D13546" s="182" t="s">
        <v>14428</v>
      </c>
    </row>
    <row r="13547" spans="1:4">
      <c r="A13547" s="182" t="s">
        <v>14427</v>
      </c>
      <c r="B13547" s="182" t="s">
        <v>60937</v>
      </c>
      <c r="C13547" s="182"/>
      <c r="D13547" s="182" t="s">
        <v>14426</v>
      </c>
    </row>
    <row r="13548" spans="1:4">
      <c r="A13548" s="182" t="s">
        <v>14425</v>
      </c>
      <c r="B13548" s="182" t="s">
        <v>63884</v>
      </c>
      <c r="C13548" s="182"/>
      <c r="D13548" s="182" t="s">
        <v>14424</v>
      </c>
    </row>
    <row r="13549" spans="1:4">
      <c r="A13549" s="182" t="s">
        <v>14423</v>
      </c>
      <c r="B13549" s="182" t="s">
        <v>61457</v>
      </c>
      <c r="C13549" s="182"/>
      <c r="D13549" s="182" t="s">
        <v>14422</v>
      </c>
    </row>
    <row r="13550" spans="1:4">
      <c r="A13550" s="182" t="s">
        <v>14421</v>
      </c>
      <c r="B13550" s="182" t="s">
        <v>74264</v>
      </c>
      <c r="C13550" s="182"/>
      <c r="D13550" s="182" t="s">
        <v>14420</v>
      </c>
    </row>
    <row r="13551" spans="1:4">
      <c r="A13551" s="182" t="s">
        <v>14419</v>
      </c>
      <c r="B13551" s="182" t="s">
        <v>70583</v>
      </c>
      <c r="C13551" s="182"/>
      <c r="D13551" s="182" t="s">
        <v>14418</v>
      </c>
    </row>
    <row r="13552" spans="1:4">
      <c r="A13552" s="182" t="s">
        <v>14417</v>
      </c>
      <c r="B13552" s="182" t="s">
        <v>71098</v>
      </c>
      <c r="C13552" s="182"/>
      <c r="D13552" s="182" t="s">
        <v>14416</v>
      </c>
    </row>
    <row r="13553" spans="1:4">
      <c r="A13553" s="182" t="s">
        <v>14415</v>
      </c>
      <c r="B13553" s="182" t="s">
        <v>59744</v>
      </c>
      <c r="C13553" s="182"/>
      <c r="D13553" s="182" t="s">
        <v>14414</v>
      </c>
    </row>
    <row r="13554" spans="1:4">
      <c r="A13554" s="182" t="s">
        <v>14413</v>
      </c>
      <c r="B13554" s="182" t="s">
        <v>61801</v>
      </c>
      <c r="C13554" s="182"/>
      <c r="D13554" s="182" t="s">
        <v>14412</v>
      </c>
    </row>
    <row r="13555" spans="1:4">
      <c r="A13555" s="182" t="s">
        <v>14411</v>
      </c>
      <c r="B13555" s="182" t="s">
        <v>67234</v>
      </c>
      <c r="C13555" s="182"/>
      <c r="D13555" s="182" t="s">
        <v>14410</v>
      </c>
    </row>
    <row r="13556" spans="1:4">
      <c r="A13556" s="182" t="s">
        <v>14409</v>
      </c>
      <c r="B13556" s="182" t="s">
        <v>80161</v>
      </c>
      <c r="C13556" s="182"/>
      <c r="D13556" s="182" t="s">
        <v>14408</v>
      </c>
    </row>
    <row r="13557" spans="1:4">
      <c r="A13557" s="182" t="s">
        <v>14407</v>
      </c>
      <c r="B13557" s="182" t="s">
        <v>79433</v>
      </c>
      <c r="C13557" s="182"/>
      <c r="D13557" s="182" t="s">
        <v>14406</v>
      </c>
    </row>
    <row r="13558" spans="1:4">
      <c r="A13558" s="182" t="s">
        <v>14405</v>
      </c>
      <c r="B13558" s="182" t="s">
        <v>69662</v>
      </c>
      <c r="C13558" s="182"/>
      <c r="D13558" s="182" t="s">
        <v>14404</v>
      </c>
    </row>
    <row r="13559" spans="1:4">
      <c r="A13559" s="182" t="s">
        <v>14403</v>
      </c>
      <c r="B13559" s="182" t="s">
        <v>71888</v>
      </c>
      <c r="C13559" s="182"/>
      <c r="D13559" s="182" t="s">
        <v>14402</v>
      </c>
    </row>
    <row r="13560" spans="1:4">
      <c r="A13560" s="182" t="s">
        <v>14401</v>
      </c>
      <c r="B13560" s="182" t="s">
        <v>67184</v>
      </c>
      <c r="C13560" s="182"/>
      <c r="D13560" s="182" t="s">
        <v>14400</v>
      </c>
    </row>
    <row r="13561" spans="1:4">
      <c r="A13561" s="182" t="s">
        <v>14399</v>
      </c>
      <c r="B13561" s="182" t="s">
        <v>61684</v>
      </c>
      <c r="C13561" s="182"/>
      <c r="D13561" s="182" t="s">
        <v>14398</v>
      </c>
    </row>
    <row r="13562" spans="1:4">
      <c r="A13562" s="182" t="s">
        <v>14397</v>
      </c>
      <c r="B13562" s="182" t="s">
        <v>66467</v>
      </c>
      <c r="C13562" s="182"/>
      <c r="D13562" s="182" t="s">
        <v>14396</v>
      </c>
    </row>
    <row r="13563" spans="1:4">
      <c r="A13563" s="182" t="s">
        <v>14395</v>
      </c>
      <c r="B13563" s="182" t="s">
        <v>64001</v>
      </c>
      <c r="C13563" s="182"/>
      <c r="D13563" s="182" t="s">
        <v>14394</v>
      </c>
    </row>
    <row r="13564" spans="1:4">
      <c r="A13564" s="182" t="s">
        <v>14393</v>
      </c>
      <c r="B13564" s="182" t="s">
        <v>74512</v>
      </c>
      <c r="C13564" s="182"/>
      <c r="D13564" s="182" t="s">
        <v>14392</v>
      </c>
    </row>
    <row r="13565" spans="1:4">
      <c r="A13565" s="182" t="s">
        <v>14391</v>
      </c>
      <c r="B13565" s="182" t="s">
        <v>73196</v>
      </c>
      <c r="C13565" s="182"/>
      <c r="D13565" s="182" t="s">
        <v>14390</v>
      </c>
    </row>
    <row r="13566" spans="1:4">
      <c r="A13566" s="182" t="s">
        <v>14389</v>
      </c>
      <c r="B13566" s="182" t="s">
        <v>69381</v>
      </c>
      <c r="C13566" s="182"/>
      <c r="D13566" s="182" t="s">
        <v>14388</v>
      </c>
    </row>
    <row r="13567" spans="1:4">
      <c r="A13567" s="182" t="s">
        <v>14387</v>
      </c>
      <c r="B13567" s="182" t="s">
        <v>78374</v>
      </c>
      <c r="C13567" s="182"/>
      <c r="D13567" s="182" t="s">
        <v>14386</v>
      </c>
    </row>
    <row r="13568" spans="1:4">
      <c r="A13568" s="182" t="s">
        <v>14385</v>
      </c>
      <c r="B13568" s="182" t="s">
        <v>79392</v>
      </c>
      <c r="C13568" s="182"/>
      <c r="D13568" s="182" t="s">
        <v>14384</v>
      </c>
    </row>
    <row r="13569" spans="1:4">
      <c r="A13569" s="182" t="s">
        <v>14383</v>
      </c>
      <c r="B13569" s="182" t="s">
        <v>64807</v>
      </c>
      <c r="C13569" s="182"/>
      <c r="D13569" s="182" t="s">
        <v>14382</v>
      </c>
    </row>
    <row r="13570" spans="1:4">
      <c r="A13570" s="182" t="s">
        <v>14381</v>
      </c>
      <c r="B13570" s="182" t="s">
        <v>72747</v>
      </c>
      <c r="C13570" s="182"/>
      <c r="D13570" s="182" t="s">
        <v>14380</v>
      </c>
    </row>
    <row r="13571" spans="1:4">
      <c r="A13571" s="182" t="s">
        <v>14379</v>
      </c>
      <c r="B13571" s="182" t="s">
        <v>72414</v>
      </c>
      <c r="C13571" s="182"/>
      <c r="D13571" s="182" t="s">
        <v>14378</v>
      </c>
    </row>
    <row r="13572" spans="1:4">
      <c r="A13572" s="182" t="s">
        <v>14377</v>
      </c>
      <c r="B13572" s="182" t="s">
        <v>66371</v>
      </c>
      <c r="C13572" s="182"/>
      <c r="D13572" s="182" t="s">
        <v>14376</v>
      </c>
    </row>
    <row r="13573" spans="1:4">
      <c r="A13573" s="182" t="s">
        <v>14375</v>
      </c>
      <c r="B13573" s="182" t="s">
        <v>66306</v>
      </c>
      <c r="C13573" s="182"/>
      <c r="D13573" s="182" t="s">
        <v>14374</v>
      </c>
    </row>
    <row r="13574" spans="1:4">
      <c r="A13574" s="182" t="s">
        <v>14373</v>
      </c>
      <c r="B13574" s="182" t="s">
        <v>77166</v>
      </c>
      <c r="C13574" s="182"/>
      <c r="D13574" s="182" t="s">
        <v>14372</v>
      </c>
    </row>
    <row r="13575" spans="1:4">
      <c r="A13575" s="182" t="s">
        <v>14371</v>
      </c>
      <c r="B13575" s="182" t="s">
        <v>70425</v>
      </c>
      <c r="C13575" s="182"/>
      <c r="D13575" s="182" t="s">
        <v>14370</v>
      </c>
    </row>
    <row r="13576" spans="1:4">
      <c r="A13576" s="182" t="s">
        <v>14369</v>
      </c>
      <c r="B13576" s="182" t="s">
        <v>64874</v>
      </c>
      <c r="C13576" s="182"/>
      <c r="D13576" s="182" t="s">
        <v>14368</v>
      </c>
    </row>
    <row r="13577" spans="1:4">
      <c r="A13577" s="182" t="s">
        <v>14367</v>
      </c>
      <c r="B13577" s="182" t="s">
        <v>77051</v>
      </c>
      <c r="C13577" s="182"/>
      <c r="D13577" s="182" t="s">
        <v>14366</v>
      </c>
    </row>
    <row r="13578" spans="1:4">
      <c r="A13578" s="182" t="s">
        <v>14365</v>
      </c>
      <c r="B13578" s="182" t="s">
        <v>77974</v>
      </c>
      <c r="C13578" s="182"/>
      <c r="D13578" s="182" t="s">
        <v>14364</v>
      </c>
    </row>
    <row r="13579" spans="1:4">
      <c r="A13579" s="182" t="s">
        <v>14363</v>
      </c>
      <c r="B13579" s="182" t="s">
        <v>80713</v>
      </c>
      <c r="C13579" s="182"/>
      <c r="D13579" s="182" t="s">
        <v>14362</v>
      </c>
    </row>
    <row r="13580" spans="1:4">
      <c r="A13580" s="182" t="s">
        <v>14361</v>
      </c>
      <c r="B13580" s="182" t="s">
        <v>73289</v>
      </c>
      <c r="C13580" s="182"/>
      <c r="D13580" s="182" t="s">
        <v>14360</v>
      </c>
    </row>
    <row r="13581" spans="1:4">
      <c r="A13581" s="182" t="s">
        <v>14359</v>
      </c>
      <c r="B13581" s="182" t="s">
        <v>69326</v>
      </c>
      <c r="C13581" s="182"/>
      <c r="D13581" s="182" t="s">
        <v>14358</v>
      </c>
    </row>
    <row r="13582" spans="1:4">
      <c r="A13582" s="182" t="s">
        <v>14357</v>
      </c>
      <c r="B13582" s="182" t="s">
        <v>63058</v>
      </c>
      <c r="C13582" s="182"/>
      <c r="D13582" s="182" t="s">
        <v>14356</v>
      </c>
    </row>
    <row r="13583" spans="1:4">
      <c r="A13583" s="182" t="s">
        <v>14355</v>
      </c>
      <c r="B13583" s="182" t="s">
        <v>75599</v>
      </c>
      <c r="C13583" s="182"/>
      <c r="D13583" s="182" t="s">
        <v>14354</v>
      </c>
    </row>
    <row r="13584" spans="1:4">
      <c r="A13584" s="182" t="s">
        <v>14353</v>
      </c>
      <c r="B13584" s="182" t="s">
        <v>72061</v>
      </c>
      <c r="C13584" s="182"/>
      <c r="D13584" s="182" t="s">
        <v>14352</v>
      </c>
    </row>
    <row r="13585" spans="1:4">
      <c r="A13585" s="182" t="s">
        <v>14351</v>
      </c>
      <c r="B13585" s="182" t="s">
        <v>79694</v>
      </c>
      <c r="C13585" s="182"/>
      <c r="D13585" s="182" t="s">
        <v>14350</v>
      </c>
    </row>
    <row r="13586" spans="1:4">
      <c r="A13586" s="182" t="s">
        <v>14349</v>
      </c>
      <c r="B13586" s="182" t="s">
        <v>74839</v>
      </c>
      <c r="C13586" s="182"/>
      <c r="D13586" s="182" t="s">
        <v>14348</v>
      </c>
    </row>
    <row r="13587" spans="1:4">
      <c r="A13587" s="182" t="s">
        <v>14347</v>
      </c>
      <c r="B13587" s="182" t="s">
        <v>63859</v>
      </c>
      <c r="C13587" s="182"/>
      <c r="D13587" s="182" t="s">
        <v>14346</v>
      </c>
    </row>
    <row r="13588" spans="1:4">
      <c r="A13588" s="182" t="s">
        <v>14345</v>
      </c>
      <c r="B13588" s="182" t="s">
        <v>71132</v>
      </c>
      <c r="C13588" s="182"/>
      <c r="D13588" s="182" t="s">
        <v>14344</v>
      </c>
    </row>
    <row r="13589" spans="1:4">
      <c r="A13589" s="182" t="s">
        <v>14343</v>
      </c>
      <c r="B13589" s="182" t="s">
        <v>66945</v>
      </c>
      <c r="C13589" s="182"/>
      <c r="D13589" s="182" t="s">
        <v>14342</v>
      </c>
    </row>
    <row r="13590" spans="1:4">
      <c r="A13590" s="182" t="s">
        <v>14341</v>
      </c>
      <c r="B13590" s="182" t="s">
        <v>76064</v>
      </c>
      <c r="C13590" s="182"/>
      <c r="D13590" s="182" t="s">
        <v>14340</v>
      </c>
    </row>
    <row r="13591" spans="1:4">
      <c r="A13591" s="182" t="s">
        <v>14339</v>
      </c>
      <c r="B13591" s="182" t="s">
        <v>60237</v>
      </c>
      <c r="C13591" s="182"/>
      <c r="D13591" s="182" t="s">
        <v>14338</v>
      </c>
    </row>
    <row r="13592" spans="1:4">
      <c r="A13592" s="182" t="s">
        <v>14337</v>
      </c>
      <c r="B13592" s="182" t="s">
        <v>79144</v>
      </c>
      <c r="C13592" s="182"/>
      <c r="D13592" s="182" t="s">
        <v>14336</v>
      </c>
    </row>
    <row r="13593" spans="1:4">
      <c r="A13593" s="182" t="s">
        <v>14335</v>
      </c>
      <c r="B13593" s="182" t="s">
        <v>80930</v>
      </c>
      <c r="C13593" s="182"/>
      <c r="D13593" s="182" t="s">
        <v>14334</v>
      </c>
    </row>
    <row r="13594" spans="1:4">
      <c r="A13594" s="182" t="s">
        <v>14333</v>
      </c>
      <c r="B13594" s="182" t="s">
        <v>68366</v>
      </c>
      <c r="C13594" s="182"/>
      <c r="D13594" s="182" t="s">
        <v>14332</v>
      </c>
    </row>
    <row r="13595" spans="1:4">
      <c r="A13595" s="182" t="s">
        <v>14331</v>
      </c>
      <c r="B13595" s="182" t="s">
        <v>69416</v>
      </c>
      <c r="C13595" s="182"/>
      <c r="D13595" s="182" t="s">
        <v>14330</v>
      </c>
    </row>
    <row r="13596" spans="1:4">
      <c r="A13596" s="182" t="s">
        <v>14329</v>
      </c>
      <c r="B13596" s="182" t="s">
        <v>60205</v>
      </c>
      <c r="C13596" s="182"/>
      <c r="D13596" s="182" t="s">
        <v>14328</v>
      </c>
    </row>
    <row r="13597" spans="1:4">
      <c r="A13597" s="182" t="s">
        <v>14327</v>
      </c>
      <c r="B13597" s="182" t="s">
        <v>64472</v>
      </c>
      <c r="C13597" s="182"/>
      <c r="D13597" s="182" t="s">
        <v>14326</v>
      </c>
    </row>
    <row r="13598" spans="1:4">
      <c r="A13598" s="182" t="s">
        <v>14325</v>
      </c>
      <c r="B13598" s="182" t="s">
        <v>61662</v>
      </c>
      <c r="C13598" s="182"/>
      <c r="D13598" s="182" t="s">
        <v>14324</v>
      </c>
    </row>
    <row r="13599" spans="1:4">
      <c r="A13599" s="182" t="s">
        <v>14323</v>
      </c>
      <c r="B13599" s="182" t="s">
        <v>71467</v>
      </c>
      <c r="C13599" s="182"/>
      <c r="D13599" s="182" t="s">
        <v>14322</v>
      </c>
    </row>
    <row r="13600" spans="1:4">
      <c r="A13600" s="182" t="s">
        <v>14321</v>
      </c>
      <c r="B13600" s="182" t="s">
        <v>64473</v>
      </c>
      <c r="C13600" s="182"/>
      <c r="D13600" s="182" t="s">
        <v>14320</v>
      </c>
    </row>
    <row r="13601" spans="1:4">
      <c r="A13601" s="182" t="s">
        <v>14319</v>
      </c>
      <c r="B13601" s="182" t="s">
        <v>75267</v>
      </c>
      <c r="C13601" s="182"/>
      <c r="D13601" s="182" t="s">
        <v>14318</v>
      </c>
    </row>
    <row r="13602" spans="1:4">
      <c r="A13602" s="182" t="s">
        <v>14317</v>
      </c>
      <c r="B13602" s="182" t="s">
        <v>60740</v>
      </c>
      <c r="C13602" s="182"/>
      <c r="D13602" s="182" t="s">
        <v>14316</v>
      </c>
    </row>
    <row r="13603" spans="1:4">
      <c r="A13603" s="182" t="s">
        <v>14315</v>
      </c>
      <c r="B13603" s="182" t="s">
        <v>63401</v>
      </c>
      <c r="C13603" s="182"/>
      <c r="D13603" s="182" t="s">
        <v>14314</v>
      </c>
    </row>
    <row r="13604" spans="1:4">
      <c r="A13604" s="182" t="s">
        <v>14313</v>
      </c>
      <c r="B13604" s="182" t="s">
        <v>77631</v>
      </c>
      <c r="C13604" s="182"/>
      <c r="D13604" s="182" t="s">
        <v>14312</v>
      </c>
    </row>
    <row r="13605" spans="1:4">
      <c r="A13605" s="182" t="s">
        <v>14311</v>
      </c>
      <c r="B13605" s="182" t="s">
        <v>64359</v>
      </c>
      <c r="C13605" s="182"/>
      <c r="D13605" s="182" t="s">
        <v>14310</v>
      </c>
    </row>
    <row r="13606" spans="1:4">
      <c r="A13606" s="182" t="s">
        <v>14309</v>
      </c>
      <c r="B13606" s="182" t="s">
        <v>73994</v>
      </c>
      <c r="C13606" s="182"/>
      <c r="D13606" s="182" t="s">
        <v>14308</v>
      </c>
    </row>
    <row r="13607" spans="1:4">
      <c r="A13607" s="182" t="s">
        <v>14307</v>
      </c>
      <c r="B13607" s="182" t="s">
        <v>68574</v>
      </c>
      <c r="C13607" s="182"/>
      <c r="D13607" s="182" t="s">
        <v>14306</v>
      </c>
    </row>
    <row r="13608" spans="1:4">
      <c r="A13608" s="182" t="s">
        <v>14305</v>
      </c>
      <c r="B13608" s="182" t="s">
        <v>71874</v>
      </c>
      <c r="C13608" s="182"/>
      <c r="D13608" s="182" t="s">
        <v>14304</v>
      </c>
    </row>
    <row r="13609" spans="1:4">
      <c r="A13609" s="182" t="s">
        <v>14303</v>
      </c>
      <c r="B13609" s="182" t="s">
        <v>59767</v>
      </c>
      <c r="C13609" s="182"/>
      <c r="D13609" s="182" t="s">
        <v>14302</v>
      </c>
    </row>
    <row r="13610" spans="1:4">
      <c r="A13610" s="182" t="s">
        <v>14301</v>
      </c>
      <c r="B13610" s="182" t="s">
        <v>80282</v>
      </c>
      <c r="C13610" s="182"/>
      <c r="D13610" s="182" t="s">
        <v>14300</v>
      </c>
    </row>
    <row r="13611" spans="1:4">
      <c r="A13611" s="182" t="s">
        <v>14299</v>
      </c>
      <c r="B13611" s="182" t="s">
        <v>78623</v>
      </c>
      <c r="C13611" s="182"/>
      <c r="D13611" s="182" t="s">
        <v>14298</v>
      </c>
    </row>
    <row r="13612" spans="1:4">
      <c r="A13612" s="182" t="s">
        <v>14297</v>
      </c>
      <c r="B13612" s="182" t="s">
        <v>62563</v>
      </c>
      <c r="C13612" s="182"/>
      <c r="D13612" s="182" t="s">
        <v>14296</v>
      </c>
    </row>
    <row r="13613" spans="1:4">
      <c r="A13613" s="182" t="s">
        <v>14295</v>
      </c>
      <c r="B13613" s="182" t="s">
        <v>75594</v>
      </c>
      <c r="C13613" s="182"/>
      <c r="D13613" s="182" t="s">
        <v>14294</v>
      </c>
    </row>
    <row r="13614" spans="1:4">
      <c r="A13614" s="182" t="s">
        <v>14293</v>
      </c>
      <c r="B13614" s="182" t="s">
        <v>65820</v>
      </c>
      <c r="C13614" s="182"/>
      <c r="D13614" s="182" t="s">
        <v>14292</v>
      </c>
    </row>
    <row r="13615" spans="1:4">
      <c r="A13615" s="182" t="s">
        <v>14291</v>
      </c>
      <c r="B13615" s="182" t="s">
        <v>69271</v>
      </c>
      <c r="C13615" s="182"/>
      <c r="D13615" s="182" t="s">
        <v>14290</v>
      </c>
    </row>
    <row r="13616" spans="1:4">
      <c r="A13616" s="182" t="s">
        <v>14289</v>
      </c>
      <c r="B13616" s="182" t="s">
        <v>65284</v>
      </c>
      <c r="C13616" s="182"/>
      <c r="D13616" s="182" t="s">
        <v>14288</v>
      </c>
    </row>
    <row r="13617" spans="1:4">
      <c r="A13617" s="182" t="s">
        <v>14287</v>
      </c>
      <c r="B13617" s="182" t="s">
        <v>74320</v>
      </c>
      <c r="C13617" s="182"/>
      <c r="D13617" s="182" t="s">
        <v>14286</v>
      </c>
    </row>
    <row r="13618" spans="1:4">
      <c r="A13618" s="182" t="s">
        <v>14285</v>
      </c>
      <c r="B13618" s="182" t="s">
        <v>61156</v>
      </c>
      <c r="C13618" s="182"/>
      <c r="D13618" s="182" t="s">
        <v>14284</v>
      </c>
    </row>
    <row r="13619" spans="1:4">
      <c r="A13619" s="182" t="s">
        <v>14283</v>
      </c>
      <c r="B13619" s="182" t="s">
        <v>66263</v>
      </c>
      <c r="C13619" s="182"/>
      <c r="D13619" s="182" t="s">
        <v>14282</v>
      </c>
    </row>
    <row r="13620" spans="1:4">
      <c r="A13620" s="182" t="s">
        <v>14281</v>
      </c>
      <c r="B13620" s="182" t="s">
        <v>73227</v>
      </c>
      <c r="C13620" s="182"/>
      <c r="D13620" s="182" t="s">
        <v>14280</v>
      </c>
    </row>
    <row r="13621" spans="1:4">
      <c r="A13621" s="182" t="s">
        <v>14279</v>
      </c>
      <c r="B13621" s="182" t="s">
        <v>64156</v>
      </c>
      <c r="C13621" s="182"/>
      <c r="D13621" s="182" t="s">
        <v>14278</v>
      </c>
    </row>
    <row r="13622" spans="1:4">
      <c r="A13622" s="182" t="s">
        <v>14277</v>
      </c>
      <c r="B13622" s="182" t="s">
        <v>63331</v>
      </c>
      <c r="C13622" s="182"/>
      <c r="D13622" s="182" t="s">
        <v>14276</v>
      </c>
    </row>
    <row r="13623" spans="1:4">
      <c r="A13623" s="182" t="s">
        <v>14275</v>
      </c>
      <c r="B13623" s="182" t="s">
        <v>77263</v>
      </c>
      <c r="C13623" s="182"/>
      <c r="D13623" s="182" t="s">
        <v>14274</v>
      </c>
    </row>
    <row r="13624" spans="1:4">
      <c r="A13624" s="182" t="s">
        <v>14273</v>
      </c>
      <c r="B13624" s="182" t="s">
        <v>80857</v>
      </c>
      <c r="C13624" s="182"/>
      <c r="D13624" s="182" t="s">
        <v>14272</v>
      </c>
    </row>
    <row r="13625" spans="1:4">
      <c r="A13625" s="182" t="s">
        <v>14271</v>
      </c>
      <c r="B13625" s="182" t="s">
        <v>72287</v>
      </c>
      <c r="C13625" s="182"/>
      <c r="D13625" s="182" t="s">
        <v>14270</v>
      </c>
    </row>
    <row r="13626" spans="1:4">
      <c r="A13626" s="182" t="s">
        <v>14269</v>
      </c>
      <c r="B13626" s="182" t="s">
        <v>70216</v>
      </c>
      <c r="C13626" s="182"/>
      <c r="D13626" s="182" t="s">
        <v>14268</v>
      </c>
    </row>
    <row r="13627" spans="1:4">
      <c r="A13627" s="182" t="s">
        <v>14267</v>
      </c>
      <c r="B13627" s="182" t="s">
        <v>75553</v>
      </c>
      <c r="C13627" s="182"/>
      <c r="D13627" s="182" t="s">
        <v>14266</v>
      </c>
    </row>
    <row r="13628" spans="1:4">
      <c r="A13628" s="182" t="s">
        <v>14265</v>
      </c>
      <c r="B13628" s="182" t="s">
        <v>77452</v>
      </c>
      <c r="C13628" s="182"/>
      <c r="D13628" s="182" t="s">
        <v>14264</v>
      </c>
    </row>
    <row r="13629" spans="1:4">
      <c r="A13629" s="182" t="s">
        <v>14263</v>
      </c>
      <c r="B13629" s="182" t="s">
        <v>72758</v>
      </c>
      <c r="C13629" s="182"/>
      <c r="D13629" s="182" t="s">
        <v>14262</v>
      </c>
    </row>
    <row r="13630" spans="1:4">
      <c r="A13630" s="182" t="s">
        <v>14261</v>
      </c>
      <c r="B13630" s="182" t="s">
        <v>75568</v>
      </c>
      <c r="C13630" s="182"/>
      <c r="D13630" s="182" t="s">
        <v>14260</v>
      </c>
    </row>
    <row r="13631" spans="1:4">
      <c r="A13631" s="182" t="s">
        <v>14259</v>
      </c>
      <c r="B13631" s="182" t="s">
        <v>76492</v>
      </c>
      <c r="C13631" s="182"/>
      <c r="D13631" s="182" t="s">
        <v>14258</v>
      </c>
    </row>
    <row r="13632" spans="1:4">
      <c r="A13632" s="182" t="s">
        <v>14257</v>
      </c>
      <c r="B13632" s="182" t="s">
        <v>69073</v>
      </c>
      <c r="C13632" s="182"/>
      <c r="D13632" s="182" t="s">
        <v>14256</v>
      </c>
    </row>
    <row r="13633" spans="1:4">
      <c r="A13633" s="182" t="s">
        <v>14255</v>
      </c>
      <c r="B13633" s="182" t="s">
        <v>64180</v>
      </c>
      <c r="C13633" s="182"/>
      <c r="D13633" s="182" t="s">
        <v>14254</v>
      </c>
    </row>
    <row r="13634" spans="1:4">
      <c r="A13634" s="182" t="s">
        <v>14253</v>
      </c>
      <c r="B13634" s="182" t="s">
        <v>60651</v>
      </c>
      <c r="C13634" s="182"/>
      <c r="D13634" s="182" t="s">
        <v>14252</v>
      </c>
    </row>
    <row r="13635" spans="1:4">
      <c r="A13635" s="182" t="s">
        <v>14251</v>
      </c>
      <c r="B13635" s="182" t="s">
        <v>71428</v>
      </c>
      <c r="C13635" s="182"/>
      <c r="D13635" s="182" t="s">
        <v>14250</v>
      </c>
    </row>
    <row r="13636" spans="1:4">
      <c r="A13636" s="182" t="s">
        <v>14249</v>
      </c>
      <c r="B13636" s="182" t="s">
        <v>70445</v>
      </c>
      <c r="C13636" s="182"/>
      <c r="D13636" s="182" t="s">
        <v>14248</v>
      </c>
    </row>
    <row r="13637" spans="1:4">
      <c r="A13637" s="182" t="s">
        <v>14247</v>
      </c>
      <c r="B13637" s="182" t="s">
        <v>67859</v>
      </c>
      <c r="C13637" s="182"/>
      <c r="D13637" s="182" t="s">
        <v>14246</v>
      </c>
    </row>
    <row r="13638" spans="1:4">
      <c r="A13638" s="182" t="s">
        <v>14245</v>
      </c>
      <c r="B13638" s="182" t="s">
        <v>62265</v>
      </c>
      <c r="C13638" s="182"/>
      <c r="D13638" s="182" t="s">
        <v>14244</v>
      </c>
    </row>
    <row r="13639" spans="1:4">
      <c r="A13639" s="182" t="s">
        <v>14243</v>
      </c>
      <c r="B13639" s="182" t="s">
        <v>71028</v>
      </c>
      <c r="C13639" s="182"/>
      <c r="D13639" s="182" t="s">
        <v>14242</v>
      </c>
    </row>
    <row r="13640" spans="1:4">
      <c r="A13640" s="182" t="s">
        <v>14241</v>
      </c>
      <c r="B13640" s="182" t="s">
        <v>77923</v>
      </c>
      <c r="C13640" s="182"/>
      <c r="D13640" s="182" t="s">
        <v>14240</v>
      </c>
    </row>
    <row r="13641" spans="1:4">
      <c r="A13641" s="182" t="s">
        <v>14239</v>
      </c>
      <c r="B13641" s="182" t="s">
        <v>66565</v>
      </c>
      <c r="C13641" s="182"/>
      <c r="D13641" s="182" t="s">
        <v>14238</v>
      </c>
    </row>
    <row r="13642" spans="1:4">
      <c r="A13642" s="182" t="s">
        <v>14237</v>
      </c>
      <c r="B13642" s="182" t="s">
        <v>71203</v>
      </c>
      <c r="C13642" s="182"/>
      <c r="D13642" s="182" t="s">
        <v>14236</v>
      </c>
    </row>
    <row r="13643" spans="1:4">
      <c r="A13643" s="182" t="s">
        <v>14235</v>
      </c>
      <c r="B13643" s="182" t="s">
        <v>61571</v>
      </c>
      <c r="C13643" s="182"/>
      <c r="D13643" s="182" t="s">
        <v>14234</v>
      </c>
    </row>
    <row r="13644" spans="1:4">
      <c r="A13644" s="182" t="s">
        <v>14233</v>
      </c>
      <c r="B13644" s="182" t="s">
        <v>66566</v>
      </c>
      <c r="C13644" s="182"/>
      <c r="D13644" s="182" t="s">
        <v>14232</v>
      </c>
    </row>
    <row r="13645" spans="1:4">
      <c r="A13645" s="182" t="s">
        <v>14231</v>
      </c>
      <c r="B13645" s="182" t="s">
        <v>75527</v>
      </c>
      <c r="C13645" s="182"/>
      <c r="D13645" s="182" t="s">
        <v>14230</v>
      </c>
    </row>
    <row r="13646" spans="1:4">
      <c r="A13646" s="182" t="s">
        <v>14229</v>
      </c>
      <c r="B13646" s="182" t="s">
        <v>76216</v>
      </c>
      <c r="C13646" s="182"/>
      <c r="D13646" s="182" t="s">
        <v>14228</v>
      </c>
    </row>
    <row r="13647" spans="1:4">
      <c r="A13647" s="182" t="s">
        <v>14227</v>
      </c>
      <c r="B13647" s="182" t="s">
        <v>60715</v>
      </c>
      <c r="C13647" s="182"/>
      <c r="D13647" s="182" t="s">
        <v>14226</v>
      </c>
    </row>
    <row r="13648" spans="1:4">
      <c r="A13648" s="182" t="s">
        <v>14225</v>
      </c>
      <c r="B13648" s="182" t="s">
        <v>80547</v>
      </c>
      <c r="C13648" s="182"/>
      <c r="D13648" s="182" t="s">
        <v>14224</v>
      </c>
    </row>
    <row r="13649" spans="1:4">
      <c r="A13649" s="182" t="s">
        <v>14223</v>
      </c>
      <c r="B13649" s="182" t="s">
        <v>76333</v>
      </c>
      <c r="C13649" s="182"/>
      <c r="D13649" s="182" t="s">
        <v>14222</v>
      </c>
    </row>
    <row r="13650" spans="1:4">
      <c r="A13650" s="182" t="s">
        <v>14221</v>
      </c>
      <c r="B13650" s="182" t="s">
        <v>79999</v>
      </c>
      <c r="C13650" s="182"/>
      <c r="D13650" s="182" t="s">
        <v>14220</v>
      </c>
    </row>
    <row r="13651" spans="1:4">
      <c r="A13651" s="182" t="s">
        <v>14219</v>
      </c>
      <c r="B13651" s="182" t="s">
        <v>76500</v>
      </c>
      <c r="C13651" s="182"/>
      <c r="D13651" s="182" t="s">
        <v>14218</v>
      </c>
    </row>
    <row r="13652" spans="1:4">
      <c r="A13652" s="182" t="s">
        <v>14217</v>
      </c>
      <c r="B13652" s="182" t="s">
        <v>79957</v>
      </c>
      <c r="C13652" s="182"/>
      <c r="D13652" s="182" t="s">
        <v>14216</v>
      </c>
    </row>
    <row r="13653" spans="1:4">
      <c r="A13653" s="182" t="s">
        <v>14215</v>
      </c>
      <c r="B13653" s="182" t="s">
        <v>77880</v>
      </c>
      <c r="C13653" s="182"/>
      <c r="D13653" s="182" t="s">
        <v>14214</v>
      </c>
    </row>
    <row r="13654" spans="1:4">
      <c r="A13654" s="182" t="s">
        <v>14213</v>
      </c>
      <c r="B13654" s="182" t="s">
        <v>60923</v>
      </c>
      <c r="C13654" s="182"/>
      <c r="D13654" s="182" t="s">
        <v>14212</v>
      </c>
    </row>
    <row r="13655" spans="1:4">
      <c r="A13655" s="182" t="s">
        <v>14211</v>
      </c>
      <c r="B13655" s="182" t="s">
        <v>71651</v>
      </c>
      <c r="C13655" s="182"/>
      <c r="D13655" s="182" t="s">
        <v>14210</v>
      </c>
    </row>
    <row r="13656" spans="1:4">
      <c r="A13656" s="182" t="s">
        <v>14209</v>
      </c>
      <c r="B13656" s="182" t="s">
        <v>65633</v>
      </c>
      <c r="C13656" s="182"/>
      <c r="D13656" s="182" t="s">
        <v>14208</v>
      </c>
    </row>
    <row r="13657" spans="1:4">
      <c r="A13657" s="182" t="s">
        <v>14207</v>
      </c>
      <c r="B13657" s="182" t="s">
        <v>60272</v>
      </c>
      <c r="C13657" s="182"/>
      <c r="D13657" s="182" t="s">
        <v>14206</v>
      </c>
    </row>
    <row r="13658" spans="1:4">
      <c r="A13658" s="182" t="s">
        <v>14205</v>
      </c>
      <c r="B13658" s="182" t="s">
        <v>73948</v>
      </c>
      <c r="C13658" s="182"/>
      <c r="D13658" s="182" t="s">
        <v>14204</v>
      </c>
    </row>
    <row r="13659" spans="1:4">
      <c r="A13659" s="182" t="s">
        <v>14203</v>
      </c>
      <c r="B13659" s="182" t="s">
        <v>78022</v>
      </c>
      <c r="C13659" s="182"/>
      <c r="D13659" s="182" t="s">
        <v>14202</v>
      </c>
    </row>
    <row r="13660" spans="1:4">
      <c r="A13660" s="182" t="s">
        <v>14201</v>
      </c>
      <c r="B13660" s="182" t="s">
        <v>76527</v>
      </c>
      <c r="C13660" s="182"/>
      <c r="D13660" s="182" t="s">
        <v>14200</v>
      </c>
    </row>
    <row r="13661" spans="1:4">
      <c r="A13661" s="182" t="s">
        <v>14199</v>
      </c>
      <c r="B13661" s="182" t="s">
        <v>72037</v>
      </c>
      <c r="C13661" s="182"/>
      <c r="D13661" s="182" t="s">
        <v>14198</v>
      </c>
    </row>
    <row r="13662" spans="1:4">
      <c r="A13662" s="182" t="s">
        <v>14197</v>
      </c>
      <c r="B13662" s="182" t="s">
        <v>66418</v>
      </c>
      <c r="C13662" s="182"/>
      <c r="D13662" s="182" t="s">
        <v>14196</v>
      </c>
    </row>
    <row r="13663" spans="1:4">
      <c r="A13663" s="182" t="s">
        <v>14195</v>
      </c>
      <c r="B13663" s="182" t="s">
        <v>79035</v>
      </c>
      <c r="C13663" s="182"/>
      <c r="D13663" s="182" t="s">
        <v>14194</v>
      </c>
    </row>
    <row r="13664" spans="1:4">
      <c r="A13664" s="182" t="s">
        <v>14193</v>
      </c>
      <c r="B13664" s="182" t="s">
        <v>76473</v>
      </c>
      <c r="C13664" s="182"/>
      <c r="D13664" s="182" t="s">
        <v>14192</v>
      </c>
    </row>
    <row r="13665" spans="1:4">
      <c r="A13665" s="182" t="s">
        <v>14191</v>
      </c>
      <c r="B13665" s="182" t="s">
        <v>60824</v>
      </c>
      <c r="C13665" s="182"/>
      <c r="D13665" s="182" t="s">
        <v>14190</v>
      </c>
    </row>
    <row r="13666" spans="1:4">
      <c r="A13666" s="182" t="s">
        <v>14189</v>
      </c>
      <c r="B13666" s="182" t="s">
        <v>69147</v>
      </c>
      <c r="C13666" s="182"/>
      <c r="D13666" s="182" t="s">
        <v>14188</v>
      </c>
    </row>
    <row r="13667" spans="1:4">
      <c r="A13667" s="182" t="s">
        <v>14187</v>
      </c>
      <c r="B13667" s="182" t="s">
        <v>77134</v>
      </c>
      <c r="C13667" s="182"/>
      <c r="D13667" s="182" t="s">
        <v>14186</v>
      </c>
    </row>
    <row r="13668" spans="1:4">
      <c r="A13668" s="182" t="s">
        <v>14185</v>
      </c>
      <c r="B13668" s="182" t="s">
        <v>80192</v>
      </c>
      <c r="C13668" s="182"/>
      <c r="D13668" s="182" t="s">
        <v>14184</v>
      </c>
    </row>
    <row r="13669" spans="1:4">
      <c r="A13669" s="182" t="s">
        <v>14183</v>
      </c>
      <c r="B13669" s="182" t="s">
        <v>76402</v>
      </c>
      <c r="C13669" s="182"/>
      <c r="D13669" s="182" t="s">
        <v>14182</v>
      </c>
    </row>
    <row r="13670" spans="1:4">
      <c r="A13670" s="182" t="s">
        <v>14181</v>
      </c>
      <c r="B13670" s="182" t="s">
        <v>67459</v>
      </c>
      <c r="C13670" s="182"/>
      <c r="D13670" s="182" t="s">
        <v>14180</v>
      </c>
    </row>
    <row r="13671" spans="1:4">
      <c r="A13671" s="182" t="s">
        <v>14179</v>
      </c>
      <c r="B13671" s="182" t="s">
        <v>68689</v>
      </c>
      <c r="C13671" s="182"/>
      <c r="D13671" s="182" t="s">
        <v>14178</v>
      </c>
    </row>
    <row r="13672" spans="1:4">
      <c r="A13672" s="182" t="s">
        <v>14177</v>
      </c>
      <c r="B13672" s="182" t="s">
        <v>61422</v>
      </c>
      <c r="C13672" s="182"/>
      <c r="D13672" s="182" t="s">
        <v>14176</v>
      </c>
    </row>
    <row r="13673" spans="1:4">
      <c r="A13673" s="182" t="s">
        <v>14175</v>
      </c>
      <c r="B13673" s="182" t="s">
        <v>61157</v>
      </c>
      <c r="C13673" s="182"/>
      <c r="D13673" s="182" t="s">
        <v>14174</v>
      </c>
    </row>
    <row r="13674" spans="1:4">
      <c r="A13674" s="182" t="s">
        <v>14173</v>
      </c>
      <c r="B13674" s="182" t="s">
        <v>63461</v>
      </c>
      <c r="C13674" s="182"/>
      <c r="D13674" s="182" t="s">
        <v>14172</v>
      </c>
    </row>
    <row r="13675" spans="1:4">
      <c r="A13675" s="182" t="s">
        <v>14171</v>
      </c>
      <c r="B13675" s="182" t="s">
        <v>75930</v>
      </c>
      <c r="C13675" s="182"/>
      <c r="D13675" s="182" t="s">
        <v>14170</v>
      </c>
    </row>
    <row r="13676" spans="1:4">
      <c r="A13676" s="182" t="s">
        <v>14169</v>
      </c>
      <c r="B13676" s="182" t="s">
        <v>59246</v>
      </c>
      <c r="C13676" s="182"/>
      <c r="D13676" s="182" t="s">
        <v>14168</v>
      </c>
    </row>
    <row r="13677" spans="1:4">
      <c r="A13677" s="182" t="s">
        <v>14167</v>
      </c>
      <c r="B13677" s="182" t="s">
        <v>77727</v>
      </c>
      <c r="C13677" s="182"/>
      <c r="D13677" s="182" t="s">
        <v>14166</v>
      </c>
    </row>
    <row r="13678" spans="1:4">
      <c r="A13678" s="182" t="s">
        <v>14165</v>
      </c>
      <c r="B13678" s="182" t="s">
        <v>75980</v>
      </c>
      <c r="C13678" s="182"/>
      <c r="D13678" s="182" t="s">
        <v>14164</v>
      </c>
    </row>
    <row r="13679" spans="1:4">
      <c r="A13679" s="182" t="s">
        <v>14163</v>
      </c>
      <c r="B13679" s="182" t="s">
        <v>78220</v>
      </c>
      <c r="C13679" s="182"/>
      <c r="D13679" s="182" t="s">
        <v>14162</v>
      </c>
    </row>
    <row r="13680" spans="1:4">
      <c r="A13680" s="182" t="s">
        <v>14161</v>
      </c>
      <c r="B13680" s="182" t="s">
        <v>65157</v>
      </c>
      <c r="C13680" s="182"/>
      <c r="D13680" s="182" t="s">
        <v>14160</v>
      </c>
    </row>
    <row r="13681" spans="1:4">
      <c r="A13681" s="182" t="s">
        <v>14159</v>
      </c>
      <c r="B13681" s="182" t="s">
        <v>80642</v>
      </c>
      <c r="C13681" s="182"/>
      <c r="D13681" s="182" t="s">
        <v>14158</v>
      </c>
    </row>
    <row r="13682" spans="1:4">
      <c r="A13682" s="182" t="s">
        <v>14157</v>
      </c>
      <c r="B13682" s="182" t="s">
        <v>70774</v>
      </c>
      <c r="C13682" s="182"/>
      <c r="D13682" s="182" t="s">
        <v>14156</v>
      </c>
    </row>
    <row r="13683" spans="1:4">
      <c r="A13683" s="182" t="s">
        <v>14155</v>
      </c>
      <c r="B13683" s="182" t="s">
        <v>70016</v>
      </c>
      <c r="C13683" s="182"/>
      <c r="D13683" s="182" t="s">
        <v>14154</v>
      </c>
    </row>
    <row r="13684" spans="1:4">
      <c r="A13684" s="182" t="s">
        <v>14153</v>
      </c>
      <c r="B13684" s="182" t="s">
        <v>71964</v>
      </c>
      <c r="C13684" s="182"/>
      <c r="D13684" s="182" t="s">
        <v>14152</v>
      </c>
    </row>
    <row r="13685" spans="1:4">
      <c r="A13685" s="182" t="s">
        <v>14151</v>
      </c>
      <c r="B13685" s="182" t="s">
        <v>62797</v>
      </c>
      <c r="C13685" s="182"/>
      <c r="D13685" s="182" t="s">
        <v>14150</v>
      </c>
    </row>
    <row r="13686" spans="1:4">
      <c r="A13686" s="182" t="s">
        <v>14149</v>
      </c>
      <c r="B13686" s="182" t="s">
        <v>68644</v>
      </c>
      <c r="C13686" s="182"/>
      <c r="D13686" s="182" t="s">
        <v>14148</v>
      </c>
    </row>
    <row r="13687" spans="1:4">
      <c r="A13687" s="182" t="s">
        <v>14147</v>
      </c>
      <c r="B13687" s="182" t="s">
        <v>59231</v>
      </c>
      <c r="C13687" s="182"/>
      <c r="D13687" s="182" t="s">
        <v>14146</v>
      </c>
    </row>
    <row r="13688" spans="1:4">
      <c r="A13688" s="182" t="s">
        <v>14145</v>
      </c>
      <c r="B13688" s="182" t="s">
        <v>61673</v>
      </c>
      <c r="C13688" s="182"/>
      <c r="D13688" s="182" t="s">
        <v>14144</v>
      </c>
    </row>
    <row r="13689" spans="1:4">
      <c r="A13689" s="182" t="s">
        <v>14143</v>
      </c>
      <c r="B13689" s="182" t="s">
        <v>66076</v>
      </c>
      <c r="C13689" s="182"/>
      <c r="D13689" s="182" t="s">
        <v>14142</v>
      </c>
    </row>
    <row r="13690" spans="1:4">
      <c r="A13690" s="182" t="s">
        <v>14141</v>
      </c>
      <c r="B13690" s="182" t="s">
        <v>80026</v>
      </c>
      <c r="C13690" s="182"/>
      <c r="D13690" s="182" t="s">
        <v>14140</v>
      </c>
    </row>
    <row r="13691" spans="1:4">
      <c r="A13691" s="182" t="s">
        <v>14139</v>
      </c>
      <c r="B13691" s="182" t="s">
        <v>75960</v>
      </c>
      <c r="C13691" s="182"/>
      <c r="D13691" s="182" t="s">
        <v>14138</v>
      </c>
    </row>
    <row r="13692" spans="1:4">
      <c r="A13692" s="182" t="s">
        <v>14137</v>
      </c>
      <c r="B13692" s="182" t="s">
        <v>69798</v>
      </c>
      <c r="C13692" s="182"/>
      <c r="D13692" s="182" t="s">
        <v>14136</v>
      </c>
    </row>
    <row r="13693" spans="1:4">
      <c r="A13693" s="182" t="s">
        <v>14135</v>
      </c>
      <c r="B13693" s="182" t="s">
        <v>72104</v>
      </c>
      <c r="C13693" s="182"/>
      <c r="D13693" s="182" t="s">
        <v>14134</v>
      </c>
    </row>
    <row r="13694" spans="1:4">
      <c r="A13694" s="182" t="s">
        <v>14133</v>
      </c>
      <c r="B13694" s="182" t="s">
        <v>80264</v>
      </c>
      <c r="C13694" s="182"/>
      <c r="D13694" s="182" t="s">
        <v>14132</v>
      </c>
    </row>
    <row r="13695" spans="1:4">
      <c r="A13695" s="182" t="s">
        <v>14131</v>
      </c>
      <c r="B13695" s="182" t="s">
        <v>76353</v>
      </c>
      <c r="C13695" s="182"/>
      <c r="D13695" s="182" t="s">
        <v>14130</v>
      </c>
    </row>
    <row r="13696" spans="1:4">
      <c r="A13696" s="182" t="s">
        <v>14129</v>
      </c>
      <c r="B13696" s="182" t="s">
        <v>68998</v>
      </c>
      <c r="C13696" s="182"/>
      <c r="D13696" s="182" t="s">
        <v>14128</v>
      </c>
    </row>
    <row r="13697" spans="1:4">
      <c r="A13697" s="182" t="s">
        <v>14127</v>
      </c>
      <c r="B13697" s="182" t="s">
        <v>64391</v>
      </c>
      <c r="C13697" s="182"/>
      <c r="D13697" s="182" t="s">
        <v>14126</v>
      </c>
    </row>
    <row r="13698" spans="1:4">
      <c r="A13698" s="182" t="s">
        <v>14125</v>
      </c>
      <c r="B13698" s="182" t="s">
        <v>64982</v>
      </c>
      <c r="C13698" s="182"/>
      <c r="D13698" s="182" t="s">
        <v>14124</v>
      </c>
    </row>
    <row r="13699" spans="1:4">
      <c r="A13699" s="182" t="s">
        <v>14123</v>
      </c>
      <c r="B13699" s="182" t="s">
        <v>67407</v>
      </c>
      <c r="C13699" s="182"/>
      <c r="D13699" s="182" t="s">
        <v>14122</v>
      </c>
    </row>
    <row r="13700" spans="1:4">
      <c r="A13700" s="182" t="s">
        <v>14121</v>
      </c>
      <c r="B13700" s="182" t="s">
        <v>68333</v>
      </c>
      <c r="C13700" s="182"/>
      <c r="D13700" s="182" t="s">
        <v>14120</v>
      </c>
    </row>
    <row r="13701" spans="1:4">
      <c r="A13701" s="182" t="s">
        <v>14119</v>
      </c>
      <c r="B13701" s="182" t="s">
        <v>66910</v>
      </c>
      <c r="C13701" s="182"/>
      <c r="D13701" s="182" t="s">
        <v>14118</v>
      </c>
    </row>
    <row r="13702" spans="1:4">
      <c r="A13702" s="182" t="s">
        <v>14117</v>
      </c>
      <c r="B13702" s="182" t="s">
        <v>61354</v>
      </c>
      <c r="C13702" s="182"/>
      <c r="D13702" s="182" t="s">
        <v>14116</v>
      </c>
    </row>
    <row r="13703" spans="1:4">
      <c r="A13703" s="182" t="s">
        <v>14115</v>
      </c>
      <c r="B13703" s="182" t="s">
        <v>60151</v>
      </c>
      <c r="C13703" s="182"/>
      <c r="D13703" s="182" t="s">
        <v>14114</v>
      </c>
    </row>
    <row r="13704" spans="1:4">
      <c r="A13704" s="182" t="s">
        <v>14113</v>
      </c>
      <c r="B13704" s="182" t="s">
        <v>63454</v>
      </c>
      <c r="C13704" s="182"/>
      <c r="D13704" s="182" t="s">
        <v>14112</v>
      </c>
    </row>
    <row r="13705" spans="1:4">
      <c r="A13705" s="182" t="s">
        <v>14111</v>
      </c>
      <c r="B13705" s="182" t="s">
        <v>67677</v>
      </c>
      <c r="C13705" s="182"/>
      <c r="D13705" s="182" t="s">
        <v>14110</v>
      </c>
    </row>
    <row r="13706" spans="1:4">
      <c r="A13706" s="182" t="s">
        <v>14109</v>
      </c>
      <c r="B13706" s="182" t="s">
        <v>64332</v>
      </c>
      <c r="C13706" s="182"/>
      <c r="D13706" s="182" t="s">
        <v>14108</v>
      </c>
    </row>
    <row r="13707" spans="1:4">
      <c r="A13707" s="182" t="s">
        <v>14107</v>
      </c>
      <c r="B13707" s="182" t="s">
        <v>78727</v>
      </c>
      <c r="C13707" s="182"/>
      <c r="D13707" s="182" t="s">
        <v>14106</v>
      </c>
    </row>
    <row r="13708" spans="1:4">
      <c r="A13708" s="182" t="s">
        <v>14105</v>
      </c>
      <c r="B13708" s="182" t="s">
        <v>64256</v>
      </c>
      <c r="C13708" s="182"/>
      <c r="D13708" s="182" t="s">
        <v>14104</v>
      </c>
    </row>
    <row r="13709" spans="1:4">
      <c r="A13709" s="182" t="s">
        <v>14103</v>
      </c>
      <c r="B13709" s="182" t="s">
        <v>80095</v>
      </c>
      <c r="C13709" s="182"/>
      <c r="D13709" s="182" t="s">
        <v>14102</v>
      </c>
    </row>
    <row r="13710" spans="1:4">
      <c r="A13710" s="182" t="s">
        <v>14101</v>
      </c>
      <c r="B13710" s="182" t="s">
        <v>60641</v>
      </c>
      <c r="C13710" s="182"/>
      <c r="D13710" s="182" t="s">
        <v>14100</v>
      </c>
    </row>
    <row r="13711" spans="1:4">
      <c r="A13711" s="182" t="s">
        <v>14099</v>
      </c>
      <c r="B13711" s="182" t="s">
        <v>79915</v>
      </c>
      <c r="C13711" s="182"/>
      <c r="D13711" s="182" t="s">
        <v>14098</v>
      </c>
    </row>
    <row r="13712" spans="1:4">
      <c r="A13712" s="182" t="s">
        <v>14097</v>
      </c>
      <c r="B13712" s="182" t="s">
        <v>79854</v>
      </c>
      <c r="C13712" s="182"/>
      <c r="D13712" s="182" t="s">
        <v>14096</v>
      </c>
    </row>
    <row r="13713" spans="1:4">
      <c r="A13713" s="182" t="s">
        <v>14095</v>
      </c>
      <c r="B13713" s="182" t="s">
        <v>75776</v>
      </c>
      <c r="C13713" s="182"/>
      <c r="D13713" s="182" t="s">
        <v>14094</v>
      </c>
    </row>
    <row r="13714" spans="1:4">
      <c r="A13714" s="182" t="s">
        <v>14093</v>
      </c>
      <c r="B13714" s="182" t="s">
        <v>77518</v>
      </c>
      <c r="C13714" s="182"/>
      <c r="D13714" s="182" t="s">
        <v>14092</v>
      </c>
    </row>
    <row r="13715" spans="1:4">
      <c r="A13715" s="182" t="s">
        <v>14091</v>
      </c>
      <c r="B13715" s="182" t="s">
        <v>77549</v>
      </c>
      <c r="C13715" s="182"/>
      <c r="D13715" s="182" t="s">
        <v>14090</v>
      </c>
    </row>
    <row r="13716" spans="1:4">
      <c r="A13716" s="182" t="s">
        <v>14089</v>
      </c>
      <c r="B13716" s="182" t="s">
        <v>63457</v>
      </c>
      <c r="C13716" s="182"/>
      <c r="D13716" s="182" t="s">
        <v>14088</v>
      </c>
    </row>
    <row r="13717" spans="1:4">
      <c r="A13717" s="182" t="s">
        <v>14087</v>
      </c>
      <c r="B13717" s="182" t="s">
        <v>62137</v>
      </c>
      <c r="C13717" s="182"/>
      <c r="D13717" s="182" t="s">
        <v>14086</v>
      </c>
    </row>
    <row r="13718" spans="1:4">
      <c r="A13718" s="182" t="s">
        <v>14085</v>
      </c>
      <c r="B13718" s="182" t="s">
        <v>79418</v>
      </c>
      <c r="C13718" s="182"/>
      <c r="D13718" s="182" t="s">
        <v>14084</v>
      </c>
    </row>
    <row r="13719" spans="1:4">
      <c r="A13719" s="182" t="s">
        <v>14083</v>
      </c>
      <c r="B13719" s="182" t="s">
        <v>63068</v>
      </c>
      <c r="C13719" s="182"/>
      <c r="D13719" s="182" t="s">
        <v>14082</v>
      </c>
    </row>
    <row r="13720" spans="1:4">
      <c r="A13720" s="182" t="s">
        <v>14081</v>
      </c>
      <c r="B13720" s="182" t="s">
        <v>77015</v>
      </c>
      <c r="C13720" s="182"/>
      <c r="D13720" s="182" t="s">
        <v>14080</v>
      </c>
    </row>
    <row r="13721" spans="1:4">
      <c r="A13721" s="182" t="s">
        <v>14079</v>
      </c>
      <c r="B13721" s="182" t="s">
        <v>70719</v>
      </c>
      <c r="C13721" s="182"/>
      <c r="D13721" s="182" t="s">
        <v>14078</v>
      </c>
    </row>
    <row r="13722" spans="1:4">
      <c r="A13722" s="182" t="s">
        <v>14077</v>
      </c>
      <c r="B13722" s="182" t="s">
        <v>61667</v>
      </c>
      <c r="C13722" s="182"/>
      <c r="D13722" s="182" t="s">
        <v>14076</v>
      </c>
    </row>
    <row r="13723" spans="1:4">
      <c r="A13723" s="182" t="s">
        <v>14075</v>
      </c>
      <c r="B13723" s="182" t="s">
        <v>60471</v>
      </c>
      <c r="C13723" s="182"/>
      <c r="D13723" s="182" t="s">
        <v>14074</v>
      </c>
    </row>
    <row r="13724" spans="1:4">
      <c r="A13724" s="182" t="s">
        <v>14073</v>
      </c>
      <c r="B13724" s="182" t="s">
        <v>68510</v>
      </c>
      <c r="C13724" s="182"/>
      <c r="D13724" s="182" t="s">
        <v>14072</v>
      </c>
    </row>
    <row r="13725" spans="1:4">
      <c r="A13725" s="182" t="s">
        <v>14071</v>
      </c>
      <c r="B13725" s="182" t="s">
        <v>59636</v>
      </c>
      <c r="C13725" s="182"/>
      <c r="D13725" s="182" t="s">
        <v>14070</v>
      </c>
    </row>
    <row r="13726" spans="1:4">
      <c r="A13726" s="182" t="s">
        <v>14069</v>
      </c>
      <c r="B13726" s="182" t="s">
        <v>67064</v>
      </c>
      <c r="C13726" s="182"/>
      <c r="D13726" s="182" t="s">
        <v>14068</v>
      </c>
    </row>
    <row r="13727" spans="1:4">
      <c r="A13727" s="182" t="s">
        <v>14067</v>
      </c>
      <c r="B13727" s="182" t="s">
        <v>65867</v>
      </c>
      <c r="C13727" s="182"/>
      <c r="D13727" s="182" t="s">
        <v>14066</v>
      </c>
    </row>
    <row r="13728" spans="1:4">
      <c r="A13728" s="182" t="s">
        <v>14065</v>
      </c>
      <c r="B13728" s="182" t="s">
        <v>61364</v>
      </c>
      <c r="C13728" s="182"/>
      <c r="D13728" s="182" t="s">
        <v>14064</v>
      </c>
    </row>
    <row r="13729" spans="1:4">
      <c r="A13729" s="182" t="s">
        <v>14063</v>
      </c>
      <c r="B13729" s="182" t="s">
        <v>79478</v>
      </c>
      <c r="C13729" s="182"/>
      <c r="D13729" s="182" t="s">
        <v>14062</v>
      </c>
    </row>
    <row r="13730" spans="1:4">
      <c r="A13730" s="182" t="s">
        <v>14061</v>
      </c>
      <c r="B13730" s="182" t="s">
        <v>75335</v>
      </c>
      <c r="C13730" s="182"/>
      <c r="D13730" s="182" t="s">
        <v>14060</v>
      </c>
    </row>
    <row r="13731" spans="1:4">
      <c r="A13731" s="182" t="s">
        <v>14059</v>
      </c>
      <c r="B13731" s="182" t="s">
        <v>64585</v>
      </c>
      <c r="C13731" s="182"/>
      <c r="D13731" s="182" t="s">
        <v>14058</v>
      </c>
    </row>
    <row r="13732" spans="1:4">
      <c r="A13732" s="182" t="s">
        <v>14057</v>
      </c>
      <c r="B13732" s="182" t="s">
        <v>66912</v>
      </c>
      <c r="C13732" s="182"/>
      <c r="D13732" s="182" t="s">
        <v>14056</v>
      </c>
    </row>
    <row r="13733" spans="1:4">
      <c r="A13733" s="182" t="s">
        <v>14055</v>
      </c>
      <c r="B13733" s="182" t="s">
        <v>78227</v>
      </c>
      <c r="C13733" s="182"/>
      <c r="D13733" s="182" t="s">
        <v>14054</v>
      </c>
    </row>
    <row r="13734" spans="1:4">
      <c r="A13734" s="182" t="s">
        <v>14053</v>
      </c>
      <c r="B13734" s="182" t="s">
        <v>61074</v>
      </c>
      <c r="C13734" s="182"/>
      <c r="D13734" s="182" t="s">
        <v>14052</v>
      </c>
    </row>
    <row r="13735" spans="1:4">
      <c r="A13735" s="182" t="s">
        <v>14051</v>
      </c>
      <c r="B13735" s="182" t="s">
        <v>65023</v>
      </c>
      <c r="C13735" s="182"/>
      <c r="D13735" s="182" t="s">
        <v>14050</v>
      </c>
    </row>
    <row r="13736" spans="1:4">
      <c r="A13736" s="182" t="s">
        <v>14049</v>
      </c>
      <c r="B13736" s="182" t="s">
        <v>63711</v>
      </c>
      <c r="C13736" s="182"/>
      <c r="D13736" s="182" t="s">
        <v>14048</v>
      </c>
    </row>
    <row r="13737" spans="1:4">
      <c r="A13737" s="182" t="s">
        <v>14047</v>
      </c>
      <c r="B13737" s="182" t="s">
        <v>77239</v>
      </c>
      <c r="C13737" s="182"/>
      <c r="D13737" s="182" t="s">
        <v>14046</v>
      </c>
    </row>
    <row r="13738" spans="1:4">
      <c r="A13738" s="182" t="s">
        <v>14045</v>
      </c>
      <c r="B13738" s="182" t="s">
        <v>77396</v>
      </c>
      <c r="C13738" s="182"/>
      <c r="D13738" s="182" t="s">
        <v>14044</v>
      </c>
    </row>
    <row r="13739" spans="1:4">
      <c r="A13739" s="182" t="s">
        <v>14043</v>
      </c>
      <c r="B13739" s="182" t="s">
        <v>78635</v>
      </c>
      <c r="C13739" s="182"/>
      <c r="D13739" s="182" t="s">
        <v>14042</v>
      </c>
    </row>
    <row r="13740" spans="1:4">
      <c r="A13740" s="182" t="s">
        <v>14041</v>
      </c>
      <c r="B13740" s="182" t="s">
        <v>74409</v>
      </c>
      <c r="C13740" s="182"/>
      <c r="D13740" s="182" t="s">
        <v>14040</v>
      </c>
    </row>
    <row r="13741" spans="1:4">
      <c r="A13741" s="182" t="s">
        <v>14039</v>
      </c>
      <c r="B13741" s="182" t="s">
        <v>72857</v>
      </c>
      <c r="C13741" s="182"/>
      <c r="D13741" s="182" t="s">
        <v>14038</v>
      </c>
    </row>
    <row r="13742" spans="1:4">
      <c r="A13742" s="182" t="s">
        <v>14037</v>
      </c>
      <c r="B13742" s="182" t="s">
        <v>75005</v>
      </c>
      <c r="C13742" s="182"/>
      <c r="D13742" s="182" t="s">
        <v>14036</v>
      </c>
    </row>
    <row r="13743" spans="1:4">
      <c r="A13743" s="182" t="s">
        <v>14035</v>
      </c>
      <c r="B13743" s="182" t="s">
        <v>61065</v>
      </c>
      <c r="C13743" s="182"/>
      <c r="D13743" s="182" t="s">
        <v>14034</v>
      </c>
    </row>
    <row r="13744" spans="1:4">
      <c r="A13744" s="182" t="s">
        <v>14033</v>
      </c>
      <c r="B13744" s="182" t="s">
        <v>68434</v>
      </c>
      <c r="C13744" s="182"/>
      <c r="D13744" s="182" t="s">
        <v>14032</v>
      </c>
    </row>
    <row r="13745" spans="1:4">
      <c r="A13745" s="182" t="s">
        <v>14031</v>
      </c>
      <c r="B13745" s="182" t="s">
        <v>62804</v>
      </c>
      <c r="C13745" s="182"/>
      <c r="D13745" s="182" t="s">
        <v>14030</v>
      </c>
    </row>
    <row r="13746" spans="1:4">
      <c r="A13746" s="182" t="s">
        <v>14029</v>
      </c>
      <c r="B13746" s="182" t="s">
        <v>67307</v>
      </c>
      <c r="C13746" s="182"/>
      <c r="D13746" s="182" t="s">
        <v>14028</v>
      </c>
    </row>
    <row r="13747" spans="1:4">
      <c r="A13747" s="182" t="s">
        <v>14027</v>
      </c>
      <c r="B13747" s="182" t="s">
        <v>64199</v>
      </c>
      <c r="C13747" s="182"/>
      <c r="D13747" s="182" t="s">
        <v>14026</v>
      </c>
    </row>
    <row r="13748" spans="1:4">
      <c r="A13748" s="182" t="s">
        <v>14025</v>
      </c>
      <c r="B13748" s="182" t="s">
        <v>68378</v>
      </c>
      <c r="C13748" s="182"/>
      <c r="D13748" s="182" t="s">
        <v>14024</v>
      </c>
    </row>
    <row r="13749" spans="1:4">
      <c r="A13749" s="182" t="s">
        <v>14023</v>
      </c>
      <c r="B13749" s="182" t="s">
        <v>65249</v>
      </c>
      <c r="C13749" s="182"/>
      <c r="D13749" s="182" t="s">
        <v>14022</v>
      </c>
    </row>
    <row r="13750" spans="1:4">
      <c r="A13750" s="182" t="s">
        <v>14021</v>
      </c>
      <c r="B13750" s="182" t="s">
        <v>78036</v>
      </c>
      <c r="C13750" s="182"/>
      <c r="D13750" s="182" t="s">
        <v>14020</v>
      </c>
    </row>
    <row r="13751" spans="1:4">
      <c r="A13751" s="182" t="s">
        <v>14019</v>
      </c>
      <c r="B13751" s="182" t="s">
        <v>64111</v>
      </c>
      <c r="C13751" s="182"/>
      <c r="D13751" s="182" t="s">
        <v>14018</v>
      </c>
    </row>
    <row r="13752" spans="1:4">
      <c r="A13752" s="182" t="s">
        <v>14017</v>
      </c>
      <c r="B13752" s="182" t="s">
        <v>67968</v>
      </c>
      <c r="C13752" s="182"/>
      <c r="D13752" s="182" t="s">
        <v>14016</v>
      </c>
    </row>
    <row r="13753" spans="1:4">
      <c r="A13753" s="182" t="s">
        <v>14015</v>
      </c>
      <c r="B13753" s="182" t="s">
        <v>66941</v>
      </c>
      <c r="C13753" s="182"/>
      <c r="D13753" s="182" t="s">
        <v>14014</v>
      </c>
    </row>
    <row r="13754" spans="1:4">
      <c r="A13754" s="182" t="s">
        <v>14013</v>
      </c>
      <c r="B13754" s="182" t="s">
        <v>61964</v>
      </c>
      <c r="C13754" s="182"/>
      <c r="D13754" s="182" t="s">
        <v>14012</v>
      </c>
    </row>
    <row r="13755" spans="1:4">
      <c r="A13755" s="182" t="s">
        <v>14011</v>
      </c>
      <c r="B13755" s="182" t="s">
        <v>65698</v>
      </c>
      <c r="C13755" s="182"/>
      <c r="D13755" s="182" t="s">
        <v>14010</v>
      </c>
    </row>
    <row r="13756" spans="1:4">
      <c r="A13756" s="182" t="s">
        <v>14009</v>
      </c>
      <c r="B13756" s="182" t="s">
        <v>63951</v>
      </c>
      <c r="C13756" s="182"/>
      <c r="D13756" s="182" t="s">
        <v>14008</v>
      </c>
    </row>
    <row r="13757" spans="1:4">
      <c r="A13757" s="182" t="s">
        <v>14007</v>
      </c>
      <c r="B13757" s="182" t="s">
        <v>59919</v>
      </c>
      <c r="C13757" s="182"/>
      <c r="D13757" s="182" t="s">
        <v>14006</v>
      </c>
    </row>
    <row r="13758" spans="1:4">
      <c r="A13758" s="182" t="s">
        <v>14005</v>
      </c>
      <c r="B13758" s="182" t="s">
        <v>75507</v>
      </c>
      <c r="C13758" s="182"/>
      <c r="D13758" s="182" t="s">
        <v>14004</v>
      </c>
    </row>
    <row r="13759" spans="1:4">
      <c r="A13759" s="182" t="s">
        <v>14003</v>
      </c>
      <c r="B13759" s="182" t="s">
        <v>62722</v>
      </c>
      <c r="C13759" s="182"/>
      <c r="D13759" s="182" t="s">
        <v>14002</v>
      </c>
    </row>
    <row r="13760" spans="1:4">
      <c r="A13760" s="182" t="s">
        <v>14001</v>
      </c>
      <c r="B13760" s="182" t="s">
        <v>59496</v>
      </c>
      <c r="C13760" s="182"/>
      <c r="D13760" s="182" t="s">
        <v>14000</v>
      </c>
    </row>
    <row r="13761" spans="1:4">
      <c r="A13761" s="182" t="s">
        <v>13999</v>
      </c>
      <c r="B13761" s="182" t="s">
        <v>78486</v>
      </c>
      <c r="C13761" s="182"/>
      <c r="D13761" s="182" t="s">
        <v>13998</v>
      </c>
    </row>
    <row r="13762" spans="1:4">
      <c r="A13762" s="182" t="s">
        <v>13997</v>
      </c>
      <c r="B13762" s="182" t="s">
        <v>60731</v>
      </c>
      <c r="C13762" s="182"/>
      <c r="D13762" s="182" t="s">
        <v>13996</v>
      </c>
    </row>
    <row r="13763" spans="1:4">
      <c r="A13763" s="182" t="s">
        <v>13995</v>
      </c>
      <c r="B13763" s="182" t="s">
        <v>63421</v>
      </c>
      <c r="C13763" s="182"/>
      <c r="D13763" s="182" t="s">
        <v>13994</v>
      </c>
    </row>
    <row r="13764" spans="1:4">
      <c r="A13764" s="182" t="s">
        <v>13993</v>
      </c>
      <c r="B13764" s="182" t="s">
        <v>62487</v>
      </c>
      <c r="C13764" s="182"/>
      <c r="D13764" s="182" t="s">
        <v>13992</v>
      </c>
    </row>
    <row r="13765" spans="1:4">
      <c r="A13765" s="182" t="s">
        <v>13991</v>
      </c>
      <c r="B13765" s="182" t="s">
        <v>78710</v>
      </c>
      <c r="C13765" s="182"/>
      <c r="D13765" s="182" t="s">
        <v>13990</v>
      </c>
    </row>
    <row r="13766" spans="1:4">
      <c r="A13766" s="182" t="s">
        <v>13989</v>
      </c>
      <c r="B13766" s="182" t="s">
        <v>67222</v>
      </c>
      <c r="C13766" s="182"/>
      <c r="D13766" s="182" t="s">
        <v>13988</v>
      </c>
    </row>
    <row r="13767" spans="1:4">
      <c r="A13767" s="182" t="s">
        <v>13987</v>
      </c>
      <c r="B13767" s="182" t="s">
        <v>69643</v>
      </c>
      <c r="C13767" s="182"/>
      <c r="D13767" s="182" t="s">
        <v>13986</v>
      </c>
    </row>
    <row r="13768" spans="1:4">
      <c r="A13768" s="182" t="s">
        <v>13985</v>
      </c>
      <c r="B13768" s="182" t="s">
        <v>68124</v>
      </c>
      <c r="C13768" s="182"/>
      <c r="D13768" s="182" t="s">
        <v>13984</v>
      </c>
    </row>
    <row r="13769" spans="1:4">
      <c r="A13769" s="182" t="s">
        <v>13983</v>
      </c>
      <c r="B13769" s="182" t="s">
        <v>62922</v>
      </c>
      <c r="C13769" s="182"/>
      <c r="D13769" s="182" t="s">
        <v>13982</v>
      </c>
    </row>
    <row r="13770" spans="1:4">
      <c r="A13770" s="182" t="s">
        <v>13981</v>
      </c>
      <c r="B13770" s="182" t="s">
        <v>68876</v>
      </c>
      <c r="C13770" s="182"/>
      <c r="D13770" s="182" t="s">
        <v>13980</v>
      </c>
    </row>
    <row r="13771" spans="1:4">
      <c r="A13771" s="182" t="s">
        <v>13979</v>
      </c>
      <c r="B13771" s="182" t="s">
        <v>67573</v>
      </c>
      <c r="C13771" s="182"/>
      <c r="D13771" s="182" t="s">
        <v>13978</v>
      </c>
    </row>
    <row r="13772" spans="1:4">
      <c r="A13772" s="182" t="s">
        <v>13977</v>
      </c>
      <c r="B13772" s="182" t="s">
        <v>70321</v>
      </c>
      <c r="C13772" s="182"/>
      <c r="D13772" s="182" t="s">
        <v>13976</v>
      </c>
    </row>
    <row r="13773" spans="1:4">
      <c r="A13773" s="182" t="s">
        <v>13975</v>
      </c>
      <c r="B13773" s="182" t="s">
        <v>73660</v>
      </c>
      <c r="C13773" s="182"/>
      <c r="D13773" s="182" t="s">
        <v>13974</v>
      </c>
    </row>
    <row r="13774" spans="1:4">
      <c r="A13774" s="182" t="s">
        <v>13973</v>
      </c>
      <c r="B13774" s="182" t="s">
        <v>60785</v>
      </c>
      <c r="C13774" s="182"/>
      <c r="D13774" s="182" t="s">
        <v>13972</v>
      </c>
    </row>
    <row r="13775" spans="1:4">
      <c r="A13775" s="182" t="s">
        <v>13971</v>
      </c>
      <c r="B13775" s="182" t="s">
        <v>77754</v>
      </c>
      <c r="C13775" s="182"/>
      <c r="D13775" s="182" t="s">
        <v>13970</v>
      </c>
    </row>
    <row r="13776" spans="1:4">
      <c r="A13776" s="182" t="s">
        <v>13969</v>
      </c>
      <c r="B13776" s="182" t="s">
        <v>74552</v>
      </c>
      <c r="C13776" s="182"/>
      <c r="D13776" s="182" t="s">
        <v>13968</v>
      </c>
    </row>
    <row r="13777" spans="1:4">
      <c r="A13777" s="182" t="s">
        <v>13967</v>
      </c>
      <c r="B13777" s="182" t="s">
        <v>76263</v>
      </c>
      <c r="C13777" s="182"/>
      <c r="D13777" s="182" t="s">
        <v>13966</v>
      </c>
    </row>
    <row r="13778" spans="1:4">
      <c r="A13778" s="182" t="s">
        <v>13965</v>
      </c>
      <c r="B13778" s="182" t="s">
        <v>66335</v>
      </c>
      <c r="C13778" s="182"/>
      <c r="D13778" s="182" t="s">
        <v>13964</v>
      </c>
    </row>
    <row r="13779" spans="1:4">
      <c r="A13779" s="182" t="s">
        <v>13963</v>
      </c>
      <c r="B13779" s="182" t="s">
        <v>74742</v>
      </c>
      <c r="C13779" s="182"/>
      <c r="D13779" s="182" t="s">
        <v>13962</v>
      </c>
    </row>
    <row r="13780" spans="1:4">
      <c r="A13780" s="182" t="s">
        <v>13961</v>
      </c>
      <c r="B13780" s="182" t="s">
        <v>74501</v>
      </c>
      <c r="C13780" s="182"/>
      <c r="D13780" s="182" t="s">
        <v>13960</v>
      </c>
    </row>
    <row r="13781" spans="1:4">
      <c r="A13781" s="182" t="s">
        <v>13959</v>
      </c>
      <c r="B13781" s="182" t="s">
        <v>63957</v>
      </c>
      <c r="C13781" s="182"/>
      <c r="D13781" s="182" t="s">
        <v>13958</v>
      </c>
    </row>
    <row r="13782" spans="1:4">
      <c r="A13782" s="182" t="s">
        <v>13957</v>
      </c>
      <c r="B13782" s="182" t="s">
        <v>72802</v>
      </c>
      <c r="C13782" s="182"/>
      <c r="D13782" s="182" t="s">
        <v>13956</v>
      </c>
    </row>
    <row r="13783" spans="1:4">
      <c r="A13783" s="182" t="s">
        <v>13955</v>
      </c>
      <c r="B13783" s="182" t="s">
        <v>67749</v>
      </c>
      <c r="C13783" s="182"/>
      <c r="D13783" s="182" t="s">
        <v>13954</v>
      </c>
    </row>
    <row r="13784" spans="1:4">
      <c r="A13784" s="182" t="s">
        <v>13953</v>
      </c>
      <c r="B13784" s="182" t="s">
        <v>73145</v>
      </c>
      <c r="C13784" s="182"/>
      <c r="D13784" s="182" t="s">
        <v>13952</v>
      </c>
    </row>
    <row r="13785" spans="1:4">
      <c r="A13785" s="182" t="s">
        <v>13951</v>
      </c>
      <c r="B13785" s="182" t="s">
        <v>80972</v>
      </c>
      <c r="C13785" s="182"/>
      <c r="D13785" s="182" t="s">
        <v>13950</v>
      </c>
    </row>
    <row r="13786" spans="1:4">
      <c r="A13786" s="182" t="s">
        <v>13949</v>
      </c>
      <c r="B13786" s="182" t="s">
        <v>64880</v>
      </c>
      <c r="C13786" s="182"/>
      <c r="D13786" s="182" t="s">
        <v>13948</v>
      </c>
    </row>
    <row r="13787" spans="1:4">
      <c r="A13787" s="182" t="s">
        <v>13947</v>
      </c>
      <c r="B13787" s="182" t="s">
        <v>69064</v>
      </c>
      <c r="C13787" s="182"/>
      <c r="D13787" s="182" t="s">
        <v>13946</v>
      </c>
    </row>
    <row r="13788" spans="1:4">
      <c r="A13788" s="182" t="s">
        <v>13945</v>
      </c>
      <c r="B13788" s="182" t="s">
        <v>75879</v>
      </c>
      <c r="C13788" s="182"/>
      <c r="D13788" s="182" t="s">
        <v>13944</v>
      </c>
    </row>
    <row r="13789" spans="1:4">
      <c r="A13789" s="182" t="s">
        <v>13943</v>
      </c>
      <c r="B13789" s="182" t="s">
        <v>75661</v>
      </c>
      <c r="C13789" s="182"/>
      <c r="D13789" s="182" t="s">
        <v>13942</v>
      </c>
    </row>
    <row r="13790" spans="1:4">
      <c r="A13790" s="182" t="s">
        <v>13941</v>
      </c>
      <c r="B13790" s="182" t="s">
        <v>59685</v>
      </c>
      <c r="C13790" s="182"/>
      <c r="D13790" s="182" t="s">
        <v>13940</v>
      </c>
    </row>
    <row r="13791" spans="1:4">
      <c r="A13791" s="182" t="s">
        <v>13939</v>
      </c>
      <c r="B13791" s="182" t="s">
        <v>74029</v>
      </c>
      <c r="C13791" s="182"/>
      <c r="D13791" s="182" t="s">
        <v>13938</v>
      </c>
    </row>
    <row r="13792" spans="1:4">
      <c r="A13792" s="182" t="s">
        <v>13937</v>
      </c>
      <c r="B13792" s="182" t="s">
        <v>63924</v>
      </c>
      <c r="C13792" s="182"/>
      <c r="D13792" s="182" t="s">
        <v>13936</v>
      </c>
    </row>
    <row r="13793" spans="1:4">
      <c r="A13793" s="182" t="s">
        <v>13935</v>
      </c>
      <c r="B13793" s="182" t="s">
        <v>75173</v>
      </c>
      <c r="C13793" s="182"/>
      <c r="D13793" s="182" t="s">
        <v>13934</v>
      </c>
    </row>
    <row r="13794" spans="1:4">
      <c r="A13794" s="182" t="s">
        <v>13933</v>
      </c>
      <c r="B13794" s="182" t="s">
        <v>69525</v>
      </c>
      <c r="C13794" s="182"/>
      <c r="D13794" s="182" t="s">
        <v>13932</v>
      </c>
    </row>
    <row r="13795" spans="1:4">
      <c r="A13795" s="182" t="s">
        <v>13931</v>
      </c>
      <c r="B13795" s="182" t="s">
        <v>61261</v>
      </c>
      <c r="C13795" s="182"/>
      <c r="D13795" s="182" t="s">
        <v>13930</v>
      </c>
    </row>
    <row r="13796" spans="1:4">
      <c r="A13796" s="182" t="s">
        <v>13929</v>
      </c>
      <c r="B13796" s="182" t="s">
        <v>75207</v>
      </c>
      <c r="C13796" s="182"/>
      <c r="D13796" s="182" t="s">
        <v>13928</v>
      </c>
    </row>
    <row r="13797" spans="1:4">
      <c r="A13797" s="182" t="s">
        <v>13927</v>
      </c>
      <c r="B13797" s="182" t="s">
        <v>73732</v>
      </c>
      <c r="C13797" s="182"/>
      <c r="D13797" s="182" t="s">
        <v>13926</v>
      </c>
    </row>
    <row r="13798" spans="1:4">
      <c r="A13798" s="182" t="s">
        <v>13925</v>
      </c>
      <c r="B13798" s="182" t="s">
        <v>73201</v>
      </c>
      <c r="C13798" s="182"/>
      <c r="D13798" s="182" t="s">
        <v>13924</v>
      </c>
    </row>
    <row r="13799" spans="1:4">
      <c r="A13799" s="182" t="s">
        <v>13923</v>
      </c>
      <c r="B13799" s="182" t="s">
        <v>64395</v>
      </c>
      <c r="C13799" s="182"/>
      <c r="D13799" s="182" t="s">
        <v>13922</v>
      </c>
    </row>
    <row r="13800" spans="1:4">
      <c r="A13800" s="182" t="s">
        <v>13921</v>
      </c>
      <c r="B13800" s="182" t="s">
        <v>74119</v>
      </c>
      <c r="C13800" s="182"/>
      <c r="D13800" s="182" t="s">
        <v>13920</v>
      </c>
    </row>
    <row r="13801" spans="1:4">
      <c r="A13801" s="182" t="s">
        <v>13919</v>
      </c>
      <c r="B13801" s="182" t="s">
        <v>70617</v>
      </c>
      <c r="C13801" s="182"/>
      <c r="D13801" s="182" t="s">
        <v>13918</v>
      </c>
    </row>
    <row r="13802" spans="1:4">
      <c r="A13802" s="182" t="s">
        <v>13917</v>
      </c>
      <c r="B13802" s="182" t="s">
        <v>79720</v>
      </c>
      <c r="C13802" s="182"/>
      <c r="D13802" s="182" t="s">
        <v>13916</v>
      </c>
    </row>
    <row r="13803" spans="1:4">
      <c r="A13803" s="182" t="s">
        <v>13915</v>
      </c>
      <c r="B13803" s="182" t="s">
        <v>64884</v>
      </c>
      <c r="C13803" s="182"/>
      <c r="D13803" s="182" t="s">
        <v>13914</v>
      </c>
    </row>
    <row r="13804" spans="1:4">
      <c r="A13804" s="182" t="s">
        <v>13913</v>
      </c>
      <c r="B13804" s="182" t="s">
        <v>61441</v>
      </c>
      <c r="C13804" s="182"/>
      <c r="D13804" s="182" t="s">
        <v>13912</v>
      </c>
    </row>
    <row r="13805" spans="1:4">
      <c r="A13805" s="182" t="s">
        <v>13911</v>
      </c>
      <c r="B13805" s="182" t="s">
        <v>80058</v>
      </c>
      <c r="C13805" s="182"/>
      <c r="D13805" s="182" t="s">
        <v>13910</v>
      </c>
    </row>
    <row r="13806" spans="1:4">
      <c r="A13806" s="182" t="s">
        <v>13909</v>
      </c>
      <c r="B13806" s="182" t="s">
        <v>75263</v>
      </c>
      <c r="C13806" s="182"/>
      <c r="D13806" s="182" t="s">
        <v>13908</v>
      </c>
    </row>
    <row r="13807" spans="1:4">
      <c r="A13807" s="182" t="s">
        <v>13907</v>
      </c>
      <c r="B13807" s="182" t="s">
        <v>71848</v>
      </c>
      <c r="C13807" s="182"/>
      <c r="D13807" s="182" t="s">
        <v>13906</v>
      </c>
    </row>
    <row r="13808" spans="1:4">
      <c r="A13808" s="182" t="s">
        <v>13905</v>
      </c>
      <c r="B13808" s="182" t="s">
        <v>59949</v>
      </c>
      <c r="C13808" s="182" t="s">
        <v>59950</v>
      </c>
      <c r="D13808" s="182" t="s">
        <v>13904</v>
      </c>
    </row>
    <row r="13809" spans="1:4">
      <c r="A13809" s="182" t="s">
        <v>13903</v>
      </c>
      <c r="B13809" s="182" t="s">
        <v>60222</v>
      </c>
      <c r="C13809" s="182"/>
      <c r="D13809" s="182" t="s">
        <v>13902</v>
      </c>
    </row>
    <row r="13810" spans="1:4">
      <c r="A13810" s="182" t="s">
        <v>13901</v>
      </c>
      <c r="B13810" s="182" t="s">
        <v>68353</v>
      </c>
      <c r="C13810" s="182"/>
      <c r="D13810" s="182" t="s">
        <v>13900</v>
      </c>
    </row>
    <row r="13811" spans="1:4">
      <c r="A13811" s="182" t="s">
        <v>13899</v>
      </c>
      <c r="B13811" s="182" t="s">
        <v>69520</v>
      </c>
      <c r="C13811" s="182"/>
      <c r="D13811" s="182" t="s">
        <v>13898</v>
      </c>
    </row>
    <row r="13812" spans="1:4">
      <c r="A13812" s="182" t="s">
        <v>13897</v>
      </c>
      <c r="B13812" s="182" t="s">
        <v>69001</v>
      </c>
      <c r="C13812" s="182"/>
      <c r="D13812" s="182" t="s">
        <v>13896</v>
      </c>
    </row>
    <row r="13813" spans="1:4">
      <c r="A13813" s="182" t="s">
        <v>13895</v>
      </c>
      <c r="B13813" s="182" t="s">
        <v>68716</v>
      </c>
      <c r="C13813" s="182"/>
      <c r="D13813" s="182" t="s">
        <v>13894</v>
      </c>
    </row>
    <row r="13814" spans="1:4">
      <c r="A13814" s="182" t="s">
        <v>13893</v>
      </c>
      <c r="B13814" s="182" t="s">
        <v>72840</v>
      </c>
      <c r="C13814" s="182"/>
      <c r="D13814" s="182" t="s">
        <v>13892</v>
      </c>
    </row>
    <row r="13815" spans="1:4">
      <c r="A13815" s="182" t="s">
        <v>13891</v>
      </c>
      <c r="B13815" s="182" t="s">
        <v>61774</v>
      </c>
      <c r="C13815" s="182"/>
      <c r="D13815" s="182" t="s">
        <v>13890</v>
      </c>
    </row>
    <row r="13816" spans="1:4">
      <c r="A13816" s="182" t="s">
        <v>13889</v>
      </c>
      <c r="B13816" s="182" t="s">
        <v>72698</v>
      </c>
      <c r="C13816" s="182"/>
      <c r="D13816" s="182" t="s">
        <v>13888</v>
      </c>
    </row>
    <row r="13817" spans="1:4">
      <c r="A13817" s="182" t="s">
        <v>13887</v>
      </c>
      <c r="B13817" s="182" t="s">
        <v>80096</v>
      </c>
      <c r="C13817" s="182"/>
      <c r="D13817" s="182" t="s">
        <v>13886</v>
      </c>
    </row>
    <row r="13818" spans="1:4">
      <c r="A13818" s="182" t="s">
        <v>13885</v>
      </c>
      <c r="B13818" s="182" t="s">
        <v>80206</v>
      </c>
      <c r="C13818" s="182"/>
      <c r="D13818" s="182" t="s">
        <v>13884</v>
      </c>
    </row>
    <row r="13819" spans="1:4">
      <c r="A13819" s="182" t="s">
        <v>13883</v>
      </c>
      <c r="B13819" s="182" t="s">
        <v>77796</v>
      </c>
      <c r="C13819" s="182"/>
      <c r="D13819" s="182" t="s">
        <v>13882</v>
      </c>
    </row>
    <row r="13820" spans="1:4">
      <c r="A13820" s="182" t="s">
        <v>13881</v>
      </c>
      <c r="B13820" s="182" t="s">
        <v>72572</v>
      </c>
      <c r="C13820" s="182"/>
      <c r="D13820" s="182" t="s">
        <v>13880</v>
      </c>
    </row>
    <row r="13821" spans="1:4">
      <c r="A13821" s="182" t="s">
        <v>13879</v>
      </c>
      <c r="B13821" s="182" t="s">
        <v>76219</v>
      </c>
      <c r="C13821" s="182"/>
      <c r="D13821" s="182" t="s">
        <v>13878</v>
      </c>
    </row>
    <row r="13822" spans="1:4">
      <c r="A13822" s="182" t="s">
        <v>13877</v>
      </c>
      <c r="B13822" s="182" t="s">
        <v>67575</v>
      </c>
      <c r="C13822" s="182"/>
      <c r="D13822" s="182" t="s">
        <v>13876</v>
      </c>
    </row>
    <row r="13823" spans="1:4">
      <c r="A13823" s="182" t="s">
        <v>13875</v>
      </c>
      <c r="B13823" s="182" t="s">
        <v>67763</v>
      </c>
      <c r="C13823" s="182"/>
      <c r="D13823" s="182" t="s">
        <v>13874</v>
      </c>
    </row>
    <row r="13824" spans="1:4">
      <c r="A13824" s="182" t="s">
        <v>13873</v>
      </c>
      <c r="B13824" s="182" t="s">
        <v>76506</v>
      </c>
      <c r="C13824" s="182"/>
      <c r="D13824" s="182" t="s">
        <v>13872</v>
      </c>
    </row>
    <row r="13825" spans="1:4">
      <c r="A13825" s="182" t="s">
        <v>13871</v>
      </c>
      <c r="B13825" s="182" t="s">
        <v>72353</v>
      </c>
      <c r="C13825" s="182"/>
      <c r="D13825" s="182" t="s">
        <v>13870</v>
      </c>
    </row>
    <row r="13826" spans="1:4">
      <c r="A13826" s="182" t="s">
        <v>13869</v>
      </c>
      <c r="B13826" s="182" t="s">
        <v>80501</v>
      </c>
      <c r="C13826" s="182"/>
      <c r="D13826" s="182" t="s">
        <v>13868</v>
      </c>
    </row>
    <row r="13827" spans="1:4">
      <c r="A13827" s="182" t="s">
        <v>13867</v>
      </c>
      <c r="B13827" s="182" t="s">
        <v>65544</v>
      </c>
      <c r="C13827" s="182"/>
      <c r="D13827" s="182" t="s">
        <v>13866</v>
      </c>
    </row>
    <row r="13828" spans="1:4">
      <c r="A13828" s="182" t="s">
        <v>13865</v>
      </c>
      <c r="B13828" s="182" t="s">
        <v>74518</v>
      </c>
      <c r="C13828" s="182"/>
      <c r="D13828" s="182" t="s">
        <v>13864</v>
      </c>
    </row>
    <row r="13829" spans="1:4">
      <c r="A13829" s="182" t="s">
        <v>13863</v>
      </c>
      <c r="B13829" s="182" t="s">
        <v>72021</v>
      </c>
      <c r="C13829" s="182"/>
      <c r="D13829" s="182" t="s">
        <v>13862</v>
      </c>
    </row>
    <row r="13830" spans="1:4">
      <c r="A13830" s="182" t="s">
        <v>13861</v>
      </c>
      <c r="B13830" s="182" t="s">
        <v>62556</v>
      </c>
      <c r="C13830" s="182"/>
      <c r="D13830" s="182" t="s">
        <v>13860</v>
      </c>
    </row>
    <row r="13831" spans="1:4">
      <c r="A13831" s="182" t="s">
        <v>13859</v>
      </c>
      <c r="B13831" s="182" t="s">
        <v>68845</v>
      </c>
      <c r="C13831" s="182"/>
      <c r="D13831" s="182" t="s">
        <v>13858</v>
      </c>
    </row>
    <row r="13832" spans="1:4">
      <c r="A13832" s="182" t="s">
        <v>13857</v>
      </c>
      <c r="B13832" s="182" t="s">
        <v>61777</v>
      </c>
      <c r="C13832" s="182"/>
      <c r="D13832" s="182" t="s">
        <v>13856</v>
      </c>
    </row>
    <row r="13833" spans="1:4">
      <c r="A13833" s="182" t="s">
        <v>13855</v>
      </c>
      <c r="B13833" s="182" t="s">
        <v>61672</v>
      </c>
      <c r="C13833" s="182"/>
      <c r="D13833" s="182" t="s">
        <v>13854</v>
      </c>
    </row>
    <row r="13834" spans="1:4">
      <c r="A13834" s="182" t="s">
        <v>13853</v>
      </c>
      <c r="B13834" s="182" t="s">
        <v>66063</v>
      </c>
      <c r="C13834" s="182"/>
      <c r="D13834" s="182" t="s">
        <v>13852</v>
      </c>
    </row>
    <row r="13835" spans="1:4">
      <c r="A13835" s="182" t="s">
        <v>13851</v>
      </c>
      <c r="B13835" s="182" t="s">
        <v>78901</v>
      </c>
      <c r="C13835" s="182"/>
      <c r="D13835" s="182" t="s">
        <v>13850</v>
      </c>
    </row>
    <row r="13836" spans="1:4">
      <c r="A13836" s="182" t="s">
        <v>13849</v>
      </c>
      <c r="B13836" s="182" t="s">
        <v>62472</v>
      </c>
      <c r="C13836" s="182"/>
      <c r="D13836" s="182" t="s">
        <v>13848</v>
      </c>
    </row>
    <row r="13837" spans="1:4">
      <c r="A13837" s="182" t="s">
        <v>13847</v>
      </c>
      <c r="B13837" s="182" t="s">
        <v>59777</v>
      </c>
      <c r="C13837" s="182"/>
      <c r="D13837" s="182" t="s">
        <v>13846</v>
      </c>
    </row>
    <row r="13838" spans="1:4">
      <c r="A13838" s="182" t="s">
        <v>13845</v>
      </c>
      <c r="B13838" s="182" t="s">
        <v>73850</v>
      </c>
      <c r="C13838" s="182"/>
      <c r="D13838" s="182" t="s">
        <v>13844</v>
      </c>
    </row>
    <row r="13839" spans="1:4">
      <c r="A13839" s="182" t="s">
        <v>13843</v>
      </c>
      <c r="B13839" s="182" t="s">
        <v>68669</v>
      </c>
      <c r="C13839" s="182"/>
      <c r="D13839" s="182" t="s">
        <v>13842</v>
      </c>
    </row>
    <row r="13840" spans="1:4">
      <c r="A13840" s="182" t="s">
        <v>13841</v>
      </c>
      <c r="B13840" s="182" t="s">
        <v>68847</v>
      </c>
      <c r="C13840" s="182"/>
      <c r="D13840" s="182" t="s">
        <v>13840</v>
      </c>
    </row>
    <row r="13841" spans="1:4">
      <c r="A13841" s="182" t="s">
        <v>13839</v>
      </c>
      <c r="B13841" s="182" t="s">
        <v>71026</v>
      </c>
      <c r="C13841" s="182"/>
      <c r="D13841" s="182" t="s">
        <v>13838</v>
      </c>
    </row>
    <row r="13842" spans="1:4">
      <c r="A13842" s="182" t="s">
        <v>13837</v>
      </c>
      <c r="B13842" s="182" t="s">
        <v>61746</v>
      </c>
      <c r="C13842" s="182"/>
      <c r="D13842" s="182" t="s">
        <v>13836</v>
      </c>
    </row>
    <row r="13843" spans="1:4">
      <c r="A13843" s="182" t="s">
        <v>13835</v>
      </c>
      <c r="B13843" s="182" t="s">
        <v>59635</v>
      </c>
      <c r="C13843" s="182"/>
      <c r="D13843" s="182" t="s">
        <v>13834</v>
      </c>
    </row>
    <row r="13844" spans="1:4">
      <c r="A13844" s="182" t="s">
        <v>13833</v>
      </c>
      <c r="B13844" s="182" t="s">
        <v>75379</v>
      </c>
      <c r="C13844" s="182"/>
      <c r="D13844" s="182" t="s">
        <v>13832</v>
      </c>
    </row>
    <row r="13845" spans="1:4">
      <c r="A13845" s="182" t="s">
        <v>13831</v>
      </c>
      <c r="B13845" s="182" t="s">
        <v>61962</v>
      </c>
      <c r="C13845" s="182"/>
      <c r="D13845" s="182" t="s">
        <v>13830</v>
      </c>
    </row>
    <row r="13846" spans="1:4">
      <c r="A13846" s="182" t="s">
        <v>13829</v>
      </c>
      <c r="B13846" s="182" t="s">
        <v>70567</v>
      </c>
      <c r="C13846" s="182"/>
      <c r="D13846" s="182" t="s">
        <v>13828</v>
      </c>
    </row>
    <row r="13847" spans="1:4">
      <c r="A13847" s="182" t="s">
        <v>13827</v>
      </c>
      <c r="B13847" s="182" t="s">
        <v>77271</v>
      </c>
      <c r="C13847" s="182"/>
      <c r="D13847" s="182" t="s">
        <v>13826</v>
      </c>
    </row>
    <row r="13848" spans="1:4">
      <c r="A13848" s="182" t="s">
        <v>13825</v>
      </c>
      <c r="B13848" s="182" t="s">
        <v>65537</v>
      </c>
      <c r="C13848" s="182"/>
      <c r="D13848" s="182" t="s">
        <v>13824</v>
      </c>
    </row>
    <row r="13849" spans="1:4">
      <c r="A13849" s="182" t="s">
        <v>13823</v>
      </c>
      <c r="B13849" s="182" t="s">
        <v>76138</v>
      </c>
      <c r="C13849" s="182"/>
      <c r="D13849" s="182" t="s">
        <v>13822</v>
      </c>
    </row>
    <row r="13850" spans="1:4">
      <c r="A13850" s="182" t="s">
        <v>13821</v>
      </c>
      <c r="B13850" s="182" t="s">
        <v>74444</v>
      </c>
      <c r="C13850" s="182"/>
      <c r="D13850" s="182" t="s">
        <v>13820</v>
      </c>
    </row>
    <row r="13851" spans="1:4">
      <c r="A13851" s="182" t="s">
        <v>13819</v>
      </c>
      <c r="B13851" s="182" t="s">
        <v>73591</v>
      </c>
      <c r="C13851" s="182"/>
      <c r="D13851" s="182" t="s">
        <v>13818</v>
      </c>
    </row>
    <row r="13852" spans="1:4">
      <c r="A13852" s="182" t="s">
        <v>13817</v>
      </c>
      <c r="B13852" s="182" t="s">
        <v>71488</v>
      </c>
      <c r="C13852" s="182"/>
      <c r="D13852" s="182" t="s">
        <v>13816</v>
      </c>
    </row>
    <row r="13853" spans="1:4">
      <c r="A13853" s="182" t="s">
        <v>13815</v>
      </c>
      <c r="B13853" s="182" t="s">
        <v>76442</v>
      </c>
      <c r="C13853" s="182"/>
      <c r="D13853" s="182" t="s">
        <v>13814</v>
      </c>
    </row>
    <row r="13854" spans="1:4">
      <c r="A13854" s="182" t="s">
        <v>13813</v>
      </c>
      <c r="B13854" s="182" t="s">
        <v>80291</v>
      </c>
      <c r="C13854" s="182"/>
      <c r="D13854" s="182" t="s">
        <v>13812</v>
      </c>
    </row>
    <row r="13855" spans="1:4">
      <c r="A13855" s="182" t="s">
        <v>13811</v>
      </c>
      <c r="B13855" s="182" t="s">
        <v>63330</v>
      </c>
      <c r="C13855" s="182"/>
      <c r="D13855" s="182" t="s">
        <v>13810</v>
      </c>
    </row>
    <row r="13856" spans="1:4">
      <c r="A13856" s="182" t="s">
        <v>13809</v>
      </c>
      <c r="B13856" s="182" t="s">
        <v>63679</v>
      </c>
      <c r="C13856" s="182"/>
      <c r="D13856" s="182" t="s">
        <v>13808</v>
      </c>
    </row>
    <row r="13857" spans="1:4">
      <c r="A13857" s="182" t="s">
        <v>13807</v>
      </c>
      <c r="B13857" s="182" t="s">
        <v>63605</v>
      </c>
      <c r="C13857" s="182"/>
      <c r="D13857" s="182" t="s">
        <v>13806</v>
      </c>
    </row>
    <row r="13858" spans="1:4">
      <c r="A13858" s="182" t="s">
        <v>13805</v>
      </c>
      <c r="B13858" s="182" t="s">
        <v>70002</v>
      </c>
      <c r="C13858" s="182"/>
      <c r="D13858" s="182" t="s">
        <v>13804</v>
      </c>
    </row>
    <row r="13859" spans="1:4">
      <c r="A13859" s="182" t="s">
        <v>13803</v>
      </c>
      <c r="B13859" s="182" t="s">
        <v>74505</v>
      </c>
      <c r="C13859" s="182"/>
      <c r="D13859" s="182" t="s">
        <v>13802</v>
      </c>
    </row>
    <row r="13860" spans="1:4">
      <c r="A13860" s="182" t="s">
        <v>13801</v>
      </c>
      <c r="B13860" s="182" t="s">
        <v>73415</v>
      </c>
      <c r="C13860" s="182"/>
      <c r="D13860" s="182" t="s">
        <v>13800</v>
      </c>
    </row>
    <row r="13861" spans="1:4">
      <c r="A13861" s="182" t="s">
        <v>13799</v>
      </c>
      <c r="B13861" s="182" t="s">
        <v>60114</v>
      </c>
      <c r="C13861" s="182"/>
      <c r="D13861" s="182" t="s">
        <v>13798</v>
      </c>
    </row>
    <row r="13862" spans="1:4">
      <c r="A13862" s="182" t="s">
        <v>13797</v>
      </c>
      <c r="B13862" s="182" t="s">
        <v>77297</v>
      </c>
      <c r="C13862" s="182"/>
      <c r="D13862" s="182" t="s">
        <v>13796</v>
      </c>
    </row>
    <row r="13863" spans="1:4">
      <c r="A13863" s="182" t="s">
        <v>13795</v>
      </c>
      <c r="B13863" s="182" t="s">
        <v>66955</v>
      </c>
      <c r="C13863" s="182"/>
      <c r="D13863" s="182" t="s">
        <v>13794</v>
      </c>
    </row>
    <row r="13864" spans="1:4">
      <c r="A13864" s="182" t="s">
        <v>13793</v>
      </c>
      <c r="B13864" s="182" t="s">
        <v>62126</v>
      </c>
      <c r="C13864" s="182"/>
      <c r="D13864" s="182" t="s">
        <v>13792</v>
      </c>
    </row>
    <row r="13865" spans="1:4">
      <c r="A13865" s="182" t="s">
        <v>13791</v>
      </c>
      <c r="B13865" s="182" t="s">
        <v>71880</v>
      </c>
      <c r="C13865" s="182"/>
      <c r="D13865" s="182" t="s">
        <v>13790</v>
      </c>
    </row>
    <row r="13866" spans="1:4">
      <c r="A13866" s="182" t="s">
        <v>13789</v>
      </c>
      <c r="B13866" s="182" t="s">
        <v>59555</v>
      </c>
      <c r="C13866" s="182"/>
      <c r="D13866" s="182" t="s">
        <v>13788</v>
      </c>
    </row>
    <row r="13867" spans="1:4">
      <c r="A13867" s="182" t="s">
        <v>13787</v>
      </c>
      <c r="B13867" s="182" t="s">
        <v>68424</v>
      </c>
      <c r="C13867" s="182"/>
      <c r="D13867" s="182" t="s">
        <v>13786</v>
      </c>
    </row>
    <row r="13868" spans="1:4">
      <c r="A13868" s="182" t="s">
        <v>13785</v>
      </c>
      <c r="B13868" s="182" t="s">
        <v>76543</v>
      </c>
      <c r="C13868" s="182"/>
      <c r="D13868" s="182" t="s">
        <v>13784</v>
      </c>
    </row>
    <row r="13869" spans="1:4">
      <c r="A13869" s="182" t="s">
        <v>13783</v>
      </c>
      <c r="B13869" s="182" t="s">
        <v>65349</v>
      </c>
      <c r="C13869" s="182"/>
      <c r="D13869" s="182" t="s">
        <v>13782</v>
      </c>
    </row>
    <row r="13870" spans="1:4">
      <c r="A13870" s="182" t="s">
        <v>13781</v>
      </c>
      <c r="B13870" s="182" t="s">
        <v>73975</v>
      </c>
      <c r="C13870" s="182"/>
      <c r="D13870" s="182" t="s">
        <v>13780</v>
      </c>
    </row>
    <row r="13871" spans="1:4">
      <c r="A13871" s="182" t="s">
        <v>13779</v>
      </c>
      <c r="B13871" s="182" t="s">
        <v>63423</v>
      </c>
      <c r="C13871" s="182"/>
      <c r="D13871" s="182" t="s">
        <v>13778</v>
      </c>
    </row>
    <row r="13872" spans="1:4">
      <c r="A13872" s="182" t="s">
        <v>13777</v>
      </c>
      <c r="B13872" s="182" t="s">
        <v>60479</v>
      </c>
      <c r="C13872" s="182"/>
      <c r="D13872" s="182" t="s">
        <v>13776</v>
      </c>
    </row>
    <row r="13873" spans="1:4">
      <c r="A13873" s="182" t="s">
        <v>13775</v>
      </c>
      <c r="B13873" s="182" t="s">
        <v>59752</v>
      </c>
      <c r="C13873" s="182"/>
      <c r="D13873" s="182" t="s">
        <v>13774</v>
      </c>
    </row>
    <row r="13874" spans="1:4">
      <c r="A13874" s="182" t="s">
        <v>13773</v>
      </c>
      <c r="B13874" s="182" t="s">
        <v>74801</v>
      </c>
      <c r="C13874" s="182"/>
      <c r="D13874" s="182" t="s">
        <v>13772</v>
      </c>
    </row>
    <row r="13875" spans="1:4">
      <c r="A13875" s="182" t="s">
        <v>13771</v>
      </c>
      <c r="B13875" s="182" t="s">
        <v>65050</v>
      </c>
      <c r="C13875" s="182"/>
      <c r="D13875" s="182" t="s">
        <v>13770</v>
      </c>
    </row>
    <row r="13876" spans="1:4">
      <c r="A13876" s="182" t="s">
        <v>13769</v>
      </c>
      <c r="B13876" s="182" t="s">
        <v>74481</v>
      </c>
      <c r="C13876" s="182"/>
      <c r="D13876" s="182" t="s">
        <v>13768</v>
      </c>
    </row>
    <row r="13877" spans="1:4">
      <c r="A13877" s="182" t="s">
        <v>13767</v>
      </c>
      <c r="B13877" s="182" t="s">
        <v>80540</v>
      </c>
      <c r="C13877" s="182"/>
      <c r="D13877" s="182" t="s">
        <v>13766</v>
      </c>
    </row>
    <row r="13878" spans="1:4">
      <c r="A13878" s="182" t="s">
        <v>13765</v>
      </c>
      <c r="B13878" s="182" t="s">
        <v>60468</v>
      </c>
      <c r="C13878" s="182"/>
      <c r="D13878" s="182" t="s">
        <v>13764</v>
      </c>
    </row>
    <row r="13879" spans="1:4">
      <c r="A13879" s="182" t="s">
        <v>13763</v>
      </c>
      <c r="B13879" s="182" t="s">
        <v>62207</v>
      </c>
      <c r="C13879" s="182"/>
      <c r="D13879" s="182" t="s">
        <v>13762</v>
      </c>
    </row>
    <row r="13880" spans="1:4">
      <c r="A13880" s="182" t="s">
        <v>13761</v>
      </c>
      <c r="B13880" s="182" t="s">
        <v>70428</v>
      </c>
      <c r="C13880" s="182"/>
      <c r="D13880" s="182" t="s">
        <v>13760</v>
      </c>
    </row>
    <row r="13881" spans="1:4">
      <c r="A13881" s="182" t="s">
        <v>13759</v>
      </c>
      <c r="B13881" s="182" t="s">
        <v>79574</v>
      </c>
      <c r="C13881" s="182"/>
      <c r="D13881" s="182" t="s">
        <v>13758</v>
      </c>
    </row>
    <row r="13882" spans="1:4">
      <c r="A13882" s="182" t="s">
        <v>13757</v>
      </c>
      <c r="B13882" s="182" t="s">
        <v>63051</v>
      </c>
      <c r="C13882" s="182"/>
      <c r="D13882" s="182" t="s">
        <v>13756</v>
      </c>
    </row>
    <row r="13883" spans="1:4">
      <c r="A13883" s="182" t="s">
        <v>13755</v>
      </c>
      <c r="B13883" s="182" t="s">
        <v>67102</v>
      </c>
      <c r="C13883" s="182"/>
      <c r="D13883" s="182" t="s">
        <v>13754</v>
      </c>
    </row>
    <row r="13884" spans="1:4">
      <c r="A13884" s="182" t="s">
        <v>13753</v>
      </c>
      <c r="B13884" s="182" t="s">
        <v>68280</v>
      </c>
      <c r="C13884" s="182"/>
      <c r="D13884" s="182" t="s">
        <v>13752</v>
      </c>
    </row>
    <row r="13885" spans="1:4">
      <c r="A13885" s="182" t="s">
        <v>13751</v>
      </c>
      <c r="B13885" s="182" t="s">
        <v>68752</v>
      </c>
      <c r="C13885" s="182"/>
      <c r="D13885" s="182" t="s">
        <v>13750</v>
      </c>
    </row>
    <row r="13886" spans="1:4">
      <c r="A13886" s="182" t="s">
        <v>13749</v>
      </c>
      <c r="B13886" s="182" t="s">
        <v>59743</v>
      </c>
      <c r="C13886" s="182"/>
      <c r="D13886" s="182" t="s">
        <v>13748</v>
      </c>
    </row>
    <row r="13887" spans="1:4">
      <c r="A13887" s="182" t="s">
        <v>13747</v>
      </c>
      <c r="B13887" s="182" t="s">
        <v>65028</v>
      </c>
      <c r="C13887" s="182"/>
      <c r="D13887" s="182" t="s">
        <v>13746</v>
      </c>
    </row>
    <row r="13888" spans="1:4">
      <c r="A13888" s="182" t="s">
        <v>13745</v>
      </c>
      <c r="B13888" s="182" t="s">
        <v>67006</v>
      </c>
      <c r="C13888" s="182"/>
      <c r="D13888" s="182" t="s">
        <v>13744</v>
      </c>
    </row>
    <row r="13889" spans="1:4">
      <c r="A13889" s="182" t="s">
        <v>13743</v>
      </c>
      <c r="B13889" s="182" t="s">
        <v>67393</v>
      </c>
      <c r="C13889" s="182"/>
      <c r="D13889" s="182" t="s">
        <v>13742</v>
      </c>
    </row>
    <row r="13890" spans="1:4">
      <c r="A13890" s="182" t="s">
        <v>13741</v>
      </c>
      <c r="B13890" s="182" t="s">
        <v>62649</v>
      </c>
      <c r="C13890" s="182"/>
      <c r="D13890" s="182" t="s">
        <v>13740</v>
      </c>
    </row>
    <row r="13891" spans="1:4">
      <c r="A13891" s="182" t="s">
        <v>13738</v>
      </c>
      <c r="B13891" s="182" t="s">
        <v>66606</v>
      </c>
      <c r="C13891" s="182"/>
      <c r="D13891" s="182" t="s">
        <v>13737</v>
      </c>
    </row>
    <row r="13892" spans="1:4">
      <c r="A13892" s="182" t="s">
        <v>13736</v>
      </c>
      <c r="B13892" s="182" t="s">
        <v>70028</v>
      </c>
      <c r="C13892" s="182"/>
      <c r="D13892" s="182" t="s">
        <v>13735</v>
      </c>
    </row>
    <row r="13893" spans="1:4">
      <c r="A13893" s="182" t="s">
        <v>13734</v>
      </c>
      <c r="B13893" s="182" t="s">
        <v>61255</v>
      </c>
      <c r="C13893" s="182"/>
      <c r="D13893" s="182" t="s">
        <v>13733</v>
      </c>
    </row>
    <row r="13894" spans="1:4">
      <c r="A13894" s="182" t="s">
        <v>13732</v>
      </c>
      <c r="B13894" s="182" t="s">
        <v>73193</v>
      </c>
      <c r="C13894" s="182"/>
      <c r="D13894" s="182" t="s">
        <v>13731</v>
      </c>
    </row>
    <row r="13895" spans="1:4">
      <c r="A13895" s="182" t="s">
        <v>13730</v>
      </c>
      <c r="B13895" s="182" t="s">
        <v>65531</v>
      </c>
      <c r="C13895" s="182"/>
      <c r="D13895" s="182" t="s">
        <v>13729</v>
      </c>
    </row>
    <row r="13896" spans="1:4">
      <c r="A13896" s="182" t="s">
        <v>13728</v>
      </c>
      <c r="B13896" s="182" t="s">
        <v>80271</v>
      </c>
      <c r="C13896" s="182"/>
      <c r="D13896" s="182" t="s">
        <v>13727</v>
      </c>
    </row>
    <row r="13897" spans="1:4">
      <c r="A13897" s="182" t="s">
        <v>13726</v>
      </c>
      <c r="B13897" s="182" t="s">
        <v>71388</v>
      </c>
      <c r="C13897" s="182"/>
      <c r="D13897" s="182" t="s">
        <v>13725</v>
      </c>
    </row>
    <row r="13898" spans="1:4">
      <c r="A13898" s="182" t="s">
        <v>13724</v>
      </c>
      <c r="B13898" s="182" t="s">
        <v>69683</v>
      </c>
      <c r="C13898" s="182"/>
      <c r="D13898" s="182" t="s">
        <v>13723</v>
      </c>
    </row>
    <row r="13899" spans="1:4">
      <c r="A13899" s="182" t="s">
        <v>13722</v>
      </c>
      <c r="B13899" s="182" t="s">
        <v>79855</v>
      </c>
      <c r="C13899" s="182"/>
      <c r="D13899" s="182" t="s">
        <v>13721</v>
      </c>
    </row>
    <row r="13900" spans="1:4">
      <c r="A13900" s="182" t="s">
        <v>13720</v>
      </c>
      <c r="B13900" s="182" t="s">
        <v>59317</v>
      </c>
      <c r="C13900" s="182"/>
      <c r="D13900" s="182" t="s">
        <v>13719</v>
      </c>
    </row>
    <row r="13901" spans="1:4">
      <c r="A13901" s="182" t="s">
        <v>13718</v>
      </c>
      <c r="B13901" s="182" t="s">
        <v>74476</v>
      </c>
      <c r="C13901" s="182"/>
      <c r="D13901" s="182" t="s">
        <v>13717</v>
      </c>
    </row>
    <row r="13902" spans="1:4">
      <c r="A13902" s="182" t="s">
        <v>13716</v>
      </c>
      <c r="B13902" s="182" t="s">
        <v>60117</v>
      </c>
      <c r="C13902" s="182"/>
      <c r="D13902" s="182" t="s">
        <v>13715</v>
      </c>
    </row>
    <row r="13903" spans="1:4">
      <c r="A13903" s="182" t="s">
        <v>13714</v>
      </c>
      <c r="B13903" s="182" t="s">
        <v>60482</v>
      </c>
      <c r="C13903" s="182"/>
      <c r="D13903" s="182" t="s">
        <v>13713</v>
      </c>
    </row>
    <row r="13904" spans="1:4">
      <c r="A13904" s="182" t="s">
        <v>13712</v>
      </c>
      <c r="B13904" s="182" t="s">
        <v>63132</v>
      </c>
      <c r="C13904" s="182"/>
      <c r="D13904" s="182" t="s">
        <v>13711</v>
      </c>
    </row>
    <row r="13905" spans="1:4">
      <c r="A13905" s="182" t="s">
        <v>13710</v>
      </c>
      <c r="B13905" s="182" t="s">
        <v>76583</v>
      </c>
      <c r="C13905" s="182"/>
      <c r="D13905" s="182" t="s">
        <v>13709</v>
      </c>
    </row>
    <row r="13906" spans="1:4">
      <c r="A13906" s="182" t="s">
        <v>13708</v>
      </c>
      <c r="B13906" s="182" t="s">
        <v>75243</v>
      </c>
      <c r="C13906" s="182"/>
      <c r="D13906" s="182" t="s">
        <v>13707</v>
      </c>
    </row>
    <row r="13907" spans="1:4">
      <c r="A13907" s="182" t="s">
        <v>13706</v>
      </c>
      <c r="B13907" s="182" t="s">
        <v>67954</v>
      </c>
      <c r="C13907" s="182"/>
      <c r="D13907" s="182" t="s">
        <v>13705</v>
      </c>
    </row>
    <row r="13908" spans="1:4">
      <c r="A13908" s="182" t="s">
        <v>13704</v>
      </c>
      <c r="B13908" s="182" t="s">
        <v>74648</v>
      </c>
      <c r="C13908" s="182"/>
      <c r="D13908" s="182" t="s">
        <v>13703</v>
      </c>
    </row>
    <row r="13909" spans="1:4">
      <c r="A13909" s="182" t="s">
        <v>13702</v>
      </c>
      <c r="B13909" s="182" t="s">
        <v>74889</v>
      </c>
      <c r="C13909" s="182"/>
      <c r="D13909" s="182" t="s">
        <v>13701</v>
      </c>
    </row>
    <row r="13910" spans="1:4">
      <c r="A13910" s="182" t="s">
        <v>13700</v>
      </c>
      <c r="B13910" s="182" t="s">
        <v>61170</v>
      </c>
      <c r="C13910" s="182"/>
      <c r="D13910" s="182" t="s">
        <v>13699</v>
      </c>
    </row>
    <row r="13911" spans="1:4">
      <c r="A13911" s="182" t="s">
        <v>13698</v>
      </c>
      <c r="B13911" s="182" t="s">
        <v>69336</v>
      </c>
      <c r="C13911" s="182"/>
      <c r="D13911" s="182" t="s">
        <v>13697</v>
      </c>
    </row>
    <row r="13912" spans="1:4">
      <c r="A13912" s="182" t="s">
        <v>13696</v>
      </c>
      <c r="B13912" s="182" t="s">
        <v>78596</v>
      </c>
      <c r="C13912" s="182"/>
      <c r="D13912" s="182" t="s">
        <v>13695</v>
      </c>
    </row>
    <row r="13913" spans="1:4">
      <c r="A13913" s="182" t="s">
        <v>13694</v>
      </c>
      <c r="B13913" s="182" t="s">
        <v>70933</v>
      </c>
      <c r="C13913" s="182"/>
      <c r="D13913" s="182" t="s">
        <v>13693</v>
      </c>
    </row>
    <row r="13914" spans="1:4">
      <c r="A13914" s="182" t="s">
        <v>13692</v>
      </c>
      <c r="B13914" s="182" t="s">
        <v>74156</v>
      </c>
      <c r="C13914" s="182"/>
      <c r="D13914" s="182" t="s">
        <v>13691</v>
      </c>
    </row>
    <row r="13915" spans="1:4">
      <c r="A13915" s="182" t="s">
        <v>13690</v>
      </c>
      <c r="B13915" s="182" t="s">
        <v>59198</v>
      </c>
      <c r="C13915" s="182"/>
      <c r="D13915" s="182" t="s">
        <v>13689</v>
      </c>
    </row>
    <row r="13916" spans="1:4">
      <c r="A13916" s="182" t="s">
        <v>13688</v>
      </c>
      <c r="B13916" s="182" t="s">
        <v>68733</v>
      </c>
      <c r="C13916" s="182"/>
      <c r="D13916" s="182" t="s">
        <v>13687</v>
      </c>
    </row>
    <row r="13917" spans="1:4">
      <c r="A13917" s="182" t="s">
        <v>13686</v>
      </c>
      <c r="B13917" s="182" t="s">
        <v>59975</v>
      </c>
      <c r="C13917" s="182"/>
      <c r="D13917" s="182" t="s">
        <v>13685</v>
      </c>
    </row>
    <row r="13918" spans="1:4">
      <c r="A13918" s="182" t="s">
        <v>13684</v>
      </c>
      <c r="B13918" s="182" t="s">
        <v>65279</v>
      </c>
      <c r="C13918" s="182"/>
      <c r="D13918" s="182" t="s">
        <v>13683</v>
      </c>
    </row>
    <row r="13919" spans="1:4">
      <c r="A13919" s="182" t="s">
        <v>13682</v>
      </c>
      <c r="B13919" s="182" t="s">
        <v>69917</v>
      </c>
      <c r="C13919" s="182"/>
      <c r="D13919" s="182" t="s">
        <v>13681</v>
      </c>
    </row>
    <row r="13920" spans="1:4">
      <c r="A13920" s="182" t="s">
        <v>13680</v>
      </c>
      <c r="B13920" s="182" t="s">
        <v>72629</v>
      </c>
      <c r="C13920" s="182"/>
      <c r="D13920" s="182" t="s">
        <v>13679</v>
      </c>
    </row>
    <row r="13921" spans="1:4">
      <c r="A13921" s="182" t="s">
        <v>13678</v>
      </c>
      <c r="B13921" s="182" t="s">
        <v>78770</v>
      </c>
      <c r="C13921" s="182"/>
      <c r="D13921" s="182" t="s">
        <v>13677</v>
      </c>
    </row>
    <row r="13922" spans="1:4">
      <c r="A13922" s="182" t="s">
        <v>13676</v>
      </c>
      <c r="B13922" s="182" t="s">
        <v>80981</v>
      </c>
      <c r="C13922" s="182"/>
      <c r="D13922" s="182" t="s">
        <v>13675</v>
      </c>
    </row>
    <row r="13923" spans="1:4">
      <c r="A13923" s="182" t="s">
        <v>13674</v>
      </c>
      <c r="B13923" s="182" t="s">
        <v>63502</v>
      </c>
      <c r="C13923" s="182"/>
      <c r="D13923" s="182" t="s">
        <v>13673</v>
      </c>
    </row>
    <row r="13924" spans="1:4">
      <c r="A13924" s="182" t="s">
        <v>13672</v>
      </c>
      <c r="B13924" s="182" t="s">
        <v>61598</v>
      </c>
      <c r="C13924" s="182"/>
      <c r="D13924" s="182" t="s">
        <v>13671</v>
      </c>
    </row>
    <row r="13925" spans="1:4">
      <c r="A13925" s="182" t="s">
        <v>13670</v>
      </c>
      <c r="B13925" s="182" t="s">
        <v>60374</v>
      </c>
      <c r="C13925" s="182"/>
      <c r="D13925" s="182" t="s">
        <v>13669</v>
      </c>
    </row>
    <row r="13926" spans="1:4">
      <c r="A13926" s="182" t="s">
        <v>13668</v>
      </c>
      <c r="B13926" s="182" t="s">
        <v>65975</v>
      </c>
      <c r="C13926" s="182"/>
      <c r="D13926" s="182" t="s">
        <v>13667</v>
      </c>
    </row>
    <row r="13927" spans="1:4">
      <c r="A13927" s="182" t="s">
        <v>13666</v>
      </c>
      <c r="B13927" s="182" t="s">
        <v>77022</v>
      </c>
      <c r="C13927" s="182"/>
      <c r="D13927" s="182" t="s">
        <v>13665</v>
      </c>
    </row>
    <row r="13928" spans="1:4">
      <c r="A13928" s="182" t="s">
        <v>13664</v>
      </c>
      <c r="B13928" s="182" t="s">
        <v>75218</v>
      </c>
      <c r="C13928" s="182"/>
      <c r="D13928" s="182" t="s">
        <v>13663</v>
      </c>
    </row>
    <row r="13929" spans="1:4">
      <c r="A13929" s="182" t="s">
        <v>13662</v>
      </c>
      <c r="B13929" s="182" t="s">
        <v>71196</v>
      </c>
      <c r="C13929" s="182"/>
      <c r="D13929" s="182" t="s">
        <v>13661</v>
      </c>
    </row>
    <row r="13930" spans="1:4">
      <c r="A13930" s="182" t="s">
        <v>13660</v>
      </c>
      <c r="B13930" s="182" t="s">
        <v>70826</v>
      </c>
      <c r="C13930" s="182"/>
      <c r="D13930" s="182" t="s">
        <v>13659</v>
      </c>
    </row>
    <row r="13931" spans="1:4">
      <c r="A13931" s="182" t="s">
        <v>13658</v>
      </c>
      <c r="B13931" s="182" t="s">
        <v>63257</v>
      </c>
      <c r="C13931" s="182"/>
      <c r="D13931" s="182" t="s">
        <v>13657</v>
      </c>
    </row>
    <row r="13932" spans="1:4">
      <c r="A13932" s="182" t="s">
        <v>13656</v>
      </c>
      <c r="B13932" s="182" t="s">
        <v>69269</v>
      </c>
      <c r="C13932" s="182"/>
      <c r="D13932" s="182" t="s">
        <v>13655</v>
      </c>
    </row>
    <row r="13933" spans="1:4">
      <c r="A13933" s="182" t="s">
        <v>13654</v>
      </c>
      <c r="B13933" s="182" t="s">
        <v>78625</v>
      </c>
      <c r="C13933" s="182"/>
      <c r="D13933" s="182" t="s">
        <v>13653</v>
      </c>
    </row>
    <row r="13934" spans="1:4">
      <c r="A13934" s="182" t="s">
        <v>13652</v>
      </c>
      <c r="B13934" s="182" t="s">
        <v>62201</v>
      </c>
      <c r="C13934" s="182"/>
      <c r="D13934" s="182" t="s">
        <v>13651</v>
      </c>
    </row>
    <row r="13935" spans="1:4">
      <c r="A13935" s="182" t="s">
        <v>13650</v>
      </c>
      <c r="B13935" s="182" t="s">
        <v>59739</v>
      </c>
      <c r="C13935" s="182"/>
      <c r="D13935" s="182" t="s">
        <v>13649</v>
      </c>
    </row>
    <row r="13936" spans="1:4">
      <c r="A13936" s="182" t="s">
        <v>13648</v>
      </c>
      <c r="B13936" s="182" t="s">
        <v>65572</v>
      </c>
      <c r="C13936" s="182"/>
      <c r="D13936" s="182" t="s">
        <v>13647</v>
      </c>
    </row>
    <row r="13937" spans="1:4">
      <c r="A13937" s="182" t="s">
        <v>13646</v>
      </c>
      <c r="B13937" s="182" t="s">
        <v>73203</v>
      </c>
      <c r="C13937" s="182"/>
      <c r="D13937" s="182" t="s">
        <v>13645</v>
      </c>
    </row>
    <row r="13938" spans="1:4">
      <c r="A13938" s="182" t="s">
        <v>13644</v>
      </c>
      <c r="B13938" s="182" t="s">
        <v>74400</v>
      </c>
      <c r="C13938" s="182"/>
      <c r="D13938" s="182" t="s">
        <v>13643</v>
      </c>
    </row>
    <row r="13939" spans="1:4">
      <c r="A13939" s="182" t="s">
        <v>13642</v>
      </c>
      <c r="B13939" s="182" t="s">
        <v>65122</v>
      </c>
      <c r="C13939" s="182"/>
      <c r="D13939" s="182" t="s">
        <v>13641</v>
      </c>
    </row>
    <row r="13940" spans="1:4">
      <c r="A13940" s="182" t="s">
        <v>13640</v>
      </c>
      <c r="B13940" s="182" t="s">
        <v>74754</v>
      </c>
      <c r="C13940" s="182"/>
      <c r="D13940" s="182" t="s">
        <v>13639</v>
      </c>
    </row>
    <row r="13941" spans="1:4">
      <c r="A13941" s="182" t="s">
        <v>13638</v>
      </c>
      <c r="B13941" s="182" t="s">
        <v>62377</v>
      </c>
      <c r="C13941" s="182"/>
      <c r="D13941" s="182" t="s">
        <v>13637</v>
      </c>
    </row>
    <row r="13942" spans="1:4">
      <c r="A13942" s="182" t="s">
        <v>13636</v>
      </c>
      <c r="B13942" s="182" t="s">
        <v>65754</v>
      </c>
      <c r="C13942" s="182"/>
      <c r="D13942" s="182" t="s">
        <v>13635</v>
      </c>
    </row>
    <row r="13943" spans="1:4">
      <c r="A13943" s="182" t="s">
        <v>13634</v>
      </c>
      <c r="B13943" s="182" t="s">
        <v>62600</v>
      </c>
      <c r="C13943" s="182"/>
      <c r="D13943" s="182" t="s">
        <v>13633</v>
      </c>
    </row>
    <row r="13944" spans="1:4">
      <c r="A13944" s="182" t="s">
        <v>13632</v>
      </c>
      <c r="B13944" s="182" t="s">
        <v>64340</v>
      </c>
      <c r="C13944" s="182"/>
      <c r="D13944" s="182" t="s">
        <v>13631</v>
      </c>
    </row>
    <row r="13945" spans="1:4">
      <c r="A13945" s="182" t="s">
        <v>13630</v>
      </c>
      <c r="B13945" s="182" t="s">
        <v>66074</v>
      </c>
      <c r="C13945" s="182"/>
      <c r="D13945" s="182" t="s">
        <v>13629</v>
      </c>
    </row>
    <row r="13946" spans="1:4">
      <c r="A13946" s="182" t="s">
        <v>13628</v>
      </c>
      <c r="B13946" s="182" t="s">
        <v>70740</v>
      </c>
      <c r="C13946" s="182"/>
      <c r="D13946" s="182" t="s">
        <v>13627</v>
      </c>
    </row>
    <row r="13947" spans="1:4">
      <c r="A13947" s="182" t="s">
        <v>13626</v>
      </c>
      <c r="B13947" s="182" t="s">
        <v>66645</v>
      </c>
      <c r="C13947" s="182"/>
      <c r="D13947" s="182" t="s">
        <v>13625</v>
      </c>
    </row>
    <row r="13948" spans="1:4">
      <c r="A13948" s="182" t="s">
        <v>13624</v>
      </c>
      <c r="B13948" s="182" t="s">
        <v>75126</v>
      </c>
      <c r="C13948" s="182"/>
      <c r="D13948" s="182" t="s">
        <v>13623</v>
      </c>
    </row>
    <row r="13949" spans="1:4">
      <c r="A13949" s="182" t="s">
        <v>13622</v>
      </c>
      <c r="B13949" s="182" t="s">
        <v>60583</v>
      </c>
      <c r="C13949" s="182"/>
      <c r="D13949" s="182" t="s">
        <v>13621</v>
      </c>
    </row>
    <row r="13950" spans="1:4">
      <c r="A13950" s="182" t="s">
        <v>13620</v>
      </c>
      <c r="B13950" s="182" t="s">
        <v>75195</v>
      </c>
      <c r="C13950" s="182"/>
      <c r="D13950" s="182" t="s">
        <v>13619</v>
      </c>
    </row>
    <row r="13951" spans="1:4">
      <c r="A13951" s="182" t="s">
        <v>13618</v>
      </c>
      <c r="B13951" s="182" t="s">
        <v>71506</v>
      </c>
      <c r="C13951" s="182"/>
      <c r="D13951" s="182" t="s">
        <v>13617</v>
      </c>
    </row>
    <row r="13952" spans="1:4">
      <c r="A13952" s="182" t="s">
        <v>13616</v>
      </c>
      <c r="B13952" s="182" t="s">
        <v>61095</v>
      </c>
      <c r="C13952" s="182"/>
      <c r="D13952" s="182" t="s">
        <v>13615</v>
      </c>
    </row>
    <row r="13953" spans="1:4">
      <c r="A13953" s="182" t="s">
        <v>13614</v>
      </c>
      <c r="B13953" s="182" t="s">
        <v>70246</v>
      </c>
      <c r="C13953" s="182"/>
      <c r="D13953" s="182" t="s">
        <v>13613</v>
      </c>
    </row>
    <row r="13954" spans="1:4">
      <c r="A13954" s="182" t="s">
        <v>13612</v>
      </c>
      <c r="B13954" s="182" t="s">
        <v>73706</v>
      </c>
      <c r="C13954" s="182"/>
      <c r="D13954" s="182" t="s">
        <v>13611</v>
      </c>
    </row>
    <row r="13955" spans="1:4">
      <c r="A13955" s="182" t="s">
        <v>13610</v>
      </c>
      <c r="B13955" s="182" t="s">
        <v>60881</v>
      </c>
      <c r="C13955" s="182"/>
      <c r="D13955" s="182" t="s">
        <v>13609</v>
      </c>
    </row>
    <row r="13956" spans="1:4">
      <c r="A13956" s="182" t="s">
        <v>13608</v>
      </c>
      <c r="B13956" s="182" t="s">
        <v>73058</v>
      </c>
      <c r="C13956" s="182"/>
      <c r="D13956" s="182" t="s">
        <v>13607</v>
      </c>
    </row>
    <row r="13957" spans="1:4">
      <c r="A13957" s="182" t="s">
        <v>13606</v>
      </c>
      <c r="B13957" s="182" t="s">
        <v>70781</v>
      </c>
      <c r="C13957" s="182"/>
      <c r="D13957" s="182" t="s">
        <v>13605</v>
      </c>
    </row>
    <row r="13958" spans="1:4">
      <c r="A13958" s="182" t="s">
        <v>13604</v>
      </c>
      <c r="B13958" s="182" t="s">
        <v>59974</v>
      </c>
      <c r="C13958" s="182"/>
      <c r="D13958" s="182" t="s">
        <v>13603</v>
      </c>
    </row>
    <row r="13959" spans="1:4">
      <c r="A13959" s="182" t="s">
        <v>13602</v>
      </c>
      <c r="B13959" s="182" t="s">
        <v>65540</v>
      </c>
      <c r="C13959" s="182"/>
      <c r="D13959" s="182" t="s">
        <v>13601</v>
      </c>
    </row>
    <row r="13960" spans="1:4">
      <c r="A13960" s="182" t="s">
        <v>13600</v>
      </c>
      <c r="B13960" s="182" t="s">
        <v>61122</v>
      </c>
      <c r="C13960" s="182"/>
      <c r="D13960" s="182" t="s">
        <v>13599</v>
      </c>
    </row>
    <row r="13961" spans="1:4">
      <c r="A13961" s="182" t="s">
        <v>13598</v>
      </c>
      <c r="B13961" s="182" t="s">
        <v>62506</v>
      </c>
      <c r="C13961" s="182"/>
      <c r="D13961" s="182" t="s">
        <v>13597</v>
      </c>
    </row>
    <row r="13962" spans="1:4">
      <c r="A13962" s="182" t="s">
        <v>13596</v>
      </c>
      <c r="B13962" s="182" t="s">
        <v>76937</v>
      </c>
      <c r="C13962" s="182"/>
      <c r="D13962" s="182" t="s">
        <v>13595</v>
      </c>
    </row>
    <row r="13963" spans="1:4">
      <c r="A13963" s="182" t="s">
        <v>13594</v>
      </c>
      <c r="B13963" s="182" t="s">
        <v>63949</v>
      </c>
      <c r="C13963" s="182"/>
      <c r="D13963" s="182" t="s">
        <v>13593</v>
      </c>
    </row>
    <row r="13964" spans="1:4">
      <c r="A13964" s="182" t="s">
        <v>13592</v>
      </c>
      <c r="B13964" s="182" t="s">
        <v>60022</v>
      </c>
      <c r="C13964" s="182"/>
      <c r="D13964" s="182" t="s">
        <v>13591</v>
      </c>
    </row>
    <row r="13965" spans="1:4">
      <c r="A13965" s="182" t="s">
        <v>13590</v>
      </c>
      <c r="B13965" s="182" t="s">
        <v>71041</v>
      </c>
      <c r="C13965" s="182"/>
      <c r="D13965" s="182" t="s">
        <v>13589</v>
      </c>
    </row>
    <row r="13966" spans="1:4">
      <c r="A13966" s="182" t="s">
        <v>13588</v>
      </c>
      <c r="B13966" s="182" t="s">
        <v>78577</v>
      </c>
      <c r="C13966" s="182"/>
      <c r="D13966" s="182" t="s">
        <v>13587</v>
      </c>
    </row>
    <row r="13967" spans="1:4">
      <c r="A13967" s="182" t="s">
        <v>13586</v>
      </c>
      <c r="B13967" s="182" t="s">
        <v>71549</v>
      </c>
      <c r="C13967" s="182"/>
      <c r="D13967" s="182" t="s">
        <v>13585</v>
      </c>
    </row>
    <row r="13968" spans="1:4">
      <c r="A13968" s="182" t="s">
        <v>13584</v>
      </c>
      <c r="B13968" s="182" t="s">
        <v>65287</v>
      </c>
      <c r="C13968" s="182"/>
      <c r="D13968" s="182" t="s">
        <v>13583</v>
      </c>
    </row>
    <row r="13969" spans="1:4">
      <c r="A13969" s="182" t="s">
        <v>13582</v>
      </c>
      <c r="B13969" s="182" t="s">
        <v>64356</v>
      </c>
      <c r="C13969" s="182"/>
      <c r="D13969" s="182" t="s">
        <v>13581</v>
      </c>
    </row>
    <row r="13970" spans="1:4">
      <c r="A13970" s="182" t="s">
        <v>13580</v>
      </c>
      <c r="B13970" s="182" t="s">
        <v>63017</v>
      </c>
      <c r="C13970" s="182"/>
      <c r="D13970" s="182" t="s">
        <v>13579</v>
      </c>
    </row>
    <row r="13971" spans="1:4">
      <c r="A13971" s="182" t="s">
        <v>13578</v>
      </c>
      <c r="B13971" s="182" t="s">
        <v>65166</v>
      </c>
      <c r="C13971" s="182"/>
      <c r="D13971" s="182" t="s">
        <v>13577</v>
      </c>
    </row>
    <row r="13972" spans="1:4">
      <c r="A13972" s="182" t="s">
        <v>13576</v>
      </c>
      <c r="B13972" s="182" t="s">
        <v>69642</v>
      </c>
      <c r="C13972" s="182"/>
      <c r="D13972" s="182" t="s">
        <v>13575</v>
      </c>
    </row>
    <row r="13973" spans="1:4">
      <c r="A13973" s="182" t="s">
        <v>13574</v>
      </c>
      <c r="B13973" s="182" t="s">
        <v>69733</v>
      </c>
      <c r="C13973" s="182"/>
      <c r="D13973" s="182" t="s">
        <v>13573</v>
      </c>
    </row>
    <row r="13974" spans="1:4">
      <c r="A13974" s="182" t="s">
        <v>13572</v>
      </c>
      <c r="B13974" s="182" t="s">
        <v>80684</v>
      </c>
      <c r="C13974" s="182"/>
      <c r="D13974" s="182" t="s">
        <v>13571</v>
      </c>
    </row>
    <row r="13975" spans="1:4">
      <c r="A13975" s="182" t="s">
        <v>13570</v>
      </c>
      <c r="B13975" s="182" t="s">
        <v>79489</v>
      </c>
      <c r="C13975" s="182"/>
      <c r="D13975" s="182" t="s">
        <v>13569</v>
      </c>
    </row>
    <row r="13976" spans="1:4">
      <c r="A13976" s="182" t="s">
        <v>13568</v>
      </c>
      <c r="B13976" s="182" t="s">
        <v>60711</v>
      </c>
      <c r="C13976" s="182"/>
      <c r="D13976" s="182" t="s">
        <v>13567</v>
      </c>
    </row>
    <row r="13977" spans="1:4">
      <c r="A13977" s="182" t="s">
        <v>13566</v>
      </c>
      <c r="B13977" s="182" t="s">
        <v>65972</v>
      </c>
      <c r="C13977" s="182"/>
      <c r="D13977" s="182" t="s">
        <v>13565</v>
      </c>
    </row>
    <row r="13978" spans="1:4">
      <c r="A13978" s="182" t="s">
        <v>13564</v>
      </c>
      <c r="B13978" s="182" t="s">
        <v>67078</v>
      </c>
      <c r="C13978" s="182"/>
      <c r="D13978" s="182" t="s">
        <v>13563</v>
      </c>
    </row>
    <row r="13979" spans="1:4">
      <c r="A13979" s="182" t="s">
        <v>13562</v>
      </c>
      <c r="B13979" s="182" t="s">
        <v>70984</v>
      </c>
      <c r="C13979" s="182"/>
      <c r="D13979" s="182" t="s">
        <v>13561</v>
      </c>
    </row>
    <row r="13980" spans="1:4">
      <c r="A13980" s="182" t="s">
        <v>13560</v>
      </c>
      <c r="B13980" s="182" t="s">
        <v>64493</v>
      </c>
      <c r="C13980" s="182"/>
      <c r="D13980" s="182" t="s">
        <v>13559</v>
      </c>
    </row>
    <row r="13981" spans="1:4">
      <c r="A13981" s="182" t="s">
        <v>13558</v>
      </c>
      <c r="B13981" s="182" t="s">
        <v>77536</v>
      </c>
      <c r="C13981" s="182"/>
      <c r="D13981" s="182" t="s">
        <v>13557</v>
      </c>
    </row>
    <row r="13982" spans="1:4">
      <c r="A13982" s="182" t="s">
        <v>13556</v>
      </c>
      <c r="B13982" s="182" t="s">
        <v>76601</v>
      </c>
      <c r="C13982" s="182"/>
      <c r="D13982" s="182" t="s">
        <v>13555</v>
      </c>
    </row>
    <row r="13983" spans="1:4">
      <c r="A13983" s="182" t="s">
        <v>13554</v>
      </c>
      <c r="B13983" s="182" t="s">
        <v>78568</v>
      </c>
      <c r="C13983" s="182"/>
      <c r="D13983" s="182" t="s">
        <v>13553</v>
      </c>
    </row>
    <row r="13984" spans="1:4">
      <c r="A13984" s="182" t="s">
        <v>13552</v>
      </c>
      <c r="B13984" s="182" t="s">
        <v>65320</v>
      </c>
      <c r="C13984" s="182"/>
      <c r="D13984" s="182" t="s">
        <v>13551</v>
      </c>
    </row>
    <row r="13985" spans="1:4">
      <c r="A13985" s="182" t="s">
        <v>13550</v>
      </c>
      <c r="B13985" s="182" t="s">
        <v>77953</v>
      </c>
      <c r="C13985" s="182"/>
      <c r="D13985" s="182" t="s">
        <v>13549</v>
      </c>
    </row>
    <row r="13986" spans="1:4">
      <c r="A13986" s="182" t="s">
        <v>13548</v>
      </c>
      <c r="B13986" s="182" t="s">
        <v>69901</v>
      </c>
      <c r="C13986" s="182"/>
      <c r="D13986" s="182" t="s">
        <v>13547</v>
      </c>
    </row>
    <row r="13987" spans="1:4">
      <c r="A13987" s="182" t="s">
        <v>13546</v>
      </c>
      <c r="B13987" s="182" t="s">
        <v>80133</v>
      </c>
      <c r="C13987" s="182"/>
      <c r="D13987" s="182" t="s">
        <v>13545</v>
      </c>
    </row>
    <row r="13988" spans="1:4">
      <c r="A13988" s="182" t="s">
        <v>13544</v>
      </c>
      <c r="B13988" s="182" t="s">
        <v>78060</v>
      </c>
      <c r="C13988" s="182"/>
      <c r="D13988" s="182" t="s">
        <v>13543</v>
      </c>
    </row>
    <row r="13989" spans="1:4">
      <c r="A13989" s="182" t="s">
        <v>13542</v>
      </c>
      <c r="B13989" s="182" t="s">
        <v>68792</v>
      </c>
      <c r="C13989" s="182"/>
      <c r="D13989" s="182" t="s">
        <v>13541</v>
      </c>
    </row>
    <row r="13990" spans="1:4">
      <c r="A13990" s="182" t="s">
        <v>13540</v>
      </c>
      <c r="B13990" s="182" t="s">
        <v>76140</v>
      </c>
      <c r="C13990" s="182"/>
      <c r="D13990" s="182" t="s">
        <v>13539</v>
      </c>
    </row>
    <row r="13991" spans="1:4">
      <c r="A13991" s="182" t="s">
        <v>13538</v>
      </c>
      <c r="B13991" s="182" t="s">
        <v>59994</v>
      </c>
      <c r="C13991" s="182"/>
      <c r="D13991" s="182" t="s">
        <v>13537</v>
      </c>
    </row>
    <row r="13992" spans="1:4">
      <c r="A13992" s="182" t="s">
        <v>13536</v>
      </c>
      <c r="B13992" s="182" t="s">
        <v>62693</v>
      </c>
      <c r="C13992" s="182"/>
      <c r="D13992" s="182" t="s">
        <v>13535</v>
      </c>
    </row>
    <row r="13993" spans="1:4">
      <c r="A13993" s="182" t="s">
        <v>13534</v>
      </c>
      <c r="B13993" s="182" t="s">
        <v>64384</v>
      </c>
      <c r="C13993" s="182"/>
      <c r="D13993" s="182" t="s">
        <v>13533</v>
      </c>
    </row>
    <row r="13994" spans="1:4">
      <c r="A13994" s="182" t="s">
        <v>13532</v>
      </c>
      <c r="B13994" s="182" t="s">
        <v>63991</v>
      </c>
      <c r="C13994" s="182"/>
      <c r="D13994" s="182" t="s">
        <v>13531</v>
      </c>
    </row>
    <row r="13995" spans="1:4">
      <c r="A13995" s="182" t="s">
        <v>13530</v>
      </c>
      <c r="B13995" s="182" t="s">
        <v>67310</v>
      </c>
      <c r="C13995" s="182"/>
      <c r="D13995" s="182" t="s">
        <v>13529</v>
      </c>
    </row>
    <row r="13996" spans="1:4">
      <c r="A13996" s="182" t="s">
        <v>13528</v>
      </c>
      <c r="B13996" s="182" t="s">
        <v>73887</v>
      </c>
      <c r="C13996" s="182"/>
      <c r="D13996" s="182" t="s">
        <v>13527</v>
      </c>
    </row>
    <row r="13997" spans="1:4">
      <c r="A13997" s="182" t="s">
        <v>13526</v>
      </c>
      <c r="B13997" s="182" t="s">
        <v>78774</v>
      </c>
      <c r="C13997" s="182"/>
      <c r="D13997" s="182" t="s">
        <v>13525</v>
      </c>
    </row>
    <row r="13998" spans="1:4">
      <c r="A13998" s="182" t="s">
        <v>13524</v>
      </c>
      <c r="B13998" s="182" t="s">
        <v>71978</v>
      </c>
      <c r="C13998" s="182"/>
      <c r="D13998" s="182" t="s">
        <v>13523</v>
      </c>
    </row>
    <row r="13999" spans="1:4">
      <c r="A13999" s="182" t="s">
        <v>13522</v>
      </c>
      <c r="B13999" s="182" t="s">
        <v>80815</v>
      </c>
      <c r="C13999" s="182"/>
      <c r="D13999" s="182" t="s">
        <v>13521</v>
      </c>
    </row>
    <row r="14000" spans="1:4">
      <c r="A14000" s="182" t="s">
        <v>13520</v>
      </c>
      <c r="B14000" s="182" t="s">
        <v>59981</v>
      </c>
      <c r="C14000" s="182"/>
      <c r="D14000" s="182" t="s">
        <v>13519</v>
      </c>
    </row>
    <row r="14001" spans="1:4">
      <c r="A14001" s="182" t="s">
        <v>13518</v>
      </c>
      <c r="B14001" s="182" t="s">
        <v>72886</v>
      </c>
      <c r="C14001" s="182"/>
      <c r="D14001" s="182" t="s">
        <v>13517</v>
      </c>
    </row>
    <row r="14002" spans="1:4">
      <c r="A14002" s="182" t="s">
        <v>13516</v>
      </c>
      <c r="B14002" s="182" t="s">
        <v>69692</v>
      </c>
      <c r="C14002" s="182"/>
      <c r="D14002" s="182" t="s">
        <v>13515</v>
      </c>
    </row>
    <row r="14003" spans="1:4">
      <c r="A14003" s="182" t="s">
        <v>13514</v>
      </c>
      <c r="B14003" s="182" t="s">
        <v>73042</v>
      </c>
      <c r="C14003" s="182"/>
      <c r="D14003" s="182" t="s">
        <v>13513</v>
      </c>
    </row>
    <row r="14004" spans="1:4">
      <c r="A14004" s="182" t="s">
        <v>13512</v>
      </c>
      <c r="B14004" s="182" t="s">
        <v>64753</v>
      </c>
      <c r="C14004" s="182"/>
      <c r="D14004" s="182" t="s">
        <v>13511</v>
      </c>
    </row>
    <row r="14005" spans="1:4">
      <c r="A14005" s="182" t="s">
        <v>13510</v>
      </c>
      <c r="B14005" s="182" t="s">
        <v>76557</v>
      </c>
      <c r="C14005" s="182"/>
      <c r="D14005" s="182" t="s">
        <v>13509</v>
      </c>
    </row>
    <row r="14006" spans="1:4">
      <c r="A14006" s="182" t="s">
        <v>13508</v>
      </c>
      <c r="B14006" s="182" t="s">
        <v>60427</v>
      </c>
      <c r="C14006" s="182"/>
      <c r="D14006" s="182" t="s">
        <v>13507</v>
      </c>
    </row>
    <row r="14007" spans="1:4">
      <c r="A14007" s="182" t="s">
        <v>13506</v>
      </c>
      <c r="B14007" s="182" t="s">
        <v>67761</v>
      </c>
      <c r="C14007" s="182"/>
      <c r="D14007" s="182" t="s">
        <v>13505</v>
      </c>
    </row>
    <row r="14008" spans="1:4">
      <c r="A14008" s="182" t="s">
        <v>13504</v>
      </c>
      <c r="B14008" s="182" t="s">
        <v>64035</v>
      </c>
      <c r="C14008" s="182"/>
      <c r="D14008" s="182" t="s">
        <v>13503</v>
      </c>
    </row>
    <row r="14009" spans="1:4">
      <c r="A14009" s="182" t="s">
        <v>13502</v>
      </c>
      <c r="B14009" s="182" t="s">
        <v>76577</v>
      </c>
      <c r="C14009" s="182"/>
      <c r="D14009" s="182" t="s">
        <v>13501</v>
      </c>
    </row>
    <row r="14010" spans="1:4">
      <c r="A14010" s="182" t="s">
        <v>13500</v>
      </c>
      <c r="B14010" s="182" t="s">
        <v>60983</v>
      </c>
      <c r="C14010" s="182"/>
      <c r="D14010" s="182" t="s">
        <v>13499</v>
      </c>
    </row>
    <row r="14011" spans="1:4">
      <c r="A14011" s="182" t="s">
        <v>13498</v>
      </c>
      <c r="B14011" s="182" t="s">
        <v>80968</v>
      </c>
      <c r="C14011" s="182"/>
      <c r="D14011" s="182" t="s">
        <v>13497</v>
      </c>
    </row>
    <row r="14012" spans="1:4">
      <c r="A14012" s="182" t="s">
        <v>13496</v>
      </c>
      <c r="B14012" s="182" t="s">
        <v>73747</v>
      </c>
      <c r="C14012" s="182"/>
      <c r="D14012" s="182" t="s">
        <v>13495</v>
      </c>
    </row>
    <row r="14013" spans="1:4">
      <c r="A14013" s="182" t="s">
        <v>13494</v>
      </c>
      <c r="B14013" s="182" t="s">
        <v>61260</v>
      </c>
      <c r="C14013" s="182"/>
      <c r="D14013" s="182" t="s">
        <v>13493</v>
      </c>
    </row>
    <row r="14014" spans="1:4">
      <c r="A14014" s="182" t="s">
        <v>13492</v>
      </c>
      <c r="B14014" s="182" t="s">
        <v>65031</v>
      </c>
      <c r="C14014" s="182"/>
      <c r="D14014" s="182" t="s">
        <v>13491</v>
      </c>
    </row>
    <row r="14015" spans="1:4">
      <c r="A14015" s="182" t="s">
        <v>13490</v>
      </c>
      <c r="B14015" s="182" t="s">
        <v>72319</v>
      </c>
      <c r="C14015" s="182"/>
      <c r="D14015" s="182" t="s">
        <v>13489</v>
      </c>
    </row>
    <row r="14016" spans="1:4">
      <c r="A14016" s="182" t="s">
        <v>13488</v>
      </c>
      <c r="B14016" s="182" t="s">
        <v>72159</v>
      </c>
      <c r="C14016" s="182"/>
      <c r="D14016" s="182" t="s">
        <v>13487</v>
      </c>
    </row>
    <row r="14017" spans="1:4">
      <c r="A14017" s="182" t="s">
        <v>13486</v>
      </c>
      <c r="B14017" s="182" t="s">
        <v>79922</v>
      </c>
      <c r="C14017" s="182"/>
      <c r="D14017" s="182" t="s">
        <v>13485</v>
      </c>
    </row>
    <row r="14018" spans="1:4">
      <c r="A14018" s="182" t="s">
        <v>13484</v>
      </c>
      <c r="B14018" s="182" t="s">
        <v>66131</v>
      </c>
      <c r="C14018" s="182"/>
      <c r="D14018" s="182" t="s">
        <v>13483</v>
      </c>
    </row>
    <row r="14019" spans="1:4">
      <c r="A14019" s="182" t="s">
        <v>13482</v>
      </c>
      <c r="B14019" s="182" t="s">
        <v>70752</v>
      </c>
      <c r="C14019" s="182"/>
      <c r="D14019" s="182" t="s">
        <v>13481</v>
      </c>
    </row>
    <row r="14020" spans="1:4">
      <c r="A14020" s="182" t="s">
        <v>13480</v>
      </c>
      <c r="B14020" s="182" t="s">
        <v>62194</v>
      </c>
      <c r="C14020" s="182"/>
      <c r="D14020" s="182" t="s">
        <v>13479</v>
      </c>
    </row>
    <row r="14021" spans="1:4">
      <c r="A14021" s="182" t="s">
        <v>13478</v>
      </c>
      <c r="B14021" s="182" t="s">
        <v>78542</v>
      </c>
      <c r="C14021" s="182"/>
      <c r="D14021" s="182" t="s">
        <v>13477</v>
      </c>
    </row>
    <row r="14022" spans="1:4">
      <c r="A14022" s="182" t="s">
        <v>13476</v>
      </c>
      <c r="B14022" s="182" t="s">
        <v>75360</v>
      </c>
      <c r="C14022" s="182"/>
      <c r="D14022" s="182" t="s">
        <v>13475</v>
      </c>
    </row>
    <row r="14023" spans="1:4">
      <c r="A14023" s="182" t="s">
        <v>13474</v>
      </c>
      <c r="B14023" s="182" t="s">
        <v>68920</v>
      </c>
      <c r="C14023" s="182"/>
      <c r="D14023" s="182" t="s">
        <v>13473</v>
      </c>
    </row>
    <row r="14024" spans="1:4">
      <c r="A14024" s="182" t="s">
        <v>13472</v>
      </c>
      <c r="B14024" s="182" t="s">
        <v>64849</v>
      </c>
      <c r="C14024" s="182"/>
      <c r="D14024" s="182" t="s">
        <v>13471</v>
      </c>
    </row>
    <row r="14025" spans="1:4">
      <c r="A14025" s="182" t="s">
        <v>13470</v>
      </c>
      <c r="B14025" s="182" t="s">
        <v>78411</v>
      </c>
      <c r="C14025" s="182"/>
      <c r="D14025" s="182" t="s">
        <v>13469</v>
      </c>
    </row>
    <row r="14026" spans="1:4">
      <c r="A14026" s="182" t="s">
        <v>13468</v>
      </c>
      <c r="B14026" s="182" t="s">
        <v>65257</v>
      </c>
      <c r="C14026" s="182"/>
      <c r="D14026" s="182" t="s">
        <v>13467</v>
      </c>
    </row>
    <row r="14027" spans="1:4">
      <c r="A14027" s="182" t="s">
        <v>13466</v>
      </c>
      <c r="B14027" s="182" t="s">
        <v>71209</v>
      </c>
      <c r="C14027" s="182"/>
      <c r="D14027" s="182" t="s">
        <v>13465</v>
      </c>
    </row>
    <row r="14028" spans="1:4">
      <c r="A14028" s="182" t="s">
        <v>13464</v>
      </c>
      <c r="B14028" s="182" t="s">
        <v>66919</v>
      </c>
      <c r="C14028" s="182"/>
      <c r="D14028" s="182" t="s">
        <v>13463</v>
      </c>
    </row>
    <row r="14029" spans="1:4">
      <c r="A14029" s="182" t="s">
        <v>13462</v>
      </c>
      <c r="B14029" s="182" t="s">
        <v>68058</v>
      </c>
      <c r="C14029" s="182"/>
      <c r="D14029" s="182" t="s">
        <v>13461</v>
      </c>
    </row>
    <row r="14030" spans="1:4">
      <c r="A14030" s="182" t="s">
        <v>13460</v>
      </c>
      <c r="B14030" s="182" t="s">
        <v>78576</v>
      </c>
      <c r="C14030" s="182"/>
      <c r="D14030" s="182" t="s">
        <v>13459</v>
      </c>
    </row>
    <row r="14031" spans="1:4">
      <c r="A14031" s="182" t="s">
        <v>13458</v>
      </c>
      <c r="B14031" s="182" t="s">
        <v>61463</v>
      </c>
      <c r="C14031" s="182"/>
      <c r="D14031" s="182" t="s">
        <v>13457</v>
      </c>
    </row>
    <row r="14032" spans="1:4">
      <c r="A14032" s="182" t="s">
        <v>13456</v>
      </c>
      <c r="B14032" s="182" t="s">
        <v>67780</v>
      </c>
      <c r="C14032" s="182"/>
      <c r="D14032" s="182" t="s">
        <v>13455</v>
      </c>
    </row>
    <row r="14033" spans="1:4">
      <c r="A14033" s="182" t="s">
        <v>13454</v>
      </c>
      <c r="B14033" s="182" t="s">
        <v>77236</v>
      </c>
      <c r="C14033" s="182"/>
      <c r="D14033" s="182" t="s">
        <v>13453</v>
      </c>
    </row>
    <row r="14034" spans="1:4">
      <c r="A14034" s="182" t="s">
        <v>13452</v>
      </c>
      <c r="B14034" s="182" t="s">
        <v>63986</v>
      </c>
      <c r="C14034" s="182"/>
      <c r="D14034" s="182" t="s">
        <v>13451</v>
      </c>
    </row>
    <row r="14035" spans="1:4">
      <c r="A14035" s="182" t="s">
        <v>13450</v>
      </c>
      <c r="B14035" s="182" t="s">
        <v>63726</v>
      </c>
      <c r="C14035" s="182"/>
      <c r="D14035" s="182" t="s">
        <v>13449</v>
      </c>
    </row>
    <row r="14036" spans="1:4">
      <c r="A14036" s="182" t="s">
        <v>13448</v>
      </c>
      <c r="B14036" s="182" t="s">
        <v>63894</v>
      </c>
      <c r="C14036" s="182"/>
      <c r="D14036" s="182" t="s">
        <v>13447</v>
      </c>
    </row>
    <row r="14037" spans="1:4">
      <c r="A14037" s="182" t="s">
        <v>13446</v>
      </c>
      <c r="B14037" s="182" t="s">
        <v>80197</v>
      </c>
      <c r="C14037" s="182"/>
      <c r="D14037" s="182" t="s">
        <v>13445</v>
      </c>
    </row>
    <row r="14038" spans="1:4">
      <c r="A14038" s="182" t="s">
        <v>13444</v>
      </c>
      <c r="B14038" s="182" t="s">
        <v>71339</v>
      </c>
      <c r="C14038" s="182"/>
      <c r="D14038" s="182" t="s">
        <v>13443</v>
      </c>
    </row>
    <row r="14039" spans="1:4">
      <c r="A14039" s="182" t="s">
        <v>13442</v>
      </c>
      <c r="B14039" s="182" t="s">
        <v>75183</v>
      </c>
      <c r="C14039" s="182"/>
      <c r="D14039" s="182" t="s">
        <v>13441</v>
      </c>
    </row>
    <row r="14040" spans="1:4">
      <c r="A14040" s="182" t="s">
        <v>13440</v>
      </c>
      <c r="B14040" s="182" t="s">
        <v>76851</v>
      </c>
      <c r="C14040" s="182"/>
      <c r="D14040" s="182" t="s">
        <v>13439</v>
      </c>
    </row>
    <row r="14041" spans="1:4">
      <c r="A14041" s="182" t="s">
        <v>13438</v>
      </c>
      <c r="B14041" s="182" t="s">
        <v>72897</v>
      </c>
      <c r="C14041" s="182"/>
      <c r="D14041" s="182" t="s">
        <v>13437</v>
      </c>
    </row>
    <row r="14042" spans="1:4">
      <c r="A14042" s="182" t="s">
        <v>13436</v>
      </c>
      <c r="B14042" s="182" t="s">
        <v>64950</v>
      </c>
      <c r="C14042" s="182"/>
      <c r="D14042" s="182" t="s">
        <v>13435</v>
      </c>
    </row>
    <row r="14043" spans="1:4">
      <c r="A14043" s="182" t="s">
        <v>13434</v>
      </c>
      <c r="B14043" s="182" t="s">
        <v>65065</v>
      </c>
      <c r="C14043" s="182"/>
      <c r="D14043" s="182" t="s">
        <v>13433</v>
      </c>
    </row>
    <row r="14044" spans="1:4">
      <c r="A14044" s="182" t="s">
        <v>13432</v>
      </c>
      <c r="B14044" s="182" t="s">
        <v>78580</v>
      </c>
      <c r="C14044" s="182"/>
      <c r="D14044" s="182" t="s">
        <v>13431</v>
      </c>
    </row>
    <row r="14045" spans="1:4">
      <c r="A14045" s="182" t="s">
        <v>13430</v>
      </c>
      <c r="B14045" s="182" t="s">
        <v>67293</v>
      </c>
      <c r="C14045" s="182"/>
      <c r="D14045" s="182" t="s">
        <v>13429</v>
      </c>
    </row>
    <row r="14046" spans="1:4">
      <c r="A14046" s="182" t="s">
        <v>13428</v>
      </c>
      <c r="B14046" s="182" t="s">
        <v>79297</v>
      </c>
      <c r="C14046" s="182"/>
      <c r="D14046" s="182" t="s">
        <v>13427</v>
      </c>
    </row>
    <row r="14047" spans="1:4">
      <c r="A14047" s="182" t="s">
        <v>13426</v>
      </c>
      <c r="B14047" s="182" t="s">
        <v>73873</v>
      </c>
      <c r="C14047" s="182"/>
      <c r="D14047" s="182" t="s">
        <v>13425</v>
      </c>
    </row>
    <row r="14048" spans="1:4">
      <c r="A14048" s="182" t="s">
        <v>13424</v>
      </c>
      <c r="B14048" s="182" t="s">
        <v>76672</v>
      </c>
      <c r="C14048" s="182"/>
      <c r="D14048" s="182" t="s">
        <v>13423</v>
      </c>
    </row>
    <row r="14049" spans="1:4">
      <c r="A14049" s="182" t="s">
        <v>13422</v>
      </c>
      <c r="B14049" s="182" t="s">
        <v>71661</v>
      </c>
      <c r="C14049" s="182"/>
      <c r="D14049" s="182" t="s">
        <v>13421</v>
      </c>
    </row>
    <row r="14050" spans="1:4">
      <c r="A14050" s="182" t="s">
        <v>13420</v>
      </c>
      <c r="B14050" s="182" t="s">
        <v>62101</v>
      </c>
      <c r="C14050" s="182"/>
      <c r="D14050" s="182" t="s">
        <v>13419</v>
      </c>
    </row>
    <row r="14051" spans="1:4">
      <c r="A14051" s="182" t="s">
        <v>13418</v>
      </c>
      <c r="B14051" s="182" t="s">
        <v>63146</v>
      </c>
      <c r="C14051" s="182"/>
      <c r="D14051" s="182" t="s">
        <v>13417</v>
      </c>
    </row>
    <row r="14052" spans="1:4">
      <c r="A14052" s="182" t="s">
        <v>13416</v>
      </c>
      <c r="B14052" s="182" t="s">
        <v>62480</v>
      </c>
      <c r="C14052" s="182"/>
      <c r="D14052" s="182" t="s">
        <v>13415</v>
      </c>
    </row>
    <row r="14053" spans="1:4">
      <c r="A14053" s="182" t="s">
        <v>13414</v>
      </c>
      <c r="B14053" s="182" t="s">
        <v>60062</v>
      </c>
      <c r="C14053" s="182"/>
      <c r="D14053" s="182" t="s">
        <v>13413</v>
      </c>
    </row>
    <row r="14054" spans="1:4">
      <c r="A14054" s="182" t="s">
        <v>13412</v>
      </c>
      <c r="B14054" s="182" t="s">
        <v>70124</v>
      </c>
      <c r="C14054" s="182"/>
      <c r="D14054" s="182" t="s">
        <v>13411</v>
      </c>
    </row>
    <row r="14055" spans="1:4">
      <c r="A14055" s="182" t="s">
        <v>13410</v>
      </c>
      <c r="B14055" s="182" t="s">
        <v>78066</v>
      </c>
      <c r="C14055" s="182"/>
      <c r="D14055" s="182" t="s">
        <v>13409</v>
      </c>
    </row>
    <row r="14056" spans="1:4">
      <c r="A14056" s="182" t="s">
        <v>13408</v>
      </c>
      <c r="B14056" s="182" t="s">
        <v>74784</v>
      </c>
      <c r="C14056" s="182"/>
      <c r="D14056" s="182" t="s">
        <v>13407</v>
      </c>
    </row>
    <row r="14057" spans="1:4">
      <c r="A14057" s="182" t="s">
        <v>13406</v>
      </c>
      <c r="B14057" s="182" t="s">
        <v>69724</v>
      </c>
      <c r="C14057" s="182"/>
      <c r="D14057" s="182" t="s">
        <v>13405</v>
      </c>
    </row>
    <row r="14058" spans="1:4">
      <c r="A14058" s="182" t="s">
        <v>13404</v>
      </c>
      <c r="B14058" s="182" t="s">
        <v>77432</v>
      </c>
      <c r="C14058" s="182"/>
      <c r="D14058" s="182" t="s">
        <v>13403</v>
      </c>
    </row>
    <row r="14059" spans="1:4">
      <c r="A14059" s="182" t="s">
        <v>13402</v>
      </c>
      <c r="B14059" s="182" t="s">
        <v>70430</v>
      </c>
      <c r="C14059" s="182"/>
      <c r="D14059" s="182" t="s">
        <v>13401</v>
      </c>
    </row>
    <row r="14060" spans="1:4">
      <c r="A14060" s="182" t="s">
        <v>13400</v>
      </c>
      <c r="B14060" s="182" t="s">
        <v>80685</v>
      </c>
      <c r="C14060" s="182"/>
      <c r="D14060" s="182" t="s">
        <v>13399</v>
      </c>
    </row>
    <row r="14061" spans="1:4">
      <c r="A14061" s="182" t="s">
        <v>13398</v>
      </c>
      <c r="B14061" s="182" t="s">
        <v>77386</v>
      </c>
      <c r="C14061" s="182"/>
      <c r="D14061" s="182" t="s">
        <v>13397</v>
      </c>
    </row>
    <row r="14062" spans="1:4">
      <c r="A14062" s="182" t="s">
        <v>13396</v>
      </c>
      <c r="B14062" s="182" t="s">
        <v>68093</v>
      </c>
      <c r="C14062" s="182"/>
      <c r="D14062" s="182" t="s">
        <v>13395</v>
      </c>
    </row>
    <row r="14063" spans="1:4">
      <c r="A14063" s="182" t="s">
        <v>13394</v>
      </c>
      <c r="B14063" s="182" t="s">
        <v>69861</v>
      </c>
      <c r="C14063" s="182"/>
      <c r="D14063" s="182" t="s">
        <v>13393</v>
      </c>
    </row>
    <row r="14064" spans="1:4">
      <c r="A14064" s="182" t="s">
        <v>13392</v>
      </c>
      <c r="B14064" s="182" t="s">
        <v>67175</v>
      </c>
      <c r="C14064" s="182"/>
      <c r="D14064" s="182" t="s">
        <v>13391</v>
      </c>
    </row>
    <row r="14065" spans="1:4">
      <c r="A14065" s="182" t="s">
        <v>13390</v>
      </c>
      <c r="B14065" s="182" t="s">
        <v>60830</v>
      </c>
      <c r="C14065" s="182"/>
      <c r="D14065" s="182" t="s">
        <v>13389</v>
      </c>
    </row>
    <row r="14066" spans="1:4">
      <c r="A14066" s="182" t="s">
        <v>13388</v>
      </c>
      <c r="B14066" s="182" t="s">
        <v>78045</v>
      </c>
      <c r="C14066" s="182"/>
      <c r="D14066" s="182" t="s">
        <v>13387</v>
      </c>
    </row>
    <row r="14067" spans="1:4">
      <c r="A14067" s="182" t="s">
        <v>13386</v>
      </c>
      <c r="B14067" s="182" t="s">
        <v>59193</v>
      </c>
      <c r="C14067" s="182"/>
      <c r="D14067" s="182" t="s">
        <v>13385</v>
      </c>
    </row>
    <row r="14068" spans="1:4">
      <c r="A14068" s="182" t="s">
        <v>13384</v>
      </c>
      <c r="B14068" s="182" t="s">
        <v>75939</v>
      </c>
      <c r="C14068" s="182"/>
      <c r="D14068" s="182" t="s">
        <v>13383</v>
      </c>
    </row>
    <row r="14069" spans="1:4">
      <c r="A14069" s="182" t="s">
        <v>13382</v>
      </c>
      <c r="B14069" s="182" t="s">
        <v>68149</v>
      </c>
      <c r="C14069" s="182"/>
      <c r="D14069" s="182" t="s">
        <v>13381</v>
      </c>
    </row>
    <row r="14070" spans="1:4">
      <c r="A14070" s="182" t="s">
        <v>13380</v>
      </c>
      <c r="B14070" s="182" t="s">
        <v>72720</v>
      </c>
      <c r="C14070" s="182"/>
      <c r="D14070" s="182" t="s">
        <v>13379</v>
      </c>
    </row>
    <row r="14071" spans="1:4">
      <c r="A14071" s="182" t="s">
        <v>13378</v>
      </c>
      <c r="B14071" s="182" t="s">
        <v>74096</v>
      </c>
      <c r="C14071" s="182"/>
      <c r="D14071" s="182" t="s">
        <v>13377</v>
      </c>
    </row>
    <row r="14072" spans="1:4">
      <c r="A14072" s="182" t="s">
        <v>13376</v>
      </c>
      <c r="B14072" s="182" t="s">
        <v>62851</v>
      </c>
      <c r="C14072" s="182"/>
      <c r="D14072" s="182" t="s">
        <v>13375</v>
      </c>
    </row>
    <row r="14073" spans="1:4">
      <c r="A14073" s="182" t="s">
        <v>13374</v>
      </c>
      <c r="B14073" s="182" t="s">
        <v>67114</v>
      </c>
      <c r="C14073" s="182"/>
      <c r="D14073" s="182" t="s">
        <v>13373</v>
      </c>
    </row>
    <row r="14074" spans="1:4">
      <c r="A14074" s="182" t="s">
        <v>13372</v>
      </c>
      <c r="B14074" s="182" t="s">
        <v>65854</v>
      </c>
      <c r="C14074" s="182"/>
      <c r="D14074" s="182" t="s">
        <v>13371</v>
      </c>
    </row>
    <row r="14075" spans="1:4">
      <c r="A14075" s="182" t="s">
        <v>13370</v>
      </c>
      <c r="B14075" s="182" t="s">
        <v>76754</v>
      </c>
      <c r="C14075" s="182"/>
      <c r="D14075" s="182" t="s">
        <v>13369</v>
      </c>
    </row>
    <row r="14076" spans="1:4">
      <c r="A14076" s="182" t="s">
        <v>13368</v>
      </c>
      <c r="B14076" s="182" t="s">
        <v>60918</v>
      </c>
      <c r="C14076" s="182"/>
      <c r="D14076" s="182" t="s">
        <v>13367</v>
      </c>
    </row>
    <row r="14077" spans="1:4">
      <c r="A14077" s="182" t="s">
        <v>13366</v>
      </c>
      <c r="B14077" s="182" t="s">
        <v>62478</v>
      </c>
      <c r="C14077" s="182"/>
      <c r="D14077" s="182" t="s">
        <v>13365</v>
      </c>
    </row>
    <row r="14078" spans="1:4">
      <c r="A14078" s="182" t="s">
        <v>13364</v>
      </c>
      <c r="B14078" s="182" t="s">
        <v>79077</v>
      </c>
      <c r="C14078" s="182"/>
      <c r="D14078" s="182" t="s">
        <v>13363</v>
      </c>
    </row>
    <row r="14079" spans="1:4">
      <c r="A14079" s="182" t="s">
        <v>13362</v>
      </c>
      <c r="B14079" s="182" t="s">
        <v>77708</v>
      </c>
      <c r="C14079" s="182"/>
      <c r="D14079" s="182" t="s">
        <v>13361</v>
      </c>
    </row>
    <row r="14080" spans="1:4">
      <c r="A14080" s="182" t="s">
        <v>13360</v>
      </c>
      <c r="B14080" s="182" t="s">
        <v>71607</v>
      </c>
      <c r="C14080" s="182"/>
      <c r="D14080" s="182" t="s">
        <v>13359</v>
      </c>
    </row>
    <row r="14081" spans="1:4">
      <c r="A14081" s="182" t="s">
        <v>13358</v>
      </c>
      <c r="B14081" s="182" t="s">
        <v>63580</v>
      </c>
      <c r="C14081" s="182"/>
      <c r="D14081" s="182" t="s">
        <v>13357</v>
      </c>
    </row>
    <row r="14082" spans="1:4">
      <c r="A14082" s="182" t="s">
        <v>13356</v>
      </c>
      <c r="B14082" s="182" t="s">
        <v>75571</v>
      </c>
      <c r="C14082" s="182"/>
      <c r="D14082" s="182" t="s">
        <v>13355</v>
      </c>
    </row>
    <row r="14083" spans="1:4">
      <c r="A14083" s="182" t="s">
        <v>13354</v>
      </c>
      <c r="B14083" s="182" t="s">
        <v>63210</v>
      </c>
      <c r="C14083" s="182"/>
      <c r="D14083" s="182" t="s">
        <v>13353</v>
      </c>
    </row>
    <row r="14084" spans="1:4">
      <c r="A14084" s="182" t="s">
        <v>13352</v>
      </c>
      <c r="B14084" s="182" t="s">
        <v>63525</v>
      </c>
      <c r="C14084" s="182"/>
      <c r="D14084" s="182" t="s">
        <v>13351</v>
      </c>
    </row>
    <row r="14085" spans="1:4">
      <c r="A14085" s="182" t="s">
        <v>13350</v>
      </c>
      <c r="B14085" s="182" t="s">
        <v>76895</v>
      </c>
      <c r="C14085" s="182"/>
      <c r="D14085" s="182" t="s">
        <v>13349</v>
      </c>
    </row>
    <row r="14086" spans="1:4">
      <c r="A14086" s="182" t="s">
        <v>13348</v>
      </c>
      <c r="B14086" s="182" t="s">
        <v>63967</v>
      </c>
      <c r="C14086" s="182"/>
      <c r="D14086" s="182" t="s">
        <v>13347</v>
      </c>
    </row>
    <row r="14087" spans="1:4">
      <c r="A14087" s="182" t="s">
        <v>13346</v>
      </c>
      <c r="B14087" s="182" t="s">
        <v>73938</v>
      </c>
      <c r="C14087" s="182"/>
      <c r="D14087" s="182" t="s">
        <v>13345</v>
      </c>
    </row>
    <row r="14088" spans="1:4">
      <c r="A14088" s="182" t="s">
        <v>13344</v>
      </c>
      <c r="B14088" s="182" t="s">
        <v>65628</v>
      </c>
      <c r="C14088" s="182"/>
      <c r="D14088" s="182" t="s">
        <v>13343</v>
      </c>
    </row>
    <row r="14089" spans="1:4">
      <c r="A14089" s="182" t="s">
        <v>13342</v>
      </c>
      <c r="B14089" s="182" t="s">
        <v>60507</v>
      </c>
      <c r="C14089" s="182"/>
      <c r="D14089" s="182" t="s">
        <v>13341</v>
      </c>
    </row>
    <row r="14090" spans="1:4">
      <c r="A14090" s="182" t="s">
        <v>13340</v>
      </c>
      <c r="B14090" s="182" t="s">
        <v>75119</v>
      </c>
      <c r="C14090" s="182"/>
      <c r="D14090" s="182" t="s">
        <v>13339</v>
      </c>
    </row>
    <row r="14091" spans="1:4">
      <c r="A14091" s="182" t="s">
        <v>13338</v>
      </c>
      <c r="B14091" s="182" t="s">
        <v>67233</v>
      </c>
      <c r="C14091" s="182"/>
      <c r="D14091" s="182" t="s">
        <v>13337</v>
      </c>
    </row>
    <row r="14092" spans="1:4">
      <c r="A14092" s="182" t="s">
        <v>13336</v>
      </c>
      <c r="B14092" s="182" t="s">
        <v>66015</v>
      </c>
      <c r="C14092" s="182"/>
      <c r="D14092" s="182" t="s">
        <v>13335</v>
      </c>
    </row>
    <row r="14093" spans="1:4">
      <c r="A14093" s="182" t="s">
        <v>13334</v>
      </c>
      <c r="B14093" s="182" t="s">
        <v>71285</v>
      </c>
      <c r="C14093" s="182"/>
      <c r="D14093" s="182" t="s">
        <v>13333</v>
      </c>
    </row>
    <row r="14094" spans="1:4">
      <c r="A14094" s="182" t="s">
        <v>13332</v>
      </c>
      <c r="B14094" s="182" t="s">
        <v>77649</v>
      </c>
      <c r="C14094" s="182"/>
      <c r="D14094" s="182" t="s">
        <v>13331</v>
      </c>
    </row>
    <row r="14095" spans="1:4">
      <c r="A14095" s="182" t="s">
        <v>13330</v>
      </c>
      <c r="B14095" s="182" t="s">
        <v>79763</v>
      </c>
      <c r="C14095" s="182"/>
      <c r="D14095" s="182" t="s">
        <v>13329</v>
      </c>
    </row>
    <row r="14096" spans="1:4">
      <c r="A14096" s="182" t="s">
        <v>13328</v>
      </c>
      <c r="B14096" s="182" t="s">
        <v>74208</v>
      </c>
      <c r="C14096" s="182"/>
      <c r="D14096" s="182" t="s">
        <v>13327</v>
      </c>
    </row>
    <row r="14097" spans="1:4">
      <c r="A14097" s="182" t="s">
        <v>13326</v>
      </c>
      <c r="B14097" s="182" t="s">
        <v>76496</v>
      </c>
      <c r="C14097" s="182"/>
      <c r="D14097" s="182" t="s">
        <v>13325</v>
      </c>
    </row>
    <row r="14098" spans="1:4">
      <c r="A14098" s="182" t="s">
        <v>13324</v>
      </c>
      <c r="B14098" s="182" t="s">
        <v>78832</v>
      </c>
      <c r="C14098" s="182"/>
      <c r="D14098" s="182" t="s">
        <v>13323</v>
      </c>
    </row>
    <row r="14099" spans="1:4">
      <c r="A14099" s="182" t="s">
        <v>13322</v>
      </c>
      <c r="B14099" s="182" t="s">
        <v>65743</v>
      </c>
      <c r="C14099" s="182"/>
      <c r="D14099" s="182" t="s">
        <v>13321</v>
      </c>
    </row>
    <row r="14100" spans="1:4">
      <c r="A14100" s="182" t="s">
        <v>13320</v>
      </c>
      <c r="B14100" s="182" t="s">
        <v>75962</v>
      </c>
      <c r="C14100" s="182"/>
      <c r="D14100" s="182" t="s">
        <v>13319</v>
      </c>
    </row>
    <row r="14101" spans="1:4">
      <c r="A14101" s="182" t="s">
        <v>13318</v>
      </c>
      <c r="B14101" s="182" t="s">
        <v>78462</v>
      </c>
      <c r="C14101" s="182"/>
      <c r="D14101" s="182" t="s">
        <v>13317</v>
      </c>
    </row>
    <row r="14102" spans="1:4">
      <c r="A14102" s="182" t="s">
        <v>13316</v>
      </c>
      <c r="B14102" s="182" t="s">
        <v>69533</v>
      </c>
      <c r="C14102" s="182"/>
      <c r="D14102" s="182" t="s">
        <v>13315</v>
      </c>
    </row>
    <row r="14103" spans="1:4">
      <c r="A14103" s="182" t="s">
        <v>13314</v>
      </c>
      <c r="B14103" s="182" t="s">
        <v>65626</v>
      </c>
      <c r="C14103" s="182"/>
      <c r="D14103" s="182" t="s">
        <v>13313</v>
      </c>
    </row>
    <row r="14104" spans="1:4">
      <c r="A14104" s="182" t="s">
        <v>13312</v>
      </c>
      <c r="B14104" s="182" t="s">
        <v>69332</v>
      </c>
      <c r="C14104" s="182"/>
      <c r="D14104" s="182" t="s">
        <v>13311</v>
      </c>
    </row>
    <row r="14105" spans="1:4">
      <c r="A14105" s="182" t="s">
        <v>13310</v>
      </c>
      <c r="B14105" s="182" t="s">
        <v>73755</v>
      </c>
      <c r="C14105" s="182"/>
      <c r="D14105" s="182" t="s">
        <v>13309</v>
      </c>
    </row>
    <row r="14106" spans="1:4">
      <c r="A14106" s="182" t="s">
        <v>13308</v>
      </c>
      <c r="B14106" s="182" t="s">
        <v>71133</v>
      </c>
      <c r="C14106" s="182"/>
      <c r="D14106" s="182" t="s">
        <v>13307</v>
      </c>
    </row>
    <row r="14107" spans="1:4">
      <c r="A14107" s="182" t="s">
        <v>13306</v>
      </c>
      <c r="B14107" s="182" t="s">
        <v>80750</v>
      </c>
      <c r="C14107" s="182"/>
      <c r="D14107" s="182" t="s">
        <v>13305</v>
      </c>
    </row>
    <row r="14108" spans="1:4">
      <c r="A14108" s="182" t="s">
        <v>13304</v>
      </c>
      <c r="B14108" s="182" t="s">
        <v>76928</v>
      </c>
      <c r="C14108" s="182"/>
      <c r="D14108" s="182" t="s">
        <v>13303</v>
      </c>
    </row>
    <row r="14109" spans="1:4">
      <c r="A14109" s="182" t="s">
        <v>13302</v>
      </c>
      <c r="B14109" s="182" t="s">
        <v>61177</v>
      </c>
      <c r="C14109" s="182"/>
      <c r="D14109" s="182" t="s">
        <v>13301</v>
      </c>
    </row>
    <row r="14110" spans="1:4">
      <c r="A14110" s="182" t="s">
        <v>13300</v>
      </c>
      <c r="B14110" s="182" t="s">
        <v>70688</v>
      </c>
      <c r="C14110" s="182"/>
      <c r="D14110" s="182" t="s">
        <v>13299</v>
      </c>
    </row>
    <row r="14111" spans="1:4">
      <c r="A14111" s="182" t="s">
        <v>13298</v>
      </c>
      <c r="B14111" s="182" t="s">
        <v>72419</v>
      </c>
      <c r="C14111" s="182"/>
      <c r="D14111" s="182" t="s">
        <v>13297</v>
      </c>
    </row>
    <row r="14112" spans="1:4">
      <c r="A14112" s="182" t="s">
        <v>13296</v>
      </c>
      <c r="B14112" s="182" t="s">
        <v>75238</v>
      </c>
      <c r="C14112" s="182"/>
      <c r="D14112" s="182" t="s">
        <v>13295</v>
      </c>
    </row>
    <row r="14113" spans="1:4">
      <c r="A14113" s="182" t="s">
        <v>13294</v>
      </c>
      <c r="B14113" s="182" t="s">
        <v>71532</v>
      </c>
      <c r="C14113" s="182"/>
      <c r="D14113" s="182" t="s">
        <v>13293</v>
      </c>
    </row>
    <row r="14114" spans="1:4">
      <c r="A14114" s="182" t="s">
        <v>13292</v>
      </c>
      <c r="B14114" s="182" t="s">
        <v>65112</v>
      </c>
      <c r="C14114" s="182"/>
      <c r="D14114" s="182" t="s">
        <v>13291</v>
      </c>
    </row>
    <row r="14115" spans="1:4">
      <c r="A14115" s="182" t="s">
        <v>13290</v>
      </c>
      <c r="B14115" s="182" t="s">
        <v>75791</v>
      </c>
      <c r="C14115" s="182"/>
      <c r="D14115" s="182" t="s">
        <v>13289</v>
      </c>
    </row>
    <row r="14116" spans="1:4">
      <c r="A14116" s="182" t="s">
        <v>13288</v>
      </c>
      <c r="B14116" s="182" t="s">
        <v>67410</v>
      </c>
      <c r="C14116" s="182"/>
      <c r="D14116" s="182" t="s">
        <v>13287</v>
      </c>
    </row>
    <row r="14117" spans="1:4">
      <c r="A14117" s="182" t="s">
        <v>13286</v>
      </c>
      <c r="B14117" s="182" t="s">
        <v>65304</v>
      </c>
      <c r="C14117" s="182"/>
      <c r="D14117" s="182" t="s">
        <v>13285</v>
      </c>
    </row>
    <row r="14118" spans="1:4">
      <c r="A14118" s="182" t="s">
        <v>13284</v>
      </c>
      <c r="B14118" s="182" t="s">
        <v>75006</v>
      </c>
      <c r="C14118" s="182"/>
      <c r="D14118" s="182" t="s">
        <v>13283</v>
      </c>
    </row>
    <row r="14119" spans="1:4">
      <c r="A14119" s="182" t="s">
        <v>13282</v>
      </c>
      <c r="B14119" s="182" t="s">
        <v>60916</v>
      </c>
      <c r="C14119" s="182"/>
      <c r="D14119" s="182" t="s">
        <v>13281</v>
      </c>
    </row>
    <row r="14120" spans="1:4">
      <c r="A14120" s="182" t="s">
        <v>13280</v>
      </c>
      <c r="B14120" s="182" t="s">
        <v>60500</v>
      </c>
      <c r="C14120" s="182"/>
      <c r="D14120" s="182" t="s">
        <v>13279</v>
      </c>
    </row>
    <row r="14121" spans="1:4">
      <c r="A14121" s="182" t="s">
        <v>13278</v>
      </c>
      <c r="B14121" s="182" t="s">
        <v>75061</v>
      </c>
      <c r="C14121" s="182"/>
      <c r="D14121" s="182" t="s">
        <v>13277</v>
      </c>
    </row>
    <row r="14122" spans="1:4">
      <c r="A14122" s="182" t="s">
        <v>13276</v>
      </c>
      <c r="B14122" s="182" t="s">
        <v>72266</v>
      </c>
      <c r="C14122" s="182"/>
      <c r="D14122" s="182" t="s">
        <v>13275</v>
      </c>
    </row>
    <row r="14123" spans="1:4">
      <c r="A14123" s="182" t="s">
        <v>13274</v>
      </c>
      <c r="B14123" s="182" t="s">
        <v>70624</v>
      </c>
      <c r="C14123" s="182"/>
      <c r="D14123" s="182" t="s">
        <v>13273</v>
      </c>
    </row>
    <row r="14124" spans="1:4">
      <c r="A14124" s="182" t="s">
        <v>13272</v>
      </c>
      <c r="B14124" s="182" t="s">
        <v>78039</v>
      </c>
      <c r="C14124" s="182"/>
      <c r="D14124" s="182" t="s">
        <v>13271</v>
      </c>
    </row>
    <row r="14125" spans="1:4">
      <c r="A14125" s="182" t="s">
        <v>13270</v>
      </c>
      <c r="B14125" s="182" t="s">
        <v>67568</v>
      </c>
      <c r="C14125" s="182"/>
      <c r="D14125" s="182" t="s">
        <v>13269</v>
      </c>
    </row>
    <row r="14126" spans="1:4">
      <c r="A14126" s="182" t="s">
        <v>13268</v>
      </c>
      <c r="B14126" s="182" t="s">
        <v>67827</v>
      </c>
      <c r="C14126" s="182"/>
      <c r="D14126" s="182" t="s">
        <v>13267</v>
      </c>
    </row>
    <row r="14127" spans="1:4">
      <c r="A14127" s="182" t="s">
        <v>13266</v>
      </c>
      <c r="B14127" s="182" t="s">
        <v>67137</v>
      </c>
      <c r="C14127" s="182"/>
      <c r="D14127" s="182" t="s">
        <v>13265</v>
      </c>
    </row>
    <row r="14128" spans="1:4">
      <c r="A14128" s="182" t="s">
        <v>13264</v>
      </c>
      <c r="B14128" s="182" t="s">
        <v>71766</v>
      </c>
      <c r="C14128" s="182"/>
      <c r="D14128" s="182" t="s">
        <v>13263</v>
      </c>
    </row>
    <row r="14129" spans="1:4">
      <c r="A14129" s="182" t="s">
        <v>13262</v>
      </c>
      <c r="B14129" s="182" t="s">
        <v>65106</v>
      </c>
      <c r="C14129" s="182"/>
      <c r="D14129" s="182" t="s">
        <v>13261</v>
      </c>
    </row>
    <row r="14130" spans="1:4">
      <c r="A14130" s="182" t="s">
        <v>13260</v>
      </c>
      <c r="B14130" s="182" t="s">
        <v>73258</v>
      </c>
      <c r="C14130" s="182"/>
      <c r="D14130" s="182" t="s">
        <v>13259</v>
      </c>
    </row>
    <row r="14131" spans="1:4">
      <c r="A14131" s="182" t="s">
        <v>13258</v>
      </c>
      <c r="B14131" s="182" t="s">
        <v>67070</v>
      </c>
      <c r="C14131" s="182"/>
      <c r="D14131" s="182" t="s">
        <v>13257</v>
      </c>
    </row>
    <row r="14132" spans="1:4">
      <c r="A14132" s="182" t="s">
        <v>13256</v>
      </c>
      <c r="B14132" s="182" t="s">
        <v>76630</v>
      </c>
      <c r="C14132" s="182"/>
      <c r="D14132" s="182" t="s">
        <v>13255</v>
      </c>
    </row>
    <row r="14133" spans="1:4">
      <c r="A14133" s="182" t="s">
        <v>13254</v>
      </c>
      <c r="B14133" s="182" t="s">
        <v>60027</v>
      </c>
      <c r="C14133" s="182"/>
      <c r="D14133" s="182" t="s">
        <v>13253</v>
      </c>
    </row>
    <row r="14134" spans="1:4">
      <c r="A14134" s="182" t="s">
        <v>13252</v>
      </c>
      <c r="B14134" s="182" t="s">
        <v>74702</v>
      </c>
      <c r="C14134" s="182"/>
      <c r="D14134" s="182" t="s">
        <v>13251</v>
      </c>
    </row>
    <row r="14135" spans="1:4">
      <c r="A14135" s="182" t="s">
        <v>13250</v>
      </c>
      <c r="B14135" s="182" t="s">
        <v>60800</v>
      </c>
      <c r="C14135" s="182"/>
      <c r="D14135" s="182" t="s">
        <v>13249</v>
      </c>
    </row>
    <row r="14136" spans="1:4">
      <c r="A14136" s="182" t="s">
        <v>13248</v>
      </c>
      <c r="B14136" s="182" t="s">
        <v>71670</v>
      </c>
      <c r="C14136" s="182"/>
      <c r="D14136" s="182" t="s">
        <v>13247</v>
      </c>
    </row>
    <row r="14137" spans="1:4">
      <c r="A14137" s="182" t="s">
        <v>13246</v>
      </c>
      <c r="B14137" s="182" t="s">
        <v>71079</v>
      </c>
      <c r="C14137" s="182"/>
      <c r="D14137" s="182" t="s">
        <v>13245</v>
      </c>
    </row>
    <row r="14138" spans="1:4">
      <c r="A14138" s="182" t="s">
        <v>13244</v>
      </c>
      <c r="B14138" s="182" t="s">
        <v>61374</v>
      </c>
      <c r="C14138" s="182"/>
      <c r="D14138" s="182" t="s">
        <v>13243</v>
      </c>
    </row>
    <row r="14139" spans="1:4">
      <c r="A14139" s="182" t="s">
        <v>13242</v>
      </c>
      <c r="B14139" s="182" t="s">
        <v>71637</v>
      </c>
      <c r="C14139" s="182"/>
      <c r="D14139" s="182" t="s">
        <v>13241</v>
      </c>
    </row>
    <row r="14140" spans="1:4">
      <c r="A14140" s="182" t="s">
        <v>13240</v>
      </c>
      <c r="B14140" s="182" t="s">
        <v>76783</v>
      </c>
      <c r="C14140" s="182"/>
      <c r="D14140" s="182" t="s">
        <v>13239</v>
      </c>
    </row>
    <row r="14141" spans="1:4">
      <c r="A14141" s="182" t="s">
        <v>13238</v>
      </c>
      <c r="B14141" s="182" t="s">
        <v>68448</v>
      </c>
      <c r="C14141" s="182"/>
      <c r="D14141" s="182" t="s">
        <v>13237</v>
      </c>
    </row>
    <row r="14142" spans="1:4">
      <c r="A14142" s="182" t="s">
        <v>13236</v>
      </c>
      <c r="B14142" s="182" t="s">
        <v>59865</v>
      </c>
      <c r="C14142" s="182"/>
      <c r="D14142" s="182" t="s">
        <v>13235</v>
      </c>
    </row>
    <row r="14143" spans="1:4">
      <c r="A14143" s="182" t="s">
        <v>13234</v>
      </c>
      <c r="B14143" s="182" t="s">
        <v>69353</v>
      </c>
      <c r="C14143" s="182"/>
      <c r="D14143" s="182" t="s">
        <v>13233</v>
      </c>
    </row>
    <row r="14144" spans="1:4">
      <c r="A14144" s="182" t="s">
        <v>13232</v>
      </c>
      <c r="B14144" s="182" t="s">
        <v>75850</v>
      </c>
      <c r="C14144" s="182"/>
      <c r="D14144" s="182" t="s">
        <v>13231</v>
      </c>
    </row>
    <row r="14145" spans="1:4">
      <c r="A14145" s="182" t="s">
        <v>13230</v>
      </c>
      <c r="B14145" s="182" t="s">
        <v>61665</v>
      </c>
      <c r="C14145" s="182"/>
      <c r="D14145" s="182" t="s">
        <v>13229</v>
      </c>
    </row>
    <row r="14146" spans="1:4">
      <c r="A14146" s="182" t="s">
        <v>13228</v>
      </c>
      <c r="B14146" s="182" t="s">
        <v>73441</v>
      </c>
      <c r="C14146" s="182"/>
      <c r="D14146" s="182" t="s">
        <v>13227</v>
      </c>
    </row>
    <row r="14147" spans="1:4">
      <c r="A14147" s="182" t="s">
        <v>13226</v>
      </c>
      <c r="B14147" s="182" t="s">
        <v>68528</v>
      </c>
      <c r="C14147" s="182"/>
      <c r="D14147" s="182" t="s">
        <v>13225</v>
      </c>
    </row>
    <row r="14148" spans="1:4">
      <c r="A14148" s="182" t="s">
        <v>13224</v>
      </c>
      <c r="B14148" s="182" t="s">
        <v>72810</v>
      </c>
      <c r="C14148" s="182"/>
      <c r="D14148" s="182" t="s">
        <v>13223</v>
      </c>
    </row>
    <row r="14149" spans="1:4">
      <c r="A14149" s="182" t="s">
        <v>13222</v>
      </c>
      <c r="B14149" s="182" t="s">
        <v>63697</v>
      </c>
      <c r="C14149" s="182"/>
      <c r="D14149" s="182" t="s">
        <v>13221</v>
      </c>
    </row>
    <row r="14150" spans="1:4">
      <c r="A14150" s="182" t="s">
        <v>13220</v>
      </c>
      <c r="B14150" s="182" t="s">
        <v>79823</v>
      </c>
      <c r="C14150" s="182"/>
      <c r="D14150" s="182" t="s">
        <v>13219</v>
      </c>
    </row>
    <row r="14151" spans="1:4">
      <c r="A14151" s="182" t="s">
        <v>13218</v>
      </c>
      <c r="B14151" s="182" t="s">
        <v>75172</v>
      </c>
      <c r="C14151" s="182"/>
      <c r="D14151" s="182" t="s">
        <v>13217</v>
      </c>
    </row>
    <row r="14152" spans="1:4">
      <c r="A14152" s="182" t="s">
        <v>13216</v>
      </c>
      <c r="B14152" s="182" t="s">
        <v>65809</v>
      </c>
      <c r="C14152" s="182"/>
      <c r="D14152" s="182" t="s">
        <v>13215</v>
      </c>
    </row>
    <row r="14153" spans="1:4">
      <c r="A14153" s="182" t="s">
        <v>13214</v>
      </c>
      <c r="B14153" s="182" t="s">
        <v>79365</v>
      </c>
      <c r="C14153" s="182"/>
      <c r="D14153" s="182" t="s">
        <v>13213</v>
      </c>
    </row>
    <row r="14154" spans="1:4">
      <c r="A14154" s="182" t="s">
        <v>13212</v>
      </c>
      <c r="B14154" s="182" t="s">
        <v>62233</v>
      </c>
      <c r="C14154" s="182"/>
      <c r="D14154" s="182" t="s">
        <v>13211</v>
      </c>
    </row>
    <row r="14155" spans="1:4">
      <c r="A14155" s="182" t="s">
        <v>13210</v>
      </c>
      <c r="B14155" s="182" t="s">
        <v>68533</v>
      </c>
      <c r="C14155" s="182"/>
      <c r="D14155" s="182" t="s">
        <v>13209</v>
      </c>
    </row>
    <row r="14156" spans="1:4">
      <c r="A14156" s="182" t="s">
        <v>13208</v>
      </c>
      <c r="B14156" s="182" t="s">
        <v>74277</v>
      </c>
      <c r="C14156" s="182"/>
      <c r="D14156" s="182" t="s">
        <v>13207</v>
      </c>
    </row>
    <row r="14157" spans="1:4">
      <c r="A14157" s="182" t="s">
        <v>13206</v>
      </c>
      <c r="B14157" s="182" t="s">
        <v>78504</v>
      </c>
      <c r="C14157" s="182"/>
      <c r="D14157" s="182" t="s">
        <v>13205</v>
      </c>
    </row>
    <row r="14158" spans="1:4">
      <c r="A14158" s="182" t="s">
        <v>13204</v>
      </c>
      <c r="B14158" s="182" t="s">
        <v>63637</v>
      </c>
      <c r="C14158" s="182"/>
      <c r="D14158" s="182" t="s">
        <v>13203</v>
      </c>
    </row>
    <row r="14159" spans="1:4">
      <c r="A14159" s="182" t="s">
        <v>13202</v>
      </c>
      <c r="B14159" s="182" t="s">
        <v>63109</v>
      </c>
      <c r="C14159" s="182"/>
      <c r="D14159" s="182" t="s">
        <v>13201</v>
      </c>
    </row>
    <row r="14160" spans="1:4">
      <c r="A14160" s="182" t="s">
        <v>13200</v>
      </c>
      <c r="B14160" s="182" t="s">
        <v>67668</v>
      </c>
      <c r="C14160" s="182"/>
      <c r="D14160" s="182" t="s">
        <v>13199</v>
      </c>
    </row>
    <row r="14161" spans="1:4">
      <c r="A14161" s="182" t="s">
        <v>13198</v>
      </c>
      <c r="B14161" s="182" t="s">
        <v>75598</v>
      </c>
      <c r="C14161" s="182"/>
      <c r="D14161" s="182" t="s">
        <v>13197</v>
      </c>
    </row>
    <row r="14162" spans="1:4">
      <c r="A14162" s="182" t="s">
        <v>13196</v>
      </c>
      <c r="B14162" s="182" t="s">
        <v>60928</v>
      </c>
      <c r="C14162" s="182"/>
      <c r="D14162" s="182" t="s">
        <v>13195</v>
      </c>
    </row>
    <row r="14163" spans="1:4">
      <c r="A14163" s="182" t="s">
        <v>13194</v>
      </c>
      <c r="B14163" s="182" t="s">
        <v>76228</v>
      </c>
      <c r="C14163" s="182"/>
      <c r="D14163" s="182" t="s">
        <v>13193</v>
      </c>
    </row>
    <row r="14164" spans="1:4">
      <c r="A14164" s="182" t="s">
        <v>13192</v>
      </c>
      <c r="B14164" s="182" t="s">
        <v>60759</v>
      </c>
      <c r="C14164" s="182"/>
      <c r="D14164" s="182" t="s">
        <v>13191</v>
      </c>
    </row>
    <row r="14165" spans="1:4">
      <c r="A14165" s="182" t="s">
        <v>13190</v>
      </c>
      <c r="B14165" s="182" t="s">
        <v>70814</v>
      </c>
      <c r="C14165" s="182"/>
      <c r="D14165" s="182" t="s">
        <v>13189</v>
      </c>
    </row>
    <row r="14166" spans="1:4">
      <c r="A14166" s="182" t="s">
        <v>13188</v>
      </c>
      <c r="B14166" s="182" t="s">
        <v>80006</v>
      </c>
      <c r="C14166" s="182"/>
      <c r="D14166" s="182" t="s">
        <v>13187</v>
      </c>
    </row>
    <row r="14167" spans="1:4">
      <c r="A14167" s="182" t="s">
        <v>13186</v>
      </c>
      <c r="B14167" s="182" t="s">
        <v>70050</v>
      </c>
      <c r="C14167" s="182"/>
      <c r="D14167" s="182" t="s">
        <v>13185</v>
      </c>
    </row>
    <row r="14168" spans="1:4">
      <c r="A14168" s="182" t="s">
        <v>13184</v>
      </c>
      <c r="B14168" s="182" t="s">
        <v>64863</v>
      </c>
      <c r="C14168" s="182"/>
      <c r="D14168" s="182" t="s">
        <v>13183</v>
      </c>
    </row>
    <row r="14169" spans="1:4">
      <c r="A14169" s="182" t="s">
        <v>13182</v>
      </c>
      <c r="B14169" s="182" t="s">
        <v>70422</v>
      </c>
      <c r="C14169" s="182"/>
      <c r="D14169" s="182" t="s">
        <v>13181</v>
      </c>
    </row>
    <row r="14170" spans="1:4">
      <c r="A14170" s="182" t="s">
        <v>13180</v>
      </c>
      <c r="B14170" s="182" t="s">
        <v>63180</v>
      </c>
      <c r="C14170" s="182"/>
      <c r="D14170" s="182" t="s">
        <v>13179</v>
      </c>
    </row>
    <row r="14171" spans="1:4">
      <c r="A14171" s="182" t="s">
        <v>13178</v>
      </c>
      <c r="B14171" s="182" t="s">
        <v>72587</v>
      </c>
      <c r="C14171" s="182"/>
      <c r="D14171" s="182" t="s">
        <v>13177</v>
      </c>
    </row>
    <row r="14172" spans="1:4">
      <c r="A14172" s="182" t="s">
        <v>13176</v>
      </c>
      <c r="B14172" s="182" t="s">
        <v>61381</v>
      </c>
      <c r="C14172" s="182"/>
      <c r="D14172" s="182" t="s">
        <v>13175</v>
      </c>
    </row>
    <row r="14173" spans="1:4">
      <c r="A14173" s="182" t="s">
        <v>13174</v>
      </c>
      <c r="B14173" s="182" t="s">
        <v>71988</v>
      </c>
      <c r="C14173" s="182"/>
      <c r="D14173" s="182" t="s">
        <v>13173</v>
      </c>
    </row>
    <row r="14174" spans="1:4">
      <c r="A14174" s="182" t="s">
        <v>13172</v>
      </c>
      <c r="B14174" s="182" t="s">
        <v>69863</v>
      </c>
      <c r="C14174" s="182"/>
      <c r="D14174" s="182" t="s">
        <v>13171</v>
      </c>
    </row>
    <row r="14175" spans="1:4">
      <c r="A14175" s="182" t="s">
        <v>13170</v>
      </c>
      <c r="B14175" s="182" t="s">
        <v>70627</v>
      </c>
      <c r="C14175" s="182"/>
      <c r="D14175" s="182" t="s">
        <v>13169</v>
      </c>
    </row>
    <row r="14176" spans="1:4">
      <c r="A14176" s="182" t="s">
        <v>13168</v>
      </c>
      <c r="B14176" s="182" t="s">
        <v>77495</v>
      </c>
      <c r="C14176" s="182"/>
      <c r="D14176" s="182" t="s">
        <v>13167</v>
      </c>
    </row>
    <row r="14177" spans="1:4">
      <c r="A14177" s="182" t="s">
        <v>13166</v>
      </c>
      <c r="B14177" s="182" t="s">
        <v>62616</v>
      </c>
      <c r="C14177" s="182"/>
      <c r="D14177" s="182" t="s">
        <v>13165</v>
      </c>
    </row>
    <row r="14178" spans="1:4">
      <c r="A14178" s="182" t="s">
        <v>13164</v>
      </c>
      <c r="B14178" s="182" t="s">
        <v>70280</v>
      </c>
      <c r="C14178" s="182"/>
      <c r="D14178" s="182" t="s">
        <v>13163</v>
      </c>
    </row>
    <row r="14179" spans="1:4">
      <c r="A14179" s="182" t="s">
        <v>13162</v>
      </c>
      <c r="B14179" s="182" t="s">
        <v>65855</v>
      </c>
      <c r="C14179" s="182"/>
      <c r="D14179" s="182" t="s">
        <v>13161</v>
      </c>
    </row>
    <row r="14180" spans="1:4">
      <c r="A14180" s="182" t="s">
        <v>13160</v>
      </c>
      <c r="B14180" s="182" t="s">
        <v>60368</v>
      </c>
      <c r="C14180" s="182"/>
      <c r="D14180" s="182" t="s">
        <v>13159</v>
      </c>
    </row>
    <row r="14181" spans="1:4">
      <c r="A14181" s="182" t="s">
        <v>13158</v>
      </c>
      <c r="B14181" s="182" t="s">
        <v>78981</v>
      </c>
      <c r="C14181" s="182"/>
      <c r="D14181" s="182" t="s">
        <v>13157</v>
      </c>
    </row>
    <row r="14182" spans="1:4">
      <c r="A14182" s="182" t="s">
        <v>13156</v>
      </c>
      <c r="B14182" s="182" t="s">
        <v>80647</v>
      </c>
      <c r="C14182" s="182"/>
      <c r="D14182" s="182" t="s">
        <v>13155</v>
      </c>
    </row>
    <row r="14183" spans="1:4">
      <c r="A14183" s="182" t="s">
        <v>13154</v>
      </c>
      <c r="B14183" s="182" t="s">
        <v>61574</v>
      </c>
      <c r="C14183" s="182"/>
      <c r="D14183" s="182" t="s">
        <v>13153</v>
      </c>
    </row>
    <row r="14184" spans="1:4">
      <c r="A14184" s="182" t="s">
        <v>13152</v>
      </c>
      <c r="B14184" s="182" t="s">
        <v>80911</v>
      </c>
      <c r="C14184" s="182"/>
      <c r="D14184" s="182" t="s">
        <v>13151</v>
      </c>
    </row>
    <row r="14185" spans="1:4">
      <c r="A14185" s="182" t="s">
        <v>13150</v>
      </c>
      <c r="B14185" s="182" t="s">
        <v>70512</v>
      </c>
      <c r="C14185" s="182"/>
      <c r="D14185" s="182" t="s">
        <v>13149</v>
      </c>
    </row>
    <row r="14186" spans="1:4">
      <c r="A14186" s="182" t="s">
        <v>13148</v>
      </c>
      <c r="B14186" s="182" t="s">
        <v>66885</v>
      </c>
      <c r="C14186" s="182"/>
      <c r="D14186" s="182" t="s">
        <v>13147</v>
      </c>
    </row>
    <row r="14187" spans="1:4">
      <c r="A14187" s="182" t="s">
        <v>13146</v>
      </c>
      <c r="B14187" s="182" t="s">
        <v>69595</v>
      </c>
      <c r="C14187" s="182"/>
      <c r="D14187" s="182" t="s">
        <v>13145</v>
      </c>
    </row>
    <row r="14188" spans="1:4">
      <c r="A14188" s="182" t="s">
        <v>13144</v>
      </c>
      <c r="B14188" s="182" t="s">
        <v>67816</v>
      </c>
      <c r="C14188" s="182"/>
      <c r="D14188" s="182" t="s">
        <v>13143</v>
      </c>
    </row>
    <row r="14189" spans="1:4">
      <c r="A14189" s="182" t="s">
        <v>13142</v>
      </c>
      <c r="B14189" s="182" t="s">
        <v>60515</v>
      </c>
      <c r="C14189" s="182"/>
      <c r="D14189" s="182" t="s">
        <v>13141</v>
      </c>
    </row>
    <row r="14190" spans="1:4">
      <c r="A14190" s="182" t="s">
        <v>13140</v>
      </c>
      <c r="B14190" s="182" t="s">
        <v>78575</v>
      </c>
      <c r="C14190" s="182"/>
      <c r="D14190" s="182" t="s">
        <v>13139</v>
      </c>
    </row>
    <row r="14191" spans="1:4">
      <c r="A14191" s="182" t="s">
        <v>13138</v>
      </c>
      <c r="B14191" s="182" t="s">
        <v>65260</v>
      </c>
      <c r="C14191" s="182"/>
      <c r="D14191" s="182" t="s">
        <v>13137</v>
      </c>
    </row>
    <row r="14192" spans="1:4">
      <c r="A14192" s="182" t="s">
        <v>13136</v>
      </c>
      <c r="B14192" s="182" t="s">
        <v>59334</v>
      </c>
      <c r="C14192" s="182"/>
      <c r="D14192" s="182" t="s">
        <v>13135</v>
      </c>
    </row>
    <row r="14193" spans="1:4">
      <c r="A14193" s="182" t="s">
        <v>13134</v>
      </c>
      <c r="B14193" s="182" t="s">
        <v>78692</v>
      </c>
      <c r="C14193" s="182"/>
      <c r="D14193" s="182" t="s">
        <v>13133</v>
      </c>
    </row>
    <row r="14194" spans="1:4">
      <c r="A14194" s="182" t="s">
        <v>13132</v>
      </c>
      <c r="B14194" s="182" t="s">
        <v>77038</v>
      </c>
      <c r="C14194" s="182"/>
      <c r="D14194" s="182" t="s">
        <v>13131</v>
      </c>
    </row>
    <row r="14195" spans="1:4">
      <c r="A14195" s="182" t="s">
        <v>13130</v>
      </c>
      <c r="B14195" s="182" t="s">
        <v>71142</v>
      </c>
      <c r="C14195" s="182"/>
      <c r="D14195" s="182" t="s">
        <v>13129</v>
      </c>
    </row>
    <row r="14196" spans="1:4">
      <c r="A14196" s="182" t="s">
        <v>13128</v>
      </c>
      <c r="B14196" s="182" t="s">
        <v>65581</v>
      </c>
      <c r="C14196" s="182"/>
      <c r="D14196" s="182" t="s">
        <v>13127</v>
      </c>
    </row>
    <row r="14197" spans="1:4">
      <c r="A14197" s="182" t="s">
        <v>13126</v>
      </c>
      <c r="B14197" s="182" t="s">
        <v>65942</v>
      </c>
      <c r="C14197" s="182"/>
      <c r="D14197" s="182" t="s">
        <v>13125</v>
      </c>
    </row>
    <row r="14198" spans="1:4">
      <c r="A14198" s="182" t="s">
        <v>13124</v>
      </c>
      <c r="B14198" s="182" t="s">
        <v>74651</v>
      </c>
      <c r="C14198" s="182"/>
      <c r="D14198" s="182" t="s">
        <v>13123</v>
      </c>
    </row>
    <row r="14199" spans="1:4">
      <c r="A14199" s="182" t="s">
        <v>13122</v>
      </c>
      <c r="B14199" s="182" t="s">
        <v>77936</v>
      </c>
      <c r="C14199" s="182"/>
      <c r="D14199" s="182" t="s">
        <v>13121</v>
      </c>
    </row>
    <row r="14200" spans="1:4">
      <c r="A14200" s="182" t="s">
        <v>13120</v>
      </c>
      <c r="B14200" s="182" t="s">
        <v>76114</v>
      </c>
      <c r="C14200" s="182"/>
      <c r="D14200" s="182" t="s">
        <v>13119</v>
      </c>
    </row>
    <row r="14201" spans="1:4">
      <c r="A14201" s="182" t="s">
        <v>13118</v>
      </c>
      <c r="B14201" s="182" t="s">
        <v>63188</v>
      </c>
      <c r="C14201" s="182"/>
      <c r="D14201" s="182" t="s">
        <v>13117</v>
      </c>
    </row>
    <row r="14202" spans="1:4">
      <c r="A14202" s="182" t="s">
        <v>13116</v>
      </c>
      <c r="B14202" s="182" t="s">
        <v>80813</v>
      </c>
      <c r="C14202" s="182"/>
      <c r="D14202" s="182" t="s">
        <v>13115</v>
      </c>
    </row>
    <row r="14203" spans="1:4">
      <c r="A14203" s="182" t="s">
        <v>13114</v>
      </c>
      <c r="B14203" s="182" t="s">
        <v>60516</v>
      </c>
      <c r="C14203" s="182"/>
      <c r="D14203" s="182" t="s">
        <v>13113</v>
      </c>
    </row>
    <row r="14204" spans="1:4">
      <c r="A14204" s="182" t="s">
        <v>13112</v>
      </c>
      <c r="B14204" s="182" t="s">
        <v>79053</v>
      </c>
      <c r="C14204" s="182"/>
      <c r="D14204" s="182" t="s">
        <v>13111</v>
      </c>
    </row>
    <row r="14205" spans="1:4">
      <c r="A14205" s="182" t="s">
        <v>13110</v>
      </c>
      <c r="B14205" s="182" t="s">
        <v>67173</v>
      </c>
      <c r="C14205" s="182"/>
      <c r="D14205" s="182" t="s">
        <v>13109</v>
      </c>
    </row>
    <row r="14206" spans="1:4">
      <c r="A14206" s="182" t="s">
        <v>13108</v>
      </c>
      <c r="B14206" s="182" t="s">
        <v>67814</v>
      </c>
      <c r="C14206" s="182"/>
      <c r="D14206" s="182" t="s">
        <v>13107</v>
      </c>
    </row>
    <row r="14207" spans="1:4">
      <c r="A14207" s="182" t="s">
        <v>13106</v>
      </c>
      <c r="B14207" s="182" t="s">
        <v>66360</v>
      </c>
      <c r="C14207" s="182"/>
      <c r="D14207" s="182" t="s">
        <v>13105</v>
      </c>
    </row>
    <row r="14208" spans="1:4">
      <c r="A14208" s="182" t="s">
        <v>13104</v>
      </c>
      <c r="B14208" s="182" t="s">
        <v>72076</v>
      </c>
      <c r="C14208" s="182"/>
      <c r="D14208" s="182" t="s">
        <v>13103</v>
      </c>
    </row>
    <row r="14209" spans="1:4">
      <c r="A14209" s="182" t="s">
        <v>13102</v>
      </c>
      <c r="B14209" s="182" t="s">
        <v>68292</v>
      </c>
      <c r="C14209" s="182"/>
      <c r="D14209" s="182" t="s">
        <v>13101</v>
      </c>
    </row>
    <row r="14210" spans="1:4">
      <c r="A14210" s="182" t="s">
        <v>13100</v>
      </c>
      <c r="B14210" s="182" t="s">
        <v>67442</v>
      </c>
      <c r="C14210" s="182"/>
      <c r="D14210" s="182" t="s">
        <v>13099</v>
      </c>
    </row>
    <row r="14211" spans="1:4">
      <c r="A14211" s="182" t="s">
        <v>13098</v>
      </c>
      <c r="B14211" s="182" t="s">
        <v>74732</v>
      </c>
      <c r="C14211" s="182"/>
      <c r="D14211" s="182" t="s">
        <v>13097</v>
      </c>
    </row>
    <row r="14212" spans="1:4">
      <c r="A14212" s="182" t="s">
        <v>13096</v>
      </c>
      <c r="B14212" s="182" t="s">
        <v>69165</v>
      </c>
      <c r="C14212" s="182"/>
      <c r="D14212" s="182" t="s">
        <v>13095</v>
      </c>
    </row>
    <row r="14213" spans="1:4">
      <c r="A14213" s="182" t="s">
        <v>13094</v>
      </c>
      <c r="B14213" s="182" t="s">
        <v>66973</v>
      </c>
      <c r="C14213" s="182"/>
      <c r="D14213" s="182" t="s">
        <v>13093</v>
      </c>
    </row>
    <row r="14214" spans="1:4">
      <c r="A14214" s="182" t="s">
        <v>13092</v>
      </c>
      <c r="B14214" s="182" t="s">
        <v>74899</v>
      </c>
      <c r="C14214" s="182"/>
      <c r="D14214" s="182" t="s">
        <v>13091</v>
      </c>
    </row>
    <row r="14215" spans="1:4">
      <c r="A14215" s="182" t="s">
        <v>13090</v>
      </c>
      <c r="B14215" s="182" t="s">
        <v>61860</v>
      </c>
      <c r="C14215" s="182"/>
      <c r="D14215" s="182" t="s">
        <v>13089</v>
      </c>
    </row>
    <row r="14216" spans="1:4">
      <c r="A14216" s="182" t="s">
        <v>13088</v>
      </c>
      <c r="B14216" s="182" t="s">
        <v>65392</v>
      </c>
      <c r="C14216" s="182"/>
      <c r="D14216" s="182" t="s">
        <v>13087</v>
      </c>
    </row>
    <row r="14217" spans="1:4">
      <c r="A14217" s="182" t="s">
        <v>13086</v>
      </c>
      <c r="B14217" s="182" t="s">
        <v>71235</v>
      </c>
      <c r="C14217" s="182"/>
      <c r="D14217" s="182" t="s">
        <v>13085</v>
      </c>
    </row>
    <row r="14218" spans="1:4">
      <c r="A14218" s="182" t="s">
        <v>13084</v>
      </c>
      <c r="B14218" s="182" t="s">
        <v>63153</v>
      </c>
      <c r="C14218" s="182"/>
      <c r="D14218" s="182" t="s">
        <v>13083</v>
      </c>
    </row>
    <row r="14219" spans="1:4">
      <c r="A14219" s="182" t="s">
        <v>13082</v>
      </c>
      <c r="B14219" s="182" t="s">
        <v>64239</v>
      </c>
      <c r="C14219" s="182"/>
      <c r="D14219" s="182" t="s">
        <v>13081</v>
      </c>
    </row>
    <row r="14220" spans="1:4">
      <c r="A14220" s="182" t="s">
        <v>13080</v>
      </c>
      <c r="B14220" s="182" t="s">
        <v>77212</v>
      </c>
      <c r="C14220" s="182"/>
      <c r="D14220" s="182" t="s">
        <v>13079</v>
      </c>
    </row>
    <row r="14221" spans="1:4">
      <c r="A14221" s="182" t="s">
        <v>13078</v>
      </c>
      <c r="B14221" s="182" t="s">
        <v>78858</v>
      </c>
      <c r="C14221" s="182"/>
      <c r="D14221" s="182" t="s">
        <v>13077</v>
      </c>
    </row>
    <row r="14222" spans="1:4">
      <c r="A14222" s="182" t="s">
        <v>13076</v>
      </c>
      <c r="B14222" s="182" t="s">
        <v>62382</v>
      </c>
      <c r="C14222" s="182"/>
      <c r="D14222" s="182" t="s">
        <v>13075</v>
      </c>
    </row>
    <row r="14223" spans="1:4">
      <c r="A14223" s="182" t="s">
        <v>13074</v>
      </c>
      <c r="B14223" s="182" t="s">
        <v>72585</v>
      </c>
      <c r="C14223" s="182"/>
      <c r="D14223" s="182" t="s">
        <v>13073</v>
      </c>
    </row>
    <row r="14224" spans="1:4">
      <c r="A14224" s="182" t="s">
        <v>13072</v>
      </c>
      <c r="B14224" s="182" t="s">
        <v>70329</v>
      </c>
      <c r="C14224" s="182"/>
      <c r="D14224" s="182" t="s">
        <v>13071</v>
      </c>
    </row>
    <row r="14225" spans="1:4">
      <c r="A14225" s="182" t="s">
        <v>13070</v>
      </c>
      <c r="B14225" s="182" t="s">
        <v>67999</v>
      </c>
      <c r="C14225" s="182"/>
      <c r="D14225" s="182" t="s">
        <v>13069</v>
      </c>
    </row>
    <row r="14226" spans="1:4">
      <c r="A14226" s="182" t="s">
        <v>13068</v>
      </c>
      <c r="B14226" s="182" t="s">
        <v>67470</v>
      </c>
      <c r="C14226" s="182"/>
      <c r="D14226" s="182" t="s">
        <v>13067</v>
      </c>
    </row>
    <row r="14227" spans="1:4">
      <c r="A14227" s="182" t="s">
        <v>13066</v>
      </c>
      <c r="B14227" s="182" t="s">
        <v>67425</v>
      </c>
      <c r="C14227" s="182"/>
      <c r="D14227" s="182" t="s">
        <v>13065</v>
      </c>
    </row>
    <row r="14228" spans="1:4">
      <c r="A14228" s="182" t="s">
        <v>13064</v>
      </c>
      <c r="B14228" s="182" t="s">
        <v>66794</v>
      </c>
      <c r="C14228" s="182"/>
      <c r="D14228" s="182" t="s">
        <v>13063</v>
      </c>
    </row>
    <row r="14229" spans="1:4">
      <c r="A14229" s="182" t="s">
        <v>13062</v>
      </c>
      <c r="B14229" s="182" t="s">
        <v>71435</v>
      </c>
      <c r="C14229" s="182"/>
      <c r="D14229" s="182" t="s">
        <v>13061</v>
      </c>
    </row>
    <row r="14230" spans="1:4">
      <c r="A14230" s="182" t="s">
        <v>13060</v>
      </c>
      <c r="B14230" s="182" t="s">
        <v>74017</v>
      </c>
      <c r="C14230" s="182"/>
      <c r="D14230" s="182" t="s">
        <v>13059</v>
      </c>
    </row>
    <row r="14231" spans="1:4">
      <c r="A14231" s="182" t="s">
        <v>13058</v>
      </c>
      <c r="B14231" s="182" t="s">
        <v>67270</v>
      </c>
      <c r="C14231" s="182"/>
      <c r="D14231" s="182" t="s">
        <v>13057</v>
      </c>
    </row>
    <row r="14232" spans="1:4">
      <c r="A14232" s="182" t="s">
        <v>13056</v>
      </c>
      <c r="B14232" s="182" t="s">
        <v>79604</v>
      </c>
      <c r="C14232" s="182"/>
      <c r="D14232" s="182" t="s">
        <v>13055</v>
      </c>
    </row>
    <row r="14233" spans="1:4">
      <c r="A14233" s="182" t="s">
        <v>13054</v>
      </c>
      <c r="B14233" s="182" t="s">
        <v>80156</v>
      </c>
      <c r="C14233" s="182"/>
      <c r="D14233" s="182" t="s">
        <v>13053</v>
      </c>
    </row>
    <row r="14234" spans="1:4">
      <c r="A14234" s="182" t="s">
        <v>13052</v>
      </c>
      <c r="B14234" s="182" t="s">
        <v>66217</v>
      </c>
      <c r="C14234" s="182"/>
      <c r="D14234" s="182" t="s">
        <v>13051</v>
      </c>
    </row>
    <row r="14235" spans="1:4">
      <c r="A14235" s="182" t="s">
        <v>13050</v>
      </c>
      <c r="B14235" s="182" t="s">
        <v>63351</v>
      </c>
      <c r="C14235" s="182"/>
      <c r="D14235" s="182" t="s">
        <v>13049</v>
      </c>
    </row>
    <row r="14236" spans="1:4">
      <c r="A14236" s="182" t="s">
        <v>13048</v>
      </c>
      <c r="B14236" s="182" t="s">
        <v>77615</v>
      </c>
      <c r="C14236" s="182"/>
      <c r="D14236" s="182" t="s">
        <v>13047</v>
      </c>
    </row>
    <row r="14237" spans="1:4">
      <c r="A14237" s="182" t="s">
        <v>13046</v>
      </c>
      <c r="B14237" s="182" t="s">
        <v>64315</v>
      </c>
      <c r="C14237" s="182"/>
      <c r="D14237" s="182" t="s">
        <v>13045</v>
      </c>
    </row>
    <row r="14238" spans="1:4">
      <c r="A14238" s="182" t="s">
        <v>13044</v>
      </c>
      <c r="B14238" s="182" t="s">
        <v>60430</v>
      </c>
      <c r="C14238" s="182"/>
      <c r="D14238" s="182" t="s">
        <v>13043</v>
      </c>
    </row>
    <row r="14239" spans="1:4">
      <c r="A14239" s="182" t="s">
        <v>13042</v>
      </c>
      <c r="B14239" s="182" t="s">
        <v>65527</v>
      </c>
      <c r="C14239" s="182"/>
      <c r="D14239" s="182" t="s">
        <v>13041</v>
      </c>
    </row>
    <row r="14240" spans="1:4">
      <c r="A14240" s="182" t="s">
        <v>13040</v>
      </c>
      <c r="B14240" s="182" t="s">
        <v>78317</v>
      </c>
      <c r="C14240" s="182"/>
      <c r="D14240" s="182" t="s">
        <v>13039</v>
      </c>
    </row>
    <row r="14241" spans="1:4">
      <c r="A14241" s="182" t="s">
        <v>13038</v>
      </c>
      <c r="B14241" s="182" t="s">
        <v>68831</v>
      </c>
      <c r="C14241" s="182"/>
      <c r="D14241" s="182" t="s">
        <v>13037</v>
      </c>
    </row>
    <row r="14242" spans="1:4">
      <c r="A14242" s="182" t="s">
        <v>13036</v>
      </c>
      <c r="B14242" s="182" t="s">
        <v>76331</v>
      </c>
      <c r="C14242" s="182"/>
      <c r="D14242" s="182" t="s">
        <v>13035</v>
      </c>
    </row>
    <row r="14243" spans="1:4">
      <c r="A14243" s="182" t="s">
        <v>13034</v>
      </c>
      <c r="B14243" s="182" t="s">
        <v>80565</v>
      </c>
      <c r="C14243" s="182"/>
      <c r="D14243" s="182" t="s">
        <v>13033</v>
      </c>
    </row>
    <row r="14244" spans="1:4">
      <c r="A14244" s="182" t="s">
        <v>13032</v>
      </c>
      <c r="B14244" s="182" t="s">
        <v>78996</v>
      </c>
      <c r="C14244" s="182"/>
      <c r="D14244" s="182" t="s">
        <v>13031</v>
      </c>
    </row>
    <row r="14245" spans="1:4">
      <c r="A14245" s="182" t="s">
        <v>13030</v>
      </c>
      <c r="B14245" s="182" t="s">
        <v>73998</v>
      </c>
      <c r="C14245" s="182"/>
      <c r="D14245" s="182" t="s">
        <v>13029</v>
      </c>
    </row>
    <row r="14246" spans="1:4">
      <c r="A14246" s="182" t="s">
        <v>13028</v>
      </c>
      <c r="B14246" s="182" t="s">
        <v>62120</v>
      </c>
      <c r="C14246" s="182"/>
      <c r="D14246" s="182" t="s">
        <v>13027</v>
      </c>
    </row>
    <row r="14247" spans="1:4">
      <c r="A14247" s="182" t="s">
        <v>13026</v>
      </c>
      <c r="B14247" s="182" t="s">
        <v>74164</v>
      </c>
      <c r="C14247" s="182"/>
      <c r="D14247" s="182" t="s">
        <v>13025</v>
      </c>
    </row>
    <row r="14248" spans="1:4">
      <c r="A14248" s="182" t="s">
        <v>13024</v>
      </c>
      <c r="B14248" s="182" t="s">
        <v>71076</v>
      </c>
      <c r="C14248" s="182"/>
      <c r="D14248" s="182" t="s">
        <v>13023</v>
      </c>
    </row>
    <row r="14249" spans="1:4">
      <c r="A14249" s="182" t="s">
        <v>13022</v>
      </c>
      <c r="B14249" s="182" t="s">
        <v>71548</v>
      </c>
      <c r="C14249" s="182"/>
      <c r="D14249" s="182" t="s">
        <v>13021</v>
      </c>
    </row>
    <row r="14250" spans="1:4">
      <c r="A14250" s="182" t="s">
        <v>13020</v>
      </c>
      <c r="B14250" s="182" t="s">
        <v>63005</v>
      </c>
      <c r="C14250" s="182"/>
      <c r="D14250" s="182" t="s">
        <v>13019</v>
      </c>
    </row>
    <row r="14251" spans="1:4">
      <c r="A14251" s="182" t="s">
        <v>13018</v>
      </c>
      <c r="B14251" s="182" t="s">
        <v>78629</v>
      </c>
      <c r="C14251" s="182"/>
      <c r="D14251" s="182" t="s">
        <v>13017</v>
      </c>
    </row>
    <row r="14252" spans="1:4">
      <c r="A14252" s="182" t="s">
        <v>13016</v>
      </c>
      <c r="B14252" s="182" t="s">
        <v>59802</v>
      </c>
      <c r="C14252" s="182"/>
      <c r="D14252" s="182" t="s">
        <v>13015</v>
      </c>
    </row>
    <row r="14253" spans="1:4">
      <c r="A14253" s="182" t="s">
        <v>13014</v>
      </c>
      <c r="B14253" s="182" t="s">
        <v>65767</v>
      </c>
      <c r="C14253" s="182"/>
      <c r="D14253" s="182" t="s">
        <v>13013</v>
      </c>
    </row>
    <row r="14254" spans="1:4">
      <c r="A14254" s="182" t="s">
        <v>13012</v>
      </c>
      <c r="B14254" s="182" t="s">
        <v>67826</v>
      </c>
      <c r="C14254" s="182"/>
      <c r="D14254" s="182" t="s">
        <v>13011</v>
      </c>
    </row>
    <row r="14255" spans="1:4">
      <c r="A14255" s="182" t="s">
        <v>13010</v>
      </c>
      <c r="B14255" s="182" t="s">
        <v>78683</v>
      </c>
      <c r="C14255" s="182"/>
      <c r="D14255" s="182" t="s">
        <v>13009</v>
      </c>
    </row>
    <row r="14256" spans="1:4">
      <c r="A14256" s="182" t="s">
        <v>13008</v>
      </c>
      <c r="B14256" s="182" t="s">
        <v>80495</v>
      </c>
      <c r="C14256" s="182"/>
      <c r="D14256" s="182" t="s">
        <v>13007</v>
      </c>
    </row>
    <row r="14257" spans="1:4">
      <c r="A14257" s="182" t="s">
        <v>13006</v>
      </c>
      <c r="B14257" s="182" t="s">
        <v>79017</v>
      </c>
      <c r="C14257" s="182"/>
      <c r="D14257" s="182" t="s">
        <v>13005</v>
      </c>
    </row>
    <row r="14258" spans="1:4">
      <c r="A14258" s="182" t="s">
        <v>13004</v>
      </c>
      <c r="B14258" s="182" t="s">
        <v>76544</v>
      </c>
      <c r="C14258" s="182"/>
      <c r="D14258" s="182" t="s">
        <v>13003</v>
      </c>
    </row>
    <row r="14259" spans="1:4">
      <c r="A14259" s="182" t="s">
        <v>13002</v>
      </c>
      <c r="B14259" s="182" t="s">
        <v>67963</v>
      </c>
      <c r="C14259" s="182"/>
      <c r="D14259" s="182" t="s">
        <v>13001</v>
      </c>
    </row>
    <row r="14260" spans="1:4">
      <c r="A14260" s="182" t="s">
        <v>13000</v>
      </c>
      <c r="B14260" s="182" t="s">
        <v>67495</v>
      </c>
      <c r="C14260" s="182"/>
      <c r="D14260" s="182" t="s">
        <v>12999</v>
      </c>
    </row>
    <row r="14261" spans="1:4">
      <c r="A14261" s="182" t="s">
        <v>12998</v>
      </c>
      <c r="B14261" s="182" t="s">
        <v>80667</v>
      </c>
      <c r="C14261" s="182"/>
      <c r="D14261" s="182" t="s">
        <v>12997</v>
      </c>
    </row>
    <row r="14262" spans="1:4">
      <c r="A14262" s="182" t="s">
        <v>12996</v>
      </c>
      <c r="B14262" s="182" t="s">
        <v>68705</v>
      </c>
      <c r="C14262" s="182"/>
      <c r="D14262" s="182" t="s">
        <v>12995</v>
      </c>
    </row>
    <row r="14263" spans="1:4">
      <c r="A14263" s="182" t="s">
        <v>12994</v>
      </c>
      <c r="B14263" s="182" t="s">
        <v>67919</v>
      </c>
      <c r="C14263" s="182"/>
      <c r="D14263" s="182" t="s">
        <v>12993</v>
      </c>
    </row>
    <row r="14264" spans="1:4">
      <c r="A14264" s="182" t="s">
        <v>12992</v>
      </c>
      <c r="B14264" s="182" t="s">
        <v>76080</v>
      </c>
      <c r="C14264" s="182"/>
      <c r="D14264" s="182" t="s">
        <v>12991</v>
      </c>
    </row>
    <row r="14265" spans="1:4">
      <c r="A14265" s="182" t="s">
        <v>12990</v>
      </c>
      <c r="B14265" s="182" t="s">
        <v>71456</v>
      </c>
      <c r="C14265" s="182"/>
      <c r="D14265" s="182" t="s">
        <v>12989</v>
      </c>
    </row>
    <row r="14266" spans="1:4">
      <c r="A14266" s="182" t="s">
        <v>12988</v>
      </c>
      <c r="B14266" s="182" t="s">
        <v>62152</v>
      </c>
      <c r="C14266" s="182"/>
      <c r="D14266" s="182" t="s">
        <v>12987</v>
      </c>
    </row>
    <row r="14267" spans="1:4">
      <c r="A14267" s="182" t="s">
        <v>12986</v>
      </c>
      <c r="B14267" s="182" t="s">
        <v>70284</v>
      </c>
      <c r="C14267" s="182"/>
      <c r="D14267" s="182" t="s">
        <v>12985</v>
      </c>
    </row>
    <row r="14268" spans="1:4">
      <c r="A14268" s="182" t="s">
        <v>12984</v>
      </c>
      <c r="B14268" s="182" t="s">
        <v>77501</v>
      </c>
      <c r="C14268" s="182"/>
      <c r="D14268" s="182" t="s">
        <v>12983</v>
      </c>
    </row>
    <row r="14269" spans="1:4">
      <c r="A14269" s="182" t="s">
        <v>12982</v>
      </c>
      <c r="B14269" s="182" t="s">
        <v>80552</v>
      </c>
      <c r="C14269" s="182"/>
      <c r="D14269" s="182" t="s">
        <v>12981</v>
      </c>
    </row>
    <row r="14270" spans="1:4">
      <c r="A14270" s="182" t="s">
        <v>12980</v>
      </c>
      <c r="B14270" s="182" t="s">
        <v>70621</v>
      </c>
      <c r="C14270" s="182"/>
      <c r="D14270" s="182" t="s">
        <v>12979</v>
      </c>
    </row>
    <row r="14271" spans="1:4">
      <c r="A14271" s="182" t="s">
        <v>12978</v>
      </c>
      <c r="B14271" s="182" t="s">
        <v>59173</v>
      </c>
      <c r="C14271" s="182"/>
      <c r="D14271" s="182" t="s">
        <v>12977</v>
      </c>
    </row>
    <row r="14272" spans="1:4">
      <c r="A14272" s="182" t="s">
        <v>12976</v>
      </c>
      <c r="B14272" s="182" t="s">
        <v>71782</v>
      </c>
      <c r="C14272" s="182"/>
      <c r="D14272" s="182" t="s">
        <v>12975</v>
      </c>
    </row>
    <row r="14273" spans="1:4">
      <c r="A14273" s="182" t="s">
        <v>12974</v>
      </c>
      <c r="B14273" s="182" t="s">
        <v>60904</v>
      </c>
      <c r="C14273" s="182"/>
      <c r="D14273" s="182" t="s">
        <v>12973</v>
      </c>
    </row>
    <row r="14274" spans="1:4">
      <c r="A14274" s="182" t="s">
        <v>12972</v>
      </c>
      <c r="B14274" s="182" t="s">
        <v>59894</v>
      </c>
      <c r="C14274" s="182"/>
      <c r="D14274" s="182" t="s">
        <v>12971</v>
      </c>
    </row>
    <row r="14275" spans="1:4">
      <c r="A14275" s="182" t="s">
        <v>12970</v>
      </c>
      <c r="B14275" s="182" t="s">
        <v>77074</v>
      </c>
      <c r="C14275" s="182"/>
      <c r="D14275" s="182" t="s">
        <v>12969</v>
      </c>
    </row>
    <row r="14276" spans="1:4">
      <c r="A14276" s="182" t="s">
        <v>12968</v>
      </c>
      <c r="B14276" s="182" t="s">
        <v>59544</v>
      </c>
      <c r="C14276" s="182"/>
      <c r="D14276" s="182" t="s">
        <v>12967</v>
      </c>
    </row>
    <row r="14277" spans="1:4">
      <c r="A14277" s="182" t="s">
        <v>12966</v>
      </c>
      <c r="B14277" s="182" t="s">
        <v>60552</v>
      </c>
      <c r="C14277" s="182"/>
      <c r="D14277" s="182" t="s">
        <v>12965</v>
      </c>
    </row>
    <row r="14278" spans="1:4">
      <c r="A14278" s="182" t="s">
        <v>12964</v>
      </c>
      <c r="B14278" s="182" t="s">
        <v>66044</v>
      </c>
      <c r="C14278" s="182"/>
      <c r="D14278" s="182" t="s">
        <v>12963</v>
      </c>
    </row>
    <row r="14279" spans="1:4">
      <c r="A14279" s="182" t="s">
        <v>12962</v>
      </c>
      <c r="B14279" s="182" t="s">
        <v>64117</v>
      </c>
      <c r="C14279" s="182"/>
      <c r="D14279" s="182" t="s">
        <v>12961</v>
      </c>
    </row>
    <row r="14280" spans="1:4">
      <c r="A14280" s="182" t="s">
        <v>12960</v>
      </c>
      <c r="B14280" s="182" t="s">
        <v>68045</v>
      </c>
      <c r="C14280" s="182"/>
      <c r="D14280" s="182" t="s">
        <v>12959</v>
      </c>
    </row>
    <row r="14281" spans="1:4">
      <c r="A14281" s="182" t="s">
        <v>12958</v>
      </c>
      <c r="B14281" s="182" t="s">
        <v>76482</v>
      </c>
      <c r="C14281" s="182"/>
      <c r="D14281" s="182" t="s">
        <v>12957</v>
      </c>
    </row>
    <row r="14282" spans="1:4">
      <c r="A14282" s="182" t="s">
        <v>12956</v>
      </c>
      <c r="B14282" s="182" t="s">
        <v>78798</v>
      </c>
      <c r="C14282" s="182"/>
      <c r="D14282" s="182" t="s">
        <v>12955</v>
      </c>
    </row>
    <row r="14283" spans="1:4">
      <c r="A14283" s="182" t="s">
        <v>12954</v>
      </c>
      <c r="B14283" s="182" t="s">
        <v>61281</v>
      </c>
      <c r="C14283" s="182"/>
      <c r="D14283" s="182" t="s">
        <v>12953</v>
      </c>
    </row>
    <row r="14284" spans="1:4">
      <c r="A14284" s="182" t="s">
        <v>12952</v>
      </c>
      <c r="B14284" s="182" t="s">
        <v>76892</v>
      </c>
      <c r="C14284" s="182"/>
      <c r="D14284" s="182" t="s">
        <v>12951</v>
      </c>
    </row>
    <row r="14285" spans="1:4">
      <c r="A14285" s="182" t="s">
        <v>12950</v>
      </c>
      <c r="B14285" s="182" t="s">
        <v>66340</v>
      </c>
      <c r="C14285" s="182"/>
      <c r="D14285" s="182" t="s">
        <v>12949</v>
      </c>
    </row>
    <row r="14286" spans="1:4">
      <c r="A14286" s="182" t="s">
        <v>12948</v>
      </c>
      <c r="B14286" s="182" t="s">
        <v>67289</v>
      </c>
      <c r="C14286" s="182"/>
      <c r="D14286" s="182" t="s">
        <v>12947</v>
      </c>
    </row>
    <row r="14287" spans="1:4">
      <c r="A14287" s="182" t="s">
        <v>12946</v>
      </c>
      <c r="B14287" s="182" t="s">
        <v>64271</v>
      </c>
      <c r="C14287" s="182"/>
      <c r="D14287" s="182" t="s">
        <v>12945</v>
      </c>
    </row>
    <row r="14288" spans="1:4">
      <c r="A14288" s="182" t="s">
        <v>12944</v>
      </c>
      <c r="B14288" s="182" t="s">
        <v>66052</v>
      </c>
      <c r="C14288" s="182"/>
      <c r="D14288" s="182" t="s">
        <v>12943</v>
      </c>
    </row>
    <row r="14289" spans="1:4">
      <c r="A14289" s="182" t="s">
        <v>12942</v>
      </c>
      <c r="B14289" s="182" t="s">
        <v>77847</v>
      </c>
      <c r="C14289" s="182"/>
      <c r="D14289" s="182" t="s">
        <v>12941</v>
      </c>
    </row>
    <row r="14290" spans="1:4">
      <c r="A14290" s="182" t="s">
        <v>12940</v>
      </c>
      <c r="B14290" s="182" t="s">
        <v>60510</v>
      </c>
      <c r="C14290" s="182"/>
      <c r="D14290" s="182" t="s">
        <v>12939</v>
      </c>
    </row>
    <row r="14291" spans="1:4">
      <c r="A14291" s="182" t="s">
        <v>12938</v>
      </c>
      <c r="B14291" s="182" t="s">
        <v>61879</v>
      </c>
      <c r="C14291" s="182"/>
      <c r="D14291" s="182" t="s">
        <v>12937</v>
      </c>
    </row>
    <row r="14292" spans="1:4">
      <c r="A14292" s="182" t="s">
        <v>12936</v>
      </c>
      <c r="B14292" s="182" t="s">
        <v>61280</v>
      </c>
      <c r="C14292" s="182"/>
      <c r="D14292" s="182" t="s">
        <v>12935</v>
      </c>
    </row>
    <row r="14293" spans="1:4">
      <c r="A14293" s="182" t="s">
        <v>12934</v>
      </c>
      <c r="B14293" s="182" t="s">
        <v>63593</v>
      </c>
      <c r="C14293" s="182"/>
      <c r="D14293" s="182" t="s">
        <v>12933</v>
      </c>
    </row>
    <row r="14294" spans="1:4">
      <c r="A14294" s="182" t="s">
        <v>12932</v>
      </c>
      <c r="B14294" s="182" t="s">
        <v>76877</v>
      </c>
      <c r="C14294" s="182"/>
      <c r="D14294" s="182" t="s">
        <v>12931</v>
      </c>
    </row>
    <row r="14295" spans="1:4">
      <c r="A14295" s="182" t="s">
        <v>12930</v>
      </c>
      <c r="B14295" s="182" t="s">
        <v>77706</v>
      </c>
      <c r="C14295" s="182"/>
      <c r="D14295" s="182" t="s">
        <v>12929</v>
      </c>
    </row>
    <row r="14296" spans="1:4">
      <c r="A14296" s="182" t="s">
        <v>12928</v>
      </c>
      <c r="B14296" s="182" t="s">
        <v>65442</v>
      </c>
      <c r="C14296" s="182"/>
      <c r="D14296" s="182" t="s">
        <v>12927</v>
      </c>
    </row>
    <row r="14297" spans="1:4">
      <c r="A14297" s="182" t="s">
        <v>12926</v>
      </c>
      <c r="B14297" s="182" t="s">
        <v>74924</v>
      </c>
      <c r="C14297" s="182"/>
      <c r="D14297" s="182" t="s">
        <v>12925</v>
      </c>
    </row>
    <row r="14298" spans="1:4">
      <c r="A14298" s="182" t="s">
        <v>12924</v>
      </c>
      <c r="B14298" s="182" t="s">
        <v>80639</v>
      </c>
      <c r="C14298" s="182"/>
      <c r="D14298" s="182" t="s">
        <v>12923</v>
      </c>
    </row>
    <row r="14299" spans="1:4">
      <c r="A14299" s="182" t="s">
        <v>12922</v>
      </c>
      <c r="B14299" s="182" t="s">
        <v>65402</v>
      </c>
      <c r="C14299" s="182"/>
      <c r="D14299" s="182" t="s">
        <v>12921</v>
      </c>
    </row>
    <row r="14300" spans="1:4">
      <c r="A14300" s="182" t="s">
        <v>12920</v>
      </c>
      <c r="B14300" s="182" t="s">
        <v>66636</v>
      </c>
      <c r="C14300" s="182"/>
      <c r="D14300" s="182" t="s">
        <v>12919</v>
      </c>
    </row>
    <row r="14301" spans="1:4">
      <c r="A14301" s="182" t="s">
        <v>12918</v>
      </c>
      <c r="B14301" s="182" t="s">
        <v>63183</v>
      </c>
      <c r="C14301" s="182"/>
      <c r="D14301" s="182" t="s">
        <v>12917</v>
      </c>
    </row>
    <row r="14302" spans="1:4">
      <c r="A14302" s="182" t="s">
        <v>12916</v>
      </c>
      <c r="B14302" s="182" t="s">
        <v>78776</v>
      </c>
      <c r="C14302" s="182"/>
      <c r="D14302" s="182" t="s">
        <v>12915</v>
      </c>
    </row>
    <row r="14303" spans="1:4">
      <c r="A14303" s="182" t="s">
        <v>12914</v>
      </c>
      <c r="B14303" s="182" t="s">
        <v>68867</v>
      </c>
      <c r="C14303" s="182"/>
      <c r="D14303" s="182" t="s">
        <v>12913</v>
      </c>
    </row>
    <row r="14304" spans="1:4">
      <c r="A14304" s="182" t="s">
        <v>12912</v>
      </c>
      <c r="B14304" s="182" t="s">
        <v>67649</v>
      </c>
      <c r="C14304" s="182"/>
      <c r="D14304" s="182" t="s">
        <v>12911</v>
      </c>
    </row>
    <row r="14305" spans="1:4">
      <c r="A14305" s="182" t="s">
        <v>12910</v>
      </c>
      <c r="B14305" s="182" t="s">
        <v>69112</v>
      </c>
      <c r="C14305" s="182"/>
      <c r="D14305" s="182" t="s">
        <v>12909</v>
      </c>
    </row>
    <row r="14306" spans="1:4">
      <c r="A14306" s="182" t="s">
        <v>12908</v>
      </c>
      <c r="B14306" s="182" t="s">
        <v>68238</v>
      </c>
      <c r="C14306" s="182"/>
      <c r="D14306" s="182" t="s">
        <v>12907</v>
      </c>
    </row>
    <row r="14307" spans="1:4">
      <c r="A14307" s="182" t="s">
        <v>12906</v>
      </c>
      <c r="B14307" s="182" t="s">
        <v>68411</v>
      </c>
      <c r="C14307" s="182"/>
      <c r="D14307" s="182" t="s">
        <v>12905</v>
      </c>
    </row>
    <row r="14308" spans="1:4">
      <c r="A14308" s="182" t="s">
        <v>12904</v>
      </c>
      <c r="B14308" s="182" t="s">
        <v>69050</v>
      </c>
      <c r="C14308" s="182"/>
      <c r="D14308" s="182" t="s">
        <v>12903</v>
      </c>
    </row>
    <row r="14309" spans="1:4">
      <c r="A14309" s="182" t="s">
        <v>12902</v>
      </c>
      <c r="B14309" s="182" t="s">
        <v>69508</v>
      </c>
      <c r="C14309" s="182"/>
      <c r="D14309" s="182" t="s">
        <v>12901</v>
      </c>
    </row>
    <row r="14310" spans="1:4">
      <c r="A14310" s="182" t="s">
        <v>12900</v>
      </c>
      <c r="B14310" s="182" t="s">
        <v>76329</v>
      </c>
      <c r="C14310" s="182"/>
      <c r="D14310" s="182" t="s">
        <v>12899</v>
      </c>
    </row>
    <row r="14311" spans="1:4">
      <c r="A14311" s="182" t="s">
        <v>12898</v>
      </c>
      <c r="B14311" s="182" t="s">
        <v>64592</v>
      </c>
      <c r="C14311" s="182"/>
      <c r="D14311" s="182" t="s">
        <v>12897</v>
      </c>
    </row>
    <row r="14312" spans="1:4">
      <c r="A14312" s="182" t="s">
        <v>12896</v>
      </c>
      <c r="B14312" s="182" t="s">
        <v>66765</v>
      </c>
      <c r="C14312" s="182"/>
      <c r="D14312" s="182" t="s">
        <v>12895</v>
      </c>
    </row>
    <row r="14313" spans="1:4">
      <c r="A14313" s="182" t="s">
        <v>12894</v>
      </c>
      <c r="B14313" s="182" t="s">
        <v>77508</v>
      </c>
      <c r="C14313" s="182"/>
      <c r="D14313" s="182" t="s">
        <v>12893</v>
      </c>
    </row>
    <row r="14314" spans="1:4">
      <c r="A14314" s="182" t="s">
        <v>12892</v>
      </c>
      <c r="B14314" s="182" t="s">
        <v>75169</v>
      </c>
      <c r="C14314" s="182"/>
      <c r="D14314" s="182" t="s">
        <v>12891</v>
      </c>
    </row>
    <row r="14315" spans="1:4">
      <c r="A14315" s="182" t="s">
        <v>12890</v>
      </c>
      <c r="B14315" s="182" t="s">
        <v>74301</v>
      </c>
      <c r="C14315" s="182"/>
      <c r="D14315" s="182" t="s">
        <v>12889</v>
      </c>
    </row>
    <row r="14316" spans="1:4">
      <c r="A14316" s="182" t="s">
        <v>12888</v>
      </c>
      <c r="B14316" s="182" t="s">
        <v>60124</v>
      </c>
      <c r="C14316" s="182"/>
      <c r="D14316" s="182" t="s">
        <v>12887</v>
      </c>
    </row>
    <row r="14317" spans="1:4">
      <c r="A14317" s="182" t="s">
        <v>12886</v>
      </c>
      <c r="B14317" s="182" t="s">
        <v>74698</v>
      </c>
      <c r="C14317" s="182"/>
      <c r="D14317" s="182" t="s">
        <v>12885</v>
      </c>
    </row>
    <row r="14318" spans="1:4">
      <c r="A14318" s="182" t="s">
        <v>12884</v>
      </c>
      <c r="B14318" s="182" t="s">
        <v>64801</v>
      </c>
      <c r="C14318" s="182"/>
      <c r="D14318" s="182" t="s">
        <v>12883</v>
      </c>
    </row>
    <row r="14319" spans="1:4">
      <c r="A14319" s="182" t="s">
        <v>12882</v>
      </c>
      <c r="B14319" s="182" t="s">
        <v>67394</v>
      </c>
      <c r="C14319" s="182" t="s">
        <v>67395</v>
      </c>
      <c r="D14319" s="182" t="s">
        <v>12881</v>
      </c>
    </row>
    <row r="14320" spans="1:4">
      <c r="A14320" s="182" t="s">
        <v>12880</v>
      </c>
      <c r="B14320" s="182" t="s">
        <v>79100</v>
      </c>
      <c r="C14320" s="182"/>
      <c r="D14320" s="182" t="s">
        <v>12879</v>
      </c>
    </row>
    <row r="14321" spans="1:4">
      <c r="A14321" s="182" t="s">
        <v>12878</v>
      </c>
      <c r="B14321" s="182" t="s">
        <v>80371</v>
      </c>
      <c r="C14321" s="182"/>
      <c r="D14321" s="182" t="s">
        <v>12877</v>
      </c>
    </row>
    <row r="14322" spans="1:4">
      <c r="A14322" s="182" t="s">
        <v>12876</v>
      </c>
      <c r="B14322" s="182" t="s">
        <v>76947</v>
      </c>
      <c r="C14322" s="182"/>
      <c r="D14322" s="182" t="s">
        <v>12875</v>
      </c>
    </row>
    <row r="14323" spans="1:4">
      <c r="A14323" s="182" t="s">
        <v>12874</v>
      </c>
      <c r="B14323" s="182" t="s">
        <v>77079</v>
      </c>
      <c r="C14323" s="182"/>
      <c r="D14323" s="182" t="s">
        <v>12873</v>
      </c>
    </row>
    <row r="14324" spans="1:4">
      <c r="A14324" s="182" t="s">
        <v>12872</v>
      </c>
      <c r="B14324" s="182" t="s">
        <v>69450</v>
      </c>
      <c r="C14324" s="182"/>
      <c r="D14324" s="182" t="s">
        <v>12871</v>
      </c>
    </row>
    <row r="14325" spans="1:4">
      <c r="A14325" s="182" t="s">
        <v>12870</v>
      </c>
      <c r="B14325" s="182" t="s">
        <v>68591</v>
      </c>
      <c r="C14325" s="182"/>
      <c r="D14325" s="182" t="s">
        <v>12869</v>
      </c>
    </row>
    <row r="14326" spans="1:4">
      <c r="A14326" s="182" t="s">
        <v>12868</v>
      </c>
      <c r="B14326" s="182" t="s">
        <v>74564</v>
      </c>
      <c r="C14326" s="182"/>
      <c r="D14326" s="182" t="s">
        <v>12867</v>
      </c>
    </row>
    <row r="14327" spans="1:4">
      <c r="A14327" s="182" t="s">
        <v>12866</v>
      </c>
      <c r="B14327" s="182" t="s">
        <v>77859</v>
      </c>
      <c r="C14327" s="182"/>
      <c r="D14327" s="182" t="s">
        <v>12865</v>
      </c>
    </row>
    <row r="14328" spans="1:4">
      <c r="A14328" s="182" t="s">
        <v>12864</v>
      </c>
      <c r="B14328" s="182" t="s">
        <v>72536</v>
      </c>
      <c r="C14328" s="182"/>
      <c r="D14328" s="182" t="s">
        <v>12863</v>
      </c>
    </row>
    <row r="14329" spans="1:4">
      <c r="A14329" s="182" t="s">
        <v>12862</v>
      </c>
      <c r="B14329" s="182" t="s">
        <v>78014</v>
      </c>
      <c r="C14329" s="182"/>
      <c r="D14329" s="182" t="s">
        <v>12861</v>
      </c>
    </row>
    <row r="14330" spans="1:4">
      <c r="A14330" s="182" t="s">
        <v>12860</v>
      </c>
      <c r="B14330" s="182" t="s">
        <v>73949</v>
      </c>
      <c r="C14330" s="182"/>
      <c r="D14330" s="182" t="s">
        <v>12859</v>
      </c>
    </row>
    <row r="14331" spans="1:4">
      <c r="A14331" s="182" t="s">
        <v>12858</v>
      </c>
      <c r="B14331" s="182" t="s">
        <v>69999</v>
      </c>
      <c r="C14331" s="182"/>
      <c r="D14331" s="182" t="s">
        <v>12857</v>
      </c>
    </row>
    <row r="14332" spans="1:4">
      <c r="A14332" s="182" t="s">
        <v>12856</v>
      </c>
      <c r="B14332" s="182" t="s">
        <v>72497</v>
      </c>
      <c r="C14332" s="182"/>
      <c r="D14332" s="182" t="s">
        <v>12855</v>
      </c>
    </row>
    <row r="14333" spans="1:4">
      <c r="A14333" s="182" t="s">
        <v>12854</v>
      </c>
      <c r="B14333" s="182" t="s">
        <v>72615</v>
      </c>
      <c r="C14333" s="182"/>
      <c r="D14333" s="182" t="s">
        <v>12853</v>
      </c>
    </row>
    <row r="14334" spans="1:4">
      <c r="A14334" s="182" t="s">
        <v>12852</v>
      </c>
      <c r="B14334" s="182" t="s">
        <v>66823</v>
      </c>
      <c r="C14334" s="182"/>
      <c r="D14334" s="182" t="s">
        <v>12851</v>
      </c>
    </row>
    <row r="14335" spans="1:4">
      <c r="A14335" s="182" t="s">
        <v>12850</v>
      </c>
      <c r="B14335" s="182" t="s">
        <v>68447</v>
      </c>
      <c r="C14335" s="182"/>
      <c r="D14335" s="182" t="s">
        <v>12849</v>
      </c>
    </row>
    <row r="14336" spans="1:4">
      <c r="A14336" s="182" t="s">
        <v>12848</v>
      </c>
      <c r="B14336" s="182" t="s">
        <v>78713</v>
      </c>
      <c r="C14336" s="182"/>
      <c r="D14336" s="182" t="s">
        <v>12847</v>
      </c>
    </row>
    <row r="14337" spans="1:4">
      <c r="A14337" s="182" t="s">
        <v>12846</v>
      </c>
      <c r="B14337" s="182" t="s">
        <v>77987</v>
      </c>
      <c r="C14337" s="182"/>
      <c r="D14337" s="182" t="s">
        <v>12845</v>
      </c>
    </row>
    <row r="14338" spans="1:4">
      <c r="A14338" s="182" t="s">
        <v>12844</v>
      </c>
      <c r="B14338" s="182" t="s">
        <v>61534</v>
      </c>
      <c r="C14338" s="182"/>
      <c r="D14338" s="182" t="s">
        <v>12843</v>
      </c>
    </row>
    <row r="14339" spans="1:4">
      <c r="A14339" s="182" t="s">
        <v>12842</v>
      </c>
      <c r="B14339" s="182" t="s">
        <v>68967</v>
      </c>
      <c r="C14339" s="182"/>
      <c r="D14339" s="182" t="s">
        <v>12841</v>
      </c>
    </row>
    <row r="14340" spans="1:4">
      <c r="A14340" s="182" t="s">
        <v>12840</v>
      </c>
      <c r="B14340" s="182" t="s">
        <v>77874</v>
      </c>
      <c r="C14340" s="182"/>
      <c r="D14340" s="182" t="s">
        <v>12839</v>
      </c>
    </row>
    <row r="14341" spans="1:4">
      <c r="A14341" s="182" t="s">
        <v>12838</v>
      </c>
      <c r="B14341" s="182" t="s">
        <v>75808</v>
      </c>
      <c r="C14341" s="182"/>
      <c r="D14341" s="182" t="s">
        <v>12837</v>
      </c>
    </row>
    <row r="14342" spans="1:4">
      <c r="A14342" s="182" t="s">
        <v>12836</v>
      </c>
      <c r="B14342" s="182" t="s">
        <v>77042</v>
      </c>
      <c r="C14342" s="182"/>
      <c r="D14342" s="182" t="s">
        <v>12835</v>
      </c>
    </row>
    <row r="14343" spans="1:4">
      <c r="A14343" s="182" t="s">
        <v>12834</v>
      </c>
      <c r="B14343" s="182" t="s">
        <v>61409</v>
      </c>
      <c r="C14343" s="182"/>
      <c r="D14343" s="182" t="s">
        <v>12833</v>
      </c>
    </row>
    <row r="14344" spans="1:4">
      <c r="A14344" s="182" t="s">
        <v>12832</v>
      </c>
      <c r="B14344" s="182" t="s">
        <v>71626</v>
      </c>
      <c r="C14344" s="182"/>
      <c r="D14344" s="182" t="s">
        <v>12831</v>
      </c>
    </row>
    <row r="14345" spans="1:4">
      <c r="A14345" s="182" t="s">
        <v>12830</v>
      </c>
      <c r="B14345" s="182" t="s">
        <v>76213</v>
      </c>
      <c r="C14345" s="182"/>
      <c r="D14345" s="182" t="s">
        <v>12829</v>
      </c>
    </row>
    <row r="14346" spans="1:4">
      <c r="A14346" s="182" t="s">
        <v>12828</v>
      </c>
      <c r="B14346" s="182" t="s">
        <v>74511</v>
      </c>
      <c r="C14346" s="182"/>
      <c r="D14346" s="182" t="s">
        <v>12827</v>
      </c>
    </row>
    <row r="14347" spans="1:4">
      <c r="A14347" s="182" t="s">
        <v>12826</v>
      </c>
      <c r="B14347" s="182" t="s">
        <v>78357</v>
      </c>
      <c r="C14347" s="182"/>
      <c r="D14347" s="182" t="s">
        <v>12825</v>
      </c>
    </row>
    <row r="14348" spans="1:4">
      <c r="A14348" s="182" t="s">
        <v>12824</v>
      </c>
      <c r="B14348" s="182" t="s">
        <v>66917</v>
      </c>
      <c r="C14348" s="182"/>
      <c r="D14348" s="182" t="s">
        <v>12823</v>
      </c>
    </row>
    <row r="14349" spans="1:4">
      <c r="A14349" s="182" t="s">
        <v>12822</v>
      </c>
      <c r="B14349" s="182" t="s">
        <v>75549</v>
      </c>
      <c r="C14349" s="182"/>
      <c r="D14349" s="182" t="s">
        <v>12821</v>
      </c>
    </row>
    <row r="14350" spans="1:4">
      <c r="A14350" s="182" t="s">
        <v>12820</v>
      </c>
      <c r="B14350" s="182" t="s">
        <v>70232</v>
      </c>
      <c r="C14350" s="182"/>
      <c r="D14350" s="182" t="s">
        <v>12819</v>
      </c>
    </row>
    <row r="14351" spans="1:4">
      <c r="A14351" s="182" t="s">
        <v>12818</v>
      </c>
      <c r="B14351" s="182" t="s">
        <v>63852</v>
      </c>
      <c r="C14351" s="182"/>
      <c r="D14351" s="182" t="s">
        <v>12817</v>
      </c>
    </row>
    <row r="14352" spans="1:4">
      <c r="A14352" s="182" t="s">
        <v>12816</v>
      </c>
      <c r="B14352" s="182" t="s">
        <v>67501</v>
      </c>
      <c r="C14352" s="182"/>
      <c r="D14352" s="182" t="s">
        <v>12815</v>
      </c>
    </row>
    <row r="14353" spans="1:4">
      <c r="A14353" s="182" t="s">
        <v>12814</v>
      </c>
      <c r="B14353" s="182" t="s">
        <v>70926</v>
      </c>
      <c r="C14353" s="182"/>
      <c r="D14353" s="182" t="s">
        <v>12813</v>
      </c>
    </row>
    <row r="14354" spans="1:4">
      <c r="A14354" s="182" t="s">
        <v>12812</v>
      </c>
      <c r="B14354" s="182" t="s">
        <v>78437</v>
      </c>
      <c r="C14354" s="182"/>
      <c r="D14354" s="182" t="s">
        <v>12811</v>
      </c>
    </row>
    <row r="14355" spans="1:4">
      <c r="A14355" s="182" t="s">
        <v>12810</v>
      </c>
      <c r="B14355" s="182" t="s">
        <v>80369</v>
      </c>
      <c r="C14355" s="182"/>
      <c r="D14355" s="182" t="s">
        <v>12809</v>
      </c>
    </row>
    <row r="14356" spans="1:4">
      <c r="A14356" s="182" t="s">
        <v>12808</v>
      </c>
      <c r="B14356" s="182" t="s">
        <v>67691</v>
      </c>
      <c r="C14356" s="182"/>
      <c r="D14356" s="182" t="s">
        <v>12807</v>
      </c>
    </row>
    <row r="14357" spans="1:4">
      <c r="A14357" s="182" t="s">
        <v>12806</v>
      </c>
      <c r="B14357" s="182" t="s">
        <v>73163</v>
      </c>
      <c r="C14357" s="182"/>
      <c r="D14357" s="182" t="s">
        <v>12805</v>
      </c>
    </row>
    <row r="14358" spans="1:4">
      <c r="A14358" s="182" t="s">
        <v>12804</v>
      </c>
      <c r="B14358" s="182" t="s">
        <v>76083</v>
      </c>
      <c r="C14358" s="182"/>
      <c r="D14358" s="182" t="s">
        <v>12803</v>
      </c>
    </row>
    <row r="14359" spans="1:4">
      <c r="A14359" s="182" t="s">
        <v>12802</v>
      </c>
      <c r="B14359" s="182" t="s">
        <v>71537</v>
      </c>
      <c r="C14359" s="182"/>
      <c r="D14359" s="182" t="s">
        <v>12801</v>
      </c>
    </row>
    <row r="14360" spans="1:4">
      <c r="A14360" s="182" t="s">
        <v>12800</v>
      </c>
      <c r="B14360" s="182" t="s">
        <v>76678</v>
      </c>
      <c r="C14360" s="182"/>
      <c r="D14360" s="182" t="s">
        <v>12799</v>
      </c>
    </row>
    <row r="14361" spans="1:4">
      <c r="A14361" s="182" t="s">
        <v>12798</v>
      </c>
      <c r="B14361" s="182" t="s">
        <v>66084</v>
      </c>
      <c r="C14361" s="182"/>
      <c r="D14361" s="182" t="s">
        <v>12797</v>
      </c>
    </row>
    <row r="14362" spans="1:4">
      <c r="A14362" s="182" t="s">
        <v>12796</v>
      </c>
      <c r="B14362" s="182" t="s">
        <v>75234</v>
      </c>
      <c r="C14362" s="182"/>
      <c r="D14362" s="182" t="s">
        <v>12795</v>
      </c>
    </row>
    <row r="14363" spans="1:4">
      <c r="A14363" s="182" t="s">
        <v>12794</v>
      </c>
      <c r="B14363" s="182" t="s">
        <v>65269</v>
      </c>
      <c r="C14363" s="182"/>
      <c r="D14363" s="182" t="s">
        <v>12793</v>
      </c>
    </row>
    <row r="14364" spans="1:4">
      <c r="A14364" s="182" t="s">
        <v>12792</v>
      </c>
      <c r="B14364" s="182" t="s">
        <v>79071</v>
      </c>
      <c r="C14364" s="182"/>
      <c r="D14364" s="182" t="s">
        <v>12791</v>
      </c>
    </row>
    <row r="14365" spans="1:4">
      <c r="A14365" s="182" t="s">
        <v>12790</v>
      </c>
      <c r="B14365" s="182" t="s">
        <v>62124</v>
      </c>
      <c r="C14365" s="182"/>
      <c r="D14365" s="182" t="s">
        <v>12789</v>
      </c>
    </row>
    <row r="14366" spans="1:4">
      <c r="A14366" s="182" t="s">
        <v>12788</v>
      </c>
      <c r="B14366" s="182" t="s">
        <v>68426</v>
      </c>
      <c r="C14366" s="182"/>
      <c r="D14366" s="182" t="s">
        <v>12787</v>
      </c>
    </row>
    <row r="14367" spans="1:4">
      <c r="A14367" s="182" t="s">
        <v>12786</v>
      </c>
      <c r="B14367" s="182" t="s">
        <v>80350</v>
      </c>
      <c r="C14367" s="182"/>
      <c r="D14367" s="182" t="s">
        <v>12785</v>
      </c>
    </row>
    <row r="14368" spans="1:4">
      <c r="A14368" s="182" t="s">
        <v>12784</v>
      </c>
      <c r="B14368" s="182" t="s">
        <v>76822</v>
      </c>
      <c r="C14368" s="182"/>
      <c r="D14368" s="182" t="s">
        <v>12783</v>
      </c>
    </row>
    <row r="14369" spans="1:4">
      <c r="A14369" s="182" t="s">
        <v>12782</v>
      </c>
      <c r="B14369" s="182" t="s">
        <v>59753</v>
      </c>
      <c r="C14369" s="182"/>
      <c r="D14369" s="182" t="s">
        <v>12781</v>
      </c>
    </row>
    <row r="14370" spans="1:4">
      <c r="A14370" s="182" t="s">
        <v>12780</v>
      </c>
      <c r="B14370" s="182" t="s">
        <v>61438</v>
      </c>
      <c r="C14370" s="182"/>
      <c r="D14370" s="182" t="s">
        <v>12779</v>
      </c>
    </row>
    <row r="14371" spans="1:4">
      <c r="A14371" s="182" t="s">
        <v>12778</v>
      </c>
      <c r="B14371" s="182" t="s">
        <v>71917</v>
      </c>
      <c r="C14371" s="182"/>
      <c r="D14371" s="182" t="s">
        <v>12777</v>
      </c>
    </row>
    <row r="14372" spans="1:4">
      <c r="A14372" s="182" t="s">
        <v>12776</v>
      </c>
      <c r="B14372" s="182" t="s">
        <v>70608</v>
      </c>
      <c r="C14372" s="182"/>
      <c r="D14372" s="182" t="s">
        <v>12775</v>
      </c>
    </row>
    <row r="14373" spans="1:4">
      <c r="A14373" s="182" t="s">
        <v>12774</v>
      </c>
      <c r="B14373" s="182" t="s">
        <v>74082</v>
      </c>
      <c r="C14373" s="182"/>
      <c r="D14373" s="182" t="s">
        <v>12773</v>
      </c>
    </row>
    <row r="14374" spans="1:4">
      <c r="A14374" s="182" t="s">
        <v>12772</v>
      </c>
      <c r="B14374" s="182" t="s">
        <v>76146</v>
      </c>
      <c r="C14374" s="182"/>
      <c r="D14374" s="182" t="s">
        <v>12771</v>
      </c>
    </row>
    <row r="14375" spans="1:4">
      <c r="A14375" s="182" t="s">
        <v>12770</v>
      </c>
      <c r="B14375" s="182" t="s">
        <v>77132</v>
      </c>
      <c r="C14375" s="182"/>
      <c r="D14375" s="182" t="s">
        <v>12769</v>
      </c>
    </row>
    <row r="14376" spans="1:4">
      <c r="A14376" s="182" t="s">
        <v>12768</v>
      </c>
      <c r="B14376" s="182" t="s">
        <v>78088</v>
      </c>
      <c r="C14376" s="182"/>
      <c r="D14376" s="182" t="s">
        <v>12767</v>
      </c>
    </row>
    <row r="14377" spans="1:4">
      <c r="A14377" s="182" t="s">
        <v>12766</v>
      </c>
      <c r="B14377" s="182" t="s">
        <v>67943</v>
      </c>
      <c r="C14377" s="182"/>
      <c r="D14377" s="182" t="s">
        <v>12765</v>
      </c>
    </row>
    <row r="14378" spans="1:4">
      <c r="A14378" s="182" t="s">
        <v>12764</v>
      </c>
      <c r="B14378" s="182" t="s">
        <v>62993</v>
      </c>
      <c r="C14378" s="182"/>
      <c r="D14378" s="182" t="s">
        <v>12763</v>
      </c>
    </row>
    <row r="14379" spans="1:4">
      <c r="A14379" s="182" t="s">
        <v>12762</v>
      </c>
      <c r="B14379" s="182" t="s">
        <v>65947</v>
      </c>
      <c r="C14379" s="182"/>
      <c r="D14379" s="182" t="s">
        <v>12761</v>
      </c>
    </row>
    <row r="14380" spans="1:4">
      <c r="A14380" s="182" t="s">
        <v>12760</v>
      </c>
      <c r="B14380" s="182" t="s">
        <v>60584</v>
      </c>
      <c r="C14380" s="182"/>
      <c r="D14380" s="182" t="s">
        <v>12759</v>
      </c>
    </row>
    <row r="14381" spans="1:4">
      <c r="A14381" s="182" t="s">
        <v>12758</v>
      </c>
      <c r="B14381" s="182" t="s">
        <v>73218</v>
      </c>
      <c r="C14381" s="182"/>
      <c r="D14381" s="182" t="s">
        <v>12757</v>
      </c>
    </row>
    <row r="14382" spans="1:4">
      <c r="A14382" s="182" t="s">
        <v>12756</v>
      </c>
      <c r="B14382" s="182" t="s">
        <v>64436</v>
      </c>
      <c r="C14382" s="182"/>
      <c r="D14382" s="182" t="s">
        <v>12755</v>
      </c>
    </row>
    <row r="14383" spans="1:4">
      <c r="A14383" s="182" t="s">
        <v>12754</v>
      </c>
      <c r="B14383" s="182" t="s">
        <v>69468</v>
      </c>
      <c r="C14383" s="182"/>
      <c r="D14383" s="182" t="s">
        <v>12753</v>
      </c>
    </row>
    <row r="14384" spans="1:4">
      <c r="A14384" s="182" t="s">
        <v>12752</v>
      </c>
      <c r="B14384" s="182" t="s">
        <v>63087</v>
      </c>
      <c r="C14384" s="182"/>
      <c r="D14384" s="182" t="s">
        <v>12751</v>
      </c>
    </row>
    <row r="14385" spans="1:4">
      <c r="A14385" s="182" t="s">
        <v>12750</v>
      </c>
      <c r="B14385" s="182" t="s">
        <v>76088</v>
      </c>
      <c r="C14385" s="182"/>
      <c r="D14385" s="182" t="s">
        <v>12749</v>
      </c>
    </row>
    <row r="14386" spans="1:4">
      <c r="A14386" s="182" t="s">
        <v>12748</v>
      </c>
      <c r="B14386" s="182" t="s">
        <v>74680</v>
      </c>
      <c r="C14386" s="182"/>
      <c r="D14386" s="182" t="s">
        <v>12747</v>
      </c>
    </row>
    <row r="14387" spans="1:4">
      <c r="A14387" s="182" t="s">
        <v>12746</v>
      </c>
      <c r="B14387" s="182" t="s">
        <v>65699</v>
      </c>
      <c r="C14387" s="182"/>
      <c r="D14387" s="182" t="s">
        <v>12745</v>
      </c>
    </row>
    <row r="14388" spans="1:4">
      <c r="A14388" s="182" t="s">
        <v>12744</v>
      </c>
      <c r="B14388" s="182" t="s">
        <v>60446</v>
      </c>
      <c r="C14388" s="182"/>
      <c r="D14388" s="182" t="s">
        <v>12743</v>
      </c>
    </row>
    <row r="14389" spans="1:4">
      <c r="A14389" s="182" t="s">
        <v>12742</v>
      </c>
      <c r="B14389" s="182" t="s">
        <v>73396</v>
      </c>
      <c r="C14389" s="182"/>
      <c r="D14389" s="182" t="s">
        <v>12741</v>
      </c>
    </row>
    <row r="14390" spans="1:4">
      <c r="A14390" s="182" t="s">
        <v>12740</v>
      </c>
      <c r="B14390" s="182" t="s">
        <v>61123</v>
      </c>
      <c r="C14390" s="182"/>
      <c r="D14390" s="182" t="s">
        <v>12739</v>
      </c>
    </row>
    <row r="14391" spans="1:4">
      <c r="A14391" s="182" t="s">
        <v>12738</v>
      </c>
      <c r="B14391" s="182" t="s">
        <v>75009</v>
      </c>
      <c r="C14391" s="182"/>
      <c r="D14391" s="182" t="s">
        <v>12737</v>
      </c>
    </row>
    <row r="14392" spans="1:4">
      <c r="A14392" s="182" t="s">
        <v>12736</v>
      </c>
      <c r="B14392" s="182" t="s">
        <v>77081</v>
      </c>
      <c r="C14392" s="182"/>
      <c r="D14392" s="182" t="s">
        <v>12735</v>
      </c>
    </row>
    <row r="14393" spans="1:4">
      <c r="A14393" s="182" t="s">
        <v>12734</v>
      </c>
      <c r="B14393" s="182" t="s">
        <v>75597</v>
      </c>
      <c r="C14393" s="182"/>
      <c r="D14393" s="182" t="s">
        <v>12733</v>
      </c>
    </row>
    <row r="14394" spans="1:4">
      <c r="A14394" s="182" t="s">
        <v>12732</v>
      </c>
      <c r="B14394" s="182" t="s">
        <v>70369</v>
      </c>
      <c r="C14394" s="182"/>
      <c r="D14394" s="182" t="s">
        <v>12731</v>
      </c>
    </row>
    <row r="14395" spans="1:4">
      <c r="A14395" s="182" t="s">
        <v>12730</v>
      </c>
      <c r="B14395" s="182" t="s">
        <v>67613</v>
      </c>
      <c r="C14395" s="182"/>
      <c r="D14395" s="182" t="s">
        <v>12729</v>
      </c>
    </row>
    <row r="14396" spans="1:4">
      <c r="A14396" s="182" t="s">
        <v>12728</v>
      </c>
      <c r="B14396" s="182" t="s">
        <v>66957</v>
      </c>
      <c r="C14396" s="182"/>
      <c r="D14396" s="182" t="s">
        <v>12727</v>
      </c>
    </row>
    <row r="14397" spans="1:4">
      <c r="A14397" s="182" t="s">
        <v>12726</v>
      </c>
      <c r="B14397" s="182" t="s">
        <v>68407</v>
      </c>
      <c r="C14397" s="182"/>
      <c r="D14397" s="182" t="s">
        <v>12725</v>
      </c>
    </row>
    <row r="14398" spans="1:4">
      <c r="A14398" s="182" t="s">
        <v>12724</v>
      </c>
      <c r="B14398" s="182" t="s">
        <v>69972</v>
      </c>
      <c r="C14398" s="182"/>
      <c r="D14398" s="182" t="s">
        <v>12723</v>
      </c>
    </row>
    <row r="14399" spans="1:4">
      <c r="A14399" s="182" t="s">
        <v>12722</v>
      </c>
      <c r="B14399" s="182" t="s">
        <v>79085</v>
      </c>
      <c r="C14399" s="182"/>
      <c r="D14399" s="182" t="s">
        <v>12721</v>
      </c>
    </row>
    <row r="14400" spans="1:4">
      <c r="A14400" s="182" t="s">
        <v>12720</v>
      </c>
      <c r="B14400" s="182" t="s">
        <v>71451</v>
      </c>
      <c r="C14400" s="182"/>
      <c r="D14400" s="182" t="s">
        <v>12719</v>
      </c>
    </row>
    <row r="14401" spans="1:4">
      <c r="A14401" s="182" t="s">
        <v>12718</v>
      </c>
      <c r="B14401" s="182" t="s">
        <v>61248</v>
      </c>
      <c r="C14401" s="182"/>
      <c r="D14401" s="182" t="s">
        <v>12717</v>
      </c>
    </row>
    <row r="14402" spans="1:4">
      <c r="A14402" s="182" t="s">
        <v>12716</v>
      </c>
      <c r="B14402" s="182" t="s">
        <v>77662</v>
      </c>
      <c r="C14402" s="182"/>
      <c r="D14402" s="182" t="s">
        <v>12715</v>
      </c>
    </row>
    <row r="14403" spans="1:4">
      <c r="A14403" s="182" t="s">
        <v>12714</v>
      </c>
      <c r="B14403" s="182" t="s">
        <v>63208</v>
      </c>
      <c r="C14403" s="182"/>
      <c r="D14403" s="182" t="s">
        <v>12713</v>
      </c>
    </row>
    <row r="14404" spans="1:4">
      <c r="A14404" s="182" t="s">
        <v>12712</v>
      </c>
      <c r="B14404" s="182" t="s">
        <v>76623</v>
      </c>
      <c r="C14404" s="182"/>
      <c r="D14404" s="182" t="s">
        <v>12711</v>
      </c>
    </row>
    <row r="14405" spans="1:4">
      <c r="A14405" s="182" t="s">
        <v>12710</v>
      </c>
      <c r="B14405" s="182" t="s">
        <v>64269</v>
      </c>
      <c r="C14405" s="182"/>
      <c r="D14405" s="182" t="s">
        <v>12709</v>
      </c>
    </row>
    <row r="14406" spans="1:4">
      <c r="A14406" s="182" t="s">
        <v>12708</v>
      </c>
      <c r="B14406" s="182" t="s">
        <v>79026</v>
      </c>
      <c r="C14406" s="182"/>
      <c r="D14406" s="182" t="s">
        <v>12707</v>
      </c>
    </row>
    <row r="14407" spans="1:4">
      <c r="A14407" s="182" t="s">
        <v>12706</v>
      </c>
      <c r="B14407" s="182" t="s">
        <v>61608</v>
      </c>
      <c r="C14407" s="182"/>
      <c r="D14407" s="182" t="s">
        <v>12705</v>
      </c>
    </row>
    <row r="14408" spans="1:4">
      <c r="A14408" s="182" t="s">
        <v>12704</v>
      </c>
      <c r="B14408" s="182" t="s">
        <v>70496</v>
      </c>
      <c r="C14408" s="182"/>
      <c r="D14408" s="182" t="s">
        <v>12703</v>
      </c>
    </row>
    <row r="14409" spans="1:4">
      <c r="A14409" s="182" t="s">
        <v>12702</v>
      </c>
      <c r="B14409" s="182" t="s">
        <v>73077</v>
      </c>
      <c r="C14409" s="182"/>
      <c r="D14409" s="182" t="s">
        <v>12701</v>
      </c>
    </row>
    <row r="14410" spans="1:4">
      <c r="A14410" s="182" t="s">
        <v>12700</v>
      </c>
      <c r="B14410" s="182" t="s">
        <v>64206</v>
      </c>
      <c r="C14410" s="182"/>
      <c r="D14410" s="182" t="s">
        <v>12699</v>
      </c>
    </row>
    <row r="14411" spans="1:4">
      <c r="A14411" s="182" t="s">
        <v>12698</v>
      </c>
      <c r="B14411" s="182" t="s">
        <v>76440</v>
      </c>
      <c r="C14411" s="182"/>
      <c r="D14411" s="182" t="s">
        <v>12697</v>
      </c>
    </row>
    <row r="14412" spans="1:4">
      <c r="A14412" s="182" t="s">
        <v>12696</v>
      </c>
      <c r="B14412" s="182" t="s">
        <v>72556</v>
      </c>
      <c r="C14412" s="182"/>
      <c r="D14412" s="182" t="s">
        <v>12695</v>
      </c>
    </row>
    <row r="14413" spans="1:4">
      <c r="A14413" s="182" t="s">
        <v>12694</v>
      </c>
      <c r="B14413" s="182" t="s">
        <v>75826</v>
      </c>
      <c r="C14413" s="182"/>
      <c r="D14413" s="182" t="s">
        <v>12693</v>
      </c>
    </row>
    <row r="14414" spans="1:4">
      <c r="A14414" s="182" t="s">
        <v>12692</v>
      </c>
      <c r="B14414" s="182" t="s">
        <v>65716</v>
      </c>
      <c r="C14414" s="182"/>
      <c r="D14414" s="182" t="s">
        <v>12691</v>
      </c>
    </row>
    <row r="14415" spans="1:4">
      <c r="A14415" s="182" t="s">
        <v>12690</v>
      </c>
      <c r="B14415" s="182" t="s">
        <v>60970</v>
      </c>
      <c r="C14415" s="182"/>
      <c r="D14415" s="182" t="s">
        <v>12689</v>
      </c>
    </row>
    <row r="14416" spans="1:4">
      <c r="A14416" s="182" t="s">
        <v>12688</v>
      </c>
      <c r="B14416" s="182" t="s">
        <v>77944</v>
      </c>
      <c r="C14416" s="182"/>
      <c r="D14416" s="182" t="s">
        <v>12687</v>
      </c>
    </row>
    <row r="14417" spans="1:4">
      <c r="A14417" s="182" t="s">
        <v>12686</v>
      </c>
      <c r="B14417" s="182" t="s">
        <v>74560</v>
      </c>
      <c r="C14417" s="182"/>
      <c r="D14417" s="182" t="s">
        <v>12685</v>
      </c>
    </row>
    <row r="14418" spans="1:4">
      <c r="A14418" s="182" t="s">
        <v>12684</v>
      </c>
      <c r="B14418" s="182" t="s">
        <v>72898</v>
      </c>
      <c r="C14418" s="182"/>
      <c r="D14418" s="182" t="s">
        <v>12683</v>
      </c>
    </row>
    <row r="14419" spans="1:4">
      <c r="A14419" s="182" t="s">
        <v>12682</v>
      </c>
      <c r="B14419" s="182" t="s">
        <v>77058</v>
      </c>
      <c r="C14419" s="182"/>
      <c r="D14419" s="182" t="s">
        <v>12681</v>
      </c>
    </row>
    <row r="14420" spans="1:4">
      <c r="A14420" s="182" t="s">
        <v>12680</v>
      </c>
      <c r="B14420" s="182" t="s">
        <v>79204</v>
      </c>
      <c r="C14420" s="182"/>
      <c r="D14420" s="182" t="s">
        <v>12679</v>
      </c>
    </row>
    <row r="14421" spans="1:4">
      <c r="A14421" s="182" t="s">
        <v>12678</v>
      </c>
      <c r="B14421" s="182" t="s">
        <v>80764</v>
      </c>
      <c r="C14421" s="182"/>
      <c r="D14421" s="182" t="s">
        <v>12677</v>
      </c>
    </row>
    <row r="14422" spans="1:4">
      <c r="A14422" s="182" t="s">
        <v>12676</v>
      </c>
      <c r="B14422" s="182" t="s">
        <v>72227</v>
      </c>
      <c r="C14422" s="182"/>
      <c r="D14422" s="182" t="s">
        <v>12675</v>
      </c>
    </row>
    <row r="14423" spans="1:4">
      <c r="A14423" s="182" t="s">
        <v>12674</v>
      </c>
      <c r="B14423" s="182" t="s">
        <v>76616</v>
      </c>
      <c r="C14423" s="182"/>
      <c r="D14423" s="182" t="s">
        <v>12673</v>
      </c>
    </row>
    <row r="14424" spans="1:4">
      <c r="A14424" s="182" t="s">
        <v>12672</v>
      </c>
      <c r="B14424" s="182" t="s">
        <v>70982</v>
      </c>
      <c r="C14424" s="182"/>
      <c r="D14424" s="182" t="s">
        <v>12671</v>
      </c>
    </row>
    <row r="14425" spans="1:4">
      <c r="A14425" s="182" t="s">
        <v>12670</v>
      </c>
      <c r="B14425" s="182" t="s">
        <v>66327</v>
      </c>
      <c r="C14425" s="182"/>
      <c r="D14425" s="182" t="s">
        <v>12669</v>
      </c>
    </row>
    <row r="14426" spans="1:4">
      <c r="A14426" s="182" t="s">
        <v>12668</v>
      </c>
      <c r="B14426" s="182" t="s">
        <v>70812</v>
      </c>
      <c r="C14426" s="182"/>
      <c r="D14426" s="182" t="s">
        <v>12667</v>
      </c>
    </row>
    <row r="14427" spans="1:4">
      <c r="A14427" s="182" t="s">
        <v>12666</v>
      </c>
      <c r="B14427" s="182" t="s">
        <v>69115</v>
      </c>
      <c r="C14427" s="182"/>
      <c r="D14427" s="182" t="s">
        <v>12665</v>
      </c>
    </row>
    <row r="14428" spans="1:4">
      <c r="A14428" s="182" t="s">
        <v>12664</v>
      </c>
      <c r="B14428" s="182" t="s">
        <v>65978</v>
      </c>
      <c r="C14428" s="182"/>
      <c r="D14428" s="182" t="s">
        <v>12663</v>
      </c>
    </row>
    <row r="14429" spans="1:4">
      <c r="A14429" s="182" t="s">
        <v>12662</v>
      </c>
      <c r="B14429" s="182" t="s">
        <v>61745</v>
      </c>
      <c r="C14429" s="182"/>
      <c r="D14429" s="182" t="s">
        <v>12661</v>
      </c>
    </row>
    <row r="14430" spans="1:4">
      <c r="A14430" s="182" t="s">
        <v>12660</v>
      </c>
      <c r="B14430" s="182" t="s">
        <v>80797</v>
      </c>
      <c r="C14430" s="182"/>
      <c r="D14430" s="182" t="s">
        <v>12659</v>
      </c>
    </row>
    <row r="14431" spans="1:4">
      <c r="A14431" s="182" t="s">
        <v>12658</v>
      </c>
      <c r="B14431" s="182" t="s">
        <v>69965</v>
      </c>
      <c r="C14431" s="182"/>
      <c r="D14431" s="182" t="s">
        <v>12657</v>
      </c>
    </row>
    <row r="14432" spans="1:4">
      <c r="A14432" s="182" t="s">
        <v>12656</v>
      </c>
      <c r="B14432" s="182" t="s">
        <v>61993</v>
      </c>
      <c r="C14432" s="182"/>
      <c r="D14432" s="182" t="s">
        <v>12655</v>
      </c>
    </row>
    <row r="14433" spans="1:4">
      <c r="A14433" s="182" t="s">
        <v>12654</v>
      </c>
      <c r="B14433" s="182" t="s">
        <v>59363</v>
      </c>
      <c r="C14433" s="182"/>
      <c r="D14433" s="182" t="s">
        <v>12653</v>
      </c>
    </row>
    <row r="14434" spans="1:4">
      <c r="A14434" s="182" t="s">
        <v>12652</v>
      </c>
      <c r="B14434" s="182" t="s">
        <v>67428</v>
      </c>
      <c r="C14434" s="182"/>
      <c r="D14434" s="182" t="s">
        <v>12651</v>
      </c>
    </row>
    <row r="14435" spans="1:4">
      <c r="A14435" s="182" t="s">
        <v>12650</v>
      </c>
      <c r="B14435" s="182" t="s">
        <v>68850</v>
      </c>
      <c r="C14435" s="182"/>
      <c r="D14435" s="182" t="s">
        <v>12649</v>
      </c>
    </row>
    <row r="14436" spans="1:4">
      <c r="A14436" s="182" t="s">
        <v>12648</v>
      </c>
      <c r="B14436" s="182" t="s">
        <v>60345</v>
      </c>
      <c r="C14436" s="182"/>
      <c r="D14436" s="182" t="s">
        <v>12647</v>
      </c>
    </row>
    <row r="14437" spans="1:4">
      <c r="A14437" s="182" t="s">
        <v>12646</v>
      </c>
      <c r="B14437" s="182" t="s">
        <v>74753</v>
      </c>
      <c r="C14437" s="182"/>
      <c r="D14437" s="182" t="s">
        <v>12645</v>
      </c>
    </row>
    <row r="14438" spans="1:4">
      <c r="A14438" s="182" t="s">
        <v>12644</v>
      </c>
      <c r="B14438" s="182" t="s">
        <v>62118</v>
      </c>
      <c r="C14438" s="182"/>
      <c r="D14438" s="182" t="s">
        <v>12643</v>
      </c>
    </row>
    <row r="14439" spans="1:4">
      <c r="A14439" s="182" t="s">
        <v>12642</v>
      </c>
      <c r="B14439" s="182" t="s">
        <v>65810</v>
      </c>
      <c r="C14439" s="182"/>
      <c r="D14439" s="182" t="s">
        <v>12641</v>
      </c>
    </row>
    <row r="14440" spans="1:4">
      <c r="A14440" s="182" t="s">
        <v>12640</v>
      </c>
      <c r="B14440" s="182" t="s">
        <v>69523</v>
      </c>
      <c r="C14440" s="182"/>
      <c r="D14440" s="182" t="s">
        <v>12639</v>
      </c>
    </row>
    <row r="14441" spans="1:4">
      <c r="A14441" s="182" t="s">
        <v>12638</v>
      </c>
      <c r="B14441" s="182" t="s">
        <v>79034</v>
      </c>
      <c r="C14441" s="182"/>
      <c r="D14441" s="182" t="s">
        <v>12637</v>
      </c>
    </row>
    <row r="14442" spans="1:4">
      <c r="A14442" s="182" t="s">
        <v>12636</v>
      </c>
      <c r="B14442" s="182" t="s">
        <v>63365</v>
      </c>
      <c r="C14442" s="182"/>
      <c r="D14442" s="182" t="s">
        <v>12635</v>
      </c>
    </row>
    <row r="14443" spans="1:4">
      <c r="A14443" s="182" t="s">
        <v>12634</v>
      </c>
      <c r="B14443" s="182" t="s">
        <v>74915</v>
      </c>
      <c r="C14443" s="182"/>
      <c r="D14443" s="182" t="s">
        <v>12633</v>
      </c>
    </row>
    <row r="14444" spans="1:4">
      <c r="A14444" s="182" t="s">
        <v>12632</v>
      </c>
      <c r="B14444" s="182" t="s">
        <v>78243</v>
      </c>
      <c r="C14444" s="182"/>
      <c r="D14444" s="182" t="s">
        <v>12631</v>
      </c>
    </row>
    <row r="14445" spans="1:4">
      <c r="A14445" s="182" t="s">
        <v>12630</v>
      </c>
      <c r="B14445" s="182" t="s">
        <v>64920</v>
      </c>
      <c r="C14445" s="182"/>
      <c r="D14445" s="182" t="s">
        <v>12629</v>
      </c>
    </row>
    <row r="14446" spans="1:4">
      <c r="A14446" s="182" t="s">
        <v>12628</v>
      </c>
      <c r="B14446" s="182" t="s">
        <v>71513</v>
      </c>
      <c r="C14446" s="182"/>
      <c r="D14446" s="182" t="s">
        <v>12627</v>
      </c>
    </row>
    <row r="14447" spans="1:4">
      <c r="A14447" s="182" t="s">
        <v>12626</v>
      </c>
      <c r="B14447" s="182" t="s">
        <v>77387</v>
      </c>
      <c r="C14447" s="182"/>
      <c r="D14447" s="182" t="s">
        <v>12625</v>
      </c>
    </row>
    <row r="14448" spans="1:4">
      <c r="A14448" s="182" t="s">
        <v>12624</v>
      </c>
      <c r="B14448" s="182" t="s">
        <v>74731</v>
      </c>
      <c r="C14448" s="182"/>
      <c r="D14448" s="182" t="s">
        <v>12623</v>
      </c>
    </row>
    <row r="14449" spans="1:4">
      <c r="A14449" s="182" t="s">
        <v>12622</v>
      </c>
      <c r="B14449" s="182" t="s">
        <v>79914</v>
      </c>
      <c r="C14449" s="182"/>
      <c r="D14449" s="182" t="s">
        <v>12621</v>
      </c>
    </row>
    <row r="14450" spans="1:4">
      <c r="A14450" s="182" t="s">
        <v>12620</v>
      </c>
      <c r="B14450" s="182" t="s">
        <v>61360</v>
      </c>
      <c r="C14450" s="182"/>
      <c r="D14450" s="182" t="s">
        <v>12619</v>
      </c>
    </row>
    <row r="14451" spans="1:4">
      <c r="A14451" s="182" t="s">
        <v>12618</v>
      </c>
      <c r="B14451" s="182" t="s">
        <v>64845</v>
      </c>
      <c r="C14451" s="182"/>
      <c r="D14451" s="182" t="s">
        <v>12617</v>
      </c>
    </row>
    <row r="14452" spans="1:4">
      <c r="A14452" s="182" t="s">
        <v>12616</v>
      </c>
      <c r="B14452" s="182" t="s">
        <v>61572</v>
      </c>
      <c r="C14452" s="182"/>
      <c r="D14452" s="182" t="s">
        <v>12615</v>
      </c>
    </row>
    <row r="14453" spans="1:4">
      <c r="A14453" s="182" t="s">
        <v>12614</v>
      </c>
      <c r="B14453" s="182" t="s">
        <v>75057</v>
      </c>
      <c r="C14453" s="182"/>
      <c r="D14453" s="182" t="s">
        <v>12613</v>
      </c>
    </row>
    <row r="14454" spans="1:4">
      <c r="A14454" s="182" t="s">
        <v>12612</v>
      </c>
      <c r="B14454" s="182" t="s">
        <v>77802</v>
      </c>
      <c r="C14454" s="182"/>
      <c r="D14454" s="182" t="s">
        <v>12611</v>
      </c>
    </row>
    <row r="14455" spans="1:4">
      <c r="A14455" s="182" t="s">
        <v>12610</v>
      </c>
      <c r="B14455" s="182" t="s">
        <v>75125</v>
      </c>
      <c r="C14455" s="182"/>
      <c r="D14455" s="182" t="s">
        <v>12609</v>
      </c>
    </row>
    <row r="14456" spans="1:4">
      <c r="A14456" s="182" t="s">
        <v>12608</v>
      </c>
      <c r="B14456" s="182" t="s">
        <v>79657</v>
      </c>
      <c r="C14456" s="182"/>
      <c r="D14456" s="182" t="s">
        <v>12607</v>
      </c>
    </row>
    <row r="14457" spans="1:4">
      <c r="A14457" s="182" t="s">
        <v>12606</v>
      </c>
      <c r="B14457" s="182" t="s">
        <v>75604</v>
      </c>
      <c r="C14457" s="182"/>
      <c r="D14457" s="182" t="s">
        <v>12605</v>
      </c>
    </row>
    <row r="14458" spans="1:4">
      <c r="A14458" s="182" t="s">
        <v>12604</v>
      </c>
      <c r="B14458" s="182" t="s">
        <v>75317</v>
      </c>
      <c r="C14458" s="182"/>
      <c r="D14458" s="182" t="s">
        <v>12603</v>
      </c>
    </row>
    <row r="14459" spans="1:4">
      <c r="A14459" s="182" t="s">
        <v>12602</v>
      </c>
      <c r="B14459" s="182" t="s">
        <v>74510</v>
      </c>
      <c r="C14459" s="182"/>
      <c r="D14459" s="182" t="s">
        <v>12601</v>
      </c>
    </row>
    <row r="14460" spans="1:4">
      <c r="A14460" s="182" t="s">
        <v>12600</v>
      </c>
      <c r="B14460" s="182" t="s">
        <v>74815</v>
      </c>
      <c r="C14460" s="182"/>
      <c r="D14460" s="182" t="s">
        <v>12599</v>
      </c>
    </row>
    <row r="14461" spans="1:4">
      <c r="A14461" s="182" t="s">
        <v>12598</v>
      </c>
      <c r="B14461" s="182" t="s">
        <v>76384</v>
      </c>
      <c r="C14461" s="182"/>
      <c r="D14461" s="182" t="s">
        <v>12597</v>
      </c>
    </row>
    <row r="14462" spans="1:4">
      <c r="A14462" s="182" t="s">
        <v>12596</v>
      </c>
      <c r="B14462" s="182" t="s">
        <v>79397</v>
      </c>
      <c r="C14462" s="182"/>
      <c r="D14462" s="182" t="s">
        <v>12595</v>
      </c>
    </row>
    <row r="14463" spans="1:4">
      <c r="A14463" s="182" t="s">
        <v>12594</v>
      </c>
      <c r="B14463" s="182" t="s">
        <v>67696</v>
      </c>
      <c r="C14463" s="182"/>
      <c r="D14463" s="182" t="s">
        <v>12593</v>
      </c>
    </row>
    <row r="14464" spans="1:4">
      <c r="A14464" s="182" t="s">
        <v>12592</v>
      </c>
      <c r="B14464" s="182" t="s">
        <v>67643</v>
      </c>
      <c r="C14464" s="182"/>
      <c r="D14464" s="182" t="s">
        <v>12591</v>
      </c>
    </row>
    <row r="14465" spans="1:4">
      <c r="A14465" s="182" t="s">
        <v>12590</v>
      </c>
      <c r="B14465" s="182" t="s">
        <v>72138</v>
      </c>
      <c r="C14465" s="182"/>
      <c r="D14465" s="182" t="s">
        <v>12589</v>
      </c>
    </row>
    <row r="14466" spans="1:4">
      <c r="A14466" s="182" t="s">
        <v>12588</v>
      </c>
      <c r="B14466" s="182" t="s">
        <v>76514</v>
      </c>
      <c r="C14466" s="182"/>
      <c r="D14466" s="182" t="s">
        <v>12587</v>
      </c>
    </row>
    <row r="14467" spans="1:4">
      <c r="A14467" s="182" t="s">
        <v>12586</v>
      </c>
      <c r="B14467" s="182" t="s">
        <v>62646</v>
      </c>
      <c r="C14467" s="182"/>
      <c r="D14467" s="182" t="s">
        <v>12585</v>
      </c>
    </row>
    <row r="14468" spans="1:4">
      <c r="A14468" s="182" t="s">
        <v>12584</v>
      </c>
      <c r="B14468" s="182" t="s">
        <v>63459</v>
      </c>
      <c r="C14468" s="182"/>
      <c r="D14468" s="182" t="s">
        <v>12583</v>
      </c>
    </row>
    <row r="14469" spans="1:4">
      <c r="A14469" s="182" t="s">
        <v>12582</v>
      </c>
      <c r="B14469" s="182" t="s">
        <v>76846</v>
      </c>
      <c r="C14469" s="182"/>
      <c r="D14469" s="182" t="s">
        <v>12581</v>
      </c>
    </row>
    <row r="14470" spans="1:4">
      <c r="A14470" s="182" t="s">
        <v>12580</v>
      </c>
      <c r="B14470" s="182" t="s">
        <v>61817</v>
      </c>
      <c r="C14470" s="182"/>
      <c r="D14470" s="182" t="s">
        <v>12579</v>
      </c>
    </row>
    <row r="14471" spans="1:4">
      <c r="A14471" s="182" t="s">
        <v>12578</v>
      </c>
      <c r="B14471" s="182" t="s">
        <v>72002</v>
      </c>
      <c r="C14471" s="182"/>
      <c r="D14471" s="182" t="s">
        <v>12577</v>
      </c>
    </row>
    <row r="14472" spans="1:4">
      <c r="A14472" s="182" t="s">
        <v>12576</v>
      </c>
      <c r="B14472" s="182" t="s">
        <v>73007</v>
      </c>
      <c r="C14472" s="182"/>
      <c r="D14472" s="182" t="s">
        <v>12575</v>
      </c>
    </row>
    <row r="14473" spans="1:4">
      <c r="A14473" s="182" t="s">
        <v>12574</v>
      </c>
      <c r="B14473" s="182" t="s">
        <v>71205</v>
      </c>
      <c r="C14473" s="182"/>
      <c r="D14473" s="182" t="s">
        <v>12573</v>
      </c>
    </row>
    <row r="14474" spans="1:4">
      <c r="A14474" s="182" t="s">
        <v>12572</v>
      </c>
      <c r="B14474" s="182" t="s">
        <v>78755</v>
      </c>
      <c r="C14474" s="182"/>
      <c r="D14474" s="182" t="s">
        <v>12571</v>
      </c>
    </row>
    <row r="14475" spans="1:4">
      <c r="A14475" s="182" t="s">
        <v>12570</v>
      </c>
      <c r="B14475" s="182" t="s">
        <v>65662</v>
      </c>
      <c r="C14475" s="182"/>
      <c r="D14475" s="182" t="s">
        <v>12569</v>
      </c>
    </row>
    <row r="14476" spans="1:4">
      <c r="A14476" s="182" t="s">
        <v>12568</v>
      </c>
      <c r="B14476" s="182" t="s">
        <v>80977</v>
      </c>
      <c r="C14476" s="182"/>
      <c r="D14476" s="182" t="s">
        <v>12567</v>
      </c>
    </row>
    <row r="14477" spans="1:4">
      <c r="A14477" s="182" t="s">
        <v>12566</v>
      </c>
      <c r="B14477" s="182" t="s">
        <v>76370</v>
      </c>
      <c r="C14477" s="182"/>
      <c r="D14477" s="182" t="s">
        <v>12565</v>
      </c>
    </row>
    <row r="14478" spans="1:4">
      <c r="A14478" s="182" t="s">
        <v>12564</v>
      </c>
      <c r="B14478" s="182" t="s">
        <v>64018</v>
      </c>
      <c r="C14478" s="182"/>
      <c r="D14478" s="182" t="s">
        <v>12563</v>
      </c>
    </row>
    <row r="14479" spans="1:4">
      <c r="A14479" s="182" t="s">
        <v>12562</v>
      </c>
      <c r="B14479" s="182" t="s">
        <v>66932</v>
      </c>
      <c r="C14479" s="182"/>
      <c r="D14479" s="182" t="s">
        <v>12561</v>
      </c>
    </row>
    <row r="14480" spans="1:4">
      <c r="A14480" s="182" t="s">
        <v>12560</v>
      </c>
      <c r="B14480" s="182" t="s">
        <v>61533</v>
      </c>
      <c r="C14480" s="182"/>
      <c r="D14480" s="182" t="s">
        <v>12559</v>
      </c>
    </row>
    <row r="14481" spans="1:4">
      <c r="A14481" s="182" t="s">
        <v>12558</v>
      </c>
      <c r="B14481" s="182" t="s">
        <v>60661</v>
      </c>
      <c r="C14481" s="182"/>
      <c r="D14481" s="182" t="s">
        <v>12557</v>
      </c>
    </row>
    <row r="14482" spans="1:4">
      <c r="A14482" s="182" t="s">
        <v>12556</v>
      </c>
      <c r="B14482" s="182" t="s">
        <v>77206</v>
      </c>
      <c r="C14482" s="182"/>
      <c r="D14482" s="182" t="s">
        <v>12555</v>
      </c>
    </row>
    <row r="14483" spans="1:4">
      <c r="A14483" s="182" t="s">
        <v>12554</v>
      </c>
      <c r="B14483" s="182" t="s">
        <v>75250</v>
      </c>
      <c r="C14483" s="182"/>
      <c r="D14483" s="182" t="s">
        <v>12553</v>
      </c>
    </row>
    <row r="14484" spans="1:4">
      <c r="A14484" s="182" t="s">
        <v>12552</v>
      </c>
      <c r="B14484" s="182" t="s">
        <v>76946</v>
      </c>
      <c r="C14484" s="182"/>
      <c r="D14484" s="182" t="s">
        <v>12551</v>
      </c>
    </row>
    <row r="14485" spans="1:4">
      <c r="A14485" s="182" t="s">
        <v>12550</v>
      </c>
      <c r="B14485" s="182" t="s">
        <v>62665</v>
      </c>
      <c r="C14485" s="182"/>
      <c r="D14485" s="182" t="s">
        <v>12549</v>
      </c>
    </row>
    <row r="14486" spans="1:4">
      <c r="A14486" s="182" t="s">
        <v>12548</v>
      </c>
      <c r="B14486" s="182" t="s">
        <v>61753</v>
      </c>
      <c r="C14486" s="182"/>
      <c r="D14486" s="182" t="s">
        <v>12547</v>
      </c>
    </row>
    <row r="14487" spans="1:4">
      <c r="A14487" s="182" t="s">
        <v>12546</v>
      </c>
      <c r="B14487" s="182" t="s">
        <v>67332</v>
      </c>
      <c r="C14487" s="182"/>
      <c r="D14487" s="182" t="s">
        <v>12545</v>
      </c>
    </row>
    <row r="14488" spans="1:4">
      <c r="A14488" s="182" t="s">
        <v>12544</v>
      </c>
      <c r="B14488" s="182" t="s">
        <v>74163</v>
      </c>
      <c r="C14488" s="182"/>
      <c r="D14488" s="182" t="s">
        <v>12543</v>
      </c>
    </row>
    <row r="14489" spans="1:4">
      <c r="A14489" s="182" t="s">
        <v>12542</v>
      </c>
      <c r="B14489" s="182" t="s">
        <v>62902</v>
      </c>
      <c r="C14489" s="182"/>
      <c r="D14489" s="182" t="s">
        <v>12541</v>
      </c>
    </row>
    <row r="14490" spans="1:4">
      <c r="A14490" s="182" t="s">
        <v>12540</v>
      </c>
      <c r="B14490" s="182" t="s">
        <v>65989</v>
      </c>
      <c r="C14490" s="182"/>
      <c r="D14490" s="182" t="s">
        <v>12539</v>
      </c>
    </row>
    <row r="14491" spans="1:4">
      <c r="A14491" s="182" t="s">
        <v>12538</v>
      </c>
      <c r="B14491" s="182" t="s">
        <v>75135</v>
      </c>
      <c r="C14491" s="182"/>
      <c r="D14491" s="182" t="s">
        <v>12537</v>
      </c>
    </row>
    <row r="14492" spans="1:4">
      <c r="A14492" s="182" t="s">
        <v>12536</v>
      </c>
      <c r="B14492" s="182" t="s">
        <v>71967</v>
      </c>
      <c r="C14492" s="182"/>
      <c r="D14492" s="182" t="s">
        <v>12535</v>
      </c>
    </row>
    <row r="14493" spans="1:4">
      <c r="A14493" s="182" t="s">
        <v>12534</v>
      </c>
      <c r="B14493" s="182" t="s">
        <v>80724</v>
      </c>
      <c r="C14493" s="182"/>
      <c r="D14493" s="182" t="s">
        <v>12533</v>
      </c>
    </row>
    <row r="14494" spans="1:4">
      <c r="A14494" s="182" t="s">
        <v>12532</v>
      </c>
      <c r="B14494" s="182" t="s">
        <v>74116</v>
      </c>
      <c r="C14494" s="182"/>
      <c r="D14494" s="182" t="s">
        <v>12531</v>
      </c>
    </row>
    <row r="14495" spans="1:4">
      <c r="A14495" s="182" t="s">
        <v>12530</v>
      </c>
      <c r="B14495" s="182" t="s">
        <v>79122</v>
      </c>
      <c r="C14495" s="182"/>
      <c r="D14495" s="182" t="s">
        <v>12529</v>
      </c>
    </row>
    <row r="14496" spans="1:4">
      <c r="A14496" s="182" t="s">
        <v>12528</v>
      </c>
      <c r="B14496" s="182" t="s">
        <v>73367</v>
      </c>
      <c r="C14496" s="182"/>
      <c r="D14496" s="182" t="s">
        <v>12527</v>
      </c>
    </row>
    <row r="14497" spans="1:4">
      <c r="A14497" s="182" t="s">
        <v>12526</v>
      </c>
      <c r="B14497" s="182" t="s">
        <v>72084</v>
      </c>
      <c r="C14497" s="182"/>
      <c r="D14497" s="182" t="s">
        <v>12525</v>
      </c>
    </row>
    <row r="14498" spans="1:4">
      <c r="A14498" s="182" t="s">
        <v>12524</v>
      </c>
      <c r="B14498" s="182" t="s">
        <v>72730</v>
      </c>
      <c r="C14498" s="182"/>
      <c r="D14498" s="182" t="s">
        <v>12523</v>
      </c>
    </row>
    <row r="14499" spans="1:4">
      <c r="A14499" s="182" t="s">
        <v>12522</v>
      </c>
      <c r="B14499" s="182" t="s">
        <v>74187</v>
      </c>
      <c r="C14499" s="182"/>
      <c r="D14499" s="182" t="s">
        <v>12521</v>
      </c>
    </row>
    <row r="14500" spans="1:4">
      <c r="A14500" s="182" t="s">
        <v>12520</v>
      </c>
      <c r="B14500" s="182" t="s">
        <v>64949</v>
      </c>
      <c r="C14500" s="182"/>
      <c r="D14500" s="182" t="s">
        <v>12519</v>
      </c>
    </row>
    <row r="14501" spans="1:4">
      <c r="A14501" s="182" t="s">
        <v>12518</v>
      </c>
      <c r="B14501" s="182" t="s">
        <v>69464</v>
      </c>
      <c r="C14501" s="182"/>
      <c r="D14501" s="182" t="s">
        <v>12517</v>
      </c>
    </row>
    <row r="14502" spans="1:4">
      <c r="A14502" s="182" t="s">
        <v>12516</v>
      </c>
      <c r="B14502" s="182" t="s">
        <v>63438</v>
      </c>
      <c r="C14502" s="182"/>
      <c r="D14502" s="182" t="s">
        <v>12515</v>
      </c>
    </row>
    <row r="14503" spans="1:4">
      <c r="A14503" s="182" t="s">
        <v>12514</v>
      </c>
      <c r="B14503" s="182" t="s">
        <v>59796</v>
      </c>
      <c r="C14503" s="182"/>
      <c r="D14503" s="182" t="s">
        <v>12513</v>
      </c>
    </row>
    <row r="14504" spans="1:4">
      <c r="A14504" s="182" t="s">
        <v>12512</v>
      </c>
      <c r="B14504" s="182" t="s">
        <v>76914</v>
      </c>
      <c r="C14504" s="182"/>
      <c r="D14504" s="182" t="s">
        <v>12511</v>
      </c>
    </row>
    <row r="14505" spans="1:4">
      <c r="A14505" s="182" t="s">
        <v>12510</v>
      </c>
      <c r="B14505" s="182" t="s">
        <v>75866</v>
      </c>
      <c r="C14505" s="182"/>
      <c r="D14505" s="182" t="s">
        <v>12509</v>
      </c>
    </row>
    <row r="14506" spans="1:4">
      <c r="A14506" s="182" t="s">
        <v>12508</v>
      </c>
      <c r="B14506" s="182" t="s">
        <v>78795</v>
      </c>
      <c r="C14506" s="182"/>
      <c r="D14506" s="182" t="s">
        <v>12507</v>
      </c>
    </row>
    <row r="14507" spans="1:4">
      <c r="A14507" s="182" t="s">
        <v>12506</v>
      </c>
      <c r="B14507" s="182" t="s">
        <v>78809</v>
      </c>
      <c r="C14507" s="182"/>
      <c r="D14507" s="182" t="s">
        <v>12505</v>
      </c>
    </row>
    <row r="14508" spans="1:4">
      <c r="A14508" s="182" t="s">
        <v>12504</v>
      </c>
      <c r="B14508" s="182" t="s">
        <v>73752</v>
      </c>
      <c r="C14508" s="182"/>
      <c r="D14508" s="182" t="s">
        <v>12503</v>
      </c>
    </row>
    <row r="14509" spans="1:4">
      <c r="A14509" s="182" t="s">
        <v>12502</v>
      </c>
      <c r="B14509" s="182" t="s">
        <v>72105</v>
      </c>
      <c r="C14509" s="182"/>
      <c r="D14509" s="182" t="s">
        <v>12501</v>
      </c>
    </row>
    <row r="14510" spans="1:4">
      <c r="A14510" s="182" t="s">
        <v>12500</v>
      </c>
      <c r="B14510" s="182" t="s">
        <v>69421</v>
      </c>
      <c r="C14510" s="182"/>
      <c r="D14510" s="182" t="s">
        <v>12499</v>
      </c>
    </row>
    <row r="14511" spans="1:4">
      <c r="A14511" s="182" t="s">
        <v>12498</v>
      </c>
      <c r="B14511" s="182" t="s">
        <v>72679</v>
      </c>
      <c r="C14511" s="182"/>
      <c r="D14511" s="182" t="s">
        <v>12497</v>
      </c>
    </row>
    <row r="14512" spans="1:4">
      <c r="A14512" s="182" t="s">
        <v>12496</v>
      </c>
      <c r="B14512" s="182" t="s">
        <v>72997</v>
      </c>
      <c r="C14512" s="182"/>
      <c r="D14512" s="182" t="s">
        <v>12495</v>
      </c>
    </row>
    <row r="14513" spans="1:4">
      <c r="A14513" s="182" t="s">
        <v>12494</v>
      </c>
      <c r="B14513" s="182" t="s">
        <v>75820</v>
      </c>
      <c r="C14513" s="182"/>
      <c r="D14513" s="182" t="s">
        <v>12493</v>
      </c>
    </row>
    <row r="14514" spans="1:4">
      <c r="A14514" s="182" t="s">
        <v>12492</v>
      </c>
      <c r="B14514" s="182" t="s">
        <v>71449</v>
      </c>
      <c r="C14514" s="182"/>
      <c r="D14514" s="182" t="s">
        <v>12491</v>
      </c>
    </row>
    <row r="14515" spans="1:4">
      <c r="A14515" s="182" t="s">
        <v>12490</v>
      </c>
      <c r="B14515" s="182" t="s">
        <v>69394</v>
      </c>
      <c r="C14515" s="182"/>
      <c r="D14515" s="182" t="s">
        <v>12489</v>
      </c>
    </row>
    <row r="14516" spans="1:4">
      <c r="A14516" s="182" t="s">
        <v>12488</v>
      </c>
      <c r="B14516" s="182" t="s">
        <v>64390</v>
      </c>
      <c r="C14516" s="182"/>
      <c r="D14516" s="182" t="s">
        <v>12487</v>
      </c>
    </row>
    <row r="14517" spans="1:4">
      <c r="A14517" s="182" t="s">
        <v>12486</v>
      </c>
      <c r="B14517" s="182" t="s">
        <v>78393</v>
      </c>
      <c r="C14517" s="182"/>
      <c r="D14517" s="182" t="s">
        <v>12485</v>
      </c>
    </row>
    <row r="14518" spans="1:4">
      <c r="A14518" s="182" t="s">
        <v>12484</v>
      </c>
      <c r="B14518" s="182" t="s">
        <v>72440</v>
      </c>
      <c r="C14518" s="182"/>
      <c r="D14518" s="182" t="s">
        <v>12483</v>
      </c>
    </row>
    <row r="14519" spans="1:4">
      <c r="A14519" s="182" t="s">
        <v>12482</v>
      </c>
      <c r="B14519" s="182" t="s">
        <v>64470</v>
      </c>
      <c r="C14519" s="182"/>
      <c r="D14519" s="182" t="s">
        <v>12481</v>
      </c>
    </row>
    <row r="14520" spans="1:4">
      <c r="A14520" s="182" t="s">
        <v>12480</v>
      </c>
      <c r="B14520" s="182" t="s">
        <v>76366</v>
      </c>
      <c r="C14520" s="182"/>
      <c r="D14520" s="182" t="s">
        <v>12479</v>
      </c>
    </row>
    <row r="14521" spans="1:4">
      <c r="A14521" s="182" t="s">
        <v>12478</v>
      </c>
      <c r="B14521" s="182" t="s">
        <v>79439</v>
      </c>
      <c r="C14521" s="182"/>
      <c r="D14521" s="182" t="s">
        <v>12477</v>
      </c>
    </row>
    <row r="14522" spans="1:4">
      <c r="A14522" s="182" t="s">
        <v>12476</v>
      </c>
      <c r="B14522" s="182" t="s">
        <v>71258</v>
      </c>
      <c r="C14522" s="182"/>
      <c r="D14522" s="182" t="s">
        <v>12475</v>
      </c>
    </row>
    <row r="14523" spans="1:4">
      <c r="A14523" s="182" t="s">
        <v>12474</v>
      </c>
      <c r="B14523" s="182" t="s">
        <v>66937</v>
      </c>
      <c r="C14523" s="182"/>
      <c r="D14523" s="182" t="s">
        <v>12473</v>
      </c>
    </row>
    <row r="14524" spans="1:4">
      <c r="A14524" s="182" t="s">
        <v>12472</v>
      </c>
      <c r="B14524" s="182" t="s">
        <v>70437</v>
      </c>
      <c r="C14524" s="182"/>
      <c r="D14524" s="182" t="s">
        <v>12471</v>
      </c>
    </row>
    <row r="14525" spans="1:4">
      <c r="A14525" s="182" t="s">
        <v>12470</v>
      </c>
      <c r="B14525" s="182" t="s">
        <v>72179</v>
      </c>
      <c r="C14525" s="182"/>
      <c r="D14525" s="182" t="s">
        <v>12469</v>
      </c>
    </row>
    <row r="14526" spans="1:4">
      <c r="A14526" s="182" t="s">
        <v>12468</v>
      </c>
      <c r="B14526" s="182" t="s">
        <v>68582</v>
      </c>
      <c r="C14526" s="182"/>
      <c r="D14526" s="182" t="s">
        <v>12467</v>
      </c>
    </row>
    <row r="14527" spans="1:4">
      <c r="A14527" s="182" t="s">
        <v>12466</v>
      </c>
      <c r="B14527" s="182" t="s">
        <v>62523</v>
      </c>
      <c r="C14527" s="182"/>
      <c r="D14527" s="182" t="s">
        <v>12465</v>
      </c>
    </row>
    <row r="14528" spans="1:4">
      <c r="A14528" s="182" t="s">
        <v>12464</v>
      </c>
      <c r="B14528" s="182" t="s">
        <v>66506</v>
      </c>
      <c r="C14528" s="182"/>
      <c r="D14528" s="182" t="s">
        <v>12463</v>
      </c>
    </row>
    <row r="14529" spans="1:4">
      <c r="A14529" s="182" t="s">
        <v>12462</v>
      </c>
      <c r="B14529" s="182" t="s">
        <v>59230</v>
      </c>
      <c r="C14529" s="182"/>
      <c r="D14529" s="182" t="s">
        <v>12461</v>
      </c>
    </row>
    <row r="14530" spans="1:4">
      <c r="A14530" s="182" t="s">
        <v>12460</v>
      </c>
      <c r="B14530" s="182" t="s">
        <v>79404</v>
      </c>
      <c r="C14530" s="182"/>
      <c r="D14530" s="182" t="s">
        <v>12459</v>
      </c>
    </row>
    <row r="14531" spans="1:4">
      <c r="A14531" s="182" t="s">
        <v>12458</v>
      </c>
      <c r="B14531" s="182" t="s">
        <v>73078</v>
      </c>
      <c r="C14531" s="182"/>
      <c r="D14531" s="182" t="s">
        <v>12457</v>
      </c>
    </row>
    <row r="14532" spans="1:4">
      <c r="A14532" s="182" t="s">
        <v>12456</v>
      </c>
      <c r="B14532" s="182" t="s">
        <v>70353</v>
      </c>
      <c r="C14532" s="182"/>
      <c r="D14532" s="182" t="s">
        <v>12455</v>
      </c>
    </row>
    <row r="14533" spans="1:4">
      <c r="A14533" s="182" t="s">
        <v>12454</v>
      </c>
      <c r="B14533" s="182" t="s">
        <v>63647</v>
      </c>
      <c r="C14533" s="182"/>
      <c r="D14533" s="182" t="s">
        <v>12453</v>
      </c>
    </row>
    <row r="14534" spans="1:4">
      <c r="A14534" s="182" t="s">
        <v>12452</v>
      </c>
      <c r="B14534" s="182" t="s">
        <v>69703</v>
      </c>
      <c r="C14534" s="182"/>
      <c r="D14534" s="182" t="s">
        <v>12451</v>
      </c>
    </row>
    <row r="14535" spans="1:4">
      <c r="A14535" s="182" t="s">
        <v>12450</v>
      </c>
      <c r="B14535" s="182" t="s">
        <v>74104</v>
      </c>
      <c r="C14535" s="182"/>
      <c r="D14535" s="182" t="s">
        <v>12449</v>
      </c>
    </row>
    <row r="14536" spans="1:4">
      <c r="A14536" s="182" t="s">
        <v>12448</v>
      </c>
      <c r="B14536" s="182" t="s">
        <v>76305</v>
      </c>
      <c r="C14536" s="182"/>
      <c r="D14536" s="182" t="s">
        <v>12447</v>
      </c>
    </row>
    <row r="14537" spans="1:4">
      <c r="A14537" s="182" t="s">
        <v>12446</v>
      </c>
      <c r="B14537" s="182" t="s">
        <v>73654</v>
      </c>
      <c r="C14537" s="182"/>
      <c r="D14537" s="182" t="s">
        <v>12445</v>
      </c>
    </row>
    <row r="14538" spans="1:4">
      <c r="A14538" s="182" t="s">
        <v>12444</v>
      </c>
      <c r="B14538" s="182" t="s">
        <v>60509</v>
      </c>
      <c r="C14538" s="182"/>
      <c r="D14538" s="182" t="s">
        <v>12443</v>
      </c>
    </row>
    <row r="14539" spans="1:4">
      <c r="A14539" s="182" t="s">
        <v>12442</v>
      </c>
      <c r="B14539" s="182" t="s">
        <v>61031</v>
      </c>
      <c r="C14539" s="182"/>
      <c r="D14539" s="182" t="s">
        <v>12441</v>
      </c>
    </row>
    <row r="14540" spans="1:4">
      <c r="A14540" s="182" t="s">
        <v>12440</v>
      </c>
      <c r="B14540" s="182" t="s">
        <v>79938</v>
      </c>
      <c r="C14540" s="182"/>
      <c r="D14540" s="182" t="s">
        <v>12439</v>
      </c>
    </row>
    <row r="14541" spans="1:4">
      <c r="A14541" s="182" t="s">
        <v>12438</v>
      </c>
      <c r="B14541" s="182" t="s">
        <v>59687</v>
      </c>
      <c r="C14541" s="182"/>
      <c r="D14541" s="182" t="s">
        <v>12437</v>
      </c>
    </row>
    <row r="14542" spans="1:4">
      <c r="A14542" s="182" t="s">
        <v>12436</v>
      </c>
      <c r="B14542" s="182" t="s">
        <v>66949</v>
      </c>
      <c r="C14542" s="182"/>
      <c r="D14542" s="182" t="s">
        <v>12435</v>
      </c>
    </row>
    <row r="14543" spans="1:4">
      <c r="A14543" s="182" t="s">
        <v>12434</v>
      </c>
      <c r="B14543" s="182" t="s">
        <v>80329</v>
      </c>
      <c r="C14543" s="182"/>
      <c r="D14543" s="182" t="s">
        <v>12433</v>
      </c>
    </row>
    <row r="14544" spans="1:4">
      <c r="A14544" s="182" t="s">
        <v>12432</v>
      </c>
      <c r="B14544" s="182" t="s">
        <v>66588</v>
      </c>
      <c r="C14544" s="182"/>
      <c r="D14544" s="182" t="s">
        <v>12431</v>
      </c>
    </row>
    <row r="14545" spans="1:4">
      <c r="A14545" s="182" t="s">
        <v>12430</v>
      </c>
      <c r="B14545" s="182" t="s">
        <v>63099</v>
      </c>
      <c r="C14545" s="182"/>
      <c r="D14545" s="182" t="s">
        <v>12429</v>
      </c>
    </row>
    <row r="14546" spans="1:4">
      <c r="A14546" s="182" t="s">
        <v>12428</v>
      </c>
      <c r="B14546" s="182" t="s">
        <v>70485</v>
      </c>
      <c r="C14546" s="182"/>
      <c r="D14546" s="182" t="s">
        <v>12427</v>
      </c>
    </row>
    <row r="14547" spans="1:4">
      <c r="A14547" s="182" t="s">
        <v>12426</v>
      </c>
      <c r="B14547" s="182" t="s">
        <v>60424</v>
      </c>
      <c r="C14547" s="182"/>
      <c r="D14547" s="182" t="s">
        <v>12425</v>
      </c>
    </row>
    <row r="14548" spans="1:4">
      <c r="A14548" s="182" t="s">
        <v>12424</v>
      </c>
      <c r="B14548" s="182" t="s">
        <v>71784</v>
      </c>
      <c r="C14548" s="182"/>
      <c r="D14548" s="182" t="s">
        <v>12423</v>
      </c>
    </row>
    <row r="14549" spans="1:4">
      <c r="A14549" s="182" t="s">
        <v>12422</v>
      </c>
      <c r="B14549" s="182" t="s">
        <v>64426</v>
      </c>
      <c r="C14549" s="182"/>
      <c r="D14549" s="182" t="s">
        <v>12421</v>
      </c>
    </row>
    <row r="14550" spans="1:4">
      <c r="A14550" s="182" t="s">
        <v>12420</v>
      </c>
      <c r="B14550" s="182" t="s">
        <v>67375</v>
      </c>
      <c r="C14550" s="182"/>
      <c r="D14550" s="182" t="s">
        <v>12419</v>
      </c>
    </row>
    <row r="14551" spans="1:4">
      <c r="A14551" s="182" t="s">
        <v>12418</v>
      </c>
      <c r="B14551" s="182" t="s">
        <v>63371</v>
      </c>
      <c r="C14551" s="182"/>
      <c r="D14551" s="182" t="s">
        <v>12417</v>
      </c>
    </row>
    <row r="14552" spans="1:4">
      <c r="A14552" s="182" t="s">
        <v>12416</v>
      </c>
      <c r="B14552" s="182" t="s">
        <v>74657</v>
      </c>
      <c r="C14552" s="182"/>
      <c r="D14552" s="182" t="s">
        <v>12415</v>
      </c>
    </row>
    <row r="14553" spans="1:4">
      <c r="A14553" s="182" t="s">
        <v>12414</v>
      </c>
      <c r="B14553" s="182" t="s">
        <v>75452</v>
      </c>
      <c r="C14553" s="182"/>
      <c r="D14553" s="182" t="s">
        <v>12413</v>
      </c>
    </row>
    <row r="14554" spans="1:4">
      <c r="A14554" s="182" t="s">
        <v>12412</v>
      </c>
      <c r="B14554" s="182" t="s">
        <v>67209</v>
      </c>
      <c r="C14554" s="182"/>
      <c r="D14554" s="182" t="s">
        <v>12411</v>
      </c>
    </row>
    <row r="14555" spans="1:4">
      <c r="A14555" s="182" t="s">
        <v>12410</v>
      </c>
      <c r="B14555" s="182" t="s">
        <v>78524</v>
      </c>
      <c r="C14555" s="182"/>
      <c r="D14555" s="182" t="s">
        <v>12409</v>
      </c>
    </row>
    <row r="14556" spans="1:4">
      <c r="A14556" s="182" t="s">
        <v>12408</v>
      </c>
      <c r="B14556" s="182" t="s">
        <v>76945</v>
      </c>
      <c r="C14556" s="182"/>
      <c r="D14556" s="182" t="s">
        <v>12407</v>
      </c>
    </row>
    <row r="14557" spans="1:4">
      <c r="A14557" s="182" t="s">
        <v>12406</v>
      </c>
      <c r="B14557" s="182" t="s">
        <v>71165</v>
      </c>
      <c r="C14557" s="182"/>
      <c r="D14557" s="182" t="s">
        <v>12405</v>
      </c>
    </row>
    <row r="14558" spans="1:4">
      <c r="A14558" s="182" t="s">
        <v>12404</v>
      </c>
      <c r="B14558" s="182" t="s">
        <v>60556</v>
      </c>
      <c r="C14558" s="182"/>
      <c r="D14558" s="182" t="s">
        <v>12403</v>
      </c>
    </row>
    <row r="14559" spans="1:4">
      <c r="A14559" s="182" t="s">
        <v>12402</v>
      </c>
      <c r="B14559" s="182" t="s">
        <v>81078</v>
      </c>
      <c r="C14559" s="182"/>
      <c r="D14559" s="182" t="s">
        <v>12401</v>
      </c>
    </row>
    <row r="14560" spans="1:4">
      <c r="A14560" s="182" t="s">
        <v>12400</v>
      </c>
      <c r="B14560" s="182" t="s">
        <v>68504</v>
      </c>
      <c r="C14560" s="182"/>
      <c r="D14560" s="182" t="s">
        <v>12399</v>
      </c>
    </row>
    <row r="14561" spans="1:4">
      <c r="A14561" s="182" t="s">
        <v>12398</v>
      </c>
      <c r="B14561" s="182" t="s">
        <v>79413</v>
      </c>
      <c r="C14561" s="182"/>
      <c r="D14561" s="182" t="s">
        <v>12397</v>
      </c>
    </row>
    <row r="14562" spans="1:4">
      <c r="A14562" s="182" t="s">
        <v>12396</v>
      </c>
      <c r="B14562" s="182" t="s">
        <v>70520</v>
      </c>
      <c r="C14562" s="182"/>
      <c r="D14562" s="182" t="s">
        <v>12395</v>
      </c>
    </row>
    <row r="14563" spans="1:4">
      <c r="A14563" s="182" t="s">
        <v>12394</v>
      </c>
      <c r="B14563" s="182" t="s">
        <v>76497</v>
      </c>
      <c r="C14563" s="182"/>
      <c r="D14563" s="182" t="s">
        <v>12393</v>
      </c>
    </row>
    <row r="14564" spans="1:4">
      <c r="A14564" s="182" t="s">
        <v>12392</v>
      </c>
      <c r="B14564" s="182" t="s">
        <v>68395</v>
      </c>
      <c r="C14564" s="182"/>
      <c r="D14564" s="182" t="s">
        <v>12391</v>
      </c>
    </row>
    <row r="14565" spans="1:4">
      <c r="A14565" s="182" t="s">
        <v>12390</v>
      </c>
      <c r="B14565" s="182" t="s">
        <v>66336</v>
      </c>
      <c r="C14565" s="182"/>
      <c r="D14565" s="182" t="s">
        <v>12389</v>
      </c>
    </row>
    <row r="14566" spans="1:4">
      <c r="A14566" s="182" t="s">
        <v>12388</v>
      </c>
      <c r="B14566" s="182" t="s">
        <v>77288</v>
      </c>
      <c r="C14566" s="182"/>
      <c r="D14566" s="182" t="s">
        <v>12387</v>
      </c>
    </row>
    <row r="14567" spans="1:4">
      <c r="A14567" s="182" t="s">
        <v>12386</v>
      </c>
      <c r="B14567" s="182" t="s">
        <v>63226</v>
      </c>
      <c r="C14567" s="182"/>
      <c r="D14567" s="182" t="s">
        <v>12385</v>
      </c>
    </row>
    <row r="14568" spans="1:4">
      <c r="A14568" s="182" t="s">
        <v>12384</v>
      </c>
      <c r="B14568" s="182" t="s">
        <v>77935</v>
      </c>
      <c r="C14568" s="182"/>
      <c r="D14568" s="182" t="s">
        <v>12383</v>
      </c>
    </row>
    <row r="14569" spans="1:4">
      <c r="A14569" s="182" t="s">
        <v>12382</v>
      </c>
      <c r="B14569" s="182" t="s">
        <v>75128</v>
      </c>
      <c r="C14569" s="182"/>
      <c r="D14569" s="182" t="s">
        <v>12381</v>
      </c>
    </row>
    <row r="14570" spans="1:4">
      <c r="A14570" s="182" t="s">
        <v>12380</v>
      </c>
      <c r="B14570" s="182" t="s">
        <v>72710</v>
      </c>
      <c r="C14570" s="182"/>
      <c r="D14570" s="182" t="s">
        <v>12379</v>
      </c>
    </row>
    <row r="14571" spans="1:4">
      <c r="A14571" s="182" t="s">
        <v>12378</v>
      </c>
      <c r="B14571" s="182" t="s">
        <v>65387</v>
      </c>
      <c r="C14571" s="182"/>
      <c r="D14571" s="182" t="s">
        <v>12377</v>
      </c>
    </row>
    <row r="14572" spans="1:4">
      <c r="A14572" s="182" t="s">
        <v>12376</v>
      </c>
      <c r="B14572" s="182" t="s">
        <v>65816</v>
      </c>
      <c r="C14572" s="182"/>
      <c r="D14572" s="182" t="s">
        <v>12375</v>
      </c>
    </row>
    <row r="14573" spans="1:4">
      <c r="A14573" s="182" t="s">
        <v>12374</v>
      </c>
      <c r="B14573" s="182" t="s">
        <v>62867</v>
      </c>
      <c r="C14573" s="182"/>
      <c r="D14573" s="182" t="s">
        <v>12373</v>
      </c>
    </row>
    <row r="14574" spans="1:4">
      <c r="A14574" s="182" t="s">
        <v>12372</v>
      </c>
      <c r="B14574" s="182" t="s">
        <v>78328</v>
      </c>
      <c r="C14574" s="182"/>
      <c r="D14574" s="182" t="s">
        <v>12371</v>
      </c>
    </row>
    <row r="14575" spans="1:4">
      <c r="A14575" s="182" t="s">
        <v>12370</v>
      </c>
      <c r="B14575" s="182" t="s">
        <v>66394</v>
      </c>
      <c r="C14575" s="182"/>
      <c r="D14575" s="182" t="s">
        <v>12369</v>
      </c>
    </row>
    <row r="14576" spans="1:4">
      <c r="A14576" s="182" t="s">
        <v>12368</v>
      </c>
      <c r="B14576" s="182" t="s">
        <v>74823</v>
      </c>
      <c r="C14576" s="182"/>
      <c r="D14576" s="182" t="s">
        <v>12367</v>
      </c>
    </row>
    <row r="14577" spans="1:4">
      <c r="A14577" s="182" t="s">
        <v>12366</v>
      </c>
      <c r="B14577" s="182" t="s">
        <v>66874</v>
      </c>
      <c r="C14577" s="182"/>
      <c r="D14577" s="182" t="s">
        <v>12365</v>
      </c>
    </row>
    <row r="14578" spans="1:4">
      <c r="A14578" s="182" t="s">
        <v>12364</v>
      </c>
      <c r="B14578" s="182" t="s">
        <v>73232</v>
      </c>
      <c r="C14578" s="182"/>
      <c r="D14578" s="182" t="s">
        <v>12363</v>
      </c>
    </row>
    <row r="14579" spans="1:4">
      <c r="A14579" s="182" t="s">
        <v>12362</v>
      </c>
      <c r="B14579" s="182" t="s">
        <v>76239</v>
      </c>
      <c r="C14579" s="182"/>
      <c r="D14579" s="182" t="s">
        <v>12361</v>
      </c>
    </row>
    <row r="14580" spans="1:4">
      <c r="A14580" s="182" t="s">
        <v>12360</v>
      </c>
      <c r="B14580" s="182" t="s">
        <v>63638</v>
      </c>
      <c r="C14580" s="182"/>
      <c r="D14580" s="182" t="s">
        <v>12359</v>
      </c>
    </row>
    <row r="14581" spans="1:4">
      <c r="A14581" s="182" t="s">
        <v>12358</v>
      </c>
      <c r="B14581" s="182" t="s">
        <v>60194</v>
      </c>
      <c r="C14581" s="182"/>
      <c r="D14581" s="182" t="s">
        <v>12357</v>
      </c>
    </row>
    <row r="14582" spans="1:4">
      <c r="A14582" s="182" t="s">
        <v>12356</v>
      </c>
      <c r="B14582" s="182" t="s">
        <v>70828</v>
      </c>
      <c r="C14582" s="182"/>
      <c r="D14582" s="182" t="s">
        <v>12355</v>
      </c>
    </row>
    <row r="14583" spans="1:4">
      <c r="A14583" s="182" t="s">
        <v>12354</v>
      </c>
      <c r="B14583" s="182" t="s">
        <v>59551</v>
      </c>
      <c r="C14583" s="182"/>
      <c r="D14583" s="182" t="s">
        <v>12353</v>
      </c>
    </row>
    <row r="14584" spans="1:4">
      <c r="A14584" s="182" t="s">
        <v>12352</v>
      </c>
      <c r="B14584" s="182" t="s">
        <v>72700</v>
      </c>
      <c r="C14584" s="182"/>
      <c r="D14584" s="182" t="s">
        <v>12351</v>
      </c>
    </row>
    <row r="14585" spans="1:4">
      <c r="A14585" s="182" t="s">
        <v>12350</v>
      </c>
      <c r="B14585" s="182" t="s">
        <v>60179</v>
      </c>
      <c r="C14585" s="182"/>
      <c r="D14585" s="182" t="s">
        <v>12349</v>
      </c>
    </row>
    <row r="14586" spans="1:4">
      <c r="A14586" s="182" t="s">
        <v>12348</v>
      </c>
      <c r="B14586" s="182" t="s">
        <v>75424</v>
      </c>
      <c r="C14586" s="182"/>
      <c r="D14586" s="182" t="s">
        <v>12347</v>
      </c>
    </row>
    <row r="14587" spans="1:4">
      <c r="A14587" s="182" t="s">
        <v>12346</v>
      </c>
      <c r="B14587" s="182" t="s">
        <v>71430</v>
      </c>
      <c r="C14587" s="182"/>
      <c r="D14587" s="182" t="s">
        <v>12345</v>
      </c>
    </row>
    <row r="14588" spans="1:4">
      <c r="A14588" s="182" t="s">
        <v>12344</v>
      </c>
      <c r="B14588" s="182" t="s">
        <v>64249</v>
      </c>
      <c r="C14588" s="182"/>
      <c r="D14588" s="182" t="s">
        <v>12343</v>
      </c>
    </row>
    <row r="14589" spans="1:4">
      <c r="A14589" s="182" t="s">
        <v>12342</v>
      </c>
      <c r="B14589" s="182" t="s">
        <v>65016</v>
      </c>
      <c r="C14589" s="182"/>
      <c r="D14589" s="182" t="s">
        <v>12341</v>
      </c>
    </row>
    <row r="14590" spans="1:4">
      <c r="A14590" s="182" t="s">
        <v>12340</v>
      </c>
      <c r="B14590" s="182" t="s">
        <v>72358</v>
      </c>
      <c r="C14590" s="182"/>
      <c r="D14590" s="182" t="s">
        <v>12339</v>
      </c>
    </row>
    <row r="14591" spans="1:4">
      <c r="A14591" s="182" t="s">
        <v>12338</v>
      </c>
      <c r="B14591" s="182" t="s">
        <v>78065</v>
      </c>
      <c r="C14591" s="182"/>
      <c r="D14591" s="182" t="s">
        <v>12337</v>
      </c>
    </row>
    <row r="14592" spans="1:4">
      <c r="A14592" s="182" t="s">
        <v>12336</v>
      </c>
      <c r="B14592" s="182" t="s">
        <v>63994</v>
      </c>
      <c r="C14592" s="182"/>
      <c r="D14592" s="182" t="s">
        <v>12335</v>
      </c>
    </row>
    <row r="14593" spans="1:4">
      <c r="A14593" s="182" t="s">
        <v>12334</v>
      </c>
      <c r="B14593" s="182" t="s">
        <v>73954</v>
      </c>
      <c r="C14593" s="182"/>
      <c r="D14593" s="182" t="s">
        <v>12333</v>
      </c>
    </row>
    <row r="14594" spans="1:4">
      <c r="A14594" s="182" t="s">
        <v>12332</v>
      </c>
      <c r="B14594" s="182" t="s">
        <v>62459</v>
      </c>
      <c r="C14594" s="182"/>
      <c r="D14594" s="182" t="s">
        <v>12331</v>
      </c>
    </row>
    <row r="14595" spans="1:4">
      <c r="A14595" s="182" t="s">
        <v>12330</v>
      </c>
      <c r="B14595" s="182" t="s">
        <v>67397</v>
      </c>
      <c r="C14595" s="182"/>
      <c r="D14595" s="182" t="s">
        <v>12329</v>
      </c>
    </row>
    <row r="14596" spans="1:4">
      <c r="A14596" s="182" t="s">
        <v>12328</v>
      </c>
      <c r="B14596" s="182" t="s">
        <v>69480</v>
      </c>
      <c r="C14596" s="182"/>
      <c r="D14596" s="182" t="s">
        <v>12327</v>
      </c>
    </row>
    <row r="14597" spans="1:4">
      <c r="A14597" s="182" t="s">
        <v>12326</v>
      </c>
      <c r="B14597" s="182" t="s">
        <v>77493</v>
      </c>
      <c r="C14597" s="182"/>
      <c r="D14597" s="182" t="s">
        <v>12325</v>
      </c>
    </row>
    <row r="14598" spans="1:4">
      <c r="A14598" s="182" t="s">
        <v>12324</v>
      </c>
      <c r="B14598" s="182" t="s">
        <v>77135</v>
      </c>
      <c r="C14598" s="182"/>
      <c r="D14598" s="182" t="s">
        <v>12323</v>
      </c>
    </row>
    <row r="14599" spans="1:4">
      <c r="A14599" s="182" t="s">
        <v>12322</v>
      </c>
      <c r="B14599" s="182" t="s">
        <v>71023</v>
      </c>
      <c r="C14599" s="182"/>
      <c r="D14599" s="182" t="s">
        <v>12321</v>
      </c>
    </row>
    <row r="14600" spans="1:4">
      <c r="A14600" s="182" t="s">
        <v>12320</v>
      </c>
      <c r="B14600" s="182" t="s">
        <v>75225</v>
      </c>
      <c r="C14600" s="182"/>
      <c r="D14600" s="182" t="s">
        <v>12319</v>
      </c>
    </row>
    <row r="14601" spans="1:4">
      <c r="A14601" s="182" t="s">
        <v>12318</v>
      </c>
      <c r="B14601" s="182" t="s">
        <v>65250</v>
      </c>
      <c r="C14601" s="182"/>
      <c r="D14601" s="182" t="s">
        <v>12317</v>
      </c>
    </row>
    <row r="14602" spans="1:4">
      <c r="A14602" s="182" t="s">
        <v>12316</v>
      </c>
      <c r="B14602" s="182" t="s">
        <v>78086</v>
      </c>
      <c r="C14602" s="182"/>
      <c r="D14602" s="182" t="s">
        <v>12315</v>
      </c>
    </row>
    <row r="14603" spans="1:4">
      <c r="A14603" s="182" t="s">
        <v>12314</v>
      </c>
      <c r="B14603" s="182" t="s">
        <v>72991</v>
      </c>
      <c r="C14603" s="182"/>
      <c r="D14603" s="182" t="s">
        <v>12313</v>
      </c>
    </row>
    <row r="14604" spans="1:4">
      <c r="A14604" s="182" t="s">
        <v>12312</v>
      </c>
      <c r="B14604" s="182" t="s">
        <v>79298</v>
      </c>
      <c r="C14604" s="182"/>
      <c r="D14604" s="182" t="s">
        <v>12311</v>
      </c>
    </row>
    <row r="14605" spans="1:4">
      <c r="A14605" s="182" t="s">
        <v>12310</v>
      </c>
      <c r="B14605" s="182" t="s">
        <v>64831</v>
      </c>
      <c r="C14605" s="182"/>
      <c r="D14605" s="182" t="s">
        <v>12309</v>
      </c>
    </row>
    <row r="14606" spans="1:4">
      <c r="A14606" s="182" t="s">
        <v>12308</v>
      </c>
      <c r="B14606" s="182" t="s">
        <v>65383</v>
      </c>
      <c r="C14606" s="182"/>
      <c r="D14606" s="182" t="s">
        <v>12307</v>
      </c>
    </row>
    <row r="14607" spans="1:4">
      <c r="A14607" s="182" t="s">
        <v>12306</v>
      </c>
      <c r="B14607" s="182" t="s">
        <v>78306</v>
      </c>
      <c r="C14607" s="182"/>
      <c r="D14607" s="182" t="s">
        <v>12305</v>
      </c>
    </row>
    <row r="14608" spans="1:4">
      <c r="A14608" s="182" t="s">
        <v>12304</v>
      </c>
      <c r="B14608" s="182" t="s">
        <v>61699</v>
      </c>
      <c r="C14608" s="182"/>
      <c r="D14608" s="182" t="s">
        <v>12303</v>
      </c>
    </row>
    <row r="14609" spans="1:4">
      <c r="A14609" s="182" t="s">
        <v>12302</v>
      </c>
      <c r="B14609" s="182" t="s">
        <v>76118</v>
      </c>
      <c r="C14609" s="182"/>
      <c r="D14609" s="182" t="s">
        <v>12301</v>
      </c>
    </row>
    <row r="14610" spans="1:4">
      <c r="A14610" s="182" t="s">
        <v>12300</v>
      </c>
      <c r="B14610" s="182" t="s">
        <v>60107</v>
      </c>
      <c r="C14610" s="182"/>
      <c r="D14610" s="182" t="s">
        <v>12299</v>
      </c>
    </row>
    <row r="14611" spans="1:4">
      <c r="A14611" s="182" t="s">
        <v>12298</v>
      </c>
      <c r="B14611" s="182" t="s">
        <v>66222</v>
      </c>
      <c r="C14611" s="182"/>
      <c r="D14611" s="182" t="s">
        <v>12297</v>
      </c>
    </row>
    <row r="14612" spans="1:4">
      <c r="A14612" s="182" t="s">
        <v>12296</v>
      </c>
      <c r="B14612" s="182" t="s">
        <v>59789</v>
      </c>
      <c r="C14612" s="182"/>
      <c r="D14612" s="182" t="s">
        <v>12295</v>
      </c>
    </row>
    <row r="14613" spans="1:4">
      <c r="A14613" s="182" t="s">
        <v>12294</v>
      </c>
      <c r="B14613" s="182" t="s">
        <v>69148</v>
      </c>
      <c r="C14613" s="182"/>
      <c r="D14613" s="182" t="s">
        <v>12293</v>
      </c>
    </row>
    <row r="14614" spans="1:4">
      <c r="A14614" s="182" t="s">
        <v>12292</v>
      </c>
      <c r="B14614" s="182" t="s">
        <v>75903</v>
      </c>
      <c r="C14614" s="182"/>
      <c r="D14614" s="182" t="s">
        <v>12291</v>
      </c>
    </row>
    <row r="14615" spans="1:4">
      <c r="A14615" s="182" t="s">
        <v>12290</v>
      </c>
      <c r="B14615" s="182" t="s">
        <v>75869</v>
      </c>
      <c r="C14615" s="182"/>
      <c r="D14615" s="182" t="s">
        <v>12289</v>
      </c>
    </row>
    <row r="14616" spans="1:4">
      <c r="A14616" s="182" t="s">
        <v>12288</v>
      </c>
      <c r="B14616" s="182" t="s">
        <v>68824</v>
      </c>
      <c r="C14616" s="182"/>
      <c r="D14616" s="182" t="s">
        <v>12287</v>
      </c>
    </row>
    <row r="14617" spans="1:4">
      <c r="A14617" s="182" t="s">
        <v>12286</v>
      </c>
      <c r="B14617" s="182" t="s">
        <v>80886</v>
      </c>
      <c r="C14617" s="182"/>
      <c r="D14617" s="182" t="s">
        <v>12285</v>
      </c>
    </row>
    <row r="14618" spans="1:4">
      <c r="A14618" s="182" t="s">
        <v>12284</v>
      </c>
      <c r="B14618" s="182" t="s">
        <v>64846</v>
      </c>
      <c r="C14618" s="182"/>
      <c r="D14618" s="182" t="s">
        <v>12283</v>
      </c>
    </row>
    <row r="14619" spans="1:4">
      <c r="A14619" s="182" t="s">
        <v>12282</v>
      </c>
      <c r="B14619" s="182" t="s">
        <v>67061</v>
      </c>
      <c r="C14619" s="182"/>
      <c r="D14619" s="182" t="s">
        <v>12281</v>
      </c>
    </row>
    <row r="14620" spans="1:4">
      <c r="A14620" s="182" t="s">
        <v>12280</v>
      </c>
      <c r="B14620" s="182" t="s">
        <v>60239</v>
      </c>
      <c r="C14620" s="182"/>
      <c r="D14620" s="182" t="s">
        <v>12279</v>
      </c>
    </row>
    <row r="14621" spans="1:4">
      <c r="A14621" s="182" t="s">
        <v>12278</v>
      </c>
      <c r="B14621" s="182" t="s">
        <v>72576</v>
      </c>
      <c r="C14621" s="182"/>
      <c r="D14621" s="182" t="s">
        <v>12277</v>
      </c>
    </row>
    <row r="14622" spans="1:4">
      <c r="A14622" s="182" t="s">
        <v>12276</v>
      </c>
      <c r="B14622" s="182" t="s">
        <v>80231</v>
      </c>
      <c r="C14622" s="182"/>
      <c r="D14622" s="182" t="s">
        <v>12275</v>
      </c>
    </row>
    <row r="14623" spans="1:4">
      <c r="A14623" s="182" t="s">
        <v>12274</v>
      </c>
      <c r="B14623" s="182" t="s">
        <v>62285</v>
      </c>
      <c r="C14623" s="182"/>
      <c r="D14623" s="182" t="s">
        <v>12273</v>
      </c>
    </row>
    <row r="14624" spans="1:4">
      <c r="A14624" s="182" t="s">
        <v>12272</v>
      </c>
      <c r="B14624" s="182" t="s">
        <v>62762</v>
      </c>
      <c r="C14624" s="182"/>
      <c r="D14624" s="182" t="s">
        <v>12271</v>
      </c>
    </row>
    <row r="14625" spans="1:4">
      <c r="A14625" s="182" t="s">
        <v>12270</v>
      </c>
      <c r="B14625" s="182" t="s">
        <v>77829</v>
      </c>
      <c r="C14625" s="182"/>
      <c r="D14625" s="182" t="s">
        <v>12269</v>
      </c>
    </row>
    <row r="14626" spans="1:4">
      <c r="A14626" s="182" t="s">
        <v>12268</v>
      </c>
      <c r="B14626" s="182" t="s">
        <v>63336</v>
      </c>
      <c r="C14626" s="182"/>
      <c r="D14626" s="182" t="s">
        <v>12267</v>
      </c>
    </row>
    <row r="14627" spans="1:4">
      <c r="A14627" s="182" t="s">
        <v>12266</v>
      </c>
      <c r="B14627" s="182" t="s">
        <v>60261</v>
      </c>
      <c r="C14627" s="182"/>
      <c r="D14627" s="182" t="s">
        <v>12265</v>
      </c>
    </row>
    <row r="14628" spans="1:4">
      <c r="A14628" s="182" t="s">
        <v>12264</v>
      </c>
      <c r="B14628" s="182" t="s">
        <v>65815</v>
      </c>
      <c r="C14628" s="182"/>
      <c r="D14628" s="182" t="s">
        <v>12263</v>
      </c>
    </row>
    <row r="14629" spans="1:4">
      <c r="A14629" s="182" t="s">
        <v>12262</v>
      </c>
      <c r="B14629" s="182" t="s">
        <v>75036</v>
      </c>
      <c r="C14629" s="182"/>
      <c r="D14629" s="182" t="s">
        <v>12261</v>
      </c>
    </row>
    <row r="14630" spans="1:4">
      <c r="A14630" s="182" t="s">
        <v>12260</v>
      </c>
      <c r="B14630" s="182" t="s">
        <v>71221</v>
      </c>
      <c r="C14630" s="182"/>
      <c r="D14630" s="182" t="s">
        <v>12259</v>
      </c>
    </row>
    <row r="14631" spans="1:4">
      <c r="A14631" s="182" t="s">
        <v>12258</v>
      </c>
      <c r="B14631" s="182" t="s">
        <v>73601</v>
      </c>
      <c r="C14631" s="182"/>
      <c r="D14631" s="182" t="s">
        <v>12257</v>
      </c>
    </row>
    <row r="14632" spans="1:4">
      <c r="A14632" s="182" t="s">
        <v>12256</v>
      </c>
      <c r="B14632" s="182" t="s">
        <v>70365</v>
      </c>
      <c r="C14632" s="182"/>
      <c r="D14632" s="182" t="s">
        <v>12255</v>
      </c>
    </row>
    <row r="14633" spans="1:4">
      <c r="A14633" s="182" t="s">
        <v>12254</v>
      </c>
      <c r="B14633" s="182" t="s">
        <v>71540</v>
      </c>
      <c r="C14633" s="182"/>
      <c r="D14633" s="182" t="s">
        <v>12253</v>
      </c>
    </row>
    <row r="14634" spans="1:4">
      <c r="A14634" s="182" t="s">
        <v>12252</v>
      </c>
      <c r="B14634" s="182" t="s">
        <v>63419</v>
      </c>
      <c r="C14634" s="182"/>
      <c r="D14634" s="182" t="s">
        <v>12251</v>
      </c>
    </row>
    <row r="14635" spans="1:4">
      <c r="A14635" s="182" t="s">
        <v>12250</v>
      </c>
      <c r="B14635" s="182" t="s">
        <v>61750</v>
      </c>
      <c r="C14635" s="182"/>
      <c r="D14635" s="182" t="s">
        <v>12249</v>
      </c>
    </row>
    <row r="14636" spans="1:4">
      <c r="A14636" s="182" t="s">
        <v>12248</v>
      </c>
      <c r="B14636" s="182" t="s">
        <v>62064</v>
      </c>
      <c r="C14636" s="182"/>
      <c r="D14636" s="182" t="s">
        <v>12247</v>
      </c>
    </row>
    <row r="14637" spans="1:4">
      <c r="A14637" s="182" t="s">
        <v>12246</v>
      </c>
      <c r="B14637" s="182" t="s">
        <v>73754</v>
      </c>
      <c r="C14637" s="182"/>
      <c r="D14637" s="182" t="s">
        <v>12245</v>
      </c>
    </row>
    <row r="14638" spans="1:4">
      <c r="A14638" s="182" t="s">
        <v>12244</v>
      </c>
      <c r="B14638" s="182" t="s">
        <v>64176</v>
      </c>
      <c r="C14638" s="182"/>
      <c r="D14638" s="182" t="s">
        <v>12243</v>
      </c>
    </row>
    <row r="14639" spans="1:4">
      <c r="A14639" s="182" t="s">
        <v>12242</v>
      </c>
      <c r="B14639" s="182" t="s">
        <v>78440</v>
      </c>
      <c r="C14639" s="182"/>
      <c r="D14639" s="182" t="s">
        <v>12241</v>
      </c>
    </row>
    <row r="14640" spans="1:4">
      <c r="A14640" s="182" t="s">
        <v>12240</v>
      </c>
      <c r="B14640" s="182" t="s">
        <v>64770</v>
      </c>
      <c r="C14640" s="182"/>
      <c r="D14640" s="182" t="s">
        <v>12239</v>
      </c>
    </row>
    <row r="14641" spans="1:4">
      <c r="A14641" s="182" t="s">
        <v>12238</v>
      </c>
      <c r="B14641" s="182" t="s">
        <v>80570</v>
      </c>
      <c r="C14641" s="182"/>
      <c r="D14641" s="182" t="s">
        <v>12237</v>
      </c>
    </row>
    <row r="14642" spans="1:4">
      <c r="A14642" s="182" t="s">
        <v>12236</v>
      </c>
      <c r="B14642" s="182" t="s">
        <v>69229</v>
      </c>
      <c r="C14642" s="182"/>
      <c r="D14642" s="182" t="s">
        <v>12235</v>
      </c>
    </row>
    <row r="14643" spans="1:4">
      <c r="A14643" s="182" t="s">
        <v>12234</v>
      </c>
      <c r="B14643" s="182" t="s">
        <v>73547</v>
      </c>
      <c r="C14643" s="182"/>
      <c r="D14643" s="182" t="s">
        <v>12233</v>
      </c>
    </row>
    <row r="14644" spans="1:4">
      <c r="A14644" s="182" t="s">
        <v>12232</v>
      </c>
      <c r="B14644" s="182" t="s">
        <v>75088</v>
      </c>
      <c r="C14644" s="182"/>
      <c r="D14644" s="182" t="s">
        <v>12231</v>
      </c>
    </row>
    <row r="14645" spans="1:4">
      <c r="A14645" s="182" t="s">
        <v>12230</v>
      </c>
      <c r="B14645" s="182" t="s">
        <v>67041</v>
      </c>
      <c r="C14645" s="182"/>
      <c r="D14645" s="182" t="s">
        <v>12229</v>
      </c>
    </row>
    <row r="14646" spans="1:4">
      <c r="A14646" s="182" t="s">
        <v>12228</v>
      </c>
      <c r="B14646" s="182" t="s">
        <v>70664</v>
      </c>
      <c r="C14646" s="182"/>
      <c r="D14646" s="182" t="s">
        <v>12227</v>
      </c>
    </row>
    <row r="14647" spans="1:4">
      <c r="A14647" s="182" t="s">
        <v>12226</v>
      </c>
      <c r="B14647" s="182" t="s">
        <v>68769</v>
      </c>
      <c r="C14647" s="182"/>
      <c r="D14647" s="182" t="s">
        <v>12225</v>
      </c>
    </row>
    <row r="14648" spans="1:4">
      <c r="A14648" s="182" t="s">
        <v>12224</v>
      </c>
      <c r="B14648" s="182" t="s">
        <v>78456</v>
      </c>
      <c r="C14648" s="182"/>
      <c r="D14648" s="182" t="s">
        <v>12223</v>
      </c>
    </row>
    <row r="14649" spans="1:4">
      <c r="A14649" s="182" t="s">
        <v>12222</v>
      </c>
      <c r="B14649" s="182" t="s">
        <v>73445</v>
      </c>
      <c r="C14649" s="182"/>
      <c r="D14649" s="182" t="s">
        <v>12221</v>
      </c>
    </row>
    <row r="14650" spans="1:4">
      <c r="A14650" s="182" t="s">
        <v>12220</v>
      </c>
      <c r="B14650" s="182" t="s">
        <v>72904</v>
      </c>
      <c r="C14650" s="182"/>
      <c r="D14650" s="182" t="s">
        <v>12219</v>
      </c>
    </row>
    <row r="14651" spans="1:4">
      <c r="A14651" s="182" t="s">
        <v>12218</v>
      </c>
      <c r="B14651" s="182" t="s">
        <v>78162</v>
      </c>
      <c r="C14651" s="182"/>
      <c r="D14651" s="182" t="s">
        <v>12217</v>
      </c>
    </row>
    <row r="14652" spans="1:4">
      <c r="A14652" s="182" t="s">
        <v>12216</v>
      </c>
      <c r="B14652" s="182" t="s">
        <v>62795</v>
      </c>
      <c r="C14652" s="182"/>
      <c r="D14652" s="182" t="s">
        <v>12215</v>
      </c>
    </row>
    <row r="14653" spans="1:4">
      <c r="A14653" s="182" t="s">
        <v>12214</v>
      </c>
      <c r="B14653" s="182" t="s">
        <v>66663</v>
      </c>
      <c r="C14653" s="182"/>
      <c r="D14653" s="182" t="s">
        <v>12213</v>
      </c>
    </row>
    <row r="14654" spans="1:4">
      <c r="A14654" s="182" t="s">
        <v>12212</v>
      </c>
      <c r="B14654" s="182" t="s">
        <v>77474</v>
      </c>
      <c r="C14654" s="182"/>
      <c r="D14654" s="182" t="s">
        <v>12211</v>
      </c>
    </row>
    <row r="14655" spans="1:4">
      <c r="A14655" s="182" t="s">
        <v>12210</v>
      </c>
      <c r="B14655" s="182" t="s">
        <v>73034</v>
      </c>
      <c r="C14655" s="182"/>
      <c r="D14655" s="182" t="s">
        <v>12209</v>
      </c>
    </row>
    <row r="14656" spans="1:4">
      <c r="A14656" s="182" t="s">
        <v>12208</v>
      </c>
      <c r="B14656" s="182" t="s">
        <v>80658</v>
      </c>
      <c r="C14656" s="182"/>
      <c r="D14656" s="182" t="s">
        <v>12207</v>
      </c>
    </row>
    <row r="14657" spans="1:4">
      <c r="A14657" s="182" t="s">
        <v>12206</v>
      </c>
      <c r="B14657" s="182" t="s">
        <v>61306</v>
      </c>
      <c r="C14657" s="182"/>
      <c r="D14657" s="182" t="s">
        <v>12205</v>
      </c>
    </row>
    <row r="14658" spans="1:4">
      <c r="A14658" s="182" t="s">
        <v>12204</v>
      </c>
      <c r="B14658" s="182" t="s">
        <v>70377</v>
      </c>
      <c r="C14658" s="182"/>
      <c r="D14658" s="182" t="s">
        <v>12203</v>
      </c>
    </row>
    <row r="14659" spans="1:4">
      <c r="A14659" s="182" t="s">
        <v>12202</v>
      </c>
      <c r="B14659" s="182" t="s">
        <v>80131</v>
      </c>
      <c r="C14659" s="182"/>
      <c r="D14659" s="182" t="s">
        <v>12201</v>
      </c>
    </row>
    <row r="14660" spans="1:4">
      <c r="A14660" s="182" t="s">
        <v>12200</v>
      </c>
      <c r="B14660" s="182" t="s">
        <v>71472</v>
      </c>
      <c r="C14660" s="182"/>
      <c r="D14660" s="182" t="s">
        <v>12199</v>
      </c>
    </row>
    <row r="14661" spans="1:4">
      <c r="A14661" s="182" t="s">
        <v>12198</v>
      </c>
      <c r="B14661" s="182" t="s">
        <v>61012</v>
      </c>
      <c r="C14661" s="182"/>
      <c r="D14661" s="182" t="s">
        <v>12197</v>
      </c>
    </row>
    <row r="14662" spans="1:4">
      <c r="A14662" s="182" t="s">
        <v>12196</v>
      </c>
      <c r="B14662" s="182" t="s">
        <v>60913</v>
      </c>
      <c r="C14662" s="182"/>
      <c r="D14662" s="182" t="s">
        <v>12195</v>
      </c>
    </row>
    <row r="14663" spans="1:4">
      <c r="A14663" s="182" t="s">
        <v>12194</v>
      </c>
      <c r="B14663" s="182" t="s">
        <v>71370</v>
      </c>
      <c r="C14663" s="182"/>
      <c r="D14663" s="182" t="s">
        <v>12193</v>
      </c>
    </row>
    <row r="14664" spans="1:4">
      <c r="A14664" s="182" t="s">
        <v>12192</v>
      </c>
      <c r="B14664" s="182" t="s">
        <v>71675</v>
      </c>
      <c r="C14664" s="182"/>
      <c r="D14664" s="182" t="s">
        <v>12191</v>
      </c>
    </row>
    <row r="14665" spans="1:4">
      <c r="A14665" s="182" t="s">
        <v>12190</v>
      </c>
      <c r="B14665" s="182" t="s">
        <v>77328</v>
      </c>
      <c r="C14665" s="182"/>
      <c r="D14665" s="182" t="s">
        <v>12189</v>
      </c>
    </row>
    <row r="14666" spans="1:4">
      <c r="A14666" s="182" t="s">
        <v>12188</v>
      </c>
      <c r="B14666" s="182" t="s">
        <v>66099</v>
      </c>
      <c r="C14666" s="182"/>
      <c r="D14666" s="182" t="s">
        <v>12187</v>
      </c>
    </row>
    <row r="14667" spans="1:4">
      <c r="A14667" s="182" t="s">
        <v>12186</v>
      </c>
      <c r="B14667" s="182" t="s">
        <v>60722</v>
      </c>
      <c r="C14667" s="182"/>
      <c r="D14667" s="182" t="s">
        <v>12185</v>
      </c>
    </row>
    <row r="14668" spans="1:4">
      <c r="A14668" s="182" t="s">
        <v>12184</v>
      </c>
      <c r="B14668" s="182" t="s">
        <v>65308</v>
      </c>
      <c r="C14668" s="182"/>
      <c r="D14668" s="182" t="s">
        <v>12183</v>
      </c>
    </row>
    <row r="14669" spans="1:4">
      <c r="A14669" s="182" t="s">
        <v>12182</v>
      </c>
      <c r="B14669" s="182" t="s">
        <v>77312</v>
      </c>
      <c r="C14669" s="182"/>
      <c r="D14669" s="182" t="s">
        <v>12181</v>
      </c>
    </row>
    <row r="14670" spans="1:4">
      <c r="A14670" s="182" t="s">
        <v>12180</v>
      </c>
      <c r="B14670" s="182" t="s">
        <v>68268</v>
      </c>
      <c r="C14670" s="182"/>
      <c r="D14670" s="182" t="s">
        <v>12179</v>
      </c>
    </row>
    <row r="14671" spans="1:4">
      <c r="A14671" s="182" t="s">
        <v>12178</v>
      </c>
      <c r="B14671" s="182" t="s">
        <v>68152</v>
      </c>
      <c r="C14671" s="182"/>
      <c r="D14671" s="182" t="s">
        <v>12177</v>
      </c>
    </row>
    <row r="14672" spans="1:4">
      <c r="A14672" s="182" t="s">
        <v>12176</v>
      </c>
      <c r="B14672" s="182" t="s">
        <v>78859</v>
      </c>
      <c r="C14672" s="182"/>
      <c r="D14672" s="182" t="s">
        <v>12175</v>
      </c>
    </row>
    <row r="14673" spans="1:4">
      <c r="A14673" s="182" t="s">
        <v>12174</v>
      </c>
      <c r="B14673" s="182" t="s">
        <v>78975</v>
      </c>
      <c r="C14673" s="182"/>
      <c r="D14673" s="182" t="s">
        <v>12173</v>
      </c>
    </row>
    <row r="14674" spans="1:4">
      <c r="A14674" s="182" t="s">
        <v>12172</v>
      </c>
      <c r="B14674" s="182" t="s">
        <v>63291</v>
      </c>
      <c r="C14674" s="182"/>
      <c r="D14674" s="182" t="s">
        <v>12171</v>
      </c>
    </row>
    <row r="14675" spans="1:4">
      <c r="A14675" s="182" t="s">
        <v>12170</v>
      </c>
      <c r="B14675" s="182" t="s">
        <v>64002</v>
      </c>
      <c r="C14675" s="182"/>
      <c r="D14675" s="182" t="s">
        <v>12169</v>
      </c>
    </row>
    <row r="14676" spans="1:4">
      <c r="A14676" s="182" t="s">
        <v>12168</v>
      </c>
      <c r="B14676" s="182" t="s">
        <v>71012</v>
      </c>
      <c r="C14676" s="182"/>
      <c r="D14676" s="182" t="s">
        <v>12167</v>
      </c>
    </row>
    <row r="14677" spans="1:4">
      <c r="A14677" s="182" t="s">
        <v>12166</v>
      </c>
      <c r="B14677" s="182" t="s">
        <v>72420</v>
      </c>
      <c r="C14677" s="182"/>
      <c r="D14677" s="182" t="s">
        <v>12165</v>
      </c>
    </row>
    <row r="14678" spans="1:4">
      <c r="A14678" s="182" t="s">
        <v>12164</v>
      </c>
      <c r="B14678" s="182" t="s">
        <v>80999</v>
      </c>
      <c r="C14678" s="182"/>
      <c r="D14678" s="182" t="s">
        <v>12163</v>
      </c>
    </row>
    <row r="14679" spans="1:4">
      <c r="A14679" s="182" t="s">
        <v>12162</v>
      </c>
      <c r="B14679" s="182" t="s">
        <v>72014</v>
      </c>
      <c r="C14679" s="182"/>
      <c r="D14679" s="182" t="s">
        <v>12161</v>
      </c>
    </row>
    <row r="14680" spans="1:4">
      <c r="A14680" s="182" t="s">
        <v>12160</v>
      </c>
      <c r="B14680" s="182" t="s">
        <v>73677</v>
      </c>
      <c r="C14680" s="182"/>
      <c r="D14680" s="182" t="s">
        <v>12159</v>
      </c>
    </row>
    <row r="14681" spans="1:4">
      <c r="A14681" s="182" t="s">
        <v>12158</v>
      </c>
      <c r="B14681" s="182" t="s">
        <v>75999</v>
      </c>
      <c r="C14681" s="182"/>
      <c r="D14681" s="182" t="s">
        <v>12157</v>
      </c>
    </row>
    <row r="14682" spans="1:4">
      <c r="A14682" s="182" t="s">
        <v>12156</v>
      </c>
      <c r="B14682" s="182" t="s">
        <v>74030</v>
      </c>
      <c r="C14682" s="182"/>
      <c r="D14682" s="182" t="s">
        <v>12155</v>
      </c>
    </row>
    <row r="14683" spans="1:4">
      <c r="A14683" s="182" t="s">
        <v>12154</v>
      </c>
      <c r="B14683" s="182" t="s">
        <v>64628</v>
      </c>
      <c r="C14683" s="182"/>
      <c r="D14683" s="182" t="s">
        <v>12153</v>
      </c>
    </row>
    <row r="14684" spans="1:4">
      <c r="A14684" s="182" t="s">
        <v>12152</v>
      </c>
      <c r="B14684" s="182" t="s">
        <v>65846</v>
      </c>
      <c r="C14684" s="182"/>
      <c r="D14684" s="182" t="s">
        <v>12151</v>
      </c>
    </row>
    <row r="14685" spans="1:4">
      <c r="A14685" s="182" t="s">
        <v>12150</v>
      </c>
      <c r="B14685" s="182" t="s">
        <v>60279</v>
      </c>
      <c r="C14685" s="182"/>
      <c r="D14685" s="182" t="s">
        <v>12149</v>
      </c>
    </row>
    <row r="14686" spans="1:4">
      <c r="A14686" s="182" t="s">
        <v>12148</v>
      </c>
      <c r="B14686" s="182" t="s">
        <v>64179</v>
      </c>
      <c r="C14686" s="182"/>
      <c r="D14686" s="182" t="s">
        <v>12147</v>
      </c>
    </row>
    <row r="14687" spans="1:4">
      <c r="A14687" s="182" t="s">
        <v>12146</v>
      </c>
      <c r="B14687" s="182" t="s">
        <v>75530</v>
      </c>
      <c r="C14687" s="182"/>
      <c r="D14687" s="182" t="s">
        <v>12145</v>
      </c>
    </row>
    <row r="14688" spans="1:4">
      <c r="A14688" s="182" t="s">
        <v>12144</v>
      </c>
      <c r="B14688" s="182" t="s">
        <v>69205</v>
      </c>
      <c r="C14688" s="182"/>
      <c r="D14688" s="182" t="s">
        <v>12143</v>
      </c>
    </row>
    <row r="14689" spans="1:4">
      <c r="A14689" s="182" t="s">
        <v>12142</v>
      </c>
      <c r="B14689" s="182" t="s">
        <v>61091</v>
      </c>
      <c r="C14689" s="182"/>
      <c r="D14689" s="182" t="s">
        <v>12141</v>
      </c>
    </row>
    <row r="14690" spans="1:4">
      <c r="A14690" s="182" t="s">
        <v>12140</v>
      </c>
      <c r="B14690" s="182" t="s">
        <v>74820</v>
      </c>
      <c r="C14690" s="182"/>
      <c r="D14690" s="182" t="s">
        <v>12139</v>
      </c>
    </row>
    <row r="14691" spans="1:4">
      <c r="A14691" s="182" t="s">
        <v>12138</v>
      </c>
      <c r="B14691" s="182" t="s">
        <v>64061</v>
      </c>
      <c r="C14691" s="182"/>
      <c r="D14691" s="182" t="s">
        <v>12137</v>
      </c>
    </row>
    <row r="14692" spans="1:4">
      <c r="A14692" s="182" t="s">
        <v>12136</v>
      </c>
      <c r="B14692" s="182" t="s">
        <v>70929</v>
      </c>
      <c r="C14692" s="182"/>
      <c r="D14692" s="182" t="s">
        <v>12135</v>
      </c>
    </row>
    <row r="14693" spans="1:4">
      <c r="A14693" s="182" t="s">
        <v>12134</v>
      </c>
      <c r="B14693" s="182" t="s">
        <v>69065</v>
      </c>
      <c r="C14693" s="182"/>
      <c r="D14693" s="182" t="s">
        <v>12133</v>
      </c>
    </row>
    <row r="14694" spans="1:4">
      <c r="A14694" s="182" t="s">
        <v>12132</v>
      </c>
      <c r="B14694" s="182" t="s">
        <v>69905</v>
      </c>
      <c r="C14694" s="182"/>
      <c r="D14694" s="182" t="s">
        <v>12131</v>
      </c>
    </row>
    <row r="14695" spans="1:4">
      <c r="A14695" s="182" t="s">
        <v>12130</v>
      </c>
      <c r="B14695" s="182" t="s">
        <v>66913</v>
      </c>
      <c r="C14695" s="182"/>
      <c r="D14695" s="182" t="s">
        <v>12129</v>
      </c>
    </row>
    <row r="14696" spans="1:4">
      <c r="A14696" s="182" t="s">
        <v>12128</v>
      </c>
      <c r="B14696" s="182" t="s">
        <v>68507</v>
      </c>
      <c r="C14696" s="182"/>
      <c r="D14696" s="182" t="s">
        <v>12127</v>
      </c>
    </row>
    <row r="14697" spans="1:4">
      <c r="A14697" s="182" t="s">
        <v>12126</v>
      </c>
      <c r="B14697" s="182" t="s">
        <v>65622</v>
      </c>
      <c r="C14697" s="182"/>
      <c r="D14697" s="182" t="s">
        <v>12125</v>
      </c>
    </row>
    <row r="14698" spans="1:4">
      <c r="A14698" s="182" t="s">
        <v>12124</v>
      </c>
      <c r="B14698" s="182" t="s">
        <v>67255</v>
      </c>
      <c r="C14698" s="182"/>
      <c r="D14698" s="182" t="s">
        <v>12123</v>
      </c>
    </row>
    <row r="14699" spans="1:4">
      <c r="A14699" s="182" t="s">
        <v>12122</v>
      </c>
      <c r="B14699" s="182" t="s">
        <v>75240</v>
      </c>
      <c r="C14699" s="182"/>
      <c r="D14699" s="182" t="s">
        <v>12121</v>
      </c>
    </row>
    <row r="14700" spans="1:4">
      <c r="A14700" s="182" t="s">
        <v>12120</v>
      </c>
      <c r="B14700" s="182" t="s">
        <v>72172</v>
      </c>
      <c r="C14700" s="182"/>
      <c r="D14700" s="182" t="s">
        <v>12119</v>
      </c>
    </row>
    <row r="14701" spans="1:4">
      <c r="A14701" s="182" t="s">
        <v>12118</v>
      </c>
      <c r="B14701" s="182" t="s">
        <v>77275</v>
      </c>
      <c r="C14701" s="182"/>
      <c r="D14701" s="182" t="s">
        <v>12117</v>
      </c>
    </row>
    <row r="14702" spans="1:4">
      <c r="A14702" s="182" t="s">
        <v>12116</v>
      </c>
      <c r="B14702" s="182" t="s">
        <v>59785</v>
      </c>
      <c r="C14702" s="182"/>
      <c r="D14702" s="182" t="s">
        <v>12115</v>
      </c>
    </row>
    <row r="14703" spans="1:4">
      <c r="A14703" s="182" t="s">
        <v>12114</v>
      </c>
      <c r="B14703" s="182" t="s">
        <v>59745</v>
      </c>
      <c r="C14703" s="182"/>
      <c r="D14703" s="182" t="s">
        <v>12113</v>
      </c>
    </row>
    <row r="14704" spans="1:4">
      <c r="A14704" s="182" t="s">
        <v>12112</v>
      </c>
      <c r="B14704" s="182" t="s">
        <v>74216</v>
      </c>
      <c r="C14704" s="182"/>
      <c r="D14704" s="182" t="s">
        <v>12111</v>
      </c>
    </row>
    <row r="14705" spans="1:4">
      <c r="A14705" s="182" t="s">
        <v>12110</v>
      </c>
      <c r="B14705" s="182" t="s">
        <v>76870</v>
      </c>
      <c r="C14705" s="182"/>
      <c r="D14705" s="182" t="s">
        <v>12109</v>
      </c>
    </row>
    <row r="14706" spans="1:4">
      <c r="A14706" s="182" t="s">
        <v>12108</v>
      </c>
      <c r="B14706" s="182" t="s">
        <v>70011</v>
      </c>
      <c r="C14706" s="182"/>
      <c r="D14706" s="182" t="s">
        <v>12107</v>
      </c>
    </row>
    <row r="14707" spans="1:4">
      <c r="A14707" s="182" t="s">
        <v>12106</v>
      </c>
      <c r="B14707" s="182" t="s">
        <v>63754</v>
      </c>
      <c r="C14707" s="182"/>
      <c r="D14707" s="182" t="s">
        <v>12105</v>
      </c>
    </row>
    <row r="14708" spans="1:4">
      <c r="A14708" s="182" t="s">
        <v>12104</v>
      </c>
      <c r="B14708" s="182" t="s">
        <v>62338</v>
      </c>
      <c r="C14708" s="182"/>
      <c r="D14708" s="182" t="s">
        <v>12103</v>
      </c>
    </row>
    <row r="14709" spans="1:4">
      <c r="A14709" s="182" t="s">
        <v>12102</v>
      </c>
      <c r="B14709" s="182" t="s">
        <v>65295</v>
      </c>
      <c r="C14709" s="182"/>
      <c r="D14709" s="182" t="s">
        <v>12101</v>
      </c>
    </row>
    <row r="14710" spans="1:4">
      <c r="A14710" s="182" t="s">
        <v>12100</v>
      </c>
      <c r="B14710" s="182" t="s">
        <v>65686</v>
      </c>
      <c r="C14710" s="182"/>
      <c r="D14710" s="182" t="s">
        <v>12099</v>
      </c>
    </row>
    <row r="14711" spans="1:4">
      <c r="A14711" s="182" t="s">
        <v>12098</v>
      </c>
      <c r="B14711" s="182" t="s">
        <v>73879</v>
      </c>
      <c r="C14711" s="182"/>
      <c r="D14711" s="182" t="s">
        <v>12097</v>
      </c>
    </row>
    <row r="14712" spans="1:4">
      <c r="A14712" s="182" t="s">
        <v>12096</v>
      </c>
      <c r="B14712" s="182" t="s">
        <v>60949</v>
      </c>
      <c r="C14712" s="182"/>
      <c r="D14712" s="182" t="s">
        <v>12095</v>
      </c>
    </row>
    <row r="14713" spans="1:4">
      <c r="A14713" s="182" t="s">
        <v>12094</v>
      </c>
      <c r="B14713" s="182" t="s">
        <v>78520</v>
      </c>
      <c r="C14713" s="182"/>
      <c r="D14713" s="182" t="s">
        <v>12093</v>
      </c>
    </row>
    <row r="14714" spans="1:4">
      <c r="A14714" s="182" t="s">
        <v>12092</v>
      </c>
      <c r="B14714" s="182" t="s">
        <v>70313</v>
      </c>
      <c r="C14714" s="182"/>
      <c r="D14714" s="182" t="s">
        <v>12091</v>
      </c>
    </row>
    <row r="14715" spans="1:4">
      <c r="A14715" s="182" t="s">
        <v>12090</v>
      </c>
      <c r="B14715" s="182" t="s">
        <v>77656</v>
      </c>
      <c r="C14715" s="182"/>
      <c r="D14715" s="182" t="s">
        <v>12089</v>
      </c>
    </row>
    <row r="14716" spans="1:4">
      <c r="A14716" s="182" t="s">
        <v>12088</v>
      </c>
      <c r="B14716" s="182" t="s">
        <v>77003</v>
      </c>
      <c r="C14716" s="182"/>
      <c r="D14716" s="182" t="s">
        <v>12087</v>
      </c>
    </row>
    <row r="14717" spans="1:4">
      <c r="A14717" s="182" t="s">
        <v>12086</v>
      </c>
      <c r="B14717" s="182" t="s">
        <v>79051</v>
      </c>
      <c r="C14717" s="182"/>
      <c r="D14717" s="182" t="s">
        <v>12085</v>
      </c>
    </row>
    <row r="14718" spans="1:4">
      <c r="A14718" s="182" t="s">
        <v>12084</v>
      </c>
      <c r="B14718" s="182" t="s">
        <v>71615</v>
      </c>
      <c r="C14718" s="182"/>
      <c r="D14718" s="182" t="s">
        <v>12083</v>
      </c>
    </row>
    <row r="14719" spans="1:4">
      <c r="A14719" s="182" t="s">
        <v>12082</v>
      </c>
      <c r="B14719" s="182" t="s">
        <v>79039</v>
      </c>
      <c r="C14719" s="182"/>
      <c r="D14719" s="182" t="s">
        <v>12081</v>
      </c>
    </row>
    <row r="14720" spans="1:4">
      <c r="A14720" s="182" t="s">
        <v>12080</v>
      </c>
      <c r="B14720" s="182" t="s">
        <v>71393</v>
      </c>
      <c r="C14720" s="182"/>
      <c r="D14720" s="182" t="s">
        <v>12079</v>
      </c>
    </row>
    <row r="14721" spans="1:4">
      <c r="A14721" s="182" t="s">
        <v>12078</v>
      </c>
      <c r="B14721" s="182" t="s">
        <v>64416</v>
      </c>
      <c r="C14721" s="182"/>
      <c r="D14721" s="182" t="s">
        <v>12077</v>
      </c>
    </row>
    <row r="14722" spans="1:4">
      <c r="A14722" s="182" t="s">
        <v>12076</v>
      </c>
      <c r="B14722" s="182" t="s">
        <v>79916</v>
      </c>
      <c r="C14722" s="182"/>
      <c r="D14722" s="182" t="s">
        <v>12075</v>
      </c>
    </row>
    <row r="14723" spans="1:4">
      <c r="A14723" s="182" t="s">
        <v>12074</v>
      </c>
      <c r="B14723" s="182" t="s">
        <v>70201</v>
      </c>
      <c r="C14723" s="182"/>
      <c r="D14723" s="182" t="s">
        <v>12073</v>
      </c>
    </row>
    <row r="14724" spans="1:4">
      <c r="A14724" s="182" t="s">
        <v>12072</v>
      </c>
      <c r="B14724" s="182" t="s">
        <v>76834</v>
      </c>
      <c r="C14724" s="182"/>
      <c r="D14724" s="182" t="s">
        <v>12071</v>
      </c>
    </row>
    <row r="14725" spans="1:4">
      <c r="A14725" s="182" t="s">
        <v>12070</v>
      </c>
      <c r="B14725" s="182" t="s">
        <v>69519</v>
      </c>
      <c r="C14725" s="182"/>
      <c r="D14725" s="182" t="s">
        <v>12069</v>
      </c>
    </row>
    <row r="14726" spans="1:4">
      <c r="A14726" s="182" t="s">
        <v>12068</v>
      </c>
      <c r="B14726" s="182" t="s">
        <v>73666</v>
      </c>
      <c r="C14726" s="182"/>
      <c r="D14726" s="182" t="s">
        <v>12067</v>
      </c>
    </row>
    <row r="14727" spans="1:4">
      <c r="A14727" s="182" t="s">
        <v>12066</v>
      </c>
      <c r="B14727" s="182" t="s">
        <v>74970</v>
      </c>
      <c r="C14727" s="182"/>
      <c r="D14727" s="182" t="s">
        <v>12065</v>
      </c>
    </row>
    <row r="14728" spans="1:4">
      <c r="A14728" s="182" t="s">
        <v>12064</v>
      </c>
      <c r="B14728" s="182" t="s">
        <v>65020</v>
      </c>
      <c r="C14728" s="182"/>
      <c r="D14728" s="182" t="s">
        <v>12063</v>
      </c>
    </row>
    <row r="14729" spans="1:4">
      <c r="A14729" s="182" t="s">
        <v>12062</v>
      </c>
      <c r="B14729" s="182" t="s">
        <v>63492</v>
      </c>
      <c r="C14729" s="182"/>
      <c r="D14729" s="182" t="s">
        <v>12061</v>
      </c>
    </row>
    <row r="14730" spans="1:4">
      <c r="A14730" s="182" t="s">
        <v>12060</v>
      </c>
      <c r="B14730" s="182" t="s">
        <v>61309</v>
      </c>
      <c r="C14730" s="182"/>
      <c r="D14730" s="182" t="s">
        <v>12059</v>
      </c>
    </row>
    <row r="14731" spans="1:4">
      <c r="A14731" s="182" t="s">
        <v>12058</v>
      </c>
      <c r="B14731" s="182" t="s">
        <v>64405</v>
      </c>
      <c r="C14731" s="182"/>
      <c r="D14731" s="182" t="s">
        <v>12057</v>
      </c>
    </row>
    <row r="14732" spans="1:4">
      <c r="A14732" s="182" t="s">
        <v>12056</v>
      </c>
      <c r="B14732" s="182" t="s">
        <v>64586</v>
      </c>
      <c r="C14732" s="182"/>
      <c r="D14732" s="182" t="s">
        <v>12055</v>
      </c>
    </row>
    <row r="14733" spans="1:4">
      <c r="A14733" s="182" t="s">
        <v>12054</v>
      </c>
      <c r="B14733" s="182" t="s">
        <v>71281</v>
      </c>
      <c r="C14733" s="182"/>
      <c r="D14733" s="182" t="s">
        <v>12053</v>
      </c>
    </row>
    <row r="14734" spans="1:4">
      <c r="A14734" s="182" t="s">
        <v>12052</v>
      </c>
      <c r="B14734" s="182" t="s">
        <v>67230</v>
      </c>
      <c r="C14734" s="182"/>
      <c r="D14734" s="182" t="s">
        <v>12051</v>
      </c>
    </row>
    <row r="14735" spans="1:4">
      <c r="A14735" s="182" t="s">
        <v>12050</v>
      </c>
      <c r="B14735" s="182" t="s">
        <v>79966</v>
      </c>
      <c r="C14735" s="182"/>
      <c r="D14735" s="182" t="s">
        <v>12049</v>
      </c>
    </row>
    <row r="14736" spans="1:4">
      <c r="A14736" s="182" t="s">
        <v>12048</v>
      </c>
      <c r="B14736" s="182" t="s">
        <v>63918</v>
      </c>
      <c r="C14736" s="182"/>
      <c r="D14736" s="182" t="s">
        <v>12047</v>
      </c>
    </row>
    <row r="14737" spans="1:4">
      <c r="A14737" s="182" t="s">
        <v>12046</v>
      </c>
      <c r="B14737" s="182" t="s">
        <v>70239</v>
      </c>
      <c r="C14737" s="182"/>
      <c r="D14737" s="182" t="s">
        <v>12045</v>
      </c>
    </row>
    <row r="14738" spans="1:4">
      <c r="A14738" s="182" t="s">
        <v>12044</v>
      </c>
      <c r="B14738" s="182" t="s">
        <v>59265</v>
      </c>
      <c r="C14738" s="182"/>
      <c r="D14738" s="182" t="s">
        <v>12043</v>
      </c>
    </row>
    <row r="14739" spans="1:4">
      <c r="A14739" s="182" t="s">
        <v>12042</v>
      </c>
      <c r="B14739" s="182" t="s">
        <v>73091</v>
      </c>
      <c r="C14739" s="182"/>
      <c r="D14739" s="182" t="s">
        <v>12041</v>
      </c>
    </row>
    <row r="14740" spans="1:4">
      <c r="A14740" s="182" t="s">
        <v>12040</v>
      </c>
      <c r="B14740" s="182" t="s">
        <v>63048</v>
      </c>
      <c r="C14740" s="182"/>
      <c r="D14740" s="182" t="s">
        <v>12039</v>
      </c>
    </row>
    <row r="14741" spans="1:4">
      <c r="A14741" s="182" t="s">
        <v>12038</v>
      </c>
      <c r="B14741" s="182" t="s">
        <v>73569</v>
      </c>
      <c r="C14741" s="182"/>
      <c r="D14741" s="182" t="s">
        <v>12037</v>
      </c>
    </row>
    <row r="14742" spans="1:4">
      <c r="A14742" s="182" t="s">
        <v>12036</v>
      </c>
      <c r="B14742" s="182" t="s">
        <v>73162</v>
      </c>
      <c r="C14742" s="182"/>
      <c r="D14742" s="182" t="s">
        <v>12035</v>
      </c>
    </row>
    <row r="14743" spans="1:4">
      <c r="A14743" s="182" t="s">
        <v>12034</v>
      </c>
      <c r="B14743" s="182" t="s">
        <v>78024</v>
      </c>
      <c r="C14743" s="182"/>
      <c r="D14743" s="182" t="s">
        <v>12033</v>
      </c>
    </row>
    <row r="14744" spans="1:4">
      <c r="A14744" s="182" t="s">
        <v>12032</v>
      </c>
      <c r="B14744" s="182" t="s">
        <v>68227</v>
      </c>
      <c r="C14744" s="182"/>
      <c r="D14744" s="182" t="s">
        <v>12031</v>
      </c>
    </row>
    <row r="14745" spans="1:4">
      <c r="A14745" s="182" t="s">
        <v>12030</v>
      </c>
      <c r="B14745" s="182" t="s">
        <v>75840</v>
      </c>
      <c r="C14745" s="182"/>
      <c r="D14745" s="182" t="s">
        <v>12029</v>
      </c>
    </row>
    <row r="14746" spans="1:4">
      <c r="A14746" s="182" t="s">
        <v>12028</v>
      </c>
      <c r="B14746" s="182" t="s">
        <v>73807</v>
      </c>
      <c r="C14746" s="182"/>
      <c r="D14746" s="182" t="s">
        <v>12027</v>
      </c>
    </row>
    <row r="14747" spans="1:4">
      <c r="A14747" s="182" t="s">
        <v>12026</v>
      </c>
      <c r="B14747" s="182" t="s">
        <v>79591</v>
      </c>
      <c r="C14747" s="182"/>
      <c r="D14747" s="182" t="s">
        <v>12025</v>
      </c>
    </row>
    <row r="14748" spans="1:4">
      <c r="A14748" s="182" t="s">
        <v>12024</v>
      </c>
      <c r="B14748" s="182" t="s">
        <v>63124</v>
      </c>
      <c r="C14748" s="182"/>
      <c r="D14748" s="182" t="s">
        <v>12023</v>
      </c>
    </row>
    <row r="14749" spans="1:4">
      <c r="A14749" s="182" t="s">
        <v>12022</v>
      </c>
      <c r="B14749" s="182" t="s">
        <v>63167</v>
      </c>
      <c r="C14749" s="182"/>
      <c r="D14749" s="182" t="s">
        <v>12021</v>
      </c>
    </row>
    <row r="14750" spans="1:4">
      <c r="A14750" s="182" t="s">
        <v>12020</v>
      </c>
      <c r="B14750" s="182" t="s">
        <v>75215</v>
      </c>
      <c r="C14750" s="182"/>
      <c r="D14750" s="182" t="s">
        <v>12019</v>
      </c>
    </row>
    <row r="14751" spans="1:4">
      <c r="A14751" s="182" t="s">
        <v>12018</v>
      </c>
      <c r="B14751" s="182" t="s">
        <v>70648</v>
      </c>
      <c r="C14751" s="182"/>
      <c r="D14751" s="182" t="s">
        <v>12017</v>
      </c>
    </row>
    <row r="14752" spans="1:4">
      <c r="A14752" s="182" t="s">
        <v>12016</v>
      </c>
      <c r="B14752" s="182" t="s">
        <v>68745</v>
      </c>
      <c r="C14752" s="182"/>
      <c r="D14752" s="182" t="s">
        <v>12015</v>
      </c>
    </row>
    <row r="14753" spans="1:4">
      <c r="A14753" s="182" t="s">
        <v>12014</v>
      </c>
      <c r="B14753" s="182" t="s">
        <v>75881</v>
      </c>
      <c r="C14753" s="182"/>
      <c r="D14753" s="182" t="s">
        <v>12013</v>
      </c>
    </row>
    <row r="14754" spans="1:4">
      <c r="A14754" s="182" t="s">
        <v>12012</v>
      </c>
      <c r="B14754" s="182" t="s">
        <v>68606</v>
      </c>
      <c r="C14754" s="182"/>
      <c r="D14754" s="182" t="s">
        <v>12011</v>
      </c>
    </row>
    <row r="14755" spans="1:4">
      <c r="A14755" s="182" t="s">
        <v>12010</v>
      </c>
      <c r="B14755" s="182" t="s">
        <v>64075</v>
      </c>
      <c r="C14755" s="182"/>
      <c r="D14755" s="182" t="s">
        <v>12009</v>
      </c>
    </row>
    <row r="14756" spans="1:4">
      <c r="A14756" s="182" t="s">
        <v>12008</v>
      </c>
      <c r="B14756" s="182" t="s">
        <v>62296</v>
      </c>
      <c r="C14756" s="182"/>
      <c r="D14756" s="182" t="s">
        <v>12007</v>
      </c>
    </row>
    <row r="14757" spans="1:4">
      <c r="A14757" s="182" t="s">
        <v>12006</v>
      </c>
      <c r="B14757" s="182" t="s">
        <v>73191</v>
      </c>
      <c r="C14757" s="182"/>
      <c r="D14757" s="182" t="s">
        <v>12005</v>
      </c>
    </row>
    <row r="14758" spans="1:4">
      <c r="A14758" s="182" t="s">
        <v>12004</v>
      </c>
      <c r="B14758" s="182" t="s">
        <v>60370</v>
      </c>
      <c r="C14758" s="182"/>
      <c r="D14758" s="182" t="s">
        <v>12003</v>
      </c>
    </row>
    <row r="14759" spans="1:4">
      <c r="A14759" s="182" t="s">
        <v>12002</v>
      </c>
      <c r="B14759" s="182" t="s">
        <v>59830</v>
      </c>
      <c r="C14759" s="182"/>
      <c r="D14759" s="182" t="s">
        <v>12001</v>
      </c>
    </row>
    <row r="14760" spans="1:4">
      <c r="A14760" s="182" t="s">
        <v>12000</v>
      </c>
      <c r="B14760" s="182" t="s">
        <v>79866</v>
      </c>
      <c r="C14760" s="182"/>
      <c r="D14760" s="182" t="s">
        <v>11999</v>
      </c>
    </row>
    <row r="14761" spans="1:4">
      <c r="A14761" s="182" t="s">
        <v>11998</v>
      </c>
      <c r="B14761" s="182" t="s">
        <v>63052</v>
      </c>
      <c r="C14761" s="182"/>
      <c r="D14761" s="182" t="s">
        <v>11997</v>
      </c>
    </row>
    <row r="14762" spans="1:4">
      <c r="A14762" s="182" t="s">
        <v>11996</v>
      </c>
      <c r="B14762" s="182" t="s">
        <v>72761</v>
      </c>
      <c r="C14762" s="182"/>
      <c r="D14762" s="182" t="s">
        <v>11995</v>
      </c>
    </row>
    <row r="14763" spans="1:4">
      <c r="A14763" s="182" t="s">
        <v>11994</v>
      </c>
      <c r="B14763" s="182" t="s">
        <v>80219</v>
      </c>
      <c r="C14763" s="182"/>
      <c r="D14763" s="182" t="s">
        <v>11993</v>
      </c>
    </row>
    <row r="14764" spans="1:4">
      <c r="A14764" s="182" t="s">
        <v>11992</v>
      </c>
      <c r="B14764" s="182" t="s">
        <v>74909</v>
      </c>
      <c r="C14764" s="182"/>
      <c r="D14764" s="182" t="s">
        <v>11991</v>
      </c>
    </row>
    <row r="14765" spans="1:4">
      <c r="A14765" s="182" t="s">
        <v>11990</v>
      </c>
      <c r="B14765" s="182" t="s">
        <v>65456</v>
      </c>
      <c r="C14765" s="182"/>
      <c r="D14765" s="182" t="s">
        <v>11989</v>
      </c>
    </row>
    <row r="14766" spans="1:4">
      <c r="A14766" s="182" t="s">
        <v>11988</v>
      </c>
      <c r="B14766" s="182" t="s">
        <v>64270</v>
      </c>
      <c r="C14766" s="182"/>
      <c r="D14766" s="182" t="s">
        <v>11987</v>
      </c>
    </row>
    <row r="14767" spans="1:4">
      <c r="A14767" s="182" t="s">
        <v>11986</v>
      </c>
      <c r="B14767" s="182" t="s">
        <v>71551</v>
      </c>
      <c r="C14767" s="182"/>
      <c r="D14767" s="182" t="s">
        <v>11985</v>
      </c>
    </row>
    <row r="14768" spans="1:4">
      <c r="A14768" s="182" t="s">
        <v>11984</v>
      </c>
      <c r="B14768" s="182" t="s">
        <v>63643</v>
      </c>
      <c r="C14768" s="182"/>
      <c r="D14768" s="182" t="s">
        <v>11983</v>
      </c>
    </row>
    <row r="14769" spans="1:4">
      <c r="A14769" s="182" t="s">
        <v>11982</v>
      </c>
      <c r="B14769" s="182" t="s">
        <v>62378</v>
      </c>
      <c r="C14769" s="182"/>
      <c r="D14769" s="182" t="s">
        <v>11981</v>
      </c>
    </row>
    <row r="14770" spans="1:4">
      <c r="A14770" s="182" t="s">
        <v>11980</v>
      </c>
      <c r="B14770" s="182" t="s">
        <v>76647</v>
      </c>
      <c r="C14770" s="182"/>
      <c r="D14770" s="182" t="s">
        <v>11979</v>
      </c>
    </row>
    <row r="14771" spans="1:4">
      <c r="A14771" s="182" t="s">
        <v>11978</v>
      </c>
      <c r="B14771" s="182" t="s">
        <v>74028</v>
      </c>
      <c r="C14771" s="182"/>
      <c r="D14771" s="182" t="s">
        <v>11977</v>
      </c>
    </row>
    <row r="14772" spans="1:4">
      <c r="A14772" s="182" t="s">
        <v>11976</v>
      </c>
      <c r="B14772" s="182" t="s">
        <v>62307</v>
      </c>
      <c r="C14772" s="182"/>
      <c r="D14772" s="182" t="s">
        <v>11975</v>
      </c>
    </row>
    <row r="14773" spans="1:4">
      <c r="A14773" s="182" t="s">
        <v>11974</v>
      </c>
      <c r="B14773" s="182" t="s">
        <v>75621</v>
      </c>
      <c r="C14773" s="182"/>
      <c r="D14773" s="182" t="s">
        <v>11973</v>
      </c>
    </row>
    <row r="14774" spans="1:4">
      <c r="A14774" s="182" t="s">
        <v>11972</v>
      </c>
      <c r="B14774" s="182" t="s">
        <v>79607</v>
      </c>
      <c r="C14774" s="182"/>
      <c r="D14774" s="182" t="s">
        <v>11971</v>
      </c>
    </row>
    <row r="14775" spans="1:4">
      <c r="A14775" s="182" t="s">
        <v>11970</v>
      </c>
      <c r="B14775" s="182" t="s">
        <v>67358</v>
      </c>
      <c r="C14775" s="182"/>
      <c r="D14775" s="182" t="s">
        <v>11969</v>
      </c>
    </row>
    <row r="14776" spans="1:4">
      <c r="A14776" s="182" t="s">
        <v>11968</v>
      </c>
      <c r="B14776" s="182" t="s">
        <v>62731</v>
      </c>
      <c r="C14776" s="182"/>
      <c r="D14776" s="182" t="s">
        <v>11967</v>
      </c>
    </row>
    <row r="14777" spans="1:4">
      <c r="A14777" s="182" t="s">
        <v>11966</v>
      </c>
      <c r="B14777" s="182" t="s">
        <v>78157</v>
      </c>
      <c r="C14777" s="182"/>
      <c r="D14777" s="182" t="s">
        <v>11965</v>
      </c>
    </row>
    <row r="14778" spans="1:4">
      <c r="A14778" s="182" t="s">
        <v>11964</v>
      </c>
      <c r="B14778" s="182" t="s">
        <v>80843</v>
      </c>
      <c r="C14778" s="182"/>
      <c r="D14778" s="182" t="s">
        <v>11963</v>
      </c>
    </row>
    <row r="14779" spans="1:4">
      <c r="A14779" s="182" t="s">
        <v>11962</v>
      </c>
      <c r="B14779" s="182" t="s">
        <v>72639</v>
      </c>
      <c r="C14779" s="182"/>
      <c r="D14779" s="182" t="s">
        <v>11961</v>
      </c>
    </row>
    <row r="14780" spans="1:4">
      <c r="A14780" s="182" t="s">
        <v>11960</v>
      </c>
      <c r="B14780" s="182" t="s">
        <v>75080</v>
      </c>
      <c r="C14780" s="182"/>
      <c r="D14780" s="182" t="s">
        <v>11959</v>
      </c>
    </row>
    <row r="14781" spans="1:4">
      <c r="A14781" s="182" t="s">
        <v>11958</v>
      </c>
      <c r="B14781" s="182" t="s">
        <v>63802</v>
      </c>
      <c r="C14781" s="182"/>
      <c r="D14781" s="182" t="s">
        <v>11957</v>
      </c>
    </row>
    <row r="14782" spans="1:4">
      <c r="A14782" s="182" t="s">
        <v>11956</v>
      </c>
      <c r="B14782" s="182" t="s">
        <v>73476</v>
      </c>
      <c r="C14782" s="182"/>
      <c r="D14782" s="182" t="s">
        <v>11955</v>
      </c>
    </row>
    <row r="14783" spans="1:4">
      <c r="A14783" s="182" t="s">
        <v>11954</v>
      </c>
      <c r="B14783" s="182" t="s">
        <v>74219</v>
      </c>
      <c r="C14783" s="182"/>
      <c r="D14783" s="182" t="s">
        <v>11953</v>
      </c>
    </row>
    <row r="14784" spans="1:4">
      <c r="A14784" s="182" t="s">
        <v>11952</v>
      </c>
      <c r="B14784" s="182" t="s">
        <v>60976</v>
      </c>
      <c r="C14784" s="182"/>
      <c r="D14784" s="182" t="s">
        <v>11951</v>
      </c>
    </row>
    <row r="14785" spans="1:4">
      <c r="A14785" s="182" t="s">
        <v>11950</v>
      </c>
      <c r="B14785" s="182" t="s">
        <v>68611</v>
      </c>
      <c r="C14785" s="182"/>
      <c r="D14785" s="182" t="s">
        <v>11949</v>
      </c>
    </row>
    <row r="14786" spans="1:4">
      <c r="A14786" s="182" t="s">
        <v>11948</v>
      </c>
      <c r="B14786" s="182" t="s">
        <v>66136</v>
      </c>
      <c r="C14786" s="182"/>
      <c r="D14786" s="182" t="s">
        <v>11947</v>
      </c>
    </row>
    <row r="14787" spans="1:4">
      <c r="A14787" s="182" t="s">
        <v>11946</v>
      </c>
      <c r="B14787" s="182" t="s">
        <v>73219</v>
      </c>
      <c r="C14787" s="182"/>
      <c r="D14787" s="182" t="s">
        <v>11945</v>
      </c>
    </row>
    <row r="14788" spans="1:4">
      <c r="A14788" s="182" t="s">
        <v>11944</v>
      </c>
      <c r="B14788" s="182" t="s">
        <v>59694</v>
      </c>
      <c r="C14788" s="182"/>
      <c r="D14788" s="182" t="s">
        <v>11943</v>
      </c>
    </row>
    <row r="14789" spans="1:4">
      <c r="A14789" s="182" t="s">
        <v>11942</v>
      </c>
      <c r="B14789" s="182" t="s">
        <v>66065</v>
      </c>
      <c r="C14789" s="182"/>
      <c r="D14789" s="182" t="s">
        <v>11941</v>
      </c>
    </row>
    <row r="14790" spans="1:4">
      <c r="A14790" s="182" t="s">
        <v>11940</v>
      </c>
      <c r="B14790" s="182" t="s">
        <v>75217</v>
      </c>
      <c r="C14790" s="182"/>
      <c r="D14790" s="182" t="s">
        <v>11939</v>
      </c>
    </row>
    <row r="14791" spans="1:4">
      <c r="A14791" s="182" t="s">
        <v>11938</v>
      </c>
      <c r="B14791" s="182" t="s">
        <v>72646</v>
      </c>
      <c r="C14791" s="182"/>
      <c r="D14791" s="182" t="s">
        <v>11937</v>
      </c>
    </row>
    <row r="14792" spans="1:4">
      <c r="A14792" s="182" t="s">
        <v>11936</v>
      </c>
      <c r="B14792" s="182" t="s">
        <v>63335</v>
      </c>
      <c r="C14792" s="182"/>
      <c r="D14792" s="182" t="s">
        <v>11935</v>
      </c>
    </row>
    <row r="14793" spans="1:4">
      <c r="A14793" s="182" t="s">
        <v>11934</v>
      </c>
      <c r="B14793" s="182" t="s">
        <v>63501</v>
      </c>
      <c r="C14793" s="182"/>
      <c r="D14793" s="182" t="s">
        <v>11933</v>
      </c>
    </row>
    <row r="14794" spans="1:4">
      <c r="A14794" s="182" t="s">
        <v>11932</v>
      </c>
      <c r="B14794" s="182" t="s">
        <v>64015</v>
      </c>
      <c r="C14794" s="182"/>
      <c r="D14794" s="182" t="s">
        <v>11931</v>
      </c>
    </row>
    <row r="14795" spans="1:4">
      <c r="A14795" s="182" t="s">
        <v>11930</v>
      </c>
      <c r="B14795" s="182" t="s">
        <v>60199</v>
      </c>
      <c r="C14795" s="182"/>
      <c r="D14795" s="182" t="s">
        <v>11929</v>
      </c>
    </row>
    <row r="14796" spans="1:4">
      <c r="A14796" s="182" t="s">
        <v>11928</v>
      </c>
      <c r="B14796" s="182" t="s">
        <v>72169</v>
      </c>
      <c r="C14796" s="182"/>
      <c r="D14796" s="182" t="s">
        <v>11927</v>
      </c>
    </row>
    <row r="14797" spans="1:4">
      <c r="A14797" s="182" t="s">
        <v>11926</v>
      </c>
      <c r="B14797" s="182" t="s">
        <v>68767</v>
      </c>
      <c r="C14797" s="182"/>
      <c r="D14797" s="182" t="s">
        <v>11925</v>
      </c>
    </row>
    <row r="14798" spans="1:4">
      <c r="A14798" s="182" t="s">
        <v>11924</v>
      </c>
      <c r="B14798" s="182" t="s">
        <v>76231</v>
      </c>
      <c r="C14798" s="182"/>
      <c r="D14798" s="182" t="s">
        <v>11923</v>
      </c>
    </row>
    <row r="14799" spans="1:4">
      <c r="A14799" s="182" t="s">
        <v>11922</v>
      </c>
      <c r="B14799" s="182" t="s">
        <v>75912</v>
      </c>
      <c r="C14799" s="182"/>
      <c r="D14799" s="182" t="s">
        <v>11921</v>
      </c>
    </row>
    <row r="14800" spans="1:4">
      <c r="A14800" s="182" t="s">
        <v>11920</v>
      </c>
      <c r="B14800" s="182" t="s">
        <v>77699</v>
      </c>
      <c r="C14800" s="182"/>
      <c r="D14800" s="182" t="s">
        <v>11919</v>
      </c>
    </row>
    <row r="14801" spans="1:4">
      <c r="A14801" s="182" t="s">
        <v>11918</v>
      </c>
      <c r="B14801" s="182" t="s">
        <v>59660</v>
      </c>
      <c r="C14801" s="182"/>
      <c r="D14801" s="182" t="s">
        <v>11917</v>
      </c>
    </row>
    <row r="14802" spans="1:4">
      <c r="A14802" s="182" t="s">
        <v>11916</v>
      </c>
      <c r="B14802" s="182" t="s">
        <v>68449</v>
      </c>
      <c r="C14802" s="182"/>
      <c r="D14802" s="182" t="s">
        <v>11915</v>
      </c>
    </row>
    <row r="14803" spans="1:4">
      <c r="A14803" s="182" t="s">
        <v>11914</v>
      </c>
      <c r="B14803" s="182" t="s">
        <v>71405</v>
      </c>
      <c r="C14803" s="182"/>
      <c r="D14803" s="182" t="s">
        <v>11913</v>
      </c>
    </row>
    <row r="14804" spans="1:4">
      <c r="A14804" s="182" t="s">
        <v>11912</v>
      </c>
      <c r="B14804" s="182" t="s">
        <v>68472</v>
      </c>
      <c r="C14804" s="182"/>
      <c r="D14804" s="182" t="s">
        <v>11911</v>
      </c>
    </row>
    <row r="14805" spans="1:4">
      <c r="A14805" s="182" t="s">
        <v>11910</v>
      </c>
      <c r="B14805" s="182" t="s">
        <v>71950</v>
      </c>
      <c r="C14805" s="182"/>
      <c r="D14805" s="182" t="s">
        <v>11909</v>
      </c>
    </row>
    <row r="14806" spans="1:4">
      <c r="A14806" s="182" t="s">
        <v>11908</v>
      </c>
      <c r="B14806" s="182" t="s">
        <v>73393</v>
      </c>
      <c r="C14806" s="182"/>
      <c r="D14806" s="182" t="s">
        <v>11907</v>
      </c>
    </row>
    <row r="14807" spans="1:4">
      <c r="A14807" s="182" t="s">
        <v>11906</v>
      </c>
      <c r="B14807" s="182" t="s">
        <v>69433</v>
      </c>
      <c r="C14807" s="182"/>
      <c r="D14807" s="182" t="s">
        <v>11905</v>
      </c>
    </row>
    <row r="14808" spans="1:4">
      <c r="A14808" s="182" t="s">
        <v>11904</v>
      </c>
      <c r="B14808" s="182" t="s">
        <v>76334</v>
      </c>
      <c r="C14808" s="182"/>
      <c r="D14808" s="182" t="s">
        <v>11903</v>
      </c>
    </row>
    <row r="14809" spans="1:4">
      <c r="A14809" s="182" t="s">
        <v>11902</v>
      </c>
      <c r="B14809" s="182" t="s">
        <v>60611</v>
      </c>
      <c r="C14809" s="182"/>
      <c r="D14809" s="182" t="s">
        <v>11901</v>
      </c>
    </row>
    <row r="14810" spans="1:4">
      <c r="A14810" s="182" t="s">
        <v>11900</v>
      </c>
      <c r="B14810" s="182" t="s">
        <v>80204</v>
      </c>
      <c r="C14810" s="182"/>
      <c r="D14810" s="182" t="s">
        <v>11899</v>
      </c>
    </row>
    <row r="14811" spans="1:4">
      <c r="A14811" s="182" t="s">
        <v>11898</v>
      </c>
      <c r="B14811" s="182" t="s">
        <v>78030</v>
      </c>
      <c r="C14811" s="182"/>
      <c r="D14811" s="182" t="s">
        <v>11897</v>
      </c>
    </row>
    <row r="14812" spans="1:4">
      <c r="A14812" s="182" t="s">
        <v>11896</v>
      </c>
      <c r="B14812" s="182" t="s">
        <v>62191</v>
      </c>
      <c r="C14812" s="182"/>
      <c r="D14812" s="182" t="s">
        <v>11895</v>
      </c>
    </row>
    <row r="14813" spans="1:4">
      <c r="A14813" s="182" t="s">
        <v>11894</v>
      </c>
      <c r="B14813" s="182" t="s">
        <v>63234</v>
      </c>
      <c r="C14813" s="182"/>
      <c r="D14813" s="182" t="s">
        <v>11893</v>
      </c>
    </row>
    <row r="14814" spans="1:4">
      <c r="A14814" s="182" t="s">
        <v>11892</v>
      </c>
      <c r="B14814" s="182" t="s">
        <v>77261</v>
      </c>
      <c r="C14814" s="182"/>
      <c r="D14814" s="182" t="s">
        <v>11891</v>
      </c>
    </row>
    <row r="14815" spans="1:4">
      <c r="A14815" s="182" t="s">
        <v>11890</v>
      </c>
      <c r="B14815" s="182" t="s">
        <v>62961</v>
      </c>
      <c r="C14815" s="182"/>
      <c r="D14815" s="182" t="s">
        <v>11889</v>
      </c>
    </row>
    <row r="14816" spans="1:4">
      <c r="A14816" s="182" t="s">
        <v>11888</v>
      </c>
      <c r="B14816" s="182" t="s">
        <v>62417</v>
      </c>
      <c r="C14816" s="182"/>
      <c r="D14816" s="182" t="s">
        <v>11887</v>
      </c>
    </row>
    <row r="14817" spans="1:4">
      <c r="A14817" s="182" t="s">
        <v>11886</v>
      </c>
      <c r="B14817" s="182" t="s">
        <v>69247</v>
      </c>
      <c r="C14817" s="182"/>
      <c r="D14817" s="182" t="s">
        <v>11885</v>
      </c>
    </row>
    <row r="14818" spans="1:4">
      <c r="A14818" s="182" t="s">
        <v>11884</v>
      </c>
      <c r="B14818" s="182" t="s">
        <v>74898</v>
      </c>
      <c r="C14818" s="182"/>
      <c r="D14818" s="182" t="s">
        <v>11883</v>
      </c>
    </row>
    <row r="14819" spans="1:4">
      <c r="A14819" s="182" t="s">
        <v>11882</v>
      </c>
      <c r="B14819" s="182" t="s">
        <v>80117</v>
      </c>
      <c r="C14819" s="182"/>
      <c r="D14819" s="182" t="s">
        <v>11881</v>
      </c>
    </row>
    <row r="14820" spans="1:4">
      <c r="A14820" s="182" t="s">
        <v>11880</v>
      </c>
      <c r="B14820" s="182" t="s">
        <v>72101</v>
      </c>
      <c r="C14820" s="182"/>
      <c r="D14820" s="182" t="s">
        <v>11879</v>
      </c>
    </row>
    <row r="14821" spans="1:4">
      <c r="A14821" s="182" t="s">
        <v>11878</v>
      </c>
      <c r="B14821" s="182" t="s">
        <v>76714</v>
      </c>
      <c r="C14821" s="182"/>
      <c r="D14821" s="182" t="s">
        <v>11877</v>
      </c>
    </row>
    <row r="14822" spans="1:4">
      <c r="A14822" s="182" t="s">
        <v>11876</v>
      </c>
      <c r="B14822" s="182" t="s">
        <v>72816</v>
      </c>
      <c r="C14822" s="182"/>
      <c r="D14822" s="182" t="s">
        <v>11875</v>
      </c>
    </row>
    <row r="14823" spans="1:4">
      <c r="A14823" s="182" t="s">
        <v>11874</v>
      </c>
      <c r="B14823" s="182" t="s">
        <v>72599</v>
      </c>
      <c r="C14823" s="182"/>
      <c r="D14823" s="182" t="s">
        <v>11873</v>
      </c>
    </row>
    <row r="14824" spans="1:4">
      <c r="A14824" s="182" t="s">
        <v>11872</v>
      </c>
      <c r="B14824" s="182" t="s">
        <v>63634</v>
      </c>
      <c r="C14824" s="182"/>
      <c r="D14824" s="182" t="s">
        <v>11871</v>
      </c>
    </row>
    <row r="14825" spans="1:4">
      <c r="A14825" s="182" t="s">
        <v>11870</v>
      </c>
      <c r="B14825" s="182" t="s">
        <v>64943</v>
      </c>
      <c r="C14825" s="182"/>
      <c r="D14825" s="182" t="s">
        <v>11869</v>
      </c>
    </row>
    <row r="14826" spans="1:4">
      <c r="A14826" s="182" t="s">
        <v>11868</v>
      </c>
      <c r="B14826" s="182" t="s">
        <v>74730</v>
      </c>
      <c r="C14826" s="182"/>
      <c r="D14826" s="182" t="s">
        <v>11867</v>
      </c>
    </row>
    <row r="14827" spans="1:4">
      <c r="A14827" s="182" t="s">
        <v>11866</v>
      </c>
      <c r="B14827" s="182" t="s">
        <v>60636</v>
      </c>
      <c r="C14827" s="182"/>
      <c r="D14827" s="182" t="s">
        <v>11865</v>
      </c>
    </row>
    <row r="14828" spans="1:4">
      <c r="A14828" s="182" t="s">
        <v>11864</v>
      </c>
      <c r="B14828" s="182" t="s">
        <v>70412</v>
      </c>
      <c r="C14828" s="182"/>
      <c r="D14828" s="182" t="s">
        <v>11863</v>
      </c>
    </row>
    <row r="14829" spans="1:4">
      <c r="A14829" s="182" t="s">
        <v>11862</v>
      </c>
      <c r="B14829" s="182" t="s">
        <v>76428</v>
      </c>
      <c r="C14829" s="182"/>
      <c r="D14829" s="182" t="s">
        <v>11861</v>
      </c>
    </row>
    <row r="14830" spans="1:4">
      <c r="A14830" s="182" t="s">
        <v>11860</v>
      </c>
      <c r="B14830" s="182" t="s">
        <v>65571</v>
      </c>
      <c r="C14830" s="182"/>
      <c r="D14830" s="182" t="s">
        <v>11859</v>
      </c>
    </row>
    <row r="14831" spans="1:4">
      <c r="A14831" s="182" t="s">
        <v>11858</v>
      </c>
      <c r="B14831" s="182" t="s">
        <v>77423</v>
      </c>
      <c r="C14831" s="182"/>
      <c r="D14831" s="182" t="s">
        <v>11857</v>
      </c>
    </row>
    <row r="14832" spans="1:4">
      <c r="A14832" s="182" t="s">
        <v>11856</v>
      </c>
      <c r="B14832" s="182" t="s">
        <v>80772</v>
      </c>
      <c r="C14832" s="182"/>
      <c r="D14832" s="182" t="s">
        <v>11855</v>
      </c>
    </row>
    <row r="14833" spans="1:4">
      <c r="A14833" s="182" t="s">
        <v>11854</v>
      </c>
      <c r="B14833" s="182" t="s">
        <v>73720</v>
      </c>
      <c r="C14833" s="182"/>
      <c r="D14833" s="182" t="s">
        <v>11853</v>
      </c>
    </row>
    <row r="14834" spans="1:4">
      <c r="A14834" s="182" t="s">
        <v>11852</v>
      </c>
      <c r="B14834" s="182" t="s">
        <v>76734</v>
      </c>
      <c r="C14834" s="182"/>
      <c r="D14834" s="182" t="s">
        <v>11851</v>
      </c>
    </row>
    <row r="14835" spans="1:4">
      <c r="A14835" s="182" t="s">
        <v>11850</v>
      </c>
      <c r="B14835" s="182" t="s">
        <v>62352</v>
      </c>
      <c r="C14835" s="182"/>
      <c r="D14835" s="182" t="s">
        <v>11849</v>
      </c>
    </row>
    <row r="14836" spans="1:4">
      <c r="A14836" s="182" t="s">
        <v>11848</v>
      </c>
      <c r="B14836" s="182" t="s">
        <v>66294</v>
      </c>
      <c r="C14836" s="182"/>
      <c r="D14836" s="182" t="s">
        <v>11847</v>
      </c>
    </row>
    <row r="14837" spans="1:4">
      <c r="A14837" s="182" t="s">
        <v>11846</v>
      </c>
      <c r="B14837" s="182" t="s">
        <v>71505</v>
      </c>
      <c r="C14837" s="182"/>
      <c r="D14837" s="182" t="s">
        <v>11845</v>
      </c>
    </row>
    <row r="14838" spans="1:4">
      <c r="A14838" s="182" t="s">
        <v>11844</v>
      </c>
      <c r="B14838" s="182" t="s">
        <v>77481</v>
      </c>
      <c r="C14838" s="182"/>
      <c r="D14838" s="182" t="s">
        <v>11843</v>
      </c>
    </row>
    <row r="14839" spans="1:4">
      <c r="A14839" s="182" t="s">
        <v>11842</v>
      </c>
      <c r="B14839" s="182" t="s">
        <v>79456</v>
      </c>
      <c r="C14839" s="182"/>
      <c r="D14839" s="182" t="s">
        <v>11841</v>
      </c>
    </row>
    <row r="14840" spans="1:4">
      <c r="A14840" s="182" t="s">
        <v>11840</v>
      </c>
      <c r="B14840" s="182" t="s">
        <v>68223</v>
      </c>
      <c r="C14840" s="182"/>
      <c r="D14840" s="182" t="s">
        <v>11839</v>
      </c>
    </row>
    <row r="14841" spans="1:4">
      <c r="A14841" s="182" t="s">
        <v>11838</v>
      </c>
      <c r="B14841" s="182" t="s">
        <v>62432</v>
      </c>
      <c r="C14841" s="182"/>
      <c r="D14841" s="182" t="s">
        <v>11837</v>
      </c>
    </row>
    <row r="14842" spans="1:4">
      <c r="A14842" s="182" t="s">
        <v>11836</v>
      </c>
      <c r="B14842" s="182" t="s">
        <v>67492</v>
      </c>
      <c r="C14842" s="182"/>
      <c r="D14842" s="182" t="s">
        <v>11835</v>
      </c>
    </row>
    <row r="14843" spans="1:4">
      <c r="A14843" s="182" t="s">
        <v>11834</v>
      </c>
      <c r="B14843" s="182" t="s">
        <v>66332</v>
      </c>
      <c r="C14843" s="182"/>
      <c r="D14843" s="182" t="s">
        <v>11833</v>
      </c>
    </row>
    <row r="14844" spans="1:4">
      <c r="A14844" s="182" t="s">
        <v>11832</v>
      </c>
      <c r="B14844" s="182" t="s">
        <v>66120</v>
      </c>
      <c r="C14844" s="182"/>
      <c r="D14844" s="182" t="s">
        <v>11831</v>
      </c>
    </row>
    <row r="14845" spans="1:4">
      <c r="A14845" s="182" t="s">
        <v>11830</v>
      </c>
      <c r="B14845" s="182" t="s">
        <v>64425</v>
      </c>
      <c r="C14845" s="182"/>
      <c r="D14845" s="182" t="s">
        <v>11829</v>
      </c>
    </row>
    <row r="14846" spans="1:4">
      <c r="A14846" s="182" t="s">
        <v>11828</v>
      </c>
      <c r="B14846" s="182" t="s">
        <v>71767</v>
      </c>
      <c r="C14846" s="182"/>
      <c r="D14846" s="182" t="s">
        <v>11827</v>
      </c>
    </row>
    <row r="14847" spans="1:4">
      <c r="A14847" s="182" t="s">
        <v>11826</v>
      </c>
      <c r="B14847" s="182" t="s">
        <v>65444</v>
      </c>
      <c r="C14847" s="182"/>
      <c r="D14847" s="182" t="s">
        <v>11825</v>
      </c>
    </row>
    <row r="14848" spans="1:4">
      <c r="A14848" s="182" t="s">
        <v>11824</v>
      </c>
      <c r="B14848" s="182" t="s">
        <v>67585</v>
      </c>
      <c r="C14848" s="182"/>
      <c r="D14848" s="182" t="s">
        <v>11823</v>
      </c>
    </row>
    <row r="14849" spans="1:4">
      <c r="A14849" s="182" t="s">
        <v>11822</v>
      </c>
      <c r="B14849" s="182" t="s">
        <v>67874</v>
      </c>
      <c r="C14849" s="182"/>
      <c r="D14849" s="182" t="s">
        <v>11821</v>
      </c>
    </row>
    <row r="14850" spans="1:4">
      <c r="A14850" s="182" t="s">
        <v>11820</v>
      </c>
      <c r="B14850" s="182" t="s">
        <v>66897</v>
      </c>
      <c r="C14850" s="182"/>
      <c r="D14850" s="182" t="s">
        <v>11819</v>
      </c>
    </row>
    <row r="14851" spans="1:4">
      <c r="A14851" s="182" t="s">
        <v>11818</v>
      </c>
      <c r="B14851" s="182" t="s">
        <v>72609</v>
      </c>
      <c r="C14851" s="182"/>
      <c r="D14851" s="182" t="s">
        <v>11817</v>
      </c>
    </row>
    <row r="14852" spans="1:4">
      <c r="A14852" s="182" t="s">
        <v>11816</v>
      </c>
      <c r="B14852" s="182" t="s">
        <v>70831</v>
      </c>
      <c r="C14852" s="182"/>
      <c r="D14852" s="182" t="s">
        <v>11815</v>
      </c>
    </row>
    <row r="14853" spans="1:4">
      <c r="A14853" s="182" t="s">
        <v>11814</v>
      </c>
      <c r="B14853" s="182" t="s">
        <v>64711</v>
      </c>
      <c r="C14853" s="182"/>
      <c r="D14853" s="182" t="s">
        <v>11813</v>
      </c>
    </row>
    <row r="14854" spans="1:4">
      <c r="A14854" s="182" t="s">
        <v>11812</v>
      </c>
      <c r="B14854" s="182" t="s">
        <v>71503</v>
      </c>
      <c r="C14854" s="182"/>
      <c r="D14854" s="182" t="s">
        <v>11811</v>
      </c>
    </row>
    <row r="14855" spans="1:4">
      <c r="A14855" s="182" t="s">
        <v>11810</v>
      </c>
      <c r="B14855" s="182" t="s">
        <v>74548</v>
      </c>
      <c r="C14855" s="182"/>
      <c r="D14855" s="182" t="s">
        <v>11809</v>
      </c>
    </row>
    <row r="14856" spans="1:4">
      <c r="A14856" s="182" t="s">
        <v>11808</v>
      </c>
      <c r="B14856" s="182" t="s">
        <v>72786</v>
      </c>
      <c r="C14856" s="182"/>
      <c r="D14856" s="182" t="s">
        <v>11807</v>
      </c>
    </row>
    <row r="14857" spans="1:4">
      <c r="A14857" s="182" t="s">
        <v>11806</v>
      </c>
      <c r="B14857" s="182" t="s">
        <v>62367</v>
      </c>
      <c r="C14857" s="182"/>
      <c r="D14857" s="182" t="s">
        <v>11805</v>
      </c>
    </row>
    <row r="14858" spans="1:4">
      <c r="A14858" s="182" t="s">
        <v>11804</v>
      </c>
      <c r="B14858" s="182" t="s">
        <v>75475</v>
      </c>
      <c r="C14858" s="182"/>
      <c r="D14858" s="182" t="s">
        <v>11803</v>
      </c>
    </row>
    <row r="14859" spans="1:4">
      <c r="A14859" s="182" t="s">
        <v>11802</v>
      </c>
      <c r="B14859" s="182" t="s">
        <v>70442</v>
      </c>
      <c r="C14859" s="182"/>
      <c r="D14859" s="182" t="s">
        <v>11801</v>
      </c>
    </row>
    <row r="14860" spans="1:4">
      <c r="A14860" s="182" t="s">
        <v>11800</v>
      </c>
      <c r="B14860" s="182" t="s">
        <v>72726</v>
      </c>
      <c r="C14860" s="182"/>
      <c r="D14860" s="182" t="s">
        <v>11799</v>
      </c>
    </row>
    <row r="14861" spans="1:4">
      <c r="A14861" s="182" t="s">
        <v>11798</v>
      </c>
      <c r="B14861" s="182" t="s">
        <v>71982</v>
      </c>
      <c r="C14861" s="182"/>
      <c r="D14861" s="182" t="s">
        <v>11797</v>
      </c>
    </row>
    <row r="14862" spans="1:4">
      <c r="A14862" s="182" t="s">
        <v>11796</v>
      </c>
      <c r="B14862" s="182" t="s">
        <v>61808</v>
      </c>
      <c r="C14862" s="182"/>
      <c r="D14862" s="182" t="s">
        <v>11795</v>
      </c>
    </row>
    <row r="14863" spans="1:4">
      <c r="A14863" s="182" t="s">
        <v>11794</v>
      </c>
      <c r="B14863" s="182" t="s">
        <v>75046</v>
      </c>
      <c r="C14863" s="182"/>
      <c r="D14863" s="182" t="s">
        <v>11793</v>
      </c>
    </row>
    <row r="14864" spans="1:4">
      <c r="A14864" s="182" t="s">
        <v>11792</v>
      </c>
      <c r="B14864" s="182" t="s">
        <v>70461</v>
      </c>
      <c r="C14864" s="182"/>
      <c r="D14864" s="182" t="s">
        <v>11791</v>
      </c>
    </row>
    <row r="14865" spans="1:4">
      <c r="A14865" s="182" t="s">
        <v>11790</v>
      </c>
      <c r="B14865" s="182" t="s">
        <v>80594</v>
      </c>
      <c r="C14865" s="182"/>
      <c r="D14865" s="182" t="s">
        <v>11789</v>
      </c>
    </row>
    <row r="14866" spans="1:4">
      <c r="A14866" s="182" t="s">
        <v>11788</v>
      </c>
      <c r="B14866" s="182" t="s">
        <v>70095</v>
      </c>
      <c r="C14866" s="182"/>
      <c r="D14866" s="182" t="s">
        <v>11787</v>
      </c>
    </row>
    <row r="14867" spans="1:4">
      <c r="A14867" s="182" t="s">
        <v>11786</v>
      </c>
      <c r="B14867" s="182" t="s">
        <v>65120</v>
      </c>
      <c r="C14867" s="182"/>
      <c r="D14867" s="182" t="s">
        <v>11785</v>
      </c>
    </row>
    <row r="14868" spans="1:4">
      <c r="A14868" s="182" t="s">
        <v>11784</v>
      </c>
      <c r="B14868" s="182" t="s">
        <v>71770</v>
      </c>
      <c r="C14868" s="182"/>
      <c r="D14868" s="182" t="s">
        <v>11783</v>
      </c>
    </row>
    <row r="14869" spans="1:4">
      <c r="A14869" s="182" t="s">
        <v>11782</v>
      </c>
      <c r="B14869" s="182" t="s">
        <v>61610</v>
      </c>
      <c r="C14869" s="182"/>
      <c r="D14869" s="182" t="s">
        <v>11781</v>
      </c>
    </row>
    <row r="14870" spans="1:4">
      <c r="A14870" s="182" t="s">
        <v>11780</v>
      </c>
      <c r="B14870" s="182" t="s">
        <v>80324</v>
      </c>
      <c r="C14870" s="182"/>
      <c r="D14870" s="182" t="s">
        <v>11779</v>
      </c>
    </row>
    <row r="14871" spans="1:4">
      <c r="A14871" s="182" t="s">
        <v>11778</v>
      </c>
      <c r="B14871" s="182" t="s">
        <v>80141</v>
      </c>
      <c r="C14871" s="182"/>
      <c r="D14871" s="182" t="s">
        <v>11777</v>
      </c>
    </row>
    <row r="14872" spans="1:4">
      <c r="A14872" s="182" t="s">
        <v>11776</v>
      </c>
      <c r="B14872" s="182" t="s">
        <v>74661</v>
      </c>
      <c r="C14872" s="182"/>
      <c r="D14872" s="182" t="s">
        <v>11775</v>
      </c>
    </row>
    <row r="14873" spans="1:4">
      <c r="A14873" s="182" t="s">
        <v>11774</v>
      </c>
      <c r="B14873" s="182" t="s">
        <v>59736</v>
      </c>
      <c r="C14873" s="182"/>
      <c r="D14873" s="182" t="s">
        <v>11773</v>
      </c>
    </row>
    <row r="14874" spans="1:4">
      <c r="A14874" s="182" t="s">
        <v>11772</v>
      </c>
      <c r="B14874" s="182" t="s">
        <v>70480</v>
      </c>
      <c r="C14874" s="182"/>
      <c r="D14874" s="182" t="s">
        <v>11771</v>
      </c>
    </row>
    <row r="14875" spans="1:4">
      <c r="A14875" s="182" t="s">
        <v>11770</v>
      </c>
      <c r="B14875" s="182" t="s">
        <v>69234</v>
      </c>
      <c r="C14875" s="182"/>
      <c r="D14875" s="182" t="s">
        <v>11769</v>
      </c>
    </row>
    <row r="14876" spans="1:4">
      <c r="A14876" s="182" t="s">
        <v>11768</v>
      </c>
      <c r="B14876" s="182" t="s">
        <v>61512</v>
      </c>
      <c r="C14876" s="182"/>
      <c r="D14876" s="182" t="s">
        <v>11767</v>
      </c>
    </row>
    <row r="14877" spans="1:4">
      <c r="A14877" s="182" t="s">
        <v>11766</v>
      </c>
      <c r="B14877" s="182" t="s">
        <v>71820</v>
      </c>
      <c r="C14877" s="182"/>
      <c r="D14877" s="182" t="s">
        <v>11765</v>
      </c>
    </row>
    <row r="14878" spans="1:4">
      <c r="A14878" s="182" t="s">
        <v>11764</v>
      </c>
      <c r="B14878" s="182" t="s">
        <v>68444</v>
      </c>
      <c r="C14878" s="182"/>
      <c r="D14878" s="182" t="s">
        <v>11763</v>
      </c>
    </row>
    <row r="14879" spans="1:4">
      <c r="A14879" s="182" t="s">
        <v>11762</v>
      </c>
      <c r="B14879" s="182" t="s">
        <v>73868</v>
      </c>
      <c r="C14879" s="182"/>
      <c r="D14879" s="182" t="s">
        <v>11761</v>
      </c>
    </row>
    <row r="14880" spans="1:4">
      <c r="A14880" s="182" t="s">
        <v>11760</v>
      </c>
      <c r="B14880" s="182" t="s">
        <v>68578</v>
      </c>
      <c r="C14880" s="182"/>
      <c r="D14880" s="182" t="s">
        <v>11759</v>
      </c>
    </row>
    <row r="14881" spans="1:4">
      <c r="A14881" s="182" t="s">
        <v>11758</v>
      </c>
      <c r="B14881" s="182" t="s">
        <v>75816</v>
      </c>
      <c r="C14881" s="182"/>
      <c r="D14881" s="182" t="s">
        <v>11757</v>
      </c>
    </row>
    <row r="14882" spans="1:4">
      <c r="A14882" s="182" t="s">
        <v>11756</v>
      </c>
      <c r="B14882" s="182" t="s">
        <v>80305</v>
      </c>
      <c r="C14882" s="182"/>
      <c r="D14882" s="182" t="s">
        <v>11755</v>
      </c>
    </row>
    <row r="14883" spans="1:4">
      <c r="A14883" s="182" t="s">
        <v>11754</v>
      </c>
      <c r="B14883" s="182" t="s">
        <v>62280</v>
      </c>
      <c r="C14883" s="182"/>
      <c r="D14883" s="182" t="s">
        <v>11753</v>
      </c>
    </row>
    <row r="14884" spans="1:4">
      <c r="A14884" s="182" t="s">
        <v>11752</v>
      </c>
      <c r="B14884" s="182" t="s">
        <v>61909</v>
      </c>
      <c r="C14884" s="182"/>
      <c r="D14884" s="182" t="s">
        <v>11751</v>
      </c>
    </row>
    <row r="14885" spans="1:4">
      <c r="A14885" s="182" t="s">
        <v>11750</v>
      </c>
      <c r="B14885" s="182" t="s">
        <v>78098</v>
      </c>
      <c r="C14885" s="182"/>
      <c r="D14885" s="182" t="s">
        <v>11749</v>
      </c>
    </row>
    <row r="14886" spans="1:4">
      <c r="A14886" s="182" t="s">
        <v>11748</v>
      </c>
      <c r="B14886" s="182" t="s">
        <v>68169</v>
      </c>
      <c r="C14886" s="182"/>
      <c r="D14886" s="182" t="s">
        <v>11747</v>
      </c>
    </row>
    <row r="14887" spans="1:4">
      <c r="A14887" s="182" t="s">
        <v>11746</v>
      </c>
      <c r="B14887" s="182" t="s">
        <v>76070</v>
      </c>
      <c r="C14887" s="182"/>
      <c r="D14887" s="182" t="s">
        <v>11745</v>
      </c>
    </row>
    <row r="14888" spans="1:4">
      <c r="A14888" s="182" t="s">
        <v>11744</v>
      </c>
      <c r="B14888" s="182" t="s">
        <v>68853</v>
      </c>
      <c r="C14888" s="182"/>
      <c r="D14888" s="182" t="s">
        <v>11743</v>
      </c>
    </row>
    <row r="14889" spans="1:4">
      <c r="A14889" s="182" t="s">
        <v>11742</v>
      </c>
      <c r="B14889" s="182" t="s">
        <v>70388</v>
      </c>
      <c r="C14889" s="182"/>
      <c r="D14889" s="182" t="s">
        <v>11741</v>
      </c>
    </row>
    <row r="14890" spans="1:4">
      <c r="A14890" s="182" t="s">
        <v>11740</v>
      </c>
      <c r="B14890" s="182" t="s">
        <v>76911</v>
      </c>
      <c r="C14890" s="182"/>
      <c r="D14890" s="182" t="s">
        <v>11739</v>
      </c>
    </row>
    <row r="14891" spans="1:4">
      <c r="A14891" s="182" t="s">
        <v>11738</v>
      </c>
      <c r="B14891" s="182" t="s">
        <v>68369</v>
      </c>
      <c r="C14891" s="182"/>
      <c r="D14891" s="182" t="s">
        <v>11737</v>
      </c>
    </row>
    <row r="14892" spans="1:4">
      <c r="A14892" s="182" t="s">
        <v>11736</v>
      </c>
      <c r="B14892" s="182" t="s">
        <v>68966</v>
      </c>
      <c r="C14892" s="182"/>
      <c r="D14892" s="182" t="s">
        <v>11735</v>
      </c>
    </row>
    <row r="14893" spans="1:4">
      <c r="A14893" s="182" t="s">
        <v>11734</v>
      </c>
      <c r="B14893" s="182" t="s">
        <v>64556</v>
      </c>
      <c r="C14893" s="182"/>
      <c r="D14893" s="182" t="s">
        <v>11733</v>
      </c>
    </row>
    <row r="14894" spans="1:4">
      <c r="A14894" s="182" t="s">
        <v>11732</v>
      </c>
      <c r="B14894" s="182" t="s">
        <v>76418</v>
      </c>
      <c r="C14894" s="182"/>
      <c r="D14894" s="182" t="s">
        <v>11731</v>
      </c>
    </row>
    <row r="14895" spans="1:4">
      <c r="A14895" s="182" t="s">
        <v>11730</v>
      </c>
      <c r="B14895" s="182" t="s">
        <v>79856</v>
      </c>
      <c r="C14895" s="182"/>
      <c r="D14895" s="182" t="s">
        <v>11729</v>
      </c>
    </row>
    <row r="14896" spans="1:4">
      <c r="A14896" s="182" t="s">
        <v>11728</v>
      </c>
      <c r="B14896" s="182" t="s">
        <v>66410</v>
      </c>
      <c r="C14896" s="182"/>
      <c r="D14896" s="182" t="s">
        <v>11727</v>
      </c>
    </row>
    <row r="14897" spans="1:4">
      <c r="A14897" s="182" t="s">
        <v>11726</v>
      </c>
      <c r="B14897" s="182" t="s">
        <v>74868</v>
      </c>
      <c r="C14897" s="182"/>
      <c r="D14897" s="182" t="s">
        <v>11725</v>
      </c>
    </row>
    <row r="14898" spans="1:4">
      <c r="A14898" s="182" t="s">
        <v>11724</v>
      </c>
      <c r="B14898" s="182" t="s">
        <v>74535</v>
      </c>
      <c r="C14898" s="182"/>
      <c r="D14898" s="182" t="s">
        <v>11723</v>
      </c>
    </row>
    <row r="14899" spans="1:4">
      <c r="A14899" s="182" t="s">
        <v>11722</v>
      </c>
      <c r="B14899" s="182" t="s">
        <v>65506</v>
      </c>
      <c r="C14899" s="182"/>
      <c r="D14899" s="182" t="s">
        <v>11721</v>
      </c>
    </row>
    <row r="14900" spans="1:4">
      <c r="A14900" s="182" t="s">
        <v>11720</v>
      </c>
      <c r="B14900" s="182" t="s">
        <v>60419</v>
      </c>
      <c r="C14900" s="182"/>
      <c r="D14900" s="182" t="s">
        <v>11719</v>
      </c>
    </row>
    <row r="14901" spans="1:4">
      <c r="A14901" s="182" t="s">
        <v>11718</v>
      </c>
      <c r="B14901" s="182" t="s">
        <v>68450</v>
      </c>
      <c r="C14901" s="182"/>
      <c r="D14901" s="182" t="s">
        <v>11717</v>
      </c>
    </row>
    <row r="14902" spans="1:4">
      <c r="A14902" s="182" t="s">
        <v>11716</v>
      </c>
      <c r="B14902" s="182" t="s">
        <v>63723</v>
      </c>
      <c r="C14902" s="182"/>
      <c r="D14902" s="182" t="s">
        <v>11715</v>
      </c>
    </row>
    <row r="14903" spans="1:4">
      <c r="A14903" s="182" t="s">
        <v>11714</v>
      </c>
      <c r="B14903" s="182" t="s">
        <v>63231</v>
      </c>
      <c r="C14903" s="182"/>
      <c r="D14903" s="182" t="s">
        <v>11713</v>
      </c>
    </row>
    <row r="14904" spans="1:4">
      <c r="A14904" s="182" t="s">
        <v>11712</v>
      </c>
      <c r="B14904" s="182" t="s">
        <v>63848</v>
      </c>
      <c r="C14904" s="182"/>
      <c r="D14904" s="182" t="s">
        <v>11711</v>
      </c>
    </row>
    <row r="14905" spans="1:4">
      <c r="A14905" s="182" t="s">
        <v>11710</v>
      </c>
      <c r="B14905" s="182" t="s">
        <v>67464</v>
      </c>
      <c r="C14905" s="182"/>
      <c r="D14905" s="182" t="s">
        <v>11709</v>
      </c>
    </row>
    <row r="14906" spans="1:4">
      <c r="A14906" s="182" t="s">
        <v>11708</v>
      </c>
      <c r="B14906" s="182" t="s">
        <v>80151</v>
      </c>
      <c r="C14906" s="182"/>
      <c r="D14906" s="182" t="s">
        <v>11707</v>
      </c>
    </row>
    <row r="14907" spans="1:4">
      <c r="A14907" s="182" t="s">
        <v>11706</v>
      </c>
      <c r="B14907" s="182" t="s">
        <v>68372</v>
      </c>
      <c r="C14907" s="182"/>
      <c r="D14907" s="182" t="s">
        <v>11705</v>
      </c>
    </row>
    <row r="14908" spans="1:4">
      <c r="A14908" s="182" t="s">
        <v>11704</v>
      </c>
      <c r="B14908" s="182" t="s">
        <v>67385</v>
      </c>
      <c r="C14908" s="182"/>
      <c r="D14908" s="182" t="s">
        <v>11703</v>
      </c>
    </row>
    <row r="14909" spans="1:4">
      <c r="A14909" s="182" t="s">
        <v>11702</v>
      </c>
      <c r="B14909" s="182" t="s">
        <v>67540</v>
      </c>
      <c r="C14909" s="182"/>
      <c r="D14909" s="182" t="s">
        <v>11701</v>
      </c>
    </row>
    <row r="14910" spans="1:4">
      <c r="A14910" s="182" t="s">
        <v>11700</v>
      </c>
      <c r="B14910" s="182" t="s">
        <v>74916</v>
      </c>
      <c r="C14910" s="182"/>
      <c r="D14910" s="182" t="s">
        <v>11699</v>
      </c>
    </row>
    <row r="14911" spans="1:4">
      <c r="A14911" s="182" t="s">
        <v>11698</v>
      </c>
      <c r="B14911" s="182" t="s">
        <v>69395</v>
      </c>
      <c r="C14911" s="182"/>
      <c r="D14911" s="182" t="s">
        <v>11697</v>
      </c>
    </row>
    <row r="14912" spans="1:4">
      <c r="A14912" s="182" t="s">
        <v>11696</v>
      </c>
      <c r="B14912" s="182" t="s">
        <v>70742</v>
      </c>
      <c r="C14912" s="182"/>
      <c r="D14912" s="182" t="s">
        <v>11695</v>
      </c>
    </row>
    <row r="14913" spans="1:4">
      <c r="A14913" s="182" t="s">
        <v>11694</v>
      </c>
      <c r="B14913" s="182" t="s">
        <v>80847</v>
      </c>
      <c r="C14913" s="182"/>
      <c r="D14913" s="182" t="s">
        <v>11693</v>
      </c>
    </row>
    <row r="14914" spans="1:4">
      <c r="A14914" s="182" t="s">
        <v>11692</v>
      </c>
      <c r="B14914" s="182" t="s">
        <v>68904</v>
      </c>
      <c r="C14914" s="182"/>
      <c r="D14914" s="182" t="s">
        <v>11691</v>
      </c>
    </row>
    <row r="14915" spans="1:4">
      <c r="A14915" s="182" t="s">
        <v>11690</v>
      </c>
      <c r="B14915" s="182" t="s">
        <v>63983</v>
      </c>
      <c r="C14915" s="182"/>
      <c r="D14915" s="182" t="s">
        <v>11689</v>
      </c>
    </row>
    <row r="14916" spans="1:4">
      <c r="A14916" s="182" t="s">
        <v>11688</v>
      </c>
      <c r="B14916" s="182" t="s">
        <v>68205</v>
      </c>
      <c r="C14916" s="182"/>
      <c r="D14916" s="182" t="s">
        <v>11687</v>
      </c>
    </row>
    <row r="14917" spans="1:4">
      <c r="A14917" s="182" t="s">
        <v>11686</v>
      </c>
      <c r="B14917" s="182" t="s">
        <v>65532</v>
      </c>
      <c r="C14917" s="182"/>
      <c r="D14917" s="182" t="s">
        <v>11685</v>
      </c>
    </row>
    <row r="14918" spans="1:4">
      <c r="A14918" s="182" t="s">
        <v>11684</v>
      </c>
      <c r="B14918" s="182" t="s">
        <v>81002</v>
      </c>
      <c r="C14918" s="182"/>
      <c r="D14918" s="182" t="s">
        <v>11683</v>
      </c>
    </row>
    <row r="14919" spans="1:4">
      <c r="A14919" s="182" t="s">
        <v>11682</v>
      </c>
      <c r="B14919" s="182" t="s">
        <v>79748</v>
      </c>
      <c r="C14919" s="182"/>
      <c r="D14919" s="182" t="s">
        <v>11681</v>
      </c>
    </row>
    <row r="14920" spans="1:4">
      <c r="A14920" s="182" t="s">
        <v>11680</v>
      </c>
      <c r="B14920" s="182" t="s">
        <v>70361</v>
      </c>
      <c r="C14920" s="182"/>
      <c r="D14920" s="182" t="s">
        <v>11679</v>
      </c>
    </row>
    <row r="14921" spans="1:4">
      <c r="A14921" s="182" t="s">
        <v>11678</v>
      </c>
      <c r="B14921" s="182" t="s">
        <v>62366</v>
      </c>
      <c r="C14921" s="182"/>
      <c r="D14921" s="182" t="s">
        <v>11677</v>
      </c>
    </row>
    <row r="14922" spans="1:4">
      <c r="A14922" s="182" t="s">
        <v>11676</v>
      </c>
      <c r="B14922" s="182" t="s">
        <v>76298</v>
      </c>
      <c r="C14922" s="182"/>
      <c r="D14922" s="182" t="s">
        <v>11675</v>
      </c>
    </row>
    <row r="14923" spans="1:4">
      <c r="A14923" s="182" t="s">
        <v>11674</v>
      </c>
      <c r="B14923" s="182" t="s">
        <v>77815</v>
      </c>
      <c r="C14923" s="182"/>
      <c r="D14923" s="182" t="s">
        <v>11673</v>
      </c>
    </row>
    <row r="14924" spans="1:4">
      <c r="A14924" s="182" t="s">
        <v>11672</v>
      </c>
      <c r="B14924" s="182" t="s">
        <v>62575</v>
      </c>
      <c r="C14924" s="182"/>
      <c r="D14924" s="182" t="s">
        <v>11671</v>
      </c>
    </row>
    <row r="14925" spans="1:4">
      <c r="A14925" s="182" t="s">
        <v>11670</v>
      </c>
      <c r="B14925" s="182" t="s">
        <v>72957</v>
      </c>
      <c r="C14925" s="182"/>
      <c r="D14925" s="182" t="s">
        <v>11669</v>
      </c>
    </row>
    <row r="14926" spans="1:4">
      <c r="A14926" s="182" t="s">
        <v>11668</v>
      </c>
      <c r="B14926" s="182" t="s">
        <v>73021</v>
      </c>
      <c r="C14926" s="182"/>
      <c r="D14926" s="182" t="s">
        <v>11667</v>
      </c>
    </row>
    <row r="14927" spans="1:4">
      <c r="A14927" s="182" t="s">
        <v>11666</v>
      </c>
      <c r="B14927" s="182" t="s">
        <v>70948</v>
      </c>
      <c r="C14927" s="182"/>
      <c r="D14927" s="182" t="s">
        <v>11665</v>
      </c>
    </row>
    <row r="14928" spans="1:4">
      <c r="A14928" s="182" t="s">
        <v>11664</v>
      </c>
      <c r="B14928" s="182" t="s">
        <v>64676</v>
      </c>
      <c r="C14928" s="182"/>
      <c r="D14928" s="182" t="s">
        <v>11663</v>
      </c>
    </row>
    <row r="14929" spans="1:4">
      <c r="A14929" s="182" t="s">
        <v>11662</v>
      </c>
      <c r="B14929" s="182" t="s">
        <v>68980</v>
      </c>
      <c r="C14929" s="182"/>
      <c r="D14929" s="182" t="s">
        <v>11661</v>
      </c>
    </row>
    <row r="14930" spans="1:4">
      <c r="A14930" s="182" t="s">
        <v>11660</v>
      </c>
      <c r="B14930" s="182" t="s">
        <v>73917</v>
      </c>
      <c r="C14930" s="182"/>
      <c r="D14930" s="182" t="s">
        <v>11659</v>
      </c>
    </row>
    <row r="14931" spans="1:4">
      <c r="A14931" s="182" t="s">
        <v>11658</v>
      </c>
      <c r="B14931" s="182" t="s">
        <v>78609</v>
      </c>
      <c r="C14931" s="182"/>
      <c r="D14931" s="182" t="s">
        <v>11657</v>
      </c>
    </row>
    <row r="14932" spans="1:4">
      <c r="A14932" s="182" t="s">
        <v>11656</v>
      </c>
      <c r="B14932" s="182" t="s">
        <v>79377</v>
      </c>
      <c r="C14932" s="182"/>
      <c r="D14932" s="182" t="s">
        <v>11655</v>
      </c>
    </row>
    <row r="14933" spans="1:4">
      <c r="A14933" s="182" t="s">
        <v>11654</v>
      </c>
      <c r="B14933" s="182" t="s">
        <v>77871</v>
      </c>
      <c r="C14933" s="182"/>
      <c r="D14933" s="182" t="s">
        <v>11653</v>
      </c>
    </row>
    <row r="14934" spans="1:4">
      <c r="A14934" s="182" t="s">
        <v>11652</v>
      </c>
      <c r="B14934" s="182" t="s">
        <v>60872</v>
      </c>
      <c r="C14934" s="182"/>
      <c r="D14934" s="182" t="s">
        <v>11651</v>
      </c>
    </row>
    <row r="14935" spans="1:4">
      <c r="A14935" s="182" t="s">
        <v>11650</v>
      </c>
      <c r="B14935" s="182" t="s">
        <v>68102</v>
      </c>
      <c r="C14935" s="182"/>
      <c r="D14935" s="182" t="s">
        <v>11649</v>
      </c>
    </row>
    <row r="14936" spans="1:4">
      <c r="A14936" s="182" t="s">
        <v>11648</v>
      </c>
      <c r="B14936" s="182" t="s">
        <v>73835</v>
      </c>
      <c r="C14936" s="182"/>
      <c r="D14936" s="182" t="s">
        <v>11647</v>
      </c>
    </row>
    <row r="14937" spans="1:4">
      <c r="A14937" s="182" t="s">
        <v>11646</v>
      </c>
      <c r="B14937" s="182" t="s">
        <v>80227</v>
      </c>
      <c r="C14937" s="182"/>
      <c r="D14937" s="182" t="s">
        <v>11645</v>
      </c>
    </row>
    <row r="14938" spans="1:4">
      <c r="A14938" s="182" t="s">
        <v>11644</v>
      </c>
      <c r="B14938" s="182" t="s">
        <v>66058</v>
      </c>
      <c r="C14938" s="182"/>
      <c r="D14938" s="182" t="s">
        <v>11643</v>
      </c>
    </row>
    <row r="14939" spans="1:4">
      <c r="A14939" s="182" t="s">
        <v>11642</v>
      </c>
      <c r="B14939" s="182" t="s">
        <v>60157</v>
      </c>
      <c r="C14939" s="182"/>
      <c r="D14939" s="182" t="s">
        <v>11641</v>
      </c>
    </row>
    <row r="14940" spans="1:4">
      <c r="A14940" s="182" t="s">
        <v>11640</v>
      </c>
      <c r="B14940" s="182" t="s">
        <v>66191</v>
      </c>
      <c r="C14940" s="182"/>
      <c r="D14940" s="182" t="s">
        <v>11639</v>
      </c>
    </row>
    <row r="14941" spans="1:4">
      <c r="A14941" s="182" t="s">
        <v>11638</v>
      </c>
      <c r="B14941" s="182" t="s">
        <v>62874</v>
      </c>
      <c r="C14941" s="182"/>
      <c r="D14941" s="182" t="s">
        <v>11637</v>
      </c>
    </row>
    <row r="14942" spans="1:4">
      <c r="A14942" s="182" t="s">
        <v>11636</v>
      </c>
      <c r="B14942" s="182" t="s">
        <v>74905</v>
      </c>
      <c r="C14942" s="182"/>
      <c r="D14942" s="182" t="s">
        <v>11635</v>
      </c>
    </row>
    <row r="14943" spans="1:4">
      <c r="A14943" s="182" t="s">
        <v>11634</v>
      </c>
      <c r="B14943" s="182" t="s">
        <v>75649</v>
      </c>
      <c r="C14943" s="182"/>
      <c r="D14943" s="182" t="s">
        <v>11633</v>
      </c>
    </row>
    <row r="14944" spans="1:4">
      <c r="A14944" s="182" t="s">
        <v>11632</v>
      </c>
      <c r="B14944" s="182" t="s">
        <v>62146</v>
      </c>
      <c r="C14944" s="182"/>
      <c r="D14944" s="182" t="s">
        <v>11631</v>
      </c>
    </row>
    <row r="14945" spans="1:4">
      <c r="A14945" s="182" t="s">
        <v>11630</v>
      </c>
      <c r="B14945" s="182" t="s">
        <v>63417</v>
      </c>
      <c r="C14945" s="182"/>
      <c r="D14945" s="182" t="s">
        <v>11629</v>
      </c>
    </row>
    <row r="14946" spans="1:4">
      <c r="A14946" s="182" t="s">
        <v>11628</v>
      </c>
      <c r="B14946" s="182" t="s">
        <v>61530</v>
      </c>
      <c r="C14946" s="182"/>
      <c r="D14946" s="182" t="s">
        <v>11627</v>
      </c>
    </row>
    <row r="14947" spans="1:4">
      <c r="A14947" s="182" t="s">
        <v>11626</v>
      </c>
      <c r="B14947" s="182" t="s">
        <v>65169</v>
      </c>
      <c r="C14947" s="182"/>
      <c r="D14947" s="182" t="s">
        <v>11625</v>
      </c>
    </row>
    <row r="14948" spans="1:4">
      <c r="A14948" s="182" t="s">
        <v>11624</v>
      </c>
      <c r="B14948" s="182" t="s">
        <v>71628</v>
      </c>
      <c r="C14948" s="182"/>
      <c r="D14948" s="182" t="s">
        <v>11623</v>
      </c>
    </row>
    <row r="14949" spans="1:4">
      <c r="A14949" s="182" t="s">
        <v>11622</v>
      </c>
      <c r="B14949" s="182" t="s">
        <v>60268</v>
      </c>
      <c r="C14949" s="182"/>
      <c r="D14949" s="182" t="s">
        <v>11621</v>
      </c>
    </row>
    <row r="14950" spans="1:4">
      <c r="A14950" s="182" t="s">
        <v>11620</v>
      </c>
      <c r="B14950" s="182" t="s">
        <v>65171</v>
      </c>
      <c r="C14950" s="182"/>
      <c r="D14950" s="182" t="s">
        <v>11619</v>
      </c>
    </row>
    <row r="14951" spans="1:4">
      <c r="A14951" s="182" t="s">
        <v>11618</v>
      </c>
      <c r="B14951" s="182" t="s">
        <v>74233</v>
      </c>
      <c r="C14951" s="182"/>
      <c r="D14951" s="182" t="s">
        <v>11617</v>
      </c>
    </row>
    <row r="14952" spans="1:4">
      <c r="A14952" s="182" t="s">
        <v>11616</v>
      </c>
      <c r="B14952" s="182" t="s">
        <v>70794</v>
      </c>
      <c r="C14952" s="182"/>
      <c r="D14952" s="182" t="s">
        <v>11615</v>
      </c>
    </row>
    <row r="14953" spans="1:4">
      <c r="A14953" s="182" t="s">
        <v>11614</v>
      </c>
      <c r="B14953" s="182" t="s">
        <v>61629</v>
      </c>
      <c r="C14953" s="182"/>
      <c r="D14953" s="182" t="s">
        <v>11613</v>
      </c>
    </row>
    <row r="14954" spans="1:4">
      <c r="A14954" s="182" t="s">
        <v>11612</v>
      </c>
      <c r="B14954" s="182" t="s">
        <v>67014</v>
      </c>
      <c r="C14954" s="182"/>
      <c r="D14954" s="182" t="s">
        <v>11611</v>
      </c>
    </row>
    <row r="14955" spans="1:4">
      <c r="A14955" s="182" t="s">
        <v>11610</v>
      </c>
      <c r="B14955" s="182" t="s">
        <v>79123</v>
      </c>
      <c r="C14955" s="182"/>
      <c r="D14955" s="182" t="s">
        <v>11609</v>
      </c>
    </row>
    <row r="14956" spans="1:4">
      <c r="A14956" s="182" t="s">
        <v>11608</v>
      </c>
      <c r="B14956" s="182" t="s">
        <v>78038</v>
      </c>
      <c r="C14956" s="182"/>
      <c r="D14956" s="182" t="s">
        <v>11607</v>
      </c>
    </row>
    <row r="14957" spans="1:4">
      <c r="A14957" s="182" t="s">
        <v>11606</v>
      </c>
      <c r="B14957" s="182" t="s">
        <v>77760</v>
      </c>
      <c r="C14957" s="182"/>
      <c r="D14957" s="182" t="s">
        <v>11605</v>
      </c>
    </row>
    <row r="14958" spans="1:4">
      <c r="A14958" s="182" t="s">
        <v>11604</v>
      </c>
      <c r="B14958" s="182" t="s">
        <v>67944</v>
      </c>
      <c r="C14958" s="182"/>
      <c r="D14958" s="182" t="s">
        <v>11603</v>
      </c>
    </row>
    <row r="14959" spans="1:4">
      <c r="A14959" s="182" t="s">
        <v>11602</v>
      </c>
      <c r="B14959" s="182" t="s">
        <v>61880</v>
      </c>
      <c r="C14959" s="182"/>
      <c r="D14959" s="182" t="s">
        <v>11601</v>
      </c>
    </row>
    <row r="14960" spans="1:4">
      <c r="A14960" s="182" t="s">
        <v>11600</v>
      </c>
      <c r="B14960" s="182" t="s">
        <v>73761</v>
      </c>
      <c r="C14960" s="182"/>
      <c r="D14960" s="182" t="s">
        <v>11599</v>
      </c>
    </row>
    <row r="14961" spans="1:4">
      <c r="A14961" s="182" t="s">
        <v>11598</v>
      </c>
      <c r="B14961" s="182" t="s">
        <v>80767</v>
      </c>
      <c r="C14961" s="182"/>
      <c r="D14961" s="182" t="s">
        <v>11597</v>
      </c>
    </row>
    <row r="14962" spans="1:4">
      <c r="A14962" s="182" t="s">
        <v>11596</v>
      </c>
      <c r="B14962" s="182" t="s">
        <v>72777</v>
      </c>
      <c r="C14962" s="182"/>
      <c r="D14962" s="182" t="s">
        <v>11595</v>
      </c>
    </row>
    <row r="14963" spans="1:4">
      <c r="A14963" s="182" t="s">
        <v>11594</v>
      </c>
      <c r="B14963" s="182" t="s">
        <v>69695</v>
      </c>
      <c r="C14963" s="182"/>
      <c r="D14963" s="182" t="s">
        <v>11593</v>
      </c>
    </row>
    <row r="14964" spans="1:4">
      <c r="A14964" s="182" t="s">
        <v>11592</v>
      </c>
      <c r="B14964" s="182" t="s">
        <v>73288</v>
      </c>
      <c r="C14964" s="182"/>
      <c r="D14964" s="182" t="s">
        <v>11591</v>
      </c>
    </row>
    <row r="14965" spans="1:4">
      <c r="A14965" s="182" t="s">
        <v>11590</v>
      </c>
      <c r="B14965" s="182" t="s">
        <v>65038</v>
      </c>
      <c r="C14965" s="182"/>
      <c r="D14965" s="182" t="s">
        <v>11589</v>
      </c>
    </row>
    <row r="14966" spans="1:4">
      <c r="A14966" s="182" t="s">
        <v>11588</v>
      </c>
      <c r="B14966" s="182" t="s">
        <v>64406</v>
      </c>
      <c r="C14966" s="182"/>
      <c r="D14966" s="182" t="s">
        <v>11587</v>
      </c>
    </row>
    <row r="14967" spans="1:4">
      <c r="A14967" s="182" t="s">
        <v>11586</v>
      </c>
      <c r="B14967" s="182" t="s">
        <v>65884</v>
      </c>
      <c r="C14967" s="182"/>
      <c r="D14967" s="182" t="s">
        <v>11585</v>
      </c>
    </row>
    <row r="14968" spans="1:4">
      <c r="A14968" s="182" t="s">
        <v>11584</v>
      </c>
      <c r="B14968" s="182" t="s">
        <v>75487</v>
      </c>
      <c r="C14968" s="182"/>
      <c r="D14968" s="182" t="s">
        <v>11583</v>
      </c>
    </row>
    <row r="14969" spans="1:4">
      <c r="A14969" s="182" t="s">
        <v>11582</v>
      </c>
      <c r="B14969" s="182" t="s">
        <v>78508</v>
      </c>
      <c r="C14969" s="182"/>
      <c r="D14969" s="182" t="s">
        <v>11581</v>
      </c>
    </row>
    <row r="14970" spans="1:4">
      <c r="A14970" s="182" t="s">
        <v>11580</v>
      </c>
      <c r="B14970" s="182" t="s">
        <v>62592</v>
      </c>
      <c r="C14970" s="182"/>
      <c r="D14970" s="182" t="s">
        <v>11579</v>
      </c>
    </row>
    <row r="14971" spans="1:4">
      <c r="A14971" s="182" t="s">
        <v>11578</v>
      </c>
      <c r="B14971" s="182" t="s">
        <v>61035</v>
      </c>
      <c r="C14971" s="182"/>
      <c r="D14971" s="182" t="s">
        <v>11577</v>
      </c>
    </row>
    <row r="14972" spans="1:4">
      <c r="A14972" s="182" t="s">
        <v>11576</v>
      </c>
      <c r="B14972" s="182" t="s">
        <v>77313</v>
      </c>
      <c r="C14972" s="182"/>
      <c r="D14972" s="182" t="s">
        <v>11575</v>
      </c>
    </row>
    <row r="14973" spans="1:4">
      <c r="A14973" s="182" t="s">
        <v>11574</v>
      </c>
      <c r="B14973" s="182" t="s">
        <v>71358</v>
      </c>
      <c r="C14973" s="182"/>
      <c r="D14973" s="182" t="s">
        <v>11573</v>
      </c>
    </row>
    <row r="14974" spans="1:4">
      <c r="A14974" s="182" t="s">
        <v>11572</v>
      </c>
      <c r="B14974" s="182" t="s">
        <v>67095</v>
      </c>
      <c r="C14974" s="182"/>
      <c r="D14974" s="182" t="s">
        <v>11571</v>
      </c>
    </row>
    <row r="14975" spans="1:4">
      <c r="A14975" s="182" t="s">
        <v>11570</v>
      </c>
      <c r="B14975" s="182" t="s">
        <v>66356</v>
      </c>
      <c r="C14975" s="182"/>
      <c r="D14975" s="182" t="s">
        <v>11569</v>
      </c>
    </row>
    <row r="14976" spans="1:4">
      <c r="A14976" s="182" t="s">
        <v>11568</v>
      </c>
      <c r="B14976" s="182" t="s">
        <v>72400</v>
      </c>
      <c r="C14976" s="182"/>
      <c r="D14976" s="182" t="s">
        <v>11567</v>
      </c>
    </row>
    <row r="14977" spans="1:4">
      <c r="A14977" s="182" t="s">
        <v>11566</v>
      </c>
      <c r="B14977" s="182" t="s">
        <v>69198</v>
      </c>
      <c r="C14977" s="182"/>
      <c r="D14977" s="182" t="s">
        <v>11565</v>
      </c>
    </row>
    <row r="14978" spans="1:4">
      <c r="A14978" s="182" t="s">
        <v>11564</v>
      </c>
      <c r="B14978" s="182" t="s">
        <v>63303</v>
      </c>
      <c r="C14978" s="182"/>
      <c r="D14978" s="182" t="s">
        <v>11563</v>
      </c>
    </row>
    <row r="14979" spans="1:4">
      <c r="A14979" s="182" t="s">
        <v>11562</v>
      </c>
      <c r="B14979" s="182" t="s">
        <v>81037</v>
      </c>
      <c r="C14979" s="182"/>
      <c r="D14979" s="182" t="s">
        <v>11561</v>
      </c>
    </row>
    <row r="14980" spans="1:4">
      <c r="A14980" s="182" t="s">
        <v>11560</v>
      </c>
      <c r="B14980" s="182" t="s">
        <v>79498</v>
      </c>
      <c r="C14980" s="182"/>
      <c r="D14980" s="182" t="s">
        <v>11559</v>
      </c>
    </row>
    <row r="14981" spans="1:4">
      <c r="A14981" s="182" t="s">
        <v>11558</v>
      </c>
      <c r="B14981" s="182" t="s">
        <v>74494</v>
      </c>
      <c r="C14981" s="182"/>
      <c r="D14981" s="182" t="s">
        <v>11557</v>
      </c>
    </row>
    <row r="14982" spans="1:4">
      <c r="A14982" s="182" t="s">
        <v>11556</v>
      </c>
      <c r="B14982" s="182" t="s">
        <v>75830</v>
      </c>
      <c r="C14982" s="182"/>
      <c r="D14982" s="182" t="s">
        <v>11555</v>
      </c>
    </row>
    <row r="14983" spans="1:4">
      <c r="A14983" s="182" t="s">
        <v>11554</v>
      </c>
      <c r="B14983" s="182" t="s">
        <v>60184</v>
      </c>
      <c r="C14983" s="182"/>
      <c r="D14983" s="182" t="s">
        <v>11553</v>
      </c>
    </row>
    <row r="14984" spans="1:4">
      <c r="A14984" s="182" t="s">
        <v>11552</v>
      </c>
      <c r="B14984" s="182" t="s">
        <v>59769</v>
      </c>
      <c r="C14984" s="182"/>
      <c r="D14984" s="182" t="s">
        <v>11551</v>
      </c>
    </row>
    <row r="14985" spans="1:4">
      <c r="A14985" s="182" t="s">
        <v>11550</v>
      </c>
      <c r="B14985" s="182" t="s">
        <v>78459</v>
      </c>
      <c r="C14985" s="182"/>
      <c r="D14985" s="182" t="s">
        <v>11549</v>
      </c>
    </row>
    <row r="14986" spans="1:4">
      <c r="A14986" s="182" t="s">
        <v>11548</v>
      </c>
      <c r="B14986" s="182" t="s">
        <v>69994</v>
      </c>
      <c r="C14986" s="182"/>
      <c r="D14986" s="182" t="s">
        <v>11547</v>
      </c>
    </row>
    <row r="14987" spans="1:4">
      <c r="A14987" s="182" t="s">
        <v>11546</v>
      </c>
      <c r="B14987" s="182" t="s">
        <v>67451</v>
      </c>
      <c r="C14987" s="182"/>
      <c r="D14987" s="182" t="s">
        <v>11545</v>
      </c>
    </row>
    <row r="14988" spans="1:4">
      <c r="A14988" s="182" t="s">
        <v>11544</v>
      </c>
      <c r="B14988" s="182" t="s">
        <v>74666</v>
      </c>
      <c r="C14988" s="182"/>
      <c r="D14988" s="182" t="s">
        <v>11543</v>
      </c>
    </row>
    <row r="14989" spans="1:4">
      <c r="A14989" s="182" t="s">
        <v>11542</v>
      </c>
      <c r="B14989" s="182" t="s">
        <v>75729</v>
      </c>
      <c r="C14989" s="182"/>
      <c r="D14989" s="182" t="s">
        <v>11541</v>
      </c>
    </row>
    <row r="14990" spans="1:4">
      <c r="A14990" s="182" t="s">
        <v>11540</v>
      </c>
      <c r="B14990" s="182" t="s">
        <v>74232</v>
      </c>
      <c r="C14990" s="182"/>
      <c r="D14990" s="182" t="s">
        <v>11539</v>
      </c>
    </row>
    <row r="14991" spans="1:4">
      <c r="A14991" s="182" t="s">
        <v>11538</v>
      </c>
      <c r="B14991" s="182" t="s">
        <v>69809</v>
      </c>
      <c r="C14991" s="182"/>
      <c r="D14991" s="182" t="s">
        <v>11537</v>
      </c>
    </row>
    <row r="14992" spans="1:4">
      <c r="A14992" s="182" t="s">
        <v>11536</v>
      </c>
      <c r="B14992" s="182" t="s">
        <v>74890</v>
      </c>
      <c r="C14992" s="182"/>
      <c r="D14992" s="182" t="s">
        <v>11535</v>
      </c>
    </row>
    <row r="14993" spans="1:4">
      <c r="A14993" s="182" t="s">
        <v>11534</v>
      </c>
      <c r="B14993" s="182" t="s">
        <v>66809</v>
      </c>
      <c r="C14993" s="182"/>
      <c r="D14993" s="182" t="s">
        <v>11533</v>
      </c>
    </row>
    <row r="14994" spans="1:4">
      <c r="A14994" s="182" t="s">
        <v>11532</v>
      </c>
      <c r="B14994" s="182" t="s">
        <v>71996</v>
      </c>
      <c r="C14994" s="182"/>
      <c r="D14994" s="182" t="s">
        <v>11531</v>
      </c>
    </row>
    <row r="14995" spans="1:4">
      <c r="A14995" s="182" t="s">
        <v>11530</v>
      </c>
      <c r="B14995" s="182" t="s">
        <v>63669</v>
      </c>
      <c r="C14995" s="182"/>
      <c r="D14995" s="182" t="s">
        <v>11529</v>
      </c>
    </row>
    <row r="14996" spans="1:4">
      <c r="A14996" s="182" t="s">
        <v>11528</v>
      </c>
      <c r="B14996" s="182" t="s">
        <v>59695</v>
      </c>
      <c r="C14996" s="182"/>
      <c r="D14996" s="182" t="s">
        <v>11527</v>
      </c>
    </row>
    <row r="14997" spans="1:4">
      <c r="A14997" s="182" t="s">
        <v>11526</v>
      </c>
      <c r="B14997" s="182" t="s">
        <v>71963</v>
      </c>
      <c r="C14997" s="182"/>
      <c r="D14997" s="182" t="s">
        <v>11525</v>
      </c>
    </row>
    <row r="14998" spans="1:4">
      <c r="A14998" s="182" t="s">
        <v>11524</v>
      </c>
      <c r="B14998" s="182" t="s">
        <v>78505</v>
      </c>
      <c r="C14998" s="182"/>
      <c r="D14998" s="182" t="s">
        <v>11523</v>
      </c>
    </row>
    <row r="14999" spans="1:4">
      <c r="A14999" s="182" t="s">
        <v>11522</v>
      </c>
      <c r="B14999" s="182" t="s">
        <v>68394</v>
      </c>
      <c r="C14999" s="182"/>
      <c r="D14999" s="182" t="s">
        <v>11521</v>
      </c>
    </row>
    <row r="15000" spans="1:4">
      <c r="A15000" s="182" t="s">
        <v>11520</v>
      </c>
      <c r="B15000" s="182" t="s">
        <v>71232</v>
      </c>
      <c r="C15000" s="182"/>
      <c r="D15000" s="182" t="s">
        <v>11519</v>
      </c>
    </row>
    <row r="15001" spans="1:4">
      <c r="A15001" s="182" t="s">
        <v>11518</v>
      </c>
      <c r="B15001" s="182" t="s">
        <v>70486</v>
      </c>
      <c r="C15001" s="182"/>
      <c r="D15001" s="182" t="s">
        <v>11517</v>
      </c>
    </row>
    <row r="15002" spans="1:4">
      <c r="A15002" s="182" t="s">
        <v>11516</v>
      </c>
      <c r="B15002" s="182" t="s">
        <v>71604</v>
      </c>
      <c r="C15002" s="182"/>
      <c r="D15002" s="182" t="s">
        <v>11515</v>
      </c>
    </row>
    <row r="15003" spans="1:4">
      <c r="A15003" s="182" t="s">
        <v>11514</v>
      </c>
      <c r="B15003" s="182" t="s">
        <v>75854</v>
      </c>
      <c r="C15003" s="182"/>
      <c r="D15003" s="182" t="s">
        <v>11513</v>
      </c>
    </row>
    <row r="15004" spans="1:4">
      <c r="A15004" s="182" t="s">
        <v>11512</v>
      </c>
      <c r="B15004" s="182" t="s">
        <v>67753</v>
      </c>
      <c r="C15004" s="182"/>
      <c r="D15004" s="182" t="s">
        <v>11511</v>
      </c>
    </row>
    <row r="15005" spans="1:4">
      <c r="A15005" s="182" t="s">
        <v>11510</v>
      </c>
      <c r="B15005" s="182" t="s">
        <v>75235</v>
      </c>
      <c r="C15005" s="182"/>
      <c r="D15005" s="182" t="s">
        <v>11509</v>
      </c>
    </row>
    <row r="15006" spans="1:4">
      <c r="A15006" s="182" t="s">
        <v>11508</v>
      </c>
      <c r="B15006" s="182" t="s">
        <v>66904</v>
      </c>
      <c r="C15006" s="182"/>
      <c r="D15006" s="182" t="s">
        <v>11507</v>
      </c>
    </row>
    <row r="15007" spans="1:4">
      <c r="A15007" s="182" t="s">
        <v>11506</v>
      </c>
      <c r="B15007" s="182" t="s">
        <v>66820</v>
      </c>
      <c r="C15007" s="182"/>
      <c r="D15007" s="182" t="s">
        <v>11505</v>
      </c>
    </row>
    <row r="15008" spans="1:4">
      <c r="A15008" s="182" t="s">
        <v>11504</v>
      </c>
      <c r="B15008" s="182" t="s">
        <v>79082</v>
      </c>
      <c r="C15008" s="182"/>
      <c r="D15008" s="182" t="s">
        <v>11503</v>
      </c>
    </row>
    <row r="15009" spans="1:4">
      <c r="A15009" s="182" t="s">
        <v>11502</v>
      </c>
      <c r="B15009" s="182" t="s">
        <v>71376</v>
      </c>
      <c r="C15009" s="182"/>
      <c r="D15009" s="182" t="s">
        <v>11501</v>
      </c>
    </row>
    <row r="15010" spans="1:4">
      <c r="A15010" s="182" t="s">
        <v>11500</v>
      </c>
      <c r="B15010" s="182" t="s">
        <v>64662</v>
      </c>
      <c r="C15010" s="182"/>
      <c r="D15010" s="182" t="s">
        <v>11499</v>
      </c>
    </row>
    <row r="15011" spans="1:4">
      <c r="A15011" s="182" t="s">
        <v>11498</v>
      </c>
      <c r="B15011" s="182" t="s">
        <v>59801</v>
      </c>
      <c r="C15011" s="182"/>
      <c r="D15011" s="182" t="s">
        <v>11497</v>
      </c>
    </row>
    <row r="15012" spans="1:4">
      <c r="A15012" s="182" t="s">
        <v>11496</v>
      </c>
      <c r="B15012" s="182" t="s">
        <v>69697</v>
      </c>
      <c r="C15012" s="182"/>
      <c r="D15012" s="182" t="s">
        <v>11495</v>
      </c>
    </row>
    <row r="15013" spans="1:4">
      <c r="A15013" s="182" t="s">
        <v>11494</v>
      </c>
      <c r="B15013" s="182" t="s">
        <v>79595</v>
      </c>
      <c r="C15013" s="182"/>
      <c r="D15013" s="182" t="s">
        <v>11493</v>
      </c>
    </row>
    <row r="15014" spans="1:4">
      <c r="A15014" s="182" t="s">
        <v>11492</v>
      </c>
      <c r="B15014" s="182" t="s">
        <v>76913</v>
      </c>
      <c r="C15014" s="182"/>
      <c r="D15014" s="182" t="s">
        <v>11491</v>
      </c>
    </row>
    <row r="15015" spans="1:4">
      <c r="A15015" s="182" t="s">
        <v>11490</v>
      </c>
      <c r="B15015" s="182" t="s">
        <v>66518</v>
      </c>
      <c r="C15015" s="182"/>
      <c r="D15015" s="182" t="s">
        <v>11489</v>
      </c>
    </row>
    <row r="15016" spans="1:4">
      <c r="A15016" s="182" t="s">
        <v>11488</v>
      </c>
      <c r="B15016" s="182" t="s">
        <v>60188</v>
      </c>
      <c r="C15016" s="182"/>
      <c r="D15016" s="182" t="s">
        <v>11487</v>
      </c>
    </row>
    <row r="15017" spans="1:4">
      <c r="A15017" s="182" t="s">
        <v>11486</v>
      </c>
      <c r="B15017" s="182" t="s">
        <v>65962</v>
      </c>
      <c r="C15017" s="182"/>
      <c r="D15017" s="182" t="s">
        <v>11485</v>
      </c>
    </row>
    <row r="15018" spans="1:4">
      <c r="A15018" s="182" t="s">
        <v>11484</v>
      </c>
      <c r="B15018" s="182" t="s">
        <v>80991</v>
      </c>
      <c r="C15018" s="182"/>
      <c r="D15018" s="182" t="s">
        <v>11483</v>
      </c>
    </row>
    <row r="15019" spans="1:4">
      <c r="A15019" s="182" t="s">
        <v>11482</v>
      </c>
      <c r="B15019" s="182" t="s">
        <v>63772</v>
      </c>
      <c r="C15019" s="182"/>
      <c r="D15019" s="182" t="s">
        <v>11481</v>
      </c>
    </row>
    <row r="15020" spans="1:4">
      <c r="A15020" s="182" t="s">
        <v>11480</v>
      </c>
      <c r="B15020" s="182" t="s">
        <v>64423</v>
      </c>
      <c r="C15020" s="182"/>
      <c r="D15020" s="182" t="s">
        <v>11479</v>
      </c>
    </row>
    <row r="15021" spans="1:4">
      <c r="A15021" s="182" t="s">
        <v>11478</v>
      </c>
      <c r="B15021" s="182" t="s">
        <v>69431</v>
      </c>
      <c r="C15021" s="182"/>
      <c r="D15021" s="182" t="s">
        <v>11477</v>
      </c>
    </row>
    <row r="15022" spans="1:4">
      <c r="A15022" s="182" t="s">
        <v>11476</v>
      </c>
      <c r="B15022" s="182" t="s">
        <v>73301</v>
      </c>
      <c r="C15022" s="182"/>
      <c r="D15022" s="182" t="s">
        <v>11475</v>
      </c>
    </row>
    <row r="15023" spans="1:4">
      <c r="A15023" s="182" t="s">
        <v>11474</v>
      </c>
      <c r="B15023" s="182" t="s">
        <v>66617</v>
      </c>
      <c r="C15023" s="182"/>
      <c r="D15023" s="182" t="s">
        <v>11473</v>
      </c>
    </row>
    <row r="15024" spans="1:4">
      <c r="A15024" s="182" t="s">
        <v>11472</v>
      </c>
      <c r="B15024" s="182" t="s">
        <v>80887</v>
      </c>
      <c r="C15024" s="182"/>
      <c r="D15024" s="182" t="s">
        <v>11471</v>
      </c>
    </row>
    <row r="15025" spans="1:4">
      <c r="A15025" s="182" t="s">
        <v>11470</v>
      </c>
      <c r="B15025" s="182" t="s">
        <v>62440</v>
      </c>
      <c r="C15025" s="182"/>
      <c r="D15025" s="182" t="s">
        <v>11469</v>
      </c>
    </row>
    <row r="15026" spans="1:4">
      <c r="A15026" s="182" t="s">
        <v>11468</v>
      </c>
      <c r="B15026" s="182" t="s">
        <v>69832</v>
      </c>
      <c r="C15026" s="182"/>
      <c r="D15026" s="182" t="s">
        <v>11467</v>
      </c>
    </row>
    <row r="15027" spans="1:4">
      <c r="A15027" s="182" t="s">
        <v>11466</v>
      </c>
      <c r="B15027" s="182" t="s">
        <v>65839</v>
      </c>
      <c r="C15027" s="182"/>
      <c r="D15027" s="182" t="s">
        <v>11465</v>
      </c>
    </row>
    <row r="15028" spans="1:4">
      <c r="A15028" s="182" t="s">
        <v>11464</v>
      </c>
      <c r="B15028" s="182" t="s">
        <v>68401</v>
      </c>
      <c r="C15028" s="182"/>
      <c r="D15028" s="182" t="s">
        <v>11463</v>
      </c>
    </row>
    <row r="15029" spans="1:4">
      <c r="A15029" s="182" t="s">
        <v>11462</v>
      </c>
      <c r="B15029" s="182" t="s">
        <v>76438</v>
      </c>
      <c r="C15029" s="182"/>
      <c r="D15029" s="182" t="s">
        <v>11461</v>
      </c>
    </row>
    <row r="15030" spans="1:4">
      <c r="A15030" s="182" t="s">
        <v>11460</v>
      </c>
      <c r="B15030" s="182" t="s">
        <v>70554</v>
      </c>
      <c r="C15030" s="182"/>
      <c r="D15030" s="182" t="s">
        <v>11459</v>
      </c>
    </row>
    <row r="15031" spans="1:4">
      <c r="A15031" s="182" t="s">
        <v>11458</v>
      </c>
      <c r="B15031" s="182" t="s">
        <v>65685</v>
      </c>
      <c r="C15031" s="182"/>
      <c r="D15031" s="182" t="s">
        <v>11457</v>
      </c>
    </row>
    <row r="15032" spans="1:4">
      <c r="A15032" s="182" t="s">
        <v>11456</v>
      </c>
      <c r="B15032" s="182" t="s">
        <v>69781</v>
      </c>
      <c r="C15032" s="182"/>
      <c r="D15032" s="182" t="s">
        <v>11455</v>
      </c>
    </row>
    <row r="15033" spans="1:4">
      <c r="A15033" s="182" t="s">
        <v>11454</v>
      </c>
      <c r="B15033" s="182" t="s">
        <v>62854</v>
      </c>
      <c r="C15033" s="182"/>
      <c r="D15033" s="182" t="s">
        <v>11453</v>
      </c>
    </row>
    <row r="15034" spans="1:4">
      <c r="A15034" s="182" t="s">
        <v>11452</v>
      </c>
      <c r="B15034" s="182" t="s">
        <v>69054</v>
      </c>
      <c r="C15034" s="182"/>
      <c r="D15034" s="182" t="s">
        <v>11451</v>
      </c>
    </row>
    <row r="15035" spans="1:4">
      <c r="A15035" s="182" t="s">
        <v>11450</v>
      </c>
      <c r="B15035" s="182" t="s">
        <v>67783</v>
      </c>
      <c r="C15035" s="182"/>
      <c r="D15035" s="182" t="s">
        <v>11449</v>
      </c>
    </row>
    <row r="15036" spans="1:4">
      <c r="A15036" s="182" t="s">
        <v>11448</v>
      </c>
      <c r="B15036" s="182" t="s">
        <v>76085</v>
      </c>
      <c r="C15036" s="182"/>
      <c r="D15036" s="182" t="s">
        <v>11447</v>
      </c>
    </row>
    <row r="15037" spans="1:4">
      <c r="A15037" s="182" t="s">
        <v>11446</v>
      </c>
      <c r="B15037" s="182" t="s">
        <v>70414</v>
      </c>
      <c r="C15037" s="182"/>
      <c r="D15037" s="182" t="s">
        <v>11445</v>
      </c>
    </row>
    <row r="15038" spans="1:4">
      <c r="A15038" s="182" t="s">
        <v>11444</v>
      </c>
      <c r="B15038" s="182" t="s">
        <v>59573</v>
      </c>
      <c r="C15038" s="182"/>
      <c r="D15038" s="182" t="s">
        <v>11443</v>
      </c>
    </row>
    <row r="15039" spans="1:4">
      <c r="A15039" s="182" t="s">
        <v>11442</v>
      </c>
      <c r="B15039" s="182" t="s">
        <v>80948</v>
      </c>
      <c r="C15039" s="182"/>
      <c r="D15039" s="182" t="s">
        <v>11441</v>
      </c>
    </row>
    <row r="15040" spans="1:4">
      <c r="A15040" s="182" t="s">
        <v>11440</v>
      </c>
      <c r="B15040" s="182" t="s">
        <v>73694</v>
      </c>
      <c r="C15040" s="182"/>
      <c r="D15040" s="182" t="s">
        <v>11439</v>
      </c>
    </row>
    <row r="15041" spans="1:4">
      <c r="A15041" s="182" t="s">
        <v>11438</v>
      </c>
      <c r="B15041" s="182" t="s">
        <v>80052</v>
      </c>
      <c r="C15041" s="182"/>
      <c r="D15041" s="182" t="s">
        <v>11437</v>
      </c>
    </row>
    <row r="15042" spans="1:4">
      <c r="A15042" s="182" t="s">
        <v>11436</v>
      </c>
      <c r="B15042" s="182" t="s">
        <v>59194</v>
      </c>
      <c r="C15042" s="182"/>
      <c r="D15042" s="182" t="s">
        <v>11435</v>
      </c>
    </row>
    <row r="15043" spans="1:4">
      <c r="A15043" s="182" t="s">
        <v>11434</v>
      </c>
      <c r="B15043" s="182" t="s">
        <v>73750</v>
      </c>
      <c r="C15043" s="182"/>
      <c r="D15043" s="182" t="s">
        <v>11433</v>
      </c>
    </row>
    <row r="15044" spans="1:4">
      <c r="A15044" s="182" t="s">
        <v>11432</v>
      </c>
      <c r="B15044" s="182" t="s">
        <v>71541</v>
      </c>
      <c r="C15044" s="182"/>
      <c r="D15044" s="182" t="s">
        <v>11431</v>
      </c>
    </row>
    <row r="15045" spans="1:4">
      <c r="A15045" s="182" t="s">
        <v>11430</v>
      </c>
      <c r="B15045" s="182" t="s">
        <v>78791</v>
      </c>
      <c r="C15045" s="182"/>
      <c r="D15045" s="182" t="s">
        <v>11429</v>
      </c>
    </row>
    <row r="15046" spans="1:4">
      <c r="A15046" s="182" t="s">
        <v>11428</v>
      </c>
      <c r="B15046" s="182" t="s">
        <v>78756</v>
      </c>
      <c r="C15046" s="182"/>
      <c r="D15046" s="182" t="s">
        <v>11427</v>
      </c>
    </row>
    <row r="15047" spans="1:4">
      <c r="A15047" s="182" t="s">
        <v>11426</v>
      </c>
      <c r="B15047" s="182" t="s">
        <v>80178</v>
      </c>
      <c r="C15047" s="182"/>
      <c r="D15047" s="182" t="s">
        <v>11425</v>
      </c>
    </row>
    <row r="15048" spans="1:4">
      <c r="A15048" s="182" t="s">
        <v>11424</v>
      </c>
      <c r="B15048" s="182" t="s">
        <v>80239</v>
      </c>
      <c r="C15048" s="182"/>
      <c r="D15048" s="182" t="s">
        <v>11423</v>
      </c>
    </row>
    <row r="15049" spans="1:4">
      <c r="A15049" s="182" t="s">
        <v>11422</v>
      </c>
      <c r="B15049" s="182" t="s">
        <v>62885</v>
      </c>
      <c r="C15049" s="182"/>
      <c r="D15049" s="182" t="s">
        <v>11421</v>
      </c>
    </row>
    <row r="15050" spans="1:4">
      <c r="A15050" s="182" t="s">
        <v>11420</v>
      </c>
      <c r="B15050" s="182" t="s">
        <v>75421</v>
      </c>
      <c r="C15050" s="182"/>
      <c r="D15050" s="182" t="s">
        <v>11419</v>
      </c>
    </row>
    <row r="15051" spans="1:4">
      <c r="A15051" s="182" t="s">
        <v>11418</v>
      </c>
      <c r="B15051" s="182" t="s">
        <v>79147</v>
      </c>
      <c r="C15051" s="182"/>
      <c r="D15051" s="182" t="s">
        <v>11417</v>
      </c>
    </row>
    <row r="15052" spans="1:4">
      <c r="A15052" s="182" t="s">
        <v>11416</v>
      </c>
      <c r="B15052" s="182" t="s">
        <v>73073</v>
      </c>
      <c r="C15052" s="182"/>
      <c r="D15052" s="182" t="s">
        <v>11415</v>
      </c>
    </row>
    <row r="15053" spans="1:4">
      <c r="A15053" s="182" t="s">
        <v>11414</v>
      </c>
      <c r="B15053" s="182" t="s">
        <v>74576</v>
      </c>
      <c r="C15053" s="182"/>
      <c r="D15053" s="182" t="s">
        <v>11413</v>
      </c>
    </row>
    <row r="15054" spans="1:4">
      <c r="A15054" s="182" t="s">
        <v>11412</v>
      </c>
      <c r="B15054" s="182" t="s">
        <v>62848</v>
      </c>
      <c r="C15054" s="182"/>
      <c r="D15054" s="182" t="s">
        <v>11411</v>
      </c>
    </row>
    <row r="15055" spans="1:4">
      <c r="A15055" s="182" t="s">
        <v>11410</v>
      </c>
      <c r="B15055" s="182" t="s">
        <v>65164</v>
      </c>
      <c r="C15055" s="182"/>
      <c r="D15055" s="182" t="s">
        <v>11409</v>
      </c>
    </row>
    <row r="15056" spans="1:4">
      <c r="A15056" s="182" t="s">
        <v>11408</v>
      </c>
      <c r="B15056" s="182" t="s">
        <v>80678</v>
      </c>
      <c r="C15056" s="182"/>
      <c r="D15056" s="182" t="s">
        <v>11407</v>
      </c>
    </row>
    <row r="15057" spans="1:4">
      <c r="A15057" s="182" t="s">
        <v>11406</v>
      </c>
      <c r="B15057" s="182" t="s">
        <v>60621</v>
      </c>
      <c r="C15057" s="182"/>
      <c r="D15057" s="182" t="s">
        <v>11405</v>
      </c>
    </row>
    <row r="15058" spans="1:4">
      <c r="A15058" s="182" t="s">
        <v>11404</v>
      </c>
      <c r="B15058" s="182" t="s">
        <v>80986</v>
      </c>
      <c r="C15058" s="182"/>
      <c r="D15058" s="182" t="s">
        <v>11403</v>
      </c>
    </row>
    <row r="15059" spans="1:4">
      <c r="A15059" s="182" t="s">
        <v>11402</v>
      </c>
      <c r="B15059" s="182" t="s">
        <v>68376</v>
      </c>
      <c r="C15059" s="182"/>
      <c r="D15059" s="182" t="s">
        <v>11401</v>
      </c>
    </row>
    <row r="15060" spans="1:4">
      <c r="A15060" s="182" t="s">
        <v>11400</v>
      </c>
      <c r="B15060" s="182" t="s">
        <v>63563</v>
      </c>
      <c r="C15060" s="182"/>
      <c r="D15060" s="182" t="s">
        <v>11399</v>
      </c>
    </row>
    <row r="15061" spans="1:4">
      <c r="A15061" s="182" t="s">
        <v>11398</v>
      </c>
      <c r="B15061" s="182" t="s">
        <v>68812</v>
      </c>
      <c r="C15061" s="182"/>
      <c r="D15061" s="182" t="s">
        <v>11397</v>
      </c>
    </row>
    <row r="15062" spans="1:4">
      <c r="A15062" s="182" t="s">
        <v>11396</v>
      </c>
      <c r="B15062" s="182" t="s">
        <v>77875</v>
      </c>
      <c r="C15062" s="182"/>
      <c r="D15062" s="182" t="s">
        <v>11395</v>
      </c>
    </row>
    <row r="15063" spans="1:4">
      <c r="A15063" s="182" t="s">
        <v>11394</v>
      </c>
      <c r="B15063" s="182" t="s">
        <v>63790</v>
      </c>
      <c r="C15063" s="182"/>
      <c r="D15063" s="182" t="s">
        <v>11393</v>
      </c>
    </row>
    <row r="15064" spans="1:4">
      <c r="A15064" s="182" t="s">
        <v>11392</v>
      </c>
      <c r="B15064" s="182" t="s">
        <v>77809</v>
      </c>
      <c r="C15064" s="182"/>
      <c r="D15064" s="182" t="s">
        <v>11391</v>
      </c>
    </row>
    <row r="15065" spans="1:4">
      <c r="A15065" s="182" t="s">
        <v>11390</v>
      </c>
      <c r="B15065" s="182" t="s">
        <v>67460</v>
      </c>
      <c r="C15065" s="182"/>
      <c r="D15065" s="182" t="s">
        <v>11389</v>
      </c>
    </row>
    <row r="15066" spans="1:4">
      <c r="A15066" s="182" t="s">
        <v>11388</v>
      </c>
      <c r="B15066" s="182" t="s">
        <v>78600</v>
      </c>
      <c r="C15066" s="182"/>
      <c r="D15066" s="182" t="s">
        <v>11387</v>
      </c>
    </row>
    <row r="15067" spans="1:4">
      <c r="A15067" s="182" t="s">
        <v>11386</v>
      </c>
      <c r="B15067" s="182" t="s">
        <v>75894</v>
      </c>
      <c r="C15067" s="182"/>
      <c r="D15067" s="182" t="s">
        <v>11385</v>
      </c>
    </row>
    <row r="15068" spans="1:4">
      <c r="A15068" s="182" t="s">
        <v>11384</v>
      </c>
      <c r="B15068" s="182" t="s">
        <v>76550</v>
      </c>
      <c r="C15068" s="182"/>
      <c r="D15068" s="182" t="s">
        <v>11383</v>
      </c>
    </row>
    <row r="15069" spans="1:4">
      <c r="A15069" s="182" t="s">
        <v>11382</v>
      </c>
      <c r="B15069" s="182" t="s">
        <v>63735</v>
      </c>
      <c r="C15069" s="182"/>
      <c r="D15069" s="182" t="s">
        <v>11381</v>
      </c>
    </row>
    <row r="15070" spans="1:4">
      <c r="A15070" s="182" t="s">
        <v>11380</v>
      </c>
      <c r="B15070" s="182" t="s">
        <v>69871</v>
      </c>
      <c r="C15070" s="182"/>
      <c r="D15070" s="182" t="s">
        <v>11379</v>
      </c>
    </row>
    <row r="15071" spans="1:4">
      <c r="A15071" s="182" t="s">
        <v>11378</v>
      </c>
      <c r="B15071" s="182" t="s">
        <v>72630</v>
      </c>
      <c r="C15071" s="182"/>
      <c r="D15071" s="182" t="s">
        <v>11377</v>
      </c>
    </row>
    <row r="15072" spans="1:4">
      <c r="A15072" s="182" t="s">
        <v>11376</v>
      </c>
      <c r="B15072" s="182" t="s">
        <v>75351</v>
      </c>
      <c r="C15072" s="182"/>
      <c r="D15072" s="182" t="s">
        <v>11375</v>
      </c>
    </row>
    <row r="15073" spans="1:4">
      <c r="A15073" s="182" t="s">
        <v>11374</v>
      </c>
      <c r="B15073" s="182" t="s">
        <v>62127</v>
      </c>
      <c r="C15073" s="182"/>
      <c r="D15073" s="182" t="s">
        <v>11373</v>
      </c>
    </row>
    <row r="15074" spans="1:4">
      <c r="A15074" s="182" t="s">
        <v>11372</v>
      </c>
      <c r="B15074" s="182" t="s">
        <v>64444</v>
      </c>
      <c r="C15074" s="182"/>
      <c r="D15074" s="182" t="s">
        <v>11371</v>
      </c>
    </row>
    <row r="15075" spans="1:4">
      <c r="A15075" s="182" t="s">
        <v>11370</v>
      </c>
      <c r="B15075" s="182" t="s">
        <v>80475</v>
      </c>
      <c r="C15075" s="182"/>
      <c r="D15075" s="182" t="s">
        <v>11369</v>
      </c>
    </row>
    <row r="15076" spans="1:4">
      <c r="A15076" s="182" t="s">
        <v>11368</v>
      </c>
      <c r="B15076" s="182" t="s">
        <v>63750</v>
      </c>
      <c r="C15076" s="182"/>
      <c r="D15076" s="182" t="s">
        <v>11367</v>
      </c>
    </row>
    <row r="15077" spans="1:4">
      <c r="A15077" s="182" t="s">
        <v>11366</v>
      </c>
      <c r="B15077" s="182" t="s">
        <v>66272</v>
      </c>
      <c r="C15077" s="182"/>
      <c r="D15077" s="182" t="s">
        <v>11365</v>
      </c>
    </row>
    <row r="15078" spans="1:4">
      <c r="A15078" s="182" t="s">
        <v>11364</v>
      </c>
      <c r="B15078" s="182" t="s">
        <v>62013</v>
      </c>
      <c r="C15078" s="182"/>
      <c r="D15078" s="182" t="s">
        <v>11363</v>
      </c>
    </row>
    <row r="15079" spans="1:4">
      <c r="A15079" s="182" t="s">
        <v>11362</v>
      </c>
      <c r="B15079" s="182" t="s">
        <v>70071</v>
      </c>
      <c r="C15079" s="182"/>
      <c r="D15079" s="182" t="s">
        <v>11361</v>
      </c>
    </row>
    <row r="15080" spans="1:4">
      <c r="A15080" s="182" t="s">
        <v>11360</v>
      </c>
      <c r="B15080" s="182" t="s">
        <v>77938</v>
      </c>
      <c r="C15080" s="182"/>
      <c r="D15080" s="182" t="s">
        <v>11359</v>
      </c>
    </row>
    <row r="15081" spans="1:4">
      <c r="A15081" s="182" t="s">
        <v>11358</v>
      </c>
      <c r="B15081" s="182" t="s">
        <v>69463</v>
      </c>
      <c r="C15081" s="182"/>
      <c r="D15081" s="182" t="s">
        <v>11357</v>
      </c>
    </row>
    <row r="15082" spans="1:4">
      <c r="A15082" s="182" t="s">
        <v>11356</v>
      </c>
      <c r="B15082" s="182" t="s">
        <v>66561</v>
      </c>
      <c r="C15082" s="182"/>
      <c r="D15082" s="182" t="s">
        <v>11355</v>
      </c>
    </row>
    <row r="15083" spans="1:4">
      <c r="A15083" s="182" t="s">
        <v>11354</v>
      </c>
      <c r="B15083" s="182" t="s">
        <v>71714</v>
      </c>
      <c r="C15083" s="182"/>
      <c r="D15083" s="182" t="s">
        <v>11353</v>
      </c>
    </row>
    <row r="15084" spans="1:4">
      <c r="A15084" s="182" t="s">
        <v>11352</v>
      </c>
      <c r="B15084" s="182" t="s">
        <v>67418</v>
      </c>
      <c r="C15084" s="182"/>
      <c r="D15084" s="182" t="s">
        <v>11351</v>
      </c>
    </row>
    <row r="15085" spans="1:4">
      <c r="A15085" s="182" t="s">
        <v>11348</v>
      </c>
      <c r="B15085" s="182" t="s">
        <v>67213</v>
      </c>
      <c r="C15085" s="182"/>
      <c r="D15085" s="182" t="s">
        <v>11347</v>
      </c>
    </row>
    <row r="15086" spans="1:4">
      <c r="A15086" s="182" t="s">
        <v>11346</v>
      </c>
      <c r="B15086" s="182" t="s">
        <v>59405</v>
      </c>
      <c r="C15086" s="182"/>
      <c r="D15086" s="182" t="s">
        <v>11345</v>
      </c>
    </row>
    <row r="15087" spans="1:4">
      <c r="A15087" s="182" t="s">
        <v>11344</v>
      </c>
      <c r="B15087" s="182" t="s">
        <v>63771</v>
      </c>
      <c r="C15087" s="182"/>
      <c r="D15087" s="182" t="s">
        <v>11343</v>
      </c>
    </row>
    <row r="15088" spans="1:4">
      <c r="A15088" s="182" t="s">
        <v>11342</v>
      </c>
      <c r="B15088" s="182" t="s">
        <v>63684</v>
      </c>
      <c r="C15088" s="182"/>
      <c r="D15088" s="182" t="s">
        <v>11341</v>
      </c>
    </row>
    <row r="15089" spans="1:4">
      <c r="A15089" s="182" t="s">
        <v>11340</v>
      </c>
      <c r="B15089" s="182" t="s">
        <v>69012</v>
      </c>
      <c r="C15089" s="182"/>
      <c r="D15089" s="182" t="s">
        <v>11339</v>
      </c>
    </row>
    <row r="15090" spans="1:4">
      <c r="A15090" s="182" t="s">
        <v>11338</v>
      </c>
      <c r="B15090" s="182" t="s">
        <v>78605</v>
      </c>
      <c r="C15090" s="182"/>
      <c r="D15090" s="182" t="s">
        <v>11337</v>
      </c>
    </row>
    <row r="15091" spans="1:4">
      <c r="A15091" s="182" t="s">
        <v>11336</v>
      </c>
      <c r="B15091" s="182" t="s">
        <v>64899</v>
      </c>
      <c r="C15091" s="182"/>
      <c r="D15091" s="182" t="s">
        <v>11335</v>
      </c>
    </row>
    <row r="15092" spans="1:4">
      <c r="A15092" s="182" t="s">
        <v>11334</v>
      </c>
      <c r="B15092" s="182" t="s">
        <v>80321</v>
      </c>
      <c r="C15092" s="182"/>
      <c r="D15092" s="182" t="s">
        <v>11333</v>
      </c>
    </row>
    <row r="15093" spans="1:4">
      <c r="A15093" s="182" t="s">
        <v>11332</v>
      </c>
      <c r="B15093" s="182" t="s">
        <v>61435</v>
      </c>
      <c r="C15093" s="182"/>
      <c r="D15093" s="182" t="s">
        <v>11331</v>
      </c>
    </row>
    <row r="15094" spans="1:4">
      <c r="A15094" s="182" t="s">
        <v>11330</v>
      </c>
      <c r="B15094" s="182" t="s">
        <v>77255</v>
      </c>
      <c r="C15094" s="182"/>
      <c r="D15094" s="182" t="s">
        <v>11329</v>
      </c>
    </row>
    <row r="15095" spans="1:4">
      <c r="A15095" s="182" t="s">
        <v>11328</v>
      </c>
      <c r="B15095" s="182" t="s">
        <v>80744</v>
      </c>
      <c r="C15095" s="182"/>
      <c r="D15095" s="182" t="s">
        <v>11327</v>
      </c>
    </row>
    <row r="15096" spans="1:4">
      <c r="A15096" s="182" t="s">
        <v>11326</v>
      </c>
      <c r="B15096" s="182" t="s">
        <v>70506</v>
      </c>
      <c r="C15096" s="182"/>
      <c r="D15096" s="182" t="s">
        <v>11325</v>
      </c>
    </row>
    <row r="15097" spans="1:4">
      <c r="A15097" s="182" t="s">
        <v>11324</v>
      </c>
      <c r="B15097" s="182" t="s">
        <v>76865</v>
      </c>
      <c r="C15097" s="182"/>
      <c r="D15097" s="182" t="s">
        <v>11323</v>
      </c>
    </row>
    <row r="15098" spans="1:4">
      <c r="A15098" s="182" t="s">
        <v>11322</v>
      </c>
      <c r="B15098" s="182" t="s">
        <v>69330</v>
      </c>
      <c r="C15098" s="182"/>
      <c r="D15098" s="182" t="s">
        <v>11321</v>
      </c>
    </row>
    <row r="15099" spans="1:4">
      <c r="A15099" s="182" t="s">
        <v>11320</v>
      </c>
      <c r="B15099" s="182" t="s">
        <v>77115</v>
      </c>
      <c r="C15099" s="182"/>
      <c r="D15099" s="182" t="s">
        <v>11319</v>
      </c>
    </row>
    <row r="15100" spans="1:4">
      <c r="A15100" s="182" t="s">
        <v>11318</v>
      </c>
      <c r="B15100" s="182" t="s">
        <v>79931</v>
      </c>
      <c r="C15100" s="182"/>
      <c r="D15100" s="182" t="s">
        <v>11317</v>
      </c>
    </row>
    <row r="15101" spans="1:4">
      <c r="A15101" s="182" t="s">
        <v>11316</v>
      </c>
      <c r="B15101" s="182" t="s">
        <v>67231</v>
      </c>
      <c r="C15101" s="182"/>
      <c r="D15101" s="182" t="s">
        <v>11315</v>
      </c>
    </row>
    <row r="15102" spans="1:4">
      <c r="A15102" s="182" t="s">
        <v>11314</v>
      </c>
      <c r="B15102" s="182" t="s">
        <v>62942</v>
      </c>
      <c r="C15102" s="182"/>
      <c r="D15102" s="182" t="s">
        <v>11313</v>
      </c>
    </row>
    <row r="15103" spans="1:4">
      <c r="A15103" s="182" t="s">
        <v>11312</v>
      </c>
      <c r="B15103" s="182" t="s">
        <v>75614</v>
      </c>
      <c r="C15103" s="182"/>
      <c r="D15103" s="182" t="s">
        <v>11311</v>
      </c>
    </row>
    <row r="15104" spans="1:4">
      <c r="A15104" s="182" t="s">
        <v>11310</v>
      </c>
      <c r="B15104" s="182" t="s">
        <v>59397</v>
      </c>
      <c r="C15104" s="182"/>
      <c r="D15104" s="182" t="s">
        <v>11309</v>
      </c>
    </row>
    <row r="15105" spans="1:4">
      <c r="A15105" s="182" t="s">
        <v>11308</v>
      </c>
      <c r="B15105" s="182" t="s">
        <v>60394</v>
      </c>
      <c r="C15105" s="182"/>
      <c r="D15105" s="182" t="s">
        <v>11307</v>
      </c>
    </row>
    <row r="15106" spans="1:4">
      <c r="A15106" s="182" t="s">
        <v>11306</v>
      </c>
      <c r="B15106" s="182" t="s">
        <v>68398</v>
      </c>
      <c r="C15106" s="182"/>
      <c r="D15106" s="182" t="s">
        <v>11305</v>
      </c>
    </row>
    <row r="15107" spans="1:4">
      <c r="A15107" s="182" t="s">
        <v>11304</v>
      </c>
      <c r="B15107" s="182" t="s">
        <v>75488</v>
      </c>
      <c r="C15107" s="182"/>
      <c r="D15107" s="182" t="s">
        <v>11303</v>
      </c>
    </row>
    <row r="15108" spans="1:4">
      <c r="A15108" s="182" t="s">
        <v>11302</v>
      </c>
      <c r="B15108" s="182" t="s">
        <v>72755</v>
      </c>
      <c r="C15108" s="182"/>
      <c r="D15108" s="182" t="s">
        <v>11301</v>
      </c>
    </row>
    <row r="15109" spans="1:4">
      <c r="A15109" s="182" t="s">
        <v>11300</v>
      </c>
      <c r="B15109" s="182" t="s">
        <v>69068</v>
      </c>
      <c r="C15109" s="182"/>
      <c r="D15109" s="182" t="s">
        <v>11299</v>
      </c>
    </row>
    <row r="15110" spans="1:4">
      <c r="A15110" s="182" t="s">
        <v>11298</v>
      </c>
      <c r="B15110" s="182" t="s">
        <v>71208</v>
      </c>
      <c r="C15110" s="182"/>
      <c r="D15110" s="182" t="s">
        <v>11297</v>
      </c>
    </row>
    <row r="15111" spans="1:4">
      <c r="A15111" s="182" t="s">
        <v>11296</v>
      </c>
      <c r="B15111" s="182" t="s">
        <v>70879</v>
      </c>
      <c r="C15111" s="182"/>
      <c r="D15111" s="182" t="s">
        <v>11295</v>
      </c>
    </row>
    <row r="15112" spans="1:4">
      <c r="A15112" s="182" t="s">
        <v>11294</v>
      </c>
      <c r="B15112" s="182" t="s">
        <v>78372</v>
      </c>
      <c r="C15112" s="182"/>
      <c r="D15112" s="182" t="s">
        <v>11293</v>
      </c>
    </row>
    <row r="15113" spans="1:4">
      <c r="A15113" s="182" t="s">
        <v>11292</v>
      </c>
      <c r="B15113" s="182" t="s">
        <v>71220</v>
      </c>
      <c r="C15113" s="182"/>
      <c r="D15113" s="182" t="s">
        <v>11291</v>
      </c>
    </row>
    <row r="15114" spans="1:4">
      <c r="A15114" s="182" t="s">
        <v>11290</v>
      </c>
      <c r="B15114" s="182" t="s">
        <v>70609</v>
      </c>
      <c r="C15114" s="182"/>
      <c r="D15114" s="182" t="s">
        <v>11289</v>
      </c>
    </row>
    <row r="15115" spans="1:4">
      <c r="A15115" s="182" t="s">
        <v>11288</v>
      </c>
      <c r="B15115" s="182" t="s">
        <v>69944</v>
      </c>
      <c r="C15115" s="182"/>
      <c r="D15115" s="182" t="s">
        <v>11287</v>
      </c>
    </row>
    <row r="15116" spans="1:4">
      <c r="A15116" s="182" t="s">
        <v>11286</v>
      </c>
      <c r="B15116" s="182" t="s">
        <v>68445</v>
      </c>
      <c r="C15116" s="182"/>
      <c r="D15116" s="182" t="s">
        <v>11285</v>
      </c>
    </row>
    <row r="15117" spans="1:4">
      <c r="A15117" s="182" t="s">
        <v>11284</v>
      </c>
      <c r="B15117" s="182" t="s">
        <v>74707</v>
      </c>
      <c r="C15117" s="182"/>
      <c r="D15117" s="182" t="s">
        <v>11283</v>
      </c>
    </row>
    <row r="15118" spans="1:4">
      <c r="A15118" s="182" t="s">
        <v>11282</v>
      </c>
      <c r="B15118" s="182" t="s">
        <v>62645</v>
      </c>
      <c r="C15118" s="182"/>
      <c r="D15118" s="182" t="s">
        <v>11281</v>
      </c>
    </row>
    <row r="15119" spans="1:4">
      <c r="A15119" s="182" t="s">
        <v>11280</v>
      </c>
      <c r="B15119" s="182" t="s">
        <v>80472</v>
      </c>
      <c r="C15119" s="182"/>
      <c r="D15119" s="182" t="s">
        <v>11279</v>
      </c>
    </row>
    <row r="15120" spans="1:4">
      <c r="A15120" s="182" t="s">
        <v>11278</v>
      </c>
      <c r="B15120" s="182" t="s">
        <v>72110</v>
      </c>
      <c r="C15120" s="182"/>
      <c r="D15120" s="182" t="s">
        <v>11277</v>
      </c>
    </row>
    <row r="15121" spans="1:4">
      <c r="A15121" s="182" t="s">
        <v>11276</v>
      </c>
      <c r="B15121" s="182" t="s">
        <v>75456</v>
      </c>
      <c r="C15121" s="182"/>
      <c r="D15121" s="182" t="s">
        <v>11275</v>
      </c>
    </row>
    <row r="15122" spans="1:4">
      <c r="A15122" s="182" t="s">
        <v>11274</v>
      </c>
      <c r="B15122" s="182" t="s">
        <v>75639</v>
      </c>
      <c r="C15122" s="182"/>
      <c r="D15122" s="182" t="s">
        <v>11273</v>
      </c>
    </row>
    <row r="15123" spans="1:4">
      <c r="A15123" s="182" t="s">
        <v>11272</v>
      </c>
      <c r="B15123" s="182" t="s">
        <v>75853</v>
      </c>
      <c r="C15123" s="182"/>
      <c r="D15123" s="182" t="s">
        <v>11271</v>
      </c>
    </row>
    <row r="15124" spans="1:4">
      <c r="A15124" s="182" t="s">
        <v>11270</v>
      </c>
      <c r="B15124" s="182" t="s">
        <v>77867</v>
      </c>
      <c r="C15124" s="182"/>
      <c r="D15124" s="182" t="s">
        <v>11269</v>
      </c>
    </row>
    <row r="15125" spans="1:4">
      <c r="A15125" s="182" t="s">
        <v>11268</v>
      </c>
      <c r="B15125" s="182" t="s">
        <v>76399</v>
      </c>
      <c r="C15125" s="182"/>
      <c r="D15125" s="182" t="s">
        <v>11267</v>
      </c>
    </row>
    <row r="15126" spans="1:4">
      <c r="A15126" s="182" t="s">
        <v>11266</v>
      </c>
      <c r="B15126" s="182" t="s">
        <v>75922</v>
      </c>
      <c r="C15126" s="182"/>
      <c r="D15126" s="182" t="s">
        <v>11265</v>
      </c>
    </row>
    <row r="15127" spans="1:4">
      <c r="A15127" s="182" t="s">
        <v>11264</v>
      </c>
      <c r="B15127" s="182" t="s">
        <v>69242</v>
      </c>
      <c r="C15127" s="182"/>
      <c r="D15127" s="182" t="s">
        <v>11263</v>
      </c>
    </row>
    <row r="15128" spans="1:4">
      <c r="A15128" s="182" t="s">
        <v>11262</v>
      </c>
      <c r="B15128" s="182" t="s">
        <v>66668</v>
      </c>
      <c r="C15128" s="182"/>
      <c r="D15128" s="182" t="s">
        <v>11261</v>
      </c>
    </row>
    <row r="15129" spans="1:4">
      <c r="A15129" s="182" t="s">
        <v>11260</v>
      </c>
      <c r="B15129" s="182" t="s">
        <v>74102</v>
      </c>
      <c r="C15129" s="182"/>
      <c r="D15129" s="182" t="s">
        <v>11259</v>
      </c>
    </row>
    <row r="15130" spans="1:4">
      <c r="A15130" s="182" t="s">
        <v>11258</v>
      </c>
      <c r="B15130" s="182" t="s">
        <v>75739</v>
      </c>
      <c r="C15130" s="182"/>
      <c r="D15130" s="182" t="s">
        <v>11257</v>
      </c>
    </row>
    <row r="15131" spans="1:4">
      <c r="A15131" s="182" t="s">
        <v>11256</v>
      </c>
      <c r="B15131" s="182" t="s">
        <v>76656</v>
      </c>
      <c r="C15131" s="182"/>
      <c r="D15131" s="182" t="s">
        <v>11255</v>
      </c>
    </row>
    <row r="15132" spans="1:4">
      <c r="A15132" s="182" t="s">
        <v>11254</v>
      </c>
      <c r="B15132" s="182" t="s">
        <v>80975</v>
      </c>
      <c r="C15132" s="182"/>
      <c r="D15132" s="182" t="s">
        <v>11253</v>
      </c>
    </row>
    <row r="15133" spans="1:4">
      <c r="A15133" s="182" t="s">
        <v>11252</v>
      </c>
      <c r="B15133" s="182" t="s">
        <v>77632</v>
      </c>
      <c r="C15133" s="182"/>
      <c r="D15133" s="182" t="s">
        <v>11251</v>
      </c>
    </row>
    <row r="15134" spans="1:4">
      <c r="A15134" s="182" t="s">
        <v>11250</v>
      </c>
      <c r="B15134" s="182" t="s">
        <v>62004</v>
      </c>
      <c r="C15134" s="182"/>
      <c r="D15134" s="182" t="s">
        <v>11249</v>
      </c>
    </row>
    <row r="15135" spans="1:4">
      <c r="A15135" s="182" t="s">
        <v>11248</v>
      </c>
      <c r="B15135" s="182" t="s">
        <v>74499</v>
      </c>
      <c r="C15135" s="182"/>
      <c r="D15135" s="182" t="s">
        <v>11247</v>
      </c>
    </row>
    <row r="15136" spans="1:4">
      <c r="A15136" s="182" t="s">
        <v>11246</v>
      </c>
      <c r="B15136" s="182" t="s">
        <v>69629</v>
      </c>
      <c r="C15136" s="182"/>
      <c r="D15136" s="182" t="s">
        <v>11245</v>
      </c>
    </row>
    <row r="15137" spans="1:4">
      <c r="A15137" s="182" t="s">
        <v>11244</v>
      </c>
      <c r="B15137" s="182" t="s">
        <v>60213</v>
      </c>
      <c r="C15137" s="182"/>
      <c r="D15137" s="182" t="s">
        <v>11243</v>
      </c>
    </row>
    <row r="15138" spans="1:4">
      <c r="A15138" s="182" t="s">
        <v>11242</v>
      </c>
      <c r="B15138" s="182" t="s">
        <v>71256</v>
      </c>
      <c r="C15138" s="182"/>
      <c r="D15138" s="182" t="s">
        <v>11241</v>
      </c>
    </row>
    <row r="15139" spans="1:4">
      <c r="A15139" s="182" t="s">
        <v>11240</v>
      </c>
      <c r="B15139" s="182" t="s">
        <v>69734</v>
      </c>
      <c r="C15139" s="182"/>
      <c r="D15139" s="182" t="s">
        <v>11239</v>
      </c>
    </row>
    <row r="15140" spans="1:4">
      <c r="A15140" s="182" t="s">
        <v>11238</v>
      </c>
      <c r="B15140" s="182" t="s">
        <v>79286</v>
      </c>
      <c r="C15140" s="182"/>
      <c r="D15140" s="182" t="s">
        <v>11237</v>
      </c>
    </row>
    <row r="15141" spans="1:4">
      <c r="A15141" s="182" t="s">
        <v>11236</v>
      </c>
      <c r="B15141" s="182" t="s">
        <v>69666</v>
      </c>
      <c r="C15141" s="182"/>
      <c r="D15141" s="182" t="s">
        <v>11235</v>
      </c>
    </row>
    <row r="15142" spans="1:4">
      <c r="A15142" s="182" t="s">
        <v>11234</v>
      </c>
      <c r="B15142" s="182" t="s">
        <v>79268</v>
      </c>
      <c r="C15142" s="182"/>
      <c r="D15142" s="182" t="s">
        <v>11233</v>
      </c>
    </row>
    <row r="15143" spans="1:4">
      <c r="A15143" s="182" t="s">
        <v>11232</v>
      </c>
      <c r="B15143" s="182" t="s">
        <v>64369</v>
      </c>
      <c r="C15143" s="182"/>
      <c r="D15143" s="182" t="s">
        <v>11231</v>
      </c>
    </row>
    <row r="15144" spans="1:4">
      <c r="A15144" s="182" t="s">
        <v>11230</v>
      </c>
      <c r="B15144" s="182" t="s">
        <v>61007</v>
      </c>
      <c r="C15144" s="182"/>
      <c r="D15144" s="182" t="s">
        <v>11229</v>
      </c>
    </row>
    <row r="15145" spans="1:4">
      <c r="A15145" s="182" t="s">
        <v>11228</v>
      </c>
      <c r="B15145" s="182" t="s">
        <v>60586</v>
      </c>
      <c r="C15145" s="182"/>
      <c r="D15145" s="182" t="s">
        <v>11227</v>
      </c>
    </row>
    <row r="15146" spans="1:4">
      <c r="A15146" s="182" t="s">
        <v>11226</v>
      </c>
      <c r="B15146" s="182" t="s">
        <v>68508</v>
      </c>
      <c r="C15146" s="182"/>
      <c r="D15146" s="182" t="s">
        <v>11225</v>
      </c>
    </row>
    <row r="15147" spans="1:4">
      <c r="A15147" s="182" t="s">
        <v>11224</v>
      </c>
      <c r="B15147" s="182" t="s">
        <v>64940</v>
      </c>
      <c r="C15147" s="182"/>
      <c r="D15147" s="182" t="s">
        <v>11223</v>
      </c>
    </row>
    <row r="15148" spans="1:4">
      <c r="A15148" s="182" t="s">
        <v>11222</v>
      </c>
      <c r="B15148" s="182" t="s">
        <v>65731</v>
      </c>
      <c r="C15148" s="182"/>
      <c r="D15148" s="182" t="s">
        <v>11221</v>
      </c>
    </row>
    <row r="15149" spans="1:4">
      <c r="A15149" s="182" t="s">
        <v>11220</v>
      </c>
      <c r="B15149" s="182" t="s">
        <v>70667</v>
      </c>
      <c r="C15149" s="182" t="s">
        <v>70668</v>
      </c>
      <c r="D15149" s="182" t="s">
        <v>11219</v>
      </c>
    </row>
    <row r="15150" spans="1:4">
      <c r="A15150" s="182" t="s">
        <v>11218</v>
      </c>
      <c r="B15150" s="182" t="s">
        <v>62734</v>
      </c>
      <c r="C15150" s="182"/>
      <c r="D15150" s="182" t="s">
        <v>11217</v>
      </c>
    </row>
    <row r="15151" spans="1:4">
      <c r="A15151" s="182" t="s">
        <v>11216</v>
      </c>
      <c r="B15151" s="182" t="s">
        <v>64254</v>
      </c>
      <c r="C15151" s="182"/>
      <c r="D15151" s="182" t="s">
        <v>11215</v>
      </c>
    </row>
    <row r="15152" spans="1:4">
      <c r="A15152" s="182" t="s">
        <v>11214</v>
      </c>
      <c r="B15152" s="182" t="s">
        <v>75929</v>
      </c>
      <c r="C15152" s="182"/>
      <c r="D15152" s="182" t="s">
        <v>11213</v>
      </c>
    </row>
    <row r="15153" spans="1:4">
      <c r="A15153" s="182" t="s">
        <v>11212</v>
      </c>
      <c r="B15153" s="182" t="s">
        <v>74427</v>
      </c>
      <c r="C15153" s="182"/>
      <c r="D15153" s="182" t="s">
        <v>11211</v>
      </c>
    </row>
    <row r="15154" spans="1:4">
      <c r="A15154" s="182" t="s">
        <v>11210</v>
      </c>
      <c r="B15154" s="182" t="s">
        <v>79032</v>
      </c>
      <c r="C15154" s="182"/>
      <c r="D15154" s="182" t="s">
        <v>11209</v>
      </c>
    </row>
    <row r="15155" spans="1:4">
      <c r="A15155" s="182" t="s">
        <v>11208</v>
      </c>
      <c r="B15155" s="182" t="s">
        <v>80741</v>
      </c>
      <c r="C15155" s="182"/>
      <c r="D15155" s="182" t="s">
        <v>11207</v>
      </c>
    </row>
    <row r="15156" spans="1:4">
      <c r="A15156" s="182" t="s">
        <v>11206</v>
      </c>
      <c r="B15156" s="182" t="s">
        <v>64689</v>
      </c>
      <c r="C15156" s="182"/>
      <c r="D15156" s="182" t="s">
        <v>11205</v>
      </c>
    </row>
    <row r="15157" spans="1:4">
      <c r="A15157" s="182" t="s">
        <v>11204</v>
      </c>
      <c r="B15157" s="182" t="s">
        <v>59290</v>
      </c>
      <c r="C15157" s="182"/>
      <c r="D15157" s="182" t="s">
        <v>11203</v>
      </c>
    </row>
    <row r="15158" spans="1:4">
      <c r="A15158" s="182" t="s">
        <v>11202</v>
      </c>
      <c r="B15158" s="182" t="s">
        <v>70836</v>
      </c>
      <c r="C15158" s="182"/>
      <c r="D15158" s="182" t="s">
        <v>11201</v>
      </c>
    </row>
    <row r="15159" spans="1:4">
      <c r="A15159" s="182" t="s">
        <v>11200</v>
      </c>
      <c r="B15159" s="182" t="s">
        <v>77273</v>
      </c>
      <c r="C15159" s="182"/>
      <c r="D15159" s="182" t="s">
        <v>11199</v>
      </c>
    </row>
    <row r="15160" spans="1:4">
      <c r="A15160" s="182" t="s">
        <v>11198</v>
      </c>
      <c r="B15160" s="182" t="s">
        <v>63662</v>
      </c>
      <c r="C15160" s="182"/>
      <c r="D15160" s="182" t="s">
        <v>11197</v>
      </c>
    </row>
    <row r="15161" spans="1:4">
      <c r="A15161" s="182" t="s">
        <v>11196</v>
      </c>
      <c r="B15161" s="182" t="s">
        <v>78235</v>
      </c>
      <c r="C15161" s="182"/>
      <c r="D15161" s="182" t="s">
        <v>11195</v>
      </c>
    </row>
    <row r="15162" spans="1:4">
      <c r="A15162" s="182" t="s">
        <v>11194</v>
      </c>
      <c r="B15162" s="182" t="s">
        <v>72797</v>
      </c>
      <c r="C15162" s="182"/>
      <c r="D15162" s="182" t="s">
        <v>11193</v>
      </c>
    </row>
    <row r="15163" spans="1:4">
      <c r="A15163" s="182" t="s">
        <v>11192</v>
      </c>
      <c r="B15163" s="182" t="s">
        <v>79919</v>
      </c>
      <c r="C15163" s="182"/>
      <c r="D15163" s="182" t="s">
        <v>11191</v>
      </c>
    </row>
    <row r="15164" spans="1:4">
      <c r="A15164" s="182" t="s">
        <v>11190</v>
      </c>
      <c r="B15164" s="182" t="s">
        <v>76124</v>
      </c>
      <c r="C15164" s="182"/>
      <c r="D15164" s="182" t="s">
        <v>11189</v>
      </c>
    </row>
    <row r="15165" spans="1:4">
      <c r="A15165" s="182" t="s">
        <v>11188</v>
      </c>
      <c r="B15165" s="182" t="s">
        <v>60004</v>
      </c>
      <c r="C15165" s="182"/>
      <c r="D15165" s="182" t="s">
        <v>11187</v>
      </c>
    </row>
    <row r="15166" spans="1:4">
      <c r="A15166" s="182" t="s">
        <v>11186</v>
      </c>
      <c r="B15166" s="182" t="s">
        <v>76662</v>
      </c>
      <c r="C15166" s="182"/>
      <c r="D15166" s="182" t="s">
        <v>11185</v>
      </c>
    </row>
    <row r="15167" spans="1:4">
      <c r="A15167" s="182" t="s">
        <v>11184</v>
      </c>
      <c r="B15167" s="182" t="s">
        <v>62576</v>
      </c>
      <c r="C15167" s="182"/>
      <c r="D15167" s="182" t="s">
        <v>11183</v>
      </c>
    </row>
    <row r="15168" spans="1:4">
      <c r="A15168" s="182" t="s">
        <v>11182</v>
      </c>
      <c r="B15168" s="182" t="s">
        <v>73128</v>
      </c>
      <c r="C15168" s="182"/>
      <c r="D15168" s="182" t="s">
        <v>11181</v>
      </c>
    </row>
    <row r="15169" spans="1:4">
      <c r="A15169" s="182" t="s">
        <v>11180</v>
      </c>
      <c r="B15169" s="182" t="s">
        <v>61185</v>
      </c>
      <c r="C15169" s="182"/>
      <c r="D15169" s="182" t="s">
        <v>11179</v>
      </c>
    </row>
    <row r="15170" spans="1:4">
      <c r="A15170" s="182" t="s">
        <v>11178</v>
      </c>
      <c r="B15170" s="182" t="s">
        <v>76035</v>
      </c>
      <c r="C15170" s="182"/>
      <c r="D15170" s="182" t="s">
        <v>11177</v>
      </c>
    </row>
    <row r="15171" spans="1:4">
      <c r="A15171" s="182" t="s">
        <v>11176</v>
      </c>
      <c r="B15171" s="182" t="s">
        <v>77592</v>
      </c>
      <c r="C15171" s="182"/>
      <c r="D15171" s="182" t="s">
        <v>11175</v>
      </c>
    </row>
    <row r="15172" spans="1:4">
      <c r="A15172" s="182" t="s">
        <v>11174</v>
      </c>
      <c r="B15172" s="182" t="s">
        <v>78664</v>
      </c>
      <c r="C15172" s="182"/>
      <c r="D15172" s="182" t="s">
        <v>11173</v>
      </c>
    </row>
    <row r="15173" spans="1:4">
      <c r="A15173" s="182" t="s">
        <v>11172</v>
      </c>
      <c r="B15173" s="182" t="s">
        <v>60590</v>
      </c>
      <c r="C15173" s="182"/>
      <c r="D15173" s="182" t="s">
        <v>11171</v>
      </c>
    </row>
    <row r="15174" spans="1:4">
      <c r="A15174" s="182" t="s">
        <v>11170</v>
      </c>
      <c r="B15174" s="182" t="s">
        <v>72676</v>
      </c>
      <c r="C15174" s="182"/>
      <c r="D15174" s="182" t="s">
        <v>11169</v>
      </c>
    </row>
    <row r="15175" spans="1:4">
      <c r="A15175" s="182" t="s">
        <v>11168</v>
      </c>
      <c r="B15175" s="182" t="s">
        <v>63966</v>
      </c>
      <c r="C15175" s="182"/>
      <c r="D15175" s="182" t="s">
        <v>11167</v>
      </c>
    </row>
    <row r="15176" spans="1:4">
      <c r="A15176" s="182" t="s">
        <v>11166</v>
      </c>
      <c r="B15176" s="182" t="s">
        <v>61724</v>
      </c>
      <c r="C15176" s="182"/>
      <c r="D15176" s="182" t="s">
        <v>11165</v>
      </c>
    </row>
    <row r="15177" spans="1:4">
      <c r="A15177" s="182" t="s">
        <v>11164</v>
      </c>
      <c r="B15177" s="182" t="s">
        <v>79216</v>
      </c>
      <c r="C15177" s="182"/>
      <c r="D15177" s="182" t="s">
        <v>11163</v>
      </c>
    </row>
    <row r="15178" spans="1:4">
      <c r="A15178" s="182" t="s">
        <v>11162</v>
      </c>
      <c r="B15178" s="182" t="s">
        <v>60092</v>
      </c>
      <c r="C15178" s="182"/>
      <c r="D15178" s="182" t="s">
        <v>11161</v>
      </c>
    </row>
    <row r="15179" spans="1:4">
      <c r="A15179" s="182" t="s">
        <v>11160</v>
      </c>
      <c r="B15179" s="182" t="s">
        <v>70892</v>
      </c>
      <c r="C15179" s="182"/>
      <c r="D15179" s="182" t="s">
        <v>11159</v>
      </c>
    </row>
    <row r="15180" spans="1:4">
      <c r="A15180" s="182" t="s">
        <v>11158</v>
      </c>
      <c r="B15180" s="182" t="s">
        <v>76964</v>
      </c>
      <c r="C15180" s="182"/>
      <c r="D15180" s="182" t="s">
        <v>11157</v>
      </c>
    </row>
    <row r="15181" spans="1:4">
      <c r="A15181" s="182" t="s">
        <v>11156</v>
      </c>
      <c r="B15181" s="182" t="s">
        <v>78059</v>
      </c>
      <c r="C15181" s="182"/>
      <c r="D15181" s="182" t="s">
        <v>11155</v>
      </c>
    </row>
    <row r="15182" spans="1:4">
      <c r="A15182" s="182" t="s">
        <v>11154</v>
      </c>
      <c r="B15182" s="182" t="s">
        <v>68667</v>
      </c>
      <c r="C15182" s="182"/>
      <c r="D15182" s="182" t="s">
        <v>11153</v>
      </c>
    </row>
    <row r="15183" spans="1:4">
      <c r="A15183" s="182" t="s">
        <v>11152</v>
      </c>
      <c r="B15183" s="182" t="s">
        <v>80830</v>
      </c>
      <c r="C15183" s="182"/>
      <c r="D15183" s="182" t="s">
        <v>11151</v>
      </c>
    </row>
    <row r="15184" spans="1:4">
      <c r="A15184" s="182" t="s">
        <v>11150</v>
      </c>
      <c r="B15184" s="182" t="s">
        <v>63182</v>
      </c>
      <c r="C15184" s="182"/>
      <c r="D15184" s="182" t="s">
        <v>11149</v>
      </c>
    </row>
    <row r="15185" spans="1:4">
      <c r="A15185" s="182" t="s">
        <v>11148</v>
      </c>
      <c r="B15185" s="182" t="s">
        <v>62414</v>
      </c>
      <c r="C15185" s="182"/>
      <c r="D15185" s="182" t="s">
        <v>11147</v>
      </c>
    </row>
    <row r="15186" spans="1:4">
      <c r="A15186" s="182" t="s">
        <v>11146</v>
      </c>
      <c r="B15186" s="182" t="s">
        <v>80222</v>
      </c>
      <c r="C15186" s="182"/>
      <c r="D15186" s="182" t="s">
        <v>11145</v>
      </c>
    </row>
    <row r="15187" spans="1:4">
      <c r="A15187" s="182" t="s">
        <v>11144</v>
      </c>
      <c r="B15187" s="182" t="s">
        <v>59606</v>
      </c>
      <c r="C15187" s="182"/>
      <c r="D15187" s="182" t="s">
        <v>11143</v>
      </c>
    </row>
    <row r="15188" spans="1:4">
      <c r="A15188" s="182" t="s">
        <v>11142</v>
      </c>
      <c r="B15188" s="182" t="s">
        <v>70731</v>
      </c>
      <c r="C15188" s="182"/>
      <c r="D15188" s="182" t="s">
        <v>11141</v>
      </c>
    </row>
    <row r="15189" spans="1:4">
      <c r="A15189" s="182" t="s">
        <v>11140</v>
      </c>
      <c r="B15189" s="182" t="s">
        <v>79339</v>
      </c>
      <c r="C15189" s="182"/>
      <c r="D15189" s="182" t="s">
        <v>11139</v>
      </c>
    </row>
    <row r="15190" spans="1:4">
      <c r="A15190" s="182" t="s">
        <v>11138</v>
      </c>
      <c r="B15190" s="182" t="s">
        <v>78156</v>
      </c>
      <c r="C15190" s="182"/>
      <c r="D15190" s="182" t="s">
        <v>11137</v>
      </c>
    </row>
    <row r="15191" spans="1:4">
      <c r="A15191" s="182" t="s">
        <v>11136</v>
      </c>
      <c r="B15191" s="182" t="s">
        <v>73802</v>
      </c>
      <c r="C15191" s="182"/>
      <c r="D15191" s="182" t="s">
        <v>11135</v>
      </c>
    </row>
    <row r="15192" spans="1:4">
      <c r="A15192" s="182" t="s">
        <v>11134</v>
      </c>
      <c r="B15192" s="182" t="s">
        <v>68761</v>
      </c>
      <c r="C15192" s="182"/>
      <c r="D15192" s="182" t="s">
        <v>11133</v>
      </c>
    </row>
    <row r="15193" spans="1:4">
      <c r="A15193" s="182" t="s">
        <v>11132</v>
      </c>
      <c r="B15193" s="182" t="s">
        <v>62769</v>
      </c>
      <c r="C15193" s="182"/>
      <c r="D15193" s="182" t="s">
        <v>11131</v>
      </c>
    </row>
    <row r="15194" spans="1:4">
      <c r="A15194" s="182" t="s">
        <v>11130</v>
      </c>
      <c r="B15194" s="182" t="s">
        <v>64044</v>
      </c>
      <c r="C15194" s="182"/>
      <c r="D15194" s="182" t="s">
        <v>11129</v>
      </c>
    </row>
    <row r="15195" spans="1:4">
      <c r="A15195" s="182" t="s">
        <v>11128</v>
      </c>
      <c r="B15195" s="182" t="s">
        <v>69700</v>
      </c>
      <c r="C15195" s="182"/>
      <c r="D15195" s="182" t="s">
        <v>11127</v>
      </c>
    </row>
    <row r="15196" spans="1:4">
      <c r="A15196" s="182" t="s">
        <v>11126</v>
      </c>
      <c r="B15196" s="182" t="s">
        <v>80342</v>
      </c>
      <c r="C15196" s="182"/>
      <c r="D15196" s="182" t="s">
        <v>11125</v>
      </c>
    </row>
    <row r="15197" spans="1:4">
      <c r="A15197" s="182" t="s">
        <v>11124</v>
      </c>
      <c r="B15197" s="182" t="s">
        <v>66871</v>
      </c>
      <c r="C15197" s="182"/>
      <c r="D15197" s="182" t="s">
        <v>11123</v>
      </c>
    </row>
    <row r="15198" spans="1:4">
      <c r="A15198" s="182" t="s">
        <v>11122</v>
      </c>
      <c r="B15198" s="182" t="s">
        <v>63310</v>
      </c>
      <c r="C15198" s="182"/>
      <c r="D15198" s="182" t="s">
        <v>11121</v>
      </c>
    </row>
    <row r="15199" spans="1:4">
      <c r="A15199" s="182" t="s">
        <v>11120</v>
      </c>
      <c r="B15199" s="182" t="s">
        <v>65604</v>
      </c>
      <c r="C15199" s="182"/>
      <c r="D15199" s="182" t="s">
        <v>11119</v>
      </c>
    </row>
    <row r="15200" spans="1:4">
      <c r="A15200" s="182" t="s">
        <v>9648</v>
      </c>
      <c r="B15200" s="182" t="s">
        <v>79375</v>
      </c>
      <c r="C15200" s="182"/>
      <c r="D15200" s="182" t="s">
        <v>9647</v>
      </c>
    </row>
    <row r="15201" spans="1:4">
      <c r="A15201" s="182" t="s">
        <v>11118</v>
      </c>
      <c r="B15201" s="182" t="s">
        <v>62160</v>
      </c>
      <c r="C15201" s="182"/>
      <c r="D15201" s="182" t="s">
        <v>11117</v>
      </c>
    </row>
    <row r="15202" spans="1:4">
      <c r="A15202" s="182" t="s">
        <v>11116</v>
      </c>
      <c r="B15202" s="182" t="s">
        <v>59872</v>
      </c>
      <c r="C15202" s="182"/>
      <c r="D15202" s="182" t="s">
        <v>11115</v>
      </c>
    </row>
    <row r="15203" spans="1:4">
      <c r="A15203" s="182" t="s">
        <v>11114</v>
      </c>
      <c r="B15203" s="182" t="s">
        <v>67013</v>
      </c>
      <c r="C15203" s="182"/>
      <c r="D15203" s="182" t="s">
        <v>11113</v>
      </c>
    </row>
    <row r="15204" spans="1:4">
      <c r="A15204" s="182" t="s">
        <v>11112</v>
      </c>
      <c r="B15204" s="182" t="s">
        <v>65821</v>
      </c>
      <c r="C15204" s="182"/>
      <c r="D15204" s="182" t="s">
        <v>11111</v>
      </c>
    </row>
    <row r="15205" spans="1:4">
      <c r="A15205" s="182" t="s">
        <v>11110</v>
      </c>
      <c r="B15205" s="182" t="s">
        <v>76940</v>
      </c>
      <c r="C15205" s="182"/>
      <c r="D15205" s="182" t="s">
        <v>11109</v>
      </c>
    </row>
    <row r="15206" spans="1:4">
      <c r="A15206" s="182" t="s">
        <v>11108</v>
      </c>
      <c r="B15206" s="182" t="s">
        <v>73730</v>
      </c>
      <c r="C15206" s="182"/>
      <c r="D15206" s="182" t="s">
        <v>11107</v>
      </c>
    </row>
    <row r="15207" spans="1:4">
      <c r="A15207" s="182" t="s">
        <v>11106</v>
      </c>
      <c r="B15207" s="182" t="s">
        <v>71562</v>
      </c>
      <c r="C15207" s="182"/>
      <c r="D15207" s="182" t="s">
        <v>11105</v>
      </c>
    </row>
    <row r="15208" spans="1:4">
      <c r="A15208" s="182" t="s">
        <v>11104</v>
      </c>
      <c r="B15208" s="182" t="s">
        <v>62794</v>
      </c>
      <c r="C15208" s="182"/>
      <c r="D15208" s="182" t="s">
        <v>11103</v>
      </c>
    </row>
    <row r="15209" spans="1:4">
      <c r="A15209" s="182" t="s">
        <v>11102</v>
      </c>
      <c r="B15209" s="182" t="s">
        <v>76682</v>
      </c>
      <c r="C15209" s="182"/>
      <c r="D15209" s="182" t="s">
        <v>11101</v>
      </c>
    </row>
    <row r="15210" spans="1:4">
      <c r="A15210" s="182" t="s">
        <v>11100</v>
      </c>
      <c r="B15210" s="182" t="s">
        <v>62408</v>
      </c>
      <c r="C15210" s="182"/>
      <c r="D15210" s="182" t="s">
        <v>11099</v>
      </c>
    </row>
    <row r="15211" spans="1:4">
      <c r="A15211" s="182" t="s">
        <v>11098</v>
      </c>
      <c r="B15211" s="182" t="s">
        <v>68748</v>
      </c>
      <c r="C15211" s="182"/>
      <c r="D15211" s="182" t="s">
        <v>11097</v>
      </c>
    </row>
    <row r="15212" spans="1:4">
      <c r="A15212" s="182" t="s">
        <v>11096</v>
      </c>
      <c r="B15212" s="182" t="s">
        <v>64121</v>
      </c>
      <c r="C15212" s="182"/>
      <c r="D15212" s="182" t="s">
        <v>11095</v>
      </c>
    </row>
    <row r="15213" spans="1:4">
      <c r="A15213" s="182" t="s">
        <v>11094</v>
      </c>
      <c r="B15213" s="182" t="s">
        <v>65424</v>
      </c>
      <c r="C15213" s="182"/>
      <c r="D15213" s="182" t="s">
        <v>11093</v>
      </c>
    </row>
    <row r="15214" spans="1:4">
      <c r="A15214" s="182" t="s">
        <v>11092</v>
      </c>
      <c r="B15214" s="182" t="s">
        <v>76150</v>
      </c>
      <c r="C15214" s="182"/>
      <c r="D15214" s="182" t="s">
        <v>11091</v>
      </c>
    </row>
    <row r="15215" spans="1:4">
      <c r="A15215" s="182" t="s">
        <v>11090</v>
      </c>
      <c r="B15215" s="182" t="s">
        <v>75665</v>
      </c>
      <c r="C15215" s="182"/>
      <c r="D15215" s="182" t="s">
        <v>11089</v>
      </c>
    </row>
    <row r="15216" spans="1:4">
      <c r="A15216" s="182" t="s">
        <v>11088</v>
      </c>
      <c r="B15216" s="182" t="s">
        <v>69355</v>
      </c>
      <c r="C15216" s="182"/>
      <c r="D15216" s="182" t="s">
        <v>11087</v>
      </c>
    </row>
    <row r="15217" spans="1:4">
      <c r="A15217" s="182" t="s">
        <v>11086</v>
      </c>
      <c r="B15217" s="182" t="s">
        <v>61894</v>
      </c>
      <c r="C15217" s="182"/>
      <c r="D15217" s="182" t="s">
        <v>11085</v>
      </c>
    </row>
    <row r="15218" spans="1:4">
      <c r="A15218" s="182" t="s">
        <v>11084</v>
      </c>
      <c r="B15218" s="182" t="s">
        <v>77895</v>
      </c>
      <c r="C15218" s="182"/>
      <c r="D15218" s="182" t="s">
        <v>11083</v>
      </c>
    </row>
    <row r="15219" spans="1:4">
      <c r="A15219" s="182" t="s">
        <v>11082</v>
      </c>
      <c r="B15219" s="182" t="s">
        <v>75359</v>
      </c>
      <c r="C15219" s="182"/>
      <c r="D15219" s="182" t="s">
        <v>11081</v>
      </c>
    </row>
    <row r="15220" spans="1:4">
      <c r="A15220" s="182" t="s">
        <v>11080</v>
      </c>
      <c r="B15220" s="182" t="s">
        <v>67313</v>
      </c>
      <c r="C15220" s="182"/>
      <c r="D15220" s="182" t="s">
        <v>11079</v>
      </c>
    </row>
    <row r="15221" spans="1:4">
      <c r="A15221" s="182" t="s">
        <v>11078</v>
      </c>
      <c r="B15221" s="182" t="s">
        <v>79471</v>
      </c>
      <c r="C15221" s="182"/>
      <c r="D15221" s="182" t="s">
        <v>11077</v>
      </c>
    </row>
    <row r="15222" spans="1:4">
      <c r="A15222" s="182" t="s">
        <v>11076</v>
      </c>
      <c r="B15222" s="182" t="s">
        <v>70559</v>
      </c>
      <c r="C15222" s="182"/>
      <c r="D15222" s="182" t="s">
        <v>11075</v>
      </c>
    </row>
    <row r="15223" spans="1:4">
      <c r="A15223" s="182" t="s">
        <v>11074</v>
      </c>
      <c r="B15223" s="182" t="s">
        <v>75796</v>
      </c>
      <c r="C15223" s="182"/>
      <c r="D15223" s="182" t="s">
        <v>11073</v>
      </c>
    </row>
    <row r="15224" spans="1:4">
      <c r="A15224" s="182" t="s">
        <v>11072</v>
      </c>
      <c r="B15224" s="182" t="s">
        <v>76148</v>
      </c>
      <c r="C15224" s="182"/>
      <c r="D15224" s="182" t="s">
        <v>11071</v>
      </c>
    </row>
    <row r="15225" spans="1:4">
      <c r="A15225" s="182" t="s">
        <v>11070</v>
      </c>
      <c r="B15225" s="182" t="s">
        <v>65781</v>
      </c>
      <c r="C15225" s="182"/>
      <c r="D15225" s="182" t="s">
        <v>11069</v>
      </c>
    </row>
    <row r="15226" spans="1:4">
      <c r="A15226" s="182" t="s">
        <v>11068</v>
      </c>
      <c r="B15226" s="182" t="s">
        <v>60123</v>
      </c>
      <c r="C15226" s="182"/>
      <c r="D15226" s="182" t="s">
        <v>11067</v>
      </c>
    </row>
    <row r="15227" spans="1:4">
      <c r="A15227" s="182" t="s">
        <v>11066</v>
      </c>
      <c r="B15227" s="182" t="s">
        <v>69737</v>
      </c>
      <c r="C15227" s="182"/>
      <c r="D15227" s="182" t="s">
        <v>11065</v>
      </c>
    </row>
    <row r="15228" spans="1:4">
      <c r="A15228" s="182" t="s">
        <v>11064</v>
      </c>
      <c r="B15228" s="182" t="s">
        <v>71992</v>
      </c>
      <c r="C15228" s="182"/>
      <c r="D15228" s="182" t="s">
        <v>11063</v>
      </c>
    </row>
    <row r="15229" spans="1:4">
      <c r="A15229" s="182" t="s">
        <v>11062</v>
      </c>
      <c r="B15229" s="182" t="s">
        <v>63282</v>
      </c>
      <c r="C15229" s="182"/>
      <c r="D15229" s="182" t="s">
        <v>11061</v>
      </c>
    </row>
    <row r="15230" spans="1:4">
      <c r="A15230" s="182" t="s">
        <v>11060</v>
      </c>
      <c r="B15230" s="182" t="s">
        <v>60118</v>
      </c>
      <c r="C15230" s="182"/>
      <c r="D15230" s="182" t="s">
        <v>11059</v>
      </c>
    </row>
    <row r="15231" spans="1:4">
      <c r="A15231" s="182" t="s">
        <v>11058</v>
      </c>
      <c r="B15231" s="182" t="s">
        <v>69888</v>
      </c>
      <c r="C15231" s="182"/>
      <c r="D15231" s="182" t="s">
        <v>11057</v>
      </c>
    </row>
    <row r="15232" spans="1:4">
      <c r="A15232" s="182" t="s">
        <v>11056</v>
      </c>
      <c r="B15232" s="182" t="s">
        <v>62203</v>
      </c>
      <c r="C15232" s="182"/>
      <c r="D15232" s="182" t="s">
        <v>11055</v>
      </c>
    </row>
    <row r="15233" spans="1:4">
      <c r="A15233" s="182" t="s">
        <v>11054</v>
      </c>
      <c r="B15233" s="182" t="s">
        <v>70886</v>
      </c>
      <c r="C15233" s="182"/>
      <c r="D15233" s="182" t="s">
        <v>11053</v>
      </c>
    </row>
    <row r="15234" spans="1:4">
      <c r="A15234" s="182" t="s">
        <v>11052</v>
      </c>
      <c r="B15234" s="182" t="s">
        <v>64007</v>
      </c>
      <c r="C15234" s="182"/>
      <c r="D15234" s="182" t="s">
        <v>11051</v>
      </c>
    </row>
    <row r="15235" spans="1:4">
      <c r="A15235" s="182" t="s">
        <v>11050</v>
      </c>
      <c r="B15235" s="182" t="s">
        <v>67582</v>
      </c>
      <c r="C15235" s="182"/>
      <c r="D15235" s="182" t="s">
        <v>11049</v>
      </c>
    </row>
    <row r="15236" spans="1:4">
      <c r="A15236" s="182" t="s">
        <v>11048</v>
      </c>
      <c r="B15236" s="182" t="s">
        <v>70816</v>
      </c>
      <c r="C15236" s="182"/>
      <c r="D15236" s="182" t="s">
        <v>11047</v>
      </c>
    </row>
    <row r="15237" spans="1:4">
      <c r="A15237" s="182" t="s">
        <v>11046</v>
      </c>
      <c r="B15237" s="182" t="s">
        <v>77920</v>
      </c>
      <c r="C15237" s="182"/>
      <c r="D15237" s="182" t="s">
        <v>11045</v>
      </c>
    </row>
    <row r="15238" spans="1:4">
      <c r="A15238" s="182" t="s">
        <v>11044</v>
      </c>
      <c r="B15238" s="182" t="s">
        <v>76969</v>
      </c>
      <c r="C15238" s="182"/>
      <c r="D15238" s="182" t="s">
        <v>11043</v>
      </c>
    </row>
    <row r="15239" spans="1:4">
      <c r="A15239" s="182" t="s">
        <v>11042</v>
      </c>
      <c r="B15239" s="182" t="s">
        <v>75735</v>
      </c>
      <c r="C15239" s="182"/>
      <c r="D15239" s="182" t="s">
        <v>11041</v>
      </c>
    </row>
    <row r="15240" spans="1:4">
      <c r="A15240" s="182" t="s">
        <v>11040</v>
      </c>
      <c r="B15240" s="182" t="s">
        <v>73558</v>
      </c>
      <c r="C15240" s="182"/>
      <c r="D15240" s="182" t="s">
        <v>11039</v>
      </c>
    </row>
    <row r="15241" spans="1:4">
      <c r="A15241" s="182" t="s">
        <v>11038</v>
      </c>
      <c r="B15241" s="182" t="s">
        <v>77949</v>
      </c>
      <c r="C15241" s="182"/>
      <c r="D15241" s="182" t="s">
        <v>11037</v>
      </c>
    </row>
    <row r="15242" spans="1:4">
      <c r="A15242" s="182" t="s">
        <v>11036</v>
      </c>
      <c r="B15242" s="182" t="s">
        <v>75953</v>
      </c>
      <c r="C15242" s="182"/>
      <c r="D15242" s="182" t="s">
        <v>11035</v>
      </c>
    </row>
    <row r="15243" spans="1:4">
      <c r="A15243" s="182" t="s">
        <v>11034</v>
      </c>
      <c r="B15243" s="182" t="s">
        <v>68021</v>
      </c>
      <c r="C15243" s="182"/>
      <c r="D15243" s="182" t="s">
        <v>11033</v>
      </c>
    </row>
    <row r="15244" spans="1:4">
      <c r="A15244" s="182" t="s">
        <v>11032</v>
      </c>
      <c r="B15244" s="182" t="s">
        <v>71261</v>
      </c>
      <c r="C15244" s="182"/>
      <c r="D15244" s="182" t="s">
        <v>11031</v>
      </c>
    </row>
    <row r="15245" spans="1:4">
      <c r="A15245" s="182" t="s">
        <v>11030</v>
      </c>
      <c r="B15245" s="182" t="s">
        <v>75769</v>
      </c>
      <c r="C15245" s="182"/>
      <c r="D15245" s="182" t="s">
        <v>11029</v>
      </c>
    </row>
    <row r="15246" spans="1:4">
      <c r="A15246" s="182" t="s">
        <v>11028</v>
      </c>
      <c r="B15246" s="182" t="s">
        <v>75140</v>
      </c>
      <c r="C15246" s="182"/>
      <c r="D15246" s="182" t="s">
        <v>11027</v>
      </c>
    </row>
    <row r="15247" spans="1:4">
      <c r="A15247" s="182" t="s">
        <v>11026</v>
      </c>
      <c r="B15247" s="182" t="s">
        <v>71024</v>
      </c>
      <c r="C15247" s="182"/>
      <c r="D15247" s="182" t="s">
        <v>11025</v>
      </c>
    </row>
    <row r="15248" spans="1:4">
      <c r="A15248" s="182" t="s">
        <v>11024</v>
      </c>
      <c r="B15248" s="182" t="s">
        <v>77818</v>
      </c>
      <c r="C15248" s="182"/>
      <c r="D15248" s="182" t="s">
        <v>11023</v>
      </c>
    </row>
    <row r="15249" spans="1:4">
      <c r="A15249" s="182" t="s">
        <v>11022</v>
      </c>
      <c r="B15249" s="182" t="s">
        <v>59249</v>
      </c>
      <c r="C15249" s="182"/>
      <c r="D15249" s="182" t="s">
        <v>11021</v>
      </c>
    </row>
    <row r="15250" spans="1:4">
      <c r="A15250" s="182" t="s">
        <v>11020</v>
      </c>
      <c r="B15250" s="182" t="s">
        <v>70897</v>
      </c>
      <c r="C15250" s="182"/>
      <c r="D15250" s="182" t="s">
        <v>11019</v>
      </c>
    </row>
    <row r="15251" spans="1:4">
      <c r="A15251" s="182" t="s">
        <v>11018</v>
      </c>
      <c r="B15251" s="182" t="s">
        <v>68554</v>
      </c>
      <c r="C15251" s="182"/>
      <c r="D15251" s="182" t="s">
        <v>11017</v>
      </c>
    </row>
    <row r="15252" spans="1:4">
      <c r="A15252" s="182" t="s">
        <v>11016</v>
      </c>
      <c r="B15252" s="182" t="s">
        <v>79618</v>
      </c>
      <c r="C15252" s="182"/>
      <c r="D15252" s="182" t="s">
        <v>11015</v>
      </c>
    </row>
    <row r="15253" spans="1:4">
      <c r="A15253" s="182" t="s">
        <v>11014</v>
      </c>
      <c r="B15253" s="182" t="s">
        <v>62325</v>
      </c>
      <c r="C15253" s="182"/>
      <c r="D15253" s="182" t="s">
        <v>11013</v>
      </c>
    </row>
    <row r="15254" spans="1:4">
      <c r="A15254" s="182" t="s">
        <v>11012</v>
      </c>
      <c r="B15254" s="182" t="s">
        <v>72103</v>
      </c>
      <c r="C15254" s="182"/>
      <c r="D15254" s="182" t="s">
        <v>11011</v>
      </c>
    </row>
    <row r="15255" spans="1:4">
      <c r="A15255" s="182" t="s">
        <v>11010</v>
      </c>
      <c r="B15255" s="182" t="s">
        <v>79419</v>
      </c>
      <c r="C15255" s="182"/>
      <c r="D15255" s="182" t="s">
        <v>11009</v>
      </c>
    </row>
    <row r="15256" spans="1:4">
      <c r="A15256" s="182" t="s">
        <v>11008</v>
      </c>
      <c r="B15256" s="182" t="s">
        <v>66026</v>
      </c>
      <c r="C15256" s="182"/>
      <c r="D15256" s="182" t="s">
        <v>11007</v>
      </c>
    </row>
    <row r="15257" spans="1:4">
      <c r="A15257" s="182" t="s">
        <v>11006</v>
      </c>
      <c r="B15257" s="182" t="s">
        <v>59237</v>
      </c>
      <c r="C15257" s="182"/>
      <c r="D15257" s="182" t="s">
        <v>11005</v>
      </c>
    </row>
    <row r="15258" spans="1:4">
      <c r="A15258" s="182" t="s">
        <v>11004</v>
      </c>
      <c r="B15258" s="182" t="s">
        <v>78588</v>
      </c>
      <c r="C15258" s="182"/>
      <c r="D15258" s="182" t="s">
        <v>11003</v>
      </c>
    </row>
    <row r="15259" spans="1:4">
      <c r="A15259" s="182" t="s">
        <v>11002</v>
      </c>
      <c r="B15259" s="182" t="s">
        <v>75981</v>
      </c>
      <c r="C15259" s="182"/>
      <c r="D15259" s="182" t="s">
        <v>11001</v>
      </c>
    </row>
    <row r="15260" spans="1:4">
      <c r="A15260" s="182" t="s">
        <v>11000</v>
      </c>
      <c r="B15260" s="182" t="s">
        <v>69490</v>
      </c>
      <c r="C15260" s="182"/>
      <c r="D15260" s="182" t="s">
        <v>10999</v>
      </c>
    </row>
    <row r="15261" spans="1:4">
      <c r="A15261" s="182" t="s">
        <v>10998</v>
      </c>
      <c r="B15261" s="182" t="s">
        <v>64267</v>
      </c>
      <c r="C15261" s="182"/>
      <c r="D15261" s="182" t="s">
        <v>10997</v>
      </c>
    </row>
    <row r="15262" spans="1:4">
      <c r="A15262" s="182" t="s">
        <v>10996</v>
      </c>
      <c r="B15262" s="182" t="s">
        <v>61132</v>
      </c>
      <c r="C15262" s="182"/>
      <c r="D15262" s="182" t="s">
        <v>10995</v>
      </c>
    </row>
    <row r="15263" spans="1:4">
      <c r="A15263" s="182" t="s">
        <v>10994</v>
      </c>
      <c r="B15263" s="182" t="s">
        <v>64838</v>
      </c>
      <c r="C15263" s="182"/>
      <c r="D15263" s="182" t="s">
        <v>10993</v>
      </c>
    </row>
    <row r="15264" spans="1:4">
      <c r="A15264" s="182" t="s">
        <v>10992</v>
      </c>
      <c r="B15264" s="182" t="s">
        <v>60341</v>
      </c>
      <c r="C15264" s="182"/>
      <c r="D15264" s="182" t="s">
        <v>10991</v>
      </c>
    </row>
    <row r="15265" spans="1:4">
      <c r="A15265" s="182" t="s">
        <v>10990</v>
      </c>
      <c r="B15265" s="182" t="s">
        <v>79681</v>
      </c>
      <c r="C15265" s="182"/>
      <c r="D15265" s="182" t="s">
        <v>10989</v>
      </c>
    </row>
    <row r="15266" spans="1:4">
      <c r="A15266" s="182" t="s">
        <v>10988</v>
      </c>
      <c r="B15266" s="182" t="s">
        <v>80739</v>
      </c>
      <c r="C15266" s="182"/>
      <c r="D15266" s="182" t="s">
        <v>10987</v>
      </c>
    </row>
    <row r="15267" spans="1:4">
      <c r="A15267" s="182" t="s">
        <v>10986</v>
      </c>
      <c r="B15267" s="182" t="s">
        <v>65577</v>
      </c>
      <c r="C15267" s="182"/>
      <c r="D15267" s="182" t="s">
        <v>10985</v>
      </c>
    </row>
    <row r="15268" spans="1:4">
      <c r="A15268" s="182" t="s">
        <v>10984</v>
      </c>
      <c r="B15268" s="182" t="s">
        <v>77019</v>
      </c>
      <c r="C15268" s="182"/>
      <c r="D15268" s="182" t="s">
        <v>10983</v>
      </c>
    </row>
    <row r="15269" spans="1:4">
      <c r="A15269" s="182" t="s">
        <v>10982</v>
      </c>
      <c r="B15269" s="182" t="s">
        <v>70416</v>
      </c>
      <c r="C15269" s="182"/>
      <c r="D15269" s="182" t="s">
        <v>10981</v>
      </c>
    </row>
    <row r="15270" spans="1:4">
      <c r="A15270" s="182" t="s">
        <v>10980</v>
      </c>
      <c r="B15270" s="182" t="s">
        <v>76486</v>
      </c>
      <c r="C15270" s="182"/>
      <c r="D15270" s="182" t="s">
        <v>10979</v>
      </c>
    </row>
    <row r="15271" spans="1:4">
      <c r="A15271" s="182" t="s">
        <v>10978</v>
      </c>
      <c r="B15271" s="182" t="s">
        <v>67998</v>
      </c>
      <c r="C15271" s="182"/>
      <c r="D15271" s="182" t="s">
        <v>10977</v>
      </c>
    </row>
    <row r="15272" spans="1:4">
      <c r="A15272" s="182" t="s">
        <v>10976</v>
      </c>
      <c r="B15272" s="182" t="s">
        <v>79785</v>
      </c>
      <c r="C15272" s="182"/>
      <c r="D15272" s="182" t="s">
        <v>10975</v>
      </c>
    </row>
    <row r="15273" spans="1:4">
      <c r="A15273" s="182" t="s">
        <v>10974</v>
      </c>
      <c r="B15273" s="182" t="s">
        <v>76953</v>
      </c>
      <c r="C15273" s="182"/>
      <c r="D15273" s="182" t="s">
        <v>10973</v>
      </c>
    </row>
    <row r="15274" spans="1:4">
      <c r="A15274" s="182" t="s">
        <v>10972</v>
      </c>
      <c r="B15274" s="182" t="s">
        <v>77208</v>
      </c>
      <c r="C15274" s="182"/>
      <c r="D15274" s="182" t="s">
        <v>10971</v>
      </c>
    </row>
    <row r="15275" spans="1:4">
      <c r="A15275" s="182" t="s">
        <v>10970</v>
      </c>
      <c r="B15275" s="182" t="s">
        <v>78968</v>
      </c>
      <c r="C15275" s="182"/>
      <c r="D15275" s="182" t="s">
        <v>10969</v>
      </c>
    </row>
    <row r="15276" spans="1:4">
      <c r="A15276" s="182" t="s">
        <v>10968</v>
      </c>
      <c r="B15276" s="182" t="s">
        <v>69361</v>
      </c>
      <c r="C15276" s="182"/>
      <c r="D15276" s="182" t="s">
        <v>10967</v>
      </c>
    </row>
    <row r="15277" spans="1:4">
      <c r="A15277" s="182" t="s">
        <v>10966</v>
      </c>
      <c r="B15277" s="182" t="s">
        <v>71236</v>
      </c>
      <c r="C15277" s="182"/>
      <c r="D15277" s="182" t="s">
        <v>10965</v>
      </c>
    </row>
    <row r="15278" spans="1:4">
      <c r="A15278" s="182" t="s">
        <v>10964</v>
      </c>
      <c r="B15278" s="182" t="s">
        <v>59197</v>
      </c>
      <c r="C15278" s="182"/>
      <c r="D15278" s="182" t="s">
        <v>10963</v>
      </c>
    </row>
    <row r="15279" spans="1:4">
      <c r="A15279" s="182" t="s">
        <v>10962</v>
      </c>
      <c r="B15279" s="182" t="s">
        <v>79976</v>
      </c>
      <c r="C15279" s="182"/>
      <c r="D15279" s="182" t="s">
        <v>10961</v>
      </c>
    </row>
    <row r="15280" spans="1:4">
      <c r="A15280" s="182" t="s">
        <v>10960</v>
      </c>
      <c r="B15280" s="182" t="s">
        <v>68534</v>
      </c>
      <c r="C15280" s="182"/>
      <c r="D15280" s="182" t="s">
        <v>10959</v>
      </c>
    </row>
    <row r="15281" spans="1:4">
      <c r="A15281" s="182" t="s">
        <v>10958</v>
      </c>
      <c r="B15281" s="182" t="s">
        <v>63845</v>
      </c>
      <c r="C15281" s="182"/>
      <c r="D15281" s="182" t="s">
        <v>10957</v>
      </c>
    </row>
    <row r="15282" spans="1:4">
      <c r="A15282" s="182" t="s">
        <v>10956</v>
      </c>
      <c r="B15282" s="182" t="s">
        <v>70112</v>
      </c>
      <c r="C15282" s="182"/>
      <c r="D15282" s="182" t="s">
        <v>10955</v>
      </c>
    </row>
    <row r="15283" spans="1:4">
      <c r="A15283" s="182" t="s">
        <v>10954</v>
      </c>
      <c r="B15283" s="182" t="s">
        <v>79000</v>
      </c>
      <c r="C15283" s="182"/>
      <c r="D15283" s="182" t="s">
        <v>10953</v>
      </c>
    </row>
    <row r="15284" spans="1:4">
      <c r="A15284" s="182" t="s">
        <v>10952</v>
      </c>
      <c r="B15284" s="182" t="s">
        <v>66934</v>
      </c>
      <c r="C15284" s="182"/>
      <c r="D15284" s="182" t="s">
        <v>10951</v>
      </c>
    </row>
    <row r="15285" spans="1:4">
      <c r="A15285" s="182" t="s">
        <v>10950</v>
      </c>
      <c r="B15285" s="182" t="s">
        <v>64118</v>
      </c>
      <c r="C15285" s="182"/>
      <c r="D15285" s="182" t="s">
        <v>10949</v>
      </c>
    </row>
    <row r="15286" spans="1:4">
      <c r="A15286" s="182" t="s">
        <v>10948</v>
      </c>
      <c r="B15286" s="182" t="s">
        <v>59587</v>
      </c>
      <c r="C15286" s="182"/>
      <c r="D15286" s="182" t="s">
        <v>10947</v>
      </c>
    </row>
    <row r="15287" spans="1:4">
      <c r="A15287" s="182" t="s">
        <v>10946</v>
      </c>
      <c r="B15287" s="182" t="s">
        <v>74249</v>
      </c>
      <c r="C15287" s="182"/>
      <c r="D15287" s="182" t="s">
        <v>10945</v>
      </c>
    </row>
    <row r="15288" spans="1:4">
      <c r="A15288" s="182" t="s">
        <v>10944</v>
      </c>
      <c r="B15288" s="182" t="s">
        <v>61145</v>
      </c>
      <c r="C15288" s="182"/>
      <c r="D15288" s="182" t="s">
        <v>10943</v>
      </c>
    </row>
    <row r="15289" spans="1:4">
      <c r="A15289" s="182" t="s">
        <v>10942</v>
      </c>
      <c r="B15289" s="182" t="s">
        <v>69793</v>
      </c>
      <c r="C15289" s="182"/>
      <c r="D15289" s="182" t="s">
        <v>10941</v>
      </c>
    </row>
    <row r="15290" spans="1:4">
      <c r="A15290" s="182" t="s">
        <v>10940</v>
      </c>
      <c r="B15290" s="182" t="s">
        <v>60563</v>
      </c>
      <c r="C15290" s="182"/>
      <c r="D15290" s="182" t="s">
        <v>10939</v>
      </c>
    </row>
    <row r="15291" spans="1:4">
      <c r="A15291" s="182" t="s">
        <v>10938</v>
      </c>
      <c r="B15291" s="182" t="s">
        <v>64505</v>
      </c>
      <c r="C15291" s="182"/>
      <c r="D15291" s="182" t="s">
        <v>10937</v>
      </c>
    </row>
    <row r="15292" spans="1:4">
      <c r="A15292" s="182" t="s">
        <v>10936</v>
      </c>
      <c r="B15292" s="182" t="s">
        <v>77210</v>
      </c>
      <c r="C15292" s="182"/>
      <c r="D15292" s="182" t="s">
        <v>10935</v>
      </c>
    </row>
    <row r="15293" spans="1:4">
      <c r="A15293" s="182" t="s">
        <v>10934</v>
      </c>
      <c r="B15293" s="182" t="s">
        <v>66061</v>
      </c>
      <c r="C15293" s="182"/>
      <c r="D15293" s="182" t="s">
        <v>10933</v>
      </c>
    </row>
    <row r="15294" spans="1:4">
      <c r="A15294" s="182" t="s">
        <v>10932</v>
      </c>
      <c r="B15294" s="182" t="s">
        <v>76267</v>
      </c>
      <c r="C15294" s="182"/>
      <c r="D15294" s="182" t="s">
        <v>10931</v>
      </c>
    </row>
    <row r="15295" spans="1:4">
      <c r="A15295" s="182" t="s">
        <v>10930</v>
      </c>
      <c r="B15295" s="182" t="s">
        <v>72554</v>
      </c>
      <c r="C15295" s="182"/>
      <c r="D15295" s="182" t="s">
        <v>10929</v>
      </c>
    </row>
    <row r="15296" spans="1:4">
      <c r="A15296" s="182" t="s">
        <v>10928</v>
      </c>
      <c r="B15296" s="182" t="s">
        <v>61066</v>
      </c>
      <c r="C15296" s="182"/>
      <c r="D15296" s="182" t="s">
        <v>10927</v>
      </c>
    </row>
    <row r="15297" spans="1:4">
      <c r="A15297" s="182" t="s">
        <v>10926</v>
      </c>
      <c r="B15297" s="182" t="s">
        <v>77677</v>
      </c>
      <c r="C15297" s="182"/>
      <c r="D15297" s="182" t="s">
        <v>10925</v>
      </c>
    </row>
    <row r="15298" spans="1:4">
      <c r="A15298" s="182" t="s">
        <v>10924</v>
      </c>
      <c r="B15298" s="182" t="s">
        <v>69954</v>
      </c>
      <c r="C15298" s="182"/>
      <c r="D15298" s="182" t="s">
        <v>10923</v>
      </c>
    </row>
    <row r="15299" spans="1:4">
      <c r="A15299" s="182" t="s">
        <v>10922</v>
      </c>
      <c r="B15299" s="182" t="s">
        <v>59995</v>
      </c>
      <c r="C15299" s="182"/>
      <c r="D15299" s="182" t="s">
        <v>10921</v>
      </c>
    </row>
    <row r="15300" spans="1:4">
      <c r="A15300" s="182" t="s">
        <v>10920</v>
      </c>
      <c r="B15300" s="182" t="s">
        <v>61812</v>
      </c>
      <c r="C15300" s="182"/>
      <c r="D15300" s="182" t="s">
        <v>10919</v>
      </c>
    </row>
    <row r="15301" spans="1:4">
      <c r="A15301" s="182" t="s">
        <v>10918</v>
      </c>
      <c r="B15301" s="182" t="s">
        <v>69752</v>
      </c>
      <c r="C15301" s="182"/>
      <c r="D15301" s="182" t="s">
        <v>10917</v>
      </c>
    </row>
    <row r="15302" spans="1:4">
      <c r="A15302" s="182" t="s">
        <v>10916</v>
      </c>
      <c r="B15302" s="182" t="s">
        <v>61594</v>
      </c>
      <c r="C15302" s="182"/>
      <c r="D15302" s="182" t="s">
        <v>10915</v>
      </c>
    </row>
    <row r="15303" spans="1:4">
      <c r="A15303" s="182" t="s">
        <v>10914</v>
      </c>
      <c r="B15303" s="182" t="s">
        <v>59829</v>
      </c>
      <c r="C15303" s="182"/>
      <c r="D15303" s="182" t="s">
        <v>10913</v>
      </c>
    </row>
    <row r="15304" spans="1:4">
      <c r="A15304" s="182" t="s">
        <v>10912</v>
      </c>
      <c r="B15304" s="182" t="s">
        <v>68781</v>
      </c>
      <c r="C15304" s="182"/>
      <c r="D15304" s="182" t="s">
        <v>10911</v>
      </c>
    </row>
    <row r="15305" spans="1:4">
      <c r="A15305" s="182" t="s">
        <v>10910</v>
      </c>
      <c r="B15305" s="182" t="s">
        <v>66387</v>
      </c>
      <c r="C15305" s="182"/>
      <c r="D15305" s="182" t="s">
        <v>10909</v>
      </c>
    </row>
    <row r="15306" spans="1:4">
      <c r="A15306" s="182" t="s">
        <v>10908</v>
      </c>
      <c r="B15306" s="182" t="s">
        <v>63842</v>
      </c>
      <c r="C15306" s="182"/>
      <c r="D15306" s="182" t="s">
        <v>10907</v>
      </c>
    </row>
    <row r="15307" spans="1:4">
      <c r="A15307" s="182" t="s">
        <v>10906</v>
      </c>
      <c r="B15307" s="182" t="s">
        <v>72952</v>
      </c>
      <c r="C15307" s="182"/>
      <c r="D15307" s="182" t="s">
        <v>10905</v>
      </c>
    </row>
    <row r="15308" spans="1:4">
      <c r="A15308" s="182" t="s">
        <v>10904</v>
      </c>
      <c r="B15308" s="182" t="s">
        <v>71265</v>
      </c>
      <c r="C15308" s="182"/>
      <c r="D15308" s="182" t="s">
        <v>10903</v>
      </c>
    </row>
    <row r="15309" spans="1:4">
      <c r="A15309" s="182" t="s">
        <v>10902</v>
      </c>
      <c r="B15309" s="182" t="s">
        <v>74893</v>
      </c>
      <c r="C15309" s="182"/>
      <c r="D15309" s="182" t="s">
        <v>10901</v>
      </c>
    </row>
    <row r="15310" spans="1:4">
      <c r="A15310" s="182" t="s">
        <v>10900</v>
      </c>
      <c r="B15310" s="182" t="s">
        <v>63707</v>
      </c>
      <c r="C15310" s="182"/>
      <c r="D15310" s="182" t="s">
        <v>10899</v>
      </c>
    </row>
    <row r="15311" spans="1:4">
      <c r="A15311" s="182" t="s">
        <v>10898</v>
      </c>
      <c r="B15311" s="182" t="s">
        <v>80903</v>
      </c>
      <c r="C15311" s="182"/>
      <c r="D15311" s="182" t="s">
        <v>10897</v>
      </c>
    </row>
    <row r="15312" spans="1:4">
      <c r="A15312" s="182" t="s">
        <v>10896</v>
      </c>
      <c r="B15312" s="182" t="s">
        <v>70888</v>
      </c>
      <c r="C15312" s="182"/>
      <c r="D15312" s="182" t="s">
        <v>10895</v>
      </c>
    </row>
    <row r="15313" spans="1:4">
      <c r="A15313" s="182" t="s">
        <v>10894</v>
      </c>
      <c r="B15313" s="182" t="s">
        <v>71778</v>
      </c>
      <c r="C15313" s="182"/>
      <c r="D15313" s="182" t="s">
        <v>10893</v>
      </c>
    </row>
    <row r="15314" spans="1:4">
      <c r="A15314" s="182" t="s">
        <v>10892</v>
      </c>
      <c r="B15314" s="182" t="s">
        <v>63198</v>
      </c>
      <c r="C15314" s="182"/>
      <c r="D15314" s="182" t="s">
        <v>10891</v>
      </c>
    </row>
    <row r="15315" spans="1:4">
      <c r="A15315" s="182" t="s">
        <v>10890</v>
      </c>
      <c r="B15315" s="182" t="s">
        <v>70314</v>
      </c>
      <c r="C15315" s="182"/>
      <c r="D15315" s="182" t="s">
        <v>10889</v>
      </c>
    </row>
    <row r="15316" spans="1:4">
      <c r="A15316" s="182" t="s">
        <v>10888</v>
      </c>
      <c r="B15316" s="182" t="s">
        <v>73469</v>
      </c>
      <c r="C15316" s="182"/>
      <c r="D15316" s="182" t="s">
        <v>10887</v>
      </c>
    </row>
    <row r="15317" spans="1:4">
      <c r="A15317" s="182" t="s">
        <v>10886</v>
      </c>
      <c r="B15317" s="182" t="s">
        <v>65882</v>
      </c>
      <c r="C15317" s="182"/>
      <c r="D15317" s="182" t="s">
        <v>10885</v>
      </c>
    </row>
    <row r="15318" spans="1:4">
      <c r="A15318" s="182" t="s">
        <v>10884</v>
      </c>
      <c r="B15318" s="182" t="s">
        <v>77857</v>
      </c>
      <c r="C15318" s="182"/>
      <c r="D15318" s="182" t="s">
        <v>10883</v>
      </c>
    </row>
    <row r="15319" spans="1:4">
      <c r="A15319" s="182" t="s">
        <v>10882</v>
      </c>
      <c r="B15319" s="182" t="s">
        <v>69945</v>
      </c>
      <c r="C15319" s="182"/>
      <c r="D15319" s="182" t="s">
        <v>10881</v>
      </c>
    </row>
    <row r="15320" spans="1:4">
      <c r="A15320" s="182" t="s">
        <v>10880</v>
      </c>
      <c r="B15320" s="182" t="s">
        <v>67430</v>
      </c>
      <c r="C15320" s="182"/>
      <c r="D15320" s="182" t="s">
        <v>10879</v>
      </c>
    </row>
    <row r="15321" spans="1:4">
      <c r="A15321" s="182" t="s">
        <v>10878</v>
      </c>
      <c r="B15321" s="182" t="s">
        <v>70745</v>
      </c>
      <c r="C15321" s="182"/>
      <c r="D15321" s="182" t="s">
        <v>10877</v>
      </c>
    </row>
    <row r="15322" spans="1:4">
      <c r="A15322" s="182" t="s">
        <v>10876</v>
      </c>
      <c r="B15322" s="182" t="s">
        <v>68821</v>
      </c>
      <c r="C15322" s="182"/>
      <c r="D15322" s="182" t="s">
        <v>10875</v>
      </c>
    </row>
    <row r="15323" spans="1:4">
      <c r="A15323" s="182" t="s">
        <v>10874</v>
      </c>
      <c r="B15323" s="182" t="s">
        <v>64568</v>
      </c>
      <c r="C15323" s="182"/>
      <c r="D15323" s="182" t="s">
        <v>10873</v>
      </c>
    </row>
    <row r="15324" spans="1:4">
      <c r="A15324" s="182" t="s">
        <v>10872</v>
      </c>
      <c r="B15324" s="182" t="s">
        <v>68924</v>
      </c>
      <c r="C15324" s="182"/>
      <c r="D15324" s="182" t="s">
        <v>10871</v>
      </c>
    </row>
    <row r="15325" spans="1:4">
      <c r="A15325" s="182" t="s">
        <v>10870</v>
      </c>
      <c r="B15325" s="182" t="s">
        <v>65214</v>
      </c>
      <c r="C15325" s="182"/>
      <c r="D15325" s="182" t="s">
        <v>10869</v>
      </c>
    </row>
    <row r="15326" spans="1:4">
      <c r="A15326" s="182" t="s">
        <v>10868</v>
      </c>
      <c r="B15326" s="182" t="s">
        <v>62567</v>
      </c>
      <c r="C15326" s="182"/>
      <c r="D15326" s="182" t="s">
        <v>10867</v>
      </c>
    </row>
    <row r="15327" spans="1:4">
      <c r="A15327" s="182" t="s">
        <v>10866</v>
      </c>
      <c r="B15327" s="182" t="s">
        <v>68370</v>
      </c>
      <c r="C15327" s="182"/>
      <c r="D15327" s="182" t="s">
        <v>10865</v>
      </c>
    </row>
    <row r="15328" spans="1:4">
      <c r="A15328" s="182" t="s">
        <v>10864</v>
      </c>
      <c r="B15328" s="182" t="s">
        <v>63591</v>
      </c>
      <c r="C15328" s="182"/>
      <c r="D15328" s="182" t="s">
        <v>10863</v>
      </c>
    </row>
    <row r="15329" spans="1:4">
      <c r="A15329" s="182" t="s">
        <v>10862</v>
      </c>
      <c r="B15329" s="182" t="s">
        <v>78570</v>
      </c>
      <c r="C15329" s="182"/>
      <c r="D15329" s="182" t="s">
        <v>10861</v>
      </c>
    </row>
    <row r="15330" spans="1:4">
      <c r="A15330" s="182" t="s">
        <v>10860</v>
      </c>
      <c r="B15330" s="182" t="s">
        <v>69313</v>
      </c>
      <c r="C15330" s="182"/>
      <c r="D15330" s="182" t="s">
        <v>10859</v>
      </c>
    </row>
    <row r="15331" spans="1:4">
      <c r="A15331" s="182" t="s">
        <v>10858</v>
      </c>
      <c r="B15331" s="182" t="s">
        <v>73971</v>
      </c>
      <c r="C15331" s="182"/>
      <c r="D15331" s="182" t="s">
        <v>10857</v>
      </c>
    </row>
    <row r="15332" spans="1:4">
      <c r="A15332" s="182" t="s">
        <v>10856</v>
      </c>
      <c r="B15332" s="182" t="s">
        <v>59593</v>
      </c>
      <c r="C15332" s="182"/>
      <c r="D15332" s="182" t="s">
        <v>10855</v>
      </c>
    </row>
    <row r="15333" spans="1:4">
      <c r="A15333" s="182" t="s">
        <v>10854</v>
      </c>
      <c r="B15333" s="182" t="s">
        <v>65046</v>
      </c>
      <c r="C15333" s="182"/>
      <c r="D15333" s="182" t="s">
        <v>10853</v>
      </c>
    </row>
    <row r="15334" spans="1:4">
      <c r="A15334" s="182" t="s">
        <v>10852</v>
      </c>
      <c r="B15334" s="182" t="s">
        <v>72339</v>
      </c>
      <c r="C15334" s="182"/>
      <c r="D15334" s="182" t="s">
        <v>10851</v>
      </c>
    </row>
    <row r="15335" spans="1:4">
      <c r="A15335" s="182" t="s">
        <v>10850</v>
      </c>
      <c r="B15335" s="182" t="s">
        <v>61449</v>
      </c>
      <c r="C15335" s="182"/>
      <c r="D15335" s="182" t="s">
        <v>10849</v>
      </c>
    </row>
    <row r="15336" spans="1:4">
      <c r="A15336" s="182" t="s">
        <v>10848</v>
      </c>
      <c r="B15336" s="182" t="s">
        <v>74936</v>
      </c>
      <c r="C15336" s="182"/>
      <c r="D15336" s="182" t="s">
        <v>10847</v>
      </c>
    </row>
    <row r="15337" spans="1:4">
      <c r="A15337" s="182" t="s">
        <v>10846</v>
      </c>
      <c r="B15337" s="182" t="s">
        <v>79293</v>
      </c>
      <c r="C15337" s="182"/>
      <c r="D15337" s="182" t="s">
        <v>10845</v>
      </c>
    </row>
    <row r="15338" spans="1:4">
      <c r="A15338" s="182" t="s">
        <v>10844</v>
      </c>
      <c r="B15338" s="182" t="s">
        <v>65780</v>
      </c>
      <c r="C15338" s="182"/>
      <c r="D15338" s="182" t="s">
        <v>10843</v>
      </c>
    </row>
    <row r="15339" spans="1:4">
      <c r="A15339" s="182" t="s">
        <v>10842</v>
      </c>
      <c r="B15339" s="182" t="s">
        <v>59503</v>
      </c>
      <c r="C15339" s="182"/>
      <c r="D15339" s="182" t="s">
        <v>10841</v>
      </c>
    </row>
    <row r="15340" spans="1:4">
      <c r="A15340" s="182" t="s">
        <v>10840</v>
      </c>
      <c r="B15340" s="182" t="s">
        <v>70581</v>
      </c>
      <c r="C15340" s="182"/>
      <c r="D15340" s="182" t="s">
        <v>10839</v>
      </c>
    </row>
    <row r="15341" spans="1:4">
      <c r="A15341" s="182" t="s">
        <v>10838</v>
      </c>
      <c r="B15341" s="182" t="s">
        <v>60122</v>
      </c>
      <c r="C15341" s="182"/>
      <c r="D15341" s="182" t="s">
        <v>10837</v>
      </c>
    </row>
    <row r="15342" spans="1:4">
      <c r="A15342" s="182" t="s">
        <v>10836</v>
      </c>
      <c r="B15342" s="182" t="s">
        <v>75040</v>
      </c>
      <c r="C15342" s="182"/>
      <c r="D15342" s="182" t="s">
        <v>10835</v>
      </c>
    </row>
    <row r="15343" spans="1:4">
      <c r="A15343" s="182" t="s">
        <v>10834</v>
      </c>
      <c r="B15343" s="182" t="s">
        <v>74927</v>
      </c>
      <c r="C15343" s="182"/>
      <c r="D15343" s="182" t="s">
        <v>10833</v>
      </c>
    </row>
    <row r="15344" spans="1:4">
      <c r="A15344" s="182" t="s">
        <v>10832</v>
      </c>
      <c r="B15344" s="182" t="s">
        <v>76586</v>
      </c>
      <c r="C15344" s="182"/>
      <c r="D15344" s="182" t="s">
        <v>10831</v>
      </c>
    </row>
    <row r="15345" spans="1:4">
      <c r="A15345" s="182" t="s">
        <v>10830</v>
      </c>
      <c r="B15345" s="182" t="s">
        <v>68271</v>
      </c>
      <c r="C15345" s="182"/>
      <c r="D15345" s="182" t="s">
        <v>10829</v>
      </c>
    </row>
    <row r="15346" spans="1:4">
      <c r="A15346" s="182" t="s">
        <v>10828</v>
      </c>
      <c r="B15346" s="182" t="s">
        <v>77840</v>
      </c>
      <c r="C15346" s="182"/>
      <c r="D15346" s="182" t="s">
        <v>10827</v>
      </c>
    </row>
    <row r="15347" spans="1:4">
      <c r="A15347" s="182" t="s">
        <v>10826</v>
      </c>
      <c r="B15347" s="182" t="s">
        <v>72392</v>
      </c>
      <c r="C15347" s="182"/>
      <c r="D15347" s="182" t="s">
        <v>10825</v>
      </c>
    </row>
    <row r="15348" spans="1:4">
      <c r="A15348" s="182" t="s">
        <v>10824</v>
      </c>
      <c r="B15348" s="182" t="s">
        <v>69189</v>
      </c>
      <c r="C15348" s="182"/>
      <c r="D15348" s="182" t="s">
        <v>10823</v>
      </c>
    </row>
    <row r="15349" spans="1:4">
      <c r="A15349" s="182" t="s">
        <v>10822</v>
      </c>
      <c r="B15349" s="182" t="s">
        <v>62838</v>
      </c>
      <c r="C15349" s="182"/>
      <c r="D15349" s="182" t="s">
        <v>10821</v>
      </c>
    </row>
    <row r="15350" spans="1:4">
      <c r="A15350" s="182" t="s">
        <v>10820</v>
      </c>
      <c r="B15350" s="182" t="s">
        <v>64895</v>
      </c>
      <c r="C15350" s="182"/>
      <c r="D15350" s="182" t="s">
        <v>10819</v>
      </c>
    </row>
    <row r="15351" spans="1:4">
      <c r="A15351" s="182" t="s">
        <v>10818</v>
      </c>
      <c r="B15351" s="182" t="s">
        <v>64594</v>
      </c>
      <c r="C15351" s="182"/>
      <c r="D15351" s="182" t="s">
        <v>10817</v>
      </c>
    </row>
    <row r="15352" spans="1:4">
      <c r="A15352" s="182" t="s">
        <v>10816</v>
      </c>
      <c r="B15352" s="182" t="s">
        <v>71361</v>
      </c>
      <c r="C15352" s="182"/>
      <c r="D15352" s="182" t="s">
        <v>10815</v>
      </c>
    </row>
    <row r="15353" spans="1:4">
      <c r="A15353" s="182" t="s">
        <v>10814</v>
      </c>
      <c r="B15353" s="182" t="s">
        <v>61023</v>
      </c>
      <c r="C15353" s="182"/>
      <c r="D15353" s="182" t="s">
        <v>10813</v>
      </c>
    </row>
    <row r="15354" spans="1:4">
      <c r="A15354" s="182" t="s">
        <v>10812</v>
      </c>
      <c r="B15354" s="182" t="s">
        <v>78633</v>
      </c>
      <c r="C15354" s="182"/>
      <c r="D15354" s="182" t="s">
        <v>10811</v>
      </c>
    </row>
    <row r="15355" spans="1:4">
      <c r="A15355" s="182" t="s">
        <v>10810</v>
      </c>
      <c r="B15355" s="182" t="s">
        <v>60115</v>
      </c>
      <c r="C15355" s="182"/>
      <c r="D15355" s="182" t="s">
        <v>10809</v>
      </c>
    </row>
    <row r="15356" spans="1:4">
      <c r="A15356" s="182" t="s">
        <v>10808</v>
      </c>
      <c r="B15356" s="182" t="s">
        <v>77533</v>
      </c>
      <c r="C15356" s="182"/>
      <c r="D15356" s="182" t="s">
        <v>10807</v>
      </c>
    </row>
    <row r="15357" spans="1:4">
      <c r="A15357" s="182" t="s">
        <v>10806</v>
      </c>
      <c r="B15357" s="182" t="s">
        <v>80894</v>
      </c>
      <c r="C15357" s="182"/>
      <c r="D15357" s="182" t="s">
        <v>10805</v>
      </c>
    </row>
    <row r="15358" spans="1:4">
      <c r="A15358" s="182" t="s">
        <v>10804</v>
      </c>
      <c r="B15358" s="182" t="s">
        <v>64979</v>
      </c>
      <c r="C15358" s="182"/>
      <c r="D15358" s="182" t="s">
        <v>10803</v>
      </c>
    </row>
    <row r="15359" spans="1:4">
      <c r="A15359" s="182" t="s">
        <v>10802</v>
      </c>
      <c r="B15359" s="182" t="s">
        <v>79677</v>
      </c>
      <c r="C15359" s="182"/>
      <c r="D15359" s="182" t="s">
        <v>10801</v>
      </c>
    </row>
    <row r="15360" spans="1:4">
      <c r="A15360" s="182" t="s">
        <v>10800</v>
      </c>
      <c r="B15360" s="182" t="s">
        <v>59238</v>
      </c>
      <c r="C15360" s="182"/>
      <c r="D15360" s="182" t="s">
        <v>10799</v>
      </c>
    </row>
    <row r="15361" spans="1:4">
      <c r="A15361" s="182" t="s">
        <v>10798</v>
      </c>
      <c r="B15361" s="182" t="s">
        <v>66426</v>
      </c>
      <c r="C15361" s="182"/>
      <c r="D15361" s="182" t="s">
        <v>10797</v>
      </c>
    </row>
    <row r="15362" spans="1:4">
      <c r="A15362" s="182" t="s">
        <v>10796</v>
      </c>
      <c r="B15362" s="182" t="s">
        <v>71360</v>
      </c>
      <c r="C15362" s="182"/>
      <c r="D15362" s="182" t="s">
        <v>10795</v>
      </c>
    </row>
    <row r="15363" spans="1:4">
      <c r="A15363" s="182" t="s">
        <v>10794</v>
      </c>
      <c r="B15363" s="182" t="s">
        <v>67891</v>
      </c>
      <c r="C15363" s="182"/>
      <c r="D15363" s="182" t="s">
        <v>10793</v>
      </c>
    </row>
    <row r="15364" spans="1:4">
      <c r="A15364" s="182" t="s">
        <v>10792</v>
      </c>
      <c r="B15364" s="182" t="s">
        <v>71332</v>
      </c>
      <c r="C15364" s="182"/>
      <c r="D15364" s="182" t="s">
        <v>10791</v>
      </c>
    </row>
    <row r="15365" spans="1:4">
      <c r="A15365" s="182" t="s">
        <v>10790</v>
      </c>
      <c r="B15365" s="182" t="s">
        <v>60747</v>
      </c>
      <c r="C15365" s="182"/>
      <c r="D15365" s="182" t="s">
        <v>10789</v>
      </c>
    </row>
    <row r="15366" spans="1:4">
      <c r="A15366" s="182" t="s">
        <v>10788</v>
      </c>
      <c r="B15366" s="182" t="s">
        <v>70364</v>
      </c>
      <c r="C15366" s="182"/>
      <c r="D15366" s="182" t="s">
        <v>10787</v>
      </c>
    </row>
    <row r="15367" spans="1:4">
      <c r="A15367" s="182" t="s">
        <v>10786</v>
      </c>
      <c r="B15367" s="182" t="s">
        <v>75685</v>
      </c>
      <c r="C15367" s="182"/>
      <c r="D15367" s="182" t="s">
        <v>10785</v>
      </c>
    </row>
    <row r="15368" spans="1:4">
      <c r="A15368" s="182" t="s">
        <v>10784</v>
      </c>
      <c r="B15368" s="182" t="s">
        <v>62779</v>
      </c>
      <c r="C15368" s="182"/>
      <c r="D15368" s="182" t="s">
        <v>10783</v>
      </c>
    </row>
    <row r="15369" spans="1:4">
      <c r="A15369" s="182" t="s">
        <v>10782</v>
      </c>
      <c r="B15369" s="182" t="s">
        <v>59780</v>
      </c>
      <c r="C15369" s="182"/>
      <c r="D15369" s="182" t="s">
        <v>10781</v>
      </c>
    </row>
    <row r="15370" spans="1:4">
      <c r="A15370" s="182" t="s">
        <v>10780</v>
      </c>
      <c r="B15370" s="182" t="s">
        <v>72425</v>
      </c>
      <c r="C15370" s="182"/>
      <c r="D15370" s="182" t="s">
        <v>10779</v>
      </c>
    </row>
    <row r="15371" spans="1:4">
      <c r="A15371" s="182" t="s">
        <v>10778</v>
      </c>
      <c r="B15371" s="182" t="s">
        <v>78392</v>
      </c>
      <c r="C15371" s="182"/>
      <c r="D15371" s="182" t="s">
        <v>10777</v>
      </c>
    </row>
    <row r="15372" spans="1:4">
      <c r="A15372" s="182" t="s">
        <v>10776</v>
      </c>
      <c r="B15372" s="182" t="s">
        <v>77030</v>
      </c>
      <c r="C15372" s="182"/>
      <c r="D15372" s="182" t="s">
        <v>10775</v>
      </c>
    </row>
    <row r="15373" spans="1:4">
      <c r="A15373" s="182" t="s">
        <v>10774</v>
      </c>
      <c r="B15373" s="182" t="s">
        <v>74065</v>
      </c>
      <c r="C15373" s="182"/>
      <c r="D15373" s="182" t="s">
        <v>10773</v>
      </c>
    </row>
    <row r="15374" spans="1:4">
      <c r="A15374" s="182" t="s">
        <v>10772</v>
      </c>
      <c r="B15374" s="182" t="s">
        <v>67207</v>
      </c>
      <c r="C15374" s="182"/>
      <c r="D15374" s="182" t="s">
        <v>10771</v>
      </c>
    </row>
    <row r="15375" spans="1:4">
      <c r="A15375" s="182" t="s">
        <v>10770</v>
      </c>
      <c r="B15375" s="182" t="s">
        <v>65860</v>
      </c>
      <c r="C15375" s="182"/>
      <c r="D15375" s="182" t="s">
        <v>10769</v>
      </c>
    </row>
    <row r="15376" spans="1:4">
      <c r="A15376" s="182" t="s">
        <v>10768</v>
      </c>
      <c r="B15376" s="182" t="s">
        <v>69016</v>
      </c>
      <c r="C15376" s="182"/>
      <c r="D15376" s="182" t="s">
        <v>10767</v>
      </c>
    </row>
    <row r="15377" spans="1:4">
      <c r="A15377" s="182" t="s">
        <v>10766</v>
      </c>
      <c r="B15377" s="182" t="s">
        <v>80186</v>
      </c>
      <c r="C15377" s="182"/>
      <c r="D15377" s="182" t="s">
        <v>10765</v>
      </c>
    </row>
    <row r="15378" spans="1:4">
      <c r="A15378" s="182" t="s">
        <v>10764</v>
      </c>
      <c r="B15378" s="182" t="s">
        <v>67401</v>
      </c>
      <c r="C15378" s="182"/>
      <c r="D15378" s="182" t="s">
        <v>10763</v>
      </c>
    </row>
    <row r="15379" spans="1:4">
      <c r="A15379" s="182" t="s">
        <v>10762</v>
      </c>
      <c r="B15379" s="182" t="s">
        <v>65019</v>
      </c>
      <c r="C15379" s="182"/>
      <c r="D15379" s="182" t="s">
        <v>10761</v>
      </c>
    </row>
    <row r="15380" spans="1:4">
      <c r="A15380" s="182" t="s">
        <v>10760</v>
      </c>
      <c r="B15380" s="182" t="s">
        <v>74619</v>
      </c>
      <c r="C15380" s="182"/>
      <c r="D15380" s="182" t="s">
        <v>10759</v>
      </c>
    </row>
    <row r="15381" spans="1:4">
      <c r="A15381" s="182" t="s">
        <v>10758</v>
      </c>
      <c r="B15381" s="182" t="s">
        <v>61908</v>
      </c>
      <c r="C15381" s="182"/>
      <c r="D15381" s="182" t="s">
        <v>10757</v>
      </c>
    </row>
    <row r="15382" spans="1:4">
      <c r="A15382" s="182" t="s">
        <v>10756</v>
      </c>
      <c r="B15382" s="182" t="s">
        <v>69522</v>
      </c>
      <c r="C15382" s="182"/>
      <c r="D15382" s="182" t="s">
        <v>10755</v>
      </c>
    </row>
    <row r="15383" spans="1:4">
      <c r="A15383" s="182" t="s">
        <v>10754</v>
      </c>
      <c r="B15383" s="182" t="s">
        <v>70995</v>
      </c>
      <c r="C15383" s="182"/>
      <c r="D15383" s="182" t="s">
        <v>10753</v>
      </c>
    </row>
    <row r="15384" spans="1:4">
      <c r="A15384" s="182" t="s">
        <v>10752</v>
      </c>
      <c r="B15384" s="182" t="s">
        <v>71710</v>
      </c>
      <c r="C15384" s="182"/>
      <c r="D15384" s="182" t="s">
        <v>10751</v>
      </c>
    </row>
    <row r="15385" spans="1:4">
      <c r="A15385" s="182" t="s">
        <v>10750</v>
      </c>
      <c r="B15385" s="182" t="s">
        <v>77211</v>
      </c>
      <c r="C15385" s="182"/>
      <c r="D15385" s="182" t="s">
        <v>10749</v>
      </c>
    </row>
    <row r="15386" spans="1:4">
      <c r="A15386" s="182" t="s">
        <v>10748</v>
      </c>
      <c r="B15386" s="182" t="s">
        <v>71078</v>
      </c>
      <c r="C15386" s="182"/>
      <c r="D15386" s="182" t="s">
        <v>10747</v>
      </c>
    </row>
    <row r="15387" spans="1:4">
      <c r="A15387" s="182" t="s">
        <v>10746</v>
      </c>
      <c r="B15387" s="182" t="s">
        <v>70618</v>
      </c>
      <c r="C15387" s="182"/>
      <c r="D15387" s="182" t="s">
        <v>10745</v>
      </c>
    </row>
    <row r="15388" spans="1:4">
      <c r="A15388" s="182" t="s">
        <v>10744</v>
      </c>
      <c r="B15388" s="182" t="s">
        <v>68569</v>
      </c>
      <c r="C15388" s="182"/>
      <c r="D15388" s="182" t="s">
        <v>10743</v>
      </c>
    </row>
    <row r="15389" spans="1:4">
      <c r="A15389" s="182" t="s">
        <v>10742</v>
      </c>
      <c r="B15389" s="182" t="s">
        <v>80825</v>
      </c>
      <c r="C15389" s="182"/>
      <c r="D15389" s="182" t="s">
        <v>10741</v>
      </c>
    </row>
    <row r="15390" spans="1:4">
      <c r="A15390" s="182" t="s">
        <v>10740</v>
      </c>
      <c r="B15390" s="182" t="s">
        <v>75586</v>
      </c>
      <c r="C15390" s="182"/>
      <c r="D15390" s="182" t="s">
        <v>10739</v>
      </c>
    </row>
    <row r="15391" spans="1:4">
      <c r="A15391" s="182" t="s">
        <v>10738</v>
      </c>
      <c r="B15391" s="182" t="s">
        <v>72889</v>
      </c>
      <c r="C15391" s="182"/>
      <c r="D15391" s="182" t="s">
        <v>10737</v>
      </c>
    </row>
    <row r="15392" spans="1:4">
      <c r="A15392" s="182" t="s">
        <v>10736</v>
      </c>
      <c r="B15392" s="182" t="s">
        <v>69339</v>
      </c>
      <c r="C15392" s="182"/>
      <c r="D15392" s="182" t="s">
        <v>10735</v>
      </c>
    </row>
    <row r="15393" spans="1:4">
      <c r="A15393" s="182" t="s">
        <v>10734</v>
      </c>
      <c r="B15393" s="182" t="s">
        <v>60609</v>
      </c>
      <c r="C15393" s="182"/>
      <c r="D15393" s="182" t="s">
        <v>10733</v>
      </c>
    </row>
    <row r="15394" spans="1:4">
      <c r="A15394" s="182" t="s">
        <v>10732</v>
      </c>
      <c r="B15394" s="182" t="s">
        <v>65502</v>
      </c>
      <c r="C15394" s="182"/>
      <c r="D15394" s="182" t="s">
        <v>10731</v>
      </c>
    </row>
    <row r="15395" spans="1:4">
      <c r="A15395" s="182" t="s">
        <v>10730</v>
      </c>
      <c r="B15395" s="182" t="s">
        <v>71730</v>
      </c>
      <c r="C15395" s="182"/>
      <c r="D15395" s="182" t="s">
        <v>10729</v>
      </c>
    </row>
    <row r="15396" spans="1:4">
      <c r="A15396" s="182" t="s">
        <v>10728</v>
      </c>
      <c r="B15396" s="182" t="s">
        <v>72796</v>
      </c>
      <c r="C15396" s="182"/>
      <c r="D15396" s="182" t="s">
        <v>10727</v>
      </c>
    </row>
    <row r="15397" spans="1:4">
      <c r="A15397" s="182" t="s">
        <v>10726</v>
      </c>
      <c r="B15397" s="182" t="s">
        <v>69155</v>
      </c>
      <c r="C15397" s="182"/>
      <c r="D15397" s="182" t="s">
        <v>10725</v>
      </c>
    </row>
    <row r="15398" spans="1:4">
      <c r="A15398" s="182" t="s">
        <v>10724</v>
      </c>
      <c r="B15398" s="182" t="s">
        <v>78751</v>
      </c>
      <c r="C15398" s="182"/>
      <c r="D15398" s="182" t="s">
        <v>10723</v>
      </c>
    </row>
    <row r="15399" spans="1:4">
      <c r="A15399" s="182" t="s">
        <v>10722</v>
      </c>
      <c r="B15399" s="182" t="s">
        <v>72302</v>
      </c>
      <c r="C15399" s="182"/>
      <c r="D15399" s="182" t="s">
        <v>10721</v>
      </c>
    </row>
    <row r="15400" spans="1:4">
      <c r="A15400" s="182" t="s">
        <v>10720</v>
      </c>
      <c r="B15400" s="182" t="s">
        <v>65747</v>
      </c>
      <c r="C15400" s="182"/>
      <c r="D15400" s="182" t="s">
        <v>10719</v>
      </c>
    </row>
    <row r="15401" spans="1:4">
      <c r="A15401" s="182" t="s">
        <v>10718</v>
      </c>
      <c r="B15401" s="182" t="s">
        <v>63170</v>
      </c>
      <c r="C15401" s="182"/>
      <c r="D15401" s="182" t="s">
        <v>10717</v>
      </c>
    </row>
    <row r="15402" spans="1:4">
      <c r="A15402" s="182" t="s">
        <v>10716</v>
      </c>
      <c r="B15402" s="182" t="s">
        <v>61208</v>
      </c>
      <c r="C15402" s="182"/>
      <c r="D15402" s="182" t="s">
        <v>10715</v>
      </c>
    </row>
    <row r="15403" spans="1:4">
      <c r="A15403" s="182" t="s">
        <v>10714</v>
      </c>
      <c r="B15403" s="182" t="s">
        <v>79729</v>
      </c>
      <c r="C15403" s="182"/>
      <c r="D15403" s="182" t="s">
        <v>10713</v>
      </c>
    </row>
    <row r="15404" spans="1:4">
      <c r="A15404" s="182" t="s">
        <v>10712</v>
      </c>
      <c r="B15404" s="182" t="s">
        <v>66238</v>
      </c>
      <c r="C15404" s="182"/>
      <c r="D15404" s="182" t="s">
        <v>10711</v>
      </c>
    </row>
    <row r="15405" spans="1:4">
      <c r="A15405" s="182" t="s">
        <v>10710</v>
      </c>
      <c r="B15405" s="182" t="s">
        <v>68649</v>
      </c>
      <c r="C15405" s="182"/>
      <c r="D15405" s="182" t="s">
        <v>10709</v>
      </c>
    </row>
    <row r="15406" spans="1:4">
      <c r="A15406" s="182" t="s">
        <v>10708</v>
      </c>
      <c r="B15406" s="182" t="s">
        <v>61363</v>
      </c>
      <c r="C15406" s="182"/>
      <c r="D15406" s="182" t="s">
        <v>10707</v>
      </c>
    </row>
    <row r="15407" spans="1:4">
      <c r="A15407" s="182" t="s">
        <v>10706</v>
      </c>
      <c r="B15407" s="182" t="s">
        <v>75794</v>
      </c>
      <c r="C15407" s="182"/>
      <c r="D15407" s="182" t="s">
        <v>10705</v>
      </c>
    </row>
    <row r="15408" spans="1:4">
      <c r="A15408" s="182" t="s">
        <v>10704</v>
      </c>
      <c r="B15408" s="182" t="s">
        <v>66602</v>
      </c>
      <c r="C15408" s="182"/>
      <c r="D15408" s="182" t="s">
        <v>10703</v>
      </c>
    </row>
    <row r="15409" spans="1:4">
      <c r="A15409" s="182" t="s">
        <v>10702</v>
      </c>
      <c r="B15409" s="182" t="s">
        <v>70525</v>
      </c>
      <c r="C15409" s="182"/>
      <c r="D15409" s="182" t="s">
        <v>10701</v>
      </c>
    </row>
    <row r="15410" spans="1:4">
      <c r="A15410" s="182" t="s">
        <v>10700</v>
      </c>
      <c r="B15410" s="182" t="s">
        <v>66268</v>
      </c>
      <c r="C15410" s="182"/>
      <c r="D15410" s="182" t="s">
        <v>10699</v>
      </c>
    </row>
    <row r="15411" spans="1:4">
      <c r="A15411" s="182" t="s">
        <v>10698</v>
      </c>
      <c r="B15411" s="182" t="s">
        <v>62406</v>
      </c>
      <c r="C15411" s="182"/>
      <c r="D15411" s="182" t="s">
        <v>10697</v>
      </c>
    </row>
    <row r="15412" spans="1:4">
      <c r="A15412" s="182" t="s">
        <v>10696</v>
      </c>
      <c r="B15412" s="182" t="s">
        <v>62788</v>
      </c>
      <c r="C15412" s="182"/>
      <c r="D15412" s="182" t="s">
        <v>10695</v>
      </c>
    </row>
    <row r="15413" spans="1:4">
      <c r="A15413" s="182" t="s">
        <v>10694</v>
      </c>
      <c r="B15413" s="182" t="s">
        <v>61884</v>
      </c>
      <c r="C15413" s="182"/>
      <c r="D15413" s="182" t="s">
        <v>10693</v>
      </c>
    </row>
    <row r="15414" spans="1:4">
      <c r="A15414" s="182" t="s">
        <v>10692</v>
      </c>
      <c r="B15414" s="182" t="s">
        <v>64680</v>
      </c>
      <c r="C15414" s="182"/>
      <c r="D15414" s="182" t="s">
        <v>10691</v>
      </c>
    </row>
    <row r="15415" spans="1:4">
      <c r="A15415" s="182" t="s">
        <v>10690</v>
      </c>
      <c r="B15415" s="182" t="s">
        <v>69961</v>
      </c>
      <c r="C15415" s="182"/>
      <c r="D15415" s="182" t="s">
        <v>10689</v>
      </c>
    </row>
    <row r="15416" spans="1:4">
      <c r="A15416" s="182" t="s">
        <v>10688</v>
      </c>
      <c r="B15416" s="182" t="s">
        <v>70952</v>
      </c>
      <c r="C15416" s="182"/>
      <c r="D15416" s="182" t="s">
        <v>10687</v>
      </c>
    </row>
    <row r="15417" spans="1:4">
      <c r="A15417" s="182" t="s">
        <v>10686</v>
      </c>
      <c r="B15417" s="182" t="s">
        <v>71743</v>
      </c>
      <c r="C15417" s="182"/>
      <c r="D15417" s="182" t="s">
        <v>10685</v>
      </c>
    </row>
    <row r="15418" spans="1:4">
      <c r="A15418" s="182" t="s">
        <v>10684</v>
      </c>
      <c r="B15418" s="182" t="s">
        <v>61277</v>
      </c>
      <c r="C15418" s="182"/>
      <c r="D15418" s="182" t="s">
        <v>10683</v>
      </c>
    </row>
    <row r="15419" spans="1:4">
      <c r="A15419" s="182" t="s">
        <v>10682</v>
      </c>
      <c r="B15419" s="182" t="s">
        <v>61219</v>
      </c>
      <c r="C15419" s="182"/>
      <c r="D15419" s="182" t="s">
        <v>10681</v>
      </c>
    </row>
    <row r="15420" spans="1:4">
      <c r="A15420" s="182" t="s">
        <v>10680</v>
      </c>
      <c r="B15420" s="182" t="s">
        <v>75008</v>
      </c>
      <c r="C15420" s="182"/>
      <c r="D15420" s="182" t="s">
        <v>10679</v>
      </c>
    </row>
    <row r="15421" spans="1:4">
      <c r="A15421" s="182" t="s">
        <v>10678</v>
      </c>
      <c r="B15421" s="182" t="s">
        <v>79766</v>
      </c>
      <c r="C15421" s="182"/>
      <c r="D15421" s="182" t="s">
        <v>10677</v>
      </c>
    </row>
    <row r="15422" spans="1:4">
      <c r="A15422" s="182" t="s">
        <v>10676</v>
      </c>
      <c r="B15422" s="182" t="s">
        <v>72121</v>
      </c>
      <c r="C15422" s="182"/>
      <c r="D15422" s="182" t="s">
        <v>10675</v>
      </c>
    </row>
    <row r="15423" spans="1:4">
      <c r="A15423" s="182" t="s">
        <v>10674</v>
      </c>
      <c r="B15423" s="182" t="s">
        <v>65799</v>
      </c>
      <c r="C15423" s="182"/>
      <c r="D15423" s="182" t="s">
        <v>10673</v>
      </c>
    </row>
    <row r="15424" spans="1:4">
      <c r="A15424" s="182" t="s">
        <v>10672</v>
      </c>
      <c r="B15424" s="182" t="s">
        <v>62428</v>
      </c>
      <c r="C15424" s="182"/>
      <c r="D15424" s="182" t="s">
        <v>10671</v>
      </c>
    </row>
    <row r="15425" spans="1:4">
      <c r="A15425" s="182" t="s">
        <v>10670</v>
      </c>
      <c r="B15425" s="182" t="s">
        <v>65708</v>
      </c>
      <c r="C15425" s="182"/>
      <c r="D15425" s="182" t="s">
        <v>10669</v>
      </c>
    </row>
    <row r="15426" spans="1:4">
      <c r="A15426" s="182" t="s">
        <v>10668</v>
      </c>
      <c r="B15426" s="182" t="s">
        <v>69865</v>
      </c>
      <c r="C15426" s="182"/>
      <c r="D15426" s="182" t="s">
        <v>10667</v>
      </c>
    </row>
    <row r="15427" spans="1:4">
      <c r="A15427" s="182" t="s">
        <v>10666</v>
      </c>
      <c r="B15427" s="182" t="s">
        <v>72223</v>
      </c>
      <c r="C15427" s="182"/>
      <c r="D15427" s="182" t="s">
        <v>10665</v>
      </c>
    </row>
    <row r="15428" spans="1:4">
      <c r="A15428" s="182" t="s">
        <v>10664</v>
      </c>
      <c r="B15428" s="182" t="s">
        <v>68599</v>
      </c>
      <c r="C15428" s="182"/>
      <c r="D15428" s="182" t="s">
        <v>10663</v>
      </c>
    </row>
    <row r="15429" spans="1:4">
      <c r="A15429" s="182" t="s">
        <v>10662</v>
      </c>
      <c r="B15429" s="182" t="s">
        <v>68166</v>
      </c>
      <c r="C15429" s="182"/>
      <c r="D15429" s="182" t="s">
        <v>10661</v>
      </c>
    </row>
    <row r="15430" spans="1:4">
      <c r="A15430" s="182" t="s">
        <v>10660</v>
      </c>
      <c r="B15430" s="182" t="s">
        <v>60334</v>
      </c>
      <c r="C15430" s="182"/>
      <c r="D15430" s="182" t="s">
        <v>10659</v>
      </c>
    </row>
    <row r="15431" spans="1:4">
      <c r="A15431" s="182" t="s">
        <v>10658</v>
      </c>
      <c r="B15431" s="182" t="s">
        <v>62994</v>
      </c>
      <c r="C15431" s="182"/>
      <c r="D15431" s="182" t="s">
        <v>10657</v>
      </c>
    </row>
    <row r="15432" spans="1:4">
      <c r="A15432" s="182" t="s">
        <v>10656</v>
      </c>
      <c r="B15432" s="182" t="s">
        <v>69225</v>
      </c>
      <c r="C15432" s="182"/>
      <c r="D15432" s="182" t="s">
        <v>10655</v>
      </c>
    </row>
    <row r="15433" spans="1:4">
      <c r="A15433" s="182" t="s">
        <v>10654</v>
      </c>
      <c r="B15433" s="182" t="s">
        <v>73167</v>
      </c>
      <c r="C15433" s="182"/>
      <c r="D15433" s="182" t="s">
        <v>10653</v>
      </c>
    </row>
    <row r="15434" spans="1:4">
      <c r="A15434" s="182" t="s">
        <v>10652</v>
      </c>
      <c r="B15434" s="182" t="s">
        <v>75845</v>
      </c>
      <c r="C15434" s="182"/>
      <c r="D15434" s="182" t="s">
        <v>10651</v>
      </c>
    </row>
    <row r="15435" spans="1:4">
      <c r="A15435" s="182" t="s">
        <v>10650</v>
      </c>
      <c r="B15435" s="182" t="s">
        <v>76681</v>
      </c>
      <c r="C15435" s="182"/>
      <c r="D15435" s="182" t="s">
        <v>10649</v>
      </c>
    </row>
    <row r="15436" spans="1:4">
      <c r="A15436" s="182" t="s">
        <v>10648</v>
      </c>
      <c r="B15436" s="182" t="s">
        <v>75975</v>
      </c>
      <c r="C15436" s="182"/>
      <c r="D15436" s="182" t="s">
        <v>10647</v>
      </c>
    </row>
    <row r="15437" spans="1:4">
      <c r="A15437" s="182" t="s">
        <v>10646</v>
      </c>
      <c r="B15437" s="182" t="s">
        <v>74356</v>
      </c>
      <c r="C15437" s="182"/>
      <c r="D15437" s="182" t="s">
        <v>10645</v>
      </c>
    </row>
    <row r="15438" spans="1:4">
      <c r="A15438" s="182" t="s">
        <v>10644</v>
      </c>
      <c r="B15438" s="182" t="s">
        <v>69935</v>
      </c>
      <c r="C15438" s="182"/>
      <c r="D15438" s="182" t="s">
        <v>10643</v>
      </c>
    </row>
    <row r="15439" spans="1:4">
      <c r="A15439" s="182" t="s">
        <v>10642</v>
      </c>
      <c r="B15439" s="182" t="s">
        <v>62894</v>
      </c>
      <c r="C15439" s="182"/>
      <c r="D15439" s="182" t="s">
        <v>10641</v>
      </c>
    </row>
    <row r="15440" spans="1:4">
      <c r="A15440" s="182" t="s">
        <v>10640</v>
      </c>
      <c r="B15440" s="182" t="s">
        <v>70397</v>
      </c>
      <c r="C15440" s="182"/>
      <c r="D15440" s="182" t="s">
        <v>10639</v>
      </c>
    </row>
    <row r="15441" spans="1:4">
      <c r="A15441" s="182" t="s">
        <v>10638</v>
      </c>
      <c r="B15441" s="182" t="s">
        <v>77247</v>
      </c>
      <c r="C15441" s="182"/>
      <c r="D15441" s="182" t="s">
        <v>10637</v>
      </c>
    </row>
    <row r="15442" spans="1:4">
      <c r="A15442" s="182" t="s">
        <v>10636</v>
      </c>
      <c r="B15442" s="182" t="s">
        <v>69671</v>
      </c>
      <c r="C15442" s="182"/>
      <c r="D15442" s="182" t="s">
        <v>10635</v>
      </c>
    </row>
    <row r="15443" spans="1:4">
      <c r="A15443" s="182" t="s">
        <v>10634</v>
      </c>
      <c r="B15443" s="182" t="s">
        <v>69380</v>
      </c>
      <c r="C15443" s="182"/>
      <c r="D15443" s="182" t="s">
        <v>10633</v>
      </c>
    </row>
    <row r="15444" spans="1:4">
      <c r="A15444" s="182" t="s">
        <v>10632</v>
      </c>
      <c r="B15444" s="182" t="s">
        <v>64240</v>
      </c>
      <c r="C15444" s="182"/>
      <c r="D15444" s="182" t="s">
        <v>10631</v>
      </c>
    </row>
    <row r="15445" spans="1:4">
      <c r="A15445" s="182" t="s">
        <v>10630</v>
      </c>
      <c r="B15445" s="182" t="s">
        <v>79921</v>
      </c>
      <c r="C15445" s="182"/>
      <c r="D15445" s="182" t="s">
        <v>10629</v>
      </c>
    </row>
    <row r="15446" spans="1:4">
      <c r="A15446" s="182" t="s">
        <v>10628</v>
      </c>
      <c r="B15446" s="182" t="s">
        <v>76508</v>
      </c>
      <c r="C15446" s="182"/>
      <c r="D15446" s="182" t="s">
        <v>10627</v>
      </c>
    </row>
    <row r="15447" spans="1:4">
      <c r="A15447" s="182" t="s">
        <v>10626</v>
      </c>
      <c r="B15447" s="182" t="s">
        <v>76595</v>
      </c>
      <c r="C15447" s="182"/>
      <c r="D15447" s="182" t="s">
        <v>10625</v>
      </c>
    </row>
    <row r="15448" spans="1:4">
      <c r="A15448" s="182" t="s">
        <v>10624</v>
      </c>
      <c r="B15448" s="182" t="s">
        <v>67353</v>
      </c>
      <c r="C15448" s="182"/>
      <c r="D15448" s="182" t="s">
        <v>10623</v>
      </c>
    </row>
    <row r="15449" spans="1:4">
      <c r="A15449" s="182" t="s">
        <v>10622</v>
      </c>
      <c r="B15449" s="182" t="s">
        <v>68627</v>
      </c>
      <c r="C15449" s="182"/>
      <c r="D15449" s="182" t="s">
        <v>10621</v>
      </c>
    </row>
    <row r="15450" spans="1:4">
      <c r="A15450" s="182" t="s">
        <v>10620</v>
      </c>
      <c r="B15450" s="182" t="s">
        <v>80432</v>
      </c>
      <c r="C15450" s="182"/>
      <c r="D15450" s="182" t="s">
        <v>10619</v>
      </c>
    </row>
    <row r="15451" spans="1:4">
      <c r="A15451" s="182" t="s">
        <v>10618</v>
      </c>
      <c r="B15451" s="182" t="s">
        <v>78420</v>
      </c>
      <c r="C15451" s="182"/>
      <c r="D15451" s="182" t="s">
        <v>10617</v>
      </c>
    </row>
    <row r="15452" spans="1:4">
      <c r="A15452" s="182" t="s">
        <v>10616</v>
      </c>
      <c r="B15452" s="182" t="s">
        <v>61945</v>
      </c>
      <c r="C15452" s="182"/>
      <c r="D15452" s="182" t="s">
        <v>10615</v>
      </c>
    </row>
    <row r="15453" spans="1:4">
      <c r="A15453" s="182" t="s">
        <v>10614</v>
      </c>
      <c r="B15453" s="182" t="s">
        <v>81086</v>
      </c>
      <c r="C15453" s="182"/>
      <c r="D15453" s="182" t="s">
        <v>10613</v>
      </c>
    </row>
    <row r="15454" spans="1:4">
      <c r="A15454" s="182" t="s">
        <v>10612</v>
      </c>
      <c r="B15454" s="182" t="s">
        <v>70231</v>
      </c>
      <c r="C15454" s="182"/>
      <c r="D15454" s="182" t="s">
        <v>10611</v>
      </c>
    </row>
    <row r="15455" spans="1:4">
      <c r="A15455" s="182" t="s">
        <v>10610</v>
      </c>
      <c r="B15455" s="182" t="s">
        <v>63241</v>
      </c>
      <c r="C15455" s="182"/>
      <c r="D15455" s="182" t="s">
        <v>10609</v>
      </c>
    </row>
    <row r="15456" spans="1:4">
      <c r="A15456" s="182" t="s">
        <v>10608</v>
      </c>
      <c r="B15456" s="182" t="s">
        <v>78911</v>
      </c>
      <c r="C15456" s="182"/>
      <c r="D15456" s="182" t="s">
        <v>10607</v>
      </c>
    </row>
    <row r="15457" spans="1:4">
      <c r="A15457" s="182" t="s">
        <v>10606</v>
      </c>
      <c r="B15457" s="182" t="s">
        <v>59846</v>
      </c>
      <c r="C15457" s="182"/>
      <c r="D15457" s="182" t="s">
        <v>10605</v>
      </c>
    </row>
    <row r="15458" spans="1:4">
      <c r="A15458" s="182" t="s">
        <v>10604</v>
      </c>
      <c r="B15458" s="182" t="s">
        <v>71558</v>
      </c>
      <c r="C15458" s="182"/>
      <c r="D15458" s="182" t="s">
        <v>10603</v>
      </c>
    </row>
    <row r="15459" spans="1:4">
      <c r="A15459" s="182" t="s">
        <v>10602</v>
      </c>
      <c r="B15459" s="182" t="s">
        <v>65420</v>
      </c>
      <c r="C15459" s="182"/>
      <c r="D15459" s="182" t="s">
        <v>10601</v>
      </c>
    </row>
    <row r="15460" spans="1:4">
      <c r="A15460" s="182" t="s">
        <v>10600</v>
      </c>
      <c r="B15460" s="182" t="s">
        <v>73082</v>
      </c>
      <c r="C15460" s="182"/>
      <c r="D15460" s="182" t="s">
        <v>10599</v>
      </c>
    </row>
    <row r="15461" spans="1:4">
      <c r="A15461" s="182" t="s">
        <v>10598</v>
      </c>
      <c r="B15461" s="182" t="s">
        <v>73031</v>
      </c>
      <c r="C15461" s="182"/>
      <c r="D15461" s="182" t="s">
        <v>10597</v>
      </c>
    </row>
    <row r="15462" spans="1:4">
      <c r="A15462" s="182" t="s">
        <v>10596</v>
      </c>
      <c r="B15462" s="182" t="s">
        <v>74922</v>
      </c>
      <c r="C15462" s="182" t="s">
        <v>74923</v>
      </c>
      <c r="D15462" s="182" t="s">
        <v>10595</v>
      </c>
    </row>
    <row r="15463" spans="1:4">
      <c r="A15463" s="182" t="s">
        <v>10594</v>
      </c>
      <c r="B15463" s="182" t="s">
        <v>68175</v>
      </c>
      <c r="C15463" s="182"/>
      <c r="D15463" s="182" t="s">
        <v>10593</v>
      </c>
    </row>
    <row r="15464" spans="1:4">
      <c r="A15464" s="182" t="s">
        <v>10592</v>
      </c>
      <c r="B15464" s="182" t="s">
        <v>68575</v>
      </c>
      <c r="C15464" s="182"/>
      <c r="D15464" s="182" t="s">
        <v>10591</v>
      </c>
    </row>
    <row r="15465" spans="1:4">
      <c r="A15465" s="182" t="s">
        <v>10590</v>
      </c>
      <c r="B15465" s="182" t="s">
        <v>73969</v>
      </c>
      <c r="C15465" s="182"/>
      <c r="D15465" s="182" t="s">
        <v>10589</v>
      </c>
    </row>
    <row r="15466" spans="1:4">
      <c r="A15466" s="182" t="s">
        <v>10588</v>
      </c>
      <c r="B15466" s="182" t="s">
        <v>75002</v>
      </c>
      <c r="C15466" s="182"/>
      <c r="D15466" s="182" t="s">
        <v>10587</v>
      </c>
    </row>
    <row r="15467" spans="1:4">
      <c r="A15467" s="182" t="s">
        <v>10586</v>
      </c>
      <c r="B15467" s="182" t="s">
        <v>60977</v>
      </c>
      <c r="C15467" s="182"/>
      <c r="D15467" s="182" t="s">
        <v>10585</v>
      </c>
    </row>
    <row r="15468" spans="1:4">
      <c r="A15468" s="182" t="s">
        <v>10584</v>
      </c>
      <c r="B15468" s="182" t="s">
        <v>79793</v>
      </c>
      <c r="C15468" s="182"/>
      <c r="D15468" s="182" t="s">
        <v>10583</v>
      </c>
    </row>
    <row r="15469" spans="1:4">
      <c r="A15469" s="182" t="s">
        <v>10582</v>
      </c>
      <c r="B15469" s="182" t="s">
        <v>60478</v>
      </c>
      <c r="C15469" s="182"/>
      <c r="D15469" s="182" t="s">
        <v>10581</v>
      </c>
    </row>
    <row r="15470" spans="1:4">
      <c r="A15470" s="182" t="s">
        <v>10580</v>
      </c>
      <c r="B15470" s="182" t="s">
        <v>79812</v>
      </c>
      <c r="C15470" s="182"/>
      <c r="D15470" s="182" t="s">
        <v>10579</v>
      </c>
    </row>
    <row r="15471" spans="1:4">
      <c r="A15471" s="182" t="s">
        <v>10578</v>
      </c>
      <c r="B15471" s="182" t="s">
        <v>66080</v>
      </c>
      <c r="C15471" s="182"/>
      <c r="D15471" s="182" t="s">
        <v>10577</v>
      </c>
    </row>
    <row r="15472" spans="1:4">
      <c r="A15472" s="182" t="s">
        <v>10576</v>
      </c>
      <c r="B15472" s="182" t="s">
        <v>77400</v>
      </c>
      <c r="C15472" s="182"/>
      <c r="D15472" s="182" t="s">
        <v>10575</v>
      </c>
    </row>
    <row r="15473" spans="1:4">
      <c r="A15473" s="182" t="s">
        <v>10574</v>
      </c>
      <c r="B15473" s="182" t="s">
        <v>76974</v>
      </c>
      <c r="C15473" s="182"/>
      <c r="D15473" s="182" t="s">
        <v>10573</v>
      </c>
    </row>
    <row r="15474" spans="1:4">
      <c r="A15474" s="182" t="s">
        <v>10572</v>
      </c>
      <c r="B15474" s="182" t="s">
        <v>65819</v>
      </c>
      <c r="C15474" s="182"/>
      <c r="D15474" s="182" t="s">
        <v>10571</v>
      </c>
    </row>
    <row r="15475" spans="1:4">
      <c r="A15475" s="182" t="s">
        <v>10570</v>
      </c>
      <c r="B15475" s="182" t="s">
        <v>73317</v>
      </c>
      <c r="C15475" s="182"/>
      <c r="D15475" s="182" t="s">
        <v>10569</v>
      </c>
    </row>
    <row r="15476" spans="1:4">
      <c r="A15476" s="182" t="s">
        <v>10568</v>
      </c>
      <c r="B15476" s="182" t="s">
        <v>59735</v>
      </c>
      <c r="C15476" s="182"/>
      <c r="D15476" s="182" t="s">
        <v>10567</v>
      </c>
    </row>
    <row r="15477" spans="1:4">
      <c r="A15477" s="182" t="s">
        <v>10566</v>
      </c>
      <c r="B15477" s="182" t="s">
        <v>76365</v>
      </c>
      <c r="C15477" s="182"/>
      <c r="D15477" s="182" t="s">
        <v>10565</v>
      </c>
    </row>
    <row r="15478" spans="1:4">
      <c r="A15478" s="182" t="s">
        <v>10564</v>
      </c>
      <c r="B15478" s="182" t="s">
        <v>77882</v>
      </c>
      <c r="C15478" s="182"/>
      <c r="D15478" s="182" t="s">
        <v>10563</v>
      </c>
    </row>
    <row r="15479" spans="1:4">
      <c r="A15479" s="182" t="s">
        <v>10562</v>
      </c>
      <c r="B15479" s="182" t="s">
        <v>68244</v>
      </c>
      <c r="C15479" s="182"/>
      <c r="D15479" s="182" t="s">
        <v>10561</v>
      </c>
    </row>
    <row r="15480" spans="1:4">
      <c r="A15480" s="182" t="s">
        <v>10560</v>
      </c>
      <c r="B15480" s="182" t="s">
        <v>68630</v>
      </c>
      <c r="C15480" s="182"/>
      <c r="D15480" s="182" t="s">
        <v>10559</v>
      </c>
    </row>
    <row r="15481" spans="1:4">
      <c r="A15481" s="182" t="s">
        <v>10558</v>
      </c>
      <c r="B15481" s="182" t="s">
        <v>73719</v>
      </c>
      <c r="C15481" s="182"/>
      <c r="D15481" s="182" t="s">
        <v>10557</v>
      </c>
    </row>
    <row r="15482" spans="1:4">
      <c r="A15482" s="182" t="s">
        <v>10556</v>
      </c>
      <c r="B15482" s="182" t="s">
        <v>66964</v>
      </c>
      <c r="C15482" s="182"/>
      <c r="D15482" s="182" t="s">
        <v>10555</v>
      </c>
    </row>
    <row r="15483" spans="1:4">
      <c r="A15483" s="182" t="s">
        <v>10554</v>
      </c>
      <c r="B15483" s="182" t="s">
        <v>66676</v>
      </c>
      <c r="C15483" s="182"/>
      <c r="D15483" s="182" t="s">
        <v>10553</v>
      </c>
    </row>
    <row r="15484" spans="1:4">
      <c r="A15484" s="182" t="s">
        <v>10552</v>
      </c>
      <c r="B15484" s="182" t="s">
        <v>69473</v>
      </c>
      <c r="C15484" s="182"/>
      <c r="D15484" s="182" t="s">
        <v>10551</v>
      </c>
    </row>
    <row r="15485" spans="1:4">
      <c r="A15485" s="182" t="s">
        <v>10550</v>
      </c>
      <c r="B15485" s="182" t="s">
        <v>77777</v>
      </c>
      <c r="C15485" s="182"/>
      <c r="D15485" s="182" t="s">
        <v>10549</v>
      </c>
    </row>
    <row r="15486" spans="1:4">
      <c r="A15486" s="182" t="s">
        <v>10548</v>
      </c>
      <c r="B15486" s="182" t="s">
        <v>78511</v>
      </c>
      <c r="C15486" s="182"/>
      <c r="D15486" s="182" t="s">
        <v>10547</v>
      </c>
    </row>
    <row r="15487" spans="1:4">
      <c r="A15487" s="182" t="s">
        <v>10546</v>
      </c>
      <c r="B15487" s="182" t="s">
        <v>73276</v>
      </c>
      <c r="C15487" s="182"/>
      <c r="D15487" s="182" t="s">
        <v>10545</v>
      </c>
    </row>
    <row r="15488" spans="1:4">
      <c r="A15488" s="182" t="s">
        <v>10544</v>
      </c>
      <c r="B15488" s="182" t="s">
        <v>77418</v>
      </c>
      <c r="C15488" s="182"/>
      <c r="D15488" s="182" t="s">
        <v>10543</v>
      </c>
    </row>
    <row r="15489" spans="1:4">
      <c r="A15489" s="182" t="s">
        <v>10542</v>
      </c>
      <c r="B15489" s="182" t="s">
        <v>62423</v>
      </c>
      <c r="C15489" s="182"/>
      <c r="D15489" s="182" t="s">
        <v>10541</v>
      </c>
    </row>
    <row r="15490" spans="1:4">
      <c r="A15490" s="182" t="s">
        <v>10540</v>
      </c>
      <c r="B15490" s="182" t="s">
        <v>69259</v>
      </c>
      <c r="C15490" s="182"/>
      <c r="D15490" s="182" t="s">
        <v>10539</v>
      </c>
    </row>
    <row r="15491" spans="1:4">
      <c r="A15491" s="182" t="s">
        <v>10538</v>
      </c>
      <c r="B15491" s="182" t="s">
        <v>61318</v>
      </c>
      <c r="C15491" s="182"/>
      <c r="D15491" s="182" t="s">
        <v>10537</v>
      </c>
    </row>
    <row r="15492" spans="1:4">
      <c r="A15492" s="182" t="s">
        <v>10536</v>
      </c>
      <c r="B15492" s="182" t="s">
        <v>66963</v>
      </c>
      <c r="C15492" s="182"/>
      <c r="D15492" s="182" t="s">
        <v>10535</v>
      </c>
    </row>
    <row r="15493" spans="1:4">
      <c r="A15493" s="182" t="s">
        <v>10534</v>
      </c>
      <c r="B15493" s="182" t="s">
        <v>77143</v>
      </c>
      <c r="C15493" s="182"/>
      <c r="D15493" s="182" t="s">
        <v>10533</v>
      </c>
    </row>
    <row r="15494" spans="1:4">
      <c r="A15494" s="182" t="s">
        <v>10532</v>
      </c>
      <c r="B15494" s="182" t="s">
        <v>77119</v>
      </c>
      <c r="C15494" s="182"/>
      <c r="D15494" s="182" t="s">
        <v>10531</v>
      </c>
    </row>
    <row r="15495" spans="1:4">
      <c r="A15495" s="182" t="s">
        <v>10530</v>
      </c>
      <c r="B15495" s="182" t="s">
        <v>74203</v>
      </c>
      <c r="C15495" s="182"/>
      <c r="D15495" s="182" t="s">
        <v>10529</v>
      </c>
    </row>
    <row r="15496" spans="1:4">
      <c r="A15496" s="182" t="s">
        <v>10528</v>
      </c>
      <c r="B15496" s="182" t="s">
        <v>72082</v>
      </c>
      <c r="C15496" s="182"/>
      <c r="D15496" s="182" t="s">
        <v>10527</v>
      </c>
    </row>
    <row r="15497" spans="1:4">
      <c r="A15497" s="182" t="s">
        <v>10526</v>
      </c>
      <c r="B15497" s="182" t="s">
        <v>71194</v>
      </c>
      <c r="C15497" s="182"/>
      <c r="D15497" s="182" t="s">
        <v>10525</v>
      </c>
    </row>
    <row r="15498" spans="1:4">
      <c r="A15498" s="182" t="s">
        <v>10524</v>
      </c>
      <c r="B15498" s="182" t="s">
        <v>61297</v>
      </c>
      <c r="C15498" s="182"/>
      <c r="D15498" s="182" t="s">
        <v>10523</v>
      </c>
    </row>
    <row r="15499" spans="1:4">
      <c r="A15499" s="182" t="s">
        <v>10522</v>
      </c>
      <c r="B15499" s="182" t="s">
        <v>60035</v>
      </c>
      <c r="C15499" s="182"/>
      <c r="D15499" s="182" t="s">
        <v>10521</v>
      </c>
    </row>
    <row r="15500" spans="1:4">
      <c r="A15500" s="182" t="s">
        <v>10520</v>
      </c>
      <c r="B15500" s="182" t="s">
        <v>66708</v>
      </c>
      <c r="C15500" s="182"/>
      <c r="D15500" s="182" t="s">
        <v>10519</v>
      </c>
    </row>
    <row r="15501" spans="1:4">
      <c r="A15501" s="182" t="s">
        <v>10518</v>
      </c>
      <c r="B15501" s="182" t="s">
        <v>74464</v>
      </c>
      <c r="C15501" s="182"/>
      <c r="D15501" s="182" t="s">
        <v>10517</v>
      </c>
    </row>
    <row r="15502" spans="1:4">
      <c r="A15502" s="182" t="s">
        <v>10516</v>
      </c>
      <c r="B15502" s="182" t="s">
        <v>72958</v>
      </c>
      <c r="C15502" s="182"/>
      <c r="D15502" s="182" t="s">
        <v>10515</v>
      </c>
    </row>
    <row r="15503" spans="1:4">
      <c r="A15503" s="182" t="s">
        <v>10514</v>
      </c>
      <c r="B15503" s="182" t="s">
        <v>67931</v>
      </c>
      <c r="C15503" s="182"/>
      <c r="D15503" s="182" t="s">
        <v>10513</v>
      </c>
    </row>
    <row r="15504" spans="1:4">
      <c r="A15504" s="182" t="s">
        <v>10512</v>
      </c>
      <c r="B15504" s="182" t="s">
        <v>73430</v>
      </c>
      <c r="C15504" s="182"/>
      <c r="D15504" s="182" t="s">
        <v>10511</v>
      </c>
    </row>
    <row r="15505" spans="1:4">
      <c r="A15505" s="182" t="s">
        <v>10510</v>
      </c>
      <c r="B15505" s="182" t="s">
        <v>59988</v>
      </c>
      <c r="C15505" s="182"/>
      <c r="D15505" s="182" t="s">
        <v>10509</v>
      </c>
    </row>
    <row r="15506" spans="1:4">
      <c r="A15506" s="182" t="s">
        <v>10508</v>
      </c>
      <c r="B15506" s="182" t="s">
        <v>79589</v>
      </c>
      <c r="C15506" s="182"/>
      <c r="D15506" s="182" t="s">
        <v>10507</v>
      </c>
    </row>
    <row r="15507" spans="1:4">
      <c r="A15507" s="182" t="s">
        <v>10506</v>
      </c>
      <c r="B15507" s="182" t="s">
        <v>60220</v>
      </c>
      <c r="C15507" s="182"/>
      <c r="D15507" s="182" t="s">
        <v>10505</v>
      </c>
    </row>
    <row r="15508" spans="1:4">
      <c r="A15508" s="182" t="s">
        <v>10504</v>
      </c>
      <c r="B15508" s="182" t="s">
        <v>70918</v>
      </c>
      <c r="C15508" s="182"/>
      <c r="D15508" s="182" t="s">
        <v>10503</v>
      </c>
    </row>
    <row r="15509" spans="1:4">
      <c r="A15509" s="182" t="s">
        <v>10502</v>
      </c>
      <c r="B15509" s="182" t="s">
        <v>77606</v>
      </c>
      <c r="C15509" s="182"/>
      <c r="D15509" s="182" t="s">
        <v>10501</v>
      </c>
    </row>
    <row r="15510" spans="1:4">
      <c r="A15510" s="182" t="s">
        <v>10500</v>
      </c>
      <c r="B15510" s="182" t="s">
        <v>70090</v>
      </c>
      <c r="C15510" s="182"/>
      <c r="D15510" s="182" t="s">
        <v>10499</v>
      </c>
    </row>
    <row r="15511" spans="1:4">
      <c r="A15511" s="182" t="s">
        <v>10498</v>
      </c>
      <c r="B15511" s="182" t="s">
        <v>63471</v>
      </c>
      <c r="C15511" s="182"/>
      <c r="D15511" s="182" t="s">
        <v>10497</v>
      </c>
    </row>
    <row r="15512" spans="1:4">
      <c r="A15512" s="182" t="s">
        <v>10496</v>
      </c>
      <c r="B15512" s="182" t="s">
        <v>78759</v>
      </c>
      <c r="C15512" s="182"/>
      <c r="D15512" s="182" t="s">
        <v>10495</v>
      </c>
    </row>
    <row r="15513" spans="1:4">
      <c r="A15513" s="182" t="s">
        <v>10494</v>
      </c>
      <c r="B15513" s="182" t="s">
        <v>69059</v>
      </c>
      <c r="C15513" s="182"/>
      <c r="D15513" s="182" t="s">
        <v>10493</v>
      </c>
    </row>
    <row r="15514" spans="1:4">
      <c r="A15514" s="182" t="s">
        <v>10492</v>
      </c>
      <c r="B15514" s="182" t="s">
        <v>79538</v>
      </c>
      <c r="C15514" s="182"/>
      <c r="D15514" s="182" t="s">
        <v>10491</v>
      </c>
    </row>
    <row r="15515" spans="1:4">
      <c r="A15515" s="182" t="s">
        <v>10490</v>
      </c>
      <c r="B15515" s="182" t="s">
        <v>69838</v>
      </c>
      <c r="C15515" s="182"/>
      <c r="D15515" s="182" t="s">
        <v>10489</v>
      </c>
    </row>
    <row r="15516" spans="1:4">
      <c r="A15516" s="182" t="s">
        <v>10488</v>
      </c>
      <c r="B15516" s="182" t="s">
        <v>65551</v>
      </c>
      <c r="C15516" s="182"/>
      <c r="D15516" s="182" t="s">
        <v>10487</v>
      </c>
    </row>
    <row r="15517" spans="1:4">
      <c r="A15517" s="182" t="s">
        <v>10486</v>
      </c>
      <c r="B15517" s="182" t="s">
        <v>80374</v>
      </c>
      <c r="C15517" s="182"/>
      <c r="D15517" s="182" t="s">
        <v>10485</v>
      </c>
    </row>
    <row r="15518" spans="1:4">
      <c r="A15518" s="182" t="s">
        <v>10484</v>
      </c>
      <c r="B15518" s="182" t="s">
        <v>76660</v>
      </c>
      <c r="C15518" s="182"/>
      <c r="D15518" s="182" t="s">
        <v>10483</v>
      </c>
    </row>
    <row r="15519" spans="1:4">
      <c r="A15519" s="182" t="s">
        <v>10482</v>
      </c>
      <c r="B15519" s="182" t="s">
        <v>65376</v>
      </c>
      <c r="C15519" s="182"/>
      <c r="D15519" s="182" t="s">
        <v>10481</v>
      </c>
    </row>
    <row r="15520" spans="1:4">
      <c r="A15520" s="182" t="s">
        <v>10480</v>
      </c>
      <c r="B15520" s="182" t="s">
        <v>65773</v>
      </c>
      <c r="C15520" s="182"/>
      <c r="D15520" s="182" t="s">
        <v>10479</v>
      </c>
    </row>
    <row r="15521" spans="1:4">
      <c r="A15521" s="182" t="s">
        <v>10478</v>
      </c>
      <c r="B15521" s="182" t="s">
        <v>63122</v>
      </c>
      <c r="C15521" s="182"/>
      <c r="D15521" s="182" t="s">
        <v>10477</v>
      </c>
    </row>
    <row r="15522" spans="1:4">
      <c r="A15522" s="182" t="s">
        <v>10476</v>
      </c>
      <c r="B15522" s="182" t="s">
        <v>76073</v>
      </c>
      <c r="C15522" s="182"/>
      <c r="D15522" s="182" t="s">
        <v>10475</v>
      </c>
    </row>
    <row r="15523" spans="1:4">
      <c r="A15523" s="182" t="s">
        <v>10474</v>
      </c>
      <c r="B15523" s="182" t="s">
        <v>76441</v>
      </c>
      <c r="C15523" s="182"/>
      <c r="D15523" s="182" t="s">
        <v>10473</v>
      </c>
    </row>
    <row r="15524" spans="1:4">
      <c r="A15524" s="182" t="s">
        <v>10472</v>
      </c>
      <c r="B15524" s="182" t="s">
        <v>70230</v>
      </c>
      <c r="C15524" s="182"/>
      <c r="D15524" s="182" t="s">
        <v>10471</v>
      </c>
    </row>
    <row r="15525" spans="1:4">
      <c r="A15525" s="182" t="s">
        <v>10470</v>
      </c>
      <c r="B15525" s="182" t="s">
        <v>70705</v>
      </c>
      <c r="C15525" s="182"/>
      <c r="D15525" s="182" t="s">
        <v>10469</v>
      </c>
    </row>
    <row r="15526" spans="1:4">
      <c r="A15526" s="182" t="s">
        <v>10468</v>
      </c>
      <c r="B15526" s="182" t="s">
        <v>69813</v>
      </c>
      <c r="C15526" s="182"/>
      <c r="D15526" s="182" t="s">
        <v>10467</v>
      </c>
    </row>
    <row r="15527" spans="1:4">
      <c r="A15527" s="182" t="s">
        <v>10466</v>
      </c>
      <c r="B15527" s="182" t="s">
        <v>61713</v>
      </c>
      <c r="C15527" s="182"/>
      <c r="D15527" s="182" t="s">
        <v>10465</v>
      </c>
    </row>
    <row r="15528" spans="1:4">
      <c r="A15528" s="182" t="s">
        <v>10464</v>
      </c>
      <c r="B15528" s="182" t="s">
        <v>78327</v>
      </c>
      <c r="C15528" s="182"/>
      <c r="D15528" s="182" t="s">
        <v>10463</v>
      </c>
    </row>
    <row r="15529" spans="1:4">
      <c r="A15529" s="182" t="s">
        <v>10462</v>
      </c>
      <c r="B15529" s="182" t="s">
        <v>65935</v>
      </c>
      <c r="C15529" s="182"/>
      <c r="D15529" s="182" t="s">
        <v>10461</v>
      </c>
    </row>
    <row r="15530" spans="1:4">
      <c r="A15530" s="182" t="s">
        <v>10460</v>
      </c>
      <c r="B15530" s="182" t="s">
        <v>69224</v>
      </c>
      <c r="C15530" s="182"/>
      <c r="D15530" s="182" t="s">
        <v>10459</v>
      </c>
    </row>
    <row r="15531" spans="1:4">
      <c r="A15531" s="182" t="s">
        <v>10458</v>
      </c>
      <c r="B15531" s="182" t="s">
        <v>61326</v>
      </c>
      <c r="C15531" s="182"/>
      <c r="D15531" s="182" t="s">
        <v>10457</v>
      </c>
    </row>
    <row r="15532" spans="1:4">
      <c r="A15532" s="182" t="s">
        <v>10456</v>
      </c>
      <c r="B15532" s="182" t="s">
        <v>71457</v>
      </c>
      <c r="C15532" s="182"/>
      <c r="D15532" s="182" t="s">
        <v>10455</v>
      </c>
    </row>
    <row r="15533" spans="1:4">
      <c r="A15533" s="182" t="s">
        <v>10454</v>
      </c>
      <c r="B15533" s="182" t="s">
        <v>78989</v>
      </c>
      <c r="C15533" s="182"/>
      <c r="D15533" s="182" t="s">
        <v>10453</v>
      </c>
    </row>
    <row r="15534" spans="1:4">
      <c r="A15534" s="182" t="s">
        <v>10452</v>
      </c>
      <c r="B15534" s="182" t="s">
        <v>75014</v>
      </c>
      <c r="C15534" s="182"/>
      <c r="D15534" s="182" t="s">
        <v>10451</v>
      </c>
    </row>
    <row r="15535" spans="1:4">
      <c r="A15535" s="182" t="s">
        <v>10450</v>
      </c>
      <c r="B15535" s="182" t="s">
        <v>69015</v>
      </c>
      <c r="C15535" s="182"/>
      <c r="D15535" s="182" t="s">
        <v>10449</v>
      </c>
    </row>
    <row r="15536" spans="1:4">
      <c r="A15536" s="182" t="s">
        <v>10448</v>
      </c>
      <c r="B15536" s="182" t="s">
        <v>80004</v>
      </c>
      <c r="C15536" s="182"/>
      <c r="D15536" s="182" t="s">
        <v>10447</v>
      </c>
    </row>
    <row r="15537" spans="1:4">
      <c r="A15537" s="182" t="s">
        <v>10446</v>
      </c>
      <c r="B15537" s="182" t="s">
        <v>78549</v>
      </c>
      <c r="C15537" s="182"/>
      <c r="D15537" s="182" t="s">
        <v>10445</v>
      </c>
    </row>
    <row r="15538" spans="1:4">
      <c r="A15538" s="182" t="s">
        <v>10444</v>
      </c>
      <c r="B15538" s="182" t="s">
        <v>73022</v>
      </c>
      <c r="C15538" s="182"/>
      <c r="D15538" s="182" t="s">
        <v>10443</v>
      </c>
    </row>
    <row r="15539" spans="1:4">
      <c r="A15539" s="182" t="s">
        <v>10442</v>
      </c>
      <c r="B15539" s="182" t="s">
        <v>76558</v>
      </c>
      <c r="C15539" s="182"/>
      <c r="D15539" s="182" t="s">
        <v>10441</v>
      </c>
    </row>
    <row r="15540" spans="1:4">
      <c r="A15540" s="182" t="s">
        <v>10440</v>
      </c>
      <c r="B15540" s="182" t="s">
        <v>67426</v>
      </c>
      <c r="C15540" s="182"/>
      <c r="D15540" s="182" t="s">
        <v>10439</v>
      </c>
    </row>
    <row r="15541" spans="1:4">
      <c r="A15541" s="182" t="s">
        <v>10438</v>
      </c>
      <c r="B15541" s="182" t="s">
        <v>68321</v>
      </c>
      <c r="C15541" s="182"/>
      <c r="D15541" s="182" t="s">
        <v>10437</v>
      </c>
    </row>
    <row r="15542" spans="1:4">
      <c r="A15542" s="182" t="s">
        <v>10436</v>
      </c>
      <c r="B15542" s="182" t="s">
        <v>67617</v>
      </c>
      <c r="C15542" s="182"/>
      <c r="D15542" s="182" t="s">
        <v>10435</v>
      </c>
    </row>
    <row r="15543" spans="1:4">
      <c r="A15543" s="182" t="s">
        <v>10434</v>
      </c>
      <c r="B15543" s="182" t="s">
        <v>66933</v>
      </c>
      <c r="C15543" s="182"/>
      <c r="D15543" s="182" t="s">
        <v>10433</v>
      </c>
    </row>
    <row r="15544" spans="1:4">
      <c r="A15544" s="182" t="s">
        <v>10432</v>
      </c>
      <c r="B15544" s="182" t="s">
        <v>78979</v>
      </c>
      <c r="C15544" s="182"/>
      <c r="D15544" s="182" t="s">
        <v>10431</v>
      </c>
    </row>
    <row r="15545" spans="1:4">
      <c r="A15545" s="182" t="s">
        <v>10430</v>
      </c>
      <c r="B15545" s="182" t="s">
        <v>73341</v>
      </c>
      <c r="C15545" s="182"/>
      <c r="D15545" s="182" t="s">
        <v>10429</v>
      </c>
    </row>
    <row r="15546" spans="1:4">
      <c r="A15546" s="182" t="s">
        <v>10428</v>
      </c>
      <c r="B15546" s="182" t="s">
        <v>78412</v>
      </c>
      <c r="C15546" s="182"/>
      <c r="D15546" s="182" t="s">
        <v>10427</v>
      </c>
    </row>
    <row r="15547" spans="1:4">
      <c r="A15547" s="182" t="s">
        <v>10426</v>
      </c>
      <c r="B15547" s="182" t="s">
        <v>72011</v>
      </c>
      <c r="C15547" s="182"/>
      <c r="D15547" s="182" t="s">
        <v>10425</v>
      </c>
    </row>
    <row r="15548" spans="1:4">
      <c r="A15548" s="182" t="s">
        <v>10424</v>
      </c>
      <c r="B15548" s="182" t="s">
        <v>71248</v>
      </c>
      <c r="C15548" s="182"/>
      <c r="D15548" s="182" t="s">
        <v>10423</v>
      </c>
    </row>
    <row r="15549" spans="1:4">
      <c r="A15549" s="182" t="s">
        <v>10422</v>
      </c>
      <c r="B15549" s="182" t="s">
        <v>61564</v>
      </c>
      <c r="C15549" s="182"/>
      <c r="D15549" s="182" t="s">
        <v>10421</v>
      </c>
    </row>
    <row r="15550" spans="1:4">
      <c r="A15550" s="182" t="s">
        <v>10420</v>
      </c>
      <c r="B15550" s="182" t="s">
        <v>64251</v>
      </c>
      <c r="C15550" s="182"/>
      <c r="D15550" s="182" t="s">
        <v>10419</v>
      </c>
    </row>
    <row r="15551" spans="1:4">
      <c r="A15551" s="182" t="s">
        <v>10418</v>
      </c>
      <c r="B15551" s="182" t="s">
        <v>64554</v>
      </c>
      <c r="C15551" s="182"/>
      <c r="D15551" s="182" t="s">
        <v>10417</v>
      </c>
    </row>
    <row r="15552" spans="1:4">
      <c r="A15552" s="182" t="s">
        <v>10416</v>
      </c>
      <c r="B15552" s="182" t="s">
        <v>73188</v>
      </c>
      <c r="C15552" s="182"/>
      <c r="D15552" s="182" t="s">
        <v>10415</v>
      </c>
    </row>
    <row r="15553" spans="1:4">
      <c r="A15553" s="182" t="s">
        <v>10414</v>
      </c>
      <c r="B15553" s="182" t="s">
        <v>74105</v>
      </c>
      <c r="C15553" s="182"/>
      <c r="D15553" s="182" t="s">
        <v>10413</v>
      </c>
    </row>
    <row r="15554" spans="1:4">
      <c r="A15554" s="182" t="s">
        <v>10412</v>
      </c>
      <c r="B15554" s="182" t="s">
        <v>63821</v>
      </c>
      <c r="C15554" s="182"/>
      <c r="D15554" s="182" t="s">
        <v>10411</v>
      </c>
    </row>
    <row r="15555" spans="1:4">
      <c r="A15555" s="182" t="s">
        <v>10410</v>
      </c>
      <c r="B15555" s="182" t="s">
        <v>70014</v>
      </c>
      <c r="C15555" s="182"/>
      <c r="D15555" s="182" t="s">
        <v>10409</v>
      </c>
    </row>
    <row r="15556" spans="1:4">
      <c r="A15556" s="182" t="s">
        <v>10408</v>
      </c>
      <c r="B15556" s="182" t="s">
        <v>64813</v>
      </c>
      <c r="C15556" s="182"/>
      <c r="D15556" s="182" t="s">
        <v>10407</v>
      </c>
    </row>
    <row r="15557" spans="1:4">
      <c r="A15557" s="182" t="s">
        <v>10406</v>
      </c>
      <c r="B15557" s="182" t="s">
        <v>62796</v>
      </c>
      <c r="C15557" s="182"/>
      <c r="D15557" s="182" t="s">
        <v>10405</v>
      </c>
    </row>
    <row r="15558" spans="1:4">
      <c r="A15558" s="182" t="s">
        <v>10404</v>
      </c>
      <c r="B15558" s="182" t="s">
        <v>62328</v>
      </c>
      <c r="C15558" s="182"/>
      <c r="D15558" s="182" t="s">
        <v>10403</v>
      </c>
    </row>
    <row r="15559" spans="1:4">
      <c r="A15559" s="182" t="s">
        <v>10402</v>
      </c>
      <c r="B15559" s="182" t="s">
        <v>63673</v>
      </c>
      <c r="C15559" s="182"/>
      <c r="D15559" s="182" t="s">
        <v>10401</v>
      </c>
    </row>
    <row r="15560" spans="1:4">
      <c r="A15560" s="182" t="s">
        <v>10400</v>
      </c>
      <c r="B15560" s="182" t="s">
        <v>68583</v>
      </c>
      <c r="C15560" s="182"/>
      <c r="D15560" s="182" t="s">
        <v>10399</v>
      </c>
    </row>
    <row r="15561" spans="1:4">
      <c r="A15561" s="182" t="s">
        <v>10398</v>
      </c>
      <c r="B15561" s="182" t="s">
        <v>70051</v>
      </c>
      <c r="C15561" s="182"/>
      <c r="D15561" s="182" t="s">
        <v>10397</v>
      </c>
    </row>
    <row r="15562" spans="1:4">
      <c r="A15562" s="182" t="s">
        <v>10396</v>
      </c>
      <c r="B15562" s="182" t="s">
        <v>71523</v>
      </c>
      <c r="C15562" s="182"/>
      <c r="D15562" s="182" t="s">
        <v>10395</v>
      </c>
    </row>
    <row r="15563" spans="1:4">
      <c r="A15563" s="182" t="s">
        <v>10394</v>
      </c>
      <c r="B15563" s="182" t="s">
        <v>79813</v>
      </c>
      <c r="C15563" s="182"/>
      <c r="D15563" s="182" t="s">
        <v>10393</v>
      </c>
    </row>
    <row r="15564" spans="1:4">
      <c r="A15564" s="182" t="s">
        <v>10392</v>
      </c>
      <c r="B15564" s="182" t="s">
        <v>67301</v>
      </c>
      <c r="C15564" s="182"/>
      <c r="D15564" s="182" t="s">
        <v>10391</v>
      </c>
    </row>
    <row r="15565" spans="1:4">
      <c r="A15565" s="182" t="s">
        <v>10390</v>
      </c>
      <c r="B15565" s="182" t="s">
        <v>68884</v>
      </c>
      <c r="C15565" s="182"/>
      <c r="D15565" s="182" t="s">
        <v>10389</v>
      </c>
    </row>
    <row r="15566" spans="1:4">
      <c r="A15566" s="182" t="s">
        <v>10388</v>
      </c>
      <c r="B15566" s="182" t="s">
        <v>61394</v>
      </c>
      <c r="C15566" s="182"/>
      <c r="D15566" s="182" t="s">
        <v>10387</v>
      </c>
    </row>
    <row r="15567" spans="1:4">
      <c r="A15567" s="182" t="s">
        <v>10386</v>
      </c>
      <c r="B15567" s="182" t="s">
        <v>78307</v>
      </c>
      <c r="C15567" s="182"/>
      <c r="D15567" s="182" t="s">
        <v>10385</v>
      </c>
    </row>
    <row r="15568" spans="1:4">
      <c r="A15568" s="182" t="s">
        <v>10384</v>
      </c>
      <c r="B15568" s="182" t="s">
        <v>79094</v>
      </c>
      <c r="C15568" s="182"/>
      <c r="D15568" s="182" t="s">
        <v>10383</v>
      </c>
    </row>
    <row r="15569" spans="1:4">
      <c r="A15569" s="182" t="s">
        <v>10382</v>
      </c>
      <c r="B15569" s="182" t="s">
        <v>60781</v>
      </c>
      <c r="C15569" s="182"/>
      <c r="D15569" s="182" t="s">
        <v>10381</v>
      </c>
    </row>
    <row r="15570" spans="1:4">
      <c r="A15570" s="182" t="s">
        <v>10380</v>
      </c>
      <c r="B15570" s="182" t="s">
        <v>80226</v>
      </c>
      <c r="C15570" s="182"/>
      <c r="D15570" s="182" t="s">
        <v>10379</v>
      </c>
    </row>
    <row r="15571" spans="1:4">
      <c r="A15571" s="182" t="s">
        <v>10378</v>
      </c>
      <c r="B15571" s="182" t="s">
        <v>79299</v>
      </c>
      <c r="C15571" s="182"/>
      <c r="D15571" s="182" t="s">
        <v>10377</v>
      </c>
    </row>
    <row r="15572" spans="1:4">
      <c r="A15572" s="182" t="s">
        <v>10376</v>
      </c>
      <c r="B15572" s="182" t="s">
        <v>77248</v>
      </c>
      <c r="C15572" s="182"/>
      <c r="D15572" s="182" t="s">
        <v>10375</v>
      </c>
    </row>
    <row r="15573" spans="1:4">
      <c r="A15573" s="182" t="s">
        <v>10374</v>
      </c>
      <c r="B15573" s="182" t="s">
        <v>80337</v>
      </c>
      <c r="C15573" s="182"/>
      <c r="D15573" s="182" t="s">
        <v>10373</v>
      </c>
    </row>
    <row r="15574" spans="1:4">
      <c r="A15574" s="182" t="s">
        <v>10372</v>
      </c>
      <c r="B15574" s="182" t="s">
        <v>62286</v>
      </c>
      <c r="C15574" s="182"/>
      <c r="D15574" s="182" t="s">
        <v>10371</v>
      </c>
    </row>
    <row r="15575" spans="1:4">
      <c r="A15575" s="182" t="s">
        <v>10370</v>
      </c>
      <c r="B15575" s="182" t="s">
        <v>59604</v>
      </c>
      <c r="C15575" s="182"/>
      <c r="D15575" s="182" t="s">
        <v>10369</v>
      </c>
    </row>
    <row r="15576" spans="1:4">
      <c r="A15576" s="182" t="s">
        <v>10368</v>
      </c>
      <c r="B15576" s="182" t="s">
        <v>79338</v>
      </c>
      <c r="C15576" s="182"/>
      <c r="D15576" s="182" t="s">
        <v>10367</v>
      </c>
    </row>
    <row r="15577" spans="1:4">
      <c r="A15577" s="182" t="s">
        <v>10366</v>
      </c>
      <c r="B15577" s="182" t="s">
        <v>68819</v>
      </c>
      <c r="C15577" s="182"/>
      <c r="D15577" s="182" t="s">
        <v>10365</v>
      </c>
    </row>
    <row r="15578" spans="1:4">
      <c r="A15578" s="182" t="s">
        <v>10364</v>
      </c>
      <c r="B15578" s="182" t="s">
        <v>68440</v>
      </c>
      <c r="C15578" s="182"/>
      <c r="D15578" s="182" t="s">
        <v>10363</v>
      </c>
    </row>
    <row r="15579" spans="1:4">
      <c r="A15579" s="182" t="s">
        <v>10362</v>
      </c>
      <c r="B15579" s="182" t="s">
        <v>79711</v>
      </c>
      <c r="C15579" s="182"/>
      <c r="D15579" s="182" t="s">
        <v>10361</v>
      </c>
    </row>
    <row r="15580" spans="1:4">
      <c r="A15580" s="182" t="s">
        <v>10360</v>
      </c>
      <c r="B15580" s="182" t="s">
        <v>79597</v>
      </c>
      <c r="C15580" s="182"/>
      <c r="D15580" s="182" t="s">
        <v>10359</v>
      </c>
    </row>
    <row r="15581" spans="1:4">
      <c r="A15581" s="182" t="s">
        <v>10358</v>
      </c>
      <c r="B15581" s="182" t="s">
        <v>67821</v>
      </c>
      <c r="C15581" s="182"/>
      <c r="D15581" s="182" t="s">
        <v>10357</v>
      </c>
    </row>
    <row r="15582" spans="1:4">
      <c r="A15582" s="182" t="s">
        <v>10356</v>
      </c>
      <c r="B15582" s="182" t="s">
        <v>61710</v>
      </c>
      <c r="C15582" s="182"/>
      <c r="D15582" s="182" t="s">
        <v>10355</v>
      </c>
    </row>
    <row r="15583" spans="1:4">
      <c r="A15583" s="182" t="s">
        <v>10354</v>
      </c>
      <c r="B15583" s="182" t="s">
        <v>62570</v>
      </c>
      <c r="C15583" s="182"/>
      <c r="D15583" s="182" t="s">
        <v>10353</v>
      </c>
    </row>
    <row r="15584" spans="1:4">
      <c r="A15584" s="182" t="s">
        <v>10352</v>
      </c>
      <c r="B15584" s="182" t="s">
        <v>74267</v>
      </c>
      <c r="C15584" s="182"/>
      <c r="D15584" s="182" t="s">
        <v>10351</v>
      </c>
    </row>
    <row r="15585" spans="1:4">
      <c r="A15585" s="182" t="s">
        <v>10350</v>
      </c>
      <c r="B15585" s="182" t="s">
        <v>70862</v>
      </c>
      <c r="C15585" s="182"/>
      <c r="D15585" s="182" t="s">
        <v>10349</v>
      </c>
    </row>
    <row r="15586" spans="1:4">
      <c r="A15586" s="182" t="s">
        <v>10348</v>
      </c>
      <c r="B15586" s="182" t="s">
        <v>60407</v>
      </c>
      <c r="C15586" s="182"/>
      <c r="D15586" s="182" t="s">
        <v>10347</v>
      </c>
    </row>
    <row r="15587" spans="1:4">
      <c r="A15587" s="182" t="s">
        <v>10346</v>
      </c>
      <c r="B15587" s="182" t="s">
        <v>75076</v>
      </c>
      <c r="C15587" s="182"/>
      <c r="D15587" s="182" t="s">
        <v>10345</v>
      </c>
    </row>
    <row r="15588" spans="1:4">
      <c r="A15588" s="182" t="s">
        <v>10344</v>
      </c>
      <c r="B15588" s="182" t="s">
        <v>74740</v>
      </c>
      <c r="C15588" s="182"/>
      <c r="D15588" s="182" t="s">
        <v>10343</v>
      </c>
    </row>
    <row r="15589" spans="1:4">
      <c r="A15589" s="182" t="s">
        <v>10342</v>
      </c>
      <c r="B15589" s="182" t="s">
        <v>80266</v>
      </c>
      <c r="C15589" s="182"/>
      <c r="D15589" s="182" t="s">
        <v>10341</v>
      </c>
    </row>
    <row r="15590" spans="1:4">
      <c r="A15590" s="182" t="s">
        <v>10340</v>
      </c>
      <c r="B15590" s="182" t="s">
        <v>67408</v>
      </c>
      <c r="C15590" s="182"/>
      <c r="D15590" s="182" t="s">
        <v>10339</v>
      </c>
    </row>
    <row r="15591" spans="1:4">
      <c r="A15591" s="182" t="s">
        <v>10338</v>
      </c>
      <c r="B15591" s="182" t="s">
        <v>67121</v>
      </c>
      <c r="C15591" s="182"/>
      <c r="D15591" s="182" t="s">
        <v>10337</v>
      </c>
    </row>
    <row r="15592" spans="1:4">
      <c r="A15592" s="182" t="s">
        <v>10336</v>
      </c>
      <c r="B15592" s="182" t="s">
        <v>78582</v>
      </c>
      <c r="C15592" s="182"/>
      <c r="D15592" s="182" t="s">
        <v>10335</v>
      </c>
    </row>
    <row r="15593" spans="1:4">
      <c r="A15593" s="182" t="s">
        <v>10334</v>
      </c>
      <c r="B15593" s="182" t="s">
        <v>79665</v>
      </c>
      <c r="C15593" s="182"/>
      <c r="D15593" s="182" t="s">
        <v>10333</v>
      </c>
    </row>
    <row r="15594" spans="1:4">
      <c r="A15594" s="182" t="s">
        <v>10332</v>
      </c>
      <c r="B15594" s="182" t="s">
        <v>60517</v>
      </c>
      <c r="C15594" s="182"/>
      <c r="D15594" s="182" t="s">
        <v>10331</v>
      </c>
    </row>
    <row r="15595" spans="1:4">
      <c r="A15595" s="182" t="s">
        <v>10330</v>
      </c>
      <c r="B15595" s="182" t="s">
        <v>65744</v>
      </c>
      <c r="C15595" s="182"/>
      <c r="D15595" s="182" t="s">
        <v>10329</v>
      </c>
    </row>
    <row r="15596" spans="1:4">
      <c r="A15596" s="182" t="s">
        <v>10328</v>
      </c>
      <c r="B15596" s="182" t="s">
        <v>75435</v>
      </c>
      <c r="C15596" s="182"/>
      <c r="D15596" s="182" t="s">
        <v>10327</v>
      </c>
    </row>
    <row r="15597" spans="1:4">
      <c r="A15597" s="182" t="s">
        <v>10326</v>
      </c>
      <c r="B15597" s="182" t="s">
        <v>74013</v>
      </c>
      <c r="C15597" s="182"/>
      <c r="D15597" s="182" t="s">
        <v>10325</v>
      </c>
    </row>
    <row r="15598" spans="1:4">
      <c r="A15598" s="182" t="s">
        <v>10324</v>
      </c>
      <c r="B15598" s="182" t="s">
        <v>63293</v>
      </c>
      <c r="C15598" s="182"/>
      <c r="D15598" s="182" t="s">
        <v>10323</v>
      </c>
    </row>
    <row r="15599" spans="1:4">
      <c r="A15599" s="182" t="s">
        <v>10322</v>
      </c>
      <c r="B15599" s="182" t="s">
        <v>78353</v>
      </c>
      <c r="C15599" s="182"/>
      <c r="D15599" s="182" t="s">
        <v>10321</v>
      </c>
    </row>
    <row r="15600" spans="1:4">
      <c r="A15600" s="182" t="s">
        <v>10320</v>
      </c>
      <c r="B15600" s="182" t="s">
        <v>68722</v>
      </c>
      <c r="C15600" s="182"/>
      <c r="D15600" s="182" t="s">
        <v>10319</v>
      </c>
    </row>
    <row r="15601" spans="1:4">
      <c r="A15601" s="182" t="s">
        <v>10318</v>
      </c>
      <c r="B15601" s="182" t="s">
        <v>69226</v>
      </c>
      <c r="C15601" s="182"/>
      <c r="D15601" s="182" t="s">
        <v>10317</v>
      </c>
    </row>
    <row r="15602" spans="1:4">
      <c r="A15602" s="182" t="s">
        <v>10316</v>
      </c>
      <c r="B15602" s="182" t="s">
        <v>65123</v>
      </c>
      <c r="C15602" s="182"/>
      <c r="D15602" s="182" t="s">
        <v>10315</v>
      </c>
    </row>
    <row r="15603" spans="1:4">
      <c r="A15603" s="182" t="s">
        <v>10314</v>
      </c>
      <c r="B15603" s="182" t="s">
        <v>81000</v>
      </c>
      <c r="C15603" s="182"/>
      <c r="D15603" s="182" t="s">
        <v>10313</v>
      </c>
    </row>
    <row r="15604" spans="1:4">
      <c r="A15604" s="182" t="s">
        <v>10312</v>
      </c>
      <c r="B15604" s="182" t="s">
        <v>68976</v>
      </c>
      <c r="C15604" s="182"/>
      <c r="D15604" s="182" t="s">
        <v>10311</v>
      </c>
    </row>
    <row r="15605" spans="1:4">
      <c r="A15605" s="182" t="s">
        <v>10310</v>
      </c>
      <c r="B15605" s="182" t="s">
        <v>65792</v>
      </c>
      <c r="C15605" s="182"/>
      <c r="D15605" s="182" t="s">
        <v>10309</v>
      </c>
    </row>
    <row r="15606" spans="1:4">
      <c r="A15606" s="182" t="s">
        <v>10308</v>
      </c>
      <c r="B15606" s="182" t="s">
        <v>66843</v>
      </c>
      <c r="C15606" s="182"/>
      <c r="D15606" s="182" t="s">
        <v>10307</v>
      </c>
    </row>
    <row r="15607" spans="1:4">
      <c r="A15607" s="182" t="s">
        <v>10306</v>
      </c>
      <c r="B15607" s="182" t="s">
        <v>61006</v>
      </c>
      <c r="C15607" s="182"/>
      <c r="D15607" s="182" t="s">
        <v>10305</v>
      </c>
    </row>
    <row r="15608" spans="1:4">
      <c r="A15608" s="182" t="s">
        <v>10304</v>
      </c>
      <c r="B15608" s="182" t="s">
        <v>75691</v>
      </c>
      <c r="C15608" s="182"/>
      <c r="D15608" s="182" t="s">
        <v>10303</v>
      </c>
    </row>
    <row r="15609" spans="1:4">
      <c r="A15609" s="182" t="s">
        <v>10302</v>
      </c>
      <c r="B15609" s="182" t="s">
        <v>64743</v>
      </c>
      <c r="C15609" s="182"/>
      <c r="D15609" s="182" t="s">
        <v>10301</v>
      </c>
    </row>
    <row r="15610" spans="1:4">
      <c r="A15610" s="182" t="s">
        <v>10300</v>
      </c>
      <c r="B15610" s="182" t="s">
        <v>79059</v>
      </c>
      <c r="C15610" s="182"/>
      <c r="D15610" s="182" t="s">
        <v>10299</v>
      </c>
    </row>
    <row r="15611" spans="1:4">
      <c r="A15611" s="182" t="s">
        <v>10298</v>
      </c>
      <c r="B15611" s="182" t="s">
        <v>60224</v>
      </c>
      <c r="C15611" s="182"/>
      <c r="D15611" s="182" t="s">
        <v>10297</v>
      </c>
    </row>
    <row r="15612" spans="1:4">
      <c r="A15612" s="182" t="s">
        <v>10296</v>
      </c>
      <c r="B15612" s="182" t="s">
        <v>68427</v>
      </c>
      <c r="C15612" s="182"/>
      <c r="D15612" s="182" t="s">
        <v>10295</v>
      </c>
    </row>
    <row r="15613" spans="1:4">
      <c r="A15613" s="182" t="s">
        <v>10294</v>
      </c>
      <c r="B15613" s="182" t="s">
        <v>80783</v>
      </c>
      <c r="C15613" s="182"/>
      <c r="D15613" s="182" t="s">
        <v>10293</v>
      </c>
    </row>
    <row r="15614" spans="1:4">
      <c r="A15614" s="182" t="s">
        <v>10292</v>
      </c>
      <c r="B15614" s="182" t="s">
        <v>79430</v>
      </c>
      <c r="C15614" s="182"/>
      <c r="D15614" s="182" t="s">
        <v>10291</v>
      </c>
    </row>
    <row r="15615" spans="1:4">
      <c r="A15615" s="182" t="s">
        <v>10290</v>
      </c>
      <c r="B15615" s="182" t="s">
        <v>61464</v>
      </c>
      <c r="C15615" s="182"/>
      <c r="D15615" s="182" t="s">
        <v>10289</v>
      </c>
    </row>
    <row r="15616" spans="1:4">
      <c r="A15616" s="182" t="s">
        <v>10288</v>
      </c>
      <c r="B15616" s="182" t="s">
        <v>61820</v>
      </c>
      <c r="C15616" s="182"/>
      <c r="D15616" s="182" t="s">
        <v>10287</v>
      </c>
    </row>
    <row r="15617" spans="1:4">
      <c r="A15617" s="182" t="s">
        <v>10286</v>
      </c>
      <c r="B15617" s="182" t="s">
        <v>59681</v>
      </c>
      <c r="C15617" s="182"/>
      <c r="D15617" s="182" t="s">
        <v>10285</v>
      </c>
    </row>
    <row r="15618" spans="1:4">
      <c r="A15618" s="182" t="s">
        <v>10284</v>
      </c>
      <c r="B15618" s="182" t="s">
        <v>76383</v>
      </c>
      <c r="C15618" s="182"/>
      <c r="D15618" s="182" t="s">
        <v>10283</v>
      </c>
    </row>
    <row r="15619" spans="1:4">
      <c r="A15619" s="182" t="s">
        <v>10282</v>
      </c>
      <c r="B15619" s="182" t="s">
        <v>65519</v>
      </c>
      <c r="C15619" s="182"/>
      <c r="D15619" s="182" t="s">
        <v>10281</v>
      </c>
    </row>
    <row r="15620" spans="1:4">
      <c r="A15620" s="182" t="s">
        <v>10280</v>
      </c>
      <c r="B15620" s="182" t="s">
        <v>70192</v>
      </c>
      <c r="C15620" s="182"/>
      <c r="D15620" s="182" t="s">
        <v>10279</v>
      </c>
    </row>
    <row r="15621" spans="1:4">
      <c r="A15621" s="182" t="s">
        <v>10278</v>
      </c>
      <c r="B15621" s="182" t="s">
        <v>76955</v>
      </c>
      <c r="C15621" s="182"/>
      <c r="D15621" s="182" t="s">
        <v>10277</v>
      </c>
    </row>
    <row r="15622" spans="1:4">
      <c r="A15622" s="182" t="s">
        <v>10276</v>
      </c>
      <c r="B15622" s="182" t="s">
        <v>63049</v>
      </c>
      <c r="C15622" s="182"/>
      <c r="D15622" s="182" t="s">
        <v>10275</v>
      </c>
    </row>
    <row r="15623" spans="1:4">
      <c r="A15623" s="182" t="s">
        <v>10274</v>
      </c>
      <c r="B15623" s="182" t="s">
        <v>66211</v>
      </c>
      <c r="C15623" s="182"/>
      <c r="D15623" s="182" t="s">
        <v>10273</v>
      </c>
    </row>
    <row r="15624" spans="1:4">
      <c r="A15624" s="182" t="s">
        <v>10272</v>
      </c>
      <c r="B15624" s="182" t="s">
        <v>71824</v>
      </c>
      <c r="C15624" s="182"/>
      <c r="D15624" s="182" t="s">
        <v>10271</v>
      </c>
    </row>
    <row r="15625" spans="1:4">
      <c r="A15625" s="182" t="s">
        <v>10270</v>
      </c>
      <c r="B15625" s="182" t="s">
        <v>62828</v>
      </c>
      <c r="C15625" s="182"/>
      <c r="D15625" s="182" t="s">
        <v>10269</v>
      </c>
    </row>
    <row r="15626" spans="1:4">
      <c r="A15626" s="182" t="s">
        <v>10268</v>
      </c>
      <c r="B15626" s="182" t="s">
        <v>63541</v>
      </c>
      <c r="C15626" s="182"/>
      <c r="D15626" s="182" t="s">
        <v>10267</v>
      </c>
    </row>
    <row r="15627" spans="1:4">
      <c r="A15627" s="182" t="s">
        <v>10266</v>
      </c>
      <c r="B15627" s="182" t="s">
        <v>60773</v>
      </c>
      <c r="C15627" s="182"/>
      <c r="D15627" s="182" t="s">
        <v>10265</v>
      </c>
    </row>
    <row r="15628" spans="1:4">
      <c r="A15628" s="182" t="s">
        <v>10264</v>
      </c>
      <c r="B15628" s="182" t="s">
        <v>71866</v>
      </c>
      <c r="C15628" s="182"/>
      <c r="D15628" s="182" t="s">
        <v>10263</v>
      </c>
    </row>
    <row r="15629" spans="1:4">
      <c r="A15629" s="182" t="s">
        <v>10262</v>
      </c>
      <c r="B15629" s="182" t="s">
        <v>60837</v>
      </c>
      <c r="C15629" s="182"/>
      <c r="D15629" s="182" t="s">
        <v>10261</v>
      </c>
    </row>
    <row r="15630" spans="1:4">
      <c r="A15630" s="182" t="s">
        <v>10260</v>
      </c>
      <c r="B15630" s="182" t="s">
        <v>78107</v>
      </c>
      <c r="C15630" s="182"/>
      <c r="D15630" s="182" t="s">
        <v>10259</v>
      </c>
    </row>
    <row r="15631" spans="1:4">
      <c r="A15631" s="182" t="s">
        <v>10258</v>
      </c>
      <c r="B15631" s="182" t="s">
        <v>63380</v>
      </c>
      <c r="C15631" s="182"/>
      <c r="D15631" s="182" t="s">
        <v>10257</v>
      </c>
    </row>
    <row r="15632" spans="1:4">
      <c r="A15632" s="182" t="s">
        <v>10256</v>
      </c>
      <c r="B15632" s="182" t="s">
        <v>69216</v>
      </c>
      <c r="C15632" s="182"/>
      <c r="D15632" s="182" t="s">
        <v>10255</v>
      </c>
    </row>
    <row r="15633" spans="1:4">
      <c r="A15633" s="182" t="s">
        <v>10254</v>
      </c>
      <c r="B15633" s="182" t="s">
        <v>77301</v>
      </c>
      <c r="C15633" s="182"/>
      <c r="D15633" s="182" t="s">
        <v>10253</v>
      </c>
    </row>
    <row r="15634" spans="1:4">
      <c r="A15634" s="182" t="s">
        <v>10252</v>
      </c>
      <c r="B15634" s="182" t="s">
        <v>70596</v>
      </c>
      <c r="C15634" s="182"/>
      <c r="D15634" s="182" t="s">
        <v>10251</v>
      </c>
    </row>
    <row r="15635" spans="1:4">
      <c r="A15635" s="182" t="s">
        <v>10250</v>
      </c>
      <c r="B15635" s="182" t="s">
        <v>77398</v>
      </c>
      <c r="C15635" s="182"/>
      <c r="D15635" s="182" t="s">
        <v>10249</v>
      </c>
    </row>
    <row r="15636" spans="1:4">
      <c r="A15636" s="182" t="s">
        <v>10248</v>
      </c>
      <c r="B15636" s="182" t="s">
        <v>73130</v>
      </c>
      <c r="C15636" s="182"/>
      <c r="D15636" s="182" t="s">
        <v>10247</v>
      </c>
    </row>
    <row r="15637" spans="1:4">
      <c r="A15637" s="182" t="s">
        <v>10246</v>
      </c>
      <c r="B15637" s="182" t="s">
        <v>73395</v>
      </c>
      <c r="C15637" s="182"/>
      <c r="D15637" s="182" t="s">
        <v>10245</v>
      </c>
    </row>
    <row r="15638" spans="1:4">
      <c r="A15638" s="182" t="s">
        <v>10244</v>
      </c>
      <c r="B15638" s="182" t="s">
        <v>64143</v>
      </c>
      <c r="C15638" s="182"/>
      <c r="D15638" s="182" t="s">
        <v>10243</v>
      </c>
    </row>
    <row r="15639" spans="1:4">
      <c r="A15639" s="182" t="s">
        <v>10242</v>
      </c>
      <c r="B15639" s="182" t="s">
        <v>78783</v>
      </c>
      <c r="C15639" s="182"/>
      <c r="D15639" s="182" t="s">
        <v>10241</v>
      </c>
    </row>
    <row r="15640" spans="1:4">
      <c r="A15640" s="182" t="s">
        <v>10240</v>
      </c>
      <c r="B15640" s="182" t="s">
        <v>69560</v>
      </c>
      <c r="C15640" s="182"/>
      <c r="D15640" s="182" t="s">
        <v>10239</v>
      </c>
    </row>
    <row r="15641" spans="1:4">
      <c r="A15641" s="182" t="s">
        <v>10238</v>
      </c>
      <c r="B15641" s="182" t="s">
        <v>75304</v>
      </c>
      <c r="C15641" s="182"/>
      <c r="D15641" s="182" t="s">
        <v>10237</v>
      </c>
    </row>
    <row r="15642" spans="1:4">
      <c r="A15642" s="182" t="s">
        <v>10236</v>
      </c>
      <c r="B15642" s="182" t="s">
        <v>62475</v>
      </c>
      <c r="C15642" s="182"/>
      <c r="D15642" s="182" t="s">
        <v>10235</v>
      </c>
    </row>
    <row r="15643" spans="1:4">
      <c r="A15643" s="182" t="s">
        <v>10234</v>
      </c>
      <c r="B15643" s="182" t="s">
        <v>79019</v>
      </c>
      <c r="C15643" s="182"/>
      <c r="D15643" s="182" t="s">
        <v>10233</v>
      </c>
    </row>
    <row r="15644" spans="1:4">
      <c r="A15644" s="182" t="s">
        <v>10232</v>
      </c>
      <c r="B15644" s="182" t="s">
        <v>74406</v>
      </c>
      <c r="C15644" s="182"/>
      <c r="D15644" s="182" t="s">
        <v>10231</v>
      </c>
    </row>
    <row r="15645" spans="1:4">
      <c r="A15645" s="182" t="s">
        <v>10230</v>
      </c>
      <c r="B15645" s="182" t="s">
        <v>66380</v>
      </c>
      <c r="C15645" s="182"/>
      <c r="D15645" s="182" t="s">
        <v>10229</v>
      </c>
    </row>
    <row r="15646" spans="1:4">
      <c r="A15646" s="182" t="s">
        <v>10228</v>
      </c>
      <c r="B15646" s="182" t="s">
        <v>60826</v>
      </c>
      <c r="C15646" s="182"/>
      <c r="D15646" s="182" t="s">
        <v>10227</v>
      </c>
    </row>
    <row r="15647" spans="1:4">
      <c r="A15647" s="182" t="s">
        <v>10226</v>
      </c>
      <c r="B15647" s="182" t="s">
        <v>63514</v>
      </c>
      <c r="C15647" s="182"/>
      <c r="D15647" s="182" t="s">
        <v>10225</v>
      </c>
    </row>
    <row r="15648" spans="1:4">
      <c r="A15648" s="182" t="s">
        <v>10224</v>
      </c>
      <c r="B15648" s="182" t="s">
        <v>79252</v>
      </c>
      <c r="C15648" s="182"/>
      <c r="D15648" s="182" t="s">
        <v>10223</v>
      </c>
    </row>
    <row r="15649" spans="1:4">
      <c r="A15649" s="182" t="s">
        <v>10222</v>
      </c>
      <c r="B15649" s="182" t="s">
        <v>68770</v>
      </c>
      <c r="C15649" s="182"/>
      <c r="D15649" s="182" t="s">
        <v>10221</v>
      </c>
    </row>
    <row r="15650" spans="1:4">
      <c r="A15650" s="182" t="s">
        <v>10220</v>
      </c>
      <c r="B15650" s="182" t="s">
        <v>81076</v>
      </c>
      <c r="C15650" s="182"/>
      <c r="D15650" s="182" t="s">
        <v>10219</v>
      </c>
    </row>
    <row r="15651" spans="1:4">
      <c r="A15651" s="182" t="s">
        <v>10218</v>
      </c>
      <c r="B15651" s="182" t="s">
        <v>80630</v>
      </c>
      <c r="C15651" s="182"/>
      <c r="D15651" s="182" t="s">
        <v>10217</v>
      </c>
    </row>
    <row r="15652" spans="1:4">
      <c r="A15652" s="182" t="s">
        <v>10216</v>
      </c>
      <c r="B15652" s="182" t="s">
        <v>75754</v>
      </c>
      <c r="C15652" s="182"/>
      <c r="D15652" s="182" t="s">
        <v>10215</v>
      </c>
    </row>
    <row r="15653" spans="1:4">
      <c r="A15653" s="182" t="s">
        <v>10214</v>
      </c>
      <c r="B15653" s="182" t="s">
        <v>78130</v>
      </c>
      <c r="C15653" s="182"/>
      <c r="D15653" s="182" t="s">
        <v>10213</v>
      </c>
    </row>
    <row r="15654" spans="1:4">
      <c r="A15654" s="182" t="s">
        <v>10212</v>
      </c>
      <c r="B15654" s="182" t="s">
        <v>70971</v>
      </c>
      <c r="C15654" s="182"/>
      <c r="D15654" s="182" t="s">
        <v>10211</v>
      </c>
    </row>
    <row r="15655" spans="1:4">
      <c r="A15655" s="182" t="s">
        <v>10210</v>
      </c>
      <c r="B15655" s="182" t="s">
        <v>73017</v>
      </c>
      <c r="C15655" s="182"/>
      <c r="D15655" s="182" t="s">
        <v>10209</v>
      </c>
    </row>
    <row r="15656" spans="1:4">
      <c r="A15656" s="182" t="s">
        <v>10208</v>
      </c>
      <c r="B15656" s="182" t="s">
        <v>74987</v>
      </c>
      <c r="C15656" s="182"/>
      <c r="D15656" s="182" t="s">
        <v>10207</v>
      </c>
    </row>
    <row r="15657" spans="1:4">
      <c r="A15657" s="182" t="s">
        <v>10206</v>
      </c>
      <c r="B15657" s="182" t="s">
        <v>72821</v>
      </c>
      <c r="C15657" s="182"/>
      <c r="D15657" s="182" t="s">
        <v>10205</v>
      </c>
    </row>
    <row r="15658" spans="1:4">
      <c r="A15658" s="182" t="s">
        <v>10204</v>
      </c>
      <c r="B15658" s="182" t="s">
        <v>79738</v>
      </c>
      <c r="C15658" s="182"/>
      <c r="D15658" s="182" t="s">
        <v>10203</v>
      </c>
    </row>
    <row r="15659" spans="1:4">
      <c r="A15659" s="182" t="s">
        <v>10202</v>
      </c>
      <c r="B15659" s="182" t="s">
        <v>63521</v>
      </c>
      <c r="C15659" s="182"/>
      <c r="D15659" s="182" t="s">
        <v>10201</v>
      </c>
    </row>
    <row r="15660" spans="1:4">
      <c r="A15660" s="182" t="s">
        <v>10200</v>
      </c>
      <c r="B15660" s="182" t="s">
        <v>74452</v>
      </c>
      <c r="C15660" s="182"/>
      <c r="D15660" s="182" t="s">
        <v>10199</v>
      </c>
    </row>
    <row r="15661" spans="1:4">
      <c r="A15661" s="182" t="s">
        <v>10198</v>
      </c>
      <c r="B15661" s="182" t="s">
        <v>79206</v>
      </c>
      <c r="C15661" s="182"/>
      <c r="D15661" s="182" t="s">
        <v>10197</v>
      </c>
    </row>
    <row r="15662" spans="1:4">
      <c r="A15662" s="182" t="s">
        <v>10196</v>
      </c>
      <c r="B15662" s="182" t="s">
        <v>80990</v>
      </c>
      <c r="C15662" s="182"/>
      <c r="D15662" s="182" t="s">
        <v>10195</v>
      </c>
    </row>
    <row r="15663" spans="1:4">
      <c r="A15663" s="182" t="s">
        <v>10194</v>
      </c>
      <c r="B15663" s="182" t="s">
        <v>68806</v>
      </c>
      <c r="C15663" s="182"/>
      <c r="D15663" s="182" t="s">
        <v>10193</v>
      </c>
    </row>
    <row r="15664" spans="1:4">
      <c r="A15664" s="182" t="s">
        <v>10192</v>
      </c>
      <c r="B15664" s="182" t="s">
        <v>64852</v>
      </c>
      <c r="C15664" s="182"/>
      <c r="D15664" s="182" t="s">
        <v>10191</v>
      </c>
    </row>
    <row r="15665" spans="1:4">
      <c r="A15665" s="182" t="s">
        <v>10190</v>
      </c>
      <c r="B15665" s="182" t="s">
        <v>60988</v>
      </c>
      <c r="C15665" s="182"/>
      <c r="D15665" s="182" t="s">
        <v>10189</v>
      </c>
    </row>
    <row r="15666" spans="1:4">
      <c r="A15666" s="182" t="s">
        <v>10188</v>
      </c>
      <c r="B15666" s="182" t="s">
        <v>65912</v>
      </c>
      <c r="C15666" s="182"/>
      <c r="D15666" s="182" t="s">
        <v>10187</v>
      </c>
    </row>
    <row r="15667" spans="1:4">
      <c r="A15667" s="182" t="s">
        <v>10186</v>
      </c>
      <c r="B15667" s="182" t="s">
        <v>59362</v>
      </c>
      <c r="C15667" s="182"/>
      <c r="D15667" s="182" t="s">
        <v>10185</v>
      </c>
    </row>
    <row r="15668" spans="1:4">
      <c r="A15668" s="182" t="s">
        <v>10184</v>
      </c>
      <c r="B15668" s="182" t="s">
        <v>60147</v>
      </c>
      <c r="C15668" s="182"/>
      <c r="D15668" s="182" t="s">
        <v>10183</v>
      </c>
    </row>
    <row r="15669" spans="1:4">
      <c r="A15669" s="182" t="s">
        <v>10182</v>
      </c>
      <c r="B15669" s="182" t="s">
        <v>76376</v>
      </c>
      <c r="C15669" s="182"/>
      <c r="D15669" s="182" t="s">
        <v>10181</v>
      </c>
    </row>
    <row r="15670" spans="1:4">
      <c r="A15670" s="182" t="s">
        <v>10180</v>
      </c>
      <c r="B15670" s="182" t="s">
        <v>68999</v>
      </c>
      <c r="C15670" s="182"/>
      <c r="D15670" s="182" t="s">
        <v>10179</v>
      </c>
    </row>
    <row r="15671" spans="1:4">
      <c r="A15671" s="182" t="s">
        <v>10178</v>
      </c>
      <c r="B15671" s="182" t="s">
        <v>66067</v>
      </c>
      <c r="C15671" s="182"/>
      <c r="D15671" s="182" t="s">
        <v>10177</v>
      </c>
    </row>
    <row r="15672" spans="1:4">
      <c r="A15672" s="182" t="s">
        <v>10176</v>
      </c>
      <c r="B15672" s="182" t="s">
        <v>71525</v>
      </c>
      <c r="C15672" s="182"/>
      <c r="D15672" s="182" t="s">
        <v>10175</v>
      </c>
    </row>
    <row r="15673" spans="1:4">
      <c r="A15673" s="182" t="s">
        <v>10174</v>
      </c>
      <c r="B15673" s="182" t="s">
        <v>62535</v>
      </c>
      <c r="C15673" s="182"/>
      <c r="D15673" s="182" t="s">
        <v>10173</v>
      </c>
    </row>
    <row r="15674" spans="1:4">
      <c r="A15674" s="182" t="s">
        <v>10172</v>
      </c>
      <c r="B15674" s="182" t="s">
        <v>69343</v>
      </c>
      <c r="C15674" s="182"/>
      <c r="D15674" s="182" t="s">
        <v>10171</v>
      </c>
    </row>
    <row r="15675" spans="1:4">
      <c r="A15675" s="182" t="s">
        <v>10170</v>
      </c>
      <c r="B15675" s="182" t="s">
        <v>78913</v>
      </c>
      <c r="C15675" s="182"/>
      <c r="D15675" s="182" t="s">
        <v>10169</v>
      </c>
    </row>
    <row r="15676" spans="1:4">
      <c r="A15676" s="182" t="s">
        <v>10168</v>
      </c>
      <c r="B15676" s="182" t="s">
        <v>66637</v>
      </c>
      <c r="C15676" s="182"/>
      <c r="D15676" s="182" t="s">
        <v>10167</v>
      </c>
    </row>
    <row r="15677" spans="1:4">
      <c r="A15677" s="182" t="s">
        <v>10166</v>
      </c>
      <c r="B15677" s="182" t="s">
        <v>77994</v>
      </c>
      <c r="C15677" s="182"/>
      <c r="D15677" s="182" t="s">
        <v>10165</v>
      </c>
    </row>
    <row r="15678" spans="1:4">
      <c r="A15678" s="182" t="s">
        <v>10164</v>
      </c>
      <c r="B15678" s="182" t="s">
        <v>73194</v>
      </c>
      <c r="C15678" s="182"/>
      <c r="D15678" s="182" t="s">
        <v>10163</v>
      </c>
    </row>
    <row r="15679" spans="1:4">
      <c r="A15679" s="182" t="s">
        <v>10162</v>
      </c>
      <c r="B15679" s="182" t="s">
        <v>74736</v>
      </c>
      <c r="C15679" s="182"/>
      <c r="D15679" s="182" t="s">
        <v>10161</v>
      </c>
    </row>
    <row r="15680" spans="1:4">
      <c r="A15680" s="182" t="s">
        <v>10160</v>
      </c>
      <c r="B15680" s="182" t="s">
        <v>71204</v>
      </c>
      <c r="C15680" s="182"/>
      <c r="D15680" s="182" t="s">
        <v>10159</v>
      </c>
    </row>
    <row r="15681" spans="1:4">
      <c r="A15681" s="182" t="s">
        <v>10158</v>
      </c>
      <c r="B15681" s="182" t="s">
        <v>68267</v>
      </c>
      <c r="C15681" s="182"/>
      <c r="D15681" s="182" t="s">
        <v>10157</v>
      </c>
    </row>
    <row r="15682" spans="1:4">
      <c r="A15682" s="182" t="s">
        <v>10156</v>
      </c>
      <c r="B15682" s="182" t="s">
        <v>79666</v>
      </c>
      <c r="C15682" s="182"/>
      <c r="D15682" s="182" t="s">
        <v>10155</v>
      </c>
    </row>
    <row r="15683" spans="1:4">
      <c r="A15683" s="182" t="s">
        <v>10154</v>
      </c>
      <c r="B15683" s="182" t="s">
        <v>75299</v>
      </c>
      <c r="C15683" s="182"/>
      <c r="D15683" s="182" t="s">
        <v>10153</v>
      </c>
    </row>
    <row r="15684" spans="1:4">
      <c r="A15684" s="182" t="s">
        <v>10152</v>
      </c>
      <c r="B15684" s="182" t="s">
        <v>62676</v>
      </c>
      <c r="C15684" s="182"/>
      <c r="D15684" s="182" t="s">
        <v>10151</v>
      </c>
    </row>
    <row r="15685" spans="1:4">
      <c r="A15685" s="182" t="s">
        <v>10150</v>
      </c>
      <c r="B15685" s="182" t="s">
        <v>75857</v>
      </c>
      <c r="C15685" s="182"/>
      <c r="D15685" s="182" t="s">
        <v>10149</v>
      </c>
    </row>
    <row r="15686" spans="1:4">
      <c r="A15686" s="182" t="s">
        <v>10148</v>
      </c>
      <c r="B15686" s="182" t="s">
        <v>63903</v>
      </c>
      <c r="C15686" s="182"/>
      <c r="D15686" s="182" t="s">
        <v>10147</v>
      </c>
    </row>
    <row r="15687" spans="1:4">
      <c r="A15687" s="182" t="s">
        <v>10146</v>
      </c>
      <c r="B15687" s="182" t="s">
        <v>75518</v>
      </c>
      <c r="C15687" s="182"/>
      <c r="D15687" s="182" t="s">
        <v>10145</v>
      </c>
    </row>
    <row r="15688" spans="1:4">
      <c r="A15688" s="182" t="s">
        <v>10144</v>
      </c>
      <c r="B15688" s="182" t="s">
        <v>76485</v>
      </c>
      <c r="C15688" s="182"/>
      <c r="D15688" s="182" t="s">
        <v>10143</v>
      </c>
    </row>
    <row r="15689" spans="1:4">
      <c r="A15689" s="182" t="s">
        <v>10142</v>
      </c>
      <c r="B15689" s="182" t="s">
        <v>76826</v>
      </c>
      <c r="C15689" s="182"/>
      <c r="D15689" s="182" t="s">
        <v>10141</v>
      </c>
    </row>
    <row r="15690" spans="1:4">
      <c r="A15690" s="182" t="s">
        <v>10140</v>
      </c>
      <c r="B15690" s="182" t="s">
        <v>67773</v>
      </c>
      <c r="C15690" s="182"/>
      <c r="D15690" s="182" t="s">
        <v>10139</v>
      </c>
    </row>
    <row r="15691" spans="1:4">
      <c r="A15691" s="182" t="s">
        <v>10138</v>
      </c>
      <c r="B15691" s="182" t="s">
        <v>73842</v>
      </c>
      <c r="C15691" s="182"/>
      <c r="D15691" s="182" t="s">
        <v>10137</v>
      </c>
    </row>
    <row r="15692" spans="1:4">
      <c r="A15692" s="182" t="s">
        <v>10136</v>
      </c>
      <c r="B15692" s="182" t="s">
        <v>66543</v>
      </c>
      <c r="C15692" s="182"/>
      <c r="D15692" s="182" t="s">
        <v>10135</v>
      </c>
    </row>
    <row r="15693" spans="1:4">
      <c r="A15693" s="182" t="s">
        <v>10134</v>
      </c>
      <c r="B15693" s="182" t="s">
        <v>68138</v>
      </c>
      <c r="C15693" s="182"/>
      <c r="D15693" s="182" t="s">
        <v>10133</v>
      </c>
    </row>
    <row r="15694" spans="1:4">
      <c r="A15694" s="182" t="s">
        <v>10132</v>
      </c>
      <c r="B15694" s="182" t="s">
        <v>64549</v>
      </c>
      <c r="C15694" s="182"/>
      <c r="D15694" s="182" t="s">
        <v>10131</v>
      </c>
    </row>
    <row r="15695" spans="1:4">
      <c r="A15695" s="182" t="s">
        <v>10130</v>
      </c>
      <c r="B15695" s="182" t="s">
        <v>67535</v>
      </c>
      <c r="C15695" s="182"/>
      <c r="D15695" s="182" t="s">
        <v>10129</v>
      </c>
    </row>
    <row r="15696" spans="1:4">
      <c r="A15696" s="182" t="s">
        <v>10128</v>
      </c>
      <c r="B15696" s="182" t="s">
        <v>78963</v>
      </c>
      <c r="C15696" s="182"/>
      <c r="D15696" s="182" t="s">
        <v>10127</v>
      </c>
    </row>
    <row r="15697" spans="1:4">
      <c r="A15697" s="182" t="s">
        <v>10126</v>
      </c>
      <c r="B15697" s="182" t="s">
        <v>69003</v>
      </c>
      <c r="C15697" s="182"/>
      <c r="D15697" s="182" t="s">
        <v>10125</v>
      </c>
    </row>
    <row r="15698" spans="1:4">
      <c r="A15698" s="182" t="s">
        <v>10124</v>
      </c>
      <c r="B15698" s="182" t="s">
        <v>79004</v>
      </c>
      <c r="C15698" s="182"/>
      <c r="D15698" s="182" t="s">
        <v>10123</v>
      </c>
    </row>
    <row r="15699" spans="1:4">
      <c r="A15699" s="182" t="s">
        <v>10122</v>
      </c>
      <c r="B15699" s="182" t="s">
        <v>78236</v>
      </c>
      <c r="C15699" s="182"/>
      <c r="D15699" s="182" t="s">
        <v>10121</v>
      </c>
    </row>
    <row r="15700" spans="1:4">
      <c r="A15700" s="182" t="s">
        <v>10120</v>
      </c>
      <c r="B15700" s="182" t="s">
        <v>59372</v>
      </c>
      <c r="C15700" s="182"/>
      <c r="D15700" s="182" t="s">
        <v>10119</v>
      </c>
    </row>
    <row r="15701" spans="1:4">
      <c r="A15701" s="182" t="s">
        <v>10118</v>
      </c>
      <c r="B15701" s="182" t="s">
        <v>73717</v>
      </c>
      <c r="C15701" s="182"/>
      <c r="D15701" s="182" t="s">
        <v>10117</v>
      </c>
    </row>
    <row r="15702" spans="1:4">
      <c r="A15702" s="182" t="s">
        <v>10116</v>
      </c>
      <c r="B15702" s="182" t="s">
        <v>80336</v>
      </c>
      <c r="C15702" s="182"/>
      <c r="D15702" s="182" t="s">
        <v>10115</v>
      </c>
    </row>
    <row r="15703" spans="1:4">
      <c r="A15703" s="182" t="s">
        <v>10114</v>
      </c>
      <c r="B15703" s="182" t="s">
        <v>72652</v>
      </c>
      <c r="C15703" s="182"/>
      <c r="D15703" s="182" t="s">
        <v>10113</v>
      </c>
    </row>
    <row r="15704" spans="1:4">
      <c r="A15704" s="182" t="s">
        <v>10112</v>
      </c>
      <c r="B15704" s="182" t="s">
        <v>75952</v>
      </c>
      <c r="C15704" s="182"/>
      <c r="D15704" s="182" t="s">
        <v>10111</v>
      </c>
    </row>
    <row r="15705" spans="1:4">
      <c r="A15705" s="182" t="s">
        <v>10110</v>
      </c>
      <c r="B15705" s="182" t="s">
        <v>65661</v>
      </c>
      <c r="C15705" s="182"/>
      <c r="D15705" s="182" t="s">
        <v>10109</v>
      </c>
    </row>
    <row r="15706" spans="1:4">
      <c r="A15706" s="182" t="s">
        <v>10108</v>
      </c>
      <c r="B15706" s="182" t="s">
        <v>73921</v>
      </c>
      <c r="C15706" s="182"/>
      <c r="D15706" s="182" t="s">
        <v>10107</v>
      </c>
    </row>
    <row r="15707" spans="1:4">
      <c r="A15707" s="182" t="s">
        <v>10106</v>
      </c>
      <c r="B15707" s="182" t="s">
        <v>76907</v>
      </c>
      <c r="C15707" s="182"/>
      <c r="D15707" s="182" t="s">
        <v>10105</v>
      </c>
    </row>
    <row r="15708" spans="1:4">
      <c r="A15708" s="182" t="s">
        <v>10104</v>
      </c>
      <c r="B15708" s="182" t="s">
        <v>76089</v>
      </c>
      <c r="C15708" s="182"/>
      <c r="D15708" s="182" t="s">
        <v>10103</v>
      </c>
    </row>
    <row r="15709" spans="1:4">
      <c r="A15709" s="182" t="s">
        <v>10102</v>
      </c>
      <c r="B15709" s="182" t="s">
        <v>74461</v>
      </c>
      <c r="C15709" s="182"/>
      <c r="D15709" s="182" t="s">
        <v>10101</v>
      </c>
    </row>
    <row r="15710" spans="1:4">
      <c r="A15710" s="182" t="s">
        <v>10100</v>
      </c>
      <c r="B15710" s="182" t="s">
        <v>79388</v>
      </c>
      <c r="C15710" s="182"/>
      <c r="D15710" s="182" t="s">
        <v>10099</v>
      </c>
    </row>
    <row r="15711" spans="1:4">
      <c r="A15711" s="182" t="s">
        <v>10098</v>
      </c>
      <c r="B15711" s="182" t="s">
        <v>74460</v>
      </c>
      <c r="C15711" s="182"/>
      <c r="D15711" s="182" t="s">
        <v>10097</v>
      </c>
    </row>
    <row r="15712" spans="1:4">
      <c r="A15712" s="182" t="s">
        <v>10096</v>
      </c>
      <c r="B15712" s="182" t="s">
        <v>63035</v>
      </c>
      <c r="C15712" s="182"/>
      <c r="D15712" s="182" t="s">
        <v>10095</v>
      </c>
    </row>
    <row r="15713" spans="1:4">
      <c r="A15713" s="182" t="s">
        <v>10094</v>
      </c>
      <c r="B15713" s="182" t="s">
        <v>59244</v>
      </c>
      <c r="C15713" s="182"/>
      <c r="D15713" s="182" t="s">
        <v>10093</v>
      </c>
    </row>
    <row r="15714" spans="1:4">
      <c r="A15714" s="182" t="s">
        <v>10092</v>
      </c>
      <c r="B15714" s="182" t="s">
        <v>80616</v>
      </c>
      <c r="C15714" s="182"/>
      <c r="D15714" s="182" t="s">
        <v>10091</v>
      </c>
    </row>
    <row r="15715" spans="1:4">
      <c r="A15715" s="182" t="s">
        <v>10090</v>
      </c>
      <c r="B15715" s="182" t="s">
        <v>76994</v>
      </c>
      <c r="C15715" s="182"/>
      <c r="D15715" s="182" t="s">
        <v>10089</v>
      </c>
    </row>
    <row r="15716" spans="1:4">
      <c r="A15716" s="182" t="s">
        <v>10088</v>
      </c>
      <c r="B15716" s="182" t="s">
        <v>76123</v>
      </c>
      <c r="C15716" s="182"/>
      <c r="D15716" s="182" t="s">
        <v>10087</v>
      </c>
    </row>
    <row r="15717" spans="1:4">
      <c r="A15717" s="182" t="s">
        <v>10086</v>
      </c>
      <c r="B15717" s="182" t="s">
        <v>66879</v>
      </c>
      <c r="C15717" s="182"/>
      <c r="D15717" s="182" t="s">
        <v>10085</v>
      </c>
    </row>
    <row r="15718" spans="1:4">
      <c r="A15718" s="182" t="s">
        <v>10084</v>
      </c>
      <c r="B15718" s="182" t="s">
        <v>60843</v>
      </c>
      <c r="C15718" s="182"/>
      <c r="D15718" s="182" t="s">
        <v>10083</v>
      </c>
    </row>
    <row r="15719" spans="1:4">
      <c r="A15719" s="182" t="s">
        <v>10082</v>
      </c>
      <c r="B15719" s="182" t="s">
        <v>62107</v>
      </c>
      <c r="C15719" s="182"/>
      <c r="D15719" s="182" t="s">
        <v>10081</v>
      </c>
    </row>
    <row r="15720" spans="1:4">
      <c r="A15720" s="182" t="s">
        <v>10080</v>
      </c>
      <c r="B15720" s="182" t="s">
        <v>71574</v>
      </c>
      <c r="C15720" s="182"/>
      <c r="D15720" s="182" t="s">
        <v>10079</v>
      </c>
    </row>
    <row r="15721" spans="1:4">
      <c r="A15721" s="182" t="s">
        <v>10078</v>
      </c>
      <c r="B15721" s="182" t="s">
        <v>60991</v>
      </c>
      <c r="C15721" s="182"/>
      <c r="D15721" s="182" t="s">
        <v>10077</v>
      </c>
    </row>
    <row r="15722" spans="1:4">
      <c r="A15722" s="182" t="s">
        <v>10076</v>
      </c>
      <c r="B15722" s="182" t="s">
        <v>75322</v>
      </c>
      <c r="C15722" s="182"/>
      <c r="D15722" s="182" t="s">
        <v>10075</v>
      </c>
    </row>
    <row r="15723" spans="1:4">
      <c r="A15723" s="182" t="s">
        <v>10074</v>
      </c>
      <c r="B15723" s="182" t="s">
        <v>72804</v>
      </c>
      <c r="C15723" s="182"/>
      <c r="D15723" s="182" t="s">
        <v>10073</v>
      </c>
    </row>
    <row r="15724" spans="1:4">
      <c r="A15724" s="182" t="s">
        <v>10072</v>
      </c>
      <c r="B15724" s="182" t="s">
        <v>64897</v>
      </c>
      <c r="C15724" s="182"/>
      <c r="D15724" s="182" t="s">
        <v>10071</v>
      </c>
    </row>
    <row r="15725" spans="1:4">
      <c r="A15725" s="182" t="s">
        <v>10070</v>
      </c>
      <c r="B15725" s="182" t="s">
        <v>65258</v>
      </c>
      <c r="C15725" s="182"/>
      <c r="D15725" s="182" t="s">
        <v>10069</v>
      </c>
    </row>
    <row r="15726" spans="1:4">
      <c r="A15726" s="182" t="s">
        <v>10068</v>
      </c>
      <c r="B15726" s="182" t="s">
        <v>64595</v>
      </c>
      <c r="C15726" s="182"/>
      <c r="D15726" s="182" t="s">
        <v>10067</v>
      </c>
    </row>
    <row r="15727" spans="1:4">
      <c r="A15727" s="182" t="s">
        <v>10066</v>
      </c>
      <c r="B15727" s="182" t="s">
        <v>77388</v>
      </c>
      <c r="C15727" s="182"/>
      <c r="D15727" s="182" t="s">
        <v>10065</v>
      </c>
    </row>
    <row r="15728" spans="1:4">
      <c r="A15728" s="182" t="s">
        <v>10064</v>
      </c>
      <c r="B15728" s="182" t="s">
        <v>65552</v>
      </c>
      <c r="C15728" s="182"/>
      <c r="D15728" s="182" t="s">
        <v>10063</v>
      </c>
    </row>
    <row r="15729" spans="1:4">
      <c r="A15729" s="182" t="s">
        <v>10062</v>
      </c>
      <c r="B15729" s="182" t="s">
        <v>72148</v>
      </c>
      <c r="C15729" s="182"/>
      <c r="D15729" s="182" t="s">
        <v>10061</v>
      </c>
    </row>
    <row r="15730" spans="1:4">
      <c r="A15730" s="182" t="s">
        <v>10060</v>
      </c>
      <c r="B15730" s="182" t="s">
        <v>75650</v>
      </c>
      <c r="C15730" s="182"/>
      <c r="D15730" s="182" t="s">
        <v>10059</v>
      </c>
    </row>
    <row r="15731" spans="1:4">
      <c r="A15731" s="182" t="s">
        <v>10058</v>
      </c>
      <c r="B15731" s="182" t="s">
        <v>80787</v>
      </c>
      <c r="C15731" s="182"/>
      <c r="D15731" s="182" t="s">
        <v>10057</v>
      </c>
    </row>
    <row r="15732" spans="1:4">
      <c r="A15732" s="182" t="s">
        <v>10056</v>
      </c>
      <c r="B15732" s="182" t="s">
        <v>79698</v>
      </c>
      <c r="C15732" s="182"/>
      <c r="D15732" s="182" t="s">
        <v>10055</v>
      </c>
    </row>
    <row r="15733" spans="1:4">
      <c r="A15733" s="182" t="s">
        <v>10054</v>
      </c>
      <c r="B15733" s="182" t="s">
        <v>72558</v>
      </c>
      <c r="C15733" s="182"/>
      <c r="D15733" s="182" t="s">
        <v>10053</v>
      </c>
    </row>
    <row r="15734" spans="1:4">
      <c r="A15734" s="182" t="s">
        <v>10052</v>
      </c>
      <c r="B15734" s="182" t="s">
        <v>60972</v>
      </c>
      <c r="C15734" s="182"/>
      <c r="D15734" s="182" t="s">
        <v>10051</v>
      </c>
    </row>
    <row r="15735" spans="1:4">
      <c r="A15735" s="182" t="s">
        <v>10050</v>
      </c>
      <c r="B15735" s="182" t="s">
        <v>67023</v>
      </c>
      <c r="C15735" s="182"/>
      <c r="D15735" s="182" t="s">
        <v>10049</v>
      </c>
    </row>
    <row r="15736" spans="1:4">
      <c r="A15736" s="182" t="s">
        <v>10048</v>
      </c>
      <c r="B15736" s="182" t="s">
        <v>69870</v>
      </c>
      <c r="C15736" s="182"/>
      <c r="D15736" s="182" t="s">
        <v>10047</v>
      </c>
    </row>
    <row r="15737" spans="1:4">
      <c r="A15737" s="182" t="s">
        <v>10046</v>
      </c>
      <c r="B15737" s="182" t="s">
        <v>80108</v>
      </c>
      <c r="C15737" s="182"/>
      <c r="D15737" s="182" t="s">
        <v>10045</v>
      </c>
    </row>
    <row r="15738" spans="1:4">
      <c r="A15738" s="182" t="s">
        <v>10044</v>
      </c>
      <c r="B15738" s="182" t="s">
        <v>62243</v>
      </c>
      <c r="C15738" s="182"/>
      <c r="D15738" s="182" t="s">
        <v>10043</v>
      </c>
    </row>
    <row r="15739" spans="1:4">
      <c r="A15739" s="182" t="s">
        <v>10042</v>
      </c>
      <c r="B15739" s="182" t="s">
        <v>71937</v>
      </c>
      <c r="C15739" s="182"/>
      <c r="D15739" s="182" t="s">
        <v>10041</v>
      </c>
    </row>
    <row r="15740" spans="1:4">
      <c r="A15740" s="182" t="s">
        <v>10040</v>
      </c>
      <c r="B15740" s="182" t="s">
        <v>62725</v>
      </c>
      <c r="C15740" s="182"/>
      <c r="D15740" s="182" t="s">
        <v>10039</v>
      </c>
    </row>
    <row r="15741" spans="1:4">
      <c r="A15741" s="182" t="s">
        <v>10038</v>
      </c>
      <c r="B15741" s="182" t="s">
        <v>70159</v>
      </c>
      <c r="C15741" s="182"/>
      <c r="D15741" s="182" t="s">
        <v>10037</v>
      </c>
    </row>
    <row r="15742" spans="1:4">
      <c r="A15742" s="182" t="s">
        <v>10036</v>
      </c>
      <c r="B15742" s="182" t="s">
        <v>62039</v>
      </c>
      <c r="C15742" s="182"/>
      <c r="D15742" s="182" t="s">
        <v>10035</v>
      </c>
    </row>
    <row r="15743" spans="1:4">
      <c r="A15743" s="182" t="s">
        <v>10034</v>
      </c>
      <c r="B15743" s="182" t="s">
        <v>70978</v>
      </c>
      <c r="C15743" s="182"/>
      <c r="D15743" s="182" t="s">
        <v>10033</v>
      </c>
    </row>
    <row r="15744" spans="1:4">
      <c r="A15744" s="182" t="s">
        <v>10032</v>
      </c>
      <c r="B15744" s="182" t="s">
        <v>64446</v>
      </c>
      <c r="C15744" s="182"/>
      <c r="D15744" s="182" t="s">
        <v>10031</v>
      </c>
    </row>
    <row r="15745" spans="1:4">
      <c r="A15745" s="182" t="s">
        <v>10030</v>
      </c>
      <c r="B15745" s="182" t="s">
        <v>67219</v>
      </c>
      <c r="C15745" s="182"/>
      <c r="D15745" s="182" t="s">
        <v>10029</v>
      </c>
    </row>
    <row r="15746" spans="1:4">
      <c r="A15746" s="182" t="s">
        <v>10028</v>
      </c>
      <c r="B15746" s="182" t="s">
        <v>77650</v>
      </c>
      <c r="C15746" s="182"/>
      <c r="D15746" s="182" t="s">
        <v>10027</v>
      </c>
    </row>
    <row r="15747" spans="1:4">
      <c r="A15747" s="182" t="s">
        <v>10026</v>
      </c>
      <c r="B15747" s="182" t="s">
        <v>59613</v>
      </c>
      <c r="C15747" s="182"/>
      <c r="D15747" s="182" t="s">
        <v>10025</v>
      </c>
    </row>
    <row r="15748" spans="1:4">
      <c r="A15748" s="182" t="s">
        <v>10024</v>
      </c>
      <c r="B15748" s="182" t="s">
        <v>63009</v>
      </c>
      <c r="C15748" s="182"/>
      <c r="D15748" s="182" t="s">
        <v>10023</v>
      </c>
    </row>
    <row r="15749" spans="1:4">
      <c r="A15749" s="182" t="s">
        <v>10022</v>
      </c>
      <c r="B15749" s="182" t="s">
        <v>62091</v>
      </c>
      <c r="C15749" s="182"/>
      <c r="D15749" s="182" t="s">
        <v>10021</v>
      </c>
    </row>
    <row r="15750" spans="1:4">
      <c r="A15750" s="182" t="s">
        <v>10020</v>
      </c>
      <c r="B15750" s="182" t="s">
        <v>70546</v>
      </c>
      <c r="C15750" s="182"/>
      <c r="D15750" s="182" t="s">
        <v>10019</v>
      </c>
    </row>
    <row r="15751" spans="1:4">
      <c r="A15751" s="182" t="s">
        <v>10018</v>
      </c>
      <c r="B15751" s="182" t="s">
        <v>68490</v>
      </c>
      <c r="C15751" s="182"/>
      <c r="D15751" s="182" t="s">
        <v>10017</v>
      </c>
    </row>
    <row r="15752" spans="1:4">
      <c r="A15752" s="182" t="s">
        <v>10016</v>
      </c>
      <c r="B15752" s="182" t="s">
        <v>76605</v>
      </c>
      <c r="C15752" s="182"/>
      <c r="D15752" s="182" t="s">
        <v>10015</v>
      </c>
    </row>
    <row r="15753" spans="1:4">
      <c r="A15753" s="182" t="s">
        <v>10014</v>
      </c>
      <c r="B15753" s="182" t="s">
        <v>74080</v>
      </c>
      <c r="C15753" s="182"/>
      <c r="D15753" s="182" t="s">
        <v>10013</v>
      </c>
    </row>
    <row r="15754" spans="1:4">
      <c r="A15754" s="182" t="s">
        <v>10012</v>
      </c>
      <c r="B15754" s="182" t="s">
        <v>61747</v>
      </c>
      <c r="C15754" s="182"/>
      <c r="D15754" s="182" t="s">
        <v>10011</v>
      </c>
    </row>
    <row r="15755" spans="1:4">
      <c r="A15755" s="182" t="s">
        <v>10010</v>
      </c>
      <c r="B15755" s="182" t="s">
        <v>69592</v>
      </c>
      <c r="C15755" s="182"/>
      <c r="D15755" s="182" t="s">
        <v>10009</v>
      </c>
    </row>
    <row r="15756" spans="1:4">
      <c r="A15756" s="182" t="s">
        <v>10008</v>
      </c>
      <c r="B15756" s="182" t="s">
        <v>77990</v>
      </c>
      <c r="C15756" s="182"/>
      <c r="D15756" s="182" t="s">
        <v>10007</v>
      </c>
    </row>
    <row r="15757" spans="1:4">
      <c r="A15757" s="182" t="s">
        <v>10006</v>
      </c>
      <c r="B15757" s="182" t="s">
        <v>74503</v>
      </c>
      <c r="C15757" s="182"/>
      <c r="D15757" s="182" t="s">
        <v>10005</v>
      </c>
    </row>
    <row r="15758" spans="1:4">
      <c r="A15758" s="182" t="s">
        <v>10004</v>
      </c>
      <c r="B15758" s="182" t="s">
        <v>69884</v>
      </c>
      <c r="C15758" s="182"/>
      <c r="D15758" s="182" t="s">
        <v>10003</v>
      </c>
    </row>
    <row r="15759" spans="1:4">
      <c r="A15759" s="182" t="s">
        <v>10002</v>
      </c>
      <c r="B15759" s="182" t="s">
        <v>74862</v>
      </c>
      <c r="C15759" s="182"/>
      <c r="D15759" s="182" t="s">
        <v>10001</v>
      </c>
    </row>
    <row r="15760" spans="1:4">
      <c r="A15760" s="182" t="s">
        <v>10000</v>
      </c>
      <c r="B15760" s="182" t="s">
        <v>69041</v>
      </c>
      <c r="C15760" s="182"/>
      <c r="D15760" s="182" t="s">
        <v>9999</v>
      </c>
    </row>
    <row r="15761" spans="1:4">
      <c r="A15761" s="182" t="s">
        <v>9998</v>
      </c>
      <c r="B15761" s="182" t="s">
        <v>67957</v>
      </c>
      <c r="C15761" s="182"/>
      <c r="D15761" s="182" t="s">
        <v>9997</v>
      </c>
    </row>
    <row r="15762" spans="1:4">
      <c r="A15762" s="182" t="s">
        <v>9996</v>
      </c>
      <c r="B15762" s="182" t="s">
        <v>62690</v>
      </c>
      <c r="C15762" s="182"/>
      <c r="D15762" s="182" t="s">
        <v>9995</v>
      </c>
    </row>
    <row r="15763" spans="1:4">
      <c r="A15763" s="182" t="s">
        <v>9994</v>
      </c>
      <c r="B15763" s="182" t="s">
        <v>78533</v>
      </c>
      <c r="C15763" s="182"/>
      <c r="D15763" s="182" t="s">
        <v>9993</v>
      </c>
    </row>
    <row r="15764" spans="1:4">
      <c r="A15764" s="182" t="s">
        <v>9992</v>
      </c>
      <c r="B15764" s="182" t="s">
        <v>65727</v>
      </c>
      <c r="C15764" s="182"/>
      <c r="D15764" s="182" t="s">
        <v>9991</v>
      </c>
    </row>
    <row r="15765" spans="1:4">
      <c r="A15765" s="182" t="s">
        <v>9990</v>
      </c>
      <c r="B15765" s="182" t="s">
        <v>64151</v>
      </c>
      <c r="C15765" s="182"/>
      <c r="D15765" s="182" t="s">
        <v>9989</v>
      </c>
    </row>
    <row r="15766" spans="1:4">
      <c r="A15766" s="182" t="s">
        <v>9988</v>
      </c>
      <c r="B15766" s="182" t="s">
        <v>72546</v>
      </c>
      <c r="C15766" s="182"/>
      <c r="D15766" s="182" t="s">
        <v>9987</v>
      </c>
    </row>
    <row r="15767" spans="1:4">
      <c r="A15767" s="182" t="s">
        <v>9986</v>
      </c>
      <c r="B15767" s="182" t="s">
        <v>76259</v>
      </c>
      <c r="C15767" s="182"/>
      <c r="D15767" s="182" t="s">
        <v>9985</v>
      </c>
    </row>
    <row r="15768" spans="1:4">
      <c r="A15768" s="182" t="s">
        <v>9984</v>
      </c>
      <c r="B15768" s="182" t="s">
        <v>71035</v>
      </c>
      <c r="C15768" s="182"/>
      <c r="D15768" s="182" t="s">
        <v>9983</v>
      </c>
    </row>
    <row r="15769" spans="1:4">
      <c r="A15769" s="182" t="s">
        <v>9982</v>
      </c>
      <c r="B15769" s="182" t="s">
        <v>71371</v>
      </c>
      <c r="C15769" s="182"/>
      <c r="D15769" s="182" t="s">
        <v>9981</v>
      </c>
    </row>
    <row r="15770" spans="1:4">
      <c r="A15770" s="182" t="s">
        <v>9980</v>
      </c>
      <c r="B15770" s="182" t="s">
        <v>62778</v>
      </c>
      <c r="C15770" s="182"/>
      <c r="D15770" s="182" t="s">
        <v>9979</v>
      </c>
    </row>
    <row r="15771" spans="1:4">
      <c r="A15771" s="182" t="s">
        <v>9978</v>
      </c>
      <c r="B15771" s="182" t="s">
        <v>63808</v>
      </c>
      <c r="C15771" s="182"/>
      <c r="D15771" s="182" t="s">
        <v>9977</v>
      </c>
    </row>
    <row r="15772" spans="1:4">
      <c r="A15772" s="182" t="s">
        <v>9976</v>
      </c>
      <c r="B15772" s="182" t="s">
        <v>60795</v>
      </c>
      <c r="C15772" s="182"/>
      <c r="D15772" s="182" t="s">
        <v>9975</v>
      </c>
    </row>
    <row r="15773" spans="1:4">
      <c r="A15773" s="182" t="s">
        <v>9974</v>
      </c>
      <c r="B15773" s="182" t="s">
        <v>68670</v>
      </c>
      <c r="C15773" s="182"/>
      <c r="D15773" s="182" t="s">
        <v>9973</v>
      </c>
    </row>
    <row r="15774" spans="1:4">
      <c r="A15774" s="182" t="s">
        <v>9972</v>
      </c>
      <c r="B15774" s="182" t="s">
        <v>78274</v>
      </c>
      <c r="C15774" s="182"/>
      <c r="D15774" s="182" t="s">
        <v>9971</v>
      </c>
    </row>
    <row r="15775" spans="1:4">
      <c r="A15775" s="182" t="s">
        <v>9970</v>
      </c>
      <c r="B15775" s="182" t="s">
        <v>80652</v>
      </c>
      <c r="C15775" s="182"/>
      <c r="D15775" s="182" t="s">
        <v>9969</v>
      </c>
    </row>
    <row r="15776" spans="1:4">
      <c r="A15776" s="182" t="s">
        <v>9968</v>
      </c>
      <c r="B15776" s="182" t="s">
        <v>71579</v>
      </c>
      <c r="C15776" s="182"/>
      <c r="D15776" s="182" t="s">
        <v>9967</v>
      </c>
    </row>
    <row r="15777" spans="1:4">
      <c r="A15777" s="182" t="s">
        <v>9966</v>
      </c>
      <c r="B15777" s="182" t="s">
        <v>71202</v>
      </c>
      <c r="C15777" s="182"/>
      <c r="D15777" s="182" t="s">
        <v>9965</v>
      </c>
    </row>
    <row r="15778" spans="1:4">
      <c r="A15778" s="182" t="s">
        <v>9964</v>
      </c>
      <c r="B15778" s="182" t="s">
        <v>76779</v>
      </c>
      <c r="C15778" s="182" t="s">
        <v>76780</v>
      </c>
      <c r="D15778" s="182" t="s">
        <v>9963</v>
      </c>
    </row>
    <row r="15779" spans="1:4">
      <c r="A15779" s="182" t="s">
        <v>9962</v>
      </c>
      <c r="B15779" s="182" t="s">
        <v>65599</v>
      </c>
      <c r="C15779" s="182"/>
      <c r="D15779" s="182" t="s">
        <v>9961</v>
      </c>
    </row>
    <row r="15780" spans="1:4">
      <c r="A15780" s="182" t="s">
        <v>9960</v>
      </c>
      <c r="B15780" s="182" t="s">
        <v>64497</v>
      </c>
      <c r="C15780" s="182"/>
      <c r="D15780" s="182" t="s">
        <v>9959</v>
      </c>
    </row>
    <row r="15781" spans="1:4">
      <c r="A15781" s="182" t="s">
        <v>9958</v>
      </c>
      <c r="B15781" s="182" t="s">
        <v>77734</v>
      </c>
      <c r="C15781" s="182"/>
      <c r="D15781" s="182" t="s">
        <v>9957</v>
      </c>
    </row>
    <row r="15782" spans="1:4">
      <c r="A15782" s="182" t="s">
        <v>9956</v>
      </c>
      <c r="B15782" s="182" t="s">
        <v>79572</v>
      </c>
      <c r="C15782" s="182"/>
      <c r="D15782" s="182" t="s">
        <v>9955</v>
      </c>
    </row>
    <row r="15783" spans="1:4">
      <c r="A15783" s="182" t="s">
        <v>9954</v>
      </c>
      <c r="B15783" s="182" t="s">
        <v>73293</v>
      </c>
      <c r="C15783" s="182"/>
      <c r="D15783" s="182" t="s">
        <v>9953</v>
      </c>
    </row>
    <row r="15784" spans="1:4">
      <c r="A15784" s="182" t="s">
        <v>9952</v>
      </c>
      <c r="B15784" s="182" t="s">
        <v>65272</v>
      </c>
      <c r="C15784" s="182"/>
      <c r="D15784" s="182" t="s">
        <v>9951</v>
      </c>
    </row>
    <row r="15785" spans="1:4">
      <c r="A15785" s="182" t="s">
        <v>9950</v>
      </c>
      <c r="B15785" s="182" t="s">
        <v>62213</v>
      </c>
      <c r="C15785" s="182"/>
      <c r="D15785" s="182" t="s">
        <v>9949</v>
      </c>
    </row>
    <row r="15786" spans="1:4">
      <c r="A15786" s="182" t="s">
        <v>9948</v>
      </c>
      <c r="B15786" s="182" t="s">
        <v>71129</v>
      </c>
      <c r="C15786" s="182"/>
      <c r="D15786" s="182" t="s">
        <v>9947</v>
      </c>
    </row>
    <row r="15787" spans="1:4">
      <c r="A15787" s="182" t="s">
        <v>9946</v>
      </c>
      <c r="B15787" s="182" t="s">
        <v>67018</v>
      </c>
      <c r="C15787" s="182"/>
      <c r="D15787" s="182" t="s">
        <v>9945</v>
      </c>
    </row>
    <row r="15788" spans="1:4">
      <c r="A15788" s="182" t="s">
        <v>9944</v>
      </c>
      <c r="B15788" s="182" t="s">
        <v>62085</v>
      </c>
      <c r="C15788" s="182"/>
      <c r="D15788" s="182" t="s">
        <v>9943</v>
      </c>
    </row>
    <row r="15789" spans="1:4">
      <c r="A15789" s="182" t="s">
        <v>9942</v>
      </c>
      <c r="B15789" s="182" t="s">
        <v>81014</v>
      </c>
      <c r="C15789" s="182"/>
      <c r="D15789" s="182" t="s">
        <v>9941</v>
      </c>
    </row>
    <row r="15790" spans="1:4">
      <c r="A15790" s="182" t="s">
        <v>9940</v>
      </c>
      <c r="B15790" s="182" t="s">
        <v>63717</v>
      </c>
      <c r="C15790" s="182"/>
      <c r="D15790" s="182" t="s">
        <v>9939</v>
      </c>
    </row>
    <row r="15791" spans="1:4">
      <c r="A15791" s="182" t="s">
        <v>9938</v>
      </c>
      <c r="B15791" s="182" t="s">
        <v>67678</v>
      </c>
      <c r="C15791" s="182"/>
      <c r="D15791" s="182" t="s">
        <v>9937</v>
      </c>
    </row>
    <row r="15792" spans="1:4">
      <c r="A15792" s="182" t="s">
        <v>9936</v>
      </c>
      <c r="B15792" s="182" t="s">
        <v>76869</v>
      </c>
      <c r="C15792" s="182"/>
      <c r="D15792" s="182" t="s">
        <v>9935</v>
      </c>
    </row>
    <row r="15793" spans="1:4">
      <c r="A15793" s="182" t="s">
        <v>9934</v>
      </c>
      <c r="B15793" s="182" t="s">
        <v>80745</v>
      </c>
      <c r="C15793" s="182"/>
      <c r="D15793" s="182" t="s">
        <v>9933</v>
      </c>
    </row>
    <row r="15794" spans="1:4">
      <c r="A15794" s="182" t="s">
        <v>9932</v>
      </c>
      <c r="B15794" s="182" t="s">
        <v>60506</v>
      </c>
      <c r="C15794" s="182"/>
      <c r="D15794" s="182" t="s">
        <v>9931</v>
      </c>
    </row>
    <row r="15795" spans="1:4">
      <c r="A15795" s="182" t="s">
        <v>9930</v>
      </c>
      <c r="B15795" s="182" t="s">
        <v>61169</v>
      </c>
      <c r="C15795" s="182"/>
      <c r="D15795" s="182" t="s">
        <v>9929</v>
      </c>
    </row>
    <row r="15796" spans="1:4">
      <c r="A15796" s="182" t="s">
        <v>9928</v>
      </c>
      <c r="B15796" s="182" t="s">
        <v>72666</v>
      </c>
      <c r="C15796" s="182"/>
      <c r="D15796" s="182" t="s">
        <v>9927</v>
      </c>
    </row>
    <row r="15797" spans="1:4">
      <c r="A15797" s="182" t="s">
        <v>9926</v>
      </c>
      <c r="B15797" s="182" t="s">
        <v>62777</v>
      </c>
      <c r="C15797" s="182"/>
      <c r="D15797" s="182" t="s">
        <v>9925</v>
      </c>
    </row>
    <row r="15798" spans="1:4">
      <c r="A15798" s="182" t="s">
        <v>9924</v>
      </c>
      <c r="B15798" s="182" t="s">
        <v>71304</v>
      </c>
      <c r="C15798" s="182"/>
      <c r="D15798" s="182" t="s">
        <v>9923</v>
      </c>
    </row>
    <row r="15799" spans="1:4">
      <c r="A15799" s="182" t="s">
        <v>9922</v>
      </c>
      <c r="B15799" s="182" t="s">
        <v>60736</v>
      </c>
      <c r="C15799" s="182"/>
      <c r="D15799" s="182" t="s">
        <v>9921</v>
      </c>
    </row>
    <row r="15800" spans="1:4">
      <c r="A15800" s="182" t="s">
        <v>9920</v>
      </c>
      <c r="B15800" s="182" t="s">
        <v>63242</v>
      </c>
      <c r="C15800" s="182"/>
      <c r="D15800" s="182" t="s">
        <v>9919</v>
      </c>
    </row>
    <row r="15801" spans="1:4">
      <c r="A15801" s="182" t="s">
        <v>9918</v>
      </c>
      <c r="B15801" s="182" t="s">
        <v>71891</v>
      </c>
      <c r="C15801" s="182"/>
      <c r="D15801" s="182" t="s">
        <v>9917</v>
      </c>
    </row>
    <row r="15802" spans="1:4">
      <c r="A15802" s="182" t="s">
        <v>9916</v>
      </c>
      <c r="B15802" s="182" t="s">
        <v>74608</v>
      </c>
      <c r="C15802" s="182"/>
      <c r="D15802" s="182" t="s">
        <v>9915</v>
      </c>
    </row>
    <row r="15803" spans="1:4">
      <c r="A15803" s="182" t="s">
        <v>9914</v>
      </c>
      <c r="B15803" s="182" t="s">
        <v>76818</v>
      </c>
      <c r="C15803" s="182"/>
      <c r="D15803" s="182" t="s">
        <v>9913</v>
      </c>
    </row>
    <row r="15804" spans="1:4">
      <c r="A15804" s="182" t="s">
        <v>9912</v>
      </c>
      <c r="B15804" s="182" t="s">
        <v>69095</v>
      </c>
      <c r="C15804" s="182"/>
      <c r="D15804" s="182" t="s">
        <v>9911</v>
      </c>
    </row>
    <row r="15805" spans="1:4">
      <c r="A15805" s="182" t="s">
        <v>9910</v>
      </c>
      <c r="B15805" s="182" t="s">
        <v>66258</v>
      </c>
      <c r="C15805" s="182"/>
      <c r="D15805" s="182" t="s">
        <v>9909</v>
      </c>
    </row>
    <row r="15806" spans="1:4">
      <c r="A15806" s="182" t="s">
        <v>9908</v>
      </c>
      <c r="B15806" s="182" t="s">
        <v>65775</v>
      </c>
      <c r="C15806" s="182"/>
      <c r="D15806" s="182" t="s">
        <v>9907</v>
      </c>
    </row>
    <row r="15807" spans="1:4">
      <c r="A15807" s="182" t="s">
        <v>9906</v>
      </c>
      <c r="B15807" s="182" t="s">
        <v>75496</v>
      </c>
      <c r="C15807" s="182"/>
      <c r="D15807" s="182" t="s">
        <v>9905</v>
      </c>
    </row>
    <row r="15808" spans="1:4">
      <c r="A15808" s="182" t="s">
        <v>9904</v>
      </c>
      <c r="B15808" s="182" t="s">
        <v>64582</v>
      </c>
      <c r="C15808" s="182"/>
      <c r="D15808" s="182" t="s">
        <v>9903</v>
      </c>
    </row>
    <row r="15809" spans="1:4">
      <c r="A15809" s="182" t="s">
        <v>9902</v>
      </c>
      <c r="B15809" s="182" t="s">
        <v>64766</v>
      </c>
      <c r="C15809" s="182"/>
      <c r="D15809" s="182" t="s">
        <v>9901</v>
      </c>
    </row>
    <row r="15810" spans="1:4">
      <c r="A15810" s="182" t="s">
        <v>9900</v>
      </c>
      <c r="B15810" s="182" t="s">
        <v>66434</v>
      </c>
      <c r="C15810" s="182"/>
      <c r="D15810" s="182" t="s">
        <v>9899</v>
      </c>
    </row>
    <row r="15811" spans="1:4">
      <c r="A15811" s="182" t="s">
        <v>9898</v>
      </c>
      <c r="B15811" s="182" t="s">
        <v>69475</v>
      </c>
      <c r="C15811" s="182"/>
      <c r="D15811" s="182" t="s">
        <v>9897</v>
      </c>
    </row>
    <row r="15812" spans="1:4">
      <c r="A15812" s="182" t="s">
        <v>9896</v>
      </c>
      <c r="B15812" s="182" t="s">
        <v>68977</v>
      </c>
      <c r="C15812" s="182"/>
      <c r="D15812" s="182" t="s">
        <v>9895</v>
      </c>
    </row>
    <row r="15813" spans="1:4">
      <c r="A15813" s="182" t="s">
        <v>9894</v>
      </c>
      <c r="B15813" s="182" t="s">
        <v>77444</v>
      </c>
      <c r="C15813" s="182"/>
      <c r="D15813" s="182" t="s">
        <v>9893</v>
      </c>
    </row>
    <row r="15814" spans="1:4">
      <c r="A15814" s="182" t="s">
        <v>9892</v>
      </c>
      <c r="B15814" s="182" t="s">
        <v>80534</v>
      </c>
      <c r="C15814" s="182"/>
      <c r="D15814" s="182" t="s">
        <v>9891</v>
      </c>
    </row>
    <row r="15815" spans="1:4">
      <c r="A15815" s="182" t="s">
        <v>9890</v>
      </c>
      <c r="B15815" s="182" t="s">
        <v>71647</v>
      </c>
      <c r="C15815" s="182"/>
      <c r="D15815" s="182" t="s">
        <v>9889</v>
      </c>
    </row>
    <row r="15816" spans="1:4">
      <c r="A15816" s="182" t="s">
        <v>9888</v>
      </c>
      <c r="B15816" s="182" t="s">
        <v>78492</v>
      </c>
      <c r="C15816" s="182"/>
      <c r="D15816" s="182" t="s">
        <v>9887</v>
      </c>
    </row>
    <row r="15817" spans="1:4">
      <c r="A15817" s="182" t="s">
        <v>9886</v>
      </c>
      <c r="B15817" s="182" t="s">
        <v>68758</v>
      </c>
      <c r="C15817" s="182"/>
      <c r="D15817" s="182" t="s">
        <v>9885</v>
      </c>
    </row>
    <row r="15818" spans="1:4">
      <c r="A15818" s="182" t="s">
        <v>9884</v>
      </c>
      <c r="B15818" s="182" t="s">
        <v>76986</v>
      </c>
      <c r="C15818" s="182"/>
      <c r="D15818" s="182" t="s">
        <v>9883</v>
      </c>
    </row>
    <row r="15819" spans="1:4">
      <c r="A15819" s="182" t="s">
        <v>9882</v>
      </c>
      <c r="B15819" s="182" t="s">
        <v>68343</v>
      </c>
      <c r="C15819" s="182"/>
      <c r="D15819" s="182" t="s">
        <v>9881</v>
      </c>
    </row>
    <row r="15820" spans="1:4">
      <c r="A15820" s="182" t="s">
        <v>9880</v>
      </c>
      <c r="B15820" s="182" t="s">
        <v>67062</v>
      </c>
      <c r="C15820" s="182"/>
      <c r="D15820" s="182" t="s">
        <v>9879</v>
      </c>
    </row>
    <row r="15821" spans="1:4">
      <c r="A15821" s="182" t="s">
        <v>9878</v>
      </c>
      <c r="B15821" s="182" t="s">
        <v>69078</v>
      </c>
      <c r="C15821" s="182"/>
      <c r="D15821" s="182" t="s">
        <v>9877</v>
      </c>
    </row>
    <row r="15822" spans="1:4">
      <c r="A15822" s="182" t="s">
        <v>9876</v>
      </c>
      <c r="B15822" s="182" t="s">
        <v>61147</v>
      </c>
      <c r="C15822" s="182"/>
      <c r="D15822" s="182" t="s">
        <v>9875</v>
      </c>
    </row>
    <row r="15823" spans="1:4">
      <c r="A15823" s="182" t="s">
        <v>9874</v>
      </c>
      <c r="B15823" s="182" t="s">
        <v>74726</v>
      </c>
      <c r="C15823" s="182"/>
      <c r="D15823" s="182" t="s">
        <v>9873</v>
      </c>
    </row>
    <row r="15824" spans="1:4">
      <c r="A15824" s="182" t="s">
        <v>9872</v>
      </c>
      <c r="B15824" s="182" t="s">
        <v>61703</v>
      </c>
      <c r="C15824" s="182"/>
      <c r="D15824" s="182" t="s">
        <v>9871</v>
      </c>
    </row>
    <row r="15825" spans="1:4">
      <c r="A15825" s="182" t="s">
        <v>9870</v>
      </c>
      <c r="B15825" s="182" t="s">
        <v>65027</v>
      </c>
      <c r="C15825" s="182"/>
      <c r="D15825" s="182" t="s">
        <v>9869</v>
      </c>
    </row>
    <row r="15826" spans="1:4">
      <c r="A15826" s="182" t="s">
        <v>9868</v>
      </c>
      <c r="B15826" s="182" t="s">
        <v>62543</v>
      </c>
      <c r="C15826" s="182"/>
      <c r="D15826" s="182" t="s">
        <v>9867</v>
      </c>
    </row>
    <row r="15827" spans="1:4">
      <c r="A15827" s="182" t="s">
        <v>9866</v>
      </c>
      <c r="B15827" s="182" t="s">
        <v>76959</v>
      </c>
      <c r="C15827" s="182"/>
      <c r="D15827" s="182" t="s">
        <v>9865</v>
      </c>
    </row>
    <row r="15828" spans="1:4">
      <c r="A15828" s="182" t="s">
        <v>9864</v>
      </c>
      <c r="B15828" s="182" t="s">
        <v>79635</v>
      </c>
      <c r="C15828" s="182"/>
      <c r="D15828" s="182" t="s">
        <v>9863</v>
      </c>
    </row>
    <row r="15829" spans="1:4">
      <c r="A15829" s="182" t="s">
        <v>9862</v>
      </c>
      <c r="B15829" s="182" t="s">
        <v>70444</v>
      </c>
      <c r="C15829" s="182"/>
      <c r="D15829" s="182" t="s">
        <v>9861</v>
      </c>
    </row>
    <row r="15830" spans="1:4">
      <c r="A15830" s="182" t="s">
        <v>9860</v>
      </c>
      <c r="B15830" s="182" t="s">
        <v>77997</v>
      </c>
      <c r="C15830" s="182"/>
      <c r="D15830" s="182" t="s">
        <v>9859</v>
      </c>
    </row>
    <row r="15831" spans="1:4">
      <c r="A15831" s="182" t="s">
        <v>9858</v>
      </c>
      <c r="B15831" s="182" t="s">
        <v>73882</v>
      </c>
      <c r="C15831" s="182"/>
      <c r="D15831" s="182" t="s">
        <v>9857</v>
      </c>
    </row>
    <row r="15832" spans="1:4">
      <c r="A15832" s="182" t="s">
        <v>9856</v>
      </c>
      <c r="B15832" s="182" t="s">
        <v>76409</v>
      </c>
      <c r="C15832" s="182"/>
      <c r="D15832" s="182" t="s">
        <v>9855</v>
      </c>
    </row>
    <row r="15833" spans="1:4">
      <c r="A15833" s="182" t="s">
        <v>9854</v>
      </c>
      <c r="B15833" s="182" t="s">
        <v>60091</v>
      </c>
      <c r="C15833" s="182"/>
      <c r="D15833" s="182" t="s">
        <v>9853</v>
      </c>
    </row>
    <row r="15834" spans="1:4">
      <c r="A15834" s="182" t="s">
        <v>9852</v>
      </c>
      <c r="B15834" s="182" t="s">
        <v>64071</v>
      </c>
      <c r="C15834" s="182"/>
      <c r="D15834" s="182" t="s">
        <v>9851</v>
      </c>
    </row>
    <row r="15835" spans="1:4">
      <c r="A15835" s="182" t="s">
        <v>9850</v>
      </c>
      <c r="B15835" s="182" t="s">
        <v>63117</v>
      </c>
      <c r="C15835" s="182"/>
      <c r="D15835" s="182" t="s">
        <v>9849</v>
      </c>
    </row>
    <row r="15836" spans="1:4">
      <c r="A15836" s="182" t="s">
        <v>9848</v>
      </c>
      <c r="B15836" s="182" t="s">
        <v>80032</v>
      </c>
      <c r="C15836" s="182"/>
      <c r="D15836" s="182" t="s">
        <v>9847</v>
      </c>
    </row>
    <row r="15837" spans="1:4">
      <c r="A15837" s="182" t="s">
        <v>9846</v>
      </c>
      <c r="B15837" s="182" t="s">
        <v>72520</v>
      </c>
      <c r="C15837" s="182"/>
      <c r="D15837" s="182" t="s">
        <v>9845</v>
      </c>
    </row>
    <row r="15838" spans="1:4">
      <c r="A15838" s="182" t="s">
        <v>9844</v>
      </c>
      <c r="B15838" s="182" t="s">
        <v>78064</v>
      </c>
      <c r="C15838" s="182"/>
      <c r="D15838" s="182" t="s">
        <v>9843</v>
      </c>
    </row>
    <row r="15839" spans="1:4">
      <c r="A15839" s="182" t="s">
        <v>9842</v>
      </c>
      <c r="B15839" s="182" t="s">
        <v>73406</v>
      </c>
      <c r="C15839" s="182"/>
      <c r="D15839" s="182" t="s">
        <v>9841</v>
      </c>
    </row>
    <row r="15840" spans="1:4">
      <c r="A15840" s="182" t="s">
        <v>9840</v>
      </c>
      <c r="B15840" s="182" t="s">
        <v>61733</v>
      </c>
      <c r="C15840" s="182"/>
      <c r="D15840" s="182" t="s">
        <v>9839</v>
      </c>
    </row>
    <row r="15841" spans="1:4">
      <c r="A15841" s="182" t="s">
        <v>9838</v>
      </c>
      <c r="B15841" s="182" t="s">
        <v>72010</v>
      </c>
      <c r="C15841" s="182"/>
      <c r="D15841" s="182" t="s">
        <v>9837</v>
      </c>
    </row>
    <row r="15842" spans="1:4">
      <c r="A15842" s="182" t="s">
        <v>9836</v>
      </c>
      <c r="B15842" s="182" t="s">
        <v>72237</v>
      </c>
      <c r="C15842" s="182"/>
      <c r="D15842" s="182" t="s">
        <v>9835</v>
      </c>
    </row>
    <row r="15843" spans="1:4">
      <c r="A15843" s="182" t="s">
        <v>9834</v>
      </c>
      <c r="B15843" s="182" t="s">
        <v>66323</v>
      </c>
      <c r="C15843" s="182"/>
      <c r="D15843" s="182" t="s">
        <v>9833</v>
      </c>
    </row>
    <row r="15844" spans="1:4">
      <c r="A15844" s="182" t="s">
        <v>9832</v>
      </c>
      <c r="B15844" s="182" t="s">
        <v>78550</v>
      </c>
      <c r="C15844" s="182"/>
      <c r="D15844" s="182" t="s">
        <v>9831</v>
      </c>
    </row>
    <row r="15845" spans="1:4">
      <c r="A15845" s="182" t="s">
        <v>9830</v>
      </c>
      <c r="B15845" s="182" t="s">
        <v>68012</v>
      </c>
      <c r="C15845" s="182"/>
      <c r="D15845" s="182" t="s">
        <v>9829</v>
      </c>
    </row>
    <row r="15846" spans="1:4">
      <c r="A15846" s="182" t="s">
        <v>9828</v>
      </c>
      <c r="B15846" s="182" t="s">
        <v>78826</v>
      </c>
      <c r="C15846" s="182"/>
      <c r="D15846" s="182" t="s">
        <v>9827</v>
      </c>
    </row>
    <row r="15847" spans="1:4">
      <c r="A15847" s="182" t="s">
        <v>9826</v>
      </c>
      <c r="B15847" s="182" t="s">
        <v>65163</v>
      </c>
      <c r="C15847" s="182"/>
      <c r="D15847" s="182" t="s">
        <v>9825</v>
      </c>
    </row>
    <row r="15848" spans="1:4">
      <c r="A15848" s="182" t="s">
        <v>9824</v>
      </c>
      <c r="B15848" s="182" t="s">
        <v>67282</v>
      </c>
      <c r="C15848" s="182"/>
      <c r="D15848" s="182" t="s">
        <v>9823</v>
      </c>
    </row>
    <row r="15849" spans="1:4">
      <c r="A15849" s="182" t="s">
        <v>9822</v>
      </c>
      <c r="B15849" s="182" t="s">
        <v>62850</v>
      </c>
      <c r="C15849" s="182"/>
      <c r="D15849" s="182" t="s">
        <v>9821</v>
      </c>
    </row>
    <row r="15850" spans="1:4">
      <c r="A15850" s="182" t="s">
        <v>9820</v>
      </c>
      <c r="B15850" s="182" t="s">
        <v>75566</v>
      </c>
      <c r="C15850" s="182"/>
      <c r="D15850" s="182" t="s">
        <v>9819</v>
      </c>
    </row>
    <row r="15851" spans="1:4">
      <c r="A15851" s="182" t="s">
        <v>9818</v>
      </c>
      <c r="B15851" s="182" t="s">
        <v>64891</v>
      </c>
      <c r="C15851" s="182"/>
      <c r="D15851" s="182" t="s">
        <v>9817</v>
      </c>
    </row>
    <row r="15852" spans="1:4">
      <c r="A15852" s="182" t="s">
        <v>9816</v>
      </c>
      <c r="B15852" s="182" t="s">
        <v>80420</v>
      </c>
      <c r="C15852" s="182"/>
      <c r="D15852" s="182" t="s">
        <v>9815</v>
      </c>
    </row>
    <row r="15853" spans="1:4">
      <c r="A15853" s="182" t="s">
        <v>9814</v>
      </c>
      <c r="B15853" s="182" t="s">
        <v>77348</v>
      </c>
      <c r="C15853" s="182"/>
      <c r="D15853" s="182" t="s">
        <v>9813</v>
      </c>
    </row>
    <row r="15854" spans="1:4">
      <c r="A15854" s="182" t="s">
        <v>9812</v>
      </c>
      <c r="B15854" s="182" t="s">
        <v>73344</v>
      </c>
      <c r="C15854" s="182"/>
      <c r="D15854" s="182" t="s">
        <v>9811</v>
      </c>
    </row>
    <row r="15855" spans="1:4">
      <c r="A15855" s="182" t="s">
        <v>9810</v>
      </c>
      <c r="B15855" s="182" t="s">
        <v>63536</v>
      </c>
      <c r="C15855" s="182"/>
      <c r="D15855" s="182" t="s">
        <v>9809</v>
      </c>
    </row>
    <row r="15856" spans="1:4">
      <c r="A15856" s="182" t="s">
        <v>9808</v>
      </c>
      <c r="B15856" s="182" t="s">
        <v>79534</v>
      </c>
      <c r="C15856" s="182"/>
      <c r="D15856" s="182" t="s">
        <v>9807</v>
      </c>
    </row>
    <row r="15857" spans="1:4">
      <c r="A15857" s="182" t="s">
        <v>9806</v>
      </c>
      <c r="B15857" s="182" t="s">
        <v>62859</v>
      </c>
      <c r="C15857" s="182"/>
      <c r="D15857" s="182" t="s">
        <v>9805</v>
      </c>
    </row>
    <row r="15858" spans="1:4">
      <c r="A15858" s="182" t="s">
        <v>9804</v>
      </c>
      <c r="B15858" s="182" t="s">
        <v>66544</v>
      </c>
      <c r="C15858" s="182"/>
      <c r="D15858" s="182" t="s">
        <v>9803</v>
      </c>
    </row>
    <row r="15859" spans="1:4">
      <c r="A15859" s="182" t="s">
        <v>9802</v>
      </c>
      <c r="B15859" s="182" t="s">
        <v>78942</v>
      </c>
      <c r="C15859" s="182"/>
      <c r="D15859" s="182" t="s">
        <v>9801</v>
      </c>
    </row>
    <row r="15860" spans="1:4">
      <c r="A15860" s="182" t="s">
        <v>9800</v>
      </c>
      <c r="B15860" s="182" t="s">
        <v>60477</v>
      </c>
      <c r="C15860" s="182"/>
      <c r="D15860" s="182" t="s">
        <v>9799</v>
      </c>
    </row>
    <row r="15861" spans="1:4">
      <c r="A15861" s="182" t="s">
        <v>9798</v>
      </c>
      <c r="B15861" s="182" t="s">
        <v>69352</v>
      </c>
      <c r="C15861" s="182"/>
      <c r="D15861" s="182" t="s">
        <v>9797</v>
      </c>
    </row>
    <row r="15862" spans="1:4">
      <c r="A15862" s="182" t="s">
        <v>9796</v>
      </c>
      <c r="B15862" s="182" t="s">
        <v>70628</v>
      </c>
      <c r="C15862" s="182"/>
      <c r="D15862" s="182" t="s">
        <v>9795</v>
      </c>
    </row>
    <row r="15863" spans="1:4">
      <c r="A15863" s="182" t="s">
        <v>9794</v>
      </c>
      <c r="B15863" s="182" t="s">
        <v>72256</v>
      </c>
      <c r="C15863" s="182"/>
      <c r="D15863" s="182" t="s">
        <v>9793</v>
      </c>
    </row>
    <row r="15864" spans="1:4">
      <c r="A15864" s="182" t="s">
        <v>9792</v>
      </c>
      <c r="B15864" s="182" t="s">
        <v>66593</v>
      </c>
      <c r="C15864" s="182"/>
      <c r="D15864" s="182" t="s">
        <v>9791</v>
      </c>
    </row>
    <row r="15865" spans="1:4">
      <c r="A15865" s="182" t="s">
        <v>9790</v>
      </c>
      <c r="B15865" s="182" t="s">
        <v>73861</v>
      </c>
      <c r="C15865" s="182"/>
      <c r="D15865" s="182" t="s">
        <v>9789</v>
      </c>
    </row>
    <row r="15866" spans="1:4">
      <c r="A15866" s="182" t="s">
        <v>9788</v>
      </c>
      <c r="B15866" s="182" t="s">
        <v>59679</v>
      </c>
      <c r="C15866" s="182"/>
      <c r="D15866" s="182" t="s">
        <v>9787</v>
      </c>
    </row>
    <row r="15867" spans="1:4">
      <c r="A15867" s="182" t="s">
        <v>9786</v>
      </c>
      <c r="B15867" s="182" t="s">
        <v>75429</v>
      </c>
      <c r="C15867" s="182"/>
      <c r="D15867" s="182" t="s">
        <v>9785</v>
      </c>
    </row>
    <row r="15868" spans="1:4">
      <c r="A15868" s="182" t="s">
        <v>9784</v>
      </c>
      <c r="B15868" s="182" t="s">
        <v>70747</v>
      </c>
      <c r="C15868" s="182"/>
      <c r="D15868" s="182" t="s">
        <v>9783</v>
      </c>
    </row>
    <row r="15869" spans="1:4">
      <c r="A15869" s="182" t="s">
        <v>9782</v>
      </c>
      <c r="B15869" s="182" t="s">
        <v>67705</v>
      </c>
      <c r="C15869" s="182"/>
      <c r="D15869" s="182" t="s">
        <v>9781</v>
      </c>
    </row>
    <row r="15870" spans="1:4">
      <c r="A15870" s="182" t="s">
        <v>9780</v>
      </c>
      <c r="B15870" s="182" t="s">
        <v>77037</v>
      </c>
      <c r="C15870" s="182"/>
      <c r="D15870" s="182" t="s">
        <v>9779</v>
      </c>
    </row>
    <row r="15871" spans="1:4">
      <c r="A15871" s="182" t="s">
        <v>9778</v>
      </c>
      <c r="B15871" s="182" t="s">
        <v>70386</v>
      </c>
      <c r="C15871" s="182"/>
      <c r="D15871" s="182" t="s">
        <v>9777</v>
      </c>
    </row>
    <row r="15872" spans="1:4">
      <c r="A15872" s="182" t="s">
        <v>9776</v>
      </c>
      <c r="B15872" s="182" t="s">
        <v>66736</v>
      </c>
      <c r="C15872" s="182"/>
      <c r="D15872" s="182" t="s">
        <v>9775</v>
      </c>
    </row>
    <row r="15873" spans="1:4">
      <c r="A15873" s="182" t="s">
        <v>9774</v>
      </c>
      <c r="B15873" s="182" t="s">
        <v>66826</v>
      </c>
      <c r="C15873" s="182"/>
      <c r="D15873" s="182" t="s">
        <v>9773</v>
      </c>
    </row>
    <row r="15874" spans="1:4">
      <c r="A15874" s="182" t="s">
        <v>9772</v>
      </c>
      <c r="B15874" s="182" t="s">
        <v>61813</v>
      </c>
      <c r="C15874" s="182"/>
      <c r="D15874" s="182" t="s">
        <v>9771</v>
      </c>
    </row>
    <row r="15875" spans="1:4">
      <c r="A15875" s="182" t="s">
        <v>9770</v>
      </c>
      <c r="B15875" s="182" t="s">
        <v>75400</v>
      </c>
      <c r="C15875" s="182"/>
      <c r="D15875" s="182" t="s">
        <v>9769</v>
      </c>
    </row>
    <row r="15876" spans="1:4">
      <c r="A15876" s="182" t="s">
        <v>9768</v>
      </c>
      <c r="B15876" s="182" t="s">
        <v>74540</v>
      </c>
      <c r="C15876" s="182"/>
      <c r="D15876" s="182" t="s">
        <v>9767</v>
      </c>
    </row>
    <row r="15877" spans="1:4">
      <c r="A15877" s="182" t="s">
        <v>9766</v>
      </c>
      <c r="B15877" s="182" t="s">
        <v>61434</v>
      </c>
      <c r="C15877" s="182"/>
      <c r="D15877" s="182" t="s">
        <v>9765</v>
      </c>
    </row>
    <row r="15878" spans="1:4">
      <c r="A15878" s="182" t="s">
        <v>9764</v>
      </c>
      <c r="B15878" s="182" t="s">
        <v>65301</v>
      </c>
      <c r="C15878" s="182"/>
      <c r="D15878" s="182" t="s">
        <v>9763</v>
      </c>
    </row>
    <row r="15879" spans="1:4">
      <c r="A15879" s="182" t="s">
        <v>9762</v>
      </c>
      <c r="B15879" s="182" t="s">
        <v>67391</v>
      </c>
      <c r="C15879" s="182"/>
      <c r="D15879" s="182" t="s">
        <v>9761</v>
      </c>
    </row>
    <row r="15880" spans="1:4">
      <c r="A15880" s="182" t="s">
        <v>9760</v>
      </c>
      <c r="B15880" s="182" t="s">
        <v>62820</v>
      </c>
      <c r="C15880" s="182"/>
      <c r="D15880" s="182" t="s">
        <v>9759</v>
      </c>
    </row>
    <row r="15881" spans="1:4">
      <c r="A15881" s="182" t="s">
        <v>9758</v>
      </c>
      <c r="B15881" s="182" t="s">
        <v>79907</v>
      </c>
      <c r="C15881" s="182"/>
      <c r="D15881" s="182" t="s">
        <v>9757</v>
      </c>
    </row>
    <row r="15882" spans="1:4">
      <c r="A15882" s="182" t="s">
        <v>9756</v>
      </c>
      <c r="B15882" s="182" t="s">
        <v>80786</v>
      </c>
      <c r="C15882" s="182"/>
      <c r="D15882" s="182" t="s">
        <v>9755</v>
      </c>
    </row>
    <row r="15883" spans="1:4">
      <c r="A15883" s="182" t="s">
        <v>9754</v>
      </c>
      <c r="B15883" s="182" t="s">
        <v>70902</v>
      </c>
      <c r="C15883" s="182"/>
      <c r="D15883" s="182" t="s">
        <v>9753</v>
      </c>
    </row>
    <row r="15884" spans="1:4">
      <c r="A15884" s="182" t="s">
        <v>9752</v>
      </c>
      <c r="B15884" s="182" t="s">
        <v>74819</v>
      </c>
      <c r="C15884" s="182"/>
      <c r="D15884" s="182" t="s">
        <v>9751</v>
      </c>
    </row>
    <row r="15885" spans="1:4">
      <c r="A15885" s="182" t="s">
        <v>9750</v>
      </c>
      <c r="B15885" s="182" t="s">
        <v>76770</v>
      </c>
      <c r="C15885" s="182"/>
      <c r="D15885" s="182" t="s">
        <v>9749</v>
      </c>
    </row>
    <row r="15886" spans="1:4">
      <c r="A15886" s="182" t="s">
        <v>9748</v>
      </c>
      <c r="B15886" s="182" t="s">
        <v>59311</v>
      </c>
      <c r="C15886" s="182"/>
      <c r="D15886" s="182" t="s">
        <v>9747</v>
      </c>
    </row>
    <row r="15887" spans="1:4">
      <c r="A15887" s="182" t="s">
        <v>9746</v>
      </c>
      <c r="B15887" s="182" t="s">
        <v>67658</v>
      </c>
      <c r="C15887" s="182"/>
      <c r="D15887" s="182" t="s">
        <v>9745</v>
      </c>
    </row>
    <row r="15888" spans="1:4">
      <c r="A15888" s="182" t="s">
        <v>9744</v>
      </c>
      <c r="B15888" s="182" t="s">
        <v>70214</v>
      </c>
      <c r="C15888" s="182"/>
      <c r="D15888" s="182" t="s">
        <v>9743</v>
      </c>
    </row>
    <row r="15889" spans="1:4">
      <c r="A15889" s="182" t="s">
        <v>9742</v>
      </c>
      <c r="B15889" s="182" t="s">
        <v>70514</v>
      </c>
      <c r="C15889" s="182"/>
      <c r="D15889" s="182" t="s">
        <v>9741</v>
      </c>
    </row>
    <row r="15890" spans="1:4">
      <c r="A15890" s="182" t="s">
        <v>9740</v>
      </c>
      <c r="B15890" s="182" t="s">
        <v>76104</v>
      </c>
      <c r="C15890" s="182"/>
      <c r="D15890" s="182" t="s">
        <v>9739</v>
      </c>
    </row>
    <row r="15891" spans="1:4">
      <c r="A15891" s="182" t="s">
        <v>9738</v>
      </c>
      <c r="B15891" s="182" t="s">
        <v>66678</v>
      </c>
      <c r="C15891" s="182"/>
      <c r="D15891" s="182" t="s">
        <v>9737</v>
      </c>
    </row>
    <row r="15892" spans="1:4">
      <c r="A15892" s="182" t="s">
        <v>9736</v>
      </c>
      <c r="B15892" s="182" t="s">
        <v>62315</v>
      </c>
      <c r="C15892" s="182"/>
      <c r="D15892" s="182" t="s">
        <v>9735</v>
      </c>
    </row>
    <row r="15893" spans="1:4">
      <c r="A15893" s="182" t="s">
        <v>9734</v>
      </c>
      <c r="B15893" s="182" t="s">
        <v>76585</v>
      </c>
      <c r="C15893" s="182"/>
      <c r="D15893" s="182" t="s">
        <v>9733</v>
      </c>
    </row>
    <row r="15894" spans="1:4">
      <c r="A15894" s="182" t="s">
        <v>9732</v>
      </c>
      <c r="B15894" s="182" t="s">
        <v>79311</v>
      </c>
      <c r="C15894" s="182"/>
      <c r="D15894" s="182" t="s">
        <v>9731</v>
      </c>
    </row>
    <row r="15895" spans="1:4">
      <c r="A15895" s="182" t="s">
        <v>9730</v>
      </c>
      <c r="B15895" s="182" t="s">
        <v>73342</v>
      </c>
      <c r="C15895" s="182"/>
      <c r="D15895" s="182" t="s">
        <v>9729</v>
      </c>
    </row>
    <row r="15896" spans="1:4">
      <c r="A15896" s="182" t="s">
        <v>9728</v>
      </c>
      <c r="B15896" s="182" t="s">
        <v>74016</v>
      </c>
      <c r="C15896" s="182"/>
      <c r="D15896" s="182" t="s">
        <v>9727</v>
      </c>
    </row>
    <row r="15897" spans="1:4">
      <c r="A15897" s="182" t="s">
        <v>9726</v>
      </c>
      <c r="B15897" s="182" t="s">
        <v>67365</v>
      </c>
      <c r="C15897" s="182"/>
      <c r="D15897" s="182" t="s">
        <v>9725</v>
      </c>
    </row>
    <row r="15898" spans="1:4">
      <c r="A15898" s="182" t="s">
        <v>9724</v>
      </c>
      <c r="B15898" s="182" t="s">
        <v>61212</v>
      </c>
      <c r="C15898" s="182"/>
      <c r="D15898" s="182" t="s">
        <v>9723</v>
      </c>
    </row>
    <row r="15899" spans="1:4">
      <c r="A15899" s="182" t="s">
        <v>9722</v>
      </c>
      <c r="B15899" s="182" t="s">
        <v>69479</v>
      </c>
      <c r="C15899" s="182"/>
      <c r="D15899" s="182" t="s">
        <v>9721</v>
      </c>
    </row>
    <row r="15900" spans="1:4">
      <c r="A15900" s="182" t="s">
        <v>9720</v>
      </c>
      <c r="B15900" s="182" t="s">
        <v>68437</v>
      </c>
      <c r="C15900" s="182"/>
      <c r="D15900" s="182" t="s">
        <v>9719</v>
      </c>
    </row>
    <row r="15901" spans="1:4">
      <c r="A15901" s="182" t="s">
        <v>9718</v>
      </c>
      <c r="B15901" s="182" t="s">
        <v>63557</v>
      </c>
      <c r="C15901" s="182"/>
      <c r="D15901" s="182" t="s">
        <v>9717</v>
      </c>
    </row>
    <row r="15902" spans="1:4">
      <c r="A15902" s="182" t="s">
        <v>9716</v>
      </c>
      <c r="B15902" s="182" t="s">
        <v>77376</v>
      </c>
      <c r="C15902" s="182"/>
      <c r="D15902" s="182" t="s">
        <v>9715</v>
      </c>
    </row>
    <row r="15903" spans="1:4">
      <c r="A15903" s="182" t="s">
        <v>9714</v>
      </c>
      <c r="B15903" s="182" t="s">
        <v>79828</v>
      </c>
      <c r="C15903" s="182"/>
      <c r="D15903" s="182" t="s">
        <v>9713</v>
      </c>
    </row>
    <row r="15904" spans="1:4">
      <c r="A15904" s="182" t="s">
        <v>9712</v>
      </c>
      <c r="B15904" s="182" t="s">
        <v>68626</v>
      </c>
      <c r="C15904" s="182"/>
      <c r="D15904" s="182" t="s">
        <v>9711</v>
      </c>
    </row>
    <row r="15905" spans="1:4">
      <c r="A15905" s="182" t="s">
        <v>9710</v>
      </c>
      <c r="B15905" s="182" t="s">
        <v>66108</v>
      </c>
      <c r="C15905" s="182"/>
      <c r="D15905" s="182" t="s">
        <v>9709</v>
      </c>
    </row>
    <row r="15906" spans="1:4">
      <c r="A15906" s="182" t="s">
        <v>9708</v>
      </c>
      <c r="B15906" s="182" t="s">
        <v>70913</v>
      </c>
      <c r="C15906" s="182"/>
      <c r="D15906" s="182" t="s">
        <v>9707</v>
      </c>
    </row>
    <row r="15907" spans="1:4">
      <c r="A15907" s="182" t="s">
        <v>9706</v>
      </c>
      <c r="B15907" s="182" t="s">
        <v>59946</v>
      </c>
      <c r="C15907" s="182"/>
      <c r="D15907" s="182" t="s">
        <v>9705</v>
      </c>
    </row>
    <row r="15908" spans="1:4">
      <c r="A15908" s="182" t="s">
        <v>9704</v>
      </c>
      <c r="B15908" s="182" t="s">
        <v>77226</v>
      </c>
      <c r="C15908" s="182"/>
      <c r="D15908" s="182" t="s">
        <v>9703</v>
      </c>
    </row>
    <row r="15909" spans="1:4">
      <c r="A15909" s="182" t="s">
        <v>9702</v>
      </c>
      <c r="B15909" s="182" t="s">
        <v>70798</v>
      </c>
      <c r="C15909" s="182"/>
      <c r="D15909" s="182" t="s">
        <v>9701</v>
      </c>
    </row>
    <row r="15910" spans="1:4">
      <c r="A15910" s="182" t="s">
        <v>9700</v>
      </c>
      <c r="B15910" s="182" t="s">
        <v>63433</v>
      </c>
      <c r="C15910" s="182"/>
      <c r="D15910" s="182" t="s">
        <v>9699</v>
      </c>
    </row>
    <row r="15911" spans="1:4">
      <c r="A15911" s="182" t="s">
        <v>9698</v>
      </c>
      <c r="B15911" s="182" t="s">
        <v>78159</v>
      </c>
      <c r="C15911" s="182"/>
      <c r="D15911" s="182" t="s">
        <v>9697</v>
      </c>
    </row>
    <row r="15912" spans="1:4">
      <c r="A15912" s="182" t="s">
        <v>9696</v>
      </c>
      <c r="B15912" s="182" t="s">
        <v>66539</v>
      </c>
      <c r="C15912" s="182"/>
      <c r="D15912" s="182" t="s">
        <v>9695</v>
      </c>
    </row>
    <row r="15913" spans="1:4">
      <c r="A15913" s="182" t="s">
        <v>9694</v>
      </c>
      <c r="B15913" s="182" t="s">
        <v>80792</v>
      </c>
      <c r="C15913" s="182"/>
      <c r="D15913" s="182" t="s">
        <v>9693</v>
      </c>
    </row>
    <row r="15914" spans="1:4">
      <c r="A15914" s="182" t="s">
        <v>9692</v>
      </c>
      <c r="B15914" s="182" t="s">
        <v>62495</v>
      </c>
      <c r="C15914" s="182"/>
      <c r="D15914" s="182" t="s">
        <v>9691</v>
      </c>
    </row>
    <row r="15915" spans="1:4">
      <c r="A15915" s="182" t="s">
        <v>9690</v>
      </c>
      <c r="B15915" s="182" t="s">
        <v>80466</v>
      </c>
      <c r="C15915" s="182"/>
      <c r="D15915" s="182" t="s">
        <v>9689</v>
      </c>
    </row>
    <row r="15916" spans="1:4">
      <c r="A15916" s="182" t="s">
        <v>9688</v>
      </c>
      <c r="B15916" s="182" t="s">
        <v>71616</v>
      </c>
      <c r="C15916" s="182"/>
      <c r="D15916" s="182" t="s">
        <v>9687</v>
      </c>
    </row>
    <row r="15917" spans="1:4">
      <c r="A15917" s="182" t="s">
        <v>9686</v>
      </c>
      <c r="B15917" s="182" t="s">
        <v>65460</v>
      </c>
      <c r="C15917" s="182"/>
      <c r="D15917" s="182" t="s">
        <v>9685</v>
      </c>
    </row>
    <row r="15918" spans="1:4">
      <c r="A15918" s="182" t="s">
        <v>9684</v>
      </c>
      <c r="B15918" s="182" t="s">
        <v>80706</v>
      </c>
      <c r="C15918" s="182"/>
      <c r="D15918" s="182" t="s">
        <v>9683</v>
      </c>
    </row>
    <row r="15919" spans="1:4">
      <c r="A15919" s="182" t="s">
        <v>9682</v>
      </c>
      <c r="B15919" s="182" t="s">
        <v>70282</v>
      </c>
      <c r="C15919" s="182"/>
      <c r="D15919" s="182" t="s">
        <v>9681</v>
      </c>
    </row>
    <row r="15920" spans="1:4">
      <c r="A15920" s="182" t="s">
        <v>9680</v>
      </c>
      <c r="B15920" s="182" t="s">
        <v>60644</v>
      </c>
      <c r="C15920" s="182"/>
      <c r="D15920" s="182" t="s">
        <v>9679</v>
      </c>
    </row>
    <row r="15921" spans="1:4">
      <c r="A15921" s="182" t="s">
        <v>9678</v>
      </c>
      <c r="B15921" s="182" t="s">
        <v>73000</v>
      </c>
      <c r="C15921" s="182"/>
      <c r="D15921" s="182" t="s">
        <v>9677</v>
      </c>
    </row>
    <row r="15922" spans="1:4">
      <c r="A15922" s="182" t="s">
        <v>9676</v>
      </c>
      <c r="B15922" s="182" t="s">
        <v>79048</v>
      </c>
      <c r="C15922" s="182"/>
      <c r="D15922" s="182" t="s">
        <v>9675</v>
      </c>
    </row>
    <row r="15923" spans="1:4">
      <c r="A15923" s="182" t="s">
        <v>9674</v>
      </c>
      <c r="B15923" s="182" t="s">
        <v>59461</v>
      </c>
      <c r="C15923" s="182"/>
      <c r="D15923" s="182" t="s">
        <v>9673</v>
      </c>
    </row>
    <row r="15924" spans="1:4">
      <c r="A15924" s="182" t="s">
        <v>9672</v>
      </c>
      <c r="B15924" s="182" t="s">
        <v>67624</v>
      </c>
      <c r="C15924" s="182"/>
      <c r="D15924" s="182" t="s">
        <v>9671</v>
      </c>
    </row>
    <row r="15925" spans="1:4">
      <c r="A15925" s="182" t="s">
        <v>9670</v>
      </c>
      <c r="B15925" s="182" t="s">
        <v>67156</v>
      </c>
      <c r="C15925" s="182"/>
      <c r="D15925" s="182" t="s">
        <v>9669</v>
      </c>
    </row>
    <row r="15926" spans="1:4">
      <c r="A15926" s="182" t="s">
        <v>9668</v>
      </c>
      <c r="B15926" s="182" t="s">
        <v>75917</v>
      </c>
      <c r="C15926" s="182"/>
      <c r="D15926" s="182" t="s">
        <v>9667</v>
      </c>
    </row>
    <row r="15927" spans="1:4">
      <c r="A15927" s="182" t="s">
        <v>9666</v>
      </c>
      <c r="B15927" s="182" t="s">
        <v>70396</v>
      </c>
      <c r="C15927" s="182"/>
      <c r="D15927" s="182" t="s">
        <v>9665</v>
      </c>
    </row>
    <row r="15928" spans="1:4">
      <c r="A15928" s="182" t="s">
        <v>9664</v>
      </c>
      <c r="B15928" s="182" t="s">
        <v>72978</v>
      </c>
      <c r="C15928" s="182"/>
      <c r="D15928" s="182" t="s">
        <v>9663</v>
      </c>
    </row>
    <row r="15929" spans="1:4">
      <c r="A15929" s="182" t="s">
        <v>9662</v>
      </c>
      <c r="B15929" s="182" t="s">
        <v>60971</v>
      </c>
      <c r="C15929" s="182"/>
      <c r="D15929" s="182" t="s">
        <v>9661</v>
      </c>
    </row>
    <row r="15930" spans="1:4">
      <c r="A15930" s="182" t="s">
        <v>9660</v>
      </c>
      <c r="B15930" s="182" t="s">
        <v>75630</v>
      </c>
      <c r="C15930" s="182"/>
      <c r="D15930" s="182" t="s">
        <v>9659</v>
      </c>
    </row>
    <row r="15931" spans="1:4">
      <c r="A15931" s="182" t="s">
        <v>9658</v>
      </c>
      <c r="B15931" s="182" t="s">
        <v>69829</v>
      </c>
      <c r="C15931" s="182"/>
      <c r="D15931" s="182" t="s">
        <v>9657</v>
      </c>
    </row>
    <row r="15932" spans="1:4">
      <c r="A15932" s="182" t="s">
        <v>9656</v>
      </c>
      <c r="B15932" s="182" t="s">
        <v>73113</v>
      </c>
      <c r="C15932" s="182"/>
      <c r="D15932" s="182" t="s">
        <v>9655</v>
      </c>
    </row>
    <row r="15933" spans="1:4">
      <c r="A15933" s="182" t="s">
        <v>9654</v>
      </c>
      <c r="B15933" s="182" t="s">
        <v>78180</v>
      </c>
      <c r="C15933" s="182"/>
      <c r="D15933" s="182" t="s">
        <v>9653</v>
      </c>
    </row>
    <row r="15934" spans="1:4">
      <c r="A15934" s="182" t="s">
        <v>9652</v>
      </c>
      <c r="B15934" s="182" t="s">
        <v>66196</v>
      </c>
      <c r="C15934" s="182"/>
      <c r="D15934" s="182" t="s">
        <v>9651</v>
      </c>
    </row>
    <row r="15935" spans="1:4">
      <c r="A15935" s="182" t="s">
        <v>9650</v>
      </c>
      <c r="B15935" s="182" t="s">
        <v>78080</v>
      </c>
      <c r="C15935" s="182"/>
      <c r="D15935" s="182" t="s">
        <v>9649</v>
      </c>
    </row>
    <row r="15936" spans="1:4">
      <c r="A15936" s="182" t="s">
        <v>9646</v>
      </c>
      <c r="B15936" s="182" t="s">
        <v>73092</v>
      </c>
      <c r="C15936" s="182"/>
      <c r="D15936" s="182" t="s">
        <v>9645</v>
      </c>
    </row>
    <row r="15937" spans="1:4">
      <c r="A15937" s="182" t="s">
        <v>9644</v>
      </c>
      <c r="B15937" s="182" t="s">
        <v>63535</v>
      </c>
      <c r="C15937" s="182"/>
      <c r="D15937" s="182" t="s">
        <v>9643</v>
      </c>
    </row>
    <row r="15938" spans="1:4">
      <c r="A15938" s="182" t="s">
        <v>9642</v>
      </c>
      <c r="B15938" s="182" t="s">
        <v>76573</v>
      </c>
      <c r="C15938" s="182"/>
      <c r="D15938" s="182" t="s">
        <v>9641</v>
      </c>
    </row>
    <row r="15939" spans="1:4">
      <c r="A15939" s="182" t="s">
        <v>9640</v>
      </c>
      <c r="B15939" s="182" t="s">
        <v>72385</v>
      </c>
      <c r="C15939" s="182"/>
      <c r="D15939" s="182" t="s">
        <v>9639</v>
      </c>
    </row>
    <row r="15940" spans="1:4">
      <c r="A15940" s="182" t="s">
        <v>9638</v>
      </c>
      <c r="B15940" s="182" t="s">
        <v>67532</v>
      </c>
      <c r="C15940" s="182"/>
      <c r="D15940" s="182" t="s">
        <v>9637</v>
      </c>
    </row>
    <row r="15941" spans="1:4">
      <c r="A15941" s="182" t="s">
        <v>9636</v>
      </c>
      <c r="B15941" s="182" t="s">
        <v>67486</v>
      </c>
      <c r="C15941" s="182"/>
      <c r="D15941" s="182" t="s">
        <v>9635</v>
      </c>
    </row>
    <row r="15942" spans="1:4">
      <c r="A15942" s="182" t="s">
        <v>9634</v>
      </c>
      <c r="B15942" s="182" t="s">
        <v>72218</v>
      </c>
      <c r="C15942" s="182"/>
      <c r="D15942" s="182" t="s">
        <v>9633</v>
      </c>
    </row>
    <row r="15943" spans="1:4">
      <c r="A15943" s="182" t="s">
        <v>9632</v>
      </c>
      <c r="B15943" s="182" t="s">
        <v>66717</v>
      </c>
      <c r="C15943" s="182"/>
      <c r="D15943" s="182" t="s">
        <v>9631</v>
      </c>
    </row>
    <row r="15944" spans="1:4">
      <c r="A15944" s="182" t="s">
        <v>9630</v>
      </c>
      <c r="B15944" s="182" t="s">
        <v>63524</v>
      </c>
      <c r="C15944" s="182"/>
      <c r="D15944" s="182" t="s">
        <v>9629</v>
      </c>
    </row>
    <row r="15945" spans="1:4">
      <c r="A15945" s="182" t="s">
        <v>9628</v>
      </c>
      <c r="B15945" s="182" t="s">
        <v>78821</v>
      </c>
      <c r="C15945" s="182"/>
      <c r="D15945" s="182" t="s">
        <v>9627</v>
      </c>
    </row>
    <row r="15946" spans="1:4">
      <c r="A15946" s="182" t="s">
        <v>9626</v>
      </c>
      <c r="B15946" s="182" t="s">
        <v>77696</v>
      </c>
      <c r="C15946" s="182"/>
      <c r="D15946" s="182" t="s">
        <v>9625</v>
      </c>
    </row>
    <row r="15947" spans="1:4">
      <c r="A15947" s="182" t="s">
        <v>9624</v>
      </c>
      <c r="B15947" s="182" t="s">
        <v>74213</v>
      </c>
      <c r="C15947" s="182"/>
      <c r="D15947" s="182" t="s">
        <v>9623</v>
      </c>
    </row>
    <row r="15948" spans="1:4">
      <c r="A15948" s="182" t="s">
        <v>9622</v>
      </c>
      <c r="B15948" s="182" t="s">
        <v>63792</v>
      </c>
      <c r="C15948" s="182"/>
      <c r="D15948" s="182" t="s">
        <v>9621</v>
      </c>
    </row>
    <row r="15949" spans="1:4">
      <c r="A15949" s="182" t="s">
        <v>9620</v>
      </c>
      <c r="B15949" s="182" t="s">
        <v>80442</v>
      </c>
      <c r="C15949" s="182"/>
      <c r="D15949" s="182" t="s">
        <v>9619</v>
      </c>
    </row>
    <row r="15950" spans="1:4">
      <c r="A15950" s="182" t="s">
        <v>9618</v>
      </c>
      <c r="B15950" s="182" t="s">
        <v>61080</v>
      </c>
      <c r="C15950" s="182"/>
      <c r="D15950" s="182" t="s">
        <v>9617</v>
      </c>
    </row>
    <row r="15951" spans="1:4">
      <c r="A15951" s="182" t="s">
        <v>9616</v>
      </c>
      <c r="B15951" s="182" t="s">
        <v>66456</v>
      </c>
      <c r="C15951" s="182"/>
      <c r="D15951" s="182" t="s">
        <v>9615</v>
      </c>
    </row>
    <row r="15952" spans="1:4">
      <c r="A15952" s="182" t="s">
        <v>9614</v>
      </c>
      <c r="B15952" s="182" t="s">
        <v>68984</v>
      </c>
      <c r="C15952" s="182"/>
      <c r="D15952" s="182" t="s">
        <v>9613</v>
      </c>
    </row>
    <row r="15953" spans="1:4">
      <c r="A15953" s="182" t="s">
        <v>9612</v>
      </c>
      <c r="B15953" s="182" t="s">
        <v>77446</v>
      </c>
      <c r="C15953" s="182"/>
      <c r="D15953" s="182" t="s">
        <v>9611</v>
      </c>
    </row>
    <row r="15954" spans="1:4">
      <c r="A15954" s="182" t="s">
        <v>9610</v>
      </c>
      <c r="B15954" s="182" t="s">
        <v>62071</v>
      </c>
      <c r="C15954" s="182"/>
      <c r="D15954" s="182" t="s">
        <v>9609</v>
      </c>
    </row>
    <row r="15955" spans="1:4">
      <c r="A15955" s="182" t="s">
        <v>9608</v>
      </c>
      <c r="B15955" s="182" t="s">
        <v>70589</v>
      </c>
      <c r="C15955" s="182"/>
      <c r="D15955" s="182" t="s">
        <v>9607</v>
      </c>
    </row>
    <row r="15956" spans="1:4">
      <c r="A15956" s="182" t="s">
        <v>9606</v>
      </c>
      <c r="B15956" s="182" t="s">
        <v>75258</v>
      </c>
      <c r="C15956" s="182"/>
      <c r="D15956" s="182" t="s">
        <v>9605</v>
      </c>
    </row>
    <row r="15957" spans="1:4">
      <c r="A15957" s="182" t="s">
        <v>9604</v>
      </c>
      <c r="B15957" s="182" t="s">
        <v>64490</v>
      </c>
      <c r="C15957" s="182"/>
      <c r="D15957" s="182" t="s">
        <v>9603</v>
      </c>
    </row>
    <row r="15958" spans="1:4">
      <c r="A15958" s="182" t="s">
        <v>9602</v>
      </c>
      <c r="B15958" s="182" t="s">
        <v>73069</v>
      </c>
      <c r="C15958" s="182"/>
      <c r="D15958" s="182" t="s">
        <v>9601</v>
      </c>
    </row>
    <row r="15959" spans="1:4">
      <c r="A15959" s="182" t="s">
        <v>9600</v>
      </c>
      <c r="B15959" s="182" t="s">
        <v>63789</v>
      </c>
      <c r="C15959" s="182"/>
      <c r="D15959" s="182" t="s">
        <v>9599</v>
      </c>
    </row>
    <row r="15960" spans="1:4">
      <c r="A15960" s="182" t="s">
        <v>9598</v>
      </c>
      <c r="B15960" s="182" t="s">
        <v>75175</v>
      </c>
      <c r="C15960" s="182"/>
      <c r="D15960" s="182" t="s">
        <v>9597</v>
      </c>
    </row>
    <row r="15961" spans="1:4">
      <c r="A15961" s="182" t="s">
        <v>9596</v>
      </c>
      <c r="B15961" s="182" t="s">
        <v>73933</v>
      </c>
      <c r="C15961" s="182"/>
      <c r="D15961" s="182" t="s">
        <v>9595</v>
      </c>
    </row>
    <row r="15962" spans="1:4">
      <c r="A15962" s="182" t="s">
        <v>9594</v>
      </c>
      <c r="B15962" s="182" t="s">
        <v>69555</v>
      </c>
      <c r="C15962" s="182"/>
      <c r="D15962" s="182" t="s">
        <v>9593</v>
      </c>
    </row>
    <row r="15963" spans="1:4">
      <c r="A15963" s="182" t="s">
        <v>9592</v>
      </c>
      <c r="B15963" s="182" t="s">
        <v>65606</v>
      </c>
      <c r="C15963" s="182"/>
      <c r="D15963" s="182" t="s">
        <v>9591</v>
      </c>
    </row>
    <row r="15964" spans="1:4">
      <c r="A15964" s="182" t="s">
        <v>9590</v>
      </c>
      <c r="B15964" s="182" t="s">
        <v>76793</v>
      </c>
      <c r="C15964" s="182"/>
      <c r="D15964" s="182" t="s">
        <v>9589</v>
      </c>
    </row>
    <row r="15965" spans="1:4">
      <c r="A15965" s="182" t="s">
        <v>9588</v>
      </c>
      <c r="B15965" s="182" t="s">
        <v>69161</v>
      </c>
      <c r="C15965" s="182"/>
      <c r="D15965" s="182" t="s">
        <v>9587</v>
      </c>
    </row>
    <row r="15966" spans="1:4">
      <c r="A15966" s="182" t="s">
        <v>9586</v>
      </c>
      <c r="B15966" s="182" t="s">
        <v>69456</v>
      </c>
      <c r="C15966" s="182"/>
      <c r="D15966" s="182" t="s">
        <v>9585</v>
      </c>
    </row>
    <row r="15967" spans="1:4">
      <c r="A15967" s="182" t="s">
        <v>9584</v>
      </c>
      <c r="B15967" s="182" t="s">
        <v>73334</v>
      </c>
      <c r="C15967" s="182"/>
      <c r="D15967" s="182" t="s">
        <v>9583</v>
      </c>
    </row>
    <row r="15968" spans="1:4">
      <c r="A15968" s="182" t="s">
        <v>9582</v>
      </c>
      <c r="B15968" s="182" t="s">
        <v>72254</v>
      </c>
      <c r="C15968" s="182"/>
      <c r="D15968" s="182" t="s">
        <v>9581</v>
      </c>
    </row>
    <row r="15969" spans="1:4">
      <c r="A15969" s="182" t="s">
        <v>9580</v>
      </c>
      <c r="B15969" s="182" t="s">
        <v>71138</v>
      </c>
      <c r="C15969" s="182"/>
      <c r="D15969" s="182" t="s">
        <v>9579</v>
      </c>
    </row>
    <row r="15970" spans="1:4">
      <c r="A15970" s="182" t="s">
        <v>9578</v>
      </c>
      <c r="B15970" s="182" t="s">
        <v>64693</v>
      </c>
      <c r="C15970" s="182"/>
      <c r="D15970" s="182" t="s">
        <v>9577</v>
      </c>
    </row>
    <row r="15971" spans="1:4">
      <c r="A15971" s="182" t="s">
        <v>9576</v>
      </c>
      <c r="B15971" s="182" t="s">
        <v>59441</v>
      </c>
      <c r="C15971" s="182"/>
      <c r="D15971" s="182" t="s">
        <v>9575</v>
      </c>
    </row>
    <row r="15972" spans="1:4">
      <c r="A15972" s="182" t="s">
        <v>9574</v>
      </c>
      <c r="B15972" s="182" t="s">
        <v>80513</v>
      </c>
      <c r="C15972" s="182"/>
      <c r="D15972" s="182" t="s">
        <v>9573</v>
      </c>
    </row>
    <row r="15973" spans="1:4">
      <c r="A15973" s="182" t="s">
        <v>9572</v>
      </c>
      <c r="B15973" s="182" t="s">
        <v>74315</v>
      </c>
      <c r="C15973" s="182"/>
      <c r="D15973" s="182" t="s">
        <v>9571</v>
      </c>
    </row>
    <row r="15974" spans="1:4">
      <c r="A15974" s="182" t="s">
        <v>9570</v>
      </c>
      <c r="B15974" s="182" t="s">
        <v>67109</v>
      </c>
      <c r="C15974" s="182"/>
      <c r="D15974" s="182" t="s">
        <v>9569</v>
      </c>
    </row>
    <row r="15975" spans="1:4">
      <c r="A15975" s="182" t="s">
        <v>9568</v>
      </c>
      <c r="B15975" s="182" t="s">
        <v>65186</v>
      </c>
      <c r="C15975" s="182"/>
      <c r="D15975" s="182" t="s">
        <v>9567</v>
      </c>
    </row>
    <row r="15976" spans="1:4">
      <c r="A15976" s="182" t="s">
        <v>9566</v>
      </c>
      <c r="B15976" s="182" t="s">
        <v>61454</v>
      </c>
      <c r="C15976" s="182"/>
      <c r="D15976" s="182" t="s">
        <v>9565</v>
      </c>
    </row>
    <row r="15977" spans="1:4">
      <c r="A15977" s="182" t="s">
        <v>9564</v>
      </c>
      <c r="B15977" s="182" t="s">
        <v>72856</v>
      </c>
      <c r="C15977" s="182"/>
      <c r="D15977" s="182" t="s">
        <v>9563</v>
      </c>
    </row>
    <row r="15978" spans="1:4">
      <c r="A15978" s="182" t="s">
        <v>9562</v>
      </c>
      <c r="B15978" s="182" t="s">
        <v>64261</v>
      </c>
      <c r="C15978" s="182"/>
      <c r="D15978" s="182" t="s">
        <v>9561</v>
      </c>
    </row>
    <row r="15979" spans="1:4">
      <c r="A15979" s="182" t="s">
        <v>9560</v>
      </c>
      <c r="B15979" s="182" t="s">
        <v>62749</v>
      </c>
      <c r="C15979" s="182"/>
      <c r="D15979" s="182" t="s">
        <v>9559</v>
      </c>
    </row>
    <row r="15980" spans="1:4">
      <c r="A15980" s="182" t="s">
        <v>9558</v>
      </c>
      <c r="B15980" s="182" t="s">
        <v>69455</v>
      </c>
      <c r="C15980" s="182"/>
      <c r="D15980" s="182" t="s">
        <v>9557</v>
      </c>
    </row>
    <row r="15981" spans="1:4">
      <c r="A15981" s="182" t="s">
        <v>9556</v>
      </c>
      <c r="B15981" s="182" t="s">
        <v>74797</v>
      </c>
      <c r="C15981" s="182"/>
      <c r="D15981" s="182" t="s">
        <v>9555</v>
      </c>
    </row>
    <row r="15982" spans="1:4">
      <c r="A15982" s="182" t="s">
        <v>9554</v>
      </c>
      <c r="B15982" s="182" t="s">
        <v>74830</v>
      </c>
      <c r="C15982" s="182"/>
      <c r="D15982" s="182" t="s">
        <v>9553</v>
      </c>
    </row>
    <row r="15983" spans="1:4">
      <c r="A15983" s="182" t="s">
        <v>9552</v>
      </c>
      <c r="B15983" s="182" t="s">
        <v>75048</v>
      </c>
      <c r="C15983" s="182"/>
      <c r="D15983" s="182" t="s">
        <v>9551</v>
      </c>
    </row>
    <row r="15984" spans="1:4">
      <c r="A15984" s="182" t="s">
        <v>9550</v>
      </c>
      <c r="B15984" s="182" t="s">
        <v>60007</v>
      </c>
      <c r="C15984" s="182"/>
      <c r="D15984" s="182" t="s">
        <v>9549</v>
      </c>
    </row>
    <row r="15985" spans="1:4">
      <c r="A15985" s="182" t="s">
        <v>9548</v>
      </c>
      <c r="B15985" s="182" t="s">
        <v>69990</v>
      </c>
      <c r="C15985" s="182"/>
      <c r="D15985" s="182" t="s">
        <v>9547</v>
      </c>
    </row>
    <row r="15986" spans="1:4">
      <c r="A15986" s="182" t="s">
        <v>9546</v>
      </c>
      <c r="B15986" s="182" t="s">
        <v>71147</v>
      </c>
      <c r="C15986" s="182"/>
      <c r="D15986" s="182" t="s">
        <v>9545</v>
      </c>
    </row>
    <row r="15987" spans="1:4">
      <c r="A15987" s="182" t="s">
        <v>9544</v>
      </c>
      <c r="B15987" s="182" t="s">
        <v>62849</v>
      </c>
      <c r="C15987" s="182"/>
      <c r="D15987" s="182" t="s">
        <v>9543</v>
      </c>
    </row>
    <row r="15988" spans="1:4">
      <c r="A15988" s="182" t="s">
        <v>9542</v>
      </c>
      <c r="B15988" s="182" t="s">
        <v>73491</v>
      </c>
      <c r="C15988" s="182"/>
      <c r="D15988" s="182" t="s">
        <v>9541</v>
      </c>
    </row>
    <row r="15989" spans="1:4">
      <c r="A15989" s="182" t="s">
        <v>9540</v>
      </c>
      <c r="B15989" s="182" t="s">
        <v>65341</v>
      </c>
      <c r="C15989" s="182"/>
      <c r="D15989" s="182" t="s">
        <v>9539</v>
      </c>
    </row>
    <row r="15990" spans="1:4">
      <c r="A15990" s="182" t="s">
        <v>9538</v>
      </c>
      <c r="B15990" s="182" t="s">
        <v>67215</v>
      </c>
      <c r="C15990" s="182"/>
      <c r="D15990" s="182" t="s">
        <v>9537</v>
      </c>
    </row>
    <row r="15991" spans="1:4">
      <c r="A15991" s="182" t="s">
        <v>9536</v>
      </c>
      <c r="B15991" s="182" t="s">
        <v>74677</v>
      </c>
      <c r="C15991" s="182"/>
      <c r="D15991" s="182" t="s">
        <v>9535</v>
      </c>
    </row>
    <row r="15992" spans="1:4">
      <c r="A15992" s="182" t="s">
        <v>9534</v>
      </c>
      <c r="B15992" s="182" t="s">
        <v>59688</v>
      </c>
      <c r="C15992" s="182"/>
      <c r="D15992" s="182" t="s">
        <v>9533</v>
      </c>
    </row>
    <row r="15993" spans="1:4">
      <c r="A15993" s="182" t="s">
        <v>9532</v>
      </c>
      <c r="B15993" s="182" t="s">
        <v>59873</v>
      </c>
      <c r="C15993" s="182"/>
      <c r="D15993" s="182" t="s">
        <v>9531</v>
      </c>
    </row>
    <row r="15994" spans="1:4">
      <c r="A15994" s="182" t="s">
        <v>9530</v>
      </c>
      <c r="B15994" s="182" t="s">
        <v>60749</v>
      </c>
      <c r="C15994" s="182"/>
      <c r="D15994" s="182" t="s">
        <v>9529</v>
      </c>
    </row>
    <row r="15995" spans="1:4">
      <c r="A15995" s="182" t="s">
        <v>9528</v>
      </c>
      <c r="B15995" s="182" t="s">
        <v>62375</v>
      </c>
      <c r="C15995" s="182"/>
      <c r="D15995" s="182" t="s">
        <v>9527</v>
      </c>
    </row>
    <row r="15996" spans="1:4">
      <c r="A15996" s="182" t="s">
        <v>9526</v>
      </c>
      <c r="B15996" s="182" t="s">
        <v>76518</v>
      </c>
      <c r="C15996" s="182"/>
      <c r="D15996" s="182" t="s">
        <v>9525</v>
      </c>
    </row>
    <row r="15997" spans="1:4">
      <c r="A15997" s="182" t="s">
        <v>9524</v>
      </c>
      <c r="B15997" s="182" t="s">
        <v>63607</v>
      </c>
      <c r="C15997" s="182"/>
      <c r="D15997" s="182" t="s">
        <v>9523</v>
      </c>
    </row>
    <row r="15998" spans="1:4">
      <c r="A15998" s="182" t="s">
        <v>9522</v>
      </c>
      <c r="B15998" s="182" t="s">
        <v>78974</v>
      </c>
      <c r="C15998" s="182"/>
      <c r="D15998" s="182" t="s">
        <v>9521</v>
      </c>
    </row>
    <row r="15999" spans="1:4">
      <c r="A15999" s="182" t="s">
        <v>9520</v>
      </c>
      <c r="B15999" s="182" t="s">
        <v>63453</v>
      </c>
      <c r="C15999" s="182"/>
      <c r="D15999" s="182" t="s">
        <v>9519</v>
      </c>
    </row>
    <row r="16000" spans="1:4">
      <c r="A16000" s="182" t="s">
        <v>9518</v>
      </c>
      <c r="B16000" s="182" t="s">
        <v>78742</v>
      </c>
      <c r="C16000" s="182"/>
      <c r="D16000" s="182" t="s">
        <v>9517</v>
      </c>
    </row>
    <row r="16001" spans="1:4">
      <c r="A16001" s="182" t="s">
        <v>9516</v>
      </c>
      <c r="B16001" s="182" t="s">
        <v>63745</v>
      </c>
      <c r="C16001" s="182"/>
      <c r="D16001" s="182" t="s">
        <v>9515</v>
      </c>
    </row>
    <row r="16002" spans="1:4">
      <c r="A16002" s="182" t="s">
        <v>9514</v>
      </c>
      <c r="B16002" s="182" t="s">
        <v>69447</v>
      </c>
      <c r="C16002" s="182"/>
      <c r="D16002" s="182" t="s">
        <v>9513</v>
      </c>
    </row>
    <row r="16003" spans="1:4">
      <c r="A16003" s="182" t="s">
        <v>9512</v>
      </c>
      <c r="B16003" s="182" t="s">
        <v>77454</v>
      </c>
      <c r="C16003" s="182"/>
      <c r="D16003" s="182" t="s">
        <v>9511</v>
      </c>
    </row>
    <row r="16004" spans="1:4">
      <c r="A16004" s="182" t="s">
        <v>9510</v>
      </c>
      <c r="B16004" s="182" t="s">
        <v>72150</v>
      </c>
      <c r="C16004" s="182"/>
      <c r="D16004" s="182" t="s">
        <v>9509</v>
      </c>
    </row>
    <row r="16005" spans="1:4">
      <c r="A16005" s="182" t="s">
        <v>9508</v>
      </c>
      <c r="B16005" s="182" t="s">
        <v>74776</v>
      </c>
      <c r="C16005" s="182"/>
      <c r="D16005" s="182" t="s">
        <v>9507</v>
      </c>
    </row>
    <row r="16006" spans="1:4">
      <c r="A16006" s="182" t="s">
        <v>9506</v>
      </c>
      <c r="B16006" s="182" t="s">
        <v>68334</v>
      </c>
      <c r="C16006" s="182"/>
      <c r="D16006" s="182" t="s">
        <v>9505</v>
      </c>
    </row>
    <row r="16007" spans="1:4">
      <c r="A16007" s="182" t="s">
        <v>9504</v>
      </c>
      <c r="B16007" s="182" t="s">
        <v>67723</v>
      </c>
      <c r="C16007" s="182"/>
      <c r="D16007" s="182" t="s">
        <v>9503</v>
      </c>
    </row>
    <row r="16008" spans="1:4">
      <c r="A16008" s="182" t="s">
        <v>9502</v>
      </c>
      <c r="B16008" s="182" t="s">
        <v>79060</v>
      </c>
      <c r="C16008" s="182"/>
      <c r="D16008" s="182" t="s">
        <v>9501</v>
      </c>
    </row>
    <row r="16009" spans="1:4">
      <c r="A16009" s="182" t="s">
        <v>9500</v>
      </c>
      <c r="B16009" s="182" t="s">
        <v>80255</v>
      </c>
      <c r="C16009" s="182"/>
      <c r="D16009" s="182" t="s">
        <v>9499</v>
      </c>
    </row>
    <row r="16010" spans="1:4">
      <c r="A16010" s="182" t="s">
        <v>9498</v>
      </c>
      <c r="B16010" s="182" t="s">
        <v>66909</v>
      </c>
      <c r="C16010" s="182"/>
      <c r="D16010" s="182" t="s">
        <v>9497</v>
      </c>
    </row>
    <row r="16011" spans="1:4">
      <c r="A16011" s="182" t="s">
        <v>9496</v>
      </c>
      <c r="B16011" s="182" t="s">
        <v>74079</v>
      </c>
      <c r="C16011" s="182"/>
      <c r="D16011" s="182" t="s">
        <v>9495</v>
      </c>
    </row>
    <row r="16012" spans="1:4">
      <c r="A16012" s="182" t="s">
        <v>9494</v>
      </c>
      <c r="B16012" s="182" t="s">
        <v>76436</v>
      </c>
      <c r="C16012" s="182"/>
      <c r="D16012" s="182" t="s">
        <v>9493</v>
      </c>
    </row>
    <row r="16013" spans="1:4">
      <c r="A16013" s="182" t="s">
        <v>9492</v>
      </c>
      <c r="B16013" s="182" t="s">
        <v>73217</v>
      </c>
      <c r="C16013" s="182"/>
      <c r="D16013" s="182" t="s">
        <v>9491</v>
      </c>
    </row>
    <row r="16014" spans="1:4">
      <c r="A16014" s="182" t="s">
        <v>9490</v>
      </c>
      <c r="B16014" s="182" t="s">
        <v>70605</v>
      </c>
      <c r="C16014" s="182"/>
      <c r="D16014" s="182" t="s">
        <v>9489</v>
      </c>
    </row>
    <row r="16015" spans="1:4">
      <c r="A16015" s="182" t="s">
        <v>9488</v>
      </c>
      <c r="B16015" s="182" t="s">
        <v>79599</v>
      </c>
      <c r="C16015" s="182"/>
      <c r="D16015" s="182" t="s">
        <v>9487</v>
      </c>
    </row>
    <row r="16016" spans="1:4">
      <c r="A16016" s="182" t="s">
        <v>9486</v>
      </c>
      <c r="B16016" s="182" t="s">
        <v>77041</v>
      </c>
      <c r="C16016" s="182"/>
      <c r="D16016" s="182" t="s">
        <v>9485</v>
      </c>
    </row>
    <row r="16017" spans="1:4">
      <c r="A16017" s="182" t="s">
        <v>9484</v>
      </c>
      <c r="B16017" s="182" t="s">
        <v>74871</v>
      </c>
      <c r="C16017" s="182"/>
      <c r="D16017" s="182" t="s">
        <v>9483</v>
      </c>
    </row>
    <row r="16018" spans="1:4">
      <c r="A16018" s="182" t="s">
        <v>9482</v>
      </c>
      <c r="B16018" s="182" t="s">
        <v>73226</v>
      </c>
      <c r="C16018" s="182"/>
      <c r="D16018" s="182" t="s">
        <v>9481</v>
      </c>
    </row>
    <row r="16019" spans="1:4">
      <c r="A16019" s="182" t="s">
        <v>9480</v>
      </c>
      <c r="B16019" s="182" t="s">
        <v>62102</v>
      </c>
      <c r="C16019" s="182"/>
      <c r="D16019" s="182" t="s">
        <v>9479</v>
      </c>
    </row>
    <row r="16020" spans="1:4">
      <c r="A16020" s="182" t="s">
        <v>9478</v>
      </c>
      <c r="B16020" s="182" t="s">
        <v>62167</v>
      </c>
      <c r="C16020" s="182"/>
      <c r="D16020" s="182" t="s">
        <v>9477</v>
      </c>
    </row>
    <row r="16021" spans="1:4">
      <c r="A16021" s="182" t="s">
        <v>9476</v>
      </c>
      <c r="B16021" s="182" t="s">
        <v>75190</v>
      </c>
      <c r="C16021" s="182"/>
      <c r="D16021" s="182" t="s">
        <v>9475</v>
      </c>
    </row>
    <row r="16022" spans="1:4">
      <c r="A16022" s="182" t="s">
        <v>9474</v>
      </c>
      <c r="B16022" s="182" t="s">
        <v>74366</v>
      </c>
      <c r="C16022" s="182"/>
      <c r="D16022" s="182" t="s">
        <v>9473</v>
      </c>
    </row>
    <row r="16023" spans="1:4">
      <c r="A16023" s="182" t="s">
        <v>9472</v>
      </c>
      <c r="B16023" s="182" t="s">
        <v>77100</v>
      </c>
      <c r="C16023" s="182"/>
      <c r="D16023" s="182" t="s">
        <v>9471</v>
      </c>
    </row>
    <row r="16024" spans="1:4">
      <c r="A16024" s="182" t="s">
        <v>9470</v>
      </c>
      <c r="B16024" s="182" t="s">
        <v>61073</v>
      </c>
      <c r="C16024" s="182"/>
      <c r="D16024" s="182" t="s">
        <v>9469</v>
      </c>
    </row>
    <row r="16025" spans="1:4">
      <c r="A16025" s="182" t="s">
        <v>9468</v>
      </c>
      <c r="B16025" s="182" t="s">
        <v>66413</v>
      </c>
      <c r="C16025" s="182"/>
      <c r="D16025" s="182" t="s">
        <v>9467</v>
      </c>
    </row>
    <row r="16026" spans="1:4">
      <c r="A16026" s="182" t="s">
        <v>9466</v>
      </c>
      <c r="B16026" s="182" t="s">
        <v>77830</v>
      </c>
      <c r="C16026" s="182"/>
      <c r="D16026" s="182" t="s">
        <v>9465</v>
      </c>
    </row>
    <row r="16027" spans="1:4">
      <c r="A16027" s="182" t="s">
        <v>9464</v>
      </c>
      <c r="B16027" s="182" t="s">
        <v>62650</v>
      </c>
      <c r="C16027" s="182"/>
      <c r="D16027" s="182" t="s">
        <v>9463</v>
      </c>
    </row>
    <row r="16028" spans="1:4">
      <c r="A16028" s="182" t="s">
        <v>9462</v>
      </c>
      <c r="B16028" s="182" t="s">
        <v>71858</v>
      </c>
      <c r="C16028" s="182"/>
      <c r="D16028" s="182" t="s">
        <v>9461</v>
      </c>
    </row>
    <row r="16029" spans="1:4">
      <c r="A16029" s="182" t="s">
        <v>9460</v>
      </c>
      <c r="B16029" s="182" t="s">
        <v>64513</v>
      </c>
      <c r="C16029" s="182"/>
      <c r="D16029" s="182" t="s">
        <v>9459</v>
      </c>
    </row>
    <row r="16030" spans="1:4">
      <c r="A16030" s="182" t="s">
        <v>9458</v>
      </c>
      <c r="B16030" s="182" t="s">
        <v>64995</v>
      </c>
      <c r="C16030" s="182"/>
      <c r="D16030" s="182" t="s">
        <v>9457</v>
      </c>
    </row>
    <row r="16031" spans="1:4">
      <c r="A16031" s="182" t="s">
        <v>9456</v>
      </c>
      <c r="B16031" s="182" t="s">
        <v>75918</v>
      </c>
      <c r="C16031" s="182"/>
      <c r="D16031" s="182" t="s">
        <v>9455</v>
      </c>
    </row>
    <row r="16032" spans="1:4">
      <c r="A16032" s="182" t="s">
        <v>9454</v>
      </c>
      <c r="B16032" s="182" t="s">
        <v>71547</v>
      </c>
      <c r="C16032" s="182"/>
      <c r="D16032" s="182" t="s">
        <v>9453</v>
      </c>
    </row>
    <row r="16033" spans="1:4">
      <c r="A16033" s="182" t="s">
        <v>9452</v>
      </c>
      <c r="B16033" s="182" t="s">
        <v>79675</v>
      </c>
      <c r="C16033" s="182"/>
      <c r="D16033" s="182" t="s">
        <v>9451</v>
      </c>
    </row>
    <row r="16034" spans="1:4">
      <c r="A16034" s="182" t="s">
        <v>9450</v>
      </c>
      <c r="B16034" s="182" t="s">
        <v>79272</v>
      </c>
      <c r="C16034" s="182"/>
      <c r="D16034" s="182" t="s">
        <v>9449</v>
      </c>
    </row>
    <row r="16035" spans="1:4">
      <c r="A16035" s="182" t="s">
        <v>9448</v>
      </c>
      <c r="B16035" s="182" t="s">
        <v>65596</v>
      </c>
      <c r="C16035" s="182"/>
      <c r="D16035" s="182" t="s">
        <v>9447</v>
      </c>
    </row>
    <row r="16036" spans="1:4">
      <c r="A16036" s="182" t="s">
        <v>9446</v>
      </c>
      <c r="B16036" s="182" t="s">
        <v>72222</v>
      </c>
      <c r="C16036" s="182"/>
      <c r="D16036" s="182" t="s">
        <v>9445</v>
      </c>
    </row>
    <row r="16037" spans="1:4">
      <c r="A16037" s="182" t="s">
        <v>9444</v>
      </c>
      <c r="B16037" s="182" t="s">
        <v>65951</v>
      </c>
      <c r="C16037" s="182"/>
      <c r="D16037" s="182" t="s">
        <v>9443</v>
      </c>
    </row>
    <row r="16038" spans="1:4">
      <c r="A16038" s="182" t="s">
        <v>9442</v>
      </c>
      <c r="B16038" s="182" t="s">
        <v>65842</v>
      </c>
      <c r="C16038" s="182"/>
      <c r="D16038" s="182" t="s">
        <v>9441</v>
      </c>
    </row>
    <row r="16039" spans="1:4">
      <c r="A16039" s="182" t="s">
        <v>9440</v>
      </c>
      <c r="B16039" s="182" t="s">
        <v>75686</v>
      </c>
      <c r="C16039" s="182"/>
      <c r="D16039" s="182" t="s">
        <v>9439</v>
      </c>
    </row>
    <row r="16040" spans="1:4">
      <c r="A16040" s="182" t="s">
        <v>9438</v>
      </c>
      <c r="B16040" s="182" t="s">
        <v>64577</v>
      </c>
      <c r="C16040" s="182"/>
      <c r="D16040" s="182" t="s">
        <v>9437</v>
      </c>
    </row>
    <row r="16041" spans="1:4">
      <c r="A16041" s="182" t="s">
        <v>9436</v>
      </c>
      <c r="B16041" s="182" t="s">
        <v>77450</v>
      </c>
      <c r="C16041" s="182"/>
      <c r="D16041" s="182" t="s">
        <v>9435</v>
      </c>
    </row>
    <row r="16042" spans="1:4">
      <c r="A16042" s="182" t="s">
        <v>9434</v>
      </c>
      <c r="B16042" s="182" t="s">
        <v>72212</v>
      </c>
      <c r="C16042" s="182"/>
      <c r="D16042" s="182" t="s">
        <v>9433</v>
      </c>
    </row>
    <row r="16043" spans="1:4">
      <c r="A16043" s="182" t="s">
        <v>9432</v>
      </c>
      <c r="B16043" s="182" t="s">
        <v>75497</v>
      </c>
      <c r="C16043" s="182"/>
      <c r="D16043" s="182" t="s">
        <v>9431</v>
      </c>
    </row>
    <row r="16044" spans="1:4">
      <c r="A16044" s="182" t="s">
        <v>9430</v>
      </c>
      <c r="B16044" s="182" t="s">
        <v>68570</v>
      </c>
      <c r="C16044" s="182"/>
      <c r="D16044" s="182" t="s">
        <v>9429</v>
      </c>
    </row>
    <row r="16045" spans="1:4">
      <c r="A16045" s="182" t="s">
        <v>9428</v>
      </c>
      <c r="B16045" s="182" t="s">
        <v>80492</v>
      </c>
      <c r="C16045" s="182"/>
      <c r="D16045" s="182" t="s">
        <v>9427</v>
      </c>
    </row>
    <row r="16046" spans="1:4">
      <c r="A16046" s="182" t="s">
        <v>9426</v>
      </c>
      <c r="B16046" s="182" t="s">
        <v>74563</v>
      </c>
      <c r="C16046" s="182"/>
      <c r="D16046" s="182" t="s">
        <v>9425</v>
      </c>
    </row>
    <row r="16047" spans="1:4">
      <c r="A16047" s="182" t="s">
        <v>9424</v>
      </c>
      <c r="B16047" s="182" t="s">
        <v>77086</v>
      </c>
      <c r="C16047" s="182"/>
      <c r="D16047" s="182" t="s">
        <v>9423</v>
      </c>
    </row>
    <row r="16048" spans="1:4">
      <c r="A16048" s="182" t="s">
        <v>9422</v>
      </c>
      <c r="B16048" s="182" t="s">
        <v>60429</v>
      </c>
      <c r="C16048" s="182"/>
      <c r="D16048" s="182" t="s">
        <v>9421</v>
      </c>
    </row>
    <row r="16049" spans="1:4">
      <c r="A16049" s="182" t="s">
        <v>9420</v>
      </c>
      <c r="B16049" s="182" t="s">
        <v>64241</v>
      </c>
      <c r="C16049" s="182"/>
      <c r="D16049" s="182" t="s">
        <v>9419</v>
      </c>
    </row>
    <row r="16050" spans="1:4">
      <c r="A16050" s="182" t="s">
        <v>9418</v>
      </c>
      <c r="B16050" s="182" t="s">
        <v>70783</v>
      </c>
      <c r="C16050" s="182"/>
      <c r="D16050" s="182" t="s">
        <v>9417</v>
      </c>
    </row>
    <row r="16051" spans="1:4">
      <c r="A16051" s="182" t="s">
        <v>9416</v>
      </c>
      <c r="B16051" s="182" t="s">
        <v>60116</v>
      </c>
      <c r="C16051" s="182"/>
      <c r="D16051" s="182" t="s">
        <v>9415</v>
      </c>
    </row>
    <row r="16052" spans="1:4">
      <c r="A16052" s="182" t="s">
        <v>9414</v>
      </c>
      <c r="B16052" s="182" t="s">
        <v>77258</v>
      </c>
      <c r="C16052" s="182"/>
      <c r="D16052" s="182" t="s">
        <v>9413</v>
      </c>
    </row>
    <row r="16053" spans="1:4">
      <c r="A16053" s="182" t="s">
        <v>9412</v>
      </c>
      <c r="B16053" s="182" t="s">
        <v>65222</v>
      </c>
      <c r="C16053" s="182"/>
      <c r="D16053" s="182" t="s">
        <v>9411</v>
      </c>
    </row>
    <row r="16054" spans="1:4">
      <c r="A16054" s="182" t="s">
        <v>9410</v>
      </c>
      <c r="B16054" s="182" t="s">
        <v>73107</v>
      </c>
      <c r="C16054" s="182"/>
      <c r="D16054" s="182" t="s">
        <v>9409</v>
      </c>
    </row>
    <row r="16055" spans="1:4">
      <c r="A16055" s="182" t="s">
        <v>9408</v>
      </c>
      <c r="B16055" s="182" t="s">
        <v>64732</v>
      </c>
      <c r="C16055" s="182"/>
      <c r="D16055" s="182" t="s">
        <v>9407</v>
      </c>
    </row>
    <row r="16056" spans="1:4">
      <c r="A16056" s="182" t="s">
        <v>9406</v>
      </c>
      <c r="B16056" s="182" t="s">
        <v>80334</v>
      </c>
      <c r="C16056" s="182"/>
      <c r="D16056" s="182" t="s">
        <v>9405</v>
      </c>
    </row>
    <row r="16057" spans="1:4">
      <c r="A16057" s="182" t="s">
        <v>9404</v>
      </c>
      <c r="B16057" s="182" t="s">
        <v>68549</v>
      </c>
      <c r="C16057" s="182"/>
      <c r="D16057" s="182" t="s">
        <v>9403</v>
      </c>
    </row>
    <row r="16058" spans="1:4">
      <c r="A16058" s="182" t="s">
        <v>9402</v>
      </c>
      <c r="B16058" s="182" t="s">
        <v>71375</v>
      </c>
      <c r="C16058" s="182"/>
      <c r="D16058" s="182" t="s">
        <v>9401</v>
      </c>
    </row>
    <row r="16059" spans="1:4">
      <c r="A16059" s="182" t="s">
        <v>9400</v>
      </c>
      <c r="B16059" s="182" t="s">
        <v>80809</v>
      </c>
      <c r="C16059" s="182"/>
      <c r="D16059" s="182" t="s">
        <v>9399</v>
      </c>
    </row>
    <row r="16060" spans="1:4">
      <c r="A16060" s="182" t="s">
        <v>9398</v>
      </c>
      <c r="B16060" s="182" t="s">
        <v>62780</v>
      </c>
      <c r="C16060" s="182"/>
      <c r="D16060" s="182" t="s">
        <v>9397</v>
      </c>
    </row>
    <row r="16061" spans="1:4">
      <c r="A16061" s="182" t="s">
        <v>9396</v>
      </c>
      <c r="B16061" s="182" t="s">
        <v>66457</v>
      </c>
      <c r="C16061" s="182"/>
      <c r="D16061" s="182" t="s">
        <v>9395</v>
      </c>
    </row>
    <row r="16062" spans="1:4">
      <c r="A16062" s="182" t="s">
        <v>9394</v>
      </c>
      <c r="B16062" s="182" t="s">
        <v>68803</v>
      </c>
      <c r="C16062" s="182"/>
      <c r="D16062" s="182" t="s">
        <v>9393</v>
      </c>
    </row>
    <row r="16063" spans="1:4">
      <c r="A16063" s="182" t="s">
        <v>9392</v>
      </c>
      <c r="B16063" s="182" t="s">
        <v>62647</v>
      </c>
      <c r="C16063" s="182"/>
      <c r="D16063" s="182" t="s">
        <v>9391</v>
      </c>
    </row>
    <row r="16064" spans="1:4">
      <c r="A16064" s="182" t="s">
        <v>9390</v>
      </c>
      <c r="B16064" s="182" t="s">
        <v>67578</v>
      </c>
      <c r="C16064" s="182"/>
      <c r="D16064" s="182" t="s">
        <v>9389</v>
      </c>
    </row>
    <row r="16065" spans="1:4">
      <c r="A16065" s="182" t="s">
        <v>9388</v>
      </c>
      <c r="B16065" s="182" t="s">
        <v>69235</v>
      </c>
      <c r="C16065" s="182"/>
      <c r="D16065" s="182" t="s">
        <v>9387</v>
      </c>
    </row>
    <row r="16066" spans="1:4">
      <c r="A16066" s="182" t="s">
        <v>9386</v>
      </c>
      <c r="B16066" s="182" t="s">
        <v>73210</v>
      </c>
      <c r="C16066" s="182"/>
      <c r="D16066" s="182" t="s">
        <v>9385</v>
      </c>
    </row>
    <row r="16067" spans="1:4">
      <c r="A16067" s="182" t="s">
        <v>9384</v>
      </c>
      <c r="B16067" s="182" t="s">
        <v>60296</v>
      </c>
      <c r="C16067" s="182"/>
      <c r="D16067" s="182" t="s">
        <v>9383</v>
      </c>
    </row>
    <row r="16068" spans="1:4">
      <c r="A16068" s="182" t="s">
        <v>9382</v>
      </c>
      <c r="B16068" s="182" t="s">
        <v>77067</v>
      </c>
      <c r="C16068" s="182"/>
      <c r="D16068" s="182" t="s">
        <v>9381</v>
      </c>
    </row>
    <row r="16069" spans="1:4">
      <c r="A16069" s="182" t="s">
        <v>9380</v>
      </c>
      <c r="B16069" s="182" t="s">
        <v>80964</v>
      </c>
      <c r="C16069" s="182"/>
      <c r="D16069" s="182" t="s">
        <v>9379</v>
      </c>
    </row>
    <row r="16070" spans="1:4">
      <c r="A16070" s="182" t="s">
        <v>9378</v>
      </c>
      <c r="B16070" s="182" t="s">
        <v>70274</v>
      </c>
      <c r="C16070" s="182"/>
      <c r="D16070" s="182" t="s">
        <v>9377</v>
      </c>
    </row>
    <row r="16071" spans="1:4">
      <c r="A16071" s="182" t="s">
        <v>9376</v>
      </c>
      <c r="B16071" s="182" t="s">
        <v>75220</v>
      </c>
      <c r="C16071" s="182"/>
      <c r="D16071" s="182" t="s">
        <v>9375</v>
      </c>
    </row>
    <row r="16072" spans="1:4">
      <c r="A16072" s="182" t="s">
        <v>9374</v>
      </c>
      <c r="B16072" s="182" t="s">
        <v>60084</v>
      </c>
      <c r="C16072" s="182"/>
      <c r="D16072" s="182" t="s">
        <v>9373</v>
      </c>
    </row>
    <row r="16073" spans="1:4">
      <c r="A16073" s="182" t="s">
        <v>9372</v>
      </c>
      <c r="B16073" s="182" t="s">
        <v>80318</v>
      </c>
      <c r="C16073" s="182"/>
      <c r="D16073" s="182" t="s">
        <v>9371</v>
      </c>
    </row>
    <row r="16074" spans="1:4">
      <c r="A16074" s="182" t="s">
        <v>9370</v>
      </c>
      <c r="B16074" s="182" t="s">
        <v>73991</v>
      </c>
      <c r="C16074" s="182"/>
      <c r="D16074" s="182" t="s">
        <v>9369</v>
      </c>
    </row>
    <row r="16075" spans="1:4">
      <c r="A16075" s="182" t="s">
        <v>9368</v>
      </c>
      <c r="B16075" s="182" t="s">
        <v>72977</v>
      </c>
      <c r="C16075" s="182"/>
      <c r="D16075" s="182" t="s">
        <v>9367</v>
      </c>
    </row>
    <row r="16076" spans="1:4">
      <c r="A16076" s="182" t="s">
        <v>9366</v>
      </c>
      <c r="B16076" s="182" t="s">
        <v>67743</v>
      </c>
      <c r="C16076" s="182"/>
      <c r="D16076" s="182" t="s">
        <v>9365</v>
      </c>
    </row>
    <row r="16077" spans="1:4">
      <c r="A16077" s="182" t="s">
        <v>9364</v>
      </c>
      <c r="B16077" s="182" t="s">
        <v>71689</v>
      </c>
      <c r="C16077" s="182"/>
      <c r="D16077" s="182" t="s">
        <v>9363</v>
      </c>
    </row>
    <row r="16078" spans="1:4">
      <c r="A16078" s="182" t="s">
        <v>9362</v>
      </c>
      <c r="B16078" s="182" t="s">
        <v>65150</v>
      </c>
      <c r="C16078" s="182"/>
      <c r="D16078" s="182" t="s">
        <v>9361</v>
      </c>
    </row>
    <row r="16079" spans="1:4">
      <c r="A16079" s="182" t="s">
        <v>9360</v>
      </c>
      <c r="B16079" s="182" t="s">
        <v>70786</v>
      </c>
      <c r="C16079" s="182"/>
      <c r="D16079" s="182" t="s">
        <v>9359</v>
      </c>
    </row>
    <row r="16080" spans="1:4">
      <c r="A16080" s="182" t="s">
        <v>9358</v>
      </c>
      <c r="B16080" s="182" t="s">
        <v>62319</v>
      </c>
      <c r="C16080" s="182"/>
      <c r="D16080" s="182" t="s">
        <v>9357</v>
      </c>
    </row>
    <row r="16081" spans="1:4">
      <c r="A16081" s="182" t="s">
        <v>9356</v>
      </c>
      <c r="B16081" s="182" t="s">
        <v>69739</v>
      </c>
      <c r="C16081" s="182"/>
      <c r="D16081" s="182" t="s">
        <v>9355</v>
      </c>
    </row>
    <row r="16082" spans="1:4">
      <c r="A16082" s="182" t="s">
        <v>9354</v>
      </c>
      <c r="B16082" s="182" t="s">
        <v>76051</v>
      </c>
      <c r="C16082" s="182"/>
      <c r="D16082" s="182" t="s">
        <v>9353</v>
      </c>
    </row>
    <row r="16083" spans="1:4">
      <c r="A16083" s="182" t="s">
        <v>9352</v>
      </c>
      <c r="B16083" s="182" t="s">
        <v>72874</v>
      </c>
      <c r="C16083" s="182"/>
      <c r="D16083" s="182" t="s">
        <v>9351</v>
      </c>
    </row>
    <row r="16084" spans="1:4">
      <c r="A16084" s="182" t="s">
        <v>9350</v>
      </c>
      <c r="B16084" s="182" t="s">
        <v>67472</v>
      </c>
      <c r="C16084" s="182"/>
      <c r="D16084" s="182" t="s">
        <v>9349</v>
      </c>
    </row>
    <row r="16085" spans="1:4">
      <c r="A16085" s="182" t="s">
        <v>9348</v>
      </c>
      <c r="B16085" s="182" t="s">
        <v>78034</v>
      </c>
      <c r="C16085" s="182"/>
      <c r="D16085" s="182" t="s">
        <v>9347</v>
      </c>
    </row>
    <row r="16086" spans="1:4">
      <c r="A16086" s="182" t="s">
        <v>9346</v>
      </c>
      <c r="B16086" s="182" t="s">
        <v>77745</v>
      </c>
      <c r="C16086" s="182"/>
      <c r="D16086" s="182" t="s">
        <v>9345</v>
      </c>
    </row>
    <row r="16087" spans="1:4">
      <c r="A16087" s="182" t="s">
        <v>9344</v>
      </c>
      <c r="B16087" s="182" t="s">
        <v>64351</v>
      </c>
      <c r="C16087" s="182"/>
      <c r="D16087" s="182" t="s">
        <v>9343</v>
      </c>
    </row>
    <row r="16088" spans="1:4">
      <c r="A16088" s="182" t="s">
        <v>9342</v>
      </c>
      <c r="B16088" s="182" t="s">
        <v>61734</v>
      </c>
      <c r="C16088" s="182"/>
      <c r="D16088" s="182" t="s">
        <v>9341</v>
      </c>
    </row>
    <row r="16089" spans="1:4">
      <c r="A16089" s="182" t="s">
        <v>9340</v>
      </c>
      <c r="B16089" s="182" t="s">
        <v>62158</v>
      </c>
      <c r="C16089" s="182"/>
      <c r="D16089" s="182" t="s">
        <v>9339</v>
      </c>
    </row>
    <row r="16090" spans="1:4">
      <c r="A16090" s="182" t="s">
        <v>9338</v>
      </c>
      <c r="B16090" s="182" t="s">
        <v>78825</v>
      </c>
      <c r="C16090" s="182"/>
      <c r="D16090" s="182" t="s">
        <v>9337</v>
      </c>
    </row>
    <row r="16091" spans="1:4">
      <c r="A16091" s="182" t="s">
        <v>9336</v>
      </c>
      <c r="B16091" s="182" t="s">
        <v>79598</v>
      </c>
      <c r="C16091" s="182"/>
      <c r="D16091" s="182" t="s">
        <v>9335</v>
      </c>
    </row>
    <row r="16092" spans="1:4">
      <c r="A16092" s="182" t="s">
        <v>9334</v>
      </c>
      <c r="B16092" s="182" t="s">
        <v>68122</v>
      </c>
      <c r="C16092" s="182"/>
      <c r="D16092" s="182" t="s">
        <v>9333</v>
      </c>
    </row>
    <row r="16093" spans="1:4">
      <c r="A16093" s="182" t="s">
        <v>9332</v>
      </c>
      <c r="B16093" s="182" t="s">
        <v>68917</v>
      </c>
      <c r="C16093" s="182"/>
      <c r="D16093" s="182" t="s">
        <v>9331</v>
      </c>
    </row>
    <row r="16094" spans="1:4">
      <c r="A16094" s="182" t="s">
        <v>9330</v>
      </c>
      <c r="B16094" s="182" t="s">
        <v>67902</v>
      </c>
      <c r="C16094" s="182"/>
      <c r="D16094" s="182" t="s">
        <v>9329</v>
      </c>
    </row>
    <row r="16095" spans="1:4">
      <c r="A16095" s="182" t="s">
        <v>9328</v>
      </c>
      <c r="B16095" s="182" t="s">
        <v>68481</v>
      </c>
      <c r="C16095" s="182"/>
      <c r="D16095" s="182" t="s">
        <v>9327</v>
      </c>
    </row>
    <row r="16096" spans="1:4">
      <c r="A16096" s="182" t="s">
        <v>9326</v>
      </c>
      <c r="B16096" s="182" t="s">
        <v>62135</v>
      </c>
      <c r="C16096" s="182"/>
      <c r="D16096" s="182" t="s">
        <v>9325</v>
      </c>
    </row>
    <row r="16097" spans="1:4">
      <c r="A16097" s="182" t="s">
        <v>9324</v>
      </c>
      <c r="B16097" s="182" t="s">
        <v>61588</v>
      </c>
      <c r="C16097" s="182"/>
      <c r="D16097" s="182" t="s">
        <v>9323</v>
      </c>
    </row>
    <row r="16098" spans="1:4">
      <c r="A16098" s="182" t="s">
        <v>9322</v>
      </c>
      <c r="B16098" s="182" t="s">
        <v>59720</v>
      </c>
      <c r="C16098" s="182"/>
      <c r="D16098" s="182" t="s">
        <v>9321</v>
      </c>
    </row>
    <row r="16099" spans="1:4">
      <c r="A16099" s="182" t="s">
        <v>9320</v>
      </c>
      <c r="B16099" s="182" t="s">
        <v>64740</v>
      </c>
      <c r="C16099" s="182"/>
      <c r="D16099" s="182" t="s">
        <v>9319</v>
      </c>
    </row>
    <row r="16100" spans="1:4">
      <c r="A16100" s="182" t="s">
        <v>9318</v>
      </c>
      <c r="B16100" s="182" t="s">
        <v>67586</v>
      </c>
      <c r="C16100" s="182"/>
      <c r="D16100" s="182" t="s">
        <v>9317</v>
      </c>
    </row>
    <row r="16101" spans="1:4">
      <c r="A16101" s="182" t="s">
        <v>9316</v>
      </c>
      <c r="B16101" s="182" t="s">
        <v>61183</v>
      </c>
      <c r="C16101" s="182"/>
      <c r="D16101" s="182" t="s">
        <v>9315</v>
      </c>
    </row>
    <row r="16102" spans="1:4">
      <c r="A16102" s="182" t="s">
        <v>9314</v>
      </c>
      <c r="B16102" s="182" t="s">
        <v>65148</v>
      </c>
      <c r="C16102" s="182"/>
      <c r="D16102" s="182" t="s">
        <v>9313</v>
      </c>
    </row>
    <row r="16103" spans="1:4">
      <c r="A16103" s="182" t="s">
        <v>9312</v>
      </c>
      <c r="B16103" s="182" t="s">
        <v>61335</v>
      </c>
      <c r="C16103" s="182"/>
      <c r="D16103" s="182" t="s">
        <v>9311</v>
      </c>
    </row>
    <row r="16104" spans="1:4">
      <c r="A16104" s="182" t="s">
        <v>9310</v>
      </c>
      <c r="B16104" s="182" t="s">
        <v>78075</v>
      </c>
      <c r="C16104" s="182"/>
      <c r="D16104" s="182" t="s">
        <v>9309</v>
      </c>
    </row>
    <row r="16105" spans="1:4">
      <c r="A16105" s="182" t="s">
        <v>9308</v>
      </c>
      <c r="B16105" s="182" t="s">
        <v>68064</v>
      </c>
      <c r="C16105" s="182"/>
      <c r="D16105" s="182" t="s">
        <v>9307</v>
      </c>
    </row>
    <row r="16106" spans="1:4">
      <c r="A16106" s="182" t="s">
        <v>9306</v>
      </c>
      <c r="B16106" s="182" t="s">
        <v>59300</v>
      </c>
      <c r="C16106" s="182"/>
      <c r="D16106" s="182" t="s">
        <v>9305</v>
      </c>
    </row>
    <row r="16107" spans="1:4">
      <c r="A16107" s="182" t="s">
        <v>9304</v>
      </c>
      <c r="B16107" s="182" t="s">
        <v>69469</v>
      </c>
      <c r="C16107" s="182"/>
      <c r="D16107" s="182" t="s">
        <v>9303</v>
      </c>
    </row>
    <row r="16108" spans="1:4">
      <c r="A16108" s="182" t="s">
        <v>9302</v>
      </c>
      <c r="B16108" s="182" t="s">
        <v>74165</v>
      </c>
      <c r="C16108" s="182"/>
      <c r="D16108" s="182" t="s">
        <v>9301</v>
      </c>
    </row>
    <row r="16109" spans="1:4">
      <c r="A16109" s="182" t="s">
        <v>9300</v>
      </c>
      <c r="B16109" s="182" t="s">
        <v>72598</v>
      </c>
      <c r="C16109" s="182"/>
      <c r="D16109" s="182" t="s">
        <v>9299</v>
      </c>
    </row>
    <row r="16110" spans="1:4">
      <c r="A16110" s="182" t="s">
        <v>9298</v>
      </c>
      <c r="B16110" s="182" t="s">
        <v>71032</v>
      </c>
      <c r="C16110" s="182"/>
      <c r="D16110" s="182" t="s">
        <v>9297</v>
      </c>
    </row>
    <row r="16111" spans="1:4">
      <c r="A16111" s="182" t="s">
        <v>9296</v>
      </c>
      <c r="B16111" s="182" t="s">
        <v>64565</v>
      </c>
      <c r="C16111" s="182"/>
      <c r="D16111" s="182" t="s">
        <v>9295</v>
      </c>
    </row>
    <row r="16112" spans="1:4">
      <c r="A16112" s="182" t="s">
        <v>9294</v>
      </c>
      <c r="B16112" s="182" t="s">
        <v>69903</v>
      </c>
      <c r="C16112" s="182"/>
      <c r="D16112" s="182" t="s">
        <v>9293</v>
      </c>
    </row>
    <row r="16113" spans="1:4">
      <c r="A16113" s="182" t="s">
        <v>9292</v>
      </c>
      <c r="B16113" s="182" t="s">
        <v>62774</v>
      </c>
      <c r="C16113" s="182"/>
      <c r="D16113" s="182" t="s">
        <v>9291</v>
      </c>
    </row>
    <row r="16114" spans="1:4">
      <c r="A16114" s="182" t="s">
        <v>9290</v>
      </c>
      <c r="B16114" s="182" t="s">
        <v>64346</v>
      </c>
      <c r="C16114" s="182"/>
      <c r="D16114" s="182" t="s">
        <v>9289</v>
      </c>
    </row>
    <row r="16115" spans="1:4">
      <c r="A16115" s="182" t="s">
        <v>9288</v>
      </c>
      <c r="B16115" s="182" t="s">
        <v>72581</v>
      </c>
      <c r="C16115" s="182"/>
      <c r="D16115" s="182" t="s">
        <v>9287</v>
      </c>
    </row>
    <row r="16116" spans="1:4">
      <c r="A16116" s="182" t="s">
        <v>9286</v>
      </c>
      <c r="B16116" s="182" t="s">
        <v>60760</v>
      </c>
      <c r="C16116" s="182"/>
      <c r="D16116" s="182" t="s">
        <v>9285</v>
      </c>
    </row>
    <row r="16117" spans="1:4">
      <c r="A16117" s="182" t="s">
        <v>9284</v>
      </c>
      <c r="B16117" s="182" t="s">
        <v>59159</v>
      </c>
      <c r="C16117" s="182"/>
      <c r="D16117" s="182" t="s">
        <v>9283</v>
      </c>
    </row>
    <row r="16118" spans="1:4">
      <c r="A16118" s="182" t="s">
        <v>9282</v>
      </c>
      <c r="B16118" s="182" t="s">
        <v>67579</v>
      </c>
      <c r="C16118" s="182"/>
      <c r="D16118" s="182" t="s">
        <v>9281</v>
      </c>
    </row>
    <row r="16119" spans="1:4">
      <c r="A16119" s="182" t="s">
        <v>9280</v>
      </c>
      <c r="B16119" s="182" t="s">
        <v>62542</v>
      </c>
      <c r="C16119" s="182"/>
      <c r="D16119" s="182" t="s">
        <v>9279</v>
      </c>
    </row>
    <row r="16120" spans="1:4">
      <c r="A16120" s="182" t="s">
        <v>9278</v>
      </c>
      <c r="B16120" s="182" t="s">
        <v>78026</v>
      </c>
      <c r="C16120" s="182"/>
      <c r="D16120" s="182" t="s">
        <v>9277</v>
      </c>
    </row>
    <row r="16121" spans="1:4">
      <c r="A16121" s="182" t="s">
        <v>9276</v>
      </c>
      <c r="B16121" s="182" t="s">
        <v>75948</v>
      </c>
      <c r="C16121" s="182"/>
      <c r="D16121" s="182" t="s">
        <v>9275</v>
      </c>
    </row>
    <row r="16122" spans="1:4">
      <c r="A16122" s="182" t="s">
        <v>9274</v>
      </c>
      <c r="B16122" s="182" t="s">
        <v>76472</v>
      </c>
      <c r="C16122" s="182"/>
      <c r="D16122" s="182" t="s">
        <v>9273</v>
      </c>
    </row>
    <row r="16123" spans="1:4">
      <c r="A16123" s="182" t="s">
        <v>9272</v>
      </c>
      <c r="B16123" s="182" t="s">
        <v>81007</v>
      </c>
      <c r="C16123" s="182"/>
      <c r="D16123" s="182" t="s">
        <v>9271</v>
      </c>
    </row>
    <row r="16124" spans="1:4">
      <c r="A16124" s="182" t="s">
        <v>9270</v>
      </c>
      <c r="B16124" s="182" t="s">
        <v>67048</v>
      </c>
      <c r="C16124" s="182"/>
      <c r="D16124" s="182" t="s">
        <v>9269</v>
      </c>
    </row>
    <row r="16125" spans="1:4">
      <c r="A16125" s="182" t="s">
        <v>9268</v>
      </c>
      <c r="B16125" s="182" t="s">
        <v>61174</v>
      </c>
      <c r="C16125" s="182"/>
      <c r="D16125" s="182" t="s">
        <v>9267</v>
      </c>
    </row>
    <row r="16126" spans="1:4">
      <c r="A16126" s="182" t="s">
        <v>9266</v>
      </c>
      <c r="B16126" s="182" t="s">
        <v>70843</v>
      </c>
      <c r="C16126" s="182"/>
      <c r="D16126" s="182" t="s">
        <v>9265</v>
      </c>
    </row>
    <row r="16127" spans="1:4">
      <c r="A16127" s="182" t="s">
        <v>9264</v>
      </c>
      <c r="B16127" s="182" t="s">
        <v>63162</v>
      </c>
      <c r="C16127" s="182"/>
      <c r="D16127" s="182" t="s">
        <v>9263</v>
      </c>
    </row>
    <row r="16128" spans="1:4">
      <c r="A16128" s="182" t="s">
        <v>9262</v>
      </c>
      <c r="B16128" s="182" t="s">
        <v>77011</v>
      </c>
      <c r="C16128" s="182"/>
      <c r="D16128" s="182" t="s">
        <v>9261</v>
      </c>
    </row>
    <row r="16129" spans="1:4">
      <c r="A16129" s="182" t="s">
        <v>9260</v>
      </c>
      <c r="B16129" s="182" t="s">
        <v>73765</v>
      </c>
      <c r="C16129" s="182"/>
      <c r="D16129" s="182" t="s">
        <v>9259</v>
      </c>
    </row>
    <row r="16130" spans="1:4">
      <c r="A16130" s="182" t="s">
        <v>9258</v>
      </c>
      <c r="B16130" s="182" t="s">
        <v>67588</v>
      </c>
      <c r="C16130" s="182"/>
      <c r="D16130" s="182" t="s">
        <v>9257</v>
      </c>
    </row>
    <row r="16131" spans="1:4">
      <c r="A16131" s="182" t="s">
        <v>9256</v>
      </c>
      <c r="B16131" s="182" t="s">
        <v>77373</v>
      </c>
      <c r="C16131" s="182"/>
      <c r="D16131" s="182" t="s">
        <v>9255</v>
      </c>
    </row>
    <row r="16132" spans="1:4">
      <c r="A16132" s="182" t="s">
        <v>9254</v>
      </c>
      <c r="B16132" s="182" t="s">
        <v>66704</v>
      </c>
      <c r="C16132" s="182"/>
      <c r="D16132" s="182" t="s">
        <v>9253</v>
      </c>
    </row>
    <row r="16133" spans="1:4">
      <c r="A16133" s="182" t="s">
        <v>9252</v>
      </c>
      <c r="B16133" s="182" t="s">
        <v>65914</v>
      </c>
      <c r="C16133" s="182"/>
      <c r="D16133" s="182" t="s">
        <v>9251</v>
      </c>
    </row>
    <row r="16134" spans="1:4">
      <c r="A16134" s="182" t="s">
        <v>9250</v>
      </c>
      <c r="B16134" s="182" t="s">
        <v>59955</v>
      </c>
      <c r="C16134" s="182"/>
      <c r="D16134" s="182" t="s">
        <v>9249</v>
      </c>
    </row>
    <row r="16135" spans="1:4">
      <c r="A16135" s="182" t="s">
        <v>9248</v>
      </c>
      <c r="B16135" s="182" t="s">
        <v>64458</v>
      </c>
      <c r="C16135" s="182"/>
      <c r="D16135" s="182" t="s">
        <v>9247</v>
      </c>
    </row>
    <row r="16136" spans="1:4">
      <c r="A16136" s="182" t="s">
        <v>9246</v>
      </c>
      <c r="B16136" s="182" t="s">
        <v>59883</v>
      </c>
      <c r="C16136" s="182"/>
      <c r="D16136" s="182" t="s">
        <v>9245</v>
      </c>
    </row>
    <row r="16137" spans="1:4">
      <c r="A16137" s="182" t="s">
        <v>9244</v>
      </c>
      <c r="B16137" s="182" t="s">
        <v>69780</v>
      </c>
      <c r="C16137" s="182"/>
      <c r="D16137" s="182" t="s">
        <v>9243</v>
      </c>
    </row>
    <row r="16138" spans="1:4">
      <c r="A16138" s="182" t="s">
        <v>9242</v>
      </c>
      <c r="B16138" s="182" t="s">
        <v>65811</v>
      </c>
      <c r="C16138" s="182"/>
      <c r="D16138" s="182" t="s">
        <v>9241</v>
      </c>
    </row>
    <row r="16139" spans="1:4">
      <c r="A16139" s="182" t="s">
        <v>9240</v>
      </c>
      <c r="B16139" s="182" t="s">
        <v>73662</v>
      </c>
      <c r="C16139" s="182"/>
      <c r="D16139" s="182" t="s">
        <v>9239</v>
      </c>
    </row>
    <row r="16140" spans="1:4">
      <c r="A16140" s="182" t="s">
        <v>9238</v>
      </c>
      <c r="B16140" s="182" t="s">
        <v>66782</v>
      </c>
      <c r="C16140" s="182"/>
      <c r="D16140" s="182" t="s">
        <v>9237</v>
      </c>
    </row>
    <row r="16141" spans="1:4">
      <c r="A16141" s="182" t="s">
        <v>9236</v>
      </c>
      <c r="B16141" s="182" t="s">
        <v>68459</v>
      </c>
      <c r="C16141" s="182"/>
      <c r="D16141" s="182" t="s">
        <v>9235</v>
      </c>
    </row>
    <row r="16142" spans="1:4">
      <c r="A16142" s="182" t="s">
        <v>9234</v>
      </c>
      <c r="B16142" s="182" t="s">
        <v>70435</v>
      </c>
      <c r="C16142" s="182"/>
      <c r="D16142" s="182" t="s">
        <v>9233</v>
      </c>
    </row>
    <row r="16143" spans="1:4">
      <c r="A16143" s="182" t="s">
        <v>9232</v>
      </c>
      <c r="B16143" s="182" t="s">
        <v>78118</v>
      </c>
      <c r="C16143" s="182"/>
      <c r="D16143" s="182" t="s">
        <v>9231</v>
      </c>
    </row>
    <row r="16144" spans="1:4">
      <c r="A16144" s="182" t="s">
        <v>9230</v>
      </c>
      <c r="B16144" s="182" t="s">
        <v>78338</v>
      </c>
      <c r="C16144" s="182"/>
      <c r="D16144" s="182" t="s">
        <v>9229</v>
      </c>
    </row>
    <row r="16145" spans="1:4">
      <c r="A16145" s="182" t="s">
        <v>9228</v>
      </c>
      <c r="B16145" s="182" t="s">
        <v>72924</v>
      </c>
      <c r="C16145" s="182"/>
      <c r="D16145" s="182" t="s">
        <v>9227</v>
      </c>
    </row>
    <row r="16146" spans="1:4">
      <c r="A16146" s="182" t="s">
        <v>9226</v>
      </c>
      <c r="B16146" s="182" t="s">
        <v>67076</v>
      </c>
      <c r="C16146" s="182"/>
      <c r="D16146" s="182" t="s">
        <v>9225</v>
      </c>
    </row>
    <row r="16147" spans="1:4">
      <c r="A16147" s="182" t="s">
        <v>9224</v>
      </c>
      <c r="B16147" s="182" t="s">
        <v>59458</v>
      </c>
      <c r="C16147" s="182"/>
      <c r="D16147" s="182" t="s">
        <v>9223</v>
      </c>
    </row>
    <row r="16148" spans="1:4">
      <c r="A16148" s="182" t="s">
        <v>9222</v>
      </c>
      <c r="B16148" s="182" t="s">
        <v>64946</v>
      </c>
      <c r="C16148" s="182"/>
      <c r="D16148" s="182" t="s">
        <v>9221</v>
      </c>
    </row>
    <row r="16149" spans="1:4">
      <c r="A16149" s="182" t="s">
        <v>9220</v>
      </c>
      <c r="B16149" s="182" t="s">
        <v>63289</v>
      </c>
      <c r="C16149" s="182"/>
      <c r="D16149" s="182" t="s">
        <v>9219</v>
      </c>
    </row>
    <row r="16150" spans="1:4">
      <c r="A16150" s="182" t="s">
        <v>9218</v>
      </c>
      <c r="B16150" s="182" t="s">
        <v>64474</v>
      </c>
      <c r="C16150" s="182"/>
      <c r="D16150" s="182" t="s">
        <v>9217</v>
      </c>
    </row>
    <row r="16151" spans="1:4">
      <c r="A16151" s="182" t="s">
        <v>9216</v>
      </c>
      <c r="B16151" s="182" t="s">
        <v>79579</v>
      </c>
      <c r="C16151" s="182"/>
      <c r="D16151" s="182" t="s">
        <v>9215</v>
      </c>
    </row>
    <row r="16152" spans="1:4">
      <c r="A16152" s="182" t="s">
        <v>9214</v>
      </c>
      <c r="B16152" s="182" t="s">
        <v>76724</v>
      </c>
      <c r="C16152" s="182"/>
      <c r="D16152" s="182" t="s">
        <v>9213</v>
      </c>
    </row>
    <row r="16153" spans="1:4">
      <c r="A16153" s="182" t="s">
        <v>9212</v>
      </c>
      <c r="B16153" s="182" t="s">
        <v>79380</v>
      </c>
      <c r="C16153" s="182"/>
      <c r="D16153" s="182" t="s">
        <v>9211</v>
      </c>
    </row>
    <row r="16154" spans="1:4">
      <c r="A16154" s="182" t="s">
        <v>9210</v>
      </c>
      <c r="B16154" s="182" t="s">
        <v>73833</v>
      </c>
      <c r="C16154" s="182"/>
      <c r="D16154" s="182" t="s">
        <v>9209</v>
      </c>
    </row>
    <row r="16155" spans="1:4">
      <c r="A16155" s="182" t="s">
        <v>9208</v>
      </c>
      <c r="B16155" s="182" t="s">
        <v>66560</v>
      </c>
      <c r="C16155" s="182"/>
      <c r="D16155" s="182" t="s">
        <v>9207</v>
      </c>
    </row>
    <row r="16156" spans="1:4">
      <c r="A16156" s="182" t="s">
        <v>9206</v>
      </c>
      <c r="B16156" s="182" t="s">
        <v>66634</v>
      </c>
      <c r="C16156" s="182"/>
      <c r="D16156" s="182" t="s">
        <v>9205</v>
      </c>
    </row>
    <row r="16157" spans="1:4">
      <c r="A16157" s="182" t="s">
        <v>9204</v>
      </c>
      <c r="B16157" s="182" t="s">
        <v>72325</v>
      </c>
      <c r="C16157" s="182"/>
      <c r="D16157" s="182" t="s">
        <v>9203</v>
      </c>
    </row>
    <row r="16158" spans="1:4">
      <c r="A16158" s="182" t="s">
        <v>9202</v>
      </c>
      <c r="B16158" s="182" t="s">
        <v>69087</v>
      </c>
      <c r="C16158" s="182"/>
      <c r="D16158" s="182" t="s">
        <v>9201</v>
      </c>
    </row>
    <row r="16159" spans="1:4">
      <c r="A16159" s="182" t="s">
        <v>9200</v>
      </c>
      <c r="B16159" s="182" t="s">
        <v>78105</v>
      </c>
      <c r="C16159" s="182"/>
      <c r="D16159" s="182" t="s">
        <v>9199</v>
      </c>
    </row>
    <row r="16160" spans="1:4">
      <c r="A16160" s="182" t="s">
        <v>9198</v>
      </c>
      <c r="B16160" s="182" t="s">
        <v>63493</v>
      </c>
      <c r="C16160" s="182"/>
      <c r="D16160" s="182" t="s">
        <v>9197</v>
      </c>
    </row>
    <row r="16161" spans="1:4">
      <c r="A16161" s="182" t="s">
        <v>9196</v>
      </c>
      <c r="B16161" s="182" t="s">
        <v>61250</v>
      </c>
      <c r="C16161" s="182"/>
      <c r="D16161" s="182" t="s">
        <v>9195</v>
      </c>
    </row>
    <row r="16162" spans="1:4">
      <c r="A16162" s="182" t="s">
        <v>9194</v>
      </c>
      <c r="B16162" s="182" t="s">
        <v>77177</v>
      </c>
      <c r="C16162" s="182"/>
      <c r="D16162" s="182" t="s">
        <v>9193</v>
      </c>
    </row>
    <row r="16163" spans="1:4">
      <c r="A16163" s="182" t="s">
        <v>9192</v>
      </c>
      <c r="B16163" s="182" t="s">
        <v>70172</v>
      </c>
      <c r="C16163" s="182"/>
      <c r="D16163" s="182" t="s">
        <v>9191</v>
      </c>
    </row>
    <row r="16164" spans="1:4">
      <c r="A16164" s="182" t="s">
        <v>9190</v>
      </c>
      <c r="B16164" s="182" t="s">
        <v>61389</v>
      </c>
      <c r="C16164" s="182"/>
      <c r="D16164" s="182" t="s">
        <v>9189</v>
      </c>
    </row>
    <row r="16165" spans="1:4">
      <c r="A16165" s="182" t="s">
        <v>9188</v>
      </c>
      <c r="B16165" s="182" t="s">
        <v>75921</v>
      </c>
      <c r="C16165" s="182"/>
      <c r="D16165" s="182" t="s">
        <v>9187</v>
      </c>
    </row>
    <row r="16166" spans="1:4">
      <c r="A16166" s="182" t="s">
        <v>9186</v>
      </c>
      <c r="B16166" s="182" t="s">
        <v>73284</v>
      </c>
      <c r="C16166" s="182"/>
      <c r="D16166" s="182" t="s">
        <v>9185</v>
      </c>
    </row>
    <row r="16167" spans="1:4">
      <c r="A16167" s="182" t="s">
        <v>9184</v>
      </c>
      <c r="B16167" s="182" t="s">
        <v>68392</v>
      </c>
      <c r="C16167" s="182"/>
      <c r="D16167" s="182" t="s">
        <v>9183</v>
      </c>
    </row>
    <row r="16168" spans="1:4">
      <c r="A16168" s="182" t="s">
        <v>9182</v>
      </c>
      <c r="B16168" s="182" t="s">
        <v>65476</v>
      </c>
      <c r="C16168" s="182"/>
      <c r="D16168" s="182" t="s">
        <v>9181</v>
      </c>
    </row>
    <row r="16169" spans="1:4">
      <c r="A16169" s="182" t="s">
        <v>9180</v>
      </c>
      <c r="B16169" s="182" t="s">
        <v>79627</v>
      </c>
      <c r="C16169" s="182"/>
      <c r="D16169" s="182" t="s">
        <v>9179</v>
      </c>
    </row>
    <row r="16170" spans="1:4">
      <c r="A16170" s="182" t="s">
        <v>9178</v>
      </c>
      <c r="B16170" s="182" t="s">
        <v>70062</v>
      </c>
      <c r="C16170" s="182"/>
      <c r="D16170" s="182" t="s">
        <v>9177</v>
      </c>
    </row>
    <row r="16171" spans="1:4">
      <c r="A16171" s="182" t="s">
        <v>9176</v>
      </c>
      <c r="B16171" s="182" t="s">
        <v>63606</v>
      </c>
      <c r="C16171" s="182"/>
      <c r="D16171" s="182" t="s">
        <v>9175</v>
      </c>
    </row>
    <row r="16172" spans="1:4">
      <c r="A16172" s="182" t="s">
        <v>9174</v>
      </c>
      <c r="B16172" s="182" t="s">
        <v>65321</v>
      </c>
      <c r="C16172" s="182"/>
      <c r="D16172" s="182" t="s">
        <v>9173</v>
      </c>
    </row>
    <row r="16173" spans="1:4">
      <c r="A16173" s="182" t="s">
        <v>9172</v>
      </c>
      <c r="B16173" s="182" t="s">
        <v>78688</v>
      </c>
      <c r="C16173" s="182"/>
      <c r="D16173" s="182" t="s">
        <v>9171</v>
      </c>
    </row>
    <row r="16174" spans="1:4">
      <c r="A16174" s="182" t="s">
        <v>9170</v>
      </c>
      <c r="B16174" s="182" t="s">
        <v>72437</v>
      </c>
      <c r="C16174" s="182"/>
      <c r="D16174" s="182" t="s">
        <v>9169</v>
      </c>
    </row>
    <row r="16175" spans="1:4">
      <c r="A16175" s="182" t="s">
        <v>9168</v>
      </c>
      <c r="B16175" s="182" t="s">
        <v>76860</v>
      </c>
      <c r="C16175" s="182"/>
      <c r="D16175" s="182" t="s">
        <v>9167</v>
      </c>
    </row>
    <row r="16176" spans="1:4">
      <c r="A16176" s="182" t="s">
        <v>9166</v>
      </c>
      <c r="B16176" s="182" t="s">
        <v>73437</v>
      </c>
      <c r="C16176" s="182"/>
      <c r="D16176" s="182" t="s">
        <v>9165</v>
      </c>
    </row>
    <row r="16177" spans="1:4">
      <c r="A16177" s="182" t="s">
        <v>9164</v>
      </c>
      <c r="B16177" s="182" t="s">
        <v>78914</v>
      </c>
      <c r="C16177" s="182"/>
      <c r="D16177" s="182" t="s">
        <v>9163</v>
      </c>
    </row>
    <row r="16178" spans="1:4">
      <c r="A16178" s="182" t="s">
        <v>9162</v>
      </c>
      <c r="B16178" s="182" t="s">
        <v>76755</v>
      </c>
      <c r="C16178" s="182"/>
      <c r="D16178" s="182" t="s">
        <v>9161</v>
      </c>
    </row>
    <row r="16179" spans="1:4">
      <c r="A16179" s="182" t="s">
        <v>9160</v>
      </c>
      <c r="B16179" s="182" t="s">
        <v>69120</v>
      </c>
      <c r="C16179" s="182"/>
      <c r="D16179" s="182" t="s">
        <v>9159</v>
      </c>
    </row>
    <row r="16180" spans="1:4">
      <c r="A16180" s="182" t="s">
        <v>9158</v>
      </c>
      <c r="B16180" s="182" t="s">
        <v>76158</v>
      </c>
      <c r="C16180" s="182"/>
      <c r="D16180" s="182" t="s">
        <v>9157</v>
      </c>
    </row>
    <row r="16181" spans="1:4">
      <c r="A16181" s="182" t="s">
        <v>9156</v>
      </c>
      <c r="B16181" s="182" t="s">
        <v>71876</v>
      </c>
      <c r="C16181" s="182"/>
      <c r="D16181" s="182" t="s">
        <v>9155</v>
      </c>
    </row>
    <row r="16182" spans="1:4">
      <c r="A16182" s="182" t="s">
        <v>9154</v>
      </c>
      <c r="B16182" s="182" t="s">
        <v>72487</v>
      </c>
      <c r="C16182" s="182"/>
      <c r="D16182" s="182" t="s">
        <v>9153</v>
      </c>
    </row>
    <row r="16183" spans="1:4">
      <c r="A16183" s="182" t="s">
        <v>9152</v>
      </c>
      <c r="B16183" s="182" t="s">
        <v>78685</v>
      </c>
      <c r="C16183" s="182"/>
      <c r="D16183" s="182" t="s">
        <v>9151</v>
      </c>
    </row>
    <row r="16184" spans="1:4">
      <c r="A16184" s="182" t="s">
        <v>9150</v>
      </c>
      <c r="B16184" s="182" t="s">
        <v>80194</v>
      </c>
      <c r="C16184" s="182"/>
      <c r="D16184" s="182" t="s">
        <v>9149</v>
      </c>
    </row>
    <row r="16185" spans="1:4">
      <c r="A16185" s="182" t="s">
        <v>9148</v>
      </c>
      <c r="B16185" s="182" t="s">
        <v>69183</v>
      </c>
      <c r="C16185" s="182"/>
      <c r="D16185" s="182" t="s">
        <v>9147</v>
      </c>
    </row>
    <row r="16186" spans="1:4">
      <c r="A16186" s="182" t="s">
        <v>9146</v>
      </c>
      <c r="B16186" s="182" t="s">
        <v>74521</v>
      </c>
      <c r="C16186" s="182"/>
      <c r="D16186" s="182" t="s">
        <v>9145</v>
      </c>
    </row>
    <row r="16187" spans="1:4">
      <c r="A16187" s="182" t="s">
        <v>9144</v>
      </c>
      <c r="B16187" s="182" t="s">
        <v>78954</v>
      </c>
      <c r="C16187" s="182"/>
      <c r="D16187" s="182" t="s">
        <v>9143</v>
      </c>
    </row>
    <row r="16188" spans="1:4">
      <c r="A16188" s="182" t="s">
        <v>9142</v>
      </c>
      <c r="B16188" s="182" t="s">
        <v>63759</v>
      </c>
      <c r="C16188" s="182"/>
      <c r="D16188" s="182" t="s">
        <v>9141</v>
      </c>
    </row>
    <row r="16189" spans="1:4">
      <c r="A16189" s="182" t="s">
        <v>9140</v>
      </c>
      <c r="B16189" s="182" t="s">
        <v>80812</v>
      </c>
      <c r="C16189" s="182"/>
      <c r="D16189" s="182" t="s">
        <v>9139</v>
      </c>
    </row>
    <row r="16190" spans="1:4">
      <c r="A16190" s="182" t="s">
        <v>9138</v>
      </c>
      <c r="B16190" s="182" t="s">
        <v>62962</v>
      </c>
      <c r="C16190" s="182"/>
      <c r="D16190" s="182" t="s">
        <v>9137</v>
      </c>
    </row>
    <row r="16191" spans="1:4">
      <c r="A16191" s="182" t="s">
        <v>9136</v>
      </c>
      <c r="B16191" s="182" t="s">
        <v>64417</v>
      </c>
      <c r="C16191" s="182"/>
      <c r="D16191" s="182" t="s">
        <v>9135</v>
      </c>
    </row>
    <row r="16192" spans="1:4">
      <c r="A16192" s="182" t="s">
        <v>9134</v>
      </c>
      <c r="B16192" s="182" t="s">
        <v>65690</v>
      </c>
      <c r="C16192" s="182"/>
      <c r="D16192" s="182" t="s">
        <v>9133</v>
      </c>
    </row>
    <row r="16193" spans="1:4">
      <c r="A16193" s="182" t="s">
        <v>9132</v>
      </c>
      <c r="B16193" s="182" t="s">
        <v>68855</v>
      </c>
      <c r="C16193" s="182"/>
      <c r="D16193" s="182" t="s">
        <v>9131</v>
      </c>
    </row>
    <row r="16194" spans="1:4">
      <c r="A16194" s="182" t="s">
        <v>9130</v>
      </c>
      <c r="B16194" s="182" t="s">
        <v>62241</v>
      </c>
      <c r="C16194" s="182"/>
      <c r="D16194" s="182" t="s">
        <v>9129</v>
      </c>
    </row>
    <row r="16195" spans="1:4">
      <c r="A16195" s="182" t="s">
        <v>9128</v>
      </c>
      <c r="B16195" s="182" t="s">
        <v>73827</v>
      </c>
      <c r="C16195" s="182"/>
      <c r="D16195" s="182" t="s">
        <v>9127</v>
      </c>
    </row>
    <row r="16196" spans="1:4">
      <c r="A16196" s="182" t="s">
        <v>9126</v>
      </c>
      <c r="B16196" s="182" t="s">
        <v>60400</v>
      </c>
      <c r="C16196" s="182"/>
      <c r="D16196" s="182" t="s">
        <v>9125</v>
      </c>
    </row>
    <row r="16197" spans="1:4">
      <c r="A16197" s="182" t="s">
        <v>9124</v>
      </c>
      <c r="B16197" s="182" t="s">
        <v>63254</v>
      </c>
      <c r="C16197" s="182"/>
      <c r="D16197" s="182" t="s">
        <v>9123</v>
      </c>
    </row>
    <row r="16198" spans="1:4">
      <c r="A16198" s="182" t="s">
        <v>9122</v>
      </c>
      <c r="B16198" s="182" t="s">
        <v>63956</v>
      </c>
      <c r="C16198" s="182"/>
      <c r="D16198" s="182" t="s">
        <v>9121</v>
      </c>
    </row>
    <row r="16199" spans="1:4">
      <c r="A16199" s="182" t="s">
        <v>9120</v>
      </c>
      <c r="B16199" s="182" t="s">
        <v>64361</v>
      </c>
      <c r="C16199" s="182"/>
      <c r="D16199" s="182" t="s">
        <v>9119</v>
      </c>
    </row>
    <row r="16200" spans="1:4">
      <c r="A16200" s="182" t="s">
        <v>9118</v>
      </c>
      <c r="B16200" s="182" t="s">
        <v>79368</v>
      </c>
      <c r="C16200" s="182"/>
      <c r="D16200" s="182" t="s">
        <v>9117</v>
      </c>
    </row>
    <row r="16201" spans="1:4">
      <c r="A16201" s="182" t="s">
        <v>9116</v>
      </c>
      <c r="B16201" s="182" t="s">
        <v>74896</v>
      </c>
      <c r="C16201" s="182"/>
      <c r="D16201" s="182" t="s">
        <v>9115</v>
      </c>
    </row>
    <row r="16202" spans="1:4">
      <c r="A16202" s="182" t="s">
        <v>9114</v>
      </c>
      <c r="B16202" s="182" t="s">
        <v>78245</v>
      </c>
      <c r="C16202" s="182"/>
      <c r="D16202" s="182" t="s">
        <v>9113</v>
      </c>
    </row>
    <row r="16203" spans="1:4">
      <c r="A16203" s="182" t="s">
        <v>9112</v>
      </c>
      <c r="B16203" s="182" t="s">
        <v>61755</v>
      </c>
      <c r="C16203" s="182"/>
      <c r="D16203" s="182" t="s">
        <v>9111</v>
      </c>
    </row>
    <row r="16204" spans="1:4">
      <c r="A16204" s="182" t="s">
        <v>9110</v>
      </c>
      <c r="B16204" s="182" t="s">
        <v>75367</v>
      </c>
      <c r="C16204" s="182"/>
      <c r="D16204" s="182" t="s">
        <v>9109</v>
      </c>
    </row>
    <row r="16205" spans="1:4">
      <c r="A16205" s="182" t="s">
        <v>9108</v>
      </c>
      <c r="B16205" s="182" t="s">
        <v>75068</v>
      </c>
      <c r="C16205" s="182"/>
      <c r="D16205" s="182" t="s">
        <v>9107</v>
      </c>
    </row>
    <row r="16206" spans="1:4">
      <c r="A16206" s="182" t="s">
        <v>9106</v>
      </c>
      <c r="B16206" s="182" t="s">
        <v>65877</v>
      </c>
      <c r="C16206" s="182"/>
      <c r="D16206" s="182" t="s">
        <v>9105</v>
      </c>
    </row>
    <row r="16207" spans="1:4">
      <c r="A16207" s="182" t="s">
        <v>9104</v>
      </c>
      <c r="B16207" s="182" t="s">
        <v>71672</v>
      </c>
      <c r="C16207" s="182"/>
      <c r="D16207" s="182" t="s">
        <v>9103</v>
      </c>
    </row>
    <row r="16208" spans="1:4">
      <c r="A16208" s="182" t="s">
        <v>9102</v>
      </c>
      <c r="B16208" s="182" t="s">
        <v>79378</v>
      </c>
      <c r="C16208" s="182" t="s">
        <v>79379</v>
      </c>
      <c r="D16208" s="182" t="s">
        <v>9101</v>
      </c>
    </row>
    <row r="16209" spans="1:4">
      <c r="A16209" s="182" t="s">
        <v>9100</v>
      </c>
      <c r="B16209" s="182" t="s">
        <v>64213</v>
      </c>
      <c r="C16209" s="182"/>
      <c r="D16209" s="182" t="s">
        <v>9099</v>
      </c>
    </row>
    <row r="16210" spans="1:4">
      <c r="A16210" s="182" t="s">
        <v>9098</v>
      </c>
      <c r="B16210" s="182" t="s">
        <v>59591</v>
      </c>
      <c r="C16210" s="182"/>
      <c r="D16210" s="182" t="s">
        <v>9097</v>
      </c>
    </row>
    <row r="16211" spans="1:4">
      <c r="A16211" s="182" t="s">
        <v>9096</v>
      </c>
      <c r="B16211" s="182" t="s">
        <v>80023</v>
      </c>
      <c r="C16211" s="182"/>
      <c r="D16211" s="182" t="s">
        <v>9095</v>
      </c>
    </row>
    <row r="16212" spans="1:4">
      <c r="A16212" s="182" t="s">
        <v>9094</v>
      </c>
      <c r="B16212" s="182" t="s">
        <v>73146</v>
      </c>
      <c r="C16212" s="182"/>
      <c r="D16212" s="182" t="s">
        <v>9093</v>
      </c>
    </row>
    <row r="16213" spans="1:4">
      <c r="A16213" s="182" t="s">
        <v>9092</v>
      </c>
      <c r="B16213" s="182" t="s">
        <v>62089</v>
      </c>
      <c r="C16213" s="182"/>
      <c r="D16213" s="182" t="s">
        <v>9091</v>
      </c>
    </row>
    <row r="16214" spans="1:4">
      <c r="A16214" s="182" t="s">
        <v>9090</v>
      </c>
      <c r="B16214" s="182" t="s">
        <v>76152</v>
      </c>
      <c r="C16214" s="182"/>
      <c r="D16214" s="182" t="s">
        <v>9089</v>
      </c>
    </row>
    <row r="16215" spans="1:4">
      <c r="A16215" s="182" t="s">
        <v>9088</v>
      </c>
      <c r="B16215" s="182" t="s">
        <v>77716</v>
      </c>
      <c r="C16215" s="182"/>
      <c r="D16215" s="182" t="s">
        <v>9087</v>
      </c>
    </row>
    <row r="16216" spans="1:4">
      <c r="A16216" s="182" t="s">
        <v>9086</v>
      </c>
      <c r="B16216" s="182" t="s">
        <v>61010</v>
      </c>
      <c r="C16216" s="182"/>
      <c r="D16216" s="182" t="s">
        <v>9085</v>
      </c>
    </row>
    <row r="16217" spans="1:4">
      <c r="A16217" s="182" t="s">
        <v>9084</v>
      </c>
      <c r="B16217" s="182" t="s">
        <v>73461</v>
      </c>
      <c r="C16217" s="182"/>
      <c r="D16217" s="182" t="s">
        <v>9083</v>
      </c>
    </row>
    <row r="16218" spans="1:4">
      <c r="A16218" s="182" t="s">
        <v>9082</v>
      </c>
      <c r="B16218" s="182" t="s">
        <v>67830</v>
      </c>
      <c r="C16218" s="182"/>
      <c r="D16218" s="182" t="s">
        <v>9081</v>
      </c>
    </row>
    <row r="16219" spans="1:4">
      <c r="A16219" s="182" t="s">
        <v>9080</v>
      </c>
      <c r="B16219" s="182" t="s">
        <v>63841</v>
      </c>
      <c r="C16219" s="182"/>
      <c r="D16219" s="182" t="s">
        <v>9079</v>
      </c>
    </row>
    <row r="16220" spans="1:4">
      <c r="A16220" s="182" t="s">
        <v>9078</v>
      </c>
      <c r="B16220" s="182" t="s">
        <v>76047</v>
      </c>
      <c r="C16220" s="182"/>
      <c r="D16220" s="182" t="s">
        <v>9077</v>
      </c>
    </row>
    <row r="16221" spans="1:4">
      <c r="A16221" s="182" t="s">
        <v>9076</v>
      </c>
      <c r="B16221" s="182" t="s">
        <v>70453</v>
      </c>
      <c r="C16221" s="182"/>
      <c r="D16221" s="182" t="s">
        <v>9075</v>
      </c>
    </row>
    <row r="16222" spans="1:4">
      <c r="A16222" s="182" t="s">
        <v>9074</v>
      </c>
      <c r="B16222" s="182" t="s">
        <v>71103</v>
      </c>
      <c r="C16222" s="182"/>
      <c r="D16222" s="182" t="s">
        <v>9073</v>
      </c>
    </row>
    <row r="16223" spans="1:4">
      <c r="A16223" s="182" t="s">
        <v>9072</v>
      </c>
      <c r="B16223" s="182" t="s">
        <v>64868</v>
      </c>
      <c r="C16223" s="182"/>
      <c r="D16223" s="182" t="s">
        <v>9071</v>
      </c>
    </row>
    <row r="16224" spans="1:4">
      <c r="A16224" s="182" t="s">
        <v>9070</v>
      </c>
      <c r="B16224" s="182" t="s">
        <v>70914</v>
      </c>
      <c r="C16224" s="182"/>
      <c r="D16224" s="182" t="s">
        <v>9069</v>
      </c>
    </row>
    <row r="16225" spans="1:4">
      <c r="A16225" s="182" t="s">
        <v>9068</v>
      </c>
      <c r="B16225" s="182" t="s">
        <v>66326</v>
      </c>
      <c r="C16225" s="182"/>
      <c r="D16225" s="182" t="s">
        <v>9067</v>
      </c>
    </row>
    <row r="16226" spans="1:4">
      <c r="A16226" s="182" t="s">
        <v>9066</v>
      </c>
      <c r="B16226" s="182" t="s">
        <v>80268</v>
      </c>
      <c r="C16226" s="182"/>
      <c r="D16226" s="182" t="s">
        <v>9065</v>
      </c>
    </row>
    <row r="16227" spans="1:4">
      <c r="A16227" s="182" t="s">
        <v>9064</v>
      </c>
      <c r="B16227" s="182" t="s">
        <v>61583</v>
      </c>
      <c r="C16227" s="182"/>
      <c r="D16227" s="182" t="s">
        <v>9063</v>
      </c>
    </row>
    <row r="16228" spans="1:4">
      <c r="A16228" s="182" t="s">
        <v>9062</v>
      </c>
      <c r="B16228" s="182" t="s">
        <v>70703</v>
      </c>
      <c r="C16228" s="182"/>
      <c r="D16228" s="182" t="s">
        <v>9061</v>
      </c>
    </row>
    <row r="16229" spans="1:4">
      <c r="A16229" s="182" t="s">
        <v>9060</v>
      </c>
      <c r="B16229" s="182" t="s">
        <v>63039</v>
      </c>
      <c r="C16229" s="182"/>
      <c r="D16229" s="182" t="s">
        <v>9059</v>
      </c>
    </row>
    <row r="16230" spans="1:4">
      <c r="A16230" s="182" t="s">
        <v>9058</v>
      </c>
      <c r="B16230" s="182" t="s">
        <v>70700</v>
      </c>
      <c r="C16230" s="182"/>
      <c r="D16230" s="182" t="s">
        <v>9057</v>
      </c>
    </row>
    <row r="16231" spans="1:4">
      <c r="A16231" s="182" t="s">
        <v>9056</v>
      </c>
      <c r="B16231" s="182" t="s">
        <v>80011</v>
      </c>
      <c r="C16231" s="182"/>
      <c r="D16231" s="182" t="s">
        <v>9055</v>
      </c>
    </row>
    <row r="16232" spans="1:4">
      <c r="A16232" s="182" t="s">
        <v>9054</v>
      </c>
      <c r="B16232" s="182" t="s">
        <v>65655</v>
      </c>
      <c r="C16232" s="182"/>
      <c r="D16232" s="182" t="s">
        <v>9053</v>
      </c>
    </row>
    <row r="16233" spans="1:4">
      <c r="A16233" s="182" t="s">
        <v>9052</v>
      </c>
      <c r="B16233" s="182" t="s">
        <v>79169</v>
      </c>
      <c r="C16233" s="182"/>
      <c r="D16233" s="182" t="s">
        <v>9051</v>
      </c>
    </row>
    <row r="16234" spans="1:4">
      <c r="A16234" s="182" t="s">
        <v>9050</v>
      </c>
      <c r="B16234" s="182" t="s">
        <v>75182</v>
      </c>
      <c r="C16234" s="182"/>
      <c r="D16234" s="182" t="s">
        <v>9049</v>
      </c>
    </row>
    <row r="16235" spans="1:4">
      <c r="A16235" s="182" t="s">
        <v>9048</v>
      </c>
      <c r="B16235" s="182" t="s">
        <v>73718</v>
      </c>
      <c r="C16235" s="182"/>
      <c r="D16235" s="182" t="s">
        <v>9047</v>
      </c>
    </row>
    <row r="16236" spans="1:4">
      <c r="A16236" s="182" t="s">
        <v>9046</v>
      </c>
      <c r="B16236" s="182" t="s">
        <v>71072</v>
      </c>
      <c r="C16236" s="182"/>
      <c r="D16236" s="182" t="s">
        <v>9045</v>
      </c>
    </row>
    <row r="16237" spans="1:4">
      <c r="A16237" s="182" t="s">
        <v>9044</v>
      </c>
      <c r="B16237" s="182" t="s">
        <v>62630</v>
      </c>
      <c r="C16237" s="182"/>
      <c r="D16237" s="182" t="s">
        <v>9043</v>
      </c>
    </row>
    <row r="16238" spans="1:4">
      <c r="A16238" s="182" t="s">
        <v>9042</v>
      </c>
      <c r="B16238" s="182" t="s">
        <v>77284</v>
      </c>
      <c r="C16238" s="182"/>
      <c r="D16238" s="182" t="s">
        <v>9041</v>
      </c>
    </row>
    <row r="16239" spans="1:4">
      <c r="A16239" s="182" t="s">
        <v>9040</v>
      </c>
      <c r="B16239" s="182" t="s">
        <v>69899</v>
      </c>
      <c r="C16239" s="182"/>
      <c r="D16239" s="182" t="s">
        <v>9039</v>
      </c>
    </row>
    <row r="16240" spans="1:4">
      <c r="A16240" s="182" t="s">
        <v>9038</v>
      </c>
      <c r="B16240" s="182" t="s">
        <v>59696</v>
      </c>
      <c r="C16240" s="182"/>
      <c r="D16240" s="182" t="s">
        <v>9037</v>
      </c>
    </row>
    <row r="16241" spans="1:4">
      <c r="A16241" s="182" t="s">
        <v>9036</v>
      </c>
      <c r="B16241" s="182" t="s">
        <v>60696</v>
      </c>
      <c r="C16241" s="182"/>
      <c r="D16241" s="182" t="s">
        <v>9035</v>
      </c>
    </row>
    <row r="16242" spans="1:4">
      <c r="A16242" s="182" t="s">
        <v>9034</v>
      </c>
      <c r="B16242" s="182" t="s">
        <v>79897</v>
      </c>
      <c r="C16242" s="182"/>
      <c r="D16242" s="182" t="s">
        <v>9033</v>
      </c>
    </row>
    <row r="16243" spans="1:4">
      <c r="A16243" s="182" t="s">
        <v>9032</v>
      </c>
      <c r="B16243" s="182" t="s">
        <v>72814</v>
      </c>
      <c r="C16243" s="182"/>
      <c r="D16243" s="182" t="s">
        <v>9031</v>
      </c>
    </row>
    <row r="16244" spans="1:4">
      <c r="A16244" s="182" t="s">
        <v>9030</v>
      </c>
      <c r="B16244" s="182" t="s">
        <v>78675</v>
      </c>
      <c r="C16244" s="182"/>
      <c r="D16244" s="182" t="s">
        <v>9029</v>
      </c>
    </row>
    <row r="16245" spans="1:4">
      <c r="A16245" s="182" t="s">
        <v>9028</v>
      </c>
      <c r="B16245" s="182" t="s">
        <v>71613</v>
      </c>
      <c r="C16245" s="182"/>
      <c r="D16245" s="182" t="s">
        <v>9027</v>
      </c>
    </row>
    <row r="16246" spans="1:4">
      <c r="A16246" s="182" t="s">
        <v>9026</v>
      </c>
      <c r="B16246" s="182" t="s">
        <v>73263</v>
      </c>
      <c r="C16246" s="182"/>
      <c r="D16246" s="182" t="s">
        <v>9025</v>
      </c>
    </row>
    <row r="16247" spans="1:4">
      <c r="A16247" s="182" t="s">
        <v>9024</v>
      </c>
      <c r="B16247" s="182" t="s">
        <v>65495</v>
      </c>
      <c r="C16247" s="182"/>
      <c r="D16247" s="182" t="s">
        <v>9023</v>
      </c>
    </row>
    <row r="16248" spans="1:4">
      <c r="A16248" s="182" t="s">
        <v>9022</v>
      </c>
      <c r="B16248" s="182" t="s">
        <v>71826</v>
      </c>
      <c r="C16248" s="182"/>
      <c r="D16248" s="182" t="s">
        <v>9021</v>
      </c>
    </row>
    <row r="16249" spans="1:4">
      <c r="A16249" s="182" t="s">
        <v>9020</v>
      </c>
      <c r="B16249" s="182" t="s">
        <v>76151</v>
      </c>
      <c r="C16249" s="182"/>
      <c r="D16249" s="182" t="s">
        <v>9019</v>
      </c>
    </row>
    <row r="16250" spans="1:4">
      <c r="A16250" s="182" t="s">
        <v>9018</v>
      </c>
      <c r="B16250" s="182" t="s">
        <v>79232</v>
      </c>
      <c r="C16250" s="182"/>
      <c r="D16250" s="182" t="s">
        <v>9017</v>
      </c>
    </row>
    <row r="16251" spans="1:4">
      <c r="A16251" s="182" t="s">
        <v>9016</v>
      </c>
      <c r="B16251" s="182" t="s">
        <v>77789</v>
      </c>
      <c r="C16251" s="182"/>
      <c r="D16251" s="182" t="s">
        <v>9015</v>
      </c>
    </row>
    <row r="16252" spans="1:4">
      <c r="A16252" s="182" t="s">
        <v>9014</v>
      </c>
      <c r="B16252" s="182" t="s">
        <v>74745</v>
      </c>
      <c r="C16252" s="182"/>
      <c r="D16252" s="182" t="s">
        <v>9013</v>
      </c>
    </row>
    <row r="16253" spans="1:4">
      <c r="A16253" s="182" t="s">
        <v>9012</v>
      </c>
      <c r="B16253" s="182" t="s">
        <v>68666</v>
      </c>
      <c r="C16253" s="182"/>
      <c r="D16253" s="182" t="s">
        <v>9011</v>
      </c>
    </row>
    <row r="16254" spans="1:4">
      <c r="A16254" s="182" t="s">
        <v>9010</v>
      </c>
      <c r="B16254" s="182" t="s">
        <v>65887</v>
      </c>
      <c r="C16254" s="182"/>
      <c r="D16254" s="182" t="s">
        <v>9009</v>
      </c>
    </row>
    <row r="16255" spans="1:4">
      <c r="A16255" s="182" t="s">
        <v>9008</v>
      </c>
      <c r="B16255" s="182" t="s">
        <v>60290</v>
      </c>
      <c r="C16255" s="182"/>
      <c r="D16255" s="182" t="s">
        <v>9007</v>
      </c>
    </row>
    <row r="16256" spans="1:4">
      <c r="A16256" s="182" t="s">
        <v>9006</v>
      </c>
      <c r="B16256" s="182" t="s">
        <v>76096</v>
      </c>
      <c r="C16256" s="182"/>
      <c r="D16256" s="182" t="s">
        <v>9005</v>
      </c>
    </row>
    <row r="16257" spans="1:4">
      <c r="A16257" s="182" t="s">
        <v>9004</v>
      </c>
      <c r="B16257" s="182" t="s">
        <v>59462</v>
      </c>
      <c r="C16257" s="182"/>
      <c r="D16257" s="182" t="s">
        <v>9003</v>
      </c>
    </row>
    <row r="16258" spans="1:4">
      <c r="A16258" s="182" t="s">
        <v>9002</v>
      </c>
      <c r="B16258" s="182" t="s">
        <v>80834</v>
      </c>
      <c r="C16258" s="182"/>
      <c r="D16258" s="182" t="s">
        <v>9001</v>
      </c>
    </row>
    <row r="16259" spans="1:4">
      <c r="A16259" s="182" t="s">
        <v>9000</v>
      </c>
      <c r="B16259" s="182" t="s">
        <v>70331</v>
      </c>
      <c r="C16259" s="182"/>
      <c r="D16259" s="182" t="s">
        <v>8999</v>
      </c>
    </row>
    <row r="16260" spans="1:4">
      <c r="A16260" s="182" t="s">
        <v>8998</v>
      </c>
      <c r="B16260" s="182" t="s">
        <v>65089</v>
      </c>
      <c r="C16260" s="182"/>
      <c r="D16260" s="182" t="s">
        <v>8997</v>
      </c>
    </row>
    <row r="16261" spans="1:4">
      <c r="A16261" s="182" t="s">
        <v>8996</v>
      </c>
      <c r="B16261" s="182" t="s">
        <v>74250</v>
      </c>
      <c r="C16261" s="182"/>
      <c r="D16261" s="182" t="s">
        <v>8995</v>
      </c>
    </row>
    <row r="16262" spans="1:4">
      <c r="A16262" s="182" t="s">
        <v>8994</v>
      </c>
      <c r="B16262" s="182" t="s">
        <v>78722</v>
      </c>
      <c r="C16262" s="182"/>
      <c r="D16262" s="182" t="s">
        <v>8993</v>
      </c>
    </row>
    <row r="16263" spans="1:4">
      <c r="A16263" s="182" t="s">
        <v>8992</v>
      </c>
      <c r="B16263" s="182" t="s">
        <v>73141</v>
      </c>
      <c r="C16263" s="182"/>
      <c r="D16263" s="182" t="s">
        <v>8991</v>
      </c>
    </row>
    <row r="16264" spans="1:4">
      <c r="A16264" s="182" t="s">
        <v>8990</v>
      </c>
      <c r="B16264" s="182" t="s">
        <v>68441</v>
      </c>
      <c r="C16264" s="182"/>
      <c r="D16264" s="182" t="s">
        <v>8989</v>
      </c>
    </row>
    <row r="16265" spans="1:4">
      <c r="A16265" s="182" t="s">
        <v>8988</v>
      </c>
      <c r="B16265" s="182" t="s">
        <v>70815</v>
      </c>
      <c r="C16265" s="182"/>
      <c r="D16265" s="182" t="s">
        <v>8987</v>
      </c>
    </row>
    <row r="16266" spans="1:4">
      <c r="A16266" s="182" t="s">
        <v>8986</v>
      </c>
      <c r="B16266" s="182" t="s">
        <v>73560</v>
      </c>
      <c r="C16266" s="182"/>
      <c r="D16266" s="182" t="s">
        <v>8985</v>
      </c>
    </row>
    <row r="16267" spans="1:4">
      <c r="A16267" s="182" t="s">
        <v>8984</v>
      </c>
      <c r="B16267" s="182" t="s">
        <v>80829</v>
      </c>
      <c r="C16267" s="182"/>
      <c r="D16267" s="182" t="s">
        <v>8983</v>
      </c>
    </row>
    <row r="16268" spans="1:4">
      <c r="A16268" s="182" t="s">
        <v>8982</v>
      </c>
      <c r="B16268" s="182" t="s">
        <v>75916</v>
      </c>
      <c r="C16268" s="182"/>
      <c r="D16268" s="182" t="s">
        <v>8981</v>
      </c>
    </row>
    <row r="16269" spans="1:4">
      <c r="A16269" s="182" t="s">
        <v>8980</v>
      </c>
      <c r="B16269" s="182" t="s">
        <v>68399</v>
      </c>
      <c r="C16269" s="182"/>
      <c r="D16269" s="182" t="s">
        <v>8979</v>
      </c>
    </row>
    <row r="16270" spans="1:4">
      <c r="A16270" s="182" t="s">
        <v>8978</v>
      </c>
      <c r="B16270" s="182" t="s">
        <v>67521</v>
      </c>
      <c r="C16270" s="182"/>
      <c r="D16270" s="182" t="s">
        <v>8977</v>
      </c>
    </row>
    <row r="16271" spans="1:4">
      <c r="A16271" s="182" t="s">
        <v>8976</v>
      </c>
      <c r="B16271" s="182" t="s">
        <v>63060</v>
      </c>
      <c r="C16271" s="182"/>
      <c r="D16271" s="182" t="s">
        <v>8975</v>
      </c>
    </row>
    <row r="16272" spans="1:4">
      <c r="A16272" s="182" t="s">
        <v>8974</v>
      </c>
      <c r="B16272" s="182" t="s">
        <v>67962</v>
      </c>
      <c r="C16272" s="182"/>
      <c r="D16272" s="182" t="s">
        <v>8973</v>
      </c>
    </row>
    <row r="16273" spans="1:4">
      <c r="A16273" s="182" t="s">
        <v>8972</v>
      </c>
      <c r="B16273" s="182" t="s">
        <v>64639</v>
      </c>
      <c r="C16273" s="182"/>
      <c r="D16273" s="182" t="s">
        <v>8971</v>
      </c>
    </row>
    <row r="16274" spans="1:4">
      <c r="A16274" s="182" t="s">
        <v>8970</v>
      </c>
      <c r="B16274" s="182" t="s">
        <v>60375</v>
      </c>
      <c r="C16274" s="182"/>
      <c r="D16274" s="182" t="s">
        <v>8969</v>
      </c>
    </row>
    <row r="16275" spans="1:4">
      <c r="A16275" s="182" t="s">
        <v>8968</v>
      </c>
      <c r="B16275" s="182" t="s">
        <v>80683</v>
      </c>
      <c r="C16275" s="182"/>
      <c r="D16275" s="182" t="s">
        <v>8967</v>
      </c>
    </row>
    <row r="16276" spans="1:4">
      <c r="A16276" s="182" t="s">
        <v>8966</v>
      </c>
      <c r="B16276" s="182" t="s">
        <v>73528</v>
      </c>
      <c r="C16276" s="182"/>
      <c r="D16276" s="182" t="s">
        <v>8965</v>
      </c>
    </row>
    <row r="16277" spans="1:4">
      <c r="A16277" s="182" t="s">
        <v>8964</v>
      </c>
      <c r="B16277" s="182" t="s">
        <v>60992</v>
      </c>
      <c r="C16277" s="182"/>
      <c r="D16277" s="182" t="s">
        <v>8963</v>
      </c>
    </row>
    <row r="16278" spans="1:4">
      <c r="A16278" s="182" t="s">
        <v>8962</v>
      </c>
      <c r="B16278" s="182" t="s">
        <v>70020</v>
      </c>
      <c r="C16278" s="182"/>
      <c r="D16278" s="182" t="s">
        <v>8961</v>
      </c>
    </row>
    <row r="16279" spans="1:4">
      <c r="A16279" s="182" t="s">
        <v>8960</v>
      </c>
      <c r="B16279" s="182" t="s">
        <v>79703</v>
      </c>
      <c r="C16279" s="182"/>
      <c r="D16279" s="182" t="s">
        <v>8959</v>
      </c>
    </row>
    <row r="16280" spans="1:4">
      <c r="A16280" s="182" t="s">
        <v>8958</v>
      </c>
      <c r="B16280" s="182" t="s">
        <v>79367</v>
      </c>
      <c r="C16280" s="182"/>
      <c r="D16280" s="182" t="s">
        <v>8957</v>
      </c>
    </row>
    <row r="16281" spans="1:4">
      <c r="A16281" s="182" t="s">
        <v>8956</v>
      </c>
      <c r="B16281" s="182" t="s">
        <v>79018</v>
      </c>
      <c r="C16281" s="182"/>
      <c r="D16281" s="182" t="s">
        <v>8955</v>
      </c>
    </row>
    <row r="16282" spans="1:4">
      <c r="A16282" s="182" t="s">
        <v>8954</v>
      </c>
      <c r="B16282" s="182" t="s">
        <v>80515</v>
      </c>
      <c r="C16282" s="182"/>
      <c r="D16282" s="182" t="s">
        <v>8953</v>
      </c>
    </row>
    <row r="16283" spans="1:4">
      <c r="A16283" s="182" t="s">
        <v>8952</v>
      </c>
      <c r="B16283" s="182" t="s">
        <v>62661</v>
      </c>
      <c r="C16283" s="182"/>
      <c r="D16283" s="182" t="s">
        <v>8951</v>
      </c>
    </row>
    <row r="16284" spans="1:4">
      <c r="A16284" s="182" t="s">
        <v>8950</v>
      </c>
      <c r="B16284" s="182" t="s">
        <v>72604</v>
      </c>
      <c r="C16284" s="182"/>
      <c r="D16284" s="182" t="s">
        <v>8949</v>
      </c>
    </row>
    <row r="16285" spans="1:4">
      <c r="A16285" s="182" t="s">
        <v>8948</v>
      </c>
      <c r="B16285" s="182" t="s">
        <v>64283</v>
      </c>
      <c r="C16285" s="182"/>
      <c r="D16285" s="182" t="s">
        <v>8947</v>
      </c>
    </row>
    <row r="16286" spans="1:4">
      <c r="A16286" s="182" t="s">
        <v>8946</v>
      </c>
      <c r="B16286" s="182" t="s">
        <v>70714</v>
      </c>
      <c r="C16286" s="182"/>
      <c r="D16286" s="182" t="s">
        <v>8945</v>
      </c>
    </row>
    <row r="16287" spans="1:4">
      <c r="A16287" s="182" t="s">
        <v>8944</v>
      </c>
      <c r="B16287" s="182" t="s">
        <v>64777</v>
      </c>
      <c r="C16287" s="182"/>
      <c r="D16287" s="182" t="s">
        <v>8943</v>
      </c>
    </row>
    <row r="16288" spans="1:4">
      <c r="A16288" s="182" t="s">
        <v>8942</v>
      </c>
      <c r="B16288" s="182" t="s">
        <v>70595</v>
      </c>
      <c r="C16288" s="182"/>
      <c r="D16288" s="182" t="s">
        <v>8941</v>
      </c>
    </row>
    <row r="16289" spans="1:4">
      <c r="A16289" s="182" t="s">
        <v>8940</v>
      </c>
      <c r="B16289" s="182" t="s">
        <v>71543</v>
      </c>
      <c r="C16289" s="182"/>
      <c r="D16289" s="182" t="s">
        <v>8939</v>
      </c>
    </row>
    <row r="16290" spans="1:4">
      <c r="A16290" s="182" t="s">
        <v>8938</v>
      </c>
      <c r="B16290" s="182" t="s">
        <v>69164</v>
      </c>
      <c r="C16290" s="182"/>
      <c r="D16290" s="182" t="s">
        <v>8937</v>
      </c>
    </row>
    <row r="16291" spans="1:4">
      <c r="A16291" s="182" t="s">
        <v>8936</v>
      </c>
      <c r="B16291" s="182" t="s">
        <v>67122</v>
      </c>
      <c r="C16291" s="182"/>
      <c r="D16291" s="182" t="s">
        <v>8935</v>
      </c>
    </row>
    <row r="16292" spans="1:4">
      <c r="A16292" s="182" t="s">
        <v>8934</v>
      </c>
      <c r="B16292" s="182" t="s">
        <v>69035</v>
      </c>
      <c r="C16292" s="182"/>
      <c r="D16292" s="182" t="s">
        <v>8933</v>
      </c>
    </row>
    <row r="16293" spans="1:4">
      <c r="A16293" s="182" t="s">
        <v>8932</v>
      </c>
      <c r="B16293" s="182" t="s">
        <v>80710</v>
      </c>
      <c r="C16293" s="182"/>
      <c r="D16293" s="182" t="s">
        <v>8931</v>
      </c>
    </row>
    <row r="16294" spans="1:4">
      <c r="A16294" s="182" t="s">
        <v>8930</v>
      </c>
      <c r="B16294" s="182" t="s">
        <v>67050</v>
      </c>
      <c r="C16294" s="182"/>
      <c r="D16294" s="182" t="s">
        <v>8929</v>
      </c>
    </row>
    <row r="16295" spans="1:4">
      <c r="A16295" s="182" t="s">
        <v>8928</v>
      </c>
      <c r="B16295" s="182" t="s">
        <v>61312</v>
      </c>
      <c r="C16295" s="182"/>
      <c r="D16295" s="182" t="s">
        <v>8927</v>
      </c>
    </row>
    <row r="16296" spans="1:4">
      <c r="A16296" s="182" t="s">
        <v>8926</v>
      </c>
      <c r="B16296" s="182" t="s">
        <v>77738</v>
      </c>
      <c r="C16296" s="182"/>
      <c r="D16296" s="182" t="s">
        <v>8925</v>
      </c>
    </row>
    <row r="16297" spans="1:4">
      <c r="A16297" s="182" t="s">
        <v>8924</v>
      </c>
      <c r="B16297" s="182" t="s">
        <v>63455</v>
      </c>
      <c r="C16297" s="182"/>
      <c r="D16297" s="182" t="s">
        <v>8923</v>
      </c>
    </row>
    <row r="16298" spans="1:4">
      <c r="A16298" s="182" t="s">
        <v>8922</v>
      </c>
      <c r="B16298" s="182" t="s">
        <v>70423</v>
      </c>
      <c r="C16298" s="182"/>
      <c r="D16298" s="182" t="s">
        <v>8921</v>
      </c>
    </row>
    <row r="16299" spans="1:4">
      <c r="A16299" s="182" t="s">
        <v>8920</v>
      </c>
      <c r="B16299" s="182" t="s">
        <v>69541</v>
      </c>
      <c r="C16299" s="182"/>
      <c r="D16299" s="182" t="s">
        <v>8919</v>
      </c>
    </row>
    <row r="16300" spans="1:4">
      <c r="A16300" s="182" t="s">
        <v>8918</v>
      </c>
      <c r="B16300" s="182" t="s">
        <v>59771</v>
      </c>
      <c r="C16300" s="182"/>
      <c r="D16300" s="182" t="s">
        <v>8917</v>
      </c>
    </row>
    <row r="16301" spans="1:4">
      <c r="A16301" s="182" t="s">
        <v>8916</v>
      </c>
      <c r="B16301" s="182" t="s">
        <v>78416</v>
      </c>
      <c r="C16301" s="182"/>
      <c r="D16301" s="182" t="s">
        <v>8915</v>
      </c>
    </row>
    <row r="16302" spans="1:4">
      <c r="A16302" s="182" t="s">
        <v>8914</v>
      </c>
      <c r="B16302" s="182" t="s">
        <v>70910</v>
      </c>
      <c r="C16302" s="182"/>
      <c r="D16302" s="182" t="s">
        <v>8913</v>
      </c>
    </row>
    <row r="16303" spans="1:4">
      <c r="A16303" s="182" t="s">
        <v>8912</v>
      </c>
      <c r="B16303" s="182" t="s">
        <v>59204</v>
      </c>
      <c r="C16303" s="182"/>
      <c r="D16303" s="182" t="s">
        <v>8911</v>
      </c>
    </row>
    <row r="16304" spans="1:4">
      <c r="A16304" s="182" t="s">
        <v>8910</v>
      </c>
      <c r="B16304" s="182" t="s">
        <v>79751</v>
      </c>
      <c r="C16304" s="182"/>
      <c r="D16304" s="182" t="s">
        <v>8909</v>
      </c>
    </row>
    <row r="16305" spans="1:4">
      <c r="A16305" s="182" t="s">
        <v>8908</v>
      </c>
      <c r="B16305" s="182" t="s">
        <v>65033</v>
      </c>
      <c r="C16305" s="182"/>
      <c r="D16305" s="182" t="s">
        <v>8907</v>
      </c>
    </row>
    <row r="16306" spans="1:4">
      <c r="A16306" s="182" t="s">
        <v>8906</v>
      </c>
      <c r="B16306" s="182" t="s">
        <v>63400</v>
      </c>
      <c r="C16306" s="182"/>
      <c r="D16306" s="182" t="s">
        <v>8905</v>
      </c>
    </row>
    <row r="16307" spans="1:4">
      <c r="A16307" s="182" t="s">
        <v>8904</v>
      </c>
      <c r="B16307" s="182" t="s">
        <v>69203</v>
      </c>
      <c r="C16307" s="182"/>
      <c r="D16307" s="182" t="s">
        <v>8903</v>
      </c>
    </row>
    <row r="16308" spans="1:4">
      <c r="A16308" s="182" t="s">
        <v>8902</v>
      </c>
      <c r="B16308" s="182" t="s">
        <v>73854</v>
      </c>
      <c r="C16308" s="182"/>
      <c r="D16308" s="182" t="s">
        <v>8901</v>
      </c>
    </row>
    <row r="16309" spans="1:4">
      <c r="A16309" s="182" t="s">
        <v>8900</v>
      </c>
      <c r="B16309" s="182" t="s">
        <v>73239</v>
      </c>
      <c r="C16309" s="182"/>
      <c r="D16309" s="182" t="s">
        <v>8899</v>
      </c>
    </row>
    <row r="16310" spans="1:4">
      <c r="A16310" s="182" t="s">
        <v>8898</v>
      </c>
      <c r="B16310" s="182" t="s">
        <v>78802</v>
      </c>
      <c r="C16310" s="182"/>
      <c r="D16310" s="182" t="s">
        <v>8897</v>
      </c>
    </row>
    <row r="16311" spans="1:4">
      <c r="A16311" s="182" t="s">
        <v>8896</v>
      </c>
      <c r="B16311" s="182" t="s">
        <v>80159</v>
      </c>
      <c r="C16311" s="182"/>
      <c r="D16311" s="182" t="s">
        <v>8895</v>
      </c>
    </row>
    <row r="16312" spans="1:4">
      <c r="A16312" s="182" t="s">
        <v>8894</v>
      </c>
      <c r="B16312" s="182" t="s">
        <v>79650</v>
      </c>
      <c r="C16312" s="182"/>
      <c r="D16312" s="182" t="s">
        <v>8893</v>
      </c>
    </row>
    <row r="16313" spans="1:4">
      <c r="A16313" s="182" t="s">
        <v>8892</v>
      </c>
      <c r="B16313" s="182" t="s">
        <v>69824</v>
      </c>
      <c r="C16313" s="182"/>
      <c r="D16313" s="182" t="s">
        <v>8891</v>
      </c>
    </row>
    <row r="16314" spans="1:4">
      <c r="A16314" s="182" t="s">
        <v>8890</v>
      </c>
      <c r="B16314" s="182" t="s">
        <v>62199</v>
      </c>
      <c r="C16314" s="182"/>
      <c r="D16314" s="182" t="s">
        <v>8889</v>
      </c>
    </row>
    <row r="16315" spans="1:4">
      <c r="A16315" s="182" t="s">
        <v>8888</v>
      </c>
      <c r="B16315" s="182" t="s">
        <v>62240</v>
      </c>
      <c r="C16315" s="182"/>
      <c r="D16315" s="182" t="s">
        <v>8887</v>
      </c>
    </row>
    <row r="16316" spans="1:4">
      <c r="A16316" s="182" t="s">
        <v>8886</v>
      </c>
      <c r="B16316" s="182" t="s">
        <v>62017</v>
      </c>
      <c r="C16316" s="182"/>
      <c r="D16316" s="182" t="s">
        <v>8885</v>
      </c>
    </row>
    <row r="16317" spans="1:4">
      <c r="A16317" s="182" t="s">
        <v>8884</v>
      </c>
      <c r="B16317" s="182" t="s">
        <v>78525</v>
      </c>
      <c r="C16317" s="182"/>
      <c r="D16317" s="182" t="s">
        <v>8883</v>
      </c>
    </row>
    <row r="16318" spans="1:4">
      <c r="A16318" s="182" t="s">
        <v>8882</v>
      </c>
      <c r="B16318" s="182" t="s">
        <v>71655</v>
      </c>
      <c r="C16318" s="182"/>
      <c r="D16318" s="182" t="s">
        <v>8881</v>
      </c>
    </row>
    <row r="16319" spans="1:4">
      <c r="A16319" s="182" t="s">
        <v>8880</v>
      </c>
      <c r="B16319" s="182" t="s">
        <v>63298</v>
      </c>
      <c r="C16319" s="182"/>
      <c r="D16319" s="182" t="s">
        <v>8879</v>
      </c>
    </row>
    <row r="16320" spans="1:4">
      <c r="A16320" s="182" t="s">
        <v>8878</v>
      </c>
      <c r="B16320" s="182" t="s">
        <v>79461</v>
      </c>
      <c r="C16320" s="182"/>
      <c r="D16320" s="182" t="s">
        <v>8877</v>
      </c>
    </row>
    <row r="16321" spans="1:4">
      <c r="A16321" s="182" t="s">
        <v>8876</v>
      </c>
      <c r="B16321" s="182" t="s">
        <v>63278</v>
      </c>
      <c r="C16321" s="182"/>
      <c r="D16321" s="182" t="s">
        <v>8875</v>
      </c>
    </row>
    <row r="16322" spans="1:4">
      <c r="A16322" s="182" t="s">
        <v>8874</v>
      </c>
      <c r="B16322" s="182" t="s">
        <v>73006</v>
      </c>
      <c r="C16322" s="182"/>
      <c r="D16322" s="182" t="s">
        <v>8873</v>
      </c>
    </row>
    <row r="16323" spans="1:4">
      <c r="A16323" s="182" t="s">
        <v>8872</v>
      </c>
      <c r="B16323" s="182" t="s">
        <v>74167</v>
      </c>
      <c r="C16323" s="182"/>
      <c r="D16323" s="182" t="s">
        <v>8871</v>
      </c>
    </row>
    <row r="16324" spans="1:4">
      <c r="A16324" s="182" t="s">
        <v>8870</v>
      </c>
      <c r="B16324" s="182" t="s">
        <v>60744</v>
      </c>
      <c r="C16324" s="182"/>
      <c r="D16324" s="182" t="s">
        <v>8869</v>
      </c>
    </row>
    <row r="16325" spans="1:4">
      <c r="A16325" s="182" t="s">
        <v>8868</v>
      </c>
      <c r="B16325" s="182" t="s">
        <v>68381</v>
      </c>
      <c r="C16325" s="182"/>
      <c r="D16325" s="182" t="s">
        <v>8867</v>
      </c>
    </row>
    <row r="16326" spans="1:4">
      <c r="A16326" s="182" t="s">
        <v>8866</v>
      </c>
      <c r="B16326" s="182" t="s">
        <v>67598</v>
      </c>
      <c r="C16326" s="182"/>
      <c r="D16326" s="182" t="s">
        <v>8865</v>
      </c>
    </row>
    <row r="16327" spans="1:4">
      <c r="A16327" s="182" t="s">
        <v>8864</v>
      </c>
      <c r="B16327" s="182" t="s">
        <v>73845</v>
      </c>
      <c r="C16327" s="182"/>
      <c r="D16327" s="182" t="s">
        <v>8863</v>
      </c>
    </row>
    <row r="16328" spans="1:4">
      <c r="A16328" s="182" t="s">
        <v>8862</v>
      </c>
      <c r="B16328" s="182" t="s">
        <v>70666</v>
      </c>
      <c r="C16328" s="182"/>
      <c r="D16328" s="182" t="s">
        <v>8861</v>
      </c>
    </row>
    <row r="16329" spans="1:4">
      <c r="A16329" s="182" t="s">
        <v>8860</v>
      </c>
      <c r="B16329" s="182" t="s">
        <v>77663</v>
      </c>
      <c r="C16329" s="182"/>
      <c r="D16329" s="182" t="s">
        <v>8859</v>
      </c>
    </row>
    <row r="16330" spans="1:4">
      <c r="A16330" s="182" t="s">
        <v>8858</v>
      </c>
      <c r="B16330" s="182" t="s">
        <v>72119</v>
      </c>
      <c r="C16330" s="182"/>
      <c r="D16330" s="182" t="s">
        <v>8857</v>
      </c>
    </row>
    <row r="16331" spans="1:4">
      <c r="A16331" s="182" t="s">
        <v>8856</v>
      </c>
      <c r="B16331" s="182" t="s">
        <v>79877</v>
      </c>
      <c r="C16331" s="182"/>
      <c r="D16331" s="182" t="s">
        <v>8855</v>
      </c>
    </row>
    <row r="16332" spans="1:4">
      <c r="A16332" s="182" t="s">
        <v>8854</v>
      </c>
      <c r="B16332" s="182" t="s">
        <v>79425</v>
      </c>
      <c r="C16332" s="182"/>
      <c r="D16332" s="182" t="s">
        <v>8853</v>
      </c>
    </row>
    <row r="16333" spans="1:4">
      <c r="A16333" s="182" t="s">
        <v>8852</v>
      </c>
      <c r="B16333" s="182" t="s">
        <v>79841</v>
      </c>
      <c r="C16333" s="182"/>
      <c r="D16333" s="182" t="s">
        <v>8851</v>
      </c>
    </row>
    <row r="16334" spans="1:4">
      <c r="A16334" s="182" t="s">
        <v>8850</v>
      </c>
      <c r="B16334" s="182" t="s">
        <v>66882</v>
      </c>
      <c r="C16334" s="182"/>
      <c r="D16334" s="182" t="s">
        <v>8849</v>
      </c>
    </row>
    <row r="16335" spans="1:4">
      <c r="A16335" s="182" t="s">
        <v>8848</v>
      </c>
      <c r="B16335" s="182" t="s">
        <v>69857</v>
      </c>
      <c r="C16335" s="182"/>
      <c r="D16335" s="182" t="s">
        <v>8847</v>
      </c>
    </row>
    <row r="16336" spans="1:4">
      <c r="A16336" s="182" t="s">
        <v>8846</v>
      </c>
      <c r="B16336" s="182" t="s">
        <v>70106</v>
      </c>
      <c r="C16336" s="182"/>
      <c r="D16336" s="182" t="s">
        <v>8845</v>
      </c>
    </row>
    <row r="16337" spans="1:4">
      <c r="A16337" s="182" t="s">
        <v>8844</v>
      </c>
      <c r="B16337" s="182" t="s">
        <v>64866</v>
      </c>
      <c r="C16337" s="182"/>
      <c r="D16337" s="182" t="s">
        <v>8843</v>
      </c>
    </row>
    <row r="16338" spans="1:4">
      <c r="A16338" s="182" t="s">
        <v>8842</v>
      </c>
      <c r="B16338" s="182" t="s">
        <v>70420</v>
      </c>
      <c r="C16338" s="182"/>
      <c r="D16338" s="182" t="s">
        <v>8841</v>
      </c>
    </row>
    <row r="16339" spans="1:4">
      <c r="A16339" s="182" t="s">
        <v>8840</v>
      </c>
      <c r="B16339" s="182" t="s">
        <v>61831</v>
      </c>
      <c r="C16339" s="182"/>
      <c r="D16339" s="182" t="s">
        <v>8839</v>
      </c>
    </row>
    <row r="16340" spans="1:4">
      <c r="A16340" s="182" t="s">
        <v>8838</v>
      </c>
      <c r="B16340" s="182" t="s">
        <v>69753</v>
      </c>
      <c r="C16340" s="182"/>
      <c r="D16340" s="182" t="s">
        <v>8837</v>
      </c>
    </row>
    <row r="16341" spans="1:4">
      <c r="A16341" s="182" t="s">
        <v>8836</v>
      </c>
      <c r="B16341" s="182" t="s">
        <v>69011</v>
      </c>
      <c r="C16341" s="182"/>
      <c r="D16341" s="182" t="s">
        <v>8835</v>
      </c>
    </row>
    <row r="16342" spans="1:4">
      <c r="A16342" s="182" t="s">
        <v>8834</v>
      </c>
      <c r="B16342" s="182" t="s">
        <v>77639</v>
      </c>
      <c r="C16342" s="182"/>
      <c r="D16342" s="182" t="s">
        <v>8833</v>
      </c>
    </row>
    <row r="16343" spans="1:4">
      <c r="A16343" s="182" t="s">
        <v>8832</v>
      </c>
      <c r="B16343" s="182" t="s">
        <v>71412</v>
      </c>
      <c r="C16343" s="182"/>
      <c r="D16343" s="182" t="s">
        <v>8831</v>
      </c>
    </row>
    <row r="16344" spans="1:4">
      <c r="A16344" s="182" t="s">
        <v>8830</v>
      </c>
      <c r="B16344" s="182" t="s">
        <v>70188</v>
      </c>
      <c r="C16344" s="182"/>
      <c r="D16344" s="182" t="s">
        <v>8829</v>
      </c>
    </row>
    <row r="16345" spans="1:4">
      <c r="A16345" s="182" t="s">
        <v>8828</v>
      </c>
      <c r="B16345" s="182" t="s">
        <v>64146</v>
      </c>
      <c r="C16345" s="182"/>
      <c r="D16345" s="182" t="s">
        <v>8827</v>
      </c>
    </row>
    <row r="16346" spans="1:4">
      <c r="A16346" s="182" t="s">
        <v>8826</v>
      </c>
      <c r="B16346" s="182" t="s">
        <v>79025</v>
      </c>
      <c r="C16346" s="182"/>
      <c r="D16346" s="182" t="s">
        <v>8825</v>
      </c>
    </row>
    <row r="16347" spans="1:4">
      <c r="A16347" s="182" t="s">
        <v>8824</v>
      </c>
      <c r="B16347" s="182" t="s">
        <v>73979</v>
      </c>
      <c r="C16347" s="182"/>
      <c r="D16347" s="182" t="s">
        <v>8823</v>
      </c>
    </row>
    <row r="16348" spans="1:4">
      <c r="A16348" s="182" t="s">
        <v>8822</v>
      </c>
      <c r="B16348" s="182" t="s">
        <v>72402</v>
      </c>
      <c r="C16348" s="182"/>
      <c r="D16348" s="182" t="s">
        <v>8821</v>
      </c>
    </row>
    <row r="16349" spans="1:4">
      <c r="A16349" s="182" t="s">
        <v>8820</v>
      </c>
      <c r="B16349" s="182" t="s">
        <v>73611</v>
      </c>
      <c r="C16349" s="182"/>
      <c r="D16349" s="182" t="s">
        <v>8819</v>
      </c>
    </row>
    <row r="16350" spans="1:4">
      <c r="A16350" s="182" t="s">
        <v>8818</v>
      </c>
      <c r="B16350" s="182" t="s">
        <v>69497</v>
      </c>
      <c r="C16350" s="182"/>
      <c r="D16350" s="182" t="s">
        <v>8817</v>
      </c>
    </row>
    <row r="16351" spans="1:4">
      <c r="A16351" s="182" t="s">
        <v>8816</v>
      </c>
      <c r="B16351" s="182" t="s">
        <v>72178</v>
      </c>
      <c r="C16351" s="182"/>
      <c r="D16351" s="182" t="s">
        <v>8815</v>
      </c>
    </row>
    <row r="16352" spans="1:4">
      <c r="A16352" s="182" t="s">
        <v>8814</v>
      </c>
      <c r="B16352" s="182" t="s">
        <v>65997</v>
      </c>
      <c r="C16352" s="182"/>
      <c r="D16352" s="182" t="s">
        <v>8813</v>
      </c>
    </row>
    <row r="16353" spans="1:4">
      <c r="A16353" s="182" t="s">
        <v>8812</v>
      </c>
      <c r="B16353" s="182" t="s">
        <v>73418</v>
      </c>
      <c r="C16353" s="182"/>
      <c r="D16353" s="182" t="s">
        <v>8811</v>
      </c>
    </row>
    <row r="16354" spans="1:4">
      <c r="A16354" s="182" t="s">
        <v>8810</v>
      </c>
      <c r="B16354" s="182" t="s">
        <v>69576</v>
      </c>
      <c r="C16354" s="182"/>
      <c r="D16354" s="182" t="s">
        <v>8809</v>
      </c>
    </row>
    <row r="16355" spans="1:4">
      <c r="A16355" s="182" t="s">
        <v>8808</v>
      </c>
      <c r="B16355" s="182" t="s">
        <v>69278</v>
      </c>
      <c r="C16355" s="182"/>
      <c r="D16355" s="182" t="s">
        <v>8807</v>
      </c>
    </row>
    <row r="16356" spans="1:4">
      <c r="A16356" s="182" t="s">
        <v>8806</v>
      </c>
      <c r="B16356" s="182" t="s">
        <v>70728</v>
      </c>
      <c r="C16356" s="182"/>
      <c r="D16356" s="182" t="s">
        <v>8805</v>
      </c>
    </row>
    <row r="16357" spans="1:4">
      <c r="A16357" s="182" t="s">
        <v>8804</v>
      </c>
      <c r="B16357" s="182" t="s">
        <v>63189</v>
      </c>
      <c r="C16357" s="182"/>
      <c r="D16357" s="182" t="s">
        <v>8803</v>
      </c>
    </row>
    <row r="16358" spans="1:4">
      <c r="A16358" s="182" t="s">
        <v>8802</v>
      </c>
      <c r="B16358" s="182" t="s">
        <v>79047</v>
      </c>
      <c r="C16358" s="182"/>
      <c r="D16358" s="182" t="s">
        <v>8801</v>
      </c>
    </row>
    <row r="16359" spans="1:4">
      <c r="A16359" s="182" t="s">
        <v>8800</v>
      </c>
      <c r="B16359" s="182" t="s">
        <v>76752</v>
      </c>
      <c r="C16359" s="182"/>
      <c r="D16359" s="182" t="s">
        <v>8799</v>
      </c>
    </row>
    <row r="16360" spans="1:4">
      <c r="A16360" s="182" t="s">
        <v>8798</v>
      </c>
      <c r="B16360" s="182" t="s">
        <v>61958</v>
      </c>
      <c r="C16360" s="182"/>
      <c r="D16360" s="182" t="s">
        <v>8797</v>
      </c>
    </row>
    <row r="16361" spans="1:4">
      <c r="A16361" s="182" t="s">
        <v>8796</v>
      </c>
      <c r="B16361" s="182" t="s">
        <v>67186</v>
      </c>
      <c r="C16361" s="182"/>
      <c r="D16361" s="182" t="s">
        <v>8795</v>
      </c>
    </row>
    <row r="16362" spans="1:4">
      <c r="A16362" s="182" t="s">
        <v>8794</v>
      </c>
      <c r="B16362" s="182" t="s">
        <v>76762</v>
      </c>
      <c r="C16362" s="182"/>
      <c r="D16362" s="182" t="s">
        <v>8793</v>
      </c>
    </row>
    <row r="16363" spans="1:4">
      <c r="A16363" s="182" t="s">
        <v>8792</v>
      </c>
      <c r="B16363" s="182" t="s">
        <v>66492</v>
      </c>
      <c r="C16363" s="182"/>
      <c r="D16363" s="182" t="s">
        <v>8791</v>
      </c>
    </row>
    <row r="16364" spans="1:4">
      <c r="A16364" s="182" t="s">
        <v>8790</v>
      </c>
      <c r="B16364" s="182" t="s">
        <v>63548</v>
      </c>
      <c r="C16364" s="182"/>
      <c r="D16364" s="182" t="s">
        <v>8789</v>
      </c>
    </row>
    <row r="16365" spans="1:4">
      <c r="A16365" s="182" t="s">
        <v>8788</v>
      </c>
      <c r="B16365" s="182" t="s">
        <v>60946</v>
      </c>
      <c r="C16365" s="182"/>
      <c r="D16365" s="182" t="s">
        <v>8787</v>
      </c>
    </row>
    <row r="16366" spans="1:4">
      <c r="A16366" s="182" t="s">
        <v>8786</v>
      </c>
      <c r="B16366" s="182" t="s">
        <v>65393</v>
      </c>
      <c r="C16366" s="182"/>
      <c r="D16366" s="182" t="s">
        <v>8785</v>
      </c>
    </row>
    <row r="16367" spans="1:4">
      <c r="A16367" s="182" t="s">
        <v>8784</v>
      </c>
      <c r="B16367" s="182" t="s">
        <v>81026</v>
      </c>
      <c r="C16367" s="182"/>
      <c r="D16367" s="182" t="s">
        <v>8783</v>
      </c>
    </row>
    <row r="16368" spans="1:4">
      <c r="A16368" s="182" t="s">
        <v>8782</v>
      </c>
      <c r="B16368" s="182" t="s">
        <v>71105</v>
      </c>
      <c r="C16368" s="182"/>
      <c r="D16368" s="182" t="s">
        <v>8781</v>
      </c>
    </row>
    <row r="16369" spans="1:4">
      <c r="A16369" s="182" t="s">
        <v>8780</v>
      </c>
      <c r="B16369" s="182" t="s">
        <v>69423</v>
      </c>
      <c r="C16369" s="182"/>
      <c r="D16369" s="182" t="s">
        <v>8779</v>
      </c>
    </row>
    <row r="16370" spans="1:4">
      <c r="A16370" s="182" t="s">
        <v>8778</v>
      </c>
      <c r="B16370" s="182" t="s">
        <v>79005</v>
      </c>
      <c r="C16370" s="182"/>
      <c r="D16370" s="182" t="s">
        <v>8777</v>
      </c>
    </row>
    <row r="16371" spans="1:4">
      <c r="A16371" s="182" t="s">
        <v>8776</v>
      </c>
      <c r="B16371" s="182" t="s">
        <v>75365</v>
      </c>
      <c r="C16371" s="182"/>
      <c r="D16371" s="182" t="s">
        <v>8775</v>
      </c>
    </row>
    <row r="16372" spans="1:4">
      <c r="A16372" s="182" t="s">
        <v>8774</v>
      </c>
      <c r="B16372" s="182" t="s">
        <v>60924</v>
      </c>
      <c r="C16372" s="182"/>
      <c r="D16372" s="182" t="s">
        <v>8773</v>
      </c>
    </row>
    <row r="16373" spans="1:4">
      <c r="A16373" s="182" t="s">
        <v>8772</v>
      </c>
      <c r="B16373" s="182" t="s">
        <v>62186</v>
      </c>
      <c r="C16373" s="182"/>
      <c r="D16373" s="182" t="s">
        <v>8771</v>
      </c>
    </row>
    <row r="16374" spans="1:4">
      <c r="A16374" s="182" t="s">
        <v>8770</v>
      </c>
      <c r="B16374" s="182" t="s">
        <v>71807</v>
      </c>
      <c r="C16374" s="182"/>
      <c r="D16374" s="182" t="s">
        <v>8769</v>
      </c>
    </row>
    <row r="16375" spans="1:4">
      <c r="A16375" s="182" t="s">
        <v>8768</v>
      </c>
      <c r="B16375" s="182" t="s">
        <v>78017</v>
      </c>
      <c r="C16375" s="182"/>
      <c r="D16375" s="182" t="s">
        <v>8767</v>
      </c>
    </row>
    <row r="16376" spans="1:4">
      <c r="A16376" s="182" t="s">
        <v>8766</v>
      </c>
      <c r="B16376" s="182" t="s">
        <v>75050</v>
      </c>
      <c r="C16376" s="182"/>
      <c r="D16376" s="182" t="s">
        <v>8765</v>
      </c>
    </row>
    <row r="16377" spans="1:4">
      <c r="A16377" s="182" t="s">
        <v>8764</v>
      </c>
      <c r="B16377" s="182" t="s">
        <v>78860</v>
      </c>
      <c r="C16377" s="182"/>
      <c r="D16377" s="182" t="s">
        <v>8763</v>
      </c>
    </row>
    <row r="16378" spans="1:4">
      <c r="A16378" s="182" t="s">
        <v>8762</v>
      </c>
      <c r="B16378" s="182" t="s">
        <v>69341</v>
      </c>
      <c r="C16378" s="182"/>
      <c r="D16378" s="182" t="s">
        <v>8761</v>
      </c>
    </row>
    <row r="16379" spans="1:4">
      <c r="A16379" s="182" t="s">
        <v>8760</v>
      </c>
      <c r="B16379" s="182" t="s">
        <v>68809</v>
      </c>
      <c r="C16379" s="182"/>
      <c r="D16379" s="182" t="s">
        <v>8759</v>
      </c>
    </row>
    <row r="16380" spans="1:4">
      <c r="A16380" s="182" t="s">
        <v>8758</v>
      </c>
      <c r="B16380" s="182" t="s">
        <v>70269</v>
      </c>
      <c r="C16380" s="182"/>
      <c r="D16380" s="182" t="s">
        <v>8757</v>
      </c>
    </row>
    <row r="16381" spans="1:4">
      <c r="A16381" s="182" t="s">
        <v>8756</v>
      </c>
      <c r="B16381" s="182" t="s">
        <v>63352</v>
      </c>
      <c r="C16381" s="182"/>
      <c r="D16381" s="182" t="s">
        <v>8755</v>
      </c>
    </row>
    <row r="16382" spans="1:4">
      <c r="A16382" s="182" t="s">
        <v>8754</v>
      </c>
      <c r="B16382" s="182" t="s">
        <v>61249</v>
      </c>
      <c r="C16382" s="182"/>
      <c r="D16382" s="182" t="s">
        <v>8753</v>
      </c>
    </row>
    <row r="16383" spans="1:4">
      <c r="A16383" s="182" t="s">
        <v>8752</v>
      </c>
      <c r="B16383" s="182" t="s">
        <v>60805</v>
      </c>
      <c r="C16383" s="182"/>
      <c r="D16383" s="182" t="s">
        <v>8751</v>
      </c>
    </row>
    <row r="16384" spans="1:4">
      <c r="A16384" s="182" t="s">
        <v>8750</v>
      </c>
      <c r="B16384" s="182" t="s">
        <v>64827</v>
      </c>
      <c r="C16384" s="182"/>
      <c r="D16384" s="182" t="s">
        <v>8749</v>
      </c>
    </row>
    <row r="16385" spans="1:4">
      <c r="A16385" s="182" t="s">
        <v>8748</v>
      </c>
      <c r="B16385" s="182" t="s">
        <v>67547</v>
      </c>
      <c r="C16385" s="182"/>
      <c r="D16385" s="182" t="s">
        <v>8747</v>
      </c>
    </row>
    <row r="16386" spans="1:4">
      <c r="A16386" s="182" t="s">
        <v>8746</v>
      </c>
      <c r="B16386" s="182" t="s">
        <v>80375</v>
      </c>
      <c r="C16386" s="182"/>
      <c r="D16386" s="182" t="s">
        <v>8745</v>
      </c>
    </row>
    <row r="16387" spans="1:4">
      <c r="A16387" s="182" t="s">
        <v>8744</v>
      </c>
      <c r="B16387" s="182" t="s">
        <v>77816</v>
      </c>
      <c r="C16387" s="182"/>
      <c r="D16387" s="182" t="s">
        <v>8743</v>
      </c>
    </row>
    <row r="16388" spans="1:4">
      <c r="A16388" s="182" t="s">
        <v>8742</v>
      </c>
      <c r="B16388" s="182" t="s">
        <v>60367</v>
      </c>
      <c r="C16388" s="182"/>
      <c r="D16388" s="182" t="s">
        <v>8741</v>
      </c>
    </row>
    <row r="16389" spans="1:4">
      <c r="A16389" s="182" t="s">
        <v>8740</v>
      </c>
      <c r="B16389" s="182" t="s">
        <v>59354</v>
      </c>
      <c r="C16389" s="182"/>
      <c r="D16389" s="182" t="s">
        <v>8739</v>
      </c>
    </row>
    <row r="16390" spans="1:4">
      <c r="A16390" s="182" t="s">
        <v>8738</v>
      </c>
      <c r="B16390" s="182" t="s">
        <v>74895</v>
      </c>
      <c r="C16390" s="182"/>
      <c r="D16390" s="182" t="s">
        <v>8737</v>
      </c>
    </row>
    <row r="16391" spans="1:4">
      <c r="A16391" s="182" t="s">
        <v>8736</v>
      </c>
      <c r="B16391" s="182" t="s">
        <v>65665</v>
      </c>
      <c r="C16391" s="182"/>
      <c r="D16391" s="182" t="s">
        <v>8735</v>
      </c>
    </row>
    <row r="16392" spans="1:4">
      <c r="A16392" s="182" t="s">
        <v>8734</v>
      </c>
      <c r="B16392" s="182" t="s">
        <v>74775</v>
      </c>
      <c r="C16392" s="182"/>
      <c r="D16392" s="182" t="s">
        <v>8733</v>
      </c>
    </row>
    <row r="16393" spans="1:4">
      <c r="A16393" s="182" t="s">
        <v>8732</v>
      </c>
      <c r="B16393" s="182" t="s">
        <v>64020</v>
      </c>
      <c r="C16393" s="182"/>
      <c r="D16393" s="182" t="s">
        <v>8731</v>
      </c>
    </row>
    <row r="16394" spans="1:4">
      <c r="A16394" s="182" t="s">
        <v>8730</v>
      </c>
      <c r="B16394" s="182" t="s">
        <v>75591</v>
      </c>
      <c r="C16394" s="182"/>
      <c r="D16394" s="182" t="s">
        <v>8729</v>
      </c>
    </row>
    <row r="16395" spans="1:4">
      <c r="A16395" s="182" t="s">
        <v>8728</v>
      </c>
      <c r="B16395" s="182" t="s">
        <v>64679</v>
      </c>
      <c r="C16395" s="182"/>
      <c r="D16395" s="182" t="s">
        <v>8727</v>
      </c>
    </row>
    <row r="16396" spans="1:4">
      <c r="A16396" s="182" t="s">
        <v>8726</v>
      </c>
      <c r="B16396" s="182" t="s">
        <v>70031</v>
      </c>
      <c r="C16396" s="182"/>
      <c r="D16396" s="182" t="s">
        <v>8725</v>
      </c>
    </row>
    <row r="16397" spans="1:4">
      <c r="A16397" s="182" t="s">
        <v>8724</v>
      </c>
      <c r="B16397" s="182" t="s">
        <v>74659</v>
      </c>
      <c r="C16397" s="182"/>
      <c r="D16397" s="182" t="s">
        <v>8723</v>
      </c>
    </row>
    <row r="16398" spans="1:4">
      <c r="A16398" s="182" t="s">
        <v>8722</v>
      </c>
      <c r="B16398" s="182" t="s">
        <v>61934</v>
      </c>
      <c r="C16398" s="182"/>
      <c r="D16398" s="182" t="s">
        <v>8721</v>
      </c>
    </row>
    <row r="16399" spans="1:4">
      <c r="A16399" s="182" t="s">
        <v>8720</v>
      </c>
      <c r="B16399" s="182" t="s">
        <v>68410</v>
      </c>
      <c r="C16399" s="182"/>
      <c r="D16399" s="182" t="s">
        <v>8719</v>
      </c>
    </row>
    <row r="16400" spans="1:4">
      <c r="A16400" s="182" t="s">
        <v>8718</v>
      </c>
      <c r="B16400" s="182" t="s">
        <v>66324</v>
      </c>
      <c r="C16400" s="182"/>
      <c r="D16400" s="182" t="s">
        <v>8717</v>
      </c>
    </row>
    <row r="16401" spans="1:4">
      <c r="A16401" s="182" t="s">
        <v>8716</v>
      </c>
      <c r="B16401" s="182" t="s">
        <v>77902</v>
      </c>
      <c r="C16401" s="182"/>
      <c r="D16401" s="182" t="s">
        <v>8715</v>
      </c>
    </row>
    <row r="16402" spans="1:4">
      <c r="A16402" s="182" t="s">
        <v>8714</v>
      </c>
      <c r="B16402" s="182" t="s">
        <v>62395</v>
      </c>
      <c r="C16402" s="182"/>
      <c r="D16402" s="182" t="s">
        <v>8713</v>
      </c>
    </row>
    <row r="16403" spans="1:4">
      <c r="A16403" s="182" t="s">
        <v>8712</v>
      </c>
      <c r="B16403" s="182" t="s">
        <v>67703</v>
      </c>
      <c r="C16403" s="182"/>
      <c r="D16403" s="182" t="s">
        <v>8711</v>
      </c>
    </row>
    <row r="16404" spans="1:4">
      <c r="A16404" s="182" t="s">
        <v>8710</v>
      </c>
      <c r="B16404" s="182" t="s">
        <v>59617</v>
      </c>
      <c r="C16404" s="182"/>
      <c r="D16404" s="182" t="s">
        <v>8709</v>
      </c>
    </row>
    <row r="16405" spans="1:4">
      <c r="A16405" s="182" t="s">
        <v>8708</v>
      </c>
      <c r="B16405" s="182" t="s">
        <v>77327</v>
      </c>
      <c r="C16405" s="182"/>
      <c r="D16405" s="182" t="s">
        <v>8707</v>
      </c>
    </row>
    <row r="16406" spans="1:4">
      <c r="A16406" s="182" t="s">
        <v>8706</v>
      </c>
      <c r="B16406" s="182" t="s">
        <v>65755</v>
      </c>
      <c r="C16406" s="182"/>
      <c r="D16406" s="182" t="s">
        <v>8705</v>
      </c>
    </row>
    <row r="16407" spans="1:4">
      <c r="A16407" s="182" t="s">
        <v>8704</v>
      </c>
      <c r="B16407" s="182" t="s">
        <v>79497</v>
      </c>
      <c r="C16407" s="182"/>
      <c r="D16407" s="182" t="s">
        <v>8703</v>
      </c>
    </row>
    <row r="16408" spans="1:4">
      <c r="A16408" s="182" t="s">
        <v>8702</v>
      </c>
      <c r="B16408" s="182" t="s">
        <v>65535</v>
      </c>
      <c r="C16408" s="182"/>
      <c r="D16408" s="182" t="s">
        <v>8701</v>
      </c>
    </row>
    <row r="16409" spans="1:4">
      <c r="A16409" s="182" t="s">
        <v>8700</v>
      </c>
      <c r="B16409" s="182" t="s">
        <v>75956</v>
      </c>
      <c r="C16409" s="182"/>
      <c r="D16409" s="182" t="s">
        <v>8699</v>
      </c>
    </row>
    <row r="16410" spans="1:4">
      <c r="A16410" s="182" t="s">
        <v>8698</v>
      </c>
      <c r="B16410" s="182" t="s">
        <v>62330</v>
      </c>
      <c r="C16410" s="182"/>
      <c r="D16410" s="182" t="s">
        <v>8697</v>
      </c>
    </row>
    <row r="16411" spans="1:4">
      <c r="A16411" s="182" t="s">
        <v>8696</v>
      </c>
      <c r="B16411" s="182" t="s">
        <v>59459</v>
      </c>
      <c r="C16411" s="182"/>
      <c r="D16411" s="182" t="s">
        <v>8695</v>
      </c>
    </row>
    <row r="16412" spans="1:4">
      <c r="A16412" s="182" t="s">
        <v>8694</v>
      </c>
      <c r="B16412" s="182" t="s">
        <v>63382</v>
      </c>
      <c r="C16412" s="182"/>
      <c r="D16412" s="182" t="s">
        <v>8693</v>
      </c>
    </row>
    <row r="16413" spans="1:4">
      <c r="A16413" s="182" t="s">
        <v>8692</v>
      </c>
      <c r="B16413" s="182" t="s">
        <v>80919</v>
      </c>
      <c r="C16413" s="182"/>
      <c r="D16413" s="182" t="s">
        <v>8691</v>
      </c>
    </row>
    <row r="16414" spans="1:4">
      <c r="A16414" s="182" t="s">
        <v>8690</v>
      </c>
      <c r="B16414" s="182" t="s">
        <v>76619</v>
      </c>
      <c r="C16414" s="182"/>
      <c r="D16414" s="182" t="s">
        <v>8689</v>
      </c>
    </row>
    <row r="16415" spans="1:4">
      <c r="A16415" s="182" t="s">
        <v>8688</v>
      </c>
      <c r="B16415" s="182" t="s">
        <v>60234</v>
      </c>
      <c r="C16415" s="182"/>
      <c r="D16415" s="182" t="s">
        <v>8687</v>
      </c>
    </row>
    <row r="16416" spans="1:4">
      <c r="A16416" s="182" t="s">
        <v>8686</v>
      </c>
      <c r="B16416" s="182" t="s">
        <v>65804</v>
      </c>
      <c r="C16416" s="182"/>
      <c r="D16416" s="182" t="s">
        <v>8685</v>
      </c>
    </row>
    <row r="16417" spans="1:4">
      <c r="A16417" s="182" t="s">
        <v>8684</v>
      </c>
      <c r="B16417" s="182" t="s">
        <v>75052</v>
      </c>
      <c r="C16417" s="182"/>
      <c r="D16417" s="182" t="s">
        <v>8683</v>
      </c>
    </row>
    <row r="16418" spans="1:4">
      <c r="A16418" s="182" t="s">
        <v>8682</v>
      </c>
      <c r="B16418" s="182" t="s">
        <v>69412</v>
      </c>
      <c r="C16418" s="182"/>
      <c r="D16418" s="182" t="s">
        <v>8681</v>
      </c>
    </row>
    <row r="16419" spans="1:4">
      <c r="A16419" s="182" t="s">
        <v>8680</v>
      </c>
      <c r="B16419" s="182" t="s">
        <v>79630</v>
      </c>
      <c r="C16419" s="182"/>
      <c r="D16419" s="182" t="s">
        <v>8679</v>
      </c>
    </row>
    <row r="16420" spans="1:4">
      <c r="A16420" s="182" t="s">
        <v>8678</v>
      </c>
      <c r="B16420" s="182" t="s">
        <v>65525</v>
      </c>
      <c r="C16420" s="182"/>
      <c r="D16420" s="182" t="s">
        <v>8677</v>
      </c>
    </row>
    <row r="16421" spans="1:4">
      <c r="A16421" s="182" t="s">
        <v>8676</v>
      </c>
      <c r="B16421" s="182" t="s">
        <v>73057</v>
      </c>
      <c r="C16421" s="182"/>
      <c r="D16421" s="182" t="s">
        <v>8675</v>
      </c>
    </row>
    <row r="16422" spans="1:4">
      <c r="A16422" s="182" t="s">
        <v>8674</v>
      </c>
      <c r="B16422" s="182" t="s">
        <v>72407</v>
      </c>
      <c r="C16422" s="182"/>
      <c r="D16422" s="182" t="s">
        <v>8673</v>
      </c>
    </row>
    <row r="16423" spans="1:4">
      <c r="A16423" s="182" t="s">
        <v>8672</v>
      </c>
      <c r="B16423" s="182" t="s">
        <v>66911</v>
      </c>
      <c r="C16423" s="182"/>
      <c r="D16423" s="182" t="s">
        <v>8671</v>
      </c>
    </row>
    <row r="16424" spans="1:4">
      <c r="A16424" s="182" t="s">
        <v>8670</v>
      </c>
      <c r="B16424" s="182" t="s">
        <v>79157</v>
      </c>
      <c r="C16424" s="182"/>
      <c r="D16424" s="182" t="s">
        <v>8669</v>
      </c>
    </row>
    <row r="16425" spans="1:4">
      <c r="A16425" s="182" t="s">
        <v>8668</v>
      </c>
      <c r="B16425" s="182" t="s">
        <v>66648</v>
      </c>
      <c r="C16425" s="182"/>
      <c r="D16425" s="182" t="s">
        <v>8667</v>
      </c>
    </row>
    <row r="16426" spans="1:4">
      <c r="A16426" s="182" t="s">
        <v>8666</v>
      </c>
      <c r="B16426" s="182" t="s">
        <v>80427</v>
      </c>
      <c r="C16426" s="182"/>
      <c r="D16426" s="182" t="s">
        <v>8665</v>
      </c>
    </row>
    <row r="16427" spans="1:4">
      <c r="A16427" s="182" t="s">
        <v>8664</v>
      </c>
      <c r="B16427" s="182" t="s">
        <v>73578</v>
      </c>
      <c r="C16427" s="182"/>
      <c r="D16427" s="182" t="s">
        <v>8663</v>
      </c>
    </row>
    <row r="16428" spans="1:4">
      <c r="A16428" s="182" t="s">
        <v>8662</v>
      </c>
      <c r="B16428" s="182" t="s">
        <v>73702</v>
      </c>
      <c r="C16428" s="182"/>
      <c r="D16428" s="182" t="s">
        <v>8661</v>
      </c>
    </row>
    <row r="16429" spans="1:4">
      <c r="A16429" s="182" t="s">
        <v>8660</v>
      </c>
      <c r="B16429" s="182" t="s">
        <v>72921</v>
      </c>
      <c r="C16429" s="182"/>
      <c r="D16429" s="182" t="s">
        <v>8659</v>
      </c>
    </row>
    <row r="16430" spans="1:4">
      <c r="A16430" s="182" t="s">
        <v>8658</v>
      </c>
      <c r="B16430" s="182" t="s">
        <v>78426</v>
      </c>
      <c r="C16430" s="182"/>
      <c r="D16430" s="182" t="s">
        <v>8657</v>
      </c>
    </row>
    <row r="16431" spans="1:4">
      <c r="A16431" s="182" t="s">
        <v>8656</v>
      </c>
      <c r="B16431" s="182" t="s">
        <v>64135</v>
      </c>
      <c r="C16431" s="182"/>
      <c r="D16431" s="182" t="s">
        <v>8655</v>
      </c>
    </row>
    <row r="16432" spans="1:4">
      <c r="A16432" s="182" t="s">
        <v>8654</v>
      </c>
      <c r="B16432" s="182" t="s">
        <v>73100</v>
      </c>
      <c r="C16432" s="182"/>
      <c r="D16432" s="182" t="s">
        <v>8653</v>
      </c>
    </row>
    <row r="16433" spans="1:4">
      <c r="A16433" s="182" t="s">
        <v>8652</v>
      </c>
      <c r="B16433" s="182" t="s">
        <v>72235</v>
      </c>
      <c r="C16433" s="182"/>
      <c r="D16433" s="182" t="s">
        <v>8651</v>
      </c>
    </row>
    <row r="16434" spans="1:4">
      <c r="A16434" s="182" t="s">
        <v>8650</v>
      </c>
      <c r="B16434" s="182" t="s">
        <v>67895</v>
      </c>
      <c r="C16434" s="182"/>
      <c r="D16434" s="182" t="s">
        <v>8649</v>
      </c>
    </row>
    <row r="16435" spans="1:4">
      <c r="A16435" s="182" t="s">
        <v>8648</v>
      </c>
      <c r="B16435" s="182" t="s">
        <v>77623</v>
      </c>
      <c r="C16435" s="182"/>
      <c r="D16435" s="182" t="s">
        <v>8647</v>
      </c>
    </row>
    <row r="16436" spans="1:4">
      <c r="A16436" s="182" t="s">
        <v>8646</v>
      </c>
      <c r="B16436" s="182" t="s">
        <v>63260</v>
      </c>
      <c r="C16436" s="182"/>
      <c r="D16436" s="182" t="s">
        <v>8645</v>
      </c>
    </row>
    <row r="16437" spans="1:4">
      <c r="A16437" s="182" t="s">
        <v>8644</v>
      </c>
      <c r="B16437" s="182" t="s">
        <v>69562</v>
      </c>
      <c r="C16437" s="182"/>
      <c r="D16437" s="182" t="s">
        <v>8643</v>
      </c>
    </row>
    <row r="16438" spans="1:4">
      <c r="A16438" s="182" t="s">
        <v>8642</v>
      </c>
      <c r="B16438" s="182" t="s">
        <v>75127</v>
      </c>
      <c r="C16438" s="182"/>
      <c r="D16438" s="182" t="s">
        <v>8641</v>
      </c>
    </row>
    <row r="16439" spans="1:4">
      <c r="A16439" s="182" t="s">
        <v>8640</v>
      </c>
      <c r="B16439" s="182" t="s">
        <v>68659</v>
      </c>
      <c r="C16439" s="182"/>
      <c r="D16439" s="182" t="s">
        <v>8639</v>
      </c>
    </row>
    <row r="16440" spans="1:4">
      <c r="A16440" s="182" t="s">
        <v>8638</v>
      </c>
      <c r="B16440" s="182" t="s">
        <v>73746</v>
      </c>
      <c r="C16440" s="182"/>
      <c r="D16440" s="182" t="s">
        <v>8637</v>
      </c>
    </row>
    <row r="16441" spans="1:4">
      <c r="A16441" s="182" t="s">
        <v>8636</v>
      </c>
      <c r="B16441" s="182" t="s">
        <v>60031</v>
      </c>
      <c r="C16441" s="182"/>
      <c r="D16441" s="182" t="s">
        <v>8635</v>
      </c>
    </row>
    <row r="16442" spans="1:4">
      <c r="A16442" s="182" t="s">
        <v>8634</v>
      </c>
      <c r="B16442" s="182" t="s">
        <v>60308</v>
      </c>
      <c r="C16442" s="182"/>
      <c r="D16442" s="182" t="s">
        <v>8633</v>
      </c>
    </row>
    <row r="16443" spans="1:4">
      <c r="A16443" s="182" t="s">
        <v>8632</v>
      </c>
      <c r="B16443" s="182" t="s">
        <v>72048</v>
      </c>
      <c r="C16443" s="182"/>
      <c r="D16443" s="182" t="s">
        <v>8631</v>
      </c>
    </row>
    <row r="16444" spans="1:4">
      <c r="A16444" s="182" t="s">
        <v>8630</v>
      </c>
      <c r="B16444" s="182" t="s">
        <v>68312</v>
      </c>
      <c r="C16444" s="182"/>
      <c r="D16444" s="182" t="s">
        <v>8629</v>
      </c>
    </row>
    <row r="16445" spans="1:4">
      <c r="A16445" s="182" t="s">
        <v>8628</v>
      </c>
      <c r="B16445" s="182" t="s">
        <v>71862</v>
      </c>
      <c r="C16445" s="182"/>
      <c r="D16445" s="182" t="s">
        <v>8627</v>
      </c>
    </row>
    <row r="16446" spans="1:4">
      <c r="A16446" s="182" t="s">
        <v>8626</v>
      </c>
      <c r="B16446" s="182" t="s">
        <v>76177</v>
      </c>
      <c r="C16446" s="182"/>
      <c r="D16446" s="182" t="s">
        <v>8625</v>
      </c>
    </row>
    <row r="16447" spans="1:4">
      <c r="A16447" s="182" t="s">
        <v>8624</v>
      </c>
      <c r="B16447" s="182" t="s">
        <v>71302</v>
      </c>
      <c r="C16447" s="182"/>
      <c r="D16447" s="182" t="s">
        <v>8623</v>
      </c>
    </row>
    <row r="16448" spans="1:4">
      <c r="A16448" s="182" t="s">
        <v>8622</v>
      </c>
      <c r="B16448" s="182" t="s">
        <v>63839</v>
      </c>
      <c r="C16448" s="182"/>
      <c r="D16448" s="182" t="s">
        <v>8621</v>
      </c>
    </row>
    <row r="16449" spans="1:4">
      <c r="A16449" s="182" t="s">
        <v>8620</v>
      </c>
      <c r="B16449" s="182" t="s">
        <v>72140</v>
      </c>
      <c r="C16449" s="182"/>
      <c r="D16449" s="182" t="s">
        <v>8619</v>
      </c>
    </row>
    <row r="16450" spans="1:4">
      <c r="A16450" s="182" t="s">
        <v>8618</v>
      </c>
      <c r="B16450" s="182" t="s">
        <v>77702</v>
      </c>
      <c r="C16450" s="182"/>
      <c r="D16450" s="182" t="s">
        <v>8617</v>
      </c>
    </row>
    <row r="16451" spans="1:4">
      <c r="A16451" s="182" t="s">
        <v>8616</v>
      </c>
      <c r="B16451" s="182" t="s">
        <v>71137</v>
      </c>
      <c r="C16451" s="182"/>
      <c r="D16451" s="182" t="s">
        <v>8615</v>
      </c>
    </row>
    <row r="16452" spans="1:4">
      <c r="A16452" s="182" t="s">
        <v>8614</v>
      </c>
      <c r="B16452" s="182" t="s">
        <v>66873</v>
      </c>
      <c r="C16452" s="182"/>
      <c r="D16452" s="182" t="s">
        <v>8613</v>
      </c>
    </row>
    <row r="16453" spans="1:4">
      <c r="A16453" s="182" t="s">
        <v>8612</v>
      </c>
      <c r="B16453" s="182" t="s">
        <v>73166</v>
      </c>
      <c r="C16453" s="182"/>
      <c r="D16453" s="182" t="s">
        <v>8611</v>
      </c>
    </row>
    <row r="16454" spans="1:4">
      <c r="A16454" s="182" t="s">
        <v>8610</v>
      </c>
      <c r="B16454" s="182" t="s">
        <v>61158</v>
      </c>
      <c r="C16454" s="182"/>
      <c r="D16454" s="182" t="s">
        <v>8609</v>
      </c>
    </row>
    <row r="16455" spans="1:4">
      <c r="A16455" s="182" t="s">
        <v>8608</v>
      </c>
      <c r="B16455" s="182" t="s">
        <v>76200</v>
      </c>
      <c r="C16455" s="182"/>
      <c r="D16455" s="182" t="s">
        <v>8607</v>
      </c>
    </row>
    <row r="16456" spans="1:4">
      <c r="A16456" s="182" t="s">
        <v>8606</v>
      </c>
      <c r="B16456" s="182" t="s">
        <v>63519</v>
      </c>
      <c r="C16456" s="182"/>
      <c r="D16456" s="182" t="s">
        <v>8605</v>
      </c>
    </row>
    <row r="16457" spans="1:4">
      <c r="A16457" s="182" t="s">
        <v>8604</v>
      </c>
      <c r="B16457" s="182" t="s">
        <v>63843</v>
      </c>
      <c r="C16457" s="182"/>
      <c r="D16457" s="182" t="s">
        <v>8603</v>
      </c>
    </row>
    <row r="16458" spans="1:4">
      <c r="A16458" s="182" t="s">
        <v>8602</v>
      </c>
      <c r="B16458" s="182" t="s">
        <v>67636</v>
      </c>
      <c r="C16458" s="182"/>
      <c r="D16458" s="182" t="s">
        <v>8601</v>
      </c>
    </row>
    <row r="16459" spans="1:4">
      <c r="A16459" s="182" t="s">
        <v>8600</v>
      </c>
      <c r="B16459" s="182" t="s">
        <v>62322</v>
      </c>
      <c r="C16459" s="182"/>
      <c r="D16459" s="182" t="s">
        <v>8599</v>
      </c>
    </row>
    <row r="16460" spans="1:4">
      <c r="A16460" s="182" t="s">
        <v>8598</v>
      </c>
      <c r="B16460" s="182" t="s">
        <v>73934</v>
      </c>
      <c r="C16460" s="182"/>
      <c r="D16460" s="182" t="s">
        <v>8597</v>
      </c>
    </row>
    <row r="16461" spans="1:4">
      <c r="A16461" s="182" t="s">
        <v>8596</v>
      </c>
      <c r="B16461" s="182" t="s">
        <v>75631</v>
      </c>
      <c r="C16461" s="182"/>
      <c r="D16461" s="182" t="s">
        <v>8595</v>
      </c>
    </row>
    <row r="16462" spans="1:4">
      <c r="A16462" s="182" t="s">
        <v>8594</v>
      </c>
      <c r="B16462" s="182" t="s">
        <v>80099</v>
      </c>
      <c r="C16462" s="182"/>
      <c r="D16462" s="182" t="s">
        <v>8593</v>
      </c>
    </row>
    <row r="16463" spans="1:4">
      <c r="A16463" s="182" t="s">
        <v>8592</v>
      </c>
      <c r="B16463" s="182" t="s">
        <v>61585</v>
      </c>
      <c r="C16463" s="182"/>
      <c r="D16463" s="182" t="s">
        <v>8591</v>
      </c>
    </row>
    <row r="16464" spans="1:4">
      <c r="A16464" s="182" t="s">
        <v>8590</v>
      </c>
      <c r="B16464" s="182" t="s">
        <v>68783</v>
      </c>
      <c r="C16464" s="182"/>
      <c r="D16464" s="182" t="s">
        <v>8589</v>
      </c>
    </row>
    <row r="16465" spans="1:4">
      <c r="A16465" s="182" t="s">
        <v>8588</v>
      </c>
      <c r="B16465" s="182" t="s">
        <v>77864</v>
      </c>
      <c r="C16465" s="182"/>
      <c r="D16465" s="182" t="s">
        <v>8587</v>
      </c>
    </row>
    <row r="16466" spans="1:4">
      <c r="A16466" s="182" t="s">
        <v>8586</v>
      </c>
      <c r="B16466" s="182" t="s">
        <v>68094</v>
      </c>
      <c r="C16466" s="182"/>
      <c r="D16466" s="182" t="s">
        <v>8585</v>
      </c>
    </row>
    <row r="16467" spans="1:4">
      <c r="A16467" s="182" t="s">
        <v>8584</v>
      </c>
      <c r="B16467" s="182" t="s">
        <v>80872</v>
      </c>
      <c r="C16467" s="182"/>
      <c r="D16467" s="182" t="s">
        <v>8583</v>
      </c>
    </row>
    <row r="16468" spans="1:4">
      <c r="A16468" s="182" t="s">
        <v>8582</v>
      </c>
      <c r="B16468" s="182" t="s">
        <v>75931</v>
      </c>
      <c r="C16468" s="182"/>
      <c r="D16468" s="182" t="s">
        <v>8581</v>
      </c>
    </row>
    <row r="16469" spans="1:4">
      <c r="A16469" s="182" t="s">
        <v>8580</v>
      </c>
      <c r="B16469" s="182" t="s">
        <v>63230</v>
      </c>
      <c r="C16469" s="182"/>
      <c r="D16469" s="182" t="s">
        <v>8579</v>
      </c>
    </row>
    <row r="16470" spans="1:4">
      <c r="A16470" s="182" t="s">
        <v>8578</v>
      </c>
      <c r="B16470" s="182" t="s">
        <v>67819</v>
      </c>
      <c r="C16470" s="182"/>
      <c r="D16470" s="182" t="s">
        <v>8577</v>
      </c>
    </row>
    <row r="16471" spans="1:4">
      <c r="A16471" s="182" t="s">
        <v>8576</v>
      </c>
      <c r="B16471" s="182" t="s">
        <v>66201</v>
      </c>
      <c r="C16471" s="182"/>
      <c r="D16471" s="182" t="s">
        <v>8575</v>
      </c>
    </row>
    <row r="16472" spans="1:4">
      <c r="A16472" s="182" t="s">
        <v>8574</v>
      </c>
      <c r="B16472" s="182" t="s">
        <v>79940</v>
      </c>
      <c r="C16472" s="182"/>
      <c r="D16472" s="182" t="s">
        <v>8573</v>
      </c>
    </row>
    <row r="16473" spans="1:4">
      <c r="A16473" s="182" t="s">
        <v>8572</v>
      </c>
      <c r="B16473" s="182" t="s">
        <v>80344</v>
      </c>
      <c r="C16473" s="182"/>
      <c r="D16473" s="182" t="s">
        <v>8571</v>
      </c>
    </row>
    <row r="16474" spans="1:4">
      <c r="A16474" s="182" t="s">
        <v>8570</v>
      </c>
      <c r="B16474" s="182" t="s">
        <v>60714</v>
      </c>
      <c r="C16474" s="182"/>
      <c r="D16474" s="182" t="s">
        <v>8569</v>
      </c>
    </row>
    <row r="16475" spans="1:4">
      <c r="A16475" s="182" t="s">
        <v>8568</v>
      </c>
      <c r="B16475" s="182" t="s">
        <v>73690</v>
      </c>
      <c r="C16475" s="182"/>
      <c r="D16475" s="182" t="s">
        <v>8567</v>
      </c>
    </row>
    <row r="16476" spans="1:4">
      <c r="A16476" s="182" t="s">
        <v>8566</v>
      </c>
      <c r="B16476" s="182" t="s">
        <v>77157</v>
      </c>
      <c r="C16476" s="182"/>
      <c r="D16476" s="182" t="s">
        <v>8565</v>
      </c>
    </row>
    <row r="16477" spans="1:4">
      <c r="A16477" s="182" t="s">
        <v>8564</v>
      </c>
      <c r="B16477" s="182" t="s">
        <v>62287</v>
      </c>
      <c r="C16477" s="182"/>
      <c r="D16477" s="182" t="s">
        <v>8563</v>
      </c>
    </row>
    <row r="16478" spans="1:4">
      <c r="A16478" s="182" t="s">
        <v>8562</v>
      </c>
      <c r="B16478" s="182" t="s">
        <v>73599</v>
      </c>
      <c r="C16478" s="182"/>
      <c r="D16478" s="182" t="s">
        <v>8561</v>
      </c>
    </row>
    <row r="16479" spans="1:4">
      <c r="A16479" s="182" t="s">
        <v>8560</v>
      </c>
      <c r="B16479" s="182" t="s">
        <v>68203</v>
      </c>
      <c r="C16479" s="182"/>
      <c r="D16479" s="182" t="s">
        <v>8559</v>
      </c>
    </row>
    <row r="16480" spans="1:4">
      <c r="A16480" s="182" t="s">
        <v>8558</v>
      </c>
      <c r="B16480" s="182" t="s">
        <v>65318</v>
      </c>
      <c r="C16480" s="182"/>
      <c r="D16480" s="182" t="s">
        <v>8557</v>
      </c>
    </row>
    <row r="16481" spans="1:4">
      <c r="A16481" s="182" t="s">
        <v>8556</v>
      </c>
      <c r="B16481" s="182" t="s">
        <v>67992</v>
      </c>
      <c r="C16481" s="182"/>
      <c r="D16481" s="182" t="s">
        <v>8555</v>
      </c>
    </row>
    <row r="16482" spans="1:4">
      <c r="A16482" s="182" t="s">
        <v>8554</v>
      </c>
      <c r="B16482" s="182" t="s">
        <v>74395</v>
      </c>
      <c r="C16482" s="182"/>
      <c r="D16482" s="182" t="s">
        <v>8553</v>
      </c>
    </row>
    <row r="16483" spans="1:4">
      <c r="A16483" s="182" t="s">
        <v>8552</v>
      </c>
      <c r="B16483" s="182" t="s">
        <v>71861</v>
      </c>
      <c r="C16483" s="182"/>
      <c r="D16483" s="182" t="s">
        <v>8551</v>
      </c>
    </row>
    <row r="16484" spans="1:4">
      <c r="A16484" s="182" t="s">
        <v>8550</v>
      </c>
      <c r="B16484" s="182" t="s">
        <v>65833</v>
      </c>
      <c r="C16484" s="182"/>
      <c r="D16484" s="182" t="s">
        <v>8549</v>
      </c>
    </row>
    <row r="16485" spans="1:4">
      <c r="A16485" s="182" t="s">
        <v>8548</v>
      </c>
      <c r="B16485" s="182" t="s">
        <v>68500</v>
      </c>
      <c r="C16485" s="182"/>
      <c r="D16485" s="182" t="s">
        <v>8547</v>
      </c>
    </row>
    <row r="16486" spans="1:4">
      <c r="A16486" s="182" t="s">
        <v>8546</v>
      </c>
      <c r="B16486" s="182" t="s">
        <v>73804</v>
      </c>
      <c r="C16486" s="182"/>
      <c r="D16486" s="182" t="s">
        <v>8545</v>
      </c>
    </row>
    <row r="16487" spans="1:4">
      <c r="A16487" s="182" t="s">
        <v>8544</v>
      </c>
      <c r="B16487" s="182" t="s">
        <v>78356</v>
      </c>
      <c r="C16487" s="182"/>
      <c r="D16487" s="182" t="s">
        <v>8543</v>
      </c>
    </row>
    <row r="16488" spans="1:4">
      <c r="A16488" s="182" t="s">
        <v>8542</v>
      </c>
      <c r="B16488" s="182" t="s">
        <v>74423</v>
      </c>
      <c r="C16488" s="182"/>
      <c r="D16488" s="182" t="s">
        <v>8541</v>
      </c>
    </row>
    <row r="16489" spans="1:4">
      <c r="A16489" s="182" t="s">
        <v>8540</v>
      </c>
      <c r="B16489" s="182" t="s">
        <v>79318</v>
      </c>
      <c r="C16489" s="182"/>
      <c r="D16489" s="182" t="s">
        <v>8539</v>
      </c>
    </row>
    <row r="16490" spans="1:4">
      <c r="A16490" s="182" t="s">
        <v>8538</v>
      </c>
      <c r="B16490" s="182" t="s">
        <v>74345</v>
      </c>
      <c r="C16490" s="182"/>
      <c r="D16490" s="182" t="s">
        <v>8537</v>
      </c>
    </row>
    <row r="16491" spans="1:4">
      <c r="A16491" s="182" t="s">
        <v>8536</v>
      </c>
      <c r="B16491" s="182" t="s">
        <v>60223</v>
      </c>
      <c r="C16491" s="182"/>
      <c r="D16491" s="182" t="s">
        <v>8535</v>
      </c>
    </row>
    <row r="16492" spans="1:4">
      <c r="A16492" s="182" t="s">
        <v>8534</v>
      </c>
      <c r="B16492" s="182" t="s">
        <v>60630</v>
      </c>
      <c r="C16492" s="182"/>
      <c r="D16492" s="182" t="s">
        <v>8533</v>
      </c>
    </row>
    <row r="16493" spans="1:4">
      <c r="A16493" s="182" t="s">
        <v>8532</v>
      </c>
      <c r="B16493" s="182" t="s">
        <v>69660</v>
      </c>
      <c r="C16493" s="182"/>
      <c r="D16493" s="182" t="s">
        <v>8531</v>
      </c>
    </row>
    <row r="16494" spans="1:4">
      <c r="A16494" s="182" t="s">
        <v>8530</v>
      </c>
      <c r="B16494" s="182" t="s">
        <v>73986</v>
      </c>
      <c r="C16494" s="182"/>
      <c r="D16494" s="182" t="s">
        <v>8529</v>
      </c>
    </row>
    <row r="16495" spans="1:4">
      <c r="A16495" s="182" t="s">
        <v>8528</v>
      </c>
      <c r="B16495" s="182" t="s">
        <v>80554</v>
      </c>
      <c r="C16495" s="182"/>
      <c r="D16495" s="182" t="s">
        <v>8527</v>
      </c>
    </row>
    <row r="16496" spans="1:4">
      <c r="A16496" s="182" t="s">
        <v>8526</v>
      </c>
      <c r="B16496" s="182" t="s">
        <v>63962</v>
      </c>
      <c r="C16496" s="182"/>
      <c r="D16496" s="182" t="s">
        <v>8525</v>
      </c>
    </row>
    <row r="16497" spans="1:4">
      <c r="A16497" s="182" t="s">
        <v>8524</v>
      </c>
      <c r="B16497" s="182" t="s">
        <v>80188</v>
      </c>
      <c r="C16497" s="182"/>
      <c r="D16497" s="182" t="s">
        <v>8523</v>
      </c>
    </row>
    <row r="16498" spans="1:4">
      <c r="A16498" s="182" t="s">
        <v>8522</v>
      </c>
      <c r="B16498" s="182" t="s">
        <v>68810</v>
      </c>
      <c r="C16498" s="182"/>
      <c r="D16498" s="182" t="s">
        <v>8521</v>
      </c>
    </row>
    <row r="16499" spans="1:4">
      <c r="A16499" s="182" t="s">
        <v>8520</v>
      </c>
      <c r="B16499" s="182" t="s">
        <v>70137</v>
      </c>
      <c r="C16499" s="182"/>
      <c r="D16499" s="182" t="s">
        <v>8519</v>
      </c>
    </row>
    <row r="16500" spans="1:4">
      <c r="A16500" s="182" t="s">
        <v>8518</v>
      </c>
      <c r="B16500" s="182" t="s">
        <v>77651</v>
      </c>
      <c r="C16500" s="182"/>
      <c r="D16500" s="182" t="s">
        <v>8517</v>
      </c>
    </row>
    <row r="16501" spans="1:4">
      <c r="A16501" s="182" t="s">
        <v>8516</v>
      </c>
      <c r="B16501" s="182" t="s">
        <v>61431</v>
      </c>
      <c r="C16501" s="182"/>
      <c r="D16501" s="182" t="s">
        <v>8515</v>
      </c>
    </row>
    <row r="16502" spans="1:4">
      <c r="A16502" s="182" t="s">
        <v>8514</v>
      </c>
      <c r="B16502" s="182" t="s">
        <v>73539</v>
      </c>
      <c r="C16502" s="182"/>
      <c r="D16502" s="182" t="s">
        <v>8513</v>
      </c>
    </row>
    <row r="16503" spans="1:4">
      <c r="A16503" s="182" t="s">
        <v>8512</v>
      </c>
      <c r="B16503" s="182" t="s">
        <v>63477</v>
      </c>
      <c r="C16503" s="182"/>
      <c r="D16503" s="182" t="s">
        <v>8511</v>
      </c>
    </row>
    <row r="16504" spans="1:4">
      <c r="A16504" s="182" t="s">
        <v>8510</v>
      </c>
      <c r="B16504" s="182" t="s">
        <v>60448</v>
      </c>
      <c r="C16504" s="182"/>
      <c r="D16504" s="182" t="s">
        <v>8509</v>
      </c>
    </row>
    <row r="16505" spans="1:4">
      <c r="A16505" s="182" t="s">
        <v>8508</v>
      </c>
      <c r="B16505" s="182" t="s">
        <v>75583</v>
      </c>
      <c r="C16505" s="182"/>
      <c r="D16505" s="182" t="s">
        <v>8507</v>
      </c>
    </row>
    <row r="16506" spans="1:4">
      <c r="A16506" s="182" t="s">
        <v>8506</v>
      </c>
      <c r="B16506" s="182" t="s">
        <v>80520</v>
      </c>
      <c r="C16506" s="182"/>
      <c r="D16506" s="182" t="s">
        <v>8505</v>
      </c>
    </row>
    <row r="16507" spans="1:4">
      <c r="A16507" s="182" t="s">
        <v>8504</v>
      </c>
      <c r="B16507" s="182" t="s">
        <v>65520</v>
      </c>
      <c r="C16507" s="182"/>
      <c r="D16507" s="182" t="s">
        <v>8503</v>
      </c>
    </row>
    <row r="16508" spans="1:4">
      <c r="A16508" s="182" t="s">
        <v>8502</v>
      </c>
      <c r="B16508" s="182" t="s">
        <v>62326</v>
      </c>
      <c r="C16508" s="182"/>
      <c r="D16508" s="182" t="s">
        <v>8501</v>
      </c>
    </row>
    <row r="16509" spans="1:4">
      <c r="A16509" s="182" t="s">
        <v>8500</v>
      </c>
      <c r="B16509" s="182" t="s">
        <v>70243</v>
      </c>
      <c r="C16509" s="182"/>
      <c r="D16509" s="182" t="s">
        <v>8499</v>
      </c>
    </row>
    <row r="16510" spans="1:4">
      <c r="A16510" s="182" t="s">
        <v>8498</v>
      </c>
      <c r="B16510" s="182" t="s">
        <v>70976</v>
      </c>
      <c r="C16510" s="182"/>
      <c r="D16510" s="182" t="s">
        <v>8497</v>
      </c>
    </row>
    <row r="16511" spans="1:4">
      <c r="A16511" s="182" t="s">
        <v>8496</v>
      </c>
      <c r="B16511" s="182" t="s">
        <v>64260</v>
      </c>
      <c r="C16511" s="182"/>
      <c r="D16511" s="182" t="s">
        <v>8495</v>
      </c>
    </row>
    <row r="16512" spans="1:4">
      <c r="A16512" s="182" t="s">
        <v>8494</v>
      </c>
      <c r="B16512" s="182" t="s">
        <v>68338</v>
      </c>
      <c r="C16512" s="182"/>
      <c r="D16512" s="182" t="s">
        <v>8493</v>
      </c>
    </row>
    <row r="16513" spans="1:4">
      <c r="A16513" s="182" t="s">
        <v>8492</v>
      </c>
      <c r="B16513" s="182" t="s">
        <v>74828</v>
      </c>
      <c r="C16513" s="182"/>
      <c r="D16513" s="182" t="s">
        <v>8491</v>
      </c>
    </row>
    <row r="16514" spans="1:4">
      <c r="A16514" s="182" t="s">
        <v>8490</v>
      </c>
      <c r="B16514" s="182" t="s">
        <v>80856</v>
      </c>
      <c r="C16514" s="182"/>
      <c r="D16514" s="182" t="s">
        <v>8489</v>
      </c>
    </row>
    <row r="16515" spans="1:4">
      <c r="A16515" s="182" t="s">
        <v>8488</v>
      </c>
      <c r="B16515" s="182" t="s">
        <v>78867</v>
      </c>
      <c r="C16515" s="182"/>
      <c r="D16515" s="182" t="s">
        <v>8487</v>
      </c>
    </row>
    <row r="16516" spans="1:4">
      <c r="A16516" s="182" t="s">
        <v>8486</v>
      </c>
      <c r="B16516" s="182" t="s">
        <v>68300</v>
      </c>
      <c r="C16516" s="182"/>
      <c r="D16516" s="182" t="s">
        <v>8485</v>
      </c>
    </row>
    <row r="16517" spans="1:4">
      <c r="A16517" s="182" t="s">
        <v>8484</v>
      </c>
      <c r="B16517" s="182" t="s">
        <v>71968</v>
      </c>
      <c r="C16517" s="182"/>
      <c r="D16517" s="182" t="s">
        <v>8483</v>
      </c>
    </row>
    <row r="16518" spans="1:4">
      <c r="A16518" s="182" t="s">
        <v>8482</v>
      </c>
      <c r="B16518" s="182" t="s">
        <v>78092</v>
      </c>
      <c r="C16518" s="182"/>
      <c r="D16518" s="182" t="s">
        <v>8481</v>
      </c>
    </row>
    <row r="16519" spans="1:4">
      <c r="A16519" s="182" t="s">
        <v>8480</v>
      </c>
      <c r="B16519" s="182" t="s">
        <v>78700</v>
      </c>
      <c r="C16519" s="182"/>
      <c r="D16519" s="182" t="s">
        <v>8479</v>
      </c>
    </row>
    <row r="16520" spans="1:4">
      <c r="A16520" s="182" t="s">
        <v>8478</v>
      </c>
      <c r="B16520" s="182" t="s">
        <v>68660</v>
      </c>
      <c r="C16520" s="182"/>
      <c r="D16520" s="182" t="s">
        <v>8477</v>
      </c>
    </row>
    <row r="16521" spans="1:4">
      <c r="A16521" s="182" t="s">
        <v>8476</v>
      </c>
      <c r="B16521" s="182" t="s">
        <v>78728</v>
      </c>
      <c r="C16521" s="182"/>
      <c r="D16521" s="182" t="s">
        <v>8475</v>
      </c>
    </row>
    <row r="16522" spans="1:4">
      <c r="A16522" s="182" t="s">
        <v>8474</v>
      </c>
      <c r="B16522" s="182" t="s">
        <v>77346</v>
      </c>
      <c r="C16522" s="182"/>
      <c r="D16522" s="182" t="s">
        <v>8473</v>
      </c>
    </row>
    <row r="16523" spans="1:4">
      <c r="A16523" s="182" t="s">
        <v>8472</v>
      </c>
      <c r="B16523" s="182" t="s">
        <v>74103</v>
      </c>
      <c r="C16523" s="182"/>
      <c r="D16523" s="182" t="s">
        <v>8471</v>
      </c>
    </row>
    <row r="16524" spans="1:4">
      <c r="A16524" s="182" t="s">
        <v>8470</v>
      </c>
      <c r="B16524" s="182" t="s">
        <v>64516</v>
      </c>
      <c r="C16524" s="182"/>
      <c r="D16524" s="182" t="s">
        <v>8469</v>
      </c>
    </row>
    <row r="16525" spans="1:4">
      <c r="A16525" s="182" t="s">
        <v>8468</v>
      </c>
      <c r="B16525" s="182" t="s">
        <v>62351</v>
      </c>
      <c r="C16525" s="182"/>
      <c r="D16525" s="182" t="s">
        <v>8467</v>
      </c>
    </row>
    <row r="16526" spans="1:4">
      <c r="A16526" s="182" t="s">
        <v>8466</v>
      </c>
      <c r="B16526" s="182" t="s">
        <v>73153</v>
      </c>
      <c r="C16526" s="182"/>
      <c r="D16526" s="182" t="s">
        <v>8465</v>
      </c>
    </row>
    <row r="16527" spans="1:4">
      <c r="A16527" s="182" t="s">
        <v>8464</v>
      </c>
      <c r="B16527" s="182" t="s">
        <v>71329</v>
      </c>
      <c r="C16527" s="182"/>
      <c r="D16527" s="182" t="s">
        <v>8463</v>
      </c>
    </row>
    <row r="16528" spans="1:4">
      <c r="A16528" s="182" t="s">
        <v>8462</v>
      </c>
      <c r="B16528" s="182" t="s">
        <v>64996</v>
      </c>
      <c r="C16528" s="182"/>
      <c r="D16528" s="182" t="s">
        <v>8461</v>
      </c>
    </row>
    <row r="16529" spans="1:4">
      <c r="A16529" s="182" t="s">
        <v>8460</v>
      </c>
      <c r="B16529" s="182" t="s">
        <v>61150</v>
      </c>
      <c r="C16529" s="182"/>
      <c r="D16529" s="182" t="s">
        <v>8459</v>
      </c>
    </row>
    <row r="16530" spans="1:4">
      <c r="A16530" s="182" t="s">
        <v>8458</v>
      </c>
      <c r="B16530" s="182" t="s">
        <v>72925</v>
      </c>
      <c r="C16530" s="182"/>
      <c r="D16530" s="182" t="s">
        <v>8457</v>
      </c>
    </row>
    <row r="16531" spans="1:4">
      <c r="A16531" s="182" t="s">
        <v>8456</v>
      </c>
      <c r="B16531" s="182" t="s">
        <v>76858</v>
      </c>
      <c r="C16531" s="182"/>
      <c r="D16531" s="182" t="s">
        <v>8455</v>
      </c>
    </row>
    <row r="16532" spans="1:4">
      <c r="A16532" s="182" t="s">
        <v>8454</v>
      </c>
      <c r="B16532" s="182" t="s">
        <v>71299</v>
      </c>
      <c r="C16532" s="182"/>
      <c r="D16532" s="182" t="s">
        <v>8453</v>
      </c>
    </row>
    <row r="16533" spans="1:4">
      <c r="A16533" s="182" t="s">
        <v>8452</v>
      </c>
      <c r="B16533" s="182" t="s">
        <v>74161</v>
      </c>
      <c r="C16533" s="182"/>
      <c r="D16533" s="182" t="s">
        <v>8451</v>
      </c>
    </row>
    <row r="16534" spans="1:4">
      <c r="A16534" s="182" t="s">
        <v>8450</v>
      </c>
      <c r="B16534" s="182" t="s">
        <v>77287</v>
      </c>
      <c r="C16534" s="182"/>
      <c r="D16534" s="182" t="s">
        <v>8449</v>
      </c>
    </row>
    <row r="16535" spans="1:4">
      <c r="A16535" s="182" t="s">
        <v>8448</v>
      </c>
      <c r="B16535" s="182" t="s">
        <v>75532</v>
      </c>
      <c r="C16535" s="182"/>
      <c r="D16535" s="182" t="s">
        <v>8447</v>
      </c>
    </row>
    <row r="16536" spans="1:4">
      <c r="A16536" s="182" t="s">
        <v>8446</v>
      </c>
      <c r="B16536" s="182" t="s">
        <v>70374</v>
      </c>
      <c r="C16536" s="182"/>
      <c r="D16536" s="182" t="s">
        <v>8445</v>
      </c>
    </row>
    <row r="16537" spans="1:4">
      <c r="A16537" s="182" t="s">
        <v>8444</v>
      </c>
      <c r="B16537" s="182" t="s">
        <v>71846</v>
      </c>
      <c r="C16537" s="182"/>
      <c r="D16537" s="182" t="s">
        <v>8443</v>
      </c>
    </row>
    <row r="16538" spans="1:4">
      <c r="A16538" s="182" t="s">
        <v>8442</v>
      </c>
      <c r="B16538" s="182" t="s">
        <v>68432</v>
      </c>
      <c r="C16538" s="182"/>
      <c r="D16538" s="182" t="s">
        <v>8441</v>
      </c>
    </row>
    <row r="16539" spans="1:4">
      <c r="A16539" s="182" t="s">
        <v>8440</v>
      </c>
      <c r="B16539" s="182" t="s">
        <v>77525</v>
      </c>
      <c r="C16539" s="182"/>
      <c r="D16539" s="182" t="s">
        <v>8439</v>
      </c>
    </row>
    <row r="16540" spans="1:4">
      <c r="A16540" s="182" t="s">
        <v>8438</v>
      </c>
      <c r="B16540" s="182" t="s">
        <v>66479</v>
      </c>
      <c r="C16540" s="182"/>
      <c r="D16540" s="182" t="s">
        <v>8437</v>
      </c>
    </row>
    <row r="16541" spans="1:4">
      <c r="A16541" s="182" t="s">
        <v>8436</v>
      </c>
      <c r="B16541" s="182" t="s">
        <v>66292</v>
      </c>
      <c r="C16541" s="182"/>
      <c r="D16541" s="182" t="s">
        <v>8435</v>
      </c>
    </row>
    <row r="16542" spans="1:4">
      <c r="A16542" s="182" t="s">
        <v>8434</v>
      </c>
      <c r="B16542" s="182" t="s">
        <v>75572</v>
      </c>
      <c r="C16542" s="182"/>
      <c r="D16542" s="182" t="s">
        <v>8433</v>
      </c>
    </row>
    <row r="16543" spans="1:4">
      <c r="A16543" s="182" t="s">
        <v>8432</v>
      </c>
      <c r="B16543" s="182" t="s">
        <v>74597</v>
      </c>
      <c r="C16543" s="182"/>
      <c r="D16543" s="182" t="s">
        <v>8431</v>
      </c>
    </row>
    <row r="16544" spans="1:4">
      <c r="A16544" s="182" t="s">
        <v>8430</v>
      </c>
      <c r="B16544" s="182" t="s">
        <v>69258</v>
      </c>
      <c r="C16544" s="182"/>
      <c r="D16544" s="182" t="s">
        <v>8429</v>
      </c>
    </row>
    <row r="16545" spans="1:4">
      <c r="A16545" s="182" t="s">
        <v>8428</v>
      </c>
      <c r="B16545" s="182" t="s">
        <v>71614</v>
      </c>
      <c r="C16545" s="182"/>
      <c r="D16545" s="182" t="s">
        <v>8427</v>
      </c>
    </row>
    <row r="16546" spans="1:4">
      <c r="A16546" s="182" t="s">
        <v>8426</v>
      </c>
      <c r="B16546" s="182" t="s">
        <v>73253</v>
      </c>
      <c r="C16546" s="182"/>
      <c r="D16546" s="182" t="s">
        <v>8425</v>
      </c>
    </row>
    <row r="16547" spans="1:4">
      <c r="A16547" s="182" t="s">
        <v>8424</v>
      </c>
      <c r="B16547" s="182" t="s">
        <v>71899</v>
      </c>
      <c r="C16547" s="182"/>
      <c r="D16547" s="182" t="s">
        <v>8423</v>
      </c>
    </row>
    <row r="16548" spans="1:4">
      <c r="A16548" s="182" t="s">
        <v>8422</v>
      </c>
      <c r="B16548" s="182" t="s">
        <v>68641</v>
      </c>
      <c r="C16548" s="182"/>
      <c r="D16548" s="182" t="s">
        <v>8421</v>
      </c>
    </row>
    <row r="16549" spans="1:4">
      <c r="A16549" s="182" t="s">
        <v>8420</v>
      </c>
      <c r="B16549" s="182" t="s">
        <v>67512</v>
      </c>
      <c r="C16549" s="182"/>
      <c r="D16549" s="182" t="s">
        <v>8419</v>
      </c>
    </row>
    <row r="16550" spans="1:4">
      <c r="A16550" s="182" t="s">
        <v>8418</v>
      </c>
      <c r="B16550" s="182" t="s">
        <v>79796</v>
      </c>
      <c r="C16550" s="182"/>
      <c r="D16550" s="182" t="s">
        <v>8417</v>
      </c>
    </row>
    <row r="16551" spans="1:4">
      <c r="A16551" s="182" t="s">
        <v>8416</v>
      </c>
      <c r="B16551" s="182" t="s">
        <v>74837</v>
      </c>
      <c r="C16551" s="182"/>
      <c r="D16551" s="182" t="s">
        <v>8415</v>
      </c>
    </row>
    <row r="16552" spans="1:4">
      <c r="A16552" s="182" t="s">
        <v>8414</v>
      </c>
      <c r="B16552" s="182" t="s">
        <v>79076</v>
      </c>
      <c r="C16552" s="182"/>
      <c r="D16552" s="182" t="s">
        <v>8413</v>
      </c>
    </row>
    <row r="16553" spans="1:4">
      <c r="A16553" s="182" t="s">
        <v>8412</v>
      </c>
      <c r="B16553" s="182" t="s">
        <v>72824</v>
      </c>
      <c r="C16553" s="182"/>
      <c r="D16553" s="182" t="s">
        <v>8411</v>
      </c>
    </row>
    <row r="16554" spans="1:4">
      <c r="A16554" s="182" t="s">
        <v>8410</v>
      </c>
      <c r="B16554" s="182" t="s">
        <v>77401</v>
      </c>
      <c r="C16554" s="182"/>
      <c r="D16554" s="182" t="s">
        <v>8409</v>
      </c>
    </row>
    <row r="16555" spans="1:4">
      <c r="A16555" s="182" t="s">
        <v>8408</v>
      </c>
      <c r="B16555" s="182" t="s">
        <v>71657</v>
      </c>
      <c r="C16555" s="182"/>
      <c r="D16555" s="182" t="s">
        <v>8407</v>
      </c>
    </row>
    <row r="16556" spans="1:4">
      <c r="A16556" s="182" t="s">
        <v>8406</v>
      </c>
      <c r="B16556" s="182" t="s">
        <v>78624</v>
      </c>
      <c r="C16556" s="182"/>
      <c r="D16556" s="182" t="s">
        <v>8405</v>
      </c>
    </row>
    <row r="16557" spans="1:4">
      <c r="A16557" s="182" t="s">
        <v>8404</v>
      </c>
      <c r="B16557" s="182" t="s">
        <v>64379</v>
      </c>
      <c r="C16557" s="182"/>
      <c r="D16557" s="182" t="s">
        <v>8403</v>
      </c>
    </row>
    <row r="16558" spans="1:4">
      <c r="A16558" s="182" t="s">
        <v>8402</v>
      </c>
      <c r="B16558" s="182" t="s">
        <v>69879</v>
      </c>
      <c r="C16558" s="182"/>
      <c r="D16558" s="182" t="s">
        <v>8401</v>
      </c>
    </row>
    <row r="16559" spans="1:4">
      <c r="A16559" s="182" t="s">
        <v>8400</v>
      </c>
      <c r="B16559" s="182" t="s">
        <v>66469</v>
      </c>
      <c r="C16559" s="182"/>
      <c r="D16559" s="182" t="s">
        <v>8399</v>
      </c>
    </row>
    <row r="16560" spans="1:4">
      <c r="A16560" s="182" t="s">
        <v>8398</v>
      </c>
      <c r="B16560" s="182" t="s">
        <v>80822</v>
      </c>
      <c r="C16560" s="182"/>
      <c r="D16560" s="182" t="s">
        <v>8397</v>
      </c>
    </row>
    <row r="16561" spans="1:4">
      <c r="A16561" s="182" t="s">
        <v>8396</v>
      </c>
      <c r="B16561" s="182" t="s">
        <v>69252</v>
      </c>
      <c r="C16561" s="182"/>
      <c r="D16561" s="182" t="s">
        <v>8395</v>
      </c>
    </row>
    <row r="16562" spans="1:4">
      <c r="A16562" s="182" t="s">
        <v>8394</v>
      </c>
      <c r="B16562" s="182" t="s">
        <v>60285</v>
      </c>
      <c r="C16562" s="182"/>
      <c r="D16562" s="182" t="s">
        <v>8393</v>
      </c>
    </row>
    <row r="16563" spans="1:4">
      <c r="A16563" s="182" t="s">
        <v>8392</v>
      </c>
      <c r="B16563" s="182" t="s">
        <v>73002</v>
      </c>
      <c r="C16563" s="182"/>
      <c r="D16563" s="182" t="s">
        <v>8391</v>
      </c>
    </row>
    <row r="16564" spans="1:4">
      <c r="A16564" s="182" t="s">
        <v>8390</v>
      </c>
      <c r="B16564" s="182" t="s">
        <v>66455</v>
      </c>
      <c r="C16564" s="182"/>
      <c r="D16564" s="182" t="s">
        <v>8389</v>
      </c>
    </row>
    <row r="16565" spans="1:4">
      <c r="A16565" s="182" t="s">
        <v>8388</v>
      </c>
      <c r="B16565" s="182" t="s">
        <v>77967</v>
      </c>
      <c r="C16565" s="182"/>
      <c r="D16565" s="182" t="s">
        <v>8387</v>
      </c>
    </row>
    <row r="16566" spans="1:4">
      <c r="A16566" s="182" t="s">
        <v>8386</v>
      </c>
      <c r="B16566" s="182" t="s">
        <v>63497</v>
      </c>
      <c r="C16566" s="182"/>
      <c r="D16566" s="182" t="s">
        <v>8385</v>
      </c>
    </row>
    <row r="16567" spans="1:4">
      <c r="A16567" s="182" t="s">
        <v>8384</v>
      </c>
      <c r="B16567" s="182" t="s">
        <v>72670</v>
      </c>
      <c r="C16567" s="182"/>
      <c r="D16567" s="182" t="s">
        <v>8383</v>
      </c>
    </row>
    <row r="16568" spans="1:4">
      <c r="A16568" s="182" t="s">
        <v>8382</v>
      </c>
      <c r="B16568" s="182" t="s">
        <v>80917</v>
      </c>
      <c r="C16568" s="182"/>
      <c r="D16568" s="182" t="s">
        <v>8381</v>
      </c>
    </row>
    <row r="16569" spans="1:4">
      <c r="A16569" s="182" t="s">
        <v>8380</v>
      </c>
      <c r="B16569" s="182" t="s">
        <v>67487</v>
      </c>
      <c r="C16569" s="182"/>
      <c r="D16569" s="182" t="s">
        <v>8379</v>
      </c>
    </row>
    <row r="16570" spans="1:4">
      <c r="A16570" s="182" t="s">
        <v>8378</v>
      </c>
      <c r="B16570" s="182" t="s">
        <v>78078</v>
      </c>
      <c r="C16570" s="182"/>
      <c r="D16570" s="182" t="s">
        <v>8377</v>
      </c>
    </row>
    <row r="16571" spans="1:4">
      <c r="A16571" s="182" t="s">
        <v>8376</v>
      </c>
      <c r="B16571" s="182" t="s">
        <v>69895</v>
      </c>
      <c r="C16571" s="182"/>
      <c r="D16571" s="182" t="s">
        <v>8375</v>
      </c>
    </row>
    <row r="16572" spans="1:4">
      <c r="A16572" s="182" t="s">
        <v>8374</v>
      </c>
      <c r="B16572" s="182" t="s">
        <v>69141</v>
      </c>
      <c r="C16572" s="182"/>
      <c r="D16572" s="182" t="s">
        <v>8373</v>
      </c>
    </row>
    <row r="16573" spans="1:4">
      <c r="A16573" s="182" t="s">
        <v>8372</v>
      </c>
      <c r="B16573" s="182" t="s">
        <v>78637</v>
      </c>
      <c r="C16573" s="182"/>
      <c r="D16573" s="182" t="s">
        <v>8371</v>
      </c>
    </row>
    <row r="16574" spans="1:4">
      <c r="A16574" s="182" t="s">
        <v>8370</v>
      </c>
      <c r="B16574" s="182" t="s">
        <v>68374</v>
      </c>
      <c r="C16574" s="182"/>
      <c r="D16574" s="182" t="s">
        <v>8369</v>
      </c>
    </row>
    <row r="16575" spans="1:4">
      <c r="A16575" s="182" t="s">
        <v>8368</v>
      </c>
      <c r="B16575" s="182" t="s">
        <v>65680</v>
      </c>
      <c r="C16575" s="182"/>
      <c r="D16575" s="182" t="s">
        <v>8367</v>
      </c>
    </row>
    <row r="16576" spans="1:4">
      <c r="A16576" s="182" t="s">
        <v>8366</v>
      </c>
      <c r="B16576" s="182" t="s">
        <v>68545</v>
      </c>
      <c r="C16576" s="182"/>
      <c r="D16576" s="182" t="s">
        <v>8365</v>
      </c>
    </row>
    <row r="16577" spans="1:4">
      <c r="A16577" s="182" t="s">
        <v>8364</v>
      </c>
      <c r="B16577" s="182" t="s">
        <v>75334</v>
      </c>
      <c r="C16577" s="182"/>
      <c r="D16577" s="182" t="s">
        <v>8363</v>
      </c>
    </row>
    <row r="16578" spans="1:4">
      <c r="A16578" s="182" t="s">
        <v>8362</v>
      </c>
      <c r="B16578" s="182" t="s">
        <v>73312</v>
      </c>
      <c r="C16578" s="182"/>
      <c r="D16578" s="182" t="s">
        <v>8361</v>
      </c>
    </row>
    <row r="16579" spans="1:4">
      <c r="A16579" s="182" t="s">
        <v>8360</v>
      </c>
      <c r="B16579" s="182" t="s">
        <v>61952</v>
      </c>
      <c r="C16579" s="182"/>
      <c r="D16579" s="182" t="s">
        <v>8359</v>
      </c>
    </row>
    <row r="16580" spans="1:4">
      <c r="A16580" s="182" t="s">
        <v>8358</v>
      </c>
      <c r="B16580" s="182" t="s">
        <v>72304</v>
      </c>
      <c r="C16580" s="182"/>
      <c r="D16580" s="182" t="s">
        <v>8357</v>
      </c>
    </row>
    <row r="16581" spans="1:4">
      <c r="A16581" s="182" t="s">
        <v>8356</v>
      </c>
      <c r="B16581" s="182" t="s">
        <v>71399</v>
      </c>
      <c r="C16581" s="182"/>
      <c r="D16581" s="182" t="s">
        <v>8355</v>
      </c>
    </row>
    <row r="16582" spans="1:4">
      <c r="A16582" s="182" t="s">
        <v>8354</v>
      </c>
      <c r="B16582" s="182" t="s">
        <v>75419</v>
      </c>
      <c r="C16582" s="182"/>
      <c r="D16582" s="182" t="s">
        <v>8353</v>
      </c>
    </row>
    <row r="16583" spans="1:4">
      <c r="A16583" s="182" t="s">
        <v>8352</v>
      </c>
      <c r="B16583" s="182" t="s">
        <v>65706</v>
      </c>
      <c r="C16583" s="182"/>
      <c r="D16583" s="182" t="s">
        <v>8351</v>
      </c>
    </row>
    <row r="16584" spans="1:4">
      <c r="A16584" s="182" t="s">
        <v>8350</v>
      </c>
      <c r="B16584" s="182" t="s">
        <v>60999</v>
      </c>
      <c r="C16584" s="182"/>
      <c r="D16584" s="182" t="s">
        <v>8349</v>
      </c>
    </row>
    <row r="16585" spans="1:4">
      <c r="A16585" s="182" t="s">
        <v>8348</v>
      </c>
      <c r="B16585" s="182" t="s">
        <v>63531</v>
      </c>
      <c r="C16585" s="182"/>
      <c r="D16585" s="182" t="s">
        <v>8347</v>
      </c>
    </row>
    <row r="16586" spans="1:4">
      <c r="A16586" s="182" t="s">
        <v>8346</v>
      </c>
      <c r="B16586" s="182" t="s">
        <v>74897</v>
      </c>
      <c r="C16586" s="182"/>
      <c r="D16586" s="182" t="s">
        <v>8345</v>
      </c>
    </row>
    <row r="16587" spans="1:4">
      <c r="A16587" s="182" t="s">
        <v>8344</v>
      </c>
      <c r="B16587" s="182" t="s">
        <v>71955</v>
      </c>
      <c r="C16587" s="182"/>
      <c r="D16587" s="182" t="s">
        <v>8343</v>
      </c>
    </row>
    <row r="16588" spans="1:4">
      <c r="A16588" s="182" t="s">
        <v>8342</v>
      </c>
      <c r="B16588" s="182" t="s">
        <v>59632</v>
      </c>
      <c r="C16588" s="182"/>
      <c r="D16588" s="182" t="s">
        <v>8341</v>
      </c>
    </row>
    <row r="16589" spans="1:4">
      <c r="A16589" s="182" t="s">
        <v>8340</v>
      </c>
      <c r="B16589" s="182" t="s">
        <v>63824</v>
      </c>
      <c r="C16589" s="182"/>
      <c r="D16589" s="182" t="s">
        <v>8339</v>
      </c>
    </row>
    <row r="16590" spans="1:4">
      <c r="A16590" s="182" t="s">
        <v>8338</v>
      </c>
      <c r="B16590" s="182" t="s">
        <v>73189</v>
      </c>
      <c r="C16590" s="182"/>
      <c r="D16590" s="182" t="s">
        <v>8337</v>
      </c>
    </row>
    <row r="16591" spans="1:4">
      <c r="A16591" s="182" t="s">
        <v>8336</v>
      </c>
      <c r="B16591" s="182" t="s">
        <v>77724</v>
      </c>
      <c r="C16591" s="182"/>
      <c r="D16591" s="182" t="s">
        <v>8335</v>
      </c>
    </row>
    <row r="16592" spans="1:4">
      <c r="A16592" s="182" t="s">
        <v>8334</v>
      </c>
      <c r="B16592" s="182" t="s">
        <v>78909</v>
      </c>
      <c r="C16592" s="182"/>
      <c r="D16592" s="182" t="s">
        <v>8333</v>
      </c>
    </row>
    <row r="16593" spans="1:4">
      <c r="A16593" s="182" t="s">
        <v>8332</v>
      </c>
      <c r="B16593" s="182" t="s">
        <v>67317</v>
      </c>
      <c r="C16593" s="182"/>
      <c r="D16593" s="182" t="s">
        <v>8331</v>
      </c>
    </row>
    <row r="16594" spans="1:4">
      <c r="A16594" s="182" t="s">
        <v>8330</v>
      </c>
      <c r="B16594" s="182" t="s">
        <v>60145</v>
      </c>
      <c r="C16594" s="182"/>
      <c r="D16594" s="182" t="s">
        <v>8329</v>
      </c>
    </row>
    <row r="16595" spans="1:4">
      <c r="A16595" s="182" t="s">
        <v>8328</v>
      </c>
      <c r="B16595" s="182" t="s">
        <v>65242</v>
      </c>
      <c r="C16595" s="182"/>
      <c r="D16595" s="182" t="s">
        <v>8327</v>
      </c>
    </row>
    <row r="16596" spans="1:4">
      <c r="A16596" s="182" t="s">
        <v>8326</v>
      </c>
      <c r="B16596" s="182" t="s">
        <v>64805</v>
      </c>
      <c r="C16596" s="182"/>
      <c r="D16596" s="182" t="s">
        <v>8325</v>
      </c>
    </row>
    <row r="16597" spans="1:4">
      <c r="A16597" s="182" t="s">
        <v>8324</v>
      </c>
      <c r="B16597" s="182" t="s">
        <v>76188</v>
      </c>
      <c r="C16597" s="182"/>
      <c r="D16597" s="182" t="s">
        <v>8323</v>
      </c>
    </row>
    <row r="16598" spans="1:4">
      <c r="A16598" s="182" t="s">
        <v>8322</v>
      </c>
      <c r="B16598" s="182" t="s">
        <v>67051</v>
      </c>
      <c r="C16598" s="182"/>
      <c r="D16598" s="182" t="s">
        <v>8321</v>
      </c>
    </row>
    <row r="16599" spans="1:4">
      <c r="A16599" s="182" t="s">
        <v>8320</v>
      </c>
      <c r="B16599" s="182" t="s">
        <v>73176</v>
      </c>
      <c r="C16599" s="182"/>
      <c r="D16599" s="182" t="s">
        <v>8319</v>
      </c>
    </row>
    <row r="16600" spans="1:4">
      <c r="A16600" s="182" t="s">
        <v>8318</v>
      </c>
      <c r="B16600" s="182" t="s">
        <v>72947</v>
      </c>
      <c r="C16600" s="182"/>
      <c r="D16600" s="182" t="s">
        <v>8317</v>
      </c>
    </row>
    <row r="16601" spans="1:4">
      <c r="A16601" s="182" t="s">
        <v>8316</v>
      </c>
      <c r="B16601" s="182" t="s">
        <v>64112</v>
      </c>
      <c r="C16601" s="182"/>
      <c r="D16601" s="182" t="s">
        <v>8315</v>
      </c>
    </row>
    <row r="16602" spans="1:4">
      <c r="A16602" s="182" t="s">
        <v>8314</v>
      </c>
      <c r="B16602" s="182" t="s">
        <v>66017</v>
      </c>
      <c r="C16602" s="182"/>
      <c r="D16602" s="182" t="s">
        <v>8313</v>
      </c>
    </row>
    <row r="16603" spans="1:4">
      <c r="A16603" s="182" t="s">
        <v>8312</v>
      </c>
      <c r="B16603" s="182" t="s">
        <v>64331</v>
      </c>
      <c r="C16603" s="182"/>
      <c r="D16603" s="182" t="s">
        <v>8311</v>
      </c>
    </row>
    <row r="16604" spans="1:4">
      <c r="A16604" s="182" t="s">
        <v>8310</v>
      </c>
      <c r="B16604" s="182" t="s">
        <v>64729</v>
      </c>
      <c r="C16604" s="182"/>
      <c r="D16604" s="182" t="s">
        <v>8309</v>
      </c>
    </row>
    <row r="16605" spans="1:4">
      <c r="A16605" s="182" t="s">
        <v>8308</v>
      </c>
      <c r="B16605" s="182" t="s">
        <v>75455</v>
      </c>
      <c r="C16605" s="182"/>
      <c r="D16605" s="182" t="s">
        <v>8307</v>
      </c>
    </row>
    <row r="16606" spans="1:4">
      <c r="A16606" s="182" t="s">
        <v>8306</v>
      </c>
      <c r="B16606" s="182" t="s">
        <v>78749</v>
      </c>
      <c r="C16606" s="182"/>
      <c r="D16606" s="182" t="s">
        <v>8305</v>
      </c>
    </row>
    <row r="16607" spans="1:4">
      <c r="A16607" s="182" t="s">
        <v>8304</v>
      </c>
      <c r="B16607" s="182" t="s">
        <v>64105</v>
      </c>
      <c r="C16607" s="182"/>
      <c r="D16607" s="182" t="s">
        <v>8303</v>
      </c>
    </row>
    <row r="16608" spans="1:4">
      <c r="A16608" s="182" t="s">
        <v>8302</v>
      </c>
      <c r="B16608" s="182" t="s">
        <v>80163</v>
      </c>
      <c r="C16608" s="182"/>
      <c r="D16608" s="182" t="s">
        <v>8301</v>
      </c>
    </row>
    <row r="16609" spans="1:4">
      <c r="A16609" s="182" t="s">
        <v>8300</v>
      </c>
      <c r="B16609" s="182" t="s">
        <v>69743</v>
      </c>
      <c r="C16609" s="182"/>
      <c r="D16609" s="182" t="s">
        <v>8299</v>
      </c>
    </row>
    <row r="16610" spans="1:4">
      <c r="A16610" s="182" t="s">
        <v>8298</v>
      </c>
      <c r="B16610" s="182" t="s">
        <v>77846</v>
      </c>
      <c r="C16610" s="182"/>
      <c r="D16610" s="182" t="s">
        <v>8297</v>
      </c>
    </row>
    <row r="16611" spans="1:4">
      <c r="A16611" s="182" t="s">
        <v>8296</v>
      </c>
      <c r="B16611" s="182" t="s">
        <v>77597</v>
      </c>
      <c r="C16611" s="182"/>
      <c r="D16611" s="182" t="s">
        <v>8295</v>
      </c>
    </row>
    <row r="16612" spans="1:4">
      <c r="A16612" s="182" t="s">
        <v>8294</v>
      </c>
      <c r="B16612" s="182" t="s">
        <v>60581</v>
      </c>
      <c r="C16612" s="182"/>
      <c r="D16612" s="182" t="s">
        <v>8293</v>
      </c>
    </row>
    <row r="16613" spans="1:4">
      <c r="A16613" s="182" t="s">
        <v>8292</v>
      </c>
      <c r="B16613" s="182" t="s">
        <v>81087</v>
      </c>
      <c r="C16613" s="182"/>
      <c r="D16613" s="182" t="s">
        <v>8291</v>
      </c>
    </row>
    <row r="16614" spans="1:4">
      <c r="A16614" s="182" t="s">
        <v>8290</v>
      </c>
      <c r="B16614" s="182" t="s">
        <v>80401</v>
      </c>
      <c r="C16614" s="182"/>
      <c r="D16614" s="182" t="s">
        <v>8289</v>
      </c>
    </row>
    <row r="16615" spans="1:4">
      <c r="A16615" s="182" t="s">
        <v>8288</v>
      </c>
      <c r="B16615" s="182" t="s">
        <v>65352</v>
      </c>
      <c r="C16615" s="182"/>
      <c r="D16615" s="182" t="s">
        <v>8287</v>
      </c>
    </row>
    <row r="16616" spans="1:4">
      <c r="A16616" s="182" t="s">
        <v>8286</v>
      </c>
      <c r="B16616" s="182" t="s">
        <v>70817</v>
      </c>
      <c r="C16616" s="182"/>
      <c r="D16616" s="182" t="s">
        <v>8285</v>
      </c>
    </row>
    <row r="16617" spans="1:4">
      <c r="A16617" s="182" t="s">
        <v>8284</v>
      </c>
      <c r="B16617" s="182" t="s">
        <v>72739</v>
      </c>
      <c r="C16617" s="182"/>
      <c r="D16617" s="182" t="s">
        <v>8283</v>
      </c>
    </row>
    <row r="16618" spans="1:4">
      <c r="A16618" s="182" t="s">
        <v>8282</v>
      </c>
      <c r="B16618" s="182" t="s">
        <v>80719</v>
      </c>
      <c r="C16618" s="182"/>
      <c r="D16618" s="182" t="s">
        <v>8281</v>
      </c>
    </row>
    <row r="16619" spans="1:4">
      <c r="A16619" s="182" t="s">
        <v>8280</v>
      </c>
      <c r="B16619" s="182" t="s">
        <v>61021</v>
      </c>
      <c r="C16619" s="182"/>
      <c r="D16619" s="182" t="s">
        <v>8279</v>
      </c>
    </row>
    <row r="16620" spans="1:4">
      <c r="A16620" s="182" t="s">
        <v>8278</v>
      </c>
      <c r="B16620" s="182" t="s">
        <v>61800</v>
      </c>
      <c r="C16620" s="182"/>
      <c r="D16620" s="182" t="s">
        <v>8277</v>
      </c>
    </row>
    <row r="16621" spans="1:4">
      <c r="A16621" s="182" t="s">
        <v>8276</v>
      </c>
      <c r="B16621" s="182" t="s">
        <v>69845</v>
      </c>
      <c r="C16621" s="182"/>
      <c r="D16621" s="182" t="s">
        <v>8275</v>
      </c>
    </row>
    <row r="16622" spans="1:4">
      <c r="A16622" s="182" t="s">
        <v>8274</v>
      </c>
      <c r="B16622" s="182" t="s">
        <v>65536</v>
      </c>
      <c r="C16622" s="182"/>
      <c r="D16622" s="182" t="s">
        <v>8273</v>
      </c>
    </row>
    <row r="16623" spans="1:4">
      <c r="A16623" s="182" t="s">
        <v>8272</v>
      </c>
      <c r="B16623" s="182" t="s">
        <v>69262</v>
      </c>
      <c r="C16623" s="182"/>
      <c r="D16623" s="182" t="s">
        <v>8271</v>
      </c>
    </row>
    <row r="16624" spans="1:4">
      <c r="A16624" s="182" t="s">
        <v>8270</v>
      </c>
      <c r="B16624" s="182" t="s">
        <v>70733</v>
      </c>
      <c r="C16624" s="182"/>
      <c r="D16624" s="182" t="s">
        <v>8269</v>
      </c>
    </row>
    <row r="16625" spans="1:4">
      <c r="A16625" s="182" t="s">
        <v>8268</v>
      </c>
      <c r="B16625" s="182" t="s">
        <v>69180</v>
      </c>
      <c r="C16625" s="182"/>
      <c r="D16625" s="182" t="s">
        <v>8267</v>
      </c>
    </row>
    <row r="16626" spans="1:4">
      <c r="A16626" s="182" t="s">
        <v>8266</v>
      </c>
      <c r="B16626" s="182" t="s">
        <v>68707</v>
      </c>
      <c r="C16626" s="182"/>
      <c r="D16626" s="182" t="s">
        <v>8265</v>
      </c>
    </row>
    <row r="16627" spans="1:4">
      <c r="A16627" s="182" t="s">
        <v>8264</v>
      </c>
      <c r="B16627" s="182" t="s">
        <v>64152</v>
      </c>
      <c r="C16627" s="182"/>
      <c r="D16627" s="182" t="s">
        <v>8263</v>
      </c>
    </row>
    <row r="16628" spans="1:4">
      <c r="A16628" s="182" t="s">
        <v>8262</v>
      </c>
      <c r="B16628" s="182" t="s">
        <v>70129</v>
      </c>
      <c r="C16628" s="182"/>
      <c r="D16628" s="182" t="s">
        <v>8261</v>
      </c>
    </row>
    <row r="16629" spans="1:4">
      <c r="A16629" s="182" t="s">
        <v>8260</v>
      </c>
      <c r="B16629" s="182" t="s">
        <v>71734</v>
      </c>
      <c r="C16629" s="182"/>
      <c r="D16629" s="182" t="s">
        <v>8259</v>
      </c>
    </row>
    <row r="16630" spans="1:4">
      <c r="A16630" s="182" t="s">
        <v>8258</v>
      </c>
      <c r="B16630" s="182" t="s">
        <v>69134</v>
      </c>
      <c r="C16630" s="182"/>
      <c r="D16630" s="182" t="s">
        <v>8257</v>
      </c>
    </row>
    <row r="16631" spans="1:4">
      <c r="A16631" s="182" t="s">
        <v>8256</v>
      </c>
      <c r="B16631" s="182" t="s">
        <v>79255</v>
      </c>
      <c r="C16631" s="182"/>
      <c r="D16631" s="182" t="s">
        <v>8255</v>
      </c>
    </row>
    <row r="16632" spans="1:4">
      <c r="A16632" s="182" t="s">
        <v>8254</v>
      </c>
      <c r="B16632" s="182" t="s">
        <v>77303</v>
      </c>
      <c r="C16632" s="182"/>
      <c r="D16632" s="182" t="s">
        <v>8253</v>
      </c>
    </row>
    <row r="16633" spans="1:4">
      <c r="A16633" s="182" t="s">
        <v>8252</v>
      </c>
      <c r="B16633" s="182" t="s">
        <v>59307</v>
      </c>
      <c r="C16633" s="182"/>
      <c r="D16633" s="182" t="s">
        <v>8251</v>
      </c>
    </row>
    <row r="16634" spans="1:4">
      <c r="A16634" s="182" t="s">
        <v>8250</v>
      </c>
      <c r="B16634" s="182" t="s">
        <v>76282</v>
      </c>
      <c r="C16634" s="182"/>
      <c r="D16634" s="182" t="s">
        <v>8249</v>
      </c>
    </row>
    <row r="16635" spans="1:4">
      <c r="A16635" s="182" t="s">
        <v>8248</v>
      </c>
      <c r="B16635" s="182" t="s">
        <v>67689</v>
      </c>
      <c r="C16635" s="182"/>
      <c r="D16635" s="182" t="s">
        <v>8247</v>
      </c>
    </row>
    <row r="16636" spans="1:4">
      <c r="A16636" s="182" t="s">
        <v>8246</v>
      </c>
      <c r="B16636" s="182" t="s">
        <v>73709</v>
      </c>
      <c r="C16636" s="182"/>
      <c r="D16636" s="182" t="s">
        <v>8245</v>
      </c>
    </row>
    <row r="16637" spans="1:4">
      <c r="A16637" s="182" t="s">
        <v>8244</v>
      </c>
      <c r="B16637" s="182" t="s">
        <v>64155</v>
      </c>
      <c r="C16637" s="182"/>
      <c r="D16637" s="182" t="s">
        <v>8243</v>
      </c>
    </row>
    <row r="16638" spans="1:4">
      <c r="A16638" s="182" t="s">
        <v>8242</v>
      </c>
      <c r="B16638" s="182" t="s">
        <v>74069</v>
      </c>
      <c r="C16638" s="182"/>
      <c r="D16638" s="182" t="s">
        <v>8241</v>
      </c>
    </row>
    <row r="16639" spans="1:4">
      <c r="A16639" s="182" t="s">
        <v>8240</v>
      </c>
      <c r="B16639" s="182" t="s">
        <v>63356</v>
      </c>
      <c r="C16639" s="182"/>
      <c r="D16639" s="182" t="s">
        <v>8239</v>
      </c>
    </row>
    <row r="16640" spans="1:4">
      <c r="A16640" s="182" t="s">
        <v>8238</v>
      </c>
      <c r="B16640" s="182" t="s">
        <v>78090</v>
      </c>
      <c r="C16640" s="182"/>
      <c r="D16640" s="182" t="s">
        <v>8237</v>
      </c>
    </row>
    <row r="16641" spans="1:4">
      <c r="A16641" s="182" t="s">
        <v>8236</v>
      </c>
      <c r="B16641" s="182" t="s">
        <v>60307</v>
      </c>
      <c r="C16641" s="182"/>
      <c r="D16641" s="182" t="s">
        <v>8235</v>
      </c>
    </row>
    <row r="16642" spans="1:4">
      <c r="A16642" s="182" t="s">
        <v>8234</v>
      </c>
      <c r="B16642" s="182" t="s">
        <v>61795</v>
      </c>
      <c r="C16642" s="182"/>
      <c r="D16642" s="182" t="s">
        <v>8233</v>
      </c>
    </row>
    <row r="16643" spans="1:4">
      <c r="A16643" s="182" t="s">
        <v>8232</v>
      </c>
      <c r="B16643" s="182" t="s">
        <v>80242</v>
      </c>
      <c r="C16643" s="182"/>
      <c r="D16643" s="182" t="s">
        <v>8231</v>
      </c>
    </row>
    <row r="16644" spans="1:4">
      <c r="A16644" s="182" t="s">
        <v>8230</v>
      </c>
      <c r="B16644" s="182" t="s">
        <v>67986</v>
      </c>
      <c r="C16644" s="182"/>
      <c r="D16644" s="182" t="s">
        <v>8229</v>
      </c>
    </row>
    <row r="16645" spans="1:4">
      <c r="A16645" s="182" t="s">
        <v>8228</v>
      </c>
      <c r="B16645" s="182" t="s">
        <v>60378</v>
      </c>
      <c r="C16645" s="182"/>
      <c r="D16645" s="182" t="s">
        <v>8227</v>
      </c>
    </row>
    <row r="16646" spans="1:4">
      <c r="A16646" s="182" t="s">
        <v>8226</v>
      </c>
      <c r="B16646" s="182" t="s">
        <v>66121</v>
      </c>
      <c r="C16646" s="182"/>
      <c r="D16646" s="182" t="s">
        <v>8225</v>
      </c>
    </row>
    <row r="16647" spans="1:4">
      <c r="A16647" s="182" t="s">
        <v>8224</v>
      </c>
      <c r="B16647" s="182" t="s">
        <v>61502</v>
      </c>
      <c r="C16647" s="182"/>
      <c r="D16647" s="182" t="s">
        <v>8223</v>
      </c>
    </row>
    <row r="16648" spans="1:4">
      <c r="A16648" s="182" t="s">
        <v>8222</v>
      </c>
      <c r="B16648" s="182" t="s">
        <v>76568</v>
      </c>
      <c r="C16648" s="182"/>
      <c r="D16648" s="182" t="s">
        <v>8221</v>
      </c>
    </row>
    <row r="16649" spans="1:4">
      <c r="A16649" s="182" t="s">
        <v>8220</v>
      </c>
      <c r="B16649" s="182" t="s">
        <v>77747</v>
      </c>
      <c r="C16649" s="182"/>
      <c r="D16649" s="182" t="s">
        <v>8219</v>
      </c>
    </row>
    <row r="16650" spans="1:4">
      <c r="A16650" s="182" t="s">
        <v>8218</v>
      </c>
      <c r="B16650" s="182" t="s">
        <v>72613</v>
      </c>
      <c r="C16650" s="182"/>
      <c r="D16650" s="182" t="s">
        <v>8217</v>
      </c>
    </row>
    <row r="16651" spans="1:4">
      <c r="A16651" s="182" t="s">
        <v>8216</v>
      </c>
      <c r="B16651" s="182" t="s">
        <v>73786</v>
      </c>
      <c r="C16651" s="182"/>
      <c r="D16651" s="182" t="s">
        <v>8215</v>
      </c>
    </row>
    <row r="16652" spans="1:4">
      <c r="A16652" s="182" t="s">
        <v>8214</v>
      </c>
      <c r="B16652" s="182" t="s">
        <v>71864</v>
      </c>
      <c r="C16652" s="182"/>
      <c r="D16652" s="182" t="s">
        <v>8213</v>
      </c>
    </row>
    <row r="16653" spans="1:4">
      <c r="A16653" s="182" t="s">
        <v>8212</v>
      </c>
      <c r="B16653" s="182" t="s">
        <v>64738</v>
      </c>
      <c r="C16653" s="182"/>
      <c r="D16653" s="182" t="s">
        <v>8211</v>
      </c>
    </row>
    <row r="16654" spans="1:4">
      <c r="A16654" s="182" t="s">
        <v>8210</v>
      </c>
      <c r="B16654" s="182" t="s">
        <v>71323</v>
      </c>
      <c r="C16654" s="182"/>
      <c r="D16654" s="182" t="s">
        <v>8209</v>
      </c>
    </row>
    <row r="16655" spans="1:4">
      <c r="A16655" s="182" t="s">
        <v>8208</v>
      </c>
      <c r="B16655" s="182" t="s">
        <v>74925</v>
      </c>
      <c r="C16655" s="182"/>
      <c r="D16655" s="182" t="s">
        <v>8207</v>
      </c>
    </row>
    <row r="16656" spans="1:4">
      <c r="A16656" s="182" t="s">
        <v>8206</v>
      </c>
      <c r="B16656" s="182" t="s">
        <v>75416</v>
      </c>
      <c r="C16656" s="182"/>
      <c r="D16656" s="182" t="s">
        <v>8205</v>
      </c>
    </row>
    <row r="16657" spans="1:4">
      <c r="A16657" s="182" t="s">
        <v>8204</v>
      </c>
      <c r="B16657" s="182" t="s">
        <v>76100</v>
      </c>
      <c r="C16657" s="182"/>
      <c r="D16657" s="182" t="s">
        <v>8203</v>
      </c>
    </row>
    <row r="16658" spans="1:4">
      <c r="A16658" s="182" t="s">
        <v>8202</v>
      </c>
      <c r="B16658" s="182" t="s">
        <v>76257</v>
      </c>
      <c r="C16658" s="182"/>
      <c r="D16658" s="182" t="s">
        <v>8201</v>
      </c>
    </row>
    <row r="16659" spans="1:4">
      <c r="A16659" s="182" t="s">
        <v>8200</v>
      </c>
      <c r="B16659" s="182" t="s">
        <v>75388</v>
      </c>
      <c r="C16659" s="182"/>
      <c r="D16659" s="182" t="s">
        <v>8199</v>
      </c>
    </row>
    <row r="16660" spans="1:4">
      <c r="A16660" s="182" t="s">
        <v>8198</v>
      </c>
      <c r="B16660" s="182" t="s">
        <v>66016</v>
      </c>
      <c r="C16660" s="182"/>
      <c r="D16660" s="182" t="s">
        <v>8197</v>
      </c>
    </row>
    <row r="16661" spans="1:4">
      <c r="A16661" s="182" t="s">
        <v>8196</v>
      </c>
      <c r="B16661" s="182" t="s">
        <v>72337</v>
      </c>
      <c r="C16661" s="182"/>
      <c r="D16661" s="182" t="s">
        <v>8195</v>
      </c>
    </row>
    <row r="16662" spans="1:4">
      <c r="A16662" s="182" t="s">
        <v>8194</v>
      </c>
      <c r="B16662" s="182" t="s">
        <v>74036</v>
      </c>
      <c r="C16662" s="182"/>
      <c r="D16662" s="182" t="s">
        <v>8193</v>
      </c>
    </row>
    <row r="16663" spans="1:4">
      <c r="A16663" s="182" t="s">
        <v>8192</v>
      </c>
      <c r="B16663" s="182" t="s">
        <v>70048</v>
      </c>
      <c r="C16663" s="182"/>
      <c r="D16663" s="182" t="s">
        <v>8191</v>
      </c>
    </row>
    <row r="16664" spans="1:4">
      <c r="A16664" s="182" t="s">
        <v>8190</v>
      </c>
      <c r="B16664" s="182" t="s">
        <v>60600</v>
      </c>
      <c r="C16664" s="182"/>
      <c r="D16664" s="182" t="s">
        <v>8189</v>
      </c>
    </row>
    <row r="16665" spans="1:4">
      <c r="A16665" s="182" t="s">
        <v>8188</v>
      </c>
      <c r="B16665" s="182" t="s">
        <v>77391</v>
      </c>
      <c r="C16665" s="182"/>
      <c r="D16665" s="182" t="s">
        <v>8187</v>
      </c>
    </row>
    <row r="16666" spans="1:4">
      <c r="A16666" s="182" t="s">
        <v>8186</v>
      </c>
      <c r="B16666" s="182" t="s">
        <v>70189</v>
      </c>
      <c r="C16666" s="182"/>
      <c r="D16666" s="182" t="s">
        <v>8185</v>
      </c>
    </row>
    <row r="16667" spans="1:4">
      <c r="A16667" s="182" t="s">
        <v>8184</v>
      </c>
      <c r="B16667" s="182" t="s">
        <v>66523</v>
      </c>
      <c r="C16667" s="182"/>
      <c r="D16667" s="182" t="s">
        <v>8183</v>
      </c>
    </row>
    <row r="16668" spans="1:4">
      <c r="A16668" s="182" t="s">
        <v>8182</v>
      </c>
      <c r="B16668" s="182" t="s">
        <v>65560</v>
      </c>
      <c r="C16668" s="182"/>
      <c r="D16668" s="182" t="s">
        <v>8181</v>
      </c>
    </row>
    <row r="16669" spans="1:4">
      <c r="A16669" s="182" t="s">
        <v>8180</v>
      </c>
      <c r="B16669" s="182" t="s">
        <v>80831</v>
      </c>
      <c r="C16669" s="182"/>
      <c r="D16669" s="182" t="s">
        <v>8179</v>
      </c>
    </row>
    <row r="16670" spans="1:4">
      <c r="A16670" s="182" t="s">
        <v>8178</v>
      </c>
      <c r="B16670" s="182" t="s">
        <v>66716</v>
      </c>
      <c r="C16670" s="182"/>
      <c r="D16670" s="182" t="s">
        <v>8177</v>
      </c>
    </row>
    <row r="16671" spans="1:4">
      <c r="A16671" s="182" t="s">
        <v>8176</v>
      </c>
      <c r="B16671" s="182" t="s">
        <v>79860</v>
      </c>
      <c r="C16671" s="182"/>
      <c r="D16671" s="182" t="s">
        <v>8175</v>
      </c>
    </row>
    <row r="16672" spans="1:4">
      <c r="A16672" s="182" t="s">
        <v>8174</v>
      </c>
      <c r="B16672" s="182" t="s">
        <v>66724</v>
      </c>
      <c r="C16672" s="182"/>
      <c r="D16672" s="182" t="s">
        <v>8173</v>
      </c>
    </row>
    <row r="16673" spans="1:4">
      <c r="A16673" s="182" t="s">
        <v>8172</v>
      </c>
      <c r="B16673" s="182" t="s">
        <v>71219</v>
      </c>
      <c r="C16673" s="182"/>
      <c r="D16673" s="182" t="s">
        <v>8171</v>
      </c>
    </row>
    <row r="16674" spans="1:4">
      <c r="A16674" s="182" t="s">
        <v>8170</v>
      </c>
      <c r="B16674" s="182" t="s">
        <v>62031</v>
      </c>
      <c r="C16674" s="182"/>
      <c r="D16674" s="182" t="s">
        <v>8169</v>
      </c>
    </row>
    <row r="16675" spans="1:4">
      <c r="A16675" s="182" t="s">
        <v>8168</v>
      </c>
      <c r="B16675" s="182" t="s">
        <v>70802</v>
      </c>
      <c r="C16675" s="182"/>
      <c r="D16675" s="182" t="s">
        <v>8167</v>
      </c>
    </row>
    <row r="16676" spans="1:4">
      <c r="A16676" s="182" t="s">
        <v>8166</v>
      </c>
      <c r="B16676" s="182" t="s">
        <v>71624</v>
      </c>
      <c r="C16676" s="182"/>
      <c r="D16676" s="182" t="s">
        <v>8165</v>
      </c>
    </row>
    <row r="16677" spans="1:4">
      <c r="A16677" s="182" t="s">
        <v>8164</v>
      </c>
      <c r="B16677" s="182" t="s">
        <v>78541</v>
      </c>
      <c r="C16677" s="182"/>
      <c r="D16677" s="182" t="s">
        <v>8163</v>
      </c>
    </row>
    <row r="16678" spans="1:4">
      <c r="A16678" s="182" t="s">
        <v>8162</v>
      </c>
      <c r="B16678" s="182" t="s">
        <v>68763</v>
      </c>
      <c r="C16678" s="182"/>
      <c r="D16678" s="182" t="s">
        <v>8161</v>
      </c>
    </row>
    <row r="16679" spans="1:4">
      <c r="A16679" s="182" t="s">
        <v>8160</v>
      </c>
      <c r="B16679" s="182" t="s">
        <v>76264</v>
      </c>
      <c r="C16679" s="182"/>
      <c r="D16679" s="182" t="s">
        <v>8159</v>
      </c>
    </row>
    <row r="16680" spans="1:4">
      <c r="A16680" s="182" t="s">
        <v>8158</v>
      </c>
      <c r="B16680" s="182" t="s">
        <v>81032</v>
      </c>
      <c r="C16680" s="182"/>
      <c r="D16680" s="182" t="s">
        <v>8157</v>
      </c>
    </row>
    <row r="16681" spans="1:4">
      <c r="A16681" s="182" t="s">
        <v>8156</v>
      </c>
      <c r="B16681" s="182" t="s">
        <v>61188</v>
      </c>
      <c r="C16681" s="182"/>
      <c r="D16681" s="182" t="s">
        <v>8155</v>
      </c>
    </row>
    <row r="16682" spans="1:4">
      <c r="A16682" s="182" t="s">
        <v>8154</v>
      </c>
      <c r="B16682" s="182" t="s">
        <v>70475</v>
      </c>
      <c r="C16682" s="182"/>
      <c r="D16682" s="182" t="s">
        <v>8153</v>
      </c>
    </row>
    <row r="16683" spans="1:4">
      <c r="A16683" s="182" t="s">
        <v>8152</v>
      </c>
      <c r="B16683" s="182" t="s">
        <v>66155</v>
      </c>
      <c r="C16683" s="182"/>
      <c r="D16683" s="182" t="s">
        <v>8151</v>
      </c>
    </row>
    <row r="16684" spans="1:4">
      <c r="A16684" s="182" t="s">
        <v>8150</v>
      </c>
      <c r="B16684" s="182" t="s">
        <v>65570</v>
      </c>
      <c r="C16684" s="182"/>
      <c r="D16684" s="182" t="s">
        <v>8149</v>
      </c>
    </row>
    <row r="16685" spans="1:4">
      <c r="A16685" s="182" t="s">
        <v>8148</v>
      </c>
      <c r="B16685" s="182" t="s">
        <v>63628</v>
      </c>
      <c r="C16685" s="182"/>
      <c r="D16685" s="182" t="s">
        <v>8147</v>
      </c>
    </row>
    <row r="16686" spans="1:4">
      <c r="A16686" s="182" t="s">
        <v>8146</v>
      </c>
      <c r="B16686" s="182" t="s">
        <v>67656</v>
      </c>
      <c r="C16686" s="182"/>
      <c r="D16686" s="182" t="s">
        <v>8145</v>
      </c>
    </row>
    <row r="16687" spans="1:4">
      <c r="A16687" s="182" t="s">
        <v>8144</v>
      </c>
      <c r="B16687" s="182" t="s">
        <v>70184</v>
      </c>
      <c r="C16687" s="182"/>
      <c r="D16687" s="182" t="s">
        <v>8143</v>
      </c>
    </row>
    <row r="16688" spans="1:4">
      <c r="A16688" s="182" t="s">
        <v>8142</v>
      </c>
      <c r="B16688" s="182" t="s">
        <v>78907</v>
      </c>
      <c r="C16688" s="182"/>
      <c r="D16688" s="182" t="s">
        <v>8141</v>
      </c>
    </row>
    <row r="16689" spans="1:4">
      <c r="A16689" s="182" t="s">
        <v>8140</v>
      </c>
      <c r="B16689" s="182" t="s">
        <v>71439</v>
      </c>
      <c r="C16689" s="182"/>
      <c r="D16689" s="182" t="s">
        <v>8139</v>
      </c>
    </row>
    <row r="16690" spans="1:4">
      <c r="A16690" s="182" t="s">
        <v>8138</v>
      </c>
      <c r="B16690" s="182" t="s">
        <v>80310</v>
      </c>
      <c r="C16690" s="182"/>
      <c r="D16690" s="182" t="s">
        <v>8137</v>
      </c>
    </row>
    <row r="16691" spans="1:4">
      <c r="A16691" s="182" t="s">
        <v>8136</v>
      </c>
      <c r="B16691" s="182" t="s">
        <v>71870</v>
      </c>
      <c r="C16691" s="182"/>
      <c r="D16691" s="182" t="s">
        <v>8135</v>
      </c>
    </row>
    <row r="16692" spans="1:4">
      <c r="A16692" s="182" t="s">
        <v>8134</v>
      </c>
      <c r="B16692" s="182" t="s">
        <v>61470</v>
      </c>
      <c r="C16692" s="182"/>
      <c r="D16692" s="182" t="s">
        <v>8133</v>
      </c>
    </row>
    <row r="16693" spans="1:4">
      <c r="A16693" s="182" t="s">
        <v>8132</v>
      </c>
      <c r="B16693" s="182" t="s">
        <v>80031</v>
      </c>
      <c r="C16693" s="182"/>
      <c r="D16693" s="182" t="s">
        <v>8131</v>
      </c>
    </row>
    <row r="16694" spans="1:4">
      <c r="A16694" s="182" t="s">
        <v>8130</v>
      </c>
      <c r="B16694" s="182" t="s">
        <v>72518</v>
      </c>
      <c r="C16694" s="182"/>
      <c r="D16694" s="182" t="s">
        <v>8129</v>
      </c>
    </row>
    <row r="16695" spans="1:4">
      <c r="A16695" s="182" t="s">
        <v>8128</v>
      </c>
      <c r="B16695" s="182" t="s">
        <v>71653</v>
      </c>
      <c r="C16695" s="182"/>
      <c r="D16695" s="182" t="s">
        <v>8127</v>
      </c>
    </row>
    <row r="16696" spans="1:4">
      <c r="A16696" s="182" t="s">
        <v>8126</v>
      </c>
      <c r="B16696" s="182" t="s">
        <v>74674</v>
      </c>
      <c r="C16696" s="182"/>
      <c r="D16696" s="182" t="s">
        <v>8125</v>
      </c>
    </row>
    <row r="16697" spans="1:4">
      <c r="A16697" s="182" t="s">
        <v>8124</v>
      </c>
      <c r="B16697" s="182" t="s">
        <v>68609</v>
      </c>
      <c r="C16697" s="182"/>
      <c r="D16697" s="182" t="s">
        <v>8123</v>
      </c>
    </row>
    <row r="16698" spans="1:4">
      <c r="A16698" s="182" t="s">
        <v>8122</v>
      </c>
      <c r="B16698" s="182" t="s">
        <v>64052</v>
      </c>
      <c r="C16698" s="182"/>
      <c r="D16698" s="182" t="s">
        <v>8121</v>
      </c>
    </row>
    <row r="16699" spans="1:4">
      <c r="A16699" s="182" t="s">
        <v>8120</v>
      </c>
      <c r="B16699" s="182" t="s">
        <v>77567</v>
      </c>
      <c r="C16699" s="182"/>
      <c r="D16699" s="182" t="s">
        <v>8119</v>
      </c>
    </row>
    <row r="16700" spans="1:4">
      <c r="A16700" s="182" t="s">
        <v>8118</v>
      </c>
      <c r="B16700" s="182" t="s">
        <v>62025</v>
      </c>
      <c r="C16700" s="182"/>
      <c r="D16700" s="182" t="s">
        <v>8117</v>
      </c>
    </row>
    <row r="16701" spans="1:4">
      <c r="A16701" s="182" t="s">
        <v>8116</v>
      </c>
      <c r="B16701" s="182" t="s">
        <v>63191</v>
      </c>
      <c r="C16701" s="182"/>
      <c r="D16701" s="182" t="s">
        <v>8115</v>
      </c>
    </row>
    <row r="16702" spans="1:4">
      <c r="A16702" s="182" t="s">
        <v>8114</v>
      </c>
      <c r="B16702" s="182" t="s">
        <v>67423</v>
      </c>
      <c r="C16702" s="182"/>
      <c r="D16702" s="182" t="s">
        <v>8113</v>
      </c>
    </row>
    <row r="16703" spans="1:4">
      <c r="A16703" s="182" t="s">
        <v>8112</v>
      </c>
      <c r="B16703" s="182" t="s">
        <v>74225</v>
      </c>
      <c r="C16703" s="182"/>
      <c r="D16703" s="182" t="s">
        <v>8111</v>
      </c>
    </row>
    <row r="16704" spans="1:4">
      <c r="A16704" s="182" t="s">
        <v>8110</v>
      </c>
      <c r="B16704" s="182" t="s">
        <v>70665</v>
      </c>
      <c r="C16704" s="182"/>
      <c r="D16704" s="182" t="s">
        <v>8109</v>
      </c>
    </row>
    <row r="16705" spans="1:4">
      <c r="A16705" s="182" t="s">
        <v>8108</v>
      </c>
      <c r="B16705" s="182" t="s">
        <v>61427</v>
      </c>
      <c r="C16705" s="182"/>
      <c r="D16705" s="182" t="s">
        <v>8107</v>
      </c>
    </row>
    <row r="16706" spans="1:4">
      <c r="A16706" s="182" t="s">
        <v>8106</v>
      </c>
      <c r="B16706" s="182" t="s">
        <v>74121</v>
      </c>
      <c r="C16706" s="182"/>
      <c r="D16706" s="182" t="s">
        <v>8105</v>
      </c>
    </row>
    <row r="16707" spans="1:4">
      <c r="A16707" s="182" t="s">
        <v>8104</v>
      </c>
      <c r="B16707" s="182" t="s">
        <v>69277</v>
      </c>
      <c r="C16707" s="182"/>
      <c r="D16707" s="182" t="s">
        <v>8103</v>
      </c>
    </row>
    <row r="16708" spans="1:4">
      <c r="A16708" s="182" t="s">
        <v>8102</v>
      </c>
      <c r="B16708" s="182" t="s">
        <v>77813</v>
      </c>
      <c r="C16708" s="182"/>
      <c r="D16708" s="182" t="s">
        <v>8101</v>
      </c>
    </row>
    <row r="16709" spans="1:4">
      <c r="A16709" s="182" t="s">
        <v>8100</v>
      </c>
      <c r="B16709" s="182" t="s">
        <v>67043</v>
      </c>
      <c r="C16709" s="182"/>
      <c r="D16709" s="182" t="s">
        <v>8099</v>
      </c>
    </row>
    <row r="16710" spans="1:4">
      <c r="A16710" s="182" t="s">
        <v>8098</v>
      </c>
      <c r="B16710" s="182" t="s">
        <v>80172</v>
      </c>
      <c r="C16710" s="182"/>
      <c r="D16710" s="182" t="s">
        <v>8097</v>
      </c>
    </row>
    <row r="16711" spans="1:4">
      <c r="A16711" s="182" t="s">
        <v>7430</v>
      </c>
      <c r="B16711" s="182" t="s">
        <v>65650</v>
      </c>
      <c r="C16711" s="182"/>
      <c r="D16711" s="182" t="s">
        <v>7429</v>
      </c>
    </row>
    <row r="16712" spans="1:4">
      <c r="A16712" s="182" t="s">
        <v>6552</v>
      </c>
      <c r="B16712" s="182" t="s">
        <v>73803</v>
      </c>
      <c r="C16712" s="182" t="s">
        <v>59160</v>
      </c>
      <c r="D16712" s="182" t="s">
        <v>6551</v>
      </c>
    </row>
    <row r="16713" spans="1:4">
      <c r="A16713" s="182" t="s">
        <v>8096</v>
      </c>
      <c r="B16713" s="182" t="s">
        <v>73972</v>
      </c>
      <c r="C16713" s="182" t="s">
        <v>59160</v>
      </c>
      <c r="D16713" s="182" t="s">
        <v>8095</v>
      </c>
    </row>
    <row r="16714" spans="1:4">
      <c r="A16714" s="182" t="s">
        <v>8094</v>
      </c>
      <c r="B16714" s="182" t="s">
        <v>76747</v>
      </c>
      <c r="C16714" s="182"/>
      <c r="D16714" s="182" t="s">
        <v>8093</v>
      </c>
    </row>
    <row r="16715" spans="1:4">
      <c r="A16715" s="182" t="s">
        <v>8092</v>
      </c>
      <c r="B16715" s="182" t="s">
        <v>67534</v>
      </c>
      <c r="C16715" s="182"/>
      <c r="D16715" s="182" t="s">
        <v>8091</v>
      </c>
    </row>
    <row r="16716" spans="1:4">
      <c r="A16716" s="182" t="s">
        <v>8090</v>
      </c>
      <c r="B16716" s="182" t="s">
        <v>62590</v>
      </c>
      <c r="C16716" s="182" t="s">
        <v>59160</v>
      </c>
      <c r="D16716" s="182" t="s">
        <v>8089</v>
      </c>
    </row>
    <row r="16717" spans="1:4">
      <c r="A16717" s="182" t="s">
        <v>8088</v>
      </c>
      <c r="B16717" s="182" t="s">
        <v>73033</v>
      </c>
      <c r="C16717" s="182" t="s">
        <v>59160</v>
      </c>
      <c r="D16717" s="182" t="s">
        <v>8087</v>
      </c>
    </row>
    <row r="16718" spans="1:4">
      <c r="A16718" s="182" t="s">
        <v>8086</v>
      </c>
      <c r="B16718" s="182" t="s">
        <v>80288</v>
      </c>
      <c r="C16718" s="182" t="s">
        <v>59160</v>
      </c>
      <c r="D16718" s="182" t="s">
        <v>8085</v>
      </c>
    </row>
    <row r="16719" spans="1:4">
      <c r="A16719" s="182" t="s">
        <v>8084</v>
      </c>
      <c r="B16719" s="182" t="s">
        <v>60070</v>
      </c>
      <c r="C16719" s="182" t="s">
        <v>60071</v>
      </c>
      <c r="D16719" s="182" t="s">
        <v>8083</v>
      </c>
    </row>
    <row r="16720" spans="1:4">
      <c r="A16720" s="182" t="s">
        <v>8082</v>
      </c>
      <c r="B16720" s="182" t="s">
        <v>67716</v>
      </c>
      <c r="C16720" s="182" t="s">
        <v>59226</v>
      </c>
      <c r="D16720" s="182" t="s">
        <v>8081</v>
      </c>
    </row>
    <row r="16721" spans="1:4">
      <c r="A16721" s="182" t="s">
        <v>8080</v>
      </c>
      <c r="B16721" s="182" t="s">
        <v>60202</v>
      </c>
      <c r="C16721" s="182" t="s">
        <v>59226</v>
      </c>
      <c r="D16721" s="182" t="s">
        <v>8079</v>
      </c>
    </row>
    <row r="16722" spans="1:4">
      <c r="A16722" s="182" t="s">
        <v>8078</v>
      </c>
      <c r="B16722" s="182" t="s">
        <v>67290</v>
      </c>
      <c r="C16722" s="182" t="s">
        <v>59226</v>
      </c>
      <c r="D16722" s="182" t="s">
        <v>8077</v>
      </c>
    </row>
    <row r="16723" spans="1:4">
      <c r="A16723" s="182" t="s">
        <v>8076</v>
      </c>
      <c r="B16723" s="182" t="s">
        <v>64614</v>
      </c>
      <c r="C16723" s="182" t="s">
        <v>59226</v>
      </c>
      <c r="D16723" s="182" t="s">
        <v>8075</v>
      </c>
    </row>
    <row r="16724" spans="1:4">
      <c r="A16724" s="182" t="s">
        <v>8074</v>
      </c>
      <c r="B16724" s="182" t="s">
        <v>69669</v>
      </c>
      <c r="C16724" s="182" t="s">
        <v>59226</v>
      </c>
      <c r="D16724" s="182" t="s">
        <v>8073</v>
      </c>
    </row>
    <row r="16725" spans="1:4">
      <c r="A16725" s="182" t="s">
        <v>8072</v>
      </c>
      <c r="B16725" s="182" t="s">
        <v>63822</v>
      </c>
      <c r="C16725" s="182" t="s">
        <v>59226</v>
      </c>
      <c r="D16725" s="182" t="s">
        <v>8071</v>
      </c>
    </row>
    <row r="16726" spans="1:4">
      <c r="A16726" s="182" t="s">
        <v>8070</v>
      </c>
      <c r="B16726" s="182" t="s">
        <v>64491</v>
      </c>
      <c r="C16726" s="182" t="s">
        <v>59226</v>
      </c>
      <c r="D16726" s="182" t="s">
        <v>8069</v>
      </c>
    </row>
    <row r="16727" spans="1:4">
      <c r="A16727" s="182" t="s">
        <v>8068</v>
      </c>
      <c r="B16727" s="182" t="s">
        <v>62368</v>
      </c>
      <c r="C16727" s="182" t="s">
        <v>59226</v>
      </c>
      <c r="D16727" s="182" t="s">
        <v>8067</v>
      </c>
    </row>
    <row r="16728" spans="1:4">
      <c r="A16728" s="182" t="s">
        <v>8066</v>
      </c>
      <c r="B16728" s="182" t="s">
        <v>64222</v>
      </c>
      <c r="C16728" s="182" t="s">
        <v>64223</v>
      </c>
      <c r="D16728" s="182" t="s">
        <v>8065</v>
      </c>
    </row>
    <row r="16729" spans="1:4">
      <c r="A16729" s="182" t="s">
        <v>8064</v>
      </c>
      <c r="B16729" s="182" t="s">
        <v>68255</v>
      </c>
      <c r="C16729" s="182" t="s">
        <v>59226</v>
      </c>
      <c r="D16729" s="182" t="s">
        <v>8063</v>
      </c>
    </row>
    <row r="16730" spans="1:4">
      <c r="A16730" s="182" t="s">
        <v>8062</v>
      </c>
      <c r="B16730" s="182" t="s">
        <v>73115</v>
      </c>
      <c r="C16730" s="182" t="s">
        <v>59160</v>
      </c>
      <c r="D16730" s="182" t="s">
        <v>8061</v>
      </c>
    </row>
    <row r="16731" spans="1:4">
      <c r="A16731" s="182" t="s">
        <v>8060</v>
      </c>
      <c r="B16731" s="182" t="s">
        <v>73947</v>
      </c>
      <c r="C16731" s="182" t="s">
        <v>59226</v>
      </c>
      <c r="D16731" s="182" t="s">
        <v>8059</v>
      </c>
    </row>
    <row r="16732" spans="1:4">
      <c r="A16732" s="182" t="s">
        <v>8058</v>
      </c>
      <c r="B16732" s="182" t="s">
        <v>71491</v>
      </c>
      <c r="C16732" s="182" t="s">
        <v>59283</v>
      </c>
      <c r="D16732" s="182" t="s">
        <v>8057</v>
      </c>
    </row>
    <row r="16733" spans="1:4">
      <c r="A16733" s="182" t="s">
        <v>8056</v>
      </c>
      <c r="B16733" s="182" t="s">
        <v>66944</v>
      </c>
      <c r="C16733" s="182" t="s">
        <v>59226</v>
      </c>
      <c r="D16733" s="182" t="s">
        <v>8055</v>
      </c>
    </row>
    <row r="16734" spans="1:4">
      <c r="A16734" s="182" t="s">
        <v>8054</v>
      </c>
      <c r="B16734" s="182" t="s">
        <v>69206</v>
      </c>
      <c r="C16734" s="182" t="s">
        <v>59226</v>
      </c>
      <c r="D16734" s="182" t="s">
        <v>8053</v>
      </c>
    </row>
    <row r="16735" spans="1:4">
      <c r="A16735" s="182" t="s">
        <v>8052</v>
      </c>
      <c r="B16735" s="182" t="s">
        <v>62679</v>
      </c>
      <c r="C16735" s="182" t="s">
        <v>59649</v>
      </c>
      <c r="D16735" s="182" t="s">
        <v>8051</v>
      </c>
    </row>
    <row r="16736" spans="1:4">
      <c r="A16736" s="182" t="s">
        <v>8050</v>
      </c>
      <c r="B16736" s="182" t="s">
        <v>78299</v>
      </c>
      <c r="C16736" s="182" t="s">
        <v>59283</v>
      </c>
      <c r="D16736" s="182" t="s">
        <v>8049</v>
      </c>
    </row>
    <row r="16737" spans="1:4">
      <c r="A16737" s="182" t="s">
        <v>8048</v>
      </c>
      <c r="B16737" s="182" t="s">
        <v>61726</v>
      </c>
      <c r="C16737" s="182" t="s">
        <v>59283</v>
      </c>
      <c r="D16737" s="182" t="s">
        <v>8047</v>
      </c>
    </row>
    <row r="16738" spans="1:4">
      <c r="A16738" s="182" t="s">
        <v>8046</v>
      </c>
      <c r="B16738" s="182" t="s">
        <v>67880</v>
      </c>
      <c r="C16738" s="182" t="s">
        <v>59160</v>
      </c>
      <c r="D16738" s="182" t="s">
        <v>8045</v>
      </c>
    </row>
    <row r="16739" spans="1:4">
      <c r="A16739" s="182" t="s">
        <v>8044</v>
      </c>
      <c r="B16739" s="182" t="s">
        <v>77983</v>
      </c>
      <c r="C16739" s="182" t="s">
        <v>59160</v>
      </c>
      <c r="D16739" s="182" t="s">
        <v>8043</v>
      </c>
    </row>
    <row r="16740" spans="1:4">
      <c r="A16740" s="182" t="s">
        <v>8042</v>
      </c>
      <c r="B16740" s="182" t="s">
        <v>62312</v>
      </c>
      <c r="C16740" s="182" t="s">
        <v>59160</v>
      </c>
      <c r="D16740" s="182" t="s">
        <v>8041</v>
      </c>
    </row>
    <row r="16741" spans="1:4">
      <c r="A16741" s="182" t="s">
        <v>8040</v>
      </c>
      <c r="B16741" s="182" t="s">
        <v>77190</v>
      </c>
      <c r="C16741" s="182" t="s">
        <v>59160</v>
      </c>
      <c r="D16741" s="182" t="s">
        <v>8039</v>
      </c>
    </row>
    <row r="16742" spans="1:4">
      <c r="A16742" s="182" t="s">
        <v>8038</v>
      </c>
      <c r="B16742" s="182" t="s">
        <v>68563</v>
      </c>
      <c r="C16742" s="182" t="s">
        <v>59283</v>
      </c>
      <c r="D16742" s="182" t="s">
        <v>8037</v>
      </c>
    </row>
    <row r="16743" spans="1:4">
      <c r="A16743" s="182" t="s">
        <v>8036</v>
      </c>
      <c r="B16743" s="182" t="s">
        <v>72815</v>
      </c>
      <c r="C16743" s="182" t="s">
        <v>59283</v>
      </c>
      <c r="D16743" s="182" t="s">
        <v>8035</v>
      </c>
    </row>
    <row r="16744" spans="1:4">
      <c r="A16744" s="182" t="s">
        <v>8034</v>
      </c>
      <c r="B16744" s="182" t="s">
        <v>76439</v>
      </c>
      <c r="C16744" s="182" t="s">
        <v>59283</v>
      </c>
      <c r="D16744" s="182" t="s">
        <v>8033</v>
      </c>
    </row>
    <row r="16745" spans="1:4">
      <c r="A16745" s="182" t="s">
        <v>8032</v>
      </c>
      <c r="B16745" s="182" t="s">
        <v>78925</v>
      </c>
      <c r="C16745" s="182" t="s">
        <v>59812</v>
      </c>
      <c r="D16745" s="182" t="s">
        <v>8031</v>
      </c>
    </row>
    <row r="16746" spans="1:4">
      <c r="A16746" s="182" t="s">
        <v>8030</v>
      </c>
      <c r="B16746" s="182" t="s">
        <v>78005</v>
      </c>
      <c r="C16746" s="182" t="s">
        <v>59160</v>
      </c>
      <c r="D16746" s="182" t="s">
        <v>8029</v>
      </c>
    </row>
    <row r="16747" spans="1:4">
      <c r="A16747" s="182" t="s">
        <v>8028</v>
      </c>
      <c r="B16747" s="182" t="s">
        <v>75861</v>
      </c>
      <c r="C16747" s="182" t="s">
        <v>59812</v>
      </c>
      <c r="D16747" s="182" t="s">
        <v>8027</v>
      </c>
    </row>
    <row r="16748" spans="1:4">
      <c r="A16748" s="182" t="s">
        <v>8026</v>
      </c>
      <c r="B16748" s="182" t="s">
        <v>72704</v>
      </c>
      <c r="C16748" s="182" t="s">
        <v>59160</v>
      </c>
      <c r="D16748" s="182" t="s">
        <v>8025</v>
      </c>
    </row>
    <row r="16749" spans="1:4">
      <c r="A16749" s="182" t="s">
        <v>8024</v>
      </c>
      <c r="B16749" s="182" t="s">
        <v>73510</v>
      </c>
      <c r="C16749" s="182" t="s">
        <v>59160</v>
      </c>
      <c r="D16749" s="182" t="s">
        <v>8023</v>
      </c>
    </row>
    <row r="16750" spans="1:4">
      <c r="A16750" s="182" t="s">
        <v>8022</v>
      </c>
      <c r="B16750" s="182" t="s">
        <v>67015</v>
      </c>
      <c r="C16750" s="182" t="s">
        <v>64223</v>
      </c>
      <c r="D16750" s="182" t="s">
        <v>8021</v>
      </c>
    </row>
    <row r="16751" spans="1:4">
      <c r="A16751" s="182" t="s">
        <v>8020</v>
      </c>
      <c r="B16751" s="182" t="s">
        <v>63343</v>
      </c>
      <c r="C16751" s="182" t="s">
        <v>59283</v>
      </c>
      <c r="D16751" s="182" t="s">
        <v>8019</v>
      </c>
    </row>
    <row r="16752" spans="1:4">
      <c r="A16752" s="182" t="s">
        <v>8018</v>
      </c>
      <c r="B16752" s="182" t="s">
        <v>71107</v>
      </c>
      <c r="C16752" s="182" t="s">
        <v>59160</v>
      </c>
      <c r="D16752" s="182" t="s">
        <v>8017</v>
      </c>
    </row>
    <row r="16753" spans="1:4">
      <c r="A16753" s="182" t="s">
        <v>8016</v>
      </c>
      <c r="B16753" s="182" t="s">
        <v>65932</v>
      </c>
      <c r="C16753" s="182" t="s">
        <v>59649</v>
      </c>
      <c r="D16753" s="182" t="s">
        <v>8015</v>
      </c>
    </row>
    <row r="16754" spans="1:4">
      <c r="A16754" s="182" t="s">
        <v>8014</v>
      </c>
      <c r="B16754" s="182" t="s">
        <v>74139</v>
      </c>
      <c r="C16754" s="182" t="s">
        <v>59283</v>
      </c>
      <c r="D16754" s="182" t="s">
        <v>8013</v>
      </c>
    </row>
    <row r="16755" spans="1:4">
      <c r="A16755" s="182" t="s">
        <v>8012</v>
      </c>
      <c r="B16755" s="182" t="s">
        <v>80272</v>
      </c>
      <c r="C16755" s="182" t="s">
        <v>59160</v>
      </c>
      <c r="D16755" s="182" t="s">
        <v>8011</v>
      </c>
    </row>
    <row r="16756" spans="1:4">
      <c r="A16756" s="182" t="s">
        <v>8010</v>
      </c>
      <c r="B16756" s="182" t="s">
        <v>60492</v>
      </c>
      <c r="C16756" s="182" t="s">
        <v>59160</v>
      </c>
      <c r="D16756" s="182" t="s">
        <v>8009</v>
      </c>
    </row>
    <row r="16757" spans="1:4">
      <c r="A16757" s="182" t="s">
        <v>8008</v>
      </c>
      <c r="B16757" s="182" t="s">
        <v>68319</v>
      </c>
      <c r="C16757" s="182" t="s">
        <v>59283</v>
      </c>
      <c r="D16757" s="182" t="s">
        <v>8007</v>
      </c>
    </row>
    <row r="16758" spans="1:4">
      <c r="A16758" s="182" t="s">
        <v>8006</v>
      </c>
      <c r="B16758" s="182" t="s">
        <v>76540</v>
      </c>
      <c r="C16758" s="182" t="s">
        <v>59226</v>
      </c>
      <c r="D16758" s="182" t="s">
        <v>8005</v>
      </c>
    </row>
    <row r="16759" spans="1:4">
      <c r="A16759" s="182" t="s">
        <v>8004</v>
      </c>
      <c r="B16759" s="182" t="s">
        <v>66644</v>
      </c>
      <c r="C16759" s="182" t="s">
        <v>59283</v>
      </c>
      <c r="D16759" s="182" t="s">
        <v>8003</v>
      </c>
    </row>
    <row r="16760" spans="1:4">
      <c r="A16760" s="182" t="s">
        <v>8002</v>
      </c>
      <c r="B16760" s="182" t="s">
        <v>80187</v>
      </c>
      <c r="C16760" s="182" t="s">
        <v>59283</v>
      </c>
      <c r="D16760" s="182" t="s">
        <v>8001</v>
      </c>
    </row>
    <row r="16761" spans="1:4">
      <c r="A16761" s="182" t="s">
        <v>8000</v>
      </c>
      <c r="B16761" s="182" t="s">
        <v>62745</v>
      </c>
      <c r="C16761" s="182" t="s">
        <v>62746</v>
      </c>
      <c r="D16761" s="182" t="s">
        <v>7999</v>
      </c>
    </row>
    <row r="16762" spans="1:4">
      <c r="A16762" s="182" t="s">
        <v>7998</v>
      </c>
      <c r="B16762" s="182" t="s">
        <v>67779</v>
      </c>
      <c r="C16762" s="182" t="s">
        <v>59226</v>
      </c>
      <c r="D16762" s="182" t="s">
        <v>7997</v>
      </c>
    </row>
    <row r="16763" spans="1:4">
      <c r="A16763" s="182" t="s">
        <v>7996</v>
      </c>
      <c r="B16763" s="182" t="s">
        <v>71117</v>
      </c>
      <c r="C16763" s="182" t="s">
        <v>59226</v>
      </c>
      <c r="D16763" s="182" t="s">
        <v>7995</v>
      </c>
    </row>
    <row r="16764" spans="1:4">
      <c r="A16764" s="182" t="s">
        <v>7994</v>
      </c>
      <c r="B16764" s="182" t="s">
        <v>76717</v>
      </c>
      <c r="C16764" s="182" t="s">
        <v>59812</v>
      </c>
      <c r="D16764" s="182" t="s">
        <v>7993</v>
      </c>
    </row>
    <row r="16765" spans="1:4">
      <c r="A16765" s="182" t="s">
        <v>7992</v>
      </c>
      <c r="B16765" s="182" t="s">
        <v>79558</v>
      </c>
      <c r="C16765" s="182"/>
      <c r="D16765" s="182" t="s">
        <v>7991</v>
      </c>
    </row>
    <row r="16766" spans="1:4">
      <c r="A16766" s="182" t="s">
        <v>7990</v>
      </c>
      <c r="B16766" s="182" t="s">
        <v>62471</v>
      </c>
      <c r="C16766" s="182"/>
      <c r="D16766" s="182" t="s">
        <v>7989</v>
      </c>
    </row>
    <row r="16767" spans="1:4">
      <c r="A16767" s="182" t="s">
        <v>7988</v>
      </c>
      <c r="B16767" s="182" t="s">
        <v>79941</v>
      </c>
      <c r="C16767" s="182"/>
      <c r="D16767" s="182" t="s">
        <v>7987</v>
      </c>
    </row>
    <row r="16768" spans="1:4">
      <c r="A16768" s="182" t="s">
        <v>7986</v>
      </c>
      <c r="B16768" s="182" t="s">
        <v>67454</v>
      </c>
      <c r="C16768" s="182"/>
      <c r="D16768" s="182" t="s">
        <v>7985</v>
      </c>
    </row>
    <row r="16769" spans="1:4">
      <c r="A16769" s="182" t="s">
        <v>7984</v>
      </c>
      <c r="B16769" s="182" t="s">
        <v>60783</v>
      </c>
      <c r="C16769" s="182"/>
      <c r="D16769" s="182" t="s">
        <v>7983</v>
      </c>
    </row>
    <row r="16770" spans="1:4">
      <c r="A16770" s="182" t="s">
        <v>7982</v>
      </c>
      <c r="B16770" s="182" t="s">
        <v>71493</v>
      </c>
      <c r="C16770" s="182"/>
      <c r="D16770" s="182" t="s">
        <v>7981</v>
      </c>
    </row>
    <row r="16771" spans="1:4">
      <c r="A16771" s="182" t="s">
        <v>7980</v>
      </c>
      <c r="B16771" s="182" t="s">
        <v>68136</v>
      </c>
      <c r="C16771" s="182"/>
      <c r="D16771" s="182" t="s">
        <v>7979</v>
      </c>
    </row>
    <row r="16772" spans="1:4">
      <c r="A16772" s="182" t="s">
        <v>7978</v>
      </c>
      <c r="B16772" s="182" t="s">
        <v>71749</v>
      </c>
      <c r="C16772" s="182"/>
      <c r="D16772" s="182" t="s">
        <v>7977</v>
      </c>
    </row>
    <row r="16773" spans="1:4">
      <c r="A16773" s="182" t="s">
        <v>7976</v>
      </c>
      <c r="B16773" s="182" t="s">
        <v>77701</v>
      </c>
      <c r="C16773" s="182"/>
      <c r="D16773" s="182" t="s">
        <v>7975</v>
      </c>
    </row>
    <row r="16774" spans="1:4">
      <c r="A16774" s="182" t="s">
        <v>7974</v>
      </c>
      <c r="B16774" s="182" t="s">
        <v>66057</v>
      </c>
      <c r="C16774" s="182"/>
      <c r="D16774" s="182" t="s">
        <v>7973</v>
      </c>
    </row>
    <row r="16775" spans="1:4">
      <c r="A16775" s="182" t="s">
        <v>7972</v>
      </c>
      <c r="B16775" s="182" t="s">
        <v>76249</v>
      </c>
      <c r="C16775" s="182"/>
      <c r="D16775" s="182" t="s">
        <v>7971</v>
      </c>
    </row>
    <row r="16776" spans="1:4">
      <c r="A16776" s="182" t="s">
        <v>7970</v>
      </c>
      <c r="B16776" s="182" t="s">
        <v>66443</v>
      </c>
      <c r="C16776" s="182"/>
      <c r="D16776" s="182" t="s">
        <v>7969</v>
      </c>
    </row>
    <row r="16777" spans="1:4">
      <c r="A16777" s="182" t="s">
        <v>7968</v>
      </c>
      <c r="B16777" s="182" t="s">
        <v>67708</v>
      </c>
      <c r="C16777" s="182"/>
      <c r="D16777" s="182" t="s">
        <v>7967</v>
      </c>
    </row>
    <row r="16778" spans="1:4">
      <c r="A16778" s="182" t="s">
        <v>7966</v>
      </c>
      <c r="B16778" s="182" t="s">
        <v>76162</v>
      </c>
      <c r="C16778" s="182"/>
      <c r="D16778" s="182" t="s">
        <v>7965</v>
      </c>
    </row>
    <row r="16779" spans="1:4">
      <c r="A16779" s="182" t="s">
        <v>7964</v>
      </c>
      <c r="B16779" s="182" t="s">
        <v>75944</v>
      </c>
      <c r="C16779" s="182"/>
      <c r="D16779" s="182" t="s">
        <v>7963</v>
      </c>
    </row>
    <row r="16780" spans="1:4">
      <c r="A16780" s="182" t="s">
        <v>7962</v>
      </c>
      <c r="B16780" s="182" t="s">
        <v>75924</v>
      </c>
      <c r="C16780" s="182"/>
      <c r="D16780" s="182" t="s">
        <v>7961</v>
      </c>
    </row>
    <row r="16781" spans="1:4">
      <c r="A16781" s="182" t="s">
        <v>7960</v>
      </c>
      <c r="B16781" s="182" t="s">
        <v>65006</v>
      </c>
      <c r="C16781" s="182"/>
      <c r="D16781" s="182" t="s">
        <v>7959</v>
      </c>
    </row>
    <row r="16782" spans="1:4">
      <c r="A16782" s="182" t="s">
        <v>7958</v>
      </c>
      <c r="B16782" s="182" t="s">
        <v>75871</v>
      </c>
      <c r="C16782" s="182"/>
      <c r="D16782" s="182" t="s">
        <v>7957</v>
      </c>
    </row>
    <row r="16783" spans="1:4">
      <c r="A16783" s="182" t="s">
        <v>7956</v>
      </c>
      <c r="B16783" s="182" t="s">
        <v>71340</v>
      </c>
      <c r="C16783" s="182"/>
      <c r="D16783" s="182" t="s">
        <v>7955</v>
      </c>
    </row>
    <row r="16784" spans="1:4">
      <c r="A16784" s="182" t="s">
        <v>7954</v>
      </c>
      <c r="B16784" s="182" t="s">
        <v>75426</v>
      </c>
      <c r="C16784" s="182"/>
      <c r="D16784" s="182" t="s">
        <v>7953</v>
      </c>
    </row>
    <row r="16785" spans="1:4">
      <c r="A16785" s="182" t="s">
        <v>7952</v>
      </c>
      <c r="B16785" s="182" t="s">
        <v>59904</v>
      </c>
      <c r="C16785" s="182"/>
      <c r="D16785" s="182" t="s">
        <v>7951</v>
      </c>
    </row>
    <row r="16786" spans="1:4">
      <c r="A16786" s="182" t="s">
        <v>7950</v>
      </c>
      <c r="B16786" s="182" t="s">
        <v>64310</v>
      </c>
      <c r="C16786" s="182"/>
      <c r="D16786" s="182" t="s">
        <v>7949</v>
      </c>
    </row>
    <row r="16787" spans="1:4">
      <c r="A16787" s="182" t="s">
        <v>7948</v>
      </c>
      <c r="B16787" s="182" t="s">
        <v>61139</v>
      </c>
      <c r="C16787" s="182"/>
      <c r="D16787" s="182" t="s">
        <v>7947</v>
      </c>
    </row>
    <row r="16788" spans="1:4">
      <c r="A16788" s="182" t="s">
        <v>7946</v>
      </c>
      <c r="B16788" s="182" t="s">
        <v>74235</v>
      </c>
      <c r="C16788" s="182"/>
      <c r="D16788" s="182" t="s">
        <v>7945</v>
      </c>
    </row>
    <row r="16789" spans="1:4">
      <c r="A16789" s="182" t="s">
        <v>7944</v>
      </c>
      <c r="B16789" s="182" t="s">
        <v>61362</v>
      </c>
      <c r="C16789" s="182"/>
      <c r="D16789" s="182" t="s">
        <v>7943</v>
      </c>
    </row>
    <row r="16790" spans="1:4">
      <c r="A16790" s="182" t="s">
        <v>7942</v>
      </c>
      <c r="B16790" s="182" t="s">
        <v>59406</v>
      </c>
      <c r="C16790" s="182"/>
      <c r="D16790" s="182" t="s">
        <v>7941</v>
      </c>
    </row>
    <row r="16791" spans="1:4">
      <c r="A16791" s="182" t="s">
        <v>7940</v>
      </c>
      <c r="B16791" s="182" t="s">
        <v>68832</v>
      </c>
      <c r="C16791" s="182"/>
      <c r="D16791" s="182" t="s">
        <v>7939</v>
      </c>
    </row>
    <row r="16792" spans="1:4">
      <c r="A16792" s="182" t="s">
        <v>7938</v>
      </c>
      <c r="B16792" s="182" t="s">
        <v>65188</v>
      </c>
      <c r="C16792" s="182"/>
      <c r="D16792" s="182" t="s">
        <v>7937</v>
      </c>
    </row>
    <row r="16793" spans="1:4">
      <c r="A16793" s="182" t="s">
        <v>7936</v>
      </c>
      <c r="B16793" s="182" t="s">
        <v>70809</v>
      </c>
      <c r="C16793" s="182"/>
      <c r="D16793" s="182" t="s">
        <v>7935</v>
      </c>
    </row>
    <row r="16794" spans="1:4">
      <c r="A16794" s="182" t="s">
        <v>7934</v>
      </c>
      <c r="B16794" s="182" t="s">
        <v>63880</v>
      </c>
      <c r="C16794" s="182"/>
      <c r="D16794" s="182" t="s">
        <v>7933</v>
      </c>
    </row>
    <row r="16795" spans="1:4">
      <c r="A16795" s="182" t="s">
        <v>7932</v>
      </c>
      <c r="B16795" s="182" t="s">
        <v>71306</v>
      </c>
      <c r="C16795" s="182"/>
      <c r="D16795" s="182" t="s">
        <v>7931</v>
      </c>
    </row>
    <row r="16796" spans="1:4">
      <c r="A16796" s="182" t="s">
        <v>7930</v>
      </c>
      <c r="B16796" s="182" t="s">
        <v>76023</v>
      </c>
      <c r="C16796" s="182"/>
      <c r="D16796" s="182" t="s">
        <v>7929</v>
      </c>
    </row>
    <row r="16797" spans="1:4">
      <c r="A16797" s="182" t="s">
        <v>7928</v>
      </c>
      <c r="B16797" s="182" t="s">
        <v>72461</v>
      </c>
      <c r="C16797" s="182"/>
      <c r="D16797" s="182" t="s">
        <v>7927</v>
      </c>
    </row>
    <row r="16798" spans="1:4">
      <c r="A16798" s="182" t="s">
        <v>7926</v>
      </c>
      <c r="B16798" s="182" t="s">
        <v>68070</v>
      </c>
      <c r="C16798" s="182"/>
      <c r="D16798" s="182" t="s">
        <v>7925</v>
      </c>
    </row>
    <row r="16799" spans="1:4">
      <c r="A16799" s="182" t="s">
        <v>7924</v>
      </c>
      <c r="B16799" s="182" t="s">
        <v>64535</v>
      </c>
      <c r="C16799" s="182"/>
      <c r="D16799" s="182" t="s">
        <v>7923</v>
      </c>
    </row>
    <row r="16800" spans="1:4">
      <c r="A16800" s="182" t="s">
        <v>7922</v>
      </c>
      <c r="B16800" s="182" t="s">
        <v>76081</v>
      </c>
      <c r="C16800" s="182"/>
      <c r="D16800" s="182" t="s">
        <v>7921</v>
      </c>
    </row>
    <row r="16801" spans="1:4">
      <c r="A16801" s="182" t="s">
        <v>7920</v>
      </c>
      <c r="B16801" s="182" t="s">
        <v>64421</v>
      </c>
      <c r="C16801" s="182"/>
      <c r="D16801" s="182" t="s">
        <v>7919</v>
      </c>
    </row>
    <row r="16802" spans="1:4">
      <c r="A16802" s="182" t="s">
        <v>7918</v>
      </c>
      <c r="B16802" s="182" t="s">
        <v>69646</v>
      </c>
      <c r="C16802" s="182"/>
      <c r="D16802" s="182" t="s">
        <v>7917</v>
      </c>
    </row>
    <row r="16803" spans="1:4">
      <c r="A16803" s="182" t="s">
        <v>7916</v>
      </c>
      <c r="B16803" s="182" t="s">
        <v>64767</v>
      </c>
      <c r="C16803" s="182"/>
      <c r="D16803" s="182" t="s">
        <v>7915</v>
      </c>
    </row>
    <row r="16804" spans="1:4">
      <c r="A16804" s="182" t="s">
        <v>7914</v>
      </c>
      <c r="B16804" s="182" t="s">
        <v>70169</v>
      </c>
      <c r="C16804" s="182"/>
      <c r="D16804" s="182" t="s">
        <v>7913</v>
      </c>
    </row>
    <row r="16805" spans="1:4">
      <c r="A16805" s="182" t="s">
        <v>7912</v>
      </c>
      <c r="B16805" s="182" t="s">
        <v>59536</v>
      </c>
      <c r="C16805" s="182"/>
      <c r="D16805" s="182" t="s">
        <v>7911</v>
      </c>
    </row>
    <row r="16806" spans="1:4">
      <c r="A16806" s="182" t="s">
        <v>7910</v>
      </c>
      <c r="B16806" s="182" t="s">
        <v>74284</v>
      </c>
      <c r="C16806" s="182"/>
      <c r="D16806" s="182" t="s">
        <v>7909</v>
      </c>
    </row>
    <row r="16807" spans="1:4">
      <c r="A16807" s="182" t="s">
        <v>7908</v>
      </c>
      <c r="B16807" s="182" t="s">
        <v>63442</v>
      </c>
      <c r="C16807" s="182"/>
      <c r="D16807" s="182" t="s">
        <v>7907</v>
      </c>
    </row>
    <row r="16808" spans="1:4">
      <c r="A16808" s="182" t="s">
        <v>7906</v>
      </c>
      <c r="B16808" s="182" t="s">
        <v>78926</v>
      </c>
      <c r="C16808" s="182"/>
      <c r="D16808" s="182" t="s">
        <v>7905</v>
      </c>
    </row>
    <row r="16809" spans="1:4">
      <c r="A16809" s="182" t="s">
        <v>7904</v>
      </c>
      <c r="B16809" s="182" t="s">
        <v>74266</v>
      </c>
      <c r="C16809" s="182"/>
      <c r="D16809" s="182" t="s">
        <v>7903</v>
      </c>
    </row>
    <row r="16810" spans="1:4">
      <c r="A16810" s="182" t="s">
        <v>7902</v>
      </c>
      <c r="B16810" s="182" t="s">
        <v>60486</v>
      </c>
      <c r="C16810" s="182"/>
      <c r="D16810" s="182" t="s">
        <v>7901</v>
      </c>
    </row>
    <row r="16811" spans="1:4">
      <c r="A16811" s="182" t="s">
        <v>7900</v>
      </c>
      <c r="B16811" s="182" t="s">
        <v>65153</v>
      </c>
      <c r="C16811" s="182"/>
      <c r="D16811" s="182" t="s">
        <v>7899</v>
      </c>
    </row>
    <row r="16812" spans="1:4">
      <c r="A16812" s="182" t="s">
        <v>7898</v>
      </c>
      <c r="B16812" s="182" t="s">
        <v>63205</v>
      </c>
      <c r="C16812" s="182"/>
      <c r="D16812" s="182" t="s">
        <v>7897</v>
      </c>
    </row>
    <row r="16813" spans="1:4">
      <c r="A16813" s="182" t="s">
        <v>7896</v>
      </c>
      <c r="B16813" s="182" t="s">
        <v>69630</v>
      </c>
      <c r="C16813" s="182"/>
      <c r="D16813" s="182" t="s">
        <v>7895</v>
      </c>
    </row>
    <row r="16814" spans="1:4">
      <c r="A16814" s="182" t="s">
        <v>7894</v>
      </c>
      <c r="B16814" s="182" t="s">
        <v>66273</v>
      </c>
      <c r="C16814" s="182"/>
      <c r="D16814" s="182" t="s">
        <v>7893</v>
      </c>
    </row>
    <row r="16815" spans="1:4">
      <c r="A16815" s="182" t="s">
        <v>7892</v>
      </c>
      <c r="B16815" s="182" t="s">
        <v>63274</v>
      </c>
      <c r="C16815" s="182"/>
      <c r="D16815" s="182" t="s">
        <v>7891</v>
      </c>
    </row>
    <row r="16816" spans="1:4">
      <c r="A16816" s="182" t="s">
        <v>7890</v>
      </c>
      <c r="B16816" s="182" t="s">
        <v>77183</v>
      </c>
      <c r="C16816" s="182"/>
      <c r="D16816" s="182" t="s">
        <v>7889</v>
      </c>
    </row>
    <row r="16817" spans="1:4">
      <c r="A16817" s="182" t="s">
        <v>7888</v>
      </c>
      <c r="B16817" s="182" t="s">
        <v>63425</v>
      </c>
      <c r="C16817" s="182"/>
      <c r="D16817" s="182" t="s">
        <v>7887</v>
      </c>
    </row>
    <row r="16818" spans="1:4">
      <c r="A16818" s="182" t="s">
        <v>7886</v>
      </c>
      <c r="B16818" s="182" t="s">
        <v>68359</v>
      </c>
      <c r="C16818" s="182"/>
      <c r="D16818" s="182" t="s">
        <v>7885</v>
      </c>
    </row>
    <row r="16819" spans="1:4">
      <c r="A16819" s="182" t="s">
        <v>7884</v>
      </c>
      <c r="B16819" s="182" t="s">
        <v>74973</v>
      </c>
      <c r="C16819" s="182"/>
      <c r="D16819" s="182" t="s">
        <v>7883</v>
      </c>
    </row>
    <row r="16820" spans="1:4">
      <c r="A16820" s="182" t="s">
        <v>7882</v>
      </c>
      <c r="B16820" s="182" t="s">
        <v>75721</v>
      </c>
      <c r="C16820" s="182"/>
      <c r="D16820" s="182" t="s">
        <v>7881</v>
      </c>
    </row>
    <row r="16821" spans="1:4">
      <c r="A16821" s="182" t="s">
        <v>7880</v>
      </c>
      <c r="B16821" s="182" t="s">
        <v>63473</v>
      </c>
      <c r="C16821" s="182"/>
      <c r="D16821" s="182" t="s">
        <v>7879</v>
      </c>
    </row>
    <row r="16822" spans="1:4">
      <c r="A16822" s="182" t="s">
        <v>7878</v>
      </c>
      <c r="B16822" s="182" t="s">
        <v>66154</v>
      </c>
      <c r="C16822" s="182"/>
      <c r="D16822" s="182" t="s">
        <v>7877</v>
      </c>
    </row>
    <row r="16823" spans="1:4">
      <c r="A16823" s="182" t="s">
        <v>7876</v>
      </c>
      <c r="B16823" s="182" t="s">
        <v>60927</v>
      </c>
      <c r="C16823" s="182"/>
      <c r="D16823" s="182" t="s">
        <v>7875</v>
      </c>
    </row>
    <row r="16824" spans="1:4">
      <c r="A16824" s="182" t="s">
        <v>7874</v>
      </c>
      <c r="B16824" s="182" t="s">
        <v>78445</v>
      </c>
      <c r="C16824" s="182"/>
      <c r="D16824" s="182" t="s">
        <v>7873</v>
      </c>
    </row>
    <row r="16825" spans="1:4">
      <c r="A16825" s="182" t="s">
        <v>7872</v>
      </c>
      <c r="B16825" s="182" t="s">
        <v>67343</v>
      </c>
      <c r="C16825" s="182"/>
      <c r="D16825" s="182" t="s">
        <v>7871</v>
      </c>
    </row>
    <row r="16826" spans="1:4">
      <c r="A16826" s="182" t="s">
        <v>7870</v>
      </c>
      <c r="B16826" s="182" t="s">
        <v>63988</v>
      </c>
      <c r="C16826" s="182"/>
      <c r="D16826" s="182" t="s">
        <v>7869</v>
      </c>
    </row>
    <row r="16827" spans="1:4">
      <c r="A16827" s="182" t="s">
        <v>7868</v>
      </c>
      <c r="B16827" s="182" t="s">
        <v>64482</v>
      </c>
      <c r="C16827" s="182"/>
      <c r="D16827" s="182" t="s">
        <v>7867</v>
      </c>
    </row>
    <row r="16828" spans="1:4">
      <c r="A16828" s="182" t="s">
        <v>7866</v>
      </c>
      <c r="B16828" s="182" t="s">
        <v>64212</v>
      </c>
      <c r="C16828" s="182"/>
      <c r="D16828" s="182" t="s">
        <v>7865</v>
      </c>
    </row>
    <row r="16829" spans="1:4">
      <c r="A16829" s="182" t="s">
        <v>7864</v>
      </c>
      <c r="B16829" s="182" t="s">
        <v>79814</v>
      </c>
      <c r="C16829" s="182"/>
      <c r="D16829" s="182" t="s">
        <v>7863</v>
      </c>
    </row>
    <row r="16830" spans="1:4">
      <c r="A16830" s="182" t="s">
        <v>7862</v>
      </c>
      <c r="B16830" s="182" t="s">
        <v>63028</v>
      </c>
      <c r="C16830" s="182"/>
      <c r="D16830" s="182" t="s">
        <v>7861</v>
      </c>
    </row>
    <row r="16831" spans="1:4">
      <c r="A16831" s="182" t="s">
        <v>7860</v>
      </c>
      <c r="B16831" s="182" t="s">
        <v>74428</v>
      </c>
      <c r="C16831" s="182"/>
      <c r="D16831" s="182" t="s">
        <v>7859</v>
      </c>
    </row>
    <row r="16832" spans="1:4">
      <c r="A16832" s="182" t="s">
        <v>7858</v>
      </c>
      <c r="B16832" s="182" t="s">
        <v>66428</v>
      </c>
      <c r="C16832" s="182"/>
      <c r="D16832" s="182" t="s">
        <v>7857</v>
      </c>
    </row>
    <row r="16833" spans="1:4">
      <c r="A16833" s="182" t="s">
        <v>7856</v>
      </c>
      <c r="B16833" s="182" t="s">
        <v>76699</v>
      </c>
      <c r="C16833" s="182"/>
      <c r="D16833" s="182" t="s">
        <v>7855</v>
      </c>
    </row>
    <row r="16834" spans="1:4">
      <c r="A16834" s="182" t="s">
        <v>7854</v>
      </c>
      <c r="B16834" s="182" t="s">
        <v>65864</v>
      </c>
      <c r="C16834" s="182"/>
      <c r="D16834" s="182" t="s">
        <v>7853</v>
      </c>
    </row>
    <row r="16835" spans="1:4">
      <c r="A16835" s="182" t="s">
        <v>7852</v>
      </c>
      <c r="B16835" s="182" t="s">
        <v>63321</v>
      </c>
      <c r="C16835" s="182"/>
      <c r="D16835" s="182" t="s">
        <v>7851</v>
      </c>
    </row>
    <row r="16836" spans="1:4">
      <c r="A16836" s="182" t="s">
        <v>7850</v>
      </c>
      <c r="B16836" s="182" t="s">
        <v>74034</v>
      </c>
      <c r="C16836" s="182"/>
      <c r="D16836" s="182" t="s">
        <v>7849</v>
      </c>
    </row>
    <row r="16837" spans="1:4">
      <c r="A16837" s="182" t="s">
        <v>7848</v>
      </c>
      <c r="B16837" s="182" t="s">
        <v>76072</v>
      </c>
      <c r="C16837" s="182"/>
      <c r="D16837" s="182" t="s">
        <v>7847</v>
      </c>
    </row>
    <row r="16838" spans="1:4">
      <c r="A16838" s="182" t="s">
        <v>7846</v>
      </c>
      <c r="B16838" s="182" t="s">
        <v>71093</v>
      </c>
      <c r="C16838" s="182"/>
      <c r="D16838" s="182" t="s">
        <v>7845</v>
      </c>
    </row>
    <row r="16839" spans="1:4">
      <c r="A16839" s="182" t="s">
        <v>7844</v>
      </c>
      <c r="B16839" s="182" t="s">
        <v>59638</v>
      </c>
      <c r="C16839" s="182"/>
      <c r="D16839" s="182" t="s">
        <v>7843</v>
      </c>
    </row>
    <row r="16840" spans="1:4">
      <c r="A16840" s="182" t="s">
        <v>7842</v>
      </c>
      <c r="B16840" s="182" t="s">
        <v>61311</v>
      </c>
      <c r="C16840" s="182"/>
      <c r="D16840" s="182" t="s">
        <v>7841</v>
      </c>
    </row>
    <row r="16841" spans="1:4">
      <c r="A16841" s="182" t="s">
        <v>7840</v>
      </c>
      <c r="B16841" s="182" t="s">
        <v>63810</v>
      </c>
      <c r="C16841" s="182"/>
      <c r="D16841" s="182" t="s">
        <v>7839</v>
      </c>
    </row>
    <row r="16842" spans="1:4">
      <c r="A16842" s="182" t="s">
        <v>7838</v>
      </c>
      <c r="B16842" s="182" t="s">
        <v>71648</v>
      </c>
      <c r="C16842" s="182"/>
      <c r="D16842" s="182" t="s">
        <v>7837</v>
      </c>
    </row>
    <row r="16843" spans="1:4">
      <c r="A16843" s="182" t="s">
        <v>7836</v>
      </c>
      <c r="B16843" s="182" t="s">
        <v>76049</v>
      </c>
      <c r="C16843" s="182"/>
      <c r="D16843" s="182" t="s">
        <v>7835</v>
      </c>
    </row>
    <row r="16844" spans="1:4">
      <c r="A16844" s="182" t="s">
        <v>7834</v>
      </c>
      <c r="B16844" s="182" t="s">
        <v>66411</v>
      </c>
      <c r="C16844" s="182"/>
      <c r="D16844" s="182" t="s">
        <v>7833</v>
      </c>
    </row>
    <row r="16845" spans="1:4">
      <c r="A16845" s="182" t="s">
        <v>7832</v>
      </c>
      <c r="B16845" s="182" t="s">
        <v>61204</v>
      </c>
      <c r="C16845" s="182"/>
      <c r="D16845" s="182" t="s">
        <v>7831</v>
      </c>
    </row>
    <row r="16846" spans="1:4">
      <c r="A16846" s="182" t="s">
        <v>7830</v>
      </c>
      <c r="B16846" s="182" t="s">
        <v>64819</v>
      </c>
      <c r="C16846" s="182"/>
      <c r="D16846" s="182" t="s">
        <v>7829</v>
      </c>
    </row>
    <row r="16847" spans="1:4">
      <c r="A16847" s="182" t="s">
        <v>7828</v>
      </c>
      <c r="B16847" s="182" t="s">
        <v>62750</v>
      </c>
      <c r="C16847" s="182"/>
      <c r="D16847" s="182" t="s">
        <v>7827</v>
      </c>
    </row>
    <row r="16848" spans="1:4">
      <c r="A16848" s="182" t="s">
        <v>7826</v>
      </c>
      <c r="B16848" s="182" t="s">
        <v>60989</v>
      </c>
      <c r="C16848" s="182"/>
      <c r="D16848" s="182" t="s">
        <v>7825</v>
      </c>
    </row>
    <row r="16849" spans="1:4">
      <c r="A16849" s="182" t="s">
        <v>7824</v>
      </c>
      <c r="B16849" s="182" t="s">
        <v>67161</v>
      </c>
      <c r="C16849" s="182"/>
      <c r="D16849" s="182" t="s">
        <v>7823</v>
      </c>
    </row>
    <row r="16850" spans="1:4">
      <c r="A16850" s="182" t="s">
        <v>7822</v>
      </c>
      <c r="B16850" s="182" t="s">
        <v>77153</v>
      </c>
      <c r="C16850" s="182"/>
      <c r="D16850" s="182" t="s">
        <v>7821</v>
      </c>
    </row>
    <row r="16851" spans="1:4">
      <c r="A16851" s="182" t="s">
        <v>7820</v>
      </c>
      <c r="B16851" s="182" t="s">
        <v>71192</v>
      </c>
      <c r="C16851" s="182"/>
      <c r="D16851" s="182" t="s">
        <v>7819</v>
      </c>
    </row>
    <row r="16852" spans="1:4">
      <c r="A16852" s="182" t="s">
        <v>7818</v>
      </c>
      <c r="B16852" s="182" t="s">
        <v>79668</v>
      </c>
      <c r="C16852" s="182"/>
      <c r="D16852" s="182" t="s">
        <v>7817</v>
      </c>
    </row>
    <row r="16853" spans="1:4">
      <c r="A16853" s="182" t="s">
        <v>7816</v>
      </c>
      <c r="B16853" s="182" t="s">
        <v>74040</v>
      </c>
      <c r="C16853" s="182"/>
      <c r="D16853" s="182" t="s">
        <v>7815</v>
      </c>
    </row>
    <row r="16854" spans="1:4">
      <c r="A16854" s="182" t="s">
        <v>7814</v>
      </c>
      <c r="B16854" s="182" t="s">
        <v>69645</v>
      </c>
      <c r="C16854" s="182"/>
      <c r="D16854" s="182" t="s">
        <v>7813</v>
      </c>
    </row>
    <row r="16855" spans="1:4">
      <c r="A16855" s="182" t="s">
        <v>7812</v>
      </c>
      <c r="B16855" s="182" t="s">
        <v>80157</v>
      </c>
      <c r="C16855" s="182"/>
      <c r="D16855" s="182" t="s">
        <v>7811</v>
      </c>
    </row>
    <row r="16856" spans="1:4">
      <c r="A16856" s="182" t="s">
        <v>7810</v>
      </c>
      <c r="B16856" s="182" t="s">
        <v>73371</v>
      </c>
      <c r="C16856" s="182"/>
      <c r="D16856" s="182" t="s">
        <v>7809</v>
      </c>
    </row>
    <row r="16857" spans="1:4">
      <c r="A16857" s="182" t="s">
        <v>7808</v>
      </c>
      <c r="B16857" s="182" t="s">
        <v>61333</v>
      </c>
      <c r="C16857" s="182"/>
      <c r="D16857" s="182" t="s">
        <v>7807</v>
      </c>
    </row>
    <row r="16858" spans="1:4">
      <c r="A16858" s="182" t="s">
        <v>7806</v>
      </c>
      <c r="B16858" s="182" t="s">
        <v>74458</v>
      </c>
      <c r="C16858" s="182"/>
      <c r="D16858" s="182" t="s">
        <v>7805</v>
      </c>
    </row>
    <row r="16859" spans="1:4">
      <c r="A16859" s="182" t="s">
        <v>7804</v>
      </c>
      <c r="B16859" s="182" t="s">
        <v>77105</v>
      </c>
      <c r="C16859" s="182"/>
      <c r="D16859" s="182" t="s">
        <v>7803</v>
      </c>
    </row>
    <row r="16860" spans="1:4">
      <c r="A16860" s="182" t="s">
        <v>7802</v>
      </c>
      <c r="B16860" s="182" t="s">
        <v>71666</v>
      </c>
      <c r="C16860" s="182"/>
      <c r="D16860" s="182" t="s">
        <v>7801</v>
      </c>
    </row>
    <row r="16861" spans="1:4">
      <c r="A16861" s="182" t="s">
        <v>7800</v>
      </c>
      <c r="B16861" s="182" t="s">
        <v>63877</v>
      </c>
      <c r="C16861" s="182"/>
      <c r="D16861" s="182" t="s">
        <v>7799</v>
      </c>
    </row>
    <row r="16862" spans="1:4">
      <c r="A16862" s="182" t="s">
        <v>7798</v>
      </c>
      <c r="B16862" s="182" t="s">
        <v>70449</v>
      </c>
      <c r="C16862" s="182"/>
      <c r="D16862" s="182" t="s">
        <v>7797</v>
      </c>
    </row>
    <row r="16863" spans="1:4">
      <c r="A16863" s="182" t="s">
        <v>7796</v>
      </c>
      <c r="B16863" s="182" t="s">
        <v>79901</v>
      </c>
      <c r="C16863" s="182"/>
      <c r="D16863" s="182" t="s">
        <v>7795</v>
      </c>
    </row>
    <row r="16864" spans="1:4">
      <c r="A16864" s="182" t="s">
        <v>7794</v>
      </c>
      <c r="B16864" s="182" t="s">
        <v>73691</v>
      </c>
      <c r="C16864" s="182"/>
      <c r="D16864" s="182" t="s">
        <v>7793</v>
      </c>
    </row>
    <row r="16865" spans="1:4">
      <c r="A16865" s="182" t="s">
        <v>7792</v>
      </c>
      <c r="B16865" s="182" t="s">
        <v>66890</v>
      </c>
      <c r="C16865" s="182"/>
      <c r="D16865" s="182" t="s">
        <v>7791</v>
      </c>
    </row>
    <row r="16866" spans="1:4">
      <c r="A16866" s="182" t="s">
        <v>7790</v>
      </c>
      <c r="B16866" s="182" t="s">
        <v>64142</v>
      </c>
      <c r="C16866" s="182"/>
      <c r="D16866" s="182" t="s">
        <v>7789</v>
      </c>
    </row>
    <row r="16867" spans="1:4">
      <c r="A16867" s="182" t="s">
        <v>7788</v>
      </c>
      <c r="B16867" s="182" t="s">
        <v>76161</v>
      </c>
      <c r="C16867" s="182"/>
      <c r="D16867" s="182" t="s">
        <v>7787</v>
      </c>
    </row>
    <row r="16868" spans="1:4">
      <c r="A16868" s="182" t="s">
        <v>7786</v>
      </c>
      <c r="B16868" s="182" t="s">
        <v>78184</v>
      </c>
      <c r="C16868" s="182"/>
      <c r="D16868" s="182" t="s">
        <v>7785</v>
      </c>
    </row>
    <row r="16869" spans="1:4">
      <c r="A16869" s="182" t="s">
        <v>7784</v>
      </c>
      <c r="B16869" s="182" t="s">
        <v>63019</v>
      </c>
      <c r="C16869" s="182"/>
      <c r="D16869" s="182" t="s">
        <v>7783</v>
      </c>
    </row>
    <row r="16870" spans="1:4">
      <c r="A16870" s="182" t="s">
        <v>7782</v>
      </c>
      <c r="B16870" s="182" t="s">
        <v>79118</v>
      </c>
      <c r="C16870" s="182"/>
      <c r="D16870" s="182" t="s">
        <v>7781</v>
      </c>
    </row>
    <row r="16871" spans="1:4">
      <c r="A16871" s="182" t="s">
        <v>7780</v>
      </c>
      <c r="B16871" s="182" t="s">
        <v>70155</v>
      </c>
      <c r="C16871" s="182"/>
      <c r="D16871" s="182" t="s">
        <v>7779</v>
      </c>
    </row>
    <row r="16872" spans="1:4">
      <c r="A16872" s="182" t="s">
        <v>7778</v>
      </c>
      <c r="B16872" s="182" t="s">
        <v>76602</v>
      </c>
      <c r="C16872" s="182"/>
      <c r="D16872" s="182" t="s">
        <v>7777</v>
      </c>
    </row>
    <row r="16873" spans="1:4">
      <c r="A16873" s="182" t="s">
        <v>7776</v>
      </c>
      <c r="B16873" s="182" t="s">
        <v>65246</v>
      </c>
      <c r="C16873" s="182"/>
      <c r="D16873" s="182" t="s">
        <v>7775</v>
      </c>
    </row>
    <row r="16874" spans="1:4">
      <c r="A16874" s="182" t="s">
        <v>7774</v>
      </c>
      <c r="B16874" s="182" t="s">
        <v>80664</v>
      </c>
      <c r="C16874" s="182"/>
      <c r="D16874" s="182" t="s">
        <v>7773</v>
      </c>
    </row>
    <row r="16875" spans="1:4">
      <c r="A16875" s="182" t="s">
        <v>7772</v>
      </c>
      <c r="B16875" s="182" t="s">
        <v>64564</v>
      </c>
      <c r="C16875" s="182"/>
      <c r="D16875" s="182" t="s">
        <v>7771</v>
      </c>
    </row>
    <row r="16876" spans="1:4">
      <c r="A16876" s="182" t="s">
        <v>7770</v>
      </c>
      <c r="B16876" s="182" t="s">
        <v>78891</v>
      </c>
      <c r="C16876" s="182"/>
      <c r="D16876" s="182" t="s">
        <v>7769</v>
      </c>
    </row>
    <row r="16877" spans="1:4">
      <c r="A16877" s="182" t="s">
        <v>7768</v>
      </c>
      <c r="B16877" s="182" t="s">
        <v>73152</v>
      </c>
      <c r="C16877" s="182"/>
      <c r="D16877" s="182" t="s">
        <v>7767</v>
      </c>
    </row>
    <row r="16878" spans="1:4">
      <c r="A16878" s="182" t="s">
        <v>7766</v>
      </c>
      <c r="B16878" s="182" t="s">
        <v>72779</v>
      </c>
      <c r="C16878" s="182"/>
      <c r="D16878" s="182" t="s">
        <v>7765</v>
      </c>
    </row>
    <row r="16879" spans="1:4">
      <c r="A16879" s="182" t="s">
        <v>7764</v>
      </c>
      <c r="B16879" s="182" t="s">
        <v>60936</v>
      </c>
      <c r="C16879" s="182"/>
      <c r="D16879" s="182" t="s">
        <v>7763</v>
      </c>
    </row>
    <row r="16880" spans="1:4">
      <c r="A16880" s="182" t="s">
        <v>7762</v>
      </c>
      <c r="B16880" s="182" t="s">
        <v>59341</v>
      </c>
      <c r="C16880" s="182"/>
      <c r="D16880" s="182" t="s">
        <v>7761</v>
      </c>
    </row>
    <row r="16881" spans="1:4">
      <c r="A16881" s="182" t="s">
        <v>7760</v>
      </c>
      <c r="B16881" s="182" t="s">
        <v>79946</v>
      </c>
      <c r="C16881" s="182"/>
      <c r="D16881" s="182" t="s">
        <v>7759</v>
      </c>
    </row>
    <row r="16882" spans="1:4">
      <c r="A16882" s="182" t="s">
        <v>7758</v>
      </c>
      <c r="B16882" s="182" t="s">
        <v>72703</v>
      </c>
      <c r="C16882" s="182"/>
      <c r="D16882" s="182" t="s">
        <v>7757</v>
      </c>
    </row>
    <row r="16883" spans="1:4">
      <c r="A16883" s="182" t="s">
        <v>7756</v>
      </c>
      <c r="B16883" s="182" t="s">
        <v>70469</v>
      </c>
      <c r="C16883" s="182"/>
      <c r="D16883" s="182" t="s">
        <v>7755</v>
      </c>
    </row>
    <row r="16884" spans="1:4">
      <c r="A16884" s="182" t="s">
        <v>7754</v>
      </c>
      <c r="B16884" s="182" t="s">
        <v>74873</v>
      </c>
      <c r="C16884" s="182"/>
      <c r="D16884" s="182" t="s">
        <v>7753</v>
      </c>
    </row>
    <row r="16885" spans="1:4">
      <c r="A16885" s="182" t="s">
        <v>7752</v>
      </c>
      <c r="B16885" s="182" t="s">
        <v>79697</v>
      </c>
      <c r="C16885" s="182"/>
      <c r="D16885" s="182" t="s">
        <v>7751</v>
      </c>
    </row>
    <row r="16886" spans="1:4">
      <c r="A16886" s="182" t="s">
        <v>7750</v>
      </c>
      <c r="B16886" s="182" t="s">
        <v>80510</v>
      </c>
      <c r="C16886" s="182"/>
      <c r="D16886" s="182" t="s">
        <v>7749</v>
      </c>
    </row>
    <row r="16887" spans="1:4">
      <c r="A16887" s="182" t="s">
        <v>7748</v>
      </c>
      <c r="B16887" s="182" t="s">
        <v>62798</v>
      </c>
      <c r="C16887" s="182"/>
      <c r="D16887" s="182" t="s">
        <v>7747</v>
      </c>
    </row>
    <row r="16888" spans="1:4">
      <c r="A16888" s="182" t="s">
        <v>7746</v>
      </c>
      <c r="B16888" s="182" t="s">
        <v>73481</v>
      </c>
      <c r="C16888" s="182"/>
      <c r="D16888" s="182" t="s">
        <v>7745</v>
      </c>
    </row>
    <row r="16889" spans="1:4">
      <c r="A16889" s="182" t="s">
        <v>7744</v>
      </c>
      <c r="B16889" s="182" t="s">
        <v>60042</v>
      </c>
      <c r="C16889" s="182"/>
      <c r="D16889" s="182" t="s">
        <v>7743</v>
      </c>
    </row>
    <row r="16890" spans="1:4">
      <c r="A16890" s="182" t="s">
        <v>7742</v>
      </c>
      <c r="B16890" s="182" t="s">
        <v>78474</v>
      </c>
      <c r="C16890" s="182"/>
      <c r="D16890" s="182" t="s">
        <v>7741</v>
      </c>
    </row>
    <row r="16891" spans="1:4">
      <c r="A16891" s="182" t="s">
        <v>7740</v>
      </c>
      <c r="B16891" s="182" t="s">
        <v>74525</v>
      </c>
      <c r="C16891" s="182"/>
      <c r="D16891" s="182" t="s">
        <v>7739</v>
      </c>
    </row>
    <row r="16892" spans="1:4">
      <c r="A16892" s="182" t="s">
        <v>7738</v>
      </c>
      <c r="B16892" s="182" t="s">
        <v>73425</v>
      </c>
      <c r="C16892" s="182"/>
      <c r="D16892" s="182" t="s">
        <v>7737</v>
      </c>
    </row>
    <row r="16893" spans="1:4">
      <c r="A16893" s="182" t="s">
        <v>7736</v>
      </c>
      <c r="B16893" s="182" t="s">
        <v>70200</v>
      </c>
      <c r="C16893" s="182"/>
      <c r="D16893" s="182" t="s">
        <v>7735</v>
      </c>
    </row>
    <row r="16894" spans="1:4">
      <c r="A16894" s="182" t="s">
        <v>7734</v>
      </c>
      <c r="B16894" s="182" t="s">
        <v>74084</v>
      </c>
      <c r="C16894" s="182"/>
      <c r="D16894" s="182" t="s">
        <v>7733</v>
      </c>
    </row>
    <row r="16895" spans="1:4">
      <c r="A16895" s="182" t="s">
        <v>7732</v>
      </c>
      <c r="B16895" s="182" t="s">
        <v>72239</v>
      </c>
      <c r="C16895" s="182"/>
      <c r="D16895" s="182" t="s">
        <v>7731</v>
      </c>
    </row>
    <row r="16896" spans="1:4">
      <c r="A16896" s="182" t="s">
        <v>7730</v>
      </c>
      <c r="B16896" s="182" t="s">
        <v>70793</v>
      </c>
      <c r="C16896" s="182"/>
      <c r="D16896" s="182" t="s">
        <v>7729</v>
      </c>
    </row>
    <row r="16897" spans="1:4">
      <c r="A16897" s="182" t="s">
        <v>7728</v>
      </c>
      <c r="B16897" s="182" t="s">
        <v>74843</v>
      </c>
      <c r="C16897" s="182"/>
      <c r="D16897" s="182" t="s">
        <v>7727</v>
      </c>
    </row>
    <row r="16898" spans="1:4">
      <c r="A16898" s="182" t="s">
        <v>7726</v>
      </c>
      <c r="B16898" s="182" t="s">
        <v>69283</v>
      </c>
      <c r="C16898" s="182"/>
      <c r="D16898" s="182" t="s">
        <v>7725</v>
      </c>
    </row>
    <row r="16899" spans="1:4">
      <c r="A16899" s="182" t="s">
        <v>7724</v>
      </c>
      <c r="B16899" s="182" t="s">
        <v>70855</v>
      </c>
      <c r="C16899" s="182"/>
      <c r="D16899" s="182" t="s">
        <v>7723</v>
      </c>
    </row>
    <row r="16900" spans="1:4">
      <c r="A16900" s="182" t="s">
        <v>7722</v>
      </c>
      <c r="B16900" s="182" t="s">
        <v>80838</v>
      </c>
      <c r="C16900" s="182"/>
      <c r="D16900" s="182" t="s">
        <v>7721</v>
      </c>
    </row>
    <row r="16901" spans="1:4">
      <c r="A16901" s="182" t="s">
        <v>7720</v>
      </c>
      <c r="B16901" s="182" t="s">
        <v>60041</v>
      </c>
      <c r="C16901" s="182"/>
      <c r="D16901" s="182" t="s">
        <v>7719</v>
      </c>
    </row>
    <row r="16902" spans="1:4">
      <c r="A16902" s="182" t="s">
        <v>7718</v>
      </c>
      <c r="B16902" s="182" t="s">
        <v>60540</v>
      </c>
      <c r="C16902" s="182"/>
      <c r="D16902" s="182" t="s">
        <v>7717</v>
      </c>
    </row>
    <row r="16903" spans="1:4">
      <c r="A16903" s="182" t="s">
        <v>7716</v>
      </c>
      <c r="B16903" s="182" t="s">
        <v>78079</v>
      </c>
      <c r="C16903" s="182"/>
      <c r="D16903" s="182" t="s">
        <v>7715</v>
      </c>
    </row>
    <row r="16904" spans="1:4">
      <c r="A16904" s="182" t="s">
        <v>7714</v>
      </c>
      <c r="B16904" s="182" t="s">
        <v>69849</v>
      </c>
      <c r="C16904" s="182"/>
      <c r="D16904" s="182" t="s">
        <v>7713</v>
      </c>
    </row>
    <row r="16905" spans="1:4">
      <c r="A16905" s="182" t="s">
        <v>7712</v>
      </c>
      <c r="B16905" s="182" t="s">
        <v>77687</v>
      </c>
      <c r="C16905" s="182"/>
      <c r="D16905" s="182" t="s">
        <v>7711</v>
      </c>
    </row>
    <row r="16906" spans="1:4">
      <c r="A16906" s="182" t="s">
        <v>7710</v>
      </c>
      <c r="B16906" s="182" t="s">
        <v>66266</v>
      </c>
      <c r="C16906" s="182"/>
      <c r="D16906" s="182" t="s">
        <v>7709</v>
      </c>
    </row>
    <row r="16907" spans="1:4">
      <c r="A16907" s="182" t="s">
        <v>7708</v>
      </c>
      <c r="B16907" s="182" t="s">
        <v>60240</v>
      </c>
      <c r="C16907" s="182"/>
      <c r="D16907" s="182" t="s">
        <v>7707</v>
      </c>
    </row>
    <row r="16908" spans="1:4">
      <c r="A16908" s="182" t="s">
        <v>7706</v>
      </c>
      <c r="B16908" s="182" t="s">
        <v>80612</v>
      </c>
      <c r="C16908" s="182"/>
      <c r="D16908" s="182" t="s">
        <v>7705</v>
      </c>
    </row>
    <row r="16909" spans="1:4">
      <c r="A16909" s="182" t="s">
        <v>7704</v>
      </c>
      <c r="B16909" s="182" t="s">
        <v>60020</v>
      </c>
      <c r="C16909" s="182"/>
      <c r="D16909" s="182" t="s">
        <v>7703</v>
      </c>
    </row>
    <row r="16910" spans="1:4">
      <c r="A16910" s="182" t="s">
        <v>7702</v>
      </c>
      <c r="B16910" s="182" t="s">
        <v>67283</v>
      </c>
      <c r="C16910" s="182"/>
      <c r="D16910" s="182" t="s">
        <v>7701</v>
      </c>
    </row>
    <row r="16911" spans="1:4">
      <c r="A16911" s="182" t="s">
        <v>7700</v>
      </c>
      <c r="B16911" s="182" t="s">
        <v>73580</v>
      </c>
      <c r="C16911" s="182"/>
      <c r="D16911" s="182" t="s">
        <v>7699</v>
      </c>
    </row>
    <row r="16912" spans="1:4">
      <c r="A16912" s="182" t="s">
        <v>7698</v>
      </c>
      <c r="B16912" s="182" t="s">
        <v>70881</v>
      </c>
      <c r="C16912" s="182"/>
      <c r="D16912" s="182" t="s">
        <v>7697</v>
      </c>
    </row>
    <row r="16913" spans="1:4">
      <c r="A16913" s="182" t="s">
        <v>7696</v>
      </c>
      <c r="B16913" s="182" t="s">
        <v>75732</v>
      </c>
      <c r="C16913" s="182"/>
      <c r="D16913" s="182" t="s">
        <v>7695</v>
      </c>
    </row>
    <row r="16914" spans="1:4">
      <c r="A16914" s="182" t="s">
        <v>7694</v>
      </c>
      <c r="B16914" s="182" t="s">
        <v>67134</v>
      </c>
      <c r="C16914" s="182"/>
      <c r="D16914" s="182" t="s">
        <v>7693</v>
      </c>
    </row>
    <row r="16915" spans="1:4">
      <c r="A16915" s="182" t="s">
        <v>7692</v>
      </c>
      <c r="B16915" s="182" t="s">
        <v>71434</v>
      </c>
      <c r="C16915" s="182"/>
      <c r="D16915" s="182" t="s">
        <v>7691</v>
      </c>
    </row>
    <row r="16916" spans="1:4">
      <c r="A16916" s="182" t="s">
        <v>7690</v>
      </c>
      <c r="B16916" s="182" t="s">
        <v>65241</v>
      </c>
      <c r="C16916" s="182"/>
      <c r="D16916" s="182" t="s">
        <v>7689</v>
      </c>
    </row>
    <row r="16917" spans="1:4">
      <c r="A16917" s="182" t="s">
        <v>7688</v>
      </c>
      <c r="B16917" s="182" t="s">
        <v>71464</v>
      </c>
      <c r="C16917" s="182"/>
      <c r="D16917" s="182" t="s">
        <v>7687</v>
      </c>
    </row>
    <row r="16918" spans="1:4">
      <c r="A16918" s="182" t="s">
        <v>7686</v>
      </c>
      <c r="B16918" s="182" t="s">
        <v>65443</v>
      </c>
      <c r="C16918" s="182"/>
      <c r="D16918" s="182" t="s">
        <v>7685</v>
      </c>
    </row>
    <row r="16919" spans="1:4">
      <c r="A16919" s="182" t="s">
        <v>7684</v>
      </c>
      <c r="B16919" s="182" t="s">
        <v>78640</v>
      </c>
      <c r="C16919" s="182"/>
      <c r="D16919" s="182" t="s">
        <v>7683</v>
      </c>
    </row>
    <row r="16920" spans="1:4">
      <c r="A16920" s="182" t="s">
        <v>7682</v>
      </c>
      <c r="B16920" s="182" t="s">
        <v>77918</v>
      </c>
      <c r="C16920" s="182"/>
      <c r="D16920" s="182" t="s">
        <v>7681</v>
      </c>
    </row>
    <row r="16921" spans="1:4">
      <c r="A16921" s="182" t="s">
        <v>7680</v>
      </c>
      <c r="B16921" s="182" t="s">
        <v>67775</v>
      </c>
      <c r="C16921" s="182"/>
      <c r="D16921" s="182" t="s">
        <v>7679</v>
      </c>
    </row>
    <row r="16922" spans="1:4">
      <c r="A16922" s="182" t="s">
        <v>7678</v>
      </c>
      <c r="B16922" s="182" t="s">
        <v>78106</v>
      </c>
      <c r="C16922" s="182"/>
      <c r="D16922" s="182" t="s">
        <v>7677</v>
      </c>
    </row>
    <row r="16923" spans="1:4">
      <c r="A16923" s="182" t="s">
        <v>7676</v>
      </c>
      <c r="B16923" s="182" t="s">
        <v>74372</v>
      </c>
      <c r="C16923" s="182"/>
      <c r="D16923" s="182" t="s">
        <v>7675</v>
      </c>
    </row>
    <row r="16924" spans="1:4">
      <c r="A16924" s="182" t="s">
        <v>7674</v>
      </c>
      <c r="B16924" s="182" t="s">
        <v>74492</v>
      </c>
      <c r="C16924" s="182"/>
      <c r="D16924" s="182" t="s">
        <v>7673</v>
      </c>
    </row>
    <row r="16925" spans="1:4">
      <c r="A16925" s="182" t="s">
        <v>7672</v>
      </c>
      <c r="B16925" s="182" t="s">
        <v>80810</v>
      </c>
      <c r="C16925" s="182"/>
      <c r="D16925" s="182" t="s">
        <v>7671</v>
      </c>
    </row>
    <row r="16926" spans="1:4">
      <c r="A16926" s="182" t="s">
        <v>7670</v>
      </c>
      <c r="B16926" s="182" t="s">
        <v>70551</v>
      </c>
      <c r="C16926" s="182"/>
      <c r="D16926" s="182" t="s">
        <v>7669</v>
      </c>
    </row>
    <row r="16927" spans="1:4">
      <c r="A16927" s="182" t="s">
        <v>7668</v>
      </c>
      <c r="B16927" s="182" t="s">
        <v>75016</v>
      </c>
      <c r="C16927" s="182"/>
      <c r="D16927" s="182" t="s">
        <v>7667</v>
      </c>
    </row>
    <row r="16928" spans="1:4">
      <c r="A16928" s="182" t="s">
        <v>7666</v>
      </c>
      <c r="B16928" s="182" t="s">
        <v>74433</v>
      </c>
      <c r="C16928" s="182"/>
      <c r="D16928" s="182" t="s">
        <v>7665</v>
      </c>
    </row>
    <row r="16929" spans="1:4">
      <c r="A16929" s="182" t="s">
        <v>7664</v>
      </c>
      <c r="B16929" s="182" t="s">
        <v>59927</v>
      </c>
      <c r="C16929" s="182"/>
      <c r="D16929" s="182" t="s">
        <v>7663</v>
      </c>
    </row>
    <row r="16930" spans="1:4">
      <c r="A16930" s="182" t="s">
        <v>7662</v>
      </c>
      <c r="B16930" s="182" t="s">
        <v>67164</v>
      </c>
      <c r="C16930" s="182"/>
      <c r="D16930" s="182" t="s">
        <v>7661</v>
      </c>
    </row>
    <row r="16931" spans="1:4">
      <c r="A16931" s="182" t="s">
        <v>7660</v>
      </c>
      <c r="B16931" s="182" t="s">
        <v>62622</v>
      </c>
      <c r="C16931" s="182"/>
      <c r="D16931" s="182" t="s">
        <v>7659</v>
      </c>
    </row>
    <row r="16932" spans="1:4">
      <c r="A16932" s="182" t="s">
        <v>7658</v>
      </c>
      <c r="B16932" s="182" t="s">
        <v>77155</v>
      </c>
      <c r="C16932" s="182"/>
      <c r="D16932" s="182" t="s">
        <v>7657</v>
      </c>
    </row>
    <row r="16933" spans="1:4">
      <c r="A16933" s="182" t="s">
        <v>7656</v>
      </c>
      <c r="B16933" s="182" t="s">
        <v>65305</v>
      </c>
      <c r="C16933" s="182"/>
      <c r="D16933" s="182" t="s">
        <v>7655</v>
      </c>
    </row>
    <row r="16934" spans="1:4">
      <c r="A16934" s="182" t="s">
        <v>7654</v>
      </c>
      <c r="B16934" s="182" t="s">
        <v>74381</v>
      </c>
      <c r="C16934" s="182"/>
      <c r="D16934" s="182" t="s">
        <v>7653</v>
      </c>
    </row>
    <row r="16935" spans="1:4">
      <c r="A16935" s="182" t="s">
        <v>7652</v>
      </c>
      <c r="B16935" s="182" t="s">
        <v>69104</v>
      </c>
      <c r="C16935" s="182"/>
      <c r="D16935" s="182" t="s">
        <v>7651</v>
      </c>
    </row>
    <row r="16936" spans="1:4">
      <c r="A16936" s="182" t="s">
        <v>7650</v>
      </c>
      <c r="B16936" s="182" t="s">
        <v>63982</v>
      </c>
      <c r="C16936" s="182"/>
      <c r="D16936" s="182" t="s">
        <v>7649</v>
      </c>
    </row>
    <row r="16937" spans="1:4">
      <c r="A16937" s="182" t="s">
        <v>7648</v>
      </c>
      <c r="B16937" s="182" t="s">
        <v>61563</v>
      </c>
      <c r="C16937" s="182"/>
      <c r="D16937" s="182" t="s">
        <v>7647</v>
      </c>
    </row>
    <row r="16938" spans="1:4">
      <c r="A16938" s="182" t="s">
        <v>7646</v>
      </c>
      <c r="B16938" s="182" t="s">
        <v>75640</v>
      </c>
      <c r="C16938" s="182"/>
      <c r="D16938" s="182" t="s">
        <v>7645</v>
      </c>
    </row>
    <row r="16939" spans="1:4">
      <c r="A16939" s="182" t="s">
        <v>7644</v>
      </c>
      <c r="B16939" s="182" t="s">
        <v>80940</v>
      </c>
      <c r="C16939" s="182"/>
      <c r="D16939" s="182" t="s">
        <v>7643</v>
      </c>
    </row>
    <row r="16940" spans="1:4">
      <c r="A16940" s="182" t="s">
        <v>7642</v>
      </c>
      <c r="B16940" s="182" t="s">
        <v>73808</v>
      </c>
      <c r="C16940" s="182"/>
      <c r="D16940" s="182" t="s">
        <v>7641</v>
      </c>
    </row>
    <row r="16941" spans="1:4">
      <c r="A16941" s="182" t="s">
        <v>7640</v>
      </c>
      <c r="B16941" s="182" t="s">
        <v>76795</v>
      </c>
      <c r="C16941" s="182"/>
      <c r="D16941" s="182" t="s">
        <v>7639</v>
      </c>
    </row>
    <row r="16942" spans="1:4">
      <c r="A16942" s="182" t="s">
        <v>7638</v>
      </c>
      <c r="B16942" s="182" t="s">
        <v>71621</v>
      </c>
      <c r="C16942" s="182"/>
      <c r="D16942" s="182" t="s">
        <v>7637</v>
      </c>
    </row>
    <row r="16943" spans="1:4">
      <c r="A16943" s="182" t="s">
        <v>7636</v>
      </c>
      <c r="B16943" s="182" t="s">
        <v>74715</v>
      </c>
      <c r="C16943" s="182"/>
      <c r="D16943" s="182" t="s">
        <v>7635</v>
      </c>
    </row>
    <row r="16944" spans="1:4">
      <c r="A16944" s="182" t="s">
        <v>7634</v>
      </c>
      <c r="B16944" s="182" t="s">
        <v>60508</v>
      </c>
      <c r="C16944" s="182"/>
      <c r="D16944" s="182" t="s">
        <v>7633</v>
      </c>
    </row>
    <row r="16945" spans="1:4">
      <c r="A16945" s="182" t="s">
        <v>7632</v>
      </c>
      <c r="B16945" s="182" t="s">
        <v>62185</v>
      </c>
      <c r="C16945" s="182"/>
      <c r="D16945" s="182" t="s">
        <v>7631</v>
      </c>
    </row>
    <row r="16946" spans="1:4">
      <c r="A16946" s="182" t="s">
        <v>7630</v>
      </c>
      <c r="B16946" s="182" t="s">
        <v>62257</v>
      </c>
      <c r="C16946" s="182"/>
      <c r="D16946" s="182" t="s">
        <v>7629</v>
      </c>
    </row>
    <row r="16947" spans="1:4">
      <c r="A16947" s="182" t="s">
        <v>7628</v>
      </c>
      <c r="B16947" s="182" t="s">
        <v>60748</v>
      </c>
      <c r="C16947" s="182"/>
      <c r="D16947" s="182" t="s">
        <v>7627</v>
      </c>
    </row>
    <row r="16948" spans="1:4">
      <c r="A16948" s="182" t="s">
        <v>7626</v>
      </c>
      <c r="B16948" s="182" t="s">
        <v>74023</v>
      </c>
      <c r="C16948" s="182"/>
      <c r="D16948" s="182" t="s">
        <v>7625</v>
      </c>
    </row>
    <row r="16949" spans="1:4">
      <c r="A16949" s="182" t="s">
        <v>7624</v>
      </c>
      <c r="B16949" s="182" t="s">
        <v>73432</v>
      </c>
      <c r="C16949" s="182"/>
      <c r="D16949" s="182" t="s">
        <v>7623</v>
      </c>
    </row>
    <row r="16950" spans="1:4">
      <c r="A16950" s="182" t="s">
        <v>7622</v>
      </c>
      <c r="B16950" s="182" t="s">
        <v>79090</v>
      </c>
      <c r="C16950" s="182"/>
      <c r="D16950" s="182" t="s">
        <v>7621</v>
      </c>
    </row>
    <row r="16951" spans="1:4">
      <c r="A16951" s="182" t="s">
        <v>7620</v>
      </c>
      <c r="B16951" s="182" t="s">
        <v>66800</v>
      </c>
      <c r="C16951" s="182"/>
      <c r="D16951" s="182" t="s">
        <v>7619</v>
      </c>
    </row>
    <row r="16952" spans="1:4">
      <c r="A16952" s="182" t="s">
        <v>7618</v>
      </c>
      <c r="B16952" s="182" t="s">
        <v>80868</v>
      </c>
      <c r="C16952" s="182"/>
      <c r="D16952" s="182" t="s">
        <v>7617</v>
      </c>
    </row>
    <row r="16953" spans="1:4">
      <c r="A16953" s="182" t="s">
        <v>7616</v>
      </c>
      <c r="B16953" s="182" t="s">
        <v>67842</v>
      </c>
      <c r="C16953" s="182"/>
      <c r="D16953" s="182" t="s">
        <v>7615</v>
      </c>
    </row>
    <row r="16954" spans="1:4">
      <c r="A16954" s="182" t="s">
        <v>7614</v>
      </c>
      <c r="B16954" s="182" t="s">
        <v>66689</v>
      </c>
      <c r="C16954" s="182"/>
      <c r="D16954" s="182" t="s">
        <v>7613</v>
      </c>
    </row>
    <row r="16955" spans="1:4">
      <c r="A16955" s="182" t="s">
        <v>7612</v>
      </c>
      <c r="B16955" s="182" t="s">
        <v>63640</v>
      </c>
      <c r="C16955" s="182"/>
      <c r="D16955" s="182" t="s">
        <v>7611</v>
      </c>
    </row>
    <row r="16956" spans="1:4">
      <c r="A16956" s="182" t="s">
        <v>7610</v>
      </c>
      <c r="B16956" s="182" t="s">
        <v>78634</v>
      </c>
      <c r="C16956" s="182"/>
      <c r="D16956" s="182" t="s">
        <v>7609</v>
      </c>
    </row>
    <row r="16957" spans="1:4">
      <c r="A16957" s="182" t="s">
        <v>7608</v>
      </c>
      <c r="B16957" s="182" t="s">
        <v>60011</v>
      </c>
      <c r="C16957" s="182"/>
      <c r="D16957" s="182" t="s">
        <v>7607</v>
      </c>
    </row>
    <row r="16958" spans="1:4">
      <c r="A16958" s="182" t="s">
        <v>7606</v>
      </c>
      <c r="B16958" s="182" t="s">
        <v>70687</v>
      </c>
      <c r="C16958" s="182"/>
      <c r="D16958" s="182" t="s">
        <v>7605</v>
      </c>
    </row>
    <row r="16959" spans="1:4">
      <c r="A16959" s="182" t="s">
        <v>7604</v>
      </c>
      <c r="B16959" s="182" t="s">
        <v>64602</v>
      </c>
      <c r="C16959" s="182"/>
      <c r="D16959" s="182" t="s">
        <v>7603</v>
      </c>
    </row>
    <row r="16960" spans="1:4">
      <c r="A16960" s="182" t="s">
        <v>7602</v>
      </c>
      <c r="B16960" s="182" t="s">
        <v>71067</v>
      </c>
      <c r="C16960" s="182"/>
      <c r="D16960" s="182" t="s">
        <v>7601</v>
      </c>
    </row>
    <row r="16961" spans="1:4">
      <c r="A16961" s="182" t="s">
        <v>7600</v>
      </c>
      <c r="B16961" s="182" t="s">
        <v>72246</v>
      </c>
      <c r="C16961" s="182"/>
      <c r="D16961" s="182" t="s">
        <v>7599</v>
      </c>
    </row>
    <row r="16962" spans="1:4">
      <c r="A16962" s="182" t="s">
        <v>7598</v>
      </c>
      <c r="B16962" s="182" t="s">
        <v>72286</v>
      </c>
      <c r="C16962" s="182"/>
      <c r="D16962" s="182" t="s">
        <v>7597</v>
      </c>
    </row>
    <row r="16963" spans="1:4">
      <c r="A16963" s="182" t="s">
        <v>7596</v>
      </c>
      <c r="B16963" s="182" t="s">
        <v>70199</v>
      </c>
      <c r="C16963" s="182"/>
      <c r="D16963" s="182" t="s">
        <v>7595</v>
      </c>
    </row>
    <row r="16964" spans="1:4">
      <c r="A16964" s="182" t="s">
        <v>7594</v>
      </c>
      <c r="B16964" s="182" t="s">
        <v>80120</v>
      </c>
      <c r="C16964" s="182"/>
      <c r="D16964" s="182" t="s">
        <v>7593</v>
      </c>
    </row>
    <row r="16965" spans="1:4">
      <c r="A16965" s="182" t="s">
        <v>7592</v>
      </c>
      <c r="B16965" s="182" t="s">
        <v>73779</v>
      </c>
      <c r="C16965" s="182"/>
      <c r="D16965" s="182" t="s">
        <v>7591</v>
      </c>
    </row>
    <row r="16966" spans="1:4">
      <c r="A16966" s="182" t="s">
        <v>7590</v>
      </c>
      <c r="B16966" s="182" t="s">
        <v>64569</v>
      </c>
      <c r="C16966" s="182"/>
      <c r="D16966" s="182" t="s">
        <v>7589</v>
      </c>
    </row>
    <row r="16967" spans="1:4">
      <c r="A16967" s="182" t="s">
        <v>7588</v>
      </c>
      <c r="B16967" s="182" t="s">
        <v>80290</v>
      </c>
      <c r="C16967" s="182"/>
      <c r="D16967" s="182" t="s">
        <v>7587</v>
      </c>
    </row>
    <row r="16968" spans="1:4">
      <c r="A16968" s="182" t="s">
        <v>7586</v>
      </c>
      <c r="B16968" s="182" t="s">
        <v>59398</v>
      </c>
      <c r="C16968" s="182"/>
      <c r="D16968" s="182" t="s">
        <v>7585</v>
      </c>
    </row>
    <row r="16969" spans="1:4">
      <c r="A16969" s="182" t="s">
        <v>7584</v>
      </c>
      <c r="B16969" s="182" t="s">
        <v>67618</v>
      </c>
      <c r="C16969" s="182"/>
      <c r="D16969" s="182" t="s">
        <v>7583</v>
      </c>
    </row>
    <row r="16970" spans="1:4">
      <c r="A16970" s="182" t="s">
        <v>7582</v>
      </c>
      <c r="B16970" s="182" t="s">
        <v>60289</v>
      </c>
      <c r="C16970" s="182"/>
      <c r="D16970" s="182" t="s">
        <v>7581</v>
      </c>
    </row>
    <row r="16971" spans="1:4">
      <c r="A16971" s="182" t="s">
        <v>7580</v>
      </c>
      <c r="B16971" s="182" t="s">
        <v>77580</v>
      </c>
      <c r="C16971" s="182"/>
      <c r="D16971" s="182" t="s">
        <v>7579</v>
      </c>
    </row>
    <row r="16972" spans="1:4">
      <c r="A16972" s="182" t="s">
        <v>7578</v>
      </c>
      <c r="B16972" s="182" t="s">
        <v>73074</v>
      </c>
      <c r="C16972" s="182"/>
      <c r="D16972" s="182" t="s">
        <v>7577</v>
      </c>
    </row>
    <row r="16973" spans="1:4">
      <c r="A16973" s="182" t="s">
        <v>7576</v>
      </c>
      <c r="B16973" s="182" t="s">
        <v>80862</v>
      </c>
      <c r="C16973" s="182"/>
      <c r="D16973" s="182" t="s">
        <v>7575</v>
      </c>
    </row>
    <row r="16974" spans="1:4">
      <c r="A16974" s="182" t="s">
        <v>7574</v>
      </c>
      <c r="B16974" s="182" t="s">
        <v>62886</v>
      </c>
      <c r="C16974" s="182"/>
      <c r="D16974" s="182" t="s">
        <v>7573</v>
      </c>
    </row>
    <row r="16975" spans="1:4">
      <c r="A16975" s="182" t="s">
        <v>7572</v>
      </c>
      <c r="B16975" s="182" t="s">
        <v>78665</v>
      </c>
      <c r="C16975" s="182"/>
      <c r="D16975" s="182" t="s">
        <v>7571</v>
      </c>
    </row>
    <row r="16976" spans="1:4">
      <c r="A16976" s="182" t="s">
        <v>7570</v>
      </c>
      <c r="B16976" s="182" t="s">
        <v>66685</v>
      </c>
      <c r="C16976" s="182"/>
      <c r="D16976" s="182" t="s">
        <v>7569</v>
      </c>
    </row>
    <row r="16977" spans="1:4">
      <c r="A16977" s="182" t="s">
        <v>7568</v>
      </c>
      <c r="B16977" s="182" t="s">
        <v>66373</v>
      </c>
      <c r="C16977" s="182"/>
      <c r="D16977" s="182" t="s">
        <v>7567</v>
      </c>
    </row>
    <row r="16978" spans="1:4">
      <c r="A16978" s="182" t="s">
        <v>7566</v>
      </c>
      <c r="B16978" s="182" t="s">
        <v>66050</v>
      </c>
      <c r="C16978" s="182"/>
      <c r="D16978" s="182" t="s">
        <v>7565</v>
      </c>
    </row>
    <row r="16979" spans="1:4">
      <c r="A16979" s="182" t="s">
        <v>7564</v>
      </c>
      <c r="B16979" s="182" t="s">
        <v>73992</v>
      </c>
      <c r="C16979" s="182"/>
      <c r="D16979" s="182" t="s">
        <v>7563</v>
      </c>
    </row>
    <row r="16980" spans="1:4">
      <c r="A16980" s="182" t="s">
        <v>7562</v>
      </c>
      <c r="B16980" s="182" t="s">
        <v>80464</v>
      </c>
      <c r="C16980" s="182"/>
      <c r="D16980" s="182" t="s">
        <v>7561</v>
      </c>
    </row>
    <row r="16981" spans="1:4">
      <c r="A16981" s="182" t="s">
        <v>7560</v>
      </c>
      <c r="B16981" s="182" t="s">
        <v>65677</v>
      </c>
      <c r="C16981" s="182"/>
      <c r="D16981" s="182" t="s">
        <v>7559</v>
      </c>
    </row>
    <row r="16982" spans="1:4">
      <c r="A16982" s="182" t="s">
        <v>7558</v>
      </c>
      <c r="B16982" s="182" t="s">
        <v>66071</v>
      </c>
      <c r="C16982" s="182"/>
      <c r="D16982" s="182" t="s">
        <v>7557</v>
      </c>
    </row>
    <row r="16983" spans="1:4">
      <c r="A16983" s="182" t="s">
        <v>7556</v>
      </c>
      <c r="B16983" s="182" t="s">
        <v>74056</v>
      </c>
      <c r="C16983" s="182"/>
      <c r="D16983" s="182" t="s">
        <v>7555</v>
      </c>
    </row>
    <row r="16984" spans="1:4">
      <c r="A16984" s="182" t="s">
        <v>7554</v>
      </c>
      <c r="B16984" s="182" t="s">
        <v>62248</v>
      </c>
      <c r="C16984" s="182"/>
      <c r="D16984" s="182" t="s">
        <v>7553</v>
      </c>
    </row>
    <row r="16985" spans="1:4">
      <c r="A16985" s="182" t="s">
        <v>7552</v>
      </c>
      <c r="B16985" s="182" t="s">
        <v>61797</v>
      </c>
      <c r="C16985" s="182"/>
      <c r="D16985" s="182" t="s">
        <v>7551</v>
      </c>
    </row>
    <row r="16986" spans="1:4">
      <c r="A16986" s="182" t="s">
        <v>7550</v>
      </c>
      <c r="B16986" s="182" t="s">
        <v>76084</v>
      </c>
      <c r="C16986" s="182"/>
      <c r="D16986" s="182" t="s">
        <v>7549</v>
      </c>
    </row>
    <row r="16987" spans="1:4">
      <c r="A16987" s="182" t="s">
        <v>7548</v>
      </c>
      <c r="B16987" s="182" t="s">
        <v>68009</v>
      </c>
      <c r="C16987" s="182"/>
      <c r="D16987" s="182" t="s">
        <v>7547</v>
      </c>
    </row>
    <row r="16988" spans="1:4">
      <c r="A16988" s="182" t="s">
        <v>7546</v>
      </c>
      <c r="B16988" s="182" t="s">
        <v>79918</v>
      </c>
      <c r="C16988" s="182"/>
      <c r="D16988" s="182" t="s">
        <v>7545</v>
      </c>
    </row>
    <row r="16989" spans="1:4">
      <c r="A16989" s="182" t="s">
        <v>7544</v>
      </c>
      <c r="B16989" s="182" t="s">
        <v>73316</v>
      </c>
      <c r="C16989" s="182"/>
      <c r="D16989" s="182" t="s">
        <v>7543</v>
      </c>
    </row>
    <row r="16990" spans="1:4">
      <c r="A16990" s="182" t="s">
        <v>7542</v>
      </c>
      <c r="B16990" s="182" t="s">
        <v>78553</v>
      </c>
      <c r="C16990" s="182"/>
      <c r="D16990" s="182" t="s">
        <v>7541</v>
      </c>
    </row>
    <row r="16991" spans="1:4">
      <c r="A16991" s="182" t="s">
        <v>7540</v>
      </c>
      <c r="B16991" s="182" t="s">
        <v>61983</v>
      </c>
      <c r="C16991" s="182"/>
      <c r="D16991" s="182" t="s">
        <v>7539</v>
      </c>
    </row>
    <row r="16992" spans="1:4">
      <c r="A16992" s="182" t="s">
        <v>7538</v>
      </c>
      <c r="B16992" s="182" t="s">
        <v>69047</v>
      </c>
      <c r="C16992" s="182"/>
      <c r="D16992" s="182" t="s">
        <v>7537</v>
      </c>
    </row>
    <row r="16993" spans="1:4">
      <c r="A16993" s="182" t="s">
        <v>7536</v>
      </c>
      <c r="B16993" s="182" t="s">
        <v>76079</v>
      </c>
      <c r="C16993" s="182"/>
      <c r="D16993" s="182" t="s">
        <v>7535</v>
      </c>
    </row>
    <row r="16994" spans="1:4">
      <c r="A16994" s="182" t="s">
        <v>7534</v>
      </c>
      <c r="B16994" s="182" t="s">
        <v>63910</v>
      </c>
      <c r="C16994" s="182"/>
      <c r="D16994" s="182" t="s">
        <v>7533</v>
      </c>
    </row>
    <row r="16995" spans="1:4">
      <c r="A16995" s="182" t="s">
        <v>7532</v>
      </c>
      <c r="B16995" s="182" t="s">
        <v>65643</v>
      </c>
      <c r="C16995" s="182"/>
      <c r="D16995" s="182" t="s">
        <v>7531</v>
      </c>
    </row>
    <row r="16996" spans="1:4">
      <c r="A16996" s="182" t="s">
        <v>7530</v>
      </c>
      <c r="B16996" s="182" t="s">
        <v>79926</v>
      </c>
      <c r="C16996" s="182"/>
      <c r="D16996" s="182" t="s">
        <v>7529</v>
      </c>
    </row>
    <row r="16997" spans="1:4">
      <c r="A16997" s="182" t="s">
        <v>7528</v>
      </c>
      <c r="B16997" s="182" t="s">
        <v>69476</v>
      </c>
      <c r="C16997" s="182"/>
      <c r="D16997" s="182" t="s">
        <v>7527</v>
      </c>
    </row>
    <row r="16998" spans="1:4">
      <c r="A16998" s="182" t="s">
        <v>7526</v>
      </c>
      <c r="B16998" s="182" t="s">
        <v>63664</v>
      </c>
      <c r="C16998" s="182"/>
      <c r="D16998" s="182" t="s">
        <v>7525</v>
      </c>
    </row>
    <row r="16999" spans="1:4">
      <c r="A16999" s="182" t="s">
        <v>7524</v>
      </c>
      <c r="B16999" s="182" t="s">
        <v>72472</v>
      </c>
      <c r="C16999" s="182"/>
      <c r="D16999" s="182" t="s">
        <v>7523</v>
      </c>
    </row>
    <row r="17000" spans="1:4">
      <c r="A17000" s="182" t="s">
        <v>7522</v>
      </c>
      <c r="B17000" s="182" t="s">
        <v>75226</v>
      </c>
      <c r="C17000" s="182"/>
      <c r="D17000" s="182" t="s">
        <v>7521</v>
      </c>
    </row>
    <row r="17001" spans="1:4">
      <c r="A17001" s="182" t="s">
        <v>7520</v>
      </c>
      <c r="B17001" s="182" t="s">
        <v>79009</v>
      </c>
      <c r="C17001" s="182"/>
      <c r="D17001" s="182" t="s">
        <v>7519</v>
      </c>
    </row>
    <row r="17002" spans="1:4">
      <c r="A17002" s="182" t="s">
        <v>7518</v>
      </c>
      <c r="B17002" s="182" t="s">
        <v>72165</v>
      </c>
      <c r="C17002" s="182"/>
      <c r="D17002" s="182" t="s">
        <v>7517</v>
      </c>
    </row>
    <row r="17003" spans="1:4">
      <c r="A17003" s="182" t="s">
        <v>7516</v>
      </c>
      <c r="B17003" s="182" t="s">
        <v>63021</v>
      </c>
      <c r="C17003" s="182"/>
      <c r="D17003" s="182" t="s">
        <v>7515</v>
      </c>
    </row>
    <row r="17004" spans="1:4">
      <c r="A17004" s="182" t="s">
        <v>7514</v>
      </c>
      <c r="B17004" s="182" t="s">
        <v>77055</v>
      </c>
      <c r="C17004" s="182"/>
      <c r="D17004" s="182" t="s">
        <v>7513</v>
      </c>
    </row>
    <row r="17005" spans="1:4">
      <c r="A17005" s="182" t="s">
        <v>7512</v>
      </c>
      <c r="B17005" s="182" t="s">
        <v>63252</v>
      </c>
      <c r="C17005" s="182"/>
      <c r="D17005" s="182" t="s">
        <v>7511</v>
      </c>
    </row>
    <row r="17006" spans="1:4">
      <c r="A17006" s="182" t="s">
        <v>7510</v>
      </c>
      <c r="B17006" s="182" t="s">
        <v>62374</v>
      </c>
      <c r="C17006" s="182"/>
      <c r="D17006" s="182" t="s">
        <v>7509</v>
      </c>
    </row>
    <row r="17007" spans="1:4">
      <c r="A17007" s="182" t="s">
        <v>7508</v>
      </c>
      <c r="B17007" s="182" t="s">
        <v>77330</v>
      </c>
      <c r="C17007" s="182"/>
      <c r="D17007" s="182" t="s">
        <v>7507</v>
      </c>
    </row>
    <row r="17008" spans="1:4">
      <c r="A17008" s="182" t="s">
        <v>7506</v>
      </c>
      <c r="B17008" s="182" t="s">
        <v>63144</v>
      </c>
      <c r="C17008" s="182"/>
      <c r="D17008" s="182" t="s">
        <v>7505</v>
      </c>
    </row>
    <row r="17009" spans="1:4">
      <c r="A17009" s="182" t="s">
        <v>7504</v>
      </c>
      <c r="B17009" s="182" t="s">
        <v>80493</v>
      </c>
      <c r="C17009" s="182"/>
      <c r="D17009" s="182" t="s">
        <v>7503</v>
      </c>
    </row>
    <row r="17010" spans="1:4">
      <c r="A17010" s="182" t="s">
        <v>7502</v>
      </c>
      <c r="B17010" s="182" t="s">
        <v>74703</v>
      </c>
      <c r="C17010" s="182"/>
      <c r="D17010" s="182" t="s">
        <v>7501</v>
      </c>
    </row>
    <row r="17011" spans="1:4">
      <c r="A17011" s="182" t="s">
        <v>7500</v>
      </c>
      <c r="B17011" s="182" t="s">
        <v>72510</v>
      </c>
      <c r="C17011" s="182"/>
      <c r="D17011" s="182" t="s">
        <v>7499</v>
      </c>
    </row>
    <row r="17012" spans="1:4">
      <c r="A17012" s="182" t="s">
        <v>7498</v>
      </c>
      <c r="B17012" s="182" t="s">
        <v>72093</v>
      </c>
      <c r="C17012" s="182"/>
      <c r="D17012" s="182" t="s">
        <v>7497</v>
      </c>
    </row>
    <row r="17013" spans="1:4">
      <c r="A17013" s="182" t="s">
        <v>7496</v>
      </c>
      <c r="B17013" s="182" t="s">
        <v>71081</v>
      </c>
      <c r="C17013" s="182"/>
      <c r="D17013" s="182" t="s">
        <v>7495</v>
      </c>
    </row>
    <row r="17014" spans="1:4">
      <c r="A17014" s="182" t="s">
        <v>7494</v>
      </c>
      <c r="B17014" s="182" t="s">
        <v>60232</v>
      </c>
      <c r="C17014" s="182"/>
      <c r="D17014" s="182" t="s">
        <v>7493</v>
      </c>
    </row>
    <row r="17015" spans="1:4">
      <c r="A17015" s="182" t="s">
        <v>7492</v>
      </c>
      <c r="B17015" s="182" t="s">
        <v>74050</v>
      </c>
      <c r="C17015" s="182"/>
      <c r="D17015" s="182" t="s">
        <v>7491</v>
      </c>
    </row>
    <row r="17016" spans="1:4">
      <c r="A17016" s="182" t="s">
        <v>7490</v>
      </c>
      <c r="B17016" s="182" t="s">
        <v>66049</v>
      </c>
      <c r="C17016" s="182"/>
      <c r="D17016" s="182" t="s">
        <v>7489</v>
      </c>
    </row>
    <row r="17017" spans="1:4">
      <c r="A17017" s="182" t="s">
        <v>7488</v>
      </c>
      <c r="B17017" s="182" t="s">
        <v>67475</v>
      </c>
      <c r="C17017" s="182"/>
      <c r="D17017" s="182" t="s">
        <v>7487</v>
      </c>
    </row>
    <row r="17018" spans="1:4">
      <c r="A17018" s="182" t="s">
        <v>7486</v>
      </c>
      <c r="B17018" s="182" t="s">
        <v>67374</v>
      </c>
      <c r="C17018" s="182"/>
      <c r="D17018" s="182" t="s">
        <v>7485</v>
      </c>
    </row>
    <row r="17019" spans="1:4">
      <c r="A17019" s="182" t="s">
        <v>7484</v>
      </c>
      <c r="B17019" s="182" t="s">
        <v>67235</v>
      </c>
      <c r="C17019" s="182"/>
      <c r="D17019" s="182" t="s">
        <v>7483</v>
      </c>
    </row>
    <row r="17020" spans="1:4">
      <c r="A17020" s="182" t="s">
        <v>7482</v>
      </c>
      <c r="B17020" s="182" t="s">
        <v>64730</v>
      </c>
      <c r="C17020" s="182" t="s">
        <v>61579</v>
      </c>
      <c r="D17020" s="182" t="s">
        <v>7481</v>
      </c>
    </row>
    <row r="17021" spans="1:4">
      <c r="A17021" s="182" t="s">
        <v>7480</v>
      </c>
      <c r="B17021" s="182" t="s">
        <v>73520</v>
      </c>
      <c r="C17021" s="182" t="s">
        <v>61579</v>
      </c>
      <c r="D17021" s="182" t="s">
        <v>7479</v>
      </c>
    </row>
    <row r="17022" spans="1:4">
      <c r="A17022" s="182" t="s">
        <v>7478</v>
      </c>
      <c r="B17022" s="182" t="s">
        <v>61898</v>
      </c>
      <c r="C17022" s="182" t="s">
        <v>61579</v>
      </c>
      <c r="D17022" s="182" t="s">
        <v>7477</v>
      </c>
    </row>
    <row r="17023" spans="1:4">
      <c r="A17023" s="182" t="s">
        <v>7476</v>
      </c>
      <c r="B17023" s="182" t="s">
        <v>62620</v>
      </c>
      <c r="C17023" s="182"/>
      <c r="D17023" s="182" t="s">
        <v>7475</v>
      </c>
    </row>
    <row r="17024" spans="1:4">
      <c r="A17024" s="182" t="s">
        <v>7474</v>
      </c>
      <c r="B17024" s="182" t="s">
        <v>70527</v>
      </c>
      <c r="C17024" s="182"/>
      <c r="D17024" s="182" t="s">
        <v>7473</v>
      </c>
    </row>
    <row r="17025" spans="1:4">
      <c r="A17025" s="182" t="s">
        <v>7472</v>
      </c>
      <c r="B17025" s="182" t="s">
        <v>77237</v>
      </c>
      <c r="C17025" s="182"/>
      <c r="D17025" s="182" t="s">
        <v>7471</v>
      </c>
    </row>
    <row r="17026" spans="1:4">
      <c r="A17026" s="182" t="s">
        <v>7470</v>
      </c>
      <c r="B17026" s="182" t="s">
        <v>70686</v>
      </c>
      <c r="C17026" s="182"/>
      <c r="D17026" s="182" t="s">
        <v>7469</v>
      </c>
    </row>
    <row r="17027" spans="1:4">
      <c r="A17027" s="182" t="s">
        <v>7468</v>
      </c>
      <c r="B17027" s="182" t="s">
        <v>78498</v>
      </c>
      <c r="C17027" s="182"/>
      <c r="D17027" s="182" t="s">
        <v>7467</v>
      </c>
    </row>
    <row r="17028" spans="1:4">
      <c r="A17028" s="182" t="s">
        <v>7466</v>
      </c>
      <c r="B17028" s="182" t="s">
        <v>64424</v>
      </c>
      <c r="C17028" s="182"/>
      <c r="D17028" s="182" t="s">
        <v>7465</v>
      </c>
    </row>
    <row r="17029" spans="1:4">
      <c r="A17029" s="182" t="s">
        <v>7464</v>
      </c>
      <c r="B17029" s="182" t="s">
        <v>68929</v>
      </c>
      <c r="C17029" s="182"/>
      <c r="D17029" s="182" t="s">
        <v>7463</v>
      </c>
    </row>
    <row r="17030" spans="1:4">
      <c r="A17030" s="182" t="s">
        <v>7462</v>
      </c>
      <c r="B17030" s="182" t="s">
        <v>65282</v>
      </c>
      <c r="C17030" s="182"/>
      <c r="D17030" s="182" t="s">
        <v>7461</v>
      </c>
    </row>
    <row r="17031" spans="1:4">
      <c r="A17031" s="182" t="s">
        <v>7460</v>
      </c>
      <c r="B17031" s="182" t="s">
        <v>72177</v>
      </c>
      <c r="C17031" s="182"/>
      <c r="D17031" s="182" t="s">
        <v>7459</v>
      </c>
    </row>
    <row r="17032" spans="1:4">
      <c r="A17032" s="182" t="s">
        <v>7458</v>
      </c>
      <c r="B17032" s="182" t="s">
        <v>73499</v>
      </c>
      <c r="C17032" s="182"/>
      <c r="D17032" s="182" t="s">
        <v>7457</v>
      </c>
    </row>
    <row r="17033" spans="1:4">
      <c r="A17033" s="182" t="s">
        <v>7456</v>
      </c>
      <c r="B17033" s="182" t="s">
        <v>78910</v>
      </c>
      <c r="C17033" s="182"/>
      <c r="D17033" s="182" t="s">
        <v>7455</v>
      </c>
    </row>
    <row r="17034" spans="1:4">
      <c r="A17034" s="182" t="s">
        <v>7454</v>
      </c>
      <c r="B17034" s="182" t="s">
        <v>74650</v>
      </c>
      <c r="C17034" s="182"/>
      <c r="D17034" s="182" t="s">
        <v>7453</v>
      </c>
    </row>
    <row r="17035" spans="1:4">
      <c r="A17035" s="182" t="s">
        <v>7452</v>
      </c>
      <c r="B17035" s="182" t="s">
        <v>80174</v>
      </c>
      <c r="C17035" s="182"/>
      <c r="D17035" s="182" t="s">
        <v>7451</v>
      </c>
    </row>
    <row r="17036" spans="1:4">
      <c r="A17036" s="182" t="s">
        <v>7450</v>
      </c>
      <c r="B17036" s="182" t="s">
        <v>77383</v>
      </c>
      <c r="C17036" s="182"/>
      <c r="D17036" s="182" t="s">
        <v>7449</v>
      </c>
    </row>
    <row r="17037" spans="1:4">
      <c r="A17037" s="182" t="s">
        <v>7448</v>
      </c>
      <c r="B17037" s="182" t="s">
        <v>69812</v>
      </c>
      <c r="C17037" s="182"/>
      <c r="D17037" s="182" t="s">
        <v>7447</v>
      </c>
    </row>
    <row r="17038" spans="1:4">
      <c r="A17038" s="182" t="s">
        <v>7446</v>
      </c>
      <c r="B17038" s="182" t="s">
        <v>79067</v>
      </c>
      <c r="C17038" s="182"/>
      <c r="D17038" s="182" t="s">
        <v>7445</v>
      </c>
    </row>
    <row r="17039" spans="1:4">
      <c r="A17039" s="182" t="s">
        <v>7444</v>
      </c>
      <c r="B17039" s="182" t="s">
        <v>70890</v>
      </c>
      <c r="C17039" s="182"/>
      <c r="D17039" s="182" t="s">
        <v>7443</v>
      </c>
    </row>
    <row r="17040" spans="1:4">
      <c r="A17040" s="182" t="s">
        <v>7442</v>
      </c>
      <c r="B17040" s="182" t="s">
        <v>60513</v>
      </c>
      <c r="C17040" s="182"/>
      <c r="D17040" s="182" t="s">
        <v>7441</v>
      </c>
    </row>
    <row r="17041" spans="1:4">
      <c r="A17041" s="182" t="s">
        <v>7440</v>
      </c>
      <c r="B17041" s="182" t="s">
        <v>70570</v>
      </c>
      <c r="C17041" s="182"/>
      <c r="D17041" s="182" t="s">
        <v>7439</v>
      </c>
    </row>
    <row r="17042" spans="1:4">
      <c r="A17042" s="182" t="s">
        <v>7438</v>
      </c>
      <c r="B17042" s="182" t="s">
        <v>60838</v>
      </c>
      <c r="C17042" s="182"/>
      <c r="D17042" s="182" t="s">
        <v>7437</v>
      </c>
    </row>
    <row r="17043" spans="1:4">
      <c r="A17043" s="182" t="s">
        <v>7436</v>
      </c>
      <c r="B17043" s="182" t="s">
        <v>73184</v>
      </c>
      <c r="C17043" s="182"/>
      <c r="D17043" s="182" t="s">
        <v>7435</v>
      </c>
    </row>
    <row r="17044" spans="1:4">
      <c r="A17044" s="182" t="s">
        <v>7434</v>
      </c>
      <c r="B17044" s="182" t="s">
        <v>77635</v>
      </c>
      <c r="C17044" s="182"/>
      <c r="D17044" s="182" t="s">
        <v>7433</v>
      </c>
    </row>
    <row r="17045" spans="1:4">
      <c r="A17045" s="182" t="s">
        <v>7432</v>
      </c>
      <c r="B17045" s="182" t="s">
        <v>76407</v>
      </c>
      <c r="C17045" s="182"/>
      <c r="D17045" s="182" t="s">
        <v>7431</v>
      </c>
    </row>
    <row r="17046" spans="1:4">
      <c r="A17046" s="182" t="s">
        <v>7428</v>
      </c>
      <c r="B17046" s="182" t="s">
        <v>65650</v>
      </c>
      <c r="C17046" s="182"/>
      <c r="D17046" s="182" t="s">
        <v>7427</v>
      </c>
    </row>
    <row r="17047" spans="1:4">
      <c r="A17047" s="182" t="s">
        <v>7426</v>
      </c>
      <c r="B17047" s="182" t="s">
        <v>74682</v>
      </c>
      <c r="C17047" s="182"/>
      <c r="D17047" s="182" t="s">
        <v>7425</v>
      </c>
    </row>
    <row r="17048" spans="1:4">
      <c r="A17048" s="182" t="s">
        <v>7424</v>
      </c>
      <c r="B17048" s="182" t="s">
        <v>66666</v>
      </c>
      <c r="C17048" s="182"/>
      <c r="D17048" s="182" t="s">
        <v>7423</v>
      </c>
    </row>
    <row r="17049" spans="1:4">
      <c r="A17049" s="182" t="s">
        <v>7422</v>
      </c>
      <c r="B17049" s="182" t="s">
        <v>74217</v>
      </c>
      <c r="C17049" s="182"/>
      <c r="D17049" s="182" t="s">
        <v>7421</v>
      </c>
    </row>
    <row r="17050" spans="1:4">
      <c r="A17050" s="182" t="s">
        <v>7420</v>
      </c>
      <c r="B17050" s="182" t="s">
        <v>75745</v>
      </c>
      <c r="C17050" s="182"/>
      <c r="D17050" s="182" t="s">
        <v>7419</v>
      </c>
    </row>
    <row r="17051" spans="1:4">
      <c r="A17051" s="182" t="s">
        <v>7418</v>
      </c>
      <c r="B17051" s="182" t="s">
        <v>68405</v>
      </c>
      <c r="C17051" s="182"/>
      <c r="D17051" s="182" t="s">
        <v>7417</v>
      </c>
    </row>
    <row r="17052" spans="1:4">
      <c r="A17052" s="182" t="s">
        <v>7416</v>
      </c>
      <c r="B17052" s="182" t="s">
        <v>66591</v>
      </c>
      <c r="C17052" s="182"/>
      <c r="D17052" s="182" t="s">
        <v>7415</v>
      </c>
    </row>
    <row r="17053" spans="1:4">
      <c r="A17053" s="182" t="s">
        <v>7414</v>
      </c>
      <c r="B17053" s="182" t="s">
        <v>78275</v>
      </c>
      <c r="C17053" s="182"/>
      <c r="D17053" s="182" t="s">
        <v>7413</v>
      </c>
    </row>
    <row r="17054" spans="1:4">
      <c r="A17054" s="182" t="s">
        <v>7412</v>
      </c>
      <c r="B17054" s="182" t="s">
        <v>69807</v>
      </c>
      <c r="C17054" s="182"/>
      <c r="D17054" s="182" t="s">
        <v>7411</v>
      </c>
    </row>
    <row r="17055" spans="1:4">
      <c r="A17055" s="182" t="s">
        <v>7410</v>
      </c>
      <c r="B17055" s="182" t="s">
        <v>79761</v>
      </c>
      <c r="C17055" s="182"/>
      <c r="D17055" s="182" t="s">
        <v>7409</v>
      </c>
    </row>
    <row r="17056" spans="1:4">
      <c r="A17056" s="182" t="s">
        <v>7408</v>
      </c>
      <c r="B17056" s="182" t="s">
        <v>72763</v>
      </c>
      <c r="C17056" s="182"/>
      <c r="D17056" s="182" t="s">
        <v>7407</v>
      </c>
    </row>
    <row r="17057" spans="1:4">
      <c r="A17057" s="182" t="s">
        <v>7406</v>
      </c>
      <c r="B17057" s="182" t="s">
        <v>62314</v>
      </c>
      <c r="C17057" s="182"/>
      <c r="D17057" s="182" t="s">
        <v>7405</v>
      </c>
    </row>
    <row r="17058" spans="1:4">
      <c r="A17058" s="182" t="s">
        <v>7404</v>
      </c>
      <c r="B17058" s="182" t="s">
        <v>63781</v>
      </c>
      <c r="C17058" s="182"/>
      <c r="D17058" s="182" t="s">
        <v>7403</v>
      </c>
    </row>
    <row r="17059" spans="1:4">
      <c r="A17059" s="182" t="s">
        <v>7402</v>
      </c>
      <c r="B17059" s="182" t="s">
        <v>62751</v>
      </c>
      <c r="C17059" s="182"/>
      <c r="D17059" s="182" t="s">
        <v>7401</v>
      </c>
    </row>
    <row r="17060" spans="1:4">
      <c r="A17060" s="182" t="s">
        <v>7400</v>
      </c>
      <c r="B17060" s="182" t="s">
        <v>65256</v>
      </c>
      <c r="C17060" s="182"/>
      <c r="D17060" s="182" t="s">
        <v>7399</v>
      </c>
    </row>
    <row r="17061" spans="1:4">
      <c r="A17061" s="182" t="s">
        <v>7398</v>
      </c>
      <c r="B17061" s="182" t="s">
        <v>63100</v>
      </c>
      <c r="C17061" s="182"/>
      <c r="D17061" s="182" t="s">
        <v>7397</v>
      </c>
    </row>
    <row r="17062" spans="1:4">
      <c r="A17062" s="182" t="s">
        <v>7396</v>
      </c>
      <c r="B17062" s="182" t="s">
        <v>73486</v>
      </c>
      <c r="C17062" s="182"/>
      <c r="D17062" s="182" t="s">
        <v>7395</v>
      </c>
    </row>
    <row r="17063" spans="1:4">
      <c r="A17063" s="182" t="s">
        <v>7394</v>
      </c>
      <c r="B17063" s="182" t="s">
        <v>71313</v>
      </c>
      <c r="C17063" s="182"/>
      <c r="D17063" s="182" t="s">
        <v>7393</v>
      </c>
    </row>
    <row r="17064" spans="1:4">
      <c r="A17064" s="182" t="s">
        <v>7392</v>
      </c>
      <c r="B17064" s="182" t="s">
        <v>66762</v>
      </c>
      <c r="C17064" s="182"/>
      <c r="D17064" s="182" t="s">
        <v>7391</v>
      </c>
    </row>
    <row r="17065" spans="1:4">
      <c r="A17065" s="182" t="s">
        <v>7390</v>
      </c>
      <c r="B17065" s="182" t="s">
        <v>66233</v>
      </c>
      <c r="C17065" s="182"/>
      <c r="D17065" s="182" t="s">
        <v>7389</v>
      </c>
    </row>
    <row r="17066" spans="1:4">
      <c r="A17066" s="182" t="s">
        <v>7388</v>
      </c>
      <c r="B17066" s="182" t="s">
        <v>67559</v>
      </c>
      <c r="C17066" s="182"/>
      <c r="D17066" s="182" t="s">
        <v>7387</v>
      </c>
    </row>
    <row r="17067" spans="1:4">
      <c r="A17067" s="182" t="s">
        <v>7386</v>
      </c>
      <c r="B17067" s="182" t="s">
        <v>74202</v>
      </c>
      <c r="C17067" s="182"/>
      <c r="D17067" s="182" t="s">
        <v>7385</v>
      </c>
    </row>
    <row r="17068" spans="1:4">
      <c r="A17068" s="182" t="s">
        <v>7384</v>
      </c>
      <c r="B17068" s="182" t="s">
        <v>67760</v>
      </c>
      <c r="C17068" s="182"/>
      <c r="D17068" s="182" t="s">
        <v>7383</v>
      </c>
    </row>
    <row r="17069" spans="1:4">
      <c r="A17069" s="182" t="s">
        <v>7382</v>
      </c>
      <c r="B17069" s="182" t="s">
        <v>74270</v>
      </c>
      <c r="C17069" s="182"/>
      <c r="D17069" s="182" t="s">
        <v>7381</v>
      </c>
    </row>
    <row r="17070" spans="1:4">
      <c r="A17070" s="182" t="s">
        <v>7380</v>
      </c>
      <c r="B17070" s="182" t="s">
        <v>71889</v>
      </c>
      <c r="C17070" s="182"/>
      <c r="D17070" s="182" t="s">
        <v>7379</v>
      </c>
    </row>
    <row r="17071" spans="1:4">
      <c r="A17071" s="182" t="s">
        <v>7378</v>
      </c>
      <c r="B17071" s="182" t="s">
        <v>64825</v>
      </c>
      <c r="C17071" s="182"/>
      <c r="D17071" s="182" t="s">
        <v>7377</v>
      </c>
    </row>
    <row r="17072" spans="1:4">
      <c r="A17072" s="182" t="s">
        <v>7376</v>
      </c>
      <c r="B17072" s="182" t="s">
        <v>78214</v>
      </c>
      <c r="C17072" s="182"/>
      <c r="D17072" s="182" t="s">
        <v>7375</v>
      </c>
    </row>
    <row r="17073" spans="1:4">
      <c r="A17073" s="182" t="s">
        <v>7374</v>
      </c>
      <c r="B17073" s="182" t="s">
        <v>74757</v>
      </c>
      <c r="C17073" s="182"/>
      <c r="D17073" s="182" t="s">
        <v>7373</v>
      </c>
    </row>
    <row r="17074" spans="1:4">
      <c r="A17074" s="182" t="s">
        <v>7372</v>
      </c>
      <c r="B17074" s="182" t="s">
        <v>77050</v>
      </c>
      <c r="C17074" s="182"/>
      <c r="D17074" s="182" t="s">
        <v>7371</v>
      </c>
    </row>
    <row r="17075" spans="1:4">
      <c r="A17075" s="182" t="s">
        <v>7370</v>
      </c>
      <c r="B17075" s="182" t="s">
        <v>71632</v>
      </c>
      <c r="C17075" s="182"/>
      <c r="D17075" s="182" t="s">
        <v>7369</v>
      </c>
    </row>
    <row r="17076" spans="1:4">
      <c r="A17076" s="182" t="s">
        <v>7368</v>
      </c>
      <c r="B17076" s="182" t="s">
        <v>60774</v>
      </c>
      <c r="C17076" s="182"/>
      <c r="D17076" s="182" t="s">
        <v>7367</v>
      </c>
    </row>
    <row r="17077" spans="1:4">
      <c r="A17077" s="182" t="s">
        <v>7366</v>
      </c>
      <c r="B17077" s="182" t="s">
        <v>79133</v>
      </c>
      <c r="C17077" s="182"/>
      <c r="D17077" s="182" t="s">
        <v>7365</v>
      </c>
    </row>
    <row r="17078" spans="1:4">
      <c r="A17078" s="182" t="s">
        <v>7364</v>
      </c>
      <c r="B17078" s="182" t="s">
        <v>79920</v>
      </c>
      <c r="C17078" s="182"/>
      <c r="D17078" s="182" t="s">
        <v>7363</v>
      </c>
    </row>
    <row r="17079" spans="1:4">
      <c r="A17079" s="182" t="s">
        <v>7362</v>
      </c>
      <c r="B17079" s="182" t="s">
        <v>61736</v>
      </c>
      <c r="C17079" s="182"/>
      <c r="D17079" s="182" t="s">
        <v>7361</v>
      </c>
    </row>
    <row r="17080" spans="1:4">
      <c r="A17080" s="182" t="s">
        <v>7360</v>
      </c>
      <c r="B17080" s="182" t="s">
        <v>72462</v>
      </c>
      <c r="C17080" s="182"/>
      <c r="D17080" s="182" t="s">
        <v>7359</v>
      </c>
    </row>
    <row r="17081" spans="1:4">
      <c r="A17081" s="182" t="s">
        <v>7358</v>
      </c>
      <c r="B17081" s="182" t="s">
        <v>70107</v>
      </c>
      <c r="C17081" s="182"/>
      <c r="D17081" s="182" t="s">
        <v>7357</v>
      </c>
    </row>
    <row r="17082" spans="1:4">
      <c r="A17082" s="182" t="s">
        <v>7356</v>
      </c>
      <c r="B17082" s="182" t="s">
        <v>80330</v>
      </c>
      <c r="C17082" s="182"/>
      <c r="D17082" s="182" t="s">
        <v>7355</v>
      </c>
    </row>
    <row r="17083" spans="1:4">
      <c r="A17083" s="182" t="s">
        <v>7354</v>
      </c>
      <c r="B17083" s="182" t="s">
        <v>66358</v>
      </c>
      <c r="C17083" s="182"/>
      <c r="D17083" s="182" t="s">
        <v>7353</v>
      </c>
    </row>
    <row r="17084" spans="1:4">
      <c r="A17084" s="182" t="s">
        <v>7352</v>
      </c>
      <c r="B17084" s="182" t="s">
        <v>66542</v>
      </c>
      <c r="C17084" s="182"/>
      <c r="D17084" s="182" t="s">
        <v>7351</v>
      </c>
    </row>
    <row r="17085" spans="1:4">
      <c r="A17085" s="182" t="s">
        <v>7350</v>
      </c>
      <c r="B17085" s="182" t="s">
        <v>80240</v>
      </c>
      <c r="C17085" s="182"/>
      <c r="D17085" s="182" t="s">
        <v>7349</v>
      </c>
    </row>
    <row r="17086" spans="1:4">
      <c r="A17086" s="182" t="s">
        <v>7348</v>
      </c>
      <c r="B17086" s="182" t="s">
        <v>74312</v>
      </c>
      <c r="C17086" s="182"/>
      <c r="D17086" s="182" t="s">
        <v>7347</v>
      </c>
    </row>
    <row r="17087" spans="1:4">
      <c r="A17087" s="182" t="s">
        <v>7346</v>
      </c>
      <c r="B17087" s="182" t="s">
        <v>65553</v>
      </c>
      <c r="C17087" s="182"/>
      <c r="D17087" s="182" t="s">
        <v>7345</v>
      </c>
    </row>
    <row r="17088" spans="1:4">
      <c r="A17088" s="182" t="s">
        <v>7344</v>
      </c>
      <c r="B17088" s="182" t="s">
        <v>70120</v>
      </c>
      <c r="C17088" s="182"/>
      <c r="D17088" s="182" t="s">
        <v>7343</v>
      </c>
    </row>
    <row r="17089" spans="1:4">
      <c r="A17089" s="182" t="s">
        <v>7342</v>
      </c>
      <c r="B17089" s="182" t="s">
        <v>73592</v>
      </c>
      <c r="C17089" s="182"/>
      <c r="D17089" s="182" t="s">
        <v>7341</v>
      </c>
    </row>
    <row r="17090" spans="1:4">
      <c r="A17090" s="182" t="s">
        <v>7340</v>
      </c>
      <c r="B17090" s="182" t="s">
        <v>64120</v>
      </c>
      <c r="C17090" s="182"/>
      <c r="D17090" s="182" t="s">
        <v>7339</v>
      </c>
    </row>
    <row r="17091" spans="1:4">
      <c r="A17091" s="182" t="s">
        <v>7338</v>
      </c>
      <c r="B17091" s="182" t="s">
        <v>69783</v>
      </c>
      <c r="C17091" s="182"/>
      <c r="D17091" s="182" t="s">
        <v>7337</v>
      </c>
    </row>
    <row r="17092" spans="1:4">
      <c r="A17092" s="182" t="s">
        <v>7336</v>
      </c>
      <c r="B17092" s="182" t="s">
        <v>65034</v>
      </c>
      <c r="C17092" s="182"/>
      <c r="D17092" s="182" t="s">
        <v>7335</v>
      </c>
    </row>
    <row r="17093" spans="1:4">
      <c r="A17093" s="182" t="s">
        <v>7334</v>
      </c>
      <c r="B17093" s="182" t="s">
        <v>73554</v>
      </c>
      <c r="C17093" s="182"/>
      <c r="D17093" s="182" t="s">
        <v>7333</v>
      </c>
    </row>
    <row r="17094" spans="1:4">
      <c r="A17094" s="182" t="s">
        <v>7332</v>
      </c>
      <c r="B17094" s="182" t="s">
        <v>80424</v>
      </c>
      <c r="C17094" s="182"/>
      <c r="D17094" s="182" t="s">
        <v>7331</v>
      </c>
    </row>
    <row r="17095" spans="1:4">
      <c r="A17095" s="182" t="s">
        <v>7330</v>
      </c>
      <c r="B17095" s="182" t="s">
        <v>62524</v>
      </c>
      <c r="C17095" s="182"/>
      <c r="D17095" s="182" t="s">
        <v>7329</v>
      </c>
    </row>
    <row r="17096" spans="1:4">
      <c r="A17096" s="182" t="s">
        <v>7328</v>
      </c>
      <c r="B17096" s="182" t="s">
        <v>63512</v>
      </c>
      <c r="C17096" s="182"/>
      <c r="D17096" s="182" t="s">
        <v>7327</v>
      </c>
    </row>
    <row r="17097" spans="1:4">
      <c r="A17097" s="182" t="s">
        <v>7326</v>
      </c>
      <c r="B17097" s="182" t="s">
        <v>73643</v>
      </c>
      <c r="C17097" s="182"/>
      <c r="D17097" s="182" t="s">
        <v>7325</v>
      </c>
    </row>
    <row r="17098" spans="1:4">
      <c r="A17098" s="182" t="s">
        <v>7324</v>
      </c>
      <c r="B17098" s="182" t="s">
        <v>76733</v>
      </c>
      <c r="C17098" s="182"/>
      <c r="D17098" s="182" t="s">
        <v>7323</v>
      </c>
    </row>
    <row r="17099" spans="1:4">
      <c r="A17099" s="182" t="s">
        <v>7322</v>
      </c>
      <c r="B17099" s="182" t="s">
        <v>78936</v>
      </c>
      <c r="C17099" s="182"/>
      <c r="D17099" s="182" t="s">
        <v>7321</v>
      </c>
    </row>
    <row r="17100" spans="1:4">
      <c r="A17100" s="182" t="s">
        <v>7320</v>
      </c>
      <c r="B17100" s="182" t="s">
        <v>71612</v>
      </c>
      <c r="C17100" s="182"/>
      <c r="D17100" s="182" t="s">
        <v>7319</v>
      </c>
    </row>
    <row r="17101" spans="1:4">
      <c r="A17101" s="182" t="s">
        <v>7318</v>
      </c>
      <c r="B17101" s="182" t="s">
        <v>62309</v>
      </c>
      <c r="C17101" s="182"/>
      <c r="D17101" s="182" t="s">
        <v>7317</v>
      </c>
    </row>
    <row r="17102" spans="1:4">
      <c r="A17102" s="182" t="s">
        <v>7316</v>
      </c>
      <c r="B17102" s="182" t="s">
        <v>71445</v>
      </c>
      <c r="C17102" s="182"/>
      <c r="D17102" s="182" t="s">
        <v>7315</v>
      </c>
    </row>
    <row r="17103" spans="1:4">
      <c r="A17103" s="182" t="s">
        <v>7314</v>
      </c>
      <c r="B17103" s="182" t="s">
        <v>60732</v>
      </c>
      <c r="C17103" s="182"/>
      <c r="D17103" s="182" t="s">
        <v>7313</v>
      </c>
    </row>
    <row r="17104" spans="1:4">
      <c r="A17104" s="182" t="s">
        <v>7312</v>
      </c>
      <c r="B17104" s="182" t="s">
        <v>68165</v>
      </c>
      <c r="C17104" s="182"/>
      <c r="D17104" s="182" t="s">
        <v>7311</v>
      </c>
    </row>
    <row r="17105" spans="1:4">
      <c r="A17105" s="182" t="s">
        <v>7310</v>
      </c>
      <c r="B17105" s="182" t="s">
        <v>64350</v>
      </c>
      <c r="C17105" s="182"/>
      <c r="D17105" s="182" t="s">
        <v>7309</v>
      </c>
    </row>
    <row r="17106" spans="1:4">
      <c r="A17106" s="182" t="s">
        <v>7308</v>
      </c>
      <c r="B17106" s="182" t="s">
        <v>78003</v>
      </c>
      <c r="C17106" s="182"/>
      <c r="D17106" s="182" t="s">
        <v>7307</v>
      </c>
    </row>
    <row r="17107" spans="1:4">
      <c r="A17107" s="182" t="s">
        <v>7306</v>
      </c>
      <c r="B17107" s="182" t="s">
        <v>78457</v>
      </c>
      <c r="C17107" s="182" t="s">
        <v>78458</v>
      </c>
      <c r="D17107" s="182" t="s">
        <v>7305</v>
      </c>
    </row>
    <row r="17108" spans="1:4">
      <c r="A17108" s="182" t="s">
        <v>7304</v>
      </c>
      <c r="B17108" s="182" t="s">
        <v>77638</v>
      </c>
      <c r="C17108" s="182" t="s">
        <v>59812</v>
      </c>
      <c r="D17108" s="182" t="s">
        <v>7303</v>
      </c>
    </row>
    <row r="17109" spans="1:4">
      <c r="A17109" s="182" t="s">
        <v>7302</v>
      </c>
      <c r="B17109" s="182" t="s">
        <v>78546</v>
      </c>
      <c r="C17109" s="182" t="s">
        <v>59160</v>
      </c>
      <c r="D17109" s="182" t="s">
        <v>7301</v>
      </c>
    </row>
    <row r="17110" spans="1:4">
      <c r="A17110" s="182" t="s">
        <v>7300</v>
      </c>
      <c r="B17110" s="182" t="s">
        <v>79864</v>
      </c>
      <c r="C17110" s="182" t="s">
        <v>59160</v>
      </c>
      <c r="D17110" s="182" t="s">
        <v>7299</v>
      </c>
    </row>
    <row r="17111" spans="1:4">
      <c r="A17111" s="182" t="s">
        <v>7298</v>
      </c>
      <c r="B17111" s="182" t="s">
        <v>70197</v>
      </c>
      <c r="C17111" s="182" t="s">
        <v>59160</v>
      </c>
      <c r="D17111" s="182" t="s">
        <v>7297</v>
      </c>
    </row>
    <row r="17112" spans="1:4">
      <c r="A17112" s="182" t="s">
        <v>7296</v>
      </c>
      <c r="B17112" s="182" t="s">
        <v>70898</v>
      </c>
      <c r="C17112" s="182" t="s">
        <v>59812</v>
      </c>
      <c r="D17112" s="182" t="s">
        <v>7295</v>
      </c>
    </row>
    <row r="17113" spans="1:4">
      <c r="A17113" s="182" t="s">
        <v>7294</v>
      </c>
      <c r="B17113" s="182" t="s">
        <v>63545</v>
      </c>
      <c r="C17113" s="182"/>
      <c r="D17113" s="182" t="s">
        <v>7293</v>
      </c>
    </row>
    <row r="17114" spans="1:4">
      <c r="A17114" s="182" t="s">
        <v>7292</v>
      </c>
      <c r="B17114" s="182" t="s">
        <v>72553</v>
      </c>
      <c r="C17114" s="182" t="s">
        <v>59160</v>
      </c>
      <c r="D17114" s="182" t="s">
        <v>7291</v>
      </c>
    </row>
    <row r="17115" spans="1:4">
      <c r="A17115" s="182" t="s">
        <v>7290</v>
      </c>
      <c r="B17115" s="182" t="s">
        <v>79214</v>
      </c>
      <c r="C17115" s="182" t="s">
        <v>59812</v>
      </c>
      <c r="D17115" s="182" t="s">
        <v>7289</v>
      </c>
    </row>
    <row r="17116" spans="1:4">
      <c r="A17116" s="182" t="s">
        <v>7288</v>
      </c>
      <c r="B17116" s="182" t="s">
        <v>65959</v>
      </c>
      <c r="C17116" s="182" t="s">
        <v>59812</v>
      </c>
      <c r="D17116" s="182" t="s">
        <v>7287</v>
      </c>
    </row>
    <row r="17117" spans="1:4">
      <c r="A17117" s="182" t="s">
        <v>7286</v>
      </c>
      <c r="B17117" s="182" t="s">
        <v>70917</v>
      </c>
      <c r="C17117" s="182" t="s">
        <v>59283</v>
      </c>
      <c r="D17117" s="182" t="s">
        <v>7285</v>
      </c>
    </row>
    <row r="17118" spans="1:4">
      <c r="A17118" s="182" t="s">
        <v>7284</v>
      </c>
      <c r="B17118" s="182" t="s">
        <v>69400</v>
      </c>
      <c r="C17118" s="182" t="s">
        <v>59160</v>
      </c>
      <c r="D17118" s="182" t="s">
        <v>7283</v>
      </c>
    </row>
    <row r="17119" spans="1:4">
      <c r="A17119" s="182" t="s">
        <v>7282</v>
      </c>
      <c r="B17119" s="182" t="s">
        <v>66554</v>
      </c>
      <c r="C17119" s="182" t="s">
        <v>59160</v>
      </c>
      <c r="D17119" s="182" t="s">
        <v>7281</v>
      </c>
    </row>
    <row r="17120" spans="1:4">
      <c r="A17120" s="182" t="s">
        <v>7280</v>
      </c>
      <c r="B17120" s="182" t="s">
        <v>78744</v>
      </c>
      <c r="C17120" s="182" t="s">
        <v>59160</v>
      </c>
      <c r="D17120" s="182" t="s">
        <v>7279</v>
      </c>
    </row>
    <row r="17121" spans="1:4">
      <c r="A17121" s="182" t="s">
        <v>7278</v>
      </c>
      <c r="B17121" s="182" t="s">
        <v>59161</v>
      </c>
      <c r="C17121" s="182" t="s">
        <v>59160</v>
      </c>
      <c r="D17121" s="182" t="s">
        <v>7277</v>
      </c>
    </row>
    <row r="17122" spans="1:4">
      <c r="A17122" s="182" t="s">
        <v>7276</v>
      </c>
      <c r="B17122" s="182" t="s">
        <v>62239</v>
      </c>
      <c r="C17122" s="182" t="s">
        <v>59160</v>
      </c>
      <c r="D17122" s="182" t="s">
        <v>7275</v>
      </c>
    </row>
    <row r="17123" spans="1:4">
      <c r="A17123" s="182" t="s">
        <v>7274</v>
      </c>
      <c r="B17123" s="182" t="s">
        <v>62830</v>
      </c>
      <c r="C17123" s="182" t="s">
        <v>59160</v>
      </c>
      <c r="D17123" s="182" t="s">
        <v>7273</v>
      </c>
    </row>
    <row r="17124" spans="1:4">
      <c r="A17124" s="182" t="s">
        <v>7272</v>
      </c>
      <c r="B17124" s="182" t="s">
        <v>76479</v>
      </c>
      <c r="C17124" s="182"/>
      <c r="D17124" s="182" t="s">
        <v>7271</v>
      </c>
    </row>
    <row r="17125" spans="1:4">
      <c r="A17125" s="182" t="s">
        <v>7270</v>
      </c>
      <c r="B17125" s="182" t="s">
        <v>74601</v>
      </c>
      <c r="C17125" s="182" t="s">
        <v>59160</v>
      </c>
      <c r="D17125" s="182" t="s">
        <v>7269</v>
      </c>
    </row>
    <row r="17126" spans="1:4">
      <c r="A17126" s="182" t="s">
        <v>7268</v>
      </c>
      <c r="B17126" s="182" t="s">
        <v>73745</v>
      </c>
      <c r="C17126" s="182" t="s">
        <v>59160</v>
      </c>
      <c r="D17126" s="182" t="s">
        <v>7267</v>
      </c>
    </row>
    <row r="17127" spans="1:4">
      <c r="A17127" s="182" t="s">
        <v>7266</v>
      </c>
      <c r="B17127" s="182" t="s">
        <v>60892</v>
      </c>
      <c r="C17127" s="182" t="s">
        <v>59160</v>
      </c>
      <c r="D17127" s="182" t="s">
        <v>7265</v>
      </c>
    </row>
    <row r="17128" spans="1:4">
      <c r="A17128" s="182" t="s">
        <v>7264</v>
      </c>
      <c r="B17128" s="182" t="s">
        <v>65386</v>
      </c>
      <c r="C17128" s="182" t="s">
        <v>59160</v>
      </c>
      <c r="D17128" s="182" t="s">
        <v>7263</v>
      </c>
    </row>
    <row r="17129" spans="1:4">
      <c r="A17129" s="182" t="s">
        <v>7262</v>
      </c>
      <c r="B17129" s="182" t="s">
        <v>76725</v>
      </c>
      <c r="C17129" s="182" t="s">
        <v>59160</v>
      </c>
      <c r="D17129" s="182" t="s">
        <v>7261</v>
      </c>
    </row>
    <row r="17130" spans="1:4">
      <c r="A17130" s="182" t="s">
        <v>7260</v>
      </c>
      <c r="B17130" s="182" t="s">
        <v>79156</v>
      </c>
      <c r="C17130" s="182" t="s">
        <v>59160</v>
      </c>
      <c r="D17130" s="182" t="s">
        <v>7259</v>
      </c>
    </row>
    <row r="17131" spans="1:4">
      <c r="A17131" s="182" t="s">
        <v>7258</v>
      </c>
      <c r="B17131" s="182" t="s">
        <v>76190</v>
      </c>
      <c r="C17131" s="182" t="s">
        <v>59160</v>
      </c>
      <c r="D17131" s="182" t="s">
        <v>7257</v>
      </c>
    </row>
    <row r="17132" spans="1:4">
      <c r="A17132" s="182" t="s">
        <v>7256</v>
      </c>
      <c r="B17132" s="182" t="s">
        <v>65360</v>
      </c>
      <c r="C17132" s="182" t="s">
        <v>59160</v>
      </c>
      <c r="D17132" s="182" t="s">
        <v>7255</v>
      </c>
    </row>
    <row r="17133" spans="1:4">
      <c r="A17133" s="182" t="s">
        <v>7254</v>
      </c>
      <c r="B17133" s="182" t="s">
        <v>80454</v>
      </c>
      <c r="C17133" s="182" t="s">
        <v>59160</v>
      </c>
      <c r="D17133" s="182" t="s">
        <v>7253</v>
      </c>
    </row>
    <row r="17134" spans="1:4">
      <c r="A17134" s="182" t="s">
        <v>7252</v>
      </c>
      <c r="B17134" s="182" t="s">
        <v>65391</v>
      </c>
      <c r="C17134" s="182" t="s">
        <v>59160</v>
      </c>
      <c r="D17134" s="182" t="s">
        <v>7251</v>
      </c>
    </row>
    <row r="17135" spans="1:4">
      <c r="A17135" s="182" t="s">
        <v>7250</v>
      </c>
      <c r="B17135" s="182" t="s">
        <v>70094</v>
      </c>
      <c r="C17135" s="182"/>
      <c r="D17135" s="182" t="s">
        <v>7249</v>
      </c>
    </row>
    <row r="17136" spans="1:4">
      <c r="A17136" s="182" t="s">
        <v>7248</v>
      </c>
      <c r="B17136" s="182" t="s">
        <v>76988</v>
      </c>
      <c r="C17136" s="182"/>
      <c r="D17136" s="182" t="s">
        <v>7247</v>
      </c>
    </row>
    <row r="17137" spans="1:4">
      <c r="A17137" s="182" t="s">
        <v>7246</v>
      </c>
      <c r="B17137" s="182" t="s">
        <v>78068</v>
      </c>
      <c r="C17137" s="182" t="s">
        <v>59160</v>
      </c>
      <c r="D17137" s="182" t="s">
        <v>7245</v>
      </c>
    </row>
    <row r="17138" spans="1:4">
      <c r="A17138" s="182" t="s">
        <v>7244</v>
      </c>
      <c r="B17138" s="182" t="s">
        <v>69639</v>
      </c>
      <c r="C17138" s="182" t="s">
        <v>59160</v>
      </c>
      <c r="D17138" s="182" t="s">
        <v>7243</v>
      </c>
    </row>
    <row r="17139" spans="1:4">
      <c r="A17139" s="182" t="s">
        <v>7242</v>
      </c>
      <c r="B17139" s="182" t="s">
        <v>71222</v>
      </c>
      <c r="C17139" s="182" t="s">
        <v>71223</v>
      </c>
      <c r="D17139" s="182" t="s">
        <v>7241</v>
      </c>
    </row>
    <row r="17140" spans="1:4">
      <c r="A17140" s="182" t="s">
        <v>7240</v>
      </c>
      <c r="B17140" s="182" t="s">
        <v>63702</v>
      </c>
      <c r="C17140" s="182" t="s">
        <v>59160</v>
      </c>
      <c r="D17140" s="182" t="s">
        <v>7239</v>
      </c>
    </row>
    <row r="17141" spans="1:4">
      <c r="A17141" s="182" t="s">
        <v>7238</v>
      </c>
      <c r="B17141" s="182" t="s">
        <v>66158</v>
      </c>
      <c r="C17141" s="182" t="s">
        <v>59649</v>
      </c>
      <c r="D17141" s="182" t="s">
        <v>7237</v>
      </c>
    </row>
    <row r="17142" spans="1:4">
      <c r="A17142" s="182" t="s">
        <v>7236</v>
      </c>
      <c r="B17142" s="182" t="s">
        <v>79802</v>
      </c>
      <c r="C17142" s="182" t="s">
        <v>59283</v>
      </c>
      <c r="D17142" s="182" t="s">
        <v>7235</v>
      </c>
    </row>
    <row r="17143" spans="1:4">
      <c r="A17143" s="182" t="s">
        <v>7234</v>
      </c>
      <c r="B17143" s="182" t="s">
        <v>72503</v>
      </c>
      <c r="C17143" s="182" t="s">
        <v>59160</v>
      </c>
      <c r="D17143" s="182" t="s">
        <v>7233</v>
      </c>
    </row>
    <row r="17144" spans="1:4">
      <c r="A17144" s="182" t="s">
        <v>7232</v>
      </c>
      <c r="B17144" s="182" t="s">
        <v>68743</v>
      </c>
      <c r="C17144" s="182" t="s">
        <v>59283</v>
      </c>
      <c r="D17144" s="182" t="s">
        <v>7231</v>
      </c>
    </row>
    <row r="17145" spans="1:4">
      <c r="A17145" s="182" t="s">
        <v>7230</v>
      </c>
      <c r="B17145" s="182" t="s">
        <v>72743</v>
      </c>
      <c r="C17145" s="182" t="s">
        <v>59812</v>
      </c>
      <c r="D17145" s="182" t="s">
        <v>7229</v>
      </c>
    </row>
    <row r="17146" spans="1:4">
      <c r="A17146" s="182" t="s">
        <v>7228</v>
      </c>
      <c r="B17146" s="182" t="s">
        <v>64938</v>
      </c>
      <c r="C17146" s="182" t="s">
        <v>59283</v>
      </c>
      <c r="D17146" s="182" t="s">
        <v>7227</v>
      </c>
    </row>
    <row r="17147" spans="1:4">
      <c r="A17147" s="182" t="s">
        <v>7226</v>
      </c>
      <c r="B17147" s="182" t="s">
        <v>74304</v>
      </c>
      <c r="C17147" s="182"/>
      <c r="D17147" s="182" t="s">
        <v>7225</v>
      </c>
    </row>
    <row r="17148" spans="1:4">
      <c r="A17148" s="182" t="s">
        <v>7224</v>
      </c>
      <c r="B17148" s="182" t="s">
        <v>69061</v>
      </c>
      <c r="C17148" s="182" t="s">
        <v>59812</v>
      </c>
      <c r="D17148" s="182" t="s">
        <v>7223</v>
      </c>
    </row>
    <row r="17149" spans="1:4">
      <c r="A17149" s="182" t="s">
        <v>7222</v>
      </c>
      <c r="B17149" s="182" t="s">
        <v>80982</v>
      </c>
      <c r="C17149" s="182" t="s">
        <v>59812</v>
      </c>
      <c r="D17149" s="182" t="s">
        <v>7221</v>
      </c>
    </row>
    <row r="17150" spans="1:4">
      <c r="A17150" s="182" t="s">
        <v>7220</v>
      </c>
      <c r="B17150" s="182" t="s">
        <v>64205</v>
      </c>
      <c r="C17150" s="182" t="s">
        <v>59160</v>
      </c>
      <c r="D17150" s="182" t="s">
        <v>7219</v>
      </c>
    </row>
    <row r="17151" spans="1:4">
      <c r="A17151" s="182" t="s">
        <v>7218</v>
      </c>
      <c r="B17151" s="182" t="s">
        <v>75242</v>
      </c>
      <c r="C17151" s="182" t="s">
        <v>66483</v>
      </c>
      <c r="D17151" s="182" t="s">
        <v>7217</v>
      </c>
    </row>
    <row r="17152" spans="1:4">
      <c r="A17152" s="182" t="s">
        <v>7216</v>
      </c>
      <c r="B17152" s="182" t="s">
        <v>80865</v>
      </c>
      <c r="C17152" s="182" t="s">
        <v>80866</v>
      </c>
      <c r="D17152" s="182" t="s">
        <v>7215</v>
      </c>
    </row>
    <row r="17153" spans="1:4">
      <c r="A17153" s="182" t="s">
        <v>7214</v>
      </c>
      <c r="B17153" s="182" t="s">
        <v>59697</v>
      </c>
      <c r="C17153" s="182" t="s">
        <v>59649</v>
      </c>
      <c r="D17153" s="182" t="s">
        <v>7213</v>
      </c>
    </row>
    <row r="17154" spans="1:4">
      <c r="A17154" s="182" t="s">
        <v>7212</v>
      </c>
      <c r="B17154" s="182" t="s">
        <v>73941</v>
      </c>
      <c r="C17154" s="182" t="s">
        <v>59283</v>
      </c>
      <c r="D17154" s="182" t="s">
        <v>7211</v>
      </c>
    </row>
    <row r="17155" spans="1:4">
      <c r="A17155" s="182" t="s">
        <v>7210</v>
      </c>
      <c r="B17155" s="182" t="s">
        <v>66150</v>
      </c>
      <c r="C17155" s="182" t="s">
        <v>66151</v>
      </c>
      <c r="D17155" s="182" t="s">
        <v>7209</v>
      </c>
    </row>
    <row r="17156" spans="1:4">
      <c r="A17156" s="182" t="s">
        <v>7208</v>
      </c>
      <c r="B17156" s="182" t="s">
        <v>68077</v>
      </c>
      <c r="C17156" s="182" t="s">
        <v>61109</v>
      </c>
      <c r="D17156" s="182" t="s">
        <v>7207</v>
      </c>
    </row>
    <row r="17157" spans="1:4">
      <c r="A17157" s="182" t="s">
        <v>7206</v>
      </c>
      <c r="B17157" s="182" t="s">
        <v>79013</v>
      </c>
      <c r="C17157" s="182" t="s">
        <v>59283</v>
      </c>
      <c r="D17157" s="182" t="s">
        <v>7205</v>
      </c>
    </row>
    <row r="17158" spans="1:4">
      <c r="A17158" s="182" t="s">
        <v>7204</v>
      </c>
      <c r="B17158" s="182" t="s">
        <v>71131</v>
      </c>
      <c r="C17158" s="182"/>
      <c r="D17158" s="182" t="s">
        <v>7203</v>
      </c>
    </row>
    <row r="17159" spans="1:4">
      <c r="A17159" s="182" t="s">
        <v>7202</v>
      </c>
      <c r="B17159" s="182" t="s">
        <v>78012</v>
      </c>
      <c r="C17159" s="182" t="s">
        <v>61109</v>
      </c>
      <c r="D17159" s="182" t="s">
        <v>7201</v>
      </c>
    </row>
    <row r="17160" spans="1:4">
      <c r="A17160" s="182" t="s">
        <v>7200</v>
      </c>
      <c r="B17160" s="182" t="s">
        <v>66482</v>
      </c>
      <c r="C17160" s="182" t="s">
        <v>66483</v>
      </c>
      <c r="D17160" s="182" t="s">
        <v>7199</v>
      </c>
    </row>
    <row r="17161" spans="1:4">
      <c r="A17161" s="182" t="s">
        <v>7198</v>
      </c>
      <c r="B17161" s="182" t="s">
        <v>69405</v>
      </c>
      <c r="C17161" s="182" t="s">
        <v>59283</v>
      </c>
      <c r="D17161" s="182" t="s">
        <v>7197</v>
      </c>
    </row>
    <row r="17162" spans="1:4">
      <c r="A17162" s="182" t="s">
        <v>7196</v>
      </c>
      <c r="B17162" s="182" t="s">
        <v>67799</v>
      </c>
      <c r="C17162" s="182" t="s">
        <v>67800</v>
      </c>
      <c r="D17162" s="182" t="s">
        <v>7195</v>
      </c>
    </row>
    <row r="17163" spans="1:4">
      <c r="A17163" s="182" t="s">
        <v>7194</v>
      </c>
      <c r="B17163" s="182" t="s">
        <v>78276</v>
      </c>
      <c r="C17163" s="182" t="s">
        <v>66483</v>
      </c>
      <c r="D17163" s="182" t="s">
        <v>7193</v>
      </c>
    </row>
    <row r="17164" spans="1:4">
      <c r="A17164" s="182" t="s">
        <v>7192</v>
      </c>
      <c r="B17164" s="182" t="s">
        <v>68797</v>
      </c>
      <c r="C17164" s="182" t="s">
        <v>59160</v>
      </c>
      <c r="D17164" s="182" t="s">
        <v>7191</v>
      </c>
    </row>
    <row r="17165" spans="1:4">
      <c r="A17165" s="182" t="s">
        <v>7190</v>
      </c>
      <c r="B17165" s="182" t="s">
        <v>78980</v>
      </c>
      <c r="C17165" s="182" t="s">
        <v>59226</v>
      </c>
      <c r="D17165" s="182" t="s">
        <v>7189</v>
      </c>
    </row>
    <row r="17166" spans="1:4">
      <c r="A17166" s="182" t="s">
        <v>7188</v>
      </c>
      <c r="B17166" s="182" t="s">
        <v>75073</v>
      </c>
      <c r="C17166" s="182" t="s">
        <v>66483</v>
      </c>
      <c r="D17166" s="182" t="s">
        <v>7187</v>
      </c>
    </row>
    <row r="17167" spans="1:4">
      <c r="A17167" s="182" t="s">
        <v>7186</v>
      </c>
      <c r="B17167" s="182" t="s">
        <v>60273</v>
      </c>
      <c r="C17167" s="182" t="s">
        <v>59160</v>
      </c>
      <c r="D17167" s="182" t="s">
        <v>7185</v>
      </c>
    </row>
    <row r="17168" spans="1:4">
      <c r="A17168" s="182" t="s">
        <v>7184</v>
      </c>
      <c r="B17168" s="182" t="s">
        <v>59391</v>
      </c>
      <c r="C17168" s="182" t="s">
        <v>59226</v>
      </c>
      <c r="D17168" s="182" t="s">
        <v>7183</v>
      </c>
    </row>
    <row r="17169" spans="1:4">
      <c r="A17169" s="182" t="s">
        <v>7182</v>
      </c>
      <c r="B17169" s="182" t="s">
        <v>66250</v>
      </c>
      <c r="C17169" s="182"/>
      <c r="D17169" s="182" t="s">
        <v>7181</v>
      </c>
    </row>
    <row r="17170" spans="1:4">
      <c r="A17170" s="182" t="s">
        <v>7180</v>
      </c>
      <c r="B17170" s="182" t="s">
        <v>77692</v>
      </c>
      <c r="C17170" s="182" t="s">
        <v>59283</v>
      </c>
      <c r="D17170" s="182" t="s">
        <v>7179</v>
      </c>
    </row>
    <row r="17171" spans="1:4">
      <c r="A17171" s="182" t="s">
        <v>7178</v>
      </c>
      <c r="B17171" s="182" t="s">
        <v>67632</v>
      </c>
      <c r="C17171" s="182" t="s">
        <v>66483</v>
      </c>
      <c r="D17171" s="182" t="s">
        <v>7177</v>
      </c>
    </row>
    <row r="17172" spans="1:4">
      <c r="A17172" s="182" t="s">
        <v>7176</v>
      </c>
      <c r="B17172" s="182" t="s">
        <v>71087</v>
      </c>
      <c r="C17172" s="182" t="s">
        <v>66483</v>
      </c>
      <c r="D17172" s="182" t="s">
        <v>7175</v>
      </c>
    </row>
    <row r="17173" spans="1:4">
      <c r="A17173" s="182" t="s">
        <v>7174</v>
      </c>
      <c r="B17173" s="182" t="s">
        <v>76505</v>
      </c>
      <c r="C17173" s="182" t="s">
        <v>59283</v>
      </c>
      <c r="D17173" s="182" t="s">
        <v>7173</v>
      </c>
    </row>
    <row r="17174" spans="1:4">
      <c r="A17174" s="182" t="s">
        <v>7172</v>
      </c>
      <c r="B17174" s="182" t="s">
        <v>68178</v>
      </c>
      <c r="C17174" s="182" t="s">
        <v>59283</v>
      </c>
      <c r="D17174" s="182" t="s">
        <v>7171</v>
      </c>
    </row>
    <row r="17175" spans="1:4">
      <c r="A17175" s="182" t="s">
        <v>7170</v>
      </c>
      <c r="B17175" s="182" t="s">
        <v>79432</v>
      </c>
      <c r="C17175" s="182" t="s">
        <v>59812</v>
      </c>
      <c r="D17175" s="182" t="s">
        <v>7169</v>
      </c>
    </row>
    <row r="17176" spans="1:4">
      <c r="A17176" s="182" t="s">
        <v>7168</v>
      </c>
      <c r="B17176" s="182" t="s">
        <v>65998</v>
      </c>
      <c r="C17176" s="182" t="s">
        <v>59160</v>
      </c>
      <c r="D17176" s="182" t="s">
        <v>7167</v>
      </c>
    </row>
    <row r="17177" spans="1:4">
      <c r="A17177" s="182" t="s">
        <v>7166</v>
      </c>
      <c r="B17177" s="182" t="s">
        <v>78939</v>
      </c>
      <c r="C17177" s="182" t="s">
        <v>59283</v>
      </c>
      <c r="D17177" s="182" t="s">
        <v>7165</v>
      </c>
    </row>
    <row r="17178" spans="1:4">
      <c r="A17178" s="182" t="s">
        <v>7164</v>
      </c>
      <c r="B17178" s="182" t="s">
        <v>66465</v>
      </c>
      <c r="C17178" s="182" t="s">
        <v>66466</v>
      </c>
      <c r="D17178" s="182" t="s">
        <v>7163</v>
      </c>
    </row>
    <row r="17179" spans="1:4">
      <c r="A17179" s="182" t="s">
        <v>7162</v>
      </c>
      <c r="B17179" s="182" t="s">
        <v>64620</v>
      </c>
      <c r="C17179" s="182" t="s">
        <v>59924</v>
      </c>
      <c r="D17179" s="182" t="s">
        <v>7161</v>
      </c>
    </row>
    <row r="17180" spans="1:4">
      <c r="A17180" s="182" t="s">
        <v>7160</v>
      </c>
      <c r="B17180" s="182" t="s">
        <v>66075</v>
      </c>
      <c r="C17180" s="182"/>
      <c r="D17180" s="182" t="s">
        <v>7159</v>
      </c>
    </row>
    <row r="17181" spans="1:4">
      <c r="A17181" s="182" t="s">
        <v>7158</v>
      </c>
      <c r="B17181" s="182" t="s">
        <v>77805</v>
      </c>
      <c r="C17181" s="182"/>
      <c r="D17181" s="182" t="s">
        <v>7157</v>
      </c>
    </row>
    <row r="17182" spans="1:4">
      <c r="A17182" s="182" t="s">
        <v>7156</v>
      </c>
      <c r="B17182" s="182" t="s">
        <v>76803</v>
      </c>
      <c r="C17182" s="182" t="s">
        <v>59226</v>
      </c>
      <c r="D17182" s="182" t="s">
        <v>7155</v>
      </c>
    </row>
    <row r="17183" spans="1:4">
      <c r="A17183" s="182" t="s">
        <v>7154</v>
      </c>
      <c r="B17183" s="182" t="s">
        <v>61108</v>
      </c>
      <c r="C17183" s="182" t="s">
        <v>61109</v>
      </c>
      <c r="D17183" s="182" t="s">
        <v>7153</v>
      </c>
    </row>
    <row r="17184" spans="1:4">
      <c r="A17184" s="182" t="s">
        <v>7152</v>
      </c>
      <c r="B17184" s="182" t="s">
        <v>81011</v>
      </c>
      <c r="C17184" s="182" t="s">
        <v>59160</v>
      </c>
      <c r="D17184" s="182" t="s">
        <v>7151</v>
      </c>
    </row>
    <row r="17185" spans="1:4">
      <c r="A17185" s="182" t="s">
        <v>7150</v>
      </c>
      <c r="B17185" s="182" t="s">
        <v>66748</v>
      </c>
      <c r="C17185" s="182" t="s">
        <v>59924</v>
      </c>
      <c r="D17185" s="182" t="s">
        <v>7149</v>
      </c>
    </row>
    <row r="17186" spans="1:4">
      <c r="A17186" s="182" t="s">
        <v>7148</v>
      </c>
      <c r="B17186" s="182" t="s">
        <v>59282</v>
      </c>
      <c r="C17186" s="182" t="s">
        <v>59283</v>
      </c>
      <c r="D17186" s="182" t="s">
        <v>7147</v>
      </c>
    </row>
    <row r="17187" spans="1:4">
      <c r="A17187" s="182" t="s">
        <v>7146</v>
      </c>
      <c r="B17187" s="182" t="s">
        <v>66613</v>
      </c>
      <c r="C17187" s="182" t="s">
        <v>59160</v>
      </c>
      <c r="D17187" s="182" t="s">
        <v>7145</v>
      </c>
    </row>
    <row r="17188" spans="1:4">
      <c r="A17188" s="182" t="s">
        <v>7144</v>
      </c>
      <c r="B17188" s="182" t="s">
        <v>76863</v>
      </c>
      <c r="C17188" s="182" t="s">
        <v>59160</v>
      </c>
      <c r="D17188" s="182" t="s">
        <v>7143</v>
      </c>
    </row>
    <row r="17189" spans="1:4">
      <c r="A17189" s="182" t="s">
        <v>7142</v>
      </c>
      <c r="B17189" s="182" t="s">
        <v>80073</v>
      </c>
      <c r="C17189" s="182" t="s">
        <v>59160</v>
      </c>
      <c r="D17189" s="182" t="s">
        <v>7141</v>
      </c>
    </row>
    <row r="17190" spans="1:4">
      <c r="A17190" s="182" t="s">
        <v>7140</v>
      </c>
      <c r="B17190" s="182" t="s">
        <v>69858</v>
      </c>
      <c r="C17190" s="182" t="s">
        <v>59160</v>
      </c>
      <c r="D17190" s="182" t="s">
        <v>7139</v>
      </c>
    </row>
    <row r="17191" spans="1:4">
      <c r="A17191" s="182" t="s">
        <v>7138</v>
      </c>
      <c r="B17191" s="182" t="s">
        <v>59914</v>
      </c>
      <c r="C17191" s="182"/>
      <c r="D17191" s="182" t="s">
        <v>7137</v>
      </c>
    </row>
    <row r="17192" spans="1:4">
      <c r="A17192" s="182" t="s">
        <v>7136</v>
      </c>
      <c r="B17192" s="182" t="s">
        <v>76318</v>
      </c>
      <c r="C17192" s="182" t="s">
        <v>59226</v>
      </c>
      <c r="D17192" s="182" t="s">
        <v>7135</v>
      </c>
    </row>
    <row r="17193" spans="1:4">
      <c r="A17193" s="182" t="s">
        <v>7134</v>
      </c>
      <c r="B17193" s="182" t="s">
        <v>78772</v>
      </c>
      <c r="C17193" s="182" t="s">
        <v>59226</v>
      </c>
      <c r="D17193" s="182" t="s">
        <v>7133</v>
      </c>
    </row>
    <row r="17194" spans="1:4">
      <c r="A17194" s="182" t="s">
        <v>7132</v>
      </c>
      <c r="B17194" s="182" t="s">
        <v>65623</v>
      </c>
      <c r="C17194" s="182" t="s">
        <v>59649</v>
      </c>
      <c r="D17194" s="182" t="s">
        <v>7131</v>
      </c>
    </row>
    <row r="17195" spans="1:4">
      <c r="A17195" s="182" t="s">
        <v>7130</v>
      </c>
      <c r="B17195" s="182" t="s">
        <v>71812</v>
      </c>
      <c r="C17195" s="182" t="s">
        <v>59283</v>
      </c>
      <c r="D17195" s="182" t="s">
        <v>7129</v>
      </c>
    </row>
    <row r="17196" spans="1:4">
      <c r="A17196" s="182" t="s">
        <v>7128</v>
      </c>
      <c r="B17196" s="182" t="s">
        <v>81040</v>
      </c>
      <c r="C17196" s="182" t="s">
        <v>59649</v>
      </c>
      <c r="D17196" s="182" t="s">
        <v>7127</v>
      </c>
    </row>
    <row r="17197" spans="1:4">
      <c r="A17197" s="182" t="s">
        <v>7126</v>
      </c>
      <c r="B17197" s="182" t="s">
        <v>78934</v>
      </c>
      <c r="C17197" s="182" t="s">
        <v>59160</v>
      </c>
      <c r="D17197" s="182" t="s">
        <v>7125</v>
      </c>
    </row>
    <row r="17198" spans="1:4">
      <c r="A17198" s="182" t="s">
        <v>7124</v>
      </c>
      <c r="B17198" s="182" t="s">
        <v>64040</v>
      </c>
      <c r="C17198" s="182" t="s">
        <v>59160</v>
      </c>
      <c r="D17198" s="182" t="s">
        <v>7123</v>
      </c>
    </row>
    <row r="17199" spans="1:4">
      <c r="A17199" s="182" t="s">
        <v>7122</v>
      </c>
      <c r="B17199" s="182" t="s">
        <v>71184</v>
      </c>
      <c r="C17199" s="182" t="s">
        <v>59160</v>
      </c>
      <c r="D17199" s="182" t="s">
        <v>7121</v>
      </c>
    </row>
    <row r="17200" spans="1:4">
      <c r="A17200" s="182" t="s">
        <v>7120</v>
      </c>
      <c r="B17200" s="182" t="s">
        <v>75495</v>
      </c>
      <c r="C17200" s="182" t="s">
        <v>59649</v>
      </c>
      <c r="D17200" s="182" t="s">
        <v>7119</v>
      </c>
    </row>
    <row r="17201" spans="1:4">
      <c r="A17201" s="182" t="s">
        <v>7118</v>
      </c>
      <c r="B17201" s="182" t="s">
        <v>66477</v>
      </c>
      <c r="C17201" s="182" t="s">
        <v>59226</v>
      </c>
      <c r="D17201" s="182" t="s">
        <v>7117</v>
      </c>
    </row>
    <row r="17202" spans="1:4">
      <c r="A17202" s="182" t="s">
        <v>7116</v>
      </c>
      <c r="B17202" s="182" t="s">
        <v>79473</v>
      </c>
      <c r="C17202" s="182"/>
      <c r="D17202" s="182" t="s">
        <v>7115</v>
      </c>
    </row>
    <row r="17203" spans="1:4">
      <c r="A17203" s="182" t="s">
        <v>7114</v>
      </c>
      <c r="B17203" s="182" t="s">
        <v>78302</v>
      </c>
      <c r="C17203" s="182" t="s">
        <v>59649</v>
      </c>
      <c r="D17203" s="182" t="s">
        <v>7113</v>
      </c>
    </row>
    <row r="17204" spans="1:4">
      <c r="A17204" s="182" t="s">
        <v>7112</v>
      </c>
      <c r="B17204" s="182" t="s">
        <v>63386</v>
      </c>
      <c r="C17204" s="182" t="s">
        <v>59283</v>
      </c>
      <c r="D17204" s="182" t="s">
        <v>7111</v>
      </c>
    </row>
    <row r="17205" spans="1:4">
      <c r="A17205" s="182" t="s">
        <v>7110</v>
      </c>
      <c r="B17205" s="182" t="s">
        <v>66274</v>
      </c>
      <c r="C17205" s="182" t="s">
        <v>59283</v>
      </c>
      <c r="D17205" s="182" t="s">
        <v>7109</v>
      </c>
    </row>
    <row r="17206" spans="1:4">
      <c r="A17206" s="182" t="s">
        <v>7108</v>
      </c>
      <c r="B17206" s="182" t="s">
        <v>61008</v>
      </c>
      <c r="C17206" s="182" t="s">
        <v>59649</v>
      </c>
      <c r="D17206" s="182" t="s">
        <v>7107</v>
      </c>
    </row>
    <row r="17207" spans="1:4">
      <c r="A17207" s="182" t="s">
        <v>7106</v>
      </c>
      <c r="B17207" s="182" t="s">
        <v>74484</v>
      </c>
      <c r="C17207" s="182" t="s">
        <v>59283</v>
      </c>
      <c r="D17207" s="182" t="s">
        <v>7105</v>
      </c>
    </row>
    <row r="17208" spans="1:4">
      <c r="A17208" s="182" t="s">
        <v>7104</v>
      </c>
      <c r="B17208" s="182" t="s">
        <v>79056</v>
      </c>
      <c r="C17208" s="182" t="s">
        <v>59924</v>
      </c>
      <c r="D17208" s="182" t="s">
        <v>7103</v>
      </c>
    </row>
    <row r="17209" spans="1:4">
      <c r="A17209" s="182" t="s">
        <v>7102</v>
      </c>
      <c r="B17209" s="182" t="s">
        <v>69272</v>
      </c>
      <c r="C17209" s="182" t="s">
        <v>59649</v>
      </c>
      <c r="D17209" s="182" t="s">
        <v>7101</v>
      </c>
    </row>
    <row r="17210" spans="1:4">
      <c r="A17210" s="182" t="s">
        <v>7100</v>
      </c>
      <c r="B17210" s="182" t="s">
        <v>79316</v>
      </c>
      <c r="C17210" s="182" t="s">
        <v>79317</v>
      </c>
      <c r="D17210" s="182" t="s">
        <v>7099</v>
      </c>
    </row>
    <row r="17211" spans="1:4">
      <c r="A17211" s="182" t="s">
        <v>7098</v>
      </c>
      <c r="B17211" s="182" t="s">
        <v>65548</v>
      </c>
      <c r="C17211" s="182" t="s">
        <v>59160</v>
      </c>
      <c r="D17211" s="182" t="s">
        <v>7097</v>
      </c>
    </row>
    <row r="17212" spans="1:4">
      <c r="A17212" s="182" t="s">
        <v>7096</v>
      </c>
      <c r="B17212" s="182" t="s">
        <v>64005</v>
      </c>
      <c r="C17212" s="182"/>
      <c r="D17212" s="182" t="s">
        <v>7095</v>
      </c>
    </row>
    <row r="17213" spans="1:4">
      <c r="A17213" s="182" t="s">
        <v>7094</v>
      </c>
      <c r="B17213" s="182" t="s">
        <v>79441</v>
      </c>
      <c r="C17213" s="182" t="s">
        <v>59160</v>
      </c>
      <c r="D17213" s="182" t="s">
        <v>7093</v>
      </c>
    </row>
    <row r="17214" spans="1:4">
      <c r="A17214" s="182" t="s">
        <v>7092</v>
      </c>
      <c r="B17214" s="182" t="s">
        <v>60836</v>
      </c>
      <c r="C17214" s="182" t="s">
        <v>59283</v>
      </c>
      <c r="D17214" s="182" t="s">
        <v>7091</v>
      </c>
    </row>
    <row r="17215" spans="1:4">
      <c r="A17215" s="182" t="s">
        <v>7090</v>
      </c>
      <c r="B17215" s="182" t="s">
        <v>62603</v>
      </c>
      <c r="C17215" s="182" t="s">
        <v>59283</v>
      </c>
      <c r="D17215" s="182" t="s">
        <v>7089</v>
      </c>
    </row>
    <row r="17216" spans="1:4">
      <c r="A17216" s="182" t="s">
        <v>7088</v>
      </c>
      <c r="B17216" s="182" t="s">
        <v>63323</v>
      </c>
      <c r="C17216" s="182" t="s">
        <v>63324</v>
      </c>
      <c r="D17216" s="182" t="s">
        <v>7087</v>
      </c>
    </row>
    <row r="17217" spans="1:4">
      <c r="A17217" s="182" t="s">
        <v>7086</v>
      </c>
      <c r="B17217" s="182" t="s">
        <v>67016</v>
      </c>
      <c r="C17217" s="182" t="s">
        <v>59649</v>
      </c>
      <c r="D17217" s="182" t="s">
        <v>7085</v>
      </c>
    </row>
    <row r="17218" spans="1:4">
      <c r="A17218" s="182" t="s">
        <v>7084</v>
      </c>
      <c r="B17218" s="182" t="s">
        <v>73307</v>
      </c>
      <c r="C17218" s="182" t="s">
        <v>59283</v>
      </c>
      <c r="D17218" s="182" t="s">
        <v>7083</v>
      </c>
    </row>
    <row r="17219" spans="1:4">
      <c r="A17219" s="182" t="s">
        <v>7082</v>
      </c>
      <c r="B17219" s="182" t="s">
        <v>68655</v>
      </c>
      <c r="C17219" s="182" t="s">
        <v>59315</v>
      </c>
      <c r="D17219" s="182" t="s">
        <v>7081</v>
      </c>
    </row>
    <row r="17220" spans="1:4">
      <c r="A17220" s="182" t="s">
        <v>7080</v>
      </c>
      <c r="B17220" s="182" t="s">
        <v>62232</v>
      </c>
      <c r="C17220" s="182" t="s">
        <v>59283</v>
      </c>
      <c r="D17220" s="182" t="s">
        <v>7079</v>
      </c>
    </row>
    <row r="17221" spans="1:4">
      <c r="A17221" s="182" t="s">
        <v>7078</v>
      </c>
      <c r="B17221" s="182" t="s">
        <v>80620</v>
      </c>
      <c r="C17221" s="182" t="s">
        <v>59160</v>
      </c>
      <c r="D17221" s="182" t="s">
        <v>7077</v>
      </c>
    </row>
    <row r="17222" spans="1:4">
      <c r="A17222" s="182" t="s">
        <v>7076</v>
      </c>
      <c r="B17222" s="182" t="s">
        <v>77610</v>
      </c>
      <c r="C17222" s="182" t="s">
        <v>59283</v>
      </c>
      <c r="D17222" s="182" t="s">
        <v>7075</v>
      </c>
    </row>
    <row r="17223" spans="1:4">
      <c r="A17223" s="182" t="s">
        <v>7074</v>
      </c>
      <c r="B17223" s="182" t="s">
        <v>78747</v>
      </c>
      <c r="C17223" s="182"/>
      <c r="D17223" s="182" t="s">
        <v>7073</v>
      </c>
    </row>
    <row r="17224" spans="1:4">
      <c r="A17224" s="182" t="s">
        <v>7072</v>
      </c>
      <c r="B17224" s="182" t="s">
        <v>75205</v>
      </c>
      <c r="C17224" s="182" t="s">
        <v>59924</v>
      </c>
      <c r="D17224" s="182" t="s">
        <v>7071</v>
      </c>
    </row>
    <row r="17225" spans="1:4">
      <c r="A17225" s="182" t="s">
        <v>7070</v>
      </c>
      <c r="B17225" s="182" t="s">
        <v>62617</v>
      </c>
      <c r="C17225" s="182" t="s">
        <v>59812</v>
      </c>
      <c r="D17225" s="182" t="s">
        <v>7069</v>
      </c>
    </row>
    <row r="17226" spans="1:4">
      <c r="A17226" s="182" t="s">
        <v>7068</v>
      </c>
      <c r="B17226" s="182" t="s">
        <v>72740</v>
      </c>
      <c r="C17226" s="182" t="s">
        <v>59812</v>
      </c>
      <c r="D17226" s="182" t="s">
        <v>7067</v>
      </c>
    </row>
    <row r="17227" spans="1:4">
      <c r="A17227" s="182" t="s">
        <v>7066</v>
      </c>
      <c r="B17227" s="182" t="s">
        <v>75828</v>
      </c>
      <c r="C17227" s="182" t="s">
        <v>59812</v>
      </c>
      <c r="D17227" s="182" t="s">
        <v>7065</v>
      </c>
    </row>
    <row r="17228" spans="1:4">
      <c r="A17228" s="182" t="s">
        <v>7064</v>
      </c>
      <c r="B17228" s="182" t="s">
        <v>61715</v>
      </c>
      <c r="C17228" s="182" t="s">
        <v>59226</v>
      </c>
      <c r="D17228" s="182" t="s">
        <v>7063</v>
      </c>
    </row>
    <row r="17229" spans="1:4">
      <c r="A17229" s="182" t="s">
        <v>7062</v>
      </c>
      <c r="B17229" s="182" t="s">
        <v>70208</v>
      </c>
      <c r="C17229" s="182" t="s">
        <v>59283</v>
      </c>
      <c r="D17229" s="182" t="s">
        <v>7061</v>
      </c>
    </row>
    <row r="17230" spans="1:4">
      <c r="A17230" s="182" t="s">
        <v>7060</v>
      </c>
      <c r="B17230" s="182" t="s">
        <v>72072</v>
      </c>
      <c r="C17230" s="182" t="s">
        <v>72073</v>
      </c>
      <c r="D17230" s="182" t="s">
        <v>7059</v>
      </c>
    </row>
    <row r="17231" spans="1:4">
      <c r="A17231" s="182" t="s">
        <v>7058</v>
      </c>
      <c r="B17231" s="182" t="s">
        <v>69732</v>
      </c>
      <c r="C17231" s="182" t="s">
        <v>59812</v>
      </c>
      <c r="D17231" s="182" t="s">
        <v>7057</v>
      </c>
    </row>
    <row r="17232" spans="1:4">
      <c r="A17232" s="182" t="s">
        <v>7056</v>
      </c>
      <c r="B17232" s="182" t="s">
        <v>78267</v>
      </c>
      <c r="C17232" s="182" t="s">
        <v>59283</v>
      </c>
      <c r="D17232" s="182" t="s">
        <v>7055</v>
      </c>
    </row>
    <row r="17233" spans="1:4">
      <c r="A17233" s="182" t="s">
        <v>7054</v>
      </c>
      <c r="B17233" s="182" t="s">
        <v>61786</v>
      </c>
      <c r="C17233" s="182" t="s">
        <v>59283</v>
      </c>
      <c r="D17233" s="182" t="s">
        <v>7053</v>
      </c>
    </row>
    <row r="17234" spans="1:4">
      <c r="A17234" s="182" t="s">
        <v>7052</v>
      </c>
      <c r="B17234" s="182" t="s">
        <v>74769</v>
      </c>
      <c r="C17234" s="182"/>
      <c r="D17234" s="182" t="s">
        <v>7051</v>
      </c>
    </row>
    <row r="17235" spans="1:4">
      <c r="A17235" s="182" t="s">
        <v>7050</v>
      </c>
      <c r="B17235" s="182" t="s">
        <v>61737</v>
      </c>
      <c r="C17235" s="182" t="s">
        <v>59812</v>
      </c>
      <c r="D17235" s="182" t="s">
        <v>7049</v>
      </c>
    </row>
    <row r="17236" spans="1:4">
      <c r="A17236" s="182" t="s">
        <v>7048</v>
      </c>
      <c r="B17236" s="182" t="s">
        <v>74722</v>
      </c>
      <c r="C17236" s="182" t="s">
        <v>59283</v>
      </c>
      <c r="D17236" s="182" t="s">
        <v>7047</v>
      </c>
    </row>
    <row r="17237" spans="1:4">
      <c r="A17237" s="182" t="s">
        <v>7046</v>
      </c>
      <c r="B17237" s="182" t="s">
        <v>68852</v>
      </c>
      <c r="C17237" s="182" t="s">
        <v>61109</v>
      </c>
      <c r="D17237" s="182" t="s">
        <v>7045</v>
      </c>
    </row>
    <row r="17238" spans="1:4">
      <c r="A17238" s="182" t="s">
        <v>7044</v>
      </c>
      <c r="B17238" s="182" t="s">
        <v>63938</v>
      </c>
      <c r="C17238" s="182" t="s">
        <v>61109</v>
      </c>
      <c r="D17238" s="182" t="s">
        <v>7043</v>
      </c>
    </row>
    <row r="17239" spans="1:4">
      <c r="A17239" s="182" t="s">
        <v>7042</v>
      </c>
      <c r="B17239" s="182" t="s">
        <v>72387</v>
      </c>
      <c r="C17239" s="182" t="s">
        <v>59160</v>
      </c>
      <c r="D17239" s="182" t="s">
        <v>7041</v>
      </c>
    </row>
    <row r="17240" spans="1:4">
      <c r="A17240" s="182" t="s">
        <v>7040</v>
      </c>
      <c r="B17240" s="182" t="s">
        <v>73028</v>
      </c>
      <c r="C17240" s="182" t="s">
        <v>73029</v>
      </c>
      <c r="D17240" s="182" t="s">
        <v>7039</v>
      </c>
    </row>
    <row r="17241" spans="1:4">
      <c r="A17241" s="182" t="s">
        <v>7038</v>
      </c>
      <c r="B17241" s="182" t="s">
        <v>77415</v>
      </c>
      <c r="C17241" s="182" t="s">
        <v>59160</v>
      </c>
      <c r="D17241" s="182" t="s">
        <v>7037</v>
      </c>
    </row>
    <row r="17242" spans="1:4">
      <c r="A17242" s="182" t="s">
        <v>7036</v>
      </c>
      <c r="B17242" s="182" t="s">
        <v>75671</v>
      </c>
      <c r="C17242" s="182" t="s">
        <v>65434</v>
      </c>
      <c r="D17242" s="182" t="s">
        <v>7035</v>
      </c>
    </row>
    <row r="17243" spans="1:4">
      <c r="A17243" s="182" t="s">
        <v>7034</v>
      </c>
      <c r="B17243" s="182" t="s">
        <v>71817</v>
      </c>
      <c r="C17243" s="182" t="s">
        <v>59283</v>
      </c>
      <c r="D17243" s="182" t="s">
        <v>7033</v>
      </c>
    </row>
    <row r="17244" spans="1:4">
      <c r="A17244" s="182" t="s">
        <v>7032</v>
      </c>
      <c r="B17244" s="182" t="s">
        <v>64963</v>
      </c>
      <c r="C17244" s="182" t="s">
        <v>59283</v>
      </c>
      <c r="D17244" s="182" t="s">
        <v>7031</v>
      </c>
    </row>
    <row r="17245" spans="1:4">
      <c r="A17245" s="182" t="s">
        <v>7030</v>
      </c>
      <c r="B17245" s="182" t="s">
        <v>80572</v>
      </c>
      <c r="C17245" s="182"/>
      <c r="D17245" s="182" t="s">
        <v>7029</v>
      </c>
    </row>
    <row r="17246" spans="1:4">
      <c r="A17246" s="182" t="s">
        <v>7028</v>
      </c>
      <c r="B17246" s="182" t="s">
        <v>64299</v>
      </c>
      <c r="C17246" s="182"/>
      <c r="D17246" s="182" t="s">
        <v>7027</v>
      </c>
    </row>
    <row r="17247" spans="1:4">
      <c r="A17247" s="182" t="s">
        <v>7026</v>
      </c>
      <c r="B17247" s="182" t="s">
        <v>77603</v>
      </c>
      <c r="C17247" s="182" t="s">
        <v>59812</v>
      </c>
      <c r="D17247" s="182" t="s">
        <v>7025</v>
      </c>
    </row>
    <row r="17248" spans="1:4">
      <c r="A17248" s="182" t="s">
        <v>7024</v>
      </c>
      <c r="B17248" s="182" t="s">
        <v>76816</v>
      </c>
      <c r="C17248" s="182" t="s">
        <v>59649</v>
      </c>
      <c r="D17248" s="182" t="s">
        <v>7023</v>
      </c>
    </row>
    <row r="17249" spans="1:4">
      <c r="A17249" s="182" t="s">
        <v>7022</v>
      </c>
      <c r="B17249" s="182" t="s">
        <v>76453</v>
      </c>
      <c r="C17249" s="182" t="s">
        <v>59160</v>
      </c>
      <c r="D17249" s="182" t="s">
        <v>7021</v>
      </c>
    </row>
    <row r="17250" spans="1:4">
      <c r="A17250" s="182" t="s">
        <v>7020</v>
      </c>
      <c r="B17250" s="182" t="s">
        <v>60831</v>
      </c>
      <c r="C17250" s="182" t="s">
        <v>59160</v>
      </c>
      <c r="D17250" s="182" t="s">
        <v>7019</v>
      </c>
    </row>
    <row r="17251" spans="1:4">
      <c r="A17251" s="182" t="s">
        <v>7018</v>
      </c>
      <c r="B17251" s="182" t="s">
        <v>66899</v>
      </c>
      <c r="C17251" s="182" t="s">
        <v>59160</v>
      </c>
      <c r="D17251" s="182" t="s">
        <v>7017</v>
      </c>
    </row>
    <row r="17252" spans="1:4">
      <c r="A17252" s="182" t="s">
        <v>7016</v>
      </c>
      <c r="B17252" s="182" t="s">
        <v>78506</v>
      </c>
      <c r="C17252" s="182" t="s">
        <v>59160</v>
      </c>
      <c r="D17252" s="182" t="s">
        <v>7015</v>
      </c>
    </row>
    <row r="17253" spans="1:4">
      <c r="A17253" s="182" t="s">
        <v>7014</v>
      </c>
      <c r="B17253" s="182" t="s">
        <v>70522</v>
      </c>
      <c r="C17253" s="182" t="s">
        <v>59160</v>
      </c>
      <c r="D17253" s="182" t="s">
        <v>7013</v>
      </c>
    </row>
    <row r="17254" spans="1:4">
      <c r="A17254" s="182" t="s">
        <v>7012</v>
      </c>
      <c r="B17254" s="182" t="s">
        <v>62602</v>
      </c>
      <c r="C17254" s="182" t="s">
        <v>59160</v>
      </c>
      <c r="D17254" s="182" t="s">
        <v>7011</v>
      </c>
    </row>
    <row r="17255" spans="1:4">
      <c r="A17255" s="182" t="s">
        <v>7010</v>
      </c>
      <c r="B17255" s="182" t="s">
        <v>66182</v>
      </c>
      <c r="C17255" s="182" t="s">
        <v>59283</v>
      </c>
      <c r="D17255" s="182" t="s">
        <v>7009</v>
      </c>
    </row>
    <row r="17256" spans="1:4">
      <c r="A17256" s="182" t="s">
        <v>7008</v>
      </c>
      <c r="B17256" s="182" t="s">
        <v>74281</v>
      </c>
      <c r="C17256" s="182" t="s">
        <v>59283</v>
      </c>
      <c r="D17256" s="182" t="s">
        <v>7007</v>
      </c>
    </row>
    <row r="17257" spans="1:4">
      <c r="A17257" s="182" t="s">
        <v>7006</v>
      </c>
      <c r="B17257" s="182" t="s">
        <v>60505</v>
      </c>
      <c r="C17257" s="182"/>
      <c r="D17257" s="182" t="s">
        <v>7005</v>
      </c>
    </row>
    <row r="17258" spans="1:4">
      <c r="A17258" s="182" t="s">
        <v>7004</v>
      </c>
      <c r="B17258" s="182" t="s">
        <v>70716</v>
      </c>
      <c r="C17258" s="182" t="s">
        <v>59283</v>
      </c>
      <c r="D17258" s="182" t="s">
        <v>7003</v>
      </c>
    </row>
    <row r="17259" spans="1:4">
      <c r="A17259" s="182" t="s">
        <v>7002</v>
      </c>
      <c r="B17259" s="182" t="s">
        <v>73488</v>
      </c>
      <c r="C17259" s="182" t="s">
        <v>59283</v>
      </c>
      <c r="D17259" s="182" t="s">
        <v>7001</v>
      </c>
    </row>
    <row r="17260" spans="1:4">
      <c r="A17260" s="182" t="s">
        <v>7000</v>
      </c>
      <c r="B17260" s="182" t="s">
        <v>73620</v>
      </c>
      <c r="C17260" s="182" t="s">
        <v>59283</v>
      </c>
      <c r="D17260" s="182" t="s">
        <v>6999</v>
      </c>
    </row>
    <row r="17261" spans="1:4">
      <c r="A17261" s="182" t="s">
        <v>6998</v>
      </c>
      <c r="B17261" s="182" t="s">
        <v>79891</v>
      </c>
      <c r="C17261" s="182" t="s">
        <v>61109</v>
      </c>
      <c r="D17261" s="182" t="s">
        <v>6997</v>
      </c>
    </row>
    <row r="17262" spans="1:4">
      <c r="A17262" s="182" t="s">
        <v>6996</v>
      </c>
      <c r="B17262" s="182" t="s">
        <v>72305</v>
      </c>
      <c r="C17262" s="182" t="s">
        <v>61109</v>
      </c>
      <c r="D17262" s="182" t="s">
        <v>6995</v>
      </c>
    </row>
    <row r="17263" spans="1:4">
      <c r="A17263" s="182" t="s">
        <v>6994</v>
      </c>
      <c r="B17263" s="182" t="s">
        <v>68546</v>
      </c>
      <c r="C17263" s="182" t="s">
        <v>59283</v>
      </c>
      <c r="D17263" s="182" t="s">
        <v>6993</v>
      </c>
    </row>
    <row r="17264" spans="1:4">
      <c r="A17264" s="182" t="s">
        <v>6992</v>
      </c>
      <c r="B17264" s="182" t="s">
        <v>71810</v>
      </c>
      <c r="C17264" s="182" t="s">
        <v>59283</v>
      </c>
      <c r="D17264" s="182" t="s">
        <v>6991</v>
      </c>
    </row>
    <row r="17265" spans="1:4">
      <c r="A17265" s="182" t="s">
        <v>6990</v>
      </c>
      <c r="B17265" s="182" t="s">
        <v>73480</v>
      </c>
      <c r="C17265" s="182" t="s">
        <v>59283</v>
      </c>
      <c r="D17265" s="182" t="s">
        <v>6989</v>
      </c>
    </row>
    <row r="17266" spans="1:4">
      <c r="A17266" s="182" t="s">
        <v>6988</v>
      </c>
      <c r="B17266" s="182" t="s">
        <v>76419</v>
      </c>
      <c r="C17266" s="182" t="s">
        <v>64957</v>
      </c>
      <c r="D17266" s="182" t="s">
        <v>6987</v>
      </c>
    </row>
    <row r="17267" spans="1:4">
      <c r="A17267" s="182" t="s">
        <v>6986</v>
      </c>
      <c r="B17267" s="182" t="s">
        <v>67435</v>
      </c>
      <c r="C17267" s="182" t="s">
        <v>67436</v>
      </c>
      <c r="D17267" s="182" t="s">
        <v>6985</v>
      </c>
    </row>
    <row r="17268" spans="1:4">
      <c r="A17268" s="182" t="s">
        <v>6984</v>
      </c>
      <c r="B17268" s="182" t="s">
        <v>69887</v>
      </c>
      <c r="C17268" s="182"/>
      <c r="D17268" s="182" t="s">
        <v>6983</v>
      </c>
    </row>
    <row r="17269" spans="1:4">
      <c r="A17269" s="182" t="s">
        <v>6982</v>
      </c>
      <c r="B17269" s="182" t="s">
        <v>71354</v>
      </c>
      <c r="C17269" s="182" t="s">
        <v>59283</v>
      </c>
      <c r="D17269" s="182" t="s">
        <v>6981</v>
      </c>
    </row>
    <row r="17270" spans="1:4">
      <c r="A17270" s="182" t="s">
        <v>6980</v>
      </c>
      <c r="B17270" s="182" t="s">
        <v>72396</v>
      </c>
      <c r="C17270" s="182" t="s">
        <v>59283</v>
      </c>
      <c r="D17270" s="182" t="s">
        <v>6979</v>
      </c>
    </row>
    <row r="17271" spans="1:4">
      <c r="A17271" s="182" t="s">
        <v>6978</v>
      </c>
      <c r="B17271" s="182" t="s">
        <v>64829</v>
      </c>
      <c r="C17271" s="182" t="s">
        <v>59283</v>
      </c>
      <c r="D17271" s="182" t="s">
        <v>6977</v>
      </c>
    </row>
    <row r="17272" spans="1:4">
      <c r="A17272" s="182" t="s">
        <v>6976</v>
      </c>
      <c r="B17272" s="182" t="s">
        <v>66860</v>
      </c>
      <c r="C17272" s="182" t="s">
        <v>64957</v>
      </c>
      <c r="D17272" s="182" t="s">
        <v>6975</v>
      </c>
    </row>
    <row r="17273" spans="1:4">
      <c r="A17273" s="182" t="s">
        <v>6974</v>
      </c>
      <c r="B17273" s="182" t="s">
        <v>64956</v>
      </c>
      <c r="C17273" s="182" t="s">
        <v>64957</v>
      </c>
      <c r="D17273" s="182" t="s">
        <v>6973</v>
      </c>
    </row>
    <row r="17274" spans="1:4">
      <c r="A17274" s="182" t="s">
        <v>6972</v>
      </c>
      <c r="B17274" s="182" t="s">
        <v>62217</v>
      </c>
      <c r="C17274" s="182" t="s">
        <v>62218</v>
      </c>
      <c r="D17274" s="182" t="s">
        <v>6971</v>
      </c>
    </row>
    <row r="17275" spans="1:4">
      <c r="A17275" s="182" t="s">
        <v>6968</v>
      </c>
      <c r="B17275" s="182" t="s">
        <v>67736</v>
      </c>
      <c r="C17275" s="182" t="s">
        <v>59812</v>
      </c>
      <c r="D17275" s="182" t="s">
        <v>6967</v>
      </c>
    </row>
    <row r="17276" spans="1:4">
      <c r="A17276" s="182" t="s">
        <v>6966</v>
      </c>
      <c r="B17276" s="182" t="s">
        <v>66641</v>
      </c>
      <c r="C17276" s="182" t="s">
        <v>59283</v>
      </c>
      <c r="D17276" s="182" t="s">
        <v>6965</v>
      </c>
    </row>
    <row r="17277" spans="1:4">
      <c r="A17277" s="182" t="s">
        <v>6964</v>
      </c>
      <c r="B17277" s="182" t="s">
        <v>66166</v>
      </c>
      <c r="C17277" s="182" t="s">
        <v>59649</v>
      </c>
      <c r="D17277" s="182" t="s">
        <v>6963</v>
      </c>
    </row>
    <row r="17278" spans="1:4">
      <c r="A17278" s="182" t="s">
        <v>6962</v>
      </c>
      <c r="B17278" s="182" t="s">
        <v>80368</v>
      </c>
      <c r="C17278" s="182"/>
      <c r="D17278" s="182" t="s">
        <v>6961</v>
      </c>
    </row>
    <row r="17279" spans="1:4">
      <c r="A17279" s="182" t="s">
        <v>6960</v>
      </c>
      <c r="B17279" s="182" t="s">
        <v>79803</v>
      </c>
      <c r="C17279" s="182" t="s">
        <v>59283</v>
      </c>
      <c r="D17279" s="182" t="s">
        <v>6959</v>
      </c>
    </row>
    <row r="17280" spans="1:4">
      <c r="A17280" s="182" t="s">
        <v>6958</v>
      </c>
      <c r="B17280" s="182" t="s">
        <v>64188</v>
      </c>
      <c r="C17280" s="182" t="s">
        <v>59283</v>
      </c>
      <c r="D17280" s="182" t="s">
        <v>6957</v>
      </c>
    </row>
    <row r="17281" spans="1:4">
      <c r="A17281" s="182" t="s">
        <v>6956</v>
      </c>
      <c r="B17281" s="182" t="s">
        <v>65629</v>
      </c>
      <c r="C17281" s="182" t="s">
        <v>59283</v>
      </c>
      <c r="D17281" s="182" t="s">
        <v>6955</v>
      </c>
    </row>
    <row r="17282" spans="1:4">
      <c r="A17282" s="182" t="s">
        <v>6954</v>
      </c>
      <c r="B17282" s="182" t="s">
        <v>77361</v>
      </c>
      <c r="C17282" s="182" t="s">
        <v>59283</v>
      </c>
      <c r="D17282" s="182" t="s">
        <v>6953</v>
      </c>
    </row>
    <row r="17283" spans="1:4">
      <c r="A17283" s="182" t="s">
        <v>6952</v>
      </c>
      <c r="B17283" s="182" t="s">
        <v>74673</v>
      </c>
      <c r="C17283" s="182" t="s">
        <v>59283</v>
      </c>
      <c r="D17283" s="182" t="s">
        <v>6951</v>
      </c>
    </row>
    <row r="17284" spans="1:4">
      <c r="A17284" s="182" t="s">
        <v>6950</v>
      </c>
      <c r="B17284" s="182" t="s">
        <v>70041</v>
      </c>
      <c r="C17284" s="182" t="s">
        <v>59924</v>
      </c>
      <c r="D17284" s="182" t="s">
        <v>6949</v>
      </c>
    </row>
    <row r="17285" spans="1:4">
      <c r="A17285" s="182" t="s">
        <v>6948</v>
      </c>
      <c r="B17285" s="182" t="s">
        <v>65433</v>
      </c>
      <c r="C17285" s="182" t="s">
        <v>65434</v>
      </c>
      <c r="D17285" s="182" t="s">
        <v>6947</v>
      </c>
    </row>
    <row r="17286" spans="1:4">
      <c r="A17286" s="182" t="s">
        <v>6946</v>
      </c>
      <c r="B17286" s="182" t="s">
        <v>77604</v>
      </c>
      <c r="C17286" s="182" t="s">
        <v>59160</v>
      </c>
      <c r="D17286" s="182" t="s">
        <v>6945</v>
      </c>
    </row>
    <row r="17287" spans="1:4">
      <c r="A17287" s="182" t="s">
        <v>6944</v>
      </c>
      <c r="B17287" s="182" t="s">
        <v>78260</v>
      </c>
      <c r="C17287" s="182" t="s">
        <v>61943</v>
      </c>
      <c r="D17287" s="182" t="s">
        <v>6943</v>
      </c>
    </row>
    <row r="17288" spans="1:4">
      <c r="A17288" s="182" t="s">
        <v>6942</v>
      </c>
      <c r="B17288" s="182" t="s">
        <v>64613</v>
      </c>
      <c r="C17288" s="182" t="s">
        <v>59160</v>
      </c>
      <c r="D17288" s="182" t="s">
        <v>6941</v>
      </c>
    </row>
    <row r="17289" spans="1:4">
      <c r="A17289" s="182" t="s">
        <v>6940</v>
      </c>
      <c r="B17289" s="182" t="s">
        <v>66329</v>
      </c>
      <c r="C17289" s="182" t="s">
        <v>59160</v>
      </c>
      <c r="D17289" s="182" t="s">
        <v>6939</v>
      </c>
    </row>
    <row r="17290" spans="1:4">
      <c r="A17290" s="182" t="s">
        <v>6938</v>
      </c>
      <c r="B17290" s="182" t="s">
        <v>73612</v>
      </c>
      <c r="C17290" s="182"/>
      <c r="D17290" s="182" t="s">
        <v>6937</v>
      </c>
    </row>
    <row r="17291" spans="1:4">
      <c r="A17291" s="182" t="s">
        <v>6936</v>
      </c>
      <c r="B17291" s="182" t="s">
        <v>76031</v>
      </c>
      <c r="C17291" s="182" t="s">
        <v>59160</v>
      </c>
      <c r="D17291" s="182" t="s">
        <v>6935</v>
      </c>
    </row>
    <row r="17292" spans="1:4">
      <c r="A17292" s="182" t="s">
        <v>6934</v>
      </c>
      <c r="B17292" s="182" t="s">
        <v>76938</v>
      </c>
      <c r="C17292" s="182" t="s">
        <v>59812</v>
      </c>
      <c r="D17292" s="182" t="s">
        <v>6933</v>
      </c>
    </row>
    <row r="17293" spans="1:4">
      <c r="A17293" s="182" t="s">
        <v>6932</v>
      </c>
      <c r="B17293" s="182" t="s">
        <v>65452</v>
      </c>
      <c r="C17293" s="182" t="s">
        <v>59160</v>
      </c>
      <c r="D17293" s="182" t="s">
        <v>6931</v>
      </c>
    </row>
    <row r="17294" spans="1:4">
      <c r="A17294" s="182" t="s">
        <v>6930</v>
      </c>
      <c r="B17294" s="182" t="s">
        <v>76388</v>
      </c>
      <c r="C17294" s="182" t="s">
        <v>59160</v>
      </c>
      <c r="D17294" s="182" t="s">
        <v>6929</v>
      </c>
    </row>
    <row r="17295" spans="1:4">
      <c r="A17295" s="182" t="s">
        <v>6928</v>
      </c>
      <c r="B17295" s="182" t="s">
        <v>80839</v>
      </c>
      <c r="C17295" s="182" t="s">
        <v>59160</v>
      </c>
      <c r="D17295" s="182" t="s">
        <v>6927</v>
      </c>
    </row>
    <row r="17296" spans="1:4">
      <c r="A17296" s="182" t="s">
        <v>6926</v>
      </c>
      <c r="B17296" s="182" t="s">
        <v>78455</v>
      </c>
      <c r="C17296" s="182" t="s">
        <v>59160</v>
      </c>
      <c r="D17296" s="182" t="s">
        <v>6925</v>
      </c>
    </row>
    <row r="17297" spans="1:4">
      <c r="A17297" s="182" t="s">
        <v>6924</v>
      </c>
      <c r="B17297" s="182" t="s">
        <v>70218</v>
      </c>
      <c r="C17297" s="182" t="s">
        <v>59160</v>
      </c>
      <c r="D17297" s="182" t="s">
        <v>6923</v>
      </c>
    </row>
    <row r="17298" spans="1:4">
      <c r="A17298" s="182" t="s">
        <v>6922</v>
      </c>
      <c r="B17298" s="182" t="s">
        <v>60594</v>
      </c>
      <c r="C17298" s="182" t="s">
        <v>59160</v>
      </c>
      <c r="D17298" s="182" t="s">
        <v>6921</v>
      </c>
    </row>
    <row r="17299" spans="1:4">
      <c r="A17299" s="182" t="s">
        <v>6920</v>
      </c>
      <c r="B17299" s="182" t="s">
        <v>63939</v>
      </c>
      <c r="C17299" s="182" t="s">
        <v>59160</v>
      </c>
      <c r="D17299" s="182" t="s">
        <v>6919</v>
      </c>
    </row>
    <row r="17300" spans="1:4">
      <c r="A17300" s="182" t="s">
        <v>6918</v>
      </c>
      <c r="B17300" s="182" t="s">
        <v>75737</v>
      </c>
      <c r="C17300" s="182" t="s">
        <v>59160</v>
      </c>
      <c r="D17300" s="182" t="s">
        <v>6917</v>
      </c>
    </row>
    <row r="17301" spans="1:4">
      <c r="A17301" s="182" t="s">
        <v>6916</v>
      </c>
      <c r="B17301" s="182" t="s">
        <v>61651</v>
      </c>
      <c r="C17301" s="182"/>
      <c r="D17301" s="182" t="s">
        <v>6915</v>
      </c>
    </row>
    <row r="17302" spans="1:4">
      <c r="A17302" s="182" t="s">
        <v>6914</v>
      </c>
      <c r="B17302" s="182" t="s">
        <v>80666</v>
      </c>
      <c r="C17302" s="182" t="s">
        <v>59160</v>
      </c>
      <c r="D17302" s="182" t="s">
        <v>6913</v>
      </c>
    </row>
    <row r="17303" spans="1:4">
      <c r="A17303" s="182" t="s">
        <v>6912</v>
      </c>
      <c r="B17303" s="182" t="s">
        <v>79001</v>
      </c>
      <c r="C17303" s="182" t="s">
        <v>59160</v>
      </c>
      <c r="D17303" s="182" t="s">
        <v>6911</v>
      </c>
    </row>
    <row r="17304" spans="1:4">
      <c r="A17304" s="182" t="s">
        <v>6910</v>
      </c>
      <c r="B17304" s="182" t="s">
        <v>73579</v>
      </c>
      <c r="C17304" s="182" t="s">
        <v>59283</v>
      </c>
      <c r="D17304" s="182" t="s">
        <v>6909</v>
      </c>
    </row>
    <row r="17305" spans="1:4">
      <c r="A17305" s="182" t="s">
        <v>6908</v>
      </c>
      <c r="B17305" s="182" t="s">
        <v>60543</v>
      </c>
      <c r="C17305" s="182" t="s">
        <v>60544</v>
      </c>
      <c r="D17305" s="182" t="s">
        <v>6907</v>
      </c>
    </row>
    <row r="17306" spans="1:4">
      <c r="A17306" s="182" t="s">
        <v>6906</v>
      </c>
      <c r="B17306" s="182" t="s">
        <v>68059</v>
      </c>
      <c r="C17306" s="182" t="s">
        <v>60544</v>
      </c>
      <c r="D17306" s="182" t="s">
        <v>6905</v>
      </c>
    </row>
    <row r="17307" spans="1:4">
      <c r="A17307" s="182" t="s">
        <v>6904</v>
      </c>
      <c r="B17307" s="182" t="s">
        <v>76778</v>
      </c>
      <c r="C17307" s="182" t="s">
        <v>60544</v>
      </c>
      <c r="D17307" s="182" t="s">
        <v>6903</v>
      </c>
    </row>
    <row r="17308" spans="1:4">
      <c r="A17308" s="182" t="s">
        <v>6902</v>
      </c>
      <c r="B17308" s="182" t="s">
        <v>75153</v>
      </c>
      <c r="C17308" s="182" t="s">
        <v>75154</v>
      </c>
      <c r="D17308" s="182" t="s">
        <v>6901</v>
      </c>
    </row>
    <row r="17309" spans="1:4">
      <c r="A17309" s="182" t="s">
        <v>6900</v>
      </c>
      <c r="B17309" s="182" t="s">
        <v>79960</v>
      </c>
      <c r="C17309" s="182" t="s">
        <v>79961</v>
      </c>
      <c r="D17309" s="182" t="s">
        <v>6899</v>
      </c>
    </row>
    <row r="17310" spans="1:4">
      <c r="A17310" s="182" t="s">
        <v>6898</v>
      </c>
      <c r="B17310" s="182" t="s">
        <v>61300</v>
      </c>
      <c r="C17310" s="182"/>
      <c r="D17310" s="182" t="s">
        <v>6897</v>
      </c>
    </row>
    <row r="17311" spans="1:4">
      <c r="A17311" s="182" t="s">
        <v>6894</v>
      </c>
      <c r="B17311" s="182" t="s">
        <v>59923</v>
      </c>
      <c r="C17311" s="182" t="s">
        <v>59924</v>
      </c>
      <c r="D17311" s="182" t="s">
        <v>6893</v>
      </c>
    </row>
    <row r="17312" spans="1:4">
      <c r="A17312" s="182" t="s">
        <v>6892</v>
      </c>
      <c r="B17312" s="182" t="s">
        <v>75519</v>
      </c>
      <c r="C17312" s="182"/>
      <c r="D17312" s="182" t="s">
        <v>6891</v>
      </c>
    </row>
    <row r="17313" spans="1:4">
      <c r="A17313" s="182" t="s">
        <v>6890</v>
      </c>
      <c r="B17313" s="182" t="s">
        <v>64923</v>
      </c>
      <c r="C17313" s="182" t="s">
        <v>59226</v>
      </c>
      <c r="D17313" s="182" t="s">
        <v>6889</v>
      </c>
    </row>
    <row r="17314" spans="1:4">
      <c r="A17314" s="182" t="s">
        <v>6888</v>
      </c>
      <c r="B17314" s="182" t="s">
        <v>59826</v>
      </c>
      <c r="C17314" s="182" t="s">
        <v>59160</v>
      </c>
      <c r="D17314" s="182" t="s">
        <v>6887</v>
      </c>
    </row>
    <row r="17315" spans="1:4">
      <c r="A17315" s="182" t="s">
        <v>6886</v>
      </c>
      <c r="B17315" s="182" t="s">
        <v>61954</v>
      </c>
      <c r="C17315" s="182" t="s">
        <v>59649</v>
      </c>
      <c r="D17315" s="182" t="s">
        <v>6885</v>
      </c>
    </row>
    <row r="17316" spans="1:4">
      <c r="A17316" s="182" t="s">
        <v>6884</v>
      </c>
      <c r="B17316" s="182" t="s">
        <v>67414</v>
      </c>
      <c r="C17316" s="182" t="s">
        <v>66466</v>
      </c>
      <c r="D17316" s="182" t="s">
        <v>6883</v>
      </c>
    </row>
    <row r="17317" spans="1:4">
      <c r="A17317" s="182" t="s">
        <v>6882</v>
      </c>
      <c r="B17317" s="182" t="s">
        <v>61447</v>
      </c>
      <c r="C17317" s="182" t="s">
        <v>61448</v>
      </c>
      <c r="D17317" s="182" t="s">
        <v>6881</v>
      </c>
    </row>
    <row r="17318" spans="1:4">
      <c r="A17318" s="182" t="s">
        <v>6880</v>
      </c>
      <c r="B17318" s="182" t="s">
        <v>61942</v>
      </c>
      <c r="C17318" s="182" t="s">
        <v>61943</v>
      </c>
      <c r="D17318" s="182" t="s">
        <v>6879</v>
      </c>
    </row>
    <row r="17319" spans="1:4">
      <c r="A17319" s="182" t="s">
        <v>6878</v>
      </c>
      <c r="B17319" s="182" t="s">
        <v>67752</v>
      </c>
      <c r="C17319" s="182" t="s">
        <v>59812</v>
      </c>
      <c r="D17319" s="182" t="s">
        <v>6877</v>
      </c>
    </row>
    <row r="17320" spans="1:4">
      <c r="A17320" s="182" t="s">
        <v>6876</v>
      </c>
      <c r="B17320" s="182" t="s">
        <v>69556</v>
      </c>
      <c r="C17320" s="182" t="s">
        <v>59160</v>
      </c>
      <c r="D17320" s="182" t="s">
        <v>6875</v>
      </c>
    </row>
    <row r="17321" spans="1:4">
      <c r="A17321" s="182" t="s">
        <v>6874</v>
      </c>
      <c r="B17321" s="182" t="s">
        <v>69673</v>
      </c>
      <c r="C17321" s="182" t="s">
        <v>59160</v>
      </c>
      <c r="D17321" s="182" t="s">
        <v>6873</v>
      </c>
    </row>
    <row r="17322" spans="1:4">
      <c r="A17322" s="182" t="s">
        <v>6872</v>
      </c>
      <c r="B17322" s="182" t="s">
        <v>62083</v>
      </c>
      <c r="C17322" s="182" t="s">
        <v>59160</v>
      </c>
      <c r="D17322" s="182" t="s">
        <v>6871</v>
      </c>
    </row>
    <row r="17323" spans="1:4">
      <c r="A17323" s="182" t="s">
        <v>6870</v>
      </c>
      <c r="B17323" s="182" t="s">
        <v>62299</v>
      </c>
      <c r="C17323" s="182" t="s">
        <v>60384</v>
      </c>
      <c r="D17323" s="182" t="s">
        <v>6869</v>
      </c>
    </row>
    <row r="17324" spans="1:4">
      <c r="A17324" s="182" t="s">
        <v>6868</v>
      </c>
      <c r="B17324" s="182" t="s">
        <v>60383</v>
      </c>
      <c r="C17324" s="182" t="s">
        <v>60384</v>
      </c>
      <c r="D17324" s="182" t="s">
        <v>6867</v>
      </c>
    </row>
    <row r="17325" spans="1:4">
      <c r="A17325" s="182" t="s">
        <v>6866</v>
      </c>
      <c r="B17325" s="182" t="s">
        <v>76588</v>
      </c>
      <c r="C17325" s="182"/>
      <c r="D17325" s="182" t="s">
        <v>6865</v>
      </c>
    </row>
    <row r="17326" spans="1:4">
      <c r="A17326" s="182" t="s">
        <v>6864</v>
      </c>
      <c r="B17326" s="182" t="s">
        <v>59588</v>
      </c>
      <c r="C17326" s="182" t="s">
        <v>59589</v>
      </c>
      <c r="D17326" s="182" t="s">
        <v>6863</v>
      </c>
    </row>
    <row r="17327" spans="1:4">
      <c r="A17327" s="182" t="s">
        <v>6862</v>
      </c>
      <c r="B17327" s="182" t="s">
        <v>65042</v>
      </c>
      <c r="C17327" s="182" t="s">
        <v>59812</v>
      </c>
      <c r="D17327" s="182" t="s">
        <v>6861</v>
      </c>
    </row>
    <row r="17328" spans="1:4">
      <c r="A17328" s="182" t="s">
        <v>6860</v>
      </c>
      <c r="B17328" s="182" t="s">
        <v>76589</v>
      </c>
      <c r="C17328" s="182" t="s">
        <v>66466</v>
      </c>
      <c r="D17328" s="182" t="s">
        <v>6859</v>
      </c>
    </row>
    <row r="17329" spans="1:4">
      <c r="A17329" s="182" t="s">
        <v>6858</v>
      </c>
      <c r="B17329" s="182" t="s">
        <v>76170</v>
      </c>
      <c r="C17329" s="182" t="s">
        <v>59160</v>
      </c>
      <c r="D17329" s="182" t="s">
        <v>6857</v>
      </c>
    </row>
    <row r="17330" spans="1:4">
      <c r="A17330" s="182" t="s">
        <v>6856</v>
      </c>
      <c r="B17330" s="182" t="s">
        <v>74450</v>
      </c>
      <c r="C17330" s="182" t="s">
        <v>59812</v>
      </c>
      <c r="D17330" s="182" t="s">
        <v>6855</v>
      </c>
    </row>
    <row r="17331" spans="1:4">
      <c r="A17331" s="182" t="s">
        <v>6854</v>
      </c>
      <c r="B17331" s="182" t="s">
        <v>78140</v>
      </c>
      <c r="C17331" s="182" t="s">
        <v>59160</v>
      </c>
      <c r="D17331" s="182" t="s">
        <v>6853</v>
      </c>
    </row>
    <row r="17332" spans="1:4">
      <c r="A17332" s="182" t="s">
        <v>6852</v>
      </c>
      <c r="B17332" s="182" t="s">
        <v>65215</v>
      </c>
      <c r="C17332" s="182" t="s">
        <v>59160</v>
      </c>
      <c r="D17332" s="182" t="s">
        <v>6851</v>
      </c>
    </row>
    <row r="17333" spans="1:4">
      <c r="A17333" s="182" t="s">
        <v>6850</v>
      </c>
      <c r="B17333" s="182" t="s">
        <v>60014</v>
      </c>
      <c r="C17333" s="182" t="s">
        <v>59160</v>
      </c>
      <c r="D17333" s="182" t="s">
        <v>6849</v>
      </c>
    </row>
    <row r="17334" spans="1:4">
      <c r="A17334" s="182" t="s">
        <v>6848</v>
      </c>
      <c r="B17334" s="182" t="s">
        <v>68239</v>
      </c>
      <c r="C17334" s="182" t="s">
        <v>59160</v>
      </c>
      <c r="D17334" s="182" t="s">
        <v>6847</v>
      </c>
    </row>
    <row r="17335" spans="1:4">
      <c r="A17335" s="182" t="s">
        <v>6846</v>
      </c>
      <c r="B17335" s="182" t="s">
        <v>65226</v>
      </c>
      <c r="C17335" s="182" t="s">
        <v>59160</v>
      </c>
      <c r="D17335" s="182" t="s">
        <v>6845</v>
      </c>
    </row>
    <row r="17336" spans="1:4">
      <c r="A17336" s="182" t="s">
        <v>6844</v>
      </c>
      <c r="B17336" s="182" t="s">
        <v>78153</v>
      </c>
      <c r="C17336" s="182"/>
      <c r="D17336" s="182" t="s">
        <v>6843</v>
      </c>
    </row>
    <row r="17337" spans="1:4">
      <c r="A17337" s="182" t="s">
        <v>6842</v>
      </c>
      <c r="B17337" s="182" t="s">
        <v>59603</v>
      </c>
      <c r="C17337" s="182" t="s">
        <v>59160</v>
      </c>
      <c r="D17337" s="182" t="s">
        <v>6841</v>
      </c>
    </row>
    <row r="17338" spans="1:4">
      <c r="A17338" s="182" t="s">
        <v>6840</v>
      </c>
      <c r="B17338" s="182" t="s">
        <v>61835</v>
      </c>
      <c r="C17338" s="182" t="s">
        <v>59160</v>
      </c>
      <c r="D17338" s="182" t="s">
        <v>6839</v>
      </c>
    </row>
    <row r="17339" spans="1:4">
      <c r="A17339" s="182" t="s">
        <v>6838</v>
      </c>
      <c r="B17339" s="182" t="s">
        <v>77282</v>
      </c>
      <c r="C17339" s="182" t="s">
        <v>59160</v>
      </c>
      <c r="D17339" s="182" t="s">
        <v>6837</v>
      </c>
    </row>
    <row r="17340" spans="1:4">
      <c r="A17340" s="182" t="s">
        <v>6836</v>
      </c>
      <c r="B17340" s="182" t="s">
        <v>74384</v>
      </c>
      <c r="C17340" s="182" t="s">
        <v>59812</v>
      </c>
      <c r="D17340" s="182" t="s">
        <v>6835</v>
      </c>
    </row>
    <row r="17341" spans="1:4">
      <c r="A17341" s="182" t="s">
        <v>6834</v>
      </c>
      <c r="B17341" s="182" t="s">
        <v>69163</v>
      </c>
      <c r="C17341" s="182" t="s">
        <v>59160</v>
      </c>
      <c r="D17341" s="182" t="s">
        <v>6833</v>
      </c>
    </row>
    <row r="17342" spans="1:4">
      <c r="A17342" s="182" t="s">
        <v>6832</v>
      </c>
      <c r="B17342" s="182" t="s">
        <v>76197</v>
      </c>
      <c r="C17342" s="182" t="s">
        <v>59160</v>
      </c>
      <c r="D17342" s="182" t="s">
        <v>6831</v>
      </c>
    </row>
    <row r="17343" spans="1:4">
      <c r="A17343" s="182" t="s">
        <v>6830</v>
      </c>
      <c r="B17343" s="182" t="s">
        <v>65512</v>
      </c>
      <c r="C17343" s="182" t="s">
        <v>59160</v>
      </c>
      <c r="D17343" s="182" t="s">
        <v>6829</v>
      </c>
    </row>
    <row r="17344" spans="1:4">
      <c r="A17344" s="182" t="s">
        <v>6828</v>
      </c>
      <c r="B17344" s="182" t="s">
        <v>72074</v>
      </c>
      <c r="C17344" s="182" t="s">
        <v>59812</v>
      </c>
      <c r="D17344" s="182" t="s">
        <v>6827</v>
      </c>
    </row>
    <row r="17345" spans="1:4">
      <c r="A17345" s="182" t="s">
        <v>6826</v>
      </c>
      <c r="B17345" s="182" t="s">
        <v>75789</v>
      </c>
      <c r="C17345" s="182" t="s">
        <v>59160</v>
      </c>
      <c r="D17345" s="182" t="s">
        <v>6825</v>
      </c>
    </row>
    <row r="17346" spans="1:4">
      <c r="A17346" s="182" t="s">
        <v>6824</v>
      </c>
      <c r="B17346" s="182" t="s">
        <v>71135</v>
      </c>
      <c r="C17346" s="182" t="s">
        <v>59649</v>
      </c>
      <c r="D17346" s="182" t="s">
        <v>6823</v>
      </c>
    </row>
    <row r="17347" spans="1:4">
      <c r="A17347" s="182" t="s">
        <v>6822</v>
      </c>
      <c r="B17347" s="182" t="s">
        <v>61275</v>
      </c>
      <c r="C17347" s="182"/>
      <c r="D17347" s="182" t="s">
        <v>6821</v>
      </c>
    </row>
    <row r="17348" spans="1:4">
      <c r="A17348" s="182" t="s">
        <v>6820</v>
      </c>
      <c r="B17348" s="182" t="s">
        <v>67748</v>
      </c>
      <c r="C17348" s="182" t="s">
        <v>59283</v>
      </c>
      <c r="D17348" s="182" t="s">
        <v>6819</v>
      </c>
    </row>
    <row r="17349" spans="1:4">
      <c r="A17349" s="182" t="s">
        <v>6818</v>
      </c>
      <c r="B17349" s="182" t="s">
        <v>73652</v>
      </c>
      <c r="C17349" s="182" t="s">
        <v>59283</v>
      </c>
      <c r="D17349" s="182" t="s">
        <v>6817</v>
      </c>
    </row>
    <row r="17350" spans="1:4">
      <c r="A17350" s="182" t="s">
        <v>6816</v>
      </c>
      <c r="B17350" s="182" t="s">
        <v>72775</v>
      </c>
      <c r="C17350" s="182" t="s">
        <v>59283</v>
      </c>
      <c r="D17350" s="182" t="s">
        <v>6815</v>
      </c>
    </row>
    <row r="17351" spans="1:4">
      <c r="A17351" s="182" t="s">
        <v>6814</v>
      </c>
      <c r="B17351" s="182" t="s">
        <v>62555</v>
      </c>
      <c r="C17351" s="182" t="s">
        <v>59283</v>
      </c>
      <c r="D17351" s="182" t="s">
        <v>6813</v>
      </c>
    </row>
    <row r="17352" spans="1:4">
      <c r="A17352" s="182" t="s">
        <v>6812</v>
      </c>
      <c r="B17352" s="182" t="s">
        <v>59648</v>
      </c>
      <c r="C17352" s="182" t="s">
        <v>59649</v>
      </c>
      <c r="D17352" s="182" t="s">
        <v>6811</v>
      </c>
    </row>
    <row r="17353" spans="1:4">
      <c r="A17353" s="182" t="s">
        <v>6810</v>
      </c>
      <c r="B17353" s="182" t="s">
        <v>61544</v>
      </c>
      <c r="C17353" s="182" t="s">
        <v>59649</v>
      </c>
      <c r="D17353" s="182" t="s">
        <v>6809</v>
      </c>
    </row>
    <row r="17354" spans="1:4">
      <c r="A17354" s="182" t="s">
        <v>6808</v>
      </c>
      <c r="B17354" s="182" t="s">
        <v>80618</v>
      </c>
      <c r="C17354" s="182" t="s">
        <v>59649</v>
      </c>
      <c r="D17354" s="182" t="s">
        <v>6807</v>
      </c>
    </row>
    <row r="17355" spans="1:4">
      <c r="A17355" s="182" t="s">
        <v>6806</v>
      </c>
      <c r="B17355" s="182" t="s">
        <v>80891</v>
      </c>
      <c r="C17355" s="182" t="s">
        <v>59283</v>
      </c>
      <c r="D17355" s="182" t="s">
        <v>6805</v>
      </c>
    </row>
    <row r="17356" spans="1:4">
      <c r="A17356" s="182" t="s">
        <v>6804</v>
      </c>
      <c r="B17356" s="182" t="s">
        <v>62812</v>
      </c>
      <c r="C17356" s="182" t="s">
        <v>59283</v>
      </c>
      <c r="D17356" s="182" t="s">
        <v>6803</v>
      </c>
    </row>
    <row r="17357" spans="1:4">
      <c r="A17357" s="182" t="s">
        <v>6802</v>
      </c>
      <c r="B17357" s="182" t="s">
        <v>77557</v>
      </c>
      <c r="C17357" s="182" t="s">
        <v>59283</v>
      </c>
      <c r="D17357" s="182" t="s">
        <v>6801</v>
      </c>
    </row>
    <row r="17358" spans="1:4">
      <c r="A17358" s="182" t="s">
        <v>6800</v>
      </c>
      <c r="B17358" s="182" t="s">
        <v>66244</v>
      </c>
      <c r="C17358" s="182"/>
      <c r="D17358" s="182" t="s">
        <v>6799</v>
      </c>
    </row>
    <row r="17359" spans="1:4">
      <c r="A17359" s="182" t="s">
        <v>6798</v>
      </c>
      <c r="B17359" s="182" t="s">
        <v>72313</v>
      </c>
      <c r="C17359" s="182"/>
      <c r="D17359" s="182" t="s">
        <v>6797</v>
      </c>
    </row>
    <row r="17360" spans="1:4">
      <c r="A17360" s="182" t="s">
        <v>6796</v>
      </c>
      <c r="B17360" s="182" t="s">
        <v>72848</v>
      </c>
      <c r="C17360" s="182" t="s">
        <v>59226</v>
      </c>
      <c r="D17360" s="182" t="s">
        <v>6795</v>
      </c>
    </row>
    <row r="17361" spans="1:4">
      <c r="A17361" s="182" t="s">
        <v>6794</v>
      </c>
      <c r="B17361" s="182" t="s">
        <v>61118</v>
      </c>
      <c r="C17361" s="182" t="s">
        <v>59226</v>
      </c>
      <c r="D17361" s="182" t="s">
        <v>6793</v>
      </c>
    </row>
    <row r="17362" spans="1:4">
      <c r="A17362" s="182" t="s">
        <v>6792</v>
      </c>
      <c r="B17362" s="182" t="s">
        <v>69782</v>
      </c>
      <c r="C17362" s="182" t="s">
        <v>59924</v>
      </c>
      <c r="D17362" s="182" t="s">
        <v>6791</v>
      </c>
    </row>
    <row r="17363" spans="1:4">
      <c r="A17363" s="182" t="s">
        <v>6790</v>
      </c>
      <c r="B17363" s="182" t="s">
        <v>67085</v>
      </c>
      <c r="C17363" s="182" t="s">
        <v>59160</v>
      </c>
      <c r="D17363" s="182" t="s">
        <v>6789</v>
      </c>
    </row>
    <row r="17364" spans="1:4">
      <c r="A17364" s="182" t="s">
        <v>6788</v>
      </c>
      <c r="B17364" s="182" t="s">
        <v>65865</v>
      </c>
      <c r="C17364" s="182" t="s">
        <v>59160</v>
      </c>
      <c r="D17364" s="182" t="s">
        <v>6787</v>
      </c>
    </row>
    <row r="17365" spans="1:4">
      <c r="A17365" s="182" t="s">
        <v>6786</v>
      </c>
      <c r="B17365" s="182" t="s">
        <v>71557</v>
      </c>
      <c r="C17365" s="182" t="s">
        <v>59160</v>
      </c>
      <c r="D17365" s="182" t="s">
        <v>6785</v>
      </c>
    </row>
    <row r="17366" spans="1:4">
      <c r="A17366" s="182" t="s">
        <v>6784</v>
      </c>
      <c r="B17366" s="182" t="s">
        <v>62996</v>
      </c>
      <c r="C17366" s="182" t="s">
        <v>59160</v>
      </c>
      <c r="D17366" s="182" t="s">
        <v>6783</v>
      </c>
    </row>
    <row r="17367" spans="1:4">
      <c r="A17367" s="182" t="s">
        <v>6782</v>
      </c>
      <c r="B17367" s="182" t="s">
        <v>78154</v>
      </c>
      <c r="C17367" s="182" t="s">
        <v>59160</v>
      </c>
      <c r="D17367" s="182" t="s">
        <v>6781</v>
      </c>
    </row>
    <row r="17368" spans="1:4">
      <c r="A17368" s="182" t="s">
        <v>6780</v>
      </c>
      <c r="B17368" s="182" t="s">
        <v>63014</v>
      </c>
      <c r="C17368" s="182" t="s">
        <v>59160</v>
      </c>
      <c r="D17368" s="182" t="s">
        <v>6779</v>
      </c>
    </row>
    <row r="17369" spans="1:4">
      <c r="A17369" s="182" t="s">
        <v>6778</v>
      </c>
      <c r="B17369" s="182" t="s">
        <v>68822</v>
      </c>
      <c r="C17369" s="182" t="s">
        <v>59160</v>
      </c>
      <c r="D17369" s="182" t="s">
        <v>6777</v>
      </c>
    </row>
    <row r="17370" spans="1:4">
      <c r="A17370" s="182" t="s">
        <v>6776</v>
      </c>
      <c r="B17370" s="182" t="s">
        <v>61624</v>
      </c>
      <c r="C17370" s="182"/>
      <c r="D17370" s="182" t="s">
        <v>6775</v>
      </c>
    </row>
    <row r="17371" spans="1:4">
      <c r="A17371" s="182" t="s">
        <v>6774</v>
      </c>
      <c r="B17371" s="182" t="s">
        <v>68840</v>
      </c>
      <c r="C17371" s="182" t="s">
        <v>59160</v>
      </c>
      <c r="D17371" s="182" t="s">
        <v>6773</v>
      </c>
    </row>
    <row r="17372" spans="1:4">
      <c r="A17372" s="182" t="s">
        <v>6772</v>
      </c>
      <c r="B17372" s="182" t="s">
        <v>59878</v>
      </c>
      <c r="C17372" s="182" t="s">
        <v>59160</v>
      </c>
      <c r="D17372" s="182" t="s">
        <v>6771</v>
      </c>
    </row>
    <row r="17373" spans="1:4">
      <c r="A17373" s="182" t="s">
        <v>6770</v>
      </c>
      <c r="B17373" s="182" t="s">
        <v>75961</v>
      </c>
      <c r="C17373" s="182" t="s">
        <v>59283</v>
      </c>
      <c r="D17373" s="182" t="s">
        <v>6769</v>
      </c>
    </row>
    <row r="17374" spans="1:4">
      <c r="A17374" s="182" t="s">
        <v>6768</v>
      </c>
      <c r="B17374" s="182" t="s">
        <v>73468</v>
      </c>
      <c r="C17374" s="182" t="s">
        <v>59283</v>
      </c>
      <c r="D17374" s="182" t="s">
        <v>6767</v>
      </c>
    </row>
    <row r="17375" spans="1:4">
      <c r="A17375" s="182" t="s">
        <v>6766</v>
      </c>
      <c r="B17375" s="182" t="s">
        <v>76354</v>
      </c>
      <c r="C17375" s="182" t="s">
        <v>59283</v>
      </c>
      <c r="D17375" s="182" t="s">
        <v>6765</v>
      </c>
    </row>
    <row r="17376" spans="1:4">
      <c r="A17376" s="182" t="s">
        <v>6764</v>
      </c>
      <c r="B17376" s="182" t="s">
        <v>61453</v>
      </c>
      <c r="C17376" s="182" t="s">
        <v>59283</v>
      </c>
      <c r="D17376" s="182" t="s">
        <v>6763</v>
      </c>
    </row>
    <row r="17377" spans="1:4">
      <c r="A17377" s="182" t="s">
        <v>6762</v>
      </c>
      <c r="B17377" s="182" t="s">
        <v>77371</v>
      </c>
      <c r="C17377" s="182" t="s">
        <v>77372</v>
      </c>
      <c r="D17377" s="182" t="s">
        <v>6761</v>
      </c>
    </row>
    <row r="17378" spans="1:4">
      <c r="A17378" s="182" t="s">
        <v>6760</v>
      </c>
      <c r="B17378" s="182" t="s">
        <v>74762</v>
      </c>
      <c r="C17378" s="182" t="s">
        <v>59160</v>
      </c>
      <c r="D17378" s="182" t="s">
        <v>6759</v>
      </c>
    </row>
    <row r="17379" spans="1:4">
      <c r="A17379" s="182" t="s">
        <v>6758</v>
      </c>
      <c r="B17379" s="182" t="s">
        <v>62384</v>
      </c>
      <c r="C17379" s="182" t="s">
        <v>59226</v>
      </c>
      <c r="D17379" s="182" t="s">
        <v>6757</v>
      </c>
    </row>
    <row r="17380" spans="1:4">
      <c r="A17380" s="182" t="s">
        <v>6756</v>
      </c>
      <c r="B17380" s="182" t="s">
        <v>78676</v>
      </c>
      <c r="C17380" s="182" t="s">
        <v>59283</v>
      </c>
      <c r="D17380" s="182" t="s">
        <v>6755</v>
      </c>
    </row>
    <row r="17381" spans="1:4">
      <c r="A17381" s="182" t="s">
        <v>6754</v>
      </c>
      <c r="B17381" s="182" t="s">
        <v>70568</v>
      </c>
      <c r="C17381" s="182"/>
      <c r="D17381" s="182" t="s">
        <v>6753</v>
      </c>
    </row>
    <row r="17382" spans="1:4">
      <c r="A17382" s="182" t="s">
        <v>6752</v>
      </c>
      <c r="B17382" s="182" t="s">
        <v>74115</v>
      </c>
      <c r="C17382" s="182" t="s">
        <v>59226</v>
      </c>
      <c r="D17382" s="182" t="s">
        <v>6751</v>
      </c>
    </row>
    <row r="17383" spans="1:4">
      <c r="A17383" s="182" t="s">
        <v>6750</v>
      </c>
      <c r="B17383" s="182" t="s">
        <v>69031</v>
      </c>
      <c r="C17383" s="182" t="s">
        <v>59283</v>
      </c>
      <c r="D17383" s="182" t="s">
        <v>6749</v>
      </c>
    </row>
    <row r="17384" spans="1:4">
      <c r="A17384" s="182" t="s">
        <v>6748</v>
      </c>
      <c r="B17384" s="182" t="s">
        <v>78738</v>
      </c>
      <c r="C17384" s="182" t="s">
        <v>59226</v>
      </c>
      <c r="D17384" s="182" t="s">
        <v>6747</v>
      </c>
    </row>
    <row r="17385" spans="1:4">
      <c r="A17385" s="182" t="s">
        <v>6746</v>
      </c>
      <c r="B17385" s="182" t="s">
        <v>80605</v>
      </c>
      <c r="C17385" s="182" t="s">
        <v>59649</v>
      </c>
      <c r="D17385" s="182" t="s">
        <v>6745</v>
      </c>
    </row>
    <row r="17386" spans="1:4">
      <c r="A17386" s="182" t="s">
        <v>6744</v>
      </c>
      <c r="B17386" s="182" t="s">
        <v>67221</v>
      </c>
      <c r="C17386" s="182" t="s">
        <v>59649</v>
      </c>
      <c r="D17386" s="182" t="s">
        <v>6743</v>
      </c>
    </row>
    <row r="17387" spans="1:4">
      <c r="A17387" s="182" t="s">
        <v>6742</v>
      </c>
      <c r="B17387" s="182" t="s">
        <v>65185</v>
      </c>
      <c r="C17387" s="182" t="s">
        <v>59649</v>
      </c>
      <c r="D17387" s="182" t="s">
        <v>6741</v>
      </c>
    </row>
    <row r="17388" spans="1:4">
      <c r="A17388" s="182" t="s">
        <v>6738</v>
      </c>
      <c r="B17388" s="182" t="s">
        <v>76193</v>
      </c>
      <c r="C17388" s="182" t="s">
        <v>59283</v>
      </c>
      <c r="D17388" s="182" t="s">
        <v>6737</v>
      </c>
    </row>
    <row r="17389" spans="1:4">
      <c r="A17389" s="182" t="s">
        <v>6736</v>
      </c>
      <c r="B17389" s="182" t="s">
        <v>80380</v>
      </c>
      <c r="C17389" s="182" t="s">
        <v>59649</v>
      </c>
      <c r="D17389" s="182" t="s">
        <v>6735</v>
      </c>
    </row>
    <row r="17390" spans="1:4">
      <c r="A17390" s="182" t="s">
        <v>6734</v>
      </c>
      <c r="B17390" s="182" t="s">
        <v>61630</v>
      </c>
      <c r="C17390" s="182" t="s">
        <v>59226</v>
      </c>
      <c r="D17390" s="182" t="s">
        <v>6733</v>
      </c>
    </row>
    <row r="17391" spans="1:4">
      <c r="A17391" s="182" t="s">
        <v>6732</v>
      </c>
      <c r="B17391" s="182" t="s">
        <v>65918</v>
      </c>
      <c r="C17391" s="182" t="s">
        <v>59283</v>
      </c>
      <c r="D17391" s="182" t="s">
        <v>6731</v>
      </c>
    </row>
    <row r="17392" spans="1:4">
      <c r="A17392" s="182" t="s">
        <v>6730</v>
      </c>
      <c r="B17392" s="182" t="s">
        <v>62923</v>
      </c>
      <c r="C17392" s="182"/>
      <c r="D17392" s="182" t="s">
        <v>6729</v>
      </c>
    </row>
    <row r="17393" spans="1:4">
      <c r="A17393" s="182" t="s">
        <v>6728</v>
      </c>
      <c r="B17393" s="182" t="s">
        <v>74280</v>
      </c>
      <c r="C17393" s="182" t="s">
        <v>59283</v>
      </c>
      <c r="D17393" s="182" t="s">
        <v>6727</v>
      </c>
    </row>
    <row r="17394" spans="1:4">
      <c r="A17394" s="182" t="s">
        <v>6726</v>
      </c>
      <c r="B17394" s="182" t="s">
        <v>78205</v>
      </c>
      <c r="C17394" s="182" t="s">
        <v>59649</v>
      </c>
      <c r="D17394" s="182" t="s">
        <v>6725</v>
      </c>
    </row>
    <row r="17395" spans="1:4">
      <c r="A17395" s="182" t="s">
        <v>6724</v>
      </c>
      <c r="B17395" s="182" t="s">
        <v>59941</v>
      </c>
      <c r="C17395" s="182" t="s">
        <v>59649</v>
      </c>
      <c r="D17395" s="182" t="s">
        <v>6723</v>
      </c>
    </row>
    <row r="17396" spans="1:4">
      <c r="A17396" s="182" t="s">
        <v>6722</v>
      </c>
      <c r="B17396" s="182" t="s">
        <v>64796</v>
      </c>
      <c r="C17396" s="182" t="s">
        <v>64797</v>
      </c>
      <c r="D17396" s="182" t="s">
        <v>6721</v>
      </c>
    </row>
    <row r="17397" spans="1:4">
      <c r="A17397" s="182" t="s">
        <v>6720</v>
      </c>
      <c r="B17397" s="182" t="s">
        <v>61129</v>
      </c>
      <c r="C17397" s="182" t="s">
        <v>59160</v>
      </c>
      <c r="D17397" s="182" t="s">
        <v>6719</v>
      </c>
    </row>
    <row r="17398" spans="1:4">
      <c r="A17398" s="182" t="s">
        <v>6718</v>
      </c>
      <c r="B17398" s="182" t="s">
        <v>74053</v>
      </c>
      <c r="C17398" s="182" t="s">
        <v>59160</v>
      </c>
      <c r="D17398" s="182" t="s">
        <v>6717</v>
      </c>
    </row>
    <row r="17399" spans="1:4">
      <c r="A17399" s="182" t="s">
        <v>6716</v>
      </c>
      <c r="B17399" s="182" t="s">
        <v>79328</v>
      </c>
      <c r="C17399" s="182" t="s">
        <v>59160</v>
      </c>
      <c r="D17399" s="182" t="s">
        <v>6715</v>
      </c>
    </row>
    <row r="17400" spans="1:4">
      <c r="A17400" s="182" t="s">
        <v>6714</v>
      </c>
      <c r="B17400" s="182" t="s">
        <v>77005</v>
      </c>
      <c r="C17400" s="182" t="s">
        <v>59160</v>
      </c>
      <c r="D17400" s="182" t="s">
        <v>6713</v>
      </c>
    </row>
    <row r="17401" spans="1:4">
      <c r="A17401" s="182" t="s">
        <v>6712</v>
      </c>
      <c r="B17401" s="182" t="s">
        <v>77268</v>
      </c>
      <c r="C17401" s="182" t="s">
        <v>59160</v>
      </c>
      <c r="D17401" s="182" t="s">
        <v>6711</v>
      </c>
    </row>
    <row r="17402" spans="1:4">
      <c r="A17402" s="182" t="s">
        <v>6710</v>
      </c>
      <c r="B17402" s="182" t="s">
        <v>74700</v>
      </c>
      <c r="C17402" s="182" t="s">
        <v>59160</v>
      </c>
      <c r="D17402" s="182" t="s">
        <v>6709</v>
      </c>
    </row>
    <row r="17403" spans="1:4">
      <c r="A17403" s="182" t="s">
        <v>6708</v>
      </c>
      <c r="B17403" s="182" t="s">
        <v>73985</v>
      </c>
      <c r="C17403" s="182"/>
      <c r="D17403" s="182" t="s">
        <v>6707</v>
      </c>
    </row>
    <row r="17404" spans="1:4">
      <c r="A17404" s="182" t="s">
        <v>6706</v>
      </c>
      <c r="B17404" s="182" t="s">
        <v>74625</v>
      </c>
      <c r="C17404" s="182" t="s">
        <v>59160</v>
      </c>
      <c r="D17404" s="182" t="s">
        <v>6705</v>
      </c>
    </row>
    <row r="17405" spans="1:4">
      <c r="A17405" s="182" t="s">
        <v>6704</v>
      </c>
      <c r="B17405" s="182" t="s">
        <v>75772</v>
      </c>
      <c r="C17405" s="182" t="s">
        <v>59160</v>
      </c>
      <c r="D17405" s="182" t="s">
        <v>6703</v>
      </c>
    </row>
    <row r="17406" spans="1:4">
      <c r="A17406" s="182" t="s">
        <v>6702</v>
      </c>
      <c r="B17406" s="182" t="s">
        <v>78890</v>
      </c>
      <c r="C17406" s="182" t="s">
        <v>59160</v>
      </c>
      <c r="D17406" s="182" t="s">
        <v>6701</v>
      </c>
    </row>
    <row r="17407" spans="1:4">
      <c r="A17407" s="182" t="s">
        <v>6700</v>
      </c>
      <c r="B17407" s="182" t="s">
        <v>61332</v>
      </c>
      <c r="C17407" s="182" t="s">
        <v>59160</v>
      </c>
      <c r="D17407" s="182" t="s">
        <v>6699</v>
      </c>
    </row>
    <row r="17408" spans="1:4">
      <c r="A17408" s="182" t="s">
        <v>6698</v>
      </c>
      <c r="B17408" s="182" t="s">
        <v>74206</v>
      </c>
      <c r="C17408" s="182" t="s">
        <v>59160</v>
      </c>
      <c r="D17408" s="182" t="s">
        <v>6697</v>
      </c>
    </row>
    <row r="17409" spans="1:4">
      <c r="A17409" s="182" t="s">
        <v>6696</v>
      </c>
      <c r="B17409" s="182" t="s">
        <v>72907</v>
      </c>
      <c r="C17409" s="182" t="s">
        <v>59160</v>
      </c>
      <c r="D17409" s="182" t="s">
        <v>6695</v>
      </c>
    </row>
    <row r="17410" spans="1:4">
      <c r="A17410" s="182" t="s">
        <v>6694</v>
      </c>
      <c r="B17410" s="182" t="s">
        <v>80437</v>
      </c>
      <c r="C17410" s="182" t="s">
        <v>59283</v>
      </c>
      <c r="D17410" s="182" t="s">
        <v>6693</v>
      </c>
    </row>
    <row r="17411" spans="1:4">
      <c r="A17411" s="182" t="s">
        <v>6692</v>
      </c>
      <c r="B17411" s="182" t="s">
        <v>66362</v>
      </c>
      <c r="C17411" s="182" t="s">
        <v>59160</v>
      </c>
      <c r="D17411" s="182" t="s">
        <v>6691</v>
      </c>
    </row>
    <row r="17412" spans="1:4">
      <c r="A17412" s="182" t="s">
        <v>6690</v>
      </c>
      <c r="B17412" s="182" t="s">
        <v>79287</v>
      </c>
      <c r="C17412" s="182" t="s">
        <v>59160</v>
      </c>
      <c r="D17412" s="182" t="s">
        <v>6689</v>
      </c>
    </row>
    <row r="17413" spans="1:4">
      <c r="A17413" s="182" t="s">
        <v>6688</v>
      </c>
      <c r="B17413" s="182" t="s">
        <v>78077</v>
      </c>
      <c r="C17413" s="182" t="s">
        <v>59160</v>
      </c>
      <c r="D17413" s="182" t="s">
        <v>6687</v>
      </c>
    </row>
    <row r="17414" spans="1:4">
      <c r="A17414" s="182" t="s">
        <v>6686</v>
      </c>
      <c r="B17414" s="182" t="s">
        <v>80489</v>
      </c>
      <c r="C17414" s="182"/>
      <c r="D17414" s="182" t="s">
        <v>6685</v>
      </c>
    </row>
    <row r="17415" spans="1:4">
      <c r="A17415" s="182" t="s">
        <v>6684</v>
      </c>
      <c r="B17415" s="182" t="s">
        <v>70597</v>
      </c>
      <c r="C17415" s="182" t="s">
        <v>59160</v>
      </c>
      <c r="D17415" s="182" t="s">
        <v>6683</v>
      </c>
    </row>
    <row r="17416" spans="1:4">
      <c r="A17416" s="182" t="s">
        <v>6682</v>
      </c>
      <c r="B17416" s="182" t="s">
        <v>69815</v>
      </c>
      <c r="C17416" s="182" t="s">
        <v>59812</v>
      </c>
      <c r="D17416" s="182" t="s">
        <v>6681</v>
      </c>
    </row>
    <row r="17417" spans="1:4">
      <c r="A17417" s="182" t="s">
        <v>6680</v>
      </c>
      <c r="B17417" s="182" t="s">
        <v>62611</v>
      </c>
      <c r="C17417" s="182" t="s">
        <v>59283</v>
      </c>
      <c r="D17417" s="182" t="s">
        <v>6679</v>
      </c>
    </row>
    <row r="17418" spans="1:4">
      <c r="A17418" s="182" t="s">
        <v>6678</v>
      </c>
      <c r="B17418" s="182" t="s">
        <v>60321</v>
      </c>
      <c r="C17418" s="182" t="s">
        <v>59226</v>
      </c>
      <c r="D17418" s="182" t="s">
        <v>6677</v>
      </c>
    </row>
    <row r="17419" spans="1:4">
      <c r="A17419" s="182" t="s">
        <v>6676</v>
      </c>
      <c r="B17419" s="182" t="s">
        <v>64259</v>
      </c>
      <c r="C17419" s="182" t="s">
        <v>59283</v>
      </c>
      <c r="D17419" s="182" t="s">
        <v>6675</v>
      </c>
    </row>
    <row r="17420" spans="1:4">
      <c r="A17420" s="182" t="s">
        <v>6674</v>
      </c>
      <c r="B17420" s="182" t="s">
        <v>79953</v>
      </c>
      <c r="C17420" s="182" t="s">
        <v>59283</v>
      </c>
      <c r="D17420" s="182" t="s">
        <v>6673</v>
      </c>
    </row>
    <row r="17421" spans="1:4">
      <c r="A17421" s="182" t="s">
        <v>6672</v>
      </c>
      <c r="B17421" s="182" t="s">
        <v>72860</v>
      </c>
      <c r="C17421" s="182" t="s">
        <v>59812</v>
      </c>
      <c r="D17421" s="182" t="s">
        <v>6671</v>
      </c>
    </row>
    <row r="17422" spans="1:4">
      <c r="A17422" s="182" t="s">
        <v>6670</v>
      </c>
      <c r="B17422" s="182" t="s">
        <v>65974</v>
      </c>
      <c r="C17422" s="182" t="s">
        <v>59160</v>
      </c>
      <c r="D17422" s="182" t="s">
        <v>6669</v>
      </c>
    </row>
    <row r="17423" spans="1:4">
      <c r="A17423" s="182" t="s">
        <v>6668</v>
      </c>
      <c r="B17423" s="182" t="s">
        <v>76603</v>
      </c>
      <c r="C17423" s="182" t="s">
        <v>59160</v>
      </c>
      <c r="D17423" s="182" t="s">
        <v>6667</v>
      </c>
    </row>
    <row r="17424" spans="1:4">
      <c r="A17424" s="182" t="s">
        <v>6666</v>
      </c>
      <c r="B17424" s="182" t="s">
        <v>80116</v>
      </c>
      <c r="C17424" s="182" t="s">
        <v>59812</v>
      </c>
      <c r="D17424" s="182" t="s">
        <v>6665</v>
      </c>
    </row>
    <row r="17425" spans="1:4">
      <c r="A17425" s="182" t="s">
        <v>6664</v>
      </c>
      <c r="B17425" s="182" t="s">
        <v>66070</v>
      </c>
      <c r="C17425" s="182" t="s">
        <v>59812</v>
      </c>
      <c r="D17425" s="182" t="s">
        <v>6663</v>
      </c>
    </row>
    <row r="17426" spans="1:4">
      <c r="A17426" s="182" t="s">
        <v>6662</v>
      </c>
      <c r="B17426" s="182" t="s">
        <v>67622</v>
      </c>
      <c r="C17426" s="182"/>
      <c r="D17426" s="182" t="s">
        <v>6661</v>
      </c>
    </row>
    <row r="17427" spans="1:4">
      <c r="A17427" s="182" t="s">
        <v>6660</v>
      </c>
      <c r="B17427" s="182" t="s">
        <v>72909</v>
      </c>
      <c r="C17427" s="182" t="s">
        <v>59283</v>
      </c>
      <c r="D17427" s="182" t="s">
        <v>6659</v>
      </c>
    </row>
    <row r="17428" spans="1:4">
      <c r="A17428" s="182" t="s">
        <v>6658</v>
      </c>
      <c r="B17428" s="182" t="s">
        <v>69607</v>
      </c>
      <c r="C17428" s="182" t="s">
        <v>69608</v>
      </c>
      <c r="D17428" s="182" t="s">
        <v>6657</v>
      </c>
    </row>
    <row r="17429" spans="1:4">
      <c r="A17429" s="182" t="s">
        <v>6656</v>
      </c>
      <c r="B17429" s="182" t="s">
        <v>78912</v>
      </c>
      <c r="C17429" s="182" t="s">
        <v>59226</v>
      </c>
      <c r="D17429" s="182" t="s">
        <v>6655</v>
      </c>
    </row>
    <row r="17430" spans="1:4">
      <c r="A17430" s="182" t="s">
        <v>6654</v>
      </c>
      <c r="B17430" s="182" t="s">
        <v>75384</v>
      </c>
      <c r="C17430" s="182" t="s">
        <v>59226</v>
      </c>
      <c r="D17430" s="182" t="s">
        <v>6653</v>
      </c>
    </row>
    <row r="17431" spans="1:4">
      <c r="A17431" s="182" t="s">
        <v>6652</v>
      </c>
      <c r="B17431" s="182" t="s">
        <v>76420</v>
      </c>
      <c r="C17431" s="182" t="s">
        <v>59812</v>
      </c>
      <c r="D17431" s="182" t="s">
        <v>6651</v>
      </c>
    </row>
    <row r="17432" spans="1:4">
      <c r="A17432" s="182" t="s">
        <v>6650</v>
      </c>
      <c r="B17432" s="182" t="s">
        <v>76990</v>
      </c>
      <c r="C17432" s="182" t="s">
        <v>59812</v>
      </c>
      <c r="D17432" s="182" t="s">
        <v>6649</v>
      </c>
    </row>
    <row r="17433" spans="1:4">
      <c r="A17433" s="182" t="s">
        <v>6648</v>
      </c>
      <c r="B17433" s="182" t="s">
        <v>66296</v>
      </c>
      <c r="C17433" s="182" t="s">
        <v>59283</v>
      </c>
      <c r="D17433" s="182" t="s">
        <v>6647</v>
      </c>
    </row>
    <row r="17434" spans="1:4">
      <c r="A17434" s="182" t="s">
        <v>6646</v>
      </c>
      <c r="B17434" s="182" t="s">
        <v>67090</v>
      </c>
      <c r="C17434" s="182" t="s">
        <v>59160</v>
      </c>
      <c r="D17434" s="182" t="s">
        <v>6645</v>
      </c>
    </row>
    <row r="17435" spans="1:4">
      <c r="A17435" s="182" t="s">
        <v>6644</v>
      </c>
      <c r="B17435" s="182" t="s">
        <v>65903</v>
      </c>
      <c r="C17435" s="182" t="s">
        <v>59160</v>
      </c>
      <c r="D17435" s="182" t="s">
        <v>6643</v>
      </c>
    </row>
    <row r="17436" spans="1:4">
      <c r="A17436" s="182" t="s">
        <v>6642</v>
      </c>
      <c r="B17436" s="182" t="s">
        <v>79678</v>
      </c>
      <c r="C17436" s="182" t="s">
        <v>59160</v>
      </c>
      <c r="D17436" s="182" t="s">
        <v>6641</v>
      </c>
    </row>
    <row r="17437" spans="1:4">
      <c r="A17437" s="182" t="s">
        <v>6640</v>
      </c>
      <c r="B17437" s="182" t="s">
        <v>76285</v>
      </c>
      <c r="C17437" s="182"/>
      <c r="D17437" s="182" t="s">
        <v>6639</v>
      </c>
    </row>
    <row r="17438" spans="1:4">
      <c r="A17438" s="182" t="s">
        <v>6638</v>
      </c>
      <c r="B17438" s="182" t="s">
        <v>65798</v>
      </c>
      <c r="C17438" s="182" t="s">
        <v>59283</v>
      </c>
      <c r="D17438" s="182" t="s">
        <v>6637</v>
      </c>
    </row>
    <row r="17439" spans="1:4">
      <c r="A17439" s="182" t="s">
        <v>6636</v>
      </c>
      <c r="B17439" s="182" t="s">
        <v>75811</v>
      </c>
      <c r="C17439" s="182" t="s">
        <v>59226</v>
      </c>
      <c r="D17439" s="182" t="s">
        <v>6635</v>
      </c>
    </row>
    <row r="17440" spans="1:4">
      <c r="A17440" s="182" t="s">
        <v>6634</v>
      </c>
      <c r="B17440" s="182" t="s">
        <v>76247</v>
      </c>
      <c r="C17440" s="182" t="s">
        <v>59226</v>
      </c>
      <c r="D17440" s="182" t="s">
        <v>6633</v>
      </c>
    </row>
    <row r="17441" spans="1:4">
      <c r="A17441" s="182" t="s">
        <v>6632</v>
      </c>
      <c r="B17441" s="182" t="s">
        <v>66171</v>
      </c>
      <c r="C17441" s="182" t="s">
        <v>59283</v>
      </c>
      <c r="D17441" s="182" t="s">
        <v>6631</v>
      </c>
    </row>
    <row r="17442" spans="1:4">
      <c r="A17442" s="182" t="s">
        <v>6630</v>
      </c>
      <c r="B17442" s="182" t="s">
        <v>73651</v>
      </c>
      <c r="C17442" s="182" t="s">
        <v>59283</v>
      </c>
      <c r="D17442" s="182" t="s">
        <v>6629</v>
      </c>
    </row>
    <row r="17443" spans="1:4">
      <c r="A17443" s="182" t="s">
        <v>6628</v>
      </c>
      <c r="B17443" s="182" t="s">
        <v>77455</v>
      </c>
      <c r="C17443" s="182" t="s">
        <v>59226</v>
      </c>
      <c r="D17443" s="182" t="s">
        <v>6627</v>
      </c>
    </row>
    <row r="17444" spans="1:4">
      <c r="A17444" s="182" t="s">
        <v>6626</v>
      </c>
      <c r="B17444" s="182" t="s">
        <v>75121</v>
      </c>
      <c r="C17444" s="182" t="s">
        <v>59226</v>
      </c>
      <c r="D17444" s="182" t="s">
        <v>6625</v>
      </c>
    </row>
    <row r="17445" spans="1:4">
      <c r="A17445" s="182" t="s">
        <v>6624</v>
      </c>
      <c r="B17445" s="182" t="s">
        <v>73957</v>
      </c>
      <c r="C17445" s="182" t="s">
        <v>59226</v>
      </c>
      <c r="D17445" s="182" t="s">
        <v>6623</v>
      </c>
    </row>
    <row r="17446" spans="1:4">
      <c r="A17446" s="182" t="s">
        <v>6622</v>
      </c>
      <c r="B17446" s="182" t="s">
        <v>59762</v>
      </c>
      <c r="C17446" s="182" t="s">
        <v>59226</v>
      </c>
      <c r="D17446" s="182" t="s">
        <v>6621</v>
      </c>
    </row>
    <row r="17447" spans="1:4">
      <c r="A17447" s="182" t="s">
        <v>6620</v>
      </c>
      <c r="B17447" s="182" t="s">
        <v>68602</v>
      </c>
      <c r="C17447" s="182" t="s">
        <v>59160</v>
      </c>
      <c r="D17447" s="182" t="s">
        <v>6619</v>
      </c>
    </row>
    <row r="17448" spans="1:4">
      <c r="A17448" s="182" t="s">
        <v>6618</v>
      </c>
      <c r="B17448" s="182" t="s">
        <v>67450</v>
      </c>
      <c r="C17448" s="182"/>
      <c r="D17448" s="182" t="s">
        <v>6617</v>
      </c>
    </row>
    <row r="17449" spans="1:4">
      <c r="A17449" s="182" t="s">
        <v>6616</v>
      </c>
      <c r="B17449" s="182" t="s">
        <v>60730</v>
      </c>
      <c r="C17449" s="182" t="s">
        <v>59160</v>
      </c>
      <c r="D17449" s="182" t="s">
        <v>6615</v>
      </c>
    </row>
    <row r="17450" spans="1:4">
      <c r="A17450" s="182" t="s">
        <v>6614</v>
      </c>
      <c r="B17450" s="182" t="s">
        <v>75504</v>
      </c>
      <c r="C17450" s="182" t="s">
        <v>59160</v>
      </c>
      <c r="D17450" s="182" t="s">
        <v>6613</v>
      </c>
    </row>
    <row r="17451" spans="1:4">
      <c r="A17451" s="182" t="s">
        <v>6612</v>
      </c>
      <c r="B17451" s="182" t="s">
        <v>70224</v>
      </c>
      <c r="C17451" s="182" t="s">
        <v>59160</v>
      </c>
      <c r="D17451" s="182" t="s">
        <v>6611</v>
      </c>
    </row>
    <row r="17452" spans="1:4">
      <c r="A17452" s="182" t="s">
        <v>6610</v>
      </c>
      <c r="B17452" s="182" t="s">
        <v>73806</v>
      </c>
      <c r="C17452" s="182" t="s">
        <v>59160</v>
      </c>
      <c r="D17452" s="182" t="s">
        <v>6609</v>
      </c>
    </row>
    <row r="17453" spans="1:4">
      <c r="A17453" s="182" t="s">
        <v>6608</v>
      </c>
      <c r="B17453" s="182" t="s">
        <v>72112</v>
      </c>
      <c r="C17453" s="182" t="s">
        <v>59160</v>
      </c>
      <c r="D17453" s="182" t="s">
        <v>6607</v>
      </c>
    </row>
    <row r="17454" spans="1:4">
      <c r="A17454" s="182" t="s">
        <v>6606</v>
      </c>
      <c r="B17454" s="182" t="s">
        <v>67565</v>
      </c>
      <c r="C17454" s="182" t="s">
        <v>59160</v>
      </c>
      <c r="D17454" s="182" t="s">
        <v>6605</v>
      </c>
    </row>
    <row r="17455" spans="1:4">
      <c r="A17455" s="182" t="s">
        <v>6604</v>
      </c>
      <c r="B17455" s="182" t="s">
        <v>72265</v>
      </c>
      <c r="C17455" s="182" t="s">
        <v>59283</v>
      </c>
      <c r="D17455" s="182" t="s">
        <v>6603</v>
      </c>
    </row>
    <row r="17456" spans="1:4">
      <c r="A17456" s="182" t="s">
        <v>6602</v>
      </c>
      <c r="B17456" s="182" t="s">
        <v>67861</v>
      </c>
      <c r="C17456" s="182" t="s">
        <v>59160</v>
      </c>
      <c r="D17456" s="182" t="s">
        <v>6601</v>
      </c>
    </row>
    <row r="17457" spans="1:4">
      <c r="A17457" s="182" t="s">
        <v>6600</v>
      </c>
      <c r="B17457" s="182" t="s">
        <v>68731</v>
      </c>
      <c r="C17457" s="182" t="s">
        <v>59160</v>
      </c>
      <c r="D17457" s="182" t="s">
        <v>6599</v>
      </c>
    </row>
    <row r="17458" spans="1:4">
      <c r="A17458" s="182" t="s">
        <v>6598</v>
      </c>
      <c r="B17458" s="182" t="s">
        <v>78089</v>
      </c>
      <c r="C17458" s="182" t="s">
        <v>59160</v>
      </c>
      <c r="D17458" s="182" t="s">
        <v>6597</v>
      </c>
    </row>
    <row r="17459" spans="1:4">
      <c r="A17459" s="182" t="s">
        <v>6596</v>
      </c>
      <c r="B17459" s="182" t="s">
        <v>74221</v>
      </c>
      <c r="C17459" s="182"/>
      <c r="D17459" s="182" t="s">
        <v>6595</v>
      </c>
    </row>
    <row r="17460" spans="1:4">
      <c r="A17460" s="182" t="s">
        <v>6594</v>
      </c>
      <c r="B17460" s="182" t="s">
        <v>77849</v>
      </c>
      <c r="C17460" s="182" t="s">
        <v>59160</v>
      </c>
      <c r="D17460" s="182" t="s">
        <v>6593</v>
      </c>
    </row>
    <row r="17461" spans="1:4">
      <c r="A17461" s="182" t="s">
        <v>6592</v>
      </c>
      <c r="B17461" s="182" t="s">
        <v>67669</v>
      </c>
      <c r="C17461" s="182" t="s">
        <v>59160</v>
      </c>
      <c r="D17461" s="182" t="s">
        <v>6591</v>
      </c>
    </row>
    <row r="17462" spans="1:4">
      <c r="A17462" s="182" t="s">
        <v>6590</v>
      </c>
      <c r="B17462" s="182" t="s">
        <v>66592</v>
      </c>
      <c r="C17462" s="182" t="s">
        <v>59160</v>
      </c>
      <c r="D17462" s="182" t="s">
        <v>6589</v>
      </c>
    </row>
    <row r="17463" spans="1:4">
      <c r="A17463" s="182" t="s">
        <v>6588</v>
      </c>
      <c r="B17463" s="182" t="s">
        <v>78318</v>
      </c>
      <c r="C17463" s="182" t="s">
        <v>59160</v>
      </c>
      <c r="D17463" s="182" t="s">
        <v>6587</v>
      </c>
    </row>
    <row r="17464" spans="1:4">
      <c r="A17464" s="182" t="s">
        <v>6586</v>
      </c>
      <c r="B17464" s="182" t="s">
        <v>63125</v>
      </c>
      <c r="C17464" s="182" t="s">
        <v>59160</v>
      </c>
      <c r="D17464" s="182" t="s">
        <v>6585</v>
      </c>
    </row>
    <row r="17465" spans="1:4">
      <c r="A17465" s="182" t="s">
        <v>6584</v>
      </c>
      <c r="B17465" s="182" t="s">
        <v>66118</v>
      </c>
      <c r="C17465" s="182" t="s">
        <v>59160</v>
      </c>
      <c r="D17465" s="182" t="s">
        <v>6583</v>
      </c>
    </row>
    <row r="17466" spans="1:4">
      <c r="A17466" s="182" t="s">
        <v>6582</v>
      </c>
      <c r="B17466" s="182" t="s">
        <v>62420</v>
      </c>
      <c r="C17466" s="182" t="s">
        <v>59160</v>
      </c>
      <c r="D17466" s="182" t="s">
        <v>6581</v>
      </c>
    </row>
    <row r="17467" spans="1:4">
      <c r="A17467" s="182" t="s">
        <v>6580</v>
      </c>
      <c r="B17467" s="182" t="s">
        <v>74982</v>
      </c>
      <c r="C17467" s="182" t="s">
        <v>59160</v>
      </c>
      <c r="D17467" s="182" t="s">
        <v>6579</v>
      </c>
    </row>
    <row r="17468" spans="1:4">
      <c r="A17468" s="182" t="s">
        <v>6578</v>
      </c>
      <c r="B17468" s="182" t="s">
        <v>66799</v>
      </c>
      <c r="C17468" s="182" t="s">
        <v>59160</v>
      </c>
      <c r="D17468" s="182" t="s">
        <v>6577</v>
      </c>
    </row>
    <row r="17469" spans="1:4">
      <c r="A17469" s="182" t="s">
        <v>6576</v>
      </c>
      <c r="B17469" s="182" t="s">
        <v>68586</v>
      </c>
      <c r="C17469" s="182" t="s">
        <v>59160</v>
      </c>
      <c r="D17469" s="182" t="s">
        <v>6575</v>
      </c>
    </row>
    <row r="17470" spans="1:4">
      <c r="A17470" s="182" t="s">
        <v>6574</v>
      </c>
      <c r="B17470" s="182" t="s">
        <v>77128</v>
      </c>
      <c r="C17470" s="182"/>
      <c r="D17470" s="182" t="s">
        <v>6573</v>
      </c>
    </row>
    <row r="17471" spans="1:4">
      <c r="A17471" s="182" t="s">
        <v>6572</v>
      </c>
      <c r="B17471" s="182" t="s">
        <v>65741</v>
      </c>
      <c r="C17471" s="182"/>
      <c r="D17471" s="182" t="s">
        <v>6571</v>
      </c>
    </row>
    <row r="17472" spans="1:4">
      <c r="A17472" s="182" t="s">
        <v>6570</v>
      </c>
      <c r="B17472" s="182" t="s">
        <v>67869</v>
      </c>
      <c r="C17472" s="182" t="s">
        <v>59160</v>
      </c>
      <c r="D17472" s="182" t="s">
        <v>6569</v>
      </c>
    </row>
    <row r="17473" spans="1:4">
      <c r="A17473" s="182" t="s">
        <v>6568</v>
      </c>
      <c r="B17473" s="182" t="s">
        <v>71272</v>
      </c>
      <c r="C17473" s="182" t="s">
        <v>59160</v>
      </c>
      <c r="D17473" s="182" t="s">
        <v>6567</v>
      </c>
    </row>
    <row r="17474" spans="1:4">
      <c r="A17474" s="182" t="s">
        <v>6566</v>
      </c>
      <c r="B17474" s="182" t="s">
        <v>63977</v>
      </c>
      <c r="C17474" s="182" t="s">
        <v>59160</v>
      </c>
      <c r="D17474" s="182" t="s">
        <v>6565</v>
      </c>
    </row>
    <row r="17475" spans="1:4">
      <c r="A17475" s="182" t="s">
        <v>6564</v>
      </c>
      <c r="B17475" s="182" t="s">
        <v>73178</v>
      </c>
      <c r="C17475" s="182" t="s">
        <v>59160</v>
      </c>
      <c r="D17475" s="182" t="s">
        <v>6563</v>
      </c>
    </row>
    <row r="17476" spans="1:4">
      <c r="A17476" s="182" t="s">
        <v>6562</v>
      </c>
      <c r="B17476" s="182" t="s">
        <v>64134</v>
      </c>
      <c r="C17476" s="182" t="s">
        <v>59160</v>
      </c>
      <c r="D17476" s="182" t="s">
        <v>6561</v>
      </c>
    </row>
    <row r="17477" spans="1:4">
      <c r="A17477" s="182" t="s">
        <v>6560</v>
      </c>
      <c r="B17477" s="182" t="s">
        <v>61295</v>
      </c>
      <c r="C17477" s="182" t="s">
        <v>59160</v>
      </c>
      <c r="D17477" s="182" t="s">
        <v>6559</v>
      </c>
    </row>
    <row r="17478" spans="1:4">
      <c r="A17478" s="182" t="s">
        <v>6558</v>
      </c>
      <c r="B17478" s="182" t="s">
        <v>78999</v>
      </c>
      <c r="C17478" s="182" t="s">
        <v>59160</v>
      </c>
      <c r="D17478" s="182" t="s">
        <v>6557</v>
      </c>
    </row>
    <row r="17479" spans="1:4">
      <c r="A17479" s="182" t="s">
        <v>6556</v>
      </c>
      <c r="B17479" s="182" t="s">
        <v>73438</v>
      </c>
      <c r="C17479" s="182" t="s">
        <v>59160</v>
      </c>
      <c r="D17479" s="182" t="s">
        <v>6555</v>
      </c>
    </row>
    <row r="17480" spans="1:4">
      <c r="A17480" s="182" t="s">
        <v>6554</v>
      </c>
      <c r="B17480" s="182" t="s">
        <v>73803</v>
      </c>
      <c r="C17480" s="182" t="s">
        <v>59160</v>
      </c>
      <c r="D17480" s="182" t="s">
        <v>6553</v>
      </c>
    </row>
    <row r="17481" spans="1:4">
      <c r="A17481" s="182" t="s">
        <v>6550</v>
      </c>
      <c r="B17481" s="182" t="s">
        <v>76273</v>
      </c>
      <c r="C17481" s="182" t="s">
        <v>59160</v>
      </c>
      <c r="D17481" s="182" t="s">
        <v>6549</v>
      </c>
    </row>
    <row r="17482" spans="1:4">
      <c r="A17482" s="182" t="s">
        <v>6548</v>
      </c>
      <c r="B17482" s="182" t="s">
        <v>59793</v>
      </c>
      <c r="C17482" s="182"/>
      <c r="D17482" s="182" t="s">
        <v>6547</v>
      </c>
    </row>
    <row r="17483" spans="1:4">
      <c r="A17483" s="182" t="s">
        <v>6546</v>
      </c>
      <c r="B17483" s="182" t="s">
        <v>75581</v>
      </c>
      <c r="C17483" s="182" t="s">
        <v>59160</v>
      </c>
      <c r="D17483" s="182" t="s">
        <v>6545</v>
      </c>
    </row>
    <row r="17484" spans="1:4">
      <c r="A17484" s="182" t="s">
        <v>6544</v>
      </c>
      <c r="B17484" s="182" t="s">
        <v>77570</v>
      </c>
      <c r="C17484" s="182" t="s">
        <v>59160</v>
      </c>
      <c r="D17484" s="182" t="s">
        <v>6543</v>
      </c>
    </row>
    <row r="17485" spans="1:4">
      <c r="A17485" s="182" t="s">
        <v>6542</v>
      </c>
      <c r="B17485" s="182" t="s">
        <v>61960</v>
      </c>
      <c r="C17485" s="182" t="s">
        <v>59160</v>
      </c>
      <c r="D17485" s="182" t="s">
        <v>6541</v>
      </c>
    </row>
    <row r="17486" spans="1:4">
      <c r="A17486" s="182" t="s">
        <v>6540</v>
      </c>
      <c r="B17486" s="182" t="s">
        <v>62032</v>
      </c>
      <c r="C17486" s="182" t="s">
        <v>59160</v>
      </c>
      <c r="D17486" s="182" t="s">
        <v>6539</v>
      </c>
    </row>
    <row r="17487" spans="1:4">
      <c r="A17487" s="182" t="s">
        <v>6538</v>
      </c>
      <c r="B17487" s="182" t="s">
        <v>61097</v>
      </c>
      <c r="C17487" s="182" t="s">
        <v>59160</v>
      </c>
      <c r="D17487" s="182" t="s">
        <v>6537</v>
      </c>
    </row>
    <row r="17488" spans="1:4">
      <c r="A17488" s="182" t="s">
        <v>6536</v>
      </c>
      <c r="B17488" s="182" t="s">
        <v>71875</v>
      </c>
      <c r="C17488" s="182" t="s">
        <v>59160</v>
      </c>
      <c r="D17488" s="182" t="s">
        <v>6535</v>
      </c>
    </row>
    <row r="17489" spans="1:4">
      <c r="A17489" s="182" t="s">
        <v>6534</v>
      </c>
      <c r="B17489" s="182" t="s">
        <v>73908</v>
      </c>
      <c r="C17489" s="182" t="s">
        <v>59160</v>
      </c>
      <c r="D17489" s="182" t="s">
        <v>6533</v>
      </c>
    </row>
    <row r="17490" spans="1:4">
      <c r="A17490" s="182" t="s">
        <v>6532</v>
      </c>
      <c r="B17490" s="182" t="s">
        <v>79700</v>
      </c>
      <c r="C17490" s="182" t="s">
        <v>59160</v>
      </c>
      <c r="D17490" s="182" t="s">
        <v>6531</v>
      </c>
    </row>
    <row r="17491" spans="1:4">
      <c r="A17491" s="182" t="s">
        <v>6530</v>
      </c>
      <c r="B17491" s="182" t="s">
        <v>77045</v>
      </c>
      <c r="C17491" s="182" t="s">
        <v>59160</v>
      </c>
      <c r="D17491" s="182" t="s">
        <v>6529</v>
      </c>
    </row>
    <row r="17492" spans="1:4">
      <c r="A17492" s="182" t="s">
        <v>6528</v>
      </c>
      <c r="B17492" s="182" t="s">
        <v>72719</v>
      </c>
      <c r="C17492" s="182" t="s">
        <v>59160</v>
      </c>
      <c r="D17492" s="182" t="s">
        <v>6527</v>
      </c>
    </row>
    <row r="17493" spans="1:4">
      <c r="A17493" s="182" t="s">
        <v>6526</v>
      </c>
      <c r="B17493" s="182" t="s">
        <v>81077</v>
      </c>
      <c r="C17493" s="182"/>
      <c r="D17493" s="182" t="s">
        <v>6525</v>
      </c>
    </row>
    <row r="17494" spans="1:4">
      <c r="A17494" s="182" t="s">
        <v>6524</v>
      </c>
      <c r="B17494" s="182" t="s">
        <v>63886</v>
      </c>
      <c r="C17494" s="182" t="s">
        <v>59160</v>
      </c>
      <c r="D17494" s="182" t="s">
        <v>6523</v>
      </c>
    </row>
    <row r="17495" spans="1:4">
      <c r="A17495" s="182" t="s">
        <v>6522</v>
      </c>
      <c r="B17495" s="182" t="s">
        <v>77795</v>
      </c>
      <c r="C17495" s="182" t="s">
        <v>59160</v>
      </c>
      <c r="D17495" s="182" t="s">
        <v>6521</v>
      </c>
    </row>
    <row r="17496" spans="1:4">
      <c r="A17496" s="182" t="s">
        <v>6520</v>
      </c>
      <c r="B17496" s="182" t="s">
        <v>79601</v>
      </c>
      <c r="C17496" s="182" t="s">
        <v>59160</v>
      </c>
      <c r="D17496" s="182" t="s">
        <v>6519</v>
      </c>
    </row>
    <row r="17497" spans="1:4">
      <c r="A17497" s="182" t="s">
        <v>6518</v>
      </c>
      <c r="B17497" s="182" t="s">
        <v>61620</v>
      </c>
      <c r="C17497" s="182" t="s">
        <v>59160</v>
      </c>
      <c r="D17497" s="182" t="s">
        <v>6517</v>
      </c>
    </row>
    <row r="17498" spans="1:4">
      <c r="A17498" s="182" t="s">
        <v>6516</v>
      </c>
      <c r="B17498" s="182" t="s">
        <v>68242</v>
      </c>
      <c r="C17498" s="182" t="s">
        <v>59160</v>
      </c>
      <c r="D17498" s="182" t="s">
        <v>6515</v>
      </c>
    </row>
    <row r="17499" spans="1:4">
      <c r="A17499" s="182" t="s">
        <v>6514</v>
      </c>
      <c r="B17499" s="182" t="s">
        <v>60403</v>
      </c>
      <c r="C17499" s="182" t="s">
        <v>59160</v>
      </c>
      <c r="D17499" s="182" t="s">
        <v>6513</v>
      </c>
    </row>
    <row r="17500" spans="1:4">
      <c r="A17500" s="182" t="s">
        <v>6512</v>
      </c>
      <c r="B17500" s="182" t="s">
        <v>69625</v>
      </c>
      <c r="C17500" s="182" t="s">
        <v>59160</v>
      </c>
      <c r="D17500" s="182" t="s">
        <v>6511</v>
      </c>
    </row>
    <row r="17501" spans="1:4">
      <c r="A17501" s="182" t="s">
        <v>6510</v>
      </c>
      <c r="B17501" s="182" t="s">
        <v>62033</v>
      </c>
      <c r="C17501" s="182" t="s">
        <v>59160</v>
      </c>
      <c r="D17501" s="182" t="s">
        <v>6509</v>
      </c>
    </row>
    <row r="17502" spans="1:4">
      <c r="A17502" s="182" t="s">
        <v>6508</v>
      </c>
      <c r="B17502" s="182" t="s">
        <v>63304</v>
      </c>
      <c r="C17502" s="182" t="s">
        <v>59160</v>
      </c>
      <c r="D17502" s="182" t="s">
        <v>6507</v>
      </c>
    </row>
    <row r="17503" spans="1:4">
      <c r="A17503" s="182" t="s">
        <v>6506</v>
      </c>
      <c r="B17503" s="182" t="s">
        <v>60852</v>
      </c>
      <c r="C17503" s="182" t="s">
        <v>59160</v>
      </c>
      <c r="D17503" s="182" t="s">
        <v>6505</v>
      </c>
    </row>
    <row r="17504" spans="1:4">
      <c r="A17504" s="182" t="s">
        <v>6504</v>
      </c>
      <c r="B17504" s="182" t="s">
        <v>66097</v>
      </c>
      <c r="C17504" s="182"/>
      <c r="D17504" s="182" t="s">
        <v>6503</v>
      </c>
    </row>
    <row r="17505" spans="1:4">
      <c r="A17505" s="182" t="s">
        <v>6502</v>
      </c>
      <c r="B17505" s="182" t="s">
        <v>65263</v>
      </c>
      <c r="C17505" s="182" t="s">
        <v>59160</v>
      </c>
      <c r="D17505" s="182" t="s">
        <v>6501</v>
      </c>
    </row>
    <row r="17506" spans="1:4">
      <c r="A17506" s="182" t="s">
        <v>6500</v>
      </c>
      <c r="B17506" s="182" t="s">
        <v>64555</v>
      </c>
      <c r="C17506" s="182" t="s">
        <v>59160</v>
      </c>
      <c r="D17506" s="182" t="s">
        <v>6499</v>
      </c>
    </row>
    <row r="17507" spans="1:4">
      <c r="A17507" s="182" t="s">
        <v>6498</v>
      </c>
      <c r="B17507" s="182" t="s">
        <v>74581</v>
      </c>
      <c r="C17507" s="182" t="s">
        <v>59160</v>
      </c>
      <c r="D17507" s="182" t="s">
        <v>6497</v>
      </c>
    </row>
    <row r="17508" spans="1:4">
      <c r="A17508" s="182" t="s">
        <v>6496</v>
      </c>
      <c r="B17508" s="182" t="s">
        <v>76866</v>
      </c>
      <c r="C17508" s="182" t="s">
        <v>59160</v>
      </c>
      <c r="D17508" s="182" t="s">
        <v>6495</v>
      </c>
    </row>
    <row r="17509" spans="1:4">
      <c r="A17509" s="182" t="s">
        <v>6494</v>
      </c>
      <c r="B17509" s="182" t="s">
        <v>72695</v>
      </c>
      <c r="C17509" s="182" t="s">
        <v>59160</v>
      </c>
      <c r="D17509" s="182" t="s">
        <v>6493</v>
      </c>
    </row>
    <row r="17510" spans="1:4">
      <c r="A17510" s="182" t="s">
        <v>6492</v>
      </c>
      <c r="B17510" s="182" t="s">
        <v>73096</v>
      </c>
      <c r="C17510" s="182" t="s">
        <v>59160</v>
      </c>
      <c r="D17510" s="182" t="s">
        <v>6491</v>
      </c>
    </row>
    <row r="17511" spans="1:4">
      <c r="A17511" s="182" t="s">
        <v>6490</v>
      </c>
      <c r="B17511" s="182" t="s">
        <v>66508</v>
      </c>
      <c r="C17511" s="182" t="s">
        <v>59160</v>
      </c>
      <c r="D17511" s="182" t="s">
        <v>6489</v>
      </c>
    </row>
    <row r="17512" spans="1:4">
      <c r="A17512" s="182" t="s">
        <v>6488</v>
      </c>
      <c r="B17512" s="182" t="s">
        <v>62956</v>
      </c>
      <c r="C17512" s="182" t="s">
        <v>59160</v>
      </c>
      <c r="D17512" s="182" t="s">
        <v>6487</v>
      </c>
    </row>
    <row r="17513" spans="1:4">
      <c r="A17513" s="182" t="s">
        <v>6486</v>
      </c>
      <c r="B17513" s="182" t="s">
        <v>69570</v>
      </c>
      <c r="C17513" s="182" t="s">
        <v>59160</v>
      </c>
      <c r="D17513" s="182" t="s">
        <v>6485</v>
      </c>
    </row>
    <row r="17514" spans="1:4">
      <c r="A17514" s="182" t="s">
        <v>6484</v>
      </c>
      <c r="B17514" s="182" t="s">
        <v>60649</v>
      </c>
      <c r="C17514" s="182" t="s">
        <v>59160</v>
      </c>
      <c r="D17514" s="182" t="s">
        <v>6483</v>
      </c>
    </row>
    <row r="17515" spans="1:4">
      <c r="A17515" s="182" t="s">
        <v>6482</v>
      </c>
      <c r="B17515" s="182" t="s">
        <v>62082</v>
      </c>
      <c r="C17515" s="182"/>
      <c r="D17515" s="182" t="s">
        <v>6481</v>
      </c>
    </row>
    <row r="17516" spans="1:4">
      <c r="A17516" s="182" t="s">
        <v>6480</v>
      </c>
      <c r="B17516" s="182" t="s">
        <v>62511</v>
      </c>
      <c r="C17516" s="182" t="s">
        <v>59160</v>
      </c>
      <c r="D17516" s="182" t="s">
        <v>6479</v>
      </c>
    </row>
    <row r="17517" spans="1:4">
      <c r="A17517" s="182" t="s">
        <v>6478</v>
      </c>
      <c r="B17517" s="182" t="s">
        <v>78565</v>
      </c>
      <c r="C17517" s="182" t="s">
        <v>59160</v>
      </c>
      <c r="D17517" s="182" t="s">
        <v>6477</v>
      </c>
    </row>
    <row r="17518" spans="1:4">
      <c r="A17518" s="182" t="s">
        <v>6476</v>
      </c>
      <c r="B17518" s="182" t="s">
        <v>61000</v>
      </c>
      <c r="C17518" s="182" t="s">
        <v>59160</v>
      </c>
      <c r="D17518" s="182" t="s">
        <v>6475</v>
      </c>
    </row>
    <row r="17519" spans="1:4">
      <c r="A17519" s="182" t="s">
        <v>6474</v>
      </c>
      <c r="B17519" s="182" t="s">
        <v>79795</v>
      </c>
      <c r="C17519" s="182" t="s">
        <v>59160</v>
      </c>
      <c r="D17519" s="182" t="s">
        <v>6473</v>
      </c>
    </row>
    <row r="17520" spans="1:4">
      <c r="A17520" s="182" t="s">
        <v>6472</v>
      </c>
      <c r="B17520" s="182" t="s">
        <v>67662</v>
      </c>
      <c r="C17520" s="182" t="s">
        <v>59160</v>
      </c>
      <c r="D17520" s="182" t="s">
        <v>6471</v>
      </c>
    </row>
    <row r="17521" spans="1:4">
      <c r="A17521" s="182" t="s">
        <v>6470</v>
      </c>
      <c r="B17521" s="182" t="s">
        <v>70427</v>
      </c>
      <c r="C17521" s="182" t="s">
        <v>59160</v>
      </c>
      <c r="D17521" s="182" t="s">
        <v>6469</v>
      </c>
    </row>
    <row r="17522" spans="1:4">
      <c r="A17522" s="182" t="s">
        <v>6468</v>
      </c>
      <c r="B17522" s="182" t="s">
        <v>74810</v>
      </c>
      <c r="C17522" s="182" t="s">
        <v>59160</v>
      </c>
      <c r="D17522" s="182" t="s">
        <v>6467</v>
      </c>
    </row>
    <row r="17523" spans="1:4">
      <c r="A17523" s="182" t="s">
        <v>6466</v>
      </c>
      <c r="B17523" s="182" t="s">
        <v>67172</v>
      </c>
      <c r="C17523" s="182" t="s">
        <v>59160</v>
      </c>
      <c r="D17523" s="182" t="s">
        <v>6465</v>
      </c>
    </row>
    <row r="17524" spans="1:4">
      <c r="A17524" s="182" t="s">
        <v>6464</v>
      </c>
      <c r="B17524" s="182" t="s">
        <v>70690</v>
      </c>
      <c r="C17524" s="182" t="s">
        <v>59160</v>
      </c>
      <c r="D17524" s="182" t="s">
        <v>6463</v>
      </c>
    </row>
    <row r="17525" spans="1:4">
      <c r="A17525" s="182" t="s">
        <v>6462</v>
      </c>
      <c r="B17525" s="182" t="s">
        <v>61602</v>
      </c>
      <c r="C17525" s="182" t="s">
        <v>59160</v>
      </c>
      <c r="D17525" s="182" t="s">
        <v>6461</v>
      </c>
    </row>
    <row r="17526" spans="1:4">
      <c r="A17526" s="182" t="s">
        <v>6460</v>
      </c>
      <c r="B17526" s="182" t="s">
        <v>60561</v>
      </c>
      <c r="C17526" s="182"/>
      <c r="D17526" s="182" t="s">
        <v>6459</v>
      </c>
    </row>
    <row r="17527" spans="1:4">
      <c r="A17527" s="182" t="s">
        <v>6458</v>
      </c>
      <c r="B17527" s="182" t="s">
        <v>66577</v>
      </c>
      <c r="C17527" s="182" t="s">
        <v>59160</v>
      </c>
      <c r="D17527" s="182" t="s">
        <v>6457</v>
      </c>
    </row>
    <row r="17528" spans="1:4">
      <c r="A17528" s="182" t="s">
        <v>6456</v>
      </c>
      <c r="B17528" s="182" t="s">
        <v>65555</v>
      </c>
      <c r="C17528" s="182" t="s">
        <v>59160</v>
      </c>
      <c r="D17528" s="182" t="s">
        <v>6455</v>
      </c>
    </row>
    <row r="17529" spans="1:4">
      <c r="A17529" s="182" t="s">
        <v>6454</v>
      </c>
      <c r="B17529" s="182" t="s">
        <v>72959</v>
      </c>
      <c r="C17529" s="182" t="s">
        <v>59160</v>
      </c>
      <c r="D17529" s="182" t="s">
        <v>6453</v>
      </c>
    </row>
    <row r="17530" spans="1:4">
      <c r="A17530" s="182" t="s">
        <v>6452</v>
      </c>
      <c r="B17530" s="182" t="s">
        <v>72699</v>
      </c>
      <c r="C17530" s="182" t="s">
        <v>59160</v>
      </c>
      <c r="D17530" s="182" t="s">
        <v>6451</v>
      </c>
    </row>
    <row r="17531" spans="1:4">
      <c r="A17531" s="182" t="s">
        <v>6450</v>
      </c>
      <c r="B17531" s="182" t="s">
        <v>63785</v>
      </c>
      <c r="C17531" s="182" t="s">
        <v>59160</v>
      </c>
      <c r="D17531" s="182" t="s">
        <v>6449</v>
      </c>
    </row>
    <row r="17532" spans="1:4">
      <c r="A17532" s="182" t="s">
        <v>6448</v>
      </c>
      <c r="B17532" s="182" t="s">
        <v>66657</v>
      </c>
      <c r="C17532" s="182" t="s">
        <v>59226</v>
      </c>
      <c r="D17532" s="182" t="s">
        <v>6447</v>
      </c>
    </row>
    <row r="17533" spans="1:4">
      <c r="A17533" s="182" t="s">
        <v>6446</v>
      </c>
      <c r="B17533" s="182" t="s">
        <v>67923</v>
      </c>
      <c r="C17533" s="182" t="s">
        <v>59812</v>
      </c>
      <c r="D17533" s="182" t="s">
        <v>6445</v>
      </c>
    </row>
    <row r="17534" spans="1:4">
      <c r="A17534" s="182" t="s">
        <v>6444</v>
      </c>
      <c r="B17534" s="182" t="s">
        <v>74879</v>
      </c>
      <c r="C17534" s="182" t="s">
        <v>59812</v>
      </c>
      <c r="D17534" s="182" t="s">
        <v>6443</v>
      </c>
    </row>
    <row r="17535" spans="1:4">
      <c r="A17535" s="182" t="s">
        <v>6442</v>
      </c>
      <c r="B17535" s="182" t="s">
        <v>76212</v>
      </c>
      <c r="C17535" s="182" t="s">
        <v>60366</v>
      </c>
      <c r="D17535" s="182" t="s">
        <v>6441</v>
      </c>
    </row>
    <row r="17536" spans="1:4">
      <c r="A17536" s="182" t="s">
        <v>6440</v>
      </c>
      <c r="B17536" s="182" t="s">
        <v>78300</v>
      </c>
      <c r="C17536" s="182" t="s">
        <v>59283</v>
      </c>
      <c r="D17536" s="182" t="s">
        <v>6439</v>
      </c>
    </row>
    <row r="17537" spans="1:4">
      <c r="A17537" s="182" t="s">
        <v>6438</v>
      </c>
      <c r="B17537" s="182" t="s">
        <v>78536</v>
      </c>
      <c r="C17537" s="182"/>
      <c r="D17537" s="182" t="s">
        <v>6437</v>
      </c>
    </row>
    <row r="17538" spans="1:4">
      <c r="A17538" s="182" t="s">
        <v>6436</v>
      </c>
      <c r="B17538" s="182" t="s">
        <v>64208</v>
      </c>
      <c r="C17538" s="182" t="s">
        <v>59226</v>
      </c>
      <c r="D17538" s="182" t="s">
        <v>6435</v>
      </c>
    </row>
    <row r="17539" spans="1:4">
      <c r="A17539" s="182" t="s">
        <v>6434</v>
      </c>
      <c r="B17539" s="182" t="s">
        <v>64088</v>
      </c>
      <c r="C17539" s="182" t="s">
        <v>59226</v>
      </c>
      <c r="D17539" s="182" t="s">
        <v>6433</v>
      </c>
    </row>
    <row r="17540" spans="1:4">
      <c r="A17540" s="182" t="s">
        <v>6432</v>
      </c>
      <c r="B17540" s="182" t="s">
        <v>61716</v>
      </c>
      <c r="C17540" s="182" t="s">
        <v>59226</v>
      </c>
      <c r="D17540" s="182" t="s">
        <v>6431</v>
      </c>
    </row>
    <row r="17541" spans="1:4">
      <c r="A17541" s="182" t="s">
        <v>6430</v>
      </c>
      <c r="B17541" s="182" t="s">
        <v>59275</v>
      </c>
      <c r="C17541" s="182" t="s">
        <v>59226</v>
      </c>
      <c r="D17541" s="182" t="s">
        <v>6429</v>
      </c>
    </row>
    <row r="17542" spans="1:4">
      <c r="A17542" s="182" t="s">
        <v>6428</v>
      </c>
      <c r="B17542" s="182" t="s">
        <v>75727</v>
      </c>
      <c r="C17542" s="182" t="s">
        <v>66483</v>
      </c>
      <c r="D17542" s="182" t="s">
        <v>6427</v>
      </c>
    </row>
    <row r="17543" spans="1:4">
      <c r="A17543" s="182" t="s">
        <v>6426</v>
      </c>
      <c r="B17543" s="182" t="s">
        <v>74445</v>
      </c>
      <c r="C17543" s="182" t="s">
        <v>66483</v>
      </c>
      <c r="D17543" s="182" t="s">
        <v>6425</v>
      </c>
    </row>
    <row r="17544" spans="1:4">
      <c r="A17544" s="182" t="s">
        <v>6424</v>
      </c>
      <c r="B17544" s="182" t="s">
        <v>73676</v>
      </c>
      <c r="C17544" s="182" t="s">
        <v>59160</v>
      </c>
      <c r="D17544" s="182" t="s">
        <v>6423</v>
      </c>
    </row>
    <row r="17545" spans="1:4">
      <c r="A17545" s="182" t="s">
        <v>6422</v>
      </c>
      <c r="B17545" s="182" t="s">
        <v>66116</v>
      </c>
      <c r="C17545" s="182" t="s">
        <v>59160</v>
      </c>
      <c r="D17545" s="182" t="s">
        <v>6421</v>
      </c>
    </row>
    <row r="17546" spans="1:4">
      <c r="A17546" s="182" t="s">
        <v>6420</v>
      </c>
      <c r="B17546" s="182" t="s">
        <v>75144</v>
      </c>
      <c r="C17546" s="182" t="s">
        <v>59160</v>
      </c>
      <c r="D17546" s="182" t="s">
        <v>6419</v>
      </c>
    </row>
    <row r="17547" spans="1:4">
      <c r="A17547" s="182" t="s">
        <v>6418</v>
      </c>
      <c r="B17547" s="182" t="s">
        <v>64320</v>
      </c>
      <c r="C17547" s="182" t="s">
        <v>59160</v>
      </c>
      <c r="D17547" s="182" t="s">
        <v>6417</v>
      </c>
    </row>
    <row r="17548" spans="1:4">
      <c r="A17548" s="182" t="s">
        <v>6416</v>
      </c>
      <c r="B17548" s="182" t="s">
        <v>64045</v>
      </c>
      <c r="C17548" s="182"/>
      <c r="D17548" s="182" t="s">
        <v>6415</v>
      </c>
    </row>
    <row r="17549" spans="1:4">
      <c r="A17549" s="182" t="s">
        <v>6414</v>
      </c>
      <c r="B17549" s="182" t="s">
        <v>69816</v>
      </c>
      <c r="C17549" s="182" t="s">
        <v>59160</v>
      </c>
      <c r="D17549" s="182" t="s">
        <v>6413</v>
      </c>
    </row>
    <row r="17550" spans="1:4">
      <c r="A17550" s="182" t="s">
        <v>6412</v>
      </c>
      <c r="B17550" s="182" t="s">
        <v>67036</v>
      </c>
      <c r="C17550" s="182" t="s">
        <v>59160</v>
      </c>
      <c r="D17550" s="182" t="s">
        <v>6411</v>
      </c>
    </row>
    <row r="17551" spans="1:4">
      <c r="A17551" s="182" t="s">
        <v>6410</v>
      </c>
      <c r="B17551" s="182" t="s">
        <v>61140</v>
      </c>
      <c r="C17551" s="182" t="s">
        <v>59160</v>
      </c>
      <c r="D17551" s="182" t="s">
        <v>6409</v>
      </c>
    </row>
    <row r="17552" spans="1:4">
      <c r="A17552" s="182" t="s">
        <v>6408</v>
      </c>
      <c r="B17552" s="182" t="s">
        <v>74821</v>
      </c>
      <c r="C17552" s="182" t="s">
        <v>59160</v>
      </c>
      <c r="D17552" s="182" t="s">
        <v>6407</v>
      </c>
    </row>
    <row r="17553" spans="1:4">
      <c r="A17553" s="182" t="s">
        <v>6406</v>
      </c>
      <c r="B17553" s="182" t="s">
        <v>77921</v>
      </c>
      <c r="C17553" s="182" t="s">
        <v>59160</v>
      </c>
      <c r="D17553" s="182" t="s">
        <v>6405</v>
      </c>
    </row>
    <row r="17554" spans="1:4">
      <c r="A17554" s="182" t="s">
        <v>6404</v>
      </c>
      <c r="B17554" s="182" t="s">
        <v>68877</v>
      </c>
      <c r="C17554" s="182" t="s">
        <v>59160</v>
      </c>
      <c r="D17554" s="182" t="s">
        <v>6403</v>
      </c>
    </row>
    <row r="17555" spans="1:4">
      <c r="A17555" s="182" t="s">
        <v>6402</v>
      </c>
      <c r="B17555" s="182" t="s">
        <v>76637</v>
      </c>
      <c r="C17555" s="182" t="s">
        <v>59160</v>
      </c>
      <c r="D17555" s="182" t="s">
        <v>6401</v>
      </c>
    </row>
    <row r="17556" spans="1:4">
      <c r="A17556" s="182" t="s">
        <v>6400</v>
      </c>
      <c r="B17556" s="182" t="s">
        <v>71333</v>
      </c>
      <c r="C17556" s="182" t="s">
        <v>59160</v>
      </c>
      <c r="D17556" s="182" t="s">
        <v>6399</v>
      </c>
    </row>
    <row r="17557" spans="1:4">
      <c r="A17557" s="182" t="s">
        <v>6398</v>
      </c>
      <c r="B17557" s="182" t="s">
        <v>79932</v>
      </c>
      <c r="C17557" s="182" t="s">
        <v>59160</v>
      </c>
      <c r="D17557" s="182" t="s">
        <v>6397</v>
      </c>
    </row>
    <row r="17558" spans="1:4">
      <c r="A17558" s="182" t="s">
        <v>6396</v>
      </c>
      <c r="B17558" s="182" t="s">
        <v>79042</v>
      </c>
      <c r="C17558" s="182" t="s">
        <v>59160</v>
      </c>
      <c r="D17558" s="182" t="s">
        <v>6395</v>
      </c>
    </row>
    <row r="17559" spans="1:4">
      <c r="A17559" s="182" t="s">
        <v>6394</v>
      </c>
      <c r="B17559" s="182" t="s">
        <v>63955</v>
      </c>
      <c r="C17559" s="182"/>
      <c r="D17559" s="182" t="s">
        <v>6393</v>
      </c>
    </row>
    <row r="17560" spans="1:4">
      <c r="A17560" s="182" t="s">
        <v>6392</v>
      </c>
      <c r="B17560" s="182" t="s">
        <v>60146</v>
      </c>
      <c r="C17560" s="182" t="s">
        <v>59160</v>
      </c>
      <c r="D17560" s="182" t="s">
        <v>6391</v>
      </c>
    </row>
    <row r="17561" spans="1:4">
      <c r="A17561" s="182" t="s">
        <v>6390</v>
      </c>
      <c r="B17561" s="182" t="s">
        <v>80316</v>
      </c>
      <c r="C17561" s="182" t="s">
        <v>59160</v>
      </c>
      <c r="D17561" s="182" t="s">
        <v>6389</v>
      </c>
    </row>
    <row r="17562" spans="1:4">
      <c r="A17562" s="182" t="s">
        <v>6388</v>
      </c>
      <c r="B17562" s="182" t="s">
        <v>72255</v>
      </c>
      <c r="C17562" s="182" t="s">
        <v>59160</v>
      </c>
      <c r="D17562" s="182" t="s">
        <v>6387</v>
      </c>
    </row>
    <row r="17563" spans="1:4">
      <c r="A17563" s="182" t="s">
        <v>6386</v>
      </c>
      <c r="B17563" s="182" t="s">
        <v>69173</v>
      </c>
      <c r="C17563" s="182" t="s">
        <v>59160</v>
      </c>
      <c r="D17563" s="182" t="s">
        <v>6385</v>
      </c>
    </row>
    <row r="17564" spans="1:4">
      <c r="A17564" s="182" t="s">
        <v>6382</v>
      </c>
      <c r="B17564" s="182" t="s">
        <v>62588</v>
      </c>
      <c r="C17564" s="182" t="s">
        <v>59160</v>
      </c>
      <c r="D17564" s="182" t="s">
        <v>6381</v>
      </c>
    </row>
    <row r="17565" spans="1:4">
      <c r="A17565" s="182" t="s">
        <v>6380</v>
      </c>
      <c r="B17565" s="182" t="s">
        <v>80348</v>
      </c>
      <c r="C17565" s="182" t="s">
        <v>59226</v>
      </c>
      <c r="D17565" s="182" t="s">
        <v>6379</v>
      </c>
    </row>
    <row r="17566" spans="1:4">
      <c r="A17566" s="182" t="s">
        <v>6378</v>
      </c>
      <c r="B17566" s="182" t="s">
        <v>75521</v>
      </c>
      <c r="C17566" s="182" t="s">
        <v>59226</v>
      </c>
      <c r="D17566" s="182" t="s">
        <v>6377</v>
      </c>
    </row>
    <row r="17567" spans="1:4">
      <c r="A17567" s="182" t="s">
        <v>6376</v>
      </c>
      <c r="B17567" s="182" t="s">
        <v>73978</v>
      </c>
      <c r="C17567" s="182" t="s">
        <v>59226</v>
      </c>
      <c r="D17567" s="182" t="s">
        <v>6375</v>
      </c>
    </row>
    <row r="17568" spans="1:4">
      <c r="A17568" s="182" t="s">
        <v>6374</v>
      </c>
      <c r="B17568" s="182" t="s">
        <v>62441</v>
      </c>
      <c r="C17568" s="182" t="s">
        <v>59283</v>
      </c>
      <c r="D17568" s="182" t="s">
        <v>6373</v>
      </c>
    </row>
    <row r="17569" spans="1:4">
      <c r="A17569" s="182" t="s">
        <v>6372</v>
      </c>
      <c r="B17569" s="182" t="s">
        <v>68547</v>
      </c>
      <c r="C17569" s="182" t="s">
        <v>59226</v>
      </c>
      <c r="D17569" s="182" t="s">
        <v>6371</v>
      </c>
    </row>
    <row r="17570" spans="1:4">
      <c r="A17570" s="182" t="s">
        <v>6370</v>
      </c>
      <c r="B17570" s="182" t="s">
        <v>67697</v>
      </c>
      <c r="C17570" s="182"/>
      <c r="D17570" s="182" t="s">
        <v>6369</v>
      </c>
    </row>
    <row r="17571" spans="1:4">
      <c r="A17571" s="182" t="s">
        <v>6368</v>
      </c>
      <c r="B17571" s="182" t="s">
        <v>64355</v>
      </c>
      <c r="C17571" s="182" t="s">
        <v>59226</v>
      </c>
      <c r="D17571" s="182" t="s">
        <v>6367</v>
      </c>
    </row>
    <row r="17572" spans="1:4">
      <c r="A17572" s="182" t="s">
        <v>6366</v>
      </c>
      <c r="B17572" s="182" t="s">
        <v>67100</v>
      </c>
      <c r="C17572" s="182" t="s">
        <v>59924</v>
      </c>
      <c r="D17572" s="182" t="s">
        <v>6365</v>
      </c>
    </row>
    <row r="17573" spans="1:4">
      <c r="A17573" s="182" t="s">
        <v>6364</v>
      </c>
      <c r="B17573" s="182" t="s">
        <v>76067</v>
      </c>
      <c r="C17573" s="182" t="s">
        <v>59160</v>
      </c>
      <c r="D17573" s="182" t="s">
        <v>6363</v>
      </c>
    </row>
    <row r="17574" spans="1:4">
      <c r="A17574" s="182" t="s">
        <v>6362</v>
      </c>
      <c r="B17574" s="182" t="s">
        <v>79294</v>
      </c>
      <c r="C17574" s="182" t="s">
        <v>59160</v>
      </c>
      <c r="D17574" s="182" t="s">
        <v>6361</v>
      </c>
    </row>
    <row r="17575" spans="1:4">
      <c r="A17575" s="182" t="s">
        <v>6360</v>
      </c>
      <c r="B17575" s="182" t="s">
        <v>77137</v>
      </c>
      <c r="C17575" s="182" t="s">
        <v>59160</v>
      </c>
      <c r="D17575" s="182" t="s">
        <v>6359</v>
      </c>
    </row>
    <row r="17576" spans="1:4">
      <c r="A17576" s="182" t="s">
        <v>6358</v>
      </c>
      <c r="B17576" s="182" t="s">
        <v>63102</v>
      </c>
      <c r="C17576" s="182" t="s">
        <v>59160</v>
      </c>
      <c r="D17576" s="182" t="s">
        <v>6357</v>
      </c>
    </row>
    <row r="17577" spans="1:4">
      <c r="A17577" s="182" t="s">
        <v>6356</v>
      </c>
      <c r="B17577" s="182" t="s">
        <v>64890</v>
      </c>
      <c r="C17577" s="182" t="s">
        <v>59160</v>
      </c>
      <c r="D17577" s="182" t="s">
        <v>6355</v>
      </c>
    </row>
    <row r="17578" spans="1:4">
      <c r="A17578" s="182" t="s">
        <v>6354</v>
      </c>
      <c r="B17578" s="182" t="s">
        <v>80225</v>
      </c>
      <c r="C17578" s="182" t="s">
        <v>59226</v>
      </c>
      <c r="D17578" s="182" t="s">
        <v>6353</v>
      </c>
    </row>
    <row r="17579" spans="1:4">
      <c r="A17579" s="182" t="s">
        <v>6352</v>
      </c>
      <c r="B17579" s="182" t="s">
        <v>79448</v>
      </c>
      <c r="C17579" s="182" t="s">
        <v>59226</v>
      </c>
      <c r="D17579" s="182" t="s">
        <v>6351</v>
      </c>
    </row>
    <row r="17580" spans="1:4">
      <c r="A17580" s="182" t="s">
        <v>6350</v>
      </c>
      <c r="B17580" s="182" t="s">
        <v>77469</v>
      </c>
      <c r="C17580" s="182" t="s">
        <v>59226</v>
      </c>
      <c r="D17580" s="182" t="s">
        <v>6349</v>
      </c>
    </row>
    <row r="17581" spans="1:4">
      <c r="A17581" s="182" t="s">
        <v>6348</v>
      </c>
      <c r="B17581" s="182" t="s">
        <v>70536</v>
      </c>
      <c r="C17581" s="182"/>
      <c r="D17581" s="182" t="s">
        <v>6347</v>
      </c>
    </row>
    <row r="17582" spans="1:4">
      <c r="A17582" s="182" t="s">
        <v>6346</v>
      </c>
      <c r="B17582" s="182" t="s">
        <v>63450</v>
      </c>
      <c r="C17582" s="182"/>
      <c r="D17582" s="182" t="s">
        <v>6345</v>
      </c>
    </row>
    <row r="17583" spans="1:4">
      <c r="A17583" s="182" t="s">
        <v>6344</v>
      </c>
      <c r="B17583" s="182" t="s">
        <v>74514</v>
      </c>
      <c r="C17583" s="182" t="s">
        <v>59226</v>
      </c>
      <c r="D17583" s="182" t="s">
        <v>6343</v>
      </c>
    </row>
    <row r="17584" spans="1:4">
      <c r="A17584" s="182" t="s">
        <v>6342</v>
      </c>
      <c r="B17584" s="182" t="s">
        <v>59225</v>
      </c>
      <c r="C17584" s="182" t="s">
        <v>59226</v>
      </c>
      <c r="D17584" s="182" t="s">
        <v>6341</v>
      </c>
    </row>
    <row r="17585" spans="1:4">
      <c r="A17585" s="182" t="s">
        <v>6340</v>
      </c>
      <c r="B17585" s="182" t="s">
        <v>66134</v>
      </c>
      <c r="C17585" s="182" t="s">
        <v>59812</v>
      </c>
      <c r="D17585" s="182" t="s">
        <v>6339</v>
      </c>
    </row>
    <row r="17586" spans="1:4">
      <c r="A17586" s="182" t="s">
        <v>6338</v>
      </c>
      <c r="B17586" s="182" t="s">
        <v>74777</v>
      </c>
      <c r="C17586" s="182" t="s">
        <v>59226</v>
      </c>
      <c r="D17586" s="182" t="s">
        <v>6337</v>
      </c>
    </row>
    <row r="17587" spans="1:4">
      <c r="A17587" s="182" t="s">
        <v>6336</v>
      </c>
      <c r="B17587" s="182" t="s">
        <v>74412</v>
      </c>
      <c r="C17587" s="182" t="s">
        <v>59226</v>
      </c>
      <c r="D17587" s="182" t="s">
        <v>6335</v>
      </c>
    </row>
    <row r="17588" spans="1:4">
      <c r="A17588" s="182" t="s">
        <v>6334</v>
      </c>
      <c r="B17588" s="182" t="s">
        <v>61305</v>
      </c>
      <c r="C17588" s="182" t="s">
        <v>59226</v>
      </c>
      <c r="D17588" s="182" t="s">
        <v>6333</v>
      </c>
    </row>
    <row r="17589" spans="1:4">
      <c r="A17589" s="182" t="s">
        <v>6332</v>
      </c>
      <c r="B17589" s="182" t="s">
        <v>65291</v>
      </c>
      <c r="C17589" s="182" t="s">
        <v>59226</v>
      </c>
      <c r="D17589" s="182" t="s">
        <v>6331</v>
      </c>
    </row>
    <row r="17590" spans="1:4">
      <c r="A17590" s="182" t="s">
        <v>6330</v>
      </c>
      <c r="B17590" s="182" t="s">
        <v>69266</v>
      </c>
      <c r="C17590" s="182" t="s">
        <v>59226</v>
      </c>
      <c r="D17590" s="182" t="s">
        <v>6329</v>
      </c>
    </row>
    <row r="17591" spans="1:4">
      <c r="A17591" s="182" t="s">
        <v>6328</v>
      </c>
      <c r="B17591" s="182" t="s">
        <v>61587</v>
      </c>
      <c r="C17591" s="182" t="s">
        <v>59226</v>
      </c>
      <c r="D17591" s="182" t="s">
        <v>6327</v>
      </c>
    </row>
    <row r="17592" spans="1:4">
      <c r="A17592" s="182" t="s">
        <v>6326</v>
      </c>
      <c r="B17592" s="182" t="s">
        <v>68379</v>
      </c>
      <c r="C17592" s="182" t="s">
        <v>59283</v>
      </c>
      <c r="D17592" s="182" t="s">
        <v>6325</v>
      </c>
    </row>
    <row r="17593" spans="1:4">
      <c r="A17593" s="182" t="s">
        <v>6324</v>
      </c>
      <c r="B17593" s="182" t="s">
        <v>60450</v>
      </c>
      <c r="C17593" s="182"/>
      <c r="D17593" s="182" t="s">
        <v>6323</v>
      </c>
    </row>
    <row r="17594" spans="1:4">
      <c r="A17594" s="182" t="s">
        <v>6322</v>
      </c>
      <c r="B17594" s="182" t="s">
        <v>74729</v>
      </c>
      <c r="C17594" s="182" t="s">
        <v>59160</v>
      </c>
      <c r="D17594" s="182" t="s">
        <v>6321</v>
      </c>
    </row>
    <row r="17595" spans="1:4">
      <c r="A17595" s="182" t="s">
        <v>6320</v>
      </c>
      <c r="B17595" s="182" t="s">
        <v>75143</v>
      </c>
      <c r="C17595" s="182" t="s">
        <v>59160</v>
      </c>
      <c r="D17595" s="182" t="s">
        <v>6319</v>
      </c>
    </row>
    <row r="17596" spans="1:4">
      <c r="A17596" s="182" t="s">
        <v>6318</v>
      </c>
      <c r="B17596" s="182" t="s">
        <v>80278</v>
      </c>
      <c r="C17596" s="182" t="s">
        <v>80279</v>
      </c>
      <c r="D17596" s="182" t="s">
        <v>6317</v>
      </c>
    </row>
    <row r="17597" spans="1:4">
      <c r="A17597" s="182" t="s">
        <v>6316</v>
      </c>
      <c r="B17597" s="182" t="s">
        <v>71725</v>
      </c>
      <c r="C17597" s="182" t="s">
        <v>59160</v>
      </c>
      <c r="D17597" s="182" t="s">
        <v>6315</v>
      </c>
    </row>
    <row r="17598" spans="1:4">
      <c r="A17598" s="182" t="s">
        <v>6314</v>
      </c>
      <c r="B17598" s="182" t="s">
        <v>64008</v>
      </c>
      <c r="C17598" s="182" t="s">
        <v>64009</v>
      </c>
      <c r="D17598" s="182" t="s">
        <v>6313</v>
      </c>
    </row>
    <row r="17599" spans="1:4">
      <c r="A17599" s="182" t="s">
        <v>6312</v>
      </c>
      <c r="B17599" s="182" t="s">
        <v>77929</v>
      </c>
      <c r="C17599" s="182" t="s">
        <v>59924</v>
      </c>
      <c r="D17599" s="182" t="s">
        <v>6311</v>
      </c>
    </row>
    <row r="17600" spans="1:4">
      <c r="A17600" s="182" t="s">
        <v>6310</v>
      </c>
      <c r="B17600" s="182" t="s">
        <v>71011</v>
      </c>
      <c r="C17600" s="182" t="s">
        <v>59226</v>
      </c>
      <c r="D17600" s="182" t="s">
        <v>6309</v>
      </c>
    </row>
    <row r="17601" spans="1:4">
      <c r="A17601" s="182" t="s">
        <v>6308</v>
      </c>
      <c r="B17601" s="182" t="s">
        <v>76261</v>
      </c>
      <c r="C17601" s="182" t="s">
        <v>59160</v>
      </c>
      <c r="D17601" s="182" t="s">
        <v>6307</v>
      </c>
    </row>
    <row r="17602" spans="1:4">
      <c r="A17602" s="182" t="s">
        <v>6306</v>
      </c>
      <c r="B17602" s="182" t="s">
        <v>77812</v>
      </c>
      <c r="C17602" s="182" t="s">
        <v>59160</v>
      </c>
      <c r="D17602" s="182" t="s">
        <v>6305</v>
      </c>
    </row>
    <row r="17603" spans="1:4">
      <c r="A17603" s="182" t="s">
        <v>6304</v>
      </c>
      <c r="B17603" s="182" t="s">
        <v>64888</v>
      </c>
      <c r="C17603" s="182" t="s">
        <v>59160</v>
      </c>
      <c r="D17603" s="182" t="s">
        <v>6303</v>
      </c>
    </row>
    <row r="17604" spans="1:4">
      <c r="A17604" s="182" t="s">
        <v>6302</v>
      </c>
      <c r="B17604" s="182" t="s">
        <v>74748</v>
      </c>
      <c r="C17604" s="182"/>
      <c r="D17604" s="182" t="s">
        <v>6301</v>
      </c>
    </row>
    <row r="17605" spans="1:4">
      <c r="A17605" s="182" t="s">
        <v>6300</v>
      </c>
      <c r="B17605" s="182" t="s">
        <v>80525</v>
      </c>
      <c r="C17605" s="182" t="s">
        <v>59160</v>
      </c>
      <c r="D17605" s="182" t="s">
        <v>6299</v>
      </c>
    </row>
    <row r="17606" spans="1:4">
      <c r="A17606" s="182" t="s">
        <v>6298</v>
      </c>
      <c r="B17606" s="182" t="s">
        <v>80916</v>
      </c>
      <c r="C17606" s="182" t="s">
        <v>59160</v>
      </c>
      <c r="D17606" s="182" t="s">
        <v>6297</v>
      </c>
    </row>
    <row r="17607" spans="1:4">
      <c r="A17607" s="182" t="s">
        <v>6296</v>
      </c>
      <c r="B17607" s="182" t="s">
        <v>66709</v>
      </c>
      <c r="C17607" s="182" t="s">
        <v>59160</v>
      </c>
      <c r="D17607" s="182" t="s">
        <v>6295</v>
      </c>
    </row>
    <row r="17608" spans="1:4">
      <c r="A17608" s="182" t="s">
        <v>6294</v>
      </c>
      <c r="B17608" s="182" t="s">
        <v>66869</v>
      </c>
      <c r="C17608" s="182" t="s">
        <v>59160</v>
      </c>
      <c r="D17608" s="182" t="s">
        <v>6293</v>
      </c>
    </row>
    <row r="17609" spans="1:4">
      <c r="A17609" s="182" t="s">
        <v>6292</v>
      </c>
      <c r="B17609" s="182" t="s">
        <v>61844</v>
      </c>
      <c r="C17609" s="182" t="s">
        <v>59160</v>
      </c>
      <c r="D17609" s="182" t="s">
        <v>6291</v>
      </c>
    </row>
    <row r="17610" spans="1:4">
      <c r="A17610" s="182" t="s">
        <v>6290</v>
      </c>
      <c r="B17610" s="182" t="s">
        <v>61527</v>
      </c>
      <c r="C17610" s="182" t="s">
        <v>59160</v>
      </c>
      <c r="D17610" s="182" t="s">
        <v>6289</v>
      </c>
    </row>
    <row r="17611" spans="1:4">
      <c r="A17611" s="182" t="s">
        <v>6288</v>
      </c>
      <c r="B17611" s="182" t="s">
        <v>75386</v>
      </c>
      <c r="C17611" s="182" t="s">
        <v>59160</v>
      </c>
      <c r="D17611" s="182" t="s">
        <v>6287</v>
      </c>
    </row>
    <row r="17612" spans="1:4">
      <c r="A17612" s="182" t="s">
        <v>6286</v>
      </c>
      <c r="B17612" s="182" t="s">
        <v>81035</v>
      </c>
      <c r="C17612" s="182" t="s">
        <v>59160</v>
      </c>
      <c r="D17612" s="182" t="s">
        <v>6285</v>
      </c>
    </row>
    <row r="17613" spans="1:4">
      <c r="A17613" s="182" t="s">
        <v>6284</v>
      </c>
      <c r="B17613" s="182" t="s">
        <v>67633</v>
      </c>
      <c r="C17613" s="182" t="s">
        <v>59160</v>
      </c>
      <c r="D17613" s="182" t="s">
        <v>6283</v>
      </c>
    </row>
    <row r="17614" spans="1:4">
      <c r="A17614" s="182" t="s">
        <v>6282</v>
      </c>
      <c r="B17614" s="182" t="s">
        <v>78475</v>
      </c>
      <c r="C17614" s="182" t="s">
        <v>59160</v>
      </c>
      <c r="D17614" s="182" t="s">
        <v>6281</v>
      </c>
    </row>
    <row r="17615" spans="1:4">
      <c r="A17615" s="182" t="s">
        <v>6280</v>
      </c>
      <c r="B17615" s="182" t="s">
        <v>70874</v>
      </c>
      <c r="C17615" s="182"/>
      <c r="D17615" s="182" t="s">
        <v>6279</v>
      </c>
    </row>
    <row r="17616" spans="1:4">
      <c r="A17616" s="182" t="s">
        <v>6278</v>
      </c>
      <c r="B17616" s="182" t="s">
        <v>71508</v>
      </c>
      <c r="C17616" s="182" t="s">
        <v>59160</v>
      </c>
      <c r="D17616" s="182" t="s">
        <v>6277</v>
      </c>
    </row>
    <row r="17617" spans="1:4">
      <c r="A17617" s="182" t="s">
        <v>6276</v>
      </c>
      <c r="B17617" s="182" t="s">
        <v>69545</v>
      </c>
      <c r="C17617" s="182" t="s">
        <v>59160</v>
      </c>
      <c r="D17617" s="182" t="s">
        <v>6275</v>
      </c>
    </row>
    <row r="17618" spans="1:4">
      <c r="A17618" s="182" t="s">
        <v>6274</v>
      </c>
      <c r="B17618" s="182" t="s">
        <v>69049</v>
      </c>
      <c r="C17618" s="182" t="s">
        <v>59160</v>
      </c>
      <c r="D17618" s="182" t="s">
        <v>6273</v>
      </c>
    </row>
    <row r="17619" spans="1:4">
      <c r="A17619" s="182" t="s">
        <v>6272</v>
      </c>
      <c r="B17619" s="182" t="s">
        <v>69000</v>
      </c>
      <c r="C17619" s="182" t="s">
        <v>59160</v>
      </c>
      <c r="D17619" s="182" t="s">
        <v>6271</v>
      </c>
    </row>
    <row r="17620" spans="1:4">
      <c r="A17620" s="182" t="s">
        <v>6270</v>
      </c>
      <c r="B17620" s="182" t="s">
        <v>80583</v>
      </c>
      <c r="C17620" s="182" t="s">
        <v>59160</v>
      </c>
      <c r="D17620" s="182" t="s">
        <v>6269</v>
      </c>
    </row>
    <row r="17621" spans="1:4">
      <c r="A17621" s="182" t="s">
        <v>6268</v>
      </c>
      <c r="B17621" s="182" t="s">
        <v>64735</v>
      </c>
      <c r="C17621" s="182" t="s">
        <v>59160</v>
      </c>
      <c r="D17621" s="182" t="s">
        <v>6267</v>
      </c>
    </row>
    <row r="17622" spans="1:4">
      <c r="A17622" s="182" t="s">
        <v>6266</v>
      </c>
      <c r="B17622" s="182" t="s">
        <v>75382</v>
      </c>
      <c r="C17622" s="182" t="s">
        <v>59160</v>
      </c>
      <c r="D17622" s="182" t="s">
        <v>6265</v>
      </c>
    </row>
    <row r="17623" spans="1:4">
      <c r="A17623" s="182" t="s">
        <v>6264</v>
      </c>
      <c r="B17623" s="182" t="s">
        <v>59918</v>
      </c>
      <c r="C17623" s="182" t="s">
        <v>59160</v>
      </c>
      <c r="D17623" s="182" t="s">
        <v>6263</v>
      </c>
    </row>
    <row r="17624" spans="1:4">
      <c r="A17624" s="182" t="s">
        <v>6262</v>
      </c>
      <c r="B17624" s="182" t="s">
        <v>80292</v>
      </c>
      <c r="C17624" s="182" t="s">
        <v>59226</v>
      </c>
      <c r="D17624" s="182" t="s">
        <v>6261</v>
      </c>
    </row>
    <row r="17625" spans="1:4">
      <c r="A17625" s="182" t="s">
        <v>6260</v>
      </c>
      <c r="B17625" s="182" t="s">
        <v>60911</v>
      </c>
      <c r="C17625" s="182" t="s">
        <v>59160</v>
      </c>
      <c r="D17625" s="182" t="s">
        <v>6259</v>
      </c>
    </row>
    <row r="17626" spans="1:4">
      <c r="A17626" s="182" t="s">
        <v>6258</v>
      </c>
      <c r="B17626" s="182" t="s">
        <v>59232</v>
      </c>
      <c r="C17626" s="182"/>
      <c r="D17626" s="182" t="s">
        <v>6257</v>
      </c>
    </row>
    <row r="17627" spans="1:4">
      <c r="A17627" s="182" t="s">
        <v>6256</v>
      </c>
      <c r="B17627" s="182" t="s">
        <v>77837</v>
      </c>
      <c r="C17627" s="182" t="s">
        <v>59160</v>
      </c>
      <c r="D17627" s="182" t="s">
        <v>6255</v>
      </c>
    </row>
    <row r="17628" spans="1:4">
      <c r="A17628" s="182" t="s">
        <v>6254</v>
      </c>
      <c r="B17628" s="182" t="s">
        <v>62467</v>
      </c>
      <c r="C17628" s="182" t="s">
        <v>59160</v>
      </c>
      <c r="D17628" s="182" t="s">
        <v>6253</v>
      </c>
    </row>
    <row r="17629" spans="1:4">
      <c r="A17629" s="182" t="s">
        <v>6252</v>
      </c>
      <c r="B17629" s="182" t="s">
        <v>66589</v>
      </c>
      <c r="C17629" s="182" t="s">
        <v>59160</v>
      </c>
      <c r="D17629" s="182" t="s">
        <v>6251</v>
      </c>
    </row>
    <row r="17630" spans="1:4">
      <c r="A17630" s="182" t="s">
        <v>6250</v>
      </c>
      <c r="B17630" s="182" t="s">
        <v>61372</v>
      </c>
      <c r="C17630" s="182" t="s">
        <v>59160</v>
      </c>
      <c r="D17630" s="182" t="s">
        <v>6249</v>
      </c>
    </row>
    <row r="17631" spans="1:4">
      <c r="A17631" s="182" t="s">
        <v>6248</v>
      </c>
      <c r="B17631" s="182" t="s">
        <v>73386</v>
      </c>
      <c r="C17631" s="182" t="s">
        <v>59160</v>
      </c>
      <c r="D17631" s="182" t="s">
        <v>6247</v>
      </c>
    </row>
    <row r="17632" spans="1:4">
      <c r="A17632" s="182" t="s">
        <v>6246</v>
      </c>
      <c r="B17632" s="182" t="s">
        <v>70063</v>
      </c>
      <c r="C17632" s="182" t="s">
        <v>59160</v>
      </c>
      <c r="D17632" s="182" t="s">
        <v>6245</v>
      </c>
    </row>
    <row r="17633" spans="1:4">
      <c r="A17633" s="182" t="s">
        <v>6244</v>
      </c>
      <c r="B17633" s="182" t="s">
        <v>73589</v>
      </c>
      <c r="C17633" s="182" t="s">
        <v>59160</v>
      </c>
      <c r="D17633" s="182" t="s">
        <v>6243</v>
      </c>
    </row>
    <row r="17634" spans="1:4">
      <c r="A17634" s="182" t="s">
        <v>6242</v>
      </c>
      <c r="B17634" s="182" t="s">
        <v>69621</v>
      </c>
      <c r="C17634" s="182" t="s">
        <v>59160</v>
      </c>
      <c r="D17634" s="182" t="s">
        <v>6241</v>
      </c>
    </row>
    <row r="17635" spans="1:4">
      <c r="A17635" s="182" t="s">
        <v>6240</v>
      </c>
      <c r="B17635" s="182" t="s">
        <v>68034</v>
      </c>
      <c r="C17635" s="182" t="s">
        <v>59226</v>
      </c>
      <c r="D17635" s="182" t="s">
        <v>6239</v>
      </c>
    </row>
    <row r="17636" spans="1:4">
      <c r="A17636" s="182" t="s">
        <v>6238</v>
      </c>
      <c r="B17636" s="182" t="s">
        <v>60682</v>
      </c>
      <c r="C17636" s="182" t="s">
        <v>59283</v>
      </c>
      <c r="D17636" s="182" t="s">
        <v>6237</v>
      </c>
    </row>
    <row r="17637" spans="1:4">
      <c r="A17637" s="182" t="s">
        <v>6236</v>
      </c>
      <c r="B17637" s="182" t="s">
        <v>76251</v>
      </c>
      <c r="C17637" s="182"/>
      <c r="D17637" s="182" t="s">
        <v>6235</v>
      </c>
    </row>
    <row r="17638" spans="1:4">
      <c r="A17638" s="182" t="s">
        <v>6234</v>
      </c>
      <c r="B17638" s="182" t="s">
        <v>78790</v>
      </c>
      <c r="C17638" s="182" t="s">
        <v>59283</v>
      </c>
      <c r="D17638" s="182" t="s">
        <v>6233</v>
      </c>
    </row>
    <row r="17639" spans="1:4">
      <c r="A17639" s="182" t="s">
        <v>6232</v>
      </c>
      <c r="B17639" s="182" t="s">
        <v>69020</v>
      </c>
      <c r="C17639" s="182" t="s">
        <v>59812</v>
      </c>
      <c r="D17639" s="182" t="s">
        <v>6231</v>
      </c>
    </row>
    <row r="17640" spans="1:4">
      <c r="A17640" s="182" t="s">
        <v>6230</v>
      </c>
      <c r="B17640" s="182" t="s">
        <v>63414</v>
      </c>
      <c r="C17640" s="182" t="s">
        <v>59812</v>
      </c>
      <c r="D17640" s="182" t="s">
        <v>6229</v>
      </c>
    </row>
    <row r="17641" spans="1:4">
      <c r="A17641" s="182" t="s">
        <v>6228</v>
      </c>
      <c r="B17641" s="182" t="s">
        <v>60126</v>
      </c>
      <c r="C17641" s="182" t="s">
        <v>59812</v>
      </c>
      <c r="D17641" s="182" t="s">
        <v>6227</v>
      </c>
    </row>
    <row r="17642" spans="1:4">
      <c r="A17642" s="182" t="s">
        <v>6226</v>
      </c>
      <c r="B17642" s="182" t="s">
        <v>66153</v>
      </c>
      <c r="C17642" s="182" t="s">
        <v>59283</v>
      </c>
      <c r="D17642" s="182" t="s">
        <v>6225</v>
      </c>
    </row>
    <row r="17643" spans="1:4">
      <c r="A17643" s="182" t="s">
        <v>6224</v>
      </c>
      <c r="B17643" s="182" t="s">
        <v>73142</v>
      </c>
      <c r="C17643" s="182" t="s">
        <v>59283</v>
      </c>
      <c r="D17643" s="182" t="s">
        <v>6223</v>
      </c>
    </row>
    <row r="17644" spans="1:4">
      <c r="A17644" s="182" t="s">
        <v>6222</v>
      </c>
      <c r="B17644" s="182" t="s">
        <v>69055</v>
      </c>
      <c r="C17644" s="182" t="s">
        <v>59283</v>
      </c>
      <c r="D17644" s="182" t="s">
        <v>6221</v>
      </c>
    </row>
    <row r="17645" spans="1:4">
      <c r="A17645" s="182" t="s">
        <v>6220</v>
      </c>
      <c r="B17645" s="182" t="s">
        <v>66209</v>
      </c>
      <c r="C17645" s="182" t="s">
        <v>59283</v>
      </c>
      <c r="D17645" s="182" t="s">
        <v>6219</v>
      </c>
    </row>
    <row r="17646" spans="1:4">
      <c r="A17646" s="182" t="s">
        <v>6218</v>
      </c>
      <c r="B17646" s="182" t="s">
        <v>74536</v>
      </c>
      <c r="C17646" s="182" t="s">
        <v>59649</v>
      </c>
      <c r="D17646" s="182" t="s">
        <v>6217</v>
      </c>
    </row>
    <row r="17647" spans="1:4">
      <c r="A17647" s="182" t="s">
        <v>6216</v>
      </c>
      <c r="B17647" s="182" t="s">
        <v>63778</v>
      </c>
      <c r="C17647" s="182" t="s">
        <v>59283</v>
      </c>
      <c r="D17647" s="182" t="s">
        <v>6215</v>
      </c>
    </row>
    <row r="17648" spans="1:4">
      <c r="A17648" s="182" t="s">
        <v>6214</v>
      </c>
      <c r="B17648" s="182" t="s">
        <v>78116</v>
      </c>
      <c r="C17648" s="182"/>
      <c r="D17648" s="182" t="s">
        <v>6213</v>
      </c>
    </row>
    <row r="17649" spans="1:4">
      <c r="A17649" s="182" t="s">
        <v>6212</v>
      </c>
      <c r="B17649" s="182" t="s">
        <v>76145</v>
      </c>
      <c r="C17649" s="182" t="s">
        <v>59283</v>
      </c>
      <c r="D17649" s="182" t="s">
        <v>6211</v>
      </c>
    </row>
    <row r="17650" spans="1:4">
      <c r="A17650" s="182" t="s">
        <v>6210</v>
      </c>
      <c r="B17650" s="182" t="s">
        <v>73684</v>
      </c>
      <c r="C17650" s="182" t="s">
        <v>59226</v>
      </c>
      <c r="D17650" s="182" t="s">
        <v>6209</v>
      </c>
    </row>
    <row r="17651" spans="1:4">
      <c r="A17651" s="182" t="s">
        <v>6208</v>
      </c>
      <c r="B17651" s="182" t="s">
        <v>60548</v>
      </c>
      <c r="C17651" s="182" t="s">
        <v>59160</v>
      </c>
      <c r="D17651" s="182" t="s">
        <v>6207</v>
      </c>
    </row>
    <row r="17652" spans="1:4">
      <c r="A17652" s="182" t="s">
        <v>6206</v>
      </c>
      <c r="B17652" s="182" t="s">
        <v>62449</v>
      </c>
      <c r="C17652" s="182" t="s">
        <v>59160</v>
      </c>
      <c r="D17652" s="182" t="s">
        <v>6205</v>
      </c>
    </row>
    <row r="17653" spans="1:4">
      <c r="A17653" s="182" t="s">
        <v>6204</v>
      </c>
      <c r="B17653" s="182" t="s">
        <v>59676</v>
      </c>
      <c r="C17653" s="182" t="s">
        <v>59160</v>
      </c>
      <c r="D17653" s="182" t="s">
        <v>6203</v>
      </c>
    </row>
    <row r="17654" spans="1:4">
      <c r="A17654" s="182" t="s">
        <v>6202</v>
      </c>
      <c r="B17654" s="182" t="s">
        <v>61213</v>
      </c>
      <c r="C17654" s="182" t="s">
        <v>59226</v>
      </c>
      <c r="D17654" s="182" t="s">
        <v>6201</v>
      </c>
    </row>
    <row r="17655" spans="1:4">
      <c r="A17655" s="182" t="s">
        <v>6200</v>
      </c>
      <c r="B17655" s="182" t="s">
        <v>60065</v>
      </c>
      <c r="C17655" s="182" t="s">
        <v>59226</v>
      </c>
      <c r="D17655" s="182" t="s">
        <v>6199</v>
      </c>
    </row>
    <row r="17656" spans="1:4">
      <c r="A17656" s="182" t="s">
        <v>6198</v>
      </c>
      <c r="B17656" s="182" t="s">
        <v>75977</v>
      </c>
      <c r="C17656" s="182" t="s">
        <v>59226</v>
      </c>
      <c r="D17656" s="182" t="s">
        <v>6197</v>
      </c>
    </row>
    <row r="17657" spans="1:4">
      <c r="A17657" s="182" t="s">
        <v>6196</v>
      </c>
      <c r="B17657" s="182" t="s">
        <v>71742</v>
      </c>
      <c r="C17657" s="182" t="s">
        <v>59226</v>
      </c>
      <c r="D17657" s="182" t="s">
        <v>6195</v>
      </c>
    </row>
    <row r="17658" spans="1:4">
      <c r="A17658" s="182" t="s">
        <v>6194</v>
      </c>
      <c r="B17658" s="182" t="s">
        <v>63760</v>
      </c>
      <c r="C17658" s="182" t="s">
        <v>59160</v>
      </c>
      <c r="D17658" s="182" t="s">
        <v>6193</v>
      </c>
    </row>
    <row r="17659" spans="1:4">
      <c r="A17659" s="182" t="s">
        <v>6192</v>
      </c>
      <c r="B17659" s="182" t="s">
        <v>59666</v>
      </c>
      <c r="C17659" s="182"/>
      <c r="D17659" s="182" t="s">
        <v>6191</v>
      </c>
    </row>
    <row r="17660" spans="1:4">
      <c r="A17660" s="182" t="s">
        <v>6190</v>
      </c>
      <c r="B17660" s="182" t="s">
        <v>70870</v>
      </c>
      <c r="C17660" s="182" t="s">
        <v>70871</v>
      </c>
      <c r="D17660" s="182" t="s">
        <v>6189</v>
      </c>
    </row>
    <row r="17661" spans="1:4">
      <c r="A17661" s="182" t="s">
        <v>6188</v>
      </c>
      <c r="B17661" s="182" t="s">
        <v>69118</v>
      </c>
      <c r="C17661" s="182" t="s">
        <v>59226</v>
      </c>
      <c r="D17661" s="182" t="s">
        <v>6187</v>
      </c>
    </row>
    <row r="17662" spans="1:4">
      <c r="A17662" s="182" t="s">
        <v>6186</v>
      </c>
      <c r="B17662" s="182" t="s">
        <v>60322</v>
      </c>
      <c r="C17662" s="182" t="s">
        <v>59226</v>
      </c>
      <c r="D17662" s="182" t="s">
        <v>6185</v>
      </c>
    </row>
    <row r="17663" spans="1:4">
      <c r="A17663" s="182" t="s">
        <v>6184</v>
      </c>
      <c r="B17663" s="182" t="s">
        <v>63613</v>
      </c>
      <c r="C17663" s="182" t="s">
        <v>59226</v>
      </c>
      <c r="D17663" s="182" t="s">
        <v>6183</v>
      </c>
    </row>
    <row r="17664" spans="1:4">
      <c r="A17664" s="182" t="s">
        <v>6182</v>
      </c>
      <c r="B17664" s="182" t="s">
        <v>75706</v>
      </c>
      <c r="C17664" s="182" t="s">
        <v>59226</v>
      </c>
      <c r="D17664" s="182" t="s">
        <v>6181</v>
      </c>
    </row>
    <row r="17665" spans="1:4">
      <c r="A17665" s="182" t="s">
        <v>6180</v>
      </c>
      <c r="B17665" s="182" t="s">
        <v>68103</v>
      </c>
      <c r="C17665" s="182" t="s">
        <v>59226</v>
      </c>
      <c r="D17665" s="182" t="s">
        <v>6179</v>
      </c>
    </row>
    <row r="17666" spans="1:4">
      <c r="A17666" s="182" t="s">
        <v>6178</v>
      </c>
      <c r="B17666" s="182" t="s">
        <v>73623</v>
      </c>
      <c r="C17666" s="182" t="s">
        <v>70871</v>
      </c>
      <c r="D17666" s="182" t="s">
        <v>6177</v>
      </c>
    </row>
    <row r="17667" spans="1:4">
      <c r="A17667" s="182" t="s">
        <v>6176</v>
      </c>
      <c r="B17667" s="182" t="s">
        <v>61127</v>
      </c>
      <c r="C17667" s="182" t="s">
        <v>59226</v>
      </c>
      <c r="D17667" s="182" t="s">
        <v>6175</v>
      </c>
    </row>
    <row r="17668" spans="1:4">
      <c r="A17668" s="182" t="s">
        <v>6174</v>
      </c>
      <c r="B17668" s="182" t="s">
        <v>74874</v>
      </c>
      <c r="C17668" s="182" t="s">
        <v>59226</v>
      </c>
      <c r="D17668" s="182" t="s">
        <v>6173</v>
      </c>
    </row>
    <row r="17669" spans="1:4">
      <c r="A17669" s="182" t="s">
        <v>6172</v>
      </c>
      <c r="B17669" s="182" t="s">
        <v>60829</v>
      </c>
      <c r="C17669" s="182" t="s">
        <v>59226</v>
      </c>
      <c r="D17669" s="182" t="s">
        <v>6171</v>
      </c>
    </row>
    <row r="17670" spans="1:4">
      <c r="A17670" s="182" t="s">
        <v>6170</v>
      </c>
      <c r="B17670" s="182" t="s">
        <v>78501</v>
      </c>
      <c r="C17670" s="182"/>
      <c r="D17670" s="182" t="s">
        <v>6169</v>
      </c>
    </row>
    <row r="17671" spans="1:4">
      <c r="A17671" s="182" t="s">
        <v>6168</v>
      </c>
      <c r="B17671" s="182" t="s">
        <v>72987</v>
      </c>
      <c r="C17671" s="182" t="s">
        <v>59226</v>
      </c>
      <c r="D17671" s="182" t="s">
        <v>6167</v>
      </c>
    </row>
    <row r="17672" spans="1:4">
      <c r="A17672" s="182" t="s">
        <v>6166</v>
      </c>
      <c r="B17672" s="182" t="s">
        <v>63900</v>
      </c>
      <c r="C17672" s="182" t="s">
        <v>59226</v>
      </c>
      <c r="D17672" s="182" t="s">
        <v>6165</v>
      </c>
    </row>
    <row r="17673" spans="1:4">
      <c r="A17673" s="182" t="s">
        <v>6164</v>
      </c>
      <c r="B17673" s="182" t="s">
        <v>67420</v>
      </c>
      <c r="C17673" s="182" t="s">
        <v>59226</v>
      </c>
      <c r="D17673" s="182" t="s">
        <v>6163</v>
      </c>
    </row>
    <row r="17674" spans="1:4">
      <c r="A17674" s="182" t="s">
        <v>6162</v>
      </c>
      <c r="B17674" s="182" t="s">
        <v>78696</v>
      </c>
      <c r="C17674" s="182" t="s">
        <v>59226</v>
      </c>
      <c r="D17674" s="182" t="s">
        <v>6161</v>
      </c>
    </row>
    <row r="17675" spans="1:4">
      <c r="A17675" s="182" t="s">
        <v>6160</v>
      </c>
      <c r="B17675" s="182" t="s">
        <v>65225</v>
      </c>
      <c r="C17675" s="182" t="s">
        <v>59226</v>
      </c>
      <c r="D17675" s="182" t="s">
        <v>6159</v>
      </c>
    </row>
    <row r="17676" spans="1:4">
      <c r="A17676" s="182" t="s">
        <v>6158</v>
      </c>
      <c r="B17676" s="182" t="s">
        <v>60802</v>
      </c>
      <c r="C17676" s="182" t="s">
        <v>59226</v>
      </c>
      <c r="D17676" s="182" t="s">
        <v>6157</v>
      </c>
    </row>
    <row r="17677" spans="1:4">
      <c r="A17677" s="182" t="s">
        <v>6156</v>
      </c>
      <c r="B17677" s="182" t="s">
        <v>73886</v>
      </c>
      <c r="C17677" s="182" t="s">
        <v>59160</v>
      </c>
      <c r="D17677" s="182" t="s">
        <v>6155</v>
      </c>
    </row>
    <row r="17678" spans="1:4">
      <c r="A17678" s="182" t="s">
        <v>6154</v>
      </c>
      <c r="B17678" s="182" t="s">
        <v>60233</v>
      </c>
      <c r="C17678" s="182" t="s">
        <v>59160</v>
      </c>
      <c r="D17678" s="182" t="s">
        <v>6153</v>
      </c>
    </row>
    <row r="17679" spans="1:4">
      <c r="A17679" s="182" t="s">
        <v>6152</v>
      </c>
      <c r="B17679" s="182" t="s">
        <v>69177</v>
      </c>
      <c r="C17679" s="182" t="s">
        <v>59160</v>
      </c>
      <c r="D17679" s="182" t="s">
        <v>6151</v>
      </c>
    </row>
    <row r="17680" spans="1:4">
      <c r="A17680" s="182" t="s">
        <v>6150</v>
      </c>
      <c r="B17680" s="182" t="s">
        <v>59310</v>
      </c>
      <c r="C17680" s="182" t="s">
        <v>59226</v>
      </c>
      <c r="D17680" s="182" t="s">
        <v>6149</v>
      </c>
    </row>
    <row r="17681" spans="1:4">
      <c r="A17681" s="182" t="s">
        <v>6148</v>
      </c>
      <c r="B17681" s="182" t="s">
        <v>61905</v>
      </c>
      <c r="C17681" s="182"/>
      <c r="D17681" s="182" t="s">
        <v>6147</v>
      </c>
    </row>
    <row r="17682" spans="1:4">
      <c r="A17682" s="182" t="s">
        <v>6146</v>
      </c>
      <c r="B17682" s="182" t="s">
        <v>64024</v>
      </c>
      <c r="C17682" s="182" t="s">
        <v>59160</v>
      </c>
      <c r="D17682" s="182" t="s">
        <v>6145</v>
      </c>
    </row>
    <row r="17683" spans="1:4">
      <c r="A17683" s="182" t="s">
        <v>6144</v>
      </c>
      <c r="B17683" s="182" t="s">
        <v>66367</v>
      </c>
      <c r="C17683" s="182" t="s">
        <v>59160</v>
      </c>
      <c r="D17683" s="182" t="s">
        <v>6143</v>
      </c>
    </row>
    <row r="17684" spans="1:4">
      <c r="A17684" s="182" t="s">
        <v>6142</v>
      </c>
      <c r="B17684" s="182" t="s">
        <v>61511</v>
      </c>
      <c r="C17684" s="182" t="s">
        <v>59160</v>
      </c>
      <c r="D17684" s="182" t="s">
        <v>6141</v>
      </c>
    </row>
    <row r="17685" spans="1:4">
      <c r="A17685" s="182" t="s">
        <v>6140</v>
      </c>
      <c r="B17685" s="182" t="s">
        <v>72279</v>
      </c>
      <c r="C17685" s="182" t="s">
        <v>59160</v>
      </c>
      <c r="D17685" s="182" t="s">
        <v>6139</v>
      </c>
    </row>
    <row r="17686" spans="1:4">
      <c r="A17686" s="182" t="s">
        <v>6138</v>
      </c>
      <c r="B17686" s="182" t="s">
        <v>80203</v>
      </c>
      <c r="C17686" s="182" t="s">
        <v>59160</v>
      </c>
      <c r="D17686" s="182" t="s">
        <v>6137</v>
      </c>
    </row>
    <row r="17687" spans="1:4">
      <c r="A17687" s="182" t="s">
        <v>6136</v>
      </c>
      <c r="B17687" s="182" t="s">
        <v>63498</v>
      </c>
      <c r="C17687" s="182" t="s">
        <v>59160</v>
      </c>
      <c r="D17687" s="182" t="s">
        <v>6135</v>
      </c>
    </row>
    <row r="17688" spans="1:4">
      <c r="A17688" s="182" t="s">
        <v>6134</v>
      </c>
      <c r="B17688" s="182" t="s">
        <v>80756</v>
      </c>
      <c r="C17688" s="182" t="s">
        <v>59160</v>
      </c>
      <c r="D17688" s="182" t="s">
        <v>6133</v>
      </c>
    </row>
    <row r="17689" spans="1:4">
      <c r="A17689" s="182" t="s">
        <v>6132</v>
      </c>
      <c r="B17689" s="182" t="s">
        <v>64824</v>
      </c>
      <c r="C17689" s="182" t="s">
        <v>59160</v>
      </c>
      <c r="D17689" s="182" t="s">
        <v>6131</v>
      </c>
    </row>
    <row r="17690" spans="1:4">
      <c r="A17690" s="182" t="s">
        <v>6130</v>
      </c>
      <c r="B17690" s="182" t="s">
        <v>71731</v>
      </c>
      <c r="C17690" s="182" t="s">
        <v>59160</v>
      </c>
      <c r="D17690" s="182" t="s">
        <v>6129</v>
      </c>
    </row>
    <row r="17691" spans="1:4">
      <c r="A17691" s="182" t="s">
        <v>6128</v>
      </c>
      <c r="B17691" s="182" t="s">
        <v>80573</v>
      </c>
      <c r="C17691" s="182" t="s">
        <v>59160</v>
      </c>
      <c r="D17691" s="182" t="s">
        <v>6127</v>
      </c>
    </row>
    <row r="17692" spans="1:4">
      <c r="A17692" s="182" t="s">
        <v>6126</v>
      </c>
      <c r="B17692" s="182" t="s">
        <v>72427</v>
      </c>
      <c r="C17692" s="182"/>
      <c r="D17692" s="182" t="s">
        <v>6125</v>
      </c>
    </row>
    <row r="17693" spans="1:4">
      <c r="A17693" s="182" t="s">
        <v>6124</v>
      </c>
      <c r="B17693" s="182" t="s">
        <v>76735</v>
      </c>
      <c r="C17693" s="182" t="s">
        <v>76736</v>
      </c>
      <c r="D17693" s="182" t="s">
        <v>6123</v>
      </c>
    </row>
    <row r="17694" spans="1:4">
      <c r="A17694" s="182" t="s">
        <v>6122</v>
      </c>
      <c r="B17694" s="182" t="s">
        <v>62410</v>
      </c>
      <c r="C17694" s="182" t="s">
        <v>59160</v>
      </c>
      <c r="D17694" s="182" t="s">
        <v>6121</v>
      </c>
    </row>
    <row r="17695" spans="1:4">
      <c r="A17695" s="182" t="s">
        <v>6120</v>
      </c>
      <c r="B17695" s="182" t="s">
        <v>76187</v>
      </c>
      <c r="C17695" s="182" t="s">
        <v>59160</v>
      </c>
      <c r="D17695" s="182" t="s">
        <v>6119</v>
      </c>
    </row>
    <row r="17696" spans="1:4">
      <c r="A17696" s="182" t="s">
        <v>6118</v>
      </c>
      <c r="B17696" s="182" t="s">
        <v>74711</v>
      </c>
      <c r="C17696" s="182" t="s">
        <v>59160</v>
      </c>
      <c r="D17696" s="182" t="s">
        <v>6117</v>
      </c>
    </row>
    <row r="17697" spans="1:4">
      <c r="A17697" s="182" t="s">
        <v>6116</v>
      </c>
      <c r="B17697" s="182" t="s">
        <v>66460</v>
      </c>
      <c r="C17697" s="182" t="s">
        <v>59160</v>
      </c>
      <c r="D17697" s="182" t="s">
        <v>6115</v>
      </c>
    </row>
    <row r="17698" spans="1:4">
      <c r="A17698" s="182" t="s">
        <v>6114</v>
      </c>
      <c r="B17698" s="182" t="s">
        <v>61701</v>
      </c>
      <c r="C17698" s="182" t="s">
        <v>59160</v>
      </c>
      <c r="D17698" s="182" t="s">
        <v>6113</v>
      </c>
    </row>
    <row r="17699" spans="1:4">
      <c r="A17699" s="182" t="s">
        <v>6112</v>
      </c>
      <c r="B17699" s="182" t="s">
        <v>65904</v>
      </c>
      <c r="C17699" s="182" t="s">
        <v>59226</v>
      </c>
      <c r="D17699" s="182" t="s">
        <v>6111</v>
      </c>
    </row>
    <row r="17700" spans="1:4">
      <c r="A17700" s="182" t="s">
        <v>6110</v>
      </c>
      <c r="B17700" s="182" t="s">
        <v>70433</v>
      </c>
      <c r="C17700" s="182" t="s">
        <v>59160</v>
      </c>
      <c r="D17700" s="182" t="s">
        <v>6109</v>
      </c>
    </row>
    <row r="17701" spans="1:4">
      <c r="A17701" s="182" t="s">
        <v>6108</v>
      </c>
      <c r="B17701" s="182" t="s">
        <v>80994</v>
      </c>
      <c r="C17701" s="182" t="s">
        <v>80995</v>
      </c>
      <c r="D17701" s="182" t="s">
        <v>6107</v>
      </c>
    </row>
    <row r="17702" spans="1:4">
      <c r="A17702" s="182" t="s">
        <v>6106</v>
      </c>
      <c r="B17702" s="182" t="s">
        <v>77605</v>
      </c>
      <c r="C17702" s="182" t="s">
        <v>59160</v>
      </c>
      <c r="D17702" s="182" t="s">
        <v>6105</v>
      </c>
    </row>
    <row r="17703" spans="1:4">
      <c r="A17703" s="182" t="s">
        <v>6104</v>
      </c>
      <c r="B17703" s="182" t="s">
        <v>77299</v>
      </c>
      <c r="C17703" s="182" t="s">
        <v>59160</v>
      </c>
      <c r="D17703" s="182" t="s">
        <v>6103</v>
      </c>
    </row>
    <row r="17704" spans="1:4">
      <c r="A17704" s="182" t="s">
        <v>6102</v>
      </c>
      <c r="B17704" s="182" t="s">
        <v>73155</v>
      </c>
      <c r="C17704" s="182" t="s">
        <v>59160</v>
      </c>
      <c r="D17704" s="182" t="s">
        <v>6101</v>
      </c>
    </row>
    <row r="17705" spans="1:4">
      <c r="A17705" s="182" t="s">
        <v>6100</v>
      </c>
      <c r="B17705" s="182" t="s">
        <v>68430</v>
      </c>
      <c r="C17705" s="182" t="s">
        <v>68431</v>
      </c>
      <c r="D17705" s="182" t="s">
        <v>6099</v>
      </c>
    </row>
    <row r="17706" spans="1:4">
      <c r="A17706" s="182" t="s">
        <v>6098</v>
      </c>
      <c r="B17706" s="182" t="s">
        <v>74421</v>
      </c>
      <c r="C17706" s="182" t="s">
        <v>59160</v>
      </c>
      <c r="D17706" s="182" t="s">
        <v>6097</v>
      </c>
    </row>
    <row r="17707" spans="1:4">
      <c r="A17707" s="182" t="s">
        <v>6096</v>
      </c>
      <c r="B17707" s="182" t="s">
        <v>68948</v>
      </c>
      <c r="C17707" s="182" t="s">
        <v>59160</v>
      </c>
      <c r="D17707" s="182" t="s">
        <v>6095</v>
      </c>
    </row>
    <row r="17708" spans="1:4">
      <c r="A17708" s="182" t="s">
        <v>6094</v>
      </c>
      <c r="B17708" s="182" t="s">
        <v>64255</v>
      </c>
      <c r="C17708" s="182" t="s">
        <v>59160</v>
      </c>
      <c r="D17708" s="182" t="s">
        <v>6093</v>
      </c>
    </row>
    <row r="17709" spans="1:4">
      <c r="A17709" s="182" t="s">
        <v>6092</v>
      </c>
      <c r="B17709" s="182" t="s">
        <v>80637</v>
      </c>
      <c r="C17709" s="182" t="s">
        <v>59924</v>
      </c>
      <c r="D17709" s="182" t="s">
        <v>6091</v>
      </c>
    </row>
    <row r="17710" spans="1:4">
      <c r="A17710" s="182" t="s">
        <v>6090</v>
      </c>
      <c r="B17710" s="182" t="s">
        <v>74472</v>
      </c>
      <c r="C17710" s="182" t="s">
        <v>68624</v>
      </c>
      <c r="D17710" s="182" t="s">
        <v>6089</v>
      </c>
    </row>
    <row r="17711" spans="1:4">
      <c r="A17711" s="182" t="s">
        <v>6088</v>
      </c>
      <c r="B17711" s="182" t="s">
        <v>66583</v>
      </c>
      <c r="C17711" s="182" t="s">
        <v>59160</v>
      </c>
      <c r="D17711" s="182" t="s">
        <v>6087</v>
      </c>
    </row>
    <row r="17712" spans="1:4">
      <c r="A17712" s="182" t="s">
        <v>6086</v>
      </c>
      <c r="B17712" s="182" t="s">
        <v>75293</v>
      </c>
      <c r="C17712" s="182" t="s">
        <v>59160</v>
      </c>
      <c r="D17712" s="182" t="s">
        <v>6085</v>
      </c>
    </row>
    <row r="17713" spans="1:4">
      <c r="A17713" s="182" t="s">
        <v>6084</v>
      </c>
      <c r="B17713" s="182" t="s">
        <v>63770</v>
      </c>
      <c r="C17713" s="182" t="s">
        <v>59160</v>
      </c>
      <c r="D17713" s="182" t="s">
        <v>6083</v>
      </c>
    </row>
    <row r="17714" spans="1:4">
      <c r="A17714" s="182" t="s">
        <v>6082</v>
      </c>
      <c r="B17714" s="182" t="s">
        <v>66851</v>
      </c>
      <c r="C17714" s="182" t="s">
        <v>59160</v>
      </c>
      <c r="D17714" s="182" t="s">
        <v>6081</v>
      </c>
    </row>
    <row r="17715" spans="1:4">
      <c r="A17715" s="182" t="s">
        <v>6080</v>
      </c>
      <c r="B17715" s="182" t="s">
        <v>75232</v>
      </c>
      <c r="C17715" s="182" t="s">
        <v>59160</v>
      </c>
      <c r="D17715" s="182" t="s">
        <v>6079</v>
      </c>
    </row>
    <row r="17716" spans="1:4">
      <c r="A17716" s="182" t="s">
        <v>6078</v>
      </c>
      <c r="B17716" s="182" t="s">
        <v>71886</v>
      </c>
      <c r="C17716" s="182" t="s">
        <v>59226</v>
      </c>
      <c r="D17716" s="182" t="s">
        <v>6077</v>
      </c>
    </row>
    <row r="17717" spans="1:4">
      <c r="A17717" s="182" t="s">
        <v>6076</v>
      </c>
      <c r="B17717" s="182" t="s">
        <v>78948</v>
      </c>
      <c r="C17717" s="182" t="s">
        <v>59160</v>
      </c>
      <c r="D17717" s="182" t="s">
        <v>6075</v>
      </c>
    </row>
    <row r="17718" spans="1:4">
      <c r="A17718" s="182" t="s">
        <v>6074</v>
      </c>
      <c r="B17718" s="182" t="s">
        <v>61725</v>
      </c>
      <c r="C17718" s="182" t="s">
        <v>59160</v>
      </c>
      <c r="D17718" s="182" t="s">
        <v>6073</v>
      </c>
    </row>
    <row r="17719" spans="1:4">
      <c r="A17719" s="182" t="s">
        <v>6072</v>
      </c>
      <c r="B17719" s="182" t="s">
        <v>62187</v>
      </c>
      <c r="C17719" s="182" t="s">
        <v>59160</v>
      </c>
      <c r="D17719" s="182" t="s">
        <v>6071</v>
      </c>
    </row>
    <row r="17720" spans="1:4">
      <c r="A17720" s="182" t="s">
        <v>6070</v>
      </c>
      <c r="B17720" s="182" t="s">
        <v>66069</v>
      </c>
      <c r="C17720" s="182" t="s">
        <v>59160</v>
      </c>
      <c r="D17720" s="182" t="s">
        <v>6069</v>
      </c>
    </row>
    <row r="17721" spans="1:4">
      <c r="A17721" s="182" t="s">
        <v>6068</v>
      </c>
      <c r="B17721" s="182" t="s">
        <v>70856</v>
      </c>
      <c r="C17721" s="182" t="s">
        <v>59160</v>
      </c>
      <c r="D17721" s="182" t="s">
        <v>6067</v>
      </c>
    </row>
    <row r="17722" spans="1:4">
      <c r="A17722" s="182" t="s">
        <v>6066</v>
      </c>
      <c r="B17722" s="182" t="s">
        <v>80241</v>
      </c>
      <c r="C17722" s="182" t="s">
        <v>59160</v>
      </c>
      <c r="D17722" s="182" t="s">
        <v>6065</v>
      </c>
    </row>
    <row r="17723" spans="1:4">
      <c r="A17723" s="182" t="s">
        <v>6064</v>
      </c>
      <c r="B17723" s="182" t="s">
        <v>73387</v>
      </c>
      <c r="C17723" s="182" t="s">
        <v>59226</v>
      </c>
      <c r="D17723" s="182" t="s">
        <v>6063</v>
      </c>
    </row>
    <row r="17724" spans="1:4">
      <c r="A17724" s="182" t="s">
        <v>6060</v>
      </c>
      <c r="B17724" s="182" t="s">
        <v>59234</v>
      </c>
      <c r="C17724" s="182" t="s">
        <v>59235</v>
      </c>
      <c r="D17724" s="182" t="s">
        <v>6059</v>
      </c>
    </row>
    <row r="17725" spans="1:4">
      <c r="A17725" s="182" t="s">
        <v>6058</v>
      </c>
      <c r="B17725" s="182" t="s">
        <v>65538</v>
      </c>
      <c r="C17725" s="182" t="s">
        <v>65539</v>
      </c>
      <c r="D17725" s="182" t="s">
        <v>6057</v>
      </c>
    </row>
    <row r="17726" spans="1:4">
      <c r="A17726" s="182" t="s">
        <v>6056</v>
      </c>
      <c r="B17726" s="182" t="s">
        <v>76038</v>
      </c>
      <c r="C17726" s="182" t="s">
        <v>59283</v>
      </c>
      <c r="D17726" s="182" t="s">
        <v>6055</v>
      </c>
    </row>
    <row r="17727" spans="1:4">
      <c r="A17727" s="182" t="s">
        <v>6054</v>
      </c>
      <c r="B17727" s="182" t="s">
        <v>64784</v>
      </c>
      <c r="C17727" s="182" t="s">
        <v>59160</v>
      </c>
      <c r="D17727" s="182" t="s">
        <v>6053</v>
      </c>
    </row>
    <row r="17728" spans="1:4">
      <c r="A17728" s="182" t="s">
        <v>6052</v>
      </c>
      <c r="B17728" s="182" t="s">
        <v>79036</v>
      </c>
      <c r="C17728" s="182" t="s">
        <v>59226</v>
      </c>
      <c r="D17728" s="182" t="s">
        <v>6051</v>
      </c>
    </row>
    <row r="17729" spans="1:4">
      <c r="A17729" s="182" t="s">
        <v>6050</v>
      </c>
      <c r="B17729" s="182" t="s">
        <v>75252</v>
      </c>
      <c r="C17729" s="182" t="s">
        <v>59226</v>
      </c>
      <c r="D17729" s="182" t="s">
        <v>6049</v>
      </c>
    </row>
    <row r="17730" spans="1:4">
      <c r="A17730" s="182" t="s">
        <v>6048</v>
      </c>
      <c r="B17730" s="182" t="s">
        <v>75079</v>
      </c>
      <c r="C17730" s="182" t="s">
        <v>59160</v>
      </c>
      <c r="D17730" s="182" t="s">
        <v>6047</v>
      </c>
    </row>
    <row r="17731" spans="1:4">
      <c r="A17731" s="182" t="s">
        <v>6046</v>
      </c>
      <c r="B17731" s="182" t="s">
        <v>77925</v>
      </c>
      <c r="C17731" s="182" t="s">
        <v>77926</v>
      </c>
      <c r="D17731" s="182" t="s">
        <v>6045</v>
      </c>
    </row>
    <row r="17732" spans="1:4">
      <c r="A17732" s="182" t="s">
        <v>6044</v>
      </c>
      <c r="B17732" s="182" t="s">
        <v>67084</v>
      </c>
      <c r="C17732" s="182" t="s">
        <v>59226</v>
      </c>
      <c r="D17732" s="182" t="s">
        <v>6043</v>
      </c>
    </row>
    <row r="17733" spans="1:4">
      <c r="A17733" s="182" t="s">
        <v>6042</v>
      </c>
      <c r="B17733" s="182" t="s">
        <v>79779</v>
      </c>
      <c r="C17733" s="182" t="s">
        <v>59160</v>
      </c>
      <c r="D17733" s="182" t="s">
        <v>6041</v>
      </c>
    </row>
    <row r="17734" spans="1:4">
      <c r="A17734" s="182" t="s">
        <v>6040</v>
      </c>
      <c r="B17734" s="182" t="s">
        <v>77298</v>
      </c>
      <c r="C17734" s="182" t="s">
        <v>59226</v>
      </c>
      <c r="D17734" s="182" t="s">
        <v>6039</v>
      </c>
    </row>
    <row r="17735" spans="1:4">
      <c r="A17735" s="182" t="s">
        <v>6038</v>
      </c>
      <c r="B17735" s="182" t="s">
        <v>79794</v>
      </c>
      <c r="C17735" s="182" t="s">
        <v>59283</v>
      </c>
      <c r="D17735" s="182" t="s">
        <v>6037</v>
      </c>
    </row>
    <row r="17736" spans="1:4">
      <c r="A17736" s="182" t="s">
        <v>6034</v>
      </c>
      <c r="B17736" s="182" t="s">
        <v>69498</v>
      </c>
      <c r="C17736" s="182" t="s">
        <v>66483</v>
      </c>
      <c r="D17736" s="182" t="s">
        <v>6033</v>
      </c>
    </row>
    <row r="17737" spans="1:4">
      <c r="A17737" s="182" t="s">
        <v>6032</v>
      </c>
      <c r="B17737" s="182" t="s">
        <v>60634</v>
      </c>
      <c r="C17737" s="182" t="s">
        <v>59283</v>
      </c>
      <c r="D17737" s="182" t="s">
        <v>6031</v>
      </c>
    </row>
    <row r="17738" spans="1:4">
      <c r="A17738" s="182" t="s">
        <v>6030</v>
      </c>
      <c r="B17738" s="182" t="s">
        <v>61501</v>
      </c>
      <c r="C17738" s="182" t="s">
        <v>59283</v>
      </c>
      <c r="D17738" s="182" t="s">
        <v>6029</v>
      </c>
    </row>
    <row r="17739" spans="1:4">
      <c r="A17739" s="182" t="s">
        <v>6028</v>
      </c>
      <c r="B17739" s="182" t="s">
        <v>66701</v>
      </c>
      <c r="C17739" s="182" t="s">
        <v>59160</v>
      </c>
      <c r="D17739" s="182" t="s">
        <v>6027</v>
      </c>
    </row>
    <row r="17740" spans="1:4">
      <c r="A17740" s="182" t="s">
        <v>6026</v>
      </c>
      <c r="B17740" s="182" t="s">
        <v>72754</v>
      </c>
      <c r="C17740" s="182" t="s">
        <v>59283</v>
      </c>
      <c r="D17740" s="182" t="s">
        <v>6025</v>
      </c>
    </row>
    <row r="17741" spans="1:4">
      <c r="A17741" s="182" t="s">
        <v>6024</v>
      </c>
      <c r="B17741" s="182" t="s">
        <v>72219</v>
      </c>
      <c r="C17741" s="182" t="s">
        <v>59160</v>
      </c>
      <c r="D17741" s="182" t="s">
        <v>6023</v>
      </c>
    </row>
    <row r="17742" spans="1:4">
      <c r="A17742" s="182" t="s">
        <v>6022</v>
      </c>
      <c r="B17742" s="182" t="s">
        <v>74954</v>
      </c>
      <c r="C17742" s="182" t="s">
        <v>59283</v>
      </c>
      <c r="D17742" s="182" t="s">
        <v>6021</v>
      </c>
    </row>
    <row r="17743" spans="1:4">
      <c r="A17743" s="182" t="s">
        <v>6020</v>
      </c>
      <c r="B17743" s="182" t="s">
        <v>76404</v>
      </c>
      <c r="C17743" s="182" t="s">
        <v>59283</v>
      </c>
      <c r="D17743" s="182" t="s">
        <v>6019</v>
      </c>
    </row>
    <row r="17744" spans="1:4">
      <c r="A17744" s="182" t="s">
        <v>6018</v>
      </c>
      <c r="B17744" s="182" t="s">
        <v>77483</v>
      </c>
      <c r="C17744" s="182" t="s">
        <v>59283</v>
      </c>
      <c r="D17744" s="182" t="s">
        <v>6017</v>
      </c>
    </row>
    <row r="17745" spans="1:4">
      <c r="A17745" s="182" t="s">
        <v>6016</v>
      </c>
      <c r="B17745" s="182" t="s">
        <v>76312</v>
      </c>
      <c r="C17745" s="182" t="s">
        <v>64957</v>
      </c>
      <c r="D17745" s="182" t="s">
        <v>6015</v>
      </c>
    </row>
    <row r="17746" spans="1:4">
      <c r="A17746" s="182" t="s">
        <v>6014</v>
      </c>
      <c r="B17746" s="182" t="s">
        <v>73496</v>
      </c>
      <c r="C17746" s="182" t="s">
        <v>59226</v>
      </c>
      <c r="D17746" s="182" t="s">
        <v>6013</v>
      </c>
    </row>
    <row r="17747" spans="1:4">
      <c r="A17747" s="182" t="s">
        <v>6012</v>
      </c>
      <c r="B17747" s="182" t="s">
        <v>64909</v>
      </c>
      <c r="C17747" s="182" t="s">
        <v>59649</v>
      </c>
      <c r="D17747" s="182" t="s">
        <v>6011</v>
      </c>
    </row>
    <row r="17748" spans="1:4">
      <c r="A17748" s="182" t="s">
        <v>6010</v>
      </c>
      <c r="B17748" s="182" t="s">
        <v>62184</v>
      </c>
      <c r="C17748" s="182" t="s">
        <v>59160</v>
      </c>
      <c r="D17748" s="182" t="s">
        <v>6009</v>
      </c>
    </row>
    <row r="17749" spans="1:4">
      <c r="A17749" s="182" t="s">
        <v>6008</v>
      </c>
      <c r="B17749" s="182" t="s">
        <v>61806</v>
      </c>
      <c r="C17749" s="182" t="s">
        <v>59226</v>
      </c>
      <c r="D17749" s="182" t="s">
        <v>6007</v>
      </c>
    </row>
    <row r="17750" spans="1:4">
      <c r="A17750" s="182" t="s">
        <v>6006</v>
      </c>
      <c r="B17750" s="182" t="s">
        <v>75253</v>
      </c>
      <c r="C17750" s="182" t="s">
        <v>75254</v>
      </c>
      <c r="D17750" s="182" t="s">
        <v>6005</v>
      </c>
    </row>
    <row r="17751" spans="1:4">
      <c r="A17751" s="182" t="s">
        <v>6004</v>
      </c>
      <c r="B17751" s="182" t="s">
        <v>69594</v>
      </c>
      <c r="C17751" s="182" t="s">
        <v>59160</v>
      </c>
      <c r="D17751" s="182" t="s">
        <v>6003</v>
      </c>
    </row>
    <row r="17752" spans="1:4">
      <c r="A17752" s="182" t="s">
        <v>6002</v>
      </c>
      <c r="B17752" s="182" t="s">
        <v>73649</v>
      </c>
      <c r="C17752" s="182" t="s">
        <v>59160</v>
      </c>
      <c r="D17752" s="182" t="s">
        <v>6001</v>
      </c>
    </row>
    <row r="17753" spans="1:4">
      <c r="A17753" s="182" t="s">
        <v>6000</v>
      </c>
      <c r="B17753" s="182" t="s">
        <v>78528</v>
      </c>
      <c r="C17753" s="182" t="s">
        <v>59160</v>
      </c>
      <c r="D17753" s="182" t="s">
        <v>5999</v>
      </c>
    </row>
    <row r="17754" spans="1:4">
      <c r="A17754" s="182" t="s">
        <v>5998</v>
      </c>
      <c r="B17754" s="182" t="s">
        <v>77599</v>
      </c>
      <c r="C17754" s="182" t="s">
        <v>59160</v>
      </c>
      <c r="D17754" s="182" t="s">
        <v>5997</v>
      </c>
    </row>
    <row r="17755" spans="1:4">
      <c r="A17755" s="182" t="s">
        <v>5996</v>
      </c>
      <c r="B17755" s="182" t="s">
        <v>60365</v>
      </c>
      <c r="C17755" s="182" t="s">
        <v>60366</v>
      </c>
      <c r="D17755" s="182" t="s">
        <v>5995</v>
      </c>
    </row>
    <row r="17756" spans="1:4">
      <c r="A17756" s="182" t="s">
        <v>5994</v>
      </c>
      <c r="B17756" s="182" t="s">
        <v>79636</v>
      </c>
      <c r="C17756" s="182" t="s">
        <v>60366</v>
      </c>
      <c r="D17756" s="182" t="s">
        <v>5993</v>
      </c>
    </row>
    <row r="17757" spans="1:4">
      <c r="A17757" s="182" t="s">
        <v>5992</v>
      </c>
      <c r="B17757" s="182" t="s">
        <v>77659</v>
      </c>
      <c r="C17757" s="182" t="s">
        <v>60366</v>
      </c>
      <c r="D17757" s="182" t="s">
        <v>5991</v>
      </c>
    </row>
    <row r="17758" spans="1:4">
      <c r="A17758" s="182" t="s">
        <v>5990</v>
      </c>
      <c r="B17758" s="182" t="s">
        <v>80723</v>
      </c>
      <c r="C17758" s="182" t="s">
        <v>60366</v>
      </c>
      <c r="D17758" s="182" t="s">
        <v>5989</v>
      </c>
    </row>
    <row r="17759" spans="1:4">
      <c r="A17759" s="182" t="s">
        <v>5988</v>
      </c>
      <c r="B17759" s="182" t="s">
        <v>79651</v>
      </c>
      <c r="C17759" s="182" t="s">
        <v>59283</v>
      </c>
      <c r="D17759" s="182" t="s">
        <v>5987</v>
      </c>
    </row>
    <row r="17760" spans="1:4">
      <c r="A17760" s="182" t="s">
        <v>5986</v>
      </c>
      <c r="B17760" s="182" t="s">
        <v>70895</v>
      </c>
      <c r="C17760" s="182" t="s">
        <v>59160</v>
      </c>
      <c r="D17760" s="182" t="s">
        <v>5985</v>
      </c>
    </row>
    <row r="17761" spans="1:4">
      <c r="A17761" s="182" t="s">
        <v>5984</v>
      </c>
      <c r="B17761" s="182" t="s">
        <v>64288</v>
      </c>
      <c r="C17761" s="182" t="s">
        <v>59283</v>
      </c>
      <c r="D17761" s="182" t="s">
        <v>5983</v>
      </c>
    </row>
    <row r="17762" spans="1:4">
      <c r="A17762" s="182" t="s">
        <v>5982</v>
      </c>
      <c r="B17762" s="182" t="s">
        <v>75466</v>
      </c>
      <c r="C17762" s="182" t="s">
        <v>59226</v>
      </c>
      <c r="D17762" s="182" t="s">
        <v>5981</v>
      </c>
    </row>
    <row r="17763" spans="1:4">
      <c r="A17763" s="182" t="s">
        <v>5980</v>
      </c>
      <c r="B17763" s="182" t="s">
        <v>76460</v>
      </c>
      <c r="C17763" s="182" t="s">
        <v>59160</v>
      </c>
      <c r="D17763" s="182" t="s">
        <v>5979</v>
      </c>
    </row>
    <row r="17764" spans="1:4">
      <c r="A17764" s="182" t="s">
        <v>5978</v>
      </c>
      <c r="B17764" s="182" t="s">
        <v>67328</v>
      </c>
      <c r="C17764" s="182" t="s">
        <v>59160</v>
      </c>
      <c r="D17764" s="182" t="s">
        <v>5977</v>
      </c>
    </row>
    <row r="17765" spans="1:4">
      <c r="A17765" s="182" t="s">
        <v>5976</v>
      </c>
      <c r="B17765" s="182" t="s">
        <v>67738</v>
      </c>
      <c r="C17765" s="182" t="s">
        <v>59160</v>
      </c>
      <c r="D17765" s="182" t="s">
        <v>5975</v>
      </c>
    </row>
    <row r="17766" spans="1:4">
      <c r="A17766" s="182" t="s">
        <v>5974</v>
      </c>
      <c r="B17766" s="182" t="s">
        <v>72023</v>
      </c>
      <c r="C17766" s="182" t="s">
        <v>59226</v>
      </c>
      <c r="D17766" s="182" t="s">
        <v>5973</v>
      </c>
    </row>
    <row r="17767" spans="1:4">
      <c r="A17767" s="182" t="s">
        <v>5972</v>
      </c>
      <c r="B17767" s="182" t="s">
        <v>79260</v>
      </c>
      <c r="C17767" s="182" t="s">
        <v>59160</v>
      </c>
      <c r="D17767" s="182" t="s">
        <v>5971</v>
      </c>
    </row>
    <row r="17768" spans="1:4">
      <c r="A17768" s="182" t="s">
        <v>5970</v>
      </c>
      <c r="B17768" s="182" t="s">
        <v>74407</v>
      </c>
      <c r="C17768" s="182" t="s">
        <v>59226</v>
      </c>
      <c r="D17768" s="182" t="s">
        <v>5969</v>
      </c>
    </row>
    <row r="17769" spans="1:4">
      <c r="A17769" s="182" t="s">
        <v>5968</v>
      </c>
      <c r="B17769" s="182" t="s">
        <v>74880</v>
      </c>
      <c r="C17769" s="182" t="s">
        <v>59226</v>
      </c>
      <c r="D17769" s="182" t="s">
        <v>5967</v>
      </c>
    </row>
    <row r="17770" spans="1:4">
      <c r="A17770" s="182" t="s">
        <v>5966</v>
      </c>
      <c r="B17770" s="182" t="s">
        <v>65492</v>
      </c>
      <c r="C17770" s="182" t="s">
        <v>59160</v>
      </c>
      <c r="D17770" s="182" t="s">
        <v>5965</v>
      </c>
    </row>
    <row r="17771" spans="1:4">
      <c r="A17771" s="182" t="s">
        <v>5964</v>
      </c>
      <c r="B17771" s="182" t="s">
        <v>76600</v>
      </c>
      <c r="C17771" s="182" t="s">
        <v>59160</v>
      </c>
      <c r="D17771" s="182" t="s">
        <v>5963</v>
      </c>
    </row>
    <row r="17772" spans="1:4">
      <c r="A17772" s="182" t="s">
        <v>5962</v>
      </c>
      <c r="B17772" s="182" t="s">
        <v>75531</v>
      </c>
      <c r="C17772" s="182" t="s">
        <v>59160</v>
      </c>
      <c r="D17772" s="182" t="s">
        <v>5961</v>
      </c>
    </row>
    <row r="17773" spans="1:4">
      <c r="A17773" s="182" t="s">
        <v>5960</v>
      </c>
      <c r="B17773" s="182" t="s">
        <v>73812</v>
      </c>
      <c r="C17773" s="182" t="s">
        <v>59160</v>
      </c>
      <c r="D17773" s="182" t="s">
        <v>5959</v>
      </c>
    </row>
    <row r="17774" spans="1:4">
      <c r="A17774" s="182" t="s">
        <v>5958</v>
      </c>
      <c r="B17774" s="182" t="s">
        <v>61916</v>
      </c>
      <c r="C17774" s="182" t="s">
        <v>59812</v>
      </c>
      <c r="D17774" s="182" t="s">
        <v>5957</v>
      </c>
    </row>
    <row r="17775" spans="1:4">
      <c r="A17775" s="182" t="s">
        <v>5956</v>
      </c>
      <c r="B17775" s="182" t="s">
        <v>61225</v>
      </c>
      <c r="C17775" s="182" t="s">
        <v>59160</v>
      </c>
      <c r="D17775" s="182" t="s">
        <v>5955</v>
      </c>
    </row>
    <row r="17776" spans="1:4">
      <c r="A17776" s="182" t="s">
        <v>5954</v>
      </c>
      <c r="B17776" s="182" t="s">
        <v>60723</v>
      </c>
      <c r="C17776" s="182" t="s">
        <v>59160</v>
      </c>
      <c r="D17776" s="182" t="s">
        <v>5953</v>
      </c>
    </row>
    <row r="17777" spans="1:4">
      <c r="A17777" s="182" t="s">
        <v>5952</v>
      </c>
      <c r="B17777" s="182" t="s">
        <v>62125</v>
      </c>
      <c r="C17777" s="182" t="s">
        <v>59160</v>
      </c>
      <c r="D17777" s="182" t="s">
        <v>5951</v>
      </c>
    </row>
    <row r="17778" spans="1:4">
      <c r="A17778" s="182" t="s">
        <v>5950</v>
      </c>
      <c r="B17778" s="182" t="s">
        <v>63761</v>
      </c>
      <c r="C17778" s="182" t="s">
        <v>59160</v>
      </c>
      <c r="D17778" s="182" t="s">
        <v>5949</v>
      </c>
    </row>
    <row r="17779" spans="1:4">
      <c r="A17779" s="182" t="s">
        <v>5948</v>
      </c>
      <c r="B17779" s="182" t="s">
        <v>74948</v>
      </c>
      <c r="C17779" s="182" t="s">
        <v>59160</v>
      </c>
      <c r="D17779" s="182" t="s">
        <v>5947</v>
      </c>
    </row>
    <row r="17780" spans="1:4">
      <c r="A17780" s="182" t="s">
        <v>5946</v>
      </c>
      <c r="B17780" s="182" t="s">
        <v>65831</v>
      </c>
      <c r="C17780" s="182" t="s">
        <v>59160</v>
      </c>
      <c r="D17780" s="182" t="s">
        <v>5945</v>
      </c>
    </row>
    <row r="17781" spans="1:4">
      <c r="A17781" s="182" t="s">
        <v>5944</v>
      </c>
      <c r="B17781" s="182" t="s">
        <v>60139</v>
      </c>
      <c r="C17781" s="182" t="s">
        <v>59226</v>
      </c>
      <c r="D17781" s="182" t="s">
        <v>5943</v>
      </c>
    </row>
    <row r="17782" spans="1:4">
      <c r="A17782" s="182" t="s">
        <v>5942</v>
      </c>
      <c r="B17782" s="182" t="s">
        <v>78844</v>
      </c>
      <c r="C17782" s="182" t="s">
        <v>78845</v>
      </c>
      <c r="D17782" s="182" t="s">
        <v>5941</v>
      </c>
    </row>
    <row r="17783" spans="1:4">
      <c r="A17783" s="182" t="s">
        <v>5940</v>
      </c>
      <c r="B17783" s="182" t="s">
        <v>68587</v>
      </c>
      <c r="C17783" s="182" t="s">
        <v>59812</v>
      </c>
      <c r="D17783" s="182" t="s">
        <v>5939</v>
      </c>
    </row>
    <row r="17784" spans="1:4">
      <c r="A17784" s="182" t="s">
        <v>5938</v>
      </c>
      <c r="B17784" s="182" t="s">
        <v>65733</v>
      </c>
      <c r="C17784" s="182" t="s">
        <v>59924</v>
      </c>
      <c r="D17784" s="182" t="s">
        <v>5937</v>
      </c>
    </row>
    <row r="17785" spans="1:4">
      <c r="A17785" s="182" t="s">
        <v>5936</v>
      </c>
      <c r="B17785" s="182" t="s">
        <v>72855</v>
      </c>
      <c r="C17785" s="182" t="s">
        <v>59315</v>
      </c>
      <c r="D17785" s="182" t="s">
        <v>5935</v>
      </c>
    </row>
    <row r="17786" spans="1:4">
      <c r="A17786" s="182" t="s">
        <v>5934</v>
      </c>
      <c r="B17786" s="182" t="s">
        <v>78423</v>
      </c>
      <c r="C17786" s="182" t="s">
        <v>59226</v>
      </c>
      <c r="D17786" s="182" t="s">
        <v>5933</v>
      </c>
    </row>
    <row r="17787" spans="1:4">
      <c r="A17787" s="182" t="s">
        <v>5932</v>
      </c>
      <c r="B17787" s="182" t="s">
        <v>79789</v>
      </c>
      <c r="C17787" s="182" t="s">
        <v>59226</v>
      </c>
      <c r="D17787" s="182" t="s">
        <v>5931</v>
      </c>
    </row>
    <row r="17788" spans="1:4">
      <c r="A17788" s="182" t="s">
        <v>5930</v>
      </c>
      <c r="B17788" s="182" t="s">
        <v>75461</v>
      </c>
      <c r="C17788" s="182" t="s">
        <v>59160</v>
      </c>
      <c r="D17788" s="182" t="s">
        <v>5929</v>
      </c>
    </row>
    <row r="17789" spans="1:4">
      <c r="A17789" s="182" t="s">
        <v>5928</v>
      </c>
      <c r="B17789" s="182" t="s">
        <v>76856</v>
      </c>
      <c r="C17789" s="182" t="s">
        <v>59812</v>
      </c>
      <c r="D17789" s="182" t="s">
        <v>5927</v>
      </c>
    </row>
    <row r="17790" spans="1:4">
      <c r="A17790" s="182" t="s">
        <v>5926</v>
      </c>
      <c r="B17790" s="182" t="s">
        <v>65863</v>
      </c>
      <c r="C17790" s="182" t="s">
        <v>59283</v>
      </c>
      <c r="D17790" s="182" t="s">
        <v>5925</v>
      </c>
    </row>
    <row r="17791" spans="1:4">
      <c r="A17791" s="182" t="s">
        <v>5924</v>
      </c>
      <c r="B17791" s="182" t="s">
        <v>68160</v>
      </c>
      <c r="C17791" s="182" t="s">
        <v>59315</v>
      </c>
      <c r="D17791" s="182" t="s">
        <v>5923</v>
      </c>
    </row>
    <row r="17792" spans="1:4">
      <c r="A17792" s="182" t="s">
        <v>5922</v>
      </c>
      <c r="B17792" s="182" t="s">
        <v>77694</v>
      </c>
      <c r="C17792" s="182" t="s">
        <v>59160</v>
      </c>
      <c r="D17792" s="182" t="s">
        <v>5921</v>
      </c>
    </row>
    <row r="17793" spans="1:4">
      <c r="A17793" s="182" t="s">
        <v>5920</v>
      </c>
      <c r="B17793" s="182" t="s">
        <v>72929</v>
      </c>
      <c r="C17793" s="182" t="s">
        <v>59160</v>
      </c>
      <c r="D17793" s="182" t="s">
        <v>5919</v>
      </c>
    </row>
    <row r="17794" spans="1:4">
      <c r="A17794" s="182" t="s">
        <v>5918</v>
      </c>
      <c r="B17794" s="182" t="s">
        <v>73087</v>
      </c>
      <c r="C17794" s="182" t="s">
        <v>59283</v>
      </c>
      <c r="D17794" s="182" t="s">
        <v>5917</v>
      </c>
    </row>
    <row r="17795" spans="1:4">
      <c r="A17795" s="182" t="s">
        <v>5916</v>
      </c>
      <c r="B17795" s="182" t="s">
        <v>79518</v>
      </c>
      <c r="C17795" s="182" t="s">
        <v>59812</v>
      </c>
      <c r="D17795" s="182" t="s">
        <v>5915</v>
      </c>
    </row>
    <row r="17796" spans="1:4">
      <c r="A17796" s="182" t="s">
        <v>5914</v>
      </c>
      <c r="B17796" s="182" t="s">
        <v>64129</v>
      </c>
      <c r="C17796" s="182"/>
      <c r="D17796" s="182" t="s">
        <v>5913</v>
      </c>
    </row>
    <row r="17797" spans="1:4">
      <c r="A17797" s="182" t="s">
        <v>5912</v>
      </c>
      <c r="B17797" s="182" t="s">
        <v>60844</v>
      </c>
      <c r="C17797" s="182" t="s">
        <v>60845</v>
      </c>
      <c r="D17797" s="182" t="s">
        <v>5911</v>
      </c>
    </row>
    <row r="17798" spans="1:4">
      <c r="A17798" s="182" t="s">
        <v>5910</v>
      </c>
      <c r="B17798" s="182" t="s">
        <v>66521</v>
      </c>
      <c r="C17798" s="182" t="s">
        <v>66522</v>
      </c>
      <c r="D17798" s="182" t="s">
        <v>5909</v>
      </c>
    </row>
    <row r="17799" spans="1:4">
      <c r="A17799" s="182" t="s">
        <v>5908</v>
      </c>
      <c r="B17799" s="182" t="s">
        <v>72948</v>
      </c>
      <c r="C17799" s="182" t="s">
        <v>59924</v>
      </c>
      <c r="D17799" s="182" t="s">
        <v>5907</v>
      </c>
    </row>
    <row r="17800" spans="1:4">
      <c r="A17800" s="182" t="s">
        <v>5906</v>
      </c>
      <c r="B17800" s="182" t="s">
        <v>64570</v>
      </c>
      <c r="C17800" s="182" t="s">
        <v>64571</v>
      </c>
      <c r="D17800" s="182" t="s">
        <v>5905</v>
      </c>
    </row>
    <row r="17801" spans="1:4">
      <c r="A17801" s="182" t="s">
        <v>5904</v>
      </c>
      <c r="B17801" s="182" t="s">
        <v>65594</v>
      </c>
      <c r="C17801" s="182" t="s">
        <v>59160</v>
      </c>
      <c r="D17801" s="182" t="s">
        <v>5903</v>
      </c>
    </row>
    <row r="17802" spans="1:4">
      <c r="A17802" s="182" t="s">
        <v>5902</v>
      </c>
      <c r="B17802" s="182" t="s">
        <v>67911</v>
      </c>
      <c r="C17802" s="182" t="s">
        <v>59160</v>
      </c>
      <c r="D17802" s="182" t="s">
        <v>5901</v>
      </c>
    </row>
    <row r="17803" spans="1:4">
      <c r="A17803" s="182" t="s">
        <v>5900</v>
      </c>
      <c r="B17803" s="182" t="s">
        <v>67279</v>
      </c>
      <c r="C17803" s="182" t="s">
        <v>59160</v>
      </c>
      <c r="D17803" s="182" t="s">
        <v>5899</v>
      </c>
    </row>
    <row r="17804" spans="1:4">
      <c r="A17804" s="182" t="s">
        <v>5898</v>
      </c>
      <c r="B17804" s="182" t="s">
        <v>77769</v>
      </c>
      <c r="C17804" s="182" t="s">
        <v>59924</v>
      </c>
      <c r="D17804" s="182" t="s">
        <v>5897</v>
      </c>
    </row>
    <row r="17805" spans="1:4">
      <c r="A17805" s="182" t="s">
        <v>5896</v>
      </c>
      <c r="B17805" s="182" t="s">
        <v>79833</v>
      </c>
      <c r="C17805" s="182" t="s">
        <v>77926</v>
      </c>
      <c r="D17805" s="182" t="s">
        <v>5895</v>
      </c>
    </row>
    <row r="17806" spans="1:4">
      <c r="A17806" s="182" t="s">
        <v>5894</v>
      </c>
      <c r="B17806" s="182" t="s">
        <v>78586</v>
      </c>
      <c r="C17806" s="182" t="s">
        <v>59924</v>
      </c>
      <c r="D17806" s="182" t="s">
        <v>5893</v>
      </c>
    </row>
    <row r="17807" spans="1:4">
      <c r="A17807" s="182" t="s">
        <v>5892</v>
      </c>
      <c r="B17807" s="182" t="s">
        <v>70300</v>
      </c>
      <c r="C17807" s="182" t="s">
        <v>59160</v>
      </c>
      <c r="D17807" s="182" t="s">
        <v>5891</v>
      </c>
    </row>
    <row r="17808" spans="1:4">
      <c r="A17808" s="182" t="s">
        <v>5890</v>
      </c>
      <c r="B17808" s="182" t="s">
        <v>78639</v>
      </c>
      <c r="C17808" s="182" t="s">
        <v>59160</v>
      </c>
      <c r="D17808" s="182" t="s">
        <v>5889</v>
      </c>
    </row>
    <row r="17809" spans="1:4">
      <c r="A17809" s="182" t="s">
        <v>5888</v>
      </c>
      <c r="B17809" s="182" t="s">
        <v>64750</v>
      </c>
      <c r="C17809" s="182" t="s">
        <v>59924</v>
      </c>
      <c r="D17809" s="182" t="s">
        <v>5887</v>
      </c>
    </row>
    <row r="17810" spans="1:4">
      <c r="A17810" s="182" t="s">
        <v>5886</v>
      </c>
      <c r="B17810" s="182" t="s">
        <v>74892</v>
      </c>
      <c r="C17810" s="182" t="s">
        <v>59812</v>
      </c>
      <c r="D17810" s="182" t="s">
        <v>5885</v>
      </c>
    </row>
    <row r="17811" spans="1:4">
      <c r="A17811" s="182" t="s">
        <v>5884</v>
      </c>
      <c r="B17811" s="182" t="s">
        <v>61227</v>
      </c>
      <c r="C17811" s="182" t="s">
        <v>59283</v>
      </c>
      <c r="D17811" s="182" t="s">
        <v>5883</v>
      </c>
    </row>
    <row r="17812" spans="1:4">
      <c r="A17812" s="182" t="s">
        <v>5882</v>
      </c>
      <c r="B17812" s="182" t="s">
        <v>64698</v>
      </c>
      <c r="C17812" s="182" t="s">
        <v>59160</v>
      </c>
      <c r="D17812" s="182" t="s">
        <v>5881</v>
      </c>
    </row>
    <row r="17813" spans="1:4">
      <c r="A17813" s="182" t="s">
        <v>5880</v>
      </c>
      <c r="B17813" s="182" t="s">
        <v>68766</v>
      </c>
      <c r="C17813" s="182" t="s">
        <v>59160</v>
      </c>
      <c r="D17813" s="182" t="s">
        <v>5879</v>
      </c>
    </row>
    <row r="17814" spans="1:4">
      <c r="A17814" s="182" t="s">
        <v>5878</v>
      </c>
      <c r="B17814" s="182" t="s">
        <v>74805</v>
      </c>
      <c r="C17814" s="182" t="s">
        <v>59160</v>
      </c>
      <c r="D17814" s="182" t="s">
        <v>5877</v>
      </c>
    </row>
    <row r="17815" spans="1:4">
      <c r="A17815" s="182" t="s">
        <v>5876</v>
      </c>
      <c r="B17815" s="182" t="s">
        <v>72972</v>
      </c>
      <c r="C17815" s="182" t="s">
        <v>59160</v>
      </c>
      <c r="D17815" s="182" t="s">
        <v>5875</v>
      </c>
    </row>
    <row r="17816" spans="1:4">
      <c r="A17816" s="182" t="s">
        <v>5874</v>
      </c>
      <c r="B17816" s="182" t="s">
        <v>61773</v>
      </c>
      <c r="C17816" s="182" t="s">
        <v>59356</v>
      </c>
      <c r="D17816" s="182" t="s">
        <v>5873</v>
      </c>
    </row>
    <row r="17817" spans="1:4">
      <c r="A17817" s="182" t="s">
        <v>5872</v>
      </c>
      <c r="B17817" s="182" t="s">
        <v>78804</v>
      </c>
      <c r="C17817" s="182" t="s">
        <v>59160</v>
      </c>
      <c r="D17817" s="182" t="s">
        <v>5871</v>
      </c>
    </row>
    <row r="17818" spans="1:4">
      <c r="A17818" s="182" t="s">
        <v>5870</v>
      </c>
      <c r="B17818" s="182" t="s">
        <v>63849</v>
      </c>
      <c r="C17818" s="182" t="s">
        <v>59160</v>
      </c>
      <c r="D17818" s="182" t="s">
        <v>5869</v>
      </c>
    </row>
    <row r="17819" spans="1:4">
      <c r="A17819" s="182" t="s">
        <v>5868</v>
      </c>
      <c r="B17819" s="182" t="s">
        <v>73426</v>
      </c>
      <c r="C17819" s="182" t="s">
        <v>59160</v>
      </c>
      <c r="D17819" s="182" t="s">
        <v>5867</v>
      </c>
    </row>
    <row r="17820" spans="1:4">
      <c r="A17820" s="182" t="s">
        <v>5866</v>
      </c>
      <c r="B17820" s="182" t="s">
        <v>74265</v>
      </c>
      <c r="C17820" s="182" t="s">
        <v>59160</v>
      </c>
      <c r="D17820" s="182" t="s">
        <v>5865</v>
      </c>
    </row>
    <row r="17821" spans="1:4">
      <c r="A17821" s="182" t="s">
        <v>5864</v>
      </c>
      <c r="B17821" s="182" t="s">
        <v>79542</v>
      </c>
      <c r="C17821" s="182" t="s">
        <v>59160</v>
      </c>
      <c r="D17821" s="182" t="s">
        <v>5863</v>
      </c>
    </row>
    <row r="17822" spans="1:4">
      <c r="A17822" s="182" t="s">
        <v>5862</v>
      </c>
      <c r="B17822" s="182" t="s">
        <v>75792</v>
      </c>
      <c r="C17822" s="182" t="s">
        <v>59160</v>
      </c>
      <c r="D17822" s="182" t="s">
        <v>5861</v>
      </c>
    </row>
    <row r="17823" spans="1:4">
      <c r="A17823" s="182" t="s">
        <v>5860</v>
      </c>
      <c r="B17823" s="182" t="s">
        <v>79300</v>
      </c>
      <c r="C17823" s="182" t="s">
        <v>59160</v>
      </c>
      <c r="D17823" s="182" t="s">
        <v>5859</v>
      </c>
    </row>
    <row r="17824" spans="1:4">
      <c r="A17824" s="182" t="s">
        <v>5858</v>
      </c>
      <c r="B17824" s="182" t="s">
        <v>62006</v>
      </c>
      <c r="C17824" s="182" t="s">
        <v>59160</v>
      </c>
      <c r="D17824" s="182" t="s">
        <v>5857</v>
      </c>
    </row>
    <row r="17825" spans="1:4">
      <c r="A17825" s="182" t="s">
        <v>5856</v>
      </c>
      <c r="B17825" s="182" t="s">
        <v>66619</v>
      </c>
      <c r="C17825" s="182" t="s">
        <v>59160</v>
      </c>
      <c r="D17825" s="182" t="s">
        <v>5855</v>
      </c>
    </row>
    <row r="17826" spans="1:4">
      <c r="A17826" s="182" t="s">
        <v>5854</v>
      </c>
      <c r="B17826" s="182" t="s">
        <v>78585</v>
      </c>
      <c r="C17826" s="182" t="s">
        <v>59160</v>
      </c>
      <c r="D17826" s="182" t="s">
        <v>5853</v>
      </c>
    </row>
    <row r="17827" spans="1:4">
      <c r="A17827" s="182" t="s">
        <v>5852</v>
      </c>
      <c r="B17827" s="182" t="s">
        <v>74234</v>
      </c>
      <c r="C17827" s="182" t="s">
        <v>59812</v>
      </c>
      <c r="D17827" s="182" t="s">
        <v>5851</v>
      </c>
    </row>
    <row r="17828" spans="1:4">
      <c r="A17828" s="182" t="s">
        <v>5850</v>
      </c>
      <c r="B17828" s="182" t="s">
        <v>61308</v>
      </c>
      <c r="C17828" s="182" t="s">
        <v>59924</v>
      </c>
      <c r="D17828" s="182" t="s">
        <v>5849</v>
      </c>
    </row>
    <row r="17829" spans="1:4">
      <c r="A17829" s="182" t="s">
        <v>5848</v>
      </c>
      <c r="B17829" s="182" t="s">
        <v>73751</v>
      </c>
      <c r="C17829" s="182" t="s">
        <v>59160</v>
      </c>
      <c r="D17829" s="182" t="s">
        <v>5847</v>
      </c>
    </row>
    <row r="17830" spans="1:4">
      <c r="A17830" s="182" t="s">
        <v>5846</v>
      </c>
      <c r="B17830" s="182" t="s">
        <v>61995</v>
      </c>
      <c r="C17830" s="182" t="s">
        <v>59812</v>
      </c>
      <c r="D17830" s="182" t="s">
        <v>5845</v>
      </c>
    </row>
    <row r="17831" spans="1:4">
      <c r="A17831" s="182" t="s">
        <v>5844</v>
      </c>
      <c r="B17831" s="182" t="s">
        <v>60105</v>
      </c>
      <c r="C17831" s="182" t="s">
        <v>60106</v>
      </c>
      <c r="D17831" s="182" t="s">
        <v>5843</v>
      </c>
    </row>
    <row r="17832" spans="1:4">
      <c r="A17832" s="182" t="s">
        <v>5842</v>
      </c>
      <c r="B17832" s="182" t="s">
        <v>76180</v>
      </c>
      <c r="C17832" s="182" t="s">
        <v>59160</v>
      </c>
      <c r="D17832" s="182" t="s">
        <v>5841</v>
      </c>
    </row>
    <row r="17833" spans="1:4">
      <c r="A17833" s="182" t="s">
        <v>5840</v>
      </c>
      <c r="B17833" s="182" t="s">
        <v>77453</v>
      </c>
      <c r="C17833" s="182" t="s">
        <v>59160</v>
      </c>
      <c r="D17833" s="182" t="s">
        <v>5839</v>
      </c>
    </row>
    <row r="17834" spans="1:4">
      <c r="A17834" s="182" t="s">
        <v>5838</v>
      </c>
      <c r="B17834" s="182" t="s">
        <v>60049</v>
      </c>
      <c r="C17834" s="182" t="s">
        <v>59812</v>
      </c>
      <c r="D17834" s="182" t="s">
        <v>5837</v>
      </c>
    </row>
    <row r="17835" spans="1:4">
      <c r="A17835" s="182" t="s">
        <v>5836</v>
      </c>
      <c r="B17835" s="182" t="s">
        <v>79135</v>
      </c>
      <c r="C17835" s="182" t="s">
        <v>59283</v>
      </c>
      <c r="D17835" s="182" t="s">
        <v>5835</v>
      </c>
    </row>
    <row r="17836" spans="1:4">
      <c r="A17836" s="182" t="s">
        <v>5834</v>
      </c>
      <c r="B17836" s="182" t="s">
        <v>63406</v>
      </c>
      <c r="C17836" s="182" t="s">
        <v>59160</v>
      </c>
      <c r="D17836" s="182" t="s">
        <v>5833</v>
      </c>
    </row>
    <row r="17837" spans="1:4">
      <c r="A17837" s="182" t="s">
        <v>5832</v>
      </c>
      <c r="B17837" s="182" t="s">
        <v>60173</v>
      </c>
      <c r="C17837" s="182" t="s">
        <v>59160</v>
      </c>
      <c r="D17837" s="182" t="s">
        <v>5831</v>
      </c>
    </row>
    <row r="17838" spans="1:4">
      <c r="A17838" s="182" t="s">
        <v>5830</v>
      </c>
      <c r="B17838" s="182" t="s">
        <v>75893</v>
      </c>
      <c r="C17838" s="182" t="s">
        <v>59160</v>
      </c>
      <c r="D17838" s="182" t="s">
        <v>5829</v>
      </c>
    </row>
    <row r="17839" spans="1:4">
      <c r="A17839" s="182" t="s">
        <v>5828</v>
      </c>
      <c r="B17839" s="182" t="s">
        <v>72780</v>
      </c>
      <c r="C17839" s="182" t="s">
        <v>72781</v>
      </c>
      <c r="D17839" s="182" t="s">
        <v>5827</v>
      </c>
    </row>
    <row r="17840" spans="1:4">
      <c r="A17840" s="182" t="s">
        <v>5826</v>
      </c>
      <c r="B17840" s="182" t="s">
        <v>71485</v>
      </c>
      <c r="C17840" s="182" t="s">
        <v>59226</v>
      </c>
      <c r="D17840" s="182" t="s">
        <v>5825</v>
      </c>
    </row>
    <row r="17841" spans="1:4">
      <c r="A17841" s="182" t="s">
        <v>5824</v>
      </c>
      <c r="B17841" s="182" t="s">
        <v>63564</v>
      </c>
      <c r="C17841" s="182" t="s">
        <v>59812</v>
      </c>
      <c r="D17841" s="182" t="s">
        <v>5823</v>
      </c>
    </row>
    <row r="17842" spans="1:4">
      <c r="A17842" s="182" t="s">
        <v>5822</v>
      </c>
      <c r="B17842" s="182" t="s">
        <v>66796</v>
      </c>
      <c r="C17842" s="182" t="s">
        <v>59283</v>
      </c>
      <c r="D17842" s="182" t="s">
        <v>5821</v>
      </c>
    </row>
    <row r="17843" spans="1:4">
      <c r="A17843" s="182" t="s">
        <v>5820</v>
      </c>
      <c r="B17843" s="182" t="s">
        <v>76367</v>
      </c>
      <c r="C17843" s="182" t="s">
        <v>59160</v>
      </c>
      <c r="D17843" s="182" t="s">
        <v>5819</v>
      </c>
    </row>
    <row r="17844" spans="1:4">
      <c r="A17844" s="182" t="s">
        <v>5818</v>
      </c>
      <c r="B17844" s="182" t="s">
        <v>66119</v>
      </c>
      <c r="C17844" s="182" t="s">
        <v>63229</v>
      </c>
      <c r="D17844" s="182" t="s">
        <v>5817</v>
      </c>
    </row>
    <row r="17845" spans="1:4">
      <c r="A17845" s="182" t="s">
        <v>5816</v>
      </c>
      <c r="B17845" s="182" t="s">
        <v>61729</v>
      </c>
      <c r="C17845" s="182" t="s">
        <v>59226</v>
      </c>
      <c r="D17845" s="182" t="s">
        <v>5815</v>
      </c>
    </row>
    <row r="17846" spans="1:4">
      <c r="A17846" s="182" t="s">
        <v>5814</v>
      </c>
      <c r="B17846" s="182" t="s">
        <v>69656</v>
      </c>
      <c r="C17846" s="182" t="s">
        <v>59160</v>
      </c>
      <c r="D17846" s="182" t="s">
        <v>5813</v>
      </c>
    </row>
    <row r="17847" spans="1:4">
      <c r="A17847" s="182" t="s">
        <v>5812</v>
      </c>
      <c r="B17847" s="182" t="s">
        <v>80746</v>
      </c>
      <c r="C17847" s="182" t="s">
        <v>59160</v>
      </c>
      <c r="D17847" s="182" t="s">
        <v>5811</v>
      </c>
    </row>
    <row r="17848" spans="1:4">
      <c r="A17848" s="182" t="s">
        <v>5810</v>
      </c>
      <c r="B17848" s="182" t="s">
        <v>64994</v>
      </c>
      <c r="C17848" s="182" t="s">
        <v>59283</v>
      </c>
      <c r="D17848" s="182" t="s">
        <v>5809</v>
      </c>
    </row>
    <row r="17849" spans="1:4">
      <c r="A17849" s="182" t="s">
        <v>5808</v>
      </c>
      <c r="B17849" s="182" t="s">
        <v>73335</v>
      </c>
      <c r="C17849" s="182" t="s">
        <v>59160</v>
      </c>
      <c r="D17849" s="182" t="s">
        <v>5807</v>
      </c>
    </row>
    <row r="17850" spans="1:4">
      <c r="A17850" s="182" t="s">
        <v>5806</v>
      </c>
      <c r="B17850" s="182" t="s">
        <v>74679</v>
      </c>
      <c r="C17850" s="182" t="s">
        <v>59160</v>
      </c>
      <c r="D17850" s="182" t="s">
        <v>5805</v>
      </c>
    </row>
    <row r="17851" spans="1:4">
      <c r="A17851" s="182" t="s">
        <v>5804</v>
      </c>
      <c r="B17851" s="182" t="s">
        <v>71841</v>
      </c>
      <c r="C17851" s="182" t="s">
        <v>59160</v>
      </c>
      <c r="D17851" s="182" t="s">
        <v>5803</v>
      </c>
    </row>
    <row r="17852" spans="1:4">
      <c r="A17852" s="182" t="s">
        <v>5802</v>
      </c>
      <c r="B17852" s="182" t="s">
        <v>67644</v>
      </c>
      <c r="C17852" s="182" t="s">
        <v>59160</v>
      </c>
      <c r="D17852" s="182" t="s">
        <v>5801</v>
      </c>
    </row>
    <row r="17853" spans="1:4">
      <c r="A17853" s="182" t="s">
        <v>5800</v>
      </c>
      <c r="B17853" s="182" t="s">
        <v>78056</v>
      </c>
      <c r="C17853" s="182" t="s">
        <v>59160</v>
      </c>
      <c r="D17853" s="182" t="s">
        <v>5799</v>
      </c>
    </row>
    <row r="17854" spans="1:4">
      <c r="A17854" s="182" t="s">
        <v>5798</v>
      </c>
      <c r="B17854" s="182" t="s">
        <v>63434</v>
      </c>
      <c r="C17854" s="182" t="s">
        <v>59160</v>
      </c>
      <c r="D17854" s="182" t="s">
        <v>5797</v>
      </c>
    </row>
    <row r="17855" spans="1:4">
      <c r="A17855" s="182" t="s">
        <v>5796</v>
      </c>
      <c r="B17855" s="182" t="s">
        <v>64775</v>
      </c>
      <c r="C17855" s="182" t="s">
        <v>59160</v>
      </c>
      <c r="D17855" s="182" t="s">
        <v>5795</v>
      </c>
    </row>
    <row r="17856" spans="1:4">
      <c r="A17856" s="182" t="s">
        <v>5794</v>
      </c>
      <c r="B17856" s="182" t="s">
        <v>73996</v>
      </c>
      <c r="C17856" s="182" t="s">
        <v>59160</v>
      </c>
      <c r="D17856" s="182" t="s">
        <v>5793</v>
      </c>
    </row>
    <row r="17857" spans="1:4">
      <c r="A17857" s="182" t="s">
        <v>5792</v>
      </c>
      <c r="B17857" s="182" t="s">
        <v>67889</v>
      </c>
      <c r="C17857" s="182" t="s">
        <v>59160</v>
      </c>
      <c r="D17857" s="182" t="s">
        <v>5791</v>
      </c>
    </row>
    <row r="17858" spans="1:4">
      <c r="A17858" s="182" t="s">
        <v>5790</v>
      </c>
      <c r="B17858" s="182" t="s">
        <v>59781</v>
      </c>
      <c r="C17858" s="182" t="s">
        <v>59160</v>
      </c>
      <c r="D17858" s="182" t="s">
        <v>5789</v>
      </c>
    </row>
    <row r="17859" spans="1:4">
      <c r="A17859" s="182" t="s">
        <v>5788</v>
      </c>
      <c r="B17859" s="182" t="s">
        <v>72595</v>
      </c>
      <c r="C17859" s="182" t="s">
        <v>59160</v>
      </c>
      <c r="D17859" s="182" t="s">
        <v>5787</v>
      </c>
    </row>
    <row r="17860" spans="1:4">
      <c r="A17860" s="182" t="s">
        <v>5786</v>
      </c>
      <c r="B17860" s="182" t="s">
        <v>61522</v>
      </c>
      <c r="C17860" s="182" t="s">
        <v>59160</v>
      </c>
      <c r="D17860" s="182" t="s">
        <v>5785</v>
      </c>
    </row>
    <row r="17861" spans="1:4">
      <c r="A17861" s="182" t="s">
        <v>5784</v>
      </c>
      <c r="B17861" s="182" t="s">
        <v>74434</v>
      </c>
      <c r="C17861" s="182" t="s">
        <v>59160</v>
      </c>
      <c r="D17861" s="182" t="s">
        <v>5783</v>
      </c>
    </row>
    <row r="17862" spans="1:4">
      <c r="A17862" s="182" t="s">
        <v>5782</v>
      </c>
      <c r="B17862" s="182" t="s">
        <v>60379</v>
      </c>
      <c r="C17862" s="182" t="s">
        <v>59160</v>
      </c>
      <c r="D17862" s="182" t="s">
        <v>5781</v>
      </c>
    </row>
    <row r="17863" spans="1:4">
      <c r="A17863" s="182" t="s">
        <v>5780</v>
      </c>
      <c r="B17863" s="182" t="s">
        <v>71667</v>
      </c>
      <c r="C17863" s="182" t="s">
        <v>59160</v>
      </c>
      <c r="D17863" s="182" t="s">
        <v>5779</v>
      </c>
    </row>
    <row r="17864" spans="1:4">
      <c r="A17864" s="182" t="s">
        <v>5778</v>
      </c>
      <c r="B17864" s="182" t="s">
        <v>75882</v>
      </c>
      <c r="C17864" s="182" t="s">
        <v>59160</v>
      </c>
      <c r="D17864" s="182" t="s">
        <v>5777</v>
      </c>
    </row>
    <row r="17865" spans="1:4">
      <c r="A17865" s="182" t="s">
        <v>5776</v>
      </c>
      <c r="B17865" s="182" t="s">
        <v>77561</v>
      </c>
      <c r="C17865" s="182" t="s">
        <v>59160</v>
      </c>
      <c r="D17865" s="182" t="s">
        <v>5775</v>
      </c>
    </row>
    <row r="17866" spans="1:4">
      <c r="A17866" s="182" t="s">
        <v>5774</v>
      </c>
      <c r="B17866" s="182" t="s">
        <v>67908</v>
      </c>
      <c r="C17866" s="182" t="s">
        <v>59160</v>
      </c>
      <c r="D17866" s="182" t="s">
        <v>5773</v>
      </c>
    </row>
    <row r="17867" spans="1:4">
      <c r="A17867" s="182" t="s">
        <v>5772</v>
      </c>
      <c r="B17867" s="182" t="s">
        <v>67924</v>
      </c>
      <c r="C17867" s="182" t="s">
        <v>59160</v>
      </c>
      <c r="D17867" s="182" t="s">
        <v>5771</v>
      </c>
    </row>
    <row r="17868" spans="1:4">
      <c r="A17868" s="182" t="s">
        <v>5770</v>
      </c>
      <c r="B17868" s="182" t="s">
        <v>60879</v>
      </c>
      <c r="C17868" s="182" t="s">
        <v>59160</v>
      </c>
      <c r="D17868" s="182" t="s">
        <v>5769</v>
      </c>
    </row>
    <row r="17869" spans="1:4">
      <c r="A17869" s="182" t="s">
        <v>5768</v>
      </c>
      <c r="B17869" s="182" t="s">
        <v>62716</v>
      </c>
      <c r="C17869" s="182" t="s">
        <v>59160</v>
      </c>
      <c r="D17869" s="182" t="s">
        <v>5767</v>
      </c>
    </row>
    <row r="17870" spans="1:4">
      <c r="A17870" s="182" t="s">
        <v>5766</v>
      </c>
      <c r="B17870" s="182" t="s">
        <v>76677</v>
      </c>
      <c r="C17870" s="182" t="s">
        <v>59160</v>
      </c>
      <c r="D17870" s="182" t="s">
        <v>5765</v>
      </c>
    </row>
    <row r="17871" spans="1:4">
      <c r="A17871" s="182" t="s">
        <v>5764</v>
      </c>
      <c r="B17871" s="182" t="s">
        <v>64782</v>
      </c>
      <c r="C17871" s="182" t="s">
        <v>59160</v>
      </c>
      <c r="D17871" s="182" t="s">
        <v>5763</v>
      </c>
    </row>
    <row r="17872" spans="1:4">
      <c r="A17872" s="182" t="s">
        <v>5762</v>
      </c>
      <c r="B17872" s="182" t="s">
        <v>62740</v>
      </c>
      <c r="C17872" s="182" t="s">
        <v>59160</v>
      </c>
      <c r="D17872" s="182" t="s">
        <v>5761</v>
      </c>
    </row>
    <row r="17873" spans="1:4">
      <c r="A17873" s="182" t="s">
        <v>5760</v>
      </c>
      <c r="B17873" s="182" t="s">
        <v>76560</v>
      </c>
      <c r="C17873" s="182" t="s">
        <v>59160</v>
      </c>
      <c r="D17873" s="182" t="s">
        <v>5759</v>
      </c>
    </row>
    <row r="17874" spans="1:4">
      <c r="A17874" s="182" t="s">
        <v>5758</v>
      </c>
      <c r="B17874" s="182" t="s">
        <v>63590</v>
      </c>
      <c r="C17874" s="182" t="s">
        <v>59160</v>
      </c>
      <c r="D17874" s="182" t="s">
        <v>5757</v>
      </c>
    </row>
    <row r="17875" spans="1:4">
      <c r="A17875" s="182" t="s">
        <v>5756</v>
      </c>
      <c r="B17875" s="182" t="s">
        <v>72501</v>
      </c>
      <c r="C17875" s="182" t="s">
        <v>59160</v>
      </c>
      <c r="D17875" s="182" t="s">
        <v>5755</v>
      </c>
    </row>
    <row r="17876" spans="1:4">
      <c r="A17876" s="182" t="s">
        <v>5754</v>
      </c>
      <c r="B17876" s="182" t="s">
        <v>66287</v>
      </c>
      <c r="C17876" s="182" t="s">
        <v>59160</v>
      </c>
      <c r="D17876" s="182" t="s">
        <v>5753</v>
      </c>
    </row>
    <row r="17877" spans="1:4">
      <c r="A17877" s="182" t="s">
        <v>5752</v>
      </c>
      <c r="B17877" s="182" t="s">
        <v>64869</v>
      </c>
      <c r="C17877" s="182" t="s">
        <v>59160</v>
      </c>
      <c r="D17877" s="182" t="s">
        <v>5751</v>
      </c>
    </row>
    <row r="17878" spans="1:4">
      <c r="A17878" s="182" t="s">
        <v>5750</v>
      </c>
      <c r="B17878" s="182" t="s">
        <v>79978</v>
      </c>
      <c r="C17878" s="182" t="s">
        <v>59160</v>
      </c>
      <c r="D17878" s="182" t="s">
        <v>5749</v>
      </c>
    </row>
    <row r="17879" spans="1:4">
      <c r="A17879" s="182" t="s">
        <v>5748</v>
      </c>
      <c r="B17879" s="182" t="s">
        <v>75431</v>
      </c>
      <c r="C17879" s="182" t="s">
        <v>59160</v>
      </c>
      <c r="D17879" s="182" t="s">
        <v>5747</v>
      </c>
    </row>
    <row r="17880" spans="1:4">
      <c r="A17880" s="182" t="s">
        <v>5746</v>
      </c>
      <c r="B17880" s="182" t="s">
        <v>64589</v>
      </c>
      <c r="C17880" s="182" t="s">
        <v>59160</v>
      </c>
      <c r="D17880" s="182" t="s">
        <v>5745</v>
      </c>
    </row>
    <row r="17881" spans="1:4">
      <c r="A17881" s="182" t="s">
        <v>5744</v>
      </c>
      <c r="B17881" s="182" t="s">
        <v>69913</v>
      </c>
      <c r="C17881" s="182" t="s">
        <v>59160</v>
      </c>
      <c r="D17881" s="182" t="s">
        <v>5743</v>
      </c>
    </row>
    <row r="17882" spans="1:4">
      <c r="A17882" s="182" t="s">
        <v>5742</v>
      </c>
      <c r="B17882" s="182" t="s">
        <v>61929</v>
      </c>
      <c r="C17882" s="182" t="s">
        <v>59160</v>
      </c>
      <c r="D17882" s="182" t="s">
        <v>5741</v>
      </c>
    </row>
    <row r="17883" spans="1:4">
      <c r="A17883" s="182" t="s">
        <v>5740</v>
      </c>
      <c r="B17883" s="182" t="s">
        <v>74295</v>
      </c>
      <c r="C17883" s="182" t="s">
        <v>59160</v>
      </c>
      <c r="D17883" s="182" t="s">
        <v>5739</v>
      </c>
    </row>
    <row r="17884" spans="1:4">
      <c r="A17884" s="182" t="s">
        <v>5738</v>
      </c>
      <c r="B17884" s="182" t="s">
        <v>69142</v>
      </c>
      <c r="C17884" s="182" t="s">
        <v>59226</v>
      </c>
      <c r="D17884" s="182" t="s">
        <v>5737</v>
      </c>
    </row>
    <row r="17885" spans="1:4">
      <c r="A17885" s="182" t="s">
        <v>5736</v>
      </c>
      <c r="B17885" s="182" t="s">
        <v>77223</v>
      </c>
      <c r="C17885" s="182" t="s">
        <v>59160</v>
      </c>
      <c r="D17885" s="182" t="s">
        <v>5735</v>
      </c>
    </row>
    <row r="17886" spans="1:4">
      <c r="A17886" s="182" t="s">
        <v>5734</v>
      </c>
      <c r="B17886" s="182" t="s">
        <v>69878</v>
      </c>
      <c r="C17886" s="182" t="s">
        <v>59160</v>
      </c>
      <c r="D17886" s="182" t="s">
        <v>5733</v>
      </c>
    </row>
    <row r="17887" spans="1:4">
      <c r="A17887" s="182" t="s">
        <v>5732</v>
      </c>
      <c r="B17887" s="182" t="s">
        <v>75191</v>
      </c>
      <c r="C17887" s="182" t="s">
        <v>59160</v>
      </c>
      <c r="D17887" s="182" t="s">
        <v>5731</v>
      </c>
    </row>
    <row r="17888" spans="1:4">
      <c r="A17888" s="182" t="s">
        <v>5730</v>
      </c>
      <c r="B17888" s="182" t="s">
        <v>78117</v>
      </c>
      <c r="C17888" s="182" t="s">
        <v>59160</v>
      </c>
      <c r="D17888" s="182" t="s">
        <v>5729</v>
      </c>
    </row>
    <row r="17889" spans="1:4">
      <c r="A17889" s="182" t="s">
        <v>5728</v>
      </c>
      <c r="B17889" s="182" t="s">
        <v>71071</v>
      </c>
      <c r="C17889" s="182" t="s">
        <v>59160</v>
      </c>
      <c r="D17889" s="182" t="s">
        <v>5727</v>
      </c>
    </row>
    <row r="17890" spans="1:4">
      <c r="A17890" s="182" t="s">
        <v>5726</v>
      </c>
      <c r="B17890" s="182" t="s">
        <v>63474</v>
      </c>
      <c r="C17890" s="182" t="s">
        <v>59160</v>
      </c>
      <c r="D17890" s="182" t="s">
        <v>5725</v>
      </c>
    </row>
    <row r="17891" spans="1:4">
      <c r="A17891" s="182" t="s">
        <v>5724</v>
      </c>
      <c r="B17891" s="182" t="s">
        <v>59811</v>
      </c>
      <c r="C17891" s="182" t="s">
        <v>59812</v>
      </c>
      <c r="D17891" s="182" t="s">
        <v>5723</v>
      </c>
    </row>
    <row r="17892" spans="1:4">
      <c r="A17892" s="182" t="s">
        <v>5722</v>
      </c>
      <c r="B17892" s="182" t="s">
        <v>74329</v>
      </c>
      <c r="C17892" s="182"/>
      <c r="D17892" s="182" t="s">
        <v>5721</v>
      </c>
    </row>
    <row r="17893" spans="1:4">
      <c r="A17893" s="182" t="s">
        <v>5720</v>
      </c>
      <c r="B17893" s="182" t="s">
        <v>80087</v>
      </c>
      <c r="C17893" s="182" t="s">
        <v>59812</v>
      </c>
      <c r="D17893" s="182" t="s">
        <v>5719</v>
      </c>
    </row>
    <row r="17894" spans="1:4">
      <c r="A17894" s="182" t="s">
        <v>5718</v>
      </c>
      <c r="B17894" s="182" t="s">
        <v>64372</v>
      </c>
      <c r="C17894" s="182" t="s">
        <v>59226</v>
      </c>
      <c r="D17894" s="182" t="s">
        <v>5717</v>
      </c>
    </row>
    <row r="17895" spans="1:4">
      <c r="A17895" s="182" t="s">
        <v>5716</v>
      </c>
      <c r="B17895" s="182" t="s">
        <v>62644</v>
      </c>
      <c r="C17895" s="182" t="s">
        <v>59160</v>
      </c>
      <c r="D17895" s="182" t="s">
        <v>5715</v>
      </c>
    </row>
    <row r="17896" spans="1:4">
      <c r="A17896" s="182" t="s">
        <v>5714</v>
      </c>
      <c r="B17896" s="182" t="s">
        <v>61796</v>
      </c>
      <c r="C17896" s="182" t="s">
        <v>59226</v>
      </c>
      <c r="D17896" s="182" t="s">
        <v>5713</v>
      </c>
    </row>
    <row r="17897" spans="1:4">
      <c r="A17897" s="182" t="s">
        <v>6062</v>
      </c>
      <c r="B17897" s="182" t="s">
        <v>80319</v>
      </c>
      <c r="C17897" s="182" t="s">
        <v>59160</v>
      </c>
      <c r="D17897" s="182" t="s">
        <v>6061</v>
      </c>
    </row>
    <row r="17898" spans="1:4">
      <c r="A17898" s="182" t="s">
        <v>6970</v>
      </c>
      <c r="B17898" s="182" t="s">
        <v>78497</v>
      </c>
      <c r="C17898" s="182" t="s">
        <v>59812</v>
      </c>
      <c r="D17898" s="182" t="s">
        <v>6969</v>
      </c>
    </row>
    <row r="17899" spans="1:4">
      <c r="A17899" s="182" t="s">
        <v>6896</v>
      </c>
      <c r="B17899" s="182" t="s">
        <v>61300</v>
      </c>
      <c r="C17899" s="182" t="s">
        <v>59160</v>
      </c>
      <c r="D17899" s="182" t="s">
        <v>6895</v>
      </c>
    </row>
    <row r="17900" spans="1:4">
      <c r="A17900" s="182" t="s">
        <v>6740</v>
      </c>
      <c r="B17900" s="182" t="s">
        <v>65185</v>
      </c>
      <c r="C17900" s="182" t="s">
        <v>59649</v>
      </c>
      <c r="D17900" s="182" t="s">
        <v>6739</v>
      </c>
    </row>
    <row r="17901" spans="1:4">
      <c r="A17901" s="182" t="s">
        <v>6384</v>
      </c>
      <c r="B17901" s="182" t="s">
        <v>69173</v>
      </c>
      <c r="C17901" s="182" t="s">
        <v>59160</v>
      </c>
      <c r="D17901" s="182" t="s">
        <v>6383</v>
      </c>
    </row>
    <row r="17902" spans="1:4">
      <c r="A17902" s="182" t="s">
        <v>5712</v>
      </c>
      <c r="B17902" s="182" t="s">
        <v>78930</v>
      </c>
      <c r="C17902" s="182"/>
      <c r="D17902" s="182" t="s">
        <v>5711</v>
      </c>
    </row>
    <row r="17903" spans="1:4">
      <c r="A17903" s="182" t="s">
        <v>5710</v>
      </c>
      <c r="B17903" s="182" t="s">
        <v>75112</v>
      </c>
      <c r="C17903" s="182"/>
      <c r="D17903" s="182" t="s">
        <v>5709</v>
      </c>
    </row>
    <row r="17904" spans="1:4">
      <c r="A17904" s="182" t="s">
        <v>5708</v>
      </c>
      <c r="B17904" s="182" t="s">
        <v>79230</v>
      </c>
      <c r="C17904" s="182"/>
      <c r="D17904" s="182" t="s">
        <v>5707</v>
      </c>
    </row>
    <row r="17905" spans="1:4">
      <c r="A17905" s="182" t="s">
        <v>5706</v>
      </c>
      <c r="B17905" s="182" t="s">
        <v>59806</v>
      </c>
      <c r="C17905" s="182"/>
      <c r="D17905" s="182" t="s">
        <v>5705</v>
      </c>
    </row>
    <row r="17906" spans="1:4">
      <c r="A17906" s="182" t="s">
        <v>5704</v>
      </c>
      <c r="B17906" s="182" t="s">
        <v>72026</v>
      </c>
      <c r="C17906" s="182"/>
      <c r="D17906" s="182" t="s">
        <v>5703</v>
      </c>
    </row>
    <row r="17907" spans="1:4">
      <c r="A17907" s="182" t="s">
        <v>5702</v>
      </c>
      <c r="B17907" s="182" t="s">
        <v>63784</v>
      </c>
      <c r="C17907" s="182"/>
      <c r="D17907" s="182" t="s">
        <v>5701</v>
      </c>
    </row>
    <row r="17908" spans="1:4">
      <c r="A17908" s="182" t="s">
        <v>5700</v>
      </c>
      <c r="B17908" s="182" t="s">
        <v>69851</v>
      </c>
      <c r="C17908" s="182"/>
      <c r="D17908" s="182" t="s">
        <v>5699</v>
      </c>
    </row>
    <row r="17909" spans="1:4">
      <c r="A17909" s="182" t="s">
        <v>5698</v>
      </c>
      <c r="B17909" s="182" t="s">
        <v>63540</v>
      </c>
      <c r="C17909" s="182"/>
      <c r="D17909" s="182" t="s">
        <v>5697</v>
      </c>
    </row>
    <row r="17910" spans="1:4">
      <c r="A17910" s="182" t="s">
        <v>5696</v>
      </c>
      <c r="B17910" s="182" t="s">
        <v>65237</v>
      </c>
      <c r="C17910" s="182"/>
      <c r="D17910" s="182" t="s">
        <v>5695</v>
      </c>
    </row>
    <row r="17911" spans="1:4">
      <c r="A17911" s="182" t="s">
        <v>5694</v>
      </c>
      <c r="B17911" s="182" t="s">
        <v>73855</v>
      </c>
      <c r="C17911" s="182"/>
      <c r="D17911" s="182" t="s">
        <v>5693</v>
      </c>
    </row>
    <row r="17912" spans="1:4">
      <c r="A17912" s="182" t="s">
        <v>5692</v>
      </c>
      <c r="B17912" s="182" t="s">
        <v>67930</v>
      </c>
      <c r="C17912" s="182"/>
      <c r="D17912" s="182" t="s">
        <v>5691</v>
      </c>
    </row>
    <row r="17913" spans="1:4">
      <c r="A17913" s="182" t="s">
        <v>5690</v>
      </c>
      <c r="B17913" s="182" t="s">
        <v>75219</v>
      </c>
      <c r="C17913" s="182"/>
      <c r="D17913" s="182" t="s">
        <v>5689</v>
      </c>
    </row>
    <row r="17914" spans="1:4">
      <c r="A17914" s="182" t="s">
        <v>5688</v>
      </c>
      <c r="B17914" s="182" t="s">
        <v>66779</v>
      </c>
      <c r="C17914" s="182"/>
      <c r="D17914" s="182" t="s">
        <v>5687</v>
      </c>
    </row>
    <row r="17915" spans="1:4">
      <c r="A17915" s="182" t="s">
        <v>5686</v>
      </c>
      <c r="B17915" s="182" t="s">
        <v>69670</v>
      </c>
      <c r="C17915" s="182"/>
      <c r="D17915" s="182" t="s">
        <v>5685</v>
      </c>
    </row>
    <row r="17916" spans="1:4">
      <c r="A17916" s="182" t="s">
        <v>5684</v>
      </c>
      <c r="B17916" s="182" t="s">
        <v>69125</v>
      </c>
      <c r="C17916" s="182"/>
      <c r="D17916" s="182" t="s">
        <v>5683</v>
      </c>
    </row>
    <row r="17917" spans="1:4">
      <c r="A17917" s="182" t="s">
        <v>5682</v>
      </c>
      <c r="B17917" s="182" t="s">
        <v>73656</v>
      </c>
      <c r="C17917" s="182"/>
      <c r="D17917" s="182" t="s">
        <v>5681</v>
      </c>
    </row>
    <row r="17918" spans="1:4">
      <c r="A17918" s="182" t="s">
        <v>5680</v>
      </c>
      <c r="B17918" s="182" t="s">
        <v>70045</v>
      </c>
      <c r="C17918" s="182"/>
      <c r="D17918" s="182" t="s">
        <v>5679</v>
      </c>
    </row>
    <row r="17919" spans="1:4">
      <c r="A17919" s="182" t="s">
        <v>5678</v>
      </c>
      <c r="B17919" s="182" t="s">
        <v>77470</v>
      </c>
      <c r="C17919" s="182"/>
      <c r="D17919" s="182" t="s">
        <v>5677</v>
      </c>
    </row>
    <row r="17920" spans="1:4">
      <c r="A17920" s="182" t="s">
        <v>5676</v>
      </c>
      <c r="B17920" s="182" t="s">
        <v>66039</v>
      </c>
      <c r="C17920" s="182"/>
      <c r="D17920" s="182" t="s">
        <v>5675</v>
      </c>
    </row>
    <row r="17921" spans="1:4">
      <c r="A17921" s="182" t="s">
        <v>5674</v>
      </c>
      <c r="B17921" s="182" t="s">
        <v>70149</v>
      </c>
      <c r="C17921" s="182"/>
      <c r="D17921" s="182" t="s">
        <v>5673</v>
      </c>
    </row>
    <row r="17922" spans="1:4">
      <c r="A17922" s="182" t="s">
        <v>5672</v>
      </c>
      <c r="B17922" s="182" t="s">
        <v>77364</v>
      </c>
      <c r="C17922" s="182"/>
      <c r="D17922" s="182" t="s">
        <v>5671</v>
      </c>
    </row>
    <row r="17923" spans="1:4">
      <c r="A17923" s="182" t="s">
        <v>5670</v>
      </c>
      <c r="B17923" s="182" t="s">
        <v>65377</v>
      </c>
      <c r="C17923" s="182"/>
      <c r="D17923" s="182" t="s">
        <v>5669</v>
      </c>
    </row>
    <row r="17924" spans="1:4">
      <c r="A17924" s="182" t="s">
        <v>5668</v>
      </c>
      <c r="B17924" s="182" t="s">
        <v>81005</v>
      </c>
      <c r="C17924" s="182"/>
      <c r="D17924" s="182" t="s">
        <v>5667</v>
      </c>
    </row>
    <row r="17925" spans="1:4">
      <c r="A17925" s="182" t="s">
        <v>5666</v>
      </c>
      <c r="B17925" s="182" t="s">
        <v>67497</v>
      </c>
      <c r="C17925" s="182"/>
      <c r="D17925" s="182" t="s">
        <v>5665</v>
      </c>
    </row>
    <row r="17926" spans="1:4">
      <c r="A17926" s="182" t="s">
        <v>5664</v>
      </c>
      <c r="B17926" s="182" t="s">
        <v>64184</v>
      </c>
      <c r="C17926" s="182"/>
      <c r="D17926" s="182" t="s">
        <v>5663</v>
      </c>
    </row>
    <row r="17927" spans="1:4">
      <c r="A17927" s="182" t="s">
        <v>5662</v>
      </c>
      <c r="B17927" s="182" t="s">
        <v>67239</v>
      </c>
      <c r="C17927" s="182"/>
      <c r="D17927" s="182" t="s">
        <v>5661</v>
      </c>
    </row>
    <row r="17928" spans="1:4">
      <c r="A17928" s="182" t="s">
        <v>5660</v>
      </c>
      <c r="B17928" s="182" t="s">
        <v>79493</v>
      </c>
      <c r="C17928" s="182"/>
      <c r="D17928" s="182" t="s">
        <v>5659</v>
      </c>
    </row>
    <row r="17929" spans="1:4">
      <c r="A17929" s="182" t="s">
        <v>5658</v>
      </c>
      <c r="B17929" s="182" t="s">
        <v>80860</v>
      </c>
      <c r="C17929" s="182"/>
      <c r="D17929" s="182" t="s">
        <v>5657</v>
      </c>
    </row>
    <row r="17930" spans="1:4">
      <c r="A17930" s="182" t="s">
        <v>5656</v>
      </c>
      <c r="B17930" s="182" t="s">
        <v>68589</v>
      </c>
      <c r="C17930" s="182"/>
      <c r="D17930" s="182" t="s">
        <v>5655</v>
      </c>
    </row>
    <row r="17931" spans="1:4">
      <c r="A17931" s="182" t="s">
        <v>5654</v>
      </c>
      <c r="B17931" s="182" t="s">
        <v>77751</v>
      </c>
      <c r="C17931" s="182"/>
      <c r="D17931" s="182" t="s">
        <v>5653</v>
      </c>
    </row>
    <row r="17932" spans="1:4">
      <c r="A17932" s="182" t="s">
        <v>5652</v>
      </c>
      <c r="B17932" s="182" t="s">
        <v>61159</v>
      </c>
      <c r="C17932" s="182"/>
      <c r="D17932" s="182" t="s">
        <v>5651</v>
      </c>
    </row>
    <row r="17933" spans="1:4">
      <c r="A17933" s="182" t="s">
        <v>5650</v>
      </c>
      <c r="B17933" s="182" t="s">
        <v>60608</v>
      </c>
      <c r="C17933" s="182"/>
      <c r="D17933" s="182" t="s">
        <v>5649</v>
      </c>
    </row>
    <row r="17934" spans="1:4">
      <c r="A17934" s="182" t="s">
        <v>5648</v>
      </c>
      <c r="B17934" s="182" t="s">
        <v>69806</v>
      </c>
      <c r="C17934" s="182"/>
      <c r="D17934" s="182" t="s">
        <v>5647</v>
      </c>
    </row>
    <row r="17935" spans="1:4">
      <c r="A17935" s="182" t="s">
        <v>5646</v>
      </c>
      <c r="B17935" s="182" t="s">
        <v>69547</v>
      </c>
      <c r="C17935" s="182"/>
      <c r="D17935" s="182" t="s">
        <v>5645</v>
      </c>
    </row>
    <row r="17936" spans="1:4">
      <c r="A17936" s="182" t="s">
        <v>5644</v>
      </c>
      <c r="B17936" s="182" t="s">
        <v>62236</v>
      </c>
      <c r="C17936" s="182"/>
      <c r="D17936" s="182" t="s">
        <v>5643</v>
      </c>
    </row>
    <row r="17937" spans="1:4">
      <c r="A17937" s="182" t="s">
        <v>5642</v>
      </c>
      <c r="B17937" s="182" t="s">
        <v>80441</v>
      </c>
      <c r="C17937" s="182"/>
      <c r="D17937" s="182" t="s">
        <v>5641</v>
      </c>
    </row>
    <row r="17938" spans="1:4">
      <c r="A17938" s="182" t="s">
        <v>5640</v>
      </c>
      <c r="B17938" s="182" t="s">
        <v>70850</v>
      </c>
      <c r="C17938" s="182"/>
      <c r="D17938" s="182" t="s">
        <v>5639</v>
      </c>
    </row>
    <row r="17939" spans="1:4">
      <c r="A17939" s="182" t="s">
        <v>5638</v>
      </c>
      <c r="B17939" s="182" t="s">
        <v>68918</v>
      </c>
      <c r="C17939" s="182"/>
      <c r="D17939" s="182" t="s">
        <v>5637</v>
      </c>
    </row>
    <row r="17940" spans="1:4">
      <c r="A17940" s="182" t="s">
        <v>5636</v>
      </c>
      <c r="B17940" s="182" t="s">
        <v>79231</v>
      </c>
      <c r="C17940" s="182"/>
      <c r="D17940" s="182" t="s">
        <v>5635</v>
      </c>
    </row>
    <row r="17941" spans="1:4">
      <c r="A17941" s="182" t="s">
        <v>5634</v>
      </c>
      <c r="B17941" s="182" t="s">
        <v>75647</v>
      </c>
      <c r="C17941" s="182"/>
      <c r="D17941" s="182" t="s">
        <v>5633</v>
      </c>
    </row>
    <row r="17942" spans="1:4">
      <c r="A17942" s="182" t="s">
        <v>5632</v>
      </c>
      <c r="B17942" s="182" t="s">
        <v>65910</v>
      </c>
      <c r="C17942" s="182"/>
      <c r="D17942" s="182" t="s">
        <v>5631</v>
      </c>
    </row>
    <row r="17943" spans="1:4">
      <c r="A17943" s="182" t="s">
        <v>5630</v>
      </c>
      <c r="B17943" s="182" t="s">
        <v>81065</v>
      </c>
      <c r="C17943" s="182"/>
      <c r="D17943" s="182" t="s">
        <v>5629</v>
      </c>
    </row>
    <row r="17944" spans="1:4">
      <c r="A17944" s="182" t="s">
        <v>5628</v>
      </c>
      <c r="B17944" s="182" t="s">
        <v>62115</v>
      </c>
      <c r="C17944" s="182"/>
      <c r="D17944" s="182" t="s">
        <v>5627</v>
      </c>
    </row>
    <row r="17945" spans="1:4">
      <c r="A17945" s="182" t="s">
        <v>5626</v>
      </c>
      <c r="B17945" s="182" t="s">
        <v>73740</v>
      </c>
      <c r="C17945" s="182"/>
      <c r="D17945" s="182" t="s">
        <v>5625</v>
      </c>
    </row>
    <row r="17946" spans="1:4">
      <c r="A17946" s="182" t="s">
        <v>5624</v>
      </c>
      <c r="B17946" s="182" t="s">
        <v>69825</v>
      </c>
      <c r="C17946" s="182"/>
      <c r="D17946" s="182" t="s">
        <v>5623</v>
      </c>
    </row>
    <row r="17947" spans="1:4">
      <c r="A17947" s="182" t="s">
        <v>5622</v>
      </c>
      <c r="B17947" s="182" t="s">
        <v>69689</v>
      </c>
      <c r="C17947" s="182"/>
      <c r="D17947" s="182" t="s">
        <v>5621</v>
      </c>
    </row>
    <row r="17948" spans="1:4">
      <c r="A17948" s="182" t="s">
        <v>5620</v>
      </c>
      <c r="B17948" s="182" t="s">
        <v>75932</v>
      </c>
      <c r="C17948" s="182"/>
      <c r="D17948" s="182" t="s">
        <v>5619</v>
      </c>
    </row>
    <row r="17949" spans="1:4">
      <c r="A17949" s="182" t="s">
        <v>5618</v>
      </c>
      <c r="B17949" s="182" t="s">
        <v>66600</v>
      </c>
      <c r="C17949" s="182"/>
      <c r="D17949" s="182" t="s">
        <v>5617</v>
      </c>
    </row>
    <row r="17950" spans="1:4">
      <c r="A17950" s="182" t="s">
        <v>5616</v>
      </c>
      <c r="B17950" s="182" t="s">
        <v>62548</v>
      </c>
      <c r="C17950" s="182"/>
      <c r="D17950" s="182" t="s">
        <v>5615</v>
      </c>
    </row>
    <row r="17951" spans="1:4">
      <c r="A17951" s="182" t="s">
        <v>5614</v>
      </c>
      <c r="B17951" s="182" t="s">
        <v>78212</v>
      </c>
      <c r="C17951" s="182"/>
      <c r="D17951" s="182" t="s">
        <v>5613</v>
      </c>
    </row>
    <row r="17952" spans="1:4">
      <c r="A17952" s="182" t="s">
        <v>5612</v>
      </c>
      <c r="B17952" s="182" t="s">
        <v>61674</v>
      </c>
      <c r="C17952" s="182"/>
      <c r="D17952" s="182" t="s">
        <v>5611</v>
      </c>
    </row>
    <row r="17953" spans="1:4">
      <c r="A17953" s="182" t="s">
        <v>5610</v>
      </c>
      <c r="B17953" s="182" t="s">
        <v>65015</v>
      </c>
      <c r="C17953" s="182"/>
      <c r="D17953" s="182" t="s">
        <v>5609</v>
      </c>
    </row>
    <row r="17954" spans="1:4">
      <c r="A17954" s="182" t="s">
        <v>5608</v>
      </c>
      <c r="B17954" s="182" t="s">
        <v>62706</v>
      </c>
      <c r="C17954" s="182"/>
      <c r="D17954" s="182" t="s">
        <v>5607</v>
      </c>
    </row>
    <row r="17955" spans="1:4">
      <c r="A17955" s="182" t="s">
        <v>5606</v>
      </c>
      <c r="B17955" s="182" t="s">
        <v>74522</v>
      </c>
      <c r="C17955" s="182"/>
      <c r="D17955" s="182" t="s">
        <v>5605</v>
      </c>
    </row>
    <row r="17956" spans="1:4">
      <c r="A17956" s="182" t="s">
        <v>5604</v>
      </c>
      <c r="B17956" s="182" t="s">
        <v>65938</v>
      </c>
      <c r="C17956" s="182"/>
      <c r="D17956" s="182" t="s">
        <v>5603</v>
      </c>
    </row>
    <row r="17957" spans="1:4">
      <c r="A17957" s="182" t="s">
        <v>5602</v>
      </c>
      <c r="B17957" s="182" t="s">
        <v>66100</v>
      </c>
      <c r="C17957" s="182"/>
      <c r="D17957" s="182" t="s">
        <v>5601</v>
      </c>
    </row>
    <row r="17958" spans="1:4">
      <c r="A17958" s="182" t="s">
        <v>5600</v>
      </c>
      <c r="B17958" s="182" t="s">
        <v>63721</v>
      </c>
      <c r="C17958" s="182"/>
      <c r="D17958" s="182" t="s">
        <v>5599</v>
      </c>
    </row>
    <row r="17959" spans="1:4">
      <c r="A17959" s="182" t="s">
        <v>5598</v>
      </c>
      <c r="B17959" s="182" t="s">
        <v>78246</v>
      </c>
      <c r="C17959" s="182"/>
      <c r="D17959" s="182" t="s">
        <v>5597</v>
      </c>
    </row>
    <row r="17960" spans="1:4">
      <c r="A17960" s="182" t="s">
        <v>5596</v>
      </c>
      <c r="B17960" s="182" t="s">
        <v>65609</v>
      </c>
      <c r="C17960" s="182"/>
      <c r="D17960" s="182" t="s">
        <v>5595</v>
      </c>
    </row>
    <row r="17961" spans="1:4">
      <c r="A17961" s="182" t="s">
        <v>5594</v>
      </c>
      <c r="B17961" s="182" t="s">
        <v>70500</v>
      </c>
      <c r="C17961" s="182"/>
      <c r="D17961" s="182" t="s">
        <v>5593</v>
      </c>
    </row>
    <row r="17962" spans="1:4">
      <c r="A17962" s="182" t="s">
        <v>5592</v>
      </c>
      <c r="B17962" s="182" t="s">
        <v>70030</v>
      </c>
      <c r="C17962" s="182"/>
      <c r="D17962" s="182" t="s">
        <v>5591</v>
      </c>
    </row>
    <row r="17963" spans="1:4">
      <c r="A17963" s="182" t="s">
        <v>5590</v>
      </c>
      <c r="B17963" s="182" t="s">
        <v>69904</v>
      </c>
      <c r="C17963" s="182"/>
      <c r="D17963" s="182" t="s">
        <v>5589</v>
      </c>
    </row>
    <row r="17964" spans="1:4">
      <c r="A17964" s="182" t="s">
        <v>5588</v>
      </c>
      <c r="B17964" s="182" t="s">
        <v>72038</v>
      </c>
      <c r="C17964" s="182"/>
      <c r="D17964" s="182" t="s">
        <v>5587</v>
      </c>
    </row>
    <row r="17965" spans="1:4">
      <c r="A17965" s="182" t="s">
        <v>5586</v>
      </c>
      <c r="B17965" s="182" t="s">
        <v>65406</v>
      </c>
      <c r="C17965" s="182"/>
      <c r="D17965" s="182" t="s">
        <v>5585</v>
      </c>
    </row>
    <row r="17966" spans="1:4">
      <c r="A17966" s="182" t="s">
        <v>5584</v>
      </c>
      <c r="B17966" s="182" t="s">
        <v>76847</v>
      </c>
      <c r="C17966" s="182"/>
      <c r="D17966" s="182" t="s">
        <v>5583</v>
      </c>
    </row>
    <row r="17967" spans="1:4">
      <c r="A17967" s="182" t="s">
        <v>5582</v>
      </c>
      <c r="B17967" s="182" t="s">
        <v>70691</v>
      </c>
      <c r="C17967" s="182"/>
      <c r="D17967" s="182" t="s">
        <v>5581</v>
      </c>
    </row>
    <row r="17968" spans="1:4">
      <c r="A17968" s="182" t="s">
        <v>5580</v>
      </c>
      <c r="B17968" s="182" t="s">
        <v>78147</v>
      </c>
      <c r="C17968" s="182"/>
      <c r="D17968" s="182" t="s">
        <v>5579</v>
      </c>
    </row>
    <row r="17969" spans="1:4">
      <c r="A17969" s="182" t="s">
        <v>5578</v>
      </c>
      <c r="B17969" s="182" t="s">
        <v>68365</v>
      </c>
      <c r="C17969" s="182"/>
      <c r="D17969" s="182" t="s">
        <v>5577</v>
      </c>
    </row>
    <row r="17970" spans="1:4">
      <c r="A17970" s="182" t="s">
        <v>5576</v>
      </c>
      <c r="B17970" s="182" t="s">
        <v>79561</v>
      </c>
      <c r="C17970" s="182"/>
      <c r="D17970" s="182" t="s">
        <v>5575</v>
      </c>
    </row>
    <row r="17971" spans="1:4">
      <c r="A17971" s="182" t="s">
        <v>5574</v>
      </c>
      <c r="B17971" s="182" t="s">
        <v>77076</v>
      </c>
      <c r="C17971" s="182"/>
      <c r="D17971" s="182" t="s">
        <v>5573</v>
      </c>
    </row>
    <row r="17972" spans="1:4">
      <c r="A17972" s="182" t="s">
        <v>5572</v>
      </c>
      <c r="B17972" s="182" t="s">
        <v>66930</v>
      </c>
      <c r="C17972" s="182"/>
      <c r="D17972" s="182" t="s">
        <v>5571</v>
      </c>
    </row>
    <row r="17973" spans="1:4">
      <c r="A17973" s="182" t="s">
        <v>5570</v>
      </c>
      <c r="B17973" s="182" t="s">
        <v>67339</v>
      </c>
      <c r="C17973" s="182"/>
      <c r="D17973" s="182" t="s">
        <v>5569</v>
      </c>
    </row>
    <row r="17974" spans="1:4">
      <c r="A17974" s="182" t="s">
        <v>5568</v>
      </c>
      <c r="B17974" s="182" t="s">
        <v>73744</v>
      </c>
      <c r="C17974" s="182"/>
      <c r="D17974" s="182" t="s">
        <v>5567</v>
      </c>
    </row>
    <row r="17975" spans="1:4">
      <c r="A17975" s="182" t="s">
        <v>5566</v>
      </c>
      <c r="B17975" s="182" t="s">
        <v>65707</v>
      </c>
      <c r="C17975" s="182"/>
      <c r="D17975" s="182" t="s">
        <v>5565</v>
      </c>
    </row>
    <row r="17976" spans="1:4">
      <c r="A17976" s="182" t="s">
        <v>5564</v>
      </c>
      <c r="B17976" s="182" t="s">
        <v>70491</v>
      </c>
      <c r="C17976" s="182"/>
      <c r="D17976" s="182" t="s">
        <v>5563</v>
      </c>
    </row>
    <row r="17977" spans="1:4">
      <c r="A17977" s="182" t="s">
        <v>5562</v>
      </c>
      <c r="B17977" s="182" t="s">
        <v>65422</v>
      </c>
      <c r="C17977" s="182"/>
      <c r="D17977" s="182" t="s">
        <v>5561</v>
      </c>
    </row>
    <row r="17978" spans="1:4">
      <c r="A17978" s="182" t="s">
        <v>5560</v>
      </c>
      <c r="B17978" s="182" t="s">
        <v>72144</v>
      </c>
      <c r="C17978" s="182"/>
      <c r="D17978" s="182" t="s">
        <v>5559</v>
      </c>
    </row>
    <row r="17979" spans="1:4">
      <c r="A17979" s="182" t="s">
        <v>5558</v>
      </c>
      <c r="B17979" s="182" t="s">
        <v>70186</v>
      </c>
      <c r="C17979" s="182"/>
      <c r="D17979" s="182" t="s">
        <v>5557</v>
      </c>
    </row>
    <row r="17980" spans="1:4">
      <c r="A17980" s="182" t="s">
        <v>5556</v>
      </c>
      <c r="B17980" s="182" t="s">
        <v>79568</v>
      </c>
      <c r="C17980" s="182"/>
      <c r="D17980" s="182" t="s">
        <v>5555</v>
      </c>
    </row>
    <row r="17981" spans="1:4">
      <c r="A17981" s="182" t="s">
        <v>5554</v>
      </c>
      <c r="B17981" s="182" t="s">
        <v>73810</v>
      </c>
      <c r="C17981" s="182"/>
      <c r="D17981" s="182" t="s">
        <v>5553</v>
      </c>
    </row>
    <row r="17982" spans="1:4">
      <c r="A17982" s="182" t="s">
        <v>5552</v>
      </c>
      <c r="B17982" s="182" t="s">
        <v>62343</v>
      </c>
      <c r="C17982" s="182"/>
      <c r="D17982" s="182" t="s">
        <v>5551</v>
      </c>
    </row>
    <row r="17983" spans="1:4">
      <c r="A17983" s="182" t="s">
        <v>5550</v>
      </c>
      <c r="B17983" s="182" t="s">
        <v>67706</v>
      </c>
      <c r="C17983" s="182"/>
      <c r="D17983" s="182" t="s">
        <v>5549</v>
      </c>
    </row>
    <row r="17984" spans="1:4">
      <c r="A17984" s="182" t="s">
        <v>5548</v>
      </c>
      <c r="B17984" s="182" t="s">
        <v>65663</v>
      </c>
      <c r="C17984" s="182"/>
      <c r="D17984" s="182" t="s">
        <v>5547</v>
      </c>
    </row>
    <row r="17985" spans="1:4">
      <c r="A17985" s="182" t="s">
        <v>5546</v>
      </c>
      <c r="B17985" s="182" t="s">
        <v>77121</v>
      </c>
      <c r="C17985" s="182"/>
      <c r="D17985" s="182" t="s">
        <v>5545</v>
      </c>
    </row>
    <row r="17986" spans="1:4">
      <c r="A17986" s="182" t="s">
        <v>5544</v>
      </c>
      <c r="B17986" s="182" t="s">
        <v>74959</v>
      </c>
      <c r="C17986" s="182"/>
      <c r="D17986" s="182" t="s">
        <v>5543</v>
      </c>
    </row>
    <row r="17987" spans="1:4">
      <c r="A17987" s="182" t="s">
        <v>5542</v>
      </c>
      <c r="B17987" s="182" t="s">
        <v>61891</v>
      </c>
      <c r="C17987" s="182"/>
      <c r="D17987" s="182" t="s">
        <v>5541</v>
      </c>
    </row>
    <row r="17988" spans="1:4">
      <c r="A17988" s="182" t="s">
        <v>5540</v>
      </c>
      <c r="B17988" s="182" t="s">
        <v>66313</v>
      </c>
      <c r="C17988" s="182"/>
      <c r="D17988" s="182" t="s">
        <v>5539</v>
      </c>
    </row>
    <row r="17989" spans="1:4">
      <c r="A17989" s="182" t="s">
        <v>5538</v>
      </c>
      <c r="B17989" s="182" t="s">
        <v>69253</v>
      </c>
      <c r="C17989" s="182"/>
      <c r="D17989" s="182" t="s">
        <v>5537</v>
      </c>
    </row>
    <row r="17990" spans="1:4">
      <c r="A17990" s="182" t="s">
        <v>5536</v>
      </c>
      <c r="B17990" s="182" t="s">
        <v>72299</v>
      </c>
      <c r="C17990" s="182"/>
      <c r="D17990" s="182" t="s">
        <v>5535</v>
      </c>
    </row>
    <row r="17991" spans="1:4">
      <c r="A17991" s="182" t="s">
        <v>5534</v>
      </c>
      <c r="B17991" s="182" t="s">
        <v>78150</v>
      </c>
      <c r="C17991" s="182"/>
      <c r="D17991" s="182" t="s">
        <v>5533</v>
      </c>
    </row>
    <row r="17992" spans="1:4">
      <c r="A17992" s="182" t="s">
        <v>5532</v>
      </c>
      <c r="B17992" s="182" t="s">
        <v>80621</v>
      </c>
      <c r="C17992" s="182"/>
      <c r="D17992" s="182" t="s">
        <v>5531</v>
      </c>
    </row>
    <row r="17993" spans="1:4">
      <c r="A17993" s="182" t="s">
        <v>5530</v>
      </c>
      <c r="B17993" s="182" t="s">
        <v>66667</v>
      </c>
      <c r="C17993" s="182"/>
      <c r="D17993" s="182" t="s">
        <v>5529</v>
      </c>
    </row>
    <row r="17994" spans="1:4">
      <c r="A17994" s="182" t="s">
        <v>5528</v>
      </c>
      <c r="B17994" s="182" t="s">
        <v>69053</v>
      </c>
      <c r="C17994" s="182"/>
      <c r="D17994" s="182" t="s">
        <v>5527</v>
      </c>
    </row>
    <row r="17995" spans="1:4">
      <c r="A17995" s="182" t="s">
        <v>5526</v>
      </c>
      <c r="B17995" s="182" t="s">
        <v>76019</v>
      </c>
      <c r="C17995" s="182"/>
      <c r="D17995" s="182" t="s">
        <v>5525</v>
      </c>
    </row>
    <row r="17996" spans="1:4">
      <c r="A17996" s="182" t="s">
        <v>5524</v>
      </c>
      <c r="B17996" s="182" t="s">
        <v>80104</v>
      </c>
      <c r="C17996" s="182"/>
      <c r="D17996" s="182" t="s">
        <v>5523</v>
      </c>
    </row>
    <row r="17997" spans="1:4">
      <c r="A17997" s="182" t="s">
        <v>5522</v>
      </c>
      <c r="B17997" s="182" t="s">
        <v>72092</v>
      </c>
      <c r="C17997" s="182"/>
      <c r="D17997" s="182" t="s">
        <v>5521</v>
      </c>
    </row>
    <row r="17998" spans="1:4">
      <c r="A17998" s="182" t="s">
        <v>5520</v>
      </c>
      <c r="B17998" s="182" t="s">
        <v>59248</v>
      </c>
      <c r="C17998" s="182"/>
      <c r="D17998" s="182" t="s">
        <v>5519</v>
      </c>
    </row>
    <row r="17999" spans="1:4">
      <c r="A17999" s="182" t="s">
        <v>5518</v>
      </c>
      <c r="B17999" s="182" t="s">
        <v>67536</v>
      </c>
      <c r="C17999" s="182"/>
      <c r="D17999" s="182" t="s">
        <v>5517</v>
      </c>
    </row>
    <row r="18000" spans="1:4">
      <c r="A18000" s="182" t="s">
        <v>5516</v>
      </c>
      <c r="B18000" s="182" t="s">
        <v>59585</v>
      </c>
      <c r="C18000" s="182"/>
      <c r="D18000" s="182" t="s">
        <v>5515</v>
      </c>
    </row>
    <row r="18001" spans="1:4">
      <c r="A18001" s="182" t="s">
        <v>5514</v>
      </c>
      <c r="B18001" s="182" t="s">
        <v>70293</v>
      </c>
      <c r="C18001" s="182"/>
      <c r="D18001" s="182" t="s">
        <v>5513</v>
      </c>
    </row>
    <row r="18002" spans="1:4">
      <c r="A18002" s="182" t="s">
        <v>5512</v>
      </c>
      <c r="B18002" s="182" t="s">
        <v>76713</v>
      </c>
      <c r="C18002" s="182"/>
      <c r="D18002" s="182" t="s">
        <v>5511</v>
      </c>
    </row>
    <row r="18003" spans="1:4">
      <c r="A18003" s="182" t="s">
        <v>5510</v>
      </c>
      <c r="B18003" s="182" t="s">
        <v>63765</v>
      </c>
      <c r="C18003" s="182"/>
      <c r="D18003" s="182" t="s">
        <v>5509</v>
      </c>
    </row>
    <row r="18004" spans="1:4">
      <c r="A18004" s="182" t="s">
        <v>5508</v>
      </c>
      <c r="B18004" s="182" t="s">
        <v>61390</v>
      </c>
      <c r="C18004" s="182"/>
      <c r="D18004" s="182" t="s">
        <v>5507</v>
      </c>
    </row>
    <row r="18005" spans="1:4">
      <c r="A18005" s="182" t="s">
        <v>5506</v>
      </c>
      <c r="B18005" s="182" t="s">
        <v>60069</v>
      </c>
      <c r="C18005" s="182"/>
      <c r="D18005" s="182" t="s">
        <v>5505</v>
      </c>
    </row>
    <row r="18006" spans="1:4">
      <c r="A18006" s="182" t="s">
        <v>5504</v>
      </c>
      <c r="B18006" s="182" t="s">
        <v>70603</v>
      </c>
      <c r="C18006" s="182"/>
      <c r="D18006" s="182" t="s">
        <v>5503</v>
      </c>
    </row>
    <row r="18007" spans="1:4">
      <c r="A18007" s="182" t="s">
        <v>5502</v>
      </c>
      <c r="B18007" s="182" t="s">
        <v>74355</v>
      </c>
      <c r="C18007" s="182"/>
      <c r="D18007" s="182" t="s">
        <v>5501</v>
      </c>
    </row>
    <row r="18008" spans="1:4">
      <c r="A18008" s="182" t="s">
        <v>5500</v>
      </c>
      <c r="B18008" s="182" t="s">
        <v>60333</v>
      </c>
      <c r="C18008" s="182"/>
      <c r="D18008" s="182" t="s">
        <v>5499</v>
      </c>
    </row>
    <row r="18009" spans="1:4">
      <c r="A18009" s="182" t="s">
        <v>5498</v>
      </c>
      <c r="B18009" s="182" t="s">
        <v>64922</v>
      </c>
      <c r="C18009" s="182"/>
      <c r="D18009" s="182" t="s">
        <v>5497</v>
      </c>
    </row>
    <row r="18010" spans="1:4">
      <c r="A18010" s="182" t="s">
        <v>5496</v>
      </c>
      <c r="B18010" s="182" t="s">
        <v>77740</v>
      </c>
      <c r="C18010" s="182"/>
      <c r="D18010" s="182" t="s">
        <v>5495</v>
      </c>
    </row>
    <row r="18011" spans="1:4">
      <c r="A18011" s="182" t="s">
        <v>5494</v>
      </c>
      <c r="B18011" s="182" t="s">
        <v>75131</v>
      </c>
      <c r="C18011" s="182"/>
      <c r="D18011" s="182" t="s">
        <v>5493</v>
      </c>
    </row>
    <row r="18012" spans="1:4">
      <c r="A18012" s="182" t="s">
        <v>5492</v>
      </c>
      <c r="B18012" s="182" t="s">
        <v>70098</v>
      </c>
      <c r="C18012" s="182"/>
      <c r="D18012" s="182" t="s">
        <v>5491</v>
      </c>
    </row>
    <row r="18013" spans="1:4">
      <c r="A18013" s="182" t="s">
        <v>5490</v>
      </c>
      <c r="B18013" s="182" t="s">
        <v>68435</v>
      </c>
      <c r="C18013" s="182"/>
      <c r="D18013" s="182" t="s">
        <v>5489</v>
      </c>
    </row>
    <row r="18014" spans="1:4">
      <c r="A18014" s="182" t="s">
        <v>5488</v>
      </c>
      <c r="B18014" s="182" t="s">
        <v>72480</v>
      </c>
      <c r="C18014" s="182"/>
      <c r="D18014" s="182" t="s">
        <v>5487</v>
      </c>
    </row>
    <row r="18015" spans="1:4">
      <c r="A18015" s="182" t="s">
        <v>5486</v>
      </c>
      <c r="B18015" s="182" t="s">
        <v>59623</v>
      </c>
      <c r="C18015" s="182"/>
      <c r="D18015" s="182" t="s">
        <v>5485</v>
      </c>
    </row>
    <row r="18016" spans="1:4">
      <c r="A18016" s="182" t="s">
        <v>5484</v>
      </c>
      <c r="B18016" s="182" t="s">
        <v>79970</v>
      </c>
      <c r="C18016" s="182"/>
      <c r="D18016" s="182" t="s">
        <v>5483</v>
      </c>
    </row>
    <row r="18017" spans="1:4">
      <c r="A18017" s="182" t="s">
        <v>5482</v>
      </c>
      <c r="B18017" s="182" t="s">
        <v>68954</v>
      </c>
      <c r="C18017" s="182"/>
      <c r="D18017" s="182" t="s">
        <v>5481</v>
      </c>
    </row>
    <row r="18018" spans="1:4">
      <c r="A18018" s="182" t="s">
        <v>5480</v>
      </c>
      <c r="B18018" s="182" t="s">
        <v>71563</v>
      </c>
      <c r="C18018" s="182"/>
      <c r="D18018" s="182" t="s">
        <v>5479</v>
      </c>
    </row>
    <row r="18019" spans="1:4">
      <c r="A18019" s="182" t="s">
        <v>5478</v>
      </c>
      <c r="B18019" s="182" t="s">
        <v>71327</v>
      </c>
      <c r="C18019" s="182"/>
      <c r="D18019" s="182" t="s">
        <v>5477</v>
      </c>
    </row>
    <row r="18020" spans="1:4">
      <c r="A18020" s="182" t="s">
        <v>5476</v>
      </c>
      <c r="B18020" s="182" t="s">
        <v>80066</v>
      </c>
      <c r="C18020" s="182"/>
      <c r="D18020" s="182" t="s">
        <v>5475</v>
      </c>
    </row>
    <row r="18021" spans="1:4">
      <c r="A18021" s="182" t="s">
        <v>5474</v>
      </c>
      <c r="B18021" s="182" t="s">
        <v>70732</v>
      </c>
      <c r="C18021" s="182"/>
      <c r="D18021" s="182" t="s">
        <v>5473</v>
      </c>
    </row>
    <row r="18022" spans="1:4">
      <c r="A18022" s="182" t="s">
        <v>5472</v>
      </c>
      <c r="B18022" s="182" t="s">
        <v>78943</v>
      </c>
      <c r="C18022" s="182"/>
      <c r="D18022" s="182" t="s">
        <v>5471</v>
      </c>
    </row>
    <row r="18023" spans="1:4">
      <c r="A18023" s="182" t="s">
        <v>5470</v>
      </c>
      <c r="B18023" s="182" t="s">
        <v>69370</v>
      </c>
      <c r="C18023" s="182"/>
      <c r="D18023" s="182" t="s">
        <v>5469</v>
      </c>
    </row>
    <row r="18024" spans="1:4">
      <c r="A18024" s="182" t="s">
        <v>5468</v>
      </c>
      <c r="B18024" s="182" t="s">
        <v>75398</v>
      </c>
      <c r="C18024" s="182"/>
      <c r="D18024" s="182" t="s">
        <v>5467</v>
      </c>
    </row>
    <row r="18025" spans="1:4">
      <c r="A18025" s="182" t="s">
        <v>5466</v>
      </c>
      <c r="B18025" s="182" t="s">
        <v>71481</v>
      </c>
      <c r="C18025" s="182"/>
      <c r="D18025" s="182" t="s">
        <v>5465</v>
      </c>
    </row>
    <row r="18026" spans="1:4">
      <c r="A18026" s="182" t="s">
        <v>5464</v>
      </c>
      <c r="B18026" s="182" t="s">
        <v>78200</v>
      </c>
      <c r="C18026" s="182"/>
      <c r="D18026" s="182" t="s">
        <v>5463</v>
      </c>
    </row>
    <row r="18027" spans="1:4">
      <c r="A18027" s="182" t="s">
        <v>5462</v>
      </c>
      <c r="B18027" s="182" t="s">
        <v>73977</v>
      </c>
      <c r="C18027" s="182"/>
      <c r="D18027" s="182" t="s">
        <v>5461</v>
      </c>
    </row>
    <row r="18028" spans="1:4">
      <c r="A18028" s="182" t="s">
        <v>5460</v>
      </c>
      <c r="B18028" s="182" t="s">
        <v>61907</v>
      </c>
      <c r="C18028" s="182"/>
      <c r="D18028" s="182" t="s">
        <v>5459</v>
      </c>
    </row>
    <row r="18029" spans="1:4">
      <c r="A18029" s="182" t="s">
        <v>5458</v>
      </c>
      <c r="B18029" s="182" t="s">
        <v>70219</v>
      </c>
      <c r="C18029" s="182"/>
      <c r="D18029" s="182" t="s">
        <v>5457</v>
      </c>
    </row>
    <row r="18030" spans="1:4">
      <c r="A18030" s="182" t="s">
        <v>5456</v>
      </c>
      <c r="B18030" s="182" t="s">
        <v>60053</v>
      </c>
      <c r="C18030" s="182"/>
      <c r="D18030" s="182" t="s">
        <v>5455</v>
      </c>
    </row>
    <row r="18031" spans="1:4">
      <c r="A18031" s="182" t="s">
        <v>5454</v>
      </c>
      <c r="B18031" s="182" t="s">
        <v>72436</v>
      </c>
      <c r="C18031" s="182"/>
      <c r="D18031" s="182" t="s">
        <v>5453</v>
      </c>
    </row>
    <row r="18032" spans="1:4">
      <c r="A18032" s="182" t="s">
        <v>5452</v>
      </c>
      <c r="B18032" s="182" t="s">
        <v>73759</v>
      </c>
      <c r="C18032" s="182"/>
      <c r="D18032" s="182" t="s">
        <v>5451</v>
      </c>
    </row>
    <row r="18033" spans="1:4">
      <c r="A18033" s="182" t="s">
        <v>5450</v>
      </c>
      <c r="B18033" s="182" t="s">
        <v>59506</v>
      </c>
      <c r="C18033" s="182"/>
      <c r="D18033" s="182" t="s">
        <v>5449</v>
      </c>
    </row>
    <row r="18034" spans="1:4">
      <c r="A18034" s="182" t="s">
        <v>5448</v>
      </c>
      <c r="B18034" s="182" t="s">
        <v>76862</v>
      </c>
      <c r="C18034" s="182"/>
      <c r="D18034" s="182" t="s">
        <v>5447</v>
      </c>
    </row>
    <row r="18035" spans="1:4">
      <c r="A18035" s="182" t="s">
        <v>5446</v>
      </c>
      <c r="B18035" s="182" t="s">
        <v>78650</v>
      </c>
      <c r="C18035" s="182"/>
      <c r="D18035" s="182" t="s">
        <v>5445</v>
      </c>
    </row>
    <row r="18036" spans="1:4">
      <c r="A18036" s="182" t="s">
        <v>5444</v>
      </c>
      <c r="B18036" s="182" t="s">
        <v>72938</v>
      </c>
      <c r="C18036" s="182"/>
      <c r="D18036" s="182" t="s">
        <v>5443</v>
      </c>
    </row>
    <row r="18037" spans="1:4">
      <c r="A18037" s="182" t="s">
        <v>5442</v>
      </c>
      <c r="B18037" s="182" t="s">
        <v>74241</v>
      </c>
      <c r="C18037" s="182"/>
      <c r="D18037" s="182" t="s">
        <v>5441</v>
      </c>
    </row>
    <row r="18038" spans="1:4">
      <c r="A18038" s="182" t="s">
        <v>5440</v>
      </c>
      <c r="B18038" s="182" t="s">
        <v>62336</v>
      </c>
      <c r="C18038" s="182"/>
      <c r="D18038" s="182" t="s">
        <v>5439</v>
      </c>
    </row>
    <row r="18039" spans="1:4">
      <c r="A18039" s="182" t="s">
        <v>5438</v>
      </c>
      <c r="B18039" s="182" t="s">
        <v>77437</v>
      </c>
      <c r="C18039" s="182"/>
      <c r="D18039" s="182" t="s">
        <v>5437</v>
      </c>
    </row>
    <row r="18040" spans="1:4">
      <c r="A18040" s="182" t="s">
        <v>5436</v>
      </c>
      <c r="B18040" s="182" t="s">
        <v>75911</v>
      </c>
      <c r="C18040" s="182"/>
      <c r="D18040" s="182" t="s">
        <v>5435</v>
      </c>
    </row>
    <row r="18041" spans="1:4">
      <c r="A18041" s="182" t="s">
        <v>5434</v>
      </c>
      <c r="B18041" s="182" t="s">
        <v>62947</v>
      </c>
      <c r="C18041" s="182"/>
      <c r="D18041" s="182" t="s">
        <v>5433</v>
      </c>
    </row>
    <row r="18042" spans="1:4">
      <c r="A18042" s="182" t="s">
        <v>5432</v>
      </c>
      <c r="B18042" s="182" t="s">
        <v>60008</v>
      </c>
      <c r="C18042" s="182"/>
      <c r="D18042" s="182" t="s">
        <v>5431</v>
      </c>
    </row>
    <row r="18043" spans="1:4">
      <c r="A18043" s="182" t="s">
        <v>5430</v>
      </c>
      <c r="B18043" s="182" t="s">
        <v>73352</v>
      </c>
      <c r="C18043" s="182"/>
      <c r="D18043" s="182" t="s">
        <v>5429</v>
      </c>
    </row>
    <row r="18044" spans="1:4">
      <c r="A18044" s="182" t="s">
        <v>5428</v>
      </c>
      <c r="B18044" s="182" t="s">
        <v>68861</v>
      </c>
      <c r="C18044" s="182"/>
      <c r="D18044" s="182" t="s">
        <v>5427</v>
      </c>
    </row>
    <row r="18045" spans="1:4">
      <c r="A18045" s="182" t="s">
        <v>5426</v>
      </c>
      <c r="B18045" s="182" t="s">
        <v>64675</v>
      </c>
      <c r="C18045" s="182"/>
      <c r="D18045" s="182" t="s">
        <v>5425</v>
      </c>
    </row>
    <row r="18046" spans="1:4">
      <c r="A18046" s="182" t="s">
        <v>5424</v>
      </c>
      <c r="B18046" s="182" t="s">
        <v>68155</v>
      </c>
      <c r="C18046" s="182"/>
      <c r="D18046" s="182" t="s">
        <v>5423</v>
      </c>
    </row>
    <row r="18047" spans="1:4">
      <c r="A18047" s="182" t="s">
        <v>5422</v>
      </c>
      <c r="B18047" s="182" t="s">
        <v>60650</v>
      </c>
      <c r="C18047" s="182"/>
      <c r="D18047" s="182" t="s">
        <v>5421</v>
      </c>
    </row>
    <row r="18048" spans="1:4">
      <c r="A18048" s="182" t="s">
        <v>5420</v>
      </c>
      <c r="B18048" s="182" t="s">
        <v>70407</v>
      </c>
      <c r="C18048" s="182"/>
      <c r="D18048" s="182" t="s">
        <v>5419</v>
      </c>
    </row>
    <row r="18049" spans="1:4">
      <c r="A18049" s="182" t="s">
        <v>5418</v>
      </c>
      <c r="B18049" s="182" t="s">
        <v>65066</v>
      </c>
      <c r="C18049" s="182"/>
      <c r="D18049" s="182" t="s">
        <v>5417</v>
      </c>
    </row>
    <row r="18050" spans="1:4">
      <c r="A18050" s="182" t="s">
        <v>5416</v>
      </c>
      <c r="B18050" s="182" t="s">
        <v>70211</v>
      </c>
      <c r="C18050" s="182"/>
      <c r="D18050" s="182" t="s">
        <v>5415</v>
      </c>
    </row>
    <row r="18051" spans="1:4">
      <c r="A18051" s="182" t="s">
        <v>5414</v>
      </c>
      <c r="B18051" s="182" t="s">
        <v>61538</v>
      </c>
      <c r="C18051" s="182"/>
      <c r="D18051" s="182" t="s">
        <v>5413</v>
      </c>
    </row>
    <row r="18052" spans="1:4">
      <c r="A18052" s="182" t="s">
        <v>5412</v>
      </c>
      <c r="B18052" s="182" t="s">
        <v>68646</v>
      </c>
      <c r="C18052" s="182"/>
      <c r="D18052" s="182" t="s">
        <v>5411</v>
      </c>
    </row>
    <row r="18053" spans="1:4">
      <c r="A18053" s="182" t="s">
        <v>5410</v>
      </c>
      <c r="B18053" s="182" t="s">
        <v>73098</v>
      </c>
      <c r="C18053" s="182"/>
      <c r="D18053" s="182" t="s">
        <v>5409</v>
      </c>
    </row>
    <row r="18054" spans="1:4">
      <c r="A18054" s="182" t="s">
        <v>5408</v>
      </c>
      <c r="B18054" s="182" t="s">
        <v>67402</v>
      </c>
      <c r="C18054" s="182"/>
      <c r="D18054" s="182" t="s">
        <v>5407</v>
      </c>
    </row>
    <row r="18055" spans="1:4">
      <c r="A18055" s="182" t="s">
        <v>5406</v>
      </c>
      <c r="B18055" s="182" t="s">
        <v>59437</v>
      </c>
      <c r="C18055" s="182"/>
      <c r="D18055" s="182" t="s">
        <v>5405</v>
      </c>
    </row>
    <row r="18056" spans="1:4">
      <c r="A18056" s="182" t="s">
        <v>5404</v>
      </c>
      <c r="B18056" s="182" t="s">
        <v>69601</v>
      </c>
      <c r="C18056" s="182"/>
      <c r="D18056" s="182" t="s">
        <v>5403</v>
      </c>
    </row>
    <row r="18057" spans="1:4">
      <c r="A18057" s="182" t="s">
        <v>5402</v>
      </c>
      <c r="B18057" s="182" t="s">
        <v>69528</v>
      </c>
      <c r="C18057" s="182"/>
      <c r="D18057" s="182" t="s">
        <v>5401</v>
      </c>
    </row>
    <row r="18058" spans="1:4">
      <c r="A18058" s="182" t="s">
        <v>5400</v>
      </c>
      <c r="B18058" s="182" t="s">
        <v>63993</v>
      </c>
      <c r="C18058" s="182"/>
      <c r="D18058" s="182" t="s">
        <v>5399</v>
      </c>
    </row>
    <row r="18059" spans="1:4">
      <c r="A18059" s="182" t="s">
        <v>5398</v>
      </c>
      <c r="B18059" s="182" t="s">
        <v>72415</v>
      </c>
      <c r="C18059" s="182"/>
      <c r="D18059" s="182" t="s">
        <v>5397</v>
      </c>
    </row>
    <row r="18060" spans="1:4">
      <c r="A18060" s="182" t="s">
        <v>5396</v>
      </c>
      <c r="B18060" s="182" t="s">
        <v>63872</v>
      </c>
      <c r="C18060" s="182"/>
      <c r="D18060" s="182" t="s">
        <v>5395</v>
      </c>
    </row>
    <row r="18061" spans="1:4">
      <c r="A18061" s="182" t="s">
        <v>5394</v>
      </c>
      <c r="B18061" s="182" t="s">
        <v>63113</v>
      </c>
      <c r="C18061" s="182"/>
      <c r="D18061" s="182" t="s">
        <v>5393</v>
      </c>
    </row>
    <row r="18062" spans="1:4">
      <c r="A18062" s="182" t="s">
        <v>5392</v>
      </c>
      <c r="B18062" s="182" t="s">
        <v>70663</v>
      </c>
      <c r="C18062" s="182"/>
      <c r="D18062" s="182" t="s">
        <v>5391</v>
      </c>
    </row>
    <row r="18063" spans="1:4">
      <c r="A18063" s="182" t="s">
        <v>5390</v>
      </c>
      <c r="B18063" s="182" t="s">
        <v>80874</v>
      </c>
      <c r="C18063" s="182"/>
      <c r="D18063" s="182" t="s">
        <v>5389</v>
      </c>
    </row>
    <row r="18064" spans="1:4">
      <c r="A18064" s="182" t="s">
        <v>5388</v>
      </c>
      <c r="B18064" s="182" t="s">
        <v>59754</v>
      </c>
      <c r="C18064" s="182"/>
      <c r="D18064" s="182" t="s">
        <v>5387</v>
      </c>
    </row>
    <row r="18065" spans="1:4">
      <c r="A18065" s="182" t="s">
        <v>5386</v>
      </c>
      <c r="B18065" s="182" t="s">
        <v>75493</v>
      </c>
      <c r="C18065" s="182"/>
      <c r="D18065" s="182" t="s">
        <v>5385</v>
      </c>
    </row>
    <row r="18066" spans="1:4">
      <c r="A18066" s="182" t="s">
        <v>5384</v>
      </c>
      <c r="B18066" s="182" t="s">
        <v>64339</v>
      </c>
      <c r="C18066" s="182"/>
      <c r="D18066" s="182" t="s">
        <v>5383</v>
      </c>
    </row>
    <row r="18067" spans="1:4">
      <c r="A18067" s="182" t="s">
        <v>5382</v>
      </c>
      <c r="B18067" s="182" t="s">
        <v>63934</v>
      </c>
      <c r="C18067" s="182"/>
      <c r="D18067" s="182" t="s">
        <v>5381</v>
      </c>
    </row>
    <row r="18068" spans="1:4">
      <c r="A18068" s="182" t="s">
        <v>5380</v>
      </c>
      <c r="B18068" s="182" t="s">
        <v>69627</v>
      </c>
      <c r="C18068" s="182"/>
      <c r="D18068" s="182" t="s">
        <v>5379</v>
      </c>
    </row>
    <row r="18069" spans="1:4">
      <c r="A18069" s="182" t="s">
        <v>5378</v>
      </c>
      <c r="B18069" s="182" t="s">
        <v>68940</v>
      </c>
      <c r="C18069" s="182"/>
      <c r="D18069" s="182" t="s">
        <v>5377</v>
      </c>
    </row>
    <row r="18070" spans="1:4">
      <c r="A18070" s="182" t="s">
        <v>5376</v>
      </c>
      <c r="B18070" s="182" t="s">
        <v>76314</v>
      </c>
      <c r="C18070" s="182"/>
      <c r="D18070" s="182" t="s">
        <v>5375</v>
      </c>
    </row>
    <row r="18071" spans="1:4">
      <c r="A18071" s="182" t="s">
        <v>5374</v>
      </c>
      <c r="B18071" s="182" t="s">
        <v>74051</v>
      </c>
      <c r="C18071" s="182"/>
      <c r="D18071" s="182" t="s">
        <v>5373</v>
      </c>
    </row>
    <row r="18072" spans="1:4">
      <c r="A18072" s="182" t="s">
        <v>5372</v>
      </c>
      <c r="B18072" s="182" t="s">
        <v>79861</v>
      </c>
      <c r="C18072" s="182"/>
      <c r="D18072" s="182" t="s">
        <v>5371</v>
      </c>
    </row>
    <row r="18073" spans="1:4">
      <c r="A18073" s="182" t="s">
        <v>5370</v>
      </c>
      <c r="B18073" s="182" t="s">
        <v>64276</v>
      </c>
      <c r="C18073" s="182"/>
      <c r="D18073" s="182" t="s">
        <v>5369</v>
      </c>
    </row>
    <row r="18074" spans="1:4">
      <c r="A18074" s="182" t="s">
        <v>5368</v>
      </c>
      <c r="B18074" s="182" t="s">
        <v>63774</v>
      </c>
      <c r="C18074" s="182"/>
      <c r="D18074" s="182" t="s">
        <v>5367</v>
      </c>
    </row>
    <row r="18075" spans="1:4">
      <c r="A18075" s="182" t="s">
        <v>5366</v>
      </c>
      <c r="B18075" s="182" t="s">
        <v>80567</v>
      </c>
      <c r="C18075" s="182"/>
      <c r="D18075" s="182" t="s">
        <v>5365</v>
      </c>
    </row>
    <row r="18076" spans="1:4">
      <c r="A18076" s="182" t="s">
        <v>5364</v>
      </c>
      <c r="B18076" s="182" t="s">
        <v>62710</v>
      </c>
      <c r="C18076" s="182"/>
      <c r="D18076" s="182" t="s">
        <v>5363</v>
      </c>
    </row>
    <row r="18077" spans="1:4">
      <c r="A18077" s="182" t="s">
        <v>5362</v>
      </c>
      <c r="B18077" s="182" t="s">
        <v>68185</v>
      </c>
      <c r="C18077" s="182"/>
      <c r="D18077" s="182" t="s">
        <v>5361</v>
      </c>
    </row>
    <row r="18078" spans="1:4">
      <c r="A18078" s="182" t="s">
        <v>5360</v>
      </c>
      <c r="B18078" s="182" t="s">
        <v>72188</v>
      </c>
      <c r="C18078" s="182"/>
      <c r="D18078" s="182" t="s">
        <v>5359</v>
      </c>
    </row>
    <row r="18079" spans="1:4">
      <c r="A18079" s="182" t="s">
        <v>5358</v>
      </c>
      <c r="B18079" s="182" t="s">
        <v>65611</v>
      </c>
      <c r="C18079" s="182"/>
      <c r="D18079" s="182" t="s">
        <v>5357</v>
      </c>
    </row>
    <row r="18080" spans="1:4">
      <c r="A18080" s="182" t="s">
        <v>5356</v>
      </c>
      <c r="B18080" s="182" t="s">
        <v>80757</v>
      </c>
      <c r="C18080" s="182"/>
      <c r="D18080" s="182" t="s">
        <v>5355</v>
      </c>
    </row>
    <row r="18081" spans="1:4">
      <c r="A18081" s="182" t="s">
        <v>5354</v>
      </c>
      <c r="B18081" s="182" t="s">
        <v>63129</v>
      </c>
      <c r="C18081" s="182"/>
      <c r="D18081" s="182" t="s">
        <v>5353</v>
      </c>
    </row>
    <row r="18082" spans="1:4">
      <c r="A18082" s="182" t="s">
        <v>5352</v>
      </c>
      <c r="B18082" s="182" t="s">
        <v>80697</v>
      </c>
      <c r="C18082" s="182"/>
      <c r="D18082" s="182" t="s">
        <v>5351</v>
      </c>
    </row>
    <row r="18083" spans="1:4">
      <c r="A18083" s="182" t="s">
        <v>5350</v>
      </c>
      <c r="B18083" s="182" t="s">
        <v>65834</v>
      </c>
      <c r="C18083" s="182"/>
      <c r="D18083" s="182" t="s">
        <v>5349</v>
      </c>
    </row>
    <row r="18084" spans="1:4">
      <c r="A18084" s="182" t="s">
        <v>5348</v>
      </c>
      <c r="B18084" s="182" t="s">
        <v>69002</v>
      </c>
      <c r="C18084" s="182"/>
      <c r="D18084" s="182" t="s">
        <v>5347</v>
      </c>
    </row>
    <row r="18085" spans="1:4">
      <c r="A18085" s="182" t="s">
        <v>5346</v>
      </c>
      <c r="B18085" s="182" t="s">
        <v>71868</v>
      </c>
      <c r="C18085" s="182"/>
      <c r="D18085" s="182" t="s">
        <v>5345</v>
      </c>
    </row>
    <row r="18086" spans="1:4">
      <c r="A18086" s="182" t="s">
        <v>5344</v>
      </c>
      <c r="B18086" s="182" t="s">
        <v>78081</v>
      </c>
      <c r="C18086" s="182"/>
      <c r="D18086" s="182" t="s">
        <v>5343</v>
      </c>
    </row>
    <row r="18087" spans="1:4">
      <c r="A18087" s="182" t="s">
        <v>5342</v>
      </c>
      <c r="B18087" s="182" t="s">
        <v>79755</v>
      </c>
      <c r="C18087" s="182"/>
      <c r="D18087" s="182" t="s">
        <v>5341</v>
      </c>
    </row>
    <row r="18088" spans="1:4">
      <c r="A18088" s="182" t="s">
        <v>5340</v>
      </c>
      <c r="B18088" s="182" t="s">
        <v>64518</v>
      </c>
      <c r="C18088" s="182"/>
      <c r="D18088" s="182" t="s">
        <v>5339</v>
      </c>
    </row>
    <row r="18089" spans="1:4">
      <c r="A18089" s="182" t="s">
        <v>5338</v>
      </c>
      <c r="B18089" s="182" t="s">
        <v>65897</v>
      </c>
      <c r="C18089" s="182"/>
      <c r="D18089" s="182" t="s">
        <v>5337</v>
      </c>
    </row>
    <row r="18090" spans="1:4">
      <c r="A18090" s="182" t="s">
        <v>5336</v>
      </c>
      <c r="B18090" s="182" t="s">
        <v>79867</v>
      </c>
      <c r="C18090" s="182"/>
      <c r="D18090" s="182" t="s">
        <v>5335</v>
      </c>
    </row>
    <row r="18091" spans="1:4">
      <c r="A18091" s="182" t="s">
        <v>5334</v>
      </c>
      <c r="B18091" s="182" t="s">
        <v>69868</v>
      </c>
      <c r="C18091" s="182"/>
      <c r="D18091" s="182" t="s">
        <v>5333</v>
      </c>
    </row>
    <row r="18092" spans="1:4">
      <c r="A18092" s="182" t="s">
        <v>5332</v>
      </c>
      <c r="B18092" s="182" t="s">
        <v>74414</v>
      </c>
      <c r="C18092" s="182"/>
      <c r="D18092" s="182" t="s">
        <v>5331</v>
      </c>
    </row>
    <row r="18093" spans="1:4">
      <c r="A18093" s="182" t="s">
        <v>5330</v>
      </c>
      <c r="B18093" s="182" t="s">
        <v>72382</v>
      </c>
      <c r="C18093" s="182"/>
      <c r="D18093" s="182" t="s">
        <v>5329</v>
      </c>
    </row>
    <row r="18094" spans="1:4">
      <c r="A18094" s="182" t="s">
        <v>5328</v>
      </c>
      <c r="B18094" s="182" t="s">
        <v>60794</v>
      </c>
      <c r="C18094" s="182"/>
      <c r="D18094" s="182" t="s">
        <v>5327</v>
      </c>
    </row>
    <row r="18095" spans="1:4">
      <c r="A18095" s="182" t="s">
        <v>5326</v>
      </c>
      <c r="B18095" s="182" t="s">
        <v>70619</v>
      </c>
      <c r="C18095" s="182"/>
      <c r="D18095" s="182" t="s">
        <v>5325</v>
      </c>
    </row>
    <row r="18096" spans="1:4">
      <c r="A18096" s="182" t="s">
        <v>5324</v>
      </c>
      <c r="B18096" s="182" t="s">
        <v>73774</v>
      </c>
      <c r="C18096" s="182"/>
      <c r="D18096" s="182" t="s">
        <v>5323</v>
      </c>
    </row>
    <row r="18097" spans="1:4">
      <c r="A18097" s="182" t="s">
        <v>5322</v>
      </c>
      <c r="B18097" s="182" t="s">
        <v>75373</v>
      </c>
      <c r="C18097" s="182"/>
      <c r="D18097" s="182" t="s">
        <v>5321</v>
      </c>
    </row>
    <row r="18098" spans="1:4">
      <c r="A18098" s="182" t="s">
        <v>5320</v>
      </c>
      <c r="B18098" s="182" t="s">
        <v>75712</v>
      </c>
      <c r="C18098" s="182"/>
      <c r="D18098" s="182" t="s">
        <v>5319</v>
      </c>
    </row>
    <row r="18099" spans="1:4">
      <c r="A18099" s="182" t="s">
        <v>5318</v>
      </c>
      <c r="B18099" s="182" t="s">
        <v>74734</v>
      </c>
      <c r="C18099" s="182"/>
      <c r="D18099" s="182" t="s">
        <v>5317</v>
      </c>
    </row>
    <row r="18100" spans="1:4">
      <c r="A18100" s="182" t="s">
        <v>5316</v>
      </c>
      <c r="B18100" s="182" t="s">
        <v>72627</v>
      </c>
      <c r="C18100" s="182"/>
      <c r="D18100" s="182" t="s">
        <v>5315</v>
      </c>
    </row>
    <row r="18101" spans="1:4">
      <c r="A18101" s="182" t="s">
        <v>5314</v>
      </c>
      <c r="B18101" s="182" t="s">
        <v>64678</v>
      </c>
      <c r="C18101" s="182"/>
      <c r="D18101" s="182" t="s">
        <v>5313</v>
      </c>
    </row>
    <row r="18102" spans="1:4">
      <c r="A18102" s="182" t="s">
        <v>5312</v>
      </c>
      <c r="B18102" s="182" t="s">
        <v>68622</v>
      </c>
      <c r="C18102" s="182"/>
      <c r="D18102" s="182" t="s">
        <v>5311</v>
      </c>
    </row>
    <row r="18103" spans="1:4">
      <c r="A18103" s="182" t="s">
        <v>5310</v>
      </c>
      <c r="B18103" s="182" t="s">
        <v>77909</v>
      </c>
      <c r="C18103" s="182"/>
      <c r="D18103" s="182" t="s">
        <v>5309</v>
      </c>
    </row>
    <row r="18104" spans="1:4">
      <c r="A18104" s="182" t="s">
        <v>5308</v>
      </c>
      <c r="B18104" s="182" t="s">
        <v>66516</v>
      </c>
      <c r="C18104" s="182"/>
      <c r="D18104" s="182" t="s">
        <v>5307</v>
      </c>
    </row>
    <row r="18105" spans="1:4">
      <c r="A18105" s="182" t="s">
        <v>5306</v>
      </c>
      <c r="B18105" s="182" t="s">
        <v>60331</v>
      </c>
      <c r="C18105" s="182"/>
      <c r="D18105" s="182" t="s">
        <v>5305</v>
      </c>
    </row>
    <row r="18106" spans="1:4">
      <c r="A18106" s="182" t="s">
        <v>5304</v>
      </c>
      <c r="B18106" s="182" t="s">
        <v>69179</v>
      </c>
      <c r="C18106" s="182"/>
      <c r="D18106" s="182" t="s">
        <v>5303</v>
      </c>
    </row>
    <row r="18107" spans="1:4">
      <c r="A18107" s="182" t="s">
        <v>5302</v>
      </c>
      <c r="B18107" s="182" t="s">
        <v>77583</v>
      </c>
      <c r="C18107" s="182"/>
      <c r="D18107" s="182" t="s">
        <v>5301</v>
      </c>
    </row>
    <row r="18108" spans="1:4">
      <c r="A18108" s="182" t="s">
        <v>5300</v>
      </c>
      <c r="B18108" s="182" t="s">
        <v>77269</v>
      </c>
      <c r="C18108" s="182"/>
      <c r="D18108" s="182" t="s">
        <v>5299</v>
      </c>
    </row>
    <row r="18109" spans="1:4">
      <c r="A18109" s="182" t="s">
        <v>5298</v>
      </c>
      <c r="B18109" s="182" t="s">
        <v>65276</v>
      </c>
      <c r="C18109" s="182"/>
      <c r="D18109" s="182" t="s">
        <v>5297</v>
      </c>
    </row>
    <row r="18110" spans="1:4">
      <c r="A18110" s="182" t="s">
        <v>5296</v>
      </c>
      <c r="B18110" s="182" t="s">
        <v>77683</v>
      </c>
      <c r="C18110" s="182"/>
      <c r="D18110" s="182" t="s">
        <v>5295</v>
      </c>
    </row>
    <row r="18111" spans="1:4">
      <c r="A18111" s="182" t="s">
        <v>5294</v>
      </c>
      <c r="B18111" s="182" t="s">
        <v>73798</v>
      </c>
      <c r="C18111" s="182"/>
      <c r="D18111" s="182" t="s">
        <v>5293</v>
      </c>
    </row>
    <row r="18112" spans="1:4">
      <c r="A18112" s="182" t="s">
        <v>5292</v>
      </c>
      <c r="B18112" s="182" t="s">
        <v>71113</v>
      </c>
      <c r="C18112" s="182"/>
      <c r="D18112" s="182" t="s">
        <v>5291</v>
      </c>
    </row>
    <row r="18113" spans="1:4">
      <c r="A18113" s="182" t="s">
        <v>5290</v>
      </c>
      <c r="B18113" s="182" t="s">
        <v>73039</v>
      </c>
      <c r="C18113" s="182"/>
      <c r="D18113" s="182" t="s">
        <v>5289</v>
      </c>
    </row>
    <row r="18114" spans="1:4">
      <c r="A18114" s="182" t="s">
        <v>5288</v>
      </c>
      <c r="B18114" s="182" t="s">
        <v>70823</v>
      </c>
      <c r="C18114" s="182"/>
      <c r="D18114" s="182" t="s">
        <v>5287</v>
      </c>
    </row>
    <row r="18115" spans="1:4">
      <c r="A18115" s="182" t="s">
        <v>5286</v>
      </c>
      <c r="B18115" s="182" t="s">
        <v>70612</v>
      </c>
      <c r="C18115" s="182"/>
      <c r="D18115" s="182" t="s">
        <v>5285</v>
      </c>
    </row>
    <row r="18116" spans="1:4">
      <c r="A18116" s="182" t="s">
        <v>5284</v>
      </c>
      <c r="B18116" s="182" t="s">
        <v>59332</v>
      </c>
      <c r="C18116" s="182"/>
      <c r="D18116" s="182" t="s">
        <v>5283</v>
      </c>
    </row>
    <row r="18117" spans="1:4">
      <c r="A18117" s="182" t="s">
        <v>5282</v>
      </c>
      <c r="B18117" s="182" t="s">
        <v>62596</v>
      </c>
      <c r="C18117" s="182"/>
      <c r="D18117" s="182" t="s">
        <v>5281</v>
      </c>
    </row>
    <row r="18118" spans="1:4">
      <c r="A18118" s="182" t="s">
        <v>5280</v>
      </c>
      <c r="B18118" s="182" t="s">
        <v>79058</v>
      </c>
      <c r="C18118" s="182"/>
      <c r="D18118" s="182" t="s">
        <v>5279</v>
      </c>
    </row>
    <row r="18119" spans="1:4">
      <c r="A18119" s="182" t="s">
        <v>5278</v>
      </c>
      <c r="B18119" s="182" t="s">
        <v>59532</v>
      </c>
      <c r="C18119" s="182"/>
      <c r="D18119" s="182" t="s">
        <v>5277</v>
      </c>
    </row>
    <row r="18120" spans="1:4">
      <c r="A18120" s="182" t="s">
        <v>5276</v>
      </c>
      <c r="B18120" s="182" t="s">
        <v>75544</v>
      </c>
      <c r="C18120" s="182"/>
      <c r="D18120" s="182" t="s">
        <v>5275</v>
      </c>
    </row>
    <row r="18121" spans="1:4">
      <c r="A18121" s="182" t="s">
        <v>5274</v>
      </c>
      <c r="B18121" s="182" t="s">
        <v>67934</v>
      </c>
      <c r="C18121" s="182"/>
      <c r="D18121" s="182" t="s">
        <v>5273</v>
      </c>
    </row>
    <row r="18122" spans="1:4">
      <c r="A18122" s="182" t="s">
        <v>5272</v>
      </c>
      <c r="B18122" s="182" t="s">
        <v>73061</v>
      </c>
      <c r="C18122" s="182"/>
      <c r="D18122" s="182" t="s">
        <v>5271</v>
      </c>
    </row>
    <row r="18123" spans="1:4">
      <c r="A18123" s="182" t="s">
        <v>5270</v>
      </c>
      <c r="B18123" s="182" t="s">
        <v>66223</v>
      </c>
      <c r="C18123" s="182"/>
      <c r="D18123" s="182" t="s">
        <v>5269</v>
      </c>
    </row>
    <row r="18124" spans="1:4">
      <c r="A18124" s="182" t="s">
        <v>5268</v>
      </c>
      <c r="B18124" s="182" t="s">
        <v>75300</v>
      </c>
      <c r="C18124" s="182"/>
      <c r="D18124" s="182" t="s">
        <v>5267</v>
      </c>
    </row>
    <row r="18125" spans="1:4">
      <c r="A18125" s="182" t="s">
        <v>5266</v>
      </c>
      <c r="B18125" s="182" t="s">
        <v>80046</v>
      </c>
      <c r="C18125" s="182"/>
      <c r="D18125" s="182" t="s">
        <v>5265</v>
      </c>
    </row>
    <row r="18126" spans="1:4">
      <c r="A18126" s="182" t="s">
        <v>5264</v>
      </c>
      <c r="B18126" s="182" t="s">
        <v>64984</v>
      </c>
      <c r="C18126" s="182"/>
      <c r="D18126" s="182" t="s">
        <v>5263</v>
      </c>
    </row>
    <row r="18127" spans="1:4">
      <c r="A18127" s="182" t="s">
        <v>5262</v>
      </c>
      <c r="B18127" s="182" t="s">
        <v>67190</v>
      </c>
      <c r="C18127" s="182"/>
      <c r="D18127" s="182" t="s">
        <v>5261</v>
      </c>
    </row>
    <row r="18128" spans="1:4">
      <c r="A18128" s="182" t="s">
        <v>5260</v>
      </c>
      <c r="B18128" s="182" t="s">
        <v>73477</v>
      </c>
      <c r="C18128" s="182"/>
      <c r="D18128" s="182" t="s">
        <v>5259</v>
      </c>
    </row>
    <row r="18129" spans="1:4">
      <c r="A18129" s="182" t="s">
        <v>5258</v>
      </c>
      <c r="B18129" s="182" t="s">
        <v>77165</v>
      </c>
      <c r="C18129" s="182"/>
      <c r="D18129" s="182" t="s">
        <v>5257</v>
      </c>
    </row>
    <row r="18130" spans="1:4">
      <c r="A18130" s="182" t="s">
        <v>5256</v>
      </c>
      <c r="B18130" s="182" t="s">
        <v>72203</v>
      </c>
      <c r="C18130" s="182"/>
      <c r="D18130" s="182" t="s">
        <v>5255</v>
      </c>
    </row>
    <row r="18131" spans="1:4">
      <c r="A18131" s="182" t="s">
        <v>5254</v>
      </c>
      <c r="B18131" s="182" t="s">
        <v>62399</v>
      </c>
      <c r="C18131" s="182"/>
      <c r="D18131" s="182" t="s">
        <v>5253</v>
      </c>
    </row>
    <row r="18132" spans="1:4">
      <c r="A18132" s="182" t="s">
        <v>5252</v>
      </c>
      <c r="B18132" s="182" t="s">
        <v>65172</v>
      </c>
      <c r="C18132" s="182"/>
      <c r="D18132" s="182" t="s">
        <v>5251</v>
      </c>
    </row>
    <row r="18133" spans="1:4">
      <c r="A18133" s="182" t="s">
        <v>5250</v>
      </c>
      <c r="B18133" s="182" t="s">
        <v>63383</v>
      </c>
      <c r="C18133" s="182"/>
      <c r="D18133" s="182" t="s">
        <v>5249</v>
      </c>
    </row>
    <row r="18134" spans="1:4">
      <c r="A18134" s="182" t="s">
        <v>5248</v>
      </c>
      <c r="B18134" s="182" t="s">
        <v>76435</v>
      </c>
      <c r="C18134" s="182"/>
      <c r="D18134" s="182" t="s">
        <v>5247</v>
      </c>
    </row>
    <row r="18135" spans="1:4">
      <c r="A18135" s="182" t="s">
        <v>5246</v>
      </c>
      <c r="B18135" s="182" t="s">
        <v>59963</v>
      </c>
      <c r="C18135" s="182"/>
      <c r="D18135" s="182" t="s">
        <v>5245</v>
      </c>
    </row>
    <row r="18136" spans="1:4">
      <c r="A18136" s="182" t="s">
        <v>5244</v>
      </c>
      <c r="B18136" s="182" t="s">
        <v>74824</v>
      </c>
      <c r="C18136" s="182"/>
      <c r="D18136" s="182" t="s">
        <v>5243</v>
      </c>
    </row>
    <row r="18137" spans="1:4">
      <c r="A18137" s="182" t="s">
        <v>5242</v>
      </c>
      <c r="B18137" s="182" t="s">
        <v>59301</v>
      </c>
      <c r="C18137" s="182"/>
      <c r="D18137" s="182" t="s">
        <v>5241</v>
      </c>
    </row>
    <row r="18138" spans="1:4">
      <c r="A18138" s="182" t="s">
        <v>5240</v>
      </c>
      <c r="B18138" s="182" t="s">
        <v>62818</v>
      </c>
      <c r="C18138" s="182"/>
      <c r="D18138" s="182" t="s">
        <v>5239</v>
      </c>
    </row>
    <row r="18139" spans="1:4">
      <c r="A18139" s="182" t="s">
        <v>5238</v>
      </c>
      <c r="B18139" s="182" t="s">
        <v>72868</v>
      </c>
      <c r="C18139" s="182"/>
      <c r="D18139" s="182" t="s">
        <v>5237</v>
      </c>
    </row>
    <row r="18140" spans="1:4">
      <c r="A18140" s="182" t="s">
        <v>5236</v>
      </c>
      <c r="B18140" s="182" t="s">
        <v>72470</v>
      </c>
      <c r="C18140" s="182"/>
      <c r="D18140" s="182" t="s">
        <v>5235</v>
      </c>
    </row>
    <row r="18141" spans="1:4">
      <c r="A18141" s="182" t="s">
        <v>5234</v>
      </c>
      <c r="B18141" s="182" t="s">
        <v>77618</v>
      </c>
      <c r="C18141" s="182"/>
      <c r="D18141" s="182" t="s">
        <v>5233</v>
      </c>
    </row>
    <row r="18142" spans="1:4">
      <c r="A18142" s="182" t="s">
        <v>5232</v>
      </c>
      <c r="B18142" s="182" t="s">
        <v>59701</v>
      </c>
      <c r="C18142" s="182"/>
      <c r="D18142" s="182" t="s">
        <v>5231</v>
      </c>
    </row>
    <row r="18143" spans="1:4">
      <c r="A18143" s="182" t="s">
        <v>5230</v>
      </c>
      <c r="B18143" s="182" t="s">
        <v>72879</v>
      </c>
      <c r="C18143" s="182"/>
      <c r="D18143" s="182" t="s">
        <v>5229</v>
      </c>
    </row>
    <row r="18144" spans="1:4">
      <c r="A18144" s="182" t="s">
        <v>5228</v>
      </c>
      <c r="B18144" s="182" t="s">
        <v>79083</v>
      </c>
      <c r="C18144" s="182"/>
      <c r="D18144" s="182" t="s">
        <v>5227</v>
      </c>
    </row>
    <row r="18145" spans="1:4">
      <c r="A18145" s="182" t="s">
        <v>5226</v>
      </c>
      <c r="B18145" s="182" t="s">
        <v>79704</v>
      </c>
      <c r="C18145" s="182"/>
      <c r="D18145" s="182" t="s">
        <v>5225</v>
      </c>
    </row>
    <row r="18146" spans="1:4">
      <c r="A18146" s="182" t="s">
        <v>5224</v>
      </c>
      <c r="B18146" s="182" t="s">
        <v>67599</v>
      </c>
      <c r="C18146" s="182"/>
      <c r="D18146" s="182" t="s">
        <v>5223</v>
      </c>
    </row>
    <row r="18147" spans="1:4">
      <c r="A18147" s="182" t="s">
        <v>5222</v>
      </c>
      <c r="B18147" s="182" t="s">
        <v>71709</v>
      </c>
      <c r="C18147" s="182"/>
      <c r="D18147" s="182" t="s">
        <v>5221</v>
      </c>
    </row>
    <row r="18148" spans="1:4">
      <c r="A18148" s="182" t="s">
        <v>5220</v>
      </c>
      <c r="B18148" s="182" t="s">
        <v>79028</v>
      </c>
      <c r="C18148" s="182"/>
      <c r="D18148" s="182" t="s">
        <v>5219</v>
      </c>
    </row>
    <row r="18149" spans="1:4">
      <c r="A18149" s="182" t="s">
        <v>5218</v>
      </c>
      <c r="B18149" s="182" t="s">
        <v>65808</v>
      </c>
      <c r="C18149" s="182"/>
      <c r="D18149" s="182" t="s">
        <v>5217</v>
      </c>
    </row>
    <row r="18150" spans="1:4">
      <c r="A18150" s="182" t="s">
        <v>5216</v>
      </c>
      <c r="B18150" s="182" t="s">
        <v>73343</v>
      </c>
      <c r="C18150" s="182"/>
      <c r="D18150" s="182" t="s">
        <v>5215</v>
      </c>
    </row>
    <row r="18151" spans="1:4">
      <c r="A18151" s="182" t="s">
        <v>5214</v>
      </c>
      <c r="B18151" s="182" t="s">
        <v>80461</v>
      </c>
      <c r="C18151" s="182"/>
      <c r="D18151" s="182" t="s">
        <v>5213</v>
      </c>
    </row>
    <row r="18152" spans="1:4">
      <c r="A18152" s="182" t="s">
        <v>5212</v>
      </c>
      <c r="B18152" s="182" t="s">
        <v>68715</v>
      </c>
      <c r="C18152" s="182"/>
      <c r="D18152" s="182" t="s">
        <v>5211</v>
      </c>
    </row>
    <row r="18153" spans="1:4">
      <c r="A18153" s="182" t="s">
        <v>5210</v>
      </c>
      <c r="B18153" s="182" t="s">
        <v>77053</v>
      </c>
      <c r="C18153" s="182"/>
      <c r="D18153" s="182" t="s">
        <v>5209</v>
      </c>
    </row>
    <row r="18154" spans="1:4">
      <c r="A18154" s="182" t="s">
        <v>5208</v>
      </c>
      <c r="B18154" s="182" t="s">
        <v>77733</v>
      </c>
      <c r="C18154" s="182"/>
      <c r="D18154" s="182" t="s">
        <v>5207</v>
      </c>
    </row>
    <row r="18155" spans="1:4">
      <c r="A18155" s="182" t="s">
        <v>5206</v>
      </c>
      <c r="B18155" s="182" t="s">
        <v>79984</v>
      </c>
      <c r="C18155" s="182"/>
      <c r="D18155" s="182" t="s">
        <v>5205</v>
      </c>
    </row>
    <row r="18156" spans="1:4">
      <c r="A18156" s="182" t="s">
        <v>5204</v>
      </c>
      <c r="B18156" s="182" t="s">
        <v>61370</v>
      </c>
      <c r="C18156" s="182"/>
      <c r="D18156" s="182" t="s">
        <v>5203</v>
      </c>
    </row>
    <row r="18157" spans="1:4">
      <c r="A18157" s="182" t="s">
        <v>5202</v>
      </c>
      <c r="B18157" s="182" t="s">
        <v>71321</v>
      </c>
      <c r="C18157" s="182"/>
      <c r="D18157" s="182" t="s">
        <v>5201</v>
      </c>
    </row>
    <row r="18158" spans="1:4">
      <c r="A18158" s="182" t="s">
        <v>5200</v>
      </c>
      <c r="B18158" s="182" t="s">
        <v>62827</v>
      </c>
      <c r="C18158" s="182"/>
      <c r="D18158" s="182" t="s">
        <v>5199</v>
      </c>
    </row>
    <row r="18159" spans="1:4">
      <c r="A18159" s="182" t="s">
        <v>5198</v>
      </c>
      <c r="B18159" s="182" t="s">
        <v>72271</v>
      </c>
      <c r="C18159" s="182"/>
      <c r="D18159" s="182" t="s">
        <v>5197</v>
      </c>
    </row>
    <row r="18160" spans="1:4">
      <c r="A18160" s="182" t="s">
        <v>5196</v>
      </c>
      <c r="B18160" s="182" t="s">
        <v>79821</v>
      </c>
      <c r="C18160" s="182"/>
      <c r="D18160" s="182" t="s">
        <v>5195</v>
      </c>
    </row>
    <row r="18161" spans="1:4">
      <c r="A18161" s="182" t="s">
        <v>5194</v>
      </c>
      <c r="B18161" s="182" t="s">
        <v>66529</v>
      </c>
      <c r="C18161" s="182"/>
      <c r="D18161" s="182" t="s">
        <v>5193</v>
      </c>
    </row>
    <row r="18162" spans="1:4">
      <c r="A18162" s="182" t="s">
        <v>5192</v>
      </c>
      <c r="B18162" s="182" t="s">
        <v>78095</v>
      </c>
      <c r="C18162" s="182"/>
      <c r="D18162" s="182" t="s">
        <v>5191</v>
      </c>
    </row>
    <row r="18163" spans="1:4">
      <c r="A18163" s="182" t="s">
        <v>5190</v>
      </c>
      <c r="B18163" s="182" t="s">
        <v>72296</v>
      </c>
      <c r="C18163" s="182"/>
      <c r="D18163" s="182" t="s">
        <v>5189</v>
      </c>
    </row>
    <row r="18164" spans="1:4">
      <c r="A18164" s="182" t="s">
        <v>5188</v>
      </c>
      <c r="B18164" s="182" t="s">
        <v>79992</v>
      </c>
      <c r="C18164" s="182"/>
      <c r="D18164" s="182" t="s">
        <v>5187</v>
      </c>
    </row>
    <row r="18165" spans="1:4">
      <c r="A18165" s="182" t="s">
        <v>5186</v>
      </c>
      <c r="B18165" s="182" t="s">
        <v>78296</v>
      </c>
      <c r="C18165" s="182"/>
      <c r="D18165" s="182" t="s">
        <v>5185</v>
      </c>
    </row>
    <row r="18166" spans="1:4">
      <c r="A18166" s="182" t="s">
        <v>5184</v>
      </c>
      <c r="B18166" s="182" t="s">
        <v>73121</v>
      </c>
      <c r="C18166" s="182"/>
      <c r="D18166" s="182" t="s">
        <v>5183</v>
      </c>
    </row>
    <row r="18167" spans="1:4">
      <c r="A18167" s="182" t="s">
        <v>5182</v>
      </c>
      <c r="B18167" s="182" t="s">
        <v>65964</v>
      </c>
      <c r="C18167" s="182"/>
      <c r="D18167" s="182" t="s">
        <v>5181</v>
      </c>
    </row>
    <row r="18168" spans="1:4">
      <c r="A18168" s="182" t="s">
        <v>5180</v>
      </c>
      <c r="B18168" s="182" t="s">
        <v>74338</v>
      </c>
      <c r="C18168" s="182"/>
      <c r="D18168" s="182" t="s">
        <v>5179</v>
      </c>
    </row>
    <row r="18169" spans="1:4">
      <c r="A18169" s="182" t="s">
        <v>5178</v>
      </c>
      <c r="B18169" s="182" t="s">
        <v>64207</v>
      </c>
      <c r="C18169" s="182"/>
      <c r="D18169" s="182" t="s">
        <v>5177</v>
      </c>
    </row>
    <row r="18170" spans="1:4">
      <c r="A18170" s="182" t="s">
        <v>5176</v>
      </c>
      <c r="B18170" s="182" t="s">
        <v>69328</v>
      </c>
      <c r="C18170" s="182"/>
      <c r="D18170" s="182" t="s">
        <v>5175</v>
      </c>
    </row>
    <row r="18171" spans="1:4">
      <c r="A18171" s="182" t="s">
        <v>5174</v>
      </c>
      <c r="B18171" s="182" t="s">
        <v>73607</v>
      </c>
      <c r="C18171" s="182"/>
      <c r="D18171" s="182" t="s">
        <v>5173</v>
      </c>
    </row>
    <row r="18172" spans="1:4">
      <c r="A18172" s="182" t="s">
        <v>5172</v>
      </c>
      <c r="B18172" s="182" t="s">
        <v>70746</v>
      </c>
      <c r="C18172" s="182"/>
      <c r="D18172" s="182" t="s">
        <v>5171</v>
      </c>
    </row>
    <row r="18173" spans="1:4">
      <c r="A18173" s="182" t="s">
        <v>5170</v>
      </c>
      <c r="B18173" s="182" t="s">
        <v>74335</v>
      </c>
      <c r="C18173" s="182"/>
      <c r="D18173" s="182" t="s">
        <v>5169</v>
      </c>
    </row>
    <row r="18174" spans="1:4">
      <c r="A18174" s="182" t="s">
        <v>5168</v>
      </c>
      <c r="B18174" s="182" t="s">
        <v>72257</v>
      </c>
      <c r="C18174" s="182"/>
      <c r="D18174" s="182" t="s">
        <v>5167</v>
      </c>
    </row>
    <row r="18175" spans="1:4">
      <c r="A18175" s="182" t="s">
        <v>5166</v>
      </c>
      <c r="B18175" s="182" t="s">
        <v>5165</v>
      </c>
      <c r="C18175" s="182"/>
      <c r="D18175" s="182" t="s">
        <v>5165</v>
      </c>
    </row>
    <row r="18176" spans="1:4">
      <c r="A18176" s="182" t="s">
        <v>5164</v>
      </c>
      <c r="B18176" s="182" t="s">
        <v>74712</v>
      </c>
      <c r="C18176" s="182"/>
      <c r="D18176" s="182" t="s">
        <v>5163</v>
      </c>
    </row>
    <row r="18177" spans="1:4">
      <c r="A18177" s="182" t="s">
        <v>5162</v>
      </c>
      <c r="B18177" s="182" t="s">
        <v>68308</v>
      </c>
      <c r="C18177" s="182"/>
      <c r="D18177" s="182" t="s">
        <v>5161</v>
      </c>
    </row>
    <row r="18178" spans="1:4">
      <c r="A18178" s="182" t="s">
        <v>5160</v>
      </c>
      <c r="B18178" s="182" t="s">
        <v>66661</v>
      </c>
      <c r="C18178" s="182"/>
      <c r="D18178" s="182" t="s">
        <v>5159</v>
      </c>
    </row>
    <row r="18179" spans="1:4">
      <c r="A18179" s="182" t="s">
        <v>5158</v>
      </c>
      <c r="B18179" s="182" t="s">
        <v>66085</v>
      </c>
      <c r="C18179" s="182"/>
      <c r="D18179" s="182" t="s">
        <v>5157</v>
      </c>
    </row>
    <row r="18180" spans="1:4">
      <c r="A18180" s="182" t="s">
        <v>5156</v>
      </c>
      <c r="B18180" s="182" t="s">
        <v>78893</v>
      </c>
      <c r="C18180" s="182"/>
      <c r="D18180" s="182" t="s">
        <v>5155</v>
      </c>
    </row>
    <row r="18181" spans="1:4">
      <c r="A18181" s="182" t="s">
        <v>5154</v>
      </c>
      <c r="B18181" s="182" t="s">
        <v>73487</v>
      </c>
      <c r="C18181" s="182"/>
      <c r="D18181" s="182" t="s">
        <v>5153</v>
      </c>
    </row>
    <row r="18182" spans="1:4">
      <c r="A18182" s="182" t="s">
        <v>5152</v>
      </c>
      <c r="B18182" s="182" t="s">
        <v>80844</v>
      </c>
      <c r="C18182" s="182"/>
      <c r="D18182" s="182" t="s">
        <v>5151</v>
      </c>
    </row>
    <row r="18183" spans="1:4">
      <c r="A18183" s="182" t="s">
        <v>5150</v>
      </c>
      <c r="B18183" s="182" t="s">
        <v>66276</v>
      </c>
      <c r="C18183" s="182"/>
      <c r="D18183" s="182" t="s">
        <v>5149</v>
      </c>
    </row>
    <row r="18184" spans="1:4">
      <c r="A18184" s="182" t="s">
        <v>5148</v>
      </c>
      <c r="B18184" s="182" t="s">
        <v>72167</v>
      </c>
      <c r="C18184" s="182"/>
      <c r="D18184" s="182" t="s">
        <v>5147</v>
      </c>
    </row>
    <row r="18185" spans="1:4">
      <c r="A18185" s="182" t="s">
        <v>5146</v>
      </c>
      <c r="B18185" s="182" t="s">
        <v>74024</v>
      </c>
      <c r="C18185" s="182"/>
      <c r="D18185" s="182" t="s">
        <v>5145</v>
      </c>
    </row>
    <row r="18186" spans="1:4">
      <c r="A18186" s="182" t="s">
        <v>5144</v>
      </c>
      <c r="B18186" s="182" t="s">
        <v>64608</v>
      </c>
      <c r="C18186" s="182"/>
      <c r="D18186" s="182" t="s">
        <v>5143</v>
      </c>
    </row>
    <row r="18187" spans="1:4">
      <c r="A18187" s="182" t="s">
        <v>5142</v>
      </c>
      <c r="B18187" s="182" t="s">
        <v>62411</v>
      </c>
      <c r="C18187" s="182"/>
      <c r="D18187" s="182" t="s">
        <v>5141</v>
      </c>
    </row>
    <row r="18188" spans="1:4">
      <c r="A18188" s="182" t="s">
        <v>5140</v>
      </c>
      <c r="B18188" s="182" t="s">
        <v>63744</v>
      </c>
      <c r="C18188" s="182"/>
      <c r="D18188" s="182" t="s">
        <v>5139</v>
      </c>
    </row>
    <row r="18189" spans="1:4">
      <c r="A18189" s="182" t="s">
        <v>5138</v>
      </c>
      <c r="B18189" s="182" t="s">
        <v>73976</v>
      </c>
      <c r="C18189" s="182"/>
      <c r="D18189" s="182" t="s">
        <v>5137</v>
      </c>
    </row>
    <row r="18190" spans="1:4">
      <c r="A18190" s="182" t="s">
        <v>5136</v>
      </c>
      <c r="B18190" s="182" t="s">
        <v>78885</v>
      </c>
      <c r="C18190" s="182" t="s">
        <v>61579</v>
      </c>
      <c r="D18190" s="182" t="s">
        <v>5135</v>
      </c>
    </row>
    <row r="18191" spans="1:4">
      <c r="A18191" s="182" t="s">
        <v>5134</v>
      </c>
      <c r="B18191" s="182" t="s">
        <v>63059</v>
      </c>
      <c r="C18191" s="182"/>
      <c r="D18191" s="182" t="s">
        <v>5133</v>
      </c>
    </row>
    <row r="18192" spans="1:4">
      <c r="A18192" s="182" t="s">
        <v>5132</v>
      </c>
      <c r="B18192" s="182" t="s">
        <v>70993</v>
      </c>
      <c r="C18192" s="182"/>
      <c r="D18192" s="182" t="s">
        <v>5131</v>
      </c>
    </row>
    <row r="18193" spans="1:4">
      <c r="A18193" s="182" t="s">
        <v>5130</v>
      </c>
      <c r="B18193" s="182" t="s">
        <v>71821</v>
      </c>
      <c r="C18193" s="182"/>
      <c r="D18193" s="182" t="s">
        <v>5129</v>
      </c>
    </row>
    <row r="18194" spans="1:4">
      <c r="A18194" s="182" t="s">
        <v>5128</v>
      </c>
      <c r="B18194" s="182" t="s">
        <v>66035</v>
      </c>
      <c r="C18194" s="182"/>
      <c r="D18194" s="182" t="s">
        <v>5127</v>
      </c>
    </row>
    <row r="18195" spans="1:4">
      <c r="A18195" s="182" t="s">
        <v>5126</v>
      </c>
      <c r="B18195" s="182" t="s">
        <v>76143</v>
      </c>
      <c r="C18195" s="182"/>
      <c r="D18195" s="182" t="s">
        <v>5125</v>
      </c>
    </row>
    <row r="18196" spans="1:4">
      <c r="A18196" s="182" t="s">
        <v>5124</v>
      </c>
      <c r="B18196" s="182" t="s">
        <v>73942</v>
      </c>
      <c r="C18196" s="182"/>
      <c r="D18196" s="182" t="s">
        <v>5123</v>
      </c>
    </row>
    <row r="18197" spans="1:4">
      <c r="A18197" s="182" t="s">
        <v>5122</v>
      </c>
      <c r="B18197" s="182" t="s">
        <v>63594</v>
      </c>
      <c r="C18197" s="182"/>
      <c r="D18197" s="182" t="s">
        <v>5121</v>
      </c>
    </row>
    <row r="18198" spans="1:4">
      <c r="A18198" s="182" t="s">
        <v>5120</v>
      </c>
      <c r="B18198" s="182" t="s">
        <v>76174</v>
      </c>
      <c r="C18198" s="182"/>
      <c r="D18198" s="182" t="s">
        <v>5119</v>
      </c>
    </row>
    <row r="18199" spans="1:4">
      <c r="A18199" s="182" t="s">
        <v>5118</v>
      </c>
      <c r="B18199" s="182" t="s">
        <v>74302</v>
      </c>
      <c r="C18199" s="182"/>
      <c r="D18199" s="182" t="s">
        <v>5117</v>
      </c>
    </row>
    <row r="18200" spans="1:4">
      <c r="A18200" s="182" t="s">
        <v>5116</v>
      </c>
      <c r="B18200" s="182" t="s">
        <v>66249</v>
      </c>
      <c r="C18200" s="182"/>
      <c r="D18200" s="182" t="s">
        <v>5115</v>
      </c>
    </row>
    <row r="18201" spans="1:4">
      <c r="A18201" s="182" t="s">
        <v>5114</v>
      </c>
      <c r="B18201" s="182" t="s">
        <v>65740</v>
      </c>
      <c r="C18201" s="182" t="s">
        <v>56279</v>
      </c>
      <c r="D18201" s="182" t="s">
        <v>5113</v>
      </c>
    </row>
    <row r="18202" spans="1:4">
      <c r="A18202" s="182" t="s">
        <v>5112</v>
      </c>
      <c r="B18202" s="182" t="s">
        <v>63436</v>
      </c>
      <c r="C18202" s="182" t="s">
        <v>63437</v>
      </c>
      <c r="D18202" s="182" t="s">
        <v>5111</v>
      </c>
    </row>
    <row r="18203" spans="1:4">
      <c r="A18203" s="182" t="s">
        <v>5110</v>
      </c>
      <c r="B18203" s="182" t="s">
        <v>62022</v>
      </c>
      <c r="C18203" s="182"/>
      <c r="D18203" s="182" t="s">
        <v>5109</v>
      </c>
    </row>
    <row r="18204" spans="1:4">
      <c r="A18204" s="182" t="s">
        <v>5108</v>
      </c>
      <c r="B18204" s="182" t="s">
        <v>5107</v>
      </c>
      <c r="C18204" s="182" t="s">
        <v>64948</v>
      </c>
      <c r="D18204" s="182" t="s">
        <v>5107</v>
      </c>
    </row>
    <row r="18205" spans="1:4">
      <c r="A18205" s="182" t="s">
        <v>5106</v>
      </c>
      <c r="B18205" s="182" t="s">
        <v>68536</v>
      </c>
      <c r="C18205" s="182"/>
      <c r="D18205" s="182" t="s">
        <v>5105</v>
      </c>
    </row>
    <row r="18206" spans="1:4">
      <c r="A18206" s="182" t="s">
        <v>5104</v>
      </c>
      <c r="B18206" s="182" t="s">
        <v>77243</v>
      </c>
      <c r="C18206" s="182"/>
      <c r="D18206" s="182" t="s">
        <v>5103</v>
      </c>
    </row>
    <row r="18207" spans="1:4">
      <c r="A18207" s="182" t="s">
        <v>5102</v>
      </c>
      <c r="B18207" s="182" t="s">
        <v>5101</v>
      </c>
      <c r="C18207" s="182" t="s">
        <v>64948</v>
      </c>
      <c r="D18207" s="182" t="s">
        <v>5101</v>
      </c>
    </row>
    <row r="18208" spans="1:4">
      <c r="A18208" s="182" t="s">
        <v>5100</v>
      </c>
      <c r="B18208" s="182" t="s">
        <v>5099</v>
      </c>
      <c r="C18208" s="182" t="s">
        <v>63437</v>
      </c>
      <c r="D18208" s="182" t="s">
        <v>5099</v>
      </c>
    </row>
    <row r="18209" spans="1:4">
      <c r="A18209" s="182" t="s">
        <v>5098</v>
      </c>
      <c r="B18209" s="182" t="s">
        <v>62252</v>
      </c>
      <c r="C18209" s="182"/>
      <c r="D18209" s="182" t="s">
        <v>5097</v>
      </c>
    </row>
    <row r="18210" spans="1:4">
      <c r="A18210" s="182" t="s">
        <v>5096</v>
      </c>
      <c r="B18210" s="182" t="s">
        <v>74940</v>
      </c>
      <c r="C18210" s="182"/>
      <c r="D18210" s="182" t="s">
        <v>5095</v>
      </c>
    </row>
    <row r="18211" spans="1:4">
      <c r="A18211" s="182" t="s">
        <v>5094</v>
      </c>
      <c r="B18211" s="182" t="s">
        <v>60236</v>
      </c>
      <c r="C18211" s="182"/>
      <c r="D18211" s="182" t="s">
        <v>5093</v>
      </c>
    </row>
    <row r="18212" spans="1:4">
      <c r="A18212" s="182" t="s">
        <v>5092</v>
      </c>
      <c r="B18212" s="182" t="s">
        <v>5091</v>
      </c>
      <c r="C18212" s="182" t="s">
        <v>63437</v>
      </c>
      <c r="D18212" s="182" t="s">
        <v>5091</v>
      </c>
    </row>
    <row r="18213" spans="1:4">
      <c r="A18213" s="182" t="s">
        <v>5090</v>
      </c>
      <c r="B18213" s="182" t="s">
        <v>77172</v>
      </c>
      <c r="C18213" s="182"/>
      <c r="D18213" s="182" t="s">
        <v>5089</v>
      </c>
    </row>
    <row r="18214" spans="1:4">
      <c r="A18214" s="182" t="s">
        <v>5088</v>
      </c>
      <c r="B18214" s="182" t="s">
        <v>61521</v>
      </c>
      <c r="C18214" s="182"/>
      <c r="D18214" s="182" t="s">
        <v>5087</v>
      </c>
    </row>
    <row r="18215" spans="1:4">
      <c r="A18215" s="182" t="s">
        <v>5086</v>
      </c>
      <c r="B18215" s="182" t="s">
        <v>75731</v>
      </c>
      <c r="C18215" s="182"/>
      <c r="D18215" s="182" t="s">
        <v>5085</v>
      </c>
    </row>
    <row r="18216" spans="1:4">
      <c r="A18216" s="182" t="s">
        <v>5084</v>
      </c>
      <c r="B18216" s="182" t="s">
        <v>70827</v>
      </c>
      <c r="C18216" s="182"/>
      <c r="D18216" s="182" t="s">
        <v>5083</v>
      </c>
    </row>
    <row r="18217" spans="1:4">
      <c r="A18217" s="182" t="s">
        <v>5082</v>
      </c>
      <c r="B18217" s="182" t="s">
        <v>66184</v>
      </c>
      <c r="C18217" s="182"/>
      <c r="D18217" s="182" t="s">
        <v>5081</v>
      </c>
    </row>
    <row r="18218" spans="1:4">
      <c r="A18218" s="182" t="s">
        <v>5080</v>
      </c>
      <c r="B18218" s="182" t="s">
        <v>63901</v>
      </c>
      <c r="C18218" s="182"/>
      <c r="D18218" s="182" t="s">
        <v>5079</v>
      </c>
    </row>
    <row r="18219" spans="1:4">
      <c r="A18219" s="182" t="s">
        <v>5078</v>
      </c>
      <c r="B18219" s="182" t="s">
        <v>71394</v>
      </c>
      <c r="C18219" s="182"/>
      <c r="D18219" s="182" t="s">
        <v>5077</v>
      </c>
    </row>
    <row r="18220" spans="1:4">
      <c r="A18220" s="182" t="s">
        <v>5076</v>
      </c>
      <c r="B18220" s="182" t="s">
        <v>66009</v>
      </c>
      <c r="C18220" s="182"/>
      <c r="D18220" s="182" t="s">
        <v>5075</v>
      </c>
    </row>
    <row r="18221" spans="1:4">
      <c r="A18221" s="182" t="s">
        <v>5074</v>
      </c>
      <c r="B18221" s="182" t="s">
        <v>76617</v>
      </c>
      <c r="C18221" s="182"/>
      <c r="D18221" s="182" t="s">
        <v>5073</v>
      </c>
    </row>
    <row r="18222" spans="1:4">
      <c r="A18222" s="182" t="s">
        <v>5072</v>
      </c>
      <c r="B18222" s="182" t="s">
        <v>62545</v>
      </c>
      <c r="C18222" s="182"/>
      <c r="D18222" s="182" t="s">
        <v>5071</v>
      </c>
    </row>
    <row r="18223" spans="1:4">
      <c r="A18223" s="182" t="s">
        <v>5070</v>
      </c>
      <c r="B18223" s="182" t="s">
        <v>76821</v>
      </c>
      <c r="C18223" s="182"/>
      <c r="D18223" s="182" t="s">
        <v>5069</v>
      </c>
    </row>
    <row r="18224" spans="1:4">
      <c r="A18224" s="182" t="s">
        <v>5068</v>
      </c>
      <c r="B18224" s="182" t="s">
        <v>61760</v>
      </c>
      <c r="C18224" s="182"/>
      <c r="D18224" s="182" t="s">
        <v>5067</v>
      </c>
    </row>
    <row r="18225" spans="1:4">
      <c r="A18225" s="182" t="s">
        <v>5066</v>
      </c>
      <c r="B18225" s="182" t="s">
        <v>76839</v>
      </c>
      <c r="C18225" s="182"/>
      <c r="D18225" s="182" t="s">
        <v>5065</v>
      </c>
    </row>
    <row r="18226" spans="1:4">
      <c r="A18226" s="182" t="s">
        <v>5064</v>
      </c>
      <c r="B18226" s="182" t="s">
        <v>62799</v>
      </c>
      <c r="C18226" s="182"/>
      <c r="D18226" s="182" t="s">
        <v>5063</v>
      </c>
    </row>
    <row r="18227" spans="1:4">
      <c r="A18227" s="182" t="s">
        <v>5062</v>
      </c>
      <c r="B18227" s="182" t="s">
        <v>61349</v>
      </c>
      <c r="C18227" s="182"/>
      <c r="D18227" s="182" t="s">
        <v>5061</v>
      </c>
    </row>
    <row r="18228" spans="1:4">
      <c r="A18228" s="182" t="s">
        <v>5060</v>
      </c>
      <c r="B18228" s="182" t="s">
        <v>67278</v>
      </c>
      <c r="C18228" s="182"/>
      <c r="D18228" s="182" t="s">
        <v>5059</v>
      </c>
    </row>
    <row r="18229" spans="1:4">
      <c r="A18229" s="182" t="s">
        <v>5058</v>
      </c>
      <c r="B18229" s="182" t="s">
        <v>73602</v>
      </c>
      <c r="C18229" s="182"/>
      <c r="D18229" s="182" t="s">
        <v>5057</v>
      </c>
    </row>
    <row r="18230" spans="1:4">
      <c r="A18230" s="182" t="s">
        <v>5056</v>
      </c>
      <c r="B18230" s="182" t="s">
        <v>72193</v>
      </c>
      <c r="C18230" s="182"/>
      <c r="D18230" s="182" t="s">
        <v>5055</v>
      </c>
    </row>
    <row r="18231" spans="1:4">
      <c r="A18231" s="182" t="s">
        <v>5054</v>
      </c>
      <c r="B18231" s="182" t="s">
        <v>70988</v>
      </c>
      <c r="C18231" s="182"/>
      <c r="D18231" s="182" t="s">
        <v>5053</v>
      </c>
    </row>
    <row r="18232" spans="1:4">
      <c r="A18232" s="182" t="s">
        <v>5052</v>
      </c>
      <c r="B18232" s="182" t="s">
        <v>63108</v>
      </c>
      <c r="C18232" s="182"/>
      <c r="D18232" s="182" t="s">
        <v>5051</v>
      </c>
    </row>
    <row r="18233" spans="1:4">
      <c r="A18233" s="182" t="s">
        <v>5050</v>
      </c>
      <c r="B18233" s="182" t="s">
        <v>79269</v>
      </c>
      <c r="C18233" s="182"/>
      <c r="D18233" s="182" t="s">
        <v>5049</v>
      </c>
    </row>
    <row r="18234" spans="1:4">
      <c r="A18234" s="182" t="s">
        <v>5048</v>
      </c>
      <c r="B18234" s="182" t="s">
        <v>66117</v>
      </c>
      <c r="C18234" s="182"/>
      <c r="D18234" s="182" t="s">
        <v>5047</v>
      </c>
    </row>
    <row r="18235" spans="1:4">
      <c r="A18235" s="182" t="s">
        <v>5046</v>
      </c>
      <c r="B18235" s="182" t="s">
        <v>75677</v>
      </c>
      <c r="C18235" s="182"/>
      <c r="D18235" s="182" t="s">
        <v>5045</v>
      </c>
    </row>
    <row r="18236" spans="1:4">
      <c r="A18236" s="182" t="s">
        <v>5044</v>
      </c>
      <c r="B18236" s="182" t="s">
        <v>63272</v>
      </c>
      <c r="C18236" s="182"/>
      <c r="D18236" s="182" t="s">
        <v>5043</v>
      </c>
    </row>
    <row r="18237" spans="1:4">
      <c r="A18237" s="182" t="s">
        <v>5042</v>
      </c>
      <c r="B18237" s="182" t="s">
        <v>70768</v>
      </c>
      <c r="C18237" s="182"/>
      <c r="D18237" s="182" t="s">
        <v>5041</v>
      </c>
    </row>
    <row r="18238" spans="1:4">
      <c r="A18238" s="182" t="s">
        <v>5040</v>
      </c>
      <c r="B18238" s="182" t="s">
        <v>72971</v>
      </c>
      <c r="C18238" s="182"/>
      <c r="D18238" s="182" t="s">
        <v>5039</v>
      </c>
    </row>
    <row r="18239" spans="1:4">
      <c r="A18239" s="182" t="s">
        <v>5038</v>
      </c>
      <c r="B18239" s="182" t="s">
        <v>80905</v>
      </c>
      <c r="C18239" s="182"/>
      <c r="D18239" s="182" t="s">
        <v>5037</v>
      </c>
    </row>
    <row r="18240" spans="1:4">
      <c r="A18240" s="182" t="s">
        <v>5036</v>
      </c>
      <c r="B18240" s="182" t="s">
        <v>63974</v>
      </c>
      <c r="C18240" s="182"/>
      <c r="D18240" s="182" t="s">
        <v>5035</v>
      </c>
    </row>
    <row r="18241" spans="1:4">
      <c r="A18241" s="182" t="s">
        <v>5034</v>
      </c>
      <c r="B18241" s="182" t="s">
        <v>70999</v>
      </c>
      <c r="C18241" s="182"/>
      <c r="D18241" s="182" t="s">
        <v>5033</v>
      </c>
    </row>
    <row r="18242" spans="1:4">
      <c r="A18242" s="182" t="s">
        <v>5032</v>
      </c>
      <c r="B18242" s="182" t="s">
        <v>74174</v>
      </c>
      <c r="C18242" s="182"/>
      <c r="D18242" s="182" t="s">
        <v>5031</v>
      </c>
    </row>
    <row r="18243" spans="1:4">
      <c r="A18243" s="182" t="s">
        <v>5030</v>
      </c>
      <c r="B18243" s="182" t="s">
        <v>59935</v>
      </c>
      <c r="C18243" s="182"/>
      <c r="D18243" s="182" t="s">
        <v>5029</v>
      </c>
    </row>
    <row r="18244" spans="1:4">
      <c r="A18244" s="182" t="s">
        <v>5028</v>
      </c>
      <c r="B18244" s="182" t="s">
        <v>77979</v>
      </c>
      <c r="C18244" s="182"/>
      <c r="D18244" s="182" t="s">
        <v>5027</v>
      </c>
    </row>
    <row r="18245" spans="1:4">
      <c r="A18245" s="182" t="s">
        <v>5026</v>
      </c>
      <c r="B18245" s="182" t="s">
        <v>59757</v>
      </c>
      <c r="C18245" s="182"/>
      <c r="D18245" s="182" t="s">
        <v>5025</v>
      </c>
    </row>
    <row r="18246" spans="1:4">
      <c r="A18246" s="182" t="s">
        <v>5024</v>
      </c>
      <c r="B18246" s="182" t="s">
        <v>77870</v>
      </c>
      <c r="C18246" s="182"/>
      <c r="D18246" s="182" t="s">
        <v>5023</v>
      </c>
    </row>
    <row r="18247" spans="1:4">
      <c r="A18247" s="182" t="s">
        <v>5022</v>
      </c>
      <c r="B18247" s="182" t="s">
        <v>77222</v>
      </c>
      <c r="C18247" s="182"/>
      <c r="D18247" s="182" t="s">
        <v>5021</v>
      </c>
    </row>
    <row r="18248" spans="1:4">
      <c r="A18248" s="182" t="s">
        <v>5020</v>
      </c>
      <c r="B18248" s="182" t="s">
        <v>69188</v>
      </c>
      <c r="C18248" s="182"/>
      <c r="D18248" s="182" t="s">
        <v>5019</v>
      </c>
    </row>
    <row r="18249" spans="1:4">
      <c r="A18249" s="182" t="s">
        <v>5018</v>
      </c>
      <c r="B18249" s="182" t="s">
        <v>67245</v>
      </c>
      <c r="C18249" s="182"/>
      <c r="D18249" s="182" t="s">
        <v>5017</v>
      </c>
    </row>
    <row r="18250" spans="1:4">
      <c r="A18250" s="182" t="s">
        <v>5016</v>
      </c>
      <c r="B18250" s="182" t="s">
        <v>68092</v>
      </c>
      <c r="C18250" s="182"/>
      <c r="D18250" s="182" t="s">
        <v>5015</v>
      </c>
    </row>
    <row r="18251" spans="1:4">
      <c r="A18251" s="182" t="s">
        <v>5014</v>
      </c>
      <c r="B18251" s="182" t="s">
        <v>65357</v>
      </c>
      <c r="C18251" s="182"/>
      <c r="D18251" s="182" t="s">
        <v>5013</v>
      </c>
    </row>
    <row r="18252" spans="1:4">
      <c r="A18252" s="182" t="s">
        <v>5012</v>
      </c>
      <c r="B18252" s="182" t="s">
        <v>69548</v>
      </c>
      <c r="C18252" s="182"/>
      <c r="D18252" s="182" t="s">
        <v>5011</v>
      </c>
    </row>
    <row r="18253" spans="1:4">
      <c r="A18253" s="182" t="s">
        <v>5010</v>
      </c>
      <c r="B18253" s="182" t="s">
        <v>76930</v>
      </c>
      <c r="C18253" s="182"/>
      <c r="D18253" s="182" t="s">
        <v>5009</v>
      </c>
    </row>
    <row r="18254" spans="1:4">
      <c r="A18254" s="182" t="s">
        <v>5008</v>
      </c>
      <c r="B18254" s="182" t="s">
        <v>60411</v>
      </c>
      <c r="C18254" s="182"/>
      <c r="D18254" s="182" t="s">
        <v>5007</v>
      </c>
    </row>
    <row r="18255" spans="1:4">
      <c r="A18255" s="182" t="s">
        <v>5006</v>
      </c>
      <c r="B18255" s="182" t="s">
        <v>70876</v>
      </c>
      <c r="C18255" s="182"/>
      <c r="D18255" s="182" t="s">
        <v>5005</v>
      </c>
    </row>
    <row r="18256" spans="1:4">
      <c r="A18256" s="182" t="s">
        <v>5004</v>
      </c>
      <c r="B18256" s="182" t="s">
        <v>62144</v>
      </c>
      <c r="C18256" s="182"/>
      <c r="D18256" s="182" t="s">
        <v>5003</v>
      </c>
    </row>
    <row r="18257" spans="1:4">
      <c r="A18257" s="182" t="s">
        <v>5002</v>
      </c>
      <c r="B18257" s="182" t="s">
        <v>64494</v>
      </c>
      <c r="C18257" s="182"/>
      <c r="D18257" s="182" t="s">
        <v>5001</v>
      </c>
    </row>
    <row r="18258" spans="1:4">
      <c r="A18258" s="182" t="s">
        <v>5000</v>
      </c>
      <c r="B18258" s="182" t="s">
        <v>71348</v>
      </c>
      <c r="C18258" s="182"/>
      <c r="D18258" s="182" t="s">
        <v>4999</v>
      </c>
    </row>
    <row r="18259" spans="1:4">
      <c r="A18259" s="182" t="s">
        <v>4998</v>
      </c>
      <c r="B18259" s="182" t="s">
        <v>74760</v>
      </c>
      <c r="C18259" s="182"/>
      <c r="D18259" s="182" t="s">
        <v>4997</v>
      </c>
    </row>
    <row r="18260" spans="1:4">
      <c r="A18260" s="182" t="s">
        <v>4996</v>
      </c>
      <c r="B18260" s="182" t="s">
        <v>62311</v>
      </c>
      <c r="C18260" s="182"/>
      <c r="D18260" s="182" t="s">
        <v>4995</v>
      </c>
    </row>
    <row r="18261" spans="1:4">
      <c r="A18261" s="182" t="s">
        <v>4994</v>
      </c>
      <c r="B18261" s="182" t="s">
        <v>75770</v>
      </c>
      <c r="C18261" s="182"/>
      <c r="D18261" s="182" t="s">
        <v>4993</v>
      </c>
    </row>
    <row r="18262" spans="1:4">
      <c r="A18262" s="182" t="s">
        <v>4992</v>
      </c>
      <c r="B18262" s="182" t="s">
        <v>76888</v>
      </c>
      <c r="C18262" s="182"/>
      <c r="D18262" s="182" t="s">
        <v>4991</v>
      </c>
    </row>
    <row r="18263" spans="1:4">
      <c r="A18263" s="182" t="s">
        <v>4990</v>
      </c>
      <c r="B18263" s="182" t="s">
        <v>60624</v>
      </c>
      <c r="C18263" s="182"/>
      <c r="D18263" s="182" t="s">
        <v>4989</v>
      </c>
    </row>
    <row r="18264" spans="1:4">
      <c r="A18264" s="182" t="s">
        <v>4988</v>
      </c>
      <c r="B18264" s="182" t="s">
        <v>74614</v>
      </c>
      <c r="C18264" s="182"/>
      <c r="D18264" s="182" t="s">
        <v>4987</v>
      </c>
    </row>
    <row r="18265" spans="1:4">
      <c r="A18265" s="182" t="s">
        <v>4986</v>
      </c>
      <c r="B18265" s="182" t="s">
        <v>60249</v>
      </c>
      <c r="C18265" s="182"/>
      <c r="D18265" s="182" t="s">
        <v>4985</v>
      </c>
    </row>
    <row r="18266" spans="1:4">
      <c r="A18266" s="182" t="s">
        <v>4984</v>
      </c>
      <c r="B18266" s="182" t="s">
        <v>60257</v>
      </c>
      <c r="C18266" s="182"/>
      <c r="D18266" s="182" t="s">
        <v>4983</v>
      </c>
    </row>
    <row r="18267" spans="1:4">
      <c r="A18267" s="182" t="s">
        <v>4982</v>
      </c>
      <c r="B18267" s="182" t="s">
        <v>75642</v>
      </c>
      <c r="C18267" s="182"/>
      <c r="D18267" s="182" t="s">
        <v>4981</v>
      </c>
    </row>
    <row r="18268" spans="1:4">
      <c r="A18268" s="182" t="s">
        <v>4980</v>
      </c>
      <c r="B18268" s="182" t="s">
        <v>62972</v>
      </c>
      <c r="C18268" s="182"/>
      <c r="D18268" s="182" t="s">
        <v>4979</v>
      </c>
    </row>
    <row r="18269" spans="1:4">
      <c r="A18269" s="182" t="s">
        <v>4978</v>
      </c>
      <c r="B18269" s="182" t="s">
        <v>78395</v>
      </c>
      <c r="C18269" s="182"/>
      <c r="D18269" s="182" t="s">
        <v>4977</v>
      </c>
    </row>
    <row r="18270" spans="1:4">
      <c r="A18270" s="182" t="s">
        <v>4976</v>
      </c>
      <c r="B18270" s="182" t="s">
        <v>68650</v>
      </c>
      <c r="C18270" s="182"/>
      <c r="D18270" s="182" t="s">
        <v>4975</v>
      </c>
    </row>
    <row r="18271" spans="1:4">
      <c r="A18271" s="182" t="s">
        <v>4974</v>
      </c>
      <c r="B18271" s="182" t="s">
        <v>65049</v>
      </c>
      <c r="C18271" s="182"/>
      <c r="D18271" s="182" t="s">
        <v>4973</v>
      </c>
    </row>
    <row r="18272" spans="1:4">
      <c r="A18272" s="182" t="s">
        <v>4972</v>
      </c>
      <c r="B18272" s="182" t="s">
        <v>74373</v>
      </c>
      <c r="C18272" s="182"/>
      <c r="D18272" s="182" t="s">
        <v>4971</v>
      </c>
    </row>
    <row r="18273" spans="1:4">
      <c r="A18273" s="182" t="s">
        <v>4970</v>
      </c>
      <c r="B18273" s="182" t="s">
        <v>59855</v>
      </c>
      <c r="C18273" s="182"/>
      <c r="D18273" s="182" t="s">
        <v>4969</v>
      </c>
    </row>
    <row r="18274" spans="1:4">
      <c r="A18274" s="182" t="s">
        <v>4968</v>
      </c>
      <c r="B18274" s="182" t="s">
        <v>72195</v>
      </c>
      <c r="C18274" s="182"/>
      <c r="D18274" s="182" t="s">
        <v>4967</v>
      </c>
    </row>
    <row r="18275" spans="1:4">
      <c r="A18275" s="182" t="s">
        <v>4966</v>
      </c>
      <c r="B18275" s="182" t="s">
        <v>65960</v>
      </c>
      <c r="C18275" s="182"/>
      <c r="D18275" s="182" t="s">
        <v>4965</v>
      </c>
    </row>
    <row r="18276" spans="1:4">
      <c r="A18276" s="182" t="s">
        <v>4964</v>
      </c>
      <c r="B18276" s="182" t="s">
        <v>69982</v>
      </c>
      <c r="C18276" s="182"/>
      <c r="D18276" s="182" t="s">
        <v>4963</v>
      </c>
    </row>
    <row r="18277" spans="1:4">
      <c r="A18277" s="182" t="s">
        <v>4962</v>
      </c>
      <c r="B18277" s="182" t="s">
        <v>64343</v>
      </c>
      <c r="C18277" s="182"/>
      <c r="D18277" s="182" t="s">
        <v>4961</v>
      </c>
    </row>
    <row r="18278" spans="1:4">
      <c r="A18278" s="182" t="s">
        <v>4960</v>
      </c>
      <c r="B18278" s="182" t="s">
        <v>67065</v>
      </c>
      <c r="C18278" s="182"/>
      <c r="D18278" s="182" t="s">
        <v>4959</v>
      </c>
    </row>
    <row r="18279" spans="1:4">
      <c r="A18279" s="182" t="s">
        <v>4958</v>
      </c>
      <c r="B18279" s="182" t="s">
        <v>75509</v>
      </c>
      <c r="C18279" s="182"/>
      <c r="D18279" s="182" t="s">
        <v>4957</v>
      </c>
    </row>
    <row r="18280" spans="1:4">
      <c r="A18280" s="182" t="s">
        <v>4956</v>
      </c>
      <c r="B18280" s="182" t="s">
        <v>69992</v>
      </c>
      <c r="C18280" s="182"/>
      <c r="D18280" s="182" t="s">
        <v>4955</v>
      </c>
    </row>
    <row r="18281" spans="1:4">
      <c r="A18281" s="182" t="s">
        <v>4954</v>
      </c>
      <c r="B18281" s="182" t="s">
        <v>66528</v>
      </c>
      <c r="C18281" s="182"/>
      <c r="D18281" s="182" t="s">
        <v>4953</v>
      </c>
    </row>
    <row r="18282" spans="1:4">
      <c r="A18282" s="182" t="s">
        <v>4952</v>
      </c>
      <c r="B18282" s="182" t="s">
        <v>64800</v>
      </c>
      <c r="C18282" s="182"/>
      <c r="D18282" s="182" t="s">
        <v>4951</v>
      </c>
    </row>
    <row r="18283" spans="1:4">
      <c r="A18283" s="182" t="s">
        <v>4950</v>
      </c>
      <c r="B18283" s="182" t="s">
        <v>65631</v>
      </c>
      <c r="C18283" s="182"/>
      <c r="D18283" s="182" t="s">
        <v>4949</v>
      </c>
    </row>
    <row r="18284" spans="1:4">
      <c r="A18284" s="182" t="s">
        <v>4948</v>
      </c>
      <c r="B18284" s="182" t="s">
        <v>65902</v>
      </c>
      <c r="C18284" s="182"/>
      <c r="D18284" s="182" t="s">
        <v>4947</v>
      </c>
    </row>
    <row r="18285" spans="1:4">
      <c r="A18285" s="182" t="s">
        <v>4946</v>
      </c>
      <c r="B18285" s="182" t="s">
        <v>73505</v>
      </c>
      <c r="C18285" s="182"/>
      <c r="D18285" s="182" t="s">
        <v>4945</v>
      </c>
    </row>
    <row r="18286" spans="1:4">
      <c r="A18286" s="182" t="s">
        <v>4944</v>
      </c>
      <c r="B18286" s="182" t="s">
        <v>64070</v>
      </c>
      <c r="C18286" s="182"/>
      <c r="D18286" s="182" t="s">
        <v>4943</v>
      </c>
    </row>
    <row r="18287" spans="1:4">
      <c r="A18287" s="182" t="s">
        <v>4942</v>
      </c>
      <c r="B18287" s="182" t="s">
        <v>60453</v>
      </c>
      <c r="C18287" s="182"/>
      <c r="D18287" s="182" t="s">
        <v>4941</v>
      </c>
    </row>
    <row r="18288" spans="1:4">
      <c r="A18288" s="182" t="s">
        <v>4940</v>
      </c>
      <c r="B18288" s="182" t="s">
        <v>66608</v>
      </c>
      <c r="C18288" s="182"/>
      <c r="D18288" s="182" t="s">
        <v>4939</v>
      </c>
    </row>
    <row r="18289" spans="1:4">
      <c r="A18289" s="182" t="s">
        <v>4938</v>
      </c>
      <c r="B18289" s="182" t="s">
        <v>75446</v>
      </c>
      <c r="C18289" s="182"/>
      <c r="D18289" s="182" t="s">
        <v>4937</v>
      </c>
    </row>
    <row r="18290" spans="1:4">
      <c r="A18290" s="182" t="s">
        <v>4936</v>
      </c>
      <c r="B18290" s="182" t="s">
        <v>63582</v>
      </c>
      <c r="C18290" s="182"/>
      <c r="D18290" s="182" t="s">
        <v>4935</v>
      </c>
    </row>
    <row r="18291" spans="1:4">
      <c r="A18291" s="182" t="s">
        <v>4934</v>
      </c>
      <c r="B18291" s="182" t="s">
        <v>73529</v>
      </c>
      <c r="C18291" s="182"/>
      <c r="D18291" s="182" t="s">
        <v>4933</v>
      </c>
    </row>
    <row r="18292" spans="1:4">
      <c r="A18292" s="182" t="s">
        <v>4932</v>
      </c>
      <c r="B18292" s="182" t="s">
        <v>80449</v>
      </c>
      <c r="C18292" s="182"/>
      <c r="D18292" s="182" t="s">
        <v>4931</v>
      </c>
    </row>
    <row r="18293" spans="1:4">
      <c r="A18293" s="182" t="s">
        <v>4930</v>
      </c>
      <c r="B18293" s="182" t="s">
        <v>73065</v>
      </c>
      <c r="C18293" s="182"/>
      <c r="D18293" s="182" t="s">
        <v>4929</v>
      </c>
    </row>
    <row r="18294" spans="1:4">
      <c r="A18294" s="182" t="s">
        <v>4928</v>
      </c>
      <c r="B18294" s="182" t="s">
        <v>59775</v>
      </c>
      <c r="C18294" s="182"/>
      <c r="D18294" s="182" t="s">
        <v>4927</v>
      </c>
    </row>
    <row r="18295" spans="1:4">
      <c r="A18295" s="182" t="s">
        <v>4926</v>
      </c>
      <c r="B18295" s="182" t="s">
        <v>70767</v>
      </c>
      <c r="C18295" s="182"/>
      <c r="D18295" s="182" t="s">
        <v>4925</v>
      </c>
    </row>
    <row r="18296" spans="1:4">
      <c r="A18296" s="182" t="s">
        <v>4924</v>
      </c>
      <c r="B18296" s="182" t="s">
        <v>75585</v>
      </c>
      <c r="C18296" s="182"/>
      <c r="D18296" s="182" t="s">
        <v>4923</v>
      </c>
    </row>
    <row r="18297" spans="1:4">
      <c r="A18297" s="182" t="s">
        <v>4922</v>
      </c>
      <c r="B18297" s="182" t="s">
        <v>63618</v>
      </c>
      <c r="C18297" s="182"/>
      <c r="D18297" s="182" t="s">
        <v>4921</v>
      </c>
    </row>
    <row r="18298" spans="1:4">
      <c r="A18298" s="182" t="s">
        <v>4920</v>
      </c>
      <c r="B18298" s="182" t="s">
        <v>67147</v>
      </c>
      <c r="C18298" s="182"/>
      <c r="D18298" s="182" t="s">
        <v>4919</v>
      </c>
    </row>
    <row r="18299" spans="1:4">
      <c r="A18299" s="182" t="s">
        <v>4918</v>
      </c>
      <c r="B18299" s="182" t="s">
        <v>75102</v>
      </c>
      <c r="C18299" s="182"/>
      <c r="D18299" s="182" t="s">
        <v>4917</v>
      </c>
    </row>
    <row r="18300" spans="1:4">
      <c r="A18300" s="182" t="s">
        <v>4916</v>
      </c>
      <c r="B18300" s="182" t="s">
        <v>66164</v>
      </c>
      <c r="C18300" s="182"/>
      <c r="D18300" s="182" t="s">
        <v>4915</v>
      </c>
    </row>
    <row r="18301" spans="1:4">
      <c r="A18301" s="182" t="s">
        <v>4914</v>
      </c>
      <c r="B18301" s="182" t="s">
        <v>62577</v>
      </c>
      <c r="C18301" s="182"/>
      <c r="D18301" s="182" t="s">
        <v>4913</v>
      </c>
    </row>
    <row r="18302" spans="1:4">
      <c r="A18302" s="182" t="s">
        <v>4912</v>
      </c>
      <c r="B18302" s="182" t="s">
        <v>61999</v>
      </c>
      <c r="C18302" s="182"/>
      <c r="D18302" s="182" t="s">
        <v>4911</v>
      </c>
    </row>
    <row r="18303" spans="1:4">
      <c r="A18303" s="182" t="s">
        <v>4910</v>
      </c>
      <c r="B18303" s="182" t="s">
        <v>70757</v>
      </c>
      <c r="C18303" s="182"/>
      <c r="D18303" s="182" t="s">
        <v>4909</v>
      </c>
    </row>
    <row r="18304" spans="1:4">
      <c r="A18304" s="182" t="s">
        <v>4908</v>
      </c>
      <c r="B18304" s="182" t="s">
        <v>63228</v>
      </c>
      <c r="C18304" s="182"/>
      <c r="D18304" s="182" t="s">
        <v>4907</v>
      </c>
    </row>
    <row r="18305" spans="1:4">
      <c r="A18305" s="182" t="s">
        <v>4906</v>
      </c>
      <c r="B18305" s="182" t="s">
        <v>73105</v>
      </c>
      <c r="C18305" s="182"/>
      <c r="D18305" s="182" t="s">
        <v>4905</v>
      </c>
    </row>
    <row r="18306" spans="1:4">
      <c r="A18306" s="182" t="s">
        <v>4904</v>
      </c>
      <c r="B18306" s="182" t="s">
        <v>80821</v>
      </c>
      <c r="C18306" s="182"/>
      <c r="D18306" s="182" t="s">
        <v>4903</v>
      </c>
    </row>
    <row r="18307" spans="1:4">
      <c r="A18307" s="182" t="s">
        <v>4902</v>
      </c>
      <c r="B18307" s="182" t="s">
        <v>59628</v>
      </c>
      <c r="C18307" s="182"/>
      <c r="D18307" s="182" t="s">
        <v>4901</v>
      </c>
    </row>
    <row r="18308" spans="1:4">
      <c r="A18308" s="182" t="s">
        <v>4900</v>
      </c>
      <c r="B18308" s="182" t="s">
        <v>62992</v>
      </c>
      <c r="C18308" s="182"/>
      <c r="D18308" s="182" t="s">
        <v>4899</v>
      </c>
    </row>
    <row r="18309" spans="1:4">
      <c r="A18309" s="182" t="s">
        <v>4898</v>
      </c>
      <c r="B18309" s="182" t="s">
        <v>74634</v>
      </c>
      <c r="C18309" s="182"/>
      <c r="D18309" s="182" t="s">
        <v>4897</v>
      </c>
    </row>
    <row r="18310" spans="1:4">
      <c r="A18310" s="182" t="s">
        <v>4896</v>
      </c>
      <c r="B18310" s="182" t="s">
        <v>76276</v>
      </c>
      <c r="C18310" s="182" t="s">
        <v>59160</v>
      </c>
      <c r="D18310" s="182" t="s">
        <v>4895</v>
      </c>
    </row>
    <row r="18311" spans="1:4">
      <c r="A18311" s="182" t="s">
        <v>4894</v>
      </c>
      <c r="B18311" s="182" t="s">
        <v>63836</v>
      </c>
      <c r="C18311" s="182" t="s">
        <v>59160</v>
      </c>
      <c r="D18311" s="182" t="s">
        <v>4893</v>
      </c>
    </row>
    <row r="18312" spans="1:4">
      <c r="A18312" s="182" t="s">
        <v>4892</v>
      </c>
      <c r="B18312" s="182" t="s">
        <v>77831</v>
      </c>
      <c r="C18312" s="182" t="s">
        <v>59160</v>
      </c>
      <c r="D18312" s="182" t="s">
        <v>4891</v>
      </c>
    </row>
    <row r="18313" spans="1:4">
      <c r="A18313" s="182" t="s">
        <v>4890</v>
      </c>
      <c r="B18313" s="182" t="s">
        <v>76033</v>
      </c>
      <c r="C18313" s="182" t="s">
        <v>59160</v>
      </c>
      <c r="D18313" s="182" t="s">
        <v>4889</v>
      </c>
    </row>
    <row r="18314" spans="1:4">
      <c r="A18314" s="182" t="s">
        <v>4888</v>
      </c>
      <c r="B18314" s="182" t="s">
        <v>69814</v>
      </c>
      <c r="C18314" s="182" t="s">
        <v>59160</v>
      </c>
      <c r="D18314" s="182" t="s">
        <v>4887</v>
      </c>
    </row>
    <row r="18315" spans="1:4">
      <c r="A18315" s="182" t="s">
        <v>4886</v>
      </c>
      <c r="B18315" s="182" t="s">
        <v>59502</v>
      </c>
      <c r="C18315" s="182" t="s">
        <v>59160</v>
      </c>
      <c r="D18315" s="182" t="s">
        <v>4885</v>
      </c>
    </row>
    <row r="18316" spans="1:4">
      <c r="A18316" s="182" t="s">
        <v>4884</v>
      </c>
      <c r="B18316" s="182" t="s">
        <v>66252</v>
      </c>
      <c r="C18316" s="182" t="s">
        <v>59160</v>
      </c>
      <c r="D18316" s="182" t="s">
        <v>4883</v>
      </c>
    </row>
    <row r="18317" spans="1:4">
      <c r="A18317" s="182" t="s">
        <v>4882</v>
      </c>
      <c r="B18317" s="182" t="s">
        <v>69769</v>
      </c>
      <c r="C18317" s="182" t="s">
        <v>59160</v>
      </c>
      <c r="D18317" s="182" t="s">
        <v>4881</v>
      </c>
    </row>
    <row r="18318" spans="1:4">
      <c r="A18318" s="182" t="s">
        <v>4880</v>
      </c>
      <c r="B18318" s="182" t="s">
        <v>74226</v>
      </c>
      <c r="C18318" s="182" t="s">
        <v>59160</v>
      </c>
      <c r="D18318" s="182" t="s">
        <v>4879</v>
      </c>
    </row>
    <row r="18319" spans="1:4">
      <c r="A18319" s="182" t="s">
        <v>4878</v>
      </c>
      <c r="B18319" s="182" t="s">
        <v>62216</v>
      </c>
      <c r="C18319" s="182" t="s">
        <v>59160</v>
      </c>
      <c r="D18319" s="182" t="s">
        <v>4877</v>
      </c>
    </row>
    <row r="18320" spans="1:4">
      <c r="A18320" s="182" t="s">
        <v>4876</v>
      </c>
      <c r="B18320" s="182" t="s">
        <v>66672</v>
      </c>
      <c r="C18320" s="182" t="s">
        <v>59160</v>
      </c>
      <c r="D18320" s="182" t="s">
        <v>4875</v>
      </c>
    </row>
    <row r="18321" spans="1:4">
      <c r="A18321" s="182" t="s">
        <v>4874</v>
      </c>
      <c r="B18321" s="182" t="s">
        <v>64263</v>
      </c>
      <c r="C18321" s="182" t="s">
        <v>59160</v>
      </c>
      <c r="D18321" s="182" t="s">
        <v>4873</v>
      </c>
    </row>
    <row r="18322" spans="1:4">
      <c r="A18322" s="182" t="s">
        <v>4872</v>
      </c>
      <c r="B18322" s="182" t="s">
        <v>80482</v>
      </c>
      <c r="C18322" s="182" t="s">
        <v>59160</v>
      </c>
      <c r="D18322" s="182" t="s">
        <v>4871</v>
      </c>
    </row>
    <row r="18323" spans="1:4">
      <c r="A18323" s="182" t="s">
        <v>4870</v>
      </c>
      <c r="B18323" s="182" t="s">
        <v>59445</v>
      </c>
      <c r="C18323" s="182" t="s">
        <v>59160</v>
      </c>
      <c r="D18323" s="182" t="s">
        <v>4869</v>
      </c>
    </row>
    <row r="18324" spans="1:4">
      <c r="A18324" s="182" t="s">
        <v>4868</v>
      </c>
      <c r="B18324" s="182" t="s">
        <v>80409</v>
      </c>
      <c r="C18324" s="182" t="s">
        <v>59160</v>
      </c>
      <c r="D18324" s="182" t="s">
        <v>4867</v>
      </c>
    </row>
    <row r="18325" spans="1:4">
      <c r="A18325" s="182" t="s">
        <v>4866</v>
      </c>
      <c r="B18325" s="182" t="s">
        <v>79849</v>
      </c>
      <c r="C18325" s="182" t="s">
        <v>59160</v>
      </c>
      <c r="D18325" s="182" t="s">
        <v>4865</v>
      </c>
    </row>
    <row r="18326" spans="1:4">
      <c r="A18326" s="182" t="s">
        <v>4864</v>
      </c>
      <c r="B18326" s="182" t="s">
        <v>61013</v>
      </c>
      <c r="C18326" s="182" t="s">
        <v>59160</v>
      </c>
      <c r="D18326" s="182" t="s">
        <v>4863</v>
      </c>
    </row>
    <row r="18327" spans="1:4">
      <c r="A18327" s="182" t="s">
        <v>4862</v>
      </c>
      <c r="B18327" s="182" t="s">
        <v>75809</v>
      </c>
      <c r="C18327" s="182" t="s">
        <v>59160</v>
      </c>
      <c r="D18327" s="182" t="s">
        <v>4861</v>
      </c>
    </row>
    <row r="18328" spans="1:4">
      <c r="A18328" s="182" t="s">
        <v>4860</v>
      </c>
      <c r="B18328" s="182" t="s">
        <v>71803</v>
      </c>
      <c r="C18328" s="182" t="s">
        <v>59160</v>
      </c>
      <c r="D18328" s="182" t="s">
        <v>4859</v>
      </c>
    </row>
    <row r="18329" spans="1:4">
      <c r="A18329" s="182" t="s">
        <v>4858</v>
      </c>
      <c r="B18329" s="182" t="s">
        <v>64103</v>
      </c>
      <c r="C18329" s="182" t="s">
        <v>59160</v>
      </c>
      <c r="D18329" s="182" t="s">
        <v>4857</v>
      </c>
    </row>
    <row r="18330" spans="1:4">
      <c r="A18330" s="182" t="s">
        <v>4856</v>
      </c>
      <c r="B18330" s="182" t="s">
        <v>64202</v>
      </c>
      <c r="C18330" s="182" t="s">
        <v>59160</v>
      </c>
      <c r="D18330" s="182" t="s">
        <v>4855</v>
      </c>
    </row>
    <row r="18331" spans="1:4">
      <c r="A18331" s="182" t="s">
        <v>4854</v>
      </c>
      <c r="B18331" s="182" t="s">
        <v>69681</v>
      </c>
      <c r="C18331" s="182" t="s">
        <v>59160</v>
      </c>
      <c r="D18331" s="182" t="s">
        <v>4853</v>
      </c>
    </row>
    <row r="18332" spans="1:4">
      <c r="A18332" s="182" t="s">
        <v>4852</v>
      </c>
      <c r="B18332" s="182" t="s">
        <v>67032</v>
      </c>
      <c r="C18332" s="182" t="s">
        <v>59160</v>
      </c>
      <c r="D18332" s="182" t="s">
        <v>4851</v>
      </c>
    </row>
    <row r="18333" spans="1:4">
      <c r="A18333" s="182" t="s">
        <v>4850</v>
      </c>
      <c r="B18333" s="182" t="s">
        <v>61541</v>
      </c>
      <c r="C18333" s="182" t="s">
        <v>59160</v>
      </c>
      <c r="D18333" s="182" t="s">
        <v>4849</v>
      </c>
    </row>
    <row r="18334" spans="1:4">
      <c r="A18334" s="182" t="s">
        <v>4848</v>
      </c>
      <c r="B18334" s="182" t="s">
        <v>78898</v>
      </c>
      <c r="C18334" s="182" t="s">
        <v>59160</v>
      </c>
      <c r="D18334" s="182" t="s">
        <v>4847</v>
      </c>
    </row>
    <row r="18335" spans="1:4">
      <c r="A18335" s="182" t="s">
        <v>4846</v>
      </c>
      <c r="B18335" s="182" t="s">
        <v>60559</v>
      </c>
      <c r="C18335" s="182" t="s">
        <v>59160</v>
      </c>
      <c r="D18335" s="182" t="s">
        <v>4845</v>
      </c>
    </row>
    <row r="18336" spans="1:4">
      <c r="A18336" s="182" t="s">
        <v>4844</v>
      </c>
      <c r="B18336" s="182" t="s">
        <v>59271</v>
      </c>
      <c r="C18336" s="182" t="s">
        <v>59160</v>
      </c>
      <c r="D18336" s="182" t="s">
        <v>4843</v>
      </c>
    </row>
    <row r="18337" spans="1:4">
      <c r="A18337" s="182" t="s">
        <v>4842</v>
      </c>
      <c r="B18337" s="182" t="s">
        <v>80836</v>
      </c>
      <c r="C18337" s="182" t="s">
        <v>59160</v>
      </c>
      <c r="D18337" s="182" t="s">
        <v>4841</v>
      </c>
    </row>
    <row r="18338" spans="1:4">
      <c r="A18338" s="182" t="s">
        <v>4840</v>
      </c>
      <c r="B18338" s="182" t="s">
        <v>71230</v>
      </c>
      <c r="C18338" s="182" t="s">
        <v>59160</v>
      </c>
      <c r="D18338" s="182" t="s">
        <v>4839</v>
      </c>
    </row>
    <row r="18339" spans="1:4">
      <c r="A18339" s="182" t="s">
        <v>4838</v>
      </c>
      <c r="B18339" s="182" t="s">
        <v>67776</v>
      </c>
      <c r="C18339" s="182" t="s">
        <v>59160</v>
      </c>
      <c r="D18339" s="182" t="s">
        <v>4837</v>
      </c>
    </row>
    <row r="18340" spans="1:4">
      <c r="A18340" s="182" t="s">
        <v>4836</v>
      </c>
      <c r="B18340" s="182" t="s">
        <v>64185</v>
      </c>
      <c r="C18340" s="182" t="s">
        <v>59160</v>
      </c>
      <c r="D18340" s="182" t="s">
        <v>4835</v>
      </c>
    </row>
    <row r="18341" spans="1:4">
      <c r="A18341" s="182" t="s">
        <v>4834</v>
      </c>
      <c r="B18341" s="182" t="s">
        <v>81084</v>
      </c>
      <c r="C18341" s="182" t="s">
        <v>59160</v>
      </c>
      <c r="D18341" s="182" t="s">
        <v>4833</v>
      </c>
    </row>
    <row r="18342" spans="1:4">
      <c r="A18342" s="182" t="s">
        <v>4832</v>
      </c>
      <c r="B18342" s="182" t="s">
        <v>73951</v>
      </c>
      <c r="C18342" s="182" t="s">
        <v>59160</v>
      </c>
      <c r="D18342" s="182" t="s">
        <v>4831</v>
      </c>
    </row>
    <row r="18343" spans="1:4">
      <c r="A18343" s="182" t="s">
        <v>4830</v>
      </c>
      <c r="B18343" s="182" t="s">
        <v>59321</v>
      </c>
      <c r="C18343" s="182" t="s">
        <v>59160</v>
      </c>
      <c r="D18343" s="182" t="s">
        <v>4829</v>
      </c>
    </row>
    <row r="18344" spans="1:4">
      <c r="A18344" s="182" t="s">
        <v>4828</v>
      </c>
      <c r="B18344" s="182" t="s">
        <v>60689</v>
      </c>
      <c r="C18344" s="182" t="s">
        <v>59160</v>
      </c>
      <c r="D18344" s="182" t="s">
        <v>4827</v>
      </c>
    </row>
    <row r="18345" spans="1:4">
      <c r="A18345" s="182" t="s">
        <v>4826</v>
      </c>
      <c r="B18345" s="182" t="s">
        <v>60945</v>
      </c>
      <c r="C18345" s="182" t="s">
        <v>59160</v>
      </c>
      <c r="D18345" s="182" t="s">
        <v>4825</v>
      </c>
    </row>
    <row r="18346" spans="1:4">
      <c r="A18346" s="182" t="s">
        <v>4824</v>
      </c>
      <c r="B18346" s="182" t="s">
        <v>60707</v>
      </c>
      <c r="C18346" s="182" t="s">
        <v>59160</v>
      </c>
      <c r="D18346" s="182" t="s">
        <v>4823</v>
      </c>
    </row>
    <row r="18347" spans="1:4">
      <c r="A18347" s="182" t="s">
        <v>4822</v>
      </c>
      <c r="B18347" s="182" t="s">
        <v>70651</v>
      </c>
      <c r="C18347" s="182" t="s">
        <v>59160</v>
      </c>
      <c r="D18347" s="182" t="s">
        <v>4821</v>
      </c>
    </row>
    <row r="18348" spans="1:4">
      <c r="A18348" s="182" t="s">
        <v>4820</v>
      </c>
      <c r="B18348" s="182" t="s">
        <v>73721</v>
      </c>
      <c r="C18348" s="182" t="s">
        <v>59160</v>
      </c>
      <c r="D18348" s="182" t="s">
        <v>4819</v>
      </c>
    </row>
    <row r="18349" spans="1:4">
      <c r="A18349" s="182" t="s">
        <v>4818</v>
      </c>
      <c r="B18349" s="182" t="s">
        <v>67572</v>
      </c>
      <c r="C18349" s="182" t="s">
        <v>59160</v>
      </c>
      <c r="D18349" s="182" t="s">
        <v>4817</v>
      </c>
    </row>
    <row r="18350" spans="1:4">
      <c r="A18350" s="182" t="s">
        <v>4816</v>
      </c>
      <c r="B18350" s="182" t="s">
        <v>62065</v>
      </c>
      <c r="C18350" s="182" t="s">
        <v>59160</v>
      </c>
      <c r="D18350" s="182" t="s">
        <v>4815</v>
      </c>
    </row>
    <row r="18351" spans="1:4">
      <c r="A18351" s="182" t="s">
        <v>4814</v>
      </c>
      <c r="B18351" s="182" t="s">
        <v>65480</v>
      </c>
      <c r="C18351" s="182" t="s">
        <v>59160</v>
      </c>
      <c r="D18351" s="182" t="s">
        <v>4813</v>
      </c>
    </row>
    <row r="18352" spans="1:4">
      <c r="A18352" s="182" t="s">
        <v>4812</v>
      </c>
      <c r="B18352" s="182" t="s">
        <v>74019</v>
      </c>
      <c r="C18352" s="182" t="s">
        <v>59160</v>
      </c>
      <c r="D18352" s="182" t="s">
        <v>4811</v>
      </c>
    </row>
    <row r="18353" spans="1:4">
      <c r="A18353" s="182" t="s">
        <v>4810</v>
      </c>
      <c r="B18353" s="182" t="s">
        <v>60455</v>
      </c>
      <c r="C18353" s="182" t="s">
        <v>59160</v>
      </c>
      <c r="D18353" s="182" t="s">
        <v>4809</v>
      </c>
    </row>
    <row r="18354" spans="1:4">
      <c r="A18354" s="182" t="s">
        <v>4808</v>
      </c>
      <c r="B18354" s="182" t="s">
        <v>80109</v>
      </c>
      <c r="C18354" s="182" t="s">
        <v>59160</v>
      </c>
      <c r="D18354" s="182" t="s">
        <v>4807</v>
      </c>
    </row>
    <row r="18355" spans="1:4">
      <c r="A18355" s="182" t="s">
        <v>4806</v>
      </c>
      <c r="B18355" s="182" t="s">
        <v>72526</v>
      </c>
      <c r="C18355" s="182" t="s">
        <v>59160</v>
      </c>
      <c r="D18355" s="182" t="s">
        <v>4805</v>
      </c>
    </row>
    <row r="18356" spans="1:4">
      <c r="A18356" s="182" t="s">
        <v>4804</v>
      </c>
      <c r="B18356" s="182" t="s">
        <v>75687</v>
      </c>
      <c r="C18356" s="182" t="s">
        <v>59160</v>
      </c>
      <c r="D18356" s="182" t="s">
        <v>4803</v>
      </c>
    </row>
    <row r="18357" spans="1:4">
      <c r="A18357" s="182" t="s">
        <v>4802</v>
      </c>
      <c r="B18357" s="182" t="s">
        <v>80359</v>
      </c>
      <c r="C18357" s="182" t="s">
        <v>59160</v>
      </c>
      <c r="D18357" s="182" t="s">
        <v>4801</v>
      </c>
    </row>
    <row r="18358" spans="1:4">
      <c r="A18358" s="182" t="s">
        <v>4800</v>
      </c>
      <c r="B18358" s="182" t="s">
        <v>68294</v>
      </c>
      <c r="C18358" s="182" t="s">
        <v>59160</v>
      </c>
      <c r="D18358" s="182" t="s">
        <v>4799</v>
      </c>
    </row>
    <row r="18359" spans="1:4">
      <c r="A18359" s="182" t="s">
        <v>4798</v>
      </c>
      <c r="B18359" s="182" t="s">
        <v>62415</v>
      </c>
      <c r="C18359" s="182" t="s">
        <v>59160</v>
      </c>
      <c r="D18359" s="182" t="s">
        <v>4797</v>
      </c>
    </row>
    <row r="18360" spans="1:4">
      <c r="A18360" s="182" t="s">
        <v>4796</v>
      </c>
      <c r="B18360" s="182" t="s">
        <v>59473</v>
      </c>
      <c r="C18360" s="182" t="s">
        <v>59160</v>
      </c>
      <c r="D18360" s="182" t="s">
        <v>4795</v>
      </c>
    </row>
    <row r="18361" spans="1:4">
      <c r="A18361" s="182" t="s">
        <v>4794</v>
      </c>
      <c r="B18361" s="182" t="s">
        <v>70310</v>
      </c>
      <c r="C18361" s="182" t="s">
        <v>59160</v>
      </c>
      <c r="D18361" s="182" t="s">
        <v>4793</v>
      </c>
    </row>
    <row r="18362" spans="1:4">
      <c r="A18362" s="182" t="s">
        <v>4792</v>
      </c>
      <c r="B18362" s="182" t="s">
        <v>71259</v>
      </c>
      <c r="C18362" s="182" t="s">
        <v>59160</v>
      </c>
      <c r="D18362" s="182" t="s">
        <v>4791</v>
      </c>
    </row>
    <row r="18363" spans="1:4">
      <c r="A18363" s="182" t="s">
        <v>4790</v>
      </c>
      <c r="B18363" s="182" t="s">
        <v>64210</v>
      </c>
      <c r="C18363" s="182" t="s">
        <v>59160</v>
      </c>
      <c r="D18363" s="182" t="s">
        <v>4789</v>
      </c>
    </row>
    <row r="18364" spans="1:4">
      <c r="A18364" s="182" t="s">
        <v>4788</v>
      </c>
      <c r="B18364" s="182" t="s">
        <v>77691</v>
      </c>
      <c r="C18364" s="182" t="s">
        <v>59160</v>
      </c>
      <c r="D18364" s="182" t="s">
        <v>4787</v>
      </c>
    </row>
    <row r="18365" spans="1:4">
      <c r="A18365" s="182" t="s">
        <v>4786</v>
      </c>
      <c r="B18365" s="182" t="s">
        <v>79278</v>
      </c>
      <c r="C18365" s="182" t="s">
        <v>59160</v>
      </c>
      <c r="D18365" s="182" t="s">
        <v>4785</v>
      </c>
    </row>
    <row r="18366" spans="1:4">
      <c r="A18366" s="182" t="s">
        <v>4784</v>
      </c>
      <c r="B18366" s="182" t="s">
        <v>71726</v>
      </c>
      <c r="C18366" s="182" t="s">
        <v>59160</v>
      </c>
      <c r="D18366" s="182" t="s">
        <v>4783</v>
      </c>
    </row>
    <row r="18367" spans="1:4">
      <c r="A18367" s="182" t="s">
        <v>4782</v>
      </c>
      <c r="B18367" s="182" t="s">
        <v>62776</v>
      </c>
      <c r="C18367" s="182" t="s">
        <v>59160</v>
      </c>
      <c r="D18367" s="182" t="s">
        <v>4781</v>
      </c>
    </row>
    <row r="18368" spans="1:4">
      <c r="A18368" s="182" t="s">
        <v>4780</v>
      </c>
      <c r="B18368" s="182" t="s">
        <v>66495</v>
      </c>
      <c r="C18368" s="182" t="s">
        <v>59160</v>
      </c>
      <c r="D18368" s="182" t="s">
        <v>4779</v>
      </c>
    </row>
    <row r="18369" spans="1:4">
      <c r="A18369" s="182" t="s">
        <v>4778</v>
      </c>
      <c r="B18369" s="182" t="s">
        <v>70103</v>
      </c>
      <c r="C18369" s="182" t="s">
        <v>59160</v>
      </c>
      <c r="D18369" s="182" t="s">
        <v>4777</v>
      </c>
    </row>
    <row r="18370" spans="1:4">
      <c r="A18370" s="182" t="s">
        <v>4776</v>
      </c>
      <c r="B18370" s="182" t="s">
        <v>67692</v>
      </c>
      <c r="C18370" s="182" t="s">
        <v>59160</v>
      </c>
      <c r="D18370" s="182" t="s">
        <v>4775</v>
      </c>
    </row>
    <row r="18371" spans="1:4">
      <c r="A18371" s="182" t="s">
        <v>4774</v>
      </c>
      <c r="B18371" s="182" t="s">
        <v>79029</v>
      </c>
      <c r="C18371" s="182" t="s">
        <v>59160</v>
      </c>
      <c r="D18371" s="182" t="s">
        <v>4773</v>
      </c>
    </row>
    <row r="18372" spans="1:4">
      <c r="A18372" s="182" t="s">
        <v>4772</v>
      </c>
      <c r="B18372" s="182" t="s">
        <v>80884</v>
      </c>
      <c r="C18372" s="182" t="s">
        <v>59160</v>
      </c>
      <c r="D18372" s="182" t="s">
        <v>4771</v>
      </c>
    </row>
    <row r="18373" spans="1:4">
      <c r="A18373" s="182" t="s">
        <v>4770</v>
      </c>
      <c r="B18373" s="182" t="s">
        <v>68837</v>
      </c>
      <c r="C18373" s="182" t="s">
        <v>59160</v>
      </c>
      <c r="D18373" s="182" t="s">
        <v>4769</v>
      </c>
    </row>
    <row r="18374" spans="1:4">
      <c r="A18374" s="182" t="s">
        <v>4768</v>
      </c>
      <c r="B18374" s="182" t="s">
        <v>62024</v>
      </c>
      <c r="C18374" s="182" t="s">
        <v>59160</v>
      </c>
      <c r="D18374" s="182" t="s">
        <v>4767</v>
      </c>
    </row>
    <row r="18375" spans="1:4">
      <c r="A18375" s="182" t="s">
        <v>4766</v>
      </c>
      <c r="B18375" s="182" t="s">
        <v>73236</v>
      </c>
      <c r="C18375" s="182" t="s">
        <v>59160</v>
      </c>
      <c r="D18375" s="182" t="s">
        <v>4765</v>
      </c>
    </row>
    <row r="18376" spans="1:4">
      <c r="A18376" s="182" t="s">
        <v>4764</v>
      </c>
      <c r="B18376" s="182" t="s">
        <v>64650</v>
      </c>
      <c r="C18376" s="182" t="s">
        <v>59160</v>
      </c>
      <c r="D18376" s="182" t="s">
        <v>4763</v>
      </c>
    </row>
    <row r="18377" spans="1:4">
      <c r="A18377" s="182" t="s">
        <v>4762</v>
      </c>
      <c r="B18377" s="182" t="s">
        <v>68942</v>
      </c>
      <c r="C18377" s="182" t="s">
        <v>59160</v>
      </c>
      <c r="D18377" s="182" t="s">
        <v>4761</v>
      </c>
    </row>
    <row r="18378" spans="1:4">
      <c r="A18378" s="182" t="s">
        <v>4760</v>
      </c>
      <c r="B18378" s="182" t="s">
        <v>76528</v>
      </c>
      <c r="C18378" s="182" t="s">
        <v>59160</v>
      </c>
      <c r="D18378" s="182" t="s">
        <v>4759</v>
      </c>
    </row>
    <row r="18379" spans="1:4">
      <c r="A18379" s="182" t="s">
        <v>4758</v>
      </c>
      <c r="B18379" s="182" t="s">
        <v>80854</v>
      </c>
      <c r="C18379" s="182" t="s">
        <v>59160</v>
      </c>
      <c r="D18379" s="182" t="s">
        <v>4757</v>
      </c>
    </row>
    <row r="18380" spans="1:4">
      <c r="A18380" s="182" t="s">
        <v>4756</v>
      </c>
      <c r="B18380" s="182" t="s">
        <v>74008</v>
      </c>
      <c r="C18380" s="182" t="s">
        <v>59160</v>
      </c>
      <c r="D18380" s="182" t="s">
        <v>4755</v>
      </c>
    </row>
    <row r="18381" spans="1:4">
      <c r="A18381" s="182" t="s">
        <v>4754</v>
      </c>
      <c r="B18381" s="182" t="s">
        <v>60839</v>
      </c>
      <c r="C18381" s="182" t="s">
        <v>59160</v>
      </c>
      <c r="D18381" s="182" t="s">
        <v>4753</v>
      </c>
    </row>
    <row r="18382" spans="1:4">
      <c r="A18382" s="182" t="s">
        <v>4752</v>
      </c>
      <c r="B18382" s="182" t="s">
        <v>67107</v>
      </c>
      <c r="C18382" s="182" t="s">
        <v>59160</v>
      </c>
      <c r="D18382" s="182" t="s">
        <v>4751</v>
      </c>
    </row>
    <row r="18383" spans="1:4">
      <c r="A18383" s="182" t="s">
        <v>4750</v>
      </c>
      <c r="B18383" s="182" t="s">
        <v>59970</v>
      </c>
      <c r="C18383" s="182" t="s">
        <v>59160</v>
      </c>
      <c r="D18383" s="182" t="s">
        <v>4749</v>
      </c>
    </row>
    <row r="18384" spans="1:4">
      <c r="A18384" s="182" t="s">
        <v>4748</v>
      </c>
      <c r="B18384" s="182" t="s">
        <v>77572</v>
      </c>
      <c r="C18384" s="182" t="s">
        <v>59160</v>
      </c>
      <c r="D18384" s="182" t="s">
        <v>4747</v>
      </c>
    </row>
    <row r="18385" spans="1:4">
      <c r="A18385" s="182" t="s">
        <v>4746</v>
      </c>
      <c r="B18385" s="182" t="s">
        <v>70018</v>
      </c>
      <c r="C18385" s="182" t="s">
        <v>59160</v>
      </c>
      <c r="D18385" s="182" t="s">
        <v>4745</v>
      </c>
    </row>
    <row r="18386" spans="1:4">
      <c r="A18386" s="182" t="s">
        <v>4744</v>
      </c>
      <c r="B18386" s="182" t="s">
        <v>77171</v>
      </c>
      <c r="C18386" s="182" t="s">
        <v>59160</v>
      </c>
      <c r="D18386" s="182" t="s">
        <v>4743</v>
      </c>
    </row>
    <row r="18387" spans="1:4">
      <c r="A18387" s="182" t="s">
        <v>4742</v>
      </c>
      <c r="B18387" s="182" t="s">
        <v>76301</v>
      </c>
      <c r="C18387" s="182" t="s">
        <v>59160</v>
      </c>
      <c r="D18387" s="182" t="s">
        <v>4741</v>
      </c>
    </row>
    <row r="18388" spans="1:4">
      <c r="A18388" s="182" t="s">
        <v>4740</v>
      </c>
      <c r="B18388" s="182" t="s">
        <v>62479</v>
      </c>
      <c r="C18388" s="182" t="s">
        <v>59160</v>
      </c>
      <c r="D18388" s="182" t="s">
        <v>4739</v>
      </c>
    </row>
    <row r="18389" spans="1:4">
      <c r="A18389" s="182" t="s">
        <v>4738</v>
      </c>
      <c r="B18389" s="182" t="s">
        <v>73737</v>
      </c>
      <c r="C18389" s="182" t="s">
        <v>59160</v>
      </c>
      <c r="D18389" s="182" t="s">
        <v>4737</v>
      </c>
    </row>
    <row r="18390" spans="1:4">
      <c r="A18390" s="182" t="s">
        <v>4736</v>
      </c>
      <c r="B18390" s="182" t="s">
        <v>63066</v>
      </c>
      <c r="C18390" s="182" t="s">
        <v>59160</v>
      </c>
      <c r="D18390" s="182" t="s">
        <v>4735</v>
      </c>
    </row>
    <row r="18391" spans="1:4">
      <c r="A18391" s="182" t="s">
        <v>4734</v>
      </c>
      <c r="B18391" s="182" t="s">
        <v>77821</v>
      </c>
      <c r="C18391" s="182" t="s">
        <v>59160</v>
      </c>
      <c r="D18391" s="182" t="s">
        <v>4733</v>
      </c>
    </row>
    <row r="18392" spans="1:4">
      <c r="A18392" s="182" t="s">
        <v>4732</v>
      </c>
      <c r="B18392" s="182" t="s">
        <v>79545</v>
      </c>
      <c r="C18392" s="182" t="s">
        <v>59160</v>
      </c>
      <c r="D18392" s="182" t="s">
        <v>4731</v>
      </c>
    </row>
    <row r="18393" spans="1:4">
      <c r="A18393" s="182" t="s">
        <v>4730</v>
      </c>
      <c r="B18393" s="182" t="s">
        <v>59378</v>
      </c>
      <c r="C18393" s="182" t="s">
        <v>59160</v>
      </c>
      <c r="D18393" s="182" t="s">
        <v>4729</v>
      </c>
    </row>
    <row r="18394" spans="1:4">
      <c r="A18394" s="182" t="s">
        <v>4728</v>
      </c>
      <c r="B18394" s="182" t="s">
        <v>80775</v>
      </c>
      <c r="C18394" s="182" t="s">
        <v>59160</v>
      </c>
      <c r="D18394" s="182" t="s">
        <v>4727</v>
      </c>
    </row>
    <row r="18395" spans="1:4">
      <c r="A18395" s="182" t="s">
        <v>4726</v>
      </c>
      <c r="B18395" s="182" t="s">
        <v>71152</v>
      </c>
      <c r="C18395" s="182" t="s">
        <v>59160</v>
      </c>
      <c r="D18395" s="182" t="s">
        <v>4725</v>
      </c>
    </row>
    <row r="18396" spans="1:4">
      <c r="A18396" s="182" t="s">
        <v>4724</v>
      </c>
      <c r="B18396" s="182" t="s">
        <v>65717</v>
      </c>
      <c r="C18396" s="182" t="s">
        <v>59160</v>
      </c>
      <c r="D18396" s="182" t="s">
        <v>4723</v>
      </c>
    </row>
    <row r="18397" spans="1:4">
      <c r="A18397" s="182" t="s">
        <v>4722</v>
      </c>
      <c r="B18397" s="182" t="s">
        <v>78562</v>
      </c>
      <c r="C18397" s="182" t="s">
        <v>59160</v>
      </c>
      <c r="D18397" s="182" t="s">
        <v>4721</v>
      </c>
    </row>
    <row r="18398" spans="1:4">
      <c r="A18398" s="182" t="s">
        <v>4720</v>
      </c>
      <c r="B18398" s="182" t="s">
        <v>60512</v>
      </c>
      <c r="C18398" s="182" t="s">
        <v>59160</v>
      </c>
      <c r="D18398" s="182" t="s">
        <v>4719</v>
      </c>
    </row>
    <row r="18399" spans="1:4">
      <c r="A18399" s="182" t="s">
        <v>4718</v>
      </c>
      <c r="B18399" s="182" t="s">
        <v>72471</v>
      </c>
      <c r="C18399" s="182" t="s">
        <v>59160</v>
      </c>
      <c r="D18399" s="182" t="s">
        <v>4717</v>
      </c>
    </row>
    <row r="18400" spans="1:4">
      <c r="A18400" s="182" t="s">
        <v>4716</v>
      </c>
      <c r="B18400" s="182" t="s">
        <v>64451</v>
      </c>
      <c r="C18400" s="182" t="s">
        <v>59160</v>
      </c>
      <c r="D18400" s="182" t="s">
        <v>4715</v>
      </c>
    </row>
    <row r="18401" spans="1:4">
      <c r="A18401" s="182" t="s">
        <v>4714</v>
      </c>
      <c r="B18401" s="182" t="s">
        <v>79687</v>
      </c>
      <c r="C18401" s="182" t="s">
        <v>59160</v>
      </c>
      <c r="D18401" s="182" t="s">
        <v>4713</v>
      </c>
    </row>
    <row r="18402" spans="1:4">
      <c r="A18402" s="182" t="s">
        <v>4712</v>
      </c>
      <c r="B18402" s="182" t="s">
        <v>76355</v>
      </c>
      <c r="C18402" s="182" t="s">
        <v>59160</v>
      </c>
      <c r="D18402" s="182" t="s">
        <v>4711</v>
      </c>
    </row>
    <row r="18403" spans="1:4">
      <c r="A18403" s="182" t="s">
        <v>4710</v>
      </c>
      <c r="B18403" s="182" t="s">
        <v>61220</v>
      </c>
      <c r="C18403" s="182" t="s">
        <v>59160</v>
      </c>
      <c r="D18403" s="182" t="s">
        <v>4709</v>
      </c>
    </row>
    <row r="18404" spans="1:4">
      <c r="A18404" s="182" t="s">
        <v>4708</v>
      </c>
      <c r="B18404" s="182" t="s">
        <v>78016</v>
      </c>
      <c r="C18404" s="182" t="s">
        <v>59160</v>
      </c>
      <c r="D18404" s="182" t="s">
        <v>4707</v>
      </c>
    </row>
    <row r="18405" spans="1:4">
      <c r="A18405" s="182" t="s">
        <v>4706</v>
      </c>
      <c r="B18405" s="182" t="s">
        <v>71177</v>
      </c>
      <c r="C18405" s="182" t="s">
        <v>59160</v>
      </c>
      <c r="D18405" s="182" t="s">
        <v>4705</v>
      </c>
    </row>
    <row r="18406" spans="1:4">
      <c r="A18406" s="182" t="s">
        <v>4704</v>
      </c>
      <c r="B18406" s="182" t="s">
        <v>67440</v>
      </c>
      <c r="C18406" s="182" t="s">
        <v>59160</v>
      </c>
      <c r="D18406" s="182" t="s">
        <v>4703</v>
      </c>
    </row>
    <row r="18407" spans="1:4">
      <c r="A18407" s="182" t="s">
        <v>4702</v>
      </c>
      <c r="B18407" s="182" t="s">
        <v>60259</v>
      </c>
      <c r="C18407" s="182" t="s">
        <v>59160</v>
      </c>
      <c r="D18407" s="182" t="s">
        <v>4701</v>
      </c>
    </row>
    <row r="18408" spans="1:4">
      <c r="A18408" s="182" t="s">
        <v>4700</v>
      </c>
      <c r="B18408" s="182" t="s">
        <v>78701</v>
      </c>
      <c r="C18408" s="182" t="s">
        <v>59160</v>
      </c>
      <c r="D18408" s="182" t="s">
        <v>4699</v>
      </c>
    </row>
    <row r="18409" spans="1:4">
      <c r="A18409" s="182" t="s">
        <v>4698</v>
      </c>
      <c r="B18409" s="182" t="s">
        <v>67094</v>
      </c>
      <c r="C18409" s="182" t="s">
        <v>59160</v>
      </c>
      <c r="D18409" s="182" t="s">
        <v>4697</v>
      </c>
    </row>
    <row r="18410" spans="1:4">
      <c r="A18410" s="182" t="s">
        <v>4696</v>
      </c>
      <c r="B18410" s="182" t="s">
        <v>81019</v>
      </c>
      <c r="C18410" s="182" t="s">
        <v>59160</v>
      </c>
      <c r="D18410" s="182" t="s">
        <v>4695</v>
      </c>
    </row>
    <row r="18411" spans="1:4">
      <c r="A18411" s="182" t="s">
        <v>4694</v>
      </c>
      <c r="B18411" s="182" t="s">
        <v>61906</v>
      </c>
      <c r="C18411" s="182" t="s">
        <v>59160</v>
      </c>
      <c r="D18411" s="182" t="s">
        <v>4693</v>
      </c>
    </row>
    <row r="18412" spans="1:4">
      <c r="A18412" s="182" t="s">
        <v>4692</v>
      </c>
      <c r="B18412" s="182" t="s">
        <v>69755</v>
      </c>
      <c r="C18412" s="182" t="s">
        <v>59160</v>
      </c>
      <c r="D18412" s="182" t="s">
        <v>4691</v>
      </c>
    </row>
    <row r="18413" spans="1:4">
      <c r="A18413" s="182" t="s">
        <v>4690</v>
      </c>
      <c r="B18413" s="182" t="s">
        <v>65380</v>
      </c>
      <c r="C18413" s="182" t="s">
        <v>59160</v>
      </c>
      <c r="D18413" s="182" t="s">
        <v>4689</v>
      </c>
    </row>
    <row r="18414" spans="1:4">
      <c r="A18414" s="182" t="s">
        <v>4688</v>
      </c>
      <c r="B18414" s="182" t="s">
        <v>67843</v>
      </c>
      <c r="C18414" s="182" t="s">
        <v>59160</v>
      </c>
      <c r="D18414" s="182" t="s">
        <v>4687</v>
      </c>
    </row>
    <row r="18415" spans="1:4">
      <c r="A18415" s="182" t="s">
        <v>4686</v>
      </c>
      <c r="B18415" s="182" t="s">
        <v>80429</v>
      </c>
      <c r="C18415" s="182" t="s">
        <v>59160</v>
      </c>
      <c r="D18415" s="182" t="s">
        <v>4685</v>
      </c>
    </row>
    <row r="18416" spans="1:4">
      <c r="A18416" s="182" t="s">
        <v>4684</v>
      </c>
      <c r="B18416" s="182" t="s">
        <v>79560</v>
      </c>
      <c r="C18416" s="182" t="s">
        <v>59160</v>
      </c>
      <c r="D18416" s="182" t="s">
        <v>4683</v>
      </c>
    </row>
    <row r="18417" spans="1:4">
      <c r="A18417" s="182" t="s">
        <v>4682</v>
      </c>
      <c r="B18417" s="182" t="s">
        <v>73174</v>
      </c>
      <c r="C18417" s="182" t="s">
        <v>59160</v>
      </c>
      <c r="D18417" s="182" t="s">
        <v>4681</v>
      </c>
    </row>
    <row r="18418" spans="1:4">
      <c r="A18418" s="182" t="s">
        <v>4680</v>
      </c>
      <c r="B18418" s="182" t="s">
        <v>65880</v>
      </c>
      <c r="C18418" s="182" t="s">
        <v>59160</v>
      </c>
      <c r="D18418" s="182" t="s">
        <v>4679</v>
      </c>
    </row>
    <row r="18419" spans="1:4">
      <c r="A18419" s="182" t="s">
        <v>4678</v>
      </c>
      <c r="B18419" s="182" t="s">
        <v>72457</v>
      </c>
      <c r="C18419" s="182" t="s">
        <v>59160</v>
      </c>
      <c r="D18419" s="182" t="s">
        <v>4677</v>
      </c>
    </row>
    <row r="18420" spans="1:4">
      <c r="A18420" s="182" t="s">
        <v>4676</v>
      </c>
      <c r="B18420" s="182" t="s">
        <v>79327</v>
      </c>
      <c r="C18420" s="182" t="s">
        <v>59160</v>
      </c>
      <c r="D18420" s="182" t="s">
        <v>4675</v>
      </c>
    </row>
    <row r="18421" spans="1:4">
      <c r="A18421" s="182" t="s">
        <v>4674</v>
      </c>
      <c r="B18421" s="182" t="s">
        <v>78721</v>
      </c>
      <c r="C18421" s="182" t="s">
        <v>59160</v>
      </c>
      <c r="D18421" s="182" t="s">
        <v>4673</v>
      </c>
    </row>
    <row r="18422" spans="1:4">
      <c r="A18422" s="182" t="s">
        <v>4672</v>
      </c>
      <c r="B18422" s="182" t="s">
        <v>74840</v>
      </c>
      <c r="C18422" s="182" t="s">
        <v>59160</v>
      </c>
      <c r="D18422" s="182" t="s">
        <v>4671</v>
      </c>
    </row>
    <row r="18423" spans="1:4">
      <c r="A18423" s="182" t="s">
        <v>4670</v>
      </c>
      <c r="B18423" s="182" t="s">
        <v>67976</v>
      </c>
      <c r="C18423" s="182" t="s">
        <v>59160</v>
      </c>
      <c r="D18423" s="182" t="s">
        <v>4669</v>
      </c>
    </row>
    <row r="18424" spans="1:4">
      <c r="A18424" s="182" t="s">
        <v>4668</v>
      </c>
      <c r="B18424" s="182" t="s">
        <v>80693</v>
      </c>
      <c r="C18424" s="182" t="s">
        <v>59160</v>
      </c>
      <c r="D18424" s="182" t="s">
        <v>4667</v>
      </c>
    </row>
    <row r="18425" spans="1:4">
      <c r="A18425" s="182" t="s">
        <v>4666</v>
      </c>
      <c r="B18425" s="182" t="s">
        <v>61432</v>
      </c>
      <c r="C18425" s="182" t="s">
        <v>59160</v>
      </c>
      <c r="D18425" s="182" t="s">
        <v>4665</v>
      </c>
    </row>
    <row r="18426" spans="1:4">
      <c r="A18426" s="182" t="s">
        <v>4664</v>
      </c>
      <c r="B18426" s="182" t="s">
        <v>61088</v>
      </c>
      <c r="C18426" s="182" t="s">
        <v>59160</v>
      </c>
      <c r="D18426" s="182" t="s">
        <v>4663</v>
      </c>
    </row>
    <row r="18427" spans="1:4">
      <c r="A18427" s="182" t="s">
        <v>4662</v>
      </c>
      <c r="B18427" s="182" t="s">
        <v>77940</v>
      </c>
      <c r="C18427" s="182" t="s">
        <v>59160</v>
      </c>
      <c r="D18427" s="182" t="s">
        <v>4661</v>
      </c>
    </row>
    <row r="18428" spans="1:4">
      <c r="A18428" s="182" t="s">
        <v>4660</v>
      </c>
      <c r="B18428" s="182" t="s">
        <v>76653</v>
      </c>
      <c r="C18428" s="182" t="s">
        <v>68624</v>
      </c>
      <c r="D18428" s="182" t="s">
        <v>4659</v>
      </c>
    </row>
    <row r="18429" spans="1:4">
      <c r="A18429" s="182" t="s">
        <v>4658</v>
      </c>
      <c r="B18429" s="182" t="s">
        <v>77613</v>
      </c>
      <c r="C18429" s="182" t="s">
        <v>68624</v>
      </c>
      <c r="D18429" s="182" t="s">
        <v>4657</v>
      </c>
    </row>
    <row r="18430" spans="1:4">
      <c r="A18430" s="182" t="s">
        <v>4656</v>
      </c>
      <c r="B18430" s="182" t="s">
        <v>68623</v>
      </c>
      <c r="C18430" s="182" t="s">
        <v>68624</v>
      </c>
      <c r="D18430" s="182" t="s">
        <v>4655</v>
      </c>
    </row>
    <row r="18431" spans="1:4">
      <c r="A18431" s="182" t="s">
        <v>4654</v>
      </c>
      <c r="B18431" s="182" t="s">
        <v>64153</v>
      </c>
      <c r="C18431" s="182" t="s">
        <v>59160</v>
      </c>
      <c r="D18431" s="182" t="s">
        <v>4653</v>
      </c>
    </row>
    <row r="18432" spans="1:4">
      <c r="A18432" s="182" t="s">
        <v>4652</v>
      </c>
      <c r="B18432" s="182" t="s">
        <v>69930</v>
      </c>
      <c r="C18432" s="182" t="s">
        <v>59160</v>
      </c>
      <c r="D18432" s="182" t="s">
        <v>4651</v>
      </c>
    </row>
    <row r="18433" spans="1:4">
      <c r="A18433" s="182" t="s">
        <v>4650</v>
      </c>
      <c r="B18433" s="182" t="s">
        <v>66167</v>
      </c>
      <c r="C18433" s="182" t="s">
        <v>59160</v>
      </c>
      <c r="D18433" s="182" t="s">
        <v>4649</v>
      </c>
    </row>
    <row r="18434" spans="1:4">
      <c r="A18434" s="182" t="s">
        <v>4648</v>
      </c>
      <c r="B18434" s="182" t="s">
        <v>64077</v>
      </c>
      <c r="C18434" s="182" t="s">
        <v>59160</v>
      </c>
      <c r="D18434" s="182" t="s">
        <v>4647</v>
      </c>
    </row>
    <row r="18435" spans="1:4">
      <c r="A18435" s="182" t="s">
        <v>4646</v>
      </c>
      <c r="B18435" s="182" t="s">
        <v>65085</v>
      </c>
      <c r="C18435" s="182" t="s">
        <v>59160</v>
      </c>
      <c r="D18435" s="182" t="s">
        <v>4645</v>
      </c>
    </row>
    <row r="18436" spans="1:4">
      <c r="A18436" s="182" t="s">
        <v>4644</v>
      </c>
      <c r="B18436" s="182" t="s">
        <v>77563</v>
      </c>
      <c r="C18436" s="182" t="s">
        <v>59160</v>
      </c>
      <c r="D18436" s="182" t="s">
        <v>4643</v>
      </c>
    </row>
    <row r="18437" spans="1:4">
      <c r="A18437" s="182" t="s">
        <v>4642</v>
      </c>
      <c r="B18437" s="182" t="s">
        <v>62448</v>
      </c>
      <c r="C18437" s="182" t="s">
        <v>59160</v>
      </c>
      <c r="D18437" s="182" t="s">
        <v>4641</v>
      </c>
    </row>
    <row r="18438" spans="1:4">
      <c r="A18438" s="182" t="s">
        <v>4640</v>
      </c>
      <c r="B18438" s="182" t="s">
        <v>80263</v>
      </c>
      <c r="C18438" s="182" t="s">
        <v>59160</v>
      </c>
      <c r="D18438" s="182" t="s">
        <v>4639</v>
      </c>
    </row>
    <row r="18439" spans="1:4">
      <c r="A18439" s="182" t="s">
        <v>4638</v>
      </c>
      <c r="B18439" s="182" t="s">
        <v>66432</v>
      </c>
      <c r="C18439" s="182" t="s">
        <v>59160</v>
      </c>
      <c r="D18439" s="182" t="s">
        <v>4637</v>
      </c>
    </row>
    <row r="18440" spans="1:4">
      <c r="A18440" s="182" t="s">
        <v>4636</v>
      </c>
      <c r="B18440" s="182" t="s">
        <v>80376</v>
      </c>
      <c r="C18440" s="182" t="s">
        <v>59160</v>
      </c>
      <c r="D18440" s="182" t="s">
        <v>4635</v>
      </c>
    </row>
    <row r="18441" spans="1:4">
      <c r="A18441" s="182" t="s">
        <v>4634</v>
      </c>
      <c r="B18441" s="182" t="s">
        <v>68668</v>
      </c>
      <c r="C18441" s="182" t="s">
        <v>59160</v>
      </c>
      <c r="D18441" s="182" t="s">
        <v>4633</v>
      </c>
    </row>
    <row r="18442" spans="1:4">
      <c r="A18442" s="182" t="s">
        <v>4632</v>
      </c>
      <c r="B18442" s="182" t="s">
        <v>75648</v>
      </c>
      <c r="C18442" s="182" t="s">
        <v>59160</v>
      </c>
      <c r="D18442" s="182" t="s">
        <v>4631</v>
      </c>
    </row>
    <row r="18443" spans="1:4">
      <c r="A18443" s="182" t="s">
        <v>4630</v>
      </c>
      <c r="B18443" s="182" t="s">
        <v>61064</v>
      </c>
      <c r="C18443" s="182" t="s">
        <v>59160</v>
      </c>
      <c r="D18443" s="182" t="s">
        <v>4629</v>
      </c>
    </row>
    <row r="18444" spans="1:4">
      <c r="A18444" s="182" t="s">
        <v>4628</v>
      </c>
      <c r="B18444" s="182" t="s">
        <v>67354</v>
      </c>
      <c r="C18444" s="182" t="s">
        <v>59160</v>
      </c>
      <c r="D18444" s="182" t="s">
        <v>4627</v>
      </c>
    </row>
    <row r="18445" spans="1:4">
      <c r="A18445" s="182" t="s">
        <v>4626</v>
      </c>
      <c r="B18445" s="182" t="s">
        <v>72539</v>
      </c>
      <c r="C18445" s="182" t="s">
        <v>59160</v>
      </c>
      <c r="D18445" s="182" t="s">
        <v>4625</v>
      </c>
    </row>
    <row r="18446" spans="1:4">
      <c r="A18446" s="182" t="s">
        <v>4624</v>
      </c>
      <c r="B18446" s="182" t="s">
        <v>68820</v>
      </c>
      <c r="C18446" s="182" t="s">
        <v>59160</v>
      </c>
      <c r="D18446" s="182" t="s">
        <v>4623</v>
      </c>
    </row>
    <row r="18447" spans="1:4">
      <c r="A18447" s="182" t="s">
        <v>4622</v>
      </c>
      <c r="B18447" s="182" t="s">
        <v>68046</v>
      </c>
      <c r="C18447" s="182" t="s">
        <v>59160</v>
      </c>
      <c r="D18447" s="182" t="s">
        <v>4621</v>
      </c>
    </row>
    <row r="18448" spans="1:4">
      <c r="A18448" s="182" t="s">
        <v>4620</v>
      </c>
      <c r="B18448" s="182" t="s">
        <v>70454</v>
      </c>
      <c r="C18448" s="182" t="s">
        <v>59160</v>
      </c>
      <c r="D18448" s="182" t="s">
        <v>4619</v>
      </c>
    </row>
    <row r="18449" spans="1:4">
      <c r="A18449" s="182" t="s">
        <v>4618</v>
      </c>
      <c r="B18449" s="182" t="s">
        <v>72372</v>
      </c>
      <c r="C18449" s="182" t="s">
        <v>59160</v>
      </c>
      <c r="D18449" s="182" t="s">
        <v>4617</v>
      </c>
    </row>
    <row r="18450" spans="1:4">
      <c r="A18450" s="182" t="s">
        <v>4616</v>
      </c>
      <c r="B18450" s="182" t="s">
        <v>81004</v>
      </c>
      <c r="C18450" s="182" t="s">
        <v>59160</v>
      </c>
      <c r="D18450" s="182" t="s">
        <v>4615</v>
      </c>
    </row>
    <row r="18451" spans="1:4">
      <c r="A18451" s="182" t="s">
        <v>4614</v>
      </c>
      <c r="B18451" s="182" t="s">
        <v>78439</v>
      </c>
      <c r="C18451" s="182" t="s">
        <v>59160</v>
      </c>
      <c r="D18451" s="182" t="s">
        <v>4613</v>
      </c>
    </row>
    <row r="18452" spans="1:4">
      <c r="A18452" s="182" t="s">
        <v>4612</v>
      </c>
      <c r="B18452" s="182" t="s">
        <v>60161</v>
      </c>
      <c r="C18452" s="182" t="s">
        <v>59160</v>
      </c>
      <c r="D18452" s="182" t="s">
        <v>4611</v>
      </c>
    </row>
    <row r="18453" spans="1:4">
      <c r="A18453" s="182" t="s">
        <v>4610</v>
      </c>
      <c r="B18453" s="182" t="s">
        <v>79508</v>
      </c>
      <c r="C18453" s="182" t="s">
        <v>59160</v>
      </c>
      <c r="D18453" s="182" t="s">
        <v>4609</v>
      </c>
    </row>
    <row r="18454" spans="1:4">
      <c r="A18454" s="182" t="s">
        <v>4608</v>
      </c>
      <c r="B18454" s="182" t="s">
        <v>77807</v>
      </c>
      <c r="C18454" s="182" t="s">
        <v>59160</v>
      </c>
      <c r="D18454" s="182" t="s">
        <v>4607</v>
      </c>
    </row>
    <row r="18455" spans="1:4">
      <c r="A18455" s="182" t="s">
        <v>4606</v>
      </c>
      <c r="B18455" s="182" t="s">
        <v>62863</v>
      </c>
      <c r="C18455" s="182" t="s">
        <v>59160</v>
      </c>
      <c r="D18455" s="182" t="s">
        <v>4605</v>
      </c>
    </row>
    <row r="18456" spans="1:4">
      <c r="A18456" s="182" t="s">
        <v>4604</v>
      </c>
      <c r="B18456" s="182" t="s">
        <v>79719</v>
      </c>
      <c r="C18456" s="182" t="s">
        <v>59160</v>
      </c>
      <c r="D18456" s="182" t="s">
        <v>4603</v>
      </c>
    </row>
    <row r="18457" spans="1:4">
      <c r="A18457" s="182" t="s">
        <v>4602</v>
      </c>
      <c r="B18457" s="182" t="s">
        <v>64802</v>
      </c>
      <c r="C18457" s="182" t="s">
        <v>59160</v>
      </c>
      <c r="D18457" s="182" t="s">
        <v>4601</v>
      </c>
    </row>
    <row r="18458" spans="1:4">
      <c r="A18458" s="182" t="s">
        <v>4600</v>
      </c>
      <c r="B18458" s="182" t="s">
        <v>69980</v>
      </c>
      <c r="C18458" s="182" t="s">
        <v>59160</v>
      </c>
      <c r="D18458" s="182" t="s">
        <v>4599</v>
      </c>
    </row>
    <row r="18459" spans="1:4">
      <c r="A18459" s="182" t="s">
        <v>4598</v>
      </c>
      <c r="B18459" s="182" t="s">
        <v>79115</v>
      </c>
      <c r="C18459" s="182" t="s">
        <v>59160</v>
      </c>
      <c r="D18459" s="182" t="s">
        <v>4597</v>
      </c>
    </row>
    <row r="18460" spans="1:4">
      <c r="A18460" s="182" t="s">
        <v>4596</v>
      </c>
      <c r="B18460" s="182" t="s">
        <v>59477</v>
      </c>
      <c r="C18460" s="182" t="s">
        <v>59160</v>
      </c>
      <c r="D18460" s="182" t="s">
        <v>4595</v>
      </c>
    </row>
    <row r="18461" spans="1:4">
      <c r="A18461" s="182" t="s">
        <v>4594</v>
      </c>
      <c r="B18461" s="182" t="s">
        <v>73114</v>
      </c>
      <c r="C18461" s="182" t="s">
        <v>59160</v>
      </c>
      <c r="D18461" s="182" t="s">
        <v>4593</v>
      </c>
    </row>
    <row r="18462" spans="1:4">
      <c r="A18462" s="182" t="s">
        <v>4592</v>
      </c>
      <c r="B18462" s="182" t="s">
        <v>76843</v>
      </c>
      <c r="C18462" s="182" t="s">
        <v>59160</v>
      </c>
      <c r="D18462" s="182" t="s">
        <v>4591</v>
      </c>
    </row>
    <row r="18463" spans="1:4">
      <c r="A18463" s="182" t="s">
        <v>4590</v>
      </c>
      <c r="B18463" s="182" t="s">
        <v>63106</v>
      </c>
      <c r="C18463" s="182" t="s">
        <v>59160</v>
      </c>
      <c r="D18463" s="182" t="s">
        <v>4589</v>
      </c>
    </row>
    <row r="18464" spans="1:4">
      <c r="A18464" s="182" t="s">
        <v>4588</v>
      </c>
      <c r="B18464" s="182" t="s">
        <v>73302</v>
      </c>
      <c r="C18464" s="182" t="s">
        <v>59160</v>
      </c>
      <c r="D18464" s="182" t="s">
        <v>4587</v>
      </c>
    </row>
    <row r="18465" spans="1:4">
      <c r="A18465" s="182" t="s">
        <v>4586</v>
      </c>
      <c r="B18465" s="182" t="s">
        <v>74766</v>
      </c>
      <c r="C18465" s="182" t="s">
        <v>59160</v>
      </c>
      <c r="D18465" s="182" t="s">
        <v>4585</v>
      </c>
    </row>
    <row r="18466" spans="1:4">
      <c r="A18466" s="182" t="s">
        <v>4584</v>
      </c>
      <c r="B18466" s="182" t="s">
        <v>80293</v>
      </c>
      <c r="C18466" s="182" t="s">
        <v>59160</v>
      </c>
      <c r="D18466" s="182" t="s">
        <v>4583</v>
      </c>
    </row>
    <row r="18467" spans="1:4">
      <c r="A18467" s="182" t="s">
        <v>4582</v>
      </c>
      <c r="B18467" s="182" t="s">
        <v>80232</v>
      </c>
      <c r="C18467" s="182" t="s">
        <v>59160</v>
      </c>
      <c r="D18467" s="182" t="s">
        <v>4581</v>
      </c>
    </row>
    <row r="18468" spans="1:4">
      <c r="A18468" s="182" t="s">
        <v>4580</v>
      </c>
      <c r="B18468" s="182" t="s">
        <v>68514</v>
      </c>
      <c r="C18468" s="182" t="s">
        <v>59160</v>
      </c>
      <c r="D18468" s="182" t="s">
        <v>4579</v>
      </c>
    </row>
    <row r="18469" spans="1:4">
      <c r="A18469" s="182" t="s">
        <v>4578</v>
      </c>
      <c r="B18469" s="182" t="s">
        <v>65457</v>
      </c>
      <c r="C18469" s="182" t="s">
        <v>59160</v>
      </c>
      <c r="D18469" s="182" t="s">
        <v>4577</v>
      </c>
    </row>
    <row r="18470" spans="1:4">
      <c r="A18470" s="182" t="s">
        <v>4576</v>
      </c>
      <c r="B18470" s="182" t="s">
        <v>77252</v>
      </c>
      <c r="C18470" s="182" t="s">
        <v>59160</v>
      </c>
      <c r="D18470" s="182" t="s">
        <v>4575</v>
      </c>
    </row>
    <row r="18471" spans="1:4">
      <c r="A18471" s="182" t="s">
        <v>4574</v>
      </c>
      <c r="B18471" s="182" t="s">
        <v>64433</v>
      </c>
      <c r="C18471" s="182" t="s">
        <v>59160</v>
      </c>
      <c r="D18471" s="182" t="s">
        <v>4573</v>
      </c>
    </row>
    <row r="18472" spans="1:4">
      <c r="A18472" s="182" t="s">
        <v>4572</v>
      </c>
      <c r="B18472" s="182" t="s">
        <v>61609</v>
      </c>
      <c r="C18472" s="182" t="s">
        <v>59160</v>
      </c>
      <c r="D18472" s="182" t="s">
        <v>4571</v>
      </c>
    </row>
    <row r="18473" spans="1:4">
      <c r="A18473" s="182" t="s">
        <v>4570</v>
      </c>
      <c r="B18473" s="182" t="s">
        <v>71969</v>
      </c>
      <c r="C18473" s="182" t="s">
        <v>59160</v>
      </c>
      <c r="D18473" s="182" t="s">
        <v>4569</v>
      </c>
    </row>
    <row r="18474" spans="1:4">
      <c r="A18474" s="182" t="s">
        <v>4568</v>
      </c>
      <c r="B18474" s="182" t="s">
        <v>77125</v>
      </c>
      <c r="C18474" s="182" t="s">
        <v>59160</v>
      </c>
      <c r="D18474" s="182" t="s">
        <v>4567</v>
      </c>
    </row>
    <row r="18475" spans="1:4">
      <c r="A18475" s="182" t="s">
        <v>4566</v>
      </c>
      <c r="B18475" s="182" t="s">
        <v>70385</v>
      </c>
      <c r="C18475" s="182" t="s">
        <v>59160</v>
      </c>
      <c r="D18475" s="182" t="s">
        <v>4565</v>
      </c>
    </row>
    <row r="18476" spans="1:4">
      <c r="A18476" s="182" t="s">
        <v>4564</v>
      </c>
      <c r="B18476" s="182" t="s">
        <v>63734</v>
      </c>
      <c r="C18476" s="182" t="s">
        <v>59160</v>
      </c>
      <c r="D18476" s="182" t="s">
        <v>4563</v>
      </c>
    </row>
    <row r="18477" spans="1:4">
      <c r="A18477" s="182" t="s">
        <v>4562</v>
      </c>
      <c r="B18477" s="182" t="s">
        <v>80574</v>
      </c>
      <c r="C18477" s="182" t="s">
        <v>59160</v>
      </c>
      <c r="D18477" s="182" t="s">
        <v>4561</v>
      </c>
    </row>
    <row r="18478" spans="1:4">
      <c r="A18478" s="182" t="s">
        <v>4560</v>
      </c>
      <c r="B18478" s="182" t="s">
        <v>65771</v>
      </c>
      <c r="C18478" s="182" t="s">
        <v>59160</v>
      </c>
      <c r="D18478" s="182" t="s">
        <v>4559</v>
      </c>
    </row>
    <row r="18479" spans="1:4">
      <c r="A18479" s="182" t="s">
        <v>4558</v>
      </c>
      <c r="B18479" s="182" t="s">
        <v>61764</v>
      </c>
      <c r="C18479" s="182" t="s">
        <v>59160</v>
      </c>
      <c r="D18479" s="182" t="s">
        <v>4557</v>
      </c>
    </row>
    <row r="18480" spans="1:4">
      <c r="A18480" s="182" t="s">
        <v>4556</v>
      </c>
      <c r="B18480" s="182" t="s">
        <v>68700</v>
      </c>
      <c r="C18480" s="182" t="s">
        <v>59160</v>
      </c>
      <c r="D18480" s="182" t="s">
        <v>4555</v>
      </c>
    </row>
    <row r="18481" spans="1:4">
      <c r="A18481" s="182" t="s">
        <v>4554</v>
      </c>
      <c r="B18481" s="182" t="s">
        <v>75459</v>
      </c>
      <c r="C18481" s="182" t="s">
        <v>59160</v>
      </c>
      <c r="D18481" s="182" t="s">
        <v>4553</v>
      </c>
    </row>
    <row r="18482" spans="1:4">
      <c r="A18482" s="182" t="s">
        <v>4552</v>
      </c>
      <c r="B18482" s="182" t="s">
        <v>79126</v>
      </c>
      <c r="C18482" s="182" t="s">
        <v>59160</v>
      </c>
      <c r="D18482" s="182" t="s">
        <v>4551</v>
      </c>
    </row>
    <row r="18483" spans="1:4">
      <c r="A18483" s="182" t="s">
        <v>4550</v>
      </c>
      <c r="B18483" s="182" t="s">
        <v>65711</v>
      </c>
      <c r="C18483" s="182" t="s">
        <v>59160</v>
      </c>
      <c r="D18483" s="182" t="s">
        <v>4549</v>
      </c>
    </row>
    <row r="18484" spans="1:4">
      <c r="A18484" s="182" t="s">
        <v>4548</v>
      </c>
      <c r="B18484" s="182" t="s">
        <v>64992</v>
      </c>
      <c r="C18484" s="182" t="s">
        <v>59160</v>
      </c>
      <c r="D18484" s="182" t="s">
        <v>4547</v>
      </c>
    </row>
    <row r="18485" spans="1:4">
      <c r="A18485" s="182" t="s">
        <v>4546</v>
      </c>
      <c r="B18485" s="182" t="s">
        <v>77903</v>
      </c>
      <c r="C18485" s="182" t="s">
        <v>59160</v>
      </c>
      <c r="D18485" s="182" t="s">
        <v>4545</v>
      </c>
    </row>
    <row r="18486" spans="1:4">
      <c r="A18486" s="182" t="s">
        <v>4544</v>
      </c>
      <c r="B18486" s="182" t="s">
        <v>78331</v>
      </c>
      <c r="C18486" s="182" t="s">
        <v>59160</v>
      </c>
      <c r="D18486" s="182" t="s">
        <v>4543</v>
      </c>
    </row>
    <row r="18487" spans="1:4">
      <c r="A18487" s="182" t="s">
        <v>4542</v>
      </c>
      <c r="B18487" s="182" t="s">
        <v>67047</v>
      </c>
      <c r="C18487" s="182" t="s">
        <v>59160</v>
      </c>
      <c r="D18487" s="182" t="s">
        <v>4541</v>
      </c>
    </row>
    <row r="18488" spans="1:4">
      <c r="A18488" s="182" t="s">
        <v>4540</v>
      </c>
      <c r="B18488" s="182" t="s">
        <v>70899</v>
      </c>
      <c r="C18488" s="182" t="s">
        <v>59160</v>
      </c>
      <c r="D18488" s="182" t="s">
        <v>4539</v>
      </c>
    </row>
    <row r="18489" spans="1:4">
      <c r="A18489" s="182" t="s">
        <v>4538</v>
      </c>
      <c r="B18489" s="182" t="s">
        <v>73331</v>
      </c>
      <c r="C18489" s="182" t="s">
        <v>59160</v>
      </c>
      <c r="D18489" s="182" t="s">
        <v>4537</v>
      </c>
    </row>
    <row r="18490" spans="1:4">
      <c r="A18490" s="182" t="s">
        <v>4536</v>
      </c>
      <c r="B18490" s="182" t="s">
        <v>76591</v>
      </c>
      <c r="C18490" s="182" t="s">
        <v>59160</v>
      </c>
      <c r="D18490" s="182" t="s">
        <v>4535</v>
      </c>
    </row>
    <row r="18491" spans="1:4">
      <c r="A18491" s="182" t="s">
        <v>4534</v>
      </c>
      <c r="B18491" s="182" t="s">
        <v>78677</v>
      </c>
      <c r="C18491" s="182" t="s">
        <v>59160</v>
      </c>
      <c r="D18491" s="182" t="s">
        <v>4533</v>
      </c>
    </row>
    <row r="18492" spans="1:4">
      <c r="A18492" s="182" t="s">
        <v>4532</v>
      </c>
      <c r="B18492" s="182" t="s">
        <v>74534</v>
      </c>
      <c r="C18492" s="182" t="s">
        <v>59160</v>
      </c>
      <c r="D18492" s="182" t="s">
        <v>4531</v>
      </c>
    </row>
    <row r="18493" spans="1:4">
      <c r="A18493" s="182" t="s">
        <v>4530</v>
      </c>
      <c r="B18493" s="182" t="s">
        <v>80335</v>
      </c>
      <c r="C18493" s="182" t="s">
        <v>59160</v>
      </c>
      <c r="D18493" s="182" t="s">
        <v>4529</v>
      </c>
    </row>
    <row r="18494" spans="1:4">
      <c r="A18494" s="182" t="s">
        <v>4528</v>
      </c>
      <c r="B18494" s="182" t="s">
        <v>80030</v>
      </c>
      <c r="C18494" s="182" t="s">
        <v>59160</v>
      </c>
      <c r="D18494" s="182" t="s">
        <v>4527</v>
      </c>
    </row>
    <row r="18495" spans="1:4">
      <c r="A18495" s="182" t="s">
        <v>4526</v>
      </c>
      <c r="B18495" s="182" t="s">
        <v>69542</v>
      </c>
      <c r="C18495" s="182" t="s">
        <v>59160</v>
      </c>
      <c r="D18495" s="182" t="s">
        <v>4525</v>
      </c>
    </row>
    <row r="18496" spans="1:4">
      <c r="A18496" s="182" t="s">
        <v>4524</v>
      </c>
      <c r="B18496" s="182" t="s">
        <v>74431</v>
      </c>
      <c r="C18496" s="182" t="s">
        <v>59160</v>
      </c>
      <c r="D18496" s="182" t="s">
        <v>4523</v>
      </c>
    </row>
    <row r="18497" spans="1:4">
      <c r="A18497" s="182" t="s">
        <v>4522</v>
      </c>
      <c r="B18497" s="182" t="s">
        <v>62175</v>
      </c>
      <c r="C18497" s="182" t="s">
        <v>59160</v>
      </c>
      <c r="D18497" s="182" t="s">
        <v>4521</v>
      </c>
    </row>
    <row r="18498" spans="1:4">
      <c r="A18498" s="182" t="s">
        <v>4520</v>
      </c>
      <c r="B18498" s="182" t="s">
        <v>64627</v>
      </c>
      <c r="C18498" s="182" t="s">
        <v>59160</v>
      </c>
      <c r="D18498" s="182" t="s">
        <v>4519</v>
      </c>
    </row>
    <row r="18499" spans="1:4">
      <c r="A18499" s="182" t="s">
        <v>4518</v>
      </c>
      <c r="B18499" s="182" t="s">
        <v>75545</v>
      </c>
      <c r="C18499" s="182" t="s">
        <v>59160</v>
      </c>
      <c r="D18499" s="182" t="s">
        <v>4517</v>
      </c>
    </row>
    <row r="18500" spans="1:4">
      <c r="A18500" s="182" t="s">
        <v>4516</v>
      </c>
      <c r="B18500" s="182" t="s">
        <v>59480</v>
      </c>
      <c r="C18500" s="182" t="s">
        <v>59160</v>
      </c>
      <c r="D18500" s="182" t="s">
        <v>4515</v>
      </c>
    </row>
    <row r="18501" spans="1:4">
      <c r="A18501" s="182" t="s">
        <v>4514</v>
      </c>
      <c r="B18501" s="182" t="s">
        <v>77586</v>
      </c>
      <c r="C18501" s="182" t="s">
        <v>59160</v>
      </c>
      <c r="D18501" s="182" t="s">
        <v>4513</v>
      </c>
    </row>
    <row r="18502" spans="1:4">
      <c r="A18502" s="182" t="s">
        <v>4512</v>
      </c>
      <c r="B18502" s="182" t="s">
        <v>71262</v>
      </c>
      <c r="C18502" s="182" t="s">
        <v>59160</v>
      </c>
      <c r="D18502" s="182" t="s">
        <v>4511</v>
      </c>
    </row>
    <row r="18503" spans="1:4">
      <c r="A18503" s="182" t="s">
        <v>4510</v>
      </c>
      <c r="B18503" s="182" t="s">
        <v>71277</v>
      </c>
      <c r="C18503" s="182" t="s">
        <v>59160</v>
      </c>
      <c r="D18503" s="182" t="s">
        <v>4509</v>
      </c>
    </row>
    <row r="18504" spans="1:4">
      <c r="A18504" s="182" t="s">
        <v>4508</v>
      </c>
      <c r="B18504" s="182" t="s">
        <v>67650</v>
      </c>
      <c r="C18504" s="182" t="s">
        <v>59160</v>
      </c>
      <c r="D18504" s="182" t="s">
        <v>4507</v>
      </c>
    </row>
    <row r="18505" spans="1:4">
      <c r="A18505" s="182" t="s">
        <v>4506</v>
      </c>
      <c r="B18505" s="182" t="s">
        <v>63209</v>
      </c>
      <c r="C18505" s="182" t="s">
        <v>59160</v>
      </c>
      <c r="D18505" s="182" t="s">
        <v>4505</v>
      </c>
    </row>
    <row r="18506" spans="1:4">
      <c r="A18506" s="182" t="s">
        <v>4504</v>
      </c>
      <c r="B18506" s="182" t="s">
        <v>79289</v>
      </c>
      <c r="C18506" s="182" t="s">
        <v>59160</v>
      </c>
      <c r="D18506" s="182" t="s">
        <v>4503</v>
      </c>
    </row>
    <row r="18507" spans="1:4">
      <c r="A18507" s="182" t="s">
        <v>4502</v>
      </c>
      <c r="B18507" s="182" t="s">
        <v>75506</v>
      </c>
      <c r="C18507" s="182" t="s">
        <v>59160</v>
      </c>
      <c r="D18507" s="182" t="s">
        <v>4501</v>
      </c>
    </row>
    <row r="18508" spans="1:4">
      <c r="A18508" s="182" t="s">
        <v>4500</v>
      </c>
      <c r="B18508" s="182" t="s">
        <v>72311</v>
      </c>
      <c r="C18508" s="182" t="s">
        <v>59160</v>
      </c>
      <c r="D18508" s="182" t="s">
        <v>4499</v>
      </c>
    </row>
    <row r="18509" spans="1:4">
      <c r="A18509" s="182" t="s">
        <v>4498</v>
      </c>
      <c r="B18509" s="182" t="s">
        <v>68512</v>
      </c>
      <c r="C18509" s="182" t="s">
        <v>59160</v>
      </c>
      <c r="D18509" s="182" t="s">
        <v>4497</v>
      </c>
    </row>
    <row r="18510" spans="1:4">
      <c r="A18510" s="182" t="s">
        <v>4496</v>
      </c>
      <c r="B18510" s="182" t="s">
        <v>66138</v>
      </c>
      <c r="C18510" s="182" t="s">
        <v>59160</v>
      </c>
      <c r="D18510" s="182" t="s">
        <v>4495</v>
      </c>
    </row>
    <row r="18511" spans="1:4">
      <c r="A18511" s="182" t="s">
        <v>4494</v>
      </c>
      <c r="B18511" s="182" t="s">
        <v>74351</v>
      </c>
      <c r="C18511" s="182" t="s">
        <v>59160</v>
      </c>
      <c r="D18511" s="182" t="s">
        <v>4493</v>
      </c>
    </row>
    <row r="18512" spans="1:4">
      <c r="A18512" s="182" t="s">
        <v>4492</v>
      </c>
      <c r="B18512" s="182" t="s">
        <v>65259</v>
      </c>
      <c r="C18512" s="182" t="s">
        <v>59160</v>
      </c>
      <c r="D18512" s="182" t="s">
        <v>4491</v>
      </c>
    </row>
    <row r="18513" spans="1:4">
      <c r="A18513" s="182" t="s">
        <v>4490</v>
      </c>
      <c r="B18513" s="182" t="s">
        <v>69727</v>
      </c>
      <c r="C18513" s="182" t="s">
        <v>59160</v>
      </c>
      <c r="D18513" s="182" t="s">
        <v>4489</v>
      </c>
    </row>
    <row r="18514" spans="1:4">
      <c r="A18514" s="182" t="s">
        <v>4488</v>
      </c>
      <c r="B18514" s="182" t="s">
        <v>60357</v>
      </c>
      <c r="C18514" s="182" t="s">
        <v>59160</v>
      </c>
      <c r="D18514" s="182" t="s">
        <v>4487</v>
      </c>
    </row>
    <row r="18515" spans="1:4">
      <c r="A18515" s="182" t="s">
        <v>4486</v>
      </c>
      <c r="B18515" s="182" t="s">
        <v>71381</v>
      </c>
      <c r="C18515" s="182" t="s">
        <v>59160</v>
      </c>
      <c r="D18515" s="182" t="s">
        <v>4485</v>
      </c>
    </row>
    <row r="18516" spans="1:4">
      <c r="A18516" s="182" t="s">
        <v>4484</v>
      </c>
      <c r="B18516" s="182" t="s">
        <v>60716</v>
      </c>
      <c r="C18516" s="182" t="s">
        <v>59160</v>
      </c>
      <c r="D18516" s="182" t="s">
        <v>4483</v>
      </c>
    </row>
    <row r="18517" spans="1:4">
      <c r="A18517" s="182" t="s">
        <v>4482</v>
      </c>
      <c r="B18517" s="182" t="s">
        <v>66140</v>
      </c>
      <c r="C18517" s="182" t="s">
        <v>59160</v>
      </c>
      <c r="D18517" s="182" t="s">
        <v>4481</v>
      </c>
    </row>
    <row r="18518" spans="1:4">
      <c r="A18518" s="182" t="s">
        <v>4480</v>
      </c>
      <c r="B18518" s="182" t="s">
        <v>66087</v>
      </c>
      <c r="C18518" s="182" t="s">
        <v>59160</v>
      </c>
      <c r="D18518" s="182" t="s">
        <v>4479</v>
      </c>
    </row>
    <row r="18519" spans="1:4">
      <c r="A18519" s="182" t="s">
        <v>4478</v>
      </c>
      <c r="B18519" s="182" t="s">
        <v>59309</v>
      </c>
      <c r="C18519" s="182" t="s">
        <v>59160</v>
      </c>
      <c r="D18519" s="182" t="s">
        <v>4477</v>
      </c>
    </row>
    <row r="18520" spans="1:4">
      <c r="A18520" s="182" t="s">
        <v>4476</v>
      </c>
      <c r="B18520" s="182" t="s">
        <v>81057</v>
      </c>
      <c r="C18520" s="182" t="s">
        <v>59160</v>
      </c>
      <c r="D18520" s="182" t="s">
        <v>4475</v>
      </c>
    </row>
    <row r="18521" spans="1:4">
      <c r="A18521" s="182" t="s">
        <v>4474</v>
      </c>
      <c r="B18521" s="182" t="s">
        <v>67163</v>
      </c>
      <c r="C18521" s="182" t="s">
        <v>59160</v>
      </c>
      <c r="D18521" s="182" t="s">
        <v>4473</v>
      </c>
    </row>
    <row r="18522" spans="1:4">
      <c r="A18522" s="182" t="s">
        <v>4472</v>
      </c>
      <c r="B18522" s="182" t="s">
        <v>69401</v>
      </c>
      <c r="C18522" s="182" t="s">
        <v>59160</v>
      </c>
      <c r="D18522" s="182" t="s">
        <v>4471</v>
      </c>
    </row>
    <row r="18523" spans="1:4">
      <c r="A18523" s="182" t="s">
        <v>4470</v>
      </c>
      <c r="B18523" s="182" t="s">
        <v>71365</v>
      </c>
      <c r="C18523" s="182" t="s">
        <v>59356</v>
      </c>
      <c r="D18523" s="182" t="s">
        <v>4469</v>
      </c>
    </row>
    <row r="18524" spans="1:4">
      <c r="A18524" s="182" t="s">
        <v>4468</v>
      </c>
      <c r="B18524" s="182" t="s">
        <v>77891</v>
      </c>
      <c r="C18524" s="182" t="s">
        <v>59356</v>
      </c>
      <c r="D18524" s="182" t="s">
        <v>4467</v>
      </c>
    </row>
    <row r="18525" spans="1:4">
      <c r="A18525" s="182" t="s">
        <v>4466</v>
      </c>
      <c r="B18525" s="182" t="s">
        <v>76039</v>
      </c>
      <c r="C18525" s="182" t="s">
        <v>59356</v>
      </c>
      <c r="D18525" s="182" t="s">
        <v>4465</v>
      </c>
    </row>
    <row r="18526" spans="1:4">
      <c r="A18526" s="182" t="s">
        <v>4464</v>
      </c>
      <c r="B18526" s="182" t="s">
        <v>60575</v>
      </c>
      <c r="C18526" s="182" t="s">
        <v>59356</v>
      </c>
      <c r="D18526" s="182" t="s">
        <v>4463</v>
      </c>
    </row>
    <row r="18527" spans="1:4">
      <c r="A18527" s="182" t="s">
        <v>4462</v>
      </c>
      <c r="B18527" s="182" t="s">
        <v>67017</v>
      </c>
      <c r="C18527" s="182" t="s">
        <v>59356</v>
      </c>
      <c r="D18527" s="182" t="s">
        <v>4461</v>
      </c>
    </row>
    <row r="18528" spans="1:4">
      <c r="A18528" s="182" t="s">
        <v>4460</v>
      </c>
      <c r="B18528" s="182" t="s">
        <v>69984</v>
      </c>
      <c r="C18528" s="182" t="s">
        <v>69985</v>
      </c>
      <c r="D18528" s="182" t="s">
        <v>4459</v>
      </c>
    </row>
    <row r="18529" spans="1:4">
      <c r="A18529" s="182" t="s">
        <v>4458</v>
      </c>
      <c r="B18529" s="182" t="s">
        <v>68214</v>
      </c>
      <c r="C18529" s="182" t="s">
        <v>59356</v>
      </c>
      <c r="D18529" s="182" t="s">
        <v>4457</v>
      </c>
    </row>
    <row r="18530" spans="1:4">
      <c r="A18530" s="182" t="s">
        <v>4456</v>
      </c>
      <c r="B18530" s="182" t="s">
        <v>74612</v>
      </c>
      <c r="C18530" s="182" t="s">
        <v>59356</v>
      </c>
      <c r="D18530" s="182" t="s">
        <v>4455</v>
      </c>
    </row>
    <row r="18531" spans="1:4">
      <c r="A18531" s="182" t="s">
        <v>4454</v>
      </c>
      <c r="B18531" s="182" t="s">
        <v>75209</v>
      </c>
      <c r="C18531" s="182" t="s">
        <v>59356</v>
      </c>
      <c r="D18531" s="182" t="s">
        <v>4453</v>
      </c>
    </row>
    <row r="18532" spans="1:4">
      <c r="A18532" s="182" t="s">
        <v>4452</v>
      </c>
      <c r="B18532" s="182" t="s">
        <v>60947</v>
      </c>
      <c r="C18532" s="182" t="s">
        <v>59356</v>
      </c>
      <c r="D18532" s="182" t="s">
        <v>4451</v>
      </c>
    </row>
    <row r="18533" spans="1:4">
      <c r="A18533" s="182" t="s">
        <v>4450</v>
      </c>
      <c r="B18533" s="182" t="s">
        <v>74714</v>
      </c>
      <c r="C18533" s="182" t="s">
        <v>59356</v>
      </c>
      <c r="D18533" s="182" t="s">
        <v>4449</v>
      </c>
    </row>
    <row r="18534" spans="1:4">
      <c r="A18534" s="182" t="s">
        <v>4448</v>
      </c>
      <c r="B18534" s="182" t="s">
        <v>73811</v>
      </c>
      <c r="C18534" s="182" t="s">
        <v>59356</v>
      </c>
      <c r="D18534" s="182" t="s">
        <v>4447</v>
      </c>
    </row>
    <row r="18535" spans="1:4">
      <c r="A18535" s="182" t="s">
        <v>4446</v>
      </c>
      <c r="B18535" s="182" t="s">
        <v>71477</v>
      </c>
      <c r="C18535" s="182" t="s">
        <v>59356</v>
      </c>
      <c r="D18535" s="182" t="s">
        <v>4445</v>
      </c>
    </row>
    <row r="18536" spans="1:4">
      <c r="A18536" s="182" t="s">
        <v>4444</v>
      </c>
      <c r="B18536" s="182" t="s">
        <v>63107</v>
      </c>
      <c r="C18536" s="182" t="s">
        <v>59356</v>
      </c>
      <c r="D18536" s="182" t="s">
        <v>4443</v>
      </c>
    </row>
    <row r="18537" spans="1:4">
      <c r="A18537" s="182" t="s">
        <v>4442</v>
      </c>
      <c r="B18537" s="182" t="s">
        <v>59407</v>
      </c>
      <c r="C18537" s="182" t="s">
        <v>59356</v>
      </c>
      <c r="D18537" s="182" t="s">
        <v>4441</v>
      </c>
    </row>
    <row r="18538" spans="1:4">
      <c r="A18538" s="182" t="s">
        <v>4440</v>
      </c>
      <c r="B18538" s="182" t="s">
        <v>75168</v>
      </c>
      <c r="C18538" s="182" t="s">
        <v>59356</v>
      </c>
      <c r="D18538" s="182" t="s">
        <v>4439</v>
      </c>
    </row>
    <row r="18539" spans="1:4">
      <c r="A18539" s="182" t="s">
        <v>4438</v>
      </c>
      <c r="B18539" s="182" t="s">
        <v>72675</v>
      </c>
      <c r="C18539" s="182" t="s">
        <v>59356</v>
      </c>
      <c r="D18539" s="182" t="s">
        <v>4437</v>
      </c>
    </row>
    <row r="18540" spans="1:4">
      <c r="A18540" s="182" t="s">
        <v>4436</v>
      </c>
      <c r="B18540" s="182" t="s">
        <v>76395</v>
      </c>
      <c r="C18540" s="182" t="s">
        <v>59356</v>
      </c>
      <c r="D18540" s="182" t="s">
        <v>4435</v>
      </c>
    </row>
    <row r="18541" spans="1:4">
      <c r="A18541" s="182" t="s">
        <v>4434</v>
      </c>
      <c r="B18541" s="182" t="s">
        <v>76530</v>
      </c>
      <c r="C18541" s="182" t="s">
        <v>59356</v>
      </c>
      <c r="D18541" s="182" t="s">
        <v>4433</v>
      </c>
    </row>
    <row r="18542" spans="1:4">
      <c r="A18542" s="182" t="s">
        <v>4432</v>
      </c>
      <c r="B18542" s="182" t="s">
        <v>76360</v>
      </c>
      <c r="C18542" s="182" t="s">
        <v>59356</v>
      </c>
      <c r="D18542" s="182" t="s">
        <v>4431</v>
      </c>
    </row>
    <row r="18543" spans="1:4">
      <c r="A18543" s="182" t="s">
        <v>4430</v>
      </c>
      <c r="B18543" s="182" t="s">
        <v>68706</v>
      </c>
      <c r="C18543" s="182" t="s">
        <v>59356</v>
      </c>
      <c r="D18543" s="182" t="s">
        <v>4429</v>
      </c>
    </row>
    <row r="18544" spans="1:4">
      <c r="A18544" s="182" t="s">
        <v>4428</v>
      </c>
      <c r="B18544" s="182" t="s">
        <v>66141</v>
      </c>
      <c r="C18544" s="182" t="s">
        <v>59356</v>
      </c>
      <c r="D18544" s="182" t="s">
        <v>4427</v>
      </c>
    </row>
    <row r="18545" spans="1:4">
      <c r="A18545" s="182" t="s">
        <v>4426</v>
      </c>
      <c r="B18545" s="182" t="s">
        <v>60166</v>
      </c>
      <c r="C18545" s="182" t="s">
        <v>59356</v>
      </c>
      <c r="D18545" s="182" t="s">
        <v>4425</v>
      </c>
    </row>
    <row r="18546" spans="1:4">
      <c r="A18546" s="182" t="s">
        <v>4424</v>
      </c>
      <c r="B18546" s="182" t="s">
        <v>68571</v>
      </c>
      <c r="C18546" s="182" t="s">
        <v>59356</v>
      </c>
      <c r="D18546" s="182" t="s">
        <v>4423</v>
      </c>
    </row>
    <row r="18547" spans="1:4">
      <c r="A18547" s="182" t="s">
        <v>4422</v>
      </c>
      <c r="B18547" s="182" t="s">
        <v>62230</v>
      </c>
      <c r="C18547" s="182" t="s">
        <v>59356</v>
      </c>
      <c r="D18547" s="182" t="s">
        <v>4421</v>
      </c>
    </row>
    <row r="18548" spans="1:4">
      <c r="A18548" s="182" t="s">
        <v>4420</v>
      </c>
      <c r="B18548" s="182" t="s">
        <v>63585</v>
      </c>
      <c r="C18548" s="182" t="s">
        <v>59356</v>
      </c>
      <c r="D18548" s="182" t="s">
        <v>4419</v>
      </c>
    </row>
    <row r="18549" spans="1:4">
      <c r="A18549" s="182" t="s">
        <v>4418</v>
      </c>
      <c r="B18549" s="182" t="s">
        <v>75734</v>
      </c>
      <c r="C18549" s="182" t="s">
        <v>59356</v>
      </c>
      <c r="D18549" s="182" t="s">
        <v>4417</v>
      </c>
    </row>
    <row r="18550" spans="1:4">
      <c r="A18550" s="182" t="s">
        <v>4416</v>
      </c>
      <c r="B18550" s="182" t="s">
        <v>80803</v>
      </c>
      <c r="C18550" s="182" t="s">
        <v>59356</v>
      </c>
      <c r="D18550" s="182" t="s">
        <v>4415</v>
      </c>
    </row>
    <row r="18551" spans="1:4">
      <c r="A18551" s="182" t="s">
        <v>4414</v>
      </c>
      <c r="B18551" s="182" t="s">
        <v>75114</v>
      </c>
      <c r="C18551" s="182" t="s">
        <v>59356</v>
      </c>
      <c r="D18551" s="182" t="s">
        <v>4413</v>
      </c>
    </row>
    <row r="18552" spans="1:4">
      <c r="A18552" s="182" t="s">
        <v>4412</v>
      </c>
      <c r="B18552" s="182" t="s">
        <v>76489</v>
      </c>
      <c r="C18552" s="182" t="s">
        <v>59229</v>
      </c>
      <c r="D18552" s="182" t="s">
        <v>4411</v>
      </c>
    </row>
    <row r="18553" spans="1:4">
      <c r="A18553" s="182" t="s">
        <v>4410</v>
      </c>
      <c r="B18553" s="182" t="s">
        <v>79869</v>
      </c>
      <c r="C18553" s="182" t="s">
        <v>59229</v>
      </c>
      <c r="D18553" s="182" t="s">
        <v>4409</v>
      </c>
    </row>
    <row r="18554" spans="1:4">
      <c r="A18554" s="182" t="s">
        <v>4408</v>
      </c>
      <c r="B18554" s="182" t="s">
        <v>79445</v>
      </c>
      <c r="C18554" s="182" t="s">
        <v>59229</v>
      </c>
      <c r="D18554" s="182" t="s">
        <v>4407</v>
      </c>
    </row>
    <row r="18555" spans="1:4">
      <c r="A18555" s="182" t="s">
        <v>4406</v>
      </c>
      <c r="B18555" s="182" t="s">
        <v>59228</v>
      </c>
      <c r="C18555" s="182" t="s">
        <v>59229</v>
      </c>
      <c r="D18555" s="182" t="s">
        <v>4405</v>
      </c>
    </row>
    <row r="18556" spans="1:4">
      <c r="A18556" s="182" t="s">
        <v>4404</v>
      </c>
      <c r="B18556" s="182" t="s">
        <v>73782</v>
      </c>
      <c r="C18556" s="182" t="s">
        <v>59229</v>
      </c>
      <c r="D18556" s="182" t="s">
        <v>4403</v>
      </c>
    </row>
    <row r="18557" spans="1:4">
      <c r="A18557" s="182" t="s">
        <v>4402</v>
      </c>
      <c r="B18557" s="182" t="s">
        <v>75904</v>
      </c>
      <c r="C18557" s="182" t="s">
        <v>59229</v>
      </c>
      <c r="D18557" s="182" t="s">
        <v>4401</v>
      </c>
    </row>
    <row r="18558" spans="1:4">
      <c r="A18558" s="182" t="s">
        <v>4400</v>
      </c>
      <c r="B18558" s="182" t="s">
        <v>60745</v>
      </c>
      <c r="C18558" s="182" t="s">
        <v>59229</v>
      </c>
      <c r="D18558" s="182" t="s">
        <v>4399</v>
      </c>
    </row>
    <row r="18559" spans="1:4">
      <c r="A18559" s="182" t="s">
        <v>4398</v>
      </c>
      <c r="B18559" s="182" t="s">
        <v>65235</v>
      </c>
      <c r="C18559" s="182" t="s">
        <v>59229</v>
      </c>
      <c r="D18559" s="182" t="s">
        <v>4397</v>
      </c>
    </row>
    <row r="18560" spans="1:4">
      <c r="A18560" s="182" t="s">
        <v>4396</v>
      </c>
      <c r="B18560" s="182" t="s">
        <v>72933</v>
      </c>
      <c r="C18560" s="182" t="s">
        <v>59160</v>
      </c>
      <c r="D18560" s="182" t="s">
        <v>4395</v>
      </c>
    </row>
    <row r="18561" spans="1:4">
      <c r="A18561" s="182" t="s">
        <v>4394</v>
      </c>
      <c r="B18561" s="182" t="s">
        <v>68101</v>
      </c>
      <c r="C18561" s="182" t="s">
        <v>59356</v>
      </c>
      <c r="D18561" s="182" t="s">
        <v>4393</v>
      </c>
    </row>
    <row r="18562" spans="1:4">
      <c r="A18562" s="182" t="s">
        <v>4392</v>
      </c>
      <c r="B18562" s="182" t="s">
        <v>60965</v>
      </c>
      <c r="C18562" s="182" t="s">
        <v>59160</v>
      </c>
      <c r="D18562" s="182" t="s">
        <v>4391</v>
      </c>
    </row>
    <row r="18563" spans="1:4">
      <c r="A18563" s="182" t="s">
        <v>4390</v>
      </c>
      <c r="B18563" s="182" t="s">
        <v>61361</v>
      </c>
      <c r="C18563" s="182" t="s">
        <v>59160</v>
      </c>
      <c r="D18563" s="182" t="s">
        <v>4389</v>
      </c>
    </row>
    <row r="18564" spans="1:4">
      <c r="A18564" s="182" t="s">
        <v>4388</v>
      </c>
      <c r="B18564" s="182" t="s">
        <v>67000</v>
      </c>
      <c r="C18564" s="182" t="s">
        <v>59160</v>
      </c>
      <c r="D18564" s="182" t="s">
        <v>4387</v>
      </c>
    </row>
    <row r="18565" spans="1:4">
      <c r="A18565" s="182" t="s">
        <v>4386</v>
      </c>
      <c r="B18565" s="182" t="s">
        <v>70288</v>
      </c>
      <c r="C18565" s="182" t="s">
        <v>59160</v>
      </c>
      <c r="D18565" s="182" t="s">
        <v>4385</v>
      </c>
    </row>
    <row r="18566" spans="1:4">
      <c r="A18566" s="182" t="s">
        <v>4384</v>
      </c>
      <c r="B18566" s="182" t="s">
        <v>80260</v>
      </c>
      <c r="C18566" s="182" t="s">
        <v>59160</v>
      </c>
      <c r="D18566" s="182" t="s">
        <v>4383</v>
      </c>
    </row>
    <row r="18567" spans="1:4">
      <c r="A18567" s="182" t="s">
        <v>4382</v>
      </c>
      <c r="B18567" s="182" t="s">
        <v>80944</v>
      </c>
      <c r="C18567" s="182" t="s">
        <v>59160</v>
      </c>
      <c r="D18567" s="182" t="s">
        <v>4381</v>
      </c>
    </row>
    <row r="18568" spans="1:4">
      <c r="A18568" s="182" t="s">
        <v>4380</v>
      </c>
      <c r="B18568" s="182" t="s">
        <v>62066</v>
      </c>
      <c r="C18568" s="182" t="s">
        <v>59160</v>
      </c>
      <c r="D18568" s="182" t="s">
        <v>4379</v>
      </c>
    </row>
    <row r="18569" spans="1:4">
      <c r="A18569" s="182" t="s">
        <v>4378</v>
      </c>
      <c r="B18569" s="182" t="s">
        <v>73492</v>
      </c>
      <c r="C18569" s="182" t="s">
        <v>59160</v>
      </c>
      <c r="D18569" s="182" t="s">
        <v>4377</v>
      </c>
    </row>
    <row r="18570" spans="1:4">
      <c r="A18570" s="182" t="s">
        <v>4376</v>
      </c>
      <c r="B18570" s="182" t="s">
        <v>75524</v>
      </c>
      <c r="C18570" s="182" t="s">
        <v>59160</v>
      </c>
      <c r="D18570" s="182" t="s">
        <v>4375</v>
      </c>
    </row>
    <row r="18571" spans="1:4">
      <c r="A18571" s="182" t="s">
        <v>4374</v>
      </c>
      <c r="B18571" s="182" t="s">
        <v>60198</v>
      </c>
      <c r="C18571" s="182" t="s">
        <v>59160</v>
      </c>
      <c r="D18571" s="182" t="s">
        <v>4373</v>
      </c>
    </row>
    <row r="18572" spans="1:4">
      <c r="A18572" s="182" t="s">
        <v>4372</v>
      </c>
      <c r="B18572" s="182" t="s">
        <v>79883</v>
      </c>
      <c r="C18572" s="182" t="s">
        <v>59356</v>
      </c>
      <c r="D18572" s="182" t="s">
        <v>4371</v>
      </c>
    </row>
    <row r="18573" spans="1:4">
      <c r="A18573" s="182" t="s">
        <v>4370</v>
      </c>
      <c r="B18573" s="182" t="s">
        <v>59252</v>
      </c>
      <c r="C18573" s="182" t="s">
        <v>59160</v>
      </c>
      <c r="D18573" s="182" t="s">
        <v>4369</v>
      </c>
    </row>
    <row r="18574" spans="1:4">
      <c r="A18574" s="182" t="s">
        <v>4368</v>
      </c>
      <c r="B18574" s="182" t="s">
        <v>77866</v>
      </c>
      <c r="C18574" s="182" t="s">
        <v>59160</v>
      </c>
      <c r="D18574" s="182" t="s">
        <v>4367</v>
      </c>
    </row>
    <row r="18575" spans="1:4">
      <c r="A18575" s="182" t="s">
        <v>4366</v>
      </c>
      <c r="B18575" s="182" t="s">
        <v>67174</v>
      </c>
      <c r="C18575" s="182" t="s">
        <v>59160</v>
      </c>
      <c r="D18575" s="182" t="s">
        <v>4365</v>
      </c>
    </row>
    <row r="18576" spans="1:4">
      <c r="A18576" s="182" t="s">
        <v>4364</v>
      </c>
      <c r="B18576" s="182" t="s">
        <v>63064</v>
      </c>
      <c r="C18576" s="182" t="s">
        <v>59160</v>
      </c>
      <c r="D18576" s="182" t="s">
        <v>4363</v>
      </c>
    </row>
    <row r="18577" spans="1:4">
      <c r="A18577" s="182" t="s">
        <v>4362</v>
      </c>
      <c r="B18577" s="182" t="s">
        <v>78308</v>
      </c>
      <c r="C18577" s="182" t="s">
        <v>59160</v>
      </c>
      <c r="D18577" s="182" t="s">
        <v>4361</v>
      </c>
    </row>
    <row r="18578" spans="1:4">
      <c r="A18578" s="182" t="s">
        <v>4360</v>
      </c>
      <c r="B18578" s="182" t="s">
        <v>78822</v>
      </c>
      <c r="C18578" s="182" t="s">
        <v>59160</v>
      </c>
      <c r="D18578" s="182" t="s">
        <v>4359</v>
      </c>
    </row>
    <row r="18579" spans="1:4">
      <c r="A18579" s="182" t="s">
        <v>4358</v>
      </c>
      <c r="B18579" s="182" t="s">
        <v>67948</v>
      </c>
      <c r="C18579" s="182" t="s">
        <v>59160</v>
      </c>
      <c r="D18579" s="182" t="s">
        <v>4357</v>
      </c>
    </row>
    <row r="18580" spans="1:4">
      <c r="A18580" s="182" t="s">
        <v>4356</v>
      </c>
      <c r="B18580" s="182" t="s">
        <v>64400</v>
      </c>
      <c r="C18580" s="182" t="s">
        <v>59160</v>
      </c>
      <c r="D18580" s="182" t="s">
        <v>4355</v>
      </c>
    </row>
    <row r="18581" spans="1:4">
      <c r="A18581" s="182" t="s">
        <v>4354</v>
      </c>
      <c r="B18581" s="182" t="s">
        <v>72954</v>
      </c>
      <c r="C18581" s="182" t="s">
        <v>59160</v>
      </c>
      <c r="D18581" s="182" t="s">
        <v>4353</v>
      </c>
    </row>
    <row r="18582" spans="1:4">
      <c r="A18582" s="182" t="s">
        <v>4352</v>
      </c>
      <c r="B18582" s="182" t="s">
        <v>62901</v>
      </c>
      <c r="C18582" s="182" t="s">
        <v>59160</v>
      </c>
      <c r="D18582" s="182" t="s">
        <v>4351</v>
      </c>
    </row>
    <row r="18583" spans="1:4">
      <c r="A18583" s="182" t="s">
        <v>4350</v>
      </c>
      <c r="B18583" s="182" t="s">
        <v>68186</v>
      </c>
      <c r="C18583" s="182" t="s">
        <v>59356</v>
      </c>
      <c r="D18583" s="182" t="s">
        <v>4349</v>
      </c>
    </row>
    <row r="18584" spans="1:4">
      <c r="A18584" s="182" t="s">
        <v>4348</v>
      </c>
      <c r="B18584" s="182" t="s">
        <v>75282</v>
      </c>
      <c r="C18584" s="182" t="s">
        <v>59160</v>
      </c>
      <c r="D18584" s="182" t="s">
        <v>4347</v>
      </c>
    </row>
    <row r="18585" spans="1:4">
      <c r="A18585" s="182" t="s">
        <v>4346</v>
      </c>
      <c r="B18585" s="182" t="s">
        <v>63408</v>
      </c>
      <c r="C18585" s="182" t="s">
        <v>59160</v>
      </c>
      <c r="D18585" s="182" t="s">
        <v>4345</v>
      </c>
    </row>
    <row r="18586" spans="1:4">
      <c r="A18586" s="182" t="s">
        <v>4344</v>
      </c>
      <c r="B18586" s="182" t="s">
        <v>66142</v>
      </c>
      <c r="C18586" s="182" t="s">
        <v>59160</v>
      </c>
      <c r="D18586" s="182" t="s">
        <v>4343</v>
      </c>
    </row>
    <row r="18587" spans="1:4">
      <c r="A18587" s="182" t="s">
        <v>4342</v>
      </c>
      <c r="B18587" s="182" t="s">
        <v>76313</v>
      </c>
      <c r="C18587" s="182" t="s">
        <v>59160</v>
      </c>
      <c r="D18587" s="182" t="s">
        <v>4341</v>
      </c>
    </row>
    <row r="18588" spans="1:4">
      <c r="A18588" s="182" t="s">
        <v>4340</v>
      </c>
      <c r="B18588" s="182" t="s">
        <v>80881</v>
      </c>
      <c r="C18588" s="182" t="s">
        <v>59160</v>
      </c>
      <c r="D18588" s="182" t="s">
        <v>4339</v>
      </c>
    </row>
    <row r="18589" spans="1:4">
      <c r="A18589" s="182" t="s">
        <v>4338</v>
      </c>
      <c r="B18589" s="182" t="s">
        <v>80180</v>
      </c>
      <c r="C18589" s="182" t="s">
        <v>59160</v>
      </c>
      <c r="D18589" s="182" t="s">
        <v>4337</v>
      </c>
    </row>
    <row r="18590" spans="1:4">
      <c r="A18590" s="182" t="s">
        <v>4336</v>
      </c>
      <c r="B18590" s="182" t="s">
        <v>76912</v>
      </c>
      <c r="C18590" s="182" t="s">
        <v>59160</v>
      </c>
      <c r="D18590" s="182" t="s">
        <v>4335</v>
      </c>
    </row>
    <row r="18591" spans="1:4">
      <c r="A18591" s="182" t="s">
        <v>4334</v>
      </c>
      <c r="B18591" s="182" t="s">
        <v>63961</v>
      </c>
      <c r="C18591" s="182" t="s">
        <v>59160</v>
      </c>
      <c r="D18591" s="182" t="s">
        <v>4333</v>
      </c>
    </row>
    <row r="18592" spans="1:4">
      <c r="A18592" s="182" t="s">
        <v>4332</v>
      </c>
      <c r="B18592" s="182" t="s">
        <v>69086</v>
      </c>
      <c r="C18592" s="182" t="s">
        <v>59160</v>
      </c>
      <c r="D18592" s="182" t="s">
        <v>4331</v>
      </c>
    </row>
    <row r="18593" spans="1:4">
      <c r="A18593" s="182" t="s">
        <v>4330</v>
      </c>
      <c r="B18593" s="182" t="s">
        <v>65207</v>
      </c>
      <c r="C18593" s="182" t="s">
        <v>59160</v>
      </c>
      <c r="D18593" s="182" t="s">
        <v>4329</v>
      </c>
    </row>
    <row r="18594" spans="1:4">
      <c r="A18594" s="182" t="s">
        <v>4328</v>
      </c>
      <c r="B18594" s="182" t="s">
        <v>64795</v>
      </c>
      <c r="C18594" s="182" t="s">
        <v>59356</v>
      </c>
      <c r="D18594" s="182" t="s">
        <v>4327</v>
      </c>
    </row>
    <row r="18595" spans="1:4">
      <c r="A18595" s="182" t="s">
        <v>4326</v>
      </c>
      <c r="B18595" s="182" t="s">
        <v>60443</v>
      </c>
      <c r="C18595" s="182" t="s">
        <v>59356</v>
      </c>
      <c r="D18595" s="182" t="s">
        <v>4325</v>
      </c>
    </row>
    <row r="18596" spans="1:4">
      <c r="A18596" s="182" t="s">
        <v>4324</v>
      </c>
      <c r="B18596" s="182" t="s">
        <v>63653</v>
      </c>
      <c r="C18596" s="182" t="s">
        <v>59356</v>
      </c>
      <c r="D18596" s="182" t="s">
        <v>4323</v>
      </c>
    </row>
    <row r="18597" spans="1:4">
      <c r="A18597" s="182" t="s">
        <v>4322</v>
      </c>
      <c r="B18597" s="182" t="s">
        <v>72511</v>
      </c>
      <c r="C18597" s="182" t="s">
        <v>59160</v>
      </c>
      <c r="D18597" s="182" t="s">
        <v>4321</v>
      </c>
    </row>
    <row r="18598" spans="1:4">
      <c r="A18598" s="182" t="s">
        <v>4320</v>
      </c>
      <c r="B18598" s="182" t="s">
        <v>75025</v>
      </c>
      <c r="C18598" s="182" t="s">
        <v>59160</v>
      </c>
      <c r="D18598" s="182" t="s">
        <v>4319</v>
      </c>
    </row>
    <row r="18599" spans="1:4">
      <c r="A18599" s="182" t="s">
        <v>4318</v>
      </c>
      <c r="B18599" s="182" t="s">
        <v>67040</v>
      </c>
      <c r="C18599" s="182" t="s">
        <v>59160</v>
      </c>
      <c r="D18599" s="182" t="s">
        <v>4317</v>
      </c>
    </row>
    <row r="18600" spans="1:4">
      <c r="A18600" s="182" t="s">
        <v>4316</v>
      </c>
      <c r="B18600" s="182" t="s">
        <v>60369</v>
      </c>
      <c r="C18600" s="182" t="s">
        <v>59160</v>
      </c>
      <c r="D18600" s="182" t="s">
        <v>4315</v>
      </c>
    </row>
    <row r="18601" spans="1:4">
      <c r="A18601" s="182" t="s">
        <v>4314</v>
      </c>
      <c r="B18601" s="182" t="s">
        <v>65029</v>
      </c>
      <c r="C18601" s="182" t="s">
        <v>59160</v>
      </c>
      <c r="D18601" s="182" t="s">
        <v>4313</v>
      </c>
    </row>
    <row r="18602" spans="1:4">
      <c r="A18602" s="182" t="s">
        <v>4312</v>
      </c>
      <c r="B18602" s="182" t="s">
        <v>70574</v>
      </c>
      <c r="C18602" s="182" t="s">
        <v>59160</v>
      </c>
      <c r="D18602" s="182" t="s">
        <v>4311</v>
      </c>
    </row>
    <row r="18603" spans="1:4">
      <c r="A18603" s="182" t="s">
        <v>4310</v>
      </c>
      <c r="B18603" s="182" t="s">
        <v>67557</v>
      </c>
      <c r="C18603" s="182" t="s">
        <v>59160</v>
      </c>
      <c r="D18603" s="182" t="s">
        <v>4309</v>
      </c>
    </row>
    <row r="18604" spans="1:4">
      <c r="A18604" s="182" t="s">
        <v>4308</v>
      </c>
      <c r="B18604" s="182" t="s">
        <v>62251</v>
      </c>
      <c r="C18604" s="182" t="s">
        <v>59160</v>
      </c>
      <c r="D18604" s="182" t="s">
        <v>4307</v>
      </c>
    </row>
    <row r="18605" spans="1:4">
      <c r="A18605" s="182" t="s">
        <v>4306</v>
      </c>
      <c r="B18605" s="182" t="s">
        <v>72194</v>
      </c>
      <c r="C18605" s="182" t="s">
        <v>59160</v>
      </c>
      <c r="D18605" s="182" t="s">
        <v>4305</v>
      </c>
    </row>
    <row r="18606" spans="1:4">
      <c r="A18606" s="182" t="s">
        <v>4304</v>
      </c>
      <c r="B18606" s="182" t="s">
        <v>79235</v>
      </c>
      <c r="C18606" s="182" t="s">
        <v>59160</v>
      </c>
      <c r="D18606" s="182" t="s">
        <v>4303</v>
      </c>
    </row>
    <row r="18607" spans="1:4">
      <c r="A18607" s="182" t="s">
        <v>4302</v>
      </c>
      <c r="B18607" s="182" t="s">
        <v>62388</v>
      </c>
      <c r="C18607" s="182" t="s">
        <v>59160</v>
      </c>
      <c r="D18607" s="182" t="s">
        <v>4301</v>
      </c>
    </row>
    <row r="18608" spans="1:4">
      <c r="A18608" s="182" t="s">
        <v>4300</v>
      </c>
      <c r="B18608" s="182" t="s">
        <v>68233</v>
      </c>
      <c r="C18608" s="182" t="s">
        <v>59160</v>
      </c>
      <c r="D18608" s="182" t="s">
        <v>4299</v>
      </c>
    </row>
    <row r="18609" spans="1:4">
      <c r="A18609" s="182" t="s">
        <v>36502</v>
      </c>
      <c r="B18609" s="182" t="s">
        <v>65109</v>
      </c>
      <c r="C18609" s="182" t="s">
        <v>65110</v>
      </c>
      <c r="D18609" s="182" t="s">
        <v>36501</v>
      </c>
    </row>
    <row r="18610" spans="1:4">
      <c r="A18610" s="182" t="s">
        <v>29358</v>
      </c>
      <c r="B18610" s="182" t="s">
        <v>63926</v>
      </c>
      <c r="C18610" s="182" t="s">
        <v>63927</v>
      </c>
      <c r="D18610" s="182" t="s">
        <v>29357</v>
      </c>
    </row>
    <row r="18611" spans="1:4">
      <c r="A18611" s="182" t="s">
        <v>1292</v>
      </c>
      <c r="B18611" s="182" t="s">
        <v>80267</v>
      </c>
      <c r="C18611" s="182" t="s">
        <v>64798</v>
      </c>
      <c r="D18611" s="182" t="s">
        <v>1291</v>
      </c>
    </row>
    <row r="18612" spans="1:4">
      <c r="A18612" s="182" t="s">
        <v>1290</v>
      </c>
      <c r="B18612" s="182" t="s">
        <v>70354</v>
      </c>
      <c r="C18612" s="182" t="s">
        <v>59356</v>
      </c>
      <c r="D18612" s="182" t="s">
        <v>1289</v>
      </c>
    </row>
    <row r="18613" spans="1:4">
      <c r="A18613" s="182" t="s">
        <v>3856</v>
      </c>
      <c r="B18613" s="182" t="s">
        <v>61562</v>
      </c>
      <c r="C18613" s="182"/>
      <c r="D18613" s="182" t="s">
        <v>3855</v>
      </c>
    </row>
    <row r="18614" spans="1:4">
      <c r="A18614" s="182" t="s">
        <v>3830</v>
      </c>
      <c r="B18614" s="182" t="s">
        <v>76989</v>
      </c>
      <c r="C18614" s="182"/>
      <c r="D18614" s="182" t="s">
        <v>3829</v>
      </c>
    </row>
    <row r="18615" spans="1:4">
      <c r="A18615" s="182" t="s">
        <v>3826</v>
      </c>
      <c r="B18615" s="182" t="s">
        <v>65589</v>
      </c>
      <c r="C18615" s="182"/>
      <c r="D18615" s="182" t="s">
        <v>3825</v>
      </c>
    </row>
    <row r="18616" spans="1:4">
      <c r="A18616" s="182" t="s">
        <v>3824</v>
      </c>
      <c r="B18616" s="182" t="s">
        <v>60950</v>
      </c>
      <c r="C18616" s="182"/>
      <c r="D18616" s="182" t="s">
        <v>3823</v>
      </c>
    </row>
    <row r="18617" spans="1:4">
      <c r="A18617" s="182" t="s">
        <v>3854</v>
      </c>
      <c r="B18617" s="182" t="s">
        <v>79644</v>
      </c>
      <c r="C18617" s="182"/>
      <c r="D18617" s="182" t="s">
        <v>3853</v>
      </c>
    </row>
    <row r="18618" spans="1:4">
      <c r="A18618" s="182" t="s">
        <v>3816</v>
      </c>
      <c r="B18618" s="182" t="s">
        <v>71912</v>
      </c>
      <c r="C18618" s="182"/>
      <c r="D18618" s="182" t="s">
        <v>3815</v>
      </c>
    </row>
    <row r="18619" spans="1:4">
      <c r="A18619" s="182" t="s">
        <v>3814</v>
      </c>
      <c r="B18619" s="182" t="s">
        <v>66300</v>
      </c>
      <c r="C18619" s="182"/>
      <c r="D18619" s="182" t="s">
        <v>3813</v>
      </c>
    </row>
    <row r="18620" spans="1:4">
      <c r="A18620" s="182" t="s">
        <v>3812</v>
      </c>
      <c r="B18620" s="182" t="s">
        <v>63155</v>
      </c>
      <c r="C18620" s="182"/>
      <c r="D18620" s="182" t="s">
        <v>3811</v>
      </c>
    </row>
    <row r="18621" spans="1:4">
      <c r="A18621" s="182" t="s">
        <v>3810</v>
      </c>
      <c r="B18621" s="182" t="s">
        <v>68520</v>
      </c>
      <c r="C18621" s="182" t="s">
        <v>68521</v>
      </c>
      <c r="D18621" s="182" t="s">
        <v>3809</v>
      </c>
    </row>
    <row r="18622" spans="1:4">
      <c r="A18622" s="182" t="s">
        <v>3808</v>
      </c>
      <c r="B18622" s="182" t="s">
        <v>74687</v>
      </c>
      <c r="C18622" s="182"/>
      <c r="D18622" s="182" t="s">
        <v>3807</v>
      </c>
    </row>
    <row r="18623" spans="1:4">
      <c r="A18623" s="182" t="s">
        <v>3806</v>
      </c>
      <c r="B18623" s="182" t="s">
        <v>70692</v>
      </c>
      <c r="C18623" s="182"/>
      <c r="D18623" s="182" t="s">
        <v>3805</v>
      </c>
    </row>
    <row r="18624" spans="1:4">
      <c r="A18624" s="182" t="s">
        <v>3804</v>
      </c>
      <c r="B18624" s="182" t="s">
        <v>79015</v>
      </c>
      <c r="C18624" s="182"/>
      <c r="D18624" s="182" t="s">
        <v>3803</v>
      </c>
    </row>
    <row r="18625" spans="1:4">
      <c r="A18625" s="182" t="s">
        <v>3802</v>
      </c>
      <c r="B18625" s="182" t="s">
        <v>65273</v>
      </c>
      <c r="C18625" s="182"/>
      <c r="D18625" s="182" t="s">
        <v>3801</v>
      </c>
    </row>
    <row r="18626" spans="1:4">
      <c r="A18626" s="182" t="s">
        <v>3800</v>
      </c>
      <c r="B18626" s="182" t="s">
        <v>60359</v>
      </c>
      <c r="C18626" s="182"/>
      <c r="D18626" s="182" t="s">
        <v>3799</v>
      </c>
    </row>
    <row r="18627" spans="1:4">
      <c r="A18627" s="182" t="s">
        <v>3852</v>
      </c>
      <c r="B18627" s="182" t="s">
        <v>66632</v>
      </c>
      <c r="C18627" s="182"/>
      <c r="D18627" s="182" t="s">
        <v>3851</v>
      </c>
    </row>
    <row r="18628" spans="1:4">
      <c r="A18628" s="182" t="s">
        <v>3798</v>
      </c>
      <c r="B18628" s="182" t="s">
        <v>59910</v>
      </c>
      <c r="C18628" s="182"/>
      <c r="D18628" s="182" t="s">
        <v>3797</v>
      </c>
    </row>
    <row r="18629" spans="1:4">
      <c r="A18629" s="182" t="s">
        <v>3796</v>
      </c>
      <c r="B18629" s="182" t="s">
        <v>72408</v>
      </c>
      <c r="C18629" s="182"/>
      <c r="D18629" s="182" t="s">
        <v>3795</v>
      </c>
    </row>
    <row r="18630" spans="1:4">
      <c r="A18630" s="182" t="s">
        <v>3794</v>
      </c>
      <c r="B18630" s="182" t="s">
        <v>67038</v>
      </c>
      <c r="C18630" s="182"/>
      <c r="D18630" s="182" t="s">
        <v>3793</v>
      </c>
    </row>
    <row r="18631" spans="1:4">
      <c r="A18631" s="182" t="s">
        <v>3792</v>
      </c>
      <c r="B18631" s="182" t="s">
        <v>64653</v>
      </c>
      <c r="C18631" s="182"/>
      <c r="D18631" s="182" t="s">
        <v>3791</v>
      </c>
    </row>
    <row r="18632" spans="1:4">
      <c r="A18632" s="182" t="s">
        <v>3790</v>
      </c>
      <c r="B18632" s="182" t="s">
        <v>72007</v>
      </c>
      <c r="C18632" s="182" t="s">
        <v>59168</v>
      </c>
      <c r="D18632" s="182" t="s">
        <v>3789</v>
      </c>
    </row>
    <row r="18633" spans="1:4">
      <c r="A18633" s="182" t="s">
        <v>3788</v>
      </c>
      <c r="B18633" s="182" t="s">
        <v>60919</v>
      </c>
      <c r="C18633" s="182" t="s">
        <v>59168</v>
      </c>
      <c r="D18633" s="182" t="s">
        <v>3787</v>
      </c>
    </row>
    <row r="18634" spans="1:4">
      <c r="A18634" s="182" t="s">
        <v>3850</v>
      </c>
      <c r="B18634" s="182" t="s">
        <v>70633</v>
      </c>
      <c r="C18634" s="182"/>
      <c r="D18634" s="182" t="s">
        <v>3849</v>
      </c>
    </row>
    <row r="18635" spans="1:4">
      <c r="A18635" s="182" t="s">
        <v>3848</v>
      </c>
      <c r="B18635" s="182" t="s">
        <v>76338</v>
      </c>
      <c r="C18635" s="182"/>
      <c r="D18635" s="182" t="s">
        <v>3847</v>
      </c>
    </row>
    <row r="18636" spans="1:4">
      <c r="A18636" s="182" t="s">
        <v>3760</v>
      </c>
      <c r="B18636" s="182" t="s">
        <v>68177</v>
      </c>
      <c r="C18636" s="182" t="s">
        <v>59168</v>
      </c>
      <c r="D18636" s="182" t="s">
        <v>3759</v>
      </c>
    </row>
    <row r="18637" spans="1:4">
      <c r="A18637" s="182" t="s">
        <v>3752</v>
      </c>
      <c r="B18637" s="182" t="s">
        <v>63661</v>
      </c>
      <c r="C18637" s="182" t="s">
        <v>59325</v>
      </c>
      <c r="D18637" s="182" t="s">
        <v>3751</v>
      </c>
    </row>
    <row r="18638" spans="1:4">
      <c r="A18638" s="182" t="s">
        <v>3750</v>
      </c>
      <c r="B18638" s="182" t="s">
        <v>59884</v>
      </c>
      <c r="C18638" s="182" t="s">
        <v>59168</v>
      </c>
      <c r="D18638" s="182" t="s">
        <v>3749</v>
      </c>
    </row>
    <row r="18639" spans="1:4">
      <c r="A18639" s="182" t="s">
        <v>3748</v>
      </c>
      <c r="B18639" s="182" t="s">
        <v>60699</v>
      </c>
      <c r="C18639" s="182" t="s">
        <v>59325</v>
      </c>
      <c r="D18639" s="182" t="s">
        <v>3747</v>
      </c>
    </row>
    <row r="18640" spans="1:4">
      <c r="A18640" s="182" t="s">
        <v>3744</v>
      </c>
      <c r="B18640" s="182" t="s">
        <v>62792</v>
      </c>
      <c r="C18640" s="182" t="s">
        <v>59168</v>
      </c>
      <c r="D18640" s="182" t="s">
        <v>3743</v>
      </c>
    </row>
    <row r="18641" spans="1:4">
      <c r="A18641" s="182" t="s">
        <v>3846</v>
      </c>
      <c r="B18641" s="182" t="s">
        <v>61049</v>
      </c>
      <c r="C18641" s="182"/>
      <c r="D18641" s="182" t="s">
        <v>3845</v>
      </c>
    </row>
    <row r="18642" spans="1:4">
      <c r="A18642" s="182" t="s">
        <v>3742</v>
      </c>
      <c r="B18642" s="182" t="s">
        <v>66646</v>
      </c>
      <c r="C18642" s="182" t="s">
        <v>59168</v>
      </c>
      <c r="D18642" s="182" t="s">
        <v>3741</v>
      </c>
    </row>
    <row r="18643" spans="1:4">
      <c r="A18643" s="182" t="s">
        <v>3740</v>
      </c>
      <c r="B18643" s="182" t="s">
        <v>78515</v>
      </c>
      <c r="C18643" s="182" t="s">
        <v>59168</v>
      </c>
      <c r="D18643" s="182" t="s">
        <v>3739</v>
      </c>
    </row>
    <row r="18644" spans="1:4">
      <c r="A18644" s="182" t="s">
        <v>3738</v>
      </c>
      <c r="B18644" s="182" t="s">
        <v>62664</v>
      </c>
      <c r="C18644" s="182" t="s">
        <v>59325</v>
      </c>
      <c r="D18644" s="182" t="s">
        <v>3737</v>
      </c>
    </row>
    <row r="18645" spans="1:4">
      <c r="A18645" s="182" t="s">
        <v>3736</v>
      </c>
      <c r="B18645" s="182" t="s">
        <v>60984</v>
      </c>
      <c r="C18645" s="182"/>
      <c r="D18645" s="182" t="s">
        <v>3735</v>
      </c>
    </row>
    <row r="18646" spans="1:4">
      <c r="A18646" s="182" t="s">
        <v>3734</v>
      </c>
      <c r="B18646" s="182" t="s">
        <v>59295</v>
      </c>
      <c r="C18646" s="182" t="s">
        <v>59168</v>
      </c>
      <c r="D18646" s="182" t="s">
        <v>3733</v>
      </c>
    </row>
    <row r="18647" spans="1:4">
      <c r="A18647" s="182" t="s">
        <v>3732</v>
      </c>
      <c r="B18647" s="182" t="s">
        <v>78730</v>
      </c>
      <c r="C18647" s="182" t="s">
        <v>59168</v>
      </c>
      <c r="D18647" s="182" t="s">
        <v>3731</v>
      </c>
    </row>
    <row r="18648" spans="1:4">
      <c r="A18648" s="182" t="s">
        <v>3730</v>
      </c>
      <c r="B18648" s="182" t="s">
        <v>68674</v>
      </c>
      <c r="C18648" s="182" t="s">
        <v>59168</v>
      </c>
      <c r="D18648" s="182" t="s">
        <v>3729</v>
      </c>
    </row>
    <row r="18649" spans="1:4">
      <c r="A18649" s="182" t="s">
        <v>3728</v>
      </c>
      <c r="B18649" s="182" t="s">
        <v>74224</v>
      </c>
      <c r="C18649" s="182" t="s">
        <v>59325</v>
      </c>
      <c r="D18649" s="182" t="s">
        <v>3727</v>
      </c>
    </row>
    <row r="18650" spans="1:4">
      <c r="A18650" s="182" t="s">
        <v>3726</v>
      </c>
      <c r="B18650" s="182" t="s">
        <v>79505</v>
      </c>
      <c r="C18650" s="182" t="s">
        <v>59325</v>
      </c>
      <c r="D18650" s="182" t="s">
        <v>3725</v>
      </c>
    </row>
    <row r="18651" spans="1:4">
      <c r="A18651" s="182" t="s">
        <v>3724</v>
      </c>
      <c r="B18651" s="182" t="s">
        <v>68872</v>
      </c>
      <c r="C18651" s="182" t="s">
        <v>59168</v>
      </c>
      <c r="D18651" s="182" t="s">
        <v>3723</v>
      </c>
    </row>
    <row r="18652" spans="1:4">
      <c r="A18652" s="182" t="s">
        <v>3722</v>
      </c>
      <c r="B18652" s="182" t="s">
        <v>64148</v>
      </c>
      <c r="C18652" s="182" t="s">
        <v>59168</v>
      </c>
      <c r="D18652" s="182" t="s">
        <v>3721</v>
      </c>
    </row>
    <row r="18653" spans="1:4">
      <c r="A18653" s="182" t="s">
        <v>3720</v>
      </c>
      <c r="B18653" s="182" t="s">
        <v>66110</v>
      </c>
      <c r="C18653" s="182" t="s">
        <v>59168</v>
      </c>
      <c r="D18653" s="182" t="s">
        <v>3719</v>
      </c>
    </row>
    <row r="18654" spans="1:4">
      <c r="A18654" s="182" t="s">
        <v>3718</v>
      </c>
      <c r="B18654" s="182" t="s">
        <v>65794</v>
      </c>
      <c r="C18654" s="182" t="s">
        <v>59168</v>
      </c>
      <c r="D18654" s="182" t="s">
        <v>3717</v>
      </c>
    </row>
    <row r="18655" spans="1:4">
      <c r="A18655" s="182" t="s">
        <v>3716</v>
      </c>
      <c r="B18655" s="182" t="s">
        <v>62814</v>
      </c>
      <c r="C18655" s="182" t="s">
        <v>59168</v>
      </c>
      <c r="D18655" s="182" t="s">
        <v>3715</v>
      </c>
    </row>
    <row r="18656" spans="1:4">
      <c r="A18656" s="182" t="s">
        <v>3714</v>
      </c>
      <c r="B18656" s="182" t="s">
        <v>63609</v>
      </c>
      <c r="C18656" s="182" t="s">
        <v>59168</v>
      </c>
      <c r="D18656" s="182" t="s">
        <v>3713</v>
      </c>
    </row>
    <row r="18657" spans="1:4">
      <c r="A18657" s="182" t="s">
        <v>3712</v>
      </c>
      <c r="B18657" s="182" t="s">
        <v>75474</v>
      </c>
      <c r="C18657" s="182" t="s">
        <v>59168</v>
      </c>
      <c r="D18657" s="182" t="s">
        <v>3711</v>
      </c>
    </row>
    <row r="18658" spans="1:4">
      <c r="A18658" s="182" t="s">
        <v>3842</v>
      </c>
      <c r="B18658" s="182" t="s">
        <v>72288</v>
      </c>
      <c r="C18658" s="182"/>
      <c r="D18658" s="182" t="s">
        <v>3841</v>
      </c>
    </row>
    <row r="18659" spans="1:4">
      <c r="A18659" s="182" t="s">
        <v>3840</v>
      </c>
      <c r="B18659" s="182" t="s">
        <v>69706</v>
      </c>
      <c r="C18659" s="182"/>
      <c r="D18659" s="182" t="s">
        <v>3839</v>
      </c>
    </row>
    <row r="18660" spans="1:4">
      <c r="A18660" s="182" t="s">
        <v>3706</v>
      </c>
      <c r="B18660" s="182" t="s">
        <v>79880</v>
      </c>
      <c r="C18660" s="182"/>
      <c r="D18660" s="182" t="s">
        <v>3705</v>
      </c>
    </row>
    <row r="18661" spans="1:4">
      <c r="A18661" s="182" t="s">
        <v>3704</v>
      </c>
      <c r="B18661" s="182" t="s">
        <v>79462</v>
      </c>
      <c r="C18661" s="182"/>
      <c r="D18661" s="182" t="s">
        <v>3703</v>
      </c>
    </row>
    <row r="18662" spans="1:4">
      <c r="A18662" s="182" t="s">
        <v>3698</v>
      </c>
      <c r="B18662" s="182" t="s">
        <v>63020</v>
      </c>
      <c r="C18662" s="182"/>
      <c r="D18662" s="182" t="s">
        <v>3697</v>
      </c>
    </row>
    <row r="18663" spans="1:4">
      <c r="A18663" s="182" t="s">
        <v>3696</v>
      </c>
      <c r="B18663" s="182" t="s">
        <v>63458</v>
      </c>
      <c r="C18663" s="182"/>
      <c r="D18663" s="182" t="s">
        <v>3695</v>
      </c>
    </row>
    <row r="18664" spans="1:4">
      <c r="A18664" s="182" t="s">
        <v>3694</v>
      </c>
      <c r="B18664" s="182" t="s">
        <v>75892</v>
      </c>
      <c r="C18664" s="182"/>
      <c r="D18664" s="182" t="s">
        <v>3693</v>
      </c>
    </row>
    <row r="18665" spans="1:4">
      <c r="A18665" s="182" t="s">
        <v>3686</v>
      </c>
      <c r="B18665" s="182" t="s">
        <v>59637</v>
      </c>
      <c r="C18665" s="182"/>
      <c r="D18665" s="182" t="s">
        <v>3685</v>
      </c>
    </row>
    <row r="18666" spans="1:4">
      <c r="A18666" s="182" t="s">
        <v>3684</v>
      </c>
      <c r="B18666" s="182" t="s">
        <v>71721</v>
      </c>
      <c r="C18666" s="182"/>
      <c r="D18666" s="182" t="s">
        <v>3683</v>
      </c>
    </row>
    <row r="18667" spans="1:4">
      <c r="A18667" s="182" t="s">
        <v>3682</v>
      </c>
      <c r="B18667" s="182" t="s">
        <v>73493</v>
      </c>
      <c r="C18667" s="182"/>
      <c r="D18667" s="182" t="s">
        <v>3681</v>
      </c>
    </row>
    <row r="18668" spans="1:4">
      <c r="A18668" s="182" t="s">
        <v>3676</v>
      </c>
      <c r="B18668" s="182" t="s">
        <v>79321</v>
      </c>
      <c r="C18668" s="182"/>
      <c r="D18668" s="182" t="s">
        <v>3675</v>
      </c>
    </row>
    <row r="18669" spans="1:4">
      <c r="A18669" s="182" t="s">
        <v>3672</v>
      </c>
      <c r="B18669" s="182" t="s">
        <v>74507</v>
      </c>
      <c r="C18669" s="182"/>
      <c r="D18669" s="182" t="s">
        <v>3671</v>
      </c>
    </row>
    <row r="18670" spans="1:4">
      <c r="A18670" s="182" t="s">
        <v>3664</v>
      </c>
      <c r="B18670" s="182" t="s">
        <v>69478</v>
      </c>
      <c r="C18670" s="182"/>
      <c r="D18670" s="182" t="s">
        <v>3663</v>
      </c>
    </row>
    <row r="18671" spans="1:4">
      <c r="A18671" s="182" t="s">
        <v>3662</v>
      </c>
      <c r="B18671" s="182" t="s">
        <v>68859</v>
      </c>
      <c r="C18671" s="182"/>
      <c r="D18671" s="182" t="s">
        <v>3661</v>
      </c>
    </row>
    <row r="18672" spans="1:4">
      <c r="A18672" s="182" t="s">
        <v>3660</v>
      </c>
      <c r="B18672" s="182" t="s">
        <v>72308</v>
      </c>
      <c r="C18672" s="182"/>
      <c r="D18672" s="182" t="s">
        <v>3659</v>
      </c>
    </row>
    <row r="18673" spans="1:4">
      <c r="A18673" s="182" t="s">
        <v>3658</v>
      </c>
      <c r="B18673" s="182" t="s">
        <v>72867</v>
      </c>
      <c r="C18673" s="182"/>
      <c r="D18673" s="182" t="s">
        <v>3657</v>
      </c>
    </row>
    <row r="18674" spans="1:4">
      <c r="A18674" s="182" t="s">
        <v>3656</v>
      </c>
      <c r="B18674" s="182" t="s">
        <v>74346</v>
      </c>
      <c r="C18674" s="182"/>
      <c r="D18674" s="182" t="s">
        <v>3655</v>
      </c>
    </row>
    <row r="18675" spans="1:4">
      <c r="A18675" s="182" t="s">
        <v>3612</v>
      </c>
      <c r="B18675" s="182" t="s">
        <v>80823</v>
      </c>
      <c r="C18675" s="182"/>
      <c r="D18675" s="182" t="s">
        <v>3611</v>
      </c>
    </row>
    <row r="18676" spans="1:4">
      <c r="A18676" s="182" t="s">
        <v>3610</v>
      </c>
      <c r="B18676" s="182" t="s">
        <v>67592</v>
      </c>
      <c r="C18676" s="182"/>
      <c r="D18676" s="182" t="s">
        <v>3609</v>
      </c>
    </row>
    <row r="18677" spans="1:4">
      <c r="A18677" s="182" t="s">
        <v>3608</v>
      </c>
      <c r="B18677" s="182" t="s">
        <v>76449</v>
      </c>
      <c r="C18677" s="182"/>
      <c r="D18677" s="182" t="s">
        <v>3607</v>
      </c>
    </row>
    <row r="18678" spans="1:4">
      <c r="A18678" s="182" t="s">
        <v>3604</v>
      </c>
      <c r="B18678" s="182" t="s">
        <v>59864</v>
      </c>
      <c r="C18678" s="182"/>
      <c r="D18678" s="182" t="s">
        <v>3603</v>
      </c>
    </row>
    <row r="18679" spans="1:4">
      <c r="A18679" s="182" t="s">
        <v>3710</v>
      </c>
      <c r="B18679" s="182" t="s">
        <v>66610</v>
      </c>
      <c r="C18679" s="182"/>
      <c r="D18679" s="182" t="s">
        <v>3709</v>
      </c>
    </row>
    <row r="18680" spans="1:4">
      <c r="A18680" s="182" t="s">
        <v>3708</v>
      </c>
      <c r="B18680" s="182" t="s">
        <v>75847</v>
      </c>
      <c r="C18680" s="182"/>
      <c r="D18680" s="182" t="s">
        <v>3707</v>
      </c>
    </row>
    <row r="18681" spans="1:4">
      <c r="A18681" s="182" t="s">
        <v>3702</v>
      </c>
      <c r="B18681" s="182" t="s">
        <v>72682</v>
      </c>
      <c r="C18681" s="182"/>
      <c r="D18681" s="182" t="s">
        <v>3701</v>
      </c>
    </row>
    <row r="18682" spans="1:4">
      <c r="A18682" s="182" t="s">
        <v>3700</v>
      </c>
      <c r="B18682" s="182" t="s">
        <v>71290</v>
      </c>
      <c r="C18682" s="182"/>
      <c r="D18682" s="182" t="s">
        <v>3699</v>
      </c>
    </row>
    <row r="18683" spans="1:4">
      <c r="A18683" s="182" t="s">
        <v>3688</v>
      </c>
      <c r="B18683" s="182" t="s">
        <v>68757</v>
      </c>
      <c r="C18683" s="182"/>
      <c r="D18683" s="182" t="s">
        <v>3687</v>
      </c>
    </row>
    <row r="18684" spans="1:4">
      <c r="A18684" s="182" t="s">
        <v>3680</v>
      </c>
      <c r="B18684" s="182" t="s">
        <v>67225</v>
      </c>
      <c r="C18684" s="182"/>
      <c r="D18684" s="182" t="s">
        <v>3679</v>
      </c>
    </row>
    <row r="18685" spans="1:4">
      <c r="A18685" s="182" t="s">
        <v>3678</v>
      </c>
      <c r="B18685" s="182" t="s">
        <v>66109</v>
      </c>
      <c r="C18685" s="182"/>
      <c r="D18685" s="182" t="s">
        <v>3677</v>
      </c>
    </row>
    <row r="18686" spans="1:4">
      <c r="A18686" s="182" t="s">
        <v>3666</v>
      </c>
      <c r="B18686" s="182" t="s">
        <v>80527</v>
      </c>
      <c r="C18686" s="182"/>
      <c r="D18686" s="182" t="s">
        <v>3665</v>
      </c>
    </row>
    <row r="18687" spans="1:4">
      <c r="A18687" s="182" t="s">
        <v>3650</v>
      </c>
      <c r="B18687" s="182" t="s">
        <v>75810</v>
      </c>
      <c r="C18687" s="182"/>
      <c r="D18687" s="182" t="s">
        <v>3649</v>
      </c>
    </row>
    <row r="18688" spans="1:4">
      <c r="A18688" s="182" t="s">
        <v>3648</v>
      </c>
      <c r="B18688" s="182" t="s">
        <v>78736</v>
      </c>
      <c r="C18688" s="182" t="s">
        <v>65625</v>
      </c>
      <c r="D18688" s="182" t="s">
        <v>3647</v>
      </c>
    </row>
    <row r="18689" spans="1:4">
      <c r="A18689" s="182" t="s">
        <v>3646</v>
      </c>
      <c r="B18689" s="182" t="s">
        <v>80488</v>
      </c>
      <c r="C18689" s="182"/>
      <c r="D18689" s="182" t="s">
        <v>3645</v>
      </c>
    </row>
    <row r="18690" spans="1:4">
      <c r="A18690" s="182" t="s">
        <v>3644</v>
      </c>
      <c r="B18690" s="182" t="s">
        <v>68336</v>
      </c>
      <c r="C18690" s="182"/>
      <c r="D18690" s="182" t="s">
        <v>3643</v>
      </c>
    </row>
    <row r="18691" spans="1:4">
      <c r="A18691" s="182" t="s">
        <v>3642</v>
      </c>
      <c r="B18691" s="182" t="s">
        <v>72430</v>
      </c>
      <c r="C18691" s="182"/>
      <c r="D18691" s="182" t="s">
        <v>3641</v>
      </c>
    </row>
    <row r="18692" spans="1:4">
      <c r="A18692" s="182" t="s">
        <v>3640</v>
      </c>
      <c r="B18692" s="182" t="s">
        <v>60354</v>
      </c>
      <c r="C18692" s="182"/>
      <c r="D18692" s="182" t="s">
        <v>3639</v>
      </c>
    </row>
    <row r="18693" spans="1:4">
      <c r="A18693" s="182" t="s">
        <v>60085</v>
      </c>
      <c r="B18693" s="182" t="s">
        <v>60086</v>
      </c>
      <c r="C18693" s="182"/>
      <c r="D18693" s="182" t="s">
        <v>3638</v>
      </c>
    </row>
    <row r="18694" spans="1:4">
      <c r="A18694" s="182" t="s">
        <v>3637</v>
      </c>
      <c r="B18694" s="182" t="s">
        <v>71597</v>
      </c>
      <c r="C18694" s="182"/>
      <c r="D18694" s="182" t="s">
        <v>3636</v>
      </c>
    </row>
    <row r="18695" spans="1:4">
      <c r="A18695" s="182" t="s">
        <v>3635</v>
      </c>
      <c r="B18695" s="182" t="s">
        <v>78007</v>
      </c>
      <c r="C18695" s="182"/>
      <c r="D18695" s="182" t="s">
        <v>3634</v>
      </c>
    </row>
    <row r="18696" spans="1:4">
      <c r="A18696" s="182" t="s">
        <v>3633</v>
      </c>
      <c r="B18696" s="182" t="s">
        <v>65624</v>
      </c>
      <c r="C18696" s="182" t="s">
        <v>65625</v>
      </c>
      <c r="D18696" s="182" t="s">
        <v>3632</v>
      </c>
    </row>
    <row r="18697" spans="1:4">
      <c r="A18697" s="182" t="s">
        <v>3631</v>
      </c>
      <c r="B18697" s="182" t="s">
        <v>70697</v>
      </c>
      <c r="C18697" s="182"/>
      <c r="D18697" s="182" t="s">
        <v>3630</v>
      </c>
    </row>
    <row r="18698" spans="1:4">
      <c r="A18698" s="182" t="s">
        <v>3629</v>
      </c>
      <c r="B18698" s="182" t="s">
        <v>77039</v>
      </c>
      <c r="C18698" s="182"/>
      <c r="D18698" s="182" t="s">
        <v>3628</v>
      </c>
    </row>
    <row r="18699" spans="1:4">
      <c r="A18699" s="182" t="s">
        <v>3623</v>
      </c>
      <c r="B18699" s="182" t="s">
        <v>67621</v>
      </c>
      <c r="C18699" s="182"/>
      <c r="D18699" s="182" t="s">
        <v>3622</v>
      </c>
    </row>
    <row r="18700" spans="1:4">
      <c r="A18700" s="182" t="s">
        <v>3614</v>
      </c>
      <c r="B18700" s="182" t="s">
        <v>64041</v>
      </c>
      <c r="C18700" s="182"/>
      <c r="D18700" s="182" t="s">
        <v>3613</v>
      </c>
    </row>
    <row r="18701" spans="1:4">
      <c r="A18701" s="182" t="s">
        <v>3606</v>
      </c>
      <c r="B18701" s="182" t="s">
        <v>59562</v>
      </c>
      <c r="C18701" s="182"/>
      <c r="D18701" s="182" t="s">
        <v>3605</v>
      </c>
    </row>
    <row r="18702" spans="1:4">
      <c r="A18702" s="182" t="s">
        <v>3602</v>
      </c>
      <c r="B18702" s="182" t="s">
        <v>66295</v>
      </c>
      <c r="C18702" s="182"/>
      <c r="D18702" s="182" t="s">
        <v>3601</v>
      </c>
    </row>
    <row r="18703" spans="1:4">
      <c r="A18703" s="182" t="s">
        <v>3600</v>
      </c>
      <c r="B18703" s="182" t="s">
        <v>73739</v>
      </c>
      <c r="C18703" s="182"/>
      <c r="D18703" s="182" t="s">
        <v>3599</v>
      </c>
    </row>
    <row r="18704" spans="1:4">
      <c r="A18704" s="182" t="s">
        <v>3598</v>
      </c>
      <c r="B18704" s="182" t="s">
        <v>74571</v>
      </c>
      <c r="C18704" s="182"/>
      <c r="D18704" s="182" t="s">
        <v>3597</v>
      </c>
    </row>
    <row r="18705" spans="1:4">
      <c r="A18705" s="182" t="s">
        <v>3596</v>
      </c>
      <c r="B18705" s="182" t="s">
        <v>69624</v>
      </c>
      <c r="C18705" s="182"/>
      <c r="D18705" s="182" t="s">
        <v>3595</v>
      </c>
    </row>
    <row r="18706" spans="1:4">
      <c r="A18706" s="182" t="s">
        <v>3550</v>
      </c>
      <c r="B18706" s="182" t="s">
        <v>70607</v>
      </c>
      <c r="C18706" s="182" t="s">
        <v>59168</v>
      </c>
      <c r="D18706" s="182" t="s">
        <v>3549</v>
      </c>
    </row>
    <row r="18707" spans="1:4">
      <c r="A18707" s="182" t="s">
        <v>3844</v>
      </c>
      <c r="B18707" s="182" t="s">
        <v>71809</v>
      </c>
      <c r="C18707" s="182"/>
      <c r="D18707" s="182" t="s">
        <v>3843</v>
      </c>
    </row>
    <row r="18708" spans="1:4">
      <c r="A18708" s="182" t="s">
        <v>3692</v>
      </c>
      <c r="B18708" s="182" t="s">
        <v>67080</v>
      </c>
      <c r="C18708" s="182"/>
      <c r="D18708" s="182" t="s">
        <v>3691</v>
      </c>
    </row>
    <row r="18709" spans="1:4">
      <c r="A18709" s="182" t="s">
        <v>3690</v>
      </c>
      <c r="B18709" s="182" t="s">
        <v>80100</v>
      </c>
      <c r="C18709" s="182"/>
      <c r="D18709" s="182" t="s">
        <v>3689</v>
      </c>
    </row>
    <row r="18710" spans="1:4">
      <c r="A18710" s="182" t="s">
        <v>3674</v>
      </c>
      <c r="B18710" s="182" t="s">
        <v>71596</v>
      </c>
      <c r="C18710" s="182"/>
      <c r="D18710" s="182" t="s">
        <v>3673</v>
      </c>
    </row>
    <row r="18711" spans="1:4">
      <c r="A18711" s="182" t="s">
        <v>3670</v>
      </c>
      <c r="B18711" s="182" t="s">
        <v>62999</v>
      </c>
      <c r="C18711" s="182"/>
      <c r="D18711" s="182" t="s">
        <v>3669</v>
      </c>
    </row>
    <row r="18712" spans="1:4">
      <c r="A18712" s="182" t="s">
        <v>3668</v>
      </c>
      <c r="B18712" s="182" t="s">
        <v>74454</v>
      </c>
      <c r="C18712" s="182"/>
      <c r="D18712" s="182" t="s">
        <v>3667</v>
      </c>
    </row>
    <row r="18713" spans="1:4">
      <c r="A18713" s="182" t="s">
        <v>3594</v>
      </c>
      <c r="B18713" s="182" t="s">
        <v>67372</v>
      </c>
      <c r="C18713" s="182" t="s">
        <v>59169</v>
      </c>
      <c r="D18713" s="182" t="s">
        <v>3593</v>
      </c>
    </row>
    <row r="18714" spans="1:4">
      <c r="A18714" s="182" t="s">
        <v>3592</v>
      </c>
      <c r="B18714" s="182" t="s">
        <v>67077</v>
      </c>
      <c r="C18714" s="182" t="s">
        <v>59168</v>
      </c>
      <c r="D18714" s="182" t="s">
        <v>3591</v>
      </c>
    </row>
    <row r="18715" spans="1:4">
      <c r="A18715" s="182" t="s">
        <v>3590</v>
      </c>
      <c r="B18715" s="182" t="s">
        <v>65363</v>
      </c>
      <c r="C18715" s="182" t="s">
        <v>59169</v>
      </c>
      <c r="D18715" s="182" t="s">
        <v>3589</v>
      </c>
    </row>
    <row r="18716" spans="1:4">
      <c r="A18716" s="182" t="s">
        <v>3588</v>
      </c>
      <c r="B18716" s="182" t="s">
        <v>70061</v>
      </c>
      <c r="C18716" s="182" t="s">
        <v>59361</v>
      </c>
      <c r="D18716" s="182" t="s">
        <v>3587</v>
      </c>
    </row>
    <row r="18717" spans="1:4">
      <c r="A18717" s="182" t="s">
        <v>3586</v>
      </c>
      <c r="B18717" s="182" t="s">
        <v>79333</v>
      </c>
      <c r="C18717" s="182" t="s">
        <v>59168</v>
      </c>
      <c r="D18717" s="182" t="s">
        <v>3585</v>
      </c>
    </row>
    <row r="18718" spans="1:4">
      <c r="A18718" s="182" t="s">
        <v>3584</v>
      </c>
      <c r="B18718" s="182" t="s">
        <v>72306</v>
      </c>
      <c r="C18718" s="182" t="s">
        <v>59168</v>
      </c>
      <c r="D18718" s="182" t="s">
        <v>3583</v>
      </c>
    </row>
    <row r="18719" spans="1:4">
      <c r="A18719" s="182" t="s">
        <v>3582</v>
      </c>
      <c r="B18719" s="182" t="s">
        <v>72677</v>
      </c>
      <c r="C18719" s="182" t="s">
        <v>64092</v>
      </c>
      <c r="D18719" s="182" t="s">
        <v>3581</v>
      </c>
    </row>
    <row r="18720" spans="1:4">
      <c r="A18720" s="182" t="s">
        <v>3580</v>
      </c>
      <c r="B18720" s="182" t="s">
        <v>75817</v>
      </c>
      <c r="C18720" s="182" t="s">
        <v>59168</v>
      </c>
      <c r="D18720" s="182" t="s">
        <v>3579</v>
      </c>
    </row>
    <row r="18721" spans="1:4">
      <c r="A18721" s="182" t="s">
        <v>3578</v>
      </c>
      <c r="B18721" s="182" t="s">
        <v>80147</v>
      </c>
      <c r="C18721" s="182" t="s">
        <v>59168</v>
      </c>
      <c r="D18721" s="182" t="s">
        <v>3577</v>
      </c>
    </row>
    <row r="18722" spans="1:4">
      <c r="A18722" s="182" t="s">
        <v>3576</v>
      </c>
      <c r="B18722" s="182" t="s">
        <v>68315</v>
      </c>
      <c r="C18722" s="182" t="s">
        <v>59361</v>
      </c>
      <c r="D18722" s="182" t="s">
        <v>3575</v>
      </c>
    </row>
    <row r="18723" spans="1:4">
      <c r="A18723" s="182" t="s">
        <v>3574</v>
      </c>
      <c r="B18723" s="182" t="s">
        <v>64026</v>
      </c>
      <c r="C18723" s="182" t="s">
        <v>60076</v>
      </c>
      <c r="D18723" s="182" t="s">
        <v>3573</v>
      </c>
    </row>
    <row r="18724" spans="1:4">
      <c r="A18724" s="182" t="s">
        <v>3572</v>
      </c>
      <c r="B18724" s="182" t="s">
        <v>64776</v>
      </c>
      <c r="C18724" s="182" t="s">
        <v>60076</v>
      </c>
      <c r="D18724" s="182" t="s">
        <v>3571</v>
      </c>
    </row>
    <row r="18725" spans="1:4">
      <c r="A18725" s="182" t="s">
        <v>3570</v>
      </c>
      <c r="B18725" s="182" t="s">
        <v>74592</v>
      </c>
      <c r="C18725" s="182" t="s">
        <v>59168</v>
      </c>
      <c r="D18725" s="182" t="s">
        <v>3569</v>
      </c>
    </row>
    <row r="18726" spans="1:4">
      <c r="A18726" s="182" t="s">
        <v>3568</v>
      </c>
      <c r="B18726" s="182" t="s">
        <v>66757</v>
      </c>
      <c r="C18726" s="182" t="s">
        <v>59168</v>
      </c>
      <c r="D18726" s="182" t="s">
        <v>3567</v>
      </c>
    </row>
    <row r="18727" spans="1:4">
      <c r="A18727" s="182" t="s">
        <v>3566</v>
      </c>
      <c r="B18727" s="182" t="s">
        <v>74911</v>
      </c>
      <c r="C18727" s="182" t="s">
        <v>59168</v>
      </c>
      <c r="D18727" s="182" t="s">
        <v>3565</v>
      </c>
    </row>
    <row r="18728" spans="1:4">
      <c r="A18728" s="182" t="s">
        <v>3564</v>
      </c>
      <c r="B18728" s="182" t="s">
        <v>79777</v>
      </c>
      <c r="C18728" s="182" t="s">
        <v>59168</v>
      </c>
      <c r="D18728" s="182" t="s">
        <v>3563</v>
      </c>
    </row>
    <row r="18729" spans="1:4">
      <c r="A18729" s="182" t="s">
        <v>3560</v>
      </c>
      <c r="B18729" s="182" t="s">
        <v>61075</v>
      </c>
      <c r="C18729" s="182" t="s">
        <v>59168</v>
      </c>
      <c r="D18729" s="182" t="s">
        <v>3559</v>
      </c>
    </row>
    <row r="18730" spans="1:4">
      <c r="A18730" s="182" t="s">
        <v>3558</v>
      </c>
      <c r="B18730" s="182" t="s">
        <v>73605</v>
      </c>
      <c r="C18730" s="182" t="s">
        <v>59325</v>
      </c>
      <c r="D18730" s="182" t="s">
        <v>3557</v>
      </c>
    </row>
    <row r="18731" spans="1:4">
      <c r="A18731" s="182" t="s">
        <v>3556</v>
      </c>
      <c r="B18731" s="182" t="s">
        <v>76763</v>
      </c>
      <c r="C18731" s="182" t="s">
        <v>59325</v>
      </c>
      <c r="D18731" s="182" t="s">
        <v>3555</v>
      </c>
    </row>
    <row r="18732" spans="1:4">
      <c r="A18732" s="182" t="s">
        <v>3554</v>
      </c>
      <c r="B18732" s="182" t="s">
        <v>71679</v>
      </c>
      <c r="C18732" s="182" t="s">
        <v>71680</v>
      </c>
      <c r="D18732" s="182" t="s">
        <v>3553</v>
      </c>
    </row>
    <row r="18733" spans="1:4">
      <c r="A18733" s="182" t="s">
        <v>3552</v>
      </c>
      <c r="B18733" s="182" t="s">
        <v>79325</v>
      </c>
      <c r="C18733" s="182" t="s">
        <v>59168</v>
      </c>
      <c r="D18733" s="182" t="s">
        <v>3551</v>
      </c>
    </row>
    <row r="18734" spans="1:4">
      <c r="A18734" s="182" t="s">
        <v>3540</v>
      </c>
      <c r="B18734" s="182" t="s">
        <v>67709</v>
      </c>
      <c r="C18734" s="182" t="s">
        <v>59325</v>
      </c>
      <c r="D18734" s="182" t="s">
        <v>3539</v>
      </c>
    </row>
    <row r="18735" spans="1:4">
      <c r="A18735" s="182" t="s">
        <v>3538</v>
      </c>
      <c r="B18735" s="182" t="s">
        <v>62068</v>
      </c>
      <c r="C18735" s="182" t="s">
        <v>59168</v>
      </c>
      <c r="D18735" s="182" t="s">
        <v>3537</v>
      </c>
    </row>
    <row r="18736" spans="1:4">
      <c r="A18736" s="182" t="s">
        <v>3530</v>
      </c>
      <c r="B18736" s="182" t="s">
        <v>77602</v>
      </c>
      <c r="C18736" s="182" t="s">
        <v>59168</v>
      </c>
      <c r="D18736" s="182" t="s">
        <v>3529</v>
      </c>
    </row>
    <row r="18737" spans="1:4">
      <c r="A18737" s="182" t="s">
        <v>3528</v>
      </c>
      <c r="B18737" s="182" t="s">
        <v>67768</v>
      </c>
      <c r="C18737" s="182" t="s">
        <v>67769</v>
      </c>
      <c r="D18737" s="182" t="s">
        <v>3527</v>
      </c>
    </row>
    <row r="18738" spans="1:4">
      <c r="A18738" s="182" t="s">
        <v>3526</v>
      </c>
      <c r="B18738" s="182" t="s">
        <v>62501</v>
      </c>
      <c r="C18738" s="182" t="s">
        <v>59325</v>
      </c>
      <c r="D18738" s="182" t="s">
        <v>3525</v>
      </c>
    </row>
    <row r="18739" spans="1:4">
      <c r="A18739" s="182" t="s">
        <v>3522</v>
      </c>
      <c r="B18739" s="182" t="s">
        <v>76186</v>
      </c>
      <c r="C18739" s="182" t="s">
        <v>59325</v>
      </c>
      <c r="D18739" s="182" t="s">
        <v>3521</v>
      </c>
    </row>
    <row r="18740" spans="1:4">
      <c r="A18740" s="182" t="s">
        <v>3520</v>
      </c>
      <c r="B18740" s="182" t="s">
        <v>79414</v>
      </c>
      <c r="C18740" s="182" t="s">
        <v>79415</v>
      </c>
      <c r="D18740" s="182" t="s">
        <v>3519</v>
      </c>
    </row>
    <row r="18741" spans="1:4">
      <c r="A18741" s="182" t="s">
        <v>3518</v>
      </c>
      <c r="B18741" s="182" t="s">
        <v>77489</v>
      </c>
      <c r="C18741" s="182" t="s">
        <v>59168</v>
      </c>
      <c r="D18741" s="182" t="s">
        <v>3517</v>
      </c>
    </row>
    <row r="18742" spans="1:4">
      <c r="A18742" s="182" t="s">
        <v>3516</v>
      </c>
      <c r="B18742" s="182" t="s">
        <v>65943</v>
      </c>
      <c r="C18742" s="182" t="s">
        <v>59168</v>
      </c>
      <c r="D18742" s="182" t="s">
        <v>3515</v>
      </c>
    </row>
    <row r="18743" spans="1:4">
      <c r="A18743" s="182" t="s">
        <v>3514</v>
      </c>
      <c r="B18743" s="182" t="s">
        <v>68057</v>
      </c>
      <c r="C18743" s="182" t="s">
        <v>59168</v>
      </c>
      <c r="D18743" s="182" t="s">
        <v>3513</v>
      </c>
    </row>
    <row r="18744" spans="1:4">
      <c r="A18744" s="182" t="s">
        <v>3512</v>
      </c>
      <c r="B18744" s="182" t="s">
        <v>76425</v>
      </c>
      <c r="C18744" s="182" t="s">
        <v>64092</v>
      </c>
      <c r="D18744" s="182" t="s">
        <v>3511</v>
      </c>
    </row>
    <row r="18745" spans="1:4">
      <c r="A18745" s="182" t="s">
        <v>3510</v>
      </c>
      <c r="B18745" s="182" t="s">
        <v>72968</v>
      </c>
      <c r="C18745" s="182" t="s">
        <v>62550</v>
      </c>
      <c r="D18745" s="182" t="s">
        <v>3509</v>
      </c>
    </row>
    <row r="18746" spans="1:4">
      <c r="A18746" s="182" t="s">
        <v>3508</v>
      </c>
      <c r="B18746" s="182" t="s">
        <v>70256</v>
      </c>
      <c r="C18746" s="182" t="s">
        <v>59170</v>
      </c>
      <c r="D18746" s="182" t="s">
        <v>3507</v>
      </c>
    </row>
    <row r="18747" spans="1:4">
      <c r="A18747" s="182" t="s">
        <v>3506</v>
      </c>
      <c r="B18747" s="182" t="s">
        <v>62549</v>
      </c>
      <c r="C18747" s="182" t="s">
        <v>62550</v>
      </c>
      <c r="D18747" s="182" t="s">
        <v>3505</v>
      </c>
    </row>
    <row r="18748" spans="1:4">
      <c r="A18748" s="182" t="s">
        <v>3504</v>
      </c>
      <c r="B18748" s="182" t="s">
        <v>64383</v>
      </c>
      <c r="C18748" s="182" t="s">
        <v>64092</v>
      </c>
      <c r="D18748" s="182" t="s">
        <v>3503</v>
      </c>
    </row>
    <row r="18749" spans="1:4">
      <c r="A18749" s="182" t="s">
        <v>3502</v>
      </c>
      <c r="B18749" s="182" t="s">
        <v>69191</v>
      </c>
      <c r="C18749" s="182" t="s">
        <v>59325</v>
      </c>
      <c r="D18749" s="182" t="s">
        <v>3501</v>
      </c>
    </row>
    <row r="18750" spans="1:4">
      <c r="A18750" s="182" t="s">
        <v>3500</v>
      </c>
      <c r="B18750" s="182" t="s">
        <v>76324</v>
      </c>
      <c r="C18750" s="182" t="s">
        <v>59168</v>
      </c>
      <c r="D18750" s="182" t="s">
        <v>3499</v>
      </c>
    </row>
    <row r="18751" spans="1:4">
      <c r="A18751" s="182" t="s">
        <v>3498</v>
      </c>
      <c r="B18751" s="182" t="s">
        <v>70253</v>
      </c>
      <c r="C18751" s="182" t="s">
        <v>59168</v>
      </c>
      <c r="D18751" s="182" t="s">
        <v>3497</v>
      </c>
    </row>
    <row r="18752" spans="1:4">
      <c r="A18752" s="182" t="s">
        <v>3496</v>
      </c>
      <c r="B18752" s="182" t="s">
        <v>72731</v>
      </c>
      <c r="C18752" s="182" t="s">
        <v>59168</v>
      </c>
      <c r="D18752" s="182" t="s">
        <v>3495</v>
      </c>
    </row>
    <row r="18753" spans="1:4">
      <c r="A18753" s="182" t="s">
        <v>3494</v>
      </c>
      <c r="B18753" s="182" t="s">
        <v>68775</v>
      </c>
      <c r="C18753" s="182" t="s">
        <v>59168</v>
      </c>
      <c r="D18753" s="182" t="s">
        <v>3493</v>
      </c>
    </row>
    <row r="18754" spans="1:4">
      <c r="A18754" s="182" t="s">
        <v>3492</v>
      </c>
      <c r="B18754" s="182" t="s">
        <v>66603</v>
      </c>
      <c r="C18754" s="182" t="s">
        <v>59325</v>
      </c>
      <c r="D18754" s="182" t="s">
        <v>3491</v>
      </c>
    </row>
    <row r="18755" spans="1:4">
      <c r="A18755" s="182" t="s">
        <v>3490</v>
      </c>
      <c r="B18755" s="182" t="s">
        <v>78376</v>
      </c>
      <c r="C18755" s="182" t="s">
        <v>59168</v>
      </c>
      <c r="D18755" s="182" t="s">
        <v>3489</v>
      </c>
    </row>
    <row r="18756" spans="1:4">
      <c r="A18756" s="182" t="s">
        <v>3488</v>
      </c>
      <c r="B18756" s="182" t="s">
        <v>59990</v>
      </c>
      <c r="C18756" s="182" t="s">
        <v>59169</v>
      </c>
      <c r="D18756" s="182" t="s">
        <v>3487</v>
      </c>
    </row>
    <row r="18757" spans="1:4">
      <c r="A18757" s="182" t="s">
        <v>3486</v>
      </c>
      <c r="B18757" s="182" t="s">
        <v>67710</v>
      </c>
      <c r="C18757" s="182" t="s">
        <v>59325</v>
      </c>
      <c r="D18757" s="182" t="s">
        <v>3485</v>
      </c>
    </row>
    <row r="18758" spans="1:4">
      <c r="A18758" s="182" t="s">
        <v>3484</v>
      </c>
      <c r="B18758" s="182" t="s">
        <v>67478</v>
      </c>
      <c r="C18758" s="182" t="s">
        <v>59168</v>
      </c>
      <c r="D18758" s="182" t="s">
        <v>3483</v>
      </c>
    </row>
    <row r="18759" spans="1:4">
      <c r="A18759" s="182" t="s">
        <v>3482</v>
      </c>
      <c r="B18759" s="182" t="s">
        <v>80545</v>
      </c>
      <c r="C18759" s="182" t="s">
        <v>59168</v>
      </c>
      <c r="D18759" s="182" t="s">
        <v>3481</v>
      </c>
    </row>
    <row r="18760" spans="1:4">
      <c r="A18760" s="182" t="s">
        <v>3480</v>
      </c>
      <c r="B18760" s="182" t="s">
        <v>63266</v>
      </c>
      <c r="C18760" s="182" t="s">
        <v>59168</v>
      </c>
      <c r="D18760" s="182" t="s">
        <v>3479</v>
      </c>
    </row>
    <row r="18761" spans="1:4">
      <c r="A18761" s="182" t="s">
        <v>3478</v>
      </c>
      <c r="B18761" s="182" t="s">
        <v>60075</v>
      </c>
      <c r="C18761" s="182" t="s">
        <v>60076</v>
      </c>
      <c r="D18761" s="182" t="s">
        <v>3477</v>
      </c>
    </row>
    <row r="18762" spans="1:4">
      <c r="A18762" s="182" t="s">
        <v>3476</v>
      </c>
      <c r="B18762" s="182" t="s">
        <v>69998</v>
      </c>
      <c r="C18762" s="182" t="s">
        <v>59325</v>
      </c>
      <c r="D18762" s="182" t="s">
        <v>3475</v>
      </c>
    </row>
    <row r="18763" spans="1:4">
      <c r="A18763" s="182" t="s">
        <v>3474</v>
      </c>
      <c r="B18763" s="182" t="s">
        <v>67251</v>
      </c>
      <c r="C18763" s="182" t="s">
        <v>60076</v>
      </c>
      <c r="D18763" s="182" t="s">
        <v>3473</v>
      </c>
    </row>
    <row r="18764" spans="1:4">
      <c r="A18764" s="182" t="s">
        <v>3472</v>
      </c>
      <c r="B18764" s="182" t="s">
        <v>66068</v>
      </c>
      <c r="C18764" s="182" t="s">
        <v>59170</v>
      </c>
      <c r="D18764" s="182" t="s">
        <v>3471</v>
      </c>
    </row>
    <row r="18765" spans="1:4">
      <c r="A18765" s="182" t="s">
        <v>3470</v>
      </c>
      <c r="B18765" s="182" t="s">
        <v>60140</v>
      </c>
      <c r="C18765" s="182" t="s">
        <v>59168</v>
      </c>
      <c r="D18765" s="182" t="s">
        <v>3469</v>
      </c>
    </row>
    <row r="18766" spans="1:4">
      <c r="A18766" s="182" t="s">
        <v>3468</v>
      </c>
      <c r="B18766" s="182" t="s">
        <v>66135</v>
      </c>
      <c r="C18766" s="182" t="s">
        <v>59169</v>
      </c>
      <c r="D18766" s="182" t="s">
        <v>3467</v>
      </c>
    </row>
    <row r="18767" spans="1:4">
      <c r="A18767" s="182" t="s">
        <v>3466</v>
      </c>
      <c r="B18767" s="182" t="s">
        <v>71346</v>
      </c>
      <c r="C18767" s="182" t="s">
        <v>59168</v>
      </c>
      <c r="D18767" s="182" t="s">
        <v>3465</v>
      </c>
    </row>
    <row r="18768" spans="1:4">
      <c r="A18768" s="182" t="s">
        <v>3464</v>
      </c>
      <c r="B18768" s="182" t="s">
        <v>64407</v>
      </c>
      <c r="C18768" s="182" t="s">
        <v>59325</v>
      </c>
      <c r="D18768" s="182" t="s">
        <v>3463</v>
      </c>
    </row>
    <row r="18769" spans="1:4">
      <c r="A18769" s="182" t="s">
        <v>3462</v>
      </c>
      <c r="B18769" s="182" t="s">
        <v>64091</v>
      </c>
      <c r="C18769" s="182" t="s">
        <v>64092</v>
      </c>
      <c r="D18769" s="182" t="s">
        <v>3461</v>
      </c>
    </row>
    <row r="18770" spans="1:4">
      <c r="A18770" s="182" t="s">
        <v>3460</v>
      </c>
      <c r="B18770" s="182" t="s">
        <v>69506</v>
      </c>
      <c r="C18770" s="182" t="s">
        <v>59168</v>
      </c>
      <c r="D18770" s="182" t="s">
        <v>3459</v>
      </c>
    </row>
    <row r="18771" spans="1:4">
      <c r="A18771" s="182" t="s">
        <v>3458</v>
      </c>
      <c r="B18771" s="182" t="s">
        <v>70130</v>
      </c>
      <c r="C18771" s="182" t="s">
        <v>59168</v>
      </c>
      <c r="D18771" s="182" t="s">
        <v>3457</v>
      </c>
    </row>
    <row r="18772" spans="1:4">
      <c r="A18772" s="182" t="s">
        <v>3456</v>
      </c>
      <c r="B18772" s="182" t="s">
        <v>75247</v>
      </c>
      <c r="C18772" s="182" t="s">
        <v>59325</v>
      </c>
      <c r="D18772" s="182" t="s">
        <v>3455</v>
      </c>
    </row>
    <row r="18773" spans="1:4">
      <c r="A18773" s="182" t="s">
        <v>3454</v>
      </c>
      <c r="B18773" s="182" t="s">
        <v>65255</v>
      </c>
      <c r="C18773" s="182" t="s">
        <v>64092</v>
      </c>
      <c r="D18773" s="182" t="s">
        <v>3453</v>
      </c>
    </row>
    <row r="18774" spans="1:4">
      <c r="A18774" s="182" t="s">
        <v>3452</v>
      </c>
      <c r="B18774" s="182" t="s">
        <v>76587</v>
      </c>
      <c r="C18774" s="182" t="s">
        <v>59325</v>
      </c>
      <c r="D18774" s="182" t="s">
        <v>3451</v>
      </c>
    </row>
    <row r="18775" spans="1:4">
      <c r="A18775" s="182" t="s">
        <v>3450</v>
      </c>
      <c r="B18775" s="182" t="s">
        <v>61356</v>
      </c>
      <c r="C18775" s="182" t="s">
        <v>61357</v>
      </c>
      <c r="D18775" s="182" t="s">
        <v>3449</v>
      </c>
    </row>
    <row r="18776" spans="1:4">
      <c r="A18776" s="182" t="s">
        <v>3448</v>
      </c>
      <c r="B18776" s="182" t="s">
        <v>70440</v>
      </c>
      <c r="C18776" s="182" t="s">
        <v>59325</v>
      </c>
      <c r="D18776" s="182" t="s">
        <v>3447</v>
      </c>
    </row>
    <row r="18777" spans="1:4">
      <c r="A18777" s="182" t="s">
        <v>3446</v>
      </c>
      <c r="B18777" s="182" t="s">
        <v>67838</v>
      </c>
      <c r="C18777" s="182" t="s">
        <v>59168</v>
      </c>
      <c r="D18777" s="182" t="s">
        <v>3445</v>
      </c>
    </row>
    <row r="18778" spans="1:4">
      <c r="A18778" s="182" t="s">
        <v>3562</v>
      </c>
      <c r="B18778" s="182" t="s">
        <v>62409</v>
      </c>
      <c r="C18778" s="182" t="s">
        <v>59168</v>
      </c>
      <c r="D18778" s="182" t="s">
        <v>3561</v>
      </c>
    </row>
    <row r="18779" spans="1:4">
      <c r="A18779" s="182" t="s">
        <v>3548</v>
      </c>
      <c r="B18779" s="182" t="s">
        <v>67746</v>
      </c>
      <c r="C18779" s="182" t="s">
        <v>59168</v>
      </c>
      <c r="D18779" s="182" t="s">
        <v>3547</v>
      </c>
    </row>
    <row r="18780" spans="1:4">
      <c r="A18780" s="182" t="s">
        <v>3546</v>
      </c>
      <c r="B18780" s="182" t="s">
        <v>78446</v>
      </c>
      <c r="C18780" s="182" t="s">
        <v>59168</v>
      </c>
      <c r="D18780" s="182" t="s">
        <v>3545</v>
      </c>
    </row>
    <row r="18781" spans="1:4">
      <c r="A18781" s="182" t="s">
        <v>3544</v>
      </c>
      <c r="B18781" s="182" t="s">
        <v>68270</v>
      </c>
      <c r="C18781" s="182" t="s">
        <v>60076</v>
      </c>
      <c r="D18781" s="182" t="s">
        <v>3543</v>
      </c>
    </row>
    <row r="18782" spans="1:4">
      <c r="A18782" s="182" t="s">
        <v>3542</v>
      </c>
      <c r="B18782" s="182" t="s">
        <v>68062</v>
      </c>
      <c r="C18782" s="182" t="s">
        <v>59168</v>
      </c>
      <c r="D18782" s="182" t="s">
        <v>3541</v>
      </c>
    </row>
    <row r="18783" spans="1:4">
      <c r="A18783" s="182" t="s">
        <v>3536</v>
      </c>
      <c r="B18783" s="182" t="s">
        <v>67185</v>
      </c>
      <c r="C18783" s="182" t="s">
        <v>59325</v>
      </c>
      <c r="D18783" s="182" t="s">
        <v>3535</v>
      </c>
    </row>
    <row r="18784" spans="1:4">
      <c r="A18784" s="182" t="s">
        <v>3534</v>
      </c>
      <c r="B18784" s="182" t="s">
        <v>79691</v>
      </c>
      <c r="C18784" s="182" t="s">
        <v>59325</v>
      </c>
      <c r="D18784" s="182" t="s">
        <v>3533</v>
      </c>
    </row>
    <row r="18785" spans="1:4">
      <c r="A18785" s="182" t="s">
        <v>3532</v>
      </c>
      <c r="B18785" s="182" t="s">
        <v>80284</v>
      </c>
      <c r="C18785" s="182" t="s">
        <v>59325</v>
      </c>
      <c r="D18785" s="182" t="s">
        <v>3531</v>
      </c>
    </row>
    <row r="18786" spans="1:4">
      <c r="A18786" s="182" t="s">
        <v>3524</v>
      </c>
      <c r="B18786" s="182" t="s">
        <v>63572</v>
      </c>
      <c r="C18786" s="182" t="s">
        <v>59325</v>
      </c>
      <c r="D18786" s="182" t="s">
        <v>3523</v>
      </c>
    </row>
    <row r="18787" spans="1:4">
      <c r="A18787" s="182" t="s">
        <v>3444</v>
      </c>
      <c r="B18787" s="182" t="s">
        <v>61917</v>
      </c>
      <c r="C18787" s="182" t="s">
        <v>59168</v>
      </c>
      <c r="D18787" s="182" t="s">
        <v>3443</v>
      </c>
    </row>
    <row r="18788" spans="1:4">
      <c r="A18788" s="182" t="s">
        <v>3442</v>
      </c>
      <c r="B18788" s="182" t="s">
        <v>76246</v>
      </c>
      <c r="C18788" s="182" t="s">
        <v>59361</v>
      </c>
      <c r="D18788" s="182" t="s">
        <v>3441</v>
      </c>
    </row>
    <row r="18789" spans="1:4">
      <c r="A18789" s="182" t="s">
        <v>3440</v>
      </c>
      <c r="B18789" s="182" t="s">
        <v>78131</v>
      </c>
      <c r="C18789" s="182" t="s">
        <v>78132</v>
      </c>
      <c r="D18789" s="182" t="s">
        <v>3439</v>
      </c>
    </row>
    <row r="18790" spans="1:4">
      <c r="A18790" s="182" t="s">
        <v>3438</v>
      </c>
      <c r="B18790" s="182" t="s">
        <v>74257</v>
      </c>
      <c r="C18790" s="182"/>
      <c r="D18790" s="182" t="s">
        <v>3437</v>
      </c>
    </row>
    <row r="18791" spans="1:4">
      <c r="A18791" s="182" t="s">
        <v>3436</v>
      </c>
      <c r="B18791" s="182" t="s">
        <v>61881</v>
      </c>
      <c r="C18791" s="182" t="s">
        <v>59168</v>
      </c>
      <c r="D18791" s="182" t="s">
        <v>3435</v>
      </c>
    </row>
    <row r="18792" spans="1:4">
      <c r="A18792" s="182" t="s">
        <v>3434</v>
      </c>
      <c r="B18792" s="182" t="s">
        <v>80950</v>
      </c>
      <c r="C18792" s="182" t="s">
        <v>80951</v>
      </c>
      <c r="D18792" s="182" t="s">
        <v>3433</v>
      </c>
    </row>
    <row r="18793" spans="1:4">
      <c r="A18793" s="182" t="s">
        <v>3432</v>
      </c>
      <c r="B18793" s="182" t="s">
        <v>68656</v>
      </c>
      <c r="C18793" s="182" t="s">
        <v>68657</v>
      </c>
      <c r="D18793" s="182" t="s">
        <v>3431</v>
      </c>
    </row>
    <row r="18794" spans="1:4">
      <c r="A18794" s="182" t="s">
        <v>3430</v>
      </c>
      <c r="B18794" s="182" t="s">
        <v>66451</v>
      </c>
      <c r="C18794" s="182" t="s">
        <v>59325</v>
      </c>
      <c r="D18794" s="182" t="s">
        <v>3429</v>
      </c>
    </row>
    <row r="18795" spans="1:4">
      <c r="A18795" s="182" t="s">
        <v>3426</v>
      </c>
      <c r="B18795" s="182" t="s">
        <v>79141</v>
      </c>
      <c r="C18795" s="182" t="s">
        <v>59361</v>
      </c>
      <c r="D18795" s="182" t="s">
        <v>3425</v>
      </c>
    </row>
    <row r="18796" spans="1:4">
      <c r="A18796" s="182" t="s">
        <v>3424</v>
      </c>
      <c r="B18796" s="182" t="s">
        <v>62327</v>
      </c>
      <c r="C18796" s="182" t="s">
        <v>59169</v>
      </c>
      <c r="D18796" s="182" t="s">
        <v>3423</v>
      </c>
    </row>
    <row r="18797" spans="1:4">
      <c r="A18797" s="182" t="s">
        <v>3422</v>
      </c>
      <c r="B18797" s="182" t="s">
        <v>65464</v>
      </c>
      <c r="C18797" s="182" t="s">
        <v>59168</v>
      </c>
      <c r="D18797" s="182" t="s">
        <v>3421</v>
      </c>
    </row>
    <row r="18798" spans="1:4">
      <c r="A18798" s="182" t="s">
        <v>3420</v>
      </c>
      <c r="B18798" s="182" t="s">
        <v>74014</v>
      </c>
      <c r="C18798" s="182" t="s">
        <v>59361</v>
      </c>
      <c r="D18798" s="182" t="s">
        <v>3419</v>
      </c>
    </row>
    <row r="18799" spans="1:4">
      <c r="A18799" s="182" t="s">
        <v>3418</v>
      </c>
      <c r="B18799" s="182" t="s">
        <v>75628</v>
      </c>
      <c r="C18799" s="182" t="s">
        <v>75629</v>
      </c>
      <c r="D18799" s="182" t="s">
        <v>3417</v>
      </c>
    </row>
    <row r="18800" spans="1:4">
      <c r="A18800" s="182" t="s">
        <v>3416</v>
      </c>
      <c r="B18800" s="182" t="s">
        <v>71881</v>
      </c>
      <c r="C18800" s="182" t="s">
        <v>71882</v>
      </c>
      <c r="D18800" s="182" t="s">
        <v>3415</v>
      </c>
    </row>
    <row r="18801" spans="1:4">
      <c r="A18801" s="182" t="s">
        <v>3414</v>
      </c>
      <c r="B18801" s="182" t="s">
        <v>63948</v>
      </c>
      <c r="C18801" s="182" t="s">
        <v>59361</v>
      </c>
      <c r="D18801" s="182" t="s">
        <v>3413</v>
      </c>
    </row>
    <row r="18802" spans="1:4">
      <c r="A18802" s="182" t="s">
        <v>3412</v>
      </c>
      <c r="B18802" s="182" t="s">
        <v>70081</v>
      </c>
      <c r="C18802" s="182" t="s">
        <v>59747</v>
      </c>
      <c r="D18802" s="182" t="s">
        <v>3411</v>
      </c>
    </row>
    <row r="18803" spans="1:4">
      <c r="A18803" s="182" t="s">
        <v>3410</v>
      </c>
      <c r="B18803" s="182" t="s">
        <v>62171</v>
      </c>
      <c r="C18803" s="182" t="s">
        <v>62172</v>
      </c>
      <c r="D18803" s="182" t="s">
        <v>3409</v>
      </c>
    </row>
    <row r="18804" spans="1:4">
      <c r="A18804" s="182" t="s">
        <v>3408</v>
      </c>
      <c r="B18804" s="182" t="s">
        <v>79354</v>
      </c>
      <c r="C18804" s="182" t="s">
        <v>79355</v>
      </c>
      <c r="D18804" s="182" t="s">
        <v>3407</v>
      </c>
    </row>
    <row r="18805" spans="1:4">
      <c r="A18805" s="182" t="s">
        <v>3406</v>
      </c>
      <c r="B18805" s="182" t="s">
        <v>66524</v>
      </c>
      <c r="C18805" s="182" t="s">
        <v>59361</v>
      </c>
      <c r="D18805" s="182" t="s">
        <v>3405</v>
      </c>
    </row>
    <row r="18806" spans="1:4">
      <c r="A18806" s="182" t="s">
        <v>3404</v>
      </c>
      <c r="B18806" s="182" t="s">
        <v>68899</v>
      </c>
      <c r="C18806" s="182" t="s">
        <v>59361</v>
      </c>
      <c r="D18806" s="182" t="s">
        <v>3403</v>
      </c>
    </row>
    <row r="18807" spans="1:4">
      <c r="A18807" s="182" t="s">
        <v>3402</v>
      </c>
      <c r="B18807" s="182" t="s">
        <v>66780</v>
      </c>
      <c r="C18807" s="182" t="s">
        <v>66781</v>
      </c>
      <c r="D18807" s="182" t="s">
        <v>3401</v>
      </c>
    </row>
    <row r="18808" spans="1:4">
      <c r="A18808" s="182" t="s">
        <v>3362</v>
      </c>
      <c r="B18808" s="182" t="s">
        <v>66978</v>
      </c>
      <c r="C18808" s="182"/>
      <c r="D18808" s="182" t="s">
        <v>3361</v>
      </c>
    </row>
    <row r="18809" spans="1:4">
      <c r="A18809" s="182" t="s">
        <v>3838</v>
      </c>
      <c r="B18809" s="182" t="s">
        <v>70287</v>
      </c>
      <c r="C18809" s="182"/>
      <c r="D18809" s="182" t="s">
        <v>3837</v>
      </c>
    </row>
    <row r="18810" spans="1:4">
      <c r="A18810" s="182" t="s">
        <v>3836</v>
      </c>
      <c r="B18810" s="182" t="s">
        <v>75827</v>
      </c>
      <c r="C18810" s="182"/>
      <c r="D18810" s="182" t="s">
        <v>3835</v>
      </c>
    </row>
    <row r="18811" spans="1:4">
      <c r="A18811" s="182" t="s">
        <v>3834</v>
      </c>
      <c r="B18811" s="182" t="s">
        <v>74662</v>
      </c>
      <c r="C18811" s="182"/>
      <c r="D18811" s="182" t="s">
        <v>3833</v>
      </c>
    </row>
    <row r="18812" spans="1:4">
      <c r="A18812" s="182" t="s">
        <v>3832</v>
      </c>
      <c r="B18812" s="182" t="s">
        <v>65493</v>
      </c>
      <c r="C18812" s="182"/>
      <c r="D18812" s="182" t="s">
        <v>3831</v>
      </c>
    </row>
    <row r="18813" spans="1:4">
      <c r="A18813" s="182" t="s">
        <v>3828</v>
      </c>
      <c r="B18813" s="182" t="s">
        <v>78507</v>
      </c>
      <c r="C18813" s="182"/>
      <c r="D18813" s="182" t="s">
        <v>3827</v>
      </c>
    </row>
    <row r="18814" spans="1:4">
      <c r="A18814" s="182" t="s">
        <v>3822</v>
      </c>
      <c r="B18814" s="182" t="s">
        <v>66696</v>
      </c>
      <c r="C18814" s="182"/>
      <c r="D18814" s="182" t="s">
        <v>3821</v>
      </c>
    </row>
    <row r="18815" spans="1:4">
      <c r="A18815" s="182" t="s">
        <v>3820</v>
      </c>
      <c r="B18815" s="182" t="s">
        <v>69655</v>
      </c>
      <c r="C18815" s="182"/>
      <c r="D18815" s="182" t="s">
        <v>3819</v>
      </c>
    </row>
    <row r="18816" spans="1:4">
      <c r="A18816" s="182" t="s">
        <v>3818</v>
      </c>
      <c r="B18816" s="182" t="s">
        <v>73848</v>
      </c>
      <c r="C18816" s="182" t="s">
        <v>59168</v>
      </c>
      <c r="D18816" s="182" t="s">
        <v>3817</v>
      </c>
    </row>
    <row r="18817" spans="1:4">
      <c r="A18817" s="182" t="s">
        <v>3786</v>
      </c>
      <c r="B18817" s="182" t="s">
        <v>78137</v>
      </c>
      <c r="C18817" s="182" t="s">
        <v>69705</v>
      </c>
      <c r="D18817" s="182" t="s">
        <v>3785</v>
      </c>
    </row>
    <row r="18818" spans="1:4">
      <c r="A18818" s="182" t="s">
        <v>3784</v>
      </c>
      <c r="B18818" s="182" t="s">
        <v>80010</v>
      </c>
      <c r="C18818" s="182" t="s">
        <v>59325</v>
      </c>
      <c r="D18818" s="182" t="s">
        <v>3783</v>
      </c>
    </row>
    <row r="18819" spans="1:4">
      <c r="A18819" s="182" t="s">
        <v>3782</v>
      </c>
      <c r="B18819" s="182" t="s">
        <v>75849</v>
      </c>
      <c r="C18819" s="182" t="s">
        <v>59168</v>
      </c>
      <c r="D18819" s="182" t="s">
        <v>3781</v>
      </c>
    </row>
    <row r="18820" spans="1:4">
      <c r="A18820" s="182" t="s">
        <v>3780</v>
      </c>
      <c r="B18820" s="182" t="s">
        <v>68615</v>
      </c>
      <c r="C18820" s="182"/>
      <c r="D18820" s="182" t="s">
        <v>3779</v>
      </c>
    </row>
    <row r="18821" spans="1:4">
      <c r="A18821" s="182" t="s">
        <v>3778</v>
      </c>
      <c r="B18821" s="182" t="s">
        <v>76814</v>
      </c>
      <c r="C18821" s="182" t="s">
        <v>59168</v>
      </c>
      <c r="D18821" s="182" t="s">
        <v>3777</v>
      </c>
    </row>
    <row r="18822" spans="1:4">
      <c r="A18822" s="182" t="s">
        <v>3776</v>
      </c>
      <c r="B18822" s="182" t="s">
        <v>75401</v>
      </c>
      <c r="C18822" s="182" t="s">
        <v>59168</v>
      </c>
      <c r="D18822" s="182" t="s">
        <v>3775</v>
      </c>
    </row>
    <row r="18823" spans="1:4">
      <c r="A18823" s="182" t="s">
        <v>3774</v>
      </c>
      <c r="B18823" s="182" t="s">
        <v>74425</v>
      </c>
      <c r="C18823" s="182" t="s">
        <v>59325</v>
      </c>
      <c r="D18823" s="182" t="s">
        <v>3773</v>
      </c>
    </row>
    <row r="18824" spans="1:4">
      <c r="A18824" s="182" t="s">
        <v>3772</v>
      </c>
      <c r="B18824" s="182" t="s">
        <v>79426</v>
      </c>
      <c r="C18824" s="182" t="s">
        <v>59168</v>
      </c>
      <c r="D18824" s="182" t="s">
        <v>3771</v>
      </c>
    </row>
    <row r="18825" spans="1:4">
      <c r="A18825" s="182" t="s">
        <v>3770</v>
      </c>
      <c r="B18825" s="182" t="s">
        <v>66318</v>
      </c>
      <c r="C18825" s="182" t="s">
        <v>59168</v>
      </c>
      <c r="D18825" s="182" t="s">
        <v>3769</v>
      </c>
    </row>
    <row r="18826" spans="1:4">
      <c r="A18826" s="182" t="s">
        <v>3768</v>
      </c>
      <c r="B18826" s="182" t="s">
        <v>72342</v>
      </c>
      <c r="C18826" s="182" t="s">
        <v>59168</v>
      </c>
      <c r="D18826" s="182" t="s">
        <v>3767</v>
      </c>
    </row>
    <row r="18827" spans="1:4">
      <c r="A18827" s="182" t="s">
        <v>3766</v>
      </c>
      <c r="B18827" s="182" t="s">
        <v>73354</v>
      </c>
      <c r="C18827" s="182" t="s">
        <v>59168</v>
      </c>
      <c r="D18827" s="182" t="s">
        <v>3765</v>
      </c>
    </row>
    <row r="18828" spans="1:4">
      <c r="A18828" s="182" t="s">
        <v>3764</v>
      </c>
      <c r="B18828" s="182" t="s">
        <v>73423</v>
      </c>
      <c r="C18828" s="182" t="s">
        <v>59168</v>
      </c>
      <c r="D18828" s="182" t="s">
        <v>3763</v>
      </c>
    </row>
    <row r="18829" spans="1:4">
      <c r="A18829" s="182" t="s">
        <v>3762</v>
      </c>
      <c r="B18829" s="182" t="s">
        <v>78882</v>
      </c>
      <c r="C18829" s="182" t="s">
        <v>59168</v>
      </c>
      <c r="D18829" s="182" t="s">
        <v>3761</v>
      </c>
    </row>
    <row r="18830" spans="1:4">
      <c r="A18830" s="182" t="s">
        <v>3758</v>
      </c>
      <c r="B18830" s="182" t="s">
        <v>70572</v>
      </c>
      <c r="C18830" s="182" t="s">
        <v>59168</v>
      </c>
      <c r="D18830" s="182" t="s">
        <v>3757</v>
      </c>
    </row>
    <row r="18831" spans="1:4">
      <c r="A18831" s="182" t="s">
        <v>3756</v>
      </c>
      <c r="B18831" s="182" t="s">
        <v>73914</v>
      </c>
      <c r="C18831" s="182" t="s">
        <v>60076</v>
      </c>
      <c r="D18831" s="182" t="s">
        <v>3755</v>
      </c>
    </row>
    <row r="18832" spans="1:4">
      <c r="A18832" s="182" t="s">
        <v>3754</v>
      </c>
      <c r="B18832" s="182" t="s">
        <v>74448</v>
      </c>
      <c r="C18832" s="182" t="s">
        <v>59168</v>
      </c>
      <c r="D18832" s="182" t="s">
        <v>3753</v>
      </c>
    </row>
    <row r="18833" spans="1:4">
      <c r="A18833" s="182" t="s">
        <v>3746</v>
      </c>
      <c r="B18833" s="182" t="s">
        <v>62792</v>
      </c>
      <c r="C18833" s="182" t="s">
        <v>59168</v>
      </c>
      <c r="D18833" s="182" t="s">
        <v>3745</v>
      </c>
    </row>
    <row r="18834" spans="1:4">
      <c r="A18834" s="182" t="s">
        <v>3654</v>
      </c>
      <c r="B18834" s="182" t="s">
        <v>69986</v>
      </c>
      <c r="C18834" s="182"/>
      <c r="D18834" s="182" t="s">
        <v>3653</v>
      </c>
    </row>
    <row r="18835" spans="1:4">
      <c r="A18835" s="182" t="s">
        <v>3652</v>
      </c>
      <c r="B18835" s="182" t="s">
        <v>66208</v>
      </c>
      <c r="C18835" s="182"/>
      <c r="D18835" s="182" t="s">
        <v>3651</v>
      </c>
    </row>
    <row r="18836" spans="1:4">
      <c r="A18836" s="182" t="s">
        <v>3627</v>
      </c>
      <c r="B18836" s="182" t="s">
        <v>79981</v>
      </c>
      <c r="C18836" s="182"/>
      <c r="D18836" s="182" t="s">
        <v>3626</v>
      </c>
    </row>
    <row r="18837" spans="1:4">
      <c r="A18837" s="182" t="s">
        <v>3625</v>
      </c>
      <c r="B18837" s="182" t="s">
        <v>75895</v>
      </c>
      <c r="C18837" s="182"/>
      <c r="D18837" s="182" t="s">
        <v>3624</v>
      </c>
    </row>
    <row r="18838" spans="1:4">
      <c r="A18838" s="182" t="s">
        <v>3621</v>
      </c>
      <c r="B18838" s="182" t="s">
        <v>62249</v>
      </c>
      <c r="C18838" s="182"/>
      <c r="D18838" s="182" t="s">
        <v>3620</v>
      </c>
    </row>
    <row r="18839" spans="1:4">
      <c r="A18839" s="182" t="s">
        <v>3619</v>
      </c>
      <c r="B18839" s="182" t="s">
        <v>74615</v>
      </c>
      <c r="C18839" s="182" t="s">
        <v>74616</v>
      </c>
      <c r="D18839" s="182" t="s">
        <v>3618</v>
      </c>
    </row>
    <row r="18840" spans="1:4">
      <c r="A18840" s="182" t="s">
        <v>81089</v>
      </c>
      <c r="B18840" s="182" t="s">
        <v>81090</v>
      </c>
      <c r="C18840" s="182"/>
      <c r="D18840" s="182" t="s">
        <v>3617</v>
      </c>
    </row>
    <row r="18841" spans="1:4">
      <c r="A18841" s="182" t="s">
        <v>3616</v>
      </c>
      <c r="B18841" s="182" t="s">
        <v>72597</v>
      </c>
      <c r="C18841" s="182"/>
      <c r="D18841" s="182" t="s">
        <v>3615</v>
      </c>
    </row>
    <row r="18842" spans="1:4">
      <c r="A18842" s="182" t="s">
        <v>3428</v>
      </c>
      <c r="B18842" s="182" t="s">
        <v>74039</v>
      </c>
      <c r="C18842" s="182" t="s">
        <v>59169</v>
      </c>
      <c r="D18842" s="182" t="s">
        <v>3427</v>
      </c>
    </row>
    <row r="18843" spans="1:4">
      <c r="A18843" s="182" t="s">
        <v>54927</v>
      </c>
      <c r="B18843" s="182"/>
      <c r="C18843" s="182"/>
      <c r="D18843" s="182" t="s">
        <v>54926</v>
      </c>
    </row>
    <row r="18844" spans="1:4">
      <c r="A18844" s="182" t="s">
        <v>45698</v>
      </c>
      <c r="B18844" s="182"/>
      <c r="C18844" s="182" t="s">
        <v>59325</v>
      </c>
      <c r="D18844" s="182" t="s">
        <v>45697</v>
      </c>
    </row>
    <row r="18845" spans="1:4">
      <c r="A18845" s="182" t="s">
        <v>56013</v>
      </c>
      <c r="B18845" s="182"/>
      <c r="C18845" s="182"/>
      <c r="D18845" s="182" t="s">
        <v>56012</v>
      </c>
    </row>
    <row r="18846" spans="1:4">
      <c r="A18846" s="182" t="s">
        <v>55849</v>
      </c>
      <c r="B18846" s="182"/>
      <c r="C18846" s="182"/>
      <c r="D18846" s="182" t="s">
        <v>55848</v>
      </c>
    </row>
    <row r="18847" spans="1:4">
      <c r="A18847" s="182" t="s">
        <v>55695</v>
      </c>
      <c r="B18847" s="182"/>
      <c r="C18847" s="182"/>
      <c r="D18847" s="182" t="s">
        <v>55694</v>
      </c>
    </row>
    <row r="18848" spans="1:4">
      <c r="A18848" s="182" t="s">
        <v>55871</v>
      </c>
      <c r="B18848" s="182"/>
      <c r="C18848" s="182"/>
      <c r="D18848" s="182" t="s">
        <v>55870</v>
      </c>
    </row>
    <row r="18849" spans="1:4">
      <c r="A18849" s="182" t="s">
        <v>55707</v>
      </c>
      <c r="B18849" s="182"/>
      <c r="C18849" s="182"/>
      <c r="D18849" s="182" t="s">
        <v>55706</v>
      </c>
    </row>
    <row r="18850" spans="1:4">
      <c r="A18850" s="182" t="s">
        <v>55561</v>
      </c>
      <c r="B18850" s="182"/>
      <c r="C18850" s="182"/>
      <c r="D18850" s="182" t="s">
        <v>55560</v>
      </c>
    </row>
    <row r="18851" spans="1:4">
      <c r="A18851" s="182" t="s">
        <v>55419</v>
      </c>
      <c r="B18851" s="182"/>
      <c r="C18851" s="182"/>
      <c r="D18851" s="182" t="s">
        <v>55418</v>
      </c>
    </row>
    <row r="18852" spans="1:4">
      <c r="A18852" s="182" t="s">
        <v>55279</v>
      </c>
      <c r="B18852" s="182"/>
      <c r="C18852" s="182"/>
      <c r="D18852" s="182" t="s">
        <v>55278</v>
      </c>
    </row>
    <row r="18853" spans="1:4">
      <c r="A18853" s="182" t="s">
        <v>55126</v>
      </c>
      <c r="B18853" s="182"/>
      <c r="C18853" s="182"/>
      <c r="D18853" s="182" t="s">
        <v>55125</v>
      </c>
    </row>
    <row r="18854" spans="1:4">
      <c r="A18854" s="182" t="s">
        <v>55005</v>
      </c>
      <c r="B18854" s="182"/>
      <c r="C18854" s="182"/>
      <c r="D18854" s="182" t="s">
        <v>55004</v>
      </c>
    </row>
    <row r="18855" spans="1:4">
      <c r="A18855" s="182" t="s">
        <v>54861</v>
      </c>
      <c r="B18855" s="182"/>
      <c r="C18855" s="182"/>
      <c r="D18855" s="182" t="s">
        <v>54860</v>
      </c>
    </row>
    <row r="18856" spans="1:4">
      <c r="A18856" s="182" t="s">
        <v>56269</v>
      </c>
      <c r="B18856" s="182"/>
      <c r="C18856" s="182" t="s">
        <v>59168</v>
      </c>
      <c r="D18856" s="182" t="s">
        <v>56268</v>
      </c>
    </row>
    <row r="18857" spans="1:4">
      <c r="A18857" s="182" t="s">
        <v>53779</v>
      </c>
      <c r="B18857" s="182"/>
      <c r="C18857" s="182"/>
      <c r="D18857" s="182" t="s">
        <v>53778</v>
      </c>
    </row>
    <row r="18858" spans="1:4">
      <c r="A18858" s="182" t="s">
        <v>53667</v>
      </c>
      <c r="B18858" s="182"/>
      <c r="C18858" s="182"/>
      <c r="D18858" s="182" t="s">
        <v>53666</v>
      </c>
    </row>
    <row r="18859" spans="1:4">
      <c r="A18859" s="182" t="s">
        <v>53307</v>
      </c>
      <c r="B18859" s="182"/>
      <c r="C18859" s="182"/>
      <c r="D18859" s="182" t="s">
        <v>53306</v>
      </c>
    </row>
    <row r="18860" spans="1:4">
      <c r="A18860" s="182" t="s">
        <v>53113</v>
      </c>
      <c r="B18860" s="182"/>
      <c r="C18860" s="182"/>
      <c r="D18860" s="182" t="s">
        <v>53112</v>
      </c>
    </row>
    <row r="18861" spans="1:4">
      <c r="A18861" s="182" t="s">
        <v>53115</v>
      </c>
      <c r="B18861" s="182"/>
      <c r="C18861" s="182"/>
      <c r="D18861" s="182" t="s">
        <v>53114</v>
      </c>
    </row>
    <row r="18862" spans="1:4">
      <c r="A18862" s="182" t="s">
        <v>52445</v>
      </c>
      <c r="B18862" s="182"/>
      <c r="C18862" s="182"/>
      <c r="D18862" s="182" t="s">
        <v>52444</v>
      </c>
    </row>
    <row r="18863" spans="1:4">
      <c r="A18863" s="182" t="s">
        <v>52037</v>
      </c>
      <c r="B18863" s="182"/>
      <c r="C18863" s="182"/>
      <c r="D18863" s="182" t="s">
        <v>52036</v>
      </c>
    </row>
    <row r="18864" spans="1:4">
      <c r="A18864" s="182" t="s">
        <v>55975</v>
      </c>
      <c r="B18864" s="182"/>
      <c r="C18864" s="182" t="s">
        <v>59168</v>
      </c>
      <c r="D18864" s="182" t="s">
        <v>55974</v>
      </c>
    </row>
    <row r="18865" spans="1:4">
      <c r="A18865" s="182" t="s">
        <v>55805</v>
      </c>
      <c r="B18865" s="182"/>
      <c r="C18865" s="182" t="s">
        <v>59168</v>
      </c>
      <c r="D18865" s="182" t="s">
        <v>55804</v>
      </c>
    </row>
    <row r="18866" spans="1:4">
      <c r="A18866" s="182" t="s">
        <v>55499</v>
      </c>
      <c r="B18866" s="182"/>
      <c r="C18866" s="182" t="s">
        <v>59168</v>
      </c>
      <c r="D18866" s="182" t="s">
        <v>55498</v>
      </c>
    </row>
    <row r="18867" spans="1:4">
      <c r="A18867" s="182" t="s">
        <v>55369</v>
      </c>
      <c r="B18867" s="182"/>
      <c r="C18867" s="182" t="s">
        <v>59168</v>
      </c>
      <c r="D18867" s="182" t="s">
        <v>55368</v>
      </c>
    </row>
    <row r="18868" spans="1:4">
      <c r="A18868" s="182" t="s">
        <v>54518</v>
      </c>
      <c r="B18868" s="182"/>
      <c r="C18868" s="182"/>
      <c r="D18868" s="182" t="s">
        <v>54517</v>
      </c>
    </row>
    <row r="18869" spans="1:4">
      <c r="A18869" s="182" t="s">
        <v>54379</v>
      </c>
      <c r="B18869" s="182"/>
      <c r="C18869" s="182"/>
      <c r="D18869" s="182" t="s">
        <v>54378</v>
      </c>
    </row>
    <row r="18870" spans="1:4">
      <c r="A18870" s="182" t="s">
        <v>54248</v>
      </c>
      <c r="B18870" s="182"/>
      <c r="C18870" s="182"/>
      <c r="D18870" s="182" t="s">
        <v>54247</v>
      </c>
    </row>
    <row r="18871" spans="1:4">
      <c r="A18871" s="182" t="s">
        <v>54019</v>
      </c>
      <c r="B18871" s="182"/>
      <c r="C18871" s="182"/>
      <c r="D18871" s="182" t="s">
        <v>54018</v>
      </c>
    </row>
    <row r="18872" spans="1:4">
      <c r="A18872" s="182" t="s">
        <v>56153</v>
      </c>
      <c r="B18872" s="182"/>
      <c r="C18872" s="182"/>
      <c r="D18872" s="182" t="s">
        <v>56152</v>
      </c>
    </row>
    <row r="18873" spans="1:4">
      <c r="A18873" s="182" t="s">
        <v>54825</v>
      </c>
      <c r="B18873" s="182"/>
      <c r="C18873" s="182"/>
      <c r="D18873" s="182" t="s">
        <v>54824</v>
      </c>
    </row>
    <row r="18874" spans="1:4">
      <c r="A18874" s="182" t="s">
        <v>54695</v>
      </c>
      <c r="B18874" s="182"/>
      <c r="C18874" s="182"/>
      <c r="D18874" s="182" t="s">
        <v>54694</v>
      </c>
    </row>
    <row r="18875" spans="1:4">
      <c r="A18875" s="182" t="s">
        <v>54544</v>
      </c>
      <c r="B18875" s="182"/>
      <c r="C18875" s="182"/>
      <c r="D18875" s="182" t="s">
        <v>54543</v>
      </c>
    </row>
    <row r="18876" spans="1:4">
      <c r="A18876" s="182" t="s">
        <v>54407</v>
      </c>
      <c r="B18876" s="182"/>
      <c r="C18876" s="182"/>
      <c r="D18876" s="182" t="s">
        <v>54406</v>
      </c>
    </row>
    <row r="18877" spans="1:4">
      <c r="A18877" s="182" t="s">
        <v>54270</v>
      </c>
      <c r="B18877" s="182"/>
      <c r="C18877" s="182"/>
      <c r="D18877" s="182" t="s">
        <v>54269</v>
      </c>
    </row>
    <row r="18878" spans="1:4">
      <c r="A18878" s="182" t="s">
        <v>54141</v>
      </c>
      <c r="B18878" s="182"/>
      <c r="C18878" s="182"/>
      <c r="D18878" s="182" t="s">
        <v>54140</v>
      </c>
    </row>
    <row r="18879" spans="1:4">
      <c r="A18879" s="182" t="s">
        <v>55997</v>
      </c>
      <c r="B18879" s="182"/>
      <c r="C18879" s="182"/>
      <c r="D18879" s="182" t="s">
        <v>55996</v>
      </c>
    </row>
    <row r="18880" spans="1:4">
      <c r="A18880" s="182" t="s">
        <v>55833</v>
      </c>
      <c r="B18880" s="182"/>
      <c r="C18880" s="182"/>
      <c r="D18880" s="182" t="s">
        <v>55832</v>
      </c>
    </row>
    <row r="18881" spans="1:4">
      <c r="A18881" s="182" t="s">
        <v>55675</v>
      </c>
      <c r="B18881" s="182"/>
      <c r="C18881" s="182"/>
      <c r="D18881" s="182" t="s">
        <v>55674</v>
      </c>
    </row>
    <row r="18882" spans="1:4">
      <c r="A18882" s="182" t="s">
        <v>55531</v>
      </c>
      <c r="B18882" s="182"/>
      <c r="C18882" s="182"/>
      <c r="D18882" s="182" t="s">
        <v>55530</v>
      </c>
    </row>
    <row r="18883" spans="1:4">
      <c r="A18883" s="182" t="s">
        <v>55385</v>
      </c>
      <c r="B18883" s="182"/>
      <c r="C18883" s="182"/>
      <c r="D18883" s="182" t="s">
        <v>55384</v>
      </c>
    </row>
    <row r="18884" spans="1:4">
      <c r="A18884" s="182" t="s">
        <v>55249</v>
      </c>
      <c r="B18884" s="182"/>
      <c r="C18884" s="182"/>
      <c r="D18884" s="182" t="s">
        <v>55248</v>
      </c>
    </row>
    <row r="18885" spans="1:4">
      <c r="A18885" s="182" t="s">
        <v>55102</v>
      </c>
      <c r="B18885" s="182"/>
      <c r="C18885" s="182"/>
      <c r="D18885" s="182" t="s">
        <v>55101</v>
      </c>
    </row>
    <row r="18886" spans="1:4">
      <c r="A18886" s="182" t="s">
        <v>54971</v>
      </c>
      <c r="B18886" s="182"/>
      <c r="C18886" s="182"/>
      <c r="D18886" s="182" t="s">
        <v>54970</v>
      </c>
    </row>
    <row r="18887" spans="1:4">
      <c r="A18887" s="182" t="s">
        <v>408</v>
      </c>
      <c r="B18887" s="182"/>
      <c r="C18887" s="182" t="s">
        <v>59774</v>
      </c>
      <c r="D18887" s="182" t="s">
        <v>407</v>
      </c>
    </row>
    <row r="18888" spans="1:4">
      <c r="A18888" s="182" t="s">
        <v>406</v>
      </c>
      <c r="B18888" s="182"/>
      <c r="C18888" s="182" t="s">
        <v>59774</v>
      </c>
      <c r="D18888" s="182" t="s">
        <v>405</v>
      </c>
    </row>
    <row r="18889" spans="1:4">
      <c r="A18889" s="182" t="s">
        <v>404</v>
      </c>
      <c r="B18889" s="182"/>
      <c r="C18889" s="182" t="s">
        <v>59774</v>
      </c>
      <c r="D18889" s="182" t="s">
        <v>403</v>
      </c>
    </row>
    <row r="18890" spans="1:4">
      <c r="A18890" s="182" t="s">
        <v>48532</v>
      </c>
      <c r="B18890" s="182"/>
      <c r="C18890" s="182" t="s">
        <v>59168</v>
      </c>
      <c r="D18890" s="182" t="s">
        <v>48531</v>
      </c>
    </row>
    <row r="18891" spans="1:4">
      <c r="A18891" s="182" t="s">
        <v>48357</v>
      </c>
      <c r="B18891" s="182"/>
      <c r="C18891" s="182" t="s">
        <v>59160</v>
      </c>
      <c r="D18891" s="182" t="s">
        <v>48356</v>
      </c>
    </row>
    <row r="18892" spans="1:4">
      <c r="A18892" s="182" t="s">
        <v>47983</v>
      </c>
      <c r="B18892" s="182"/>
      <c r="C18892" s="182" t="s">
        <v>59160</v>
      </c>
      <c r="D18892" s="182" t="s">
        <v>47982</v>
      </c>
    </row>
    <row r="18893" spans="1:4">
      <c r="A18893" s="182" t="s">
        <v>2828</v>
      </c>
      <c r="B18893" s="182" t="s">
        <v>73466</v>
      </c>
      <c r="C18893" s="182" t="s">
        <v>59168</v>
      </c>
      <c r="D18893" s="182" t="s">
        <v>2827</v>
      </c>
    </row>
    <row r="18894" spans="1:4">
      <c r="A18894" s="182" t="s">
        <v>56247</v>
      </c>
      <c r="B18894" s="182"/>
      <c r="C18894" s="182"/>
      <c r="D18894" s="182" t="s">
        <v>56246</v>
      </c>
    </row>
    <row r="18895" spans="1:4">
      <c r="A18895" s="182" t="s">
        <v>54220</v>
      </c>
      <c r="B18895" s="182"/>
      <c r="C18895" s="182"/>
      <c r="D18895" s="182" t="s">
        <v>54219</v>
      </c>
    </row>
    <row r="18896" spans="1:4">
      <c r="A18896" s="182" t="s">
        <v>54095</v>
      </c>
      <c r="B18896" s="182"/>
      <c r="C18896" s="182"/>
      <c r="D18896" s="182" t="s">
        <v>54094</v>
      </c>
    </row>
    <row r="18897" spans="1:4">
      <c r="A18897" s="182" t="s">
        <v>53991</v>
      </c>
      <c r="B18897" s="182"/>
      <c r="C18897" s="182"/>
      <c r="D18897" s="182" t="s">
        <v>53990</v>
      </c>
    </row>
    <row r="18898" spans="1:4">
      <c r="A18898" s="182" t="s">
        <v>53751</v>
      </c>
      <c r="B18898" s="182"/>
      <c r="C18898" s="182"/>
      <c r="D18898" s="182" t="s">
        <v>53750</v>
      </c>
    </row>
    <row r="18899" spans="1:4">
      <c r="A18899" s="182" t="s">
        <v>56095</v>
      </c>
      <c r="B18899" s="182"/>
      <c r="C18899" s="182"/>
      <c r="D18899" s="182" t="s">
        <v>56094</v>
      </c>
    </row>
    <row r="18900" spans="1:4">
      <c r="A18900" s="182" t="s">
        <v>55943</v>
      </c>
      <c r="B18900" s="182"/>
      <c r="C18900" s="182"/>
      <c r="D18900" s="182" t="s">
        <v>55942</v>
      </c>
    </row>
    <row r="18901" spans="1:4">
      <c r="A18901" s="182" t="s">
        <v>51283</v>
      </c>
      <c r="B18901" s="182"/>
      <c r="C18901" s="182"/>
      <c r="D18901" s="182" t="s">
        <v>51282</v>
      </c>
    </row>
    <row r="18902" spans="1:4">
      <c r="A18902" s="182" t="s">
        <v>50665</v>
      </c>
      <c r="B18902" s="182"/>
      <c r="C18902" s="182"/>
      <c r="D18902" s="182" t="s">
        <v>50664</v>
      </c>
    </row>
    <row r="18903" spans="1:4">
      <c r="A18903" s="182" t="s">
        <v>55779</v>
      </c>
      <c r="B18903" s="182"/>
      <c r="C18903" s="182"/>
      <c r="D18903" s="182" t="s">
        <v>55778</v>
      </c>
    </row>
    <row r="18904" spans="1:4">
      <c r="A18904" s="182" t="s">
        <v>55633</v>
      </c>
      <c r="B18904" s="182"/>
      <c r="C18904" s="182"/>
      <c r="D18904" s="182" t="s">
        <v>55632</v>
      </c>
    </row>
    <row r="18905" spans="1:4">
      <c r="A18905" s="182" t="s">
        <v>55473</v>
      </c>
      <c r="B18905" s="182"/>
      <c r="C18905" s="182"/>
      <c r="D18905" s="182" t="s">
        <v>55472</v>
      </c>
    </row>
    <row r="18906" spans="1:4">
      <c r="A18906" s="182" t="s">
        <v>55341</v>
      </c>
      <c r="B18906" s="182"/>
      <c r="C18906" s="182"/>
      <c r="D18906" s="182" t="s">
        <v>55340</v>
      </c>
    </row>
    <row r="18907" spans="1:4">
      <c r="A18907" s="182" t="s">
        <v>54637</v>
      </c>
      <c r="B18907" s="182"/>
      <c r="C18907" s="182"/>
      <c r="D18907" s="182" t="s">
        <v>54636</v>
      </c>
    </row>
    <row r="18908" spans="1:4">
      <c r="A18908" s="182" t="s">
        <v>54494</v>
      </c>
      <c r="B18908" s="182"/>
      <c r="C18908" s="182"/>
      <c r="D18908" s="182" t="s">
        <v>54493</v>
      </c>
    </row>
    <row r="18909" spans="1:4">
      <c r="A18909" s="182" t="s">
        <v>52507</v>
      </c>
      <c r="B18909" s="182"/>
      <c r="C18909" s="182"/>
      <c r="D18909" s="182" t="s">
        <v>52506</v>
      </c>
    </row>
    <row r="18910" spans="1:4">
      <c r="A18910" s="182" t="s">
        <v>52427</v>
      </c>
      <c r="B18910" s="182"/>
      <c r="C18910" s="182"/>
      <c r="D18910" s="182" t="s">
        <v>52426</v>
      </c>
    </row>
    <row r="18911" spans="1:4">
      <c r="A18911" s="182" t="s">
        <v>52341</v>
      </c>
      <c r="B18911" s="182"/>
      <c r="C18911" s="182"/>
      <c r="D18911" s="182" t="s">
        <v>52340</v>
      </c>
    </row>
    <row r="18912" spans="1:4">
      <c r="A18912" s="182" t="s">
        <v>52265</v>
      </c>
      <c r="B18912" s="182"/>
      <c r="C18912" s="182"/>
      <c r="D18912" s="182" t="s">
        <v>52264</v>
      </c>
    </row>
    <row r="18913" spans="1:4">
      <c r="A18913" s="182" t="s">
        <v>52189</v>
      </c>
      <c r="B18913" s="182"/>
      <c r="C18913" s="182"/>
      <c r="D18913" s="182" t="s">
        <v>52188</v>
      </c>
    </row>
    <row r="18914" spans="1:4">
      <c r="A18914" s="182" t="s">
        <v>52021</v>
      </c>
      <c r="B18914" s="182"/>
      <c r="C18914" s="182"/>
      <c r="D18914" s="182" t="s">
        <v>52020</v>
      </c>
    </row>
    <row r="18915" spans="1:4">
      <c r="A18915" s="182" t="s">
        <v>51939</v>
      </c>
      <c r="B18915" s="182"/>
      <c r="C18915" s="182"/>
      <c r="D18915" s="182" t="s">
        <v>51938</v>
      </c>
    </row>
    <row r="18916" spans="1:4">
      <c r="A18916" s="182" t="s">
        <v>51771</v>
      </c>
      <c r="B18916" s="182"/>
      <c r="C18916" s="182"/>
      <c r="D18916" s="182" t="s">
        <v>51770</v>
      </c>
    </row>
    <row r="18917" spans="1:4">
      <c r="A18917" s="182" t="s">
        <v>51691</v>
      </c>
      <c r="B18917" s="182"/>
      <c r="C18917" s="182"/>
      <c r="D18917" s="182" t="s">
        <v>51690</v>
      </c>
    </row>
    <row r="18918" spans="1:4">
      <c r="A18918" s="182" t="s">
        <v>51609</v>
      </c>
      <c r="B18918" s="182"/>
      <c r="C18918" s="182"/>
      <c r="D18918" s="182" t="s">
        <v>51608</v>
      </c>
    </row>
    <row r="18919" spans="1:4">
      <c r="A18919" s="182" t="s">
        <v>54349</v>
      </c>
      <c r="B18919" s="182"/>
      <c r="C18919" s="182"/>
      <c r="D18919" s="182" t="s">
        <v>54348</v>
      </c>
    </row>
    <row r="18920" spans="1:4">
      <c r="A18920" s="182" t="s">
        <v>51541</v>
      </c>
      <c r="B18920" s="182"/>
      <c r="C18920" s="182"/>
      <c r="D18920" s="182" t="s">
        <v>51540</v>
      </c>
    </row>
    <row r="18921" spans="1:4">
      <c r="A18921" s="182" t="s">
        <v>51485</v>
      </c>
      <c r="B18921" s="182"/>
      <c r="C18921" s="182"/>
      <c r="D18921" s="182" t="s">
        <v>51484</v>
      </c>
    </row>
    <row r="18922" spans="1:4">
      <c r="A18922" s="182" t="s">
        <v>51421</v>
      </c>
      <c r="B18922" s="182"/>
      <c r="C18922" s="182"/>
      <c r="D18922" s="182" t="s">
        <v>51420</v>
      </c>
    </row>
    <row r="18923" spans="1:4">
      <c r="A18923" s="182" t="s">
        <v>51347</v>
      </c>
      <c r="B18923" s="182"/>
      <c r="C18923" s="182"/>
      <c r="D18923" s="182" t="s">
        <v>51346</v>
      </c>
    </row>
    <row r="18924" spans="1:4">
      <c r="A18924" s="182" t="s">
        <v>51277</v>
      </c>
      <c r="B18924" s="182"/>
      <c r="C18924" s="182"/>
      <c r="D18924" s="182" t="s">
        <v>51276</v>
      </c>
    </row>
    <row r="18925" spans="1:4">
      <c r="A18925" s="182" t="s">
        <v>51124</v>
      </c>
      <c r="B18925" s="182"/>
      <c r="C18925" s="182"/>
      <c r="D18925" s="182" t="s">
        <v>51123</v>
      </c>
    </row>
    <row r="18926" spans="1:4">
      <c r="A18926" s="182" t="s">
        <v>50976</v>
      </c>
      <c r="B18926" s="182"/>
      <c r="C18926" s="182"/>
      <c r="D18926" s="182" t="s">
        <v>50975</v>
      </c>
    </row>
    <row r="18927" spans="1:4">
      <c r="A18927" s="182" t="s">
        <v>50914</v>
      </c>
      <c r="B18927" s="182"/>
      <c r="C18927" s="182"/>
      <c r="D18927" s="182" t="s">
        <v>50913</v>
      </c>
    </row>
    <row r="18928" spans="1:4">
      <c r="A18928" s="182" t="s">
        <v>50659</v>
      </c>
      <c r="B18928" s="182"/>
      <c r="C18928" s="182"/>
      <c r="D18928" s="182" t="s">
        <v>50658</v>
      </c>
    </row>
    <row r="18929" spans="1:4">
      <c r="A18929" s="182" t="s">
        <v>50589</v>
      </c>
      <c r="B18929" s="182"/>
      <c r="C18929" s="182"/>
      <c r="D18929" s="182" t="s">
        <v>50588</v>
      </c>
    </row>
    <row r="18930" spans="1:4">
      <c r="A18930" s="182" t="s">
        <v>50469</v>
      </c>
      <c r="B18930" s="182"/>
      <c r="C18930" s="182"/>
      <c r="D18930" s="182" t="s">
        <v>50468</v>
      </c>
    </row>
    <row r="18931" spans="1:4">
      <c r="A18931" s="182" t="s">
        <v>50405</v>
      </c>
      <c r="B18931" s="182"/>
      <c r="C18931" s="182"/>
      <c r="D18931" s="182" t="s">
        <v>50404</v>
      </c>
    </row>
    <row r="18932" spans="1:4">
      <c r="A18932" s="182" t="s">
        <v>50347</v>
      </c>
      <c r="B18932" s="182"/>
      <c r="C18932" s="182"/>
      <c r="D18932" s="182" t="s">
        <v>50346</v>
      </c>
    </row>
    <row r="18933" spans="1:4">
      <c r="A18933" s="182" t="s">
        <v>50295</v>
      </c>
      <c r="B18933" s="182"/>
      <c r="C18933" s="182"/>
      <c r="D18933" s="182" t="s">
        <v>50294</v>
      </c>
    </row>
    <row r="18934" spans="1:4">
      <c r="A18934" s="182" t="s">
        <v>50241</v>
      </c>
      <c r="B18934" s="182"/>
      <c r="C18934" s="182"/>
      <c r="D18934" s="182" t="s">
        <v>50240</v>
      </c>
    </row>
    <row r="18935" spans="1:4">
      <c r="A18935" s="182" t="s">
        <v>50181</v>
      </c>
      <c r="B18935" s="182"/>
      <c r="C18935" s="182"/>
      <c r="D18935" s="182" t="s">
        <v>50180</v>
      </c>
    </row>
    <row r="18936" spans="1:4">
      <c r="A18936" s="182" t="s">
        <v>50125</v>
      </c>
      <c r="B18936" s="182"/>
      <c r="C18936" s="182"/>
      <c r="D18936" s="182" t="s">
        <v>50124</v>
      </c>
    </row>
    <row r="18937" spans="1:4">
      <c r="A18937" s="182" t="s">
        <v>50069</v>
      </c>
      <c r="B18937" s="182"/>
      <c r="C18937" s="182"/>
      <c r="D18937" s="182" t="s">
        <v>50068</v>
      </c>
    </row>
    <row r="18938" spans="1:4">
      <c r="A18938" s="182" t="s">
        <v>50014</v>
      </c>
      <c r="B18938" s="182"/>
      <c r="C18938" s="182"/>
      <c r="D18938" s="182" t="s">
        <v>50013</v>
      </c>
    </row>
    <row r="18939" spans="1:4">
      <c r="A18939" s="182" t="s">
        <v>53402</v>
      </c>
      <c r="B18939" s="182"/>
      <c r="C18939" s="182"/>
      <c r="D18939" s="182" t="s">
        <v>53401</v>
      </c>
    </row>
    <row r="18940" spans="1:4">
      <c r="A18940" s="182" t="s">
        <v>53273</v>
      </c>
      <c r="B18940" s="182"/>
      <c r="C18940" s="182"/>
      <c r="D18940" s="182" t="s">
        <v>53272</v>
      </c>
    </row>
    <row r="18941" spans="1:4">
      <c r="A18941" s="182" t="s">
        <v>52991</v>
      </c>
      <c r="B18941" s="182"/>
      <c r="C18941" s="182"/>
      <c r="D18941" s="182" t="s">
        <v>52990</v>
      </c>
    </row>
    <row r="18942" spans="1:4">
      <c r="A18942" s="182" t="s">
        <v>52881</v>
      </c>
      <c r="B18942" s="182"/>
      <c r="C18942" s="182"/>
      <c r="D18942" s="182" t="s">
        <v>52880</v>
      </c>
    </row>
    <row r="18943" spans="1:4">
      <c r="A18943" s="182" t="s">
        <v>52775</v>
      </c>
      <c r="B18943" s="182"/>
      <c r="C18943" s="182"/>
      <c r="D18943" s="182" t="s">
        <v>52774</v>
      </c>
    </row>
    <row r="18944" spans="1:4">
      <c r="A18944" s="182" t="s">
        <v>52687</v>
      </c>
      <c r="B18944" s="182"/>
      <c r="C18944" s="182"/>
      <c r="D18944" s="182" t="s">
        <v>52686</v>
      </c>
    </row>
    <row r="18945" spans="1:4">
      <c r="A18945" s="182" t="s">
        <v>52589</v>
      </c>
      <c r="B18945" s="182"/>
      <c r="C18945" s="182"/>
      <c r="D18945" s="182" t="s">
        <v>52588</v>
      </c>
    </row>
    <row r="18946" spans="1:4">
      <c r="A18946" s="182" t="s">
        <v>52505</v>
      </c>
      <c r="B18946" s="182"/>
      <c r="C18946" s="182"/>
      <c r="D18946" s="182" t="s">
        <v>52504</v>
      </c>
    </row>
    <row r="18947" spans="1:4">
      <c r="A18947" s="182" t="s">
        <v>52425</v>
      </c>
      <c r="B18947" s="182"/>
      <c r="C18947" s="182"/>
      <c r="D18947" s="182" t="s">
        <v>52424</v>
      </c>
    </row>
    <row r="18948" spans="1:4">
      <c r="A18948" s="182" t="s">
        <v>52019</v>
      </c>
      <c r="B18948" s="182"/>
      <c r="C18948" s="182"/>
      <c r="D18948" s="182" t="s">
        <v>52018</v>
      </c>
    </row>
    <row r="18949" spans="1:4">
      <c r="A18949" s="182" t="s">
        <v>51937</v>
      </c>
      <c r="B18949" s="182"/>
      <c r="C18949" s="182"/>
      <c r="D18949" s="182" t="s">
        <v>51936</v>
      </c>
    </row>
    <row r="18950" spans="1:4">
      <c r="A18950" s="182" t="s">
        <v>51689</v>
      </c>
      <c r="B18950" s="182"/>
      <c r="C18950" s="182"/>
      <c r="D18950" s="182" t="s">
        <v>51688</v>
      </c>
    </row>
    <row r="18951" spans="1:4">
      <c r="A18951" s="182" t="s">
        <v>51607</v>
      </c>
      <c r="B18951" s="182"/>
      <c r="C18951" s="182"/>
      <c r="D18951" s="182" t="s">
        <v>51606</v>
      </c>
    </row>
    <row r="18952" spans="1:4">
      <c r="A18952" s="182" t="s">
        <v>51539</v>
      </c>
      <c r="B18952" s="182"/>
      <c r="C18952" s="182"/>
      <c r="D18952" s="182" t="s">
        <v>51538</v>
      </c>
    </row>
    <row r="18953" spans="1:4">
      <c r="A18953" s="182" t="s">
        <v>51483</v>
      </c>
      <c r="B18953" s="182"/>
      <c r="C18953" s="182"/>
      <c r="D18953" s="182" t="s">
        <v>51482</v>
      </c>
    </row>
    <row r="18954" spans="1:4">
      <c r="A18954" s="182" t="s">
        <v>51419</v>
      </c>
      <c r="B18954" s="182"/>
      <c r="C18954" s="182"/>
      <c r="D18954" s="182" t="s">
        <v>51418</v>
      </c>
    </row>
    <row r="18955" spans="1:4">
      <c r="A18955" s="182" t="s">
        <v>51345</v>
      </c>
      <c r="B18955" s="182"/>
      <c r="C18955" s="182"/>
      <c r="D18955" s="182" t="s">
        <v>51344</v>
      </c>
    </row>
    <row r="18956" spans="1:4">
      <c r="A18956" s="182" t="s">
        <v>50725</v>
      </c>
      <c r="B18956" s="182"/>
      <c r="C18956" s="182"/>
      <c r="D18956" s="182" t="s">
        <v>50724</v>
      </c>
    </row>
    <row r="18957" spans="1:4">
      <c r="A18957" s="182" t="s">
        <v>51130</v>
      </c>
      <c r="B18957" s="182"/>
      <c r="C18957" s="182"/>
      <c r="D18957" s="182" t="s">
        <v>51129</v>
      </c>
    </row>
    <row r="18958" spans="1:4">
      <c r="A18958" s="182" t="s">
        <v>50789</v>
      </c>
      <c r="B18958" s="182"/>
      <c r="C18958" s="182"/>
      <c r="D18958" s="182" t="s">
        <v>50788</v>
      </c>
    </row>
    <row r="18959" spans="1:4">
      <c r="A18959" s="182" t="s">
        <v>50595</v>
      </c>
      <c r="B18959" s="182"/>
      <c r="C18959" s="182"/>
      <c r="D18959" s="182" t="s">
        <v>50594</v>
      </c>
    </row>
    <row r="18960" spans="1:4">
      <c r="A18960" s="182" t="s">
        <v>50245</v>
      </c>
      <c r="B18960" s="182"/>
      <c r="C18960" s="182"/>
      <c r="D18960" s="182" t="s">
        <v>50244</v>
      </c>
    </row>
    <row r="18961" spans="1:4">
      <c r="A18961" s="182" t="s">
        <v>50183</v>
      </c>
      <c r="B18961" s="182"/>
      <c r="C18961" s="182"/>
      <c r="D18961" s="182" t="s">
        <v>50182</v>
      </c>
    </row>
    <row r="18962" spans="1:4">
      <c r="A18962" s="182" t="s">
        <v>50129</v>
      </c>
      <c r="B18962" s="182"/>
      <c r="C18962" s="182"/>
      <c r="D18962" s="182" t="s">
        <v>50128</v>
      </c>
    </row>
    <row r="18963" spans="1:4">
      <c r="A18963" s="182" t="s">
        <v>50071</v>
      </c>
      <c r="B18963" s="182"/>
      <c r="C18963" s="182"/>
      <c r="D18963" s="182" t="s">
        <v>50070</v>
      </c>
    </row>
    <row r="18964" spans="1:4">
      <c r="A18964" s="182" t="s">
        <v>49974</v>
      </c>
      <c r="B18964" s="182"/>
      <c r="C18964" s="182"/>
      <c r="D18964" s="182" t="s">
        <v>49973</v>
      </c>
    </row>
    <row r="18965" spans="1:4">
      <c r="A18965" s="182" t="s">
        <v>49928</v>
      </c>
      <c r="B18965" s="182"/>
      <c r="C18965" s="182"/>
      <c r="D18965" s="182" t="s">
        <v>49927</v>
      </c>
    </row>
    <row r="18966" spans="1:4">
      <c r="A18966" s="182" t="s">
        <v>49883</v>
      </c>
      <c r="B18966" s="182"/>
      <c r="C18966" s="182"/>
      <c r="D18966" s="182" t="s">
        <v>49882</v>
      </c>
    </row>
    <row r="18967" spans="1:4">
      <c r="A18967" s="182" t="s">
        <v>49835</v>
      </c>
      <c r="B18967" s="182"/>
      <c r="C18967" s="182"/>
      <c r="D18967" s="182" t="s">
        <v>49834</v>
      </c>
    </row>
    <row r="18968" spans="1:4">
      <c r="A18968" s="182" t="s">
        <v>49785</v>
      </c>
      <c r="B18968" s="182"/>
      <c r="C18968" s="182"/>
      <c r="D18968" s="182" t="s">
        <v>49784</v>
      </c>
    </row>
    <row r="18969" spans="1:4">
      <c r="A18969" s="182" t="s">
        <v>49747</v>
      </c>
      <c r="B18969" s="182"/>
      <c r="C18969" s="182"/>
      <c r="D18969" s="182" t="s">
        <v>49746</v>
      </c>
    </row>
    <row r="18970" spans="1:4">
      <c r="A18970" s="182" t="s">
        <v>49711</v>
      </c>
      <c r="B18970" s="182"/>
      <c r="C18970" s="182"/>
      <c r="D18970" s="182" t="s">
        <v>49710</v>
      </c>
    </row>
    <row r="18971" spans="1:4">
      <c r="A18971" s="182" t="s">
        <v>49661</v>
      </c>
      <c r="B18971" s="182"/>
      <c r="C18971" s="182"/>
      <c r="D18971" s="182" t="s">
        <v>49660</v>
      </c>
    </row>
    <row r="18972" spans="1:4">
      <c r="A18972" s="182" t="s">
        <v>49613</v>
      </c>
      <c r="B18972" s="182"/>
      <c r="C18972" s="182"/>
      <c r="D18972" s="182" t="s">
        <v>49612</v>
      </c>
    </row>
    <row r="18973" spans="1:4">
      <c r="A18973" s="182" t="s">
        <v>49569</v>
      </c>
      <c r="B18973" s="182"/>
      <c r="C18973" s="182"/>
      <c r="D18973" s="182" t="s">
        <v>49568</v>
      </c>
    </row>
    <row r="18974" spans="1:4">
      <c r="A18974" s="182" t="s">
        <v>49481</v>
      </c>
      <c r="B18974" s="182"/>
      <c r="C18974" s="182"/>
      <c r="D18974" s="182" t="s">
        <v>49480</v>
      </c>
    </row>
    <row r="18975" spans="1:4">
      <c r="A18975" s="182" t="s">
        <v>49441</v>
      </c>
      <c r="B18975" s="182"/>
      <c r="C18975" s="182"/>
      <c r="D18975" s="182" t="s">
        <v>49440</v>
      </c>
    </row>
    <row r="18976" spans="1:4">
      <c r="A18976" s="182" t="s">
        <v>49401</v>
      </c>
      <c r="B18976" s="182"/>
      <c r="C18976" s="182"/>
      <c r="D18976" s="182" t="s">
        <v>49400</v>
      </c>
    </row>
    <row r="18977" spans="1:4">
      <c r="A18977" s="182" t="s">
        <v>49355</v>
      </c>
      <c r="B18977" s="182"/>
      <c r="C18977" s="182"/>
      <c r="D18977" s="182" t="s">
        <v>49354</v>
      </c>
    </row>
    <row r="18978" spans="1:4">
      <c r="A18978" s="182" t="s">
        <v>49319</v>
      </c>
      <c r="B18978" s="182"/>
      <c r="C18978" s="182"/>
      <c r="D18978" s="182" t="s">
        <v>49318</v>
      </c>
    </row>
    <row r="18979" spans="1:4">
      <c r="A18979" s="182" t="s">
        <v>49276</v>
      </c>
      <c r="B18979" s="182"/>
      <c r="C18979" s="182"/>
      <c r="D18979" s="182" t="s">
        <v>49275</v>
      </c>
    </row>
    <row r="18980" spans="1:4">
      <c r="A18980" s="182" t="s">
        <v>49244</v>
      </c>
      <c r="B18980" s="182"/>
      <c r="C18980" s="182"/>
      <c r="D18980" s="182" t="s">
        <v>49243</v>
      </c>
    </row>
    <row r="18981" spans="1:4">
      <c r="A18981" s="182" t="s">
        <v>49210</v>
      </c>
      <c r="B18981" s="182"/>
      <c r="C18981" s="182"/>
      <c r="D18981" s="182" t="s">
        <v>49209</v>
      </c>
    </row>
    <row r="18982" spans="1:4">
      <c r="A18982" s="182" t="s">
        <v>49168</v>
      </c>
      <c r="B18982" s="182"/>
      <c r="C18982" s="182"/>
      <c r="D18982" s="182" t="s">
        <v>49167</v>
      </c>
    </row>
    <row r="18983" spans="1:4">
      <c r="A18983" s="182" t="s">
        <v>49124</v>
      </c>
      <c r="B18983" s="182"/>
      <c r="C18983" s="182"/>
      <c r="D18983" s="182" t="s">
        <v>49123</v>
      </c>
    </row>
    <row r="18984" spans="1:4">
      <c r="A18984" s="182" t="s">
        <v>49078</v>
      </c>
      <c r="B18984" s="182"/>
      <c r="C18984" s="182"/>
      <c r="D18984" s="182" t="s">
        <v>49077</v>
      </c>
    </row>
    <row r="18985" spans="1:4">
      <c r="A18985" s="182" t="s">
        <v>49040</v>
      </c>
      <c r="B18985" s="182"/>
      <c r="C18985" s="182"/>
      <c r="D18985" s="182" t="s">
        <v>49039</v>
      </c>
    </row>
    <row r="18986" spans="1:4">
      <c r="A18986" s="182" t="s">
        <v>49003</v>
      </c>
      <c r="B18986" s="182"/>
      <c r="C18986" s="182"/>
      <c r="D18986" s="182" t="s">
        <v>49002</v>
      </c>
    </row>
    <row r="18987" spans="1:4">
      <c r="A18987" s="182" t="s">
        <v>48964</v>
      </c>
      <c r="B18987" s="182"/>
      <c r="C18987" s="182"/>
      <c r="D18987" s="182" t="s">
        <v>48963</v>
      </c>
    </row>
    <row r="18988" spans="1:4">
      <c r="A18988" s="182" t="s">
        <v>48928</v>
      </c>
      <c r="B18988" s="182"/>
      <c r="C18988" s="182"/>
      <c r="D18988" s="182" t="s">
        <v>48927</v>
      </c>
    </row>
    <row r="18989" spans="1:4">
      <c r="A18989" s="182" t="s">
        <v>48888</v>
      </c>
      <c r="B18989" s="182"/>
      <c r="C18989" s="182"/>
      <c r="D18989" s="182" t="s">
        <v>48887</v>
      </c>
    </row>
    <row r="18990" spans="1:4">
      <c r="A18990" s="182" t="s">
        <v>48852</v>
      </c>
      <c r="B18990" s="182"/>
      <c r="C18990" s="182"/>
      <c r="D18990" s="182" t="s">
        <v>48851</v>
      </c>
    </row>
    <row r="18991" spans="1:4">
      <c r="A18991" s="182" t="s">
        <v>48816</v>
      </c>
      <c r="B18991" s="182"/>
      <c r="C18991" s="182"/>
      <c r="D18991" s="182" t="s">
        <v>48815</v>
      </c>
    </row>
    <row r="18992" spans="1:4">
      <c r="A18992" s="182" t="s">
        <v>48778</v>
      </c>
      <c r="B18992" s="182"/>
      <c r="C18992" s="182"/>
      <c r="D18992" s="182" t="s">
        <v>48777</v>
      </c>
    </row>
    <row r="18993" spans="1:4">
      <c r="A18993" s="182" t="s">
        <v>48740</v>
      </c>
      <c r="B18993" s="182"/>
      <c r="C18993" s="182"/>
      <c r="D18993" s="182" t="s">
        <v>48739</v>
      </c>
    </row>
    <row r="18994" spans="1:4">
      <c r="A18994" s="182" t="s">
        <v>56249</v>
      </c>
      <c r="B18994" s="182"/>
      <c r="C18994" s="182"/>
      <c r="D18994" s="182" t="s">
        <v>56248</v>
      </c>
    </row>
    <row r="18995" spans="1:4">
      <c r="A18995" s="182" t="s">
        <v>56097</v>
      </c>
      <c r="B18995" s="182"/>
      <c r="C18995" s="182"/>
      <c r="D18995" s="182" t="s">
        <v>56096</v>
      </c>
    </row>
    <row r="18996" spans="1:4">
      <c r="A18996" s="182" t="s">
        <v>2367</v>
      </c>
      <c r="B18996" s="182"/>
      <c r="C18996" s="182"/>
      <c r="D18996" s="182" t="s">
        <v>2366</v>
      </c>
    </row>
    <row r="18997" spans="1:4">
      <c r="A18997" s="182" t="s">
        <v>55635</v>
      </c>
      <c r="B18997" s="182"/>
      <c r="C18997" s="182"/>
      <c r="D18997" s="182" t="s">
        <v>55634</v>
      </c>
    </row>
    <row r="18998" spans="1:4">
      <c r="A18998" s="182" t="s">
        <v>55475</v>
      </c>
      <c r="B18998" s="182"/>
      <c r="C18998" s="182"/>
      <c r="D18998" s="182" t="s">
        <v>55474</v>
      </c>
    </row>
    <row r="18999" spans="1:4">
      <c r="A18999" s="182" t="s">
        <v>54773</v>
      </c>
      <c r="B18999" s="182"/>
      <c r="C18999" s="182"/>
      <c r="D18999" s="182" t="s">
        <v>54772</v>
      </c>
    </row>
    <row r="19000" spans="1:4">
      <c r="A19000" s="182" t="s">
        <v>55343</v>
      </c>
      <c r="B19000" s="182"/>
      <c r="C19000" s="182"/>
      <c r="D19000" s="182" t="s">
        <v>55342</v>
      </c>
    </row>
    <row r="19001" spans="1:4">
      <c r="A19001" s="182" t="s">
        <v>55201</v>
      </c>
      <c r="B19001" s="182"/>
      <c r="C19001" s="182"/>
      <c r="D19001" s="182" t="s">
        <v>55200</v>
      </c>
    </row>
    <row r="19002" spans="1:4">
      <c r="A19002" s="182" t="s">
        <v>55056</v>
      </c>
      <c r="B19002" s="182"/>
      <c r="C19002" s="182"/>
      <c r="D19002" s="182" t="s">
        <v>55055</v>
      </c>
    </row>
    <row r="19003" spans="1:4">
      <c r="A19003" s="182" t="s">
        <v>54921</v>
      </c>
      <c r="B19003" s="182"/>
      <c r="C19003" s="182"/>
      <c r="D19003" s="182" t="s">
        <v>54920</v>
      </c>
    </row>
    <row r="19004" spans="1:4">
      <c r="A19004" s="182" t="s">
        <v>54743</v>
      </c>
      <c r="B19004" s="182"/>
      <c r="C19004" s="182"/>
      <c r="D19004" s="182" t="s">
        <v>54742</v>
      </c>
    </row>
    <row r="19005" spans="1:4">
      <c r="A19005" s="182" t="s">
        <v>54639</v>
      </c>
      <c r="B19005" s="182"/>
      <c r="C19005" s="182"/>
      <c r="D19005" s="182" t="s">
        <v>54638</v>
      </c>
    </row>
    <row r="19006" spans="1:4">
      <c r="A19006" s="182" t="s">
        <v>54222</v>
      </c>
      <c r="B19006" s="182"/>
      <c r="C19006" s="182"/>
      <c r="D19006" s="182" t="s">
        <v>54221</v>
      </c>
    </row>
    <row r="19007" spans="1:4">
      <c r="A19007" s="182" t="s">
        <v>54097</v>
      </c>
      <c r="B19007" s="182"/>
      <c r="C19007" s="182"/>
      <c r="D19007" s="182" t="s">
        <v>54096</v>
      </c>
    </row>
    <row r="19008" spans="1:4">
      <c r="A19008" s="182" t="s">
        <v>53965</v>
      </c>
      <c r="B19008" s="182"/>
      <c r="C19008" s="182"/>
      <c r="D19008" s="182" t="s">
        <v>53964</v>
      </c>
    </row>
    <row r="19009" spans="1:4">
      <c r="A19009" s="182" t="s">
        <v>53867</v>
      </c>
      <c r="B19009" s="182"/>
      <c r="C19009" s="182"/>
      <c r="D19009" s="182" t="s">
        <v>53866</v>
      </c>
    </row>
    <row r="19010" spans="1:4">
      <c r="A19010" s="182" t="s">
        <v>53753</v>
      </c>
      <c r="B19010" s="182"/>
      <c r="C19010" s="182"/>
      <c r="D19010" s="182" t="s">
        <v>53752</v>
      </c>
    </row>
    <row r="19011" spans="1:4">
      <c r="A19011" s="182" t="s">
        <v>53631</v>
      </c>
      <c r="B19011" s="182"/>
      <c r="C19011" s="182"/>
      <c r="D19011" s="182" t="s">
        <v>53630</v>
      </c>
    </row>
    <row r="19012" spans="1:4">
      <c r="A19012" s="182" t="s">
        <v>53514</v>
      </c>
      <c r="B19012" s="182"/>
      <c r="C19012" s="182"/>
      <c r="D19012" s="182" t="s">
        <v>53513</v>
      </c>
    </row>
    <row r="19013" spans="1:4">
      <c r="A19013" s="182" t="s">
        <v>53404</v>
      </c>
      <c r="B19013" s="182"/>
      <c r="C19013" s="182"/>
      <c r="D19013" s="182" t="s">
        <v>53403</v>
      </c>
    </row>
    <row r="19014" spans="1:4">
      <c r="A19014" s="182" t="s">
        <v>53275</v>
      </c>
      <c r="B19014" s="182"/>
      <c r="C19014" s="182"/>
      <c r="D19014" s="182" t="s">
        <v>53274</v>
      </c>
    </row>
    <row r="19015" spans="1:4">
      <c r="A19015" s="182" t="s">
        <v>53083</v>
      </c>
      <c r="B19015" s="182"/>
      <c r="C19015" s="182"/>
      <c r="D19015" s="182" t="s">
        <v>53082</v>
      </c>
    </row>
    <row r="19016" spans="1:4">
      <c r="A19016" s="182" t="s">
        <v>52993</v>
      </c>
      <c r="B19016" s="182"/>
      <c r="C19016" s="182"/>
      <c r="D19016" s="182" t="s">
        <v>52992</v>
      </c>
    </row>
    <row r="19017" spans="1:4">
      <c r="A19017" s="182" t="s">
        <v>52883</v>
      </c>
      <c r="B19017" s="182"/>
      <c r="C19017" s="182"/>
      <c r="D19017" s="182" t="s">
        <v>52882</v>
      </c>
    </row>
    <row r="19018" spans="1:4">
      <c r="A19018" s="182" t="s">
        <v>52689</v>
      </c>
      <c r="B19018" s="182"/>
      <c r="C19018" s="182"/>
      <c r="D19018" s="182" t="s">
        <v>52688</v>
      </c>
    </row>
    <row r="19019" spans="1:4">
      <c r="A19019" s="182" t="s">
        <v>52591</v>
      </c>
      <c r="B19019" s="182"/>
      <c r="C19019" s="182"/>
      <c r="D19019" s="182" t="s">
        <v>52590</v>
      </c>
    </row>
    <row r="19020" spans="1:4">
      <c r="A19020" s="182" t="s">
        <v>42225</v>
      </c>
      <c r="B19020" s="182"/>
      <c r="C19020" s="182" t="s">
        <v>59160</v>
      </c>
      <c r="D19020" s="182" t="s">
        <v>42224</v>
      </c>
    </row>
    <row r="19021" spans="1:4">
      <c r="A19021" s="182" t="s">
        <v>1591</v>
      </c>
      <c r="B19021" s="182"/>
      <c r="C19021" s="182" t="s">
        <v>59160</v>
      </c>
      <c r="D19021" s="182" t="s">
        <v>1590</v>
      </c>
    </row>
    <row r="19022" spans="1:4">
      <c r="A19022" s="182" t="s">
        <v>1533</v>
      </c>
      <c r="B19022" s="182"/>
      <c r="C19022" s="182" t="s">
        <v>59160</v>
      </c>
      <c r="D19022" s="182" t="s">
        <v>1532</v>
      </c>
    </row>
    <row r="19023" spans="1:4">
      <c r="A19023" s="182" t="s">
        <v>1246</v>
      </c>
      <c r="B19023" s="182"/>
      <c r="C19023" s="182" t="s">
        <v>59160</v>
      </c>
      <c r="D19023" s="182" t="s">
        <v>1245</v>
      </c>
    </row>
    <row r="19024" spans="1:4">
      <c r="A19024" s="182" t="s">
        <v>1190</v>
      </c>
      <c r="B19024" s="182"/>
      <c r="C19024" s="182" t="s">
        <v>59160</v>
      </c>
      <c r="D19024" s="182" t="s">
        <v>1189</v>
      </c>
    </row>
    <row r="19025" spans="1:4">
      <c r="A19025" s="182" t="s">
        <v>543</v>
      </c>
      <c r="B19025" s="182"/>
      <c r="C19025" s="182" t="s">
        <v>59168</v>
      </c>
      <c r="D19025" s="182" t="s">
        <v>542</v>
      </c>
    </row>
    <row r="19026" spans="1:4">
      <c r="A19026" s="182" t="s">
        <v>2030</v>
      </c>
      <c r="B19026" s="182"/>
      <c r="C19026" s="182" t="s">
        <v>59168</v>
      </c>
      <c r="D19026" s="182" t="s">
        <v>2029</v>
      </c>
    </row>
    <row r="19027" spans="1:4">
      <c r="A19027" s="182" t="s">
        <v>541</v>
      </c>
      <c r="B19027" s="182"/>
      <c r="C19027" s="182" t="s">
        <v>59168</v>
      </c>
      <c r="D19027" s="182" t="s">
        <v>540</v>
      </c>
    </row>
    <row r="19028" spans="1:4">
      <c r="A19028" s="182" t="s">
        <v>539</v>
      </c>
      <c r="B19028" s="182"/>
      <c r="C19028" s="182" t="s">
        <v>59168</v>
      </c>
      <c r="D19028" s="182" t="s">
        <v>538</v>
      </c>
    </row>
    <row r="19029" spans="1:4">
      <c r="A19029" s="182" t="s">
        <v>42089</v>
      </c>
      <c r="B19029" s="182"/>
      <c r="C19029" s="182" t="s">
        <v>59160</v>
      </c>
      <c r="D19029" s="182" t="s">
        <v>42088</v>
      </c>
    </row>
    <row r="19030" spans="1:4">
      <c r="A19030" s="182" t="s">
        <v>3015</v>
      </c>
      <c r="B19030" s="182"/>
      <c r="C19030" s="182" t="s">
        <v>59160</v>
      </c>
      <c r="D19030" s="182" t="s">
        <v>3014</v>
      </c>
    </row>
    <row r="19031" spans="1:4">
      <c r="A19031" s="182" t="s">
        <v>2788</v>
      </c>
      <c r="B19031" s="182"/>
      <c r="C19031" s="182" t="s">
        <v>59160</v>
      </c>
      <c r="D19031" s="182" t="s">
        <v>2787</v>
      </c>
    </row>
    <row r="19032" spans="1:4">
      <c r="A19032" s="182" t="s">
        <v>2675</v>
      </c>
      <c r="B19032" s="182"/>
      <c r="C19032" s="182" t="s">
        <v>59160</v>
      </c>
      <c r="D19032" s="182" t="s">
        <v>2674</v>
      </c>
    </row>
    <row r="19033" spans="1:4">
      <c r="A19033" s="182" t="s">
        <v>2611</v>
      </c>
      <c r="B19033" s="182"/>
      <c r="C19033" s="182" t="s">
        <v>59168</v>
      </c>
      <c r="D19033" s="182" t="s">
        <v>2610</v>
      </c>
    </row>
    <row r="19034" spans="1:4">
      <c r="A19034" s="182" t="s">
        <v>2525</v>
      </c>
      <c r="B19034" s="182"/>
      <c r="C19034" s="182" t="s">
        <v>59168</v>
      </c>
      <c r="D19034" s="182" t="s">
        <v>2524</v>
      </c>
    </row>
    <row r="19035" spans="1:4">
      <c r="A19035" s="182" t="s">
        <v>2409</v>
      </c>
      <c r="B19035" s="182"/>
      <c r="C19035" s="182" t="s">
        <v>59160</v>
      </c>
      <c r="D19035" s="182" t="s">
        <v>2408</v>
      </c>
    </row>
    <row r="19036" spans="1:4">
      <c r="A19036" s="182" t="s">
        <v>1639</v>
      </c>
      <c r="B19036" s="182"/>
      <c r="C19036" s="182" t="s">
        <v>59168</v>
      </c>
      <c r="D19036" s="182" t="s">
        <v>1638</v>
      </c>
    </row>
    <row r="19037" spans="1:4">
      <c r="A19037" s="182" t="s">
        <v>56217</v>
      </c>
      <c r="B19037" s="182"/>
      <c r="C19037" s="182" t="s">
        <v>59168</v>
      </c>
      <c r="D19037" s="182" t="s">
        <v>56216</v>
      </c>
    </row>
    <row r="19038" spans="1:4">
      <c r="A19038" s="182" t="s">
        <v>56059</v>
      </c>
      <c r="B19038" s="182"/>
      <c r="C19038" s="182" t="s">
        <v>59168</v>
      </c>
      <c r="D19038" s="182" t="s">
        <v>56058</v>
      </c>
    </row>
    <row r="19039" spans="1:4">
      <c r="A19039" s="182" t="s">
        <v>55910</v>
      </c>
      <c r="B19039" s="182"/>
      <c r="C19039" s="182" t="s">
        <v>59168</v>
      </c>
      <c r="D19039" s="182" t="s">
        <v>55909</v>
      </c>
    </row>
    <row r="19040" spans="1:4">
      <c r="A19040" s="182" t="s">
        <v>55747</v>
      </c>
      <c r="B19040" s="182"/>
      <c r="C19040" s="182" t="s">
        <v>59168</v>
      </c>
      <c r="D19040" s="182" t="s">
        <v>55746</v>
      </c>
    </row>
    <row r="19041" spans="1:4">
      <c r="A19041" s="182" t="s">
        <v>55602</v>
      </c>
      <c r="B19041" s="182"/>
      <c r="C19041" s="182" t="s">
        <v>59168</v>
      </c>
      <c r="D19041" s="182" t="s">
        <v>55601</v>
      </c>
    </row>
    <row r="19042" spans="1:4">
      <c r="A19042" s="182" t="s">
        <v>55447</v>
      </c>
      <c r="B19042" s="182"/>
      <c r="C19042" s="182" t="s">
        <v>59168</v>
      </c>
      <c r="D19042" s="182" t="s">
        <v>55446</v>
      </c>
    </row>
    <row r="19043" spans="1:4">
      <c r="A19043" s="182" t="s">
        <v>55315</v>
      </c>
      <c r="B19043" s="182"/>
      <c r="C19043" s="182" t="s">
        <v>59168</v>
      </c>
      <c r="D19043" s="182" t="s">
        <v>55314</v>
      </c>
    </row>
    <row r="19044" spans="1:4">
      <c r="A19044" s="182" t="s">
        <v>55161</v>
      </c>
      <c r="B19044" s="182"/>
      <c r="C19044" s="182" t="s">
        <v>59168</v>
      </c>
      <c r="D19044" s="182" t="s">
        <v>55160</v>
      </c>
    </row>
    <row r="19045" spans="1:4">
      <c r="A19045" s="182" t="s">
        <v>56251</v>
      </c>
      <c r="B19045" s="182"/>
      <c r="C19045" s="182" t="s">
        <v>59169</v>
      </c>
      <c r="D19045" s="182" t="s">
        <v>56250</v>
      </c>
    </row>
    <row r="19046" spans="1:4">
      <c r="A19046" s="182" t="s">
        <v>54224</v>
      </c>
      <c r="B19046" s="182"/>
      <c r="C19046" s="182" t="s">
        <v>59169</v>
      </c>
      <c r="D19046" s="182" t="s">
        <v>54223</v>
      </c>
    </row>
    <row r="19047" spans="1:4">
      <c r="A19047" s="182" t="s">
        <v>54099</v>
      </c>
      <c r="B19047" s="182"/>
      <c r="C19047" s="182" t="s">
        <v>59169</v>
      </c>
      <c r="D19047" s="182" t="s">
        <v>54098</v>
      </c>
    </row>
    <row r="19048" spans="1:4">
      <c r="A19048" s="182" t="s">
        <v>53993</v>
      </c>
      <c r="B19048" s="182"/>
      <c r="C19048" s="182" t="s">
        <v>59169</v>
      </c>
      <c r="D19048" s="182" t="s">
        <v>53992</v>
      </c>
    </row>
    <row r="19049" spans="1:4">
      <c r="A19049" s="182" t="s">
        <v>53869</v>
      </c>
      <c r="B19049" s="182"/>
      <c r="C19049" s="182" t="s">
        <v>59169</v>
      </c>
      <c r="D19049" s="182" t="s">
        <v>53868</v>
      </c>
    </row>
    <row r="19050" spans="1:4">
      <c r="A19050" s="182" t="s">
        <v>53755</v>
      </c>
      <c r="B19050" s="182"/>
      <c r="C19050" s="182" t="s">
        <v>59169</v>
      </c>
      <c r="D19050" s="182" t="s">
        <v>53754</v>
      </c>
    </row>
    <row r="19051" spans="1:4">
      <c r="A19051" s="182" t="s">
        <v>53633</v>
      </c>
      <c r="B19051" s="182"/>
      <c r="C19051" s="182" t="s">
        <v>59169</v>
      </c>
      <c r="D19051" s="182" t="s">
        <v>53632</v>
      </c>
    </row>
    <row r="19052" spans="1:4">
      <c r="A19052" s="182" t="s">
        <v>53516</v>
      </c>
      <c r="B19052" s="182"/>
      <c r="C19052" s="182" t="s">
        <v>59169</v>
      </c>
      <c r="D19052" s="182" t="s">
        <v>53515</v>
      </c>
    </row>
    <row r="19053" spans="1:4">
      <c r="A19053" s="182" t="s">
        <v>53406</v>
      </c>
      <c r="B19053" s="182"/>
      <c r="C19053" s="182" t="s">
        <v>59169</v>
      </c>
      <c r="D19053" s="182" t="s">
        <v>53405</v>
      </c>
    </row>
    <row r="19054" spans="1:4">
      <c r="A19054" s="182" t="s">
        <v>53277</v>
      </c>
      <c r="B19054" s="182"/>
      <c r="C19054" s="182" t="s">
        <v>59169</v>
      </c>
      <c r="D19054" s="182" t="s">
        <v>53276</v>
      </c>
    </row>
    <row r="19055" spans="1:4">
      <c r="A19055" s="182" t="s">
        <v>53191</v>
      </c>
      <c r="B19055" s="182"/>
      <c r="C19055" s="182" t="s">
        <v>59169</v>
      </c>
      <c r="D19055" s="182" t="s">
        <v>53190</v>
      </c>
    </row>
    <row r="19056" spans="1:4">
      <c r="A19056" s="182" t="s">
        <v>56099</v>
      </c>
      <c r="B19056" s="182"/>
      <c r="C19056" s="182" t="s">
        <v>59169</v>
      </c>
      <c r="D19056" s="182" t="s">
        <v>56098</v>
      </c>
    </row>
    <row r="19057" spans="1:4">
      <c r="A19057" s="182" t="s">
        <v>53085</v>
      </c>
      <c r="B19057" s="182"/>
      <c r="C19057" s="182" t="s">
        <v>59169</v>
      </c>
      <c r="D19057" s="182" t="s">
        <v>53084</v>
      </c>
    </row>
    <row r="19058" spans="1:4">
      <c r="A19058" s="182" t="s">
        <v>52995</v>
      </c>
      <c r="B19058" s="182"/>
      <c r="C19058" s="182" t="s">
        <v>59169</v>
      </c>
      <c r="D19058" s="182" t="s">
        <v>52994</v>
      </c>
    </row>
    <row r="19059" spans="1:4">
      <c r="A19059" s="182" t="s">
        <v>52885</v>
      </c>
      <c r="B19059" s="182"/>
      <c r="C19059" s="182" t="s">
        <v>59169</v>
      </c>
      <c r="D19059" s="182" t="s">
        <v>52884</v>
      </c>
    </row>
    <row r="19060" spans="1:4">
      <c r="A19060" s="182" t="s">
        <v>52691</v>
      </c>
      <c r="B19060" s="182"/>
      <c r="C19060" s="182" t="s">
        <v>59169</v>
      </c>
      <c r="D19060" s="182" t="s">
        <v>52690</v>
      </c>
    </row>
    <row r="19061" spans="1:4">
      <c r="A19061" s="182" t="s">
        <v>52593</v>
      </c>
      <c r="B19061" s="182"/>
      <c r="C19061" s="182" t="s">
        <v>59169</v>
      </c>
      <c r="D19061" s="182" t="s">
        <v>52592</v>
      </c>
    </row>
    <row r="19062" spans="1:4">
      <c r="A19062" s="182" t="s">
        <v>52509</v>
      </c>
      <c r="B19062" s="182"/>
      <c r="C19062" s="182" t="s">
        <v>59169</v>
      </c>
      <c r="D19062" s="182" t="s">
        <v>52508</v>
      </c>
    </row>
    <row r="19063" spans="1:4">
      <c r="A19063" s="182" t="s">
        <v>52429</v>
      </c>
      <c r="B19063" s="182"/>
      <c r="C19063" s="182" t="s">
        <v>59169</v>
      </c>
      <c r="D19063" s="182" t="s">
        <v>52428</v>
      </c>
    </row>
    <row r="19064" spans="1:4">
      <c r="A19064" s="182" t="s">
        <v>52267</v>
      </c>
      <c r="B19064" s="182"/>
      <c r="C19064" s="182" t="s">
        <v>59169</v>
      </c>
      <c r="D19064" s="182" t="s">
        <v>52266</v>
      </c>
    </row>
    <row r="19065" spans="1:4">
      <c r="A19065" s="182" t="s">
        <v>52191</v>
      </c>
      <c r="B19065" s="182"/>
      <c r="C19065" s="182" t="s">
        <v>59169</v>
      </c>
      <c r="D19065" s="182" t="s">
        <v>52190</v>
      </c>
    </row>
    <row r="19066" spans="1:4">
      <c r="A19066" s="182" t="s">
        <v>51693</v>
      </c>
      <c r="B19066" s="182"/>
      <c r="C19066" s="182" t="s">
        <v>59169</v>
      </c>
      <c r="D19066" s="182" t="s">
        <v>51692</v>
      </c>
    </row>
    <row r="19067" spans="1:4">
      <c r="A19067" s="182" t="s">
        <v>55345</v>
      </c>
      <c r="B19067" s="182"/>
      <c r="C19067" s="182" t="s">
        <v>59169</v>
      </c>
      <c r="D19067" s="182" t="s">
        <v>55344</v>
      </c>
    </row>
    <row r="19068" spans="1:4">
      <c r="A19068" s="182" t="s">
        <v>51545</v>
      </c>
      <c r="B19068" s="182"/>
      <c r="C19068" s="182" t="s">
        <v>59169</v>
      </c>
      <c r="D19068" s="182" t="s">
        <v>51544</v>
      </c>
    </row>
    <row r="19069" spans="1:4">
      <c r="A19069" s="182" t="s">
        <v>51489</v>
      </c>
      <c r="B19069" s="182"/>
      <c r="C19069" s="182" t="s">
        <v>59169</v>
      </c>
      <c r="D19069" s="182" t="s">
        <v>51488</v>
      </c>
    </row>
    <row r="19070" spans="1:4">
      <c r="A19070" s="182" t="s">
        <v>51423</v>
      </c>
      <c r="B19070" s="182"/>
      <c r="C19070" s="182" t="s">
        <v>59169</v>
      </c>
      <c r="D19070" s="182" t="s">
        <v>51422</v>
      </c>
    </row>
    <row r="19071" spans="1:4">
      <c r="A19071" s="182" t="s">
        <v>51349</v>
      </c>
      <c r="B19071" s="182"/>
      <c r="C19071" s="182" t="s">
        <v>59169</v>
      </c>
      <c r="D19071" s="182" t="s">
        <v>51348</v>
      </c>
    </row>
    <row r="19072" spans="1:4">
      <c r="A19072" s="182" t="s">
        <v>51281</v>
      </c>
      <c r="B19072" s="182"/>
      <c r="C19072" s="182" t="s">
        <v>59169</v>
      </c>
      <c r="D19072" s="182" t="s">
        <v>51280</v>
      </c>
    </row>
    <row r="19073" spans="1:4">
      <c r="A19073" s="182" t="s">
        <v>51203</v>
      </c>
      <c r="B19073" s="182"/>
      <c r="C19073" s="182" t="s">
        <v>59169</v>
      </c>
      <c r="D19073" s="182" t="s">
        <v>51202</v>
      </c>
    </row>
    <row r="19074" spans="1:4">
      <c r="A19074" s="182" t="s">
        <v>51128</v>
      </c>
      <c r="B19074" s="182"/>
      <c r="C19074" s="182" t="s">
        <v>59169</v>
      </c>
      <c r="D19074" s="182" t="s">
        <v>51127</v>
      </c>
    </row>
    <row r="19075" spans="1:4">
      <c r="A19075" s="182" t="s">
        <v>51046</v>
      </c>
      <c r="B19075" s="182"/>
      <c r="C19075" s="182" t="s">
        <v>59169</v>
      </c>
      <c r="D19075" s="182" t="s">
        <v>51045</v>
      </c>
    </row>
    <row r="19076" spans="1:4">
      <c r="A19076" s="182" t="s">
        <v>51613</v>
      </c>
      <c r="B19076" s="182"/>
      <c r="C19076" s="182" t="s">
        <v>59169</v>
      </c>
      <c r="D19076" s="182" t="s">
        <v>51612</v>
      </c>
    </row>
    <row r="19077" spans="1:4">
      <c r="A19077" s="182" t="s">
        <v>50918</v>
      </c>
      <c r="B19077" s="182"/>
      <c r="C19077" s="182" t="s">
        <v>59169</v>
      </c>
      <c r="D19077" s="182" t="s">
        <v>50917</v>
      </c>
    </row>
    <row r="19078" spans="1:4">
      <c r="A19078" s="182" t="s">
        <v>50849</v>
      </c>
      <c r="B19078" s="182"/>
      <c r="C19078" s="182" t="s">
        <v>59169</v>
      </c>
      <c r="D19078" s="182" t="s">
        <v>50848</v>
      </c>
    </row>
    <row r="19079" spans="1:4">
      <c r="A19079" s="182" t="s">
        <v>50663</v>
      </c>
      <c r="B19079" s="182"/>
      <c r="C19079" s="182" t="s">
        <v>59169</v>
      </c>
      <c r="D19079" s="182" t="s">
        <v>50662</v>
      </c>
    </row>
    <row r="19080" spans="1:4">
      <c r="A19080" s="182" t="s">
        <v>50593</v>
      </c>
      <c r="B19080" s="182"/>
      <c r="C19080" s="182" t="s">
        <v>59169</v>
      </c>
      <c r="D19080" s="182" t="s">
        <v>50592</v>
      </c>
    </row>
    <row r="19081" spans="1:4">
      <c r="A19081" s="182" t="s">
        <v>50523</v>
      </c>
      <c r="B19081" s="182"/>
      <c r="C19081" s="182" t="s">
        <v>59169</v>
      </c>
      <c r="D19081" s="182" t="s">
        <v>50522</v>
      </c>
    </row>
    <row r="19082" spans="1:4">
      <c r="A19082" s="182" t="s">
        <v>50471</v>
      </c>
      <c r="B19082" s="182"/>
      <c r="C19082" s="182" t="s">
        <v>59169</v>
      </c>
      <c r="D19082" s="182" t="s">
        <v>50470</v>
      </c>
    </row>
    <row r="19083" spans="1:4">
      <c r="A19083" s="182" t="s">
        <v>50407</v>
      </c>
      <c r="B19083" s="182"/>
      <c r="C19083" s="182" t="s">
        <v>59169</v>
      </c>
      <c r="D19083" s="182" t="s">
        <v>50406</v>
      </c>
    </row>
    <row r="19084" spans="1:4">
      <c r="A19084" s="182" t="s">
        <v>50351</v>
      </c>
      <c r="B19084" s="182"/>
      <c r="C19084" s="182" t="s">
        <v>59169</v>
      </c>
      <c r="D19084" s="182" t="s">
        <v>50350</v>
      </c>
    </row>
    <row r="19085" spans="1:4">
      <c r="A19085" s="182" t="s">
        <v>50297</v>
      </c>
      <c r="B19085" s="182"/>
      <c r="C19085" s="182" t="s">
        <v>59169</v>
      </c>
      <c r="D19085" s="182" t="s">
        <v>50296</v>
      </c>
    </row>
    <row r="19086" spans="1:4">
      <c r="A19086" s="182" t="s">
        <v>50243</v>
      </c>
      <c r="B19086" s="182"/>
      <c r="C19086" s="182" t="s">
        <v>59169</v>
      </c>
      <c r="D19086" s="182" t="s">
        <v>50242</v>
      </c>
    </row>
    <row r="19087" spans="1:4">
      <c r="A19087" s="182" t="s">
        <v>50127</v>
      </c>
      <c r="B19087" s="182"/>
      <c r="C19087" s="182" t="s">
        <v>59169</v>
      </c>
      <c r="D19087" s="182" t="s">
        <v>50126</v>
      </c>
    </row>
    <row r="19088" spans="1:4">
      <c r="A19088" s="182" t="s">
        <v>50018</v>
      </c>
      <c r="B19088" s="182"/>
      <c r="C19088" s="182" t="s">
        <v>59169</v>
      </c>
      <c r="D19088" s="182" t="s">
        <v>50017</v>
      </c>
    </row>
    <row r="19089" spans="1:4">
      <c r="A19089" s="182" t="s">
        <v>49926</v>
      </c>
      <c r="B19089" s="182"/>
      <c r="C19089" s="182" t="s">
        <v>59169</v>
      </c>
      <c r="D19089" s="182" t="s">
        <v>49925</v>
      </c>
    </row>
    <row r="19090" spans="1:4">
      <c r="A19090" s="182" t="s">
        <v>49881</v>
      </c>
      <c r="B19090" s="182"/>
      <c r="C19090" s="182" t="s">
        <v>59169</v>
      </c>
      <c r="D19090" s="182" t="s">
        <v>49880</v>
      </c>
    </row>
    <row r="19091" spans="1:4">
      <c r="A19091" s="182" t="s">
        <v>49833</v>
      </c>
      <c r="B19091" s="182"/>
      <c r="C19091" s="182" t="s">
        <v>59169</v>
      </c>
      <c r="D19091" s="182" t="s">
        <v>49832</v>
      </c>
    </row>
    <row r="19092" spans="1:4">
      <c r="A19092" s="182" t="s">
        <v>54641</v>
      </c>
      <c r="B19092" s="182"/>
      <c r="C19092" s="182" t="s">
        <v>59169</v>
      </c>
      <c r="D19092" s="182" t="s">
        <v>54640</v>
      </c>
    </row>
    <row r="19093" spans="1:4">
      <c r="A19093" s="182" t="s">
        <v>54351</v>
      </c>
      <c r="B19093" s="182"/>
      <c r="C19093" s="182" t="s">
        <v>59169</v>
      </c>
      <c r="D19093" s="182" t="s">
        <v>54350</v>
      </c>
    </row>
    <row r="19094" spans="1:4">
      <c r="A19094" s="182" t="s">
        <v>828</v>
      </c>
      <c r="B19094" s="182"/>
      <c r="C19094" s="182" t="s">
        <v>59169</v>
      </c>
      <c r="D19094" s="182" t="s">
        <v>827</v>
      </c>
    </row>
    <row r="19095" spans="1:4">
      <c r="A19095" s="182" t="s">
        <v>49895</v>
      </c>
      <c r="B19095" s="182"/>
      <c r="C19095" s="182" t="s">
        <v>59169</v>
      </c>
      <c r="D19095" s="182" t="s">
        <v>49894</v>
      </c>
    </row>
    <row r="19096" spans="1:4">
      <c r="A19096" s="182" t="s">
        <v>49725</v>
      </c>
      <c r="B19096" s="182"/>
      <c r="C19096" s="182" t="s">
        <v>59169</v>
      </c>
      <c r="D19096" s="182" t="s">
        <v>49724</v>
      </c>
    </row>
    <row r="19097" spans="1:4">
      <c r="A19097" s="182" t="s">
        <v>49537</v>
      </c>
      <c r="B19097" s="182"/>
      <c r="C19097" s="182" t="s">
        <v>59169</v>
      </c>
      <c r="D19097" s="182" t="s">
        <v>49536</v>
      </c>
    </row>
    <row r="19098" spans="1:4">
      <c r="A19098" s="182" t="s">
        <v>47717</v>
      </c>
      <c r="B19098" s="182"/>
      <c r="C19098" s="182" t="s">
        <v>59169</v>
      </c>
      <c r="D19098" s="182" t="s">
        <v>47716</v>
      </c>
    </row>
    <row r="19099" spans="1:4">
      <c r="A19099" s="182" t="s">
        <v>47693</v>
      </c>
      <c r="B19099" s="182"/>
      <c r="C19099" s="182" t="s">
        <v>59169</v>
      </c>
      <c r="D19099" s="182" t="s">
        <v>47692</v>
      </c>
    </row>
    <row r="19100" spans="1:4">
      <c r="A19100" s="182" t="s">
        <v>47669</v>
      </c>
      <c r="B19100" s="182"/>
      <c r="C19100" s="182" t="s">
        <v>59169</v>
      </c>
      <c r="D19100" s="182" t="s">
        <v>47668</v>
      </c>
    </row>
    <row r="19101" spans="1:4">
      <c r="A19101" s="182" t="s">
        <v>55685</v>
      </c>
      <c r="B19101" s="182"/>
      <c r="C19101" s="182" t="s">
        <v>59169</v>
      </c>
      <c r="D19101" s="182" t="s">
        <v>55684</v>
      </c>
    </row>
    <row r="19102" spans="1:4">
      <c r="A19102" s="182" t="s">
        <v>55401</v>
      </c>
      <c r="B19102" s="182"/>
      <c r="C19102" s="182" t="s">
        <v>59169</v>
      </c>
      <c r="D19102" s="182" t="s">
        <v>55400</v>
      </c>
    </row>
    <row r="19103" spans="1:4">
      <c r="A19103" s="182" t="s">
        <v>55257</v>
      </c>
      <c r="B19103" s="182"/>
      <c r="C19103" s="182" t="s">
        <v>59169</v>
      </c>
      <c r="D19103" s="182" t="s">
        <v>55256</v>
      </c>
    </row>
    <row r="19104" spans="1:4">
      <c r="A19104" s="182" t="s">
        <v>55114</v>
      </c>
      <c r="B19104" s="182"/>
      <c r="C19104" s="182" t="s">
        <v>59169</v>
      </c>
      <c r="D19104" s="182" t="s">
        <v>55113</v>
      </c>
    </row>
    <row r="19105" spans="1:4">
      <c r="A19105" s="182" t="s">
        <v>52937</v>
      </c>
      <c r="B19105" s="182"/>
      <c r="C19105" s="182" t="s">
        <v>59364</v>
      </c>
      <c r="D19105" s="182" t="s">
        <v>52936</v>
      </c>
    </row>
    <row r="19106" spans="1:4">
      <c r="A19106" s="182" t="s">
        <v>54985</v>
      </c>
      <c r="B19106" s="182"/>
      <c r="C19106" s="182" t="s">
        <v>59169</v>
      </c>
      <c r="D19106" s="182" t="s">
        <v>54984</v>
      </c>
    </row>
    <row r="19107" spans="1:4">
      <c r="A19107" s="182" t="s">
        <v>54837</v>
      </c>
      <c r="B19107" s="182"/>
      <c r="C19107" s="182" t="s">
        <v>59169</v>
      </c>
      <c r="D19107" s="182" t="s">
        <v>54836</v>
      </c>
    </row>
    <row r="19108" spans="1:4">
      <c r="A19108" s="182" t="s">
        <v>27</v>
      </c>
      <c r="B19108" s="182"/>
      <c r="C19108" s="182" t="s">
        <v>59169</v>
      </c>
      <c r="D19108" s="182" t="s">
        <v>26</v>
      </c>
    </row>
    <row r="19109" spans="1:4">
      <c r="A19109" s="182" t="s">
        <v>29</v>
      </c>
      <c r="B19109" s="182"/>
      <c r="C19109" s="182" t="s">
        <v>59169</v>
      </c>
      <c r="D19109" s="182" t="s">
        <v>28</v>
      </c>
    </row>
    <row r="19110" spans="1:4">
      <c r="A19110" s="182" t="s">
        <v>54155</v>
      </c>
      <c r="B19110" s="182"/>
      <c r="C19110" s="182" t="s">
        <v>59169</v>
      </c>
      <c r="D19110" s="182" t="s">
        <v>54154</v>
      </c>
    </row>
    <row r="19111" spans="1:4">
      <c r="A19111" s="182" t="s">
        <v>56125</v>
      </c>
      <c r="B19111" s="182"/>
      <c r="C19111" s="182" t="s">
        <v>59169</v>
      </c>
      <c r="D19111" s="182" t="s">
        <v>56124</v>
      </c>
    </row>
    <row r="19112" spans="1:4">
      <c r="A19112" s="182" t="s">
        <v>52225</v>
      </c>
      <c r="B19112" s="182"/>
      <c r="C19112" s="182" t="s">
        <v>59169</v>
      </c>
      <c r="D19112" s="182" t="s">
        <v>52224</v>
      </c>
    </row>
    <row r="19113" spans="1:4">
      <c r="A19113" s="182" t="s">
        <v>51727</v>
      </c>
      <c r="B19113" s="182"/>
      <c r="C19113" s="182" t="s">
        <v>59169</v>
      </c>
      <c r="D19113" s="182" t="s">
        <v>51726</v>
      </c>
    </row>
    <row r="19114" spans="1:4">
      <c r="A19114" s="182" t="s">
        <v>52305</v>
      </c>
      <c r="B19114" s="182"/>
      <c r="C19114" s="182" t="s">
        <v>59169</v>
      </c>
      <c r="D19114" s="182" t="s">
        <v>52304</v>
      </c>
    </row>
    <row r="19115" spans="1:4">
      <c r="A19115" s="182" t="s">
        <v>51973</v>
      </c>
      <c r="B19115" s="182"/>
      <c r="C19115" s="182" t="s">
        <v>59169</v>
      </c>
      <c r="D19115" s="182" t="s">
        <v>51972</v>
      </c>
    </row>
    <row r="19116" spans="1:4">
      <c r="A19116" s="182" t="s">
        <v>51309</v>
      </c>
      <c r="B19116" s="182"/>
      <c r="C19116" s="182" t="s">
        <v>59169</v>
      </c>
      <c r="D19116" s="182" t="s">
        <v>51308</v>
      </c>
    </row>
    <row r="19117" spans="1:4">
      <c r="A19117" s="182" t="s">
        <v>50371</v>
      </c>
      <c r="B19117" s="182"/>
      <c r="C19117" s="182" t="s">
        <v>59169</v>
      </c>
      <c r="D19117" s="182" t="s">
        <v>50370</v>
      </c>
    </row>
    <row r="19118" spans="1:4">
      <c r="A19118" s="182" t="s">
        <v>50099</v>
      </c>
      <c r="B19118" s="182"/>
      <c r="C19118" s="182" t="s">
        <v>59169</v>
      </c>
      <c r="D19118" s="182" t="s">
        <v>50098</v>
      </c>
    </row>
    <row r="19119" spans="1:4">
      <c r="A19119" s="182" t="s">
        <v>1180</v>
      </c>
      <c r="B19119" s="182"/>
      <c r="C19119" s="182" t="s">
        <v>59315</v>
      </c>
      <c r="D19119" s="182" t="s">
        <v>1179</v>
      </c>
    </row>
    <row r="19120" spans="1:4">
      <c r="A19120" s="182" t="s">
        <v>54647</v>
      </c>
      <c r="B19120" s="182"/>
      <c r="C19120" s="182" t="s">
        <v>79728</v>
      </c>
      <c r="D19120" s="182" t="s">
        <v>54646</v>
      </c>
    </row>
    <row r="19121" spans="1:4">
      <c r="A19121" s="182" t="s">
        <v>56107</v>
      </c>
      <c r="B19121" s="182"/>
      <c r="C19121" s="182" t="s">
        <v>61433</v>
      </c>
      <c r="D19121" s="182" t="s">
        <v>56106</v>
      </c>
    </row>
    <row r="19122" spans="1:4">
      <c r="A19122" s="182" t="s">
        <v>55951</v>
      </c>
      <c r="B19122" s="182"/>
      <c r="C19122" s="182" t="s">
        <v>59315</v>
      </c>
      <c r="D19122" s="182" t="s">
        <v>55950</v>
      </c>
    </row>
    <row r="19123" spans="1:4">
      <c r="A19123" s="182" t="s">
        <v>55789</v>
      </c>
      <c r="B19123" s="182"/>
      <c r="C19123" s="182" t="s">
        <v>59315</v>
      </c>
      <c r="D19123" s="182" t="s">
        <v>55788</v>
      </c>
    </row>
    <row r="19124" spans="1:4">
      <c r="A19124" s="182" t="s">
        <v>55641</v>
      </c>
      <c r="B19124" s="182"/>
      <c r="C19124" s="182" t="s">
        <v>59315</v>
      </c>
      <c r="D19124" s="182" t="s">
        <v>55640</v>
      </c>
    </row>
    <row r="19125" spans="1:4">
      <c r="A19125" s="182" t="s">
        <v>55355</v>
      </c>
      <c r="B19125" s="182"/>
      <c r="C19125" s="182" t="s">
        <v>59315</v>
      </c>
      <c r="D19125" s="182" t="s">
        <v>55354</v>
      </c>
    </row>
    <row r="19126" spans="1:4">
      <c r="A19126" s="182" t="s">
        <v>55064</v>
      </c>
      <c r="B19126" s="182"/>
      <c r="C19126" s="182" t="s">
        <v>59315</v>
      </c>
      <c r="D19126" s="182" t="s">
        <v>55063</v>
      </c>
    </row>
    <row r="19127" spans="1:4">
      <c r="A19127" s="182" t="s">
        <v>54931</v>
      </c>
      <c r="B19127" s="182"/>
      <c r="C19127" s="182" t="s">
        <v>59315</v>
      </c>
      <c r="D19127" s="182" t="s">
        <v>54930</v>
      </c>
    </row>
    <row r="19128" spans="1:4">
      <c r="A19128" s="182" t="s">
        <v>54783</v>
      </c>
      <c r="B19128" s="182"/>
      <c r="C19128" s="182" t="s">
        <v>59315</v>
      </c>
      <c r="D19128" s="182" t="s">
        <v>54782</v>
      </c>
    </row>
    <row r="19129" spans="1:4">
      <c r="A19129" s="182" t="s">
        <v>2024</v>
      </c>
      <c r="B19129" s="182"/>
      <c r="C19129" s="182" t="s">
        <v>59160</v>
      </c>
      <c r="D19129" s="182" t="s">
        <v>2023</v>
      </c>
    </row>
    <row r="19130" spans="1:4">
      <c r="A19130" s="182" t="s">
        <v>2074</v>
      </c>
      <c r="B19130" s="182"/>
      <c r="C19130" s="182" t="s">
        <v>59160</v>
      </c>
      <c r="D19130" s="182" t="s">
        <v>2073</v>
      </c>
    </row>
    <row r="19131" spans="1:4">
      <c r="A19131" s="182" t="s">
        <v>2070</v>
      </c>
      <c r="B19131" s="182"/>
      <c r="C19131" s="182" t="s">
        <v>59160</v>
      </c>
      <c r="D19131" s="182" t="s">
        <v>2069</v>
      </c>
    </row>
    <row r="19132" spans="1:4">
      <c r="A19132" s="182" t="s">
        <v>2068</v>
      </c>
      <c r="B19132" s="182"/>
      <c r="C19132" s="182" t="s">
        <v>59160</v>
      </c>
      <c r="D19132" s="182" t="s">
        <v>2067</v>
      </c>
    </row>
    <row r="19133" spans="1:4">
      <c r="A19133" s="182" t="s">
        <v>2056</v>
      </c>
      <c r="B19133" s="182"/>
      <c r="C19133" s="182" t="s">
        <v>59168</v>
      </c>
      <c r="D19133" s="182" t="s">
        <v>2055</v>
      </c>
    </row>
    <row r="19134" spans="1:4">
      <c r="A19134" s="182" t="s">
        <v>2058</v>
      </c>
      <c r="B19134" s="182"/>
      <c r="C19134" s="182" t="s">
        <v>59160</v>
      </c>
      <c r="D19134" s="182" t="s">
        <v>2057</v>
      </c>
    </row>
    <row r="19135" spans="1:4">
      <c r="A19135" s="182" t="s">
        <v>2002</v>
      </c>
      <c r="B19135" s="182"/>
      <c r="C19135" s="182" t="s">
        <v>59168</v>
      </c>
      <c r="D19135" s="182" t="s">
        <v>2001</v>
      </c>
    </row>
    <row r="19136" spans="1:4">
      <c r="A19136" s="182" t="s">
        <v>2014</v>
      </c>
      <c r="B19136" s="182"/>
      <c r="C19136" s="182" t="s">
        <v>59168</v>
      </c>
      <c r="D19136" s="182" t="s">
        <v>2013</v>
      </c>
    </row>
    <row r="19137" spans="1:4">
      <c r="A19137" s="182" t="s">
        <v>2054</v>
      </c>
      <c r="B19137" s="182"/>
      <c r="C19137" s="182"/>
      <c r="D19137" s="182" t="s">
        <v>2053</v>
      </c>
    </row>
    <row r="19138" spans="1:4">
      <c r="A19138" s="182" t="s">
        <v>2022</v>
      </c>
      <c r="B19138" s="182"/>
      <c r="C19138" s="182" t="s">
        <v>59168</v>
      </c>
      <c r="D19138" s="182" t="s">
        <v>2021</v>
      </c>
    </row>
    <row r="19139" spans="1:4">
      <c r="A19139" s="182" t="s">
        <v>2016</v>
      </c>
      <c r="B19139" s="182"/>
      <c r="C19139" s="182" t="s">
        <v>59168</v>
      </c>
      <c r="D19139" s="182" t="s">
        <v>2015</v>
      </c>
    </row>
    <row r="19140" spans="1:4">
      <c r="A19140" s="182" t="s">
        <v>2018</v>
      </c>
      <c r="B19140" s="182"/>
      <c r="C19140" s="182" t="s">
        <v>59160</v>
      </c>
      <c r="D19140" s="182" t="s">
        <v>2017</v>
      </c>
    </row>
    <row r="19141" spans="1:4">
      <c r="A19141" s="182" t="s">
        <v>2000</v>
      </c>
      <c r="B19141" s="182"/>
      <c r="C19141" s="182" t="s">
        <v>59160</v>
      </c>
      <c r="D19141" s="182" t="s">
        <v>1999</v>
      </c>
    </row>
    <row r="19142" spans="1:4">
      <c r="A19142" s="182" t="s">
        <v>2082</v>
      </c>
      <c r="B19142" s="182"/>
      <c r="C19142" s="182" t="s">
        <v>59168</v>
      </c>
      <c r="D19142" s="182" t="s">
        <v>2081</v>
      </c>
    </row>
    <row r="19143" spans="1:4">
      <c r="A19143" s="182" t="s">
        <v>2080</v>
      </c>
      <c r="B19143" s="182"/>
      <c r="C19143" s="182" t="s">
        <v>59168</v>
      </c>
      <c r="D19143" s="182" t="s">
        <v>2079</v>
      </c>
    </row>
    <row r="19144" spans="1:4">
      <c r="A19144" s="182" t="s">
        <v>2078</v>
      </c>
      <c r="B19144" s="182"/>
      <c r="C19144" s="182" t="s">
        <v>59168</v>
      </c>
      <c r="D19144" s="182" t="s">
        <v>2077</v>
      </c>
    </row>
    <row r="19145" spans="1:4">
      <c r="A19145" s="182" t="s">
        <v>2076</v>
      </c>
      <c r="B19145" s="182"/>
      <c r="C19145" s="182" t="s">
        <v>59160</v>
      </c>
      <c r="D19145" s="182" t="s">
        <v>2075</v>
      </c>
    </row>
    <row r="19146" spans="1:4">
      <c r="A19146" s="182" t="s">
        <v>56205</v>
      </c>
      <c r="B19146" s="182"/>
      <c r="C19146" s="182" t="s">
        <v>59168</v>
      </c>
      <c r="D19146" s="182" t="s">
        <v>56204</v>
      </c>
    </row>
    <row r="19147" spans="1:4">
      <c r="A19147" s="182" t="s">
        <v>56051</v>
      </c>
      <c r="B19147" s="182"/>
      <c r="C19147" s="182" t="s">
        <v>59168</v>
      </c>
      <c r="D19147" s="182" t="s">
        <v>56050</v>
      </c>
    </row>
    <row r="19148" spans="1:4">
      <c r="A19148" s="182" t="s">
        <v>55900</v>
      </c>
      <c r="B19148" s="182"/>
      <c r="C19148" s="182" t="s">
        <v>59168</v>
      </c>
      <c r="D19148" s="182" t="s">
        <v>55899</v>
      </c>
    </row>
    <row r="19149" spans="1:4">
      <c r="A19149" s="182" t="s">
        <v>55737</v>
      </c>
      <c r="B19149" s="182"/>
      <c r="C19149" s="182" t="s">
        <v>59168</v>
      </c>
      <c r="D19149" s="182" t="s">
        <v>55736</v>
      </c>
    </row>
    <row r="19150" spans="1:4">
      <c r="A19150" s="182" t="s">
        <v>55590</v>
      </c>
      <c r="B19150" s="182"/>
      <c r="C19150" s="182" t="s">
        <v>59168</v>
      </c>
      <c r="D19150" s="182" t="s">
        <v>55589</v>
      </c>
    </row>
    <row r="19151" spans="1:4">
      <c r="A19151" s="182" t="s">
        <v>55443</v>
      </c>
      <c r="B19151" s="182"/>
      <c r="C19151" s="182" t="s">
        <v>59168</v>
      </c>
      <c r="D19151" s="182" t="s">
        <v>55442</v>
      </c>
    </row>
    <row r="19152" spans="1:4">
      <c r="A19152" s="182" t="s">
        <v>56197</v>
      </c>
      <c r="B19152" s="182"/>
      <c r="C19152" s="182" t="s">
        <v>59168</v>
      </c>
      <c r="D19152" s="182" t="s">
        <v>56196</v>
      </c>
    </row>
    <row r="19153" spans="1:4">
      <c r="A19153" s="182" t="s">
        <v>54879</v>
      </c>
      <c r="B19153" s="182"/>
      <c r="C19153" s="182" t="s">
        <v>59160</v>
      </c>
      <c r="D19153" s="182" t="s">
        <v>54878</v>
      </c>
    </row>
    <row r="19154" spans="1:4">
      <c r="A19154" s="182" t="s">
        <v>54733</v>
      </c>
      <c r="B19154" s="182"/>
      <c r="C19154" s="182" t="s">
        <v>59160</v>
      </c>
      <c r="D19154" s="182" t="s">
        <v>54732</v>
      </c>
    </row>
    <row r="19155" spans="1:4">
      <c r="A19155" s="182" t="s">
        <v>54595</v>
      </c>
      <c r="B19155" s="182"/>
      <c r="C19155" s="182" t="s">
        <v>59160</v>
      </c>
      <c r="D19155" s="182" t="s">
        <v>54594</v>
      </c>
    </row>
    <row r="19156" spans="1:4">
      <c r="A19156" s="182" t="s">
        <v>54461</v>
      </c>
      <c r="B19156" s="182"/>
      <c r="C19156" s="182" t="s">
        <v>59160</v>
      </c>
      <c r="D19156" s="182" t="s">
        <v>54460</v>
      </c>
    </row>
    <row r="19157" spans="1:4">
      <c r="A19157" s="182" t="s">
        <v>54314</v>
      </c>
      <c r="B19157" s="182"/>
      <c r="C19157" s="182" t="s">
        <v>59160</v>
      </c>
      <c r="D19157" s="182" t="s">
        <v>54313</v>
      </c>
    </row>
    <row r="19158" spans="1:4">
      <c r="A19158" s="182" t="s">
        <v>54189</v>
      </c>
      <c r="B19158" s="182"/>
      <c r="C19158" s="182" t="s">
        <v>59160</v>
      </c>
      <c r="D19158" s="182" t="s">
        <v>54188</v>
      </c>
    </row>
    <row r="19159" spans="1:4">
      <c r="A19159" s="182" t="s">
        <v>54185</v>
      </c>
      <c r="B19159" s="182"/>
      <c r="C19159" s="182" t="s">
        <v>59168</v>
      </c>
      <c r="D19159" s="182" t="s">
        <v>54184</v>
      </c>
    </row>
    <row r="19160" spans="1:4">
      <c r="A19160" s="182" t="s">
        <v>54187</v>
      </c>
      <c r="B19160" s="182"/>
      <c r="C19160" s="182" t="s">
        <v>59168</v>
      </c>
      <c r="D19160" s="182" t="s">
        <v>54186</v>
      </c>
    </row>
    <row r="19161" spans="1:4">
      <c r="A19161" s="182" t="s">
        <v>1923</v>
      </c>
      <c r="B19161" s="182"/>
      <c r="C19161" s="182" t="s">
        <v>59160</v>
      </c>
      <c r="D19161" s="182" t="s">
        <v>1922</v>
      </c>
    </row>
    <row r="19162" spans="1:4">
      <c r="A19162" s="182" t="s">
        <v>1925</v>
      </c>
      <c r="B19162" s="182"/>
      <c r="C19162" s="182" t="s">
        <v>59168</v>
      </c>
      <c r="D19162" s="182" t="s">
        <v>1924</v>
      </c>
    </row>
    <row r="19163" spans="1:4">
      <c r="A19163" s="182" t="s">
        <v>56041</v>
      </c>
      <c r="B19163" s="182"/>
      <c r="C19163" s="182" t="s">
        <v>59168</v>
      </c>
      <c r="D19163" s="182" t="s">
        <v>56040</v>
      </c>
    </row>
    <row r="19164" spans="1:4">
      <c r="A19164" s="182" t="s">
        <v>1915</v>
      </c>
      <c r="B19164" s="182"/>
      <c r="C19164" s="182" t="s">
        <v>59168</v>
      </c>
      <c r="D19164" s="182" t="s">
        <v>1914</v>
      </c>
    </row>
    <row r="19165" spans="1:4">
      <c r="A19165" s="182" t="s">
        <v>1917</v>
      </c>
      <c r="B19165" s="182"/>
      <c r="C19165" s="182" t="s">
        <v>59168</v>
      </c>
      <c r="D19165" s="182" t="s">
        <v>1916</v>
      </c>
    </row>
    <row r="19166" spans="1:4">
      <c r="A19166" s="182" t="s">
        <v>1909</v>
      </c>
      <c r="B19166" s="182"/>
      <c r="C19166" s="182" t="s">
        <v>59160</v>
      </c>
      <c r="D19166" s="182" t="s">
        <v>1908</v>
      </c>
    </row>
    <row r="19167" spans="1:4">
      <c r="A19167" s="182" t="s">
        <v>1911</v>
      </c>
      <c r="B19167" s="182"/>
      <c r="C19167" s="182" t="s">
        <v>59160</v>
      </c>
      <c r="D19167" s="182" t="s">
        <v>1910</v>
      </c>
    </row>
    <row r="19168" spans="1:4">
      <c r="A19168" s="182" t="s">
        <v>1901</v>
      </c>
      <c r="B19168" s="182"/>
      <c r="C19168" s="182" t="s">
        <v>59160</v>
      </c>
      <c r="D19168" s="182" t="s">
        <v>1900</v>
      </c>
    </row>
    <row r="19169" spans="1:4">
      <c r="A19169" s="182" t="s">
        <v>1903</v>
      </c>
      <c r="B19169" s="182"/>
      <c r="C19169" s="182" t="s">
        <v>59160</v>
      </c>
      <c r="D19169" s="182" t="s">
        <v>1902</v>
      </c>
    </row>
    <row r="19170" spans="1:4">
      <c r="A19170" s="182" t="s">
        <v>1905</v>
      </c>
      <c r="B19170" s="182"/>
      <c r="C19170" s="182" t="s">
        <v>59160</v>
      </c>
      <c r="D19170" s="182" t="s">
        <v>1904</v>
      </c>
    </row>
    <row r="19171" spans="1:4">
      <c r="A19171" s="182" t="s">
        <v>1907</v>
      </c>
      <c r="B19171" s="182"/>
      <c r="C19171" s="182" t="s">
        <v>59160</v>
      </c>
      <c r="D19171" s="182" t="s">
        <v>1906</v>
      </c>
    </row>
    <row r="19172" spans="1:4">
      <c r="A19172" s="182" t="s">
        <v>1893</v>
      </c>
      <c r="B19172" s="182"/>
      <c r="C19172" s="182" t="s">
        <v>59160</v>
      </c>
      <c r="D19172" s="182" t="s">
        <v>1892</v>
      </c>
    </row>
    <row r="19173" spans="1:4">
      <c r="A19173" s="182" t="s">
        <v>1897</v>
      </c>
      <c r="B19173" s="182"/>
      <c r="C19173" s="182" t="s">
        <v>59160</v>
      </c>
      <c r="D19173" s="182" t="s">
        <v>1896</v>
      </c>
    </row>
    <row r="19174" spans="1:4">
      <c r="A19174" s="182" t="s">
        <v>55896</v>
      </c>
      <c r="B19174" s="182"/>
      <c r="C19174" s="182" t="s">
        <v>59168</v>
      </c>
      <c r="D19174" s="182" t="s">
        <v>55895</v>
      </c>
    </row>
    <row r="19175" spans="1:4">
      <c r="A19175" s="182" t="s">
        <v>1899</v>
      </c>
      <c r="B19175" s="182"/>
      <c r="C19175" s="182" t="s">
        <v>59160</v>
      </c>
      <c r="D19175" s="182" t="s">
        <v>1898</v>
      </c>
    </row>
    <row r="19176" spans="1:4">
      <c r="A19176" s="182" t="s">
        <v>1891</v>
      </c>
      <c r="B19176" s="182"/>
      <c r="C19176" s="182" t="s">
        <v>59160</v>
      </c>
      <c r="D19176" s="182" t="s">
        <v>1890</v>
      </c>
    </row>
    <row r="19177" spans="1:4">
      <c r="A19177" s="182" t="s">
        <v>1919</v>
      </c>
      <c r="B19177" s="182"/>
      <c r="C19177" s="182" t="s">
        <v>59160</v>
      </c>
      <c r="D19177" s="182" t="s">
        <v>1918</v>
      </c>
    </row>
    <row r="19178" spans="1:4">
      <c r="A19178" s="182" t="s">
        <v>1921</v>
      </c>
      <c r="B19178" s="182"/>
      <c r="C19178" s="182" t="s">
        <v>59160</v>
      </c>
      <c r="D19178" s="182" t="s">
        <v>1920</v>
      </c>
    </row>
    <row r="19179" spans="1:4">
      <c r="A19179" s="182" t="s">
        <v>1913</v>
      </c>
      <c r="B19179" s="182"/>
      <c r="C19179" s="182" t="s">
        <v>59160</v>
      </c>
      <c r="D19179" s="182" t="s">
        <v>1912</v>
      </c>
    </row>
    <row r="19180" spans="1:4">
      <c r="A19180" s="182" t="s">
        <v>1895</v>
      </c>
      <c r="B19180" s="182"/>
      <c r="C19180" s="182" t="s">
        <v>59160</v>
      </c>
      <c r="D19180" s="182" t="s">
        <v>1894</v>
      </c>
    </row>
    <row r="19181" spans="1:4">
      <c r="A19181" s="182" t="s">
        <v>1927</v>
      </c>
      <c r="B19181" s="182"/>
      <c r="C19181" s="182"/>
      <c r="D19181" s="182" t="s">
        <v>1926</v>
      </c>
    </row>
    <row r="19182" spans="1:4">
      <c r="A19182" s="182" t="s">
        <v>1929</v>
      </c>
      <c r="B19182" s="182"/>
      <c r="C19182" s="182"/>
      <c r="D19182" s="182" t="s">
        <v>1928</v>
      </c>
    </row>
    <row r="19183" spans="1:4">
      <c r="A19183" s="182" t="s">
        <v>55731</v>
      </c>
      <c r="B19183" s="182"/>
      <c r="C19183" s="182" t="s">
        <v>59168</v>
      </c>
      <c r="D19183" s="182" t="s">
        <v>55730</v>
      </c>
    </row>
    <row r="19184" spans="1:4">
      <c r="A19184" s="182" t="s">
        <v>55582</v>
      </c>
      <c r="B19184" s="182"/>
      <c r="C19184" s="182" t="s">
        <v>59160</v>
      </c>
      <c r="D19184" s="182" t="s">
        <v>55581</v>
      </c>
    </row>
    <row r="19185" spans="1:4">
      <c r="A19185" s="182" t="s">
        <v>55439</v>
      </c>
      <c r="B19185" s="182"/>
      <c r="C19185" s="182" t="s">
        <v>59160</v>
      </c>
      <c r="D19185" s="182" t="s">
        <v>55438</v>
      </c>
    </row>
    <row r="19186" spans="1:4">
      <c r="A19186" s="182" t="s">
        <v>55301</v>
      </c>
      <c r="B19186" s="182"/>
      <c r="C19186" s="182" t="s">
        <v>59160</v>
      </c>
      <c r="D19186" s="182" t="s">
        <v>55300</v>
      </c>
    </row>
    <row r="19187" spans="1:4">
      <c r="A19187" s="182" t="s">
        <v>55146</v>
      </c>
      <c r="B19187" s="182"/>
      <c r="C19187" s="182" t="s">
        <v>59160</v>
      </c>
      <c r="D19187" s="182" t="s">
        <v>55145</v>
      </c>
    </row>
    <row r="19188" spans="1:4">
      <c r="A19188" s="182" t="s">
        <v>55020</v>
      </c>
      <c r="B19188" s="182"/>
      <c r="C19188" s="182" t="s">
        <v>59160</v>
      </c>
      <c r="D19188" s="182" t="s">
        <v>55019</v>
      </c>
    </row>
    <row r="19189" spans="1:4">
      <c r="A19189" s="182" t="s">
        <v>2052</v>
      </c>
      <c r="B19189" s="182"/>
      <c r="C19189" s="182"/>
      <c r="D19189" s="182" t="s">
        <v>2051</v>
      </c>
    </row>
    <row r="19190" spans="1:4">
      <c r="A19190" s="182" t="s">
        <v>2032</v>
      </c>
      <c r="B19190" s="182"/>
      <c r="C19190" s="182"/>
      <c r="D19190" s="182" t="s">
        <v>2031</v>
      </c>
    </row>
    <row r="19191" spans="1:4">
      <c r="A19191" s="182" t="s">
        <v>2048</v>
      </c>
      <c r="B19191" s="182"/>
      <c r="C19191" s="182"/>
      <c r="D19191" s="182" t="s">
        <v>2047</v>
      </c>
    </row>
    <row r="19192" spans="1:4">
      <c r="A19192" s="182" t="s">
        <v>2046</v>
      </c>
      <c r="B19192" s="182"/>
      <c r="C19192" s="182"/>
      <c r="D19192" s="182" t="s">
        <v>2045</v>
      </c>
    </row>
    <row r="19193" spans="1:4">
      <c r="A19193" s="182" t="s">
        <v>2050</v>
      </c>
      <c r="B19193" s="182"/>
      <c r="C19193" s="182"/>
      <c r="D19193" s="182" t="s">
        <v>2049</v>
      </c>
    </row>
    <row r="19194" spans="1:4">
      <c r="A19194" s="182" t="s">
        <v>2044</v>
      </c>
      <c r="B19194" s="182"/>
      <c r="C19194" s="182"/>
      <c r="D19194" s="182" t="s">
        <v>2043</v>
      </c>
    </row>
    <row r="19195" spans="1:4">
      <c r="A19195" s="182" t="s">
        <v>2042</v>
      </c>
      <c r="B19195" s="182"/>
      <c r="C19195" s="182"/>
      <c r="D19195" s="182" t="s">
        <v>2041</v>
      </c>
    </row>
    <row r="19196" spans="1:4">
      <c r="A19196" s="182" t="s">
        <v>2038</v>
      </c>
      <c r="B19196" s="182"/>
      <c r="C19196" s="182"/>
      <c r="D19196" s="182" t="s">
        <v>2037</v>
      </c>
    </row>
    <row r="19197" spans="1:4">
      <c r="A19197" s="182" t="s">
        <v>2036</v>
      </c>
      <c r="B19197" s="182"/>
      <c r="C19197" s="182"/>
      <c r="D19197" s="182" t="s">
        <v>2035</v>
      </c>
    </row>
    <row r="19198" spans="1:4">
      <c r="A19198" s="182" t="s">
        <v>2034</v>
      </c>
      <c r="B19198" s="182"/>
      <c r="C19198" s="182"/>
      <c r="D19198" s="182" t="s">
        <v>2033</v>
      </c>
    </row>
    <row r="19199" spans="1:4">
      <c r="A19199" s="182" t="s">
        <v>2060</v>
      </c>
      <c r="B19199" s="182"/>
      <c r="C19199" s="182"/>
      <c r="D19199" s="182" t="s">
        <v>2059</v>
      </c>
    </row>
    <row r="19200" spans="1:4">
      <c r="A19200" s="182" t="s">
        <v>2062</v>
      </c>
      <c r="B19200" s="182"/>
      <c r="C19200" s="182"/>
      <c r="D19200" s="182" t="s">
        <v>2061</v>
      </c>
    </row>
    <row r="19201" spans="1:4">
      <c r="A19201" s="182" t="s">
        <v>2064</v>
      </c>
      <c r="B19201" s="182"/>
      <c r="C19201" s="182"/>
      <c r="D19201" s="182" t="s">
        <v>2063</v>
      </c>
    </row>
    <row r="19202" spans="1:4">
      <c r="A19202" s="182" t="s">
        <v>2066</v>
      </c>
      <c r="B19202" s="182"/>
      <c r="C19202" s="182"/>
      <c r="D19202" s="182" t="s">
        <v>2065</v>
      </c>
    </row>
    <row r="19203" spans="1:4">
      <c r="A19203" s="182" t="s">
        <v>1982</v>
      </c>
      <c r="B19203" s="182"/>
      <c r="C19203" s="182" t="s">
        <v>59356</v>
      </c>
      <c r="D19203" s="182" t="s">
        <v>1981</v>
      </c>
    </row>
    <row r="19204" spans="1:4">
      <c r="A19204" s="182" t="s">
        <v>1978</v>
      </c>
      <c r="B19204" s="182"/>
      <c r="C19204" s="182" t="s">
        <v>59356</v>
      </c>
      <c r="D19204" s="182" t="s">
        <v>1977</v>
      </c>
    </row>
    <row r="19205" spans="1:4">
      <c r="A19205" s="182" t="s">
        <v>1976</v>
      </c>
      <c r="B19205" s="182"/>
      <c r="C19205" s="182" t="s">
        <v>60377</v>
      </c>
      <c r="D19205" s="182" t="s">
        <v>1975</v>
      </c>
    </row>
    <row r="19206" spans="1:4">
      <c r="A19206" s="182" t="s">
        <v>1974</v>
      </c>
      <c r="B19206" s="182"/>
      <c r="C19206" s="182" t="s">
        <v>59356</v>
      </c>
      <c r="D19206" s="182" t="s">
        <v>1973</v>
      </c>
    </row>
    <row r="19207" spans="1:4">
      <c r="A19207" s="182" t="s">
        <v>1980</v>
      </c>
      <c r="B19207" s="182"/>
      <c r="C19207" s="182" t="s">
        <v>59356</v>
      </c>
      <c r="D19207" s="182" t="s">
        <v>1979</v>
      </c>
    </row>
    <row r="19208" spans="1:4">
      <c r="A19208" s="182" t="s">
        <v>1972</v>
      </c>
      <c r="B19208" s="182"/>
      <c r="C19208" s="182" t="s">
        <v>59356</v>
      </c>
      <c r="D19208" s="182" t="s">
        <v>1971</v>
      </c>
    </row>
    <row r="19209" spans="1:4">
      <c r="A19209" s="182" t="s">
        <v>55151</v>
      </c>
      <c r="B19209" s="182"/>
      <c r="C19209" s="182"/>
      <c r="D19209" s="182" t="s">
        <v>55150</v>
      </c>
    </row>
    <row r="19210" spans="1:4">
      <c r="A19210" s="182" t="s">
        <v>52965</v>
      </c>
      <c r="B19210" s="182"/>
      <c r="C19210" s="182"/>
      <c r="D19210" s="182" t="s">
        <v>52964</v>
      </c>
    </row>
    <row r="19211" spans="1:4">
      <c r="A19211" s="182" t="s">
        <v>52755</v>
      </c>
      <c r="B19211" s="182"/>
      <c r="C19211" s="182"/>
      <c r="D19211" s="182" t="s">
        <v>52754</v>
      </c>
    </row>
    <row r="19212" spans="1:4">
      <c r="A19212" s="182" t="s">
        <v>52667</v>
      </c>
      <c r="B19212" s="182"/>
      <c r="C19212" s="182"/>
      <c r="D19212" s="182" t="s">
        <v>52666</v>
      </c>
    </row>
    <row r="19213" spans="1:4">
      <c r="A19213" s="182" t="s">
        <v>51753</v>
      </c>
      <c r="B19213" s="182"/>
      <c r="C19213" s="182"/>
      <c r="D19213" s="182" t="s">
        <v>51752</v>
      </c>
    </row>
    <row r="19214" spans="1:4">
      <c r="A19214" s="182" t="s">
        <v>51671</v>
      </c>
      <c r="B19214" s="182"/>
      <c r="C19214" s="182"/>
      <c r="D19214" s="182" t="s">
        <v>51670</v>
      </c>
    </row>
    <row r="19215" spans="1:4">
      <c r="A19215" s="182" t="s">
        <v>51026</v>
      </c>
      <c r="B19215" s="182"/>
      <c r="C19215" s="182"/>
      <c r="D19215" s="182" t="s">
        <v>51025</v>
      </c>
    </row>
    <row r="19216" spans="1:4">
      <c r="A19216" s="182" t="s">
        <v>50962</v>
      </c>
      <c r="B19216" s="182"/>
      <c r="C19216" s="182"/>
      <c r="D19216" s="182" t="s">
        <v>50961</v>
      </c>
    </row>
    <row r="19217" spans="1:4">
      <c r="A19217" s="182" t="s">
        <v>50894</v>
      </c>
      <c r="B19217" s="182"/>
      <c r="C19217" s="182"/>
      <c r="D19217" s="182" t="s">
        <v>50893</v>
      </c>
    </row>
    <row r="19218" spans="1:4">
      <c r="A19218" s="182" t="s">
        <v>50835</v>
      </c>
      <c r="B19218" s="182"/>
      <c r="C19218" s="182"/>
      <c r="D19218" s="182" t="s">
        <v>50834</v>
      </c>
    </row>
    <row r="19219" spans="1:4">
      <c r="A19219" s="182" t="s">
        <v>50773</v>
      </c>
      <c r="B19219" s="182"/>
      <c r="C19219" s="182"/>
      <c r="D19219" s="182" t="s">
        <v>50772</v>
      </c>
    </row>
    <row r="19220" spans="1:4">
      <c r="A19220" s="182" t="s">
        <v>55024</v>
      </c>
      <c r="B19220" s="182"/>
      <c r="C19220" s="182"/>
      <c r="D19220" s="182" t="s">
        <v>55023</v>
      </c>
    </row>
    <row r="19221" spans="1:4">
      <c r="A19221" s="182" t="s">
        <v>50711</v>
      </c>
      <c r="B19221" s="182"/>
      <c r="C19221" s="182"/>
      <c r="D19221" s="182" t="s">
        <v>50710</v>
      </c>
    </row>
    <row r="19222" spans="1:4">
      <c r="A19222" s="182" t="s">
        <v>50647</v>
      </c>
      <c r="B19222" s="182"/>
      <c r="C19222" s="182"/>
      <c r="D19222" s="182" t="s">
        <v>50646</v>
      </c>
    </row>
    <row r="19223" spans="1:4">
      <c r="A19223" s="182" t="s">
        <v>49956</v>
      </c>
      <c r="B19223" s="182"/>
      <c r="C19223" s="182"/>
      <c r="D19223" s="182" t="s">
        <v>49955</v>
      </c>
    </row>
    <row r="19224" spans="1:4">
      <c r="A19224" s="182" t="s">
        <v>49865</v>
      </c>
      <c r="B19224" s="182"/>
      <c r="C19224" s="182"/>
      <c r="D19224" s="182" t="s">
        <v>49864</v>
      </c>
    </row>
    <row r="19225" spans="1:4">
      <c r="A19225" s="182" t="s">
        <v>49815</v>
      </c>
      <c r="B19225" s="182"/>
      <c r="C19225" s="182"/>
      <c r="D19225" s="182" t="s">
        <v>49814</v>
      </c>
    </row>
    <row r="19226" spans="1:4">
      <c r="A19226" s="182" t="s">
        <v>54885</v>
      </c>
      <c r="B19226" s="182"/>
      <c r="C19226" s="182"/>
      <c r="D19226" s="182" t="s">
        <v>54884</v>
      </c>
    </row>
    <row r="19227" spans="1:4">
      <c r="A19227" s="182" t="s">
        <v>54741</v>
      </c>
      <c r="B19227" s="182"/>
      <c r="C19227" s="182"/>
      <c r="D19227" s="182" t="s">
        <v>54740</v>
      </c>
    </row>
    <row r="19228" spans="1:4">
      <c r="A19228" s="182" t="s">
        <v>54603</v>
      </c>
      <c r="B19228" s="182"/>
      <c r="C19228" s="182"/>
      <c r="D19228" s="182" t="s">
        <v>54602</v>
      </c>
    </row>
    <row r="19229" spans="1:4">
      <c r="A19229" s="182" t="s">
        <v>54467</v>
      </c>
      <c r="B19229" s="182"/>
      <c r="C19229" s="182"/>
      <c r="D19229" s="182" t="s">
        <v>54466</v>
      </c>
    </row>
    <row r="19230" spans="1:4">
      <c r="A19230" s="182" t="s">
        <v>54318</v>
      </c>
      <c r="B19230" s="182"/>
      <c r="C19230" s="182"/>
      <c r="D19230" s="182" t="s">
        <v>54317</v>
      </c>
    </row>
    <row r="19231" spans="1:4">
      <c r="A19231" s="182" t="s">
        <v>53606</v>
      </c>
      <c r="B19231" s="182"/>
      <c r="C19231" s="182"/>
      <c r="D19231" s="182" t="s">
        <v>53605</v>
      </c>
    </row>
    <row r="19232" spans="1:4">
      <c r="A19232" s="182" t="s">
        <v>53490</v>
      </c>
      <c r="B19232" s="182"/>
      <c r="C19232" s="182"/>
      <c r="D19232" s="182" t="s">
        <v>53489</v>
      </c>
    </row>
    <row r="19233" spans="1:4">
      <c r="A19233" s="182" t="s">
        <v>2008</v>
      </c>
      <c r="B19233" s="182"/>
      <c r="C19233" s="182"/>
      <c r="D19233" s="182" t="s">
        <v>2007</v>
      </c>
    </row>
    <row r="19234" spans="1:4">
      <c r="A19234" s="182" t="s">
        <v>2010</v>
      </c>
      <c r="B19234" s="182"/>
      <c r="C19234" s="182"/>
      <c r="D19234" s="182" t="s">
        <v>2009</v>
      </c>
    </row>
    <row r="19235" spans="1:4">
      <c r="A19235" s="182" t="s">
        <v>2012</v>
      </c>
      <c r="B19235" s="182"/>
      <c r="C19235" s="182"/>
      <c r="D19235" s="182" t="s">
        <v>2011</v>
      </c>
    </row>
    <row r="19236" spans="1:4">
      <c r="A19236" s="182" t="s">
        <v>2004</v>
      </c>
      <c r="B19236" s="182"/>
      <c r="C19236" s="182"/>
      <c r="D19236" s="182" t="s">
        <v>2003</v>
      </c>
    </row>
    <row r="19237" spans="1:4">
      <c r="A19237" s="182" t="s">
        <v>2006</v>
      </c>
      <c r="B19237" s="182"/>
      <c r="C19237" s="182"/>
      <c r="D19237" s="182" t="s">
        <v>2005</v>
      </c>
    </row>
    <row r="19238" spans="1:4">
      <c r="A19238" s="182" t="s">
        <v>56207</v>
      </c>
      <c r="B19238" s="182"/>
      <c r="C19238" s="182"/>
      <c r="D19238" s="182" t="s">
        <v>56206</v>
      </c>
    </row>
    <row r="19239" spans="1:4">
      <c r="A19239" s="182" t="s">
        <v>52857</v>
      </c>
      <c r="B19239" s="182"/>
      <c r="C19239" s="182"/>
      <c r="D19239" s="182" t="s">
        <v>52856</v>
      </c>
    </row>
    <row r="19240" spans="1:4">
      <c r="A19240" s="182" t="s">
        <v>51921</v>
      </c>
      <c r="B19240" s="182"/>
      <c r="C19240" s="182"/>
      <c r="D19240" s="182" t="s">
        <v>51920</v>
      </c>
    </row>
    <row r="19241" spans="1:4">
      <c r="A19241" s="182" t="s">
        <v>52329</v>
      </c>
      <c r="B19241" s="182"/>
      <c r="C19241" s="182"/>
      <c r="D19241" s="182" t="s">
        <v>52328</v>
      </c>
    </row>
    <row r="19242" spans="1:4">
      <c r="A19242" s="182" t="s">
        <v>52003</v>
      </c>
      <c r="B19242" s="182"/>
      <c r="C19242" s="182"/>
      <c r="D19242" s="182" t="s">
        <v>52002</v>
      </c>
    </row>
    <row r="19243" spans="1:4">
      <c r="A19243" s="182" t="s">
        <v>51673</v>
      </c>
      <c r="B19243" s="182"/>
      <c r="C19243" s="182"/>
      <c r="D19243" s="182" t="s">
        <v>51672</v>
      </c>
    </row>
    <row r="19244" spans="1:4">
      <c r="A19244" s="182" t="s">
        <v>50896</v>
      </c>
      <c r="B19244" s="182"/>
      <c r="C19244" s="182"/>
      <c r="D19244" s="182" t="s">
        <v>50895</v>
      </c>
    </row>
    <row r="19245" spans="1:4">
      <c r="A19245" s="182" t="s">
        <v>50335</v>
      </c>
      <c r="B19245" s="182"/>
      <c r="C19245" s="182"/>
      <c r="D19245" s="182" t="s">
        <v>50334</v>
      </c>
    </row>
    <row r="19246" spans="1:4">
      <c r="A19246" s="182" t="s">
        <v>55902</v>
      </c>
      <c r="B19246" s="182"/>
      <c r="C19246" s="182"/>
      <c r="D19246" s="182" t="s">
        <v>55901</v>
      </c>
    </row>
    <row r="19247" spans="1:4">
      <c r="A19247" s="182" t="s">
        <v>55739</v>
      </c>
      <c r="B19247" s="182"/>
      <c r="C19247" s="182"/>
      <c r="D19247" s="182" t="s">
        <v>55738</v>
      </c>
    </row>
    <row r="19248" spans="1:4">
      <c r="A19248" s="182" t="s">
        <v>55594</v>
      </c>
      <c r="B19248" s="182"/>
      <c r="C19248" s="182"/>
      <c r="D19248" s="182" t="s">
        <v>55593</v>
      </c>
    </row>
    <row r="19249" spans="1:4">
      <c r="A19249" s="182" t="s">
        <v>55155</v>
      </c>
      <c r="B19249" s="182"/>
      <c r="C19249" s="182"/>
      <c r="D19249" s="182" t="s">
        <v>55154</v>
      </c>
    </row>
    <row r="19250" spans="1:4">
      <c r="A19250" s="182" t="s">
        <v>54605</v>
      </c>
      <c r="B19250" s="182"/>
      <c r="C19250" s="182"/>
      <c r="D19250" s="182" t="s">
        <v>54604</v>
      </c>
    </row>
    <row r="19251" spans="1:4">
      <c r="A19251" s="182" t="s">
        <v>54069</v>
      </c>
      <c r="B19251" s="182"/>
      <c r="C19251" s="182"/>
      <c r="D19251" s="182" t="s">
        <v>54068</v>
      </c>
    </row>
    <row r="19252" spans="1:4">
      <c r="A19252" s="182" t="s">
        <v>53963</v>
      </c>
      <c r="B19252" s="182"/>
      <c r="C19252" s="182"/>
      <c r="D19252" s="182" t="s">
        <v>53962</v>
      </c>
    </row>
    <row r="19253" spans="1:4">
      <c r="A19253" s="182" t="s">
        <v>53253</v>
      </c>
      <c r="B19253" s="182"/>
      <c r="C19253" s="182"/>
      <c r="D19253" s="182" t="s">
        <v>53252</v>
      </c>
    </row>
    <row r="19254" spans="1:4">
      <c r="A19254" s="182" t="s">
        <v>617</v>
      </c>
      <c r="B19254" s="182"/>
      <c r="C19254" s="182"/>
      <c r="D19254" s="182" t="s">
        <v>616</v>
      </c>
    </row>
    <row r="19255" spans="1:4">
      <c r="A19255" s="182" t="s">
        <v>54393</v>
      </c>
      <c r="B19255" s="182"/>
      <c r="C19255" s="182"/>
      <c r="D19255" s="182" t="s">
        <v>54392</v>
      </c>
    </row>
    <row r="19256" spans="1:4">
      <c r="A19256" s="182" t="s">
        <v>54512</v>
      </c>
      <c r="B19256" s="182"/>
      <c r="C19256" s="182"/>
      <c r="D19256" s="182" t="s">
        <v>54511</v>
      </c>
    </row>
    <row r="19257" spans="1:4">
      <c r="A19257" s="182" t="s">
        <v>54262</v>
      </c>
      <c r="B19257" s="182"/>
      <c r="C19257" s="182"/>
      <c r="D19257" s="182" t="s">
        <v>54261</v>
      </c>
    </row>
    <row r="19258" spans="1:4">
      <c r="A19258" s="182" t="s">
        <v>54797</v>
      </c>
      <c r="B19258" s="182"/>
      <c r="C19258" s="182"/>
      <c r="D19258" s="182" t="s">
        <v>54796</v>
      </c>
    </row>
    <row r="19259" spans="1:4">
      <c r="A19259" s="182" t="s">
        <v>54375</v>
      </c>
      <c r="B19259" s="182"/>
      <c r="C19259" s="182"/>
      <c r="D19259" s="182" t="s">
        <v>54374</v>
      </c>
    </row>
    <row r="19260" spans="1:4">
      <c r="A19260" s="182" t="s">
        <v>54371</v>
      </c>
      <c r="B19260" s="182"/>
      <c r="C19260" s="182" t="s">
        <v>59356</v>
      </c>
      <c r="D19260" s="182" t="s">
        <v>54370</v>
      </c>
    </row>
    <row r="19261" spans="1:4">
      <c r="A19261" s="182" t="s">
        <v>54363</v>
      </c>
      <c r="B19261" s="182"/>
      <c r="C19261" s="182"/>
      <c r="D19261" s="182" t="s">
        <v>54362</v>
      </c>
    </row>
    <row r="19262" spans="1:4">
      <c r="A19262" s="182" t="s">
        <v>54137</v>
      </c>
      <c r="B19262" s="182"/>
      <c r="C19262" s="182"/>
      <c r="D19262" s="182" t="s">
        <v>54136</v>
      </c>
    </row>
    <row r="19263" spans="1:4">
      <c r="A19263" s="182" t="s">
        <v>54027</v>
      </c>
      <c r="B19263" s="182"/>
      <c r="C19263" s="182"/>
      <c r="D19263" s="182" t="s">
        <v>54026</v>
      </c>
    </row>
    <row r="19264" spans="1:4">
      <c r="A19264" s="182" t="s">
        <v>53913</v>
      </c>
      <c r="B19264" s="182"/>
      <c r="C19264" s="182"/>
      <c r="D19264" s="182" t="s">
        <v>53912</v>
      </c>
    </row>
    <row r="19265" spans="1:4">
      <c r="A19265" s="182" t="s">
        <v>78800</v>
      </c>
      <c r="B19265" s="182"/>
      <c r="C19265" s="182"/>
      <c r="D19265" s="182" t="s">
        <v>46994</v>
      </c>
    </row>
    <row r="19266" spans="1:4">
      <c r="A19266" s="182" t="s">
        <v>56143</v>
      </c>
      <c r="B19266" s="182"/>
      <c r="C19266" s="182"/>
      <c r="D19266" s="182" t="s">
        <v>56142</v>
      </c>
    </row>
    <row r="19267" spans="1:4">
      <c r="A19267" s="182" t="s">
        <v>54532</v>
      </c>
      <c r="B19267" s="182"/>
      <c r="C19267" s="182"/>
      <c r="D19267" s="182" t="s">
        <v>54531</v>
      </c>
    </row>
    <row r="19268" spans="1:4">
      <c r="A19268" s="182" t="s">
        <v>55665</v>
      </c>
      <c r="B19268" s="182"/>
      <c r="C19268" s="182"/>
      <c r="D19268" s="182" t="s">
        <v>55664</v>
      </c>
    </row>
    <row r="19269" spans="1:4">
      <c r="A19269" s="182" t="s">
        <v>55517</v>
      </c>
      <c r="B19269" s="182"/>
      <c r="C19269" s="182"/>
      <c r="D19269" s="182" t="s">
        <v>55516</v>
      </c>
    </row>
    <row r="19270" spans="1:4">
      <c r="A19270" s="182" t="s">
        <v>55377</v>
      </c>
      <c r="B19270" s="182"/>
      <c r="C19270" s="182"/>
      <c r="D19270" s="182" t="s">
        <v>55376</v>
      </c>
    </row>
    <row r="19271" spans="1:4">
      <c r="A19271" s="182" t="s">
        <v>55497</v>
      </c>
      <c r="B19271" s="182"/>
      <c r="C19271" s="182"/>
      <c r="D19271" s="182" t="s">
        <v>55496</v>
      </c>
    </row>
    <row r="19272" spans="1:4">
      <c r="A19272" s="182" t="s">
        <v>55495</v>
      </c>
      <c r="B19272" s="182"/>
      <c r="C19272" s="182"/>
      <c r="D19272" s="182" t="s">
        <v>55494</v>
      </c>
    </row>
    <row r="19273" spans="1:4">
      <c r="A19273" s="182" t="s">
        <v>332</v>
      </c>
      <c r="B19273" s="182"/>
      <c r="C19273" s="182"/>
      <c r="D19273" s="182" t="s">
        <v>331</v>
      </c>
    </row>
    <row r="19274" spans="1:4">
      <c r="A19274" s="182" t="s">
        <v>55239</v>
      </c>
      <c r="B19274" s="182"/>
      <c r="C19274" s="182"/>
      <c r="D19274" s="182" t="s">
        <v>55238</v>
      </c>
    </row>
    <row r="19275" spans="1:4">
      <c r="A19275" s="182" t="s">
        <v>55088</v>
      </c>
      <c r="B19275" s="182"/>
      <c r="C19275" s="182"/>
      <c r="D19275" s="182" t="s">
        <v>55087</v>
      </c>
    </row>
    <row r="19276" spans="1:4">
      <c r="A19276" s="182" t="s">
        <v>55989</v>
      </c>
      <c r="B19276" s="182"/>
      <c r="C19276" s="182"/>
      <c r="D19276" s="182" t="s">
        <v>55988</v>
      </c>
    </row>
    <row r="19277" spans="1:4">
      <c r="A19277" s="182" t="s">
        <v>54959</v>
      </c>
      <c r="B19277" s="182"/>
      <c r="C19277" s="182"/>
      <c r="D19277" s="182" t="s">
        <v>54958</v>
      </c>
    </row>
    <row r="19278" spans="1:4">
      <c r="A19278" s="182" t="s">
        <v>54813</v>
      </c>
      <c r="B19278" s="182"/>
      <c r="C19278" s="182"/>
      <c r="D19278" s="182" t="s">
        <v>54812</v>
      </c>
    </row>
    <row r="19279" spans="1:4">
      <c r="A19279" s="182" t="s">
        <v>54681</v>
      </c>
      <c r="B19279" s="182"/>
      <c r="C19279" s="182"/>
      <c r="D19279" s="182" t="s">
        <v>54680</v>
      </c>
    </row>
    <row r="19280" spans="1:4">
      <c r="A19280" s="182" t="s">
        <v>2738</v>
      </c>
      <c r="B19280" s="182"/>
      <c r="C19280" s="182"/>
      <c r="D19280" s="182" t="s">
        <v>2737</v>
      </c>
    </row>
    <row r="19281" spans="1:4">
      <c r="A19281" s="182" t="s">
        <v>2734</v>
      </c>
      <c r="B19281" s="182"/>
      <c r="C19281" s="182"/>
      <c r="D19281" s="182" t="s">
        <v>2733</v>
      </c>
    </row>
    <row r="19282" spans="1:4">
      <c r="A19282" s="182" t="s">
        <v>2728</v>
      </c>
      <c r="B19282" s="182"/>
      <c r="C19282" s="182"/>
      <c r="D19282" s="182" t="s">
        <v>2727</v>
      </c>
    </row>
    <row r="19283" spans="1:4">
      <c r="A19283" s="182" t="s">
        <v>2722</v>
      </c>
      <c r="B19283" s="182"/>
      <c r="C19283" s="182"/>
      <c r="D19283" s="182" t="s">
        <v>2721</v>
      </c>
    </row>
    <row r="19284" spans="1:4">
      <c r="A19284" s="182" t="s">
        <v>70262</v>
      </c>
      <c r="B19284" s="182"/>
      <c r="C19284" s="182"/>
      <c r="D19284" s="182" t="s">
        <v>2714</v>
      </c>
    </row>
    <row r="19285" spans="1:4">
      <c r="A19285" s="182" t="s">
        <v>2709</v>
      </c>
      <c r="B19285" s="182"/>
      <c r="C19285" s="182"/>
      <c r="D19285" s="182" t="s">
        <v>2708</v>
      </c>
    </row>
    <row r="19286" spans="1:4">
      <c r="A19286" s="182" t="s">
        <v>2707</v>
      </c>
      <c r="B19286" s="182"/>
      <c r="C19286" s="182"/>
      <c r="D19286" s="182" t="s">
        <v>2706</v>
      </c>
    </row>
    <row r="19287" spans="1:4">
      <c r="A19287" s="182" t="s">
        <v>55667</v>
      </c>
      <c r="B19287" s="182"/>
      <c r="C19287" s="182"/>
      <c r="D19287" s="182" t="s">
        <v>55666</v>
      </c>
    </row>
    <row r="19288" spans="1:4">
      <c r="A19288" s="182" t="s">
        <v>2703</v>
      </c>
      <c r="B19288" s="182"/>
      <c r="C19288" s="182"/>
      <c r="D19288" s="182" t="s">
        <v>2702</v>
      </c>
    </row>
    <row r="19289" spans="1:4">
      <c r="A19289" s="182" t="s">
        <v>2701</v>
      </c>
      <c r="B19289" s="182"/>
      <c r="C19289" s="182"/>
      <c r="D19289" s="182" t="s">
        <v>2700</v>
      </c>
    </row>
    <row r="19290" spans="1:4">
      <c r="A19290" s="182" t="s">
        <v>2695</v>
      </c>
      <c r="B19290" s="182"/>
      <c r="C19290" s="182"/>
      <c r="D19290" s="182" t="s">
        <v>2694</v>
      </c>
    </row>
    <row r="19291" spans="1:4">
      <c r="A19291" s="182" t="s">
        <v>2487</v>
      </c>
      <c r="B19291" s="182"/>
      <c r="C19291" s="182"/>
      <c r="D19291" s="182" t="s">
        <v>2486</v>
      </c>
    </row>
    <row r="19292" spans="1:4">
      <c r="A19292" s="182" t="s">
        <v>2481</v>
      </c>
      <c r="B19292" s="182"/>
      <c r="C19292" s="182"/>
      <c r="D19292" s="182" t="s">
        <v>2480</v>
      </c>
    </row>
    <row r="19293" spans="1:4">
      <c r="A19293" s="182" t="s">
        <v>55825</v>
      </c>
      <c r="B19293" s="182"/>
      <c r="C19293" s="182"/>
      <c r="D19293" s="182" t="s">
        <v>55824</v>
      </c>
    </row>
    <row r="19294" spans="1:4">
      <c r="A19294" s="182" t="s">
        <v>54121</v>
      </c>
      <c r="B19294" s="182"/>
      <c r="C19294" s="182"/>
      <c r="D19294" s="182" t="s">
        <v>54120</v>
      </c>
    </row>
    <row r="19295" spans="1:4">
      <c r="A19295" s="182" t="s">
        <v>55519</v>
      </c>
      <c r="B19295" s="182"/>
      <c r="C19295" s="182"/>
      <c r="D19295" s="182" t="s">
        <v>55518</v>
      </c>
    </row>
    <row r="19296" spans="1:4">
      <c r="A19296" s="182" t="s">
        <v>54815</v>
      </c>
      <c r="B19296" s="182"/>
      <c r="C19296" s="182"/>
      <c r="D19296" s="182" t="s">
        <v>54814</v>
      </c>
    </row>
    <row r="19297" spans="1:4">
      <c r="A19297" s="182" t="s">
        <v>54683</v>
      </c>
      <c r="B19297" s="182"/>
      <c r="C19297" s="182"/>
      <c r="D19297" s="182" t="s">
        <v>54682</v>
      </c>
    </row>
    <row r="19298" spans="1:4">
      <c r="A19298" s="182" t="s">
        <v>56211</v>
      </c>
      <c r="B19298" s="182"/>
      <c r="C19298" s="182"/>
      <c r="D19298" s="182" t="s">
        <v>56210</v>
      </c>
    </row>
    <row r="19299" spans="1:4">
      <c r="A19299" s="182" t="s">
        <v>56055</v>
      </c>
      <c r="B19299" s="182"/>
      <c r="C19299" s="182"/>
      <c r="D19299" s="182" t="s">
        <v>56054</v>
      </c>
    </row>
    <row r="19300" spans="1:4">
      <c r="A19300" s="182" t="s">
        <v>55904</v>
      </c>
      <c r="B19300" s="182"/>
      <c r="C19300" s="182"/>
      <c r="D19300" s="182" t="s">
        <v>55903</v>
      </c>
    </row>
    <row r="19301" spans="1:4">
      <c r="A19301" s="182" t="s">
        <v>55741</v>
      </c>
      <c r="B19301" s="182"/>
      <c r="C19301" s="182"/>
      <c r="D19301" s="182" t="s">
        <v>55740</v>
      </c>
    </row>
    <row r="19302" spans="1:4">
      <c r="A19302" s="182" t="s">
        <v>55596</v>
      </c>
      <c r="B19302" s="182"/>
      <c r="C19302" s="182"/>
      <c r="D19302" s="182" t="s">
        <v>55595</v>
      </c>
    </row>
    <row r="19303" spans="1:4">
      <c r="A19303" s="182" t="s">
        <v>1996</v>
      </c>
      <c r="B19303" s="182"/>
      <c r="C19303" s="182"/>
      <c r="D19303" s="182" t="s">
        <v>1995</v>
      </c>
    </row>
    <row r="19304" spans="1:4">
      <c r="A19304" s="182" t="s">
        <v>55311</v>
      </c>
      <c r="B19304" s="182"/>
      <c r="C19304" s="182"/>
      <c r="D19304" s="182" t="s">
        <v>55310</v>
      </c>
    </row>
    <row r="19305" spans="1:4">
      <c r="A19305" s="182" t="s">
        <v>55157</v>
      </c>
      <c r="B19305" s="182"/>
      <c r="C19305" s="182"/>
      <c r="D19305" s="182" t="s">
        <v>55156</v>
      </c>
    </row>
    <row r="19306" spans="1:4">
      <c r="A19306" s="182" t="s">
        <v>55028</v>
      </c>
      <c r="B19306" s="182"/>
      <c r="C19306" s="182"/>
      <c r="D19306" s="182" t="s">
        <v>55027</v>
      </c>
    </row>
    <row r="19307" spans="1:4">
      <c r="A19307" s="182" t="s">
        <v>452</v>
      </c>
      <c r="B19307" s="182"/>
      <c r="C19307" s="182" t="s">
        <v>59169</v>
      </c>
      <c r="D19307" s="182" t="s">
        <v>451</v>
      </c>
    </row>
    <row r="19308" spans="1:4">
      <c r="A19308" s="182" t="s">
        <v>1244</v>
      </c>
      <c r="B19308" s="182"/>
      <c r="C19308" s="182" t="s">
        <v>59168</v>
      </c>
      <c r="D19308" s="182" t="s">
        <v>1243</v>
      </c>
    </row>
    <row r="19309" spans="1:4">
      <c r="A19309" s="182" t="s">
        <v>2874</v>
      </c>
      <c r="B19309" s="182"/>
      <c r="C19309" s="182" t="s">
        <v>59168</v>
      </c>
      <c r="D19309" s="182" t="s">
        <v>2873</v>
      </c>
    </row>
    <row r="19310" spans="1:4">
      <c r="A19310" s="182" t="s">
        <v>56035</v>
      </c>
      <c r="B19310" s="182"/>
      <c r="C19310" s="182" t="s">
        <v>59394</v>
      </c>
      <c r="D19310" s="182" t="s">
        <v>56034</v>
      </c>
    </row>
    <row r="19311" spans="1:4">
      <c r="A19311" s="182" t="s">
        <v>54582</v>
      </c>
      <c r="B19311" s="182"/>
      <c r="C19311" s="182" t="s">
        <v>59356</v>
      </c>
      <c r="D19311" s="182" t="s">
        <v>54581</v>
      </c>
    </row>
    <row r="19312" spans="1:4">
      <c r="A19312" s="182" t="s">
        <v>54449</v>
      </c>
      <c r="B19312" s="182"/>
      <c r="C19312" s="182" t="s">
        <v>59356</v>
      </c>
      <c r="D19312" s="182" t="s">
        <v>54448</v>
      </c>
    </row>
    <row r="19313" spans="1:4">
      <c r="A19313" s="182" t="s">
        <v>1188</v>
      </c>
      <c r="B19313" s="182"/>
      <c r="C19313" s="182" t="s">
        <v>59356</v>
      </c>
      <c r="D19313" s="182" t="s">
        <v>1187</v>
      </c>
    </row>
    <row r="19314" spans="1:4">
      <c r="A19314" s="182" t="s">
        <v>54304</v>
      </c>
      <c r="B19314" s="182"/>
      <c r="C19314" s="182" t="s">
        <v>60377</v>
      </c>
      <c r="D19314" s="182" t="s">
        <v>54303</v>
      </c>
    </row>
    <row r="19315" spans="1:4">
      <c r="A19315" s="182" t="s">
        <v>54175</v>
      </c>
      <c r="B19315" s="182"/>
      <c r="C19315" s="182" t="s">
        <v>59356</v>
      </c>
      <c r="D19315" s="182" t="s">
        <v>54174</v>
      </c>
    </row>
    <row r="19316" spans="1:4">
      <c r="A19316" s="182" t="s">
        <v>54063</v>
      </c>
      <c r="B19316" s="182"/>
      <c r="C19316" s="182" t="s">
        <v>60076</v>
      </c>
      <c r="D19316" s="182" t="s">
        <v>54062</v>
      </c>
    </row>
    <row r="19317" spans="1:4">
      <c r="A19317" s="182" t="s">
        <v>54011</v>
      </c>
      <c r="B19317" s="182"/>
      <c r="C19317" s="182" t="s">
        <v>65191</v>
      </c>
      <c r="D19317" s="182" t="s">
        <v>54010</v>
      </c>
    </row>
    <row r="19318" spans="1:4">
      <c r="A19318" s="182" t="s">
        <v>53831</v>
      </c>
      <c r="B19318" s="182"/>
      <c r="C19318" s="182" t="s">
        <v>59774</v>
      </c>
      <c r="D19318" s="182" t="s">
        <v>53830</v>
      </c>
    </row>
    <row r="19319" spans="1:4">
      <c r="A19319" s="182" t="s">
        <v>1186</v>
      </c>
      <c r="B19319" s="182"/>
      <c r="C19319" s="182" t="s">
        <v>59530</v>
      </c>
      <c r="D19319" s="182" t="s">
        <v>1185</v>
      </c>
    </row>
    <row r="19320" spans="1:4">
      <c r="A19320" s="182" t="s">
        <v>42195</v>
      </c>
      <c r="B19320" s="182"/>
      <c r="C19320" s="182" t="s">
        <v>60377</v>
      </c>
      <c r="D19320" s="182" t="s">
        <v>42194</v>
      </c>
    </row>
    <row r="19321" spans="1:4">
      <c r="A19321" s="182" t="s">
        <v>55881</v>
      </c>
      <c r="B19321" s="182"/>
      <c r="C19321" s="182" t="s">
        <v>59530</v>
      </c>
      <c r="D19321" s="182" t="s">
        <v>55880</v>
      </c>
    </row>
    <row r="19322" spans="1:4">
      <c r="A19322" s="182" t="s">
        <v>53717</v>
      </c>
      <c r="B19322" s="182"/>
      <c r="C19322" s="182" t="s">
        <v>59168</v>
      </c>
      <c r="D19322" s="182" t="s">
        <v>53716</v>
      </c>
    </row>
    <row r="19323" spans="1:4">
      <c r="A19323" s="182" t="s">
        <v>1819</v>
      </c>
      <c r="B19323" s="182"/>
      <c r="C19323" s="182" t="s">
        <v>59356</v>
      </c>
      <c r="D19323" s="182" t="s">
        <v>1818</v>
      </c>
    </row>
    <row r="19324" spans="1:4">
      <c r="A19324" s="182" t="s">
        <v>53997</v>
      </c>
      <c r="B19324" s="182"/>
      <c r="C19324" s="182" t="s">
        <v>59356</v>
      </c>
      <c r="D19324" s="182" t="s">
        <v>53996</v>
      </c>
    </row>
    <row r="19325" spans="1:4">
      <c r="A19325" s="182" t="s">
        <v>53363</v>
      </c>
      <c r="B19325" s="182"/>
      <c r="C19325" s="182" t="s">
        <v>59168</v>
      </c>
      <c r="D19325" s="182" t="s">
        <v>53362</v>
      </c>
    </row>
    <row r="19326" spans="1:4">
      <c r="A19326" s="182" t="s">
        <v>42390</v>
      </c>
      <c r="B19326" s="182"/>
      <c r="C19326" s="182" t="s">
        <v>60377</v>
      </c>
      <c r="D19326" s="182" t="s">
        <v>42389</v>
      </c>
    </row>
    <row r="19327" spans="1:4">
      <c r="A19327" s="182" t="s">
        <v>53153</v>
      </c>
      <c r="B19327" s="182"/>
      <c r="C19327" s="182" t="s">
        <v>59203</v>
      </c>
      <c r="D19327" s="182" t="s">
        <v>53152</v>
      </c>
    </row>
    <row r="19328" spans="1:4">
      <c r="A19328" s="182" t="s">
        <v>52955</v>
      </c>
      <c r="B19328" s="182"/>
      <c r="C19328" s="182" t="s">
        <v>59325</v>
      </c>
      <c r="D19328" s="182" t="s">
        <v>52954</v>
      </c>
    </row>
    <row r="19329" spans="1:4">
      <c r="A19329" s="182" t="s">
        <v>52839</v>
      </c>
      <c r="B19329" s="182"/>
      <c r="C19329" s="182" t="s">
        <v>60318</v>
      </c>
      <c r="D19329" s="182" t="s">
        <v>52838</v>
      </c>
    </row>
    <row r="19330" spans="1:4">
      <c r="A19330" s="182" t="s">
        <v>52907</v>
      </c>
      <c r="B19330" s="182"/>
      <c r="C19330" s="182" t="s">
        <v>60377</v>
      </c>
      <c r="D19330" s="182" t="s">
        <v>52906</v>
      </c>
    </row>
    <row r="19331" spans="1:4">
      <c r="A19331" s="182" t="s">
        <v>42338</v>
      </c>
      <c r="B19331" s="182"/>
      <c r="C19331" s="182" t="s">
        <v>59168</v>
      </c>
      <c r="D19331" s="182" t="s">
        <v>42337</v>
      </c>
    </row>
    <row r="19332" spans="1:4">
      <c r="A19332" s="182" t="s">
        <v>55717</v>
      </c>
      <c r="B19332" s="182"/>
      <c r="C19332" s="182" t="s">
        <v>59356</v>
      </c>
      <c r="D19332" s="182" t="s">
        <v>55716</v>
      </c>
    </row>
    <row r="19333" spans="1:4">
      <c r="A19333" s="182" t="s">
        <v>52481</v>
      </c>
      <c r="B19333" s="182"/>
      <c r="C19333" s="182" t="s">
        <v>59168</v>
      </c>
      <c r="D19333" s="182" t="s">
        <v>52480</v>
      </c>
    </row>
    <row r="19334" spans="1:4">
      <c r="A19334" s="182" t="s">
        <v>52399</v>
      </c>
      <c r="B19334" s="182"/>
      <c r="C19334" s="182" t="s">
        <v>59168</v>
      </c>
      <c r="D19334" s="182" t="s">
        <v>52398</v>
      </c>
    </row>
    <row r="19335" spans="1:4">
      <c r="A19335" s="182" t="s">
        <v>52161</v>
      </c>
      <c r="B19335" s="182"/>
      <c r="C19335" s="182" t="s">
        <v>59774</v>
      </c>
      <c r="D19335" s="182" t="s">
        <v>52160</v>
      </c>
    </row>
    <row r="19336" spans="1:4">
      <c r="A19336" s="182" t="s">
        <v>52079</v>
      </c>
      <c r="B19336" s="182"/>
      <c r="C19336" s="182" t="s">
        <v>59168</v>
      </c>
      <c r="D19336" s="182" t="s">
        <v>52078</v>
      </c>
    </row>
    <row r="19337" spans="1:4">
      <c r="A19337" s="182" t="s">
        <v>51393</v>
      </c>
      <c r="B19337" s="182"/>
      <c r="C19337" s="182" t="s">
        <v>59168</v>
      </c>
      <c r="D19337" s="182" t="s">
        <v>51392</v>
      </c>
    </row>
    <row r="19338" spans="1:4">
      <c r="A19338" s="182" t="s">
        <v>51525</v>
      </c>
      <c r="B19338" s="182"/>
      <c r="C19338" s="182" t="s">
        <v>59356</v>
      </c>
      <c r="D19338" s="182" t="s">
        <v>51524</v>
      </c>
    </row>
    <row r="19339" spans="1:4">
      <c r="A19339" s="182" t="s">
        <v>51259</v>
      </c>
      <c r="B19339" s="182"/>
      <c r="C19339" s="182" t="s">
        <v>59356</v>
      </c>
      <c r="D19339" s="182" t="s">
        <v>51258</v>
      </c>
    </row>
    <row r="19340" spans="1:4">
      <c r="A19340" s="182" t="s">
        <v>1826</v>
      </c>
      <c r="B19340" s="182"/>
      <c r="C19340" s="182" t="s">
        <v>59168</v>
      </c>
      <c r="D19340" s="182" t="s">
        <v>1825</v>
      </c>
    </row>
    <row r="19341" spans="1:4">
      <c r="A19341" s="182" t="s">
        <v>1828</v>
      </c>
      <c r="B19341" s="182"/>
      <c r="C19341" s="182" t="s">
        <v>59356</v>
      </c>
      <c r="D19341" s="182" t="s">
        <v>1827</v>
      </c>
    </row>
    <row r="19342" spans="1:4">
      <c r="A19342" s="182" t="s">
        <v>51100</v>
      </c>
      <c r="B19342" s="182"/>
      <c r="C19342" s="182" t="s">
        <v>59168</v>
      </c>
      <c r="D19342" s="182" t="s">
        <v>51099</v>
      </c>
    </row>
    <row r="19343" spans="1:4">
      <c r="A19343" s="182" t="s">
        <v>55427</v>
      </c>
      <c r="B19343" s="182"/>
      <c r="C19343" s="182" t="s">
        <v>59530</v>
      </c>
      <c r="D19343" s="182" t="s">
        <v>55426</v>
      </c>
    </row>
    <row r="19344" spans="1:4">
      <c r="A19344" s="182" t="s">
        <v>1824</v>
      </c>
      <c r="B19344" s="182"/>
      <c r="C19344" s="182" t="s">
        <v>59561</v>
      </c>
      <c r="D19344" s="182" t="s">
        <v>1823</v>
      </c>
    </row>
    <row r="19345" spans="1:4">
      <c r="A19345" s="182" t="s">
        <v>50888</v>
      </c>
      <c r="B19345" s="182"/>
      <c r="C19345" s="182" t="s">
        <v>59168</v>
      </c>
      <c r="D19345" s="182" t="s">
        <v>50887</v>
      </c>
    </row>
    <row r="19346" spans="1:4">
      <c r="A19346" s="182" t="s">
        <v>50890</v>
      </c>
      <c r="B19346" s="182"/>
      <c r="C19346" s="182" t="s">
        <v>59356</v>
      </c>
      <c r="D19346" s="182" t="s">
        <v>50889</v>
      </c>
    </row>
    <row r="19347" spans="1:4">
      <c r="A19347" s="182" t="s">
        <v>1822</v>
      </c>
      <c r="B19347" s="182"/>
      <c r="C19347" s="182" t="s">
        <v>59356</v>
      </c>
      <c r="D19347" s="182" t="s">
        <v>1820</v>
      </c>
    </row>
    <row r="19348" spans="1:4">
      <c r="A19348" s="182" t="s">
        <v>1821</v>
      </c>
      <c r="B19348" s="182"/>
      <c r="C19348" s="182" t="s">
        <v>59356</v>
      </c>
      <c r="D19348" s="182" t="s">
        <v>1820</v>
      </c>
    </row>
    <row r="19349" spans="1:4">
      <c r="A19349" s="182" t="s">
        <v>42298</v>
      </c>
      <c r="B19349" s="182"/>
      <c r="C19349" s="182" t="s">
        <v>59356</v>
      </c>
      <c r="D19349" s="182" t="s">
        <v>42297</v>
      </c>
    </row>
    <row r="19350" spans="1:4">
      <c r="A19350" s="182" t="s">
        <v>50978</v>
      </c>
      <c r="B19350" s="182"/>
      <c r="C19350" s="182" t="s">
        <v>59168</v>
      </c>
      <c r="D19350" s="182" t="s">
        <v>50977</v>
      </c>
    </row>
    <row r="19351" spans="1:4">
      <c r="A19351" s="182" t="s">
        <v>55136</v>
      </c>
      <c r="B19351" s="182"/>
      <c r="C19351" s="182" t="s">
        <v>60377</v>
      </c>
      <c r="D19351" s="182" t="s">
        <v>55135</v>
      </c>
    </row>
    <row r="19352" spans="1:4">
      <c r="A19352" s="182" t="s">
        <v>42296</v>
      </c>
      <c r="B19352" s="182"/>
      <c r="C19352" s="182" t="s">
        <v>59774</v>
      </c>
      <c r="D19352" s="182" t="s">
        <v>42295</v>
      </c>
    </row>
    <row r="19353" spans="1:4">
      <c r="A19353" s="182" t="s">
        <v>42292</v>
      </c>
      <c r="B19353" s="182"/>
      <c r="C19353" s="182" t="s">
        <v>59356</v>
      </c>
      <c r="D19353" s="182" t="s">
        <v>42291</v>
      </c>
    </row>
    <row r="19354" spans="1:4">
      <c r="A19354" s="182" t="s">
        <v>42294</v>
      </c>
      <c r="B19354" s="182"/>
      <c r="C19354" s="182" t="s">
        <v>60377</v>
      </c>
      <c r="D19354" s="182" t="s">
        <v>42293</v>
      </c>
    </row>
    <row r="19355" spans="1:4">
      <c r="A19355" s="182" t="s">
        <v>50767</v>
      </c>
      <c r="B19355" s="182"/>
      <c r="C19355" s="182" t="s">
        <v>59356</v>
      </c>
      <c r="D19355" s="182" t="s">
        <v>50766</v>
      </c>
    </row>
    <row r="19356" spans="1:4">
      <c r="A19356" s="182" t="s">
        <v>1842</v>
      </c>
      <c r="B19356" s="182"/>
      <c r="C19356" s="182" t="s">
        <v>59356</v>
      </c>
      <c r="D19356" s="182" t="s">
        <v>1841</v>
      </c>
    </row>
    <row r="19357" spans="1:4">
      <c r="A19357" s="182" t="s">
        <v>1838</v>
      </c>
      <c r="B19357" s="182"/>
      <c r="C19357" s="182" t="s">
        <v>64304</v>
      </c>
      <c r="D19357" s="182" t="s">
        <v>1837</v>
      </c>
    </row>
    <row r="19358" spans="1:4">
      <c r="A19358" s="182" t="s">
        <v>1840</v>
      </c>
      <c r="B19358" s="182"/>
      <c r="C19358" s="182" t="s">
        <v>59356</v>
      </c>
      <c r="D19358" s="182" t="s">
        <v>1839</v>
      </c>
    </row>
    <row r="19359" spans="1:4">
      <c r="A19359" s="182" t="s">
        <v>50639</v>
      </c>
      <c r="B19359" s="182"/>
      <c r="C19359" s="182" t="s">
        <v>64304</v>
      </c>
      <c r="D19359" s="182" t="s">
        <v>50638</v>
      </c>
    </row>
    <row r="19360" spans="1:4">
      <c r="A19360" s="182" t="s">
        <v>1834</v>
      </c>
      <c r="B19360" s="182"/>
      <c r="C19360" s="182" t="s">
        <v>59168</v>
      </c>
      <c r="D19360" s="182" t="s">
        <v>1833</v>
      </c>
    </row>
    <row r="19361" spans="1:4">
      <c r="A19361" s="182" t="s">
        <v>55009</v>
      </c>
      <c r="B19361" s="182"/>
      <c r="C19361" s="182" t="s">
        <v>59356</v>
      </c>
      <c r="D19361" s="182" t="s">
        <v>55008</v>
      </c>
    </row>
    <row r="19362" spans="1:4">
      <c r="A19362" s="182" t="s">
        <v>50453</v>
      </c>
      <c r="B19362" s="182"/>
      <c r="C19362" s="182" t="s">
        <v>59168</v>
      </c>
      <c r="D19362" s="182" t="s">
        <v>50452</v>
      </c>
    </row>
    <row r="19363" spans="1:4">
      <c r="A19363" s="182" t="s">
        <v>1817</v>
      </c>
      <c r="B19363" s="182"/>
      <c r="C19363" s="182" t="s">
        <v>59325</v>
      </c>
      <c r="D19363" s="182" t="s">
        <v>1816</v>
      </c>
    </row>
    <row r="19364" spans="1:4">
      <c r="A19364" s="182" t="s">
        <v>1836</v>
      </c>
      <c r="B19364" s="182"/>
      <c r="C19364" s="182" t="s">
        <v>59356</v>
      </c>
      <c r="D19364" s="182" t="s">
        <v>1835</v>
      </c>
    </row>
    <row r="19365" spans="1:4">
      <c r="A19365" s="182" t="s">
        <v>54867</v>
      </c>
      <c r="B19365" s="182"/>
      <c r="C19365" s="182" t="s">
        <v>59356</v>
      </c>
      <c r="D19365" s="182" t="s">
        <v>54866</v>
      </c>
    </row>
    <row r="19366" spans="1:4">
      <c r="A19366" s="182" t="s">
        <v>1832</v>
      </c>
      <c r="B19366" s="182"/>
      <c r="C19366" s="182" t="s">
        <v>59356</v>
      </c>
      <c r="D19366" s="182" t="s">
        <v>1831</v>
      </c>
    </row>
    <row r="19367" spans="1:4">
      <c r="A19367" s="182" t="s">
        <v>1830</v>
      </c>
      <c r="B19367" s="182"/>
      <c r="C19367" s="182" t="s">
        <v>60377</v>
      </c>
      <c r="D19367" s="182" t="s">
        <v>1829</v>
      </c>
    </row>
    <row r="19368" spans="1:4">
      <c r="A19368" s="182" t="s">
        <v>55309</v>
      </c>
      <c r="B19368" s="182"/>
      <c r="C19368" s="182"/>
      <c r="D19368" s="182" t="s">
        <v>55308</v>
      </c>
    </row>
    <row r="19369" spans="1:4">
      <c r="A19369" s="182" t="s">
        <v>53432</v>
      </c>
      <c r="B19369" s="182"/>
      <c r="C19369" s="182"/>
      <c r="D19369" s="182" t="s">
        <v>53431</v>
      </c>
    </row>
    <row r="19370" spans="1:4">
      <c r="A19370" s="182" t="s">
        <v>52669</v>
      </c>
      <c r="B19370" s="182"/>
      <c r="C19370" s="182"/>
      <c r="D19370" s="182" t="s">
        <v>52668</v>
      </c>
    </row>
    <row r="19371" spans="1:4">
      <c r="A19371" s="182" t="s">
        <v>52575</v>
      </c>
      <c r="B19371" s="182"/>
      <c r="C19371" s="182"/>
      <c r="D19371" s="182" t="s">
        <v>52574</v>
      </c>
    </row>
    <row r="19372" spans="1:4">
      <c r="A19372" s="182" t="s">
        <v>52249</v>
      </c>
      <c r="B19372" s="182"/>
      <c r="C19372" s="182"/>
      <c r="D19372" s="182" t="s">
        <v>52248</v>
      </c>
    </row>
    <row r="19373" spans="1:4">
      <c r="A19373" s="182" t="s">
        <v>52173</v>
      </c>
      <c r="B19373" s="182"/>
      <c r="C19373" s="182"/>
      <c r="D19373" s="182" t="s">
        <v>52172</v>
      </c>
    </row>
    <row r="19374" spans="1:4">
      <c r="A19374" s="182" t="s">
        <v>52089</v>
      </c>
      <c r="B19374" s="182"/>
      <c r="C19374" s="182"/>
      <c r="D19374" s="182" t="s">
        <v>52088</v>
      </c>
    </row>
    <row r="19375" spans="1:4">
      <c r="A19375" s="182" t="s">
        <v>51835</v>
      </c>
      <c r="B19375" s="182"/>
      <c r="C19375" s="182"/>
      <c r="D19375" s="182" t="s">
        <v>51834</v>
      </c>
    </row>
    <row r="19376" spans="1:4">
      <c r="A19376" s="182" t="s">
        <v>51675</v>
      </c>
      <c r="B19376" s="182"/>
      <c r="C19376" s="182"/>
      <c r="D19376" s="182" t="s">
        <v>51674</v>
      </c>
    </row>
    <row r="19377" spans="1:4">
      <c r="A19377" s="182" t="s">
        <v>51471</v>
      </c>
      <c r="B19377" s="182"/>
      <c r="C19377" s="182"/>
      <c r="D19377" s="182" t="s">
        <v>51470</v>
      </c>
    </row>
    <row r="19378" spans="1:4">
      <c r="A19378" s="182" t="s">
        <v>51337</v>
      </c>
      <c r="B19378" s="182"/>
      <c r="C19378" s="182"/>
      <c r="D19378" s="182" t="s">
        <v>51336</v>
      </c>
    </row>
    <row r="19379" spans="1:4">
      <c r="A19379" s="182" t="s">
        <v>54607</v>
      </c>
      <c r="B19379" s="182"/>
      <c r="C19379" s="182"/>
      <c r="D19379" s="182" t="s">
        <v>54606</v>
      </c>
    </row>
    <row r="19380" spans="1:4">
      <c r="A19380" s="182" t="s">
        <v>51265</v>
      </c>
      <c r="B19380" s="182"/>
      <c r="C19380" s="182"/>
      <c r="D19380" s="182" t="s">
        <v>51264</v>
      </c>
    </row>
    <row r="19381" spans="1:4">
      <c r="A19381" s="182" t="s">
        <v>51189</v>
      </c>
      <c r="B19381" s="182"/>
      <c r="C19381" s="182"/>
      <c r="D19381" s="182" t="s">
        <v>51188</v>
      </c>
    </row>
    <row r="19382" spans="1:4">
      <c r="A19382" s="182" t="s">
        <v>51108</v>
      </c>
      <c r="B19382" s="182"/>
      <c r="C19382" s="182"/>
      <c r="D19382" s="182" t="s">
        <v>51107</v>
      </c>
    </row>
    <row r="19383" spans="1:4">
      <c r="A19383" s="182" t="s">
        <v>51028</v>
      </c>
      <c r="B19383" s="182"/>
      <c r="C19383" s="182"/>
      <c r="D19383" s="182" t="s">
        <v>51027</v>
      </c>
    </row>
    <row r="19384" spans="1:4">
      <c r="A19384" s="182" t="s">
        <v>50964</v>
      </c>
      <c r="B19384" s="182"/>
      <c r="C19384" s="182"/>
      <c r="D19384" s="182" t="s">
        <v>50963</v>
      </c>
    </row>
    <row r="19385" spans="1:4">
      <c r="A19385" s="182" t="s">
        <v>50898</v>
      </c>
      <c r="B19385" s="182"/>
      <c r="C19385" s="182"/>
      <c r="D19385" s="182" t="s">
        <v>50897</v>
      </c>
    </row>
    <row r="19386" spans="1:4">
      <c r="A19386" s="182" t="s">
        <v>50837</v>
      </c>
      <c r="B19386" s="182"/>
      <c r="C19386" s="182"/>
      <c r="D19386" s="182" t="s">
        <v>50836</v>
      </c>
    </row>
    <row r="19387" spans="1:4">
      <c r="A19387" s="182" t="s">
        <v>50575</v>
      </c>
      <c r="B19387" s="182"/>
      <c r="C19387" s="182"/>
      <c r="D19387" s="182" t="s">
        <v>50574</v>
      </c>
    </row>
    <row r="19388" spans="1:4">
      <c r="A19388" s="182" t="s">
        <v>50511</v>
      </c>
      <c r="B19388" s="182"/>
      <c r="C19388" s="182"/>
      <c r="D19388" s="182" t="s">
        <v>50510</v>
      </c>
    </row>
    <row r="19389" spans="1:4">
      <c r="A19389" s="182" t="s">
        <v>50459</v>
      </c>
      <c r="B19389" s="182"/>
      <c r="C19389" s="182"/>
      <c r="D19389" s="182" t="s">
        <v>50458</v>
      </c>
    </row>
    <row r="19390" spans="1:4">
      <c r="A19390" s="182" t="s">
        <v>54469</v>
      </c>
      <c r="B19390" s="182"/>
      <c r="C19390" s="182"/>
      <c r="D19390" s="182" t="s">
        <v>54468</v>
      </c>
    </row>
    <row r="19391" spans="1:4">
      <c r="A19391" s="182" t="s">
        <v>50337</v>
      </c>
      <c r="B19391" s="182"/>
      <c r="C19391" s="182"/>
      <c r="D19391" s="182" t="s">
        <v>50336</v>
      </c>
    </row>
    <row r="19392" spans="1:4">
      <c r="A19392" s="182" t="s">
        <v>50285</v>
      </c>
      <c r="B19392" s="182"/>
      <c r="C19392" s="182"/>
      <c r="D19392" s="182" t="s">
        <v>50284</v>
      </c>
    </row>
    <row r="19393" spans="1:4">
      <c r="A19393" s="182" t="s">
        <v>50257</v>
      </c>
      <c r="B19393" s="182"/>
      <c r="C19393" s="182"/>
      <c r="D19393" s="182" t="s">
        <v>50256</v>
      </c>
    </row>
    <row r="19394" spans="1:4">
      <c r="A19394" s="182" t="s">
        <v>50057</v>
      </c>
      <c r="B19394" s="182"/>
      <c r="C19394" s="182"/>
      <c r="D19394" s="182" t="s">
        <v>50056</v>
      </c>
    </row>
    <row r="19395" spans="1:4">
      <c r="A19395" s="182" t="s">
        <v>49958</v>
      </c>
      <c r="B19395" s="182"/>
      <c r="C19395" s="182"/>
      <c r="D19395" s="182" t="s">
        <v>49957</v>
      </c>
    </row>
    <row r="19396" spans="1:4">
      <c r="A19396" s="182" t="s">
        <v>49914</v>
      </c>
      <c r="B19396" s="182"/>
      <c r="C19396" s="182"/>
      <c r="D19396" s="182" t="s">
        <v>49913</v>
      </c>
    </row>
    <row r="19397" spans="1:4">
      <c r="A19397" s="182" t="s">
        <v>49867</v>
      </c>
      <c r="B19397" s="182"/>
      <c r="C19397" s="182"/>
      <c r="D19397" s="182" t="s">
        <v>49866</v>
      </c>
    </row>
    <row r="19398" spans="1:4">
      <c r="A19398" s="182" t="s">
        <v>49817</v>
      </c>
      <c r="B19398" s="182"/>
      <c r="C19398" s="182"/>
      <c r="D19398" s="182" t="s">
        <v>49816</v>
      </c>
    </row>
    <row r="19399" spans="1:4">
      <c r="A19399" s="182" t="s">
        <v>49773</v>
      </c>
      <c r="B19399" s="182"/>
      <c r="C19399" s="182"/>
      <c r="D19399" s="182" t="s">
        <v>49772</v>
      </c>
    </row>
    <row r="19400" spans="1:4">
      <c r="A19400" s="182" t="s">
        <v>49737</v>
      </c>
      <c r="B19400" s="182"/>
      <c r="C19400" s="182"/>
      <c r="D19400" s="182" t="s">
        <v>49736</v>
      </c>
    </row>
    <row r="19401" spans="1:4">
      <c r="A19401" s="182" t="s">
        <v>54322</v>
      </c>
      <c r="B19401" s="182"/>
      <c r="C19401" s="182"/>
      <c r="D19401" s="182" t="s">
        <v>54321</v>
      </c>
    </row>
    <row r="19402" spans="1:4">
      <c r="A19402" s="182" t="s">
        <v>49699</v>
      </c>
      <c r="B19402" s="182"/>
      <c r="C19402" s="182"/>
      <c r="D19402" s="182" t="s">
        <v>49698</v>
      </c>
    </row>
    <row r="19403" spans="1:4">
      <c r="A19403" s="182" t="s">
        <v>49649</v>
      </c>
      <c r="B19403" s="182"/>
      <c r="C19403" s="182"/>
      <c r="D19403" s="182" t="s">
        <v>49648</v>
      </c>
    </row>
    <row r="19404" spans="1:4">
      <c r="A19404" s="182" t="s">
        <v>49601</v>
      </c>
      <c r="B19404" s="182"/>
      <c r="C19404" s="182"/>
      <c r="D19404" s="182" t="s">
        <v>49600</v>
      </c>
    </row>
    <row r="19405" spans="1:4">
      <c r="A19405" s="182" t="s">
        <v>49557</v>
      </c>
      <c r="B19405" s="182"/>
      <c r="C19405" s="182"/>
      <c r="D19405" s="182" t="s">
        <v>49556</v>
      </c>
    </row>
    <row r="19406" spans="1:4">
      <c r="A19406" s="182" t="s">
        <v>49511</v>
      </c>
      <c r="B19406" s="182"/>
      <c r="C19406" s="182"/>
      <c r="D19406" s="182" t="s">
        <v>49510</v>
      </c>
    </row>
    <row r="19407" spans="1:4">
      <c r="A19407" s="182" t="s">
        <v>49469</v>
      </c>
      <c r="B19407" s="182"/>
      <c r="C19407" s="182"/>
      <c r="D19407" s="182" t="s">
        <v>49468</v>
      </c>
    </row>
    <row r="19408" spans="1:4">
      <c r="A19408" s="182" t="s">
        <v>49431</v>
      </c>
      <c r="B19408" s="182"/>
      <c r="C19408" s="182"/>
      <c r="D19408" s="182" t="s">
        <v>49430</v>
      </c>
    </row>
    <row r="19409" spans="1:4">
      <c r="A19409" s="182" t="s">
        <v>49391</v>
      </c>
      <c r="B19409" s="182"/>
      <c r="C19409" s="182"/>
      <c r="D19409" s="182" t="s">
        <v>49390</v>
      </c>
    </row>
    <row r="19410" spans="1:4">
      <c r="A19410" s="182" t="s">
        <v>54193</v>
      </c>
      <c r="B19410" s="182"/>
      <c r="C19410" s="182"/>
      <c r="D19410" s="182" t="s">
        <v>54192</v>
      </c>
    </row>
    <row r="19411" spans="1:4">
      <c r="A19411" s="182" t="s">
        <v>54071</v>
      </c>
      <c r="B19411" s="182"/>
      <c r="C19411" s="182"/>
      <c r="D19411" s="182" t="s">
        <v>54070</v>
      </c>
    </row>
    <row r="19412" spans="1:4">
      <c r="A19412" s="182" t="s">
        <v>53967</v>
      </c>
      <c r="B19412" s="182"/>
      <c r="C19412" s="182"/>
      <c r="D19412" s="182" t="s">
        <v>53966</v>
      </c>
    </row>
    <row r="19413" spans="1:4">
      <c r="A19413" s="182" t="s">
        <v>53845</v>
      </c>
      <c r="B19413" s="182"/>
      <c r="C19413" s="182"/>
      <c r="D19413" s="182" t="s">
        <v>53844</v>
      </c>
    </row>
    <row r="19414" spans="1:4">
      <c r="A19414" s="182" t="s">
        <v>53492</v>
      </c>
      <c r="B19414" s="182"/>
      <c r="C19414" s="182"/>
      <c r="D19414" s="182" t="s">
        <v>53491</v>
      </c>
    </row>
    <row r="19415" spans="1:4">
      <c r="A19415" s="182" t="s">
        <v>56209</v>
      </c>
      <c r="B19415" s="182"/>
      <c r="C19415" s="182"/>
      <c r="D19415" s="182" t="s">
        <v>56208</v>
      </c>
    </row>
    <row r="19416" spans="1:4">
      <c r="A19416" s="182" t="s">
        <v>53608</v>
      </c>
      <c r="B19416" s="182"/>
      <c r="C19416" s="182"/>
      <c r="D19416" s="182" t="s">
        <v>53607</v>
      </c>
    </row>
    <row r="19417" spans="1:4">
      <c r="A19417" s="182" t="s">
        <v>53377</v>
      </c>
      <c r="B19417" s="182"/>
      <c r="C19417" s="182"/>
      <c r="D19417" s="182" t="s">
        <v>53376</v>
      </c>
    </row>
    <row r="19418" spans="1:4">
      <c r="A19418" s="182" t="s">
        <v>56053</v>
      </c>
      <c r="B19418" s="182"/>
      <c r="C19418" s="182"/>
      <c r="D19418" s="182" t="s">
        <v>56052</v>
      </c>
    </row>
    <row r="19419" spans="1:4">
      <c r="A19419" s="182" t="s">
        <v>55592</v>
      </c>
      <c r="B19419" s="182"/>
      <c r="C19419" s="182"/>
      <c r="D19419" s="182" t="s">
        <v>55591</v>
      </c>
    </row>
    <row r="19420" spans="1:4">
      <c r="A19420" s="182" t="s">
        <v>55445</v>
      </c>
      <c r="B19420" s="182"/>
      <c r="C19420" s="182"/>
      <c r="D19420" s="182" t="s">
        <v>55444</v>
      </c>
    </row>
    <row r="19421" spans="1:4">
      <c r="A19421" s="182" t="s">
        <v>55153</v>
      </c>
      <c r="B19421" s="182"/>
      <c r="C19421" s="182"/>
      <c r="D19421" s="182" t="s">
        <v>55152</v>
      </c>
    </row>
    <row r="19422" spans="1:4">
      <c r="A19422" s="182" t="s">
        <v>55026</v>
      </c>
      <c r="B19422" s="182"/>
      <c r="C19422" s="182"/>
      <c r="D19422" s="182" t="s">
        <v>55025</v>
      </c>
    </row>
    <row r="19423" spans="1:4">
      <c r="A19423" s="182" t="s">
        <v>54887</v>
      </c>
      <c r="B19423" s="182"/>
      <c r="C19423" s="182"/>
      <c r="D19423" s="182" t="s">
        <v>54886</v>
      </c>
    </row>
    <row r="19424" spans="1:4">
      <c r="A19424" s="182" t="s">
        <v>54320</v>
      </c>
      <c r="B19424" s="182"/>
      <c r="C19424" s="182"/>
      <c r="D19424" s="182" t="s">
        <v>54319</v>
      </c>
    </row>
    <row r="19425" spans="1:4">
      <c r="A19425" s="182" t="s">
        <v>53843</v>
      </c>
      <c r="B19425" s="182"/>
      <c r="C19425" s="182"/>
      <c r="D19425" s="182" t="s">
        <v>53842</v>
      </c>
    </row>
    <row r="19426" spans="1:4">
      <c r="A19426" s="182" t="s">
        <v>1637</v>
      </c>
      <c r="B19426" s="182"/>
      <c r="C19426" s="182"/>
      <c r="D19426" s="182" t="s">
        <v>1636</v>
      </c>
    </row>
    <row r="19427" spans="1:4">
      <c r="A19427" s="182" t="s">
        <v>2489</v>
      </c>
      <c r="B19427" s="182"/>
      <c r="C19427" s="182"/>
      <c r="D19427" s="182" t="s">
        <v>2488</v>
      </c>
    </row>
    <row r="19428" spans="1:4">
      <c r="A19428" s="182" t="s">
        <v>382</v>
      </c>
      <c r="B19428" s="182"/>
      <c r="C19428" s="182"/>
      <c r="D19428" s="182" t="s">
        <v>381</v>
      </c>
    </row>
    <row r="19429" spans="1:4">
      <c r="A19429" s="182" t="s">
        <v>2931</v>
      </c>
      <c r="B19429" s="182"/>
      <c r="C19429" s="182"/>
      <c r="D19429" s="182" t="s">
        <v>2930</v>
      </c>
    </row>
    <row r="19430" spans="1:4">
      <c r="A19430" s="182" t="s">
        <v>1242</v>
      </c>
      <c r="B19430" s="182"/>
      <c r="C19430" s="182"/>
      <c r="D19430" s="182" t="s">
        <v>1241</v>
      </c>
    </row>
    <row r="19431" spans="1:4">
      <c r="A19431" s="182" t="s">
        <v>726</v>
      </c>
      <c r="B19431" s="182"/>
      <c r="C19431" s="182"/>
      <c r="D19431" s="182" t="s">
        <v>725</v>
      </c>
    </row>
    <row r="19432" spans="1:4">
      <c r="A19432" s="182" t="s">
        <v>2752</v>
      </c>
      <c r="B19432" s="182"/>
      <c r="C19432" s="182"/>
      <c r="D19432" s="182" t="s">
        <v>2751</v>
      </c>
    </row>
    <row r="19433" spans="1:4">
      <c r="A19433" s="182" t="s">
        <v>2407</v>
      </c>
      <c r="B19433" s="182"/>
      <c r="C19433" s="182"/>
      <c r="D19433" s="182" t="s">
        <v>2406</v>
      </c>
    </row>
    <row r="19434" spans="1:4">
      <c r="A19434" s="182" t="s">
        <v>42193</v>
      </c>
      <c r="B19434" s="182"/>
      <c r="C19434" s="182"/>
      <c r="D19434" s="182" t="s">
        <v>42192</v>
      </c>
    </row>
    <row r="19435" spans="1:4">
      <c r="A19435" s="182" t="s">
        <v>320</v>
      </c>
      <c r="B19435" s="182"/>
      <c r="C19435" s="182"/>
      <c r="D19435" s="182" t="s">
        <v>319</v>
      </c>
    </row>
    <row r="19436" spans="1:4">
      <c r="A19436" s="182" t="s">
        <v>2633</v>
      </c>
      <c r="B19436" s="182"/>
      <c r="C19436" s="182"/>
      <c r="D19436" s="182" t="s">
        <v>2632</v>
      </c>
    </row>
    <row r="19437" spans="1:4">
      <c r="A19437" s="182" t="s">
        <v>1669</v>
      </c>
      <c r="B19437" s="182"/>
      <c r="C19437" s="182"/>
      <c r="D19437" s="182" t="s">
        <v>1668</v>
      </c>
    </row>
    <row r="19438" spans="1:4">
      <c r="A19438" s="182" t="s">
        <v>384</v>
      </c>
      <c r="B19438" s="182"/>
      <c r="C19438" s="182"/>
      <c r="D19438" s="182" t="s">
        <v>383</v>
      </c>
    </row>
    <row r="19439" spans="1:4">
      <c r="A19439" s="182" t="s">
        <v>330</v>
      </c>
      <c r="B19439" s="182"/>
      <c r="C19439" s="182"/>
      <c r="D19439" s="182" t="s">
        <v>329</v>
      </c>
    </row>
    <row r="19440" spans="1:4">
      <c r="A19440" s="182" t="s">
        <v>954</v>
      </c>
      <c r="B19440" s="182"/>
      <c r="C19440" s="182"/>
      <c r="D19440" s="182" t="s">
        <v>953</v>
      </c>
    </row>
    <row r="19441" spans="1:4">
      <c r="A19441" s="182" t="s">
        <v>219</v>
      </c>
      <c r="B19441" s="182"/>
      <c r="C19441" s="182"/>
      <c r="D19441" s="182" t="s">
        <v>218</v>
      </c>
    </row>
    <row r="19442" spans="1:4">
      <c r="A19442" s="182" t="s">
        <v>826</v>
      </c>
      <c r="B19442" s="182"/>
      <c r="C19442" s="182"/>
      <c r="D19442" s="182" t="s">
        <v>825</v>
      </c>
    </row>
    <row r="19443" spans="1:4">
      <c r="A19443" s="182" t="s">
        <v>619</v>
      </c>
      <c r="B19443" s="182"/>
      <c r="C19443" s="182"/>
      <c r="D19443" s="182" t="s">
        <v>618</v>
      </c>
    </row>
    <row r="19444" spans="1:4">
      <c r="A19444" s="182" t="s">
        <v>151</v>
      </c>
      <c r="B19444" s="182"/>
      <c r="C19444" s="182"/>
      <c r="D19444" s="182" t="s">
        <v>150</v>
      </c>
    </row>
    <row r="19445" spans="1:4">
      <c r="A19445" s="182" t="s">
        <v>724</v>
      </c>
      <c r="B19445" s="182"/>
      <c r="C19445" s="182"/>
      <c r="D19445" s="182" t="s">
        <v>723</v>
      </c>
    </row>
    <row r="19446" spans="1:4">
      <c r="A19446" s="182" t="s">
        <v>1589</v>
      </c>
      <c r="B19446" s="182"/>
      <c r="C19446" s="182"/>
      <c r="D19446" s="182" t="s">
        <v>1588</v>
      </c>
    </row>
    <row r="19447" spans="1:4">
      <c r="A19447" s="182" t="s">
        <v>378</v>
      </c>
      <c r="B19447" s="182"/>
      <c r="C19447" s="182"/>
      <c r="D19447" s="182" t="s">
        <v>377</v>
      </c>
    </row>
    <row r="19448" spans="1:4">
      <c r="A19448" s="182" t="s">
        <v>376</v>
      </c>
      <c r="B19448" s="182"/>
      <c r="C19448" s="182"/>
      <c r="D19448" s="182" t="s">
        <v>375</v>
      </c>
    </row>
    <row r="19449" spans="1:4">
      <c r="A19449" s="182" t="s">
        <v>1585</v>
      </c>
      <c r="B19449" s="182"/>
      <c r="C19449" s="182"/>
      <c r="D19449" s="182" t="s">
        <v>1584</v>
      </c>
    </row>
    <row r="19450" spans="1:4">
      <c r="A19450" s="182" t="s">
        <v>2587</v>
      </c>
      <c r="B19450" s="182"/>
      <c r="C19450" s="182"/>
      <c r="D19450" s="182" t="s">
        <v>2586</v>
      </c>
    </row>
    <row r="19451" spans="1:4">
      <c r="A19451" s="182" t="s">
        <v>380</v>
      </c>
      <c r="B19451" s="182"/>
      <c r="C19451" s="182"/>
      <c r="D19451" s="182" t="s">
        <v>379</v>
      </c>
    </row>
    <row r="19452" spans="1:4">
      <c r="A19452" s="182" t="s">
        <v>1525</v>
      </c>
      <c r="B19452" s="182"/>
      <c r="C19452" s="182"/>
      <c r="D19452" s="182" t="s">
        <v>1524</v>
      </c>
    </row>
    <row r="19453" spans="1:4">
      <c r="A19453" s="182" t="s">
        <v>48718</v>
      </c>
      <c r="B19453" s="182"/>
      <c r="C19453" s="182" t="s">
        <v>59168</v>
      </c>
      <c r="D19453" s="182" t="s">
        <v>48717</v>
      </c>
    </row>
    <row r="19454" spans="1:4">
      <c r="A19454" s="182" t="s">
        <v>1517</v>
      </c>
      <c r="B19454" s="182"/>
      <c r="C19454" s="182" t="s">
        <v>59168</v>
      </c>
      <c r="D19454" s="182" t="s">
        <v>1516</v>
      </c>
    </row>
    <row r="19455" spans="1:4">
      <c r="A19455" s="182" t="s">
        <v>47062</v>
      </c>
      <c r="B19455" s="182"/>
      <c r="C19455" s="182" t="s">
        <v>59168</v>
      </c>
      <c r="D19455" s="182" t="s">
        <v>47061</v>
      </c>
    </row>
    <row r="19456" spans="1:4">
      <c r="A19456" s="182" t="s">
        <v>722</v>
      </c>
      <c r="B19456" s="182"/>
      <c r="C19456" s="182" t="s">
        <v>59168</v>
      </c>
      <c r="D19456" s="182" t="s">
        <v>721</v>
      </c>
    </row>
    <row r="19457" spans="1:4">
      <c r="A19457" s="182" t="s">
        <v>46996</v>
      </c>
      <c r="B19457" s="182"/>
      <c r="C19457" s="182" t="s">
        <v>59168</v>
      </c>
      <c r="D19457" s="182" t="s">
        <v>46995</v>
      </c>
    </row>
    <row r="19458" spans="1:4">
      <c r="A19458" s="182" t="s">
        <v>720</v>
      </c>
      <c r="B19458" s="182"/>
      <c r="C19458" s="182" t="s">
        <v>59168</v>
      </c>
      <c r="D19458" s="182" t="s">
        <v>719</v>
      </c>
    </row>
    <row r="19459" spans="1:4">
      <c r="A19459" s="182" t="s">
        <v>1184</v>
      </c>
      <c r="B19459" s="182"/>
      <c r="C19459" s="182" t="s">
        <v>59356</v>
      </c>
      <c r="D19459" s="182" t="s">
        <v>1183</v>
      </c>
    </row>
    <row r="19460" spans="1:4">
      <c r="A19460" s="182" t="s">
        <v>1521</v>
      </c>
      <c r="B19460" s="182"/>
      <c r="C19460" s="182" t="s">
        <v>59168</v>
      </c>
      <c r="D19460" s="182" t="s">
        <v>1520</v>
      </c>
    </row>
    <row r="19461" spans="1:4">
      <c r="A19461" s="182" t="s">
        <v>1523</v>
      </c>
      <c r="B19461" s="182"/>
      <c r="C19461" s="182" t="s">
        <v>59168</v>
      </c>
      <c r="D19461" s="182" t="s">
        <v>1522</v>
      </c>
    </row>
    <row r="19462" spans="1:4">
      <c r="A19462" s="182" t="s">
        <v>716</v>
      </c>
      <c r="B19462" s="182"/>
      <c r="C19462" s="182" t="s">
        <v>59168</v>
      </c>
      <c r="D19462" s="182" t="s">
        <v>715</v>
      </c>
    </row>
    <row r="19463" spans="1:4">
      <c r="A19463" s="182" t="s">
        <v>46607</v>
      </c>
      <c r="B19463" s="182"/>
      <c r="C19463" s="182" t="s">
        <v>59168</v>
      </c>
      <c r="D19463" s="182" t="s">
        <v>46606</v>
      </c>
    </row>
    <row r="19464" spans="1:4">
      <c r="A19464" s="182" t="s">
        <v>48632</v>
      </c>
      <c r="B19464" s="182"/>
      <c r="C19464" s="182" t="s">
        <v>59168</v>
      </c>
      <c r="D19464" s="182" t="s">
        <v>48631</v>
      </c>
    </row>
    <row r="19465" spans="1:4">
      <c r="A19465" s="182" t="s">
        <v>46549</v>
      </c>
      <c r="B19465" s="182"/>
      <c r="C19465" s="182" t="s">
        <v>59168</v>
      </c>
      <c r="D19465" s="182" t="s">
        <v>46548</v>
      </c>
    </row>
    <row r="19466" spans="1:4">
      <c r="A19466" s="182" t="s">
        <v>718</v>
      </c>
      <c r="B19466" s="182"/>
      <c r="C19466" s="182" t="s">
        <v>59168</v>
      </c>
      <c r="D19466" s="182" t="s">
        <v>717</v>
      </c>
    </row>
    <row r="19467" spans="1:4">
      <c r="A19467" s="182" t="s">
        <v>46531</v>
      </c>
      <c r="B19467" s="182"/>
      <c r="C19467" s="182" t="s">
        <v>59168</v>
      </c>
      <c r="D19467" s="182" t="s">
        <v>46530</v>
      </c>
    </row>
    <row r="19468" spans="1:4">
      <c r="A19468" s="182" t="s">
        <v>1519</v>
      </c>
      <c r="B19468" s="182"/>
      <c r="C19468" s="182" t="s">
        <v>59168</v>
      </c>
      <c r="D19468" s="182" t="s">
        <v>1518</v>
      </c>
    </row>
    <row r="19469" spans="1:4">
      <c r="A19469" s="182" t="s">
        <v>46445</v>
      </c>
      <c r="B19469" s="182"/>
      <c r="C19469" s="182" t="s">
        <v>59168</v>
      </c>
      <c r="D19469" s="182" t="s">
        <v>46444</v>
      </c>
    </row>
    <row r="19470" spans="1:4">
      <c r="A19470" s="182" t="s">
        <v>46413</v>
      </c>
      <c r="B19470" s="182"/>
      <c r="C19470" s="182" t="s">
        <v>59168</v>
      </c>
      <c r="D19470" s="182" t="s">
        <v>46412</v>
      </c>
    </row>
    <row r="19471" spans="1:4">
      <c r="A19471" s="182" t="s">
        <v>46363</v>
      </c>
      <c r="B19471" s="182"/>
      <c r="C19471" s="182" t="s">
        <v>59168</v>
      </c>
      <c r="D19471" s="182" t="s">
        <v>46362</v>
      </c>
    </row>
    <row r="19472" spans="1:4">
      <c r="A19472" s="182" t="s">
        <v>46331</v>
      </c>
      <c r="B19472" s="182"/>
      <c r="C19472" s="182" t="s">
        <v>59168</v>
      </c>
      <c r="D19472" s="182" t="s">
        <v>46330</v>
      </c>
    </row>
    <row r="19473" spans="1:4">
      <c r="A19473" s="182" t="s">
        <v>46319</v>
      </c>
      <c r="B19473" s="182"/>
      <c r="C19473" s="182" t="s">
        <v>59168</v>
      </c>
      <c r="D19473" s="182" t="s">
        <v>46318</v>
      </c>
    </row>
    <row r="19474" spans="1:4">
      <c r="A19474" s="182" t="s">
        <v>47350</v>
      </c>
      <c r="B19474" s="182"/>
      <c r="C19474" s="182" t="s">
        <v>59168</v>
      </c>
      <c r="D19474" s="182" t="s">
        <v>47349</v>
      </c>
    </row>
    <row r="19475" spans="1:4">
      <c r="A19475" s="182" t="s">
        <v>45662</v>
      </c>
      <c r="B19475" s="182"/>
      <c r="C19475" s="182" t="s">
        <v>59168</v>
      </c>
      <c r="D19475" s="182" t="s">
        <v>45661</v>
      </c>
    </row>
    <row r="19476" spans="1:4">
      <c r="A19476" s="182" t="s">
        <v>47351</v>
      </c>
      <c r="B19476" s="182"/>
      <c r="C19476" s="182" t="s">
        <v>59168</v>
      </c>
      <c r="D19476" s="182" t="s">
        <v>47349</v>
      </c>
    </row>
    <row r="19477" spans="1:4">
      <c r="A19477" s="182" t="s">
        <v>47423</v>
      </c>
      <c r="B19477" s="182"/>
      <c r="C19477" s="182" t="s">
        <v>59168</v>
      </c>
      <c r="D19477" s="182" t="s">
        <v>47422</v>
      </c>
    </row>
    <row r="19478" spans="1:4">
      <c r="A19478" s="182" t="s">
        <v>48898</v>
      </c>
      <c r="B19478" s="182"/>
      <c r="C19478" s="182" t="s">
        <v>59168</v>
      </c>
      <c r="D19478" s="182" t="s">
        <v>48897</v>
      </c>
    </row>
    <row r="19479" spans="1:4">
      <c r="A19479" s="182" t="s">
        <v>48792</v>
      </c>
      <c r="B19479" s="182"/>
      <c r="C19479" s="182" t="s">
        <v>59168</v>
      </c>
      <c r="D19479" s="182" t="s">
        <v>48791</v>
      </c>
    </row>
    <row r="19480" spans="1:4">
      <c r="A19480" s="182" t="s">
        <v>48754</v>
      </c>
      <c r="B19480" s="182"/>
      <c r="C19480" s="182" t="s">
        <v>59168</v>
      </c>
      <c r="D19480" s="182" t="s">
        <v>48753</v>
      </c>
    </row>
    <row r="19481" spans="1:4">
      <c r="A19481" s="182" t="s">
        <v>48600</v>
      </c>
      <c r="B19481" s="182"/>
      <c r="C19481" s="182" t="s">
        <v>59168</v>
      </c>
      <c r="D19481" s="182" t="s">
        <v>48599</v>
      </c>
    </row>
    <row r="19482" spans="1:4">
      <c r="A19482" s="182" t="s">
        <v>2878</v>
      </c>
      <c r="B19482" s="182"/>
      <c r="C19482" s="182" t="s">
        <v>59168</v>
      </c>
      <c r="D19482" s="182" t="s">
        <v>2877</v>
      </c>
    </row>
    <row r="19483" spans="1:4">
      <c r="A19483" s="182" t="s">
        <v>2880</v>
      </c>
      <c r="B19483" s="182"/>
      <c r="C19483" s="182" t="s">
        <v>59160</v>
      </c>
      <c r="D19483" s="182" t="s">
        <v>2879</v>
      </c>
    </row>
    <row r="19484" spans="1:4">
      <c r="A19484" s="182" t="s">
        <v>2882</v>
      </c>
      <c r="B19484" s="182"/>
      <c r="C19484" s="182" t="s">
        <v>59168</v>
      </c>
      <c r="D19484" s="182" t="s">
        <v>2881</v>
      </c>
    </row>
    <row r="19485" spans="1:4">
      <c r="A19485" s="182" t="s">
        <v>2886</v>
      </c>
      <c r="B19485" s="182"/>
      <c r="C19485" s="182" t="s">
        <v>59168</v>
      </c>
      <c r="D19485" s="182" t="s">
        <v>2885</v>
      </c>
    </row>
    <row r="19486" spans="1:4">
      <c r="A19486" s="182" t="s">
        <v>2884</v>
      </c>
      <c r="B19486" s="182"/>
      <c r="C19486" s="182" t="s">
        <v>59168</v>
      </c>
      <c r="D19486" s="182" t="s">
        <v>2883</v>
      </c>
    </row>
    <row r="19487" spans="1:4">
      <c r="A19487" s="182" t="s">
        <v>53933</v>
      </c>
      <c r="B19487" s="182"/>
      <c r="C19487" s="182" t="s">
        <v>59168</v>
      </c>
      <c r="D19487" s="182" t="s">
        <v>53932</v>
      </c>
    </row>
    <row r="19488" spans="1:4">
      <c r="A19488" s="182" t="s">
        <v>51008</v>
      </c>
      <c r="B19488" s="182"/>
      <c r="C19488" s="182" t="s">
        <v>59168</v>
      </c>
      <c r="D19488" s="182" t="s">
        <v>51007</v>
      </c>
    </row>
    <row r="19489" spans="1:4">
      <c r="A19489" s="182" t="s">
        <v>50940</v>
      </c>
      <c r="B19489" s="182"/>
      <c r="C19489" s="182" t="s">
        <v>59168</v>
      </c>
      <c r="D19489" s="182" t="s">
        <v>50939</v>
      </c>
    </row>
    <row r="19490" spans="1:4">
      <c r="A19490" s="182" t="s">
        <v>50873</v>
      </c>
      <c r="B19490" s="182"/>
      <c r="C19490" s="182" t="s">
        <v>59168</v>
      </c>
      <c r="D19490" s="182" t="s">
        <v>50872</v>
      </c>
    </row>
    <row r="19491" spans="1:4">
      <c r="A19491" s="182" t="s">
        <v>50815</v>
      </c>
      <c r="B19491" s="182"/>
      <c r="C19491" s="182" t="s">
        <v>59168</v>
      </c>
      <c r="D19491" s="182" t="s">
        <v>50814</v>
      </c>
    </row>
    <row r="19492" spans="1:4">
      <c r="A19492" s="182" t="s">
        <v>50435</v>
      </c>
      <c r="B19492" s="182"/>
      <c r="C19492" s="182" t="s">
        <v>59168</v>
      </c>
      <c r="D19492" s="182" t="s">
        <v>50434</v>
      </c>
    </row>
    <row r="19493" spans="1:4">
      <c r="A19493" s="182" t="s">
        <v>50369</v>
      </c>
      <c r="B19493" s="182"/>
      <c r="C19493" s="182" t="s">
        <v>59168</v>
      </c>
      <c r="D19493" s="182" t="s">
        <v>50368</v>
      </c>
    </row>
    <row r="19494" spans="1:4">
      <c r="A19494" s="182" t="s">
        <v>50313</v>
      </c>
      <c r="B19494" s="182"/>
      <c r="C19494" s="182" t="s">
        <v>59168</v>
      </c>
      <c r="D19494" s="182" t="s">
        <v>50312</v>
      </c>
    </row>
    <row r="19495" spans="1:4">
      <c r="A19495" s="182" t="s">
        <v>50213</v>
      </c>
      <c r="B19495" s="182"/>
      <c r="C19495" s="182" t="s">
        <v>59168</v>
      </c>
      <c r="D19495" s="182" t="s">
        <v>50212</v>
      </c>
    </row>
    <row r="19496" spans="1:4">
      <c r="A19496" s="182" t="s">
        <v>50145</v>
      </c>
      <c r="B19496" s="182"/>
      <c r="C19496" s="182" t="s">
        <v>59168</v>
      </c>
      <c r="D19496" s="182" t="s">
        <v>50144</v>
      </c>
    </row>
    <row r="19497" spans="1:4">
      <c r="A19497" s="182" t="s">
        <v>50095</v>
      </c>
      <c r="B19497" s="182"/>
      <c r="C19497" s="182" t="s">
        <v>59168</v>
      </c>
      <c r="D19497" s="182" t="s">
        <v>50094</v>
      </c>
    </row>
    <row r="19498" spans="1:4">
      <c r="A19498" s="182" t="s">
        <v>53703</v>
      </c>
      <c r="B19498" s="182"/>
      <c r="C19498" s="182"/>
      <c r="D19498" s="182" t="s">
        <v>53702</v>
      </c>
    </row>
    <row r="19499" spans="1:4">
      <c r="A19499" s="182" t="s">
        <v>49944</v>
      </c>
      <c r="B19499" s="182"/>
      <c r="C19499" s="182" t="s">
        <v>59168</v>
      </c>
      <c r="D19499" s="182" t="s">
        <v>49943</v>
      </c>
    </row>
    <row r="19500" spans="1:4">
      <c r="A19500" s="182" t="s">
        <v>49893</v>
      </c>
      <c r="B19500" s="182"/>
      <c r="C19500" s="182" t="s">
        <v>59168</v>
      </c>
      <c r="D19500" s="182" t="s">
        <v>49892</v>
      </c>
    </row>
    <row r="19501" spans="1:4">
      <c r="A19501" s="182" t="s">
        <v>49845</v>
      </c>
      <c r="B19501" s="182"/>
      <c r="C19501" s="182" t="s">
        <v>59168</v>
      </c>
      <c r="D19501" s="182" t="s">
        <v>49844</v>
      </c>
    </row>
    <row r="19502" spans="1:4">
      <c r="A19502" s="182" t="s">
        <v>49803</v>
      </c>
      <c r="B19502" s="182"/>
      <c r="C19502" s="182" t="s">
        <v>59168</v>
      </c>
      <c r="D19502" s="182" t="s">
        <v>49802</v>
      </c>
    </row>
    <row r="19503" spans="1:4">
      <c r="A19503" s="182" t="s">
        <v>49723</v>
      </c>
      <c r="B19503" s="182"/>
      <c r="C19503" s="182" t="s">
        <v>59168</v>
      </c>
      <c r="D19503" s="182" t="s">
        <v>49722</v>
      </c>
    </row>
    <row r="19504" spans="1:4">
      <c r="A19504" s="182" t="s">
        <v>49679</v>
      </c>
      <c r="B19504" s="182"/>
      <c r="C19504" s="182" t="s">
        <v>59168</v>
      </c>
      <c r="D19504" s="182" t="s">
        <v>49678</v>
      </c>
    </row>
    <row r="19505" spans="1:4">
      <c r="A19505" s="182" t="s">
        <v>53580</v>
      </c>
      <c r="B19505" s="182"/>
      <c r="C19505" s="182" t="s">
        <v>59168</v>
      </c>
      <c r="D19505" s="182" t="s">
        <v>53579</v>
      </c>
    </row>
    <row r="19506" spans="1:4">
      <c r="A19506" s="182" t="s">
        <v>53458</v>
      </c>
      <c r="B19506" s="182"/>
      <c r="C19506" s="182" t="s">
        <v>59168</v>
      </c>
      <c r="D19506" s="182" t="s">
        <v>53457</v>
      </c>
    </row>
    <row r="19507" spans="1:4">
      <c r="A19507" s="182" t="s">
        <v>53037</v>
      </c>
      <c r="B19507" s="182"/>
      <c r="C19507" s="182" t="s">
        <v>59168</v>
      </c>
      <c r="D19507" s="182" t="s">
        <v>53036</v>
      </c>
    </row>
    <row r="19508" spans="1:4">
      <c r="A19508" s="182" t="s">
        <v>51805</v>
      </c>
      <c r="B19508" s="182"/>
      <c r="C19508" s="182" t="s">
        <v>59168</v>
      </c>
      <c r="D19508" s="182" t="s">
        <v>51804</v>
      </c>
    </row>
    <row r="19509" spans="1:4">
      <c r="A19509" s="182" t="s">
        <v>51645</v>
      </c>
      <c r="B19509" s="182"/>
      <c r="C19509" s="182" t="s">
        <v>59168</v>
      </c>
      <c r="D19509" s="182" t="s">
        <v>51644</v>
      </c>
    </row>
    <row r="19510" spans="1:4">
      <c r="A19510" s="182" t="s">
        <v>51307</v>
      </c>
      <c r="B19510" s="182"/>
      <c r="C19510" s="182" t="s">
        <v>59168</v>
      </c>
      <c r="D19510" s="182" t="s">
        <v>51306</v>
      </c>
    </row>
    <row r="19511" spans="1:4">
      <c r="A19511" s="182" t="s">
        <v>51076</v>
      </c>
      <c r="B19511" s="182"/>
      <c r="C19511" s="182" t="s">
        <v>59168</v>
      </c>
      <c r="D19511" s="182" t="s">
        <v>51075</v>
      </c>
    </row>
    <row r="19512" spans="1:4">
      <c r="A19512" s="182" t="s">
        <v>2897</v>
      </c>
      <c r="B19512" s="182"/>
      <c r="C19512" s="182" t="s">
        <v>59774</v>
      </c>
      <c r="D19512" s="182" t="s">
        <v>2896</v>
      </c>
    </row>
    <row r="19513" spans="1:4">
      <c r="A19513" s="182" t="s">
        <v>2895</v>
      </c>
      <c r="B19513" s="182"/>
      <c r="C19513" s="182" t="s">
        <v>59774</v>
      </c>
      <c r="D19513" s="182" t="s">
        <v>2893</v>
      </c>
    </row>
    <row r="19514" spans="1:4">
      <c r="A19514" s="182" t="s">
        <v>2894</v>
      </c>
      <c r="B19514" s="182"/>
      <c r="C19514" s="182" t="s">
        <v>59774</v>
      </c>
      <c r="D19514" s="182" t="s">
        <v>2893</v>
      </c>
    </row>
    <row r="19515" spans="1:4">
      <c r="A19515" s="182" t="s">
        <v>537</v>
      </c>
      <c r="B19515" s="182"/>
      <c r="C19515" s="182"/>
      <c r="D19515" s="182" t="s">
        <v>536</v>
      </c>
    </row>
    <row r="19516" spans="1:4">
      <c r="A19516" s="182" t="s">
        <v>535</v>
      </c>
      <c r="B19516" s="182"/>
      <c r="C19516" s="182"/>
      <c r="D19516" s="182" t="s">
        <v>534</v>
      </c>
    </row>
    <row r="19517" spans="1:4">
      <c r="A19517" s="182" t="s">
        <v>1994</v>
      </c>
      <c r="B19517" s="182"/>
      <c r="C19517" s="182"/>
      <c r="D19517" s="182" t="s">
        <v>1993</v>
      </c>
    </row>
    <row r="19518" spans="1:4">
      <c r="A19518" s="182" t="s">
        <v>1992</v>
      </c>
      <c r="B19518" s="182"/>
      <c r="C19518" s="182"/>
      <c r="D19518" s="182" t="s">
        <v>1991</v>
      </c>
    </row>
    <row r="19519" spans="1:4">
      <c r="A19519" s="182" t="s">
        <v>1988</v>
      </c>
      <c r="B19519" s="182"/>
      <c r="C19519" s="182"/>
      <c r="D19519" s="182" t="s">
        <v>1987</v>
      </c>
    </row>
    <row r="19520" spans="1:4">
      <c r="A19520" s="182" t="s">
        <v>1990</v>
      </c>
      <c r="B19520" s="182"/>
      <c r="C19520" s="182"/>
      <c r="D19520" s="182" t="s">
        <v>1989</v>
      </c>
    </row>
    <row r="19521" spans="1:4">
      <c r="A19521" s="182" t="s">
        <v>1984</v>
      </c>
      <c r="B19521" s="182"/>
      <c r="C19521" s="182"/>
      <c r="D19521" s="182" t="s">
        <v>1983</v>
      </c>
    </row>
    <row r="19522" spans="1:4">
      <c r="A19522" s="182" t="s">
        <v>1986</v>
      </c>
      <c r="B19522" s="182"/>
      <c r="C19522" s="182"/>
      <c r="D19522" s="182" t="s">
        <v>1985</v>
      </c>
    </row>
    <row r="19523" spans="1:4">
      <c r="A19523" s="182" t="s">
        <v>49371</v>
      </c>
      <c r="B19523" s="182"/>
      <c r="C19523" s="182" t="s">
        <v>59168</v>
      </c>
      <c r="D19523" s="182" t="s">
        <v>49370</v>
      </c>
    </row>
    <row r="19524" spans="1:4">
      <c r="A19524" s="182" t="s">
        <v>48668</v>
      </c>
      <c r="B19524" s="182"/>
      <c r="C19524" s="182" t="s">
        <v>59168</v>
      </c>
      <c r="D19524" s="182" t="s">
        <v>48667</v>
      </c>
    </row>
    <row r="19525" spans="1:4">
      <c r="A19525" s="182" t="s">
        <v>48602</v>
      </c>
      <c r="B19525" s="182"/>
      <c r="C19525" s="182" t="s">
        <v>59168</v>
      </c>
      <c r="D19525" s="182" t="s">
        <v>48601</v>
      </c>
    </row>
    <row r="19526" spans="1:4">
      <c r="A19526" s="182" t="s">
        <v>48634</v>
      </c>
      <c r="B19526" s="182"/>
      <c r="C19526" s="182" t="s">
        <v>59168</v>
      </c>
      <c r="D19526" s="182" t="s">
        <v>48633</v>
      </c>
    </row>
    <row r="19527" spans="1:4">
      <c r="A19527" s="182" t="s">
        <v>48471</v>
      </c>
      <c r="B19527" s="182"/>
      <c r="C19527" s="182" t="s">
        <v>59168</v>
      </c>
      <c r="D19527" s="182" t="s">
        <v>48470</v>
      </c>
    </row>
    <row r="19528" spans="1:4">
      <c r="A19528" s="182" t="s">
        <v>48443</v>
      </c>
      <c r="B19528" s="182"/>
      <c r="C19528" s="182" t="s">
        <v>59168</v>
      </c>
      <c r="D19528" s="182" t="s">
        <v>48442</v>
      </c>
    </row>
    <row r="19529" spans="1:4">
      <c r="A19529" s="182" t="s">
        <v>48417</v>
      </c>
      <c r="B19529" s="182"/>
      <c r="C19529" s="182" t="s">
        <v>59168</v>
      </c>
      <c r="D19529" s="182" t="s">
        <v>48416</v>
      </c>
    </row>
    <row r="19530" spans="1:4">
      <c r="A19530" s="182" t="s">
        <v>48349</v>
      </c>
      <c r="B19530" s="182"/>
      <c r="C19530" s="182" t="s">
        <v>59168</v>
      </c>
      <c r="D19530" s="182" t="s">
        <v>48348</v>
      </c>
    </row>
    <row r="19531" spans="1:4">
      <c r="A19531" s="182" t="s">
        <v>48301</v>
      </c>
      <c r="B19531" s="182"/>
      <c r="C19531" s="182" t="s">
        <v>59168</v>
      </c>
      <c r="D19531" s="182" t="s">
        <v>48300</v>
      </c>
    </row>
    <row r="19532" spans="1:4">
      <c r="A19532" s="182" t="s">
        <v>48227</v>
      </c>
      <c r="B19532" s="182"/>
      <c r="C19532" s="182" t="s">
        <v>59168</v>
      </c>
      <c r="D19532" s="182" t="s">
        <v>48226</v>
      </c>
    </row>
    <row r="19533" spans="1:4">
      <c r="A19533" s="182" t="s">
        <v>48209</v>
      </c>
      <c r="B19533" s="182"/>
      <c r="C19533" s="182" t="s">
        <v>59168</v>
      </c>
      <c r="D19533" s="182" t="s">
        <v>48208</v>
      </c>
    </row>
    <row r="19534" spans="1:4">
      <c r="A19534" s="182" t="s">
        <v>49292</v>
      </c>
      <c r="B19534" s="182"/>
      <c r="C19534" s="182" t="s">
        <v>59168</v>
      </c>
      <c r="D19534" s="182" t="s">
        <v>49291</v>
      </c>
    </row>
    <row r="19535" spans="1:4">
      <c r="A19535" s="182" t="s">
        <v>48157</v>
      </c>
      <c r="B19535" s="182"/>
      <c r="C19535" s="182" t="s">
        <v>59168</v>
      </c>
      <c r="D19535" s="182" t="s">
        <v>48156</v>
      </c>
    </row>
    <row r="19536" spans="1:4">
      <c r="A19536" s="182" t="s">
        <v>48131</v>
      </c>
      <c r="B19536" s="182"/>
      <c r="C19536" s="182" t="s">
        <v>59168</v>
      </c>
      <c r="D19536" s="182" t="s">
        <v>48130</v>
      </c>
    </row>
    <row r="19537" spans="1:4">
      <c r="A19537" s="182" t="s">
        <v>48107</v>
      </c>
      <c r="B19537" s="182"/>
      <c r="C19537" s="182" t="s">
        <v>59168</v>
      </c>
      <c r="D19537" s="182" t="s">
        <v>48106</v>
      </c>
    </row>
    <row r="19538" spans="1:4">
      <c r="A19538" s="182" t="s">
        <v>48079</v>
      </c>
      <c r="B19538" s="182"/>
      <c r="C19538" s="182" t="s">
        <v>59168</v>
      </c>
      <c r="D19538" s="182" t="s">
        <v>48078</v>
      </c>
    </row>
    <row r="19539" spans="1:4">
      <c r="A19539" s="182" t="s">
        <v>48047</v>
      </c>
      <c r="B19539" s="182"/>
      <c r="C19539" s="182" t="s">
        <v>59168</v>
      </c>
      <c r="D19539" s="182" t="s">
        <v>48046</v>
      </c>
    </row>
    <row r="19540" spans="1:4">
      <c r="A19540" s="182" t="s">
        <v>48023</v>
      </c>
      <c r="B19540" s="182"/>
      <c r="C19540" s="182" t="s">
        <v>59168</v>
      </c>
      <c r="D19540" s="182" t="s">
        <v>48022</v>
      </c>
    </row>
    <row r="19541" spans="1:4">
      <c r="A19541" s="182" t="s">
        <v>47831</v>
      </c>
      <c r="B19541" s="182"/>
      <c r="C19541" s="182" t="s">
        <v>59168</v>
      </c>
      <c r="D19541" s="182" t="s">
        <v>47830</v>
      </c>
    </row>
    <row r="19542" spans="1:4">
      <c r="A19542" s="182" t="s">
        <v>47763</v>
      </c>
      <c r="B19542" s="182"/>
      <c r="C19542" s="182" t="s">
        <v>59168</v>
      </c>
      <c r="D19542" s="182" t="s">
        <v>47762</v>
      </c>
    </row>
    <row r="19543" spans="1:4">
      <c r="A19543" s="182" t="s">
        <v>47591</v>
      </c>
      <c r="B19543" s="182"/>
      <c r="C19543" s="182" t="s">
        <v>59168</v>
      </c>
      <c r="D19543" s="182" t="s">
        <v>47590</v>
      </c>
    </row>
    <row r="19544" spans="1:4">
      <c r="A19544" s="182" t="s">
        <v>67881</v>
      </c>
      <c r="B19544" s="182"/>
      <c r="C19544" s="182" t="s">
        <v>59168</v>
      </c>
      <c r="D19544" s="182" t="s">
        <v>47545</v>
      </c>
    </row>
    <row r="19545" spans="1:4">
      <c r="A19545" s="182" t="s">
        <v>49218</v>
      </c>
      <c r="B19545" s="182"/>
      <c r="C19545" s="182" t="s">
        <v>75558</v>
      </c>
      <c r="D19545" s="182" t="s">
        <v>49217</v>
      </c>
    </row>
    <row r="19546" spans="1:4">
      <c r="A19546" s="182" t="s">
        <v>47331</v>
      </c>
      <c r="B19546" s="182"/>
      <c r="C19546" s="182" t="s">
        <v>59168</v>
      </c>
      <c r="D19546" s="182" t="s">
        <v>47330</v>
      </c>
    </row>
    <row r="19547" spans="1:4">
      <c r="A19547" s="182" t="s">
        <v>47064</v>
      </c>
      <c r="B19547" s="182"/>
      <c r="C19547" s="182" t="s">
        <v>59168</v>
      </c>
      <c r="D19547" s="182" t="s">
        <v>47063</v>
      </c>
    </row>
    <row r="19548" spans="1:4">
      <c r="A19548" s="182" t="s">
        <v>49184</v>
      </c>
      <c r="B19548" s="182"/>
      <c r="C19548" s="182" t="s">
        <v>59168</v>
      </c>
      <c r="D19548" s="182" t="s">
        <v>49183</v>
      </c>
    </row>
    <row r="19549" spans="1:4">
      <c r="A19549" s="182" t="s">
        <v>49138</v>
      </c>
      <c r="B19549" s="182"/>
      <c r="C19549" s="182" t="s">
        <v>59168</v>
      </c>
      <c r="D19549" s="182" t="s">
        <v>49137</v>
      </c>
    </row>
    <row r="19550" spans="1:4">
      <c r="A19550" s="182" t="s">
        <v>49092</v>
      </c>
      <c r="B19550" s="182"/>
      <c r="C19550" s="182" t="s">
        <v>59168</v>
      </c>
      <c r="D19550" s="182" t="s">
        <v>49091</v>
      </c>
    </row>
    <row r="19551" spans="1:4">
      <c r="A19551" s="182" t="s">
        <v>48976</v>
      </c>
      <c r="B19551" s="182"/>
      <c r="C19551" s="182" t="s">
        <v>59168</v>
      </c>
      <c r="D19551" s="182" t="s">
        <v>48975</v>
      </c>
    </row>
    <row r="19552" spans="1:4">
      <c r="A19552" s="182" t="s">
        <v>48794</v>
      </c>
      <c r="B19552" s="182"/>
      <c r="C19552" s="182" t="s">
        <v>59168</v>
      </c>
      <c r="D19552" s="182" t="s">
        <v>48793</v>
      </c>
    </row>
    <row r="19553" spans="1:4">
      <c r="A19553" s="182" t="s">
        <v>48720</v>
      </c>
      <c r="B19553" s="182"/>
      <c r="C19553" s="182" t="s">
        <v>59168</v>
      </c>
      <c r="D19553" s="182" t="s">
        <v>48719</v>
      </c>
    </row>
    <row r="19554" spans="1:4">
      <c r="A19554" s="182" t="s">
        <v>2667</v>
      </c>
      <c r="B19554" s="182"/>
      <c r="C19554" s="182" t="s">
        <v>61236</v>
      </c>
      <c r="D19554" s="182" t="s">
        <v>2666</v>
      </c>
    </row>
    <row r="19555" spans="1:4">
      <c r="A19555" s="182" t="s">
        <v>56221</v>
      </c>
      <c r="B19555" s="182"/>
      <c r="C19555" s="182" t="s">
        <v>59168</v>
      </c>
      <c r="D19555" s="182" t="s">
        <v>56220</v>
      </c>
    </row>
    <row r="19556" spans="1:4">
      <c r="A19556" s="182" t="s">
        <v>55606</v>
      </c>
      <c r="B19556" s="182"/>
      <c r="C19556" s="182" t="s">
        <v>59168</v>
      </c>
      <c r="D19556" s="182" t="s">
        <v>55605</v>
      </c>
    </row>
    <row r="19557" spans="1:4">
      <c r="A19557" s="182" t="s">
        <v>55319</v>
      </c>
      <c r="B19557" s="182"/>
      <c r="C19557" s="182" t="s">
        <v>59168</v>
      </c>
      <c r="D19557" s="182" t="s">
        <v>55318</v>
      </c>
    </row>
    <row r="19558" spans="1:4">
      <c r="A19558" s="182" t="s">
        <v>55165</v>
      </c>
      <c r="B19558" s="182"/>
      <c r="C19558" s="182" t="s">
        <v>59168</v>
      </c>
      <c r="D19558" s="182" t="s">
        <v>55164</v>
      </c>
    </row>
    <row r="19559" spans="1:4">
      <c r="A19559" s="182" t="s">
        <v>2072</v>
      </c>
      <c r="B19559" s="182"/>
      <c r="C19559" s="182" t="s">
        <v>59168</v>
      </c>
      <c r="D19559" s="182" t="s">
        <v>2071</v>
      </c>
    </row>
    <row r="19560" spans="1:4">
      <c r="A19560" s="182" t="s">
        <v>42557</v>
      </c>
      <c r="B19560" s="182"/>
      <c r="C19560" s="182"/>
      <c r="D19560" s="182" t="s">
        <v>42556</v>
      </c>
    </row>
    <row r="19561" spans="1:4">
      <c r="A19561" s="182" t="s">
        <v>55608</v>
      </c>
      <c r="B19561" s="182"/>
      <c r="C19561" s="182" t="s">
        <v>59160</v>
      </c>
      <c r="D19561" s="182" t="s">
        <v>55607</v>
      </c>
    </row>
    <row r="19562" spans="1:4">
      <c r="A19562" s="182" t="s">
        <v>55604</v>
      </c>
      <c r="B19562" s="182"/>
      <c r="C19562" s="182" t="s">
        <v>59160</v>
      </c>
      <c r="D19562" s="182" t="s">
        <v>55603</v>
      </c>
    </row>
    <row r="19563" spans="1:4">
      <c r="A19563" s="182" t="s">
        <v>55167</v>
      </c>
      <c r="B19563" s="182"/>
      <c r="C19563" s="182" t="s">
        <v>59160</v>
      </c>
      <c r="D19563" s="182" t="s">
        <v>55166</v>
      </c>
    </row>
    <row r="19564" spans="1:4">
      <c r="A19564" s="182" t="s">
        <v>54324</v>
      </c>
      <c r="B19564" s="182"/>
      <c r="C19564" s="182" t="s">
        <v>59160</v>
      </c>
      <c r="D19564" s="182" t="s">
        <v>54323</v>
      </c>
    </row>
    <row r="19565" spans="1:4">
      <c r="A19565" s="182" t="s">
        <v>56219</v>
      </c>
      <c r="B19565" s="182"/>
      <c r="C19565" s="182" t="s">
        <v>59160</v>
      </c>
      <c r="D19565" s="182" t="s">
        <v>56218</v>
      </c>
    </row>
    <row r="19566" spans="1:4">
      <c r="A19566" s="182" t="s">
        <v>53849</v>
      </c>
      <c r="B19566" s="182"/>
      <c r="C19566" s="182" t="s">
        <v>59160</v>
      </c>
      <c r="D19566" s="182" t="s">
        <v>53848</v>
      </c>
    </row>
    <row r="19567" spans="1:4">
      <c r="A19567" s="182" t="s">
        <v>53729</v>
      </c>
      <c r="B19567" s="182"/>
      <c r="C19567" s="182" t="s">
        <v>59160</v>
      </c>
      <c r="D19567" s="182" t="s">
        <v>53728</v>
      </c>
    </row>
    <row r="19568" spans="1:4">
      <c r="A19568" s="182" t="s">
        <v>56061</v>
      </c>
      <c r="B19568" s="182"/>
      <c r="C19568" s="182" t="s">
        <v>59160</v>
      </c>
      <c r="D19568" s="182" t="s">
        <v>56060</v>
      </c>
    </row>
    <row r="19569" spans="1:4">
      <c r="A19569" s="182" t="s">
        <v>55449</v>
      </c>
      <c r="B19569" s="182"/>
      <c r="C19569" s="182" t="s">
        <v>59168</v>
      </c>
      <c r="D19569" s="182" t="s">
        <v>55448</v>
      </c>
    </row>
    <row r="19570" spans="1:4">
      <c r="A19570" s="182" t="s">
        <v>55317</v>
      </c>
      <c r="B19570" s="182"/>
      <c r="C19570" s="182" t="s">
        <v>59160</v>
      </c>
      <c r="D19570" s="182" t="s">
        <v>55316</v>
      </c>
    </row>
    <row r="19571" spans="1:4">
      <c r="A19571" s="182" t="s">
        <v>55163</v>
      </c>
      <c r="B19571" s="182"/>
      <c r="C19571" s="182" t="s">
        <v>59160</v>
      </c>
      <c r="D19571" s="182" t="s">
        <v>55162</v>
      </c>
    </row>
    <row r="19572" spans="1:4">
      <c r="A19572" s="182" t="s">
        <v>54747</v>
      </c>
      <c r="B19572" s="182"/>
      <c r="C19572" s="182" t="s">
        <v>59160</v>
      </c>
      <c r="D19572" s="182" t="s">
        <v>54746</v>
      </c>
    </row>
    <row r="19573" spans="1:4">
      <c r="A19573" s="182" t="s">
        <v>54475</v>
      </c>
      <c r="B19573" s="182"/>
      <c r="C19573" s="182" t="s">
        <v>59160</v>
      </c>
      <c r="D19573" s="182" t="s">
        <v>54474</v>
      </c>
    </row>
    <row r="19574" spans="1:4">
      <c r="A19574" s="182" t="s">
        <v>54195</v>
      </c>
      <c r="B19574" s="182"/>
      <c r="C19574" s="182" t="s">
        <v>59160</v>
      </c>
      <c r="D19574" s="182" t="s">
        <v>54194</v>
      </c>
    </row>
    <row r="19575" spans="1:4">
      <c r="A19575" s="182" t="s">
        <v>53969</v>
      </c>
      <c r="B19575" s="182"/>
      <c r="C19575" s="182" t="s">
        <v>59160</v>
      </c>
      <c r="D19575" s="182" t="s">
        <v>53968</v>
      </c>
    </row>
    <row r="19576" spans="1:4">
      <c r="A19576" s="182" t="s">
        <v>2665</v>
      </c>
      <c r="B19576" s="182"/>
      <c r="C19576" s="182" t="s">
        <v>59160</v>
      </c>
      <c r="D19576" s="182" t="s">
        <v>2664</v>
      </c>
    </row>
    <row r="19577" spans="1:4">
      <c r="A19577" s="182" t="s">
        <v>56213</v>
      </c>
      <c r="B19577" s="182"/>
      <c r="C19577" s="182"/>
      <c r="D19577" s="182" t="s">
        <v>56212</v>
      </c>
    </row>
    <row r="19578" spans="1:4">
      <c r="A19578" s="182" t="s">
        <v>56057</v>
      </c>
      <c r="B19578" s="182"/>
      <c r="C19578" s="182"/>
      <c r="D19578" s="182" t="s">
        <v>56056</v>
      </c>
    </row>
    <row r="19579" spans="1:4">
      <c r="A19579" s="182" t="s">
        <v>55906</v>
      </c>
      <c r="B19579" s="182"/>
      <c r="C19579" s="182"/>
      <c r="D19579" s="182" t="s">
        <v>55905</v>
      </c>
    </row>
    <row r="19580" spans="1:4">
      <c r="A19580" s="182" t="s">
        <v>55743</v>
      </c>
      <c r="B19580" s="182"/>
      <c r="C19580" s="182"/>
      <c r="D19580" s="182" t="s">
        <v>55742</v>
      </c>
    </row>
    <row r="19581" spans="1:4">
      <c r="A19581" s="182" t="s">
        <v>55598</v>
      </c>
      <c r="B19581" s="182"/>
      <c r="C19581" s="182"/>
      <c r="D19581" s="182" t="s">
        <v>55597</v>
      </c>
    </row>
    <row r="19582" spans="1:4">
      <c r="A19582" s="182" t="s">
        <v>2040</v>
      </c>
      <c r="B19582" s="182"/>
      <c r="C19582" s="182" t="s">
        <v>59168</v>
      </c>
      <c r="D19582" s="182" t="s">
        <v>2039</v>
      </c>
    </row>
    <row r="19583" spans="1:4">
      <c r="A19583" s="182" t="s">
        <v>2028</v>
      </c>
      <c r="B19583" s="182"/>
      <c r="C19583" s="182" t="s">
        <v>59168</v>
      </c>
      <c r="D19583" s="182" t="s">
        <v>2027</v>
      </c>
    </row>
    <row r="19584" spans="1:4">
      <c r="A19584" s="182" t="s">
        <v>2026</v>
      </c>
      <c r="B19584" s="182"/>
      <c r="C19584" s="182" t="s">
        <v>59168</v>
      </c>
      <c r="D19584" s="182" t="s">
        <v>2025</v>
      </c>
    </row>
    <row r="19585" spans="1:4">
      <c r="A19585" s="182" t="s">
        <v>2020</v>
      </c>
      <c r="B19585" s="182"/>
      <c r="C19585" s="182" t="s">
        <v>59168</v>
      </c>
      <c r="D19585" s="182" t="s">
        <v>2019</v>
      </c>
    </row>
    <row r="19586" spans="1:4">
      <c r="A19586" s="182" t="s">
        <v>54471</v>
      </c>
      <c r="B19586" s="182"/>
      <c r="C19586" s="182"/>
      <c r="D19586" s="182" t="s">
        <v>54470</v>
      </c>
    </row>
    <row r="19587" spans="1:4">
      <c r="A19587" s="182" t="s">
        <v>56169</v>
      </c>
      <c r="B19587" s="182"/>
      <c r="C19587" s="182"/>
      <c r="D19587" s="182" t="s">
        <v>56168</v>
      </c>
    </row>
    <row r="19588" spans="1:4">
      <c r="A19588" s="182" t="s">
        <v>54843</v>
      </c>
      <c r="B19588" s="182"/>
      <c r="C19588" s="182"/>
      <c r="D19588" s="182" t="s">
        <v>54842</v>
      </c>
    </row>
    <row r="19589" spans="1:4">
      <c r="A19589" s="182" t="s">
        <v>48670</v>
      </c>
      <c r="B19589" s="182"/>
      <c r="C19589" s="182"/>
      <c r="D19589" s="182" t="s">
        <v>48669</v>
      </c>
    </row>
    <row r="19590" spans="1:4">
      <c r="A19590" s="182" t="s">
        <v>54707</v>
      </c>
      <c r="B19590" s="182"/>
      <c r="C19590" s="182"/>
      <c r="D19590" s="182" t="s">
        <v>54706</v>
      </c>
    </row>
    <row r="19591" spans="1:4">
      <c r="A19591" s="182" t="s">
        <v>54558</v>
      </c>
      <c r="B19591" s="182"/>
      <c r="C19591" s="182"/>
      <c r="D19591" s="182" t="s">
        <v>54557</v>
      </c>
    </row>
    <row r="19592" spans="1:4">
      <c r="A19592" s="182" t="s">
        <v>54425</v>
      </c>
      <c r="B19592" s="182"/>
      <c r="C19592" s="182"/>
      <c r="D19592" s="182" t="s">
        <v>54424</v>
      </c>
    </row>
    <row r="19593" spans="1:4">
      <c r="A19593" s="182" t="s">
        <v>54282</v>
      </c>
      <c r="B19593" s="182"/>
      <c r="C19593" s="182"/>
      <c r="D19593" s="182" t="s">
        <v>54281</v>
      </c>
    </row>
    <row r="19594" spans="1:4">
      <c r="A19594" s="182" t="s">
        <v>54129</v>
      </c>
      <c r="B19594" s="182"/>
      <c r="C19594" s="182"/>
      <c r="D19594" s="182" t="s">
        <v>54128</v>
      </c>
    </row>
    <row r="19595" spans="1:4">
      <c r="A19595" s="182" t="s">
        <v>54047</v>
      </c>
      <c r="B19595" s="182"/>
      <c r="C19595" s="182"/>
      <c r="D19595" s="182" t="s">
        <v>54046</v>
      </c>
    </row>
    <row r="19596" spans="1:4">
      <c r="A19596" s="182" t="s">
        <v>53935</v>
      </c>
      <c r="B19596" s="182"/>
      <c r="C19596" s="182"/>
      <c r="D19596" s="182" t="s">
        <v>53934</v>
      </c>
    </row>
    <row r="19597" spans="1:4">
      <c r="A19597" s="182" t="s">
        <v>53815</v>
      </c>
      <c r="B19597" s="182"/>
      <c r="C19597" s="182"/>
      <c r="D19597" s="182" t="s">
        <v>53814</v>
      </c>
    </row>
    <row r="19598" spans="1:4">
      <c r="A19598" s="182" t="s">
        <v>53669</v>
      </c>
      <c r="B19598" s="182"/>
      <c r="C19598" s="182"/>
      <c r="D19598" s="182" t="s">
        <v>53668</v>
      </c>
    </row>
    <row r="19599" spans="1:4">
      <c r="A19599" s="182" t="s">
        <v>56011</v>
      </c>
      <c r="B19599" s="182"/>
      <c r="C19599" s="182" t="s">
        <v>72131</v>
      </c>
      <c r="D19599" s="182" t="s">
        <v>56010</v>
      </c>
    </row>
    <row r="19600" spans="1:4">
      <c r="A19600" s="182" t="s">
        <v>53544</v>
      </c>
      <c r="B19600" s="182"/>
      <c r="C19600" s="182"/>
      <c r="D19600" s="182" t="s">
        <v>53543</v>
      </c>
    </row>
    <row r="19601" spans="1:4">
      <c r="A19601" s="182" t="s">
        <v>53460</v>
      </c>
      <c r="B19601" s="182"/>
      <c r="C19601" s="182"/>
      <c r="D19601" s="182" t="s">
        <v>53459</v>
      </c>
    </row>
    <row r="19602" spans="1:4">
      <c r="A19602" s="182" t="s">
        <v>53339</v>
      </c>
      <c r="B19602" s="182"/>
      <c r="C19602" s="182"/>
      <c r="D19602" s="182" t="s">
        <v>53338</v>
      </c>
    </row>
    <row r="19603" spans="1:4">
      <c r="A19603" s="182" t="s">
        <v>53229</v>
      </c>
      <c r="B19603" s="182"/>
      <c r="C19603" s="182"/>
      <c r="D19603" s="182" t="s">
        <v>53228</v>
      </c>
    </row>
    <row r="19604" spans="1:4">
      <c r="A19604" s="182" t="s">
        <v>53137</v>
      </c>
      <c r="B19604" s="182"/>
      <c r="C19604" s="182"/>
      <c r="D19604" s="182" t="s">
        <v>53136</v>
      </c>
    </row>
    <row r="19605" spans="1:4">
      <c r="A19605" s="182" t="s">
        <v>53039</v>
      </c>
      <c r="B19605" s="182"/>
      <c r="C19605" s="182"/>
      <c r="D19605" s="182" t="s">
        <v>53038</v>
      </c>
    </row>
    <row r="19606" spans="1:4">
      <c r="A19606" s="182" t="s">
        <v>52939</v>
      </c>
      <c r="B19606" s="182"/>
      <c r="C19606" s="182"/>
      <c r="D19606" s="182" t="s">
        <v>52938</v>
      </c>
    </row>
    <row r="19607" spans="1:4">
      <c r="A19607" s="182" t="s">
        <v>52825</v>
      </c>
      <c r="B19607" s="182"/>
      <c r="C19607" s="182"/>
      <c r="D19607" s="182" t="s">
        <v>52824</v>
      </c>
    </row>
    <row r="19608" spans="1:4">
      <c r="A19608" s="182" t="s">
        <v>52727</v>
      </c>
      <c r="B19608" s="182"/>
      <c r="C19608" s="182"/>
      <c r="D19608" s="182" t="s">
        <v>52726</v>
      </c>
    </row>
    <row r="19609" spans="1:4">
      <c r="A19609" s="182" t="s">
        <v>52639</v>
      </c>
      <c r="B19609" s="182"/>
      <c r="C19609" s="182"/>
      <c r="D19609" s="182" t="s">
        <v>52638</v>
      </c>
    </row>
    <row r="19610" spans="1:4">
      <c r="A19610" s="182" t="s">
        <v>55847</v>
      </c>
      <c r="B19610" s="182"/>
      <c r="C19610" s="182" t="s">
        <v>72131</v>
      </c>
      <c r="D19610" s="182" t="s">
        <v>55846</v>
      </c>
    </row>
    <row r="19611" spans="1:4">
      <c r="A19611" s="182" t="s">
        <v>52551</v>
      </c>
      <c r="B19611" s="182"/>
      <c r="C19611" s="182"/>
      <c r="D19611" s="182" t="s">
        <v>52550</v>
      </c>
    </row>
    <row r="19612" spans="1:4">
      <c r="A19612" s="182" t="s">
        <v>52465</v>
      </c>
      <c r="B19612" s="182"/>
      <c r="C19612" s="182"/>
      <c r="D19612" s="182" t="s">
        <v>52464</v>
      </c>
    </row>
    <row r="19613" spans="1:4">
      <c r="A19613" s="182" t="s">
        <v>52383</v>
      </c>
      <c r="B19613" s="182"/>
      <c r="C19613" s="182"/>
      <c r="D19613" s="182" t="s">
        <v>52382</v>
      </c>
    </row>
    <row r="19614" spans="1:4">
      <c r="A19614" s="182" t="s">
        <v>52307</v>
      </c>
      <c r="B19614" s="182"/>
      <c r="C19614" s="182"/>
      <c r="D19614" s="182" t="s">
        <v>52306</v>
      </c>
    </row>
    <row r="19615" spans="1:4">
      <c r="A19615" s="182" t="s">
        <v>52227</v>
      </c>
      <c r="B19615" s="182"/>
      <c r="C19615" s="182"/>
      <c r="D19615" s="182" t="s">
        <v>52226</v>
      </c>
    </row>
    <row r="19616" spans="1:4">
      <c r="A19616" s="182" t="s">
        <v>52141</v>
      </c>
      <c r="B19616" s="182"/>
      <c r="C19616" s="182"/>
      <c r="D19616" s="182" t="s">
        <v>52140</v>
      </c>
    </row>
    <row r="19617" spans="1:4">
      <c r="A19617" s="182" t="s">
        <v>52059</v>
      </c>
      <c r="B19617" s="182"/>
      <c r="C19617" s="182"/>
      <c r="D19617" s="182" t="s">
        <v>52058</v>
      </c>
    </row>
    <row r="19618" spans="1:4">
      <c r="A19618" s="182" t="s">
        <v>51975</v>
      </c>
      <c r="B19618" s="182"/>
      <c r="C19618" s="182"/>
      <c r="D19618" s="182" t="s">
        <v>51974</v>
      </c>
    </row>
    <row r="19619" spans="1:4">
      <c r="A19619" s="182" t="s">
        <v>51895</v>
      </c>
      <c r="B19619" s="182"/>
      <c r="C19619" s="182"/>
      <c r="D19619" s="182" t="s">
        <v>51894</v>
      </c>
    </row>
    <row r="19620" spans="1:4">
      <c r="A19620" s="182" t="s">
        <v>51807</v>
      </c>
      <c r="B19620" s="182"/>
      <c r="C19620" s="182"/>
      <c r="D19620" s="182" t="s">
        <v>51806</v>
      </c>
    </row>
    <row r="19621" spans="1:4">
      <c r="A19621" s="182" t="s">
        <v>55691</v>
      </c>
      <c r="B19621" s="182"/>
      <c r="C19621" s="182"/>
      <c r="D19621" s="182" t="s">
        <v>55690</v>
      </c>
    </row>
    <row r="19622" spans="1:4">
      <c r="A19622" s="182" t="s">
        <v>51729</v>
      </c>
      <c r="B19622" s="182"/>
      <c r="C19622" s="182"/>
      <c r="D19622" s="182" t="s">
        <v>51728</v>
      </c>
    </row>
    <row r="19623" spans="1:4">
      <c r="A19623" s="182" t="s">
        <v>51647</v>
      </c>
      <c r="B19623" s="182"/>
      <c r="C19623" s="182"/>
      <c r="D19623" s="182" t="s">
        <v>51646</v>
      </c>
    </row>
    <row r="19624" spans="1:4">
      <c r="A19624" s="182" t="s">
        <v>51569</v>
      </c>
      <c r="B19624" s="182"/>
      <c r="C19624" s="182"/>
      <c r="D19624" s="182" t="s">
        <v>51568</v>
      </c>
    </row>
    <row r="19625" spans="1:4">
      <c r="A19625" s="182" t="s">
        <v>51443</v>
      </c>
      <c r="B19625" s="182"/>
      <c r="C19625" s="182"/>
      <c r="D19625" s="182" t="s">
        <v>51442</v>
      </c>
    </row>
    <row r="19626" spans="1:4">
      <c r="A19626" s="182" t="s">
        <v>51377</v>
      </c>
      <c r="B19626" s="182"/>
      <c r="C19626" s="182"/>
      <c r="D19626" s="182" t="s">
        <v>51376</v>
      </c>
    </row>
    <row r="19627" spans="1:4">
      <c r="A19627" s="182" t="s">
        <v>51311</v>
      </c>
      <c r="B19627" s="182"/>
      <c r="C19627" s="182"/>
      <c r="D19627" s="182" t="s">
        <v>51310</v>
      </c>
    </row>
    <row r="19628" spans="1:4">
      <c r="A19628" s="182" t="s">
        <v>51233</v>
      </c>
      <c r="B19628" s="182"/>
      <c r="C19628" s="182"/>
      <c r="D19628" s="182" t="s">
        <v>51232</v>
      </c>
    </row>
    <row r="19629" spans="1:4">
      <c r="A19629" s="182" t="s">
        <v>51158</v>
      </c>
      <c r="B19629" s="182"/>
      <c r="C19629" s="182"/>
      <c r="D19629" s="182" t="s">
        <v>51157</v>
      </c>
    </row>
    <row r="19630" spans="1:4">
      <c r="A19630" s="182" t="s">
        <v>51080</v>
      </c>
      <c r="B19630" s="182"/>
      <c r="C19630" s="182"/>
      <c r="D19630" s="182" t="s">
        <v>51079</v>
      </c>
    </row>
    <row r="19631" spans="1:4">
      <c r="A19631" s="182" t="s">
        <v>55547</v>
      </c>
      <c r="B19631" s="182"/>
      <c r="C19631" s="182"/>
      <c r="D19631" s="182" t="s">
        <v>55546</v>
      </c>
    </row>
    <row r="19632" spans="1:4">
      <c r="A19632" s="182" t="s">
        <v>51010</v>
      </c>
      <c r="B19632" s="182"/>
      <c r="C19632" s="182"/>
      <c r="D19632" s="182" t="s">
        <v>51009</v>
      </c>
    </row>
    <row r="19633" spans="1:4">
      <c r="A19633" s="182" t="s">
        <v>50942</v>
      </c>
      <c r="B19633" s="182"/>
      <c r="C19633" s="182"/>
      <c r="D19633" s="182" t="s">
        <v>50941</v>
      </c>
    </row>
    <row r="19634" spans="1:4">
      <c r="A19634" s="182" t="s">
        <v>50875</v>
      </c>
      <c r="B19634" s="182"/>
      <c r="C19634" s="182"/>
      <c r="D19634" s="182" t="s">
        <v>50874</v>
      </c>
    </row>
    <row r="19635" spans="1:4">
      <c r="A19635" s="182" t="s">
        <v>50817</v>
      </c>
      <c r="B19635" s="182"/>
      <c r="C19635" s="182"/>
      <c r="D19635" s="182" t="s">
        <v>50816</v>
      </c>
    </row>
    <row r="19636" spans="1:4">
      <c r="A19636" s="182" t="s">
        <v>50751</v>
      </c>
      <c r="B19636" s="182"/>
      <c r="C19636" s="182"/>
      <c r="D19636" s="182" t="s">
        <v>50750</v>
      </c>
    </row>
    <row r="19637" spans="1:4">
      <c r="A19637" s="182" t="s">
        <v>50693</v>
      </c>
      <c r="B19637" s="182"/>
      <c r="C19637" s="182"/>
      <c r="D19637" s="182" t="s">
        <v>50692</v>
      </c>
    </row>
    <row r="19638" spans="1:4">
      <c r="A19638" s="182" t="s">
        <v>50625</v>
      </c>
      <c r="B19638" s="182"/>
      <c r="C19638" s="182"/>
      <c r="D19638" s="182" t="s">
        <v>50624</v>
      </c>
    </row>
    <row r="19639" spans="1:4">
      <c r="A19639" s="182" t="s">
        <v>50553</v>
      </c>
      <c r="B19639" s="182"/>
      <c r="C19639" s="182"/>
      <c r="D19639" s="182" t="s">
        <v>50552</v>
      </c>
    </row>
    <row r="19640" spans="1:4">
      <c r="A19640" s="182" t="s">
        <v>50499</v>
      </c>
      <c r="B19640" s="182"/>
      <c r="C19640" s="182"/>
      <c r="D19640" s="182" t="s">
        <v>50498</v>
      </c>
    </row>
    <row r="19641" spans="1:4">
      <c r="A19641" s="182" t="s">
        <v>50437</v>
      </c>
      <c r="B19641" s="182"/>
      <c r="C19641" s="182"/>
      <c r="D19641" s="182" t="s">
        <v>50436</v>
      </c>
    </row>
    <row r="19642" spans="1:4">
      <c r="A19642" s="182" t="s">
        <v>55405</v>
      </c>
      <c r="B19642" s="182"/>
      <c r="C19642" s="182"/>
      <c r="D19642" s="182" t="s">
        <v>55404</v>
      </c>
    </row>
    <row r="19643" spans="1:4">
      <c r="A19643" s="182" t="s">
        <v>50375</v>
      </c>
      <c r="B19643" s="182"/>
      <c r="C19643" s="182"/>
      <c r="D19643" s="182" t="s">
        <v>50374</v>
      </c>
    </row>
    <row r="19644" spans="1:4">
      <c r="A19644" s="182" t="s">
        <v>50315</v>
      </c>
      <c r="B19644" s="182"/>
      <c r="C19644" s="182"/>
      <c r="D19644" s="182" t="s">
        <v>50314</v>
      </c>
    </row>
    <row r="19645" spans="1:4">
      <c r="A19645" s="182" t="s">
        <v>50265</v>
      </c>
      <c r="B19645" s="182"/>
      <c r="C19645" s="182"/>
      <c r="D19645" s="182" t="s">
        <v>50264</v>
      </c>
    </row>
    <row r="19646" spans="1:4">
      <c r="A19646" s="182" t="s">
        <v>50215</v>
      </c>
      <c r="B19646" s="182"/>
      <c r="C19646" s="182"/>
      <c r="D19646" s="182" t="s">
        <v>50214</v>
      </c>
    </row>
    <row r="19647" spans="1:4">
      <c r="A19647" s="182" t="s">
        <v>50159</v>
      </c>
      <c r="B19647" s="182"/>
      <c r="C19647" s="182"/>
      <c r="D19647" s="182" t="s">
        <v>50158</v>
      </c>
    </row>
    <row r="19648" spans="1:4">
      <c r="A19648" s="182" t="s">
        <v>50097</v>
      </c>
      <c r="B19648" s="182"/>
      <c r="C19648" s="182"/>
      <c r="D19648" s="182" t="s">
        <v>50096</v>
      </c>
    </row>
    <row r="19649" spans="1:4">
      <c r="A19649" s="182" t="s">
        <v>50043</v>
      </c>
      <c r="B19649" s="182"/>
      <c r="C19649" s="182"/>
      <c r="D19649" s="182" t="s">
        <v>50042</v>
      </c>
    </row>
    <row r="19650" spans="1:4">
      <c r="A19650" s="182" t="s">
        <v>49988</v>
      </c>
      <c r="B19650" s="182"/>
      <c r="C19650" s="182"/>
      <c r="D19650" s="182" t="s">
        <v>49987</v>
      </c>
    </row>
    <row r="19651" spans="1:4">
      <c r="A19651" s="182" t="s">
        <v>49946</v>
      </c>
      <c r="B19651" s="182"/>
      <c r="C19651" s="182"/>
      <c r="D19651" s="182" t="s">
        <v>49945</v>
      </c>
    </row>
    <row r="19652" spans="1:4">
      <c r="A19652" s="182" t="s">
        <v>49897</v>
      </c>
      <c r="B19652" s="182"/>
      <c r="C19652" s="182"/>
      <c r="D19652" s="182" t="s">
        <v>49896</v>
      </c>
    </row>
    <row r="19653" spans="1:4">
      <c r="A19653" s="182" t="s">
        <v>55261</v>
      </c>
      <c r="B19653" s="182"/>
      <c r="C19653" s="182"/>
      <c r="D19653" s="182" t="s">
        <v>55260</v>
      </c>
    </row>
    <row r="19654" spans="1:4">
      <c r="A19654" s="182" t="s">
        <v>49805</v>
      </c>
      <c r="B19654" s="182"/>
      <c r="C19654" s="182"/>
      <c r="D19654" s="182" t="s">
        <v>49804</v>
      </c>
    </row>
    <row r="19655" spans="1:4">
      <c r="A19655" s="182" t="s">
        <v>49761</v>
      </c>
      <c r="B19655" s="182"/>
      <c r="C19655" s="182"/>
      <c r="D19655" s="182" t="s">
        <v>49760</v>
      </c>
    </row>
    <row r="19656" spans="1:4">
      <c r="A19656" s="182" t="s">
        <v>49727</v>
      </c>
      <c r="B19656" s="182"/>
      <c r="C19656" s="182"/>
      <c r="D19656" s="182" t="s">
        <v>49726</v>
      </c>
    </row>
    <row r="19657" spans="1:4">
      <c r="A19657" s="182" t="s">
        <v>49681</v>
      </c>
      <c r="B19657" s="182"/>
      <c r="C19657" s="182"/>
      <c r="D19657" s="182" t="s">
        <v>49680</v>
      </c>
    </row>
    <row r="19658" spans="1:4">
      <c r="A19658" s="182" t="s">
        <v>49629</v>
      </c>
      <c r="B19658" s="182"/>
      <c r="C19658" s="182"/>
      <c r="D19658" s="182" t="s">
        <v>49628</v>
      </c>
    </row>
    <row r="19659" spans="1:4">
      <c r="A19659" s="182" t="s">
        <v>49587</v>
      </c>
      <c r="B19659" s="182"/>
      <c r="C19659" s="182"/>
      <c r="D19659" s="182" t="s">
        <v>49586</v>
      </c>
    </row>
    <row r="19660" spans="1:4">
      <c r="A19660" s="182" t="s">
        <v>49539</v>
      </c>
      <c r="B19660" s="182"/>
      <c r="C19660" s="182"/>
      <c r="D19660" s="182" t="s">
        <v>49538</v>
      </c>
    </row>
    <row r="19661" spans="1:4">
      <c r="A19661" s="182" t="s">
        <v>49497</v>
      </c>
      <c r="B19661" s="182"/>
      <c r="C19661" s="182"/>
      <c r="D19661" s="182" t="s">
        <v>49496</v>
      </c>
    </row>
    <row r="19662" spans="1:4">
      <c r="A19662" s="182" t="s">
        <v>49455</v>
      </c>
      <c r="B19662" s="182"/>
      <c r="C19662" s="182"/>
      <c r="D19662" s="182" t="s">
        <v>49454</v>
      </c>
    </row>
    <row r="19663" spans="1:4">
      <c r="A19663" s="182" t="s">
        <v>55118</v>
      </c>
      <c r="B19663" s="182"/>
      <c r="C19663" s="182"/>
      <c r="D19663" s="182" t="s">
        <v>55117</v>
      </c>
    </row>
    <row r="19664" spans="1:4">
      <c r="A19664" s="182" t="s">
        <v>49417</v>
      </c>
      <c r="B19664" s="182"/>
      <c r="C19664" s="182"/>
      <c r="D19664" s="182" t="s">
        <v>49416</v>
      </c>
    </row>
    <row r="19665" spans="1:4">
      <c r="A19665" s="182" t="s">
        <v>49375</v>
      </c>
      <c r="B19665" s="182"/>
      <c r="C19665" s="182"/>
      <c r="D19665" s="182" t="s">
        <v>49374</v>
      </c>
    </row>
    <row r="19666" spans="1:4">
      <c r="A19666" s="182" t="s">
        <v>49337</v>
      </c>
      <c r="B19666" s="182"/>
      <c r="C19666" s="182"/>
      <c r="D19666" s="182" t="s">
        <v>49336</v>
      </c>
    </row>
    <row r="19667" spans="1:4">
      <c r="A19667" s="182" t="s">
        <v>49294</v>
      </c>
      <c r="B19667" s="182"/>
      <c r="C19667" s="182"/>
      <c r="D19667" s="182" t="s">
        <v>49293</v>
      </c>
    </row>
    <row r="19668" spans="1:4">
      <c r="A19668" s="182" t="s">
        <v>49256</v>
      </c>
      <c r="B19668" s="182"/>
      <c r="C19668" s="182"/>
      <c r="D19668" s="182" t="s">
        <v>49255</v>
      </c>
    </row>
    <row r="19669" spans="1:4">
      <c r="A19669" s="182" t="s">
        <v>49220</v>
      </c>
      <c r="B19669" s="182"/>
      <c r="C19669" s="182"/>
      <c r="D19669" s="182" t="s">
        <v>49219</v>
      </c>
    </row>
    <row r="19670" spans="1:4">
      <c r="A19670" s="182" t="s">
        <v>49186</v>
      </c>
      <c r="B19670" s="182"/>
      <c r="C19670" s="182"/>
      <c r="D19670" s="182" t="s">
        <v>49185</v>
      </c>
    </row>
    <row r="19671" spans="1:4">
      <c r="A19671" s="182" t="s">
        <v>49140</v>
      </c>
      <c r="B19671" s="182"/>
      <c r="C19671" s="182"/>
      <c r="D19671" s="182" t="s">
        <v>49139</v>
      </c>
    </row>
    <row r="19672" spans="1:4">
      <c r="A19672" s="182" t="s">
        <v>49094</v>
      </c>
      <c r="B19672" s="182"/>
      <c r="C19672" s="182"/>
      <c r="D19672" s="182" t="s">
        <v>49093</v>
      </c>
    </row>
    <row r="19673" spans="1:4">
      <c r="A19673" s="182" t="s">
        <v>49054</v>
      </c>
      <c r="B19673" s="182"/>
      <c r="C19673" s="182"/>
      <c r="D19673" s="182" t="s">
        <v>49053</v>
      </c>
    </row>
    <row r="19674" spans="1:4">
      <c r="A19674" s="182" t="s">
        <v>54989</v>
      </c>
      <c r="B19674" s="182"/>
      <c r="C19674" s="182"/>
      <c r="D19674" s="182" t="s">
        <v>54988</v>
      </c>
    </row>
    <row r="19675" spans="1:4">
      <c r="A19675" s="182" t="s">
        <v>49013</v>
      </c>
      <c r="B19675" s="182"/>
      <c r="C19675" s="182"/>
      <c r="D19675" s="182" t="s">
        <v>49012</v>
      </c>
    </row>
    <row r="19676" spans="1:4">
      <c r="A19676" s="182" t="s">
        <v>48978</v>
      </c>
      <c r="B19676" s="182"/>
      <c r="C19676" s="182"/>
      <c r="D19676" s="182" t="s">
        <v>48977</v>
      </c>
    </row>
    <row r="19677" spans="1:4">
      <c r="A19677" s="182" t="s">
        <v>48944</v>
      </c>
      <c r="B19677" s="182"/>
      <c r="C19677" s="182"/>
      <c r="D19677" s="182" t="s">
        <v>48943</v>
      </c>
    </row>
    <row r="19678" spans="1:4">
      <c r="A19678" s="182" t="s">
        <v>48900</v>
      </c>
      <c r="B19678" s="182"/>
      <c r="C19678" s="182"/>
      <c r="D19678" s="182" t="s">
        <v>48899</v>
      </c>
    </row>
    <row r="19679" spans="1:4">
      <c r="A19679" s="182" t="s">
        <v>48864</v>
      </c>
      <c r="B19679" s="182"/>
      <c r="C19679" s="182"/>
      <c r="D19679" s="182" t="s">
        <v>48863</v>
      </c>
    </row>
    <row r="19680" spans="1:4">
      <c r="A19680" s="182" t="s">
        <v>48826</v>
      </c>
      <c r="B19680" s="182"/>
      <c r="C19680" s="182"/>
      <c r="D19680" s="182" t="s">
        <v>48825</v>
      </c>
    </row>
    <row r="19681" spans="1:4">
      <c r="A19681" s="182" t="s">
        <v>48796</v>
      </c>
      <c r="B19681" s="182"/>
      <c r="C19681" s="182"/>
      <c r="D19681" s="182" t="s">
        <v>48795</v>
      </c>
    </row>
    <row r="19682" spans="1:4">
      <c r="A19682" s="182" t="s">
        <v>48756</v>
      </c>
      <c r="B19682" s="182"/>
      <c r="C19682" s="182"/>
      <c r="D19682" s="182" t="s">
        <v>48755</v>
      </c>
    </row>
    <row r="19683" spans="1:4">
      <c r="A19683" s="182" t="s">
        <v>48722</v>
      </c>
      <c r="B19683" s="182"/>
      <c r="C19683" s="182"/>
      <c r="D19683" s="182" t="s">
        <v>48721</v>
      </c>
    </row>
    <row r="19684" spans="1:4">
      <c r="A19684" s="182" t="s">
        <v>48696</v>
      </c>
      <c r="B19684" s="182"/>
      <c r="C19684" s="182"/>
      <c r="D19684" s="182" t="s">
        <v>48695</v>
      </c>
    </row>
    <row r="19685" spans="1:4">
      <c r="A19685" s="182" t="s">
        <v>2876</v>
      </c>
      <c r="B19685" s="182"/>
      <c r="C19685" s="182"/>
      <c r="D19685" s="182" t="s">
        <v>2875</v>
      </c>
    </row>
    <row r="19686" spans="1:4">
      <c r="A19686" s="182" t="s">
        <v>55132</v>
      </c>
      <c r="B19686" s="182"/>
      <c r="C19686" s="182"/>
      <c r="D19686" s="182" t="s">
        <v>55131</v>
      </c>
    </row>
    <row r="19687" spans="1:4">
      <c r="A19687" s="182" t="s">
        <v>53637</v>
      </c>
      <c r="B19687" s="182"/>
      <c r="C19687" s="182" t="s">
        <v>59168</v>
      </c>
      <c r="D19687" s="182" t="s">
        <v>53636</v>
      </c>
    </row>
    <row r="19688" spans="1:4">
      <c r="A19688" s="182" t="s">
        <v>53999</v>
      </c>
      <c r="B19688" s="182"/>
      <c r="C19688" s="182" t="s">
        <v>59168</v>
      </c>
      <c r="D19688" s="182" t="s">
        <v>53998</v>
      </c>
    </row>
    <row r="19689" spans="1:4">
      <c r="A19689" s="182" t="s">
        <v>53873</v>
      </c>
      <c r="B19689" s="182"/>
      <c r="C19689" s="182" t="s">
        <v>59168</v>
      </c>
      <c r="D19689" s="182" t="s">
        <v>53872</v>
      </c>
    </row>
    <row r="19690" spans="1:4">
      <c r="A19690" s="182" t="s">
        <v>53520</v>
      </c>
      <c r="B19690" s="182"/>
      <c r="C19690" s="182" t="s">
        <v>59168</v>
      </c>
      <c r="D19690" s="182" t="s">
        <v>53519</v>
      </c>
    </row>
    <row r="19691" spans="1:4">
      <c r="A19691" s="182" t="s">
        <v>53410</v>
      </c>
      <c r="B19691" s="182"/>
      <c r="C19691" s="182" t="s">
        <v>59168</v>
      </c>
      <c r="D19691" s="182" t="s">
        <v>53409</v>
      </c>
    </row>
    <row r="19692" spans="1:4">
      <c r="A19692" s="182" t="s">
        <v>55783</v>
      </c>
      <c r="B19692" s="182"/>
      <c r="C19692" s="182" t="s">
        <v>59168</v>
      </c>
      <c r="D19692" s="182" t="s">
        <v>55782</v>
      </c>
    </row>
    <row r="19693" spans="1:4">
      <c r="A19693" s="182" t="s">
        <v>55479</v>
      </c>
      <c r="B19693" s="182"/>
      <c r="C19693" s="182" t="s">
        <v>59168</v>
      </c>
      <c r="D19693" s="182" t="s">
        <v>55478</v>
      </c>
    </row>
    <row r="19694" spans="1:4">
      <c r="A19694" s="182" t="s">
        <v>55349</v>
      </c>
      <c r="B19694" s="182"/>
      <c r="C19694" s="182" t="s">
        <v>59168</v>
      </c>
      <c r="D19694" s="182" t="s">
        <v>55348</v>
      </c>
    </row>
    <row r="19695" spans="1:4">
      <c r="A19695" s="182" t="s">
        <v>55205</v>
      </c>
      <c r="B19695" s="182"/>
      <c r="C19695" s="182" t="s">
        <v>59168</v>
      </c>
      <c r="D19695" s="182" t="s">
        <v>55204</v>
      </c>
    </row>
    <row r="19696" spans="1:4">
      <c r="A19696" s="182" t="s">
        <v>55060</v>
      </c>
      <c r="B19696" s="182"/>
      <c r="C19696" s="182" t="s">
        <v>59168</v>
      </c>
      <c r="D19696" s="182" t="s">
        <v>55059</v>
      </c>
    </row>
    <row r="19697" spans="1:4">
      <c r="A19697" s="182" t="s">
        <v>54925</v>
      </c>
      <c r="B19697" s="182"/>
      <c r="C19697" s="182" t="s">
        <v>59168</v>
      </c>
      <c r="D19697" s="182" t="s">
        <v>54924</v>
      </c>
    </row>
    <row r="19698" spans="1:4">
      <c r="A19698" s="182" t="s">
        <v>54779</v>
      </c>
      <c r="B19698" s="182"/>
      <c r="C19698" s="182" t="s">
        <v>59168</v>
      </c>
      <c r="D19698" s="182" t="s">
        <v>54778</v>
      </c>
    </row>
    <row r="19699" spans="1:4">
      <c r="A19699" s="182" t="s">
        <v>54103</v>
      </c>
      <c r="B19699" s="182"/>
      <c r="C19699" s="182" t="s">
        <v>59168</v>
      </c>
      <c r="D19699" s="182" t="s">
        <v>54102</v>
      </c>
    </row>
    <row r="19700" spans="1:4">
      <c r="A19700" s="182" t="s">
        <v>51919</v>
      </c>
      <c r="B19700" s="182"/>
      <c r="C19700" s="182" t="s">
        <v>59168</v>
      </c>
      <c r="D19700" s="182" t="s">
        <v>51918</v>
      </c>
    </row>
    <row r="19701" spans="1:4">
      <c r="A19701" s="182" t="s">
        <v>54191</v>
      </c>
      <c r="B19701" s="182"/>
      <c r="C19701" s="182" t="s">
        <v>59168</v>
      </c>
      <c r="D19701" s="182" t="s">
        <v>54190</v>
      </c>
    </row>
    <row r="19702" spans="1:4">
      <c r="A19702" s="182" t="s">
        <v>53959</v>
      </c>
      <c r="B19702" s="182"/>
      <c r="C19702" s="182" t="s">
        <v>59168</v>
      </c>
      <c r="D19702" s="182" t="s">
        <v>53958</v>
      </c>
    </row>
    <row r="19703" spans="1:4">
      <c r="A19703" s="182" t="s">
        <v>53841</v>
      </c>
      <c r="B19703" s="182"/>
      <c r="C19703" s="182" t="s">
        <v>59168</v>
      </c>
      <c r="D19703" s="182" t="s">
        <v>53840</v>
      </c>
    </row>
    <row r="19704" spans="1:4">
      <c r="A19704" s="182" t="s">
        <v>53604</v>
      </c>
      <c r="B19704" s="182"/>
      <c r="C19704" s="182" t="s">
        <v>59168</v>
      </c>
      <c r="D19704" s="182" t="s">
        <v>53603</v>
      </c>
    </row>
    <row r="19705" spans="1:4">
      <c r="A19705" s="182" t="s">
        <v>2844</v>
      </c>
      <c r="B19705" s="182" t="s">
        <v>78358</v>
      </c>
      <c r="C19705" s="182" t="s">
        <v>59168</v>
      </c>
      <c r="D19705" s="182" t="s">
        <v>2843</v>
      </c>
    </row>
    <row r="19706" spans="1:4">
      <c r="A19706" s="182" t="s">
        <v>53373</v>
      </c>
      <c r="B19706" s="182"/>
      <c r="C19706" s="182" t="s">
        <v>59168</v>
      </c>
      <c r="D19706" s="182" t="s">
        <v>53372</v>
      </c>
    </row>
    <row r="19707" spans="1:4">
      <c r="A19707" s="182" t="s">
        <v>53251</v>
      </c>
      <c r="B19707" s="182"/>
      <c r="C19707" s="182" t="s">
        <v>59160</v>
      </c>
      <c r="D19707" s="182" t="s">
        <v>53250</v>
      </c>
    </row>
    <row r="19708" spans="1:4">
      <c r="A19708" s="182" t="s">
        <v>53165</v>
      </c>
      <c r="B19708" s="182"/>
      <c r="C19708" s="182" t="s">
        <v>59160</v>
      </c>
      <c r="D19708" s="182" t="s">
        <v>53164</v>
      </c>
    </row>
    <row r="19709" spans="1:4">
      <c r="A19709" s="182" t="s">
        <v>53065</v>
      </c>
      <c r="B19709" s="182"/>
      <c r="C19709" s="182" t="s">
        <v>59160</v>
      </c>
      <c r="D19709" s="182" t="s">
        <v>53064</v>
      </c>
    </row>
    <row r="19710" spans="1:4">
      <c r="A19710" s="182" t="s">
        <v>52963</v>
      </c>
      <c r="B19710" s="182"/>
      <c r="C19710" s="182" t="s">
        <v>59160</v>
      </c>
      <c r="D19710" s="182" t="s">
        <v>52962</v>
      </c>
    </row>
    <row r="19711" spans="1:4">
      <c r="A19711" s="182" t="s">
        <v>56043</v>
      </c>
      <c r="B19711" s="182"/>
      <c r="C19711" s="182" t="s">
        <v>59160</v>
      </c>
      <c r="D19711" s="182" t="s">
        <v>56042</v>
      </c>
    </row>
    <row r="19712" spans="1:4">
      <c r="A19712" s="182" t="s">
        <v>52853</v>
      </c>
      <c r="B19712" s="182"/>
      <c r="C19712" s="182" t="s">
        <v>59160</v>
      </c>
      <c r="D19712" s="182" t="s">
        <v>52852</v>
      </c>
    </row>
    <row r="19713" spans="1:4">
      <c r="A19713" s="182" t="s">
        <v>52751</v>
      </c>
      <c r="B19713" s="182"/>
      <c r="C19713" s="182" t="s">
        <v>59160</v>
      </c>
      <c r="D19713" s="182" t="s">
        <v>52750</v>
      </c>
    </row>
    <row r="19714" spans="1:4">
      <c r="A19714" s="182" t="s">
        <v>52663</v>
      </c>
      <c r="B19714" s="182"/>
      <c r="C19714" s="182" t="s">
        <v>59160</v>
      </c>
      <c r="D19714" s="182" t="s">
        <v>52662</v>
      </c>
    </row>
    <row r="19715" spans="1:4">
      <c r="A19715" s="182" t="s">
        <v>52573</v>
      </c>
      <c r="B19715" s="182"/>
      <c r="C19715" s="182" t="s">
        <v>59160</v>
      </c>
      <c r="D19715" s="182" t="s">
        <v>52572</v>
      </c>
    </row>
    <row r="19716" spans="1:4">
      <c r="A19716" s="182" t="s">
        <v>52489</v>
      </c>
      <c r="B19716" s="182"/>
      <c r="C19716" s="182" t="s">
        <v>59160</v>
      </c>
      <c r="D19716" s="182" t="s">
        <v>52488</v>
      </c>
    </row>
    <row r="19717" spans="1:4">
      <c r="A19717" s="182" t="s">
        <v>52405</v>
      </c>
      <c r="B19717" s="182"/>
      <c r="C19717" s="182" t="s">
        <v>59160</v>
      </c>
      <c r="D19717" s="182" t="s">
        <v>52404</v>
      </c>
    </row>
    <row r="19718" spans="1:4">
      <c r="A19718" s="182" t="s">
        <v>52325</v>
      </c>
      <c r="B19718" s="182"/>
      <c r="C19718" s="182" t="s">
        <v>59160</v>
      </c>
      <c r="D19718" s="182" t="s">
        <v>52324</v>
      </c>
    </row>
    <row r="19719" spans="1:4">
      <c r="A19719" s="182" t="s">
        <v>52247</v>
      </c>
      <c r="B19719" s="182"/>
      <c r="C19719" s="182" t="s">
        <v>59160</v>
      </c>
      <c r="D19719" s="182" t="s">
        <v>52246</v>
      </c>
    </row>
    <row r="19720" spans="1:4">
      <c r="A19720" s="182" t="s">
        <v>52171</v>
      </c>
      <c r="B19720" s="182"/>
      <c r="C19720" s="182" t="s">
        <v>59160</v>
      </c>
      <c r="D19720" s="182" t="s">
        <v>52170</v>
      </c>
    </row>
    <row r="19721" spans="1:4">
      <c r="A19721" s="182" t="s">
        <v>52087</v>
      </c>
      <c r="B19721" s="182"/>
      <c r="C19721" s="182" t="s">
        <v>59160</v>
      </c>
      <c r="D19721" s="182" t="s">
        <v>52086</v>
      </c>
    </row>
    <row r="19722" spans="1:4">
      <c r="A19722" s="182" t="s">
        <v>55733</v>
      </c>
      <c r="B19722" s="182"/>
      <c r="C19722" s="182" t="s">
        <v>59168</v>
      </c>
      <c r="D19722" s="182" t="s">
        <v>55732</v>
      </c>
    </row>
    <row r="19723" spans="1:4">
      <c r="A19723" s="182" t="s">
        <v>52001</v>
      </c>
      <c r="B19723" s="182"/>
      <c r="C19723" s="182" t="s">
        <v>59160</v>
      </c>
      <c r="D19723" s="182" t="s">
        <v>52000</v>
      </c>
    </row>
    <row r="19724" spans="1:4">
      <c r="A19724" s="182" t="s">
        <v>51833</v>
      </c>
      <c r="B19724" s="182"/>
      <c r="C19724" s="182" t="s">
        <v>59160</v>
      </c>
      <c r="D19724" s="182" t="s">
        <v>51832</v>
      </c>
    </row>
    <row r="19725" spans="1:4">
      <c r="A19725" s="182" t="s">
        <v>51751</v>
      </c>
      <c r="B19725" s="182"/>
      <c r="C19725" s="182" t="s">
        <v>59160</v>
      </c>
      <c r="D19725" s="182" t="s">
        <v>51750</v>
      </c>
    </row>
    <row r="19726" spans="1:4">
      <c r="A19726" s="182" t="s">
        <v>51669</v>
      </c>
      <c r="B19726" s="182"/>
      <c r="C19726" s="182" t="s">
        <v>59160</v>
      </c>
      <c r="D19726" s="182" t="s">
        <v>51668</v>
      </c>
    </row>
    <row r="19727" spans="1:4">
      <c r="A19727" s="182" t="s">
        <v>51589</v>
      </c>
      <c r="B19727" s="182"/>
      <c r="C19727" s="182" t="s">
        <v>59160</v>
      </c>
      <c r="D19727" s="182" t="s">
        <v>51588</v>
      </c>
    </row>
    <row r="19728" spans="1:4">
      <c r="A19728" s="182" t="s">
        <v>51531</v>
      </c>
      <c r="B19728" s="182"/>
      <c r="C19728" s="182" t="s">
        <v>59160</v>
      </c>
      <c r="D19728" s="182" t="s">
        <v>51530</v>
      </c>
    </row>
    <row r="19729" spans="1:4">
      <c r="A19729" s="182" t="s">
        <v>51469</v>
      </c>
      <c r="B19729" s="182"/>
      <c r="C19729" s="182" t="s">
        <v>59160</v>
      </c>
      <c r="D19729" s="182" t="s">
        <v>51468</v>
      </c>
    </row>
    <row r="19730" spans="1:4">
      <c r="A19730" s="182" t="s">
        <v>51403</v>
      </c>
      <c r="B19730" s="182"/>
      <c r="C19730" s="182" t="s">
        <v>59160</v>
      </c>
      <c r="D19730" s="182" t="s">
        <v>51402</v>
      </c>
    </row>
    <row r="19731" spans="1:4">
      <c r="A19731" s="182" t="s">
        <v>51335</v>
      </c>
      <c r="B19731" s="182"/>
      <c r="C19731" s="182" t="s">
        <v>59168</v>
      </c>
      <c r="D19731" s="182" t="s">
        <v>51334</v>
      </c>
    </row>
    <row r="19732" spans="1:4">
      <c r="A19732" s="182" t="s">
        <v>51263</v>
      </c>
      <c r="B19732" s="182"/>
      <c r="C19732" s="182" t="s">
        <v>59168</v>
      </c>
      <c r="D19732" s="182" t="s">
        <v>51262</v>
      </c>
    </row>
    <row r="19733" spans="1:4">
      <c r="A19733" s="182" t="s">
        <v>55584</v>
      </c>
      <c r="B19733" s="182"/>
      <c r="C19733" s="182" t="s">
        <v>59168</v>
      </c>
      <c r="D19733" s="182" t="s">
        <v>55583</v>
      </c>
    </row>
    <row r="19734" spans="1:4">
      <c r="A19734" s="182" t="s">
        <v>51187</v>
      </c>
      <c r="B19734" s="182"/>
      <c r="C19734" s="182" t="s">
        <v>59168</v>
      </c>
      <c r="D19734" s="182" t="s">
        <v>51186</v>
      </c>
    </row>
    <row r="19735" spans="1:4">
      <c r="A19735" s="182" t="s">
        <v>51106</v>
      </c>
      <c r="B19735" s="182"/>
      <c r="C19735" s="182" t="s">
        <v>59168</v>
      </c>
      <c r="D19735" s="182" t="s">
        <v>51105</v>
      </c>
    </row>
    <row r="19736" spans="1:4">
      <c r="A19736" s="182" t="s">
        <v>54737</v>
      </c>
      <c r="B19736" s="182"/>
      <c r="C19736" s="182" t="s">
        <v>59168</v>
      </c>
      <c r="D19736" s="182" t="s">
        <v>54736</v>
      </c>
    </row>
    <row r="19737" spans="1:4">
      <c r="A19737" s="182" t="s">
        <v>54597</v>
      </c>
      <c r="B19737" s="182"/>
      <c r="C19737" s="182"/>
      <c r="D19737" s="182" t="s">
        <v>54596</v>
      </c>
    </row>
    <row r="19738" spans="1:4">
      <c r="A19738" s="182" t="s">
        <v>53488</v>
      </c>
      <c r="B19738" s="182"/>
      <c r="C19738" s="182" t="s">
        <v>59168</v>
      </c>
      <c r="D19738" s="182" t="s">
        <v>53487</v>
      </c>
    </row>
    <row r="19739" spans="1:4">
      <c r="A19739" s="182" t="s">
        <v>52407</v>
      </c>
      <c r="B19739" s="182"/>
      <c r="C19739" s="182" t="s">
        <v>59168</v>
      </c>
      <c r="D19739" s="182" t="s">
        <v>52406</v>
      </c>
    </row>
    <row r="19740" spans="1:4">
      <c r="A19740" s="182" t="s">
        <v>52327</v>
      </c>
      <c r="B19740" s="182"/>
      <c r="C19740" s="182" t="s">
        <v>59168</v>
      </c>
      <c r="D19740" s="182" t="s">
        <v>52326</v>
      </c>
    </row>
    <row r="19741" spans="1:4">
      <c r="A19741" s="182" t="s">
        <v>49912</v>
      </c>
      <c r="B19741" s="182"/>
      <c r="C19741" s="182" t="s">
        <v>59168</v>
      </c>
      <c r="D19741" s="182" t="s">
        <v>49911</v>
      </c>
    </row>
    <row r="19742" spans="1:4">
      <c r="A19742" s="182" t="s">
        <v>49771</v>
      </c>
      <c r="B19742" s="182"/>
      <c r="C19742" s="182" t="s">
        <v>59168</v>
      </c>
      <c r="D19742" s="182" t="s">
        <v>49770</v>
      </c>
    </row>
    <row r="19743" spans="1:4">
      <c r="A19743" s="182" t="s">
        <v>49697</v>
      </c>
      <c r="B19743" s="182"/>
      <c r="C19743" s="182" t="s">
        <v>59168</v>
      </c>
      <c r="D19743" s="182" t="s">
        <v>49696</v>
      </c>
    </row>
    <row r="19744" spans="1:4">
      <c r="A19744" s="182" t="s">
        <v>54881</v>
      </c>
      <c r="B19744" s="182"/>
      <c r="C19744" s="182" t="s">
        <v>59168</v>
      </c>
      <c r="D19744" s="182" t="s">
        <v>54880</v>
      </c>
    </row>
    <row r="19745" spans="1:4">
      <c r="A19745" s="182" t="s">
        <v>49429</v>
      </c>
      <c r="B19745" s="182"/>
      <c r="C19745" s="182" t="s">
        <v>59168</v>
      </c>
      <c r="D19745" s="182" t="s">
        <v>49428</v>
      </c>
    </row>
    <row r="19746" spans="1:4">
      <c r="A19746" s="182" t="s">
        <v>49268</v>
      </c>
      <c r="B19746" s="182"/>
      <c r="C19746" s="182" t="s">
        <v>59168</v>
      </c>
      <c r="D19746" s="182" t="s">
        <v>49267</v>
      </c>
    </row>
    <row r="19747" spans="1:4">
      <c r="A19747" s="182" t="s">
        <v>49158</v>
      </c>
      <c r="B19747" s="182"/>
      <c r="C19747" s="182" t="s">
        <v>73460</v>
      </c>
      <c r="D19747" s="182" t="s">
        <v>49157</v>
      </c>
    </row>
    <row r="19748" spans="1:4">
      <c r="A19748" s="182" t="s">
        <v>48678</v>
      </c>
      <c r="B19748" s="182"/>
      <c r="C19748" s="182" t="s">
        <v>59168</v>
      </c>
      <c r="D19748" s="182" t="s">
        <v>48677</v>
      </c>
    </row>
    <row r="19749" spans="1:4">
      <c r="A19749" s="182" t="s">
        <v>49114</v>
      </c>
      <c r="B19749" s="182"/>
      <c r="C19749" s="182" t="s">
        <v>59168</v>
      </c>
      <c r="D19749" s="182" t="s">
        <v>49113</v>
      </c>
    </row>
    <row r="19750" spans="1:4">
      <c r="A19750" s="182" t="s">
        <v>2842</v>
      </c>
      <c r="B19750" s="182" t="s">
        <v>80542</v>
      </c>
      <c r="C19750" s="182" t="s">
        <v>59168</v>
      </c>
      <c r="D19750" s="182" t="s">
        <v>2841</v>
      </c>
    </row>
    <row r="19751" spans="1:4">
      <c r="A19751" s="182" t="s">
        <v>54735</v>
      </c>
      <c r="B19751" s="182"/>
      <c r="C19751" s="182" t="s">
        <v>59168</v>
      </c>
      <c r="D19751" s="182" t="s">
        <v>54734</v>
      </c>
    </row>
    <row r="19752" spans="1:4">
      <c r="A19752" s="182" t="s">
        <v>54599</v>
      </c>
      <c r="B19752" s="182"/>
      <c r="C19752" s="182" t="s">
        <v>59168</v>
      </c>
      <c r="D19752" s="182" t="s">
        <v>54598</v>
      </c>
    </row>
    <row r="19753" spans="1:4">
      <c r="A19753" s="182" t="s">
        <v>54463</v>
      </c>
      <c r="B19753" s="182"/>
      <c r="C19753" s="182" t="s">
        <v>59168</v>
      </c>
      <c r="D19753" s="182" t="s">
        <v>54462</v>
      </c>
    </row>
    <row r="19754" spans="1:4">
      <c r="A19754" s="182" t="s">
        <v>54316</v>
      </c>
      <c r="B19754" s="182"/>
      <c r="C19754" s="182" t="s">
        <v>59168</v>
      </c>
      <c r="D19754" s="182" t="s">
        <v>54315</v>
      </c>
    </row>
    <row r="19755" spans="1:4">
      <c r="A19755" s="182" t="s">
        <v>45704</v>
      </c>
      <c r="B19755" s="182"/>
      <c r="C19755" s="182" t="s">
        <v>59168</v>
      </c>
      <c r="D19755" s="182" t="s">
        <v>45703</v>
      </c>
    </row>
    <row r="19756" spans="1:4">
      <c r="A19756" s="182" t="s">
        <v>42696</v>
      </c>
      <c r="B19756" s="182"/>
      <c r="C19756" s="182" t="s">
        <v>81020</v>
      </c>
      <c r="D19756" s="182" t="s">
        <v>42695</v>
      </c>
    </row>
    <row r="19757" spans="1:4">
      <c r="A19757" s="182" t="s">
        <v>42694</v>
      </c>
      <c r="B19757" s="182"/>
      <c r="C19757" s="182" t="s">
        <v>59980</v>
      </c>
      <c r="D19757" s="182" t="s">
        <v>42693</v>
      </c>
    </row>
    <row r="19758" spans="1:4">
      <c r="A19758" s="182" t="s">
        <v>51417</v>
      </c>
      <c r="B19758" s="182"/>
      <c r="C19758" s="182"/>
      <c r="D19758" s="182" t="s">
        <v>51416</v>
      </c>
    </row>
    <row r="19759" spans="1:4">
      <c r="A19759" s="182" t="s">
        <v>1681</v>
      </c>
      <c r="B19759" s="182"/>
      <c r="C19759" s="182" t="s">
        <v>59364</v>
      </c>
      <c r="D19759" s="182" t="s">
        <v>1680</v>
      </c>
    </row>
    <row r="19760" spans="1:4">
      <c r="A19760" s="182" t="s">
        <v>215</v>
      </c>
      <c r="B19760" s="182"/>
      <c r="C19760" s="182" t="s">
        <v>60464</v>
      </c>
      <c r="D19760" s="182" t="s">
        <v>214</v>
      </c>
    </row>
    <row r="19761" spans="1:4">
      <c r="A19761" s="182" t="s">
        <v>1419</v>
      </c>
      <c r="B19761" s="182" t="s">
        <v>76136</v>
      </c>
      <c r="C19761" s="182" t="s">
        <v>76137</v>
      </c>
      <c r="D19761" s="182" t="s">
        <v>1418</v>
      </c>
    </row>
    <row r="19762" spans="1:4">
      <c r="A19762" s="182" t="s">
        <v>2194</v>
      </c>
      <c r="B19762" s="182"/>
      <c r="C19762" s="182" t="s">
        <v>59169</v>
      </c>
      <c r="D19762" s="182" t="s">
        <v>2193</v>
      </c>
    </row>
    <row r="19763" spans="1:4">
      <c r="A19763" s="182" t="s">
        <v>2184</v>
      </c>
      <c r="B19763" s="182"/>
      <c r="C19763" s="182" t="s">
        <v>59169</v>
      </c>
      <c r="D19763" s="182" t="s">
        <v>2183</v>
      </c>
    </row>
    <row r="19764" spans="1:4">
      <c r="A19764" s="182" t="s">
        <v>2190</v>
      </c>
      <c r="B19764" s="182"/>
      <c r="C19764" s="182" t="s">
        <v>59530</v>
      </c>
      <c r="D19764" s="182" t="s">
        <v>2189</v>
      </c>
    </row>
    <row r="19765" spans="1:4">
      <c r="A19765" s="182" t="s">
        <v>2180</v>
      </c>
      <c r="B19765" s="182"/>
      <c r="C19765" s="182" t="s">
        <v>59530</v>
      </c>
      <c r="D19765" s="182" t="s">
        <v>2179</v>
      </c>
    </row>
    <row r="19766" spans="1:4">
      <c r="A19766" s="182" t="s">
        <v>55197</v>
      </c>
      <c r="B19766" s="182"/>
      <c r="C19766" s="182" t="s">
        <v>59530</v>
      </c>
      <c r="D19766" s="182" t="s">
        <v>55196</v>
      </c>
    </row>
    <row r="19767" spans="1:4">
      <c r="A19767" s="182" t="s">
        <v>2200</v>
      </c>
      <c r="B19767" s="182"/>
      <c r="C19767" s="182" t="s">
        <v>59160</v>
      </c>
      <c r="D19767" s="182" t="s">
        <v>2199</v>
      </c>
    </row>
    <row r="19768" spans="1:4">
      <c r="A19768" s="182" t="s">
        <v>2198</v>
      </c>
      <c r="B19768" s="182"/>
      <c r="C19768" s="182" t="s">
        <v>59774</v>
      </c>
      <c r="D19768" s="182" t="s">
        <v>2197</v>
      </c>
    </row>
    <row r="19769" spans="1:4">
      <c r="A19769" s="182" t="s">
        <v>2188</v>
      </c>
      <c r="B19769" s="182"/>
      <c r="C19769" s="182" t="s">
        <v>59168</v>
      </c>
      <c r="D19769" s="182" t="s">
        <v>2187</v>
      </c>
    </row>
    <row r="19770" spans="1:4">
      <c r="A19770" s="182" t="s">
        <v>2186</v>
      </c>
      <c r="B19770" s="182"/>
      <c r="C19770" s="182" t="s">
        <v>59168</v>
      </c>
      <c r="D19770" s="182" t="s">
        <v>2185</v>
      </c>
    </row>
    <row r="19771" spans="1:4">
      <c r="A19771" s="182" t="s">
        <v>2182</v>
      </c>
      <c r="B19771" s="182"/>
      <c r="C19771" s="182" t="s">
        <v>59774</v>
      </c>
      <c r="D19771" s="182" t="s">
        <v>2181</v>
      </c>
    </row>
    <row r="19772" spans="1:4">
      <c r="A19772" s="182" t="s">
        <v>49477</v>
      </c>
      <c r="B19772" s="182"/>
      <c r="C19772" s="182" t="s">
        <v>60746</v>
      </c>
      <c r="D19772" s="182" t="s">
        <v>49476</v>
      </c>
    </row>
    <row r="19773" spans="1:4">
      <c r="A19773" s="182" t="s">
        <v>2196</v>
      </c>
      <c r="B19773" s="182"/>
      <c r="C19773" s="182" t="s">
        <v>59325</v>
      </c>
      <c r="D19773" s="182" t="s">
        <v>2195</v>
      </c>
    </row>
    <row r="19774" spans="1:4">
      <c r="A19774" s="182" t="s">
        <v>2192</v>
      </c>
      <c r="B19774" s="182"/>
      <c r="C19774" s="182" t="s">
        <v>59774</v>
      </c>
      <c r="D19774" s="182" t="s">
        <v>2191</v>
      </c>
    </row>
    <row r="19775" spans="1:4">
      <c r="A19775" s="182" t="s">
        <v>49439</v>
      </c>
      <c r="B19775" s="182"/>
      <c r="C19775" s="182" t="s">
        <v>60746</v>
      </c>
      <c r="D19775" s="182" t="s">
        <v>49438</v>
      </c>
    </row>
    <row r="19776" spans="1:4">
      <c r="A19776" s="182" t="s">
        <v>56241</v>
      </c>
      <c r="B19776" s="182"/>
      <c r="C19776" s="182"/>
      <c r="D19776" s="182" t="s">
        <v>56240</v>
      </c>
    </row>
    <row r="19777" spans="1:4">
      <c r="A19777" s="182" t="s">
        <v>56089</v>
      </c>
      <c r="B19777" s="182"/>
      <c r="C19777" s="182" t="s">
        <v>59168</v>
      </c>
      <c r="D19777" s="182" t="s">
        <v>56088</v>
      </c>
    </row>
    <row r="19778" spans="1:4">
      <c r="A19778" s="182" t="s">
        <v>55941</v>
      </c>
      <c r="B19778" s="182"/>
      <c r="C19778" s="182" t="s">
        <v>59168</v>
      </c>
      <c r="D19778" s="182" t="s">
        <v>55940</v>
      </c>
    </row>
    <row r="19779" spans="1:4">
      <c r="A19779" s="182" t="s">
        <v>55775</v>
      </c>
      <c r="B19779" s="182"/>
      <c r="C19779" s="182" t="s">
        <v>59168</v>
      </c>
      <c r="D19779" s="182" t="s">
        <v>55774</v>
      </c>
    </row>
    <row r="19780" spans="1:4">
      <c r="A19780" s="182" t="s">
        <v>55629</v>
      </c>
      <c r="B19780" s="182"/>
      <c r="C19780" s="182" t="s">
        <v>59168</v>
      </c>
      <c r="D19780" s="182" t="s">
        <v>55628</v>
      </c>
    </row>
    <row r="19781" spans="1:4">
      <c r="A19781" s="182" t="s">
        <v>55469</v>
      </c>
      <c r="B19781" s="182"/>
      <c r="C19781" s="182" t="s">
        <v>67063</v>
      </c>
      <c r="D19781" s="182" t="s">
        <v>55468</v>
      </c>
    </row>
    <row r="19782" spans="1:4">
      <c r="A19782" s="182" t="s">
        <v>55339</v>
      </c>
      <c r="B19782" s="182"/>
      <c r="C19782" s="182" t="s">
        <v>59168</v>
      </c>
      <c r="D19782" s="182" t="s">
        <v>55338</v>
      </c>
    </row>
    <row r="19783" spans="1:4">
      <c r="A19783" s="182" t="s">
        <v>55195</v>
      </c>
      <c r="B19783" s="182"/>
      <c r="C19783" s="182" t="s">
        <v>59168</v>
      </c>
      <c r="D19783" s="182" t="s">
        <v>55194</v>
      </c>
    </row>
    <row r="19784" spans="1:4">
      <c r="A19784" s="182" t="s">
        <v>55052</v>
      </c>
      <c r="B19784" s="182"/>
      <c r="C19784" s="182" t="s">
        <v>59168</v>
      </c>
      <c r="D19784" s="182" t="s">
        <v>55051</v>
      </c>
    </row>
    <row r="19785" spans="1:4">
      <c r="A19785" s="182" t="s">
        <v>54917</v>
      </c>
      <c r="B19785" s="182"/>
      <c r="C19785" s="182" t="s">
        <v>59168</v>
      </c>
      <c r="D19785" s="182" t="s">
        <v>54916</v>
      </c>
    </row>
    <row r="19786" spans="1:4">
      <c r="A19786" s="182" t="s">
        <v>49399</v>
      </c>
      <c r="B19786" s="182"/>
      <c r="C19786" s="182" t="s">
        <v>67637</v>
      </c>
      <c r="D19786" s="182" t="s">
        <v>49398</v>
      </c>
    </row>
    <row r="19787" spans="1:4">
      <c r="A19787" s="182" t="s">
        <v>54769</v>
      </c>
      <c r="B19787" s="182"/>
      <c r="C19787" s="182" t="s">
        <v>59168</v>
      </c>
      <c r="D19787" s="182" t="s">
        <v>54768</v>
      </c>
    </row>
    <row r="19788" spans="1:4">
      <c r="A19788" s="182" t="s">
        <v>1380</v>
      </c>
      <c r="B19788" s="182" t="s">
        <v>68620</v>
      </c>
      <c r="C19788" s="182" t="s">
        <v>59169</v>
      </c>
      <c r="D19788" s="182" t="s">
        <v>1379</v>
      </c>
    </row>
    <row r="19789" spans="1:4">
      <c r="A19789" s="182" t="s">
        <v>1378</v>
      </c>
      <c r="B19789" s="182" t="s">
        <v>73665</v>
      </c>
      <c r="C19789" s="182" t="s">
        <v>59169</v>
      </c>
      <c r="D19789" s="182" t="s">
        <v>1377</v>
      </c>
    </row>
    <row r="19790" spans="1:4">
      <c r="A19790" s="182" t="s">
        <v>1376</v>
      </c>
      <c r="B19790" s="182" t="s">
        <v>75736</v>
      </c>
      <c r="C19790" s="182" t="s">
        <v>59168</v>
      </c>
      <c r="D19790" s="182" t="s">
        <v>1375</v>
      </c>
    </row>
    <row r="19791" spans="1:4">
      <c r="A19791" s="182" t="s">
        <v>1374</v>
      </c>
      <c r="B19791" s="182" t="s">
        <v>66458</v>
      </c>
      <c r="C19791" s="182" t="s">
        <v>59169</v>
      </c>
      <c r="D19791" s="182" t="s">
        <v>1373</v>
      </c>
    </row>
    <row r="19792" spans="1:4">
      <c r="A19792" s="182" t="s">
        <v>1372</v>
      </c>
      <c r="B19792" s="182" t="s">
        <v>70820</v>
      </c>
      <c r="C19792" s="182" t="s">
        <v>59160</v>
      </c>
      <c r="D19792" s="182" t="s">
        <v>1371</v>
      </c>
    </row>
    <row r="19793" spans="1:4">
      <c r="A19793" s="182" t="s">
        <v>1370</v>
      </c>
      <c r="B19793" s="182" t="s">
        <v>80009</v>
      </c>
      <c r="C19793" s="182" t="s">
        <v>59169</v>
      </c>
      <c r="D19793" s="182" t="s">
        <v>1369</v>
      </c>
    </row>
    <row r="19794" spans="1:4">
      <c r="A19794" s="182" t="s">
        <v>1368</v>
      </c>
      <c r="B19794" s="182" t="s">
        <v>80362</v>
      </c>
      <c r="C19794" s="182" t="s">
        <v>59169</v>
      </c>
      <c r="D19794" s="182" t="s">
        <v>1367</v>
      </c>
    </row>
    <row r="19795" spans="1:4">
      <c r="A19795" s="182" t="s">
        <v>1366</v>
      </c>
      <c r="B19795" s="182" t="s">
        <v>63334</v>
      </c>
      <c r="C19795" s="182" t="s">
        <v>59169</v>
      </c>
      <c r="D19795" s="182" t="s">
        <v>1365</v>
      </c>
    </row>
    <row r="19796" spans="1:4">
      <c r="A19796" s="182" t="s">
        <v>1364</v>
      </c>
      <c r="B19796" s="182" t="s">
        <v>69640</v>
      </c>
      <c r="C19796" s="182" t="s">
        <v>59169</v>
      </c>
      <c r="D19796" s="182" t="s">
        <v>1363</v>
      </c>
    </row>
    <row r="19797" spans="1:4">
      <c r="A19797" s="182" t="s">
        <v>49353</v>
      </c>
      <c r="B19797" s="182"/>
      <c r="C19797" s="182" t="s">
        <v>59429</v>
      </c>
      <c r="D19797" s="182" t="s">
        <v>49352</v>
      </c>
    </row>
    <row r="19798" spans="1:4">
      <c r="A19798" s="182" t="s">
        <v>1362</v>
      </c>
      <c r="B19798" s="182" t="s">
        <v>62635</v>
      </c>
      <c r="C19798" s="182" t="s">
        <v>59169</v>
      </c>
      <c r="D19798" s="182" t="s">
        <v>1361</v>
      </c>
    </row>
    <row r="19799" spans="1:4">
      <c r="A19799" s="182" t="s">
        <v>1360</v>
      </c>
      <c r="B19799" s="182" t="s">
        <v>67049</v>
      </c>
      <c r="C19799" s="182" t="s">
        <v>59169</v>
      </c>
      <c r="D19799" s="182" t="s">
        <v>1359</v>
      </c>
    </row>
    <row r="19800" spans="1:4">
      <c r="A19800" s="182" t="s">
        <v>70118</v>
      </c>
      <c r="B19800" s="182"/>
      <c r="C19800" s="182" t="s">
        <v>70119</v>
      </c>
      <c r="D19800" s="182" t="s">
        <v>49315</v>
      </c>
    </row>
    <row r="19801" spans="1:4">
      <c r="A19801" s="182" t="s">
        <v>55965</v>
      </c>
      <c r="B19801" s="182"/>
      <c r="C19801" s="182" t="s">
        <v>60310</v>
      </c>
      <c r="D19801" s="182" t="s">
        <v>55964</v>
      </c>
    </row>
    <row r="19802" spans="1:4">
      <c r="A19802" s="182" t="s">
        <v>55651</v>
      </c>
      <c r="B19802" s="182"/>
      <c r="C19802" s="182" t="s">
        <v>59683</v>
      </c>
      <c r="D19802" s="182" t="s">
        <v>55650</v>
      </c>
    </row>
    <row r="19803" spans="1:4">
      <c r="A19803" s="182" t="s">
        <v>55363</v>
      </c>
      <c r="B19803" s="182"/>
      <c r="C19803" s="182" t="s">
        <v>59683</v>
      </c>
      <c r="D19803" s="182" t="s">
        <v>55362</v>
      </c>
    </row>
    <row r="19804" spans="1:4">
      <c r="A19804" s="182" t="s">
        <v>55072</v>
      </c>
      <c r="B19804" s="182"/>
      <c r="C19804" s="182" t="s">
        <v>60310</v>
      </c>
      <c r="D19804" s="182" t="s">
        <v>55071</v>
      </c>
    </row>
    <row r="19805" spans="1:4">
      <c r="A19805" s="182" t="s">
        <v>54939</v>
      </c>
      <c r="B19805" s="182"/>
      <c r="C19805" s="182" t="s">
        <v>60310</v>
      </c>
      <c r="D19805" s="182" t="s">
        <v>54938</v>
      </c>
    </row>
    <row r="19806" spans="1:4">
      <c r="A19806" s="182" t="s">
        <v>54795</v>
      </c>
      <c r="B19806" s="182"/>
      <c r="C19806" s="182" t="s">
        <v>62204</v>
      </c>
      <c r="D19806" s="182" t="s">
        <v>54794</v>
      </c>
    </row>
    <row r="19807" spans="1:4">
      <c r="A19807" s="182" t="s">
        <v>54657</v>
      </c>
      <c r="B19807" s="182"/>
      <c r="C19807" s="182" t="s">
        <v>59683</v>
      </c>
      <c r="D19807" s="182" t="s">
        <v>54656</v>
      </c>
    </row>
    <row r="19808" spans="1:4">
      <c r="A19808" s="182" t="s">
        <v>54508</v>
      </c>
      <c r="B19808" s="182"/>
      <c r="C19808" s="182" t="s">
        <v>59683</v>
      </c>
      <c r="D19808" s="182" t="s">
        <v>54507</v>
      </c>
    </row>
    <row r="19809" spans="1:4">
      <c r="A19809" s="182" t="s">
        <v>54236</v>
      </c>
      <c r="B19809" s="182"/>
      <c r="C19809" s="182" t="s">
        <v>59683</v>
      </c>
      <c r="D19809" s="182" t="s">
        <v>54235</v>
      </c>
    </row>
    <row r="19810" spans="1:4">
      <c r="A19810" s="182" t="s">
        <v>54117</v>
      </c>
      <c r="B19810" s="182"/>
      <c r="C19810" s="182" t="s">
        <v>59683</v>
      </c>
      <c r="D19810" s="182" t="s">
        <v>54116</v>
      </c>
    </row>
    <row r="19811" spans="1:4">
      <c r="A19811" s="182" t="s">
        <v>49242</v>
      </c>
      <c r="B19811" s="182"/>
      <c r="C19811" s="182" t="s">
        <v>74436</v>
      </c>
      <c r="D19811" s="182" t="s">
        <v>49241</v>
      </c>
    </row>
    <row r="19812" spans="1:4">
      <c r="A19812" s="182" t="s">
        <v>54007</v>
      </c>
      <c r="B19812" s="182"/>
      <c r="C19812" s="182" t="s">
        <v>59683</v>
      </c>
      <c r="D19812" s="182" t="s">
        <v>54006</v>
      </c>
    </row>
    <row r="19813" spans="1:4">
      <c r="A19813" s="182" t="s">
        <v>53883</v>
      </c>
      <c r="B19813" s="182"/>
      <c r="C19813" s="182" t="s">
        <v>59683</v>
      </c>
      <c r="D19813" s="182" t="s">
        <v>53882</v>
      </c>
    </row>
    <row r="19814" spans="1:4">
      <c r="A19814" s="182" t="s">
        <v>53769</v>
      </c>
      <c r="B19814" s="182"/>
      <c r="C19814" s="182" t="s">
        <v>59361</v>
      </c>
      <c r="D19814" s="182" t="s">
        <v>53768</v>
      </c>
    </row>
    <row r="19815" spans="1:4">
      <c r="A19815" s="182" t="s">
        <v>53653</v>
      </c>
      <c r="B19815" s="182"/>
      <c r="C19815" s="182" t="s">
        <v>59683</v>
      </c>
      <c r="D19815" s="182" t="s">
        <v>53652</v>
      </c>
    </row>
    <row r="19816" spans="1:4">
      <c r="A19816" s="182" t="s">
        <v>53297</v>
      </c>
      <c r="B19816" s="182"/>
      <c r="C19816" s="182" t="s">
        <v>59683</v>
      </c>
      <c r="D19816" s="182" t="s">
        <v>53296</v>
      </c>
    </row>
    <row r="19817" spans="1:4">
      <c r="A19817" s="182" t="s">
        <v>53101</v>
      </c>
      <c r="B19817" s="182"/>
      <c r="C19817" s="182" t="s">
        <v>59683</v>
      </c>
      <c r="D19817" s="182" t="s">
        <v>53100</v>
      </c>
    </row>
    <row r="19818" spans="1:4">
      <c r="A19818" s="182" t="s">
        <v>53007</v>
      </c>
      <c r="B19818" s="182"/>
      <c r="C19818" s="182" t="s">
        <v>59683</v>
      </c>
      <c r="D19818" s="182" t="s">
        <v>53006</v>
      </c>
    </row>
    <row r="19819" spans="1:4">
      <c r="A19819" s="182" t="s">
        <v>52609</v>
      </c>
      <c r="B19819" s="182"/>
      <c r="C19819" s="182" t="s">
        <v>59683</v>
      </c>
      <c r="D19819" s="182" t="s">
        <v>52608</v>
      </c>
    </row>
    <row r="19820" spans="1:4">
      <c r="A19820" s="182" t="s">
        <v>52523</v>
      </c>
      <c r="B19820" s="182"/>
      <c r="C19820" s="182" t="s">
        <v>59683</v>
      </c>
      <c r="D19820" s="182" t="s">
        <v>52522</v>
      </c>
    </row>
    <row r="19821" spans="1:4">
      <c r="A19821" s="182" t="s">
        <v>52443</v>
      </c>
      <c r="B19821" s="182"/>
      <c r="C19821" s="182" t="s">
        <v>59683</v>
      </c>
      <c r="D19821" s="182" t="s">
        <v>52442</v>
      </c>
    </row>
    <row r="19822" spans="1:4">
      <c r="A19822" s="182" t="s">
        <v>49208</v>
      </c>
      <c r="B19822" s="182"/>
      <c r="C19822" s="182" t="s">
        <v>60746</v>
      </c>
      <c r="D19822" s="182" t="s">
        <v>49207</v>
      </c>
    </row>
    <row r="19823" spans="1:4">
      <c r="A19823" s="182" t="s">
        <v>52353</v>
      </c>
      <c r="B19823" s="182"/>
      <c r="C19823" s="182" t="s">
        <v>59683</v>
      </c>
      <c r="D19823" s="182" t="s">
        <v>52352</v>
      </c>
    </row>
    <row r="19824" spans="1:4">
      <c r="A19824" s="182" t="s">
        <v>52035</v>
      </c>
      <c r="B19824" s="182"/>
      <c r="C19824" s="182" t="s">
        <v>60310</v>
      </c>
      <c r="D19824" s="182" t="s">
        <v>52034</v>
      </c>
    </row>
    <row r="19825" spans="1:4">
      <c r="A19825" s="182" t="s">
        <v>51953</v>
      </c>
      <c r="B19825" s="182"/>
      <c r="C19825" s="182" t="s">
        <v>60310</v>
      </c>
      <c r="D19825" s="182" t="s">
        <v>51952</v>
      </c>
    </row>
    <row r="19826" spans="1:4">
      <c r="A19826" s="182" t="s">
        <v>51865</v>
      </c>
      <c r="B19826" s="182"/>
      <c r="C19826" s="182" t="s">
        <v>61316</v>
      </c>
      <c r="D19826" s="182" t="s">
        <v>51864</v>
      </c>
    </row>
    <row r="19827" spans="1:4">
      <c r="A19827" s="182" t="s">
        <v>51781</v>
      </c>
      <c r="B19827" s="182"/>
      <c r="C19827" s="182" t="s">
        <v>60310</v>
      </c>
      <c r="D19827" s="182" t="s">
        <v>51780</v>
      </c>
    </row>
    <row r="19828" spans="1:4">
      <c r="A19828" s="182" t="s">
        <v>51429</v>
      </c>
      <c r="B19828" s="182"/>
      <c r="C19828" s="182" t="s">
        <v>62204</v>
      </c>
      <c r="D19828" s="182" t="s">
        <v>51428</v>
      </c>
    </row>
    <row r="19829" spans="1:4">
      <c r="A19829" s="182" t="s">
        <v>51355</v>
      </c>
      <c r="B19829" s="182"/>
      <c r="C19829" s="182" t="s">
        <v>61316</v>
      </c>
      <c r="D19829" s="182" t="s">
        <v>51354</v>
      </c>
    </row>
    <row r="19830" spans="1:4">
      <c r="A19830" s="182" t="s">
        <v>51140</v>
      </c>
      <c r="B19830" s="182"/>
      <c r="C19830" s="182" t="s">
        <v>60282</v>
      </c>
      <c r="D19830" s="182" t="s">
        <v>51139</v>
      </c>
    </row>
    <row r="19831" spans="1:4">
      <c r="A19831" s="182" t="s">
        <v>50986</v>
      </c>
      <c r="B19831" s="182"/>
      <c r="C19831" s="182" t="s">
        <v>60310</v>
      </c>
      <c r="D19831" s="182" t="s">
        <v>50985</v>
      </c>
    </row>
    <row r="19832" spans="1:4">
      <c r="A19832" s="182" t="s">
        <v>50533</v>
      </c>
      <c r="B19832" s="182"/>
      <c r="C19832" s="182" t="s">
        <v>63114</v>
      </c>
      <c r="D19832" s="182" t="s">
        <v>50532</v>
      </c>
    </row>
    <row r="19833" spans="1:4">
      <c r="A19833" s="182" t="s">
        <v>49122</v>
      </c>
      <c r="B19833" s="182"/>
      <c r="C19833" s="182" t="s">
        <v>59429</v>
      </c>
      <c r="D19833" s="182" t="s">
        <v>49121</v>
      </c>
    </row>
    <row r="19834" spans="1:4">
      <c r="A19834" s="182" t="s">
        <v>50479</v>
      </c>
      <c r="B19834" s="182"/>
      <c r="C19834" s="182" t="s">
        <v>63114</v>
      </c>
      <c r="D19834" s="182" t="s">
        <v>50478</v>
      </c>
    </row>
    <row r="19835" spans="1:4">
      <c r="A19835" s="182" t="s">
        <v>50253</v>
      </c>
      <c r="B19835" s="182"/>
      <c r="C19835" s="182" t="s">
        <v>63114</v>
      </c>
      <c r="D19835" s="182" t="s">
        <v>50252</v>
      </c>
    </row>
    <row r="19836" spans="1:4">
      <c r="A19836" s="182" t="s">
        <v>50135</v>
      </c>
      <c r="B19836" s="182"/>
      <c r="C19836" s="182" t="s">
        <v>64133</v>
      </c>
      <c r="D19836" s="182" t="s">
        <v>50134</v>
      </c>
    </row>
    <row r="19837" spans="1:4">
      <c r="A19837" s="182" t="s">
        <v>50077</v>
      </c>
      <c r="B19837" s="182"/>
      <c r="C19837" s="182" t="s">
        <v>63114</v>
      </c>
      <c r="D19837" s="182" t="s">
        <v>50076</v>
      </c>
    </row>
    <row r="19838" spans="1:4">
      <c r="A19838" s="182" t="s">
        <v>49980</v>
      </c>
      <c r="B19838" s="182"/>
      <c r="C19838" s="182" t="s">
        <v>63114</v>
      </c>
      <c r="D19838" s="182" t="s">
        <v>49979</v>
      </c>
    </row>
    <row r="19839" spans="1:4">
      <c r="A19839" s="182" t="s">
        <v>49793</v>
      </c>
      <c r="B19839" s="182"/>
      <c r="C19839" s="182" t="s">
        <v>63114</v>
      </c>
      <c r="D19839" s="182" t="s">
        <v>49792</v>
      </c>
    </row>
    <row r="19840" spans="1:4">
      <c r="A19840" s="182" t="s">
        <v>49717</v>
      </c>
      <c r="B19840" s="182"/>
      <c r="C19840" s="182" t="s">
        <v>64133</v>
      </c>
      <c r="D19840" s="182" t="s">
        <v>49716</v>
      </c>
    </row>
    <row r="19841" spans="1:4">
      <c r="A19841" s="182" t="s">
        <v>49621</v>
      </c>
      <c r="B19841" s="182"/>
      <c r="C19841" s="182" t="s">
        <v>63114</v>
      </c>
      <c r="D19841" s="182" t="s">
        <v>49620</v>
      </c>
    </row>
    <row r="19842" spans="1:4">
      <c r="A19842" s="182" t="s">
        <v>49579</v>
      </c>
      <c r="B19842" s="182"/>
      <c r="C19842" s="182" t="s">
        <v>64133</v>
      </c>
      <c r="D19842" s="182" t="s">
        <v>49578</v>
      </c>
    </row>
    <row r="19843" spans="1:4">
      <c r="A19843" s="182" t="s">
        <v>49529</v>
      </c>
      <c r="B19843" s="182"/>
      <c r="C19843" s="182" t="s">
        <v>69429</v>
      </c>
      <c r="D19843" s="182" t="s">
        <v>49528</v>
      </c>
    </row>
    <row r="19844" spans="1:4">
      <c r="A19844" s="182" t="s">
        <v>49076</v>
      </c>
      <c r="B19844" s="182"/>
      <c r="C19844" s="182" t="s">
        <v>66714</v>
      </c>
      <c r="D19844" s="182" t="s">
        <v>49075</v>
      </c>
    </row>
    <row r="19845" spans="1:4">
      <c r="A19845" s="182" t="s">
        <v>49489</v>
      </c>
      <c r="B19845" s="182"/>
      <c r="C19845" s="182" t="s">
        <v>63114</v>
      </c>
      <c r="D19845" s="182" t="s">
        <v>49488</v>
      </c>
    </row>
    <row r="19846" spans="1:4">
      <c r="A19846" s="182" t="s">
        <v>49407</v>
      </c>
      <c r="B19846" s="182"/>
      <c r="C19846" s="182" t="s">
        <v>71010</v>
      </c>
      <c r="D19846" s="182" t="s">
        <v>49406</v>
      </c>
    </row>
    <row r="19847" spans="1:4">
      <c r="A19847" s="182" t="s">
        <v>49361</v>
      </c>
      <c r="B19847" s="182"/>
      <c r="C19847" s="182" t="s">
        <v>63114</v>
      </c>
      <c r="D19847" s="182" t="s">
        <v>49360</v>
      </c>
    </row>
    <row r="19848" spans="1:4">
      <c r="A19848" s="182" t="s">
        <v>49331</v>
      </c>
      <c r="B19848" s="182"/>
      <c r="C19848" s="182" t="s">
        <v>60310</v>
      </c>
      <c r="D19848" s="182" t="s">
        <v>49330</v>
      </c>
    </row>
    <row r="19849" spans="1:4">
      <c r="A19849" s="182" t="s">
        <v>49214</v>
      </c>
      <c r="B19849" s="182"/>
      <c r="C19849" s="182" t="s">
        <v>60310</v>
      </c>
      <c r="D19849" s="182" t="s">
        <v>49213</v>
      </c>
    </row>
    <row r="19850" spans="1:4">
      <c r="A19850" s="182" t="s">
        <v>49086</v>
      </c>
      <c r="B19850" s="182"/>
      <c r="C19850" s="182" t="s">
        <v>60282</v>
      </c>
      <c r="D19850" s="182" t="s">
        <v>49085</v>
      </c>
    </row>
    <row r="19851" spans="1:4">
      <c r="A19851" s="182" t="s">
        <v>49046</v>
      </c>
      <c r="B19851" s="182"/>
      <c r="C19851" s="182" t="s">
        <v>72224</v>
      </c>
      <c r="D19851" s="182" t="s">
        <v>49045</v>
      </c>
    </row>
    <row r="19852" spans="1:4">
      <c r="A19852" s="182" t="s">
        <v>49007</v>
      </c>
      <c r="B19852" s="182"/>
      <c r="C19852" s="182" t="s">
        <v>60149</v>
      </c>
      <c r="D19852" s="182" t="s">
        <v>49006</v>
      </c>
    </row>
    <row r="19853" spans="1:4">
      <c r="A19853" s="182" t="s">
        <v>48970</v>
      </c>
      <c r="B19853" s="182"/>
      <c r="C19853" s="182" t="s">
        <v>61676</v>
      </c>
      <c r="D19853" s="182" t="s">
        <v>48969</v>
      </c>
    </row>
    <row r="19854" spans="1:4">
      <c r="A19854" s="182" t="s">
        <v>48936</v>
      </c>
      <c r="B19854" s="182"/>
      <c r="C19854" s="182" t="s">
        <v>60149</v>
      </c>
      <c r="D19854" s="182" t="s">
        <v>48935</v>
      </c>
    </row>
    <row r="19855" spans="1:4">
      <c r="A19855" s="182" t="s">
        <v>209</v>
      </c>
      <c r="B19855" s="182"/>
      <c r="C19855" s="182" t="s">
        <v>68802</v>
      </c>
      <c r="D19855" s="182" t="s">
        <v>208</v>
      </c>
    </row>
    <row r="19856" spans="1:4">
      <c r="A19856" s="182" t="s">
        <v>49001</v>
      </c>
      <c r="B19856" s="182"/>
      <c r="C19856" s="182" t="s">
        <v>70156</v>
      </c>
      <c r="D19856" s="182" t="s">
        <v>49000</v>
      </c>
    </row>
    <row r="19857" spans="1:4">
      <c r="A19857" s="182" t="s">
        <v>48788</v>
      </c>
      <c r="B19857" s="182"/>
      <c r="C19857" s="182" t="s">
        <v>71094</v>
      </c>
      <c r="D19857" s="182" t="s">
        <v>48787</v>
      </c>
    </row>
    <row r="19858" spans="1:4">
      <c r="A19858" s="182" t="s">
        <v>48748</v>
      </c>
      <c r="B19858" s="182"/>
      <c r="C19858" s="182" t="s">
        <v>60149</v>
      </c>
      <c r="D19858" s="182" t="s">
        <v>48747</v>
      </c>
    </row>
    <row r="19859" spans="1:4">
      <c r="A19859" s="182" t="s">
        <v>48716</v>
      </c>
      <c r="B19859" s="182"/>
      <c r="C19859" s="182" t="s">
        <v>60149</v>
      </c>
      <c r="D19859" s="182" t="s">
        <v>48715</v>
      </c>
    </row>
    <row r="19860" spans="1:4">
      <c r="A19860" s="182" t="s">
        <v>48692</v>
      </c>
      <c r="B19860" s="182"/>
      <c r="C19860" s="182" t="s">
        <v>60149</v>
      </c>
      <c r="D19860" s="182" t="s">
        <v>48691</v>
      </c>
    </row>
    <row r="19861" spans="1:4">
      <c r="A19861" s="182" t="s">
        <v>48626</v>
      </c>
      <c r="B19861" s="182"/>
      <c r="C19861" s="182" t="s">
        <v>60149</v>
      </c>
      <c r="D19861" s="182" t="s">
        <v>48625</v>
      </c>
    </row>
    <row r="19862" spans="1:4">
      <c r="A19862" s="182" t="s">
        <v>48568</v>
      </c>
      <c r="B19862" s="182"/>
      <c r="C19862" s="182" t="s">
        <v>60149</v>
      </c>
      <c r="D19862" s="182" t="s">
        <v>48567</v>
      </c>
    </row>
    <row r="19863" spans="1:4">
      <c r="A19863" s="182" t="s">
        <v>48507</v>
      </c>
      <c r="B19863" s="182"/>
      <c r="C19863" s="182" t="s">
        <v>59683</v>
      </c>
      <c r="D19863" s="182" t="s">
        <v>48506</v>
      </c>
    </row>
    <row r="19864" spans="1:4">
      <c r="A19864" s="182" t="s">
        <v>48461</v>
      </c>
      <c r="B19864" s="182"/>
      <c r="C19864" s="182" t="s">
        <v>59683</v>
      </c>
      <c r="D19864" s="182" t="s">
        <v>48460</v>
      </c>
    </row>
    <row r="19865" spans="1:4">
      <c r="A19865" s="182" t="s">
        <v>48437</v>
      </c>
      <c r="B19865" s="182"/>
      <c r="C19865" s="182" t="s">
        <v>59683</v>
      </c>
      <c r="D19865" s="182" t="s">
        <v>48436</v>
      </c>
    </row>
    <row r="19866" spans="1:4">
      <c r="A19866" s="182" t="s">
        <v>48411</v>
      </c>
      <c r="B19866" s="182"/>
      <c r="C19866" s="182" t="s">
        <v>59683</v>
      </c>
      <c r="D19866" s="182" t="s">
        <v>48410</v>
      </c>
    </row>
    <row r="19867" spans="1:4">
      <c r="A19867" s="182" t="s">
        <v>48962</v>
      </c>
      <c r="B19867" s="182"/>
      <c r="C19867" s="182" t="s">
        <v>67468</v>
      </c>
      <c r="D19867" s="182" t="s">
        <v>48961</v>
      </c>
    </row>
    <row r="19868" spans="1:4">
      <c r="A19868" s="182" t="s">
        <v>48369</v>
      </c>
      <c r="B19868" s="182"/>
      <c r="C19868" s="182" t="s">
        <v>59683</v>
      </c>
      <c r="D19868" s="182" t="s">
        <v>48368</v>
      </c>
    </row>
    <row r="19869" spans="1:4">
      <c r="A19869" s="182" t="s">
        <v>48339</v>
      </c>
      <c r="B19869" s="182"/>
      <c r="C19869" s="182" t="s">
        <v>59683</v>
      </c>
      <c r="D19869" s="182" t="s">
        <v>48338</v>
      </c>
    </row>
    <row r="19870" spans="1:4">
      <c r="A19870" s="182" t="s">
        <v>48273</v>
      </c>
      <c r="B19870" s="182"/>
      <c r="C19870" s="182" t="s">
        <v>59683</v>
      </c>
      <c r="D19870" s="182" t="s">
        <v>48272</v>
      </c>
    </row>
    <row r="19871" spans="1:4">
      <c r="A19871" s="182" t="s">
        <v>48249</v>
      </c>
      <c r="B19871" s="182"/>
      <c r="C19871" s="182" t="s">
        <v>59683</v>
      </c>
      <c r="D19871" s="182" t="s">
        <v>48248</v>
      </c>
    </row>
    <row r="19872" spans="1:4">
      <c r="A19872" s="182" t="s">
        <v>48221</v>
      </c>
      <c r="B19872" s="182"/>
      <c r="C19872" s="182" t="s">
        <v>59683</v>
      </c>
      <c r="D19872" s="182" t="s">
        <v>48220</v>
      </c>
    </row>
    <row r="19873" spans="1:4">
      <c r="A19873" s="182" t="s">
        <v>48199</v>
      </c>
      <c r="B19873" s="182"/>
      <c r="C19873" s="182" t="s">
        <v>59683</v>
      </c>
      <c r="D19873" s="182" t="s">
        <v>48198</v>
      </c>
    </row>
    <row r="19874" spans="1:4">
      <c r="A19874" s="182" t="s">
        <v>48179</v>
      </c>
      <c r="B19874" s="182"/>
      <c r="C19874" s="182" t="s">
        <v>59683</v>
      </c>
      <c r="D19874" s="182" t="s">
        <v>48178</v>
      </c>
    </row>
    <row r="19875" spans="1:4">
      <c r="A19875" s="182" t="s">
        <v>48151</v>
      </c>
      <c r="B19875" s="182"/>
      <c r="C19875" s="182" t="s">
        <v>59683</v>
      </c>
      <c r="D19875" s="182" t="s">
        <v>48150</v>
      </c>
    </row>
    <row r="19876" spans="1:4">
      <c r="A19876" s="182" t="s">
        <v>48123</v>
      </c>
      <c r="B19876" s="182"/>
      <c r="C19876" s="182" t="s">
        <v>59683</v>
      </c>
      <c r="D19876" s="182" t="s">
        <v>48122</v>
      </c>
    </row>
    <row r="19877" spans="1:4">
      <c r="A19877" s="182" t="s">
        <v>48099</v>
      </c>
      <c r="B19877" s="182"/>
      <c r="C19877" s="182" t="s">
        <v>59683</v>
      </c>
      <c r="D19877" s="182" t="s">
        <v>48098</v>
      </c>
    </row>
    <row r="19878" spans="1:4">
      <c r="A19878" s="182" t="s">
        <v>48926</v>
      </c>
      <c r="B19878" s="182"/>
      <c r="C19878" s="182" t="s">
        <v>66481</v>
      </c>
      <c r="D19878" s="182" t="s">
        <v>48925</v>
      </c>
    </row>
    <row r="19879" spans="1:4">
      <c r="A19879" s="182" t="s">
        <v>48073</v>
      </c>
      <c r="B19879" s="182"/>
      <c r="C19879" s="182" t="s">
        <v>59683</v>
      </c>
      <c r="D19879" s="182" t="s">
        <v>48072</v>
      </c>
    </row>
    <row r="19880" spans="1:4">
      <c r="A19880" s="182" t="s">
        <v>48041</v>
      </c>
      <c r="B19880" s="182"/>
      <c r="C19880" s="182" t="s">
        <v>59683</v>
      </c>
      <c r="D19880" s="182" t="s">
        <v>48040</v>
      </c>
    </row>
    <row r="19881" spans="1:4">
      <c r="A19881" s="182" t="s">
        <v>48017</v>
      </c>
      <c r="B19881" s="182"/>
      <c r="C19881" s="182" t="s">
        <v>59683</v>
      </c>
      <c r="D19881" s="182" t="s">
        <v>48016</v>
      </c>
    </row>
    <row r="19882" spans="1:4">
      <c r="A19882" s="182" t="s">
        <v>47991</v>
      </c>
      <c r="B19882" s="182"/>
      <c r="C19882" s="182" t="s">
        <v>59683</v>
      </c>
      <c r="D19882" s="182" t="s">
        <v>47990</v>
      </c>
    </row>
    <row r="19883" spans="1:4">
      <c r="A19883" s="182" t="s">
        <v>47971</v>
      </c>
      <c r="B19883" s="182"/>
      <c r="C19883" s="182" t="s">
        <v>59683</v>
      </c>
      <c r="D19883" s="182" t="s">
        <v>47970</v>
      </c>
    </row>
    <row r="19884" spans="1:4">
      <c r="A19884" s="182" t="s">
        <v>47951</v>
      </c>
      <c r="B19884" s="182"/>
      <c r="C19884" s="182" t="s">
        <v>59683</v>
      </c>
      <c r="D19884" s="182" t="s">
        <v>47950</v>
      </c>
    </row>
    <row r="19885" spans="1:4">
      <c r="A19885" s="182" t="s">
        <v>47931</v>
      </c>
      <c r="B19885" s="182"/>
      <c r="C19885" s="182" t="s">
        <v>59683</v>
      </c>
      <c r="D19885" s="182" t="s">
        <v>47930</v>
      </c>
    </row>
    <row r="19886" spans="1:4">
      <c r="A19886" s="182" t="s">
        <v>47913</v>
      </c>
      <c r="B19886" s="182"/>
      <c r="C19886" s="182" t="s">
        <v>59683</v>
      </c>
      <c r="D19886" s="182" t="s">
        <v>47912</v>
      </c>
    </row>
    <row r="19887" spans="1:4">
      <c r="A19887" s="182" t="s">
        <v>47895</v>
      </c>
      <c r="B19887" s="182"/>
      <c r="C19887" s="182" t="s">
        <v>59683</v>
      </c>
      <c r="D19887" s="182" t="s">
        <v>47894</v>
      </c>
    </row>
    <row r="19888" spans="1:4">
      <c r="A19888" s="182" t="s">
        <v>47881</v>
      </c>
      <c r="B19888" s="182"/>
      <c r="C19888" s="182" t="s">
        <v>59683</v>
      </c>
      <c r="D19888" s="182" t="s">
        <v>47880</v>
      </c>
    </row>
    <row r="19889" spans="1:4">
      <c r="A19889" s="182" t="s">
        <v>48942</v>
      </c>
      <c r="B19889" s="182"/>
      <c r="C19889" s="182" t="s">
        <v>64363</v>
      </c>
      <c r="D19889" s="182" t="s">
        <v>48941</v>
      </c>
    </row>
    <row r="19890" spans="1:4">
      <c r="A19890" s="182" t="s">
        <v>47867</v>
      </c>
      <c r="B19890" s="182"/>
      <c r="C19890" s="182" t="s">
        <v>59683</v>
      </c>
      <c r="D19890" s="182" t="s">
        <v>47866</v>
      </c>
    </row>
    <row r="19891" spans="1:4">
      <c r="A19891" s="182" t="s">
        <v>47843</v>
      </c>
      <c r="B19891" s="182"/>
      <c r="C19891" s="182" t="s">
        <v>59683</v>
      </c>
      <c r="D19891" s="182" t="s">
        <v>47842</v>
      </c>
    </row>
    <row r="19892" spans="1:4">
      <c r="A19892" s="182" t="s">
        <v>47781</v>
      </c>
      <c r="B19892" s="182"/>
      <c r="C19892" s="182" t="s">
        <v>59683</v>
      </c>
      <c r="D19892" s="182" t="s">
        <v>47780</v>
      </c>
    </row>
    <row r="19893" spans="1:4">
      <c r="A19893" s="182" t="s">
        <v>47735</v>
      </c>
      <c r="B19893" s="182"/>
      <c r="C19893" s="182" t="s">
        <v>59683</v>
      </c>
      <c r="D19893" s="182" t="s">
        <v>47734</v>
      </c>
    </row>
    <row r="19894" spans="1:4">
      <c r="A19894" s="182" t="s">
        <v>47707</v>
      </c>
      <c r="B19894" s="182"/>
      <c r="C19894" s="182" t="s">
        <v>59683</v>
      </c>
      <c r="D19894" s="182" t="s">
        <v>47706</v>
      </c>
    </row>
    <row r="19895" spans="1:4">
      <c r="A19895" s="182" t="s">
        <v>47633</v>
      </c>
      <c r="B19895" s="182"/>
      <c r="C19895" s="182" t="s">
        <v>59683</v>
      </c>
      <c r="D19895" s="182" t="s">
        <v>47632</v>
      </c>
    </row>
    <row r="19896" spans="1:4">
      <c r="A19896" s="182" t="s">
        <v>47611</v>
      </c>
      <c r="B19896" s="182"/>
      <c r="C19896" s="182" t="s">
        <v>59683</v>
      </c>
      <c r="D19896" s="182" t="s">
        <v>47610</v>
      </c>
    </row>
    <row r="19897" spans="1:4">
      <c r="A19897" s="182" t="s">
        <v>47587</v>
      </c>
      <c r="B19897" s="182"/>
      <c r="C19897" s="182" t="s">
        <v>59683</v>
      </c>
      <c r="D19897" s="182" t="s">
        <v>47586</v>
      </c>
    </row>
    <row r="19898" spans="1:4">
      <c r="A19898" s="182" t="s">
        <v>47565</v>
      </c>
      <c r="B19898" s="182"/>
      <c r="C19898" s="182" t="s">
        <v>59683</v>
      </c>
      <c r="D19898" s="182" t="s">
        <v>47564</v>
      </c>
    </row>
    <row r="19899" spans="1:4">
      <c r="A19899" s="182" t="s">
        <v>47538</v>
      </c>
      <c r="B19899" s="182"/>
      <c r="C19899" s="182" t="s">
        <v>59683</v>
      </c>
      <c r="D19899" s="182" t="s">
        <v>47537</v>
      </c>
    </row>
    <row r="19900" spans="1:4">
      <c r="A19900" s="182" t="s">
        <v>48940</v>
      </c>
      <c r="B19900" s="182"/>
      <c r="C19900" s="182" t="s">
        <v>64257</v>
      </c>
      <c r="D19900" s="182" t="s">
        <v>48939</v>
      </c>
    </row>
    <row r="19901" spans="1:4">
      <c r="A19901" s="182" t="s">
        <v>47512</v>
      </c>
      <c r="B19901" s="182"/>
      <c r="C19901" s="182" t="s">
        <v>59683</v>
      </c>
      <c r="D19901" s="182" t="s">
        <v>47511</v>
      </c>
    </row>
    <row r="19902" spans="1:4">
      <c r="A19902" s="182" t="s">
        <v>47471</v>
      </c>
      <c r="B19902" s="182"/>
      <c r="C19902" s="182" t="s">
        <v>60149</v>
      </c>
      <c r="D19902" s="182" t="s">
        <v>47470</v>
      </c>
    </row>
    <row r="19903" spans="1:4">
      <c r="A19903" s="182" t="s">
        <v>47445</v>
      </c>
      <c r="B19903" s="182"/>
      <c r="C19903" s="182" t="s">
        <v>60149</v>
      </c>
      <c r="D19903" s="182" t="s">
        <v>47444</v>
      </c>
    </row>
    <row r="19904" spans="1:4">
      <c r="A19904" s="182" t="s">
        <v>47415</v>
      </c>
      <c r="B19904" s="182"/>
      <c r="C19904" s="182" t="s">
        <v>60149</v>
      </c>
      <c r="D19904" s="182" t="s">
        <v>47414</v>
      </c>
    </row>
    <row r="19905" spans="1:4">
      <c r="A19905" s="182" t="s">
        <v>47393</v>
      </c>
      <c r="B19905" s="182"/>
      <c r="C19905" s="182" t="s">
        <v>60149</v>
      </c>
      <c r="D19905" s="182" t="s">
        <v>47392</v>
      </c>
    </row>
    <row r="19906" spans="1:4">
      <c r="A19906" s="182" t="s">
        <v>47371</v>
      </c>
      <c r="B19906" s="182"/>
      <c r="C19906" s="182" t="s">
        <v>61676</v>
      </c>
      <c r="D19906" s="182" t="s">
        <v>47370</v>
      </c>
    </row>
    <row r="19907" spans="1:4">
      <c r="A19907" s="182" t="s">
        <v>47344</v>
      </c>
      <c r="B19907" s="182"/>
      <c r="C19907" s="182" t="s">
        <v>60149</v>
      </c>
      <c r="D19907" s="182" t="s">
        <v>47343</v>
      </c>
    </row>
    <row r="19908" spans="1:4">
      <c r="A19908" s="182" t="s">
        <v>47287</v>
      </c>
      <c r="B19908" s="182"/>
      <c r="C19908" s="182" t="s">
        <v>60149</v>
      </c>
      <c r="D19908" s="182" t="s">
        <v>47286</v>
      </c>
    </row>
    <row r="19909" spans="1:4">
      <c r="A19909" s="182" t="s">
        <v>47264</v>
      </c>
      <c r="B19909" s="182"/>
      <c r="C19909" s="182" t="s">
        <v>60149</v>
      </c>
      <c r="D19909" s="182" t="s">
        <v>47263</v>
      </c>
    </row>
    <row r="19910" spans="1:4">
      <c r="A19910" s="182" t="s">
        <v>47210</v>
      </c>
      <c r="B19910" s="182"/>
      <c r="C19910" s="182" t="s">
        <v>60149</v>
      </c>
      <c r="D19910" s="182" t="s">
        <v>47209</v>
      </c>
    </row>
    <row r="19911" spans="1:4">
      <c r="A19911" s="182" t="s">
        <v>2106</v>
      </c>
      <c r="B19911" s="182"/>
      <c r="C19911" s="182" t="s">
        <v>68864</v>
      </c>
      <c r="D19911" s="182" t="s">
        <v>2105</v>
      </c>
    </row>
    <row r="19912" spans="1:4">
      <c r="A19912" s="182" t="s">
        <v>47184</v>
      </c>
      <c r="B19912" s="182"/>
      <c r="C19912" s="182" t="s">
        <v>61316</v>
      </c>
      <c r="D19912" s="182" t="s">
        <v>47183</v>
      </c>
    </row>
    <row r="19913" spans="1:4">
      <c r="A19913" s="182" t="s">
        <v>47154</v>
      </c>
      <c r="B19913" s="182"/>
      <c r="C19913" s="182" t="s">
        <v>61316</v>
      </c>
      <c r="D19913" s="182" t="s">
        <v>47153</v>
      </c>
    </row>
    <row r="19914" spans="1:4">
      <c r="A19914" s="182" t="s">
        <v>1358</v>
      </c>
      <c r="B19914" s="182" t="s">
        <v>61532</v>
      </c>
      <c r="C19914" s="182" t="s">
        <v>61316</v>
      </c>
      <c r="D19914" s="182" t="s">
        <v>1357</v>
      </c>
    </row>
    <row r="19915" spans="1:4">
      <c r="A19915" s="182" t="s">
        <v>1356</v>
      </c>
      <c r="B19915" s="182" t="s">
        <v>66655</v>
      </c>
      <c r="C19915" s="182" t="s">
        <v>61316</v>
      </c>
      <c r="D19915" s="182" t="s">
        <v>1355</v>
      </c>
    </row>
    <row r="19916" spans="1:4">
      <c r="A19916" s="182" t="s">
        <v>1354</v>
      </c>
      <c r="B19916" s="182" t="s">
        <v>75771</v>
      </c>
      <c r="C19916" s="182" t="s">
        <v>61316</v>
      </c>
      <c r="D19916" s="182" t="s">
        <v>1353</v>
      </c>
    </row>
    <row r="19917" spans="1:4">
      <c r="A19917" s="182" t="s">
        <v>1352</v>
      </c>
      <c r="B19917" s="182" t="s">
        <v>66770</v>
      </c>
      <c r="C19917" s="182" t="s">
        <v>61316</v>
      </c>
      <c r="D19917" s="182" t="s">
        <v>1351</v>
      </c>
    </row>
    <row r="19918" spans="1:4">
      <c r="A19918" s="182" t="s">
        <v>1350</v>
      </c>
      <c r="B19918" s="182" t="s">
        <v>64282</v>
      </c>
      <c r="C19918" s="182" t="s">
        <v>61316</v>
      </c>
      <c r="D19918" s="182" t="s">
        <v>1349</v>
      </c>
    </row>
    <row r="19919" spans="1:4">
      <c r="A19919" s="182" t="s">
        <v>1348</v>
      </c>
      <c r="B19919" s="182" t="s">
        <v>70059</v>
      </c>
      <c r="C19919" s="182" t="s">
        <v>61316</v>
      </c>
      <c r="D19919" s="182" t="s">
        <v>1347</v>
      </c>
    </row>
    <row r="19920" spans="1:4">
      <c r="A19920" s="182" t="s">
        <v>1346</v>
      </c>
      <c r="B19920" s="182" t="s">
        <v>73783</v>
      </c>
      <c r="C19920" s="182" t="s">
        <v>61316</v>
      </c>
      <c r="D19920" s="182" t="s">
        <v>1345</v>
      </c>
    </row>
    <row r="19921" spans="1:4">
      <c r="A19921" s="182" t="s">
        <v>1344</v>
      </c>
      <c r="B19921" s="182" t="s">
        <v>74907</v>
      </c>
      <c r="C19921" s="182" t="s">
        <v>61316</v>
      </c>
      <c r="D19921" s="182" t="s">
        <v>1343</v>
      </c>
    </row>
    <row r="19922" spans="1:4">
      <c r="A19922" s="182" t="s">
        <v>2102</v>
      </c>
      <c r="B19922" s="182"/>
      <c r="C19922" s="182" t="s">
        <v>59160</v>
      </c>
      <c r="D19922" s="182" t="s">
        <v>2101</v>
      </c>
    </row>
    <row r="19923" spans="1:4">
      <c r="A19923" s="182" t="s">
        <v>1342</v>
      </c>
      <c r="B19923" s="182" t="s">
        <v>70544</v>
      </c>
      <c r="C19923" s="182" t="s">
        <v>61316</v>
      </c>
      <c r="D19923" s="182" t="s">
        <v>1341</v>
      </c>
    </row>
    <row r="19924" spans="1:4">
      <c r="A19924" s="182" t="s">
        <v>1340</v>
      </c>
      <c r="B19924" s="182" t="s">
        <v>75336</v>
      </c>
      <c r="C19924" s="182" t="s">
        <v>61316</v>
      </c>
      <c r="D19924" s="182" t="s">
        <v>1339</v>
      </c>
    </row>
    <row r="19925" spans="1:4">
      <c r="A19925" s="182" t="s">
        <v>1338</v>
      </c>
      <c r="B19925" s="182" t="s">
        <v>78793</v>
      </c>
      <c r="C19925" s="182" t="s">
        <v>72224</v>
      </c>
      <c r="D19925" s="182" t="s">
        <v>1337</v>
      </c>
    </row>
    <row r="19926" spans="1:4">
      <c r="A19926" s="182" t="s">
        <v>1336</v>
      </c>
      <c r="B19926" s="182" t="s">
        <v>70092</v>
      </c>
      <c r="C19926" s="182" t="s">
        <v>60310</v>
      </c>
      <c r="D19926" s="182" t="s">
        <v>1335</v>
      </c>
    </row>
    <row r="19927" spans="1:4">
      <c r="A19927" s="182" t="s">
        <v>48932</v>
      </c>
      <c r="B19927" s="182"/>
      <c r="C19927" s="182" t="s">
        <v>64257</v>
      </c>
      <c r="D19927" s="182" t="s">
        <v>48931</v>
      </c>
    </row>
    <row r="19928" spans="1:4">
      <c r="A19928" s="182" t="s">
        <v>42231</v>
      </c>
      <c r="B19928" s="182"/>
      <c r="C19928" s="182" t="s">
        <v>59168</v>
      </c>
      <c r="D19928" s="182" t="s">
        <v>42230</v>
      </c>
    </row>
    <row r="19929" spans="1:4">
      <c r="A19929" s="182" t="s">
        <v>56261</v>
      </c>
      <c r="B19929" s="182"/>
      <c r="C19929" s="182" t="s">
        <v>59168</v>
      </c>
      <c r="D19929" s="182" t="s">
        <v>56260</v>
      </c>
    </row>
    <row r="19930" spans="1:4">
      <c r="A19930" s="182" t="s">
        <v>56113</v>
      </c>
      <c r="B19930" s="182"/>
      <c r="C19930" s="182" t="s">
        <v>59203</v>
      </c>
      <c r="D19930" s="182" t="s">
        <v>56112</v>
      </c>
    </row>
    <row r="19931" spans="1:4">
      <c r="A19931" s="182" t="s">
        <v>55957</v>
      </c>
      <c r="B19931" s="182"/>
      <c r="C19931" s="182" t="s">
        <v>59168</v>
      </c>
      <c r="D19931" s="182" t="s">
        <v>55956</v>
      </c>
    </row>
    <row r="19932" spans="1:4">
      <c r="A19932" s="182" t="s">
        <v>55645</v>
      </c>
      <c r="B19932" s="182"/>
      <c r="C19932" s="182" t="s">
        <v>59203</v>
      </c>
      <c r="D19932" s="182" t="s">
        <v>55644</v>
      </c>
    </row>
    <row r="19933" spans="1:4">
      <c r="A19933" s="182" t="s">
        <v>55361</v>
      </c>
      <c r="B19933" s="182"/>
      <c r="C19933" s="182" t="s">
        <v>59168</v>
      </c>
      <c r="D19933" s="182" t="s">
        <v>55360</v>
      </c>
    </row>
    <row r="19934" spans="1:4">
      <c r="A19934" s="182" t="s">
        <v>55217</v>
      </c>
      <c r="B19934" s="182"/>
      <c r="C19934" s="182" t="s">
        <v>59203</v>
      </c>
      <c r="D19934" s="182" t="s">
        <v>55216</v>
      </c>
    </row>
    <row r="19935" spans="1:4">
      <c r="A19935" s="182" t="s">
        <v>55070</v>
      </c>
      <c r="B19935" s="182"/>
      <c r="C19935" s="182" t="s">
        <v>59203</v>
      </c>
      <c r="D19935" s="182" t="s">
        <v>55069</v>
      </c>
    </row>
    <row r="19936" spans="1:4">
      <c r="A19936" s="182" t="s">
        <v>52441</v>
      </c>
      <c r="B19936" s="182"/>
      <c r="C19936" s="182" t="s">
        <v>59203</v>
      </c>
      <c r="D19936" s="182" t="s">
        <v>52440</v>
      </c>
    </row>
    <row r="19937" spans="1:4">
      <c r="A19937" s="182" t="s">
        <v>54793</v>
      </c>
      <c r="B19937" s="182"/>
      <c r="C19937" s="182" t="s">
        <v>59168</v>
      </c>
      <c r="D19937" s="182" t="s">
        <v>54792</v>
      </c>
    </row>
    <row r="19938" spans="1:4">
      <c r="A19938" s="182" t="s">
        <v>48930</v>
      </c>
      <c r="B19938" s="182"/>
      <c r="C19938" s="182" t="s">
        <v>64257</v>
      </c>
      <c r="D19938" s="182" t="s">
        <v>48929</v>
      </c>
    </row>
    <row r="19939" spans="1:4">
      <c r="A19939" s="182" t="s">
        <v>54655</v>
      </c>
      <c r="B19939" s="182"/>
      <c r="C19939" s="182" t="s">
        <v>59203</v>
      </c>
      <c r="D19939" s="182" t="s">
        <v>54654</v>
      </c>
    </row>
    <row r="19940" spans="1:4">
      <c r="A19940" s="182" t="s">
        <v>54506</v>
      </c>
      <c r="B19940" s="182"/>
      <c r="C19940" s="182" t="s">
        <v>59203</v>
      </c>
      <c r="D19940" s="182" t="s">
        <v>54505</v>
      </c>
    </row>
    <row r="19941" spans="1:4">
      <c r="A19941" s="182" t="s">
        <v>54361</v>
      </c>
      <c r="B19941" s="182"/>
      <c r="C19941" s="182" t="s">
        <v>59168</v>
      </c>
      <c r="D19941" s="182" t="s">
        <v>54360</v>
      </c>
    </row>
    <row r="19942" spans="1:4">
      <c r="A19942" s="182" t="s">
        <v>54234</v>
      </c>
      <c r="B19942" s="182"/>
      <c r="C19942" s="182" t="s">
        <v>59168</v>
      </c>
      <c r="D19942" s="182" t="s">
        <v>54233</v>
      </c>
    </row>
    <row r="19943" spans="1:4">
      <c r="A19943" s="182" t="s">
        <v>54115</v>
      </c>
      <c r="B19943" s="182"/>
      <c r="C19943" s="182" t="s">
        <v>59203</v>
      </c>
      <c r="D19943" s="182" t="s">
        <v>54114</v>
      </c>
    </row>
    <row r="19944" spans="1:4">
      <c r="A19944" s="182" t="s">
        <v>53881</v>
      </c>
      <c r="B19944" s="182"/>
      <c r="C19944" s="182" t="s">
        <v>59203</v>
      </c>
      <c r="D19944" s="182" t="s">
        <v>53880</v>
      </c>
    </row>
    <row r="19945" spans="1:4">
      <c r="A19945" s="182" t="s">
        <v>53767</v>
      </c>
      <c r="B19945" s="182"/>
      <c r="C19945" s="182" t="s">
        <v>59203</v>
      </c>
      <c r="D19945" s="182" t="s">
        <v>53766</v>
      </c>
    </row>
    <row r="19946" spans="1:4">
      <c r="A19946" s="182" t="s">
        <v>53651</v>
      </c>
      <c r="B19946" s="182"/>
      <c r="C19946" s="182" t="s">
        <v>59203</v>
      </c>
      <c r="D19946" s="182" t="s">
        <v>53650</v>
      </c>
    </row>
    <row r="19947" spans="1:4">
      <c r="A19947" s="182" t="s">
        <v>53530</v>
      </c>
      <c r="B19947" s="182"/>
      <c r="C19947" s="182" t="s">
        <v>59203</v>
      </c>
      <c r="D19947" s="182" t="s">
        <v>53529</v>
      </c>
    </row>
    <row r="19948" spans="1:4">
      <c r="A19948" s="182" t="s">
        <v>53422</v>
      </c>
      <c r="B19948" s="182"/>
      <c r="C19948" s="182" t="s">
        <v>59203</v>
      </c>
      <c r="D19948" s="182" t="s">
        <v>53421</v>
      </c>
    </row>
    <row r="19949" spans="1:4">
      <c r="A19949" s="182" t="s">
        <v>48886</v>
      </c>
      <c r="B19949" s="182"/>
      <c r="C19949" s="182" t="s">
        <v>64257</v>
      </c>
      <c r="D19949" s="182" t="s">
        <v>48885</v>
      </c>
    </row>
    <row r="19950" spans="1:4">
      <c r="A19950" s="182" t="s">
        <v>53295</v>
      </c>
      <c r="B19950" s="182"/>
      <c r="C19950" s="182" t="s">
        <v>59203</v>
      </c>
      <c r="D19950" s="182" t="s">
        <v>53294</v>
      </c>
    </row>
    <row r="19951" spans="1:4">
      <c r="A19951" s="182" t="s">
        <v>53203</v>
      </c>
      <c r="B19951" s="182"/>
      <c r="C19951" s="182" t="s">
        <v>59203</v>
      </c>
      <c r="D19951" s="182" t="s">
        <v>53202</v>
      </c>
    </row>
    <row r="19952" spans="1:4">
      <c r="A19952" s="182" t="s">
        <v>53099</v>
      </c>
      <c r="B19952" s="182"/>
      <c r="C19952" s="182" t="s">
        <v>59203</v>
      </c>
      <c r="D19952" s="182" t="s">
        <v>53098</v>
      </c>
    </row>
    <row r="19953" spans="1:4">
      <c r="A19953" s="182" t="s">
        <v>53005</v>
      </c>
      <c r="B19953" s="182"/>
      <c r="C19953" s="182" t="s">
        <v>59168</v>
      </c>
      <c r="D19953" s="182" t="s">
        <v>53004</v>
      </c>
    </row>
    <row r="19954" spans="1:4">
      <c r="A19954" s="182" t="s">
        <v>52899</v>
      </c>
      <c r="B19954" s="182"/>
      <c r="C19954" s="182" t="s">
        <v>59203</v>
      </c>
      <c r="D19954" s="182" t="s">
        <v>52898</v>
      </c>
    </row>
    <row r="19955" spans="1:4">
      <c r="A19955" s="182" t="s">
        <v>52789</v>
      </c>
      <c r="B19955" s="182"/>
      <c r="C19955" s="182" t="s">
        <v>59203</v>
      </c>
      <c r="D19955" s="182" t="s">
        <v>52788</v>
      </c>
    </row>
    <row r="19956" spans="1:4">
      <c r="A19956" s="182" t="s">
        <v>52607</v>
      </c>
      <c r="B19956" s="182"/>
      <c r="C19956" s="182" t="s">
        <v>59168</v>
      </c>
      <c r="D19956" s="182" t="s">
        <v>52606</v>
      </c>
    </row>
    <row r="19957" spans="1:4">
      <c r="A19957" s="182" t="s">
        <v>52521</v>
      </c>
      <c r="B19957" s="182"/>
      <c r="C19957" s="182" t="s">
        <v>59168</v>
      </c>
      <c r="D19957" s="182" t="s">
        <v>52520</v>
      </c>
    </row>
    <row r="19958" spans="1:4">
      <c r="A19958" s="182" t="s">
        <v>52351</v>
      </c>
      <c r="B19958" s="182"/>
      <c r="C19958" s="182" t="s">
        <v>59168</v>
      </c>
      <c r="D19958" s="182" t="s">
        <v>52350</v>
      </c>
    </row>
    <row r="19959" spans="1:4">
      <c r="A19959" s="182" t="s">
        <v>213</v>
      </c>
      <c r="B19959" s="182"/>
      <c r="C19959" s="182" t="s">
        <v>60464</v>
      </c>
      <c r="D19959" s="182" t="s">
        <v>212</v>
      </c>
    </row>
    <row r="19960" spans="1:4">
      <c r="A19960" s="182" t="s">
        <v>48850</v>
      </c>
      <c r="B19960" s="182"/>
      <c r="C19960" s="182" t="s">
        <v>76229</v>
      </c>
      <c r="D19960" s="182" t="s">
        <v>48849</v>
      </c>
    </row>
    <row r="19961" spans="1:4">
      <c r="A19961" s="182" t="s">
        <v>52279</v>
      </c>
      <c r="B19961" s="182"/>
      <c r="C19961" s="182" t="s">
        <v>59203</v>
      </c>
      <c r="D19961" s="182" t="s">
        <v>52278</v>
      </c>
    </row>
    <row r="19962" spans="1:4">
      <c r="A19962" s="182" t="s">
        <v>52201</v>
      </c>
      <c r="B19962" s="182"/>
      <c r="C19962" s="182" t="s">
        <v>59203</v>
      </c>
      <c r="D19962" s="182" t="s">
        <v>52200</v>
      </c>
    </row>
    <row r="19963" spans="1:4">
      <c r="A19963" s="182" t="s">
        <v>52113</v>
      </c>
      <c r="B19963" s="182"/>
      <c r="C19963" s="182" t="s">
        <v>59203</v>
      </c>
      <c r="D19963" s="182" t="s">
        <v>52112</v>
      </c>
    </row>
    <row r="19964" spans="1:4">
      <c r="A19964" s="182" t="s">
        <v>52033</v>
      </c>
      <c r="B19964" s="182"/>
      <c r="C19964" s="182" t="s">
        <v>59203</v>
      </c>
      <c r="D19964" s="182" t="s">
        <v>52032</v>
      </c>
    </row>
    <row r="19965" spans="1:4">
      <c r="A19965" s="182" t="s">
        <v>51951</v>
      </c>
      <c r="B19965" s="182"/>
      <c r="C19965" s="182" t="s">
        <v>59203</v>
      </c>
      <c r="D19965" s="182" t="s">
        <v>51950</v>
      </c>
    </row>
    <row r="19966" spans="1:4">
      <c r="A19966" s="182" t="s">
        <v>51863</v>
      </c>
      <c r="B19966" s="182"/>
      <c r="C19966" s="182" t="s">
        <v>59168</v>
      </c>
      <c r="D19966" s="182" t="s">
        <v>51862</v>
      </c>
    </row>
    <row r="19967" spans="1:4">
      <c r="A19967" s="182" t="s">
        <v>51779</v>
      </c>
      <c r="B19967" s="182"/>
      <c r="C19967" s="182" t="s">
        <v>59203</v>
      </c>
      <c r="D19967" s="182" t="s">
        <v>51778</v>
      </c>
    </row>
    <row r="19968" spans="1:4">
      <c r="A19968" s="182" t="s">
        <v>51703</v>
      </c>
      <c r="B19968" s="182"/>
      <c r="C19968" s="182" t="s">
        <v>59203</v>
      </c>
      <c r="D19968" s="182" t="s">
        <v>51702</v>
      </c>
    </row>
    <row r="19969" spans="1:4">
      <c r="A19969" s="182" t="s">
        <v>51625</v>
      </c>
      <c r="B19969" s="182"/>
      <c r="C19969" s="182" t="s">
        <v>59203</v>
      </c>
      <c r="D19969" s="182" t="s">
        <v>51624</v>
      </c>
    </row>
    <row r="19970" spans="1:4">
      <c r="A19970" s="182" t="s">
        <v>51553</v>
      </c>
      <c r="B19970" s="182"/>
      <c r="C19970" s="182" t="s">
        <v>59203</v>
      </c>
      <c r="D19970" s="182" t="s">
        <v>51552</v>
      </c>
    </row>
    <row r="19971" spans="1:4">
      <c r="A19971" s="182" t="s">
        <v>48776</v>
      </c>
      <c r="B19971" s="182"/>
      <c r="C19971" s="182" t="s">
        <v>65093</v>
      </c>
      <c r="D19971" s="182" t="s">
        <v>48775</v>
      </c>
    </row>
    <row r="19972" spans="1:4">
      <c r="A19972" s="182" t="s">
        <v>51497</v>
      </c>
      <c r="B19972" s="182"/>
      <c r="C19972" s="182" t="s">
        <v>59203</v>
      </c>
      <c r="D19972" s="182" t="s">
        <v>51496</v>
      </c>
    </row>
    <row r="19973" spans="1:4">
      <c r="A19973" s="182" t="s">
        <v>51427</v>
      </c>
      <c r="B19973" s="182"/>
      <c r="C19973" s="182" t="s">
        <v>59203</v>
      </c>
      <c r="D19973" s="182" t="s">
        <v>51426</v>
      </c>
    </row>
    <row r="19974" spans="1:4">
      <c r="A19974" s="182" t="s">
        <v>51211</v>
      </c>
      <c r="B19974" s="182"/>
      <c r="C19974" s="182" t="s">
        <v>59203</v>
      </c>
      <c r="D19974" s="182" t="s">
        <v>51210</v>
      </c>
    </row>
    <row r="19975" spans="1:4">
      <c r="A19975" s="182" t="s">
        <v>51138</v>
      </c>
      <c r="B19975" s="182"/>
      <c r="C19975" s="182" t="s">
        <v>59203</v>
      </c>
      <c r="D19975" s="182" t="s">
        <v>51137</v>
      </c>
    </row>
    <row r="19976" spans="1:4">
      <c r="A19976" s="182" t="s">
        <v>50984</v>
      </c>
      <c r="B19976" s="182"/>
      <c r="C19976" s="182" t="s">
        <v>59203</v>
      </c>
      <c r="D19976" s="182" t="s">
        <v>50983</v>
      </c>
    </row>
    <row r="19977" spans="1:4">
      <c r="A19977" s="182" t="s">
        <v>50924</v>
      </c>
      <c r="B19977" s="182"/>
      <c r="C19977" s="182" t="s">
        <v>59203</v>
      </c>
      <c r="D19977" s="182" t="s">
        <v>50923</v>
      </c>
    </row>
    <row r="19978" spans="1:4">
      <c r="A19978" s="182" t="s">
        <v>50855</v>
      </c>
      <c r="B19978" s="182"/>
      <c r="C19978" s="182" t="s">
        <v>59168</v>
      </c>
      <c r="D19978" s="182" t="s">
        <v>50854</v>
      </c>
    </row>
    <row r="19979" spans="1:4">
      <c r="A19979" s="182" t="s">
        <v>50797</v>
      </c>
      <c r="B19979" s="182"/>
      <c r="C19979" s="182" t="s">
        <v>59203</v>
      </c>
      <c r="D19979" s="182" t="s">
        <v>50796</v>
      </c>
    </row>
    <row r="19980" spans="1:4">
      <c r="A19980" s="182" t="s">
        <v>50731</v>
      </c>
      <c r="B19980" s="182"/>
      <c r="C19980" s="182" t="s">
        <v>59168</v>
      </c>
      <c r="D19980" s="182" t="s">
        <v>50730</v>
      </c>
    </row>
    <row r="19981" spans="1:4">
      <c r="A19981" s="182" t="s">
        <v>50673</v>
      </c>
      <c r="B19981" s="182"/>
      <c r="C19981" s="182" t="s">
        <v>59203</v>
      </c>
      <c r="D19981" s="182" t="s">
        <v>50672</v>
      </c>
    </row>
    <row r="19982" spans="1:4">
      <c r="A19982" s="182" t="s">
        <v>48738</v>
      </c>
      <c r="B19982" s="182"/>
      <c r="C19982" s="182" t="s">
        <v>78574</v>
      </c>
      <c r="D19982" s="182" t="s">
        <v>48737</v>
      </c>
    </row>
    <row r="19983" spans="1:4">
      <c r="A19983" s="182" t="s">
        <v>50605</v>
      </c>
      <c r="B19983" s="182"/>
      <c r="C19983" s="182" t="s">
        <v>59203</v>
      </c>
      <c r="D19983" s="182" t="s">
        <v>50604</v>
      </c>
    </row>
    <row r="19984" spans="1:4">
      <c r="A19984" s="182" t="s">
        <v>50531</v>
      </c>
      <c r="B19984" s="182"/>
      <c r="C19984" s="182" t="s">
        <v>59203</v>
      </c>
      <c r="D19984" s="182" t="s">
        <v>50530</v>
      </c>
    </row>
    <row r="19985" spans="1:4">
      <c r="A19985" s="182" t="s">
        <v>50477</v>
      </c>
      <c r="B19985" s="182"/>
      <c r="C19985" s="182" t="s">
        <v>59203</v>
      </c>
      <c r="D19985" s="182" t="s">
        <v>50476</v>
      </c>
    </row>
    <row r="19986" spans="1:4">
      <c r="A19986" s="182" t="s">
        <v>50357</v>
      </c>
      <c r="B19986" s="182"/>
      <c r="C19986" s="182" t="s">
        <v>59203</v>
      </c>
      <c r="D19986" s="182" t="s">
        <v>50356</v>
      </c>
    </row>
    <row r="19987" spans="1:4">
      <c r="A19987" s="182" t="s">
        <v>50301</v>
      </c>
      <c r="B19987" s="182"/>
      <c r="C19987" s="182" t="s">
        <v>59203</v>
      </c>
      <c r="D19987" s="182" t="s">
        <v>50300</v>
      </c>
    </row>
    <row r="19988" spans="1:4">
      <c r="A19988" s="182" t="s">
        <v>50251</v>
      </c>
      <c r="B19988" s="182"/>
      <c r="C19988" s="182" t="s">
        <v>59203</v>
      </c>
      <c r="D19988" s="182" t="s">
        <v>50250</v>
      </c>
    </row>
    <row r="19989" spans="1:4">
      <c r="A19989" s="182" t="s">
        <v>50075</v>
      </c>
      <c r="B19989" s="182"/>
      <c r="C19989" s="182" t="s">
        <v>59203</v>
      </c>
      <c r="D19989" s="182" t="s">
        <v>50074</v>
      </c>
    </row>
    <row r="19990" spans="1:4">
      <c r="A19990" s="182" t="s">
        <v>50026</v>
      </c>
      <c r="B19990" s="182"/>
      <c r="C19990" s="182" t="s">
        <v>59203</v>
      </c>
      <c r="D19990" s="182" t="s">
        <v>50025</v>
      </c>
    </row>
    <row r="19991" spans="1:4">
      <c r="A19991" s="182" t="s">
        <v>49934</v>
      </c>
      <c r="B19991" s="182"/>
      <c r="C19991" s="182" t="s">
        <v>59168</v>
      </c>
      <c r="D19991" s="182" t="s">
        <v>49933</v>
      </c>
    </row>
    <row r="19992" spans="1:4">
      <c r="A19992" s="182" t="s">
        <v>49839</v>
      </c>
      <c r="B19992" s="182"/>
      <c r="C19992" s="182" t="s">
        <v>59203</v>
      </c>
      <c r="D19992" s="182" t="s">
        <v>49838</v>
      </c>
    </row>
    <row r="19993" spans="1:4">
      <c r="A19993" s="182" t="s">
        <v>48656</v>
      </c>
      <c r="B19993" s="182"/>
      <c r="C19993" s="182" t="s">
        <v>70156</v>
      </c>
      <c r="D19993" s="182" t="s">
        <v>48655</v>
      </c>
    </row>
    <row r="19994" spans="1:4">
      <c r="A19994" s="182" t="s">
        <v>49791</v>
      </c>
      <c r="B19994" s="182"/>
      <c r="C19994" s="182" t="s">
        <v>59203</v>
      </c>
      <c r="D19994" s="182" t="s">
        <v>49790</v>
      </c>
    </row>
    <row r="19995" spans="1:4">
      <c r="A19995" s="182" t="s">
        <v>49753</v>
      </c>
      <c r="B19995" s="182"/>
      <c r="C19995" s="182" t="s">
        <v>59203</v>
      </c>
      <c r="D19995" s="182" t="s">
        <v>49752</v>
      </c>
    </row>
    <row r="19996" spans="1:4">
      <c r="A19996" s="182" t="s">
        <v>49715</v>
      </c>
      <c r="B19996" s="182"/>
      <c r="C19996" s="182" t="s">
        <v>59203</v>
      </c>
      <c r="D19996" s="182" t="s">
        <v>49714</v>
      </c>
    </row>
    <row r="19997" spans="1:4">
      <c r="A19997" s="182" t="s">
        <v>49669</v>
      </c>
      <c r="B19997" s="182"/>
      <c r="C19997" s="182" t="s">
        <v>59203</v>
      </c>
      <c r="D19997" s="182" t="s">
        <v>49668</v>
      </c>
    </row>
    <row r="19998" spans="1:4">
      <c r="A19998" s="182" t="s">
        <v>49619</v>
      </c>
      <c r="B19998" s="182"/>
      <c r="C19998" s="182" t="s">
        <v>59203</v>
      </c>
      <c r="D19998" s="182" t="s">
        <v>49618</v>
      </c>
    </row>
    <row r="19999" spans="1:4">
      <c r="A19999" s="182" t="s">
        <v>49577</v>
      </c>
      <c r="B19999" s="182"/>
      <c r="C19999" s="182" t="s">
        <v>59203</v>
      </c>
      <c r="D19999" s="182" t="s">
        <v>49576</v>
      </c>
    </row>
    <row r="20000" spans="1:4">
      <c r="A20000" s="182" t="s">
        <v>49527</v>
      </c>
      <c r="B20000" s="182"/>
      <c r="C20000" s="182" t="s">
        <v>59203</v>
      </c>
      <c r="D20000" s="182" t="s">
        <v>49526</v>
      </c>
    </row>
    <row r="20001" spans="1:4">
      <c r="A20001" s="182" t="s">
        <v>49487</v>
      </c>
      <c r="B20001" s="182"/>
      <c r="C20001" s="182" t="s">
        <v>59203</v>
      </c>
      <c r="D20001" s="182" t="s">
        <v>49486</v>
      </c>
    </row>
    <row r="20002" spans="1:4">
      <c r="A20002" s="182" t="s">
        <v>49445</v>
      </c>
      <c r="B20002" s="182"/>
      <c r="C20002" s="182" t="s">
        <v>59203</v>
      </c>
      <c r="D20002" s="182" t="s">
        <v>49444</v>
      </c>
    </row>
    <row r="20003" spans="1:4">
      <c r="A20003" s="182" t="s">
        <v>49405</v>
      </c>
      <c r="B20003" s="182"/>
      <c r="C20003" s="182" t="s">
        <v>59203</v>
      </c>
      <c r="D20003" s="182" t="s">
        <v>49404</v>
      </c>
    </row>
    <row r="20004" spans="1:4">
      <c r="A20004" s="182" t="s">
        <v>48558</v>
      </c>
      <c r="B20004" s="182"/>
      <c r="C20004" s="182" t="s">
        <v>59315</v>
      </c>
      <c r="D20004" s="182" t="s">
        <v>48557</v>
      </c>
    </row>
    <row r="20005" spans="1:4">
      <c r="A20005" s="182" t="s">
        <v>49359</v>
      </c>
      <c r="B20005" s="182"/>
      <c r="C20005" s="182" t="s">
        <v>59203</v>
      </c>
      <c r="D20005" s="182" t="s">
        <v>49358</v>
      </c>
    </row>
    <row r="20006" spans="1:4">
      <c r="A20006" s="182" t="s">
        <v>49329</v>
      </c>
      <c r="B20006" s="182"/>
      <c r="C20006" s="182" t="s">
        <v>59203</v>
      </c>
      <c r="D20006" s="182" t="s">
        <v>49328</v>
      </c>
    </row>
    <row r="20007" spans="1:4">
      <c r="A20007" s="182" t="s">
        <v>49282</v>
      </c>
      <c r="B20007" s="182"/>
      <c r="C20007" s="182" t="s">
        <v>59203</v>
      </c>
      <c r="D20007" s="182" t="s">
        <v>49281</v>
      </c>
    </row>
    <row r="20008" spans="1:4">
      <c r="A20008" s="182" t="s">
        <v>49248</v>
      </c>
      <c r="B20008" s="182"/>
      <c r="C20008" s="182" t="s">
        <v>59203</v>
      </c>
      <c r="D20008" s="182" t="s">
        <v>49247</v>
      </c>
    </row>
    <row r="20009" spans="1:4">
      <c r="A20009" s="182" t="s">
        <v>49212</v>
      </c>
      <c r="B20009" s="182"/>
      <c r="C20009" s="182" t="s">
        <v>59203</v>
      </c>
      <c r="D20009" s="182" t="s">
        <v>49211</v>
      </c>
    </row>
    <row r="20010" spans="1:4">
      <c r="A20010" s="182" t="s">
        <v>49174</v>
      </c>
      <c r="B20010" s="182"/>
      <c r="C20010" s="182" t="s">
        <v>59203</v>
      </c>
      <c r="D20010" s="182" t="s">
        <v>49173</v>
      </c>
    </row>
    <row r="20011" spans="1:4">
      <c r="A20011" s="182" t="s">
        <v>49132</v>
      </c>
      <c r="B20011" s="182"/>
      <c r="C20011" s="182" t="s">
        <v>59203</v>
      </c>
      <c r="D20011" s="182" t="s">
        <v>49131</v>
      </c>
    </row>
    <row r="20012" spans="1:4">
      <c r="A20012" s="182" t="s">
        <v>49084</v>
      </c>
      <c r="B20012" s="182"/>
      <c r="C20012" s="182" t="s">
        <v>59203</v>
      </c>
      <c r="D20012" s="182" t="s">
        <v>49083</v>
      </c>
    </row>
    <row r="20013" spans="1:4">
      <c r="A20013" s="182" t="s">
        <v>49044</v>
      </c>
      <c r="B20013" s="182"/>
      <c r="C20013" s="182"/>
      <c r="D20013" s="182" t="s">
        <v>49043</v>
      </c>
    </row>
    <row r="20014" spans="1:4">
      <c r="A20014" s="182" t="s">
        <v>48968</v>
      </c>
      <c r="B20014" s="182"/>
      <c r="C20014" s="182"/>
      <c r="D20014" s="182" t="s">
        <v>48967</v>
      </c>
    </row>
    <row r="20015" spans="1:4">
      <c r="A20015" s="182" t="s">
        <v>48503</v>
      </c>
      <c r="B20015" s="182"/>
      <c r="C20015" s="182" t="s">
        <v>59512</v>
      </c>
      <c r="D20015" s="182" t="s">
        <v>48502</v>
      </c>
    </row>
    <row r="20016" spans="1:4">
      <c r="A20016" s="182" t="s">
        <v>48858</v>
      </c>
      <c r="B20016" s="182"/>
      <c r="C20016" s="182"/>
      <c r="D20016" s="182" t="s">
        <v>48857</v>
      </c>
    </row>
    <row r="20017" spans="1:4">
      <c r="A20017" s="182" t="s">
        <v>48786</v>
      </c>
      <c r="B20017" s="182"/>
      <c r="C20017" s="182"/>
      <c r="D20017" s="182" t="s">
        <v>48785</v>
      </c>
    </row>
    <row r="20018" spans="1:4">
      <c r="A20018" s="182" t="s">
        <v>48746</v>
      </c>
      <c r="B20018" s="182"/>
      <c r="C20018" s="182" t="s">
        <v>59203</v>
      </c>
      <c r="D20018" s="182" t="s">
        <v>48745</v>
      </c>
    </row>
    <row r="20019" spans="1:4">
      <c r="A20019" s="182" t="s">
        <v>48690</v>
      </c>
      <c r="B20019" s="182"/>
      <c r="C20019" s="182" t="s">
        <v>59168</v>
      </c>
      <c r="D20019" s="182" t="s">
        <v>48689</v>
      </c>
    </row>
    <row r="20020" spans="1:4">
      <c r="A20020" s="182" t="s">
        <v>48662</v>
      </c>
      <c r="B20020" s="182"/>
      <c r="C20020" s="182" t="s">
        <v>59203</v>
      </c>
      <c r="D20020" s="182" t="s">
        <v>48661</v>
      </c>
    </row>
    <row r="20021" spans="1:4">
      <c r="A20021" s="182" t="s">
        <v>48624</v>
      </c>
      <c r="B20021" s="182"/>
      <c r="C20021" s="182" t="s">
        <v>59203</v>
      </c>
      <c r="D20021" s="182" t="s">
        <v>48623</v>
      </c>
    </row>
    <row r="20022" spans="1:4">
      <c r="A20022" s="182" t="s">
        <v>48566</v>
      </c>
      <c r="B20022" s="182"/>
      <c r="C20022" s="182" t="s">
        <v>59203</v>
      </c>
      <c r="D20022" s="182" t="s">
        <v>48565</v>
      </c>
    </row>
    <row r="20023" spans="1:4">
      <c r="A20023" s="182" t="s">
        <v>48540</v>
      </c>
      <c r="B20023" s="182"/>
      <c r="C20023" s="182" t="s">
        <v>59203</v>
      </c>
      <c r="D20023" s="182" t="s">
        <v>48539</v>
      </c>
    </row>
    <row r="20024" spans="1:4">
      <c r="A20024" s="182" t="s">
        <v>48505</v>
      </c>
      <c r="B20024" s="182"/>
      <c r="C20024" s="182" t="s">
        <v>59203</v>
      </c>
      <c r="D20024" s="182" t="s">
        <v>48504</v>
      </c>
    </row>
    <row r="20025" spans="1:4">
      <c r="A20025" s="182" t="s">
        <v>48487</v>
      </c>
      <c r="B20025" s="182"/>
      <c r="C20025" s="182" t="s">
        <v>59203</v>
      </c>
      <c r="D20025" s="182" t="s">
        <v>48486</v>
      </c>
    </row>
    <row r="20026" spans="1:4">
      <c r="A20026" s="182" t="s">
        <v>48483</v>
      </c>
      <c r="B20026" s="182"/>
      <c r="C20026" s="182" t="s">
        <v>65371</v>
      </c>
      <c r="D20026" s="182" t="s">
        <v>48482</v>
      </c>
    </row>
    <row r="20027" spans="1:4">
      <c r="A20027" s="182" t="s">
        <v>48459</v>
      </c>
      <c r="B20027" s="182"/>
      <c r="C20027" s="182" t="s">
        <v>59203</v>
      </c>
      <c r="D20027" s="182" t="s">
        <v>48458</v>
      </c>
    </row>
    <row r="20028" spans="1:4">
      <c r="A20028" s="182" t="s">
        <v>48409</v>
      </c>
      <c r="B20028" s="182"/>
      <c r="C20028" s="182" t="s">
        <v>59203</v>
      </c>
      <c r="D20028" s="182" t="s">
        <v>48408</v>
      </c>
    </row>
    <row r="20029" spans="1:4">
      <c r="A20029" s="182" t="s">
        <v>48389</v>
      </c>
      <c r="B20029" s="182"/>
      <c r="C20029" s="182" t="s">
        <v>59203</v>
      </c>
      <c r="D20029" s="182" t="s">
        <v>48388</v>
      </c>
    </row>
    <row r="20030" spans="1:4">
      <c r="A20030" s="182" t="s">
        <v>48367</v>
      </c>
      <c r="B20030" s="182"/>
      <c r="C20030" s="182" t="s">
        <v>59203</v>
      </c>
      <c r="D20030" s="182" t="s">
        <v>48366</v>
      </c>
    </row>
    <row r="20031" spans="1:4">
      <c r="A20031" s="182" t="s">
        <v>48337</v>
      </c>
      <c r="B20031" s="182"/>
      <c r="C20031" s="182" t="s">
        <v>59203</v>
      </c>
      <c r="D20031" s="182" t="s">
        <v>48336</v>
      </c>
    </row>
    <row r="20032" spans="1:4">
      <c r="A20032" s="182" t="s">
        <v>48319</v>
      </c>
      <c r="B20032" s="182"/>
      <c r="C20032" s="182" t="s">
        <v>59203</v>
      </c>
      <c r="D20032" s="182" t="s">
        <v>48318</v>
      </c>
    </row>
    <row r="20033" spans="1:4">
      <c r="A20033" s="182" t="s">
        <v>48297</v>
      </c>
      <c r="B20033" s="182"/>
      <c r="C20033" s="182" t="s">
        <v>59203</v>
      </c>
      <c r="D20033" s="182" t="s">
        <v>48296</v>
      </c>
    </row>
    <row r="20034" spans="1:4">
      <c r="A20034" s="182" t="s">
        <v>48253</v>
      </c>
      <c r="B20034" s="182"/>
      <c r="C20034" s="182" t="s">
        <v>59203</v>
      </c>
      <c r="D20034" s="182" t="s">
        <v>48252</v>
      </c>
    </row>
    <row r="20035" spans="1:4">
      <c r="A20035" s="182" t="s">
        <v>48225</v>
      </c>
      <c r="B20035" s="182"/>
      <c r="C20035" s="182" t="s">
        <v>59203</v>
      </c>
      <c r="D20035" s="182" t="s">
        <v>48224</v>
      </c>
    </row>
    <row r="20036" spans="1:4">
      <c r="A20036" s="182" t="s">
        <v>48203</v>
      </c>
      <c r="B20036" s="182"/>
      <c r="C20036" s="182" t="s">
        <v>59203</v>
      </c>
      <c r="D20036" s="182" t="s">
        <v>48202</v>
      </c>
    </row>
    <row r="20037" spans="1:4">
      <c r="A20037" s="182" t="s">
        <v>48455</v>
      </c>
      <c r="B20037" s="182"/>
      <c r="C20037" s="182" t="s">
        <v>70695</v>
      </c>
      <c r="D20037" s="182" t="s">
        <v>48454</v>
      </c>
    </row>
    <row r="20038" spans="1:4">
      <c r="A20038" s="182" t="s">
        <v>48183</v>
      </c>
      <c r="B20038" s="182"/>
      <c r="C20038" s="182" t="s">
        <v>59203</v>
      </c>
      <c r="D20038" s="182" t="s">
        <v>48182</v>
      </c>
    </row>
    <row r="20039" spans="1:4">
      <c r="A20039" s="182" t="s">
        <v>48155</v>
      </c>
      <c r="B20039" s="182"/>
      <c r="C20039" s="182" t="s">
        <v>59203</v>
      </c>
      <c r="D20039" s="182" t="s">
        <v>48154</v>
      </c>
    </row>
    <row r="20040" spans="1:4">
      <c r="A20040" s="182" t="s">
        <v>48127</v>
      </c>
      <c r="B20040" s="182"/>
      <c r="C20040" s="182" t="s">
        <v>59203</v>
      </c>
      <c r="D20040" s="182" t="s">
        <v>48126</v>
      </c>
    </row>
    <row r="20041" spans="1:4">
      <c r="A20041" s="182" t="s">
        <v>48103</v>
      </c>
      <c r="B20041" s="182"/>
      <c r="C20041" s="182" t="s">
        <v>59203</v>
      </c>
      <c r="D20041" s="182" t="s">
        <v>48102</v>
      </c>
    </row>
    <row r="20042" spans="1:4">
      <c r="A20042" s="182" t="s">
        <v>48077</v>
      </c>
      <c r="B20042" s="182"/>
      <c r="C20042" s="182" t="s">
        <v>59203</v>
      </c>
      <c r="D20042" s="182" t="s">
        <v>48076</v>
      </c>
    </row>
    <row r="20043" spans="1:4">
      <c r="A20043" s="182" t="s">
        <v>48045</v>
      </c>
      <c r="B20043" s="182"/>
      <c r="C20043" s="182" t="s">
        <v>59203</v>
      </c>
      <c r="D20043" s="182" t="s">
        <v>48044</v>
      </c>
    </row>
    <row r="20044" spans="1:4">
      <c r="A20044" s="182" t="s">
        <v>48021</v>
      </c>
      <c r="B20044" s="182"/>
      <c r="C20044" s="182" t="s">
        <v>59203</v>
      </c>
      <c r="D20044" s="182" t="s">
        <v>48020</v>
      </c>
    </row>
    <row r="20045" spans="1:4">
      <c r="A20045" s="182" t="s">
        <v>47935</v>
      </c>
      <c r="B20045" s="182"/>
      <c r="C20045" s="182" t="s">
        <v>59203</v>
      </c>
      <c r="D20045" s="182" t="s">
        <v>47934</v>
      </c>
    </row>
    <row r="20046" spans="1:4">
      <c r="A20046" s="182" t="s">
        <v>47915</v>
      </c>
      <c r="B20046" s="182"/>
      <c r="C20046" s="182" t="s">
        <v>59203</v>
      </c>
      <c r="D20046" s="182" t="s">
        <v>47914</v>
      </c>
    </row>
    <row r="20047" spans="1:4">
      <c r="A20047" s="182" t="s">
        <v>47899</v>
      </c>
      <c r="B20047" s="182"/>
      <c r="C20047" s="182" t="s">
        <v>59203</v>
      </c>
      <c r="D20047" s="182" t="s">
        <v>47898</v>
      </c>
    </row>
    <row r="20048" spans="1:4">
      <c r="A20048" s="182" t="s">
        <v>48441</v>
      </c>
      <c r="B20048" s="182"/>
      <c r="C20048" s="182" t="s">
        <v>63078</v>
      </c>
      <c r="D20048" s="182" t="s">
        <v>48440</v>
      </c>
    </row>
    <row r="20049" spans="1:4">
      <c r="A20049" s="182" t="s">
        <v>47847</v>
      </c>
      <c r="B20049" s="182"/>
      <c r="C20049" s="182" t="s">
        <v>59203</v>
      </c>
      <c r="D20049" s="182" t="s">
        <v>47846</v>
      </c>
    </row>
    <row r="20050" spans="1:4">
      <c r="A20050" s="182" t="s">
        <v>47785</v>
      </c>
      <c r="B20050" s="182"/>
      <c r="C20050" s="182" t="s">
        <v>59203</v>
      </c>
      <c r="D20050" s="182" t="s">
        <v>47784</v>
      </c>
    </row>
    <row r="20051" spans="1:4">
      <c r="A20051" s="182" t="s">
        <v>47759</v>
      </c>
      <c r="B20051" s="182"/>
      <c r="C20051" s="182" t="s">
        <v>59203</v>
      </c>
      <c r="D20051" s="182" t="s">
        <v>47758</v>
      </c>
    </row>
    <row r="20052" spans="1:4">
      <c r="A20052" s="182" t="s">
        <v>47739</v>
      </c>
      <c r="B20052" s="182"/>
      <c r="C20052" s="182" t="s">
        <v>59203</v>
      </c>
      <c r="D20052" s="182" t="s">
        <v>47738</v>
      </c>
    </row>
    <row r="20053" spans="1:4">
      <c r="A20053" s="182" t="s">
        <v>47711</v>
      </c>
      <c r="B20053" s="182"/>
      <c r="C20053" s="182" t="s">
        <v>59203</v>
      </c>
      <c r="D20053" s="182" t="s">
        <v>47710</v>
      </c>
    </row>
    <row r="20054" spans="1:4">
      <c r="A20054" s="182" t="s">
        <v>47685</v>
      </c>
      <c r="B20054" s="182"/>
      <c r="C20054" s="182" t="s">
        <v>59203</v>
      </c>
      <c r="D20054" s="182" t="s">
        <v>47684</v>
      </c>
    </row>
    <row r="20055" spans="1:4">
      <c r="A20055" s="182" t="s">
        <v>47663</v>
      </c>
      <c r="B20055" s="182"/>
      <c r="C20055" s="182" t="s">
        <v>59203</v>
      </c>
      <c r="D20055" s="182" t="s">
        <v>47662</v>
      </c>
    </row>
    <row r="20056" spans="1:4">
      <c r="A20056" s="182" t="s">
        <v>47637</v>
      </c>
      <c r="B20056" s="182"/>
      <c r="C20056" s="182" t="s">
        <v>59331</v>
      </c>
      <c r="D20056" s="182" t="s">
        <v>47636</v>
      </c>
    </row>
    <row r="20057" spans="1:4">
      <c r="A20057" s="182" t="s">
        <v>47615</v>
      </c>
      <c r="B20057" s="182"/>
      <c r="C20057" s="182" t="s">
        <v>59203</v>
      </c>
      <c r="D20057" s="182" t="s">
        <v>47614</v>
      </c>
    </row>
    <row r="20058" spans="1:4">
      <c r="A20058" s="182" t="s">
        <v>47569</v>
      </c>
      <c r="B20058" s="182"/>
      <c r="C20058" s="182" t="s">
        <v>59203</v>
      </c>
      <c r="D20058" s="182" t="s">
        <v>47568</v>
      </c>
    </row>
    <row r="20059" spans="1:4">
      <c r="A20059" s="182" t="s">
        <v>48431</v>
      </c>
      <c r="B20059" s="182"/>
      <c r="C20059" s="182" t="s">
        <v>69364</v>
      </c>
      <c r="D20059" s="182" t="s">
        <v>48430</v>
      </c>
    </row>
    <row r="20060" spans="1:4">
      <c r="A20060" s="182" t="s">
        <v>47542</v>
      </c>
      <c r="B20060" s="182"/>
      <c r="C20060" s="182" t="s">
        <v>59203</v>
      </c>
      <c r="D20060" s="182" t="s">
        <v>47541</v>
      </c>
    </row>
    <row r="20061" spans="1:4">
      <c r="A20061" s="182" t="s">
        <v>47514</v>
      </c>
      <c r="B20061" s="182"/>
      <c r="C20061" s="182" t="s">
        <v>59203</v>
      </c>
      <c r="D20061" s="182" t="s">
        <v>47513</v>
      </c>
    </row>
    <row r="20062" spans="1:4">
      <c r="A20062" s="182" t="s">
        <v>47473</v>
      </c>
      <c r="B20062" s="182"/>
      <c r="C20062" s="182" t="s">
        <v>59168</v>
      </c>
      <c r="D20062" s="182" t="s">
        <v>47472</v>
      </c>
    </row>
    <row r="20063" spans="1:4">
      <c r="A20063" s="182" t="s">
        <v>47447</v>
      </c>
      <c r="B20063" s="182"/>
      <c r="C20063" s="182" t="s">
        <v>59168</v>
      </c>
      <c r="D20063" s="182" t="s">
        <v>47446</v>
      </c>
    </row>
    <row r="20064" spans="1:4">
      <c r="A20064" s="182" t="s">
        <v>47417</v>
      </c>
      <c r="B20064" s="182"/>
      <c r="C20064" s="182" t="s">
        <v>59168</v>
      </c>
      <c r="D20064" s="182" t="s">
        <v>47416</v>
      </c>
    </row>
    <row r="20065" spans="1:4">
      <c r="A20065" s="182" t="s">
        <v>47395</v>
      </c>
      <c r="B20065" s="182"/>
      <c r="C20065" s="182" t="s">
        <v>59203</v>
      </c>
      <c r="D20065" s="182" t="s">
        <v>47394</v>
      </c>
    </row>
    <row r="20066" spans="1:4">
      <c r="A20066" s="182" t="s">
        <v>47346</v>
      </c>
      <c r="B20066" s="182"/>
      <c r="C20066" s="182" t="s">
        <v>59168</v>
      </c>
      <c r="D20066" s="182" t="s">
        <v>47345</v>
      </c>
    </row>
    <row r="20067" spans="1:4">
      <c r="A20067" s="182" t="s">
        <v>47327</v>
      </c>
      <c r="B20067" s="182"/>
      <c r="C20067" s="182" t="s">
        <v>59168</v>
      </c>
      <c r="D20067" s="182" t="s">
        <v>47326</v>
      </c>
    </row>
    <row r="20068" spans="1:4">
      <c r="A20068" s="182" t="s">
        <v>47309</v>
      </c>
      <c r="B20068" s="182"/>
      <c r="C20068" s="182" t="s">
        <v>59168</v>
      </c>
      <c r="D20068" s="182" t="s">
        <v>47308</v>
      </c>
    </row>
    <row r="20069" spans="1:4">
      <c r="A20069" s="182" t="s">
        <v>47266</v>
      </c>
      <c r="B20069" s="182"/>
      <c r="C20069" s="182" t="s">
        <v>59168</v>
      </c>
      <c r="D20069" s="182" t="s">
        <v>47265</v>
      </c>
    </row>
    <row r="20070" spans="1:4">
      <c r="A20070" s="182" t="s">
        <v>211</v>
      </c>
      <c r="B20070" s="182"/>
      <c r="C20070" s="182" t="s">
        <v>60681</v>
      </c>
      <c r="D20070" s="182" t="s">
        <v>210</v>
      </c>
    </row>
    <row r="20071" spans="1:4">
      <c r="A20071" s="182" t="s">
        <v>48407</v>
      </c>
      <c r="B20071" s="182"/>
      <c r="C20071" s="182" t="s">
        <v>64257</v>
      </c>
      <c r="D20071" s="182" t="s">
        <v>48406</v>
      </c>
    </row>
    <row r="20072" spans="1:4">
      <c r="A20072" s="182" t="s">
        <v>47186</v>
      </c>
      <c r="B20072" s="182"/>
      <c r="C20072" s="182" t="s">
        <v>59203</v>
      </c>
      <c r="D20072" s="182" t="s">
        <v>47185</v>
      </c>
    </row>
    <row r="20073" spans="1:4">
      <c r="A20073" s="182" t="s">
        <v>47156</v>
      </c>
      <c r="B20073" s="182"/>
      <c r="C20073" s="182" t="s">
        <v>59203</v>
      </c>
      <c r="D20073" s="182" t="s">
        <v>47155</v>
      </c>
    </row>
    <row r="20074" spans="1:4">
      <c r="A20074" s="182" t="s">
        <v>47128</v>
      </c>
      <c r="B20074" s="182"/>
      <c r="C20074" s="182" t="s">
        <v>59203</v>
      </c>
      <c r="D20074" s="182" t="s">
        <v>47127</v>
      </c>
    </row>
    <row r="20075" spans="1:4">
      <c r="A20075" s="182" t="s">
        <v>47104</v>
      </c>
      <c r="B20075" s="182"/>
      <c r="C20075" s="182" t="s">
        <v>59203</v>
      </c>
      <c r="D20075" s="182" t="s">
        <v>47103</v>
      </c>
    </row>
    <row r="20076" spans="1:4">
      <c r="A20076" s="182" t="s">
        <v>47080</v>
      </c>
      <c r="B20076" s="182"/>
      <c r="C20076" s="182" t="s">
        <v>59203</v>
      </c>
      <c r="D20076" s="182" t="s">
        <v>47079</v>
      </c>
    </row>
    <row r="20077" spans="1:4">
      <c r="A20077" s="182" t="s">
        <v>47060</v>
      </c>
      <c r="B20077" s="182"/>
      <c r="C20077" s="182" t="s">
        <v>59203</v>
      </c>
      <c r="D20077" s="182" t="s">
        <v>47059</v>
      </c>
    </row>
    <row r="20078" spans="1:4">
      <c r="A20078" s="182" t="s">
        <v>47026</v>
      </c>
      <c r="B20078" s="182"/>
      <c r="C20078" s="182" t="s">
        <v>59203</v>
      </c>
      <c r="D20078" s="182" t="s">
        <v>47025</v>
      </c>
    </row>
    <row r="20079" spans="1:4">
      <c r="A20079" s="182" t="s">
        <v>47006</v>
      </c>
      <c r="B20079" s="182"/>
      <c r="C20079" s="182" t="s">
        <v>59203</v>
      </c>
      <c r="D20079" s="182" t="s">
        <v>47005</v>
      </c>
    </row>
    <row r="20080" spans="1:4">
      <c r="A20080" s="182" t="s">
        <v>46989</v>
      </c>
      <c r="B20080" s="182"/>
      <c r="C20080" s="182" t="s">
        <v>59203</v>
      </c>
      <c r="D20080" s="182" t="s">
        <v>46988</v>
      </c>
    </row>
    <row r="20081" spans="1:4">
      <c r="A20081" s="182" t="s">
        <v>46967</v>
      </c>
      <c r="B20081" s="182"/>
      <c r="C20081" s="182" t="s">
        <v>59203</v>
      </c>
      <c r="D20081" s="182" t="s">
        <v>46966</v>
      </c>
    </row>
    <row r="20082" spans="1:4">
      <c r="A20082" s="182" t="s">
        <v>48383</v>
      </c>
      <c r="B20082" s="182"/>
      <c r="C20082" s="182" t="s">
        <v>62345</v>
      </c>
      <c r="D20082" s="182" t="s">
        <v>48382</v>
      </c>
    </row>
    <row r="20083" spans="1:4">
      <c r="A20083" s="182" t="s">
        <v>46949</v>
      </c>
      <c r="B20083" s="182"/>
      <c r="C20083" s="182" t="s">
        <v>59203</v>
      </c>
      <c r="D20083" s="182" t="s">
        <v>46948</v>
      </c>
    </row>
    <row r="20084" spans="1:4">
      <c r="A20084" s="182" t="s">
        <v>46933</v>
      </c>
      <c r="B20084" s="182"/>
      <c r="C20084" s="182" t="s">
        <v>59203</v>
      </c>
      <c r="D20084" s="182" t="s">
        <v>46932</v>
      </c>
    </row>
    <row r="20085" spans="1:4">
      <c r="A20085" s="182" t="s">
        <v>46915</v>
      </c>
      <c r="B20085" s="182"/>
      <c r="C20085" s="182" t="s">
        <v>59203</v>
      </c>
      <c r="D20085" s="182" t="s">
        <v>46914</v>
      </c>
    </row>
    <row r="20086" spans="1:4">
      <c r="A20086" s="182" t="s">
        <v>46899</v>
      </c>
      <c r="B20086" s="182"/>
      <c r="C20086" s="182" t="s">
        <v>59203</v>
      </c>
      <c r="D20086" s="182" t="s">
        <v>46898</v>
      </c>
    </row>
    <row r="20087" spans="1:4">
      <c r="A20087" s="182" t="s">
        <v>46881</v>
      </c>
      <c r="B20087" s="182"/>
      <c r="C20087" s="182" t="s">
        <v>59203</v>
      </c>
      <c r="D20087" s="182" t="s">
        <v>46880</v>
      </c>
    </row>
    <row r="20088" spans="1:4">
      <c r="A20088" s="182" t="s">
        <v>46865</v>
      </c>
      <c r="B20088" s="182"/>
      <c r="C20088" s="182" t="s">
        <v>59203</v>
      </c>
      <c r="D20088" s="182" t="s">
        <v>46864</v>
      </c>
    </row>
    <row r="20089" spans="1:4">
      <c r="A20089" s="182" t="s">
        <v>46851</v>
      </c>
      <c r="B20089" s="182"/>
      <c r="C20089" s="182" t="s">
        <v>59203</v>
      </c>
      <c r="D20089" s="182" t="s">
        <v>46850</v>
      </c>
    </row>
    <row r="20090" spans="1:4">
      <c r="A20090" s="182" t="s">
        <v>46835</v>
      </c>
      <c r="B20090" s="182"/>
      <c r="C20090" s="182" t="s">
        <v>59203</v>
      </c>
      <c r="D20090" s="182" t="s">
        <v>46834</v>
      </c>
    </row>
    <row r="20091" spans="1:4">
      <c r="A20091" s="182" t="s">
        <v>46815</v>
      </c>
      <c r="B20091" s="182"/>
      <c r="C20091" s="182" t="s">
        <v>59203</v>
      </c>
      <c r="D20091" s="182" t="s">
        <v>46814</v>
      </c>
    </row>
    <row r="20092" spans="1:4">
      <c r="A20092" s="182" t="s">
        <v>46799</v>
      </c>
      <c r="B20092" s="182"/>
      <c r="C20092" s="182" t="s">
        <v>59203</v>
      </c>
      <c r="D20092" s="182" t="s">
        <v>46798</v>
      </c>
    </row>
    <row r="20093" spans="1:4">
      <c r="A20093" s="182" t="s">
        <v>48363</v>
      </c>
      <c r="B20093" s="182"/>
      <c r="C20093" s="182" t="s">
        <v>68915</v>
      </c>
      <c r="D20093" s="182" t="s">
        <v>48362</v>
      </c>
    </row>
    <row r="20094" spans="1:4">
      <c r="A20094" s="182" t="s">
        <v>46789</v>
      </c>
      <c r="B20094" s="182"/>
      <c r="C20094" s="182" t="s">
        <v>59203</v>
      </c>
      <c r="D20094" s="182" t="s">
        <v>46788</v>
      </c>
    </row>
    <row r="20095" spans="1:4">
      <c r="A20095" s="182" t="s">
        <v>46775</v>
      </c>
      <c r="B20095" s="182"/>
      <c r="C20095" s="182" t="s">
        <v>59203</v>
      </c>
      <c r="D20095" s="182" t="s">
        <v>46774</v>
      </c>
    </row>
    <row r="20096" spans="1:4">
      <c r="A20096" s="182" t="s">
        <v>46757</v>
      </c>
      <c r="B20096" s="182"/>
      <c r="C20096" s="182" t="s">
        <v>59203</v>
      </c>
      <c r="D20096" s="182" t="s">
        <v>46756</v>
      </c>
    </row>
    <row r="20097" spans="1:4">
      <c r="A20097" s="182" t="s">
        <v>46742</v>
      </c>
      <c r="B20097" s="182"/>
      <c r="C20097" s="182" t="s">
        <v>59203</v>
      </c>
      <c r="D20097" s="182" t="s">
        <v>46741</v>
      </c>
    </row>
    <row r="20098" spans="1:4">
      <c r="A20098" s="182" t="s">
        <v>46728</v>
      </c>
      <c r="B20098" s="182"/>
      <c r="C20098" s="182" t="s">
        <v>59203</v>
      </c>
      <c r="D20098" s="182" t="s">
        <v>46727</v>
      </c>
    </row>
    <row r="20099" spans="1:4">
      <c r="A20099" s="182" t="s">
        <v>46713</v>
      </c>
      <c r="B20099" s="182"/>
      <c r="C20099" s="182" t="s">
        <v>59203</v>
      </c>
      <c r="D20099" s="182" t="s">
        <v>46712</v>
      </c>
    </row>
    <row r="20100" spans="1:4">
      <c r="A20100" s="182" t="s">
        <v>46695</v>
      </c>
      <c r="B20100" s="182"/>
      <c r="C20100" s="182" t="s">
        <v>59203</v>
      </c>
      <c r="D20100" s="182" t="s">
        <v>46694</v>
      </c>
    </row>
    <row r="20101" spans="1:4">
      <c r="A20101" s="182" t="s">
        <v>46677</v>
      </c>
      <c r="B20101" s="182"/>
      <c r="C20101" s="182" t="s">
        <v>59203</v>
      </c>
      <c r="D20101" s="182" t="s">
        <v>46676</v>
      </c>
    </row>
    <row r="20102" spans="1:4">
      <c r="A20102" s="182" t="s">
        <v>46657</v>
      </c>
      <c r="B20102" s="182"/>
      <c r="C20102" s="182" t="s">
        <v>59203</v>
      </c>
      <c r="D20102" s="182" t="s">
        <v>46656</v>
      </c>
    </row>
    <row r="20103" spans="1:4">
      <c r="A20103" s="182" t="s">
        <v>46639</v>
      </c>
      <c r="B20103" s="182"/>
      <c r="C20103" s="182" t="s">
        <v>59203</v>
      </c>
      <c r="D20103" s="182" t="s">
        <v>46638</v>
      </c>
    </row>
    <row r="20104" spans="1:4">
      <c r="A20104" s="182" t="s">
        <v>48343</v>
      </c>
      <c r="B20104" s="182"/>
      <c r="C20104" s="182" t="s">
        <v>59336</v>
      </c>
      <c r="D20104" s="182" t="s">
        <v>48342</v>
      </c>
    </row>
    <row r="20105" spans="1:4">
      <c r="A20105" s="182" t="s">
        <v>46621</v>
      </c>
      <c r="B20105" s="182"/>
      <c r="C20105" s="182" t="s">
        <v>59203</v>
      </c>
      <c r="D20105" s="182" t="s">
        <v>46620</v>
      </c>
    </row>
    <row r="20106" spans="1:4">
      <c r="A20106" s="182" t="s">
        <v>46603</v>
      </c>
      <c r="B20106" s="182"/>
      <c r="C20106" s="182" t="s">
        <v>59203</v>
      </c>
      <c r="D20106" s="182" t="s">
        <v>46602</v>
      </c>
    </row>
    <row r="20107" spans="1:4">
      <c r="A20107" s="182" t="s">
        <v>46589</v>
      </c>
      <c r="B20107" s="182"/>
      <c r="C20107" s="182" t="s">
        <v>59203</v>
      </c>
      <c r="D20107" s="182" t="s">
        <v>46588</v>
      </c>
    </row>
    <row r="20108" spans="1:4">
      <c r="A20108" s="182" t="s">
        <v>46577</v>
      </c>
      <c r="B20108" s="182"/>
      <c r="C20108" s="182" t="s">
        <v>59203</v>
      </c>
      <c r="D20108" s="182" t="s">
        <v>46576</v>
      </c>
    </row>
    <row r="20109" spans="1:4">
      <c r="A20109" s="182" t="s">
        <v>46563</v>
      </c>
      <c r="B20109" s="182"/>
      <c r="C20109" s="182" t="s">
        <v>59203</v>
      </c>
      <c r="D20109" s="182" t="s">
        <v>46562</v>
      </c>
    </row>
    <row r="20110" spans="1:4">
      <c r="A20110" s="182" t="s">
        <v>46545</v>
      </c>
      <c r="B20110" s="182"/>
      <c r="C20110" s="182" t="s">
        <v>59203</v>
      </c>
      <c r="D20110" s="182" t="s">
        <v>46544</v>
      </c>
    </row>
    <row r="20111" spans="1:4">
      <c r="A20111" s="182" t="s">
        <v>46523</v>
      </c>
      <c r="B20111" s="182"/>
      <c r="C20111" s="182" t="s">
        <v>59203</v>
      </c>
      <c r="D20111" s="182" t="s">
        <v>46522</v>
      </c>
    </row>
    <row r="20112" spans="1:4">
      <c r="A20112" s="182" t="s">
        <v>46511</v>
      </c>
      <c r="B20112" s="182"/>
      <c r="C20112" s="182" t="s">
        <v>59203</v>
      </c>
      <c r="D20112" s="182" t="s">
        <v>46510</v>
      </c>
    </row>
    <row r="20113" spans="1:4">
      <c r="A20113" s="182" t="s">
        <v>46495</v>
      </c>
      <c r="B20113" s="182"/>
      <c r="C20113" s="182" t="s">
        <v>59203</v>
      </c>
      <c r="D20113" s="182" t="s">
        <v>46494</v>
      </c>
    </row>
    <row r="20114" spans="1:4">
      <c r="A20114" s="182" t="s">
        <v>46477</v>
      </c>
      <c r="B20114" s="182"/>
      <c r="C20114" s="182" t="s">
        <v>59203</v>
      </c>
      <c r="D20114" s="182" t="s">
        <v>46476</v>
      </c>
    </row>
    <row r="20115" spans="1:4">
      <c r="A20115" s="182" t="s">
        <v>48289</v>
      </c>
      <c r="B20115" s="182"/>
      <c r="C20115" s="182" t="s">
        <v>64674</v>
      </c>
      <c r="D20115" s="182" t="s">
        <v>48288</v>
      </c>
    </row>
    <row r="20116" spans="1:4">
      <c r="A20116" s="182" t="s">
        <v>46459</v>
      </c>
      <c r="B20116" s="182"/>
      <c r="C20116" s="182" t="s">
        <v>59203</v>
      </c>
      <c r="D20116" s="182" t="s">
        <v>46458</v>
      </c>
    </row>
    <row r="20117" spans="1:4">
      <c r="A20117" s="182" t="s">
        <v>46439</v>
      </c>
      <c r="B20117" s="182"/>
      <c r="C20117" s="182" t="s">
        <v>59203</v>
      </c>
      <c r="D20117" s="182" t="s">
        <v>46438</v>
      </c>
    </row>
    <row r="20118" spans="1:4">
      <c r="A20118" s="182" t="s">
        <v>46425</v>
      </c>
      <c r="B20118" s="182"/>
      <c r="C20118" s="182" t="s">
        <v>59203</v>
      </c>
      <c r="D20118" s="182" t="s">
        <v>46424</v>
      </c>
    </row>
    <row r="20119" spans="1:4">
      <c r="A20119" s="182" t="s">
        <v>46409</v>
      </c>
      <c r="B20119" s="182"/>
      <c r="C20119" s="182" t="s">
        <v>59203</v>
      </c>
      <c r="D20119" s="182" t="s">
        <v>46408</v>
      </c>
    </row>
    <row r="20120" spans="1:4">
      <c r="A20120" s="182" t="s">
        <v>46389</v>
      </c>
      <c r="B20120" s="182"/>
      <c r="C20120" s="182" t="s">
        <v>59203</v>
      </c>
      <c r="D20120" s="182" t="s">
        <v>46388</v>
      </c>
    </row>
    <row r="20121" spans="1:4">
      <c r="A20121" s="182" t="s">
        <v>46375</v>
      </c>
      <c r="B20121" s="182"/>
      <c r="C20121" s="182" t="s">
        <v>59203</v>
      </c>
      <c r="D20121" s="182" t="s">
        <v>46374</v>
      </c>
    </row>
    <row r="20122" spans="1:4">
      <c r="A20122" s="182" t="s">
        <v>46353</v>
      </c>
      <c r="B20122" s="182"/>
      <c r="C20122" s="182" t="s">
        <v>59203</v>
      </c>
      <c r="D20122" s="182" t="s">
        <v>46352</v>
      </c>
    </row>
    <row r="20123" spans="1:4">
      <c r="A20123" s="182" t="s">
        <v>46343</v>
      </c>
      <c r="B20123" s="182"/>
      <c r="C20123" s="182" t="s">
        <v>59203</v>
      </c>
      <c r="D20123" s="182" t="s">
        <v>46342</v>
      </c>
    </row>
    <row r="20124" spans="1:4">
      <c r="A20124" s="182" t="s">
        <v>46325</v>
      </c>
      <c r="B20124" s="182"/>
      <c r="C20124" s="182" t="s">
        <v>59203</v>
      </c>
      <c r="D20124" s="182" t="s">
        <v>46324</v>
      </c>
    </row>
    <row r="20125" spans="1:4">
      <c r="A20125" s="182" t="s">
        <v>46315</v>
      </c>
      <c r="B20125" s="182"/>
      <c r="C20125" s="182" t="s">
        <v>59203</v>
      </c>
      <c r="D20125" s="182" t="s">
        <v>46314</v>
      </c>
    </row>
    <row r="20126" spans="1:4">
      <c r="A20126" s="182" t="s">
        <v>48267</v>
      </c>
      <c r="B20126" s="182"/>
      <c r="C20126" s="182" t="s">
        <v>60761</v>
      </c>
      <c r="D20126" s="182" t="s">
        <v>48266</v>
      </c>
    </row>
    <row r="20127" spans="1:4">
      <c r="A20127" s="182" t="s">
        <v>46297</v>
      </c>
      <c r="B20127" s="182"/>
      <c r="C20127" s="182" t="s">
        <v>59203</v>
      </c>
      <c r="D20127" s="182" t="s">
        <v>46296</v>
      </c>
    </row>
    <row r="20128" spans="1:4">
      <c r="A20128" s="182" t="s">
        <v>46279</v>
      </c>
      <c r="B20128" s="182"/>
      <c r="C20128" s="182" t="s">
        <v>59203</v>
      </c>
      <c r="D20128" s="182" t="s">
        <v>46278</v>
      </c>
    </row>
    <row r="20129" spans="1:4">
      <c r="A20129" s="182" t="s">
        <v>46265</v>
      </c>
      <c r="B20129" s="182"/>
      <c r="C20129" s="182" t="s">
        <v>59203</v>
      </c>
      <c r="D20129" s="182" t="s">
        <v>46264</v>
      </c>
    </row>
    <row r="20130" spans="1:4">
      <c r="A20130" s="182" t="s">
        <v>46251</v>
      </c>
      <c r="B20130" s="182"/>
      <c r="C20130" s="182" t="s">
        <v>59203</v>
      </c>
      <c r="D20130" s="182" t="s">
        <v>46250</v>
      </c>
    </row>
    <row r="20131" spans="1:4">
      <c r="A20131" s="182" t="s">
        <v>46239</v>
      </c>
      <c r="B20131" s="182"/>
      <c r="C20131" s="182" t="s">
        <v>59203</v>
      </c>
      <c r="D20131" s="182" t="s">
        <v>46238</v>
      </c>
    </row>
    <row r="20132" spans="1:4">
      <c r="A20132" s="182" t="s">
        <v>46227</v>
      </c>
      <c r="B20132" s="182"/>
      <c r="C20132" s="182" t="s">
        <v>59203</v>
      </c>
      <c r="D20132" s="182" t="s">
        <v>46226</v>
      </c>
    </row>
    <row r="20133" spans="1:4">
      <c r="A20133" s="182" t="s">
        <v>46213</v>
      </c>
      <c r="B20133" s="182"/>
      <c r="C20133" s="182" t="s">
        <v>59203</v>
      </c>
      <c r="D20133" s="182" t="s">
        <v>46212</v>
      </c>
    </row>
    <row r="20134" spans="1:4">
      <c r="A20134" s="182" t="s">
        <v>46202</v>
      </c>
      <c r="B20134" s="182"/>
      <c r="C20134" s="182" t="s">
        <v>59203</v>
      </c>
      <c r="D20134" s="182" t="s">
        <v>46201</v>
      </c>
    </row>
    <row r="20135" spans="1:4">
      <c r="A20135" s="182" t="s">
        <v>46190</v>
      </c>
      <c r="B20135" s="182"/>
      <c r="C20135" s="182" t="s">
        <v>59203</v>
      </c>
      <c r="D20135" s="182" t="s">
        <v>46189</v>
      </c>
    </row>
    <row r="20136" spans="1:4">
      <c r="A20136" s="182" t="s">
        <v>46176</v>
      </c>
      <c r="B20136" s="182"/>
      <c r="C20136" s="182" t="s">
        <v>59203</v>
      </c>
      <c r="D20136" s="182" t="s">
        <v>46175</v>
      </c>
    </row>
    <row r="20137" spans="1:4">
      <c r="A20137" s="182" t="s">
        <v>48243</v>
      </c>
      <c r="B20137" s="182"/>
      <c r="C20137" s="182" t="s">
        <v>59169</v>
      </c>
      <c r="D20137" s="182" t="s">
        <v>48242</v>
      </c>
    </row>
    <row r="20138" spans="1:4">
      <c r="A20138" s="182" t="s">
        <v>46164</v>
      </c>
      <c r="B20138" s="182"/>
      <c r="C20138" s="182" t="s">
        <v>59203</v>
      </c>
      <c r="D20138" s="182" t="s">
        <v>46163</v>
      </c>
    </row>
    <row r="20139" spans="1:4">
      <c r="A20139" s="182" t="s">
        <v>46150</v>
      </c>
      <c r="B20139" s="182"/>
      <c r="C20139" s="182" t="s">
        <v>59169</v>
      </c>
      <c r="D20139" s="182" t="s">
        <v>46149</v>
      </c>
    </row>
    <row r="20140" spans="1:4">
      <c r="A20140" s="182" t="s">
        <v>46124</v>
      </c>
      <c r="B20140" s="182"/>
      <c r="C20140" s="182" t="s">
        <v>59203</v>
      </c>
      <c r="D20140" s="182" t="s">
        <v>46123</v>
      </c>
    </row>
    <row r="20141" spans="1:4">
      <c r="A20141" s="182" t="s">
        <v>46114</v>
      </c>
      <c r="B20141" s="182"/>
      <c r="C20141" s="182" t="s">
        <v>59203</v>
      </c>
      <c r="D20141" s="182" t="s">
        <v>46113</v>
      </c>
    </row>
    <row r="20142" spans="1:4">
      <c r="A20142" s="182" t="s">
        <v>46100</v>
      </c>
      <c r="B20142" s="182"/>
      <c r="C20142" s="182" t="s">
        <v>59203</v>
      </c>
      <c r="D20142" s="182" t="s">
        <v>46099</v>
      </c>
    </row>
    <row r="20143" spans="1:4">
      <c r="A20143" s="182" t="s">
        <v>46084</v>
      </c>
      <c r="B20143" s="182"/>
      <c r="C20143" s="182" t="s">
        <v>59203</v>
      </c>
      <c r="D20143" s="182" t="s">
        <v>46083</v>
      </c>
    </row>
    <row r="20144" spans="1:4">
      <c r="A20144" s="182" t="s">
        <v>46076</v>
      </c>
      <c r="B20144" s="182"/>
      <c r="C20144" s="182" t="s">
        <v>59203</v>
      </c>
      <c r="D20144" s="182" t="s">
        <v>46075</v>
      </c>
    </row>
    <row r="20145" spans="1:4">
      <c r="A20145" s="182" t="s">
        <v>46060</v>
      </c>
      <c r="B20145" s="182"/>
      <c r="C20145" s="182" t="s">
        <v>59203</v>
      </c>
      <c r="D20145" s="182" t="s">
        <v>46059</v>
      </c>
    </row>
    <row r="20146" spans="1:4">
      <c r="A20146" s="182" t="s">
        <v>46042</v>
      </c>
      <c r="B20146" s="182"/>
      <c r="C20146" s="182" t="s">
        <v>59203</v>
      </c>
      <c r="D20146" s="182" t="s">
        <v>46041</v>
      </c>
    </row>
    <row r="20147" spans="1:4">
      <c r="A20147" s="182" t="s">
        <v>46034</v>
      </c>
      <c r="B20147" s="182"/>
      <c r="C20147" s="182" t="s">
        <v>59203</v>
      </c>
      <c r="D20147" s="182" t="s">
        <v>46033</v>
      </c>
    </row>
    <row r="20148" spans="1:4">
      <c r="A20148" s="182" t="s">
        <v>48255</v>
      </c>
      <c r="B20148" s="182"/>
      <c r="C20148" s="182" t="s">
        <v>62345</v>
      </c>
      <c r="D20148" s="182" t="s">
        <v>48254</v>
      </c>
    </row>
    <row r="20149" spans="1:4">
      <c r="A20149" s="182" t="s">
        <v>46022</v>
      </c>
      <c r="B20149" s="182"/>
      <c r="C20149" s="182" t="s">
        <v>59203</v>
      </c>
      <c r="D20149" s="182" t="s">
        <v>46021</v>
      </c>
    </row>
    <row r="20150" spans="1:4">
      <c r="A20150" s="182" t="s">
        <v>46010</v>
      </c>
      <c r="B20150" s="182"/>
      <c r="C20150" s="182" t="s">
        <v>59203</v>
      </c>
      <c r="D20150" s="182" t="s">
        <v>46009</v>
      </c>
    </row>
    <row r="20151" spans="1:4">
      <c r="A20151" s="182" t="s">
        <v>45996</v>
      </c>
      <c r="B20151" s="182"/>
      <c r="C20151" s="182" t="s">
        <v>59203</v>
      </c>
      <c r="D20151" s="182" t="s">
        <v>45995</v>
      </c>
    </row>
    <row r="20152" spans="1:4">
      <c r="A20152" s="182" t="s">
        <v>45982</v>
      </c>
      <c r="B20152" s="182"/>
      <c r="C20152" s="182" t="s">
        <v>59203</v>
      </c>
      <c r="D20152" s="182" t="s">
        <v>45981</v>
      </c>
    </row>
    <row r="20153" spans="1:4">
      <c r="A20153" s="182" t="s">
        <v>45970</v>
      </c>
      <c r="B20153" s="182"/>
      <c r="C20153" s="182" t="s">
        <v>59203</v>
      </c>
      <c r="D20153" s="182" t="s">
        <v>45969</v>
      </c>
    </row>
    <row r="20154" spans="1:4">
      <c r="A20154" s="182" t="s">
        <v>2929</v>
      </c>
      <c r="B20154" s="182"/>
      <c r="C20154" s="182" t="s">
        <v>59203</v>
      </c>
      <c r="D20154" s="182" t="s">
        <v>2928</v>
      </c>
    </row>
    <row r="20155" spans="1:4">
      <c r="A20155" s="182" t="s">
        <v>45914</v>
      </c>
      <c r="B20155" s="182"/>
      <c r="C20155" s="182" t="s">
        <v>59203</v>
      </c>
      <c r="D20155" s="182" t="s">
        <v>45913</v>
      </c>
    </row>
    <row r="20156" spans="1:4">
      <c r="A20156" s="182" t="s">
        <v>45904</v>
      </c>
      <c r="B20156" s="182"/>
      <c r="C20156" s="182" t="s">
        <v>59168</v>
      </c>
      <c r="D20156" s="182" t="s">
        <v>45903</v>
      </c>
    </row>
    <row r="20157" spans="1:4">
      <c r="A20157" s="182" t="s">
        <v>45892</v>
      </c>
      <c r="B20157" s="182"/>
      <c r="C20157" s="182" t="s">
        <v>59168</v>
      </c>
      <c r="D20157" s="182" t="s">
        <v>45891</v>
      </c>
    </row>
    <row r="20158" spans="1:4">
      <c r="A20158" s="182" t="s">
        <v>45878</v>
      </c>
      <c r="B20158" s="182"/>
      <c r="C20158" s="182" t="s">
        <v>59168</v>
      </c>
      <c r="D20158" s="182" t="s">
        <v>45877</v>
      </c>
    </row>
    <row r="20159" spans="1:4">
      <c r="A20159" s="182" t="s">
        <v>48217</v>
      </c>
      <c r="B20159" s="182"/>
      <c r="C20159" s="182" t="s">
        <v>62345</v>
      </c>
      <c r="D20159" s="182" t="s">
        <v>48216</v>
      </c>
    </row>
    <row r="20160" spans="1:4">
      <c r="A20160" s="182" t="s">
        <v>45866</v>
      </c>
      <c r="B20160" s="182"/>
      <c r="C20160" s="182" t="s">
        <v>59168</v>
      </c>
      <c r="D20160" s="182" t="s">
        <v>45865</v>
      </c>
    </row>
    <row r="20161" spans="1:4">
      <c r="A20161" s="182" t="s">
        <v>45854</v>
      </c>
      <c r="B20161" s="182"/>
      <c r="C20161" s="182" t="s">
        <v>59203</v>
      </c>
      <c r="D20161" s="182" t="s">
        <v>45853</v>
      </c>
    </row>
    <row r="20162" spans="1:4">
      <c r="A20162" s="182" t="s">
        <v>45844</v>
      </c>
      <c r="B20162" s="182"/>
      <c r="C20162" s="182" t="s">
        <v>59168</v>
      </c>
      <c r="D20162" s="182" t="s">
        <v>45843</v>
      </c>
    </row>
    <row r="20163" spans="1:4">
      <c r="A20163" s="182" t="s">
        <v>45832</v>
      </c>
      <c r="B20163" s="182"/>
      <c r="C20163" s="182" t="s">
        <v>59203</v>
      </c>
      <c r="D20163" s="182" t="s">
        <v>45831</v>
      </c>
    </row>
    <row r="20164" spans="1:4">
      <c r="A20164" s="182" t="s">
        <v>45816</v>
      </c>
      <c r="B20164" s="182"/>
      <c r="C20164" s="182" t="s">
        <v>59168</v>
      </c>
      <c r="D20164" s="182" t="s">
        <v>45815</v>
      </c>
    </row>
    <row r="20165" spans="1:4">
      <c r="A20165" s="182" t="s">
        <v>45806</v>
      </c>
      <c r="B20165" s="182"/>
      <c r="C20165" s="182" t="s">
        <v>59203</v>
      </c>
      <c r="D20165" s="182" t="s">
        <v>45805</v>
      </c>
    </row>
    <row r="20166" spans="1:4">
      <c r="A20166" s="182" t="s">
        <v>45798</v>
      </c>
      <c r="B20166" s="182"/>
      <c r="C20166" s="182" t="s">
        <v>59168</v>
      </c>
      <c r="D20166" s="182" t="s">
        <v>45797</v>
      </c>
    </row>
    <row r="20167" spans="1:4">
      <c r="A20167" s="182" t="s">
        <v>45776</v>
      </c>
      <c r="B20167" s="182"/>
      <c r="C20167" s="182" t="s">
        <v>59203</v>
      </c>
      <c r="D20167" s="182" t="s">
        <v>45775</v>
      </c>
    </row>
    <row r="20168" spans="1:4">
      <c r="A20168" s="182" t="s">
        <v>45762</v>
      </c>
      <c r="B20168" s="182"/>
      <c r="C20168" s="182" t="s">
        <v>59203</v>
      </c>
      <c r="D20168" s="182" t="s">
        <v>45761</v>
      </c>
    </row>
    <row r="20169" spans="1:4">
      <c r="A20169" s="182" t="s">
        <v>45752</v>
      </c>
      <c r="B20169" s="182"/>
      <c r="C20169" s="182" t="s">
        <v>59203</v>
      </c>
      <c r="D20169" s="182" t="s">
        <v>45751</v>
      </c>
    </row>
    <row r="20170" spans="1:4">
      <c r="A20170" s="182" t="s">
        <v>48193</v>
      </c>
      <c r="B20170" s="182"/>
      <c r="C20170" s="182" t="s">
        <v>60761</v>
      </c>
      <c r="D20170" s="182" t="s">
        <v>48192</v>
      </c>
    </row>
    <row r="20171" spans="1:4">
      <c r="A20171" s="182" t="s">
        <v>45744</v>
      </c>
      <c r="B20171" s="182"/>
      <c r="C20171" s="182" t="s">
        <v>69392</v>
      </c>
      <c r="D20171" s="182" t="s">
        <v>45743</v>
      </c>
    </row>
    <row r="20172" spans="1:4">
      <c r="A20172" s="182" t="s">
        <v>45732</v>
      </c>
      <c r="B20172" s="182"/>
      <c r="C20172" s="182" t="s">
        <v>59168</v>
      </c>
      <c r="D20172" s="182" t="s">
        <v>45731</v>
      </c>
    </row>
    <row r="20173" spans="1:4">
      <c r="A20173" s="182" t="s">
        <v>45720</v>
      </c>
      <c r="B20173" s="182"/>
      <c r="C20173" s="182" t="s">
        <v>59203</v>
      </c>
      <c r="D20173" s="182" t="s">
        <v>45719</v>
      </c>
    </row>
    <row r="20174" spans="1:4">
      <c r="A20174" s="182" t="s">
        <v>45710</v>
      </c>
      <c r="B20174" s="182"/>
      <c r="C20174" s="182" t="s">
        <v>59203</v>
      </c>
      <c r="D20174" s="182" t="s">
        <v>45709</v>
      </c>
    </row>
    <row r="20175" spans="1:4">
      <c r="A20175" s="182" t="s">
        <v>45696</v>
      </c>
      <c r="B20175" s="182"/>
      <c r="C20175" s="182" t="s">
        <v>59203</v>
      </c>
      <c r="D20175" s="182" t="s">
        <v>45695</v>
      </c>
    </row>
    <row r="20176" spans="1:4">
      <c r="A20176" s="182" t="s">
        <v>45684</v>
      </c>
      <c r="B20176" s="182"/>
      <c r="C20176" s="182" t="s">
        <v>59169</v>
      </c>
      <c r="D20176" s="182" t="s">
        <v>45683</v>
      </c>
    </row>
    <row r="20177" spans="1:4">
      <c r="A20177" s="182" t="s">
        <v>45672</v>
      </c>
      <c r="B20177" s="182"/>
      <c r="C20177" s="182" t="s">
        <v>59203</v>
      </c>
      <c r="D20177" s="182" t="s">
        <v>45671</v>
      </c>
    </row>
    <row r="20178" spans="1:4">
      <c r="A20178" s="182" t="s">
        <v>45660</v>
      </c>
      <c r="B20178" s="182"/>
      <c r="C20178" s="182" t="s">
        <v>59203</v>
      </c>
      <c r="D20178" s="182" t="s">
        <v>45659</v>
      </c>
    </row>
    <row r="20179" spans="1:4">
      <c r="A20179" s="182" t="s">
        <v>45646</v>
      </c>
      <c r="B20179" s="182"/>
      <c r="C20179" s="182" t="s">
        <v>59168</v>
      </c>
      <c r="D20179" s="182" t="s">
        <v>45645</v>
      </c>
    </row>
    <row r="20180" spans="1:4">
      <c r="A20180" s="182" t="s">
        <v>45634</v>
      </c>
      <c r="B20180" s="182"/>
      <c r="C20180" s="182" t="s">
        <v>61316</v>
      </c>
      <c r="D20180" s="182" t="s">
        <v>45633</v>
      </c>
    </row>
    <row r="20181" spans="1:4">
      <c r="A20181" s="182" t="s">
        <v>45624</v>
      </c>
      <c r="B20181" s="182"/>
      <c r="C20181" s="182" t="s">
        <v>61851</v>
      </c>
      <c r="D20181" s="182" t="s">
        <v>45623</v>
      </c>
    </row>
    <row r="20182" spans="1:4">
      <c r="A20182" s="182" t="s">
        <v>207</v>
      </c>
      <c r="B20182" s="182"/>
      <c r="C20182" s="182" t="s">
        <v>60681</v>
      </c>
      <c r="D20182" s="182" t="s">
        <v>206</v>
      </c>
    </row>
    <row r="20183" spans="1:4">
      <c r="A20183" s="182" t="s">
        <v>48171</v>
      </c>
      <c r="B20183" s="182"/>
      <c r="C20183" s="182" t="s">
        <v>77358</v>
      </c>
      <c r="D20183" s="182" t="s">
        <v>48170</v>
      </c>
    </row>
    <row r="20184" spans="1:4">
      <c r="A20184" s="182" t="s">
        <v>45610</v>
      </c>
      <c r="B20184" s="182"/>
      <c r="C20184" s="182" t="s">
        <v>59169</v>
      </c>
      <c r="D20184" s="182" t="s">
        <v>45609</v>
      </c>
    </row>
    <row r="20185" spans="1:4">
      <c r="A20185" s="182" t="s">
        <v>45598</v>
      </c>
      <c r="B20185" s="182"/>
      <c r="C20185" s="182" t="s">
        <v>59203</v>
      </c>
      <c r="D20185" s="182" t="s">
        <v>45597</v>
      </c>
    </row>
    <row r="20186" spans="1:4">
      <c r="A20186" s="182" t="s">
        <v>45580</v>
      </c>
      <c r="B20186" s="182"/>
      <c r="C20186" s="182" t="s">
        <v>59168</v>
      </c>
      <c r="D20186" s="182" t="s">
        <v>45579</v>
      </c>
    </row>
    <row r="20187" spans="1:4">
      <c r="A20187" s="182" t="s">
        <v>45566</v>
      </c>
      <c r="B20187" s="182"/>
      <c r="C20187" s="182" t="s">
        <v>59168</v>
      </c>
      <c r="D20187" s="182" t="s">
        <v>45565</v>
      </c>
    </row>
    <row r="20188" spans="1:4">
      <c r="A20188" s="182" t="s">
        <v>45560</v>
      </c>
      <c r="B20188" s="182"/>
      <c r="C20188" s="182" t="s">
        <v>59203</v>
      </c>
      <c r="D20188" s="182" t="s">
        <v>45559</v>
      </c>
    </row>
    <row r="20189" spans="1:4">
      <c r="A20189" s="182" t="s">
        <v>45540</v>
      </c>
      <c r="B20189" s="182"/>
      <c r="C20189" s="182" t="s">
        <v>59203</v>
      </c>
      <c r="D20189" s="182" t="s">
        <v>45539</v>
      </c>
    </row>
    <row r="20190" spans="1:4">
      <c r="A20190" s="182" t="s">
        <v>45532</v>
      </c>
      <c r="B20190" s="182"/>
      <c r="C20190" s="182" t="s">
        <v>59168</v>
      </c>
      <c r="D20190" s="182" t="s">
        <v>45531</v>
      </c>
    </row>
    <row r="20191" spans="1:4">
      <c r="A20191" s="182" t="s">
        <v>45518</v>
      </c>
      <c r="B20191" s="182"/>
      <c r="C20191" s="182" t="s">
        <v>59168</v>
      </c>
      <c r="D20191" s="182" t="s">
        <v>45517</v>
      </c>
    </row>
    <row r="20192" spans="1:4">
      <c r="A20192" s="182" t="s">
        <v>45494</v>
      </c>
      <c r="B20192" s="182"/>
      <c r="C20192" s="182" t="s">
        <v>59203</v>
      </c>
      <c r="D20192" s="182" t="s">
        <v>45493</v>
      </c>
    </row>
    <row r="20193" spans="1:4">
      <c r="A20193" s="182" t="s">
        <v>45478</v>
      </c>
      <c r="B20193" s="182"/>
      <c r="C20193" s="182" t="s">
        <v>61316</v>
      </c>
      <c r="D20193" s="182" t="s">
        <v>45477</v>
      </c>
    </row>
    <row r="20194" spans="1:4">
      <c r="A20194" s="182" t="s">
        <v>45466</v>
      </c>
      <c r="B20194" s="182"/>
      <c r="C20194" s="182" t="s">
        <v>59168</v>
      </c>
      <c r="D20194" s="182" t="s">
        <v>45465</v>
      </c>
    </row>
    <row r="20195" spans="1:4">
      <c r="A20195" s="182" t="s">
        <v>45444</v>
      </c>
      <c r="B20195" s="182"/>
      <c r="C20195" s="182" t="s">
        <v>61316</v>
      </c>
      <c r="D20195" s="182" t="s">
        <v>45443</v>
      </c>
    </row>
    <row r="20196" spans="1:4">
      <c r="A20196" s="182" t="s">
        <v>48145</v>
      </c>
      <c r="B20196" s="182"/>
      <c r="C20196" s="182" t="s">
        <v>59848</v>
      </c>
      <c r="D20196" s="182" t="s">
        <v>48144</v>
      </c>
    </row>
    <row r="20197" spans="1:4">
      <c r="A20197" s="182" t="s">
        <v>45424</v>
      </c>
      <c r="B20197" s="182"/>
      <c r="C20197" s="182" t="s">
        <v>59203</v>
      </c>
      <c r="D20197" s="182" t="s">
        <v>45423</v>
      </c>
    </row>
    <row r="20198" spans="1:4">
      <c r="A20198" s="182" t="s">
        <v>45410</v>
      </c>
      <c r="B20198" s="182"/>
      <c r="C20198" s="182" t="s">
        <v>59203</v>
      </c>
      <c r="D20198" s="182" t="s">
        <v>45409</v>
      </c>
    </row>
    <row r="20199" spans="1:4">
      <c r="A20199" s="182" t="s">
        <v>45398</v>
      </c>
      <c r="B20199" s="182"/>
      <c r="C20199" s="182" t="s">
        <v>59203</v>
      </c>
      <c r="D20199" s="182" t="s">
        <v>45397</v>
      </c>
    </row>
    <row r="20200" spans="1:4">
      <c r="A20200" s="182" t="s">
        <v>45388</v>
      </c>
      <c r="B20200" s="182"/>
      <c r="C20200" s="182" t="s">
        <v>59203</v>
      </c>
      <c r="D20200" s="182" t="s">
        <v>45387</v>
      </c>
    </row>
    <row r="20201" spans="1:4">
      <c r="A20201" s="182" t="s">
        <v>45380</v>
      </c>
      <c r="B20201" s="182"/>
      <c r="C20201" s="182" t="s">
        <v>59203</v>
      </c>
      <c r="D20201" s="182" t="s">
        <v>45379</v>
      </c>
    </row>
    <row r="20202" spans="1:4">
      <c r="A20202" s="182" t="s">
        <v>45368</v>
      </c>
      <c r="B20202" s="182"/>
      <c r="C20202" s="182" t="s">
        <v>59203</v>
      </c>
      <c r="D20202" s="182" t="s">
        <v>45367</v>
      </c>
    </row>
    <row r="20203" spans="1:4">
      <c r="A20203" s="182" t="s">
        <v>45360</v>
      </c>
      <c r="B20203" s="182"/>
      <c r="C20203" s="182" t="s">
        <v>59203</v>
      </c>
      <c r="D20203" s="182" t="s">
        <v>45359</v>
      </c>
    </row>
    <row r="20204" spans="1:4">
      <c r="A20204" s="182" t="s">
        <v>45356</v>
      </c>
      <c r="B20204" s="182"/>
      <c r="C20204" s="182" t="s">
        <v>59203</v>
      </c>
      <c r="D20204" s="182" t="s">
        <v>45355</v>
      </c>
    </row>
    <row r="20205" spans="1:4">
      <c r="A20205" s="182" t="s">
        <v>45350</v>
      </c>
      <c r="B20205" s="182"/>
      <c r="C20205" s="182" t="s">
        <v>59203</v>
      </c>
      <c r="D20205" s="182" t="s">
        <v>45349</v>
      </c>
    </row>
    <row r="20206" spans="1:4">
      <c r="A20206" s="182" t="s">
        <v>45344</v>
      </c>
      <c r="B20206" s="182"/>
      <c r="C20206" s="182" t="s">
        <v>59203</v>
      </c>
      <c r="D20206" s="182" t="s">
        <v>45343</v>
      </c>
    </row>
    <row r="20207" spans="1:4">
      <c r="A20207" s="182" t="s">
        <v>1417</v>
      </c>
      <c r="B20207" s="182" t="s">
        <v>74192</v>
      </c>
      <c r="C20207" s="182" t="s">
        <v>74193</v>
      </c>
      <c r="D20207" s="182" t="s">
        <v>1416</v>
      </c>
    </row>
    <row r="20208" spans="1:4">
      <c r="A20208" s="182" t="s">
        <v>45336</v>
      </c>
      <c r="B20208" s="182"/>
      <c r="C20208" s="182" t="s">
        <v>59168</v>
      </c>
      <c r="D20208" s="182" t="s">
        <v>45335</v>
      </c>
    </row>
    <row r="20209" spans="1:4">
      <c r="A20209" s="182" t="s">
        <v>45330</v>
      </c>
      <c r="B20209" s="182"/>
      <c r="C20209" s="182" t="s">
        <v>59168</v>
      </c>
      <c r="D20209" s="182" t="s">
        <v>45329</v>
      </c>
    </row>
    <row r="20210" spans="1:4">
      <c r="A20210" s="182" t="s">
        <v>45322</v>
      </c>
      <c r="B20210" s="182"/>
      <c r="C20210" s="182" t="s">
        <v>59203</v>
      </c>
      <c r="D20210" s="182" t="s">
        <v>45321</v>
      </c>
    </row>
    <row r="20211" spans="1:4">
      <c r="A20211" s="182" t="s">
        <v>45310</v>
      </c>
      <c r="B20211" s="182"/>
      <c r="C20211" s="182" t="s">
        <v>59203</v>
      </c>
      <c r="D20211" s="182" t="s">
        <v>45309</v>
      </c>
    </row>
    <row r="20212" spans="1:4">
      <c r="A20212" s="182" t="s">
        <v>45281</v>
      </c>
      <c r="B20212" s="182"/>
      <c r="C20212" s="182" t="s">
        <v>59203</v>
      </c>
      <c r="D20212" s="182" t="s">
        <v>45280</v>
      </c>
    </row>
    <row r="20213" spans="1:4">
      <c r="A20213" s="182" t="s">
        <v>45277</v>
      </c>
      <c r="B20213" s="182"/>
      <c r="C20213" s="182" t="s">
        <v>59203</v>
      </c>
      <c r="D20213" s="182" t="s">
        <v>45276</v>
      </c>
    </row>
    <row r="20214" spans="1:4">
      <c r="A20214" s="182" t="s">
        <v>45269</v>
      </c>
      <c r="B20214" s="182"/>
      <c r="C20214" s="182" t="s">
        <v>59169</v>
      </c>
      <c r="D20214" s="182" t="s">
        <v>45268</v>
      </c>
    </row>
    <row r="20215" spans="1:4">
      <c r="A20215" s="182" t="s">
        <v>45253</v>
      </c>
      <c r="B20215" s="182"/>
      <c r="C20215" s="182" t="s">
        <v>59203</v>
      </c>
      <c r="D20215" s="182" t="s">
        <v>45252</v>
      </c>
    </row>
    <row r="20216" spans="1:4">
      <c r="A20216" s="182" t="s">
        <v>45237</v>
      </c>
      <c r="B20216" s="182"/>
      <c r="C20216" s="182" t="s">
        <v>61316</v>
      </c>
      <c r="D20216" s="182" t="s">
        <v>45236</v>
      </c>
    </row>
    <row r="20217" spans="1:4">
      <c r="A20217" s="182" t="s">
        <v>44434</v>
      </c>
      <c r="B20217" s="182"/>
      <c r="C20217" s="182" t="s">
        <v>59203</v>
      </c>
      <c r="D20217" s="182" t="s">
        <v>44433</v>
      </c>
    </row>
    <row r="20218" spans="1:4">
      <c r="A20218" s="182" t="s">
        <v>45211</v>
      </c>
      <c r="B20218" s="182"/>
      <c r="C20218" s="182" t="s">
        <v>59203</v>
      </c>
      <c r="D20218" s="182" t="s">
        <v>45210</v>
      </c>
    </row>
    <row r="20219" spans="1:4">
      <c r="A20219" s="182" t="s">
        <v>48129</v>
      </c>
      <c r="B20219" s="182"/>
      <c r="C20219" s="182" t="s">
        <v>67657</v>
      </c>
      <c r="D20219" s="182" t="s">
        <v>48128</v>
      </c>
    </row>
    <row r="20220" spans="1:4">
      <c r="A20220" s="182" t="s">
        <v>45173</v>
      </c>
      <c r="B20220" s="182"/>
      <c r="C20220" s="182" t="s">
        <v>59203</v>
      </c>
      <c r="D20220" s="182" t="s">
        <v>45172</v>
      </c>
    </row>
    <row r="20221" spans="1:4">
      <c r="A20221" s="182" t="s">
        <v>45159</v>
      </c>
      <c r="B20221" s="182"/>
      <c r="C20221" s="182" t="s">
        <v>59203</v>
      </c>
      <c r="D20221" s="182" t="s">
        <v>45158</v>
      </c>
    </row>
    <row r="20222" spans="1:4">
      <c r="A20222" s="182" t="s">
        <v>45151</v>
      </c>
      <c r="B20222" s="182"/>
      <c r="C20222" s="182" t="s">
        <v>59203</v>
      </c>
      <c r="D20222" s="182" t="s">
        <v>45150</v>
      </c>
    </row>
    <row r="20223" spans="1:4">
      <c r="A20223" s="182" t="s">
        <v>45127</v>
      </c>
      <c r="B20223" s="182"/>
      <c r="C20223" s="182" t="s">
        <v>59203</v>
      </c>
      <c r="D20223" s="182" t="s">
        <v>45126</v>
      </c>
    </row>
    <row r="20224" spans="1:4">
      <c r="A20224" s="182" t="s">
        <v>45119</v>
      </c>
      <c r="B20224" s="182"/>
      <c r="C20224" s="182" t="s">
        <v>59203</v>
      </c>
      <c r="D20224" s="182" t="s">
        <v>45118</v>
      </c>
    </row>
    <row r="20225" spans="1:4">
      <c r="A20225" s="182" t="s">
        <v>45113</v>
      </c>
      <c r="B20225" s="182"/>
      <c r="C20225" s="182" t="s">
        <v>61316</v>
      </c>
      <c r="D20225" s="182" t="s">
        <v>45112</v>
      </c>
    </row>
    <row r="20226" spans="1:4">
      <c r="A20226" s="182" t="s">
        <v>45101</v>
      </c>
      <c r="B20226" s="182"/>
      <c r="C20226" s="182" t="s">
        <v>59203</v>
      </c>
      <c r="D20226" s="182" t="s">
        <v>45100</v>
      </c>
    </row>
    <row r="20227" spans="1:4">
      <c r="A20227" s="182" t="s">
        <v>45087</v>
      </c>
      <c r="B20227" s="182"/>
      <c r="C20227" s="182" t="s">
        <v>59203</v>
      </c>
      <c r="D20227" s="182" t="s">
        <v>45086</v>
      </c>
    </row>
    <row r="20228" spans="1:4">
      <c r="A20228" s="182" t="s">
        <v>45073</v>
      </c>
      <c r="B20228" s="182"/>
      <c r="C20228" s="182" t="s">
        <v>61316</v>
      </c>
      <c r="D20228" s="182" t="s">
        <v>45072</v>
      </c>
    </row>
    <row r="20229" spans="1:4">
      <c r="A20229" s="182" t="s">
        <v>45061</v>
      </c>
      <c r="B20229" s="182"/>
      <c r="C20229" s="182" t="s">
        <v>59203</v>
      </c>
      <c r="D20229" s="182" t="s">
        <v>45060</v>
      </c>
    </row>
    <row r="20230" spans="1:4">
      <c r="A20230" s="182" t="s">
        <v>45051</v>
      </c>
      <c r="B20230" s="182"/>
      <c r="C20230" s="182" t="s">
        <v>59203</v>
      </c>
      <c r="D20230" s="182" t="s">
        <v>45050</v>
      </c>
    </row>
    <row r="20231" spans="1:4">
      <c r="A20231" s="182" t="s">
        <v>45037</v>
      </c>
      <c r="B20231" s="182"/>
      <c r="C20231" s="182" t="s">
        <v>59203</v>
      </c>
      <c r="D20231" s="182" t="s">
        <v>45036</v>
      </c>
    </row>
    <row r="20232" spans="1:4">
      <c r="A20232" s="182" t="s">
        <v>48091</v>
      </c>
      <c r="B20232" s="182"/>
      <c r="C20232" s="182" t="s">
        <v>60464</v>
      </c>
      <c r="D20232" s="182" t="s">
        <v>48090</v>
      </c>
    </row>
    <row r="20233" spans="1:4">
      <c r="A20233" s="182" t="s">
        <v>45025</v>
      </c>
      <c r="B20233" s="182"/>
      <c r="C20233" s="182" t="s">
        <v>59203</v>
      </c>
      <c r="D20233" s="182" t="s">
        <v>45024</v>
      </c>
    </row>
    <row r="20234" spans="1:4">
      <c r="A20234" s="182" t="s">
        <v>45013</v>
      </c>
      <c r="B20234" s="182"/>
      <c r="C20234" s="182" t="s">
        <v>59203</v>
      </c>
      <c r="D20234" s="182" t="s">
        <v>45012</v>
      </c>
    </row>
    <row r="20235" spans="1:4">
      <c r="A20235" s="182" t="s">
        <v>44997</v>
      </c>
      <c r="B20235" s="182"/>
      <c r="C20235" s="182" t="s">
        <v>59203</v>
      </c>
      <c r="D20235" s="182" t="s">
        <v>44996</v>
      </c>
    </row>
    <row r="20236" spans="1:4">
      <c r="A20236" s="182" t="s">
        <v>44979</v>
      </c>
      <c r="B20236" s="182"/>
      <c r="C20236" s="182" t="s">
        <v>59203</v>
      </c>
      <c r="D20236" s="182" t="s">
        <v>44978</v>
      </c>
    </row>
    <row r="20237" spans="1:4">
      <c r="A20237" s="182" t="s">
        <v>44967</v>
      </c>
      <c r="B20237" s="182"/>
      <c r="C20237" s="182" t="s">
        <v>59203</v>
      </c>
      <c r="D20237" s="182" t="s">
        <v>44966</v>
      </c>
    </row>
    <row r="20238" spans="1:4">
      <c r="A20238" s="182" t="s">
        <v>44951</v>
      </c>
      <c r="B20238" s="182"/>
      <c r="C20238" s="182" t="s">
        <v>59203</v>
      </c>
      <c r="D20238" s="182" t="s">
        <v>44950</v>
      </c>
    </row>
    <row r="20239" spans="1:4">
      <c r="A20239" s="182" t="s">
        <v>44933</v>
      </c>
      <c r="B20239" s="182"/>
      <c r="C20239" s="182" t="s">
        <v>61316</v>
      </c>
      <c r="D20239" s="182" t="s">
        <v>44932</v>
      </c>
    </row>
    <row r="20240" spans="1:4">
      <c r="A20240" s="182" t="s">
        <v>44923</v>
      </c>
      <c r="B20240" s="182"/>
      <c r="C20240" s="182" t="s">
        <v>59203</v>
      </c>
      <c r="D20240" s="182" t="s">
        <v>44922</v>
      </c>
    </row>
    <row r="20241" spans="1:4">
      <c r="A20241" s="182" t="s">
        <v>44907</v>
      </c>
      <c r="B20241" s="182"/>
      <c r="C20241" s="182" t="s">
        <v>59203</v>
      </c>
      <c r="D20241" s="182" t="s">
        <v>44906</v>
      </c>
    </row>
    <row r="20242" spans="1:4">
      <c r="A20242" s="182" t="s">
        <v>44895</v>
      </c>
      <c r="B20242" s="182"/>
      <c r="C20242" s="182" t="s">
        <v>59203</v>
      </c>
      <c r="D20242" s="182" t="s">
        <v>44894</v>
      </c>
    </row>
    <row r="20243" spans="1:4">
      <c r="A20243" s="182" t="s">
        <v>44883</v>
      </c>
      <c r="B20243" s="182"/>
      <c r="C20243" s="182" t="s">
        <v>59203</v>
      </c>
      <c r="D20243" s="182" t="s">
        <v>44882</v>
      </c>
    </row>
    <row r="20244" spans="1:4">
      <c r="A20244" s="182" t="s">
        <v>48067</v>
      </c>
      <c r="B20244" s="182"/>
      <c r="C20244" s="182" t="s">
        <v>59364</v>
      </c>
      <c r="D20244" s="182" t="s">
        <v>48066</v>
      </c>
    </row>
    <row r="20245" spans="1:4">
      <c r="A20245" s="182" t="s">
        <v>44873</v>
      </c>
      <c r="B20245" s="182"/>
      <c r="C20245" s="182" t="s">
        <v>59203</v>
      </c>
      <c r="D20245" s="182" t="s">
        <v>44872</v>
      </c>
    </row>
    <row r="20246" spans="1:4">
      <c r="A20246" s="182" t="s">
        <v>44855</v>
      </c>
      <c r="B20246" s="182"/>
      <c r="C20246" s="182" t="s">
        <v>59168</v>
      </c>
      <c r="D20246" s="182" t="s">
        <v>44854</v>
      </c>
    </row>
    <row r="20247" spans="1:4">
      <c r="A20247" s="182" t="s">
        <v>44839</v>
      </c>
      <c r="B20247" s="182"/>
      <c r="C20247" s="182" t="s">
        <v>59203</v>
      </c>
      <c r="D20247" s="182" t="s">
        <v>44838</v>
      </c>
    </row>
    <row r="20248" spans="1:4">
      <c r="A20248" s="182" t="s">
        <v>44823</v>
      </c>
      <c r="B20248" s="182"/>
      <c r="C20248" s="182" t="s">
        <v>59203</v>
      </c>
      <c r="D20248" s="182" t="s">
        <v>44822</v>
      </c>
    </row>
    <row r="20249" spans="1:4">
      <c r="A20249" s="182" t="s">
        <v>44810</v>
      </c>
      <c r="B20249" s="182"/>
      <c r="C20249" s="182" t="s">
        <v>59203</v>
      </c>
      <c r="D20249" s="182" t="s">
        <v>44809</v>
      </c>
    </row>
    <row r="20250" spans="1:4">
      <c r="A20250" s="182" t="s">
        <v>44794</v>
      </c>
      <c r="B20250" s="182"/>
      <c r="C20250" s="182" t="s">
        <v>59203</v>
      </c>
      <c r="D20250" s="182" t="s">
        <v>44793</v>
      </c>
    </row>
    <row r="20251" spans="1:4">
      <c r="A20251" s="182" t="s">
        <v>44782</v>
      </c>
      <c r="B20251" s="182"/>
      <c r="C20251" s="182" t="s">
        <v>59203</v>
      </c>
      <c r="D20251" s="182" t="s">
        <v>44781</v>
      </c>
    </row>
    <row r="20252" spans="1:4">
      <c r="A20252" s="182" t="s">
        <v>44752</v>
      </c>
      <c r="B20252" s="182"/>
      <c r="C20252" s="182" t="s">
        <v>59203</v>
      </c>
      <c r="D20252" s="182" t="s">
        <v>44751</v>
      </c>
    </row>
    <row r="20253" spans="1:4">
      <c r="A20253" s="182" t="s">
        <v>44738</v>
      </c>
      <c r="B20253" s="182"/>
      <c r="C20253" s="182" t="s">
        <v>59203</v>
      </c>
      <c r="D20253" s="182" t="s">
        <v>44737</v>
      </c>
    </row>
    <row r="20254" spans="1:4">
      <c r="A20254" s="182" t="s">
        <v>44724</v>
      </c>
      <c r="B20254" s="182"/>
      <c r="C20254" s="182" t="s">
        <v>59203</v>
      </c>
      <c r="D20254" s="182" t="s">
        <v>44723</v>
      </c>
    </row>
    <row r="20255" spans="1:4">
      <c r="A20255" s="182" t="s">
        <v>48035</v>
      </c>
      <c r="B20255" s="182"/>
      <c r="C20255" s="182" t="s">
        <v>59169</v>
      </c>
      <c r="D20255" s="182" t="s">
        <v>48034</v>
      </c>
    </row>
    <row r="20256" spans="1:4">
      <c r="A20256" s="182" t="s">
        <v>44710</v>
      </c>
      <c r="B20256" s="182"/>
      <c r="C20256" s="182" t="s">
        <v>59203</v>
      </c>
      <c r="D20256" s="182" t="s">
        <v>44709</v>
      </c>
    </row>
    <row r="20257" spans="1:4">
      <c r="A20257" s="182" t="s">
        <v>44696</v>
      </c>
      <c r="B20257" s="182"/>
      <c r="C20257" s="182" t="s">
        <v>59203</v>
      </c>
      <c r="D20257" s="182" t="s">
        <v>44695</v>
      </c>
    </row>
    <row r="20258" spans="1:4">
      <c r="A20258" s="182" t="s">
        <v>44684</v>
      </c>
      <c r="B20258" s="182"/>
      <c r="C20258" s="182" t="s">
        <v>59203</v>
      </c>
      <c r="D20258" s="182" t="s">
        <v>44683</v>
      </c>
    </row>
    <row r="20259" spans="1:4">
      <c r="A20259" s="182" t="s">
        <v>44670</v>
      </c>
      <c r="B20259" s="182"/>
      <c r="C20259" s="182" t="s">
        <v>59683</v>
      </c>
      <c r="D20259" s="182" t="s">
        <v>44669</v>
      </c>
    </row>
    <row r="20260" spans="1:4">
      <c r="A20260" s="182" t="s">
        <v>44658</v>
      </c>
      <c r="B20260" s="182"/>
      <c r="C20260" s="182" t="s">
        <v>59168</v>
      </c>
      <c r="D20260" s="182" t="s">
        <v>44657</v>
      </c>
    </row>
    <row r="20261" spans="1:4">
      <c r="A20261" s="182" t="s">
        <v>44648</v>
      </c>
      <c r="B20261" s="182"/>
      <c r="C20261" s="182" t="s">
        <v>59203</v>
      </c>
      <c r="D20261" s="182" t="s">
        <v>44647</v>
      </c>
    </row>
    <row r="20262" spans="1:4">
      <c r="A20262" s="182" t="s">
        <v>44636</v>
      </c>
      <c r="B20262" s="182"/>
      <c r="C20262" s="182" t="s">
        <v>61316</v>
      </c>
      <c r="D20262" s="182" t="s">
        <v>44635</v>
      </c>
    </row>
    <row r="20263" spans="1:4">
      <c r="A20263" s="182" t="s">
        <v>44620</v>
      </c>
      <c r="B20263" s="182"/>
      <c r="C20263" s="182" t="s">
        <v>59203</v>
      </c>
      <c r="D20263" s="182" t="s">
        <v>44619</v>
      </c>
    </row>
    <row r="20264" spans="1:4">
      <c r="A20264" s="182" t="s">
        <v>44604</v>
      </c>
      <c r="B20264" s="182"/>
      <c r="C20264" s="182" t="s">
        <v>59203</v>
      </c>
      <c r="D20264" s="182" t="s">
        <v>44603</v>
      </c>
    </row>
    <row r="20265" spans="1:4">
      <c r="A20265" s="182" t="s">
        <v>44590</v>
      </c>
      <c r="B20265" s="182"/>
      <c r="C20265" s="182" t="s">
        <v>59203</v>
      </c>
      <c r="D20265" s="182" t="s">
        <v>44589</v>
      </c>
    </row>
    <row r="20266" spans="1:4">
      <c r="A20266" s="182" t="s">
        <v>48011</v>
      </c>
      <c r="B20266" s="182"/>
      <c r="C20266" s="182" t="s">
        <v>59364</v>
      </c>
      <c r="D20266" s="182" t="s">
        <v>48010</v>
      </c>
    </row>
    <row r="20267" spans="1:4">
      <c r="A20267" s="182" t="s">
        <v>44578</v>
      </c>
      <c r="B20267" s="182"/>
      <c r="C20267" s="182" t="s">
        <v>59203</v>
      </c>
      <c r="D20267" s="182" t="s">
        <v>44577</v>
      </c>
    </row>
    <row r="20268" spans="1:4">
      <c r="A20268" s="182" t="s">
        <v>44564</v>
      </c>
      <c r="B20268" s="182"/>
      <c r="C20268" s="182" t="s">
        <v>59203</v>
      </c>
      <c r="D20268" s="182" t="s">
        <v>44563</v>
      </c>
    </row>
    <row r="20269" spans="1:4">
      <c r="A20269" s="182" t="s">
        <v>44550</v>
      </c>
      <c r="B20269" s="182"/>
      <c r="C20269" s="182" t="s">
        <v>59203</v>
      </c>
      <c r="D20269" s="182" t="s">
        <v>44549</v>
      </c>
    </row>
    <row r="20270" spans="1:4">
      <c r="A20270" s="182" t="s">
        <v>44526</v>
      </c>
      <c r="B20270" s="182"/>
      <c r="C20270" s="182" t="s">
        <v>59203</v>
      </c>
      <c r="D20270" s="182" t="s">
        <v>44525</v>
      </c>
    </row>
    <row r="20271" spans="1:4">
      <c r="A20271" s="182" t="s">
        <v>44514</v>
      </c>
      <c r="B20271" s="182"/>
      <c r="C20271" s="182" t="s">
        <v>59203</v>
      </c>
      <c r="D20271" s="182" t="s">
        <v>44513</v>
      </c>
    </row>
    <row r="20272" spans="1:4">
      <c r="A20272" s="182" t="s">
        <v>44504</v>
      </c>
      <c r="B20272" s="182"/>
      <c r="C20272" s="182" t="s">
        <v>59168</v>
      </c>
      <c r="D20272" s="182" t="s">
        <v>44503</v>
      </c>
    </row>
    <row r="20273" spans="1:4">
      <c r="A20273" s="182" t="s">
        <v>44490</v>
      </c>
      <c r="B20273" s="182"/>
      <c r="C20273" s="182" t="s">
        <v>59203</v>
      </c>
      <c r="D20273" s="182" t="s">
        <v>44489</v>
      </c>
    </row>
    <row r="20274" spans="1:4">
      <c r="A20274" s="182" t="s">
        <v>44478</v>
      </c>
      <c r="B20274" s="182"/>
      <c r="C20274" s="182" t="s">
        <v>59203</v>
      </c>
      <c r="D20274" s="182" t="s">
        <v>44477</v>
      </c>
    </row>
    <row r="20275" spans="1:4">
      <c r="A20275" s="182" t="s">
        <v>44470</v>
      </c>
      <c r="B20275" s="182"/>
      <c r="C20275" s="182" t="s">
        <v>59203</v>
      </c>
      <c r="D20275" s="182" t="s">
        <v>44469</v>
      </c>
    </row>
    <row r="20276" spans="1:4">
      <c r="A20276" s="182" t="s">
        <v>44460</v>
      </c>
      <c r="B20276" s="182"/>
      <c r="C20276" s="182" t="s">
        <v>59203</v>
      </c>
      <c r="D20276" s="182" t="s">
        <v>44459</v>
      </c>
    </row>
    <row r="20277" spans="1:4">
      <c r="A20277" s="182" t="s">
        <v>47985</v>
      </c>
      <c r="B20277" s="182"/>
      <c r="C20277" s="182" t="s">
        <v>59169</v>
      </c>
      <c r="D20277" s="182" t="s">
        <v>47984</v>
      </c>
    </row>
    <row r="20278" spans="1:4">
      <c r="A20278" s="182" t="s">
        <v>44452</v>
      </c>
      <c r="B20278" s="182"/>
      <c r="C20278" s="182" t="s">
        <v>59203</v>
      </c>
      <c r="D20278" s="182" t="s">
        <v>44451</v>
      </c>
    </row>
    <row r="20279" spans="1:4">
      <c r="A20279" s="182" t="s">
        <v>44442</v>
      </c>
      <c r="B20279" s="182"/>
      <c r="C20279" s="182" t="s">
        <v>59203</v>
      </c>
      <c r="D20279" s="182" t="s">
        <v>44441</v>
      </c>
    </row>
    <row r="20280" spans="1:4">
      <c r="A20280" s="182" t="s">
        <v>44424</v>
      </c>
      <c r="B20280" s="182"/>
      <c r="C20280" s="182" t="s">
        <v>59203</v>
      </c>
      <c r="D20280" s="182" t="s">
        <v>44423</v>
      </c>
    </row>
    <row r="20281" spans="1:4">
      <c r="A20281" s="182" t="s">
        <v>44416</v>
      </c>
      <c r="B20281" s="182"/>
      <c r="C20281" s="182" t="s">
        <v>59203</v>
      </c>
      <c r="D20281" s="182" t="s">
        <v>44415</v>
      </c>
    </row>
    <row r="20282" spans="1:4">
      <c r="A20282" s="182" t="s">
        <v>44408</v>
      </c>
      <c r="B20282" s="182"/>
      <c r="C20282" s="182" t="s">
        <v>59203</v>
      </c>
      <c r="D20282" s="182" t="s">
        <v>44407</v>
      </c>
    </row>
    <row r="20283" spans="1:4">
      <c r="A20283" s="182" t="s">
        <v>44396</v>
      </c>
      <c r="B20283" s="182"/>
      <c r="C20283" s="182" t="s">
        <v>59203</v>
      </c>
      <c r="D20283" s="182" t="s">
        <v>44395</v>
      </c>
    </row>
    <row r="20284" spans="1:4">
      <c r="A20284" s="182" t="s">
        <v>44388</v>
      </c>
      <c r="B20284" s="182"/>
      <c r="C20284" s="182" t="s">
        <v>72659</v>
      </c>
      <c r="D20284" s="182" t="s">
        <v>44387</v>
      </c>
    </row>
    <row r="20285" spans="1:4">
      <c r="A20285" s="182" t="s">
        <v>44372</v>
      </c>
      <c r="B20285" s="182"/>
      <c r="C20285" s="182" t="s">
        <v>59203</v>
      </c>
      <c r="D20285" s="182" t="s">
        <v>44371</v>
      </c>
    </row>
    <row r="20286" spans="1:4">
      <c r="A20286" s="182" t="s">
        <v>44358</v>
      </c>
      <c r="B20286" s="182"/>
      <c r="C20286" s="182" t="s">
        <v>59203</v>
      </c>
      <c r="D20286" s="182" t="s">
        <v>44357</v>
      </c>
    </row>
    <row r="20287" spans="1:4">
      <c r="A20287" s="182" t="s">
        <v>47967</v>
      </c>
      <c r="B20287" s="182"/>
      <c r="C20287" s="182" t="s">
        <v>59364</v>
      </c>
      <c r="D20287" s="182" t="s">
        <v>47966</v>
      </c>
    </row>
    <row r="20288" spans="1:4">
      <c r="A20288" s="182" t="s">
        <v>44342</v>
      </c>
      <c r="B20288" s="182"/>
      <c r="C20288" s="182" t="s">
        <v>59203</v>
      </c>
      <c r="D20288" s="182" t="s">
        <v>44341</v>
      </c>
    </row>
    <row r="20289" spans="1:4">
      <c r="A20289" s="182" t="s">
        <v>44326</v>
      </c>
      <c r="B20289" s="182"/>
      <c r="C20289" s="182" t="s">
        <v>59203</v>
      </c>
      <c r="D20289" s="182" t="s">
        <v>44325</v>
      </c>
    </row>
    <row r="20290" spans="1:4">
      <c r="A20290" s="182" t="s">
        <v>44288</v>
      </c>
      <c r="B20290" s="182"/>
      <c r="C20290" s="182" t="s">
        <v>61316</v>
      </c>
      <c r="D20290" s="182" t="s">
        <v>44287</v>
      </c>
    </row>
    <row r="20291" spans="1:4">
      <c r="A20291" s="182" t="s">
        <v>44274</v>
      </c>
      <c r="B20291" s="182"/>
      <c r="C20291" s="182" t="s">
        <v>59203</v>
      </c>
      <c r="D20291" s="182" t="s">
        <v>44273</v>
      </c>
    </row>
    <row r="20292" spans="1:4">
      <c r="A20292" s="182" t="s">
        <v>44262</v>
      </c>
      <c r="B20292" s="182"/>
      <c r="C20292" s="182" t="s">
        <v>59203</v>
      </c>
      <c r="D20292" s="182" t="s">
        <v>44261</v>
      </c>
    </row>
    <row r="20293" spans="1:4">
      <c r="A20293" s="182" t="s">
        <v>44254</v>
      </c>
      <c r="B20293" s="182"/>
      <c r="C20293" s="182" t="s">
        <v>59203</v>
      </c>
      <c r="D20293" s="182" t="s">
        <v>44253</v>
      </c>
    </row>
    <row r="20294" spans="1:4">
      <c r="A20294" s="182" t="s">
        <v>44240</v>
      </c>
      <c r="B20294" s="182"/>
      <c r="C20294" s="182" t="s">
        <v>59203</v>
      </c>
      <c r="D20294" s="182" t="s">
        <v>44239</v>
      </c>
    </row>
    <row r="20295" spans="1:4">
      <c r="A20295" s="182" t="s">
        <v>44230</v>
      </c>
      <c r="B20295" s="182"/>
      <c r="C20295" s="182" t="s">
        <v>59203</v>
      </c>
      <c r="D20295" s="182" t="s">
        <v>44229</v>
      </c>
    </row>
    <row r="20296" spans="1:4">
      <c r="A20296" s="182" t="s">
        <v>44222</v>
      </c>
      <c r="B20296" s="182"/>
      <c r="C20296" s="182" t="s">
        <v>59203</v>
      </c>
      <c r="D20296" s="182" t="s">
        <v>44221</v>
      </c>
    </row>
    <row r="20297" spans="1:4">
      <c r="A20297" s="182" t="s">
        <v>44214</v>
      </c>
      <c r="B20297" s="182"/>
      <c r="C20297" s="182" t="s">
        <v>59168</v>
      </c>
      <c r="D20297" s="182" t="s">
        <v>44213</v>
      </c>
    </row>
    <row r="20298" spans="1:4">
      <c r="A20298" s="182" t="s">
        <v>205</v>
      </c>
      <c r="B20298" s="182"/>
      <c r="C20298" s="182" t="s">
        <v>71409</v>
      </c>
      <c r="D20298" s="182" t="s">
        <v>204</v>
      </c>
    </row>
    <row r="20299" spans="1:4">
      <c r="A20299" s="182" t="s">
        <v>2140</v>
      </c>
      <c r="B20299" s="182"/>
      <c r="C20299" s="182" t="s">
        <v>59325</v>
      </c>
      <c r="D20299" s="182" t="s">
        <v>2139</v>
      </c>
    </row>
    <row r="20300" spans="1:4">
      <c r="A20300" s="182" t="s">
        <v>44198</v>
      </c>
      <c r="B20300" s="182"/>
      <c r="C20300" s="182" t="s">
        <v>59203</v>
      </c>
      <c r="D20300" s="182" t="s">
        <v>44197</v>
      </c>
    </row>
    <row r="20301" spans="1:4">
      <c r="A20301" s="182" t="s">
        <v>44188</v>
      </c>
      <c r="B20301" s="182"/>
      <c r="C20301" s="182" t="s">
        <v>59203</v>
      </c>
      <c r="D20301" s="182" t="s">
        <v>44187</v>
      </c>
    </row>
    <row r="20302" spans="1:4">
      <c r="A20302" s="182" t="s">
        <v>44176</v>
      </c>
      <c r="B20302" s="182"/>
      <c r="C20302" s="182" t="s">
        <v>59203</v>
      </c>
      <c r="D20302" s="182" t="s">
        <v>44175</v>
      </c>
    </row>
    <row r="20303" spans="1:4">
      <c r="A20303" s="182" t="s">
        <v>44166</v>
      </c>
      <c r="B20303" s="182"/>
      <c r="C20303" s="182" t="s">
        <v>59203</v>
      </c>
      <c r="D20303" s="182" t="s">
        <v>44165</v>
      </c>
    </row>
    <row r="20304" spans="1:4">
      <c r="A20304" s="182" t="s">
        <v>44154</v>
      </c>
      <c r="B20304" s="182"/>
      <c r="C20304" s="182" t="s">
        <v>59203</v>
      </c>
      <c r="D20304" s="182" t="s">
        <v>44153</v>
      </c>
    </row>
    <row r="20305" spans="1:4">
      <c r="A20305" s="182" t="s">
        <v>44140</v>
      </c>
      <c r="B20305" s="182"/>
      <c r="C20305" s="182" t="s">
        <v>59203</v>
      </c>
      <c r="D20305" s="182" t="s">
        <v>44139</v>
      </c>
    </row>
    <row r="20306" spans="1:4">
      <c r="A20306" s="182" t="s">
        <v>44126</v>
      </c>
      <c r="B20306" s="182"/>
      <c r="C20306" s="182" t="s">
        <v>59203</v>
      </c>
      <c r="D20306" s="182" t="s">
        <v>44125</v>
      </c>
    </row>
    <row r="20307" spans="1:4">
      <c r="A20307" s="182" t="s">
        <v>44114</v>
      </c>
      <c r="B20307" s="182"/>
      <c r="C20307" s="182" t="s">
        <v>59203</v>
      </c>
      <c r="D20307" s="182" t="s">
        <v>44113</v>
      </c>
    </row>
    <row r="20308" spans="1:4">
      <c r="A20308" s="182" t="s">
        <v>44106</v>
      </c>
      <c r="B20308" s="182"/>
      <c r="C20308" s="182" t="s">
        <v>59168</v>
      </c>
      <c r="D20308" s="182" t="s">
        <v>44105</v>
      </c>
    </row>
    <row r="20309" spans="1:4">
      <c r="A20309" s="182" t="s">
        <v>44100</v>
      </c>
      <c r="B20309" s="182"/>
      <c r="C20309" s="182" t="s">
        <v>59203</v>
      </c>
      <c r="D20309" s="182" t="s">
        <v>44099</v>
      </c>
    </row>
    <row r="20310" spans="1:4">
      <c r="A20310" s="182" t="s">
        <v>47947</v>
      </c>
      <c r="B20310" s="182"/>
      <c r="C20310" s="182" t="s">
        <v>59364</v>
      </c>
      <c r="D20310" s="182" t="s">
        <v>47946</v>
      </c>
    </row>
    <row r="20311" spans="1:4">
      <c r="A20311" s="182" t="s">
        <v>44086</v>
      </c>
      <c r="B20311" s="182"/>
      <c r="C20311" s="182" t="s">
        <v>59201</v>
      </c>
      <c r="D20311" s="182" t="s">
        <v>44085</v>
      </c>
    </row>
    <row r="20312" spans="1:4">
      <c r="A20312" s="182" t="s">
        <v>44076</v>
      </c>
      <c r="B20312" s="182"/>
      <c r="C20312" s="182" t="s">
        <v>59203</v>
      </c>
      <c r="D20312" s="182" t="s">
        <v>44075</v>
      </c>
    </row>
    <row r="20313" spans="1:4">
      <c r="A20313" s="182" t="s">
        <v>44066</v>
      </c>
      <c r="B20313" s="182"/>
      <c r="C20313" s="182" t="s">
        <v>59203</v>
      </c>
      <c r="D20313" s="182" t="s">
        <v>44065</v>
      </c>
    </row>
    <row r="20314" spans="1:4">
      <c r="A20314" s="182" t="s">
        <v>44054</v>
      </c>
      <c r="B20314" s="182"/>
      <c r="C20314" s="182" t="s">
        <v>59203</v>
      </c>
      <c r="D20314" s="182" t="s">
        <v>44053</v>
      </c>
    </row>
    <row r="20315" spans="1:4">
      <c r="A20315" s="182" t="s">
        <v>44048</v>
      </c>
      <c r="B20315" s="182"/>
      <c r="C20315" s="182" t="s">
        <v>59203</v>
      </c>
      <c r="D20315" s="182" t="s">
        <v>44047</v>
      </c>
    </row>
    <row r="20316" spans="1:4">
      <c r="A20316" s="182" t="s">
        <v>44040</v>
      </c>
      <c r="B20316" s="182"/>
      <c r="C20316" s="182" t="s">
        <v>59203</v>
      </c>
      <c r="D20316" s="182" t="s">
        <v>44039</v>
      </c>
    </row>
    <row r="20317" spans="1:4">
      <c r="A20317" s="182" t="s">
        <v>44026</v>
      </c>
      <c r="B20317" s="182"/>
      <c r="C20317" s="182" t="s">
        <v>59203</v>
      </c>
      <c r="D20317" s="182" t="s">
        <v>44025</v>
      </c>
    </row>
    <row r="20318" spans="1:4">
      <c r="A20318" s="182" t="s">
        <v>44012</v>
      </c>
      <c r="B20318" s="182"/>
      <c r="C20318" s="182" t="s">
        <v>59203</v>
      </c>
      <c r="D20318" s="182" t="s">
        <v>44011</v>
      </c>
    </row>
    <row r="20319" spans="1:4">
      <c r="A20319" s="182" t="s">
        <v>44003</v>
      </c>
      <c r="B20319" s="182"/>
      <c r="C20319" s="182" t="s">
        <v>59203</v>
      </c>
      <c r="D20319" s="182" t="s">
        <v>44002</v>
      </c>
    </row>
    <row r="20320" spans="1:4">
      <c r="A20320" s="182" t="s">
        <v>43995</v>
      </c>
      <c r="B20320" s="182"/>
      <c r="C20320" s="182" t="s">
        <v>59203</v>
      </c>
      <c r="D20320" s="182" t="s">
        <v>43994</v>
      </c>
    </row>
    <row r="20321" spans="1:4">
      <c r="A20321" s="182" t="s">
        <v>47925</v>
      </c>
      <c r="B20321" s="182"/>
      <c r="C20321" s="182" t="s">
        <v>59169</v>
      </c>
      <c r="D20321" s="182" t="s">
        <v>47924</v>
      </c>
    </row>
    <row r="20322" spans="1:4">
      <c r="A20322" s="182" t="s">
        <v>43985</v>
      </c>
      <c r="B20322" s="182"/>
      <c r="C20322" s="182" t="s">
        <v>59203</v>
      </c>
      <c r="D20322" s="182" t="s">
        <v>43984</v>
      </c>
    </row>
    <row r="20323" spans="1:4">
      <c r="A20323" s="182" t="s">
        <v>43973</v>
      </c>
      <c r="B20323" s="182"/>
      <c r="C20323" s="182" t="s">
        <v>59203</v>
      </c>
      <c r="D20323" s="182" t="s">
        <v>43972</v>
      </c>
    </row>
    <row r="20324" spans="1:4">
      <c r="A20324" s="182" t="s">
        <v>43963</v>
      </c>
      <c r="B20324" s="182"/>
      <c r="C20324" s="182" t="s">
        <v>59203</v>
      </c>
      <c r="D20324" s="182" t="s">
        <v>43962</v>
      </c>
    </row>
    <row r="20325" spans="1:4">
      <c r="A20325" s="182" t="s">
        <v>43953</v>
      </c>
      <c r="B20325" s="182"/>
      <c r="C20325" s="182" t="s">
        <v>59203</v>
      </c>
      <c r="D20325" s="182" t="s">
        <v>43952</v>
      </c>
    </row>
    <row r="20326" spans="1:4">
      <c r="A20326" s="182" t="s">
        <v>43933</v>
      </c>
      <c r="B20326" s="182"/>
      <c r="C20326" s="182" t="s">
        <v>80016</v>
      </c>
      <c r="D20326" s="182" t="s">
        <v>43932</v>
      </c>
    </row>
    <row r="20327" spans="1:4">
      <c r="A20327" s="182" t="s">
        <v>43925</v>
      </c>
      <c r="B20327" s="182"/>
      <c r="C20327" s="182" t="s">
        <v>59203</v>
      </c>
      <c r="D20327" s="182" t="s">
        <v>43924</v>
      </c>
    </row>
    <row r="20328" spans="1:4">
      <c r="A20328" s="182" t="s">
        <v>43921</v>
      </c>
      <c r="B20328" s="182"/>
      <c r="C20328" s="182" t="s">
        <v>59203</v>
      </c>
      <c r="D20328" s="182" t="s">
        <v>43920</v>
      </c>
    </row>
    <row r="20329" spans="1:4">
      <c r="A20329" s="182" t="s">
        <v>43915</v>
      </c>
      <c r="B20329" s="182"/>
      <c r="C20329" s="182" t="s">
        <v>59168</v>
      </c>
      <c r="D20329" s="182" t="s">
        <v>43914</v>
      </c>
    </row>
    <row r="20330" spans="1:4">
      <c r="A20330" s="182" t="s">
        <v>43891</v>
      </c>
      <c r="B20330" s="182"/>
      <c r="C20330" s="182" t="s">
        <v>59168</v>
      </c>
      <c r="D20330" s="182" t="s">
        <v>43890</v>
      </c>
    </row>
    <row r="20331" spans="1:4">
      <c r="A20331" s="182" t="s">
        <v>43881</v>
      </c>
      <c r="B20331" s="182"/>
      <c r="C20331" s="182" t="s">
        <v>59203</v>
      </c>
      <c r="D20331" s="182" t="s">
        <v>43880</v>
      </c>
    </row>
    <row r="20332" spans="1:4">
      <c r="A20332" s="182" t="s">
        <v>47909</v>
      </c>
      <c r="B20332" s="182"/>
      <c r="C20332" s="182" t="s">
        <v>74048</v>
      </c>
      <c r="D20332" s="182" t="s">
        <v>47908</v>
      </c>
    </row>
    <row r="20333" spans="1:4">
      <c r="A20333" s="182" t="s">
        <v>43875</v>
      </c>
      <c r="B20333" s="182"/>
      <c r="C20333" s="182" t="s">
        <v>61316</v>
      </c>
      <c r="D20333" s="182" t="s">
        <v>43874</v>
      </c>
    </row>
    <row r="20334" spans="1:4">
      <c r="A20334" s="182" t="s">
        <v>43867</v>
      </c>
      <c r="B20334" s="182"/>
      <c r="C20334" s="182" t="s">
        <v>59203</v>
      </c>
      <c r="D20334" s="182" t="s">
        <v>43866</v>
      </c>
    </row>
    <row r="20335" spans="1:4">
      <c r="A20335" s="182" t="s">
        <v>43857</v>
      </c>
      <c r="B20335" s="182"/>
      <c r="C20335" s="182" t="s">
        <v>59168</v>
      </c>
      <c r="D20335" s="182" t="s">
        <v>43856</v>
      </c>
    </row>
    <row r="20336" spans="1:4">
      <c r="A20336" s="182" t="s">
        <v>43845</v>
      </c>
      <c r="B20336" s="182"/>
      <c r="C20336" s="182" t="s">
        <v>59203</v>
      </c>
      <c r="D20336" s="182" t="s">
        <v>43844</v>
      </c>
    </row>
    <row r="20337" spans="1:4">
      <c r="A20337" s="182" t="s">
        <v>43837</v>
      </c>
      <c r="B20337" s="182"/>
      <c r="C20337" s="182" t="s">
        <v>59203</v>
      </c>
      <c r="D20337" s="182" t="s">
        <v>43836</v>
      </c>
    </row>
    <row r="20338" spans="1:4">
      <c r="A20338" s="182" t="s">
        <v>43829</v>
      </c>
      <c r="B20338" s="182"/>
      <c r="C20338" s="182" t="s">
        <v>59203</v>
      </c>
      <c r="D20338" s="182" t="s">
        <v>43828</v>
      </c>
    </row>
    <row r="20339" spans="1:4">
      <c r="A20339" s="182" t="s">
        <v>43819</v>
      </c>
      <c r="B20339" s="182"/>
      <c r="C20339" s="182" t="s">
        <v>59203</v>
      </c>
      <c r="D20339" s="182" t="s">
        <v>43818</v>
      </c>
    </row>
    <row r="20340" spans="1:4">
      <c r="A20340" s="182" t="s">
        <v>43811</v>
      </c>
      <c r="B20340" s="182"/>
      <c r="C20340" s="182" t="s">
        <v>59203</v>
      </c>
      <c r="D20340" s="182" t="s">
        <v>43810</v>
      </c>
    </row>
    <row r="20341" spans="1:4">
      <c r="A20341" s="182" t="s">
        <v>43805</v>
      </c>
      <c r="B20341" s="182"/>
      <c r="C20341" s="182" t="s">
        <v>59203</v>
      </c>
      <c r="D20341" s="182" t="s">
        <v>43804</v>
      </c>
    </row>
    <row r="20342" spans="1:4">
      <c r="A20342" s="182" t="s">
        <v>43799</v>
      </c>
      <c r="B20342" s="182"/>
      <c r="C20342" s="182" t="s">
        <v>59203</v>
      </c>
      <c r="D20342" s="182" t="s">
        <v>43798</v>
      </c>
    </row>
    <row r="20343" spans="1:4">
      <c r="A20343" s="182" t="s">
        <v>43793</v>
      </c>
      <c r="B20343" s="182"/>
      <c r="C20343" s="182" t="s">
        <v>61316</v>
      </c>
      <c r="D20343" s="182" t="s">
        <v>43792</v>
      </c>
    </row>
    <row r="20344" spans="1:4">
      <c r="A20344" s="182" t="s">
        <v>47891</v>
      </c>
      <c r="B20344" s="182"/>
      <c r="C20344" s="182" t="s">
        <v>62485</v>
      </c>
      <c r="D20344" s="182" t="s">
        <v>47890</v>
      </c>
    </row>
    <row r="20345" spans="1:4">
      <c r="A20345" s="182" t="s">
        <v>43787</v>
      </c>
      <c r="B20345" s="182"/>
      <c r="C20345" s="182" t="s">
        <v>59203</v>
      </c>
      <c r="D20345" s="182" t="s">
        <v>43786</v>
      </c>
    </row>
    <row r="20346" spans="1:4">
      <c r="A20346" s="182" t="s">
        <v>43781</v>
      </c>
      <c r="B20346" s="182"/>
      <c r="C20346" s="182" t="s">
        <v>59203</v>
      </c>
      <c r="D20346" s="182" t="s">
        <v>43780</v>
      </c>
    </row>
    <row r="20347" spans="1:4">
      <c r="A20347" s="182" t="s">
        <v>43779</v>
      </c>
      <c r="B20347" s="182"/>
      <c r="C20347" s="182" t="s">
        <v>59203</v>
      </c>
      <c r="D20347" s="182" t="s">
        <v>43778</v>
      </c>
    </row>
    <row r="20348" spans="1:4">
      <c r="A20348" s="182" t="s">
        <v>43773</v>
      </c>
      <c r="B20348" s="182"/>
      <c r="C20348" s="182" t="s">
        <v>59203</v>
      </c>
      <c r="D20348" s="182" t="s">
        <v>43772</v>
      </c>
    </row>
    <row r="20349" spans="1:4">
      <c r="A20349" s="182" t="s">
        <v>43767</v>
      </c>
      <c r="B20349" s="182"/>
      <c r="C20349" s="182" t="s">
        <v>61316</v>
      </c>
      <c r="D20349" s="182" t="s">
        <v>43766</v>
      </c>
    </row>
    <row r="20350" spans="1:4">
      <c r="A20350" s="182" t="s">
        <v>43759</v>
      </c>
      <c r="B20350" s="182"/>
      <c r="C20350" s="182" t="s">
        <v>59203</v>
      </c>
      <c r="D20350" s="182" t="s">
        <v>43758</v>
      </c>
    </row>
    <row r="20351" spans="1:4">
      <c r="A20351" s="182" t="s">
        <v>43745</v>
      </c>
      <c r="B20351" s="182"/>
      <c r="C20351" s="182" t="s">
        <v>72089</v>
      </c>
      <c r="D20351" s="182" t="s">
        <v>43744</v>
      </c>
    </row>
    <row r="20352" spans="1:4">
      <c r="A20352" s="182" t="s">
        <v>43741</v>
      </c>
      <c r="B20352" s="182"/>
      <c r="C20352" s="182" t="s">
        <v>59203</v>
      </c>
      <c r="D20352" s="182" t="s">
        <v>43740</v>
      </c>
    </row>
    <row r="20353" spans="1:4">
      <c r="A20353" s="182" t="s">
        <v>43735</v>
      </c>
      <c r="B20353" s="182"/>
      <c r="C20353" s="182" t="s">
        <v>59203</v>
      </c>
      <c r="D20353" s="182" t="s">
        <v>43734</v>
      </c>
    </row>
    <row r="20354" spans="1:4">
      <c r="A20354" s="182" t="s">
        <v>43721</v>
      </c>
      <c r="B20354" s="182"/>
      <c r="C20354" s="182" t="s">
        <v>59203</v>
      </c>
      <c r="D20354" s="182" t="s">
        <v>43720</v>
      </c>
    </row>
    <row r="20355" spans="1:4">
      <c r="A20355" s="182" t="s">
        <v>47877</v>
      </c>
      <c r="B20355" s="182"/>
      <c r="C20355" s="182" t="s">
        <v>64685</v>
      </c>
      <c r="D20355" s="182" t="s">
        <v>47876</v>
      </c>
    </row>
    <row r="20356" spans="1:4">
      <c r="A20356" s="182" t="s">
        <v>43715</v>
      </c>
      <c r="B20356" s="182"/>
      <c r="C20356" s="182" t="s">
        <v>59203</v>
      </c>
      <c r="D20356" s="182" t="s">
        <v>43714</v>
      </c>
    </row>
    <row r="20357" spans="1:4">
      <c r="A20357" s="182" t="s">
        <v>43709</v>
      </c>
      <c r="B20357" s="182"/>
      <c r="C20357" s="182" t="s">
        <v>59203</v>
      </c>
      <c r="D20357" s="182" t="s">
        <v>43708</v>
      </c>
    </row>
    <row r="20358" spans="1:4">
      <c r="A20358" s="182" t="s">
        <v>43701</v>
      </c>
      <c r="B20358" s="182"/>
      <c r="C20358" s="182" t="s">
        <v>59203</v>
      </c>
      <c r="D20358" s="182" t="s">
        <v>43700</v>
      </c>
    </row>
    <row r="20359" spans="1:4">
      <c r="A20359" s="182" t="s">
        <v>43693</v>
      </c>
      <c r="B20359" s="182"/>
      <c r="C20359" s="182" t="s">
        <v>59203</v>
      </c>
      <c r="D20359" s="182" t="s">
        <v>43692</v>
      </c>
    </row>
    <row r="20360" spans="1:4">
      <c r="A20360" s="182" t="s">
        <v>43689</v>
      </c>
      <c r="B20360" s="182"/>
      <c r="C20360" s="182" t="s">
        <v>59203</v>
      </c>
      <c r="D20360" s="182" t="s">
        <v>43688</v>
      </c>
    </row>
    <row r="20361" spans="1:4">
      <c r="A20361" s="182" t="s">
        <v>43685</v>
      </c>
      <c r="B20361" s="182"/>
      <c r="C20361" s="182" t="s">
        <v>59168</v>
      </c>
      <c r="D20361" s="182" t="s">
        <v>43684</v>
      </c>
    </row>
    <row r="20362" spans="1:4">
      <c r="A20362" s="182" t="s">
        <v>43677</v>
      </c>
      <c r="B20362" s="182"/>
      <c r="C20362" s="182" t="s">
        <v>59203</v>
      </c>
      <c r="D20362" s="182" t="s">
        <v>43676</v>
      </c>
    </row>
    <row r="20363" spans="1:4">
      <c r="A20363" s="182" t="s">
        <v>43665</v>
      </c>
      <c r="B20363" s="182"/>
      <c r="C20363" s="182" t="s">
        <v>59203</v>
      </c>
      <c r="D20363" s="182" t="s">
        <v>43664</v>
      </c>
    </row>
    <row r="20364" spans="1:4">
      <c r="A20364" s="182" t="s">
        <v>43657</v>
      </c>
      <c r="B20364" s="182"/>
      <c r="C20364" s="182" t="s">
        <v>59203</v>
      </c>
      <c r="D20364" s="182" t="s">
        <v>43656</v>
      </c>
    </row>
    <row r="20365" spans="1:4">
      <c r="A20365" s="182" t="s">
        <v>43651</v>
      </c>
      <c r="B20365" s="182"/>
      <c r="C20365" s="182" t="s">
        <v>61851</v>
      </c>
      <c r="D20365" s="182" t="s">
        <v>43650</v>
      </c>
    </row>
    <row r="20366" spans="1:4">
      <c r="A20366" s="182" t="s">
        <v>47863</v>
      </c>
      <c r="B20366" s="182"/>
      <c r="C20366" s="182" t="s">
        <v>60495</v>
      </c>
      <c r="D20366" s="182" t="s">
        <v>47862</v>
      </c>
    </row>
    <row r="20367" spans="1:4">
      <c r="A20367" s="182" t="s">
        <v>43641</v>
      </c>
      <c r="B20367" s="182"/>
      <c r="C20367" s="182" t="s">
        <v>59203</v>
      </c>
      <c r="D20367" s="182" t="s">
        <v>43640</v>
      </c>
    </row>
    <row r="20368" spans="1:4">
      <c r="A20368" s="182" t="s">
        <v>43637</v>
      </c>
      <c r="B20368" s="182"/>
      <c r="C20368" s="182" t="s">
        <v>59203</v>
      </c>
      <c r="D20368" s="182" t="s">
        <v>43636</v>
      </c>
    </row>
    <row r="20369" spans="1:4">
      <c r="A20369" s="182" t="s">
        <v>43633</v>
      </c>
      <c r="B20369" s="182"/>
      <c r="C20369" s="182" t="s">
        <v>59203</v>
      </c>
      <c r="D20369" s="182" t="s">
        <v>43632</v>
      </c>
    </row>
    <row r="20370" spans="1:4">
      <c r="A20370" s="182" t="s">
        <v>43627</v>
      </c>
      <c r="B20370" s="182"/>
      <c r="C20370" s="182" t="s">
        <v>59203</v>
      </c>
      <c r="D20370" s="182" t="s">
        <v>43626</v>
      </c>
    </row>
    <row r="20371" spans="1:4">
      <c r="A20371" s="182" t="s">
        <v>43621</v>
      </c>
      <c r="B20371" s="182"/>
      <c r="C20371" s="182" t="s">
        <v>59203</v>
      </c>
      <c r="D20371" s="182" t="s">
        <v>43620</v>
      </c>
    </row>
    <row r="20372" spans="1:4">
      <c r="A20372" s="182" t="s">
        <v>43615</v>
      </c>
      <c r="B20372" s="182"/>
      <c r="C20372" s="182" t="s">
        <v>59203</v>
      </c>
      <c r="D20372" s="182" t="s">
        <v>43614</v>
      </c>
    </row>
    <row r="20373" spans="1:4">
      <c r="A20373" s="182" t="s">
        <v>43609</v>
      </c>
      <c r="B20373" s="182"/>
      <c r="C20373" s="182" t="s">
        <v>59203</v>
      </c>
      <c r="D20373" s="182" t="s">
        <v>43608</v>
      </c>
    </row>
    <row r="20374" spans="1:4">
      <c r="A20374" s="182" t="s">
        <v>43607</v>
      </c>
      <c r="B20374" s="182"/>
      <c r="C20374" s="182" t="s">
        <v>59203</v>
      </c>
      <c r="D20374" s="182" t="s">
        <v>43606</v>
      </c>
    </row>
    <row r="20375" spans="1:4">
      <c r="A20375" s="182" t="s">
        <v>43599</v>
      </c>
      <c r="B20375" s="182"/>
      <c r="C20375" s="182" t="s">
        <v>59203</v>
      </c>
      <c r="D20375" s="182" t="s">
        <v>43598</v>
      </c>
    </row>
    <row r="20376" spans="1:4">
      <c r="A20376" s="182" t="s">
        <v>43591</v>
      </c>
      <c r="B20376" s="182"/>
      <c r="C20376" s="182" t="s">
        <v>59203</v>
      </c>
      <c r="D20376" s="182" t="s">
        <v>43590</v>
      </c>
    </row>
    <row r="20377" spans="1:4">
      <c r="A20377" s="182" t="s">
        <v>47837</v>
      </c>
      <c r="B20377" s="182"/>
      <c r="C20377" s="182" t="s">
        <v>60761</v>
      </c>
      <c r="D20377" s="182" t="s">
        <v>47836</v>
      </c>
    </row>
    <row r="20378" spans="1:4">
      <c r="A20378" s="182" t="s">
        <v>43585</v>
      </c>
      <c r="B20378" s="182"/>
      <c r="C20378" s="182"/>
      <c r="D20378" s="182" t="s">
        <v>43584</v>
      </c>
    </row>
    <row r="20379" spans="1:4">
      <c r="A20379" s="182" t="s">
        <v>43579</v>
      </c>
      <c r="B20379" s="182"/>
      <c r="C20379" s="182" t="s">
        <v>59203</v>
      </c>
      <c r="D20379" s="182" t="s">
        <v>43578</v>
      </c>
    </row>
    <row r="20380" spans="1:4">
      <c r="A20380" s="182" t="s">
        <v>43573</v>
      </c>
      <c r="B20380" s="182"/>
      <c r="C20380" s="182" t="s">
        <v>59203</v>
      </c>
      <c r="D20380" s="182" t="s">
        <v>43572</v>
      </c>
    </row>
    <row r="20381" spans="1:4">
      <c r="A20381" s="182" t="s">
        <v>43567</v>
      </c>
      <c r="B20381" s="182"/>
      <c r="C20381" s="182" t="s">
        <v>59203</v>
      </c>
      <c r="D20381" s="182" t="s">
        <v>43566</v>
      </c>
    </row>
    <row r="20382" spans="1:4">
      <c r="A20382" s="182" t="s">
        <v>43561</v>
      </c>
      <c r="B20382" s="182"/>
      <c r="C20382" s="182" t="s">
        <v>59203</v>
      </c>
      <c r="D20382" s="182" t="s">
        <v>43560</v>
      </c>
    </row>
    <row r="20383" spans="1:4">
      <c r="A20383" s="182" t="s">
        <v>43553</v>
      </c>
      <c r="B20383" s="182"/>
      <c r="C20383" s="182" t="s">
        <v>60149</v>
      </c>
      <c r="D20383" s="182" t="s">
        <v>43552</v>
      </c>
    </row>
    <row r="20384" spans="1:4">
      <c r="A20384" s="182" t="s">
        <v>43549</v>
      </c>
      <c r="B20384" s="182"/>
      <c r="C20384" s="182" t="s">
        <v>59203</v>
      </c>
      <c r="D20384" s="182" t="s">
        <v>43548</v>
      </c>
    </row>
    <row r="20385" spans="1:4">
      <c r="A20385" s="182" t="s">
        <v>43543</v>
      </c>
      <c r="B20385" s="182"/>
      <c r="C20385" s="182" t="s">
        <v>59168</v>
      </c>
      <c r="D20385" s="182" t="s">
        <v>43542</v>
      </c>
    </row>
    <row r="20386" spans="1:4">
      <c r="A20386" s="182" t="s">
        <v>43537</v>
      </c>
      <c r="B20386" s="182"/>
      <c r="C20386" s="182" t="s">
        <v>59203</v>
      </c>
      <c r="D20386" s="182" t="s">
        <v>43536</v>
      </c>
    </row>
    <row r="20387" spans="1:4">
      <c r="A20387" s="182" t="s">
        <v>47849</v>
      </c>
      <c r="B20387" s="182"/>
      <c r="C20387" s="182" t="s">
        <v>66236</v>
      </c>
      <c r="D20387" s="182" t="s">
        <v>47848</v>
      </c>
    </row>
    <row r="20388" spans="1:4">
      <c r="A20388" s="182" t="s">
        <v>56255</v>
      </c>
      <c r="B20388" s="182"/>
      <c r="C20388" s="182" t="s">
        <v>59168</v>
      </c>
      <c r="D20388" s="182" t="s">
        <v>56254</v>
      </c>
    </row>
    <row r="20389" spans="1:4">
      <c r="A20389" s="182" t="s">
        <v>56111</v>
      </c>
      <c r="B20389" s="182"/>
      <c r="C20389" s="182" t="s">
        <v>59168</v>
      </c>
      <c r="D20389" s="182" t="s">
        <v>56110</v>
      </c>
    </row>
    <row r="20390" spans="1:4">
      <c r="A20390" s="182" t="s">
        <v>55955</v>
      </c>
      <c r="B20390" s="182"/>
      <c r="C20390" s="182" t="s">
        <v>59168</v>
      </c>
      <c r="D20390" s="182" t="s">
        <v>55954</v>
      </c>
    </row>
    <row r="20391" spans="1:4">
      <c r="A20391" s="182" t="s">
        <v>55793</v>
      </c>
      <c r="B20391" s="182"/>
      <c r="C20391" s="182" t="s">
        <v>59168</v>
      </c>
      <c r="D20391" s="182" t="s">
        <v>55792</v>
      </c>
    </row>
    <row r="20392" spans="1:4">
      <c r="A20392" s="182" t="s">
        <v>55487</v>
      </c>
      <c r="B20392" s="182"/>
      <c r="C20392" s="182" t="s">
        <v>59168</v>
      </c>
      <c r="D20392" s="182" t="s">
        <v>55486</v>
      </c>
    </row>
    <row r="20393" spans="1:4">
      <c r="A20393" s="182" t="s">
        <v>55359</v>
      </c>
      <c r="B20393" s="182"/>
      <c r="C20393" s="182" t="s">
        <v>59168</v>
      </c>
      <c r="D20393" s="182" t="s">
        <v>55358</v>
      </c>
    </row>
    <row r="20394" spans="1:4">
      <c r="A20394" s="182" t="s">
        <v>55215</v>
      </c>
      <c r="B20394" s="182"/>
      <c r="C20394" s="182" t="s">
        <v>59168</v>
      </c>
      <c r="D20394" s="182" t="s">
        <v>55214</v>
      </c>
    </row>
    <row r="20395" spans="1:4">
      <c r="A20395" s="182" t="s">
        <v>55068</v>
      </c>
      <c r="B20395" s="182"/>
      <c r="C20395" s="182" t="s">
        <v>59168</v>
      </c>
      <c r="D20395" s="182" t="s">
        <v>55067</v>
      </c>
    </row>
    <row r="20396" spans="1:4">
      <c r="A20396" s="182" t="s">
        <v>54937</v>
      </c>
      <c r="B20396" s="182"/>
      <c r="C20396" s="182" t="s">
        <v>59168</v>
      </c>
      <c r="D20396" s="182" t="s">
        <v>54936</v>
      </c>
    </row>
    <row r="20397" spans="1:4">
      <c r="A20397" s="182" t="s">
        <v>54791</v>
      </c>
      <c r="B20397" s="182"/>
      <c r="C20397" s="182" t="s">
        <v>59168</v>
      </c>
      <c r="D20397" s="182" t="s">
        <v>54790</v>
      </c>
    </row>
    <row r="20398" spans="1:4">
      <c r="A20398" s="182" t="s">
        <v>47801</v>
      </c>
      <c r="B20398" s="182"/>
      <c r="C20398" s="182" t="s">
        <v>60681</v>
      </c>
      <c r="D20398" s="182" t="s">
        <v>47800</v>
      </c>
    </row>
    <row r="20399" spans="1:4">
      <c r="A20399" s="182" t="s">
        <v>54653</v>
      </c>
      <c r="B20399" s="182"/>
      <c r="C20399" s="182" t="s">
        <v>60761</v>
      </c>
      <c r="D20399" s="182" t="s">
        <v>54652</v>
      </c>
    </row>
    <row r="20400" spans="1:4">
      <c r="A20400" s="182" t="s">
        <v>54504</v>
      </c>
      <c r="B20400" s="182"/>
      <c r="C20400" s="182" t="s">
        <v>59170</v>
      </c>
      <c r="D20400" s="182" t="s">
        <v>54503</v>
      </c>
    </row>
    <row r="20401" spans="1:4">
      <c r="A20401" s="182" t="s">
        <v>54359</v>
      </c>
      <c r="B20401" s="182"/>
      <c r="C20401" s="182" t="s">
        <v>59170</v>
      </c>
      <c r="D20401" s="182" t="s">
        <v>54358</v>
      </c>
    </row>
    <row r="20402" spans="1:4">
      <c r="A20402" s="182" t="s">
        <v>54232</v>
      </c>
      <c r="B20402" s="182"/>
      <c r="C20402" s="182" t="s">
        <v>59168</v>
      </c>
      <c r="D20402" s="182" t="s">
        <v>54231</v>
      </c>
    </row>
    <row r="20403" spans="1:4">
      <c r="A20403" s="182" t="s">
        <v>54113</v>
      </c>
      <c r="B20403" s="182"/>
      <c r="C20403" s="182" t="s">
        <v>59168</v>
      </c>
      <c r="D20403" s="182" t="s">
        <v>54112</v>
      </c>
    </row>
    <row r="20404" spans="1:4">
      <c r="A20404" s="182" t="s">
        <v>54005</v>
      </c>
      <c r="B20404" s="182"/>
      <c r="C20404" s="182" t="s">
        <v>59168</v>
      </c>
      <c r="D20404" s="182" t="s">
        <v>54004</v>
      </c>
    </row>
    <row r="20405" spans="1:4">
      <c r="A20405" s="182" t="s">
        <v>53879</v>
      </c>
      <c r="B20405" s="182"/>
      <c r="C20405" s="182" t="s">
        <v>59170</v>
      </c>
      <c r="D20405" s="182" t="s">
        <v>53878</v>
      </c>
    </row>
    <row r="20406" spans="1:4">
      <c r="A20406" s="182" t="s">
        <v>53765</v>
      </c>
      <c r="B20406" s="182"/>
      <c r="C20406" s="182" t="s">
        <v>59168</v>
      </c>
      <c r="D20406" s="182" t="s">
        <v>53764</v>
      </c>
    </row>
    <row r="20407" spans="1:4">
      <c r="A20407" s="182" t="s">
        <v>53649</v>
      </c>
      <c r="B20407" s="182"/>
      <c r="C20407" s="182" t="s">
        <v>59168</v>
      </c>
      <c r="D20407" s="182" t="s">
        <v>53648</v>
      </c>
    </row>
    <row r="20408" spans="1:4">
      <c r="A20408" s="182" t="s">
        <v>53528</v>
      </c>
      <c r="B20408" s="182"/>
      <c r="C20408" s="182" t="s">
        <v>59168</v>
      </c>
      <c r="D20408" s="182" t="s">
        <v>53527</v>
      </c>
    </row>
    <row r="20409" spans="1:4">
      <c r="A20409" s="182" t="s">
        <v>203</v>
      </c>
      <c r="B20409" s="182"/>
      <c r="C20409" s="182" t="s">
        <v>59169</v>
      </c>
      <c r="D20409" s="182" t="s">
        <v>202</v>
      </c>
    </row>
    <row r="20410" spans="1:4">
      <c r="A20410" s="182" t="s">
        <v>47839</v>
      </c>
      <c r="B20410" s="182"/>
      <c r="C20410" s="182" t="s">
        <v>68139</v>
      </c>
      <c r="D20410" s="182" t="s">
        <v>47838</v>
      </c>
    </row>
    <row r="20411" spans="1:4">
      <c r="A20411" s="182" t="s">
        <v>53420</v>
      </c>
      <c r="B20411" s="182"/>
      <c r="C20411" s="182" t="s">
        <v>59168</v>
      </c>
      <c r="D20411" s="182" t="s">
        <v>53419</v>
      </c>
    </row>
    <row r="20412" spans="1:4">
      <c r="A20412" s="182" t="s">
        <v>53293</v>
      </c>
      <c r="B20412" s="182"/>
      <c r="C20412" s="182" t="s">
        <v>59168</v>
      </c>
      <c r="D20412" s="182" t="s">
        <v>53292</v>
      </c>
    </row>
    <row r="20413" spans="1:4">
      <c r="A20413" s="182" t="s">
        <v>53201</v>
      </c>
      <c r="B20413" s="182"/>
      <c r="C20413" s="182" t="s">
        <v>59168</v>
      </c>
      <c r="D20413" s="182" t="s">
        <v>53200</v>
      </c>
    </row>
    <row r="20414" spans="1:4">
      <c r="A20414" s="182" t="s">
        <v>53097</v>
      </c>
      <c r="B20414" s="182"/>
      <c r="C20414" s="182" t="s">
        <v>59168</v>
      </c>
      <c r="D20414" s="182" t="s">
        <v>53096</v>
      </c>
    </row>
    <row r="20415" spans="1:4">
      <c r="A20415" s="182" t="s">
        <v>53003</v>
      </c>
      <c r="B20415" s="182"/>
      <c r="C20415" s="182" t="s">
        <v>59170</v>
      </c>
      <c r="D20415" s="182" t="s">
        <v>53002</v>
      </c>
    </row>
    <row r="20416" spans="1:4">
      <c r="A20416" s="182" t="s">
        <v>52897</v>
      </c>
      <c r="B20416" s="182"/>
      <c r="C20416" s="182" t="s">
        <v>59168</v>
      </c>
      <c r="D20416" s="182" t="s">
        <v>52896</v>
      </c>
    </row>
    <row r="20417" spans="1:4">
      <c r="A20417" s="182" t="s">
        <v>52787</v>
      </c>
      <c r="B20417" s="182"/>
      <c r="C20417" s="182" t="s">
        <v>59170</v>
      </c>
      <c r="D20417" s="182" t="s">
        <v>52786</v>
      </c>
    </row>
    <row r="20418" spans="1:4">
      <c r="A20418" s="182" t="s">
        <v>52605</v>
      </c>
      <c r="B20418" s="182"/>
      <c r="C20418" s="182" t="s">
        <v>59170</v>
      </c>
      <c r="D20418" s="182" t="s">
        <v>52604</v>
      </c>
    </row>
    <row r="20419" spans="1:4">
      <c r="A20419" s="182" t="s">
        <v>52519</v>
      </c>
      <c r="B20419" s="182"/>
      <c r="C20419" s="182" t="s">
        <v>59168</v>
      </c>
      <c r="D20419" s="182" t="s">
        <v>52518</v>
      </c>
    </row>
    <row r="20420" spans="1:4">
      <c r="A20420" s="182" t="s">
        <v>52439</v>
      </c>
      <c r="B20420" s="182"/>
      <c r="C20420" s="182" t="s">
        <v>59170</v>
      </c>
      <c r="D20420" s="182" t="s">
        <v>52438</v>
      </c>
    </row>
    <row r="20421" spans="1:4">
      <c r="A20421" s="182" t="s">
        <v>52349</v>
      </c>
      <c r="B20421" s="182"/>
      <c r="C20421" s="182" t="s">
        <v>80668</v>
      </c>
      <c r="D20421" s="182" t="s">
        <v>52348</v>
      </c>
    </row>
    <row r="20422" spans="1:4">
      <c r="A20422" s="182" t="s">
        <v>47773</v>
      </c>
      <c r="B20422" s="182"/>
      <c r="C20422" s="182" t="s">
        <v>68039</v>
      </c>
      <c r="D20422" s="182" t="s">
        <v>47772</v>
      </c>
    </row>
    <row r="20423" spans="1:4">
      <c r="A20423" s="182" t="s">
        <v>52031</v>
      </c>
      <c r="B20423" s="182"/>
      <c r="C20423" s="182" t="s">
        <v>59683</v>
      </c>
      <c r="D20423" s="182" t="s">
        <v>52030</v>
      </c>
    </row>
    <row r="20424" spans="1:4">
      <c r="A20424" s="182" t="s">
        <v>51623</v>
      </c>
      <c r="B20424" s="182"/>
      <c r="C20424" s="182" t="s">
        <v>59168</v>
      </c>
      <c r="D20424" s="182" t="s">
        <v>51622</v>
      </c>
    </row>
    <row r="20425" spans="1:4">
      <c r="A20425" s="182" t="s">
        <v>51551</v>
      </c>
      <c r="B20425" s="182"/>
      <c r="C20425" s="182" t="s">
        <v>59168</v>
      </c>
      <c r="D20425" s="182" t="s">
        <v>51550</v>
      </c>
    </row>
    <row r="20426" spans="1:4">
      <c r="A20426" s="182" t="s">
        <v>51495</v>
      </c>
      <c r="B20426" s="182"/>
      <c r="C20426" s="182" t="s">
        <v>59168</v>
      </c>
      <c r="D20426" s="182" t="s">
        <v>51494</v>
      </c>
    </row>
    <row r="20427" spans="1:4">
      <c r="A20427" s="182" t="s">
        <v>51213</v>
      </c>
      <c r="B20427" s="182"/>
      <c r="C20427" s="182" t="s">
        <v>59168</v>
      </c>
      <c r="D20427" s="182" t="s">
        <v>51212</v>
      </c>
    </row>
    <row r="20428" spans="1:4">
      <c r="A20428" s="182" t="s">
        <v>50799</v>
      </c>
      <c r="B20428" s="182"/>
      <c r="C20428" s="182" t="s">
        <v>59683</v>
      </c>
      <c r="D20428" s="182" t="s">
        <v>50798</v>
      </c>
    </row>
    <row r="20429" spans="1:4">
      <c r="A20429" s="182" t="s">
        <v>50733</v>
      </c>
      <c r="B20429" s="182"/>
      <c r="C20429" s="182" t="s">
        <v>59168</v>
      </c>
      <c r="D20429" s="182" t="s">
        <v>50732</v>
      </c>
    </row>
    <row r="20430" spans="1:4">
      <c r="A20430" s="182" t="s">
        <v>50675</v>
      </c>
      <c r="B20430" s="182"/>
      <c r="C20430" s="182" t="s">
        <v>59168</v>
      </c>
      <c r="D20430" s="182" t="s">
        <v>50674</v>
      </c>
    </row>
    <row r="20431" spans="1:4">
      <c r="A20431" s="182" t="s">
        <v>50535</v>
      </c>
      <c r="B20431" s="182"/>
      <c r="C20431" s="182" t="s">
        <v>59168</v>
      </c>
      <c r="D20431" s="182" t="s">
        <v>50534</v>
      </c>
    </row>
    <row r="20432" spans="1:4">
      <c r="A20432" s="182" t="s">
        <v>50481</v>
      </c>
      <c r="B20432" s="182"/>
      <c r="C20432" s="182" t="s">
        <v>59168</v>
      </c>
      <c r="D20432" s="182" t="s">
        <v>50480</v>
      </c>
    </row>
    <row r="20433" spans="1:4">
      <c r="A20433" s="182" t="s">
        <v>47749</v>
      </c>
      <c r="B20433" s="182"/>
      <c r="C20433" s="182" t="s">
        <v>80455</v>
      </c>
      <c r="D20433" s="182" t="s">
        <v>47748</v>
      </c>
    </row>
    <row r="20434" spans="1:4">
      <c r="A20434" s="182" t="s">
        <v>50413</v>
      </c>
      <c r="B20434" s="182"/>
      <c r="C20434" s="182" t="s">
        <v>59168</v>
      </c>
      <c r="D20434" s="182" t="s">
        <v>50412</v>
      </c>
    </row>
    <row r="20435" spans="1:4">
      <c r="A20435" s="182" t="s">
        <v>50359</v>
      </c>
      <c r="B20435" s="182"/>
      <c r="C20435" s="182" t="s">
        <v>59168</v>
      </c>
      <c r="D20435" s="182" t="s">
        <v>50358</v>
      </c>
    </row>
    <row r="20436" spans="1:4">
      <c r="A20436" s="182" t="s">
        <v>50303</v>
      </c>
      <c r="B20436" s="182"/>
      <c r="C20436" s="182" t="s">
        <v>59168</v>
      </c>
      <c r="D20436" s="182" t="s">
        <v>50302</v>
      </c>
    </row>
    <row r="20437" spans="1:4">
      <c r="A20437" s="182" t="s">
        <v>50255</v>
      </c>
      <c r="B20437" s="182"/>
      <c r="C20437" s="182" t="s">
        <v>59168</v>
      </c>
      <c r="D20437" s="182" t="s">
        <v>50254</v>
      </c>
    </row>
    <row r="20438" spans="1:4">
      <c r="A20438" s="182" t="s">
        <v>50195</v>
      </c>
      <c r="B20438" s="182"/>
      <c r="C20438" s="182" t="s">
        <v>59168</v>
      </c>
      <c r="D20438" s="182" t="s">
        <v>50194</v>
      </c>
    </row>
    <row r="20439" spans="1:4">
      <c r="A20439" s="182" t="s">
        <v>50137</v>
      </c>
      <c r="B20439" s="182"/>
      <c r="C20439" s="182" t="s">
        <v>59168</v>
      </c>
      <c r="D20439" s="182" t="s">
        <v>50136</v>
      </c>
    </row>
    <row r="20440" spans="1:4">
      <c r="A20440" s="182" t="s">
        <v>50079</v>
      </c>
      <c r="B20440" s="182"/>
      <c r="C20440" s="182" t="s">
        <v>59168</v>
      </c>
      <c r="D20440" s="182" t="s">
        <v>50078</v>
      </c>
    </row>
    <row r="20441" spans="1:4">
      <c r="A20441" s="182" t="s">
        <v>50028</v>
      </c>
      <c r="B20441" s="182"/>
      <c r="C20441" s="182" t="s">
        <v>59168</v>
      </c>
      <c r="D20441" s="182" t="s">
        <v>50027</v>
      </c>
    </row>
    <row r="20442" spans="1:4">
      <c r="A20442" s="182" t="s">
        <v>49982</v>
      </c>
      <c r="B20442" s="182"/>
      <c r="C20442" s="182" t="s">
        <v>59822</v>
      </c>
      <c r="D20442" s="182" t="s">
        <v>49981</v>
      </c>
    </row>
    <row r="20443" spans="1:4">
      <c r="A20443" s="182" t="s">
        <v>49936</v>
      </c>
      <c r="B20443" s="182"/>
      <c r="C20443" s="182" t="s">
        <v>59168</v>
      </c>
      <c r="D20443" s="182" t="s">
        <v>49935</v>
      </c>
    </row>
    <row r="20444" spans="1:4">
      <c r="A20444" s="182" t="s">
        <v>47729</v>
      </c>
      <c r="B20444" s="182"/>
      <c r="C20444" s="182" t="s">
        <v>68730</v>
      </c>
      <c r="D20444" s="182" t="s">
        <v>47728</v>
      </c>
    </row>
    <row r="20445" spans="1:4">
      <c r="A20445" s="182" t="s">
        <v>49887</v>
      </c>
      <c r="B20445" s="182"/>
      <c r="C20445" s="182" t="s">
        <v>59168</v>
      </c>
      <c r="D20445" s="182" t="s">
        <v>49886</v>
      </c>
    </row>
    <row r="20446" spans="1:4">
      <c r="A20446" s="182" t="s">
        <v>49841</v>
      </c>
      <c r="B20446" s="182"/>
      <c r="C20446" s="182" t="s">
        <v>59168</v>
      </c>
      <c r="D20446" s="182" t="s">
        <v>49840</v>
      </c>
    </row>
    <row r="20447" spans="1:4">
      <c r="A20447" s="182" t="s">
        <v>49795</v>
      </c>
      <c r="B20447" s="182"/>
      <c r="C20447" s="182" t="s">
        <v>59168</v>
      </c>
      <c r="D20447" s="182" t="s">
        <v>49794</v>
      </c>
    </row>
    <row r="20448" spans="1:4">
      <c r="A20448" s="182" t="s">
        <v>49719</v>
      </c>
      <c r="B20448" s="182"/>
      <c r="C20448" s="182" t="s">
        <v>59168</v>
      </c>
      <c r="D20448" s="182" t="s">
        <v>49718</v>
      </c>
    </row>
    <row r="20449" spans="1:4">
      <c r="A20449" s="182" t="s">
        <v>49671</v>
      </c>
      <c r="B20449" s="182"/>
      <c r="C20449" s="182" t="s">
        <v>59168</v>
      </c>
      <c r="D20449" s="182" t="s">
        <v>49670</v>
      </c>
    </row>
    <row r="20450" spans="1:4">
      <c r="A20450" s="182" t="s">
        <v>49623</v>
      </c>
      <c r="B20450" s="182"/>
      <c r="C20450" s="182" t="s">
        <v>59168</v>
      </c>
      <c r="D20450" s="182" t="s">
        <v>49622</v>
      </c>
    </row>
    <row r="20451" spans="1:4">
      <c r="A20451" s="182" t="s">
        <v>49581</v>
      </c>
      <c r="B20451" s="182"/>
      <c r="C20451" s="182" t="s">
        <v>59168</v>
      </c>
      <c r="D20451" s="182" t="s">
        <v>49580</v>
      </c>
    </row>
    <row r="20452" spans="1:4">
      <c r="A20452" s="182" t="s">
        <v>49531</v>
      </c>
      <c r="B20452" s="182"/>
      <c r="C20452" s="182" t="s">
        <v>59168</v>
      </c>
      <c r="D20452" s="182" t="s">
        <v>49530</v>
      </c>
    </row>
    <row r="20453" spans="1:4">
      <c r="A20453" s="182" t="s">
        <v>49491</v>
      </c>
      <c r="B20453" s="182"/>
      <c r="C20453" s="182" t="s">
        <v>59168</v>
      </c>
      <c r="D20453" s="182" t="s">
        <v>49490</v>
      </c>
    </row>
    <row r="20454" spans="1:4">
      <c r="A20454" s="182" t="s">
        <v>49447</v>
      </c>
      <c r="B20454" s="182"/>
      <c r="C20454" s="182" t="s">
        <v>59168</v>
      </c>
      <c r="D20454" s="182" t="s">
        <v>49446</v>
      </c>
    </row>
    <row r="20455" spans="1:4">
      <c r="A20455" s="182" t="s">
        <v>2142</v>
      </c>
      <c r="B20455" s="182"/>
      <c r="C20455" s="182" t="s">
        <v>59170</v>
      </c>
      <c r="D20455" s="182" t="s">
        <v>2141</v>
      </c>
    </row>
    <row r="20456" spans="1:4">
      <c r="A20456" s="182" t="s">
        <v>49409</v>
      </c>
      <c r="B20456" s="182"/>
      <c r="C20456" s="182" t="s">
        <v>59168</v>
      </c>
      <c r="D20456" s="182" t="s">
        <v>49408</v>
      </c>
    </row>
    <row r="20457" spans="1:4">
      <c r="A20457" s="182" t="s">
        <v>49363</v>
      </c>
      <c r="B20457" s="182"/>
      <c r="C20457" s="182" t="s">
        <v>59168</v>
      </c>
      <c r="D20457" s="182" t="s">
        <v>49362</v>
      </c>
    </row>
    <row r="20458" spans="1:4">
      <c r="A20458" s="182" t="s">
        <v>49250</v>
      </c>
      <c r="B20458" s="182"/>
      <c r="C20458" s="182" t="s">
        <v>59168</v>
      </c>
      <c r="D20458" s="182" t="s">
        <v>49249</v>
      </c>
    </row>
    <row r="20459" spans="1:4">
      <c r="A20459" s="182" t="s">
        <v>49216</v>
      </c>
      <c r="B20459" s="182"/>
      <c r="C20459" s="182" t="s">
        <v>59683</v>
      </c>
      <c r="D20459" s="182" t="s">
        <v>49215</v>
      </c>
    </row>
    <row r="20460" spans="1:4">
      <c r="A20460" s="182" t="s">
        <v>49176</v>
      </c>
      <c r="B20460" s="182"/>
      <c r="C20460" s="182" t="s">
        <v>59168</v>
      </c>
      <c r="D20460" s="182" t="s">
        <v>49175</v>
      </c>
    </row>
    <row r="20461" spans="1:4">
      <c r="A20461" s="182" t="s">
        <v>49134</v>
      </c>
      <c r="B20461" s="182"/>
      <c r="C20461" s="182" t="s">
        <v>59168</v>
      </c>
      <c r="D20461" s="182" t="s">
        <v>49133</v>
      </c>
    </row>
    <row r="20462" spans="1:4">
      <c r="A20462" s="182" t="s">
        <v>49088</v>
      </c>
      <c r="B20462" s="182"/>
      <c r="C20462" s="182" t="s">
        <v>59168</v>
      </c>
      <c r="D20462" s="182" t="s">
        <v>49087</v>
      </c>
    </row>
    <row r="20463" spans="1:4">
      <c r="A20463" s="182" t="s">
        <v>49048</v>
      </c>
      <c r="B20463" s="182"/>
      <c r="C20463" s="182" t="s">
        <v>59168</v>
      </c>
      <c r="D20463" s="182" t="s">
        <v>49047</v>
      </c>
    </row>
    <row r="20464" spans="1:4">
      <c r="A20464" s="182" t="s">
        <v>49009</v>
      </c>
      <c r="B20464" s="182"/>
      <c r="C20464" s="182" t="s">
        <v>59168</v>
      </c>
      <c r="D20464" s="182" t="s">
        <v>49008</v>
      </c>
    </row>
    <row r="20465" spans="1:4">
      <c r="A20465" s="182" t="s">
        <v>48972</v>
      </c>
      <c r="B20465" s="182"/>
      <c r="C20465" s="182" t="s">
        <v>59168</v>
      </c>
      <c r="D20465" s="182" t="s">
        <v>48971</v>
      </c>
    </row>
    <row r="20466" spans="1:4">
      <c r="A20466" s="182" t="s">
        <v>47703</v>
      </c>
      <c r="B20466" s="182"/>
      <c r="C20466" s="182" t="s">
        <v>68834</v>
      </c>
      <c r="D20466" s="182" t="s">
        <v>47702</v>
      </c>
    </row>
    <row r="20467" spans="1:4">
      <c r="A20467" s="182" t="s">
        <v>48938</v>
      </c>
      <c r="B20467" s="182"/>
      <c r="C20467" s="182" t="s">
        <v>59168</v>
      </c>
      <c r="D20467" s="182" t="s">
        <v>48937</v>
      </c>
    </row>
    <row r="20468" spans="1:4">
      <c r="A20468" s="182" t="s">
        <v>48892</v>
      </c>
      <c r="B20468" s="182"/>
      <c r="C20468" s="182" t="s">
        <v>59168</v>
      </c>
      <c r="D20468" s="182" t="s">
        <v>48891</v>
      </c>
    </row>
    <row r="20469" spans="1:4">
      <c r="A20469" s="182" t="s">
        <v>48860</v>
      </c>
      <c r="B20469" s="182"/>
      <c r="C20469" s="182" t="s">
        <v>59168</v>
      </c>
      <c r="D20469" s="182" t="s">
        <v>48859</v>
      </c>
    </row>
    <row r="20470" spans="1:4">
      <c r="A20470" s="182" t="s">
        <v>48824</v>
      </c>
      <c r="B20470" s="182"/>
      <c r="C20470" s="182" t="s">
        <v>59168</v>
      </c>
      <c r="D20470" s="182" t="s">
        <v>48823</v>
      </c>
    </row>
    <row r="20471" spans="1:4">
      <c r="A20471" s="182" t="s">
        <v>48790</v>
      </c>
      <c r="B20471" s="182"/>
      <c r="C20471" s="182" t="s">
        <v>59168</v>
      </c>
      <c r="D20471" s="182" t="s">
        <v>48789</v>
      </c>
    </row>
    <row r="20472" spans="1:4">
      <c r="A20472" s="182" t="s">
        <v>48750</v>
      </c>
      <c r="B20472" s="182"/>
      <c r="C20472" s="182" t="s">
        <v>59168</v>
      </c>
      <c r="D20472" s="182" t="s">
        <v>48749</v>
      </c>
    </row>
    <row r="20473" spans="1:4">
      <c r="A20473" s="182" t="s">
        <v>48664</v>
      </c>
      <c r="B20473" s="182"/>
      <c r="C20473" s="182" t="s">
        <v>59168</v>
      </c>
      <c r="D20473" s="182" t="s">
        <v>48663</v>
      </c>
    </row>
    <row r="20474" spans="1:4">
      <c r="A20474" s="182" t="s">
        <v>48628</v>
      </c>
      <c r="B20474" s="182"/>
      <c r="C20474" s="182" t="s">
        <v>59168</v>
      </c>
      <c r="D20474" s="182" t="s">
        <v>48627</v>
      </c>
    </row>
    <row r="20475" spans="1:4">
      <c r="A20475" s="182" t="s">
        <v>48596</v>
      </c>
      <c r="B20475" s="182"/>
      <c r="C20475" s="182" t="s">
        <v>59168</v>
      </c>
      <c r="D20475" s="182" t="s">
        <v>48595</v>
      </c>
    </row>
    <row r="20476" spans="1:4">
      <c r="A20476" s="182" t="s">
        <v>48570</v>
      </c>
      <c r="B20476" s="182"/>
      <c r="C20476" s="182" t="s">
        <v>59168</v>
      </c>
      <c r="D20476" s="182" t="s">
        <v>48569</v>
      </c>
    </row>
    <row r="20477" spans="1:4">
      <c r="A20477" s="182" t="s">
        <v>47677</v>
      </c>
      <c r="B20477" s="182"/>
      <c r="C20477" s="182" t="s">
        <v>75341</v>
      </c>
      <c r="D20477" s="182" t="s">
        <v>47676</v>
      </c>
    </row>
    <row r="20478" spans="1:4">
      <c r="A20478" s="182" t="s">
        <v>48542</v>
      </c>
      <c r="B20478" s="182"/>
      <c r="C20478" s="182" t="s">
        <v>59168</v>
      </c>
      <c r="D20478" s="182" t="s">
        <v>48541</v>
      </c>
    </row>
    <row r="20479" spans="1:4">
      <c r="A20479" s="182" t="s">
        <v>48511</v>
      </c>
      <c r="B20479" s="182"/>
      <c r="C20479" s="182" t="s">
        <v>59168</v>
      </c>
      <c r="D20479" s="182" t="s">
        <v>48510</v>
      </c>
    </row>
    <row r="20480" spans="1:4">
      <c r="A20480" s="182" t="s">
        <v>48489</v>
      </c>
      <c r="B20480" s="182"/>
      <c r="C20480" s="182" t="s">
        <v>59168</v>
      </c>
      <c r="D20480" s="182" t="s">
        <v>48488</v>
      </c>
    </row>
    <row r="20481" spans="1:4">
      <c r="A20481" s="182" t="s">
        <v>48463</v>
      </c>
      <c r="B20481" s="182"/>
      <c r="C20481" s="182" t="s">
        <v>59168</v>
      </c>
      <c r="D20481" s="182" t="s">
        <v>48462</v>
      </c>
    </row>
    <row r="20482" spans="1:4">
      <c r="A20482" s="182" t="s">
        <v>48439</v>
      </c>
      <c r="B20482" s="182"/>
      <c r="C20482" s="182" t="s">
        <v>59168</v>
      </c>
      <c r="D20482" s="182" t="s">
        <v>48438</v>
      </c>
    </row>
    <row r="20483" spans="1:4">
      <c r="A20483" s="182" t="s">
        <v>48413</v>
      </c>
      <c r="B20483" s="182"/>
      <c r="C20483" s="182" t="s">
        <v>59168</v>
      </c>
      <c r="D20483" s="182" t="s">
        <v>48412</v>
      </c>
    </row>
    <row r="20484" spans="1:4">
      <c r="A20484" s="182" t="s">
        <v>48391</v>
      </c>
      <c r="B20484" s="182"/>
      <c r="C20484" s="182" t="s">
        <v>59168</v>
      </c>
      <c r="D20484" s="182" t="s">
        <v>48390</v>
      </c>
    </row>
    <row r="20485" spans="1:4">
      <c r="A20485" s="182" t="s">
        <v>48371</v>
      </c>
      <c r="B20485" s="182"/>
      <c r="C20485" s="182" t="s">
        <v>59168</v>
      </c>
      <c r="D20485" s="182" t="s">
        <v>48370</v>
      </c>
    </row>
    <row r="20486" spans="1:4">
      <c r="A20486" s="182" t="s">
        <v>48341</v>
      </c>
      <c r="B20486" s="182"/>
      <c r="C20486" s="182" t="s">
        <v>59168</v>
      </c>
      <c r="D20486" s="182" t="s">
        <v>48340</v>
      </c>
    </row>
    <row r="20487" spans="1:4">
      <c r="A20487" s="182" t="s">
        <v>48317</v>
      </c>
      <c r="B20487" s="182"/>
      <c r="C20487" s="182" t="s">
        <v>59168</v>
      </c>
      <c r="D20487" s="182" t="s">
        <v>48316</v>
      </c>
    </row>
    <row r="20488" spans="1:4">
      <c r="A20488" s="182" t="s">
        <v>47653</v>
      </c>
      <c r="B20488" s="182"/>
      <c r="C20488" s="182" t="s">
        <v>77958</v>
      </c>
      <c r="D20488" s="182" t="s">
        <v>47652</v>
      </c>
    </row>
    <row r="20489" spans="1:4">
      <c r="A20489" s="182" t="s">
        <v>48295</v>
      </c>
      <c r="B20489" s="182"/>
      <c r="C20489" s="182" t="s">
        <v>59170</v>
      </c>
      <c r="D20489" s="182" t="s">
        <v>48294</v>
      </c>
    </row>
    <row r="20490" spans="1:4">
      <c r="A20490" s="182" t="s">
        <v>48275</v>
      </c>
      <c r="B20490" s="182"/>
      <c r="C20490" s="182" t="s">
        <v>59168</v>
      </c>
      <c r="D20490" s="182" t="s">
        <v>48274</v>
      </c>
    </row>
    <row r="20491" spans="1:4">
      <c r="A20491" s="182" t="s">
        <v>48251</v>
      </c>
      <c r="B20491" s="182"/>
      <c r="C20491" s="182" t="s">
        <v>59168</v>
      </c>
      <c r="D20491" s="182" t="s">
        <v>48250</v>
      </c>
    </row>
    <row r="20492" spans="1:4">
      <c r="A20492" s="182" t="s">
        <v>48223</v>
      </c>
      <c r="B20492" s="182"/>
      <c r="C20492" s="182" t="s">
        <v>59168</v>
      </c>
      <c r="D20492" s="182" t="s">
        <v>48222</v>
      </c>
    </row>
    <row r="20493" spans="1:4">
      <c r="A20493" s="182" t="s">
        <v>48201</v>
      </c>
      <c r="B20493" s="182"/>
      <c r="C20493" s="182" t="s">
        <v>59168</v>
      </c>
      <c r="D20493" s="182" t="s">
        <v>48200</v>
      </c>
    </row>
    <row r="20494" spans="1:4">
      <c r="A20494" s="182" t="s">
        <v>48181</v>
      </c>
      <c r="B20494" s="182"/>
      <c r="C20494" s="182" t="s">
        <v>59168</v>
      </c>
      <c r="D20494" s="182" t="s">
        <v>48180</v>
      </c>
    </row>
    <row r="20495" spans="1:4">
      <c r="A20495" s="182" t="s">
        <v>48153</v>
      </c>
      <c r="B20495" s="182"/>
      <c r="C20495" s="182" t="s">
        <v>59168</v>
      </c>
      <c r="D20495" s="182" t="s">
        <v>48152</v>
      </c>
    </row>
    <row r="20496" spans="1:4">
      <c r="A20496" s="182" t="s">
        <v>48125</v>
      </c>
      <c r="B20496" s="182"/>
      <c r="C20496" s="182" t="s">
        <v>59168</v>
      </c>
      <c r="D20496" s="182" t="s">
        <v>48124</v>
      </c>
    </row>
    <row r="20497" spans="1:4">
      <c r="A20497" s="182" t="s">
        <v>48101</v>
      </c>
      <c r="B20497" s="182"/>
      <c r="C20497" s="182" t="s">
        <v>59168</v>
      </c>
      <c r="D20497" s="182" t="s">
        <v>48100</v>
      </c>
    </row>
    <row r="20498" spans="1:4">
      <c r="A20498" s="182" t="s">
        <v>48075</v>
      </c>
      <c r="B20498" s="182"/>
      <c r="C20498" s="182" t="s">
        <v>59168</v>
      </c>
      <c r="D20498" s="182" t="s">
        <v>48074</v>
      </c>
    </row>
    <row r="20499" spans="1:4">
      <c r="A20499" s="182" t="s">
        <v>47625</v>
      </c>
      <c r="B20499" s="182"/>
      <c r="C20499" s="182" t="s">
        <v>60761</v>
      </c>
      <c r="D20499" s="182" t="s">
        <v>47624</v>
      </c>
    </row>
    <row r="20500" spans="1:4">
      <c r="A20500" s="182" t="s">
        <v>48043</v>
      </c>
      <c r="B20500" s="182"/>
      <c r="C20500" s="182" t="s">
        <v>60149</v>
      </c>
      <c r="D20500" s="182" t="s">
        <v>48042</v>
      </c>
    </row>
    <row r="20501" spans="1:4">
      <c r="A20501" s="182" t="s">
        <v>48019</v>
      </c>
      <c r="B20501" s="182"/>
      <c r="C20501" s="182" t="s">
        <v>59168</v>
      </c>
      <c r="D20501" s="182" t="s">
        <v>48018</v>
      </c>
    </row>
    <row r="20502" spans="1:4">
      <c r="A20502" s="182" t="s">
        <v>47993</v>
      </c>
      <c r="B20502" s="182"/>
      <c r="C20502" s="182" t="s">
        <v>59168</v>
      </c>
      <c r="D20502" s="182" t="s">
        <v>47992</v>
      </c>
    </row>
    <row r="20503" spans="1:4">
      <c r="A20503" s="182" t="s">
        <v>47953</v>
      </c>
      <c r="B20503" s="182"/>
      <c r="C20503" s="182" t="s">
        <v>59168</v>
      </c>
      <c r="D20503" s="182" t="s">
        <v>47952</v>
      </c>
    </row>
    <row r="20504" spans="1:4">
      <c r="A20504" s="182" t="s">
        <v>47933</v>
      </c>
      <c r="B20504" s="182"/>
      <c r="C20504" s="182" t="s">
        <v>59168</v>
      </c>
      <c r="D20504" s="182" t="s">
        <v>47932</v>
      </c>
    </row>
    <row r="20505" spans="1:4">
      <c r="A20505" s="182" t="s">
        <v>47897</v>
      </c>
      <c r="B20505" s="182"/>
      <c r="C20505" s="182" t="s">
        <v>59168</v>
      </c>
      <c r="D20505" s="182" t="s">
        <v>47896</v>
      </c>
    </row>
    <row r="20506" spans="1:4">
      <c r="A20506" s="182" t="s">
        <v>47883</v>
      </c>
      <c r="B20506" s="182"/>
      <c r="C20506" s="182" t="s">
        <v>59168</v>
      </c>
      <c r="D20506" s="182" t="s">
        <v>47882</v>
      </c>
    </row>
    <row r="20507" spans="1:4">
      <c r="A20507" s="182" t="s">
        <v>47869</v>
      </c>
      <c r="B20507" s="182"/>
      <c r="C20507" s="182" t="s">
        <v>59168</v>
      </c>
      <c r="D20507" s="182" t="s">
        <v>47868</v>
      </c>
    </row>
    <row r="20508" spans="1:4">
      <c r="A20508" s="182" t="s">
        <v>47845</v>
      </c>
      <c r="B20508" s="182"/>
      <c r="C20508" s="182" t="s">
        <v>59168</v>
      </c>
      <c r="D20508" s="182" t="s">
        <v>47844</v>
      </c>
    </row>
    <row r="20509" spans="1:4">
      <c r="A20509" s="182" t="s">
        <v>47819</v>
      </c>
      <c r="B20509" s="182"/>
      <c r="C20509" s="182" t="s">
        <v>59168</v>
      </c>
      <c r="D20509" s="182" t="s">
        <v>47818</v>
      </c>
    </row>
    <row r="20510" spans="1:4">
      <c r="A20510" s="182" t="s">
        <v>47639</v>
      </c>
      <c r="B20510" s="182"/>
      <c r="C20510" s="182" t="s">
        <v>71431</v>
      </c>
      <c r="D20510" s="182" t="s">
        <v>47638</v>
      </c>
    </row>
    <row r="20511" spans="1:4">
      <c r="A20511" s="182" t="s">
        <v>47805</v>
      </c>
      <c r="B20511" s="182"/>
      <c r="C20511" s="182" t="s">
        <v>59168</v>
      </c>
      <c r="D20511" s="182" t="s">
        <v>47804</v>
      </c>
    </row>
    <row r="20512" spans="1:4">
      <c r="A20512" s="182" t="s">
        <v>47783</v>
      </c>
      <c r="B20512" s="182"/>
      <c r="C20512" s="182" t="s">
        <v>59168</v>
      </c>
      <c r="D20512" s="182" t="s">
        <v>47782</v>
      </c>
    </row>
    <row r="20513" spans="1:4">
      <c r="A20513" s="182" t="s">
        <v>47757</v>
      </c>
      <c r="B20513" s="182"/>
      <c r="C20513" s="182" t="s">
        <v>59168</v>
      </c>
      <c r="D20513" s="182" t="s">
        <v>47756</v>
      </c>
    </row>
    <row r="20514" spans="1:4">
      <c r="A20514" s="182" t="s">
        <v>47737</v>
      </c>
      <c r="B20514" s="182"/>
      <c r="C20514" s="182" t="s">
        <v>59168</v>
      </c>
      <c r="D20514" s="182" t="s">
        <v>47736</v>
      </c>
    </row>
    <row r="20515" spans="1:4">
      <c r="A20515" s="182" t="s">
        <v>47709</v>
      </c>
      <c r="B20515" s="182"/>
      <c r="C20515" s="182" t="s">
        <v>59168</v>
      </c>
      <c r="D20515" s="182" t="s">
        <v>47708</v>
      </c>
    </row>
    <row r="20516" spans="1:4">
      <c r="A20516" s="182" t="s">
        <v>47683</v>
      </c>
      <c r="B20516" s="182"/>
      <c r="C20516" s="182" t="s">
        <v>59168</v>
      </c>
      <c r="D20516" s="182" t="s">
        <v>47682</v>
      </c>
    </row>
    <row r="20517" spans="1:4">
      <c r="A20517" s="182" t="s">
        <v>47661</v>
      </c>
      <c r="B20517" s="182"/>
      <c r="C20517" s="182" t="s">
        <v>59168</v>
      </c>
      <c r="D20517" s="182" t="s">
        <v>47660</v>
      </c>
    </row>
    <row r="20518" spans="1:4">
      <c r="A20518" s="182" t="s">
        <v>47635</v>
      </c>
      <c r="B20518" s="182"/>
      <c r="C20518" s="182" t="s">
        <v>59168</v>
      </c>
      <c r="D20518" s="182" t="s">
        <v>47634</v>
      </c>
    </row>
    <row r="20519" spans="1:4">
      <c r="A20519" s="182" t="s">
        <v>47613</v>
      </c>
      <c r="B20519" s="182"/>
      <c r="C20519" s="182" t="s">
        <v>59168</v>
      </c>
      <c r="D20519" s="182" t="s">
        <v>47612</v>
      </c>
    </row>
    <row r="20520" spans="1:4">
      <c r="A20520" s="182" t="s">
        <v>47589</v>
      </c>
      <c r="B20520" s="182"/>
      <c r="C20520" s="182" t="s">
        <v>75801</v>
      </c>
      <c r="D20520" s="182" t="s">
        <v>47588</v>
      </c>
    </row>
    <row r="20521" spans="1:4">
      <c r="A20521" s="182" t="s">
        <v>201</v>
      </c>
      <c r="B20521" s="182"/>
      <c r="C20521" s="182" t="s">
        <v>60464</v>
      </c>
      <c r="D20521" s="182" t="s">
        <v>200</v>
      </c>
    </row>
    <row r="20522" spans="1:4">
      <c r="A20522" s="182" t="s">
        <v>47581</v>
      </c>
      <c r="B20522" s="182"/>
      <c r="C20522" s="182" t="s">
        <v>75239</v>
      </c>
      <c r="D20522" s="182" t="s">
        <v>47580</v>
      </c>
    </row>
    <row r="20523" spans="1:4">
      <c r="A20523" s="182" t="s">
        <v>47567</v>
      </c>
      <c r="B20523" s="182"/>
      <c r="C20523" s="182" t="s">
        <v>59168</v>
      </c>
      <c r="D20523" s="182" t="s">
        <v>47566</v>
      </c>
    </row>
    <row r="20524" spans="1:4">
      <c r="A20524" s="182" t="s">
        <v>47540</v>
      </c>
      <c r="B20524" s="182"/>
      <c r="C20524" s="182" t="s">
        <v>59168</v>
      </c>
      <c r="D20524" s="182" t="s">
        <v>47539</v>
      </c>
    </row>
    <row r="20525" spans="1:4">
      <c r="A20525" s="182" t="s">
        <v>56259</v>
      </c>
      <c r="B20525" s="182"/>
      <c r="C20525" s="182" t="s">
        <v>64296</v>
      </c>
      <c r="D20525" s="182" t="s">
        <v>56258</v>
      </c>
    </row>
    <row r="20526" spans="1:4">
      <c r="A20526" s="182" t="s">
        <v>56117</v>
      </c>
      <c r="B20526" s="182"/>
      <c r="C20526" s="182" t="s">
        <v>64296</v>
      </c>
      <c r="D20526" s="182" t="s">
        <v>56116</v>
      </c>
    </row>
    <row r="20527" spans="1:4">
      <c r="A20527" s="182" t="s">
        <v>55961</v>
      </c>
      <c r="B20527" s="182"/>
      <c r="C20527" s="182" t="s">
        <v>78602</v>
      </c>
      <c r="D20527" s="182" t="s">
        <v>55960</v>
      </c>
    </row>
    <row r="20528" spans="1:4">
      <c r="A20528" s="182" t="s">
        <v>55797</v>
      </c>
      <c r="B20528" s="182"/>
      <c r="C20528" s="182" t="s">
        <v>77141</v>
      </c>
      <c r="D20528" s="182" t="s">
        <v>55796</v>
      </c>
    </row>
    <row r="20529" spans="1:4">
      <c r="A20529" s="182" t="s">
        <v>55649</v>
      </c>
      <c r="B20529" s="182"/>
      <c r="C20529" s="182" t="s">
        <v>59253</v>
      </c>
      <c r="D20529" s="182" t="s">
        <v>55648</v>
      </c>
    </row>
    <row r="20530" spans="1:4">
      <c r="A20530" s="182" t="s">
        <v>2923</v>
      </c>
      <c r="B20530" s="182"/>
      <c r="C20530" s="182" t="s">
        <v>64296</v>
      </c>
      <c r="D20530" s="182" t="s">
        <v>2922</v>
      </c>
    </row>
    <row r="20531" spans="1:4">
      <c r="A20531" s="182" t="s">
        <v>56257</v>
      </c>
      <c r="B20531" s="182"/>
      <c r="C20531" s="182" t="s">
        <v>59253</v>
      </c>
      <c r="D20531" s="182" t="s">
        <v>56256</v>
      </c>
    </row>
    <row r="20532" spans="1:4">
      <c r="A20532" s="182" t="s">
        <v>56119</v>
      </c>
      <c r="B20532" s="182"/>
      <c r="C20532" s="182" t="s">
        <v>59253</v>
      </c>
      <c r="D20532" s="182" t="s">
        <v>56118</v>
      </c>
    </row>
    <row r="20533" spans="1:4">
      <c r="A20533" s="182" t="s">
        <v>47559</v>
      </c>
      <c r="B20533" s="182"/>
      <c r="C20533" s="182" t="s">
        <v>64396</v>
      </c>
      <c r="D20533" s="182" t="s">
        <v>47558</v>
      </c>
    </row>
    <row r="20534" spans="1:4">
      <c r="A20534" s="182" t="s">
        <v>55963</v>
      </c>
      <c r="B20534" s="182"/>
      <c r="C20534" s="182" t="s">
        <v>59253</v>
      </c>
      <c r="D20534" s="182" t="s">
        <v>55962</v>
      </c>
    </row>
    <row r="20535" spans="1:4">
      <c r="A20535" s="182" t="s">
        <v>55795</v>
      </c>
      <c r="B20535" s="182"/>
      <c r="C20535" s="182" t="s">
        <v>59253</v>
      </c>
      <c r="D20535" s="182" t="s">
        <v>55794</v>
      </c>
    </row>
    <row r="20536" spans="1:4">
      <c r="A20536" s="182" t="s">
        <v>55647</v>
      </c>
      <c r="B20536" s="182"/>
      <c r="C20536" s="182" t="s">
        <v>75113</v>
      </c>
      <c r="D20536" s="182" t="s">
        <v>55646</v>
      </c>
    </row>
    <row r="20537" spans="1:4">
      <c r="A20537" s="182" t="s">
        <v>55489</v>
      </c>
      <c r="B20537" s="182"/>
      <c r="C20537" s="182" t="s">
        <v>59253</v>
      </c>
      <c r="D20537" s="182" t="s">
        <v>55488</v>
      </c>
    </row>
    <row r="20538" spans="1:4">
      <c r="A20538" s="182" t="s">
        <v>56115</v>
      </c>
      <c r="B20538" s="182"/>
      <c r="C20538" s="182" t="s">
        <v>59253</v>
      </c>
      <c r="D20538" s="182" t="s">
        <v>56114</v>
      </c>
    </row>
    <row r="20539" spans="1:4">
      <c r="A20539" s="182" t="s">
        <v>55959</v>
      </c>
      <c r="B20539" s="182"/>
      <c r="C20539" s="182" t="s">
        <v>59253</v>
      </c>
      <c r="D20539" s="182" t="s">
        <v>55958</v>
      </c>
    </row>
    <row r="20540" spans="1:4">
      <c r="A20540" s="182" t="s">
        <v>47475</v>
      </c>
      <c r="B20540" s="182"/>
      <c r="C20540" s="182" t="s">
        <v>59168</v>
      </c>
      <c r="D20540" s="182" t="s">
        <v>47474</v>
      </c>
    </row>
    <row r="20541" spans="1:4">
      <c r="A20541" s="182" t="s">
        <v>47449</v>
      </c>
      <c r="B20541" s="182"/>
      <c r="C20541" s="182" t="s">
        <v>59168</v>
      </c>
      <c r="D20541" s="182" t="s">
        <v>47448</v>
      </c>
    </row>
    <row r="20542" spans="1:4">
      <c r="A20542" s="182" t="s">
        <v>47419</v>
      </c>
      <c r="B20542" s="182"/>
      <c r="C20542" s="182" t="s">
        <v>59168</v>
      </c>
      <c r="D20542" s="182" t="s">
        <v>47418</v>
      </c>
    </row>
    <row r="20543" spans="1:4">
      <c r="A20543" s="182" t="s">
        <v>47397</v>
      </c>
      <c r="B20543" s="182"/>
      <c r="C20543" s="182" t="s">
        <v>59168</v>
      </c>
      <c r="D20543" s="182" t="s">
        <v>47396</v>
      </c>
    </row>
    <row r="20544" spans="1:4">
      <c r="A20544" s="182" t="s">
        <v>47504</v>
      </c>
      <c r="B20544" s="182"/>
      <c r="C20544" s="182" t="s">
        <v>59168</v>
      </c>
      <c r="D20544" s="182" t="s">
        <v>47503</v>
      </c>
    </row>
    <row r="20545" spans="1:4">
      <c r="A20545" s="182" t="s">
        <v>47373</v>
      </c>
      <c r="B20545" s="182"/>
      <c r="C20545" s="182" t="s">
        <v>59168</v>
      </c>
      <c r="D20545" s="182" t="s">
        <v>47372</v>
      </c>
    </row>
    <row r="20546" spans="1:4">
      <c r="A20546" s="182" t="s">
        <v>47348</v>
      </c>
      <c r="B20546" s="182"/>
      <c r="C20546" s="182" t="s">
        <v>59170</v>
      </c>
      <c r="D20546" s="182" t="s">
        <v>47347</v>
      </c>
    </row>
    <row r="20547" spans="1:4">
      <c r="A20547" s="182" t="s">
        <v>47329</v>
      </c>
      <c r="B20547" s="182"/>
      <c r="C20547" s="182" t="s">
        <v>59168</v>
      </c>
      <c r="D20547" s="182" t="s">
        <v>47328</v>
      </c>
    </row>
    <row r="20548" spans="1:4">
      <c r="A20548" s="182" t="s">
        <v>47311</v>
      </c>
      <c r="B20548" s="182"/>
      <c r="C20548" s="182" t="s">
        <v>59168</v>
      </c>
      <c r="D20548" s="182" t="s">
        <v>47310</v>
      </c>
    </row>
    <row r="20549" spans="1:4">
      <c r="A20549" s="182" t="s">
        <v>47289</v>
      </c>
      <c r="B20549" s="182"/>
      <c r="C20549" s="182" t="s">
        <v>59168</v>
      </c>
      <c r="D20549" s="182" t="s">
        <v>47288</v>
      </c>
    </row>
    <row r="20550" spans="1:4">
      <c r="A20550" s="182" t="s">
        <v>47268</v>
      </c>
      <c r="B20550" s="182"/>
      <c r="C20550" s="182" t="s">
        <v>59168</v>
      </c>
      <c r="D20550" s="182" t="s">
        <v>47267</v>
      </c>
    </row>
    <row r="20551" spans="1:4">
      <c r="A20551" s="182" t="s">
        <v>47248</v>
      </c>
      <c r="B20551" s="182"/>
      <c r="C20551" s="182" t="s">
        <v>59253</v>
      </c>
      <c r="D20551" s="182" t="s">
        <v>47247</v>
      </c>
    </row>
    <row r="20552" spans="1:4">
      <c r="A20552" s="182" t="s">
        <v>47226</v>
      </c>
      <c r="B20552" s="182"/>
      <c r="C20552" s="182" t="s">
        <v>59253</v>
      </c>
      <c r="D20552" s="182" t="s">
        <v>47225</v>
      </c>
    </row>
    <row r="20553" spans="1:4">
      <c r="A20553" s="182" t="s">
        <v>47212</v>
      </c>
      <c r="B20553" s="182"/>
      <c r="C20553" s="182" t="s">
        <v>59253</v>
      </c>
      <c r="D20553" s="182" t="s">
        <v>47211</v>
      </c>
    </row>
    <row r="20554" spans="1:4">
      <c r="A20554" s="182" t="s">
        <v>47158</v>
      </c>
      <c r="B20554" s="182"/>
      <c r="C20554" s="182" t="s">
        <v>59253</v>
      </c>
      <c r="D20554" s="182" t="s">
        <v>47157</v>
      </c>
    </row>
    <row r="20555" spans="1:4">
      <c r="A20555" s="182" t="s">
        <v>47518</v>
      </c>
      <c r="B20555" s="182"/>
      <c r="C20555" s="182" t="s">
        <v>63101</v>
      </c>
      <c r="D20555" s="182" t="s">
        <v>47517</v>
      </c>
    </row>
    <row r="20556" spans="1:4">
      <c r="A20556" s="182" t="s">
        <v>47106</v>
      </c>
      <c r="B20556" s="182"/>
      <c r="C20556" s="182" t="s">
        <v>60149</v>
      </c>
      <c r="D20556" s="182" t="s">
        <v>47105</v>
      </c>
    </row>
    <row r="20557" spans="1:4">
      <c r="A20557" s="182" t="s">
        <v>47082</v>
      </c>
      <c r="B20557" s="182"/>
      <c r="C20557" s="182" t="s">
        <v>72451</v>
      </c>
      <c r="D20557" s="182" t="s">
        <v>47081</v>
      </c>
    </row>
    <row r="20558" spans="1:4">
      <c r="A20558" s="182" t="s">
        <v>47042</v>
      </c>
      <c r="B20558" s="182"/>
      <c r="C20558" s="182" t="s">
        <v>59683</v>
      </c>
      <c r="D20558" s="182" t="s">
        <v>47041</v>
      </c>
    </row>
    <row r="20559" spans="1:4">
      <c r="A20559" s="182" t="s">
        <v>47028</v>
      </c>
      <c r="B20559" s="182"/>
      <c r="C20559" s="182" t="s">
        <v>59253</v>
      </c>
      <c r="D20559" s="182" t="s">
        <v>47027</v>
      </c>
    </row>
    <row r="20560" spans="1:4">
      <c r="A20560" s="182" t="s">
        <v>47008</v>
      </c>
      <c r="B20560" s="182"/>
      <c r="C20560" s="182" t="s">
        <v>60149</v>
      </c>
      <c r="D20560" s="182" t="s">
        <v>47007</v>
      </c>
    </row>
    <row r="20561" spans="1:4">
      <c r="A20561" s="182" t="s">
        <v>46991</v>
      </c>
      <c r="B20561" s="182"/>
      <c r="C20561" s="182" t="s">
        <v>60149</v>
      </c>
      <c r="D20561" s="182" t="s">
        <v>46990</v>
      </c>
    </row>
    <row r="20562" spans="1:4">
      <c r="A20562" s="182" t="s">
        <v>46969</v>
      </c>
      <c r="B20562" s="182"/>
      <c r="C20562" s="182" t="s">
        <v>60149</v>
      </c>
      <c r="D20562" s="182" t="s">
        <v>46968</v>
      </c>
    </row>
    <row r="20563" spans="1:4">
      <c r="A20563" s="182" t="s">
        <v>46951</v>
      </c>
      <c r="B20563" s="182"/>
      <c r="C20563" s="182" t="s">
        <v>59168</v>
      </c>
      <c r="D20563" s="182" t="s">
        <v>46950</v>
      </c>
    </row>
    <row r="20564" spans="1:4">
      <c r="A20564" s="182" t="s">
        <v>46935</v>
      </c>
      <c r="B20564" s="182"/>
      <c r="C20564" s="182" t="s">
        <v>59168</v>
      </c>
      <c r="D20564" s="182" t="s">
        <v>46934</v>
      </c>
    </row>
    <row r="20565" spans="1:4">
      <c r="A20565" s="182" t="s">
        <v>46917</v>
      </c>
      <c r="B20565" s="182"/>
      <c r="C20565" s="182" t="s">
        <v>59168</v>
      </c>
      <c r="D20565" s="182" t="s">
        <v>46916</v>
      </c>
    </row>
    <row r="20566" spans="1:4">
      <c r="A20566" s="182" t="s">
        <v>47516</v>
      </c>
      <c r="B20566" s="182"/>
      <c r="C20566" s="182" t="s">
        <v>59530</v>
      </c>
      <c r="D20566" s="182" t="s">
        <v>47515</v>
      </c>
    </row>
    <row r="20567" spans="1:4">
      <c r="A20567" s="182" t="s">
        <v>46883</v>
      </c>
      <c r="B20567" s="182"/>
      <c r="C20567" s="182" t="s">
        <v>59168</v>
      </c>
      <c r="D20567" s="182" t="s">
        <v>46882</v>
      </c>
    </row>
    <row r="20568" spans="1:4">
      <c r="A20568" s="182" t="s">
        <v>46901</v>
      </c>
      <c r="B20568" s="182"/>
      <c r="C20568" s="182" t="s">
        <v>60149</v>
      </c>
      <c r="D20568" s="182" t="s">
        <v>46900</v>
      </c>
    </row>
    <row r="20569" spans="1:4">
      <c r="A20569" s="182" t="s">
        <v>46867</v>
      </c>
      <c r="B20569" s="182"/>
      <c r="C20569" s="182" t="s">
        <v>59168</v>
      </c>
      <c r="D20569" s="182" t="s">
        <v>46866</v>
      </c>
    </row>
    <row r="20570" spans="1:4">
      <c r="A20570" s="182" t="s">
        <v>46853</v>
      </c>
      <c r="B20570" s="182"/>
      <c r="C20570" s="182" t="s">
        <v>59168</v>
      </c>
      <c r="D20570" s="182" t="s">
        <v>46852</v>
      </c>
    </row>
    <row r="20571" spans="1:4">
      <c r="A20571" s="182" t="s">
        <v>46837</v>
      </c>
      <c r="B20571" s="182"/>
      <c r="C20571" s="182" t="s">
        <v>60149</v>
      </c>
      <c r="D20571" s="182" t="s">
        <v>46836</v>
      </c>
    </row>
    <row r="20572" spans="1:4">
      <c r="A20572" s="182" t="s">
        <v>46801</v>
      </c>
      <c r="B20572" s="182"/>
      <c r="C20572" s="182" t="s">
        <v>59168</v>
      </c>
      <c r="D20572" s="182" t="s">
        <v>46800</v>
      </c>
    </row>
    <row r="20573" spans="1:4">
      <c r="A20573" s="182" t="s">
        <v>46791</v>
      </c>
      <c r="B20573" s="182"/>
      <c r="C20573" s="182" t="s">
        <v>59168</v>
      </c>
      <c r="D20573" s="182" t="s">
        <v>46790</v>
      </c>
    </row>
    <row r="20574" spans="1:4">
      <c r="A20574" s="182" t="s">
        <v>46773</v>
      </c>
      <c r="B20574" s="182"/>
      <c r="C20574" s="182" t="s">
        <v>60149</v>
      </c>
      <c r="D20574" s="182" t="s">
        <v>46772</v>
      </c>
    </row>
    <row r="20575" spans="1:4">
      <c r="A20575" s="182" t="s">
        <v>46744</v>
      </c>
      <c r="B20575" s="182"/>
      <c r="C20575" s="182" t="s">
        <v>60149</v>
      </c>
      <c r="D20575" s="182" t="s">
        <v>46743</v>
      </c>
    </row>
    <row r="20576" spans="1:4">
      <c r="A20576" s="182" t="s">
        <v>46715</v>
      </c>
      <c r="B20576" s="182"/>
      <c r="C20576" s="182" t="s">
        <v>69159</v>
      </c>
      <c r="D20576" s="182" t="s">
        <v>46714</v>
      </c>
    </row>
    <row r="20577" spans="1:4">
      <c r="A20577" s="182" t="s">
        <v>42401</v>
      </c>
      <c r="B20577" s="182"/>
      <c r="C20577" s="182" t="s">
        <v>59168</v>
      </c>
      <c r="D20577" s="182" t="s">
        <v>42400</v>
      </c>
    </row>
    <row r="20578" spans="1:4">
      <c r="A20578" s="182" t="s">
        <v>46759</v>
      </c>
      <c r="B20578" s="182"/>
      <c r="C20578" s="182" t="s">
        <v>59168</v>
      </c>
      <c r="D20578" s="182" t="s">
        <v>46758</v>
      </c>
    </row>
    <row r="20579" spans="1:4">
      <c r="A20579" s="182" t="s">
        <v>46730</v>
      </c>
      <c r="B20579" s="182"/>
      <c r="C20579" s="182" t="s">
        <v>59168</v>
      </c>
      <c r="D20579" s="182" t="s">
        <v>46729</v>
      </c>
    </row>
    <row r="20580" spans="1:4">
      <c r="A20580" s="182" t="s">
        <v>46697</v>
      </c>
      <c r="B20580" s="182"/>
      <c r="C20580" s="182" t="s">
        <v>59168</v>
      </c>
      <c r="D20580" s="182" t="s">
        <v>46696</v>
      </c>
    </row>
    <row r="20581" spans="1:4">
      <c r="A20581" s="182" t="s">
        <v>46679</v>
      </c>
      <c r="B20581" s="182"/>
      <c r="C20581" s="182" t="s">
        <v>59168</v>
      </c>
      <c r="D20581" s="182" t="s">
        <v>46678</v>
      </c>
    </row>
    <row r="20582" spans="1:4">
      <c r="A20582" s="182" t="s">
        <v>46659</v>
      </c>
      <c r="B20582" s="182"/>
      <c r="C20582" s="182" t="s">
        <v>59168</v>
      </c>
      <c r="D20582" s="182" t="s">
        <v>46658</v>
      </c>
    </row>
    <row r="20583" spans="1:4">
      <c r="A20583" s="182" t="s">
        <v>46641</v>
      </c>
      <c r="B20583" s="182"/>
      <c r="C20583" s="182" t="s">
        <v>59168</v>
      </c>
      <c r="D20583" s="182" t="s">
        <v>46640</v>
      </c>
    </row>
    <row r="20584" spans="1:4">
      <c r="A20584" s="182" t="s">
        <v>46623</v>
      </c>
      <c r="B20584" s="182"/>
      <c r="C20584" s="182" t="s">
        <v>60149</v>
      </c>
      <c r="D20584" s="182" t="s">
        <v>46622</v>
      </c>
    </row>
    <row r="20585" spans="1:4">
      <c r="A20585" s="182" t="s">
        <v>46605</v>
      </c>
      <c r="B20585" s="182"/>
      <c r="C20585" s="182" t="s">
        <v>59168</v>
      </c>
      <c r="D20585" s="182" t="s">
        <v>46604</v>
      </c>
    </row>
    <row r="20586" spans="1:4">
      <c r="A20586" s="182" t="s">
        <v>46567</v>
      </c>
      <c r="B20586" s="182"/>
      <c r="C20586" s="182" t="s">
        <v>59253</v>
      </c>
      <c r="D20586" s="182" t="s">
        <v>46566</v>
      </c>
    </row>
    <row r="20587" spans="1:4">
      <c r="A20587" s="182" t="s">
        <v>46579</v>
      </c>
      <c r="B20587" s="182"/>
      <c r="C20587" s="182" t="s">
        <v>59168</v>
      </c>
      <c r="D20587" s="182" t="s">
        <v>46578</v>
      </c>
    </row>
    <row r="20588" spans="1:4">
      <c r="A20588" s="182" t="s">
        <v>47501</v>
      </c>
      <c r="B20588" s="182"/>
      <c r="C20588" s="182" t="s">
        <v>59168</v>
      </c>
      <c r="D20588" s="182" t="s">
        <v>47500</v>
      </c>
    </row>
    <row r="20589" spans="1:4">
      <c r="A20589" s="182" t="s">
        <v>46565</v>
      </c>
      <c r="B20589" s="182"/>
      <c r="C20589" s="182" t="s">
        <v>59168</v>
      </c>
      <c r="D20589" s="182" t="s">
        <v>46564</v>
      </c>
    </row>
    <row r="20590" spans="1:4">
      <c r="A20590" s="182" t="s">
        <v>46547</v>
      </c>
      <c r="B20590" s="182"/>
      <c r="C20590" s="182" t="s">
        <v>59253</v>
      </c>
      <c r="D20590" s="182" t="s">
        <v>46546</v>
      </c>
    </row>
    <row r="20591" spans="1:4">
      <c r="A20591" s="182" t="s">
        <v>46525</v>
      </c>
      <c r="B20591" s="182"/>
      <c r="C20591" s="182" t="s">
        <v>78314</v>
      </c>
      <c r="D20591" s="182" t="s">
        <v>46524</v>
      </c>
    </row>
    <row r="20592" spans="1:4">
      <c r="A20592" s="182" t="s">
        <v>46513</v>
      </c>
      <c r="B20592" s="182"/>
      <c r="C20592" s="182" t="s">
        <v>59253</v>
      </c>
      <c r="D20592" s="182" t="s">
        <v>46512</v>
      </c>
    </row>
    <row r="20593" spans="1:4">
      <c r="A20593" s="182" t="s">
        <v>46497</v>
      </c>
      <c r="B20593" s="182"/>
      <c r="C20593" s="182" t="s">
        <v>59253</v>
      </c>
      <c r="D20593" s="182" t="s">
        <v>46496</v>
      </c>
    </row>
    <row r="20594" spans="1:4">
      <c r="A20594" s="182" t="s">
        <v>46479</v>
      </c>
      <c r="B20594" s="182"/>
      <c r="C20594" s="182" t="s">
        <v>59253</v>
      </c>
      <c r="D20594" s="182" t="s">
        <v>46478</v>
      </c>
    </row>
    <row r="20595" spans="1:4">
      <c r="A20595" s="182" t="s">
        <v>46461</v>
      </c>
      <c r="B20595" s="182"/>
      <c r="C20595" s="182" t="s">
        <v>59253</v>
      </c>
      <c r="D20595" s="182" t="s">
        <v>46460</v>
      </c>
    </row>
    <row r="20596" spans="1:4">
      <c r="A20596" s="182" t="s">
        <v>46441</v>
      </c>
      <c r="B20596" s="182"/>
      <c r="C20596" s="182" t="s">
        <v>59253</v>
      </c>
      <c r="D20596" s="182" t="s">
        <v>46440</v>
      </c>
    </row>
    <row r="20597" spans="1:4">
      <c r="A20597" s="182" t="s">
        <v>46427</v>
      </c>
      <c r="B20597" s="182"/>
      <c r="C20597" s="182" t="s">
        <v>59253</v>
      </c>
      <c r="D20597" s="182" t="s">
        <v>46426</v>
      </c>
    </row>
    <row r="20598" spans="1:4">
      <c r="A20598" s="182" t="s">
        <v>47502</v>
      </c>
      <c r="B20598" s="182"/>
      <c r="C20598" s="182" t="s">
        <v>59168</v>
      </c>
      <c r="D20598" s="182" t="s">
        <v>47500</v>
      </c>
    </row>
    <row r="20599" spans="1:4">
      <c r="A20599" s="182" t="s">
        <v>46391</v>
      </c>
      <c r="B20599" s="182"/>
      <c r="C20599" s="182" t="s">
        <v>59530</v>
      </c>
      <c r="D20599" s="182" t="s">
        <v>46390</v>
      </c>
    </row>
    <row r="20600" spans="1:4">
      <c r="A20600" s="182" t="s">
        <v>46377</v>
      </c>
      <c r="B20600" s="182"/>
      <c r="C20600" s="182" t="s">
        <v>59253</v>
      </c>
      <c r="D20600" s="182" t="s">
        <v>46376</v>
      </c>
    </row>
    <row r="20601" spans="1:4">
      <c r="A20601" s="182" t="s">
        <v>46355</v>
      </c>
      <c r="B20601" s="182"/>
      <c r="C20601" s="182" t="s">
        <v>59168</v>
      </c>
      <c r="D20601" s="182" t="s">
        <v>46354</v>
      </c>
    </row>
    <row r="20602" spans="1:4">
      <c r="A20602" s="182" t="s">
        <v>46327</v>
      </c>
      <c r="B20602" s="182"/>
      <c r="C20602" s="182" t="s">
        <v>60149</v>
      </c>
      <c r="D20602" s="182" t="s">
        <v>46326</v>
      </c>
    </row>
    <row r="20603" spans="1:4">
      <c r="A20603" s="182" t="s">
        <v>46317</v>
      </c>
      <c r="B20603" s="182"/>
      <c r="C20603" s="182" t="s">
        <v>59253</v>
      </c>
      <c r="D20603" s="182" t="s">
        <v>46316</v>
      </c>
    </row>
    <row r="20604" spans="1:4">
      <c r="A20604" s="182" t="s">
        <v>46299</v>
      </c>
      <c r="B20604" s="182"/>
      <c r="C20604" s="182" t="s">
        <v>59253</v>
      </c>
      <c r="D20604" s="182" t="s">
        <v>46298</v>
      </c>
    </row>
    <row r="20605" spans="1:4">
      <c r="A20605" s="182" t="s">
        <v>46281</v>
      </c>
      <c r="B20605" s="182"/>
      <c r="C20605" s="182" t="s">
        <v>59253</v>
      </c>
      <c r="D20605" s="182" t="s">
        <v>46280</v>
      </c>
    </row>
    <row r="20606" spans="1:4">
      <c r="A20606" s="182" t="s">
        <v>46267</v>
      </c>
      <c r="B20606" s="182"/>
      <c r="C20606" s="182" t="s">
        <v>59253</v>
      </c>
      <c r="D20606" s="182" t="s">
        <v>46266</v>
      </c>
    </row>
    <row r="20607" spans="1:4">
      <c r="A20607" s="182" t="s">
        <v>46241</v>
      </c>
      <c r="B20607" s="182"/>
      <c r="C20607" s="182" t="s">
        <v>59253</v>
      </c>
      <c r="D20607" s="182" t="s">
        <v>46240</v>
      </c>
    </row>
    <row r="20608" spans="1:4">
      <c r="A20608" s="182" t="s">
        <v>46229</v>
      </c>
      <c r="B20608" s="182"/>
      <c r="C20608" s="182" t="s">
        <v>59168</v>
      </c>
      <c r="D20608" s="182" t="s">
        <v>46228</v>
      </c>
    </row>
    <row r="20609" spans="1:4">
      <c r="A20609" s="182" t="s">
        <v>47499</v>
      </c>
      <c r="B20609" s="182"/>
      <c r="C20609" s="182" t="s">
        <v>59600</v>
      </c>
      <c r="D20609" s="182" t="s">
        <v>47498</v>
      </c>
    </row>
    <row r="20610" spans="1:4">
      <c r="A20610" s="182" t="s">
        <v>46200</v>
      </c>
      <c r="B20610" s="182"/>
      <c r="C20610" s="182" t="s">
        <v>59168</v>
      </c>
      <c r="D20610" s="182" t="s">
        <v>46199</v>
      </c>
    </row>
    <row r="20611" spans="1:4">
      <c r="A20611" s="182" t="s">
        <v>46188</v>
      </c>
      <c r="B20611" s="182"/>
      <c r="C20611" s="182" t="s">
        <v>59168</v>
      </c>
      <c r="D20611" s="182" t="s">
        <v>46187</v>
      </c>
    </row>
    <row r="20612" spans="1:4">
      <c r="A20612" s="182" t="s">
        <v>46174</v>
      </c>
      <c r="B20612" s="182"/>
      <c r="C20612" s="182" t="s">
        <v>60149</v>
      </c>
      <c r="D20612" s="182" t="s">
        <v>46173</v>
      </c>
    </row>
    <row r="20613" spans="1:4">
      <c r="A20613" s="182" t="s">
        <v>46162</v>
      </c>
      <c r="B20613" s="182"/>
      <c r="C20613" s="182" t="s">
        <v>59168</v>
      </c>
      <c r="D20613" s="182" t="s">
        <v>46161</v>
      </c>
    </row>
    <row r="20614" spans="1:4">
      <c r="A20614" s="182" t="s">
        <v>46148</v>
      </c>
      <c r="B20614" s="182"/>
      <c r="C20614" s="182" t="s">
        <v>59747</v>
      </c>
      <c r="D20614" s="182" t="s">
        <v>46147</v>
      </c>
    </row>
    <row r="20615" spans="1:4">
      <c r="A20615" s="182" t="s">
        <v>46138</v>
      </c>
      <c r="B20615" s="182"/>
      <c r="C20615" s="182" t="s">
        <v>59168</v>
      </c>
      <c r="D20615" s="182" t="s">
        <v>46137</v>
      </c>
    </row>
    <row r="20616" spans="1:4">
      <c r="A20616" s="182" t="s">
        <v>46112</v>
      </c>
      <c r="B20616" s="182"/>
      <c r="C20616" s="182" t="s">
        <v>59168</v>
      </c>
      <c r="D20616" s="182" t="s">
        <v>46111</v>
      </c>
    </row>
    <row r="20617" spans="1:4">
      <c r="A20617" s="182" t="s">
        <v>46098</v>
      </c>
      <c r="B20617" s="182"/>
      <c r="C20617" s="182" t="s">
        <v>59168</v>
      </c>
      <c r="D20617" s="182" t="s">
        <v>46097</v>
      </c>
    </row>
    <row r="20618" spans="1:4">
      <c r="A20618" s="182" t="s">
        <v>46074</v>
      </c>
      <c r="B20618" s="182"/>
      <c r="C20618" s="182" t="s">
        <v>59168</v>
      </c>
      <c r="D20618" s="182" t="s">
        <v>46073</v>
      </c>
    </row>
    <row r="20619" spans="1:4">
      <c r="A20619" s="182" t="s">
        <v>46058</v>
      </c>
      <c r="B20619" s="182"/>
      <c r="C20619" s="182" t="s">
        <v>59168</v>
      </c>
      <c r="D20619" s="182" t="s">
        <v>46057</v>
      </c>
    </row>
    <row r="20620" spans="1:4">
      <c r="A20620" s="182" t="s">
        <v>46040</v>
      </c>
      <c r="B20620" s="182"/>
      <c r="C20620" s="182" t="s">
        <v>59168</v>
      </c>
      <c r="D20620" s="182" t="s">
        <v>46039</v>
      </c>
    </row>
    <row r="20621" spans="1:4">
      <c r="A20621" s="182" t="s">
        <v>47506</v>
      </c>
      <c r="B20621" s="182"/>
      <c r="C20621" s="182" t="s">
        <v>74953</v>
      </c>
      <c r="D20621" s="182" t="s">
        <v>47505</v>
      </c>
    </row>
    <row r="20622" spans="1:4">
      <c r="A20622" s="182" t="s">
        <v>46032</v>
      </c>
      <c r="B20622" s="182"/>
      <c r="C20622" s="182" t="s">
        <v>59168</v>
      </c>
      <c r="D20622" s="182" t="s">
        <v>46031</v>
      </c>
    </row>
    <row r="20623" spans="1:4">
      <c r="A20623" s="182" t="s">
        <v>46020</v>
      </c>
      <c r="B20623" s="182"/>
      <c r="C20623" s="182" t="s">
        <v>59168</v>
      </c>
      <c r="D20623" s="182" t="s">
        <v>46019</v>
      </c>
    </row>
    <row r="20624" spans="1:4">
      <c r="A20624" s="182" t="s">
        <v>46008</v>
      </c>
      <c r="B20624" s="182"/>
      <c r="C20624" s="182" t="s">
        <v>59168</v>
      </c>
      <c r="D20624" s="182" t="s">
        <v>46007</v>
      </c>
    </row>
    <row r="20625" spans="1:4">
      <c r="A20625" s="182" t="s">
        <v>45994</v>
      </c>
      <c r="B20625" s="182"/>
      <c r="C20625" s="182" t="s">
        <v>59168</v>
      </c>
      <c r="D20625" s="182" t="s">
        <v>45993</v>
      </c>
    </row>
    <row r="20626" spans="1:4">
      <c r="A20626" s="182" t="s">
        <v>45980</v>
      </c>
      <c r="B20626" s="182"/>
      <c r="C20626" s="182" t="s">
        <v>59168</v>
      </c>
      <c r="D20626" s="182" t="s">
        <v>45979</v>
      </c>
    </row>
    <row r="20627" spans="1:4">
      <c r="A20627" s="182" t="s">
        <v>45968</v>
      </c>
      <c r="B20627" s="182"/>
      <c r="C20627" s="182" t="s">
        <v>59168</v>
      </c>
      <c r="D20627" s="182" t="s">
        <v>45967</v>
      </c>
    </row>
    <row r="20628" spans="1:4">
      <c r="A20628" s="182" t="s">
        <v>45936</v>
      </c>
      <c r="B20628" s="182"/>
      <c r="C20628" s="182" t="s">
        <v>59168</v>
      </c>
      <c r="D20628" s="182" t="s">
        <v>45935</v>
      </c>
    </row>
    <row r="20629" spans="1:4">
      <c r="A20629" s="182" t="s">
        <v>45924</v>
      </c>
      <c r="B20629" s="182"/>
      <c r="C20629" s="182" t="s">
        <v>59168</v>
      </c>
      <c r="D20629" s="182" t="s">
        <v>45923</v>
      </c>
    </row>
    <row r="20630" spans="1:4">
      <c r="A20630" s="182" t="s">
        <v>45902</v>
      </c>
      <c r="B20630" s="182"/>
      <c r="C20630" s="182" t="s">
        <v>59168</v>
      </c>
      <c r="D20630" s="182" t="s">
        <v>45901</v>
      </c>
    </row>
    <row r="20631" spans="1:4">
      <c r="A20631" s="182" t="s">
        <v>199</v>
      </c>
      <c r="B20631" s="182"/>
      <c r="C20631" s="182" t="s">
        <v>60360</v>
      </c>
      <c r="D20631" s="182" t="s">
        <v>198</v>
      </c>
    </row>
    <row r="20632" spans="1:4">
      <c r="A20632" s="182" t="s">
        <v>42398</v>
      </c>
      <c r="B20632" s="182"/>
      <c r="C20632" s="182" t="s">
        <v>59168</v>
      </c>
      <c r="D20632" s="182" t="s">
        <v>42397</v>
      </c>
    </row>
    <row r="20633" spans="1:4">
      <c r="A20633" s="182" t="s">
        <v>45890</v>
      </c>
      <c r="B20633" s="182"/>
      <c r="C20633" s="182" t="s">
        <v>59168</v>
      </c>
      <c r="D20633" s="182" t="s">
        <v>45889</v>
      </c>
    </row>
    <row r="20634" spans="1:4">
      <c r="A20634" s="182" t="s">
        <v>45876</v>
      </c>
      <c r="B20634" s="182"/>
      <c r="C20634" s="182" t="s">
        <v>75397</v>
      </c>
      <c r="D20634" s="182" t="s">
        <v>45875</v>
      </c>
    </row>
    <row r="20635" spans="1:4">
      <c r="A20635" s="182" t="s">
        <v>45864</v>
      </c>
      <c r="B20635" s="182"/>
      <c r="C20635" s="182" t="s">
        <v>59168</v>
      </c>
      <c r="D20635" s="182" t="s">
        <v>45863</v>
      </c>
    </row>
    <row r="20636" spans="1:4">
      <c r="A20636" s="182" t="s">
        <v>45852</v>
      </c>
      <c r="B20636" s="182"/>
      <c r="C20636" s="182" t="s">
        <v>59168</v>
      </c>
      <c r="D20636" s="182" t="s">
        <v>45851</v>
      </c>
    </row>
    <row r="20637" spans="1:4">
      <c r="A20637" s="182" t="s">
        <v>45842</v>
      </c>
      <c r="B20637" s="182"/>
      <c r="C20637" s="182" t="s">
        <v>59168</v>
      </c>
      <c r="D20637" s="182" t="s">
        <v>45841</v>
      </c>
    </row>
    <row r="20638" spans="1:4">
      <c r="A20638" s="182" t="s">
        <v>45830</v>
      </c>
      <c r="B20638" s="182"/>
      <c r="C20638" s="182" t="s">
        <v>59168</v>
      </c>
      <c r="D20638" s="182" t="s">
        <v>45829</v>
      </c>
    </row>
    <row r="20639" spans="1:4">
      <c r="A20639" s="182" t="s">
        <v>45812</v>
      </c>
      <c r="B20639" s="182"/>
      <c r="C20639" s="182" t="s">
        <v>59168</v>
      </c>
      <c r="D20639" s="182" t="s">
        <v>45811</v>
      </c>
    </row>
    <row r="20640" spans="1:4">
      <c r="A20640" s="182" t="s">
        <v>45804</v>
      </c>
      <c r="B20640" s="182"/>
      <c r="C20640" s="182" t="s">
        <v>59168</v>
      </c>
      <c r="D20640" s="182" t="s">
        <v>45803</v>
      </c>
    </row>
    <row r="20641" spans="1:4">
      <c r="A20641" s="182" t="s">
        <v>45786</v>
      </c>
      <c r="B20641" s="182"/>
      <c r="C20641" s="182" t="s">
        <v>59168</v>
      </c>
      <c r="D20641" s="182" t="s">
        <v>45785</v>
      </c>
    </row>
    <row r="20642" spans="1:4">
      <c r="A20642" s="182" t="s">
        <v>45774</v>
      </c>
      <c r="B20642" s="182"/>
      <c r="C20642" s="182" t="s">
        <v>59168</v>
      </c>
      <c r="D20642" s="182" t="s">
        <v>45773</v>
      </c>
    </row>
    <row r="20643" spans="1:4">
      <c r="A20643" s="182" t="s">
        <v>42399</v>
      </c>
      <c r="B20643" s="182"/>
      <c r="C20643" s="182" t="s">
        <v>59168</v>
      </c>
      <c r="D20643" s="182" t="s">
        <v>42397</v>
      </c>
    </row>
    <row r="20644" spans="1:4">
      <c r="A20644" s="182" t="s">
        <v>45760</v>
      </c>
      <c r="B20644" s="182"/>
      <c r="C20644" s="182" t="s">
        <v>59168</v>
      </c>
      <c r="D20644" s="182" t="s">
        <v>45759</v>
      </c>
    </row>
    <row r="20645" spans="1:4">
      <c r="A20645" s="182" t="s">
        <v>45750</v>
      </c>
      <c r="B20645" s="182"/>
      <c r="C20645" s="182" t="s">
        <v>59168</v>
      </c>
      <c r="D20645" s="182" t="s">
        <v>45749</v>
      </c>
    </row>
    <row r="20646" spans="1:4">
      <c r="A20646" s="182" t="s">
        <v>45742</v>
      </c>
      <c r="B20646" s="182"/>
      <c r="C20646" s="182" t="s">
        <v>59168</v>
      </c>
      <c r="D20646" s="182" t="s">
        <v>45741</v>
      </c>
    </row>
    <row r="20647" spans="1:4">
      <c r="A20647" s="182" t="s">
        <v>45730</v>
      </c>
      <c r="B20647" s="182"/>
      <c r="C20647" s="182" t="s">
        <v>59168</v>
      </c>
      <c r="D20647" s="182" t="s">
        <v>45729</v>
      </c>
    </row>
    <row r="20648" spans="1:4">
      <c r="A20648" s="182" t="s">
        <v>45718</v>
      </c>
      <c r="B20648" s="182"/>
      <c r="C20648" s="182" t="s">
        <v>59168</v>
      </c>
      <c r="D20648" s="182" t="s">
        <v>45717</v>
      </c>
    </row>
    <row r="20649" spans="1:4">
      <c r="A20649" s="182" t="s">
        <v>45708</v>
      </c>
      <c r="B20649" s="182"/>
      <c r="C20649" s="182" t="s">
        <v>59168</v>
      </c>
      <c r="D20649" s="182" t="s">
        <v>45707</v>
      </c>
    </row>
    <row r="20650" spans="1:4">
      <c r="A20650" s="182" t="s">
        <v>45694</v>
      </c>
      <c r="B20650" s="182"/>
      <c r="C20650" s="182" t="s">
        <v>59168</v>
      </c>
      <c r="D20650" s="182" t="s">
        <v>45693</v>
      </c>
    </row>
    <row r="20651" spans="1:4">
      <c r="A20651" s="182" t="s">
        <v>45670</v>
      </c>
      <c r="B20651" s="182"/>
      <c r="C20651" s="182" t="s">
        <v>60149</v>
      </c>
      <c r="D20651" s="182" t="s">
        <v>45669</v>
      </c>
    </row>
    <row r="20652" spans="1:4">
      <c r="A20652" s="182" t="s">
        <v>45658</v>
      </c>
      <c r="B20652" s="182"/>
      <c r="C20652" s="182" t="s">
        <v>59168</v>
      </c>
      <c r="D20652" s="182" t="s">
        <v>45657</v>
      </c>
    </row>
    <row r="20653" spans="1:4">
      <c r="A20653" s="182" t="s">
        <v>45644</v>
      </c>
      <c r="B20653" s="182"/>
      <c r="C20653" s="182" t="s">
        <v>59168</v>
      </c>
      <c r="D20653" s="182" t="s">
        <v>45643</v>
      </c>
    </row>
    <row r="20654" spans="1:4">
      <c r="A20654" s="182" t="s">
        <v>45632</v>
      </c>
      <c r="B20654" s="182"/>
      <c r="C20654" s="182" t="s">
        <v>59168</v>
      </c>
      <c r="D20654" s="182" t="s">
        <v>45631</v>
      </c>
    </row>
    <row r="20655" spans="1:4">
      <c r="A20655" s="182" t="s">
        <v>42396</v>
      </c>
      <c r="B20655" s="182"/>
      <c r="C20655" s="182" t="s">
        <v>59168</v>
      </c>
      <c r="D20655" s="182" t="s">
        <v>42395</v>
      </c>
    </row>
    <row r="20656" spans="1:4">
      <c r="A20656" s="182" t="s">
        <v>45622</v>
      </c>
      <c r="B20656" s="182"/>
      <c r="C20656" s="182" t="s">
        <v>59168</v>
      </c>
      <c r="D20656" s="182" t="s">
        <v>45621</v>
      </c>
    </row>
    <row r="20657" spans="1:4">
      <c r="A20657" s="182" t="s">
        <v>45608</v>
      </c>
      <c r="B20657" s="182"/>
      <c r="C20657" s="182" t="s">
        <v>59168</v>
      </c>
      <c r="D20657" s="182" t="s">
        <v>45607</v>
      </c>
    </row>
    <row r="20658" spans="1:4">
      <c r="A20658" s="182" t="s">
        <v>45596</v>
      </c>
      <c r="B20658" s="182"/>
      <c r="C20658" s="182" t="s">
        <v>59168</v>
      </c>
      <c r="D20658" s="182" t="s">
        <v>45595</v>
      </c>
    </row>
    <row r="20659" spans="1:4">
      <c r="A20659" s="182" t="s">
        <v>45558</v>
      </c>
      <c r="B20659" s="182"/>
      <c r="C20659" s="182" t="s">
        <v>59168</v>
      </c>
      <c r="D20659" s="182" t="s">
        <v>45557</v>
      </c>
    </row>
    <row r="20660" spans="1:4">
      <c r="A20660" s="182" t="s">
        <v>45548</v>
      </c>
      <c r="B20660" s="182"/>
      <c r="C20660" s="182" t="s">
        <v>59168</v>
      </c>
      <c r="D20660" s="182" t="s">
        <v>45547</v>
      </c>
    </row>
    <row r="20661" spans="1:4">
      <c r="A20661" s="182" t="s">
        <v>45538</v>
      </c>
      <c r="B20661" s="182"/>
      <c r="C20661" s="182" t="s">
        <v>59168</v>
      </c>
      <c r="D20661" s="182" t="s">
        <v>45537</v>
      </c>
    </row>
    <row r="20662" spans="1:4">
      <c r="A20662" s="182" t="s">
        <v>45530</v>
      </c>
      <c r="B20662" s="182"/>
      <c r="C20662" s="182" t="s">
        <v>59168</v>
      </c>
      <c r="D20662" s="182" t="s">
        <v>45529</v>
      </c>
    </row>
    <row r="20663" spans="1:4">
      <c r="A20663" s="182" t="s">
        <v>45516</v>
      </c>
      <c r="B20663" s="182"/>
      <c r="C20663" s="182" t="s">
        <v>59168</v>
      </c>
      <c r="D20663" s="182" t="s">
        <v>45515</v>
      </c>
    </row>
    <row r="20664" spans="1:4">
      <c r="A20664" s="182" t="s">
        <v>45510</v>
      </c>
      <c r="B20664" s="182"/>
      <c r="C20664" s="182" t="s">
        <v>59168</v>
      </c>
      <c r="D20664" s="182" t="s">
        <v>45509</v>
      </c>
    </row>
    <row r="20665" spans="1:4">
      <c r="A20665" s="182" t="s">
        <v>45492</v>
      </c>
      <c r="B20665" s="182"/>
      <c r="C20665" s="182" t="s">
        <v>59168</v>
      </c>
      <c r="D20665" s="182" t="s">
        <v>45491</v>
      </c>
    </row>
    <row r="20666" spans="1:4">
      <c r="A20666" s="182" t="s">
        <v>47497</v>
      </c>
      <c r="B20666" s="182"/>
      <c r="C20666" s="182" t="s">
        <v>80762</v>
      </c>
      <c r="D20666" s="182" t="s">
        <v>47496</v>
      </c>
    </row>
    <row r="20667" spans="1:4">
      <c r="A20667" s="182" t="s">
        <v>45484</v>
      </c>
      <c r="B20667" s="182"/>
      <c r="C20667" s="182" t="s">
        <v>59168</v>
      </c>
      <c r="D20667" s="182" t="s">
        <v>45483</v>
      </c>
    </row>
    <row r="20668" spans="1:4">
      <c r="A20668" s="182" t="s">
        <v>45476</v>
      </c>
      <c r="B20668" s="182"/>
      <c r="C20668" s="182" t="s">
        <v>59168</v>
      </c>
      <c r="D20668" s="182" t="s">
        <v>45475</v>
      </c>
    </row>
    <row r="20669" spans="1:4">
      <c r="A20669" s="182" t="s">
        <v>45464</v>
      </c>
      <c r="B20669" s="182"/>
      <c r="C20669" s="182" t="s">
        <v>59168</v>
      </c>
      <c r="D20669" s="182" t="s">
        <v>45463</v>
      </c>
    </row>
    <row r="20670" spans="1:4">
      <c r="A20670" s="182" t="s">
        <v>45456</v>
      </c>
      <c r="B20670" s="182"/>
      <c r="C20670" s="182" t="s">
        <v>59168</v>
      </c>
      <c r="D20670" s="182" t="s">
        <v>45455</v>
      </c>
    </row>
    <row r="20671" spans="1:4">
      <c r="A20671" s="182" t="s">
        <v>45442</v>
      </c>
      <c r="B20671" s="182"/>
      <c r="C20671" s="182" t="s">
        <v>59168</v>
      </c>
      <c r="D20671" s="182" t="s">
        <v>45441</v>
      </c>
    </row>
    <row r="20672" spans="1:4">
      <c r="A20672" s="182" t="s">
        <v>45434</v>
      </c>
      <c r="B20672" s="182"/>
      <c r="C20672" s="182" t="s">
        <v>59168</v>
      </c>
      <c r="D20672" s="182" t="s">
        <v>45433</v>
      </c>
    </row>
    <row r="20673" spans="1:4">
      <c r="A20673" s="182" t="s">
        <v>45422</v>
      </c>
      <c r="B20673" s="182"/>
      <c r="C20673" s="182" t="s">
        <v>59168</v>
      </c>
      <c r="D20673" s="182" t="s">
        <v>45421</v>
      </c>
    </row>
    <row r="20674" spans="1:4">
      <c r="A20674" s="182" t="s">
        <v>56265</v>
      </c>
      <c r="B20674" s="182"/>
      <c r="C20674" s="182" t="s">
        <v>59253</v>
      </c>
      <c r="D20674" s="182" t="s">
        <v>56264</v>
      </c>
    </row>
    <row r="20675" spans="1:4">
      <c r="A20675" s="182" t="s">
        <v>56121</v>
      </c>
      <c r="B20675" s="182"/>
      <c r="C20675" s="182" t="s">
        <v>59253</v>
      </c>
      <c r="D20675" s="182" t="s">
        <v>56120</v>
      </c>
    </row>
    <row r="20676" spans="1:4">
      <c r="A20676" s="182" t="s">
        <v>55969</v>
      </c>
      <c r="B20676" s="182"/>
      <c r="C20676" s="182" t="s">
        <v>72146</v>
      </c>
      <c r="D20676" s="182" t="s">
        <v>55968</v>
      </c>
    </row>
    <row r="20677" spans="1:4">
      <c r="A20677" s="182" t="s">
        <v>55653</v>
      </c>
      <c r="B20677" s="182"/>
      <c r="C20677" s="182" t="s">
        <v>59253</v>
      </c>
      <c r="D20677" s="182" t="s">
        <v>55652</v>
      </c>
    </row>
    <row r="20678" spans="1:4">
      <c r="A20678" s="182" t="s">
        <v>47469</v>
      </c>
      <c r="B20678" s="182"/>
      <c r="C20678" s="182" t="s">
        <v>69872</v>
      </c>
      <c r="D20678" s="182" t="s">
        <v>47468</v>
      </c>
    </row>
    <row r="20679" spans="1:4">
      <c r="A20679" s="182" t="s">
        <v>55493</v>
      </c>
      <c r="B20679" s="182"/>
      <c r="C20679" s="182" t="s">
        <v>59253</v>
      </c>
      <c r="D20679" s="182" t="s">
        <v>55492</v>
      </c>
    </row>
    <row r="20680" spans="1:4">
      <c r="A20680" s="182" t="s">
        <v>55367</v>
      </c>
      <c r="B20680" s="182"/>
      <c r="C20680" s="182" t="s">
        <v>67796</v>
      </c>
      <c r="D20680" s="182" t="s">
        <v>55366</v>
      </c>
    </row>
    <row r="20681" spans="1:4">
      <c r="A20681" s="182" t="s">
        <v>55076</v>
      </c>
      <c r="B20681" s="182"/>
      <c r="C20681" s="182" t="s">
        <v>60149</v>
      </c>
      <c r="D20681" s="182" t="s">
        <v>55075</v>
      </c>
    </row>
    <row r="20682" spans="1:4">
      <c r="A20682" s="182" t="s">
        <v>54941</v>
      </c>
      <c r="B20682" s="182"/>
      <c r="C20682" s="182" t="s">
        <v>59253</v>
      </c>
      <c r="D20682" s="182" t="s">
        <v>54940</v>
      </c>
    </row>
    <row r="20683" spans="1:4">
      <c r="A20683" s="182" t="s">
        <v>56263</v>
      </c>
      <c r="B20683" s="182"/>
      <c r="C20683" s="182" t="s">
        <v>60149</v>
      </c>
      <c r="D20683" s="182" t="s">
        <v>56262</v>
      </c>
    </row>
    <row r="20684" spans="1:4">
      <c r="A20684" s="182" t="s">
        <v>55967</v>
      </c>
      <c r="B20684" s="182"/>
      <c r="C20684" s="182" t="s">
        <v>59253</v>
      </c>
      <c r="D20684" s="182" t="s">
        <v>55966</v>
      </c>
    </row>
    <row r="20685" spans="1:4">
      <c r="A20685" s="182" t="s">
        <v>55365</v>
      </c>
      <c r="B20685" s="182"/>
      <c r="C20685" s="182" t="s">
        <v>59253</v>
      </c>
      <c r="D20685" s="182" t="s">
        <v>55364</v>
      </c>
    </row>
    <row r="20686" spans="1:4">
      <c r="A20686" s="182" t="s">
        <v>55074</v>
      </c>
      <c r="B20686" s="182"/>
      <c r="C20686" s="182" t="s">
        <v>59253</v>
      </c>
      <c r="D20686" s="182" t="s">
        <v>55073</v>
      </c>
    </row>
    <row r="20687" spans="1:4">
      <c r="A20687" s="182" t="s">
        <v>2914</v>
      </c>
      <c r="B20687" s="182"/>
      <c r="C20687" s="182" t="s">
        <v>59168</v>
      </c>
      <c r="D20687" s="182" t="s">
        <v>2913</v>
      </c>
    </row>
    <row r="20688" spans="1:4">
      <c r="A20688" s="182" t="s">
        <v>2927</v>
      </c>
      <c r="B20688" s="182"/>
      <c r="C20688" s="182" t="s">
        <v>59168</v>
      </c>
      <c r="D20688" s="182" t="s">
        <v>2926</v>
      </c>
    </row>
    <row r="20689" spans="1:4">
      <c r="A20689" s="182" t="s">
        <v>47441</v>
      </c>
      <c r="B20689" s="182"/>
      <c r="C20689" s="182" t="s">
        <v>59600</v>
      </c>
      <c r="D20689" s="182" t="s">
        <v>47440</v>
      </c>
    </row>
    <row r="20690" spans="1:4">
      <c r="A20690" s="182" t="s">
        <v>55491</v>
      </c>
      <c r="B20690" s="182"/>
      <c r="C20690" s="182" t="s">
        <v>59168</v>
      </c>
      <c r="D20690" s="182" t="s">
        <v>55490</v>
      </c>
    </row>
    <row r="20691" spans="1:4">
      <c r="A20691" s="182" t="s">
        <v>2925</v>
      </c>
      <c r="B20691" s="182"/>
      <c r="C20691" s="182" t="s">
        <v>59168</v>
      </c>
      <c r="D20691" s="182" t="s">
        <v>2924</v>
      </c>
    </row>
    <row r="20692" spans="1:4">
      <c r="A20692" s="182" t="s">
        <v>45412</v>
      </c>
      <c r="B20692" s="182"/>
      <c r="C20692" s="182" t="s">
        <v>59168</v>
      </c>
      <c r="D20692" s="182" t="s">
        <v>45411</v>
      </c>
    </row>
    <row r="20693" spans="1:4">
      <c r="A20693" s="182" t="s">
        <v>45400</v>
      </c>
      <c r="B20693" s="182"/>
      <c r="C20693" s="182" t="s">
        <v>59168</v>
      </c>
      <c r="D20693" s="182" t="s">
        <v>45399</v>
      </c>
    </row>
    <row r="20694" spans="1:4">
      <c r="A20694" s="182" t="s">
        <v>45390</v>
      </c>
      <c r="B20694" s="182"/>
      <c r="C20694" s="182" t="s">
        <v>59168</v>
      </c>
      <c r="D20694" s="182" t="s">
        <v>45389</v>
      </c>
    </row>
    <row r="20695" spans="1:4">
      <c r="A20695" s="182" t="s">
        <v>45382</v>
      </c>
      <c r="B20695" s="182"/>
      <c r="C20695" s="182" t="s">
        <v>59168</v>
      </c>
      <c r="D20695" s="182" t="s">
        <v>45381</v>
      </c>
    </row>
    <row r="20696" spans="1:4">
      <c r="A20696" s="182" t="s">
        <v>45370</v>
      </c>
      <c r="B20696" s="182"/>
      <c r="C20696" s="182" t="s">
        <v>59168</v>
      </c>
      <c r="D20696" s="182" t="s">
        <v>45369</v>
      </c>
    </row>
    <row r="20697" spans="1:4">
      <c r="A20697" s="182" t="s">
        <v>45362</v>
      </c>
      <c r="B20697" s="182"/>
      <c r="C20697" s="182" t="s">
        <v>59168</v>
      </c>
      <c r="D20697" s="182" t="s">
        <v>45361</v>
      </c>
    </row>
    <row r="20698" spans="1:4">
      <c r="A20698" s="182" t="s">
        <v>45346</v>
      </c>
      <c r="B20698" s="182"/>
      <c r="C20698" s="182" t="s">
        <v>59168</v>
      </c>
      <c r="D20698" s="182" t="s">
        <v>45345</v>
      </c>
    </row>
    <row r="20699" spans="1:4">
      <c r="A20699" s="182" t="s">
        <v>45352</v>
      </c>
      <c r="B20699" s="182"/>
      <c r="C20699" s="182" t="s">
        <v>59253</v>
      </c>
      <c r="D20699" s="182" t="s">
        <v>45351</v>
      </c>
    </row>
    <row r="20700" spans="1:4">
      <c r="A20700" s="182" t="s">
        <v>45334</v>
      </c>
      <c r="B20700" s="182"/>
      <c r="C20700" s="182" t="s">
        <v>59253</v>
      </c>
      <c r="D20700" s="182" t="s">
        <v>45333</v>
      </c>
    </row>
    <row r="20701" spans="1:4">
      <c r="A20701" s="182" t="s">
        <v>47411</v>
      </c>
      <c r="B20701" s="182"/>
      <c r="C20701" s="182" t="s">
        <v>73380</v>
      </c>
      <c r="D20701" s="182" t="s">
        <v>47410</v>
      </c>
    </row>
    <row r="20702" spans="1:4">
      <c r="A20702" s="182" t="s">
        <v>45328</v>
      </c>
      <c r="B20702" s="182"/>
      <c r="C20702" s="182" t="s">
        <v>59170</v>
      </c>
      <c r="D20702" s="182" t="s">
        <v>45327</v>
      </c>
    </row>
    <row r="20703" spans="1:4">
      <c r="A20703" s="182" t="s">
        <v>45320</v>
      </c>
      <c r="B20703" s="182"/>
      <c r="C20703" s="182" t="s">
        <v>59168</v>
      </c>
      <c r="D20703" s="182" t="s">
        <v>45319</v>
      </c>
    </row>
    <row r="20704" spans="1:4">
      <c r="A20704" s="182" t="s">
        <v>45308</v>
      </c>
      <c r="B20704" s="182"/>
      <c r="C20704" s="182" t="s">
        <v>59168</v>
      </c>
      <c r="D20704" s="182" t="s">
        <v>45307</v>
      </c>
    </row>
    <row r="20705" spans="1:4">
      <c r="A20705" s="182" t="s">
        <v>45295</v>
      </c>
      <c r="B20705" s="182"/>
      <c r="C20705" s="182" t="s">
        <v>59168</v>
      </c>
      <c r="D20705" s="182" t="s">
        <v>45294</v>
      </c>
    </row>
    <row r="20706" spans="1:4">
      <c r="A20706" s="182" t="s">
        <v>45287</v>
      </c>
      <c r="B20706" s="182"/>
      <c r="C20706" s="182" t="s">
        <v>59168</v>
      </c>
      <c r="D20706" s="182" t="s">
        <v>45286</v>
      </c>
    </row>
    <row r="20707" spans="1:4">
      <c r="A20707" s="182" t="s">
        <v>45279</v>
      </c>
      <c r="B20707" s="182"/>
      <c r="C20707" s="182" t="s">
        <v>59168</v>
      </c>
      <c r="D20707" s="182" t="s">
        <v>45278</v>
      </c>
    </row>
    <row r="20708" spans="1:4">
      <c r="A20708" s="182" t="s">
        <v>45235</v>
      </c>
      <c r="B20708" s="182"/>
      <c r="C20708" s="182" t="s">
        <v>59168</v>
      </c>
      <c r="D20708" s="182" t="s">
        <v>45234</v>
      </c>
    </row>
    <row r="20709" spans="1:4">
      <c r="A20709" s="182" t="s">
        <v>45223</v>
      </c>
      <c r="B20709" s="182"/>
      <c r="C20709" s="182" t="s">
        <v>59168</v>
      </c>
      <c r="D20709" s="182" t="s">
        <v>45222</v>
      </c>
    </row>
    <row r="20710" spans="1:4">
      <c r="A20710" s="182" t="s">
        <v>45205</v>
      </c>
      <c r="B20710" s="182"/>
      <c r="C20710" s="182" t="s">
        <v>59168</v>
      </c>
      <c r="D20710" s="182" t="s">
        <v>45204</v>
      </c>
    </row>
    <row r="20711" spans="1:4">
      <c r="A20711" s="182" t="s">
        <v>45195</v>
      </c>
      <c r="B20711" s="182"/>
      <c r="C20711" s="182" t="s">
        <v>59168</v>
      </c>
      <c r="D20711" s="182" t="s">
        <v>45194</v>
      </c>
    </row>
    <row r="20712" spans="1:4">
      <c r="A20712" s="182" t="s">
        <v>47387</v>
      </c>
      <c r="B20712" s="182"/>
      <c r="C20712" s="182" t="s">
        <v>74327</v>
      </c>
      <c r="D20712" s="182" t="s">
        <v>47386</v>
      </c>
    </row>
    <row r="20713" spans="1:4">
      <c r="A20713" s="182" t="s">
        <v>45183</v>
      </c>
      <c r="B20713" s="182"/>
      <c r="C20713" s="182" t="s">
        <v>59168</v>
      </c>
      <c r="D20713" s="182" t="s">
        <v>45182</v>
      </c>
    </row>
    <row r="20714" spans="1:4">
      <c r="A20714" s="182" t="s">
        <v>45171</v>
      </c>
      <c r="B20714" s="182"/>
      <c r="C20714" s="182" t="s">
        <v>78803</v>
      </c>
      <c r="D20714" s="182" t="s">
        <v>45170</v>
      </c>
    </row>
    <row r="20715" spans="1:4">
      <c r="A20715" s="182" t="s">
        <v>45157</v>
      </c>
      <c r="B20715" s="182"/>
      <c r="C20715" s="182" t="s">
        <v>59168</v>
      </c>
      <c r="D20715" s="182" t="s">
        <v>45156</v>
      </c>
    </row>
    <row r="20716" spans="1:4">
      <c r="A20716" s="182" t="s">
        <v>45149</v>
      </c>
      <c r="B20716" s="182"/>
      <c r="C20716" s="182" t="s">
        <v>60149</v>
      </c>
      <c r="D20716" s="182" t="s">
        <v>45148</v>
      </c>
    </row>
    <row r="20717" spans="1:4">
      <c r="A20717" s="182" t="s">
        <v>45139</v>
      </c>
      <c r="B20717" s="182"/>
      <c r="C20717" s="182" t="s">
        <v>59168</v>
      </c>
      <c r="D20717" s="182" t="s">
        <v>45138</v>
      </c>
    </row>
    <row r="20718" spans="1:4">
      <c r="A20718" s="182" t="s">
        <v>45117</v>
      </c>
      <c r="B20718" s="182"/>
      <c r="C20718" s="182" t="s">
        <v>59168</v>
      </c>
      <c r="D20718" s="182" t="s">
        <v>45116</v>
      </c>
    </row>
    <row r="20719" spans="1:4">
      <c r="A20719" s="182" t="s">
        <v>45111</v>
      </c>
      <c r="B20719" s="182"/>
      <c r="C20719" s="182" t="s">
        <v>59168</v>
      </c>
      <c r="D20719" s="182" t="s">
        <v>45110</v>
      </c>
    </row>
    <row r="20720" spans="1:4">
      <c r="A20720" s="182" t="s">
        <v>45099</v>
      </c>
      <c r="B20720" s="182"/>
      <c r="C20720" s="182" t="s">
        <v>59168</v>
      </c>
      <c r="D20720" s="182" t="s">
        <v>45098</v>
      </c>
    </row>
    <row r="20721" spans="1:4">
      <c r="A20721" s="182" t="s">
        <v>45085</v>
      </c>
      <c r="B20721" s="182"/>
      <c r="C20721" s="182" t="s">
        <v>59168</v>
      </c>
      <c r="D20721" s="182" t="s">
        <v>45084</v>
      </c>
    </row>
    <row r="20722" spans="1:4">
      <c r="A20722" s="182" t="s">
        <v>45071</v>
      </c>
      <c r="B20722" s="182"/>
      <c r="C20722" s="182" t="s">
        <v>59168</v>
      </c>
      <c r="D20722" s="182" t="s">
        <v>45070</v>
      </c>
    </row>
    <row r="20723" spans="1:4">
      <c r="A20723" s="182" t="s">
        <v>47363</v>
      </c>
      <c r="B20723" s="182"/>
      <c r="C20723" s="182" t="s">
        <v>59169</v>
      </c>
      <c r="D20723" s="182" t="s">
        <v>47362</v>
      </c>
    </row>
    <row r="20724" spans="1:4">
      <c r="A20724" s="182" t="s">
        <v>45059</v>
      </c>
      <c r="B20724" s="182"/>
      <c r="C20724" s="182" t="s">
        <v>59168</v>
      </c>
      <c r="D20724" s="182" t="s">
        <v>45058</v>
      </c>
    </row>
    <row r="20725" spans="1:4">
      <c r="A20725" s="182" t="s">
        <v>45049</v>
      </c>
      <c r="B20725" s="182"/>
      <c r="C20725" s="182" t="s">
        <v>59168</v>
      </c>
      <c r="D20725" s="182" t="s">
        <v>45048</v>
      </c>
    </row>
    <row r="20726" spans="1:4">
      <c r="A20726" s="182" t="s">
        <v>45035</v>
      </c>
      <c r="B20726" s="182"/>
      <c r="C20726" s="182" t="s">
        <v>59168</v>
      </c>
      <c r="D20726" s="182" t="s">
        <v>45034</v>
      </c>
    </row>
    <row r="20727" spans="1:4">
      <c r="A20727" s="182" t="s">
        <v>45023</v>
      </c>
      <c r="B20727" s="182"/>
      <c r="C20727" s="182" t="s">
        <v>59168</v>
      </c>
      <c r="D20727" s="182" t="s">
        <v>45022</v>
      </c>
    </row>
    <row r="20728" spans="1:4">
      <c r="A20728" s="182" t="s">
        <v>45001</v>
      </c>
      <c r="B20728" s="182"/>
      <c r="C20728" s="182" t="s">
        <v>59168</v>
      </c>
      <c r="D20728" s="182" t="s">
        <v>45000</v>
      </c>
    </row>
    <row r="20729" spans="1:4">
      <c r="A20729" s="182" t="s">
        <v>44995</v>
      </c>
      <c r="B20729" s="182"/>
      <c r="C20729" s="182" t="s">
        <v>59168</v>
      </c>
      <c r="D20729" s="182" t="s">
        <v>44994</v>
      </c>
    </row>
    <row r="20730" spans="1:4">
      <c r="A20730" s="182" t="s">
        <v>44977</v>
      </c>
      <c r="B20730" s="182"/>
      <c r="C20730" s="182" t="s">
        <v>59168</v>
      </c>
      <c r="D20730" s="182" t="s">
        <v>44976</v>
      </c>
    </row>
    <row r="20731" spans="1:4">
      <c r="A20731" s="182" t="s">
        <v>44965</v>
      </c>
      <c r="B20731" s="182"/>
      <c r="C20731" s="182" t="s">
        <v>59168</v>
      </c>
      <c r="D20731" s="182" t="s">
        <v>44964</v>
      </c>
    </row>
    <row r="20732" spans="1:4">
      <c r="A20732" s="182" t="s">
        <v>44939</v>
      </c>
      <c r="B20732" s="182"/>
      <c r="C20732" s="182" t="s">
        <v>59168</v>
      </c>
      <c r="D20732" s="182" t="s">
        <v>44938</v>
      </c>
    </row>
    <row r="20733" spans="1:4">
      <c r="A20733" s="182" t="s">
        <v>44911</v>
      </c>
      <c r="B20733" s="182"/>
      <c r="C20733" s="182" t="s">
        <v>59168</v>
      </c>
      <c r="D20733" s="182" t="s">
        <v>44910</v>
      </c>
    </row>
    <row r="20734" spans="1:4">
      <c r="A20734" s="182" t="s">
        <v>69598</v>
      </c>
      <c r="B20734" s="182"/>
      <c r="C20734" s="182" t="s">
        <v>69599</v>
      </c>
      <c r="D20734" s="182" t="s">
        <v>47338</v>
      </c>
    </row>
    <row r="20735" spans="1:4">
      <c r="A20735" s="182" t="s">
        <v>44905</v>
      </c>
      <c r="B20735" s="182"/>
      <c r="C20735" s="182" t="s">
        <v>59168</v>
      </c>
      <c r="D20735" s="182" t="s">
        <v>44904</v>
      </c>
    </row>
    <row r="20736" spans="1:4">
      <c r="A20736" s="182" t="s">
        <v>44893</v>
      </c>
      <c r="B20736" s="182"/>
      <c r="C20736" s="182" t="s">
        <v>59168</v>
      </c>
      <c r="D20736" s="182" t="s">
        <v>44892</v>
      </c>
    </row>
    <row r="20737" spans="1:4">
      <c r="A20737" s="182" t="s">
        <v>44881</v>
      </c>
      <c r="B20737" s="182"/>
      <c r="C20737" s="182" t="s">
        <v>59168</v>
      </c>
      <c r="D20737" s="182" t="s">
        <v>44880</v>
      </c>
    </row>
    <row r="20738" spans="1:4">
      <c r="A20738" s="182" t="s">
        <v>44871</v>
      </c>
      <c r="B20738" s="182"/>
      <c r="C20738" s="182" t="s">
        <v>59168</v>
      </c>
      <c r="D20738" s="182" t="s">
        <v>44870</v>
      </c>
    </row>
    <row r="20739" spans="1:4">
      <c r="A20739" s="182" t="s">
        <v>44853</v>
      </c>
      <c r="B20739" s="182"/>
      <c r="C20739" s="182" t="s">
        <v>59168</v>
      </c>
      <c r="D20739" s="182" t="s">
        <v>44852</v>
      </c>
    </row>
    <row r="20740" spans="1:4">
      <c r="A20740" s="182" t="s">
        <v>44837</v>
      </c>
      <c r="B20740" s="182"/>
      <c r="C20740" s="182" t="s">
        <v>59168</v>
      </c>
      <c r="D20740" s="182" t="s">
        <v>44836</v>
      </c>
    </row>
    <row r="20741" spans="1:4">
      <c r="A20741" s="182" t="s">
        <v>44821</v>
      </c>
      <c r="B20741" s="182"/>
      <c r="C20741" s="182" t="s">
        <v>59168</v>
      </c>
      <c r="D20741" s="182" t="s">
        <v>44820</v>
      </c>
    </row>
    <row r="20742" spans="1:4">
      <c r="A20742" s="182" t="s">
        <v>44806</v>
      </c>
      <c r="B20742" s="182"/>
      <c r="C20742" s="182" t="s">
        <v>59168</v>
      </c>
      <c r="D20742" s="182" t="s">
        <v>44805</v>
      </c>
    </row>
    <row r="20743" spans="1:4">
      <c r="A20743" s="182" t="s">
        <v>44792</v>
      </c>
      <c r="B20743" s="182"/>
      <c r="C20743" s="182" t="s">
        <v>59168</v>
      </c>
      <c r="D20743" s="182" t="s">
        <v>44791</v>
      </c>
    </row>
    <row r="20744" spans="1:4">
      <c r="A20744" s="182" t="s">
        <v>44780</v>
      </c>
      <c r="B20744" s="182"/>
      <c r="C20744" s="182" t="s">
        <v>59168</v>
      </c>
      <c r="D20744" s="182" t="s">
        <v>44779</v>
      </c>
    </row>
    <row r="20745" spans="1:4">
      <c r="A20745" s="182" t="s">
        <v>197</v>
      </c>
      <c r="B20745" s="182"/>
      <c r="C20745" s="182" t="s">
        <v>59364</v>
      </c>
      <c r="D20745" s="182" t="s">
        <v>196</v>
      </c>
    </row>
    <row r="20746" spans="1:4">
      <c r="A20746" s="182" t="s">
        <v>55203</v>
      </c>
      <c r="B20746" s="182"/>
      <c r="C20746" s="182" t="s">
        <v>59169</v>
      </c>
      <c r="D20746" s="182" t="s">
        <v>55202</v>
      </c>
    </row>
    <row r="20747" spans="1:4">
      <c r="A20747" s="182" t="s">
        <v>55058</v>
      </c>
      <c r="B20747" s="182"/>
      <c r="C20747" s="182" t="s">
        <v>59169</v>
      </c>
      <c r="D20747" s="182" t="s">
        <v>55057</v>
      </c>
    </row>
    <row r="20748" spans="1:4">
      <c r="A20748" s="182" t="s">
        <v>54923</v>
      </c>
      <c r="B20748" s="182"/>
      <c r="C20748" s="182" t="s">
        <v>59169</v>
      </c>
      <c r="D20748" s="182" t="s">
        <v>54922</v>
      </c>
    </row>
    <row r="20749" spans="1:4">
      <c r="A20749" s="182" t="s">
        <v>54775</v>
      </c>
      <c r="B20749" s="182"/>
      <c r="C20749" s="182" t="s">
        <v>59169</v>
      </c>
      <c r="D20749" s="182" t="s">
        <v>54774</v>
      </c>
    </row>
    <row r="20750" spans="1:4">
      <c r="A20750" s="182" t="s">
        <v>47323</v>
      </c>
      <c r="B20750" s="182"/>
      <c r="C20750" s="182" t="s">
        <v>61617</v>
      </c>
      <c r="D20750" s="182" t="s">
        <v>47322</v>
      </c>
    </row>
    <row r="20751" spans="1:4">
      <c r="A20751" s="182" t="s">
        <v>44766</v>
      </c>
      <c r="B20751" s="182"/>
      <c r="C20751" s="182" t="s">
        <v>59168</v>
      </c>
      <c r="D20751" s="182" t="s">
        <v>44765</v>
      </c>
    </row>
    <row r="20752" spans="1:4">
      <c r="A20752" s="182" t="s">
        <v>44750</v>
      </c>
      <c r="B20752" s="182"/>
      <c r="C20752" s="182" t="s">
        <v>59168</v>
      </c>
      <c r="D20752" s="182" t="s">
        <v>44749</v>
      </c>
    </row>
    <row r="20753" spans="1:4">
      <c r="A20753" s="182" t="s">
        <v>44722</v>
      </c>
      <c r="B20753" s="182"/>
      <c r="C20753" s="182" t="s">
        <v>59168</v>
      </c>
      <c r="D20753" s="182" t="s">
        <v>44721</v>
      </c>
    </row>
    <row r="20754" spans="1:4">
      <c r="A20754" s="182" t="s">
        <v>44708</v>
      </c>
      <c r="B20754" s="182"/>
      <c r="C20754" s="182" t="s">
        <v>59168</v>
      </c>
      <c r="D20754" s="182" t="s">
        <v>44707</v>
      </c>
    </row>
    <row r="20755" spans="1:4">
      <c r="A20755" s="182" t="s">
        <v>44694</v>
      </c>
      <c r="B20755" s="182"/>
      <c r="C20755" s="182" t="s">
        <v>59168</v>
      </c>
      <c r="D20755" s="182" t="s">
        <v>44693</v>
      </c>
    </row>
    <row r="20756" spans="1:4">
      <c r="A20756" s="182" t="s">
        <v>44668</v>
      </c>
      <c r="B20756" s="182"/>
      <c r="C20756" s="182" t="s">
        <v>59168</v>
      </c>
      <c r="D20756" s="182" t="s">
        <v>44667</v>
      </c>
    </row>
    <row r="20757" spans="1:4">
      <c r="A20757" s="182" t="s">
        <v>44656</v>
      </c>
      <c r="B20757" s="182"/>
      <c r="C20757" s="182" t="s">
        <v>59168</v>
      </c>
      <c r="D20757" s="182" t="s">
        <v>44655</v>
      </c>
    </row>
    <row r="20758" spans="1:4">
      <c r="A20758" s="182" t="s">
        <v>44646</v>
      </c>
      <c r="B20758" s="182"/>
      <c r="C20758" s="182" t="s">
        <v>59168</v>
      </c>
      <c r="D20758" s="182" t="s">
        <v>44645</v>
      </c>
    </row>
    <row r="20759" spans="1:4">
      <c r="A20759" s="182" t="s">
        <v>44634</v>
      </c>
      <c r="B20759" s="182"/>
      <c r="C20759" s="182" t="s">
        <v>59168</v>
      </c>
      <c r="D20759" s="182" t="s">
        <v>44633</v>
      </c>
    </row>
    <row r="20760" spans="1:4">
      <c r="A20760" s="182" t="s">
        <v>44618</v>
      </c>
      <c r="B20760" s="182"/>
      <c r="C20760" s="182" t="s">
        <v>59168</v>
      </c>
      <c r="D20760" s="182" t="s">
        <v>44617</v>
      </c>
    </row>
    <row r="20761" spans="1:4">
      <c r="A20761" s="182" t="s">
        <v>47303</v>
      </c>
      <c r="B20761" s="182"/>
      <c r="C20761" s="182" t="s">
        <v>76792</v>
      </c>
      <c r="D20761" s="182" t="s">
        <v>47302</v>
      </c>
    </row>
    <row r="20762" spans="1:4">
      <c r="A20762" s="182" t="s">
        <v>44602</v>
      </c>
      <c r="B20762" s="182"/>
      <c r="C20762" s="182" t="s">
        <v>59168</v>
      </c>
      <c r="D20762" s="182" t="s">
        <v>44601</v>
      </c>
    </row>
    <row r="20763" spans="1:4">
      <c r="A20763" s="182" t="s">
        <v>44588</v>
      </c>
      <c r="B20763" s="182"/>
      <c r="C20763" s="182" t="s">
        <v>59168</v>
      </c>
      <c r="D20763" s="182" t="s">
        <v>44587</v>
      </c>
    </row>
    <row r="20764" spans="1:4">
      <c r="A20764" s="182" t="s">
        <v>44576</v>
      </c>
      <c r="B20764" s="182"/>
      <c r="C20764" s="182" t="s">
        <v>59168</v>
      </c>
      <c r="D20764" s="182" t="s">
        <v>44575</v>
      </c>
    </row>
    <row r="20765" spans="1:4">
      <c r="A20765" s="182" t="s">
        <v>44562</v>
      </c>
      <c r="B20765" s="182"/>
      <c r="C20765" s="182" t="s">
        <v>59168</v>
      </c>
      <c r="D20765" s="182" t="s">
        <v>44561</v>
      </c>
    </row>
    <row r="20766" spans="1:4">
      <c r="A20766" s="182" t="s">
        <v>44538</v>
      </c>
      <c r="B20766" s="182"/>
      <c r="C20766" s="182" t="s">
        <v>59168</v>
      </c>
      <c r="D20766" s="182" t="s">
        <v>44537</v>
      </c>
    </row>
    <row r="20767" spans="1:4">
      <c r="A20767" s="182" t="s">
        <v>44548</v>
      </c>
      <c r="B20767" s="182"/>
      <c r="C20767" s="182" t="s">
        <v>60149</v>
      </c>
      <c r="D20767" s="182" t="s">
        <v>44547</v>
      </c>
    </row>
    <row r="20768" spans="1:4">
      <c r="A20768" s="182" t="s">
        <v>44524</v>
      </c>
      <c r="B20768" s="182"/>
      <c r="C20768" s="182" t="s">
        <v>59168</v>
      </c>
      <c r="D20768" s="182" t="s">
        <v>44523</v>
      </c>
    </row>
    <row r="20769" spans="1:4">
      <c r="A20769" s="182" t="s">
        <v>44512</v>
      </c>
      <c r="B20769" s="182"/>
      <c r="C20769" s="182" t="s">
        <v>59168</v>
      </c>
      <c r="D20769" s="182" t="s">
        <v>44511</v>
      </c>
    </row>
    <row r="20770" spans="1:4">
      <c r="A20770" s="182" t="s">
        <v>44502</v>
      </c>
      <c r="B20770" s="182"/>
      <c r="C20770" s="182" t="s">
        <v>59168</v>
      </c>
      <c r="D20770" s="182" t="s">
        <v>44501</v>
      </c>
    </row>
    <row r="20771" spans="1:4">
      <c r="A20771" s="182" t="s">
        <v>44488</v>
      </c>
      <c r="B20771" s="182"/>
      <c r="C20771" s="182" t="s">
        <v>59168</v>
      </c>
      <c r="D20771" s="182" t="s">
        <v>44487</v>
      </c>
    </row>
    <row r="20772" spans="1:4">
      <c r="A20772" s="182" t="s">
        <v>44476</v>
      </c>
      <c r="B20772" s="182"/>
      <c r="C20772" s="182" t="s">
        <v>59168</v>
      </c>
      <c r="D20772" s="182" t="s">
        <v>44475</v>
      </c>
    </row>
    <row r="20773" spans="1:4">
      <c r="A20773" s="182" t="s">
        <v>63655</v>
      </c>
      <c r="B20773" s="182"/>
      <c r="C20773" s="182" t="s">
        <v>63656</v>
      </c>
      <c r="D20773" s="182" t="s">
        <v>47279</v>
      </c>
    </row>
    <row r="20774" spans="1:4">
      <c r="A20774" s="182" t="s">
        <v>44468</v>
      </c>
      <c r="B20774" s="182"/>
      <c r="C20774" s="182" t="s">
        <v>59168</v>
      </c>
      <c r="D20774" s="182" t="s">
        <v>44467</v>
      </c>
    </row>
    <row r="20775" spans="1:4">
      <c r="A20775" s="182" t="s">
        <v>44458</v>
      </c>
      <c r="B20775" s="182"/>
      <c r="C20775" s="182" t="s">
        <v>59168</v>
      </c>
      <c r="D20775" s="182" t="s">
        <v>44457</v>
      </c>
    </row>
    <row r="20776" spans="1:4">
      <c r="A20776" s="182" t="s">
        <v>44450</v>
      </c>
      <c r="B20776" s="182"/>
      <c r="C20776" s="182" t="s">
        <v>76062</v>
      </c>
      <c r="D20776" s="182" t="s">
        <v>44449</v>
      </c>
    </row>
    <row r="20777" spans="1:4">
      <c r="A20777" s="182" t="s">
        <v>44440</v>
      </c>
      <c r="B20777" s="182"/>
      <c r="C20777" s="182" t="s">
        <v>59168</v>
      </c>
      <c r="D20777" s="182" t="s">
        <v>44439</v>
      </c>
    </row>
    <row r="20778" spans="1:4">
      <c r="A20778" s="182" t="s">
        <v>44432</v>
      </c>
      <c r="B20778" s="182"/>
      <c r="C20778" s="182" t="s">
        <v>59168</v>
      </c>
      <c r="D20778" s="182" t="s">
        <v>44431</v>
      </c>
    </row>
    <row r="20779" spans="1:4">
      <c r="A20779" s="182" t="s">
        <v>44422</v>
      </c>
      <c r="B20779" s="182"/>
      <c r="C20779" s="182" t="s">
        <v>59168</v>
      </c>
      <c r="D20779" s="182" t="s">
        <v>44421</v>
      </c>
    </row>
    <row r="20780" spans="1:4">
      <c r="A20780" s="182" t="s">
        <v>44414</v>
      </c>
      <c r="B20780" s="182"/>
      <c r="C20780" s="182" t="s">
        <v>59168</v>
      </c>
      <c r="D20780" s="182" t="s">
        <v>44413</v>
      </c>
    </row>
    <row r="20781" spans="1:4">
      <c r="A20781" s="182" t="s">
        <v>44406</v>
      </c>
      <c r="B20781" s="182"/>
      <c r="C20781" s="182" t="s">
        <v>59168</v>
      </c>
      <c r="D20781" s="182" t="s">
        <v>44405</v>
      </c>
    </row>
    <row r="20782" spans="1:4">
      <c r="A20782" s="182" t="s">
        <v>44390</v>
      </c>
      <c r="B20782" s="182"/>
      <c r="C20782" s="182" t="s">
        <v>59168</v>
      </c>
      <c r="D20782" s="182" t="s">
        <v>44389</v>
      </c>
    </row>
    <row r="20783" spans="1:4">
      <c r="A20783" s="182" t="s">
        <v>44386</v>
      </c>
      <c r="B20783" s="182"/>
      <c r="C20783" s="182" t="s">
        <v>59168</v>
      </c>
      <c r="D20783" s="182" t="s">
        <v>44385</v>
      </c>
    </row>
    <row r="20784" spans="1:4">
      <c r="A20784" s="182" t="s">
        <v>1415</v>
      </c>
      <c r="B20784" s="182" t="s">
        <v>78234</v>
      </c>
      <c r="C20784" s="182" t="s">
        <v>59848</v>
      </c>
      <c r="D20784" s="182" t="s">
        <v>1414</v>
      </c>
    </row>
    <row r="20785" spans="1:4">
      <c r="A20785" s="182" t="s">
        <v>44370</v>
      </c>
      <c r="B20785" s="182"/>
      <c r="C20785" s="182" t="s">
        <v>59168</v>
      </c>
      <c r="D20785" s="182" t="s">
        <v>44369</v>
      </c>
    </row>
    <row r="20786" spans="1:4">
      <c r="A20786" s="182" t="s">
        <v>44356</v>
      </c>
      <c r="B20786" s="182"/>
      <c r="C20786" s="182" t="s">
        <v>59168</v>
      </c>
      <c r="D20786" s="182" t="s">
        <v>44355</v>
      </c>
    </row>
    <row r="20787" spans="1:4">
      <c r="A20787" s="182" t="s">
        <v>44324</v>
      </c>
      <c r="B20787" s="182"/>
      <c r="C20787" s="182" t="s">
        <v>59168</v>
      </c>
      <c r="D20787" s="182" t="s">
        <v>44323</v>
      </c>
    </row>
    <row r="20788" spans="1:4">
      <c r="A20788" s="182" t="s">
        <v>44312</v>
      </c>
      <c r="B20788" s="182"/>
      <c r="C20788" s="182" t="s">
        <v>59168</v>
      </c>
      <c r="D20788" s="182" t="s">
        <v>44311</v>
      </c>
    </row>
    <row r="20789" spans="1:4">
      <c r="A20789" s="182" t="s">
        <v>44300</v>
      </c>
      <c r="B20789" s="182"/>
      <c r="C20789" s="182" t="s">
        <v>59168</v>
      </c>
      <c r="D20789" s="182" t="s">
        <v>44299</v>
      </c>
    </row>
    <row r="20790" spans="1:4">
      <c r="A20790" s="182" t="s">
        <v>44286</v>
      </c>
      <c r="B20790" s="182"/>
      <c r="C20790" s="182" t="s">
        <v>59170</v>
      </c>
      <c r="D20790" s="182" t="s">
        <v>44285</v>
      </c>
    </row>
    <row r="20791" spans="1:4">
      <c r="A20791" s="182" t="s">
        <v>44272</v>
      </c>
      <c r="B20791" s="182"/>
      <c r="C20791" s="182" t="s">
        <v>59168</v>
      </c>
      <c r="D20791" s="182" t="s">
        <v>44271</v>
      </c>
    </row>
    <row r="20792" spans="1:4">
      <c r="A20792" s="182" t="s">
        <v>44252</v>
      </c>
      <c r="B20792" s="182"/>
      <c r="C20792" s="182" t="s">
        <v>59168</v>
      </c>
      <c r="D20792" s="182" t="s">
        <v>44251</v>
      </c>
    </row>
    <row r="20793" spans="1:4">
      <c r="A20793" s="182" t="s">
        <v>44238</v>
      </c>
      <c r="B20793" s="182"/>
      <c r="C20793" s="182" t="s">
        <v>59168</v>
      </c>
      <c r="D20793" s="182" t="s">
        <v>44237</v>
      </c>
    </row>
    <row r="20794" spans="1:4">
      <c r="A20794" s="182" t="s">
        <v>44228</v>
      </c>
      <c r="B20794" s="182"/>
      <c r="C20794" s="182" t="s">
        <v>59253</v>
      </c>
      <c r="D20794" s="182" t="s">
        <v>44227</v>
      </c>
    </row>
    <row r="20795" spans="1:4">
      <c r="A20795" s="182" t="s">
        <v>47242</v>
      </c>
      <c r="B20795" s="182"/>
      <c r="C20795" s="182" t="s">
        <v>79911</v>
      </c>
      <c r="D20795" s="182" t="s">
        <v>47241</v>
      </c>
    </row>
    <row r="20796" spans="1:4">
      <c r="A20796" s="182" t="s">
        <v>44212</v>
      </c>
      <c r="B20796" s="182"/>
      <c r="C20796" s="182" t="s">
        <v>59168</v>
      </c>
      <c r="D20796" s="182" t="s">
        <v>44211</v>
      </c>
    </row>
    <row r="20797" spans="1:4">
      <c r="A20797" s="182" t="s">
        <v>44196</v>
      </c>
      <c r="B20797" s="182"/>
      <c r="C20797" s="182" t="s">
        <v>59168</v>
      </c>
      <c r="D20797" s="182" t="s">
        <v>44195</v>
      </c>
    </row>
    <row r="20798" spans="1:4">
      <c r="A20798" s="182" t="s">
        <v>44186</v>
      </c>
      <c r="B20798" s="182"/>
      <c r="C20798" s="182" t="s">
        <v>59168</v>
      </c>
      <c r="D20798" s="182" t="s">
        <v>44185</v>
      </c>
    </row>
    <row r="20799" spans="1:4">
      <c r="A20799" s="182" t="s">
        <v>44174</v>
      </c>
      <c r="B20799" s="182"/>
      <c r="C20799" s="182" t="s">
        <v>59168</v>
      </c>
      <c r="D20799" s="182" t="s">
        <v>44173</v>
      </c>
    </row>
    <row r="20800" spans="1:4">
      <c r="A20800" s="182" t="s">
        <v>44164</v>
      </c>
      <c r="B20800" s="182"/>
      <c r="C20800" s="182" t="s">
        <v>59168</v>
      </c>
      <c r="D20800" s="182" t="s">
        <v>44163</v>
      </c>
    </row>
    <row r="20801" spans="1:4">
      <c r="A20801" s="182" t="s">
        <v>44152</v>
      </c>
      <c r="B20801" s="182"/>
      <c r="C20801" s="182" t="s">
        <v>59168</v>
      </c>
      <c r="D20801" s="182" t="s">
        <v>44151</v>
      </c>
    </row>
    <row r="20802" spans="1:4">
      <c r="A20802" s="182" t="s">
        <v>44138</v>
      </c>
      <c r="B20802" s="182"/>
      <c r="C20802" s="182" t="s">
        <v>59168</v>
      </c>
      <c r="D20802" s="182" t="s">
        <v>44137</v>
      </c>
    </row>
    <row r="20803" spans="1:4">
      <c r="A20803" s="182" t="s">
        <v>44124</v>
      </c>
      <c r="B20803" s="182"/>
      <c r="C20803" s="182" t="s">
        <v>59168</v>
      </c>
      <c r="D20803" s="182" t="s">
        <v>44123</v>
      </c>
    </row>
    <row r="20804" spans="1:4">
      <c r="A20804" s="182" t="s">
        <v>44112</v>
      </c>
      <c r="B20804" s="182"/>
      <c r="C20804" s="182" t="s">
        <v>59168</v>
      </c>
      <c r="D20804" s="182" t="s">
        <v>44111</v>
      </c>
    </row>
    <row r="20805" spans="1:4">
      <c r="A20805" s="182" t="s">
        <v>44098</v>
      </c>
      <c r="B20805" s="182"/>
      <c r="C20805" s="182" t="s">
        <v>59168</v>
      </c>
      <c r="D20805" s="182" t="s">
        <v>44097</v>
      </c>
    </row>
    <row r="20806" spans="1:4">
      <c r="A20806" s="182" t="s">
        <v>41409</v>
      </c>
      <c r="B20806" s="182" t="s">
        <v>75072</v>
      </c>
      <c r="C20806" s="182"/>
      <c r="D20806" s="182" t="s">
        <v>41408</v>
      </c>
    </row>
    <row r="20807" spans="1:4">
      <c r="A20807" s="182" t="s">
        <v>41349</v>
      </c>
      <c r="B20807" s="182" t="s">
        <v>80036</v>
      </c>
      <c r="C20807" s="182" t="s">
        <v>79394</v>
      </c>
      <c r="D20807" s="182" t="s">
        <v>41348</v>
      </c>
    </row>
    <row r="20808" spans="1:4">
      <c r="A20808" s="182" t="s">
        <v>41563</v>
      </c>
      <c r="B20808" s="182" t="s">
        <v>70880</v>
      </c>
      <c r="C20808" s="182"/>
      <c r="D20808" s="182" t="s">
        <v>41562</v>
      </c>
    </row>
    <row r="20809" spans="1:4">
      <c r="A20809" s="182" t="s">
        <v>47204</v>
      </c>
      <c r="B20809" s="182"/>
      <c r="C20809" s="182" t="s">
        <v>60488</v>
      </c>
      <c r="D20809" s="182" t="s">
        <v>47203</v>
      </c>
    </row>
    <row r="20810" spans="1:4">
      <c r="A20810" s="182" t="s">
        <v>44084</v>
      </c>
      <c r="B20810" s="182"/>
      <c r="C20810" s="182" t="s">
        <v>59168</v>
      </c>
      <c r="D20810" s="182" t="s">
        <v>44083</v>
      </c>
    </row>
    <row r="20811" spans="1:4">
      <c r="A20811" s="182" t="s">
        <v>44074</v>
      </c>
      <c r="B20811" s="182"/>
      <c r="C20811" s="182" t="s">
        <v>59168</v>
      </c>
      <c r="D20811" s="182" t="s">
        <v>44073</v>
      </c>
    </row>
    <row r="20812" spans="1:4">
      <c r="A20812" s="182" t="s">
        <v>44064</v>
      </c>
      <c r="B20812" s="182"/>
      <c r="C20812" s="182" t="s">
        <v>59168</v>
      </c>
      <c r="D20812" s="182" t="s">
        <v>44063</v>
      </c>
    </row>
    <row r="20813" spans="1:4">
      <c r="A20813" s="182" t="s">
        <v>44052</v>
      </c>
      <c r="B20813" s="182"/>
      <c r="C20813" s="182" t="s">
        <v>59168</v>
      </c>
      <c r="D20813" s="182" t="s">
        <v>44051</v>
      </c>
    </row>
    <row r="20814" spans="1:4">
      <c r="A20814" s="182" t="s">
        <v>44046</v>
      </c>
      <c r="B20814" s="182"/>
      <c r="C20814" s="182" t="s">
        <v>59168</v>
      </c>
      <c r="D20814" s="182" t="s">
        <v>44045</v>
      </c>
    </row>
    <row r="20815" spans="1:4">
      <c r="A20815" s="182" t="s">
        <v>44038</v>
      </c>
      <c r="B20815" s="182"/>
      <c r="C20815" s="182" t="s">
        <v>59168</v>
      </c>
      <c r="D20815" s="182" t="s">
        <v>44037</v>
      </c>
    </row>
    <row r="20816" spans="1:4">
      <c r="A20816" s="182" t="s">
        <v>44024</v>
      </c>
      <c r="B20816" s="182"/>
      <c r="C20816" s="182" t="s">
        <v>59168</v>
      </c>
      <c r="D20816" s="182" t="s">
        <v>44023</v>
      </c>
    </row>
    <row r="20817" spans="1:4">
      <c r="A20817" s="182" t="s">
        <v>44010</v>
      </c>
      <c r="B20817" s="182"/>
      <c r="C20817" s="182" t="s">
        <v>59168</v>
      </c>
      <c r="D20817" s="182" t="s">
        <v>44009</v>
      </c>
    </row>
    <row r="20818" spans="1:4">
      <c r="A20818" s="182" t="s">
        <v>43993</v>
      </c>
      <c r="B20818" s="182"/>
      <c r="C20818" s="182" t="s">
        <v>59168</v>
      </c>
      <c r="D20818" s="182" t="s">
        <v>43992</v>
      </c>
    </row>
    <row r="20819" spans="1:4">
      <c r="A20819" s="182" t="s">
        <v>43983</v>
      </c>
      <c r="B20819" s="182"/>
      <c r="C20819" s="182" t="s">
        <v>59253</v>
      </c>
      <c r="D20819" s="182" t="s">
        <v>43982</v>
      </c>
    </row>
    <row r="20820" spans="1:4">
      <c r="A20820" s="182" t="s">
        <v>47172</v>
      </c>
      <c r="B20820" s="182"/>
      <c r="C20820" s="182" t="s">
        <v>59169</v>
      </c>
      <c r="D20820" s="182" t="s">
        <v>47171</v>
      </c>
    </row>
    <row r="20821" spans="1:4">
      <c r="A20821" s="182" t="s">
        <v>43971</v>
      </c>
      <c r="B20821" s="182"/>
      <c r="C20821" s="182" t="s">
        <v>59168</v>
      </c>
      <c r="D20821" s="182" t="s">
        <v>43970</v>
      </c>
    </row>
    <row r="20822" spans="1:4">
      <c r="A20822" s="182" t="s">
        <v>43961</v>
      </c>
      <c r="B20822" s="182"/>
      <c r="C20822" s="182" t="s">
        <v>59168</v>
      </c>
      <c r="D20822" s="182" t="s">
        <v>43960</v>
      </c>
    </row>
    <row r="20823" spans="1:4">
      <c r="A20823" s="182" t="s">
        <v>43951</v>
      </c>
      <c r="B20823" s="182"/>
      <c r="C20823" s="182" t="s">
        <v>59168</v>
      </c>
      <c r="D20823" s="182" t="s">
        <v>43950</v>
      </c>
    </row>
    <row r="20824" spans="1:4">
      <c r="A20824" s="182" t="s">
        <v>43945</v>
      </c>
      <c r="B20824" s="182"/>
      <c r="C20824" s="182" t="s">
        <v>59168</v>
      </c>
      <c r="D20824" s="182" t="s">
        <v>43944</v>
      </c>
    </row>
    <row r="20825" spans="1:4">
      <c r="A20825" s="182" t="s">
        <v>43939</v>
      </c>
      <c r="B20825" s="182"/>
      <c r="C20825" s="182" t="s">
        <v>59168</v>
      </c>
      <c r="D20825" s="182" t="s">
        <v>43938</v>
      </c>
    </row>
    <row r="20826" spans="1:4">
      <c r="A20826" s="182" t="s">
        <v>31801</v>
      </c>
      <c r="B20826" s="182" t="s">
        <v>77034</v>
      </c>
      <c r="C20826" s="182"/>
      <c r="D20826" s="182" t="s">
        <v>31800</v>
      </c>
    </row>
    <row r="20827" spans="1:4">
      <c r="A20827" s="182" t="s">
        <v>43931</v>
      </c>
      <c r="B20827" s="182"/>
      <c r="C20827" s="182" t="s">
        <v>59168</v>
      </c>
      <c r="D20827" s="182" t="s">
        <v>43930</v>
      </c>
    </row>
    <row r="20828" spans="1:4">
      <c r="A20828" s="182" t="s">
        <v>31483</v>
      </c>
      <c r="B20828" s="182" t="s">
        <v>71944</v>
      </c>
      <c r="C20828" s="182" t="s">
        <v>56279</v>
      </c>
      <c r="D20828" s="182" t="s">
        <v>31482</v>
      </c>
    </row>
    <row r="20829" spans="1:4">
      <c r="A20829" s="182" t="s">
        <v>43919</v>
      </c>
      <c r="B20829" s="182"/>
      <c r="C20829" s="182" t="s">
        <v>59168</v>
      </c>
      <c r="D20829" s="182" t="s">
        <v>43918</v>
      </c>
    </row>
    <row r="20830" spans="1:4">
      <c r="A20830" s="182" t="s">
        <v>43913</v>
      </c>
      <c r="B20830" s="182"/>
      <c r="C20830" s="182" t="s">
        <v>59168</v>
      </c>
      <c r="D20830" s="182" t="s">
        <v>43912</v>
      </c>
    </row>
    <row r="20831" spans="1:4">
      <c r="A20831" s="182" t="s">
        <v>43905</v>
      </c>
      <c r="B20831" s="182"/>
      <c r="C20831" s="182" t="s">
        <v>59168</v>
      </c>
      <c r="D20831" s="182" t="s">
        <v>43904</v>
      </c>
    </row>
    <row r="20832" spans="1:4">
      <c r="A20832" s="182" t="s">
        <v>43897</v>
      </c>
      <c r="B20832" s="182"/>
      <c r="C20832" s="182" t="s">
        <v>59168</v>
      </c>
      <c r="D20832" s="182" t="s">
        <v>43896</v>
      </c>
    </row>
    <row r="20833" spans="1:4">
      <c r="A20833" s="182" t="s">
        <v>2170</v>
      </c>
      <c r="B20833" s="182"/>
      <c r="C20833" s="182" t="s">
        <v>59168</v>
      </c>
      <c r="D20833" s="182" t="s">
        <v>2169</v>
      </c>
    </row>
    <row r="20834" spans="1:4">
      <c r="A20834" s="182" t="s">
        <v>43889</v>
      </c>
      <c r="B20834" s="182"/>
      <c r="C20834" s="182" t="s">
        <v>59168</v>
      </c>
      <c r="D20834" s="182" t="s">
        <v>43888</v>
      </c>
    </row>
    <row r="20835" spans="1:4">
      <c r="A20835" s="182" t="s">
        <v>43879</v>
      </c>
      <c r="B20835" s="182"/>
      <c r="C20835" s="182" t="s">
        <v>59168</v>
      </c>
      <c r="D20835" s="182" t="s">
        <v>43878</v>
      </c>
    </row>
    <row r="20836" spans="1:4">
      <c r="A20836" s="182" t="s">
        <v>43873</v>
      </c>
      <c r="B20836" s="182"/>
      <c r="C20836" s="182" t="s">
        <v>59168</v>
      </c>
      <c r="D20836" s="182" t="s">
        <v>43872</v>
      </c>
    </row>
    <row r="20837" spans="1:4">
      <c r="A20837" s="182" t="s">
        <v>43865</v>
      </c>
      <c r="B20837" s="182"/>
      <c r="C20837" s="182" t="s">
        <v>59168</v>
      </c>
      <c r="D20837" s="182" t="s">
        <v>43864</v>
      </c>
    </row>
    <row r="20838" spans="1:4">
      <c r="A20838" s="182" t="s">
        <v>43855</v>
      </c>
      <c r="B20838" s="182"/>
      <c r="C20838" s="182" t="s">
        <v>59168</v>
      </c>
      <c r="D20838" s="182" t="s">
        <v>43854</v>
      </c>
    </row>
    <row r="20839" spans="1:4">
      <c r="A20839" s="182" t="s">
        <v>43835</v>
      </c>
      <c r="B20839" s="182"/>
      <c r="C20839" s="182" t="s">
        <v>59168</v>
      </c>
      <c r="D20839" s="182" t="s">
        <v>43834</v>
      </c>
    </row>
    <row r="20840" spans="1:4">
      <c r="A20840" s="182" t="s">
        <v>43827</v>
      </c>
      <c r="B20840" s="182"/>
      <c r="C20840" s="182" t="s">
        <v>59168</v>
      </c>
      <c r="D20840" s="182" t="s">
        <v>43826</v>
      </c>
    </row>
    <row r="20841" spans="1:4">
      <c r="A20841" s="182" t="s">
        <v>43817</v>
      </c>
      <c r="B20841" s="182"/>
      <c r="C20841" s="182" t="s">
        <v>59168</v>
      </c>
      <c r="D20841" s="182" t="s">
        <v>43816</v>
      </c>
    </row>
    <row r="20842" spans="1:4">
      <c r="A20842" s="182" t="s">
        <v>43809</v>
      </c>
      <c r="B20842" s="182"/>
      <c r="C20842" s="182" t="s">
        <v>59168</v>
      </c>
      <c r="D20842" s="182" t="s">
        <v>43808</v>
      </c>
    </row>
    <row r="20843" spans="1:4">
      <c r="A20843" s="182" t="s">
        <v>43803</v>
      </c>
      <c r="B20843" s="182"/>
      <c r="C20843" s="182" t="s">
        <v>59168</v>
      </c>
      <c r="D20843" s="182" t="s">
        <v>43802</v>
      </c>
    </row>
    <row r="20844" spans="1:4">
      <c r="A20844" s="182" t="s">
        <v>2136</v>
      </c>
      <c r="B20844" s="182"/>
      <c r="C20844" s="182" t="s">
        <v>70885</v>
      </c>
      <c r="D20844" s="182" t="s">
        <v>2135</v>
      </c>
    </row>
    <row r="20845" spans="1:4">
      <c r="A20845" s="182" t="s">
        <v>43797</v>
      </c>
      <c r="B20845" s="182"/>
      <c r="C20845" s="182" t="s">
        <v>59168</v>
      </c>
      <c r="D20845" s="182" t="s">
        <v>43796</v>
      </c>
    </row>
    <row r="20846" spans="1:4">
      <c r="A20846" s="182" t="s">
        <v>43791</v>
      </c>
      <c r="B20846" s="182"/>
      <c r="C20846" s="182" t="s">
        <v>59168</v>
      </c>
      <c r="D20846" s="182" t="s">
        <v>43790</v>
      </c>
    </row>
    <row r="20847" spans="1:4">
      <c r="A20847" s="182" t="s">
        <v>43785</v>
      </c>
      <c r="B20847" s="182"/>
      <c r="C20847" s="182" t="s">
        <v>59683</v>
      </c>
      <c r="D20847" s="182" t="s">
        <v>43784</v>
      </c>
    </row>
    <row r="20848" spans="1:4">
      <c r="A20848" s="182" t="s">
        <v>43783</v>
      </c>
      <c r="B20848" s="182"/>
      <c r="C20848" s="182" t="s">
        <v>78314</v>
      </c>
      <c r="D20848" s="182" t="s">
        <v>43782</v>
      </c>
    </row>
    <row r="20849" spans="1:4">
      <c r="A20849" s="182" t="s">
        <v>43777</v>
      </c>
      <c r="B20849" s="182"/>
      <c r="C20849" s="182" t="s">
        <v>59168</v>
      </c>
      <c r="D20849" s="182" t="s">
        <v>43776</v>
      </c>
    </row>
    <row r="20850" spans="1:4">
      <c r="A20850" s="182" t="s">
        <v>43771</v>
      </c>
      <c r="B20850" s="182"/>
      <c r="C20850" s="182" t="s">
        <v>59168</v>
      </c>
      <c r="D20850" s="182" t="s">
        <v>43770</v>
      </c>
    </row>
    <row r="20851" spans="1:4">
      <c r="A20851" s="182" t="s">
        <v>43765</v>
      </c>
      <c r="B20851" s="182"/>
      <c r="C20851" s="182" t="s">
        <v>59168</v>
      </c>
      <c r="D20851" s="182" t="s">
        <v>43764</v>
      </c>
    </row>
    <row r="20852" spans="1:4">
      <c r="A20852" s="182" t="s">
        <v>43757</v>
      </c>
      <c r="B20852" s="182"/>
      <c r="C20852" s="182" t="s">
        <v>59168</v>
      </c>
      <c r="D20852" s="182" t="s">
        <v>43756</v>
      </c>
    </row>
    <row r="20853" spans="1:4">
      <c r="A20853" s="182" t="s">
        <v>43753</v>
      </c>
      <c r="B20853" s="182"/>
      <c r="C20853" s="182" t="s">
        <v>59168</v>
      </c>
      <c r="D20853" s="182" t="s">
        <v>43752</v>
      </c>
    </row>
    <row r="20854" spans="1:4">
      <c r="A20854" s="182" t="s">
        <v>43747</v>
      </c>
      <c r="B20854" s="182"/>
      <c r="C20854" s="182" t="s">
        <v>59168</v>
      </c>
      <c r="D20854" s="182" t="s">
        <v>43746</v>
      </c>
    </row>
    <row r="20855" spans="1:4">
      <c r="A20855" s="182" t="s">
        <v>2134</v>
      </c>
      <c r="B20855" s="182"/>
      <c r="C20855" s="182" t="s">
        <v>59530</v>
      </c>
      <c r="D20855" s="182" t="s">
        <v>2133</v>
      </c>
    </row>
    <row r="20856" spans="1:4">
      <c r="A20856" s="182" t="s">
        <v>43739</v>
      </c>
      <c r="B20856" s="182"/>
      <c r="C20856" s="182" t="s">
        <v>62136</v>
      </c>
      <c r="D20856" s="182" t="s">
        <v>43738</v>
      </c>
    </row>
    <row r="20857" spans="1:4">
      <c r="A20857" s="182" t="s">
        <v>43733</v>
      </c>
      <c r="B20857" s="182"/>
      <c r="C20857" s="182" t="s">
        <v>59168</v>
      </c>
      <c r="D20857" s="182" t="s">
        <v>43732</v>
      </c>
    </row>
    <row r="20858" spans="1:4">
      <c r="A20858" s="182" t="s">
        <v>43729</v>
      </c>
      <c r="B20858" s="182"/>
      <c r="C20858" s="182" t="s">
        <v>59170</v>
      </c>
      <c r="D20858" s="182" t="s">
        <v>43728</v>
      </c>
    </row>
    <row r="20859" spans="1:4">
      <c r="A20859" s="182" t="s">
        <v>43723</v>
      </c>
      <c r="B20859" s="182"/>
      <c r="C20859" s="182" t="s">
        <v>59170</v>
      </c>
      <c r="D20859" s="182" t="s">
        <v>43722</v>
      </c>
    </row>
    <row r="20860" spans="1:4">
      <c r="A20860" s="182" t="s">
        <v>43717</v>
      </c>
      <c r="B20860" s="182"/>
      <c r="C20860" s="182" t="s">
        <v>59168</v>
      </c>
      <c r="D20860" s="182" t="s">
        <v>43716</v>
      </c>
    </row>
    <row r="20861" spans="1:4">
      <c r="A20861" s="182" t="s">
        <v>43711</v>
      </c>
      <c r="B20861" s="182"/>
      <c r="C20861" s="182" t="s">
        <v>59168</v>
      </c>
      <c r="D20861" s="182" t="s">
        <v>43710</v>
      </c>
    </row>
    <row r="20862" spans="1:4">
      <c r="A20862" s="182" t="s">
        <v>43703</v>
      </c>
      <c r="B20862" s="182"/>
      <c r="C20862" s="182" t="s">
        <v>59168</v>
      </c>
      <c r="D20862" s="182" t="s">
        <v>43702</v>
      </c>
    </row>
    <row r="20863" spans="1:4">
      <c r="A20863" s="182" t="s">
        <v>43695</v>
      </c>
      <c r="B20863" s="182"/>
      <c r="C20863" s="182" t="s">
        <v>59168</v>
      </c>
      <c r="D20863" s="182" t="s">
        <v>43694</v>
      </c>
    </row>
    <row r="20864" spans="1:4">
      <c r="A20864" s="182" t="s">
        <v>43679</v>
      </c>
      <c r="B20864" s="182"/>
      <c r="C20864" s="182" t="s">
        <v>59168</v>
      </c>
      <c r="D20864" s="182" t="s">
        <v>43678</v>
      </c>
    </row>
    <row r="20865" spans="1:4">
      <c r="A20865" s="182" t="s">
        <v>43673</v>
      </c>
      <c r="B20865" s="182"/>
      <c r="C20865" s="182" t="s">
        <v>59168</v>
      </c>
      <c r="D20865" s="182" t="s">
        <v>43672</v>
      </c>
    </row>
    <row r="20866" spans="1:4">
      <c r="A20866" s="182" t="s">
        <v>1679</v>
      </c>
      <c r="B20866" s="182"/>
      <c r="C20866" s="182" t="s">
        <v>60464</v>
      </c>
      <c r="D20866" s="182" t="s">
        <v>1678</v>
      </c>
    </row>
    <row r="20867" spans="1:4">
      <c r="A20867" s="182" t="s">
        <v>195</v>
      </c>
      <c r="B20867" s="182"/>
      <c r="C20867" s="182" t="s">
        <v>75720</v>
      </c>
      <c r="D20867" s="182" t="s">
        <v>194</v>
      </c>
    </row>
    <row r="20868" spans="1:4">
      <c r="A20868" s="182" t="s">
        <v>2128</v>
      </c>
      <c r="B20868" s="182"/>
      <c r="C20868" s="182" t="s">
        <v>59168</v>
      </c>
      <c r="D20868" s="182" t="s">
        <v>2127</v>
      </c>
    </row>
    <row r="20869" spans="1:4">
      <c r="A20869" s="182" t="s">
        <v>43667</v>
      </c>
      <c r="B20869" s="182"/>
      <c r="C20869" s="182" t="s">
        <v>59168</v>
      </c>
      <c r="D20869" s="182" t="s">
        <v>43666</v>
      </c>
    </row>
    <row r="20870" spans="1:4">
      <c r="A20870" s="182" t="s">
        <v>43659</v>
      </c>
      <c r="B20870" s="182"/>
      <c r="C20870" s="182" t="s">
        <v>59168</v>
      </c>
      <c r="D20870" s="182" t="s">
        <v>43658</v>
      </c>
    </row>
    <row r="20871" spans="1:4">
      <c r="A20871" s="182" t="s">
        <v>43653</v>
      </c>
      <c r="B20871" s="182"/>
      <c r="C20871" s="182" t="s">
        <v>59170</v>
      </c>
      <c r="D20871" s="182" t="s">
        <v>43652</v>
      </c>
    </row>
    <row r="20872" spans="1:4">
      <c r="A20872" s="182" t="s">
        <v>43643</v>
      </c>
      <c r="B20872" s="182"/>
      <c r="C20872" s="182" t="s">
        <v>59683</v>
      </c>
      <c r="D20872" s="182" t="s">
        <v>43642</v>
      </c>
    </row>
    <row r="20873" spans="1:4">
      <c r="A20873" s="182" t="s">
        <v>43623</v>
      </c>
      <c r="B20873" s="182"/>
      <c r="C20873" s="182" t="s">
        <v>59168</v>
      </c>
      <c r="D20873" s="182" t="s">
        <v>43622</v>
      </c>
    </row>
    <row r="20874" spans="1:4">
      <c r="A20874" s="182" t="s">
        <v>43617</v>
      </c>
      <c r="B20874" s="182"/>
      <c r="C20874" s="182" t="s">
        <v>59683</v>
      </c>
      <c r="D20874" s="182" t="s">
        <v>43616</v>
      </c>
    </row>
    <row r="20875" spans="1:4">
      <c r="A20875" s="182" t="s">
        <v>43611</v>
      </c>
      <c r="B20875" s="182"/>
      <c r="C20875" s="182" t="s">
        <v>59683</v>
      </c>
      <c r="D20875" s="182" t="s">
        <v>43610</v>
      </c>
    </row>
    <row r="20876" spans="1:4">
      <c r="A20876" s="182" t="s">
        <v>43601</v>
      </c>
      <c r="B20876" s="182"/>
      <c r="C20876" s="182" t="s">
        <v>64195</v>
      </c>
      <c r="D20876" s="182" t="s">
        <v>43600</v>
      </c>
    </row>
    <row r="20877" spans="1:4">
      <c r="A20877" s="182" t="s">
        <v>43593</v>
      </c>
      <c r="B20877" s="182"/>
      <c r="C20877" s="182" t="s">
        <v>59168</v>
      </c>
      <c r="D20877" s="182" t="s">
        <v>43592</v>
      </c>
    </row>
    <row r="20878" spans="1:4">
      <c r="A20878" s="182" t="s">
        <v>43587</v>
      </c>
      <c r="B20878" s="182"/>
      <c r="C20878" s="182" t="s">
        <v>59168</v>
      </c>
      <c r="D20878" s="182" t="s">
        <v>43586</v>
      </c>
    </row>
    <row r="20879" spans="1:4">
      <c r="A20879" s="182" t="s">
        <v>2122</v>
      </c>
      <c r="B20879" s="182"/>
      <c r="C20879" s="182" t="s">
        <v>59168</v>
      </c>
      <c r="D20879" s="182" t="s">
        <v>2121</v>
      </c>
    </row>
    <row r="20880" spans="1:4">
      <c r="A20880" s="182" t="s">
        <v>43581</v>
      </c>
      <c r="B20880" s="182"/>
      <c r="C20880" s="182" t="s">
        <v>59683</v>
      </c>
      <c r="D20880" s="182" t="s">
        <v>43580</v>
      </c>
    </row>
    <row r="20881" spans="1:4">
      <c r="A20881" s="182" t="s">
        <v>43575</v>
      </c>
      <c r="B20881" s="182"/>
      <c r="C20881" s="182" t="s">
        <v>59168</v>
      </c>
      <c r="D20881" s="182" t="s">
        <v>43574</v>
      </c>
    </row>
    <row r="20882" spans="1:4">
      <c r="A20882" s="182" t="s">
        <v>43569</v>
      </c>
      <c r="B20882" s="182"/>
      <c r="C20882" s="182" t="s">
        <v>59168</v>
      </c>
      <c r="D20882" s="182" t="s">
        <v>43568</v>
      </c>
    </row>
    <row r="20883" spans="1:4">
      <c r="A20883" s="182" t="s">
        <v>43563</v>
      </c>
      <c r="B20883" s="182"/>
      <c r="C20883" s="182" t="s">
        <v>59683</v>
      </c>
      <c r="D20883" s="182" t="s">
        <v>43562</v>
      </c>
    </row>
    <row r="20884" spans="1:4">
      <c r="A20884" s="182" t="s">
        <v>43557</v>
      </c>
      <c r="B20884" s="182"/>
      <c r="C20884" s="182" t="s">
        <v>59683</v>
      </c>
      <c r="D20884" s="182" t="s">
        <v>43556</v>
      </c>
    </row>
    <row r="20885" spans="1:4">
      <c r="A20885" s="182" t="s">
        <v>43551</v>
      </c>
      <c r="B20885" s="182"/>
      <c r="C20885" s="182" t="s">
        <v>59168</v>
      </c>
      <c r="D20885" s="182" t="s">
        <v>43550</v>
      </c>
    </row>
    <row r="20886" spans="1:4">
      <c r="A20886" s="182" t="s">
        <v>43547</v>
      </c>
      <c r="B20886" s="182"/>
      <c r="C20886" s="182" t="s">
        <v>59683</v>
      </c>
      <c r="D20886" s="182" t="s">
        <v>43546</v>
      </c>
    </row>
    <row r="20887" spans="1:4">
      <c r="A20887" s="182" t="s">
        <v>43541</v>
      </c>
      <c r="B20887" s="182"/>
      <c r="C20887" s="182" t="s">
        <v>64195</v>
      </c>
      <c r="D20887" s="182" t="s">
        <v>43540</v>
      </c>
    </row>
    <row r="20888" spans="1:4">
      <c r="A20888" s="182" t="s">
        <v>43535</v>
      </c>
      <c r="B20888" s="182"/>
      <c r="C20888" s="182" t="s">
        <v>59683</v>
      </c>
      <c r="D20888" s="182" t="s">
        <v>43534</v>
      </c>
    </row>
    <row r="20889" spans="1:4">
      <c r="A20889" s="182" t="s">
        <v>43531</v>
      </c>
      <c r="B20889" s="182"/>
      <c r="C20889" s="182" t="s">
        <v>59168</v>
      </c>
      <c r="D20889" s="182" t="s">
        <v>43530</v>
      </c>
    </row>
    <row r="20890" spans="1:4">
      <c r="A20890" s="182" t="s">
        <v>43525</v>
      </c>
      <c r="B20890" s="182"/>
      <c r="C20890" s="182" t="s">
        <v>59168</v>
      </c>
      <c r="D20890" s="182" t="s">
        <v>43524</v>
      </c>
    </row>
    <row r="20891" spans="1:4">
      <c r="A20891" s="182" t="s">
        <v>2116</v>
      </c>
      <c r="B20891" s="182"/>
      <c r="C20891" s="182" t="s">
        <v>59168</v>
      </c>
      <c r="D20891" s="182" t="s">
        <v>2115</v>
      </c>
    </row>
    <row r="20892" spans="1:4">
      <c r="A20892" s="182" t="s">
        <v>43519</v>
      </c>
      <c r="B20892" s="182"/>
      <c r="C20892" s="182" t="s">
        <v>59168</v>
      </c>
      <c r="D20892" s="182" t="s">
        <v>43518</v>
      </c>
    </row>
    <row r="20893" spans="1:4">
      <c r="A20893" s="182" t="s">
        <v>43511</v>
      </c>
      <c r="B20893" s="182"/>
      <c r="C20893" s="182" t="s">
        <v>59168</v>
      </c>
      <c r="D20893" s="182" t="s">
        <v>43510</v>
      </c>
    </row>
    <row r="20894" spans="1:4">
      <c r="A20894" s="182" t="s">
        <v>43507</v>
      </c>
      <c r="B20894" s="182"/>
      <c r="C20894" s="182" t="s">
        <v>59168</v>
      </c>
      <c r="D20894" s="182" t="s">
        <v>43506</v>
      </c>
    </row>
    <row r="20895" spans="1:4">
      <c r="A20895" s="182" t="s">
        <v>43499</v>
      </c>
      <c r="B20895" s="182"/>
      <c r="C20895" s="182" t="s">
        <v>59170</v>
      </c>
      <c r="D20895" s="182" t="s">
        <v>43498</v>
      </c>
    </row>
    <row r="20896" spans="1:4">
      <c r="A20896" s="182" t="s">
        <v>43491</v>
      </c>
      <c r="B20896" s="182"/>
      <c r="C20896" s="182" t="s">
        <v>59168</v>
      </c>
      <c r="D20896" s="182" t="s">
        <v>43490</v>
      </c>
    </row>
    <row r="20897" spans="1:4">
      <c r="A20897" s="182" t="s">
        <v>43485</v>
      </c>
      <c r="B20897" s="182"/>
      <c r="C20897" s="182" t="s">
        <v>59168</v>
      </c>
      <c r="D20897" s="182" t="s">
        <v>43484</v>
      </c>
    </row>
    <row r="20898" spans="1:4">
      <c r="A20898" s="182" t="s">
        <v>43479</v>
      </c>
      <c r="B20898" s="182"/>
      <c r="C20898" s="182" t="s">
        <v>59168</v>
      </c>
      <c r="D20898" s="182" t="s">
        <v>43478</v>
      </c>
    </row>
    <row r="20899" spans="1:4">
      <c r="A20899" s="182" t="s">
        <v>43473</v>
      </c>
      <c r="B20899" s="182"/>
      <c r="C20899" s="182" t="s">
        <v>60761</v>
      </c>
      <c r="D20899" s="182" t="s">
        <v>43472</v>
      </c>
    </row>
    <row r="20900" spans="1:4">
      <c r="A20900" s="182" t="s">
        <v>43467</v>
      </c>
      <c r="B20900" s="182"/>
      <c r="C20900" s="182" t="s">
        <v>59168</v>
      </c>
      <c r="D20900" s="182" t="s">
        <v>43466</v>
      </c>
    </row>
    <row r="20901" spans="1:4">
      <c r="A20901" s="182" t="s">
        <v>43459</v>
      </c>
      <c r="B20901" s="182"/>
      <c r="C20901" s="182" t="s">
        <v>59168</v>
      </c>
      <c r="D20901" s="182" t="s">
        <v>43458</v>
      </c>
    </row>
    <row r="20902" spans="1:4">
      <c r="A20902" s="182" t="s">
        <v>47174</v>
      </c>
      <c r="B20902" s="182"/>
      <c r="C20902" s="182" t="s">
        <v>60761</v>
      </c>
      <c r="D20902" s="182" t="s">
        <v>47173</v>
      </c>
    </row>
    <row r="20903" spans="1:4">
      <c r="A20903" s="182" t="s">
        <v>43453</v>
      </c>
      <c r="B20903" s="182"/>
      <c r="C20903" s="182" t="s">
        <v>59683</v>
      </c>
      <c r="D20903" s="182" t="s">
        <v>43452</v>
      </c>
    </row>
    <row r="20904" spans="1:4">
      <c r="A20904" s="182" t="s">
        <v>43445</v>
      </c>
      <c r="B20904" s="182"/>
      <c r="C20904" s="182" t="s">
        <v>59168</v>
      </c>
      <c r="D20904" s="182" t="s">
        <v>43444</v>
      </c>
    </row>
    <row r="20905" spans="1:4">
      <c r="A20905" s="182" t="s">
        <v>43441</v>
      </c>
      <c r="B20905" s="182"/>
      <c r="C20905" s="182" t="s">
        <v>59168</v>
      </c>
      <c r="D20905" s="182" t="s">
        <v>43440</v>
      </c>
    </row>
    <row r="20906" spans="1:4">
      <c r="A20906" s="182" t="s">
        <v>43431</v>
      </c>
      <c r="B20906" s="182"/>
      <c r="C20906" s="182" t="s">
        <v>59168</v>
      </c>
      <c r="D20906" s="182" t="s">
        <v>43430</v>
      </c>
    </row>
    <row r="20907" spans="1:4">
      <c r="A20907" s="182" t="s">
        <v>43421</v>
      </c>
      <c r="B20907" s="182"/>
      <c r="C20907" s="182" t="s">
        <v>59168</v>
      </c>
      <c r="D20907" s="182" t="s">
        <v>43420</v>
      </c>
    </row>
    <row r="20908" spans="1:4">
      <c r="A20908" s="182" t="s">
        <v>43413</v>
      </c>
      <c r="B20908" s="182"/>
      <c r="C20908" s="182" t="s">
        <v>59683</v>
      </c>
      <c r="D20908" s="182" t="s">
        <v>43412</v>
      </c>
    </row>
    <row r="20909" spans="1:4">
      <c r="A20909" s="182" t="s">
        <v>43407</v>
      </c>
      <c r="B20909" s="182"/>
      <c r="C20909" s="182" t="s">
        <v>59168</v>
      </c>
      <c r="D20909" s="182" t="s">
        <v>43406</v>
      </c>
    </row>
    <row r="20910" spans="1:4">
      <c r="A20910" s="182" t="s">
        <v>43403</v>
      </c>
      <c r="B20910" s="182"/>
      <c r="C20910" s="182" t="s">
        <v>59168</v>
      </c>
      <c r="D20910" s="182" t="s">
        <v>43402</v>
      </c>
    </row>
    <row r="20911" spans="1:4">
      <c r="A20911" s="182" t="s">
        <v>43397</v>
      </c>
      <c r="B20911" s="182"/>
      <c r="C20911" s="182" t="s">
        <v>59168</v>
      </c>
      <c r="D20911" s="182" t="s">
        <v>43396</v>
      </c>
    </row>
    <row r="20912" spans="1:4">
      <c r="A20912" s="182" t="s">
        <v>43393</v>
      </c>
      <c r="B20912" s="182"/>
      <c r="C20912" s="182" t="s">
        <v>59170</v>
      </c>
      <c r="D20912" s="182" t="s">
        <v>43392</v>
      </c>
    </row>
    <row r="20913" spans="1:4">
      <c r="A20913" s="182" t="s">
        <v>43389</v>
      </c>
      <c r="B20913" s="182"/>
      <c r="C20913" s="182" t="s">
        <v>59168</v>
      </c>
      <c r="D20913" s="182" t="s">
        <v>43388</v>
      </c>
    </row>
    <row r="20914" spans="1:4">
      <c r="A20914" s="182" t="s">
        <v>47178</v>
      </c>
      <c r="B20914" s="182"/>
      <c r="C20914" s="182" t="s">
        <v>62533</v>
      </c>
      <c r="D20914" s="182" t="s">
        <v>47177</v>
      </c>
    </row>
    <row r="20915" spans="1:4">
      <c r="A20915" s="182" t="s">
        <v>43385</v>
      </c>
      <c r="B20915" s="182"/>
      <c r="C20915" s="182" t="s">
        <v>59168</v>
      </c>
      <c r="D20915" s="182" t="s">
        <v>43384</v>
      </c>
    </row>
    <row r="20916" spans="1:4">
      <c r="A20916" s="182" t="s">
        <v>43365</v>
      </c>
      <c r="B20916" s="182"/>
      <c r="C20916" s="182" t="s">
        <v>59168</v>
      </c>
      <c r="D20916" s="182" t="s">
        <v>43364</v>
      </c>
    </row>
    <row r="20917" spans="1:4">
      <c r="A20917" s="182" t="s">
        <v>43363</v>
      </c>
      <c r="B20917" s="182"/>
      <c r="C20917" s="182" t="s">
        <v>59168</v>
      </c>
      <c r="D20917" s="182" t="s">
        <v>43362</v>
      </c>
    </row>
    <row r="20918" spans="1:4">
      <c r="A20918" s="182" t="s">
        <v>43359</v>
      </c>
      <c r="B20918" s="182"/>
      <c r="C20918" s="182" t="s">
        <v>59168</v>
      </c>
      <c r="D20918" s="182" t="s">
        <v>43358</v>
      </c>
    </row>
    <row r="20919" spans="1:4">
      <c r="A20919" s="182" t="s">
        <v>43355</v>
      </c>
      <c r="B20919" s="182"/>
      <c r="C20919" s="182" t="s">
        <v>59168</v>
      </c>
      <c r="D20919" s="182" t="s">
        <v>43354</v>
      </c>
    </row>
    <row r="20920" spans="1:4">
      <c r="A20920" s="182" t="s">
        <v>43351</v>
      </c>
      <c r="B20920" s="182"/>
      <c r="C20920" s="182" t="s">
        <v>59168</v>
      </c>
      <c r="D20920" s="182" t="s">
        <v>43350</v>
      </c>
    </row>
    <row r="20921" spans="1:4">
      <c r="A20921" s="182" t="s">
        <v>43347</v>
      </c>
      <c r="B20921" s="182"/>
      <c r="C20921" s="182" t="s">
        <v>59168</v>
      </c>
      <c r="D20921" s="182" t="s">
        <v>43346</v>
      </c>
    </row>
    <row r="20922" spans="1:4">
      <c r="A20922" s="182" t="s">
        <v>43341</v>
      </c>
      <c r="B20922" s="182"/>
      <c r="C20922" s="182" t="s">
        <v>59168</v>
      </c>
      <c r="D20922" s="182" t="s">
        <v>43340</v>
      </c>
    </row>
    <row r="20923" spans="1:4">
      <c r="A20923" s="182" t="s">
        <v>43335</v>
      </c>
      <c r="B20923" s="182"/>
      <c r="C20923" s="182" t="s">
        <v>59168</v>
      </c>
      <c r="D20923" s="182" t="s">
        <v>43334</v>
      </c>
    </row>
    <row r="20924" spans="1:4">
      <c r="A20924" s="182" t="s">
        <v>43329</v>
      </c>
      <c r="B20924" s="182"/>
      <c r="C20924" s="182" t="s">
        <v>59168</v>
      </c>
      <c r="D20924" s="182" t="s">
        <v>43328</v>
      </c>
    </row>
    <row r="20925" spans="1:4">
      <c r="A20925" s="182" t="s">
        <v>47176</v>
      </c>
      <c r="B20925" s="182"/>
      <c r="C20925" s="182" t="s">
        <v>59227</v>
      </c>
      <c r="D20925" s="182" t="s">
        <v>47175</v>
      </c>
    </row>
    <row r="20926" spans="1:4">
      <c r="A20926" s="182" t="s">
        <v>43325</v>
      </c>
      <c r="B20926" s="182"/>
      <c r="C20926" s="182" t="s">
        <v>59168</v>
      </c>
      <c r="D20926" s="182" t="s">
        <v>43324</v>
      </c>
    </row>
    <row r="20927" spans="1:4">
      <c r="A20927" s="182" t="s">
        <v>43319</v>
      </c>
      <c r="B20927" s="182"/>
      <c r="C20927" s="182" t="s">
        <v>59168</v>
      </c>
      <c r="D20927" s="182" t="s">
        <v>43318</v>
      </c>
    </row>
    <row r="20928" spans="1:4">
      <c r="A20928" s="182" t="s">
        <v>43309</v>
      </c>
      <c r="B20928" s="182"/>
      <c r="C20928" s="182" t="s">
        <v>59168</v>
      </c>
      <c r="D20928" s="182" t="s">
        <v>43308</v>
      </c>
    </row>
    <row r="20929" spans="1:4">
      <c r="A20929" s="182" t="s">
        <v>43299</v>
      </c>
      <c r="B20929" s="182"/>
      <c r="C20929" s="182" t="s">
        <v>59168</v>
      </c>
      <c r="D20929" s="182" t="s">
        <v>43298</v>
      </c>
    </row>
    <row r="20930" spans="1:4">
      <c r="A20930" s="182" t="s">
        <v>43303</v>
      </c>
      <c r="B20930" s="182"/>
      <c r="C20930" s="182" t="s">
        <v>59168</v>
      </c>
      <c r="D20930" s="182" t="s">
        <v>43302</v>
      </c>
    </row>
    <row r="20931" spans="1:4">
      <c r="A20931" s="182" t="s">
        <v>43295</v>
      </c>
      <c r="B20931" s="182"/>
      <c r="C20931" s="182" t="s">
        <v>59168</v>
      </c>
      <c r="D20931" s="182" t="s">
        <v>43294</v>
      </c>
    </row>
    <row r="20932" spans="1:4">
      <c r="A20932" s="182" t="s">
        <v>43293</v>
      </c>
      <c r="B20932" s="182"/>
      <c r="C20932" s="182" t="s">
        <v>59168</v>
      </c>
      <c r="D20932" s="182" t="s">
        <v>43292</v>
      </c>
    </row>
    <row r="20933" spans="1:4">
      <c r="A20933" s="182" t="s">
        <v>43289</v>
      </c>
      <c r="B20933" s="182"/>
      <c r="C20933" s="182" t="s">
        <v>59168</v>
      </c>
      <c r="D20933" s="182" t="s">
        <v>43288</v>
      </c>
    </row>
    <row r="20934" spans="1:4">
      <c r="A20934" s="182" t="s">
        <v>43287</v>
      </c>
      <c r="B20934" s="182"/>
      <c r="C20934" s="182" t="s">
        <v>59168</v>
      </c>
      <c r="D20934" s="182" t="s">
        <v>43286</v>
      </c>
    </row>
    <row r="20935" spans="1:4">
      <c r="A20935" s="182" t="s">
        <v>43283</v>
      </c>
      <c r="B20935" s="182"/>
      <c r="C20935" s="182" t="s">
        <v>59168</v>
      </c>
      <c r="D20935" s="182" t="s">
        <v>43282</v>
      </c>
    </row>
    <row r="20936" spans="1:4">
      <c r="A20936" s="182" t="s">
        <v>47150</v>
      </c>
      <c r="B20936" s="182"/>
      <c r="C20936" s="182" t="s">
        <v>72818</v>
      </c>
      <c r="D20936" s="182" t="s">
        <v>47149</v>
      </c>
    </row>
    <row r="20937" spans="1:4">
      <c r="A20937" s="182" t="s">
        <v>43281</v>
      </c>
      <c r="B20937" s="182"/>
      <c r="C20937" s="182" t="s">
        <v>59168</v>
      </c>
      <c r="D20937" s="182" t="s">
        <v>43280</v>
      </c>
    </row>
    <row r="20938" spans="1:4">
      <c r="A20938" s="182" t="s">
        <v>43277</v>
      </c>
      <c r="B20938" s="182"/>
      <c r="C20938" s="182" t="s">
        <v>59168</v>
      </c>
      <c r="D20938" s="182" t="s">
        <v>43276</v>
      </c>
    </row>
    <row r="20939" spans="1:4">
      <c r="A20939" s="182" t="s">
        <v>43269</v>
      </c>
      <c r="B20939" s="182"/>
      <c r="C20939" s="182" t="s">
        <v>59168</v>
      </c>
      <c r="D20939" s="182" t="s">
        <v>43268</v>
      </c>
    </row>
    <row r="20940" spans="1:4">
      <c r="A20940" s="182" t="s">
        <v>43263</v>
      </c>
      <c r="B20940" s="182"/>
      <c r="C20940" s="182" t="s">
        <v>59168</v>
      </c>
      <c r="D20940" s="182" t="s">
        <v>43262</v>
      </c>
    </row>
    <row r="20941" spans="1:4">
      <c r="A20941" s="182" t="s">
        <v>43255</v>
      </c>
      <c r="B20941" s="182"/>
      <c r="C20941" s="182" t="s">
        <v>59168</v>
      </c>
      <c r="D20941" s="182" t="s">
        <v>43254</v>
      </c>
    </row>
    <row r="20942" spans="1:4">
      <c r="A20942" s="182" t="s">
        <v>43253</v>
      </c>
      <c r="B20942" s="182"/>
      <c r="C20942" s="182" t="s">
        <v>59168</v>
      </c>
      <c r="D20942" s="182" t="s">
        <v>43252</v>
      </c>
    </row>
    <row r="20943" spans="1:4">
      <c r="A20943" s="182" t="s">
        <v>43247</v>
      </c>
      <c r="B20943" s="182"/>
      <c r="C20943" s="182" t="s">
        <v>59168</v>
      </c>
      <c r="D20943" s="182" t="s">
        <v>43246</v>
      </c>
    </row>
    <row r="20944" spans="1:4">
      <c r="A20944" s="182" t="s">
        <v>43245</v>
      </c>
      <c r="B20944" s="182"/>
      <c r="C20944" s="182" t="s">
        <v>59168</v>
      </c>
      <c r="D20944" s="182" t="s">
        <v>43244</v>
      </c>
    </row>
    <row r="20945" spans="1:4">
      <c r="A20945" s="182" t="s">
        <v>43235</v>
      </c>
      <c r="B20945" s="182"/>
      <c r="C20945" s="182" t="s">
        <v>59168</v>
      </c>
      <c r="D20945" s="182" t="s">
        <v>43234</v>
      </c>
    </row>
    <row r="20946" spans="1:4">
      <c r="A20946" s="182" t="s">
        <v>43227</v>
      </c>
      <c r="B20946" s="182"/>
      <c r="C20946" s="182" t="s">
        <v>59168</v>
      </c>
      <c r="D20946" s="182" t="s">
        <v>43226</v>
      </c>
    </row>
    <row r="20947" spans="1:4">
      <c r="A20947" s="182" t="s">
        <v>47162</v>
      </c>
      <c r="B20947" s="182"/>
      <c r="C20947" s="182" t="s">
        <v>60761</v>
      </c>
      <c r="D20947" s="182" t="s">
        <v>47161</v>
      </c>
    </row>
    <row r="20948" spans="1:4">
      <c r="A20948" s="182" t="s">
        <v>43223</v>
      </c>
      <c r="B20948" s="182"/>
      <c r="C20948" s="182" t="s">
        <v>59168</v>
      </c>
      <c r="D20948" s="182" t="s">
        <v>43222</v>
      </c>
    </row>
    <row r="20949" spans="1:4">
      <c r="A20949" s="182" t="s">
        <v>43213</v>
      </c>
      <c r="B20949" s="182"/>
      <c r="C20949" s="182" t="s">
        <v>59325</v>
      </c>
      <c r="D20949" s="182" t="s">
        <v>43212</v>
      </c>
    </row>
    <row r="20950" spans="1:4">
      <c r="A20950" s="182" t="s">
        <v>43201</v>
      </c>
      <c r="B20950" s="182"/>
      <c r="C20950" s="182" t="s">
        <v>59168</v>
      </c>
      <c r="D20950" s="182" t="s">
        <v>43200</v>
      </c>
    </row>
    <row r="20951" spans="1:4">
      <c r="A20951" s="182" t="s">
        <v>43195</v>
      </c>
      <c r="B20951" s="182"/>
      <c r="C20951" s="182" t="s">
        <v>59168</v>
      </c>
      <c r="D20951" s="182" t="s">
        <v>43194</v>
      </c>
    </row>
    <row r="20952" spans="1:4">
      <c r="A20952" s="182" t="s">
        <v>43193</v>
      </c>
      <c r="B20952" s="182"/>
      <c r="C20952" s="182" t="s">
        <v>59168</v>
      </c>
      <c r="D20952" s="182" t="s">
        <v>43192</v>
      </c>
    </row>
    <row r="20953" spans="1:4">
      <c r="A20953" s="182" t="s">
        <v>43187</v>
      </c>
      <c r="B20953" s="182"/>
      <c r="C20953" s="182" t="s">
        <v>59168</v>
      </c>
      <c r="D20953" s="182" t="s">
        <v>43186</v>
      </c>
    </row>
    <row r="20954" spans="1:4">
      <c r="A20954" s="182" t="s">
        <v>43183</v>
      </c>
      <c r="B20954" s="182"/>
      <c r="C20954" s="182" t="s">
        <v>59325</v>
      </c>
      <c r="D20954" s="182" t="s">
        <v>43182</v>
      </c>
    </row>
    <row r="20955" spans="1:4">
      <c r="A20955" s="182" t="s">
        <v>43179</v>
      </c>
      <c r="B20955" s="182"/>
      <c r="C20955" s="182" t="s">
        <v>59168</v>
      </c>
      <c r="D20955" s="182" t="s">
        <v>43178</v>
      </c>
    </row>
    <row r="20956" spans="1:4">
      <c r="A20956" s="182" t="s">
        <v>43175</v>
      </c>
      <c r="B20956" s="182"/>
      <c r="C20956" s="182" t="s">
        <v>59168</v>
      </c>
      <c r="D20956" s="182" t="s">
        <v>43174</v>
      </c>
    </row>
    <row r="20957" spans="1:4">
      <c r="A20957" s="182" t="s">
        <v>43171</v>
      </c>
      <c r="B20957" s="182"/>
      <c r="C20957" s="182" t="s">
        <v>59168</v>
      </c>
      <c r="D20957" s="182" t="s">
        <v>43170</v>
      </c>
    </row>
    <row r="20958" spans="1:4">
      <c r="A20958" s="182" t="s">
        <v>47160</v>
      </c>
      <c r="B20958" s="182"/>
      <c r="C20958" s="182" t="s">
        <v>63424</v>
      </c>
      <c r="D20958" s="182" t="s">
        <v>47159</v>
      </c>
    </row>
    <row r="20959" spans="1:4">
      <c r="A20959" s="182" t="s">
        <v>43167</v>
      </c>
      <c r="B20959" s="182"/>
      <c r="C20959" s="182" t="s">
        <v>59168</v>
      </c>
      <c r="D20959" s="182" t="s">
        <v>43166</v>
      </c>
    </row>
    <row r="20960" spans="1:4">
      <c r="A20960" s="182" t="s">
        <v>43161</v>
      </c>
      <c r="B20960" s="182"/>
      <c r="C20960" s="182" t="s">
        <v>59168</v>
      </c>
      <c r="D20960" s="182" t="s">
        <v>43160</v>
      </c>
    </row>
    <row r="20961" spans="1:4">
      <c r="A20961" s="182" t="s">
        <v>43157</v>
      </c>
      <c r="B20961" s="182"/>
      <c r="C20961" s="182" t="s">
        <v>59822</v>
      </c>
      <c r="D20961" s="182" t="s">
        <v>43156</v>
      </c>
    </row>
    <row r="20962" spans="1:4">
      <c r="A20962" s="182" t="s">
        <v>43153</v>
      </c>
      <c r="B20962" s="182"/>
      <c r="C20962" s="182" t="s">
        <v>59168</v>
      </c>
      <c r="D20962" s="182" t="s">
        <v>43152</v>
      </c>
    </row>
    <row r="20963" spans="1:4">
      <c r="A20963" s="182" t="s">
        <v>43145</v>
      </c>
      <c r="B20963" s="182"/>
      <c r="C20963" s="182" t="s">
        <v>59168</v>
      </c>
      <c r="D20963" s="182" t="s">
        <v>43144</v>
      </c>
    </row>
    <row r="20964" spans="1:4">
      <c r="A20964" s="182" t="s">
        <v>43139</v>
      </c>
      <c r="B20964" s="182"/>
      <c r="C20964" s="182" t="s">
        <v>59168</v>
      </c>
      <c r="D20964" s="182" t="s">
        <v>43138</v>
      </c>
    </row>
    <row r="20965" spans="1:4">
      <c r="A20965" s="182" t="s">
        <v>43133</v>
      </c>
      <c r="B20965" s="182"/>
      <c r="C20965" s="182" t="s">
        <v>59168</v>
      </c>
      <c r="D20965" s="182" t="s">
        <v>43132</v>
      </c>
    </row>
    <row r="20966" spans="1:4">
      <c r="A20966" s="182" t="s">
        <v>43127</v>
      </c>
      <c r="B20966" s="182"/>
      <c r="C20966" s="182" t="s">
        <v>59168</v>
      </c>
      <c r="D20966" s="182" t="s">
        <v>43126</v>
      </c>
    </row>
    <row r="20967" spans="1:4">
      <c r="A20967" s="182" t="s">
        <v>43121</v>
      </c>
      <c r="B20967" s="182"/>
      <c r="C20967" s="182" t="s">
        <v>59170</v>
      </c>
      <c r="D20967" s="182" t="s">
        <v>43120</v>
      </c>
    </row>
    <row r="20968" spans="1:4">
      <c r="A20968" s="182" t="s">
        <v>43091</v>
      </c>
      <c r="B20968" s="182"/>
      <c r="C20968" s="182" t="s">
        <v>59168</v>
      </c>
      <c r="D20968" s="182" t="s">
        <v>43090</v>
      </c>
    </row>
    <row r="20969" spans="1:4">
      <c r="A20969" s="182" t="s">
        <v>47124</v>
      </c>
      <c r="B20969" s="182"/>
      <c r="C20969" s="182" t="s">
        <v>68730</v>
      </c>
      <c r="D20969" s="182" t="s">
        <v>47123</v>
      </c>
    </row>
    <row r="20970" spans="1:4">
      <c r="A20970" s="182" t="s">
        <v>43087</v>
      </c>
      <c r="B20970" s="182"/>
      <c r="C20970" s="182" t="s">
        <v>59168</v>
      </c>
      <c r="D20970" s="182" t="s">
        <v>43086</v>
      </c>
    </row>
    <row r="20971" spans="1:4">
      <c r="A20971" s="182" t="s">
        <v>43083</v>
      </c>
      <c r="B20971" s="182"/>
      <c r="C20971" s="182" t="s">
        <v>59168</v>
      </c>
      <c r="D20971" s="182" t="s">
        <v>43082</v>
      </c>
    </row>
    <row r="20972" spans="1:4">
      <c r="A20972" s="182" t="s">
        <v>43075</v>
      </c>
      <c r="B20972" s="182"/>
      <c r="C20972" s="182" t="s">
        <v>59168</v>
      </c>
      <c r="D20972" s="182" t="s">
        <v>43074</v>
      </c>
    </row>
    <row r="20973" spans="1:4">
      <c r="A20973" s="182" t="s">
        <v>43069</v>
      </c>
      <c r="B20973" s="182"/>
      <c r="C20973" s="182" t="s">
        <v>59168</v>
      </c>
      <c r="D20973" s="182" t="s">
        <v>43068</v>
      </c>
    </row>
    <row r="20974" spans="1:4">
      <c r="A20974" s="182" t="s">
        <v>43063</v>
      </c>
      <c r="B20974" s="182"/>
      <c r="C20974" s="182" t="s">
        <v>59168</v>
      </c>
      <c r="D20974" s="182" t="s">
        <v>43062</v>
      </c>
    </row>
    <row r="20975" spans="1:4">
      <c r="A20975" s="182" t="s">
        <v>43059</v>
      </c>
      <c r="B20975" s="182"/>
      <c r="C20975" s="182" t="s">
        <v>59168</v>
      </c>
      <c r="D20975" s="182" t="s">
        <v>43058</v>
      </c>
    </row>
    <row r="20976" spans="1:4">
      <c r="A20976" s="182" t="s">
        <v>43055</v>
      </c>
      <c r="B20976" s="182"/>
      <c r="C20976" s="182" t="s">
        <v>59168</v>
      </c>
      <c r="D20976" s="182" t="s">
        <v>43054</v>
      </c>
    </row>
    <row r="20977" spans="1:4">
      <c r="A20977" s="182" t="s">
        <v>43049</v>
      </c>
      <c r="B20977" s="182"/>
      <c r="C20977" s="182" t="s">
        <v>59168</v>
      </c>
      <c r="D20977" s="182" t="s">
        <v>43048</v>
      </c>
    </row>
    <row r="20978" spans="1:4">
      <c r="A20978" s="182" t="s">
        <v>43043</v>
      </c>
      <c r="B20978" s="182"/>
      <c r="C20978" s="182" t="s">
        <v>59168</v>
      </c>
      <c r="D20978" s="182" t="s">
        <v>43042</v>
      </c>
    </row>
    <row r="20979" spans="1:4">
      <c r="A20979" s="182" t="s">
        <v>43037</v>
      </c>
      <c r="B20979" s="182"/>
      <c r="C20979" s="182" t="s">
        <v>59168</v>
      </c>
      <c r="D20979" s="182" t="s">
        <v>43036</v>
      </c>
    </row>
    <row r="20980" spans="1:4">
      <c r="A20980" s="182" t="s">
        <v>193</v>
      </c>
      <c r="B20980" s="182"/>
      <c r="C20980" s="182" t="s">
        <v>64590</v>
      </c>
      <c r="D20980" s="182" t="s">
        <v>192</v>
      </c>
    </row>
    <row r="20981" spans="1:4">
      <c r="A20981" s="182" t="s">
        <v>47134</v>
      </c>
      <c r="B20981" s="182"/>
      <c r="C20981" s="182" t="s">
        <v>79395</v>
      </c>
      <c r="D20981" s="182" t="s">
        <v>47133</v>
      </c>
    </row>
    <row r="20982" spans="1:4">
      <c r="A20982" s="182" t="s">
        <v>43031</v>
      </c>
      <c r="B20982" s="182"/>
      <c r="C20982" s="182" t="s">
        <v>59168</v>
      </c>
      <c r="D20982" s="182" t="s">
        <v>43030</v>
      </c>
    </row>
    <row r="20983" spans="1:4">
      <c r="A20983" s="182" t="s">
        <v>43027</v>
      </c>
      <c r="B20983" s="182"/>
      <c r="C20983" s="182" t="s">
        <v>59168</v>
      </c>
      <c r="D20983" s="182" t="s">
        <v>43026</v>
      </c>
    </row>
    <row r="20984" spans="1:4">
      <c r="A20984" s="182" t="s">
        <v>43023</v>
      </c>
      <c r="B20984" s="182"/>
      <c r="C20984" s="182" t="s">
        <v>59168</v>
      </c>
      <c r="D20984" s="182" t="s">
        <v>43022</v>
      </c>
    </row>
    <row r="20985" spans="1:4">
      <c r="A20985" s="182" t="s">
        <v>43019</v>
      </c>
      <c r="B20985" s="182"/>
      <c r="C20985" s="182" t="s">
        <v>59168</v>
      </c>
      <c r="D20985" s="182" t="s">
        <v>43018</v>
      </c>
    </row>
    <row r="20986" spans="1:4">
      <c r="A20986" s="182" t="s">
        <v>43015</v>
      </c>
      <c r="B20986" s="182"/>
      <c r="C20986" s="182" t="s">
        <v>59168</v>
      </c>
      <c r="D20986" s="182" t="s">
        <v>43014</v>
      </c>
    </row>
    <row r="20987" spans="1:4">
      <c r="A20987" s="182" t="s">
        <v>43007</v>
      </c>
      <c r="B20987" s="182"/>
      <c r="C20987" s="182" t="s">
        <v>59168</v>
      </c>
      <c r="D20987" s="182" t="s">
        <v>43006</v>
      </c>
    </row>
    <row r="20988" spans="1:4">
      <c r="A20988" s="182" t="s">
        <v>43001</v>
      </c>
      <c r="B20988" s="182"/>
      <c r="C20988" s="182" t="s">
        <v>59168</v>
      </c>
      <c r="D20988" s="182" t="s">
        <v>43000</v>
      </c>
    </row>
    <row r="20989" spans="1:4">
      <c r="A20989" s="182" t="s">
        <v>42995</v>
      </c>
      <c r="B20989" s="182"/>
      <c r="C20989" s="182" t="s">
        <v>59168</v>
      </c>
      <c r="D20989" s="182" t="s">
        <v>42994</v>
      </c>
    </row>
    <row r="20990" spans="1:4">
      <c r="A20990" s="182" t="s">
        <v>42989</v>
      </c>
      <c r="B20990" s="182"/>
      <c r="C20990" s="182" t="s">
        <v>59168</v>
      </c>
      <c r="D20990" s="182" t="s">
        <v>42988</v>
      </c>
    </row>
    <row r="20991" spans="1:4">
      <c r="A20991" s="182" t="s">
        <v>42983</v>
      </c>
      <c r="B20991" s="182"/>
      <c r="C20991" s="182" t="s">
        <v>59168</v>
      </c>
      <c r="D20991" s="182" t="s">
        <v>42982</v>
      </c>
    </row>
    <row r="20992" spans="1:4">
      <c r="A20992" s="182" t="s">
        <v>47132</v>
      </c>
      <c r="B20992" s="182"/>
      <c r="C20992" s="182" t="s">
        <v>59364</v>
      </c>
      <c r="D20992" s="182" t="s">
        <v>47131</v>
      </c>
    </row>
    <row r="20993" spans="1:4">
      <c r="A20993" s="182" t="s">
        <v>42977</v>
      </c>
      <c r="B20993" s="182"/>
      <c r="C20993" s="182" t="s">
        <v>59168</v>
      </c>
      <c r="D20993" s="182" t="s">
        <v>42976</v>
      </c>
    </row>
    <row r="20994" spans="1:4">
      <c r="A20994" s="182" t="s">
        <v>42973</v>
      </c>
      <c r="B20994" s="182"/>
      <c r="C20994" s="182" t="s">
        <v>59168</v>
      </c>
      <c r="D20994" s="182" t="s">
        <v>42972</v>
      </c>
    </row>
    <row r="20995" spans="1:4">
      <c r="A20995" s="182" t="s">
        <v>42969</v>
      </c>
      <c r="B20995" s="182"/>
      <c r="C20995" s="182" t="s">
        <v>59168</v>
      </c>
      <c r="D20995" s="182" t="s">
        <v>42968</v>
      </c>
    </row>
    <row r="20996" spans="1:4">
      <c r="A20996" s="182" t="s">
        <v>42963</v>
      </c>
      <c r="B20996" s="182"/>
      <c r="C20996" s="182" t="s">
        <v>59168</v>
      </c>
      <c r="D20996" s="182" t="s">
        <v>42962</v>
      </c>
    </row>
    <row r="20997" spans="1:4">
      <c r="A20997" s="182" t="s">
        <v>42949</v>
      </c>
      <c r="B20997" s="182"/>
      <c r="C20997" s="182" t="s">
        <v>59168</v>
      </c>
      <c r="D20997" s="182" t="s">
        <v>42948</v>
      </c>
    </row>
    <row r="20998" spans="1:4">
      <c r="A20998" s="182" t="s">
        <v>42945</v>
      </c>
      <c r="B20998" s="182"/>
      <c r="C20998" s="182" t="s">
        <v>59168</v>
      </c>
      <c r="D20998" s="182" t="s">
        <v>42944</v>
      </c>
    </row>
    <row r="20999" spans="1:4">
      <c r="A20999" s="182" t="s">
        <v>42941</v>
      </c>
      <c r="B20999" s="182"/>
      <c r="C20999" s="182" t="s">
        <v>59168</v>
      </c>
      <c r="D20999" s="182" t="s">
        <v>42940</v>
      </c>
    </row>
    <row r="21000" spans="1:4">
      <c r="A21000" s="182" t="s">
        <v>2918</v>
      </c>
      <c r="B21000" s="182"/>
      <c r="C21000" s="182" t="s">
        <v>59168</v>
      </c>
      <c r="D21000" s="182" t="s">
        <v>2917</v>
      </c>
    </row>
    <row r="21001" spans="1:4">
      <c r="A21001" s="182" t="s">
        <v>2920</v>
      </c>
      <c r="B21001" s="182"/>
      <c r="C21001" s="182" t="s">
        <v>60149</v>
      </c>
      <c r="D21001" s="182" t="s">
        <v>2919</v>
      </c>
    </row>
    <row r="21002" spans="1:4">
      <c r="A21002" s="182" t="s">
        <v>2921</v>
      </c>
      <c r="B21002" s="182"/>
      <c r="C21002" s="182" t="s">
        <v>59253</v>
      </c>
      <c r="D21002" s="182" t="s">
        <v>2919</v>
      </c>
    </row>
    <row r="21003" spans="1:4">
      <c r="A21003" s="182" t="s">
        <v>47130</v>
      </c>
      <c r="B21003" s="182"/>
      <c r="C21003" s="182" t="s">
        <v>59169</v>
      </c>
      <c r="D21003" s="182" t="s">
        <v>47129</v>
      </c>
    </row>
    <row r="21004" spans="1:4">
      <c r="A21004" s="182" t="s">
        <v>2916</v>
      </c>
      <c r="B21004" s="182"/>
      <c r="C21004" s="182" t="s">
        <v>59168</v>
      </c>
      <c r="D21004" s="182" t="s">
        <v>2915</v>
      </c>
    </row>
    <row r="21005" spans="1:4">
      <c r="A21005" s="182" t="s">
        <v>42933</v>
      </c>
      <c r="B21005" s="182"/>
      <c r="C21005" s="182" t="s">
        <v>59168</v>
      </c>
      <c r="D21005" s="182" t="s">
        <v>42932</v>
      </c>
    </row>
    <row r="21006" spans="1:4">
      <c r="A21006" s="182" t="s">
        <v>42927</v>
      </c>
      <c r="B21006" s="182"/>
      <c r="C21006" s="182" t="s">
        <v>59168</v>
      </c>
      <c r="D21006" s="182" t="s">
        <v>42926</v>
      </c>
    </row>
    <row r="21007" spans="1:4">
      <c r="A21007" s="182" t="s">
        <v>42921</v>
      </c>
      <c r="B21007" s="182"/>
      <c r="C21007" s="182" t="s">
        <v>59168</v>
      </c>
      <c r="D21007" s="182" t="s">
        <v>42920</v>
      </c>
    </row>
    <row r="21008" spans="1:4">
      <c r="A21008" s="182" t="s">
        <v>42915</v>
      </c>
      <c r="B21008" s="182"/>
      <c r="C21008" s="182" t="s">
        <v>59168</v>
      </c>
      <c r="D21008" s="182" t="s">
        <v>42914</v>
      </c>
    </row>
    <row r="21009" spans="1:4">
      <c r="A21009" s="182" t="s">
        <v>42909</v>
      </c>
      <c r="B21009" s="182"/>
      <c r="C21009" s="182" t="s">
        <v>59168</v>
      </c>
      <c r="D21009" s="182" t="s">
        <v>42908</v>
      </c>
    </row>
    <row r="21010" spans="1:4">
      <c r="A21010" s="182" t="s">
        <v>42905</v>
      </c>
      <c r="B21010" s="182"/>
      <c r="C21010" s="182" t="s">
        <v>59168</v>
      </c>
      <c r="D21010" s="182" t="s">
        <v>42904</v>
      </c>
    </row>
    <row r="21011" spans="1:4">
      <c r="A21011" s="182" t="s">
        <v>42901</v>
      </c>
      <c r="B21011" s="182"/>
      <c r="C21011" s="182" t="s">
        <v>59168</v>
      </c>
      <c r="D21011" s="182" t="s">
        <v>42900</v>
      </c>
    </row>
    <row r="21012" spans="1:4">
      <c r="A21012" s="182" t="s">
        <v>42897</v>
      </c>
      <c r="B21012" s="182"/>
      <c r="C21012" s="182" t="s">
        <v>59168</v>
      </c>
      <c r="D21012" s="182" t="s">
        <v>42896</v>
      </c>
    </row>
    <row r="21013" spans="1:4">
      <c r="A21013" s="182" t="s">
        <v>42891</v>
      </c>
      <c r="B21013" s="182"/>
      <c r="C21013" s="182" t="s">
        <v>59168</v>
      </c>
      <c r="D21013" s="182" t="s">
        <v>42890</v>
      </c>
    </row>
    <row r="21014" spans="1:4">
      <c r="A21014" s="182" t="s">
        <v>47096</v>
      </c>
      <c r="B21014" s="182"/>
      <c r="C21014" s="182" t="s">
        <v>72152</v>
      </c>
      <c r="D21014" s="182" t="s">
        <v>47095</v>
      </c>
    </row>
    <row r="21015" spans="1:4">
      <c r="A21015" s="182" t="s">
        <v>42879</v>
      </c>
      <c r="B21015" s="182"/>
      <c r="C21015" s="182" t="s">
        <v>74767</v>
      </c>
      <c r="D21015" s="182" t="s">
        <v>42878</v>
      </c>
    </row>
    <row r="21016" spans="1:4">
      <c r="A21016" s="182" t="s">
        <v>42873</v>
      </c>
      <c r="B21016" s="182"/>
      <c r="C21016" s="182" t="s">
        <v>59168</v>
      </c>
      <c r="D21016" s="182" t="s">
        <v>42872</v>
      </c>
    </row>
    <row r="21017" spans="1:4">
      <c r="A21017" s="182" t="s">
        <v>42869</v>
      </c>
      <c r="B21017" s="182"/>
      <c r="C21017" s="182" t="s">
        <v>59168</v>
      </c>
      <c r="D21017" s="182" t="s">
        <v>42868</v>
      </c>
    </row>
    <row r="21018" spans="1:4">
      <c r="A21018" s="182" t="s">
        <v>42865</v>
      </c>
      <c r="B21018" s="182"/>
      <c r="C21018" s="182" t="s">
        <v>59168</v>
      </c>
      <c r="D21018" s="182" t="s">
        <v>42864</v>
      </c>
    </row>
    <row r="21019" spans="1:4">
      <c r="A21019" s="182" t="s">
        <v>42860</v>
      </c>
      <c r="B21019" s="182"/>
      <c r="C21019" s="182" t="s">
        <v>59168</v>
      </c>
      <c r="D21019" s="182" t="s">
        <v>42859</v>
      </c>
    </row>
    <row r="21020" spans="1:4">
      <c r="A21020" s="182" t="s">
        <v>42854</v>
      </c>
      <c r="B21020" s="182"/>
      <c r="C21020" s="182" t="s">
        <v>59168</v>
      </c>
      <c r="D21020" s="182" t="s">
        <v>42853</v>
      </c>
    </row>
    <row r="21021" spans="1:4">
      <c r="A21021" s="182" t="s">
        <v>42848</v>
      </c>
      <c r="B21021" s="182"/>
      <c r="C21021" s="182" t="s">
        <v>59168</v>
      </c>
      <c r="D21021" s="182" t="s">
        <v>42847</v>
      </c>
    </row>
    <row r="21022" spans="1:4">
      <c r="A21022" s="182" t="s">
        <v>42844</v>
      </c>
      <c r="B21022" s="182"/>
      <c r="C21022" s="182" t="s">
        <v>59168</v>
      </c>
      <c r="D21022" s="182" t="s">
        <v>42843</v>
      </c>
    </row>
    <row r="21023" spans="1:4">
      <c r="A21023" s="182" t="s">
        <v>42836</v>
      </c>
      <c r="B21023" s="182"/>
      <c r="C21023" s="182" t="s">
        <v>59168</v>
      </c>
      <c r="D21023" s="182" t="s">
        <v>42835</v>
      </c>
    </row>
    <row r="21024" spans="1:4">
      <c r="A21024" s="182" t="s">
        <v>42830</v>
      </c>
      <c r="B21024" s="182"/>
      <c r="C21024" s="182" t="s">
        <v>59168</v>
      </c>
      <c r="D21024" s="182" t="s">
        <v>42829</v>
      </c>
    </row>
    <row r="21025" spans="1:4">
      <c r="A21025" s="182" t="s">
        <v>47108</v>
      </c>
      <c r="B21025" s="182"/>
      <c r="C21025" s="182" t="s">
        <v>72712</v>
      </c>
      <c r="D21025" s="182" t="s">
        <v>47107</v>
      </c>
    </row>
    <row r="21026" spans="1:4">
      <c r="A21026" s="182" t="s">
        <v>42826</v>
      </c>
      <c r="B21026" s="182"/>
      <c r="C21026" s="182" t="s">
        <v>59168</v>
      </c>
      <c r="D21026" s="182" t="s">
        <v>42825</v>
      </c>
    </row>
    <row r="21027" spans="1:4">
      <c r="A21027" s="182" t="s">
        <v>42822</v>
      </c>
      <c r="B21027" s="182"/>
      <c r="C21027" s="182" t="s">
        <v>59168</v>
      </c>
      <c r="D21027" s="182" t="s">
        <v>42821</v>
      </c>
    </row>
    <row r="21028" spans="1:4">
      <c r="A21028" s="182" t="s">
        <v>42816</v>
      </c>
      <c r="B21028" s="182"/>
      <c r="C21028" s="182" t="s">
        <v>59168</v>
      </c>
      <c r="D21028" s="182" t="s">
        <v>42815</v>
      </c>
    </row>
    <row r="21029" spans="1:4">
      <c r="A21029" s="182" t="s">
        <v>42812</v>
      </c>
      <c r="B21029" s="182"/>
      <c r="C21029" s="182" t="s">
        <v>59168</v>
      </c>
      <c r="D21029" s="182" t="s">
        <v>42811</v>
      </c>
    </row>
    <row r="21030" spans="1:4">
      <c r="A21030" s="182" t="s">
        <v>42810</v>
      </c>
      <c r="B21030" s="182"/>
      <c r="C21030" s="182" t="s">
        <v>59168</v>
      </c>
      <c r="D21030" s="182" t="s">
        <v>42809</v>
      </c>
    </row>
    <row r="21031" spans="1:4">
      <c r="A21031" s="182" t="s">
        <v>42808</v>
      </c>
      <c r="B21031" s="182"/>
      <c r="C21031" s="182"/>
      <c r="D21031" s="182" t="s">
        <v>42807</v>
      </c>
    </row>
    <row r="21032" spans="1:4">
      <c r="A21032" s="182" t="s">
        <v>42804</v>
      </c>
      <c r="B21032" s="182"/>
      <c r="C21032" s="182" t="s">
        <v>59168</v>
      </c>
      <c r="D21032" s="182" t="s">
        <v>42803</v>
      </c>
    </row>
    <row r="21033" spans="1:4">
      <c r="A21033" s="182" t="s">
        <v>42800</v>
      </c>
      <c r="B21033" s="182"/>
      <c r="C21033" s="182" t="s">
        <v>59168</v>
      </c>
      <c r="D21033" s="182" t="s">
        <v>42799</v>
      </c>
    </row>
    <row r="21034" spans="1:4">
      <c r="A21034" s="182" t="s">
        <v>42796</v>
      </c>
      <c r="B21034" s="182"/>
      <c r="C21034" s="182" t="s">
        <v>59168</v>
      </c>
      <c r="D21034" s="182" t="s">
        <v>42795</v>
      </c>
    </row>
    <row r="21035" spans="1:4">
      <c r="A21035" s="182" t="s">
        <v>42794</v>
      </c>
      <c r="B21035" s="182"/>
      <c r="C21035" s="182" t="s">
        <v>59168</v>
      </c>
      <c r="D21035" s="182" t="s">
        <v>42793</v>
      </c>
    </row>
    <row r="21036" spans="1:4">
      <c r="A21036" s="182" t="s">
        <v>47074</v>
      </c>
      <c r="B21036" s="182"/>
      <c r="C21036" s="182" t="s">
        <v>62345</v>
      </c>
      <c r="D21036" s="182" t="s">
        <v>47073</v>
      </c>
    </row>
    <row r="21037" spans="1:4">
      <c r="A21037" s="182" t="s">
        <v>42790</v>
      </c>
      <c r="B21037" s="182"/>
      <c r="C21037" s="182" t="s">
        <v>59168</v>
      </c>
      <c r="D21037" s="182" t="s">
        <v>42789</v>
      </c>
    </row>
    <row r="21038" spans="1:4">
      <c r="A21038" s="182" t="s">
        <v>42788</v>
      </c>
      <c r="B21038" s="182"/>
      <c r="C21038" s="182" t="s">
        <v>59168</v>
      </c>
      <c r="D21038" s="182" t="s">
        <v>42787</v>
      </c>
    </row>
    <row r="21039" spans="1:4">
      <c r="A21039" s="182" t="s">
        <v>42784</v>
      </c>
      <c r="B21039" s="182"/>
      <c r="C21039" s="182" t="s">
        <v>59168</v>
      </c>
      <c r="D21039" s="182" t="s">
        <v>42783</v>
      </c>
    </row>
    <row r="21040" spans="1:4">
      <c r="A21040" s="182" t="s">
        <v>42778</v>
      </c>
      <c r="B21040" s="182"/>
      <c r="C21040" s="182" t="s">
        <v>59168</v>
      </c>
      <c r="D21040" s="182" t="s">
        <v>42777</v>
      </c>
    </row>
    <row r="21041" spans="1:4">
      <c r="A21041" s="182" t="s">
        <v>42774</v>
      </c>
      <c r="B21041" s="182"/>
      <c r="C21041" s="182" t="s">
        <v>59168</v>
      </c>
      <c r="D21041" s="182" t="s">
        <v>42773</v>
      </c>
    </row>
    <row r="21042" spans="1:4">
      <c r="A21042" s="182" t="s">
        <v>42772</v>
      </c>
      <c r="B21042" s="182"/>
      <c r="C21042" s="182" t="s">
        <v>59168</v>
      </c>
      <c r="D21042" s="182" t="s">
        <v>42771</v>
      </c>
    </row>
    <row r="21043" spans="1:4">
      <c r="A21043" s="182" t="s">
        <v>42770</v>
      </c>
      <c r="B21043" s="182"/>
      <c r="C21043" s="182" t="s">
        <v>59822</v>
      </c>
      <c r="D21043" s="182" t="s">
        <v>42769</v>
      </c>
    </row>
    <row r="21044" spans="1:4">
      <c r="A21044" s="182" t="s">
        <v>42768</v>
      </c>
      <c r="B21044" s="182"/>
      <c r="C21044" s="182" t="s">
        <v>59822</v>
      </c>
      <c r="D21044" s="182" t="s">
        <v>42767</v>
      </c>
    </row>
    <row r="21045" spans="1:4">
      <c r="A21045" s="182" t="s">
        <v>42766</v>
      </c>
      <c r="B21045" s="182"/>
      <c r="C21045" s="182" t="s">
        <v>59168</v>
      </c>
      <c r="D21045" s="182" t="s">
        <v>42765</v>
      </c>
    </row>
    <row r="21046" spans="1:4">
      <c r="A21046" s="182" t="s">
        <v>42760</v>
      </c>
      <c r="B21046" s="182"/>
      <c r="C21046" s="182" t="s">
        <v>59168</v>
      </c>
      <c r="D21046" s="182" t="s">
        <v>42759</v>
      </c>
    </row>
    <row r="21047" spans="1:4">
      <c r="A21047" s="182" t="s">
        <v>47054</v>
      </c>
      <c r="B21047" s="182"/>
      <c r="C21047" s="182" t="s">
        <v>77315</v>
      </c>
      <c r="D21047" s="182" t="s">
        <v>47053</v>
      </c>
    </row>
    <row r="21048" spans="1:4">
      <c r="A21048" s="182" t="s">
        <v>296</v>
      </c>
      <c r="B21048" s="182"/>
      <c r="C21048" s="182" t="s">
        <v>59168</v>
      </c>
      <c r="D21048" s="182" t="s">
        <v>295</v>
      </c>
    </row>
    <row r="21049" spans="1:4">
      <c r="A21049" s="182" t="s">
        <v>312</v>
      </c>
      <c r="B21049" s="182"/>
      <c r="C21049" s="182" t="s">
        <v>59325</v>
      </c>
      <c r="D21049" s="182" t="s">
        <v>311</v>
      </c>
    </row>
    <row r="21050" spans="1:4">
      <c r="A21050" s="182" t="s">
        <v>310</v>
      </c>
      <c r="B21050" s="182"/>
      <c r="C21050" s="182" t="s">
        <v>59361</v>
      </c>
      <c r="D21050" s="182" t="s">
        <v>309</v>
      </c>
    </row>
    <row r="21051" spans="1:4">
      <c r="A21051" s="182" t="s">
        <v>1146</v>
      </c>
      <c r="B21051" s="182"/>
      <c r="C21051" s="182" t="s">
        <v>59325</v>
      </c>
      <c r="D21051" s="182" t="s">
        <v>1145</v>
      </c>
    </row>
    <row r="21052" spans="1:4">
      <c r="A21052" s="182" t="s">
        <v>42437</v>
      </c>
      <c r="B21052" s="182"/>
      <c r="C21052" s="182" t="s">
        <v>59361</v>
      </c>
      <c r="D21052" s="182" t="s">
        <v>42436</v>
      </c>
    </row>
    <row r="21053" spans="1:4">
      <c r="A21053" s="182" t="s">
        <v>302</v>
      </c>
      <c r="B21053" s="182"/>
      <c r="C21053" s="182" t="s">
        <v>59361</v>
      </c>
      <c r="D21053" s="182" t="s">
        <v>301</v>
      </c>
    </row>
    <row r="21054" spans="1:4">
      <c r="A21054" s="182" t="s">
        <v>1166</v>
      </c>
      <c r="B21054" s="182"/>
      <c r="C21054" s="182" t="s">
        <v>78648</v>
      </c>
      <c r="D21054" s="182" t="s">
        <v>1165</v>
      </c>
    </row>
    <row r="21055" spans="1:4">
      <c r="A21055" s="182" t="s">
        <v>300</v>
      </c>
      <c r="B21055" s="182"/>
      <c r="C21055" s="182" t="s">
        <v>59361</v>
      </c>
      <c r="D21055" s="182" t="s">
        <v>299</v>
      </c>
    </row>
    <row r="21056" spans="1:4">
      <c r="A21056" s="182" t="s">
        <v>298</v>
      </c>
      <c r="B21056" s="182"/>
      <c r="C21056" s="182" t="s">
        <v>59361</v>
      </c>
      <c r="D21056" s="182" t="s">
        <v>297</v>
      </c>
    </row>
    <row r="21057" spans="1:4">
      <c r="A21057" s="182" t="s">
        <v>294</v>
      </c>
      <c r="B21057" s="182"/>
      <c r="C21057" s="182" t="s">
        <v>59168</v>
      </c>
      <c r="D21057" s="182" t="s">
        <v>293</v>
      </c>
    </row>
    <row r="21058" spans="1:4">
      <c r="A21058" s="182" t="s">
        <v>47036</v>
      </c>
      <c r="B21058" s="182"/>
      <c r="C21058" s="182" t="s">
        <v>62074</v>
      </c>
      <c r="D21058" s="182" t="s">
        <v>47035</v>
      </c>
    </row>
    <row r="21059" spans="1:4">
      <c r="A21059" s="182" t="s">
        <v>304</v>
      </c>
      <c r="B21059" s="182"/>
      <c r="C21059" s="182" t="s">
        <v>59361</v>
      </c>
      <c r="D21059" s="182" t="s">
        <v>303</v>
      </c>
    </row>
    <row r="21060" spans="1:4">
      <c r="A21060" s="182" t="s">
        <v>306</v>
      </c>
      <c r="B21060" s="182"/>
      <c r="C21060" s="182" t="s">
        <v>59361</v>
      </c>
      <c r="D21060" s="182" t="s">
        <v>305</v>
      </c>
    </row>
    <row r="21061" spans="1:4">
      <c r="A21061" s="182" t="s">
        <v>308</v>
      </c>
      <c r="B21061" s="182"/>
      <c r="C21061" s="182" t="s">
        <v>64031</v>
      </c>
      <c r="D21061" s="182" t="s">
        <v>307</v>
      </c>
    </row>
    <row r="21062" spans="1:4">
      <c r="A21062" s="182" t="s">
        <v>47010</v>
      </c>
      <c r="B21062" s="182"/>
      <c r="C21062" s="182" t="s">
        <v>60761</v>
      </c>
      <c r="D21062" s="182" t="s">
        <v>47009</v>
      </c>
    </row>
    <row r="21063" spans="1:4">
      <c r="A21063" s="182" t="s">
        <v>56239</v>
      </c>
      <c r="B21063" s="182"/>
      <c r="C21063" s="182" t="s">
        <v>60746</v>
      </c>
      <c r="D21063" s="182" t="s">
        <v>56238</v>
      </c>
    </row>
    <row r="21064" spans="1:4">
      <c r="A21064" s="182" t="s">
        <v>46981</v>
      </c>
      <c r="B21064" s="182"/>
      <c r="C21064" s="182" t="s">
        <v>70685</v>
      </c>
      <c r="D21064" s="182" t="s">
        <v>46980</v>
      </c>
    </row>
    <row r="21065" spans="1:4">
      <c r="A21065" s="182" t="s">
        <v>42181</v>
      </c>
      <c r="B21065" s="182"/>
      <c r="C21065" s="182" t="s">
        <v>59169</v>
      </c>
      <c r="D21065" s="182" t="s">
        <v>42180</v>
      </c>
    </row>
    <row r="21066" spans="1:4">
      <c r="A21066" s="182" t="s">
        <v>42173</v>
      </c>
      <c r="B21066" s="182"/>
      <c r="C21066" s="182" t="s">
        <v>59169</v>
      </c>
      <c r="D21066" s="182" t="s">
        <v>42172</v>
      </c>
    </row>
    <row r="21067" spans="1:4">
      <c r="A21067" s="182" t="s">
        <v>42169</v>
      </c>
      <c r="B21067" s="182"/>
      <c r="C21067" s="182" t="s">
        <v>59169</v>
      </c>
      <c r="D21067" s="182" t="s">
        <v>42168</v>
      </c>
    </row>
    <row r="21068" spans="1:4">
      <c r="A21068" s="182" t="s">
        <v>42163</v>
      </c>
      <c r="B21068" s="182"/>
      <c r="C21068" s="182" t="s">
        <v>59169</v>
      </c>
      <c r="D21068" s="182" t="s">
        <v>42162</v>
      </c>
    </row>
    <row r="21069" spans="1:4">
      <c r="A21069" s="182" t="s">
        <v>42161</v>
      </c>
      <c r="B21069" s="182"/>
      <c r="C21069" s="182" t="s">
        <v>59169</v>
      </c>
      <c r="D21069" s="182" t="s">
        <v>42160</v>
      </c>
    </row>
    <row r="21070" spans="1:4">
      <c r="A21070" s="182" t="s">
        <v>42159</v>
      </c>
      <c r="B21070" s="182"/>
      <c r="C21070" s="182" t="s">
        <v>59169</v>
      </c>
      <c r="D21070" s="182" t="s">
        <v>42158</v>
      </c>
    </row>
    <row r="21071" spans="1:4">
      <c r="A21071" s="182" t="s">
        <v>42157</v>
      </c>
      <c r="B21071" s="182"/>
      <c r="C21071" s="182" t="s">
        <v>59169</v>
      </c>
      <c r="D21071" s="182" t="s">
        <v>42156</v>
      </c>
    </row>
    <row r="21072" spans="1:4">
      <c r="A21072" s="182" t="s">
        <v>42153</v>
      </c>
      <c r="B21072" s="182"/>
      <c r="C21072" s="182" t="s">
        <v>59169</v>
      </c>
      <c r="D21072" s="182" t="s">
        <v>42152</v>
      </c>
    </row>
    <row r="21073" spans="1:4">
      <c r="A21073" s="182" t="s">
        <v>42149</v>
      </c>
      <c r="B21073" s="182"/>
      <c r="C21073" s="182" t="s">
        <v>59169</v>
      </c>
      <c r="D21073" s="182" t="s">
        <v>42148</v>
      </c>
    </row>
    <row r="21074" spans="1:4">
      <c r="A21074" s="182" t="s">
        <v>42145</v>
      </c>
      <c r="B21074" s="182"/>
      <c r="C21074" s="182" t="s">
        <v>59169</v>
      </c>
      <c r="D21074" s="182" t="s">
        <v>42144</v>
      </c>
    </row>
    <row r="21075" spans="1:4">
      <c r="A21075" s="182" t="s">
        <v>42143</v>
      </c>
      <c r="B21075" s="182"/>
      <c r="C21075" s="182" t="s">
        <v>59169</v>
      </c>
      <c r="D21075" s="182" t="s">
        <v>42142</v>
      </c>
    </row>
    <row r="21076" spans="1:4">
      <c r="A21076" s="182" t="s">
        <v>46993</v>
      </c>
      <c r="B21076" s="182"/>
      <c r="C21076" s="182" t="s">
        <v>65139</v>
      </c>
      <c r="D21076" s="182" t="s">
        <v>46992</v>
      </c>
    </row>
    <row r="21077" spans="1:4">
      <c r="A21077" s="182" t="s">
        <v>42139</v>
      </c>
      <c r="B21077" s="182"/>
      <c r="C21077" s="182" t="s">
        <v>59169</v>
      </c>
      <c r="D21077" s="182" t="s">
        <v>42138</v>
      </c>
    </row>
    <row r="21078" spans="1:4">
      <c r="A21078" s="182" t="s">
        <v>42135</v>
      </c>
      <c r="B21078" s="182"/>
      <c r="C21078" s="182" t="s">
        <v>59169</v>
      </c>
      <c r="D21078" s="182" t="s">
        <v>42134</v>
      </c>
    </row>
    <row r="21079" spans="1:4">
      <c r="A21079" s="182" t="s">
        <v>42133</v>
      </c>
      <c r="B21079" s="182"/>
      <c r="C21079" s="182" t="s">
        <v>59169</v>
      </c>
      <c r="D21079" s="182" t="s">
        <v>42132</v>
      </c>
    </row>
    <row r="21080" spans="1:4">
      <c r="A21080" s="182" t="s">
        <v>42131</v>
      </c>
      <c r="B21080" s="182"/>
      <c r="C21080" s="182" t="s">
        <v>59169</v>
      </c>
      <c r="D21080" s="182" t="s">
        <v>42130</v>
      </c>
    </row>
    <row r="21081" spans="1:4">
      <c r="A21081" s="182" t="s">
        <v>42129</v>
      </c>
      <c r="B21081" s="182"/>
      <c r="C21081" s="182" t="s">
        <v>59169</v>
      </c>
      <c r="D21081" s="182" t="s">
        <v>42128</v>
      </c>
    </row>
    <row r="21082" spans="1:4">
      <c r="A21082" s="182" t="s">
        <v>42123</v>
      </c>
      <c r="B21082" s="182"/>
      <c r="C21082" s="182" t="s">
        <v>59169</v>
      </c>
      <c r="D21082" s="182" t="s">
        <v>42122</v>
      </c>
    </row>
    <row r="21083" spans="1:4">
      <c r="A21083" s="182" t="s">
        <v>42121</v>
      </c>
      <c r="B21083" s="182"/>
      <c r="C21083" s="182" t="s">
        <v>59169</v>
      </c>
      <c r="D21083" s="182" t="s">
        <v>42120</v>
      </c>
    </row>
    <row r="21084" spans="1:4">
      <c r="A21084" s="182" t="s">
        <v>42119</v>
      </c>
      <c r="B21084" s="182"/>
      <c r="C21084" s="182" t="s">
        <v>59169</v>
      </c>
      <c r="D21084" s="182" t="s">
        <v>42118</v>
      </c>
    </row>
    <row r="21085" spans="1:4">
      <c r="A21085" s="182" t="s">
        <v>42115</v>
      </c>
      <c r="B21085" s="182"/>
      <c r="C21085" s="182" t="s">
        <v>59169</v>
      </c>
      <c r="D21085" s="182" t="s">
        <v>42114</v>
      </c>
    </row>
    <row r="21086" spans="1:4">
      <c r="A21086" s="182" t="s">
        <v>42113</v>
      </c>
      <c r="B21086" s="182"/>
      <c r="C21086" s="182" t="s">
        <v>59169</v>
      </c>
      <c r="D21086" s="182" t="s">
        <v>42112</v>
      </c>
    </row>
    <row r="21087" spans="1:4">
      <c r="A21087" s="182" t="s">
        <v>42111</v>
      </c>
      <c r="B21087" s="182"/>
      <c r="C21087" s="182" t="s">
        <v>59169</v>
      </c>
      <c r="D21087" s="182" t="s">
        <v>42110</v>
      </c>
    </row>
    <row r="21088" spans="1:4">
      <c r="A21088" s="182" t="s">
        <v>42109</v>
      </c>
      <c r="B21088" s="182"/>
      <c r="C21088" s="182" t="s">
        <v>59169</v>
      </c>
      <c r="D21088" s="182" t="s">
        <v>42108</v>
      </c>
    </row>
    <row r="21089" spans="1:4">
      <c r="A21089" s="182" t="s">
        <v>42105</v>
      </c>
      <c r="B21089" s="182"/>
      <c r="C21089" s="182" t="s">
        <v>59169</v>
      </c>
      <c r="D21089" s="182" t="s">
        <v>42104</v>
      </c>
    </row>
    <row r="21090" spans="1:4">
      <c r="A21090" s="182" t="s">
        <v>42103</v>
      </c>
      <c r="B21090" s="182"/>
      <c r="C21090" s="182" t="s">
        <v>59169</v>
      </c>
      <c r="D21090" s="182" t="s">
        <v>42102</v>
      </c>
    </row>
    <row r="21091" spans="1:4">
      <c r="A21091" s="182" t="s">
        <v>42101</v>
      </c>
      <c r="B21091" s="182"/>
      <c r="C21091" s="182" t="s">
        <v>59169</v>
      </c>
      <c r="D21091" s="182" t="s">
        <v>42100</v>
      </c>
    </row>
    <row r="21092" spans="1:4">
      <c r="A21092" s="182" t="s">
        <v>42097</v>
      </c>
      <c r="B21092" s="182"/>
      <c r="C21092" s="182" t="s">
        <v>59169</v>
      </c>
      <c r="D21092" s="182" t="s">
        <v>42096</v>
      </c>
    </row>
    <row r="21093" spans="1:4">
      <c r="A21093" s="182" t="s">
        <v>42099</v>
      </c>
      <c r="B21093" s="182"/>
      <c r="C21093" s="182" t="s">
        <v>59169</v>
      </c>
      <c r="D21093" s="182" t="s">
        <v>42098</v>
      </c>
    </row>
    <row r="21094" spans="1:4">
      <c r="A21094" s="182" t="s">
        <v>3051</v>
      </c>
      <c r="B21094" s="182"/>
      <c r="C21094" s="182" t="s">
        <v>59169</v>
      </c>
      <c r="D21094" s="182" t="s">
        <v>3050</v>
      </c>
    </row>
    <row r="21095" spans="1:4">
      <c r="A21095" s="182" t="s">
        <v>3049</v>
      </c>
      <c r="B21095" s="182"/>
      <c r="C21095" s="182" t="s">
        <v>59169</v>
      </c>
      <c r="D21095" s="182" t="s">
        <v>3048</v>
      </c>
    </row>
    <row r="21096" spans="1:4">
      <c r="A21096" s="182" t="s">
        <v>3047</v>
      </c>
      <c r="B21096" s="182"/>
      <c r="C21096" s="182" t="s">
        <v>59169</v>
      </c>
      <c r="D21096" s="182" t="s">
        <v>3046</v>
      </c>
    </row>
    <row r="21097" spans="1:4">
      <c r="A21097" s="182" t="s">
        <v>3045</v>
      </c>
      <c r="B21097" s="182"/>
      <c r="C21097" s="182" t="s">
        <v>59169</v>
      </c>
      <c r="D21097" s="182" t="s">
        <v>3044</v>
      </c>
    </row>
    <row r="21098" spans="1:4">
      <c r="A21098" s="182" t="s">
        <v>3043</v>
      </c>
      <c r="B21098" s="182"/>
      <c r="C21098" s="182" t="s">
        <v>59169</v>
      </c>
      <c r="D21098" s="182" t="s">
        <v>3042</v>
      </c>
    </row>
    <row r="21099" spans="1:4">
      <c r="A21099" s="182" t="s">
        <v>46943</v>
      </c>
      <c r="B21099" s="182"/>
      <c r="C21099" s="182" t="s">
        <v>64519</v>
      </c>
      <c r="D21099" s="182" t="s">
        <v>46942</v>
      </c>
    </row>
    <row r="21100" spans="1:4">
      <c r="A21100" s="182" t="s">
        <v>3041</v>
      </c>
      <c r="B21100" s="182"/>
      <c r="C21100" s="182" t="s">
        <v>59169</v>
      </c>
      <c r="D21100" s="182" t="s">
        <v>3040</v>
      </c>
    </row>
    <row r="21101" spans="1:4">
      <c r="A21101" s="182" t="s">
        <v>3039</v>
      </c>
      <c r="B21101" s="182"/>
      <c r="C21101" s="182" t="s">
        <v>59169</v>
      </c>
      <c r="D21101" s="182" t="s">
        <v>3038</v>
      </c>
    </row>
    <row r="21102" spans="1:4">
      <c r="A21102" s="182" t="s">
        <v>3037</v>
      </c>
      <c r="B21102" s="182"/>
      <c r="C21102" s="182" t="s">
        <v>59169</v>
      </c>
      <c r="D21102" s="182" t="s">
        <v>3036</v>
      </c>
    </row>
    <row r="21103" spans="1:4">
      <c r="A21103" s="182" t="s">
        <v>3035</v>
      </c>
      <c r="B21103" s="182"/>
      <c r="C21103" s="182" t="s">
        <v>59169</v>
      </c>
      <c r="D21103" s="182" t="s">
        <v>3034</v>
      </c>
    </row>
    <row r="21104" spans="1:4">
      <c r="A21104" s="182" t="s">
        <v>3033</v>
      </c>
      <c r="B21104" s="182"/>
      <c r="C21104" s="182" t="s">
        <v>59169</v>
      </c>
      <c r="D21104" s="182" t="s">
        <v>3032</v>
      </c>
    </row>
    <row r="21105" spans="1:4">
      <c r="A21105" s="182" t="s">
        <v>3029</v>
      </c>
      <c r="B21105" s="182"/>
      <c r="C21105" s="182" t="s">
        <v>59169</v>
      </c>
      <c r="D21105" s="182" t="s">
        <v>3028</v>
      </c>
    </row>
    <row r="21106" spans="1:4">
      <c r="A21106" s="182" t="s">
        <v>3031</v>
      </c>
      <c r="B21106" s="182"/>
      <c r="C21106" s="182" t="s">
        <v>59169</v>
      </c>
      <c r="D21106" s="182" t="s">
        <v>3030</v>
      </c>
    </row>
    <row r="21107" spans="1:4">
      <c r="A21107" s="182" t="s">
        <v>3027</v>
      </c>
      <c r="B21107" s="182"/>
      <c r="C21107" s="182" t="s">
        <v>59169</v>
      </c>
      <c r="D21107" s="182" t="s">
        <v>3026</v>
      </c>
    </row>
    <row r="21108" spans="1:4">
      <c r="A21108" s="182" t="s">
        <v>3025</v>
      </c>
      <c r="B21108" s="182"/>
      <c r="C21108" s="182" t="s">
        <v>59169</v>
      </c>
      <c r="D21108" s="182" t="s">
        <v>3024</v>
      </c>
    </row>
    <row r="21109" spans="1:4">
      <c r="A21109" s="182" t="s">
        <v>3023</v>
      </c>
      <c r="B21109" s="182"/>
      <c r="C21109" s="182" t="s">
        <v>59169</v>
      </c>
      <c r="D21109" s="182" t="s">
        <v>3022</v>
      </c>
    </row>
    <row r="21110" spans="1:4">
      <c r="A21110" s="182" t="s">
        <v>46955</v>
      </c>
      <c r="B21110" s="182"/>
      <c r="C21110" s="182" t="s">
        <v>72152</v>
      </c>
      <c r="D21110" s="182" t="s">
        <v>46954</v>
      </c>
    </row>
    <row r="21111" spans="1:4">
      <c r="A21111" s="182" t="s">
        <v>3021</v>
      </c>
      <c r="B21111" s="182"/>
      <c r="C21111" s="182" t="s">
        <v>59169</v>
      </c>
      <c r="D21111" s="182" t="s">
        <v>3020</v>
      </c>
    </row>
    <row r="21112" spans="1:4">
      <c r="A21112" s="182" t="s">
        <v>3019</v>
      </c>
      <c r="B21112" s="182"/>
      <c r="C21112" s="182" t="s">
        <v>59169</v>
      </c>
      <c r="D21112" s="182" t="s">
        <v>3018</v>
      </c>
    </row>
    <row r="21113" spans="1:4">
      <c r="A21113" s="182" t="s">
        <v>2862</v>
      </c>
      <c r="B21113" s="182"/>
      <c r="C21113" s="182" t="s">
        <v>59169</v>
      </c>
      <c r="D21113" s="182" t="s">
        <v>2861</v>
      </c>
    </row>
    <row r="21114" spans="1:4">
      <c r="A21114" s="182" t="s">
        <v>2854</v>
      </c>
      <c r="B21114" s="182"/>
      <c r="C21114" s="182" t="s">
        <v>59169</v>
      </c>
      <c r="D21114" s="182" t="s">
        <v>2853</v>
      </c>
    </row>
    <row r="21115" spans="1:4">
      <c r="A21115" s="182" t="s">
        <v>2846</v>
      </c>
      <c r="B21115" s="182"/>
      <c r="C21115" s="182" t="s">
        <v>59169</v>
      </c>
      <c r="D21115" s="182" t="s">
        <v>2845</v>
      </c>
    </row>
    <row r="21116" spans="1:4">
      <c r="A21116" s="182" t="s">
        <v>2840</v>
      </c>
      <c r="B21116" s="182"/>
      <c r="C21116" s="182" t="s">
        <v>59169</v>
      </c>
      <c r="D21116" s="182" t="s">
        <v>2839</v>
      </c>
    </row>
    <row r="21117" spans="1:4">
      <c r="A21117" s="182" t="s">
        <v>2834</v>
      </c>
      <c r="B21117" s="182"/>
      <c r="C21117" s="182" t="s">
        <v>59169</v>
      </c>
      <c r="D21117" s="182" t="s">
        <v>2833</v>
      </c>
    </row>
    <row r="21118" spans="1:4">
      <c r="A21118" s="182" t="s">
        <v>2830</v>
      </c>
      <c r="B21118" s="182"/>
      <c r="C21118" s="182" t="s">
        <v>59169</v>
      </c>
      <c r="D21118" s="182" t="s">
        <v>2829</v>
      </c>
    </row>
    <row r="21119" spans="1:4">
      <c r="A21119" s="182" t="s">
        <v>2824</v>
      </c>
      <c r="B21119" s="182"/>
      <c r="C21119" s="182" t="s">
        <v>59169</v>
      </c>
      <c r="D21119" s="182" t="s">
        <v>2823</v>
      </c>
    </row>
    <row r="21120" spans="1:4">
      <c r="A21120" s="182" t="s">
        <v>2818</v>
      </c>
      <c r="B21120" s="182"/>
      <c r="C21120" s="182" t="s">
        <v>59169</v>
      </c>
      <c r="D21120" s="182" t="s">
        <v>2817</v>
      </c>
    </row>
    <row r="21121" spans="1:4">
      <c r="A21121" s="182" t="s">
        <v>2816</v>
      </c>
      <c r="B21121" s="182"/>
      <c r="C21121" s="182" t="s">
        <v>59169</v>
      </c>
      <c r="D21121" s="182" t="s">
        <v>2815</v>
      </c>
    </row>
    <row r="21122" spans="1:4">
      <c r="A21122" s="182" t="s">
        <v>46953</v>
      </c>
      <c r="B21122" s="182"/>
      <c r="C21122" s="182" t="s">
        <v>63695</v>
      </c>
      <c r="D21122" s="182" t="s">
        <v>46952</v>
      </c>
    </row>
    <row r="21123" spans="1:4">
      <c r="A21123" s="182" t="s">
        <v>2810</v>
      </c>
      <c r="B21123" s="182"/>
      <c r="C21123" s="182" t="s">
        <v>59169</v>
      </c>
      <c r="D21123" s="182" t="s">
        <v>2809</v>
      </c>
    </row>
    <row r="21124" spans="1:4">
      <c r="A21124" s="182" t="s">
        <v>2736</v>
      </c>
      <c r="B21124" s="182"/>
      <c r="C21124" s="182" t="s">
        <v>59169</v>
      </c>
      <c r="D21124" s="182" t="s">
        <v>2735</v>
      </c>
    </row>
    <row r="21125" spans="1:4">
      <c r="A21125" s="182" t="s">
        <v>2724</v>
      </c>
      <c r="B21125" s="182"/>
      <c r="C21125" s="182" t="s">
        <v>59169</v>
      </c>
      <c r="D21125" s="182" t="s">
        <v>2723</v>
      </c>
    </row>
    <row r="21126" spans="1:4">
      <c r="A21126" s="182" t="s">
        <v>2711</v>
      </c>
      <c r="B21126" s="182"/>
      <c r="C21126" s="182" t="s">
        <v>59169</v>
      </c>
      <c r="D21126" s="182" t="s">
        <v>2710</v>
      </c>
    </row>
    <row r="21127" spans="1:4">
      <c r="A21127" s="182" t="s">
        <v>2705</v>
      </c>
      <c r="B21127" s="182"/>
      <c r="C21127" s="182" t="s">
        <v>59169</v>
      </c>
      <c r="D21127" s="182" t="s">
        <v>2704</v>
      </c>
    </row>
    <row r="21128" spans="1:4">
      <c r="A21128" s="182" t="s">
        <v>2697</v>
      </c>
      <c r="B21128" s="182"/>
      <c r="C21128" s="182" t="s">
        <v>59169</v>
      </c>
      <c r="D21128" s="182" t="s">
        <v>2696</v>
      </c>
    </row>
    <row r="21129" spans="1:4">
      <c r="A21129" s="182" t="s">
        <v>2691</v>
      </c>
      <c r="B21129" s="182"/>
      <c r="C21129" s="182" t="s">
        <v>59169</v>
      </c>
      <c r="D21129" s="182" t="s">
        <v>2690</v>
      </c>
    </row>
    <row r="21130" spans="1:4">
      <c r="A21130" s="182" t="s">
        <v>2689</v>
      </c>
      <c r="B21130" s="182"/>
      <c r="C21130" s="182" t="s">
        <v>59169</v>
      </c>
      <c r="D21130" s="182" t="s">
        <v>2688</v>
      </c>
    </row>
    <row r="21131" spans="1:4">
      <c r="A21131" s="182" t="s">
        <v>2685</v>
      </c>
      <c r="B21131" s="182"/>
      <c r="C21131" s="182" t="s">
        <v>59169</v>
      </c>
      <c r="D21131" s="182" t="s">
        <v>2684</v>
      </c>
    </row>
    <row r="21132" spans="1:4">
      <c r="A21132" s="182" t="s">
        <v>2681</v>
      </c>
      <c r="B21132" s="182"/>
      <c r="C21132" s="182" t="s">
        <v>59169</v>
      </c>
      <c r="D21132" s="182" t="s">
        <v>2680</v>
      </c>
    </row>
    <row r="21133" spans="1:4">
      <c r="A21133" s="182" t="s">
        <v>46945</v>
      </c>
      <c r="B21133" s="182"/>
      <c r="C21133" s="182" t="s">
        <v>66023</v>
      </c>
      <c r="D21133" s="182" t="s">
        <v>46944</v>
      </c>
    </row>
    <row r="21134" spans="1:4">
      <c r="A21134" s="182" t="s">
        <v>2485</v>
      </c>
      <c r="B21134" s="182"/>
      <c r="C21134" s="182" t="s">
        <v>59169</v>
      </c>
      <c r="D21134" s="182" t="s">
        <v>2484</v>
      </c>
    </row>
    <row r="21135" spans="1:4">
      <c r="A21135" s="182" t="s">
        <v>2479</v>
      </c>
      <c r="B21135" s="182"/>
      <c r="C21135" s="182" t="s">
        <v>59169</v>
      </c>
      <c r="D21135" s="182" t="s">
        <v>2478</v>
      </c>
    </row>
    <row r="21136" spans="1:4">
      <c r="A21136" s="182" t="s">
        <v>2477</v>
      </c>
      <c r="B21136" s="182"/>
      <c r="C21136" s="182" t="s">
        <v>59169</v>
      </c>
      <c r="D21136" s="182" t="s">
        <v>2476</v>
      </c>
    </row>
    <row r="21137" spans="1:4">
      <c r="A21137" s="182" t="s">
        <v>2475</v>
      </c>
      <c r="B21137" s="182"/>
      <c r="C21137" s="182" t="s">
        <v>59169</v>
      </c>
      <c r="D21137" s="182" t="s">
        <v>2474</v>
      </c>
    </row>
    <row r="21138" spans="1:4">
      <c r="A21138" s="182" t="s">
        <v>2471</v>
      </c>
      <c r="B21138" s="182"/>
      <c r="C21138" s="182" t="s">
        <v>59169</v>
      </c>
      <c r="D21138" s="182" t="s">
        <v>2470</v>
      </c>
    </row>
    <row r="21139" spans="1:4">
      <c r="A21139" s="182" t="s">
        <v>2469</v>
      </c>
      <c r="B21139" s="182"/>
      <c r="C21139" s="182" t="s">
        <v>59169</v>
      </c>
      <c r="D21139" s="182" t="s">
        <v>2468</v>
      </c>
    </row>
    <row r="21140" spans="1:4">
      <c r="A21140" s="182" t="s">
        <v>2465</v>
      </c>
      <c r="B21140" s="182"/>
      <c r="C21140" s="182" t="s">
        <v>59169</v>
      </c>
      <c r="D21140" s="182" t="s">
        <v>2464</v>
      </c>
    </row>
    <row r="21141" spans="1:4">
      <c r="A21141" s="182" t="s">
        <v>2459</v>
      </c>
      <c r="B21141" s="182"/>
      <c r="C21141" s="182" t="s">
        <v>59169</v>
      </c>
      <c r="D21141" s="182" t="s">
        <v>2458</v>
      </c>
    </row>
    <row r="21142" spans="1:4">
      <c r="A21142" s="182" t="s">
        <v>2457</v>
      </c>
      <c r="B21142" s="182"/>
      <c r="C21142" s="182" t="s">
        <v>59169</v>
      </c>
      <c r="D21142" s="182" t="s">
        <v>2456</v>
      </c>
    </row>
    <row r="21143" spans="1:4">
      <c r="A21143" s="182" t="s">
        <v>46927</v>
      </c>
      <c r="B21143" s="182"/>
      <c r="C21143" s="182" t="s">
        <v>71521</v>
      </c>
      <c r="D21143" s="182" t="s">
        <v>46926</v>
      </c>
    </row>
    <row r="21144" spans="1:4">
      <c r="A21144" s="182" t="s">
        <v>2453</v>
      </c>
      <c r="B21144" s="182"/>
      <c r="C21144" s="182" t="s">
        <v>59169</v>
      </c>
      <c r="D21144" s="182" t="s">
        <v>2452</v>
      </c>
    </row>
    <row r="21145" spans="1:4">
      <c r="A21145" s="182" t="s">
        <v>2449</v>
      </c>
      <c r="B21145" s="182"/>
      <c r="C21145" s="182" t="s">
        <v>59169</v>
      </c>
      <c r="D21145" s="182" t="s">
        <v>2448</v>
      </c>
    </row>
    <row r="21146" spans="1:4">
      <c r="A21146" s="182" t="s">
        <v>2447</v>
      </c>
      <c r="B21146" s="182"/>
      <c r="C21146" s="182" t="s">
        <v>59169</v>
      </c>
      <c r="D21146" s="182" t="s">
        <v>2446</v>
      </c>
    </row>
    <row r="21147" spans="1:4">
      <c r="A21147" s="182" t="s">
        <v>2445</v>
      </c>
      <c r="B21147" s="182"/>
      <c r="C21147" s="182" t="s">
        <v>59169</v>
      </c>
      <c r="D21147" s="182" t="s">
        <v>2444</v>
      </c>
    </row>
    <row r="21148" spans="1:4">
      <c r="A21148" s="182" t="s">
        <v>2443</v>
      </c>
      <c r="B21148" s="182"/>
      <c r="C21148" s="182" t="s">
        <v>59169</v>
      </c>
      <c r="D21148" s="182" t="s">
        <v>2442</v>
      </c>
    </row>
    <row r="21149" spans="1:4">
      <c r="A21149" s="182" t="s">
        <v>2439</v>
      </c>
      <c r="B21149" s="182"/>
      <c r="C21149" s="182" t="s">
        <v>59169</v>
      </c>
      <c r="D21149" s="182" t="s">
        <v>2438</v>
      </c>
    </row>
    <row r="21150" spans="1:4">
      <c r="A21150" s="182" t="s">
        <v>2435</v>
      </c>
      <c r="B21150" s="182"/>
      <c r="C21150" s="182" t="s">
        <v>59169</v>
      </c>
      <c r="D21150" s="182" t="s">
        <v>2434</v>
      </c>
    </row>
    <row r="21151" spans="1:4">
      <c r="A21151" s="182" t="s">
        <v>2433</v>
      </c>
      <c r="B21151" s="182"/>
      <c r="C21151" s="182" t="s">
        <v>59169</v>
      </c>
      <c r="D21151" s="182" t="s">
        <v>2432</v>
      </c>
    </row>
    <row r="21152" spans="1:4">
      <c r="A21152" s="182" t="s">
        <v>2431</v>
      </c>
      <c r="B21152" s="182"/>
      <c r="C21152" s="182" t="s">
        <v>59169</v>
      </c>
      <c r="D21152" s="182" t="s">
        <v>2430</v>
      </c>
    </row>
    <row r="21153" spans="1:4">
      <c r="A21153" s="182" t="s">
        <v>2427</v>
      </c>
      <c r="B21153" s="182"/>
      <c r="C21153" s="182" t="s">
        <v>59169</v>
      </c>
      <c r="D21153" s="182" t="s">
        <v>2426</v>
      </c>
    </row>
    <row r="21154" spans="1:4">
      <c r="A21154" s="182" t="s">
        <v>46909</v>
      </c>
      <c r="B21154" s="182"/>
      <c r="C21154" s="182" t="s">
        <v>64804</v>
      </c>
      <c r="D21154" s="182" t="s">
        <v>46908</v>
      </c>
    </row>
    <row r="21155" spans="1:4">
      <c r="A21155" s="182" t="s">
        <v>1621</v>
      </c>
      <c r="B21155" s="182"/>
      <c r="C21155" s="182" t="s">
        <v>59169</v>
      </c>
      <c r="D21155" s="182" t="s">
        <v>1620</v>
      </c>
    </row>
    <row r="21156" spans="1:4">
      <c r="A21156" s="182" t="s">
        <v>1619</v>
      </c>
      <c r="B21156" s="182"/>
      <c r="C21156" s="182" t="s">
        <v>59169</v>
      </c>
      <c r="D21156" s="182" t="s">
        <v>1618</v>
      </c>
    </row>
    <row r="21157" spans="1:4">
      <c r="A21157" s="182" t="s">
        <v>1617</v>
      </c>
      <c r="B21157" s="182"/>
      <c r="C21157" s="182" t="s">
        <v>59169</v>
      </c>
      <c r="D21157" s="182" t="s">
        <v>1616</v>
      </c>
    </row>
    <row r="21158" spans="1:4">
      <c r="A21158" s="182" t="s">
        <v>1613</v>
      </c>
      <c r="B21158" s="182"/>
      <c r="C21158" s="182" t="s">
        <v>59169</v>
      </c>
      <c r="D21158" s="182" t="s">
        <v>1612</v>
      </c>
    </row>
    <row r="21159" spans="1:4">
      <c r="A21159" s="182" t="s">
        <v>1611</v>
      </c>
      <c r="B21159" s="182"/>
      <c r="C21159" s="182" t="s">
        <v>59169</v>
      </c>
      <c r="D21159" s="182" t="s">
        <v>1610</v>
      </c>
    </row>
    <row r="21160" spans="1:4">
      <c r="A21160" s="182" t="s">
        <v>1609</v>
      </c>
      <c r="B21160" s="182"/>
      <c r="C21160" s="182" t="s">
        <v>59169</v>
      </c>
      <c r="D21160" s="182" t="s">
        <v>1608</v>
      </c>
    </row>
    <row r="21161" spans="1:4">
      <c r="A21161" s="182" t="s">
        <v>1605</v>
      </c>
      <c r="B21161" s="182"/>
      <c r="C21161" s="182" t="s">
        <v>59169</v>
      </c>
      <c r="D21161" s="182" t="s">
        <v>1604</v>
      </c>
    </row>
    <row r="21162" spans="1:4">
      <c r="A21162" s="182" t="s">
        <v>1601</v>
      </c>
      <c r="B21162" s="182"/>
      <c r="C21162" s="182" t="s">
        <v>59169</v>
      </c>
      <c r="D21162" s="182" t="s">
        <v>1600</v>
      </c>
    </row>
    <row r="21163" spans="1:4">
      <c r="A21163" s="182" t="s">
        <v>1599</v>
      </c>
      <c r="B21163" s="182"/>
      <c r="C21163" s="182" t="s">
        <v>59169</v>
      </c>
      <c r="D21163" s="182" t="s">
        <v>1598</v>
      </c>
    </row>
    <row r="21164" spans="1:4">
      <c r="A21164" s="182" t="s">
        <v>1597</v>
      </c>
      <c r="B21164" s="182"/>
      <c r="C21164" s="182" t="s">
        <v>59169</v>
      </c>
      <c r="D21164" s="182" t="s">
        <v>1596</v>
      </c>
    </row>
    <row r="21165" spans="1:4">
      <c r="A21165" s="182" t="s">
        <v>46895</v>
      </c>
      <c r="B21165" s="182"/>
      <c r="C21165" s="182" t="s">
        <v>67329</v>
      </c>
      <c r="D21165" s="182" t="s">
        <v>46894</v>
      </c>
    </row>
    <row r="21166" spans="1:4">
      <c r="A21166" s="182" t="s">
        <v>1595</v>
      </c>
      <c r="B21166" s="182"/>
      <c r="C21166" s="182" t="s">
        <v>59169</v>
      </c>
      <c r="D21166" s="182" t="s">
        <v>1594</v>
      </c>
    </row>
    <row r="21167" spans="1:4">
      <c r="A21167" s="182" t="s">
        <v>1583</v>
      </c>
      <c r="B21167" s="182"/>
      <c r="C21167" s="182" t="s">
        <v>59169</v>
      </c>
      <c r="D21167" s="182" t="s">
        <v>1582</v>
      </c>
    </row>
    <row r="21168" spans="1:4">
      <c r="A21168" s="182" t="s">
        <v>1579</v>
      </c>
      <c r="B21168" s="182"/>
      <c r="C21168" s="182" t="s">
        <v>59169</v>
      </c>
      <c r="D21168" s="182" t="s">
        <v>1578</v>
      </c>
    </row>
    <row r="21169" spans="1:4">
      <c r="A21169" s="182" t="s">
        <v>1575</v>
      </c>
      <c r="B21169" s="182"/>
      <c r="C21169" s="182" t="s">
        <v>59169</v>
      </c>
      <c r="D21169" s="182" t="s">
        <v>1574</v>
      </c>
    </row>
    <row r="21170" spans="1:4">
      <c r="A21170" s="182" t="s">
        <v>1561</v>
      </c>
      <c r="B21170" s="182"/>
      <c r="C21170" s="182" t="s">
        <v>59169</v>
      </c>
      <c r="D21170" s="182" t="s">
        <v>1560</v>
      </c>
    </row>
    <row r="21171" spans="1:4">
      <c r="A21171" s="182" t="s">
        <v>1557</v>
      </c>
      <c r="B21171" s="182"/>
      <c r="C21171" s="182" t="s">
        <v>59169</v>
      </c>
      <c r="D21171" s="182" t="s">
        <v>1556</v>
      </c>
    </row>
    <row r="21172" spans="1:4">
      <c r="A21172" s="182" t="s">
        <v>1553</v>
      </c>
      <c r="B21172" s="182"/>
      <c r="C21172" s="182" t="s">
        <v>59169</v>
      </c>
      <c r="D21172" s="182" t="s">
        <v>1552</v>
      </c>
    </row>
    <row r="21173" spans="1:4">
      <c r="A21173" s="182" t="s">
        <v>1547</v>
      </c>
      <c r="B21173" s="182"/>
      <c r="C21173" s="182" t="s">
        <v>59169</v>
      </c>
      <c r="D21173" s="182" t="s">
        <v>1546</v>
      </c>
    </row>
    <row r="21174" spans="1:4">
      <c r="A21174" s="182" t="s">
        <v>1545</v>
      </c>
      <c r="B21174" s="182"/>
      <c r="C21174" s="182" t="s">
        <v>59561</v>
      </c>
      <c r="D21174" s="182" t="s">
        <v>1544</v>
      </c>
    </row>
    <row r="21175" spans="1:4">
      <c r="A21175" s="182" t="s">
        <v>1543</v>
      </c>
      <c r="B21175" s="182"/>
      <c r="C21175" s="182" t="s">
        <v>59169</v>
      </c>
      <c r="D21175" s="182" t="s">
        <v>1542</v>
      </c>
    </row>
    <row r="21176" spans="1:4">
      <c r="A21176" s="182" t="s">
        <v>1539</v>
      </c>
      <c r="B21176" s="182"/>
      <c r="C21176" s="182" t="s">
        <v>59169</v>
      </c>
      <c r="D21176" s="182" t="s">
        <v>1538</v>
      </c>
    </row>
    <row r="21177" spans="1:4">
      <c r="A21177" s="182" t="s">
        <v>56087</v>
      </c>
      <c r="B21177" s="182"/>
      <c r="C21177" s="182" t="s">
        <v>69452</v>
      </c>
      <c r="D21177" s="182" t="s">
        <v>56086</v>
      </c>
    </row>
    <row r="21178" spans="1:4">
      <c r="A21178" s="182" t="s">
        <v>46879</v>
      </c>
      <c r="B21178" s="182"/>
      <c r="C21178" s="182" t="s">
        <v>72336</v>
      </c>
      <c r="D21178" s="182" t="s">
        <v>46878</v>
      </c>
    </row>
    <row r="21179" spans="1:4">
      <c r="A21179" s="182" t="s">
        <v>1509</v>
      </c>
      <c r="B21179" s="182"/>
      <c r="C21179" s="182" t="s">
        <v>59169</v>
      </c>
      <c r="D21179" s="182" t="s">
        <v>1508</v>
      </c>
    </row>
    <row r="21180" spans="1:4">
      <c r="A21180" s="182" t="s">
        <v>1501</v>
      </c>
      <c r="B21180" s="182"/>
      <c r="C21180" s="182" t="s">
        <v>59169</v>
      </c>
      <c r="D21180" s="182" t="s">
        <v>1500</v>
      </c>
    </row>
    <row r="21181" spans="1:4">
      <c r="A21181" s="182" t="s">
        <v>1497</v>
      </c>
      <c r="B21181" s="182"/>
      <c r="C21181" s="182" t="s">
        <v>59169</v>
      </c>
      <c r="D21181" s="182" t="s">
        <v>1496</v>
      </c>
    </row>
    <row r="21182" spans="1:4">
      <c r="A21182" s="182" t="s">
        <v>1491</v>
      </c>
      <c r="B21182" s="182"/>
      <c r="C21182" s="182" t="s">
        <v>59169</v>
      </c>
      <c r="D21182" s="182" t="s">
        <v>1490</v>
      </c>
    </row>
    <row r="21183" spans="1:4">
      <c r="A21183" s="182" t="s">
        <v>1485</v>
      </c>
      <c r="B21183" s="182"/>
      <c r="C21183" s="182" t="s">
        <v>59169</v>
      </c>
      <c r="D21183" s="182" t="s">
        <v>1484</v>
      </c>
    </row>
    <row r="21184" spans="1:4">
      <c r="A21184" s="182" t="s">
        <v>1481</v>
      </c>
      <c r="B21184" s="182"/>
      <c r="C21184" s="182" t="s">
        <v>59169</v>
      </c>
      <c r="D21184" s="182" t="s">
        <v>1480</v>
      </c>
    </row>
    <row r="21185" spans="1:4">
      <c r="A21185" s="182" t="s">
        <v>1230</v>
      </c>
      <c r="B21185" s="182"/>
      <c r="C21185" s="182" t="s">
        <v>59169</v>
      </c>
      <c r="D21185" s="182" t="s">
        <v>1229</v>
      </c>
    </row>
    <row r="21186" spans="1:4">
      <c r="A21186" s="182" t="s">
        <v>1224</v>
      </c>
      <c r="B21186" s="182"/>
      <c r="C21186" s="182" t="s">
        <v>59169</v>
      </c>
      <c r="D21186" s="182" t="s">
        <v>1223</v>
      </c>
    </row>
    <row r="21187" spans="1:4">
      <c r="A21187" s="182" t="s">
        <v>1216</v>
      </c>
      <c r="B21187" s="182"/>
      <c r="C21187" s="182" t="s">
        <v>59169</v>
      </c>
      <c r="D21187" s="182" t="s">
        <v>1215</v>
      </c>
    </row>
    <row r="21188" spans="1:4">
      <c r="A21188" s="182" t="s">
        <v>1134</v>
      </c>
      <c r="B21188" s="182"/>
      <c r="C21188" s="182" t="s">
        <v>59169</v>
      </c>
      <c r="D21188" s="182" t="s">
        <v>1133</v>
      </c>
    </row>
    <row r="21189" spans="1:4">
      <c r="A21189" s="182" t="s">
        <v>1130</v>
      </c>
      <c r="B21189" s="182"/>
      <c r="C21189" s="182" t="s">
        <v>59169</v>
      </c>
      <c r="D21189" s="182" t="s">
        <v>1129</v>
      </c>
    </row>
    <row r="21190" spans="1:4">
      <c r="A21190" s="182" t="s">
        <v>46863</v>
      </c>
      <c r="B21190" s="182"/>
      <c r="C21190" s="182" t="s">
        <v>67657</v>
      </c>
      <c r="D21190" s="182" t="s">
        <v>46862</v>
      </c>
    </row>
    <row r="21191" spans="1:4">
      <c r="A21191" s="182" t="s">
        <v>1128</v>
      </c>
      <c r="B21191" s="182"/>
      <c r="C21191" s="182" t="s">
        <v>59169</v>
      </c>
      <c r="D21191" s="182" t="s">
        <v>1127</v>
      </c>
    </row>
    <row r="21192" spans="1:4">
      <c r="A21192" s="182" t="s">
        <v>1120</v>
      </c>
      <c r="B21192" s="182"/>
      <c r="C21192" s="182" t="s">
        <v>59169</v>
      </c>
      <c r="D21192" s="182" t="s">
        <v>1119</v>
      </c>
    </row>
    <row r="21193" spans="1:4">
      <c r="A21193" s="182" t="s">
        <v>1116</v>
      </c>
      <c r="B21193" s="182"/>
      <c r="C21193" s="182" t="s">
        <v>59169</v>
      </c>
      <c r="D21193" s="182" t="s">
        <v>1115</v>
      </c>
    </row>
    <row r="21194" spans="1:4">
      <c r="A21194" s="182" t="s">
        <v>1112</v>
      </c>
      <c r="B21194" s="182"/>
      <c r="C21194" s="182" t="s">
        <v>59169</v>
      </c>
      <c r="D21194" s="182" t="s">
        <v>1111</v>
      </c>
    </row>
    <row r="21195" spans="1:4">
      <c r="A21195" s="182" t="s">
        <v>1108</v>
      </c>
      <c r="B21195" s="182"/>
      <c r="C21195" s="182" t="s">
        <v>59169</v>
      </c>
      <c r="D21195" s="182" t="s">
        <v>1107</v>
      </c>
    </row>
    <row r="21196" spans="1:4">
      <c r="A21196" s="182" t="s">
        <v>1106</v>
      </c>
      <c r="B21196" s="182"/>
      <c r="C21196" s="182" t="s">
        <v>59169</v>
      </c>
      <c r="D21196" s="182" t="s">
        <v>1105</v>
      </c>
    </row>
    <row r="21197" spans="1:4">
      <c r="A21197" s="182" t="s">
        <v>1102</v>
      </c>
      <c r="B21197" s="182"/>
      <c r="C21197" s="182" t="s">
        <v>59169</v>
      </c>
      <c r="D21197" s="182" t="s">
        <v>1101</v>
      </c>
    </row>
    <row r="21198" spans="1:4">
      <c r="A21198" s="182" t="s">
        <v>1100</v>
      </c>
      <c r="B21198" s="182"/>
      <c r="C21198" s="182" t="s">
        <v>59169</v>
      </c>
      <c r="D21198" s="182" t="s">
        <v>1099</v>
      </c>
    </row>
    <row r="21199" spans="1:4">
      <c r="A21199" s="182" t="s">
        <v>1098</v>
      </c>
      <c r="B21199" s="182"/>
      <c r="C21199" s="182" t="s">
        <v>59169</v>
      </c>
      <c r="D21199" s="182" t="s">
        <v>1097</v>
      </c>
    </row>
    <row r="21200" spans="1:4">
      <c r="A21200" s="182" t="s">
        <v>1092</v>
      </c>
      <c r="B21200" s="182"/>
      <c r="C21200" s="182" t="s">
        <v>59169</v>
      </c>
      <c r="D21200" s="182" t="s">
        <v>1091</v>
      </c>
    </row>
    <row r="21201" spans="1:4">
      <c r="A21201" s="182" t="s">
        <v>46847</v>
      </c>
      <c r="B21201" s="182"/>
      <c r="C21201" s="182" t="s">
        <v>60761</v>
      </c>
      <c r="D21201" s="182" t="s">
        <v>46846</v>
      </c>
    </row>
    <row r="21202" spans="1:4">
      <c r="A21202" s="182" t="s">
        <v>1088</v>
      </c>
      <c r="B21202" s="182"/>
      <c r="C21202" s="182" t="s">
        <v>59169</v>
      </c>
      <c r="D21202" s="182" t="s">
        <v>1087</v>
      </c>
    </row>
    <row r="21203" spans="1:4">
      <c r="A21203" s="182" t="s">
        <v>1086</v>
      </c>
      <c r="B21203" s="182"/>
      <c r="C21203" s="182" t="s">
        <v>59169</v>
      </c>
      <c r="D21203" s="182" t="s">
        <v>1085</v>
      </c>
    </row>
    <row r="21204" spans="1:4">
      <c r="A21204" s="182" t="s">
        <v>1082</v>
      </c>
      <c r="B21204" s="182"/>
      <c r="C21204" s="182" t="s">
        <v>59169</v>
      </c>
      <c r="D21204" s="182" t="s">
        <v>1081</v>
      </c>
    </row>
    <row r="21205" spans="1:4">
      <c r="A21205" s="182" t="s">
        <v>1078</v>
      </c>
      <c r="B21205" s="182"/>
      <c r="C21205" s="182" t="s">
        <v>59169</v>
      </c>
      <c r="D21205" s="182" t="s">
        <v>1077</v>
      </c>
    </row>
    <row r="21206" spans="1:4">
      <c r="A21206" s="182" t="s">
        <v>1076</v>
      </c>
      <c r="B21206" s="182"/>
      <c r="C21206" s="182" t="s">
        <v>59169</v>
      </c>
      <c r="D21206" s="182" t="s">
        <v>1075</v>
      </c>
    </row>
    <row r="21207" spans="1:4">
      <c r="A21207" s="182" t="s">
        <v>1072</v>
      </c>
      <c r="B21207" s="182"/>
      <c r="C21207" s="182" t="s">
        <v>59315</v>
      </c>
      <c r="D21207" s="182" t="s">
        <v>1071</v>
      </c>
    </row>
    <row r="21208" spans="1:4">
      <c r="A21208" s="182" t="s">
        <v>1070</v>
      </c>
      <c r="B21208" s="182"/>
      <c r="C21208" s="182" t="s">
        <v>59315</v>
      </c>
      <c r="D21208" s="182" t="s">
        <v>1069</v>
      </c>
    </row>
    <row r="21209" spans="1:4">
      <c r="A21209" s="182" t="s">
        <v>1068</v>
      </c>
      <c r="B21209" s="182"/>
      <c r="C21209" s="182" t="s">
        <v>59315</v>
      </c>
      <c r="D21209" s="182" t="s">
        <v>1067</v>
      </c>
    </row>
    <row r="21210" spans="1:4">
      <c r="A21210" s="182" t="s">
        <v>1066</v>
      </c>
      <c r="B21210" s="182"/>
      <c r="C21210" s="182" t="s">
        <v>59315</v>
      </c>
      <c r="D21210" s="182" t="s">
        <v>1065</v>
      </c>
    </row>
    <row r="21211" spans="1:4">
      <c r="A21211" s="182" t="s">
        <v>1062</v>
      </c>
      <c r="B21211" s="182"/>
      <c r="C21211" s="182" t="s">
        <v>80053</v>
      </c>
      <c r="D21211" s="182" t="s">
        <v>1061</v>
      </c>
    </row>
    <row r="21212" spans="1:4">
      <c r="A21212" s="182" t="s">
        <v>46829</v>
      </c>
      <c r="B21212" s="182"/>
      <c r="C21212" s="182" t="s">
        <v>70946</v>
      </c>
      <c r="D21212" s="182" t="s">
        <v>46828</v>
      </c>
    </row>
    <row r="21213" spans="1:4">
      <c r="A21213" s="182" t="s">
        <v>1054</v>
      </c>
      <c r="B21213" s="182"/>
      <c r="C21213" s="182" t="s">
        <v>59315</v>
      </c>
      <c r="D21213" s="182" t="s">
        <v>1053</v>
      </c>
    </row>
    <row r="21214" spans="1:4">
      <c r="A21214" s="182" t="s">
        <v>1048</v>
      </c>
      <c r="B21214" s="182"/>
      <c r="C21214" s="182" t="s">
        <v>59315</v>
      </c>
      <c r="D21214" s="182" t="s">
        <v>1047</v>
      </c>
    </row>
    <row r="21215" spans="1:4">
      <c r="A21215" s="182" t="s">
        <v>1044</v>
      </c>
      <c r="B21215" s="182"/>
      <c r="C21215" s="182" t="s">
        <v>59315</v>
      </c>
      <c r="D21215" s="182" t="s">
        <v>1043</v>
      </c>
    </row>
    <row r="21216" spans="1:4">
      <c r="A21216" s="182" t="s">
        <v>1036</v>
      </c>
      <c r="B21216" s="182"/>
      <c r="C21216" s="182" t="s">
        <v>59315</v>
      </c>
      <c r="D21216" s="182" t="s">
        <v>1035</v>
      </c>
    </row>
    <row r="21217" spans="1:4">
      <c r="A21217" s="182" t="s">
        <v>1028</v>
      </c>
      <c r="B21217" s="182"/>
      <c r="C21217" s="182" t="s">
        <v>59315</v>
      </c>
      <c r="D21217" s="182" t="s">
        <v>1027</v>
      </c>
    </row>
    <row r="21218" spans="1:4">
      <c r="A21218" s="182" t="s">
        <v>1026</v>
      </c>
      <c r="B21218" s="182"/>
      <c r="C21218" s="182" t="s">
        <v>59315</v>
      </c>
      <c r="D21218" s="182" t="s">
        <v>1025</v>
      </c>
    </row>
    <row r="21219" spans="1:4">
      <c r="A21219" s="182" t="s">
        <v>1024</v>
      </c>
      <c r="B21219" s="182"/>
      <c r="C21219" s="182" t="s">
        <v>59315</v>
      </c>
      <c r="D21219" s="182" t="s">
        <v>1023</v>
      </c>
    </row>
    <row r="21220" spans="1:4">
      <c r="A21220" s="182" t="s">
        <v>1022</v>
      </c>
      <c r="B21220" s="182"/>
      <c r="C21220" s="182" t="s">
        <v>59315</v>
      </c>
      <c r="D21220" s="182" t="s">
        <v>1021</v>
      </c>
    </row>
    <row r="21221" spans="1:4">
      <c r="A21221" s="182" t="s">
        <v>1020</v>
      </c>
      <c r="B21221" s="182"/>
      <c r="C21221" s="182" t="s">
        <v>59315</v>
      </c>
      <c r="D21221" s="182" t="s">
        <v>1019</v>
      </c>
    </row>
    <row r="21222" spans="1:4">
      <c r="A21222" s="182" t="s">
        <v>1018</v>
      </c>
      <c r="B21222" s="182"/>
      <c r="C21222" s="182" t="s">
        <v>59315</v>
      </c>
      <c r="D21222" s="182" t="s">
        <v>1017</v>
      </c>
    </row>
    <row r="21223" spans="1:4">
      <c r="A21223" s="182" t="s">
        <v>46811</v>
      </c>
      <c r="B21223" s="182"/>
      <c r="C21223" s="182" t="s">
        <v>60464</v>
      </c>
      <c r="D21223" s="182" t="s">
        <v>46810</v>
      </c>
    </row>
    <row r="21224" spans="1:4">
      <c r="A21224" s="182" t="s">
        <v>1016</v>
      </c>
      <c r="B21224" s="182"/>
      <c r="C21224" s="182" t="s">
        <v>59315</v>
      </c>
      <c r="D21224" s="182" t="s">
        <v>1015</v>
      </c>
    </row>
    <row r="21225" spans="1:4">
      <c r="A21225" s="182" t="s">
        <v>1014</v>
      </c>
      <c r="B21225" s="182"/>
      <c r="C21225" s="182" t="s">
        <v>59315</v>
      </c>
      <c r="D21225" s="182" t="s">
        <v>1013</v>
      </c>
    </row>
    <row r="21226" spans="1:4">
      <c r="A21226" s="182" t="s">
        <v>1012</v>
      </c>
      <c r="B21226" s="182"/>
      <c r="C21226" s="182" t="s">
        <v>59315</v>
      </c>
      <c r="D21226" s="182" t="s">
        <v>1011</v>
      </c>
    </row>
    <row r="21227" spans="1:4">
      <c r="A21227" s="182" t="s">
        <v>1010</v>
      </c>
      <c r="B21227" s="182"/>
      <c r="C21227" s="182" t="s">
        <v>59315</v>
      </c>
      <c r="D21227" s="182" t="s">
        <v>1009</v>
      </c>
    </row>
    <row r="21228" spans="1:4">
      <c r="A21228" s="182" t="s">
        <v>1008</v>
      </c>
      <c r="B21228" s="182"/>
      <c r="C21228" s="182" t="s">
        <v>59315</v>
      </c>
      <c r="D21228" s="182" t="s">
        <v>1007</v>
      </c>
    </row>
    <row r="21229" spans="1:4">
      <c r="A21229" s="182" t="s">
        <v>1006</v>
      </c>
      <c r="B21229" s="182"/>
      <c r="C21229" s="182" t="s">
        <v>59315</v>
      </c>
      <c r="D21229" s="182" t="s">
        <v>1005</v>
      </c>
    </row>
    <row r="21230" spans="1:4">
      <c r="A21230" s="182" t="s">
        <v>1004</v>
      </c>
      <c r="B21230" s="182"/>
      <c r="C21230" s="182" t="s">
        <v>59169</v>
      </c>
      <c r="D21230" s="182" t="s">
        <v>1003</v>
      </c>
    </row>
    <row r="21231" spans="1:4">
      <c r="A21231" s="182" t="s">
        <v>1002</v>
      </c>
      <c r="B21231" s="182"/>
      <c r="C21231" s="182" t="s">
        <v>59169</v>
      </c>
      <c r="D21231" s="182" t="s">
        <v>1001</v>
      </c>
    </row>
    <row r="21232" spans="1:4">
      <c r="A21232" s="182" t="s">
        <v>1000</v>
      </c>
      <c r="B21232" s="182"/>
      <c r="C21232" s="182" t="s">
        <v>59169</v>
      </c>
      <c r="D21232" s="182" t="s">
        <v>999</v>
      </c>
    </row>
    <row r="21233" spans="1:4">
      <c r="A21233" s="182" t="s">
        <v>998</v>
      </c>
      <c r="B21233" s="182"/>
      <c r="C21233" s="182" t="s">
        <v>59169</v>
      </c>
      <c r="D21233" s="182" t="s">
        <v>997</v>
      </c>
    </row>
    <row r="21234" spans="1:4">
      <c r="A21234" s="182" t="s">
        <v>46795</v>
      </c>
      <c r="B21234" s="182"/>
      <c r="C21234" s="182" t="s">
        <v>67955</v>
      </c>
      <c r="D21234" s="182" t="s">
        <v>46794</v>
      </c>
    </row>
    <row r="21235" spans="1:4">
      <c r="A21235" s="182" t="s">
        <v>996</v>
      </c>
      <c r="B21235" s="182"/>
      <c r="C21235" s="182" t="s">
        <v>59364</v>
      </c>
      <c r="D21235" s="182" t="s">
        <v>995</v>
      </c>
    </row>
    <row r="21236" spans="1:4">
      <c r="A21236" s="182" t="s">
        <v>994</v>
      </c>
      <c r="B21236" s="182"/>
      <c r="C21236" s="182" t="s">
        <v>59169</v>
      </c>
      <c r="D21236" s="182" t="s">
        <v>993</v>
      </c>
    </row>
    <row r="21237" spans="1:4">
      <c r="A21237" s="182" t="s">
        <v>992</v>
      </c>
      <c r="B21237" s="182"/>
      <c r="C21237" s="182" t="s">
        <v>59315</v>
      </c>
      <c r="D21237" s="182" t="s">
        <v>991</v>
      </c>
    </row>
    <row r="21238" spans="1:4">
      <c r="A21238" s="182" t="s">
        <v>990</v>
      </c>
      <c r="B21238" s="182"/>
      <c r="C21238" s="182" t="s">
        <v>59169</v>
      </c>
      <c r="D21238" s="182" t="s">
        <v>989</v>
      </c>
    </row>
    <row r="21239" spans="1:4">
      <c r="A21239" s="182" t="s">
        <v>988</v>
      </c>
      <c r="B21239" s="182"/>
      <c r="C21239" s="182" t="s">
        <v>59169</v>
      </c>
      <c r="D21239" s="182" t="s">
        <v>987</v>
      </c>
    </row>
    <row r="21240" spans="1:4">
      <c r="A21240" s="182" t="s">
        <v>986</v>
      </c>
      <c r="B21240" s="182"/>
      <c r="C21240" s="182" t="s">
        <v>59169</v>
      </c>
      <c r="D21240" s="182" t="s">
        <v>985</v>
      </c>
    </row>
    <row r="21241" spans="1:4">
      <c r="A21241" s="182" t="s">
        <v>984</v>
      </c>
      <c r="B21241" s="182"/>
      <c r="C21241" s="182" t="s">
        <v>59169</v>
      </c>
      <c r="D21241" s="182" t="s">
        <v>983</v>
      </c>
    </row>
    <row r="21242" spans="1:4">
      <c r="A21242" s="182" t="s">
        <v>982</v>
      </c>
      <c r="B21242" s="182"/>
      <c r="C21242" s="182" t="s">
        <v>59169</v>
      </c>
      <c r="D21242" s="182" t="s">
        <v>981</v>
      </c>
    </row>
    <row r="21243" spans="1:4">
      <c r="A21243" s="182" t="s">
        <v>980</v>
      </c>
      <c r="B21243" s="182"/>
      <c r="C21243" s="182" t="s">
        <v>59169</v>
      </c>
      <c r="D21243" s="182" t="s">
        <v>979</v>
      </c>
    </row>
    <row r="21244" spans="1:4">
      <c r="A21244" s="182" t="s">
        <v>978</v>
      </c>
      <c r="B21244" s="182"/>
      <c r="C21244" s="182" t="s">
        <v>59364</v>
      </c>
      <c r="D21244" s="182" t="s">
        <v>977</v>
      </c>
    </row>
    <row r="21245" spans="1:4">
      <c r="A21245" s="182" t="s">
        <v>46785</v>
      </c>
      <c r="B21245" s="182"/>
      <c r="C21245" s="182" t="s">
        <v>64931</v>
      </c>
      <c r="D21245" s="182" t="s">
        <v>46784</v>
      </c>
    </row>
    <row r="21246" spans="1:4">
      <c r="A21246" s="182" t="s">
        <v>976</v>
      </c>
      <c r="B21246" s="182"/>
      <c r="C21246" s="182" t="s">
        <v>59169</v>
      </c>
      <c r="D21246" s="182" t="s">
        <v>975</v>
      </c>
    </row>
    <row r="21247" spans="1:4">
      <c r="A21247" s="182" t="s">
        <v>974</v>
      </c>
      <c r="B21247" s="182"/>
      <c r="C21247" s="182" t="s">
        <v>59169</v>
      </c>
      <c r="D21247" s="182" t="s">
        <v>973</v>
      </c>
    </row>
    <row r="21248" spans="1:4">
      <c r="A21248" s="182" t="s">
        <v>972</v>
      </c>
      <c r="B21248" s="182"/>
      <c r="C21248" s="182" t="s">
        <v>59169</v>
      </c>
      <c r="D21248" s="182" t="s">
        <v>971</v>
      </c>
    </row>
    <row r="21249" spans="1:4">
      <c r="A21249" s="182" t="s">
        <v>970</v>
      </c>
      <c r="B21249" s="182"/>
      <c r="C21249" s="182" t="s">
        <v>59169</v>
      </c>
      <c r="D21249" s="182" t="s">
        <v>969</v>
      </c>
    </row>
    <row r="21250" spans="1:4">
      <c r="A21250" s="182" t="s">
        <v>968</v>
      </c>
      <c r="B21250" s="182"/>
      <c r="C21250" s="182" t="s">
        <v>59169</v>
      </c>
      <c r="D21250" s="182" t="s">
        <v>967</v>
      </c>
    </row>
    <row r="21251" spans="1:4">
      <c r="A21251" s="182" t="s">
        <v>966</v>
      </c>
      <c r="B21251" s="182"/>
      <c r="C21251" s="182" t="s">
        <v>59169</v>
      </c>
      <c r="D21251" s="182" t="s">
        <v>965</v>
      </c>
    </row>
    <row r="21252" spans="1:4">
      <c r="A21252" s="182" t="s">
        <v>964</v>
      </c>
      <c r="B21252" s="182"/>
      <c r="C21252" s="182" t="s">
        <v>59169</v>
      </c>
      <c r="D21252" s="182" t="s">
        <v>963</v>
      </c>
    </row>
    <row r="21253" spans="1:4">
      <c r="A21253" s="182" t="s">
        <v>962</v>
      </c>
      <c r="B21253" s="182"/>
      <c r="C21253" s="182" t="s">
        <v>59169</v>
      </c>
      <c r="D21253" s="182" t="s">
        <v>961</v>
      </c>
    </row>
    <row r="21254" spans="1:4">
      <c r="A21254" s="182" t="s">
        <v>960</v>
      </c>
      <c r="B21254" s="182"/>
      <c r="C21254" s="182" t="s">
        <v>59169</v>
      </c>
      <c r="D21254" s="182" t="s">
        <v>959</v>
      </c>
    </row>
    <row r="21255" spans="1:4">
      <c r="A21255" s="182" t="s">
        <v>958</v>
      </c>
      <c r="B21255" s="182"/>
      <c r="C21255" s="182" t="s">
        <v>59169</v>
      </c>
      <c r="D21255" s="182" t="s">
        <v>957</v>
      </c>
    </row>
    <row r="21256" spans="1:4">
      <c r="A21256" s="182" t="s">
        <v>46771</v>
      </c>
      <c r="B21256" s="182"/>
      <c r="C21256" s="182" t="s">
        <v>66570</v>
      </c>
      <c r="D21256" s="182" t="s">
        <v>46770</v>
      </c>
    </row>
    <row r="21257" spans="1:4">
      <c r="A21257" s="182" t="s">
        <v>3087</v>
      </c>
      <c r="B21257" s="182"/>
      <c r="C21257" s="182" t="s">
        <v>59169</v>
      </c>
      <c r="D21257" s="182" t="s">
        <v>3086</v>
      </c>
    </row>
    <row r="21258" spans="1:4">
      <c r="A21258" s="182" t="s">
        <v>3085</v>
      </c>
      <c r="B21258" s="182"/>
      <c r="C21258" s="182" t="s">
        <v>59169</v>
      </c>
      <c r="D21258" s="182" t="s">
        <v>3084</v>
      </c>
    </row>
    <row r="21259" spans="1:4">
      <c r="A21259" s="182" t="s">
        <v>3083</v>
      </c>
      <c r="B21259" s="182"/>
      <c r="C21259" s="182" t="s">
        <v>59169</v>
      </c>
      <c r="D21259" s="182" t="s">
        <v>3082</v>
      </c>
    </row>
    <row r="21260" spans="1:4">
      <c r="A21260" s="182" t="s">
        <v>3079</v>
      </c>
      <c r="B21260" s="182"/>
      <c r="C21260" s="182" t="s">
        <v>59169</v>
      </c>
      <c r="D21260" s="182" t="s">
        <v>3078</v>
      </c>
    </row>
    <row r="21261" spans="1:4">
      <c r="A21261" s="182" t="s">
        <v>3069</v>
      </c>
      <c r="B21261" s="182"/>
      <c r="C21261" s="182" t="s">
        <v>59169</v>
      </c>
      <c r="D21261" s="182" t="s">
        <v>3068</v>
      </c>
    </row>
    <row r="21262" spans="1:4">
      <c r="A21262" s="182" t="s">
        <v>2868</v>
      </c>
      <c r="B21262" s="182"/>
      <c r="C21262" s="182" t="s">
        <v>59169</v>
      </c>
      <c r="D21262" s="182" t="s">
        <v>2867</v>
      </c>
    </row>
    <row r="21263" spans="1:4">
      <c r="A21263" s="182" t="s">
        <v>2860</v>
      </c>
      <c r="B21263" s="182"/>
      <c r="C21263" s="182" t="s">
        <v>59169</v>
      </c>
      <c r="D21263" s="182" t="s">
        <v>2859</v>
      </c>
    </row>
    <row r="21264" spans="1:4">
      <c r="A21264" s="182" t="s">
        <v>2858</v>
      </c>
      <c r="B21264" s="182"/>
      <c r="C21264" s="182" t="s">
        <v>59364</v>
      </c>
      <c r="D21264" s="182" t="s">
        <v>2857</v>
      </c>
    </row>
    <row r="21265" spans="1:4">
      <c r="A21265" s="182" t="s">
        <v>2852</v>
      </c>
      <c r="B21265" s="182"/>
      <c r="C21265" s="182" t="s">
        <v>59169</v>
      </c>
      <c r="D21265" s="182" t="s">
        <v>2851</v>
      </c>
    </row>
    <row r="21266" spans="1:4">
      <c r="A21266" s="182" t="s">
        <v>2836</v>
      </c>
      <c r="B21266" s="182"/>
      <c r="C21266" s="182" t="s">
        <v>59364</v>
      </c>
      <c r="D21266" s="182" t="s">
        <v>2835</v>
      </c>
    </row>
    <row r="21267" spans="1:4">
      <c r="A21267" s="182" t="s">
        <v>46777</v>
      </c>
      <c r="B21267" s="182"/>
      <c r="C21267" s="182" t="s">
        <v>61575</v>
      </c>
      <c r="D21267" s="182" t="s">
        <v>46776</v>
      </c>
    </row>
    <row r="21268" spans="1:4">
      <c r="A21268" s="182" t="s">
        <v>2832</v>
      </c>
      <c r="B21268" s="182"/>
      <c r="C21268" s="182" t="s">
        <v>59169</v>
      </c>
      <c r="D21268" s="182" t="s">
        <v>2831</v>
      </c>
    </row>
    <row r="21269" spans="1:4">
      <c r="A21269" s="182" t="s">
        <v>2822</v>
      </c>
      <c r="B21269" s="182"/>
      <c r="C21269" s="182" t="s">
        <v>59169</v>
      </c>
      <c r="D21269" s="182" t="s">
        <v>2821</v>
      </c>
    </row>
    <row r="21270" spans="1:4">
      <c r="A21270" s="182" t="s">
        <v>2814</v>
      </c>
      <c r="B21270" s="182"/>
      <c r="C21270" s="182" t="s">
        <v>59169</v>
      </c>
      <c r="D21270" s="182" t="s">
        <v>2813</v>
      </c>
    </row>
    <row r="21271" spans="1:4">
      <c r="A21271" s="182" t="s">
        <v>2808</v>
      </c>
      <c r="B21271" s="182"/>
      <c r="C21271" s="182" t="s">
        <v>59169</v>
      </c>
      <c r="D21271" s="182" t="s">
        <v>2807</v>
      </c>
    </row>
    <row r="21272" spans="1:4">
      <c r="A21272" s="182" t="s">
        <v>2806</v>
      </c>
      <c r="B21272" s="182"/>
      <c r="C21272" s="182" t="s">
        <v>59169</v>
      </c>
      <c r="D21272" s="182" t="s">
        <v>2805</v>
      </c>
    </row>
    <row r="21273" spans="1:4">
      <c r="A21273" s="182" t="s">
        <v>2802</v>
      </c>
      <c r="B21273" s="182"/>
      <c r="C21273" s="182" t="s">
        <v>59169</v>
      </c>
      <c r="D21273" s="182" t="s">
        <v>2801</v>
      </c>
    </row>
    <row r="21274" spans="1:4">
      <c r="A21274" s="182" t="s">
        <v>2796</v>
      </c>
      <c r="B21274" s="182"/>
      <c r="C21274" s="182" t="s">
        <v>59169</v>
      </c>
      <c r="D21274" s="182" t="s">
        <v>2795</v>
      </c>
    </row>
    <row r="21275" spans="1:4">
      <c r="A21275" s="182" t="s">
        <v>2794</v>
      </c>
      <c r="B21275" s="182"/>
      <c r="C21275" s="182" t="s">
        <v>59169</v>
      </c>
      <c r="D21275" s="182" t="s">
        <v>2793</v>
      </c>
    </row>
    <row r="21276" spans="1:4">
      <c r="A21276" s="182" t="s">
        <v>2792</v>
      </c>
      <c r="B21276" s="182"/>
      <c r="C21276" s="182" t="s">
        <v>59561</v>
      </c>
      <c r="D21276" s="182" t="s">
        <v>2791</v>
      </c>
    </row>
    <row r="21277" spans="1:4">
      <c r="A21277" s="182" t="s">
        <v>2790</v>
      </c>
      <c r="B21277" s="182"/>
      <c r="C21277" s="182" t="s">
        <v>59561</v>
      </c>
      <c r="D21277" s="182" t="s">
        <v>2789</v>
      </c>
    </row>
    <row r="21278" spans="1:4">
      <c r="A21278" s="182" t="s">
        <v>2152</v>
      </c>
      <c r="B21278" s="182"/>
      <c r="C21278" s="182" t="s">
        <v>59364</v>
      </c>
      <c r="D21278" s="182" t="s">
        <v>2151</v>
      </c>
    </row>
    <row r="21279" spans="1:4">
      <c r="A21279" s="182" t="s">
        <v>285</v>
      </c>
      <c r="B21279" s="182"/>
      <c r="C21279" s="182" t="s">
        <v>59169</v>
      </c>
      <c r="D21279" s="182" t="s">
        <v>284</v>
      </c>
    </row>
    <row r="21280" spans="1:4">
      <c r="A21280" s="182" t="s">
        <v>277</v>
      </c>
      <c r="B21280" s="182"/>
      <c r="C21280" s="182" t="s">
        <v>59169</v>
      </c>
      <c r="D21280" s="182" t="s">
        <v>276</v>
      </c>
    </row>
    <row r="21281" spans="1:4">
      <c r="A21281" s="182" t="s">
        <v>2537</v>
      </c>
      <c r="B21281" s="182"/>
      <c r="C21281" s="182" t="s">
        <v>59169</v>
      </c>
      <c r="D21281" s="182" t="s">
        <v>2536</v>
      </c>
    </row>
    <row r="21282" spans="1:4">
      <c r="A21282" s="182" t="s">
        <v>2473</v>
      </c>
      <c r="B21282" s="182"/>
      <c r="C21282" s="182" t="s">
        <v>59169</v>
      </c>
      <c r="D21282" s="182" t="s">
        <v>2472</v>
      </c>
    </row>
    <row r="21283" spans="1:4">
      <c r="A21283" s="182" t="s">
        <v>2463</v>
      </c>
      <c r="B21283" s="182"/>
      <c r="C21283" s="182" t="s">
        <v>59169</v>
      </c>
      <c r="D21283" s="182" t="s">
        <v>2462</v>
      </c>
    </row>
    <row r="21284" spans="1:4">
      <c r="A21284" s="182" t="s">
        <v>2455</v>
      </c>
      <c r="B21284" s="182"/>
      <c r="C21284" s="182" t="s">
        <v>59169</v>
      </c>
      <c r="D21284" s="182" t="s">
        <v>2454</v>
      </c>
    </row>
    <row r="21285" spans="1:4">
      <c r="A21285" s="182" t="s">
        <v>2441</v>
      </c>
      <c r="B21285" s="182"/>
      <c r="C21285" s="182" t="s">
        <v>59169</v>
      </c>
      <c r="D21285" s="182" t="s">
        <v>2440</v>
      </c>
    </row>
    <row r="21286" spans="1:4">
      <c r="A21286" s="182" t="s">
        <v>2429</v>
      </c>
      <c r="B21286" s="182"/>
      <c r="C21286" s="182" t="s">
        <v>59169</v>
      </c>
      <c r="D21286" s="182" t="s">
        <v>2428</v>
      </c>
    </row>
    <row r="21287" spans="1:4">
      <c r="A21287" s="182" t="s">
        <v>2423</v>
      </c>
      <c r="B21287" s="182"/>
      <c r="C21287" s="182" t="s">
        <v>59169</v>
      </c>
      <c r="D21287" s="182" t="s">
        <v>2422</v>
      </c>
    </row>
    <row r="21288" spans="1:4">
      <c r="A21288" s="182" t="s">
        <v>2419</v>
      </c>
      <c r="B21288" s="182"/>
      <c r="C21288" s="182" t="s">
        <v>59169</v>
      </c>
      <c r="D21288" s="182" t="s">
        <v>2418</v>
      </c>
    </row>
    <row r="21289" spans="1:4">
      <c r="A21289" s="182" t="s">
        <v>55939</v>
      </c>
      <c r="B21289" s="182"/>
      <c r="C21289" s="182" t="s">
        <v>81043</v>
      </c>
      <c r="D21289" s="182" t="s">
        <v>55938</v>
      </c>
    </row>
    <row r="21290" spans="1:4">
      <c r="A21290" s="182" t="s">
        <v>2154</v>
      </c>
      <c r="B21290" s="182"/>
      <c r="C21290" s="182" t="s">
        <v>59530</v>
      </c>
      <c r="D21290" s="182" t="s">
        <v>2153</v>
      </c>
    </row>
    <row r="21291" spans="1:4">
      <c r="A21291" s="182" t="s">
        <v>2417</v>
      </c>
      <c r="B21291" s="182"/>
      <c r="C21291" s="182" t="s">
        <v>59169</v>
      </c>
      <c r="D21291" s="182" t="s">
        <v>2416</v>
      </c>
    </row>
    <row r="21292" spans="1:4">
      <c r="A21292" s="182" t="s">
        <v>2415</v>
      </c>
      <c r="B21292" s="182"/>
      <c r="C21292" s="182" t="s">
        <v>59169</v>
      </c>
      <c r="D21292" s="182" t="s">
        <v>2414</v>
      </c>
    </row>
    <row r="21293" spans="1:4">
      <c r="A21293" s="182" t="s">
        <v>1711</v>
      </c>
      <c r="B21293" s="182"/>
      <c r="C21293" s="182" t="s">
        <v>59169</v>
      </c>
      <c r="D21293" s="182" t="s">
        <v>1710</v>
      </c>
    </row>
    <row r="21294" spans="1:4">
      <c r="A21294" s="182" t="s">
        <v>1707</v>
      </c>
      <c r="B21294" s="182"/>
      <c r="C21294" s="182" t="s">
        <v>59169</v>
      </c>
      <c r="D21294" s="182" t="s">
        <v>1706</v>
      </c>
    </row>
    <row r="21295" spans="1:4">
      <c r="A21295" s="182" t="s">
        <v>1661</v>
      </c>
      <c r="B21295" s="182"/>
      <c r="C21295" s="182" t="s">
        <v>59169</v>
      </c>
      <c r="D21295" s="182" t="s">
        <v>1660</v>
      </c>
    </row>
    <row r="21296" spans="1:4">
      <c r="A21296" s="182" t="s">
        <v>1655</v>
      </c>
      <c r="B21296" s="182"/>
      <c r="C21296" s="182" t="s">
        <v>59169</v>
      </c>
      <c r="D21296" s="182" t="s">
        <v>1654</v>
      </c>
    </row>
    <row r="21297" spans="1:4">
      <c r="A21297" s="182" t="s">
        <v>1651</v>
      </c>
      <c r="B21297" s="182"/>
      <c r="C21297" s="182" t="s">
        <v>59169</v>
      </c>
      <c r="D21297" s="182" t="s">
        <v>1650</v>
      </c>
    </row>
    <row r="21298" spans="1:4">
      <c r="A21298" s="182" t="s">
        <v>1647</v>
      </c>
      <c r="B21298" s="182"/>
      <c r="C21298" s="182" t="s">
        <v>59169</v>
      </c>
      <c r="D21298" s="182" t="s">
        <v>1646</v>
      </c>
    </row>
    <row r="21299" spans="1:4">
      <c r="A21299" s="182" t="s">
        <v>1645</v>
      </c>
      <c r="B21299" s="182"/>
      <c r="C21299" s="182" t="s">
        <v>59169</v>
      </c>
      <c r="D21299" s="182" t="s">
        <v>1644</v>
      </c>
    </row>
    <row r="21300" spans="1:4">
      <c r="A21300" s="182" t="s">
        <v>1643</v>
      </c>
      <c r="B21300" s="182"/>
      <c r="C21300" s="182" t="s">
        <v>59169</v>
      </c>
      <c r="D21300" s="182" t="s">
        <v>1642</v>
      </c>
    </row>
    <row r="21301" spans="1:4">
      <c r="A21301" s="182" t="s">
        <v>46753</v>
      </c>
      <c r="B21301" s="182"/>
      <c r="C21301" s="182" t="s">
        <v>60488</v>
      </c>
      <c r="D21301" s="182" t="s">
        <v>46752</v>
      </c>
    </row>
    <row r="21302" spans="1:4">
      <c r="A21302" s="182" t="s">
        <v>1615</v>
      </c>
      <c r="B21302" s="182"/>
      <c r="C21302" s="182" t="s">
        <v>59169</v>
      </c>
      <c r="D21302" s="182" t="s">
        <v>1614</v>
      </c>
    </row>
    <row r="21303" spans="1:4">
      <c r="A21303" s="182" t="s">
        <v>1577</v>
      </c>
      <c r="B21303" s="182"/>
      <c r="C21303" s="182" t="s">
        <v>59169</v>
      </c>
      <c r="D21303" s="182" t="s">
        <v>1576</v>
      </c>
    </row>
    <row r="21304" spans="1:4">
      <c r="A21304" s="182" t="s">
        <v>1569</v>
      </c>
      <c r="B21304" s="182"/>
      <c r="C21304" s="182" t="s">
        <v>59169</v>
      </c>
      <c r="D21304" s="182" t="s">
        <v>1568</v>
      </c>
    </row>
    <row r="21305" spans="1:4">
      <c r="A21305" s="182" t="s">
        <v>1559</v>
      </c>
      <c r="B21305" s="182"/>
      <c r="C21305" s="182" t="s">
        <v>59169</v>
      </c>
      <c r="D21305" s="182" t="s">
        <v>1558</v>
      </c>
    </row>
    <row r="21306" spans="1:4">
      <c r="A21306" s="182" t="s">
        <v>1551</v>
      </c>
      <c r="B21306" s="182"/>
      <c r="C21306" s="182" t="s">
        <v>59169</v>
      </c>
      <c r="D21306" s="182" t="s">
        <v>1550</v>
      </c>
    </row>
    <row r="21307" spans="1:4">
      <c r="A21307" s="182" t="s">
        <v>1503</v>
      </c>
      <c r="B21307" s="182"/>
      <c r="C21307" s="182" t="s">
        <v>59169</v>
      </c>
      <c r="D21307" s="182" t="s">
        <v>1502</v>
      </c>
    </row>
    <row r="21308" spans="1:4">
      <c r="A21308" s="182" t="s">
        <v>1495</v>
      </c>
      <c r="B21308" s="182"/>
      <c r="C21308" s="182" t="s">
        <v>59169</v>
      </c>
      <c r="D21308" s="182" t="s">
        <v>1494</v>
      </c>
    </row>
    <row r="21309" spans="1:4">
      <c r="A21309" s="182" t="s">
        <v>1487</v>
      </c>
      <c r="B21309" s="182"/>
      <c r="C21309" s="182" t="s">
        <v>59169</v>
      </c>
      <c r="D21309" s="182" t="s">
        <v>1486</v>
      </c>
    </row>
    <row r="21310" spans="1:4">
      <c r="A21310" s="182" t="s">
        <v>1479</v>
      </c>
      <c r="B21310" s="182"/>
      <c r="C21310" s="182" t="s">
        <v>59169</v>
      </c>
      <c r="D21310" s="182" t="s">
        <v>1478</v>
      </c>
    </row>
    <row r="21311" spans="1:4">
      <c r="A21311" s="182" t="s">
        <v>1475</v>
      </c>
      <c r="B21311" s="182"/>
      <c r="C21311" s="182" t="s">
        <v>59364</v>
      </c>
      <c r="D21311" s="182" t="s">
        <v>1474</v>
      </c>
    </row>
    <row r="21312" spans="1:4">
      <c r="A21312" s="182" t="s">
        <v>46740</v>
      </c>
      <c r="B21312" s="182"/>
      <c r="C21312" s="182" t="s">
        <v>63850</v>
      </c>
      <c r="D21312" s="182" t="s">
        <v>46739</v>
      </c>
    </row>
    <row r="21313" spans="1:4">
      <c r="A21313" s="182" t="s">
        <v>1473</v>
      </c>
      <c r="B21313" s="182"/>
      <c r="C21313" s="182" t="s">
        <v>59169</v>
      </c>
      <c r="D21313" s="182" t="s">
        <v>1472</v>
      </c>
    </row>
    <row r="21314" spans="1:4">
      <c r="A21314" s="182" t="s">
        <v>1469</v>
      </c>
      <c r="B21314" s="182"/>
      <c r="C21314" s="182" t="s">
        <v>59169</v>
      </c>
      <c r="D21314" s="182" t="s">
        <v>1468</v>
      </c>
    </row>
    <row r="21315" spans="1:4">
      <c r="A21315" s="182" t="s">
        <v>1465</v>
      </c>
      <c r="B21315" s="182"/>
      <c r="C21315" s="182" t="s">
        <v>59169</v>
      </c>
      <c r="D21315" s="182" t="s">
        <v>1464</v>
      </c>
    </row>
    <row r="21316" spans="1:4">
      <c r="A21316" s="182" t="s">
        <v>1463</v>
      </c>
      <c r="B21316" s="182"/>
      <c r="C21316" s="182" t="s">
        <v>59169</v>
      </c>
      <c r="D21316" s="182" t="s">
        <v>1462</v>
      </c>
    </row>
    <row r="21317" spans="1:4">
      <c r="A21317" s="182" t="s">
        <v>1461</v>
      </c>
      <c r="B21317" s="182"/>
      <c r="C21317" s="182" t="s">
        <v>59169</v>
      </c>
      <c r="D21317" s="182" t="s">
        <v>1460</v>
      </c>
    </row>
    <row r="21318" spans="1:4">
      <c r="A21318" s="182" t="s">
        <v>1439</v>
      </c>
      <c r="B21318" s="182"/>
      <c r="C21318" s="182" t="s">
        <v>59169</v>
      </c>
      <c r="D21318" s="182" t="s">
        <v>1438</v>
      </c>
    </row>
    <row r="21319" spans="1:4">
      <c r="A21319" s="182" t="s">
        <v>1429</v>
      </c>
      <c r="B21319" s="182"/>
      <c r="C21319" s="182" t="s">
        <v>59169</v>
      </c>
      <c r="D21319" s="182" t="s">
        <v>1428</v>
      </c>
    </row>
    <row r="21320" spans="1:4">
      <c r="A21320" s="182" t="s">
        <v>1226</v>
      </c>
      <c r="B21320" s="182"/>
      <c r="C21320" s="182" t="s">
        <v>59169</v>
      </c>
      <c r="D21320" s="182" t="s">
        <v>1225</v>
      </c>
    </row>
    <row r="21321" spans="1:4">
      <c r="A21321" s="182" t="s">
        <v>1222</v>
      </c>
      <c r="B21321" s="182"/>
      <c r="C21321" s="182" t="s">
        <v>59169</v>
      </c>
      <c r="D21321" s="182" t="s">
        <v>1221</v>
      </c>
    </row>
    <row r="21322" spans="1:4">
      <c r="A21322" s="182" t="s">
        <v>1118</v>
      </c>
      <c r="B21322" s="182"/>
      <c r="C21322" s="182" t="s">
        <v>59169</v>
      </c>
      <c r="D21322" s="182" t="s">
        <v>1117</v>
      </c>
    </row>
    <row r="21323" spans="1:4">
      <c r="A21323" s="182" t="s">
        <v>46724</v>
      </c>
      <c r="B21323" s="182"/>
      <c r="C21323" s="182" t="s">
        <v>67731</v>
      </c>
      <c r="D21323" s="182" t="s">
        <v>46723</v>
      </c>
    </row>
    <row r="21324" spans="1:4">
      <c r="A21324" s="182" t="s">
        <v>1110</v>
      </c>
      <c r="B21324" s="182"/>
      <c r="C21324" s="182" t="s">
        <v>59169</v>
      </c>
      <c r="D21324" s="182" t="s">
        <v>1109</v>
      </c>
    </row>
    <row r="21325" spans="1:4">
      <c r="A21325" s="182" t="s">
        <v>1104</v>
      </c>
      <c r="B21325" s="182"/>
      <c r="C21325" s="182" t="s">
        <v>59169</v>
      </c>
      <c r="D21325" s="182" t="s">
        <v>1103</v>
      </c>
    </row>
    <row r="21326" spans="1:4">
      <c r="A21326" s="182" t="s">
        <v>1096</v>
      </c>
      <c r="B21326" s="182"/>
      <c r="C21326" s="182" t="s">
        <v>59169</v>
      </c>
      <c r="D21326" s="182" t="s">
        <v>1095</v>
      </c>
    </row>
    <row r="21327" spans="1:4">
      <c r="A21327" s="182" t="s">
        <v>1094</v>
      </c>
      <c r="B21327" s="182"/>
      <c r="C21327" s="182" t="s">
        <v>59169</v>
      </c>
      <c r="D21327" s="182" t="s">
        <v>1093</v>
      </c>
    </row>
    <row r="21328" spans="1:4">
      <c r="A21328" s="182" t="s">
        <v>1090</v>
      </c>
      <c r="B21328" s="182"/>
      <c r="C21328" s="182" t="s">
        <v>59169</v>
      </c>
      <c r="D21328" s="182" t="s">
        <v>1089</v>
      </c>
    </row>
    <row r="21329" spans="1:4">
      <c r="A21329" s="182" t="s">
        <v>1084</v>
      </c>
      <c r="B21329" s="182"/>
      <c r="C21329" s="182" t="s">
        <v>59169</v>
      </c>
      <c r="D21329" s="182" t="s">
        <v>1083</v>
      </c>
    </row>
    <row r="21330" spans="1:4">
      <c r="A21330" s="182" t="s">
        <v>1080</v>
      </c>
      <c r="B21330" s="182"/>
      <c r="C21330" s="182" t="s">
        <v>60464</v>
      </c>
      <c r="D21330" s="182" t="s">
        <v>1079</v>
      </c>
    </row>
    <row r="21331" spans="1:4">
      <c r="A21331" s="182" t="s">
        <v>1074</v>
      </c>
      <c r="B21331" s="182"/>
      <c r="C21331" s="182" t="s">
        <v>59169</v>
      </c>
      <c r="D21331" s="182" t="s">
        <v>1073</v>
      </c>
    </row>
    <row r="21332" spans="1:4">
      <c r="A21332" s="182" t="s">
        <v>940</v>
      </c>
      <c r="B21332" s="182"/>
      <c r="C21332" s="182" t="s">
        <v>59169</v>
      </c>
      <c r="D21332" s="182" t="s">
        <v>939</v>
      </c>
    </row>
    <row r="21333" spans="1:4">
      <c r="A21333" s="182" t="s">
        <v>930</v>
      </c>
      <c r="B21333" s="182"/>
      <c r="C21333" s="182" t="s">
        <v>59169</v>
      </c>
      <c r="D21333" s="182" t="s">
        <v>929</v>
      </c>
    </row>
    <row r="21334" spans="1:4">
      <c r="A21334" s="182" t="s">
        <v>908</v>
      </c>
      <c r="B21334" s="182"/>
      <c r="C21334" s="182" t="s">
        <v>59169</v>
      </c>
      <c r="D21334" s="182" t="s">
        <v>907</v>
      </c>
    </row>
    <row r="21335" spans="1:4">
      <c r="A21335" s="182" t="s">
        <v>46707</v>
      </c>
      <c r="B21335" s="182"/>
      <c r="C21335" s="182" t="s">
        <v>65600</v>
      </c>
      <c r="D21335" s="182" t="s">
        <v>46706</v>
      </c>
    </row>
    <row r="21336" spans="1:4">
      <c r="A21336" s="182" t="s">
        <v>896</v>
      </c>
      <c r="B21336" s="182"/>
      <c r="C21336" s="182" t="s">
        <v>59169</v>
      </c>
      <c r="D21336" s="182" t="s">
        <v>895</v>
      </c>
    </row>
    <row r="21337" spans="1:4">
      <c r="A21337" s="182" t="s">
        <v>886</v>
      </c>
      <c r="B21337" s="182"/>
      <c r="C21337" s="182" t="s">
        <v>59169</v>
      </c>
      <c r="D21337" s="182" t="s">
        <v>885</v>
      </c>
    </row>
    <row r="21338" spans="1:4">
      <c r="A21338" s="182" t="s">
        <v>42270</v>
      </c>
      <c r="B21338" s="182"/>
      <c r="C21338" s="182" t="s">
        <v>59169</v>
      </c>
      <c r="D21338" s="182" t="s">
        <v>42269</v>
      </c>
    </row>
    <row r="21339" spans="1:4">
      <c r="A21339" s="182" t="s">
        <v>42256</v>
      </c>
      <c r="B21339" s="182"/>
      <c r="C21339" s="182" t="s">
        <v>59169</v>
      </c>
      <c r="D21339" s="182" t="s">
        <v>42255</v>
      </c>
    </row>
    <row r="21340" spans="1:4">
      <c r="A21340" s="182" t="s">
        <v>42185</v>
      </c>
      <c r="B21340" s="182"/>
      <c r="C21340" s="182" t="s">
        <v>59169</v>
      </c>
      <c r="D21340" s="182" t="s">
        <v>42184</v>
      </c>
    </row>
    <row r="21341" spans="1:4">
      <c r="A21341" s="182" t="s">
        <v>42127</v>
      </c>
      <c r="B21341" s="182"/>
      <c r="C21341" s="182" t="s">
        <v>59169</v>
      </c>
      <c r="D21341" s="182" t="s">
        <v>42126</v>
      </c>
    </row>
    <row r="21342" spans="1:4">
      <c r="A21342" s="182" t="s">
        <v>42167</v>
      </c>
      <c r="B21342" s="182"/>
      <c r="C21342" s="182" t="s">
        <v>59169</v>
      </c>
      <c r="D21342" s="182" t="s">
        <v>42166</v>
      </c>
    </row>
    <row r="21343" spans="1:4">
      <c r="A21343" s="182" t="s">
        <v>42107</v>
      </c>
      <c r="B21343" s="182"/>
      <c r="C21343" s="182" t="s">
        <v>59169</v>
      </c>
      <c r="D21343" s="182" t="s">
        <v>42106</v>
      </c>
    </row>
    <row r="21344" spans="1:4">
      <c r="A21344" s="182" t="s">
        <v>3091</v>
      </c>
      <c r="B21344" s="182"/>
      <c r="C21344" s="182" t="s">
        <v>59169</v>
      </c>
      <c r="D21344" s="182" t="s">
        <v>3090</v>
      </c>
    </row>
    <row r="21345" spans="1:4">
      <c r="A21345" s="182" t="s">
        <v>3081</v>
      </c>
      <c r="B21345" s="182"/>
      <c r="C21345" s="182" t="s">
        <v>59169</v>
      </c>
      <c r="D21345" s="182" t="s">
        <v>3080</v>
      </c>
    </row>
    <row r="21346" spans="1:4">
      <c r="A21346" s="182" t="s">
        <v>46691</v>
      </c>
      <c r="B21346" s="182"/>
      <c r="C21346" s="182" t="s">
        <v>63362</v>
      </c>
      <c r="D21346" s="182" t="s">
        <v>46690</v>
      </c>
    </row>
    <row r="21347" spans="1:4">
      <c r="A21347" s="182" t="s">
        <v>3077</v>
      </c>
      <c r="B21347" s="182"/>
      <c r="C21347" s="182" t="s">
        <v>59169</v>
      </c>
      <c r="D21347" s="182" t="s">
        <v>3076</v>
      </c>
    </row>
    <row r="21348" spans="1:4">
      <c r="A21348" s="182" t="s">
        <v>3061</v>
      </c>
      <c r="B21348" s="182"/>
      <c r="C21348" s="182" t="s">
        <v>59169</v>
      </c>
      <c r="D21348" s="182" t="s">
        <v>3060</v>
      </c>
    </row>
    <row r="21349" spans="1:4">
      <c r="A21349" s="182" t="s">
        <v>3057</v>
      </c>
      <c r="B21349" s="182"/>
      <c r="C21349" s="182" t="s">
        <v>59169</v>
      </c>
      <c r="D21349" s="182" t="s">
        <v>3056</v>
      </c>
    </row>
    <row r="21350" spans="1:4">
      <c r="A21350" s="182" t="s">
        <v>3053</v>
      </c>
      <c r="B21350" s="182"/>
      <c r="C21350" s="182" t="s">
        <v>59169</v>
      </c>
      <c r="D21350" s="182" t="s">
        <v>3052</v>
      </c>
    </row>
    <row r="21351" spans="1:4">
      <c r="A21351" s="182" t="s">
        <v>2866</v>
      </c>
      <c r="B21351" s="182"/>
      <c r="C21351" s="182" t="s">
        <v>59169</v>
      </c>
      <c r="D21351" s="182" t="s">
        <v>2865</v>
      </c>
    </row>
    <row r="21352" spans="1:4">
      <c r="A21352" s="182" t="s">
        <v>1571</v>
      </c>
      <c r="B21352" s="182"/>
      <c r="C21352" s="182" t="s">
        <v>59169</v>
      </c>
      <c r="D21352" s="182" t="s">
        <v>1570</v>
      </c>
    </row>
    <row r="21353" spans="1:4">
      <c r="A21353" s="182" t="s">
        <v>1567</v>
      </c>
      <c r="B21353" s="182"/>
      <c r="C21353" s="182" t="s">
        <v>59169</v>
      </c>
      <c r="D21353" s="182" t="s">
        <v>1566</v>
      </c>
    </row>
    <row r="21354" spans="1:4">
      <c r="A21354" s="182" t="s">
        <v>2820</v>
      </c>
      <c r="B21354" s="182"/>
      <c r="C21354" s="182" t="s">
        <v>59169</v>
      </c>
      <c r="D21354" s="182" t="s">
        <v>2819</v>
      </c>
    </row>
    <row r="21355" spans="1:4">
      <c r="A21355" s="182" t="s">
        <v>2732</v>
      </c>
      <c r="B21355" s="182"/>
      <c r="C21355" s="182" t="s">
        <v>59169</v>
      </c>
      <c r="D21355" s="182" t="s">
        <v>2731</v>
      </c>
    </row>
    <row r="21356" spans="1:4">
      <c r="A21356" s="182" t="s">
        <v>2726</v>
      </c>
      <c r="B21356" s="182"/>
      <c r="C21356" s="182" t="s">
        <v>59169</v>
      </c>
      <c r="D21356" s="182" t="s">
        <v>2725</v>
      </c>
    </row>
    <row r="21357" spans="1:4">
      <c r="A21357" s="182" t="s">
        <v>2138</v>
      </c>
      <c r="B21357" s="182"/>
      <c r="C21357" s="182" t="s">
        <v>59170</v>
      </c>
      <c r="D21357" s="182" t="s">
        <v>2137</v>
      </c>
    </row>
    <row r="21358" spans="1:4">
      <c r="A21358" s="182" t="s">
        <v>2720</v>
      </c>
      <c r="B21358" s="182"/>
      <c r="C21358" s="182" t="s">
        <v>59169</v>
      </c>
      <c r="D21358" s="182" t="s">
        <v>2719</v>
      </c>
    </row>
    <row r="21359" spans="1:4">
      <c r="A21359" s="182" t="s">
        <v>2699</v>
      </c>
      <c r="B21359" s="182"/>
      <c r="C21359" s="182" t="s">
        <v>59169</v>
      </c>
      <c r="D21359" s="182" t="s">
        <v>2698</v>
      </c>
    </row>
    <row r="21360" spans="1:4">
      <c r="A21360" s="182" t="s">
        <v>2687</v>
      </c>
      <c r="B21360" s="182"/>
      <c r="C21360" s="182" t="s">
        <v>59169</v>
      </c>
      <c r="D21360" s="182" t="s">
        <v>2686</v>
      </c>
    </row>
    <row r="21361" spans="1:4">
      <c r="A21361" s="182" t="s">
        <v>2683</v>
      </c>
      <c r="B21361" s="182"/>
      <c r="C21361" s="182" t="s">
        <v>59169</v>
      </c>
      <c r="D21361" s="182" t="s">
        <v>2682</v>
      </c>
    </row>
    <row r="21362" spans="1:4">
      <c r="A21362" s="182" t="s">
        <v>2629</v>
      </c>
      <c r="B21362" s="182"/>
      <c r="C21362" s="182" t="s">
        <v>59169</v>
      </c>
      <c r="D21362" s="182" t="s">
        <v>2628</v>
      </c>
    </row>
    <row r="21363" spans="1:4">
      <c r="A21363" s="182" t="s">
        <v>2623</v>
      </c>
      <c r="B21363" s="182"/>
      <c r="C21363" s="182" t="s">
        <v>59169</v>
      </c>
      <c r="D21363" s="182" t="s">
        <v>2622</v>
      </c>
    </row>
    <row r="21364" spans="1:4">
      <c r="A21364" s="182" t="s">
        <v>2619</v>
      </c>
      <c r="B21364" s="182"/>
      <c r="C21364" s="182" t="s">
        <v>59169</v>
      </c>
      <c r="D21364" s="182" t="s">
        <v>2618</v>
      </c>
    </row>
    <row r="21365" spans="1:4">
      <c r="A21365" s="182" t="s">
        <v>2617</v>
      </c>
      <c r="B21365" s="182"/>
      <c r="C21365" s="182" t="s">
        <v>59169</v>
      </c>
      <c r="D21365" s="182" t="s">
        <v>2616</v>
      </c>
    </row>
    <row r="21366" spans="1:4">
      <c r="A21366" s="182" t="s">
        <v>2615</v>
      </c>
      <c r="B21366" s="182"/>
      <c r="C21366" s="182" t="s">
        <v>59169</v>
      </c>
      <c r="D21366" s="182" t="s">
        <v>2614</v>
      </c>
    </row>
    <row r="21367" spans="1:4">
      <c r="A21367" s="182" t="s">
        <v>2613</v>
      </c>
      <c r="B21367" s="182"/>
      <c r="C21367" s="182" t="s">
        <v>59169</v>
      </c>
      <c r="D21367" s="182" t="s">
        <v>2612</v>
      </c>
    </row>
    <row r="21368" spans="1:4">
      <c r="A21368" s="182" t="s">
        <v>2553</v>
      </c>
      <c r="B21368" s="182"/>
      <c r="C21368" s="182" t="s">
        <v>59169</v>
      </c>
      <c r="D21368" s="182" t="s">
        <v>2552</v>
      </c>
    </row>
    <row r="21369" spans="1:4">
      <c r="A21369" s="182" t="s">
        <v>46673</v>
      </c>
      <c r="B21369" s="182"/>
      <c r="C21369" s="182" t="s">
        <v>59443</v>
      </c>
      <c r="D21369" s="182" t="s">
        <v>46672</v>
      </c>
    </row>
    <row r="21370" spans="1:4">
      <c r="A21370" s="182" t="s">
        <v>2549</v>
      </c>
      <c r="B21370" s="182"/>
      <c r="C21370" s="182" t="s">
        <v>59169</v>
      </c>
      <c r="D21370" s="182" t="s">
        <v>2548</v>
      </c>
    </row>
    <row r="21371" spans="1:4">
      <c r="A21371" s="182" t="s">
        <v>2539</v>
      </c>
      <c r="B21371" s="182"/>
      <c r="C21371" s="182" t="s">
        <v>59169</v>
      </c>
      <c r="D21371" s="182" t="s">
        <v>2538</v>
      </c>
    </row>
    <row r="21372" spans="1:4">
      <c r="A21372" s="182" t="s">
        <v>2535</v>
      </c>
      <c r="B21372" s="182"/>
      <c r="C21372" s="182" t="s">
        <v>59169</v>
      </c>
      <c r="D21372" s="182" t="s">
        <v>2534</v>
      </c>
    </row>
    <row r="21373" spans="1:4">
      <c r="A21373" s="182" t="s">
        <v>2531</v>
      </c>
      <c r="B21373" s="182"/>
      <c r="C21373" s="182" t="s">
        <v>59169</v>
      </c>
      <c r="D21373" s="182" t="s">
        <v>2530</v>
      </c>
    </row>
    <row r="21374" spans="1:4">
      <c r="A21374" s="182" t="s">
        <v>2529</v>
      </c>
      <c r="B21374" s="182"/>
      <c r="C21374" s="182" t="s">
        <v>59169</v>
      </c>
      <c r="D21374" s="182" t="s">
        <v>2528</v>
      </c>
    </row>
    <row r="21375" spans="1:4">
      <c r="A21375" s="182" t="s">
        <v>2527</v>
      </c>
      <c r="B21375" s="182"/>
      <c r="C21375" s="182" t="s">
        <v>59169</v>
      </c>
      <c r="D21375" s="182" t="s">
        <v>2526</v>
      </c>
    </row>
    <row r="21376" spans="1:4">
      <c r="A21376" s="182" t="s">
        <v>2483</v>
      </c>
      <c r="B21376" s="182"/>
      <c r="C21376" s="182" t="s">
        <v>59169</v>
      </c>
      <c r="D21376" s="182" t="s">
        <v>2482</v>
      </c>
    </row>
    <row r="21377" spans="1:4">
      <c r="A21377" s="182" t="s">
        <v>2425</v>
      </c>
      <c r="B21377" s="182"/>
      <c r="C21377" s="182" t="s">
        <v>59169</v>
      </c>
      <c r="D21377" s="182" t="s">
        <v>2424</v>
      </c>
    </row>
    <row r="21378" spans="1:4">
      <c r="A21378" s="182" t="s">
        <v>2421</v>
      </c>
      <c r="B21378" s="182"/>
      <c r="C21378" s="182" t="s">
        <v>59169</v>
      </c>
      <c r="D21378" s="182" t="s">
        <v>2420</v>
      </c>
    </row>
    <row r="21379" spans="1:4">
      <c r="A21379" s="182" t="s">
        <v>2413</v>
      </c>
      <c r="B21379" s="182"/>
      <c r="C21379" s="182" t="s">
        <v>59169</v>
      </c>
      <c r="D21379" s="182" t="s">
        <v>2412</v>
      </c>
    </row>
    <row r="21380" spans="1:4">
      <c r="A21380" s="182" t="s">
        <v>46681</v>
      </c>
      <c r="B21380" s="182"/>
      <c r="C21380" s="182" t="s">
        <v>62345</v>
      </c>
      <c r="D21380" s="182" t="s">
        <v>46680</v>
      </c>
    </row>
    <row r="21381" spans="1:4">
      <c r="A21381" s="182" t="s">
        <v>1713</v>
      </c>
      <c r="B21381" s="182"/>
      <c r="C21381" s="182" t="s">
        <v>59169</v>
      </c>
      <c r="D21381" s="182" t="s">
        <v>1712</v>
      </c>
    </row>
    <row r="21382" spans="1:4">
      <c r="A21382" s="182" t="s">
        <v>1705</v>
      </c>
      <c r="B21382" s="182"/>
      <c r="C21382" s="182" t="s">
        <v>59169</v>
      </c>
      <c r="D21382" s="182" t="s">
        <v>1704</v>
      </c>
    </row>
    <row r="21383" spans="1:4">
      <c r="A21383" s="182" t="s">
        <v>1701</v>
      </c>
      <c r="B21383" s="182"/>
      <c r="C21383" s="182" t="s">
        <v>59169</v>
      </c>
      <c r="D21383" s="182" t="s">
        <v>1700</v>
      </c>
    </row>
    <row r="21384" spans="1:4">
      <c r="A21384" s="182" t="s">
        <v>1697</v>
      </c>
      <c r="B21384" s="182"/>
      <c r="C21384" s="182" t="s">
        <v>59169</v>
      </c>
      <c r="D21384" s="182" t="s">
        <v>1696</v>
      </c>
    </row>
    <row r="21385" spans="1:4">
      <c r="A21385" s="182" t="s">
        <v>1695</v>
      </c>
      <c r="B21385" s="182"/>
      <c r="C21385" s="182" t="s">
        <v>59169</v>
      </c>
      <c r="D21385" s="182" t="s">
        <v>1694</v>
      </c>
    </row>
    <row r="21386" spans="1:4">
      <c r="A21386" s="182" t="s">
        <v>1691</v>
      </c>
      <c r="B21386" s="182"/>
      <c r="C21386" s="182" t="s">
        <v>59315</v>
      </c>
      <c r="D21386" s="182" t="s">
        <v>1690</v>
      </c>
    </row>
    <row r="21387" spans="1:4">
      <c r="A21387" s="182" t="s">
        <v>1511</v>
      </c>
      <c r="B21387" s="182"/>
      <c r="C21387" s="182" t="s">
        <v>59169</v>
      </c>
      <c r="D21387" s="182" t="s">
        <v>1510</v>
      </c>
    </row>
    <row r="21388" spans="1:4">
      <c r="A21388" s="182" t="s">
        <v>1507</v>
      </c>
      <c r="B21388" s="182"/>
      <c r="C21388" s="182" t="s">
        <v>59169</v>
      </c>
      <c r="D21388" s="182" t="s">
        <v>1506</v>
      </c>
    </row>
    <row r="21389" spans="1:4">
      <c r="A21389" s="182" t="s">
        <v>1236</v>
      </c>
      <c r="B21389" s="182"/>
      <c r="C21389" s="182" t="s">
        <v>59169</v>
      </c>
      <c r="D21389" s="182" t="s">
        <v>1235</v>
      </c>
    </row>
    <row r="21390" spans="1:4">
      <c r="A21390" s="182" t="s">
        <v>1218</v>
      </c>
      <c r="B21390" s="182"/>
      <c r="C21390" s="182" t="s">
        <v>59169</v>
      </c>
      <c r="D21390" s="182" t="s">
        <v>1217</v>
      </c>
    </row>
    <row r="21391" spans="1:4">
      <c r="A21391" s="182" t="s">
        <v>46661</v>
      </c>
      <c r="B21391" s="182"/>
      <c r="C21391" s="182" t="s">
        <v>60788</v>
      </c>
      <c r="D21391" s="182" t="s">
        <v>46660</v>
      </c>
    </row>
    <row r="21392" spans="1:4">
      <c r="A21392" s="182" t="s">
        <v>1212</v>
      </c>
      <c r="B21392" s="182"/>
      <c r="C21392" s="182" t="s">
        <v>59169</v>
      </c>
      <c r="D21392" s="182" t="s">
        <v>1211</v>
      </c>
    </row>
    <row r="21393" spans="1:4">
      <c r="A21393" s="182" t="s">
        <v>1132</v>
      </c>
      <c r="B21393" s="182"/>
      <c r="C21393" s="182" t="s">
        <v>59169</v>
      </c>
      <c r="D21393" s="182" t="s">
        <v>1131</v>
      </c>
    </row>
    <row r="21394" spans="1:4">
      <c r="A21394" s="182" t="s">
        <v>946</v>
      </c>
      <c r="B21394" s="182"/>
      <c r="C21394" s="182" t="s">
        <v>59169</v>
      </c>
      <c r="D21394" s="182" t="s">
        <v>945</v>
      </c>
    </row>
    <row r="21395" spans="1:4">
      <c r="A21395" s="182" t="s">
        <v>936</v>
      </c>
      <c r="B21395" s="182"/>
      <c r="C21395" s="182" t="s">
        <v>59169</v>
      </c>
      <c r="D21395" s="182" t="s">
        <v>935</v>
      </c>
    </row>
    <row r="21396" spans="1:4">
      <c r="A21396" s="182" t="s">
        <v>816</v>
      </c>
      <c r="B21396" s="182"/>
      <c r="C21396" s="182" t="s">
        <v>59169</v>
      </c>
      <c r="D21396" s="182" t="s">
        <v>815</v>
      </c>
    </row>
    <row r="21397" spans="1:4">
      <c r="A21397" s="182" t="s">
        <v>792</v>
      </c>
      <c r="B21397" s="182"/>
      <c r="C21397" s="182" t="s">
        <v>59169</v>
      </c>
      <c r="D21397" s="182" t="s">
        <v>791</v>
      </c>
    </row>
    <row r="21398" spans="1:4">
      <c r="A21398" s="182" t="s">
        <v>782</v>
      </c>
      <c r="B21398" s="182"/>
      <c r="C21398" s="182" t="s">
        <v>59169</v>
      </c>
      <c r="D21398" s="182" t="s">
        <v>781</v>
      </c>
    </row>
    <row r="21399" spans="1:4">
      <c r="A21399" s="182" t="s">
        <v>778</v>
      </c>
      <c r="B21399" s="182"/>
      <c r="C21399" s="182" t="s">
        <v>59169</v>
      </c>
      <c r="D21399" s="182" t="s">
        <v>777</v>
      </c>
    </row>
    <row r="21400" spans="1:4">
      <c r="A21400" s="182" t="s">
        <v>374</v>
      </c>
      <c r="B21400" s="182"/>
      <c r="C21400" s="182" t="s">
        <v>59169</v>
      </c>
      <c r="D21400" s="182" t="s">
        <v>373</v>
      </c>
    </row>
    <row r="21401" spans="1:4">
      <c r="A21401" s="182" t="s">
        <v>372</v>
      </c>
      <c r="B21401" s="182"/>
      <c r="C21401" s="182" t="s">
        <v>59169</v>
      </c>
      <c r="D21401" s="182" t="s">
        <v>371</v>
      </c>
    </row>
    <row r="21402" spans="1:4">
      <c r="A21402" s="182" t="s">
        <v>62629</v>
      </c>
      <c r="B21402" s="182"/>
      <c r="C21402" s="182"/>
      <c r="D21402" s="182" t="s">
        <v>55627</v>
      </c>
    </row>
    <row r="21403" spans="1:4">
      <c r="A21403" s="182" t="s">
        <v>46633</v>
      </c>
      <c r="B21403" s="182"/>
      <c r="C21403" s="182" t="s">
        <v>59169</v>
      </c>
      <c r="D21403" s="182" t="s">
        <v>46632</v>
      </c>
    </row>
    <row r="21404" spans="1:4">
      <c r="A21404" s="182" t="s">
        <v>370</v>
      </c>
      <c r="B21404" s="182"/>
      <c r="C21404" s="182" t="s">
        <v>59169</v>
      </c>
      <c r="D21404" s="182" t="s">
        <v>369</v>
      </c>
    </row>
    <row r="21405" spans="1:4">
      <c r="A21405" s="182" t="s">
        <v>368</v>
      </c>
      <c r="B21405" s="182"/>
      <c r="C21405" s="182" t="s">
        <v>59169</v>
      </c>
      <c r="D21405" s="182" t="s">
        <v>367</v>
      </c>
    </row>
    <row r="21406" spans="1:4">
      <c r="A21406" s="182" t="s">
        <v>366</v>
      </c>
      <c r="B21406" s="182"/>
      <c r="C21406" s="182" t="s">
        <v>59169</v>
      </c>
      <c r="D21406" s="182" t="s">
        <v>365</v>
      </c>
    </row>
    <row r="21407" spans="1:4">
      <c r="A21407" s="182" t="s">
        <v>364</v>
      </c>
      <c r="B21407" s="182"/>
      <c r="C21407" s="182" t="s">
        <v>59169</v>
      </c>
      <c r="D21407" s="182" t="s">
        <v>363</v>
      </c>
    </row>
    <row r="21408" spans="1:4">
      <c r="A21408" s="182" t="s">
        <v>362</v>
      </c>
      <c r="B21408" s="182"/>
      <c r="C21408" s="182" t="s">
        <v>59169</v>
      </c>
      <c r="D21408" s="182" t="s">
        <v>361</v>
      </c>
    </row>
    <row r="21409" spans="1:4">
      <c r="A21409" s="182" t="s">
        <v>360</v>
      </c>
      <c r="B21409" s="182"/>
      <c r="C21409" s="182" t="s">
        <v>59169</v>
      </c>
      <c r="D21409" s="182" t="s">
        <v>359</v>
      </c>
    </row>
    <row r="21410" spans="1:4">
      <c r="A21410" s="182" t="s">
        <v>358</v>
      </c>
      <c r="B21410" s="182"/>
      <c r="C21410" s="182" t="s">
        <v>59169</v>
      </c>
      <c r="D21410" s="182" t="s">
        <v>357</v>
      </c>
    </row>
    <row r="21411" spans="1:4">
      <c r="A21411" s="182" t="s">
        <v>356</v>
      </c>
      <c r="B21411" s="182"/>
      <c r="C21411" s="182" t="s">
        <v>59169</v>
      </c>
      <c r="D21411" s="182" t="s">
        <v>355</v>
      </c>
    </row>
    <row r="21412" spans="1:4">
      <c r="A21412" s="182" t="s">
        <v>354</v>
      </c>
      <c r="B21412" s="182"/>
      <c r="C21412" s="182" t="s">
        <v>59169</v>
      </c>
      <c r="D21412" s="182" t="s">
        <v>353</v>
      </c>
    </row>
    <row r="21413" spans="1:4">
      <c r="A21413" s="182" t="s">
        <v>352</v>
      </c>
      <c r="B21413" s="182"/>
      <c r="C21413" s="182" t="s">
        <v>59169</v>
      </c>
      <c r="D21413" s="182" t="s">
        <v>351</v>
      </c>
    </row>
    <row r="21414" spans="1:4">
      <c r="A21414" s="182" t="s">
        <v>46615</v>
      </c>
      <c r="B21414" s="182"/>
      <c r="C21414" s="182" t="s">
        <v>62704</v>
      </c>
      <c r="D21414" s="182" t="s">
        <v>46614</v>
      </c>
    </row>
    <row r="21415" spans="1:4">
      <c r="A21415" s="182" t="s">
        <v>350</v>
      </c>
      <c r="B21415" s="182"/>
      <c r="C21415" s="182" t="s">
        <v>59169</v>
      </c>
      <c r="D21415" s="182" t="s">
        <v>349</v>
      </c>
    </row>
    <row r="21416" spans="1:4">
      <c r="A21416" s="182" t="s">
        <v>348</v>
      </c>
      <c r="B21416" s="182"/>
      <c r="C21416" s="182" t="s">
        <v>59169</v>
      </c>
      <c r="D21416" s="182" t="s">
        <v>347</v>
      </c>
    </row>
    <row r="21417" spans="1:4">
      <c r="A21417" s="182" t="s">
        <v>346</v>
      </c>
      <c r="B21417" s="182"/>
      <c r="C21417" s="182" t="s">
        <v>59169</v>
      </c>
      <c r="D21417" s="182" t="s">
        <v>345</v>
      </c>
    </row>
    <row r="21418" spans="1:4">
      <c r="A21418" s="182" t="s">
        <v>344</v>
      </c>
      <c r="B21418" s="182"/>
      <c r="C21418" s="182" t="s">
        <v>59169</v>
      </c>
      <c r="D21418" s="182" t="s">
        <v>343</v>
      </c>
    </row>
    <row r="21419" spans="1:4">
      <c r="A21419" s="182" t="s">
        <v>42284</v>
      </c>
      <c r="B21419" s="182"/>
      <c r="C21419" s="182" t="s">
        <v>59169</v>
      </c>
      <c r="D21419" s="182" t="s">
        <v>42283</v>
      </c>
    </row>
    <row r="21420" spans="1:4">
      <c r="A21420" s="182" t="s">
        <v>42280</v>
      </c>
      <c r="B21420" s="182"/>
      <c r="C21420" s="182" t="s">
        <v>59169</v>
      </c>
      <c r="D21420" s="182" t="s">
        <v>42279</v>
      </c>
    </row>
    <row r="21421" spans="1:4">
      <c r="A21421" s="182" t="s">
        <v>42274</v>
      </c>
      <c r="B21421" s="182"/>
      <c r="C21421" s="182" t="s">
        <v>59169</v>
      </c>
      <c r="D21421" s="182" t="s">
        <v>42273</v>
      </c>
    </row>
    <row r="21422" spans="1:4">
      <c r="A21422" s="182" t="s">
        <v>42268</v>
      </c>
      <c r="B21422" s="182"/>
      <c r="C21422" s="182" t="s">
        <v>59169</v>
      </c>
      <c r="D21422" s="182" t="s">
        <v>42267</v>
      </c>
    </row>
    <row r="21423" spans="1:4">
      <c r="A21423" s="182" t="s">
        <v>42254</v>
      </c>
      <c r="B21423" s="182"/>
      <c r="C21423" s="182" t="s">
        <v>59169</v>
      </c>
      <c r="D21423" s="182" t="s">
        <v>42253</v>
      </c>
    </row>
    <row r="21424" spans="1:4">
      <c r="A21424" s="182" t="s">
        <v>42252</v>
      </c>
      <c r="B21424" s="182"/>
      <c r="C21424" s="182" t="s">
        <v>59169</v>
      </c>
      <c r="D21424" s="182" t="s">
        <v>42251</v>
      </c>
    </row>
    <row r="21425" spans="1:4">
      <c r="A21425" s="182" t="s">
        <v>2178</v>
      </c>
      <c r="B21425" s="182"/>
      <c r="C21425" s="182" t="s">
        <v>67329</v>
      </c>
      <c r="D21425" s="182" t="s">
        <v>2177</v>
      </c>
    </row>
    <row r="21426" spans="1:4">
      <c r="A21426" s="182" t="s">
        <v>42183</v>
      </c>
      <c r="B21426" s="182"/>
      <c r="C21426" s="182" t="s">
        <v>59169</v>
      </c>
      <c r="D21426" s="182" t="s">
        <v>42182</v>
      </c>
    </row>
    <row r="21427" spans="1:4">
      <c r="A21427" s="182" t="s">
        <v>42175</v>
      </c>
      <c r="B21427" s="182"/>
      <c r="C21427" s="182" t="s">
        <v>59169</v>
      </c>
      <c r="D21427" s="182" t="s">
        <v>42174</v>
      </c>
    </row>
    <row r="21428" spans="1:4">
      <c r="A21428" s="182" t="s">
        <v>42165</v>
      </c>
      <c r="B21428" s="182"/>
      <c r="C21428" s="182" t="s">
        <v>59169</v>
      </c>
      <c r="D21428" s="182" t="s">
        <v>42164</v>
      </c>
    </row>
    <row r="21429" spans="1:4">
      <c r="A21429" s="182" t="s">
        <v>42141</v>
      </c>
      <c r="B21429" s="182"/>
      <c r="C21429" s="182" t="s">
        <v>59169</v>
      </c>
      <c r="D21429" s="182" t="s">
        <v>42140</v>
      </c>
    </row>
    <row r="21430" spans="1:4">
      <c r="A21430" s="182" t="s">
        <v>42137</v>
      </c>
      <c r="B21430" s="182"/>
      <c r="C21430" s="182" t="s">
        <v>59169</v>
      </c>
      <c r="D21430" s="182" t="s">
        <v>42136</v>
      </c>
    </row>
    <row r="21431" spans="1:4">
      <c r="A21431" s="182" t="s">
        <v>42125</v>
      </c>
      <c r="B21431" s="182"/>
      <c r="C21431" s="182" t="s">
        <v>59169</v>
      </c>
      <c r="D21431" s="182" t="s">
        <v>42124</v>
      </c>
    </row>
    <row r="21432" spans="1:4">
      <c r="A21432" s="182" t="s">
        <v>42117</v>
      </c>
      <c r="B21432" s="182"/>
      <c r="C21432" s="182" t="s">
        <v>59169</v>
      </c>
      <c r="D21432" s="182" t="s">
        <v>42116</v>
      </c>
    </row>
    <row r="21433" spans="1:4">
      <c r="A21433" s="182" t="s">
        <v>42151</v>
      </c>
      <c r="B21433" s="182"/>
      <c r="C21433" s="182" t="s">
        <v>59169</v>
      </c>
      <c r="D21433" s="182" t="s">
        <v>42150</v>
      </c>
    </row>
    <row r="21434" spans="1:4">
      <c r="A21434" s="182" t="s">
        <v>2864</v>
      </c>
      <c r="B21434" s="182"/>
      <c r="C21434" s="182" t="s">
        <v>59169</v>
      </c>
      <c r="D21434" s="182" t="s">
        <v>2863</v>
      </c>
    </row>
    <row r="21435" spans="1:4">
      <c r="A21435" s="182" t="s">
        <v>2850</v>
      </c>
      <c r="B21435" s="182"/>
      <c r="C21435" s="182" t="s">
        <v>59169</v>
      </c>
      <c r="D21435" s="182" t="s">
        <v>2849</v>
      </c>
    </row>
    <row r="21436" spans="1:4">
      <c r="A21436" s="182" t="s">
        <v>46599</v>
      </c>
      <c r="B21436" s="182"/>
      <c r="C21436" s="182" t="s">
        <v>63024</v>
      </c>
      <c r="D21436" s="182" t="s">
        <v>46598</v>
      </c>
    </row>
    <row r="21437" spans="1:4">
      <c r="A21437" s="182" t="s">
        <v>2838</v>
      </c>
      <c r="B21437" s="182"/>
      <c r="C21437" s="182" t="s">
        <v>59169</v>
      </c>
      <c r="D21437" s="182" t="s">
        <v>2837</v>
      </c>
    </row>
    <row r="21438" spans="1:4">
      <c r="A21438" s="182" t="s">
        <v>2826</v>
      </c>
      <c r="B21438" s="182"/>
      <c r="C21438" s="182" t="s">
        <v>59169</v>
      </c>
      <c r="D21438" s="182" t="s">
        <v>2825</v>
      </c>
    </row>
    <row r="21439" spans="1:4">
      <c r="A21439" s="182" t="s">
        <v>2812</v>
      </c>
      <c r="B21439" s="182"/>
      <c r="C21439" s="182" t="s">
        <v>59169</v>
      </c>
      <c r="D21439" s="182" t="s">
        <v>2811</v>
      </c>
    </row>
    <row r="21440" spans="1:4">
      <c r="A21440" s="182" t="s">
        <v>2804</v>
      </c>
      <c r="B21440" s="182"/>
      <c r="C21440" s="182" t="s">
        <v>59169</v>
      </c>
      <c r="D21440" s="182" t="s">
        <v>2803</v>
      </c>
    </row>
    <row r="21441" spans="1:4">
      <c r="A21441" s="182" t="s">
        <v>2800</v>
      </c>
      <c r="B21441" s="182"/>
      <c r="C21441" s="182" t="s">
        <v>59169</v>
      </c>
      <c r="D21441" s="182" t="s">
        <v>2799</v>
      </c>
    </row>
    <row r="21442" spans="1:4">
      <c r="A21442" s="182" t="s">
        <v>2798</v>
      </c>
      <c r="B21442" s="182"/>
      <c r="C21442" s="182" t="s">
        <v>59169</v>
      </c>
      <c r="D21442" s="182" t="s">
        <v>2797</v>
      </c>
    </row>
    <row r="21443" spans="1:4">
      <c r="A21443" s="182" t="s">
        <v>2713</v>
      </c>
      <c r="B21443" s="182"/>
      <c r="C21443" s="182" t="s">
        <v>59169</v>
      </c>
      <c r="D21443" s="182" t="s">
        <v>2712</v>
      </c>
    </row>
    <row r="21444" spans="1:4">
      <c r="A21444" s="182" t="s">
        <v>2693</v>
      </c>
      <c r="B21444" s="182"/>
      <c r="C21444" s="182" t="s">
        <v>59169</v>
      </c>
      <c r="D21444" s="182" t="s">
        <v>2692</v>
      </c>
    </row>
    <row r="21445" spans="1:4">
      <c r="A21445" s="182" t="s">
        <v>2677</v>
      </c>
      <c r="B21445" s="182"/>
      <c r="C21445" s="182" t="s">
        <v>59169</v>
      </c>
      <c r="D21445" s="182" t="s">
        <v>2676</v>
      </c>
    </row>
    <row r="21446" spans="1:4">
      <c r="A21446" s="182" t="s">
        <v>2555</v>
      </c>
      <c r="B21446" s="182"/>
      <c r="C21446" s="182" t="s">
        <v>59169</v>
      </c>
      <c r="D21446" s="182" t="s">
        <v>2554</v>
      </c>
    </row>
    <row r="21447" spans="1:4">
      <c r="A21447" s="182" t="s">
        <v>2158</v>
      </c>
      <c r="B21447" s="182"/>
      <c r="C21447" s="182" t="s">
        <v>62711</v>
      </c>
      <c r="D21447" s="182" t="s">
        <v>2157</v>
      </c>
    </row>
    <row r="21448" spans="1:4">
      <c r="A21448" s="182" t="s">
        <v>2547</v>
      </c>
      <c r="B21448" s="182"/>
      <c r="C21448" s="182" t="s">
        <v>59169</v>
      </c>
      <c r="D21448" s="182" t="s">
        <v>2546</v>
      </c>
    </row>
    <row r="21449" spans="1:4">
      <c r="A21449" s="182" t="s">
        <v>2541</v>
      </c>
      <c r="B21449" s="182"/>
      <c r="C21449" s="182" t="s">
        <v>59169</v>
      </c>
      <c r="D21449" s="182" t="s">
        <v>2540</v>
      </c>
    </row>
    <row r="21450" spans="1:4">
      <c r="A21450" s="182" t="s">
        <v>2533</v>
      </c>
      <c r="B21450" s="182"/>
      <c r="C21450" s="182" t="s">
        <v>59169</v>
      </c>
      <c r="D21450" s="182" t="s">
        <v>2532</v>
      </c>
    </row>
    <row r="21451" spans="1:4">
      <c r="A21451" s="182" t="s">
        <v>2467</v>
      </c>
      <c r="B21451" s="182"/>
      <c r="C21451" s="182" t="s">
        <v>59169</v>
      </c>
      <c r="D21451" s="182" t="s">
        <v>2466</v>
      </c>
    </row>
    <row r="21452" spans="1:4">
      <c r="A21452" s="182" t="s">
        <v>2451</v>
      </c>
      <c r="B21452" s="182"/>
      <c r="C21452" s="182" t="s">
        <v>59169</v>
      </c>
      <c r="D21452" s="182" t="s">
        <v>2450</v>
      </c>
    </row>
    <row r="21453" spans="1:4">
      <c r="A21453" s="182" t="s">
        <v>2437</v>
      </c>
      <c r="B21453" s="182"/>
      <c r="C21453" s="182" t="s">
        <v>59169</v>
      </c>
      <c r="D21453" s="182" t="s">
        <v>2436</v>
      </c>
    </row>
    <row r="21454" spans="1:4">
      <c r="A21454" s="182" t="s">
        <v>1715</v>
      </c>
      <c r="B21454" s="182"/>
      <c r="C21454" s="182" t="s">
        <v>59315</v>
      </c>
      <c r="D21454" s="182" t="s">
        <v>1714</v>
      </c>
    </row>
    <row r="21455" spans="1:4">
      <c r="A21455" s="182" t="s">
        <v>1709</v>
      </c>
      <c r="B21455" s="182"/>
      <c r="C21455" s="182" t="s">
        <v>59315</v>
      </c>
      <c r="D21455" s="182" t="s">
        <v>1708</v>
      </c>
    </row>
    <row r="21456" spans="1:4">
      <c r="A21456" s="182" t="s">
        <v>1703</v>
      </c>
      <c r="B21456" s="182"/>
      <c r="C21456" s="182" t="s">
        <v>59315</v>
      </c>
      <c r="D21456" s="182" t="s">
        <v>1702</v>
      </c>
    </row>
    <row r="21457" spans="1:4">
      <c r="A21457" s="182" t="s">
        <v>1699</v>
      </c>
      <c r="B21457" s="182"/>
      <c r="C21457" s="182" t="s">
        <v>59315</v>
      </c>
      <c r="D21457" s="182" t="s">
        <v>1698</v>
      </c>
    </row>
    <row r="21458" spans="1:4">
      <c r="A21458" s="182" t="s">
        <v>46585</v>
      </c>
      <c r="B21458" s="182"/>
      <c r="C21458" s="182" t="s">
        <v>62844</v>
      </c>
      <c r="D21458" s="182" t="s">
        <v>46584</v>
      </c>
    </row>
    <row r="21459" spans="1:4">
      <c r="A21459" s="182" t="s">
        <v>1693</v>
      </c>
      <c r="B21459" s="182"/>
      <c r="C21459" s="182" t="s">
        <v>59315</v>
      </c>
      <c r="D21459" s="182" t="s">
        <v>1692</v>
      </c>
    </row>
    <row r="21460" spans="1:4">
      <c r="A21460" s="182" t="s">
        <v>1663</v>
      </c>
      <c r="B21460" s="182"/>
      <c r="C21460" s="182" t="s">
        <v>59169</v>
      </c>
      <c r="D21460" s="182" t="s">
        <v>1662</v>
      </c>
    </row>
    <row r="21461" spans="1:4">
      <c r="A21461" s="182" t="s">
        <v>1659</v>
      </c>
      <c r="B21461" s="182"/>
      <c r="C21461" s="182" t="s">
        <v>59169</v>
      </c>
      <c r="D21461" s="182" t="s">
        <v>1658</v>
      </c>
    </row>
    <row r="21462" spans="1:4">
      <c r="A21462" s="182" t="s">
        <v>1653</v>
      </c>
      <c r="B21462" s="182"/>
      <c r="C21462" s="182" t="s">
        <v>59169</v>
      </c>
      <c r="D21462" s="182" t="s">
        <v>1652</v>
      </c>
    </row>
    <row r="21463" spans="1:4">
      <c r="A21463" s="182" t="s">
        <v>1649</v>
      </c>
      <c r="B21463" s="182"/>
      <c r="C21463" s="182" t="s">
        <v>59169</v>
      </c>
      <c r="D21463" s="182" t="s">
        <v>1648</v>
      </c>
    </row>
    <row r="21464" spans="1:4">
      <c r="A21464" s="182" t="s">
        <v>1603</v>
      </c>
      <c r="B21464" s="182"/>
      <c r="C21464" s="182" t="s">
        <v>59315</v>
      </c>
      <c r="D21464" s="182" t="s">
        <v>1602</v>
      </c>
    </row>
    <row r="21465" spans="1:4">
      <c r="A21465" s="182" t="s">
        <v>1581</v>
      </c>
      <c r="B21465" s="182"/>
      <c r="C21465" s="182" t="s">
        <v>59169</v>
      </c>
      <c r="D21465" s="182" t="s">
        <v>1580</v>
      </c>
    </row>
    <row r="21466" spans="1:4">
      <c r="A21466" s="182" t="s">
        <v>1573</v>
      </c>
      <c r="B21466" s="182"/>
      <c r="C21466" s="182" t="s">
        <v>59169</v>
      </c>
      <c r="D21466" s="182" t="s">
        <v>1572</v>
      </c>
    </row>
    <row r="21467" spans="1:4">
      <c r="A21467" s="182" t="s">
        <v>1565</v>
      </c>
      <c r="B21467" s="182"/>
      <c r="C21467" s="182" t="s">
        <v>59169</v>
      </c>
      <c r="D21467" s="182" t="s">
        <v>1564</v>
      </c>
    </row>
    <row r="21468" spans="1:4">
      <c r="A21468" s="182" t="s">
        <v>1555</v>
      </c>
      <c r="B21468" s="182"/>
      <c r="C21468" s="182" t="s">
        <v>59169</v>
      </c>
      <c r="D21468" s="182" t="s">
        <v>1554</v>
      </c>
    </row>
    <row r="21469" spans="1:4">
      <c r="A21469" s="182" t="s">
        <v>1549</v>
      </c>
      <c r="B21469" s="182"/>
      <c r="C21469" s="182" t="s">
        <v>59169</v>
      </c>
      <c r="D21469" s="182" t="s">
        <v>1548</v>
      </c>
    </row>
    <row r="21470" spans="1:4">
      <c r="A21470" s="182" t="s">
        <v>46559</v>
      </c>
      <c r="B21470" s="182"/>
      <c r="C21470" s="182" t="s">
        <v>73920</v>
      </c>
      <c r="D21470" s="182" t="s">
        <v>46558</v>
      </c>
    </row>
    <row r="21471" spans="1:4">
      <c r="A21471" s="182" t="s">
        <v>1537</v>
      </c>
      <c r="B21471" s="182"/>
      <c r="C21471" s="182" t="s">
        <v>59315</v>
      </c>
      <c r="D21471" s="182" t="s">
        <v>1536</v>
      </c>
    </row>
    <row r="21472" spans="1:4">
      <c r="A21472" s="182" t="s">
        <v>1541</v>
      </c>
      <c r="B21472" s="182"/>
      <c r="C21472" s="182" t="s">
        <v>59169</v>
      </c>
      <c r="D21472" s="182" t="s">
        <v>1540</v>
      </c>
    </row>
    <row r="21473" spans="1:4">
      <c r="A21473" s="182" t="s">
        <v>1505</v>
      </c>
      <c r="B21473" s="182"/>
      <c r="C21473" s="182" t="s">
        <v>59169</v>
      </c>
      <c r="D21473" s="182" t="s">
        <v>1504</v>
      </c>
    </row>
    <row r="21474" spans="1:4">
      <c r="A21474" s="182" t="s">
        <v>1499</v>
      </c>
      <c r="B21474" s="182"/>
      <c r="C21474" s="182" t="s">
        <v>59169</v>
      </c>
      <c r="D21474" s="182" t="s">
        <v>1498</v>
      </c>
    </row>
    <row r="21475" spans="1:4">
      <c r="A21475" s="182" t="s">
        <v>1493</v>
      </c>
      <c r="B21475" s="182"/>
      <c r="C21475" s="182" t="s">
        <v>59169</v>
      </c>
      <c r="D21475" s="182" t="s">
        <v>1492</v>
      </c>
    </row>
    <row r="21476" spans="1:4">
      <c r="A21476" s="182" t="s">
        <v>1489</v>
      </c>
      <c r="B21476" s="182"/>
      <c r="C21476" s="182" t="s">
        <v>59169</v>
      </c>
      <c r="D21476" s="182" t="s">
        <v>1488</v>
      </c>
    </row>
    <row r="21477" spans="1:4">
      <c r="A21477" s="182" t="s">
        <v>1483</v>
      </c>
      <c r="B21477" s="182"/>
      <c r="C21477" s="182" t="s">
        <v>59169</v>
      </c>
      <c r="D21477" s="182" t="s">
        <v>1482</v>
      </c>
    </row>
    <row r="21478" spans="1:4">
      <c r="A21478" s="182" t="s">
        <v>1477</v>
      </c>
      <c r="B21478" s="182"/>
      <c r="C21478" s="182" t="s">
        <v>59169</v>
      </c>
      <c r="D21478" s="182" t="s">
        <v>1476</v>
      </c>
    </row>
    <row r="21479" spans="1:4">
      <c r="A21479" s="182" t="s">
        <v>1471</v>
      </c>
      <c r="B21479" s="182"/>
      <c r="C21479" s="182" t="s">
        <v>59169</v>
      </c>
      <c r="D21479" s="182" t="s">
        <v>1470</v>
      </c>
    </row>
    <row r="21480" spans="1:4">
      <c r="A21480" s="182" t="s">
        <v>1467</v>
      </c>
      <c r="B21480" s="182"/>
      <c r="C21480" s="182" t="s">
        <v>59169</v>
      </c>
      <c r="D21480" s="182" t="s">
        <v>1466</v>
      </c>
    </row>
    <row r="21481" spans="1:4">
      <c r="A21481" s="182" t="s">
        <v>46539</v>
      </c>
      <c r="B21481" s="182"/>
      <c r="C21481" s="182" t="s">
        <v>60761</v>
      </c>
      <c r="D21481" s="182" t="s">
        <v>46538</v>
      </c>
    </row>
    <row r="21482" spans="1:4">
      <c r="A21482" s="182" t="s">
        <v>1234</v>
      </c>
      <c r="B21482" s="182"/>
      <c r="C21482" s="182" t="s">
        <v>59169</v>
      </c>
      <c r="D21482" s="182" t="s">
        <v>1233</v>
      </c>
    </row>
    <row r="21483" spans="1:4">
      <c r="A21483" s="182" t="s">
        <v>1220</v>
      </c>
      <c r="B21483" s="182"/>
      <c r="C21483" s="182" t="s">
        <v>59169</v>
      </c>
      <c r="D21483" s="182" t="s">
        <v>1219</v>
      </c>
    </row>
    <row r="21484" spans="1:4">
      <c r="A21484" s="182" t="s">
        <v>1206</v>
      </c>
      <c r="B21484" s="182"/>
      <c r="C21484" s="182" t="s">
        <v>59169</v>
      </c>
      <c r="D21484" s="182" t="s">
        <v>1205</v>
      </c>
    </row>
    <row r="21485" spans="1:4">
      <c r="A21485" s="182" t="s">
        <v>1200</v>
      </c>
      <c r="B21485" s="182"/>
      <c r="C21485" s="182" t="s">
        <v>59315</v>
      </c>
      <c r="D21485" s="182" t="s">
        <v>1199</v>
      </c>
    </row>
    <row r="21486" spans="1:4">
      <c r="A21486" s="182" t="s">
        <v>1198</v>
      </c>
      <c r="B21486" s="182"/>
      <c r="C21486" s="182" t="s">
        <v>59315</v>
      </c>
      <c r="D21486" s="182" t="s">
        <v>1197</v>
      </c>
    </row>
    <row r="21487" spans="1:4">
      <c r="A21487" s="182" t="s">
        <v>1196</v>
      </c>
      <c r="B21487" s="182"/>
      <c r="C21487" s="182" t="s">
        <v>59315</v>
      </c>
      <c r="D21487" s="182" t="s">
        <v>1195</v>
      </c>
    </row>
    <row r="21488" spans="1:4">
      <c r="A21488" s="182" t="s">
        <v>1126</v>
      </c>
      <c r="B21488" s="182"/>
      <c r="C21488" s="182" t="s">
        <v>59315</v>
      </c>
      <c r="D21488" s="182" t="s">
        <v>1125</v>
      </c>
    </row>
    <row r="21489" spans="1:4">
      <c r="A21489" s="182" t="s">
        <v>1124</v>
      </c>
      <c r="B21489" s="182"/>
      <c r="C21489" s="182" t="s">
        <v>59315</v>
      </c>
      <c r="D21489" s="182" t="s">
        <v>1123</v>
      </c>
    </row>
    <row r="21490" spans="1:4">
      <c r="A21490" s="182" t="s">
        <v>1122</v>
      </c>
      <c r="B21490" s="182"/>
      <c r="C21490" s="182" t="s">
        <v>59315</v>
      </c>
      <c r="D21490" s="182" t="s">
        <v>1121</v>
      </c>
    </row>
    <row r="21491" spans="1:4">
      <c r="A21491" s="182" t="s">
        <v>1060</v>
      </c>
      <c r="B21491" s="182"/>
      <c r="C21491" s="182" t="s">
        <v>61433</v>
      </c>
      <c r="D21491" s="182" t="s">
        <v>1059</v>
      </c>
    </row>
    <row r="21492" spans="1:4">
      <c r="A21492" s="182" t="s">
        <v>1058</v>
      </c>
      <c r="B21492" s="182"/>
      <c r="C21492" s="182" t="s">
        <v>59315</v>
      </c>
      <c r="D21492" s="182" t="s">
        <v>1057</v>
      </c>
    </row>
    <row r="21493" spans="1:4">
      <c r="A21493" s="182" t="s">
        <v>46487</v>
      </c>
      <c r="B21493" s="182"/>
      <c r="C21493" s="182" t="s">
        <v>60761</v>
      </c>
      <c r="D21493" s="182" t="s">
        <v>46486</v>
      </c>
    </row>
    <row r="21494" spans="1:4">
      <c r="A21494" s="182" t="s">
        <v>1056</v>
      </c>
      <c r="B21494" s="182"/>
      <c r="C21494" s="182" t="s">
        <v>59315</v>
      </c>
      <c r="D21494" s="182" t="s">
        <v>1055</v>
      </c>
    </row>
    <row r="21495" spans="1:4">
      <c r="A21495" s="182" t="s">
        <v>1052</v>
      </c>
      <c r="B21495" s="182"/>
      <c r="C21495" s="182" t="s">
        <v>59315</v>
      </c>
      <c r="D21495" s="182" t="s">
        <v>1051</v>
      </c>
    </row>
    <row r="21496" spans="1:4">
      <c r="A21496" s="182" t="s">
        <v>1050</v>
      </c>
      <c r="B21496" s="182"/>
      <c r="C21496" s="182" t="s">
        <v>59315</v>
      </c>
      <c r="D21496" s="182" t="s">
        <v>1049</v>
      </c>
    </row>
    <row r="21497" spans="1:4">
      <c r="A21497" s="182" t="s">
        <v>1046</v>
      </c>
      <c r="B21497" s="182"/>
      <c r="C21497" s="182" t="s">
        <v>59169</v>
      </c>
      <c r="D21497" s="182" t="s">
        <v>1045</v>
      </c>
    </row>
    <row r="21498" spans="1:4">
      <c r="A21498" s="182" t="s">
        <v>1042</v>
      </c>
      <c r="B21498" s="182"/>
      <c r="C21498" s="182" t="s">
        <v>59169</v>
      </c>
      <c r="D21498" s="182" t="s">
        <v>1041</v>
      </c>
    </row>
    <row r="21499" spans="1:4">
      <c r="A21499" s="182" t="s">
        <v>1040</v>
      </c>
      <c r="B21499" s="182"/>
      <c r="C21499" s="182" t="s">
        <v>59169</v>
      </c>
      <c r="D21499" s="182" t="s">
        <v>1039</v>
      </c>
    </row>
    <row r="21500" spans="1:4">
      <c r="A21500" s="182" t="s">
        <v>1038</v>
      </c>
      <c r="B21500" s="182"/>
      <c r="C21500" s="182" t="s">
        <v>59169</v>
      </c>
      <c r="D21500" s="182" t="s">
        <v>1037</v>
      </c>
    </row>
    <row r="21501" spans="1:4">
      <c r="A21501" s="182" t="s">
        <v>1034</v>
      </c>
      <c r="B21501" s="182"/>
      <c r="C21501" s="182" t="s">
        <v>59169</v>
      </c>
      <c r="D21501" s="182" t="s">
        <v>1033</v>
      </c>
    </row>
    <row r="21502" spans="1:4">
      <c r="A21502" s="182" t="s">
        <v>1032</v>
      </c>
      <c r="B21502" s="182"/>
      <c r="C21502" s="182" t="s">
        <v>59169</v>
      </c>
      <c r="D21502" s="182" t="s">
        <v>1031</v>
      </c>
    </row>
    <row r="21503" spans="1:4">
      <c r="A21503" s="182" t="s">
        <v>1030</v>
      </c>
      <c r="B21503" s="182"/>
      <c r="C21503" s="182" t="s">
        <v>59169</v>
      </c>
      <c r="D21503" s="182" t="s">
        <v>1029</v>
      </c>
    </row>
    <row r="21504" spans="1:4">
      <c r="A21504" s="182" t="s">
        <v>46453</v>
      </c>
      <c r="B21504" s="182"/>
      <c r="C21504" s="182" t="s">
        <v>60761</v>
      </c>
      <c r="D21504" s="182" t="s">
        <v>46452</v>
      </c>
    </row>
    <row r="21505" spans="1:4">
      <c r="A21505" s="182" t="s">
        <v>948</v>
      </c>
      <c r="B21505" s="182"/>
      <c r="C21505" s="182" t="s">
        <v>59169</v>
      </c>
      <c r="D21505" s="182" t="s">
        <v>947</v>
      </c>
    </row>
    <row r="21506" spans="1:4">
      <c r="A21506" s="182" t="s">
        <v>944</v>
      </c>
      <c r="B21506" s="182"/>
      <c r="C21506" s="182" t="s">
        <v>59169</v>
      </c>
      <c r="D21506" s="182" t="s">
        <v>943</v>
      </c>
    </row>
    <row r="21507" spans="1:4">
      <c r="A21507" s="182" t="s">
        <v>942</v>
      </c>
      <c r="B21507" s="182"/>
      <c r="C21507" s="182" t="s">
        <v>59169</v>
      </c>
      <c r="D21507" s="182" t="s">
        <v>941</v>
      </c>
    </row>
    <row r="21508" spans="1:4">
      <c r="A21508" s="182" t="s">
        <v>938</v>
      </c>
      <c r="B21508" s="182"/>
      <c r="C21508" s="182" t="s">
        <v>59169</v>
      </c>
      <c r="D21508" s="182" t="s">
        <v>937</v>
      </c>
    </row>
    <row r="21509" spans="1:4">
      <c r="A21509" s="182" t="s">
        <v>832</v>
      </c>
      <c r="B21509" s="182"/>
      <c r="C21509" s="182" t="s">
        <v>59169</v>
      </c>
      <c r="D21509" s="182" t="s">
        <v>831</v>
      </c>
    </row>
    <row r="21510" spans="1:4">
      <c r="A21510" s="182" t="s">
        <v>934</v>
      </c>
      <c r="B21510" s="182"/>
      <c r="C21510" s="182" t="s">
        <v>59169</v>
      </c>
      <c r="D21510" s="182" t="s">
        <v>933</v>
      </c>
    </row>
    <row r="21511" spans="1:4">
      <c r="A21511" s="182" t="s">
        <v>830</v>
      </c>
      <c r="B21511" s="182"/>
      <c r="C21511" s="182" t="s">
        <v>59169</v>
      </c>
      <c r="D21511" s="182" t="s">
        <v>829</v>
      </c>
    </row>
    <row r="21512" spans="1:4">
      <c r="A21512" s="182" t="s">
        <v>932</v>
      </c>
      <c r="B21512" s="182"/>
      <c r="C21512" s="182" t="s">
        <v>59169</v>
      </c>
      <c r="D21512" s="182" t="s">
        <v>931</v>
      </c>
    </row>
    <row r="21513" spans="1:4">
      <c r="A21513" s="182" t="s">
        <v>928</v>
      </c>
      <c r="B21513" s="182"/>
      <c r="C21513" s="182" t="s">
        <v>59169</v>
      </c>
      <c r="D21513" s="182" t="s">
        <v>927</v>
      </c>
    </row>
    <row r="21514" spans="1:4">
      <c r="A21514" s="182" t="s">
        <v>926</v>
      </c>
      <c r="B21514" s="182"/>
      <c r="C21514" s="182" t="s">
        <v>59169</v>
      </c>
      <c r="D21514" s="182" t="s">
        <v>925</v>
      </c>
    </row>
    <row r="21515" spans="1:4">
      <c r="A21515" s="182" t="s">
        <v>55337</v>
      </c>
      <c r="B21515" s="182"/>
      <c r="C21515" s="182" t="s">
        <v>59364</v>
      </c>
      <c r="D21515" s="182" t="s">
        <v>55336</v>
      </c>
    </row>
    <row r="21516" spans="1:4">
      <c r="A21516" s="182" t="s">
        <v>46465</v>
      </c>
      <c r="B21516" s="182"/>
      <c r="C21516" s="182" t="s">
        <v>59364</v>
      </c>
      <c r="D21516" s="182" t="s">
        <v>46464</v>
      </c>
    </row>
    <row r="21517" spans="1:4">
      <c r="A21517" s="182" t="s">
        <v>924</v>
      </c>
      <c r="B21517" s="182"/>
      <c r="C21517" s="182" t="s">
        <v>59169</v>
      </c>
      <c r="D21517" s="182" t="s">
        <v>923</v>
      </c>
    </row>
    <row r="21518" spans="1:4">
      <c r="A21518" s="182" t="s">
        <v>922</v>
      </c>
      <c r="B21518" s="182"/>
      <c r="C21518" s="182" t="s">
        <v>59169</v>
      </c>
      <c r="D21518" s="182" t="s">
        <v>921</v>
      </c>
    </row>
    <row r="21519" spans="1:4">
      <c r="A21519" s="182" t="s">
        <v>920</v>
      </c>
      <c r="B21519" s="182"/>
      <c r="C21519" s="182" t="s">
        <v>59169</v>
      </c>
      <c r="D21519" s="182" t="s">
        <v>919</v>
      </c>
    </row>
    <row r="21520" spans="1:4">
      <c r="A21520" s="182" t="s">
        <v>918</v>
      </c>
      <c r="B21520" s="182"/>
      <c r="C21520" s="182" t="s">
        <v>59169</v>
      </c>
      <c r="D21520" s="182" t="s">
        <v>917</v>
      </c>
    </row>
    <row r="21521" spans="1:4">
      <c r="A21521" s="182" t="s">
        <v>916</v>
      </c>
      <c r="B21521" s="182"/>
      <c r="C21521" s="182" t="s">
        <v>59169</v>
      </c>
      <c r="D21521" s="182" t="s">
        <v>915</v>
      </c>
    </row>
    <row r="21522" spans="1:4">
      <c r="A21522" s="182" t="s">
        <v>914</v>
      </c>
      <c r="B21522" s="182"/>
      <c r="C21522" s="182" t="s">
        <v>59169</v>
      </c>
      <c r="D21522" s="182" t="s">
        <v>913</v>
      </c>
    </row>
    <row r="21523" spans="1:4">
      <c r="A21523" s="182" t="s">
        <v>912</v>
      </c>
      <c r="B21523" s="182"/>
      <c r="C21523" s="182" t="s">
        <v>59169</v>
      </c>
      <c r="D21523" s="182" t="s">
        <v>911</v>
      </c>
    </row>
    <row r="21524" spans="1:4">
      <c r="A21524" s="182" t="s">
        <v>910</v>
      </c>
      <c r="B21524" s="182"/>
      <c r="C21524" s="182" t="s">
        <v>59169</v>
      </c>
      <c r="D21524" s="182" t="s">
        <v>909</v>
      </c>
    </row>
    <row r="21525" spans="1:4">
      <c r="A21525" s="182" t="s">
        <v>906</v>
      </c>
      <c r="B21525" s="182"/>
      <c r="C21525" s="182" t="s">
        <v>59169</v>
      </c>
      <c r="D21525" s="182" t="s">
        <v>905</v>
      </c>
    </row>
    <row r="21526" spans="1:4">
      <c r="A21526" s="182" t="s">
        <v>904</v>
      </c>
      <c r="B21526" s="182"/>
      <c r="C21526" s="182" t="s">
        <v>59169</v>
      </c>
      <c r="D21526" s="182" t="s">
        <v>903</v>
      </c>
    </row>
    <row r="21527" spans="1:4">
      <c r="A21527" s="182" t="s">
        <v>46463</v>
      </c>
      <c r="B21527" s="182"/>
      <c r="C21527" s="182" t="s">
        <v>59364</v>
      </c>
      <c r="D21527" s="182" t="s">
        <v>46462</v>
      </c>
    </row>
    <row r="21528" spans="1:4">
      <c r="A21528" s="182" t="s">
        <v>42227</v>
      </c>
      <c r="B21528" s="182" t="s">
        <v>59423</v>
      </c>
      <c r="C21528" s="182" t="s">
        <v>59364</v>
      </c>
      <c r="D21528" s="182" t="s">
        <v>42226</v>
      </c>
    </row>
    <row r="21529" spans="1:4">
      <c r="A21529" s="182" t="s">
        <v>902</v>
      </c>
      <c r="B21529" s="182"/>
      <c r="C21529" s="182" t="s">
        <v>59169</v>
      </c>
      <c r="D21529" s="182" t="s">
        <v>901</v>
      </c>
    </row>
    <row r="21530" spans="1:4">
      <c r="A21530" s="182" t="s">
        <v>900</v>
      </c>
      <c r="B21530" s="182"/>
      <c r="C21530" s="182" t="s">
        <v>59169</v>
      </c>
      <c r="D21530" s="182" t="s">
        <v>899</v>
      </c>
    </row>
    <row r="21531" spans="1:4">
      <c r="A21531" s="182" t="s">
        <v>898</v>
      </c>
      <c r="B21531" s="182"/>
      <c r="C21531" s="182" t="s">
        <v>59169</v>
      </c>
      <c r="D21531" s="182" t="s">
        <v>897</v>
      </c>
    </row>
    <row r="21532" spans="1:4">
      <c r="A21532" s="182" t="s">
        <v>894</v>
      </c>
      <c r="B21532" s="182"/>
      <c r="C21532" s="182" t="s">
        <v>59169</v>
      </c>
      <c r="D21532" s="182" t="s">
        <v>893</v>
      </c>
    </row>
    <row r="21533" spans="1:4">
      <c r="A21533" s="182" t="s">
        <v>892</v>
      </c>
      <c r="B21533" s="182"/>
      <c r="C21533" s="182" t="s">
        <v>59169</v>
      </c>
      <c r="D21533" s="182" t="s">
        <v>891</v>
      </c>
    </row>
    <row r="21534" spans="1:4">
      <c r="A21534" s="182" t="s">
        <v>890</v>
      </c>
      <c r="B21534" s="182"/>
      <c r="C21534" s="182" t="s">
        <v>59169</v>
      </c>
      <c r="D21534" s="182" t="s">
        <v>889</v>
      </c>
    </row>
    <row r="21535" spans="1:4">
      <c r="A21535" s="182" t="s">
        <v>888</v>
      </c>
      <c r="B21535" s="182"/>
      <c r="C21535" s="182" t="s">
        <v>59169</v>
      </c>
      <c r="D21535" s="182" t="s">
        <v>887</v>
      </c>
    </row>
    <row r="21536" spans="1:4">
      <c r="A21536" s="182" t="s">
        <v>884</v>
      </c>
      <c r="B21536" s="182"/>
      <c r="C21536" s="182" t="s">
        <v>59169</v>
      </c>
      <c r="D21536" s="182" t="s">
        <v>883</v>
      </c>
    </row>
    <row r="21537" spans="1:4">
      <c r="A21537" s="182" t="s">
        <v>882</v>
      </c>
      <c r="B21537" s="182"/>
      <c r="C21537" s="182" t="s">
        <v>59169</v>
      </c>
      <c r="D21537" s="182" t="s">
        <v>881</v>
      </c>
    </row>
    <row r="21538" spans="1:4">
      <c r="A21538" s="182" t="s">
        <v>880</v>
      </c>
      <c r="B21538" s="182"/>
      <c r="C21538" s="182" t="s">
        <v>59169</v>
      </c>
      <c r="D21538" s="182" t="s">
        <v>879</v>
      </c>
    </row>
    <row r="21539" spans="1:4">
      <c r="A21539" s="182" t="s">
        <v>46435</v>
      </c>
      <c r="B21539" s="182"/>
      <c r="C21539" s="182" t="s">
        <v>59848</v>
      </c>
      <c r="D21539" s="182" t="s">
        <v>46434</v>
      </c>
    </row>
    <row r="21540" spans="1:4">
      <c r="A21540" s="182" t="s">
        <v>878</v>
      </c>
      <c r="B21540" s="182"/>
      <c r="C21540" s="182" t="s">
        <v>59169</v>
      </c>
      <c r="D21540" s="182" t="s">
        <v>877</v>
      </c>
    </row>
    <row r="21541" spans="1:4">
      <c r="A21541" s="182" t="s">
        <v>876</v>
      </c>
      <c r="B21541" s="182"/>
      <c r="C21541" s="182" t="s">
        <v>59169</v>
      </c>
      <c r="D21541" s="182" t="s">
        <v>875</v>
      </c>
    </row>
    <row r="21542" spans="1:4">
      <c r="A21542" s="182" t="s">
        <v>874</v>
      </c>
      <c r="B21542" s="182"/>
      <c r="C21542" s="182" t="s">
        <v>59169</v>
      </c>
      <c r="D21542" s="182" t="s">
        <v>873</v>
      </c>
    </row>
    <row r="21543" spans="1:4">
      <c r="A21543" s="182" t="s">
        <v>872</v>
      </c>
      <c r="B21543" s="182"/>
      <c r="C21543" s="182" t="s">
        <v>59169</v>
      </c>
      <c r="D21543" s="182" t="s">
        <v>871</v>
      </c>
    </row>
    <row r="21544" spans="1:4">
      <c r="A21544" s="182" t="s">
        <v>870</v>
      </c>
      <c r="B21544" s="182"/>
      <c r="C21544" s="182" t="s">
        <v>59169</v>
      </c>
      <c r="D21544" s="182" t="s">
        <v>869</v>
      </c>
    </row>
    <row r="21545" spans="1:4">
      <c r="A21545" s="182" t="s">
        <v>868</v>
      </c>
      <c r="B21545" s="182"/>
      <c r="C21545" s="182" t="s">
        <v>59169</v>
      </c>
      <c r="D21545" s="182" t="s">
        <v>867</v>
      </c>
    </row>
    <row r="21546" spans="1:4">
      <c r="A21546" s="182" t="s">
        <v>866</v>
      </c>
      <c r="B21546" s="182"/>
      <c r="C21546" s="182" t="s">
        <v>59169</v>
      </c>
      <c r="D21546" s="182" t="s">
        <v>865</v>
      </c>
    </row>
    <row r="21547" spans="1:4">
      <c r="A21547" s="182" t="s">
        <v>864</v>
      </c>
      <c r="B21547" s="182"/>
      <c r="C21547" s="182" t="s">
        <v>59169</v>
      </c>
      <c r="D21547" s="182" t="s">
        <v>863</v>
      </c>
    </row>
    <row r="21548" spans="1:4">
      <c r="A21548" s="182" t="s">
        <v>862</v>
      </c>
      <c r="B21548" s="182"/>
      <c r="C21548" s="182" t="s">
        <v>59169</v>
      </c>
      <c r="D21548" s="182" t="s">
        <v>861</v>
      </c>
    </row>
    <row r="21549" spans="1:4">
      <c r="A21549" s="182" t="s">
        <v>860</v>
      </c>
      <c r="B21549" s="182"/>
      <c r="C21549" s="182" t="s">
        <v>59169</v>
      </c>
      <c r="D21549" s="182" t="s">
        <v>859</v>
      </c>
    </row>
    <row r="21550" spans="1:4">
      <c r="A21550" s="182" t="s">
        <v>2164</v>
      </c>
      <c r="B21550" s="182"/>
      <c r="C21550" s="182" t="s">
        <v>59170</v>
      </c>
      <c r="D21550" s="182" t="s">
        <v>2163</v>
      </c>
    </row>
    <row r="21551" spans="1:4">
      <c r="A21551" s="182" t="s">
        <v>858</v>
      </c>
      <c r="B21551" s="182"/>
      <c r="C21551" s="182" t="s">
        <v>59169</v>
      </c>
      <c r="D21551" s="182" t="s">
        <v>857</v>
      </c>
    </row>
    <row r="21552" spans="1:4">
      <c r="A21552" s="182" t="s">
        <v>856</v>
      </c>
      <c r="B21552" s="182"/>
      <c r="C21552" s="182" t="s">
        <v>59169</v>
      </c>
      <c r="D21552" s="182" t="s">
        <v>855</v>
      </c>
    </row>
    <row r="21553" spans="1:4">
      <c r="A21553" s="182" t="s">
        <v>854</v>
      </c>
      <c r="B21553" s="182"/>
      <c r="C21553" s="182" t="s">
        <v>59169</v>
      </c>
      <c r="D21553" s="182" t="s">
        <v>853</v>
      </c>
    </row>
    <row r="21554" spans="1:4">
      <c r="A21554" s="182" t="s">
        <v>852</v>
      </c>
      <c r="B21554" s="182"/>
      <c r="C21554" s="182" t="s">
        <v>59169</v>
      </c>
      <c r="D21554" s="182" t="s">
        <v>851</v>
      </c>
    </row>
    <row r="21555" spans="1:4">
      <c r="A21555" s="182" t="s">
        <v>850</v>
      </c>
      <c r="B21555" s="182"/>
      <c r="C21555" s="182" t="s">
        <v>59169</v>
      </c>
      <c r="D21555" s="182" t="s">
        <v>849</v>
      </c>
    </row>
    <row r="21556" spans="1:4">
      <c r="A21556" s="182" t="s">
        <v>848</v>
      </c>
      <c r="B21556" s="182"/>
      <c r="C21556" s="182" t="s">
        <v>59169</v>
      </c>
      <c r="D21556" s="182" t="s">
        <v>847</v>
      </c>
    </row>
    <row r="21557" spans="1:4">
      <c r="A21557" s="182" t="s">
        <v>846</v>
      </c>
      <c r="B21557" s="182"/>
      <c r="C21557" s="182" t="s">
        <v>59169</v>
      </c>
      <c r="D21557" s="182" t="s">
        <v>845</v>
      </c>
    </row>
    <row r="21558" spans="1:4">
      <c r="A21558" s="182" t="s">
        <v>844</v>
      </c>
      <c r="B21558" s="182"/>
      <c r="C21558" s="182" t="s">
        <v>59169</v>
      </c>
      <c r="D21558" s="182" t="s">
        <v>843</v>
      </c>
    </row>
    <row r="21559" spans="1:4">
      <c r="A21559" s="182" t="s">
        <v>842</v>
      </c>
      <c r="B21559" s="182"/>
      <c r="C21559" s="182" t="s">
        <v>59169</v>
      </c>
      <c r="D21559" s="182" t="s">
        <v>841</v>
      </c>
    </row>
    <row r="21560" spans="1:4">
      <c r="A21560" s="182" t="s">
        <v>840</v>
      </c>
      <c r="B21560" s="182"/>
      <c r="C21560" s="182" t="s">
        <v>59169</v>
      </c>
      <c r="D21560" s="182" t="s">
        <v>839</v>
      </c>
    </row>
    <row r="21561" spans="1:4">
      <c r="A21561" s="182" t="s">
        <v>838</v>
      </c>
      <c r="B21561" s="182"/>
      <c r="C21561" s="182" t="s">
        <v>59169</v>
      </c>
      <c r="D21561" s="182" t="s">
        <v>837</v>
      </c>
    </row>
    <row r="21562" spans="1:4">
      <c r="A21562" s="182" t="s">
        <v>836</v>
      </c>
      <c r="B21562" s="182"/>
      <c r="C21562" s="182" t="s">
        <v>59169</v>
      </c>
      <c r="D21562" s="182" t="s">
        <v>835</v>
      </c>
    </row>
    <row r="21563" spans="1:4">
      <c r="A21563" s="182" t="s">
        <v>46421</v>
      </c>
      <c r="B21563" s="182"/>
      <c r="C21563" s="182" t="s">
        <v>59954</v>
      </c>
      <c r="D21563" s="182" t="s">
        <v>46420</v>
      </c>
    </row>
    <row r="21564" spans="1:4">
      <c r="A21564" s="182" t="s">
        <v>822</v>
      </c>
      <c r="B21564" s="182"/>
      <c r="C21564" s="182" t="s">
        <v>59169</v>
      </c>
      <c r="D21564" s="182" t="s">
        <v>821</v>
      </c>
    </row>
    <row r="21565" spans="1:4">
      <c r="A21565" s="182" t="s">
        <v>818</v>
      </c>
      <c r="B21565" s="182"/>
      <c r="C21565" s="182" t="s">
        <v>59169</v>
      </c>
      <c r="D21565" s="182" t="s">
        <v>817</v>
      </c>
    </row>
    <row r="21566" spans="1:4">
      <c r="A21566" s="182" t="s">
        <v>810</v>
      </c>
      <c r="B21566" s="182"/>
      <c r="C21566" s="182" t="s">
        <v>59169</v>
      </c>
      <c r="D21566" s="182" t="s">
        <v>809</v>
      </c>
    </row>
    <row r="21567" spans="1:4">
      <c r="A21567" s="182" t="s">
        <v>806</v>
      </c>
      <c r="B21567" s="182"/>
      <c r="C21567" s="182" t="s">
        <v>59169</v>
      </c>
      <c r="D21567" s="182" t="s">
        <v>805</v>
      </c>
    </row>
    <row r="21568" spans="1:4">
      <c r="A21568" s="182" t="s">
        <v>802</v>
      </c>
      <c r="B21568" s="182"/>
      <c r="C21568" s="182" t="s">
        <v>59169</v>
      </c>
      <c r="D21568" s="182" t="s">
        <v>801</v>
      </c>
    </row>
    <row r="21569" spans="1:4">
      <c r="A21569" s="182" t="s">
        <v>798</v>
      </c>
      <c r="B21569" s="182"/>
      <c r="C21569" s="182" t="s">
        <v>59169</v>
      </c>
      <c r="D21569" s="182" t="s">
        <v>797</v>
      </c>
    </row>
    <row r="21570" spans="1:4">
      <c r="A21570" s="182" t="s">
        <v>794</v>
      </c>
      <c r="B21570" s="182"/>
      <c r="C21570" s="182" t="s">
        <v>59169</v>
      </c>
      <c r="D21570" s="182" t="s">
        <v>793</v>
      </c>
    </row>
    <row r="21571" spans="1:4">
      <c r="A21571" s="182" t="s">
        <v>788</v>
      </c>
      <c r="B21571" s="182"/>
      <c r="C21571" s="182" t="s">
        <v>59169</v>
      </c>
      <c r="D21571" s="182" t="s">
        <v>787</v>
      </c>
    </row>
    <row r="21572" spans="1:4">
      <c r="A21572" s="182" t="s">
        <v>784</v>
      </c>
      <c r="B21572" s="182"/>
      <c r="C21572" s="182" t="s">
        <v>59169</v>
      </c>
      <c r="D21572" s="182" t="s">
        <v>783</v>
      </c>
    </row>
    <row r="21573" spans="1:4">
      <c r="A21573" s="182" t="s">
        <v>714</v>
      </c>
      <c r="B21573" s="182"/>
      <c r="C21573" s="182" t="s">
        <v>59169</v>
      </c>
      <c r="D21573" s="182" t="s">
        <v>713</v>
      </c>
    </row>
    <row r="21574" spans="1:4">
      <c r="A21574" s="182" t="s">
        <v>46405</v>
      </c>
      <c r="B21574" s="182"/>
      <c r="C21574" s="182" t="s">
        <v>60464</v>
      </c>
      <c r="D21574" s="182" t="s">
        <v>46404</v>
      </c>
    </row>
    <row r="21575" spans="1:4">
      <c r="A21575" s="182" t="s">
        <v>712</v>
      </c>
      <c r="B21575" s="182"/>
      <c r="C21575" s="182" t="s">
        <v>59169</v>
      </c>
      <c r="D21575" s="182" t="s">
        <v>711</v>
      </c>
    </row>
    <row r="21576" spans="1:4">
      <c r="A21576" s="182" t="s">
        <v>710</v>
      </c>
      <c r="B21576" s="182"/>
      <c r="C21576" s="182" t="s">
        <v>59169</v>
      </c>
      <c r="D21576" s="182" t="s">
        <v>709</v>
      </c>
    </row>
    <row r="21577" spans="1:4">
      <c r="A21577" s="182" t="s">
        <v>708</v>
      </c>
      <c r="B21577" s="182"/>
      <c r="C21577" s="182" t="s">
        <v>59169</v>
      </c>
      <c r="D21577" s="182" t="s">
        <v>707</v>
      </c>
    </row>
    <row r="21578" spans="1:4">
      <c r="A21578" s="182" t="s">
        <v>706</v>
      </c>
      <c r="B21578" s="182"/>
      <c r="C21578" s="182" t="s">
        <v>59169</v>
      </c>
      <c r="D21578" s="182" t="s">
        <v>705</v>
      </c>
    </row>
    <row r="21579" spans="1:4">
      <c r="A21579" s="182" t="s">
        <v>704</v>
      </c>
      <c r="B21579" s="182"/>
      <c r="C21579" s="182" t="s">
        <v>59169</v>
      </c>
      <c r="D21579" s="182" t="s">
        <v>703</v>
      </c>
    </row>
    <row r="21580" spans="1:4">
      <c r="A21580" s="182" t="s">
        <v>702</v>
      </c>
      <c r="B21580" s="182"/>
      <c r="C21580" s="182" t="s">
        <v>59169</v>
      </c>
      <c r="D21580" s="182" t="s">
        <v>701</v>
      </c>
    </row>
    <row r="21581" spans="1:4">
      <c r="A21581" s="182" t="s">
        <v>700</v>
      </c>
      <c r="B21581" s="182"/>
      <c r="C21581" s="182" t="s">
        <v>59169</v>
      </c>
      <c r="D21581" s="182" t="s">
        <v>699</v>
      </c>
    </row>
    <row r="21582" spans="1:4">
      <c r="A21582" s="182" t="s">
        <v>698</v>
      </c>
      <c r="B21582" s="182"/>
      <c r="C21582" s="182" t="s">
        <v>59169</v>
      </c>
      <c r="D21582" s="182" t="s">
        <v>697</v>
      </c>
    </row>
    <row r="21583" spans="1:4">
      <c r="A21583" s="182" t="s">
        <v>696</v>
      </c>
      <c r="B21583" s="182"/>
      <c r="C21583" s="182" t="s">
        <v>59169</v>
      </c>
      <c r="D21583" s="182" t="s">
        <v>695</v>
      </c>
    </row>
    <row r="21584" spans="1:4">
      <c r="A21584" s="182" t="s">
        <v>694</v>
      </c>
      <c r="B21584" s="182"/>
      <c r="C21584" s="182" t="s">
        <v>59169</v>
      </c>
      <c r="D21584" s="182" t="s">
        <v>693</v>
      </c>
    </row>
    <row r="21585" spans="1:4">
      <c r="A21585" s="182" t="s">
        <v>46371</v>
      </c>
      <c r="B21585" s="182"/>
      <c r="C21585" s="182" t="s">
        <v>72341</v>
      </c>
      <c r="D21585" s="182" t="s">
        <v>46370</v>
      </c>
    </row>
    <row r="21586" spans="1:4">
      <c r="A21586" s="182" t="s">
        <v>692</v>
      </c>
      <c r="B21586" s="182"/>
      <c r="C21586" s="182" t="s">
        <v>59169</v>
      </c>
      <c r="D21586" s="182" t="s">
        <v>691</v>
      </c>
    </row>
    <row r="21587" spans="1:4">
      <c r="A21587" s="182" t="s">
        <v>690</v>
      </c>
      <c r="B21587" s="182"/>
      <c r="C21587" s="182" t="s">
        <v>59169</v>
      </c>
      <c r="D21587" s="182" t="s">
        <v>689</v>
      </c>
    </row>
    <row r="21588" spans="1:4">
      <c r="A21588" s="182" t="s">
        <v>688</v>
      </c>
      <c r="B21588" s="182"/>
      <c r="C21588" s="182" t="s">
        <v>59169</v>
      </c>
      <c r="D21588" s="182" t="s">
        <v>687</v>
      </c>
    </row>
    <row r="21589" spans="1:4">
      <c r="A21589" s="182" t="s">
        <v>686</v>
      </c>
      <c r="B21589" s="182"/>
      <c r="C21589" s="182" t="s">
        <v>59169</v>
      </c>
      <c r="D21589" s="182" t="s">
        <v>685</v>
      </c>
    </row>
    <row r="21590" spans="1:4">
      <c r="A21590" s="182" t="s">
        <v>684</v>
      </c>
      <c r="B21590" s="182"/>
      <c r="C21590" s="182" t="s">
        <v>59169</v>
      </c>
      <c r="D21590" s="182" t="s">
        <v>683</v>
      </c>
    </row>
    <row r="21591" spans="1:4">
      <c r="A21591" s="182" t="s">
        <v>682</v>
      </c>
      <c r="B21591" s="182"/>
      <c r="C21591" s="182" t="s">
        <v>59169</v>
      </c>
      <c r="D21591" s="182" t="s">
        <v>681</v>
      </c>
    </row>
    <row r="21592" spans="1:4">
      <c r="A21592" s="182" t="s">
        <v>680</v>
      </c>
      <c r="B21592" s="182"/>
      <c r="C21592" s="182" t="s">
        <v>59169</v>
      </c>
      <c r="D21592" s="182" t="s">
        <v>679</v>
      </c>
    </row>
    <row r="21593" spans="1:4">
      <c r="A21593" s="182" t="s">
        <v>678</v>
      </c>
      <c r="B21593" s="182"/>
      <c r="C21593" s="182" t="s">
        <v>59169</v>
      </c>
      <c r="D21593" s="182" t="s">
        <v>677</v>
      </c>
    </row>
    <row r="21594" spans="1:4">
      <c r="A21594" s="182" t="s">
        <v>676</v>
      </c>
      <c r="B21594" s="182"/>
      <c r="C21594" s="182" t="s">
        <v>59169</v>
      </c>
      <c r="D21594" s="182" t="s">
        <v>675</v>
      </c>
    </row>
    <row r="21595" spans="1:4">
      <c r="A21595" s="182" t="s">
        <v>674</v>
      </c>
      <c r="B21595" s="182"/>
      <c r="C21595" s="182" t="s">
        <v>59169</v>
      </c>
      <c r="D21595" s="182" t="s">
        <v>673</v>
      </c>
    </row>
    <row r="21596" spans="1:4">
      <c r="A21596" s="182" t="s">
        <v>46379</v>
      </c>
      <c r="B21596" s="182"/>
      <c r="C21596" s="182" t="s">
        <v>59168</v>
      </c>
      <c r="D21596" s="182" t="s">
        <v>46378</v>
      </c>
    </row>
    <row r="21597" spans="1:4">
      <c r="A21597" s="182" t="s">
        <v>672</v>
      </c>
      <c r="B21597" s="182"/>
      <c r="C21597" s="182" t="s">
        <v>59169</v>
      </c>
      <c r="D21597" s="182" t="s">
        <v>671</v>
      </c>
    </row>
    <row r="21598" spans="1:4">
      <c r="A21598" s="182" t="s">
        <v>670</v>
      </c>
      <c r="B21598" s="182"/>
      <c r="C21598" s="182" t="s">
        <v>59169</v>
      </c>
      <c r="D21598" s="182" t="s">
        <v>669</v>
      </c>
    </row>
    <row r="21599" spans="1:4">
      <c r="A21599" s="182" t="s">
        <v>668</v>
      </c>
      <c r="B21599" s="182"/>
      <c r="C21599" s="182" t="s">
        <v>59169</v>
      </c>
      <c r="D21599" s="182" t="s">
        <v>667</v>
      </c>
    </row>
    <row r="21600" spans="1:4">
      <c r="A21600" s="182" t="s">
        <v>666</v>
      </c>
      <c r="B21600" s="182"/>
      <c r="C21600" s="182" t="s">
        <v>59169</v>
      </c>
      <c r="D21600" s="182" t="s">
        <v>665</v>
      </c>
    </row>
    <row r="21601" spans="1:4">
      <c r="A21601" s="182" t="s">
        <v>664</v>
      </c>
      <c r="B21601" s="182"/>
      <c r="C21601" s="182" t="s">
        <v>59169</v>
      </c>
      <c r="D21601" s="182" t="s">
        <v>663</v>
      </c>
    </row>
    <row r="21602" spans="1:4">
      <c r="A21602" s="182" t="s">
        <v>662</v>
      </c>
      <c r="B21602" s="182"/>
      <c r="C21602" s="182" t="s">
        <v>59169</v>
      </c>
      <c r="D21602" s="182" t="s">
        <v>661</v>
      </c>
    </row>
    <row r="21603" spans="1:4">
      <c r="A21603" s="182" t="s">
        <v>660</v>
      </c>
      <c r="B21603" s="182"/>
      <c r="C21603" s="182" t="s">
        <v>59169</v>
      </c>
      <c r="D21603" s="182" t="s">
        <v>659</v>
      </c>
    </row>
    <row r="21604" spans="1:4">
      <c r="A21604" s="182" t="s">
        <v>658</v>
      </c>
      <c r="B21604" s="182"/>
      <c r="C21604" s="182" t="s">
        <v>59169</v>
      </c>
      <c r="D21604" s="182" t="s">
        <v>657</v>
      </c>
    </row>
    <row r="21605" spans="1:4">
      <c r="A21605" s="182" t="s">
        <v>656</v>
      </c>
      <c r="B21605" s="182"/>
      <c r="C21605" s="182" t="s">
        <v>59169</v>
      </c>
      <c r="D21605" s="182" t="s">
        <v>655</v>
      </c>
    </row>
    <row r="21606" spans="1:4">
      <c r="A21606" s="182" t="s">
        <v>654</v>
      </c>
      <c r="B21606" s="182"/>
      <c r="C21606" s="182" t="s">
        <v>59169</v>
      </c>
      <c r="D21606" s="182" t="s">
        <v>653</v>
      </c>
    </row>
    <row r="21607" spans="1:4">
      <c r="A21607" s="182" t="s">
        <v>46349</v>
      </c>
      <c r="B21607" s="182"/>
      <c r="C21607" s="182" t="s">
        <v>61914</v>
      </c>
      <c r="D21607" s="182" t="s">
        <v>46348</v>
      </c>
    </row>
    <row r="21608" spans="1:4">
      <c r="A21608" s="182" t="s">
        <v>652</v>
      </c>
      <c r="B21608" s="182"/>
      <c r="C21608" s="182" t="s">
        <v>59169</v>
      </c>
      <c r="D21608" s="182" t="s">
        <v>651</v>
      </c>
    </row>
    <row r="21609" spans="1:4">
      <c r="A21609" s="182" t="s">
        <v>326</v>
      </c>
      <c r="B21609" s="182"/>
      <c r="C21609" s="182" t="s">
        <v>59169</v>
      </c>
      <c r="D21609" s="182" t="s">
        <v>325</v>
      </c>
    </row>
    <row r="21610" spans="1:4">
      <c r="A21610" s="182" t="s">
        <v>324</v>
      </c>
      <c r="B21610" s="182"/>
      <c r="C21610" s="182" t="s">
        <v>59169</v>
      </c>
      <c r="D21610" s="182" t="s">
        <v>323</v>
      </c>
    </row>
    <row r="21611" spans="1:4">
      <c r="A21611" s="182" t="s">
        <v>322</v>
      </c>
      <c r="B21611" s="182"/>
      <c r="C21611" s="182" t="s">
        <v>59169</v>
      </c>
      <c r="D21611" s="182" t="s">
        <v>321</v>
      </c>
    </row>
    <row r="21612" spans="1:4">
      <c r="A21612" s="182" t="s">
        <v>267</v>
      </c>
      <c r="B21612" s="182"/>
      <c r="C21612" s="182" t="s">
        <v>59169</v>
      </c>
      <c r="D21612" s="182" t="s">
        <v>266</v>
      </c>
    </row>
    <row r="21613" spans="1:4">
      <c r="A21613" s="182" t="s">
        <v>265</v>
      </c>
      <c r="B21613" s="182"/>
      <c r="C21613" s="182" t="s">
        <v>59169</v>
      </c>
      <c r="D21613" s="182" t="s">
        <v>264</v>
      </c>
    </row>
    <row r="21614" spans="1:4">
      <c r="A21614" s="182" t="s">
        <v>263</v>
      </c>
      <c r="B21614" s="182"/>
      <c r="C21614" s="182" t="s">
        <v>59169</v>
      </c>
      <c r="D21614" s="182" t="s">
        <v>262</v>
      </c>
    </row>
    <row r="21615" spans="1:4">
      <c r="A21615" s="182" t="s">
        <v>261</v>
      </c>
      <c r="B21615" s="182"/>
      <c r="C21615" s="182" t="s">
        <v>59169</v>
      </c>
      <c r="D21615" s="182" t="s">
        <v>260</v>
      </c>
    </row>
    <row r="21616" spans="1:4">
      <c r="A21616" s="182" t="s">
        <v>259</v>
      </c>
      <c r="B21616" s="182"/>
      <c r="C21616" s="182" t="s">
        <v>59169</v>
      </c>
      <c r="D21616" s="182" t="s">
        <v>258</v>
      </c>
    </row>
    <row r="21617" spans="1:4">
      <c r="A21617" s="182" t="s">
        <v>257</v>
      </c>
      <c r="B21617" s="182"/>
      <c r="C21617" s="182" t="s">
        <v>59169</v>
      </c>
      <c r="D21617" s="182" t="s">
        <v>256</v>
      </c>
    </row>
    <row r="21618" spans="1:4">
      <c r="A21618" s="182" t="s">
        <v>46357</v>
      </c>
      <c r="B21618" s="182"/>
      <c r="C21618" s="182" t="s">
        <v>62735</v>
      </c>
      <c r="D21618" s="182" t="s">
        <v>46356</v>
      </c>
    </row>
    <row r="21619" spans="1:4">
      <c r="A21619" s="182" t="s">
        <v>255</v>
      </c>
      <c r="B21619" s="182"/>
      <c r="C21619" s="182" t="s">
        <v>59169</v>
      </c>
      <c r="D21619" s="182" t="s">
        <v>254</v>
      </c>
    </row>
    <row r="21620" spans="1:4">
      <c r="A21620" s="182" t="s">
        <v>253</v>
      </c>
      <c r="B21620" s="182"/>
      <c r="C21620" s="182" t="s">
        <v>59169</v>
      </c>
      <c r="D21620" s="182" t="s">
        <v>252</v>
      </c>
    </row>
    <row r="21621" spans="1:4">
      <c r="A21621" s="182" t="s">
        <v>251</v>
      </c>
      <c r="B21621" s="182"/>
      <c r="C21621" s="182" t="s">
        <v>59169</v>
      </c>
      <c r="D21621" s="182" t="s">
        <v>250</v>
      </c>
    </row>
    <row r="21622" spans="1:4">
      <c r="A21622" s="182" t="s">
        <v>249</v>
      </c>
      <c r="B21622" s="182"/>
      <c r="C21622" s="182" t="s">
        <v>59169</v>
      </c>
      <c r="D21622" s="182" t="s">
        <v>248</v>
      </c>
    </row>
    <row r="21623" spans="1:4">
      <c r="A21623" s="182" t="s">
        <v>247</v>
      </c>
      <c r="B21623" s="182"/>
      <c r="C21623" s="182" t="s">
        <v>59169</v>
      </c>
      <c r="D21623" s="182" t="s">
        <v>246</v>
      </c>
    </row>
    <row r="21624" spans="1:4">
      <c r="A21624" s="182" t="s">
        <v>245</v>
      </c>
      <c r="B21624" s="182"/>
      <c r="C21624" s="182" t="s">
        <v>59169</v>
      </c>
      <c r="D21624" s="182" t="s">
        <v>244</v>
      </c>
    </row>
    <row r="21625" spans="1:4">
      <c r="A21625" s="182" t="s">
        <v>227</v>
      </c>
      <c r="B21625" s="182"/>
      <c r="C21625" s="182" t="s">
        <v>59169</v>
      </c>
      <c r="D21625" s="182" t="s">
        <v>226</v>
      </c>
    </row>
    <row r="21626" spans="1:4">
      <c r="A21626" s="182" t="s">
        <v>243</v>
      </c>
      <c r="B21626" s="182"/>
      <c r="C21626" s="182" t="s">
        <v>59169</v>
      </c>
      <c r="D21626" s="182" t="s">
        <v>242</v>
      </c>
    </row>
    <row r="21627" spans="1:4">
      <c r="A21627" s="182" t="s">
        <v>241</v>
      </c>
      <c r="B21627" s="182"/>
      <c r="C21627" s="182" t="s">
        <v>59169</v>
      </c>
      <c r="D21627" s="182" t="s">
        <v>240</v>
      </c>
    </row>
    <row r="21628" spans="1:4">
      <c r="A21628" s="182" t="s">
        <v>239</v>
      </c>
      <c r="B21628" s="182"/>
      <c r="C21628" s="182" t="s">
        <v>59169</v>
      </c>
      <c r="D21628" s="182" t="s">
        <v>238</v>
      </c>
    </row>
    <row r="21629" spans="1:4">
      <c r="A21629" s="182" t="s">
        <v>55193</v>
      </c>
      <c r="B21629" s="182"/>
      <c r="C21629" s="182" t="s">
        <v>59364</v>
      </c>
      <c r="D21629" s="182" t="s">
        <v>55192</v>
      </c>
    </row>
    <row r="21630" spans="1:4">
      <c r="A21630" s="182" t="s">
        <v>46339</v>
      </c>
      <c r="B21630" s="182"/>
      <c r="C21630" s="182" t="s">
        <v>62345</v>
      </c>
      <c r="D21630" s="182" t="s">
        <v>46338</v>
      </c>
    </row>
    <row r="21631" spans="1:4">
      <c r="A21631" s="182" t="s">
        <v>237</v>
      </c>
      <c r="B21631" s="182"/>
      <c r="C21631" s="182" t="s">
        <v>59169</v>
      </c>
      <c r="D21631" s="182" t="s">
        <v>236</v>
      </c>
    </row>
    <row r="21632" spans="1:4">
      <c r="A21632" s="182" t="s">
        <v>235</v>
      </c>
      <c r="B21632" s="182"/>
      <c r="C21632" s="182" t="s">
        <v>59169</v>
      </c>
      <c r="D21632" s="182" t="s">
        <v>234</v>
      </c>
    </row>
    <row r="21633" spans="1:4">
      <c r="A21633" s="182" t="s">
        <v>233</v>
      </c>
      <c r="B21633" s="182"/>
      <c r="C21633" s="182" t="s">
        <v>59169</v>
      </c>
      <c r="D21633" s="182" t="s">
        <v>232</v>
      </c>
    </row>
    <row r="21634" spans="1:4">
      <c r="A21634" s="182" t="s">
        <v>225</v>
      </c>
      <c r="B21634" s="182"/>
      <c r="C21634" s="182" t="s">
        <v>59169</v>
      </c>
      <c r="D21634" s="182" t="s">
        <v>224</v>
      </c>
    </row>
    <row r="21635" spans="1:4">
      <c r="A21635" s="182" t="s">
        <v>231</v>
      </c>
      <c r="B21635" s="182"/>
      <c r="C21635" s="182" t="s">
        <v>59169</v>
      </c>
      <c r="D21635" s="182" t="s">
        <v>230</v>
      </c>
    </row>
    <row r="21636" spans="1:4">
      <c r="A21636" s="182" t="s">
        <v>189</v>
      </c>
      <c r="B21636" s="182"/>
      <c r="C21636" s="182" t="s">
        <v>59169</v>
      </c>
      <c r="D21636" s="182" t="s">
        <v>188</v>
      </c>
    </row>
    <row r="21637" spans="1:4">
      <c r="A21637" s="182" t="s">
        <v>185</v>
      </c>
      <c r="B21637" s="182"/>
      <c r="C21637" s="182" t="s">
        <v>59169</v>
      </c>
      <c r="D21637" s="182" t="s">
        <v>184</v>
      </c>
    </row>
    <row r="21638" spans="1:4">
      <c r="A21638" s="182" t="s">
        <v>181</v>
      </c>
      <c r="B21638" s="182"/>
      <c r="C21638" s="182" t="s">
        <v>59169</v>
      </c>
      <c r="D21638" s="182" t="s">
        <v>180</v>
      </c>
    </row>
    <row r="21639" spans="1:4">
      <c r="A21639" s="182" t="s">
        <v>153</v>
      </c>
      <c r="B21639" s="182"/>
      <c r="C21639" s="182" t="s">
        <v>59169</v>
      </c>
      <c r="D21639" s="182" t="s">
        <v>152</v>
      </c>
    </row>
    <row r="21640" spans="1:4">
      <c r="A21640" s="182" t="s">
        <v>175</v>
      </c>
      <c r="B21640" s="182"/>
      <c r="C21640" s="182" t="s">
        <v>59169</v>
      </c>
      <c r="D21640" s="182" t="s">
        <v>174</v>
      </c>
    </row>
    <row r="21641" spans="1:4">
      <c r="A21641" s="182" t="s">
        <v>46311</v>
      </c>
      <c r="B21641" s="182"/>
      <c r="C21641" s="182" t="s">
        <v>71869</v>
      </c>
      <c r="D21641" s="182" t="s">
        <v>46310</v>
      </c>
    </row>
    <row r="21642" spans="1:4">
      <c r="A21642" s="182" t="s">
        <v>169</v>
      </c>
      <c r="B21642" s="182"/>
      <c r="C21642" s="182" t="s">
        <v>59169</v>
      </c>
      <c r="D21642" s="182" t="s">
        <v>168</v>
      </c>
    </row>
    <row r="21643" spans="1:4">
      <c r="A21643" s="182" t="s">
        <v>165</v>
      </c>
      <c r="B21643" s="182"/>
      <c r="C21643" s="182" t="s">
        <v>59169</v>
      </c>
      <c r="D21643" s="182" t="s">
        <v>164</v>
      </c>
    </row>
    <row r="21644" spans="1:4">
      <c r="A21644" s="182" t="s">
        <v>163</v>
      </c>
      <c r="B21644" s="182"/>
      <c r="C21644" s="182" t="s">
        <v>59169</v>
      </c>
      <c r="D21644" s="182" t="s">
        <v>162</v>
      </c>
    </row>
    <row r="21645" spans="1:4">
      <c r="A21645" s="182" t="s">
        <v>161</v>
      </c>
      <c r="B21645" s="182"/>
      <c r="C21645" s="182" t="s">
        <v>59169</v>
      </c>
      <c r="D21645" s="182" t="s">
        <v>160</v>
      </c>
    </row>
    <row r="21646" spans="1:4">
      <c r="A21646" s="182" t="s">
        <v>159</v>
      </c>
      <c r="B21646" s="182"/>
      <c r="C21646" s="182" t="s">
        <v>59169</v>
      </c>
      <c r="D21646" s="182" t="s">
        <v>158</v>
      </c>
    </row>
    <row r="21647" spans="1:4">
      <c r="A21647" s="182" t="s">
        <v>157</v>
      </c>
      <c r="B21647" s="182"/>
      <c r="C21647" s="182" t="s">
        <v>59169</v>
      </c>
      <c r="D21647" s="182" t="s">
        <v>156</v>
      </c>
    </row>
    <row r="21648" spans="1:4">
      <c r="A21648" s="182" t="s">
        <v>155</v>
      </c>
      <c r="B21648" s="182"/>
      <c r="C21648" s="182" t="s">
        <v>59169</v>
      </c>
      <c r="D21648" s="182" t="s">
        <v>154</v>
      </c>
    </row>
    <row r="21649" spans="1:4">
      <c r="A21649" s="182" t="s">
        <v>187</v>
      </c>
      <c r="B21649" s="182"/>
      <c r="C21649" s="182" t="s">
        <v>59169</v>
      </c>
      <c r="D21649" s="182" t="s">
        <v>186</v>
      </c>
    </row>
    <row r="21650" spans="1:4">
      <c r="A21650" s="182" t="s">
        <v>183</v>
      </c>
      <c r="B21650" s="182"/>
      <c r="C21650" s="182" t="s">
        <v>59169</v>
      </c>
      <c r="D21650" s="182" t="s">
        <v>182</v>
      </c>
    </row>
    <row r="21651" spans="1:4">
      <c r="A21651" s="182" t="s">
        <v>179</v>
      </c>
      <c r="B21651" s="182"/>
      <c r="C21651" s="182" t="s">
        <v>59169</v>
      </c>
      <c r="D21651" s="182" t="s">
        <v>178</v>
      </c>
    </row>
    <row r="21652" spans="1:4">
      <c r="A21652" s="182" t="s">
        <v>46293</v>
      </c>
      <c r="B21652" s="182"/>
      <c r="C21652" s="182" t="s">
        <v>80720</v>
      </c>
      <c r="D21652" s="182" t="s">
        <v>46292</v>
      </c>
    </row>
    <row r="21653" spans="1:4">
      <c r="A21653" s="182" t="s">
        <v>177</v>
      </c>
      <c r="B21653" s="182"/>
      <c r="C21653" s="182" t="s">
        <v>59169</v>
      </c>
      <c r="D21653" s="182" t="s">
        <v>176</v>
      </c>
    </row>
    <row r="21654" spans="1:4">
      <c r="A21654" s="182" t="s">
        <v>173</v>
      </c>
      <c r="B21654" s="182"/>
      <c r="C21654" s="182" t="s">
        <v>59169</v>
      </c>
      <c r="D21654" s="182" t="s">
        <v>172</v>
      </c>
    </row>
    <row r="21655" spans="1:4">
      <c r="A21655" s="182" t="s">
        <v>171</v>
      </c>
      <c r="B21655" s="182"/>
      <c r="C21655" s="182" t="s">
        <v>59169</v>
      </c>
      <c r="D21655" s="182" t="s">
        <v>170</v>
      </c>
    </row>
    <row r="21656" spans="1:4">
      <c r="A21656" s="182" t="s">
        <v>167</v>
      </c>
      <c r="B21656" s="182"/>
      <c r="C21656" s="182" t="s">
        <v>59169</v>
      </c>
      <c r="D21656" s="182" t="s">
        <v>166</v>
      </c>
    </row>
    <row r="21657" spans="1:4">
      <c r="A21657" s="182" t="s">
        <v>147</v>
      </c>
      <c r="B21657" s="182"/>
      <c r="C21657" s="182" t="s">
        <v>59169</v>
      </c>
      <c r="D21657" s="182" t="s">
        <v>146</v>
      </c>
    </row>
    <row r="21658" spans="1:4">
      <c r="A21658" s="182" t="s">
        <v>145</v>
      </c>
      <c r="B21658" s="182"/>
      <c r="C21658" s="182" t="s">
        <v>59169</v>
      </c>
      <c r="D21658" s="182" t="s">
        <v>144</v>
      </c>
    </row>
    <row r="21659" spans="1:4">
      <c r="A21659" s="182" t="s">
        <v>143</v>
      </c>
      <c r="B21659" s="182"/>
      <c r="C21659" s="182" t="s">
        <v>59169</v>
      </c>
      <c r="D21659" s="182" t="s">
        <v>142</v>
      </c>
    </row>
    <row r="21660" spans="1:4">
      <c r="A21660" s="182" t="s">
        <v>141</v>
      </c>
      <c r="B21660" s="182"/>
      <c r="C21660" s="182" t="s">
        <v>59169</v>
      </c>
      <c r="D21660" s="182" t="s">
        <v>140</v>
      </c>
    </row>
    <row r="21661" spans="1:4">
      <c r="A21661" s="182" t="s">
        <v>139</v>
      </c>
      <c r="B21661" s="182"/>
      <c r="C21661" s="182" t="s">
        <v>59169</v>
      </c>
      <c r="D21661" s="182" t="s">
        <v>138</v>
      </c>
    </row>
    <row r="21662" spans="1:4">
      <c r="A21662" s="182" t="s">
        <v>137</v>
      </c>
      <c r="B21662" s="182"/>
      <c r="C21662" s="182" t="s">
        <v>59169</v>
      </c>
      <c r="D21662" s="182" t="s">
        <v>136</v>
      </c>
    </row>
    <row r="21663" spans="1:4">
      <c r="A21663" s="182" t="s">
        <v>46275</v>
      </c>
      <c r="B21663" s="182"/>
      <c r="C21663" s="182" t="s">
        <v>74655</v>
      </c>
      <c r="D21663" s="182" t="s">
        <v>46274</v>
      </c>
    </row>
    <row r="21664" spans="1:4">
      <c r="A21664" s="182" t="s">
        <v>135</v>
      </c>
      <c r="B21664" s="182"/>
      <c r="C21664" s="182" t="s">
        <v>59169</v>
      </c>
      <c r="D21664" s="182" t="s">
        <v>134</v>
      </c>
    </row>
    <row r="21665" spans="1:4">
      <c r="A21665" s="182" t="s">
        <v>133</v>
      </c>
      <c r="B21665" s="182"/>
      <c r="C21665" s="182" t="s">
        <v>59169</v>
      </c>
      <c r="D21665" s="182" t="s">
        <v>132</v>
      </c>
    </row>
    <row r="21666" spans="1:4">
      <c r="A21666" s="182" t="s">
        <v>129</v>
      </c>
      <c r="B21666" s="182"/>
      <c r="C21666" s="182" t="s">
        <v>59169</v>
      </c>
      <c r="D21666" s="182" t="s">
        <v>128</v>
      </c>
    </row>
    <row r="21667" spans="1:4">
      <c r="A21667" s="182" t="s">
        <v>131</v>
      </c>
      <c r="B21667" s="182"/>
      <c r="C21667" s="182" t="s">
        <v>59169</v>
      </c>
      <c r="D21667" s="182" t="s">
        <v>130</v>
      </c>
    </row>
    <row r="21668" spans="1:4">
      <c r="A21668" s="182" t="s">
        <v>127</v>
      </c>
      <c r="B21668" s="182"/>
      <c r="C21668" s="182" t="s">
        <v>59169</v>
      </c>
      <c r="D21668" s="182" t="s">
        <v>126</v>
      </c>
    </row>
    <row r="21669" spans="1:4">
      <c r="A21669" s="182" t="s">
        <v>125</v>
      </c>
      <c r="B21669" s="182"/>
      <c r="C21669" s="182" t="s">
        <v>59169</v>
      </c>
      <c r="D21669" s="182" t="s">
        <v>124</v>
      </c>
    </row>
    <row r="21670" spans="1:4">
      <c r="A21670" s="182" t="s">
        <v>123</v>
      </c>
      <c r="B21670" s="182"/>
      <c r="C21670" s="182" t="s">
        <v>59169</v>
      </c>
      <c r="D21670" s="182" t="s">
        <v>122</v>
      </c>
    </row>
    <row r="21671" spans="1:4">
      <c r="A21671" s="182" t="s">
        <v>121</v>
      </c>
      <c r="B21671" s="182"/>
      <c r="C21671" s="182" t="s">
        <v>59169</v>
      </c>
      <c r="D21671" s="182" t="s">
        <v>120</v>
      </c>
    </row>
    <row r="21672" spans="1:4">
      <c r="A21672" s="182" t="s">
        <v>97</v>
      </c>
      <c r="B21672" s="182"/>
      <c r="C21672" s="182" t="s">
        <v>59169</v>
      </c>
      <c r="D21672" s="182" t="s">
        <v>96</v>
      </c>
    </row>
    <row r="21673" spans="1:4">
      <c r="A21673" s="182" t="s">
        <v>119</v>
      </c>
      <c r="B21673" s="182"/>
      <c r="C21673" s="182" t="s">
        <v>59169</v>
      </c>
      <c r="D21673" s="182" t="s">
        <v>118</v>
      </c>
    </row>
    <row r="21674" spans="1:4">
      <c r="A21674" s="182" t="s">
        <v>46259</v>
      </c>
      <c r="B21674" s="182"/>
      <c r="C21674" s="182" t="s">
        <v>62735</v>
      </c>
      <c r="D21674" s="182" t="s">
        <v>46258</v>
      </c>
    </row>
    <row r="21675" spans="1:4">
      <c r="A21675" s="182" t="s">
        <v>117</v>
      </c>
      <c r="B21675" s="182"/>
      <c r="C21675" s="182" t="s">
        <v>59169</v>
      </c>
      <c r="D21675" s="182" t="s">
        <v>116</v>
      </c>
    </row>
    <row r="21676" spans="1:4">
      <c r="A21676" s="182" t="s">
        <v>115</v>
      </c>
      <c r="B21676" s="182"/>
      <c r="C21676" s="182" t="s">
        <v>59169</v>
      </c>
      <c r="D21676" s="182" t="s">
        <v>114</v>
      </c>
    </row>
    <row r="21677" spans="1:4">
      <c r="A21677" s="182" t="s">
        <v>113</v>
      </c>
      <c r="B21677" s="182"/>
      <c r="C21677" s="182" t="s">
        <v>59169</v>
      </c>
      <c r="D21677" s="182" t="s">
        <v>112</v>
      </c>
    </row>
    <row r="21678" spans="1:4">
      <c r="A21678" s="182" t="s">
        <v>111</v>
      </c>
      <c r="B21678" s="182"/>
      <c r="C21678" s="182" t="s">
        <v>59169</v>
      </c>
      <c r="D21678" s="182" t="s">
        <v>110</v>
      </c>
    </row>
    <row r="21679" spans="1:4">
      <c r="A21679" s="182" t="s">
        <v>109</v>
      </c>
      <c r="B21679" s="182"/>
      <c r="C21679" s="182" t="s">
        <v>59169</v>
      </c>
      <c r="D21679" s="182" t="s">
        <v>108</v>
      </c>
    </row>
    <row r="21680" spans="1:4">
      <c r="A21680" s="182" t="s">
        <v>107</v>
      </c>
      <c r="B21680" s="182"/>
      <c r="C21680" s="182" t="s">
        <v>59169</v>
      </c>
      <c r="D21680" s="182" t="s">
        <v>106</v>
      </c>
    </row>
    <row r="21681" spans="1:4">
      <c r="A21681" s="182" t="s">
        <v>105</v>
      </c>
      <c r="B21681" s="182"/>
      <c r="C21681" s="182" t="s">
        <v>59169</v>
      </c>
      <c r="D21681" s="182" t="s">
        <v>104</v>
      </c>
    </row>
    <row r="21682" spans="1:4">
      <c r="A21682" s="182" t="s">
        <v>61</v>
      </c>
      <c r="B21682" s="182"/>
      <c r="C21682" s="182" t="s">
        <v>59169</v>
      </c>
      <c r="D21682" s="182" t="s">
        <v>60</v>
      </c>
    </row>
    <row r="21683" spans="1:4">
      <c r="A21683" s="182" t="s">
        <v>59</v>
      </c>
      <c r="B21683" s="182"/>
      <c r="C21683" s="182" t="s">
        <v>59169</v>
      </c>
      <c r="D21683" s="182" t="s">
        <v>58</v>
      </c>
    </row>
    <row r="21684" spans="1:4">
      <c r="A21684" s="182" t="s">
        <v>57</v>
      </c>
      <c r="B21684" s="182"/>
      <c r="C21684" s="182" t="s">
        <v>59169</v>
      </c>
      <c r="D21684" s="182" t="s">
        <v>56</v>
      </c>
    </row>
    <row r="21685" spans="1:4">
      <c r="A21685" s="182" t="s">
        <v>46269</v>
      </c>
      <c r="B21685" s="182"/>
      <c r="C21685" s="182" t="s">
        <v>80037</v>
      </c>
      <c r="D21685" s="182" t="s">
        <v>46268</v>
      </c>
    </row>
    <row r="21686" spans="1:4">
      <c r="A21686" s="182" t="s">
        <v>55</v>
      </c>
      <c r="B21686" s="182"/>
      <c r="C21686" s="182" t="s">
        <v>59169</v>
      </c>
      <c r="D21686" s="182" t="s">
        <v>54</v>
      </c>
    </row>
    <row r="21687" spans="1:4">
      <c r="A21687" s="182" t="s">
        <v>53</v>
      </c>
      <c r="B21687" s="182"/>
      <c r="C21687" s="182" t="s">
        <v>59169</v>
      </c>
      <c r="D21687" s="182" t="s">
        <v>52</v>
      </c>
    </row>
    <row r="21688" spans="1:4">
      <c r="A21688" s="182" t="s">
        <v>51</v>
      </c>
      <c r="B21688" s="182"/>
      <c r="C21688" s="182" t="s">
        <v>59169</v>
      </c>
      <c r="D21688" s="182" t="s">
        <v>50</v>
      </c>
    </row>
    <row r="21689" spans="1:4">
      <c r="A21689" s="182" t="s">
        <v>49</v>
      </c>
      <c r="B21689" s="182"/>
      <c r="C21689" s="182" t="s">
        <v>59169</v>
      </c>
      <c r="D21689" s="182" t="s">
        <v>48</v>
      </c>
    </row>
    <row r="21690" spans="1:4">
      <c r="A21690" s="182" t="s">
        <v>47</v>
      </c>
      <c r="B21690" s="182"/>
      <c r="C21690" s="182" t="s">
        <v>59169</v>
      </c>
      <c r="D21690" s="182" t="s">
        <v>46</v>
      </c>
    </row>
    <row r="21691" spans="1:4">
      <c r="A21691" s="182" t="s">
        <v>45</v>
      </c>
      <c r="B21691" s="182"/>
      <c r="C21691" s="182" t="s">
        <v>59169</v>
      </c>
      <c r="D21691" s="182" t="s">
        <v>44</v>
      </c>
    </row>
    <row r="21692" spans="1:4">
      <c r="A21692" s="182" t="s">
        <v>43</v>
      </c>
      <c r="B21692" s="182"/>
      <c r="C21692" s="182" t="s">
        <v>59169</v>
      </c>
      <c r="D21692" s="182" t="s">
        <v>42</v>
      </c>
    </row>
    <row r="21693" spans="1:4">
      <c r="A21693" s="182" t="s">
        <v>41</v>
      </c>
      <c r="B21693" s="182"/>
      <c r="C21693" s="182" t="s">
        <v>59169</v>
      </c>
      <c r="D21693" s="182" t="s">
        <v>40</v>
      </c>
    </row>
    <row r="21694" spans="1:4">
      <c r="A21694" s="182" t="s">
        <v>39</v>
      </c>
      <c r="B21694" s="182"/>
      <c r="C21694" s="182" t="s">
        <v>59169</v>
      </c>
      <c r="D21694" s="182" t="s">
        <v>38</v>
      </c>
    </row>
    <row r="21695" spans="1:4">
      <c r="A21695" s="182" t="s">
        <v>35</v>
      </c>
      <c r="B21695" s="182"/>
      <c r="C21695" s="182" t="s">
        <v>59315</v>
      </c>
      <c r="D21695" s="182" t="s">
        <v>34</v>
      </c>
    </row>
    <row r="21696" spans="1:4">
      <c r="A21696" s="182" t="s">
        <v>46247</v>
      </c>
      <c r="B21696" s="182"/>
      <c r="C21696" s="182" t="s">
        <v>60681</v>
      </c>
      <c r="D21696" s="182" t="s">
        <v>46246</v>
      </c>
    </row>
    <row r="21697" spans="1:4">
      <c r="A21697" s="182" t="s">
        <v>33</v>
      </c>
      <c r="B21697" s="182"/>
      <c r="C21697" s="182" t="s">
        <v>59315</v>
      </c>
      <c r="D21697" s="182" t="s">
        <v>32</v>
      </c>
    </row>
    <row r="21698" spans="1:4">
      <c r="A21698" s="182" t="s">
        <v>31</v>
      </c>
      <c r="B21698" s="182"/>
      <c r="C21698" s="182" t="s">
        <v>59169</v>
      </c>
      <c r="D21698" s="182" t="s">
        <v>30</v>
      </c>
    </row>
    <row r="21699" spans="1:4">
      <c r="A21699" s="182" t="s">
        <v>42213</v>
      </c>
      <c r="B21699" s="182"/>
      <c r="C21699" s="182" t="s">
        <v>59169</v>
      </c>
      <c r="D21699" s="182" t="s">
        <v>42212</v>
      </c>
    </row>
    <row r="21700" spans="1:4">
      <c r="A21700" s="182" t="s">
        <v>42211</v>
      </c>
      <c r="B21700" s="182"/>
      <c r="C21700" s="182" t="s">
        <v>59169</v>
      </c>
      <c r="D21700" s="182" t="s">
        <v>42210</v>
      </c>
    </row>
    <row r="21701" spans="1:4">
      <c r="A21701" s="182" t="s">
        <v>42209</v>
      </c>
      <c r="B21701" s="182"/>
      <c r="C21701" s="182" t="s">
        <v>59169</v>
      </c>
      <c r="D21701" s="182" t="s">
        <v>42208</v>
      </c>
    </row>
    <row r="21702" spans="1:4">
      <c r="A21702" s="182" t="s">
        <v>42207</v>
      </c>
      <c r="B21702" s="182"/>
      <c r="C21702" s="182" t="s">
        <v>59169</v>
      </c>
      <c r="D21702" s="182" t="s">
        <v>42206</v>
      </c>
    </row>
    <row r="21703" spans="1:4">
      <c r="A21703" s="182" t="s">
        <v>42205</v>
      </c>
      <c r="B21703" s="182"/>
      <c r="C21703" s="182" t="s">
        <v>59169</v>
      </c>
      <c r="D21703" s="182" t="s">
        <v>42204</v>
      </c>
    </row>
    <row r="21704" spans="1:4">
      <c r="A21704" s="182" t="s">
        <v>42203</v>
      </c>
      <c r="B21704" s="182"/>
      <c r="C21704" s="182" t="s">
        <v>59169</v>
      </c>
      <c r="D21704" s="182" t="s">
        <v>42202</v>
      </c>
    </row>
    <row r="21705" spans="1:4">
      <c r="A21705" s="182" t="s">
        <v>42201</v>
      </c>
      <c r="B21705" s="182"/>
      <c r="C21705" s="182" t="s">
        <v>59169</v>
      </c>
      <c r="D21705" s="182" t="s">
        <v>42200</v>
      </c>
    </row>
    <row r="21706" spans="1:4">
      <c r="A21706" s="182" t="s">
        <v>42199</v>
      </c>
      <c r="B21706" s="182"/>
      <c r="C21706" s="182" t="s">
        <v>59315</v>
      </c>
      <c r="D21706" s="182" t="s">
        <v>42198</v>
      </c>
    </row>
    <row r="21707" spans="1:4">
      <c r="A21707" s="182" t="s">
        <v>2120</v>
      </c>
      <c r="B21707" s="182"/>
      <c r="C21707" s="182" t="s">
        <v>59169</v>
      </c>
      <c r="D21707" s="182" t="s">
        <v>2119</v>
      </c>
    </row>
    <row r="21708" spans="1:4">
      <c r="A21708" s="182" t="s">
        <v>42083</v>
      </c>
      <c r="B21708" s="182"/>
      <c r="C21708" s="182" t="s">
        <v>59315</v>
      </c>
      <c r="D21708" s="182" t="s">
        <v>42082</v>
      </c>
    </row>
    <row r="21709" spans="1:4">
      <c r="A21709" s="182" t="s">
        <v>42081</v>
      </c>
      <c r="B21709" s="182"/>
      <c r="C21709" s="182" t="s">
        <v>59315</v>
      </c>
      <c r="D21709" s="182" t="s">
        <v>42080</v>
      </c>
    </row>
    <row r="21710" spans="1:4">
      <c r="A21710" s="182" t="s">
        <v>42079</v>
      </c>
      <c r="B21710" s="182"/>
      <c r="C21710" s="182" t="s">
        <v>59315</v>
      </c>
      <c r="D21710" s="182" t="s">
        <v>42078</v>
      </c>
    </row>
    <row r="21711" spans="1:4">
      <c r="A21711" s="182" t="s">
        <v>42077</v>
      </c>
      <c r="B21711" s="182"/>
      <c r="C21711" s="182" t="s">
        <v>59315</v>
      </c>
      <c r="D21711" s="182" t="s">
        <v>42076</v>
      </c>
    </row>
    <row r="21712" spans="1:4">
      <c r="A21712" s="182" t="s">
        <v>42075</v>
      </c>
      <c r="B21712" s="182"/>
      <c r="C21712" s="182" t="s">
        <v>59315</v>
      </c>
      <c r="D21712" s="182" t="s">
        <v>42074</v>
      </c>
    </row>
    <row r="21713" spans="1:4">
      <c r="A21713" s="182" t="s">
        <v>42073</v>
      </c>
      <c r="B21713" s="182"/>
      <c r="C21713" s="182" t="s">
        <v>59315</v>
      </c>
      <c r="D21713" s="182" t="s">
        <v>42072</v>
      </c>
    </row>
    <row r="21714" spans="1:4">
      <c r="A21714" s="182" t="s">
        <v>42071</v>
      </c>
      <c r="B21714" s="182"/>
      <c r="C21714" s="182" t="s">
        <v>59315</v>
      </c>
      <c r="D21714" s="182" t="s">
        <v>42070</v>
      </c>
    </row>
    <row r="21715" spans="1:4">
      <c r="A21715" s="182" t="s">
        <v>42069</v>
      </c>
      <c r="B21715" s="182"/>
      <c r="C21715" s="182" t="s">
        <v>59315</v>
      </c>
      <c r="D21715" s="182" t="s">
        <v>42068</v>
      </c>
    </row>
    <row r="21716" spans="1:4">
      <c r="A21716" s="182" t="s">
        <v>42067</v>
      </c>
      <c r="B21716" s="182"/>
      <c r="C21716" s="182" t="s">
        <v>59315</v>
      </c>
      <c r="D21716" s="182" t="s">
        <v>42066</v>
      </c>
    </row>
    <row r="21717" spans="1:4">
      <c r="A21717" s="182" t="s">
        <v>2993</v>
      </c>
      <c r="B21717" s="182"/>
      <c r="C21717" s="182" t="s">
        <v>59169</v>
      </c>
      <c r="D21717" s="182" t="s">
        <v>2992</v>
      </c>
    </row>
    <row r="21718" spans="1:4">
      <c r="A21718" s="182" t="s">
        <v>46237</v>
      </c>
      <c r="B21718" s="182"/>
      <c r="C21718" s="182" t="s">
        <v>75206</v>
      </c>
      <c r="D21718" s="182" t="s">
        <v>46236</v>
      </c>
    </row>
    <row r="21719" spans="1:4">
      <c r="A21719" s="182" t="s">
        <v>2991</v>
      </c>
      <c r="B21719" s="182"/>
      <c r="C21719" s="182" t="s">
        <v>59169</v>
      </c>
      <c r="D21719" s="182" t="s">
        <v>2990</v>
      </c>
    </row>
    <row r="21720" spans="1:4">
      <c r="A21720" s="182" t="s">
        <v>2989</v>
      </c>
      <c r="B21720" s="182"/>
      <c r="C21720" s="182" t="s">
        <v>59169</v>
      </c>
      <c r="D21720" s="182" t="s">
        <v>2988</v>
      </c>
    </row>
    <row r="21721" spans="1:4">
      <c r="A21721" s="182" t="s">
        <v>2987</v>
      </c>
      <c r="B21721" s="182"/>
      <c r="C21721" s="182" t="s">
        <v>59169</v>
      </c>
      <c r="D21721" s="182" t="s">
        <v>2986</v>
      </c>
    </row>
    <row r="21722" spans="1:4">
      <c r="A21722" s="182" t="s">
        <v>2985</v>
      </c>
      <c r="B21722" s="182"/>
      <c r="C21722" s="182" t="s">
        <v>59169</v>
      </c>
      <c r="D21722" s="182" t="s">
        <v>2984</v>
      </c>
    </row>
    <row r="21723" spans="1:4">
      <c r="A21723" s="182" t="s">
        <v>2983</v>
      </c>
      <c r="B21723" s="182"/>
      <c r="C21723" s="182" t="s">
        <v>59169</v>
      </c>
      <c r="D21723" s="182" t="s">
        <v>2982</v>
      </c>
    </row>
    <row r="21724" spans="1:4">
      <c r="A21724" s="182" t="s">
        <v>2981</v>
      </c>
      <c r="B21724" s="182"/>
      <c r="C21724" s="182" t="s">
        <v>59169</v>
      </c>
      <c r="D21724" s="182" t="s">
        <v>2980</v>
      </c>
    </row>
    <row r="21725" spans="1:4">
      <c r="A21725" s="182" t="s">
        <v>2979</v>
      </c>
      <c r="B21725" s="182"/>
      <c r="C21725" s="182" t="s">
        <v>59315</v>
      </c>
      <c r="D21725" s="182" t="s">
        <v>2978</v>
      </c>
    </row>
    <row r="21726" spans="1:4">
      <c r="A21726" s="182" t="s">
        <v>2935</v>
      </c>
      <c r="B21726" s="182"/>
      <c r="C21726" s="182" t="s">
        <v>59315</v>
      </c>
      <c r="D21726" s="182" t="s">
        <v>2934</v>
      </c>
    </row>
    <row r="21727" spans="1:4">
      <c r="A21727" s="182" t="s">
        <v>2977</v>
      </c>
      <c r="B21727" s="182"/>
      <c r="C21727" s="182" t="s">
        <v>59315</v>
      </c>
      <c r="D21727" s="182" t="s">
        <v>2976</v>
      </c>
    </row>
    <row r="21728" spans="1:4">
      <c r="A21728" s="182" t="s">
        <v>2975</v>
      </c>
      <c r="B21728" s="182"/>
      <c r="C21728" s="182" t="s">
        <v>59315</v>
      </c>
      <c r="D21728" s="182" t="s">
        <v>2974</v>
      </c>
    </row>
    <row r="21729" spans="1:4">
      <c r="A21729" s="182" t="s">
        <v>2156</v>
      </c>
      <c r="B21729" s="182"/>
      <c r="C21729" s="182" t="s">
        <v>62711</v>
      </c>
      <c r="D21729" s="182" t="s">
        <v>2155</v>
      </c>
    </row>
    <row r="21730" spans="1:4">
      <c r="A21730" s="182" t="s">
        <v>2973</v>
      </c>
      <c r="B21730" s="182"/>
      <c r="C21730" s="182" t="s">
        <v>59315</v>
      </c>
      <c r="D21730" s="182" t="s">
        <v>2972</v>
      </c>
    </row>
    <row r="21731" spans="1:4">
      <c r="A21731" s="182" t="s">
        <v>2971</v>
      </c>
      <c r="B21731" s="182"/>
      <c r="C21731" s="182" t="s">
        <v>59315</v>
      </c>
      <c r="D21731" s="182" t="s">
        <v>2970</v>
      </c>
    </row>
    <row r="21732" spans="1:4">
      <c r="A21732" s="182" t="s">
        <v>2969</v>
      </c>
      <c r="B21732" s="182"/>
      <c r="C21732" s="182" t="s">
        <v>61433</v>
      </c>
      <c r="D21732" s="182" t="s">
        <v>2968</v>
      </c>
    </row>
    <row r="21733" spans="1:4">
      <c r="A21733" s="182" t="s">
        <v>2967</v>
      </c>
      <c r="B21733" s="182"/>
      <c r="C21733" s="182" t="s">
        <v>59315</v>
      </c>
      <c r="D21733" s="182" t="s">
        <v>2966</v>
      </c>
    </row>
    <row r="21734" spans="1:4">
      <c r="A21734" s="182" t="s">
        <v>2965</v>
      </c>
      <c r="B21734" s="182"/>
      <c r="C21734" s="182" t="s">
        <v>59315</v>
      </c>
      <c r="D21734" s="182" t="s">
        <v>2964</v>
      </c>
    </row>
    <row r="21735" spans="1:4">
      <c r="A21735" s="182" t="s">
        <v>2963</v>
      </c>
      <c r="B21735" s="182"/>
      <c r="C21735" s="182" t="s">
        <v>59315</v>
      </c>
      <c r="D21735" s="182" t="s">
        <v>2962</v>
      </c>
    </row>
    <row r="21736" spans="1:4">
      <c r="A21736" s="182" t="s">
        <v>2961</v>
      </c>
      <c r="B21736" s="182"/>
      <c r="C21736" s="182" t="s">
        <v>59315</v>
      </c>
      <c r="D21736" s="182" t="s">
        <v>2960</v>
      </c>
    </row>
    <row r="21737" spans="1:4">
      <c r="A21737" s="182" t="s">
        <v>2959</v>
      </c>
      <c r="B21737" s="182"/>
      <c r="C21737" s="182" t="s">
        <v>59315</v>
      </c>
      <c r="D21737" s="182" t="s">
        <v>2958</v>
      </c>
    </row>
    <row r="21738" spans="1:4">
      <c r="A21738" s="182" t="s">
        <v>2957</v>
      </c>
      <c r="B21738" s="182"/>
      <c r="C21738" s="182" t="s">
        <v>59331</v>
      </c>
      <c r="D21738" s="182" t="s">
        <v>2956</v>
      </c>
    </row>
    <row r="21739" spans="1:4">
      <c r="A21739" s="182" t="s">
        <v>2955</v>
      </c>
      <c r="B21739" s="182"/>
      <c r="C21739" s="182" t="s">
        <v>59315</v>
      </c>
      <c r="D21739" s="182" t="s">
        <v>2954</v>
      </c>
    </row>
    <row r="21740" spans="1:4">
      <c r="A21740" s="182" t="s">
        <v>55050</v>
      </c>
      <c r="B21740" s="182"/>
      <c r="C21740" s="182" t="s">
        <v>70647</v>
      </c>
      <c r="D21740" s="182" t="s">
        <v>55049</v>
      </c>
    </row>
    <row r="21741" spans="1:4">
      <c r="A21741" s="182" t="s">
        <v>2150</v>
      </c>
      <c r="B21741" s="182"/>
      <c r="C21741" s="182" t="s">
        <v>59169</v>
      </c>
      <c r="D21741" s="182" t="s">
        <v>2149</v>
      </c>
    </row>
    <row r="21742" spans="1:4">
      <c r="A21742" s="182" t="s">
        <v>2953</v>
      </c>
      <c r="B21742" s="182"/>
      <c r="C21742" s="182" t="s">
        <v>59315</v>
      </c>
      <c r="D21742" s="182" t="s">
        <v>2952</v>
      </c>
    </row>
    <row r="21743" spans="1:4">
      <c r="A21743" s="182" t="s">
        <v>2951</v>
      </c>
      <c r="B21743" s="182"/>
      <c r="C21743" s="182" t="s">
        <v>59315</v>
      </c>
      <c r="D21743" s="182" t="s">
        <v>2950</v>
      </c>
    </row>
    <row r="21744" spans="1:4">
      <c r="A21744" s="182" t="s">
        <v>2949</v>
      </c>
      <c r="B21744" s="182"/>
      <c r="C21744" s="182" t="s">
        <v>59315</v>
      </c>
      <c r="D21744" s="182" t="s">
        <v>2948</v>
      </c>
    </row>
    <row r="21745" spans="1:4">
      <c r="A21745" s="182" t="s">
        <v>2947</v>
      </c>
      <c r="B21745" s="182"/>
      <c r="C21745" s="182" t="s">
        <v>59315</v>
      </c>
      <c r="D21745" s="182" t="s">
        <v>2946</v>
      </c>
    </row>
    <row r="21746" spans="1:4">
      <c r="A21746" s="182" t="s">
        <v>2945</v>
      </c>
      <c r="B21746" s="182"/>
      <c r="C21746" s="182" t="s">
        <v>59315</v>
      </c>
      <c r="D21746" s="182" t="s">
        <v>2944</v>
      </c>
    </row>
    <row r="21747" spans="1:4">
      <c r="A21747" s="182" t="s">
        <v>2943</v>
      </c>
      <c r="B21747" s="182"/>
      <c r="C21747" s="182" t="s">
        <v>59315</v>
      </c>
      <c r="D21747" s="182" t="s">
        <v>2942</v>
      </c>
    </row>
    <row r="21748" spans="1:4">
      <c r="A21748" s="182" t="s">
        <v>2941</v>
      </c>
      <c r="B21748" s="182"/>
      <c r="C21748" s="182" t="s">
        <v>59315</v>
      </c>
      <c r="D21748" s="182" t="s">
        <v>2940</v>
      </c>
    </row>
    <row r="21749" spans="1:4">
      <c r="A21749" s="182" t="s">
        <v>2939</v>
      </c>
      <c r="B21749" s="182"/>
      <c r="C21749" s="182" t="s">
        <v>59315</v>
      </c>
      <c r="D21749" s="182" t="s">
        <v>2938</v>
      </c>
    </row>
    <row r="21750" spans="1:4">
      <c r="A21750" s="182" t="s">
        <v>2937</v>
      </c>
      <c r="B21750" s="182"/>
      <c r="C21750" s="182" t="s">
        <v>59315</v>
      </c>
      <c r="D21750" s="182" t="s">
        <v>2936</v>
      </c>
    </row>
    <row r="21751" spans="1:4">
      <c r="A21751" s="182" t="s">
        <v>2172</v>
      </c>
      <c r="B21751" s="182"/>
      <c r="C21751" s="182" t="s">
        <v>59168</v>
      </c>
      <c r="D21751" s="182" t="s">
        <v>2171</v>
      </c>
    </row>
    <row r="21752" spans="1:4">
      <c r="A21752" s="182" t="s">
        <v>2933</v>
      </c>
      <c r="B21752" s="182"/>
      <c r="C21752" s="182"/>
      <c r="D21752" s="182" t="s">
        <v>2932</v>
      </c>
    </row>
    <row r="21753" spans="1:4">
      <c r="A21753" s="182" t="s">
        <v>2786</v>
      </c>
      <c r="B21753" s="182"/>
      <c r="C21753" s="182" t="s">
        <v>59315</v>
      </c>
      <c r="D21753" s="182" t="s">
        <v>2785</v>
      </c>
    </row>
    <row r="21754" spans="1:4">
      <c r="A21754" s="182" t="s">
        <v>2784</v>
      </c>
      <c r="B21754" s="182"/>
      <c r="C21754" s="182" t="s">
        <v>59315</v>
      </c>
      <c r="D21754" s="182" t="s">
        <v>2783</v>
      </c>
    </row>
    <row r="21755" spans="1:4">
      <c r="A21755" s="182" t="s">
        <v>2782</v>
      </c>
      <c r="B21755" s="182"/>
      <c r="C21755" s="182" t="s">
        <v>59315</v>
      </c>
      <c r="D21755" s="182" t="s">
        <v>2781</v>
      </c>
    </row>
    <row r="21756" spans="1:4">
      <c r="A21756" s="182" t="s">
        <v>2780</v>
      </c>
      <c r="B21756" s="182"/>
      <c r="C21756" s="182" t="s">
        <v>59315</v>
      </c>
      <c r="D21756" s="182" t="s">
        <v>2779</v>
      </c>
    </row>
    <row r="21757" spans="1:4">
      <c r="A21757" s="182" t="s">
        <v>2778</v>
      </c>
      <c r="B21757" s="182"/>
      <c r="C21757" s="182" t="s">
        <v>59315</v>
      </c>
      <c r="D21757" s="182" t="s">
        <v>2777</v>
      </c>
    </row>
    <row r="21758" spans="1:4">
      <c r="A21758" s="182" t="s">
        <v>2776</v>
      </c>
      <c r="B21758" s="182"/>
      <c r="C21758" s="182" t="s">
        <v>59315</v>
      </c>
      <c r="D21758" s="182" t="s">
        <v>2775</v>
      </c>
    </row>
    <row r="21759" spans="1:4">
      <c r="A21759" s="182" t="s">
        <v>2774</v>
      </c>
      <c r="B21759" s="182"/>
      <c r="C21759" s="182" t="s">
        <v>59315</v>
      </c>
      <c r="D21759" s="182" t="s">
        <v>2773</v>
      </c>
    </row>
    <row r="21760" spans="1:4">
      <c r="A21760" s="182" t="s">
        <v>2772</v>
      </c>
      <c r="B21760" s="182"/>
      <c r="C21760" s="182" t="s">
        <v>59315</v>
      </c>
      <c r="D21760" s="182" t="s">
        <v>2771</v>
      </c>
    </row>
    <row r="21761" spans="1:4">
      <c r="A21761" s="182" t="s">
        <v>2770</v>
      </c>
      <c r="B21761" s="182"/>
      <c r="C21761" s="182" t="s">
        <v>59315</v>
      </c>
      <c r="D21761" s="182" t="s">
        <v>2769</v>
      </c>
    </row>
    <row r="21762" spans="1:4">
      <c r="A21762" s="182" t="s">
        <v>2148</v>
      </c>
      <c r="B21762" s="182"/>
      <c r="C21762" s="182" t="s">
        <v>63793</v>
      </c>
      <c r="D21762" s="182" t="s">
        <v>2147</v>
      </c>
    </row>
    <row r="21763" spans="1:4">
      <c r="A21763" s="182" t="s">
        <v>2768</v>
      </c>
      <c r="B21763" s="182"/>
      <c r="C21763" s="182" t="s">
        <v>59315</v>
      </c>
      <c r="D21763" s="182" t="s">
        <v>2767</v>
      </c>
    </row>
    <row r="21764" spans="1:4">
      <c r="A21764" s="182" t="s">
        <v>2766</v>
      </c>
      <c r="B21764" s="182"/>
      <c r="C21764" s="182" t="s">
        <v>59315</v>
      </c>
      <c r="D21764" s="182" t="s">
        <v>2765</v>
      </c>
    </row>
    <row r="21765" spans="1:4">
      <c r="A21765" s="182" t="s">
        <v>2764</v>
      </c>
      <c r="B21765" s="182"/>
      <c r="C21765" s="182" t="s">
        <v>59315</v>
      </c>
      <c r="D21765" s="182" t="s">
        <v>2763</v>
      </c>
    </row>
    <row r="21766" spans="1:4">
      <c r="A21766" s="182" t="s">
        <v>2762</v>
      </c>
      <c r="B21766" s="182"/>
      <c r="C21766" s="182" t="s">
        <v>59315</v>
      </c>
      <c r="D21766" s="182" t="s">
        <v>2761</v>
      </c>
    </row>
    <row r="21767" spans="1:4">
      <c r="A21767" s="182" t="s">
        <v>2760</v>
      </c>
      <c r="B21767" s="182"/>
      <c r="C21767" s="182" t="s">
        <v>59315</v>
      </c>
      <c r="D21767" s="182" t="s">
        <v>2759</v>
      </c>
    </row>
    <row r="21768" spans="1:4">
      <c r="A21768" s="182" t="s">
        <v>2758</v>
      </c>
      <c r="B21768" s="182"/>
      <c r="C21768" s="182" t="s">
        <v>61433</v>
      </c>
      <c r="D21768" s="182" t="s">
        <v>2757</v>
      </c>
    </row>
    <row r="21769" spans="1:4">
      <c r="A21769" s="182" t="s">
        <v>2756</v>
      </c>
      <c r="B21769" s="182"/>
      <c r="C21769" s="182" t="s">
        <v>59315</v>
      </c>
      <c r="D21769" s="182" t="s">
        <v>2755</v>
      </c>
    </row>
    <row r="21770" spans="1:4">
      <c r="A21770" s="182" t="s">
        <v>2754</v>
      </c>
      <c r="B21770" s="182"/>
      <c r="C21770" s="182" t="s">
        <v>61433</v>
      </c>
      <c r="D21770" s="182" t="s">
        <v>2753</v>
      </c>
    </row>
    <row r="21771" spans="1:4">
      <c r="A21771" s="182" t="s">
        <v>2663</v>
      </c>
      <c r="B21771" s="182"/>
      <c r="C21771" s="182" t="s">
        <v>59315</v>
      </c>
      <c r="D21771" s="182" t="s">
        <v>2662</v>
      </c>
    </row>
    <row r="21772" spans="1:4">
      <c r="A21772" s="182" t="s">
        <v>2661</v>
      </c>
      <c r="B21772" s="182"/>
      <c r="C21772" s="182" t="s">
        <v>59169</v>
      </c>
      <c r="D21772" s="182" t="s">
        <v>2660</v>
      </c>
    </row>
    <row r="21773" spans="1:4">
      <c r="A21773" s="182" t="s">
        <v>46225</v>
      </c>
      <c r="B21773" s="182"/>
      <c r="C21773" s="182" t="s">
        <v>59169</v>
      </c>
      <c r="D21773" s="182" t="s">
        <v>46224</v>
      </c>
    </row>
    <row r="21774" spans="1:4">
      <c r="A21774" s="182" t="s">
        <v>2659</v>
      </c>
      <c r="B21774" s="182"/>
      <c r="C21774" s="182" t="s">
        <v>59315</v>
      </c>
      <c r="D21774" s="182" t="s">
        <v>2658</v>
      </c>
    </row>
    <row r="21775" spans="1:4">
      <c r="A21775" s="182" t="s">
        <v>2657</v>
      </c>
      <c r="B21775" s="182"/>
      <c r="C21775" s="182" t="s">
        <v>59169</v>
      </c>
      <c r="D21775" s="182" t="s">
        <v>2656</v>
      </c>
    </row>
    <row r="21776" spans="1:4">
      <c r="A21776" s="182" t="s">
        <v>2655</v>
      </c>
      <c r="B21776" s="182"/>
      <c r="C21776" s="182" t="s">
        <v>59315</v>
      </c>
      <c r="D21776" s="182" t="s">
        <v>2654</v>
      </c>
    </row>
    <row r="21777" spans="1:4">
      <c r="A21777" s="182" t="s">
        <v>2653</v>
      </c>
      <c r="B21777" s="182"/>
      <c r="C21777" s="182" t="s">
        <v>59315</v>
      </c>
      <c r="D21777" s="182" t="s">
        <v>2652</v>
      </c>
    </row>
    <row r="21778" spans="1:4">
      <c r="A21778" s="182" t="s">
        <v>2651</v>
      </c>
      <c r="B21778" s="182"/>
      <c r="C21778" s="182" t="s">
        <v>59315</v>
      </c>
      <c r="D21778" s="182" t="s">
        <v>2650</v>
      </c>
    </row>
    <row r="21779" spans="1:4">
      <c r="A21779" s="182" t="s">
        <v>2649</v>
      </c>
      <c r="B21779" s="182"/>
      <c r="C21779" s="182" t="s">
        <v>59315</v>
      </c>
      <c r="D21779" s="182" t="s">
        <v>2648</v>
      </c>
    </row>
    <row r="21780" spans="1:4">
      <c r="A21780" s="182" t="s">
        <v>2647</v>
      </c>
      <c r="B21780" s="182"/>
      <c r="C21780" s="182" t="s">
        <v>59315</v>
      </c>
      <c r="D21780" s="182" t="s">
        <v>2646</v>
      </c>
    </row>
    <row r="21781" spans="1:4">
      <c r="A21781" s="182" t="s">
        <v>2645</v>
      </c>
      <c r="B21781" s="182"/>
      <c r="C21781" s="182" t="s">
        <v>61433</v>
      </c>
      <c r="D21781" s="182" t="s">
        <v>2644</v>
      </c>
    </row>
    <row r="21782" spans="1:4">
      <c r="A21782" s="182" t="s">
        <v>2643</v>
      </c>
      <c r="B21782" s="182"/>
      <c r="C21782" s="182" t="s">
        <v>59315</v>
      </c>
      <c r="D21782" s="182" t="s">
        <v>2642</v>
      </c>
    </row>
    <row r="21783" spans="1:4">
      <c r="A21783" s="182" t="s">
        <v>2641</v>
      </c>
      <c r="B21783" s="182"/>
      <c r="C21783" s="182" t="s">
        <v>59315</v>
      </c>
      <c r="D21783" s="182" t="s">
        <v>2640</v>
      </c>
    </row>
    <row r="21784" spans="1:4">
      <c r="A21784" s="182" t="s">
        <v>68038</v>
      </c>
      <c r="B21784" s="182"/>
      <c r="C21784" s="182" t="s">
        <v>68039</v>
      </c>
      <c r="D21784" s="182" t="s">
        <v>46209</v>
      </c>
    </row>
    <row r="21785" spans="1:4">
      <c r="A21785" s="182" t="s">
        <v>2639</v>
      </c>
      <c r="B21785" s="182"/>
      <c r="C21785" s="182" t="s">
        <v>59315</v>
      </c>
      <c r="D21785" s="182" t="s">
        <v>2638</v>
      </c>
    </row>
    <row r="21786" spans="1:4">
      <c r="A21786" s="182" t="s">
        <v>2609</v>
      </c>
      <c r="B21786" s="182"/>
      <c r="C21786" s="182" t="s">
        <v>59315</v>
      </c>
      <c r="D21786" s="182" t="s">
        <v>2608</v>
      </c>
    </row>
    <row r="21787" spans="1:4">
      <c r="A21787" s="182" t="s">
        <v>2607</v>
      </c>
      <c r="B21787" s="182"/>
      <c r="C21787" s="182" t="s">
        <v>59315</v>
      </c>
      <c r="D21787" s="182" t="s">
        <v>2606</v>
      </c>
    </row>
    <row r="21788" spans="1:4">
      <c r="A21788" s="182" t="s">
        <v>2605</v>
      </c>
      <c r="B21788" s="182"/>
      <c r="C21788" s="182" t="s">
        <v>59315</v>
      </c>
      <c r="D21788" s="182" t="s">
        <v>2604</v>
      </c>
    </row>
    <row r="21789" spans="1:4">
      <c r="A21789" s="182" t="s">
        <v>2603</v>
      </c>
      <c r="B21789" s="182"/>
      <c r="C21789" s="182" t="s">
        <v>59315</v>
      </c>
      <c r="D21789" s="182" t="s">
        <v>2602</v>
      </c>
    </row>
    <row r="21790" spans="1:4">
      <c r="A21790" s="182" t="s">
        <v>2601</v>
      </c>
      <c r="B21790" s="182"/>
      <c r="C21790" s="182" t="s">
        <v>59315</v>
      </c>
      <c r="D21790" s="182" t="s">
        <v>2600</v>
      </c>
    </row>
    <row r="21791" spans="1:4">
      <c r="A21791" s="182" t="s">
        <v>2599</v>
      </c>
      <c r="B21791" s="182"/>
      <c r="C21791" s="182" t="s">
        <v>59315</v>
      </c>
      <c r="D21791" s="182" t="s">
        <v>2598</v>
      </c>
    </row>
    <row r="21792" spans="1:4">
      <c r="A21792" s="182" t="s">
        <v>2597</v>
      </c>
      <c r="B21792" s="182"/>
      <c r="C21792" s="182" t="s">
        <v>59315</v>
      </c>
      <c r="D21792" s="182" t="s">
        <v>2596</v>
      </c>
    </row>
    <row r="21793" spans="1:4">
      <c r="A21793" s="182" t="s">
        <v>2595</v>
      </c>
      <c r="B21793" s="182"/>
      <c r="C21793" s="182" t="s">
        <v>59315</v>
      </c>
      <c r="D21793" s="182" t="s">
        <v>2594</v>
      </c>
    </row>
    <row r="21794" spans="1:4">
      <c r="A21794" s="182" t="s">
        <v>2593</v>
      </c>
      <c r="B21794" s="182"/>
      <c r="C21794" s="182" t="s">
        <v>59315</v>
      </c>
      <c r="D21794" s="182" t="s">
        <v>2592</v>
      </c>
    </row>
    <row r="21795" spans="1:4">
      <c r="A21795" s="182" t="s">
        <v>46198</v>
      </c>
      <c r="B21795" s="182"/>
      <c r="C21795" s="182" t="s">
        <v>60761</v>
      </c>
      <c r="D21795" s="182" t="s">
        <v>46197</v>
      </c>
    </row>
    <row r="21796" spans="1:4">
      <c r="A21796" s="182" t="s">
        <v>2591</v>
      </c>
      <c r="B21796" s="182"/>
      <c r="C21796" s="182" t="s">
        <v>59315</v>
      </c>
      <c r="D21796" s="182" t="s">
        <v>2590</v>
      </c>
    </row>
    <row r="21797" spans="1:4">
      <c r="A21797" s="182" t="s">
        <v>2589</v>
      </c>
      <c r="B21797" s="182"/>
      <c r="C21797" s="182" t="s">
        <v>59315</v>
      </c>
      <c r="D21797" s="182" t="s">
        <v>2588</v>
      </c>
    </row>
    <row r="21798" spans="1:4">
      <c r="A21798" s="182" t="s">
        <v>2521</v>
      </c>
      <c r="B21798" s="182"/>
      <c r="C21798" s="182" t="s">
        <v>59315</v>
      </c>
      <c r="D21798" s="182" t="s">
        <v>2520</v>
      </c>
    </row>
    <row r="21799" spans="1:4">
      <c r="A21799" s="182" t="s">
        <v>2519</v>
      </c>
      <c r="B21799" s="182"/>
      <c r="C21799" s="182" t="s">
        <v>59315</v>
      </c>
      <c r="D21799" s="182" t="s">
        <v>2518</v>
      </c>
    </row>
    <row r="21800" spans="1:4">
      <c r="A21800" s="182" t="s">
        <v>2517</v>
      </c>
      <c r="B21800" s="182"/>
      <c r="C21800" s="182" t="s">
        <v>59315</v>
      </c>
      <c r="D21800" s="182" t="s">
        <v>2516</v>
      </c>
    </row>
    <row r="21801" spans="1:4">
      <c r="A21801" s="182" t="s">
        <v>2515</v>
      </c>
      <c r="B21801" s="182"/>
      <c r="C21801" s="182" t="s">
        <v>59315</v>
      </c>
      <c r="D21801" s="182" t="s">
        <v>2514</v>
      </c>
    </row>
    <row r="21802" spans="1:4">
      <c r="A21802" s="182" t="s">
        <v>2513</v>
      </c>
      <c r="B21802" s="182"/>
      <c r="C21802" s="182" t="s">
        <v>59315</v>
      </c>
      <c r="D21802" s="182" t="s">
        <v>2512</v>
      </c>
    </row>
    <row r="21803" spans="1:4">
      <c r="A21803" s="182" t="s">
        <v>2511</v>
      </c>
      <c r="B21803" s="182"/>
      <c r="C21803" s="182" t="s">
        <v>59315</v>
      </c>
      <c r="D21803" s="182" t="s">
        <v>2510</v>
      </c>
    </row>
    <row r="21804" spans="1:4">
      <c r="A21804" s="182" t="s">
        <v>2509</v>
      </c>
      <c r="B21804" s="182"/>
      <c r="C21804" s="182" t="s">
        <v>59315</v>
      </c>
      <c r="D21804" s="182" t="s">
        <v>2508</v>
      </c>
    </row>
    <row r="21805" spans="1:4">
      <c r="A21805" s="182" t="s">
        <v>2507</v>
      </c>
      <c r="B21805" s="182"/>
      <c r="C21805" s="182" t="s">
        <v>59315</v>
      </c>
      <c r="D21805" s="182" t="s">
        <v>2506</v>
      </c>
    </row>
    <row r="21806" spans="1:4">
      <c r="A21806" s="182" t="s">
        <v>46184</v>
      </c>
      <c r="B21806" s="182"/>
      <c r="C21806" s="182" t="s">
        <v>59848</v>
      </c>
      <c r="D21806" s="182" t="s">
        <v>46183</v>
      </c>
    </row>
    <row r="21807" spans="1:4">
      <c r="A21807" s="182" t="s">
        <v>2505</v>
      </c>
      <c r="B21807" s="182"/>
      <c r="C21807" s="182" t="s">
        <v>59315</v>
      </c>
      <c r="D21807" s="182" t="s">
        <v>2504</v>
      </c>
    </row>
    <row r="21808" spans="1:4">
      <c r="A21808" s="182" t="s">
        <v>2503</v>
      </c>
      <c r="B21808" s="182"/>
      <c r="C21808" s="182" t="s">
        <v>59315</v>
      </c>
      <c r="D21808" s="182" t="s">
        <v>2502</v>
      </c>
    </row>
    <row r="21809" spans="1:4">
      <c r="A21809" s="182" t="s">
        <v>2501</v>
      </c>
      <c r="B21809" s="182"/>
      <c r="C21809" s="182" t="s">
        <v>59315</v>
      </c>
      <c r="D21809" s="182" t="s">
        <v>2500</v>
      </c>
    </row>
    <row r="21810" spans="1:4">
      <c r="A21810" s="182" t="s">
        <v>2499</v>
      </c>
      <c r="B21810" s="182"/>
      <c r="C21810" s="182" t="s">
        <v>59315</v>
      </c>
      <c r="D21810" s="182" t="s">
        <v>2498</v>
      </c>
    </row>
    <row r="21811" spans="1:4">
      <c r="A21811" s="182" t="s">
        <v>2497</v>
      </c>
      <c r="B21811" s="182"/>
      <c r="C21811" s="182" t="s">
        <v>59315</v>
      </c>
      <c r="D21811" s="182" t="s">
        <v>2496</v>
      </c>
    </row>
    <row r="21812" spans="1:4">
      <c r="A21812" s="182" t="s">
        <v>2495</v>
      </c>
      <c r="B21812" s="182"/>
      <c r="C21812" s="182" t="s">
        <v>59315</v>
      </c>
      <c r="D21812" s="182" t="s">
        <v>2494</v>
      </c>
    </row>
    <row r="21813" spans="1:4">
      <c r="A21813" s="182" t="s">
        <v>2493</v>
      </c>
      <c r="B21813" s="182"/>
      <c r="C21813" s="182" t="s">
        <v>59315</v>
      </c>
      <c r="D21813" s="182" t="s">
        <v>2492</v>
      </c>
    </row>
    <row r="21814" spans="1:4">
      <c r="A21814" s="182" t="s">
        <v>2405</v>
      </c>
      <c r="B21814" s="182"/>
      <c r="C21814" s="182" t="s">
        <v>59315</v>
      </c>
      <c r="D21814" s="182" t="s">
        <v>2404</v>
      </c>
    </row>
    <row r="21815" spans="1:4">
      <c r="A21815" s="182" t="s">
        <v>2403</v>
      </c>
      <c r="B21815" s="182"/>
      <c r="C21815" s="182" t="s">
        <v>59315</v>
      </c>
      <c r="D21815" s="182" t="s">
        <v>2402</v>
      </c>
    </row>
    <row r="21816" spans="1:4">
      <c r="A21816" s="182" t="s">
        <v>2401</v>
      </c>
      <c r="B21816" s="182"/>
      <c r="C21816" s="182" t="s">
        <v>59315</v>
      </c>
      <c r="D21816" s="182" t="s">
        <v>2400</v>
      </c>
    </row>
    <row r="21817" spans="1:4">
      <c r="A21817" s="182" t="s">
        <v>46170</v>
      </c>
      <c r="B21817" s="182"/>
      <c r="C21817" s="182" t="s">
        <v>62735</v>
      </c>
      <c r="D21817" s="182" t="s">
        <v>46169</v>
      </c>
    </row>
    <row r="21818" spans="1:4">
      <c r="A21818" s="182" t="s">
        <v>2399</v>
      </c>
      <c r="B21818" s="182"/>
      <c r="C21818" s="182" t="s">
        <v>59315</v>
      </c>
      <c r="D21818" s="182" t="s">
        <v>2398</v>
      </c>
    </row>
    <row r="21819" spans="1:4">
      <c r="A21819" s="182" t="s">
        <v>2397</v>
      </c>
      <c r="B21819" s="182"/>
      <c r="C21819" s="182" t="s">
        <v>59315</v>
      </c>
      <c r="D21819" s="182" t="s">
        <v>2396</v>
      </c>
    </row>
    <row r="21820" spans="1:4">
      <c r="A21820" s="182" t="s">
        <v>2395</v>
      </c>
      <c r="B21820" s="182"/>
      <c r="C21820" s="182" t="s">
        <v>59315</v>
      </c>
      <c r="D21820" s="182" t="s">
        <v>2394</v>
      </c>
    </row>
    <row r="21821" spans="1:4">
      <c r="A21821" s="182" t="s">
        <v>2393</v>
      </c>
      <c r="B21821" s="182"/>
      <c r="C21821" s="182" t="s">
        <v>59315</v>
      </c>
      <c r="D21821" s="182" t="s">
        <v>2392</v>
      </c>
    </row>
    <row r="21822" spans="1:4">
      <c r="A21822" s="182" t="s">
        <v>2391</v>
      </c>
      <c r="B21822" s="182"/>
      <c r="C21822" s="182" t="s">
        <v>59315</v>
      </c>
      <c r="D21822" s="182" t="s">
        <v>2390</v>
      </c>
    </row>
    <row r="21823" spans="1:4">
      <c r="A21823" s="182" t="s">
        <v>2389</v>
      </c>
      <c r="B21823" s="182"/>
      <c r="C21823" s="182" t="s">
        <v>59315</v>
      </c>
      <c r="D21823" s="182" t="s">
        <v>2388</v>
      </c>
    </row>
    <row r="21824" spans="1:4">
      <c r="A21824" s="182" t="s">
        <v>2387</v>
      </c>
      <c r="B21824" s="182"/>
      <c r="C21824" s="182" t="s">
        <v>59315</v>
      </c>
      <c r="D21824" s="182" t="s">
        <v>2386</v>
      </c>
    </row>
    <row r="21825" spans="1:4">
      <c r="A21825" s="182" t="s">
        <v>2385</v>
      </c>
      <c r="B21825" s="182"/>
      <c r="C21825" s="182" t="s">
        <v>59315</v>
      </c>
      <c r="D21825" s="182" t="s">
        <v>2384</v>
      </c>
    </row>
    <row r="21826" spans="1:4">
      <c r="A21826" s="182" t="s">
        <v>2383</v>
      </c>
      <c r="B21826" s="182"/>
      <c r="C21826" s="182" t="s">
        <v>59315</v>
      </c>
      <c r="D21826" s="182" t="s">
        <v>2382</v>
      </c>
    </row>
    <row r="21827" spans="1:4">
      <c r="A21827" s="182" t="s">
        <v>2381</v>
      </c>
      <c r="B21827" s="182"/>
      <c r="C21827" s="182" t="s">
        <v>59315</v>
      </c>
      <c r="D21827" s="182" t="s">
        <v>2380</v>
      </c>
    </row>
    <row r="21828" spans="1:4">
      <c r="A21828" s="182" t="s">
        <v>46160</v>
      </c>
      <c r="B21828" s="182"/>
      <c r="C21828" s="182" t="s">
        <v>65325</v>
      </c>
      <c r="D21828" s="182" t="s">
        <v>46159</v>
      </c>
    </row>
    <row r="21829" spans="1:4">
      <c r="A21829" s="182" t="s">
        <v>2379</v>
      </c>
      <c r="B21829" s="182"/>
      <c r="C21829" s="182" t="s">
        <v>59315</v>
      </c>
      <c r="D21829" s="182" t="s">
        <v>2378</v>
      </c>
    </row>
    <row r="21830" spans="1:4">
      <c r="A21830" s="182" t="s">
        <v>2377</v>
      </c>
      <c r="B21830" s="182"/>
      <c r="C21830" s="182" t="s">
        <v>59315</v>
      </c>
      <c r="D21830" s="182" t="s">
        <v>2376</v>
      </c>
    </row>
    <row r="21831" spans="1:4">
      <c r="A21831" s="182" t="s">
        <v>2375</v>
      </c>
      <c r="B21831" s="182"/>
      <c r="C21831" s="182" t="s">
        <v>59315</v>
      </c>
      <c r="D21831" s="182" t="s">
        <v>2374</v>
      </c>
    </row>
    <row r="21832" spans="1:4">
      <c r="A21832" s="182" t="s">
        <v>2373</v>
      </c>
      <c r="B21832" s="182"/>
      <c r="C21832" s="182" t="s">
        <v>59315</v>
      </c>
      <c r="D21832" s="182" t="s">
        <v>2372</v>
      </c>
    </row>
    <row r="21833" spans="1:4">
      <c r="A21833" s="182" t="s">
        <v>2371</v>
      </c>
      <c r="B21833" s="182"/>
      <c r="C21833" s="182" t="s">
        <v>59315</v>
      </c>
      <c r="D21833" s="182" t="s">
        <v>2370</v>
      </c>
    </row>
    <row r="21834" spans="1:4">
      <c r="A21834" s="182" t="s">
        <v>2369</v>
      </c>
      <c r="B21834" s="182"/>
      <c r="C21834" s="182" t="s">
        <v>59169</v>
      </c>
      <c r="D21834" s="182" t="s">
        <v>2368</v>
      </c>
    </row>
    <row r="21835" spans="1:4">
      <c r="A21835" s="182" t="s">
        <v>1687</v>
      </c>
      <c r="B21835" s="182"/>
      <c r="C21835" s="182" t="s">
        <v>59169</v>
      </c>
      <c r="D21835" s="182" t="s">
        <v>1686</v>
      </c>
    </row>
    <row r="21836" spans="1:4">
      <c r="A21836" s="182" t="s">
        <v>1685</v>
      </c>
      <c r="B21836" s="182"/>
      <c r="C21836" s="182" t="s">
        <v>59169</v>
      </c>
      <c r="D21836" s="182" t="s">
        <v>1684</v>
      </c>
    </row>
    <row r="21837" spans="1:4">
      <c r="A21837" s="182" t="s">
        <v>1683</v>
      </c>
      <c r="B21837" s="182"/>
      <c r="C21837" s="182" t="s">
        <v>59169</v>
      </c>
      <c r="D21837" s="182" t="s">
        <v>1682</v>
      </c>
    </row>
    <row r="21838" spans="1:4">
      <c r="A21838" s="182" t="s">
        <v>1635</v>
      </c>
      <c r="B21838" s="182"/>
      <c r="C21838" s="182" t="s">
        <v>59169</v>
      </c>
      <c r="D21838" s="182" t="s">
        <v>1634</v>
      </c>
    </row>
    <row r="21839" spans="1:4">
      <c r="A21839" s="182" t="s">
        <v>1413</v>
      </c>
      <c r="B21839" s="182" t="s">
        <v>80669</v>
      </c>
      <c r="C21839" s="182" t="s">
        <v>80670</v>
      </c>
      <c r="D21839" s="182" t="s">
        <v>1412</v>
      </c>
    </row>
    <row r="21840" spans="1:4">
      <c r="A21840" s="182" t="s">
        <v>1633</v>
      </c>
      <c r="B21840" s="182"/>
      <c r="C21840" s="182" t="s">
        <v>59169</v>
      </c>
      <c r="D21840" s="182" t="s">
        <v>1632</v>
      </c>
    </row>
    <row r="21841" spans="1:4">
      <c r="A21841" s="182" t="s">
        <v>1631</v>
      </c>
      <c r="B21841" s="182"/>
      <c r="C21841" s="182" t="s">
        <v>59169</v>
      </c>
      <c r="D21841" s="182" t="s">
        <v>1630</v>
      </c>
    </row>
    <row r="21842" spans="1:4">
      <c r="A21842" s="182" t="s">
        <v>1629</v>
      </c>
      <c r="B21842" s="182"/>
      <c r="C21842" s="182" t="s">
        <v>59169</v>
      </c>
      <c r="D21842" s="182" t="s">
        <v>1628</v>
      </c>
    </row>
    <row r="21843" spans="1:4">
      <c r="A21843" s="182" t="s">
        <v>1627</v>
      </c>
      <c r="B21843" s="182"/>
      <c r="C21843" s="182" t="s">
        <v>59169</v>
      </c>
      <c r="D21843" s="182" t="s">
        <v>1626</v>
      </c>
    </row>
    <row r="21844" spans="1:4">
      <c r="A21844" s="182" t="s">
        <v>1625</v>
      </c>
      <c r="B21844" s="182"/>
      <c r="C21844" s="182" t="s">
        <v>59169</v>
      </c>
      <c r="D21844" s="182" t="s">
        <v>1624</v>
      </c>
    </row>
    <row r="21845" spans="1:4">
      <c r="A21845" s="182" t="s">
        <v>1623</v>
      </c>
      <c r="B21845" s="182"/>
      <c r="C21845" s="182" t="s">
        <v>59169</v>
      </c>
      <c r="D21845" s="182" t="s">
        <v>1622</v>
      </c>
    </row>
    <row r="21846" spans="1:4">
      <c r="A21846" s="182" t="s">
        <v>55799</v>
      </c>
      <c r="B21846" s="182"/>
      <c r="C21846" s="182" t="s">
        <v>69101</v>
      </c>
      <c r="D21846" s="182" t="s">
        <v>55798</v>
      </c>
    </row>
    <row r="21847" spans="1:4">
      <c r="A21847" s="182" t="s">
        <v>55655</v>
      </c>
      <c r="B21847" s="182"/>
      <c r="C21847" s="182" t="s">
        <v>80490</v>
      </c>
      <c r="D21847" s="182" t="s">
        <v>55654</v>
      </c>
    </row>
    <row r="21848" spans="1:4">
      <c r="A21848" s="182" t="s">
        <v>54242</v>
      </c>
      <c r="B21848" s="182"/>
      <c r="C21848" s="182" t="s">
        <v>60076</v>
      </c>
      <c r="D21848" s="182" t="s">
        <v>54241</v>
      </c>
    </row>
    <row r="21849" spans="1:4">
      <c r="A21849" s="182" t="s">
        <v>53887</v>
      </c>
      <c r="B21849" s="182"/>
      <c r="C21849" s="182" t="s">
        <v>59325</v>
      </c>
      <c r="D21849" s="182" t="s">
        <v>53886</v>
      </c>
    </row>
    <row r="21850" spans="1:4">
      <c r="A21850" s="182" t="s">
        <v>53773</v>
      </c>
      <c r="B21850" s="182"/>
      <c r="C21850" s="182" t="s">
        <v>59168</v>
      </c>
      <c r="D21850" s="182" t="s">
        <v>53772</v>
      </c>
    </row>
    <row r="21851" spans="1:4">
      <c r="A21851" s="182" t="s">
        <v>54915</v>
      </c>
      <c r="B21851" s="182"/>
      <c r="C21851" s="182" t="s">
        <v>60681</v>
      </c>
      <c r="D21851" s="182" t="s">
        <v>54914</v>
      </c>
    </row>
    <row r="21852" spans="1:4">
      <c r="A21852" s="182" t="s">
        <v>46132</v>
      </c>
      <c r="B21852" s="182"/>
      <c r="C21852" s="182" t="s">
        <v>69315</v>
      </c>
      <c r="D21852" s="182" t="s">
        <v>46131</v>
      </c>
    </row>
    <row r="21853" spans="1:4">
      <c r="A21853" s="182" t="s">
        <v>53661</v>
      </c>
      <c r="B21853" s="182"/>
      <c r="C21853" s="182" t="s">
        <v>60076</v>
      </c>
      <c r="D21853" s="182" t="s">
        <v>53660</v>
      </c>
    </row>
    <row r="21854" spans="1:4">
      <c r="A21854" s="182" t="s">
        <v>53538</v>
      </c>
      <c r="B21854" s="182"/>
      <c r="C21854" s="182" t="s">
        <v>59325</v>
      </c>
      <c r="D21854" s="182" t="s">
        <v>53537</v>
      </c>
    </row>
    <row r="21855" spans="1:4">
      <c r="A21855" s="182" t="s">
        <v>53428</v>
      </c>
      <c r="B21855" s="182"/>
      <c r="C21855" s="182" t="s">
        <v>59168</v>
      </c>
      <c r="D21855" s="182" t="s">
        <v>53427</v>
      </c>
    </row>
    <row r="21856" spans="1:4">
      <c r="A21856" s="182" t="s">
        <v>53305</v>
      </c>
      <c r="B21856" s="182"/>
      <c r="C21856" s="182" t="s">
        <v>77242</v>
      </c>
      <c r="D21856" s="182" t="s">
        <v>53304</v>
      </c>
    </row>
    <row r="21857" spans="1:4">
      <c r="A21857" s="182" t="s">
        <v>53107</v>
      </c>
      <c r="B21857" s="182"/>
      <c r="C21857" s="182" t="s">
        <v>59168</v>
      </c>
      <c r="D21857" s="182" t="s">
        <v>53106</v>
      </c>
    </row>
    <row r="21858" spans="1:4">
      <c r="A21858" s="182" t="s">
        <v>53011</v>
      </c>
      <c r="B21858" s="182"/>
      <c r="C21858" s="182" t="s">
        <v>59168</v>
      </c>
      <c r="D21858" s="182" t="s">
        <v>53010</v>
      </c>
    </row>
    <row r="21859" spans="1:4">
      <c r="A21859" s="182" t="s">
        <v>52903</v>
      </c>
      <c r="B21859" s="182"/>
      <c r="C21859" s="182" t="s">
        <v>65191</v>
      </c>
      <c r="D21859" s="182" t="s">
        <v>52902</v>
      </c>
    </row>
    <row r="21860" spans="1:4">
      <c r="A21860" s="182" t="s">
        <v>52793</v>
      </c>
      <c r="B21860" s="182"/>
      <c r="C21860" s="182" t="s">
        <v>59168</v>
      </c>
      <c r="D21860" s="182" t="s">
        <v>52792</v>
      </c>
    </row>
    <row r="21861" spans="1:4">
      <c r="A21861" s="182" t="s">
        <v>52357</v>
      </c>
      <c r="B21861" s="182"/>
      <c r="C21861" s="182" t="s">
        <v>80129</v>
      </c>
      <c r="D21861" s="182" t="s">
        <v>52356</v>
      </c>
    </row>
    <row r="21862" spans="1:4">
      <c r="A21862" s="182" t="s">
        <v>52115</v>
      </c>
      <c r="B21862" s="182"/>
      <c r="C21862" s="182" t="s">
        <v>59325</v>
      </c>
      <c r="D21862" s="182" t="s">
        <v>52114</v>
      </c>
    </row>
    <row r="21863" spans="1:4">
      <c r="A21863" s="182" t="s">
        <v>46118</v>
      </c>
      <c r="B21863" s="182"/>
      <c r="C21863" s="182" t="s">
        <v>69264</v>
      </c>
      <c r="D21863" s="182" t="s">
        <v>46117</v>
      </c>
    </row>
    <row r="21864" spans="1:4">
      <c r="A21864" s="182" t="s">
        <v>51705</v>
      </c>
      <c r="B21864" s="182"/>
      <c r="C21864" s="182" t="s">
        <v>65191</v>
      </c>
      <c r="D21864" s="182" t="s">
        <v>51704</v>
      </c>
    </row>
    <row r="21865" spans="1:4">
      <c r="A21865" s="182" t="s">
        <v>51289</v>
      </c>
      <c r="B21865" s="182"/>
      <c r="C21865" s="182" t="s">
        <v>59168</v>
      </c>
      <c r="D21865" s="182" t="s">
        <v>51288</v>
      </c>
    </row>
    <row r="21866" spans="1:4">
      <c r="A21866" s="182" t="s">
        <v>51215</v>
      </c>
      <c r="B21866" s="182"/>
      <c r="C21866" s="182" t="s">
        <v>68243</v>
      </c>
      <c r="D21866" s="182" t="s">
        <v>51214</v>
      </c>
    </row>
    <row r="21867" spans="1:4">
      <c r="A21867" s="182" t="s">
        <v>50607</v>
      </c>
      <c r="B21867" s="182"/>
      <c r="C21867" s="182" t="s">
        <v>64629</v>
      </c>
      <c r="D21867" s="182" t="s">
        <v>50606</v>
      </c>
    </row>
    <row r="21868" spans="1:4">
      <c r="A21868" s="182" t="s">
        <v>269</v>
      </c>
      <c r="B21868" s="182"/>
      <c r="C21868" s="182" t="s">
        <v>59356</v>
      </c>
      <c r="D21868" s="182" t="s">
        <v>268</v>
      </c>
    </row>
    <row r="21869" spans="1:4">
      <c r="A21869" s="182" t="s">
        <v>51555</v>
      </c>
      <c r="B21869" s="182"/>
      <c r="C21869" s="182" t="s">
        <v>59168</v>
      </c>
      <c r="D21869" s="182" t="s">
        <v>51554</v>
      </c>
    </row>
    <row r="21870" spans="1:4">
      <c r="A21870" s="182" t="s">
        <v>56267</v>
      </c>
      <c r="B21870" s="182"/>
      <c r="C21870" s="182" t="s">
        <v>59168</v>
      </c>
      <c r="D21870" s="182" t="s">
        <v>56266</v>
      </c>
    </row>
    <row r="21871" spans="1:4">
      <c r="A21871" s="182" t="s">
        <v>52355</v>
      </c>
      <c r="B21871" s="182"/>
      <c r="C21871" s="182" t="s">
        <v>59169</v>
      </c>
      <c r="D21871" s="182" t="s">
        <v>52354</v>
      </c>
    </row>
    <row r="21872" spans="1:4">
      <c r="A21872" s="182" t="s">
        <v>52203</v>
      </c>
      <c r="B21872" s="182"/>
      <c r="C21872" s="182" t="s">
        <v>59169</v>
      </c>
      <c r="D21872" s="182" t="s">
        <v>52202</v>
      </c>
    </row>
    <row r="21873" spans="1:4">
      <c r="A21873" s="182" t="s">
        <v>52039</v>
      </c>
      <c r="B21873" s="182"/>
      <c r="C21873" s="182" t="s">
        <v>59169</v>
      </c>
      <c r="D21873" s="182" t="s">
        <v>52038</v>
      </c>
    </row>
    <row r="21874" spans="1:4">
      <c r="A21874" s="182" t="s">
        <v>46108</v>
      </c>
      <c r="B21874" s="182"/>
      <c r="C21874" s="182" t="s">
        <v>68730</v>
      </c>
      <c r="D21874" s="182" t="s">
        <v>46107</v>
      </c>
    </row>
    <row r="21875" spans="1:4">
      <c r="A21875" s="182" t="s">
        <v>51783</v>
      </c>
      <c r="B21875" s="182"/>
      <c r="C21875" s="182" t="s">
        <v>59364</v>
      </c>
      <c r="D21875" s="182" t="s">
        <v>51782</v>
      </c>
    </row>
    <row r="21876" spans="1:4">
      <c r="A21876" s="182" t="s">
        <v>51709</v>
      </c>
      <c r="B21876" s="182"/>
      <c r="C21876" s="182" t="s">
        <v>59169</v>
      </c>
      <c r="D21876" s="182" t="s">
        <v>51708</v>
      </c>
    </row>
    <row r="21877" spans="1:4">
      <c r="A21877" s="182" t="s">
        <v>51627</v>
      </c>
      <c r="B21877" s="182"/>
      <c r="C21877" s="182" t="s">
        <v>59169</v>
      </c>
      <c r="D21877" s="182" t="s">
        <v>51626</v>
      </c>
    </row>
    <row r="21878" spans="1:4">
      <c r="A21878" s="182" t="s">
        <v>51557</v>
      </c>
      <c r="B21878" s="182"/>
      <c r="C21878" s="182" t="s">
        <v>59169</v>
      </c>
      <c r="D21878" s="182" t="s">
        <v>51556</v>
      </c>
    </row>
    <row r="21879" spans="1:4">
      <c r="A21879" s="182" t="s">
        <v>51357</v>
      </c>
      <c r="B21879" s="182"/>
      <c r="C21879" s="182" t="s">
        <v>59169</v>
      </c>
      <c r="D21879" s="182" t="s">
        <v>51356</v>
      </c>
    </row>
    <row r="21880" spans="1:4">
      <c r="A21880" s="182" t="s">
        <v>51217</v>
      </c>
      <c r="B21880" s="182"/>
      <c r="C21880" s="182" t="s">
        <v>59169</v>
      </c>
      <c r="D21880" s="182" t="s">
        <v>51216</v>
      </c>
    </row>
    <row r="21881" spans="1:4">
      <c r="A21881" s="182" t="s">
        <v>50926</v>
      </c>
      <c r="B21881" s="182"/>
      <c r="C21881" s="182" t="s">
        <v>59169</v>
      </c>
      <c r="D21881" s="182" t="s">
        <v>50925</v>
      </c>
    </row>
    <row r="21882" spans="1:4">
      <c r="A21882" s="182" t="s">
        <v>54377</v>
      </c>
      <c r="B21882" s="182"/>
      <c r="C21882" s="182" t="s">
        <v>59169</v>
      </c>
      <c r="D21882" s="182" t="s">
        <v>54376</v>
      </c>
    </row>
    <row r="21883" spans="1:4">
      <c r="A21883" s="182" t="s">
        <v>54659</v>
      </c>
      <c r="B21883" s="182"/>
      <c r="C21883" s="182" t="s">
        <v>59364</v>
      </c>
      <c r="D21883" s="182" t="s">
        <v>54658</v>
      </c>
    </row>
    <row r="21884" spans="1:4">
      <c r="A21884" s="182" t="s">
        <v>50421</v>
      </c>
      <c r="B21884" s="182"/>
      <c r="C21884" s="182" t="s">
        <v>59169</v>
      </c>
      <c r="D21884" s="182" t="s">
        <v>50420</v>
      </c>
    </row>
    <row r="21885" spans="1:4">
      <c r="A21885" s="182" t="s">
        <v>46094</v>
      </c>
      <c r="B21885" s="182"/>
      <c r="C21885" s="182" t="s">
        <v>68730</v>
      </c>
      <c r="D21885" s="182" t="s">
        <v>46093</v>
      </c>
    </row>
    <row r="21886" spans="1:4">
      <c r="A21886" s="182" t="s">
        <v>50081</v>
      </c>
      <c r="B21886" s="182"/>
      <c r="C21886" s="182" t="s">
        <v>59169</v>
      </c>
      <c r="D21886" s="182" t="s">
        <v>50080</v>
      </c>
    </row>
    <row r="21887" spans="1:4">
      <c r="A21887" s="182" t="s">
        <v>50034</v>
      </c>
      <c r="B21887" s="182"/>
      <c r="C21887" s="182" t="s">
        <v>59169</v>
      </c>
      <c r="D21887" s="182" t="s">
        <v>50033</v>
      </c>
    </row>
    <row r="21888" spans="1:4">
      <c r="A21888" s="182" t="s">
        <v>49451</v>
      </c>
      <c r="B21888" s="182"/>
      <c r="C21888" s="182" t="s">
        <v>59169</v>
      </c>
      <c r="D21888" s="182" t="s">
        <v>49450</v>
      </c>
    </row>
    <row r="21889" spans="1:4">
      <c r="A21889" s="182" t="s">
        <v>49365</v>
      </c>
      <c r="B21889" s="182"/>
      <c r="C21889" s="182" t="s">
        <v>59169</v>
      </c>
      <c r="D21889" s="182" t="s">
        <v>49364</v>
      </c>
    </row>
    <row r="21890" spans="1:4">
      <c r="A21890" s="182" t="s">
        <v>49333</v>
      </c>
      <c r="B21890" s="182"/>
      <c r="C21890" s="182" t="s">
        <v>59169</v>
      </c>
      <c r="D21890" s="182" t="s">
        <v>49332</v>
      </c>
    </row>
    <row r="21891" spans="1:4">
      <c r="A21891" s="182" t="s">
        <v>49286</v>
      </c>
      <c r="B21891" s="182"/>
      <c r="C21891" s="182" t="s">
        <v>59169</v>
      </c>
      <c r="D21891" s="182" t="s">
        <v>49285</v>
      </c>
    </row>
    <row r="21892" spans="1:4">
      <c r="A21892" s="182" t="s">
        <v>42215</v>
      </c>
      <c r="B21892" s="182"/>
      <c r="C21892" s="182" t="s">
        <v>59561</v>
      </c>
      <c r="D21892" s="182" t="s">
        <v>42214</v>
      </c>
    </row>
    <row r="21893" spans="1:4">
      <c r="A21893" s="182" t="s">
        <v>42217</v>
      </c>
      <c r="B21893" s="182"/>
      <c r="C21893" s="182" t="s">
        <v>59561</v>
      </c>
      <c r="D21893" s="182" t="s">
        <v>42216</v>
      </c>
    </row>
    <row r="21894" spans="1:4">
      <c r="A21894" s="182" t="s">
        <v>290</v>
      </c>
      <c r="B21894" s="182"/>
      <c r="C21894" s="182" t="s">
        <v>59561</v>
      </c>
      <c r="D21894" s="182" t="s">
        <v>289</v>
      </c>
    </row>
    <row r="21895" spans="1:4">
      <c r="A21895" s="182" t="s">
        <v>56253</v>
      </c>
      <c r="B21895" s="182"/>
      <c r="C21895" s="182" t="s">
        <v>59561</v>
      </c>
      <c r="D21895" s="182" t="s">
        <v>56252</v>
      </c>
    </row>
    <row r="21896" spans="1:4">
      <c r="A21896" s="182" t="s">
        <v>46082</v>
      </c>
      <c r="B21896" s="182"/>
      <c r="C21896" s="182" t="s">
        <v>67595</v>
      </c>
      <c r="D21896" s="182" t="s">
        <v>46081</v>
      </c>
    </row>
    <row r="21897" spans="1:4">
      <c r="A21897" s="182" t="s">
        <v>55817</v>
      </c>
      <c r="B21897" s="182"/>
      <c r="C21897" s="182" t="s">
        <v>59169</v>
      </c>
      <c r="D21897" s="182" t="s">
        <v>55816</v>
      </c>
    </row>
    <row r="21898" spans="1:4">
      <c r="A21898" s="182" t="s">
        <v>55973</v>
      </c>
      <c r="B21898" s="182"/>
      <c r="C21898" s="182" t="s">
        <v>59169</v>
      </c>
      <c r="D21898" s="182" t="s">
        <v>55972</v>
      </c>
    </row>
    <row r="21899" spans="1:4">
      <c r="A21899" s="182" t="s">
        <v>55819</v>
      </c>
      <c r="B21899" s="182"/>
      <c r="C21899" s="182" t="s">
        <v>59168</v>
      </c>
      <c r="D21899" s="182" t="s">
        <v>55818</v>
      </c>
    </row>
    <row r="21900" spans="1:4">
      <c r="A21900" s="182" t="s">
        <v>55815</v>
      </c>
      <c r="B21900" s="182"/>
      <c r="C21900" s="182" t="s">
        <v>59169</v>
      </c>
      <c r="D21900" s="182" t="s">
        <v>55814</v>
      </c>
    </row>
    <row r="21901" spans="1:4">
      <c r="A21901" s="182" t="s">
        <v>56135</v>
      </c>
      <c r="B21901" s="182"/>
      <c r="C21901" s="182" t="s">
        <v>59169</v>
      </c>
      <c r="D21901" s="182" t="s">
        <v>56134</v>
      </c>
    </row>
    <row r="21902" spans="1:4">
      <c r="A21902" s="182" t="s">
        <v>55983</v>
      </c>
      <c r="B21902" s="182"/>
      <c r="C21902" s="182" t="s">
        <v>59169</v>
      </c>
      <c r="D21902" s="182" t="s">
        <v>55982</v>
      </c>
    </row>
    <row r="21903" spans="1:4">
      <c r="A21903" s="182" t="s">
        <v>55663</v>
      </c>
      <c r="B21903" s="182"/>
      <c r="C21903" s="182" t="s">
        <v>59169</v>
      </c>
      <c r="D21903" s="182" t="s">
        <v>55662</v>
      </c>
    </row>
    <row r="21904" spans="1:4">
      <c r="A21904" s="182" t="s">
        <v>275</v>
      </c>
      <c r="B21904" s="182"/>
      <c r="C21904" s="182" t="s">
        <v>59169</v>
      </c>
      <c r="D21904" s="182" t="s">
        <v>274</v>
      </c>
    </row>
    <row r="21905" spans="1:4">
      <c r="A21905" s="182" t="s">
        <v>287</v>
      </c>
      <c r="B21905" s="182"/>
      <c r="C21905" s="182" t="s">
        <v>59561</v>
      </c>
      <c r="D21905" s="182" t="s">
        <v>286</v>
      </c>
    </row>
    <row r="21906" spans="1:4">
      <c r="A21906" s="182" t="s">
        <v>46070</v>
      </c>
      <c r="B21906" s="182"/>
      <c r="C21906" s="182" t="s">
        <v>63362</v>
      </c>
      <c r="D21906" s="182" t="s">
        <v>46069</v>
      </c>
    </row>
    <row r="21907" spans="1:4">
      <c r="A21907" s="182" t="s">
        <v>288</v>
      </c>
      <c r="B21907" s="182"/>
      <c r="C21907" s="182" t="s">
        <v>59561</v>
      </c>
      <c r="D21907" s="182" t="s">
        <v>286</v>
      </c>
    </row>
    <row r="21908" spans="1:4">
      <c r="A21908" s="182" t="s">
        <v>283</v>
      </c>
      <c r="B21908" s="182"/>
      <c r="C21908" s="182" t="s">
        <v>80656</v>
      </c>
      <c r="D21908" s="182" t="s">
        <v>282</v>
      </c>
    </row>
    <row r="21909" spans="1:4">
      <c r="A21909" s="182" t="s">
        <v>281</v>
      </c>
      <c r="B21909" s="182"/>
      <c r="C21909" s="182" t="s">
        <v>59561</v>
      </c>
      <c r="D21909" s="182" t="s">
        <v>280</v>
      </c>
    </row>
    <row r="21910" spans="1:4">
      <c r="A21910" s="182" t="s">
        <v>279</v>
      </c>
      <c r="B21910" s="182"/>
      <c r="C21910" s="182" t="s">
        <v>59561</v>
      </c>
      <c r="D21910" s="182" t="s">
        <v>278</v>
      </c>
    </row>
    <row r="21911" spans="1:4">
      <c r="A21911" s="182" t="s">
        <v>55221</v>
      </c>
      <c r="B21911" s="182"/>
      <c r="C21911" s="182" t="s">
        <v>59561</v>
      </c>
      <c r="D21911" s="182" t="s">
        <v>55220</v>
      </c>
    </row>
    <row r="21912" spans="1:4">
      <c r="A21912" s="182" t="s">
        <v>55375</v>
      </c>
      <c r="B21912" s="182"/>
      <c r="C21912" s="182" t="s">
        <v>59561</v>
      </c>
      <c r="D21912" s="182" t="s">
        <v>55374</v>
      </c>
    </row>
    <row r="21913" spans="1:4">
      <c r="A21913" s="182" t="s">
        <v>273</v>
      </c>
      <c r="B21913" s="182"/>
      <c r="C21913" s="182" t="s">
        <v>59169</v>
      </c>
      <c r="D21913" s="182" t="s">
        <v>272</v>
      </c>
    </row>
    <row r="21914" spans="1:4">
      <c r="A21914" s="182" t="s">
        <v>292</v>
      </c>
      <c r="B21914" s="182"/>
      <c r="C21914" s="182" t="s">
        <v>59169</v>
      </c>
      <c r="D21914" s="182" t="s">
        <v>291</v>
      </c>
    </row>
    <row r="21915" spans="1:4">
      <c r="A21915" s="182" t="s">
        <v>271</v>
      </c>
      <c r="B21915" s="182"/>
      <c r="C21915" s="182" t="s">
        <v>59986</v>
      </c>
      <c r="D21915" s="182" t="s">
        <v>270</v>
      </c>
    </row>
    <row r="21916" spans="1:4">
      <c r="A21916" s="182" t="s">
        <v>42219</v>
      </c>
      <c r="B21916" s="182" t="s">
        <v>59423</v>
      </c>
      <c r="C21916" s="182" t="s">
        <v>59986</v>
      </c>
      <c r="D21916" s="182" t="s">
        <v>42218</v>
      </c>
    </row>
    <row r="21917" spans="1:4">
      <c r="A21917" s="182" t="s">
        <v>42197</v>
      </c>
      <c r="B21917" s="182" t="s">
        <v>66288</v>
      </c>
      <c r="C21917" s="182" t="s">
        <v>59986</v>
      </c>
      <c r="D21917" s="182" t="s">
        <v>42196</v>
      </c>
    </row>
    <row r="21918" spans="1:4">
      <c r="A21918" s="182" t="s">
        <v>48666</v>
      </c>
      <c r="B21918" s="182"/>
      <c r="C21918" s="182" t="s">
        <v>59356</v>
      </c>
      <c r="D21918" s="182" t="s">
        <v>48665</v>
      </c>
    </row>
    <row r="21919" spans="1:4">
      <c r="A21919" s="182" t="s">
        <v>46056</v>
      </c>
      <c r="B21919" s="182"/>
      <c r="C21919" s="182" t="s">
        <v>59848</v>
      </c>
      <c r="D21919" s="182" t="s">
        <v>46055</v>
      </c>
    </row>
    <row r="21920" spans="1:4">
      <c r="A21920" s="182" t="s">
        <v>42237</v>
      </c>
      <c r="B21920" s="182" t="s">
        <v>59423</v>
      </c>
      <c r="C21920" s="182" t="s">
        <v>59364</v>
      </c>
      <c r="D21920" s="182" t="s">
        <v>42236</v>
      </c>
    </row>
    <row r="21921" spans="1:4">
      <c r="A21921" s="182" t="s">
        <v>48598</v>
      </c>
      <c r="B21921" s="182"/>
      <c r="C21921" s="182" t="s">
        <v>59168</v>
      </c>
      <c r="D21921" s="182" t="s">
        <v>48597</v>
      </c>
    </row>
    <row r="21922" spans="1:4">
      <c r="A21922" s="182" t="s">
        <v>48465</v>
      </c>
      <c r="B21922" s="182"/>
      <c r="C21922" s="182" t="s">
        <v>74632</v>
      </c>
      <c r="D21922" s="182" t="s">
        <v>48464</v>
      </c>
    </row>
    <row r="21923" spans="1:4">
      <c r="A21923" s="182" t="s">
        <v>42453</v>
      </c>
      <c r="B21923" s="182"/>
      <c r="C21923" s="182" t="s">
        <v>59169</v>
      </c>
      <c r="D21923" s="182" t="s">
        <v>42452</v>
      </c>
    </row>
    <row r="21924" spans="1:4">
      <c r="A21924" s="182" t="s">
        <v>42451</v>
      </c>
      <c r="B21924" s="182"/>
      <c r="C21924" s="182" t="s">
        <v>59169</v>
      </c>
      <c r="D21924" s="182" t="s">
        <v>42450</v>
      </c>
    </row>
    <row r="21925" spans="1:4">
      <c r="A21925" s="182" t="s">
        <v>42449</v>
      </c>
      <c r="B21925" s="182"/>
      <c r="C21925" s="182" t="s">
        <v>59168</v>
      </c>
      <c r="D21925" s="182" t="s">
        <v>42448</v>
      </c>
    </row>
    <row r="21926" spans="1:4">
      <c r="A21926" s="182" t="s">
        <v>42447</v>
      </c>
      <c r="B21926" s="182"/>
      <c r="C21926" s="182" t="s">
        <v>59169</v>
      </c>
      <c r="D21926" s="182" t="s">
        <v>42446</v>
      </c>
    </row>
    <row r="21927" spans="1:4">
      <c r="A21927" s="182" t="s">
        <v>42445</v>
      </c>
      <c r="B21927" s="182"/>
      <c r="C21927" s="182" t="s">
        <v>59169</v>
      </c>
      <c r="D21927" s="182" t="s">
        <v>42444</v>
      </c>
    </row>
    <row r="21928" spans="1:4">
      <c r="A21928" s="182" t="s">
        <v>42443</v>
      </c>
      <c r="B21928" s="182"/>
      <c r="C21928" s="182"/>
      <c r="D21928" s="182" t="s">
        <v>42442</v>
      </c>
    </row>
    <row r="21929" spans="1:4">
      <c r="A21929" s="182" t="s">
        <v>42441</v>
      </c>
      <c r="B21929" s="182"/>
      <c r="C21929" s="182" t="s">
        <v>59315</v>
      </c>
      <c r="D21929" s="182" t="s">
        <v>42440</v>
      </c>
    </row>
    <row r="21930" spans="1:4">
      <c r="A21930" s="182" t="s">
        <v>42435</v>
      </c>
      <c r="B21930" s="182"/>
      <c r="C21930" s="182" t="s">
        <v>59315</v>
      </c>
      <c r="D21930" s="182" t="s">
        <v>42434</v>
      </c>
    </row>
    <row r="21931" spans="1:4">
      <c r="A21931" s="182" t="s">
        <v>42433</v>
      </c>
      <c r="B21931" s="182"/>
      <c r="C21931" s="182" t="s">
        <v>59315</v>
      </c>
      <c r="D21931" s="182" t="s">
        <v>42432</v>
      </c>
    </row>
    <row r="21932" spans="1:4">
      <c r="A21932" s="182" t="s">
        <v>46046</v>
      </c>
      <c r="B21932" s="182"/>
      <c r="C21932" s="182" t="s">
        <v>59361</v>
      </c>
      <c r="D21932" s="182" t="s">
        <v>46045</v>
      </c>
    </row>
    <row r="21933" spans="1:4">
      <c r="A21933" s="182" t="s">
        <v>42431</v>
      </c>
      <c r="B21933" s="182"/>
      <c r="C21933" s="182" t="s">
        <v>59315</v>
      </c>
      <c r="D21933" s="182" t="s">
        <v>42430</v>
      </c>
    </row>
    <row r="21934" spans="1:4">
      <c r="A21934" s="182" t="s">
        <v>42429</v>
      </c>
      <c r="B21934" s="182"/>
      <c r="C21934" s="182" t="s">
        <v>59315</v>
      </c>
      <c r="D21934" s="182" t="s">
        <v>42428</v>
      </c>
    </row>
    <row r="21935" spans="1:4">
      <c r="A21935" s="182" t="s">
        <v>42427</v>
      </c>
      <c r="B21935" s="182"/>
      <c r="C21935" s="182" t="s">
        <v>59315</v>
      </c>
      <c r="D21935" s="182" t="s">
        <v>42426</v>
      </c>
    </row>
    <row r="21936" spans="1:4">
      <c r="A21936" s="182" t="s">
        <v>42425</v>
      </c>
      <c r="B21936" s="182"/>
      <c r="C21936" s="182" t="s">
        <v>59315</v>
      </c>
      <c r="D21936" s="182" t="s">
        <v>42424</v>
      </c>
    </row>
    <row r="21937" spans="1:4">
      <c r="A21937" s="182" t="s">
        <v>42423</v>
      </c>
      <c r="B21937" s="182"/>
      <c r="C21937" s="182" t="s">
        <v>59315</v>
      </c>
      <c r="D21937" s="182" t="s">
        <v>42422</v>
      </c>
    </row>
    <row r="21938" spans="1:4">
      <c r="A21938" s="182" t="s">
        <v>42421</v>
      </c>
      <c r="B21938" s="182"/>
      <c r="C21938" s="182" t="s">
        <v>59315</v>
      </c>
      <c r="D21938" s="182" t="s">
        <v>42420</v>
      </c>
    </row>
    <row r="21939" spans="1:4">
      <c r="A21939" s="182" t="s">
        <v>42419</v>
      </c>
      <c r="B21939" s="182"/>
      <c r="C21939" s="182" t="s">
        <v>63229</v>
      </c>
      <c r="D21939" s="182" t="s">
        <v>42418</v>
      </c>
    </row>
    <row r="21940" spans="1:4">
      <c r="A21940" s="182" t="s">
        <v>42417</v>
      </c>
      <c r="B21940" s="182"/>
      <c r="C21940" s="182" t="s">
        <v>59315</v>
      </c>
      <c r="D21940" s="182" t="s">
        <v>42416</v>
      </c>
    </row>
    <row r="21941" spans="1:4">
      <c r="A21941" s="182" t="s">
        <v>42415</v>
      </c>
      <c r="B21941" s="182"/>
      <c r="C21941" s="182" t="s">
        <v>59315</v>
      </c>
      <c r="D21941" s="182" t="s">
        <v>42414</v>
      </c>
    </row>
    <row r="21942" spans="1:4">
      <c r="A21942" s="182" t="s">
        <v>42413</v>
      </c>
      <c r="B21942" s="182"/>
      <c r="C21942" s="182" t="s">
        <v>74985</v>
      </c>
      <c r="D21942" s="182" t="s">
        <v>42412</v>
      </c>
    </row>
    <row r="21943" spans="1:4">
      <c r="A21943" s="182" t="s">
        <v>46044</v>
      </c>
      <c r="B21943" s="182"/>
      <c r="C21943" s="182" t="s">
        <v>63850</v>
      </c>
      <c r="D21943" s="182" t="s">
        <v>46043</v>
      </c>
    </row>
    <row r="21944" spans="1:4">
      <c r="A21944" s="182" t="s">
        <v>42409</v>
      </c>
      <c r="B21944" s="182"/>
      <c r="C21944" s="182" t="s">
        <v>59331</v>
      </c>
      <c r="D21944" s="182" t="s">
        <v>42408</v>
      </c>
    </row>
    <row r="21945" spans="1:4">
      <c r="A21945" s="182" t="s">
        <v>3007</v>
      </c>
      <c r="B21945" s="182"/>
      <c r="C21945" s="182" t="s">
        <v>66462</v>
      </c>
      <c r="D21945" s="182" t="s">
        <v>3006</v>
      </c>
    </row>
    <row r="21946" spans="1:4">
      <c r="A21946" s="182" t="s">
        <v>42407</v>
      </c>
      <c r="B21946" s="182"/>
      <c r="C21946" s="182" t="s">
        <v>59315</v>
      </c>
      <c r="D21946" s="182" t="s">
        <v>42406</v>
      </c>
    </row>
    <row r="21947" spans="1:4">
      <c r="A21947" s="182" t="s">
        <v>42405</v>
      </c>
      <c r="B21947" s="182"/>
      <c r="C21947" s="182" t="s">
        <v>59160</v>
      </c>
      <c r="D21947" s="182" t="s">
        <v>42404</v>
      </c>
    </row>
    <row r="21948" spans="1:4">
      <c r="A21948" s="182" t="s">
        <v>42403</v>
      </c>
      <c r="B21948" s="182"/>
      <c r="C21948" s="182" t="s">
        <v>59160</v>
      </c>
      <c r="D21948" s="182" t="s">
        <v>42402</v>
      </c>
    </row>
    <row r="21949" spans="1:4">
      <c r="A21949" s="182" t="s">
        <v>42384</v>
      </c>
      <c r="B21949" s="182"/>
      <c r="C21949" s="182" t="s">
        <v>59561</v>
      </c>
      <c r="D21949" s="182" t="s">
        <v>42383</v>
      </c>
    </row>
    <row r="21950" spans="1:4">
      <c r="A21950" s="182" t="s">
        <v>42388</v>
      </c>
      <c r="B21950" s="182"/>
      <c r="C21950" s="182" t="s">
        <v>59331</v>
      </c>
      <c r="D21950" s="182" t="s">
        <v>42387</v>
      </c>
    </row>
    <row r="21951" spans="1:4">
      <c r="A21951" s="182" t="s">
        <v>42386</v>
      </c>
      <c r="B21951" s="182"/>
      <c r="C21951" s="182" t="s">
        <v>59160</v>
      </c>
      <c r="D21951" s="182" t="s">
        <v>42385</v>
      </c>
    </row>
    <row r="21952" spans="1:4">
      <c r="A21952" s="182" t="s">
        <v>2557</v>
      </c>
      <c r="B21952" s="182"/>
      <c r="C21952" s="182" t="s">
        <v>59561</v>
      </c>
      <c r="D21952" s="182" t="s">
        <v>2556</v>
      </c>
    </row>
    <row r="21953" spans="1:4">
      <c r="A21953" s="182" t="s">
        <v>42382</v>
      </c>
      <c r="B21953" s="182"/>
      <c r="C21953" s="182" t="s">
        <v>59160</v>
      </c>
      <c r="D21953" s="182" t="s">
        <v>42381</v>
      </c>
    </row>
    <row r="21954" spans="1:4">
      <c r="A21954" s="182" t="s">
        <v>46030</v>
      </c>
      <c r="B21954" s="182"/>
      <c r="C21954" s="182" t="s">
        <v>59170</v>
      </c>
      <c r="D21954" s="182" t="s">
        <v>46029</v>
      </c>
    </row>
    <row r="21955" spans="1:4">
      <c r="A21955" s="182" t="s">
        <v>42380</v>
      </c>
      <c r="B21955" s="182"/>
      <c r="C21955" s="182" t="s">
        <v>59160</v>
      </c>
      <c r="D21955" s="182" t="s">
        <v>42379</v>
      </c>
    </row>
    <row r="21956" spans="1:4">
      <c r="A21956" s="182" t="s">
        <v>42376</v>
      </c>
      <c r="B21956" s="182"/>
      <c r="C21956" s="182" t="s">
        <v>59315</v>
      </c>
      <c r="D21956" s="182" t="s">
        <v>42375</v>
      </c>
    </row>
    <row r="21957" spans="1:4">
      <c r="A21957" s="182" t="s">
        <v>42374</v>
      </c>
      <c r="B21957" s="182"/>
      <c r="C21957" s="182" t="s">
        <v>59160</v>
      </c>
      <c r="D21957" s="182" t="s">
        <v>42373</v>
      </c>
    </row>
    <row r="21958" spans="1:4">
      <c r="A21958" s="182" t="s">
        <v>42372</v>
      </c>
      <c r="B21958" s="182"/>
      <c r="C21958" s="182" t="s">
        <v>74362</v>
      </c>
      <c r="D21958" s="182" t="s">
        <v>42371</v>
      </c>
    </row>
    <row r="21959" spans="1:4">
      <c r="A21959" s="182" t="s">
        <v>42370</v>
      </c>
      <c r="B21959" s="182"/>
      <c r="C21959" s="182" t="s">
        <v>59160</v>
      </c>
      <c r="D21959" s="182" t="s">
        <v>42369</v>
      </c>
    </row>
    <row r="21960" spans="1:4">
      <c r="A21960" s="182" t="s">
        <v>42368</v>
      </c>
      <c r="B21960" s="182"/>
      <c r="C21960" s="182" t="s">
        <v>59160</v>
      </c>
      <c r="D21960" s="182" t="s">
        <v>42367</v>
      </c>
    </row>
    <row r="21961" spans="1:4">
      <c r="A21961" s="182" t="s">
        <v>42366</v>
      </c>
      <c r="B21961" s="182"/>
      <c r="C21961" s="182" t="s">
        <v>59160</v>
      </c>
      <c r="D21961" s="182" t="s">
        <v>42365</v>
      </c>
    </row>
    <row r="21962" spans="1:4">
      <c r="A21962" s="182" t="s">
        <v>42364</v>
      </c>
      <c r="B21962" s="182"/>
      <c r="C21962" s="182" t="s">
        <v>59160</v>
      </c>
      <c r="D21962" s="182" t="s">
        <v>42363</v>
      </c>
    </row>
    <row r="21963" spans="1:4">
      <c r="A21963" s="182" t="s">
        <v>42360</v>
      </c>
      <c r="B21963" s="182"/>
      <c r="C21963" s="182" t="s">
        <v>59160</v>
      </c>
      <c r="D21963" s="182" t="s">
        <v>42359</v>
      </c>
    </row>
    <row r="21964" spans="1:4">
      <c r="A21964" s="182" t="s">
        <v>42358</v>
      </c>
      <c r="B21964" s="182"/>
      <c r="C21964" s="182" t="s">
        <v>59356</v>
      </c>
      <c r="D21964" s="182" t="s">
        <v>42357</v>
      </c>
    </row>
    <row r="21965" spans="1:4">
      <c r="A21965" s="182" t="s">
        <v>1677</v>
      </c>
      <c r="B21965" s="182"/>
      <c r="C21965" s="182" t="s">
        <v>60464</v>
      </c>
      <c r="D21965" s="182" t="s">
        <v>1676</v>
      </c>
    </row>
    <row r="21966" spans="1:4">
      <c r="A21966" s="182" t="s">
        <v>54767</v>
      </c>
      <c r="B21966" s="182"/>
      <c r="C21966" s="182" t="s">
        <v>59169</v>
      </c>
      <c r="D21966" s="182" t="s">
        <v>54766</v>
      </c>
    </row>
    <row r="21967" spans="1:4">
      <c r="A21967" s="182" t="s">
        <v>46016</v>
      </c>
      <c r="B21967" s="182"/>
      <c r="C21967" s="182" t="s">
        <v>59443</v>
      </c>
      <c r="D21967" s="182" t="s">
        <v>46015</v>
      </c>
    </row>
    <row r="21968" spans="1:4">
      <c r="A21968" s="182" t="s">
        <v>42352</v>
      </c>
      <c r="B21968" s="182"/>
      <c r="C21968" s="182" t="s">
        <v>59493</v>
      </c>
      <c r="D21968" s="182" t="s">
        <v>42351</v>
      </c>
    </row>
    <row r="21969" spans="1:4">
      <c r="A21969" s="182" t="s">
        <v>42350</v>
      </c>
      <c r="B21969" s="182"/>
      <c r="C21969" s="182" t="s">
        <v>68051</v>
      </c>
      <c r="D21969" s="182" t="s">
        <v>42349</v>
      </c>
    </row>
    <row r="21970" spans="1:4">
      <c r="A21970" s="182" t="s">
        <v>42348</v>
      </c>
      <c r="B21970" s="182"/>
      <c r="C21970" s="182" t="s">
        <v>59160</v>
      </c>
      <c r="D21970" s="182" t="s">
        <v>42347</v>
      </c>
    </row>
    <row r="21971" spans="1:4">
      <c r="A21971" s="182" t="s">
        <v>42342</v>
      </c>
      <c r="B21971" s="182"/>
      <c r="C21971" s="182" t="s">
        <v>69354</v>
      </c>
      <c r="D21971" s="182" t="s">
        <v>42341</v>
      </c>
    </row>
    <row r="21972" spans="1:4">
      <c r="A21972" s="182" t="s">
        <v>42340</v>
      </c>
      <c r="B21972" s="182"/>
      <c r="C21972" s="182" t="s">
        <v>59160</v>
      </c>
      <c r="D21972" s="182" t="s">
        <v>42339</v>
      </c>
    </row>
    <row r="21973" spans="1:4">
      <c r="A21973" s="182" t="s">
        <v>42336</v>
      </c>
      <c r="B21973" s="182"/>
      <c r="C21973" s="182" t="s">
        <v>72293</v>
      </c>
      <c r="D21973" s="182" t="s">
        <v>42335</v>
      </c>
    </row>
    <row r="21974" spans="1:4">
      <c r="A21974" s="182" t="s">
        <v>1667</v>
      </c>
      <c r="B21974" s="182"/>
      <c r="C21974" s="182" t="s">
        <v>59325</v>
      </c>
      <c r="D21974" s="182" t="s">
        <v>1666</v>
      </c>
    </row>
    <row r="21975" spans="1:4">
      <c r="A21975" s="182" t="s">
        <v>221</v>
      </c>
      <c r="B21975" s="182"/>
      <c r="C21975" s="182" t="s">
        <v>59169</v>
      </c>
      <c r="D21975" s="182" t="s">
        <v>220</v>
      </c>
    </row>
    <row r="21976" spans="1:4">
      <c r="A21976" s="182" t="s">
        <v>42278</v>
      </c>
      <c r="B21976" s="182"/>
      <c r="C21976" s="182" t="s">
        <v>59169</v>
      </c>
      <c r="D21976" s="182" t="s">
        <v>42277</v>
      </c>
    </row>
    <row r="21977" spans="1:4">
      <c r="A21977" s="182" t="s">
        <v>46004</v>
      </c>
      <c r="B21977" s="182"/>
      <c r="C21977" s="182" t="s">
        <v>61914</v>
      </c>
      <c r="D21977" s="182" t="s">
        <v>46003</v>
      </c>
    </row>
    <row r="21978" spans="1:4">
      <c r="A21978" s="182" t="s">
        <v>42330</v>
      </c>
      <c r="B21978" s="182"/>
      <c r="C21978" s="182" t="s">
        <v>59203</v>
      </c>
      <c r="D21978" s="182" t="s">
        <v>42329</v>
      </c>
    </row>
    <row r="21979" spans="1:4">
      <c r="A21979" s="182" t="s">
        <v>42328</v>
      </c>
      <c r="B21979" s="182"/>
      <c r="C21979" s="182" t="s">
        <v>59169</v>
      </c>
      <c r="D21979" s="182" t="s">
        <v>42327</v>
      </c>
    </row>
    <row r="21980" spans="1:4">
      <c r="A21980" s="182" t="s">
        <v>42272</v>
      </c>
      <c r="B21980" s="182"/>
      <c r="C21980" s="182" t="s">
        <v>59169</v>
      </c>
      <c r="D21980" s="182" t="s">
        <v>42271</v>
      </c>
    </row>
    <row r="21981" spans="1:4">
      <c r="A21981" s="182" t="s">
        <v>42266</v>
      </c>
      <c r="B21981" s="182"/>
      <c r="C21981" s="182" t="s">
        <v>59169</v>
      </c>
      <c r="D21981" s="182" t="s">
        <v>42265</v>
      </c>
    </row>
    <row r="21982" spans="1:4">
      <c r="A21982" s="182" t="s">
        <v>42264</v>
      </c>
      <c r="B21982" s="182"/>
      <c r="C21982" s="182" t="s">
        <v>59169</v>
      </c>
      <c r="D21982" s="182" t="s">
        <v>42263</v>
      </c>
    </row>
    <row r="21983" spans="1:4">
      <c r="A21983" s="182" t="s">
        <v>42326</v>
      </c>
      <c r="B21983" s="182"/>
      <c r="C21983" s="182" t="s">
        <v>59203</v>
      </c>
      <c r="D21983" s="182" t="s">
        <v>42325</v>
      </c>
    </row>
    <row r="21984" spans="1:4">
      <c r="A21984" s="182" t="s">
        <v>42262</v>
      </c>
      <c r="B21984" s="182"/>
      <c r="C21984" s="182" t="s">
        <v>59169</v>
      </c>
      <c r="D21984" s="182" t="s">
        <v>42261</v>
      </c>
    </row>
    <row r="21985" spans="1:4">
      <c r="A21985" s="182" t="s">
        <v>42260</v>
      </c>
      <c r="B21985" s="182"/>
      <c r="C21985" s="182" t="s">
        <v>59169</v>
      </c>
      <c r="D21985" s="182" t="s">
        <v>42259</v>
      </c>
    </row>
    <row r="21986" spans="1:4">
      <c r="A21986" s="182" t="s">
        <v>42324</v>
      </c>
      <c r="B21986" s="182"/>
      <c r="C21986" s="182" t="s">
        <v>59169</v>
      </c>
      <c r="D21986" s="182" t="s">
        <v>42323</v>
      </c>
    </row>
    <row r="21987" spans="1:4">
      <c r="A21987" s="182" t="s">
        <v>42258</v>
      </c>
      <c r="B21987" s="182"/>
      <c r="C21987" s="182" t="s">
        <v>59169</v>
      </c>
      <c r="D21987" s="182" t="s">
        <v>42257</v>
      </c>
    </row>
    <row r="21988" spans="1:4">
      <c r="A21988" s="182" t="s">
        <v>45990</v>
      </c>
      <c r="B21988" s="182"/>
      <c r="C21988" s="182" t="s">
        <v>76457</v>
      </c>
      <c r="D21988" s="182" t="s">
        <v>45989</v>
      </c>
    </row>
    <row r="21989" spans="1:4">
      <c r="A21989" s="182" t="s">
        <v>42322</v>
      </c>
      <c r="B21989" s="182"/>
      <c r="C21989" s="182" t="s">
        <v>59169</v>
      </c>
      <c r="D21989" s="182" t="s">
        <v>42321</v>
      </c>
    </row>
    <row r="21990" spans="1:4">
      <c r="A21990" s="182" t="s">
        <v>45185</v>
      </c>
      <c r="B21990" s="182"/>
      <c r="C21990" s="182" t="s">
        <v>62253</v>
      </c>
      <c r="D21990" s="182" t="s">
        <v>45184</v>
      </c>
    </row>
    <row r="21991" spans="1:4">
      <c r="A21991" s="182" t="s">
        <v>42171</v>
      </c>
      <c r="B21991" s="182"/>
      <c r="C21991" s="182" t="s">
        <v>59169</v>
      </c>
      <c r="D21991" s="182" t="s">
        <v>42170</v>
      </c>
    </row>
    <row r="21992" spans="1:4">
      <c r="A21992" s="182" t="s">
        <v>45161</v>
      </c>
      <c r="B21992" s="182"/>
      <c r="C21992" s="182" t="s">
        <v>72075</v>
      </c>
      <c r="D21992" s="182" t="s">
        <v>45160</v>
      </c>
    </row>
    <row r="21993" spans="1:4">
      <c r="A21993" s="182" t="s">
        <v>3009</v>
      </c>
      <c r="B21993" s="182"/>
      <c r="C21993" s="182" t="s">
        <v>59561</v>
      </c>
      <c r="D21993" s="182" t="s">
        <v>3008</v>
      </c>
    </row>
    <row r="21994" spans="1:4">
      <c r="A21994" s="182" t="s">
        <v>45141</v>
      </c>
      <c r="B21994" s="182"/>
      <c r="C21994" s="182" t="s">
        <v>81028</v>
      </c>
      <c r="D21994" s="182" t="s">
        <v>45140</v>
      </c>
    </row>
    <row r="21995" spans="1:4">
      <c r="A21995" s="182" t="s">
        <v>3005</v>
      </c>
      <c r="B21995" s="182"/>
      <c r="C21995" s="182" t="s">
        <v>59356</v>
      </c>
      <c r="D21995" s="182" t="s">
        <v>3004</v>
      </c>
    </row>
    <row r="21996" spans="1:4">
      <c r="A21996" s="182" t="s">
        <v>3011</v>
      </c>
      <c r="B21996" s="182"/>
      <c r="C21996" s="182" t="s">
        <v>59356</v>
      </c>
      <c r="D21996" s="182" t="s">
        <v>3010</v>
      </c>
    </row>
    <row r="21997" spans="1:4">
      <c r="A21997" s="182" t="s">
        <v>42320</v>
      </c>
      <c r="B21997" s="182"/>
      <c r="C21997" s="182" t="s">
        <v>63635</v>
      </c>
      <c r="D21997" s="182" t="s">
        <v>42319</v>
      </c>
    </row>
    <row r="21998" spans="1:4">
      <c r="A21998" s="182" t="s">
        <v>42318</v>
      </c>
      <c r="B21998" s="182"/>
      <c r="C21998" s="182" t="s">
        <v>59169</v>
      </c>
      <c r="D21998" s="182" t="s">
        <v>42317</v>
      </c>
    </row>
    <row r="21999" spans="1:4">
      <c r="A21999" s="182" t="s">
        <v>45978</v>
      </c>
      <c r="B21999" s="182"/>
      <c r="C21999" s="182" t="s">
        <v>62345</v>
      </c>
      <c r="D21999" s="182" t="s">
        <v>45977</v>
      </c>
    </row>
    <row r="22000" spans="1:4">
      <c r="A22000" s="182" t="s">
        <v>3075</v>
      </c>
      <c r="B22000" s="182"/>
      <c r="C22000" s="182" t="s">
        <v>59169</v>
      </c>
      <c r="D22000" s="182" t="s">
        <v>3074</v>
      </c>
    </row>
    <row r="22001" spans="1:4">
      <c r="A22001" s="182" t="s">
        <v>3073</v>
      </c>
      <c r="B22001" s="182"/>
      <c r="C22001" s="182" t="s">
        <v>59169</v>
      </c>
      <c r="D22001" s="182" t="s">
        <v>3072</v>
      </c>
    </row>
    <row r="22002" spans="1:4">
      <c r="A22002" s="182" t="s">
        <v>42316</v>
      </c>
      <c r="B22002" s="182"/>
      <c r="C22002" s="182" t="s">
        <v>59169</v>
      </c>
      <c r="D22002" s="182" t="s">
        <v>42315</v>
      </c>
    </row>
    <row r="22003" spans="1:4">
      <c r="A22003" s="182" t="s">
        <v>3067</v>
      </c>
      <c r="B22003" s="182"/>
      <c r="C22003" s="182" t="s">
        <v>59169</v>
      </c>
      <c r="D22003" s="182" t="s">
        <v>3066</v>
      </c>
    </row>
    <row r="22004" spans="1:4">
      <c r="A22004" s="182" t="s">
        <v>3063</v>
      </c>
      <c r="B22004" s="182"/>
      <c r="C22004" s="182" t="s">
        <v>59169</v>
      </c>
      <c r="D22004" s="182" t="s">
        <v>3062</v>
      </c>
    </row>
    <row r="22005" spans="1:4">
      <c r="A22005" s="182" t="s">
        <v>3059</v>
      </c>
      <c r="B22005" s="182"/>
      <c r="C22005" s="182" t="s">
        <v>59169</v>
      </c>
      <c r="D22005" s="182" t="s">
        <v>3058</v>
      </c>
    </row>
    <row r="22006" spans="1:4">
      <c r="A22006" s="182" t="s">
        <v>45039</v>
      </c>
      <c r="B22006" s="182"/>
      <c r="C22006" s="182" t="s">
        <v>59169</v>
      </c>
      <c r="D22006" s="182" t="s">
        <v>45038</v>
      </c>
    </row>
    <row r="22007" spans="1:4">
      <c r="A22007" s="182" t="s">
        <v>3065</v>
      </c>
      <c r="B22007" s="182"/>
      <c r="C22007" s="182" t="s">
        <v>59169</v>
      </c>
      <c r="D22007" s="182" t="s">
        <v>3064</v>
      </c>
    </row>
    <row r="22008" spans="1:4">
      <c r="A22008" s="182" t="s">
        <v>42314</v>
      </c>
      <c r="B22008" s="182"/>
      <c r="C22008" s="182" t="s">
        <v>59169</v>
      </c>
      <c r="D22008" s="182" t="s">
        <v>42313</v>
      </c>
    </row>
    <row r="22009" spans="1:4">
      <c r="A22009" s="182" t="s">
        <v>3055</v>
      </c>
      <c r="B22009" s="182"/>
      <c r="C22009" s="182" t="s">
        <v>59169</v>
      </c>
      <c r="D22009" s="182" t="s">
        <v>3054</v>
      </c>
    </row>
    <row r="22010" spans="1:4">
      <c r="A22010" s="182" t="s">
        <v>42312</v>
      </c>
      <c r="B22010" s="182"/>
      <c r="C22010" s="182" t="s">
        <v>65191</v>
      </c>
      <c r="D22010" s="182" t="s">
        <v>42311</v>
      </c>
    </row>
    <row r="22011" spans="1:4">
      <c r="A22011" s="182" t="s">
        <v>45964</v>
      </c>
      <c r="B22011" s="182"/>
      <c r="C22011" s="182" t="s">
        <v>60761</v>
      </c>
      <c r="D22011" s="182" t="s">
        <v>45963</v>
      </c>
    </row>
    <row r="22012" spans="1:4">
      <c r="A22012" s="182" t="s">
        <v>45015</v>
      </c>
      <c r="B22012" s="182"/>
      <c r="C22012" s="182" t="s">
        <v>59356</v>
      </c>
      <c r="D22012" s="182" t="s">
        <v>45014</v>
      </c>
    </row>
    <row r="22013" spans="1:4">
      <c r="A22013" s="182" t="s">
        <v>42310</v>
      </c>
      <c r="B22013" s="182"/>
      <c r="C22013" s="182" t="s">
        <v>59203</v>
      </c>
      <c r="D22013" s="182" t="s">
        <v>42309</v>
      </c>
    </row>
    <row r="22014" spans="1:4">
      <c r="A22014" s="182" t="s">
        <v>2848</v>
      </c>
      <c r="B22014" s="182"/>
      <c r="C22014" s="182" t="s">
        <v>59169</v>
      </c>
      <c r="D22014" s="182" t="s">
        <v>2847</v>
      </c>
    </row>
    <row r="22015" spans="1:4">
      <c r="A22015" s="182" t="s">
        <v>2856</v>
      </c>
      <c r="B22015" s="182"/>
      <c r="C22015" s="182" t="s">
        <v>59169</v>
      </c>
      <c r="D22015" s="182" t="s">
        <v>2855</v>
      </c>
    </row>
    <row r="22016" spans="1:4">
      <c r="A22016" s="182" t="s">
        <v>44981</v>
      </c>
      <c r="B22016" s="182"/>
      <c r="C22016" s="182" t="s">
        <v>59356</v>
      </c>
      <c r="D22016" s="182" t="s">
        <v>44980</v>
      </c>
    </row>
    <row r="22017" spans="1:4">
      <c r="A22017" s="182" t="s">
        <v>42308</v>
      </c>
      <c r="B22017" s="182"/>
      <c r="C22017" s="182" t="s">
        <v>59169</v>
      </c>
      <c r="D22017" s="182" t="s">
        <v>42307</v>
      </c>
    </row>
    <row r="22018" spans="1:4">
      <c r="A22018" s="182" t="s">
        <v>2730</v>
      </c>
      <c r="B22018" s="182"/>
      <c r="C22018" s="182" t="s">
        <v>59169</v>
      </c>
      <c r="D22018" s="182" t="s">
        <v>2729</v>
      </c>
    </row>
    <row r="22019" spans="1:4">
      <c r="A22019" s="182" t="s">
        <v>53211</v>
      </c>
      <c r="B22019" s="182"/>
      <c r="C22019" s="182" t="s">
        <v>59169</v>
      </c>
      <c r="D22019" s="182" t="s">
        <v>53210</v>
      </c>
    </row>
    <row r="22020" spans="1:4">
      <c r="A22020" s="182" t="s">
        <v>44953</v>
      </c>
      <c r="B22020" s="182"/>
      <c r="C22020" s="182" t="s">
        <v>59356</v>
      </c>
      <c r="D22020" s="182" t="s">
        <v>44952</v>
      </c>
    </row>
    <row r="22021" spans="1:4">
      <c r="A22021" s="182" t="s">
        <v>2669</v>
      </c>
      <c r="B22021" s="182"/>
      <c r="C22021" s="182" t="s">
        <v>59561</v>
      </c>
      <c r="D22021" s="182" t="s">
        <v>2668</v>
      </c>
    </row>
    <row r="22022" spans="1:4">
      <c r="A22022" s="182" t="s">
        <v>45950</v>
      </c>
      <c r="B22022" s="182"/>
      <c r="C22022" s="182" t="s">
        <v>77245</v>
      </c>
      <c r="D22022" s="182" t="s">
        <v>45949</v>
      </c>
    </row>
    <row r="22023" spans="1:4">
      <c r="A22023" s="182" t="s">
        <v>44935</v>
      </c>
      <c r="B22023" s="182"/>
      <c r="C22023" s="182" t="s">
        <v>64798</v>
      </c>
      <c r="D22023" s="182" t="s">
        <v>44934</v>
      </c>
    </row>
    <row r="22024" spans="1:4">
      <c r="A22024" s="182" t="s">
        <v>2673</v>
      </c>
      <c r="B22024" s="182"/>
      <c r="C22024" s="182" t="s">
        <v>59561</v>
      </c>
      <c r="D22024" s="182" t="s">
        <v>2672</v>
      </c>
    </row>
    <row r="22025" spans="1:4">
      <c r="A22025" s="182" t="s">
        <v>44925</v>
      </c>
      <c r="B22025" s="182"/>
      <c r="C22025" s="182" t="s">
        <v>59356</v>
      </c>
      <c r="D22025" s="182" t="s">
        <v>44924</v>
      </c>
    </row>
    <row r="22026" spans="1:4">
      <c r="A22026" s="182" t="s">
        <v>2671</v>
      </c>
      <c r="B22026" s="182"/>
      <c r="C22026" s="182" t="s">
        <v>59561</v>
      </c>
      <c r="D22026" s="182" t="s">
        <v>2670</v>
      </c>
    </row>
    <row r="22027" spans="1:4">
      <c r="A22027" s="182" t="s">
        <v>44897</v>
      </c>
      <c r="B22027" s="182"/>
      <c r="C22027" s="182" t="s">
        <v>59356</v>
      </c>
      <c r="D22027" s="182" t="s">
        <v>44896</v>
      </c>
    </row>
    <row r="22028" spans="1:4">
      <c r="A22028" s="182" t="s">
        <v>44885</v>
      </c>
      <c r="B22028" s="182"/>
      <c r="C22028" s="182" t="s">
        <v>59169</v>
      </c>
      <c r="D22028" s="182" t="s">
        <v>44884</v>
      </c>
    </row>
    <row r="22029" spans="1:4">
      <c r="A22029" s="182" t="s">
        <v>2627</v>
      </c>
      <c r="B22029" s="182"/>
      <c r="C22029" s="182" t="s">
        <v>59169</v>
      </c>
      <c r="D22029" s="182" t="s">
        <v>2626</v>
      </c>
    </row>
    <row r="22030" spans="1:4">
      <c r="A22030" s="182" t="s">
        <v>2625</v>
      </c>
      <c r="B22030" s="182"/>
      <c r="C22030" s="182" t="s">
        <v>59169</v>
      </c>
      <c r="D22030" s="182" t="s">
        <v>2624</v>
      </c>
    </row>
    <row r="22031" spans="1:4">
      <c r="A22031" s="182" t="s">
        <v>52359</v>
      </c>
      <c r="B22031" s="182"/>
      <c r="C22031" s="182" t="s">
        <v>59169</v>
      </c>
      <c r="D22031" s="182" t="s">
        <v>52358</v>
      </c>
    </row>
    <row r="22032" spans="1:4">
      <c r="A22032" s="182" t="s">
        <v>44857</v>
      </c>
      <c r="B22032" s="182"/>
      <c r="C22032" s="182" t="s">
        <v>59203</v>
      </c>
      <c r="D22032" s="182" t="s">
        <v>44856</v>
      </c>
    </row>
    <row r="22033" spans="1:4">
      <c r="A22033" s="182" t="s">
        <v>45932</v>
      </c>
      <c r="B22033" s="182"/>
      <c r="C22033" s="182" t="s">
        <v>65783</v>
      </c>
      <c r="D22033" s="182" t="s">
        <v>45931</v>
      </c>
    </row>
    <row r="22034" spans="1:4">
      <c r="A22034" s="182" t="s">
        <v>44841</v>
      </c>
      <c r="B22034" s="182"/>
      <c r="C22034" s="182" t="s">
        <v>59169</v>
      </c>
      <c r="D22034" s="182" t="s">
        <v>44840</v>
      </c>
    </row>
    <row r="22035" spans="1:4">
      <c r="A22035" s="182" t="s">
        <v>44825</v>
      </c>
      <c r="B22035" s="182"/>
      <c r="C22035" s="182" t="s">
        <v>59561</v>
      </c>
      <c r="D22035" s="182" t="s">
        <v>44824</v>
      </c>
    </row>
    <row r="22036" spans="1:4">
      <c r="A22036" s="182" t="s">
        <v>44812</v>
      </c>
      <c r="B22036" s="182"/>
      <c r="C22036" s="182" t="s">
        <v>59169</v>
      </c>
      <c r="D22036" s="182" t="s">
        <v>44811</v>
      </c>
    </row>
    <row r="22037" spans="1:4">
      <c r="A22037" s="182" t="s">
        <v>2551</v>
      </c>
      <c r="B22037" s="182"/>
      <c r="C22037" s="182" t="s">
        <v>59169</v>
      </c>
      <c r="D22037" s="182" t="s">
        <v>2550</v>
      </c>
    </row>
    <row r="22038" spans="1:4">
      <c r="A22038" s="182" t="s">
        <v>44796</v>
      </c>
      <c r="B22038" s="182"/>
      <c r="C22038" s="182" t="s">
        <v>61634</v>
      </c>
      <c r="D22038" s="182" t="s">
        <v>44795</v>
      </c>
    </row>
    <row r="22039" spans="1:4">
      <c r="A22039" s="182" t="s">
        <v>44768</v>
      </c>
      <c r="B22039" s="182"/>
      <c r="C22039" s="182" t="s">
        <v>61634</v>
      </c>
      <c r="D22039" s="182" t="s">
        <v>44767</v>
      </c>
    </row>
    <row r="22040" spans="1:4">
      <c r="A22040" s="182" t="s">
        <v>2543</v>
      </c>
      <c r="B22040" s="182"/>
      <c r="C22040" s="182" t="s">
        <v>59169</v>
      </c>
      <c r="D22040" s="182" t="s">
        <v>2542</v>
      </c>
    </row>
    <row r="22041" spans="1:4">
      <c r="A22041" s="182" t="s">
        <v>2523</v>
      </c>
      <c r="B22041" s="182"/>
      <c r="C22041" s="182" t="s">
        <v>59169</v>
      </c>
      <c r="D22041" s="182" t="s">
        <v>2522</v>
      </c>
    </row>
    <row r="22042" spans="1:4">
      <c r="A22042" s="182" t="s">
        <v>42306</v>
      </c>
      <c r="B22042" s="182"/>
      <c r="C22042" s="182" t="s">
        <v>59169</v>
      </c>
      <c r="D22042" s="182" t="s">
        <v>42305</v>
      </c>
    </row>
    <row r="22043" spans="1:4">
      <c r="A22043" s="182" t="s">
        <v>45920</v>
      </c>
      <c r="B22043" s="182"/>
      <c r="C22043" s="182" t="s">
        <v>59170</v>
      </c>
      <c r="D22043" s="182" t="s">
        <v>45919</v>
      </c>
    </row>
    <row r="22044" spans="1:4">
      <c r="A22044" s="182" t="s">
        <v>45910</v>
      </c>
      <c r="B22044" s="182"/>
      <c r="C22044" s="182" t="s">
        <v>59169</v>
      </c>
      <c r="D22044" s="182" t="s">
        <v>45909</v>
      </c>
    </row>
    <row r="22045" spans="1:4">
      <c r="A22045" s="182" t="s">
        <v>54633</v>
      </c>
      <c r="B22045" s="182"/>
      <c r="C22045" s="182" t="s">
        <v>67074</v>
      </c>
      <c r="D22045" s="182" t="s">
        <v>54632</v>
      </c>
    </row>
    <row r="22046" spans="1:4">
      <c r="A22046" s="182" t="s">
        <v>45886</v>
      </c>
      <c r="B22046" s="182"/>
      <c r="C22046" s="182" t="s">
        <v>72906</v>
      </c>
      <c r="D22046" s="182" t="s">
        <v>45885</v>
      </c>
    </row>
    <row r="22047" spans="1:4">
      <c r="A22047" s="182" t="s">
        <v>56109</v>
      </c>
      <c r="B22047" s="182"/>
      <c r="C22047" s="182" t="s">
        <v>65184</v>
      </c>
      <c r="D22047" s="182" t="s">
        <v>56108</v>
      </c>
    </row>
    <row r="22048" spans="1:4">
      <c r="A22048" s="182" t="s">
        <v>55953</v>
      </c>
      <c r="B22048" s="182"/>
      <c r="C22048" s="182" t="s">
        <v>78230</v>
      </c>
      <c r="D22048" s="182" t="s">
        <v>55952</v>
      </c>
    </row>
    <row r="22049" spans="1:4">
      <c r="A22049" s="182" t="s">
        <v>42302</v>
      </c>
      <c r="B22049" s="182"/>
      <c r="C22049" s="182" t="s">
        <v>59331</v>
      </c>
      <c r="D22049" s="182" t="s">
        <v>42301</v>
      </c>
    </row>
    <row r="22050" spans="1:4">
      <c r="A22050" s="182" t="s">
        <v>55791</v>
      </c>
      <c r="B22050" s="182"/>
      <c r="C22050" s="182" t="s">
        <v>65184</v>
      </c>
      <c r="D22050" s="182" t="s">
        <v>55790</v>
      </c>
    </row>
    <row r="22051" spans="1:4">
      <c r="A22051" s="182" t="s">
        <v>55643</v>
      </c>
      <c r="B22051" s="182"/>
      <c r="C22051" s="182" t="s">
        <v>79848</v>
      </c>
      <c r="D22051" s="182" t="s">
        <v>55642</v>
      </c>
    </row>
    <row r="22052" spans="1:4">
      <c r="A22052" s="182" t="s">
        <v>55485</v>
      </c>
      <c r="B22052" s="182"/>
      <c r="C22052" s="182"/>
      <c r="D22052" s="182" t="s">
        <v>55484</v>
      </c>
    </row>
    <row r="22053" spans="1:4">
      <c r="A22053" s="182" t="s">
        <v>55357</v>
      </c>
      <c r="B22053" s="182"/>
      <c r="C22053" s="182" t="s">
        <v>59203</v>
      </c>
      <c r="D22053" s="182" t="s">
        <v>55356</v>
      </c>
    </row>
    <row r="22054" spans="1:4">
      <c r="A22054" s="182" t="s">
        <v>55213</v>
      </c>
      <c r="B22054" s="182"/>
      <c r="C22054" s="182" t="s">
        <v>59203</v>
      </c>
      <c r="D22054" s="182" t="s">
        <v>55212</v>
      </c>
    </row>
    <row r="22055" spans="1:4">
      <c r="A22055" s="182" t="s">
        <v>55066</v>
      </c>
      <c r="B22055" s="182"/>
      <c r="C22055" s="182"/>
      <c r="D22055" s="182" t="s">
        <v>55065</v>
      </c>
    </row>
    <row r="22056" spans="1:4">
      <c r="A22056" s="182" t="s">
        <v>54935</v>
      </c>
      <c r="B22056" s="182"/>
      <c r="C22056" s="182" t="s">
        <v>59203</v>
      </c>
      <c r="D22056" s="182" t="s">
        <v>54934</v>
      </c>
    </row>
    <row r="22057" spans="1:4">
      <c r="A22057" s="182" t="s">
        <v>45872</v>
      </c>
      <c r="B22057" s="182"/>
      <c r="C22057" s="182" t="s">
        <v>69569</v>
      </c>
      <c r="D22057" s="182" t="s">
        <v>45871</v>
      </c>
    </row>
    <row r="22058" spans="1:4">
      <c r="A22058" s="182" t="s">
        <v>54789</v>
      </c>
      <c r="B22058" s="182"/>
      <c r="C22058" s="182" t="s">
        <v>59203</v>
      </c>
      <c r="D22058" s="182" t="s">
        <v>54788</v>
      </c>
    </row>
    <row r="22059" spans="1:4">
      <c r="A22059" s="182" t="s">
        <v>54651</v>
      </c>
      <c r="B22059" s="182"/>
      <c r="C22059" s="182" t="s">
        <v>59168</v>
      </c>
      <c r="D22059" s="182" t="s">
        <v>54650</v>
      </c>
    </row>
    <row r="22060" spans="1:4">
      <c r="A22060" s="182" t="s">
        <v>54502</v>
      </c>
      <c r="B22060" s="182"/>
      <c r="C22060" s="182" t="s">
        <v>59168</v>
      </c>
      <c r="D22060" s="182" t="s">
        <v>54501</v>
      </c>
    </row>
    <row r="22061" spans="1:4">
      <c r="A22061" s="182" t="s">
        <v>54357</v>
      </c>
      <c r="B22061" s="182"/>
      <c r="C22061" s="182" t="s">
        <v>59203</v>
      </c>
      <c r="D22061" s="182" t="s">
        <v>54356</v>
      </c>
    </row>
    <row r="22062" spans="1:4">
      <c r="A22062" s="182" t="s">
        <v>54111</v>
      </c>
      <c r="B22062" s="182"/>
      <c r="C22062" s="182" t="s">
        <v>59160</v>
      </c>
      <c r="D22062" s="182" t="s">
        <v>54110</v>
      </c>
    </row>
    <row r="22063" spans="1:4">
      <c r="A22063" s="182" t="s">
        <v>54003</v>
      </c>
      <c r="B22063" s="182"/>
      <c r="C22063" s="182" t="s">
        <v>59168</v>
      </c>
      <c r="D22063" s="182" t="s">
        <v>54002</v>
      </c>
    </row>
    <row r="22064" spans="1:4">
      <c r="A22064" s="182" t="s">
        <v>53877</v>
      </c>
      <c r="B22064" s="182"/>
      <c r="C22064" s="182" t="s">
        <v>59168</v>
      </c>
      <c r="D22064" s="182" t="s">
        <v>53876</v>
      </c>
    </row>
    <row r="22065" spans="1:4">
      <c r="A22065" s="182" t="s">
        <v>53763</v>
      </c>
      <c r="B22065" s="182"/>
      <c r="C22065" s="182" t="s">
        <v>67444</v>
      </c>
      <c r="D22065" s="182" t="s">
        <v>53762</v>
      </c>
    </row>
    <row r="22066" spans="1:4">
      <c r="A22066" s="182" t="s">
        <v>53647</v>
      </c>
      <c r="B22066" s="182"/>
      <c r="C22066" s="182" t="s">
        <v>67444</v>
      </c>
      <c r="D22066" s="182" t="s">
        <v>53646</v>
      </c>
    </row>
    <row r="22067" spans="1:4">
      <c r="A22067" s="182" t="s">
        <v>53526</v>
      </c>
      <c r="B22067" s="182"/>
      <c r="C22067" s="182" t="s">
        <v>67444</v>
      </c>
      <c r="D22067" s="182" t="s">
        <v>53525</v>
      </c>
    </row>
    <row r="22068" spans="1:4">
      <c r="A22068" s="182" t="s">
        <v>45860</v>
      </c>
      <c r="B22068" s="182"/>
      <c r="C22068" s="182" t="s">
        <v>64012</v>
      </c>
      <c r="D22068" s="182" t="s">
        <v>45859</v>
      </c>
    </row>
    <row r="22069" spans="1:4">
      <c r="A22069" s="182" t="s">
        <v>53418</v>
      </c>
      <c r="B22069" s="182"/>
      <c r="C22069" s="182" t="s">
        <v>67444</v>
      </c>
      <c r="D22069" s="182" t="s">
        <v>53417</v>
      </c>
    </row>
    <row r="22070" spans="1:4">
      <c r="A22070" s="182" t="s">
        <v>53291</v>
      </c>
      <c r="B22070" s="182"/>
      <c r="C22070" s="182" t="s">
        <v>59168</v>
      </c>
      <c r="D22070" s="182" t="s">
        <v>53290</v>
      </c>
    </row>
    <row r="22071" spans="1:4">
      <c r="A22071" s="182" t="s">
        <v>53199</v>
      </c>
      <c r="B22071" s="182"/>
      <c r="C22071" s="182" t="s">
        <v>59331</v>
      </c>
      <c r="D22071" s="182" t="s">
        <v>53198</v>
      </c>
    </row>
    <row r="22072" spans="1:4">
      <c r="A22072" s="182" t="s">
        <v>53095</v>
      </c>
      <c r="B22072" s="182"/>
      <c r="C22072" s="182" t="s">
        <v>59160</v>
      </c>
      <c r="D22072" s="182" t="s">
        <v>53094</v>
      </c>
    </row>
    <row r="22073" spans="1:4">
      <c r="A22073" s="182" t="s">
        <v>42344</v>
      </c>
      <c r="B22073" s="182"/>
      <c r="C22073" s="182" t="s">
        <v>59160</v>
      </c>
      <c r="D22073" s="182" t="s">
        <v>42343</v>
      </c>
    </row>
    <row r="22074" spans="1:4">
      <c r="A22074" s="182" t="s">
        <v>52785</v>
      </c>
      <c r="B22074" s="182"/>
      <c r="C22074" s="182" t="s">
        <v>59331</v>
      </c>
      <c r="D22074" s="182" t="s">
        <v>52784</v>
      </c>
    </row>
    <row r="22075" spans="1:4">
      <c r="A22075" s="182" t="s">
        <v>52603</v>
      </c>
      <c r="B22075" s="182"/>
      <c r="C22075" s="182" t="s">
        <v>59331</v>
      </c>
      <c r="D22075" s="182" t="s">
        <v>52602</v>
      </c>
    </row>
    <row r="22076" spans="1:4">
      <c r="A22076" s="182" t="s">
        <v>45848</v>
      </c>
      <c r="B22076" s="182"/>
      <c r="C22076" s="182"/>
      <c r="D22076" s="182" t="s">
        <v>45847</v>
      </c>
    </row>
    <row r="22077" spans="1:4">
      <c r="A22077" s="182" t="s">
        <v>52517</v>
      </c>
      <c r="B22077" s="182"/>
      <c r="C22077" s="182" t="s">
        <v>59160</v>
      </c>
      <c r="D22077" s="182" t="s">
        <v>52516</v>
      </c>
    </row>
    <row r="22078" spans="1:4">
      <c r="A22078" s="182" t="s">
        <v>52437</v>
      </c>
      <c r="B22078" s="182"/>
      <c r="C22078" s="182" t="s">
        <v>59331</v>
      </c>
      <c r="D22078" s="182" t="s">
        <v>52436</v>
      </c>
    </row>
    <row r="22079" spans="1:4">
      <c r="A22079" s="182" t="s">
        <v>52347</v>
      </c>
      <c r="B22079" s="182"/>
      <c r="C22079" s="182" t="s">
        <v>69499</v>
      </c>
      <c r="D22079" s="182" t="s">
        <v>52346</v>
      </c>
    </row>
    <row r="22080" spans="1:4">
      <c r="A22080" s="182" t="s">
        <v>52277</v>
      </c>
      <c r="B22080" s="182"/>
      <c r="C22080" s="182" t="s">
        <v>59160</v>
      </c>
      <c r="D22080" s="182" t="s">
        <v>52276</v>
      </c>
    </row>
    <row r="22081" spans="1:4">
      <c r="A22081" s="182" t="s">
        <v>52199</v>
      </c>
      <c r="B22081" s="182"/>
      <c r="C22081" s="182" t="s">
        <v>59160</v>
      </c>
      <c r="D22081" s="182" t="s">
        <v>52198</v>
      </c>
    </row>
    <row r="22082" spans="1:4">
      <c r="A22082" s="182" t="s">
        <v>52111</v>
      </c>
      <c r="B22082" s="182"/>
      <c r="C22082" s="182" t="s">
        <v>59160</v>
      </c>
      <c r="D22082" s="182" t="s">
        <v>52110</v>
      </c>
    </row>
    <row r="22083" spans="1:4">
      <c r="A22083" s="182" t="s">
        <v>52029</v>
      </c>
      <c r="B22083" s="182"/>
      <c r="C22083" s="182" t="s">
        <v>59160</v>
      </c>
      <c r="D22083" s="182" t="s">
        <v>52028</v>
      </c>
    </row>
    <row r="22084" spans="1:4">
      <c r="A22084" s="182" t="s">
        <v>51949</v>
      </c>
      <c r="B22084" s="182"/>
      <c r="C22084" s="182" t="s">
        <v>59160</v>
      </c>
      <c r="D22084" s="182" t="s">
        <v>51948</v>
      </c>
    </row>
    <row r="22085" spans="1:4">
      <c r="A22085" s="182" t="s">
        <v>51861</v>
      </c>
      <c r="B22085" s="182"/>
      <c r="C22085" s="182" t="s">
        <v>63229</v>
      </c>
      <c r="D22085" s="182" t="s">
        <v>51860</v>
      </c>
    </row>
    <row r="22086" spans="1:4">
      <c r="A22086" s="182" t="s">
        <v>51777</v>
      </c>
      <c r="B22086" s="182"/>
      <c r="C22086" s="182" t="s">
        <v>59160</v>
      </c>
      <c r="D22086" s="182" t="s">
        <v>51776</v>
      </c>
    </row>
    <row r="22087" spans="1:4">
      <c r="A22087" s="182" t="s">
        <v>45826</v>
      </c>
      <c r="B22087" s="182"/>
      <c r="C22087" s="182" t="s">
        <v>69701</v>
      </c>
      <c r="D22087" s="182" t="s">
        <v>45825</v>
      </c>
    </row>
    <row r="22088" spans="1:4">
      <c r="A22088" s="182" t="s">
        <v>51701</v>
      </c>
      <c r="B22088" s="182"/>
      <c r="C22088" s="182" t="s">
        <v>59331</v>
      </c>
      <c r="D22088" s="182" t="s">
        <v>51700</v>
      </c>
    </row>
    <row r="22089" spans="1:4">
      <c r="A22089" s="182" t="s">
        <v>51621</v>
      </c>
      <c r="B22089" s="182"/>
      <c r="C22089" s="182" t="s">
        <v>59315</v>
      </c>
      <c r="D22089" s="182" t="s">
        <v>51620</v>
      </c>
    </row>
    <row r="22090" spans="1:4">
      <c r="A22090" s="182" t="s">
        <v>51549</v>
      </c>
      <c r="B22090" s="182"/>
      <c r="C22090" s="182" t="s">
        <v>59331</v>
      </c>
      <c r="D22090" s="182" t="s">
        <v>51548</v>
      </c>
    </row>
    <row r="22091" spans="1:4">
      <c r="A22091" s="182" t="s">
        <v>51493</v>
      </c>
      <c r="B22091" s="182"/>
      <c r="C22091" s="182" t="s">
        <v>59331</v>
      </c>
      <c r="D22091" s="182" t="s">
        <v>51492</v>
      </c>
    </row>
    <row r="22092" spans="1:4">
      <c r="A22092" s="182" t="s">
        <v>51425</v>
      </c>
      <c r="B22092" s="182"/>
      <c r="C22092" s="182" t="s">
        <v>59315</v>
      </c>
      <c r="D22092" s="182" t="s">
        <v>51424</v>
      </c>
    </row>
    <row r="22093" spans="1:4">
      <c r="A22093" s="182" t="s">
        <v>51287</v>
      </c>
      <c r="B22093" s="182"/>
      <c r="C22093" s="182" t="s">
        <v>59331</v>
      </c>
      <c r="D22093" s="182" t="s">
        <v>51286</v>
      </c>
    </row>
    <row r="22094" spans="1:4">
      <c r="A22094" s="182" t="s">
        <v>51209</v>
      </c>
      <c r="B22094" s="182"/>
      <c r="C22094" s="182" t="s">
        <v>59160</v>
      </c>
      <c r="D22094" s="182" t="s">
        <v>51208</v>
      </c>
    </row>
    <row r="22095" spans="1:4">
      <c r="A22095" s="182" t="s">
        <v>51136</v>
      </c>
      <c r="B22095" s="182"/>
      <c r="C22095" s="182" t="s">
        <v>59160</v>
      </c>
      <c r="D22095" s="182" t="s">
        <v>51135</v>
      </c>
    </row>
    <row r="22096" spans="1:4">
      <c r="A22096" s="182" t="s">
        <v>51054</v>
      </c>
      <c r="B22096" s="182"/>
      <c r="C22096" s="182" t="s">
        <v>68051</v>
      </c>
      <c r="D22096" s="182" t="s">
        <v>51053</v>
      </c>
    </row>
    <row r="22097" spans="1:4">
      <c r="A22097" s="182" t="s">
        <v>50982</v>
      </c>
      <c r="B22097" s="182"/>
      <c r="C22097" s="182" t="s">
        <v>73959</v>
      </c>
      <c r="D22097" s="182" t="s">
        <v>50981</v>
      </c>
    </row>
    <row r="22098" spans="1:4">
      <c r="A22098" s="182" t="s">
        <v>45810</v>
      </c>
      <c r="B22098" s="182"/>
      <c r="C22098" s="182" t="s">
        <v>65600</v>
      </c>
      <c r="D22098" s="182" t="s">
        <v>45809</v>
      </c>
    </row>
    <row r="22099" spans="1:4">
      <c r="A22099" s="182" t="s">
        <v>50922</v>
      </c>
      <c r="B22099" s="182"/>
      <c r="C22099" s="182" t="s">
        <v>59331</v>
      </c>
      <c r="D22099" s="182" t="s">
        <v>50921</v>
      </c>
    </row>
    <row r="22100" spans="1:4">
      <c r="A22100" s="182" t="s">
        <v>50853</v>
      </c>
      <c r="B22100" s="182"/>
      <c r="C22100" s="182" t="s">
        <v>59168</v>
      </c>
      <c r="D22100" s="182" t="s">
        <v>50852</v>
      </c>
    </row>
    <row r="22101" spans="1:4">
      <c r="A22101" s="182" t="s">
        <v>50795</v>
      </c>
      <c r="B22101" s="182"/>
      <c r="C22101" s="182" t="s">
        <v>59331</v>
      </c>
      <c r="D22101" s="182" t="s">
        <v>50794</v>
      </c>
    </row>
    <row r="22102" spans="1:4">
      <c r="A22102" s="182" t="s">
        <v>50729</v>
      </c>
      <c r="B22102" s="182"/>
      <c r="C22102" s="182" t="s">
        <v>59160</v>
      </c>
      <c r="D22102" s="182" t="s">
        <v>50728</v>
      </c>
    </row>
    <row r="22103" spans="1:4">
      <c r="A22103" s="182" t="s">
        <v>50671</v>
      </c>
      <c r="B22103" s="182"/>
      <c r="C22103" s="182" t="s">
        <v>59493</v>
      </c>
      <c r="D22103" s="182" t="s">
        <v>50670</v>
      </c>
    </row>
    <row r="22104" spans="1:4">
      <c r="A22104" s="182" t="s">
        <v>50603</v>
      </c>
      <c r="B22104" s="182"/>
      <c r="C22104" s="182" t="s">
        <v>59331</v>
      </c>
      <c r="D22104" s="182" t="s">
        <v>50602</v>
      </c>
    </row>
    <row r="22105" spans="1:4">
      <c r="A22105" s="182" t="s">
        <v>50529</v>
      </c>
      <c r="B22105" s="182"/>
      <c r="C22105" s="182" t="s">
        <v>59160</v>
      </c>
      <c r="D22105" s="182" t="s">
        <v>50528</v>
      </c>
    </row>
    <row r="22106" spans="1:4">
      <c r="A22106" s="182" t="s">
        <v>50475</v>
      </c>
      <c r="B22106" s="182"/>
      <c r="C22106" s="182" t="s">
        <v>59493</v>
      </c>
      <c r="D22106" s="182" t="s">
        <v>50474</v>
      </c>
    </row>
    <row r="22107" spans="1:4">
      <c r="A22107" s="182" t="s">
        <v>50411</v>
      </c>
      <c r="B22107" s="182"/>
      <c r="C22107" s="182" t="s">
        <v>59331</v>
      </c>
      <c r="D22107" s="182" t="s">
        <v>50410</v>
      </c>
    </row>
    <row r="22108" spans="1:4">
      <c r="A22108" s="182" t="s">
        <v>50355</v>
      </c>
      <c r="B22108" s="182"/>
      <c r="C22108" s="182" t="s">
        <v>59160</v>
      </c>
      <c r="D22108" s="182" t="s">
        <v>50354</v>
      </c>
    </row>
    <row r="22109" spans="1:4">
      <c r="A22109" s="182" t="s">
        <v>1411</v>
      </c>
      <c r="B22109" s="182" t="s">
        <v>60775</v>
      </c>
      <c r="C22109" s="182" t="s">
        <v>60776</v>
      </c>
      <c r="D22109" s="182" t="s">
        <v>1410</v>
      </c>
    </row>
    <row r="22110" spans="1:4">
      <c r="A22110" s="182" t="s">
        <v>50299</v>
      </c>
      <c r="B22110" s="182"/>
      <c r="C22110" s="182" t="s">
        <v>59160</v>
      </c>
      <c r="D22110" s="182" t="s">
        <v>50298</v>
      </c>
    </row>
    <row r="22111" spans="1:4">
      <c r="A22111" s="182" t="s">
        <v>50193</v>
      </c>
      <c r="B22111" s="182"/>
      <c r="C22111" s="182" t="s">
        <v>59203</v>
      </c>
      <c r="D22111" s="182" t="s">
        <v>50192</v>
      </c>
    </row>
    <row r="22112" spans="1:4">
      <c r="A22112" s="182" t="s">
        <v>50024</v>
      </c>
      <c r="B22112" s="182"/>
      <c r="C22112" s="182" t="s">
        <v>59331</v>
      </c>
      <c r="D22112" s="182" t="s">
        <v>50023</v>
      </c>
    </row>
    <row r="22113" spans="1:4">
      <c r="A22113" s="182" t="s">
        <v>49932</v>
      </c>
      <c r="B22113" s="182"/>
      <c r="C22113" s="182" t="s">
        <v>59160</v>
      </c>
      <c r="D22113" s="182" t="s">
        <v>49931</v>
      </c>
    </row>
    <row r="22114" spans="1:4">
      <c r="A22114" s="182" t="s">
        <v>49789</v>
      </c>
      <c r="B22114" s="182"/>
      <c r="C22114" s="182" t="s">
        <v>59160</v>
      </c>
      <c r="D22114" s="182" t="s">
        <v>49788</v>
      </c>
    </row>
    <row r="22115" spans="1:4">
      <c r="A22115" s="182" t="s">
        <v>49751</v>
      </c>
      <c r="B22115" s="182"/>
      <c r="C22115" s="182" t="s">
        <v>59331</v>
      </c>
      <c r="D22115" s="182" t="s">
        <v>49750</v>
      </c>
    </row>
    <row r="22116" spans="1:4">
      <c r="A22116" s="182" t="s">
        <v>49667</v>
      </c>
      <c r="B22116" s="182"/>
      <c r="C22116" s="182" t="s">
        <v>59160</v>
      </c>
      <c r="D22116" s="182" t="s">
        <v>49666</v>
      </c>
    </row>
    <row r="22117" spans="1:4">
      <c r="A22117" s="182" t="s">
        <v>49617</v>
      </c>
      <c r="B22117" s="182"/>
      <c r="C22117" s="182" t="s">
        <v>80388</v>
      </c>
      <c r="D22117" s="182" t="s">
        <v>49616</v>
      </c>
    </row>
    <row r="22118" spans="1:4">
      <c r="A22118" s="182" t="s">
        <v>49575</v>
      </c>
      <c r="B22118" s="182"/>
      <c r="C22118" s="182" t="s">
        <v>59331</v>
      </c>
      <c r="D22118" s="182" t="s">
        <v>49574</v>
      </c>
    </row>
    <row r="22119" spans="1:4">
      <c r="A22119" s="182" t="s">
        <v>49525</v>
      </c>
      <c r="B22119" s="182"/>
      <c r="C22119" s="182" t="s">
        <v>59160</v>
      </c>
      <c r="D22119" s="182" t="s">
        <v>49524</v>
      </c>
    </row>
    <row r="22120" spans="1:4">
      <c r="A22120" s="182" t="s">
        <v>45794</v>
      </c>
      <c r="B22120" s="182"/>
      <c r="C22120" s="182" t="s">
        <v>70096</v>
      </c>
      <c r="D22120" s="182" t="s">
        <v>45793</v>
      </c>
    </row>
    <row r="22121" spans="1:4">
      <c r="A22121" s="182" t="s">
        <v>49403</v>
      </c>
      <c r="B22121" s="182"/>
      <c r="C22121" s="182" t="s">
        <v>59160</v>
      </c>
      <c r="D22121" s="182" t="s">
        <v>49402</v>
      </c>
    </row>
    <row r="22122" spans="1:4">
      <c r="A22122" s="182" t="s">
        <v>49357</v>
      </c>
      <c r="B22122" s="182"/>
      <c r="C22122" s="182" t="s">
        <v>80436</v>
      </c>
      <c r="D22122" s="182" t="s">
        <v>49356</v>
      </c>
    </row>
    <row r="22123" spans="1:4">
      <c r="A22123" s="182" t="s">
        <v>49327</v>
      </c>
      <c r="B22123" s="182"/>
      <c r="C22123" s="182" t="s">
        <v>59331</v>
      </c>
      <c r="D22123" s="182" t="s">
        <v>49326</v>
      </c>
    </row>
    <row r="22124" spans="1:4">
      <c r="A22124" s="182" t="s">
        <v>49280</v>
      </c>
      <c r="B22124" s="182"/>
      <c r="C22124" s="182" t="s">
        <v>59160</v>
      </c>
      <c r="D22124" s="182" t="s">
        <v>49279</v>
      </c>
    </row>
    <row r="22125" spans="1:4">
      <c r="A22125" s="182" t="s">
        <v>49130</v>
      </c>
      <c r="B22125" s="182"/>
      <c r="C22125" s="182" t="s">
        <v>79225</v>
      </c>
      <c r="D22125" s="182" t="s">
        <v>49129</v>
      </c>
    </row>
    <row r="22126" spans="1:4">
      <c r="A22126" s="182" t="s">
        <v>49082</v>
      </c>
      <c r="B22126" s="182"/>
      <c r="C22126" s="182" t="s">
        <v>60435</v>
      </c>
      <c r="D22126" s="182" t="s">
        <v>49081</v>
      </c>
    </row>
    <row r="22127" spans="1:4">
      <c r="A22127" s="182" t="s">
        <v>49042</v>
      </c>
      <c r="B22127" s="182"/>
      <c r="C22127" s="182" t="s">
        <v>59678</v>
      </c>
      <c r="D22127" s="182" t="s">
        <v>49041</v>
      </c>
    </row>
    <row r="22128" spans="1:4">
      <c r="A22128" s="182" t="s">
        <v>49005</v>
      </c>
      <c r="B22128" s="182"/>
      <c r="C22128" s="182" t="s">
        <v>59160</v>
      </c>
      <c r="D22128" s="182" t="s">
        <v>49004</v>
      </c>
    </row>
    <row r="22129" spans="1:4">
      <c r="A22129" s="182" t="s">
        <v>48966</v>
      </c>
      <c r="B22129" s="182"/>
      <c r="C22129" s="182" t="s">
        <v>59331</v>
      </c>
      <c r="D22129" s="182" t="s">
        <v>48965</v>
      </c>
    </row>
    <row r="22130" spans="1:4">
      <c r="A22130" s="182" t="s">
        <v>48934</v>
      </c>
      <c r="B22130" s="182"/>
      <c r="C22130" s="182" t="s">
        <v>59160</v>
      </c>
      <c r="D22130" s="182" t="s">
        <v>48933</v>
      </c>
    </row>
    <row r="22131" spans="1:4">
      <c r="A22131" s="182" t="s">
        <v>48890</v>
      </c>
      <c r="B22131" s="182"/>
      <c r="C22131" s="182" t="s">
        <v>60435</v>
      </c>
      <c r="D22131" s="182" t="s">
        <v>48889</v>
      </c>
    </row>
    <row r="22132" spans="1:4">
      <c r="A22132" s="182" t="s">
        <v>45782</v>
      </c>
      <c r="B22132" s="182"/>
      <c r="C22132" s="182" t="s">
        <v>61327</v>
      </c>
      <c r="D22132" s="182" t="s">
        <v>45781</v>
      </c>
    </row>
    <row r="22133" spans="1:4">
      <c r="A22133" s="182" t="s">
        <v>48856</v>
      </c>
      <c r="B22133" s="182"/>
      <c r="C22133" s="182" t="s">
        <v>61257</v>
      </c>
      <c r="D22133" s="182" t="s">
        <v>48855</v>
      </c>
    </row>
    <row r="22134" spans="1:4">
      <c r="A22134" s="182" t="s">
        <v>48822</v>
      </c>
      <c r="B22134" s="182"/>
      <c r="C22134" s="182" t="s">
        <v>63229</v>
      </c>
      <c r="D22134" s="182" t="s">
        <v>48821</v>
      </c>
    </row>
    <row r="22135" spans="1:4">
      <c r="A22135" s="182" t="s">
        <v>48784</v>
      </c>
      <c r="B22135" s="182"/>
      <c r="C22135" s="182" t="s">
        <v>73805</v>
      </c>
      <c r="D22135" s="182" t="s">
        <v>48783</v>
      </c>
    </row>
    <row r="22136" spans="1:4">
      <c r="A22136" s="182" t="s">
        <v>48744</v>
      </c>
      <c r="B22136" s="182"/>
      <c r="C22136" s="182" t="s">
        <v>59160</v>
      </c>
      <c r="D22136" s="182" t="s">
        <v>48743</v>
      </c>
    </row>
    <row r="22137" spans="1:4">
      <c r="A22137" s="182" t="s">
        <v>48714</v>
      </c>
      <c r="B22137" s="182"/>
      <c r="C22137" s="182" t="s">
        <v>59160</v>
      </c>
      <c r="D22137" s="182" t="s">
        <v>48713</v>
      </c>
    </row>
    <row r="22138" spans="1:4">
      <c r="A22138" s="182" t="s">
        <v>48660</v>
      </c>
      <c r="B22138" s="182"/>
      <c r="C22138" s="182" t="s">
        <v>69499</v>
      </c>
      <c r="D22138" s="182" t="s">
        <v>48659</v>
      </c>
    </row>
    <row r="22139" spans="1:4">
      <c r="A22139" s="182" t="s">
        <v>48594</v>
      </c>
      <c r="B22139" s="182"/>
      <c r="C22139" s="182" t="s">
        <v>72688</v>
      </c>
      <c r="D22139" s="182" t="s">
        <v>48593</v>
      </c>
    </row>
    <row r="22140" spans="1:4">
      <c r="A22140" s="182" t="s">
        <v>48564</v>
      </c>
      <c r="B22140" s="182"/>
      <c r="C22140" s="182" t="s">
        <v>59203</v>
      </c>
      <c r="D22140" s="182" t="s">
        <v>48563</v>
      </c>
    </row>
    <row r="22141" spans="1:4">
      <c r="A22141" s="182" t="s">
        <v>48538</v>
      </c>
      <c r="B22141" s="182"/>
      <c r="C22141" s="182" t="s">
        <v>59168</v>
      </c>
      <c r="D22141" s="182" t="s">
        <v>48537</v>
      </c>
    </row>
    <row r="22142" spans="1:4">
      <c r="A22142" s="182" t="s">
        <v>48485</v>
      </c>
      <c r="B22142" s="182"/>
      <c r="C22142" s="182" t="s">
        <v>59168</v>
      </c>
      <c r="D22142" s="182" t="s">
        <v>48484</v>
      </c>
    </row>
    <row r="22143" spans="1:4">
      <c r="A22143" s="182" t="s">
        <v>45768</v>
      </c>
      <c r="B22143" s="182"/>
      <c r="C22143" s="182" t="s">
        <v>63362</v>
      </c>
      <c r="D22143" s="182" t="s">
        <v>45767</v>
      </c>
    </row>
    <row r="22144" spans="1:4">
      <c r="A22144" s="182" t="s">
        <v>48435</v>
      </c>
      <c r="B22144" s="182"/>
      <c r="C22144" s="182" t="s">
        <v>59168</v>
      </c>
      <c r="D22144" s="182" t="s">
        <v>48434</v>
      </c>
    </row>
    <row r="22145" spans="1:4">
      <c r="A22145" s="182" t="s">
        <v>48457</v>
      </c>
      <c r="B22145" s="182"/>
      <c r="C22145" s="182" t="s">
        <v>59168</v>
      </c>
      <c r="D22145" s="182" t="s">
        <v>48456</v>
      </c>
    </row>
    <row r="22146" spans="1:4">
      <c r="A22146" s="182" t="s">
        <v>48387</v>
      </c>
      <c r="B22146" s="182"/>
      <c r="C22146" s="182" t="s">
        <v>59168</v>
      </c>
      <c r="D22146" s="182" t="s">
        <v>48386</v>
      </c>
    </row>
    <row r="22147" spans="1:4">
      <c r="A22147" s="182" t="s">
        <v>48365</v>
      </c>
      <c r="B22147" s="182"/>
      <c r="C22147" s="182" t="s">
        <v>59168</v>
      </c>
      <c r="D22147" s="182" t="s">
        <v>48364</v>
      </c>
    </row>
    <row r="22148" spans="1:4">
      <c r="A22148" s="182" t="s">
        <v>48335</v>
      </c>
      <c r="B22148" s="182"/>
      <c r="C22148" s="182" t="s">
        <v>59203</v>
      </c>
      <c r="D22148" s="182" t="s">
        <v>48334</v>
      </c>
    </row>
    <row r="22149" spans="1:4">
      <c r="A22149" s="182" t="s">
        <v>48315</v>
      </c>
      <c r="B22149" s="182"/>
      <c r="C22149" s="182" t="s">
        <v>59168</v>
      </c>
      <c r="D22149" s="182" t="s">
        <v>48314</v>
      </c>
    </row>
    <row r="22150" spans="1:4">
      <c r="A22150" s="182" t="s">
        <v>48293</v>
      </c>
      <c r="B22150" s="182"/>
      <c r="C22150" s="182" t="s">
        <v>59168</v>
      </c>
      <c r="D22150" s="182" t="s">
        <v>48292</v>
      </c>
    </row>
    <row r="22151" spans="1:4">
      <c r="A22151" s="182" t="s">
        <v>48271</v>
      </c>
      <c r="B22151" s="182"/>
      <c r="C22151" s="182" t="s">
        <v>59168</v>
      </c>
      <c r="D22151" s="182" t="s">
        <v>48270</v>
      </c>
    </row>
    <row r="22152" spans="1:4">
      <c r="A22152" s="182" t="s">
        <v>48247</v>
      </c>
      <c r="B22152" s="182"/>
      <c r="C22152" s="182" t="s">
        <v>59168</v>
      </c>
      <c r="D22152" s="182" t="s">
        <v>48246</v>
      </c>
    </row>
    <row r="22153" spans="1:4">
      <c r="A22153" s="182" t="s">
        <v>48219</v>
      </c>
      <c r="B22153" s="182"/>
      <c r="C22153" s="182" t="s">
        <v>59203</v>
      </c>
      <c r="D22153" s="182" t="s">
        <v>48218</v>
      </c>
    </row>
    <row r="22154" spans="1:4">
      <c r="A22154" s="182" t="s">
        <v>54491</v>
      </c>
      <c r="B22154" s="182"/>
      <c r="C22154" s="182" t="s">
        <v>74963</v>
      </c>
      <c r="D22154" s="182" t="s">
        <v>54490</v>
      </c>
    </row>
    <row r="22155" spans="1:4">
      <c r="A22155" s="182" t="s">
        <v>45756</v>
      </c>
      <c r="B22155" s="182"/>
      <c r="C22155" s="182" t="s">
        <v>77406</v>
      </c>
      <c r="D22155" s="182" t="s">
        <v>45755</v>
      </c>
    </row>
    <row r="22156" spans="1:4">
      <c r="A22156" s="182" t="s">
        <v>48197</v>
      </c>
      <c r="B22156" s="182"/>
      <c r="C22156" s="182" t="s">
        <v>59203</v>
      </c>
      <c r="D22156" s="182" t="s">
        <v>48196</v>
      </c>
    </row>
    <row r="22157" spans="1:4">
      <c r="A22157" s="182" t="s">
        <v>48177</v>
      </c>
      <c r="B22157" s="182"/>
      <c r="C22157" s="182" t="s">
        <v>59168</v>
      </c>
      <c r="D22157" s="182" t="s">
        <v>48176</v>
      </c>
    </row>
    <row r="22158" spans="1:4">
      <c r="A22158" s="182" t="s">
        <v>48149</v>
      </c>
      <c r="B22158" s="182"/>
      <c r="C22158" s="182" t="s">
        <v>59168</v>
      </c>
      <c r="D22158" s="182" t="s">
        <v>48148</v>
      </c>
    </row>
    <row r="22159" spans="1:4">
      <c r="A22159" s="182" t="s">
        <v>48121</v>
      </c>
      <c r="B22159" s="182"/>
      <c r="C22159" s="182" t="s">
        <v>59168</v>
      </c>
      <c r="D22159" s="182" t="s">
        <v>48120</v>
      </c>
    </row>
    <row r="22160" spans="1:4">
      <c r="A22160" s="182" t="s">
        <v>48097</v>
      </c>
      <c r="B22160" s="182"/>
      <c r="C22160" s="182" t="s">
        <v>59169</v>
      </c>
      <c r="D22160" s="182" t="s">
        <v>48096</v>
      </c>
    </row>
    <row r="22161" spans="1:4">
      <c r="A22161" s="182" t="s">
        <v>48039</v>
      </c>
      <c r="B22161" s="182"/>
      <c r="C22161" s="182" t="s">
        <v>59168</v>
      </c>
      <c r="D22161" s="182" t="s">
        <v>48038</v>
      </c>
    </row>
    <row r="22162" spans="1:4">
      <c r="A22162" s="182" t="s">
        <v>48015</v>
      </c>
      <c r="B22162" s="182"/>
      <c r="C22162" s="182" t="s">
        <v>59168</v>
      </c>
      <c r="D22162" s="182" t="s">
        <v>48014</v>
      </c>
    </row>
    <row r="22163" spans="1:4">
      <c r="A22163" s="182" t="s">
        <v>47989</v>
      </c>
      <c r="B22163" s="182"/>
      <c r="C22163" s="182" t="s">
        <v>59160</v>
      </c>
      <c r="D22163" s="182" t="s">
        <v>47988</v>
      </c>
    </row>
    <row r="22164" spans="1:4">
      <c r="A22164" s="182" t="s">
        <v>47969</v>
      </c>
      <c r="B22164" s="182"/>
      <c r="C22164" s="182" t="s">
        <v>59331</v>
      </c>
      <c r="D22164" s="182" t="s">
        <v>47968</v>
      </c>
    </row>
    <row r="22165" spans="1:4">
      <c r="A22165" s="182" t="s">
        <v>47949</v>
      </c>
      <c r="B22165" s="182"/>
      <c r="C22165" s="182" t="s">
        <v>60435</v>
      </c>
      <c r="D22165" s="182" t="s">
        <v>47948</v>
      </c>
    </row>
    <row r="22166" spans="1:4">
      <c r="A22166" s="182" t="s">
        <v>45738</v>
      </c>
      <c r="B22166" s="182"/>
      <c r="C22166" s="182" t="s">
        <v>63801</v>
      </c>
      <c r="D22166" s="182" t="s">
        <v>45737</v>
      </c>
    </row>
    <row r="22167" spans="1:4">
      <c r="A22167" s="182" t="s">
        <v>47911</v>
      </c>
      <c r="B22167" s="182"/>
      <c r="C22167" s="182" t="s">
        <v>61257</v>
      </c>
      <c r="D22167" s="182" t="s">
        <v>47910</v>
      </c>
    </row>
    <row r="22168" spans="1:4">
      <c r="A22168" s="182" t="s">
        <v>47893</v>
      </c>
      <c r="B22168" s="182"/>
      <c r="C22168" s="182" t="s">
        <v>59331</v>
      </c>
      <c r="D22168" s="182" t="s">
        <v>47892</v>
      </c>
    </row>
    <row r="22169" spans="1:4">
      <c r="A22169" s="182" t="s">
        <v>47879</v>
      </c>
      <c r="B22169" s="182"/>
      <c r="C22169" s="182" t="s">
        <v>59160</v>
      </c>
      <c r="D22169" s="182" t="s">
        <v>47878</v>
      </c>
    </row>
    <row r="22170" spans="1:4">
      <c r="A22170" s="182" t="s">
        <v>47865</v>
      </c>
      <c r="B22170" s="182"/>
      <c r="C22170" s="182" t="s">
        <v>59160</v>
      </c>
      <c r="D22170" s="182" t="s">
        <v>47864</v>
      </c>
    </row>
    <row r="22171" spans="1:4">
      <c r="A22171" s="182" t="s">
        <v>47841</v>
      </c>
      <c r="B22171" s="182"/>
      <c r="C22171" s="182" t="s">
        <v>59331</v>
      </c>
      <c r="D22171" s="182" t="s">
        <v>47840</v>
      </c>
    </row>
    <row r="22172" spans="1:4">
      <c r="A22172" s="182" t="s">
        <v>47817</v>
      </c>
      <c r="B22172" s="182"/>
      <c r="C22172" s="182" t="s">
        <v>60435</v>
      </c>
      <c r="D22172" s="182" t="s">
        <v>47816</v>
      </c>
    </row>
    <row r="22173" spans="1:4">
      <c r="A22173" s="182" t="s">
        <v>47803</v>
      </c>
      <c r="B22173" s="182"/>
      <c r="C22173" s="182" t="s">
        <v>77729</v>
      </c>
      <c r="D22173" s="182" t="s">
        <v>47802</v>
      </c>
    </row>
    <row r="22174" spans="1:4">
      <c r="A22174" s="182" t="s">
        <v>47779</v>
      </c>
      <c r="B22174" s="182"/>
      <c r="C22174" s="182" t="s">
        <v>59160</v>
      </c>
      <c r="D22174" s="182" t="s">
        <v>47778</v>
      </c>
    </row>
    <row r="22175" spans="1:4">
      <c r="A22175" s="182" t="s">
        <v>47755</v>
      </c>
      <c r="B22175" s="182"/>
      <c r="C22175" s="182" t="s">
        <v>59160</v>
      </c>
      <c r="D22175" s="182" t="s">
        <v>47754</v>
      </c>
    </row>
    <row r="22176" spans="1:4">
      <c r="A22176" s="182" t="s">
        <v>45726</v>
      </c>
      <c r="B22176" s="182"/>
      <c r="C22176" s="182" t="s">
        <v>63801</v>
      </c>
      <c r="D22176" s="182" t="s">
        <v>45725</v>
      </c>
    </row>
    <row r="22177" spans="1:4">
      <c r="A22177" s="182" t="s">
        <v>47733</v>
      </c>
      <c r="B22177" s="182"/>
      <c r="C22177" s="182" t="s">
        <v>62496</v>
      </c>
      <c r="D22177" s="182" t="s">
        <v>47732</v>
      </c>
    </row>
    <row r="22178" spans="1:4">
      <c r="A22178" s="182" t="s">
        <v>47659</v>
      </c>
      <c r="B22178" s="182"/>
      <c r="C22178" s="182" t="s">
        <v>62496</v>
      </c>
      <c r="D22178" s="182" t="s">
        <v>47658</v>
      </c>
    </row>
    <row r="22179" spans="1:4">
      <c r="A22179" s="182" t="s">
        <v>47631</v>
      </c>
      <c r="B22179" s="182"/>
      <c r="C22179" s="182" t="s">
        <v>70604</v>
      </c>
      <c r="D22179" s="182" t="s">
        <v>47630</v>
      </c>
    </row>
    <row r="22180" spans="1:4">
      <c r="A22180" s="182" t="s">
        <v>47609</v>
      </c>
      <c r="B22180" s="182"/>
      <c r="C22180" s="182" t="s">
        <v>59170</v>
      </c>
      <c r="D22180" s="182" t="s">
        <v>47608</v>
      </c>
    </row>
    <row r="22181" spans="1:4">
      <c r="A22181" s="182" t="s">
        <v>47585</v>
      </c>
      <c r="B22181" s="182"/>
      <c r="C22181" s="182" t="s">
        <v>59170</v>
      </c>
      <c r="D22181" s="182" t="s">
        <v>47584</v>
      </c>
    </row>
    <row r="22182" spans="1:4">
      <c r="A22182" s="182" t="s">
        <v>47563</v>
      </c>
      <c r="B22182" s="182"/>
      <c r="C22182" s="182" t="s">
        <v>61807</v>
      </c>
      <c r="D22182" s="182" t="s">
        <v>47562</v>
      </c>
    </row>
    <row r="22183" spans="1:4">
      <c r="A22183" s="182" t="s">
        <v>47536</v>
      </c>
      <c r="B22183" s="182"/>
      <c r="C22183" s="182" t="s">
        <v>60180</v>
      </c>
      <c r="D22183" s="182" t="s">
        <v>47535</v>
      </c>
    </row>
    <row r="22184" spans="1:4">
      <c r="A22184" s="182" t="s">
        <v>47510</v>
      </c>
      <c r="B22184" s="182"/>
      <c r="C22184" s="182" t="s">
        <v>59342</v>
      </c>
      <c r="D22184" s="182" t="s">
        <v>47509</v>
      </c>
    </row>
    <row r="22185" spans="1:4">
      <c r="A22185" s="182" t="s">
        <v>47391</v>
      </c>
      <c r="B22185" s="182"/>
      <c r="C22185" s="182" t="s">
        <v>61807</v>
      </c>
      <c r="D22185" s="182" t="s">
        <v>47390</v>
      </c>
    </row>
    <row r="22186" spans="1:4">
      <c r="A22186" s="182" t="s">
        <v>47369</v>
      </c>
      <c r="B22186" s="182"/>
      <c r="C22186" s="182" t="s">
        <v>61807</v>
      </c>
      <c r="D22186" s="182" t="s">
        <v>47368</v>
      </c>
    </row>
    <row r="22187" spans="1:4">
      <c r="A22187" s="182" t="s">
        <v>2104</v>
      </c>
      <c r="B22187" s="182"/>
      <c r="C22187" s="182" t="s">
        <v>59168</v>
      </c>
      <c r="D22187" s="182" t="s">
        <v>2103</v>
      </c>
    </row>
    <row r="22188" spans="1:4">
      <c r="A22188" s="182" t="s">
        <v>47342</v>
      </c>
      <c r="B22188" s="182"/>
      <c r="C22188" s="182" t="s">
        <v>60180</v>
      </c>
      <c r="D22188" s="182" t="s">
        <v>47341</v>
      </c>
    </row>
    <row r="22189" spans="1:4">
      <c r="A22189" s="182" t="s">
        <v>47285</v>
      </c>
      <c r="B22189" s="182"/>
      <c r="C22189" s="182" t="s">
        <v>59168</v>
      </c>
      <c r="D22189" s="182" t="s">
        <v>47284</v>
      </c>
    </row>
    <row r="22190" spans="1:4">
      <c r="A22190" s="182" t="s">
        <v>47246</v>
      </c>
      <c r="B22190" s="182"/>
      <c r="C22190" s="182" t="s">
        <v>60180</v>
      </c>
      <c r="D22190" s="182" t="s">
        <v>47245</v>
      </c>
    </row>
    <row r="22191" spans="1:4">
      <c r="A22191" s="182" t="s">
        <v>47224</v>
      </c>
      <c r="B22191" s="182"/>
      <c r="C22191" s="182" t="s">
        <v>61807</v>
      </c>
      <c r="D22191" s="182" t="s">
        <v>47223</v>
      </c>
    </row>
    <row r="22192" spans="1:4">
      <c r="A22192" s="182" t="s">
        <v>47208</v>
      </c>
      <c r="B22192" s="182"/>
      <c r="C22192" s="182" t="s">
        <v>61807</v>
      </c>
      <c r="D22192" s="182" t="s">
        <v>47207</v>
      </c>
    </row>
    <row r="22193" spans="1:4">
      <c r="A22193" s="182" t="s">
        <v>47182</v>
      </c>
      <c r="B22193" s="182"/>
      <c r="C22193" s="182" t="s">
        <v>61807</v>
      </c>
      <c r="D22193" s="182" t="s">
        <v>47181</v>
      </c>
    </row>
    <row r="22194" spans="1:4">
      <c r="A22194" s="182" t="s">
        <v>47152</v>
      </c>
      <c r="B22194" s="182"/>
      <c r="C22194" s="182" t="s">
        <v>60180</v>
      </c>
      <c r="D22194" s="182" t="s">
        <v>47151</v>
      </c>
    </row>
    <row r="22195" spans="1:4">
      <c r="A22195" s="182" t="s">
        <v>47126</v>
      </c>
      <c r="B22195" s="182"/>
      <c r="C22195" s="182" t="s">
        <v>59168</v>
      </c>
      <c r="D22195" s="182" t="s">
        <v>47125</v>
      </c>
    </row>
    <row r="22196" spans="1:4">
      <c r="A22196" s="182" t="s">
        <v>47102</v>
      </c>
      <c r="B22196" s="182"/>
      <c r="C22196" s="182" t="s">
        <v>60180</v>
      </c>
      <c r="D22196" s="182" t="s">
        <v>47101</v>
      </c>
    </row>
    <row r="22197" spans="1:4">
      <c r="A22197" s="182" t="s">
        <v>45714</v>
      </c>
      <c r="B22197" s="182"/>
      <c r="C22197" s="182" t="s">
        <v>80079</v>
      </c>
      <c r="D22197" s="182" t="s">
        <v>45713</v>
      </c>
    </row>
    <row r="22198" spans="1:4">
      <c r="A22198" s="182" t="s">
        <v>47078</v>
      </c>
      <c r="B22198" s="182"/>
      <c r="C22198" s="182" t="s">
        <v>61807</v>
      </c>
      <c r="D22198" s="182" t="s">
        <v>47077</v>
      </c>
    </row>
    <row r="22199" spans="1:4">
      <c r="A22199" s="182" t="s">
        <v>47058</v>
      </c>
      <c r="B22199" s="182"/>
      <c r="C22199" s="182" t="s">
        <v>59168</v>
      </c>
      <c r="D22199" s="182" t="s">
        <v>47057</v>
      </c>
    </row>
    <row r="22200" spans="1:4">
      <c r="A22200" s="182" t="s">
        <v>47040</v>
      </c>
      <c r="B22200" s="182"/>
      <c r="C22200" s="182" t="s">
        <v>59170</v>
      </c>
      <c r="D22200" s="182" t="s">
        <v>47039</v>
      </c>
    </row>
    <row r="22201" spans="1:4">
      <c r="A22201" s="182" t="s">
        <v>47024</v>
      </c>
      <c r="B22201" s="182"/>
      <c r="C22201" s="182" t="s">
        <v>59168</v>
      </c>
      <c r="D22201" s="182" t="s">
        <v>47023</v>
      </c>
    </row>
    <row r="22202" spans="1:4">
      <c r="A22202" s="182" t="s">
        <v>47004</v>
      </c>
      <c r="B22202" s="182"/>
      <c r="C22202" s="182" t="s">
        <v>59169</v>
      </c>
      <c r="D22202" s="182" t="s">
        <v>47003</v>
      </c>
    </row>
    <row r="22203" spans="1:4">
      <c r="A22203" s="182" t="s">
        <v>46987</v>
      </c>
      <c r="B22203" s="182"/>
      <c r="C22203" s="182" t="s">
        <v>59168</v>
      </c>
      <c r="D22203" s="182" t="s">
        <v>46986</v>
      </c>
    </row>
    <row r="22204" spans="1:4">
      <c r="A22204" s="182" t="s">
        <v>46965</v>
      </c>
      <c r="B22204" s="182"/>
      <c r="C22204" s="182" t="s">
        <v>59168</v>
      </c>
      <c r="D22204" s="182" t="s">
        <v>46964</v>
      </c>
    </row>
    <row r="22205" spans="1:4">
      <c r="A22205" s="182" t="s">
        <v>46947</v>
      </c>
      <c r="B22205" s="182"/>
      <c r="C22205" s="182" t="s">
        <v>59168</v>
      </c>
      <c r="D22205" s="182" t="s">
        <v>46946</v>
      </c>
    </row>
    <row r="22206" spans="1:4">
      <c r="A22206" s="182" t="s">
        <v>46931</v>
      </c>
      <c r="B22206" s="182"/>
      <c r="C22206" s="182" t="s">
        <v>59168</v>
      </c>
      <c r="D22206" s="182" t="s">
        <v>46930</v>
      </c>
    </row>
    <row r="22207" spans="1:4">
      <c r="A22207" s="182" t="s">
        <v>46911</v>
      </c>
      <c r="B22207" s="182"/>
      <c r="C22207" s="182" t="s">
        <v>60061</v>
      </c>
      <c r="D22207" s="182" t="s">
        <v>46910</v>
      </c>
    </row>
    <row r="22208" spans="1:4">
      <c r="A22208" s="182" t="s">
        <v>2160</v>
      </c>
      <c r="B22208" s="182"/>
      <c r="C22208" s="182" t="s">
        <v>59170</v>
      </c>
      <c r="D22208" s="182" t="s">
        <v>2159</v>
      </c>
    </row>
    <row r="22209" spans="1:4">
      <c r="A22209" s="182" t="s">
        <v>46897</v>
      </c>
      <c r="B22209" s="182"/>
      <c r="C22209" s="182" t="s">
        <v>60180</v>
      </c>
      <c r="D22209" s="182" t="s">
        <v>46896</v>
      </c>
    </row>
    <row r="22210" spans="1:4">
      <c r="A22210" s="182" t="s">
        <v>46849</v>
      </c>
      <c r="B22210" s="182"/>
      <c r="C22210" s="182" t="s">
        <v>60187</v>
      </c>
      <c r="D22210" s="182" t="s">
        <v>46848</v>
      </c>
    </row>
    <row r="22211" spans="1:4">
      <c r="A22211" s="182" t="s">
        <v>46833</v>
      </c>
      <c r="B22211" s="182"/>
      <c r="C22211" s="182" t="s">
        <v>60428</v>
      </c>
      <c r="D22211" s="182" t="s">
        <v>46832</v>
      </c>
    </row>
    <row r="22212" spans="1:4">
      <c r="A22212" s="182" t="s">
        <v>46813</v>
      </c>
      <c r="B22212" s="182"/>
      <c r="C22212" s="182" t="s">
        <v>61807</v>
      </c>
      <c r="D22212" s="182" t="s">
        <v>46812</v>
      </c>
    </row>
    <row r="22213" spans="1:4">
      <c r="A22213" s="182" t="s">
        <v>46797</v>
      </c>
      <c r="B22213" s="182"/>
      <c r="C22213" s="182" t="s">
        <v>59168</v>
      </c>
      <c r="D22213" s="182" t="s">
        <v>46796</v>
      </c>
    </row>
    <row r="22214" spans="1:4">
      <c r="A22214" s="182" t="s">
        <v>46787</v>
      </c>
      <c r="B22214" s="182"/>
      <c r="C22214" s="182" t="s">
        <v>59170</v>
      </c>
      <c r="D22214" s="182" t="s">
        <v>46786</v>
      </c>
    </row>
    <row r="22215" spans="1:4">
      <c r="A22215" s="182" t="s">
        <v>46726</v>
      </c>
      <c r="B22215" s="182"/>
      <c r="C22215" s="182" t="s">
        <v>59170</v>
      </c>
      <c r="D22215" s="182" t="s">
        <v>46725</v>
      </c>
    </row>
    <row r="22216" spans="1:4">
      <c r="A22216" s="182" t="s">
        <v>46693</v>
      </c>
      <c r="B22216" s="182"/>
      <c r="C22216" s="182" t="s">
        <v>59170</v>
      </c>
      <c r="D22216" s="182" t="s">
        <v>46692</v>
      </c>
    </row>
    <row r="22217" spans="1:4">
      <c r="A22217" s="182" t="s">
        <v>46675</v>
      </c>
      <c r="B22217" s="182"/>
      <c r="C22217" s="182" t="s">
        <v>59168</v>
      </c>
      <c r="D22217" s="182" t="s">
        <v>46674</v>
      </c>
    </row>
    <row r="22218" spans="1:4">
      <c r="A22218" s="182" t="s">
        <v>46637</v>
      </c>
      <c r="B22218" s="182"/>
      <c r="C22218" s="182" t="s">
        <v>61344</v>
      </c>
      <c r="D22218" s="182" t="s">
        <v>46636</v>
      </c>
    </row>
    <row r="22219" spans="1:4">
      <c r="A22219" s="182" t="s">
        <v>2146</v>
      </c>
      <c r="B22219" s="182"/>
      <c r="C22219" s="182" t="s">
        <v>59848</v>
      </c>
      <c r="D22219" s="182" t="s">
        <v>2145</v>
      </c>
    </row>
    <row r="22220" spans="1:4">
      <c r="A22220" s="182" t="s">
        <v>46619</v>
      </c>
      <c r="B22220" s="182"/>
      <c r="C22220" s="182" t="s">
        <v>60180</v>
      </c>
      <c r="D22220" s="182" t="s">
        <v>46618</v>
      </c>
    </row>
    <row r="22221" spans="1:4">
      <c r="A22221" s="182" t="s">
        <v>46601</v>
      </c>
      <c r="B22221" s="182"/>
      <c r="C22221" s="182" t="s">
        <v>60428</v>
      </c>
      <c r="D22221" s="182" t="s">
        <v>46600</v>
      </c>
    </row>
    <row r="22222" spans="1:4">
      <c r="A22222" s="182" t="s">
        <v>46587</v>
      </c>
      <c r="B22222" s="182"/>
      <c r="C22222" s="182" t="s">
        <v>60180</v>
      </c>
      <c r="D22222" s="182" t="s">
        <v>46586</v>
      </c>
    </row>
    <row r="22223" spans="1:4">
      <c r="A22223" s="182" t="s">
        <v>46575</v>
      </c>
      <c r="B22223" s="182"/>
      <c r="C22223" s="182" t="s">
        <v>60061</v>
      </c>
      <c r="D22223" s="182" t="s">
        <v>46574</v>
      </c>
    </row>
    <row r="22224" spans="1:4">
      <c r="A22224" s="182" t="s">
        <v>46561</v>
      </c>
      <c r="B22224" s="182"/>
      <c r="C22224" s="182" t="s">
        <v>67537</v>
      </c>
      <c r="D22224" s="182" t="s">
        <v>46560</v>
      </c>
    </row>
    <row r="22225" spans="1:4">
      <c r="A22225" s="182" t="s">
        <v>46543</v>
      </c>
      <c r="B22225" s="182"/>
      <c r="C22225" s="182" t="s">
        <v>61807</v>
      </c>
      <c r="D22225" s="182" t="s">
        <v>46542</v>
      </c>
    </row>
    <row r="22226" spans="1:4">
      <c r="A22226" s="182" t="s">
        <v>46521</v>
      </c>
      <c r="B22226" s="182"/>
      <c r="C22226" s="182" t="s">
        <v>60428</v>
      </c>
      <c r="D22226" s="182" t="s">
        <v>46520</v>
      </c>
    </row>
    <row r="22227" spans="1:4">
      <c r="A22227" s="182" t="s">
        <v>46509</v>
      </c>
      <c r="B22227" s="182"/>
      <c r="C22227" s="182" t="s">
        <v>60825</v>
      </c>
      <c r="D22227" s="182" t="s">
        <v>46508</v>
      </c>
    </row>
    <row r="22228" spans="1:4">
      <c r="A22228" s="182" t="s">
        <v>46493</v>
      </c>
      <c r="B22228" s="182"/>
      <c r="C22228" s="182" t="s">
        <v>59170</v>
      </c>
      <c r="D22228" s="182" t="s">
        <v>46492</v>
      </c>
    </row>
    <row r="22229" spans="1:4">
      <c r="A22229" s="182" t="s">
        <v>46475</v>
      </c>
      <c r="B22229" s="182"/>
      <c r="C22229" s="182" t="s">
        <v>59169</v>
      </c>
      <c r="D22229" s="182" t="s">
        <v>46474</v>
      </c>
    </row>
    <row r="22230" spans="1:4">
      <c r="A22230" s="182" t="s">
        <v>2132</v>
      </c>
      <c r="B22230" s="182"/>
      <c r="C22230" s="182"/>
      <c r="D22230" s="182" t="s">
        <v>2131</v>
      </c>
    </row>
    <row r="22231" spans="1:4">
      <c r="A22231" s="182" t="s">
        <v>46457</v>
      </c>
      <c r="B22231" s="182"/>
      <c r="C22231" s="182" t="s">
        <v>62844</v>
      </c>
      <c r="D22231" s="182" t="s">
        <v>46456</v>
      </c>
    </row>
    <row r="22232" spans="1:4">
      <c r="A22232" s="182" t="s">
        <v>46437</v>
      </c>
      <c r="B22232" s="182"/>
      <c r="C22232" s="182" t="s">
        <v>61344</v>
      </c>
      <c r="D22232" s="182" t="s">
        <v>46436</v>
      </c>
    </row>
    <row r="22233" spans="1:4">
      <c r="A22233" s="182" t="s">
        <v>46423</v>
      </c>
      <c r="B22233" s="182"/>
      <c r="C22233" s="182" t="s">
        <v>59168</v>
      </c>
      <c r="D22233" s="182" t="s">
        <v>46422</v>
      </c>
    </row>
    <row r="22234" spans="1:4">
      <c r="A22234" s="182" t="s">
        <v>46407</v>
      </c>
      <c r="B22234" s="182"/>
      <c r="C22234" s="182" t="s">
        <v>59170</v>
      </c>
      <c r="D22234" s="182" t="s">
        <v>46406</v>
      </c>
    </row>
    <row r="22235" spans="1:4">
      <c r="A22235" s="182" t="s">
        <v>46373</v>
      </c>
      <c r="B22235" s="182"/>
      <c r="C22235" s="182" t="s">
        <v>60061</v>
      </c>
      <c r="D22235" s="182" t="s">
        <v>46372</v>
      </c>
    </row>
    <row r="22236" spans="1:4">
      <c r="A22236" s="182" t="s">
        <v>46351</v>
      </c>
      <c r="B22236" s="182"/>
      <c r="C22236" s="182" t="s">
        <v>59170</v>
      </c>
      <c r="D22236" s="182" t="s">
        <v>46350</v>
      </c>
    </row>
    <row r="22237" spans="1:4">
      <c r="A22237" s="182" t="s">
        <v>46341</v>
      </c>
      <c r="B22237" s="182"/>
      <c r="C22237" s="182" t="s">
        <v>59168</v>
      </c>
      <c r="D22237" s="182" t="s">
        <v>46340</v>
      </c>
    </row>
    <row r="22238" spans="1:4">
      <c r="A22238" s="182" t="s">
        <v>46323</v>
      </c>
      <c r="B22238" s="182"/>
      <c r="C22238" s="182" t="s">
        <v>59170</v>
      </c>
      <c r="D22238" s="182" t="s">
        <v>46322</v>
      </c>
    </row>
    <row r="22239" spans="1:4">
      <c r="A22239" s="182" t="s">
        <v>46313</v>
      </c>
      <c r="B22239" s="182"/>
      <c r="C22239" s="182" t="s">
        <v>60061</v>
      </c>
      <c r="D22239" s="182" t="s">
        <v>46312</v>
      </c>
    </row>
    <row r="22240" spans="1:4">
      <c r="A22240" s="182" t="s">
        <v>46295</v>
      </c>
      <c r="B22240" s="182"/>
      <c r="C22240" s="182" t="s">
        <v>59170</v>
      </c>
      <c r="D22240" s="182" t="s">
        <v>46294</v>
      </c>
    </row>
    <row r="22241" spans="1:4">
      <c r="A22241" s="182" t="s">
        <v>2130</v>
      </c>
      <c r="B22241" s="182"/>
      <c r="C22241" s="182"/>
      <c r="D22241" s="182" t="s">
        <v>2129</v>
      </c>
    </row>
    <row r="22242" spans="1:4">
      <c r="A22242" s="182" t="s">
        <v>46277</v>
      </c>
      <c r="B22242" s="182"/>
      <c r="C22242" s="182" t="s">
        <v>59170</v>
      </c>
      <c r="D22242" s="182" t="s">
        <v>46276</v>
      </c>
    </row>
    <row r="22243" spans="1:4">
      <c r="A22243" s="182" t="s">
        <v>46263</v>
      </c>
      <c r="B22243" s="182"/>
      <c r="C22243" s="182" t="s">
        <v>63250</v>
      </c>
      <c r="D22243" s="182" t="s">
        <v>46262</v>
      </c>
    </row>
    <row r="22244" spans="1:4">
      <c r="A22244" s="182" t="s">
        <v>46249</v>
      </c>
      <c r="B22244" s="182"/>
      <c r="C22244" s="182" t="s">
        <v>59170</v>
      </c>
      <c r="D22244" s="182" t="s">
        <v>46248</v>
      </c>
    </row>
    <row r="22245" spans="1:4">
      <c r="A22245" s="182" t="s">
        <v>46211</v>
      </c>
      <c r="B22245" s="182"/>
      <c r="C22245" s="182" t="s">
        <v>61807</v>
      </c>
      <c r="D22245" s="182" t="s">
        <v>46210</v>
      </c>
    </row>
    <row r="22246" spans="1:4">
      <c r="A22246" s="182" t="s">
        <v>46186</v>
      </c>
      <c r="B22246" s="182"/>
      <c r="C22246" s="182" t="s">
        <v>61807</v>
      </c>
      <c r="D22246" s="182" t="s">
        <v>46185</v>
      </c>
    </row>
    <row r="22247" spans="1:4">
      <c r="A22247" s="182" t="s">
        <v>46172</v>
      </c>
      <c r="B22247" s="182"/>
      <c r="C22247" s="182" t="s">
        <v>59170</v>
      </c>
      <c r="D22247" s="182" t="s">
        <v>46171</v>
      </c>
    </row>
    <row r="22248" spans="1:4">
      <c r="A22248" s="182" t="s">
        <v>46146</v>
      </c>
      <c r="B22248" s="182"/>
      <c r="C22248" s="182" t="s">
        <v>61807</v>
      </c>
      <c r="D22248" s="182" t="s">
        <v>46145</v>
      </c>
    </row>
    <row r="22249" spans="1:4">
      <c r="A22249" s="182" t="s">
        <v>46136</v>
      </c>
      <c r="B22249" s="182"/>
      <c r="C22249" s="182" t="s">
        <v>59168</v>
      </c>
      <c r="D22249" s="182" t="s">
        <v>46135</v>
      </c>
    </row>
    <row r="22250" spans="1:4">
      <c r="A22250" s="182" t="s">
        <v>46122</v>
      </c>
      <c r="B22250" s="182"/>
      <c r="C22250" s="182" t="s">
        <v>59170</v>
      </c>
      <c r="D22250" s="182" t="s">
        <v>46121</v>
      </c>
    </row>
    <row r="22251" spans="1:4">
      <c r="A22251" s="182" t="s">
        <v>46110</v>
      </c>
      <c r="B22251" s="182"/>
      <c r="C22251" s="182" t="s">
        <v>67537</v>
      </c>
      <c r="D22251" s="182" t="s">
        <v>46109</v>
      </c>
    </row>
    <row r="22252" spans="1:4">
      <c r="A22252" s="182" t="s">
        <v>45702</v>
      </c>
      <c r="B22252" s="182"/>
      <c r="C22252" s="182" t="s">
        <v>59227</v>
      </c>
      <c r="D22252" s="182" t="s">
        <v>45701</v>
      </c>
    </row>
    <row r="22253" spans="1:4">
      <c r="A22253" s="182" t="s">
        <v>46096</v>
      </c>
      <c r="B22253" s="182"/>
      <c r="C22253" s="182" t="s">
        <v>59170</v>
      </c>
      <c r="D22253" s="182" t="s">
        <v>46095</v>
      </c>
    </row>
    <row r="22254" spans="1:4">
      <c r="A22254" s="182" t="s">
        <v>46072</v>
      </c>
      <c r="B22254" s="182"/>
      <c r="C22254" s="182" t="s">
        <v>59170</v>
      </c>
      <c r="D22254" s="182" t="s">
        <v>46071</v>
      </c>
    </row>
    <row r="22255" spans="1:4">
      <c r="A22255" s="182" t="s">
        <v>46018</v>
      </c>
      <c r="B22255" s="182"/>
      <c r="C22255" s="182" t="s">
        <v>59170</v>
      </c>
      <c r="D22255" s="182" t="s">
        <v>46017</v>
      </c>
    </row>
    <row r="22256" spans="1:4">
      <c r="A22256" s="182" t="s">
        <v>46006</v>
      </c>
      <c r="B22256" s="182"/>
      <c r="C22256" s="182" t="s">
        <v>59169</v>
      </c>
      <c r="D22256" s="182" t="s">
        <v>46005</v>
      </c>
    </row>
    <row r="22257" spans="1:4">
      <c r="A22257" s="182" t="s">
        <v>45992</v>
      </c>
      <c r="B22257" s="182"/>
      <c r="C22257" s="182" t="s">
        <v>67537</v>
      </c>
      <c r="D22257" s="182" t="s">
        <v>45991</v>
      </c>
    </row>
    <row r="22258" spans="1:4">
      <c r="A22258" s="182" t="s">
        <v>45966</v>
      </c>
      <c r="B22258" s="182"/>
      <c r="C22258" s="182" t="s">
        <v>59168</v>
      </c>
      <c r="D22258" s="182" t="s">
        <v>45965</v>
      </c>
    </row>
    <row r="22259" spans="1:4">
      <c r="A22259" s="182" t="s">
        <v>45954</v>
      </c>
      <c r="B22259" s="182"/>
      <c r="C22259" s="182" t="s">
        <v>59168</v>
      </c>
      <c r="D22259" s="182" t="s">
        <v>45953</v>
      </c>
    </row>
    <row r="22260" spans="1:4">
      <c r="A22260" s="182" t="s">
        <v>45934</v>
      </c>
      <c r="B22260" s="182"/>
      <c r="C22260" s="182" t="s">
        <v>59168</v>
      </c>
      <c r="D22260" s="182" t="s">
        <v>45933</v>
      </c>
    </row>
    <row r="22261" spans="1:4">
      <c r="A22261" s="182" t="s">
        <v>45922</v>
      </c>
      <c r="B22261" s="182"/>
      <c r="C22261" s="182" t="s">
        <v>67537</v>
      </c>
      <c r="D22261" s="182" t="s">
        <v>45921</v>
      </c>
    </row>
    <row r="22262" spans="1:4">
      <c r="A22262" s="182" t="s">
        <v>45912</v>
      </c>
      <c r="B22262" s="182"/>
      <c r="C22262" s="182" t="s">
        <v>59831</v>
      </c>
      <c r="D22262" s="182" t="s">
        <v>45911</v>
      </c>
    </row>
    <row r="22263" spans="1:4">
      <c r="A22263" s="182" t="s">
        <v>54345</v>
      </c>
      <c r="B22263" s="182"/>
      <c r="C22263" s="182" t="s">
        <v>59364</v>
      </c>
      <c r="D22263" s="182" t="s">
        <v>54344</v>
      </c>
    </row>
    <row r="22264" spans="1:4">
      <c r="A22264" s="182" t="s">
        <v>45690</v>
      </c>
      <c r="B22264" s="182"/>
      <c r="C22264" s="182" t="s">
        <v>59170</v>
      </c>
      <c r="D22264" s="182" t="s">
        <v>45689</v>
      </c>
    </row>
    <row r="22265" spans="1:4">
      <c r="A22265" s="182" t="s">
        <v>45900</v>
      </c>
      <c r="B22265" s="182"/>
      <c r="C22265" s="182" t="s">
        <v>60180</v>
      </c>
      <c r="D22265" s="182" t="s">
        <v>45899</v>
      </c>
    </row>
    <row r="22266" spans="1:4">
      <c r="A22266" s="182" t="s">
        <v>45888</v>
      </c>
      <c r="B22266" s="182"/>
      <c r="C22266" s="182" t="s">
        <v>59168</v>
      </c>
      <c r="D22266" s="182" t="s">
        <v>45887</v>
      </c>
    </row>
    <row r="22267" spans="1:4">
      <c r="A22267" s="182" t="s">
        <v>45874</v>
      </c>
      <c r="B22267" s="182"/>
      <c r="C22267" s="182" t="s">
        <v>59168</v>
      </c>
      <c r="D22267" s="182" t="s">
        <v>45873</v>
      </c>
    </row>
    <row r="22268" spans="1:4">
      <c r="A22268" s="182" t="s">
        <v>45862</v>
      </c>
      <c r="B22268" s="182"/>
      <c r="C22268" s="182" t="s">
        <v>59168</v>
      </c>
      <c r="D22268" s="182" t="s">
        <v>45861</v>
      </c>
    </row>
    <row r="22269" spans="1:4">
      <c r="A22269" s="182" t="s">
        <v>45850</v>
      </c>
      <c r="B22269" s="182"/>
      <c r="C22269" s="182" t="s">
        <v>59168</v>
      </c>
      <c r="D22269" s="182" t="s">
        <v>45849</v>
      </c>
    </row>
    <row r="22270" spans="1:4">
      <c r="A22270" s="182" t="s">
        <v>45840</v>
      </c>
      <c r="B22270" s="182"/>
      <c r="C22270" s="182" t="s">
        <v>59168</v>
      </c>
      <c r="D22270" s="182" t="s">
        <v>45839</v>
      </c>
    </row>
    <row r="22271" spans="1:4">
      <c r="A22271" s="182" t="s">
        <v>45828</v>
      </c>
      <c r="B22271" s="182"/>
      <c r="C22271" s="182" t="s">
        <v>61296</v>
      </c>
      <c r="D22271" s="182" t="s">
        <v>45827</v>
      </c>
    </row>
    <row r="22272" spans="1:4">
      <c r="A22272" s="182" t="s">
        <v>45814</v>
      </c>
      <c r="B22272" s="182"/>
      <c r="C22272" s="182" t="s">
        <v>72170</v>
      </c>
      <c r="D22272" s="182" t="s">
        <v>45813</v>
      </c>
    </row>
    <row r="22273" spans="1:4">
      <c r="A22273" s="182" t="s">
        <v>45802</v>
      </c>
      <c r="B22273" s="182"/>
      <c r="C22273" s="182" t="s">
        <v>60187</v>
      </c>
      <c r="D22273" s="182" t="s">
        <v>45801</v>
      </c>
    </row>
    <row r="22274" spans="1:4">
      <c r="A22274" s="182" t="s">
        <v>45796</v>
      </c>
      <c r="B22274" s="182"/>
      <c r="C22274" s="182" t="s">
        <v>59342</v>
      </c>
      <c r="D22274" s="182" t="s">
        <v>45795</v>
      </c>
    </row>
    <row r="22275" spans="1:4">
      <c r="A22275" s="182" t="s">
        <v>45680</v>
      </c>
      <c r="B22275" s="182"/>
      <c r="C22275" s="182" t="s">
        <v>60761</v>
      </c>
      <c r="D22275" s="182" t="s">
        <v>45679</v>
      </c>
    </row>
    <row r="22276" spans="1:4">
      <c r="A22276" s="182" t="s">
        <v>45784</v>
      </c>
      <c r="B22276" s="182"/>
      <c r="C22276" s="182" t="s">
        <v>60187</v>
      </c>
      <c r="D22276" s="182" t="s">
        <v>45783</v>
      </c>
    </row>
    <row r="22277" spans="1:4">
      <c r="A22277" s="182" t="s">
        <v>45772</v>
      </c>
      <c r="B22277" s="182"/>
      <c r="C22277" s="182" t="s">
        <v>60061</v>
      </c>
      <c r="D22277" s="182" t="s">
        <v>45771</v>
      </c>
    </row>
    <row r="22278" spans="1:4">
      <c r="A22278" s="182" t="s">
        <v>45758</v>
      </c>
      <c r="B22278" s="182"/>
      <c r="C22278" s="182" t="s">
        <v>60061</v>
      </c>
      <c r="D22278" s="182" t="s">
        <v>45757</v>
      </c>
    </row>
    <row r="22279" spans="1:4">
      <c r="A22279" s="182" t="s">
        <v>45748</v>
      </c>
      <c r="B22279" s="182"/>
      <c r="C22279" s="182" t="s">
        <v>63250</v>
      </c>
      <c r="D22279" s="182" t="s">
        <v>45747</v>
      </c>
    </row>
    <row r="22280" spans="1:4">
      <c r="A22280" s="182" t="s">
        <v>45740</v>
      </c>
      <c r="B22280" s="182"/>
      <c r="C22280" s="182" t="s">
        <v>60061</v>
      </c>
      <c r="D22280" s="182" t="s">
        <v>45739</v>
      </c>
    </row>
    <row r="22281" spans="1:4">
      <c r="A22281" s="182" t="s">
        <v>45728</v>
      </c>
      <c r="B22281" s="182"/>
      <c r="C22281" s="182" t="s">
        <v>59170</v>
      </c>
      <c r="D22281" s="182" t="s">
        <v>45727</v>
      </c>
    </row>
    <row r="22282" spans="1:4">
      <c r="A22282" s="182" t="s">
        <v>45716</v>
      </c>
      <c r="B22282" s="182"/>
      <c r="C22282" s="182" t="s">
        <v>62844</v>
      </c>
      <c r="D22282" s="182" t="s">
        <v>45715</v>
      </c>
    </row>
    <row r="22283" spans="1:4">
      <c r="A22283" s="182" t="s">
        <v>45706</v>
      </c>
      <c r="B22283" s="182"/>
      <c r="C22283" s="182" t="s">
        <v>60428</v>
      </c>
      <c r="D22283" s="182" t="s">
        <v>45705</v>
      </c>
    </row>
    <row r="22284" spans="1:4">
      <c r="A22284" s="182" t="s">
        <v>45692</v>
      </c>
      <c r="B22284" s="182"/>
      <c r="C22284" s="182" t="s">
        <v>62704</v>
      </c>
      <c r="D22284" s="182" t="s">
        <v>45691</v>
      </c>
    </row>
    <row r="22285" spans="1:4">
      <c r="A22285" s="182" t="s">
        <v>45682</v>
      </c>
      <c r="B22285" s="182"/>
      <c r="C22285" s="182" t="s">
        <v>60825</v>
      </c>
      <c r="D22285" s="182" t="s">
        <v>45681</v>
      </c>
    </row>
    <row r="22286" spans="1:4">
      <c r="A22286" s="182" t="s">
        <v>45666</v>
      </c>
      <c r="B22286" s="182"/>
      <c r="C22286" s="182" t="s">
        <v>73927</v>
      </c>
      <c r="D22286" s="182" t="s">
        <v>45665</v>
      </c>
    </row>
    <row r="22287" spans="1:4">
      <c r="A22287" s="182" t="s">
        <v>45668</v>
      </c>
      <c r="B22287" s="182"/>
      <c r="C22287" s="182" t="s">
        <v>59342</v>
      </c>
      <c r="D22287" s="182" t="s">
        <v>45667</v>
      </c>
    </row>
    <row r="22288" spans="1:4">
      <c r="A22288" s="182" t="s">
        <v>45656</v>
      </c>
      <c r="B22288" s="182"/>
      <c r="C22288" s="182" t="s">
        <v>61807</v>
      </c>
      <c r="D22288" s="182" t="s">
        <v>45655</v>
      </c>
    </row>
    <row r="22289" spans="1:4">
      <c r="A22289" s="182" t="s">
        <v>45642</v>
      </c>
      <c r="B22289" s="182"/>
      <c r="C22289" s="182" t="s">
        <v>59168</v>
      </c>
      <c r="D22289" s="182" t="s">
        <v>45641</v>
      </c>
    </row>
    <row r="22290" spans="1:4">
      <c r="A22290" s="182" t="s">
        <v>45630</v>
      </c>
      <c r="B22290" s="182"/>
      <c r="C22290" s="182" t="s">
        <v>59168</v>
      </c>
      <c r="D22290" s="182" t="s">
        <v>45629</v>
      </c>
    </row>
    <row r="22291" spans="1:4">
      <c r="A22291" s="182" t="s">
        <v>45620</v>
      </c>
      <c r="B22291" s="182"/>
      <c r="C22291" s="182" t="s">
        <v>61807</v>
      </c>
      <c r="D22291" s="182" t="s">
        <v>45619</v>
      </c>
    </row>
    <row r="22292" spans="1:4">
      <c r="A22292" s="182" t="s">
        <v>45606</v>
      </c>
      <c r="B22292" s="182"/>
      <c r="C22292" s="182" t="s">
        <v>60825</v>
      </c>
      <c r="D22292" s="182" t="s">
        <v>45605</v>
      </c>
    </row>
    <row r="22293" spans="1:4">
      <c r="A22293" s="182" t="s">
        <v>45594</v>
      </c>
      <c r="B22293" s="182"/>
      <c r="C22293" s="182" t="s">
        <v>61807</v>
      </c>
      <c r="D22293" s="182" t="s">
        <v>45593</v>
      </c>
    </row>
    <row r="22294" spans="1:4">
      <c r="A22294" s="182" t="s">
        <v>45578</v>
      </c>
      <c r="B22294" s="182"/>
      <c r="C22294" s="182" t="s">
        <v>60187</v>
      </c>
      <c r="D22294" s="182" t="s">
        <v>45577</v>
      </c>
    </row>
    <row r="22295" spans="1:4">
      <c r="A22295" s="182" t="s">
        <v>45564</v>
      </c>
      <c r="B22295" s="182"/>
      <c r="C22295" s="182" t="s">
        <v>60825</v>
      </c>
      <c r="D22295" s="182" t="s">
        <v>45563</v>
      </c>
    </row>
    <row r="22296" spans="1:4">
      <c r="A22296" s="182" t="s">
        <v>45556</v>
      </c>
      <c r="B22296" s="182"/>
      <c r="C22296" s="182" t="s">
        <v>67537</v>
      </c>
      <c r="D22296" s="182" t="s">
        <v>45555</v>
      </c>
    </row>
    <row r="22297" spans="1:4">
      <c r="A22297" s="182" t="s">
        <v>45652</v>
      </c>
      <c r="B22297" s="182"/>
      <c r="C22297" s="182" t="s">
        <v>60997</v>
      </c>
      <c r="D22297" s="182" t="s">
        <v>45651</v>
      </c>
    </row>
    <row r="22298" spans="1:4">
      <c r="A22298" s="182" t="s">
        <v>45546</v>
      </c>
      <c r="B22298" s="182"/>
      <c r="C22298" s="182" t="s">
        <v>59831</v>
      </c>
      <c r="D22298" s="182" t="s">
        <v>45545</v>
      </c>
    </row>
    <row r="22299" spans="1:4">
      <c r="A22299" s="182" t="s">
        <v>45536</v>
      </c>
      <c r="B22299" s="182"/>
      <c r="C22299" s="182" t="s">
        <v>60495</v>
      </c>
      <c r="D22299" s="182" t="s">
        <v>45535</v>
      </c>
    </row>
    <row r="22300" spans="1:4">
      <c r="A22300" s="182" t="s">
        <v>45528</v>
      </c>
      <c r="B22300" s="182"/>
      <c r="C22300" s="182" t="s">
        <v>59168</v>
      </c>
      <c r="D22300" s="182" t="s">
        <v>45527</v>
      </c>
    </row>
    <row r="22301" spans="1:4">
      <c r="A22301" s="182" t="s">
        <v>45514</v>
      </c>
      <c r="B22301" s="182"/>
      <c r="C22301" s="182" t="s">
        <v>60180</v>
      </c>
      <c r="D22301" s="182" t="s">
        <v>45513</v>
      </c>
    </row>
    <row r="22302" spans="1:4">
      <c r="A22302" s="182" t="s">
        <v>45508</v>
      </c>
      <c r="B22302" s="182"/>
      <c r="C22302" s="182" t="s">
        <v>59170</v>
      </c>
      <c r="D22302" s="182" t="s">
        <v>45507</v>
      </c>
    </row>
    <row r="22303" spans="1:4">
      <c r="A22303" s="182" t="s">
        <v>45490</v>
      </c>
      <c r="B22303" s="182"/>
      <c r="C22303" s="182" t="s">
        <v>59831</v>
      </c>
      <c r="D22303" s="182" t="s">
        <v>45489</v>
      </c>
    </row>
    <row r="22304" spans="1:4">
      <c r="A22304" s="182" t="s">
        <v>45482</v>
      </c>
      <c r="B22304" s="182"/>
      <c r="C22304" s="182" t="s">
        <v>59831</v>
      </c>
      <c r="D22304" s="182" t="s">
        <v>45481</v>
      </c>
    </row>
    <row r="22305" spans="1:4">
      <c r="A22305" s="182" t="s">
        <v>45474</v>
      </c>
      <c r="B22305" s="182"/>
      <c r="C22305" s="182" t="s">
        <v>60428</v>
      </c>
      <c r="D22305" s="182" t="s">
        <v>45473</v>
      </c>
    </row>
    <row r="22306" spans="1:4">
      <c r="A22306" s="182" t="s">
        <v>45462</v>
      </c>
      <c r="B22306" s="182"/>
      <c r="C22306" s="182" t="s">
        <v>60428</v>
      </c>
      <c r="D22306" s="182" t="s">
        <v>45461</v>
      </c>
    </row>
    <row r="22307" spans="1:4">
      <c r="A22307" s="182" t="s">
        <v>45454</v>
      </c>
      <c r="B22307" s="182"/>
      <c r="C22307" s="182" t="s">
        <v>60428</v>
      </c>
      <c r="D22307" s="182" t="s">
        <v>45453</v>
      </c>
    </row>
    <row r="22308" spans="1:4">
      <c r="A22308" s="182" t="s">
        <v>45640</v>
      </c>
      <c r="B22308" s="182"/>
      <c r="C22308" s="182" t="s">
        <v>65600</v>
      </c>
      <c r="D22308" s="182" t="s">
        <v>45639</v>
      </c>
    </row>
    <row r="22309" spans="1:4">
      <c r="A22309" s="182" t="s">
        <v>45440</v>
      </c>
      <c r="B22309" s="182"/>
      <c r="C22309" s="182" t="s">
        <v>59831</v>
      </c>
      <c r="D22309" s="182" t="s">
        <v>45439</v>
      </c>
    </row>
    <row r="22310" spans="1:4">
      <c r="A22310" s="182" t="s">
        <v>45432</v>
      </c>
      <c r="B22310" s="182"/>
      <c r="C22310" s="182" t="s">
        <v>60180</v>
      </c>
      <c r="D22310" s="182" t="s">
        <v>45431</v>
      </c>
    </row>
    <row r="22311" spans="1:4">
      <c r="A22311" s="182" t="s">
        <v>45420</v>
      </c>
      <c r="B22311" s="182"/>
      <c r="C22311" s="182" t="s">
        <v>59170</v>
      </c>
      <c r="D22311" s="182" t="s">
        <v>45419</v>
      </c>
    </row>
    <row r="22312" spans="1:4">
      <c r="A22312" s="182" t="s">
        <v>45408</v>
      </c>
      <c r="B22312" s="182"/>
      <c r="C22312" s="182" t="s">
        <v>59170</v>
      </c>
      <c r="D22312" s="182" t="s">
        <v>45407</v>
      </c>
    </row>
    <row r="22313" spans="1:4">
      <c r="A22313" s="182" t="s">
        <v>1334</v>
      </c>
      <c r="B22313" s="182" t="s">
        <v>71722</v>
      </c>
      <c r="C22313" s="182" t="s">
        <v>60180</v>
      </c>
      <c r="D22313" s="182" t="s">
        <v>1333</v>
      </c>
    </row>
    <row r="22314" spans="1:4">
      <c r="A22314" s="182" t="s">
        <v>45386</v>
      </c>
      <c r="B22314" s="182"/>
      <c r="C22314" s="182" t="s">
        <v>60180</v>
      </c>
      <c r="D22314" s="182" t="s">
        <v>45385</v>
      </c>
    </row>
    <row r="22315" spans="1:4">
      <c r="A22315" s="182" t="s">
        <v>45378</v>
      </c>
      <c r="B22315" s="182"/>
      <c r="C22315" s="182" t="s">
        <v>60428</v>
      </c>
      <c r="D22315" s="182" t="s">
        <v>45377</v>
      </c>
    </row>
    <row r="22316" spans="1:4">
      <c r="A22316" s="182" t="s">
        <v>42334</v>
      </c>
      <c r="B22316" s="182"/>
      <c r="C22316" s="182" t="s">
        <v>72170</v>
      </c>
      <c r="D22316" s="182" t="s">
        <v>42333</v>
      </c>
    </row>
    <row r="22317" spans="1:4">
      <c r="A22317" s="182" t="s">
        <v>45358</v>
      </c>
      <c r="B22317" s="182"/>
      <c r="C22317" s="182" t="s">
        <v>62533</v>
      </c>
      <c r="D22317" s="182" t="s">
        <v>45357</v>
      </c>
    </row>
    <row r="22318" spans="1:4">
      <c r="A22318" s="182" t="s">
        <v>45354</v>
      </c>
      <c r="B22318" s="182"/>
      <c r="C22318" s="182" t="s">
        <v>66631</v>
      </c>
      <c r="D22318" s="182" t="s">
        <v>45353</v>
      </c>
    </row>
    <row r="22319" spans="1:4">
      <c r="A22319" s="182" t="s">
        <v>45628</v>
      </c>
      <c r="B22319" s="182"/>
      <c r="C22319" s="182" t="s">
        <v>59954</v>
      </c>
      <c r="D22319" s="182" t="s">
        <v>45627</v>
      </c>
    </row>
    <row r="22320" spans="1:4">
      <c r="A22320" s="182" t="s">
        <v>45342</v>
      </c>
      <c r="B22320" s="182"/>
      <c r="C22320" s="182" t="s">
        <v>60187</v>
      </c>
      <c r="D22320" s="182" t="s">
        <v>45341</v>
      </c>
    </row>
    <row r="22321" spans="1:4">
      <c r="A22321" s="182" t="s">
        <v>42332</v>
      </c>
      <c r="B22321" s="182"/>
      <c r="C22321" s="182" t="s">
        <v>59170</v>
      </c>
      <c r="D22321" s="182" t="s">
        <v>42331</v>
      </c>
    </row>
    <row r="22322" spans="1:4">
      <c r="A22322" s="182" t="s">
        <v>45326</v>
      </c>
      <c r="B22322" s="182"/>
      <c r="C22322" s="182" t="s">
        <v>60061</v>
      </c>
      <c r="D22322" s="182" t="s">
        <v>45325</v>
      </c>
    </row>
    <row r="22323" spans="1:4">
      <c r="A22323" s="182" t="s">
        <v>45318</v>
      </c>
      <c r="B22323" s="182"/>
      <c r="C22323" s="182" t="s">
        <v>59831</v>
      </c>
      <c r="D22323" s="182" t="s">
        <v>45317</v>
      </c>
    </row>
    <row r="22324" spans="1:4">
      <c r="A22324" s="182" t="s">
        <v>45306</v>
      </c>
      <c r="B22324" s="182"/>
      <c r="C22324" s="182" t="s">
        <v>59831</v>
      </c>
      <c r="D22324" s="182" t="s">
        <v>45305</v>
      </c>
    </row>
    <row r="22325" spans="1:4">
      <c r="A22325" s="182" t="s">
        <v>45293</v>
      </c>
      <c r="B22325" s="182"/>
      <c r="C22325" s="182" t="s">
        <v>60187</v>
      </c>
      <c r="D22325" s="182" t="s">
        <v>45292</v>
      </c>
    </row>
    <row r="22326" spans="1:4">
      <c r="A22326" s="182" t="s">
        <v>45275</v>
      </c>
      <c r="B22326" s="182"/>
      <c r="C22326" s="182" t="s">
        <v>60428</v>
      </c>
      <c r="D22326" s="182" t="s">
        <v>45274</v>
      </c>
    </row>
    <row r="22327" spans="1:4">
      <c r="A22327" s="182" t="s">
        <v>45267</v>
      </c>
      <c r="B22327" s="182"/>
      <c r="C22327" s="182" t="s">
        <v>59831</v>
      </c>
      <c r="D22327" s="182" t="s">
        <v>45266</v>
      </c>
    </row>
    <row r="22328" spans="1:4">
      <c r="A22328" s="182" t="s">
        <v>45251</v>
      </c>
      <c r="B22328" s="182"/>
      <c r="C22328" s="182" t="s">
        <v>59342</v>
      </c>
      <c r="D22328" s="182" t="s">
        <v>45250</v>
      </c>
    </row>
    <row r="22329" spans="1:4">
      <c r="A22329" s="182" t="s">
        <v>45233</v>
      </c>
      <c r="B22329" s="182"/>
      <c r="C22329" s="182" t="s">
        <v>60061</v>
      </c>
      <c r="D22329" s="182" t="s">
        <v>45232</v>
      </c>
    </row>
    <row r="22330" spans="1:4">
      <c r="A22330" s="182" t="s">
        <v>45616</v>
      </c>
      <c r="B22330" s="182"/>
      <c r="C22330" s="182"/>
      <c r="D22330" s="182" t="s">
        <v>45615</v>
      </c>
    </row>
    <row r="22331" spans="1:4">
      <c r="A22331" s="182" t="s">
        <v>45209</v>
      </c>
      <c r="B22331" s="182"/>
      <c r="C22331" s="182" t="s">
        <v>60061</v>
      </c>
      <c r="D22331" s="182" t="s">
        <v>45208</v>
      </c>
    </row>
    <row r="22332" spans="1:4">
      <c r="A22332" s="182" t="s">
        <v>45181</v>
      </c>
      <c r="B22332" s="182"/>
      <c r="C22332" s="182" t="s">
        <v>59170</v>
      </c>
      <c r="D22332" s="182" t="s">
        <v>45180</v>
      </c>
    </row>
    <row r="22333" spans="1:4">
      <c r="A22333" s="182" t="s">
        <v>45169</v>
      </c>
      <c r="B22333" s="182"/>
      <c r="C22333" s="182" t="s">
        <v>59168</v>
      </c>
      <c r="D22333" s="182" t="s">
        <v>45168</v>
      </c>
    </row>
    <row r="22334" spans="1:4">
      <c r="A22334" s="182" t="s">
        <v>45147</v>
      </c>
      <c r="B22334" s="182"/>
      <c r="C22334" s="182" t="s">
        <v>63817</v>
      </c>
      <c r="D22334" s="182" t="s">
        <v>45146</v>
      </c>
    </row>
    <row r="22335" spans="1:4">
      <c r="A22335" s="182" t="s">
        <v>45137</v>
      </c>
      <c r="B22335" s="182"/>
      <c r="C22335" s="182" t="s">
        <v>62844</v>
      </c>
      <c r="D22335" s="182" t="s">
        <v>45136</v>
      </c>
    </row>
    <row r="22336" spans="1:4">
      <c r="A22336" s="182" t="s">
        <v>45125</v>
      </c>
      <c r="B22336" s="182"/>
      <c r="C22336" s="182" t="s">
        <v>59168</v>
      </c>
      <c r="D22336" s="182" t="s">
        <v>45124</v>
      </c>
    </row>
    <row r="22337" spans="1:4">
      <c r="A22337" s="182" t="s">
        <v>45109</v>
      </c>
      <c r="B22337" s="182"/>
      <c r="C22337" s="182" t="s">
        <v>59168</v>
      </c>
      <c r="D22337" s="182" t="s">
        <v>45108</v>
      </c>
    </row>
    <row r="22338" spans="1:4">
      <c r="A22338" s="182" t="s">
        <v>45083</v>
      </c>
      <c r="B22338" s="182"/>
      <c r="C22338" s="182" t="s">
        <v>59168</v>
      </c>
      <c r="D22338" s="182" t="s">
        <v>45082</v>
      </c>
    </row>
    <row r="22339" spans="1:4">
      <c r="A22339" s="182" t="s">
        <v>45097</v>
      </c>
      <c r="B22339" s="182"/>
      <c r="C22339" s="182" t="s">
        <v>59168</v>
      </c>
      <c r="D22339" s="182" t="s">
        <v>45096</v>
      </c>
    </row>
    <row r="22340" spans="1:4">
      <c r="A22340" s="182" t="s">
        <v>45069</v>
      </c>
      <c r="B22340" s="182"/>
      <c r="C22340" s="182" t="s">
        <v>59170</v>
      </c>
      <c r="D22340" s="182" t="s">
        <v>45068</v>
      </c>
    </row>
    <row r="22341" spans="1:4">
      <c r="A22341" s="182" t="s">
        <v>45602</v>
      </c>
      <c r="B22341" s="182"/>
      <c r="C22341" s="182" t="s">
        <v>59848</v>
      </c>
      <c r="D22341" s="182" t="s">
        <v>45601</v>
      </c>
    </row>
    <row r="22342" spans="1:4">
      <c r="A22342" s="182" t="s">
        <v>45057</v>
      </c>
      <c r="B22342" s="182"/>
      <c r="C22342" s="182" t="s">
        <v>60495</v>
      </c>
      <c r="D22342" s="182" t="s">
        <v>45056</v>
      </c>
    </row>
    <row r="22343" spans="1:4">
      <c r="A22343" s="182" t="s">
        <v>45033</v>
      </c>
      <c r="B22343" s="182"/>
      <c r="C22343" s="182" t="s">
        <v>60061</v>
      </c>
      <c r="D22343" s="182" t="s">
        <v>45032</v>
      </c>
    </row>
    <row r="22344" spans="1:4">
      <c r="A22344" s="182" t="s">
        <v>45021</v>
      </c>
      <c r="B22344" s="182"/>
      <c r="C22344" s="182" t="s">
        <v>60061</v>
      </c>
      <c r="D22344" s="182" t="s">
        <v>45020</v>
      </c>
    </row>
    <row r="22345" spans="1:4">
      <c r="A22345" s="182" t="s">
        <v>45011</v>
      </c>
      <c r="B22345" s="182"/>
      <c r="C22345" s="182" t="s">
        <v>60061</v>
      </c>
      <c r="D22345" s="182" t="s">
        <v>45010</v>
      </c>
    </row>
    <row r="22346" spans="1:4">
      <c r="A22346" s="182" t="s">
        <v>44993</v>
      </c>
      <c r="B22346" s="182"/>
      <c r="C22346" s="182" t="s">
        <v>60187</v>
      </c>
      <c r="D22346" s="182" t="s">
        <v>44992</v>
      </c>
    </row>
    <row r="22347" spans="1:4">
      <c r="A22347" s="182" t="s">
        <v>44975</v>
      </c>
      <c r="B22347" s="182"/>
      <c r="C22347" s="182" t="s">
        <v>62844</v>
      </c>
      <c r="D22347" s="182" t="s">
        <v>44974</v>
      </c>
    </row>
    <row r="22348" spans="1:4">
      <c r="A22348" s="182" t="s">
        <v>44963</v>
      </c>
      <c r="B22348" s="182"/>
      <c r="C22348" s="182" t="s">
        <v>61807</v>
      </c>
      <c r="D22348" s="182" t="s">
        <v>44962</v>
      </c>
    </row>
    <row r="22349" spans="1:4">
      <c r="A22349" s="182" t="s">
        <v>44949</v>
      </c>
      <c r="B22349" s="182"/>
      <c r="C22349" s="182" t="s">
        <v>59168</v>
      </c>
      <c r="D22349" s="182" t="s">
        <v>44948</v>
      </c>
    </row>
    <row r="22350" spans="1:4">
      <c r="A22350" s="182" t="s">
        <v>44921</v>
      </c>
      <c r="B22350" s="182"/>
      <c r="C22350" s="182" t="s">
        <v>59168</v>
      </c>
      <c r="D22350" s="182" t="s">
        <v>44920</v>
      </c>
    </row>
    <row r="22351" spans="1:4">
      <c r="A22351" s="182" t="s">
        <v>44903</v>
      </c>
      <c r="B22351" s="182"/>
      <c r="C22351" s="182" t="s">
        <v>59168</v>
      </c>
      <c r="D22351" s="182" t="s">
        <v>44902</v>
      </c>
    </row>
    <row r="22352" spans="1:4">
      <c r="A22352" s="182" t="s">
        <v>45590</v>
      </c>
      <c r="B22352" s="182"/>
      <c r="C22352" s="182" t="s">
        <v>59325</v>
      </c>
      <c r="D22352" s="182" t="s">
        <v>45589</v>
      </c>
    </row>
    <row r="22353" spans="1:4">
      <c r="A22353" s="182" t="s">
        <v>44891</v>
      </c>
      <c r="B22353" s="182"/>
      <c r="C22353" s="182" t="s">
        <v>59429</v>
      </c>
      <c r="D22353" s="182" t="s">
        <v>44890</v>
      </c>
    </row>
    <row r="22354" spans="1:4">
      <c r="A22354" s="182" t="s">
        <v>44869</v>
      </c>
      <c r="B22354" s="182"/>
      <c r="C22354" s="182" t="s">
        <v>59168</v>
      </c>
      <c r="D22354" s="182" t="s">
        <v>44868</v>
      </c>
    </row>
    <row r="22355" spans="1:4">
      <c r="A22355" s="182" t="s">
        <v>44851</v>
      </c>
      <c r="B22355" s="182"/>
      <c r="C22355" s="182" t="s">
        <v>60061</v>
      </c>
      <c r="D22355" s="182" t="s">
        <v>44850</v>
      </c>
    </row>
    <row r="22356" spans="1:4">
      <c r="A22356" s="182" t="s">
        <v>44835</v>
      </c>
      <c r="B22356" s="182"/>
      <c r="C22356" s="182" t="s">
        <v>59845</v>
      </c>
      <c r="D22356" s="182" t="s">
        <v>44834</v>
      </c>
    </row>
    <row r="22357" spans="1:4">
      <c r="A22357" s="182" t="s">
        <v>44808</v>
      </c>
      <c r="B22357" s="182"/>
      <c r="C22357" s="182" t="s">
        <v>59170</v>
      </c>
      <c r="D22357" s="182" t="s">
        <v>44807</v>
      </c>
    </row>
    <row r="22358" spans="1:4">
      <c r="A22358" s="182" t="s">
        <v>44790</v>
      </c>
      <c r="B22358" s="182"/>
      <c r="C22358" s="182" t="s">
        <v>60187</v>
      </c>
      <c r="D22358" s="182" t="s">
        <v>44789</v>
      </c>
    </row>
    <row r="22359" spans="1:4">
      <c r="A22359" s="182" t="s">
        <v>44778</v>
      </c>
      <c r="B22359" s="182"/>
      <c r="C22359" s="182" t="s">
        <v>60061</v>
      </c>
      <c r="D22359" s="182" t="s">
        <v>44777</v>
      </c>
    </row>
    <row r="22360" spans="1:4">
      <c r="A22360" s="182" t="s">
        <v>44764</v>
      </c>
      <c r="B22360" s="182"/>
      <c r="C22360" s="182" t="s">
        <v>59342</v>
      </c>
      <c r="D22360" s="182" t="s">
        <v>44763</v>
      </c>
    </row>
    <row r="22361" spans="1:4">
      <c r="A22361" s="182" t="s">
        <v>44748</v>
      </c>
      <c r="B22361" s="182"/>
      <c r="C22361" s="182" t="s">
        <v>60897</v>
      </c>
      <c r="D22361" s="182" t="s">
        <v>44747</v>
      </c>
    </row>
    <row r="22362" spans="1:4">
      <c r="A22362" s="182" t="s">
        <v>44736</v>
      </c>
      <c r="B22362" s="182"/>
      <c r="C22362" s="182" t="s">
        <v>59342</v>
      </c>
      <c r="D22362" s="182" t="s">
        <v>44735</v>
      </c>
    </row>
    <row r="22363" spans="1:4">
      <c r="A22363" s="182" t="s">
        <v>45574</v>
      </c>
      <c r="B22363" s="182"/>
      <c r="C22363" s="182" t="s">
        <v>67291</v>
      </c>
      <c r="D22363" s="182" t="s">
        <v>45573</v>
      </c>
    </row>
    <row r="22364" spans="1:4">
      <c r="A22364" s="182" t="s">
        <v>44720</v>
      </c>
      <c r="B22364" s="182"/>
      <c r="C22364" s="182" t="s">
        <v>59342</v>
      </c>
      <c r="D22364" s="182" t="s">
        <v>44719</v>
      </c>
    </row>
    <row r="22365" spans="1:4">
      <c r="A22365" s="182" t="s">
        <v>44706</v>
      </c>
      <c r="B22365" s="182"/>
      <c r="C22365" s="182" t="s">
        <v>59170</v>
      </c>
      <c r="D22365" s="182" t="s">
        <v>44705</v>
      </c>
    </row>
    <row r="22366" spans="1:4">
      <c r="A22366" s="182" t="s">
        <v>44692</v>
      </c>
      <c r="B22366" s="182"/>
      <c r="C22366" s="182" t="s">
        <v>59342</v>
      </c>
      <c r="D22366" s="182" t="s">
        <v>44691</v>
      </c>
    </row>
    <row r="22367" spans="1:4">
      <c r="A22367" s="182" t="s">
        <v>44682</v>
      </c>
      <c r="B22367" s="182"/>
      <c r="C22367" s="182" t="s">
        <v>79011</v>
      </c>
      <c r="D22367" s="182" t="s">
        <v>44681</v>
      </c>
    </row>
    <row r="22368" spans="1:4">
      <c r="A22368" s="182" t="s">
        <v>44666</v>
      </c>
      <c r="B22368" s="182"/>
      <c r="C22368" s="182" t="s">
        <v>59168</v>
      </c>
      <c r="D22368" s="182" t="s">
        <v>44665</v>
      </c>
    </row>
    <row r="22369" spans="1:4">
      <c r="A22369" s="182" t="s">
        <v>44654</v>
      </c>
      <c r="B22369" s="182"/>
      <c r="C22369" s="182" t="s">
        <v>59170</v>
      </c>
      <c r="D22369" s="182" t="s">
        <v>44653</v>
      </c>
    </row>
    <row r="22370" spans="1:4">
      <c r="A22370" s="182" t="s">
        <v>44644</v>
      </c>
      <c r="B22370" s="182"/>
      <c r="C22370" s="182" t="s">
        <v>60187</v>
      </c>
      <c r="D22370" s="182" t="s">
        <v>44643</v>
      </c>
    </row>
    <row r="22371" spans="1:4">
      <c r="A22371" s="182" t="s">
        <v>44632</v>
      </c>
      <c r="B22371" s="182"/>
      <c r="C22371" s="182" t="s">
        <v>59342</v>
      </c>
      <c r="D22371" s="182" t="s">
        <v>44631</v>
      </c>
    </row>
    <row r="22372" spans="1:4">
      <c r="A22372" s="182" t="s">
        <v>44616</v>
      </c>
      <c r="B22372" s="182"/>
      <c r="C22372" s="182" t="s">
        <v>59831</v>
      </c>
      <c r="D22372" s="182" t="s">
        <v>44615</v>
      </c>
    </row>
    <row r="22373" spans="1:4">
      <c r="A22373" s="182" t="s">
        <v>44600</v>
      </c>
      <c r="B22373" s="182"/>
      <c r="C22373" s="182" t="s">
        <v>59169</v>
      </c>
      <c r="D22373" s="182" t="s">
        <v>44599</v>
      </c>
    </row>
    <row r="22374" spans="1:4">
      <c r="A22374" s="182" t="s">
        <v>54217</v>
      </c>
      <c r="B22374" s="182"/>
      <c r="C22374" s="182" t="s">
        <v>59364</v>
      </c>
      <c r="D22374" s="182" t="s">
        <v>54216</v>
      </c>
    </row>
    <row r="22375" spans="1:4">
      <c r="A22375" s="182" t="s">
        <v>45562</v>
      </c>
      <c r="B22375" s="182"/>
      <c r="C22375" s="182" t="s">
        <v>70217</v>
      </c>
      <c r="D22375" s="182" t="s">
        <v>45561</v>
      </c>
    </row>
    <row r="22376" spans="1:4">
      <c r="A22376" s="182" t="s">
        <v>44586</v>
      </c>
      <c r="B22376" s="182"/>
      <c r="C22376" s="182" t="s">
        <v>59168</v>
      </c>
      <c r="D22376" s="182" t="s">
        <v>44585</v>
      </c>
    </row>
    <row r="22377" spans="1:4">
      <c r="A22377" s="182" t="s">
        <v>44574</v>
      </c>
      <c r="B22377" s="182"/>
      <c r="C22377" s="182" t="s">
        <v>59168</v>
      </c>
      <c r="D22377" s="182" t="s">
        <v>44573</v>
      </c>
    </row>
    <row r="22378" spans="1:4">
      <c r="A22378" s="182" t="s">
        <v>44536</v>
      </c>
      <c r="B22378" s="182"/>
      <c r="C22378" s="182" t="s">
        <v>59168</v>
      </c>
      <c r="D22378" s="182" t="s">
        <v>44535</v>
      </c>
    </row>
    <row r="22379" spans="1:4">
      <c r="A22379" s="182" t="s">
        <v>44522</v>
      </c>
      <c r="B22379" s="182"/>
      <c r="C22379" s="182" t="s">
        <v>59168</v>
      </c>
      <c r="D22379" s="182" t="s">
        <v>44521</v>
      </c>
    </row>
    <row r="22380" spans="1:4">
      <c r="A22380" s="182" t="s">
        <v>42304</v>
      </c>
      <c r="B22380" s="182"/>
      <c r="C22380" s="182" t="s">
        <v>59168</v>
      </c>
      <c r="D22380" s="182" t="s">
        <v>42303</v>
      </c>
    </row>
    <row r="22381" spans="1:4">
      <c r="A22381" s="182" t="s">
        <v>44500</v>
      </c>
      <c r="B22381" s="182"/>
      <c r="C22381" s="182" t="s">
        <v>59170</v>
      </c>
      <c r="D22381" s="182" t="s">
        <v>44499</v>
      </c>
    </row>
    <row r="22382" spans="1:4">
      <c r="A22382" s="182" t="s">
        <v>44486</v>
      </c>
      <c r="B22382" s="182"/>
      <c r="C22382" s="182" t="s">
        <v>60061</v>
      </c>
      <c r="D22382" s="182" t="s">
        <v>44485</v>
      </c>
    </row>
    <row r="22383" spans="1:4">
      <c r="A22383" s="182" t="s">
        <v>44474</v>
      </c>
      <c r="B22383" s="182"/>
      <c r="C22383" s="182" t="s">
        <v>62458</v>
      </c>
      <c r="D22383" s="182" t="s">
        <v>44473</v>
      </c>
    </row>
    <row r="22384" spans="1:4">
      <c r="A22384" s="182" t="s">
        <v>44466</v>
      </c>
      <c r="B22384" s="182"/>
      <c r="C22384" s="182" t="s">
        <v>59831</v>
      </c>
      <c r="D22384" s="182" t="s">
        <v>44465</v>
      </c>
    </row>
    <row r="22385" spans="1:4">
      <c r="A22385" s="182" t="s">
        <v>1332</v>
      </c>
      <c r="B22385" s="182" t="s">
        <v>77448</v>
      </c>
      <c r="C22385" s="182" t="s">
        <v>77449</v>
      </c>
      <c r="D22385" s="182" t="s">
        <v>1331</v>
      </c>
    </row>
    <row r="22386" spans="1:4">
      <c r="A22386" s="182" t="s">
        <v>45554</v>
      </c>
      <c r="B22386" s="182"/>
      <c r="C22386" s="182" t="s">
        <v>59364</v>
      </c>
      <c r="D22386" s="182" t="s">
        <v>45553</v>
      </c>
    </row>
    <row r="22387" spans="1:4">
      <c r="A22387" s="182" t="s">
        <v>1330</v>
      </c>
      <c r="B22387" s="182" t="s">
        <v>70835</v>
      </c>
      <c r="C22387" s="182" t="s">
        <v>59342</v>
      </c>
      <c r="D22387" s="182" t="s">
        <v>1329</v>
      </c>
    </row>
    <row r="22388" spans="1:4">
      <c r="A22388" s="182" t="s">
        <v>44430</v>
      </c>
      <c r="B22388" s="182"/>
      <c r="C22388" s="182" t="s">
        <v>60187</v>
      </c>
      <c r="D22388" s="182" t="s">
        <v>44429</v>
      </c>
    </row>
    <row r="22389" spans="1:4">
      <c r="A22389" s="182" t="s">
        <v>44420</v>
      </c>
      <c r="B22389" s="182"/>
      <c r="C22389" s="182" t="s">
        <v>59170</v>
      </c>
      <c r="D22389" s="182" t="s">
        <v>44419</v>
      </c>
    </row>
    <row r="22390" spans="1:4">
      <c r="A22390" s="182" t="s">
        <v>44404</v>
      </c>
      <c r="B22390" s="182"/>
      <c r="C22390" s="182" t="s">
        <v>59168</v>
      </c>
      <c r="D22390" s="182" t="s">
        <v>44403</v>
      </c>
    </row>
    <row r="22391" spans="1:4">
      <c r="A22391" s="182" t="s">
        <v>1328</v>
      </c>
      <c r="B22391" s="182" t="s">
        <v>60811</v>
      </c>
      <c r="C22391" s="182" t="s">
        <v>59168</v>
      </c>
      <c r="D22391" s="182" t="s">
        <v>1327</v>
      </c>
    </row>
    <row r="22392" spans="1:4">
      <c r="A22392" s="182" t="s">
        <v>44384</v>
      </c>
      <c r="B22392" s="182"/>
      <c r="C22392" s="182" t="s">
        <v>59168</v>
      </c>
      <c r="D22392" s="182" t="s">
        <v>44383</v>
      </c>
    </row>
    <row r="22393" spans="1:4">
      <c r="A22393" s="182" t="s">
        <v>44368</v>
      </c>
      <c r="B22393" s="182"/>
      <c r="C22393" s="182" t="s">
        <v>59168</v>
      </c>
      <c r="D22393" s="182" t="s">
        <v>44367</v>
      </c>
    </row>
    <row r="22394" spans="1:4">
      <c r="A22394" s="182" t="s">
        <v>44354</v>
      </c>
      <c r="B22394" s="182"/>
      <c r="C22394" s="182" t="s">
        <v>59170</v>
      </c>
      <c r="D22394" s="182" t="s">
        <v>44353</v>
      </c>
    </row>
    <row r="22395" spans="1:4">
      <c r="A22395" s="182" t="s">
        <v>44340</v>
      </c>
      <c r="B22395" s="182"/>
      <c r="C22395" s="182" t="s">
        <v>59168</v>
      </c>
      <c r="D22395" s="182" t="s">
        <v>44339</v>
      </c>
    </row>
    <row r="22396" spans="1:4">
      <c r="A22396" s="182" t="s">
        <v>44322</v>
      </c>
      <c r="B22396" s="182"/>
      <c r="C22396" s="182" t="s">
        <v>66631</v>
      </c>
      <c r="D22396" s="182" t="s">
        <v>44321</v>
      </c>
    </row>
    <row r="22397" spans="1:4">
      <c r="A22397" s="182" t="s">
        <v>45542</v>
      </c>
      <c r="B22397" s="182"/>
      <c r="C22397" s="182" t="s">
        <v>75101</v>
      </c>
      <c r="D22397" s="182" t="s">
        <v>45541</v>
      </c>
    </row>
    <row r="22398" spans="1:4">
      <c r="A22398" s="182" t="s">
        <v>44298</v>
      </c>
      <c r="B22398" s="182"/>
      <c r="C22398" s="182" t="s">
        <v>60061</v>
      </c>
      <c r="D22398" s="182" t="s">
        <v>44297</v>
      </c>
    </row>
    <row r="22399" spans="1:4">
      <c r="A22399" s="182" t="s">
        <v>44284</v>
      </c>
      <c r="B22399" s="182"/>
      <c r="C22399" s="182" t="s">
        <v>60187</v>
      </c>
      <c r="D22399" s="182" t="s">
        <v>44283</v>
      </c>
    </row>
    <row r="22400" spans="1:4">
      <c r="A22400" s="182" t="s">
        <v>44270</v>
      </c>
      <c r="B22400" s="182"/>
      <c r="C22400" s="182" t="s">
        <v>60187</v>
      </c>
      <c r="D22400" s="182" t="s">
        <v>44269</v>
      </c>
    </row>
    <row r="22401" spans="1:4">
      <c r="A22401" s="182" t="s">
        <v>44260</v>
      </c>
      <c r="B22401" s="182"/>
      <c r="C22401" s="182" t="s">
        <v>60187</v>
      </c>
      <c r="D22401" s="182" t="s">
        <v>44259</v>
      </c>
    </row>
    <row r="22402" spans="1:4">
      <c r="A22402" s="182" t="s">
        <v>44250</v>
      </c>
      <c r="B22402" s="182"/>
      <c r="C22402" s="182" t="s">
        <v>60825</v>
      </c>
      <c r="D22402" s="182" t="s">
        <v>44249</v>
      </c>
    </row>
    <row r="22403" spans="1:4">
      <c r="A22403" s="182" t="s">
        <v>44226</v>
      </c>
      <c r="B22403" s="182"/>
      <c r="C22403" s="182" t="s">
        <v>60428</v>
      </c>
      <c r="D22403" s="182" t="s">
        <v>44225</v>
      </c>
    </row>
    <row r="22404" spans="1:4">
      <c r="A22404" s="182" t="s">
        <v>44220</v>
      </c>
      <c r="B22404" s="182"/>
      <c r="C22404" s="182" t="s">
        <v>64011</v>
      </c>
      <c r="D22404" s="182" t="s">
        <v>44219</v>
      </c>
    </row>
    <row r="22405" spans="1:4">
      <c r="A22405" s="182" t="s">
        <v>44210</v>
      </c>
      <c r="B22405" s="182"/>
      <c r="C22405" s="182" t="s">
        <v>61807</v>
      </c>
      <c r="D22405" s="182" t="s">
        <v>44209</v>
      </c>
    </row>
    <row r="22406" spans="1:4">
      <c r="A22406" s="182" t="s">
        <v>44206</v>
      </c>
      <c r="B22406" s="182"/>
      <c r="C22406" s="182" t="s">
        <v>60061</v>
      </c>
      <c r="D22406" s="182" t="s">
        <v>44205</v>
      </c>
    </row>
    <row r="22407" spans="1:4">
      <c r="A22407" s="182" t="s">
        <v>44172</v>
      </c>
      <c r="B22407" s="182"/>
      <c r="C22407" s="182" t="s">
        <v>59169</v>
      </c>
      <c r="D22407" s="182" t="s">
        <v>44171</v>
      </c>
    </row>
    <row r="22408" spans="1:4">
      <c r="A22408" s="182" t="s">
        <v>45534</v>
      </c>
      <c r="B22408" s="182"/>
      <c r="C22408" s="182" t="s">
        <v>71296</v>
      </c>
      <c r="D22408" s="182" t="s">
        <v>45533</v>
      </c>
    </row>
    <row r="22409" spans="1:4">
      <c r="A22409" s="182" t="s">
        <v>44150</v>
      </c>
      <c r="B22409" s="182"/>
      <c r="C22409" s="182" t="s">
        <v>60825</v>
      </c>
      <c r="D22409" s="182" t="s">
        <v>44149</v>
      </c>
    </row>
    <row r="22410" spans="1:4">
      <c r="A22410" s="182" t="s">
        <v>44136</v>
      </c>
      <c r="B22410" s="182"/>
      <c r="C22410" s="182" t="s">
        <v>59831</v>
      </c>
      <c r="D22410" s="182" t="s">
        <v>44135</v>
      </c>
    </row>
    <row r="22411" spans="1:4">
      <c r="A22411" s="182" t="s">
        <v>44122</v>
      </c>
      <c r="B22411" s="182"/>
      <c r="C22411" s="182" t="s">
        <v>61807</v>
      </c>
      <c r="D22411" s="182" t="s">
        <v>44121</v>
      </c>
    </row>
    <row r="22412" spans="1:4">
      <c r="A22412" s="182" t="s">
        <v>44072</v>
      </c>
      <c r="B22412" s="182"/>
      <c r="C22412" s="182" t="s">
        <v>59831</v>
      </c>
      <c r="D22412" s="182" t="s">
        <v>44071</v>
      </c>
    </row>
    <row r="22413" spans="1:4">
      <c r="A22413" s="182" t="s">
        <v>80303</v>
      </c>
      <c r="B22413" s="182"/>
      <c r="C22413" s="182" t="s">
        <v>80304</v>
      </c>
      <c r="D22413" s="182" t="s">
        <v>44008</v>
      </c>
    </row>
    <row r="22414" spans="1:4">
      <c r="A22414" s="182" t="s">
        <v>43991</v>
      </c>
      <c r="B22414" s="182"/>
      <c r="C22414" s="182" t="s">
        <v>76179</v>
      </c>
      <c r="D22414" s="182" t="s">
        <v>43990</v>
      </c>
    </row>
    <row r="22415" spans="1:4">
      <c r="A22415" s="182" t="s">
        <v>43981</v>
      </c>
      <c r="B22415" s="182"/>
      <c r="C22415" s="182" t="s">
        <v>69178</v>
      </c>
      <c r="D22415" s="182" t="s">
        <v>43980</v>
      </c>
    </row>
    <row r="22416" spans="1:4">
      <c r="A22416" s="182" t="s">
        <v>43969</v>
      </c>
      <c r="B22416" s="182"/>
      <c r="C22416" s="182" t="s">
        <v>71707</v>
      </c>
      <c r="D22416" s="182" t="s">
        <v>43968</v>
      </c>
    </row>
    <row r="22417" spans="1:4">
      <c r="A22417" s="182" t="s">
        <v>3001</v>
      </c>
      <c r="B22417" s="182"/>
      <c r="C22417" s="182" t="s">
        <v>59168</v>
      </c>
      <c r="D22417" s="182" t="s">
        <v>3000</v>
      </c>
    </row>
    <row r="22418" spans="1:4">
      <c r="A22418" s="182" t="s">
        <v>2997</v>
      </c>
      <c r="B22418" s="182"/>
      <c r="C22418" s="182" t="s">
        <v>59168</v>
      </c>
      <c r="D22418" s="182" t="s">
        <v>2996</v>
      </c>
    </row>
    <row r="22419" spans="1:4">
      <c r="A22419" s="182" t="s">
        <v>45526</v>
      </c>
      <c r="B22419" s="182"/>
      <c r="C22419" s="182" t="s">
        <v>64651</v>
      </c>
      <c r="D22419" s="182" t="s">
        <v>45525</v>
      </c>
    </row>
    <row r="22420" spans="1:4">
      <c r="A22420" s="182" t="s">
        <v>2999</v>
      </c>
      <c r="B22420" s="182"/>
      <c r="C22420" s="182" t="s">
        <v>59168</v>
      </c>
      <c r="D22420" s="182" t="s">
        <v>2998</v>
      </c>
    </row>
    <row r="22421" spans="1:4">
      <c r="A22421" s="182" t="s">
        <v>45512</v>
      </c>
      <c r="B22421" s="182"/>
      <c r="C22421" s="182" t="s">
        <v>59336</v>
      </c>
      <c r="D22421" s="182" t="s">
        <v>45511</v>
      </c>
    </row>
    <row r="22422" spans="1:4">
      <c r="A22422" s="182" t="s">
        <v>56237</v>
      </c>
      <c r="B22422" s="182"/>
      <c r="C22422" s="182" t="s">
        <v>59169</v>
      </c>
      <c r="D22422" s="182" t="s">
        <v>56236</v>
      </c>
    </row>
    <row r="22423" spans="1:4">
      <c r="A22423" s="182" t="s">
        <v>48774</v>
      </c>
      <c r="B22423" s="182"/>
      <c r="C22423" s="182" t="s">
        <v>59168</v>
      </c>
      <c r="D22423" s="182" t="s">
        <v>48773</v>
      </c>
    </row>
    <row r="22424" spans="1:4">
      <c r="A22424" s="182" t="s">
        <v>55937</v>
      </c>
      <c r="B22424" s="182"/>
      <c r="C22424" s="182" t="s">
        <v>59169</v>
      </c>
      <c r="D22424" s="182" t="s">
        <v>55936</v>
      </c>
    </row>
    <row r="22425" spans="1:4">
      <c r="A22425" s="182" t="s">
        <v>55773</v>
      </c>
      <c r="B22425" s="182"/>
      <c r="C22425" s="182" t="s">
        <v>59169</v>
      </c>
      <c r="D22425" s="182" t="s">
        <v>55772</v>
      </c>
    </row>
    <row r="22426" spans="1:4">
      <c r="A22426" s="182" t="s">
        <v>55626</v>
      </c>
      <c r="B22426" s="182"/>
      <c r="C22426" s="182" t="s">
        <v>59127</v>
      </c>
      <c r="D22426" s="182" t="s">
        <v>55625</v>
      </c>
    </row>
    <row r="22427" spans="1:4">
      <c r="A22427" s="182" t="s">
        <v>55467</v>
      </c>
      <c r="B22427" s="182"/>
      <c r="C22427" s="182" t="s">
        <v>59169</v>
      </c>
      <c r="D22427" s="182" t="s">
        <v>55466</v>
      </c>
    </row>
    <row r="22428" spans="1:4">
      <c r="A22428" s="182" t="s">
        <v>55335</v>
      </c>
      <c r="B22428" s="182"/>
      <c r="C22428" s="182" t="s">
        <v>59169</v>
      </c>
      <c r="D22428" s="182" t="s">
        <v>55334</v>
      </c>
    </row>
    <row r="22429" spans="1:4">
      <c r="A22429" s="182" t="s">
        <v>55191</v>
      </c>
      <c r="B22429" s="182"/>
      <c r="C22429" s="182" t="s">
        <v>59169</v>
      </c>
      <c r="D22429" s="182" t="s">
        <v>55190</v>
      </c>
    </row>
    <row r="22430" spans="1:4">
      <c r="A22430" s="182" t="s">
        <v>55048</v>
      </c>
      <c r="B22430" s="182"/>
      <c r="C22430" s="182" t="s">
        <v>59169</v>
      </c>
      <c r="D22430" s="182" t="s">
        <v>55047</v>
      </c>
    </row>
    <row r="22431" spans="1:4">
      <c r="A22431" s="182" t="s">
        <v>54913</v>
      </c>
      <c r="B22431" s="182"/>
      <c r="C22431" s="182" t="s">
        <v>59315</v>
      </c>
      <c r="D22431" s="182" t="s">
        <v>54912</v>
      </c>
    </row>
    <row r="22432" spans="1:4">
      <c r="A22432" s="182" t="s">
        <v>45506</v>
      </c>
      <c r="B22432" s="182"/>
      <c r="C22432" s="182" t="s">
        <v>63801</v>
      </c>
      <c r="D22432" s="182" t="s">
        <v>45505</v>
      </c>
    </row>
    <row r="22433" spans="1:4">
      <c r="A22433" s="182" t="s">
        <v>54765</v>
      </c>
      <c r="B22433" s="182"/>
      <c r="C22433" s="182" t="s">
        <v>59169</v>
      </c>
      <c r="D22433" s="182" t="s">
        <v>54764</v>
      </c>
    </row>
    <row r="22434" spans="1:4">
      <c r="A22434" s="182" t="s">
        <v>54631</v>
      </c>
      <c r="B22434" s="182"/>
      <c r="C22434" s="182" t="s">
        <v>59168</v>
      </c>
      <c r="D22434" s="182" t="s">
        <v>54630</v>
      </c>
    </row>
    <row r="22435" spans="1:4">
      <c r="A22435" s="182" t="s">
        <v>54489</v>
      </c>
      <c r="B22435" s="182"/>
      <c r="C22435" s="182" t="s">
        <v>59168</v>
      </c>
      <c r="D22435" s="182" t="s">
        <v>54488</v>
      </c>
    </row>
    <row r="22436" spans="1:4">
      <c r="A22436" s="182" t="s">
        <v>54343</v>
      </c>
      <c r="B22436" s="182"/>
      <c r="C22436" s="182" t="s">
        <v>59168</v>
      </c>
      <c r="D22436" s="182" t="s">
        <v>54342</v>
      </c>
    </row>
    <row r="22437" spans="1:4">
      <c r="A22437" s="182" t="s">
        <v>54215</v>
      </c>
      <c r="B22437" s="182"/>
      <c r="C22437" s="182" t="s">
        <v>59168</v>
      </c>
      <c r="D22437" s="182" t="s">
        <v>54214</v>
      </c>
    </row>
    <row r="22438" spans="1:4">
      <c r="A22438" s="182" t="s">
        <v>54091</v>
      </c>
      <c r="B22438" s="182"/>
      <c r="C22438" s="182" t="s">
        <v>59168</v>
      </c>
      <c r="D22438" s="182" t="s">
        <v>54090</v>
      </c>
    </row>
    <row r="22439" spans="1:4">
      <c r="A22439" s="182" t="s">
        <v>53987</v>
      </c>
      <c r="B22439" s="182"/>
      <c r="C22439" s="182" t="s">
        <v>59168</v>
      </c>
      <c r="D22439" s="182" t="s">
        <v>53986</v>
      </c>
    </row>
    <row r="22440" spans="1:4">
      <c r="A22440" s="182" t="s">
        <v>53747</v>
      </c>
      <c r="B22440" s="182"/>
      <c r="C22440" s="182" t="s">
        <v>59168</v>
      </c>
      <c r="D22440" s="182" t="s">
        <v>53746</v>
      </c>
    </row>
    <row r="22441" spans="1:4">
      <c r="A22441" s="182" t="s">
        <v>53627</v>
      </c>
      <c r="B22441" s="182"/>
      <c r="C22441" s="182" t="s">
        <v>59168</v>
      </c>
      <c r="D22441" s="182" t="s">
        <v>53626</v>
      </c>
    </row>
    <row r="22442" spans="1:4">
      <c r="A22442" s="182" t="s">
        <v>53510</v>
      </c>
      <c r="B22442" s="182"/>
      <c r="C22442" s="182" t="s">
        <v>59168</v>
      </c>
      <c r="D22442" s="182" t="s">
        <v>53509</v>
      </c>
    </row>
    <row r="22443" spans="1:4">
      <c r="A22443" s="182" t="s">
        <v>2112</v>
      </c>
      <c r="B22443" s="182"/>
      <c r="C22443" s="182" t="s">
        <v>61892</v>
      </c>
      <c r="D22443" s="182" t="s">
        <v>2111</v>
      </c>
    </row>
    <row r="22444" spans="1:4">
      <c r="A22444" s="182" t="s">
        <v>53398</v>
      </c>
      <c r="B22444" s="182"/>
      <c r="C22444" s="182" t="s">
        <v>59168</v>
      </c>
      <c r="D22444" s="182" t="s">
        <v>53397</v>
      </c>
    </row>
    <row r="22445" spans="1:4">
      <c r="A22445" s="182" t="s">
        <v>53269</v>
      </c>
      <c r="B22445" s="182"/>
      <c r="C22445" s="182" t="s">
        <v>59168</v>
      </c>
      <c r="D22445" s="182" t="s">
        <v>53268</v>
      </c>
    </row>
    <row r="22446" spans="1:4">
      <c r="A22446" s="182" t="s">
        <v>53187</v>
      </c>
      <c r="B22446" s="182"/>
      <c r="C22446" s="182" t="s">
        <v>59168</v>
      </c>
      <c r="D22446" s="182" t="s">
        <v>53186</v>
      </c>
    </row>
    <row r="22447" spans="1:4">
      <c r="A22447" s="182" t="s">
        <v>53079</v>
      </c>
      <c r="B22447" s="182"/>
      <c r="C22447" s="182" t="s">
        <v>59168</v>
      </c>
      <c r="D22447" s="182" t="s">
        <v>53078</v>
      </c>
    </row>
    <row r="22448" spans="1:4">
      <c r="A22448" s="182" t="s">
        <v>52987</v>
      </c>
      <c r="B22448" s="182"/>
      <c r="C22448" s="182" t="s">
        <v>59168</v>
      </c>
      <c r="D22448" s="182" t="s">
        <v>52986</v>
      </c>
    </row>
    <row r="22449" spans="1:4">
      <c r="A22449" s="182" t="s">
        <v>52877</v>
      </c>
      <c r="B22449" s="182"/>
      <c r="C22449" s="182" t="s">
        <v>59168</v>
      </c>
      <c r="D22449" s="182" t="s">
        <v>52876</v>
      </c>
    </row>
    <row r="22450" spans="1:4">
      <c r="A22450" s="182" t="s">
        <v>52771</v>
      </c>
      <c r="B22450" s="182"/>
      <c r="C22450" s="182" t="s">
        <v>59168</v>
      </c>
      <c r="D22450" s="182" t="s">
        <v>52770</v>
      </c>
    </row>
    <row r="22451" spans="1:4">
      <c r="A22451" s="182" t="s">
        <v>52683</v>
      </c>
      <c r="B22451" s="182"/>
      <c r="C22451" s="182" t="s">
        <v>59168</v>
      </c>
      <c r="D22451" s="182" t="s">
        <v>52682</v>
      </c>
    </row>
    <row r="22452" spans="1:4">
      <c r="A22452" s="182" t="s">
        <v>52585</v>
      </c>
      <c r="B22452" s="182"/>
      <c r="C22452" s="182" t="s">
        <v>59168</v>
      </c>
      <c r="D22452" s="182" t="s">
        <v>52584</v>
      </c>
    </row>
    <row r="22453" spans="1:4">
      <c r="A22453" s="182" t="s">
        <v>52503</v>
      </c>
      <c r="B22453" s="182"/>
      <c r="C22453" s="182" t="s">
        <v>59168</v>
      </c>
      <c r="D22453" s="182" t="s">
        <v>52502</v>
      </c>
    </row>
    <row r="22454" spans="1:4">
      <c r="A22454" s="182" t="s">
        <v>45488</v>
      </c>
      <c r="B22454" s="182"/>
      <c r="C22454" s="182" t="s">
        <v>60761</v>
      </c>
      <c r="D22454" s="182" t="s">
        <v>45487</v>
      </c>
    </row>
    <row r="22455" spans="1:4">
      <c r="A22455" s="182" t="s">
        <v>52423</v>
      </c>
      <c r="B22455" s="182"/>
      <c r="C22455" s="182" t="s">
        <v>59168</v>
      </c>
      <c r="D22455" s="182" t="s">
        <v>52422</v>
      </c>
    </row>
    <row r="22456" spans="1:4">
      <c r="A22456" s="182" t="s">
        <v>52263</v>
      </c>
      <c r="B22456" s="182"/>
      <c r="C22456" s="182" t="s">
        <v>59168</v>
      </c>
      <c r="D22456" s="182" t="s">
        <v>52262</v>
      </c>
    </row>
    <row r="22457" spans="1:4">
      <c r="A22457" s="182" t="s">
        <v>52103</v>
      </c>
      <c r="B22457" s="182"/>
      <c r="C22457" s="182" t="s">
        <v>59168</v>
      </c>
      <c r="D22457" s="182" t="s">
        <v>52102</v>
      </c>
    </row>
    <row r="22458" spans="1:4">
      <c r="A22458" s="182" t="s">
        <v>52017</v>
      </c>
      <c r="B22458" s="182"/>
      <c r="C22458" s="182" t="s">
        <v>59168</v>
      </c>
      <c r="D22458" s="182" t="s">
        <v>52016</v>
      </c>
    </row>
    <row r="22459" spans="1:4">
      <c r="A22459" s="182" t="s">
        <v>51851</v>
      </c>
      <c r="B22459" s="182"/>
      <c r="C22459" s="182" t="s">
        <v>59168</v>
      </c>
      <c r="D22459" s="182" t="s">
        <v>51850</v>
      </c>
    </row>
    <row r="22460" spans="1:4">
      <c r="A22460" s="182" t="s">
        <v>51767</v>
      </c>
      <c r="B22460" s="182"/>
      <c r="C22460" s="182" t="s">
        <v>59168</v>
      </c>
      <c r="D22460" s="182" t="s">
        <v>51766</v>
      </c>
    </row>
    <row r="22461" spans="1:4">
      <c r="A22461" s="182" t="s">
        <v>51687</v>
      </c>
      <c r="B22461" s="182"/>
      <c r="C22461" s="182" t="s">
        <v>59168</v>
      </c>
      <c r="D22461" s="182" t="s">
        <v>51686</v>
      </c>
    </row>
    <row r="22462" spans="1:4">
      <c r="A22462" s="182" t="s">
        <v>51603</v>
      </c>
      <c r="B22462" s="182"/>
      <c r="C22462" s="182" t="s">
        <v>59168</v>
      </c>
      <c r="D22462" s="182" t="s">
        <v>51602</v>
      </c>
    </row>
    <row r="22463" spans="1:4">
      <c r="A22463" s="182" t="s">
        <v>51537</v>
      </c>
      <c r="B22463" s="182"/>
      <c r="C22463" s="182" t="s">
        <v>59168</v>
      </c>
      <c r="D22463" s="182" t="s">
        <v>51536</v>
      </c>
    </row>
    <row r="22464" spans="1:4">
      <c r="A22464" s="182" t="s">
        <v>51479</v>
      </c>
      <c r="B22464" s="182"/>
      <c r="C22464" s="182" t="s">
        <v>59168</v>
      </c>
      <c r="D22464" s="182" t="s">
        <v>51478</v>
      </c>
    </row>
    <row r="22465" spans="1:4">
      <c r="A22465" s="182" t="s">
        <v>45500</v>
      </c>
      <c r="B22465" s="182"/>
      <c r="C22465" s="182" t="s">
        <v>59170</v>
      </c>
      <c r="D22465" s="182" t="s">
        <v>45499</v>
      </c>
    </row>
    <row r="22466" spans="1:4">
      <c r="A22466" s="182" t="s">
        <v>51413</v>
      </c>
      <c r="B22466" s="182"/>
      <c r="C22466" s="182" t="s">
        <v>59168</v>
      </c>
      <c r="D22466" s="182" t="s">
        <v>51412</v>
      </c>
    </row>
    <row r="22467" spans="1:4">
      <c r="A22467" s="182" t="s">
        <v>51341</v>
      </c>
      <c r="B22467" s="182"/>
      <c r="C22467" s="182" t="s">
        <v>59168</v>
      </c>
      <c r="D22467" s="182" t="s">
        <v>51340</v>
      </c>
    </row>
    <row r="22468" spans="1:4">
      <c r="A22468" s="182" t="s">
        <v>51273</v>
      </c>
      <c r="B22468" s="182"/>
      <c r="C22468" s="182" t="s">
        <v>59168</v>
      </c>
      <c r="D22468" s="182" t="s">
        <v>51272</v>
      </c>
    </row>
    <row r="22469" spans="1:4">
      <c r="A22469" s="182" t="s">
        <v>51199</v>
      </c>
      <c r="B22469" s="182"/>
      <c r="C22469" s="182" t="s">
        <v>59168</v>
      </c>
      <c r="D22469" s="182" t="s">
        <v>51198</v>
      </c>
    </row>
    <row r="22470" spans="1:4">
      <c r="A22470" s="182" t="s">
        <v>51122</v>
      </c>
      <c r="B22470" s="182"/>
      <c r="C22470" s="182" t="s">
        <v>59168</v>
      </c>
      <c r="D22470" s="182" t="s">
        <v>51121</v>
      </c>
    </row>
    <row r="22471" spans="1:4">
      <c r="A22471" s="182" t="s">
        <v>51040</v>
      </c>
      <c r="B22471" s="182"/>
      <c r="C22471" s="182" t="s">
        <v>59168</v>
      </c>
      <c r="D22471" s="182" t="s">
        <v>51039</v>
      </c>
    </row>
    <row r="22472" spans="1:4">
      <c r="A22472" s="182" t="s">
        <v>50972</v>
      </c>
      <c r="B22472" s="182"/>
      <c r="C22472" s="182" t="s">
        <v>59168</v>
      </c>
      <c r="D22472" s="182" t="s">
        <v>50971</v>
      </c>
    </row>
    <row r="22473" spans="1:4">
      <c r="A22473" s="182" t="s">
        <v>50910</v>
      </c>
      <c r="B22473" s="182"/>
      <c r="C22473" s="182" t="s">
        <v>59168</v>
      </c>
      <c r="D22473" s="182" t="s">
        <v>50909</v>
      </c>
    </row>
    <row r="22474" spans="1:4">
      <c r="A22474" s="182" t="s">
        <v>50783</v>
      </c>
      <c r="B22474" s="182"/>
      <c r="C22474" s="182" t="s">
        <v>59168</v>
      </c>
      <c r="D22474" s="182" t="s">
        <v>50782</v>
      </c>
    </row>
    <row r="22475" spans="1:4">
      <c r="A22475" s="182" t="s">
        <v>50723</v>
      </c>
      <c r="B22475" s="182"/>
      <c r="C22475" s="182" t="s">
        <v>59168</v>
      </c>
      <c r="D22475" s="182" t="s">
        <v>50722</v>
      </c>
    </row>
    <row r="22476" spans="1:4">
      <c r="A22476" s="182" t="s">
        <v>54093</v>
      </c>
      <c r="B22476" s="182"/>
      <c r="C22476" s="182" t="s">
        <v>79400</v>
      </c>
      <c r="D22476" s="182" t="s">
        <v>54092</v>
      </c>
    </row>
    <row r="22477" spans="1:4">
      <c r="A22477" s="182" t="s">
        <v>45498</v>
      </c>
      <c r="B22477" s="182"/>
      <c r="C22477" s="182" t="s">
        <v>60761</v>
      </c>
      <c r="D22477" s="182" t="s">
        <v>45497</v>
      </c>
    </row>
    <row r="22478" spans="1:4">
      <c r="A22478" s="182" t="s">
        <v>50657</v>
      </c>
      <c r="B22478" s="182"/>
      <c r="C22478" s="182" t="s">
        <v>59168</v>
      </c>
      <c r="D22478" s="182" t="s">
        <v>50656</v>
      </c>
    </row>
    <row r="22479" spans="1:4">
      <c r="A22479" s="182" t="s">
        <v>50587</v>
      </c>
      <c r="B22479" s="182"/>
      <c r="C22479" s="182" t="s">
        <v>59168</v>
      </c>
      <c r="D22479" s="182" t="s">
        <v>50586</v>
      </c>
    </row>
    <row r="22480" spans="1:4">
      <c r="A22480" s="182" t="s">
        <v>50519</v>
      </c>
      <c r="B22480" s="182"/>
      <c r="C22480" s="182" t="s">
        <v>59168</v>
      </c>
      <c r="D22480" s="182" t="s">
        <v>50518</v>
      </c>
    </row>
    <row r="22481" spans="1:4">
      <c r="A22481" s="182" t="s">
        <v>50467</v>
      </c>
      <c r="B22481" s="182"/>
      <c r="C22481" s="182" t="s">
        <v>59168</v>
      </c>
      <c r="D22481" s="182" t="s">
        <v>50466</v>
      </c>
    </row>
    <row r="22482" spans="1:4">
      <c r="A22482" s="182" t="s">
        <v>50401</v>
      </c>
      <c r="B22482" s="182"/>
      <c r="C22482" s="182" t="s">
        <v>59168</v>
      </c>
      <c r="D22482" s="182" t="s">
        <v>50400</v>
      </c>
    </row>
    <row r="22483" spans="1:4">
      <c r="A22483" s="182" t="s">
        <v>50343</v>
      </c>
      <c r="B22483" s="182"/>
      <c r="C22483" s="182" t="s">
        <v>59168</v>
      </c>
      <c r="D22483" s="182" t="s">
        <v>50342</v>
      </c>
    </row>
    <row r="22484" spans="1:4">
      <c r="A22484" s="182" t="s">
        <v>50291</v>
      </c>
      <c r="B22484" s="182"/>
      <c r="C22484" s="182" t="s">
        <v>59168</v>
      </c>
      <c r="D22484" s="182" t="s">
        <v>50290</v>
      </c>
    </row>
    <row r="22485" spans="1:4">
      <c r="A22485" s="182" t="s">
        <v>50237</v>
      </c>
      <c r="B22485" s="182"/>
      <c r="C22485" s="182" t="s">
        <v>59168</v>
      </c>
      <c r="D22485" s="182" t="s">
        <v>50236</v>
      </c>
    </row>
    <row r="22486" spans="1:4">
      <c r="A22486" s="182" t="s">
        <v>50177</v>
      </c>
      <c r="B22486" s="182"/>
      <c r="C22486" s="182" t="s">
        <v>59168</v>
      </c>
      <c r="D22486" s="182" t="s">
        <v>50176</v>
      </c>
    </row>
    <row r="22487" spans="1:4">
      <c r="A22487" s="182" t="s">
        <v>50121</v>
      </c>
      <c r="B22487" s="182"/>
      <c r="C22487" s="182" t="s">
        <v>59168</v>
      </c>
      <c r="D22487" s="182" t="s">
        <v>50120</v>
      </c>
    </row>
    <row r="22488" spans="1:4">
      <c r="A22488" s="182" t="s">
        <v>45496</v>
      </c>
      <c r="B22488" s="182"/>
      <c r="C22488" s="182" t="s">
        <v>68039</v>
      </c>
      <c r="D22488" s="182" t="s">
        <v>45495</v>
      </c>
    </row>
    <row r="22489" spans="1:4">
      <c r="A22489" s="182" t="s">
        <v>50065</v>
      </c>
      <c r="B22489" s="182"/>
      <c r="C22489" s="182" t="s">
        <v>59168</v>
      </c>
      <c r="D22489" s="182" t="s">
        <v>50064</v>
      </c>
    </row>
    <row r="22490" spans="1:4">
      <c r="A22490" s="182" t="s">
        <v>49968</v>
      </c>
      <c r="B22490" s="182"/>
      <c r="C22490" s="182" t="s">
        <v>59168</v>
      </c>
      <c r="D22490" s="182" t="s">
        <v>49967</v>
      </c>
    </row>
    <row r="22491" spans="1:4">
      <c r="A22491" s="182" t="s">
        <v>50010</v>
      </c>
      <c r="B22491" s="182"/>
      <c r="C22491" s="182" t="s">
        <v>59168</v>
      </c>
      <c r="D22491" s="182" t="s">
        <v>50009</v>
      </c>
    </row>
    <row r="22492" spans="1:4">
      <c r="A22492" s="182" t="s">
        <v>49966</v>
      </c>
      <c r="B22492" s="182"/>
      <c r="C22492" s="182" t="s">
        <v>59168</v>
      </c>
      <c r="D22492" s="182" t="s">
        <v>49965</v>
      </c>
    </row>
    <row r="22493" spans="1:4">
      <c r="A22493" s="182" t="s">
        <v>49875</v>
      </c>
      <c r="B22493" s="182"/>
      <c r="C22493" s="182" t="s">
        <v>59168</v>
      </c>
      <c r="D22493" s="182" t="s">
        <v>49874</v>
      </c>
    </row>
    <row r="22494" spans="1:4">
      <c r="A22494" s="182" t="s">
        <v>49827</v>
      </c>
      <c r="B22494" s="182"/>
      <c r="C22494" s="182" t="s">
        <v>59203</v>
      </c>
      <c r="D22494" s="182" t="s">
        <v>49826</v>
      </c>
    </row>
    <row r="22495" spans="1:4">
      <c r="A22495" s="182" t="s">
        <v>49779</v>
      </c>
      <c r="B22495" s="182"/>
      <c r="C22495" s="182" t="s">
        <v>59168</v>
      </c>
      <c r="D22495" s="182" t="s">
        <v>49778</v>
      </c>
    </row>
    <row r="22496" spans="1:4">
      <c r="A22496" s="182" t="s">
        <v>49741</v>
      </c>
      <c r="B22496" s="182"/>
      <c r="C22496" s="182" t="s">
        <v>59168</v>
      </c>
      <c r="D22496" s="182" t="s">
        <v>49740</v>
      </c>
    </row>
    <row r="22497" spans="1:4">
      <c r="A22497" s="182" t="s">
        <v>49705</v>
      </c>
      <c r="B22497" s="182"/>
      <c r="C22497" s="182" t="s">
        <v>59168</v>
      </c>
      <c r="D22497" s="182" t="s">
        <v>49704</v>
      </c>
    </row>
    <row r="22498" spans="1:4">
      <c r="A22498" s="182" t="s">
        <v>49655</v>
      </c>
      <c r="B22498" s="182"/>
      <c r="C22498" s="182" t="s">
        <v>59203</v>
      </c>
      <c r="D22498" s="182" t="s">
        <v>49654</v>
      </c>
    </row>
    <row r="22499" spans="1:4">
      <c r="A22499" s="182" t="s">
        <v>45480</v>
      </c>
      <c r="B22499" s="182"/>
      <c r="C22499" s="182" t="s">
        <v>73099</v>
      </c>
      <c r="D22499" s="182" t="s">
        <v>45479</v>
      </c>
    </row>
    <row r="22500" spans="1:4">
      <c r="A22500" s="182" t="s">
        <v>49607</v>
      </c>
      <c r="B22500" s="182"/>
      <c r="C22500" s="182" t="s">
        <v>59168</v>
      </c>
      <c r="D22500" s="182" t="s">
        <v>49606</v>
      </c>
    </row>
    <row r="22501" spans="1:4">
      <c r="A22501" s="182" t="s">
        <v>49565</v>
      </c>
      <c r="B22501" s="182"/>
      <c r="C22501" s="182" t="s">
        <v>59168</v>
      </c>
      <c r="D22501" s="182" t="s">
        <v>49564</v>
      </c>
    </row>
    <row r="22502" spans="1:4">
      <c r="A22502" s="182" t="s">
        <v>49519</v>
      </c>
      <c r="B22502" s="182"/>
      <c r="C22502" s="182" t="s">
        <v>59168</v>
      </c>
      <c r="D22502" s="182" t="s">
        <v>49518</v>
      </c>
    </row>
    <row r="22503" spans="1:4">
      <c r="A22503" s="182" t="s">
        <v>49475</v>
      </c>
      <c r="B22503" s="182"/>
      <c r="C22503" s="182" t="s">
        <v>67063</v>
      </c>
      <c r="D22503" s="182" t="s">
        <v>49474</v>
      </c>
    </row>
    <row r="22504" spans="1:4">
      <c r="A22504" s="182" t="s">
        <v>49437</v>
      </c>
      <c r="B22504" s="182"/>
      <c r="C22504" s="182" t="s">
        <v>59168</v>
      </c>
      <c r="D22504" s="182" t="s">
        <v>49436</v>
      </c>
    </row>
    <row r="22505" spans="1:4">
      <c r="A22505" s="182" t="s">
        <v>49397</v>
      </c>
      <c r="B22505" s="182"/>
      <c r="C22505" s="182" t="s">
        <v>59168</v>
      </c>
      <c r="D22505" s="182" t="s">
        <v>49396</v>
      </c>
    </row>
    <row r="22506" spans="1:4">
      <c r="A22506" s="182" t="s">
        <v>49351</v>
      </c>
      <c r="B22506" s="182"/>
      <c r="C22506" s="182" t="s">
        <v>59168</v>
      </c>
      <c r="D22506" s="182" t="s">
        <v>49350</v>
      </c>
    </row>
    <row r="22507" spans="1:4">
      <c r="A22507" s="182" t="s">
        <v>49314</v>
      </c>
      <c r="B22507" s="182"/>
      <c r="C22507" s="182" t="s">
        <v>59168</v>
      </c>
      <c r="D22507" s="182" t="s">
        <v>49313</v>
      </c>
    </row>
    <row r="22508" spans="1:4">
      <c r="A22508" s="182" t="s">
        <v>49274</v>
      </c>
      <c r="B22508" s="182"/>
      <c r="C22508" s="182" t="s">
        <v>59168</v>
      </c>
      <c r="D22508" s="182" t="s">
        <v>49273</v>
      </c>
    </row>
    <row r="22509" spans="1:4">
      <c r="A22509" s="182" t="s">
        <v>49240</v>
      </c>
      <c r="B22509" s="182"/>
      <c r="C22509" s="182" t="s">
        <v>59168</v>
      </c>
      <c r="D22509" s="182" t="s">
        <v>49239</v>
      </c>
    </row>
    <row r="22510" spans="1:4">
      <c r="A22510" s="182" t="s">
        <v>45470</v>
      </c>
      <c r="B22510" s="182"/>
      <c r="C22510" s="182" t="s">
        <v>60659</v>
      </c>
      <c r="D22510" s="182" t="s">
        <v>45469</v>
      </c>
    </row>
    <row r="22511" spans="1:4">
      <c r="A22511" s="182" t="s">
        <v>49206</v>
      </c>
      <c r="B22511" s="182"/>
      <c r="C22511" s="182" t="s">
        <v>59168</v>
      </c>
      <c r="D22511" s="182" t="s">
        <v>49205</v>
      </c>
    </row>
    <row r="22512" spans="1:4">
      <c r="A22512" s="182" t="s">
        <v>49166</v>
      </c>
      <c r="B22512" s="182"/>
      <c r="C22512" s="182" t="s">
        <v>59168</v>
      </c>
      <c r="D22512" s="182" t="s">
        <v>49165</v>
      </c>
    </row>
    <row r="22513" spans="1:4">
      <c r="A22513" s="182" t="s">
        <v>49120</v>
      </c>
      <c r="B22513" s="182"/>
      <c r="C22513" s="182" t="s">
        <v>59168</v>
      </c>
      <c r="D22513" s="182" t="s">
        <v>49119</v>
      </c>
    </row>
    <row r="22514" spans="1:4">
      <c r="A22514" s="182" t="s">
        <v>49074</v>
      </c>
      <c r="B22514" s="182"/>
      <c r="C22514" s="182" t="s">
        <v>59168</v>
      </c>
      <c r="D22514" s="182" t="s">
        <v>49073</v>
      </c>
    </row>
    <row r="22515" spans="1:4">
      <c r="A22515" s="182" t="s">
        <v>49038</v>
      </c>
      <c r="B22515" s="182"/>
      <c r="C22515" s="182" t="s">
        <v>59168</v>
      </c>
      <c r="D22515" s="182" t="s">
        <v>49037</v>
      </c>
    </row>
    <row r="22516" spans="1:4">
      <c r="A22516" s="182" t="s">
        <v>48999</v>
      </c>
      <c r="B22516" s="182"/>
      <c r="C22516" s="182" t="s">
        <v>59168</v>
      </c>
      <c r="D22516" s="182" t="s">
        <v>48998</v>
      </c>
    </row>
    <row r="22517" spans="1:4">
      <c r="A22517" s="182" t="s">
        <v>48960</v>
      </c>
      <c r="B22517" s="182"/>
      <c r="C22517" s="182" t="s">
        <v>59168</v>
      </c>
      <c r="D22517" s="182" t="s">
        <v>48959</v>
      </c>
    </row>
    <row r="22518" spans="1:4">
      <c r="A22518" s="182" t="s">
        <v>48924</v>
      </c>
      <c r="B22518" s="182"/>
      <c r="C22518" s="182" t="s">
        <v>59168</v>
      </c>
      <c r="D22518" s="182" t="s">
        <v>48923</v>
      </c>
    </row>
    <row r="22519" spans="1:4">
      <c r="A22519" s="182" t="s">
        <v>48884</v>
      </c>
      <c r="B22519" s="182"/>
      <c r="C22519" s="182" t="s">
        <v>59168</v>
      </c>
      <c r="D22519" s="182" t="s">
        <v>48883</v>
      </c>
    </row>
    <row r="22520" spans="1:4">
      <c r="A22520" s="182" t="s">
        <v>48848</v>
      </c>
      <c r="B22520" s="182"/>
      <c r="C22520" s="182" t="s">
        <v>59168</v>
      </c>
      <c r="D22520" s="182" t="s">
        <v>48847</v>
      </c>
    </row>
    <row r="22521" spans="1:4">
      <c r="A22521" s="182" t="s">
        <v>45458</v>
      </c>
      <c r="B22521" s="182"/>
      <c r="C22521" s="182" t="s">
        <v>59364</v>
      </c>
      <c r="D22521" s="182" t="s">
        <v>45457</v>
      </c>
    </row>
    <row r="22522" spans="1:4">
      <c r="A22522" s="182" t="s">
        <v>48814</v>
      </c>
      <c r="B22522" s="182"/>
      <c r="C22522" s="182" t="s">
        <v>59168</v>
      </c>
      <c r="D22522" s="182" t="s">
        <v>48813</v>
      </c>
    </row>
    <row r="22523" spans="1:4">
      <c r="A22523" s="182" t="s">
        <v>48736</v>
      </c>
      <c r="B22523" s="182"/>
      <c r="C22523" s="182" t="s">
        <v>59168</v>
      </c>
      <c r="D22523" s="182" t="s">
        <v>48735</v>
      </c>
    </row>
    <row r="22524" spans="1:4">
      <c r="A22524" s="182" t="s">
        <v>48710</v>
      </c>
      <c r="B22524" s="182"/>
      <c r="C22524" s="182" t="s">
        <v>59168</v>
      </c>
      <c r="D22524" s="182" t="s">
        <v>48709</v>
      </c>
    </row>
    <row r="22525" spans="1:4">
      <c r="A22525" s="182" t="s">
        <v>48686</v>
      </c>
      <c r="B22525" s="182"/>
      <c r="C22525" s="182" t="s">
        <v>59168</v>
      </c>
      <c r="D22525" s="182" t="s">
        <v>48685</v>
      </c>
    </row>
    <row r="22526" spans="1:4">
      <c r="A22526" s="182" t="s">
        <v>48654</v>
      </c>
      <c r="B22526" s="182"/>
      <c r="C22526" s="182" t="s">
        <v>59168</v>
      </c>
      <c r="D22526" s="182" t="s">
        <v>48653</v>
      </c>
    </row>
    <row r="22527" spans="1:4">
      <c r="A22527" s="182" t="s">
        <v>48620</v>
      </c>
      <c r="B22527" s="182"/>
      <c r="C22527" s="182" t="s">
        <v>59168</v>
      </c>
      <c r="D22527" s="182" t="s">
        <v>48619</v>
      </c>
    </row>
    <row r="22528" spans="1:4">
      <c r="A22528" s="182" t="s">
        <v>45450</v>
      </c>
      <c r="B22528" s="182"/>
      <c r="C22528" s="182" t="s">
        <v>62881</v>
      </c>
      <c r="D22528" s="182" t="s">
        <v>45449</v>
      </c>
    </row>
    <row r="22529" spans="1:4">
      <c r="A22529" s="182" t="s">
        <v>48622</v>
      </c>
      <c r="B22529" s="182"/>
      <c r="C22529" s="182" t="s">
        <v>59168</v>
      </c>
      <c r="D22529" s="182" t="s">
        <v>48621</v>
      </c>
    </row>
    <row r="22530" spans="1:4">
      <c r="A22530" s="182" t="s">
        <v>48562</v>
      </c>
      <c r="B22530" s="182"/>
      <c r="C22530" s="182" t="s">
        <v>59168</v>
      </c>
      <c r="D22530" s="182" t="s">
        <v>48561</v>
      </c>
    </row>
    <row r="22531" spans="1:4">
      <c r="A22531" s="182" t="s">
        <v>48782</v>
      </c>
      <c r="B22531" s="182"/>
      <c r="C22531" s="182" t="s">
        <v>67060</v>
      </c>
      <c r="D22531" s="182" t="s">
        <v>48781</v>
      </c>
    </row>
    <row r="22532" spans="1:4">
      <c r="A22532" s="182" t="s">
        <v>48313</v>
      </c>
      <c r="B22532" s="182"/>
      <c r="C22532" s="182" t="s">
        <v>59203</v>
      </c>
      <c r="D22532" s="182" t="s">
        <v>48312</v>
      </c>
    </row>
    <row r="22533" spans="1:4">
      <c r="A22533" s="182" t="s">
        <v>48291</v>
      </c>
      <c r="B22533" s="182"/>
      <c r="C22533" s="182" t="s">
        <v>59203</v>
      </c>
      <c r="D22533" s="182" t="s">
        <v>48290</v>
      </c>
    </row>
    <row r="22534" spans="1:4">
      <c r="A22534" s="182" t="s">
        <v>48269</v>
      </c>
      <c r="B22534" s="182"/>
      <c r="C22534" s="182" t="s">
        <v>59203</v>
      </c>
      <c r="D22534" s="182" t="s">
        <v>48268</v>
      </c>
    </row>
    <row r="22535" spans="1:4">
      <c r="A22535" s="182" t="s">
        <v>48245</v>
      </c>
      <c r="B22535" s="182"/>
      <c r="C22535" s="182" t="s">
        <v>59203</v>
      </c>
      <c r="D22535" s="182" t="s">
        <v>48244</v>
      </c>
    </row>
    <row r="22536" spans="1:4">
      <c r="A22536" s="182" t="s">
        <v>48175</v>
      </c>
      <c r="B22536" s="182"/>
      <c r="C22536" s="182" t="s">
        <v>59203</v>
      </c>
      <c r="D22536" s="182" t="s">
        <v>48174</v>
      </c>
    </row>
    <row r="22537" spans="1:4">
      <c r="A22537" s="182" t="s">
        <v>48147</v>
      </c>
      <c r="B22537" s="182"/>
      <c r="C22537" s="182" t="s">
        <v>59203</v>
      </c>
      <c r="D22537" s="182" t="s">
        <v>48146</v>
      </c>
    </row>
    <row r="22538" spans="1:4">
      <c r="A22538" s="182" t="s">
        <v>45436</v>
      </c>
      <c r="B22538" s="182"/>
      <c r="C22538" s="182" t="s">
        <v>70290</v>
      </c>
      <c r="D22538" s="182" t="s">
        <v>45435</v>
      </c>
    </row>
    <row r="22539" spans="1:4">
      <c r="A22539" s="182" t="s">
        <v>48119</v>
      </c>
      <c r="B22539" s="182"/>
      <c r="C22539" s="182" t="s">
        <v>59203</v>
      </c>
      <c r="D22539" s="182" t="s">
        <v>48118</v>
      </c>
    </row>
    <row r="22540" spans="1:4">
      <c r="A22540" s="182" t="s">
        <v>48095</v>
      </c>
      <c r="B22540" s="182"/>
      <c r="C22540" s="182" t="s">
        <v>59203</v>
      </c>
      <c r="D22540" s="182" t="s">
        <v>48094</v>
      </c>
    </row>
    <row r="22541" spans="1:4">
      <c r="A22541" s="182" t="s">
        <v>48071</v>
      </c>
      <c r="B22541" s="182"/>
      <c r="C22541" s="182" t="s">
        <v>59203</v>
      </c>
      <c r="D22541" s="182" t="s">
        <v>48070</v>
      </c>
    </row>
    <row r="22542" spans="1:4">
      <c r="A22542" s="182" t="s">
        <v>48037</v>
      </c>
      <c r="B22542" s="182"/>
      <c r="C22542" s="182" t="s">
        <v>59203</v>
      </c>
      <c r="D22542" s="182" t="s">
        <v>48036</v>
      </c>
    </row>
    <row r="22543" spans="1:4">
      <c r="A22543" s="182" t="s">
        <v>48013</v>
      </c>
      <c r="B22543" s="182"/>
      <c r="C22543" s="182" t="s">
        <v>59203</v>
      </c>
      <c r="D22543" s="182" t="s">
        <v>48012</v>
      </c>
    </row>
    <row r="22544" spans="1:4">
      <c r="A22544" s="182" t="s">
        <v>47987</v>
      </c>
      <c r="B22544" s="182"/>
      <c r="C22544" s="182" t="s">
        <v>59203</v>
      </c>
      <c r="D22544" s="182" t="s">
        <v>47986</v>
      </c>
    </row>
    <row r="22545" spans="1:4">
      <c r="A22545" s="182" t="s">
        <v>47815</v>
      </c>
      <c r="B22545" s="182"/>
      <c r="C22545" s="182" t="s">
        <v>59203</v>
      </c>
      <c r="D22545" s="182" t="s">
        <v>47814</v>
      </c>
    </row>
    <row r="22546" spans="1:4">
      <c r="A22546" s="182" t="s">
        <v>47777</v>
      </c>
      <c r="B22546" s="182"/>
      <c r="C22546" s="182" t="s">
        <v>59203</v>
      </c>
      <c r="D22546" s="182" t="s">
        <v>47776</v>
      </c>
    </row>
    <row r="22547" spans="1:4">
      <c r="A22547" s="182" t="s">
        <v>47753</v>
      </c>
      <c r="B22547" s="182"/>
      <c r="C22547" s="182" t="s">
        <v>59203</v>
      </c>
      <c r="D22547" s="182" t="s">
        <v>47752</v>
      </c>
    </row>
    <row r="22548" spans="1:4">
      <c r="A22548" s="182" t="s">
        <v>47731</v>
      </c>
      <c r="B22548" s="182"/>
      <c r="C22548" s="182" t="s">
        <v>59203</v>
      </c>
      <c r="D22548" s="182" t="s">
        <v>47730</v>
      </c>
    </row>
    <row r="22549" spans="1:4">
      <c r="A22549" s="182" t="s">
        <v>1409</v>
      </c>
      <c r="B22549" s="182" t="s">
        <v>71673</v>
      </c>
      <c r="C22549" s="182" t="s">
        <v>71674</v>
      </c>
      <c r="D22549" s="182" t="s">
        <v>1408</v>
      </c>
    </row>
    <row r="22550" spans="1:4">
      <c r="A22550" s="182" t="s">
        <v>47705</v>
      </c>
      <c r="B22550" s="182"/>
      <c r="C22550" s="182" t="s">
        <v>59203</v>
      </c>
      <c r="D22550" s="182" t="s">
        <v>47704</v>
      </c>
    </row>
    <row r="22551" spans="1:4">
      <c r="A22551" s="182" t="s">
        <v>47681</v>
      </c>
      <c r="B22551" s="182"/>
      <c r="C22551" s="182" t="s">
        <v>59203</v>
      </c>
      <c r="D22551" s="182" t="s">
        <v>47680</v>
      </c>
    </row>
    <row r="22552" spans="1:4">
      <c r="A22552" s="182" t="s">
        <v>47657</v>
      </c>
      <c r="B22552" s="182"/>
      <c r="C22552" s="182" t="s">
        <v>59203</v>
      </c>
      <c r="D22552" s="182" t="s">
        <v>47656</v>
      </c>
    </row>
    <row r="22553" spans="1:4">
      <c r="A22553" s="182" t="s">
        <v>47629</v>
      </c>
      <c r="B22553" s="182"/>
      <c r="C22553" s="182" t="s">
        <v>59203</v>
      </c>
      <c r="D22553" s="182" t="s">
        <v>47628</v>
      </c>
    </row>
    <row r="22554" spans="1:4">
      <c r="A22554" s="182" t="s">
        <v>47607</v>
      </c>
      <c r="B22554" s="182"/>
      <c r="C22554" s="182" t="s">
        <v>59203</v>
      </c>
      <c r="D22554" s="182" t="s">
        <v>47606</v>
      </c>
    </row>
    <row r="22555" spans="1:4">
      <c r="A22555" s="182" t="s">
        <v>47583</v>
      </c>
      <c r="B22555" s="182"/>
      <c r="C22555" s="182" t="s">
        <v>59203</v>
      </c>
      <c r="D22555" s="182" t="s">
        <v>47582</v>
      </c>
    </row>
    <row r="22556" spans="1:4">
      <c r="A22556" s="182" t="s">
        <v>47561</v>
      </c>
      <c r="B22556" s="182"/>
      <c r="C22556" s="182" t="s">
        <v>59203</v>
      </c>
      <c r="D22556" s="182" t="s">
        <v>47560</v>
      </c>
    </row>
    <row r="22557" spans="1:4">
      <c r="A22557" s="182" t="s">
        <v>47534</v>
      </c>
      <c r="B22557" s="182"/>
      <c r="C22557" s="182" t="s">
        <v>59203</v>
      </c>
      <c r="D22557" s="182" t="s">
        <v>47533</v>
      </c>
    </row>
    <row r="22558" spans="1:4">
      <c r="A22558" s="182" t="s">
        <v>47508</v>
      </c>
      <c r="B22558" s="182"/>
      <c r="C22558" s="182" t="s">
        <v>59203</v>
      </c>
      <c r="D22558" s="182" t="s">
        <v>47507</v>
      </c>
    </row>
    <row r="22559" spans="1:4">
      <c r="A22559" s="182" t="s">
        <v>43383</v>
      </c>
      <c r="B22559" s="182"/>
      <c r="C22559" s="182" t="s">
        <v>59203</v>
      </c>
      <c r="D22559" s="182" t="s">
        <v>43382</v>
      </c>
    </row>
    <row r="22560" spans="1:4">
      <c r="A22560" s="182" t="s">
        <v>1407</v>
      </c>
      <c r="B22560" s="182" t="s">
        <v>60628</v>
      </c>
      <c r="C22560" s="182" t="s">
        <v>60629</v>
      </c>
      <c r="D22560" s="182" t="s">
        <v>1406</v>
      </c>
    </row>
    <row r="22561" spans="1:4">
      <c r="A22561" s="182" t="s">
        <v>47389</v>
      </c>
      <c r="B22561" s="182"/>
      <c r="C22561" s="182" t="s">
        <v>59203</v>
      </c>
      <c r="D22561" s="182" t="s">
        <v>47388</v>
      </c>
    </row>
    <row r="22562" spans="1:4">
      <c r="A22562" s="182" t="s">
        <v>47367</v>
      </c>
      <c r="B22562" s="182"/>
      <c r="C22562" s="182" t="s">
        <v>59203</v>
      </c>
      <c r="D22562" s="182" t="s">
        <v>47366</v>
      </c>
    </row>
    <row r="22563" spans="1:4">
      <c r="A22563" s="182" t="s">
        <v>46831</v>
      </c>
      <c r="B22563" s="182"/>
      <c r="C22563" s="182" t="s">
        <v>59169</v>
      </c>
      <c r="D22563" s="182" t="s">
        <v>46830</v>
      </c>
    </row>
    <row r="22564" spans="1:4">
      <c r="A22564" s="182" t="s">
        <v>2899</v>
      </c>
      <c r="B22564" s="182"/>
      <c r="C22564" s="182" t="s">
        <v>59168</v>
      </c>
      <c r="D22564" s="182" t="s">
        <v>2898</v>
      </c>
    </row>
    <row r="22565" spans="1:4">
      <c r="A22565" s="182" t="s">
        <v>46755</v>
      </c>
      <c r="B22565" s="182"/>
      <c r="C22565" s="182" t="s">
        <v>59356</v>
      </c>
      <c r="D22565" s="182" t="s">
        <v>46754</v>
      </c>
    </row>
    <row r="22566" spans="1:4">
      <c r="A22566" s="182" t="s">
        <v>46711</v>
      </c>
      <c r="B22566" s="182"/>
      <c r="C22566" s="182" t="s">
        <v>59356</v>
      </c>
      <c r="D22566" s="182" t="s">
        <v>46710</v>
      </c>
    </row>
    <row r="22567" spans="1:4">
      <c r="A22567" s="182" t="s">
        <v>47307</v>
      </c>
      <c r="B22567" s="182"/>
      <c r="C22567" s="182" t="s">
        <v>59169</v>
      </c>
      <c r="D22567" s="182" t="s">
        <v>47306</v>
      </c>
    </row>
    <row r="22568" spans="1:4">
      <c r="A22568" s="182" t="s">
        <v>47325</v>
      </c>
      <c r="B22568" s="182"/>
      <c r="C22568" s="182" t="s">
        <v>59169</v>
      </c>
      <c r="D22568" s="182" t="s">
        <v>47324</v>
      </c>
    </row>
    <row r="22569" spans="1:4">
      <c r="A22569" s="182" t="s">
        <v>47283</v>
      </c>
      <c r="B22569" s="182"/>
      <c r="C22569" s="182" t="s">
        <v>59169</v>
      </c>
      <c r="D22569" s="182" t="s">
        <v>47282</v>
      </c>
    </row>
    <row r="22570" spans="1:4">
      <c r="A22570" s="182" t="s">
        <v>47056</v>
      </c>
      <c r="B22570" s="182"/>
      <c r="C22570" s="182" t="s">
        <v>59169</v>
      </c>
      <c r="D22570" s="182" t="s">
        <v>47055</v>
      </c>
    </row>
    <row r="22571" spans="1:4">
      <c r="A22571" s="182" t="s">
        <v>45406</v>
      </c>
      <c r="B22571" s="182"/>
      <c r="C22571" s="182" t="s">
        <v>60681</v>
      </c>
      <c r="D22571" s="182" t="s">
        <v>45405</v>
      </c>
    </row>
    <row r="22572" spans="1:4">
      <c r="A22572" s="182" t="s">
        <v>46655</v>
      </c>
      <c r="B22572" s="182"/>
      <c r="C22572" s="182" t="s">
        <v>80245</v>
      </c>
      <c r="D22572" s="182" t="s">
        <v>46654</v>
      </c>
    </row>
    <row r="22573" spans="1:4">
      <c r="A22573" s="182" t="s">
        <v>46617</v>
      </c>
      <c r="B22573" s="182"/>
      <c r="C22573" s="182" t="s">
        <v>62253</v>
      </c>
      <c r="D22573" s="182" t="s">
        <v>46616</v>
      </c>
    </row>
    <row r="22574" spans="1:4">
      <c r="A22574" s="182" t="s">
        <v>46491</v>
      </c>
      <c r="B22574" s="182"/>
      <c r="C22574" s="182" t="s">
        <v>59169</v>
      </c>
      <c r="D22574" s="182" t="s">
        <v>46490</v>
      </c>
    </row>
    <row r="22575" spans="1:4">
      <c r="A22575" s="182" t="s">
        <v>46455</v>
      </c>
      <c r="B22575" s="182"/>
      <c r="C22575" s="182" t="s">
        <v>59203</v>
      </c>
      <c r="D22575" s="182" t="s">
        <v>46454</v>
      </c>
    </row>
    <row r="22576" spans="1:4">
      <c r="A22576" s="182" t="s">
        <v>46144</v>
      </c>
      <c r="B22576" s="182"/>
      <c r="C22576" s="182" t="s">
        <v>59168</v>
      </c>
      <c r="D22576" s="182" t="s">
        <v>46143</v>
      </c>
    </row>
    <row r="22577" spans="1:4">
      <c r="A22577" s="182" t="s">
        <v>46134</v>
      </c>
      <c r="B22577" s="182"/>
      <c r="C22577" s="182" t="s">
        <v>67060</v>
      </c>
      <c r="D22577" s="182" t="s">
        <v>46133</v>
      </c>
    </row>
    <row r="22578" spans="1:4">
      <c r="A22578" s="182" t="s">
        <v>46120</v>
      </c>
      <c r="B22578" s="182"/>
      <c r="C22578" s="182" t="s">
        <v>59168</v>
      </c>
      <c r="D22578" s="182" t="s">
        <v>46119</v>
      </c>
    </row>
    <row r="22579" spans="1:4">
      <c r="A22579" s="182" t="s">
        <v>45952</v>
      </c>
      <c r="B22579" s="182"/>
      <c r="C22579" s="182" t="s">
        <v>59169</v>
      </c>
      <c r="D22579" s="182" t="s">
        <v>45951</v>
      </c>
    </row>
    <row r="22580" spans="1:4">
      <c r="A22580" s="182" t="s">
        <v>45770</v>
      </c>
      <c r="B22580" s="182"/>
      <c r="C22580" s="182" t="s">
        <v>59168</v>
      </c>
      <c r="D22580" s="182" t="s">
        <v>45769</v>
      </c>
    </row>
    <row r="22581" spans="1:4">
      <c r="A22581" s="182" t="s">
        <v>45654</v>
      </c>
      <c r="B22581" s="182"/>
      <c r="C22581" s="182" t="s">
        <v>59203</v>
      </c>
      <c r="D22581" s="182" t="s">
        <v>45653</v>
      </c>
    </row>
    <row r="22582" spans="1:4">
      <c r="A22582" s="182" t="s">
        <v>45618</v>
      </c>
      <c r="B22582" s="182"/>
      <c r="C22582" s="182" t="s">
        <v>59203</v>
      </c>
      <c r="D22582" s="182" t="s">
        <v>45617</v>
      </c>
    </row>
    <row r="22583" spans="1:4">
      <c r="A22583" s="182" t="s">
        <v>53989</v>
      </c>
      <c r="B22583" s="182"/>
      <c r="C22583" s="182" t="s">
        <v>59364</v>
      </c>
      <c r="D22583" s="182" t="s">
        <v>53988</v>
      </c>
    </row>
    <row r="22584" spans="1:4">
      <c r="A22584" s="182" t="s">
        <v>45394</v>
      </c>
      <c r="B22584" s="182"/>
      <c r="C22584" s="182" t="s">
        <v>60464</v>
      </c>
      <c r="D22584" s="182" t="s">
        <v>45393</v>
      </c>
    </row>
    <row r="22585" spans="1:4">
      <c r="A22585" s="182" t="s">
        <v>45604</v>
      </c>
      <c r="B22585" s="182"/>
      <c r="C22585" s="182" t="s">
        <v>59168</v>
      </c>
      <c r="D22585" s="182" t="s">
        <v>45603</v>
      </c>
    </row>
    <row r="22586" spans="1:4">
      <c r="A22586" s="182" t="s">
        <v>45592</v>
      </c>
      <c r="B22586" s="182"/>
      <c r="C22586" s="182" t="s">
        <v>59168</v>
      </c>
      <c r="D22586" s="182" t="s">
        <v>45591</v>
      </c>
    </row>
    <row r="22587" spans="1:4">
      <c r="A22587" s="182" t="s">
        <v>45576</v>
      </c>
      <c r="B22587" s="182"/>
      <c r="C22587" s="182" t="s">
        <v>59203</v>
      </c>
      <c r="D22587" s="182" t="s">
        <v>45575</v>
      </c>
    </row>
    <row r="22588" spans="1:4">
      <c r="A22588" s="182" t="s">
        <v>45544</v>
      </c>
      <c r="B22588" s="182"/>
      <c r="C22588" s="182" t="s">
        <v>59169</v>
      </c>
      <c r="D22588" s="182" t="s">
        <v>45543</v>
      </c>
    </row>
    <row r="22589" spans="1:4">
      <c r="A22589" s="182" t="s">
        <v>45472</v>
      </c>
      <c r="B22589" s="182"/>
      <c r="C22589" s="182" t="s">
        <v>59203</v>
      </c>
      <c r="D22589" s="182" t="s">
        <v>45471</v>
      </c>
    </row>
    <row r="22590" spans="1:4">
      <c r="A22590" s="182" t="s">
        <v>45460</v>
      </c>
      <c r="B22590" s="182"/>
      <c r="C22590" s="182" t="s">
        <v>59203</v>
      </c>
      <c r="D22590" s="182" t="s">
        <v>45459</v>
      </c>
    </row>
    <row r="22591" spans="1:4">
      <c r="A22591" s="182" t="s">
        <v>45452</v>
      </c>
      <c r="B22591" s="182"/>
      <c r="C22591" s="182" t="s">
        <v>59203</v>
      </c>
      <c r="D22591" s="182" t="s">
        <v>45451</v>
      </c>
    </row>
    <row r="22592" spans="1:4">
      <c r="A22592" s="182" t="s">
        <v>45438</v>
      </c>
      <c r="B22592" s="182"/>
      <c r="C22592" s="182" t="s">
        <v>59203</v>
      </c>
      <c r="D22592" s="182" t="s">
        <v>45437</v>
      </c>
    </row>
    <row r="22593" spans="1:4">
      <c r="A22593" s="182" t="s">
        <v>45430</v>
      </c>
      <c r="B22593" s="182"/>
      <c r="C22593" s="182" t="s">
        <v>59203</v>
      </c>
      <c r="D22593" s="182" t="s">
        <v>45429</v>
      </c>
    </row>
    <row r="22594" spans="1:4">
      <c r="A22594" s="182" t="s">
        <v>45418</v>
      </c>
      <c r="B22594" s="182"/>
      <c r="C22594" s="182" t="s">
        <v>62253</v>
      </c>
      <c r="D22594" s="182" t="s">
        <v>45417</v>
      </c>
    </row>
    <row r="22595" spans="1:4">
      <c r="A22595" s="182" t="s">
        <v>1405</v>
      </c>
      <c r="B22595" s="182" t="s">
        <v>70678</v>
      </c>
      <c r="C22595" s="182" t="s">
        <v>70679</v>
      </c>
      <c r="D22595" s="182" t="s">
        <v>1404</v>
      </c>
    </row>
    <row r="22596" spans="1:4">
      <c r="A22596" s="182" t="s">
        <v>45396</v>
      </c>
      <c r="B22596" s="182"/>
      <c r="C22596" s="182" t="s">
        <v>59203</v>
      </c>
      <c r="D22596" s="182" t="s">
        <v>45395</v>
      </c>
    </row>
    <row r="22597" spans="1:4">
      <c r="A22597" s="182" t="s">
        <v>45376</v>
      </c>
      <c r="B22597" s="182"/>
      <c r="C22597" s="182" t="s">
        <v>59168</v>
      </c>
      <c r="D22597" s="182" t="s">
        <v>45375</v>
      </c>
    </row>
    <row r="22598" spans="1:4">
      <c r="A22598" s="182" t="s">
        <v>45348</v>
      </c>
      <c r="B22598" s="182"/>
      <c r="C22598" s="182" t="s">
        <v>59203</v>
      </c>
      <c r="D22598" s="182" t="s">
        <v>45347</v>
      </c>
    </row>
    <row r="22599" spans="1:4">
      <c r="A22599" s="182" t="s">
        <v>45340</v>
      </c>
      <c r="B22599" s="182"/>
      <c r="C22599" s="182" t="s">
        <v>59168</v>
      </c>
      <c r="D22599" s="182" t="s">
        <v>45339</v>
      </c>
    </row>
    <row r="22600" spans="1:4">
      <c r="A22600" s="182" t="s">
        <v>45332</v>
      </c>
      <c r="B22600" s="182"/>
      <c r="C22600" s="182" t="s">
        <v>59203</v>
      </c>
      <c r="D22600" s="182" t="s">
        <v>45331</v>
      </c>
    </row>
    <row r="22601" spans="1:4">
      <c r="A22601" s="182" t="s">
        <v>45304</v>
      </c>
      <c r="B22601" s="182"/>
      <c r="C22601" s="182" t="s">
        <v>59203</v>
      </c>
      <c r="D22601" s="182" t="s">
        <v>45303</v>
      </c>
    </row>
    <row r="22602" spans="1:4">
      <c r="A22602" s="182" t="s">
        <v>45291</v>
      </c>
      <c r="B22602" s="182"/>
      <c r="C22602" s="182" t="s">
        <v>59203</v>
      </c>
      <c r="D22602" s="182" t="s">
        <v>45290</v>
      </c>
    </row>
    <row r="22603" spans="1:4">
      <c r="A22603" s="182" t="s">
        <v>45285</v>
      </c>
      <c r="B22603" s="182"/>
      <c r="C22603" s="182" t="s">
        <v>59203</v>
      </c>
      <c r="D22603" s="182" t="s">
        <v>45284</v>
      </c>
    </row>
    <row r="22604" spans="1:4">
      <c r="A22604" s="182" t="s">
        <v>45265</v>
      </c>
      <c r="B22604" s="182"/>
      <c r="C22604" s="182" t="s">
        <v>59168</v>
      </c>
      <c r="D22604" s="182" t="s">
        <v>45264</v>
      </c>
    </row>
    <row r="22605" spans="1:4">
      <c r="A22605" s="182" t="s">
        <v>45249</v>
      </c>
      <c r="B22605" s="182"/>
      <c r="C22605" s="182" t="s">
        <v>59203</v>
      </c>
      <c r="D22605" s="182" t="s">
        <v>45248</v>
      </c>
    </row>
    <row r="22606" spans="1:4">
      <c r="A22606" s="182" t="s">
        <v>45366</v>
      </c>
      <c r="B22606" s="182"/>
      <c r="C22606" s="182" t="s">
        <v>59169</v>
      </c>
      <c r="D22606" s="182" t="s">
        <v>45365</v>
      </c>
    </row>
    <row r="22607" spans="1:4">
      <c r="A22607" s="182" t="s">
        <v>45231</v>
      </c>
      <c r="B22607" s="182"/>
      <c r="C22607" s="182" t="s">
        <v>59203</v>
      </c>
      <c r="D22607" s="182" t="s">
        <v>45230</v>
      </c>
    </row>
    <row r="22608" spans="1:4">
      <c r="A22608" s="182" t="s">
        <v>45221</v>
      </c>
      <c r="B22608" s="182"/>
      <c r="C22608" s="182" t="s">
        <v>59168</v>
      </c>
      <c r="D22608" s="182" t="s">
        <v>45220</v>
      </c>
    </row>
    <row r="22609" spans="1:4">
      <c r="A22609" s="182" t="s">
        <v>45179</v>
      </c>
      <c r="B22609" s="182"/>
      <c r="C22609" s="182" t="s">
        <v>59203</v>
      </c>
      <c r="D22609" s="182" t="s">
        <v>45178</v>
      </c>
    </row>
    <row r="22610" spans="1:4">
      <c r="A22610" s="182" t="s">
        <v>45167</v>
      </c>
      <c r="B22610" s="182"/>
      <c r="C22610" s="182" t="s">
        <v>62253</v>
      </c>
      <c r="D22610" s="182" t="s">
        <v>45166</v>
      </c>
    </row>
    <row r="22611" spans="1:4">
      <c r="A22611" s="182" t="s">
        <v>45155</v>
      </c>
      <c r="B22611" s="182"/>
      <c r="C22611" s="182" t="s">
        <v>59203</v>
      </c>
      <c r="D22611" s="182" t="s">
        <v>45154</v>
      </c>
    </row>
    <row r="22612" spans="1:4">
      <c r="A22612" s="182" t="s">
        <v>45123</v>
      </c>
      <c r="B22612" s="182"/>
      <c r="C22612" s="182" t="s">
        <v>59203</v>
      </c>
      <c r="D22612" s="182" t="s">
        <v>45122</v>
      </c>
    </row>
    <row r="22613" spans="1:4">
      <c r="A22613" s="182" t="s">
        <v>45095</v>
      </c>
      <c r="B22613" s="182"/>
      <c r="C22613" s="182" t="s">
        <v>59169</v>
      </c>
      <c r="D22613" s="182" t="s">
        <v>45094</v>
      </c>
    </row>
    <row r="22614" spans="1:4">
      <c r="A22614" s="182" t="s">
        <v>45081</v>
      </c>
      <c r="B22614" s="182"/>
      <c r="C22614" s="182" t="s">
        <v>59203</v>
      </c>
      <c r="D22614" s="182" t="s">
        <v>45080</v>
      </c>
    </row>
    <row r="22615" spans="1:4">
      <c r="A22615" s="182" t="s">
        <v>45207</v>
      </c>
      <c r="B22615" s="182"/>
      <c r="C22615" s="182" t="s">
        <v>59203</v>
      </c>
      <c r="D22615" s="182" t="s">
        <v>45206</v>
      </c>
    </row>
    <row r="22616" spans="1:4">
      <c r="A22616" s="182" t="s">
        <v>45193</v>
      </c>
      <c r="B22616" s="182"/>
      <c r="C22616" s="182" t="s">
        <v>59203</v>
      </c>
      <c r="D22616" s="182" t="s">
        <v>45192</v>
      </c>
    </row>
    <row r="22617" spans="1:4">
      <c r="A22617" s="182" t="s">
        <v>1403</v>
      </c>
      <c r="B22617" s="182" t="s">
        <v>66798</v>
      </c>
      <c r="C22617" s="182" t="s">
        <v>59170</v>
      </c>
      <c r="D22617" s="182" t="s">
        <v>1402</v>
      </c>
    </row>
    <row r="22618" spans="1:4">
      <c r="A22618" s="182" t="s">
        <v>45047</v>
      </c>
      <c r="B22618" s="182"/>
      <c r="C22618" s="182" t="s">
        <v>59203</v>
      </c>
      <c r="D22618" s="182" t="s">
        <v>45046</v>
      </c>
    </row>
    <row r="22619" spans="1:4">
      <c r="A22619" s="182" t="s">
        <v>45009</v>
      </c>
      <c r="B22619" s="182"/>
      <c r="C22619" s="182" t="s">
        <v>59169</v>
      </c>
      <c r="D22619" s="182" t="s">
        <v>45008</v>
      </c>
    </row>
    <row r="22620" spans="1:4">
      <c r="A22620" s="182" t="s">
        <v>44973</v>
      </c>
      <c r="B22620" s="182"/>
      <c r="C22620" s="182" t="s">
        <v>59169</v>
      </c>
      <c r="D22620" s="182" t="s">
        <v>44972</v>
      </c>
    </row>
    <row r="22621" spans="1:4">
      <c r="A22621" s="182" t="s">
        <v>44961</v>
      </c>
      <c r="B22621" s="182"/>
      <c r="C22621" s="182" t="s">
        <v>59203</v>
      </c>
      <c r="D22621" s="182" t="s">
        <v>44960</v>
      </c>
    </row>
    <row r="22622" spans="1:4">
      <c r="A22622" s="182" t="s">
        <v>44947</v>
      </c>
      <c r="B22622" s="182"/>
      <c r="C22622" s="182" t="s">
        <v>59203</v>
      </c>
      <c r="D22622" s="182" t="s">
        <v>44946</v>
      </c>
    </row>
    <row r="22623" spans="1:4">
      <c r="A22623" s="182" t="s">
        <v>44931</v>
      </c>
      <c r="B22623" s="182"/>
      <c r="C22623" s="182" t="s">
        <v>59203</v>
      </c>
      <c r="D22623" s="182" t="s">
        <v>44930</v>
      </c>
    </row>
    <row r="22624" spans="1:4">
      <c r="A22624" s="182" t="s">
        <v>44919</v>
      </c>
      <c r="B22624" s="182"/>
      <c r="C22624" s="182" t="s">
        <v>59203</v>
      </c>
      <c r="D22624" s="182" t="s">
        <v>44918</v>
      </c>
    </row>
    <row r="22625" spans="1:4">
      <c r="A22625" s="182" t="s">
        <v>44867</v>
      </c>
      <c r="B22625" s="182"/>
      <c r="C22625" s="182" t="s">
        <v>59203</v>
      </c>
      <c r="D22625" s="182" t="s">
        <v>44866</v>
      </c>
    </row>
    <row r="22626" spans="1:4">
      <c r="A22626" s="182" t="s">
        <v>44849</v>
      </c>
      <c r="B22626" s="182"/>
      <c r="C22626" s="182" t="s">
        <v>59168</v>
      </c>
      <c r="D22626" s="182" t="s">
        <v>44848</v>
      </c>
    </row>
    <row r="22627" spans="1:4">
      <c r="A22627" s="182" t="s">
        <v>44833</v>
      </c>
      <c r="B22627" s="182"/>
      <c r="C22627" s="182" t="s">
        <v>59203</v>
      </c>
      <c r="D22627" s="182" t="s">
        <v>44832</v>
      </c>
    </row>
    <row r="22628" spans="1:4">
      <c r="A22628" s="182" t="s">
        <v>1401</v>
      </c>
      <c r="B22628" s="182" t="s">
        <v>61555</v>
      </c>
      <c r="C22628" s="182" t="s">
        <v>61556</v>
      </c>
      <c r="D22628" s="182" t="s">
        <v>1400</v>
      </c>
    </row>
    <row r="22629" spans="1:4">
      <c r="A22629" s="182" t="s">
        <v>44819</v>
      </c>
      <c r="B22629" s="182"/>
      <c r="C22629" s="182" t="s">
        <v>59168</v>
      </c>
      <c r="D22629" s="182" t="s">
        <v>44818</v>
      </c>
    </row>
    <row r="22630" spans="1:4">
      <c r="A22630" s="182" t="s">
        <v>44734</v>
      </c>
      <c r="B22630" s="182"/>
      <c r="C22630" s="182" t="s">
        <v>59203</v>
      </c>
      <c r="D22630" s="182" t="s">
        <v>44733</v>
      </c>
    </row>
    <row r="22631" spans="1:4">
      <c r="A22631" s="182" t="s">
        <v>44704</v>
      </c>
      <c r="B22631" s="182"/>
      <c r="C22631" s="182" t="s">
        <v>59203</v>
      </c>
      <c r="D22631" s="182" t="s">
        <v>44703</v>
      </c>
    </row>
    <row r="22632" spans="1:4">
      <c r="A22632" s="182" t="s">
        <v>44680</v>
      </c>
      <c r="B22632" s="182"/>
      <c r="C22632" s="182" t="s">
        <v>59203</v>
      </c>
      <c r="D22632" s="182" t="s">
        <v>44679</v>
      </c>
    </row>
    <row r="22633" spans="1:4">
      <c r="A22633" s="182" t="s">
        <v>44630</v>
      </c>
      <c r="B22633" s="182"/>
      <c r="C22633" s="182" t="s">
        <v>59169</v>
      </c>
      <c r="D22633" s="182" t="s">
        <v>44629</v>
      </c>
    </row>
    <row r="22634" spans="1:4">
      <c r="A22634" s="182" t="s">
        <v>44614</v>
      </c>
      <c r="B22634" s="182"/>
      <c r="C22634" s="182" t="s">
        <v>59203</v>
      </c>
      <c r="D22634" s="182" t="s">
        <v>44613</v>
      </c>
    </row>
    <row r="22635" spans="1:4">
      <c r="A22635" s="182" t="s">
        <v>44598</v>
      </c>
      <c r="B22635" s="182"/>
      <c r="C22635" s="182" t="s">
        <v>59203</v>
      </c>
      <c r="D22635" s="182" t="s">
        <v>44597</v>
      </c>
    </row>
    <row r="22636" spans="1:4">
      <c r="A22636" s="182" t="s">
        <v>44584</v>
      </c>
      <c r="B22636" s="182"/>
      <c r="C22636" s="182" t="s">
        <v>59203</v>
      </c>
      <c r="D22636" s="182" t="s">
        <v>44583</v>
      </c>
    </row>
    <row r="22637" spans="1:4">
      <c r="A22637" s="182" t="s">
        <v>44572</v>
      </c>
      <c r="B22637" s="182"/>
      <c r="C22637" s="182" t="s">
        <v>59203</v>
      </c>
      <c r="D22637" s="182" t="s">
        <v>44571</v>
      </c>
    </row>
    <row r="22638" spans="1:4">
      <c r="A22638" s="182" t="s">
        <v>44560</v>
      </c>
      <c r="B22638" s="182"/>
      <c r="C22638" s="182" t="s">
        <v>59203</v>
      </c>
      <c r="D22638" s="182" t="s">
        <v>44559</v>
      </c>
    </row>
    <row r="22639" spans="1:4">
      <c r="A22639" s="182" t="s">
        <v>1399</v>
      </c>
      <c r="B22639" s="182" t="s">
        <v>79527</v>
      </c>
      <c r="C22639" s="182" t="s">
        <v>59170</v>
      </c>
      <c r="D22639" s="182" t="s">
        <v>1398</v>
      </c>
    </row>
    <row r="22640" spans="1:4">
      <c r="A22640" s="182" t="s">
        <v>44534</v>
      </c>
      <c r="B22640" s="182"/>
      <c r="C22640" s="182" t="s">
        <v>59169</v>
      </c>
      <c r="D22640" s="182" t="s">
        <v>44533</v>
      </c>
    </row>
    <row r="22641" spans="1:4">
      <c r="A22641" s="182" t="s">
        <v>44520</v>
      </c>
      <c r="B22641" s="182"/>
      <c r="C22641" s="182" t="s">
        <v>59203</v>
      </c>
      <c r="D22641" s="182" t="s">
        <v>44519</v>
      </c>
    </row>
    <row r="22642" spans="1:4">
      <c r="A22642" s="182" t="s">
        <v>44498</v>
      </c>
      <c r="B22642" s="182"/>
      <c r="C22642" s="182" t="s">
        <v>59561</v>
      </c>
      <c r="D22642" s="182" t="s">
        <v>44497</v>
      </c>
    </row>
    <row r="22643" spans="1:4">
      <c r="A22643" s="182" t="s">
        <v>44034</v>
      </c>
      <c r="B22643" s="182"/>
      <c r="C22643" s="182" t="s">
        <v>62253</v>
      </c>
      <c r="D22643" s="182" t="s">
        <v>44033</v>
      </c>
    </row>
    <row r="22644" spans="1:4">
      <c r="A22644" s="182" t="s">
        <v>44022</v>
      </c>
      <c r="B22644" s="182"/>
      <c r="C22644" s="182" t="s">
        <v>59203</v>
      </c>
      <c r="D22644" s="182" t="s">
        <v>44021</v>
      </c>
    </row>
    <row r="22645" spans="1:4">
      <c r="A22645" s="182" t="s">
        <v>54787</v>
      </c>
      <c r="B22645" s="182"/>
      <c r="C22645" s="182" t="s">
        <v>59203</v>
      </c>
      <c r="D22645" s="182" t="s">
        <v>54786</v>
      </c>
    </row>
    <row r="22646" spans="1:4">
      <c r="A22646" s="182" t="s">
        <v>42229</v>
      </c>
      <c r="B22646" s="182"/>
      <c r="C22646" s="182" t="s">
        <v>59203</v>
      </c>
      <c r="D22646" s="182" t="s">
        <v>42228</v>
      </c>
    </row>
    <row r="22647" spans="1:4">
      <c r="A22647" s="182" t="s">
        <v>2912</v>
      </c>
      <c r="B22647" s="182"/>
      <c r="C22647" s="182" t="s">
        <v>59325</v>
      </c>
      <c r="D22647" s="182" t="s">
        <v>2911</v>
      </c>
    </row>
    <row r="22648" spans="1:4">
      <c r="A22648" s="182" t="s">
        <v>2910</v>
      </c>
      <c r="B22648" s="182"/>
      <c r="C22648" s="182" t="s">
        <v>59356</v>
      </c>
      <c r="D22648" s="182" t="s">
        <v>2909</v>
      </c>
    </row>
    <row r="22649" spans="1:4">
      <c r="A22649" s="182" t="s">
        <v>2908</v>
      </c>
      <c r="B22649" s="182"/>
      <c r="C22649" s="182" t="s">
        <v>59561</v>
      </c>
      <c r="D22649" s="182" t="s">
        <v>2907</v>
      </c>
    </row>
    <row r="22650" spans="1:4">
      <c r="A22650" s="182" t="s">
        <v>45338</v>
      </c>
      <c r="B22650" s="182"/>
      <c r="C22650" s="182" t="s">
        <v>63539</v>
      </c>
      <c r="D22650" s="182" t="s">
        <v>45337</v>
      </c>
    </row>
    <row r="22651" spans="1:4">
      <c r="A22651" s="182" t="s">
        <v>2904</v>
      </c>
      <c r="B22651" s="182"/>
      <c r="C22651" s="182" t="s">
        <v>59356</v>
      </c>
      <c r="D22651" s="182" t="s">
        <v>2903</v>
      </c>
    </row>
    <row r="22652" spans="1:4">
      <c r="A22652" s="182" t="s">
        <v>2906</v>
      </c>
      <c r="B22652" s="182"/>
      <c r="C22652" s="182" t="s">
        <v>59356</v>
      </c>
      <c r="D22652" s="182" t="s">
        <v>2905</v>
      </c>
    </row>
    <row r="22653" spans="1:4">
      <c r="A22653" s="182" t="s">
        <v>2902</v>
      </c>
      <c r="B22653" s="182"/>
      <c r="C22653" s="182" t="s">
        <v>59356</v>
      </c>
      <c r="D22653" s="182" t="s">
        <v>2900</v>
      </c>
    </row>
    <row r="22654" spans="1:4">
      <c r="A22654" s="182" t="s">
        <v>44036</v>
      </c>
      <c r="B22654" s="182"/>
      <c r="C22654" s="182" t="s">
        <v>69830</v>
      </c>
      <c r="D22654" s="182" t="s">
        <v>44035</v>
      </c>
    </row>
    <row r="22655" spans="1:4">
      <c r="A22655" s="182" t="s">
        <v>2901</v>
      </c>
      <c r="B22655" s="182"/>
      <c r="C22655" s="182" t="s">
        <v>69830</v>
      </c>
      <c r="D22655" s="182" t="s">
        <v>2900</v>
      </c>
    </row>
    <row r="22656" spans="1:4">
      <c r="A22656" s="182" t="s">
        <v>52601</v>
      </c>
      <c r="B22656" s="182"/>
      <c r="C22656" s="182" t="s">
        <v>59315</v>
      </c>
      <c r="D22656" s="182" t="s">
        <v>52600</v>
      </c>
    </row>
    <row r="22657" spans="1:4">
      <c r="A22657" s="182" t="s">
        <v>51285</v>
      </c>
      <c r="B22657" s="182"/>
      <c r="C22657" s="182" t="s">
        <v>59315</v>
      </c>
      <c r="D22657" s="182" t="s">
        <v>51284</v>
      </c>
    </row>
    <row r="22658" spans="1:4">
      <c r="A22658" s="182" t="s">
        <v>51207</v>
      </c>
      <c r="B22658" s="182"/>
      <c r="C22658" s="182" t="s">
        <v>59315</v>
      </c>
      <c r="D22658" s="182" t="s">
        <v>51206</v>
      </c>
    </row>
    <row r="22659" spans="1:4">
      <c r="A22659" s="182" t="s">
        <v>51134</v>
      </c>
      <c r="B22659" s="182"/>
      <c r="C22659" s="182" t="s">
        <v>59315</v>
      </c>
      <c r="D22659" s="182" t="s">
        <v>51133</v>
      </c>
    </row>
    <row r="22660" spans="1:4">
      <c r="A22660" s="182" t="s">
        <v>51052</v>
      </c>
      <c r="B22660" s="182"/>
      <c r="C22660" s="182" t="s">
        <v>59315</v>
      </c>
      <c r="D22660" s="182" t="s">
        <v>51051</v>
      </c>
    </row>
    <row r="22661" spans="1:4">
      <c r="A22661" s="182" t="s">
        <v>42247</v>
      </c>
      <c r="B22661" s="182" t="s">
        <v>59423</v>
      </c>
      <c r="C22661" s="182" t="s">
        <v>59315</v>
      </c>
      <c r="D22661" s="182" t="s">
        <v>42246</v>
      </c>
    </row>
    <row r="22662" spans="1:4">
      <c r="A22662" s="182" t="s">
        <v>42177</v>
      </c>
      <c r="B22662" s="182" t="s">
        <v>42186</v>
      </c>
      <c r="C22662" s="182" t="s">
        <v>59315</v>
      </c>
      <c r="D22662" s="182" t="s">
        <v>42176</v>
      </c>
    </row>
    <row r="22663" spans="1:4">
      <c r="A22663" s="182" t="s">
        <v>3071</v>
      </c>
      <c r="B22663" s="182" t="s">
        <v>69605</v>
      </c>
      <c r="C22663" s="182" t="s">
        <v>59331</v>
      </c>
      <c r="D22663" s="182" t="s">
        <v>3070</v>
      </c>
    </row>
    <row r="22664" spans="1:4">
      <c r="A22664" s="182" t="s">
        <v>2870</v>
      </c>
      <c r="B22664" s="182" t="s">
        <v>65729</v>
      </c>
      <c r="C22664" s="182" t="s">
        <v>59561</v>
      </c>
      <c r="D22664" s="182" t="s">
        <v>2869</v>
      </c>
    </row>
    <row r="22665" spans="1:4">
      <c r="A22665" s="182" t="s">
        <v>2718</v>
      </c>
      <c r="B22665" s="182" t="s">
        <v>61131</v>
      </c>
      <c r="C22665" s="182" t="s">
        <v>59561</v>
      </c>
      <c r="D22665" s="182" t="s">
        <v>2717</v>
      </c>
    </row>
    <row r="22666" spans="1:4">
      <c r="A22666" s="182" t="s">
        <v>1397</v>
      </c>
      <c r="B22666" s="182" t="s">
        <v>74122</v>
      </c>
      <c r="C22666" s="182" t="s">
        <v>74123</v>
      </c>
      <c r="D22666" s="182" t="s">
        <v>1396</v>
      </c>
    </row>
    <row r="22667" spans="1:4">
      <c r="A22667" s="182" t="s">
        <v>56233</v>
      </c>
      <c r="B22667" s="182"/>
      <c r="C22667" s="182"/>
      <c r="D22667" s="182" t="s">
        <v>56232</v>
      </c>
    </row>
    <row r="22668" spans="1:4">
      <c r="A22668" s="182" t="s">
        <v>56081</v>
      </c>
      <c r="B22668" s="182"/>
      <c r="C22668" s="182" t="s">
        <v>59361</v>
      </c>
      <c r="D22668" s="182" t="s">
        <v>56080</v>
      </c>
    </row>
    <row r="22669" spans="1:4">
      <c r="A22669" s="182" t="s">
        <v>55931</v>
      </c>
      <c r="B22669" s="182"/>
      <c r="C22669" s="182" t="s">
        <v>59361</v>
      </c>
      <c r="D22669" s="182" t="s">
        <v>55929</v>
      </c>
    </row>
    <row r="22670" spans="1:4">
      <c r="A22670" s="182" t="s">
        <v>55930</v>
      </c>
      <c r="B22670" s="182"/>
      <c r="C22670" s="182" t="s">
        <v>59361</v>
      </c>
      <c r="D22670" s="182" t="s">
        <v>55929</v>
      </c>
    </row>
    <row r="22671" spans="1:4">
      <c r="A22671" s="182" t="s">
        <v>55189</v>
      </c>
      <c r="B22671" s="182"/>
      <c r="C22671" s="182" t="s">
        <v>59169</v>
      </c>
      <c r="D22671" s="182" t="s">
        <v>55188</v>
      </c>
    </row>
    <row r="22672" spans="1:4">
      <c r="A22672" s="182" t="s">
        <v>55046</v>
      </c>
      <c r="B22672" s="182"/>
      <c r="C22672" s="182" t="s">
        <v>59168</v>
      </c>
      <c r="D22672" s="182" t="s">
        <v>55045</v>
      </c>
    </row>
    <row r="22673" spans="1:4">
      <c r="A22673" s="182" t="s">
        <v>54911</v>
      </c>
      <c r="B22673" s="182"/>
      <c r="C22673" s="182" t="s">
        <v>59168</v>
      </c>
      <c r="D22673" s="182" t="s">
        <v>54910</v>
      </c>
    </row>
    <row r="22674" spans="1:4">
      <c r="A22674" s="182" t="s">
        <v>54629</v>
      </c>
      <c r="B22674" s="182"/>
      <c r="C22674" s="182" t="s">
        <v>59168</v>
      </c>
      <c r="D22674" s="182" t="s">
        <v>54628</v>
      </c>
    </row>
    <row r="22675" spans="1:4">
      <c r="A22675" s="182" t="s">
        <v>54487</v>
      </c>
      <c r="B22675" s="182"/>
      <c r="C22675" s="182" t="s">
        <v>59168</v>
      </c>
      <c r="D22675" s="182" t="s">
        <v>54486</v>
      </c>
    </row>
    <row r="22676" spans="1:4">
      <c r="A22676" s="182" t="s">
        <v>54341</v>
      </c>
      <c r="B22676" s="182"/>
      <c r="C22676" s="182" t="s">
        <v>59168</v>
      </c>
      <c r="D22676" s="182" t="s">
        <v>54340</v>
      </c>
    </row>
    <row r="22677" spans="1:4">
      <c r="A22677" s="182" t="s">
        <v>1395</v>
      </c>
      <c r="B22677" s="182" t="s">
        <v>80928</v>
      </c>
      <c r="C22677" s="182" t="s">
        <v>80929</v>
      </c>
      <c r="D22677" s="182" t="s">
        <v>1394</v>
      </c>
    </row>
    <row r="22678" spans="1:4">
      <c r="A22678" s="182" t="s">
        <v>54213</v>
      </c>
      <c r="B22678" s="182"/>
      <c r="C22678" s="182" t="s">
        <v>59168</v>
      </c>
      <c r="D22678" s="182" t="s">
        <v>54212</v>
      </c>
    </row>
    <row r="22679" spans="1:4">
      <c r="A22679" s="182" t="s">
        <v>53985</v>
      </c>
      <c r="B22679" s="182"/>
      <c r="C22679" s="182" t="s">
        <v>59168</v>
      </c>
      <c r="D22679" s="182" t="s">
        <v>53984</v>
      </c>
    </row>
    <row r="22680" spans="1:4">
      <c r="A22680" s="182" t="s">
        <v>53863</v>
      </c>
      <c r="B22680" s="182"/>
      <c r="C22680" s="182" t="s">
        <v>59168</v>
      </c>
      <c r="D22680" s="182" t="s">
        <v>53862</v>
      </c>
    </row>
    <row r="22681" spans="1:4">
      <c r="A22681" s="182" t="s">
        <v>53745</v>
      </c>
      <c r="B22681" s="182"/>
      <c r="C22681" s="182" t="s">
        <v>59168</v>
      </c>
      <c r="D22681" s="182" t="s">
        <v>53744</v>
      </c>
    </row>
    <row r="22682" spans="1:4">
      <c r="A22682" s="182" t="s">
        <v>53625</v>
      </c>
      <c r="B22682" s="182"/>
      <c r="C22682" s="182" t="s">
        <v>59168</v>
      </c>
      <c r="D22682" s="182" t="s">
        <v>53624</v>
      </c>
    </row>
    <row r="22683" spans="1:4">
      <c r="A22683" s="182" t="s">
        <v>53111</v>
      </c>
      <c r="B22683" s="182"/>
      <c r="C22683" s="182" t="s">
        <v>68154</v>
      </c>
      <c r="D22683" s="182" t="s">
        <v>53110</v>
      </c>
    </row>
    <row r="22684" spans="1:4">
      <c r="A22684" s="182" t="s">
        <v>52795</v>
      </c>
      <c r="B22684" s="182"/>
      <c r="C22684" s="182" t="s">
        <v>59169</v>
      </c>
      <c r="D22684" s="182" t="s">
        <v>52794</v>
      </c>
    </row>
    <row r="22685" spans="1:4">
      <c r="A22685" s="182" t="s">
        <v>52705</v>
      </c>
      <c r="B22685" s="182"/>
      <c r="C22685" s="182" t="s">
        <v>59168</v>
      </c>
      <c r="D22685" s="182" t="s">
        <v>52704</v>
      </c>
    </row>
    <row r="22686" spans="1:4">
      <c r="A22686" s="182" t="s">
        <v>50417</v>
      </c>
      <c r="B22686" s="182"/>
      <c r="C22686" s="182" t="s">
        <v>59168</v>
      </c>
      <c r="D22686" s="182" t="s">
        <v>50416</v>
      </c>
    </row>
    <row r="22687" spans="1:4">
      <c r="A22687" s="182" t="s">
        <v>50139</v>
      </c>
      <c r="B22687" s="182"/>
      <c r="C22687" s="182" t="s">
        <v>59168</v>
      </c>
      <c r="D22687" s="182" t="s">
        <v>50138</v>
      </c>
    </row>
    <row r="22688" spans="1:4">
      <c r="A22688" s="182" t="s">
        <v>49922</v>
      </c>
      <c r="B22688" s="182"/>
      <c r="C22688" s="182" t="s">
        <v>59168</v>
      </c>
      <c r="D22688" s="182" t="s">
        <v>49921</v>
      </c>
    </row>
    <row r="22689" spans="1:4">
      <c r="A22689" s="182" t="s">
        <v>45316</v>
      </c>
      <c r="B22689" s="182"/>
      <c r="C22689" s="182" t="s">
        <v>79762</v>
      </c>
      <c r="D22689" s="182" t="s">
        <v>45315</v>
      </c>
    </row>
    <row r="22690" spans="1:4">
      <c r="A22690" s="182" t="s">
        <v>49873</v>
      </c>
      <c r="B22690" s="182"/>
      <c r="C22690" s="182" t="s">
        <v>59168</v>
      </c>
      <c r="D22690" s="182" t="s">
        <v>49872</v>
      </c>
    </row>
    <row r="22691" spans="1:4">
      <c r="A22691" s="182" t="s">
        <v>49825</v>
      </c>
      <c r="B22691" s="182"/>
      <c r="C22691" s="182" t="s">
        <v>59169</v>
      </c>
      <c r="D22691" s="182" t="s">
        <v>49824</v>
      </c>
    </row>
    <row r="22692" spans="1:4">
      <c r="A22692" s="182" t="s">
        <v>56235</v>
      </c>
      <c r="B22692" s="182"/>
      <c r="C22692" s="182" t="s">
        <v>59168</v>
      </c>
      <c r="D22692" s="182" t="s">
        <v>56234</v>
      </c>
    </row>
    <row r="22693" spans="1:4">
      <c r="A22693" s="182" t="s">
        <v>56085</v>
      </c>
      <c r="B22693" s="182"/>
      <c r="C22693" s="182" t="s">
        <v>59169</v>
      </c>
      <c r="D22693" s="182" t="s">
        <v>56084</v>
      </c>
    </row>
    <row r="22694" spans="1:4">
      <c r="A22694" s="182" t="s">
        <v>55935</v>
      </c>
      <c r="B22694" s="182"/>
      <c r="C22694" s="182" t="s">
        <v>59169</v>
      </c>
      <c r="D22694" s="182" t="s">
        <v>55934</v>
      </c>
    </row>
    <row r="22695" spans="1:4">
      <c r="A22695" s="182" t="s">
        <v>55624</v>
      </c>
      <c r="B22695" s="182"/>
      <c r="C22695" s="182" t="s">
        <v>59169</v>
      </c>
      <c r="D22695" s="182" t="s">
        <v>55623</v>
      </c>
    </row>
    <row r="22696" spans="1:4">
      <c r="A22696" s="182" t="s">
        <v>56083</v>
      </c>
      <c r="B22696" s="182"/>
      <c r="C22696" s="182" t="s">
        <v>59168</v>
      </c>
      <c r="D22696" s="182" t="s">
        <v>56082</v>
      </c>
    </row>
    <row r="22697" spans="1:4">
      <c r="A22697" s="182" t="s">
        <v>55933</v>
      </c>
      <c r="B22697" s="182"/>
      <c r="C22697" s="182" t="s">
        <v>59168</v>
      </c>
      <c r="D22697" s="182" t="s">
        <v>55932</v>
      </c>
    </row>
    <row r="22698" spans="1:4">
      <c r="A22698" s="182" t="s">
        <v>55771</v>
      </c>
      <c r="B22698" s="182"/>
      <c r="C22698" s="182" t="s">
        <v>59168</v>
      </c>
      <c r="D22698" s="182" t="s">
        <v>55770</v>
      </c>
    </row>
    <row r="22699" spans="1:4">
      <c r="A22699" s="182" t="s">
        <v>55622</v>
      </c>
      <c r="B22699" s="182"/>
      <c r="C22699" s="182" t="s">
        <v>59168</v>
      </c>
      <c r="D22699" s="182" t="s">
        <v>55621</v>
      </c>
    </row>
    <row r="22700" spans="1:4">
      <c r="A22700" s="182" t="s">
        <v>53865</v>
      </c>
      <c r="B22700" s="182"/>
      <c r="C22700" s="182" t="s">
        <v>63713</v>
      </c>
      <c r="D22700" s="182" t="s">
        <v>53864</v>
      </c>
    </row>
    <row r="22701" spans="1:4">
      <c r="A22701" s="182" t="s">
        <v>2144</v>
      </c>
      <c r="B22701" s="182"/>
      <c r="C22701" s="182" t="s">
        <v>78273</v>
      </c>
      <c r="D22701" s="182" t="s">
        <v>2143</v>
      </c>
    </row>
    <row r="22702" spans="1:4">
      <c r="A22702" s="182" t="s">
        <v>55465</v>
      </c>
      <c r="B22702" s="182"/>
      <c r="C22702" s="182" t="s">
        <v>59168</v>
      </c>
      <c r="D22702" s="182" t="s">
        <v>55464</v>
      </c>
    </row>
    <row r="22703" spans="1:4">
      <c r="A22703" s="182" t="s">
        <v>55187</v>
      </c>
      <c r="B22703" s="182"/>
      <c r="C22703" s="182" t="s">
        <v>59168</v>
      </c>
      <c r="D22703" s="182" t="s">
        <v>55186</v>
      </c>
    </row>
    <row r="22704" spans="1:4">
      <c r="A22704" s="182" t="s">
        <v>55044</v>
      </c>
      <c r="B22704" s="182"/>
      <c r="C22704" s="182" t="s">
        <v>59168</v>
      </c>
      <c r="D22704" s="182" t="s">
        <v>55043</v>
      </c>
    </row>
    <row r="22705" spans="1:4">
      <c r="A22705" s="182" t="s">
        <v>54909</v>
      </c>
      <c r="B22705" s="182"/>
      <c r="C22705" s="182" t="s">
        <v>59168</v>
      </c>
      <c r="D22705" s="182" t="s">
        <v>54908</v>
      </c>
    </row>
    <row r="22706" spans="1:4">
      <c r="A22706" s="182" t="s">
        <v>54763</v>
      </c>
      <c r="B22706" s="182"/>
      <c r="C22706" s="182" t="s">
        <v>59168</v>
      </c>
      <c r="D22706" s="182" t="s">
        <v>54762</v>
      </c>
    </row>
    <row r="22707" spans="1:4">
      <c r="A22707" s="182" t="s">
        <v>54627</v>
      </c>
      <c r="B22707" s="182"/>
      <c r="C22707" s="182" t="s">
        <v>59168</v>
      </c>
      <c r="D22707" s="182" t="s">
        <v>54626</v>
      </c>
    </row>
    <row r="22708" spans="1:4">
      <c r="A22708" s="182" t="s">
        <v>54485</v>
      </c>
      <c r="B22708" s="182"/>
      <c r="C22708" s="182" t="s">
        <v>59168</v>
      </c>
      <c r="D22708" s="182" t="s">
        <v>54484</v>
      </c>
    </row>
    <row r="22709" spans="1:4">
      <c r="A22709" s="182" t="s">
        <v>54211</v>
      </c>
      <c r="B22709" s="182"/>
      <c r="C22709" s="182" t="s">
        <v>59168</v>
      </c>
      <c r="D22709" s="182" t="s">
        <v>54210</v>
      </c>
    </row>
    <row r="22710" spans="1:4">
      <c r="A22710" s="182" t="s">
        <v>54089</v>
      </c>
      <c r="B22710" s="182"/>
      <c r="C22710" s="182" t="s">
        <v>59168</v>
      </c>
      <c r="D22710" s="182" t="s">
        <v>54088</v>
      </c>
    </row>
    <row r="22711" spans="1:4">
      <c r="A22711" s="182" t="s">
        <v>53983</v>
      </c>
      <c r="B22711" s="182"/>
      <c r="C22711" s="182" t="s">
        <v>59168</v>
      </c>
      <c r="D22711" s="182" t="s">
        <v>53982</v>
      </c>
    </row>
    <row r="22712" spans="1:4">
      <c r="A22712" s="182" t="s">
        <v>45302</v>
      </c>
      <c r="B22712" s="182"/>
      <c r="C22712" s="182" t="s">
        <v>76956</v>
      </c>
      <c r="D22712" s="182" t="s">
        <v>45301</v>
      </c>
    </row>
    <row r="22713" spans="1:4">
      <c r="A22713" s="182" t="s">
        <v>53861</v>
      </c>
      <c r="B22713" s="182"/>
      <c r="C22713" s="182" t="s">
        <v>59168</v>
      </c>
      <c r="D22713" s="182" t="s">
        <v>53860</v>
      </c>
    </row>
    <row r="22714" spans="1:4">
      <c r="A22714" s="182" t="s">
        <v>53743</v>
      </c>
      <c r="B22714" s="182"/>
      <c r="C22714" s="182" t="s">
        <v>59168</v>
      </c>
      <c r="D22714" s="182" t="s">
        <v>53742</v>
      </c>
    </row>
    <row r="22715" spans="1:4">
      <c r="A22715" s="182" t="s">
        <v>53623</v>
      </c>
      <c r="B22715" s="182"/>
      <c r="C22715" s="182" t="s">
        <v>59168</v>
      </c>
      <c r="D22715" s="182" t="s">
        <v>53622</v>
      </c>
    </row>
    <row r="22716" spans="1:4">
      <c r="A22716" s="182" t="s">
        <v>53508</v>
      </c>
      <c r="B22716" s="182"/>
      <c r="C22716" s="182" t="s">
        <v>59168</v>
      </c>
      <c r="D22716" s="182" t="s">
        <v>53507</v>
      </c>
    </row>
    <row r="22717" spans="1:4">
      <c r="A22717" s="182" t="s">
        <v>53396</v>
      </c>
      <c r="B22717" s="182"/>
      <c r="C22717" s="182" t="s">
        <v>59168</v>
      </c>
      <c r="D22717" s="182" t="s">
        <v>53395</v>
      </c>
    </row>
    <row r="22718" spans="1:4">
      <c r="A22718" s="182" t="s">
        <v>53267</v>
      </c>
      <c r="B22718" s="182"/>
      <c r="C22718" s="182" t="s">
        <v>59168</v>
      </c>
      <c r="D22718" s="182" t="s">
        <v>53266</v>
      </c>
    </row>
    <row r="22719" spans="1:4">
      <c r="A22719" s="182" t="s">
        <v>53185</v>
      </c>
      <c r="B22719" s="182"/>
      <c r="C22719" s="182" t="s">
        <v>59170</v>
      </c>
      <c r="D22719" s="182" t="s">
        <v>53184</v>
      </c>
    </row>
    <row r="22720" spans="1:4">
      <c r="A22720" s="182" t="s">
        <v>53077</v>
      </c>
      <c r="B22720" s="182"/>
      <c r="C22720" s="182" t="s">
        <v>59168</v>
      </c>
      <c r="D22720" s="182" t="s">
        <v>53076</v>
      </c>
    </row>
    <row r="22721" spans="1:4">
      <c r="A22721" s="182" t="s">
        <v>52985</v>
      </c>
      <c r="B22721" s="182"/>
      <c r="C22721" s="182" t="s">
        <v>59168</v>
      </c>
      <c r="D22721" s="182" t="s">
        <v>52984</v>
      </c>
    </row>
    <row r="22722" spans="1:4">
      <c r="A22722" s="182" t="s">
        <v>52875</v>
      </c>
      <c r="B22722" s="182"/>
      <c r="C22722" s="182" t="s">
        <v>59168</v>
      </c>
      <c r="D22722" s="182" t="s">
        <v>52874</v>
      </c>
    </row>
    <row r="22723" spans="1:4">
      <c r="A22723" s="182" t="s">
        <v>64537</v>
      </c>
      <c r="B22723" s="182" t="s">
        <v>56762</v>
      </c>
      <c r="C22723" s="182" t="s">
        <v>64538</v>
      </c>
      <c r="D22723" s="182" t="s">
        <v>1393</v>
      </c>
    </row>
    <row r="22724" spans="1:4">
      <c r="A22724" s="182" t="s">
        <v>52769</v>
      </c>
      <c r="B22724" s="182"/>
      <c r="C22724" s="182" t="s">
        <v>59168</v>
      </c>
      <c r="D22724" s="182" t="s">
        <v>52768</v>
      </c>
    </row>
    <row r="22725" spans="1:4">
      <c r="A22725" s="182" t="s">
        <v>52681</v>
      </c>
      <c r="B22725" s="182"/>
      <c r="C22725" s="182" t="s">
        <v>59168</v>
      </c>
      <c r="D22725" s="182" t="s">
        <v>52680</v>
      </c>
    </row>
    <row r="22726" spans="1:4">
      <c r="A22726" s="182" t="s">
        <v>52583</v>
      </c>
      <c r="B22726" s="182"/>
      <c r="C22726" s="182" t="s">
        <v>59168</v>
      </c>
      <c r="D22726" s="182" t="s">
        <v>52582</v>
      </c>
    </row>
    <row r="22727" spans="1:4">
      <c r="A22727" s="182" t="s">
        <v>52501</v>
      </c>
      <c r="B22727" s="182"/>
      <c r="C22727" s="182" t="s">
        <v>59168</v>
      </c>
      <c r="D22727" s="182" t="s">
        <v>52500</v>
      </c>
    </row>
    <row r="22728" spans="1:4">
      <c r="A22728" s="182" t="s">
        <v>52421</v>
      </c>
      <c r="B22728" s="182"/>
      <c r="C22728" s="182" t="s">
        <v>59168</v>
      </c>
      <c r="D22728" s="182" t="s">
        <v>52420</v>
      </c>
    </row>
    <row r="22729" spans="1:4">
      <c r="A22729" s="182" t="s">
        <v>52339</v>
      </c>
      <c r="B22729" s="182"/>
      <c r="C22729" s="182" t="s">
        <v>59168</v>
      </c>
      <c r="D22729" s="182" t="s">
        <v>52338</v>
      </c>
    </row>
    <row r="22730" spans="1:4">
      <c r="A22730" s="182" t="s">
        <v>52261</v>
      </c>
      <c r="B22730" s="182"/>
      <c r="C22730" s="182" t="s">
        <v>59168</v>
      </c>
      <c r="D22730" s="182" t="s">
        <v>52260</v>
      </c>
    </row>
    <row r="22731" spans="1:4">
      <c r="A22731" s="182" t="s">
        <v>52187</v>
      </c>
      <c r="B22731" s="182"/>
      <c r="C22731" s="182" t="s">
        <v>59168</v>
      </c>
      <c r="D22731" s="182" t="s">
        <v>52186</v>
      </c>
    </row>
    <row r="22732" spans="1:4">
      <c r="A22732" s="182" t="s">
        <v>52101</v>
      </c>
      <c r="B22732" s="182"/>
      <c r="C22732" s="182" t="s">
        <v>59168</v>
      </c>
      <c r="D22732" s="182" t="s">
        <v>52100</v>
      </c>
    </row>
    <row r="22733" spans="1:4">
      <c r="A22733" s="182" t="s">
        <v>52015</v>
      </c>
      <c r="B22733" s="182"/>
      <c r="C22733" s="182" t="s">
        <v>59168</v>
      </c>
      <c r="D22733" s="182" t="s">
        <v>52014</v>
      </c>
    </row>
    <row r="22734" spans="1:4">
      <c r="A22734" s="182" t="s">
        <v>1392</v>
      </c>
      <c r="B22734" s="182" t="s">
        <v>72715</v>
      </c>
      <c r="C22734" s="182" t="s">
        <v>72716</v>
      </c>
      <c r="D22734" s="182" t="s">
        <v>1391</v>
      </c>
    </row>
    <row r="22735" spans="1:4">
      <c r="A22735" s="182" t="s">
        <v>51931</v>
      </c>
      <c r="B22735" s="182"/>
      <c r="C22735" s="182" t="s">
        <v>59170</v>
      </c>
      <c r="D22735" s="182" t="s">
        <v>51930</v>
      </c>
    </row>
    <row r="22736" spans="1:4">
      <c r="A22736" s="182" t="s">
        <v>51849</v>
      </c>
      <c r="B22736" s="182"/>
      <c r="C22736" s="182" t="s">
        <v>59168</v>
      </c>
      <c r="D22736" s="182" t="s">
        <v>51848</v>
      </c>
    </row>
    <row r="22737" spans="1:4">
      <c r="A22737" s="182" t="s">
        <v>51765</v>
      </c>
      <c r="B22737" s="182"/>
      <c r="C22737" s="182" t="s">
        <v>59168</v>
      </c>
      <c r="D22737" s="182" t="s">
        <v>51764</v>
      </c>
    </row>
    <row r="22738" spans="1:4">
      <c r="A22738" s="182" t="s">
        <v>51685</v>
      </c>
      <c r="B22738" s="182"/>
      <c r="C22738" s="182" t="s">
        <v>59168</v>
      </c>
      <c r="D22738" s="182" t="s">
        <v>51684</v>
      </c>
    </row>
    <row r="22739" spans="1:4">
      <c r="A22739" s="182" t="s">
        <v>51535</v>
      </c>
      <c r="B22739" s="182"/>
      <c r="C22739" s="182" t="s">
        <v>59168</v>
      </c>
      <c r="D22739" s="182" t="s">
        <v>51534</v>
      </c>
    </row>
    <row r="22740" spans="1:4">
      <c r="A22740" s="182" t="s">
        <v>51477</v>
      </c>
      <c r="B22740" s="182"/>
      <c r="C22740" s="182" t="s">
        <v>59168</v>
      </c>
      <c r="D22740" s="182" t="s">
        <v>51476</v>
      </c>
    </row>
    <row r="22741" spans="1:4">
      <c r="A22741" s="182" t="s">
        <v>51411</v>
      </c>
      <c r="B22741" s="182"/>
      <c r="C22741" s="182" t="s">
        <v>59168</v>
      </c>
      <c r="D22741" s="182" t="s">
        <v>51410</v>
      </c>
    </row>
    <row r="22742" spans="1:4">
      <c r="A22742" s="182" t="s">
        <v>51271</v>
      </c>
      <c r="B22742" s="182"/>
      <c r="C22742" s="182" t="s">
        <v>59168</v>
      </c>
      <c r="D22742" s="182" t="s">
        <v>51270</v>
      </c>
    </row>
    <row r="22743" spans="1:4">
      <c r="A22743" s="182" t="s">
        <v>51197</v>
      </c>
      <c r="B22743" s="182"/>
      <c r="C22743" s="182" t="s">
        <v>59168</v>
      </c>
      <c r="D22743" s="182" t="s">
        <v>51196</v>
      </c>
    </row>
    <row r="22744" spans="1:4">
      <c r="A22744" s="182" t="s">
        <v>51120</v>
      </c>
      <c r="B22744" s="182"/>
      <c r="C22744" s="182" t="s">
        <v>59168</v>
      </c>
      <c r="D22744" s="182" t="s">
        <v>51119</v>
      </c>
    </row>
    <row r="22745" spans="1:4">
      <c r="A22745" s="182" t="s">
        <v>45273</v>
      </c>
      <c r="B22745" s="182"/>
      <c r="C22745" s="182" t="s">
        <v>59848</v>
      </c>
      <c r="D22745" s="182" t="s">
        <v>45272</v>
      </c>
    </row>
    <row r="22746" spans="1:4">
      <c r="A22746" s="182" t="s">
        <v>51038</v>
      </c>
      <c r="B22746" s="182"/>
      <c r="C22746" s="182" t="s">
        <v>59168</v>
      </c>
      <c r="D22746" s="182" t="s">
        <v>51037</v>
      </c>
    </row>
    <row r="22747" spans="1:4">
      <c r="A22747" s="182" t="s">
        <v>50970</v>
      </c>
      <c r="B22747" s="182"/>
      <c r="C22747" s="182" t="s">
        <v>59170</v>
      </c>
      <c r="D22747" s="182" t="s">
        <v>50969</v>
      </c>
    </row>
    <row r="22748" spans="1:4">
      <c r="A22748" s="182" t="s">
        <v>50908</v>
      </c>
      <c r="B22748" s="182"/>
      <c r="C22748" s="182" t="s">
        <v>59168</v>
      </c>
      <c r="D22748" s="182" t="s">
        <v>50907</v>
      </c>
    </row>
    <row r="22749" spans="1:4">
      <c r="A22749" s="182" t="s">
        <v>50845</v>
      </c>
      <c r="B22749" s="182"/>
      <c r="C22749" s="182" t="s">
        <v>59168</v>
      </c>
      <c r="D22749" s="182" t="s">
        <v>50844</v>
      </c>
    </row>
    <row r="22750" spans="1:4">
      <c r="A22750" s="182" t="s">
        <v>50781</v>
      </c>
      <c r="B22750" s="182"/>
      <c r="C22750" s="182" t="s">
        <v>59168</v>
      </c>
      <c r="D22750" s="182" t="s">
        <v>50780</v>
      </c>
    </row>
    <row r="22751" spans="1:4">
      <c r="A22751" s="182" t="s">
        <v>50721</v>
      </c>
      <c r="B22751" s="182"/>
      <c r="C22751" s="182" t="s">
        <v>59168</v>
      </c>
      <c r="D22751" s="182" t="s">
        <v>50720</v>
      </c>
    </row>
    <row r="22752" spans="1:4">
      <c r="A22752" s="182" t="s">
        <v>50655</v>
      </c>
      <c r="B22752" s="182"/>
      <c r="C22752" s="182" t="s">
        <v>59168</v>
      </c>
      <c r="D22752" s="182" t="s">
        <v>50654</v>
      </c>
    </row>
    <row r="22753" spans="1:4">
      <c r="A22753" s="182" t="s">
        <v>50585</v>
      </c>
      <c r="B22753" s="182"/>
      <c r="C22753" s="182" t="s">
        <v>59168</v>
      </c>
      <c r="D22753" s="182" t="s">
        <v>50584</v>
      </c>
    </row>
    <row r="22754" spans="1:4">
      <c r="A22754" s="182" t="s">
        <v>50517</v>
      </c>
      <c r="B22754" s="182"/>
      <c r="C22754" s="182" t="s">
        <v>59168</v>
      </c>
      <c r="D22754" s="182" t="s">
        <v>50516</v>
      </c>
    </row>
    <row r="22755" spans="1:4">
      <c r="A22755" s="182" t="s">
        <v>2100</v>
      </c>
      <c r="B22755" s="182"/>
      <c r="C22755" s="182" t="s">
        <v>59168</v>
      </c>
      <c r="D22755" s="182" t="s">
        <v>2099</v>
      </c>
    </row>
    <row r="22756" spans="1:4">
      <c r="A22756" s="182" t="s">
        <v>45263</v>
      </c>
      <c r="B22756" s="182"/>
      <c r="C22756" s="182" t="s">
        <v>59170</v>
      </c>
      <c r="D22756" s="182" t="s">
        <v>45262</v>
      </c>
    </row>
    <row r="22757" spans="1:4">
      <c r="A22757" s="182" t="s">
        <v>45247</v>
      </c>
      <c r="B22757" s="182"/>
      <c r="C22757" s="182" t="s">
        <v>59600</v>
      </c>
      <c r="D22757" s="182" t="s">
        <v>45246</v>
      </c>
    </row>
    <row r="22758" spans="1:4">
      <c r="A22758" s="182" t="s">
        <v>56229</v>
      </c>
      <c r="B22758" s="182"/>
      <c r="C22758" s="182"/>
      <c r="D22758" s="182" t="s">
        <v>56228</v>
      </c>
    </row>
    <row r="22759" spans="1:4">
      <c r="A22759" s="182" t="s">
        <v>56075</v>
      </c>
      <c r="B22759" s="182"/>
      <c r="C22759" s="182" t="s">
        <v>59169</v>
      </c>
      <c r="D22759" s="182" t="s">
        <v>56074</v>
      </c>
    </row>
    <row r="22760" spans="1:4">
      <c r="A22760" s="182" t="s">
        <v>55924</v>
      </c>
      <c r="B22760" s="182"/>
      <c r="C22760" s="182" t="s">
        <v>59169</v>
      </c>
      <c r="D22760" s="182" t="s">
        <v>55923</v>
      </c>
    </row>
    <row r="22761" spans="1:4">
      <c r="A22761" s="182" t="s">
        <v>55767</v>
      </c>
      <c r="B22761" s="182"/>
      <c r="C22761" s="182" t="s">
        <v>59169</v>
      </c>
      <c r="D22761" s="182" t="s">
        <v>55766</v>
      </c>
    </row>
    <row r="22762" spans="1:4">
      <c r="A22762" s="182" t="s">
        <v>55333</v>
      </c>
      <c r="B22762" s="182"/>
      <c r="C22762" s="182" t="s">
        <v>59169</v>
      </c>
      <c r="D22762" s="182" t="s">
        <v>55332</v>
      </c>
    </row>
    <row r="22763" spans="1:4">
      <c r="A22763" s="182" t="s">
        <v>55185</v>
      </c>
      <c r="B22763" s="182"/>
      <c r="C22763" s="182" t="s">
        <v>59169</v>
      </c>
      <c r="D22763" s="182" t="s">
        <v>55184</v>
      </c>
    </row>
    <row r="22764" spans="1:4">
      <c r="A22764" s="182" t="s">
        <v>55040</v>
      </c>
      <c r="B22764" s="182"/>
      <c r="C22764" s="182" t="s">
        <v>59169</v>
      </c>
      <c r="D22764" s="182" t="s">
        <v>55039</v>
      </c>
    </row>
    <row r="22765" spans="1:4">
      <c r="A22765" s="182" t="s">
        <v>54905</v>
      </c>
      <c r="B22765" s="182"/>
      <c r="C22765" s="182" t="s">
        <v>59169</v>
      </c>
      <c r="D22765" s="182" t="s">
        <v>54904</v>
      </c>
    </row>
    <row r="22766" spans="1:4">
      <c r="A22766" s="182" t="s">
        <v>54759</v>
      </c>
      <c r="B22766" s="182"/>
      <c r="C22766" s="182" t="s">
        <v>59169</v>
      </c>
      <c r="D22766" s="182" t="s">
        <v>54758</v>
      </c>
    </row>
    <row r="22767" spans="1:4">
      <c r="A22767" s="182" t="s">
        <v>54625</v>
      </c>
      <c r="B22767" s="182"/>
      <c r="C22767" s="182" t="s">
        <v>59169</v>
      </c>
      <c r="D22767" s="182" t="s">
        <v>54624</v>
      </c>
    </row>
    <row r="22768" spans="1:4">
      <c r="A22768" s="182" t="s">
        <v>45255</v>
      </c>
      <c r="B22768" s="182"/>
      <c r="C22768" s="182" t="s">
        <v>74347</v>
      </c>
      <c r="D22768" s="182" t="s">
        <v>45254</v>
      </c>
    </row>
    <row r="22769" spans="1:4">
      <c r="A22769" s="182" t="s">
        <v>54483</v>
      </c>
      <c r="B22769" s="182"/>
      <c r="C22769" s="182" t="s">
        <v>59169</v>
      </c>
      <c r="D22769" s="182" t="s">
        <v>54482</v>
      </c>
    </row>
    <row r="22770" spans="1:4">
      <c r="A22770" s="182" t="s">
        <v>54209</v>
      </c>
      <c r="B22770" s="182"/>
      <c r="C22770" s="182" t="s">
        <v>59169</v>
      </c>
      <c r="D22770" s="182" t="s">
        <v>54208</v>
      </c>
    </row>
    <row r="22771" spans="1:4">
      <c r="A22771" s="182" t="s">
        <v>54087</v>
      </c>
      <c r="B22771" s="182"/>
      <c r="C22771" s="182" t="s">
        <v>59169</v>
      </c>
      <c r="D22771" s="182" t="s">
        <v>54086</v>
      </c>
    </row>
    <row r="22772" spans="1:4">
      <c r="A22772" s="182" t="s">
        <v>53979</v>
      </c>
      <c r="B22772" s="182"/>
      <c r="C22772" s="182" t="s">
        <v>59169</v>
      </c>
      <c r="D22772" s="182" t="s">
        <v>53978</v>
      </c>
    </row>
    <row r="22773" spans="1:4">
      <c r="A22773" s="182" t="s">
        <v>53739</v>
      </c>
      <c r="B22773" s="182"/>
      <c r="C22773" s="182" t="s">
        <v>60464</v>
      </c>
      <c r="D22773" s="182" t="s">
        <v>53738</v>
      </c>
    </row>
    <row r="22774" spans="1:4">
      <c r="A22774" s="182" t="s">
        <v>53621</v>
      </c>
      <c r="B22774" s="182"/>
      <c r="C22774" s="182" t="s">
        <v>59169</v>
      </c>
      <c r="D22774" s="182" t="s">
        <v>53620</v>
      </c>
    </row>
    <row r="22775" spans="1:4">
      <c r="A22775" s="182" t="s">
        <v>53506</v>
      </c>
      <c r="B22775" s="182"/>
      <c r="C22775" s="182" t="s">
        <v>59169</v>
      </c>
      <c r="D22775" s="182" t="s">
        <v>53505</v>
      </c>
    </row>
    <row r="22776" spans="1:4">
      <c r="A22776" s="182" t="s">
        <v>53392</v>
      </c>
      <c r="B22776" s="182"/>
      <c r="C22776" s="182" t="s">
        <v>59169</v>
      </c>
      <c r="D22776" s="182" t="s">
        <v>53391</v>
      </c>
    </row>
    <row r="22777" spans="1:4">
      <c r="A22777" s="182" t="s">
        <v>55922</v>
      </c>
      <c r="B22777" s="182"/>
      <c r="C22777" s="182"/>
      <c r="D22777" s="182" t="s">
        <v>55921</v>
      </c>
    </row>
    <row r="22778" spans="1:4">
      <c r="A22778" s="182" t="s">
        <v>55329</v>
      </c>
      <c r="B22778" s="182"/>
      <c r="C22778" s="182" t="s">
        <v>59169</v>
      </c>
      <c r="D22778" s="182" t="s">
        <v>55328</v>
      </c>
    </row>
    <row r="22779" spans="1:4">
      <c r="A22779" s="182" t="s">
        <v>45229</v>
      </c>
      <c r="B22779" s="182"/>
      <c r="C22779" s="182" t="s">
        <v>59848</v>
      </c>
      <c r="D22779" s="182" t="s">
        <v>45228</v>
      </c>
    </row>
    <row r="22780" spans="1:4">
      <c r="A22780" s="182" t="s">
        <v>55181</v>
      </c>
      <c r="B22780" s="182"/>
      <c r="C22780" s="182" t="s">
        <v>59169</v>
      </c>
      <c r="D22780" s="182" t="s">
        <v>55180</v>
      </c>
    </row>
    <row r="22781" spans="1:4">
      <c r="A22781" s="182" t="s">
        <v>54897</v>
      </c>
      <c r="B22781" s="182"/>
      <c r="C22781" s="182" t="s">
        <v>59364</v>
      </c>
      <c r="D22781" s="182" t="s">
        <v>54896</v>
      </c>
    </row>
    <row r="22782" spans="1:4">
      <c r="A22782" s="182" t="s">
        <v>54751</v>
      </c>
      <c r="B22782" s="182"/>
      <c r="C22782" s="182" t="s">
        <v>59169</v>
      </c>
      <c r="D22782" s="182" t="s">
        <v>54750</v>
      </c>
    </row>
    <row r="22783" spans="1:4">
      <c r="A22783" s="182" t="s">
        <v>54615</v>
      </c>
      <c r="B22783" s="182"/>
      <c r="C22783" s="182" t="s">
        <v>60681</v>
      </c>
      <c r="D22783" s="182" t="s">
        <v>54614</v>
      </c>
    </row>
    <row r="22784" spans="1:4">
      <c r="A22784" s="182" t="s">
        <v>54453</v>
      </c>
      <c r="B22784" s="182"/>
      <c r="C22784" s="182" t="s">
        <v>59168</v>
      </c>
      <c r="D22784" s="182" t="s">
        <v>54452</v>
      </c>
    </row>
    <row r="22785" spans="1:4">
      <c r="A22785" s="182" t="s">
        <v>54326</v>
      </c>
      <c r="B22785" s="182"/>
      <c r="C22785" s="182" t="s">
        <v>59170</v>
      </c>
      <c r="D22785" s="182" t="s">
        <v>54325</v>
      </c>
    </row>
    <row r="22786" spans="1:4">
      <c r="A22786" s="182" t="s">
        <v>54197</v>
      </c>
      <c r="B22786" s="182"/>
      <c r="C22786" s="182" t="s">
        <v>59168</v>
      </c>
      <c r="D22786" s="182" t="s">
        <v>54196</v>
      </c>
    </row>
    <row r="22787" spans="1:4">
      <c r="A22787" s="182" t="s">
        <v>54073</v>
      </c>
      <c r="B22787" s="182"/>
      <c r="C22787" s="182" t="s">
        <v>62463</v>
      </c>
      <c r="D22787" s="182" t="s">
        <v>54072</v>
      </c>
    </row>
    <row r="22788" spans="1:4">
      <c r="A22788" s="182" t="s">
        <v>53981</v>
      </c>
      <c r="B22788" s="182"/>
      <c r="C22788" s="182" t="s">
        <v>59169</v>
      </c>
      <c r="D22788" s="182" t="s">
        <v>53980</v>
      </c>
    </row>
    <row r="22789" spans="1:4">
      <c r="A22789" s="182" t="s">
        <v>53859</v>
      </c>
      <c r="B22789" s="182"/>
      <c r="C22789" s="182" t="s">
        <v>59168</v>
      </c>
      <c r="D22789" s="182" t="s">
        <v>53858</v>
      </c>
    </row>
    <row r="22790" spans="1:4">
      <c r="A22790" s="182" t="s">
        <v>45239</v>
      </c>
      <c r="B22790" s="182"/>
      <c r="C22790" s="182" t="s">
        <v>59168</v>
      </c>
      <c r="D22790" s="182" t="s">
        <v>45238</v>
      </c>
    </row>
    <row r="22791" spans="1:4">
      <c r="A22791" s="182" t="s">
        <v>53741</v>
      </c>
      <c r="B22791" s="182"/>
      <c r="C22791" s="182" t="s">
        <v>59168</v>
      </c>
      <c r="D22791" s="182" t="s">
        <v>53740</v>
      </c>
    </row>
    <row r="22792" spans="1:4">
      <c r="A22792" s="182" t="s">
        <v>60399</v>
      </c>
      <c r="B22792" s="182"/>
      <c r="C22792" s="182" t="s">
        <v>59168</v>
      </c>
      <c r="D22792" s="182" t="s">
        <v>53619</v>
      </c>
    </row>
    <row r="22793" spans="1:4">
      <c r="A22793" s="182" t="s">
        <v>53502</v>
      </c>
      <c r="B22793" s="182"/>
      <c r="C22793" s="182" t="s">
        <v>59168</v>
      </c>
      <c r="D22793" s="182" t="s">
        <v>53501</v>
      </c>
    </row>
    <row r="22794" spans="1:4">
      <c r="A22794" s="182" t="s">
        <v>65021</v>
      </c>
      <c r="B22794" s="182"/>
      <c r="C22794" s="182" t="s">
        <v>59170</v>
      </c>
      <c r="D22794" s="182" t="s">
        <v>53388</v>
      </c>
    </row>
    <row r="22795" spans="1:4">
      <c r="A22795" s="182" t="s">
        <v>53261</v>
      </c>
      <c r="B22795" s="182"/>
      <c r="C22795" s="182" t="s">
        <v>59170</v>
      </c>
      <c r="D22795" s="182" t="s">
        <v>53260</v>
      </c>
    </row>
    <row r="22796" spans="1:4">
      <c r="A22796" s="182" t="s">
        <v>53177</v>
      </c>
      <c r="B22796" s="182"/>
      <c r="C22796" s="182" t="s">
        <v>59627</v>
      </c>
      <c r="D22796" s="182" t="s">
        <v>53176</v>
      </c>
    </row>
    <row r="22797" spans="1:4">
      <c r="A22797" s="182" t="s">
        <v>53073</v>
      </c>
      <c r="B22797" s="182"/>
      <c r="C22797" s="182" t="s">
        <v>59169</v>
      </c>
      <c r="D22797" s="182" t="s">
        <v>53072</v>
      </c>
    </row>
    <row r="22798" spans="1:4">
      <c r="A22798" s="182" t="s">
        <v>52975</v>
      </c>
      <c r="B22798" s="182"/>
      <c r="C22798" s="182" t="s">
        <v>59168</v>
      </c>
      <c r="D22798" s="182" t="s">
        <v>52974</v>
      </c>
    </row>
    <row r="22799" spans="1:4">
      <c r="A22799" s="182" t="s">
        <v>52867</v>
      </c>
      <c r="B22799" s="182"/>
      <c r="C22799" s="182" t="s">
        <v>60761</v>
      </c>
      <c r="D22799" s="182" t="s">
        <v>52866</v>
      </c>
    </row>
    <row r="22800" spans="1:4">
      <c r="A22800" s="182" t="s">
        <v>52757</v>
      </c>
      <c r="B22800" s="182"/>
      <c r="C22800" s="182" t="s">
        <v>59170</v>
      </c>
      <c r="D22800" s="182" t="s">
        <v>52756</v>
      </c>
    </row>
    <row r="22801" spans="1:4">
      <c r="A22801" s="182" t="s">
        <v>53749</v>
      </c>
      <c r="B22801" s="182"/>
      <c r="C22801" s="182" t="s">
        <v>59315</v>
      </c>
      <c r="D22801" s="182" t="s">
        <v>53748</v>
      </c>
    </row>
    <row r="22802" spans="1:4">
      <c r="A22802" s="182" t="s">
        <v>45219</v>
      </c>
      <c r="B22802" s="182"/>
      <c r="C22802" s="182" t="s">
        <v>75755</v>
      </c>
      <c r="D22802" s="182" t="s">
        <v>45218</v>
      </c>
    </row>
    <row r="22803" spans="1:4">
      <c r="A22803" s="182" t="s">
        <v>52675</v>
      </c>
      <c r="B22803" s="182"/>
      <c r="C22803" s="182" t="s">
        <v>64073</v>
      </c>
      <c r="D22803" s="182" t="s">
        <v>52674</v>
      </c>
    </row>
    <row r="22804" spans="1:4">
      <c r="A22804" s="182" t="s">
        <v>52493</v>
      </c>
      <c r="B22804" s="182"/>
      <c r="C22804" s="182" t="s">
        <v>59627</v>
      </c>
      <c r="D22804" s="182" t="s">
        <v>52492</v>
      </c>
    </row>
    <row r="22805" spans="1:4">
      <c r="A22805" s="182" t="s">
        <v>52331</v>
      </c>
      <c r="B22805" s="182"/>
      <c r="C22805" s="182" t="s">
        <v>59170</v>
      </c>
      <c r="D22805" s="182" t="s">
        <v>52330</v>
      </c>
    </row>
    <row r="22806" spans="1:4">
      <c r="A22806" s="182" t="s">
        <v>52259</v>
      </c>
      <c r="B22806" s="182"/>
      <c r="C22806" s="182" t="s">
        <v>59170</v>
      </c>
      <c r="D22806" s="182" t="s">
        <v>52258</v>
      </c>
    </row>
    <row r="22807" spans="1:4">
      <c r="A22807" s="182" t="s">
        <v>52185</v>
      </c>
      <c r="B22807" s="182"/>
      <c r="C22807" s="182" t="s">
        <v>59168</v>
      </c>
      <c r="D22807" s="182" t="s">
        <v>52184</v>
      </c>
    </row>
    <row r="22808" spans="1:4">
      <c r="A22808" s="182" t="s">
        <v>52097</v>
      </c>
      <c r="B22808" s="182"/>
      <c r="C22808" s="182" t="s">
        <v>59168</v>
      </c>
      <c r="D22808" s="182" t="s">
        <v>52096</v>
      </c>
    </row>
    <row r="22809" spans="1:4">
      <c r="A22809" s="182" t="s">
        <v>51841</v>
      </c>
      <c r="B22809" s="182"/>
      <c r="C22809" s="182" t="s">
        <v>59364</v>
      </c>
      <c r="D22809" s="182" t="s">
        <v>51840</v>
      </c>
    </row>
    <row r="22810" spans="1:4">
      <c r="A22810" s="182" t="s">
        <v>51763</v>
      </c>
      <c r="B22810" s="182"/>
      <c r="C22810" s="182" t="s">
        <v>59169</v>
      </c>
      <c r="D22810" s="182" t="s">
        <v>51762</v>
      </c>
    </row>
    <row r="22811" spans="1:4">
      <c r="A22811" s="182" t="s">
        <v>51597</v>
      </c>
      <c r="B22811" s="182"/>
      <c r="C22811" s="182" t="s">
        <v>62345</v>
      </c>
      <c r="D22811" s="182" t="s">
        <v>51596</v>
      </c>
    </row>
    <row r="22812" spans="1:4">
      <c r="A22812" s="182" t="s">
        <v>45203</v>
      </c>
      <c r="B22812" s="182"/>
      <c r="C22812" s="182" t="s">
        <v>60761</v>
      </c>
      <c r="D22812" s="182" t="s">
        <v>45202</v>
      </c>
    </row>
    <row r="22813" spans="1:4">
      <c r="A22813" s="182" t="s">
        <v>51533</v>
      </c>
      <c r="B22813" s="182"/>
      <c r="C22813" s="182" t="s">
        <v>59364</v>
      </c>
      <c r="D22813" s="182" t="s">
        <v>51532</v>
      </c>
    </row>
    <row r="22814" spans="1:4">
      <c r="A22814" s="182" t="s">
        <v>51473</v>
      </c>
      <c r="B22814" s="182"/>
      <c r="C22814" s="182" t="s">
        <v>59170</v>
      </c>
      <c r="D22814" s="182" t="s">
        <v>51472</v>
      </c>
    </row>
    <row r="22815" spans="1:4">
      <c r="A22815" s="182" t="s">
        <v>51409</v>
      </c>
      <c r="B22815" s="182"/>
      <c r="C22815" s="182" t="s">
        <v>59170</v>
      </c>
      <c r="D22815" s="182" t="s">
        <v>51408</v>
      </c>
    </row>
    <row r="22816" spans="1:4">
      <c r="A22816" s="182" t="s">
        <v>51267</v>
      </c>
      <c r="B22816" s="182"/>
      <c r="C22816" s="182" t="s">
        <v>59168</v>
      </c>
      <c r="D22816" s="182" t="s">
        <v>51266</v>
      </c>
    </row>
    <row r="22817" spans="1:4">
      <c r="A22817" s="182" t="s">
        <v>51110</v>
      </c>
      <c r="B22817" s="182"/>
      <c r="C22817" s="182" t="s">
        <v>59170</v>
      </c>
      <c r="D22817" s="182" t="s">
        <v>51109</v>
      </c>
    </row>
    <row r="22818" spans="1:4">
      <c r="A22818" s="182" t="s">
        <v>51032</v>
      </c>
      <c r="B22818" s="182"/>
      <c r="C22818" s="182" t="s">
        <v>59170</v>
      </c>
      <c r="D22818" s="182" t="s">
        <v>51031</v>
      </c>
    </row>
    <row r="22819" spans="1:4">
      <c r="A22819" s="182" t="s">
        <v>56223</v>
      </c>
      <c r="B22819" s="182"/>
      <c r="C22819" s="182" t="s">
        <v>59170</v>
      </c>
      <c r="D22819" s="182" t="s">
        <v>56222</v>
      </c>
    </row>
    <row r="22820" spans="1:4">
      <c r="A22820" s="182" t="s">
        <v>56065</v>
      </c>
      <c r="B22820" s="182"/>
      <c r="C22820" s="182" t="s">
        <v>59168</v>
      </c>
      <c r="D22820" s="182" t="s">
        <v>56064</v>
      </c>
    </row>
    <row r="22821" spans="1:4">
      <c r="A22821" s="182" t="s">
        <v>55914</v>
      </c>
      <c r="B22821" s="182"/>
      <c r="C22821" s="182" t="s">
        <v>59168</v>
      </c>
      <c r="D22821" s="182" t="s">
        <v>55913</v>
      </c>
    </row>
    <row r="22822" spans="1:4">
      <c r="A22822" s="182" t="s">
        <v>55753</v>
      </c>
      <c r="B22822" s="182"/>
      <c r="C22822" s="182" t="s">
        <v>59168</v>
      </c>
      <c r="D22822" s="182" t="s">
        <v>55752</v>
      </c>
    </row>
    <row r="22823" spans="1:4">
      <c r="A22823" s="182" t="s">
        <v>45191</v>
      </c>
      <c r="B22823" s="182"/>
      <c r="C22823" s="182" t="s">
        <v>76884</v>
      </c>
      <c r="D22823" s="182" t="s">
        <v>45190</v>
      </c>
    </row>
    <row r="22824" spans="1:4">
      <c r="A22824" s="182" t="s">
        <v>55612</v>
      </c>
      <c r="B22824" s="182"/>
      <c r="C22824" s="182" t="s">
        <v>59168</v>
      </c>
      <c r="D22824" s="182" t="s">
        <v>55611</v>
      </c>
    </row>
    <row r="22825" spans="1:4">
      <c r="A22825" s="182" t="s">
        <v>55175</v>
      </c>
      <c r="B22825" s="182"/>
      <c r="C22825" s="182" t="s">
        <v>59170</v>
      </c>
      <c r="D22825" s="182" t="s">
        <v>55174</v>
      </c>
    </row>
    <row r="22826" spans="1:4">
      <c r="A22826" s="182" t="s">
        <v>55032</v>
      </c>
      <c r="B22826" s="182"/>
      <c r="C22826" s="182" t="s">
        <v>59168</v>
      </c>
      <c r="D22826" s="182" t="s">
        <v>55031</v>
      </c>
    </row>
    <row r="22827" spans="1:4">
      <c r="A22827" s="182" t="s">
        <v>54895</v>
      </c>
      <c r="B22827" s="182"/>
      <c r="C22827" s="182" t="s">
        <v>59168</v>
      </c>
      <c r="D22827" s="182" t="s">
        <v>54894</v>
      </c>
    </row>
    <row r="22828" spans="1:4">
      <c r="A22828" s="182" t="s">
        <v>54330</v>
      </c>
      <c r="B22828" s="182"/>
      <c r="C22828" s="182" t="s">
        <v>59168</v>
      </c>
      <c r="D22828" s="182" t="s">
        <v>54329</v>
      </c>
    </row>
    <row r="22829" spans="1:4">
      <c r="A22829" s="182" t="s">
        <v>54240</v>
      </c>
      <c r="B22829" s="182"/>
      <c r="C22829" s="182" t="s">
        <v>59168</v>
      </c>
      <c r="D22829" s="182" t="s">
        <v>54239</v>
      </c>
    </row>
    <row r="22830" spans="1:4">
      <c r="A22830" s="182" t="s">
        <v>53973</v>
      </c>
      <c r="B22830" s="182"/>
      <c r="C22830" s="182" t="s">
        <v>60761</v>
      </c>
      <c r="D22830" s="182" t="s">
        <v>53972</v>
      </c>
    </row>
    <row r="22831" spans="1:4">
      <c r="A22831" s="182" t="s">
        <v>53893</v>
      </c>
      <c r="B22831" s="182"/>
      <c r="C22831" s="182" t="s">
        <v>60761</v>
      </c>
      <c r="D22831" s="182" t="s">
        <v>53892</v>
      </c>
    </row>
    <row r="22832" spans="1:4">
      <c r="A22832" s="182" t="s">
        <v>53494</v>
      </c>
      <c r="B22832" s="182"/>
      <c r="C22832" s="182" t="s">
        <v>59168</v>
      </c>
      <c r="D22832" s="182" t="s">
        <v>53493</v>
      </c>
    </row>
    <row r="22833" spans="1:4">
      <c r="A22833" s="182" t="s">
        <v>53381</v>
      </c>
      <c r="B22833" s="182"/>
      <c r="C22833" s="182" t="s">
        <v>59168</v>
      </c>
      <c r="D22833" s="182" t="s">
        <v>53380</v>
      </c>
    </row>
    <row r="22834" spans="1:4">
      <c r="A22834" s="182" t="s">
        <v>45197</v>
      </c>
      <c r="B22834" s="182"/>
      <c r="C22834" s="182" t="s">
        <v>67329</v>
      </c>
      <c r="D22834" s="182" t="s">
        <v>45196</v>
      </c>
    </row>
    <row r="22835" spans="1:4">
      <c r="A22835" s="182" t="s">
        <v>53169</v>
      </c>
      <c r="B22835" s="182"/>
      <c r="C22835" s="182" t="s">
        <v>59168</v>
      </c>
      <c r="D22835" s="182" t="s">
        <v>53168</v>
      </c>
    </row>
    <row r="22836" spans="1:4">
      <c r="A22836" s="182" t="s">
        <v>52967</v>
      </c>
      <c r="B22836" s="182"/>
      <c r="C22836" s="182" t="s">
        <v>59168</v>
      </c>
      <c r="D22836" s="182" t="s">
        <v>52966</v>
      </c>
    </row>
    <row r="22837" spans="1:4">
      <c r="A22837" s="182" t="s">
        <v>52759</v>
      </c>
      <c r="B22837" s="182"/>
      <c r="C22837" s="182" t="s">
        <v>59168</v>
      </c>
      <c r="D22837" s="182" t="s">
        <v>52758</v>
      </c>
    </row>
    <row r="22838" spans="1:4">
      <c r="A22838" s="182" t="s">
        <v>52491</v>
      </c>
      <c r="B22838" s="182"/>
      <c r="C22838" s="182" t="s">
        <v>59168</v>
      </c>
      <c r="D22838" s="182" t="s">
        <v>52490</v>
      </c>
    </row>
    <row r="22839" spans="1:4">
      <c r="A22839" s="182" t="s">
        <v>52409</v>
      </c>
      <c r="B22839" s="182"/>
      <c r="C22839" s="182" t="s">
        <v>59168</v>
      </c>
      <c r="D22839" s="182" t="s">
        <v>52408</v>
      </c>
    </row>
    <row r="22840" spans="1:4">
      <c r="A22840" s="182" t="s">
        <v>53444</v>
      </c>
      <c r="B22840" s="182"/>
      <c r="C22840" s="182" t="s">
        <v>59364</v>
      </c>
      <c r="D22840" s="182" t="s">
        <v>53443</v>
      </c>
    </row>
    <row r="22841" spans="1:4">
      <c r="A22841" s="182" t="s">
        <v>52013</v>
      </c>
      <c r="B22841" s="182"/>
      <c r="C22841" s="182" t="s">
        <v>59168</v>
      </c>
      <c r="D22841" s="182" t="s">
        <v>52012</v>
      </c>
    </row>
    <row r="22842" spans="1:4">
      <c r="A22842" s="182" t="s">
        <v>51847</v>
      </c>
      <c r="B22842" s="182"/>
      <c r="C22842" s="182" t="s">
        <v>59168</v>
      </c>
      <c r="D22842" s="182" t="s">
        <v>51846</v>
      </c>
    </row>
    <row r="22843" spans="1:4">
      <c r="A22843" s="182" t="s">
        <v>51869</v>
      </c>
      <c r="B22843" s="182"/>
      <c r="C22843" s="182" t="s">
        <v>59364</v>
      </c>
      <c r="D22843" s="182" t="s">
        <v>51868</v>
      </c>
    </row>
    <row r="22844" spans="1:4">
      <c r="A22844" s="182" t="s">
        <v>50399</v>
      </c>
      <c r="B22844" s="182"/>
      <c r="C22844" s="182" t="s">
        <v>75204</v>
      </c>
      <c r="D22844" s="182" t="s">
        <v>50398</v>
      </c>
    </row>
    <row r="22845" spans="1:4">
      <c r="A22845" s="182" t="s">
        <v>45177</v>
      </c>
      <c r="B22845" s="182"/>
      <c r="C22845" s="182" t="s">
        <v>60488</v>
      </c>
      <c r="D22845" s="182" t="s">
        <v>45176</v>
      </c>
    </row>
    <row r="22846" spans="1:4">
      <c r="A22846" s="182" t="s">
        <v>49449</v>
      </c>
      <c r="B22846" s="182"/>
      <c r="C22846" s="182" t="s">
        <v>59168</v>
      </c>
      <c r="D22846" s="182" t="s">
        <v>49448</v>
      </c>
    </row>
    <row r="22847" spans="1:4">
      <c r="A22847" s="182" t="s">
        <v>49070</v>
      </c>
      <c r="B22847" s="182"/>
      <c r="C22847" s="182" t="s">
        <v>59168</v>
      </c>
      <c r="D22847" s="182" t="s">
        <v>49069</v>
      </c>
    </row>
    <row r="22848" spans="1:4">
      <c r="A22848" s="182" t="s">
        <v>47799</v>
      </c>
      <c r="B22848" s="182"/>
      <c r="C22848" s="182" t="s">
        <v>59168</v>
      </c>
      <c r="D22848" s="182" t="s">
        <v>47798</v>
      </c>
    </row>
    <row r="22849" spans="1:4">
      <c r="A22849" s="182" t="s">
        <v>47727</v>
      </c>
      <c r="B22849" s="182"/>
      <c r="C22849" s="182" t="s">
        <v>59168</v>
      </c>
      <c r="D22849" s="182" t="s">
        <v>47726</v>
      </c>
    </row>
    <row r="22850" spans="1:4">
      <c r="A22850" s="182" t="s">
        <v>47675</v>
      </c>
      <c r="B22850" s="182"/>
      <c r="C22850" s="182" t="s">
        <v>59168</v>
      </c>
      <c r="D22850" s="182" t="s">
        <v>47674</v>
      </c>
    </row>
    <row r="22851" spans="1:4">
      <c r="A22851" s="182" t="s">
        <v>47557</v>
      </c>
      <c r="B22851" s="182"/>
      <c r="C22851" s="182" t="s">
        <v>59168</v>
      </c>
      <c r="D22851" s="182" t="s">
        <v>47556</v>
      </c>
    </row>
    <row r="22852" spans="1:4">
      <c r="A22852" s="182" t="s">
        <v>47260</v>
      </c>
      <c r="B22852" s="182"/>
      <c r="C22852" s="182" t="s">
        <v>59170</v>
      </c>
      <c r="D22852" s="182" t="s">
        <v>47259</v>
      </c>
    </row>
    <row r="22853" spans="1:4">
      <c r="A22853" s="182" t="s">
        <v>47240</v>
      </c>
      <c r="B22853" s="182"/>
      <c r="C22853" s="182" t="s">
        <v>59168</v>
      </c>
      <c r="D22853" s="182" t="s">
        <v>47239</v>
      </c>
    </row>
    <row r="22854" spans="1:4">
      <c r="A22854" s="182" t="s">
        <v>2090</v>
      </c>
      <c r="B22854" s="182"/>
      <c r="C22854" s="182" t="s">
        <v>59168</v>
      </c>
      <c r="D22854" s="182" t="s">
        <v>2089</v>
      </c>
    </row>
    <row r="22855" spans="1:4">
      <c r="A22855" s="182" t="s">
        <v>2098</v>
      </c>
      <c r="B22855" s="182"/>
      <c r="C22855" s="182" t="s">
        <v>59168</v>
      </c>
      <c r="D22855" s="182" t="s">
        <v>2097</v>
      </c>
    </row>
    <row r="22856" spans="1:4">
      <c r="A22856" s="182" t="s">
        <v>45165</v>
      </c>
      <c r="B22856" s="182"/>
      <c r="C22856" s="182" t="s">
        <v>62345</v>
      </c>
      <c r="D22856" s="182" t="s">
        <v>45164</v>
      </c>
    </row>
    <row r="22857" spans="1:4">
      <c r="A22857" s="182" t="s">
        <v>46689</v>
      </c>
      <c r="B22857" s="182"/>
      <c r="C22857" s="182" t="s">
        <v>59168</v>
      </c>
      <c r="D22857" s="182" t="s">
        <v>46688</v>
      </c>
    </row>
    <row r="22858" spans="1:4">
      <c r="A22858" s="182" t="s">
        <v>46671</v>
      </c>
      <c r="B22858" s="182"/>
      <c r="C22858" s="182" t="s">
        <v>59168</v>
      </c>
      <c r="D22858" s="182" t="s">
        <v>46670</v>
      </c>
    </row>
    <row r="22859" spans="1:4">
      <c r="A22859" s="182" t="s">
        <v>46653</v>
      </c>
      <c r="B22859" s="182"/>
      <c r="C22859" s="182" t="s">
        <v>59168</v>
      </c>
      <c r="D22859" s="182" t="s">
        <v>46652</v>
      </c>
    </row>
    <row r="22860" spans="1:4">
      <c r="A22860" s="182" t="s">
        <v>46699</v>
      </c>
      <c r="B22860" s="182"/>
      <c r="C22860" s="182" t="s">
        <v>59169</v>
      </c>
      <c r="D22860" s="182" t="s">
        <v>46698</v>
      </c>
    </row>
    <row r="22861" spans="1:4">
      <c r="A22861" s="182" t="s">
        <v>46419</v>
      </c>
      <c r="B22861" s="182"/>
      <c r="C22861" s="182" t="s">
        <v>59168</v>
      </c>
      <c r="D22861" s="182" t="s">
        <v>46418</v>
      </c>
    </row>
    <row r="22862" spans="1:4">
      <c r="A22862" s="182" t="s">
        <v>46403</v>
      </c>
      <c r="B22862" s="182"/>
      <c r="C22862" s="182" t="s">
        <v>59168</v>
      </c>
      <c r="D22862" s="182" t="s">
        <v>46402</v>
      </c>
    </row>
    <row r="22863" spans="1:4">
      <c r="A22863" s="182" t="s">
        <v>46387</v>
      </c>
      <c r="B22863" s="182"/>
      <c r="C22863" s="182" t="s">
        <v>59168</v>
      </c>
      <c r="D22863" s="182" t="s">
        <v>46386</v>
      </c>
    </row>
    <row r="22864" spans="1:4">
      <c r="A22864" s="182" t="s">
        <v>46369</v>
      </c>
      <c r="B22864" s="182"/>
      <c r="C22864" s="182" t="s">
        <v>59168</v>
      </c>
      <c r="D22864" s="182" t="s">
        <v>46368</v>
      </c>
    </row>
    <row r="22865" spans="1:4">
      <c r="A22865" s="182" t="s">
        <v>46393</v>
      </c>
      <c r="B22865" s="182"/>
      <c r="C22865" s="182" t="s">
        <v>59364</v>
      </c>
      <c r="D22865" s="182" t="s">
        <v>46392</v>
      </c>
    </row>
    <row r="22866" spans="1:4">
      <c r="A22866" s="182" t="s">
        <v>46359</v>
      </c>
      <c r="B22866" s="182"/>
      <c r="C22866" s="182" t="s">
        <v>59168</v>
      </c>
      <c r="D22866" s="182" t="s">
        <v>46358</v>
      </c>
    </row>
    <row r="22867" spans="1:4">
      <c r="A22867" s="182" t="s">
        <v>46337</v>
      </c>
      <c r="B22867" s="182"/>
      <c r="C22867" s="182" t="s">
        <v>59168</v>
      </c>
      <c r="D22867" s="182" t="s">
        <v>46336</v>
      </c>
    </row>
    <row r="22868" spans="1:4">
      <c r="A22868" s="182" t="s">
        <v>45145</v>
      </c>
      <c r="B22868" s="182"/>
      <c r="C22868" s="182" t="s">
        <v>70758</v>
      </c>
      <c r="D22868" s="182" t="s">
        <v>45144</v>
      </c>
    </row>
    <row r="22869" spans="1:4">
      <c r="A22869" s="182" t="s">
        <v>46221</v>
      </c>
      <c r="B22869" s="182"/>
      <c r="C22869" s="182" t="s">
        <v>59168</v>
      </c>
      <c r="D22869" s="182" t="s">
        <v>46220</v>
      </c>
    </row>
    <row r="22870" spans="1:4">
      <c r="A22870" s="182" t="s">
        <v>46301</v>
      </c>
      <c r="B22870" s="182"/>
      <c r="C22870" s="182" t="s">
        <v>59169</v>
      </c>
      <c r="D22870" s="182" t="s">
        <v>46300</v>
      </c>
    </row>
    <row r="22871" spans="1:4">
      <c r="A22871" s="182" t="s">
        <v>46231</v>
      </c>
      <c r="B22871" s="182"/>
      <c r="C22871" s="182" t="s">
        <v>59169</v>
      </c>
      <c r="D22871" s="182" t="s">
        <v>46230</v>
      </c>
    </row>
    <row r="22872" spans="1:4">
      <c r="A22872" s="182" t="s">
        <v>2096</v>
      </c>
      <c r="B22872" s="182"/>
      <c r="C22872" s="182" t="s">
        <v>59168</v>
      </c>
      <c r="D22872" s="182" t="s">
        <v>2095</v>
      </c>
    </row>
    <row r="22873" spans="1:4">
      <c r="A22873" s="182" t="s">
        <v>46158</v>
      </c>
      <c r="B22873" s="182"/>
      <c r="C22873" s="182" t="s">
        <v>59168</v>
      </c>
      <c r="D22873" s="182" t="s">
        <v>46157</v>
      </c>
    </row>
    <row r="22874" spans="1:4">
      <c r="A22874" s="182" t="s">
        <v>46142</v>
      </c>
      <c r="B22874" s="182"/>
      <c r="C22874" s="182" t="s">
        <v>59168</v>
      </c>
      <c r="D22874" s="182" t="s">
        <v>46141</v>
      </c>
    </row>
    <row r="22875" spans="1:4">
      <c r="A22875" s="182" t="s">
        <v>46068</v>
      </c>
      <c r="B22875" s="182"/>
      <c r="C22875" s="182" t="s">
        <v>59168</v>
      </c>
      <c r="D22875" s="182" t="s">
        <v>46067</v>
      </c>
    </row>
    <row r="22876" spans="1:4">
      <c r="A22876" s="182" t="s">
        <v>45818</v>
      </c>
      <c r="B22876" s="182"/>
      <c r="C22876" s="182" t="s">
        <v>59168</v>
      </c>
      <c r="D22876" s="182" t="s">
        <v>45817</v>
      </c>
    </row>
    <row r="22877" spans="1:4">
      <c r="A22877" s="182" t="s">
        <v>45688</v>
      </c>
      <c r="B22877" s="182"/>
      <c r="C22877" s="182" t="s">
        <v>59169</v>
      </c>
      <c r="D22877" s="182" t="s">
        <v>45687</v>
      </c>
    </row>
    <row r="22878" spans="1:4">
      <c r="A22878" s="182" t="s">
        <v>45678</v>
      </c>
      <c r="B22878" s="182"/>
      <c r="C22878" s="182" t="s">
        <v>59170</v>
      </c>
      <c r="D22878" s="182" t="s">
        <v>45677</v>
      </c>
    </row>
    <row r="22879" spans="1:4">
      <c r="A22879" s="182" t="s">
        <v>45135</v>
      </c>
      <c r="B22879" s="182"/>
      <c r="C22879" s="182" t="s">
        <v>59169</v>
      </c>
      <c r="D22879" s="182" t="s">
        <v>45134</v>
      </c>
    </row>
    <row r="22880" spans="1:4">
      <c r="A22880" s="182" t="s">
        <v>45664</v>
      </c>
      <c r="B22880" s="182"/>
      <c r="C22880" s="182" t="s">
        <v>59170</v>
      </c>
      <c r="D22880" s="182" t="s">
        <v>45663</v>
      </c>
    </row>
    <row r="22881" spans="1:4">
      <c r="A22881" s="182" t="s">
        <v>45638</v>
      </c>
      <c r="B22881" s="182"/>
      <c r="C22881" s="182" t="s">
        <v>59168</v>
      </c>
      <c r="D22881" s="182" t="s">
        <v>45637</v>
      </c>
    </row>
    <row r="22882" spans="1:4">
      <c r="A22882" s="182" t="s">
        <v>45626</v>
      </c>
      <c r="B22882" s="182"/>
      <c r="C22882" s="182" t="s">
        <v>59168</v>
      </c>
      <c r="D22882" s="182" t="s">
        <v>45625</v>
      </c>
    </row>
    <row r="22883" spans="1:4">
      <c r="A22883" s="182" t="s">
        <v>45614</v>
      </c>
      <c r="B22883" s="182"/>
      <c r="C22883" s="182" t="s">
        <v>59168</v>
      </c>
      <c r="D22883" s="182" t="s">
        <v>45613</v>
      </c>
    </row>
    <row r="22884" spans="1:4">
      <c r="A22884" s="182" t="s">
        <v>45648</v>
      </c>
      <c r="B22884" s="182"/>
      <c r="C22884" s="182" t="s">
        <v>59169</v>
      </c>
      <c r="D22884" s="182" t="s">
        <v>45647</v>
      </c>
    </row>
    <row r="22885" spans="1:4">
      <c r="A22885" s="182" t="s">
        <v>45600</v>
      </c>
      <c r="B22885" s="182"/>
      <c r="C22885" s="182" t="s">
        <v>59168</v>
      </c>
      <c r="D22885" s="182" t="s">
        <v>45599</v>
      </c>
    </row>
    <row r="22886" spans="1:4">
      <c r="A22886" s="182" t="s">
        <v>45588</v>
      </c>
      <c r="B22886" s="182"/>
      <c r="C22886" s="182" t="s">
        <v>59170</v>
      </c>
      <c r="D22886" s="182" t="s">
        <v>45587</v>
      </c>
    </row>
    <row r="22887" spans="1:4">
      <c r="A22887" s="182" t="s">
        <v>45572</v>
      </c>
      <c r="B22887" s="182"/>
      <c r="C22887" s="182" t="s">
        <v>59168</v>
      </c>
      <c r="D22887" s="182" t="s">
        <v>45571</v>
      </c>
    </row>
    <row r="22888" spans="1:4">
      <c r="A22888" s="182" t="s">
        <v>45552</v>
      </c>
      <c r="B22888" s="182"/>
      <c r="C22888" s="182" t="s">
        <v>59168</v>
      </c>
      <c r="D22888" s="182" t="s">
        <v>45551</v>
      </c>
    </row>
    <row r="22889" spans="1:4">
      <c r="A22889" s="182" t="s">
        <v>45582</v>
      </c>
      <c r="B22889" s="182"/>
      <c r="C22889" s="182" t="s">
        <v>59169</v>
      </c>
      <c r="D22889" s="182" t="s">
        <v>45581</v>
      </c>
    </row>
    <row r="22890" spans="1:4">
      <c r="A22890" s="182" t="s">
        <v>2162</v>
      </c>
      <c r="B22890" s="182"/>
      <c r="C22890" s="182"/>
      <c r="D22890" s="182" t="s">
        <v>2161</v>
      </c>
    </row>
    <row r="22891" spans="1:4">
      <c r="A22891" s="182" t="s">
        <v>45520</v>
      </c>
      <c r="B22891" s="182"/>
      <c r="C22891" s="182" t="s">
        <v>59168</v>
      </c>
      <c r="D22891" s="182" t="s">
        <v>45519</v>
      </c>
    </row>
    <row r="22892" spans="1:4">
      <c r="A22892" s="182" t="s">
        <v>45522</v>
      </c>
      <c r="B22892" s="182"/>
      <c r="C22892" s="182" t="s">
        <v>59169</v>
      </c>
      <c r="D22892" s="182" t="s">
        <v>45521</v>
      </c>
    </row>
    <row r="22893" spans="1:4">
      <c r="A22893" s="182" t="s">
        <v>1869</v>
      </c>
      <c r="B22893" s="182"/>
      <c r="C22893" s="182" t="s">
        <v>59168</v>
      </c>
      <c r="D22893" s="182" t="s">
        <v>1868</v>
      </c>
    </row>
    <row r="22894" spans="1:4">
      <c r="A22894" s="182" t="s">
        <v>45312</v>
      </c>
      <c r="B22894" s="182"/>
      <c r="C22894" s="182" t="s">
        <v>59169</v>
      </c>
      <c r="D22894" s="182" t="s">
        <v>45311</v>
      </c>
    </row>
    <row r="22895" spans="1:4">
      <c r="A22895" s="182" t="s">
        <v>45300</v>
      </c>
      <c r="B22895" s="182"/>
      <c r="C22895" s="182" t="s">
        <v>59168</v>
      </c>
      <c r="D22895" s="182" t="s">
        <v>45299</v>
      </c>
    </row>
    <row r="22896" spans="1:4">
      <c r="A22896" s="182" t="s">
        <v>45289</v>
      </c>
      <c r="B22896" s="182"/>
      <c r="C22896" s="182" t="s">
        <v>59169</v>
      </c>
      <c r="D22896" s="182" t="s">
        <v>45288</v>
      </c>
    </row>
    <row r="22897" spans="1:4">
      <c r="A22897" s="182" t="s">
        <v>45271</v>
      </c>
      <c r="B22897" s="182"/>
      <c r="C22897" s="182" t="s">
        <v>59168</v>
      </c>
      <c r="D22897" s="182" t="s">
        <v>45270</v>
      </c>
    </row>
    <row r="22898" spans="1:4">
      <c r="A22898" s="182" t="s">
        <v>45261</v>
      </c>
      <c r="B22898" s="182"/>
      <c r="C22898" s="182" t="s">
        <v>59168</v>
      </c>
      <c r="D22898" s="182" t="s">
        <v>45260</v>
      </c>
    </row>
    <row r="22899" spans="1:4">
      <c r="A22899" s="182" t="s">
        <v>45245</v>
      </c>
      <c r="B22899" s="182"/>
      <c r="C22899" s="182" t="s">
        <v>59168</v>
      </c>
      <c r="D22899" s="182" t="s">
        <v>45244</v>
      </c>
    </row>
    <row r="22900" spans="1:4">
      <c r="A22900" s="182" t="s">
        <v>45217</v>
      </c>
      <c r="B22900" s="182"/>
      <c r="C22900" s="182" t="s">
        <v>59169</v>
      </c>
      <c r="D22900" s="182" t="s">
        <v>45216</v>
      </c>
    </row>
    <row r="22901" spans="1:4">
      <c r="A22901" s="182" t="s">
        <v>45107</v>
      </c>
      <c r="B22901" s="182"/>
      <c r="C22901" s="182" t="s">
        <v>68915</v>
      </c>
      <c r="D22901" s="182" t="s">
        <v>45106</v>
      </c>
    </row>
    <row r="22902" spans="1:4">
      <c r="A22902" s="182" t="s">
        <v>45201</v>
      </c>
      <c r="B22902" s="182"/>
      <c r="C22902" s="182" t="s">
        <v>59168</v>
      </c>
      <c r="D22902" s="182" t="s">
        <v>45200</v>
      </c>
    </row>
    <row r="22903" spans="1:4">
      <c r="A22903" s="182" t="s">
        <v>45189</v>
      </c>
      <c r="B22903" s="182"/>
      <c r="C22903" s="182" t="s">
        <v>59168</v>
      </c>
      <c r="D22903" s="182" t="s">
        <v>45188</v>
      </c>
    </row>
    <row r="22904" spans="1:4">
      <c r="A22904" s="182" t="s">
        <v>45175</v>
      </c>
      <c r="B22904" s="182"/>
      <c r="C22904" s="182" t="s">
        <v>59168</v>
      </c>
      <c r="D22904" s="182" t="s">
        <v>45174</v>
      </c>
    </row>
    <row r="22905" spans="1:4">
      <c r="A22905" s="182" t="s">
        <v>45133</v>
      </c>
      <c r="B22905" s="182"/>
      <c r="C22905" s="182" t="s">
        <v>59168</v>
      </c>
      <c r="D22905" s="182" t="s">
        <v>45132</v>
      </c>
    </row>
    <row r="22906" spans="1:4">
      <c r="A22906" s="182" t="s">
        <v>45121</v>
      </c>
      <c r="B22906" s="182"/>
      <c r="C22906" s="182" t="s">
        <v>59168</v>
      </c>
      <c r="D22906" s="182" t="s">
        <v>45120</v>
      </c>
    </row>
    <row r="22907" spans="1:4">
      <c r="A22907" s="182" t="s">
        <v>45105</v>
      </c>
      <c r="B22907" s="182"/>
      <c r="C22907" s="182" t="s">
        <v>59168</v>
      </c>
      <c r="D22907" s="182" t="s">
        <v>45104</v>
      </c>
    </row>
    <row r="22908" spans="1:4">
      <c r="A22908" s="182" t="s">
        <v>45091</v>
      </c>
      <c r="B22908" s="182"/>
      <c r="C22908" s="182" t="s">
        <v>59168</v>
      </c>
      <c r="D22908" s="182" t="s">
        <v>45090</v>
      </c>
    </row>
    <row r="22909" spans="1:4">
      <c r="A22909" s="182" t="s">
        <v>45075</v>
      </c>
      <c r="B22909" s="182"/>
      <c r="C22909" s="182" t="s">
        <v>59168</v>
      </c>
      <c r="D22909" s="182" t="s">
        <v>45074</v>
      </c>
    </row>
    <row r="22910" spans="1:4">
      <c r="A22910" s="182" t="s">
        <v>45041</v>
      </c>
      <c r="B22910" s="182"/>
      <c r="C22910" s="182" t="s">
        <v>59168</v>
      </c>
      <c r="D22910" s="182" t="s">
        <v>45040</v>
      </c>
    </row>
    <row r="22911" spans="1:4">
      <c r="A22911" s="182" t="s">
        <v>45005</v>
      </c>
      <c r="B22911" s="182"/>
      <c r="C22911" s="182" t="s">
        <v>59168</v>
      </c>
      <c r="D22911" s="182" t="s">
        <v>45004</v>
      </c>
    </row>
    <row r="22912" spans="1:4">
      <c r="A22912" s="182" t="s">
        <v>53629</v>
      </c>
      <c r="B22912" s="182"/>
      <c r="C22912" s="182" t="s">
        <v>80459</v>
      </c>
      <c r="D22912" s="182" t="s">
        <v>53628</v>
      </c>
    </row>
    <row r="22913" spans="1:4">
      <c r="A22913" s="182" t="s">
        <v>45093</v>
      </c>
      <c r="B22913" s="182"/>
      <c r="C22913" s="182" t="s">
        <v>60761</v>
      </c>
      <c r="D22913" s="182" t="s">
        <v>45092</v>
      </c>
    </row>
    <row r="22914" spans="1:4">
      <c r="A22914" s="182" t="s">
        <v>44999</v>
      </c>
      <c r="B22914" s="182"/>
      <c r="C22914" s="182" t="s">
        <v>59168</v>
      </c>
      <c r="D22914" s="182" t="s">
        <v>44998</v>
      </c>
    </row>
    <row r="22915" spans="1:4">
      <c r="A22915" s="182" t="s">
        <v>45129</v>
      </c>
      <c r="B22915" s="182"/>
      <c r="C22915" s="182" t="s">
        <v>59168</v>
      </c>
      <c r="D22915" s="182" t="s">
        <v>45128</v>
      </c>
    </row>
    <row r="22916" spans="1:4">
      <c r="A22916" s="182" t="s">
        <v>2092</v>
      </c>
      <c r="B22916" s="182"/>
      <c r="C22916" s="182" t="s">
        <v>59168</v>
      </c>
      <c r="D22916" s="182" t="s">
        <v>2091</v>
      </c>
    </row>
    <row r="22917" spans="1:4">
      <c r="A22917" s="182" t="s">
        <v>44676</v>
      </c>
      <c r="B22917" s="182"/>
      <c r="C22917" s="182" t="s">
        <v>59169</v>
      </c>
      <c r="D22917" s="182" t="s">
        <v>44675</v>
      </c>
    </row>
    <row r="22918" spans="1:4">
      <c r="A22918" s="182" t="s">
        <v>44664</v>
      </c>
      <c r="B22918" s="182"/>
      <c r="C22918" s="182" t="s">
        <v>59168</v>
      </c>
      <c r="D22918" s="182" t="s">
        <v>44663</v>
      </c>
    </row>
    <row r="22919" spans="1:4">
      <c r="A22919" s="182" t="s">
        <v>44652</v>
      </c>
      <c r="B22919" s="182"/>
      <c r="C22919" s="182" t="s">
        <v>59168</v>
      </c>
      <c r="D22919" s="182" t="s">
        <v>44651</v>
      </c>
    </row>
    <row r="22920" spans="1:4">
      <c r="A22920" s="182" t="s">
        <v>44642</v>
      </c>
      <c r="B22920" s="182"/>
      <c r="C22920" s="182" t="s">
        <v>59168</v>
      </c>
      <c r="D22920" s="182" t="s">
        <v>44641</v>
      </c>
    </row>
    <row r="22921" spans="1:4">
      <c r="A22921" s="182" t="s">
        <v>44626</v>
      </c>
      <c r="B22921" s="182"/>
      <c r="C22921" s="182" t="s">
        <v>59168</v>
      </c>
      <c r="D22921" s="182" t="s">
        <v>44625</v>
      </c>
    </row>
    <row r="22922" spans="1:4">
      <c r="A22922" s="182" t="s">
        <v>44610</v>
      </c>
      <c r="B22922" s="182"/>
      <c r="C22922" s="182" t="s">
        <v>59168</v>
      </c>
      <c r="D22922" s="182" t="s">
        <v>44609</v>
      </c>
    </row>
    <row r="22923" spans="1:4">
      <c r="A22923" s="182" t="s">
        <v>45079</v>
      </c>
      <c r="B22923" s="182"/>
      <c r="C22923" s="182" t="s">
        <v>65496</v>
      </c>
      <c r="D22923" s="182" t="s">
        <v>45078</v>
      </c>
    </row>
    <row r="22924" spans="1:4">
      <c r="A22924" s="182" t="s">
        <v>44594</v>
      </c>
      <c r="B22924" s="182"/>
      <c r="C22924" s="182" t="s">
        <v>59168</v>
      </c>
      <c r="D22924" s="182" t="s">
        <v>44593</v>
      </c>
    </row>
    <row r="22925" spans="1:4">
      <c r="A22925" s="182" t="s">
        <v>44582</v>
      </c>
      <c r="B22925" s="182"/>
      <c r="C22925" s="182" t="s">
        <v>59168</v>
      </c>
      <c r="D22925" s="182" t="s">
        <v>44581</v>
      </c>
    </row>
    <row r="22926" spans="1:4">
      <c r="A22926" s="182" t="s">
        <v>44570</v>
      </c>
      <c r="B22926" s="182"/>
      <c r="C22926" s="182" t="s">
        <v>59168</v>
      </c>
      <c r="D22926" s="182" t="s">
        <v>44569</v>
      </c>
    </row>
    <row r="22927" spans="1:4">
      <c r="A22927" s="182" t="s">
        <v>44558</v>
      </c>
      <c r="B22927" s="182"/>
      <c r="C22927" s="182" t="s">
        <v>59168</v>
      </c>
      <c r="D22927" s="182" t="s">
        <v>44557</v>
      </c>
    </row>
    <row r="22928" spans="1:4">
      <c r="A22928" s="182" t="s">
        <v>44546</v>
      </c>
      <c r="B22928" s="182"/>
      <c r="C22928" s="182" t="s">
        <v>59168</v>
      </c>
      <c r="D22928" s="182" t="s">
        <v>44545</v>
      </c>
    </row>
    <row r="22929" spans="1:4">
      <c r="A22929" s="182" t="s">
        <v>44532</v>
      </c>
      <c r="B22929" s="182"/>
      <c r="C22929" s="182" t="s">
        <v>59168</v>
      </c>
      <c r="D22929" s="182" t="s">
        <v>44531</v>
      </c>
    </row>
    <row r="22930" spans="1:4">
      <c r="A22930" s="182" t="s">
        <v>44518</v>
      </c>
      <c r="B22930" s="182"/>
      <c r="C22930" s="182" t="s">
        <v>59168</v>
      </c>
      <c r="D22930" s="182" t="s">
        <v>44517</v>
      </c>
    </row>
    <row r="22931" spans="1:4">
      <c r="A22931" s="182" t="s">
        <v>44510</v>
      </c>
      <c r="B22931" s="182"/>
      <c r="C22931" s="182" t="s">
        <v>59168</v>
      </c>
      <c r="D22931" s="182" t="s">
        <v>44509</v>
      </c>
    </row>
    <row r="22932" spans="1:4">
      <c r="A22932" s="182" t="s">
        <v>44496</v>
      </c>
      <c r="B22932" s="182"/>
      <c r="C22932" s="182" t="s">
        <v>59168</v>
      </c>
      <c r="D22932" s="182" t="s">
        <v>44495</v>
      </c>
    </row>
    <row r="22933" spans="1:4">
      <c r="A22933" s="182" t="s">
        <v>44464</v>
      </c>
      <c r="B22933" s="182"/>
      <c r="C22933" s="182" t="s">
        <v>59168</v>
      </c>
      <c r="D22933" s="182" t="s">
        <v>44463</v>
      </c>
    </row>
    <row r="22934" spans="1:4">
      <c r="A22934" s="182" t="s">
        <v>45067</v>
      </c>
      <c r="B22934" s="182"/>
      <c r="C22934" s="182" t="s">
        <v>65280</v>
      </c>
      <c r="D22934" s="182" t="s">
        <v>45066</v>
      </c>
    </row>
    <row r="22935" spans="1:4">
      <c r="A22935" s="182" t="s">
        <v>44456</v>
      </c>
      <c r="B22935" s="182"/>
      <c r="C22935" s="182" t="s">
        <v>59168</v>
      </c>
      <c r="D22935" s="182" t="s">
        <v>44455</v>
      </c>
    </row>
    <row r="22936" spans="1:4">
      <c r="A22936" s="182" t="s">
        <v>44448</v>
      </c>
      <c r="B22936" s="182"/>
      <c r="C22936" s="182" t="s">
        <v>59168</v>
      </c>
      <c r="D22936" s="182" t="s">
        <v>44447</v>
      </c>
    </row>
    <row r="22937" spans="1:4">
      <c r="A22937" s="182" t="s">
        <v>44438</v>
      </c>
      <c r="B22937" s="182"/>
      <c r="C22937" s="182" t="s">
        <v>59168</v>
      </c>
      <c r="D22937" s="182" t="s">
        <v>44437</v>
      </c>
    </row>
    <row r="22938" spans="1:4">
      <c r="A22938" s="182" t="s">
        <v>44412</v>
      </c>
      <c r="B22938" s="182"/>
      <c r="C22938" s="182" t="s">
        <v>59168</v>
      </c>
      <c r="D22938" s="182" t="s">
        <v>44411</v>
      </c>
    </row>
    <row r="22939" spans="1:4">
      <c r="A22939" s="182" t="s">
        <v>44402</v>
      </c>
      <c r="B22939" s="182"/>
      <c r="C22939" s="182" t="s">
        <v>59168</v>
      </c>
      <c r="D22939" s="182" t="s">
        <v>44401</v>
      </c>
    </row>
    <row r="22940" spans="1:4">
      <c r="A22940" s="182" t="s">
        <v>44394</v>
      </c>
      <c r="B22940" s="182"/>
      <c r="C22940" s="182" t="s">
        <v>59168</v>
      </c>
      <c r="D22940" s="182" t="s">
        <v>44393</v>
      </c>
    </row>
    <row r="22941" spans="1:4">
      <c r="A22941" s="182" t="s">
        <v>44382</v>
      </c>
      <c r="B22941" s="182"/>
      <c r="C22941" s="182" t="s">
        <v>59168</v>
      </c>
      <c r="D22941" s="182" t="s">
        <v>44381</v>
      </c>
    </row>
    <row r="22942" spans="1:4">
      <c r="A22942" s="182" t="s">
        <v>44366</v>
      </c>
      <c r="B22942" s="182"/>
      <c r="C22942" s="182" t="s">
        <v>59325</v>
      </c>
      <c r="D22942" s="182" t="s">
        <v>44365</v>
      </c>
    </row>
    <row r="22943" spans="1:4">
      <c r="A22943" s="182" t="s">
        <v>44352</v>
      </c>
      <c r="B22943" s="182"/>
      <c r="C22943" s="182" t="s">
        <v>59168</v>
      </c>
      <c r="D22943" s="182" t="s">
        <v>44351</v>
      </c>
    </row>
    <row r="22944" spans="1:4">
      <c r="A22944" s="182" t="s">
        <v>45055</v>
      </c>
      <c r="B22944" s="182"/>
      <c r="C22944" s="182" t="s">
        <v>79927</v>
      </c>
      <c r="D22944" s="182" t="s">
        <v>45054</v>
      </c>
    </row>
    <row r="22945" spans="1:4">
      <c r="A22945" s="182" t="s">
        <v>44338</v>
      </c>
      <c r="B22945" s="182"/>
      <c r="C22945" s="182" t="s">
        <v>59168</v>
      </c>
      <c r="D22945" s="182" t="s">
        <v>44337</v>
      </c>
    </row>
    <row r="22946" spans="1:4">
      <c r="A22946" s="182" t="s">
        <v>44320</v>
      </c>
      <c r="B22946" s="182"/>
      <c r="C22946" s="182" t="s">
        <v>59168</v>
      </c>
      <c r="D22946" s="182" t="s">
        <v>44319</v>
      </c>
    </row>
    <row r="22947" spans="1:4">
      <c r="A22947" s="182" t="s">
        <v>44310</v>
      </c>
      <c r="B22947" s="182"/>
      <c r="C22947" s="182" t="s">
        <v>59168</v>
      </c>
      <c r="D22947" s="182" t="s">
        <v>44309</v>
      </c>
    </row>
    <row r="22948" spans="1:4">
      <c r="A22948" s="182" t="s">
        <v>44296</v>
      </c>
      <c r="B22948" s="182"/>
      <c r="C22948" s="182" t="s">
        <v>59168</v>
      </c>
      <c r="D22948" s="182" t="s">
        <v>44295</v>
      </c>
    </row>
    <row r="22949" spans="1:4">
      <c r="A22949" s="182" t="s">
        <v>44282</v>
      </c>
      <c r="B22949" s="182"/>
      <c r="C22949" s="182" t="s">
        <v>59168</v>
      </c>
      <c r="D22949" s="182" t="s">
        <v>44281</v>
      </c>
    </row>
    <row r="22950" spans="1:4">
      <c r="A22950" s="182" t="s">
        <v>44268</v>
      </c>
      <c r="B22950" s="182"/>
      <c r="C22950" s="182" t="s">
        <v>59168</v>
      </c>
      <c r="D22950" s="182" t="s">
        <v>44267</v>
      </c>
    </row>
    <row r="22951" spans="1:4">
      <c r="A22951" s="182" t="s">
        <v>44258</v>
      </c>
      <c r="B22951" s="182"/>
      <c r="C22951" s="182" t="s">
        <v>59168</v>
      </c>
      <c r="D22951" s="182" t="s">
        <v>44257</v>
      </c>
    </row>
    <row r="22952" spans="1:4">
      <c r="A22952" s="182" t="s">
        <v>44248</v>
      </c>
      <c r="B22952" s="182"/>
      <c r="C22952" s="182" t="s">
        <v>59168</v>
      </c>
      <c r="D22952" s="182" t="s">
        <v>44247</v>
      </c>
    </row>
    <row r="22953" spans="1:4">
      <c r="A22953" s="182" t="s">
        <v>44236</v>
      </c>
      <c r="B22953" s="182"/>
      <c r="C22953" s="182" t="s">
        <v>59168</v>
      </c>
      <c r="D22953" s="182" t="s">
        <v>44235</v>
      </c>
    </row>
    <row r="22954" spans="1:4">
      <c r="A22954" s="182" t="s">
        <v>44224</v>
      </c>
      <c r="B22954" s="182"/>
      <c r="C22954" s="182" t="s">
        <v>59168</v>
      </c>
      <c r="D22954" s="182" t="s">
        <v>44223</v>
      </c>
    </row>
    <row r="22955" spans="1:4">
      <c r="A22955" s="182" t="s">
        <v>45045</v>
      </c>
      <c r="B22955" s="182"/>
      <c r="C22955" s="182" t="s">
        <v>59170</v>
      </c>
      <c r="D22955" s="182" t="s">
        <v>45044</v>
      </c>
    </row>
    <row r="22956" spans="1:4">
      <c r="A22956" s="182" t="s">
        <v>44218</v>
      </c>
      <c r="B22956" s="182"/>
      <c r="C22956" s="182" t="s">
        <v>59168</v>
      </c>
      <c r="D22956" s="182" t="s">
        <v>44217</v>
      </c>
    </row>
    <row r="22957" spans="1:4">
      <c r="A22957" s="182" t="s">
        <v>44208</v>
      </c>
      <c r="B22957" s="182"/>
      <c r="C22957" s="182" t="s">
        <v>59168</v>
      </c>
      <c r="D22957" s="182" t="s">
        <v>44207</v>
      </c>
    </row>
    <row r="22958" spans="1:4">
      <c r="A22958" s="182" t="s">
        <v>44204</v>
      </c>
      <c r="B22958" s="182"/>
      <c r="C22958" s="182" t="s">
        <v>59168</v>
      </c>
      <c r="D22958" s="182" t="s">
        <v>44203</v>
      </c>
    </row>
    <row r="22959" spans="1:4">
      <c r="A22959" s="182" t="s">
        <v>44194</v>
      </c>
      <c r="B22959" s="182"/>
      <c r="C22959" s="182" t="s">
        <v>59168</v>
      </c>
      <c r="D22959" s="182" t="s">
        <v>44193</v>
      </c>
    </row>
    <row r="22960" spans="1:4">
      <c r="A22960" s="182" t="s">
        <v>44184</v>
      </c>
      <c r="B22960" s="182"/>
      <c r="C22960" s="182" t="s">
        <v>59168</v>
      </c>
      <c r="D22960" s="182" t="s">
        <v>44183</v>
      </c>
    </row>
    <row r="22961" spans="1:4">
      <c r="A22961" s="182" t="s">
        <v>44170</v>
      </c>
      <c r="B22961" s="182"/>
      <c r="C22961" s="182" t="s">
        <v>59168</v>
      </c>
      <c r="D22961" s="182" t="s">
        <v>44169</v>
      </c>
    </row>
    <row r="22962" spans="1:4">
      <c r="A22962" s="182" t="s">
        <v>44162</v>
      </c>
      <c r="B22962" s="182"/>
      <c r="C22962" s="182" t="s">
        <v>59168</v>
      </c>
      <c r="D22962" s="182" t="s">
        <v>44161</v>
      </c>
    </row>
    <row r="22963" spans="1:4">
      <c r="A22963" s="182" t="s">
        <v>44148</v>
      </c>
      <c r="B22963" s="182"/>
      <c r="C22963" s="182" t="s">
        <v>59168</v>
      </c>
      <c r="D22963" s="182" t="s">
        <v>44147</v>
      </c>
    </row>
    <row r="22964" spans="1:4">
      <c r="A22964" s="182" t="s">
        <v>44134</v>
      </c>
      <c r="B22964" s="182"/>
      <c r="C22964" s="182" t="s">
        <v>59168</v>
      </c>
      <c r="D22964" s="182" t="s">
        <v>44133</v>
      </c>
    </row>
    <row r="22965" spans="1:4">
      <c r="A22965" s="182" t="s">
        <v>44120</v>
      </c>
      <c r="B22965" s="182"/>
      <c r="C22965" s="182" t="s">
        <v>59168</v>
      </c>
      <c r="D22965" s="182" t="s">
        <v>44119</v>
      </c>
    </row>
    <row r="22966" spans="1:4">
      <c r="A22966" s="182" t="s">
        <v>45031</v>
      </c>
      <c r="B22966" s="182"/>
      <c r="C22966" s="182" t="s">
        <v>80692</v>
      </c>
      <c r="D22966" s="182" t="s">
        <v>45030</v>
      </c>
    </row>
    <row r="22967" spans="1:4">
      <c r="A22967" s="182" t="s">
        <v>44110</v>
      </c>
      <c r="B22967" s="182"/>
      <c r="C22967" s="182" t="s">
        <v>59168</v>
      </c>
      <c r="D22967" s="182" t="s">
        <v>44109</v>
      </c>
    </row>
    <row r="22968" spans="1:4">
      <c r="A22968" s="182" t="s">
        <v>44104</v>
      </c>
      <c r="B22968" s="182"/>
      <c r="C22968" s="182" t="s">
        <v>59168</v>
      </c>
      <c r="D22968" s="182" t="s">
        <v>44103</v>
      </c>
    </row>
    <row r="22969" spans="1:4">
      <c r="A22969" s="182" t="s">
        <v>44096</v>
      </c>
      <c r="B22969" s="182"/>
      <c r="C22969" s="182" t="s">
        <v>59168</v>
      </c>
      <c r="D22969" s="182" t="s">
        <v>44095</v>
      </c>
    </row>
    <row r="22970" spans="1:4">
      <c r="A22970" s="182" t="s">
        <v>44082</v>
      </c>
      <c r="B22970" s="182"/>
      <c r="C22970" s="182" t="s">
        <v>59168</v>
      </c>
      <c r="D22970" s="182" t="s">
        <v>44081</v>
      </c>
    </row>
    <row r="22971" spans="1:4">
      <c r="A22971" s="182" t="s">
        <v>44062</v>
      </c>
      <c r="B22971" s="182"/>
      <c r="C22971" s="182" t="s">
        <v>59168</v>
      </c>
      <c r="D22971" s="182" t="s">
        <v>44061</v>
      </c>
    </row>
    <row r="22972" spans="1:4">
      <c r="A22972" s="182" t="s">
        <v>44044</v>
      </c>
      <c r="B22972" s="182"/>
      <c r="C22972" s="182" t="s">
        <v>59168</v>
      </c>
      <c r="D22972" s="182" t="s">
        <v>44043</v>
      </c>
    </row>
    <row r="22973" spans="1:4">
      <c r="A22973" s="182" t="s">
        <v>44032</v>
      </c>
      <c r="B22973" s="182"/>
      <c r="C22973" s="182" t="s">
        <v>59168</v>
      </c>
      <c r="D22973" s="182" t="s">
        <v>44031</v>
      </c>
    </row>
    <row r="22974" spans="1:4">
      <c r="A22974" s="182" t="s">
        <v>44020</v>
      </c>
      <c r="B22974" s="182"/>
      <c r="C22974" s="182" t="s">
        <v>59168</v>
      </c>
      <c r="D22974" s="182" t="s">
        <v>44019</v>
      </c>
    </row>
    <row r="22975" spans="1:4">
      <c r="A22975" s="182" t="s">
        <v>44007</v>
      </c>
      <c r="B22975" s="182"/>
      <c r="C22975" s="182" t="s">
        <v>59168</v>
      </c>
      <c r="D22975" s="182" t="s">
        <v>44006</v>
      </c>
    </row>
    <row r="22976" spans="1:4">
      <c r="A22976" s="182" t="s">
        <v>44001</v>
      </c>
      <c r="B22976" s="182"/>
      <c r="C22976" s="182" t="s">
        <v>59168</v>
      </c>
      <c r="D22976" s="182" t="s">
        <v>44000</v>
      </c>
    </row>
    <row r="22977" spans="1:4">
      <c r="A22977" s="182" t="s">
        <v>45019</v>
      </c>
      <c r="B22977" s="182"/>
      <c r="C22977" s="182" t="s">
        <v>66947</v>
      </c>
      <c r="D22977" s="182" t="s">
        <v>45018</v>
      </c>
    </row>
    <row r="22978" spans="1:4">
      <c r="A22978" s="182" t="s">
        <v>43989</v>
      </c>
      <c r="B22978" s="182"/>
      <c r="C22978" s="182" t="s">
        <v>59168</v>
      </c>
      <c r="D22978" s="182" t="s">
        <v>43988</v>
      </c>
    </row>
    <row r="22979" spans="1:4">
      <c r="A22979" s="182" t="s">
        <v>43979</v>
      </c>
      <c r="B22979" s="182"/>
      <c r="C22979" s="182" t="s">
        <v>59168</v>
      </c>
      <c r="D22979" s="182" t="s">
        <v>43978</v>
      </c>
    </row>
    <row r="22980" spans="1:4">
      <c r="A22980" s="182" t="s">
        <v>43967</v>
      </c>
      <c r="B22980" s="182"/>
      <c r="C22980" s="182" t="s">
        <v>59168</v>
      </c>
      <c r="D22980" s="182" t="s">
        <v>43966</v>
      </c>
    </row>
    <row r="22981" spans="1:4">
      <c r="A22981" s="182" t="s">
        <v>43959</v>
      </c>
      <c r="B22981" s="182"/>
      <c r="C22981" s="182" t="s">
        <v>59168</v>
      </c>
      <c r="D22981" s="182" t="s">
        <v>43958</v>
      </c>
    </row>
    <row r="22982" spans="1:4">
      <c r="A22982" s="182" t="s">
        <v>43943</v>
      </c>
      <c r="B22982" s="182"/>
      <c r="C22982" s="182" t="s">
        <v>59168</v>
      </c>
      <c r="D22982" s="182" t="s">
        <v>43942</v>
      </c>
    </row>
    <row r="22983" spans="1:4">
      <c r="A22983" s="182" t="s">
        <v>43937</v>
      </c>
      <c r="B22983" s="182"/>
      <c r="C22983" s="182" t="s">
        <v>59168</v>
      </c>
      <c r="D22983" s="182" t="s">
        <v>43936</v>
      </c>
    </row>
    <row r="22984" spans="1:4">
      <c r="A22984" s="182" t="s">
        <v>43917</v>
      </c>
      <c r="B22984" s="182"/>
      <c r="C22984" s="182" t="s">
        <v>59168</v>
      </c>
      <c r="D22984" s="182" t="s">
        <v>43916</v>
      </c>
    </row>
    <row r="22985" spans="1:4">
      <c r="A22985" s="182" t="s">
        <v>43911</v>
      </c>
      <c r="B22985" s="182"/>
      <c r="C22985" s="182" t="s">
        <v>59168</v>
      </c>
      <c r="D22985" s="182" t="s">
        <v>43910</v>
      </c>
    </row>
    <row r="22986" spans="1:4">
      <c r="A22986" s="182" t="s">
        <v>43903</v>
      </c>
      <c r="B22986" s="182"/>
      <c r="C22986" s="182" t="s">
        <v>59168</v>
      </c>
      <c r="D22986" s="182" t="s">
        <v>43902</v>
      </c>
    </row>
    <row r="22987" spans="1:4">
      <c r="A22987" s="182" t="s">
        <v>43887</v>
      </c>
      <c r="B22987" s="182"/>
      <c r="C22987" s="182" t="s">
        <v>59168</v>
      </c>
      <c r="D22987" s="182" t="s">
        <v>43886</v>
      </c>
    </row>
    <row r="22988" spans="1:4">
      <c r="A22988" s="182" t="s">
        <v>45007</v>
      </c>
      <c r="B22988" s="182"/>
      <c r="C22988" s="182" t="s">
        <v>64685</v>
      </c>
      <c r="D22988" s="182" t="s">
        <v>45006</v>
      </c>
    </row>
    <row r="22989" spans="1:4">
      <c r="A22989" s="182" t="s">
        <v>43871</v>
      </c>
      <c r="B22989" s="182"/>
      <c r="C22989" s="182" t="s">
        <v>59168</v>
      </c>
      <c r="D22989" s="182" t="s">
        <v>43870</v>
      </c>
    </row>
    <row r="22990" spans="1:4">
      <c r="A22990" s="182" t="s">
        <v>43863</v>
      </c>
      <c r="B22990" s="182"/>
      <c r="C22990" s="182" t="s">
        <v>59168</v>
      </c>
      <c r="D22990" s="182" t="s">
        <v>43862</v>
      </c>
    </row>
    <row r="22991" spans="1:4">
      <c r="A22991" s="182" t="s">
        <v>43853</v>
      </c>
      <c r="B22991" s="182"/>
      <c r="C22991" s="182" t="s">
        <v>59168</v>
      </c>
      <c r="D22991" s="182" t="s">
        <v>43852</v>
      </c>
    </row>
    <row r="22992" spans="1:4">
      <c r="A22992" s="182" t="s">
        <v>43847</v>
      </c>
      <c r="B22992" s="182"/>
      <c r="C22992" s="182" t="s">
        <v>59168</v>
      </c>
      <c r="D22992" s="182" t="s">
        <v>43846</v>
      </c>
    </row>
    <row r="22993" spans="1:4">
      <c r="A22993" s="182" t="s">
        <v>43833</v>
      </c>
      <c r="B22993" s="182"/>
      <c r="C22993" s="182" t="s">
        <v>59168</v>
      </c>
      <c r="D22993" s="182" t="s">
        <v>43832</v>
      </c>
    </row>
    <row r="22994" spans="1:4">
      <c r="A22994" s="182" t="s">
        <v>43825</v>
      </c>
      <c r="B22994" s="182"/>
      <c r="C22994" s="182" t="s">
        <v>59168</v>
      </c>
      <c r="D22994" s="182" t="s">
        <v>43824</v>
      </c>
    </row>
    <row r="22995" spans="1:4">
      <c r="A22995" s="182" t="s">
        <v>2084</v>
      </c>
      <c r="B22995" s="182"/>
      <c r="C22995" s="182" t="s">
        <v>59168</v>
      </c>
      <c r="D22995" s="182" t="s">
        <v>2083</v>
      </c>
    </row>
    <row r="22996" spans="1:4">
      <c r="A22996" s="182" t="s">
        <v>44991</v>
      </c>
      <c r="B22996" s="182"/>
      <c r="C22996" s="182" t="s">
        <v>68039</v>
      </c>
      <c r="D22996" s="182" t="s">
        <v>44990</v>
      </c>
    </row>
    <row r="22997" spans="1:4">
      <c r="A22997" s="182" t="s">
        <v>56063</v>
      </c>
      <c r="B22997" s="182"/>
      <c r="C22997" s="182" t="s">
        <v>59325</v>
      </c>
      <c r="D22997" s="182" t="s">
        <v>56062</v>
      </c>
    </row>
    <row r="22998" spans="1:4">
      <c r="A22998" s="182" t="s">
        <v>55912</v>
      </c>
      <c r="B22998" s="182"/>
      <c r="C22998" s="182" t="s">
        <v>59168</v>
      </c>
      <c r="D22998" s="182" t="s">
        <v>55911</v>
      </c>
    </row>
    <row r="22999" spans="1:4">
      <c r="A22999" s="182" t="s">
        <v>55749</v>
      </c>
      <c r="B22999" s="182"/>
      <c r="C22999" s="182" t="s">
        <v>59170</v>
      </c>
      <c r="D22999" s="182" t="s">
        <v>55748</v>
      </c>
    </row>
    <row r="23000" spans="1:4">
      <c r="A23000" s="182" t="s">
        <v>55610</v>
      </c>
      <c r="B23000" s="182"/>
      <c r="C23000" s="182" t="s">
        <v>59168</v>
      </c>
      <c r="D23000" s="182" t="s">
        <v>55609</v>
      </c>
    </row>
    <row r="23001" spans="1:4">
      <c r="A23001" s="182" t="s">
        <v>55451</v>
      </c>
      <c r="B23001" s="182"/>
      <c r="C23001" s="182" t="s">
        <v>59168</v>
      </c>
      <c r="D23001" s="182" t="s">
        <v>55450</v>
      </c>
    </row>
    <row r="23002" spans="1:4">
      <c r="A23002" s="182" t="s">
        <v>55169</v>
      </c>
      <c r="B23002" s="182"/>
      <c r="C23002" s="182" t="s">
        <v>59168</v>
      </c>
      <c r="D23002" s="182" t="s">
        <v>55168</v>
      </c>
    </row>
    <row r="23003" spans="1:4">
      <c r="A23003" s="182" t="s">
        <v>55042</v>
      </c>
      <c r="B23003" s="182"/>
      <c r="C23003" s="182" t="s">
        <v>59168</v>
      </c>
      <c r="D23003" s="182" t="s">
        <v>55041</v>
      </c>
    </row>
    <row r="23004" spans="1:4">
      <c r="A23004" s="182" t="s">
        <v>54907</v>
      </c>
      <c r="B23004" s="182"/>
      <c r="C23004" s="182" t="s">
        <v>59168</v>
      </c>
      <c r="D23004" s="182" t="s">
        <v>54906</v>
      </c>
    </row>
    <row r="23005" spans="1:4">
      <c r="A23005" s="182" t="s">
        <v>54761</v>
      </c>
      <c r="B23005" s="182"/>
      <c r="C23005" s="182" t="s">
        <v>59168</v>
      </c>
      <c r="D23005" s="182" t="s">
        <v>54760</v>
      </c>
    </row>
    <row r="23006" spans="1:4">
      <c r="A23006" s="182" t="s">
        <v>54623</v>
      </c>
      <c r="B23006" s="182"/>
      <c r="C23006" s="182" t="s">
        <v>59168</v>
      </c>
      <c r="D23006" s="182" t="s">
        <v>54622</v>
      </c>
    </row>
    <row r="23007" spans="1:4">
      <c r="A23007" s="182" t="s">
        <v>44971</v>
      </c>
      <c r="B23007" s="182"/>
      <c r="C23007" s="182" t="s">
        <v>62735</v>
      </c>
      <c r="D23007" s="182" t="s">
        <v>44970</v>
      </c>
    </row>
    <row r="23008" spans="1:4">
      <c r="A23008" s="182" t="s">
        <v>54481</v>
      </c>
      <c r="B23008" s="182"/>
      <c r="C23008" s="182" t="s">
        <v>59168</v>
      </c>
      <c r="D23008" s="182" t="s">
        <v>54480</v>
      </c>
    </row>
    <row r="23009" spans="1:4">
      <c r="A23009" s="182" t="s">
        <v>54207</v>
      </c>
      <c r="B23009" s="182"/>
      <c r="C23009" s="182" t="s">
        <v>59168</v>
      </c>
      <c r="D23009" s="182" t="s">
        <v>54206</v>
      </c>
    </row>
    <row r="23010" spans="1:4">
      <c r="A23010" s="182" t="s">
        <v>54085</v>
      </c>
      <c r="B23010" s="182"/>
      <c r="C23010" s="182" t="s">
        <v>59168</v>
      </c>
      <c r="D23010" s="182" t="s">
        <v>54084</v>
      </c>
    </row>
    <row r="23011" spans="1:4">
      <c r="A23011" s="182" t="s">
        <v>53618</v>
      </c>
      <c r="B23011" s="182"/>
      <c r="C23011" s="182" t="s">
        <v>59168</v>
      </c>
      <c r="D23011" s="182" t="s">
        <v>53617</v>
      </c>
    </row>
    <row r="23012" spans="1:4">
      <c r="A23012" s="182" t="s">
        <v>53504</v>
      </c>
      <c r="B23012" s="182"/>
      <c r="C23012" s="182" t="s">
        <v>59168</v>
      </c>
      <c r="D23012" s="182" t="s">
        <v>53503</v>
      </c>
    </row>
    <row r="23013" spans="1:4">
      <c r="A23013" s="182" t="s">
        <v>53390</v>
      </c>
      <c r="B23013" s="182"/>
      <c r="C23013" s="182" t="s">
        <v>59168</v>
      </c>
      <c r="D23013" s="182" t="s">
        <v>53389</v>
      </c>
    </row>
    <row r="23014" spans="1:4">
      <c r="A23014" s="182" t="s">
        <v>53179</v>
      </c>
      <c r="B23014" s="182"/>
      <c r="C23014" s="182" t="s">
        <v>59168</v>
      </c>
      <c r="D23014" s="182" t="s">
        <v>53178</v>
      </c>
    </row>
    <row r="23015" spans="1:4">
      <c r="A23015" s="182" t="s">
        <v>52979</v>
      </c>
      <c r="B23015" s="182"/>
      <c r="C23015" s="182" t="s">
        <v>59168</v>
      </c>
      <c r="D23015" s="182" t="s">
        <v>52978</v>
      </c>
    </row>
    <row r="23016" spans="1:4">
      <c r="A23016" s="182" t="s">
        <v>52871</v>
      </c>
      <c r="B23016" s="182"/>
      <c r="C23016" s="182" t="s">
        <v>59168</v>
      </c>
      <c r="D23016" s="182" t="s">
        <v>52870</v>
      </c>
    </row>
    <row r="23017" spans="1:4">
      <c r="A23017" s="182" t="s">
        <v>1170</v>
      </c>
      <c r="B23017" s="182"/>
      <c r="C23017" s="182" t="s">
        <v>59168</v>
      </c>
      <c r="D23017" s="182" t="s">
        <v>1169</v>
      </c>
    </row>
    <row r="23018" spans="1:4">
      <c r="A23018" s="182" t="s">
        <v>1675</v>
      </c>
      <c r="B23018" s="182"/>
      <c r="C23018" s="182" t="s">
        <v>59364</v>
      </c>
      <c r="D23018" s="182" t="s">
        <v>1674</v>
      </c>
    </row>
    <row r="23019" spans="1:4">
      <c r="A23019" s="182" t="s">
        <v>53512</v>
      </c>
      <c r="B23019" s="182"/>
      <c r="C23019" s="182" t="s">
        <v>63370</v>
      </c>
      <c r="D23019" s="182" t="s">
        <v>53511</v>
      </c>
    </row>
    <row r="23020" spans="1:4">
      <c r="A23020" s="182" t="s">
        <v>44959</v>
      </c>
      <c r="B23020" s="182"/>
      <c r="C23020" s="182" t="s">
        <v>62735</v>
      </c>
      <c r="D23020" s="182" t="s">
        <v>44958</v>
      </c>
    </row>
    <row r="23021" spans="1:4">
      <c r="A23021" s="182" t="s">
        <v>52497</v>
      </c>
      <c r="B23021" s="182"/>
      <c r="C23021" s="182" t="s">
        <v>59168</v>
      </c>
      <c r="D23021" s="182" t="s">
        <v>52496</v>
      </c>
    </row>
    <row r="23022" spans="1:4">
      <c r="A23022" s="182" t="s">
        <v>52257</v>
      </c>
      <c r="B23022" s="182"/>
      <c r="C23022" s="182" t="s">
        <v>59168</v>
      </c>
      <c r="D23022" s="182" t="s">
        <v>52256</v>
      </c>
    </row>
    <row r="23023" spans="1:4">
      <c r="A23023" s="182" t="s">
        <v>52183</v>
      </c>
      <c r="B23023" s="182"/>
      <c r="C23023" s="182" t="s">
        <v>59168</v>
      </c>
      <c r="D23023" s="182" t="s">
        <v>52182</v>
      </c>
    </row>
    <row r="23024" spans="1:4">
      <c r="A23024" s="182" t="s">
        <v>52095</v>
      </c>
      <c r="B23024" s="182"/>
      <c r="C23024" s="182" t="s">
        <v>59168</v>
      </c>
      <c r="D23024" s="182" t="s">
        <v>52094</v>
      </c>
    </row>
    <row r="23025" spans="1:4">
      <c r="A23025" s="182" t="s">
        <v>52009</v>
      </c>
      <c r="B23025" s="182"/>
      <c r="C23025" s="182" t="s">
        <v>59168</v>
      </c>
      <c r="D23025" s="182" t="s">
        <v>52008</v>
      </c>
    </row>
    <row r="23026" spans="1:4">
      <c r="A23026" s="182" t="s">
        <v>1160</v>
      </c>
      <c r="B23026" s="182"/>
      <c r="C23026" s="182" t="s">
        <v>59169</v>
      </c>
      <c r="D23026" s="182" t="s">
        <v>1159</v>
      </c>
    </row>
    <row r="23027" spans="1:4">
      <c r="A23027" s="182" t="s">
        <v>55453</v>
      </c>
      <c r="B23027" s="182"/>
      <c r="C23027" s="182" t="s">
        <v>59169</v>
      </c>
      <c r="D23027" s="182" t="s">
        <v>55452</v>
      </c>
    </row>
    <row r="23028" spans="1:4">
      <c r="A23028" s="182" t="s">
        <v>55323</v>
      </c>
      <c r="B23028" s="182"/>
      <c r="C23028" s="182" t="s">
        <v>59169</v>
      </c>
      <c r="D23028" s="182" t="s">
        <v>55322</v>
      </c>
    </row>
    <row r="23029" spans="1:4">
      <c r="A23029" s="182" t="s">
        <v>1665</v>
      </c>
      <c r="B23029" s="182"/>
      <c r="C23029" s="182" t="s">
        <v>59169</v>
      </c>
      <c r="D23029" s="182" t="s">
        <v>1664</v>
      </c>
    </row>
    <row r="23030" spans="1:4">
      <c r="A23030" s="182" t="s">
        <v>101</v>
      </c>
      <c r="B23030" s="182"/>
      <c r="C23030" s="182" t="s">
        <v>59169</v>
      </c>
      <c r="D23030" s="182" t="s">
        <v>100</v>
      </c>
    </row>
    <row r="23031" spans="1:4">
      <c r="A23031" s="182" t="s">
        <v>44945</v>
      </c>
      <c r="B23031" s="182"/>
      <c r="C23031" s="182" t="s">
        <v>75177</v>
      </c>
      <c r="D23031" s="182" t="s">
        <v>44944</v>
      </c>
    </row>
    <row r="23032" spans="1:4">
      <c r="A23032" s="182" t="s">
        <v>95</v>
      </c>
      <c r="B23032" s="182"/>
      <c r="C23032" s="182" t="s">
        <v>59169</v>
      </c>
      <c r="D23032" s="182" t="s">
        <v>94</v>
      </c>
    </row>
    <row r="23033" spans="1:4">
      <c r="A23033" s="182" t="s">
        <v>54079</v>
      </c>
      <c r="B23033" s="182"/>
      <c r="C23033" s="182" t="s">
        <v>59169</v>
      </c>
      <c r="D23033" s="182" t="s">
        <v>54078</v>
      </c>
    </row>
    <row r="23034" spans="1:4">
      <c r="A23034" s="182" t="s">
        <v>53851</v>
      </c>
      <c r="B23034" s="182"/>
      <c r="C23034" s="182" t="s">
        <v>59169</v>
      </c>
      <c r="D23034" s="182" t="s">
        <v>53850</v>
      </c>
    </row>
    <row r="23035" spans="1:4">
      <c r="A23035" s="182" t="s">
        <v>53733</v>
      </c>
      <c r="B23035" s="182"/>
      <c r="C23035" s="182" t="s">
        <v>59169</v>
      </c>
      <c r="D23035" s="182" t="s">
        <v>53732</v>
      </c>
    </row>
    <row r="23036" spans="1:4">
      <c r="A23036" s="182" t="s">
        <v>53655</v>
      </c>
      <c r="B23036" s="182"/>
      <c r="C23036" s="182" t="s">
        <v>59169</v>
      </c>
      <c r="D23036" s="182" t="s">
        <v>53654</v>
      </c>
    </row>
    <row r="23037" spans="1:4">
      <c r="A23037" s="182" t="s">
        <v>53657</v>
      </c>
      <c r="B23037" s="182"/>
      <c r="C23037" s="182" t="s">
        <v>59169</v>
      </c>
      <c r="D23037" s="182" t="s">
        <v>53656</v>
      </c>
    </row>
    <row r="23038" spans="1:4">
      <c r="A23038" s="182" t="s">
        <v>53534</v>
      </c>
      <c r="B23038" s="182"/>
      <c r="C23038" s="182" t="s">
        <v>59169</v>
      </c>
      <c r="D23038" s="182" t="s">
        <v>53533</v>
      </c>
    </row>
    <row r="23039" spans="1:4">
      <c r="A23039" s="182" t="s">
        <v>53532</v>
      </c>
      <c r="B23039" s="182"/>
      <c r="C23039" s="182" t="s">
        <v>59169</v>
      </c>
      <c r="D23039" s="182" t="s">
        <v>53531</v>
      </c>
    </row>
    <row r="23040" spans="1:4">
      <c r="A23040" s="182" t="s">
        <v>53426</v>
      </c>
      <c r="B23040" s="182"/>
      <c r="C23040" s="182" t="s">
        <v>59169</v>
      </c>
      <c r="D23040" s="182" t="s">
        <v>53425</v>
      </c>
    </row>
    <row r="23041" spans="1:4">
      <c r="A23041" s="182" t="s">
        <v>53424</v>
      </c>
      <c r="B23041" s="182"/>
      <c r="C23041" s="182" t="s">
        <v>59169</v>
      </c>
      <c r="D23041" s="182" t="s">
        <v>53423</v>
      </c>
    </row>
    <row r="23042" spans="1:4">
      <c r="A23042" s="182" t="s">
        <v>44929</v>
      </c>
      <c r="B23042" s="182"/>
      <c r="C23042" s="182" t="s">
        <v>59848</v>
      </c>
      <c r="D23042" s="182" t="s">
        <v>44928</v>
      </c>
    </row>
    <row r="23043" spans="1:4">
      <c r="A23043" s="182" t="s">
        <v>53301</v>
      </c>
      <c r="B23043" s="182"/>
      <c r="C23043" s="182" t="s">
        <v>59169</v>
      </c>
      <c r="D23043" s="182" t="s">
        <v>53300</v>
      </c>
    </row>
    <row r="23044" spans="1:4">
      <c r="A23044" s="182" t="s">
        <v>53299</v>
      </c>
      <c r="B23044" s="182"/>
      <c r="C23044" s="182" t="s">
        <v>59169</v>
      </c>
      <c r="D23044" s="182" t="s">
        <v>53298</v>
      </c>
    </row>
    <row r="23045" spans="1:4">
      <c r="A23045" s="182" t="s">
        <v>53171</v>
      </c>
      <c r="B23045" s="182"/>
      <c r="C23045" s="182" t="s">
        <v>59169</v>
      </c>
      <c r="D23045" s="182" t="s">
        <v>53170</v>
      </c>
    </row>
    <row r="23046" spans="1:4">
      <c r="A23046" s="182" t="s">
        <v>53069</v>
      </c>
      <c r="B23046" s="182"/>
      <c r="C23046" s="182" t="s">
        <v>59169</v>
      </c>
      <c r="D23046" s="182" t="s">
        <v>53068</v>
      </c>
    </row>
    <row r="23047" spans="1:4">
      <c r="A23047" s="182" t="s">
        <v>52969</v>
      </c>
      <c r="B23047" s="182"/>
      <c r="C23047" s="182" t="s">
        <v>59169</v>
      </c>
      <c r="D23047" s="182" t="s">
        <v>52968</v>
      </c>
    </row>
    <row r="23048" spans="1:4">
      <c r="A23048" s="182" t="s">
        <v>52861</v>
      </c>
      <c r="B23048" s="182"/>
      <c r="C23048" s="182" t="s">
        <v>59169</v>
      </c>
      <c r="D23048" s="182" t="s">
        <v>52860</v>
      </c>
    </row>
    <row r="23049" spans="1:4">
      <c r="A23049" s="182" t="s">
        <v>56231</v>
      </c>
      <c r="B23049" s="182"/>
      <c r="C23049" s="182" t="s">
        <v>59561</v>
      </c>
      <c r="D23049" s="182" t="s">
        <v>56230</v>
      </c>
    </row>
    <row r="23050" spans="1:4">
      <c r="A23050" s="182" t="s">
        <v>56077</v>
      </c>
      <c r="B23050" s="182"/>
      <c r="C23050" s="182" t="s">
        <v>59356</v>
      </c>
      <c r="D23050" s="182" t="s">
        <v>56076</v>
      </c>
    </row>
    <row r="23051" spans="1:4">
      <c r="A23051" s="182" t="s">
        <v>55926</v>
      </c>
      <c r="B23051" s="182"/>
      <c r="C23051" s="182" t="s">
        <v>59356</v>
      </c>
      <c r="D23051" s="182" t="s">
        <v>55925</v>
      </c>
    </row>
    <row r="23052" spans="1:4">
      <c r="A23052" s="182" t="s">
        <v>55765</v>
      </c>
      <c r="B23052" s="182"/>
      <c r="C23052" s="182" t="s">
        <v>59561</v>
      </c>
      <c r="D23052" s="182" t="s">
        <v>55764</v>
      </c>
    </row>
    <row r="23053" spans="1:4">
      <c r="A23053" s="182" t="s">
        <v>44917</v>
      </c>
      <c r="B23053" s="182"/>
      <c r="C23053" s="182" t="s">
        <v>59460</v>
      </c>
      <c r="D23053" s="182" t="s">
        <v>44916</v>
      </c>
    </row>
    <row r="23054" spans="1:4">
      <c r="A23054" s="182" t="s">
        <v>52981</v>
      </c>
      <c r="B23054" s="182"/>
      <c r="C23054" s="182" t="s">
        <v>59561</v>
      </c>
      <c r="D23054" s="182" t="s">
        <v>52980</v>
      </c>
    </row>
    <row r="23055" spans="1:4">
      <c r="A23055" s="182" t="s">
        <v>51839</v>
      </c>
      <c r="B23055" s="182"/>
      <c r="C23055" s="182" t="s">
        <v>59169</v>
      </c>
      <c r="D23055" s="182" t="s">
        <v>51838</v>
      </c>
    </row>
    <row r="23056" spans="1:4">
      <c r="A23056" s="182" t="s">
        <v>51761</v>
      </c>
      <c r="B23056" s="182"/>
      <c r="C23056" s="182" t="s">
        <v>59169</v>
      </c>
      <c r="D23056" s="182" t="s">
        <v>51760</v>
      </c>
    </row>
    <row r="23057" spans="1:4">
      <c r="A23057" s="182" t="s">
        <v>51681</v>
      </c>
      <c r="B23057" s="182"/>
      <c r="C23057" s="182" t="s">
        <v>59364</v>
      </c>
      <c r="D23057" s="182" t="s">
        <v>51680</v>
      </c>
    </row>
    <row r="23058" spans="1:4">
      <c r="A23058" s="182" t="s">
        <v>51599</v>
      </c>
      <c r="B23058" s="182"/>
      <c r="C23058" s="182" t="s">
        <v>59168</v>
      </c>
      <c r="D23058" s="182" t="s">
        <v>51598</v>
      </c>
    </row>
    <row r="23059" spans="1:4">
      <c r="A23059" s="182" t="s">
        <v>51329</v>
      </c>
      <c r="B23059" s="182"/>
      <c r="C23059" s="182" t="s">
        <v>59170</v>
      </c>
      <c r="D23059" s="182" t="s">
        <v>51328</v>
      </c>
    </row>
    <row r="23060" spans="1:4">
      <c r="A23060" s="182" t="s">
        <v>51269</v>
      </c>
      <c r="B23060" s="182"/>
      <c r="C23060" s="182" t="s">
        <v>59169</v>
      </c>
      <c r="D23060" s="182" t="s">
        <v>51268</v>
      </c>
    </row>
    <row r="23061" spans="1:4">
      <c r="A23061" s="182" t="s">
        <v>54757</v>
      </c>
      <c r="B23061" s="182"/>
      <c r="C23061" s="182" t="s">
        <v>59169</v>
      </c>
      <c r="D23061" s="182" t="s">
        <v>54756</v>
      </c>
    </row>
    <row r="23062" spans="1:4">
      <c r="A23062" s="182" t="s">
        <v>55759</v>
      </c>
      <c r="B23062" s="182"/>
      <c r="C23062" s="182" t="s">
        <v>59168</v>
      </c>
      <c r="D23062" s="182" t="s">
        <v>55758</v>
      </c>
    </row>
    <row r="23063" spans="1:4">
      <c r="A23063" s="182" t="s">
        <v>54621</v>
      </c>
      <c r="B23063" s="182"/>
      <c r="C23063" s="182" t="s">
        <v>59169</v>
      </c>
      <c r="D23063" s="182" t="s">
        <v>54620</v>
      </c>
    </row>
    <row r="23064" spans="1:4">
      <c r="A23064" s="182" t="s">
        <v>44901</v>
      </c>
      <c r="B23064" s="182"/>
      <c r="C23064" s="182" t="s">
        <v>74054</v>
      </c>
      <c r="D23064" s="182" t="s">
        <v>44900</v>
      </c>
    </row>
    <row r="23065" spans="1:4">
      <c r="A23065" s="182" t="s">
        <v>54514</v>
      </c>
      <c r="B23065" s="182"/>
      <c r="C23065" s="182" t="s">
        <v>59169</v>
      </c>
      <c r="D23065" s="182" t="s">
        <v>54513</v>
      </c>
    </row>
    <row r="23066" spans="1:4">
      <c r="A23066" s="182" t="s">
        <v>54510</v>
      </c>
      <c r="B23066" s="182"/>
      <c r="C23066" s="182" t="s">
        <v>59169</v>
      </c>
      <c r="D23066" s="182" t="s">
        <v>54509</v>
      </c>
    </row>
    <row r="23067" spans="1:4">
      <c r="A23067" s="182" t="s">
        <v>54338</v>
      </c>
      <c r="B23067" s="182"/>
      <c r="C23067" s="182" t="s">
        <v>59169</v>
      </c>
      <c r="D23067" s="182" t="s">
        <v>54337</v>
      </c>
    </row>
    <row r="23068" spans="1:4">
      <c r="A23068" s="182" t="s">
        <v>54246</v>
      </c>
      <c r="B23068" s="182"/>
      <c r="C23068" s="182" t="s">
        <v>59169</v>
      </c>
      <c r="D23068" s="182" t="s">
        <v>54245</v>
      </c>
    </row>
    <row r="23069" spans="1:4">
      <c r="A23069" s="182" t="s">
        <v>54238</v>
      </c>
      <c r="B23069" s="182"/>
      <c r="C23069" s="182" t="s">
        <v>59169</v>
      </c>
      <c r="D23069" s="182" t="s">
        <v>54237</v>
      </c>
    </row>
    <row r="23070" spans="1:4">
      <c r="A23070" s="182" t="s">
        <v>54125</v>
      </c>
      <c r="B23070" s="182"/>
      <c r="C23070" s="182" t="s">
        <v>59169</v>
      </c>
      <c r="D23070" s="182" t="s">
        <v>54124</v>
      </c>
    </row>
    <row r="23071" spans="1:4">
      <c r="A23071" s="182" t="s">
        <v>54119</v>
      </c>
      <c r="B23071" s="182"/>
      <c r="C23071" s="182" t="s">
        <v>59169</v>
      </c>
      <c r="D23071" s="182" t="s">
        <v>54118</v>
      </c>
    </row>
    <row r="23072" spans="1:4">
      <c r="A23072" s="182" t="s">
        <v>54015</v>
      </c>
      <c r="B23072" s="182"/>
      <c r="C23072" s="182" t="s">
        <v>59169</v>
      </c>
      <c r="D23072" s="182" t="s">
        <v>54014</v>
      </c>
    </row>
    <row r="23073" spans="1:4">
      <c r="A23073" s="182" t="s">
        <v>54009</v>
      </c>
      <c r="B23073" s="182"/>
      <c r="C23073" s="182" t="s">
        <v>59169</v>
      </c>
      <c r="D23073" s="182" t="s">
        <v>54008</v>
      </c>
    </row>
    <row r="23074" spans="1:4">
      <c r="A23074" s="182" t="s">
        <v>53891</v>
      </c>
      <c r="B23074" s="182"/>
      <c r="C23074" s="182" t="s">
        <v>59168</v>
      </c>
      <c r="D23074" s="182" t="s">
        <v>53890</v>
      </c>
    </row>
    <row r="23075" spans="1:4">
      <c r="A23075" s="182" t="s">
        <v>44889</v>
      </c>
      <c r="B23075" s="182"/>
      <c r="C23075" s="182" t="s">
        <v>62485</v>
      </c>
      <c r="D23075" s="182" t="s">
        <v>44888</v>
      </c>
    </row>
    <row r="23076" spans="1:4">
      <c r="A23076" s="182" t="s">
        <v>53885</v>
      </c>
      <c r="B23076" s="182"/>
      <c r="C23076" s="182" t="s">
        <v>59169</v>
      </c>
      <c r="D23076" s="182" t="s">
        <v>53884</v>
      </c>
    </row>
    <row r="23077" spans="1:4">
      <c r="A23077" s="182" t="s">
        <v>53777</v>
      </c>
      <c r="B23077" s="182"/>
      <c r="C23077" s="182" t="s">
        <v>59168</v>
      </c>
      <c r="D23077" s="182" t="s">
        <v>53776</v>
      </c>
    </row>
    <row r="23078" spans="1:4">
      <c r="A23078" s="182" t="s">
        <v>53771</v>
      </c>
      <c r="B23078" s="182"/>
      <c r="C23078" s="182" t="s">
        <v>59168</v>
      </c>
      <c r="D23078" s="182" t="s">
        <v>53770</v>
      </c>
    </row>
    <row r="23079" spans="1:4">
      <c r="A23079" s="182" t="s">
        <v>53665</v>
      </c>
      <c r="B23079" s="182"/>
      <c r="C23079" s="182" t="s">
        <v>59169</v>
      </c>
      <c r="D23079" s="182" t="s">
        <v>53664</v>
      </c>
    </row>
    <row r="23080" spans="1:4">
      <c r="A23080" s="182" t="s">
        <v>53659</v>
      </c>
      <c r="B23080" s="182"/>
      <c r="C23080" s="182" t="s">
        <v>59169</v>
      </c>
      <c r="D23080" s="182" t="s">
        <v>53658</v>
      </c>
    </row>
    <row r="23081" spans="1:4">
      <c r="A23081" s="182" t="s">
        <v>53542</v>
      </c>
      <c r="B23081" s="182"/>
      <c r="C23081" s="182" t="s">
        <v>59168</v>
      </c>
      <c r="D23081" s="182" t="s">
        <v>53541</v>
      </c>
    </row>
    <row r="23082" spans="1:4">
      <c r="A23082" s="182" t="s">
        <v>53536</v>
      </c>
      <c r="B23082" s="182"/>
      <c r="C23082" s="182" t="s">
        <v>59169</v>
      </c>
      <c r="D23082" s="182" t="s">
        <v>53535</v>
      </c>
    </row>
    <row r="23083" spans="1:4">
      <c r="A23083" s="182" t="s">
        <v>53303</v>
      </c>
      <c r="B23083" s="182"/>
      <c r="C23083" s="182" t="s">
        <v>59169</v>
      </c>
      <c r="D23083" s="182" t="s">
        <v>53302</v>
      </c>
    </row>
    <row r="23084" spans="1:4">
      <c r="A23084" s="182" t="s">
        <v>53205</v>
      </c>
      <c r="B23084" s="182"/>
      <c r="C23084" s="182" t="s">
        <v>59169</v>
      </c>
      <c r="D23084" s="182" t="s">
        <v>53204</v>
      </c>
    </row>
    <row r="23085" spans="1:4">
      <c r="A23085" s="182" t="s">
        <v>53105</v>
      </c>
      <c r="B23085" s="182"/>
      <c r="C23085" s="182" t="s">
        <v>59169</v>
      </c>
      <c r="D23085" s="182" t="s">
        <v>53104</v>
      </c>
    </row>
    <row r="23086" spans="1:4">
      <c r="A23086" s="182" t="s">
        <v>44879</v>
      </c>
      <c r="B23086" s="182"/>
      <c r="C23086" s="182" t="s">
        <v>73614</v>
      </c>
      <c r="D23086" s="182" t="s">
        <v>44878</v>
      </c>
    </row>
    <row r="23087" spans="1:4">
      <c r="A23087" s="182" t="s">
        <v>53013</v>
      </c>
      <c r="B23087" s="182"/>
      <c r="C23087" s="182" t="s">
        <v>59169</v>
      </c>
      <c r="D23087" s="182" t="s">
        <v>53012</v>
      </c>
    </row>
    <row r="23088" spans="1:4">
      <c r="A23088" s="182" t="s">
        <v>53009</v>
      </c>
      <c r="B23088" s="182"/>
      <c r="C23088" s="182" t="s">
        <v>59169</v>
      </c>
      <c r="D23088" s="182" t="s">
        <v>53008</v>
      </c>
    </row>
    <row r="23089" spans="1:4">
      <c r="A23089" s="182" t="s">
        <v>52905</v>
      </c>
      <c r="B23089" s="182"/>
      <c r="C23089" s="182" t="s">
        <v>59169</v>
      </c>
      <c r="D23089" s="182" t="s">
        <v>52904</v>
      </c>
    </row>
    <row r="23090" spans="1:4">
      <c r="A23090" s="182" t="s">
        <v>52901</v>
      </c>
      <c r="B23090" s="182"/>
      <c r="C23090" s="182" t="s">
        <v>59168</v>
      </c>
      <c r="D23090" s="182" t="s">
        <v>52900</v>
      </c>
    </row>
    <row r="23091" spans="1:4">
      <c r="A23091" s="182" t="s">
        <v>52791</v>
      </c>
      <c r="B23091" s="182"/>
      <c r="C23091" s="182" t="s">
        <v>59169</v>
      </c>
      <c r="D23091" s="182" t="s">
        <v>52790</v>
      </c>
    </row>
    <row r="23092" spans="1:4">
      <c r="A23092" s="182" t="s">
        <v>52703</v>
      </c>
      <c r="B23092" s="182"/>
      <c r="C23092" s="182" t="s">
        <v>59169</v>
      </c>
      <c r="D23092" s="182" t="s">
        <v>52702</v>
      </c>
    </row>
    <row r="23093" spans="1:4">
      <c r="A23093" s="182" t="s">
        <v>1172</v>
      </c>
      <c r="B23093" s="182"/>
      <c r="C23093" s="182" t="s">
        <v>59169</v>
      </c>
      <c r="D23093" s="182" t="s">
        <v>1171</v>
      </c>
    </row>
    <row r="23094" spans="1:4">
      <c r="A23094" s="182" t="s">
        <v>1136</v>
      </c>
      <c r="B23094" s="182"/>
      <c r="C23094" s="182" t="s">
        <v>59169</v>
      </c>
      <c r="D23094" s="182" t="s">
        <v>1135</v>
      </c>
    </row>
    <row r="23095" spans="1:4">
      <c r="A23095" s="182" t="s">
        <v>1150</v>
      </c>
      <c r="B23095" s="182"/>
      <c r="C23095" s="182" t="s">
        <v>59169</v>
      </c>
      <c r="D23095" s="182" t="s">
        <v>1149</v>
      </c>
    </row>
    <row r="23096" spans="1:4">
      <c r="A23096" s="182" t="s">
        <v>1148</v>
      </c>
      <c r="B23096" s="182"/>
      <c r="C23096" s="182" t="s">
        <v>59169</v>
      </c>
      <c r="D23096" s="182" t="s">
        <v>1147</v>
      </c>
    </row>
    <row r="23097" spans="1:4">
      <c r="A23097" s="182" t="s">
        <v>44865</v>
      </c>
      <c r="B23097" s="182"/>
      <c r="C23097" s="182" t="s">
        <v>66902</v>
      </c>
      <c r="D23097" s="182" t="s">
        <v>44864</v>
      </c>
    </row>
    <row r="23098" spans="1:4">
      <c r="A23098" s="182" t="s">
        <v>51193</v>
      </c>
      <c r="B23098" s="182"/>
      <c r="C23098" s="182" t="s">
        <v>59168</v>
      </c>
      <c r="D23098" s="182" t="s">
        <v>51192</v>
      </c>
    </row>
    <row r="23099" spans="1:4">
      <c r="A23099" s="182" t="s">
        <v>51114</v>
      </c>
      <c r="B23099" s="182"/>
      <c r="C23099" s="182" t="s">
        <v>59169</v>
      </c>
      <c r="D23099" s="182" t="s">
        <v>51113</v>
      </c>
    </row>
    <row r="23100" spans="1:4">
      <c r="A23100" s="182" t="s">
        <v>51034</v>
      </c>
      <c r="B23100" s="182"/>
      <c r="C23100" s="182" t="s">
        <v>59169</v>
      </c>
      <c r="D23100" s="182" t="s">
        <v>51033</v>
      </c>
    </row>
    <row r="23101" spans="1:4">
      <c r="A23101" s="182" t="s">
        <v>50968</v>
      </c>
      <c r="B23101" s="182"/>
      <c r="C23101" s="182" t="s">
        <v>59168</v>
      </c>
      <c r="D23101" s="182" t="s">
        <v>50967</v>
      </c>
    </row>
    <row r="23102" spans="1:4">
      <c r="A23102" s="182" t="s">
        <v>50839</v>
      </c>
      <c r="B23102" s="182"/>
      <c r="C23102" s="182" t="s">
        <v>59168</v>
      </c>
      <c r="D23102" s="182" t="s">
        <v>50838</v>
      </c>
    </row>
    <row r="23103" spans="1:4">
      <c r="A23103" s="182" t="s">
        <v>50775</v>
      </c>
      <c r="B23103" s="182"/>
      <c r="C23103" s="182" t="s">
        <v>59168</v>
      </c>
      <c r="D23103" s="182" t="s">
        <v>50774</v>
      </c>
    </row>
    <row r="23104" spans="1:4">
      <c r="A23104" s="182" t="s">
        <v>50713</v>
      </c>
      <c r="B23104" s="182"/>
      <c r="C23104" s="182" t="s">
        <v>59168</v>
      </c>
      <c r="D23104" s="182" t="s">
        <v>50712</v>
      </c>
    </row>
    <row r="23105" spans="1:4">
      <c r="A23105" s="182" t="s">
        <v>50649</v>
      </c>
      <c r="B23105" s="182"/>
      <c r="C23105" s="182" t="s">
        <v>59168</v>
      </c>
      <c r="D23105" s="182" t="s">
        <v>50648</v>
      </c>
    </row>
    <row r="23106" spans="1:4">
      <c r="A23106" s="182" t="s">
        <v>50577</v>
      </c>
      <c r="B23106" s="182"/>
      <c r="C23106" s="182" t="s">
        <v>59169</v>
      </c>
      <c r="D23106" s="182" t="s">
        <v>50576</v>
      </c>
    </row>
    <row r="23107" spans="1:4">
      <c r="A23107" s="182" t="s">
        <v>81091</v>
      </c>
      <c r="B23107" s="182" t="s">
        <v>56706</v>
      </c>
      <c r="C23107" s="182" t="s">
        <v>81092</v>
      </c>
      <c r="D23107" s="182" t="s">
        <v>81093</v>
      </c>
    </row>
    <row r="23108" spans="1:4">
      <c r="A23108" s="182" t="s">
        <v>65178</v>
      </c>
      <c r="B23108" s="182"/>
      <c r="C23108" s="182" t="s">
        <v>65179</v>
      </c>
      <c r="D23108" s="182" t="s">
        <v>44817</v>
      </c>
    </row>
    <row r="23109" spans="1:4">
      <c r="A23109" s="182" t="s">
        <v>50513</v>
      </c>
      <c r="B23109" s="182"/>
      <c r="C23109" s="182" t="s">
        <v>59168</v>
      </c>
      <c r="D23109" s="182" t="s">
        <v>50512</v>
      </c>
    </row>
    <row r="23110" spans="1:4">
      <c r="A23110" s="182" t="s">
        <v>50461</v>
      </c>
      <c r="B23110" s="182"/>
      <c r="C23110" s="182" t="s">
        <v>59168</v>
      </c>
      <c r="D23110" s="182" t="s">
        <v>50460</v>
      </c>
    </row>
    <row r="23111" spans="1:4">
      <c r="A23111" s="182" t="s">
        <v>2086</v>
      </c>
      <c r="B23111" s="182"/>
      <c r="C23111" s="182" t="s">
        <v>59356</v>
      </c>
      <c r="D23111" s="182" t="s">
        <v>2085</v>
      </c>
    </row>
    <row r="23112" spans="1:4">
      <c r="A23112" s="182" t="s">
        <v>2094</v>
      </c>
      <c r="B23112" s="182"/>
      <c r="C23112" s="182" t="s">
        <v>59356</v>
      </c>
      <c r="D23112" s="182" t="s">
        <v>2093</v>
      </c>
    </row>
    <row r="23113" spans="1:4">
      <c r="A23113" s="182" t="s">
        <v>50395</v>
      </c>
      <c r="B23113" s="182"/>
      <c r="C23113" s="182" t="s">
        <v>59168</v>
      </c>
      <c r="D23113" s="182" t="s">
        <v>50394</v>
      </c>
    </row>
    <row r="23114" spans="1:4">
      <c r="A23114" s="182" t="s">
        <v>50341</v>
      </c>
      <c r="B23114" s="182"/>
      <c r="C23114" s="182" t="s">
        <v>59168</v>
      </c>
      <c r="D23114" s="182" t="s">
        <v>50340</v>
      </c>
    </row>
    <row r="23115" spans="1:4">
      <c r="A23115" s="182" t="s">
        <v>50289</v>
      </c>
      <c r="B23115" s="182"/>
      <c r="C23115" s="182" t="s">
        <v>59168</v>
      </c>
      <c r="D23115" s="182" t="s">
        <v>50288</v>
      </c>
    </row>
    <row r="23116" spans="1:4">
      <c r="A23116" s="182" t="s">
        <v>50233</v>
      </c>
      <c r="B23116" s="182"/>
      <c r="C23116" s="182" t="s">
        <v>59168</v>
      </c>
      <c r="D23116" s="182" t="s">
        <v>50232</v>
      </c>
    </row>
    <row r="23117" spans="1:4">
      <c r="A23117" s="182" t="s">
        <v>50175</v>
      </c>
      <c r="B23117" s="182"/>
      <c r="C23117" s="182" t="s">
        <v>59168</v>
      </c>
      <c r="D23117" s="182" t="s">
        <v>50174</v>
      </c>
    </row>
    <row r="23118" spans="1:4">
      <c r="A23118" s="182" t="s">
        <v>50119</v>
      </c>
      <c r="B23118" s="182"/>
      <c r="C23118" s="182" t="s">
        <v>59168</v>
      </c>
      <c r="D23118" s="182" t="s">
        <v>50118</v>
      </c>
    </row>
    <row r="23119" spans="1:4">
      <c r="A23119" s="182" t="s">
        <v>44847</v>
      </c>
      <c r="B23119" s="182"/>
      <c r="C23119" s="182" t="s">
        <v>60495</v>
      </c>
      <c r="D23119" s="182" t="s">
        <v>44846</v>
      </c>
    </row>
    <row r="23120" spans="1:4">
      <c r="A23120" s="182" t="s">
        <v>50061</v>
      </c>
      <c r="B23120" s="182"/>
      <c r="C23120" s="182" t="s">
        <v>59168</v>
      </c>
      <c r="D23120" s="182" t="s">
        <v>50060</v>
      </c>
    </row>
    <row r="23121" spans="1:4">
      <c r="A23121" s="182" t="s">
        <v>50006</v>
      </c>
      <c r="B23121" s="182"/>
      <c r="C23121" s="182" t="s">
        <v>59168</v>
      </c>
      <c r="D23121" s="182" t="s">
        <v>50005</v>
      </c>
    </row>
    <row r="23122" spans="1:4">
      <c r="A23122" s="182" t="s">
        <v>49964</v>
      </c>
      <c r="B23122" s="182"/>
      <c r="C23122" s="182" t="s">
        <v>59168</v>
      </c>
      <c r="D23122" s="182" t="s">
        <v>49963</v>
      </c>
    </row>
    <row r="23123" spans="1:4">
      <c r="A23123" s="182" t="s">
        <v>49918</v>
      </c>
      <c r="B23123" s="182"/>
      <c r="C23123" s="182" t="s">
        <v>59168</v>
      </c>
      <c r="D23123" s="182" t="s">
        <v>49917</v>
      </c>
    </row>
    <row r="23124" spans="1:4">
      <c r="A23124" s="182" t="s">
        <v>49871</v>
      </c>
      <c r="B23124" s="182"/>
      <c r="C23124" s="182" t="s">
        <v>59168</v>
      </c>
      <c r="D23124" s="182" t="s">
        <v>49870</v>
      </c>
    </row>
    <row r="23125" spans="1:4">
      <c r="A23125" s="182" t="s">
        <v>49823</v>
      </c>
      <c r="B23125" s="182"/>
      <c r="C23125" s="182" t="s">
        <v>59168</v>
      </c>
      <c r="D23125" s="182" t="s">
        <v>49822</v>
      </c>
    </row>
    <row r="23126" spans="1:4">
      <c r="A23126" s="182" t="s">
        <v>49703</v>
      </c>
      <c r="B23126" s="182"/>
      <c r="C23126" s="182" t="s">
        <v>59168</v>
      </c>
      <c r="D23126" s="182" t="s">
        <v>49702</v>
      </c>
    </row>
    <row r="23127" spans="1:4">
      <c r="A23127" s="182" t="s">
        <v>49653</v>
      </c>
      <c r="B23127" s="182"/>
      <c r="C23127" s="182" t="s">
        <v>59168</v>
      </c>
      <c r="D23127" s="182" t="s">
        <v>49652</v>
      </c>
    </row>
    <row r="23128" spans="1:4">
      <c r="A23128" s="182" t="s">
        <v>49603</v>
      </c>
      <c r="B23128" s="182"/>
      <c r="C23128" s="182"/>
      <c r="D23128" s="182" t="s">
        <v>49602</v>
      </c>
    </row>
    <row r="23129" spans="1:4">
      <c r="A23129" s="182" t="s">
        <v>49561</v>
      </c>
      <c r="B23129" s="182"/>
      <c r="C23129" s="182" t="s">
        <v>59168</v>
      </c>
      <c r="D23129" s="182" t="s">
        <v>49560</v>
      </c>
    </row>
    <row r="23130" spans="1:4">
      <c r="A23130" s="182" t="s">
        <v>53400</v>
      </c>
      <c r="B23130" s="182"/>
      <c r="C23130" s="182" t="s">
        <v>63713</v>
      </c>
      <c r="D23130" s="182" t="s">
        <v>53399</v>
      </c>
    </row>
    <row r="23131" spans="1:4">
      <c r="A23131" s="182" t="s">
        <v>44804</v>
      </c>
      <c r="B23131" s="182"/>
      <c r="C23131" s="182" t="s">
        <v>67392</v>
      </c>
      <c r="D23131" s="182" t="s">
        <v>44803</v>
      </c>
    </row>
    <row r="23132" spans="1:4">
      <c r="A23132" s="182" t="s">
        <v>49515</v>
      </c>
      <c r="B23132" s="182"/>
      <c r="C23132" s="182" t="s">
        <v>59168</v>
      </c>
      <c r="D23132" s="182" t="s">
        <v>49514</v>
      </c>
    </row>
    <row r="23133" spans="1:4">
      <c r="A23133" s="182" t="s">
        <v>49473</v>
      </c>
      <c r="B23133" s="182"/>
      <c r="C23133" s="182" t="s">
        <v>59168</v>
      </c>
      <c r="D23133" s="182" t="s">
        <v>49472</v>
      </c>
    </row>
    <row r="23134" spans="1:4">
      <c r="A23134" s="182" t="s">
        <v>49435</v>
      </c>
      <c r="B23134" s="182"/>
      <c r="C23134" s="182" t="s">
        <v>59168</v>
      </c>
      <c r="D23134" s="182" t="s">
        <v>49434</v>
      </c>
    </row>
    <row r="23135" spans="1:4">
      <c r="A23135" s="182" t="s">
        <v>49395</v>
      </c>
      <c r="B23135" s="182"/>
      <c r="C23135" s="182" t="s">
        <v>59168</v>
      </c>
      <c r="D23135" s="182" t="s">
        <v>49394</v>
      </c>
    </row>
    <row r="23136" spans="1:4">
      <c r="A23136" s="182" t="s">
        <v>49349</v>
      </c>
      <c r="B23136" s="182"/>
      <c r="C23136" s="182" t="s">
        <v>59168</v>
      </c>
      <c r="D23136" s="182" t="s">
        <v>49348</v>
      </c>
    </row>
    <row r="23137" spans="1:4">
      <c r="A23137" s="182" t="s">
        <v>49310</v>
      </c>
      <c r="B23137" s="182"/>
      <c r="C23137" s="182" t="s">
        <v>59168</v>
      </c>
      <c r="D23137" s="182" t="s">
        <v>49309</v>
      </c>
    </row>
    <row r="23138" spans="1:4">
      <c r="A23138" s="182" t="s">
        <v>49272</v>
      </c>
      <c r="B23138" s="182"/>
      <c r="C23138" s="182" t="s">
        <v>59168</v>
      </c>
      <c r="D23138" s="182" t="s">
        <v>49271</v>
      </c>
    </row>
    <row r="23139" spans="1:4">
      <c r="A23139" s="182" t="s">
        <v>49238</v>
      </c>
      <c r="B23139" s="182"/>
      <c r="C23139" s="182" t="s">
        <v>59168</v>
      </c>
      <c r="D23139" s="182" t="s">
        <v>49237</v>
      </c>
    </row>
    <row r="23140" spans="1:4">
      <c r="A23140" s="182" t="s">
        <v>49164</v>
      </c>
      <c r="B23140" s="182"/>
      <c r="C23140" s="182" t="s">
        <v>59168</v>
      </c>
      <c r="D23140" s="182" t="s">
        <v>49163</v>
      </c>
    </row>
    <row r="23141" spans="1:4">
      <c r="A23141" s="182" t="s">
        <v>49116</v>
      </c>
      <c r="B23141" s="182"/>
      <c r="C23141" s="182" t="s">
        <v>59168</v>
      </c>
      <c r="D23141" s="182" t="s">
        <v>49115</v>
      </c>
    </row>
    <row r="23142" spans="1:4">
      <c r="A23142" s="182" t="s">
        <v>44776</v>
      </c>
      <c r="B23142" s="182"/>
      <c r="C23142" s="182" t="s">
        <v>59169</v>
      </c>
      <c r="D23142" s="182" t="s">
        <v>44775</v>
      </c>
    </row>
    <row r="23143" spans="1:4">
      <c r="A23143" s="182" t="s">
        <v>49068</v>
      </c>
      <c r="B23143" s="182"/>
      <c r="C23143" s="182" t="s">
        <v>59168</v>
      </c>
      <c r="D23143" s="182" t="s">
        <v>49067</v>
      </c>
    </row>
    <row r="23144" spans="1:4">
      <c r="A23144" s="182" t="s">
        <v>49030</v>
      </c>
      <c r="B23144" s="182"/>
      <c r="C23144" s="182" t="s">
        <v>59168</v>
      </c>
      <c r="D23144" s="182" t="s">
        <v>49029</v>
      </c>
    </row>
    <row r="23145" spans="1:4">
      <c r="A23145" s="182" t="s">
        <v>48991</v>
      </c>
      <c r="B23145" s="182"/>
      <c r="C23145" s="182" t="s">
        <v>59168</v>
      </c>
      <c r="D23145" s="182" t="s">
        <v>48990</v>
      </c>
    </row>
    <row r="23146" spans="1:4">
      <c r="A23146" s="182" t="s">
        <v>48916</v>
      </c>
      <c r="B23146" s="182"/>
      <c r="C23146" s="182" t="s">
        <v>59168</v>
      </c>
      <c r="D23146" s="182" t="s">
        <v>48915</v>
      </c>
    </row>
    <row r="23147" spans="1:4">
      <c r="A23147" s="182" t="s">
        <v>48878</v>
      </c>
      <c r="B23147" s="182"/>
      <c r="C23147" s="182" t="s">
        <v>59169</v>
      </c>
      <c r="D23147" s="182" t="s">
        <v>48877</v>
      </c>
    </row>
    <row r="23148" spans="1:4">
      <c r="A23148" s="182" t="s">
        <v>48842</v>
      </c>
      <c r="B23148" s="182"/>
      <c r="C23148" s="182" t="s">
        <v>59168</v>
      </c>
      <c r="D23148" s="182" t="s">
        <v>48841</v>
      </c>
    </row>
    <row r="23149" spans="1:4">
      <c r="A23149" s="182" t="s">
        <v>48810</v>
      </c>
      <c r="B23149" s="182"/>
      <c r="C23149" s="182" t="s">
        <v>59168</v>
      </c>
      <c r="D23149" s="182" t="s">
        <v>48809</v>
      </c>
    </row>
    <row r="23150" spans="1:4">
      <c r="A23150" s="182" t="s">
        <v>48768</v>
      </c>
      <c r="B23150" s="182"/>
      <c r="C23150" s="182" t="s">
        <v>59169</v>
      </c>
      <c r="D23150" s="182" t="s">
        <v>48767</v>
      </c>
    </row>
    <row r="23151" spans="1:4">
      <c r="A23151" s="182" t="s">
        <v>48730</v>
      </c>
      <c r="B23151" s="182"/>
      <c r="C23151" s="182" t="s">
        <v>59168</v>
      </c>
      <c r="D23151" s="182" t="s">
        <v>48729</v>
      </c>
    </row>
    <row r="23152" spans="1:4">
      <c r="A23152" s="182" t="s">
        <v>48704</v>
      </c>
      <c r="B23152" s="182"/>
      <c r="C23152" s="182" t="s">
        <v>59169</v>
      </c>
      <c r="D23152" s="182" t="s">
        <v>48703</v>
      </c>
    </row>
    <row r="23153" spans="1:4">
      <c r="A23153" s="182" t="s">
        <v>44746</v>
      </c>
      <c r="B23153" s="182"/>
      <c r="C23153" s="182" t="s">
        <v>60464</v>
      </c>
      <c r="D23153" s="182" t="s">
        <v>44745</v>
      </c>
    </row>
    <row r="23154" spans="1:4">
      <c r="A23154" s="182" t="s">
        <v>48680</v>
      </c>
      <c r="B23154" s="182"/>
      <c r="C23154" s="182" t="s">
        <v>59169</v>
      </c>
      <c r="D23154" s="182" t="s">
        <v>48679</v>
      </c>
    </row>
    <row r="23155" spans="1:4">
      <c r="A23155" s="182" t="s">
        <v>48648</v>
      </c>
      <c r="B23155" s="182"/>
      <c r="C23155" s="182" t="s">
        <v>59169</v>
      </c>
      <c r="D23155" s="182" t="s">
        <v>48647</v>
      </c>
    </row>
    <row r="23156" spans="1:4">
      <c r="A23156" s="182" t="s">
        <v>48616</v>
      </c>
      <c r="B23156" s="182"/>
      <c r="C23156" s="182" t="s">
        <v>59169</v>
      </c>
      <c r="D23156" s="182" t="s">
        <v>48615</v>
      </c>
    </row>
    <row r="23157" spans="1:4">
      <c r="A23157" s="182" t="s">
        <v>48586</v>
      </c>
      <c r="B23157" s="182"/>
      <c r="C23157" s="182" t="s">
        <v>59169</v>
      </c>
      <c r="D23157" s="182" t="s">
        <v>48585</v>
      </c>
    </row>
    <row r="23158" spans="1:4">
      <c r="A23158" s="182" t="s">
        <v>48552</v>
      </c>
      <c r="B23158" s="182"/>
      <c r="C23158" s="182" t="s">
        <v>59168</v>
      </c>
      <c r="D23158" s="182" t="s">
        <v>48551</v>
      </c>
    </row>
    <row r="23159" spans="1:4">
      <c r="A23159" s="182" t="s">
        <v>48534</v>
      </c>
      <c r="B23159" s="182"/>
      <c r="C23159" s="182" t="s">
        <v>59169</v>
      </c>
      <c r="D23159" s="182" t="s">
        <v>48533</v>
      </c>
    </row>
    <row r="23160" spans="1:4">
      <c r="A23160" s="182" t="s">
        <v>48479</v>
      </c>
      <c r="B23160" s="182"/>
      <c r="C23160" s="182" t="s">
        <v>59169</v>
      </c>
      <c r="D23160" s="182" t="s">
        <v>48478</v>
      </c>
    </row>
    <row r="23161" spans="1:4">
      <c r="A23161" s="182" t="s">
        <v>48451</v>
      </c>
      <c r="B23161" s="182"/>
      <c r="C23161" s="182" t="s">
        <v>59169</v>
      </c>
      <c r="D23161" s="182" t="s">
        <v>48450</v>
      </c>
    </row>
    <row r="23162" spans="1:4">
      <c r="A23162" s="182" t="s">
        <v>48427</v>
      </c>
      <c r="B23162" s="182"/>
      <c r="C23162" s="182" t="s">
        <v>59169</v>
      </c>
      <c r="D23162" s="182" t="s">
        <v>48426</v>
      </c>
    </row>
    <row r="23163" spans="1:4">
      <c r="A23163" s="182" t="s">
        <v>48403</v>
      </c>
      <c r="B23163" s="182"/>
      <c r="C23163" s="182" t="s">
        <v>59364</v>
      </c>
      <c r="D23163" s="182" t="s">
        <v>48402</v>
      </c>
    </row>
    <row r="23164" spans="1:4">
      <c r="A23164" s="182" t="s">
        <v>2108</v>
      </c>
      <c r="B23164" s="182"/>
      <c r="C23164" s="182" t="s">
        <v>59460</v>
      </c>
      <c r="D23164" s="182" t="s">
        <v>2107</v>
      </c>
    </row>
    <row r="23165" spans="1:4">
      <c r="A23165" s="182" t="s">
        <v>48381</v>
      </c>
      <c r="B23165" s="182"/>
      <c r="C23165" s="182" t="s">
        <v>59168</v>
      </c>
      <c r="D23165" s="182" t="s">
        <v>48380</v>
      </c>
    </row>
    <row r="23166" spans="1:4">
      <c r="A23166" s="182" t="s">
        <v>56069</v>
      </c>
      <c r="B23166" s="182"/>
      <c r="C23166" s="182" t="s">
        <v>59848</v>
      </c>
      <c r="D23166" s="182" t="s">
        <v>56068</v>
      </c>
    </row>
    <row r="23167" spans="1:4">
      <c r="A23167" s="182" t="s">
        <v>55751</v>
      </c>
      <c r="B23167" s="182"/>
      <c r="C23167" s="182" t="s">
        <v>59168</v>
      </c>
      <c r="D23167" s="182" t="s">
        <v>55750</v>
      </c>
    </row>
    <row r="23168" spans="1:4">
      <c r="A23168" s="182" t="s">
        <v>55429</v>
      </c>
      <c r="B23168" s="182"/>
      <c r="C23168" s="182" t="s">
        <v>59169</v>
      </c>
      <c r="D23168" s="182" t="s">
        <v>55428</v>
      </c>
    </row>
    <row r="23169" spans="1:4">
      <c r="A23169" s="182" t="s">
        <v>55321</v>
      </c>
      <c r="B23169" s="182"/>
      <c r="C23169" s="182" t="s">
        <v>59168</v>
      </c>
      <c r="D23169" s="182" t="s">
        <v>55320</v>
      </c>
    </row>
    <row r="23170" spans="1:4">
      <c r="A23170" s="182" t="s">
        <v>55171</v>
      </c>
      <c r="B23170" s="182"/>
      <c r="C23170" s="182" t="s">
        <v>59168</v>
      </c>
      <c r="D23170" s="182" t="s">
        <v>55170</v>
      </c>
    </row>
    <row r="23171" spans="1:4">
      <c r="A23171" s="182" t="s">
        <v>55030</v>
      </c>
      <c r="B23171" s="182"/>
      <c r="C23171" s="182" t="s">
        <v>59168</v>
      </c>
      <c r="D23171" s="182" t="s">
        <v>55029</v>
      </c>
    </row>
    <row r="23172" spans="1:4">
      <c r="A23172" s="182" t="s">
        <v>54891</v>
      </c>
      <c r="B23172" s="182"/>
      <c r="C23172" s="182" t="s">
        <v>59168</v>
      </c>
      <c r="D23172" s="182" t="s">
        <v>54890</v>
      </c>
    </row>
    <row r="23173" spans="1:4">
      <c r="A23173" s="182" t="s">
        <v>54749</v>
      </c>
      <c r="B23173" s="182"/>
      <c r="C23173" s="182" t="s">
        <v>59168</v>
      </c>
      <c r="D23173" s="182" t="s">
        <v>54748</v>
      </c>
    </row>
    <row r="23174" spans="1:4">
      <c r="A23174" s="182" t="s">
        <v>2176</v>
      </c>
      <c r="B23174" s="182"/>
      <c r="C23174" s="182" t="s">
        <v>63101</v>
      </c>
      <c r="D23174" s="182" t="s">
        <v>2175</v>
      </c>
    </row>
    <row r="23175" spans="1:4">
      <c r="A23175" s="182" t="s">
        <v>54613</v>
      </c>
      <c r="B23175" s="182"/>
      <c r="C23175" s="182" t="s">
        <v>59168</v>
      </c>
      <c r="D23175" s="182" t="s">
        <v>54612</v>
      </c>
    </row>
    <row r="23176" spans="1:4">
      <c r="A23176" s="182" t="s">
        <v>54328</v>
      </c>
      <c r="B23176" s="182"/>
      <c r="C23176" s="182" t="s">
        <v>59168</v>
      </c>
      <c r="D23176" s="182" t="s">
        <v>54327</v>
      </c>
    </row>
    <row r="23177" spans="1:4">
      <c r="A23177" s="182" t="s">
        <v>54199</v>
      </c>
      <c r="B23177" s="182"/>
      <c r="C23177" s="182" t="s">
        <v>59168</v>
      </c>
      <c r="D23177" s="182" t="s">
        <v>54198</v>
      </c>
    </row>
    <row r="23178" spans="1:4">
      <c r="A23178" s="182" t="s">
        <v>54075</v>
      </c>
      <c r="B23178" s="182"/>
      <c r="C23178" s="182" t="s">
        <v>59168</v>
      </c>
      <c r="D23178" s="182" t="s">
        <v>54074</v>
      </c>
    </row>
    <row r="23179" spans="1:4">
      <c r="A23179" s="182" t="s">
        <v>54017</v>
      </c>
      <c r="B23179" s="182"/>
      <c r="C23179" s="182" t="s">
        <v>59168</v>
      </c>
      <c r="D23179" s="182" t="s">
        <v>54016</v>
      </c>
    </row>
    <row r="23180" spans="1:4">
      <c r="A23180" s="182" t="s">
        <v>53731</v>
      </c>
      <c r="B23180" s="182"/>
      <c r="C23180" s="182" t="s">
        <v>59168</v>
      </c>
      <c r="D23180" s="182" t="s">
        <v>53730</v>
      </c>
    </row>
    <row r="23181" spans="1:4">
      <c r="A23181" s="182" t="s">
        <v>53610</v>
      </c>
      <c r="B23181" s="182"/>
      <c r="C23181" s="182" t="s">
        <v>59168</v>
      </c>
      <c r="D23181" s="182" t="s">
        <v>53609</v>
      </c>
    </row>
    <row r="23182" spans="1:4">
      <c r="A23182" s="182" t="s">
        <v>53394</v>
      </c>
      <c r="B23182" s="182"/>
      <c r="C23182" s="182" t="s">
        <v>59168</v>
      </c>
      <c r="D23182" s="182" t="s">
        <v>53393</v>
      </c>
    </row>
    <row r="23183" spans="1:4">
      <c r="A23183" s="182" t="s">
        <v>53265</v>
      </c>
      <c r="B23183" s="182"/>
      <c r="C23183" s="182" t="s">
        <v>59168</v>
      </c>
      <c r="D23183" s="182" t="s">
        <v>53264</v>
      </c>
    </row>
    <row r="23184" spans="1:4">
      <c r="A23184" s="182" t="s">
        <v>44732</v>
      </c>
      <c r="B23184" s="182"/>
      <c r="C23184" s="182" t="s">
        <v>79923</v>
      </c>
      <c r="D23184" s="182" t="s">
        <v>44731</v>
      </c>
    </row>
    <row r="23185" spans="1:4">
      <c r="A23185" s="182" t="s">
        <v>53183</v>
      </c>
      <c r="B23185" s="182"/>
      <c r="C23185" s="182" t="s">
        <v>59168</v>
      </c>
      <c r="D23185" s="182" t="s">
        <v>53182</v>
      </c>
    </row>
    <row r="23186" spans="1:4">
      <c r="A23186" s="182" t="s">
        <v>52983</v>
      </c>
      <c r="B23186" s="182"/>
      <c r="C23186" s="182" t="s">
        <v>59168</v>
      </c>
      <c r="D23186" s="182" t="s">
        <v>52982</v>
      </c>
    </row>
    <row r="23187" spans="1:4">
      <c r="A23187" s="182" t="s">
        <v>52873</v>
      </c>
      <c r="B23187" s="182"/>
      <c r="C23187" s="182" t="s">
        <v>59168</v>
      </c>
      <c r="D23187" s="182" t="s">
        <v>52872</v>
      </c>
    </row>
    <row r="23188" spans="1:4">
      <c r="A23188" s="182" t="s">
        <v>52419</v>
      </c>
      <c r="B23188" s="182"/>
      <c r="C23188" s="182" t="s">
        <v>59168</v>
      </c>
      <c r="D23188" s="182" t="s">
        <v>52418</v>
      </c>
    </row>
    <row r="23189" spans="1:4">
      <c r="A23189" s="182" t="s">
        <v>51929</v>
      </c>
      <c r="B23189" s="182"/>
      <c r="C23189" s="182" t="s">
        <v>59168</v>
      </c>
      <c r="D23189" s="182" t="s">
        <v>51928</v>
      </c>
    </row>
    <row r="23190" spans="1:4">
      <c r="A23190" s="182" t="s">
        <v>51845</v>
      </c>
      <c r="B23190" s="182"/>
      <c r="C23190" s="182" t="s">
        <v>59168</v>
      </c>
      <c r="D23190" s="182" t="s">
        <v>51844</v>
      </c>
    </row>
    <row r="23191" spans="1:4">
      <c r="A23191" s="182" t="s">
        <v>51683</v>
      </c>
      <c r="B23191" s="182"/>
      <c r="C23191" s="182" t="s">
        <v>59168</v>
      </c>
      <c r="D23191" s="182" t="s">
        <v>51682</v>
      </c>
    </row>
    <row r="23192" spans="1:4">
      <c r="A23192" s="182" t="s">
        <v>51601</v>
      </c>
      <c r="B23192" s="182"/>
      <c r="C23192" s="182" t="s">
        <v>59168</v>
      </c>
      <c r="D23192" s="182" t="s">
        <v>51600</v>
      </c>
    </row>
    <row r="23193" spans="1:4">
      <c r="A23193" s="182" t="s">
        <v>51475</v>
      </c>
      <c r="B23193" s="182"/>
      <c r="C23193" s="182" t="s">
        <v>59168</v>
      </c>
      <c r="D23193" s="182" t="s">
        <v>51474</v>
      </c>
    </row>
    <row r="23194" spans="1:4">
      <c r="A23194" s="182" t="s">
        <v>51195</v>
      </c>
      <c r="B23194" s="182"/>
      <c r="C23194" s="182" t="s">
        <v>59168</v>
      </c>
      <c r="D23194" s="182" t="s">
        <v>51194</v>
      </c>
    </row>
    <row r="23195" spans="1:4">
      <c r="A23195" s="182" t="s">
        <v>44718</v>
      </c>
      <c r="B23195" s="182"/>
      <c r="C23195" s="182" t="s">
        <v>60076</v>
      </c>
      <c r="D23195" s="182" t="s">
        <v>44717</v>
      </c>
    </row>
    <row r="23196" spans="1:4">
      <c r="A23196" s="182" t="s">
        <v>51118</v>
      </c>
      <c r="B23196" s="182"/>
      <c r="C23196" s="182" t="s">
        <v>59168</v>
      </c>
      <c r="D23196" s="182" t="s">
        <v>51117</v>
      </c>
    </row>
    <row r="23197" spans="1:4">
      <c r="A23197" s="182" t="s">
        <v>51036</v>
      </c>
      <c r="B23197" s="182"/>
      <c r="C23197" s="182" t="s">
        <v>59168</v>
      </c>
      <c r="D23197" s="182" t="s">
        <v>51035</v>
      </c>
    </row>
    <row r="23198" spans="1:4">
      <c r="A23198" s="182" t="s">
        <v>50906</v>
      </c>
      <c r="B23198" s="182"/>
      <c r="C23198" s="182" t="s">
        <v>59168</v>
      </c>
      <c r="D23198" s="182" t="s">
        <v>50905</v>
      </c>
    </row>
    <row r="23199" spans="1:4">
      <c r="A23199" s="182" t="s">
        <v>50719</v>
      </c>
      <c r="B23199" s="182"/>
      <c r="C23199" s="182" t="s">
        <v>59168</v>
      </c>
      <c r="D23199" s="182" t="s">
        <v>50718</v>
      </c>
    </row>
    <row r="23200" spans="1:4">
      <c r="A23200" s="182" t="s">
        <v>50653</v>
      </c>
      <c r="B23200" s="182"/>
      <c r="C23200" s="182" t="s">
        <v>59168</v>
      </c>
      <c r="D23200" s="182" t="s">
        <v>50652</v>
      </c>
    </row>
    <row r="23201" spans="1:4">
      <c r="A23201" s="182" t="s">
        <v>50583</v>
      </c>
      <c r="B23201" s="182"/>
      <c r="C23201" s="182" t="s">
        <v>59168</v>
      </c>
      <c r="D23201" s="182" t="s">
        <v>50582</v>
      </c>
    </row>
    <row r="23202" spans="1:4">
      <c r="A23202" s="182" t="s">
        <v>50465</v>
      </c>
      <c r="B23202" s="182"/>
      <c r="C23202" s="182" t="s">
        <v>59168</v>
      </c>
      <c r="D23202" s="182" t="s">
        <v>50464</v>
      </c>
    </row>
    <row r="23203" spans="1:4">
      <c r="A23203" s="182" t="s">
        <v>50235</v>
      </c>
      <c r="B23203" s="182"/>
      <c r="C23203" s="182" t="s">
        <v>59168</v>
      </c>
      <c r="D23203" s="182" t="s">
        <v>50234</v>
      </c>
    </row>
    <row r="23204" spans="1:4">
      <c r="A23204" s="182" t="s">
        <v>50397</v>
      </c>
      <c r="B23204" s="182"/>
      <c r="C23204" s="182" t="s">
        <v>59168</v>
      </c>
      <c r="D23204" s="182" t="s">
        <v>50396</v>
      </c>
    </row>
    <row r="23205" spans="1:4">
      <c r="A23205" s="182" t="s">
        <v>50063</v>
      </c>
      <c r="B23205" s="182"/>
      <c r="C23205" s="182" t="s">
        <v>59169</v>
      </c>
      <c r="D23205" s="182" t="s">
        <v>50062</v>
      </c>
    </row>
    <row r="23206" spans="1:4">
      <c r="A23206" s="182" t="s">
        <v>44702</v>
      </c>
      <c r="B23206" s="182"/>
      <c r="C23206" s="182" t="s">
        <v>72986</v>
      </c>
      <c r="D23206" s="182" t="s">
        <v>44701</v>
      </c>
    </row>
    <row r="23207" spans="1:4">
      <c r="A23207" s="182" t="s">
        <v>50008</v>
      </c>
      <c r="B23207" s="182"/>
      <c r="C23207" s="182" t="s">
        <v>59169</v>
      </c>
      <c r="D23207" s="182" t="s">
        <v>50007</v>
      </c>
    </row>
    <row r="23208" spans="1:4">
      <c r="A23208" s="182" t="s">
        <v>49920</v>
      </c>
      <c r="B23208" s="182"/>
      <c r="C23208" s="182" t="s">
        <v>59168</v>
      </c>
      <c r="D23208" s="182" t="s">
        <v>49919</v>
      </c>
    </row>
    <row r="23209" spans="1:4">
      <c r="A23209" s="182" t="s">
        <v>49605</v>
      </c>
      <c r="B23209" s="182"/>
      <c r="C23209" s="182" t="s">
        <v>59168</v>
      </c>
      <c r="D23209" s="182" t="s">
        <v>49604</v>
      </c>
    </row>
    <row r="23210" spans="1:4">
      <c r="A23210" s="182" t="s">
        <v>49563</v>
      </c>
      <c r="B23210" s="182"/>
      <c r="C23210" s="182" t="s">
        <v>59168</v>
      </c>
      <c r="D23210" s="182" t="s">
        <v>49562</v>
      </c>
    </row>
    <row r="23211" spans="1:4">
      <c r="A23211" s="182" t="s">
        <v>49517</v>
      </c>
      <c r="B23211" s="182"/>
      <c r="C23211" s="182" t="s">
        <v>59168</v>
      </c>
      <c r="D23211" s="182" t="s">
        <v>49516</v>
      </c>
    </row>
    <row r="23212" spans="1:4">
      <c r="A23212" s="182" t="s">
        <v>49493</v>
      </c>
      <c r="B23212" s="182"/>
      <c r="C23212" s="182" t="s">
        <v>59168</v>
      </c>
      <c r="D23212" s="182" t="s">
        <v>49492</v>
      </c>
    </row>
    <row r="23213" spans="1:4">
      <c r="A23213" s="182" t="s">
        <v>49411</v>
      </c>
      <c r="B23213" s="182"/>
      <c r="C23213" s="182" t="s">
        <v>59168</v>
      </c>
      <c r="D23213" s="182" t="s">
        <v>49410</v>
      </c>
    </row>
    <row r="23214" spans="1:4">
      <c r="A23214" s="182" t="s">
        <v>49312</v>
      </c>
      <c r="B23214" s="182"/>
      <c r="C23214" s="182" t="s">
        <v>59168</v>
      </c>
      <c r="D23214" s="182" t="s">
        <v>49311</v>
      </c>
    </row>
    <row r="23215" spans="1:4">
      <c r="A23215" s="182" t="s">
        <v>49284</v>
      </c>
      <c r="B23215" s="182"/>
      <c r="C23215" s="182" t="s">
        <v>59168</v>
      </c>
      <c r="D23215" s="182" t="s">
        <v>49283</v>
      </c>
    </row>
    <row r="23216" spans="1:4">
      <c r="A23216" s="182" t="s">
        <v>49202</v>
      </c>
      <c r="B23216" s="182"/>
      <c r="C23216" s="182" t="s">
        <v>59169</v>
      </c>
      <c r="D23216" s="182" t="s">
        <v>49201</v>
      </c>
    </row>
    <row r="23217" spans="1:4">
      <c r="A23217" s="182" t="s">
        <v>44690</v>
      </c>
      <c r="B23217" s="182"/>
      <c r="C23217" s="182" t="s">
        <v>60076</v>
      </c>
      <c r="D23217" s="182" t="s">
        <v>44689</v>
      </c>
    </row>
    <row r="23218" spans="1:4">
      <c r="A23218" s="182" t="s">
        <v>56227</v>
      </c>
      <c r="B23218" s="182"/>
      <c r="C23218" s="182" t="s">
        <v>59356</v>
      </c>
      <c r="D23218" s="182" t="s">
        <v>56226</v>
      </c>
    </row>
    <row r="23219" spans="1:4">
      <c r="A23219" s="182" t="s">
        <v>56071</v>
      </c>
      <c r="B23219" s="182"/>
      <c r="C23219" s="182" t="s">
        <v>59356</v>
      </c>
      <c r="D23219" s="182" t="s">
        <v>56070</v>
      </c>
    </row>
    <row r="23220" spans="1:4">
      <c r="A23220" s="182" t="s">
        <v>55918</v>
      </c>
      <c r="B23220" s="182"/>
      <c r="C23220" s="182" t="s">
        <v>59356</v>
      </c>
      <c r="D23220" s="182" t="s">
        <v>55917</v>
      </c>
    </row>
    <row r="23221" spans="1:4">
      <c r="A23221" s="182" t="s">
        <v>55757</v>
      </c>
      <c r="B23221" s="182"/>
      <c r="C23221" s="182" t="s">
        <v>59356</v>
      </c>
      <c r="D23221" s="182" t="s">
        <v>55756</v>
      </c>
    </row>
    <row r="23222" spans="1:4">
      <c r="A23222" s="182" t="s">
        <v>55616</v>
      </c>
      <c r="B23222" s="182"/>
      <c r="C23222" s="182" t="s">
        <v>59356</v>
      </c>
      <c r="D23222" s="182" t="s">
        <v>55615</v>
      </c>
    </row>
    <row r="23223" spans="1:4">
      <c r="A23223" s="182" t="s">
        <v>55457</v>
      </c>
      <c r="B23223" s="182"/>
      <c r="C23223" s="182" t="s">
        <v>59356</v>
      </c>
      <c r="D23223" s="182" t="s">
        <v>55456</v>
      </c>
    </row>
    <row r="23224" spans="1:4">
      <c r="A23224" s="182" t="s">
        <v>55325</v>
      </c>
      <c r="B23224" s="182"/>
      <c r="C23224" s="182" t="s">
        <v>59356</v>
      </c>
      <c r="D23224" s="182" t="s">
        <v>55324</v>
      </c>
    </row>
    <row r="23225" spans="1:4">
      <c r="A23225" s="182" t="s">
        <v>55177</v>
      </c>
      <c r="B23225" s="182"/>
      <c r="C23225" s="182" t="s">
        <v>59356</v>
      </c>
      <c r="D23225" s="182" t="s">
        <v>55176</v>
      </c>
    </row>
    <row r="23226" spans="1:4">
      <c r="A23226" s="182" t="s">
        <v>55034</v>
      </c>
      <c r="B23226" s="182"/>
      <c r="C23226" s="182" t="s">
        <v>59356</v>
      </c>
      <c r="D23226" s="182" t="s">
        <v>55033</v>
      </c>
    </row>
    <row r="23227" spans="1:4">
      <c r="A23227" s="182" t="s">
        <v>54899</v>
      </c>
      <c r="B23227" s="182"/>
      <c r="C23227" s="182" t="s">
        <v>59168</v>
      </c>
      <c r="D23227" s="182" t="s">
        <v>54898</v>
      </c>
    </row>
    <row r="23228" spans="1:4">
      <c r="A23228" s="182" t="s">
        <v>44678</v>
      </c>
      <c r="B23228" s="182"/>
      <c r="C23228" s="182" t="s">
        <v>71231</v>
      </c>
      <c r="D23228" s="182" t="s">
        <v>44677</v>
      </c>
    </row>
    <row r="23229" spans="1:4">
      <c r="A23229" s="182" t="s">
        <v>54943</v>
      </c>
      <c r="B23229" s="182"/>
      <c r="C23229" s="182" t="s">
        <v>59168</v>
      </c>
      <c r="D23229" s="182" t="s">
        <v>54942</v>
      </c>
    </row>
    <row r="23230" spans="1:4">
      <c r="A23230" s="182" t="s">
        <v>54753</v>
      </c>
      <c r="B23230" s="182"/>
      <c r="C23230" s="182" t="s">
        <v>59168</v>
      </c>
      <c r="D23230" s="182" t="s">
        <v>54752</v>
      </c>
    </row>
    <row r="23231" spans="1:4">
      <c r="A23231" s="182" t="s">
        <v>54799</v>
      </c>
      <c r="B23231" s="182"/>
      <c r="C23231" s="182" t="s">
        <v>59168</v>
      </c>
      <c r="D23231" s="182" t="s">
        <v>54798</v>
      </c>
    </row>
    <row r="23232" spans="1:4">
      <c r="A23232" s="182" t="s">
        <v>54617</v>
      </c>
      <c r="B23232" s="182"/>
      <c r="C23232" s="182" t="s">
        <v>59168</v>
      </c>
      <c r="D23232" s="182" t="s">
        <v>54616</v>
      </c>
    </row>
    <row r="23233" spans="1:4">
      <c r="A23233" s="182" t="s">
        <v>54479</v>
      </c>
      <c r="B23233" s="182"/>
      <c r="C23233" s="182" t="s">
        <v>59356</v>
      </c>
      <c r="D23233" s="182" t="s">
        <v>54478</v>
      </c>
    </row>
    <row r="23234" spans="1:4">
      <c r="A23234" s="182" t="s">
        <v>42411</v>
      </c>
      <c r="B23234" s="182"/>
      <c r="C23234" s="182" t="s">
        <v>59356</v>
      </c>
      <c r="D23234" s="182" t="s">
        <v>42410</v>
      </c>
    </row>
    <row r="23235" spans="1:4">
      <c r="A23235" s="182" t="s">
        <v>54332</v>
      </c>
      <c r="B23235" s="182"/>
      <c r="C23235" s="182" t="s">
        <v>59356</v>
      </c>
      <c r="D23235" s="182" t="s">
        <v>54331</v>
      </c>
    </row>
    <row r="23236" spans="1:4">
      <c r="A23236" s="182" t="s">
        <v>42394</v>
      </c>
      <c r="B23236" s="182"/>
      <c r="C23236" s="182" t="s">
        <v>59356</v>
      </c>
      <c r="D23236" s="182" t="s">
        <v>42393</v>
      </c>
    </row>
    <row r="23237" spans="1:4">
      <c r="A23237" s="182" t="s">
        <v>54203</v>
      </c>
      <c r="B23237" s="182"/>
      <c r="C23237" s="182" t="s">
        <v>59168</v>
      </c>
      <c r="D23237" s="182" t="s">
        <v>54202</v>
      </c>
    </row>
    <row r="23238" spans="1:4">
      <c r="A23238" s="182" t="s">
        <v>54244</v>
      </c>
      <c r="B23238" s="182"/>
      <c r="C23238" s="182" t="s">
        <v>59168</v>
      </c>
      <c r="D23238" s="182" t="s">
        <v>54243</v>
      </c>
    </row>
    <row r="23239" spans="1:4">
      <c r="A23239" s="182" t="s">
        <v>53271</v>
      </c>
      <c r="B23239" s="182"/>
      <c r="C23239" s="182" t="s">
        <v>70370</v>
      </c>
      <c r="D23239" s="182" t="s">
        <v>53270</v>
      </c>
    </row>
    <row r="23240" spans="1:4">
      <c r="A23240" s="182" t="s">
        <v>2118</v>
      </c>
      <c r="B23240" s="182"/>
      <c r="C23240" s="182" t="s">
        <v>68864</v>
      </c>
      <c r="D23240" s="182" t="s">
        <v>2117</v>
      </c>
    </row>
    <row r="23241" spans="1:4">
      <c r="A23241" s="182" t="s">
        <v>54081</v>
      </c>
      <c r="B23241" s="182"/>
      <c r="C23241" s="182" t="s">
        <v>59168</v>
      </c>
      <c r="D23241" s="182" t="s">
        <v>54080</v>
      </c>
    </row>
    <row r="23242" spans="1:4">
      <c r="A23242" s="182" t="s">
        <v>42392</v>
      </c>
      <c r="B23242" s="182"/>
      <c r="C23242" s="182" t="s">
        <v>59168</v>
      </c>
      <c r="D23242" s="182" t="s">
        <v>42391</v>
      </c>
    </row>
    <row r="23243" spans="1:4">
      <c r="A23243" s="182" t="s">
        <v>54123</v>
      </c>
      <c r="B23243" s="182"/>
      <c r="C23243" s="182" t="s">
        <v>59168</v>
      </c>
      <c r="D23243" s="182" t="s">
        <v>54122</v>
      </c>
    </row>
    <row r="23244" spans="1:4">
      <c r="A23244" s="182" t="s">
        <v>53975</v>
      </c>
      <c r="B23244" s="182"/>
      <c r="C23244" s="182" t="s">
        <v>59356</v>
      </c>
      <c r="D23244" s="182" t="s">
        <v>53974</v>
      </c>
    </row>
    <row r="23245" spans="1:4">
      <c r="A23245" s="182" t="s">
        <v>54013</v>
      </c>
      <c r="B23245" s="182"/>
      <c r="C23245" s="182" t="s">
        <v>59168</v>
      </c>
      <c r="D23245" s="182" t="s">
        <v>54012</v>
      </c>
    </row>
    <row r="23246" spans="1:4">
      <c r="A23246" s="182" t="s">
        <v>53853</v>
      </c>
      <c r="B23246" s="182"/>
      <c r="C23246" s="182" t="s">
        <v>59168</v>
      </c>
      <c r="D23246" s="182" t="s">
        <v>53852</v>
      </c>
    </row>
    <row r="23247" spans="1:4">
      <c r="A23247" s="182" t="s">
        <v>53889</v>
      </c>
      <c r="B23247" s="182"/>
      <c r="C23247" s="182" t="s">
        <v>59168</v>
      </c>
      <c r="D23247" s="182" t="s">
        <v>53888</v>
      </c>
    </row>
    <row r="23248" spans="1:4">
      <c r="A23248" s="182" t="s">
        <v>53735</v>
      </c>
      <c r="B23248" s="182"/>
      <c r="C23248" s="182" t="s">
        <v>59168</v>
      </c>
      <c r="D23248" s="182" t="s">
        <v>53734</v>
      </c>
    </row>
    <row r="23249" spans="1:4">
      <c r="A23249" s="182" t="s">
        <v>53775</v>
      </c>
      <c r="B23249" s="182"/>
      <c r="C23249" s="182" t="s">
        <v>59168</v>
      </c>
      <c r="D23249" s="182" t="s">
        <v>53774</v>
      </c>
    </row>
    <row r="23250" spans="1:4">
      <c r="A23250" s="182" t="s">
        <v>53612</v>
      </c>
      <c r="B23250" s="182"/>
      <c r="C23250" s="182" t="s">
        <v>59168</v>
      </c>
      <c r="D23250" s="182" t="s">
        <v>53611</v>
      </c>
    </row>
    <row r="23251" spans="1:4">
      <c r="A23251" s="182" t="s">
        <v>2126</v>
      </c>
      <c r="B23251" s="182"/>
      <c r="C23251" s="182" t="s">
        <v>73932</v>
      </c>
      <c r="D23251" s="182" t="s">
        <v>2125</v>
      </c>
    </row>
    <row r="23252" spans="1:4">
      <c r="A23252" s="182" t="s">
        <v>53663</v>
      </c>
      <c r="B23252" s="182"/>
      <c r="C23252" s="182" t="s">
        <v>59168</v>
      </c>
      <c r="D23252" s="182" t="s">
        <v>53662</v>
      </c>
    </row>
    <row r="23253" spans="1:4">
      <c r="A23253" s="182" t="s">
        <v>53496</v>
      </c>
      <c r="B23253" s="182"/>
      <c r="C23253" s="182" t="s">
        <v>59356</v>
      </c>
      <c r="D23253" s="182" t="s">
        <v>53495</v>
      </c>
    </row>
    <row r="23254" spans="1:4">
      <c r="A23254" s="182" t="s">
        <v>53540</v>
      </c>
      <c r="B23254" s="182"/>
      <c r="C23254" s="182" t="s">
        <v>59168</v>
      </c>
      <c r="D23254" s="182" t="s">
        <v>53539</v>
      </c>
    </row>
    <row r="23255" spans="1:4">
      <c r="A23255" s="182" t="s">
        <v>53383</v>
      </c>
      <c r="B23255" s="182"/>
      <c r="C23255" s="182" t="s">
        <v>59168</v>
      </c>
      <c r="D23255" s="182" t="s">
        <v>53382</v>
      </c>
    </row>
    <row r="23256" spans="1:4">
      <c r="A23256" s="182" t="s">
        <v>53430</v>
      </c>
      <c r="B23256" s="182"/>
      <c r="C23256" s="182" t="s">
        <v>59168</v>
      </c>
      <c r="D23256" s="182" t="s">
        <v>53429</v>
      </c>
    </row>
    <row r="23257" spans="1:4">
      <c r="A23257" s="182" t="s">
        <v>53257</v>
      </c>
      <c r="B23257" s="182"/>
      <c r="C23257" s="182" t="s">
        <v>59168</v>
      </c>
      <c r="D23257" s="182" t="s">
        <v>53256</v>
      </c>
    </row>
    <row r="23258" spans="1:4">
      <c r="A23258" s="182" t="s">
        <v>53175</v>
      </c>
      <c r="B23258" s="182"/>
      <c r="C23258" s="182" t="s">
        <v>59356</v>
      </c>
      <c r="D23258" s="182" t="s">
        <v>53174</v>
      </c>
    </row>
    <row r="23259" spans="1:4">
      <c r="A23259" s="182" t="s">
        <v>53071</v>
      </c>
      <c r="B23259" s="182"/>
      <c r="C23259" s="182" t="s">
        <v>59356</v>
      </c>
      <c r="D23259" s="182" t="s">
        <v>53070</v>
      </c>
    </row>
    <row r="23260" spans="1:4">
      <c r="A23260" s="182" t="s">
        <v>52973</v>
      </c>
      <c r="B23260" s="182"/>
      <c r="C23260" s="182" t="s">
        <v>59168</v>
      </c>
      <c r="D23260" s="182" t="s">
        <v>52972</v>
      </c>
    </row>
    <row r="23261" spans="1:4">
      <c r="A23261" s="182" t="s">
        <v>52865</v>
      </c>
      <c r="B23261" s="182"/>
      <c r="C23261" s="182" t="s">
        <v>59356</v>
      </c>
      <c r="D23261" s="182" t="s">
        <v>52864</v>
      </c>
    </row>
    <row r="23262" spans="1:4">
      <c r="A23262" s="182" t="s">
        <v>2114</v>
      </c>
      <c r="B23262" s="182"/>
      <c r="C23262" s="182" t="s">
        <v>59394</v>
      </c>
      <c r="D23262" s="182" t="s">
        <v>2113</v>
      </c>
    </row>
    <row r="23263" spans="1:4">
      <c r="A23263" s="182" t="s">
        <v>52763</v>
      </c>
      <c r="B23263" s="182"/>
      <c r="C23263" s="182" t="s">
        <v>59168</v>
      </c>
      <c r="D23263" s="182" t="s">
        <v>52762</v>
      </c>
    </row>
    <row r="23264" spans="1:4">
      <c r="A23264" s="182" t="s">
        <v>52677</v>
      </c>
      <c r="B23264" s="182"/>
      <c r="C23264" s="182" t="s">
        <v>59168</v>
      </c>
      <c r="D23264" s="182" t="s">
        <v>52676</v>
      </c>
    </row>
    <row r="23265" spans="1:4">
      <c r="A23265" s="182" t="s">
        <v>52579</v>
      </c>
      <c r="B23265" s="182"/>
      <c r="C23265" s="182" t="s">
        <v>59168</v>
      </c>
      <c r="D23265" s="182" t="s">
        <v>52578</v>
      </c>
    </row>
    <row r="23266" spans="1:4">
      <c r="A23266" s="182" t="s">
        <v>52415</v>
      </c>
      <c r="B23266" s="182"/>
      <c r="C23266" s="182" t="s">
        <v>59168</v>
      </c>
      <c r="D23266" s="182" t="s">
        <v>52414</v>
      </c>
    </row>
    <row r="23267" spans="1:4">
      <c r="A23267" s="182" t="s">
        <v>52333</v>
      </c>
      <c r="B23267" s="182"/>
      <c r="C23267" s="182" t="s">
        <v>59356</v>
      </c>
      <c r="D23267" s="182" t="s">
        <v>52332</v>
      </c>
    </row>
    <row r="23268" spans="1:4">
      <c r="A23268" s="182" t="s">
        <v>52253</v>
      </c>
      <c r="B23268" s="182"/>
      <c r="C23268" s="182" t="s">
        <v>59356</v>
      </c>
      <c r="D23268" s="182" t="s">
        <v>52252</v>
      </c>
    </row>
    <row r="23269" spans="1:4">
      <c r="A23269" s="182" t="s">
        <v>52175</v>
      </c>
      <c r="B23269" s="182"/>
      <c r="C23269" s="182" t="s">
        <v>59356</v>
      </c>
      <c r="D23269" s="182" t="s">
        <v>52174</v>
      </c>
    </row>
    <row r="23270" spans="1:4">
      <c r="A23270" s="182" t="s">
        <v>52091</v>
      </c>
      <c r="B23270" s="182"/>
      <c r="C23270" s="182" t="s">
        <v>59356</v>
      </c>
      <c r="D23270" s="182" t="s">
        <v>52090</v>
      </c>
    </row>
    <row r="23271" spans="1:4">
      <c r="A23271" s="182" t="s">
        <v>49162</v>
      </c>
      <c r="B23271" s="182"/>
      <c r="C23271" s="182" t="s">
        <v>59168</v>
      </c>
      <c r="D23271" s="182" t="s">
        <v>49161</v>
      </c>
    </row>
    <row r="23272" spans="1:4">
      <c r="A23272" s="182" t="s">
        <v>49066</v>
      </c>
      <c r="B23272" s="182"/>
      <c r="C23272" s="182" t="s">
        <v>59168</v>
      </c>
      <c r="D23272" s="182" t="s">
        <v>49065</v>
      </c>
    </row>
    <row r="23273" spans="1:4">
      <c r="A23273" s="182" t="s">
        <v>44612</v>
      </c>
      <c r="B23273" s="182"/>
      <c r="C23273" s="182" t="s">
        <v>59998</v>
      </c>
      <c r="D23273" s="182" t="s">
        <v>44611</v>
      </c>
    </row>
    <row r="23274" spans="1:4">
      <c r="A23274" s="182" t="s">
        <v>49034</v>
      </c>
      <c r="B23274" s="182"/>
      <c r="C23274" s="182" t="s">
        <v>59168</v>
      </c>
      <c r="D23274" s="182" t="s">
        <v>49033</v>
      </c>
    </row>
    <row r="23275" spans="1:4">
      <c r="A23275" s="182" t="s">
        <v>48995</v>
      </c>
      <c r="B23275" s="182"/>
      <c r="C23275" s="182" t="s">
        <v>59168</v>
      </c>
      <c r="D23275" s="182" t="s">
        <v>48994</v>
      </c>
    </row>
    <row r="23276" spans="1:4">
      <c r="A23276" s="182" t="s">
        <v>48920</v>
      </c>
      <c r="B23276" s="182"/>
      <c r="C23276" s="182" t="s">
        <v>59954</v>
      </c>
      <c r="D23276" s="182" t="s">
        <v>48919</v>
      </c>
    </row>
    <row r="23277" spans="1:4">
      <c r="A23277" s="182" t="s">
        <v>48956</v>
      </c>
      <c r="B23277" s="182"/>
      <c r="C23277" s="182" t="s">
        <v>59169</v>
      </c>
      <c r="D23277" s="182" t="s">
        <v>48955</v>
      </c>
    </row>
    <row r="23278" spans="1:4">
      <c r="A23278" s="182" t="s">
        <v>48880</v>
      </c>
      <c r="B23278" s="182"/>
      <c r="C23278" s="182" t="s">
        <v>59168</v>
      </c>
      <c r="D23278" s="182" t="s">
        <v>48879</v>
      </c>
    </row>
    <row r="23279" spans="1:4">
      <c r="A23279" s="182" t="s">
        <v>48846</v>
      </c>
      <c r="B23279" s="182"/>
      <c r="C23279" s="182" t="s">
        <v>59168</v>
      </c>
      <c r="D23279" s="182" t="s">
        <v>48845</v>
      </c>
    </row>
    <row r="23280" spans="1:4">
      <c r="A23280" s="182" t="s">
        <v>48770</v>
      </c>
      <c r="B23280" s="182"/>
      <c r="C23280" s="182" t="s">
        <v>59168</v>
      </c>
      <c r="D23280" s="182" t="s">
        <v>48769</v>
      </c>
    </row>
    <row r="23281" spans="1:4">
      <c r="A23281" s="182" t="s">
        <v>48732</v>
      </c>
      <c r="B23281" s="182"/>
      <c r="C23281" s="182" t="s">
        <v>59168</v>
      </c>
      <c r="D23281" s="182" t="s">
        <v>48731</v>
      </c>
    </row>
    <row r="23282" spans="1:4">
      <c r="A23282" s="182" t="s">
        <v>48706</v>
      </c>
      <c r="B23282" s="182"/>
      <c r="C23282" s="182" t="s">
        <v>59168</v>
      </c>
      <c r="D23282" s="182" t="s">
        <v>48705</v>
      </c>
    </row>
    <row r="23283" spans="1:4">
      <c r="A23283" s="182" t="s">
        <v>48682</v>
      </c>
      <c r="B23283" s="182"/>
      <c r="C23283" s="182" t="s">
        <v>59168</v>
      </c>
      <c r="D23283" s="182" t="s">
        <v>48681</v>
      </c>
    </row>
    <row r="23284" spans="1:4">
      <c r="A23284" s="182" t="s">
        <v>2168</v>
      </c>
      <c r="B23284" s="182"/>
      <c r="C23284" s="182" t="s">
        <v>59986</v>
      </c>
      <c r="D23284" s="182" t="s">
        <v>2167</v>
      </c>
    </row>
    <row r="23285" spans="1:4">
      <c r="A23285" s="182" t="s">
        <v>48650</v>
      </c>
      <c r="B23285" s="182"/>
      <c r="C23285" s="182" t="s">
        <v>59168</v>
      </c>
      <c r="D23285" s="182" t="s">
        <v>48649</v>
      </c>
    </row>
    <row r="23286" spans="1:4">
      <c r="A23286" s="182" t="s">
        <v>48590</v>
      </c>
      <c r="B23286" s="182"/>
      <c r="C23286" s="182" t="s">
        <v>59168</v>
      </c>
      <c r="D23286" s="182" t="s">
        <v>48589</v>
      </c>
    </row>
    <row r="23287" spans="1:4">
      <c r="A23287" s="182" t="s">
        <v>48556</v>
      </c>
      <c r="B23287" s="182"/>
      <c r="C23287" s="182" t="s">
        <v>59168</v>
      </c>
      <c r="D23287" s="182" t="s">
        <v>48555</v>
      </c>
    </row>
    <row r="23288" spans="1:4">
      <c r="A23288" s="182" t="s">
        <v>48361</v>
      </c>
      <c r="B23288" s="182"/>
      <c r="C23288" s="182" t="s">
        <v>59168</v>
      </c>
      <c r="D23288" s="182" t="s">
        <v>48360</v>
      </c>
    </row>
    <row r="23289" spans="1:4">
      <c r="A23289" s="182" t="s">
        <v>48065</v>
      </c>
      <c r="B23289" s="182"/>
      <c r="C23289" s="182" t="s">
        <v>59168</v>
      </c>
      <c r="D23289" s="182" t="s">
        <v>48064</v>
      </c>
    </row>
    <row r="23290" spans="1:4">
      <c r="A23290" s="182" t="s">
        <v>47532</v>
      </c>
      <c r="B23290" s="182"/>
      <c r="C23290" s="182" t="s">
        <v>59168</v>
      </c>
      <c r="D23290" s="182" t="s">
        <v>47531</v>
      </c>
    </row>
    <row r="23291" spans="1:4">
      <c r="A23291" s="182" t="s">
        <v>47495</v>
      </c>
      <c r="B23291" s="182"/>
      <c r="C23291" s="182" t="s">
        <v>59168</v>
      </c>
      <c r="D23291" s="182" t="s">
        <v>47494</v>
      </c>
    </row>
    <row r="23292" spans="1:4">
      <c r="A23292" s="182" t="s">
        <v>47467</v>
      </c>
      <c r="B23292" s="182"/>
      <c r="C23292" s="182" t="s">
        <v>59325</v>
      </c>
      <c r="D23292" s="182" t="s">
        <v>47466</v>
      </c>
    </row>
    <row r="23293" spans="1:4">
      <c r="A23293" s="182" t="s">
        <v>47439</v>
      </c>
      <c r="B23293" s="182"/>
      <c r="C23293" s="182" t="s">
        <v>60076</v>
      </c>
      <c r="D23293" s="182" t="s">
        <v>47438</v>
      </c>
    </row>
    <row r="23294" spans="1:4">
      <c r="A23294" s="182" t="s">
        <v>42286</v>
      </c>
      <c r="B23294" s="182" t="s">
        <v>59423</v>
      </c>
      <c r="C23294" s="182" t="s">
        <v>59168</v>
      </c>
      <c r="D23294" s="182" t="s">
        <v>42285</v>
      </c>
    </row>
    <row r="23295" spans="1:4">
      <c r="A23295" s="182" t="s">
        <v>42179</v>
      </c>
      <c r="B23295" s="182" t="s">
        <v>42186</v>
      </c>
      <c r="C23295" s="182" t="s">
        <v>59168</v>
      </c>
      <c r="D23295" s="182" t="s">
        <v>42178</v>
      </c>
    </row>
    <row r="23296" spans="1:4">
      <c r="A23296" s="182" t="s">
        <v>3089</v>
      </c>
      <c r="B23296" s="182" t="s">
        <v>69605</v>
      </c>
      <c r="C23296" s="182" t="s">
        <v>59168</v>
      </c>
      <c r="D23296" s="182" t="s">
        <v>3088</v>
      </c>
    </row>
    <row r="23297" spans="1:4">
      <c r="A23297" s="182" t="s">
        <v>55763</v>
      </c>
      <c r="B23297" s="182"/>
      <c r="C23297" s="182" t="s">
        <v>59168</v>
      </c>
      <c r="D23297" s="182" t="s">
        <v>55762</v>
      </c>
    </row>
    <row r="23298" spans="1:4">
      <c r="A23298" s="182" t="s">
        <v>2716</v>
      </c>
      <c r="B23298" s="182" t="s">
        <v>61131</v>
      </c>
      <c r="C23298" s="182" t="s">
        <v>59168</v>
      </c>
      <c r="D23298" s="182" t="s">
        <v>2715</v>
      </c>
    </row>
    <row r="23299" spans="1:4">
      <c r="A23299" s="182" t="s">
        <v>2621</v>
      </c>
      <c r="B23299" s="182" t="s">
        <v>75964</v>
      </c>
      <c r="C23299" s="182" t="s">
        <v>59168</v>
      </c>
      <c r="D23299" s="182" t="s">
        <v>2620</v>
      </c>
    </row>
    <row r="23300" spans="1:4">
      <c r="A23300" s="182" t="s">
        <v>2545</v>
      </c>
      <c r="B23300" s="182" t="s">
        <v>68804</v>
      </c>
      <c r="C23300" s="182" t="s">
        <v>59168</v>
      </c>
      <c r="D23300" s="182" t="s">
        <v>2544</v>
      </c>
    </row>
    <row r="23301" spans="1:4">
      <c r="A23301" s="182" t="s">
        <v>2461</v>
      </c>
      <c r="B23301" s="182" t="s">
        <v>63758</v>
      </c>
      <c r="C23301" s="182" t="s">
        <v>59168</v>
      </c>
      <c r="D23301" s="182" t="s">
        <v>2460</v>
      </c>
    </row>
    <row r="23302" spans="1:4">
      <c r="A23302" s="182" t="s">
        <v>1657</v>
      </c>
      <c r="B23302" s="182" t="s">
        <v>66896</v>
      </c>
      <c r="C23302" s="182" t="s">
        <v>59168</v>
      </c>
      <c r="D23302" s="182" t="s">
        <v>1656</v>
      </c>
    </row>
    <row r="23303" spans="1:4">
      <c r="A23303" s="182" t="s">
        <v>1607</v>
      </c>
      <c r="B23303" s="182" t="s">
        <v>66036</v>
      </c>
      <c r="C23303" s="182" t="s">
        <v>59168</v>
      </c>
      <c r="D23303" s="182" t="s">
        <v>1606</v>
      </c>
    </row>
    <row r="23304" spans="1:4">
      <c r="A23304" s="182" t="s">
        <v>1563</v>
      </c>
      <c r="B23304" s="182" t="s">
        <v>73816</v>
      </c>
      <c r="C23304" s="182" t="s">
        <v>59168</v>
      </c>
      <c r="D23304" s="182" t="s">
        <v>1562</v>
      </c>
    </row>
    <row r="23305" spans="1:4">
      <c r="A23305" s="182" t="s">
        <v>54334</v>
      </c>
      <c r="B23305" s="182"/>
      <c r="C23305" s="182" t="s">
        <v>59168</v>
      </c>
      <c r="D23305" s="182" t="s">
        <v>54333</v>
      </c>
    </row>
    <row r="23306" spans="1:4">
      <c r="A23306" s="182" t="s">
        <v>1114</v>
      </c>
      <c r="B23306" s="182" t="s">
        <v>64069</v>
      </c>
      <c r="C23306" s="182" t="s">
        <v>59168</v>
      </c>
      <c r="D23306" s="182" t="s">
        <v>1113</v>
      </c>
    </row>
    <row r="23307" spans="1:4">
      <c r="A23307" s="182" t="s">
        <v>521</v>
      </c>
      <c r="B23307" s="182"/>
      <c r="C23307" s="182" t="s">
        <v>59168</v>
      </c>
      <c r="D23307" s="182" t="s">
        <v>520</v>
      </c>
    </row>
    <row r="23308" spans="1:4">
      <c r="A23308" s="182" t="s">
        <v>533</v>
      </c>
      <c r="B23308" s="182"/>
      <c r="C23308" s="182"/>
      <c r="D23308" s="182" t="s">
        <v>532</v>
      </c>
    </row>
    <row r="23309" spans="1:4">
      <c r="A23309" s="182" t="s">
        <v>2166</v>
      </c>
      <c r="B23309" s="182"/>
      <c r="C23309" s="182" t="s">
        <v>59429</v>
      </c>
      <c r="D23309" s="182" t="s">
        <v>2165</v>
      </c>
    </row>
    <row r="23310" spans="1:4">
      <c r="A23310" s="182" t="s">
        <v>56103</v>
      </c>
      <c r="B23310" s="182"/>
      <c r="C23310" s="182"/>
      <c r="D23310" s="182" t="s">
        <v>56102</v>
      </c>
    </row>
    <row r="23311" spans="1:4">
      <c r="A23311" s="182" t="s">
        <v>49204</v>
      </c>
      <c r="B23311" s="182"/>
      <c r="C23311" s="182"/>
      <c r="D23311" s="182" t="s">
        <v>49203</v>
      </c>
    </row>
    <row r="23312" spans="1:4">
      <c r="A23312" s="182" t="s">
        <v>55769</v>
      </c>
      <c r="B23312" s="182"/>
      <c r="C23312" s="182" t="s">
        <v>73603</v>
      </c>
      <c r="D23312" s="182" t="s">
        <v>55768</v>
      </c>
    </row>
    <row r="23313" spans="1:4">
      <c r="A23313" s="182" t="s">
        <v>49032</v>
      </c>
      <c r="B23313" s="182"/>
      <c r="C23313" s="182"/>
      <c r="D23313" s="182" t="s">
        <v>49031</v>
      </c>
    </row>
    <row r="23314" spans="1:4">
      <c r="A23314" s="182" t="s">
        <v>48993</v>
      </c>
      <c r="B23314" s="182"/>
      <c r="C23314" s="182"/>
      <c r="D23314" s="182" t="s">
        <v>48992</v>
      </c>
    </row>
    <row r="23315" spans="1:4">
      <c r="A23315" s="182" t="s">
        <v>48918</v>
      </c>
      <c r="B23315" s="182"/>
      <c r="C23315" s="182"/>
      <c r="D23315" s="182" t="s">
        <v>48917</v>
      </c>
    </row>
    <row r="23316" spans="1:4">
      <c r="A23316" s="182" t="s">
        <v>48844</v>
      </c>
      <c r="B23316" s="182"/>
      <c r="C23316" s="182"/>
      <c r="D23316" s="182" t="s">
        <v>48843</v>
      </c>
    </row>
    <row r="23317" spans="1:4">
      <c r="A23317" s="182" t="s">
        <v>2088</v>
      </c>
      <c r="B23317" s="182"/>
      <c r="C23317" s="182" t="s">
        <v>59356</v>
      </c>
      <c r="D23317" s="182" t="s">
        <v>2087</v>
      </c>
    </row>
    <row r="23318" spans="1:4">
      <c r="A23318" s="182" t="s">
        <v>54336</v>
      </c>
      <c r="B23318" s="182"/>
      <c r="C23318" s="182" t="s">
        <v>59169</v>
      </c>
      <c r="D23318" s="182" t="s">
        <v>54335</v>
      </c>
    </row>
    <row r="23319" spans="1:4">
      <c r="A23319" s="182" t="s">
        <v>54201</v>
      </c>
      <c r="B23319" s="182"/>
      <c r="C23319" s="182" t="s">
        <v>59169</v>
      </c>
      <c r="D23319" s="182" t="s">
        <v>54200</v>
      </c>
    </row>
    <row r="23320" spans="1:4">
      <c r="A23320" s="182" t="s">
        <v>44596</v>
      </c>
      <c r="B23320" s="182"/>
      <c r="C23320" s="182" t="s">
        <v>70863</v>
      </c>
      <c r="D23320" s="182" t="s">
        <v>44595</v>
      </c>
    </row>
    <row r="23321" spans="1:4">
      <c r="A23321" s="182" t="s">
        <v>54077</v>
      </c>
      <c r="B23321" s="182"/>
      <c r="C23321" s="182" t="s">
        <v>59169</v>
      </c>
      <c r="D23321" s="182" t="s">
        <v>54076</v>
      </c>
    </row>
    <row r="23322" spans="1:4">
      <c r="A23322" s="182" t="s">
        <v>53971</v>
      </c>
      <c r="B23322" s="182"/>
      <c r="C23322" s="182" t="s">
        <v>59168</v>
      </c>
      <c r="D23322" s="182" t="s">
        <v>53970</v>
      </c>
    </row>
    <row r="23323" spans="1:4">
      <c r="A23323" s="182" t="s">
        <v>53857</v>
      </c>
      <c r="B23323" s="182"/>
      <c r="C23323" s="182" t="s">
        <v>59169</v>
      </c>
      <c r="D23323" s="182" t="s">
        <v>53856</v>
      </c>
    </row>
    <row r="23324" spans="1:4">
      <c r="A23324" s="182" t="s">
        <v>53737</v>
      </c>
      <c r="B23324" s="182"/>
      <c r="C23324" s="182" t="s">
        <v>59169</v>
      </c>
      <c r="D23324" s="182" t="s">
        <v>53736</v>
      </c>
    </row>
    <row r="23325" spans="1:4">
      <c r="A23325" s="182" t="s">
        <v>53616</v>
      </c>
      <c r="B23325" s="182"/>
      <c r="C23325" s="182" t="s">
        <v>59169</v>
      </c>
      <c r="D23325" s="182" t="s">
        <v>53615</v>
      </c>
    </row>
    <row r="23326" spans="1:4">
      <c r="A23326" s="182" t="s">
        <v>53500</v>
      </c>
      <c r="B23326" s="182"/>
      <c r="C23326" s="182" t="s">
        <v>59169</v>
      </c>
      <c r="D23326" s="182" t="s">
        <v>53499</v>
      </c>
    </row>
    <row r="23327" spans="1:4">
      <c r="A23327" s="182" t="s">
        <v>53387</v>
      </c>
      <c r="B23327" s="182"/>
      <c r="C23327" s="182" t="s">
        <v>59169</v>
      </c>
      <c r="D23327" s="182" t="s">
        <v>53386</v>
      </c>
    </row>
    <row r="23328" spans="1:4">
      <c r="A23328" s="182" t="s">
        <v>53263</v>
      </c>
      <c r="B23328" s="182"/>
      <c r="C23328" s="182" t="s">
        <v>59169</v>
      </c>
      <c r="D23328" s="182" t="s">
        <v>53262</v>
      </c>
    </row>
    <row r="23329" spans="1:4">
      <c r="A23329" s="182" t="s">
        <v>53181</v>
      </c>
      <c r="B23329" s="182"/>
      <c r="C23329" s="182"/>
      <c r="D23329" s="182" t="s">
        <v>53180</v>
      </c>
    </row>
    <row r="23330" spans="1:4">
      <c r="A23330" s="182" t="s">
        <v>53075</v>
      </c>
      <c r="B23330" s="182"/>
      <c r="C23330" s="182"/>
      <c r="D23330" s="182" t="s">
        <v>53074</v>
      </c>
    </row>
    <row r="23331" spans="1:4">
      <c r="A23331" s="182" t="s">
        <v>2124</v>
      </c>
      <c r="B23331" s="182"/>
      <c r="C23331" s="182" t="s">
        <v>59774</v>
      </c>
      <c r="D23331" s="182" t="s">
        <v>2123</v>
      </c>
    </row>
    <row r="23332" spans="1:4">
      <c r="A23332" s="182" t="s">
        <v>52977</v>
      </c>
      <c r="B23332" s="182"/>
      <c r="C23332" s="182"/>
      <c r="D23332" s="182" t="s">
        <v>52976</v>
      </c>
    </row>
    <row r="23333" spans="1:4">
      <c r="A23333" s="182" t="s">
        <v>52869</v>
      </c>
      <c r="B23333" s="182"/>
      <c r="C23333" s="182"/>
      <c r="D23333" s="182" t="s">
        <v>52868</v>
      </c>
    </row>
    <row r="23334" spans="1:4">
      <c r="A23334" s="182" t="s">
        <v>52765</v>
      </c>
      <c r="B23334" s="182"/>
      <c r="C23334" s="182"/>
      <c r="D23334" s="182" t="s">
        <v>52764</v>
      </c>
    </row>
    <row r="23335" spans="1:4">
      <c r="A23335" s="182" t="s">
        <v>56067</v>
      </c>
      <c r="B23335" s="182"/>
      <c r="C23335" s="182"/>
      <c r="D23335" s="182" t="s">
        <v>56066</v>
      </c>
    </row>
    <row r="23336" spans="1:4">
      <c r="A23336" s="182" t="s">
        <v>55916</v>
      </c>
      <c r="B23336" s="182"/>
      <c r="C23336" s="182"/>
      <c r="D23336" s="182" t="s">
        <v>55915</v>
      </c>
    </row>
    <row r="23337" spans="1:4">
      <c r="A23337" s="182" t="s">
        <v>55755</v>
      </c>
      <c r="B23337" s="182"/>
      <c r="C23337" s="182"/>
      <c r="D23337" s="182" t="s">
        <v>55754</v>
      </c>
    </row>
    <row r="23338" spans="1:4">
      <c r="A23338" s="182" t="s">
        <v>55614</v>
      </c>
      <c r="B23338" s="182"/>
      <c r="C23338" s="182"/>
      <c r="D23338" s="182" t="s">
        <v>55613</v>
      </c>
    </row>
    <row r="23339" spans="1:4">
      <c r="A23339" s="182" t="s">
        <v>55455</v>
      </c>
      <c r="B23339" s="182"/>
      <c r="C23339" s="182"/>
      <c r="D23339" s="182" t="s">
        <v>55454</v>
      </c>
    </row>
    <row r="23340" spans="1:4">
      <c r="A23340" s="182" t="s">
        <v>55173</v>
      </c>
      <c r="B23340" s="182"/>
      <c r="C23340" s="182"/>
      <c r="D23340" s="182" t="s">
        <v>55172</v>
      </c>
    </row>
    <row r="23341" spans="1:4">
      <c r="A23341" s="182" t="s">
        <v>54893</v>
      </c>
      <c r="B23341" s="182"/>
      <c r="C23341" s="182"/>
      <c r="D23341" s="182" t="s">
        <v>54892</v>
      </c>
    </row>
    <row r="23342" spans="1:4">
      <c r="A23342" s="182" t="s">
        <v>52413</v>
      </c>
      <c r="B23342" s="182"/>
      <c r="C23342" s="182"/>
      <c r="D23342" s="182" t="s">
        <v>52412</v>
      </c>
    </row>
    <row r="23343" spans="1:4">
      <c r="A23343" s="182" t="s">
        <v>52335</v>
      </c>
      <c r="B23343" s="182"/>
      <c r="C23343" s="182"/>
      <c r="D23343" s="182" t="s">
        <v>52334</v>
      </c>
    </row>
    <row r="23344" spans="1:4">
      <c r="A23344" s="182" t="s">
        <v>52179</v>
      </c>
      <c r="B23344" s="182"/>
      <c r="C23344" s="182"/>
      <c r="D23344" s="182" t="s">
        <v>52178</v>
      </c>
    </row>
    <row r="23345" spans="1:4">
      <c r="A23345" s="182" t="s">
        <v>55761</v>
      </c>
      <c r="B23345" s="182"/>
      <c r="C23345" s="182"/>
      <c r="D23345" s="182" t="s">
        <v>55760</v>
      </c>
    </row>
    <row r="23346" spans="1:4">
      <c r="A23346" s="182" t="s">
        <v>55618</v>
      </c>
      <c r="B23346" s="182"/>
      <c r="C23346" s="182" t="s">
        <v>61236</v>
      </c>
      <c r="D23346" s="182" t="s">
        <v>55617</v>
      </c>
    </row>
    <row r="23347" spans="1:4">
      <c r="A23347" s="182" t="s">
        <v>55463</v>
      </c>
      <c r="B23347" s="182"/>
      <c r="C23347" s="182"/>
      <c r="D23347" s="182" t="s">
        <v>55462</v>
      </c>
    </row>
    <row r="23348" spans="1:4">
      <c r="A23348" s="182" t="s">
        <v>55331</v>
      </c>
      <c r="B23348" s="182"/>
      <c r="C23348" s="182"/>
      <c r="D23348" s="182" t="s">
        <v>55330</v>
      </c>
    </row>
    <row r="23349" spans="1:4">
      <c r="A23349" s="182" t="s">
        <v>55183</v>
      </c>
      <c r="B23349" s="182"/>
      <c r="C23349" s="182" t="s">
        <v>61236</v>
      </c>
      <c r="D23349" s="182" t="s">
        <v>55182</v>
      </c>
    </row>
    <row r="23350" spans="1:4">
      <c r="A23350" s="182" t="s">
        <v>55038</v>
      </c>
      <c r="B23350" s="182"/>
      <c r="C23350" s="182" t="s">
        <v>61236</v>
      </c>
      <c r="D23350" s="182" t="s">
        <v>55037</v>
      </c>
    </row>
    <row r="23351" spans="1:4">
      <c r="A23351" s="182" t="s">
        <v>54903</v>
      </c>
      <c r="B23351" s="182"/>
      <c r="C23351" s="182" t="s">
        <v>61236</v>
      </c>
      <c r="D23351" s="182" t="s">
        <v>54902</v>
      </c>
    </row>
    <row r="23352" spans="1:4">
      <c r="A23352" s="182" t="s">
        <v>54611</v>
      </c>
      <c r="B23352" s="182"/>
      <c r="C23352" s="182"/>
      <c r="D23352" s="182" t="s">
        <v>54610</v>
      </c>
    </row>
    <row r="23353" spans="1:4">
      <c r="A23353" s="182" t="s">
        <v>54477</v>
      </c>
      <c r="B23353" s="182"/>
      <c r="C23353" s="182"/>
      <c r="D23353" s="182" t="s">
        <v>54476</v>
      </c>
    </row>
    <row r="23354" spans="1:4">
      <c r="A23354" s="182" t="s">
        <v>75783</v>
      </c>
      <c r="B23354" s="182"/>
      <c r="C23354" s="182"/>
      <c r="D23354" s="182" t="s">
        <v>54339</v>
      </c>
    </row>
    <row r="23355" spans="1:4">
      <c r="A23355" s="182" t="s">
        <v>52767</v>
      </c>
      <c r="B23355" s="182"/>
      <c r="C23355" s="182"/>
      <c r="D23355" s="182" t="s">
        <v>52766</v>
      </c>
    </row>
    <row r="23356" spans="1:4">
      <c r="A23356" s="182" t="s">
        <v>52679</v>
      </c>
      <c r="B23356" s="182"/>
      <c r="C23356" s="182"/>
      <c r="D23356" s="182" t="s">
        <v>52678</v>
      </c>
    </row>
    <row r="23357" spans="1:4">
      <c r="A23357" s="182" t="s">
        <v>52581</v>
      </c>
      <c r="B23357" s="182"/>
      <c r="C23357" s="182"/>
      <c r="D23357" s="182" t="s">
        <v>52580</v>
      </c>
    </row>
    <row r="23358" spans="1:4">
      <c r="A23358" s="182" t="s">
        <v>52499</v>
      </c>
      <c r="B23358" s="182"/>
      <c r="C23358" s="182"/>
      <c r="D23358" s="182" t="s">
        <v>52498</v>
      </c>
    </row>
    <row r="23359" spans="1:4">
      <c r="A23359" s="182" t="s">
        <v>52417</v>
      </c>
      <c r="B23359" s="182"/>
      <c r="C23359" s="182"/>
      <c r="D23359" s="182" t="s">
        <v>52416</v>
      </c>
    </row>
    <row r="23360" spans="1:4">
      <c r="A23360" s="182" t="s">
        <v>52337</v>
      </c>
      <c r="B23360" s="182"/>
      <c r="C23360" s="182"/>
      <c r="D23360" s="182" t="s">
        <v>52336</v>
      </c>
    </row>
    <row r="23361" spans="1:4">
      <c r="A23361" s="182" t="s">
        <v>52255</v>
      </c>
      <c r="B23361" s="182"/>
      <c r="C23361" s="182"/>
      <c r="D23361" s="182" t="s">
        <v>52254</v>
      </c>
    </row>
    <row r="23362" spans="1:4">
      <c r="A23362" s="182" t="s">
        <v>42362</v>
      </c>
      <c r="B23362" s="182"/>
      <c r="C23362" s="182" t="s">
        <v>59315</v>
      </c>
      <c r="D23362" s="182" t="s">
        <v>42361</v>
      </c>
    </row>
    <row r="23363" spans="1:4">
      <c r="A23363" s="182" t="s">
        <v>52181</v>
      </c>
      <c r="B23363" s="182"/>
      <c r="C23363" s="182"/>
      <c r="D23363" s="182" t="s">
        <v>52180</v>
      </c>
    </row>
    <row r="23364" spans="1:4">
      <c r="A23364" s="182" t="s">
        <v>52093</v>
      </c>
      <c r="B23364" s="182"/>
      <c r="C23364" s="182"/>
      <c r="D23364" s="182" t="s">
        <v>52092</v>
      </c>
    </row>
    <row r="23365" spans="1:4">
      <c r="A23365" s="182" t="s">
        <v>51925</v>
      </c>
      <c r="B23365" s="182"/>
      <c r="C23365" s="182"/>
      <c r="D23365" s="182" t="s">
        <v>51924</v>
      </c>
    </row>
    <row r="23366" spans="1:4">
      <c r="A23366" s="182" t="s">
        <v>50904</v>
      </c>
      <c r="B23366" s="182"/>
      <c r="C23366" s="182"/>
      <c r="D23366" s="182" t="s">
        <v>50903</v>
      </c>
    </row>
    <row r="23367" spans="1:4">
      <c r="A23367" s="182" t="s">
        <v>50841</v>
      </c>
      <c r="B23367" s="182"/>
      <c r="C23367" s="182"/>
      <c r="D23367" s="182" t="s">
        <v>50840</v>
      </c>
    </row>
    <row r="23368" spans="1:4">
      <c r="A23368" s="182" t="s">
        <v>50779</v>
      </c>
      <c r="B23368" s="182"/>
      <c r="C23368" s="182"/>
      <c r="D23368" s="182" t="s">
        <v>50778</v>
      </c>
    </row>
    <row r="23369" spans="1:4">
      <c r="A23369" s="182" t="s">
        <v>50717</v>
      </c>
      <c r="B23369" s="182"/>
      <c r="C23369" s="182"/>
      <c r="D23369" s="182" t="s">
        <v>50716</v>
      </c>
    </row>
    <row r="23370" spans="1:4">
      <c r="A23370" s="182" t="s">
        <v>50651</v>
      </c>
      <c r="B23370" s="182"/>
      <c r="C23370" s="182"/>
      <c r="D23370" s="182" t="s">
        <v>50650</v>
      </c>
    </row>
    <row r="23371" spans="1:4">
      <c r="A23371" s="182" t="s">
        <v>50581</v>
      </c>
      <c r="B23371" s="182"/>
      <c r="C23371" s="182"/>
      <c r="D23371" s="182" t="s">
        <v>50580</v>
      </c>
    </row>
    <row r="23372" spans="1:4">
      <c r="A23372" s="182" t="s">
        <v>44989</v>
      </c>
      <c r="B23372" s="182"/>
      <c r="C23372" s="182" t="s">
        <v>59169</v>
      </c>
      <c r="D23372" s="182" t="s">
        <v>44988</v>
      </c>
    </row>
    <row r="23373" spans="1:4">
      <c r="A23373" s="182" t="s">
        <v>49819</v>
      </c>
      <c r="B23373" s="182"/>
      <c r="C23373" s="182"/>
      <c r="D23373" s="182" t="s">
        <v>49818</v>
      </c>
    </row>
    <row r="23374" spans="1:4">
      <c r="A23374" s="182" t="s">
        <v>49775</v>
      </c>
      <c r="B23374" s="182"/>
      <c r="C23374" s="182"/>
      <c r="D23374" s="182" t="s">
        <v>49774</v>
      </c>
    </row>
    <row r="23375" spans="1:4">
      <c r="A23375" s="182" t="s">
        <v>56079</v>
      </c>
      <c r="B23375" s="182"/>
      <c r="C23375" s="182" t="s">
        <v>59170</v>
      </c>
      <c r="D23375" s="182" t="s">
        <v>56078</v>
      </c>
    </row>
    <row r="23376" spans="1:4">
      <c r="A23376" s="182" t="s">
        <v>55928</v>
      </c>
      <c r="B23376" s="182"/>
      <c r="C23376" s="182" t="s">
        <v>59170</v>
      </c>
      <c r="D23376" s="182" t="s">
        <v>55927</v>
      </c>
    </row>
    <row r="23377" spans="1:4">
      <c r="A23377" s="182" t="s">
        <v>55620</v>
      </c>
      <c r="B23377" s="182"/>
      <c r="C23377" s="182" t="s">
        <v>59170</v>
      </c>
      <c r="D23377" s="182" t="s">
        <v>55619</v>
      </c>
    </row>
    <row r="23378" spans="1:4">
      <c r="A23378" s="182" t="s">
        <v>55461</v>
      </c>
      <c r="B23378" s="182"/>
      <c r="C23378" s="182" t="s">
        <v>59169</v>
      </c>
      <c r="D23378" s="182" t="s">
        <v>55460</v>
      </c>
    </row>
    <row r="23379" spans="1:4">
      <c r="A23379" s="182" t="s">
        <v>52099</v>
      </c>
      <c r="B23379" s="182"/>
      <c r="C23379" s="182" t="s">
        <v>59170</v>
      </c>
      <c r="D23379" s="182" t="s">
        <v>52098</v>
      </c>
    </row>
    <row r="23380" spans="1:4">
      <c r="A23380" s="182" t="s">
        <v>52011</v>
      </c>
      <c r="B23380" s="182"/>
      <c r="C23380" s="182" t="s">
        <v>59170</v>
      </c>
      <c r="D23380" s="182" t="s">
        <v>52010</v>
      </c>
    </row>
    <row r="23381" spans="1:4">
      <c r="A23381" s="182" t="s">
        <v>51927</v>
      </c>
      <c r="B23381" s="182"/>
      <c r="C23381" s="182" t="s">
        <v>59170</v>
      </c>
      <c r="D23381" s="182" t="s">
        <v>51926</v>
      </c>
    </row>
    <row r="23382" spans="1:4">
      <c r="A23382" s="182" t="s">
        <v>51843</v>
      </c>
      <c r="B23382" s="182"/>
      <c r="C23382" s="182" t="s">
        <v>59170</v>
      </c>
      <c r="D23382" s="182" t="s">
        <v>51842</v>
      </c>
    </row>
    <row r="23383" spans="1:4">
      <c r="A23383" s="182" t="s">
        <v>51759</v>
      </c>
      <c r="B23383" s="182"/>
      <c r="C23383" s="182" t="s">
        <v>59168</v>
      </c>
      <c r="D23383" s="182" t="s">
        <v>51758</v>
      </c>
    </row>
    <row r="23384" spans="1:4">
      <c r="A23384" s="182" t="s">
        <v>51595</v>
      </c>
      <c r="B23384" s="182"/>
      <c r="C23384" s="182" t="s">
        <v>59170</v>
      </c>
      <c r="D23384" s="182" t="s">
        <v>51594</v>
      </c>
    </row>
    <row r="23385" spans="1:4">
      <c r="A23385" s="182" t="s">
        <v>51407</v>
      </c>
      <c r="B23385" s="182"/>
      <c r="C23385" s="182" t="s">
        <v>59170</v>
      </c>
      <c r="D23385" s="182" t="s">
        <v>51406</v>
      </c>
    </row>
    <row r="23386" spans="1:4">
      <c r="A23386" s="182" t="s">
        <v>51241</v>
      </c>
      <c r="B23386" s="182"/>
      <c r="C23386" s="182" t="s">
        <v>59170</v>
      </c>
      <c r="D23386" s="182" t="s">
        <v>51240</v>
      </c>
    </row>
    <row r="23387" spans="1:4">
      <c r="A23387" s="182" t="s">
        <v>51239</v>
      </c>
      <c r="B23387" s="182"/>
      <c r="C23387" s="182" t="s">
        <v>59170</v>
      </c>
      <c r="D23387" s="182" t="s">
        <v>51238</v>
      </c>
    </row>
    <row r="23388" spans="1:4">
      <c r="A23388" s="182" t="s">
        <v>51167</v>
      </c>
      <c r="B23388" s="182"/>
      <c r="C23388" s="182" t="s">
        <v>59170</v>
      </c>
      <c r="D23388" s="182" t="s">
        <v>51166</v>
      </c>
    </row>
    <row r="23389" spans="1:4">
      <c r="A23389" s="182" t="s">
        <v>51165</v>
      </c>
      <c r="B23389" s="182"/>
      <c r="C23389" s="182" t="s">
        <v>59170</v>
      </c>
      <c r="D23389" s="182" t="s">
        <v>51164</v>
      </c>
    </row>
    <row r="23390" spans="1:4">
      <c r="A23390" s="182" t="s">
        <v>51116</v>
      </c>
      <c r="B23390" s="182"/>
      <c r="C23390" s="182" t="s">
        <v>59170</v>
      </c>
      <c r="D23390" s="182" t="s">
        <v>51115</v>
      </c>
    </row>
    <row r="23391" spans="1:4">
      <c r="A23391" s="182" t="s">
        <v>56225</v>
      </c>
      <c r="B23391" s="182"/>
      <c r="C23391" s="182" t="s">
        <v>59168</v>
      </c>
      <c r="D23391" s="182" t="s">
        <v>56224</v>
      </c>
    </row>
    <row r="23392" spans="1:4">
      <c r="A23392" s="182" t="s">
        <v>56073</v>
      </c>
      <c r="B23392" s="182"/>
      <c r="C23392" s="182" t="s">
        <v>59168</v>
      </c>
      <c r="D23392" s="182" t="s">
        <v>56072</v>
      </c>
    </row>
    <row r="23393" spans="1:4">
      <c r="A23393" s="182" t="s">
        <v>55920</v>
      </c>
      <c r="B23393" s="182"/>
      <c r="C23393" s="182" t="s">
        <v>59170</v>
      </c>
      <c r="D23393" s="182" t="s">
        <v>55919</v>
      </c>
    </row>
    <row r="23394" spans="1:4">
      <c r="A23394" s="182" t="s">
        <v>55459</v>
      </c>
      <c r="B23394" s="182"/>
      <c r="C23394" s="182" t="s">
        <v>59168</v>
      </c>
      <c r="D23394" s="182" t="s">
        <v>55458</v>
      </c>
    </row>
    <row r="23395" spans="1:4">
      <c r="A23395" s="182" t="s">
        <v>55327</v>
      </c>
      <c r="B23395" s="182"/>
      <c r="C23395" s="182" t="s">
        <v>59170</v>
      </c>
      <c r="D23395" s="182" t="s">
        <v>55326</v>
      </c>
    </row>
    <row r="23396" spans="1:4">
      <c r="A23396" s="182" t="s">
        <v>55179</v>
      </c>
      <c r="B23396" s="182"/>
      <c r="C23396" s="182" t="s">
        <v>59170</v>
      </c>
      <c r="D23396" s="182" t="s">
        <v>55178</v>
      </c>
    </row>
    <row r="23397" spans="1:4">
      <c r="A23397" s="182" t="s">
        <v>55036</v>
      </c>
      <c r="B23397" s="182"/>
      <c r="C23397" s="182" t="s">
        <v>59170</v>
      </c>
      <c r="D23397" s="182" t="s">
        <v>55035</v>
      </c>
    </row>
    <row r="23398" spans="1:4">
      <c r="A23398" s="182" t="s">
        <v>54901</v>
      </c>
      <c r="B23398" s="182"/>
      <c r="C23398" s="182" t="s">
        <v>59168</v>
      </c>
      <c r="D23398" s="182" t="s">
        <v>54900</v>
      </c>
    </row>
    <row r="23399" spans="1:4">
      <c r="A23399" s="182" t="s">
        <v>54755</v>
      </c>
      <c r="B23399" s="182"/>
      <c r="C23399" s="182" t="s">
        <v>59170</v>
      </c>
      <c r="D23399" s="182" t="s">
        <v>54754</v>
      </c>
    </row>
    <row r="23400" spans="1:4">
      <c r="A23400" s="182" t="s">
        <v>54619</v>
      </c>
      <c r="B23400" s="182"/>
      <c r="C23400" s="182" t="s">
        <v>59168</v>
      </c>
      <c r="D23400" s="182" t="s">
        <v>54618</v>
      </c>
    </row>
    <row r="23401" spans="1:4">
      <c r="A23401" s="182" t="s">
        <v>54205</v>
      </c>
      <c r="B23401" s="182"/>
      <c r="C23401" s="182" t="s">
        <v>59168</v>
      </c>
      <c r="D23401" s="182" t="s">
        <v>54204</v>
      </c>
    </row>
    <row r="23402" spans="1:4">
      <c r="A23402" s="182" t="s">
        <v>54083</v>
      </c>
      <c r="B23402" s="182"/>
      <c r="C23402" s="182" t="s">
        <v>59168</v>
      </c>
      <c r="D23402" s="182" t="s">
        <v>54082</v>
      </c>
    </row>
    <row r="23403" spans="1:4">
      <c r="A23403" s="182" t="s">
        <v>53977</v>
      </c>
      <c r="B23403" s="182"/>
      <c r="C23403" s="182" t="s">
        <v>59325</v>
      </c>
      <c r="D23403" s="182" t="s">
        <v>53976</v>
      </c>
    </row>
    <row r="23404" spans="1:4">
      <c r="A23404" s="182" t="s">
        <v>53855</v>
      </c>
      <c r="B23404" s="182"/>
      <c r="C23404" s="182" t="s">
        <v>59168</v>
      </c>
      <c r="D23404" s="182" t="s">
        <v>53854</v>
      </c>
    </row>
    <row r="23405" spans="1:4">
      <c r="A23405" s="182" t="s">
        <v>53614</v>
      </c>
      <c r="B23405" s="182"/>
      <c r="C23405" s="182" t="s">
        <v>59168</v>
      </c>
      <c r="D23405" s="182" t="s">
        <v>53613</v>
      </c>
    </row>
    <row r="23406" spans="1:4">
      <c r="A23406" s="182" t="s">
        <v>53498</v>
      </c>
      <c r="B23406" s="182"/>
      <c r="C23406" s="182" t="s">
        <v>59168</v>
      </c>
      <c r="D23406" s="182" t="s">
        <v>53497</v>
      </c>
    </row>
    <row r="23407" spans="1:4">
      <c r="A23407" s="182" t="s">
        <v>53385</v>
      </c>
      <c r="B23407" s="182"/>
      <c r="C23407" s="182" t="s">
        <v>59168</v>
      </c>
      <c r="D23407" s="182" t="s">
        <v>53384</v>
      </c>
    </row>
    <row r="23408" spans="1:4">
      <c r="A23408" s="182" t="s">
        <v>53259</v>
      </c>
      <c r="B23408" s="182"/>
      <c r="C23408" s="182" t="s">
        <v>59168</v>
      </c>
      <c r="D23408" s="182" t="s">
        <v>53258</v>
      </c>
    </row>
    <row r="23409" spans="1:4">
      <c r="A23409" s="182" t="s">
        <v>53173</v>
      </c>
      <c r="B23409" s="182"/>
      <c r="C23409" s="182" t="s">
        <v>59168</v>
      </c>
      <c r="D23409" s="182" t="s">
        <v>53172</v>
      </c>
    </row>
    <row r="23410" spans="1:4">
      <c r="A23410" s="182" t="s">
        <v>52971</v>
      </c>
      <c r="B23410" s="182"/>
      <c r="C23410" s="182" t="s">
        <v>59170</v>
      </c>
      <c r="D23410" s="182" t="s">
        <v>52970</v>
      </c>
    </row>
    <row r="23411" spans="1:4">
      <c r="A23411" s="182" t="s">
        <v>52863</v>
      </c>
      <c r="B23411" s="182"/>
      <c r="C23411" s="182" t="s">
        <v>59168</v>
      </c>
      <c r="D23411" s="182" t="s">
        <v>52862</v>
      </c>
    </row>
    <row r="23412" spans="1:4">
      <c r="A23412" s="182" t="s">
        <v>52761</v>
      </c>
      <c r="B23412" s="182"/>
      <c r="C23412" s="182" t="s">
        <v>59168</v>
      </c>
      <c r="D23412" s="182" t="s">
        <v>52760</v>
      </c>
    </row>
    <row r="23413" spans="1:4">
      <c r="A23413" s="182" t="s">
        <v>52673</v>
      </c>
      <c r="B23413" s="182"/>
      <c r="C23413" s="182" t="s">
        <v>59168</v>
      </c>
      <c r="D23413" s="182" t="s">
        <v>52672</v>
      </c>
    </row>
    <row r="23414" spans="1:4">
      <c r="A23414" s="182" t="s">
        <v>52577</v>
      </c>
      <c r="B23414" s="182"/>
      <c r="C23414" s="182" t="s">
        <v>59168</v>
      </c>
      <c r="D23414" s="182" t="s">
        <v>52576</v>
      </c>
    </row>
    <row r="23415" spans="1:4">
      <c r="A23415" s="182" t="s">
        <v>52495</v>
      </c>
      <c r="B23415" s="182"/>
      <c r="C23415" s="182" t="s">
        <v>59168</v>
      </c>
      <c r="D23415" s="182" t="s">
        <v>52494</v>
      </c>
    </row>
    <row r="23416" spans="1:4">
      <c r="A23416" s="182" t="s">
        <v>52411</v>
      </c>
      <c r="B23416" s="182"/>
      <c r="C23416" s="182" t="s">
        <v>59168</v>
      </c>
      <c r="D23416" s="182" t="s">
        <v>52410</v>
      </c>
    </row>
    <row r="23417" spans="1:4">
      <c r="A23417" s="182" t="s">
        <v>52251</v>
      </c>
      <c r="B23417" s="182"/>
      <c r="C23417" s="182" t="s">
        <v>59168</v>
      </c>
      <c r="D23417" s="182" t="s">
        <v>52250</v>
      </c>
    </row>
    <row r="23418" spans="1:4">
      <c r="A23418" s="182" t="s">
        <v>52177</v>
      </c>
      <c r="B23418" s="182"/>
      <c r="C23418" s="182" t="s">
        <v>59168</v>
      </c>
      <c r="D23418" s="182" t="s">
        <v>52176</v>
      </c>
    </row>
    <row r="23419" spans="1:4">
      <c r="A23419" s="182" t="s">
        <v>52007</v>
      </c>
      <c r="B23419" s="182"/>
      <c r="C23419" s="182" t="s">
        <v>59168</v>
      </c>
      <c r="D23419" s="182" t="s">
        <v>52006</v>
      </c>
    </row>
    <row r="23420" spans="1:4">
      <c r="A23420" s="182" t="s">
        <v>51923</v>
      </c>
      <c r="B23420" s="182"/>
      <c r="C23420" s="182" t="s">
        <v>59168</v>
      </c>
      <c r="D23420" s="182" t="s">
        <v>51922</v>
      </c>
    </row>
    <row r="23421" spans="1:4">
      <c r="A23421" s="182" t="s">
        <v>51837</v>
      </c>
      <c r="B23421" s="182"/>
      <c r="C23421" s="182" t="s">
        <v>59168</v>
      </c>
      <c r="D23421" s="182" t="s">
        <v>51836</v>
      </c>
    </row>
    <row r="23422" spans="1:4">
      <c r="A23422" s="182" t="s">
        <v>51757</v>
      </c>
      <c r="B23422" s="182"/>
      <c r="C23422" s="182" t="s">
        <v>59168</v>
      </c>
      <c r="D23422" s="182" t="s">
        <v>51756</v>
      </c>
    </row>
    <row r="23423" spans="1:4">
      <c r="A23423" s="182" t="s">
        <v>51679</v>
      </c>
      <c r="B23423" s="182"/>
      <c r="C23423" s="182" t="s">
        <v>59170</v>
      </c>
      <c r="D23423" s="182" t="s">
        <v>51678</v>
      </c>
    </row>
    <row r="23424" spans="1:4">
      <c r="A23424" s="182" t="s">
        <v>51593</v>
      </c>
      <c r="B23424" s="182"/>
      <c r="C23424" s="182" t="s">
        <v>59168</v>
      </c>
      <c r="D23424" s="182" t="s">
        <v>51592</v>
      </c>
    </row>
    <row r="23425" spans="1:4">
      <c r="A23425" s="182" t="s">
        <v>51405</v>
      </c>
      <c r="B23425" s="182"/>
      <c r="C23425" s="182" t="s">
        <v>59168</v>
      </c>
      <c r="D23425" s="182" t="s">
        <v>51404</v>
      </c>
    </row>
    <row r="23426" spans="1:4">
      <c r="A23426" s="182" t="s">
        <v>51339</v>
      </c>
      <c r="B23426" s="182"/>
      <c r="C23426" s="182" t="s">
        <v>59168</v>
      </c>
      <c r="D23426" s="182" t="s">
        <v>51338</v>
      </c>
    </row>
    <row r="23427" spans="1:4">
      <c r="A23427" s="182" t="s">
        <v>51112</v>
      </c>
      <c r="B23427" s="182"/>
      <c r="C23427" s="182" t="s">
        <v>59168</v>
      </c>
      <c r="D23427" s="182" t="s">
        <v>51111</v>
      </c>
    </row>
    <row r="23428" spans="1:4">
      <c r="A23428" s="182" t="s">
        <v>51191</v>
      </c>
      <c r="B23428" s="182"/>
      <c r="C23428" s="182" t="s">
        <v>59168</v>
      </c>
      <c r="D23428" s="182" t="s">
        <v>51190</v>
      </c>
    </row>
    <row r="23429" spans="1:4">
      <c r="A23429" s="182" t="s">
        <v>50966</v>
      </c>
      <c r="B23429" s="182"/>
      <c r="C23429" s="182" t="s">
        <v>59168</v>
      </c>
      <c r="D23429" s="182" t="s">
        <v>50965</v>
      </c>
    </row>
    <row r="23430" spans="1:4">
      <c r="A23430" s="182" t="s">
        <v>50902</v>
      </c>
      <c r="B23430" s="182"/>
      <c r="C23430" s="182" t="s">
        <v>59168</v>
      </c>
      <c r="D23430" s="182" t="s">
        <v>50901</v>
      </c>
    </row>
    <row r="23431" spans="1:4">
      <c r="A23431" s="182" t="s">
        <v>50843</v>
      </c>
      <c r="B23431" s="182"/>
      <c r="C23431" s="182" t="s">
        <v>59168</v>
      </c>
      <c r="D23431" s="182" t="s">
        <v>50842</v>
      </c>
    </row>
    <row r="23432" spans="1:4">
      <c r="A23432" s="182" t="s">
        <v>50777</v>
      </c>
      <c r="B23432" s="182"/>
      <c r="C23432" s="182" t="s">
        <v>59168</v>
      </c>
      <c r="D23432" s="182" t="s">
        <v>50776</v>
      </c>
    </row>
    <row r="23433" spans="1:4">
      <c r="A23433" s="182" t="s">
        <v>50715</v>
      </c>
      <c r="B23433" s="182"/>
      <c r="C23433" s="182" t="s">
        <v>59168</v>
      </c>
      <c r="D23433" s="182" t="s">
        <v>50714</v>
      </c>
    </row>
    <row r="23434" spans="1:4">
      <c r="A23434" s="182" t="s">
        <v>50579</v>
      </c>
      <c r="B23434" s="182"/>
      <c r="C23434" s="182" t="s">
        <v>59168</v>
      </c>
      <c r="D23434" s="182" t="s">
        <v>50578</v>
      </c>
    </row>
    <row r="23435" spans="1:4">
      <c r="A23435" s="182" t="s">
        <v>50515</v>
      </c>
      <c r="B23435" s="182"/>
      <c r="C23435" s="182" t="s">
        <v>59168</v>
      </c>
      <c r="D23435" s="182" t="s">
        <v>50514</v>
      </c>
    </row>
    <row r="23436" spans="1:4">
      <c r="A23436" s="182" t="s">
        <v>50463</v>
      </c>
      <c r="B23436" s="182"/>
      <c r="C23436" s="182" t="s">
        <v>59168</v>
      </c>
      <c r="D23436" s="182" t="s">
        <v>50462</v>
      </c>
    </row>
    <row r="23437" spans="1:4">
      <c r="A23437" s="182" t="s">
        <v>50393</v>
      </c>
      <c r="B23437" s="182"/>
      <c r="C23437" s="182" t="s">
        <v>59168</v>
      </c>
      <c r="D23437" s="182" t="s">
        <v>50392</v>
      </c>
    </row>
    <row r="23438" spans="1:4">
      <c r="A23438" s="182" t="s">
        <v>50339</v>
      </c>
      <c r="B23438" s="182"/>
      <c r="C23438" s="182" t="s">
        <v>59168</v>
      </c>
      <c r="D23438" s="182" t="s">
        <v>50338</v>
      </c>
    </row>
    <row r="23439" spans="1:4">
      <c r="A23439" s="182" t="s">
        <v>50287</v>
      </c>
      <c r="B23439" s="182"/>
      <c r="C23439" s="182" t="s">
        <v>59168</v>
      </c>
      <c r="D23439" s="182" t="s">
        <v>50286</v>
      </c>
    </row>
    <row r="23440" spans="1:4">
      <c r="A23440" s="182" t="s">
        <v>50231</v>
      </c>
      <c r="B23440" s="182"/>
      <c r="C23440" s="182" t="s">
        <v>59168</v>
      </c>
      <c r="D23440" s="182" t="s">
        <v>50230</v>
      </c>
    </row>
    <row r="23441" spans="1:4">
      <c r="A23441" s="182" t="s">
        <v>50059</v>
      </c>
      <c r="B23441" s="182"/>
      <c r="C23441" s="182" t="s">
        <v>59168</v>
      </c>
      <c r="D23441" s="182" t="s">
        <v>50058</v>
      </c>
    </row>
    <row r="23442" spans="1:4">
      <c r="A23442" s="182" t="s">
        <v>50173</v>
      </c>
      <c r="B23442" s="182"/>
      <c r="C23442" s="182" t="s">
        <v>59168</v>
      </c>
      <c r="D23442" s="182" t="s">
        <v>50172</v>
      </c>
    </row>
    <row r="23443" spans="1:4">
      <c r="A23443" s="182" t="s">
        <v>50004</v>
      </c>
      <c r="B23443" s="182"/>
      <c r="C23443" s="182" t="s">
        <v>59168</v>
      </c>
      <c r="D23443" s="182" t="s">
        <v>50003</v>
      </c>
    </row>
    <row r="23444" spans="1:4">
      <c r="A23444" s="182" t="s">
        <v>50117</v>
      </c>
      <c r="B23444" s="182"/>
      <c r="C23444" s="182" t="s">
        <v>59168</v>
      </c>
      <c r="D23444" s="182" t="s">
        <v>50116</v>
      </c>
    </row>
    <row r="23445" spans="1:4">
      <c r="A23445" s="182" t="s">
        <v>49962</v>
      </c>
      <c r="B23445" s="182"/>
      <c r="C23445" s="182" t="s">
        <v>59168</v>
      </c>
      <c r="D23445" s="182" t="s">
        <v>49961</v>
      </c>
    </row>
    <row r="23446" spans="1:4">
      <c r="A23446" s="182" t="s">
        <v>49916</v>
      </c>
      <c r="B23446" s="182"/>
      <c r="C23446" s="182" t="s">
        <v>59168</v>
      </c>
      <c r="D23446" s="182" t="s">
        <v>49915</v>
      </c>
    </row>
    <row r="23447" spans="1:4">
      <c r="A23447" s="182" t="s">
        <v>49869</v>
      </c>
      <c r="B23447" s="182"/>
      <c r="C23447" s="182" t="s">
        <v>59168</v>
      </c>
      <c r="D23447" s="182" t="s">
        <v>49868</v>
      </c>
    </row>
    <row r="23448" spans="1:4">
      <c r="A23448" s="182" t="s">
        <v>49821</v>
      </c>
      <c r="B23448" s="182"/>
      <c r="C23448" s="182" t="s">
        <v>59168</v>
      </c>
      <c r="D23448" s="182" t="s">
        <v>49820</v>
      </c>
    </row>
    <row r="23449" spans="1:4">
      <c r="A23449" s="182" t="s">
        <v>49777</v>
      </c>
      <c r="B23449" s="182"/>
      <c r="C23449" s="182" t="s">
        <v>59168</v>
      </c>
      <c r="D23449" s="182" t="s">
        <v>49776</v>
      </c>
    </row>
    <row r="23450" spans="1:4">
      <c r="A23450" s="182" t="s">
        <v>49739</v>
      </c>
      <c r="B23450" s="182"/>
      <c r="C23450" s="182" t="s">
        <v>59168</v>
      </c>
      <c r="D23450" s="182" t="s">
        <v>49738</v>
      </c>
    </row>
    <row r="23451" spans="1:4">
      <c r="A23451" s="182" t="s">
        <v>49701</v>
      </c>
      <c r="B23451" s="182"/>
      <c r="C23451" s="182" t="s">
        <v>59168</v>
      </c>
      <c r="D23451" s="182" t="s">
        <v>49700</v>
      </c>
    </row>
    <row r="23452" spans="1:4">
      <c r="A23452" s="182" t="s">
        <v>49651</v>
      </c>
      <c r="B23452" s="182"/>
      <c r="C23452" s="182" t="s">
        <v>59168</v>
      </c>
      <c r="D23452" s="182" t="s">
        <v>49650</v>
      </c>
    </row>
    <row r="23453" spans="1:4">
      <c r="A23453" s="182" t="s">
        <v>49559</v>
      </c>
      <c r="B23453" s="182"/>
      <c r="C23453" s="182" t="s">
        <v>59168</v>
      </c>
      <c r="D23453" s="182" t="s">
        <v>49558</v>
      </c>
    </row>
    <row r="23454" spans="1:4">
      <c r="A23454" s="182" t="s">
        <v>49513</v>
      </c>
      <c r="B23454" s="182"/>
      <c r="C23454" s="182" t="s">
        <v>59168</v>
      </c>
      <c r="D23454" s="182" t="s">
        <v>49512</v>
      </c>
    </row>
    <row r="23455" spans="1:4">
      <c r="A23455" s="182" t="s">
        <v>49471</v>
      </c>
      <c r="B23455" s="182"/>
      <c r="C23455" s="182" t="s">
        <v>59168</v>
      </c>
      <c r="D23455" s="182" t="s">
        <v>49470</v>
      </c>
    </row>
    <row r="23456" spans="1:4">
      <c r="A23456" s="182" t="s">
        <v>49433</v>
      </c>
      <c r="B23456" s="182"/>
      <c r="C23456" s="182" t="s">
        <v>59168</v>
      </c>
      <c r="D23456" s="182" t="s">
        <v>49432</v>
      </c>
    </row>
    <row r="23457" spans="1:4">
      <c r="A23457" s="182" t="s">
        <v>49393</v>
      </c>
      <c r="B23457" s="182"/>
      <c r="C23457" s="182" t="s">
        <v>59168</v>
      </c>
      <c r="D23457" s="182" t="s">
        <v>49392</v>
      </c>
    </row>
    <row r="23458" spans="1:4">
      <c r="A23458" s="182" t="s">
        <v>49347</v>
      </c>
      <c r="B23458" s="182"/>
      <c r="C23458" s="182" t="s">
        <v>59168</v>
      </c>
      <c r="D23458" s="182" t="s">
        <v>49346</v>
      </c>
    </row>
    <row r="23459" spans="1:4">
      <c r="A23459" s="182" t="s">
        <v>49308</v>
      </c>
      <c r="B23459" s="182"/>
      <c r="C23459" s="182" t="s">
        <v>59168</v>
      </c>
      <c r="D23459" s="182" t="s">
        <v>49307</v>
      </c>
    </row>
    <row r="23460" spans="1:4">
      <c r="A23460" s="182" t="s">
        <v>49270</v>
      </c>
      <c r="B23460" s="182"/>
      <c r="C23460" s="182"/>
      <c r="D23460" s="182" t="s">
        <v>49269</v>
      </c>
    </row>
    <row r="23461" spans="1:4">
      <c r="A23461" s="182" t="s">
        <v>49236</v>
      </c>
      <c r="B23461" s="182"/>
      <c r="C23461" s="182" t="s">
        <v>59168</v>
      </c>
      <c r="D23461" s="182" t="s">
        <v>49235</v>
      </c>
    </row>
    <row r="23462" spans="1:4">
      <c r="A23462" s="182" t="s">
        <v>49200</v>
      </c>
      <c r="B23462" s="182"/>
      <c r="C23462" s="182" t="s">
        <v>59168</v>
      </c>
      <c r="D23462" s="182" t="s">
        <v>49199</v>
      </c>
    </row>
    <row r="23463" spans="1:4">
      <c r="A23463" s="182" t="s">
        <v>49160</v>
      </c>
      <c r="B23463" s="182"/>
      <c r="C23463" s="182"/>
      <c r="D23463" s="182" t="s">
        <v>49159</v>
      </c>
    </row>
    <row r="23464" spans="1:4">
      <c r="A23464" s="182" t="s">
        <v>49118</v>
      </c>
      <c r="B23464" s="182"/>
      <c r="C23464" s="182" t="s">
        <v>59168</v>
      </c>
      <c r="D23464" s="182" t="s">
        <v>49117</v>
      </c>
    </row>
    <row r="23465" spans="1:4">
      <c r="A23465" s="182" t="s">
        <v>49072</v>
      </c>
      <c r="B23465" s="182"/>
      <c r="C23465" s="182" t="s">
        <v>59168</v>
      </c>
      <c r="D23465" s="182" t="s">
        <v>49071</v>
      </c>
    </row>
    <row r="23466" spans="1:4">
      <c r="A23466" s="182" t="s">
        <v>49036</v>
      </c>
      <c r="B23466" s="182"/>
      <c r="C23466" s="182" t="s">
        <v>59168</v>
      </c>
      <c r="D23466" s="182" t="s">
        <v>49035</v>
      </c>
    </row>
    <row r="23467" spans="1:4">
      <c r="A23467" s="182" t="s">
        <v>48997</v>
      </c>
      <c r="B23467" s="182"/>
      <c r="C23467" s="182" t="s">
        <v>59168</v>
      </c>
      <c r="D23467" s="182" t="s">
        <v>48996</v>
      </c>
    </row>
    <row r="23468" spans="1:4">
      <c r="A23468" s="182" t="s">
        <v>53189</v>
      </c>
      <c r="B23468" s="182"/>
      <c r="C23468" s="182" t="s">
        <v>64841</v>
      </c>
      <c r="D23468" s="182" t="s">
        <v>53188</v>
      </c>
    </row>
    <row r="23469" spans="1:4">
      <c r="A23469" s="182" t="s">
        <v>48958</v>
      </c>
      <c r="B23469" s="182"/>
      <c r="C23469" s="182" t="s">
        <v>59168</v>
      </c>
      <c r="D23469" s="182" t="s">
        <v>48957</v>
      </c>
    </row>
    <row r="23470" spans="1:4">
      <c r="A23470" s="182" t="s">
        <v>48922</v>
      </c>
      <c r="B23470" s="182"/>
      <c r="C23470" s="182" t="s">
        <v>59168</v>
      </c>
      <c r="D23470" s="182" t="s">
        <v>48921</v>
      </c>
    </row>
    <row r="23471" spans="1:4">
      <c r="A23471" s="182" t="s">
        <v>48882</v>
      </c>
      <c r="B23471" s="182"/>
      <c r="C23471" s="182" t="s">
        <v>59168</v>
      </c>
      <c r="D23471" s="182" t="s">
        <v>48881</v>
      </c>
    </row>
    <row r="23472" spans="1:4">
      <c r="A23472" s="182" t="s">
        <v>48812</v>
      </c>
      <c r="B23472" s="182"/>
      <c r="C23472" s="182" t="s">
        <v>59168</v>
      </c>
      <c r="D23472" s="182" t="s">
        <v>48811</v>
      </c>
    </row>
    <row r="23473" spans="1:4">
      <c r="A23473" s="182" t="s">
        <v>48772</v>
      </c>
      <c r="B23473" s="182"/>
      <c r="C23473" s="182" t="s">
        <v>59168</v>
      </c>
      <c r="D23473" s="182" t="s">
        <v>48771</v>
      </c>
    </row>
    <row r="23474" spans="1:4">
      <c r="A23474" s="182" t="s">
        <v>48734</v>
      </c>
      <c r="B23474" s="182"/>
      <c r="C23474" s="182" t="s">
        <v>59168</v>
      </c>
      <c r="D23474" s="182" t="s">
        <v>48733</v>
      </c>
    </row>
    <row r="23475" spans="1:4">
      <c r="A23475" s="182" t="s">
        <v>48708</v>
      </c>
      <c r="B23475" s="182"/>
      <c r="C23475" s="182" t="s">
        <v>59168</v>
      </c>
      <c r="D23475" s="182" t="s">
        <v>48707</v>
      </c>
    </row>
    <row r="23476" spans="1:4">
      <c r="A23476" s="182" t="s">
        <v>48684</v>
      </c>
      <c r="B23476" s="182"/>
      <c r="C23476" s="182" t="s">
        <v>59168</v>
      </c>
      <c r="D23476" s="182" t="s">
        <v>48683</v>
      </c>
    </row>
    <row r="23477" spans="1:4">
      <c r="A23477" s="182" t="s">
        <v>48652</v>
      </c>
      <c r="B23477" s="182"/>
      <c r="C23477" s="182" t="s">
        <v>59168</v>
      </c>
      <c r="D23477" s="182" t="s">
        <v>48651</v>
      </c>
    </row>
    <row r="23478" spans="1:4">
      <c r="A23478" s="182" t="s">
        <v>48618</v>
      </c>
      <c r="B23478" s="182"/>
      <c r="C23478" s="182" t="s">
        <v>59168</v>
      </c>
      <c r="D23478" s="182" t="s">
        <v>48617</v>
      </c>
    </row>
    <row r="23479" spans="1:4">
      <c r="A23479" s="182" t="s">
        <v>48588</v>
      </c>
      <c r="B23479" s="182"/>
      <c r="C23479" s="182" t="s">
        <v>59168</v>
      </c>
      <c r="D23479" s="182" t="s">
        <v>48587</v>
      </c>
    </row>
    <row r="23480" spans="1:4">
      <c r="A23480" s="182" t="s">
        <v>48554</v>
      </c>
      <c r="B23480" s="182"/>
      <c r="C23480" s="182" t="s">
        <v>59168</v>
      </c>
      <c r="D23480" s="182" t="s">
        <v>48553</v>
      </c>
    </row>
    <row r="23481" spans="1:4">
      <c r="A23481" s="182" t="s">
        <v>48536</v>
      </c>
      <c r="B23481" s="182"/>
      <c r="C23481" s="182" t="s">
        <v>59168</v>
      </c>
      <c r="D23481" s="182" t="s">
        <v>48535</v>
      </c>
    </row>
    <row r="23482" spans="1:4">
      <c r="A23482" s="182" t="s">
        <v>48501</v>
      </c>
      <c r="B23482" s="182"/>
      <c r="C23482" s="182" t="s">
        <v>59168</v>
      </c>
      <c r="D23482" s="182" t="s">
        <v>48500</v>
      </c>
    </row>
    <row r="23483" spans="1:4">
      <c r="A23483" s="182" t="s">
        <v>48481</v>
      </c>
      <c r="B23483" s="182"/>
      <c r="C23483" s="182" t="s">
        <v>59168</v>
      </c>
      <c r="D23483" s="182" t="s">
        <v>48480</v>
      </c>
    </row>
    <row r="23484" spans="1:4">
      <c r="A23484" s="182" t="s">
        <v>48453</v>
      </c>
      <c r="B23484" s="182"/>
      <c r="C23484" s="182" t="s">
        <v>59168</v>
      </c>
      <c r="D23484" s="182" t="s">
        <v>48452</v>
      </c>
    </row>
    <row r="23485" spans="1:4">
      <c r="A23485" s="182" t="s">
        <v>48429</v>
      </c>
      <c r="B23485" s="182"/>
      <c r="C23485" s="182" t="s">
        <v>59168</v>
      </c>
      <c r="D23485" s="182" t="s">
        <v>48428</v>
      </c>
    </row>
    <row r="23486" spans="1:4">
      <c r="A23486" s="182" t="s">
        <v>48405</v>
      </c>
      <c r="B23486" s="182"/>
      <c r="C23486" s="182" t="s">
        <v>59168</v>
      </c>
      <c r="D23486" s="182" t="s">
        <v>48404</v>
      </c>
    </row>
    <row r="23487" spans="1:4">
      <c r="A23487" s="182" t="s">
        <v>48359</v>
      </c>
      <c r="B23487" s="182"/>
      <c r="C23487" s="182" t="s">
        <v>59168</v>
      </c>
      <c r="D23487" s="182" t="s">
        <v>48358</v>
      </c>
    </row>
    <row r="23488" spans="1:4">
      <c r="A23488" s="182" t="s">
        <v>48333</v>
      </c>
      <c r="B23488" s="182"/>
      <c r="C23488" s="182" t="s">
        <v>59168</v>
      </c>
      <c r="D23488" s="182" t="s">
        <v>48332</v>
      </c>
    </row>
    <row r="23489" spans="1:4">
      <c r="A23489" s="182" t="s">
        <v>48311</v>
      </c>
      <c r="B23489" s="182"/>
      <c r="C23489" s="182" t="s">
        <v>59168</v>
      </c>
      <c r="D23489" s="182" t="s">
        <v>48310</v>
      </c>
    </row>
    <row r="23490" spans="1:4">
      <c r="A23490" s="182" t="s">
        <v>48287</v>
      </c>
      <c r="B23490" s="182"/>
      <c r="C23490" s="182" t="s">
        <v>59168</v>
      </c>
      <c r="D23490" s="182" t="s">
        <v>48286</v>
      </c>
    </row>
    <row r="23491" spans="1:4">
      <c r="A23491" s="182" t="s">
        <v>48241</v>
      </c>
      <c r="B23491" s="182"/>
      <c r="C23491" s="182" t="s">
        <v>59168</v>
      </c>
      <c r="D23491" s="182" t="s">
        <v>48240</v>
      </c>
    </row>
    <row r="23492" spans="1:4">
      <c r="A23492" s="182" t="s">
        <v>48169</v>
      </c>
      <c r="B23492" s="182"/>
      <c r="C23492" s="182" t="s">
        <v>59168</v>
      </c>
      <c r="D23492" s="182" t="s">
        <v>48168</v>
      </c>
    </row>
    <row r="23493" spans="1:4">
      <c r="A23493" s="182" t="s">
        <v>48143</v>
      </c>
      <c r="B23493" s="182"/>
      <c r="C23493" s="182" t="s">
        <v>59168</v>
      </c>
      <c r="D23493" s="182" t="s">
        <v>48142</v>
      </c>
    </row>
    <row r="23494" spans="1:4">
      <c r="A23494" s="182" t="s">
        <v>48117</v>
      </c>
      <c r="B23494" s="182"/>
      <c r="C23494" s="182" t="s">
        <v>59168</v>
      </c>
      <c r="D23494" s="182" t="s">
        <v>48116</v>
      </c>
    </row>
    <row r="23495" spans="1:4">
      <c r="A23495" s="182" t="s">
        <v>48089</v>
      </c>
      <c r="B23495" s="182"/>
      <c r="C23495" s="182" t="s">
        <v>59168</v>
      </c>
      <c r="D23495" s="182" t="s">
        <v>48088</v>
      </c>
    </row>
    <row r="23496" spans="1:4">
      <c r="A23496" s="182" t="s">
        <v>48063</v>
      </c>
      <c r="B23496" s="182"/>
      <c r="C23496" s="182" t="s">
        <v>59168</v>
      </c>
      <c r="D23496" s="182" t="s">
        <v>48062</v>
      </c>
    </row>
    <row r="23497" spans="1:4">
      <c r="A23497" s="182" t="s">
        <v>48033</v>
      </c>
      <c r="B23497" s="182"/>
      <c r="C23497" s="182" t="s">
        <v>59168</v>
      </c>
      <c r="D23497" s="182" t="s">
        <v>48032</v>
      </c>
    </row>
    <row r="23498" spans="1:4">
      <c r="A23498" s="182" t="s">
        <v>48009</v>
      </c>
      <c r="B23498" s="182"/>
      <c r="C23498" s="182" t="s">
        <v>59168</v>
      </c>
      <c r="D23498" s="182" t="s">
        <v>48008</v>
      </c>
    </row>
    <row r="23499" spans="1:4">
      <c r="A23499" s="182" t="s">
        <v>47965</v>
      </c>
      <c r="B23499" s="182"/>
      <c r="C23499" s="182" t="s">
        <v>59168</v>
      </c>
      <c r="D23499" s="182" t="s">
        <v>47964</v>
      </c>
    </row>
    <row r="23500" spans="1:4">
      <c r="A23500" s="182" t="s">
        <v>47945</v>
      </c>
      <c r="B23500" s="182"/>
      <c r="C23500" s="182" t="s">
        <v>59168</v>
      </c>
      <c r="D23500" s="182" t="s">
        <v>47944</v>
      </c>
    </row>
    <row r="23501" spans="1:4">
      <c r="A23501" s="182" t="s">
        <v>47923</v>
      </c>
      <c r="B23501" s="182"/>
      <c r="C23501" s="182" t="s">
        <v>59168</v>
      </c>
      <c r="D23501" s="182" t="s">
        <v>47922</v>
      </c>
    </row>
    <row r="23502" spans="1:4">
      <c r="A23502" s="182" t="s">
        <v>47907</v>
      </c>
      <c r="B23502" s="182"/>
      <c r="C23502" s="182" t="s">
        <v>59168</v>
      </c>
      <c r="D23502" s="182" t="s">
        <v>47906</v>
      </c>
    </row>
    <row r="23503" spans="1:4">
      <c r="A23503" s="182" t="s">
        <v>47861</v>
      </c>
      <c r="B23503" s="182"/>
      <c r="C23503" s="182" t="s">
        <v>59168</v>
      </c>
      <c r="D23503" s="182" t="s">
        <v>47860</v>
      </c>
    </row>
    <row r="23504" spans="1:4">
      <c r="A23504" s="182" t="s">
        <v>47835</v>
      </c>
      <c r="B23504" s="182"/>
      <c r="C23504" s="182" t="s">
        <v>71097</v>
      </c>
      <c r="D23504" s="182" t="s">
        <v>47834</v>
      </c>
    </row>
    <row r="23505" spans="1:4">
      <c r="A23505" s="182" t="s">
        <v>47797</v>
      </c>
      <c r="B23505" s="182"/>
      <c r="C23505" s="182" t="s">
        <v>59168</v>
      </c>
      <c r="D23505" s="182" t="s">
        <v>47796</v>
      </c>
    </row>
    <row r="23506" spans="1:4">
      <c r="A23506" s="182" t="s">
        <v>47771</v>
      </c>
      <c r="B23506" s="182"/>
      <c r="C23506" s="182" t="s">
        <v>59168</v>
      </c>
      <c r="D23506" s="182" t="s">
        <v>47770</v>
      </c>
    </row>
    <row r="23507" spans="1:4">
      <c r="A23507" s="182" t="s">
        <v>47747</v>
      </c>
      <c r="B23507" s="182"/>
      <c r="C23507" s="182" t="s">
        <v>59168</v>
      </c>
      <c r="D23507" s="182" t="s">
        <v>47746</v>
      </c>
    </row>
    <row r="23508" spans="1:4">
      <c r="A23508" s="182" t="s">
        <v>47725</v>
      </c>
      <c r="B23508" s="182"/>
      <c r="C23508" s="182" t="s">
        <v>59168</v>
      </c>
      <c r="D23508" s="182" t="s">
        <v>47724</v>
      </c>
    </row>
    <row r="23509" spans="1:4">
      <c r="A23509" s="182" t="s">
        <v>47701</v>
      </c>
      <c r="B23509" s="182"/>
      <c r="C23509" s="182" t="s">
        <v>59168</v>
      </c>
      <c r="D23509" s="182" t="s">
        <v>47700</v>
      </c>
    </row>
    <row r="23510" spans="1:4">
      <c r="A23510" s="182" t="s">
        <v>47673</v>
      </c>
      <c r="B23510" s="182"/>
      <c r="C23510" s="182" t="s">
        <v>59168</v>
      </c>
      <c r="D23510" s="182" t="s">
        <v>47672</v>
      </c>
    </row>
    <row r="23511" spans="1:4">
      <c r="A23511" s="182" t="s">
        <v>47651</v>
      </c>
      <c r="B23511" s="182"/>
      <c r="C23511" s="182" t="s">
        <v>59168</v>
      </c>
      <c r="D23511" s="182" t="s">
        <v>47650</v>
      </c>
    </row>
    <row r="23512" spans="1:4">
      <c r="A23512" s="182" t="s">
        <v>47623</v>
      </c>
      <c r="B23512" s="182"/>
      <c r="C23512" s="182" t="s">
        <v>59168</v>
      </c>
      <c r="D23512" s="182" t="s">
        <v>47622</v>
      </c>
    </row>
    <row r="23513" spans="1:4">
      <c r="A23513" s="182" t="s">
        <v>47601</v>
      </c>
      <c r="B23513" s="182"/>
      <c r="C23513" s="182" t="s">
        <v>59168</v>
      </c>
      <c r="D23513" s="182" t="s">
        <v>47600</v>
      </c>
    </row>
    <row r="23514" spans="1:4">
      <c r="A23514" s="182" t="s">
        <v>47579</v>
      </c>
      <c r="B23514" s="182"/>
      <c r="C23514" s="182" t="s">
        <v>59168</v>
      </c>
      <c r="D23514" s="182" t="s">
        <v>47578</v>
      </c>
    </row>
    <row r="23515" spans="1:4">
      <c r="A23515" s="182" t="s">
        <v>47555</v>
      </c>
      <c r="B23515" s="182"/>
      <c r="C23515" s="182" t="s">
        <v>59325</v>
      </c>
      <c r="D23515" s="182" t="s">
        <v>47554</v>
      </c>
    </row>
    <row r="23516" spans="1:4">
      <c r="A23516" s="182" t="s">
        <v>47530</v>
      </c>
      <c r="B23516" s="182"/>
      <c r="C23516" s="182" t="s">
        <v>59168</v>
      </c>
      <c r="D23516" s="182" t="s">
        <v>47529</v>
      </c>
    </row>
    <row r="23517" spans="1:4">
      <c r="A23517" s="182" t="s">
        <v>47493</v>
      </c>
      <c r="B23517" s="182"/>
      <c r="C23517" s="182" t="s">
        <v>59170</v>
      </c>
      <c r="D23517" s="182" t="s">
        <v>47492</v>
      </c>
    </row>
    <row r="23518" spans="1:4">
      <c r="A23518" s="182" t="s">
        <v>47465</v>
      </c>
      <c r="B23518" s="182"/>
      <c r="C23518" s="182" t="s">
        <v>59170</v>
      </c>
      <c r="D23518" s="182" t="s">
        <v>47464</v>
      </c>
    </row>
    <row r="23519" spans="1:4">
      <c r="A23519" s="182" t="s">
        <v>47409</v>
      </c>
      <c r="B23519" s="182"/>
      <c r="C23519" s="182" t="s">
        <v>59170</v>
      </c>
      <c r="D23519" s="182" t="s">
        <v>47408</v>
      </c>
    </row>
    <row r="23520" spans="1:4">
      <c r="A23520" s="182" t="s">
        <v>47385</v>
      </c>
      <c r="B23520" s="182"/>
      <c r="C23520" s="182" t="s">
        <v>59168</v>
      </c>
      <c r="D23520" s="182" t="s">
        <v>47384</v>
      </c>
    </row>
    <row r="23521" spans="1:4">
      <c r="A23521" s="182" t="s">
        <v>47361</v>
      </c>
      <c r="B23521" s="182"/>
      <c r="C23521" s="182" t="s">
        <v>59168</v>
      </c>
      <c r="D23521" s="182" t="s">
        <v>47360</v>
      </c>
    </row>
    <row r="23522" spans="1:4">
      <c r="A23522" s="182" t="s">
        <v>47321</v>
      </c>
      <c r="B23522" s="182"/>
      <c r="C23522" s="182" t="s">
        <v>59168</v>
      </c>
      <c r="D23522" s="182" t="s">
        <v>47320</v>
      </c>
    </row>
    <row r="23523" spans="1:4">
      <c r="A23523" s="182" t="s">
        <v>47301</v>
      </c>
      <c r="B23523" s="182"/>
      <c r="C23523" s="182" t="s">
        <v>59168</v>
      </c>
      <c r="D23523" s="182" t="s">
        <v>47300</v>
      </c>
    </row>
    <row r="23524" spans="1:4">
      <c r="A23524" s="182" t="s">
        <v>47278</v>
      </c>
      <c r="B23524" s="182"/>
      <c r="C23524" s="182" t="s">
        <v>59168</v>
      </c>
      <c r="D23524" s="182" t="s">
        <v>47277</v>
      </c>
    </row>
    <row r="23525" spans="1:4">
      <c r="A23525" s="182" t="s">
        <v>47262</v>
      </c>
      <c r="B23525" s="182"/>
      <c r="C23525" s="182" t="s">
        <v>59168</v>
      </c>
      <c r="D23525" s="182" t="s">
        <v>47261</v>
      </c>
    </row>
    <row r="23526" spans="1:4">
      <c r="A23526" s="182" t="s">
        <v>47220</v>
      </c>
      <c r="B23526" s="182"/>
      <c r="C23526" s="182" t="s">
        <v>59168</v>
      </c>
      <c r="D23526" s="182" t="s">
        <v>47219</v>
      </c>
    </row>
    <row r="23527" spans="1:4">
      <c r="A23527" s="182" t="s">
        <v>47202</v>
      </c>
      <c r="B23527" s="182"/>
      <c r="C23527" s="182" t="s">
        <v>59168</v>
      </c>
      <c r="D23527" s="182" t="s">
        <v>47201</v>
      </c>
    </row>
    <row r="23528" spans="1:4">
      <c r="A23528" s="182" t="s">
        <v>47170</v>
      </c>
      <c r="B23528" s="182"/>
      <c r="C23528" s="182" t="s">
        <v>59168</v>
      </c>
      <c r="D23528" s="182" t="s">
        <v>47169</v>
      </c>
    </row>
    <row r="23529" spans="1:4">
      <c r="A23529" s="182" t="s">
        <v>47148</v>
      </c>
      <c r="B23529" s="182"/>
      <c r="C23529" s="182" t="s">
        <v>59168</v>
      </c>
      <c r="D23529" s="182" t="s">
        <v>47147</v>
      </c>
    </row>
    <row r="23530" spans="1:4">
      <c r="A23530" s="182" t="s">
        <v>47122</v>
      </c>
      <c r="B23530" s="182"/>
      <c r="C23530" s="182" t="s">
        <v>59168</v>
      </c>
      <c r="D23530" s="182" t="s">
        <v>47121</v>
      </c>
    </row>
    <row r="23531" spans="1:4">
      <c r="A23531" s="182" t="s">
        <v>47094</v>
      </c>
      <c r="B23531" s="182"/>
      <c r="C23531" s="182" t="s">
        <v>59168</v>
      </c>
      <c r="D23531" s="182" t="s">
        <v>47093</v>
      </c>
    </row>
    <row r="23532" spans="1:4">
      <c r="A23532" s="182" t="s">
        <v>55949</v>
      </c>
      <c r="B23532" s="182"/>
      <c r="C23532" s="182" t="s">
        <v>59168</v>
      </c>
      <c r="D23532" s="182" t="s">
        <v>55948</v>
      </c>
    </row>
    <row r="23533" spans="1:4">
      <c r="A23533" s="182" t="s">
        <v>55639</v>
      </c>
      <c r="B23533" s="182"/>
      <c r="C23533" s="182" t="s">
        <v>59203</v>
      </c>
      <c r="D23533" s="182" t="s">
        <v>55638</v>
      </c>
    </row>
    <row r="23534" spans="1:4">
      <c r="A23534" s="182" t="s">
        <v>55483</v>
      </c>
      <c r="B23534" s="182"/>
      <c r="C23534" s="182" t="s">
        <v>59203</v>
      </c>
      <c r="D23534" s="182" t="s">
        <v>55482</v>
      </c>
    </row>
    <row r="23535" spans="1:4">
      <c r="A23535" s="182" t="s">
        <v>55353</v>
      </c>
      <c r="B23535" s="182"/>
      <c r="C23535" s="182" t="s">
        <v>59203</v>
      </c>
      <c r="D23535" s="182" t="s">
        <v>55352</v>
      </c>
    </row>
    <row r="23536" spans="1:4">
      <c r="A23536" s="182" t="s">
        <v>55211</v>
      </c>
      <c r="B23536" s="182"/>
      <c r="C23536" s="182" t="s">
        <v>59203</v>
      </c>
      <c r="D23536" s="182" t="s">
        <v>55210</v>
      </c>
    </row>
    <row r="23537" spans="1:4">
      <c r="A23537" s="182" t="s">
        <v>54933</v>
      </c>
      <c r="B23537" s="182"/>
      <c r="C23537" s="182" t="s">
        <v>59203</v>
      </c>
      <c r="D23537" s="182" t="s">
        <v>54932</v>
      </c>
    </row>
    <row r="23538" spans="1:4">
      <c r="A23538" s="182" t="s">
        <v>54785</v>
      </c>
      <c r="B23538" s="182"/>
      <c r="C23538" s="182" t="s">
        <v>59203</v>
      </c>
      <c r="D23538" s="182" t="s">
        <v>54784</v>
      </c>
    </row>
    <row r="23539" spans="1:4">
      <c r="A23539" s="182" t="s">
        <v>54649</v>
      </c>
      <c r="B23539" s="182"/>
      <c r="C23539" s="182" t="s">
        <v>59203</v>
      </c>
      <c r="D23539" s="182" t="s">
        <v>54648</v>
      </c>
    </row>
    <row r="23540" spans="1:4">
      <c r="A23540" s="182" t="s">
        <v>54500</v>
      </c>
      <c r="B23540" s="182"/>
      <c r="C23540" s="182" t="s">
        <v>59203</v>
      </c>
      <c r="D23540" s="182" t="s">
        <v>54499</v>
      </c>
    </row>
    <row r="23541" spans="1:4">
      <c r="A23541" s="182" t="s">
        <v>54355</v>
      </c>
      <c r="B23541" s="182"/>
      <c r="C23541" s="182" t="s">
        <v>59168</v>
      </c>
      <c r="D23541" s="182" t="s">
        <v>54354</v>
      </c>
    </row>
    <row r="23542" spans="1:4">
      <c r="A23542" s="182" t="s">
        <v>2892</v>
      </c>
      <c r="B23542" s="182"/>
      <c r="C23542" s="182" t="s">
        <v>59169</v>
      </c>
      <c r="D23542" s="182" t="s">
        <v>2891</v>
      </c>
    </row>
    <row r="23543" spans="1:4">
      <c r="A23543" s="182" t="s">
        <v>54109</v>
      </c>
      <c r="B23543" s="182"/>
      <c r="C23543" s="182" t="s">
        <v>59203</v>
      </c>
      <c r="D23543" s="182" t="s">
        <v>54108</v>
      </c>
    </row>
    <row r="23544" spans="1:4">
      <c r="A23544" s="182" t="s">
        <v>54001</v>
      </c>
      <c r="B23544" s="182"/>
      <c r="C23544" s="182" t="s">
        <v>59203</v>
      </c>
      <c r="D23544" s="182" t="s">
        <v>54000</v>
      </c>
    </row>
    <row r="23545" spans="1:4">
      <c r="A23545" s="182" t="s">
        <v>53875</v>
      </c>
      <c r="B23545" s="182"/>
      <c r="C23545" s="182" t="s">
        <v>59203</v>
      </c>
      <c r="D23545" s="182" t="s">
        <v>53874</v>
      </c>
    </row>
    <row r="23546" spans="1:4">
      <c r="A23546" s="182" t="s">
        <v>53761</v>
      </c>
      <c r="B23546" s="182"/>
      <c r="C23546" s="182" t="s">
        <v>59203</v>
      </c>
      <c r="D23546" s="182" t="s">
        <v>53760</v>
      </c>
    </row>
    <row r="23547" spans="1:4">
      <c r="A23547" s="182" t="s">
        <v>53645</v>
      </c>
      <c r="B23547" s="182"/>
      <c r="C23547" s="182" t="s">
        <v>59203</v>
      </c>
      <c r="D23547" s="182" t="s">
        <v>53644</v>
      </c>
    </row>
    <row r="23548" spans="1:4">
      <c r="A23548" s="182" t="s">
        <v>53524</v>
      </c>
      <c r="B23548" s="182"/>
      <c r="C23548" s="182" t="s">
        <v>59203</v>
      </c>
      <c r="D23548" s="182" t="s">
        <v>53523</v>
      </c>
    </row>
    <row r="23549" spans="1:4">
      <c r="A23549" s="182" t="s">
        <v>53416</v>
      </c>
      <c r="B23549" s="182"/>
      <c r="C23549" s="182" t="s">
        <v>59203</v>
      </c>
      <c r="D23549" s="182" t="s">
        <v>53415</v>
      </c>
    </row>
    <row r="23550" spans="1:4">
      <c r="A23550" s="182" t="s">
        <v>53289</v>
      </c>
      <c r="B23550" s="182"/>
      <c r="C23550" s="182" t="s">
        <v>59203</v>
      </c>
      <c r="D23550" s="182" t="s">
        <v>53288</v>
      </c>
    </row>
    <row r="23551" spans="1:4">
      <c r="A23551" s="182" t="s">
        <v>53197</v>
      </c>
      <c r="B23551" s="182"/>
      <c r="C23551" s="182" t="s">
        <v>59203</v>
      </c>
      <c r="D23551" s="182" t="s">
        <v>53196</v>
      </c>
    </row>
    <row r="23552" spans="1:4">
      <c r="A23552" s="182" t="s">
        <v>53093</v>
      </c>
      <c r="B23552" s="182"/>
      <c r="C23552" s="182" t="s">
        <v>59168</v>
      </c>
      <c r="D23552" s="182" t="s">
        <v>53092</v>
      </c>
    </row>
    <row r="23553" spans="1:4">
      <c r="A23553" s="182" t="s">
        <v>53001</v>
      </c>
      <c r="B23553" s="182"/>
      <c r="C23553" s="182" t="s">
        <v>59203</v>
      </c>
      <c r="D23553" s="182" t="s">
        <v>53000</v>
      </c>
    </row>
    <row r="23554" spans="1:4">
      <c r="A23554" s="182" t="s">
        <v>52895</v>
      </c>
      <c r="B23554" s="182"/>
      <c r="C23554" s="182" t="s">
        <v>59203</v>
      </c>
      <c r="D23554" s="182" t="s">
        <v>52894</v>
      </c>
    </row>
    <row r="23555" spans="1:4">
      <c r="A23555" s="182" t="s">
        <v>52783</v>
      </c>
      <c r="B23555" s="182"/>
      <c r="C23555" s="182" t="s">
        <v>59203</v>
      </c>
      <c r="D23555" s="182" t="s">
        <v>52782</v>
      </c>
    </row>
    <row r="23556" spans="1:4">
      <c r="A23556" s="182" t="s">
        <v>52699</v>
      </c>
      <c r="B23556" s="182"/>
      <c r="C23556" s="182" t="s">
        <v>59203</v>
      </c>
      <c r="D23556" s="182" t="s">
        <v>52698</v>
      </c>
    </row>
    <row r="23557" spans="1:4">
      <c r="A23557" s="182" t="s">
        <v>52599</v>
      </c>
      <c r="B23557" s="182"/>
      <c r="C23557" s="182" t="s">
        <v>59203</v>
      </c>
      <c r="D23557" s="182" t="s">
        <v>52598</v>
      </c>
    </row>
    <row r="23558" spans="1:4">
      <c r="A23558" s="182" t="s">
        <v>52515</v>
      </c>
      <c r="B23558" s="182"/>
      <c r="C23558" s="182" t="s">
        <v>59203</v>
      </c>
      <c r="D23558" s="182" t="s">
        <v>52514</v>
      </c>
    </row>
    <row r="23559" spans="1:4">
      <c r="A23559" s="182" t="s">
        <v>52435</v>
      </c>
      <c r="B23559" s="182"/>
      <c r="C23559" s="182" t="s">
        <v>59203</v>
      </c>
      <c r="D23559" s="182" t="s">
        <v>52434</v>
      </c>
    </row>
    <row r="23560" spans="1:4">
      <c r="A23560" s="182" t="s">
        <v>52345</v>
      </c>
      <c r="B23560" s="182"/>
      <c r="C23560" s="182" t="s">
        <v>59168</v>
      </c>
      <c r="D23560" s="182" t="s">
        <v>52344</v>
      </c>
    </row>
    <row r="23561" spans="1:4">
      <c r="A23561" s="182" t="s">
        <v>52275</v>
      </c>
      <c r="B23561" s="182"/>
      <c r="C23561" s="182" t="s">
        <v>59203</v>
      </c>
      <c r="D23561" s="182" t="s">
        <v>52274</v>
      </c>
    </row>
    <row r="23562" spans="1:4">
      <c r="A23562" s="182" t="s">
        <v>52197</v>
      </c>
      <c r="B23562" s="182"/>
      <c r="C23562" s="182" t="s">
        <v>59169</v>
      </c>
      <c r="D23562" s="182" t="s">
        <v>52196</v>
      </c>
    </row>
    <row r="23563" spans="1:4">
      <c r="A23563" s="182" t="s">
        <v>52109</v>
      </c>
      <c r="B23563" s="182"/>
      <c r="C23563" s="182" t="s">
        <v>59168</v>
      </c>
      <c r="D23563" s="182" t="s">
        <v>52108</v>
      </c>
    </row>
    <row r="23564" spans="1:4">
      <c r="A23564" s="182" t="s">
        <v>52027</v>
      </c>
      <c r="B23564" s="182"/>
      <c r="C23564" s="182" t="s">
        <v>59203</v>
      </c>
      <c r="D23564" s="182" t="s">
        <v>52026</v>
      </c>
    </row>
    <row r="23565" spans="1:4">
      <c r="A23565" s="182" t="s">
        <v>42356</v>
      </c>
      <c r="B23565" s="182"/>
      <c r="C23565" s="182" t="s">
        <v>61433</v>
      </c>
      <c r="D23565" s="182" t="s">
        <v>42355</v>
      </c>
    </row>
    <row r="23566" spans="1:4">
      <c r="A23566" s="182" t="s">
        <v>53081</v>
      </c>
      <c r="B23566" s="182"/>
      <c r="C23566" s="182" t="s">
        <v>64965</v>
      </c>
      <c r="D23566" s="182" t="s">
        <v>53080</v>
      </c>
    </row>
    <row r="23567" spans="1:4">
      <c r="A23567" s="182" t="s">
        <v>51947</v>
      </c>
      <c r="B23567" s="182"/>
      <c r="C23567" s="182" t="s">
        <v>59169</v>
      </c>
      <c r="D23567" s="182" t="s">
        <v>51946</v>
      </c>
    </row>
    <row r="23568" spans="1:4">
      <c r="A23568" s="182" t="s">
        <v>51859</v>
      </c>
      <c r="B23568" s="182"/>
      <c r="C23568" s="182" t="s">
        <v>59203</v>
      </c>
      <c r="D23568" s="182" t="s">
        <v>51858</v>
      </c>
    </row>
    <row r="23569" spans="1:4">
      <c r="A23569" s="182" t="s">
        <v>51775</v>
      </c>
      <c r="B23569" s="182"/>
      <c r="C23569" s="182" t="s">
        <v>59203</v>
      </c>
      <c r="D23569" s="182" t="s">
        <v>51774</v>
      </c>
    </row>
    <row r="23570" spans="1:4">
      <c r="A23570" s="182" t="s">
        <v>51699</v>
      </c>
      <c r="B23570" s="182"/>
      <c r="C23570" s="182" t="s">
        <v>59203</v>
      </c>
      <c r="D23570" s="182" t="s">
        <v>51698</v>
      </c>
    </row>
    <row r="23571" spans="1:4">
      <c r="A23571" s="182" t="s">
        <v>51619</v>
      </c>
      <c r="B23571" s="182"/>
      <c r="C23571" s="182" t="s">
        <v>59203</v>
      </c>
      <c r="D23571" s="182" t="s">
        <v>51618</v>
      </c>
    </row>
    <row r="23572" spans="1:4">
      <c r="A23572" s="182" t="s">
        <v>51547</v>
      </c>
      <c r="B23572" s="182"/>
      <c r="C23572" s="182" t="s">
        <v>59203</v>
      </c>
      <c r="D23572" s="182" t="s">
        <v>51546</v>
      </c>
    </row>
    <row r="23573" spans="1:4">
      <c r="A23573" s="182" t="s">
        <v>51491</v>
      </c>
      <c r="B23573" s="182"/>
      <c r="C23573" s="182" t="s">
        <v>59203</v>
      </c>
      <c r="D23573" s="182" t="s">
        <v>51490</v>
      </c>
    </row>
    <row r="23574" spans="1:4">
      <c r="A23574" s="182" t="s">
        <v>51205</v>
      </c>
      <c r="B23574" s="182"/>
      <c r="C23574" s="182" t="s">
        <v>59203</v>
      </c>
      <c r="D23574" s="182" t="s">
        <v>51204</v>
      </c>
    </row>
    <row r="23575" spans="1:4">
      <c r="A23575" s="182" t="s">
        <v>51132</v>
      </c>
      <c r="B23575" s="182"/>
      <c r="C23575" s="182" t="s">
        <v>59203</v>
      </c>
      <c r="D23575" s="182" t="s">
        <v>51131</v>
      </c>
    </row>
    <row r="23576" spans="1:4">
      <c r="A23576" s="182" t="s">
        <v>51050</v>
      </c>
      <c r="B23576" s="182"/>
      <c r="C23576" s="182" t="s">
        <v>59203</v>
      </c>
      <c r="D23576" s="182" t="s">
        <v>51049</v>
      </c>
    </row>
    <row r="23577" spans="1:4">
      <c r="A23577" s="182" t="s">
        <v>50980</v>
      </c>
      <c r="B23577" s="182"/>
      <c r="C23577" s="182" t="s">
        <v>59203</v>
      </c>
      <c r="D23577" s="182" t="s">
        <v>50979</v>
      </c>
    </row>
    <row r="23578" spans="1:4">
      <c r="A23578" s="182" t="s">
        <v>50920</v>
      </c>
      <c r="B23578" s="182"/>
      <c r="C23578" s="182" t="s">
        <v>59203</v>
      </c>
      <c r="D23578" s="182" t="s">
        <v>50919</v>
      </c>
    </row>
    <row r="23579" spans="1:4">
      <c r="A23579" s="182" t="s">
        <v>50851</v>
      </c>
      <c r="B23579" s="182"/>
      <c r="C23579" s="182" t="s">
        <v>59325</v>
      </c>
      <c r="D23579" s="182" t="s">
        <v>50850</v>
      </c>
    </row>
    <row r="23580" spans="1:4">
      <c r="A23580" s="182" t="s">
        <v>50793</v>
      </c>
      <c r="B23580" s="182"/>
      <c r="C23580" s="182" t="s">
        <v>59203</v>
      </c>
      <c r="D23580" s="182" t="s">
        <v>50792</v>
      </c>
    </row>
    <row r="23581" spans="1:4">
      <c r="A23581" s="182" t="s">
        <v>53287</v>
      </c>
      <c r="B23581" s="182"/>
      <c r="C23581" s="182" t="s">
        <v>59168</v>
      </c>
      <c r="D23581" s="182" t="s">
        <v>53286</v>
      </c>
    </row>
    <row r="23582" spans="1:4">
      <c r="A23582" s="182" t="s">
        <v>50727</v>
      </c>
      <c r="B23582" s="182"/>
      <c r="C23582" s="182" t="s">
        <v>59203</v>
      </c>
      <c r="D23582" s="182" t="s">
        <v>50726</v>
      </c>
    </row>
    <row r="23583" spans="1:4">
      <c r="A23583" s="182" t="s">
        <v>50669</v>
      </c>
      <c r="B23583" s="182"/>
      <c r="C23583" s="182" t="s">
        <v>59168</v>
      </c>
      <c r="D23583" s="182" t="s">
        <v>50668</v>
      </c>
    </row>
    <row r="23584" spans="1:4">
      <c r="A23584" s="182" t="s">
        <v>50601</v>
      </c>
      <c r="B23584" s="182"/>
      <c r="C23584" s="182" t="s">
        <v>59203</v>
      </c>
      <c r="D23584" s="182" t="s">
        <v>50600</v>
      </c>
    </row>
    <row r="23585" spans="1:4">
      <c r="A23585" s="182" t="s">
        <v>50527</v>
      </c>
      <c r="B23585" s="182"/>
      <c r="C23585" s="182" t="s">
        <v>59203</v>
      </c>
      <c r="D23585" s="182" t="s">
        <v>50526</v>
      </c>
    </row>
    <row r="23586" spans="1:4">
      <c r="A23586" s="182" t="s">
        <v>50473</v>
      </c>
      <c r="B23586" s="182"/>
      <c r="C23586" s="182" t="s">
        <v>59203</v>
      </c>
      <c r="D23586" s="182" t="s">
        <v>50472</v>
      </c>
    </row>
    <row r="23587" spans="1:4">
      <c r="A23587" s="182" t="s">
        <v>50409</v>
      </c>
      <c r="B23587" s="182"/>
      <c r="C23587" s="182" t="s">
        <v>59203</v>
      </c>
      <c r="D23587" s="182" t="s">
        <v>50408</v>
      </c>
    </row>
    <row r="23588" spans="1:4">
      <c r="A23588" s="182" t="s">
        <v>50353</v>
      </c>
      <c r="B23588" s="182"/>
      <c r="C23588" s="182" t="s">
        <v>59203</v>
      </c>
      <c r="D23588" s="182" t="s">
        <v>50352</v>
      </c>
    </row>
    <row r="23589" spans="1:4">
      <c r="A23589" s="182" t="s">
        <v>1326</v>
      </c>
      <c r="B23589" s="182" t="s">
        <v>63703</v>
      </c>
      <c r="C23589" s="182" t="s">
        <v>59168</v>
      </c>
      <c r="D23589" s="182" t="s">
        <v>1325</v>
      </c>
    </row>
    <row r="23590" spans="1:4">
      <c r="A23590" s="182" t="s">
        <v>50249</v>
      </c>
      <c r="B23590" s="182"/>
      <c r="C23590" s="182" t="s">
        <v>59203</v>
      </c>
      <c r="D23590" s="182" t="s">
        <v>50248</v>
      </c>
    </row>
    <row r="23591" spans="1:4">
      <c r="A23591" s="182" t="s">
        <v>50191</v>
      </c>
      <c r="B23591" s="182"/>
      <c r="C23591" s="182" t="s">
        <v>59203</v>
      </c>
      <c r="D23591" s="182" t="s">
        <v>50190</v>
      </c>
    </row>
    <row r="23592" spans="1:4">
      <c r="A23592" s="182" t="s">
        <v>50133</v>
      </c>
      <c r="B23592" s="182"/>
      <c r="C23592" s="182" t="s">
        <v>59203</v>
      </c>
      <c r="D23592" s="182" t="s">
        <v>50132</v>
      </c>
    </row>
    <row r="23593" spans="1:4">
      <c r="A23593" s="182" t="s">
        <v>50073</v>
      </c>
      <c r="B23593" s="182"/>
      <c r="C23593" s="182" t="s">
        <v>59203</v>
      </c>
      <c r="D23593" s="182" t="s">
        <v>50072</v>
      </c>
    </row>
    <row r="23594" spans="1:4">
      <c r="A23594" s="182" t="s">
        <v>50022</v>
      </c>
      <c r="B23594" s="182"/>
      <c r="C23594" s="182" t="s">
        <v>59168</v>
      </c>
      <c r="D23594" s="182" t="s">
        <v>50021</v>
      </c>
    </row>
    <row r="23595" spans="1:4">
      <c r="A23595" s="182" t="s">
        <v>49978</v>
      </c>
      <c r="B23595" s="182"/>
      <c r="C23595" s="182" t="s">
        <v>59203</v>
      </c>
      <c r="D23595" s="182" t="s">
        <v>49977</v>
      </c>
    </row>
    <row r="23596" spans="1:4">
      <c r="A23596" s="182" t="s">
        <v>561</v>
      </c>
      <c r="B23596" s="182"/>
      <c r="C23596" s="182" t="s">
        <v>59774</v>
      </c>
      <c r="D23596" s="182" t="s">
        <v>560</v>
      </c>
    </row>
    <row r="23597" spans="1:4">
      <c r="A23597" s="182" t="s">
        <v>49930</v>
      </c>
      <c r="B23597" s="182"/>
      <c r="C23597" s="182" t="s">
        <v>59203</v>
      </c>
      <c r="D23597" s="182" t="s">
        <v>49929</v>
      </c>
    </row>
    <row r="23598" spans="1:4">
      <c r="A23598" s="182" t="s">
        <v>49885</v>
      </c>
      <c r="B23598" s="182"/>
      <c r="C23598" s="182" t="s">
        <v>59203</v>
      </c>
      <c r="D23598" s="182" t="s">
        <v>49884</v>
      </c>
    </row>
    <row r="23599" spans="1:4">
      <c r="A23599" s="182" t="s">
        <v>49837</v>
      </c>
      <c r="B23599" s="182"/>
      <c r="C23599" s="182" t="s">
        <v>59203</v>
      </c>
      <c r="D23599" s="182" t="s">
        <v>49836</v>
      </c>
    </row>
    <row r="23600" spans="1:4">
      <c r="A23600" s="182" t="s">
        <v>49787</v>
      </c>
      <c r="B23600" s="182"/>
      <c r="C23600" s="182" t="s">
        <v>59203</v>
      </c>
      <c r="D23600" s="182" t="s">
        <v>49786</v>
      </c>
    </row>
    <row r="23601" spans="1:4">
      <c r="A23601" s="182" t="s">
        <v>49749</v>
      </c>
      <c r="B23601" s="182"/>
      <c r="C23601" s="182" t="s">
        <v>59203</v>
      </c>
      <c r="D23601" s="182" t="s">
        <v>49748</v>
      </c>
    </row>
    <row r="23602" spans="1:4">
      <c r="A23602" s="182" t="s">
        <v>49713</v>
      </c>
      <c r="B23602" s="182"/>
      <c r="C23602" s="182" t="s">
        <v>59203</v>
      </c>
      <c r="D23602" s="182" t="s">
        <v>49712</v>
      </c>
    </row>
    <row r="23603" spans="1:4">
      <c r="A23603" s="182" t="s">
        <v>49665</v>
      </c>
      <c r="B23603" s="182"/>
      <c r="C23603" s="182" t="s">
        <v>59203</v>
      </c>
      <c r="D23603" s="182" t="s">
        <v>49664</v>
      </c>
    </row>
    <row r="23604" spans="1:4">
      <c r="A23604" s="182" t="s">
        <v>49615</v>
      </c>
      <c r="B23604" s="182"/>
      <c r="C23604" s="182" t="s">
        <v>59203</v>
      </c>
      <c r="D23604" s="182" t="s">
        <v>49614</v>
      </c>
    </row>
    <row r="23605" spans="1:4">
      <c r="A23605" s="182" t="s">
        <v>49573</v>
      </c>
      <c r="B23605" s="182"/>
      <c r="C23605" s="182" t="s">
        <v>59169</v>
      </c>
      <c r="D23605" s="182" t="s">
        <v>49572</v>
      </c>
    </row>
    <row r="23606" spans="1:4">
      <c r="A23606" s="182" t="s">
        <v>49523</v>
      </c>
      <c r="B23606" s="182"/>
      <c r="C23606" s="182" t="s">
        <v>59203</v>
      </c>
      <c r="D23606" s="182" t="s">
        <v>49522</v>
      </c>
    </row>
    <row r="23607" spans="1:4">
      <c r="A23607" s="182" t="s">
        <v>49485</v>
      </c>
      <c r="B23607" s="182"/>
      <c r="C23607" s="182" t="s">
        <v>59203</v>
      </c>
      <c r="D23607" s="182" t="s">
        <v>49484</v>
      </c>
    </row>
    <row r="23608" spans="1:4">
      <c r="A23608" s="182" t="s">
        <v>49443</v>
      </c>
      <c r="B23608" s="182"/>
      <c r="C23608" s="182" t="s">
        <v>59203</v>
      </c>
      <c r="D23608" s="182" t="s">
        <v>49442</v>
      </c>
    </row>
    <row r="23609" spans="1:4">
      <c r="A23609" s="182" t="s">
        <v>563</v>
      </c>
      <c r="B23609" s="182"/>
      <c r="C23609" s="182" t="s">
        <v>59203</v>
      </c>
      <c r="D23609" s="182" t="s">
        <v>562</v>
      </c>
    </row>
    <row r="23610" spans="1:4">
      <c r="A23610" s="182" t="s">
        <v>565</v>
      </c>
      <c r="B23610" s="182"/>
      <c r="C23610" s="182" t="s">
        <v>60959</v>
      </c>
      <c r="D23610" s="182" t="s">
        <v>564</v>
      </c>
    </row>
    <row r="23611" spans="1:4">
      <c r="A23611" s="182" t="s">
        <v>49325</v>
      </c>
      <c r="B23611" s="182"/>
      <c r="C23611" s="182" t="s">
        <v>59203</v>
      </c>
      <c r="D23611" s="182" t="s">
        <v>49324</v>
      </c>
    </row>
    <row r="23612" spans="1:4">
      <c r="A23612" s="182" t="s">
        <v>49246</v>
      </c>
      <c r="B23612" s="182"/>
      <c r="C23612" s="182" t="s">
        <v>59203</v>
      </c>
      <c r="D23612" s="182" t="s">
        <v>49245</v>
      </c>
    </row>
    <row r="23613" spans="1:4">
      <c r="A23613" s="182" t="s">
        <v>2890</v>
      </c>
      <c r="B23613" s="182"/>
      <c r="C23613" s="182" t="s">
        <v>59168</v>
      </c>
      <c r="D23613" s="182" t="s">
        <v>2889</v>
      </c>
    </row>
    <row r="23614" spans="1:4">
      <c r="A23614" s="182" t="s">
        <v>49172</v>
      </c>
      <c r="B23614" s="182"/>
      <c r="C23614" s="182" t="s">
        <v>59203</v>
      </c>
      <c r="D23614" s="182" t="s">
        <v>49171</v>
      </c>
    </row>
    <row r="23615" spans="1:4">
      <c r="A23615" s="182" t="s">
        <v>49128</v>
      </c>
      <c r="B23615" s="182"/>
      <c r="C23615" s="182" t="s">
        <v>59203</v>
      </c>
      <c r="D23615" s="182" t="s">
        <v>49127</v>
      </c>
    </row>
    <row r="23616" spans="1:4">
      <c r="A23616" s="182" t="s">
        <v>103</v>
      </c>
      <c r="B23616" s="182"/>
      <c r="C23616" s="182" t="s">
        <v>59169</v>
      </c>
      <c r="D23616" s="182" t="s">
        <v>102</v>
      </c>
    </row>
    <row r="23617" spans="1:4">
      <c r="A23617" s="182" t="s">
        <v>37</v>
      </c>
      <c r="B23617" s="182"/>
      <c r="C23617" s="182" t="s">
        <v>75758</v>
      </c>
      <c r="D23617" s="182" t="s">
        <v>36</v>
      </c>
    </row>
    <row r="23618" spans="1:4">
      <c r="A23618" s="182" t="s">
        <v>49080</v>
      </c>
      <c r="B23618" s="182"/>
      <c r="C23618" s="182" t="s">
        <v>59203</v>
      </c>
      <c r="D23618" s="182" t="s">
        <v>49079</v>
      </c>
    </row>
    <row r="23619" spans="1:4">
      <c r="A23619" s="182" t="s">
        <v>2750</v>
      </c>
      <c r="B23619" s="182"/>
      <c r="C23619" s="182"/>
      <c r="D23619" s="182" t="s">
        <v>2749</v>
      </c>
    </row>
    <row r="23620" spans="1:4">
      <c r="A23620" s="182" t="s">
        <v>2888</v>
      </c>
      <c r="B23620" s="182"/>
      <c r="C23620" s="182" t="s">
        <v>59168</v>
      </c>
      <c r="D23620" s="182" t="s">
        <v>2887</v>
      </c>
    </row>
    <row r="23621" spans="1:4">
      <c r="A23621" s="182" t="s">
        <v>2748</v>
      </c>
      <c r="B23621" s="182"/>
      <c r="C23621" s="182" t="s">
        <v>59168</v>
      </c>
      <c r="D23621" s="182" t="s">
        <v>2747</v>
      </c>
    </row>
    <row r="23622" spans="1:4">
      <c r="A23622" s="182" t="s">
        <v>53847</v>
      </c>
      <c r="B23622" s="182"/>
      <c r="C23622" s="182" t="s">
        <v>59168</v>
      </c>
      <c r="D23622" s="182" t="s">
        <v>53846</v>
      </c>
    </row>
    <row r="23623" spans="1:4">
      <c r="A23623" s="182" t="s">
        <v>53379</v>
      </c>
      <c r="B23623" s="182"/>
      <c r="C23623" s="182" t="s">
        <v>59168</v>
      </c>
      <c r="D23623" s="182" t="s">
        <v>53378</v>
      </c>
    </row>
    <row r="23624" spans="1:4">
      <c r="A23624" s="182" t="s">
        <v>53255</v>
      </c>
      <c r="B23624" s="182"/>
      <c r="C23624" s="182" t="s">
        <v>59168</v>
      </c>
      <c r="D23624" s="182" t="s">
        <v>53254</v>
      </c>
    </row>
    <row r="23625" spans="1:4">
      <c r="A23625" s="182" t="s">
        <v>1178</v>
      </c>
      <c r="B23625" s="182"/>
      <c r="C23625" s="182" t="s">
        <v>59168</v>
      </c>
      <c r="D23625" s="182" t="s">
        <v>1177</v>
      </c>
    </row>
    <row r="23626" spans="1:4">
      <c r="A23626" s="182" t="s">
        <v>52859</v>
      </c>
      <c r="B23626" s="182"/>
      <c r="C23626" s="182" t="s">
        <v>59168</v>
      </c>
      <c r="D23626" s="182" t="s">
        <v>52858</v>
      </c>
    </row>
    <row r="23627" spans="1:4">
      <c r="A23627" s="182" t="s">
        <v>52671</v>
      </c>
      <c r="B23627" s="182"/>
      <c r="C23627" s="182" t="s">
        <v>59168</v>
      </c>
      <c r="D23627" s="182" t="s">
        <v>52670</v>
      </c>
    </row>
    <row r="23628" spans="1:4">
      <c r="A23628" s="182" t="s">
        <v>52005</v>
      </c>
      <c r="B23628" s="182"/>
      <c r="C23628" s="182" t="s">
        <v>59169</v>
      </c>
      <c r="D23628" s="182" t="s">
        <v>52004</v>
      </c>
    </row>
    <row r="23629" spans="1:4">
      <c r="A23629" s="182" t="s">
        <v>51755</v>
      </c>
      <c r="B23629" s="182"/>
      <c r="C23629" s="182" t="s">
        <v>59683</v>
      </c>
      <c r="D23629" s="182" t="s">
        <v>51754</v>
      </c>
    </row>
    <row r="23630" spans="1:4">
      <c r="A23630" s="182" t="s">
        <v>51677</v>
      </c>
      <c r="B23630" s="182"/>
      <c r="C23630" s="182" t="s">
        <v>60149</v>
      </c>
      <c r="D23630" s="182" t="s">
        <v>51676</v>
      </c>
    </row>
    <row r="23631" spans="1:4">
      <c r="A23631" s="182" t="s">
        <v>51591</v>
      </c>
      <c r="B23631" s="182"/>
      <c r="C23631" s="182" t="s">
        <v>60149</v>
      </c>
      <c r="D23631" s="182" t="s">
        <v>51590</v>
      </c>
    </row>
    <row r="23632" spans="1:4">
      <c r="A23632" s="182" t="s">
        <v>51030</v>
      </c>
      <c r="B23632" s="182"/>
      <c r="C23632" s="182" t="s">
        <v>71336</v>
      </c>
      <c r="D23632" s="182" t="s">
        <v>51029</v>
      </c>
    </row>
    <row r="23633" spans="1:4">
      <c r="A23633" s="182" t="s">
        <v>50900</v>
      </c>
      <c r="B23633" s="182"/>
      <c r="C23633" s="182" t="s">
        <v>60149</v>
      </c>
      <c r="D23633" s="182" t="s">
        <v>50899</v>
      </c>
    </row>
    <row r="23634" spans="1:4">
      <c r="A23634" s="182" t="s">
        <v>54473</v>
      </c>
      <c r="B23634" s="182"/>
      <c r="C23634" s="182" t="s">
        <v>59168</v>
      </c>
      <c r="D23634" s="182" t="s">
        <v>54472</v>
      </c>
    </row>
    <row r="23635" spans="1:4">
      <c r="A23635" s="182" t="s">
        <v>49960</v>
      </c>
      <c r="B23635" s="182"/>
      <c r="C23635" s="182" t="s">
        <v>59356</v>
      </c>
      <c r="D23635" s="182" t="s">
        <v>49959</v>
      </c>
    </row>
    <row r="23636" spans="1:4">
      <c r="A23636" s="182" t="s">
        <v>1998</v>
      </c>
      <c r="B23636" s="182"/>
      <c r="C23636" s="182" t="s">
        <v>59356</v>
      </c>
      <c r="D23636" s="182" t="s">
        <v>1997</v>
      </c>
    </row>
    <row r="23637" spans="1:4">
      <c r="A23637" s="182" t="s">
        <v>52637</v>
      </c>
      <c r="B23637" s="182"/>
      <c r="C23637" s="182" t="s">
        <v>59169</v>
      </c>
      <c r="D23637" s="182" t="s">
        <v>52636</v>
      </c>
    </row>
    <row r="23638" spans="1:4">
      <c r="A23638" s="182" t="s">
        <v>646</v>
      </c>
      <c r="B23638" s="182"/>
      <c r="C23638" s="182" t="s">
        <v>59561</v>
      </c>
      <c r="D23638" s="182" t="s">
        <v>645</v>
      </c>
    </row>
    <row r="23639" spans="1:4">
      <c r="A23639" s="182" t="s">
        <v>51885</v>
      </c>
      <c r="B23639" s="182"/>
      <c r="C23639" s="182" t="s">
        <v>59169</v>
      </c>
      <c r="D23639" s="182" t="s">
        <v>51884</v>
      </c>
    </row>
    <row r="23640" spans="1:4">
      <c r="A23640" s="182" t="s">
        <v>50691</v>
      </c>
      <c r="B23640" s="182"/>
      <c r="C23640" s="182" t="s">
        <v>80553</v>
      </c>
      <c r="D23640" s="182" t="s">
        <v>50690</v>
      </c>
    </row>
    <row r="23641" spans="1:4">
      <c r="A23641" s="182" t="s">
        <v>531</v>
      </c>
      <c r="B23641" s="182"/>
      <c r="C23641" s="182" t="s">
        <v>59364</v>
      </c>
      <c r="D23641" s="182" t="s">
        <v>530</v>
      </c>
    </row>
    <row r="23642" spans="1:4">
      <c r="A23642" s="182" t="s">
        <v>529</v>
      </c>
      <c r="B23642" s="182"/>
      <c r="C23642" s="182" t="s">
        <v>59169</v>
      </c>
      <c r="D23642" s="182" t="s">
        <v>528</v>
      </c>
    </row>
    <row r="23643" spans="1:4">
      <c r="A23643" s="182" t="s">
        <v>527</v>
      </c>
      <c r="B23643" s="182"/>
      <c r="C23643" s="182" t="s">
        <v>59169</v>
      </c>
      <c r="D23643" s="182" t="s">
        <v>526</v>
      </c>
    </row>
    <row r="23644" spans="1:4">
      <c r="A23644" s="182" t="s">
        <v>47691</v>
      </c>
      <c r="B23644" s="182"/>
      <c r="C23644" s="182" t="s">
        <v>59364</v>
      </c>
      <c r="D23644" s="182" t="s">
        <v>47690</v>
      </c>
    </row>
    <row r="23645" spans="1:4">
      <c r="A23645" s="182" t="s">
        <v>47667</v>
      </c>
      <c r="B23645" s="182"/>
      <c r="C23645" s="182" t="s">
        <v>59364</v>
      </c>
      <c r="D23645" s="182" t="s">
        <v>47666</v>
      </c>
    </row>
    <row r="23646" spans="1:4">
      <c r="A23646" s="182" t="s">
        <v>47491</v>
      </c>
      <c r="B23646" s="182"/>
      <c r="C23646" s="182" t="s">
        <v>59169</v>
      </c>
      <c r="D23646" s="182" t="s">
        <v>47490</v>
      </c>
    </row>
    <row r="23647" spans="1:4">
      <c r="A23647" s="182" t="s">
        <v>644</v>
      </c>
      <c r="B23647" s="182"/>
      <c r="C23647" s="182" t="s">
        <v>59561</v>
      </c>
      <c r="D23647" s="182" t="s">
        <v>642</v>
      </c>
    </row>
    <row r="23648" spans="1:4">
      <c r="A23648" s="182" t="s">
        <v>643</v>
      </c>
      <c r="B23648" s="182"/>
      <c r="C23648" s="182" t="s">
        <v>59561</v>
      </c>
      <c r="D23648" s="182" t="s">
        <v>642</v>
      </c>
    </row>
    <row r="23649" spans="1:4">
      <c r="A23649" s="182" t="s">
        <v>641</v>
      </c>
      <c r="B23649" s="182"/>
      <c r="C23649" s="182" t="s">
        <v>59561</v>
      </c>
      <c r="D23649" s="182" t="s">
        <v>640</v>
      </c>
    </row>
    <row r="23650" spans="1:4">
      <c r="A23650" s="182" t="s">
        <v>1240</v>
      </c>
      <c r="B23650" s="182"/>
      <c r="C23650" s="182" t="s">
        <v>64420</v>
      </c>
      <c r="D23650" s="182" t="s">
        <v>1239</v>
      </c>
    </row>
    <row r="23651" spans="1:4">
      <c r="A23651" s="182" t="s">
        <v>52989</v>
      </c>
      <c r="B23651" s="182"/>
      <c r="C23651" s="182" t="s">
        <v>69831</v>
      </c>
      <c r="D23651" s="182" t="s">
        <v>52988</v>
      </c>
    </row>
    <row r="23652" spans="1:4">
      <c r="A23652" s="182" t="s">
        <v>56215</v>
      </c>
      <c r="B23652" s="182"/>
      <c r="C23652" s="182" t="s">
        <v>59203</v>
      </c>
      <c r="D23652" s="182" t="s">
        <v>56214</v>
      </c>
    </row>
    <row r="23653" spans="1:4">
      <c r="A23653" s="182" t="s">
        <v>55908</v>
      </c>
      <c r="B23653" s="182"/>
      <c r="C23653" s="182" t="s">
        <v>59203</v>
      </c>
      <c r="D23653" s="182" t="s">
        <v>55907</v>
      </c>
    </row>
    <row r="23654" spans="1:4">
      <c r="A23654" s="182" t="s">
        <v>55745</v>
      </c>
      <c r="B23654" s="182"/>
      <c r="C23654" s="182" t="s">
        <v>59203</v>
      </c>
      <c r="D23654" s="182" t="s">
        <v>55744</v>
      </c>
    </row>
    <row r="23655" spans="1:4">
      <c r="A23655" s="182" t="s">
        <v>55600</v>
      </c>
      <c r="B23655" s="182"/>
      <c r="C23655" s="182" t="s">
        <v>59203</v>
      </c>
      <c r="D23655" s="182" t="s">
        <v>55599</v>
      </c>
    </row>
    <row r="23656" spans="1:4">
      <c r="A23656" s="182" t="s">
        <v>55313</v>
      </c>
      <c r="B23656" s="182"/>
      <c r="C23656" s="182" t="s">
        <v>59203</v>
      </c>
      <c r="D23656" s="182" t="s">
        <v>55312</v>
      </c>
    </row>
    <row r="23657" spans="1:4">
      <c r="A23657" s="182" t="s">
        <v>55159</v>
      </c>
      <c r="B23657" s="182"/>
      <c r="C23657" s="182" t="s">
        <v>59203</v>
      </c>
      <c r="D23657" s="182" t="s">
        <v>55158</v>
      </c>
    </row>
    <row r="23658" spans="1:4">
      <c r="A23658" s="182" t="s">
        <v>54889</v>
      </c>
      <c r="B23658" s="182"/>
      <c r="C23658" s="182" t="s">
        <v>59203</v>
      </c>
      <c r="D23658" s="182" t="s">
        <v>54888</v>
      </c>
    </row>
    <row r="23659" spans="1:4">
      <c r="A23659" s="182" t="s">
        <v>54745</v>
      </c>
      <c r="B23659" s="182"/>
      <c r="C23659" s="182" t="s">
        <v>59203</v>
      </c>
      <c r="D23659" s="182" t="s">
        <v>54744</v>
      </c>
    </row>
    <row r="23660" spans="1:4">
      <c r="A23660" s="182" t="s">
        <v>54609</v>
      </c>
      <c r="B23660" s="182"/>
      <c r="C23660" s="182" t="s">
        <v>59203</v>
      </c>
      <c r="D23660" s="182" t="s">
        <v>54608</v>
      </c>
    </row>
    <row r="23661" spans="1:4">
      <c r="A23661" s="182" t="s">
        <v>47577</v>
      </c>
      <c r="B23661" s="182"/>
      <c r="C23661" s="182" t="s">
        <v>59331</v>
      </c>
      <c r="D23661" s="182" t="s">
        <v>47576</v>
      </c>
    </row>
    <row r="23662" spans="1:4">
      <c r="A23662" s="182" t="s">
        <v>47553</v>
      </c>
      <c r="B23662" s="182"/>
      <c r="C23662" s="182" t="s">
        <v>59203</v>
      </c>
      <c r="D23662" s="182" t="s">
        <v>47552</v>
      </c>
    </row>
    <row r="23663" spans="1:4">
      <c r="A23663" s="182" t="s">
        <v>47528</v>
      </c>
      <c r="B23663" s="182"/>
      <c r="C23663" s="182" t="s">
        <v>59331</v>
      </c>
      <c r="D23663" s="182" t="s">
        <v>47527</v>
      </c>
    </row>
    <row r="23664" spans="1:4">
      <c r="A23664" s="182" t="s">
        <v>47463</v>
      </c>
      <c r="B23664" s="182"/>
      <c r="C23664" s="182" t="s">
        <v>59331</v>
      </c>
      <c r="D23664" s="182" t="s">
        <v>47462</v>
      </c>
    </row>
    <row r="23665" spans="1:4">
      <c r="A23665" s="182" t="s">
        <v>47437</v>
      </c>
      <c r="B23665" s="182"/>
      <c r="C23665" s="182" t="s">
        <v>59331</v>
      </c>
      <c r="D23665" s="182" t="s">
        <v>47436</v>
      </c>
    </row>
    <row r="23666" spans="1:4">
      <c r="A23666" s="182" t="s">
        <v>47407</v>
      </c>
      <c r="B23666" s="182"/>
      <c r="C23666" s="182" t="s">
        <v>59331</v>
      </c>
      <c r="D23666" s="182" t="s">
        <v>47406</v>
      </c>
    </row>
    <row r="23667" spans="1:4">
      <c r="A23667" s="182" t="s">
        <v>47258</v>
      </c>
      <c r="B23667" s="182"/>
      <c r="C23667" s="182" t="s">
        <v>59331</v>
      </c>
      <c r="D23667" s="182" t="s">
        <v>47257</v>
      </c>
    </row>
    <row r="23668" spans="1:4">
      <c r="A23668" s="182" t="s">
        <v>47238</v>
      </c>
      <c r="B23668" s="182"/>
      <c r="C23668" s="182" t="s">
        <v>59331</v>
      </c>
      <c r="D23668" s="182" t="s">
        <v>47237</v>
      </c>
    </row>
    <row r="23669" spans="1:4">
      <c r="A23669" s="182" t="s">
        <v>47218</v>
      </c>
      <c r="B23669" s="182"/>
      <c r="C23669" s="182" t="s">
        <v>59331</v>
      </c>
      <c r="D23669" s="182" t="s">
        <v>47217</v>
      </c>
    </row>
    <row r="23670" spans="1:4">
      <c r="A23670" s="182" t="s">
        <v>47200</v>
      </c>
      <c r="B23670" s="182"/>
      <c r="C23670" s="182" t="s">
        <v>59331</v>
      </c>
      <c r="D23670" s="182" t="s">
        <v>47199</v>
      </c>
    </row>
    <row r="23671" spans="1:4">
      <c r="A23671" s="182" t="s">
        <v>47168</v>
      </c>
      <c r="B23671" s="182"/>
      <c r="C23671" s="182" t="s">
        <v>59331</v>
      </c>
      <c r="D23671" s="182" t="s">
        <v>47167</v>
      </c>
    </row>
    <row r="23672" spans="1:4">
      <c r="A23672" s="182" t="s">
        <v>47146</v>
      </c>
      <c r="B23672" s="182"/>
      <c r="C23672" s="182" t="s">
        <v>59331</v>
      </c>
      <c r="D23672" s="182" t="s">
        <v>47145</v>
      </c>
    </row>
    <row r="23673" spans="1:4">
      <c r="A23673" s="182" t="s">
        <v>47120</v>
      </c>
      <c r="B23673" s="182"/>
      <c r="C23673" s="182" t="s">
        <v>59168</v>
      </c>
      <c r="D23673" s="182" t="s">
        <v>47119</v>
      </c>
    </row>
    <row r="23674" spans="1:4">
      <c r="A23674" s="182" t="s">
        <v>47092</v>
      </c>
      <c r="B23674" s="182"/>
      <c r="C23674" s="182" t="s">
        <v>59170</v>
      </c>
      <c r="D23674" s="182" t="s">
        <v>47091</v>
      </c>
    </row>
    <row r="23675" spans="1:4">
      <c r="A23675" s="182" t="s">
        <v>47052</v>
      </c>
      <c r="B23675" s="182"/>
      <c r="C23675" s="182" t="s">
        <v>59170</v>
      </c>
      <c r="D23675" s="182" t="s">
        <v>47051</v>
      </c>
    </row>
    <row r="23676" spans="1:4">
      <c r="A23676" s="182" t="s">
        <v>47034</v>
      </c>
      <c r="B23676" s="182"/>
      <c r="C23676" s="182" t="s">
        <v>59170</v>
      </c>
      <c r="D23676" s="182" t="s">
        <v>47033</v>
      </c>
    </row>
    <row r="23677" spans="1:4">
      <c r="A23677" s="182" t="s">
        <v>46925</v>
      </c>
      <c r="B23677" s="182"/>
      <c r="C23677" s="182" t="s">
        <v>59170</v>
      </c>
      <c r="D23677" s="182" t="s">
        <v>46924</v>
      </c>
    </row>
    <row r="23678" spans="1:4">
      <c r="A23678" s="182" t="s">
        <v>46907</v>
      </c>
      <c r="B23678" s="182"/>
      <c r="C23678" s="182" t="s">
        <v>59170</v>
      </c>
      <c r="D23678" s="182" t="s">
        <v>46906</v>
      </c>
    </row>
    <row r="23679" spans="1:4">
      <c r="A23679" s="182" t="s">
        <v>46893</v>
      </c>
      <c r="B23679" s="182"/>
      <c r="C23679" s="182" t="s">
        <v>59331</v>
      </c>
      <c r="D23679" s="182" t="s">
        <v>46892</v>
      </c>
    </row>
    <row r="23680" spans="1:4">
      <c r="A23680" s="182" t="s">
        <v>46877</v>
      </c>
      <c r="B23680" s="182"/>
      <c r="C23680" s="182" t="s">
        <v>65218</v>
      </c>
      <c r="D23680" s="182" t="s">
        <v>46876</v>
      </c>
    </row>
    <row r="23681" spans="1:4">
      <c r="A23681" s="182" t="s">
        <v>46861</v>
      </c>
      <c r="B23681" s="182"/>
      <c r="C23681" s="182" t="s">
        <v>59331</v>
      </c>
      <c r="D23681" s="182" t="s">
        <v>46860</v>
      </c>
    </row>
    <row r="23682" spans="1:4">
      <c r="A23682" s="182" t="s">
        <v>46845</v>
      </c>
      <c r="B23682" s="182"/>
      <c r="C23682" s="182" t="s">
        <v>59331</v>
      </c>
      <c r="D23682" s="182" t="s">
        <v>46844</v>
      </c>
    </row>
    <row r="23683" spans="1:4">
      <c r="A23683" s="182" t="s">
        <v>46827</v>
      </c>
      <c r="B23683" s="182"/>
      <c r="C23683" s="182" t="s">
        <v>59331</v>
      </c>
      <c r="D23683" s="182" t="s">
        <v>46826</v>
      </c>
    </row>
    <row r="23684" spans="1:4">
      <c r="A23684" s="182" t="s">
        <v>46809</v>
      </c>
      <c r="B23684" s="182"/>
      <c r="C23684" s="182" t="s">
        <v>59331</v>
      </c>
      <c r="D23684" s="182" t="s">
        <v>46808</v>
      </c>
    </row>
    <row r="23685" spans="1:4">
      <c r="A23685" s="182" t="s">
        <v>46783</v>
      </c>
      <c r="B23685" s="182"/>
      <c r="C23685" s="182" t="s">
        <v>59331</v>
      </c>
      <c r="D23685" s="182" t="s">
        <v>46782</v>
      </c>
    </row>
    <row r="23686" spans="1:4">
      <c r="A23686" s="182" t="s">
        <v>46769</v>
      </c>
      <c r="B23686" s="182"/>
      <c r="C23686" s="182" t="s">
        <v>59331</v>
      </c>
      <c r="D23686" s="182" t="s">
        <v>46768</v>
      </c>
    </row>
    <row r="23687" spans="1:4">
      <c r="A23687" s="182" t="s">
        <v>46751</v>
      </c>
      <c r="B23687" s="182"/>
      <c r="C23687" s="182" t="s">
        <v>59331</v>
      </c>
      <c r="D23687" s="182" t="s">
        <v>46750</v>
      </c>
    </row>
    <row r="23688" spans="1:4">
      <c r="A23688" s="182" t="s">
        <v>46738</v>
      </c>
      <c r="B23688" s="182"/>
      <c r="C23688" s="182" t="s">
        <v>59331</v>
      </c>
      <c r="D23688" s="182" t="s">
        <v>46737</v>
      </c>
    </row>
    <row r="23689" spans="1:4">
      <c r="A23689" s="182" t="s">
        <v>46722</v>
      </c>
      <c r="B23689" s="182"/>
      <c r="C23689" s="182" t="s">
        <v>59331</v>
      </c>
      <c r="D23689" s="182" t="s">
        <v>46721</v>
      </c>
    </row>
    <row r="23690" spans="1:4">
      <c r="A23690" s="182" t="s">
        <v>46705</v>
      </c>
      <c r="B23690" s="182"/>
      <c r="C23690" s="182" t="s">
        <v>59331</v>
      </c>
      <c r="D23690" s="182" t="s">
        <v>46704</v>
      </c>
    </row>
    <row r="23691" spans="1:4">
      <c r="A23691" s="182" t="s">
        <v>46687</v>
      </c>
      <c r="B23691" s="182"/>
      <c r="C23691" s="182" t="s">
        <v>59331</v>
      </c>
      <c r="D23691" s="182" t="s">
        <v>46686</v>
      </c>
    </row>
    <row r="23692" spans="1:4">
      <c r="A23692" s="182" t="s">
        <v>46669</v>
      </c>
      <c r="B23692" s="182"/>
      <c r="C23692" s="182" t="s">
        <v>59331</v>
      </c>
      <c r="D23692" s="182" t="s">
        <v>46668</v>
      </c>
    </row>
    <row r="23693" spans="1:4">
      <c r="A23693" s="182" t="s">
        <v>46651</v>
      </c>
      <c r="B23693" s="182"/>
      <c r="C23693" s="182" t="s">
        <v>59331</v>
      </c>
      <c r="D23693" s="182" t="s">
        <v>46650</v>
      </c>
    </row>
    <row r="23694" spans="1:4">
      <c r="A23694" s="182" t="s">
        <v>46631</v>
      </c>
      <c r="B23694" s="182"/>
      <c r="C23694" s="182" t="s">
        <v>59331</v>
      </c>
      <c r="D23694" s="182" t="s">
        <v>46630</v>
      </c>
    </row>
    <row r="23695" spans="1:4">
      <c r="A23695" s="182" t="s">
        <v>46613</v>
      </c>
      <c r="B23695" s="182"/>
      <c r="C23695" s="182" t="s">
        <v>59331</v>
      </c>
      <c r="D23695" s="182" t="s">
        <v>46612</v>
      </c>
    </row>
    <row r="23696" spans="1:4">
      <c r="A23696" s="182" t="s">
        <v>46597</v>
      </c>
      <c r="B23696" s="182"/>
      <c r="C23696" s="182" t="s">
        <v>59331</v>
      </c>
      <c r="D23696" s="182" t="s">
        <v>46596</v>
      </c>
    </row>
    <row r="23697" spans="1:4">
      <c r="A23697" s="182" t="s">
        <v>46571</v>
      </c>
      <c r="B23697" s="182"/>
      <c r="C23697" s="182" t="s">
        <v>59331</v>
      </c>
      <c r="D23697" s="182" t="s">
        <v>46570</v>
      </c>
    </row>
    <row r="23698" spans="1:4">
      <c r="A23698" s="182" t="s">
        <v>46557</v>
      </c>
      <c r="B23698" s="182"/>
      <c r="C23698" s="182" t="s">
        <v>59331</v>
      </c>
      <c r="D23698" s="182" t="s">
        <v>46556</v>
      </c>
    </row>
    <row r="23699" spans="1:4">
      <c r="A23699" s="182" t="s">
        <v>46517</v>
      </c>
      <c r="B23699" s="182"/>
      <c r="C23699" s="182" t="s">
        <v>59203</v>
      </c>
      <c r="D23699" s="182" t="s">
        <v>46516</v>
      </c>
    </row>
    <row r="23700" spans="1:4">
      <c r="A23700" s="182" t="s">
        <v>46505</v>
      </c>
      <c r="B23700" s="182"/>
      <c r="C23700" s="182" t="s">
        <v>59203</v>
      </c>
      <c r="D23700" s="182" t="s">
        <v>46504</v>
      </c>
    </row>
    <row r="23701" spans="1:4">
      <c r="A23701" s="182" t="s">
        <v>46485</v>
      </c>
      <c r="B23701" s="182"/>
      <c r="C23701" s="182" t="s">
        <v>59203</v>
      </c>
      <c r="D23701" s="182" t="s">
        <v>46484</v>
      </c>
    </row>
    <row r="23702" spans="1:4">
      <c r="A23702" s="182" t="s">
        <v>46473</v>
      </c>
      <c r="B23702" s="182"/>
      <c r="C23702" s="182" t="s">
        <v>59168</v>
      </c>
      <c r="D23702" s="182" t="s">
        <v>46472</v>
      </c>
    </row>
    <row r="23703" spans="1:4">
      <c r="A23703" s="182" t="s">
        <v>46451</v>
      </c>
      <c r="B23703" s="182"/>
      <c r="C23703" s="182" t="s">
        <v>59203</v>
      </c>
      <c r="D23703" s="182" t="s">
        <v>46450</v>
      </c>
    </row>
    <row r="23704" spans="1:4">
      <c r="A23704" s="182" t="s">
        <v>46417</v>
      </c>
      <c r="B23704" s="182"/>
      <c r="C23704" s="182" t="s">
        <v>59168</v>
      </c>
      <c r="D23704" s="182" t="s">
        <v>46416</v>
      </c>
    </row>
    <row r="23705" spans="1:4">
      <c r="A23705" s="182" t="s">
        <v>46401</v>
      </c>
      <c r="B23705" s="182"/>
      <c r="C23705" s="182" t="s">
        <v>59168</v>
      </c>
      <c r="D23705" s="182" t="s">
        <v>46400</v>
      </c>
    </row>
    <row r="23706" spans="1:4">
      <c r="A23706" s="182" t="s">
        <v>46385</v>
      </c>
      <c r="B23706" s="182"/>
      <c r="C23706" s="182" t="s">
        <v>59203</v>
      </c>
      <c r="D23706" s="182" t="s">
        <v>46384</v>
      </c>
    </row>
    <row r="23707" spans="1:4">
      <c r="A23707" s="182" t="s">
        <v>46367</v>
      </c>
      <c r="B23707" s="182"/>
      <c r="C23707" s="182" t="s">
        <v>59203</v>
      </c>
      <c r="D23707" s="182" t="s">
        <v>46366</v>
      </c>
    </row>
    <row r="23708" spans="1:4">
      <c r="A23708" s="182" t="s">
        <v>1324</v>
      </c>
      <c r="B23708" s="182" t="s">
        <v>72088</v>
      </c>
      <c r="C23708" s="182" t="s">
        <v>59203</v>
      </c>
      <c r="D23708" s="182" t="s">
        <v>1323</v>
      </c>
    </row>
    <row r="23709" spans="1:4">
      <c r="A23709" s="182" t="s">
        <v>46291</v>
      </c>
      <c r="B23709" s="182"/>
      <c r="C23709" s="182" t="s">
        <v>59168</v>
      </c>
      <c r="D23709" s="182" t="s">
        <v>46290</v>
      </c>
    </row>
    <row r="23710" spans="1:4">
      <c r="A23710" s="182" t="s">
        <v>46273</v>
      </c>
      <c r="B23710" s="182"/>
      <c r="C23710" s="182" t="s">
        <v>59168</v>
      </c>
      <c r="D23710" s="182" t="s">
        <v>46272</v>
      </c>
    </row>
    <row r="23711" spans="1:4">
      <c r="A23711" s="182" t="s">
        <v>46257</v>
      </c>
      <c r="B23711" s="182"/>
      <c r="C23711" s="182" t="s">
        <v>59168</v>
      </c>
      <c r="D23711" s="182" t="s">
        <v>46256</v>
      </c>
    </row>
    <row r="23712" spans="1:4">
      <c r="A23712" s="182" t="s">
        <v>46245</v>
      </c>
      <c r="B23712" s="182"/>
      <c r="C23712" s="182" t="s">
        <v>59168</v>
      </c>
      <c r="D23712" s="182" t="s">
        <v>46244</v>
      </c>
    </row>
    <row r="23713" spans="1:4">
      <c r="A23713" s="182" t="s">
        <v>46235</v>
      </c>
      <c r="B23713" s="182"/>
      <c r="C23713" s="182" t="s">
        <v>59203</v>
      </c>
      <c r="D23713" s="182" t="s">
        <v>46234</v>
      </c>
    </row>
    <row r="23714" spans="1:4">
      <c r="A23714" s="182" t="s">
        <v>46219</v>
      </c>
      <c r="B23714" s="182"/>
      <c r="C23714" s="182" t="s">
        <v>59331</v>
      </c>
      <c r="D23714" s="182" t="s">
        <v>46218</v>
      </c>
    </row>
    <row r="23715" spans="1:4">
      <c r="A23715" s="182" t="s">
        <v>46208</v>
      </c>
      <c r="B23715" s="182"/>
      <c r="C23715" s="182" t="s">
        <v>60088</v>
      </c>
      <c r="D23715" s="182" t="s">
        <v>46207</v>
      </c>
    </row>
    <row r="23716" spans="1:4">
      <c r="A23716" s="182" t="s">
        <v>46196</v>
      </c>
      <c r="B23716" s="182"/>
      <c r="C23716" s="182" t="s">
        <v>59170</v>
      </c>
      <c r="D23716" s="182" t="s">
        <v>46195</v>
      </c>
    </row>
    <row r="23717" spans="1:4">
      <c r="A23717" s="182" t="s">
        <v>46182</v>
      </c>
      <c r="B23717" s="182"/>
      <c r="C23717" s="182" t="s">
        <v>59331</v>
      </c>
      <c r="D23717" s="182" t="s">
        <v>46181</v>
      </c>
    </row>
    <row r="23718" spans="1:4">
      <c r="A23718" s="182" t="s">
        <v>46168</v>
      </c>
      <c r="B23718" s="182"/>
      <c r="C23718" s="182" t="s">
        <v>59331</v>
      </c>
      <c r="D23718" s="182" t="s">
        <v>46167</v>
      </c>
    </row>
    <row r="23719" spans="1:4">
      <c r="A23719" s="182" t="s">
        <v>46156</v>
      </c>
      <c r="B23719" s="182"/>
      <c r="C23719" s="182" t="s">
        <v>59203</v>
      </c>
      <c r="D23719" s="182" t="s">
        <v>46155</v>
      </c>
    </row>
    <row r="23720" spans="1:4">
      <c r="A23720" s="182" t="s">
        <v>52879</v>
      </c>
      <c r="B23720" s="182"/>
      <c r="C23720" s="182" t="s">
        <v>72985</v>
      </c>
      <c r="D23720" s="182" t="s">
        <v>52878</v>
      </c>
    </row>
    <row r="23721" spans="1:4">
      <c r="A23721" s="182" t="s">
        <v>55209</v>
      </c>
      <c r="B23721" s="182"/>
      <c r="C23721" s="182" t="s">
        <v>59168</v>
      </c>
      <c r="D23721" s="182" t="s">
        <v>55208</v>
      </c>
    </row>
    <row r="23722" spans="1:4">
      <c r="A23722" s="182" t="s">
        <v>54645</v>
      </c>
      <c r="B23722" s="182"/>
      <c r="C23722" s="182" t="s">
        <v>59168</v>
      </c>
      <c r="D23722" s="182" t="s">
        <v>54644</v>
      </c>
    </row>
    <row r="23723" spans="1:4">
      <c r="A23723" s="182" t="s">
        <v>54498</v>
      </c>
      <c r="B23723" s="182"/>
      <c r="C23723" s="182" t="s">
        <v>59168</v>
      </c>
      <c r="D23723" s="182" t="s">
        <v>54497</v>
      </c>
    </row>
    <row r="23724" spans="1:4">
      <c r="A23724" s="182" t="s">
        <v>54230</v>
      </c>
      <c r="B23724" s="182"/>
      <c r="C23724" s="182" t="s">
        <v>59168</v>
      </c>
      <c r="D23724" s="182" t="s">
        <v>54229</v>
      </c>
    </row>
    <row r="23725" spans="1:4">
      <c r="A23725" s="182" t="s">
        <v>53643</v>
      </c>
      <c r="B23725" s="182"/>
      <c r="C23725" s="182" t="s">
        <v>59168</v>
      </c>
      <c r="D23725" s="182" t="s">
        <v>53642</v>
      </c>
    </row>
    <row r="23726" spans="1:4">
      <c r="A23726" s="182" t="s">
        <v>53522</v>
      </c>
      <c r="B23726" s="182"/>
      <c r="C23726" s="182" t="s">
        <v>59168</v>
      </c>
      <c r="D23726" s="182" t="s">
        <v>53521</v>
      </c>
    </row>
    <row r="23727" spans="1:4">
      <c r="A23727" s="182" t="s">
        <v>53285</v>
      </c>
      <c r="B23727" s="182"/>
      <c r="C23727" s="182" t="s">
        <v>59168</v>
      </c>
      <c r="D23727" s="182" t="s">
        <v>53284</v>
      </c>
    </row>
    <row r="23728" spans="1:4">
      <c r="A23728" s="182" t="s">
        <v>52893</v>
      </c>
      <c r="B23728" s="182"/>
      <c r="C23728" s="182" t="s">
        <v>59168</v>
      </c>
      <c r="D23728" s="182" t="s">
        <v>52892</v>
      </c>
    </row>
    <row r="23729" spans="1:4">
      <c r="A23729" s="182" t="s">
        <v>52697</v>
      </c>
      <c r="B23729" s="182"/>
      <c r="C23729" s="182" t="s">
        <v>59168</v>
      </c>
      <c r="D23729" s="182" t="s">
        <v>52696</v>
      </c>
    </row>
    <row r="23730" spans="1:4">
      <c r="A23730" s="182" t="s">
        <v>51943</v>
      </c>
      <c r="B23730" s="182"/>
      <c r="C23730" s="182" t="s">
        <v>59168</v>
      </c>
      <c r="D23730" s="182" t="s">
        <v>51942</v>
      </c>
    </row>
    <row r="23731" spans="1:4">
      <c r="A23731" s="182" t="s">
        <v>51353</v>
      </c>
      <c r="B23731" s="182"/>
      <c r="C23731" s="182" t="s">
        <v>59168</v>
      </c>
      <c r="D23731" s="182" t="s">
        <v>51352</v>
      </c>
    </row>
    <row r="23732" spans="1:4">
      <c r="A23732" s="182" t="s">
        <v>51048</v>
      </c>
      <c r="B23732" s="182"/>
      <c r="C23732" s="182" t="s">
        <v>59168</v>
      </c>
      <c r="D23732" s="182" t="s">
        <v>51047</v>
      </c>
    </row>
    <row r="23733" spans="1:4">
      <c r="A23733" s="182" t="s">
        <v>47927</v>
      </c>
      <c r="B23733" s="182"/>
      <c r="C23733" s="182" t="s">
        <v>59168</v>
      </c>
      <c r="D23733" s="182" t="s">
        <v>47926</v>
      </c>
    </row>
    <row r="23734" spans="1:4">
      <c r="A23734" s="182" t="s">
        <v>47603</v>
      </c>
      <c r="B23734" s="182"/>
      <c r="C23734" s="182" t="s">
        <v>59168</v>
      </c>
      <c r="D23734" s="182" t="s">
        <v>47602</v>
      </c>
    </row>
    <row r="23735" spans="1:4">
      <c r="A23735" s="182" t="s">
        <v>46985</v>
      </c>
      <c r="B23735" s="182"/>
      <c r="C23735" s="182" t="s">
        <v>59168</v>
      </c>
      <c r="D23735" s="182" t="s">
        <v>46984</v>
      </c>
    </row>
    <row r="23736" spans="1:4">
      <c r="A23736" s="182" t="s">
        <v>46929</v>
      </c>
      <c r="B23736" s="182"/>
      <c r="C23736" s="182" t="s">
        <v>59168</v>
      </c>
      <c r="D23736" s="182" t="s">
        <v>46928</v>
      </c>
    </row>
    <row r="23737" spans="1:4">
      <c r="A23737" s="182" t="s">
        <v>46709</v>
      </c>
      <c r="B23737" s="182"/>
      <c r="C23737" s="182" t="s">
        <v>59168</v>
      </c>
      <c r="D23737" s="182" t="s">
        <v>46708</v>
      </c>
    </row>
    <row r="23738" spans="1:4">
      <c r="A23738" s="182" t="s">
        <v>46635</v>
      </c>
      <c r="B23738" s="182"/>
      <c r="C23738" s="182" t="s">
        <v>59168</v>
      </c>
      <c r="D23738" s="182" t="s">
        <v>46634</v>
      </c>
    </row>
    <row r="23739" spans="1:4">
      <c r="A23739" s="182" t="s">
        <v>46261</v>
      </c>
      <c r="B23739" s="182"/>
      <c r="C23739" s="182" t="s">
        <v>59168</v>
      </c>
      <c r="D23739" s="182" t="s">
        <v>46260</v>
      </c>
    </row>
    <row r="23740" spans="1:4">
      <c r="A23740" s="182" t="s">
        <v>44628</v>
      </c>
      <c r="B23740" s="182"/>
      <c r="C23740" s="182" t="s">
        <v>59168</v>
      </c>
      <c r="D23740" s="182" t="s">
        <v>44627</v>
      </c>
    </row>
    <row r="23741" spans="1:4">
      <c r="A23741" s="182" t="s">
        <v>55947</v>
      </c>
      <c r="B23741" s="182"/>
      <c r="C23741" s="182" t="s">
        <v>59160</v>
      </c>
      <c r="D23741" s="182" t="s">
        <v>55946</v>
      </c>
    </row>
    <row r="23742" spans="1:4">
      <c r="A23742" s="182" t="s">
        <v>55785</v>
      </c>
      <c r="B23742" s="182"/>
      <c r="C23742" s="182" t="s">
        <v>59160</v>
      </c>
      <c r="D23742" s="182" t="s">
        <v>55784</v>
      </c>
    </row>
    <row r="23743" spans="1:4">
      <c r="A23743" s="182" t="s">
        <v>55637</v>
      </c>
      <c r="B23743" s="182"/>
      <c r="C23743" s="182" t="s">
        <v>59160</v>
      </c>
      <c r="D23743" s="182" t="s">
        <v>55636</v>
      </c>
    </row>
    <row r="23744" spans="1:4">
      <c r="A23744" s="182" t="s">
        <v>55481</v>
      </c>
      <c r="B23744" s="182"/>
      <c r="C23744" s="182" t="s">
        <v>59160</v>
      </c>
      <c r="D23744" s="182" t="s">
        <v>55480</v>
      </c>
    </row>
    <row r="23745" spans="1:4">
      <c r="A23745" s="182" t="s">
        <v>55351</v>
      </c>
      <c r="B23745" s="182"/>
      <c r="C23745" s="182" t="s">
        <v>59160</v>
      </c>
      <c r="D23745" s="182" t="s">
        <v>55350</v>
      </c>
    </row>
    <row r="23746" spans="1:4">
      <c r="A23746" s="182" t="s">
        <v>55207</v>
      </c>
      <c r="B23746" s="182"/>
      <c r="C23746" s="182" t="s">
        <v>59160</v>
      </c>
      <c r="D23746" s="182" t="s">
        <v>55206</v>
      </c>
    </row>
    <row r="23747" spans="1:4">
      <c r="A23747" s="182" t="s">
        <v>55062</v>
      </c>
      <c r="B23747" s="182"/>
      <c r="C23747" s="182" t="s">
        <v>59160</v>
      </c>
      <c r="D23747" s="182" t="s">
        <v>55061</v>
      </c>
    </row>
    <row r="23748" spans="1:4">
      <c r="A23748" s="182" t="s">
        <v>54929</v>
      </c>
      <c r="B23748" s="182"/>
      <c r="C23748" s="182" t="s">
        <v>59160</v>
      </c>
      <c r="D23748" s="182" t="s">
        <v>54928</v>
      </c>
    </row>
    <row r="23749" spans="1:4">
      <c r="A23749" s="182" t="s">
        <v>54781</v>
      </c>
      <c r="B23749" s="182"/>
      <c r="C23749" s="182" t="s">
        <v>59160</v>
      </c>
      <c r="D23749" s="182" t="s">
        <v>54780</v>
      </c>
    </row>
    <row r="23750" spans="1:4">
      <c r="A23750" s="182" t="s">
        <v>54105</v>
      </c>
      <c r="B23750" s="182"/>
      <c r="C23750" s="182" t="s">
        <v>59160</v>
      </c>
      <c r="D23750" s="182" t="s">
        <v>54104</v>
      </c>
    </row>
    <row r="23751" spans="1:4">
      <c r="A23751" s="182" t="s">
        <v>53759</v>
      </c>
      <c r="B23751" s="182"/>
      <c r="C23751" s="182" t="s">
        <v>59160</v>
      </c>
      <c r="D23751" s="182" t="s">
        <v>53758</v>
      </c>
    </row>
    <row r="23752" spans="1:4">
      <c r="A23752" s="182" t="s">
        <v>53639</v>
      </c>
      <c r="B23752" s="182"/>
      <c r="C23752" s="182" t="s">
        <v>59160</v>
      </c>
      <c r="D23752" s="182" t="s">
        <v>53638</v>
      </c>
    </row>
    <row r="23753" spans="1:4">
      <c r="A23753" s="182" t="s">
        <v>53414</v>
      </c>
      <c r="B23753" s="182"/>
      <c r="C23753" s="182" t="s">
        <v>59160</v>
      </c>
      <c r="D23753" s="182" t="s">
        <v>53413</v>
      </c>
    </row>
    <row r="23754" spans="1:4">
      <c r="A23754" s="182" t="s">
        <v>53283</v>
      </c>
      <c r="B23754" s="182"/>
      <c r="C23754" s="182" t="s">
        <v>59160</v>
      </c>
      <c r="D23754" s="182" t="s">
        <v>53282</v>
      </c>
    </row>
    <row r="23755" spans="1:4">
      <c r="A23755" s="182" t="s">
        <v>53195</v>
      </c>
      <c r="B23755" s="182"/>
      <c r="C23755" s="182" t="s">
        <v>59160</v>
      </c>
      <c r="D23755" s="182" t="s">
        <v>53194</v>
      </c>
    </row>
    <row r="23756" spans="1:4">
      <c r="A23756" s="182" t="s">
        <v>53091</v>
      </c>
      <c r="B23756" s="182"/>
      <c r="C23756" s="182" t="s">
        <v>59160</v>
      </c>
      <c r="D23756" s="182" t="s">
        <v>53090</v>
      </c>
    </row>
    <row r="23757" spans="1:4">
      <c r="A23757" s="182" t="s">
        <v>52999</v>
      </c>
      <c r="B23757" s="182"/>
      <c r="C23757" s="182" t="s">
        <v>59160</v>
      </c>
      <c r="D23757" s="182" t="s">
        <v>52998</v>
      </c>
    </row>
    <row r="23758" spans="1:4">
      <c r="A23758" s="182" t="s">
        <v>52891</v>
      </c>
      <c r="B23758" s="182"/>
      <c r="C23758" s="182" t="s">
        <v>59160</v>
      </c>
      <c r="D23758" s="182" t="s">
        <v>52890</v>
      </c>
    </row>
    <row r="23759" spans="1:4">
      <c r="A23759" s="182" t="s">
        <v>52271</v>
      </c>
      <c r="B23759" s="182"/>
      <c r="C23759" s="182" t="s">
        <v>59160</v>
      </c>
      <c r="D23759" s="182" t="s">
        <v>52270</v>
      </c>
    </row>
    <row r="23760" spans="1:4">
      <c r="A23760" s="182" t="s">
        <v>50791</v>
      </c>
      <c r="B23760" s="182"/>
      <c r="C23760" s="182" t="s">
        <v>59168</v>
      </c>
      <c r="D23760" s="182" t="s">
        <v>50790</v>
      </c>
    </row>
    <row r="23761" spans="1:4">
      <c r="A23761" s="182" t="s">
        <v>50667</v>
      </c>
      <c r="B23761" s="182"/>
      <c r="C23761" s="182" t="s">
        <v>59160</v>
      </c>
      <c r="D23761" s="182" t="s">
        <v>50666</v>
      </c>
    </row>
    <row r="23762" spans="1:4">
      <c r="A23762" s="182" t="s">
        <v>50599</v>
      </c>
      <c r="B23762" s="182"/>
      <c r="C23762" s="182" t="s">
        <v>59160</v>
      </c>
      <c r="D23762" s="182" t="s">
        <v>50598</v>
      </c>
    </row>
    <row r="23763" spans="1:4">
      <c r="A23763" s="182" t="s">
        <v>50525</v>
      </c>
      <c r="B23763" s="182"/>
      <c r="C23763" s="182" t="s">
        <v>59160</v>
      </c>
      <c r="D23763" s="182" t="s">
        <v>50524</v>
      </c>
    </row>
    <row r="23764" spans="1:4">
      <c r="A23764" s="182" t="s">
        <v>50247</v>
      </c>
      <c r="B23764" s="182"/>
      <c r="C23764" s="182" t="s">
        <v>59160</v>
      </c>
      <c r="D23764" s="182" t="s">
        <v>50246</v>
      </c>
    </row>
    <row r="23765" spans="1:4">
      <c r="A23765" s="182" t="s">
        <v>50189</v>
      </c>
      <c r="B23765" s="182"/>
      <c r="C23765" s="182" t="s">
        <v>59160</v>
      </c>
      <c r="D23765" s="182" t="s">
        <v>50188</v>
      </c>
    </row>
    <row r="23766" spans="1:4">
      <c r="A23766" s="182" t="s">
        <v>50131</v>
      </c>
      <c r="B23766" s="182"/>
      <c r="C23766" s="182" t="s">
        <v>59160</v>
      </c>
      <c r="D23766" s="182" t="s">
        <v>50130</v>
      </c>
    </row>
    <row r="23767" spans="1:4">
      <c r="A23767" s="182" t="s">
        <v>50020</v>
      </c>
      <c r="B23767" s="182"/>
      <c r="C23767" s="182" t="s">
        <v>59160</v>
      </c>
      <c r="D23767" s="182" t="s">
        <v>50019</v>
      </c>
    </row>
    <row r="23768" spans="1:4">
      <c r="A23768" s="182" t="s">
        <v>49976</v>
      </c>
      <c r="B23768" s="182"/>
      <c r="C23768" s="182" t="s">
        <v>59168</v>
      </c>
      <c r="D23768" s="182" t="s">
        <v>49975</v>
      </c>
    </row>
    <row r="23769" spans="1:4">
      <c r="A23769" s="182" t="s">
        <v>49663</v>
      </c>
      <c r="B23769" s="182"/>
      <c r="C23769" s="182" t="s">
        <v>59160</v>
      </c>
      <c r="D23769" s="182" t="s">
        <v>49662</v>
      </c>
    </row>
    <row r="23770" spans="1:4">
      <c r="A23770" s="182" t="s">
        <v>49571</v>
      </c>
      <c r="B23770" s="182"/>
      <c r="C23770" s="182" t="s">
        <v>59160</v>
      </c>
      <c r="D23770" s="182" t="s">
        <v>49570</v>
      </c>
    </row>
    <row r="23771" spans="1:4">
      <c r="A23771" s="182" t="s">
        <v>49521</v>
      </c>
      <c r="B23771" s="182"/>
      <c r="C23771" s="182" t="s">
        <v>59160</v>
      </c>
      <c r="D23771" s="182" t="s">
        <v>49520</v>
      </c>
    </row>
    <row r="23772" spans="1:4">
      <c r="A23772" s="182" t="s">
        <v>49483</v>
      </c>
      <c r="B23772" s="182"/>
      <c r="C23772" s="182" t="s">
        <v>59168</v>
      </c>
      <c r="D23772" s="182" t="s">
        <v>49482</v>
      </c>
    </row>
    <row r="23773" spans="1:4">
      <c r="A23773" s="182" t="s">
        <v>49323</v>
      </c>
      <c r="B23773" s="182"/>
      <c r="C23773" s="182" t="s">
        <v>59168</v>
      </c>
      <c r="D23773" s="182" t="s">
        <v>49322</v>
      </c>
    </row>
    <row r="23774" spans="1:4">
      <c r="A23774" s="182" t="s">
        <v>49278</v>
      </c>
      <c r="B23774" s="182"/>
      <c r="C23774" s="182" t="s">
        <v>59325</v>
      </c>
      <c r="D23774" s="182" t="s">
        <v>49277</v>
      </c>
    </row>
    <row r="23775" spans="1:4">
      <c r="A23775" s="182" t="s">
        <v>49170</v>
      </c>
      <c r="B23775" s="182"/>
      <c r="C23775" s="182" t="s">
        <v>59168</v>
      </c>
      <c r="D23775" s="182" t="s">
        <v>49169</v>
      </c>
    </row>
    <row r="23776" spans="1:4">
      <c r="A23776" s="182" t="s">
        <v>49126</v>
      </c>
      <c r="B23776" s="182"/>
      <c r="C23776" s="182" t="s">
        <v>59168</v>
      </c>
      <c r="D23776" s="182" t="s">
        <v>49125</v>
      </c>
    </row>
    <row r="23777" spans="1:4">
      <c r="A23777" s="182" t="s">
        <v>48712</v>
      </c>
      <c r="B23777" s="182"/>
      <c r="C23777" s="182" t="s">
        <v>59168</v>
      </c>
      <c r="D23777" s="182" t="s">
        <v>48711</v>
      </c>
    </row>
    <row r="23778" spans="1:4">
      <c r="A23778" s="182" t="s">
        <v>48688</v>
      </c>
      <c r="B23778" s="182"/>
      <c r="C23778" s="182" t="s">
        <v>59168</v>
      </c>
      <c r="D23778" s="182" t="s">
        <v>48687</v>
      </c>
    </row>
    <row r="23779" spans="1:4">
      <c r="A23779" s="182" t="s">
        <v>48658</v>
      </c>
      <c r="B23779" s="182"/>
      <c r="C23779" s="182" t="s">
        <v>59168</v>
      </c>
      <c r="D23779" s="182" t="s">
        <v>48657</v>
      </c>
    </row>
    <row r="23780" spans="1:4">
      <c r="A23780" s="182" t="s">
        <v>48592</v>
      </c>
      <c r="B23780" s="182"/>
      <c r="C23780" s="182" t="s">
        <v>59168</v>
      </c>
      <c r="D23780" s="182" t="s">
        <v>48591</v>
      </c>
    </row>
    <row r="23781" spans="1:4">
      <c r="A23781" s="182" t="s">
        <v>48560</v>
      </c>
      <c r="B23781" s="182"/>
      <c r="C23781" s="182" t="s">
        <v>59168</v>
      </c>
      <c r="D23781" s="182" t="s">
        <v>48559</v>
      </c>
    </row>
    <row r="23782" spans="1:4">
      <c r="A23782" s="182" t="s">
        <v>48433</v>
      </c>
      <c r="B23782" s="182"/>
      <c r="C23782" s="182" t="s">
        <v>59168</v>
      </c>
      <c r="D23782" s="182" t="s">
        <v>48432</v>
      </c>
    </row>
    <row r="23783" spans="1:4">
      <c r="A23783" s="182" t="s">
        <v>48385</v>
      </c>
      <c r="B23783" s="182"/>
      <c r="C23783" s="182" t="s">
        <v>59168</v>
      </c>
      <c r="D23783" s="182" t="s">
        <v>48384</v>
      </c>
    </row>
    <row r="23784" spans="1:4">
      <c r="A23784" s="182" t="s">
        <v>48195</v>
      </c>
      <c r="B23784" s="182"/>
      <c r="C23784" s="182" t="s">
        <v>59203</v>
      </c>
      <c r="D23784" s="182" t="s">
        <v>48194</v>
      </c>
    </row>
    <row r="23785" spans="1:4">
      <c r="A23785" s="182" t="s">
        <v>48173</v>
      </c>
      <c r="B23785" s="182"/>
      <c r="C23785" s="182" t="s">
        <v>59168</v>
      </c>
      <c r="D23785" s="182" t="s">
        <v>48172</v>
      </c>
    </row>
    <row r="23786" spans="1:4">
      <c r="A23786" s="182" t="s">
        <v>48093</v>
      </c>
      <c r="B23786" s="182"/>
      <c r="C23786" s="182" t="s">
        <v>59168</v>
      </c>
      <c r="D23786" s="182" t="s">
        <v>48092</v>
      </c>
    </row>
    <row r="23787" spans="1:4">
      <c r="A23787" s="182" t="s">
        <v>48069</v>
      </c>
      <c r="B23787" s="182"/>
      <c r="C23787" s="182" t="s">
        <v>59168</v>
      </c>
      <c r="D23787" s="182" t="s">
        <v>48068</v>
      </c>
    </row>
    <row r="23788" spans="1:4">
      <c r="A23788" s="182" t="s">
        <v>47929</v>
      </c>
      <c r="B23788" s="182"/>
      <c r="C23788" s="182" t="s">
        <v>59168</v>
      </c>
      <c r="D23788" s="182" t="s">
        <v>47928</v>
      </c>
    </row>
    <row r="23789" spans="1:4">
      <c r="A23789" s="182" t="s">
        <v>47775</v>
      </c>
      <c r="B23789" s="182"/>
      <c r="C23789" s="182" t="s">
        <v>59168</v>
      </c>
      <c r="D23789" s="182" t="s">
        <v>47774</v>
      </c>
    </row>
    <row r="23790" spans="1:4">
      <c r="A23790" s="182" t="s">
        <v>47751</v>
      </c>
      <c r="B23790" s="182"/>
      <c r="C23790" s="182" t="s">
        <v>59168</v>
      </c>
      <c r="D23790" s="182" t="s">
        <v>47750</v>
      </c>
    </row>
    <row r="23791" spans="1:4">
      <c r="A23791" s="182" t="s">
        <v>47679</v>
      </c>
      <c r="B23791" s="182"/>
      <c r="C23791" s="182" t="s">
        <v>59168</v>
      </c>
      <c r="D23791" s="182" t="s">
        <v>47678</v>
      </c>
    </row>
    <row r="23792" spans="1:4">
      <c r="A23792" s="182" t="s">
        <v>47655</v>
      </c>
      <c r="B23792" s="182"/>
      <c r="C23792" s="182" t="s">
        <v>59168</v>
      </c>
      <c r="D23792" s="182" t="s">
        <v>47654</v>
      </c>
    </row>
    <row r="23793" spans="1:4">
      <c r="A23793" s="182" t="s">
        <v>47627</v>
      </c>
      <c r="B23793" s="182"/>
      <c r="C23793" s="182" t="s">
        <v>59168</v>
      </c>
      <c r="D23793" s="182" t="s">
        <v>47626</v>
      </c>
    </row>
    <row r="23794" spans="1:4">
      <c r="A23794" s="182" t="s">
        <v>47605</v>
      </c>
      <c r="B23794" s="182"/>
      <c r="C23794" s="182" t="s">
        <v>59168</v>
      </c>
      <c r="D23794" s="182" t="s">
        <v>47604</v>
      </c>
    </row>
    <row r="23795" spans="1:4">
      <c r="A23795" s="182" t="s">
        <v>47443</v>
      </c>
      <c r="B23795" s="182"/>
      <c r="C23795" s="182" t="s">
        <v>59168</v>
      </c>
      <c r="D23795" s="182" t="s">
        <v>47442</v>
      </c>
    </row>
    <row r="23796" spans="1:4">
      <c r="A23796" s="182" t="s">
        <v>47413</v>
      </c>
      <c r="B23796" s="182"/>
      <c r="C23796" s="182" t="s">
        <v>59168</v>
      </c>
      <c r="D23796" s="182" t="s">
        <v>47412</v>
      </c>
    </row>
    <row r="23797" spans="1:4">
      <c r="A23797" s="182" t="s">
        <v>47365</v>
      </c>
      <c r="B23797" s="182"/>
      <c r="C23797" s="182" t="s">
        <v>59168</v>
      </c>
      <c r="D23797" s="182" t="s">
        <v>47364</v>
      </c>
    </row>
    <row r="23798" spans="1:4">
      <c r="A23798" s="182" t="s">
        <v>47340</v>
      </c>
      <c r="B23798" s="182"/>
      <c r="C23798" s="182" t="s">
        <v>59168</v>
      </c>
      <c r="D23798" s="182" t="s">
        <v>47339</v>
      </c>
    </row>
    <row r="23799" spans="1:4">
      <c r="A23799" s="182" t="s">
        <v>47305</v>
      </c>
      <c r="B23799" s="182"/>
      <c r="C23799" s="182" t="s">
        <v>59168</v>
      </c>
      <c r="D23799" s="182" t="s">
        <v>47304</v>
      </c>
    </row>
    <row r="23800" spans="1:4">
      <c r="A23800" s="182" t="s">
        <v>47281</v>
      </c>
      <c r="B23800" s="182"/>
      <c r="C23800" s="182" t="s">
        <v>59168</v>
      </c>
      <c r="D23800" s="182" t="s">
        <v>47280</v>
      </c>
    </row>
    <row r="23801" spans="1:4">
      <c r="A23801" s="182" t="s">
        <v>47244</v>
      </c>
      <c r="B23801" s="182"/>
      <c r="C23801" s="182" t="s">
        <v>59168</v>
      </c>
      <c r="D23801" s="182" t="s">
        <v>47243</v>
      </c>
    </row>
    <row r="23802" spans="1:4">
      <c r="A23802" s="182" t="s">
        <v>47222</v>
      </c>
      <c r="B23802" s="182"/>
      <c r="C23802" s="182" t="s">
        <v>59168</v>
      </c>
      <c r="D23802" s="182" t="s">
        <v>47221</v>
      </c>
    </row>
    <row r="23803" spans="1:4">
      <c r="A23803" s="182" t="s">
        <v>47206</v>
      </c>
      <c r="B23803" s="182"/>
      <c r="C23803" s="182" t="s">
        <v>59168</v>
      </c>
      <c r="D23803" s="182" t="s">
        <v>47205</v>
      </c>
    </row>
    <row r="23804" spans="1:4">
      <c r="A23804" s="182" t="s">
        <v>47180</v>
      </c>
      <c r="B23804" s="182"/>
      <c r="C23804" s="182" t="s">
        <v>59168</v>
      </c>
      <c r="D23804" s="182" t="s">
        <v>47179</v>
      </c>
    </row>
    <row r="23805" spans="1:4">
      <c r="A23805" s="182" t="s">
        <v>47100</v>
      </c>
      <c r="B23805" s="182"/>
      <c r="C23805" s="182" t="s">
        <v>59168</v>
      </c>
      <c r="D23805" s="182" t="s">
        <v>47099</v>
      </c>
    </row>
    <row r="23806" spans="1:4">
      <c r="A23806" s="182" t="s">
        <v>47076</v>
      </c>
      <c r="B23806" s="182"/>
      <c r="C23806" s="182" t="s">
        <v>59168</v>
      </c>
      <c r="D23806" s="182" t="s">
        <v>47075</v>
      </c>
    </row>
    <row r="23807" spans="1:4">
      <c r="A23807" s="182" t="s">
        <v>47038</v>
      </c>
      <c r="B23807" s="182"/>
      <c r="C23807" s="182" t="s">
        <v>59168</v>
      </c>
      <c r="D23807" s="182" t="s">
        <v>47037</v>
      </c>
    </row>
    <row r="23808" spans="1:4">
      <c r="A23808" s="182" t="s">
        <v>47022</v>
      </c>
      <c r="B23808" s="182"/>
      <c r="C23808" s="182" t="s">
        <v>59168</v>
      </c>
      <c r="D23808" s="182" t="s">
        <v>47021</v>
      </c>
    </row>
    <row r="23809" spans="1:4">
      <c r="A23809" s="182" t="s">
        <v>47002</v>
      </c>
      <c r="B23809" s="182"/>
      <c r="C23809" s="182" t="s">
        <v>59168</v>
      </c>
      <c r="D23809" s="182" t="s">
        <v>47001</v>
      </c>
    </row>
    <row r="23810" spans="1:4">
      <c r="A23810" s="182" t="s">
        <v>46983</v>
      </c>
      <c r="B23810" s="182"/>
      <c r="C23810" s="182" t="s">
        <v>59168</v>
      </c>
      <c r="D23810" s="182" t="s">
        <v>46982</v>
      </c>
    </row>
    <row r="23811" spans="1:4">
      <c r="A23811" s="182" t="s">
        <v>46963</v>
      </c>
      <c r="B23811" s="182"/>
      <c r="C23811" s="182" t="s">
        <v>59168</v>
      </c>
      <c r="D23811" s="182" t="s">
        <v>46962</v>
      </c>
    </row>
    <row r="23812" spans="1:4">
      <c r="A23812" s="182" t="s">
        <v>46573</v>
      </c>
      <c r="B23812" s="182"/>
      <c r="C23812" s="182" t="s">
        <v>59160</v>
      </c>
      <c r="D23812" s="182" t="s">
        <v>46572</v>
      </c>
    </row>
    <row r="23813" spans="1:4">
      <c r="A23813" s="182" t="s">
        <v>46541</v>
      </c>
      <c r="B23813" s="182"/>
      <c r="C23813" s="182" t="s">
        <v>59160</v>
      </c>
      <c r="D23813" s="182" t="s">
        <v>46540</v>
      </c>
    </row>
    <row r="23814" spans="1:4">
      <c r="A23814" s="182" t="s">
        <v>46519</v>
      </c>
      <c r="B23814" s="182"/>
      <c r="C23814" s="182" t="s">
        <v>59160</v>
      </c>
      <c r="D23814" s="182" t="s">
        <v>46518</v>
      </c>
    </row>
    <row r="23815" spans="1:4">
      <c r="A23815" s="182" t="s">
        <v>46507</v>
      </c>
      <c r="B23815" s="182"/>
      <c r="C23815" s="182" t="s">
        <v>59160</v>
      </c>
      <c r="D23815" s="182" t="s">
        <v>46506</v>
      </c>
    </row>
    <row r="23816" spans="1:4">
      <c r="A23816" s="182" t="s">
        <v>46489</v>
      </c>
      <c r="B23816" s="182"/>
      <c r="C23816" s="182" t="s">
        <v>59160</v>
      </c>
      <c r="D23816" s="182" t="s">
        <v>46488</v>
      </c>
    </row>
    <row r="23817" spans="1:4">
      <c r="A23817" s="182" t="s">
        <v>53412</v>
      </c>
      <c r="B23817" s="182"/>
      <c r="C23817" s="182" t="s">
        <v>59160</v>
      </c>
      <c r="D23817" s="182" t="s">
        <v>53411</v>
      </c>
    </row>
    <row r="23818" spans="1:4">
      <c r="A23818" s="182" t="s">
        <v>53281</v>
      </c>
      <c r="B23818" s="182"/>
      <c r="C23818" s="182" t="s">
        <v>59160</v>
      </c>
      <c r="D23818" s="182" t="s">
        <v>53280</v>
      </c>
    </row>
    <row r="23819" spans="1:4">
      <c r="A23819" s="182" t="s">
        <v>53193</v>
      </c>
      <c r="B23819" s="182"/>
      <c r="C23819" s="182" t="s">
        <v>59160</v>
      </c>
      <c r="D23819" s="182" t="s">
        <v>53192</v>
      </c>
    </row>
    <row r="23820" spans="1:4">
      <c r="A23820" s="182" t="s">
        <v>53089</v>
      </c>
      <c r="B23820" s="182"/>
      <c r="C23820" s="182" t="s">
        <v>59160</v>
      </c>
      <c r="D23820" s="182" t="s">
        <v>53088</v>
      </c>
    </row>
    <row r="23821" spans="1:4">
      <c r="A23821" s="182" t="s">
        <v>52889</v>
      </c>
      <c r="B23821" s="182"/>
      <c r="C23821" s="182" t="s">
        <v>59160</v>
      </c>
      <c r="D23821" s="182" t="s">
        <v>52888</v>
      </c>
    </row>
    <row r="23822" spans="1:4">
      <c r="A23822" s="182" t="s">
        <v>52773</v>
      </c>
      <c r="B23822" s="182"/>
      <c r="C23822" s="182" t="s">
        <v>59169</v>
      </c>
      <c r="D23822" s="182" t="s">
        <v>52772</v>
      </c>
    </row>
    <row r="23823" spans="1:4">
      <c r="A23823" s="182" t="s">
        <v>52781</v>
      </c>
      <c r="B23823" s="182"/>
      <c r="C23823" s="182" t="s">
        <v>59160</v>
      </c>
      <c r="D23823" s="182" t="s">
        <v>52780</v>
      </c>
    </row>
    <row r="23824" spans="1:4">
      <c r="A23824" s="182" t="s">
        <v>52695</v>
      </c>
      <c r="B23824" s="182"/>
      <c r="C23824" s="182" t="s">
        <v>59160</v>
      </c>
      <c r="D23824" s="182" t="s">
        <v>52694</v>
      </c>
    </row>
    <row r="23825" spans="1:4">
      <c r="A23825" s="182" t="s">
        <v>52597</v>
      </c>
      <c r="B23825" s="182"/>
      <c r="C23825" s="182" t="s">
        <v>59160</v>
      </c>
      <c r="D23825" s="182" t="s">
        <v>52596</v>
      </c>
    </row>
    <row r="23826" spans="1:4">
      <c r="A23826" s="182" t="s">
        <v>52513</v>
      </c>
      <c r="B23826" s="182"/>
      <c r="C23826" s="182" t="s">
        <v>59160</v>
      </c>
      <c r="D23826" s="182" t="s">
        <v>52512</v>
      </c>
    </row>
    <row r="23827" spans="1:4">
      <c r="A23827" s="182" t="s">
        <v>52433</v>
      </c>
      <c r="B23827" s="182"/>
      <c r="C23827" s="182" t="s">
        <v>59160</v>
      </c>
      <c r="D23827" s="182" t="s">
        <v>52432</v>
      </c>
    </row>
    <row r="23828" spans="1:4">
      <c r="A23828" s="182" t="s">
        <v>52273</v>
      </c>
      <c r="B23828" s="182"/>
      <c r="C23828" s="182" t="s">
        <v>59160</v>
      </c>
      <c r="D23828" s="182" t="s">
        <v>52272</v>
      </c>
    </row>
    <row r="23829" spans="1:4">
      <c r="A23829" s="182" t="s">
        <v>52195</v>
      </c>
      <c r="B23829" s="182"/>
      <c r="C23829" s="182" t="s">
        <v>59160</v>
      </c>
      <c r="D23829" s="182" t="s">
        <v>52194</v>
      </c>
    </row>
    <row r="23830" spans="1:4">
      <c r="A23830" s="182" t="s">
        <v>52107</v>
      </c>
      <c r="B23830" s="182"/>
      <c r="C23830" s="182" t="s">
        <v>59160</v>
      </c>
      <c r="D23830" s="182" t="s">
        <v>52106</v>
      </c>
    </row>
    <row r="23831" spans="1:4">
      <c r="A23831" s="182" t="s">
        <v>52025</v>
      </c>
      <c r="B23831" s="182"/>
      <c r="C23831" s="182" t="s">
        <v>59160</v>
      </c>
      <c r="D23831" s="182" t="s">
        <v>52024</v>
      </c>
    </row>
    <row r="23832" spans="1:4">
      <c r="A23832" s="182" t="s">
        <v>51945</v>
      </c>
      <c r="B23832" s="182"/>
      <c r="C23832" s="182" t="s">
        <v>59160</v>
      </c>
      <c r="D23832" s="182" t="s">
        <v>51944</v>
      </c>
    </row>
    <row r="23833" spans="1:4">
      <c r="A23833" s="182" t="s">
        <v>51857</v>
      </c>
      <c r="B23833" s="182"/>
      <c r="C23833" s="182" t="s">
        <v>59160</v>
      </c>
      <c r="D23833" s="182" t="s">
        <v>51856</v>
      </c>
    </row>
    <row r="23834" spans="1:4">
      <c r="A23834" s="182" t="s">
        <v>51697</v>
      </c>
      <c r="B23834" s="182"/>
      <c r="C23834" s="182" t="s">
        <v>59160</v>
      </c>
      <c r="D23834" s="182" t="s">
        <v>51696</v>
      </c>
    </row>
    <row r="23835" spans="1:4">
      <c r="A23835" s="182" t="s">
        <v>51617</v>
      </c>
      <c r="B23835" s="182"/>
      <c r="C23835" s="182" t="s">
        <v>59160</v>
      </c>
      <c r="D23835" s="182" t="s">
        <v>51616</v>
      </c>
    </row>
    <row r="23836" spans="1:4">
      <c r="A23836" s="182" t="s">
        <v>56105</v>
      </c>
      <c r="B23836" s="182"/>
      <c r="C23836" s="182" t="s">
        <v>59356</v>
      </c>
      <c r="D23836" s="182" t="s">
        <v>56104</v>
      </c>
    </row>
    <row r="23837" spans="1:4">
      <c r="A23837" s="182" t="s">
        <v>55787</v>
      </c>
      <c r="B23837" s="182"/>
      <c r="C23837" s="182" t="s">
        <v>59356</v>
      </c>
      <c r="D23837" s="182" t="s">
        <v>55786</v>
      </c>
    </row>
    <row r="23838" spans="1:4">
      <c r="A23838" s="182" t="s">
        <v>54228</v>
      </c>
      <c r="B23838" s="182"/>
      <c r="C23838" s="182" t="s">
        <v>59356</v>
      </c>
      <c r="D23838" s="182" t="s">
        <v>54227</v>
      </c>
    </row>
    <row r="23839" spans="1:4">
      <c r="A23839" s="182" t="s">
        <v>54107</v>
      </c>
      <c r="B23839" s="182"/>
      <c r="C23839" s="182" t="s">
        <v>59356</v>
      </c>
      <c r="D23839" s="182" t="s">
        <v>54106</v>
      </c>
    </row>
    <row r="23840" spans="1:4">
      <c r="A23840" s="182" t="s">
        <v>53641</v>
      </c>
      <c r="B23840" s="182"/>
      <c r="C23840" s="182" t="s">
        <v>59356</v>
      </c>
      <c r="D23840" s="182" t="s">
        <v>53640</v>
      </c>
    </row>
    <row r="23841" spans="1:4">
      <c r="A23841" s="182" t="s">
        <v>42239</v>
      </c>
      <c r="B23841" s="182" t="s">
        <v>59423</v>
      </c>
      <c r="C23841" s="182" t="s">
        <v>59356</v>
      </c>
      <c r="D23841" s="182" t="s">
        <v>42238</v>
      </c>
    </row>
    <row r="23842" spans="1:4">
      <c r="A23842" s="182" t="s">
        <v>42091</v>
      </c>
      <c r="B23842" s="182" t="s">
        <v>42186</v>
      </c>
      <c r="C23842" s="182" t="s">
        <v>59356</v>
      </c>
      <c r="D23842" s="182" t="s">
        <v>42090</v>
      </c>
    </row>
    <row r="23843" spans="1:4">
      <c r="A23843" s="182" t="s">
        <v>47098</v>
      </c>
      <c r="B23843" s="182"/>
      <c r="C23843" s="182" t="s">
        <v>59356</v>
      </c>
      <c r="D23843" s="182" t="s">
        <v>47097</v>
      </c>
    </row>
    <row r="23844" spans="1:4">
      <c r="A23844" s="182" t="s">
        <v>42189</v>
      </c>
      <c r="B23844" s="182"/>
      <c r="C23844" s="182" t="s">
        <v>59361</v>
      </c>
      <c r="D23844" s="182" t="s">
        <v>42188</v>
      </c>
    </row>
    <row r="23845" spans="1:4">
      <c r="A23845" s="182" t="s">
        <v>2343</v>
      </c>
      <c r="B23845" s="182"/>
      <c r="C23845" s="182"/>
      <c r="D23845" s="182" t="s">
        <v>2342</v>
      </c>
    </row>
    <row r="23846" spans="1:4">
      <c r="A23846" s="182" t="s">
        <v>2264</v>
      </c>
      <c r="B23846" s="182"/>
      <c r="C23846" s="182"/>
      <c r="D23846" s="182" t="s">
        <v>2263</v>
      </c>
    </row>
    <row r="23847" spans="1:4">
      <c r="A23847" s="182" t="s">
        <v>2252</v>
      </c>
      <c r="B23847" s="182"/>
      <c r="C23847" s="182"/>
      <c r="D23847" s="182" t="s">
        <v>2251</v>
      </c>
    </row>
    <row r="23848" spans="1:4">
      <c r="A23848" s="182" t="s">
        <v>2353</v>
      </c>
      <c r="B23848" s="182"/>
      <c r="C23848" s="182"/>
      <c r="D23848" s="182" t="s">
        <v>2352</v>
      </c>
    </row>
    <row r="23849" spans="1:4">
      <c r="A23849" s="182" t="s">
        <v>2355</v>
      </c>
      <c r="B23849" s="182"/>
      <c r="C23849" s="182"/>
      <c r="D23849" s="182" t="s">
        <v>2354</v>
      </c>
    </row>
    <row r="23850" spans="1:4">
      <c r="A23850" s="182" t="s">
        <v>2351</v>
      </c>
      <c r="B23850" s="182"/>
      <c r="C23850" s="182"/>
      <c r="D23850" s="182" t="s">
        <v>2350</v>
      </c>
    </row>
    <row r="23851" spans="1:4">
      <c r="A23851" s="182" t="s">
        <v>2339</v>
      </c>
      <c r="B23851" s="182"/>
      <c r="C23851" s="182"/>
      <c r="D23851" s="182" t="s">
        <v>2338</v>
      </c>
    </row>
    <row r="23852" spans="1:4">
      <c r="A23852" s="182" t="s">
        <v>51935</v>
      </c>
      <c r="B23852" s="182"/>
      <c r="C23852" s="182"/>
      <c r="D23852" s="182" t="s">
        <v>51934</v>
      </c>
    </row>
    <row r="23853" spans="1:4">
      <c r="A23853" s="182" t="s">
        <v>2297</v>
      </c>
      <c r="B23853" s="182"/>
      <c r="C23853" s="182"/>
      <c r="D23853" s="182" t="s">
        <v>2296</v>
      </c>
    </row>
    <row r="23854" spans="1:4">
      <c r="A23854" s="182" t="s">
        <v>51867</v>
      </c>
      <c r="B23854" s="182"/>
      <c r="C23854" s="182"/>
      <c r="D23854" s="182" t="s">
        <v>51866</v>
      </c>
    </row>
    <row r="23855" spans="1:4">
      <c r="A23855" s="182" t="s">
        <v>2283</v>
      </c>
      <c r="B23855" s="182"/>
      <c r="C23855" s="182"/>
      <c r="D23855" s="182" t="s">
        <v>2282</v>
      </c>
    </row>
    <row r="23856" spans="1:4">
      <c r="A23856" s="182" t="s">
        <v>2281</v>
      </c>
      <c r="B23856" s="182"/>
      <c r="C23856" s="182"/>
      <c r="D23856" s="182" t="s">
        <v>2279</v>
      </c>
    </row>
    <row r="23857" spans="1:4">
      <c r="A23857" s="182" t="s">
        <v>2280</v>
      </c>
      <c r="B23857" s="182"/>
      <c r="C23857" s="182"/>
      <c r="D23857" s="182" t="s">
        <v>2279</v>
      </c>
    </row>
    <row r="23858" spans="1:4">
      <c r="A23858" s="182" t="s">
        <v>2218</v>
      </c>
      <c r="B23858" s="182"/>
      <c r="C23858" s="182"/>
      <c r="D23858" s="182" t="s">
        <v>2217</v>
      </c>
    </row>
    <row r="23859" spans="1:4">
      <c r="A23859" s="182" t="s">
        <v>2210</v>
      </c>
      <c r="B23859" s="182"/>
      <c r="C23859" s="182"/>
      <c r="D23859" s="182" t="s">
        <v>2209</v>
      </c>
    </row>
    <row r="23860" spans="1:4">
      <c r="A23860" s="182" t="s">
        <v>56091</v>
      </c>
      <c r="B23860" s="182"/>
      <c r="C23860" s="182" t="s">
        <v>61770</v>
      </c>
      <c r="D23860" s="182" t="s">
        <v>56090</v>
      </c>
    </row>
    <row r="23861" spans="1:4">
      <c r="A23861" s="182" t="s">
        <v>2357</v>
      </c>
      <c r="B23861" s="182"/>
      <c r="C23861" s="182"/>
      <c r="D23861" s="182" t="s">
        <v>2356</v>
      </c>
    </row>
    <row r="23862" spans="1:4">
      <c r="A23862" s="182" t="s">
        <v>2248</v>
      </c>
      <c r="B23862" s="182"/>
      <c r="C23862" s="182"/>
      <c r="D23862" s="182" t="s">
        <v>2247</v>
      </c>
    </row>
    <row r="23863" spans="1:4">
      <c r="A23863" s="182" t="s">
        <v>2246</v>
      </c>
      <c r="B23863" s="182"/>
      <c r="C23863" s="182"/>
      <c r="D23863" s="182" t="s">
        <v>2245</v>
      </c>
    </row>
    <row r="23864" spans="1:4">
      <c r="A23864" s="182" t="s">
        <v>2202</v>
      </c>
      <c r="B23864" s="182"/>
      <c r="C23864" s="182"/>
      <c r="D23864" s="182" t="s">
        <v>2201</v>
      </c>
    </row>
    <row r="23865" spans="1:4">
      <c r="A23865" s="182" t="s">
        <v>2236</v>
      </c>
      <c r="B23865" s="182"/>
      <c r="C23865" s="182"/>
      <c r="D23865" s="182" t="s">
        <v>2235</v>
      </c>
    </row>
    <row r="23866" spans="1:4">
      <c r="A23866" s="182" t="s">
        <v>2238</v>
      </c>
      <c r="B23866" s="182"/>
      <c r="C23866" s="182"/>
      <c r="D23866" s="182" t="s">
        <v>2237</v>
      </c>
    </row>
    <row r="23867" spans="1:4">
      <c r="A23867" s="182" t="s">
        <v>2244</v>
      </c>
      <c r="B23867" s="182"/>
      <c r="C23867" s="182"/>
      <c r="D23867" s="182" t="s">
        <v>2243</v>
      </c>
    </row>
    <row r="23868" spans="1:4">
      <c r="A23868" s="182" t="s">
        <v>2230</v>
      </c>
      <c r="B23868" s="182"/>
      <c r="C23868" s="182"/>
      <c r="D23868" s="182" t="s">
        <v>2229</v>
      </c>
    </row>
    <row r="23869" spans="1:4">
      <c r="A23869" s="182" t="s">
        <v>2228</v>
      </c>
      <c r="B23869" s="182"/>
      <c r="C23869" s="182"/>
      <c r="D23869" s="182" t="s">
        <v>2227</v>
      </c>
    </row>
    <row r="23870" spans="1:4">
      <c r="A23870" s="182" t="s">
        <v>2216</v>
      </c>
      <c r="B23870" s="182"/>
      <c r="C23870" s="182"/>
      <c r="D23870" s="182" t="s">
        <v>2215</v>
      </c>
    </row>
    <row r="23871" spans="1:4">
      <c r="A23871" s="182" t="s">
        <v>2214</v>
      </c>
      <c r="B23871" s="182"/>
      <c r="C23871" s="182"/>
      <c r="D23871" s="182" t="s">
        <v>2213</v>
      </c>
    </row>
    <row r="23872" spans="1:4">
      <c r="A23872" s="182" t="s">
        <v>2276</v>
      </c>
      <c r="B23872" s="182"/>
      <c r="C23872" s="182"/>
      <c r="D23872" s="182" t="s">
        <v>2275</v>
      </c>
    </row>
    <row r="23873" spans="1:4">
      <c r="A23873" s="182" t="s">
        <v>2208</v>
      </c>
      <c r="B23873" s="182"/>
      <c r="C23873" s="182"/>
      <c r="D23873" s="182" t="s">
        <v>2207</v>
      </c>
    </row>
    <row r="23874" spans="1:4">
      <c r="A23874" s="182" t="s">
        <v>2206</v>
      </c>
      <c r="B23874" s="182"/>
      <c r="C23874" s="182"/>
      <c r="D23874" s="182" t="s">
        <v>2205</v>
      </c>
    </row>
    <row r="23875" spans="1:4">
      <c r="A23875" s="182" t="s">
        <v>2274</v>
      </c>
      <c r="B23875" s="182"/>
      <c r="C23875" s="182"/>
      <c r="D23875" s="182" t="s">
        <v>2273</v>
      </c>
    </row>
    <row r="23876" spans="1:4">
      <c r="A23876" s="182" t="s">
        <v>2268</v>
      </c>
      <c r="B23876" s="182"/>
      <c r="C23876" s="182"/>
      <c r="D23876" s="182" t="s">
        <v>2267</v>
      </c>
    </row>
    <row r="23877" spans="1:4">
      <c r="A23877" s="182" t="s">
        <v>2260</v>
      </c>
      <c r="B23877" s="182"/>
      <c r="C23877" s="182"/>
      <c r="D23877" s="182" t="s">
        <v>2259</v>
      </c>
    </row>
    <row r="23878" spans="1:4">
      <c r="A23878" s="182" t="s">
        <v>2262</v>
      </c>
      <c r="B23878" s="182"/>
      <c r="C23878" s="182"/>
      <c r="D23878" s="182" t="s">
        <v>2261</v>
      </c>
    </row>
    <row r="23879" spans="1:4">
      <c r="A23879" s="182" t="s">
        <v>2258</v>
      </c>
      <c r="B23879" s="182"/>
      <c r="C23879" s="182" t="s">
        <v>61236</v>
      </c>
      <c r="D23879" s="182" t="s">
        <v>2257</v>
      </c>
    </row>
    <row r="23880" spans="1:4">
      <c r="A23880" s="182" t="s">
        <v>2266</v>
      </c>
      <c r="B23880" s="182"/>
      <c r="C23880" s="182"/>
      <c r="D23880" s="182" t="s">
        <v>2265</v>
      </c>
    </row>
    <row r="23881" spans="1:4">
      <c r="A23881" s="182" t="s">
        <v>2204</v>
      </c>
      <c r="B23881" s="182"/>
      <c r="C23881" s="182"/>
      <c r="D23881" s="182" t="s">
        <v>2203</v>
      </c>
    </row>
    <row r="23882" spans="1:4">
      <c r="A23882" s="182" t="s">
        <v>2359</v>
      </c>
      <c r="B23882" s="182"/>
      <c r="C23882" s="182"/>
      <c r="D23882" s="182" t="s">
        <v>2358</v>
      </c>
    </row>
    <row r="23883" spans="1:4">
      <c r="A23883" s="182" t="s">
        <v>2234</v>
      </c>
      <c r="B23883" s="182"/>
      <c r="C23883" s="182"/>
      <c r="D23883" s="182" t="s">
        <v>2233</v>
      </c>
    </row>
    <row r="23884" spans="1:4">
      <c r="A23884" s="182" t="s">
        <v>2250</v>
      </c>
      <c r="B23884" s="182"/>
      <c r="C23884" s="182"/>
      <c r="D23884" s="182" t="s">
        <v>2249</v>
      </c>
    </row>
    <row r="23885" spans="1:4">
      <c r="A23885" s="182" t="s">
        <v>2220</v>
      </c>
      <c r="B23885" s="182"/>
      <c r="C23885" s="182"/>
      <c r="D23885" s="182" t="s">
        <v>2219</v>
      </c>
    </row>
    <row r="23886" spans="1:4">
      <c r="A23886" s="182" t="s">
        <v>2349</v>
      </c>
      <c r="B23886" s="182"/>
      <c r="C23886" s="182"/>
      <c r="D23886" s="182" t="s">
        <v>2348</v>
      </c>
    </row>
    <row r="23887" spans="1:4">
      <c r="A23887" s="182" t="s">
        <v>2345</v>
      </c>
      <c r="B23887" s="182"/>
      <c r="C23887" s="182"/>
      <c r="D23887" s="182" t="s">
        <v>2344</v>
      </c>
    </row>
    <row r="23888" spans="1:4">
      <c r="A23888" s="182" t="s">
        <v>2337</v>
      </c>
      <c r="B23888" s="182"/>
      <c r="C23888" s="182"/>
      <c r="D23888" s="182" t="s">
        <v>2336</v>
      </c>
    </row>
    <row r="23889" spans="1:4">
      <c r="A23889" s="182" t="s">
        <v>2319</v>
      </c>
      <c r="B23889" s="182"/>
      <c r="C23889" s="182"/>
      <c r="D23889" s="182" t="s">
        <v>2318</v>
      </c>
    </row>
    <row r="23890" spans="1:4">
      <c r="A23890" s="182" t="s">
        <v>2311</v>
      </c>
      <c r="B23890" s="182"/>
      <c r="C23890" s="182"/>
      <c r="D23890" s="182" t="s">
        <v>2310</v>
      </c>
    </row>
    <row r="23891" spans="1:4">
      <c r="A23891" s="182" t="s">
        <v>2309</v>
      </c>
      <c r="B23891" s="182"/>
      <c r="C23891" s="182"/>
      <c r="D23891" s="182" t="s">
        <v>2308</v>
      </c>
    </row>
    <row r="23892" spans="1:4">
      <c r="A23892" s="182" t="s">
        <v>52685</v>
      </c>
      <c r="B23892" s="182"/>
      <c r="C23892" s="182" t="s">
        <v>61994</v>
      </c>
      <c r="D23892" s="182" t="s">
        <v>52684</v>
      </c>
    </row>
    <row r="23893" spans="1:4">
      <c r="A23893" s="182" t="s">
        <v>2295</v>
      </c>
      <c r="B23893" s="182"/>
      <c r="C23893" s="182"/>
      <c r="D23893" s="182" t="s">
        <v>2294</v>
      </c>
    </row>
    <row r="23894" spans="1:4">
      <c r="A23894" s="182" t="s">
        <v>2293</v>
      </c>
      <c r="B23894" s="182"/>
      <c r="C23894" s="182"/>
      <c r="D23894" s="182" t="s">
        <v>2292</v>
      </c>
    </row>
    <row r="23895" spans="1:4">
      <c r="A23895" s="182" t="s">
        <v>2291</v>
      </c>
      <c r="B23895" s="182"/>
      <c r="C23895" s="182"/>
      <c r="D23895" s="182" t="s">
        <v>2290</v>
      </c>
    </row>
    <row r="23896" spans="1:4">
      <c r="A23896" s="182" t="s">
        <v>2307</v>
      </c>
      <c r="B23896" s="182"/>
      <c r="C23896" s="182"/>
      <c r="D23896" s="182" t="s">
        <v>2306</v>
      </c>
    </row>
    <row r="23897" spans="1:4">
      <c r="A23897" s="182" t="s">
        <v>2256</v>
      </c>
      <c r="B23897" s="182"/>
      <c r="C23897" s="182"/>
      <c r="D23897" s="182" t="s">
        <v>2255</v>
      </c>
    </row>
    <row r="23898" spans="1:4">
      <c r="A23898" s="182" t="s">
        <v>2254</v>
      </c>
      <c r="B23898" s="182"/>
      <c r="C23898" s="182"/>
      <c r="D23898" s="182" t="s">
        <v>2253</v>
      </c>
    </row>
    <row r="23899" spans="1:4">
      <c r="A23899" s="182" t="s">
        <v>2325</v>
      </c>
      <c r="B23899" s="182"/>
      <c r="C23899" s="182"/>
      <c r="D23899" s="182" t="s">
        <v>2324</v>
      </c>
    </row>
    <row r="23900" spans="1:4">
      <c r="A23900" s="182" t="s">
        <v>2327</v>
      </c>
      <c r="B23900" s="182"/>
      <c r="C23900" s="182"/>
      <c r="D23900" s="182" t="s">
        <v>2326</v>
      </c>
    </row>
    <row r="23901" spans="1:4">
      <c r="A23901" s="182" t="s">
        <v>2321</v>
      </c>
      <c r="B23901" s="182"/>
      <c r="C23901" s="182"/>
      <c r="D23901" s="182" t="s">
        <v>2320</v>
      </c>
    </row>
    <row r="23902" spans="1:4">
      <c r="A23902" s="182" t="s">
        <v>2313</v>
      </c>
      <c r="B23902" s="182"/>
      <c r="C23902" s="182"/>
      <c r="D23902" s="182" t="s">
        <v>2312</v>
      </c>
    </row>
    <row r="23903" spans="1:4">
      <c r="A23903" s="182" t="s">
        <v>2305</v>
      </c>
      <c r="B23903" s="182"/>
      <c r="C23903" s="182"/>
      <c r="D23903" s="182" t="s">
        <v>2304</v>
      </c>
    </row>
    <row r="23904" spans="1:4">
      <c r="A23904" s="182" t="s">
        <v>2287</v>
      </c>
      <c r="B23904" s="182"/>
      <c r="C23904" s="182"/>
      <c r="D23904" s="182" t="s">
        <v>2286</v>
      </c>
    </row>
    <row r="23905" spans="1:4">
      <c r="A23905" s="182" t="s">
        <v>2285</v>
      </c>
      <c r="B23905" s="182"/>
      <c r="C23905" s="182"/>
      <c r="D23905" s="182" t="s">
        <v>2284</v>
      </c>
    </row>
    <row r="23906" spans="1:4">
      <c r="A23906" s="182" t="s">
        <v>2232</v>
      </c>
      <c r="B23906" s="182"/>
      <c r="C23906" s="182" t="s">
        <v>61236</v>
      </c>
      <c r="D23906" s="182" t="s">
        <v>2231</v>
      </c>
    </row>
    <row r="23907" spans="1:4">
      <c r="A23907" s="182" t="s">
        <v>2226</v>
      </c>
      <c r="B23907" s="182"/>
      <c r="C23907" s="182" t="s">
        <v>61236</v>
      </c>
      <c r="D23907" s="182" t="s">
        <v>2225</v>
      </c>
    </row>
    <row r="23908" spans="1:4">
      <c r="A23908" s="182" t="s">
        <v>2224</v>
      </c>
      <c r="B23908" s="182"/>
      <c r="C23908" s="182" t="s">
        <v>61236</v>
      </c>
      <c r="D23908" s="182" t="s">
        <v>2223</v>
      </c>
    </row>
    <row r="23909" spans="1:4">
      <c r="A23909" s="182" t="s">
        <v>2341</v>
      </c>
      <c r="B23909" s="182"/>
      <c r="C23909" s="182"/>
      <c r="D23909" s="182" t="s">
        <v>2340</v>
      </c>
    </row>
    <row r="23910" spans="1:4">
      <c r="A23910" s="182" t="s">
        <v>2301</v>
      </c>
      <c r="B23910" s="182"/>
      <c r="C23910" s="182"/>
      <c r="D23910" s="182" t="s">
        <v>2300</v>
      </c>
    </row>
    <row r="23911" spans="1:4">
      <c r="A23911" s="182" t="s">
        <v>2299</v>
      </c>
      <c r="B23911" s="182"/>
      <c r="C23911" s="182"/>
      <c r="D23911" s="182" t="s">
        <v>2298</v>
      </c>
    </row>
    <row r="23912" spans="1:4">
      <c r="A23912" s="182" t="s">
        <v>2303</v>
      </c>
      <c r="B23912" s="182"/>
      <c r="C23912" s="182"/>
      <c r="D23912" s="182" t="s">
        <v>2302</v>
      </c>
    </row>
    <row r="23913" spans="1:4">
      <c r="A23913" s="182" t="s">
        <v>2331</v>
      </c>
      <c r="B23913" s="182"/>
      <c r="C23913" s="182"/>
      <c r="D23913" s="182" t="s">
        <v>2330</v>
      </c>
    </row>
    <row r="23914" spans="1:4">
      <c r="A23914" s="182" t="s">
        <v>56243</v>
      </c>
      <c r="B23914" s="182"/>
      <c r="C23914" s="182"/>
      <c r="D23914" s="182" t="s">
        <v>56242</v>
      </c>
    </row>
    <row r="23915" spans="1:4">
      <c r="A23915" s="182" t="s">
        <v>2317</v>
      </c>
      <c r="B23915" s="182"/>
      <c r="C23915" s="182"/>
      <c r="D23915" s="182" t="s">
        <v>2316</v>
      </c>
    </row>
    <row r="23916" spans="1:4">
      <c r="A23916" s="182" t="s">
        <v>2315</v>
      </c>
      <c r="B23916" s="182"/>
      <c r="C23916" s="182"/>
      <c r="D23916" s="182" t="s">
        <v>2314</v>
      </c>
    </row>
    <row r="23917" spans="1:4">
      <c r="A23917" s="182" t="s">
        <v>2289</v>
      </c>
      <c r="B23917" s="182"/>
      <c r="C23917" s="182"/>
      <c r="D23917" s="182" t="s">
        <v>2288</v>
      </c>
    </row>
    <row r="23918" spans="1:4">
      <c r="A23918" s="182" t="s">
        <v>2278</v>
      </c>
      <c r="B23918" s="182"/>
      <c r="C23918" s="182"/>
      <c r="D23918" s="182" t="s">
        <v>2277</v>
      </c>
    </row>
    <row r="23919" spans="1:4">
      <c r="A23919" s="182" t="s">
        <v>2272</v>
      </c>
      <c r="B23919" s="182"/>
      <c r="C23919" s="182"/>
      <c r="D23919" s="182" t="s">
        <v>2271</v>
      </c>
    </row>
    <row r="23920" spans="1:4">
      <c r="A23920" s="182" t="s">
        <v>2333</v>
      </c>
      <c r="B23920" s="182"/>
      <c r="C23920" s="182"/>
      <c r="D23920" s="182" t="s">
        <v>2332</v>
      </c>
    </row>
    <row r="23921" spans="1:4">
      <c r="A23921" s="182" t="s">
        <v>56245</v>
      </c>
      <c r="B23921" s="182"/>
      <c r="C23921" s="182"/>
      <c r="D23921" s="182" t="s">
        <v>56244</v>
      </c>
    </row>
    <row r="23922" spans="1:4">
      <c r="A23922" s="182" t="s">
        <v>56093</v>
      </c>
      <c r="B23922" s="182"/>
      <c r="C23922" s="182"/>
      <c r="D23922" s="182" t="s">
        <v>56092</v>
      </c>
    </row>
    <row r="23923" spans="1:4">
      <c r="A23923" s="182" t="s">
        <v>1192</v>
      </c>
      <c r="B23923" s="182"/>
      <c r="C23923" s="182"/>
      <c r="D23923" s="182" t="s">
        <v>1191</v>
      </c>
    </row>
    <row r="23924" spans="1:4">
      <c r="A23924" s="182" t="s">
        <v>55777</v>
      </c>
      <c r="B23924" s="182"/>
      <c r="C23924" s="182"/>
      <c r="D23924" s="182" t="s">
        <v>55776</v>
      </c>
    </row>
    <row r="23925" spans="1:4">
      <c r="A23925" s="182" t="s">
        <v>55631</v>
      </c>
      <c r="B23925" s="182"/>
      <c r="C23925" s="182"/>
      <c r="D23925" s="182" t="s">
        <v>55630</v>
      </c>
    </row>
    <row r="23926" spans="1:4">
      <c r="A23926" s="182" t="s">
        <v>55471</v>
      </c>
      <c r="B23926" s="182"/>
      <c r="C23926" s="182"/>
      <c r="D23926" s="182" t="s">
        <v>55470</v>
      </c>
    </row>
    <row r="23927" spans="1:4">
      <c r="A23927" s="182" t="s">
        <v>55199</v>
      </c>
      <c r="B23927" s="182"/>
      <c r="C23927" s="182"/>
      <c r="D23927" s="182" t="s">
        <v>55198</v>
      </c>
    </row>
    <row r="23928" spans="1:4">
      <c r="A23928" s="182" t="s">
        <v>55054</v>
      </c>
      <c r="B23928" s="182"/>
      <c r="C23928" s="182"/>
      <c r="D23928" s="182" t="s">
        <v>55053</v>
      </c>
    </row>
    <row r="23929" spans="1:4">
      <c r="A23929" s="182" t="s">
        <v>54919</v>
      </c>
      <c r="B23929" s="182"/>
      <c r="C23929" s="182"/>
      <c r="D23929" s="182" t="s">
        <v>54918</v>
      </c>
    </row>
    <row r="23930" spans="1:4">
      <c r="A23930" s="182" t="s">
        <v>54771</v>
      </c>
      <c r="B23930" s="182"/>
      <c r="C23930" s="182"/>
      <c r="D23930" s="182" t="s">
        <v>54770</v>
      </c>
    </row>
    <row r="23931" spans="1:4">
      <c r="A23931" s="182" t="s">
        <v>54635</v>
      </c>
      <c r="B23931" s="182"/>
      <c r="C23931" s="182"/>
      <c r="D23931" s="182" t="s">
        <v>54634</v>
      </c>
    </row>
    <row r="23932" spans="1:4">
      <c r="A23932" s="182" t="s">
        <v>78391</v>
      </c>
      <c r="B23932" s="182"/>
      <c r="C23932" s="182"/>
      <c r="D23932" s="182" t="s">
        <v>54492</v>
      </c>
    </row>
    <row r="23933" spans="1:4">
      <c r="A23933" s="182" t="s">
        <v>54347</v>
      </c>
      <c r="B23933" s="182"/>
      <c r="C23933" s="182"/>
      <c r="D23933" s="182" t="s">
        <v>54346</v>
      </c>
    </row>
    <row r="23934" spans="1:4">
      <c r="A23934" s="182" t="s">
        <v>67476</v>
      </c>
      <c r="B23934" s="182"/>
      <c r="C23934" s="182"/>
      <c r="D23934" s="182" t="s">
        <v>54218</v>
      </c>
    </row>
    <row r="23935" spans="1:4">
      <c r="A23935" s="182" t="s">
        <v>93</v>
      </c>
      <c r="B23935" s="182"/>
      <c r="C23935" s="182"/>
      <c r="D23935" s="182" t="s">
        <v>92</v>
      </c>
    </row>
    <row r="23936" spans="1:4">
      <c r="A23936" s="182" t="s">
        <v>83</v>
      </c>
      <c r="B23936" s="182"/>
      <c r="C23936" s="182"/>
      <c r="D23936" s="182" t="s">
        <v>82</v>
      </c>
    </row>
    <row r="23937" spans="1:4">
      <c r="A23937" s="182" t="s">
        <v>81</v>
      </c>
      <c r="B23937" s="182"/>
      <c r="C23937" s="182"/>
      <c r="D23937" s="182" t="s">
        <v>80</v>
      </c>
    </row>
    <row r="23938" spans="1:4">
      <c r="A23938" s="182" t="s">
        <v>79</v>
      </c>
      <c r="B23938" s="182"/>
      <c r="C23938" s="182"/>
      <c r="D23938" s="182" t="s">
        <v>78</v>
      </c>
    </row>
    <row r="23939" spans="1:4">
      <c r="A23939" s="182" t="s">
        <v>77</v>
      </c>
      <c r="B23939" s="182"/>
      <c r="C23939" s="182"/>
      <c r="D23939" s="182" t="s">
        <v>76</v>
      </c>
    </row>
    <row r="23940" spans="1:4">
      <c r="A23940" s="182" t="s">
        <v>75</v>
      </c>
      <c r="B23940" s="182"/>
      <c r="C23940" s="182"/>
      <c r="D23940" s="182" t="s">
        <v>74</v>
      </c>
    </row>
    <row r="23941" spans="1:4">
      <c r="A23941" s="182" t="s">
        <v>73</v>
      </c>
      <c r="B23941" s="182"/>
      <c r="C23941" s="182"/>
      <c r="D23941" s="182" t="s">
        <v>72</v>
      </c>
    </row>
    <row r="23942" spans="1:4">
      <c r="A23942" s="182" t="s">
        <v>71</v>
      </c>
      <c r="B23942" s="182"/>
      <c r="C23942" s="182"/>
      <c r="D23942" s="182" t="s">
        <v>70</v>
      </c>
    </row>
    <row r="23943" spans="1:4">
      <c r="A23943" s="182" t="s">
        <v>69</v>
      </c>
      <c r="B23943" s="182"/>
      <c r="C23943" s="182"/>
      <c r="D23943" s="182" t="s">
        <v>68</v>
      </c>
    </row>
    <row r="23944" spans="1:4">
      <c r="A23944" s="182" t="s">
        <v>67</v>
      </c>
      <c r="B23944" s="182"/>
      <c r="C23944" s="182"/>
      <c r="D23944" s="182" t="s">
        <v>66</v>
      </c>
    </row>
    <row r="23945" spans="1:4">
      <c r="A23945" s="182" t="s">
        <v>65</v>
      </c>
      <c r="B23945" s="182"/>
      <c r="C23945" s="182"/>
      <c r="D23945" s="182" t="s">
        <v>64</v>
      </c>
    </row>
    <row r="23946" spans="1:4">
      <c r="A23946" s="182" t="s">
        <v>63</v>
      </c>
      <c r="B23946" s="182"/>
      <c r="C23946" s="182" t="s">
        <v>58614</v>
      </c>
      <c r="D23946" s="182" t="s">
        <v>62</v>
      </c>
    </row>
    <row r="23947" spans="1:4">
      <c r="A23947" s="182" t="s">
        <v>91</v>
      </c>
      <c r="B23947" s="182"/>
      <c r="C23947" s="182"/>
      <c r="D23947" s="182" t="s">
        <v>90</v>
      </c>
    </row>
    <row r="23948" spans="1:4">
      <c r="A23948" s="182" t="s">
        <v>2365</v>
      </c>
      <c r="B23948" s="182"/>
      <c r="C23948" s="182"/>
      <c r="D23948" s="182" t="s">
        <v>2364</v>
      </c>
    </row>
    <row r="23949" spans="1:4">
      <c r="A23949" s="182" t="s">
        <v>2361</v>
      </c>
      <c r="B23949" s="182"/>
      <c r="C23949" s="182"/>
      <c r="D23949" s="182" t="s">
        <v>2360</v>
      </c>
    </row>
    <row r="23950" spans="1:4">
      <c r="A23950" s="182" t="s">
        <v>87</v>
      </c>
      <c r="B23950" s="182"/>
      <c r="C23950" s="182"/>
      <c r="D23950" s="182" t="s">
        <v>86</v>
      </c>
    </row>
    <row r="23951" spans="1:4">
      <c r="A23951" s="182" t="s">
        <v>85</v>
      </c>
      <c r="B23951" s="182"/>
      <c r="C23951" s="182"/>
      <c r="D23951" s="182" t="s">
        <v>84</v>
      </c>
    </row>
    <row r="23952" spans="1:4">
      <c r="A23952" s="182" t="s">
        <v>1531</v>
      </c>
      <c r="B23952" s="182"/>
      <c r="C23952" s="182"/>
      <c r="D23952" s="182" t="s">
        <v>1530</v>
      </c>
    </row>
    <row r="23953" spans="1:4">
      <c r="A23953" s="182" t="s">
        <v>1529</v>
      </c>
      <c r="B23953" s="182"/>
      <c r="C23953" s="182"/>
      <c r="D23953" s="182" t="s">
        <v>1528</v>
      </c>
    </row>
    <row r="23954" spans="1:4">
      <c r="A23954" s="182" t="s">
        <v>2270</v>
      </c>
      <c r="B23954" s="182"/>
      <c r="C23954" s="182"/>
      <c r="D23954" s="182" t="s">
        <v>2269</v>
      </c>
    </row>
    <row r="23955" spans="1:4">
      <c r="A23955" s="182" t="s">
        <v>2240</v>
      </c>
      <c r="B23955" s="182"/>
      <c r="C23955" s="182"/>
      <c r="D23955" s="182" t="s">
        <v>2239</v>
      </c>
    </row>
    <row r="23956" spans="1:4">
      <c r="A23956" s="182" t="s">
        <v>1515</v>
      </c>
      <c r="B23956" s="182"/>
      <c r="C23956" s="182"/>
      <c r="D23956" s="182" t="s">
        <v>1514</v>
      </c>
    </row>
    <row r="23957" spans="1:4">
      <c r="A23957" s="182" t="s">
        <v>1513</v>
      </c>
      <c r="B23957" s="182"/>
      <c r="C23957" s="182"/>
      <c r="D23957" s="182" t="s">
        <v>1512</v>
      </c>
    </row>
    <row r="23958" spans="1:4">
      <c r="A23958" s="182" t="s">
        <v>2242</v>
      </c>
      <c r="B23958" s="182"/>
      <c r="C23958" s="182"/>
      <c r="D23958" s="182" t="s">
        <v>2241</v>
      </c>
    </row>
    <row r="23959" spans="1:4">
      <c r="A23959" s="182" t="s">
        <v>42085</v>
      </c>
      <c r="B23959" s="182"/>
      <c r="C23959" s="182" t="s">
        <v>59170</v>
      </c>
      <c r="D23959" s="182" t="s">
        <v>42084</v>
      </c>
    </row>
    <row r="23960" spans="1:4">
      <c r="A23960" s="182" t="s">
        <v>2363</v>
      </c>
      <c r="B23960" s="182"/>
      <c r="C23960" s="182" t="s">
        <v>59170</v>
      </c>
      <c r="D23960" s="182" t="s">
        <v>2362</v>
      </c>
    </row>
    <row r="23961" spans="1:4">
      <c r="A23961" s="182" t="s">
        <v>2329</v>
      </c>
      <c r="B23961" s="182"/>
      <c r="C23961" s="182" t="s">
        <v>59170</v>
      </c>
      <c r="D23961" s="182" t="s">
        <v>2328</v>
      </c>
    </row>
    <row r="23962" spans="1:4">
      <c r="A23962" s="182" t="s">
        <v>2323</v>
      </c>
      <c r="B23962" s="182"/>
      <c r="C23962" s="182" t="s">
        <v>59170</v>
      </c>
      <c r="D23962" s="182" t="s">
        <v>2322</v>
      </c>
    </row>
    <row r="23963" spans="1:4">
      <c r="A23963" s="182" t="s">
        <v>54997</v>
      </c>
      <c r="B23963" s="182"/>
      <c r="C23963" s="182"/>
      <c r="D23963" s="182" t="s">
        <v>54996</v>
      </c>
    </row>
    <row r="23964" spans="1:4">
      <c r="A23964" s="182" t="s">
        <v>56101</v>
      </c>
      <c r="B23964" s="182"/>
      <c r="C23964" s="182" t="s">
        <v>59170</v>
      </c>
      <c r="D23964" s="182" t="s">
        <v>56100</v>
      </c>
    </row>
    <row r="23965" spans="1:4">
      <c r="A23965" s="182" t="s">
        <v>55945</v>
      </c>
      <c r="B23965" s="182"/>
      <c r="C23965" s="182" t="s">
        <v>59170</v>
      </c>
      <c r="D23965" s="182" t="s">
        <v>55944</v>
      </c>
    </row>
    <row r="23966" spans="1:4">
      <c r="A23966" s="182" t="s">
        <v>55781</v>
      </c>
      <c r="B23966" s="182"/>
      <c r="C23966" s="182" t="s">
        <v>59170</v>
      </c>
      <c r="D23966" s="182" t="s">
        <v>55780</v>
      </c>
    </row>
    <row r="23967" spans="1:4">
      <c r="A23967" s="182" t="s">
        <v>2347</v>
      </c>
      <c r="B23967" s="182"/>
      <c r="C23967" s="182"/>
      <c r="D23967" s="182" t="s">
        <v>2346</v>
      </c>
    </row>
    <row r="23968" spans="1:4">
      <c r="A23968" s="182" t="s">
        <v>55477</v>
      </c>
      <c r="B23968" s="182"/>
      <c r="C23968" s="182" t="s">
        <v>59170</v>
      </c>
      <c r="D23968" s="182" t="s">
        <v>55476</v>
      </c>
    </row>
    <row r="23969" spans="1:4">
      <c r="A23969" s="182" t="s">
        <v>55347</v>
      </c>
      <c r="B23969" s="182"/>
      <c r="C23969" s="182" t="s">
        <v>59170</v>
      </c>
      <c r="D23969" s="182" t="s">
        <v>55346</v>
      </c>
    </row>
    <row r="23970" spans="1:4">
      <c r="A23970" s="182" t="s">
        <v>2335</v>
      </c>
      <c r="B23970" s="182"/>
      <c r="C23970" s="182"/>
      <c r="D23970" s="182" t="s">
        <v>2334</v>
      </c>
    </row>
    <row r="23971" spans="1:4">
      <c r="A23971" s="182" t="s">
        <v>54777</v>
      </c>
      <c r="B23971" s="182"/>
      <c r="C23971" s="182" t="s">
        <v>59170</v>
      </c>
      <c r="D23971" s="182" t="s">
        <v>54776</v>
      </c>
    </row>
    <row r="23972" spans="1:4">
      <c r="A23972" s="182" t="s">
        <v>54643</v>
      </c>
      <c r="B23972" s="182"/>
      <c r="C23972" s="182" t="s">
        <v>59170</v>
      </c>
      <c r="D23972" s="182" t="s">
        <v>54642</v>
      </c>
    </row>
    <row r="23973" spans="1:4">
      <c r="A23973" s="182" t="s">
        <v>54496</v>
      </c>
      <c r="B23973" s="182"/>
      <c r="C23973" s="182" t="s">
        <v>59170</v>
      </c>
      <c r="D23973" s="182" t="s">
        <v>54495</v>
      </c>
    </row>
    <row r="23974" spans="1:4">
      <c r="A23974" s="182" t="s">
        <v>1673</v>
      </c>
      <c r="B23974" s="182"/>
      <c r="C23974" s="182" t="s">
        <v>60464</v>
      </c>
      <c r="D23974" s="182" t="s">
        <v>1672</v>
      </c>
    </row>
    <row r="23975" spans="1:4">
      <c r="A23975" s="182" t="s">
        <v>52587</v>
      </c>
      <c r="B23975" s="182"/>
      <c r="C23975" s="182" t="s">
        <v>59169</v>
      </c>
      <c r="D23975" s="182" t="s">
        <v>52586</v>
      </c>
    </row>
    <row r="23976" spans="1:4">
      <c r="A23976" s="182" t="s">
        <v>54353</v>
      </c>
      <c r="B23976" s="182"/>
      <c r="C23976" s="182" t="s">
        <v>59170</v>
      </c>
      <c r="D23976" s="182" t="s">
        <v>54352</v>
      </c>
    </row>
    <row r="23977" spans="1:4">
      <c r="A23977" s="182" t="s">
        <v>54226</v>
      </c>
      <c r="B23977" s="182"/>
      <c r="C23977" s="182" t="s">
        <v>59170</v>
      </c>
      <c r="D23977" s="182" t="s">
        <v>54225</v>
      </c>
    </row>
    <row r="23978" spans="1:4">
      <c r="A23978" s="182" t="s">
        <v>54101</v>
      </c>
      <c r="B23978" s="182"/>
      <c r="C23978" s="182" t="s">
        <v>59170</v>
      </c>
      <c r="D23978" s="182" t="s">
        <v>54100</v>
      </c>
    </row>
    <row r="23979" spans="1:4">
      <c r="A23979" s="182" t="s">
        <v>53995</v>
      </c>
      <c r="B23979" s="182"/>
      <c r="C23979" s="182" t="s">
        <v>59170</v>
      </c>
      <c r="D23979" s="182" t="s">
        <v>53994</v>
      </c>
    </row>
    <row r="23980" spans="1:4">
      <c r="A23980" s="182" t="s">
        <v>53757</v>
      </c>
      <c r="B23980" s="182"/>
      <c r="C23980" s="182" t="s">
        <v>59170</v>
      </c>
      <c r="D23980" s="182" t="s">
        <v>53756</v>
      </c>
    </row>
    <row r="23981" spans="1:4">
      <c r="A23981" s="182" t="s">
        <v>53635</v>
      </c>
      <c r="B23981" s="182"/>
      <c r="C23981" s="182" t="s">
        <v>59170</v>
      </c>
      <c r="D23981" s="182" t="s">
        <v>53634</v>
      </c>
    </row>
    <row r="23982" spans="1:4">
      <c r="A23982" s="182" t="s">
        <v>53518</v>
      </c>
      <c r="B23982" s="182"/>
      <c r="C23982" s="182" t="s">
        <v>59170</v>
      </c>
      <c r="D23982" s="182" t="s">
        <v>53517</v>
      </c>
    </row>
    <row r="23983" spans="1:4">
      <c r="A23983" s="182" t="s">
        <v>53408</v>
      </c>
      <c r="B23983" s="182"/>
      <c r="C23983" s="182" t="s">
        <v>59170</v>
      </c>
      <c r="D23983" s="182" t="s">
        <v>53407</v>
      </c>
    </row>
    <row r="23984" spans="1:4">
      <c r="A23984" s="182" t="s">
        <v>53279</v>
      </c>
      <c r="B23984" s="182"/>
      <c r="C23984" s="182" t="s">
        <v>59170</v>
      </c>
      <c r="D23984" s="182" t="s">
        <v>53278</v>
      </c>
    </row>
    <row r="23985" spans="1:4">
      <c r="A23985" s="182" t="s">
        <v>53087</v>
      </c>
      <c r="B23985" s="182"/>
      <c r="C23985" s="182" t="s">
        <v>59170</v>
      </c>
      <c r="D23985" s="182" t="s">
        <v>53086</v>
      </c>
    </row>
    <row r="23986" spans="1:4">
      <c r="A23986" s="182" t="s">
        <v>52997</v>
      </c>
      <c r="B23986" s="182"/>
      <c r="C23986" s="182" t="s">
        <v>59170</v>
      </c>
      <c r="D23986" s="182" t="s">
        <v>52996</v>
      </c>
    </row>
    <row r="23987" spans="1:4">
      <c r="A23987" s="182" t="s">
        <v>52887</v>
      </c>
      <c r="B23987" s="182"/>
      <c r="C23987" s="182" t="s">
        <v>59170</v>
      </c>
      <c r="D23987" s="182" t="s">
        <v>52886</v>
      </c>
    </row>
    <row r="23988" spans="1:4">
      <c r="A23988" s="182" t="s">
        <v>52777</v>
      </c>
      <c r="B23988" s="182"/>
      <c r="C23988" s="182" t="s">
        <v>59170</v>
      </c>
      <c r="D23988" s="182" t="s">
        <v>52776</v>
      </c>
    </row>
    <row r="23989" spans="1:4">
      <c r="A23989" s="182" t="s">
        <v>52693</v>
      </c>
      <c r="B23989" s="182"/>
      <c r="C23989" s="182" t="s">
        <v>59170</v>
      </c>
      <c r="D23989" s="182" t="s">
        <v>52692</v>
      </c>
    </row>
    <row r="23990" spans="1:4">
      <c r="A23990" s="182" t="s">
        <v>52595</v>
      </c>
      <c r="B23990" s="182"/>
      <c r="C23990" s="182" t="s">
        <v>59170</v>
      </c>
      <c r="D23990" s="182" t="s">
        <v>52594</v>
      </c>
    </row>
    <row r="23991" spans="1:4">
      <c r="A23991" s="182" t="s">
        <v>52511</v>
      </c>
      <c r="B23991" s="182"/>
      <c r="C23991" s="182" t="s">
        <v>59170</v>
      </c>
      <c r="D23991" s="182" t="s">
        <v>52510</v>
      </c>
    </row>
    <row r="23992" spans="1:4">
      <c r="A23992" s="182" t="s">
        <v>52431</v>
      </c>
      <c r="B23992" s="182"/>
      <c r="C23992" s="182" t="s">
        <v>59170</v>
      </c>
      <c r="D23992" s="182" t="s">
        <v>52430</v>
      </c>
    </row>
    <row r="23993" spans="1:4">
      <c r="A23993" s="182" t="s">
        <v>52343</v>
      </c>
      <c r="B23993" s="182"/>
      <c r="C23993" s="182" t="s">
        <v>59170</v>
      </c>
      <c r="D23993" s="182" t="s">
        <v>52342</v>
      </c>
    </row>
    <row r="23994" spans="1:4">
      <c r="A23994" s="182" t="s">
        <v>52269</v>
      </c>
      <c r="B23994" s="182"/>
      <c r="C23994" s="182" t="s">
        <v>59170</v>
      </c>
      <c r="D23994" s="182" t="s">
        <v>52268</v>
      </c>
    </row>
    <row r="23995" spans="1:4">
      <c r="A23995" s="182" t="s">
        <v>52193</v>
      </c>
      <c r="B23995" s="182"/>
      <c r="C23995" s="182" t="s">
        <v>59170</v>
      </c>
      <c r="D23995" s="182" t="s">
        <v>52192</v>
      </c>
    </row>
    <row r="23996" spans="1:4">
      <c r="A23996" s="182" t="s">
        <v>52105</v>
      </c>
      <c r="B23996" s="182"/>
      <c r="C23996" s="182" t="s">
        <v>59170</v>
      </c>
      <c r="D23996" s="182" t="s">
        <v>52104</v>
      </c>
    </row>
    <row r="23997" spans="1:4">
      <c r="A23997" s="182" t="s">
        <v>52023</v>
      </c>
      <c r="B23997" s="182"/>
      <c r="C23997" s="182" t="s">
        <v>59170</v>
      </c>
      <c r="D23997" s="182" t="s">
        <v>52022</v>
      </c>
    </row>
    <row r="23998" spans="1:4">
      <c r="A23998" s="182" t="s">
        <v>51941</v>
      </c>
      <c r="B23998" s="182"/>
      <c r="C23998" s="182" t="s">
        <v>59170</v>
      </c>
      <c r="D23998" s="182" t="s">
        <v>51940</v>
      </c>
    </row>
    <row r="23999" spans="1:4">
      <c r="A23999" s="182" t="s">
        <v>51855</v>
      </c>
      <c r="B23999" s="182"/>
      <c r="C23999" s="182" t="s">
        <v>59170</v>
      </c>
      <c r="D23999" s="182" t="s">
        <v>51854</v>
      </c>
    </row>
    <row r="24000" spans="1:4">
      <c r="A24000" s="182" t="s">
        <v>51611</v>
      </c>
      <c r="B24000" s="182"/>
      <c r="C24000" s="182" t="s">
        <v>59170</v>
      </c>
      <c r="D24000" s="182" t="s">
        <v>51610</v>
      </c>
    </row>
    <row r="24001" spans="1:4">
      <c r="A24001" s="182" t="s">
        <v>51543</v>
      </c>
      <c r="B24001" s="182"/>
      <c r="C24001" s="182" t="s">
        <v>59170</v>
      </c>
      <c r="D24001" s="182" t="s">
        <v>51542</v>
      </c>
    </row>
    <row r="24002" spans="1:4">
      <c r="A24002" s="182" t="s">
        <v>51487</v>
      </c>
      <c r="B24002" s="182"/>
      <c r="C24002" s="182" t="s">
        <v>59170</v>
      </c>
      <c r="D24002" s="182" t="s">
        <v>51486</v>
      </c>
    </row>
    <row r="24003" spans="1:4">
      <c r="A24003" s="182" t="s">
        <v>51279</v>
      </c>
      <c r="B24003" s="182"/>
      <c r="C24003" s="182" t="s">
        <v>59170</v>
      </c>
      <c r="D24003" s="182" t="s">
        <v>51278</v>
      </c>
    </row>
    <row r="24004" spans="1:4">
      <c r="A24004" s="182" t="s">
        <v>51201</v>
      </c>
      <c r="B24004" s="182"/>
      <c r="C24004" s="182" t="s">
        <v>59170</v>
      </c>
      <c r="D24004" s="182" t="s">
        <v>51200</v>
      </c>
    </row>
    <row r="24005" spans="1:4">
      <c r="A24005" s="182" t="s">
        <v>51126</v>
      </c>
      <c r="B24005" s="182"/>
      <c r="C24005" s="182" t="s">
        <v>59170</v>
      </c>
      <c r="D24005" s="182" t="s">
        <v>51125</v>
      </c>
    </row>
    <row r="24006" spans="1:4">
      <c r="A24006" s="182" t="s">
        <v>51044</v>
      </c>
      <c r="B24006" s="182"/>
      <c r="C24006" s="182" t="s">
        <v>59170</v>
      </c>
      <c r="D24006" s="182" t="s">
        <v>51043</v>
      </c>
    </row>
    <row r="24007" spans="1:4">
      <c r="A24007" s="182" t="s">
        <v>50916</v>
      </c>
      <c r="B24007" s="182"/>
      <c r="C24007" s="182" t="s">
        <v>59170</v>
      </c>
      <c r="D24007" s="182" t="s">
        <v>50915</v>
      </c>
    </row>
    <row r="24008" spans="1:4">
      <c r="A24008" s="182" t="s">
        <v>50787</v>
      </c>
      <c r="B24008" s="182"/>
      <c r="C24008" s="182" t="s">
        <v>59170</v>
      </c>
      <c r="D24008" s="182" t="s">
        <v>50786</v>
      </c>
    </row>
    <row r="24009" spans="1:4">
      <c r="A24009" s="182" t="s">
        <v>50661</v>
      </c>
      <c r="B24009" s="182"/>
      <c r="C24009" s="182" t="s">
        <v>59170</v>
      </c>
      <c r="D24009" s="182" t="s">
        <v>50660</v>
      </c>
    </row>
    <row r="24010" spans="1:4">
      <c r="A24010" s="182" t="s">
        <v>50591</v>
      </c>
      <c r="B24010" s="182"/>
      <c r="C24010" s="182" t="s">
        <v>59170</v>
      </c>
      <c r="D24010" s="182" t="s">
        <v>50590</v>
      </c>
    </row>
    <row r="24011" spans="1:4">
      <c r="A24011" s="182" t="s">
        <v>50521</v>
      </c>
      <c r="B24011" s="182"/>
      <c r="C24011" s="182" t="s">
        <v>59170</v>
      </c>
      <c r="D24011" s="182" t="s">
        <v>50520</v>
      </c>
    </row>
    <row r="24012" spans="1:4">
      <c r="A24012" s="182" t="s">
        <v>50349</v>
      </c>
      <c r="B24012" s="182"/>
      <c r="C24012" s="182" t="s">
        <v>59170</v>
      </c>
      <c r="D24012" s="182" t="s">
        <v>50348</v>
      </c>
    </row>
    <row r="24013" spans="1:4">
      <c r="A24013" s="182" t="s">
        <v>50016</v>
      </c>
      <c r="B24013" s="182"/>
      <c r="C24013" s="182" t="s">
        <v>59170</v>
      </c>
      <c r="D24013" s="182" t="s">
        <v>50015</v>
      </c>
    </row>
    <row r="24014" spans="1:4">
      <c r="A24014" s="182" t="s">
        <v>49972</v>
      </c>
      <c r="B24014" s="182"/>
      <c r="C24014" s="182" t="s">
        <v>59170</v>
      </c>
      <c r="D24014" s="182" t="s">
        <v>49971</v>
      </c>
    </row>
    <row r="24015" spans="1:4">
      <c r="A24015" s="182" t="s">
        <v>49879</v>
      </c>
      <c r="B24015" s="182"/>
      <c r="C24015" s="182" t="s">
        <v>59170</v>
      </c>
      <c r="D24015" s="182" t="s">
        <v>49878</v>
      </c>
    </row>
    <row r="24016" spans="1:4">
      <c r="A24016" s="182" t="s">
        <v>49831</v>
      </c>
      <c r="B24016" s="182"/>
      <c r="C24016" s="182" t="s">
        <v>59170</v>
      </c>
      <c r="D24016" s="182" t="s">
        <v>49830</v>
      </c>
    </row>
    <row r="24017" spans="1:4">
      <c r="A24017" s="182" t="s">
        <v>49783</v>
      </c>
      <c r="B24017" s="182"/>
      <c r="C24017" s="182" t="s">
        <v>59170</v>
      </c>
      <c r="D24017" s="182" t="s">
        <v>49782</v>
      </c>
    </row>
    <row r="24018" spans="1:4">
      <c r="A24018" s="182" t="s">
        <v>49745</v>
      </c>
      <c r="B24018" s="182"/>
      <c r="C24018" s="182" t="s">
        <v>59170</v>
      </c>
      <c r="D24018" s="182" t="s">
        <v>49744</v>
      </c>
    </row>
    <row r="24019" spans="1:4">
      <c r="A24019" s="182" t="s">
        <v>49709</v>
      </c>
      <c r="B24019" s="182"/>
      <c r="C24019" s="182" t="s">
        <v>59170</v>
      </c>
      <c r="D24019" s="182" t="s">
        <v>49708</v>
      </c>
    </row>
    <row r="24020" spans="1:4">
      <c r="A24020" s="182" t="s">
        <v>49659</v>
      </c>
      <c r="B24020" s="182"/>
      <c r="C24020" s="182" t="s">
        <v>59170</v>
      </c>
      <c r="D24020" s="182" t="s">
        <v>49658</v>
      </c>
    </row>
    <row r="24021" spans="1:4">
      <c r="A24021" s="182" t="s">
        <v>49611</v>
      </c>
      <c r="B24021" s="182"/>
      <c r="C24021" s="182" t="s">
        <v>59170</v>
      </c>
      <c r="D24021" s="182" t="s">
        <v>49610</v>
      </c>
    </row>
    <row r="24022" spans="1:4">
      <c r="A24022" s="182" t="s">
        <v>49567</v>
      </c>
      <c r="B24022" s="182"/>
      <c r="C24022" s="182" t="s">
        <v>59170</v>
      </c>
      <c r="D24022" s="182" t="s">
        <v>49566</v>
      </c>
    </row>
    <row r="24023" spans="1:4">
      <c r="A24023" s="182" t="s">
        <v>49479</v>
      </c>
      <c r="B24023" s="182"/>
      <c r="C24023" s="182" t="s">
        <v>59170</v>
      </c>
      <c r="D24023" s="182" t="s">
        <v>49478</v>
      </c>
    </row>
    <row r="24024" spans="1:4">
      <c r="A24024" s="182" t="s">
        <v>49317</v>
      </c>
      <c r="B24024" s="182"/>
      <c r="C24024" s="182" t="s">
        <v>59170</v>
      </c>
      <c r="D24024" s="182" t="s">
        <v>49316</v>
      </c>
    </row>
    <row r="24025" spans="1:4">
      <c r="A24025" s="182" t="s">
        <v>49321</v>
      </c>
      <c r="B24025" s="182"/>
      <c r="C24025" s="182" t="s">
        <v>68302</v>
      </c>
      <c r="D24025" s="182" t="s">
        <v>49320</v>
      </c>
    </row>
    <row r="24026" spans="1:4">
      <c r="A24026" s="182" t="s">
        <v>42221</v>
      </c>
      <c r="B24026" s="182" t="s">
        <v>59423</v>
      </c>
      <c r="C24026" s="182" t="s">
        <v>78886</v>
      </c>
      <c r="D24026" s="182" t="s">
        <v>42220</v>
      </c>
    </row>
    <row r="24027" spans="1:4">
      <c r="A24027" s="182" t="s">
        <v>623</v>
      </c>
      <c r="B24027" s="182"/>
      <c r="C24027" s="182" t="s">
        <v>76103</v>
      </c>
      <c r="D24027" s="182" t="s">
        <v>622</v>
      </c>
    </row>
    <row r="24028" spans="1:4">
      <c r="A24028" s="182" t="s">
        <v>1459</v>
      </c>
      <c r="B24028" s="182" t="s">
        <v>73586</v>
      </c>
      <c r="C24028" s="182" t="s">
        <v>59364</v>
      </c>
      <c r="D24028" s="182" t="s">
        <v>1458</v>
      </c>
    </row>
    <row r="24029" spans="1:4">
      <c r="A24029" s="182" t="s">
        <v>56201</v>
      </c>
      <c r="B24029" s="182"/>
      <c r="C24029" s="182" t="s">
        <v>59169</v>
      </c>
      <c r="D24029" s="182" t="s">
        <v>56200</v>
      </c>
    </row>
    <row r="24030" spans="1:4">
      <c r="A24030" s="182" t="s">
        <v>56047</v>
      </c>
      <c r="B24030" s="182"/>
      <c r="C24030" s="182" t="s">
        <v>59169</v>
      </c>
      <c r="D24030" s="182" t="s">
        <v>56046</v>
      </c>
    </row>
    <row r="24031" spans="1:4">
      <c r="A24031" s="182" t="s">
        <v>55586</v>
      </c>
      <c r="B24031" s="182"/>
      <c r="C24031" s="182" t="s">
        <v>59364</v>
      </c>
      <c r="D24031" s="182" t="s">
        <v>55585</v>
      </c>
    </row>
    <row r="24032" spans="1:4">
      <c r="A24032" s="182" t="s">
        <v>55305</v>
      </c>
      <c r="B24032" s="182"/>
      <c r="C24032" s="182" t="s">
        <v>59203</v>
      </c>
      <c r="D24032" s="182" t="s">
        <v>55304</v>
      </c>
    </row>
    <row r="24033" spans="1:4">
      <c r="A24033" s="182" t="s">
        <v>55022</v>
      </c>
      <c r="B24033" s="182"/>
      <c r="C24033" s="182" t="s">
        <v>59169</v>
      </c>
      <c r="D24033" s="182" t="s">
        <v>55021</v>
      </c>
    </row>
    <row r="24034" spans="1:4">
      <c r="A24034" s="182" t="s">
        <v>54883</v>
      </c>
      <c r="B24034" s="182"/>
      <c r="C24034" s="182" t="s">
        <v>59169</v>
      </c>
      <c r="D24034" s="182" t="s">
        <v>54882</v>
      </c>
    </row>
    <row r="24035" spans="1:4">
      <c r="A24035" s="182" t="s">
        <v>54739</v>
      </c>
      <c r="B24035" s="182"/>
      <c r="C24035" s="182" t="s">
        <v>59169</v>
      </c>
      <c r="D24035" s="182" t="s">
        <v>54738</v>
      </c>
    </row>
    <row r="24036" spans="1:4">
      <c r="A24036" s="182" t="s">
        <v>54601</v>
      </c>
      <c r="B24036" s="182"/>
      <c r="C24036" s="182" t="s">
        <v>59169</v>
      </c>
      <c r="D24036" s="182" t="s">
        <v>54600</v>
      </c>
    </row>
    <row r="24037" spans="1:4">
      <c r="A24037" s="182" t="s">
        <v>54465</v>
      </c>
      <c r="B24037" s="182"/>
      <c r="C24037" s="182" t="s">
        <v>73722</v>
      </c>
      <c r="D24037" s="182" t="s">
        <v>54464</v>
      </c>
    </row>
    <row r="24038" spans="1:4">
      <c r="A24038" s="182" t="s">
        <v>53897</v>
      </c>
      <c r="B24038" s="182"/>
      <c r="C24038" s="182" t="s">
        <v>73613</v>
      </c>
      <c r="D24038" s="182" t="s">
        <v>53896</v>
      </c>
    </row>
    <row r="24039" spans="1:4">
      <c r="A24039" s="182" t="s">
        <v>53727</v>
      </c>
      <c r="B24039" s="182"/>
      <c r="C24039" s="182" t="s">
        <v>59169</v>
      </c>
      <c r="D24039" s="182" t="s">
        <v>53726</v>
      </c>
    </row>
    <row r="24040" spans="1:4">
      <c r="A24040" s="182" t="s">
        <v>1970</v>
      </c>
      <c r="B24040" s="182"/>
      <c r="C24040" s="182" t="s">
        <v>59356</v>
      </c>
      <c r="D24040" s="182" t="s">
        <v>1967</v>
      </c>
    </row>
    <row r="24041" spans="1:4">
      <c r="A24041" s="182" t="s">
        <v>56203</v>
      </c>
      <c r="B24041" s="182"/>
      <c r="C24041" s="182" t="s">
        <v>59168</v>
      </c>
      <c r="D24041" s="182" t="s">
        <v>56202</v>
      </c>
    </row>
    <row r="24042" spans="1:4">
      <c r="A24042" s="182" t="s">
        <v>56049</v>
      </c>
      <c r="B24042" s="182"/>
      <c r="C24042" s="182" t="s">
        <v>59168</v>
      </c>
      <c r="D24042" s="182" t="s">
        <v>56048</v>
      </c>
    </row>
    <row r="24043" spans="1:4">
      <c r="A24043" s="182" t="s">
        <v>55898</v>
      </c>
      <c r="B24043" s="182"/>
      <c r="C24043" s="182" t="s">
        <v>72245</v>
      </c>
      <c r="D24043" s="182" t="s">
        <v>55897</v>
      </c>
    </row>
    <row r="24044" spans="1:4">
      <c r="A24044" s="182" t="s">
        <v>55735</v>
      </c>
      <c r="B24044" s="182"/>
      <c r="C24044" s="182" t="s">
        <v>59561</v>
      </c>
      <c r="D24044" s="182" t="s">
        <v>55734</v>
      </c>
    </row>
    <row r="24045" spans="1:4">
      <c r="A24045" s="182" t="s">
        <v>2740</v>
      </c>
      <c r="B24045" s="182"/>
      <c r="C24045" s="182" t="s">
        <v>62253</v>
      </c>
      <c r="D24045" s="182" t="s">
        <v>2739</v>
      </c>
    </row>
    <row r="24046" spans="1:4">
      <c r="A24046" s="182" t="s">
        <v>55441</v>
      </c>
      <c r="B24046" s="182"/>
      <c r="C24046" s="182" t="s">
        <v>59356</v>
      </c>
      <c r="D24046" s="182" t="s">
        <v>55440</v>
      </c>
    </row>
    <row r="24047" spans="1:4">
      <c r="A24047" s="182" t="s">
        <v>55307</v>
      </c>
      <c r="B24047" s="182"/>
      <c r="C24047" s="182" t="s">
        <v>59561</v>
      </c>
      <c r="D24047" s="182" t="s">
        <v>55306</v>
      </c>
    </row>
    <row r="24048" spans="1:4">
      <c r="A24048" s="182" t="s">
        <v>55148</v>
      </c>
      <c r="B24048" s="182"/>
      <c r="C24048" s="182" t="s">
        <v>75720</v>
      </c>
      <c r="D24048" s="182" t="s">
        <v>55147</v>
      </c>
    </row>
    <row r="24049" spans="1:4">
      <c r="A24049" s="182" t="s">
        <v>53375</v>
      </c>
      <c r="B24049" s="182"/>
      <c r="C24049" s="182" t="s">
        <v>59169</v>
      </c>
      <c r="D24049" s="182" t="s">
        <v>53374</v>
      </c>
    </row>
    <row r="24050" spans="1:4">
      <c r="A24050" s="182" t="s">
        <v>53167</v>
      </c>
      <c r="B24050" s="182"/>
      <c r="C24050" s="182" t="s">
        <v>59169</v>
      </c>
      <c r="D24050" s="182" t="s">
        <v>53166</v>
      </c>
    </row>
    <row r="24051" spans="1:4">
      <c r="A24051" s="182" t="s">
        <v>53067</v>
      </c>
      <c r="B24051" s="182"/>
      <c r="C24051" s="182" t="s">
        <v>59169</v>
      </c>
      <c r="D24051" s="182" t="s">
        <v>53066</v>
      </c>
    </row>
    <row r="24052" spans="1:4">
      <c r="A24052" s="182" t="s">
        <v>52855</v>
      </c>
      <c r="B24052" s="182"/>
      <c r="C24052" s="182" t="s">
        <v>59169</v>
      </c>
      <c r="D24052" s="182" t="s">
        <v>52854</v>
      </c>
    </row>
    <row r="24053" spans="1:4">
      <c r="A24053" s="182" t="s">
        <v>52753</v>
      </c>
      <c r="B24053" s="182"/>
      <c r="C24053" s="182" t="s">
        <v>59169</v>
      </c>
      <c r="D24053" s="182" t="s">
        <v>52752</v>
      </c>
    </row>
    <row r="24054" spans="1:4">
      <c r="A24054" s="182" t="s">
        <v>52665</v>
      </c>
      <c r="B24054" s="182"/>
      <c r="C24054" s="182" t="s">
        <v>59169</v>
      </c>
      <c r="D24054" s="182" t="s">
        <v>52664</v>
      </c>
    </row>
    <row r="24055" spans="1:4">
      <c r="A24055" s="182" t="s">
        <v>1158</v>
      </c>
      <c r="B24055" s="182"/>
      <c r="C24055" s="182" t="s">
        <v>60643</v>
      </c>
      <c r="D24055" s="182" t="s">
        <v>1157</v>
      </c>
    </row>
    <row r="24056" spans="1:4">
      <c r="A24056" s="182" t="s">
        <v>56045</v>
      </c>
      <c r="B24056" s="182"/>
      <c r="C24056" s="182" t="s">
        <v>62376</v>
      </c>
      <c r="D24056" s="182" t="s">
        <v>56044</v>
      </c>
    </row>
    <row r="24057" spans="1:4">
      <c r="A24057" s="182" t="s">
        <v>55588</v>
      </c>
      <c r="B24057" s="182"/>
      <c r="C24057" s="182" t="s">
        <v>61803</v>
      </c>
      <c r="D24057" s="182" t="s">
        <v>55587</v>
      </c>
    </row>
    <row r="24058" spans="1:4">
      <c r="A24058" s="182" t="s">
        <v>55303</v>
      </c>
      <c r="B24058" s="182"/>
      <c r="C24058" s="182" t="s">
        <v>79406</v>
      </c>
      <c r="D24058" s="182" t="s">
        <v>55302</v>
      </c>
    </row>
    <row r="24059" spans="1:4">
      <c r="A24059" s="182" t="s">
        <v>55149</v>
      </c>
      <c r="B24059" s="182"/>
      <c r="C24059" s="182" t="s">
        <v>62455</v>
      </c>
      <c r="D24059" s="182" t="s">
        <v>55147</v>
      </c>
    </row>
    <row r="24060" spans="1:4">
      <c r="A24060" s="182" t="s">
        <v>1969</v>
      </c>
      <c r="B24060" s="182"/>
      <c r="C24060" s="182" t="s">
        <v>63157</v>
      </c>
      <c r="D24060" s="182" t="s">
        <v>1967</v>
      </c>
    </row>
    <row r="24061" spans="1:4">
      <c r="A24061" s="182" t="s">
        <v>53961</v>
      </c>
      <c r="B24061" s="182"/>
      <c r="C24061" s="182" t="s">
        <v>68425</v>
      </c>
      <c r="D24061" s="182" t="s">
        <v>53960</v>
      </c>
    </row>
    <row r="24062" spans="1:4">
      <c r="A24062" s="182" t="s">
        <v>1964</v>
      </c>
      <c r="B24062" s="182"/>
      <c r="C24062" s="182" t="s">
        <v>59214</v>
      </c>
      <c r="D24062" s="182" t="s">
        <v>1963</v>
      </c>
    </row>
    <row r="24063" spans="1:4">
      <c r="A24063" s="182" t="s">
        <v>1962</v>
      </c>
      <c r="B24063" s="182"/>
      <c r="C24063" s="182" t="s">
        <v>59561</v>
      </c>
      <c r="D24063" s="182" t="s">
        <v>1961</v>
      </c>
    </row>
    <row r="24064" spans="1:4">
      <c r="A24064" s="182" t="s">
        <v>1960</v>
      </c>
      <c r="B24064" s="182"/>
      <c r="C24064" s="182" t="s">
        <v>63261</v>
      </c>
      <c r="D24064" s="182" t="s">
        <v>1959</v>
      </c>
    </row>
    <row r="24065" spans="1:4">
      <c r="A24065" s="182" t="s">
        <v>1958</v>
      </c>
      <c r="B24065" s="182"/>
      <c r="C24065" s="182" t="s">
        <v>59214</v>
      </c>
      <c r="D24065" s="182" t="s">
        <v>1956</v>
      </c>
    </row>
    <row r="24066" spans="1:4">
      <c r="A24066" s="182" t="s">
        <v>1955</v>
      </c>
      <c r="B24066" s="182"/>
      <c r="C24066" s="182" t="s">
        <v>67770</v>
      </c>
      <c r="D24066" s="182" t="s">
        <v>1954</v>
      </c>
    </row>
    <row r="24067" spans="1:4">
      <c r="A24067" s="182" t="s">
        <v>1966</v>
      </c>
      <c r="B24067" s="182"/>
      <c r="C24067" s="182" t="s">
        <v>59986</v>
      </c>
      <c r="D24067" s="182" t="s">
        <v>1965</v>
      </c>
    </row>
    <row r="24068" spans="1:4">
      <c r="A24068" s="182" t="s">
        <v>1957</v>
      </c>
      <c r="B24068" s="182"/>
      <c r="C24068" s="182" t="s">
        <v>59356</v>
      </c>
      <c r="D24068" s="182" t="s">
        <v>1956</v>
      </c>
    </row>
    <row r="24069" spans="1:4">
      <c r="A24069" s="182" t="s">
        <v>1968</v>
      </c>
      <c r="B24069" s="182"/>
      <c r="C24069" s="182" t="s">
        <v>60149</v>
      </c>
      <c r="D24069" s="182" t="s">
        <v>1967</v>
      </c>
    </row>
    <row r="24070" spans="1:4">
      <c r="A24070" s="182" t="s">
        <v>559</v>
      </c>
      <c r="B24070" s="182"/>
      <c r="C24070" s="182" t="s">
        <v>59168</v>
      </c>
      <c r="D24070" s="182" t="s">
        <v>558</v>
      </c>
    </row>
    <row r="24071" spans="1:4">
      <c r="A24071" s="182" t="s">
        <v>505</v>
      </c>
      <c r="B24071" s="182"/>
      <c r="C24071" s="182" t="s">
        <v>59169</v>
      </c>
      <c r="D24071" s="182" t="s">
        <v>504</v>
      </c>
    </row>
    <row r="24072" spans="1:4">
      <c r="A24072" s="182" t="s">
        <v>509</v>
      </c>
      <c r="B24072" s="182"/>
      <c r="C24072" s="182" t="s">
        <v>59168</v>
      </c>
      <c r="D24072" s="182" t="s">
        <v>508</v>
      </c>
    </row>
    <row r="24073" spans="1:4">
      <c r="A24073" s="182" t="s">
        <v>551</v>
      </c>
      <c r="B24073" s="182"/>
      <c r="C24073" s="182" t="s">
        <v>59168</v>
      </c>
      <c r="D24073" s="182" t="s">
        <v>550</v>
      </c>
    </row>
    <row r="24074" spans="1:4">
      <c r="A24074" s="182" t="s">
        <v>507</v>
      </c>
      <c r="B24074" s="182"/>
      <c r="C24074" s="182" t="s">
        <v>59203</v>
      </c>
      <c r="D24074" s="182" t="s">
        <v>506</v>
      </c>
    </row>
    <row r="24075" spans="1:4">
      <c r="A24075" s="182" t="s">
        <v>545</v>
      </c>
      <c r="B24075" s="182"/>
      <c r="C24075" s="182" t="s">
        <v>59168</v>
      </c>
      <c r="D24075" s="182" t="s">
        <v>544</v>
      </c>
    </row>
    <row r="24076" spans="1:4">
      <c r="A24076" s="182" t="s">
        <v>55247</v>
      </c>
      <c r="B24076" s="182"/>
      <c r="C24076" s="182" t="s">
        <v>59168</v>
      </c>
      <c r="D24076" s="182" t="s">
        <v>55246</v>
      </c>
    </row>
    <row r="24077" spans="1:4">
      <c r="A24077" s="182" t="s">
        <v>55100</v>
      </c>
      <c r="B24077" s="182"/>
      <c r="C24077" s="182" t="s">
        <v>59168</v>
      </c>
      <c r="D24077" s="182" t="s">
        <v>55099</v>
      </c>
    </row>
    <row r="24078" spans="1:4">
      <c r="A24078" s="182" t="s">
        <v>515</v>
      </c>
      <c r="B24078" s="182"/>
      <c r="C24078" s="182" t="s">
        <v>59203</v>
      </c>
      <c r="D24078" s="182" t="s">
        <v>514</v>
      </c>
    </row>
    <row r="24079" spans="1:4">
      <c r="A24079" s="182" t="s">
        <v>511</v>
      </c>
      <c r="B24079" s="182"/>
      <c r="C24079" s="182" t="s">
        <v>59203</v>
      </c>
      <c r="D24079" s="182" t="s">
        <v>510</v>
      </c>
    </row>
    <row r="24080" spans="1:4">
      <c r="A24080" s="182" t="s">
        <v>517</v>
      </c>
      <c r="B24080" s="182"/>
      <c r="C24080" s="182" t="s">
        <v>59169</v>
      </c>
      <c r="D24080" s="182" t="s">
        <v>516</v>
      </c>
    </row>
    <row r="24081" spans="1:4">
      <c r="A24081" s="182" t="s">
        <v>519</v>
      </c>
      <c r="B24081" s="182"/>
      <c r="C24081" s="182" t="s">
        <v>59169</v>
      </c>
      <c r="D24081" s="182" t="s">
        <v>518</v>
      </c>
    </row>
    <row r="24082" spans="1:4">
      <c r="A24082" s="182" t="s">
        <v>54405</v>
      </c>
      <c r="B24082" s="182"/>
      <c r="C24082" s="182" t="s">
        <v>59168</v>
      </c>
      <c r="D24082" s="182" t="s">
        <v>54404</v>
      </c>
    </row>
    <row r="24083" spans="1:4">
      <c r="A24083" s="182" t="s">
        <v>54268</v>
      </c>
      <c r="B24083" s="182"/>
      <c r="C24083" s="182" t="s">
        <v>59203</v>
      </c>
      <c r="D24083" s="182" t="s">
        <v>54267</v>
      </c>
    </row>
    <row r="24084" spans="1:4">
      <c r="A24084" s="182" t="s">
        <v>56199</v>
      </c>
      <c r="B24084" s="182"/>
      <c r="C24084" s="182" t="s">
        <v>59203</v>
      </c>
      <c r="D24084" s="182" t="s">
        <v>56198</v>
      </c>
    </row>
    <row r="24085" spans="1:4">
      <c r="A24085" s="182" t="s">
        <v>499</v>
      </c>
      <c r="B24085" s="182"/>
      <c r="C24085" s="182" t="s">
        <v>59203</v>
      </c>
      <c r="D24085" s="182" t="s">
        <v>498</v>
      </c>
    </row>
    <row r="24086" spans="1:4">
      <c r="A24086" s="182" t="s">
        <v>495</v>
      </c>
      <c r="B24086" s="182"/>
      <c r="C24086" s="182" t="s">
        <v>59331</v>
      </c>
      <c r="D24086" s="182" t="s">
        <v>494</v>
      </c>
    </row>
    <row r="24087" spans="1:4">
      <c r="A24087" s="182" t="s">
        <v>503</v>
      </c>
      <c r="B24087" s="182"/>
      <c r="C24087" s="182" t="s">
        <v>59168</v>
      </c>
      <c r="D24087" s="182" t="s">
        <v>502</v>
      </c>
    </row>
    <row r="24088" spans="1:4">
      <c r="A24088" s="182" t="s">
        <v>501</v>
      </c>
      <c r="B24088" s="182"/>
      <c r="C24088" s="182" t="s">
        <v>59331</v>
      </c>
      <c r="D24088" s="182" t="s">
        <v>500</v>
      </c>
    </row>
    <row r="24089" spans="1:4">
      <c r="A24089" s="182" t="s">
        <v>497</v>
      </c>
      <c r="B24089" s="182"/>
      <c r="C24089" s="182" t="s">
        <v>59331</v>
      </c>
      <c r="D24089" s="182" t="s">
        <v>496</v>
      </c>
    </row>
    <row r="24090" spans="1:4">
      <c r="A24090" s="182" t="s">
        <v>493</v>
      </c>
      <c r="B24090" s="182"/>
      <c r="C24090" s="182" t="s">
        <v>59331</v>
      </c>
      <c r="D24090" s="182" t="s">
        <v>492</v>
      </c>
    </row>
    <row r="24091" spans="1:4">
      <c r="A24091" s="182" t="s">
        <v>491</v>
      </c>
      <c r="B24091" s="182"/>
      <c r="C24091" s="182" t="s">
        <v>59331</v>
      </c>
      <c r="D24091" s="182" t="s">
        <v>490</v>
      </c>
    </row>
    <row r="24092" spans="1:4">
      <c r="A24092" s="182" t="s">
        <v>489</v>
      </c>
      <c r="B24092" s="182"/>
      <c r="C24092" s="182" t="s">
        <v>59203</v>
      </c>
      <c r="D24092" s="182" t="s">
        <v>488</v>
      </c>
    </row>
    <row r="24093" spans="1:4">
      <c r="A24093" s="182" t="s">
        <v>487</v>
      </c>
      <c r="B24093" s="182"/>
      <c r="C24093" s="182" t="s">
        <v>59203</v>
      </c>
      <c r="D24093" s="182" t="s">
        <v>486</v>
      </c>
    </row>
    <row r="24094" spans="1:4">
      <c r="A24094" s="182" t="s">
        <v>485</v>
      </c>
      <c r="B24094" s="182"/>
      <c r="C24094" s="182" t="s">
        <v>59203</v>
      </c>
      <c r="D24094" s="182" t="s">
        <v>484</v>
      </c>
    </row>
    <row r="24095" spans="1:4">
      <c r="A24095" s="182" t="s">
        <v>483</v>
      </c>
      <c r="B24095" s="182"/>
      <c r="C24095" s="182" t="s">
        <v>59203</v>
      </c>
      <c r="D24095" s="182" t="s">
        <v>482</v>
      </c>
    </row>
    <row r="24096" spans="1:4">
      <c r="A24096" s="182" t="s">
        <v>481</v>
      </c>
      <c r="B24096" s="182"/>
      <c r="C24096" s="182" t="s">
        <v>59203</v>
      </c>
      <c r="D24096" s="182" t="s">
        <v>480</v>
      </c>
    </row>
    <row r="24097" spans="1:4">
      <c r="A24097" s="182" t="s">
        <v>55995</v>
      </c>
      <c r="B24097" s="182"/>
      <c r="C24097" s="182"/>
      <c r="D24097" s="182" t="s">
        <v>55994</v>
      </c>
    </row>
    <row r="24098" spans="1:4">
      <c r="A24098" s="182" t="s">
        <v>55831</v>
      </c>
      <c r="B24098" s="182"/>
      <c r="C24098" s="182"/>
      <c r="D24098" s="182" t="s">
        <v>55830</v>
      </c>
    </row>
    <row r="24099" spans="1:4">
      <c r="A24099" s="182" t="s">
        <v>55529</v>
      </c>
      <c r="B24099" s="182"/>
      <c r="C24099" s="182"/>
      <c r="D24099" s="182" t="s">
        <v>55528</v>
      </c>
    </row>
    <row r="24100" spans="1:4">
      <c r="A24100" s="182" t="s">
        <v>55383</v>
      </c>
      <c r="B24100" s="182"/>
      <c r="C24100" s="182"/>
      <c r="D24100" s="182" t="s">
        <v>55382</v>
      </c>
    </row>
    <row r="24101" spans="1:4">
      <c r="A24101" s="182" t="s">
        <v>55245</v>
      </c>
      <c r="B24101" s="182"/>
      <c r="C24101" s="182"/>
      <c r="D24101" s="182" t="s">
        <v>55244</v>
      </c>
    </row>
    <row r="24102" spans="1:4">
      <c r="A24102" s="182" t="s">
        <v>55098</v>
      </c>
      <c r="B24102" s="182"/>
      <c r="C24102" s="182"/>
      <c r="D24102" s="182" t="s">
        <v>55097</v>
      </c>
    </row>
    <row r="24103" spans="1:4">
      <c r="A24103" s="182" t="s">
        <v>54969</v>
      </c>
      <c r="B24103" s="182"/>
      <c r="C24103" s="182"/>
      <c r="D24103" s="182" t="s">
        <v>54968</v>
      </c>
    </row>
    <row r="24104" spans="1:4">
      <c r="A24104" s="182" t="s">
        <v>54823</v>
      </c>
      <c r="B24104" s="182"/>
      <c r="C24104" s="182"/>
      <c r="D24104" s="182" t="s">
        <v>54822</v>
      </c>
    </row>
    <row r="24105" spans="1:4">
      <c r="A24105" s="182" t="s">
        <v>54542</v>
      </c>
      <c r="B24105" s="182"/>
      <c r="C24105" s="182"/>
      <c r="D24105" s="182" t="s">
        <v>54541</v>
      </c>
    </row>
    <row r="24106" spans="1:4">
      <c r="A24106" s="182" t="s">
        <v>54403</v>
      </c>
      <c r="B24106" s="182"/>
      <c r="C24106" s="182" t="s">
        <v>58614</v>
      </c>
      <c r="D24106" s="182" t="s">
        <v>54402</v>
      </c>
    </row>
    <row r="24107" spans="1:4">
      <c r="A24107" s="182" t="s">
        <v>54039</v>
      </c>
      <c r="B24107" s="182"/>
      <c r="C24107" s="182" t="s">
        <v>61770</v>
      </c>
      <c r="D24107" s="182" t="s">
        <v>54038</v>
      </c>
    </row>
    <row r="24108" spans="1:4">
      <c r="A24108" s="182" t="s">
        <v>53919</v>
      </c>
      <c r="B24108" s="182"/>
      <c r="C24108" s="182" t="s">
        <v>61770</v>
      </c>
      <c r="D24108" s="182" t="s">
        <v>53918</v>
      </c>
    </row>
    <row r="24109" spans="1:4">
      <c r="A24109" s="182" t="s">
        <v>56031</v>
      </c>
      <c r="B24109" s="182"/>
      <c r="C24109" s="182" t="s">
        <v>59168</v>
      </c>
      <c r="D24109" s="182" t="s">
        <v>56030</v>
      </c>
    </row>
    <row r="24110" spans="1:4">
      <c r="A24110" s="182" t="s">
        <v>53149</v>
      </c>
      <c r="B24110" s="182"/>
      <c r="C24110" s="182" t="s">
        <v>59168</v>
      </c>
      <c r="D24110" s="182" t="s">
        <v>53148</v>
      </c>
    </row>
    <row r="24111" spans="1:4">
      <c r="A24111" s="182" t="s">
        <v>52477</v>
      </c>
      <c r="B24111" s="182"/>
      <c r="C24111" s="182" t="s">
        <v>59168</v>
      </c>
      <c r="D24111" s="182" t="s">
        <v>52476</v>
      </c>
    </row>
    <row r="24112" spans="1:4">
      <c r="A24112" s="182" t="s">
        <v>599</v>
      </c>
      <c r="B24112" s="182"/>
      <c r="C24112" s="182" t="s">
        <v>59168</v>
      </c>
      <c r="D24112" s="182" t="s">
        <v>598</v>
      </c>
    </row>
    <row r="24113" spans="1:4">
      <c r="A24113" s="182" t="s">
        <v>603</v>
      </c>
      <c r="B24113" s="182"/>
      <c r="C24113" s="182" t="s">
        <v>59168</v>
      </c>
      <c r="D24113" s="182" t="s">
        <v>602</v>
      </c>
    </row>
    <row r="24114" spans="1:4">
      <c r="A24114" s="182" t="s">
        <v>2212</v>
      </c>
      <c r="B24114" s="182"/>
      <c r="C24114" s="182" t="s">
        <v>61236</v>
      </c>
      <c r="D24114" s="182" t="s">
        <v>2211</v>
      </c>
    </row>
    <row r="24115" spans="1:4">
      <c r="A24115" s="182" t="s">
        <v>51821</v>
      </c>
      <c r="B24115" s="182"/>
      <c r="C24115" s="182" t="s">
        <v>59325</v>
      </c>
      <c r="D24115" s="182" t="s">
        <v>51820</v>
      </c>
    </row>
    <row r="24116" spans="1:4">
      <c r="A24116" s="182" t="s">
        <v>50637</v>
      </c>
      <c r="B24116" s="182"/>
      <c r="C24116" s="182" t="s">
        <v>59325</v>
      </c>
      <c r="D24116" s="182" t="s">
        <v>50636</v>
      </c>
    </row>
    <row r="24117" spans="1:4">
      <c r="A24117" s="182" t="s">
        <v>1457</v>
      </c>
      <c r="B24117" s="182" t="s">
        <v>72098</v>
      </c>
      <c r="C24117" s="182" t="s">
        <v>59364</v>
      </c>
      <c r="D24117" s="182" t="s">
        <v>1456</v>
      </c>
    </row>
    <row r="24118" spans="1:4">
      <c r="A24118" s="182" t="s">
        <v>450</v>
      </c>
      <c r="B24118" s="182"/>
      <c r="C24118" s="182"/>
      <c r="D24118" s="182" t="s">
        <v>449</v>
      </c>
    </row>
    <row r="24119" spans="1:4">
      <c r="A24119" s="182" t="s">
        <v>448</v>
      </c>
      <c r="B24119" s="182"/>
      <c r="C24119" s="182" t="s">
        <v>61236</v>
      </c>
      <c r="D24119" s="182" t="s">
        <v>447</v>
      </c>
    </row>
    <row r="24120" spans="1:4">
      <c r="A24120" s="182" t="s">
        <v>446</v>
      </c>
      <c r="B24120" s="182"/>
      <c r="C24120" s="182"/>
      <c r="D24120" s="182" t="s">
        <v>445</v>
      </c>
    </row>
    <row r="24121" spans="1:4">
      <c r="A24121" s="182" t="s">
        <v>444</v>
      </c>
      <c r="B24121" s="182"/>
      <c r="C24121" s="182"/>
      <c r="D24121" s="182" t="s">
        <v>443</v>
      </c>
    </row>
    <row r="24122" spans="1:4">
      <c r="A24122" s="182" t="s">
        <v>442</v>
      </c>
      <c r="B24122" s="182"/>
      <c r="C24122" s="182"/>
      <c r="D24122" s="182" t="s">
        <v>441</v>
      </c>
    </row>
    <row r="24123" spans="1:4">
      <c r="A24123" s="182" t="s">
        <v>440</v>
      </c>
      <c r="B24123" s="182"/>
      <c r="C24123" s="182"/>
      <c r="D24123" s="182" t="s">
        <v>439</v>
      </c>
    </row>
    <row r="24124" spans="1:4">
      <c r="A24124" s="182" t="s">
        <v>438</v>
      </c>
      <c r="B24124" s="182"/>
      <c r="C24124" s="182"/>
      <c r="D24124" s="182" t="s">
        <v>437</v>
      </c>
    </row>
    <row r="24125" spans="1:4">
      <c r="A24125" s="182" t="s">
        <v>1949</v>
      </c>
      <c r="B24125" s="182"/>
      <c r="C24125" s="182" t="s">
        <v>59170</v>
      </c>
      <c r="D24125" s="182" t="s">
        <v>1948</v>
      </c>
    </row>
    <row r="24126" spans="1:4">
      <c r="A24126" s="182" t="s">
        <v>1947</v>
      </c>
      <c r="B24126" s="182"/>
      <c r="C24126" s="182" t="s">
        <v>59170</v>
      </c>
      <c r="D24126" s="182" t="s">
        <v>1946</v>
      </c>
    </row>
    <row r="24127" spans="1:4">
      <c r="A24127" s="182" t="s">
        <v>1951</v>
      </c>
      <c r="B24127" s="182"/>
      <c r="C24127" s="182" t="s">
        <v>59170</v>
      </c>
      <c r="D24127" s="182" t="s">
        <v>1950</v>
      </c>
    </row>
    <row r="24128" spans="1:4">
      <c r="A24128" s="182" t="s">
        <v>1945</v>
      </c>
      <c r="B24128" s="182"/>
      <c r="C24128" s="182" t="s">
        <v>59170</v>
      </c>
      <c r="D24128" s="182" t="s">
        <v>1944</v>
      </c>
    </row>
    <row r="24129" spans="1:4">
      <c r="A24129" s="182" t="s">
        <v>1943</v>
      </c>
      <c r="B24129" s="182"/>
      <c r="C24129" s="182" t="s">
        <v>60761</v>
      </c>
      <c r="D24129" s="182" t="s">
        <v>1942</v>
      </c>
    </row>
    <row r="24130" spans="1:4">
      <c r="A24130" s="182" t="s">
        <v>1941</v>
      </c>
      <c r="B24130" s="182"/>
      <c r="C24130" s="182" t="s">
        <v>59170</v>
      </c>
      <c r="D24130" s="182" t="s">
        <v>1940</v>
      </c>
    </row>
    <row r="24131" spans="1:4">
      <c r="A24131" s="182" t="s">
        <v>1939</v>
      </c>
      <c r="B24131" s="182"/>
      <c r="C24131" s="182" t="s">
        <v>59170</v>
      </c>
      <c r="D24131" s="182" t="s">
        <v>1938</v>
      </c>
    </row>
    <row r="24132" spans="1:4">
      <c r="A24132" s="182" t="s">
        <v>1937</v>
      </c>
      <c r="B24132" s="182"/>
      <c r="C24132" s="182" t="s">
        <v>59170</v>
      </c>
      <c r="D24132" s="182" t="s">
        <v>1936</v>
      </c>
    </row>
    <row r="24133" spans="1:4">
      <c r="A24133" s="182" t="s">
        <v>1935</v>
      </c>
      <c r="B24133" s="182"/>
      <c r="C24133" s="182" t="s">
        <v>59170</v>
      </c>
      <c r="D24133" s="182" t="s">
        <v>1934</v>
      </c>
    </row>
    <row r="24134" spans="1:4">
      <c r="A24134" s="182" t="s">
        <v>1933</v>
      </c>
      <c r="B24134" s="182"/>
      <c r="C24134" s="182" t="s">
        <v>59170</v>
      </c>
      <c r="D24134" s="182" t="s">
        <v>1932</v>
      </c>
    </row>
    <row r="24135" spans="1:4">
      <c r="A24135" s="182" t="s">
        <v>1931</v>
      </c>
      <c r="B24135" s="182"/>
      <c r="C24135" s="182" t="s">
        <v>59170</v>
      </c>
      <c r="D24135" s="182" t="s">
        <v>1930</v>
      </c>
    </row>
    <row r="24136" spans="1:4">
      <c r="A24136" s="182" t="s">
        <v>1322</v>
      </c>
      <c r="B24136" s="182" t="s">
        <v>61735</v>
      </c>
      <c r="C24136" s="182" t="s">
        <v>59361</v>
      </c>
      <c r="D24136" s="182" t="s">
        <v>1321</v>
      </c>
    </row>
    <row r="24137" spans="1:4">
      <c r="A24137" s="182" t="s">
        <v>1320</v>
      </c>
      <c r="B24137" s="182" t="s">
        <v>72565</v>
      </c>
      <c r="C24137" s="182" t="s">
        <v>59361</v>
      </c>
      <c r="D24137" s="182" t="s">
        <v>1319</v>
      </c>
    </row>
    <row r="24138" spans="1:4">
      <c r="A24138" s="182" t="s">
        <v>1318</v>
      </c>
      <c r="B24138" s="182" t="s">
        <v>71335</v>
      </c>
      <c r="C24138" s="182" t="s">
        <v>59361</v>
      </c>
      <c r="D24138" s="182" t="s">
        <v>1317</v>
      </c>
    </row>
    <row r="24139" spans="1:4">
      <c r="A24139" s="182" t="s">
        <v>1316</v>
      </c>
      <c r="B24139" s="182" t="s">
        <v>72905</v>
      </c>
      <c r="C24139" s="182" t="s">
        <v>59361</v>
      </c>
      <c r="D24139" s="182" t="s">
        <v>1315</v>
      </c>
    </row>
    <row r="24140" spans="1:4">
      <c r="A24140" s="182" t="s">
        <v>1314</v>
      </c>
      <c r="B24140" s="182" t="s">
        <v>65911</v>
      </c>
      <c r="C24140" s="182" t="s">
        <v>59361</v>
      </c>
      <c r="D24140" s="182" t="s">
        <v>1313</v>
      </c>
    </row>
    <row r="24141" spans="1:4">
      <c r="A24141" s="182" t="s">
        <v>1312</v>
      </c>
      <c r="B24141" s="182" t="s">
        <v>67755</v>
      </c>
      <c r="C24141" s="182" t="s">
        <v>59361</v>
      </c>
      <c r="D24141" s="182" t="s">
        <v>1311</v>
      </c>
    </row>
    <row r="24142" spans="1:4">
      <c r="A24142" s="182" t="s">
        <v>1262</v>
      </c>
      <c r="B24142" s="182" t="s">
        <v>69826</v>
      </c>
      <c r="C24142" s="182" t="s">
        <v>59170</v>
      </c>
      <c r="D24142" s="182" t="s">
        <v>1261</v>
      </c>
    </row>
    <row r="24143" spans="1:4">
      <c r="A24143" s="182" t="s">
        <v>1310</v>
      </c>
      <c r="B24143" s="182" t="s">
        <v>70834</v>
      </c>
      <c r="C24143" s="182" t="s">
        <v>59361</v>
      </c>
      <c r="D24143" s="182" t="s">
        <v>1309</v>
      </c>
    </row>
    <row r="24144" spans="1:4">
      <c r="A24144" s="182" t="s">
        <v>1260</v>
      </c>
      <c r="B24144" s="182" t="s">
        <v>75705</v>
      </c>
      <c r="C24144" s="182" t="s">
        <v>59170</v>
      </c>
      <c r="D24144" s="182" t="s">
        <v>1259</v>
      </c>
    </row>
    <row r="24145" spans="1:4">
      <c r="A24145" s="182" t="s">
        <v>1308</v>
      </c>
      <c r="B24145" s="182" t="s">
        <v>70418</v>
      </c>
      <c r="C24145" s="182" t="s">
        <v>59361</v>
      </c>
      <c r="D24145" s="182" t="s">
        <v>1307</v>
      </c>
    </row>
    <row r="24146" spans="1:4">
      <c r="A24146" s="182" t="s">
        <v>1258</v>
      </c>
      <c r="B24146" s="182" t="s">
        <v>76372</v>
      </c>
      <c r="C24146" s="182" t="s">
        <v>59170</v>
      </c>
      <c r="D24146" s="182" t="s">
        <v>1257</v>
      </c>
    </row>
    <row r="24147" spans="1:4">
      <c r="A24147" s="182" t="s">
        <v>1306</v>
      </c>
      <c r="B24147" s="182" t="s">
        <v>62045</v>
      </c>
      <c r="C24147" s="182" t="s">
        <v>59361</v>
      </c>
      <c r="D24147" s="182" t="s">
        <v>1305</v>
      </c>
    </row>
    <row r="24148" spans="1:4">
      <c r="A24148" s="182" t="s">
        <v>1256</v>
      </c>
      <c r="B24148" s="182" t="s">
        <v>59539</v>
      </c>
      <c r="C24148" s="182" t="s">
        <v>59170</v>
      </c>
      <c r="D24148" s="182" t="s">
        <v>1255</v>
      </c>
    </row>
    <row r="24149" spans="1:4">
      <c r="A24149" s="182" t="s">
        <v>1304</v>
      </c>
      <c r="B24149" s="182" t="s">
        <v>59483</v>
      </c>
      <c r="C24149" s="182" t="s">
        <v>59361</v>
      </c>
      <c r="D24149" s="182" t="s">
        <v>1303</v>
      </c>
    </row>
    <row r="24150" spans="1:4">
      <c r="A24150" s="182" t="s">
        <v>1254</v>
      </c>
      <c r="B24150" s="182" t="s">
        <v>64132</v>
      </c>
      <c r="C24150" s="182" t="s">
        <v>59170</v>
      </c>
      <c r="D24150" s="182" t="s">
        <v>1253</v>
      </c>
    </row>
    <row r="24151" spans="1:4">
      <c r="A24151" s="182" t="s">
        <v>1302</v>
      </c>
      <c r="B24151" s="182" t="s">
        <v>80804</v>
      </c>
      <c r="C24151" s="182" t="s">
        <v>59361</v>
      </c>
      <c r="D24151" s="182" t="s">
        <v>1301</v>
      </c>
    </row>
    <row r="24152" spans="1:4">
      <c r="A24152" s="182" t="s">
        <v>1252</v>
      </c>
      <c r="B24152" s="182" t="s">
        <v>65515</v>
      </c>
      <c r="C24152" s="182" t="s">
        <v>59170</v>
      </c>
      <c r="D24152" s="182" t="s">
        <v>1251</v>
      </c>
    </row>
    <row r="24153" spans="1:4">
      <c r="A24153" s="182" t="s">
        <v>1300</v>
      </c>
      <c r="B24153" s="182" t="s">
        <v>80516</v>
      </c>
      <c r="C24153" s="182" t="s">
        <v>59361</v>
      </c>
      <c r="D24153" s="182" t="s">
        <v>1299</v>
      </c>
    </row>
    <row r="24154" spans="1:4">
      <c r="A24154" s="182" t="s">
        <v>1250</v>
      </c>
      <c r="B24154" s="182" t="s">
        <v>76042</v>
      </c>
      <c r="C24154" s="182" t="s">
        <v>59364</v>
      </c>
      <c r="D24154" s="182" t="s">
        <v>1249</v>
      </c>
    </row>
    <row r="24155" spans="1:4">
      <c r="A24155" s="182" t="s">
        <v>53247</v>
      </c>
      <c r="B24155" s="182"/>
      <c r="C24155" s="182" t="s">
        <v>59169</v>
      </c>
      <c r="D24155" s="182" t="s">
        <v>53246</v>
      </c>
    </row>
    <row r="24156" spans="1:4">
      <c r="A24156" s="182" t="s">
        <v>52843</v>
      </c>
      <c r="B24156" s="182"/>
      <c r="C24156" s="182" t="s">
        <v>59169</v>
      </c>
      <c r="D24156" s="182" t="s">
        <v>52842</v>
      </c>
    </row>
    <row r="24157" spans="1:4">
      <c r="A24157" s="182" t="s">
        <v>55888</v>
      </c>
      <c r="B24157" s="182"/>
      <c r="C24157" s="182" t="s">
        <v>59325</v>
      </c>
      <c r="D24157" s="182" t="s">
        <v>55887</v>
      </c>
    </row>
    <row r="24158" spans="1:4">
      <c r="A24158" s="182" t="s">
        <v>52747</v>
      </c>
      <c r="B24158" s="182"/>
      <c r="C24158" s="182" t="s">
        <v>59170</v>
      </c>
      <c r="D24158" s="182" t="s">
        <v>52746</v>
      </c>
    </row>
    <row r="24159" spans="1:4">
      <c r="A24159" s="182" t="s">
        <v>73682</v>
      </c>
      <c r="B24159" s="182"/>
      <c r="C24159" s="182" t="s">
        <v>59168</v>
      </c>
      <c r="D24159" s="182" t="s">
        <v>55574</v>
      </c>
    </row>
    <row r="24160" spans="1:4">
      <c r="A24160" s="182" t="s">
        <v>52659</v>
      </c>
      <c r="B24160" s="182"/>
      <c r="C24160" s="182" t="s">
        <v>59170</v>
      </c>
      <c r="D24160" s="182" t="s">
        <v>52658</v>
      </c>
    </row>
    <row r="24161" spans="1:4">
      <c r="A24161" s="182" t="s">
        <v>55293</v>
      </c>
      <c r="B24161" s="182"/>
      <c r="C24161" s="182" t="s">
        <v>59168</v>
      </c>
      <c r="D24161" s="182" t="s">
        <v>55292</v>
      </c>
    </row>
    <row r="24162" spans="1:4">
      <c r="A24162" s="182" t="s">
        <v>52567</v>
      </c>
      <c r="B24162" s="182"/>
      <c r="C24162" s="182" t="s">
        <v>59170</v>
      </c>
      <c r="D24162" s="182" t="s">
        <v>52566</v>
      </c>
    </row>
    <row r="24163" spans="1:4">
      <c r="A24163" s="182" t="s">
        <v>1298</v>
      </c>
      <c r="B24163" s="182" t="s">
        <v>76673</v>
      </c>
      <c r="C24163" s="182" t="s">
        <v>59168</v>
      </c>
      <c r="D24163" s="182" t="s">
        <v>1297</v>
      </c>
    </row>
    <row r="24164" spans="1:4">
      <c r="A24164" s="182" t="s">
        <v>52485</v>
      </c>
      <c r="B24164" s="182"/>
      <c r="C24164" s="182" t="s">
        <v>59169</v>
      </c>
      <c r="D24164" s="182" t="s">
        <v>52484</v>
      </c>
    </row>
    <row r="24165" spans="1:4">
      <c r="A24165" s="182" t="s">
        <v>55433</v>
      </c>
      <c r="B24165" s="182"/>
      <c r="C24165" s="182" t="s">
        <v>59168</v>
      </c>
      <c r="D24165" s="182" t="s">
        <v>55432</v>
      </c>
    </row>
    <row r="24166" spans="1:4">
      <c r="A24166" s="182" t="s">
        <v>52243</v>
      </c>
      <c r="B24166" s="182"/>
      <c r="C24166" s="182" t="s">
        <v>59364</v>
      </c>
      <c r="D24166" s="182" t="s">
        <v>52242</v>
      </c>
    </row>
    <row r="24167" spans="1:4">
      <c r="A24167" s="182" t="s">
        <v>55142</v>
      </c>
      <c r="B24167" s="182"/>
      <c r="C24167" s="182" t="s">
        <v>59168</v>
      </c>
      <c r="D24167" s="182" t="s">
        <v>55141</v>
      </c>
    </row>
    <row r="24168" spans="1:4">
      <c r="A24168" s="182" t="s">
        <v>52165</v>
      </c>
      <c r="B24168" s="182"/>
      <c r="C24168" s="182" t="s">
        <v>59954</v>
      </c>
      <c r="D24168" s="182" t="s">
        <v>52164</v>
      </c>
    </row>
    <row r="24169" spans="1:4">
      <c r="A24169" s="182" t="s">
        <v>67702</v>
      </c>
      <c r="B24169" s="182"/>
      <c r="C24169" s="182" t="s">
        <v>59168</v>
      </c>
      <c r="D24169" s="182" t="s">
        <v>55012</v>
      </c>
    </row>
    <row r="24170" spans="1:4">
      <c r="A24170" s="182" t="s">
        <v>52083</v>
      </c>
      <c r="B24170" s="182"/>
      <c r="C24170" s="182" t="s">
        <v>59170</v>
      </c>
      <c r="D24170" s="182" t="s">
        <v>52082</v>
      </c>
    </row>
    <row r="24171" spans="1:4">
      <c r="A24171" s="182" t="s">
        <v>54727</v>
      </c>
      <c r="B24171" s="182"/>
      <c r="C24171" s="182" t="s">
        <v>59168</v>
      </c>
      <c r="D24171" s="182" t="s">
        <v>54726</v>
      </c>
    </row>
    <row r="24172" spans="1:4">
      <c r="A24172" s="182" t="s">
        <v>51995</v>
      </c>
      <c r="B24172" s="182"/>
      <c r="C24172" s="182" t="s">
        <v>59170</v>
      </c>
      <c r="D24172" s="182" t="s">
        <v>51994</v>
      </c>
    </row>
    <row r="24173" spans="1:4">
      <c r="A24173" s="182" t="s">
        <v>70142</v>
      </c>
      <c r="B24173" s="182"/>
      <c r="C24173" s="182" t="s">
        <v>59168</v>
      </c>
      <c r="D24173" s="182" t="s">
        <v>54587</v>
      </c>
    </row>
    <row r="24174" spans="1:4">
      <c r="A24174" s="182" t="s">
        <v>51913</v>
      </c>
      <c r="B24174" s="182"/>
      <c r="C24174" s="182" t="s">
        <v>59170</v>
      </c>
      <c r="D24174" s="182" t="s">
        <v>51912</v>
      </c>
    </row>
    <row r="24175" spans="1:4">
      <c r="A24175" s="182" t="s">
        <v>54179</v>
      </c>
      <c r="B24175" s="182"/>
      <c r="C24175" s="182" t="s">
        <v>59168</v>
      </c>
      <c r="D24175" s="182" t="s">
        <v>54178</v>
      </c>
    </row>
    <row r="24176" spans="1:4">
      <c r="A24176" s="182" t="s">
        <v>51911</v>
      </c>
      <c r="B24176" s="182"/>
      <c r="C24176" s="182" t="s">
        <v>59170</v>
      </c>
      <c r="D24176" s="182" t="s">
        <v>51910</v>
      </c>
    </row>
    <row r="24177" spans="1:4">
      <c r="A24177" s="182" t="s">
        <v>56193</v>
      </c>
      <c r="B24177" s="182"/>
      <c r="C24177" s="182" t="s">
        <v>59170</v>
      </c>
      <c r="D24177" s="182" t="s">
        <v>56192</v>
      </c>
    </row>
    <row r="24178" spans="1:4">
      <c r="A24178" s="182" t="s">
        <v>51829</v>
      </c>
      <c r="B24178" s="182"/>
      <c r="C24178" s="182" t="s">
        <v>59170</v>
      </c>
      <c r="D24178" s="182" t="s">
        <v>51828</v>
      </c>
    </row>
    <row r="24179" spans="1:4">
      <c r="A24179" s="182" t="s">
        <v>55884</v>
      </c>
      <c r="B24179" s="182"/>
      <c r="C24179" s="182" t="s">
        <v>59170</v>
      </c>
      <c r="D24179" s="182" t="s">
        <v>55883</v>
      </c>
    </row>
    <row r="24180" spans="1:4">
      <c r="A24180" s="182" t="s">
        <v>51667</v>
      </c>
      <c r="B24180" s="182"/>
      <c r="C24180" s="182" t="s">
        <v>59170</v>
      </c>
      <c r="D24180" s="182" t="s">
        <v>51666</v>
      </c>
    </row>
    <row r="24181" spans="1:4">
      <c r="A24181" s="182" t="s">
        <v>55571</v>
      </c>
      <c r="B24181" s="182"/>
      <c r="C24181" s="182" t="s">
        <v>59170</v>
      </c>
      <c r="D24181" s="182" t="s">
        <v>55570</v>
      </c>
    </row>
    <row r="24182" spans="1:4">
      <c r="A24182" s="182" t="s">
        <v>51587</v>
      </c>
      <c r="B24182" s="182"/>
      <c r="C24182" s="182" t="s">
        <v>59170</v>
      </c>
      <c r="D24182" s="182" t="s">
        <v>51586</v>
      </c>
    </row>
    <row r="24183" spans="1:4">
      <c r="A24183" s="182" t="s">
        <v>55431</v>
      </c>
      <c r="B24183" s="182"/>
      <c r="C24183" s="182" t="s">
        <v>59168</v>
      </c>
      <c r="D24183" s="182" t="s">
        <v>55430</v>
      </c>
    </row>
    <row r="24184" spans="1:4">
      <c r="A24184" s="182" t="s">
        <v>51527</v>
      </c>
      <c r="B24184" s="182"/>
      <c r="C24184" s="182" t="s">
        <v>59170</v>
      </c>
      <c r="D24184" s="182" t="s">
        <v>51526</v>
      </c>
    </row>
    <row r="24185" spans="1:4">
      <c r="A24185" s="182" t="s">
        <v>55289</v>
      </c>
      <c r="B24185" s="182"/>
      <c r="C24185" s="182" t="s">
        <v>59170</v>
      </c>
      <c r="D24185" s="182" t="s">
        <v>55288</v>
      </c>
    </row>
    <row r="24186" spans="1:4">
      <c r="A24186" s="182" t="s">
        <v>51463</v>
      </c>
      <c r="B24186" s="182"/>
      <c r="C24186" s="182" t="s">
        <v>59170</v>
      </c>
      <c r="D24186" s="182" t="s">
        <v>51462</v>
      </c>
    </row>
    <row r="24187" spans="1:4">
      <c r="A24187" s="182" t="s">
        <v>55140</v>
      </c>
      <c r="B24187" s="182"/>
      <c r="C24187" s="182" t="s">
        <v>59170</v>
      </c>
      <c r="D24187" s="182" t="s">
        <v>55139</v>
      </c>
    </row>
    <row r="24188" spans="1:4">
      <c r="A24188" s="182" t="s">
        <v>51401</v>
      </c>
      <c r="B24188" s="182"/>
      <c r="C24188" s="182" t="s">
        <v>59170</v>
      </c>
      <c r="D24188" s="182" t="s">
        <v>51400</v>
      </c>
    </row>
    <row r="24189" spans="1:4">
      <c r="A24189" s="182" t="s">
        <v>55011</v>
      </c>
      <c r="B24189" s="182"/>
      <c r="C24189" s="182" t="s">
        <v>59170</v>
      </c>
      <c r="D24189" s="182" t="s">
        <v>55010</v>
      </c>
    </row>
    <row r="24190" spans="1:4">
      <c r="A24190" s="182" t="s">
        <v>51331</v>
      </c>
      <c r="B24190" s="182"/>
      <c r="C24190" s="182" t="s">
        <v>59170</v>
      </c>
      <c r="D24190" s="182" t="s">
        <v>51330</v>
      </c>
    </row>
    <row r="24191" spans="1:4">
      <c r="A24191" s="182" t="s">
        <v>54873</v>
      </c>
      <c r="B24191" s="182"/>
      <c r="C24191" s="182" t="s">
        <v>59170</v>
      </c>
      <c r="D24191" s="182" t="s">
        <v>54872</v>
      </c>
    </row>
    <row r="24192" spans="1:4">
      <c r="A24192" s="182" t="s">
        <v>51261</v>
      </c>
      <c r="B24192" s="182"/>
      <c r="C24192" s="182" t="s">
        <v>59364</v>
      </c>
      <c r="D24192" s="182" t="s">
        <v>51260</v>
      </c>
    </row>
    <row r="24193" spans="1:4">
      <c r="A24193" s="182" t="s">
        <v>54725</v>
      </c>
      <c r="B24193" s="182"/>
      <c r="C24193" s="182" t="s">
        <v>59170</v>
      </c>
      <c r="D24193" s="182" t="s">
        <v>54724</v>
      </c>
    </row>
    <row r="24194" spans="1:4">
      <c r="A24194" s="182" t="s">
        <v>50831</v>
      </c>
      <c r="B24194" s="182"/>
      <c r="C24194" s="182" t="s">
        <v>59169</v>
      </c>
      <c r="D24194" s="182" t="s">
        <v>50830</v>
      </c>
    </row>
    <row r="24195" spans="1:4">
      <c r="A24195" s="182" t="s">
        <v>54584</v>
      </c>
      <c r="B24195" s="182"/>
      <c r="C24195" s="182" t="s">
        <v>59170</v>
      </c>
      <c r="D24195" s="182" t="s">
        <v>54583</v>
      </c>
    </row>
    <row r="24196" spans="1:4">
      <c r="A24196" s="182" t="s">
        <v>50707</v>
      </c>
      <c r="B24196" s="182"/>
      <c r="C24196" s="182" t="s">
        <v>59170</v>
      </c>
      <c r="D24196" s="182" t="s">
        <v>50706</v>
      </c>
    </row>
    <row r="24197" spans="1:4">
      <c r="A24197" s="182" t="s">
        <v>50643</v>
      </c>
      <c r="B24197" s="182"/>
      <c r="C24197" s="182" t="s">
        <v>59170</v>
      </c>
      <c r="D24197" s="182" t="s">
        <v>50642</v>
      </c>
    </row>
    <row r="24198" spans="1:4">
      <c r="A24198" s="182" t="s">
        <v>50557</v>
      </c>
      <c r="B24198" s="182"/>
      <c r="C24198" s="182" t="s">
        <v>59170</v>
      </c>
      <c r="D24198" s="182" t="s">
        <v>50556</v>
      </c>
    </row>
    <row r="24199" spans="1:4">
      <c r="A24199" s="182" t="s">
        <v>50507</v>
      </c>
      <c r="B24199" s="182"/>
      <c r="C24199" s="182" t="s">
        <v>59170</v>
      </c>
      <c r="D24199" s="182" t="s">
        <v>50506</v>
      </c>
    </row>
    <row r="24200" spans="1:4">
      <c r="A24200" s="182" t="s">
        <v>50455</v>
      </c>
      <c r="B24200" s="182"/>
      <c r="C24200" s="182"/>
      <c r="D24200" s="182" t="s">
        <v>50454</v>
      </c>
    </row>
    <row r="24201" spans="1:4">
      <c r="A24201" s="182" t="s">
        <v>56195</v>
      </c>
      <c r="B24201" s="182"/>
      <c r="C24201" s="182" t="s">
        <v>59169</v>
      </c>
      <c r="D24201" s="182" t="s">
        <v>56194</v>
      </c>
    </row>
    <row r="24202" spans="1:4">
      <c r="A24202" s="182" t="s">
        <v>56039</v>
      </c>
      <c r="B24202" s="182"/>
      <c r="C24202" s="182" t="s">
        <v>59170</v>
      </c>
      <c r="D24202" s="182" t="s">
        <v>56038</v>
      </c>
    </row>
    <row r="24203" spans="1:4">
      <c r="A24203" s="182" t="s">
        <v>55890</v>
      </c>
      <c r="B24203" s="182"/>
      <c r="C24203" s="182" t="s">
        <v>59364</v>
      </c>
      <c r="D24203" s="182" t="s">
        <v>55889</v>
      </c>
    </row>
    <row r="24204" spans="1:4">
      <c r="A24204" s="182" t="s">
        <v>55725</v>
      </c>
      <c r="B24204" s="182"/>
      <c r="C24204" s="182"/>
      <c r="D24204" s="182" t="s">
        <v>55724</v>
      </c>
    </row>
    <row r="24205" spans="1:4">
      <c r="A24205" s="182" t="s">
        <v>55578</v>
      </c>
      <c r="B24205" s="182"/>
      <c r="C24205" s="182"/>
      <c r="D24205" s="182" t="s">
        <v>55577</v>
      </c>
    </row>
    <row r="24206" spans="1:4">
      <c r="A24206" s="182" t="s">
        <v>55297</v>
      </c>
      <c r="B24206" s="182"/>
      <c r="C24206" s="182"/>
      <c r="D24206" s="182" t="s">
        <v>55296</v>
      </c>
    </row>
    <row r="24207" spans="1:4">
      <c r="A24207" s="182" t="s">
        <v>55016</v>
      </c>
      <c r="B24207" s="182"/>
      <c r="C24207" s="182"/>
      <c r="D24207" s="182" t="s">
        <v>55015</v>
      </c>
    </row>
    <row r="24208" spans="1:4">
      <c r="A24208" s="182" t="s">
        <v>54729</v>
      </c>
      <c r="B24208" s="182"/>
      <c r="C24208" s="182"/>
      <c r="D24208" s="182" t="s">
        <v>54728</v>
      </c>
    </row>
    <row r="24209" spans="1:4">
      <c r="A24209" s="182" t="s">
        <v>54591</v>
      </c>
      <c r="B24209" s="182"/>
      <c r="C24209" s="182"/>
      <c r="D24209" s="182" t="s">
        <v>54590</v>
      </c>
    </row>
    <row r="24210" spans="1:4">
      <c r="A24210" s="182" t="s">
        <v>54457</v>
      </c>
      <c r="B24210" s="182"/>
      <c r="C24210" s="182" t="s">
        <v>59170</v>
      </c>
      <c r="D24210" s="182" t="s">
        <v>54456</v>
      </c>
    </row>
    <row r="24211" spans="1:4">
      <c r="A24211" s="182" t="s">
        <v>54310</v>
      </c>
      <c r="B24211" s="182"/>
      <c r="C24211" s="182"/>
      <c r="D24211" s="182" t="s">
        <v>54309</v>
      </c>
    </row>
    <row r="24212" spans="1:4">
      <c r="A24212" s="182" t="s">
        <v>54181</v>
      </c>
      <c r="B24212" s="182"/>
      <c r="C24212" s="182"/>
      <c r="D24212" s="182" t="s">
        <v>54180</v>
      </c>
    </row>
    <row r="24213" spans="1:4">
      <c r="A24213" s="182" t="s">
        <v>54065</v>
      </c>
      <c r="B24213" s="182"/>
      <c r="C24213" s="182"/>
      <c r="D24213" s="182" t="s">
        <v>54064</v>
      </c>
    </row>
    <row r="24214" spans="1:4">
      <c r="A24214" s="182" t="s">
        <v>53957</v>
      </c>
      <c r="B24214" s="182"/>
      <c r="C24214" s="182"/>
      <c r="D24214" s="182" t="s">
        <v>53956</v>
      </c>
    </row>
    <row r="24215" spans="1:4">
      <c r="A24215" s="182" t="s">
        <v>53837</v>
      </c>
      <c r="B24215" s="182"/>
      <c r="C24215" s="182"/>
      <c r="D24215" s="182" t="s">
        <v>53836</v>
      </c>
    </row>
    <row r="24216" spans="1:4">
      <c r="A24216" s="182" t="s">
        <v>53721</v>
      </c>
      <c r="B24216" s="182"/>
      <c r="C24216" s="182"/>
      <c r="D24216" s="182" t="s">
        <v>53720</v>
      </c>
    </row>
    <row r="24217" spans="1:4">
      <c r="A24217" s="182" t="s">
        <v>53598</v>
      </c>
      <c r="B24217" s="182"/>
      <c r="C24217" s="182"/>
      <c r="D24217" s="182" t="s">
        <v>53597</v>
      </c>
    </row>
    <row r="24218" spans="1:4">
      <c r="A24218" s="182" t="s">
        <v>53482</v>
      </c>
      <c r="B24218" s="182"/>
      <c r="C24218" s="182"/>
      <c r="D24218" s="182" t="s">
        <v>53481</v>
      </c>
    </row>
    <row r="24219" spans="1:4">
      <c r="A24219" s="182" t="s">
        <v>53369</v>
      </c>
      <c r="B24219" s="182"/>
      <c r="C24219" s="182"/>
      <c r="D24219" s="182" t="s">
        <v>53368</v>
      </c>
    </row>
    <row r="24220" spans="1:4">
      <c r="A24220" s="182" t="s">
        <v>53249</v>
      </c>
      <c r="B24220" s="182"/>
      <c r="C24220" s="182"/>
      <c r="D24220" s="182" t="s">
        <v>53248</v>
      </c>
    </row>
    <row r="24221" spans="1:4">
      <c r="A24221" s="182" t="s">
        <v>53163</v>
      </c>
      <c r="B24221" s="182"/>
      <c r="C24221" s="182"/>
      <c r="D24221" s="182" t="s">
        <v>53162</v>
      </c>
    </row>
    <row r="24222" spans="1:4">
      <c r="A24222" s="182" t="s">
        <v>53063</v>
      </c>
      <c r="B24222" s="182"/>
      <c r="C24222" s="182"/>
      <c r="D24222" s="182" t="s">
        <v>53062</v>
      </c>
    </row>
    <row r="24223" spans="1:4">
      <c r="A24223" s="182" t="s">
        <v>52961</v>
      </c>
      <c r="B24223" s="182"/>
      <c r="C24223" s="182"/>
      <c r="D24223" s="182" t="s">
        <v>52960</v>
      </c>
    </row>
    <row r="24224" spans="1:4">
      <c r="A24224" s="182" t="s">
        <v>52849</v>
      </c>
      <c r="B24224" s="182"/>
      <c r="C24224" s="182"/>
      <c r="D24224" s="182" t="s">
        <v>52848</v>
      </c>
    </row>
    <row r="24225" spans="1:4">
      <c r="A24225" s="182" t="s">
        <v>52749</v>
      </c>
      <c r="B24225" s="182"/>
      <c r="C24225" s="182"/>
      <c r="D24225" s="182" t="s">
        <v>52748</v>
      </c>
    </row>
    <row r="24226" spans="1:4">
      <c r="A24226" s="182" t="s">
        <v>52661</v>
      </c>
      <c r="B24226" s="182"/>
      <c r="C24226" s="182"/>
      <c r="D24226" s="182" t="s">
        <v>52660</v>
      </c>
    </row>
    <row r="24227" spans="1:4">
      <c r="A24227" s="182" t="s">
        <v>52571</v>
      </c>
      <c r="B24227" s="182"/>
      <c r="C24227" s="182"/>
      <c r="D24227" s="182" t="s">
        <v>52570</v>
      </c>
    </row>
    <row r="24228" spans="1:4">
      <c r="A24228" s="182" t="s">
        <v>55894</v>
      </c>
      <c r="B24228" s="182"/>
      <c r="C24228" s="182"/>
      <c r="D24228" s="182" t="s">
        <v>55893</v>
      </c>
    </row>
    <row r="24229" spans="1:4">
      <c r="A24229" s="182" t="s">
        <v>55729</v>
      </c>
      <c r="B24229" s="182"/>
      <c r="C24229" s="182"/>
      <c r="D24229" s="182" t="s">
        <v>55728</v>
      </c>
    </row>
    <row r="24230" spans="1:4">
      <c r="A24230" s="182" t="s">
        <v>55580</v>
      </c>
      <c r="B24230" s="182"/>
      <c r="C24230" s="182"/>
      <c r="D24230" s="182" t="s">
        <v>55579</v>
      </c>
    </row>
    <row r="24231" spans="1:4">
      <c r="A24231" s="182" t="s">
        <v>55437</v>
      </c>
      <c r="B24231" s="182"/>
      <c r="C24231" s="182"/>
      <c r="D24231" s="182" t="s">
        <v>55436</v>
      </c>
    </row>
    <row r="24232" spans="1:4">
      <c r="A24232" s="182" t="s">
        <v>55299</v>
      </c>
      <c r="B24232" s="182"/>
      <c r="C24232" s="182"/>
      <c r="D24232" s="182" t="s">
        <v>55298</v>
      </c>
    </row>
    <row r="24233" spans="1:4">
      <c r="A24233" s="182" t="s">
        <v>55144</v>
      </c>
      <c r="B24233" s="182"/>
      <c r="C24233" s="182"/>
      <c r="D24233" s="182" t="s">
        <v>55143</v>
      </c>
    </row>
    <row r="24234" spans="1:4">
      <c r="A24234" s="182" t="s">
        <v>55018</v>
      </c>
      <c r="B24234" s="182"/>
      <c r="C24234" s="182"/>
      <c r="D24234" s="182" t="s">
        <v>55017</v>
      </c>
    </row>
    <row r="24235" spans="1:4">
      <c r="A24235" s="182" t="s">
        <v>54877</v>
      </c>
      <c r="B24235" s="182"/>
      <c r="C24235" s="182"/>
      <c r="D24235" s="182" t="s">
        <v>54876</v>
      </c>
    </row>
    <row r="24236" spans="1:4">
      <c r="A24236" s="182" t="s">
        <v>54593</v>
      </c>
      <c r="B24236" s="182"/>
      <c r="C24236" s="182"/>
      <c r="D24236" s="182" t="s">
        <v>54592</v>
      </c>
    </row>
    <row r="24237" spans="1:4">
      <c r="A24237" s="182" t="s">
        <v>1455</v>
      </c>
      <c r="B24237" s="182" t="s">
        <v>79959</v>
      </c>
      <c r="C24237" s="182" t="s">
        <v>62253</v>
      </c>
      <c r="D24237" s="182" t="s">
        <v>1454</v>
      </c>
    </row>
    <row r="24238" spans="1:4">
      <c r="A24238" s="182" t="s">
        <v>54459</v>
      </c>
      <c r="B24238" s="182"/>
      <c r="C24238" s="182"/>
      <c r="D24238" s="182" t="s">
        <v>54458</v>
      </c>
    </row>
    <row r="24239" spans="1:4">
      <c r="A24239" s="182" t="s">
        <v>54312</v>
      </c>
      <c r="B24239" s="182"/>
      <c r="C24239" s="182"/>
      <c r="D24239" s="182" t="s">
        <v>54311</v>
      </c>
    </row>
    <row r="24240" spans="1:4">
      <c r="A24240" s="182" t="s">
        <v>54067</v>
      </c>
      <c r="B24240" s="182"/>
      <c r="C24240" s="182"/>
      <c r="D24240" s="182" t="s">
        <v>54066</v>
      </c>
    </row>
    <row r="24241" spans="1:4">
      <c r="A24241" s="182" t="s">
        <v>54183</v>
      </c>
      <c r="B24241" s="182"/>
      <c r="C24241" s="182" t="s">
        <v>59170</v>
      </c>
      <c r="D24241" s="182" t="s">
        <v>54182</v>
      </c>
    </row>
    <row r="24242" spans="1:4">
      <c r="A24242" s="182" t="s">
        <v>53839</v>
      </c>
      <c r="B24242" s="182"/>
      <c r="C24242" s="182"/>
      <c r="D24242" s="182" t="s">
        <v>53838</v>
      </c>
    </row>
    <row r="24243" spans="1:4">
      <c r="A24243" s="182" t="s">
        <v>53723</v>
      </c>
      <c r="B24243" s="182"/>
      <c r="C24243" s="182"/>
      <c r="D24243" s="182" t="s">
        <v>53722</v>
      </c>
    </row>
    <row r="24244" spans="1:4">
      <c r="A24244" s="182" t="s">
        <v>53600</v>
      </c>
      <c r="B24244" s="182"/>
      <c r="C24244" s="182"/>
      <c r="D24244" s="182" t="s">
        <v>53599</v>
      </c>
    </row>
    <row r="24245" spans="1:4">
      <c r="A24245" s="182" t="s">
        <v>53484</v>
      </c>
      <c r="B24245" s="182"/>
      <c r="C24245" s="182"/>
      <c r="D24245" s="182" t="s">
        <v>53483</v>
      </c>
    </row>
    <row r="24246" spans="1:4">
      <c r="A24246" s="182" t="s">
        <v>53371</v>
      </c>
      <c r="B24246" s="182"/>
      <c r="C24246" s="182"/>
      <c r="D24246" s="182" t="s">
        <v>53370</v>
      </c>
    </row>
    <row r="24247" spans="1:4">
      <c r="A24247" s="182" t="s">
        <v>53157</v>
      </c>
      <c r="B24247" s="182"/>
      <c r="C24247" s="182"/>
      <c r="D24247" s="182" t="s">
        <v>53156</v>
      </c>
    </row>
    <row r="24248" spans="1:4">
      <c r="A24248" s="182" t="s">
        <v>53057</v>
      </c>
      <c r="B24248" s="182"/>
      <c r="C24248" s="182"/>
      <c r="D24248" s="182" t="s">
        <v>53056</v>
      </c>
    </row>
    <row r="24249" spans="1:4">
      <c r="A24249" s="182" t="s">
        <v>52957</v>
      </c>
      <c r="B24249" s="182"/>
      <c r="C24249" s="182"/>
      <c r="D24249" s="182" t="s">
        <v>52956</v>
      </c>
    </row>
    <row r="24250" spans="1:4">
      <c r="A24250" s="182" t="s">
        <v>52841</v>
      </c>
      <c r="B24250" s="182"/>
      <c r="C24250" s="182"/>
      <c r="D24250" s="182" t="s">
        <v>52840</v>
      </c>
    </row>
    <row r="24251" spans="1:4">
      <c r="A24251" s="182" t="s">
        <v>52745</v>
      </c>
      <c r="B24251" s="182"/>
      <c r="C24251" s="182"/>
      <c r="D24251" s="182" t="s">
        <v>52744</v>
      </c>
    </row>
    <row r="24252" spans="1:4">
      <c r="A24252" s="182" t="s">
        <v>52657</v>
      </c>
      <c r="B24252" s="182"/>
      <c r="C24252" s="182"/>
      <c r="D24252" s="182" t="s">
        <v>52656</v>
      </c>
    </row>
    <row r="24253" spans="1:4">
      <c r="A24253" s="182" t="s">
        <v>52483</v>
      </c>
      <c r="B24253" s="182"/>
      <c r="C24253" s="182"/>
      <c r="D24253" s="182" t="s">
        <v>52482</v>
      </c>
    </row>
    <row r="24254" spans="1:4">
      <c r="A24254" s="182" t="s">
        <v>52401</v>
      </c>
      <c r="B24254" s="182"/>
      <c r="C24254" s="182"/>
      <c r="D24254" s="182" t="s">
        <v>52400</v>
      </c>
    </row>
    <row r="24255" spans="1:4">
      <c r="A24255" s="182" t="s">
        <v>52319</v>
      </c>
      <c r="B24255" s="182"/>
      <c r="C24255" s="182"/>
      <c r="D24255" s="182" t="s">
        <v>52318</v>
      </c>
    </row>
    <row r="24256" spans="1:4">
      <c r="A24256" s="182" t="s">
        <v>52163</v>
      </c>
      <c r="B24256" s="182"/>
      <c r="C24256" s="182"/>
      <c r="D24256" s="182" t="s">
        <v>52162</v>
      </c>
    </row>
    <row r="24257" spans="1:4">
      <c r="A24257" s="182" t="s">
        <v>52081</v>
      </c>
      <c r="B24257" s="182"/>
      <c r="C24257" s="182"/>
      <c r="D24257" s="182" t="s">
        <v>52080</v>
      </c>
    </row>
    <row r="24258" spans="1:4">
      <c r="A24258" s="182" t="s">
        <v>51909</v>
      </c>
      <c r="B24258" s="182"/>
      <c r="C24258" s="182"/>
      <c r="D24258" s="182" t="s">
        <v>51908</v>
      </c>
    </row>
    <row r="24259" spans="1:4">
      <c r="A24259" s="182" t="s">
        <v>51827</v>
      </c>
      <c r="B24259" s="182"/>
      <c r="C24259" s="182"/>
      <c r="D24259" s="182" t="s">
        <v>51826</v>
      </c>
    </row>
    <row r="24260" spans="1:4">
      <c r="A24260" s="182" t="s">
        <v>51747</v>
      </c>
      <c r="B24260" s="182"/>
      <c r="C24260" s="182"/>
      <c r="D24260" s="182" t="s">
        <v>51746</v>
      </c>
    </row>
    <row r="24261" spans="1:4">
      <c r="A24261" s="182" t="s">
        <v>51661</v>
      </c>
      <c r="B24261" s="182"/>
      <c r="C24261" s="182"/>
      <c r="D24261" s="182" t="s">
        <v>51660</v>
      </c>
    </row>
    <row r="24262" spans="1:4">
      <c r="A24262" s="182" t="s">
        <v>51583</v>
      </c>
      <c r="B24262" s="182"/>
      <c r="C24262" s="182"/>
      <c r="D24262" s="182" t="s">
        <v>51582</v>
      </c>
    </row>
    <row r="24263" spans="1:4">
      <c r="A24263" s="182" t="s">
        <v>51529</v>
      </c>
      <c r="B24263" s="182"/>
      <c r="C24263" s="182"/>
      <c r="D24263" s="182" t="s">
        <v>51528</v>
      </c>
    </row>
    <row r="24264" spans="1:4">
      <c r="A24264" s="182" t="s">
        <v>51467</v>
      </c>
      <c r="B24264" s="182"/>
      <c r="C24264" s="182"/>
      <c r="D24264" s="182" t="s">
        <v>51466</v>
      </c>
    </row>
    <row r="24265" spans="1:4">
      <c r="A24265" s="182" t="s">
        <v>51333</v>
      </c>
      <c r="B24265" s="182"/>
      <c r="C24265" s="182"/>
      <c r="D24265" s="182" t="s">
        <v>51332</v>
      </c>
    </row>
    <row r="24266" spans="1:4">
      <c r="A24266" s="182" t="s">
        <v>51185</v>
      </c>
      <c r="B24266" s="182"/>
      <c r="C24266" s="182"/>
      <c r="D24266" s="182" t="s">
        <v>51184</v>
      </c>
    </row>
    <row r="24267" spans="1:4">
      <c r="A24267" s="182" t="s">
        <v>51104</v>
      </c>
      <c r="B24267" s="182"/>
      <c r="C24267" s="182"/>
      <c r="D24267" s="182" t="s">
        <v>51103</v>
      </c>
    </row>
    <row r="24268" spans="1:4">
      <c r="A24268" s="182" t="s">
        <v>51024</v>
      </c>
      <c r="B24268" s="182"/>
      <c r="C24268" s="182"/>
      <c r="D24268" s="182" t="s">
        <v>51023</v>
      </c>
    </row>
    <row r="24269" spans="1:4">
      <c r="A24269" s="182" t="s">
        <v>50960</v>
      </c>
      <c r="B24269" s="182"/>
      <c r="C24269" s="182"/>
      <c r="D24269" s="182" t="s">
        <v>50959</v>
      </c>
    </row>
    <row r="24270" spans="1:4">
      <c r="A24270" s="182" t="s">
        <v>50892</v>
      </c>
      <c r="B24270" s="182"/>
      <c r="C24270" s="182"/>
      <c r="D24270" s="182" t="s">
        <v>50891</v>
      </c>
    </row>
    <row r="24271" spans="1:4">
      <c r="A24271" s="182" t="s">
        <v>50833</v>
      </c>
      <c r="B24271" s="182"/>
      <c r="C24271" s="182"/>
      <c r="D24271" s="182" t="s">
        <v>50832</v>
      </c>
    </row>
    <row r="24272" spans="1:4">
      <c r="A24272" s="182" t="s">
        <v>50771</v>
      </c>
      <c r="B24272" s="182"/>
      <c r="C24272" s="182"/>
      <c r="D24272" s="182" t="s">
        <v>50770</v>
      </c>
    </row>
    <row r="24273" spans="1:4">
      <c r="A24273" s="182" t="s">
        <v>50709</v>
      </c>
      <c r="B24273" s="182"/>
      <c r="C24273" s="182"/>
      <c r="D24273" s="182" t="s">
        <v>50708</v>
      </c>
    </row>
    <row r="24274" spans="1:4">
      <c r="A24274" s="182" t="s">
        <v>50645</v>
      </c>
      <c r="B24274" s="182"/>
      <c r="C24274" s="182"/>
      <c r="D24274" s="182" t="s">
        <v>50644</v>
      </c>
    </row>
    <row r="24275" spans="1:4">
      <c r="A24275" s="182" t="s">
        <v>50573</v>
      </c>
      <c r="B24275" s="182"/>
      <c r="C24275" s="182"/>
      <c r="D24275" s="182" t="s">
        <v>50572</v>
      </c>
    </row>
    <row r="24276" spans="1:4">
      <c r="A24276" s="182" t="s">
        <v>50509</v>
      </c>
      <c r="B24276" s="182"/>
      <c r="C24276" s="182"/>
      <c r="D24276" s="182" t="s">
        <v>50508</v>
      </c>
    </row>
    <row r="24277" spans="1:4">
      <c r="A24277" s="182" t="s">
        <v>50391</v>
      </c>
      <c r="B24277" s="182"/>
      <c r="C24277" s="182"/>
      <c r="D24277" s="182" t="s">
        <v>50390</v>
      </c>
    </row>
    <row r="24278" spans="1:4">
      <c r="A24278" s="182" t="s">
        <v>50331</v>
      </c>
      <c r="B24278" s="182"/>
      <c r="C24278" s="182"/>
      <c r="D24278" s="182" t="s">
        <v>50330</v>
      </c>
    </row>
    <row r="24279" spans="1:4">
      <c r="A24279" s="182" t="s">
        <v>50283</v>
      </c>
      <c r="B24279" s="182"/>
      <c r="C24279" s="182"/>
      <c r="D24279" s="182" t="s">
        <v>50282</v>
      </c>
    </row>
    <row r="24280" spans="1:4">
      <c r="A24280" s="182" t="s">
        <v>50229</v>
      </c>
      <c r="B24280" s="182"/>
      <c r="C24280" s="182"/>
      <c r="D24280" s="182" t="s">
        <v>50228</v>
      </c>
    </row>
    <row r="24281" spans="1:4">
      <c r="A24281" s="182" t="s">
        <v>50171</v>
      </c>
      <c r="B24281" s="182"/>
      <c r="C24281" s="182"/>
      <c r="D24281" s="182" t="s">
        <v>50170</v>
      </c>
    </row>
    <row r="24282" spans="1:4">
      <c r="A24282" s="182" t="s">
        <v>50115</v>
      </c>
      <c r="B24282" s="182"/>
      <c r="C24282" s="182"/>
      <c r="D24282" s="182" t="s">
        <v>50114</v>
      </c>
    </row>
    <row r="24283" spans="1:4">
      <c r="A24283" s="182" t="s">
        <v>50055</v>
      </c>
      <c r="B24283" s="182"/>
      <c r="C24283" s="182"/>
      <c r="D24283" s="182" t="s">
        <v>50054</v>
      </c>
    </row>
    <row r="24284" spans="1:4">
      <c r="A24284" s="182" t="s">
        <v>49954</v>
      </c>
      <c r="B24284" s="182"/>
      <c r="C24284" s="182" t="s">
        <v>59364</v>
      </c>
      <c r="D24284" s="182" t="s">
        <v>49953</v>
      </c>
    </row>
    <row r="24285" spans="1:4">
      <c r="A24285" s="182" t="s">
        <v>49910</v>
      </c>
      <c r="B24285" s="182"/>
      <c r="C24285" s="182" t="s">
        <v>59364</v>
      </c>
      <c r="D24285" s="182" t="s">
        <v>49908</v>
      </c>
    </row>
    <row r="24286" spans="1:4">
      <c r="A24286" s="182" t="s">
        <v>49909</v>
      </c>
      <c r="B24286" s="182"/>
      <c r="C24286" s="182" t="s">
        <v>59364</v>
      </c>
      <c r="D24286" s="182" t="s">
        <v>49908</v>
      </c>
    </row>
    <row r="24287" spans="1:4">
      <c r="A24287" s="182" t="s">
        <v>49861</v>
      </c>
      <c r="B24287" s="182"/>
      <c r="C24287" s="182" t="s">
        <v>60681</v>
      </c>
      <c r="D24287" s="182" t="s">
        <v>49860</v>
      </c>
    </row>
    <row r="24288" spans="1:4">
      <c r="A24288" s="182" t="s">
        <v>49735</v>
      </c>
      <c r="B24288" s="182"/>
      <c r="C24288" s="182" t="s">
        <v>59170</v>
      </c>
      <c r="D24288" s="182" t="s">
        <v>49734</v>
      </c>
    </row>
    <row r="24289" spans="1:4">
      <c r="A24289" s="182" t="s">
        <v>49691</v>
      </c>
      <c r="B24289" s="182"/>
      <c r="C24289" s="182" t="s">
        <v>59168</v>
      </c>
      <c r="D24289" s="182" t="s">
        <v>49690</v>
      </c>
    </row>
    <row r="24290" spans="1:4">
      <c r="A24290" s="182" t="s">
        <v>49599</v>
      </c>
      <c r="B24290" s="182"/>
      <c r="C24290" s="182" t="s">
        <v>59168</v>
      </c>
      <c r="D24290" s="182" t="s">
        <v>49598</v>
      </c>
    </row>
    <row r="24291" spans="1:4">
      <c r="A24291" s="182" t="s">
        <v>49553</v>
      </c>
      <c r="B24291" s="182"/>
      <c r="C24291" s="182" t="s">
        <v>59169</v>
      </c>
      <c r="D24291" s="182" t="s">
        <v>49552</v>
      </c>
    </row>
    <row r="24292" spans="1:4">
      <c r="A24292" s="182" t="s">
        <v>49509</v>
      </c>
      <c r="B24292" s="182"/>
      <c r="C24292" s="182" t="s">
        <v>59169</v>
      </c>
      <c r="D24292" s="182" t="s">
        <v>49508</v>
      </c>
    </row>
    <row r="24293" spans="1:4">
      <c r="A24293" s="182" t="s">
        <v>49467</v>
      </c>
      <c r="B24293" s="182"/>
      <c r="C24293" s="182" t="s">
        <v>59169</v>
      </c>
      <c r="D24293" s="182" t="s">
        <v>49466</v>
      </c>
    </row>
    <row r="24294" spans="1:4">
      <c r="A24294" s="182" t="s">
        <v>49425</v>
      </c>
      <c r="B24294" s="182"/>
      <c r="C24294" s="182" t="s">
        <v>59169</v>
      </c>
      <c r="D24294" s="182" t="s">
        <v>49424</v>
      </c>
    </row>
    <row r="24295" spans="1:4">
      <c r="A24295" s="182" t="s">
        <v>49389</v>
      </c>
      <c r="B24295" s="182"/>
      <c r="C24295" s="182" t="s">
        <v>59169</v>
      </c>
      <c r="D24295" s="182" t="s">
        <v>49388</v>
      </c>
    </row>
    <row r="24296" spans="1:4">
      <c r="A24296" s="182" t="s">
        <v>49304</v>
      </c>
      <c r="B24296" s="182"/>
      <c r="C24296" s="182" t="s">
        <v>59169</v>
      </c>
      <c r="D24296" s="182" t="s">
        <v>49303</v>
      </c>
    </row>
    <row r="24297" spans="1:4">
      <c r="A24297" s="182" t="s">
        <v>49230</v>
      </c>
      <c r="B24297" s="182"/>
      <c r="C24297" s="182" t="s">
        <v>59169</v>
      </c>
      <c r="D24297" s="182" t="s">
        <v>49229</v>
      </c>
    </row>
    <row r="24298" spans="1:4">
      <c r="A24298" s="182" t="s">
        <v>49152</v>
      </c>
      <c r="B24298" s="182"/>
      <c r="C24298" s="182" t="s">
        <v>59169</v>
      </c>
      <c r="D24298" s="182" t="s">
        <v>49151</v>
      </c>
    </row>
    <row r="24299" spans="1:4">
      <c r="A24299" s="182" t="s">
        <v>49112</v>
      </c>
      <c r="B24299" s="182"/>
      <c r="C24299" s="182" t="s">
        <v>59169</v>
      </c>
      <c r="D24299" s="182" t="s">
        <v>49111</v>
      </c>
    </row>
    <row r="24300" spans="1:4">
      <c r="A24300" s="182" t="s">
        <v>49064</v>
      </c>
      <c r="B24300" s="182"/>
      <c r="C24300" s="182" t="s">
        <v>59169</v>
      </c>
      <c r="D24300" s="182" t="s">
        <v>49063</v>
      </c>
    </row>
    <row r="24301" spans="1:4">
      <c r="A24301" s="182" t="s">
        <v>49026</v>
      </c>
      <c r="B24301" s="182"/>
      <c r="C24301" s="182" t="s">
        <v>59169</v>
      </c>
      <c r="D24301" s="182" t="s">
        <v>49025</v>
      </c>
    </row>
    <row r="24302" spans="1:4">
      <c r="A24302" s="182" t="s">
        <v>48989</v>
      </c>
      <c r="B24302" s="182"/>
      <c r="C24302" s="182" t="s">
        <v>59169</v>
      </c>
      <c r="D24302" s="182" t="s">
        <v>48988</v>
      </c>
    </row>
    <row r="24303" spans="1:4">
      <c r="A24303" s="182" t="s">
        <v>48910</v>
      </c>
      <c r="B24303" s="182"/>
      <c r="C24303" s="182" t="s">
        <v>59169</v>
      </c>
      <c r="D24303" s="182" t="s">
        <v>48909</v>
      </c>
    </row>
    <row r="24304" spans="1:4">
      <c r="A24304" s="182" t="s">
        <v>48836</v>
      </c>
      <c r="B24304" s="182"/>
      <c r="C24304" s="182" t="s">
        <v>59169</v>
      </c>
      <c r="D24304" s="182" t="s">
        <v>48835</v>
      </c>
    </row>
    <row r="24305" spans="1:4">
      <c r="A24305" s="182" t="s">
        <v>1453</v>
      </c>
      <c r="B24305" s="182" t="s">
        <v>78994</v>
      </c>
      <c r="C24305" s="182" t="s">
        <v>78995</v>
      </c>
      <c r="D24305" s="182" t="s">
        <v>1452</v>
      </c>
    </row>
    <row r="24306" spans="1:4">
      <c r="A24306" s="182" t="s">
        <v>1451</v>
      </c>
      <c r="B24306" s="182" t="s">
        <v>62720</v>
      </c>
      <c r="C24306" s="182" t="s">
        <v>62721</v>
      </c>
      <c r="D24306" s="182" t="s">
        <v>1450</v>
      </c>
    </row>
    <row r="24307" spans="1:4">
      <c r="A24307" s="182" t="s">
        <v>1449</v>
      </c>
      <c r="B24307" s="182" t="s">
        <v>78198</v>
      </c>
      <c r="C24307" s="182" t="s">
        <v>78199</v>
      </c>
      <c r="D24307" s="182" t="s">
        <v>1448</v>
      </c>
    </row>
    <row r="24308" spans="1:4">
      <c r="A24308" s="182" t="s">
        <v>48646</v>
      </c>
      <c r="B24308" s="182"/>
      <c r="C24308" s="182" t="s">
        <v>59169</v>
      </c>
      <c r="D24308" s="182" t="s">
        <v>48645</v>
      </c>
    </row>
    <row r="24309" spans="1:4">
      <c r="A24309" s="182" t="s">
        <v>48614</v>
      </c>
      <c r="B24309" s="182"/>
      <c r="C24309" s="182" t="s">
        <v>59169</v>
      </c>
      <c r="D24309" s="182" t="s">
        <v>48613</v>
      </c>
    </row>
    <row r="24310" spans="1:4">
      <c r="A24310" s="182" t="s">
        <v>48499</v>
      </c>
      <c r="B24310" s="182"/>
      <c r="C24310" s="182" t="s">
        <v>59325</v>
      </c>
      <c r="D24310" s="182" t="s">
        <v>48498</v>
      </c>
    </row>
    <row r="24311" spans="1:4">
      <c r="A24311" s="182" t="s">
        <v>48423</v>
      </c>
      <c r="B24311" s="182"/>
      <c r="C24311" s="182" t="s">
        <v>59168</v>
      </c>
      <c r="D24311" s="182" t="s">
        <v>48422</v>
      </c>
    </row>
    <row r="24312" spans="1:4">
      <c r="A24312" s="182" t="s">
        <v>48331</v>
      </c>
      <c r="B24312" s="182"/>
      <c r="C24312" s="182" t="s">
        <v>59169</v>
      </c>
      <c r="D24312" s="182" t="s">
        <v>48330</v>
      </c>
    </row>
    <row r="24313" spans="1:4">
      <c r="A24313" s="182" t="s">
        <v>48309</v>
      </c>
      <c r="B24313" s="182"/>
      <c r="C24313" s="182" t="s">
        <v>59168</v>
      </c>
      <c r="D24313" s="182" t="s">
        <v>48308</v>
      </c>
    </row>
    <row r="24314" spans="1:4">
      <c r="A24314" s="182" t="s">
        <v>48265</v>
      </c>
      <c r="B24314" s="182"/>
      <c r="C24314" s="182" t="s">
        <v>59170</v>
      </c>
      <c r="D24314" s="182" t="s">
        <v>48264</v>
      </c>
    </row>
    <row r="24315" spans="1:4">
      <c r="A24315" s="182" t="s">
        <v>48237</v>
      </c>
      <c r="B24315" s="182"/>
      <c r="C24315" s="182" t="s">
        <v>59168</v>
      </c>
      <c r="D24315" s="182" t="s">
        <v>48236</v>
      </c>
    </row>
    <row r="24316" spans="1:4">
      <c r="A24316" s="182" t="s">
        <v>48215</v>
      </c>
      <c r="B24316" s="182"/>
      <c r="C24316" s="182" t="s">
        <v>59170</v>
      </c>
      <c r="D24316" s="182" t="s">
        <v>48214</v>
      </c>
    </row>
    <row r="24317" spans="1:4">
      <c r="A24317" s="182" t="s">
        <v>48167</v>
      </c>
      <c r="B24317" s="182"/>
      <c r="C24317" s="182" t="s">
        <v>70573</v>
      </c>
      <c r="D24317" s="182" t="s">
        <v>48166</v>
      </c>
    </row>
    <row r="24318" spans="1:4">
      <c r="A24318" s="182" t="s">
        <v>48115</v>
      </c>
      <c r="B24318" s="182"/>
      <c r="C24318" s="182" t="s">
        <v>59168</v>
      </c>
      <c r="D24318" s="182" t="s">
        <v>48114</v>
      </c>
    </row>
    <row r="24319" spans="1:4">
      <c r="A24319" s="182" t="s">
        <v>48061</v>
      </c>
      <c r="B24319" s="182"/>
      <c r="C24319" s="182" t="s">
        <v>59169</v>
      </c>
      <c r="D24319" s="182" t="s">
        <v>48060</v>
      </c>
    </row>
    <row r="24320" spans="1:4">
      <c r="A24320" s="182" t="s">
        <v>48031</v>
      </c>
      <c r="B24320" s="182"/>
      <c r="C24320" s="182" t="s">
        <v>59169</v>
      </c>
      <c r="D24320" s="182" t="s">
        <v>48030</v>
      </c>
    </row>
    <row r="24321" spans="1:4">
      <c r="A24321" s="182" t="s">
        <v>48007</v>
      </c>
      <c r="B24321" s="182"/>
      <c r="C24321" s="182" t="s">
        <v>59169</v>
      </c>
      <c r="D24321" s="182" t="s">
        <v>48006</v>
      </c>
    </row>
    <row r="24322" spans="1:4">
      <c r="A24322" s="182" t="s">
        <v>47981</v>
      </c>
      <c r="B24322" s="182"/>
      <c r="C24322" s="182" t="s">
        <v>59168</v>
      </c>
      <c r="D24322" s="182" t="s">
        <v>47980</v>
      </c>
    </row>
    <row r="24323" spans="1:4">
      <c r="A24323" s="182" t="s">
        <v>47963</v>
      </c>
      <c r="B24323" s="182"/>
      <c r="C24323" s="182" t="s">
        <v>59168</v>
      </c>
      <c r="D24323" s="182" t="s">
        <v>47962</v>
      </c>
    </row>
    <row r="24324" spans="1:4">
      <c r="A24324" s="182" t="s">
        <v>47943</v>
      </c>
      <c r="B24324" s="182"/>
      <c r="C24324" s="182" t="s">
        <v>59168</v>
      </c>
      <c r="D24324" s="182" t="s">
        <v>47942</v>
      </c>
    </row>
    <row r="24325" spans="1:4">
      <c r="A24325" s="182" t="s">
        <v>47905</v>
      </c>
      <c r="B24325" s="182"/>
      <c r="C24325" s="182" t="s">
        <v>59168</v>
      </c>
      <c r="D24325" s="182" t="s">
        <v>47904</v>
      </c>
    </row>
    <row r="24326" spans="1:4">
      <c r="A24326" s="182" t="s">
        <v>47833</v>
      </c>
      <c r="B24326" s="182"/>
      <c r="C24326" s="182" t="s">
        <v>59168</v>
      </c>
      <c r="D24326" s="182" t="s">
        <v>47832</v>
      </c>
    </row>
    <row r="24327" spans="1:4">
      <c r="A24327" s="182" t="s">
        <v>47769</v>
      </c>
      <c r="B24327" s="182"/>
      <c r="C24327" s="182" t="s">
        <v>59168</v>
      </c>
      <c r="D24327" s="182" t="s">
        <v>47768</v>
      </c>
    </row>
    <row r="24328" spans="1:4">
      <c r="A24328" s="182" t="s">
        <v>47745</v>
      </c>
      <c r="B24328" s="182"/>
      <c r="C24328" s="182" t="s">
        <v>59168</v>
      </c>
      <c r="D24328" s="182" t="s">
        <v>47744</v>
      </c>
    </row>
    <row r="24329" spans="1:4">
      <c r="A24329" s="182" t="s">
        <v>47723</v>
      </c>
      <c r="B24329" s="182"/>
      <c r="C24329" s="182" t="s">
        <v>59170</v>
      </c>
      <c r="D24329" s="182" t="s">
        <v>47722</v>
      </c>
    </row>
    <row r="24330" spans="1:4">
      <c r="A24330" s="182" t="s">
        <v>47649</v>
      </c>
      <c r="B24330" s="182"/>
      <c r="C24330" s="182" t="s">
        <v>59168</v>
      </c>
      <c r="D24330" s="182" t="s">
        <v>47648</v>
      </c>
    </row>
    <row r="24331" spans="1:4">
      <c r="A24331" s="182" t="s">
        <v>47551</v>
      </c>
      <c r="B24331" s="182"/>
      <c r="C24331" s="182" t="s">
        <v>59168</v>
      </c>
      <c r="D24331" s="182" t="s">
        <v>47550</v>
      </c>
    </row>
    <row r="24332" spans="1:4">
      <c r="A24332" s="182" t="s">
        <v>47524</v>
      </c>
      <c r="B24332" s="182"/>
      <c r="C24332" s="182" t="s">
        <v>59168</v>
      </c>
      <c r="D24332" s="182" t="s">
        <v>47523</v>
      </c>
    </row>
    <row r="24333" spans="1:4">
      <c r="A24333" s="182" t="s">
        <v>47431</v>
      </c>
      <c r="B24333" s="182"/>
      <c r="C24333" s="182" t="s">
        <v>59168</v>
      </c>
      <c r="D24333" s="182" t="s">
        <v>47430</v>
      </c>
    </row>
    <row r="24334" spans="1:4">
      <c r="A24334" s="182" t="s">
        <v>47403</v>
      </c>
      <c r="B24334" s="182"/>
      <c r="C24334" s="182" t="s">
        <v>59168</v>
      </c>
      <c r="D24334" s="182" t="s">
        <v>47402</v>
      </c>
    </row>
    <row r="24335" spans="1:4">
      <c r="A24335" s="182" t="s">
        <v>47381</v>
      </c>
      <c r="B24335" s="182"/>
      <c r="C24335" s="182" t="s">
        <v>59168</v>
      </c>
      <c r="D24335" s="182" t="s">
        <v>47380</v>
      </c>
    </row>
    <row r="24336" spans="1:4">
      <c r="A24336" s="182" t="s">
        <v>1447</v>
      </c>
      <c r="B24336" s="182" t="s">
        <v>76340</v>
      </c>
      <c r="C24336" s="182" t="s">
        <v>59169</v>
      </c>
      <c r="D24336" s="182" t="s">
        <v>1446</v>
      </c>
    </row>
    <row r="24337" spans="1:4">
      <c r="A24337" s="182" t="s">
        <v>47357</v>
      </c>
      <c r="B24337" s="182"/>
      <c r="C24337" s="182" t="s">
        <v>59168</v>
      </c>
      <c r="D24337" s="182" t="s">
        <v>47356</v>
      </c>
    </row>
    <row r="24338" spans="1:4">
      <c r="A24338" s="182" t="s">
        <v>47335</v>
      </c>
      <c r="B24338" s="182"/>
      <c r="C24338" s="182" t="s">
        <v>59168</v>
      </c>
      <c r="D24338" s="182" t="s">
        <v>47334</v>
      </c>
    </row>
    <row r="24339" spans="1:4">
      <c r="A24339" s="182" t="s">
        <v>47315</v>
      </c>
      <c r="B24339" s="182"/>
      <c r="C24339" s="182" t="s">
        <v>59168</v>
      </c>
      <c r="D24339" s="182" t="s">
        <v>47314</v>
      </c>
    </row>
    <row r="24340" spans="1:4">
      <c r="A24340" s="182" t="s">
        <v>47293</v>
      </c>
      <c r="B24340" s="182"/>
      <c r="C24340" s="182" t="s">
        <v>59168</v>
      </c>
      <c r="D24340" s="182" t="s">
        <v>47292</v>
      </c>
    </row>
    <row r="24341" spans="1:4">
      <c r="A24341" s="182" t="s">
        <v>47274</v>
      </c>
      <c r="B24341" s="182"/>
      <c r="C24341" s="182" t="s">
        <v>59168</v>
      </c>
      <c r="D24341" s="182" t="s">
        <v>47273</v>
      </c>
    </row>
    <row r="24342" spans="1:4">
      <c r="A24342" s="182" t="s">
        <v>47232</v>
      </c>
      <c r="B24342" s="182"/>
      <c r="C24342" s="182" t="s">
        <v>59168</v>
      </c>
      <c r="D24342" s="182" t="s">
        <v>47231</v>
      </c>
    </row>
    <row r="24343" spans="1:4">
      <c r="A24343" s="182" t="s">
        <v>47216</v>
      </c>
      <c r="B24343" s="182"/>
      <c r="C24343" s="182" t="s">
        <v>59168</v>
      </c>
      <c r="D24343" s="182" t="s">
        <v>47215</v>
      </c>
    </row>
    <row r="24344" spans="1:4">
      <c r="A24344" s="182" t="s">
        <v>47194</v>
      </c>
      <c r="B24344" s="182"/>
      <c r="C24344" s="182" t="s">
        <v>59169</v>
      </c>
      <c r="D24344" s="182" t="s">
        <v>47193</v>
      </c>
    </row>
    <row r="24345" spans="1:4">
      <c r="A24345" s="182" t="s">
        <v>47140</v>
      </c>
      <c r="B24345" s="182"/>
      <c r="C24345" s="182" t="s">
        <v>59168</v>
      </c>
      <c r="D24345" s="182" t="s">
        <v>47139</v>
      </c>
    </row>
    <row r="24346" spans="1:4">
      <c r="A24346" s="182" t="s">
        <v>47114</v>
      </c>
      <c r="B24346" s="182"/>
      <c r="C24346" s="182" t="s">
        <v>59168</v>
      </c>
      <c r="D24346" s="182" t="s">
        <v>47113</v>
      </c>
    </row>
    <row r="24347" spans="1:4">
      <c r="A24347" s="182" t="s">
        <v>46973</v>
      </c>
      <c r="B24347" s="182"/>
      <c r="C24347" s="182" t="s">
        <v>59168</v>
      </c>
      <c r="D24347" s="182" t="s">
        <v>46972</v>
      </c>
    </row>
    <row r="24348" spans="1:4">
      <c r="A24348" s="182" t="s">
        <v>46957</v>
      </c>
      <c r="B24348" s="182"/>
      <c r="C24348" s="182" t="s">
        <v>59169</v>
      </c>
      <c r="D24348" s="182" t="s">
        <v>46956</v>
      </c>
    </row>
    <row r="24349" spans="1:4">
      <c r="A24349" s="182" t="s">
        <v>46905</v>
      </c>
      <c r="B24349" s="182"/>
      <c r="C24349" s="182" t="s">
        <v>59169</v>
      </c>
      <c r="D24349" s="182" t="s">
        <v>46904</v>
      </c>
    </row>
    <row r="24350" spans="1:4">
      <c r="A24350" s="182" t="s">
        <v>46873</v>
      </c>
      <c r="B24350" s="182"/>
      <c r="C24350" s="182" t="s">
        <v>59169</v>
      </c>
      <c r="D24350" s="182" t="s">
        <v>46872</v>
      </c>
    </row>
    <row r="24351" spans="1:4">
      <c r="A24351" s="182" t="s">
        <v>46859</v>
      </c>
      <c r="B24351" s="182"/>
      <c r="C24351" s="182" t="s">
        <v>59168</v>
      </c>
      <c r="D24351" s="182" t="s">
        <v>46858</v>
      </c>
    </row>
    <row r="24352" spans="1:4">
      <c r="A24352" s="182" t="s">
        <v>46843</v>
      </c>
      <c r="B24352" s="182"/>
      <c r="C24352" s="182" t="s">
        <v>59168</v>
      </c>
      <c r="D24352" s="182" t="s">
        <v>46842</v>
      </c>
    </row>
    <row r="24353" spans="1:4">
      <c r="A24353" s="182" t="s">
        <v>46823</v>
      </c>
      <c r="B24353" s="182"/>
      <c r="C24353" s="182" t="s">
        <v>59168</v>
      </c>
      <c r="D24353" s="182" t="s">
        <v>46822</v>
      </c>
    </row>
    <row r="24354" spans="1:4">
      <c r="A24354" s="182" t="s">
        <v>46767</v>
      </c>
      <c r="B24354" s="182"/>
      <c r="C24354" s="182" t="s">
        <v>59169</v>
      </c>
      <c r="D24354" s="182" t="s">
        <v>46766</v>
      </c>
    </row>
    <row r="24355" spans="1:4">
      <c r="A24355" s="182" t="s">
        <v>46736</v>
      </c>
      <c r="B24355" s="182"/>
      <c r="C24355" s="182" t="s">
        <v>70104</v>
      </c>
      <c r="D24355" s="182" t="s">
        <v>46735</v>
      </c>
    </row>
    <row r="24356" spans="1:4">
      <c r="A24356" s="182" t="s">
        <v>46647</v>
      </c>
      <c r="B24356" s="182"/>
      <c r="C24356" s="182" t="s">
        <v>59168</v>
      </c>
      <c r="D24356" s="182" t="s">
        <v>46646</v>
      </c>
    </row>
    <row r="24357" spans="1:4">
      <c r="A24357" s="182" t="s">
        <v>46583</v>
      </c>
      <c r="B24357" s="182"/>
      <c r="C24357" s="182" t="s">
        <v>59168</v>
      </c>
      <c r="D24357" s="182" t="s">
        <v>46582</v>
      </c>
    </row>
    <row r="24358" spans="1:4">
      <c r="A24358" s="182" t="s">
        <v>46533</v>
      </c>
      <c r="B24358" s="182"/>
      <c r="C24358" s="182" t="s">
        <v>59168</v>
      </c>
      <c r="D24358" s="182" t="s">
        <v>46532</v>
      </c>
    </row>
    <row r="24359" spans="1:4">
      <c r="A24359" s="182" t="s">
        <v>46515</v>
      </c>
      <c r="B24359" s="182"/>
      <c r="C24359" s="182" t="s">
        <v>59168</v>
      </c>
      <c r="D24359" s="182" t="s">
        <v>46514</v>
      </c>
    </row>
    <row r="24360" spans="1:4">
      <c r="A24360" s="182" t="s">
        <v>46501</v>
      </c>
      <c r="B24360" s="182"/>
      <c r="C24360" s="182" t="s">
        <v>59168</v>
      </c>
      <c r="D24360" s="182" t="s">
        <v>46500</v>
      </c>
    </row>
    <row r="24361" spans="1:4">
      <c r="A24361" s="182" t="s">
        <v>46431</v>
      </c>
      <c r="B24361" s="182"/>
      <c r="C24361" s="182" t="s">
        <v>59168</v>
      </c>
      <c r="D24361" s="182" t="s">
        <v>46430</v>
      </c>
    </row>
    <row r="24362" spans="1:4">
      <c r="A24362" s="182" t="s">
        <v>46415</v>
      </c>
      <c r="B24362" s="182"/>
      <c r="C24362" s="182" t="s">
        <v>59168</v>
      </c>
      <c r="D24362" s="182" t="s">
        <v>46414</v>
      </c>
    </row>
    <row r="24363" spans="1:4">
      <c r="A24363" s="182" t="s">
        <v>46399</v>
      </c>
      <c r="B24363" s="182"/>
      <c r="C24363" s="182" t="s">
        <v>59168</v>
      </c>
      <c r="D24363" s="182" t="s">
        <v>46398</v>
      </c>
    </row>
    <row r="24364" spans="1:4">
      <c r="A24364" s="182" t="s">
        <v>46333</v>
      </c>
      <c r="B24364" s="182"/>
      <c r="C24364" s="182" t="s">
        <v>59168</v>
      </c>
      <c r="D24364" s="182" t="s">
        <v>46332</v>
      </c>
    </row>
    <row r="24365" spans="1:4">
      <c r="A24365" s="182" t="s">
        <v>46140</v>
      </c>
      <c r="B24365" s="182"/>
      <c r="C24365" s="182" t="s">
        <v>59170</v>
      </c>
      <c r="D24365" s="182" t="s">
        <v>46139</v>
      </c>
    </row>
    <row r="24366" spans="1:4">
      <c r="A24366" s="182" t="s">
        <v>46130</v>
      </c>
      <c r="B24366" s="182"/>
      <c r="C24366" s="182" t="s">
        <v>59170</v>
      </c>
      <c r="D24366" s="182" t="s">
        <v>46129</v>
      </c>
    </row>
    <row r="24367" spans="1:4">
      <c r="A24367" s="182" t="s">
        <v>46106</v>
      </c>
      <c r="B24367" s="182"/>
      <c r="C24367" s="182" t="s">
        <v>59168</v>
      </c>
      <c r="D24367" s="182" t="s">
        <v>46105</v>
      </c>
    </row>
    <row r="24368" spans="1:4">
      <c r="A24368" s="182" t="s">
        <v>46080</v>
      </c>
      <c r="B24368" s="182"/>
      <c r="C24368" s="182" t="s">
        <v>59168</v>
      </c>
      <c r="D24368" s="182" t="s">
        <v>46079</v>
      </c>
    </row>
    <row r="24369" spans="1:4">
      <c r="A24369" s="182" t="s">
        <v>46066</v>
      </c>
      <c r="B24369" s="182"/>
      <c r="C24369" s="182" t="s">
        <v>59168</v>
      </c>
      <c r="D24369" s="182" t="s">
        <v>46065</v>
      </c>
    </row>
    <row r="24370" spans="1:4">
      <c r="A24370" s="182" t="s">
        <v>45988</v>
      </c>
      <c r="B24370" s="182"/>
      <c r="C24370" s="182" t="s">
        <v>59170</v>
      </c>
      <c r="D24370" s="182" t="s">
        <v>45987</v>
      </c>
    </row>
    <row r="24371" spans="1:4">
      <c r="A24371" s="182" t="s">
        <v>45976</v>
      </c>
      <c r="B24371" s="182"/>
      <c r="C24371" s="182" t="s">
        <v>60761</v>
      </c>
      <c r="D24371" s="182" t="s">
        <v>45975</v>
      </c>
    </row>
    <row r="24372" spans="1:4">
      <c r="A24372" s="182" t="s">
        <v>45962</v>
      </c>
      <c r="B24372" s="182"/>
      <c r="C24372" s="182" t="s">
        <v>60761</v>
      </c>
      <c r="D24372" s="182" t="s">
        <v>45961</v>
      </c>
    </row>
    <row r="24373" spans="1:4">
      <c r="A24373" s="182" t="s">
        <v>45948</v>
      </c>
      <c r="B24373" s="182"/>
      <c r="C24373" s="182" t="s">
        <v>59169</v>
      </c>
      <c r="D24373" s="182" t="s">
        <v>45947</v>
      </c>
    </row>
    <row r="24374" spans="1:4">
      <c r="A24374" s="182" t="s">
        <v>45930</v>
      </c>
      <c r="B24374" s="182"/>
      <c r="C24374" s="182" t="s">
        <v>63539</v>
      </c>
      <c r="D24374" s="182" t="s">
        <v>45929</v>
      </c>
    </row>
    <row r="24375" spans="1:4">
      <c r="A24375" s="182" t="s">
        <v>45918</v>
      </c>
      <c r="B24375" s="182"/>
      <c r="C24375" s="182" t="s">
        <v>59170</v>
      </c>
      <c r="D24375" s="182" t="s">
        <v>45917</v>
      </c>
    </row>
    <row r="24376" spans="1:4">
      <c r="A24376" s="182" t="s">
        <v>45908</v>
      </c>
      <c r="B24376" s="182"/>
      <c r="C24376" s="182" t="s">
        <v>59364</v>
      </c>
      <c r="D24376" s="182" t="s">
        <v>45907</v>
      </c>
    </row>
    <row r="24377" spans="1:4">
      <c r="A24377" s="182" t="s">
        <v>45896</v>
      </c>
      <c r="B24377" s="182"/>
      <c r="C24377" s="182" t="s">
        <v>59364</v>
      </c>
      <c r="D24377" s="182" t="s">
        <v>45895</v>
      </c>
    </row>
    <row r="24378" spans="1:4">
      <c r="A24378" s="182" t="s">
        <v>45884</v>
      </c>
      <c r="B24378" s="182"/>
      <c r="C24378" s="182" t="s">
        <v>59169</v>
      </c>
      <c r="D24378" s="182" t="s">
        <v>45883</v>
      </c>
    </row>
    <row r="24379" spans="1:4">
      <c r="A24379" s="182" t="s">
        <v>45838</v>
      </c>
      <c r="B24379" s="182"/>
      <c r="C24379" s="182" t="s">
        <v>59364</v>
      </c>
      <c r="D24379" s="182" t="s">
        <v>45837</v>
      </c>
    </row>
    <row r="24380" spans="1:4">
      <c r="A24380" s="182" t="s">
        <v>45824</v>
      </c>
      <c r="B24380" s="182"/>
      <c r="C24380" s="182" t="s">
        <v>59169</v>
      </c>
      <c r="D24380" s="182" t="s">
        <v>45823</v>
      </c>
    </row>
    <row r="24381" spans="1:4">
      <c r="A24381" s="182" t="s">
        <v>45792</v>
      </c>
      <c r="B24381" s="182"/>
      <c r="C24381" s="182" t="s">
        <v>59170</v>
      </c>
      <c r="D24381" s="182" t="s">
        <v>45791</v>
      </c>
    </row>
    <row r="24382" spans="1:4">
      <c r="A24382" s="182" t="s">
        <v>45780</v>
      </c>
      <c r="B24382" s="182"/>
      <c r="C24382" s="182" t="s">
        <v>59168</v>
      </c>
      <c r="D24382" s="182" t="s">
        <v>45779</v>
      </c>
    </row>
    <row r="24383" spans="1:4">
      <c r="A24383" s="182" t="s">
        <v>45766</v>
      </c>
      <c r="B24383" s="182"/>
      <c r="C24383" s="182" t="s">
        <v>59168</v>
      </c>
      <c r="D24383" s="182" t="s">
        <v>45765</v>
      </c>
    </row>
    <row r="24384" spans="1:4">
      <c r="A24384" s="182" t="s">
        <v>45754</v>
      </c>
      <c r="B24384" s="182"/>
      <c r="C24384" s="182" t="s">
        <v>60061</v>
      </c>
      <c r="D24384" s="182" t="s">
        <v>45753</v>
      </c>
    </row>
    <row r="24385" spans="1:4">
      <c r="A24385" s="182" t="s">
        <v>45736</v>
      </c>
      <c r="B24385" s="182"/>
      <c r="C24385" s="182" t="s">
        <v>60061</v>
      </c>
      <c r="D24385" s="182" t="s">
        <v>45735</v>
      </c>
    </row>
    <row r="24386" spans="1:4">
      <c r="A24386" s="182" t="s">
        <v>45724</v>
      </c>
      <c r="B24386" s="182"/>
      <c r="C24386" s="182" t="s">
        <v>60061</v>
      </c>
      <c r="D24386" s="182" t="s">
        <v>45723</v>
      </c>
    </row>
    <row r="24387" spans="1:4">
      <c r="A24387" s="182" t="s">
        <v>45712</v>
      </c>
      <c r="B24387" s="182"/>
      <c r="C24387" s="182" t="s">
        <v>59364</v>
      </c>
      <c r="D24387" s="182" t="s">
        <v>45711</v>
      </c>
    </row>
    <row r="24388" spans="1:4">
      <c r="A24388" s="182" t="s">
        <v>45700</v>
      </c>
      <c r="B24388" s="182"/>
      <c r="C24388" s="182" t="s">
        <v>59170</v>
      </c>
      <c r="D24388" s="182" t="s">
        <v>45699</v>
      </c>
    </row>
    <row r="24389" spans="1:4">
      <c r="A24389" s="182" t="s">
        <v>45686</v>
      </c>
      <c r="B24389" s="182"/>
      <c r="C24389" s="182" t="s">
        <v>59170</v>
      </c>
      <c r="D24389" s="182" t="s">
        <v>45685</v>
      </c>
    </row>
    <row r="24390" spans="1:4">
      <c r="A24390" s="182" t="s">
        <v>45676</v>
      </c>
      <c r="B24390" s="182"/>
      <c r="C24390" s="182" t="s">
        <v>59170</v>
      </c>
      <c r="D24390" s="182" t="s">
        <v>45675</v>
      </c>
    </row>
    <row r="24391" spans="1:4">
      <c r="A24391" s="182" t="s">
        <v>45650</v>
      </c>
      <c r="B24391" s="182"/>
      <c r="C24391" s="182" t="s">
        <v>59168</v>
      </c>
      <c r="D24391" s="182" t="s">
        <v>45649</v>
      </c>
    </row>
    <row r="24392" spans="1:4">
      <c r="A24392" s="182" t="s">
        <v>45550</v>
      </c>
      <c r="B24392" s="182"/>
      <c r="C24392" s="182" t="s">
        <v>59168</v>
      </c>
      <c r="D24392" s="182" t="s">
        <v>45549</v>
      </c>
    </row>
    <row r="24393" spans="1:4">
      <c r="A24393" s="182" t="s">
        <v>45502</v>
      </c>
      <c r="B24393" s="182"/>
      <c r="C24393" s="182" t="s">
        <v>59168</v>
      </c>
      <c r="D24393" s="182" t="s">
        <v>45501</v>
      </c>
    </row>
    <row r="24394" spans="1:4">
      <c r="A24394" s="182" t="s">
        <v>45486</v>
      </c>
      <c r="B24394" s="182"/>
      <c r="C24394" s="182" t="s">
        <v>59169</v>
      </c>
      <c r="D24394" s="182" t="s">
        <v>45485</v>
      </c>
    </row>
    <row r="24395" spans="1:4">
      <c r="A24395" s="182" t="s">
        <v>45448</v>
      </c>
      <c r="B24395" s="182"/>
      <c r="C24395" s="182" t="s">
        <v>59168</v>
      </c>
      <c r="D24395" s="182" t="s">
        <v>45447</v>
      </c>
    </row>
    <row r="24396" spans="1:4">
      <c r="A24396" s="182" t="s">
        <v>45414</v>
      </c>
      <c r="B24396" s="182"/>
      <c r="C24396" s="182" t="s">
        <v>59169</v>
      </c>
      <c r="D24396" s="182" t="s">
        <v>45413</v>
      </c>
    </row>
    <row r="24397" spans="1:4">
      <c r="A24397" s="182" t="s">
        <v>45392</v>
      </c>
      <c r="B24397" s="182"/>
      <c r="C24397" s="182" t="s">
        <v>59169</v>
      </c>
      <c r="D24397" s="182" t="s">
        <v>45391</v>
      </c>
    </row>
    <row r="24398" spans="1:4">
      <c r="A24398" s="182" t="s">
        <v>45314</v>
      </c>
      <c r="B24398" s="182"/>
      <c r="C24398" s="182" t="s">
        <v>59169</v>
      </c>
      <c r="D24398" s="182" t="s">
        <v>45313</v>
      </c>
    </row>
    <row r="24399" spans="1:4">
      <c r="A24399" s="182" t="s">
        <v>45298</v>
      </c>
      <c r="B24399" s="182"/>
      <c r="C24399" s="182" t="s">
        <v>59169</v>
      </c>
      <c r="D24399" s="182" t="s">
        <v>45297</v>
      </c>
    </row>
    <row r="24400" spans="1:4">
      <c r="A24400" s="182" t="s">
        <v>45283</v>
      </c>
      <c r="B24400" s="182"/>
      <c r="C24400" s="182" t="s">
        <v>59169</v>
      </c>
      <c r="D24400" s="182" t="s">
        <v>45282</v>
      </c>
    </row>
    <row r="24401" spans="1:4">
      <c r="A24401" s="182" t="s">
        <v>45243</v>
      </c>
      <c r="B24401" s="182"/>
      <c r="C24401" s="182" t="s">
        <v>59168</v>
      </c>
      <c r="D24401" s="182" t="s">
        <v>45242</v>
      </c>
    </row>
    <row r="24402" spans="1:4">
      <c r="A24402" s="182" t="s">
        <v>45227</v>
      </c>
      <c r="B24402" s="182"/>
      <c r="C24402" s="182" t="s">
        <v>59169</v>
      </c>
      <c r="D24402" s="182" t="s">
        <v>45226</v>
      </c>
    </row>
    <row r="24403" spans="1:4">
      <c r="A24403" s="182" t="s">
        <v>45153</v>
      </c>
      <c r="B24403" s="182"/>
      <c r="C24403" s="182" t="s">
        <v>59168</v>
      </c>
      <c r="D24403" s="182" t="s">
        <v>45152</v>
      </c>
    </row>
    <row r="24404" spans="1:4">
      <c r="A24404" s="182" t="s">
        <v>45065</v>
      </c>
      <c r="B24404" s="182"/>
      <c r="C24404" s="182" t="s">
        <v>59169</v>
      </c>
      <c r="D24404" s="182" t="s">
        <v>45064</v>
      </c>
    </row>
    <row r="24405" spans="1:4">
      <c r="A24405" s="182" t="s">
        <v>45003</v>
      </c>
      <c r="B24405" s="182"/>
      <c r="C24405" s="182" t="s">
        <v>59364</v>
      </c>
      <c r="D24405" s="182" t="s">
        <v>45002</v>
      </c>
    </row>
    <row r="24406" spans="1:4">
      <c r="A24406" s="182" t="s">
        <v>44957</v>
      </c>
      <c r="B24406" s="182"/>
      <c r="C24406" s="182" t="s">
        <v>59168</v>
      </c>
      <c r="D24406" s="182" t="s">
        <v>44956</v>
      </c>
    </row>
    <row r="24407" spans="1:4">
      <c r="A24407" s="182" t="s">
        <v>44943</v>
      </c>
      <c r="B24407" s="182"/>
      <c r="C24407" s="182" t="s">
        <v>59168</v>
      </c>
      <c r="D24407" s="182" t="s">
        <v>44942</v>
      </c>
    </row>
    <row r="24408" spans="1:4">
      <c r="A24408" s="182" t="s">
        <v>44915</v>
      </c>
      <c r="B24408" s="182"/>
      <c r="C24408" s="182" t="s">
        <v>59168</v>
      </c>
      <c r="D24408" s="182" t="s">
        <v>44914</v>
      </c>
    </row>
    <row r="24409" spans="1:4">
      <c r="A24409" s="182" t="s">
        <v>44863</v>
      </c>
      <c r="B24409" s="182"/>
      <c r="C24409" s="182" t="s">
        <v>60464</v>
      </c>
      <c r="D24409" s="182" t="s">
        <v>44862</v>
      </c>
    </row>
    <row r="24410" spans="1:4">
      <c r="A24410" s="182" t="s">
        <v>44845</v>
      </c>
      <c r="B24410" s="182"/>
      <c r="C24410" s="182" t="s">
        <v>59170</v>
      </c>
      <c r="D24410" s="182" t="s">
        <v>44844</v>
      </c>
    </row>
    <row r="24411" spans="1:4">
      <c r="A24411" s="182" t="s">
        <v>44831</v>
      </c>
      <c r="B24411" s="182"/>
      <c r="C24411" s="182" t="s">
        <v>59169</v>
      </c>
      <c r="D24411" s="182" t="s">
        <v>44830</v>
      </c>
    </row>
    <row r="24412" spans="1:4">
      <c r="A24412" s="182" t="s">
        <v>44802</v>
      </c>
      <c r="B24412" s="182"/>
      <c r="C24412" s="182" t="s">
        <v>59169</v>
      </c>
      <c r="D24412" s="182" t="s">
        <v>44801</v>
      </c>
    </row>
    <row r="24413" spans="1:4">
      <c r="A24413" s="182" t="s">
        <v>44788</v>
      </c>
      <c r="B24413" s="182"/>
      <c r="C24413" s="182" t="s">
        <v>59169</v>
      </c>
      <c r="D24413" s="182" t="s">
        <v>44787</v>
      </c>
    </row>
    <row r="24414" spans="1:4">
      <c r="A24414" s="182" t="s">
        <v>44774</v>
      </c>
      <c r="B24414" s="182"/>
      <c r="C24414" s="182" t="s">
        <v>59364</v>
      </c>
      <c r="D24414" s="182" t="s">
        <v>44773</v>
      </c>
    </row>
    <row r="24415" spans="1:4">
      <c r="A24415" s="182" t="s">
        <v>44762</v>
      </c>
      <c r="B24415" s="182"/>
      <c r="C24415" s="182" t="s">
        <v>59170</v>
      </c>
      <c r="D24415" s="182" t="s">
        <v>44761</v>
      </c>
    </row>
    <row r="24416" spans="1:4">
      <c r="A24416" s="182" t="s">
        <v>44674</v>
      </c>
      <c r="B24416" s="182"/>
      <c r="C24416" s="182" t="s">
        <v>59169</v>
      </c>
      <c r="D24416" s="182" t="s">
        <v>44673</v>
      </c>
    </row>
    <row r="24417" spans="1:4">
      <c r="A24417" s="182" t="s">
        <v>44508</v>
      </c>
      <c r="B24417" s="182"/>
      <c r="C24417" s="182" t="s">
        <v>59364</v>
      </c>
      <c r="D24417" s="182" t="s">
        <v>44507</v>
      </c>
    </row>
    <row r="24418" spans="1:4">
      <c r="A24418" s="182" t="s">
        <v>44494</v>
      </c>
      <c r="B24418" s="182"/>
      <c r="C24418" s="182" t="s">
        <v>59364</v>
      </c>
      <c r="D24418" s="182" t="s">
        <v>44493</v>
      </c>
    </row>
    <row r="24419" spans="1:4">
      <c r="A24419" s="182" t="s">
        <v>44484</v>
      </c>
      <c r="B24419" s="182"/>
      <c r="C24419" s="182" t="s">
        <v>59364</v>
      </c>
      <c r="D24419" s="182" t="s">
        <v>44483</v>
      </c>
    </row>
    <row r="24420" spans="1:4">
      <c r="A24420" s="182" t="s">
        <v>44336</v>
      </c>
      <c r="B24420" s="182"/>
      <c r="C24420" s="182" t="s">
        <v>59169</v>
      </c>
      <c r="D24420" s="182" t="s">
        <v>44335</v>
      </c>
    </row>
    <row r="24421" spans="1:4">
      <c r="A24421" s="182" t="s">
        <v>44304</v>
      </c>
      <c r="B24421" s="182"/>
      <c r="C24421" s="182" t="s">
        <v>59169</v>
      </c>
      <c r="D24421" s="182" t="s">
        <v>44303</v>
      </c>
    </row>
    <row r="24422" spans="1:4">
      <c r="A24422" s="182" t="s">
        <v>44278</v>
      </c>
      <c r="B24422" s="182"/>
      <c r="C24422" s="182" t="s">
        <v>59169</v>
      </c>
      <c r="D24422" s="182" t="s">
        <v>44277</v>
      </c>
    </row>
    <row r="24423" spans="1:4">
      <c r="A24423" s="182" t="s">
        <v>46805</v>
      </c>
      <c r="B24423" s="182"/>
      <c r="C24423" s="182" t="s">
        <v>59168</v>
      </c>
      <c r="D24423" s="182" t="s">
        <v>46804</v>
      </c>
    </row>
    <row r="24424" spans="1:4">
      <c r="A24424" s="182" t="s">
        <v>46781</v>
      </c>
      <c r="B24424" s="182"/>
      <c r="C24424" s="182" t="s">
        <v>59168</v>
      </c>
      <c r="D24424" s="182" t="s">
        <v>46780</v>
      </c>
    </row>
    <row r="24425" spans="1:4">
      <c r="A24425" s="182" t="s">
        <v>46719</v>
      </c>
      <c r="B24425" s="182"/>
      <c r="C24425" s="182" t="s">
        <v>59168</v>
      </c>
      <c r="D24425" s="182" t="s">
        <v>46718</v>
      </c>
    </row>
    <row r="24426" spans="1:4">
      <c r="A24426" s="182" t="s">
        <v>46703</v>
      </c>
      <c r="B24426" s="182"/>
      <c r="C24426" s="182" t="s">
        <v>59168</v>
      </c>
      <c r="D24426" s="182" t="s">
        <v>46702</v>
      </c>
    </row>
    <row r="24427" spans="1:4">
      <c r="A24427" s="182" t="s">
        <v>46347</v>
      </c>
      <c r="B24427" s="182"/>
      <c r="C24427" s="182" t="s">
        <v>59168</v>
      </c>
      <c r="D24427" s="182" t="s">
        <v>46346</v>
      </c>
    </row>
    <row r="24428" spans="1:4">
      <c r="A24428" s="182" t="s">
        <v>46194</v>
      </c>
      <c r="B24428" s="182"/>
      <c r="C24428" s="182" t="s">
        <v>59168</v>
      </c>
      <c r="D24428" s="182" t="s">
        <v>46193</v>
      </c>
    </row>
    <row r="24429" spans="1:4">
      <c r="A24429" s="182" t="s">
        <v>46092</v>
      </c>
      <c r="B24429" s="182"/>
      <c r="C24429" s="182" t="s">
        <v>59168</v>
      </c>
      <c r="D24429" s="182" t="s">
        <v>46091</v>
      </c>
    </row>
    <row r="24430" spans="1:4">
      <c r="A24430" s="182" t="s">
        <v>46052</v>
      </c>
      <c r="B24430" s="182"/>
      <c r="C24430" s="182" t="s">
        <v>59168</v>
      </c>
      <c r="D24430" s="182" t="s">
        <v>46051</v>
      </c>
    </row>
    <row r="24431" spans="1:4">
      <c r="A24431" s="182" t="s">
        <v>46036</v>
      </c>
      <c r="B24431" s="182"/>
      <c r="C24431" s="182" t="s">
        <v>59168</v>
      </c>
      <c r="D24431" s="182" t="s">
        <v>46035</v>
      </c>
    </row>
    <row r="24432" spans="1:4">
      <c r="A24432" s="182" t="s">
        <v>46002</v>
      </c>
      <c r="B24432" s="182"/>
      <c r="C24432" s="182" t="s">
        <v>74048</v>
      </c>
      <c r="D24432" s="182" t="s">
        <v>46001</v>
      </c>
    </row>
    <row r="24433" spans="1:4">
      <c r="A24433" s="182" t="s">
        <v>45636</v>
      </c>
      <c r="B24433" s="182"/>
      <c r="C24433" s="182" t="s">
        <v>59168</v>
      </c>
      <c r="D24433" s="182" t="s">
        <v>45635</v>
      </c>
    </row>
    <row r="24434" spans="1:4">
      <c r="A24434" s="182" t="s">
        <v>45612</v>
      </c>
      <c r="B24434" s="182"/>
      <c r="C24434" s="182" t="s">
        <v>59168</v>
      </c>
      <c r="D24434" s="182" t="s">
        <v>45611</v>
      </c>
    </row>
    <row r="24435" spans="1:4">
      <c r="A24435" s="182" t="s">
        <v>45586</v>
      </c>
      <c r="B24435" s="182"/>
      <c r="C24435" s="182" t="s">
        <v>59168</v>
      </c>
      <c r="D24435" s="182" t="s">
        <v>45585</v>
      </c>
    </row>
    <row r="24436" spans="1:4">
      <c r="A24436" s="182" t="s">
        <v>1445</v>
      </c>
      <c r="B24436" s="182" t="s">
        <v>68373</v>
      </c>
      <c r="C24436" s="182" t="s">
        <v>59364</v>
      </c>
      <c r="D24436" s="182" t="s">
        <v>1444</v>
      </c>
    </row>
    <row r="24437" spans="1:4">
      <c r="A24437" s="182" t="s">
        <v>45468</v>
      </c>
      <c r="B24437" s="182"/>
      <c r="C24437" s="182" t="s">
        <v>59168</v>
      </c>
      <c r="D24437" s="182" t="s">
        <v>45467</v>
      </c>
    </row>
    <row r="24438" spans="1:4">
      <c r="A24438" s="182" t="s">
        <v>45404</v>
      </c>
      <c r="B24438" s="182"/>
      <c r="C24438" s="182" t="s">
        <v>59168</v>
      </c>
      <c r="D24438" s="182" t="s">
        <v>45403</v>
      </c>
    </row>
    <row r="24439" spans="1:4">
      <c r="A24439" s="182" t="s">
        <v>45426</v>
      </c>
      <c r="B24439" s="182"/>
      <c r="C24439" s="182" t="s">
        <v>59168</v>
      </c>
      <c r="D24439" s="182" t="s">
        <v>45425</v>
      </c>
    </row>
    <row r="24440" spans="1:4">
      <c r="A24440" s="182" t="s">
        <v>45384</v>
      </c>
      <c r="B24440" s="182"/>
      <c r="C24440" s="182" t="s">
        <v>59168</v>
      </c>
      <c r="D24440" s="182" t="s">
        <v>45383</v>
      </c>
    </row>
    <row r="24441" spans="1:4">
      <c r="A24441" s="182" t="s">
        <v>45372</v>
      </c>
      <c r="B24441" s="182"/>
      <c r="C24441" s="182" t="s">
        <v>59168</v>
      </c>
      <c r="D24441" s="182" t="s">
        <v>45371</v>
      </c>
    </row>
    <row r="24442" spans="1:4">
      <c r="A24442" s="182" t="s">
        <v>1860</v>
      </c>
      <c r="B24442" s="182"/>
      <c r="C24442" s="182" t="s">
        <v>59168</v>
      </c>
      <c r="D24442" s="182" t="s">
        <v>1858</v>
      </c>
    </row>
    <row r="24443" spans="1:4">
      <c r="A24443" s="182" t="s">
        <v>1859</v>
      </c>
      <c r="B24443" s="182"/>
      <c r="C24443" s="182" t="s">
        <v>59168</v>
      </c>
      <c r="D24443" s="182" t="s">
        <v>1858</v>
      </c>
    </row>
    <row r="24444" spans="1:4">
      <c r="A24444" s="182" t="s">
        <v>1861</v>
      </c>
      <c r="B24444" s="182"/>
      <c r="C24444" s="182" t="s">
        <v>59168</v>
      </c>
      <c r="D24444" s="182" t="s">
        <v>1858</v>
      </c>
    </row>
    <row r="24445" spans="1:4">
      <c r="A24445" s="182" t="s">
        <v>45324</v>
      </c>
      <c r="B24445" s="182"/>
      <c r="C24445" s="182" t="s">
        <v>59168</v>
      </c>
      <c r="D24445" s="182" t="s">
        <v>45323</v>
      </c>
    </row>
    <row r="24446" spans="1:4">
      <c r="A24446" s="182" t="s">
        <v>45257</v>
      </c>
      <c r="B24446" s="182"/>
      <c r="C24446" s="182" t="s">
        <v>59168</v>
      </c>
      <c r="D24446" s="182" t="s">
        <v>45256</v>
      </c>
    </row>
    <row r="24447" spans="1:4">
      <c r="A24447" s="182" t="s">
        <v>45077</v>
      </c>
      <c r="B24447" s="182"/>
      <c r="C24447" s="182" t="s">
        <v>59168</v>
      </c>
      <c r="D24447" s="182" t="s">
        <v>45076</v>
      </c>
    </row>
    <row r="24448" spans="1:4">
      <c r="A24448" s="182" t="s">
        <v>45043</v>
      </c>
      <c r="B24448" s="182"/>
      <c r="C24448" s="182" t="s">
        <v>59168</v>
      </c>
      <c r="D24448" s="182" t="s">
        <v>45042</v>
      </c>
    </row>
    <row r="24449" spans="1:4">
      <c r="A24449" s="182" t="s">
        <v>44969</v>
      </c>
      <c r="B24449" s="182"/>
      <c r="C24449" s="182" t="s">
        <v>59168</v>
      </c>
      <c r="D24449" s="182" t="s">
        <v>44968</v>
      </c>
    </row>
    <row r="24450" spans="1:4">
      <c r="A24450" s="182" t="s">
        <v>44987</v>
      </c>
      <c r="B24450" s="182"/>
      <c r="C24450" s="182" t="s">
        <v>59168</v>
      </c>
      <c r="D24450" s="182" t="s">
        <v>44986</v>
      </c>
    </row>
    <row r="24451" spans="1:4">
      <c r="A24451" s="182" t="s">
        <v>44927</v>
      </c>
      <c r="B24451" s="182"/>
      <c r="C24451" s="182" t="s">
        <v>59168</v>
      </c>
      <c r="D24451" s="182" t="s">
        <v>44926</v>
      </c>
    </row>
    <row r="24452" spans="1:4">
      <c r="A24452" s="182" t="s">
        <v>1855</v>
      </c>
      <c r="B24452" s="182"/>
      <c r="C24452" s="182" t="s">
        <v>59168</v>
      </c>
      <c r="D24452" s="182" t="s">
        <v>1854</v>
      </c>
    </row>
    <row r="24453" spans="1:4">
      <c r="A24453" s="182" t="s">
        <v>1850</v>
      </c>
      <c r="B24453" s="182"/>
      <c r="C24453" s="182" t="s">
        <v>59168</v>
      </c>
      <c r="D24453" s="182" t="s">
        <v>1849</v>
      </c>
    </row>
    <row r="24454" spans="1:4">
      <c r="A24454" s="182" t="s">
        <v>1853</v>
      </c>
      <c r="B24454" s="182"/>
      <c r="C24454" s="182" t="s">
        <v>59168</v>
      </c>
      <c r="D24454" s="182" t="s">
        <v>1849</v>
      </c>
    </row>
    <row r="24455" spans="1:4">
      <c r="A24455" s="182" t="s">
        <v>1851</v>
      </c>
      <c r="B24455" s="182"/>
      <c r="C24455" s="182" t="s">
        <v>59168</v>
      </c>
      <c r="D24455" s="182" t="s">
        <v>1849</v>
      </c>
    </row>
    <row r="24456" spans="1:4">
      <c r="A24456" s="182" t="s">
        <v>1873</v>
      </c>
      <c r="B24456" s="182"/>
      <c r="C24456" s="182" t="s">
        <v>59168</v>
      </c>
      <c r="D24456" s="182" t="s">
        <v>1872</v>
      </c>
    </row>
    <row r="24457" spans="1:4">
      <c r="A24457" s="182" t="s">
        <v>1852</v>
      </c>
      <c r="B24457" s="182"/>
      <c r="C24457" s="182" t="s">
        <v>59530</v>
      </c>
      <c r="D24457" s="182" t="s">
        <v>1849</v>
      </c>
    </row>
    <row r="24458" spans="1:4">
      <c r="A24458" s="182" t="s">
        <v>1848</v>
      </c>
      <c r="B24458" s="182"/>
      <c r="C24458" s="182" t="s">
        <v>59168</v>
      </c>
      <c r="D24458" s="182" t="s">
        <v>1847</v>
      </c>
    </row>
    <row r="24459" spans="1:4">
      <c r="A24459" s="182" t="s">
        <v>1846</v>
      </c>
      <c r="B24459" s="182"/>
      <c r="C24459" s="182" t="s">
        <v>59168</v>
      </c>
      <c r="D24459" s="182" t="s">
        <v>1845</v>
      </c>
    </row>
    <row r="24460" spans="1:4">
      <c r="A24460" s="182" t="s">
        <v>44246</v>
      </c>
      <c r="B24460" s="182"/>
      <c r="C24460" s="182" t="s">
        <v>59364</v>
      </c>
      <c r="D24460" s="182" t="s">
        <v>44245</v>
      </c>
    </row>
    <row r="24461" spans="1:4">
      <c r="A24461" s="182" t="s">
        <v>44192</v>
      </c>
      <c r="B24461" s="182"/>
      <c r="C24461" s="182" t="s">
        <v>59169</v>
      </c>
      <c r="D24461" s="182" t="s">
        <v>44191</v>
      </c>
    </row>
    <row r="24462" spans="1:4">
      <c r="A24462" s="182" t="s">
        <v>44182</v>
      </c>
      <c r="B24462" s="182"/>
      <c r="C24462" s="182" t="s">
        <v>59169</v>
      </c>
      <c r="D24462" s="182" t="s">
        <v>44181</v>
      </c>
    </row>
    <row r="24463" spans="1:4">
      <c r="A24463" s="182" t="s">
        <v>44132</v>
      </c>
      <c r="B24463" s="182"/>
      <c r="C24463" s="182" t="s">
        <v>59169</v>
      </c>
      <c r="D24463" s="182" t="s">
        <v>44131</v>
      </c>
    </row>
    <row r="24464" spans="1:4">
      <c r="A24464" s="182" t="s">
        <v>44118</v>
      </c>
      <c r="B24464" s="182"/>
      <c r="C24464" s="182" t="s">
        <v>59169</v>
      </c>
      <c r="D24464" s="182" t="s">
        <v>44117</v>
      </c>
    </row>
    <row r="24465" spans="1:4">
      <c r="A24465" s="182" t="s">
        <v>44108</v>
      </c>
      <c r="B24465" s="182"/>
      <c r="C24465" s="182" t="s">
        <v>59169</v>
      </c>
      <c r="D24465" s="182" t="s">
        <v>44107</v>
      </c>
    </row>
    <row r="24466" spans="1:4">
      <c r="A24466" s="182" t="s">
        <v>44102</v>
      </c>
      <c r="B24466" s="182"/>
      <c r="C24466" s="182" t="s">
        <v>59169</v>
      </c>
      <c r="D24466" s="182" t="s">
        <v>44101</v>
      </c>
    </row>
    <row r="24467" spans="1:4">
      <c r="A24467" s="182" t="s">
        <v>44094</v>
      </c>
      <c r="B24467" s="182"/>
      <c r="C24467" s="182" t="s">
        <v>59168</v>
      </c>
      <c r="D24467" s="182" t="s">
        <v>44093</v>
      </c>
    </row>
    <row r="24468" spans="1:4">
      <c r="A24468" s="182" t="s">
        <v>44080</v>
      </c>
      <c r="B24468" s="182"/>
      <c r="C24468" s="182" t="s">
        <v>59168</v>
      </c>
      <c r="D24468" s="182" t="s">
        <v>44079</v>
      </c>
    </row>
    <row r="24469" spans="1:4">
      <c r="A24469" s="182" t="s">
        <v>44070</v>
      </c>
      <c r="B24469" s="182"/>
      <c r="C24469" s="182" t="s">
        <v>59168</v>
      </c>
      <c r="D24469" s="182" t="s">
        <v>44069</v>
      </c>
    </row>
    <row r="24470" spans="1:4">
      <c r="A24470" s="182" t="s">
        <v>44060</v>
      </c>
      <c r="B24470" s="182"/>
      <c r="C24470" s="182" t="s">
        <v>59168</v>
      </c>
      <c r="D24470" s="182" t="s">
        <v>44059</v>
      </c>
    </row>
    <row r="24471" spans="1:4">
      <c r="A24471" s="182" t="s">
        <v>44050</v>
      </c>
      <c r="B24471" s="182"/>
      <c r="C24471" s="182" t="s">
        <v>59364</v>
      </c>
      <c r="D24471" s="182" t="s">
        <v>44049</v>
      </c>
    </row>
    <row r="24472" spans="1:4">
      <c r="A24472" s="182" t="s">
        <v>44030</v>
      </c>
      <c r="B24472" s="182"/>
      <c r="C24472" s="182" t="s">
        <v>59170</v>
      </c>
      <c r="D24472" s="182" t="s">
        <v>44029</v>
      </c>
    </row>
    <row r="24473" spans="1:4">
      <c r="A24473" s="182" t="s">
        <v>44016</v>
      </c>
      <c r="B24473" s="182"/>
      <c r="C24473" s="182" t="s">
        <v>59168</v>
      </c>
      <c r="D24473" s="182" t="s">
        <v>44015</v>
      </c>
    </row>
    <row r="24474" spans="1:4">
      <c r="A24474" s="182" t="s">
        <v>44005</v>
      </c>
      <c r="B24474" s="182"/>
      <c r="C24474" s="182" t="s">
        <v>59169</v>
      </c>
      <c r="D24474" s="182" t="s">
        <v>44004</v>
      </c>
    </row>
    <row r="24475" spans="1:4">
      <c r="A24475" s="182" t="s">
        <v>43999</v>
      </c>
      <c r="B24475" s="182"/>
      <c r="C24475" s="182" t="s">
        <v>59169</v>
      </c>
      <c r="D24475" s="182" t="s">
        <v>43998</v>
      </c>
    </row>
    <row r="24476" spans="1:4">
      <c r="A24476" s="182" t="s">
        <v>56037</v>
      </c>
      <c r="B24476" s="182"/>
      <c r="C24476" s="182" t="s">
        <v>59170</v>
      </c>
      <c r="D24476" s="182" t="s">
        <v>56036</v>
      </c>
    </row>
    <row r="24477" spans="1:4">
      <c r="A24477" s="182" t="s">
        <v>68404</v>
      </c>
      <c r="B24477" s="182"/>
      <c r="C24477" s="182" t="s">
        <v>59168</v>
      </c>
      <c r="D24477" s="182" t="s">
        <v>55882</v>
      </c>
    </row>
    <row r="24478" spans="1:4">
      <c r="A24478" s="182" t="s">
        <v>55721</v>
      </c>
      <c r="B24478" s="182"/>
      <c r="C24478" s="182" t="s">
        <v>59170</v>
      </c>
      <c r="D24478" s="182" t="s">
        <v>55720</v>
      </c>
    </row>
    <row r="24479" spans="1:4">
      <c r="A24479" s="182" t="s">
        <v>54871</v>
      </c>
      <c r="B24479" s="182"/>
      <c r="C24479" s="182" t="s">
        <v>59170</v>
      </c>
      <c r="D24479" s="182" t="s">
        <v>54870</v>
      </c>
    </row>
    <row r="24480" spans="1:4">
      <c r="A24480" s="182" t="s">
        <v>54731</v>
      </c>
      <c r="B24480" s="182"/>
      <c r="C24480" s="182" t="s">
        <v>59170</v>
      </c>
      <c r="D24480" s="182" t="s">
        <v>54730</v>
      </c>
    </row>
    <row r="24481" spans="1:4">
      <c r="A24481" s="182" t="s">
        <v>54431</v>
      </c>
      <c r="B24481" s="182"/>
      <c r="C24481" s="182" t="s">
        <v>59168</v>
      </c>
      <c r="D24481" s="182" t="s">
        <v>54430</v>
      </c>
    </row>
    <row r="24482" spans="1:4">
      <c r="A24482" s="182" t="s">
        <v>53725</v>
      </c>
      <c r="B24482" s="182"/>
      <c r="C24482" s="182" t="s">
        <v>59170</v>
      </c>
      <c r="D24482" s="182" t="s">
        <v>53724</v>
      </c>
    </row>
    <row r="24483" spans="1:4">
      <c r="A24483" s="182" t="s">
        <v>53602</v>
      </c>
      <c r="B24483" s="182"/>
      <c r="C24483" s="182" t="s">
        <v>59170</v>
      </c>
      <c r="D24483" s="182" t="s">
        <v>53601</v>
      </c>
    </row>
    <row r="24484" spans="1:4">
      <c r="A24484" s="182" t="s">
        <v>53486</v>
      </c>
      <c r="B24484" s="182"/>
      <c r="C24484" s="182" t="s">
        <v>59170</v>
      </c>
      <c r="D24484" s="182" t="s">
        <v>53485</v>
      </c>
    </row>
    <row r="24485" spans="1:4">
      <c r="A24485" s="182" t="s">
        <v>51397</v>
      </c>
      <c r="B24485" s="182"/>
      <c r="C24485" s="182" t="s">
        <v>59170</v>
      </c>
      <c r="D24485" s="182" t="s">
        <v>51396</v>
      </c>
    </row>
    <row r="24486" spans="1:4">
      <c r="A24486" s="182" t="s">
        <v>51183</v>
      </c>
      <c r="B24486" s="182"/>
      <c r="C24486" s="182" t="s">
        <v>59170</v>
      </c>
      <c r="D24486" s="182" t="s">
        <v>51182</v>
      </c>
    </row>
    <row r="24487" spans="1:4">
      <c r="A24487" s="182" t="s">
        <v>48528</v>
      </c>
      <c r="B24487" s="182"/>
      <c r="C24487" s="182" t="s">
        <v>59170</v>
      </c>
      <c r="D24487" s="182" t="s">
        <v>48527</v>
      </c>
    </row>
    <row r="24488" spans="1:4">
      <c r="A24488" s="182" t="s">
        <v>47765</v>
      </c>
      <c r="B24488" s="182"/>
      <c r="C24488" s="182" t="s">
        <v>59170</v>
      </c>
      <c r="D24488" s="182" t="s">
        <v>47764</v>
      </c>
    </row>
    <row r="24489" spans="1:4">
      <c r="A24489" s="182" t="s">
        <v>47721</v>
      </c>
      <c r="B24489" s="182"/>
      <c r="C24489" s="182" t="s">
        <v>59170</v>
      </c>
      <c r="D24489" s="182" t="s">
        <v>47720</v>
      </c>
    </row>
    <row r="24490" spans="1:4">
      <c r="A24490" s="182" t="s">
        <v>47699</v>
      </c>
      <c r="B24490" s="182"/>
      <c r="C24490" s="182" t="s">
        <v>59170</v>
      </c>
      <c r="D24490" s="182" t="s">
        <v>47698</v>
      </c>
    </row>
    <row r="24491" spans="1:4">
      <c r="A24491" s="182" t="s">
        <v>47526</v>
      </c>
      <c r="B24491" s="182"/>
      <c r="C24491" s="182" t="s">
        <v>59170</v>
      </c>
      <c r="D24491" s="182" t="s">
        <v>47525</v>
      </c>
    </row>
    <row r="24492" spans="1:4">
      <c r="A24492" s="182" t="s">
        <v>47485</v>
      </c>
      <c r="B24492" s="182"/>
      <c r="C24492" s="182" t="s">
        <v>59170</v>
      </c>
      <c r="D24492" s="182" t="s">
        <v>47484</v>
      </c>
    </row>
    <row r="24493" spans="1:4">
      <c r="A24493" s="182" t="s">
        <v>47459</v>
      </c>
      <c r="B24493" s="182"/>
      <c r="C24493" s="182" t="s">
        <v>59170</v>
      </c>
      <c r="D24493" s="182" t="s">
        <v>47458</v>
      </c>
    </row>
    <row r="24494" spans="1:4">
      <c r="A24494" s="182" t="s">
        <v>46937</v>
      </c>
      <c r="B24494" s="182"/>
      <c r="C24494" s="182" t="s">
        <v>59168</v>
      </c>
      <c r="D24494" s="182" t="s">
        <v>46936</v>
      </c>
    </row>
    <row r="24495" spans="1:4">
      <c r="A24495" s="182" t="s">
        <v>46887</v>
      </c>
      <c r="B24495" s="182"/>
      <c r="C24495" s="182" t="s">
        <v>59168</v>
      </c>
      <c r="D24495" s="182" t="s">
        <v>46886</v>
      </c>
    </row>
    <row r="24496" spans="1:4">
      <c r="A24496" s="182" t="s">
        <v>46749</v>
      </c>
      <c r="B24496" s="182"/>
      <c r="C24496" s="182" t="s">
        <v>59168</v>
      </c>
      <c r="D24496" s="182" t="s">
        <v>46748</v>
      </c>
    </row>
    <row r="24497" spans="1:4">
      <c r="A24497" s="182" t="s">
        <v>46535</v>
      </c>
      <c r="B24497" s="182"/>
      <c r="C24497" s="182" t="s">
        <v>59168</v>
      </c>
      <c r="D24497" s="182" t="s">
        <v>46534</v>
      </c>
    </row>
    <row r="24498" spans="1:4">
      <c r="A24498" s="182" t="s">
        <v>46178</v>
      </c>
      <c r="B24498" s="182"/>
      <c r="C24498" s="182" t="s">
        <v>59168</v>
      </c>
      <c r="D24498" s="182" t="s">
        <v>46177</v>
      </c>
    </row>
    <row r="24499" spans="1:4">
      <c r="A24499" s="182" t="s">
        <v>46166</v>
      </c>
      <c r="B24499" s="182"/>
      <c r="C24499" s="182" t="s">
        <v>59168</v>
      </c>
      <c r="D24499" s="182" t="s">
        <v>46165</v>
      </c>
    </row>
    <row r="24500" spans="1:4">
      <c r="A24500" s="182" t="s">
        <v>45868</v>
      </c>
      <c r="B24500" s="182"/>
      <c r="C24500" s="182" t="s">
        <v>59168</v>
      </c>
      <c r="D24500" s="182" t="s">
        <v>45867</v>
      </c>
    </row>
    <row r="24501" spans="1:4">
      <c r="A24501" s="182" t="s">
        <v>45856</v>
      </c>
      <c r="B24501" s="182"/>
      <c r="C24501" s="182" t="s">
        <v>59168</v>
      </c>
      <c r="D24501" s="182" t="s">
        <v>45855</v>
      </c>
    </row>
    <row r="24502" spans="1:4">
      <c r="A24502" s="182" t="s">
        <v>45215</v>
      </c>
      <c r="B24502" s="182"/>
      <c r="C24502" s="182" t="s">
        <v>59325</v>
      </c>
      <c r="D24502" s="182" t="s">
        <v>45214</v>
      </c>
    </row>
    <row r="24503" spans="1:4">
      <c r="A24503" s="182" t="s">
        <v>45143</v>
      </c>
      <c r="B24503" s="182"/>
      <c r="C24503" s="182" t="s">
        <v>59168</v>
      </c>
      <c r="D24503" s="182" t="s">
        <v>45142</v>
      </c>
    </row>
    <row r="24504" spans="1:4">
      <c r="A24504" s="182" t="s">
        <v>45115</v>
      </c>
      <c r="B24504" s="182"/>
      <c r="C24504" s="182" t="s">
        <v>59325</v>
      </c>
      <c r="D24504" s="182" t="s">
        <v>45114</v>
      </c>
    </row>
    <row r="24505" spans="1:4">
      <c r="A24505" s="182" t="s">
        <v>45103</v>
      </c>
      <c r="B24505" s="182"/>
      <c r="C24505" s="182" t="s">
        <v>59168</v>
      </c>
      <c r="D24505" s="182" t="s">
        <v>45102</v>
      </c>
    </row>
    <row r="24506" spans="1:4">
      <c r="A24506" s="182" t="s">
        <v>45029</v>
      </c>
      <c r="B24506" s="182"/>
      <c r="C24506" s="182" t="s">
        <v>59168</v>
      </c>
      <c r="D24506" s="182" t="s">
        <v>45028</v>
      </c>
    </row>
    <row r="24507" spans="1:4">
      <c r="A24507" s="182" t="s">
        <v>44913</v>
      </c>
      <c r="B24507" s="182"/>
      <c r="C24507" s="182" t="s">
        <v>59168</v>
      </c>
      <c r="D24507" s="182" t="s">
        <v>44912</v>
      </c>
    </row>
    <row r="24508" spans="1:4">
      <c r="A24508" s="182" t="s">
        <v>44887</v>
      </c>
      <c r="B24508" s="182"/>
      <c r="C24508" s="182" t="s">
        <v>59168</v>
      </c>
      <c r="D24508" s="182" t="s">
        <v>44886</v>
      </c>
    </row>
    <row r="24509" spans="1:4">
      <c r="A24509" s="182" t="s">
        <v>44877</v>
      </c>
      <c r="B24509" s="182"/>
      <c r="C24509" s="182" t="s">
        <v>59168</v>
      </c>
      <c r="D24509" s="182" t="s">
        <v>44876</v>
      </c>
    </row>
    <row r="24510" spans="1:4">
      <c r="A24510" s="182" t="s">
        <v>44861</v>
      </c>
      <c r="B24510" s="182"/>
      <c r="C24510" s="182" t="s">
        <v>59168</v>
      </c>
      <c r="D24510" s="182" t="s">
        <v>44860</v>
      </c>
    </row>
    <row r="24511" spans="1:4">
      <c r="A24511" s="182" t="s">
        <v>44843</v>
      </c>
      <c r="B24511" s="182"/>
      <c r="C24511" s="182" t="s">
        <v>59168</v>
      </c>
      <c r="D24511" s="182" t="s">
        <v>44842</v>
      </c>
    </row>
    <row r="24512" spans="1:4">
      <c r="A24512" s="182" t="s">
        <v>44829</v>
      </c>
      <c r="B24512" s="182"/>
      <c r="C24512" s="182" t="s">
        <v>59168</v>
      </c>
      <c r="D24512" s="182" t="s">
        <v>44828</v>
      </c>
    </row>
    <row r="24513" spans="1:4">
      <c r="A24513" s="182" t="s">
        <v>44816</v>
      </c>
      <c r="B24513" s="182"/>
      <c r="C24513" s="182" t="s">
        <v>59168</v>
      </c>
      <c r="D24513" s="182" t="s">
        <v>44815</v>
      </c>
    </row>
    <row r="24514" spans="1:4">
      <c r="A24514" s="182" t="s">
        <v>44800</v>
      </c>
      <c r="B24514" s="182"/>
      <c r="C24514" s="182" t="s">
        <v>59168</v>
      </c>
      <c r="D24514" s="182" t="s">
        <v>44799</v>
      </c>
    </row>
    <row r="24515" spans="1:4">
      <c r="A24515" s="182" t="s">
        <v>44786</v>
      </c>
      <c r="B24515" s="182"/>
      <c r="C24515" s="182" t="s">
        <v>59168</v>
      </c>
      <c r="D24515" s="182" t="s">
        <v>44785</v>
      </c>
    </row>
    <row r="24516" spans="1:4">
      <c r="A24516" s="182" t="s">
        <v>44772</v>
      </c>
      <c r="B24516" s="182"/>
      <c r="C24516" s="182" t="s">
        <v>59168</v>
      </c>
      <c r="D24516" s="182" t="s">
        <v>44771</v>
      </c>
    </row>
    <row r="24517" spans="1:4">
      <c r="A24517" s="182" t="s">
        <v>44760</v>
      </c>
      <c r="B24517" s="182"/>
      <c r="C24517" s="182" t="s">
        <v>59168</v>
      </c>
      <c r="D24517" s="182" t="s">
        <v>44759</v>
      </c>
    </row>
    <row r="24518" spans="1:4">
      <c r="A24518" s="182" t="s">
        <v>44730</v>
      </c>
      <c r="B24518" s="182"/>
      <c r="C24518" s="182" t="s">
        <v>59168</v>
      </c>
      <c r="D24518" s="182" t="s">
        <v>44729</v>
      </c>
    </row>
    <row r="24519" spans="1:4">
      <c r="A24519" s="182" t="s">
        <v>44716</v>
      </c>
      <c r="B24519" s="182"/>
      <c r="C24519" s="182" t="s">
        <v>59168</v>
      </c>
      <c r="D24519" s="182" t="s">
        <v>44715</v>
      </c>
    </row>
    <row r="24520" spans="1:4">
      <c r="A24520" s="182" t="s">
        <v>44700</v>
      </c>
      <c r="B24520" s="182"/>
      <c r="C24520" s="182" t="s">
        <v>59168</v>
      </c>
      <c r="D24520" s="182" t="s">
        <v>44699</v>
      </c>
    </row>
    <row r="24521" spans="1:4">
      <c r="A24521" s="182" t="s">
        <v>44688</v>
      </c>
      <c r="B24521" s="182"/>
      <c r="C24521" s="182" t="s">
        <v>59168</v>
      </c>
      <c r="D24521" s="182" t="s">
        <v>44687</v>
      </c>
    </row>
    <row r="24522" spans="1:4">
      <c r="A24522" s="182" t="s">
        <v>44662</v>
      </c>
      <c r="B24522" s="182"/>
      <c r="C24522" s="182" t="s">
        <v>59168</v>
      </c>
      <c r="D24522" s="182" t="s">
        <v>44661</v>
      </c>
    </row>
    <row r="24523" spans="1:4">
      <c r="A24523" s="182" t="s">
        <v>44650</v>
      </c>
      <c r="B24523" s="182"/>
      <c r="C24523" s="182" t="s">
        <v>59168</v>
      </c>
      <c r="D24523" s="182" t="s">
        <v>44649</v>
      </c>
    </row>
    <row r="24524" spans="1:4">
      <c r="A24524" s="182" t="s">
        <v>44640</v>
      </c>
      <c r="B24524" s="182"/>
      <c r="C24524" s="182" t="s">
        <v>59168</v>
      </c>
      <c r="D24524" s="182" t="s">
        <v>44639</v>
      </c>
    </row>
    <row r="24525" spans="1:4">
      <c r="A24525" s="182" t="s">
        <v>44624</v>
      </c>
      <c r="B24525" s="182"/>
      <c r="C24525" s="182" t="s">
        <v>59168</v>
      </c>
      <c r="D24525" s="182" t="s">
        <v>44623</v>
      </c>
    </row>
    <row r="24526" spans="1:4">
      <c r="A24526" s="182" t="s">
        <v>44608</v>
      </c>
      <c r="B24526" s="182"/>
      <c r="C24526" s="182" t="s">
        <v>59325</v>
      </c>
      <c r="D24526" s="182" t="s">
        <v>44607</v>
      </c>
    </row>
    <row r="24527" spans="1:4">
      <c r="A24527" s="182" t="s">
        <v>44568</v>
      </c>
      <c r="B24527" s="182"/>
      <c r="C24527" s="182" t="s">
        <v>59168</v>
      </c>
      <c r="D24527" s="182" t="s">
        <v>44567</v>
      </c>
    </row>
    <row r="24528" spans="1:4">
      <c r="A24528" s="182" t="s">
        <v>44554</v>
      </c>
      <c r="B24528" s="182"/>
      <c r="C24528" s="182" t="s">
        <v>59168</v>
      </c>
      <c r="D24528" s="182" t="s">
        <v>44553</v>
      </c>
    </row>
    <row r="24529" spans="1:4">
      <c r="A24529" s="182" t="s">
        <v>44542</v>
      </c>
      <c r="B24529" s="182"/>
      <c r="C24529" s="182" t="s">
        <v>59168</v>
      </c>
      <c r="D24529" s="182" t="s">
        <v>44541</v>
      </c>
    </row>
    <row r="24530" spans="1:4">
      <c r="A24530" s="182" t="s">
        <v>1889</v>
      </c>
      <c r="B24530" s="182"/>
      <c r="C24530" s="182" t="s">
        <v>59168</v>
      </c>
      <c r="D24530" s="182" t="s">
        <v>1888</v>
      </c>
    </row>
    <row r="24531" spans="1:4">
      <c r="A24531" s="182" t="s">
        <v>44380</v>
      </c>
      <c r="B24531" s="182"/>
      <c r="C24531" s="182" t="s">
        <v>59168</v>
      </c>
      <c r="D24531" s="182" t="s">
        <v>44379</v>
      </c>
    </row>
    <row r="24532" spans="1:4">
      <c r="A24532" s="182" t="s">
        <v>44364</v>
      </c>
      <c r="B24532" s="182"/>
      <c r="C24532" s="182" t="s">
        <v>59168</v>
      </c>
      <c r="D24532" s="182" t="s">
        <v>44363</v>
      </c>
    </row>
    <row r="24533" spans="1:4">
      <c r="A24533" s="182" t="s">
        <v>44350</v>
      </c>
      <c r="B24533" s="182"/>
      <c r="C24533" s="182" t="s">
        <v>59168</v>
      </c>
      <c r="D24533" s="182" t="s">
        <v>44349</v>
      </c>
    </row>
    <row r="24534" spans="1:4">
      <c r="A24534" s="182" t="s">
        <v>44334</v>
      </c>
      <c r="B24534" s="182"/>
      <c r="C24534" s="182" t="s">
        <v>59168</v>
      </c>
      <c r="D24534" s="182" t="s">
        <v>44333</v>
      </c>
    </row>
    <row r="24535" spans="1:4">
      <c r="A24535" s="182" t="s">
        <v>44318</v>
      </c>
      <c r="B24535" s="182"/>
      <c r="C24535" s="182" t="s">
        <v>59168</v>
      </c>
      <c r="D24535" s="182" t="s">
        <v>44317</v>
      </c>
    </row>
    <row r="24536" spans="1:4">
      <c r="A24536" s="182" t="s">
        <v>44308</v>
      </c>
      <c r="B24536" s="182"/>
      <c r="C24536" s="182" t="s">
        <v>59168</v>
      </c>
      <c r="D24536" s="182" t="s">
        <v>44307</v>
      </c>
    </row>
    <row r="24537" spans="1:4">
      <c r="A24537" s="182" t="s">
        <v>1443</v>
      </c>
      <c r="B24537" s="182" t="s">
        <v>77016</v>
      </c>
      <c r="C24537" s="182" t="s">
        <v>59364</v>
      </c>
      <c r="D24537" s="182" t="s">
        <v>1442</v>
      </c>
    </row>
    <row r="24538" spans="1:4">
      <c r="A24538" s="182" t="s">
        <v>44216</v>
      </c>
      <c r="B24538" s="182"/>
      <c r="C24538" s="182" t="s">
        <v>59168</v>
      </c>
      <c r="D24538" s="182" t="s">
        <v>44215</v>
      </c>
    </row>
    <row r="24539" spans="1:4">
      <c r="A24539" s="182" t="s">
        <v>44190</v>
      </c>
      <c r="B24539" s="182"/>
      <c r="C24539" s="182" t="s">
        <v>59168</v>
      </c>
      <c r="D24539" s="182" t="s">
        <v>44189</v>
      </c>
    </row>
    <row r="24540" spans="1:4">
      <c r="A24540" s="182" t="s">
        <v>44180</v>
      </c>
      <c r="B24540" s="182"/>
      <c r="C24540" s="182" t="s">
        <v>59168</v>
      </c>
      <c r="D24540" s="182" t="s">
        <v>44179</v>
      </c>
    </row>
    <row r="24541" spans="1:4">
      <c r="A24541" s="182" t="s">
        <v>44168</v>
      </c>
      <c r="B24541" s="182"/>
      <c r="C24541" s="182" t="s">
        <v>59168</v>
      </c>
      <c r="D24541" s="182" t="s">
        <v>44167</v>
      </c>
    </row>
    <row r="24542" spans="1:4">
      <c r="A24542" s="182" t="s">
        <v>44160</v>
      </c>
      <c r="B24542" s="182"/>
      <c r="C24542" s="182" t="s">
        <v>59168</v>
      </c>
      <c r="D24542" s="182" t="s">
        <v>44159</v>
      </c>
    </row>
    <row r="24543" spans="1:4">
      <c r="A24543" s="182" t="s">
        <v>44146</v>
      </c>
      <c r="B24543" s="182"/>
      <c r="C24543" s="182" t="s">
        <v>59168</v>
      </c>
      <c r="D24543" s="182" t="s">
        <v>44145</v>
      </c>
    </row>
    <row r="24544" spans="1:4">
      <c r="A24544" s="182" t="s">
        <v>44130</v>
      </c>
      <c r="B24544" s="182"/>
      <c r="C24544" s="182" t="s">
        <v>59325</v>
      </c>
      <c r="D24544" s="182" t="s">
        <v>44129</v>
      </c>
    </row>
    <row r="24545" spans="1:4">
      <c r="A24545" s="182" t="s">
        <v>44116</v>
      </c>
      <c r="B24545" s="182"/>
      <c r="C24545" s="182" t="s">
        <v>59168</v>
      </c>
      <c r="D24545" s="182" t="s">
        <v>44115</v>
      </c>
    </row>
    <row r="24546" spans="1:4">
      <c r="A24546" s="182" t="s">
        <v>44092</v>
      </c>
      <c r="B24546" s="182"/>
      <c r="C24546" s="182" t="s">
        <v>69705</v>
      </c>
      <c r="D24546" s="182" t="s">
        <v>44091</v>
      </c>
    </row>
    <row r="24547" spans="1:4">
      <c r="A24547" s="182" t="s">
        <v>44028</v>
      </c>
      <c r="B24547" s="182"/>
      <c r="C24547" s="182" t="s">
        <v>59168</v>
      </c>
      <c r="D24547" s="182" t="s">
        <v>44027</v>
      </c>
    </row>
    <row r="24548" spans="1:4">
      <c r="A24548" s="182" t="s">
        <v>44018</v>
      </c>
      <c r="B24548" s="182"/>
      <c r="C24548" s="182" t="s">
        <v>59168</v>
      </c>
      <c r="D24548" s="182" t="s">
        <v>44017</v>
      </c>
    </row>
    <row r="24549" spans="1:4">
      <c r="A24549" s="182" t="s">
        <v>43977</v>
      </c>
      <c r="B24549" s="182"/>
      <c r="C24549" s="182" t="s">
        <v>59168</v>
      </c>
      <c r="D24549" s="182" t="s">
        <v>43976</v>
      </c>
    </row>
    <row r="24550" spans="1:4">
      <c r="A24550" s="182" t="s">
        <v>43965</v>
      </c>
      <c r="B24550" s="182"/>
      <c r="C24550" s="182" t="s">
        <v>59168</v>
      </c>
      <c r="D24550" s="182" t="s">
        <v>43964</v>
      </c>
    </row>
    <row r="24551" spans="1:4">
      <c r="A24551" s="182" t="s">
        <v>43949</v>
      </c>
      <c r="B24551" s="182"/>
      <c r="C24551" s="182" t="s">
        <v>59168</v>
      </c>
      <c r="D24551" s="182" t="s">
        <v>43948</v>
      </c>
    </row>
    <row r="24552" spans="1:4">
      <c r="A24552" s="182" t="s">
        <v>43935</v>
      </c>
      <c r="B24552" s="182"/>
      <c r="C24552" s="182" t="s">
        <v>59168</v>
      </c>
      <c r="D24552" s="182" t="s">
        <v>43934</v>
      </c>
    </row>
    <row r="24553" spans="1:4">
      <c r="A24553" s="182" t="s">
        <v>43929</v>
      </c>
      <c r="B24553" s="182"/>
      <c r="C24553" s="182" t="s">
        <v>59168</v>
      </c>
      <c r="D24553" s="182" t="s">
        <v>43928</v>
      </c>
    </row>
    <row r="24554" spans="1:4">
      <c r="A24554" s="182" t="s">
        <v>43923</v>
      </c>
      <c r="B24554" s="182"/>
      <c r="C24554" s="182" t="s">
        <v>59168</v>
      </c>
      <c r="D24554" s="182" t="s">
        <v>43922</v>
      </c>
    </row>
    <row r="24555" spans="1:4">
      <c r="A24555" s="182" t="s">
        <v>43901</v>
      </c>
      <c r="B24555" s="182"/>
      <c r="C24555" s="182" t="s">
        <v>59168</v>
      </c>
      <c r="D24555" s="182" t="s">
        <v>43900</v>
      </c>
    </row>
    <row r="24556" spans="1:4">
      <c r="A24556" s="182" t="s">
        <v>43895</v>
      </c>
      <c r="B24556" s="182"/>
      <c r="C24556" s="182"/>
      <c r="D24556" s="182" t="s">
        <v>43894</v>
      </c>
    </row>
    <row r="24557" spans="1:4">
      <c r="A24557" s="182" t="s">
        <v>43885</v>
      </c>
      <c r="B24557" s="182"/>
      <c r="C24557" s="182" t="s">
        <v>59168</v>
      </c>
      <c r="D24557" s="182" t="s">
        <v>43884</v>
      </c>
    </row>
    <row r="24558" spans="1:4">
      <c r="A24558" s="182" t="s">
        <v>43877</v>
      </c>
      <c r="B24558" s="182"/>
      <c r="C24558" s="182" t="s">
        <v>59168</v>
      </c>
      <c r="D24558" s="182" t="s">
        <v>43876</v>
      </c>
    </row>
    <row r="24559" spans="1:4">
      <c r="A24559" s="182" t="s">
        <v>43869</v>
      </c>
      <c r="B24559" s="182"/>
      <c r="C24559" s="182" t="s">
        <v>59168</v>
      </c>
      <c r="D24559" s="182" t="s">
        <v>43868</v>
      </c>
    </row>
    <row r="24560" spans="1:4">
      <c r="A24560" s="182" t="s">
        <v>43861</v>
      </c>
      <c r="B24560" s="182"/>
      <c r="C24560" s="182" t="s">
        <v>59168</v>
      </c>
      <c r="D24560" s="182" t="s">
        <v>43860</v>
      </c>
    </row>
    <row r="24561" spans="1:4">
      <c r="A24561" s="182" t="s">
        <v>43851</v>
      </c>
      <c r="B24561" s="182"/>
      <c r="C24561" s="182" t="s">
        <v>59168</v>
      </c>
      <c r="D24561" s="182" t="s">
        <v>43850</v>
      </c>
    </row>
    <row r="24562" spans="1:4">
      <c r="A24562" s="182" t="s">
        <v>43843</v>
      </c>
      <c r="B24562" s="182"/>
      <c r="C24562" s="182" t="s">
        <v>59168</v>
      </c>
      <c r="D24562" s="182" t="s">
        <v>43842</v>
      </c>
    </row>
    <row r="24563" spans="1:4">
      <c r="A24563" s="182" t="s">
        <v>43831</v>
      </c>
      <c r="B24563" s="182"/>
      <c r="C24563" s="182" t="s">
        <v>59168</v>
      </c>
      <c r="D24563" s="182" t="s">
        <v>43830</v>
      </c>
    </row>
    <row r="24564" spans="1:4">
      <c r="A24564" s="182" t="s">
        <v>43821</v>
      </c>
      <c r="B24564" s="182"/>
      <c r="C24564" s="182" t="s">
        <v>59168</v>
      </c>
      <c r="D24564" s="182" t="s">
        <v>43820</v>
      </c>
    </row>
    <row r="24565" spans="1:4">
      <c r="A24565" s="182" t="s">
        <v>1296</v>
      </c>
      <c r="B24565" s="182" t="s">
        <v>71776</v>
      </c>
      <c r="C24565" s="182" t="s">
        <v>59325</v>
      </c>
      <c r="D24565" s="182" t="s">
        <v>1295</v>
      </c>
    </row>
    <row r="24566" spans="1:4">
      <c r="A24566" s="182" t="s">
        <v>56191</v>
      </c>
      <c r="B24566" s="182"/>
      <c r="C24566" s="182" t="s">
        <v>59325</v>
      </c>
      <c r="D24566" s="182" t="s">
        <v>56190</v>
      </c>
    </row>
    <row r="24567" spans="1:4">
      <c r="A24567" s="182" t="s">
        <v>55727</v>
      </c>
      <c r="B24567" s="182"/>
      <c r="C24567" s="182" t="s">
        <v>59168</v>
      </c>
      <c r="D24567" s="182" t="s">
        <v>55726</v>
      </c>
    </row>
    <row r="24568" spans="1:4">
      <c r="A24568" s="182" t="s">
        <v>55892</v>
      </c>
      <c r="B24568" s="182"/>
      <c r="C24568" s="182" t="s">
        <v>59168</v>
      </c>
      <c r="D24568" s="182" t="s">
        <v>55891</v>
      </c>
    </row>
    <row r="24569" spans="1:4">
      <c r="A24569" s="182" t="s">
        <v>55576</v>
      </c>
      <c r="B24569" s="182"/>
      <c r="C24569" s="182" t="s">
        <v>59325</v>
      </c>
      <c r="D24569" s="182" t="s">
        <v>55575</v>
      </c>
    </row>
    <row r="24570" spans="1:4">
      <c r="A24570" s="182" t="s">
        <v>55295</v>
      </c>
      <c r="B24570" s="182"/>
      <c r="C24570" s="182" t="s">
        <v>59168</v>
      </c>
      <c r="D24570" s="182" t="s">
        <v>55294</v>
      </c>
    </row>
    <row r="24571" spans="1:4">
      <c r="A24571" s="182" t="s">
        <v>55435</v>
      </c>
      <c r="B24571" s="182"/>
      <c r="C24571" s="182" t="s">
        <v>59168</v>
      </c>
      <c r="D24571" s="182" t="s">
        <v>55434</v>
      </c>
    </row>
    <row r="24572" spans="1:4">
      <c r="A24572" s="182" t="s">
        <v>55014</v>
      </c>
      <c r="B24572" s="182"/>
      <c r="C24572" s="182" t="s">
        <v>59325</v>
      </c>
      <c r="D24572" s="182" t="s">
        <v>55013</v>
      </c>
    </row>
    <row r="24573" spans="1:4">
      <c r="A24573" s="182" t="s">
        <v>54875</v>
      </c>
      <c r="B24573" s="182"/>
      <c r="C24573" s="182" t="s">
        <v>59168</v>
      </c>
      <c r="D24573" s="182" t="s">
        <v>54874</v>
      </c>
    </row>
    <row r="24574" spans="1:4">
      <c r="A24574" s="182" t="s">
        <v>54589</v>
      </c>
      <c r="B24574" s="182"/>
      <c r="C24574" s="182" t="s">
        <v>59325</v>
      </c>
      <c r="D24574" s="182" t="s">
        <v>54588</v>
      </c>
    </row>
    <row r="24575" spans="1:4">
      <c r="A24575" s="182" t="s">
        <v>54455</v>
      </c>
      <c r="B24575" s="182"/>
      <c r="C24575" s="182" t="s">
        <v>59168</v>
      </c>
      <c r="D24575" s="182" t="s">
        <v>54454</v>
      </c>
    </row>
    <row r="24576" spans="1:4">
      <c r="A24576" s="182" t="s">
        <v>54308</v>
      </c>
      <c r="B24576" s="182"/>
      <c r="C24576" s="182" t="s">
        <v>59325</v>
      </c>
      <c r="D24576" s="182" t="s">
        <v>54307</v>
      </c>
    </row>
    <row r="24577" spans="1:4">
      <c r="A24577" s="182" t="s">
        <v>53835</v>
      </c>
      <c r="B24577" s="182"/>
      <c r="C24577" s="182" t="s">
        <v>59168</v>
      </c>
      <c r="D24577" s="182" t="s">
        <v>53834</v>
      </c>
    </row>
    <row r="24578" spans="1:4">
      <c r="A24578" s="182" t="s">
        <v>53719</v>
      </c>
      <c r="B24578" s="182"/>
      <c r="C24578" s="182" t="s">
        <v>59168</v>
      </c>
      <c r="D24578" s="182" t="s">
        <v>53718</v>
      </c>
    </row>
    <row r="24579" spans="1:4">
      <c r="A24579" s="182" t="s">
        <v>53596</v>
      </c>
      <c r="B24579" s="182"/>
      <c r="C24579" s="182" t="s">
        <v>59168</v>
      </c>
      <c r="D24579" s="182" t="s">
        <v>53595</v>
      </c>
    </row>
    <row r="24580" spans="1:4">
      <c r="A24580" s="182" t="s">
        <v>53480</v>
      </c>
      <c r="B24580" s="182"/>
      <c r="C24580" s="182" t="s">
        <v>59168</v>
      </c>
      <c r="D24580" s="182" t="s">
        <v>53479</v>
      </c>
    </row>
    <row r="24581" spans="1:4">
      <c r="A24581" s="182" t="s">
        <v>53367</v>
      </c>
      <c r="B24581" s="182"/>
      <c r="C24581" s="182" t="s">
        <v>59168</v>
      </c>
      <c r="D24581" s="182" t="s">
        <v>53366</v>
      </c>
    </row>
    <row r="24582" spans="1:4">
      <c r="A24582" s="182" t="s">
        <v>53161</v>
      </c>
      <c r="B24582" s="182"/>
      <c r="C24582" s="182" t="s">
        <v>59325</v>
      </c>
      <c r="D24582" s="182" t="s">
        <v>53160</v>
      </c>
    </row>
    <row r="24583" spans="1:4">
      <c r="A24583" s="182" t="s">
        <v>53061</v>
      </c>
      <c r="B24583" s="182"/>
      <c r="C24583" s="182" t="s">
        <v>59325</v>
      </c>
      <c r="D24583" s="182" t="s">
        <v>53060</v>
      </c>
    </row>
    <row r="24584" spans="1:4">
      <c r="A24584" s="182" t="s">
        <v>52959</v>
      </c>
      <c r="B24584" s="182"/>
      <c r="C24584" s="182" t="s">
        <v>59168</v>
      </c>
      <c r="D24584" s="182" t="s">
        <v>52958</v>
      </c>
    </row>
    <row r="24585" spans="1:4">
      <c r="A24585" s="182" t="s">
        <v>52847</v>
      </c>
      <c r="B24585" s="182"/>
      <c r="C24585" s="182" t="s">
        <v>59168</v>
      </c>
      <c r="D24585" s="182" t="s">
        <v>52846</v>
      </c>
    </row>
    <row r="24586" spans="1:4">
      <c r="A24586" s="182" t="s">
        <v>52779</v>
      </c>
      <c r="B24586" s="182"/>
      <c r="C24586" s="182" t="s">
        <v>59325</v>
      </c>
      <c r="D24586" s="182" t="s">
        <v>52778</v>
      </c>
    </row>
    <row r="24587" spans="1:4">
      <c r="A24587" s="182" t="s">
        <v>52655</v>
      </c>
      <c r="B24587" s="182"/>
      <c r="C24587" s="182" t="s">
        <v>59325</v>
      </c>
      <c r="D24587" s="182" t="s">
        <v>52654</v>
      </c>
    </row>
    <row r="24588" spans="1:4">
      <c r="A24588" s="182" t="s">
        <v>52569</v>
      </c>
      <c r="B24588" s="182"/>
      <c r="C24588" s="182" t="s">
        <v>59325</v>
      </c>
      <c r="D24588" s="182" t="s">
        <v>52568</v>
      </c>
    </row>
    <row r="24589" spans="1:4">
      <c r="A24589" s="182" t="s">
        <v>52321</v>
      </c>
      <c r="B24589" s="182"/>
      <c r="C24589" s="182" t="s">
        <v>59168</v>
      </c>
      <c r="D24589" s="182" t="s">
        <v>52320</v>
      </c>
    </row>
    <row r="24590" spans="1:4">
      <c r="A24590" s="182" t="s">
        <v>52245</v>
      </c>
      <c r="B24590" s="182"/>
      <c r="C24590" s="182" t="s">
        <v>59168</v>
      </c>
      <c r="D24590" s="182" t="s">
        <v>52244</v>
      </c>
    </row>
    <row r="24591" spans="1:4">
      <c r="A24591" s="182" t="s">
        <v>52169</v>
      </c>
      <c r="B24591" s="182"/>
      <c r="C24591" s="182" t="s">
        <v>59168</v>
      </c>
      <c r="D24591" s="182" t="s">
        <v>52168</v>
      </c>
    </row>
    <row r="24592" spans="1:4">
      <c r="A24592" s="182" t="s">
        <v>52085</v>
      </c>
      <c r="B24592" s="182"/>
      <c r="C24592" s="182" t="s">
        <v>59325</v>
      </c>
      <c r="D24592" s="182" t="s">
        <v>52084</v>
      </c>
    </row>
    <row r="24593" spans="1:4">
      <c r="A24593" s="182" t="s">
        <v>51997</v>
      </c>
      <c r="B24593" s="182"/>
      <c r="C24593" s="182" t="s">
        <v>59168</v>
      </c>
      <c r="D24593" s="182" t="s">
        <v>51996</v>
      </c>
    </row>
    <row r="24594" spans="1:4">
      <c r="A24594" s="182" t="s">
        <v>51831</v>
      </c>
      <c r="B24594" s="182"/>
      <c r="C24594" s="182" t="s">
        <v>59168</v>
      </c>
      <c r="D24594" s="182" t="s">
        <v>51830</v>
      </c>
    </row>
    <row r="24595" spans="1:4">
      <c r="A24595" s="182" t="s">
        <v>51663</v>
      </c>
      <c r="B24595" s="182"/>
      <c r="C24595" s="182" t="s">
        <v>59168</v>
      </c>
      <c r="D24595" s="182" t="s">
        <v>51662</v>
      </c>
    </row>
    <row r="24596" spans="1:4">
      <c r="A24596" s="182" t="s">
        <v>51585</v>
      </c>
      <c r="B24596" s="182"/>
      <c r="C24596" s="182" t="s">
        <v>59168</v>
      </c>
      <c r="D24596" s="182" t="s">
        <v>51584</v>
      </c>
    </row>
    <row r="24597" spans="1:4">
      <c r="A24597" s="182" t="s">
        <v>51459</v>
      </c>
      <c r="B24597" s="182"/>
      <c r="C24597" s="182" t="s">
        <v>59325</v>
      </c>
      <c r="D24597" s="182" t="s">
        <v>51458</v>
      </c>
    </row>
    <row r="24598" spans="1:4">
      <c r="A24598" s="182" t="s">
        <v>51395</v>
      </c>
      <c r="B24598" s="182"/>
      <c r="C24598" s="182" t="s">
        <v>59168</v>
      </c>
      <c r="D24598" s="182" t="s">
        <v>51394</v>
      </c>
    </row>
    <row r="24599" spans="1:4">
      <c r="A24599" s="182" t="s">
        <v>51327</v>
      </c>
      <c r="B24599" s="182"/>
      <c r="C24599" s="182" t="s">
        <v>59168</v>
      </c>
      <c r="D24599" s="182" t="s">
        <v>51326</v>
      </c>
    </row>
    <row r="24600" spans="1:4">
      <c r="A24600" s="182" t="s">
        <v>51181</v>
      </c>
      <c r="B24600" s="182"/>
      <c r="C24600" s="182" t="s">
        <v>59168</v>
      </c>
      <c r="D24600" s="182" t="s">
        <v>51180</v>
      </c>
    </row>
    <row r="24601" spans="1:4">
      <c r="A24601" s="182" t="s">
        <v>50569</v>
      </c>
      <c r="B24601" s="182"/>
      <c r="C24601" s="182" t="s">
        <v>59325</v>
      </c>
      <c r="D24601" s="182" t="s">
        <v>50568</v>
      </c>
    </row>
    <row r="24602" spans="1:4">
      <c r="A24602" s="182" t="s">
        <v>50769</v>
      </c>
      <c r="B24602" s="182"/>
      <c r="C24602" s="182" t="s">
        <v>59168</v>
      </c>
      <c r="D24602" s="182" t="s">
        <v>50768</v>
      </c>
    </row>
    <row r="24603" spans="1:4">
      <c r="A24603" s="182" t="s">
        <v>50415</v>
      </c>
      <c r="B24603" s="182"/>
      <c r="C24603" s="182" t="s">
        <v>59168</v>
      </c>
      <c r="D24603" s="182" t="s">
        <v>50414</v>
      </c>
    </row>
    <row r="24604" spans="1:4">
      <c r="A24604" s="182" t="s">
        <v>50113</v>
      </c>
      <c r="B24604" s="182"/>
      <c r="C24604" s="182" t="s">
        <v>59325</v>
      </c>
      <c r="D24604" s="182" t="s">
        <v>50112</v>
      </c>
    </row>
    <row r="24605" spans="1:4">
      <c r="A24605" s="182" t="s">
        <v>50053</v>
      </c>
      <c r="B24605" s="182"/>
      <c r="C24605" s="182" t="s">
        <v>59325</v>
      </c>
      <c r="D24605" s="182" t="s">
        <v>50052</v>
      </c>
    </row>
    <row r="24606" spans="1:4">
      <c r="A24606" s="182" t="s">
        <v>49998</v>
      </c>
      <c r="B24606" s="182"/>
      <c r="C24606" s="182" t="s">
        <v>59168</v>
      </c>
      <c r="D24606" s="182" t="s">
        <v>49997</v>
      </c>
    </row>
    <row r="24607" spans="1:4">
      <c r="A24607" s="182" t="s">
        <v>49952</v>
      </c>
      <c r="B24607" s="182"/>
      <c r="C24607" s="182" t="s">
        <v>59168</v>
      </c>
      <c r="D24607" s="182" t="s">
        <v>49951</v>
      </c>
    </row>
    <row r="24608" spans="1:4">
      <c r="A24608" s="182" t="s">
        <v>49907</v>
      </c>
      <c r="B24608" s="182"/>
      <c r="C24608" s="182" t="s">
        <v>59168</v>
      </c>
      <c r="D24608" s="182" t="s">
        <v>49906</v>
      </c>
    </row>
    <row r="24609" spans="1:4">
      <c r="A24609" s="182" t="s">
        <v>49549</v>
      </c>
      <c r="B24609" s="182"/>
      <c r="C24609" s="182" t="s">
        <v>59168</v>
      </c>
      <c r="D24609" s="182" t="s">
        <v>49548</v>
      </c>
    </row>
    <row r="24610" spans="1:4">
      <c r="A24610" s="182" t="s">
        <v>49465</v>
      </c>
      <c r="B24610" s="182"/>
      <c r="C24610" s="182" t="s">
        <v>59168</v>
      </c>
      <c r="D24610" s="182" t="s">
        <v>49464</v>
      </c>
    </row>
    <row r="24611" spans="1:4">
      <c r="A24611" s="182" t="s">
        <v>48285</v>
      </c>
      <c r="B24611" s="182"/>
      <c r="C24611" s="182" t="s">
        <v>59168</v>
      </c>
      <c r="D24611" s="182" t="s">
        <v>48284</v>
      </c>
    </row>
    <row r="24612" spans="1:4">
      <c r="A24612" s="182" t="s">
        <v>48191</v>
      </c>
      <c r="B24612" s="182"/>
      <c r="C24612" s="182" t="s">
        <v>59168</v>
      </c>
      <c r="D24612" s="182" t="s">
        <v>48190</v>
      </c>
    </row>
    <row r="24613" spans="1:4">
      <c r="A24613" s="182" t="s">
        <v>48165</v>
      </c>
      <c r="B24613" s="182"/>
      <c r="C24613" s="182" t="s">
        <v>59168</v>
      </c>
      <c r="D24613" s="182" t="s">
        <v>48164</v>
      </c>
    </row>
    <row r="24614" spans="1:4">
      <c r="A24614" s="182" t="s">
        <v>48057</v>
      </c>
      <c r="B24614" s="182"/>
      <c r="C24614" s="182" t="s">
        <v>59168</v>
      </c>
      <c r="D24614" s="182" t="s">
        <v>48056</v>
      </c>
    </row>
    <row r="24615" spans="1:4">
      <c r="A24615" s="182" t="s">
        <v>47795</v>
      </c>
      <c r="B24615" s="182"/>
      <c r="C24615" s="182" t="s">
        <v>59168</v>
      </c>
      <c r="D24615" s="182" t="s">
        <v>47794</v>
      </c>
    </row>
    <row r="24616" spans="1:4">
      <c r="A24616" s="182" t="s">
        <v>47489</v>
      </c>
      <c r="B24616" s="182"/>
      <c r="C24616" s="182" t="s">
        <v>59325</v>
      </c>
      <c r="D24616" s="182" t="s">
        <v>47488</v>
      </c>
    </row>
    <row r="24617" spans="1:4">
      <c r="A24617" s="182" t="s">
        <v>47359</v>
      </c>
      <c r="B24617" s="182"/>
      <c r="C24617" s="182" t="s">
        <v>59168</v>
      </c>
      <c r="D24617" s="182" t="s">
        <v>47358</v>
      </c>
    </row>
    <row r="24618" spans="1:4">
      <c r="A24618" s="182" t="s">
        <v>47299</v>
      </c>
      <c r="B24618" s="182"/>
      <c r="C24618" s="182" t="s">
        <v>59168</v>
      </c>
      <c r="D24618" s="182" t="s">
        <v>47298</v>
      </c>
    </row>
    <row r="24619" spans="1:4">
      <c r="A24619" s="182" t="s">
        <v>47256</v>
      </c>
      <c r="B24619" s="182"/>
      <c r="C24619" s="182" t="s">
        <v>59168</v>
      </c>
      <c r="D24619" s="182" t="s">
        <v>47255</v>
      </c>
    </row>
    <row r="24620" spans="1:4">
      <c r="A24620" s="182" t="s">
        <v>47236</v>
      </c>
      <c r="B24620" s="182"/>
      <c r="C24620" s="182" t="s">
        <v>59168</v>
      </c>
      <c r="D24620" s="182" t="s">
        <v>47235</v>
      </c>
    </row>
    <row r="24621" spans="1:4">
      <c r="A24621" s="182" t="s">
        <v>47196</v>
      </c>
      <c r="B24621" s="182"/>
      <c r="C24621" s="182" t="s">
        <v>59168</v>
      </c>
      <c r="D24621" s="182" t="s">
        <v>47195</v>
      </c>
    </row>
    <row r="24622" spans="1:4">
      <c r="A24622" s="182" t="s">
        <v>47166</v>
      </c>
      <c r="B24622" s="182"/>
      <c r="C24622" s="182" t="s">
        <v>59325</v>
      </c>
      <c r="D24622" s="182" t="s">
        <v>47165</v>
      </c>
    </row>
    <row r="24623" spans="1:4">
      <c r="A24623" s="182" t="s">
        <v>47144</v>
      </c>
      <c r="B24623" s="182"/>
      <c r="C24623" s="182" t="s">
        <v>59168</v>
      </c>
      <c r="D24623" s="182" t="s">
        <v>47143</v>
      </c>
    </row>
    <row r="24624" spans="1:4">
      <c r="A24624" s="182" t="s">
        <v>47118</v>
      </c>
      <c r="B24624" s="182"/>
      <c r="C24624" s="182" t="s">
        <v>59168</v>
      </c>
      <c r="D24624" s="182" t="s">
        <v>47117</v>
      </c>
    </row>
    <row r="24625" spans="1:4">
      <c r="A24625" s="182" t="s">
        <v>47090</v>
      </c>
      <c r="B24625" s="182"/>
      <c r="C24625" s="182" t="s">
        <v>59168</v>
      </c>
      <c r="D24625" s="182" t="s">
        <v>47089</v>
      </c>
    </row>
    <row r="24626" spans="1:4">
      <c r="A24626" s="182" t="s">
        <v>47018</v>
      </c>
      <c r="B24626" s="182"/>
      <c r="C24626" s="182" t="s">
        <v>59168</v>
      </c>
      <c r="D24626" s="182" t="s">
        <v>47017</v>
      </c>
    </row>
    <row r="24627" spans="1:4">
      <c r="A24627" s="182" t="s">
        <v>46979</v>
      </c>
      <c r="B24627" s="182"/>
      <c r="C24627" s="182" t="s">
        <v>59325</v>
      </c>
      <c r="D24627" s="182" t="s">
        <v>46978</v>
      </c>
    </row>
    <row r="24628" spans="1:4">
      <c r="A24628" s="182" t="s">
        <v>46941</v>
      </c>
      <c r="B24628" s="182"/>
      <c r="C24628" s="182" t="s">
        <v>59168</v>
      </c>
      <c r="D24628" s="182" t="s">
        <v>46940</v>
      </c>
    </row>
    <row r="24629" spans="1:4">
      <c r="A24629" s="182" t="s">
        <v>46807</v>
      </c>
      <c r="B24629" s="182"/>
      <c r="C24629" s="182" t="s">
        <v>59325</v>
      </c>
      <c r="D24629" s="182" t="s">
        <v>46806</v>
      </c>
    </row>
    <row r="24630" spans="1:4">
      <c r="A24630" s="182" t="s">
        <v>46825</v>
      </c>
      <c r="B24630" s="182"/>
      <c r="C24630" s="182" t="s">
        <v>59170</v>
      </c>
      <c r="D24630" s="182" t="s">
        <v>46824</v>
      </c>
    </row>
    <row r="24631" spans="1:4">
      <c r="A24631" s="182" t="s">
        <v>68732</v>
      </c>
      <c r="B24631" s="182"/>
      <c r="C24631" s="182" t="s">
        <v>60761</v>
      </c>
      <c r="D24631" s="182" t="s">
        <v>46720</v>
      </c>
    </row>
    <row r="24632" spans="1:4">
      <c r="A24632" s="182" t="s">
        <v>46685</v>
      </c>
      <c r="B24632" s="182"/>
      <c r="C24632" s="182" t="s">
        <v>59168</v>
      </c>
      <c r="D24632" s="182" t="s">
        <v>46684</v>
      </c>
    </row>
    <row r="24633" spans="1:4">
      <c r="A24633" s="182" t="s">
        <v>46667</v>
      </c>
      <c r="B24633" s="182"/>
      <c r="C24633" s="182" t="s">
        <v>59170</v>
      </c>
      <c r="D24633" s="182" t="s">
        <v>46666</v>
      </c>
    </row>
    <row r="24634" spans="1:4">
      <c r="A24634" s="182" t="s">
        <v>46649</v>
      </c>
      <c r="B24634" s="182"/>
      <c r="C24634" s="182" t="s">
        <v>59168</v>
      </c>
      <c r="D24634" s="182" t="s">
        <v>46648</v>
      </c>
    </row>
    <row r="24635" spans="1:4">
      <c r="A24635" s="182" t="s">
        <v>46629</v>
      </c>
      <c r="B24635" s="182"/>
      <c r="C24635" s="182" t="s">
        <v>59168</v>
      </c>
      <c r="D24635" s="182" t="s">
        <v>46628</v>
      </c>
    </row>
    <row r="24636" spans="1:4">
      <c r="A24636" s="182" t="s">
        <v>46611</v>
      </c>
      <c r="B24636" s="182"/>
      <c r="C24636" s="182" t="s">
        <v>59168</v>
      </c>
      <c r="D24636" s="182" t="s">
        <v>46610</v>
      </c>
    </row>
    <row r="24637" spans="1:4">
      <c r="A24637" s="182" t="s">
        <v>46569</v>
      </c>
      <c r="B24637" s="182"/>
      <c r="C24637" s="182" t="s">
        <v>59168</v>
      </c>
      <c r="D24637" s="182" t="s">
        <v>46568</v>
      </c>
    </row>
    <row r="24638" spans="1:4">
      <c r="A24638" s="182" t="s">
        <v>46555</v>
      </c>
      <c r="B24638" s="182"/>
      <c r="C24638" s="182" t="s">
        <v>59168</v>
      </c>
      <c r="D24638" s="182" t="s">
        <v>46554</v>
      </c>
    </row>
    <row r="24639" spans="1:4">
      <c r="A24639" s="182" t="s">
        <v>46537</v>
      </c>
      <c r="B24639" s="182"/>
      <c r="C24639" s="182" t="s">
        <v>59168</v>
      </c>
      <c r="D24639" s="182" t="s">
        <v>46536</v>
      </c>
    </row>
    <row r="24640" spans="1:4">
      <c r="A24640" s="182" t="s">
        <v>46503</v>
      </c>
      <c r="B24640" s="182"/>
      <c r="C24640" s="182" t="s">
        <v>59168</v>
      </c>
      <c r="D24640" s="182" t="s">
        <v>46502</v>
      </c>
    </row>
    <row r="24641" spans="1:4">
      <c r="A24641" s="182" t="s">
        <v>46471</v>
      </c>
      <c r="B24641" s="182"/>
      <c r="C24641" s="182" t="s">
        <v>59168</v>
      </c>
      <c r="D24641" s="182" t="s">
        <v>46470</v>
      </c>
    </row>
    <row r="24642" spans="1:4">
      <c r="A24642" s="182" t="s">
        <v>46449</v>
      </c>
      <c r="B24642" s="182"/>
      <c r="C24642" s="182" t="s">
        <v>59168</v>
      </c>
      <c r="D24642" s="182" t="s">
        <v>46448</v>
      </c>
    </row>
    <row r="24643" spans="1:4">
      <c r="A24643" s="182" t="s">
        <v>46433</v>
      </c>
      <c r="B24643" s="182"/>
      <c r="C24643" s="182" t="s">
        <v>59168</v>
      </c>
      <c r="D24643" s="182" t="s">
        <v>46432</v>
      </c>
    </row>
    <row r="24644" spans="1:4">
      <c r="A24644" s="182" t="s">
        <v>46383</v>
      </c>
      <c r="B24644" s="182"/>
      <c r="C24644" s="182" t="s">
        <v>59168</v>
      </c>
      <c r="D24644" s="182" t="s">
        <v>46382</v>
      </c>
    </row>
    <row r="24645" spans="1:4">
      <c r="A24645" s="182" t="s">
        <v>1671</v>
      </c>
      <c r="B24645" s="182"/>
      <c r="C24645" s="182" t="s">
        <v>60681</v>
      </c>
      <c r="D24645" s="182" t="s">
        <v>1670</v>
      </c>
    </row>
    <row r="24646" spans="1:4">
      <c r="A24646" s="182" t="s">
        <v>1441</v>
      </c>
      <c r="B24646" s="182" t="s">
        <v>75268</v>
      </c>
      <c r="C24646" s="182" t="s">
        <v>75269</v>
      </c>
      <c r="D24646" s="182" t="s">
        <v>1440</v>
      </c>
    </row>
    <row r="24647" spans="1:4">
      <c r="A24647" s="182" t="s">
        <v>46335</v>
      </c>
      <c r="B24647" s="182"/>
      <c r="C24647" s="182" t="s">
        <v>59168</v>
      </c>
      <c r="D24647" s="182" t="s">
        <v>46334</v>
      </c>
    </row>
    <row r="24648" spans="1:4">
      <c r="A24648" s="182" t="s">
        <v>46309</v>
      </c>
      <c r="B24648" s="182"/>
      <c r="C24648" s="182"/>
      <c r="D24648" s="182" t="s">
        <v>46308</v>
      </c>
    </row>
    <row r="24649" spans="1:4">
      <c r="A24649" s="182" t="s">
        <v>46289</v>
      </c>
      <c r="B24649" s="182"/>
      <c r="C24649" s="182" t="s">
        <v>59168</v>
      </c>
      <c r="D24649" s="182" t="s">
        <v>46288</v>
      </c>
    </row>
    <row r="24650" spans="1:4">
      <c r="A24650" s="182" t="s">
        <v>46217</v>
      </c>
      <c r="B24650" s="182"/>
      <c r="C24650" s="182" t="s">
        <v>59168</v>
      </c>
      <c r="D24650" s="182" t="s">
        <v>46216</v>
      </c>
    </row>
    <row r="24651" spans="1:4">
      <c r="A24651" s="182" t="s">
        <v>46206</v>
      </c>
      <c r="B24651" s="182"/>
      <c r="C24651" s="182" t="s">
        <v>59168</v>
      </c>
      <c r="D24651" s="182" t="s">
        <v>46205</v>
      </c>
    </row>
    <row r="24652" spans="1:4">
      <c r="A24652" s="182" t="s">
        <v>46180</v>
      </c>
      <c r="B24652" s="182"/>
      <c r="C24652" s="182" t="s">
        <v>59168</v>
      </c>
      <c r="D24652" s="182" t="s">
        <v>46179</v>
      </c>
    </row>
    <row r="24653" spans="1:4">
      <c r="A24653" s="182" t="s">
        <v>46128</v>
      </c>
      <c r="B24653" s="182"/>
      <c r="C24653" s="182" t="s">
        <v>59168</v>
      </c>
      <c r="D24653" s="182" t="s">
        <v>46127</v>
      </c>
    </row>
    <row r="24654" spans="1:4">
      <c r="A24654" s="182" t="s">
        <v>46104</v>
      </c>
      <c r="B24654" s="182"/>
      <c r="C24654" s="182" t="s">
        <v>59168</v>
      </c>
      <c r="D24654" s="182" t="s">
        <v>46103</v>
      </c>
    </row>
    <row r="24655" spans="1:4">
      <c r="A24655" s="182" t="s">
        <v>46064</v>
      </c>
      <c r="B24655" s="182"/>
      <c r="C24655" s="182" t="s">
        <v>59168</v>
      </c>
      <c r="D24655" s="182" t="s">
        <v>46063</v>
      </c>
    </row>
    <row r="24656" spans="1:4">
      <c r="A24656" s="182" t="s">
        <v>46054</v>
      </c>
      <c r="B24656" s="182"/>
      <c r="C24656" s="182" t="s">
        <v>59168</v>
      </c>
      <c r="D24656" s="182" t="s">
        <v>46053</v>
      </c>
    </row>
    <row r="24657" spans="1:4">
      <c r="A24657" s="182" t="s">
        <v>46038</v>
      </c>
      <c r="B24657" s="182"/>
      <c r="C24657" s="182" t="s">
        <v>59325</v>
      </c>
      <c r="D24657" s="182" t="s">
        <v>46037</v>
      </c>
    </row>
    <row r="24658" spans="1:4">
      <c r="A24658" s="182" t="s">
        <v>46028</v>
      </c>
      <c r="B24658" s="182"/>
      <c r="C24658" s="182" t="s">
        <v>59168</v>
      </c>
      <c r="D24658" s="182" t="s">
        <v>46027</v>
      </c>
    </row>
    <row r="24659" spans="1:4">
      <c r="A24659" s="182" t="s">
        <v>46014</v>
      </c>
      <c r="B24659" s="182"/>
      <c r="C24659" s="182" t="s">
        <v>59168</v>
      </c>
      <c r="D24659" s="182" t="s">
        <v>46013</v>
      </c>
    </row>
    <row r="24660" spans="1:4">
      <c r="A24660" s="182" t="s">
        <v>46000</v>
      </c>
      <c r="B24660" s="182"/>
      <c r="C24660" s="182" t="s">
        <v>59168</v>
      </c>
      <c r="D24660" s="182" t="s">
        <v>45999</v>
      </c>
    </row>
    <row r="24661" spans="1:4">
      <c r="A24661" s="182" t="s">
        <v>45986</v>
      </c>
      <c r="B24661" s="182"/>
      <c r="C24661" s="182" t="s">
        <v>59168</v>
      </c>
      <c r="D24661" s="182" t="s">
        <v>45985</v>
      </c>
    </row>
    <row r="24662" spans="1:4">
      <c r="A24662" s="182" t="s">
        <v>45974</v>
      </c>
      <c r="B24662" s="182"/>
      <c r="C24662" s="182" t="s">
        <v>59168</v>
      </c>
      <c r="D24662" s="182" t="s">
        <v>45973</v>
      </c>
    </row>
    <row r="24663" spans="1:4">
      <c r="A24663" s="182" t="s">
        <v>45960</v>
      </c>
      <c r="B24663" s="182"/>
      <c r="C24663" s="182" t="s">
        <v>59168</v>
      </c>
      <c r="D24663" s="182" t="s">
        <v>45959</v>
      </c>
    </row>
    <row r="24664" spans="1:4">
      <c r="A24664" s="182" t="s">
        <v>45946</v>
      </c>
      <c r="B24664" s="182"/>
      <c r="C24664" s="182" t="s">
        <v>59168</v>
      </c>
      <c r="D24664" s="182" t="s">
        <v>45945</v>
      </c>
    </row>
    <row r="24665" spans="1:4">
      <c r="A24665" s="182" t="s">
        <v>45928</v>
      </c>
      <c r="B24665" s="182"/>
      <c r="C24665" s="182" t="s">
        <v>59168</v>
      </c>
      <c r="D24665" s="182" t="s">
        <v>45927</v>
      </c>
    </row>
    <row r="24666" spans="1:4">
      <c r="A24666" s="182" t="s">
        <v>45906</v>
      </c>
      <c r="B24666" s="182"/>
      <c r="C24666" s="182" t="s">
        <v>59168</v>
      </c>
      <c r="D24666" s="182" t="s">
        <v>45905</v>
      </c>
    </row>
    <row r="24667" spans="1:4">
      <c r="A24667" s="182" t="s">
        <v>45894</v>
      </c>
      <c r="B24667" s="182"/>
      <c r="C24667" s="182" t="s">
        <v>59168</v>
      </c>
      <c r="D24667" s="182" t="s">
        <v>45893</v>
      </c>
    </row>
    <row r="24668" spans="1:4">
      <c r="A24668" s="182" t="s">
        <v>45882</v>
      </c>
      <c r="B24668" s="182"/>
      <c r="C24668" s="182" t="s">
        <v>59168</v>
      </c>
      <c r="D24668" s="182" t="s">
        <v>45881</v>
      </c>
    </row>
    <row r="24669" spans="1:4">
      <c r="A24669" s="182" t="s">
        <v>45858</v>
      </c>
      <c r="B24669" s="182"/>
      <c r="C24669" s="182" t="s">
        <v>59325</v>
      </c>
      <c r="D24669" s="182" t="s">
        <v>45857</v>
      </c>
    </row>
    <row r="24670" spans="1:4">
      <c r="A24670" s="182" t="s">
        <v>45836</v>
      </c>
      <c r="B24670" s="182"/>
      <c r="C24670" s="182" t="s">
        <v>59325</v>
      </c>
      <c r="D24670" s="182" t="s">
        <v>45835</v>
      </c>
    </row>
    <row r="24671" spans="1:4">
      <c r="A24671" s="182" t="s">
        <v>45822</v>
      </c>
      <c r="B24671" s="182"/>
      <c r="C24671" s="182" t="s">
        <v>59325</v>
      </c>
      <c r="D24671" s="182" t="s">
        <v>45821</v>
      </c>
    </row>
    <row r="24672" spans="1:4">
      <c r="A24672" s="182" t="s">
        <v>45808</v>
      </c>
      <c r="B24672" s="182"/>
      <c r="C24672" s="182" t="s">
        <v>59325</v>
      </c>
      <c r="D24672" s="182" t="s">
        <v>45807</v>
      </c>
    </row>
    <row r="24673" spans="1:4">
      <c r="A24673" s="182" t="s">
        <v>45800</v>
      </c>
      <c r="B24673" s="182"/>
      <c r="C24673" s="182" t="s">
        <v>59168</v>
      </c>
      <c r="D24673" s="182" t="s">
        <v>45799</v>
      </c>
    </row>
    <row r="24674" spans="1:4">
      <c r="A24674" s="182" t="s">
        <v>45790</v>
      </c>
      <c r="B24674" s="182"/>
      <c r="C24674" s="182" t="s">
        <v>59325</v>
      </c>
      <c r="D24674" s="182" t="s">
        <v>45789</v>
      </c>
    </row>
    <row r="24675" spans="1:4">
      <c r="A24675" s="182" t="s">
        <v>45778</v>
      </c>
      <c r="B24675" s="182"/>
      <c r="C24675" s="182" t="s">
        <v>59168</v>
      </c>
      <c r="D24675" s="182" t="s">
        <v>45777</v>
      </c>
    </row>
    <row r="24676" spans="1:4">
      <c r="A24676" s="182" t="s">
        <v>45734</v>
      </c>
      <c r="B24676" s="182"/>
      <c r="C24676" s="182" t="s">
        <v>59325</v>
      </c>
      <c r="D24676" s="182" t="s">
        <v>45733</v>
      </c>
    </row>
    <row r="24677" spans="1:4">
      <c r="A24677" s="182" t="s">
        <v>45674</v>
      </c>
      <c r="B24677" s="182"/>
      <c r="C24677" s="182" t="s">
        <v>59168</v>
      </c>
      <c r="D24677" s="182" t="s">
        <v>45673</v>
      </c>
    </row>
    <row r="24678" spans="1:4">
      <c r="A24678" s="182" t="s">
        <v>45570</v>
      </c>
      <c r="B24678" s="182"/>
      <c r="C24678" s="182" t="s">
        <v>59168</v>
      </c>
      <c r="D24678" s="182" t="s">
        <v>45569</v>
      </c>
    </row>
    <row r="24679" spans="1:4">
      <c r="A24679" s="182" t="s">
        <v>45504</v>
      </c>
      <c r="B24679" s="182"/>
      <c r="C24679" s="182" t="s">
        <v>59168</v>
      </c>
      <c r="D24679" s="182" t="s">
        <v>45503</v>
      </c>
    </row>
    <row r="24680" spans="1:4">
      <c r="A24680" s="182" t="s">
        <v>45428</v>
      </c>
      <c r="B24680" s="182"/>
      <c r="C24680" s="182" t="s">
        <v>59168</v>
      </c>
      <c r="D24680" s="182" t="s">
        <v>45427</v>
      </c>
    </row>
    <row r="24681" spans="1:4">
      <c r="A24681" s="182" t="s">
        <v>45416</v>
      </c>
      <c r="B24681" s="182"/>
      <c r="C24681" s="182" t="s">
        <v>59168</v>
      </c>
      <c r="D24681" s="182" t="s">
        <v>45415</v>
      </c>
    </row>
    <row r="24682" spans="1:4">
      <c r="A24682" s="182" t="s">
        <v>45374</v>
      </c>
      <c r="B24682" s="182"/>
      <c r="C24682" s="182" t="s">
        <v>59168</v>
      </c>
      <c r="D24682" s="182" t="s">
        <v>45373</v>
      </c>
    </row>
    <row r="24683" spans="1:4">
      <c r="A24683" s="182" t="s">
        <v>45364</v>
      </c>
      <c r="B24683" s="182"/>
      <c r="C24683" s="182" t="s">
        <v>59168</v>
      </c>
      <c r="D24683" s="182" t="s">
        <v>45363</v>
      </c>
    </row>
    <row r="24684" spans="1:4">
      <c r="A24684" s="182" t="s">
        <v>45259</v>
      </c>
      <c r="B24684" s="182"/>
      <c r="C24684" s="182" t="s">
        <v>59168</v>
      </c>
      <c r="D24684" s="182" t="s">
        <v>45258</v>
      </c>
    </row>
    <row r="24685" spans="1:4">
      <c r="A24685" s="182" t="s">
        <v>44744</v>
      </c>
      <c r="B24685" s="182"/>
      <c r="C24685" s="182" t="s">
        <v>59168</v>
      </c>
      <c r="D24685" s="182" t="s">
        <v>44743</v>
      </c>
    </row>
    <row r="24686" spans="1:4">
      <c r="A24686" s="182" t="s">
        <v>44556</v>
      </c>
      <c r="B24686" s="182"/>
      <c r="C24686" s="182" t="s">
        <v>59168</v>
      </c>
      <c r="D24686" s="182" t="s">
        <v>44555</v>
      </c>
    </row>
    <row r="24687" spans="1:4">
      <c r="A24687" s="182" t="s">
        <v>44544</v>
      </c>
      <c r="B24687" s="182"/>
      <c r="C24687" s="182" t="s">
        <v>59168</v>
      </c>
      <c r="D24687" s="182" t="s">
        <v>44543</v>
      </c>
    </row>
    <row r="24688" spans="1:4">
      <c r="A24688" s="182" t="s">
        <v>44530</v>
      </c>
      <c r="B24688" s="182"/>
      <c r="C24688" s="182" t="s">
        <v>59168</v>
      </c>
      <c r="D24688" s="182" t="s">
        <v>44529</v>
      </c>
    </row>
    <row r="24689" spans="1:4">
      <c r="A24689" s="182" t="s">
        <v>44446</v>
      </c>
      <c r="B24689" s="182"/>
      <c r="C24689" s="182" t="s">
        <v>59168</v>
      </c>
      <c r="D24689" s="182" t="s">
        <v>44445</v>
      </c>
    </row>
    <row r="24690" spans="1:4">
      <c r="A24690" s="182" t="s">
        <v>44428</v>
      </c>
      <c r="B24690" s="182"/>
      <c r="C24690" s="182" t="s">
        <v>59168</v>
      </c>
      <c r="D24690" s="182" t="s">
        <v>44427</v>
      </c>
    </row>
    <row r="24691" spans="1:4">
      <c r="A24691" s="182" t="s">
        <v>44400</v>
      </c>
      <c r="B24691" s="182"/>
      <c r="C24691" s="182" t="s">
        <v>59168</v>
      </c>
      <c r="D24691" s="182" t="s">
        <v>44399</v>
      </c>
    </row>
    <row r="24692" spans="1:4">
      <c r="A24692" s="182" t="s">
        <v>44392</v>
      </c>
      <c r="B24692" s="182"/>
      <c r="C24692" s="182" t="s">
        <v>59325</v>
      </c>
      <c r="D24692" s="182" t="s">
        <v>44391</v>
      </c>
    </row>
    <row r="24693" spans="1:4">
      <c r="A24693" s="182" t="s">
        <v>44378</v>
      </c>
      <c r="B24693" s="182"/>
      <c r="C24693" s="182" t="s">
        <v>59168</v>
      </c>
      <c r="D24693" s="182" t="s">
        <v>44377</v>
      </c>
    </row>
    <row r="24694" spans="1:4">
      <c r="A24694" s="182" t="s">
        <v>44362</v>
      </c>
      <c r="B24694" s="182"/>
      <c r="C24694" s="182" t="s">
        <v>59325</v>
      </c>
      <c r="D24694" s="182" t="s">
        <v>44361</v>
      </c>
    </row>
    <row r="24695" spans="1:4">
      <c r="A24695" s="182" t="s">
        <v>44348</v>
      </c>
      <c r="B24695" s="182"/>
      <c r="C24695" s="182" t="s">
        <v>59325</v>
      </c>
      <c r="D24695" s="182" t="s">
        <v>44347</v>
      </c>
    </row>
    <row r="24696" spans="1:4">
      <c r="A24696" s="182" t="s">
        <v>44332</v>
      </c>
      <c r="B24696" s="182"/>
      <c r="C24696" s="182" t="s">
        <v>59325</v>
      </c>
      <c r="D24696" s="182" t="s">
        <v>44331</v>
      </c>
    </row>
    <row r="24697" spans="1:4">
      <c r="A24697" s="182" t="s">
        <v>44316</v>
      </c>
      <c r="B24697" s="182"/>
      <c r="C24697" s="182" t="s">
        <v>59168</v>
      </c>
      <c r="D24697" s="182" t="s">
        <v>44315</v>
      </c>
    </row>
    <row r="24698" spans="1:4">
      <c r="A24698" s="182" t="s">
        <v>44306</v>
      </c>
      <c r="B24698" s="182"/>
      <c r="C24698" s="182" t="s">
        <v>59168</v>
      </c>
      <c r="D24698" s="182" t="s">
        <v>44305</v>
      </c>
    </row>
    <row r="24699" spans="1:4">
      <c r="A24699" s="182" t="s">
        <v>44294</v>
      </c>
      <c r="B24699" s="182"/>
      <c r="C24699" s="182" t="s">
        <v>59168</v>
      </c>
      <c r="D24699" s="182" t="s">
        <v>44293</v>
      </c>
    </row>
    <row r="24700" spans="1:4">
      <c r="A24700" s="182" t="s">
        <v>44280</v>
      </c>
      <c r="B24700" s="182"/>
      <c r="C24700" s="182" t="s">
        <v>59168</v>
      </c>
      <c r="D24700" s="182" t="s">
        <v>44279</v>
      </c>
    </row>
    <row r="24701" spans="1:4">
      <c r="A24701" s="182" t="s">
        <v>44266</v>
      </c>
      <c r="B24701" s="182"/>
      <c r="C24701" s="182" t="s">
        <v>59325</v>
      </c>
      <c r="D24701" s="182" t="s">
        <v>44265</v>
      </c>
    </row>
    <row r="24702" spans="1:4">
      <c r="A24702" s="182" t="s">
        <v>44256</v>
      </c>
      <c r="B24702" s="182"/>
      <c r="C24702" s="182" t="s">
        <v>59168</v>
      </c>
      <c r="D24702" s="182" t="s">
        <v>44255</v>
      </c>
    </row>
    <row r="24703" spans="1:4">
      <c r="A24703" s="182" t="s">
        <v>44244</v>
      </c>
      <c r="B24703" s="182"/>
      <c r="C24703" s="182" t="s">
        <v>59168</v>
      </c>
      <c r="D24703" s="182" t="s">
        <v>44243</v>
      </c>
    </row>
    <row r="24704" spans="1:4">
      <c r="A24704" s="182" t="s">
        <v>44158</v>
      </c>
      <c r="B24704" s="182"/>
      <c r="C24704" s="182" t="s">
        <v>59170</v>
      </c>
      <c r="D24704" s="182" t="s">
        <v>44157</v>
      </c>
    </row>
    <row r="24705" spans="1:4">
      <c r="A24705" s="182" t="s">
        <v>44234</v>
      </c>
      <c r="B24705" s="182"/>
      <c r="C24705" s="182" t="s">
        <v>59168</v>
      </c>
      <c r="D24705" s="182" t="s">
        <v>44233</v>
      </c>
    </row>
    <row r="24706" spans="1:4">
      <c r="A24706" s="182" t="s">
        <v>44144</v>
      </c>
      <c r="B24706" s="182"/>
      <c r="C24706" s="182" t="s">
        <v>59168</v>
      </c>
      <c r="D24706" s="182" t="s">
        <v>44143</v>
      </c>
    </row>
    <row r="24707" spans="1:4">
      <c r="A24707" s="182" t="s">
        <v>44090</v>
      </c>
      <c r="B24707" s="182"/>
      <c r="C24707" s="182" t="s">
        <v>59168</v>
      </c>
      <c r="D24707" s="182" t="s">
        <v>44089</v>
      </c>
    </row>
    <row r="24708" spans="1:4">
      <c r="A24708" s="182" t="s">
        <v>44078</v>
      </c>
      <c r="B24708" s="182"/>
      <c r="C24708" s="182" t="s">
        <v>59168</v>
      </c>
      <c r="D24708" s="182" t="s">
        <v>44077</v>
      </c>
    </row>
    <row r="24709" spans="1:4">
      <c r="A24709" s="182" t="s">
        <v>44058</v>
      </c>
      <c r="B24709" s="182"/>
      <c r="C24709" s="182" t="s">
        <v>59168</v>
      </c>
      <c r="D24709" s="182" t="s">
        <v>44057</v>
      </c>
    </row>
    <row r="24710" spans="1:4">
      <c r="A24710" s="182" t="s">
        <v>44014</v>
      </c>
      <c r="B24710" s="182"/>
      <c r="C24710" s="182" t="s">
        <v>59168</v>
      </c>
      <c r="D24710" s="182" t="s">
        <v>44013</v>
      </c>
    </row>
    <row r="24711" spans="1:4">
      <c r="A24711" s="182" t="s">
        <v>43987</v>
      </c>
      <c r="B24711" s="182"/>
      <c r="C24711" s="182" t="s">
        <v>59168</v>
      </c>
      <c r="D24711" s="182" t="s">
        <v>43986</v>
      </c>
    </row>
    <row r="24712" spans="1:4">
      <c r="A24712" s="182" t="s">
        <v>43957</v>
      </c>
      <c r="B24712" s="182"/>
      <c r="C24712" s="182" t="s">
        <v>59168</v>
      </c>
      <c r="D24712" s="182" t="s">
        <v>43956</v>
      </c>
    </row>
    <row r="24713" spans="1:4">
      <c r="A24713" s="182" t="s">
        <v>43947</v>
      </c>
      <c r="B24713" s="182"/>
      <c r="C24713" s="182" t="s">
        <v>59168</v>
      </c>
      <c r="D24713" s="182" t="s">
        <v>43946</v>
      </c>
    </row>
    <row r="24714" spans="1:4">
      <c r="A24714" s="182" t="s">
        <v>43823</v>
      </c>
      <c r="B24714" s="182"/>
      <c r="C24714" s="182" t="s">
        <v>59170</v>
      </c>
      <c r="D24714" s="182" t="s">
        <v>43822</v>
      </c>
    </row>
    <row r="24715" spans="1:4">
      <c r="A24715" s="182" t="s">
        <v>43523</v>
      </c>
      <c r="B24715" s="182"/>
      <c r="C24715" s="182" t="s">
        <v>59170</v>
      </c>
      <c r="D24715" s="182" t="s">
        <v>43522</v>
      </c>
    </row>
    <row r="24716" spans="1:4">
      <c r="A24716" s="182" t="s">
        <v>43517</v>
      </c>
      <c r="B24716" s="182"/>
      <c r="C24716" s="182" t="s">
        <v>59170</v>
      </c>
      <c r="D24716" s="182" t="s">
        <v>43516</v>
      </c>
    </row>
    <row r="24717" spans="1:4">
      <c r="A24717" s="182" t="s">
        <v>43497</v>
      </c>
      <c r="B24717" s="182"/>
      <c r="C24717" s="182" t="s">
        <v>59170</v>
      </c>
      <c r="D24717" s="182" t="s">
        <v>43496</v>
      </c>
    </row>
    <row r="24718" spans="1:4">
      <c r="A24718" s="182" t="s">
        <v>43493</v>
      </c>
      <c r="B24718" s="182"/>
      <c r="C24718" s="182" t="s">
        <v>59170</v>
      </c>
      <c r="D24718" s="182" t="s">
        <v>43492</v>
      </c>
    </row>
    <row r="24719" spans="1:4">
      <c r="A24719" s="182" t="s">
        <v>43489</v>
      </c>
      <c r="B24719" s="182"/>
      <c r="C24719" s="182" t="s">
        <v>59168</v>
      </c>
      <c r="D24719" s="182" t="s">
        <v>43488</v>
      </c>
    </row>
    <row r="24720" spans="1:4">
      <c r="A24720" s="182" t="s">
        <v>43457</v>
      </c>
      <c r="B24720" s="182"/>
      <c r="C24720" s="182" t="s">
        <v>59170</v>
      </c>
      <c r="D24720" s="182" t="s">
        <v>43456</v>
      </c>
    </row>
    <row r="24721" spans="1:4">
      <c r="A24721" s="182" t="s">
        <v>43451</v>
      </c>
      <c r="B24721" s="182"/>
      <c r="C24721" s="182" t="s">
        <v>59170</v>
      </c>
      <c r="D24721" s="182" t="s">
        <v>43450</v>
      </c>
    </row>
    <row r="24722" spans="1:4">
      <c r="A24722" s="182" t="s">
        <v>43439</v>
      </c>
      <c r="B24722" s="182"/>
      <c r="C24722" s="182" t="s">
        <v>59169</v>
      </c>
      <c r="D24722" s="182" t="s">
        <v>43438</v>
      </c>
    </row>
    <row r="24723" spans="1:4">
      <c r="A24723" s="182" t="s">
        <v>43435</v>
      </c>
      <c r="B24723" s="182"/>
      <c r="C24723" s="182" t="s">
        <v>59170</v>
      </c>
      <c r="D24723" s="182" t="s">
        <v>43434</v>
      </c>
    </row>
    <row r="24724" spans="1:4">
      <c r="A24724" s="182" t="s">
        <v>43429</v>
      </c>
      <c r="B24724" s="182"/>
      <c r="C24724" s="182" t="s">
        <v>59170</v>
      </c>
      <c r="D24724" s="182" t="s">
        <v>43428</v>
      </c>
    </row>
    <row r="24725" spans="1:4">
      <c r="A24725" s="182" t="s">
        <v>43427</v>
      </c>
      <c r="B24725" s="182"/>
      <c r="C24725" s="182" t="s">
        <v>59325</v>
      </c>
      <c r="D24725" s="182" t="s">
        <v>43426</v>
      </c>
    </row>
    <row r="24726" spans="1:4">
      <c r="A24726" s="182" t="s">
        <v>43419</v>
      </c>
      <c r="B24726" s="182"/>
      <c r="C24726" s="182" t="s">
        <v>59170</v>
      </c>
      <c r="D24726" s="182" t="s">
        <v>43418</v>
      </c>
    </row>
    <row r="24727" spans="1:4">
      <c r="A24727" s="182" t="s">
        <v>43411</v>
      </c>
      <c r="B24727" s="182"/>
      <c r="C24727" s="182" t="s">
        <v>59169</v>
      </c>
      <c r="D24727" s="182" t="s">
        <v>43410</v>
      </c>
    </row>
    <row r="24728" spans="1:4">
      <c r="A24728" s="182" t="s">
        <v>43401</v>
      </c>
      <c r="B24728" s="182"/>
      <c r="C24728" s="182" t="s">
        <v>59168</v>
      </c>
      <c r="D24728" s="182" t="s">
        <v>43400</v>
      </c>
    </row>
    <row r="24729" spans="1:4">
      <c r="A24729" s="182" t="s">
        <v>43395</v>
      </c>
      <c r="B24729" s="182"/>
      <c r="C24729" s="182" t="s">
        <v>59168</v>
      </c>
      <c r="D24729" s="182" t="s">
        <v>43394</v>
      </c>
    </row>
    <row r="24730" spans="1:4">
      <c r="A24730" s="182" t="s">
        <v>43391</v>
      </c>
      <c r="B24730" s="182"/>
      <c r="C24730" s="182" t="s">
        <v>59168</v>
      </c>
      <c r="D24730" s="182" t="s">
        <v>43390</v>
      </c>
    </row>
    <row r="24731" spans="1:4">
      <c r="A24731" s="182" t="s">
        <v>43381</v>
      </c>
      <c r="B24731" s="182"/>
      <c r="C24731" s="182" t="s">
        <v>59168</v>
      </c>
      <c r="D24731" s="182" t="s">
        <v>43380</v>
      </c>
    </row>
    <row r="24732" spans="1:4">
      <c r="A24732" s="182" t="s">
        <v>43377</v>
      </c>
      <c r="B24732" s="182"/>
      <c r="C24732" s="182" t="s">
        <v>59325</v>
      </c>
      <c r="D24732" s="182" t="s">
        <v>43376</v>
      </c>
    </row>
    <row r="24733" spans="1:4">
      <c r="A24733" s="182" t="s">
        <v>43373</v>
      </c>
      <c r="B24733" s="182"/>
      <c r="C24733" s="182" t="s">
        <v>59168</v>
      </c>
      <c r="D24733" s="182" t="s">
        <v>43372</v>
      </c>
    </row>
    <row r="24734" spans="1:4">
      <c r="A24734" s="182" t="s">
        <v>43369</v>
      </c>
      <c r="B24734" s="182"/>
      <c r="C24734" s="182" t="s">
        <v>59168</v>
      </c>
      <c r="D24734" s="182" t="s">
        <v>43368</v>
      </c>
    </row>
    <row r="24735" spans="1:4">
      <c r="A24735" s="182" t="s">
        <v>43367</v>
      </c>
      <c r="B24735" s="182"/>
      <c r="C24735" s="182" t="s">
        <v>59170</v>
      </c>
      <c r="D24735" s="182" t="s">
        <v>43366</v>
      </c>
    </row>
    <row r="24736" spans="1:4">
      <c r="A24736" s="182" t="s">
        <v>43357</v>
      </c>
      <c r="B24736" s="182"/>
      <c r="C24736" s="182" t="s">
        <v>59168</v>
      </c>
      <c r="D24736" s="182" t="s">
        <v>43356</v>
      </c>
    </row>
    <row r="24737" spans="1:4">
      <c r="A24737" s="182" t="s">
        <v>43337</v>
      </c>
      <c r="B24737" s="182"/>
      <c r="C24737" s="182" t="s">
        <v>59325</v>
      </c>
      <c r="D24737" s="182" t="s">
        <v>43336</v>
      </c>
    </row>
    <row r="24738" spans="1:4">
      <c r="A24738" s="182" t="s">
        <v>43333</v>
      </c>
      <c r="B24738" s="182"/>
      <c r="C24738" s="182" t="s">
        <v>59170</v>
      </c>
      <c r="D24738" s="182" t="s">
        <v>43332</v>
      </c>
    </row>
    <row r="24739" spans="1:4">
      <c r="A24739" s="182" t="s">
        <v>43315</v>
      </c>
      <c r="B24739" s="182"/>
      <c r="C24739" s="182" t="s">
        <v>59168</v>
      </c>
      <c r="D24739" s="182" t="s">
        <v>43314</v>
      </c>
    </row>
    <row r="24740" spans="1:4">
      <c r="A24740" s="182" t="s">
        <v>43297</v>
      </c>
      <c r="B24740" s="182"/>
      <c r="C24740" s="182" t="s">
        <v>59325</v>
      </c>
      <c r="D24740" s="182" t="s">
        <v>43296</v>
      </c>
    </row>
    <row r="24741" spans="1:4">
      <c r="A24741" s="182" t="s">
        <v>48113</v>
      </c>
      <c r="B24741" s="182"/>
      <c r="C24741" s="182" t="s">
        <v>59169</v>
      </c>
      <c r="D24741" s="182" t="s">
        <v>48112</v>
      </c>
    </row>
    <row r="24742" spans="1:4">
      <c r="A24742" s="182" t="s">
        <v>43243</v>
      </c>
      <c r="B24742" s="182"/>
      <c r="C24742" s="182" t="s">
        <v>59168</v>
      </c>
      <c r="D24742" s="182" t="s">
        <v>43242</v>
      </c>
    </row>
    <row r="24743" spans="1:4">
      <c r="A24743" s="182" t="s">
        <v>43239</v>
      </c>
      <c r="B24743" s="182"/>
      <c r="C24743" s="182" t="s">
        <v>59168</v>
      </c>
      <c r="D24743" s="182" t="s">
        <v>43238</v>
      </c>
    </row>
    <row r="24744" spans="1:4">
      <c r="A24744" s="182" t="s">
        <v>43231</v>
      </c>
      <c r="B24744" s="182"/>
      <c r="C24744" s="182" t="s">
        <v>59168</v>
      </c>
      <c r="D24744" s="182" t="s">
        <v>43230</v>
      </c>
    </row>
    <row r="24745" spans="1:4">
      <c r="A24745" s="182" t="s">
        <v>43225</v>
      </c>
      <c r="B24745" s="182"/>
      <c r="C24745" s="182" t="s">
        <v>59168</v>
      </c>
      <c r="D24745" s="182" t="s">
        <v>43224</v>
      </c>
    </row>
    <row r="24746" spans="1:4">
      <c r="A24746" s="182" t="s">
        <v>43221</v>
      </c>
      <c r="B24746" s="182"/>
      <c r="C24746" s="182" t="s">
        <v>59168</v>
      </c>
      <c r="D24746" s="182" t="s">
        <v>43220</v>
      </c>
    </row>
    <row r="24747" spans="1:4">
      <c r="A24747" s="182" t="s">
        <v>43217</v>
      </c>
      <c r="B24747" s="182"/>
      <c r="C24747" s="182" t="s">
        <v>59168</v>
      </c>
      <c r="D24747" s="182" t="s">
        <v>43216</v>
      </c>
    </row>
    <row r="24748" spans="1:4">
      <c r="A24748" s="182" t="s">
        <v>1437</v>
      </c>
      <c r="B24748" s="182" t="s">
        <v>63854</v>
      </c>
      <c r="C24748" s="182" t="s">
        <v>63855</v>
      </c>
      <c r="D24748" s="182" t="s">
        <v>1436</v>
      </c>
    </row>
    <row r="24749" spans="1:4">
      <c r="A24749" s="182" t="s">
        <v>43649</v>
      </c>
      <c r="B24749" s="182"/>
      <c r="C24749" s="182" t="s">
        <v>59168</v>
      </c>
      <c r="D24749" s="182" t="s">
        <v>43648</v>
      </c>
    </row>
    <row r="24750" spans="1:4">
      <c r="A24750" s="182" t="s">
        <v>51933</v>
      </c>
      <c r="B24750" s="182"/>
      <c r="C24750" s="182" t="s">
        <v>60464</v>
      </c>
      <c r="D24750" s="182" t="s">
        <v>51932</v>
      </c>
    </row>
    <row r="24751" spans="1:4">
      <c r="A24751" s="182" t="s">
        <v>45870</v>
      </c>
      <c r="B24751" s="182"/>
      <c r="C24751" s="182" t="s">
        <v>59168</v>
      </c>
      <c r="D24751" s="182" t="s">
        <v>45869</v>
      </c>
    </row>
    <row r="24752" spans="1:4">
      <c r="A24752" s="182" t="s">
        <v>51853</v>
      </c>
      <c r="B24752" s="182"/>
      <c r="C24752" s="182" t="s">
        <v>60464</v>
      </c>
      <c r="D24752" s="182" t="s">
        <v>51852</v>
      </c>
    </row>
    <row r="24753" spans="1:4">
      <c r="A24753" s="182" t="s">
        <v>51769</v>
      </c>
      <c r="B24753" s="182"/>
      <c r="C24753" s="182" t="s">
        <v>68973</v>
      </c>
      <c r="D24753" s="182" t="s">
        <v>51768</v>
      </c>
    </row>
    <row r="24754" spans="1:4">
      <c r="A24754" s="182" t="s">
        <v>51605</v>
      </c>
      <c r="B24754" s="182"/>
      <c r="C24754" s="182" t="s">
        <v>62768</v>
      </c>
      <c r="D24754" s="182" t="s">
        <v>51604</v>
      </c>
    </row>
    <row r="24755" spans="1:4">
      <c r="A24755" s="182" t="s">
        <v>51481</v>
      </c>
      <c r="B24755" s="182"/>
      <c r="C24755" s="182" t="s">
        <v>80753</v>
      </c>
      <c r="D24755" s="182" t="s">
        <v>51480</v>
      </c>
    </row>
    <row r="24756" spans="1:4">
      <c r="A24756" s="182" t="s">
        <v>47020</v>
      </c>
      <c r="B24756" s="182"/>
      <c r="C24756" s="182" t="s">
        <v>59170</v>
      </c>
      <c r="D24756" s="182" t="s">
        <v>47019</v>
      </c>
    </row>
    <row r="24757" spans="1:4">
      <c r="A24757" s="182" t="s">
        <v>51415</v>
      </c>
      <c r="B24757" s="182"/>
      <c r="C24757" s="182" t="s">
        <v>77932</v>
      </c>
      <c r="D24757" s="182" t="s">
        <v>51414</v>
      </c>
    </row>
    <row r="24758" spans="1:4">
      <c r="A24758" s="182" t="s">
        <v>51343</v>
      </c>
      <c r="B24758" s="182"/>
      <c r="C24758" s="182" t="s">
        <v>70398</v>
      </c>
      <c r="D24758" s="182" t="s">
        <v>51342</v>
      </c>
    </row>
    <row r="24759" spans="1:4">
      <c r="A24759" s="182" t="s">
        <v>51275</v>
      </c>
      <c r="B24759" s="182"/>
      <c r="C24759" s="182" t="s">
        <v>78985</v>
      </c>
      <c r="D24759" s="182" t="s">
        <v>51274</v>
      </c>
    </row>
    <row r="24760" spans="1:4">
      <c r="A24760" s="182" t="s">
        <v>229</v>
      </c>
      <c r="B24760" s="182"/>
      <c r="C24760" s="182" t="s">
        <v>59364</v>
      </c>
      <c r="D24760" s="182" t="s">
        <v>228</v>
      </c>
    </row>
    <row r="24761" spans="1:4">
      <c r="A24761" s="182" t="s">
        <v>51042</v>
      </c>
      <c r="B24761" s="182"/>
      <c r="C24761" s="182" t="s">
        <v>60643</v>
      </c>
      <c r="D24761" s="182" t="s">
        <v>51041</v>
      </c>
    </row>
    <row r="24762" spans="1:4">
      <c r="A24762" s="182" t="s">
        <v>43215</v>
      </c>
      <c r="B24762" s="182"/>
      <c r="C24762" s="182" t="s">
        <v>59168</v>
      </c>
      <c r="D24762" s="182" t="s">
        <v>43214</v>
      </c>
    </row>
    <row r="24763" spans="1:4">
      <c r="A24763" s="182" t="s">
        <v>43211</v>
      </c>
      <c r="B24763" s="182"/>
      <c r="C24763" s="182" t="s">
        <v>59168</v>
      </c>
      <c r="D24763" s="182" t="s">
        <v>43210</v>
      </c>
    </row>
    <row r="24764" spans="1:4">
      <c r="A24764" s="182" t="s">
        <v>43209</v>
      </c>
      <c r="B24764" s="182"/>
      <c r="C24764" s="182" t="s">
        <v>59325</v>
      </c>
      <c r="D24764" s="182" t="s">
        <v>43208</v>
      </c>
    </row>
    <row r="24765" spans="1:4">
      <c r="A24765" s="182" t="s">
        <v>43207</v>
      </c>
      <c r="B24765" s="182"/>
      <c r="C24765" s="182" t="s">
        <v>59325</v>
      </c>
      <c r="D24765" s="182" t="s">
        <v>43206</v>
      </c>
    </row>
    <row r="24766" spans="1:4">
      <c r="A24766" s="182" t="s">
        <v>43199</v>
      </c>
      <c r="B24766" s="182"/>
      <c r="C24766" s="182" t="s">
        <v>59168</v>
      </c>
      <c r="D24766" s="182" t="s">
        <v>43198</v>
      </c>
    </row>
    <row r="24767" spans="1:4">
      <c r="A24767" s="182" t="s">
        <v>43197</v>
      </c>
      <c r="B24767" s="182"/>
      <c r="C24767" s="182" t="s">
        <v>59168</v>
      </c>
      <c r="D24767" s="182" t="s">
        <v>43196</v>
      </c>
    </row>
    <row r="24768" spans="1:4">
      <c r="A24768" s="182" t="s">
        <v>43191</v>
      </c>
      <c r="B24768" s="182"/>
      <c r="C24768" s="182" t="s">
        <v>59168</v>
      </c>
      <c r="D24768" s="182" t="s">
        <v>43190</v>
      </c>
    </row>
    <row r="24769" spans="1:4">
      <c r="A24769" s="182" t="s">
        <v>43181</v>
      </c>
      <c r="B24769" s="182"/>
      <c r="C24769" s="182" t="s">
        <v>59325</v>
      </c>
      <c r="D24769" s="182" t="s">
        <v>43180</v>
      </c>
    </row>
    <row r="24770" spans="1:4">
      <c r="A24770" s="182" t="s">
        <v>43173</v>
      </c>
      <c r="B24770" s="182"/>
      <c r="C24770" s="182" t="s">
        <v>59168</v>
      </c>
      <c r="D24770" s="182" t="s">
        <v>43172</v>
      </c>
    </row>
    <row r="24771" spans="1:4">
      <c r="A24771" s="182" t="s">
        <v>43165</v>
      </c>
      <c r="B24771" s="182"/>
      <c r="C24771" s="182" t="s">
        <v>59168</v>
      </c>
      <c r="D24771" s="182" t="s">
        <v>43164</v>
      </c>
    </row>
    <row r="24772" spans="1:4">
      <c r="A24772" s="182" t="s">
        <v>43151</v>
      </c>
      <c r="B24772" s="182"/>
      <c r="C24772" s="182" t="s">
        <v>59168</v>
      </c>
      <c r="D24772" s="182" t="s">
        <v>43150</v>
      </c>
    </row>
    <row r="24773" spans="1:4">
      <c r="A24773" s="182" t="s">
        <v>43143</v>
      </c>
      <c r="B24773" s="182"/>
      <c r="C24773" s="182" t="s">
        <v>59168</v>
      </c>
      <c r="D24773" s="182" t="s">
        <v>43142</v>
      </c>
    </row>
    <row r="24774" spans="1:4">
      <c r="A24774" s="182" t="s">
        <v>43137</v>
      </c>
      <c r="B24774" s="182"/>
      <c r="C24774" s="182" t="s">
        <v>59168</v>
      </c>
      <c r="D24774" s="182" t="s">
        <v>43136</v>
      </c>
    </row>
    <row r="24775" spans="1:4">
      <c r="A24775" s="182" t="s">
        <v>43135</v>
      </c>
      <c r="B24775" s="182"/>
      <c r="C24775" s="182" t="s">
        <v>59168</v>
      </c>
      <c r="D24775" s="182" t="s">
        <v>43134</v>
      </c>
    </row>
    <row r="24776" spans="1:4">
      <c r="A24776" s="182" t="s">
        <v>43125</v>
      </c>
      <c r="B24776" s="182"/>
      <c r="C24776" s="182" t="s">
        <v>59168</v>
      </c>
      <c r="D24776" s="182" t="s">
        <v>43124</v>
      </c>
    </row>
    <row r="24777" spans="1:4">
      <c r="A24777" s="182" t="s">
        <v>43117</v>
      </c>
      <c r="B24777" s="182"/>
      <c r="C24777" s="182" t="s">
        <v>59168</v>
      </c>
      <c r="D24777" s="182" t="s">
        <v>43116</v>
      </c>
    </row>
    <row r="24778" spans="1:4">
      <c r="A24778" s="182" t="s">
        <v>43111</v>
      </c>
      <c r="B24778" s="182"/>
      <c r="C24778" s="182" t="s">
        <v>59168</v>
      </c>
      <c r="D24778" s="182" t="s">
        <v>43110</v>
      </c>
    </row>
    <row r="24779" spans="1:4">
      <c r="A24779" s="182" t="s">
        <v>43105</v>
      </c>
      <c r="B24779" s="182"/>
      <c r="C24779" s="182" t="s">
        <v>59168</v>
      </c>
      <c r="D24779" s="182" t="s">
        <v>43104</v>
      </c>
    </row>
    <row r="24780" spans="1:4">
      <c r="A24780" s="182" t="s">
        <v>43099</v>
      </c>
      <c r="B24780" s="182"/>
      <c r="C24780" s="182" t="s">
        <v>59168</v>
      </c>
      <c r="D24780" s="182" t="s">
        <v>43098</v>
      </c>
    </row>
    <row r="24781" spans="1:4">
      <c r="A24781" s="182" t="s">
        <v>43085</v>
      </c>
      <c r="B24781" s="182"/>
      <c r="C24781" s="182" t="s">
        <v>59168</v>
      </c>
      <c r="D24781" s="182" t="s">
        <v>43084</v>
      </c>
    </row>
    <row r="24782" spans="1:4">
      <c r="A24782" s="182" t="s">
        <v>43077</v>
      </c>
      <c r="B24782" s="182"/>
      <c r="C24782" s="182" t="s">
        <v>59168</v>
      </c>
      <c r="D24782" s="182" t="s">
        <v>43076</v>
      </c>
    </row>
    <row r="24783" spans="1:4">
      <c r="A24783" s="182" t="s">
        <v>43073</v>
      </c>
      <c r="B24783" s="182"/>
      <c r="C24783" s="182" t="s">
        <v>59168</v>
      </c>
      <c r="D24783" s="182" t="s">
        <v>43072</v>
      </c>
    </row>
    <row r="24784" spans="1:4">
      <c r="A24784" s="182" t="s">
        <v>43061</v>
      </c>
      <c r="B24784" s="182"/>
      <c r="C24784" s="182" t="s">
        <v>59168</v>
      </c>
      <c r="D24784" s="182" t="s">
        <v>43060</v>
      </c>
    </row>
    <row r="24785" spans="1:4">
      <c r="A24785" s="182" t="s">
        <v>43041</v>
      </c>
      <c r="B24785" s="182"/>
      <c r="C24785" s="182" t="s">
        <v>59168</v>
      </c>
      <c r="D24785" s="182" t="s">
        <v>43040</v>
      </c>
    </row>
    <row r="24786" spans="1:4">
      <c r="A24786" s="182" t="s">
        <v>43035</v>
      </c>
      <c r="B24786" s="182"/>
      <c r="C24786" s="182" t="s">
        <v>59168</v>
      </c>
      <c r="D24786" s="182" t="s">
        <v>43034</v>
      </c>
    </row>
    <row r="24787" spans="1:4">
      <c r="A24787" s="182" t="s">
        <v>43013</v>
      </c>
      <c r="B24787" s="182"/>
      <c r="C24787" s="182"/>
      <c r="D24787" s="182" t="s">
        <v>43012</v>
      </c>
    </row>
    <row r="24788" spans="1:4">
      <c r="A24788" s="182" t="s">
        <v>42981</v>
      </c>
      <c r="B24788" s="182"/>
      <c r="C24788" s="182" t="s">
        <v>59168</v>
      </c>
      <c r="D24788" s="182" t="s">
        <v>42980</v>
      </c>
    </row>
    <row r="24789" spans="1:4">
      <c r="A24789" s="182" t="s">
        <v>42961</v>
      </c>
      <c r="B24789" s="182"/>
      <c r="C24789" s="182" t="s">
        <v>59168</v>
      </c>
      <c r="D24789" s="182" t="s">
        <v>42960</v>
      </c>
    </row>
    <row r="24790" spans="1:4">
      <c r="A24790" s="182" t="s">
        <v>42953</v>
      </c>
      <c r="B24790" s="182"/>
      <c r="C24790" s="182" t="s">
        <v>59168</v>
      </c>
      <c r="D24790" s="182" t="s">
        <v>42952</v>
      </c>
    </row>
    <row r="24791" spans="1:4">
      <c r="A24791" s="182" t="s">
        <v>42943</v>
      </c>
      <c r="B24791" s="182"/>
      <c r="C24791" s="182" t="s">
        <v>59168</v>
      </c>
      <c r="D24791" s="182" t="s">
        <v>42942</v>
      </c>
    </row>
    <row r="24792" spans="1:4">
      <c r="A24792" s="182" t="s">
        <v>42939</v>
      </c>
      <c r="B24792" s="182"/>
      <c r="C24792" s="182" t="s">
        <v>59168</v>
      </c>
      <c r="D24792" s="182" t="s">
        <v>42938</v>
      </c>
    </row>
    <row r="24793" spans="1:4">
      <c r="A24793" s="182" t="s">
        <v>42895</v>
      </c>
      <c r="B24793" s="182"/>
      <c r="C24793" s="182" t="s">
        <v>59168</v>
      </c>
      <c r="D24793" s="182" t="s">
        <v>42894</v>
      </c>
    </row>
    <row r="24794" spans="1:4">
      <c r="A24794" s="182" t="s">
        <v>42889</v>
      </c>
      <c r="B24794" s="182"/>
      <c r="C24794" s="182" t="s">
        <v>59168</v>
      </c>
      <c r="D24794" s="182" t="s">
        <v>42888</v>
      </c>
    </row>
    <row r="24795" spans="1:4">
      <c r="A24795" s="182" t="s">
        <v>42881</v>
      </c>
      <c r="B24795" s="182"/>
      <c r="C24795" s="182" t="s">
        <v>59168</v>
      </c>
      <c r="D24795" s="182" t="s">
        <v>42880</v>
      </c>
    </row>
    <row r="24796" spans="1:4">
      <c r="A24796" s="182" t="s">
        <v>42877</v>
      </c>
      <c r="B24796" s="182"/>
      <c r="C24796" s="182" t="s">
        <v>59168</v>
      </c>
      <c r="D24796" s="182" t="s">
        <v>42876</v>
      </c>
    </row>
    <row r="24797" spans="1:4">
      <c r="A24797" s="182" t="s">
        <v>42871</v>
      </c>
      <c r="B24797" s="182"/>
      <c r="C24797" s="182" t="s">
        <v>59168</v>
      </c>
      <c r="D24797" s="182" t="s">
        <v>42870</v>
      </c>
    </row>
    <row r="24798" spans="1:4">
      <c r="A24798" s="182" t="s">
        <v>42867</v>
      </c>
      <c r="B24798" s="182"/>
      <c r="C24798" s="182" t="s">
        <v>59168</v>
      </c>
      <c r="D24798" s="182" t="s">
        <v>42866</v>
      </c>
    </row>
    <row r="24799" spans="1:4">
      <c r="A24799" s="182" t="s">
        <v>68272</v>
      </c>
      <c r="B24799" s="182"/>
      <c r="C24799" s="182" t="s">
        <v>59168</v>
      </c>
      <c r="D24799" s="182" t="s">
        <v>42863</v>
      </c>
    </row>
    <row r="24800" spans="1:4">
      <c r="A24800" s="182" t="s">
        <v>42852</v>
      </c>
      <c r="B24800" s="182"/>
      <c r="C24800" s="182" t="s">
        <v>59168</v>
      </c>
      <c r="D24800" s="182" t="s">
        <v>42851</v>
      </c>
    </row>
    <row r="24801" spans="1:4">
      <c r="A24801" s="182" t="s">
        <v>42846</v>
      </c>
      <c r="B24801" s="182"/>
      <c r="C24801" s="182" t="s">
        <v>59168</v>
      </c>
      <c r="D24801" s="182" t="s">
        <v>42845</v>
      </c>
    </row>
    <row r="24802" spans="1:4">
      <c r="A24802" s="182" t="s">
        <v>42842</v>
      </c>
      <c r="B24802" s="182"/>
      <c r="C24802" s="182" t="s">
        <v>59168</v>
      </c>
      <c r="D24802" s="182" t="s">
        <v>42841</v>
      </c>
    </row>
    <row r="24803" spans="1:4">
      <c r="A24803" s="182" t="s">
        <v>42840</v>
      </c>
      <c r="B24803" s="182"/>
      <c r="C24803" s="182" t="s">
        <v>59168</v>
      </c>
      <c r="D24803" s="182" t="s">
        <v>42839</v>
      </c>
    </row>
    <row r="24804" spans="1:4">
      <c r="A24804" s="182" t="s">
        <v>42834</v>
      </c>
      <c r="B24804" s="182"/>
      <c r="C24804" s="182" t="s">
        <v>59168</v>
      </c>
      <c r="D24804" s="182" t="s">
        <v>42833</v>
      </c>
    </row>
    <row r="24805" spans="1:4">
      <c r="A24805" s="182" t="s">
        <v>42832</v>
      </c>
      <c r="B24805" s="182"/>
      <c r="C24805" s="182" t="s">
        <v>59168</v>
      </c>
      <c r="D24805" s="182" t="s">
        <v>42831</v>
      </c>
    </row>
    <row r="24806" spans="1:4">
      <c r="A24806" s="182" t="s">
        <v>42824</v>
      </c>
      <c r="B24806" s="182"/>
      <c r="C24806" s="182" t="s">
        <v>59168</v>
      </c>
      <c r="D24806" s="182" t="s">
        <v>42823</v>
      </c>
    </row>
    <row r="24807" spans="1:4">
      <c r="A24807" s="182" t="s">
        <v>42814</v>
      </c>
      <c r="B24807" s="182"/>
      <c r="C24807" s="182" t="s">
        <v>59168</v>
      </c>
      <c r="D24807" s="182" t="s">
        <v>42813</v>
      </c>
    </row>
    <row r="24808" spans="1:4">
      <c r="A24808" s="182" t="s">
        <v>42802</v>
      </c>
      <c r="B24808" s="182"/>
      <c r="C24808" s="182" t="s">
        <v>59168</v>
      </c>
      <c r="D24808" s="182" t="s">
        <v>42801</v>
      </c>
    </row>
    <row r="24809" spans="1:4">
      <c r="A24809" s="182" t="s">
        <v>42782</v>
      </c>
      <c r="B24809" s="182"/>
      <c r="C24809" s="182" t="s">
        <v>59168</v>
      </c>
      <c r="D24809" s="182" t="s">
        <v>42781</v>
      </c>
    </row>
    <row r="24810" spans="1:4">
      <c r="A24810" s="182" t="s">
        <v>42758</v>
      </c>
      <c r="B24810" s="182"/>
      <c r="C24810" s="182" t="s">
        <v>59954</v>
      </c>
      <c r="D24810" s="182" t="s">
        <v>42757</v>
      </c>
    </row>
    <row r="24811" spans="1:4">
      <c r="A24811" s="182" t="s">
        <v>42754</v>
      </c>
      <c r="B24811" s="182"/>
      <c r="C24811" s="182" t="s">
        <v>59168</v>
      </c>
      <c r="D24811" s="182" t="s">
        <v>42753</v>
      </c>
    </row>
    <row r="24812" spans="1:4">
      <c r="A24812" s="182" t="s">
        <v>42752</v>
      </c>
      <c r="B24812" s="182"/>
      <c r="C24812" s="182" t="s">
        <v>59168</v>
      </c>
      <c r="D24812" s="182" t="s">
        <v>42751</v>
      </c>
    </row>
    <row r="24813" spans="1:4">
      <c r="A24813" s="182" t="s">
        <v>42748</v>
      </c>
      <c r="B24813" s="182"/>
      <c r="C24813" s="182" t="s">
        <v>59168</v>
      </c>
      <c r="D24813" s="182" t="s">
        <v>42747</v>
      </c>
    </row>
    <row r="24814" spans="1:4">
      <c r="A24814" s="182" t="s">
        <v>42742</v>
      </c>
      <c r="B24814" s="182"/>
      <c r="C24814" s="182" t="s">
        <v>79401</v>
      </c>
      <c r="D24814" s="182" t="s">
        <v>42741</v>
      </c>
    </row>
    <row r="24815" spans="1:4">
      <c r="A24815" s="182" t="s">
        <v>42736</v>
      </c>
      <c r="B24815" s="182"/>
      <c r="C24815" s="182" t="s">
        <v>59168</v>
      </c>
      <c r="D24815" s="182" t="s">
        <v>42735</v>
      </c>
    </row>
    <row r="24816" spans="1:4">
      <c r="A24816" s="182" t="s">
        <v>42734</v>
      </c>
      <c r="B24816" s="182"/>
      <c r="C24816" s="182" t="s">
        <v>59168</v>
      </c>
      <c r="D24816" s="182" t="s">
        <v>42733</v>
      </c>
    </row>
    <row r="24817" spans="1:4">
      <c r="A24817" s="182" t="s">
        <v>42730</v>
      </c>
      <c r="B24817" s="182"/>
      <c r="C24817" s="182" t="s">
        <v>59168</v>
      </c>
      <c r="D24817" s="182" t="s">
        <v>42729</v>
      </c>
    </row>
    <row r="24818" spans="1:4">
      <c r="A24818" s="182" t="s">
        <v>42702</v>
      </c>
      <c r="B24818" s="182"/>
      <c r="C24818" s="182" t="s">
        <v>59168</v>
      </c>
      <c r="D24818" s="182" t="s">
        <v>42701</v>
      </c>
    </row>
    <row r="24819" spans="1:4">
      <c r="A24819" s="182" t="s">
        <v>42698</v>
      </c>
      <c r="B24819" s="182"/>
      <c r="C24819" s="182" t="s">
        <v>59168</v>
      </c>
      <c r="D24819" s="182" t="s">
        <v>42697</v>
      </c>
    </row>
    <row r="24820" spans="1:4">
      <c r="A24820" s="182" t="s">
        <v>68013</v>
      </c>
      <c r="B24820" s="182"/>
      <c r="C24820" s="182" t="s">
        <v>59168</v>
      </c>
      <c r="D24820" s="182" t="s">
        <v>42690</v>
      </c>
    </row>
    <row r="24821" spans="1:4">
      <c r="A24821" s="182" t="s">
        <v>42683</v>
      </c>
      <c r="B24821" s="182"/>
      <c r="C24821" s="182" t="s">
        <v>59168</v>
      </c>
      <c r="D24821" s="182" t="s">
        <v>42682</v>
      </c>
    </row>
    <row r="24822" spans="1:4">
      <c r="A24822" s="182" t="s">
        <v>42659</v>
      </c>
      <c r="B24822" s="182"/>
      <c r="C24822" s="182" t="s">
        <v>59168</v>
      </c>
      <c r="D24822" s="182" t="s">
        <v>42658</v>
      </c>
    </row>
    <row r="24823" spans="1:4">
      <c r="A24823" s="182" t="s">
        <v>42623</v>
      </c>
      <c r="B24823" s="182"/>
      <c r="C24823" s="182" t="s">
        <v>59168</v>
      </c>
      <c r="D24823" s="182" t="s">
        <v>42622</v>
      </c>
    </row>
    <row r="24824" spans="1:4">
      <c r="A24824" s="182" t="s">
        <v>42621</v>
      </c>
      <c r="B24824" s="182"/>
      <c r="C24824" s="182" t="s">
        <v>59168</v>
      </c>
      <c r="D24824" s="182" t="s">
        <v>42620</v>
      </c>
    </row>
    <row r="24825" spans="1:4">
      <c r="A24825" s="182" t="s">
        <v>42615</v>
      </c>
      <c r="B24825" s="182"/>
      <c r="C24825" s="182" t="s">
        <v>59168</v>
      </c>
      <c r="D24825" s="182" t="s">
        <v>42614</v>
      </c>
    </row>
    <row r="24826" spans="1:4">
      <c r="A24826" s="182" t="s">
        <v>42613</v>
      </c>
      <c r="B24826" s="182"/>
      <c r="C24826" s="182" t="s">
        <v>59168</v>
      </c>
      <c r="D24826" s="182" t="s">
        <v>42612</v>
      </c>
    </row>
    <row r="24827" spans="1:4">
      <c r="A24827" s="182" t="s">
        <v>42609</v>
      </c>
      <c r="B24827" s="182"/>
      <c r="C24827" s="182" t="s">
        <v>59168</v>
      </c>
      <c r="D24827" s="182" t="s">
        <v>42608</v>
      </c>
    </row>
    <row r="24828" spans="1:4">
      <c r="A24828" s="182" t="s">
        <v>42607</v>
      </c>
      <c r="B24828" s="182"/>
      <c r="C24828" s="182" t="s">
        <v>59168</v>
      </c>
      <c r="D24828" s="182" t="s">
        <v>42606</v>
      </c>
    </row>
    <row r="24829" spans="1:4">
      <c r="A24829" s="182" t="s">
        <v>42605</v>
      </c>
      <c r="B24829" s="182"/>
      <c r="C24829" s="182" t="s">
        <v>59325</v>
      </c>
      <c r="D24829" s="182" t="s">
        <v>42604</v>
      </c>
    </row>
    <row r="24830" spans="1:4">
      <c r="A24830" s="182" t="s">
        <v>42603</v>
      </c>
      <c r="B24830" s="182"/>
      <c r="C24830" s="182" t="s">
        <v>59168</v>
      </c>
      <c r="D24830" s="182" t="s">
        <v>42602</v>
      </c>
    </row>
    <row r="24831" spans="1:4">
      <c r="A24831" s="182" t="s">
        <v>42601</v>
      </c>
      <c r="B24831" s="182"/>
      <c r="C24831" s="182" t="s">
        <v>59168</v>
      </c>
      <c r="D24831" s="182" t="s">
        <v>42600</v>
      </c>
    </row>
    <row r="24832" spans="1:4">
      <c r="A24832" s="182" t="s">
        <v>42599</v>
      </c>
      <c r="B24832" s="182"/>
      <c r="C24832" s="182" t="s">
        <v>59168</v>
      </c>
      <c r="D24832" s="182" t="s">
        <v>42598</v>
      </c>
    </row>
    <row r="24833" spans="1:4">
      <c r="A24833" s="182" t="s">
        <v>42593</v>
      </c>
      <c r="B24833" s="182"/>
      <c r="C24833" s="182" t="s">
        <v>59168</v>
      </c>
      <c r="D24833" s="182" t="s">
        <v>42592</v>
      </c>
    </row>
    <row r="24834" spans="1:4">
      <c r="A24834" s="182" t="s">
        <v>42591</v>
      </c>
      <c r="B24834" s="182"/>
      <c r="C24834" s="182" t="s">
        <v>65013</v>
      </c>
      <c r="D24834" s="182" t="s">
        <v>42590</v>
      </c>
    </row>
    <row r="24835" spans="1:4">
      <c r="A24835" s="182" t="s">
        <v>42589</v>
      </c>
      <c r="B24835" s="182"/>
      <c r="C24835" s="182" t="s">
        <v>59168</v>
      </c>
      <c r="D24835" s="182" t="s">
        <v>42588</v>
      </c>
    </row>
    <row r="24836" spans="1:4">
      <c r="A24836" s="182" t="s">
        <v>42587</v>
      </c>
      <c r="B24836" s="182"/>
      <c r="C24836" s="182" t="s">
        <v>59168</v>
      </c>
      <c r="D24836" s="182" t="s">
        <v>42586</v>
      </c>
    </row>
    <row r="24837" spans="1:4">
      <c r="A24837" s="182" t="s">
        <v>42585</v>
      </c>
      <c r="B24837" s="182"/>
      <c r="C24837" s="182" t="s">
        <v>59168</v>
      </c>
      <c r="D24837" s="182" t="s">
        <v>42584</v>
      </c>
    </row>
    <row r="24838" spans="1:4">
      <c r="A24838" s="182" t="s">
        <v>42583</v>
      </c>
      <c r="B24838" s="182"/>
      <c r="C24838" s="182" t="s">
        <v>59168</v>
      </c>
      <c r="D24838" s="182" t="s">
        <v>42582</v>
      </c>
    </row>
    <row r="24839" spans="1:4">
      <c r="A24839" s="182" t="s">
        <v>42581</v>
      </c>
      <c r="B24839" s="182"/>
      <c r="C24839" s="182" t="s">
        <v>59168</v>
      </c>
      <c r="D24839" s="182" t="s">
        <v>42580</v>
      </c>
    </row>
    <row r="24840" spans="1:4">
      <c r="A24840" s="182" t="s">
        <v>42577</v>
      </c>
      <c r="B24840" s="182"/>
      <c r="C24840" s="182" t="s">
        <v>59168</v>
      </c>
      <c r="D24840" s="182" t="s">
        <v>42576</v>
      </c>
    </row>
    <row r="24841" spans="1:4">
      <c r="A24841" s="182" t="s">
        <v>42579</v>
      </c>
      <c r="B24841" s="182"/>
      <c r="C24841" s="182" t="s">
        <v>59168</v>
      </c>
      <c r="D24841" s="182" t="s">
        <v>42578</v>
      </c>
    </row>
    <row r="24842" spans="1:4">
      <c r="A24842" s="182" t="s">
        <v>42575</v>
      </c>
      <c r="B24842" s="182"/>
      <c r="C24842" s="182" t="s">
        <v>59170</v>
      </c>
      <c r="D24842" s="182" t="s">
        <v>42574</v>
      </c>
    </row>
    <row r="24843" spans="1:4">
      <c r="A24843" s="182" t="s">
        <v>42573</v>
      </c>
      <c r="B24843" s="182"/>
      <c r="C24843" s="182" t="s">
        <v>59170</v>
      </c>
      <c r="D24843" s="182" t="s">
        <v>42572</v>
      </c>
    </row>
    <row r="24844" spans="1:4">
      <c r="A24844" s="182" t="s">
        <v>55886</v>
      </c>
      <c r="B24844" s="182"/>
      <c r="C24844" s="182" t="s">
        <v>59168</v>
      </c>
      <c r="D24844" s="182" t="s">
        <v>55885</v>
      </c>
    </row>
    <row r="24845" spans="1:4">
      <c r="A24845" s="182" t="s">
        <v>55723</v>
      </c>
      <c r="B24845" s="182"/>
      <c r="C24845" s="182" t="s">
        <v>59325</v>
      </c>
      <c r="D24845" s="182" t="s">
        <v>55722</v>
      </c>
    </row>
    <row r="24846" spans="1:4">
      <c r="A24846" s="182" t="s">
        <v>55573</v>
      </c>
      <c r="B24846" s="182"/>
      <c r="C24846" s="182" t="s">
        <v>59325</v>
      </c>
      <c r="D24846" s="182" t="s">
        <v>55572</v>
      </c>
    </row>
    <row r="24847" spans="1:4">
      <c r="A24847" s="182" t="s">
        <v>55291</v>
      </c>
      <c r="B24847" s="182"/>
      <c r="C24847" s="182" t="s">
        <v>59168</v>
      </c>
      <c r="D24847" s="182" t="s">
        <v>55290</v>
      </c>
    </row>
    <row r="24848" spans="1:4">
      <c r="A24848" s="182" t="s">
        <v>54586</v>
      </c>
      <c r="B24848" s="182"/>
      <c r="C24848" s="182" t="s">
        <v>59168</v>
      </c>
      <c r="D24848" s="182" t="s">
        <v>54585</v>
      </c>
    </row>
    <row r="24849" spans="1:4">
      <c r="A24849" s="182" t="s">
        <v>53833</v>
      </c>
      <c r="B24849" s="182"/>
      <c r="C24849" s="182" t="s">
        <v>59168</v>
      </c>
      <c r="D24849" s="182" t="s">
        <v>53832</v>
      </c>
    </row>
    <row r="24850" spans="1:4">
      <c r="A24850" s="182" t="s">
        <v>53478</v>
      </c>
      <c r="B24850" s="182"/>
      <c r="C24850" s="182" t="s">
        <v>59168</v>
      </c>
      <c r="D24850" s="182" t="s">
        <v>53477</v>
      </c>
    </row>
    <row r="24851" spans="1:4">
      <c r="A24851" s="182" t="s">
        <v>53159</v>
      </c>
      <c r="B24851" s="182"/>
      <c r="C24851" s="182" t="s">
        <v>59168</v>
      </c>
      <c r="D24851" s="182" t="s">
        <v>53158</v>
      </c>
    </row>
    <row r="24852" spans="1:4">
      <c r="A24852" s="182" t="s">
        <v>53059</v>
      </c>
      <c r="B24852" s="182"/>
      <c r="C24852" s="182" t="s">
        <v>59168</v>
      </c>
      <c r="D24852" s="182" t="s">
        <v>53058</v>
      </c>
    </row>
    <row r="24853" spans="1:4">
      <c r="A24853" s="182" t="s">
        <v>52845</v>
      </c>
      <c r="B24853" s="182"/>
      <c r="C24853" s="182" t="s">
        <v>59168</v>
      </c>
      <c r="D24853" s="182" t="s">
        <v>52844</v>
      </c>
    </row>
    <row r="24854" spans="1:4">
      <c r="A24854" s="182" t="s">
        <v>52167</v>
      </c>
      <c r="B24854" s="182"/>
      <c r="C24854" s="182" t="s">
        <v>59168</v>
      </c>
      <c r="D24854" s="182" t="s">
        <v>52166</v>
      </c>
    </row>
    <row r="24855" spans="1:4">
      <c r="A24855" s="182" t="s">
        <v>51915</v>
      </c>
      <c r="B24855" s="182"/>
      <c r="C24855" s="182"/>
      <c r="D24855" s="182" t="s">
        <v>51914</v>
      </c>
    </row>
    <row r="24856" spans="1:4">
      <c r="A24856" s="182" t="s">
        <v>51665</v>
      </c>
      <c r="B24856" s="182"/>
      <c r="C24856" s="182" t="s">
        <v>59168</v>
      </c>
      <c r="D24856" s="182" t="s">
        <v>51664</v>
      </c>
    </row>
    <row r="24857" spans="1:4">
      <c r="A24857" s="182" t="s">
        <v>51461</v>
      </c>
      <c r="B24857" s="182"/>
      <c r="C24857" s="182" t="s">
        <v>59168</v>
      </c>
      <c r="D24857" s="182" t="s">
        <v>51460</v>
      </c>
    </row>
    <row r="24858" spans="1:4">
      <c r="A24858" s="182" t="s">
        <v>49647</v>
      </c>
      <c r="B24858" s="182"/>
      <c r="C24858" s="182" t="s">
        <v>59168</v>
      </c>
      <c r="D24858" s="182" t="s">
        <v>49646</v>
      </c>
    </row>
    <row r="24859" spans="1:4">
      <c r="A24859" s="182" t="s">
        <v>49551</v>
      </c>
      <c r="B24859" s="182"/>
      <c r="C24859" s="182" t="s">
        <v>59168</v>
      </c>
      <c r="D24859" s="182" t="s">
        <v>49550</v>
      </c>
    </row>
    <row r="24860" spans="1:4">
      <c r="A24860" s="182" t="s">
        <v>49463</v>
      </c>
      <c r="B24860" s="182"/>
      <c r="C24860" s="182" t="s">
        <v>59168</v>
      </c>
      <c r="D24860" s="182" t="s">
        <v>49462</v>
      </c>
    </row>
    <row r="24861" spans="1:4">
      <c r="A24861" s="182" t="s">
        <v>50974</v>
      </c>
      <c r="B24861" s="182"/>
      <c r="C24861" s="182" t="s">
        <v>60464</v>
      </c>
      <c r="D24861" s="182" t="s">
        <v>50973</v>
      </c>
    </row>
    <row r="24862" spans="1:4">
      <c r="A24862" s="182" t="s">
        <v>49302</v>
      </c>
      <c r="B24862" s="182"/>
      <c r="C24862" s="182" t="s">
        <v>59168</v>
      </c>
      <c r="D24862" s="182" t="s">
        <v>49301</v>
      </c>
    </row>
    <row r="24863" spans="1:4">
      <c r="A24863" s="182" t="s">
        <v>49234</v>
      </c>
      <c r="B24863" s="182"/>
      <c r="C24863" s="182" t="s">
        <v>59168</v>
      </c>
      <c r="D24863" s="182" t="s">
        <v>49233</v>
      </c>
    </row>
    <row r="24864" spans="1:4">
      <c r="A24864" s="182" t="s">
        <v>49266</v>
      </c>
      <c r="B24864" s="182"/>
      <c r="C24864" s="182" t="s">
        <v>59168</v>
      </c>
      <c r="D24864" s="182" t="s">
        <v>49265</v>
      </c>
    </row>
    <row r="24865" spans="1:4">
      <c r="A24865" s="182" t="s">
        <v>49198</v>
      </c>
      <c r="B24865" s="182"/>
      <c r="C24865" s="182" t="s">
        <v>59168</v>
      </c>
      <c r="D24865" s="182" t="s">
        <v>49197</v>
      </c>
    </row>
    <row r="24866" spans="1:4">
      <c r="A24866" s="182" t="s">
        <v>49156</v>
      </c>
      <c r="B24866" s="182"/>
      <c r="C24866" s="182" t="s">
        <v>59168</v>
      </c>
      <c r="D24866" s="182" t="s">
        <v>49155</v>
      </c>
    </row>
    <row r="24867" spans="1:4">
      <c r="A24867" s="182" t="s">
        <v>49028</v>
      </c>
      <c r="B24867" s="182"/>
      <c r="C24867" s="182" t="s">
        <v>59168</v>
      </c>
      <c r="D24867" s="182" t="s">
        <v>49027</v>
      </c>
    </row>
    <row r="24868" spans="1:4">
      <c r="A24868" s="182" t="s">
        <v>48914</v>
      </c>
      <c r="B24868" s="182"/>
      <c r="C24868" s="182" t="s">
        <v>59168</v>
      </c>
      <c r="D24868" s="182" t="s">
        <v>48913</v>
      </c>
    </row>
    <row r="24869" spans="1:4">
      <c r="A24869" s="182" t="s">
        <v>48876</v>
      </c>
      <c r="B24869" s="182"/>
      <c r="C24869" s="182" t="s">
        <v>59168</v>
      </c>
      <c r="D24869" s="182" t="s">
        <v>48875</v>
      </c>
    </row>
    <row r="24870" spans="1:4">
      <c r="A24870" s="182" t="s">
        <v>48838</v>
      </c>
      <c r="B24870" s="182"/>
      <c r="C24870" s="182" t="s">
        <v>59168</v>
      </c>
      <c r="D24870" s="182" t="s">
        <v>48837</v>
      </c>
    </row>
    <row r="24871" spans="1:4">
      <c r="A24871" s="182" t="s">
        <v>48808</v>
      </c>
      <c r="B24871" s="182"/>
      <c r="C24871" s="182" t="s">
        <v>59168</v>
      </c>
      <c r="D24871" s="182" t="s">
        <v>48807</v>
      </c>
    </row>
    <row r="24872" spans="1:4">
      <c r="A24872" s="182" t="s">
        <v>48766</v>
      </c>
      <c r="B24872" s="182"/>
      <c r="C24872" s="182" t="s">
        <v>59168</v>
      </c>
      <c r="D24872" s="182" t="s">
        <v>48765</v>
      </c>
    </row>
    <row r="24873" spans="1:4">
      <c r="A24873" s="182" t="s">
        <v>48728</v>
      </c>
      <c r="B24873" s="182"/>
      <c r="C24873" s="182" t="s">
        <v>59168</v>
      </c>
      <c r="D24873" s="182" t="s">
        <v>48727</v>
      </c>
    </row>
    <row r="24874" spans="1:4">
      <c r="A24874" s="182" t="s">
        <v>1871</v>
      </c>
      <c r="B24874" s="182"/>
      <c r="C24874" s="182" t="s">
        <v>59169</v>
      </c>
      <c r="D24874" s="182" t="s">
        <v>1870</v>
      </c>
    </row>
    <row r="24875" spans="1:4">
      <c r="A24875" s="182" t="s">
        <v>48111</v>
      </c>
      <c r="B24875" s="182"/>
      <c r="C24875" s="182" t="s">
        <v>59168</v>
      </c>
      <c r="D24875" s="182" t="s">
        <v>48110</v>
      </c>
    </row>
    <row r="24876" spans="1:4">
      <c r="A24876" s="182" t="s">
        <v>47647</v>
      </c>
      <c r="B24876" s="182"/>
      <c r="C24876" s="182" t="s">
        <v>59168</v>
      </c>
      <c r="D24876" s="182" t="s">
        <v>47646</v>
      </c>
    </row>
    <row r="24877" spans="1:4">
      <c r="A24877" s="182" t="s">
        <v>47575</v>
      </c>
      <c r="B24877" s="182"/>
      <c r="C24877" s="182" t="s">
        <v>59168</v>
      </c>
      <c r="D24877" s="182" t="s">
        <v>47574</v>
      </c>
    </row>
    <row r="24878" spans="1:4">
      <c r="A24878" s="182" t="s">
        <v>47522</v>
      </c>
      <c r="B24878" s="182"/>
      <c r="C24878" s="182" t="s">
        <v>59168</v>
      </c>
      <c r="D24878" s="182" t="s">
        <v>47521</v>
      </c>
    </row>
    <row r="24879" spans="1:4">
      <c r="A24879" s="182" t="s">
        <v>47483</v>
      </c>
      <c r="B24879" s="182"/>
      <c r="C24879" s="182" t="s">
        <v>59168</v>
      </c>
      <c r="D24879" s="182" t="s">
        <v>47482</v>
      </c>
    </row>
    <row r="24880" spans="1:4">
      <c r="A24880" s="182" t="s">
        <v>47433</v>
      </c>
      <c r="B24880" s="182"/>
      <c r="C24880" s="182" t="s">
        <v>59168</v>
      </c>
      <c r="D24880" s="182" t="s">
        <v>47432</v>
      </c>
    </row>
    <row r="24881" spans="1:4">
      <c r="A24881" s="182" t="s">
        <v>47317</v>
      </c>
      <c r="B24881" s="182"/>
      <c r="C24881" s="182" t="s">
        <v>59168</v>
      </c>
      <c r="D24881" s="182" t="s">
        <v>47316</v>
      </c>
    </row>
    <row r="24882" spans="1:4">
      <c r="A24882" s="182" t="s">
        <v>47295</v>
      </c>
      <c r="B24882" s="182"/>
      <c r="C24882" s="182" t="s">
        <v>59168</v>
      </c>
      <c r="D24882" s="182" t="s">
        <v>47294</v>
      </c>
    </row>
    <row r="24883" spans="1:4">
      <c r="A24883" s="182" t="s">
        <v>47070</v>
      </c>
      <c r="B24883" s="182"/>
      <c r="C24883" s="182" t="s">
        <v>59168</v>
      </c>
      <c r="D24883" s="182" t="s">
        <v>47069</v>
      </c>
    </row>
    <row r="24884" spans="1:4">
      <c r="A24884" s="182" t="s">
        <v>47048</v>
      </c>
      <c r="B24884" s="182"/>
      <c r="C24884" s="182" t="s">
        <v>59168</v>
      </c>
      <c r="D24884" s="182" t="s">
        <v>47047</v>
      </c>
    </row>
    <row r="24885" spans="1:4">
      <c r="A24885" s="182" t="s">
        <v>47032</v>
      </c>
      <c r="B24885" s="182"/>
      <c r="C24885" s="182" t="s">
        <v>59168</v>
      </c>
      <c r="D24885" s="182" t="s">
        <v>47031</v>
      </c>
    </row>
    <row r="24886" spans="1:4">
      <c r="A24886" s="182" t="s">
        <v>46975</v>
      </c>
      <c r="B24886" s="182"/>
      <c r="C24886" s="182" t="s">
        <v>59168</v>
      </c>
      <c r="D24886" s="182" t="s">
        <v>46974</v>
      </c>
    </row>
    <row r="24887" spans="1:4">
      <c r="A24887" s="182" t="s">
        <v>46765</v>
      </c>
      <c r="B24887" s="182"/>
      <c r="C24887" s="182" t="s">
        <v>59168</v>
      </c>
      <c r="D24887" s="182" t="s">
        <v>46764</v>
      </c>
    </row>
    <row r="24888" spans="1:4">
      <c r="A24888" s="182" t="s">
        <v>46645</v>
      </c>
      <c r="B24888" s="182"/>
      <c r="C24888" s="182" t="s">
        <v>59168</v>
      </c>
      <c r="D24888" s="182" t="s">
        <v>46644</v>
      </c>
    </row>
    <row r="24889" spans="1:4">
      <c r="A24889" s="182" t="s">
        <v>46609</v>
      </c>
      <c r="B24889" s="182"/>
      <c r="C24889" s="182" t="s">
        <v>59168</v>
      </c>
      <c r="D24889" s="182" t="s">
        <v>46608</v>
      </c>
    </row>
    <row r="24890" spans="1:4">
      <c r="A24890" s="182" t="s">
        <v>46553</v>
      </c>
      <c r="B24890" s="182"/>
      <c r="C24890" s="182" t="s">
        <v>59168</v>
      </c>
      <c r="D24890" s="182" t="s">
        <v>46552</v>
      </c>
    </row>
    <row r="24891" spans="1:4">
      <c r="A24891" s="182" t="s">
        <v>1887</v>
      </c>
      <c r="B24891" s="182"/>
      <c r="C24891" s="182" t="s">
        <v>59168</v>
      </c>
      <c r="D24891" s="182" t="s">
        <v>1886</v>
      </c>
    </row>
    <row r="24892" spans="1:4">
      <c r="A24892" s="182" t="s">
        <v>1881</v>
      </c>
      <c r="B24892" s="182"/>
      <c r="C24892" s="182" t="s">
        <v>59170</v>
      </c>
      <c r="D24892" s="182" t="s">
        <v>1880</v>
      </c>
    </row>
    <row r="24893" spans="1:4">
      <c r="A24893" s="182" t="s">
        <v>1883</v>
      </c>
      <c r="B24893" s="182"/>
      <c r="C24893" s="182" t="s">
        <v>59170</v>
      </c>
      <c r="D24893" s="182" t="s">
        <v>1882</v>
      </c>
    </row>
    <row r="24894" spans="1:4">
      <c r="A24894" s="182" t="s">
        <v>1879</v>
      </c>
      <c r="B24894" s="182"/>
      <c r="C24894" s="182" t="s">
        <v>59168</v>
      </c>
      <c r="D24894" s="182" t="s">
        <v>1878</v>
      </c>
    </row>
    <row r="24895" spans="1:4">
      <c r="A24895" s="182" t="s">
        <v>1885</v>
      </c>
      <c r="B24895" s="182"/>
      <c r="C24895" s="182" t="s">
        <v>59168</v>
      </c>
      <c r="D24895" s="182" t="s">
        <v>1884</v>
      </c>
    </row>
    <row r="24896" spans="1:4">
      <c r="A24896" s="182" t="s">
        <v>1867</v>
      </c>
      <c r="B24896" s="182"/>
      <c r="C24896" s="182" t="s">
        <v>59170</v>
      </c>
      <c r="D24896" s="182" t="s">
        <v>1866</v>
      </c>
    </row>
    <row r="24897" spans="1:4">
      <c r="A24897" s="182" t="s">
        <v>1865</v>
      </c>
      <c r="B24897" s="182"/>
      <c r="C24897" s="182" t="s">
        <v>80458</v>
      </c>
      <c r="D24897" s="182" t="s">
        <v>1864</v>
      </c>
    </row>
    <row r="24898" spans="1:4">
      <c r="A24898" s="182" t="s">
        <v>52487</v>
      </c>
      <c r="B24898" s="182"/>
      <c r="C24898" s="182" t="s">
        <v>59170</v>
      </c>
      <c r="D24898" s="182" t="s">
        <v>52486</v>
      </c>
    </row>
    <row r="24899" spans="1:4">
      <c r="A24899" s="182" t="s">
        <v>51749</v>
      </c>
      <c r="B24899" s="182"/>
      <c r="C24899" s="182" t="s">
        <v>59170</v>
      </c>
      <c r="D24899" s="182" t="s">
        <v>51748</v>
      </c>
    </row>
    <row r="24900" spans="1:4">
      <c r="A24900" s="182" t="s">
        <v>51999</v>
      </c>
      <c r="B24900" s="182"/>
      <c r="C24900" s="182"/>
      <c r="D24900" s="182" t="s">
        <v>51998</v>
      </c>
    </row>
    <row r="24901" spans="1:4">
      <c r="A24901" s="182" t="s">
        <v>50281</v>
      </c>
      <c r="B24901" s="182"/>
      <c r="C24901" s="182" t="s">
        <v>59170</v>
      </c>
      <c r="D24901" s="182" t="s">
        <v>50280</v>
      </c>
    </row>
    <row r="24902" spans="1:4">
      <c r="A24902" s="182" t="s">
        <v>51399</v>
      </c>
      <c r="B24902" s="182"/>
      <c r="C24902" s="182" t="s">
        <v>59170</v>
      </c>
      <c r="D24902" s="182" t="s">
        <v>51398</v>
      </c>
    </row>
    <row r="24903" spans="1:4">
      <c r="A24903" s="182" t="s">
        <v>50641</v>
      </c>
      <c r="B24903" s="182"/>
      <c r="C24903" s="182" t="s">
        <v>59170</v>
      </c>
      <c r="D24903" s="182" t="s">
        <v>50640</v>
      </c>
    </row>
    <row r="24904" spans="1:4">
      <c r="A24904" s="182" t="s">
        <v>49863</v>
      </c>
      <c r="B24904" s="182"/>
      <c r="C24904" s="182" t="s">
        <v>59168</v>
      </c>
      <c r="D24904" s="182" t="s">
        <v>49862</v>
      </c>
    </row>
    <row r="24905" spans="1:4">
      <c r="A24905" s="182" t="s">
        <v>1877</v>
      </c>
      <c r="B24905" s="182"/>
      <c r="C24905" s="182" t="s">
        <v>59170</v>
      </c>
      <c r="D24905" s="182" t="s">
        <v>1876</v>
      </c>
    </row>
    <row r="24906" spans="1:4">
      <c r="A24906" s="182" t="s">
        <v>49693</v>
      </c>
      <c r="B24906" s="182"/>
      <c r="C24906" s="182" t="s">
        <v>59170</v>
      </c>
      <c r="D24906" s="182" t="s">
        <v>49692</v>
      </c>
    </row>
    <row r="24907" spans="1:4">
      <c r="A24907" s="182" t="s">
        <v>49427</v>
      </c>
      <c r="B24907" s="182"/>
      <c r="C24907" s="182" t="s">
        <v>59170</v>
      </c>
      <c r="D24907" s="182" t="s">
        <v>49426</v>
      </c>
    </row>
    <row r="24908" spans="1:4">
      <c r="A24908" s="182" t="s">
        <v>1875</v>
      </c>
      <c r="B24908" s="182"/>
      <c r="C24908" s="182" t="s">
        <v>59168</v>
      </c>
      <c r="D24908" s="182" t="s">
        <v>1874</v>
      </c>
    </row>
    <row r="24909" spans="1:4">
      <c r="A24909" s="182" t="s">
        <v>49232</v>
      </c>
      <c r="B24909" s="182"/>
      <c r="C24909" s="182" t="s">
        <v>59170</v>
      </c>
      <c r="D24909" s="182" t="s">
        <v>49231</v>
      </c>
    </row>
    <row r="24910" spans="1:4">
      <c r="A24910" s="182" t="s">
        <v>48912</v>
      </c>
      <c r="B24910" s="182"/>
      <c r="C24910" s="182" t="s">
        <v>59170</v>
      </c>
      <c r="D24910" s="182" t="s">
        <v>48911</v>
      </c>
    </row>
    <row r="24911" spans="1:4">
      <c r="A24911" s="182" t="s">
        <v>48425</v>
      </c>
      <c r="B24911" s="182"/>
      <c r="C24911" s="182" t="s">
        <v>59170</v>
      </c>
      <c r="D24911" s="182" t="s">
        <v>48424</v>
      </c>
    </row>
    <row r="24912" spans="1:4">
      <c r="A24912" s="182" t="s">
        <v>50000</v>
      </c>
      <c r="B24912" s="182"/>
      <c r="C24912" s="182" t="s">
        <v>66605</v>
      </c>
      <c r="D24912" s="182" t="s">
        <v>49999</v>
      </c>
    </row>
    <row r="24913" spans="1:4">
      <c r="A24913" s="182" t="s">
        <v>1863</v>
      </c>
      <c r="B24913" s="182"/>
      <c r="C24913" s="182" t="s">
        <v>59170</v>
      </c>
      <c r="D24913" s="182" t="s">
        <v>1862</v>
      </c>
    </row>
    <row r="24914" spans="1:4">
      <c r="A24914" s="182" t="s">
        <v>48239</v>
      </c>
      <c r="B24914" s="182"/>
      <c r="C24914" s="182" t="s">
        <v>59170</v>
      </c>
      <c r="D24914" s="182" t="s">
        <v>48238</v>
      </c>
    </row>
    <row r="24915" spans="1:4">
      <c r="A24915" s="182" t="s">
        <v>48059</v>
      </c>
      <c r="B24915" s="182"/>
      <c r="C24915" s="182" t="s">
        <v>59170</v>
      </c>
      <c r="D24915" s="182" t="s">
        <v>48058</v>
      </c>
    </row>
    <row r="24916" spans="1:4">
      <c r="A24916" s="182" t="s">
        <v>48139</v>
      </c>
      <c r="B24916" s="182"/>
      <c r="C24916" s="182" t="s">
        <v>59170</v>
      </c>
      <c r="D24916" s="182" t="s">
        <v>48138</v>
      </c>
    </row>
    <row r="24917" spans="1:4">
      <c r="A24917" s="182" t="s">
        <v>48029</v>
      </c>
      <c r="B24917" s="182"/>
      <c r="C24917" s="182" t="s">
        <v>59170</v>
      </c>
      <c r="D24917" s="182" t="s">
        <v>48028</v>
      </c>
    </row>
    <row r="24918" spans="1:4">
      <c r="A24918" s="182" t="s">
        <v>48005</v>
      </c>
      <c r="B24918" s="182"/>
      <c r="C24918" s="182" t="s">
        <v>59170</v>
      </c>
      <c r="D24918" s="182" t="s">
        <v>48004</v>
      </c>
    </row>
    <row r="24919" spans="1:4">
      <c r="A24919" s="182" t="s">
        <v>47875</v>
      </c>
      <c r="B24919" s="182"/>
      <c r="C24919" s="182" t="s">
        <v>59170</v>
      </c>
      <c r="D24919" s="182" t="s">
        <v>47874</v>
      </c>
    </row>
    <row r="24920" spans="1:4">
      <c r="A24920" s="182" t="s">
        <v>47793</v>
      </c>
      <c r="B24920" s="182"/>
      <c r="C24920" s="182" t="s">
        <v>59170</v>
      </c>
      <c r="D24920" s="182" t="s">
        <v>47792</v>
      </c>
    </row>
    <row r="24921" spans="1:4">
      <c r="A24921" s="182" t="s">
        <v>47767</v>
      </c>
      <c r="B24921" s="182"/>
      <c r="C24921" s="182" t="s">
        <v>59169</v>
      </c>
      <c r="D24921" s="182" t="s">
        <v>47766</v>
      </c>
    </row>
    <row r="24922" spans="1:4">
      <c r="A24922" s="182" t="s">
        <v>47719</v>
      </c>
      <c r="B24922" s="182"/>
      <c r="C24922" s="182" t="s">
        <v>59170</v>
      </c>
      <c r="D24922" s="182" t="s">
        <v>47718</v>
      </c>
    </row>
    <row r="24923" spans="1:4">
      <c r="A24923" s="182" t="s">
        <v>47697</v>
      </c>
      <c r="B24923" s="182"/>
      <c r="C24923" s="182" t="s">
        <v>59170</v>
      </c>
      <c r="D24923" s="182" t="s">
        <v>47696</v>
      </c>
    </row>
    <row r="24924" spans="1:4">
      <c r="A24924" s="182" t="s">
        <v>47671</v>
      </c>
      <c r="B24924" s="182"/>
      <c r="C24924" s="182" t="s">
        <v>59170</v>
      </c>
      <c r="D24924" s="182" t="s">
        <v>47670</v>
      </c>
    </row>
    <row r="24925" spans="1:4">
      <c r="A24925" s="182" t="s">
        <v>47645</v>
      </c>
      <c r="B24925" s="182"/>
      <c r="C24925" s="182" t="s">
        <v>59170</v>
      </c>
      <c r="D24925" s="182" t="s">
        <v>47644</v>
      </c>
    </row>
    <row r="24926" spans="1:4">
      <c r="A24926" s="182" t="s">
        <v>47621</v>
      </c>
      <c r="B24926" s="182"/>
      <c r="C24926" s="182" t="s">
        <v>59170</v>
      </c>
      <c r="D24926" s="182" t="s">
        <v>47620</v>
      </c>
    </row>
    <row r="24927" spans="1:4">
      <c r="A24927" s="182" t="s">
        <v>47597</v>
      </c>
      <c r="B24927" s="182"/>
      <c r="C24927" s="182" t="s">
        <v>59170</v>
      </c>
      <c r="D24927" s="182" t="s">
        <v>47596</v>
      </c>
    </row>
    <row r="24928" spans="1:4">
      <c r="A24928" s="182" t="s">
        <v>47573</v>
      </c>
      <c r="B24928" s="182"/>
      <c r="C24928" s="182" t="s">
        <v>59170</v>
      </c>
      <c r="D24928" s="182" t="s">
        <v>47572</v>
      </c>
    </row>
    <row r="24929" spans="1:4">
      <c r="A24929" s="182" t="s">
        <v>47549</v>
      </c>
      <c r="B24929" s="182"/>
      <c r="C24929" s="182" t="s">
        <v>59170</v>
      </c>
      <c r="D24929" s="182" t="s">
        <v>47548</v>
      </c>
    </row>
    <row r="24930" spans="1:4">
      <c r="A24930" s="182" t="s">
        <v>47520</v>
      </c>
      <c r="B24930" s="182"/>
      <c r="C24930" s="182" t="s">
        <v>59170</v>
      </c>
      <c r="D24930" s="182" t="s">
        <v>47519</v>
      </c>
    </row>
    <row r="24931" spans="1:4">
      <c r="A24931" s="182" t="s">
        <v>47481</v>
      </c>
      <c r="B24931" s="182"/>
      <c r="C24931" s="182" t="s">
        <v>59170</v>
      </c>
      <c r="D24931" s="182" t="s">
        <v>47480</v>
      </c>
    </row>
    <row r="24932" spans="1:4">
      <c r="A24932" s="182" t="s">
        <v>47457</v>
      </c>
      <c r="B24932" s="182"/>
      <c r="C24932" s="182" t="s">
        <v>59169</v>
      </c>
      <c r="D24932" s="182" t="s">
        <v>47456</v>
      </c>
    </row>
    <row r="24933" spans="1:4">
      <c r="A24933" s="182" t="s">
        <v>47429</v>
      </c>
      <c r="B24933" s="182"/>
      <c r="C24933" s="182" t="s">
        <v>59170</v>
      </c>
      <c r="D24933" s="182" t="s">
        <v>47428</v>
      </c>
    </row>
    <row r="24934" spans="1:4">
      <c r="A24934" s="182" t="s">
        <v>47401</v>
      </c>
      <c r="B24934" s="182"/>
      <c r="C24934" s="182" t="s">
        <v>59170</v>
      </c>
      <c r="D24934" s="182" t="s">
        <v>47400</v>
      </c>
    </row>
    <row r="24935" spans="1:4">
      <c r="A24935" s="182" t="s">
        <v>47379</v>
      </c>
      <c r="B24935" s="182"/>
      <c r="C24935" s="182" t="s">
        <v>59170</v>
      </c>
      <c r="D24935" s="182" t="s">
        <v>47378</v>
      </c>
    </row>
    <row r="24936" spans="1:4">
      <c r="A24936" s="182" t="s">
        <v>47355</v>
      </c>
      <c r="B24936" s="182"/>
      <c r="C24936" s="182" t="s">
        <v>59170</v>
      </c>
      <c r="D24936" s="182" t="s">
        <v>47354</v>
      </c>
    </row>
    <row r="24937" spans="1:4">
      <c r="A24937" s="182" t="s">
        <v>47333</v>
      </c>
      <c r="B24937" s="182"/>
      <c r="C24937" s="182" t="s">
        <v>59170</v>
      </c>
      <c r="D24937" s="182" t="s">
        <v>47332</v>
      </c>
    </row>
    <row r="24938" spans="1:4">
      <c r="A24938" s="182" t="s">
        <v>47272</v>
      </c>
      <c r="B24938" s="182"/>
      <c r="C24938" s="182" t="s">
        <v>59170</v>
      </c>
      <c r="D24938" s="182" t="s">
        <v>47271</v>
      </c>
    </row>
    <row r="24939" spans="1:4">
      <c r="A24939" s="182" t="s">
        <v>47252</v>
      </c>
      <c r="B24939" s="182"/>
      <c r="C24939" s="182" t="s">
        <v>59170</v>
      </c>
      <c r="D24939" s="182" t="s">
        <v>47251</v>
      </c>
    </row>
    <row r="24940" spans="1:4">
      <c r="A24940" s="182" t="s">
        <v>47230</v>
      </c>
      <c r="B24940" s="182"/>
      <c r="C24940" s="182" t="s">
        <v>59170</v>
      </c>
      <c r="D24940" s="182" t="s">
        <v>47229</v>
      </c>
    </row>
    <row r="24941" spans="1:4">
      <c r="A24941" s="182" t="s">
        <v>47192</v>
      </c>
      <c r="B24941" s="182"/>
      <c r="C24941" s="182" t="s">
        <v>59170</v>
      </c>
      <c r="D24941" s="182" t="s">
        <v>47191</v>
      </c>
    </row>
    <row r="24942" spans="1:4">
      <c r="A24942" s="182" t="s">
        <v>47112</v>
      </c>
      <c r="B24942" s="182"/>
      <c r="C24942" s="182" t="s">
        <v>72176</v>
      </c>
      <c r="D24942" s="182" t="s">
        <v>47111</v>
      </c>
    </row>
    <row r="24943" spans="1:4">
      <c r="A24943" s="182" t="s">
        <v>47068</v>
      </c>
      <c r="B24943" s="182"/>
      <c r="C24943" s="182" t="s">
        <v>59170</v>
      </c>
      <c r="D24943" s="182" t="s">
        <v>47067</v>
      </c>
    </row>
    <row r="24944" spans="1:4">
      <c r="A24944" s="182" t="s">
        <v>47046</v>
      </c>
      <c r="B24944" s="182"/>
      <c r="C24944" s="182" t="s">
        <v>59170</v>
      </c>
      <c r="D24944" s="182" t="s">
        <v>47045</v>
      </c>
    </row>
    <row r="24945" spans="1:4">
      <c r="A24945" s="182" t="s">
        <v>47030</v>
      </c>
      <c r="B24945" s="182"/>
      <c r="C24945" s="182" t="s">
        <v>59170</v>
      </c>
      <c r="D24945" s="182" t="s">
        <v>47029</v>
      </c>
    </row>
    <row r="24946" spans="1:4">
      <c r="A24946" s="182" t="s">
        <v>47014</v>
      </c>
      <c r="B24946" s="182"/>
      <c r="C24946" s="182" t="s">
        <v>59170</v>
      </c>
      <c r="D24946" s="182" t="s">
        <v>47013</v>
      </c>
    </row>
    <row r="24947" spans="1:4">
      <c r="A24947" s="182" t="s">
        <v>46998</v>
      </c>
      <c r="B24947" s="182"/>
      <c r="C24947" s="182" t="s">
        <v>59170</v>
      </c>
      <c r="D24947" s="182" t="s">
        <v>46997</v>
      </c>
    </row>
    <row r="24948" spans="1:4">
      <c r="A24948" s="182" t="s">
        <v>46959</v>
      </c>
      <c r="B24948" s="182"/>
      <c r="C24948" s="182" t="s">
        <v>59170</v>
      </c>
      <c r="D24948" s="182" t="s">
        <v>46958</v>
      </c>
    </row>
    <row r="24949" spans="1:4">
      <c r="A24949" s="182" t="s">
        <v>46939</v>
      </c>
      <c r="B24949" s="182"/>
      <c r="C24949" s="182" t="s">
        <v>59170</v>
      </c>
      <c r="D24949" s="182" t="s">
        <v>46938</v>
      </c>
    </row>
    <row r="24950" spans="1:4">
      <c r="A24950" s="182" t="s">
        <v>46923</v>
      </c>
      <c r="B24950" s="182"/>
      <c r="C24950" s="182" t="s">
        <v>59170</v>
      </c>
      <c r="D24950" s="182" t="s">
        <v>46922</v>
      </c>
    </row>
    <row r="24951" spans="1:4">
      <c r="A24951" s="182" t="s">
        <v>46913</v>
      </c>
      <c r="B24951" s="182"/>
      <c r="C24951" s="182" t="s">
        <v>59168</v>
      </c>
      <c r="D24951" s="182" t="s">
        <v>46912</v>
      </c>
    </row>
    <row r="24952" spans="1:4">
      <c r="A24952" s="182" t="s">
        <v>46889</v>
      </c>
      <c r="B24952" s="182"/>
      <c r="C24952" s="182" t="s">
        <v>59170</v>
      </c>
      <c r="D24952" s="182" t="s">
        <v>46888</v>
      </c>
    </row>
    <row r="24953" spans="1:4">
      <c r="A24953" s="182" t="s">
        <v>46875</v>
      </c>
      <c r="B24953" s="182"/>
      <c r="C24953" s="182" t="s">
        <v>59170</v>
      </c>
      <c r="D24953" s="182" t="s">
        <v>46874</v>
      </c>
    </row>
    <row r="24954" spans="1:4">
      <c r="A24954" s="182" t="s">
        <v>46857</v>
      </c>
      <c r="B24954" s="182"/>
      <c r="C24954" s="182" t="s">
        <v>59170</v>
      </c>
      <c r="D24954" s="182" t="s">
        <v>46856</v>
      </c>
    </row>
    <row r="24955" spans="1:4">
      <c r="A24955" s="182" t="s">
        <v>46841</v>
      </c>
      <c r="B24955" s="182"/>
      <c r="C24955" s="182" t="s">
        <v>59170</v>
      </c>
      <c r="D24955" s="182" t="s">
        <v>46840</v>
      </c>
    </row>
    <row r="24956" spans="1:4">
      <c r="A24956" s="182" t="s">
        <v>46821</v>
      </c>
      <c r="B24956" s="182"/>
      <c r="C24956" s="182" t="s">
        <v>59170</v>
      </c>
      <c r="D24956" s="182" t="s">
        <v>46820</v>
      </c>
    </row>
    <row r="24957" spans="1:4">
      <c r="A24957" s="182" t="s">
        <v>46763</v>
      </c>
      <c r="B24957" s="182"/>
      <c r="C24957" s="182" t="s">
        <v>59168</v>
      </c>
      <c r="D24957" s="182" t="s">
        <v>46762</v>
      </c>
    </row>
    <row r="24958" spans="1:4">
      <c r="A24958" s="182" t="s">
        <v>56189</v>
      </c>
      <c r="B24958" s="182"/>
      <c r="C24958" s="182" t="s">
        <v>62136</v>
      </c>
      <c r="D24958" s="182" t="s">
        <v>56188</v>
      </c>
    </row>
    <row r="24959" spans="1:4">
      <c r="A24959" s="182" t="s">
        <v>55719</v>
      </c>
      <c r="B24959" s="182"/>
      <c r="C24959" s="182" t="s">
        <v>59170</v>
      </c>
      <c r="D24959" s="182" t="s">
        <v>55718</v>
      </c>
    </row>
    <row r="24960" spans="1:4">
      <c r="A24960" s="182" t="s">
        <v>55569</v>
      </c>
      <c r="B24960" s="182"/>
      <c r="C24960" s="182" t="s">
        <v>59170</v>
      </c>
      <c r="D24960" s="182" t="s">
        <v>55568</v>
      </c>
    </row>
    <row r="24961" spans="1:4">
      <c r="A24961" s="182" t="s">
        <v>55287</v>
      </c>
      <c r="B24961" s="182"/>
      <c r="C24961" s="182" t="s">
        <v>59170</v>
      </c>
      <c r="D24961" s="182" t="s">
        <v>55286</v>
      </c>
    </row>
    <row r="24962" spans="1:4">
      <c r="A24962" s="182" t="s">
        <v>50912</v>
      </c>
      <c r="B24962" s="182"/>
      <c r="C24962" s="182" t="s">
        <v>60464</v>
      </c>
      <c r="D24962" s="182" t="s">
        <v>50911</v>
      </c>
    </row>
    <row r="24963" spans="1:4">
      <c r="A24963" s="182" t="s">
        <v>55138</v>
      </c>
      <c r="B24963" s="182"/>
      <c r="C24963" s="182" t="s">
        <v>59170</v>
      </c>
      <c r="D24963" s="182" t="s">
        <v>55137</v>
      </c>
    </row>
    <row r="24964" spans="1:4">
      <c r="A24964" s="182" t="s">
        <v>54869</v>
      </c>
      <c r="B24964" s="182"/>
      <c r="C24964" s="182" t="s">
        <v>59168</v>
      </c>
      <c r="D24964" s="182" t="s">
        <v>54868</v>
      </c>
    </row>
    <row r="24965" spans="1:4">
      <c r="A24965" s="182" t="s">
        <v>54451</v>
      </c>
      <c r="B24965" s="182"/>
      <c r="C24965" s="182" t="s">
        <v>59168</v>
      </c>
      <c r="D24965" s="182" t="s">
        <v>54450</v>
      </c>
    </row>
    <row r="24966" spans="1:4">
      <c r="A24966" s="182" t="s">
        <v>53155</v>
      </c>
      <c r="B24966" s="182"/>
      <c r="C24966" s="182" t="s">
        <v>59168</v>
      </c>
      <c r="D24966" s="182" t="s">
        <v>53154</v>
      </c>
    </row>
    <row r="24967" spans="1:4">
      <c r="A24967" s="182" t="s">
        <v>53055</v>
      </c>
      <c r="B24967" s="182"/>
      <c r="C24967" s="182" t="s">
        <v>59170</v>
      </c>
      <c r="D24967" s="182" t="s">
        <v>53054</v>
      </c>
    </row>
    <row r="24968" spans="1:4">
      <c r="A24968" s="182" t="s">
        <v>52851</v>
      </c>
      <c r="B24968" s="182"/>
      <c r="C24968" s="182" t="s">
        <v>59170</v>
      </c>
      <c r="D24968" s="182" t="s">
        <v>52850</v>
      </c>
    </row>
    <row r="24969" spans="1:4">
      <c r="A24969" s="182" t="s">
        <v>52403</v>
      </c>
      <c r="B24969" s="182"/>
      <c r="C24969" s="182" t="s">
        <v>60416</v>
      </c>
      <c r="D24969" s="182" t="s">
        <v>52402</v>
      </c>
    </row>
    <row r="24970" spans="1:4">
      <c r="A24970" s="182" t="s">
        <v>52323</v>
      </c>
      <c r="B24970" s="182"/>
      <c r="C24970" s="182" t="s">
        <v>59168</v>
      </c>
      <c r="D24970" s="182" t="s">
        <v>52322</v>
      </c>
    </row>
    <row r="24971" spans="1:4">
      <c r="A24971" s="182" t="s">
        <v>51917</v>
      </c>
      <c r="B24971" s="182"/>
      <c r="C24971" s="182" t="s">
        <v>59168</v>
      </c>
      <c r="D24971" s="182" t="s">
        <v>51916</v>
      </c>
    </row>
    <row r="24972" spans="1:4">
      <c r="A24972" s="182" t="s">
        <v>51465</v>
      </c>
      <c r="B24972" s="182"/>
      <c r="C24972" s="182" t="s">
        <v>59168</v>
      </c>
      <c r="D24972" s="182" t="s">
        <v>51464</v>
      </c>
    </row>
    <row r="24973" spans="1:4">
      <c r="A24973" s="182" t="s">
        <v>51102</v>
      </c>
      <c r="B24973" s="182"/>
      <c r="C24973" s="182" t="s">
        <v>59168</v>
      </c>
      <c r="D24973" s="182" t="s">
        <v>51101</v>
      </c>
    </row>
    <row r="24974" spans="1:4">
      <c r="A24974" s="182" t="s">
        <v>50571</v>
      </c>
      <c r="B24974" s="182"/>
      <c r="C24974" s="182" t="s">
        <v>59170</v>
      </c>
      <c r="D24974" s="182" t="s">
        <v>50570</v>
      </c>
    </row>
    <row r="24975" spans="1:4">
      <c r="A24975" s="182" t="s">
        <v>50457</v>
      </c>
      <c r="B24975" s="182"/>
      <c r="C24975" s="182" t="s">
        <v>59168</v>
      </c>
      <c r="D24975" s="182" t="s">
        <v>50456</v>
      </c>
    </row>
    <row r="24976" spans="1:4">
      <c r="A24976" s="182" t="s">
        <v>50333</v>
      </c>
      <c r="B24976" s="182"/>
      <c r="C24976" s="182" t="s">
        <v>59168</v>
      </c>
      <c r="D24976" s="182" t="s">
        <v>50332</v>
      </c>
    </row>
    <row r="24977" spans="1:4">
      <c r="A24977" s="182" t="s">
        <v>50002</v>
      </c>
      <c r="B24977" s="182"/>
      <c r="C24977" s="182" t="s">
        <v>59168</v>
      </c>
      <c r="D24977" s="182" t="s">
        <v>50001</v>
      </c>
    </row>
    <row r="24978" spans="1:4">
      <c r="A24978" s="182" t="s">
        <v>49769</v>
      </c>
      <c r="B24978" s="182"/>
      <c r="C24978" s="182" t="s">
        <v>59170</v>
      </c>
      <c r="D24978" s="182" t="s">
        <v>49768</v>
      </c>
    </row>
    <row r="24979" spans="1:4">
      <c r="A24979" s="182" t="s">
        <v>49695</v>
      </c>
      <c r="B24979" s="182"/>
      <c r="C24979" s="182" t="s">
        <v>59168</v>
      </c>
      <c r="D24979" s="182" t="s">
        <v>49694</v>
      </c>
    </row>
    <row r="24980" spans="1:4">
      <c r="A24980" s="182" t="s">
        <v>49555</v>
      </c>
      <c r="B24980" s="182"/>
      <c r="C24980" s="182" t="s">
        <v>59168</v>
      </c>
      <c r="D24980" s="182" t="s">
        <v>49554</v>
      </c>
    </row>
    <row r="24981" spans="1:4">
      <c r="A24981" s="182" t="s">
        <v>49345</v>
      </c>
      <c r="B24981" s="182"/>
      <c r="C24981" s="182" t="s">
        <v>59168</v>
      </c>
      <c r="D24981" s="182" t="s">
        <v>49344</v>
      </c>
    </row>
    <row r="24982" spans="1:4">
      <c r="A24982" s="182" t="s">
        <v>49306</v>
      </c>
      <c r="B24982" s="182"/>
      <c r="C24982" s="182" t="s">
        <v>59168</v>
      </c>
      <c r="D24982" s="182" t="s">
        <v>49305</v>
      </c>
    </row>
    <row r="24983" spans="1:4">
      <c r="A24983" s="182" t="s">
        <v>49264</v>
      </c>
      <c r="B24983" s="182"/>
      <c r="C24983" s="182" t="s">
        <v>59168</v>
      </c>
      <c r="D24983" s="182" t="s">
        <v>49263</v>
      </c>
    </row>
    <row r="24984" spans="1:4">
      <c r="A24984" s="182" t="s">
        <v>49154</v>
      </c>
      <c r="B24984" s="182"/>
      <c r="C24984" s="182" t="s">
        <v>59168</v>
      </c>
      <c r="D24984" s="182" t="s">
        <v>49153</v>
      </c>
    </row>
    <row r="24985" spans="1:4">
      <c r="A24985" s="182" t="s">
        <v>48954</v>
      </c>
      <c r="B24985" s="182"/>
      <c r="C24985" s="182" t="s">
        <v>59170</v>
      </c>
      <c r="D24985" s="182" t="s">
        <v>48953</v>
      </c>
    </row>
    <row r="24986" spans="1:4">
      <c r="A24986" s="182" t="s">
        <v>48840</v>
      </c>
      <c r="B24986" s="182"/>
      <c r="C24986" s="182" t="s">
        <v>59168</v>
      </c>
      <c r="D24986" s="182" t="s">
        <v>48839</v>
      </c>
    </row>
    <row r="24987" spans="1:4">
      <c r="A24987" s="182" t="s">
        <v>48550</v>
      </c>
      <c r="B24987" s="182"/>
      <c r="C24987" s="182" t="s">
        <v>59168</v>
      </c>
      <c r="D24987" s="182" t="s">
        <v>48549</v>
      </c>
    </row>
    <row r="24988" spans="1:4">
      <c r="A24988" s="182" t="s">
        <v>48530</v>
      </c>
      <c r="B24988" s="182"/>
      <c r="C24988" s="182" t="s">
        <v>59170</v>
      </c>
      <c r="D24988" s="182" t="s">
        <v>48529</v>
      </c>
    </row>
    <row r="24989" spans="1:4">
      <c r="A24989" s="182" t="s">
        <v>48379</v>
      </c>
      <c r="B24989" s="182"/>
      <c r="C24989" s="182" t="s">
        <v>59168</v>
      </c>
      <c r="D24989" s="182" t="s">
        <v>48378</v>
      </c>
    </row>
    <row r="24990" spans="1:4">
      <c r="A24990" s="182" t="s">
        <v>48141</v>
      </c>
      <c r="B24990" s="182"/>
      <c r="C24990" s="182" t="s">
        <v>59168</v>
      </c>
      <c r="D24990" s="182" t="s">
        <v>48140</v>
      </c>
    </row>
    <row r="24991" spans="1:4">
      <c r="A24991" s="182" t="s">
        <v>47813</v>
      </c>
      <c r="B24991" s="182"/>
      <c r="C24991" s="182" t="s">
        <v>59168</v>
      </c>
      <c r="D24991" s="182" t="s">
        <v>47812</v>
      </c>
    </row>
    <row r="24992" spans="1:4">
      <c r="A24992" s="182" t="s">
        <v>47599</v>
      </c>
      <c r="B24992" s="182"/>
      <c r="C24992" s="182" t="s">
        <v>59170</v>
      </c>
      <c r="D24992" s="182" t="s">
        <v>47598</v>
      </c>
    </row>
    <row r="24993" spans="1:4">
      <c r="A24993" s="182" t="s">
        <v>47487</v>
      </c>
      <c r="B24993" s="182"/>
      <c r="C24993" s="182" t="s">
        <v>59170</v>
      </c>
      <c r="D24993" s="182" t="s">
        <v>47486</v>
      </c>
    </row>
    <row r="24994" spans="1:4">
      <c r="A24994" s="182" t="s">
        <v>47461</v>
      </c>
      <c r="B24994" s="182"/>
      <c r="C24994" s="182" t="s">
        <v>59170</v>
      </c>
      <c r="D24994" s="182" t="s">
        <v>47460</v>
      </c>
    </row>
    <row r="24995" spans="1:4">
      <c r="A24995" s="182" t="s">
        <v>47435</v>
      </c>
      <c r="B24995" s="182"/>
      <c r="C24995" s="182" t="s">
        <v>59170</v>
      </c>
      <c r="D24995" s="182" t="s">
        <v>47434</v>
      </c>
    </row>
    <row r="24996" spans="1:4">
      <c r="A24996" s="182" t="s">
        <v>47405</v>
      </c>
      <c r="B24996" s="182"/>
      <c r="C24996" s="182" t="s">
        <v>59170</v>
      </c>
      <c r="D24996" s="182" t="s">
        <v>47404</v>
      </c>
    </row>
    <row r="24997" spans="1:4">
      <c r="A24997" s="182" t="s">
        <v>47383</v>
      </c>
      <c r="B24997" s="182"/>
      <c r="C24997" s="182" t="s">
        <v>59170</v>
      </c>
      <c r="D24997" s="182" t="s">
        <v>47382</v>
      </c>
    </row>
    <row r="24998" spans="1:4">
      <c r="A24998" s="182" t="s">
        <v>47337</v>
      </c>
      <c r="B24998" s="182"/>
      <c r="C24998" s="182" t="s">
        <v>59170</v>
      </c>
      <c r="D24998" s="182" t="s">
        <v>47336</v>
      </c>
    </row>
    <row r="24999" spans="1:4">
      <c r="A24999" s="182" t="s">
        <v>47319</v>
      </c>
      <c r="B24999" s="182"/>
      <c r="C24999" s="182" t="s">
        <v>59170</v>
      </c>
      <c r="D24999" s="182" t="s">
        <v>47318</v>
      </c>
    </row>
    <row r="25000" spans="1:4">
      <c r="A25000" s="182" t="s">
        <v>47297</v>
      </c>
      <c r="B25000" s="182"/>
      <c r="C25000" s="182" t="s">
        <v>59170</v>
      </c>
      <c r="D25000" s="182" t="s">
        <v>47296</v>
      </c>
    </row>
    <row r="25001" spans="1:4">
      <c r="A25001" s="182" t="s">
        <v>47276</v>
      </c>
      <c r="B25001" s="182"/>
      <c r="C25001" s="182" t="s">
        <v>59170</v>
      </c>
      <c r="D25001" s="182" t="s">
        <v>47275</v>
      </c>
    </row>
    <row r="25002" spans="1:4">
      <c r="A25002" s="182" t="s">
        <v>47254</v>
      </c>
      <c r="B25002" s="182"/>
      <c r="C25002" s="182" t="s">
        <v>59170</v>
      </c>
      <c r="D25002" s="182" t="s">
        <v>47253</v>
      </c>
    </row>
    <row r="25003" spans="1:4">
      <c r="A25003" s="182" t="s">
        <v>47234</v>
      </c>
      <c r="B25003" s="182"/>
      <c r="C25003" s="182" t="s">
        <v>59170</v>
      </c>
      <c r="D25003" s="182" t="s">
        <v>47233</v>
      </c>
    </row>
    <row r="25004" spans="1:4">
      <c r="A25004" s="182" t="s">
        <v>47198</v>
      </c>
      <c r="B25004" s="182"/>
      <c r="C25004" s="182" t="s">
        <v>59170</v>
      </c>
      <c r="D25004" s="182" t="s">
        <v>47197</v>
      </c>
    </row>
    <row r="25005" spans="1:4">
      <c r="A25005" s="182" t="s">
        <v>47164</v>
      </c>
      <c r="B25005" s="182"/>
      <c r="C25005" s="182" t="s">
        <v>59170</v>
      </c>
      <c r="D25005" s="182" t="s">
        <v>47163</v>
      </c>
    </row>
    <row r="25006" spans="1:4">
      <c r="A25006" s="182" t="s">
        <v>47142</v>
      </c>
      <c r="B25006" s="182"/>
      <c r="C25006" s="182" t="s">
        <v>59170</v>
      </c>
      <c r="D25006" s="182" t="s">
        <v>47141</v>
      </c>
    </row>
    <row r="25007" spans="1:4">
      <c r="A25007" s="182" t="s">
        <v>47116</v>
      </c>
      <c r="B25007" s="182"/>
      <c r="C25007" s="182" t="s">
        <v>75397</v>
      </c>
      <c r="D25007" s="182" t="s">
        <v>47115</v>
      </c>
    </row>
    <row r="25008" spans="1:4">
      <c r="A25008" s="182" t="s">
        <v>47088</v>
      </c>
      <c r="B25008" s="182"/>
      <c r="C25008" s="182" t="s">
        <v>59170</v>
      </c>
      <c r="D25008" s="182" t="s">
        <v>47087</v>
      </c>
    </row>
    <row r="25009" spans="1:4">
      <c r="A25009" s="182" t="s">
        <v>47072</v>
      </c>
      <c r="B25009" s="182"/>
      <c r="C25009" s="182" t="s">
        <v>59170</v>
      </c>
      <c r="D25009" s="182" t="s">
        <v>47071</v>
      </c>
    </row>
    <row r="25010" spans="1:4">
      <c r="A25010" s="182" t="s">
        <v>47050</v>
      </c>
      <c r="B25010" s="182"/>
      <c r="C25010" s="182" t="s">
        <v>59170</v>
      </c>
      <c r="D25010" s="182" t="s">
        <v>47049</v>
      </c>
    </row>
    <row r="25011" spans="1:4">
      <c r="A25011" s="182" t="s">
        <v>47016</v>
      </c>
      <c r="B25011" s="182"/>
      <c r="C25011" s="182" t="s">
        <v>59170</v>
      </c>
      <c r="D25011" s="182" t="s">
        <v>47015</v>
      </c>
    </row>
    <row r="25012" spans="1:4">
      <c r="A25012" s="182" t="s">
        <v>47000</v>
      </c>
      <c r="B25012" s="182"/>
      <c r="C25012" s="182" t="s">
        <v>59170</v>
      </c>
      <c r="D25012" s="182" t="s">
        <v>46999</v>
      </c>
    </row>
    <row r="25013" spans="1:4">
      <c r="A25013" s="182" t="s">
        <v>46977</v>
      </c>
      <c r="B25013" s="182"/>
      <c r="C25013" s="182" t="s">
        <v>59169</v>
      </c>
      <c r="D25013" s="182" t="s">
        <v>46976</v>
      </c>
    </row>
    <row r="25014" spans="1:4">
      <c r="A25014" s="182" t="s">
        <v>46961</v>
      </c>
      <c r="B25014" s="182"/>
      <c r="C25014" s="182" t="s">
        <v>59170</v>
      </c>
      <c r="D25014" s="182" t="s">
        <v>46960</v>
      </c>
    </row>
    <row r="25015" spans="1:4">
      <c r="A25015" s="182" t="s">
        <v>46891</v>
      </c>
      <c r="B25015" s="182"/>
      <c r="C25015" s="182" t="s">
        <v>60761</v>
      </c>
      <c r="D25015" s="182" t="s">
        <v>46890</v>
      </c>
    </row>
    <row r="25016" spans="1:4">
      <c r="A25016" s="182" t="s">
        <v>42087</v>
      </c>
      <c r="B25016" s="182" t="s">
        <v>42186</v>
      </c>
      <c r="C25016" s="182" t="s">
        <v>59168</v>
      </c>
      <c r="D25016" s="182" t="s">
        <v>42086</v>
      </c>
    </row>
    <row r="25017" spans="1:4">
      <c r="A25017" s="182" t="s">
        <v>3013</v>
      </c>
      <c r="B25017" s="182" t="s">
        <v>69605</v>
      </c>
      <c r="C25017" s="182" t="s">
        <v>59168</v>
      </c>
      <c r="D25017" s="182" t="s">
        <v>3012</v>
      </c>
    </row>
    <row r="25018" spans="1:4">
      <c r="A25018" s="182" t="s">
        <v>1857</v>
      </c>
      <c r="B25018" s="182"/>
      <c r="C25018" s="182" t="s">
        <v>59168</v>
      </c>
      <c r="D25018" s="182" t="s">
        <v>1856</v>
      </c>
    </row>
    <row r="25019" spans="1:4">
      <c r="A25019" s="182" t="s">
        <v>436</v>
      </c>
      <c r="B25019" s="182"/>
      <c r="C25019" s="182" t="s">
        <v>59168</v>
      </c>
      <c r="D25019" s="182" t="s">
        <v>434</v>
      </c>
    </row>
    <row r="25020" spans="1:4">
      <c r="A25020" s="182" t="s">
        <v>435</v>
      </c>
      <c r="B25020" s="182"/>
      <c r="C25020" s="182" t="s">
        <v>59168</v>
      </c>
      <c r="D25020" s="182" t="s">
        <v>434</v>
      </c>
    </row>
    <row r="25021" spans="1:4">
      <c r="A25021" s="182" t="s">
        <v>56187</v>
      </c>
      <c r="B25021" s="182"/>
      <c r="C25021" s="182"/>
      <c r="D25021" s="182" t="s">
        <v>56186</v>
      </c>
    </row>
    <row r="25022" spans="1:4">
      <c r="A25022" s="182" t="s">
        <v>1844</v>
      </c>
      <c r="B25022" s="182"/>
      <c r="C25022" s="182" t="s">
        <v>59168</v>
      </c>
      <c r="D25022" s="182" t="s">
        <v>1843</v>
      </c>
    </row>
    <row r="25023" spans="1:4">
      <c r="A25023" s="182" t="s">
        <v>54306</v>
      </c>
      <c r="B25023" s="182"/>
      <c r="C25023" s="182"/>
      <c r="D25023" s="182" t="s">
        <v>54305</v>
      </c>
    </row>
    <row r="25024" spans="1:4">
      <c r="A25024" s="182" t="s">
        <v>54177</v>
      </c>
      <c r="B25024" s="182"/>
      <c r="C25024" s="182"/>
      <c r="D25024" s="182" t="s">
        <v>54176</v>
      </c>
    </row>
    <row r="25025" spans="1:4">
      <c r="A25025" s="182" t="s">
        <v>53871</v>
      </c>
      <c r="B25025" s="182"/>
      <c r="C25025" s="182"/>
      <c r="D25025" s="182" t="s">
        <v>53870</v>
      </c>
    </row>
    <row r="25026" spans="1:4">
      <c r="A25026" s="182" t="s">
        <v>52241</v>
      </c>
      <c r="B25026" s="182"/>
      <c r="C25026" s="182" t="s">
        <v>61496</v>
      </c>
      <c r="D25026" s="182" t="s">
        <v>52240</v>
      </c>
    </row>
    <row r="25027" spans="1:4">
      <c r="A25027" s="182" t="s">
        <v>51993</v>
      </c>
      <c r="B25027" s="182"/>
      <c r="C25027" s="182"/>
      <c r="D25027" s="182" t="s">
        <v>51992</v>
      </c>
    </row>
    <row r="25028" spans="1:4">
      <c r="A25028" s="182" t="s">
        <v>51907</v>
      </c>
      <c r="B25028" s="182"/>
      <c r="C25028" s="182"/>
      <c r="D25028" s="182" t="s">
        <v>51906</v>
      </c>
    </row>
    <row r="25029" spans="1:4">
      <c r="A25029" s="182" t="s">
        <v>51825</v>
      </c>
      <c r="B25029" s="182"/>
      <c r="C25029" s="182" t="s">
        <v>59169</v>
      </c>
      <c r="D25029" s="182" t="s">
        <v>51824</v>
      </c>
    </row>
    <row r="25030" spans="1:4">
      <c r="A25030" s="182" t="s">
        <v>51745</v>
      </c>
      <c r="B25030" s="182"/>
      <c r="C25030" s="182" t="s">
        <v>67060</v>
      </c>
      <c r="D25030" s="182" t="s">
        <v>51744</v>
      </c>
    </row>
    <row r="25031" spans="1:4">
      <c r="A25031" s="182" t="s">
        <v>51659</v>
      </c>
      <c r="B25031" s="182"/>
      <c r="C25031" s="182"/>
      <c r="D25031" s="182" t="s">
        <v>51658</v>
      </c>
    </row>
    <row r="25032" spans="1:4">
      <c r="A25032" s="182" t="s">
        <v>51615</v>
      </c>
      <c r="B25032" s="182"/>
      <c r="C25032" s="182" t="s">
        <v>78219</v>
      </c>
      <c r="D25032" s="182" t="s">
        <v>51614</v>
      </c>
    </row>
    <row r="25033" spans="1:4">
      <c r="A25033" s="182" t="s">
        <v>51391</v>
      </c>
      <c r="B25033" s="182"/>
      <c r="C25033" s="182" t="s">
        <v>59169</v>
      </c>
      <c r="D25033" s="182" t="s">
        <v>51390</v>
      </c>
    </row>
    <row r="25034" spans="1:4">
      <c r="A25034" s="182" t="s">
        <v>42300</v>
      </c>
      <c r="B25034" s="182"/>
      <c r="C25034" s="182" t="s">
        <v>65191</v>
      </c>
      <c r="D25034" s="182" t="s">
        <v>42299</v>
      </c>
    </row>
    <row r="25035" spans="1:4">
      <c r="A25035" s="182" t="s">
        <v>51022</v>
      </c>
      <c r="B25035" s="182"/>
      <c r="C25035" s="182" t="s">
        <v>59169</v>
      </c>
      <c r="D25035" s="182" t="s">
        <v>51021</v>
      </c>
    </row>
    <row r="25036" spans="1:4">
      <c r="A25036" s="182" t="s">
        <v>50597</v>
      </c>
      <c r="B25036" s="182"/>
      <c r="C25036" s="182" t="s">
        <v>59169</v>
      </c>
      <c r="D25036" s="182" t="s">
        <v>50596</v>
      </c>
    </row>
    <row r="25037" spans="1:4">
      <c r="A25037" s="182" t="s">
        <v>50389</v>
      </c>
      <c r="B25037" s="182"/>
      <c r="C25037" s="182" t="s">
        <v>59203</v>
      </c>
      <c r="D25037" s="182" t="s">
        <v>50388</v>
      </c>
    </row>
    <row r="25038" spans="1:4">
      <c r="A25038" s="182" t="s">
        <v>50279</v>
      </c>
      <c r="B25038" s="182"/>
      <c r="C25038" s="182" t="s">
        <v>59325</v>
      </c>
      <c r="D25038" s="182" t="s">
        <v>50278</v>
      </c>
    </row>
    <row r="25039" spans="1:4">
      <c r="A25039" s="182" t="s">
        <v>50185</v>
      </c>
      <c r="B25039" s="182"/>
      <c r="C25039" s="182"/>
      <c r="D25039" s="182" t="s">
        <v>50184</v>
      </c>
    </row>
    <row r="25040" spans="1:4">
      <c r="A25040" s="182" t="s">
        <v>50111</v>
      </c>
      <c r="B25040" s="182"/>
      <c r="C25040" s="182"/>
      <c r="D25040" s="182" t="s">
        <v>50110</v>
      </c>
    </row>
    <row r="25041" spans="1:4">
      <c r="A25041" s="182" t="s">
        <v>50030</v>
      </c>
      <c r="B25041" s="182"/>
      <c r="C25041" s="182" t="s">
        <v>70635</v>
      </c>
      <c r="D25041" s="182" t="s">
        <v>50029</v>
      </c>
    </row>
    <row r="25042" spans="1:4">
      <c r="A25042" s="182" t="s">
        <v>50032</v>
      </c>
      <c r="B25042" s="182"/>
      <c r="C25042" s="182"/>
      <c r="D25042" s="182" t="s">
        <v>50031</v>
      </c>
    </row>
    <row r="25043" spans="1:4">
      <c r="A25043" s="182" t="s">
        <v>49507</v>
      </c>
      <c r="B25043" s="182"/>
      <c r="C25043" s="182" t="s">
        <v>59364</v>
      </c>
      <c r="D25043" s="182" t="s">
        <v>49506</v>
      </c>
    </row>
    <row r="25044" spans="1:4">
      <c r="A25044" s="182" t="s">
        <v>49150</v>
      </c>
      <c r="B25044" s="182"/>
      <c r="C25044" s="182" t="s">
        <v>71736</v>
      </c>
      <c r="D25044" s="182" t="s">
        <v>49149</v>
      </c>
    </row>
    <row r="25045" spans="1:4">
      <c r="A25045" s="182" t="s">
        <v>1144</v>
      </c>
      <c r="B25045" s="182"/>
      <c r="C25045" s="182" t="s">
        <v>61119</v>
      </c>
      <c r="D25045" s="182" t="s">
        <v>1143</v>
      </c>
    </row>
    <row r="25046" spans="1:4">
      <c r="A25046" s="182" t="s">
        <v>557</v>
      </c>
      <c r="B25046" s="182"/>
      <c r="C25046" s="182" t="s">
        <v>59168</v>
      </c>
      <c r="D25046" s="182" t="s">
        <v>556</v>
      </c>
    </row>
    <row r="25047" spans="1:4">
      <c r="A25047" s="182" t="s">
        <v>555</v>
      </c>
      <c r="B25047" s="182"/>
      <c r="C25047" s="182" t="s">
        <v>59168</v>
      </c>
      <c r="D25047" s="182" t="s">
        <v>554</v>
      </c>
    </row>
    <row r="25048" spans="1:4">
      <c r="A25048" s="182" t="s">
        <v>613</v>
      </c>
      <c r="B25048" s="182"/>
      <c r="C25048" s="182" t="s">
        <v>59169</v>
      </c>
      <c r="D25048" s="182" t="s">
        <v>612</v>
      </c>
    </row>
    <row r="25049" spans="1:4">
      <c r="A25049" s="182" t="s">
        <v>611</v>
      </c>
      <c r="B25049" s="182"/>
      <c r="C25049" s="182" t="s">
        <v>59168</v>
      </c>
      <c r="D25049" s="182" t="s">
        <v>610</v>
      </c>
    </row>
    <row r="25050" spans="1:4">
      <c r="A25050" s="182" t="s">
        <v>547</v>
      </c>
      <c r="B25050" s="182"/>
      <c r="C25050" s="182" t="s">
        <v>59169</v>
      </c>
      <c r="D25050" s="182" t="s">
        <v>546</v>
      </c>
    </row>
    <row r="25051" spans="1:4">
      <c r="A25051" s="182" t="s">
        <v>549</v>
      </c>
      <c r="B25051" s="182"/>
      <c r="C25051" s="182" t="s">
        <v>59168</v>
      </c>
      <c r="D25051" s="182" t="s">
        <v>548</v>
      </c>
    </row>
    <row r="25052" spans="1:4">
      <c r="A25052" s="182" t="s">
        <v>609</v>
      </c>
      <c r="B25052" s="182"/>
      <c r="C25052" s="182" t="s">
        <v>59169</v>
      </c>
      <c r="D25052" s="182" t="s">
        <v>608</v>
      </c>
    </row>
    <row r="25053" spans="1:4">
      <c r="A25053" s="182" t="s">
        <v>607</v>
      </c>
      <c r="B25053" s="182"/>
      <c r="C25053" s="182" t="s">
        <v>59168</v>
      </c>
      <c r="D25053" s="182" t="s">
        <v>606</v>
      </c>
    </row>
    <row r="25054" spans="1:4">
      <c r="A25054" s="182" t="s">
        <v>601</v>
      </c>
      <c r="B25054" s="182"/>
      <c r="C25054" s="182" t="s">
        <v>59169</v>
      </c>
      <c r="D25054" s="182" t="s">
        <v>600</v>
      </c>
    </row>
    <row r="25055" spans="1:4">
      <c r="A25055" s="182" t="s">
        <v>597</v>
      </c>
      <c r="B25055" s="182"/>
      <c r="C25055" s="182" t="s">
        <v>59169</v>
      </c>
      <c r="D25055" s="182" t="s">
        <v>596</v>
      </c>
    </row>
    <row r="25056" spans="1:4">
      <c r="A25056" s="182" t="s">
        <v>595</v>
      </c>
      <c r="B25056" s="182"/>
      <c r="C25056" s="182" t="s">
        <v>59169</v>
      </c>
      <c r="D25056" s="182" t="s">
        <v>594</v>
      </c>
    </row>
    <row r="25057" spans="1:4">
      <c r="A25057" s="182" t="s">
        <v>593</v>
      </c>
      <c r="B25057" s="182"/>
      <c r="C25057" s="182" t="s">
        <v>59169</v>
      </c>
      <c r="D25057" s="182" t="s">
        <v>592</v>
      </c>
    </row>
    <row r="25058" spans="1:4">
      <c r="A25058" s="182" t="s">
        <v>553</v>
      </c>
      <c r="B25058" s="182"/>
      <c r="C25058" s="182" t="s">
        <v>59169</v>
      </c>
      <c r="D25058" s="182" t="s">
        <v>552</v>
      </c>
    </row>
    <row r="25059" spans="1:4">
      <c r="A25059" s="182" t="s">
        <v>615</v>
      </c>
      <c r="B25059" s="182"/>
      <c r="C25059" s="182" t="s">
        <v>59168</v>
      </c>
      <c r="D25059" s="182" t="s">
        <v>614</v>
      </c>
    </row>
    <row r="25060" spans="1:4">
      <c r="A25060" s="182" t="s">
        <v>591</v>
      </c>
      <c r="B25060" s="182"/>
      <c r="C25060" s="182" t="s">
        <v>59169</v>
      </c>
      <c r="D25060" s="182" t="s">
        <v>590</v>
      </c>
    </row>
    <row r="25061" spans="1:4">
      <c r="A25061" s="182" t="s">
        <v>589</v>
      </c>
      <c r="B25061" s="182"/>
      <c r="C25061" s="182" t="s">
        <v>59169</v>
      </c>
      <c r="D25061" s="182" t="s">
        <v>588</v>
      </c>
    </row>
    <row r="25062" spans="1:4">
      <c r="A25062" s="182" t="s">
        <v>587</v>
      </c>
      <c r="B25062" s="182"/>
      <c r="C25062" s="182" t="s">
        <v>59169</v>
      </c>
      <c r="D25062" s="182" t="s">
        <v>586</v>
      </c>
    </row>
    <row r="25063" spans="1:4">
      <c r="A25063" s="182" t="s">
        <v>1138</v>
      </c>
      <c r="B25063" s="182"/>
      <c r="C25063" s="182" t="s">
        <v>59169</v>
      </c>
      <c r="D25063" s="182" t="s">
        <v>1137</v>
      </c>
    </row>
    <row r="25064" spans="1:4">
      <c r="A25064" s="182" t="s">
        <v>1142</v>
      </c>
      <c r="B25064" s="182"/>
      <c r="C25064" s="182" t="s">
        <v>59168</v>
      </c>
      <c r="D25064" s="182" t="s">
        <v>1141</v>
      </c>
    </row>
    <row r="25065" spans="1:4">
      <c r="A25065" s="182" t="s">
        <v>605</v>
      </c>
      <c r="B25065" s="182"/>
      <c r="C25065" s="182" t="s">
        <v>59168</v>
      </c>
      <c r="D25065" s="182" t="s">
        <v>604</v>
      </c>
    </row>
    <row r="25066" spans="1:4">
      <c r="A25066" s="182" t="s">
        <v>1140</v>
      </c>
      <c r="B25066" s="182"/>
      <c r="C25066" s="182" t="s">
        <v>59169</v>
      </c>
      <c r="D25066" s="182" t="s">
        <v>1139</v>
      </c>
    </row>
    <row r="25067" spans="1:4">
      <c r="A25067" s="182" t="s">
        <v>50847</v>
      </c>
      <c r="B25067" s="182"/>
      <c r="C25067" s="182" t="s">
        <v>60464</v>
      </c>
      <c r="D25067" s="182" t="s">
        <v>50846</v>
      </c>
    </row>
    <row r="25068" spans="1:4">
      <c r="A25068" s="182" t="s">
        <v>585</v>
      </c>
      <c r="B25068" s="182"/>
      <c r="C25068" s="182" t="s">
        <v>59169</v>
      </c>
      <c r="D25068" s="182" t="s">
        <v>584</v>
      </c>
    </row>
    <row r="25069" spans="1:4">
      <c r="A25069" s="182" t="s">
        <v>583</v>
      </c>
      <c r="B25069" s="182"/>
      <c r="C25069" s="182" t="s">
        <v>59169</v>
      </c>
      <c r="D25069" s="182" t="s">
        <v>582</v>
      </c>
    </row>
    <row r="25070" spans="1:4">
      <c r="A25070" s="182" t="s">
        <v>581</v>
      </c>
      <c r="B25070" s="182"/>
      <c r="C25070" s="182"/>
      <c r="D25070" s="182" t="s">
        <v>580</v>
      </c>
    </row>
    <row r="25071" spans="1:4">
      <c r="A25071" s="182" t="s">
        <v>579</v>
      </c>
      <c r="B25071" s="182"/>
      <c r="C25071" s="182" t="s">
        <v>59169</v>
      </c>
      <c r="D25071" s="182" t="s">
        <v>578</v>
      </c>
    </row>
    <row r="25072" spans="1:4">
      <c r="A25072" s="182" t="s">
        <v>577</v>
      </c>
      <c r="B25072" s="182"/>
      <c r="C25072" s="182" t="s">
        <v>59169</v>
      </c>
      <c r="D25072" s="182" t="s">
        <v>576</v>
      </c>
    </row>
    <row r="25073" spans="1:4">
      <c r="A25073" s="182" t="s">
        <v>575</v>
      </c>
      <c r="B25073" s="182"/>
      <c r="C25073" s="182" t="s">
        <v>59169</v>
      </c>
      <c r="D25073" s="182" t="s">
        <v>574</v>
      </c>
    </row>
    <row r="25074" spans="1:4">
      <c r="A25074" s="182" t="s">
        <v>573</v>
      </c>
      <c r="B25074" s="182"/>
      <c r="C25074" s="182" t="s">
        <v>59169</v>
      </c>
      <c r="D25074" s="182" t="s">
        <v>572</v>
      </c>
    </row>
    <row r="25075" spans="1:4">
      <c r="A25075" s="182" t="s">
        <v>571</v>
      </c>
      <c r="B25075" s="182"/>
      <c r="C25075" s="182" t="s">
        <v>59169</v>
      </c>
      <c r="D25075" s="182" t="s">
        <v>570</v>
      </c>
    </row>
    <row r="25076" spans="1:4">
      <c r="A25076" s="182" t="s">
        <v>42858</v>
      </c>
      <c r="B25076" s="182"/>
      <c r="C25076" s="182" t="s">
        <v>59168</v>
      </c>
      <c r="D25076" s="182" t="s">
        <v>42857</v>
      </c>
    </row>
    <row r="25077" spans="1:4">
      <c r="A25077" s="182" t="s">
        <v>569</v>
      </c>
      <c r="B25077" s="182"/>
      <c r="C25077" s="182"/>
      <c r="D25077" s="182" t="s">
        <v>568</v>
      </c>
    </row>
    <row r="25078" spans="1:4">
      <c r="A25078" s="182" t="s">
        <v>567</v>
      </c>
      <c r="B25078" s="182"/>
      <c r="C25078" s="182" t="s">
        <v>59168</v>
      </c>
      <c r="D25078" s="182" t="s">
        <v>566</v>
      </c>
    </row>
    <row r="25079" spans="1:4">
      <c r="A25079" s="182" t="s">
        <v>1168</v>
      </c>
      <c r="B25079" s="182"/>
      <c r="C25079" s="182" t="s">
        <v>59168</v>
      </c>
      <c r="D25079" s="182" t="s">
        <v>1167</v>
      </c>
    </row>
    <row r="25080" spans="1:4">
      <c r="A25080" s="182" t="s">
        <v>1164</v>
      </c>
      <c r="B25080" s="182"/>
      <c r="C25080" s="182"/>
      <c r="D25080" s="182" t="s">
        <v>1163</v>
      </c>
    </row>
    <row r="25081" spans="1:4">
      <c r="A25081" s="182" t="s">
        <v>1154</v>
      </c>
      <c r="B25081" s="182"/>
      <c r="C25081" s="182" t="s">
        <v>59169</v>
      </c>
      <c r="D25081" s="182" t="s">
        <v>1153</v>
      </c>
    </row>
    <row r="25082" spans="1:4">
      <c r="A25082" s="182" t="s">
        <v>1805</v>
      </c>
      <c r="B25082" s="182"/>
      <c r="C25082" s="182" t="s">
        <v>59169</v>
      </c>
      <c r="D25082" s="182" t="s">
        <v>1804</v>
      </c>
    </row>
    <row r="25083" spans="1:4">
      <c r="A25083" s="182" t="s">
        <v>1803</v>
      </c>
      <c r="B25083" s="182"/>
      <c r="C25083" s="182" t="s">
        <v>59169</v>
      </c>
      <c r="D25083" s="182" t="s">
        <v>1802</v>
      </c>
    </row>
    <row r="25084" spans="1:4">
      <c r="A25084" s="182" t="s">
        <v>56029</v>
      </c>
      <c r="B25084" s="182"/>
      <c r="C25084" s="182" t="s">
        <v>59168</v>
      </c>
      <c r="D25084" s="182" t="s">
        <v>56028</v>
      </c>
    </row>
    <row r="25085" spans="1:4">
      <c r="A25085" s="182" t="s">
        <v>55875</v>
      </c>
      <c r="B25085" s="182"/>
      <c r="C25085" s="182" t="s">
        <v>59168</v>
      </c>
      <c r="D25085" s="182" t="s">
        <v>55874</v>
      </c>
    </row>
    <row r="25086" spans="1:4">
      <c r="A25086" s="182" t="s">
        <v>55711</v>
      </c>
      <c r="B25086" s="182"/>
      <c r="C25086" s="182" t="s">
        <v>59168</v>
      </c>
      <c r="D25086" s="182" t="s">
        <v>55710</v>
      </c>
    </row>
    <row r="25087" spans="1:4">
      <c r="A25087" s="182" t="s">
        <v>55421</v>
      </c>
      <c r="B25087" s="182"/>
      <c r="C25087" s="182" t="s">
        <v>59168</v>
      </c>
      <c r="D25087" s="182" t="s">
        <v>55420</v>
      </c>
    </row>
    <row r="25088" spans="1:4">
      <c r="A25088" s="182" t="s">
        <v>55283</v>
      </c>
      <c r="B25088" s="182"/>
      <c r="C25088" s="182"/>
      <c r="D25088" s="182" t="s">
        <v>55282</v>
      </c>
    </row>
    <row r="25089" spans="1:4">
      <c r="A25089" s="182" t="s">
        <v>55130</v>
      </c>
      <c r="B25089" s="182"/>
      <c r="C25089" s="182" t="s">
        <v>59168</v>
      </c>
      <c r="D25089" s="182" t="s">
        <v>55129</v>
      </c>
    </row>
    <row r="25090" spans="1:4">
      <c r="A25090" s="182" t="s">
        <v>54863</v>
      </c>
      <c r="B25090" s="182"/>
      <c r="C25090" s="182" t="s">
        <v>59168</v>
      </c>
      <c r="D25090" s="182" t="s">
        <v>54862</v>
      </c>
    </row>
    <row r="25091" spans="1:4">
      <c r="A25091" s="182" t="s">
        <v>54721</v>
      </c>
      <c r="B25091" s="182"/>
      <c r="C25091" s="182" t="s">
        <v>61236</v>
      </c>
      <c r="D25091" s="182" t="s">
        <v>54720</v>
      </c>
    </row>
    <row r="25092" spans="1:4">
      <c r="A25092" s="182" t="s">
        <v>54576</v>
      </c>
      <c r="B25092" s="182"/>
      <c r="C25092" s="182"/>
      <c r="D25092" s="182" t="s">
        <v>54575</v>
      </c>
    </row>
    <row r="25093" spans="1:4">
      <c r="A25093" s="182" t="s">
        <v>54447</v>
      </c>
      <c r="B25093" s="182"/>
      <c r="C25093" s="182"/>
      <c r="D25093" s="182" t="s">
        <v>54446</v>
      </c>
    </row>
    <row r="25094" spans="1:4">
      <c r="A25094" s="182" t="s">
        <v>55563</v>
      </c>
      <c r="B25094" s="182"/>
      <c r="C25094" s="182" t="s">
        <v>59203</v>
      </c>
      <c r="D25094" s="182" t="s">
        <v>55562</v>
      </c>
    </row>
    <row r="25095" spans="1:4">
      <c r="A25095" s="182" t="s">
        <v>55281</v>
      </c>
      <c r="B25095" s="182"/>
      <c r="C25095" s="182" t="s">
        <v>59168</v>
      </c>
      <c r="D25095" s="182" t="s">
        <v>55280</v>
      </c>
    </row>
    <row r="25096" spans="1:4">
      <c r="A25096" s="182" t="s">
        <v>54719</v>
      </c>
      <c r="B25096" s="182"/>
      <c r="C25096" s="182" t="s">
        <v>59331</v>
      </c>
      <c r="D25096" s="182" t="s">
        <v>54718</v>
      </c>
    </row>
    <row r="25097" spans="1:4">
      <c r="A25097" s="182" t="s">
        <v>54445</v>
      </c>
      <c r="B25097" s="182"/>
      <c r="C25097" s="182" t="s">
        <v>59331</v>
      </c>
      <c r="D25097" s="182" t="s">
        <v>54444</v>
      </c>
    </row>
    <row r="25098" spans="1:4">
      <c r="A25098" s="182" t="s">
        <v>54300</v>
      </c>
      <c r="B25098" s="182"/>
      <c r="C25098" s="182" t="s">
        <v>59331</v>
      </c>
      <c r="D25098" s="182" t="s">
        <v>54299</v>
      </c>
    </row>
    <row r="25099" spans="1:4">
      <c r="A25099" s="182" t="s">
        <v>54173</v>
      </c>
      <c r="B25099" s="182"/>
      <c r="C25099" s="182" t="s">
        <v>59331</v>
      </c>
      <c r="D25099" s="182" t="s">
        <v>54172</v>
      </c>
    </row>
    <row r="25100" spans="1:4">
      <c r="A25100" s="182" t="s">
        <v>54061</v>
      </c>
      <c r="B25100" s="182"/>
      <c r="C25100" s="182" t="s">
        <v>59203</v>
      </c>
      <c r="D25100" s="182" t="s">
        <v>54060</v>
      </c>
    </row>
    <row r="25101" spans="1:4">
      <c r="A25101" s="182" t="s">
        <v>53955</v>
      </c>
      <c r="B25101" s="182"/>
      <c r="C25101" s="182" t="s">
        <v>59203</v>
      </c>
      <c r="D25101" s="182" t="s">
        <v>53954</v>
      </c>
    </row>
    <row r="25102" spans="1:4">
      <c r="A25102" s="182" t="s">
        <v>53827</v>
      </c>
      <c r="B25102" s="182"/>
      <c r="C25102" s="182" t="s">
        <v>59203</v>
      </c>
      <c r="D25102" s="182" t="s">
        <v>53826</v>
      </c>
    </row>
    <row r="25103" spans="1:4">
      <c r="A25103" s="182" t="s">
        <v>53715</v>
      </c>
      <c r="B25103" s="182"/>
      <c r="C25103" s="182" t="s">
        <v>59168</v>
      </c>
      <c r="D25103" s="182" t="s">
        <v>53714</v>
      </c>
    </row>
    <row r="25104" spans="1:4">
      <c r="A25104" s="182" t="s">
        <v>53594</v>
      </c>
      <c r="B25104" s="182"/>
      <c r="C25104" s="182" t="s">
        <v>59168</v>
      </c>
      <c r="D25104" s="182" t="s">
        <v>53593</v>
      </c>
    </row>
    <row r="25105" spans="1:4">
      <c r="A25105" s="182" t="s">
        <v>53361</v>
      </c>
      <c r="B25105" s="182"/>
      <c r="C25105" s="182" t="s">
        <v>59168</v>
      </c>
      <c r="D25105" s="182" t="s">
        <v>53360</v>
      </c>
    </row>
    <row r="25106" spans="1:4">
      <c r="A25106" s="182" t="s">
        <v>53245</v>
      </c>
      <c r="B25106" s="182"/>
      <c r="C25106" s="182" t="s">
        <v>67060</v>
      </c>
      <c r="D25106" s="182" t="s">
        <v>53244</v>
      </c>
    </row>
    <row r="25107" spans="1:4">
      <c r="A25107" s="182" t="s">
        <v>53053</v>
      </c>
      <c r="B25107" s="182"/>
      <c r="C25107" s="182" t="s">
        <v>59168</v>
      </c>
      <c r="D25107" s="182" t="s">
        <v>53052</v>
      </c>
    </row>
    <row r="25108" spans="1:4">
      <c r="A25108" s="182" t="s">
        <v>52953</v>
      </c>
      <c r="B25108" s="182"/>
      <c r="C25108" s="182" t="s">
        <v>59203</v>
      </c>
      <c r="D25108" s="182" t="s">
        <v>52952</v>
      </c>
    </row>
    <row r="25109" spans="1:4">
      <c r="A25109" s="182" t="s">
        <v>1294</v>
      </c>
      <c r="B25109" s="182" t="s">
        <v>61924</v>
      </c>
      <c r="C25109" s="182" t="s">
        <v>59203</v>
      </c>
      <c r="D25109" s="182" t="s">
        <v>1293</v>
      </c>
    </row>
    <row r="25110" spans="1:4">
      <c r="A25110" s="182" t="s">
        <v>52743</v>
      </c>
      <c r="B25110" s="182"/>
      <c r="C25110" s="182" t="s">
        <v>59168</v>
      </c>
      <c r="D25110" s="182" t="s">
        <v>52742</v>
      </c>
    </row>
    <row r="25111" spans="1:4">
      <c r="A25111" s="182" t="s">
        <v>2635</v>
      </c>
      <c r="B25111" s="182"/>
      <c r="C25111" s="182" t="s">
        <v>59168</v>
      </c>
      <c r="D25111" s="182" t="s">
        <v>2634</v>
      </c>
    </row>
    <row r="25112" spans="1:4">
      <c r="A25112" s="182" t="s">
        <v>2637</v>
      </c>
      <c r="B25112" s="182"/>
      <c r="C25112" s="182" t="s">
        <v>59168</v>
      </c>
      <c r="D25112" s="182" t="s">
        <v>2636</v>
      </c>
    </row>
    <row r="25113" spans="1:4">
      <c r="A25113" s="182" t="s">
        <v>52565</v>
      </c>
      <c r="B25113" s="182"/>
      <c r="C25113" s="182" t="s">
        <v>59203</v>
      </c>
      <c r="D25113" s="182" t="s">
        <v>52564</v>
      </c>
    </row>
    <row r="25114" spans="1:4">
      <c r="A25114" s="182" t="s">
        <v>52479</v>
      </c>
      <c r="B25114" s="182"/>
      <c r="C25114" s="182" t="s">
        <v>60088</v>
      </c>
      <c r="D25114" s="182" t="s">
        <v>52478</v>
      </c>
    </row>
    <row r="25115" spans="1:4">
      <c r="A25115" s="182" t="s">
        <v>52397</v>
      </c>
      <c r="B25115" s="182"/>
      <c r="C25115" s="182" t="s">
        <v>59160</v>
      </c>
      <c r="D25115" s="182" t="s">
        <v>52396</v>
      </c>
    </row>
    <row r="25116" spans="1:4">
      <c r="A25116" s="182" t="s">
        <v>52317</v>
      </c>
      <c r="B25116" s="182"/>
      <c r="C25116" s="182" t="s">
        <v>59160</v>
      </c>
      <c r="D25116" s="182" t="s">
        <v>52316</v>
      </c>
    </row>
    <row r="25117" spans="1:4">
      <c r="A25117" s="182" t="s">
        <v>52239</v>
      </c>
      <c r="B25117" s="182"/>
      <c r="C25117" s="182" t="s">
        <v>59331</v>
      </c>
      <c r="D25117" s="182" t="s">
        <v>52238</v>
      </c>
    </row>
    <row r="25118" spans="1:4">
      <c r="A25118" s="182" t="s">
        <v>52157</v>
      </c>
      <c r="B25118" s="182"/>
      <c r="C25118" s="182" t="s">
        <v>59160</v>
      </c>
      <c r="D25118" s="182" t="s">
        <v>52156</v>
      </c>
    </row>
    <row r="25119" spans="1:4">
      <c r="A25119" s="182" t="s">
        <v>1953</v>
      </c>
      <c r="B25119" s="182"/>
      <c r="C25119" s="182" t="s">
        <v>59203</v>
      </c>
      <c r="D25119" s="182" t="s">
        <v>1952</v>
      </c>
    </row>
    <row r="25120" spans="1:4">
      <c r="A25120" s="182" t="s">
        <v>51989</v>
      </c>
      <c r="B25120" s="182"/>
      <c r="C25120" s="182" t="s">
        <v>59331</v>
      </c>
      <c r="D25120" s="182" t="s">
        <v>51988</v>
      </c>
    </row>
    <row r="25121" spans="1:4">
      <c r="A25121" s="182" t="s">
        <v>51905</v>
      </c>
      <c r="B25121" s="182"/>
      <c r="C25121" s="182" t="s">
        <v>59203</v>
      </c>
      <c r="D25121" s="182" t="s">
        <v>51904</v>
      </c>
    </row>
    <row r="25122" spans="1:4">
      <c r="A25122" s="182" t="s">
        <v>51823</v>
      </c>
      <c r="B25122" s="182"/>
      <c r="C25122" s="182" t="s">
        <v>59331</v>
      </c>
      <c r="D25122" s="182" t="s">
        <v>51822</v>
      </c>
    </row>
    <row r="25123" spans="1:4">
      <c r="A25123" s="182" t="s">
        <v>51743</v>
      </c>
      <c r="B25123" s="182"/>
      <c r="C25123" s="182" t="s">
        <v>59203</v>
      </c>
      <c r="D25123" s="182" t="s">
        <v>51742</v>
      </c>
    </row>
    <row r="25124" spans="1:4">
      <c r="A25124" s="182" t="s">
        <v>51657</v>
      </c>
      <c r="B25124" s="182"/>
      <c r="C25124" s="182" t="s">
        <v>64333</v>
      </c>
      <c r="D25124" s="182" t="s">
        <v>51656</v>
      </c>
    </row>
    <row r="25125" spans="1:4">
      <c r="A25125" s="182" t="s">
        <v>51581</v>
      </c>
      <c r="B25125" s="182"/>
      <c r="C25125" s="182" t="s">
        <v>59203</v>
      </c>
      <c r="D25125" s="182" t="s">
        <v>51580</v>
      </c>
    </row>
    <row r="25126" spans="1:4">
      <c r="A25126" s="182" t="s">
        <v>51523</v>
      </c>
      <c r="B25126" s="182"/>
      <c r="C25126" s="182" t="s">
        <v>59168</v>
      </c>
      <c r="D25126" s="182" t="s">
        <v>51522</v>
      </c>
    </row>
    <row r="25127" spans="1:4">
      <c r="A25127" s="182" t="s">
        <v>51457</v>
      </c>
      <c r="B25127" s="182"/>
      <c r="C25127" s="182" t="s">
        <v>59168</v>
      </c>
      <c r="D25127" s="182" t="s">
        <v>51456</v>
      </c>
    </row>
    <row r="25128" spans="1:4">
      <c r="A25128" s="182" t="s">
        <v>51389</v>
      </c>
      <c r="B25128" s="182"/>
      <c r="C25128" s="182" t="s">
        <v>59168</v>
      </c>
      <c r="D25128" s="182" t="s">
        <v>51388</v>
      </c>
    </row>
    <row r="25129" spans="1:4">
      <c r="A25129" s="182" t="s">
        <v>51325</v>
      </c>
      <c r="B25129" s="182"/>
      <c r="C25129" s="182" t="s">
        <v>59203</v>
      </c>
      <c r="D25129" s="182" t="s">
        <v>51324</v>
      </c>
    </row>
    <row r="25130" spans="1:4">
      <c r="A25130" s="182" t="s">
        <v>51257</v>
      </c>
      <c r="B25130" s="182"/>
      <c r="C25130" s="182" t="s">
        <v>59168</v>
      </c>
      <c r="D25130" s="182" t="s">
        <v>51256</v>
      </c>
    </row>
    <row r="25131" spans="1:4">
      <c r="A25131" s="182" t="s">
        <v>51179</v>
      </c>
      <c r="B25131" s="182"/>
      <c r="C25131" s="182" t="s">
        <v>59168</v>
      </c>
      <c r="D25131" s="182" t="s">
        <v>51178</v>
      </c>
    </row>
    <row r="25132" spans="1:4">
      <c r="A25132" s="182" t="s">
        <v>51098</v>
      </c>
      <c r="B25132" s="182"/>
      <c r="C25132" s="182" t="s">
        <v>59168</v>
      </c>
      <c r="D25132" s="182" t="s">
        <v>51097</v>
      </c>
    </row>
    <row r="25133" spans="1:4">
      <c r="A25133" s="182" t="s">
        <v>50169</v>
      </c>
      <c r="B25133" s="182"/>
      <c r="C25133" s="182" t="s">
        <v>59168</v>
      </c>
      <c r="D25133" s="182" t="s">
        <v>50168</v>
      </c>
    </row>
    <row r="25134" spans="1:4">
      <c r="A25134" s="182" t="s">
        <v>49859</v>
      </c>
      <c r="B25134" s="182"/>
      <c r="C25134" s="182" t="s">
        <v>59168</v>
      </c>
      <c r="D25134" s="182" t="s">
        <v>49858</v>
      </c>
    </row>
    <row r="25135" spans="1:4">
      <c r="A25135" s="182" t="s">
        <v>49813</v>
      </c>
      <c r="B25135" s="182"/>
      <c r="C25135" s="182" t="s">
        <v>59168</v>
      </c>
      <c r="D25135" s="182" t="s">
        <v>49812</v>
      </c>
    </row>
    <row r="25136" spans="1:4">
      <c r="A25136" s="182" t="s">
        <v>49733</v>
      </c>
      <c r="B25136" s="182"/>
      <c r="C25136" s="182" t="s">
        <v>59203</v>
      </c>
      <c r="D25136" s="182" t="s">
        <v>49732</v>
      </c>
    </row>
    <row r="25137" spans="1:4">
      <c r="A25137" s="182" t="s">
        <v>49689</v>
      </c>
      <c r="B25137" s="182"/>
      <c r="C25137" s="182" t="s">
        <v>59168</v>
      </c>
      <c r="D25137" s="182" t="s">
        <v>49688</v>
      </c>
    </row>
    <row r="25138" spans="1:4">
      <c r="A25138" s="182" t="s">
        <v>49645</v>
      </c>
      <c r="B25138" s="182"/>
      <c r="C25138" s="182" t="s">
        <v>59168</v>
      </c>
      <c r="D25138" s="182" t="s">
        <v>49644</v>
      </c>
    </row>
    <row r="25139" spans="1:4">
      <c r="A25139" s="182" t="s">
        <v>49597</v>
      </c>
      <c r="B25139" s="182"/>
      <c r="C25139" s="182" t="s">
        <v>59168</v>
      </c>
      <c r="D25139" s="182" t="s">
        <v>49596</v>
      </c>
    </row>
    <row r="25140" spans="1:4">
      <c r="A25140" s="182" t="s">
        <v>49505</v>
      </c>
      <c r="B25140" s="182"/>
      <c r="C25140" s="182" t="s">
        <v>59203</v>
      </c>
      <c r="D25140" s="182" t="s">
        <v>49504</v>
      </c>
    </row>
    <row r="25141" spans="1:4">
      <c r="A25141" s="182" t="s">
        <v>49387</v>
      </c>
      <c r="B25141" s="182"/>
      <c r="C25141" s="182" t="s">
        <v>59168</v>
      </c>
      <c r="D25141" s="182" t="s">
        <v>49386</v>
      </c>
    </row>
    <row r="25142" spans="1:4">
      <c r="A25142" s="182" t="s">
        <v>49262</v>
      </c>
      <c r="B25142" s="182"/>
      <c r="C25142" s="182" t="s">
        <v>59203</v>
      </c>
      <c r="D25142" s="182" t="s">
        <v>49261</v>
      </c>
    </row>
    <row r="25143" spans="1:4">
      <c r="A25143" s="182" t="s">
        <v>49228</v>
      </c>
      <c r="B25143" s="182"/>
      <c r="C25143" s="182" t="s">
        <v>59203</v>
      </c>
      <c r="D25143" s="182" t="s">
        <v>49227</v>
      </c>
    </row>
    <row r="25144" spans="1:4">
      <c r="A25144" s="182" t="s">
        <v>49196</v>
      </c>
      <c r="B25144" s="182"/>
      <c r="C25144" s="182" t="s">
        <v>59168</v>
      </c>
      <c r="D25144" s="182" t="s">
        <v>49195</v>
      </c>
    </row>
    <row r="25145" spans="1:4">
      <c r="A25145" s="182" t="s">
        <v>49110</v>
      </c>
      <c r="B25145" s="182"/>
      <c r="C25145" s="182" t="s">
        <v>59203</v>
      </c>
      <c r="D25145" s="182" t="s">
        <v>49109</v>
      </c>
    </row>
    <row r="25146" spans="1:4">
      <c r="A25146" s="182" t="s">
        <v>48676</v>
      </c>
      <c r="B25146" s="182"/>
      <c r="C25146" s="182" t="s">
        <v>59331</v>
      </c>
      <c r="D25146" s="182" t="s">
        <v>48675</v>
      </c>
    </row>
    <row r="25147" spans="1:4">
      <c r="A25147" s="182" t="s">
        <v>48644</v>
      </c>
      <c r="B25147" s="182"/>
      <c r="C25147" s="182" t="s">
        <v>59331</v>
      </c>
      <c r="D25147" s="182" t="s">
        <v>48643</v>
      </c>
    </row>
    <row r="25148" spans="1:4">
      <c r="A25148" s="182" t="s">
        <v>48612</v>
      </c>
      <c r="B25148" s="182"/>
      <c r="C25148" s="182" t="s">
        <v>59203</v>
      </c>
      <c r="D25148" s="182" t="s">
        <v>48611</v>
      </c>
    </row>
    <row r="25149" spans="1:4">
      <c r="A25149" s="182" t="s">
        <v>48526</v>
      </c>
      <c r="B25149" s="182"/>
      <c r="C25149" s="182" t="s">
        <v>60088</v>
      </c>
      <c r="D25149" s="182" t="s">
        <v>48525</v>
      </c>
    </row>
    <row r="25150" spans="1:4">
      <c r="A25150" s="182" t="s">
        <v>55873</v>
      </c>
      <c r="B25150" s="182"/>
      <c r="C25150" s="182" t="s">
        <v>59203</v>
      </c>
      <c r="D25150" s="182" t="s">
        <v>55872</v>
      </c>
    </row>
    <row r="25151" spans="1:4">
      <c r="A25151" s="182" t="s">
        <v>55709</v>
      </c>
      <c r="B25151" s="182"/>
      <c r="C25151" s="182" t="s">
        <v>59168</v>
      </c>
      <c r="D25151" s="182" t="s">
        <v>55708</v>
      </c>
    </row>
    <row r="25152" spans="1:4">
      <c r="A25152" s="182" t="s">
        <v>55567</v>
      </c>
      <c r="B25152" s="182"/>
      <c r="C25152" s="182" t="s">
        <v>59203</v>
      </c>
      <c r="D25152" s="182" t="s">
        <v>55566</v>
      </c>
    </row>
    <row r="25153" spans="1:4">
      <c r="A25153" s="182" t="s">
        <v>55425</v>
      </c>
      <c r="B25153" s="182"/>
      <c r="C25153" s="182" t="s">
        <v>59203</v>
      </c>
      <c r="D25153" s="182" t="s">
        <v>55424</v>
      </c>
    </row>
    <row r="25154" spans="1:4">
      <c r="A25154" s="182" t="s">
        <v>55134</v>
      </c>
      <c r="B25154" s="182"/>
      <c r="C25154" s="182" t="s">
        <v>59331</v>
      </c>
      <c r="D25154" s="182" t="s">
        <v>55133</v>
      </c>
    </row>
    <row r="25155" spans="1:4">
      <c r="A25155" s="182" t="s">
        <v>54865</v>
      </c>
      <c r="B25155" s="182"/>
      <c r="C25155" s="182" t="s">
        <v>59331</v>
      </c>
      <c r="D25155" s="182" t="s">
        <v>54864</v>
      </c>
    </row>
    <row r="25156" spans="1:4">
      <c r="A25156" s="182" t="s">
        <v>54580</v>
      </c>
      <c r="B25156" s="182"/>
      <c r="C25156" s="182" t="s">
        <v>59331</v>
      </c>
      <c r="D25156" s="182" t="s">
        <v>54579</v>
      </c>
    </row>
    <row r="25157" spans="1:4">
      <c r="A25157" s="182" t="s">
        <v>54302</v>
      </c>
      <c r="B25157" s="182"/>
      <c r="C25157" s="182" t="s">
        <v>59331</v>
      </c>
      <c r="D25157" s="182" t="s">
        <v>54301</v>
      </c>
    </row>
    <row r="25158" spans="1:4">
      <c r="A25158" s="182" t="s">
        <v>53829</v>
      </c>
      <c r="B25158" s="182"/>
      <c r="C25158" s="182" t="s">
        <v>59331</v>
      </c>
      <c r="D25158" s="182" t="s">
        <v>53828</v>
      </c>
    </row>
    <row r="25159" spans="1:4">
      <c r="A25159" s="182" t="s">
        <v>52653</v>
      </c>
      <c r="B25159" s="182"/>
      <c r="C25159" s="182" t="s">
        <v>59203</v>
      </c>
      <c r="D25159" s="182" t="s">
        <v>52652</v>
      </c>
    </row>
    <row r="25160" spans="1:4">
      <c r="A25160" s="182" t="s">
        <v>52237</v>
      </c>
      <c r="B25160" s="182"/>
      <c r="C25160" s="182" t="s">
        <v>59203</v>
      </c>
      <c r="D25160" s="182" t="s">
        <v>52236</v>
      </c>
    </row>
    <row r="25161" spans="1:4">
      <c r="A25161" s="182" t="s">
        <v>52159</v>
      </c>
      <c r="B25161" s="182"/>
      <c r="C25161" s="182" t="s">
        <v>59203</v>
      </c>
      <c r="D25161" s="182" t="s">
        <v>52158</v>
      </c>
    </row>
    <row r="25162" spans="1:4">
      <c r="A25162" s="182" t="s">
        <v>51991</v>
      </c>
      <c r="B25162" s="182"/>
      <c r="C25162" s="182"/>
      <c r="D25162" s="182" t="s">
        <v>51990</v>
      </c>
    </row>
    <row r="25163" spans="1:4">
      <c r="A25163" s="182" t="s">
        <v>51741</v>
      </c>
      <c r="B25163" s="182"/>
      <c r="C25163" s="182" t="s">
        <v>59203</v>
      </c>
      <c r="D25163" s="182" t="s">
        <v>51740</v>
      </c>
    </row>
    <row r="25164" spans="1:4">
      <c r="A25164" s="182" t="s">
        <v>51521</v>
      </c>
      <c r="B25164" s="182"/>
      <c r="C25164" s="182" t="s">
        <v>60149</v>
      </c>
      <c r="D25164" s="182" t="s">
        <v>51520</v>
      </c>
    </row>
    <row r="25165" spans="1:4">
      <c r="A25165" s="182" t="s">
        <v>51455</v>
      </c>
      <c r="B25165" s="182"/>
      <c r="C25165" s="182" t="s">
        <v>59203</v>
      </c>
      <c r="D25165" s="182" t="s">
        <v>51454</v>
      </c>
    </row>
    <row r="25166" spans="1:4">
      <c r="A25166" s="182" t="s">
        <v>1807</v>
      </c>
      <c r="B25166" s="182"/>
      <c r="C25166" s="182" t="s">
        <v>59168</v>
      </c>
      <c r="D25166" s="182" t="s">
        <v>1806</v>
      </c>
    </row>
    <row r="25167" spans="1:4">
      <c r="A25167" s="182" t="s">
        <v>56183</v>
      </c>
      <c r="B25167" s="182"/>
      <c r="C25167" s="182" t="s">
        <v>59331</v>
      </c>
      <c r="D25167" s="182" t="s">
        <v>56182</v>
      </c>
    </row>
    <row r="25168" spans="1:4">
      <c r="A25168" s="182" t="s">
        <v>50785</v>
      </c>
      <c r="B25168" s="182"/>
      <c r="C25168" s="182" t="s">
        <v>59169</v>
      </c>
      <c r="D25168" s="182" t="s">
        <v>50784</v>
      </c>
    </row>
    <row r="25169" spans="1:4">
      <c r="A25169" s="182" t="s">
        <v>55713</v>
      </c>
      <c r="B25169" s="182"/>
      <c r="C25169" s="182" t="s">
        <v>59331</v>
      </c>
      <c r="D25169" s="182" t="s">
        <v>55712</v>
      </c>
    </row>
    <row r="25170" spans="1:4">
      <c r="A25170" s="182" t="s">
        <v>55007</v>
      </c>
      <c r="B25170" s="182"/>
      <c r="C25170" s="182" t="s">
        <v>77723</v>
      </c>
      <c r="D25170" s="182" t="s">
        <v>55006</v>
      </c>
    </row>
    <row r="25171" spans="1:4">
      <c r="A25171" s="182" t="s">
        <v>1815</v>
      </c>
      <c r="B25171" s="182"/>
      <c r="C25171" s="182" t="s">
        <v>59168</v>
      </c>
      <c r="D25171" s="182" t="s">
        <v>1814</v>
      </c>
    </row>
    <row r="25172" spans="1:4">
      <c r="A25172" s="182" t="s">
        <v>648</v>
      </c>
      <c r="B25172" s="182"/>
      <c r="C25172" s="182" t="s">
        <v>59356</v>
      </c>
      <c r="D25172" s="182" t="s">
        <v>647</v>
      </c>
    </row>
    <row r="25173" spans="1:4">
      <c r="A25173" s="182" t="s">
        <v>337</v>
      </c>
      <c r="B25173" s="182"/>
      <c r="C25173" s="182" t="s">
        <v>60377</v>
      </c>
      <c r="D25173" s="182" t="s">
        <v>333</v>
      </c>
    </row>
    <row r="25174" spans="1:4">
      <c r="A25174" s="182" t="s">
        <v>341</v>
      </c>
      <c r="B25174" s="182"/>
      <c r="C25174" s="182" t="s">
        <v>60377</v>
      </c>
      <c r="D25174" s="182" t="s">
        <v>338</v>
      </c>
    </row>
    <row r="25175" spans="1:4">
      <c r="A25175" s="182" t="s">
        <v>335</v>
      </c>
      <c r="B25175" s="182"/>
      <c r="C25175" s="182" t="s">
        <v>69747</v>
      </c>
      <c r="D25175" s="182" t="s">
        <v>333</v>
      </c>
    </row>
    <row r="25176" spans="1:4">
      <c r="A25176" s="182" t="s">
        <v>339</v>
      </c>
      <c r="B25176" s="182"/>
      <c r="C25176" s="182" t="s">
        <v>69747</v>
      </c>
      <c r="D25176" s="182" t="s">
        <v>338</v>
      </c>
    </row>
    <row r="25177" spans="1:4">
      <c r="A25177" s="182" t="s">
        <v>336</v>
      </c>
      <c r="B25177" s="182"/>
      <c r="C25177" s="182" t="s">
        <v>67119</v>
      </c>
      <c r="D25177" s="182" t="s">
        <v>333</v>
      </c>
    </row>
    <row r="25178" spans="1:4">
      <c r="A25178" s="182" t="s">
        <v>340</v>
      </c>
      <c r="B25178" s="182"/>
      <c r="C25178" s="182" t="s">
        <v>79773</v>
      </c>
      <c r="D25178" s="182" t="s">
        <v>338</v>
      </c>
    </row>
    <row r="25179" spans="1:4">
      <c r="A25179" s="182" t="s">
        <v>334</v>
      </c>
      <c r="B25179" s="182"/>
      <c r="C25179" s="182" t="s">
        <v>64374</v>
      </c>
      <c r="D25179" s="182" t="s">
        <v>333</v>
      </c>
    </row>
    <row r="25180" spans="1:4">
      <c r="A25180" s="182" t="s">
        <v>342</v>
      </c>
      <c r="B25180" s="182"/>
      <c r="C25180" s="182" t="s">
        <v>64374</v>
      </c>
      <c r="D25180" s="182" t="s">
        <v>338</v>
      </c>
    </row>
    <row r="25181" spans="1:4">
      <c r="A25181" s="182" t="s">
        <v>53151</v>
      </c>
      <c r="B25181" s="182"/>
      <c r="C25181" s="182" t="s">
        <v>59168</v>
      </c>
      <c r="D25181" s="182" t="s">
        <v>53150</v>
      </c>
    </row>
    <row r="25182" spans="1:4">
      <c r="A25182" s="182" t="s">
        <v>52833</v>
      </c>
      <c r="B25182" s="182"/>
      <c r="C25182" s="182" t="s">
        <v>59168</v>
      </c>
      <c r="D25182" s="182" t="s">
        <v>52832</v>
      </c>
    </row>
    <row r="25183" spans="1:4">
      <c r="A25183" s="182" t="s">
        <v>1801</v>
      </c>
      <c r="B25183" s="182"/>
      <c r="C25183" s="182" t="s">
        <v>59168</v>
      </c>
      <c r="D25183" s="182" t="s">
        <v>1800</v>
      </c>
    </row>
    <row r="25184" spans="1:4">
      <c r="A25184" s="182" t="s">
        <v>51096</v>
      </c>
      <c r="B25184" s="182"/>
      <c r="C25184" s="182" t="s">
        <v>59168</v>
      </c>
      <c r="D25184" s="182" t="s">
        <v>51095</v>
      </c>
    </row>
    <row r="25185" spans="1:4">
      <c r="A25185" s="182" t="s">
        <v>50958</v>
      </c>
      <c r="B25185" s="182"/>
      <c r="C25185" s="182" t="s">
        <v>59168</v>
      </c>
      <c r="D25185" s="182" t="s">
        <v>50957</v>
      </c>
    </row>
    <row r="25186" spans="1:4">
      <c r="A25186" s="182" t="s">
        <v>1813</v>
      </c>
      <c r="B25186" s="182"/>
      <c r="C25186" s="182" t="s">
        <v>59168</v>
      </c>
      <c r="D25186" s="182" t="s">
        <v>1812</v>
      </c>
    </row>
    <row r="25187" spans="1:4">
      <c r="A25187" s="182" t="s">
        <v>1811</v>
      </c>
      <c r="B25187" s="182"/>
      <c r="C25187" s="182" t="s">
        <v>59168</v>
      </c>
      <c r="D25187" s="182" t="s">
        <v>1810</v>
      </c>
    </row>
    <row r="25188" spans="1:4">
      <c r="A25188" s="182" t="s">
        <v>56185</v>
      </c>
      <c r="B25188" s="182"/>
      <c r="C25188" s="182"/>
      <c r="D25188" s="182" t="s">
        <v>56184</v>
      </c>
    </row>
    <row r="25189" spans="1:4">
      <c r="A25189" s="182" t="s">
        <v>55879</v>
      </c>
      <c r="B25189" s="182"/>
      <c r="C25189" s="182"/>
      <c r="D25189" s="182" t="s">
        <v>55878</v>
      </c>
    </row>
    <row r="25190" spans="1:4">
      <c r="A25190" s="182" t="s">
        <v>55715</v>
      </c>
      <c r="B25190" s="182"/>
      <c r="C25190" s="182"/>
      <c r="D25190" s="182" t="s">
        <v>55714</v>
      </c>
    </row>
    <row r="25191" spans="1:4">
      <c r="A25191" s="182" t="s">
        <v>55565</v>
      </c>
      <c r="B25191" s="182"/>
      <c r="C25191" s="182"/>
      <c r="D25191" s="182" t="s">
        <v>55564</v>
      </c>
    </row>
    <row r="25192" spans="1:4">
      <c r="A25192" s="182" t="s">
        <v>55423</v>
      </c>
      <c r="B25192" s="182"/>
      <c r="C25192" s="182"/>
      <c r="D25192" s="182" t="s">
        <v>55422</v>
      </c>
    </row>
    <row r="25193" spans="1:4">
      <c r="A25193" s="182" t="s">
        <v>55285</v>
      </c>
      <c r="B25193" s="182"/>
      <c r="C25193" s="182"/>
      <c r="D25193" s="182" t="s">
        <v>55284</v>
      </c>
    </row>
    <row r="25194" spans="1:4">
      <c r="A25194" s="182" t="s">
        <v>54723</v>
      </c>
      <c r="B25194" s="182"/>
      <c r="C25194" s="182"/>
      <c r="D25194" s="182" t="s">
        <v>54722</v>
      </c>
    </row>
    <row r="25195" spans="1:4">
      <c r="A25195" s="182" t="s">
        <v>54578</v>
      </c>
      <c r="B25195" s="182"/>
      <c r="C25195" s="182"/>
      <c r="D25195" s="182" t="s">
        <v>54577</v>
      </c>
    </row>
    <row r="25196" spans="1:4">
      <c r="A25196" s="182" t="s">
        <v>1809</v>
      </c>
      <c r="B25196" s="182"/>
      <c r="C25196" s="182" t="s">
        <v>59747</v>
      </c>
      <c r="D25196" s="182" t="s">
        <v>1808</v>
      </c>
    </row>
    <row r="25197" spans="1:4">
      <c r="A25197" s="182" t="s">
        <v>56181</v>
      </c>
      <c r="B25197" s="182"/>
      <c r="C25197" s="182"/>
      <c r="D25197" s="182" t="s">
        <v>56180</v>
      </c>
    </row>
    <row r="25198" spans="1:4">
      <c r="A25198" s="182" t="s">
        <v>56033</v>
      </c>
      <c r="B25198" s="182"/>
      <c r="C25198" s="182"/>
      <c r="D25198" s="182" t="s">
        <v>56032</v>
      </c>
    </row>
    <row r="25199" spans="1:4">
      <c r="A25199" s="182" t="s">
        <v>55877</v>
      </c>
      <c r="B25199" s="182"/>
      <c r="C25199" s="182"/>
      <c r="D25199" s="182" t="s">
        <v>55876</v>
      </c>
    </row>
    <row r="25200" spans="1:4">
      <c r="A25200" s="182" t="s">
        <v>2491</v>
      </c>
      <c r="B25200" s="182"/>
      <c r="C25200" s="182"/>
      <c r="D25200" s="182" t="s">
        <v>2490</v>
      </c>
    </row>
    <row r="25201" spans="1:4">
      <c r="A25201" s="182" t="s">
        <v>56151</v>
      </c>
      <c r="B25201" s="182"/>
      <c r="C25201" s="182" t="s">
        <v>59364</v>
      </c>
      <c r="D25201" s="182" t="s">
        <v>56150</v>
      </c>
    </row>
    <row r="25202" spans="1:4">
      <c r="A25202" s="182" t="s">
        <v>55993</v>
      </c>
      <c r="B25202" s="182"/>
      <c r="C25202" s="182" t="s">
        <v>63016</v>
      </c>
      <c r="D25202" s="182" t="s">
        <v>55992</v>
      </c>
    </row>
    <row r="25203" spans="1:4">
      <c r="A25203" s="182" t="s">
        <v>55829</v>
      </c>
      <c r="B25203" s="182"/>
      <c r="C25203" s="182" t="s">
        <v>59364</v>
      </c>
      <c r="D25203" s="182" t="s">
        <v>55828</v>
      </c>
    </row>
    <row r="25204" spans="1:4">
      <c r="A25204" s="182" t="s">
        <v>55673</v>
      </c>
      <c r="B25204" s="182"/>
      <c r="C25204" s="182" t="s">
        <v>59364</v>
      </c>
      <c r="D25204" s="182" t="s">
        <v>55672</v>
      </c>
    </row>
    <row r="25205" spans="1:4">
      <c r="A25205" s="182" t="s">
        <v>55527</v>
      </c>
      <c r="B25205" s="182"/>
      <c r="C25205" s="182" t="s">
        <v>59364</v>
      </c>
      <c r="D25205" s="182" t="s">
        <v>55526</v>
      </c>
    </row>
    <row r="25206" spans="1:4">
      <c r="A25206" s="182" t="s">
        <v>55381</v>
      </c>
      <c r="B25206" s="182"/>
      <c r="C25206" s="182" t="s">
        <v>59331</v>
      </c>
      <c r="D25206" s="182" t="s">
        <v>55380</v>
      </c>
    </row>
    <row r="25207" spans="1:4">
      <c r="A25207" s="182" t="s">
        <v>55243</v>
      </c>
      <c r="B25207" s="182"/>
      <c r="C25207" s="182" t="s">
        <v>59331</v>
      </c>
      <c r="D25207" s="182" t="s">
        <v>55242</v>
      </c>
    </row>
    <row r="25208" spans="1:4">
      <c r="A25208" s="182" t="s">
        <v>55096</v>
      </c>
      <c r="B25208" s="182"/>
      <c r="C25208" s="182" t="s">
        <v>59331</v>
      </c>
      <c r="D25208" s="182" t="s">
        <v>55095</v>
      </c>
    </row>
    <row r="25209" spans="1:4">
      <c r="A25209" s="182" t="s">
        <v>54967</v>
      </c>
      <c r="B25209" s="182"/>
      <c r="C25209" s="182" t="s">
        <v>59331</v>
      </c>
      <c r="D25209" s="182" t="s">
        <v>54966</v>
      </c>
    </row>
    <row r="25210" spans="1:4">
      <c r="A25210" s="182" t="s">
        <v>54821</v>
      </c>
      <c r="B25210" s="182"/>
      <c r="C25210" s="182" t="s">
        <v>59331</v>
      </c>
      <c r="D25210" s="182" t="s">
        <v>54820</v>
      </c>
    </row>
    <row r="25211" spans="1:4">
      <c r="A25211" s="182" t="s">
        <v>54693</v>
      </c>
      <c r="B25211" s="182"/>
      <c r="C25211" s="182" t="s">
        <v>60088</v>
      </c>
      <c r="D25211" s="182" t="s">
        <v>54692</v>
      </c>
    </row>
    <row r="25212" spans="1:4">
      <c r="A25212" s="182" t="s">
        <v>54540</v>
      </c>
      <c r="B25212" s="182"/>
      <c r="C25212" s="182" t="s">
        <v>59331</v>
      </c>
      <c r="D25212" s="182" t="s">
        <v>54539</v>
      </c>
    </row>
    <row r="25213" spans="1:4">
      <c r="A25213" s="182" t="s">
        <v>54401</v>
      </c>
      <c r="B25213" s="182"/>
      <c r="C25213" s="182" t="s">
        <v>61433</v>
      </c>
      <c r="D25213" s="182" t="s">
        <v>54400</v>
      </c>
    </row>
    <row r="25214" spans="1:4">
      <c r="A25214" s="182" t="s">
        <v>54266</v>
      </c>
      <c r="B25214" s="182"/>
      <c r="C25214" s="182" t="s">
        <v>61433</v>
      </c>
      <c r="D25214" s="182" t="s">
        <v>54265</v>
      </c>
    </row>
    <row r="25215" spans="1:4">
      <c r="A25215" s="182" t="s">
        <v>54139</v>
      </c>
      <c r="B25215" s="182"/>
      <c r="C25215" s="182" t="s">
        <v>61433</v>
      </c>
      <c r="D25215" s="182" t="s">
        <v>54138</v>
      </c>
    </row>
    <row r="25216" spans="1:4">
      <c r="A25216" s="182" t="s">
        <v>54029</v>
      </c>
      <c r="B25216" s="182"/>
      <c r="C25216" s="182" t="s">
        <v>61433</v>
      </c>
      <c r="D25216" s="182" t="s">
        <v>54028</v>
      </c>
    </row>
    <row r="25217" spans="1:4">
      <c r="A25217" s="182" t="s">
        <v>53917</v>
      </c>
      <c r="B25217" s="182"/>
      <c r="C25217" s="182" t="s">
        <v>63713</v>
      </c>
      <c r="D25217" s="182" t="s">
        <v>53916</v>
      </c>
    </row>
    <row r="25218" spans="1:4">
      <c r="A25218" s="182" t="s">
        <v>53797</v>
      </c>
      <c r="B25218" s="182"/>
      <c r="C25218" s="182" t="s">
        <v>59315</v>
      </c>
      <c r="D25218" s="182" t="s">
        <v>53796</v>
      </c>
    </row>
    <row r="25219" spans="1:4">
      <c r="A25219" s="182" t="s">
        <v>53687</v>
      </c>
      <c r="B25219" s="182"/>
      <c r="C25219" s="182" t="s">
        <v>59315</v>
      </c>
      <c r="D25219" s="182" t="s">
        <v>53686</v>
      </c>
    </row>
    <row r="25220" spans="1:4">
      <c r="A25220" s="182" t="s">
        <v>53562</v>
      </c>
      <c r="B25220" s="182"/>
      <c r="C25220" s="182" t="s">
        <v>59315</v>
      </c>
      <c r="D25220" s="182" t="s">
        <v>53561</v>
      </c>
    </row>
    <row r="25221" spans="1:4">
      <c r="A25221" s="182" t="s">
        <v>53446</v>
      </c>
      <c r="B25221" s="182"/>
      <c r="C25221" s="182" t="s">
        <v>59315</v>
      </c>
      <c r="D25221" s="182" t="s">
        <v>53445</v>
      </c>
    </row>
    <row r="25222" spans="1:4">
      <c r="A25222" s="182" t="s">
        <v>53327</v>
      </c>
      <c r="B25222" s="182"/>
      <c r="C25222" s="182" t="s">
        <v>59315</v>
      </c>
      <c r="D25222" s="182" t="s">
        <v>53326</v>
      </c>
    </row>
    <row r="25223" spans="1:4">
      <c r="A25223" s="182" t="s">
        <v>53219</v>
      </c>
      <c r="B25223" s="182"/>
      <c r="C25223" s="182" t="s">
        <v>59315</v>
      </c>
      <c r="D25223" s="182" t="s">
        <v>53218</v>
      </c>
    </row>
    <row r="25224" spans="1:4">
      <c r="A25224" s="182" t="s">
        <v>53125</v>
      </c>
      <c r="B25224" s="182"/>
      <c r="C25224" s="182" t="s">
        <v>59315</v>
      </c>
      <c r="D25224" s="182" t="s">
        <v>53124</v>
      </c>
    </row>
    <row r="25225" spans="1:4">
      <c r="A25225" s="182" t="s">
        <v>53025</v>
      </c>
      <c r="B25225" s="182"/>
      <c r="C25225" s="182" t="s">
        <v>61433</v>
      </c>
      <c r="D25225" s="182" t="s">
        <v>53024</v>
      </c>
    </row>
    <row r="25226" spans="1:4">
      <c r="A25226" s="182" t="s">
        <v>52923</v>
      </c>
      <c r="B25226" s="182"/>
      <c r="C25226" s="182" t="s">
        <v>59315</v>
      </c>
      <c r="D25226" s="182" t="s">
        <v>52922</v>
      </c>
    </row>
    <row r="25227" spans="1:4">
      <c r="A25227" s="182" t="s">
        <v>433</v>
      </c>
      <c r="B25227" s="182"/>
      <c r="C25227" s="182" t="s">
        <v>68871</v>
      </c>
      <c r="D25227" s="182" t="s">
        <v>432</v>
      </c>
    </row>
    <row r="25228" spans="1:4">
      <c r="A25228" s="182" t="s">
        <v>56027</v>
      </c>
      <c r="B25228" s="182"/>
      <c r="C25228" s="182" t="s">
        <v>59170</v>
      </c>
      <c r="D25228" s="182" t="s">
        <v>56026</v>
      </c>
    </row>
    <row r="25229" spans="1:4">
      <c r="A25229" s="182" t="s">
        <v>55869</v>
      </c>
      <c r="B25229" s="182"/>
      <c r="C25229" s="182" t="s">
        <v>64092</v>
      </c>
      <c r="D25229" s="182" t="s">
        <v>55868</v>
      </c>
    </row>
    <row r="25230" spans="1:4">
      <c r="A25230" s="182" t="s">
        <v>55705</v>
      </c>
      <c r="B25230" s="182"/>
      <c r="C25230" s="182" t="s">
        <v>59170</v>
      </c>
      <c r="D25230" s="182" t="s">
        <v>55704</v>
      </c>
    </row>
    <row r="25231" spans="1:4">
      <c r="A25231" s="182" t="s">
        <v>55124</v>
      </c>
      <c r="B25231" s="182"/>
      <c r="C25231" s="182" t="s">
        <v>62550</v>
      </c>
      <c r="D25231" s="182" t="s">
        <v>55123</v>
      </c>
    </row>
    <row r="25232" spans="1:4">
      <c r="A25232" s="182" t="s">
        <v>54715</v>
      </c>
      <c r="B25232" s="182"/>
      <c r="C25232" s="182" t="s">
        <v>59170</v>
      </c>
      <c r="D25232" s="182" t="s">
        <v>54714</v>
      </c>
    </row>
    <row r="25233" spans="1:4">
      <c r="A25233" s="182" t="s">
        <v>1799</v>
      </c>
      <c r="B25233" s="182"/>
      <c r="C25233" s="182" t="s">
        <v>59169</v>
      </c>
      <c r="D25233" s="182" t="s">
        <v>1798</v>
      </c>
    </row>
    <row r="25234" spans="1:4">
      <c r="A25234" s="182" t="s">
        <v>54443</v>
      </c>
      <c r="B25234" s="182"/>
      <c r="C25234" s="182" t="s">
        <v>59170</v>
      </c>
      <c r="D25234" s="182" t="s">
        <v>54442</v>
      </c>
    </row>
    <row r="25235" spans="1:4">
      <c r="A25235" s="182" t="s">
        <v>54298</v>
      </c>
      <c r="B25235" s="182"/>
      <c r="C25235" s="182" t="s">
        <v>59170</v>
      </c>
      <c r="D25235" s="182" t="s">
        <v>54297</v>
      </c>
    </row>
    <row r="25236" spans="1:4">
      <c r="A25236" s="182" t="s">
        <v>54171</v>
      </c>
      <c r="B25236" s="182"/>
      <c r="C25236" s="182" t="s">
        <v>59170</v>
      </c>
      <c r="D25236" s="182" t="s">
        <v>54170</v>
      </c>
    </row>
    <row r="25237" spans="1:4">
      <c r="A25237" s="182" t="s">
        <v>53953</v>
      </c>
      <c r="B25237" s="182"/>
      <c r="C25237" s="182" t="s">
        <v>59170</v>
      </c>
      <c r="D25237" s="182" t="s">
        <v>53952</v>
      </c>
    </row>
    <row r="25238" spans="1:4">
      <c r="A25238" s="182" t="s">
        <v>1797</v>
      </c>
      <c r="B25238" s="182"/>
      <c r="C25238" s="182" t="s">
        <v>59170</v>
      </c>
      <c r="D25238" s="182" t="s">
        <v>1796</v>
      </c>
    </row>
    <row r="25239" spans="1:4">
      <c r="A25239" s="182" t="s">
        <v>53243</v>
      </c>
      <c r="B25239" s="182"/>
      <c r="C25239" s="182" t="s">
        <v>59170</v>
      </c>
      <c r="D25239" s="182" t="s">
        <v>53242</v>
      </c>
    </row>
    <row r="25240" spans="1:4">
      <c r="A25240" s="182" t="s">
        <v>52155</v>
      </c>
      <c r="B25240" s="182"/>
      <c r="C25240" s="182" t="s">
        <v>59170</v>
      </c>
      <c r="D25240" s="182" t="s">
        <v>52154</v>
      </c>
    </row>
    <row r="25241" spans="1:4">
      <c r="A25241" s="182" t="s">
        <v>51819</v>
      </c>
      <c r="B25241" s="182"/>
      <c r="C25241" s="182" t="s">
        <v>59170</v>
      </c>
      <c r="D25241" s="182" t="s">
        <v>51818</v>
      </c>
    </row>
    <row r="25242" spans="1:4">
      <c r="A25242" s="182" t="s">
        <v>51255</v>
      </c>
      <c r="B25242" s="182"/>
      <c r="C25242" s="182" t="s">
        <v>59168</v>
      </c>
      <c r="D25242" s="182" t="s">
        <v>51254</v>
      </c>
    </row>
    <row r="25243" spans="1:4">
      <c r="A25243" s="182" t="s">
        <v>51094</v>
      </c>
      <c r="B25243" s="182"/>
      <c r="C25243" s="182" t="s">
        <v>59170</v>
      </c>
      <c r="D25243" s="182" t="s">
        <v>51093</v>
      </c>
    </row>
    <row r="25244" spans="1:4">
      <c r="A25244" s="182" t="s">
        <v>51020</v>
      </c>
      <c r="B25244" s="182"/>
      <c r="C25244" s="182" t="s">
        <v>59325</v>
      </c>
      <c r="D25244" s="182" t="s">
        <v>51019</v>
      </c>
    </row>
    <row r="25245" spans="1:4">
      <c r="A25245" s="182" t="s">
        <v>50956</v>
      </c>
      <c r="B25245" s="182"/>
      <c r="C25245" s="182" t="s">
        <v>59170</v>
      </c>
      <c r="D25245" s="182" t="s">
        <v>50955</v>
      </c>
    </row>
    <row r="25246" spans="1:4">
      <c r="A25246" s="182" t="s">
        <v>73454</v>
      </c>
      <c r="B25246" s="182"/>
      <c r="C25246" s="182" t="s">
        <v>59170</v>
      </c>
      <c r="D25246" s="182" t="s">
        <v>50886</v>
      </c>
    </row>
    <row r="25247" spans="1:4">
      <c r="A25247" s="182" t="s">
        <v>50705</v>
      </c>
      <c r="B25247" s="182"/>
      <c r="C25247" s="182" t="s">
        <v>59168</v>
      </c>
      <c r="D25247" s="182" t="s">
        <v>50704</v>
      </c>
    </row>
    <row r="25248" spans="1:4">
      <c r="A25248" s="182" t="s">
        <v>50567</v>
      </c>
      <c r="B25248" s="182"/>
      <c r="C25248" s="182"/>
      <c r="D25248" s="182" t="s">
        <v>50566</v>
      </c>
    </row>
    <row r="25249" spans="1:4">
      <c r="A25249" s="182" t="s">
        <v>50451</v>
      </c>
      <c r="B25249" s="182"/>
      <c r="C25249" s="182" t="s">
        <v>60761</v>
      </c>
      <c r="D25249" s="182" t="s">
        <v>50450</v>
      </c>
    </row>
    <row r="25250" spans="1:4">
      <c r="A25250" s="182" t="s">
        <v>50277</v>
      </c>
      <c r="B25250" s="182"/>
      <c r="C25250" s="182" t="s">
        <v>59170</v>
      </c>
      <c r="D25250" s="182" t="s">
        <v>50276</v>
      </c>
    </row>
    <row r="25251" spans="1:4">
      <c r="A25251" s="182" t="s">
        <v>49996</v>
      </c>
      <c r="B25251" s="182"/>
      <c r="C25251" s="182"/>
      <c r="D25251" s="182" t="s">
        <v>49995</v>
      </c>
    </row>
    <row r="25252" spans="1:4">
      <c r="A25252" s="182" t="s">
        <v>49811</v>
      </c>
      <c r="B25252" s="182"/>
      <c r="C25252" s="182"/>
      <c r="D25252" s="182" t="s">
        <v>49810</v>
      </c>
    </row>
    <row r="25253" spans="1:4">
      <c r="A25253" s="182" t="s">
        <v>49108</v>
      </c>
      <c r="B25253" s="182"/>
      <c r="C25253" s="182" t="s">
        <v>59168</v>
      </c>
      <c r="D25253" s="182" t="s">
        <v>49107</v>
      </c>
    </row>
    <row r="25254" spans="1:4">
      <c r="A25254" s="182" t="s">
        <v>48087</v>
      </c>
      <c r="B25254" s="182"/>
      <c r="C25254" s="182" t="s">
        <v>59170</v>
      </c>
      <c r="D25254" s="182" t="s">
        <v>48086</v>
      </c>
    </row>
    <row r="25255" spans="1:4">
      <c r="A25255" s="182" t="s">
        <v>48055</v>
      </c>
      <c r="B25255" s="182"/>
      <c r="C25255" s="182" t="s">
        <v>59170</v>
      </c>
      <c r="D25255" s="182" t="s">
        <v>48054</v>
      </c>
    </row>
    <row r="25256" spans="1:4">
      <c r="A25256" s="182" t="s">
        <v>48003</v>
      </c>
      <c r="B25256" s="182"/>
      <c r="C25256" s="182"/>
      <c r="D25256" s="182" t="s">
        <v>48002</v>
      </c>
    </row>
    <row r="25257" spans="1:4">
      <c r="A25257" s="182" t="s">
        <v>47979</v>
      </c>
      <c r="B25257" s="182"/>
      <c r="C25257" s="182"/>
      <c r="D25257" s="182" t="s">
        <v>47978</v>
      </c>
    </row>
    <row r="25258" spans="1:4">
      <c r="A25258" s="182" t="s">
        <v>47961</v>
      </c>
      <c r="B25258" s="182"/>
      <c r="C25258" s="182"/>
      <c r="D25258" s="182" t="s">
        <v>47960</v>
      </c>
    </row>
    <row r="25259" spans="1:4">
      <c r="A25259" s="182" t="s">
        <v>46921</v>
      </c>
      <c r="B25259" s="182"/>
      <c r="C25259" s="182" t="s">
        <v>60761</v>
      </c>
      <c r="D25259" s="182" t="s">
        <v>46920</v>
      </c>
    </row>
    <row r="25260" spans="1:4">
      <c r="A25260" s="182" t="s">
        <v>46885</v>
      </c>
      <c r="B25260" s="182"/>
      <c r="C25260" s="182" t="s">
        <v>59170</v>
      </c>
      <c r="D25260" s="182" t="s">
        <v>46884</v>
      </c>
    </row>
    <row r="25261" spans="1:4">
      <c r="A25261" s="182" t="s">
        <v>46871</v>
      </c>
      <c r="B25261" s="182"/>
      <c r="C25261" s="182" t="s">
        <v>59170</v>
      </c>
      <c r="D25261" s="182" t="s">
        <v>46870</v>
      </c>
    </row>
    <row r="25262" spans="1:4">
      <c r="A25262" s="182" t="s">
        <v>46855</v>
      </c>
      <c r="B25262" s="182"/>
      <c r="C25262" s="182" t="s">
        <v>59170</v>
      </c>
      <c r="D25262" s="182" t="s">
        <v>46854</v>
      </c>
    </row>
    <row r="25263" spans="1:4">
      <c r="A25263" s="182" t="s">
        <v>46839</v>
      </c>
      <c r="B25263" s="182"/>
      <c r="C25263" s="182" t="s">
        <v>59170</v>
      </c>
      <c r="D25263" s="182" t="s">
        <v>46838</v>
      </c>
    </row>
    <row r="25264" spans="1:4">
      <c r="A25264" s="182" t="s">
        <v>46819</v>
      </c>
      <c r="B25264" s="182"/>
      <c r="C25264" s="182" t="s">
        <v>59170</v>
      </c>
      <c r="D25264" s="182" t="s">
        <v>46818</v>
      </c>
    </row>
    <row r="25265" spans="1:4">
      <c r="A25265" s="182" t="s">
        <v>66216</v>
      </c>
      <c r="B25265" s="182"/>
      <c r="C25265" s="182" t="s">
        <v>59170</v>
      </c>
      <c r="D25265" s="182" t="s">
        <v>46747</v>
      </c>
    </row>
    <row r="25266" spans="1:4">
      <c r="A25266" s="182" t="s">
        <v>46734</v>
      </c>
      <c r="B25266" s="182"/>
      <c r="C25266" s="182" t="s">
        <v>59170</v>
      </c>
      <c r="D25266" s="182" t="s">
        <v>46733</v>
      </c>
    </row>
    <row r="25267" spans="1:4">
      <c r="A25267" s="182" t="s">
        <v>53359</v>
      </c>
      <c r="B25267" s="182"/>
      <c r="C25267" s="182" t="s">
        <v>59169</v>
      </c>
      <c r="D25267" s="182" t="s">
        <v>53358</v>
      </c>
    </row>
    <row r="25268" spans="1:4">
      <c r="A25268" s="182" t="s">
        <v>53051</v>
      </c>
      <c r="B25268" s="182"/>
      <c r="C25268" s="182" t="s">
        <v>59169</v>
      </c>
      <c r="D25268" s="182" t="s">
        <v>53050</v>
      </c>
    </row>
    <row r="25269" spans="1:4">
      <c r="A25269" s="182" t="s">
        <v>52741</v>
      </c>
      <c r="B25269" s="182"/>
      <c r="C25269" s="182" t="s">
        <v>59169</v>
      </c>
      <c r="D25269" s="182" t="s">
        <v>52740</v>
      </c>
    </row>
    <row r="25270" spans="1:4">
      <c r="A25270" s="182" t="s">
        <v>52475</v>
      </c>
      <c r="B25270" s="182"/>
      <c r="C25270" s="182" t="s">
        <v>59169</v>
      </c>
      <c r="D25270" s="182" t="s">
        <v>52474</v>
      </c>
    </row>
    <row r="25271" spans="1:4">
      <c r="A25271" s="182" t="s">
        <v>52395</v>
      </c>
      <c r="B25271" s="182"/>
      <c r="C25271" s="182" t="s">
        <v>59169</v>
      </c>
      <c r="D25271" s="182" t="s">
        <v>52394</v>
      </c>
    </row>
    <row r="25272" spans="1:4">
      <c r="A25272" s="182" t="s">
        <v>52077</v>
      </c>
      <c r="B25272" s="182"/>
      <c r="C25272" s="182" t="s">
        <v>59169</v>
      </c>
      <c r="D25272" s="182" t="s">
        <v>52076</v>
      </c>
    </row>
    <row r="25273" spans="1:4">
      <c r="A25273" s="182" t="s">
        <v>51987</v>
      </c>
      <c r="B25273" s="182"/>
      <c r="C25273" s="182" t="s">
        <v>59169</v>
      </c>
      <c r="D25273" s="182" t="s">
        <v>51986</v>
      </c>
    </row>
    <row r="25274" spans="1:4">
      <c r="A25274" s="182" t="s">
        <v>51903</v>
      </c>
      <c r="B25274" s="182"/>
      <c r="C25274" s="182" t="s">
        <v>59169</v>
      </c>
      <c r="D25274" s="182" t="s">
        <v>51902</v>
      </c>
    </row>
    <row r="25275" spans="1:4">
      <c r="A25275" s="182" t="s">
        <v>51453</v>
      </c>
      <c r="B25275" s="182"/>
      <c r="C25275" s="182" t="s">
        <v>59169</v>
      </c>
      <c r="D25275" s="182" t="s">
        <v>51452</v>
      </c>
    </row>
    <row r="25276" spans="1:4">
      <c r="A25276" s="182" t="s">
        <v>1435</v>
      </c>
      <c r="B25276" s="182" t="s">
        <v>68690</v>
      </c>
      <c r="C25276" s="182" t="s">
        <v>59364</v>
      </c>
      <c r="D25276" s="182" t="s">
        <v>1434</v>
      </c>
    </row>
    <row r="25277" spans="1:4">
      <c r="A25277" s="182" t="s">
        <v>51323</v>
      </c>
      <c r="B25277" s="182"/>
      <c r="C25277" s="182" t="s">
        <v>59169</v>
      </c>
      <c r="D25277" s="182" t="s">
        <v>51322</v>
      </c>
    </row>
    <row r="25278" spans="1:4">
      <c r="A25278" s="182" t="s">
        <v>48584</v>
      </c>
      <c r="B25278" s="182"/>
      <c r="C25278" s="182" t="s">
        <v>59169</v>
      </c>
      <c r="D25278" s="182" t="s">
        <v>48583</v>
      </c>
    </row>
    <row r="25279" spans="1:4">
      <c r="A25279" s="182" t="s">
        <v>56179</v>
      </c>
      <c r="B25279" s="182"/>
      <c r="C25279" s="182" t="s">
        <v>59364</v>
      </c>
      <c r="D25279" s="182" t="s">
        <v>56178</v>
      </c>
    </row>
    <row r="25280" spans="1:4">
      <c r="A25280" s="182" t="s">
        <v>56025</v>
      </c>
      <c r="B25280" s="182"/>
      <c r="C25280" s="182" t="s">
        <v>59170</v>
      </c>
      <c r="D25280" s="182" t="s">
        <v>56024</v>
      </c>
    </row>
    <row r="25281" spans="1:4">
      <c r="A25281" s="182" t="s">
        <v>55867</v>
      </c>
      <c r="B25281" s="182"/>
      <c r="C25281" s="182" t="s">
        <v>59170</v>
      </c>
      <c r="D25281" s="182" t="s">
        <v>55866</v>
      </c>
    </row>
    <row r="25282" spans="1:4">
      <c r="A25282" s="182" t="s">
        <v>55703</v>
      </c>
      <c r="B25282" s="182"/>
      <c r="C25282" s="182" t="s">
        <v>59170</v>
      </c>
      <c r="D25282" s="182" t="s">
        <v>55702</v>
      </c>
    </row>
    <row r="25283" spans="1:4">
      <c r="A25283" s="182" t="s">
        <v>55559</v>
      </c>
      <c r="B25283" s="182"/>
      <c r="C25283" s="182" t="s">
        <v>59170</v>
      </c>
      <c r="D25283" s="182" t="s">
        <v>55558</v>
      </c>
    </row>
    <row r="25284" spans="1:4">
      <c r="A25284" s="182" t="s">
        <v>55417</v>
      </c>
      <c r="B25284" s="182"/>
      <c r="C25284" s="182" t="s">
        <v>59170</v>
      </c>
      <c r="D25284" s="182" t="s">
        <v>55416</v>
      </c>
    </row>
    <row r="25285" spans="1:4">
      <c r="A25285" s="182" t="s">
        <v>55277</v>
      </c>
      <c r="B25285" s="182"/>
      <c r="C25285" s="182" t="s">
        <v>59170</v>
      </c>
      <c r="D25285" s="182" t="s">
        <v>55276</v>
      </c>
    </row>
    <row r="25286" spans="1:4">
      <c r="A25286" s="182" t="s">
        <v>55128</v>
      </c>
      <c r="B25286" s="182"/>
      <c r="C25286" s="182" t="s">
        <v>59168</v>
      </c>
      <c r="D25286" s="182" t="s">
        <v>55127</v>
      </c>
    </row>
    <row r="25287" spans="1:4">
      <c r="A25287" s="182" t="s">
        <v>55003</v>
      </c>
      <c r="B25287" s="182"/>
      <c r="C25287" s="182" t="s">
        <v>60761</v>
      </c>
      <c r="D25287" s="182" t="s">
        <v>55002</v>
      </c>
    </row>
    <row r="25288" spans="1:4">
      <c r="A25288" s="182" t="s">
        <v>54859</v>
      </c>
      <c r="B25288" s="182"/>
      <c r="C25288" s="182" t="s">
        <v>59168</v>
      </c>
      <c r="D25288" s="182" t="s">
        <v>54858</v>
      </c>
    </row>
    <row r="25289" spans="1:4">
      <c r="A25289" s="182" t="s">
        <v>54717</v>
      </c>
      <c r="B25289" s="182"/>
      <c r="C25289" s="182" t="s">
        <v>59170</v>
      </c>
      <c r="D25289" s="182" t="s">
        <v>54716</v>
      </c>
    </row>
    <row r="25290" spans="1:4">
      <c r="A25290" s="182" t="s">
        <v>54574</v>
      </c>
      <c r="B25290" s="182"/>
      <c r="C25290" s="182" t="s">
        <v>59168</v>
      </c>
      <c r="D25290" s="182" t="s">
        <v>54573</v>
      </c>
    </row>
    <row r="25291" spans="1:4">
      <c r="A25291" s="182" t="s">
        <v>54441</v>
      </c>
      <c r="B25291" s="182"/>
      <c r="C25291" s="182" t="s">
        <v>59168</v>
      </c>
      <c r="D25291" s="182" t="s">
        <v>54440</v>
      </c>
    </row>
    <row r="25292" spans="1:4">
      <c r="A25292" s="182" t="s">
        <v>54296</v>
      </c>
      <c r="B25292" s="182"/>
      <c r="C25292" s="182" t="s">
        <v>59170</v>
      </c>
      <c r="D25292" s="182" t="s">
        <v>54295</v>
      </c>
    </row>
    <row r="25293" spans="1:4">
      <c r="A25293" s="182" t="s">
        <v>54169</v>
      </c>
      <c r="B25293" s="182"/>
      <c r="C25293" s="182" t="s">
        <v>59170</v>
      </c>
      <c r="D25293" s="182" t="s">
        <v>54168</v>
      </c>
    </row>
    <row r="25294" spans="1:4">
      <c r="A25294" s="182" t="s">
        <v>54059</v>
      </c>
      <c r="B25294" s="182"/>
      <c r="C25294" s="182" t="s">
        <v>59168</v>
      </c>
      <c r="D25294" s="182" t="s">
        <v>54058</v>
      </c>
    </row>
    <row r="25295" spans="1:4">
      <c r="A25295" s="182" t="s">
        <v>53825</v>
      </c>
      <c r="B25295" s="182"/>
      <c r="C25295" s="182" t="s">
        <v>60761</v>
      </c>
      <c r="D25295" s="182" t="s">
        <v>53824</v>
      </c>
    </row>
    <row r="25296" spans="1:4">
      <c r="A25296" s="182" t="s">
        <v>53713</v>
      </c>
      <c r="B25296" s="182"/>
      <c r="C25296" s="182" t="s">
        <v>60761</v>
      </c>
      <c r="D25296" s="182" t="s">
        <v>53712</v>
      </c>
    </row>
    <row r="25297" spans="1:4">
      <c r="A25297" s="182" t="s">
        <v>53951</v>
      </c>
      <c r="B25297" s="182"/>
      <c r="C25297" s="182" t="s">
        <v>59170</v>
      </c>
      <c r="D25297" s="182" t="s">
        <v>53950</v>
      </c>
    </row>
    <row r="25298" spans="1:4">
      <c r="A25298" s="182" t="s">
        <v>53592</v>
      </c>
      <c r="B25298" s="182"/>
      <c r="C25298" s="182" t="s">
        <v>59168</v>
      </c>
      <c r="D25298" s="182" t="s">
        <v>53591</v>
      </c>
    </row>
    <row r="25299" spans="1:4">
      <c r="A25299" s="182" t="s">
        <v>53476</v>
      </c>
      <c r="B25299" s="182"/>
      <c r="C25299" s="182" t="s">
        <v>59170</v>
      </c>
      <c r="D25299" s="182" t="s">
        <v>53475</v>
      </c>
    </row>
    <row r="25300" spans="1:4">
      <c r="A25300" s="182" t="s">
        <v>53357</v>
      </c>
      <c r="B25300" s="182"/>
      <c r="C25300" s="182" t="s">
        <v>60761</v>
      </c>
      <c r="D25300" s="182" t="s">
        <v>53356</v>
      </c>
    </row>
    <row r="25301" spans="1:4">
      <c r="A25301" s="182" t="s">
        <v>1795</v>
      </c>
      <c r="B25301" s="182"/>
      <c r="C25301" s="182" t="s">
        <v>59168</v>
      </c>
      <c r="D25301" s="182" t="s">
        <v>1794</v>
      </c>
    </row>
    <row r="25302" spans="1:4">
      <c r="A25302" s="182" t="s">
        <v>513</v>
      </c>
      <c r="B25302" s="182"/>
      <c r="C25302" s="182" t="s">
        <v>59168</v>
      </c>
      <c r="D25302" s="182" t="s">
        <v>512</v>
      </c>
    </row>
    <row r="25303" spans="1:4">
      <c r="A25303" s="182" t="s">
        <v>42093</v>
      </c>
      <c r="B25303" s="182" t="s">
        <v>42186</v>
      </c>
      <c r="C25303" s="182" t="s">
        <v>59168</v>
      </c>
      <c r="D25303" s="182" t="s">
        <v>42092</v>
      </c>
    </row>
    <row r="25304" spans="1:4">
      <c r="A25304" s="182" t="s">
        <v>46683</v>
      </c>
      <c r="B25304" s="182"/>
      <c r="C25304" s="182"/>
      <c r="D25304" s="182" t="s">
        <v>46682</v>
      </c>
    </row>
    <row r="25305" spans="1:4">
      <c r="A25305" s="182" t="s">
        <v>46665</v>
      </c>
      <c r="B25305" s="182"/>
      <c r="C25305" s="182"/>
      <c r="D25305" s="182" t="s">
        <v>46664</v>
      </c>
    </row>
    <row r="25306" spans="1:4">
      <c r="A25306" s="182" t="s">
        <v>61654</v>
      </c>
      <c r="B25306" s="182" t="s">
        <v>59423</v>
      </c>
      <c r="C25306" s="182" t="s">
        <v>59168</v>
      </c>
      <c r="D25306" s="182" t="s">
        <v>42250</v>
      </c>
    </row>
    <row r="25307" spans="1:4">
      <c r="A25307" s="182" t="s">
        <v>46643</v>
      </c>
      <c r="B25307" s="182"/>
      <c r="C25307" s="182"/>
      <c r="D25307" s="182" t="s">
        <v>46642</v>
      </c>
    </row>
    <row r="25308" spans="1:4">
      <c r="A25308" s="182" t="s">
        <v>46627</v>
      </c>
      <c r="B25308" s="182"/>
      <c r="C25308" s="182"/>
      <c r="D25308" s="182" t="s">
        <v>46626</v>
      </c>
    </row>
    <row r="25309" spans="1:4">
      <c r="A25309" s="182" t="s">
        <v>46595</v>
      </c>
      <c r="B25309" s="182"/>
      <c r="C25309" s="182"/>
      <c r="D25309" s="182" t="s">
        <v>46594</v>
      </c>
    </row>
    <row r="25310" spans="1:4">
      <c r="A25310" s="182" t="s">
        <v>46499</v>
      </c>
      <c r="B25310" s="182"/>
      <c r="C25310" s="182"/>
      <c r="D25310" s="182" t="s">
        <v>46498</v>
      </c>
    </row>
    <row r="25311" spans="1:4">
      <c r="A25311" s="182" t="s">
        <v>46429</v>
      </c>
      <c r="B25311" s="182"/>
      <c r="C25311" s="182"/>
      <c r="D25311" s="182" t="s">
        <v>46428</v>
      </c>
    </row>
    <row r="25312" spans="1:4">
      <c r="A25312" s="182" t="s">
        <v>46397</v>
      </c>
      <c r="B25312" s="182"/>
      <c r="C25312" s="182"/>
      <c r="D25312" s="182" t="s">
        <v>46396</v>
      </c>
    </row>
    <row r="25313" spans="1:4">
      <c r="A25313" s="182" t="s">
        <v>46345</v>
      </c>
      <c r="B25313" s="182"/>
      <c r="C25313" s="182"/>
      <c r="D25313" s="182" t="s">
        <v>46344</v>
      </c>
    </row>
    <row r="25314" spans="1:4">
      <c r="A25314" s="182" t="s">
        <v>46321</v>
      </c>
      <c r="B25314" s="182"/>
      <c r="C25314" s="182"/>
      <c r="D25314" s="182" t="s">
        <v>46320</v>
      </c>
    </row>
    <row r="25315" spans="1:4">
      <c r="A25315" s="182" t="s">
        <v>46287</v>
      </c>
      <c r="B25315" s="182"/>
      <c r="C25315" s="182"/>
      <c r="D25315" s="182" t="s">
        <v>46286</v>
      </c>
    </row>
    <row r="25316" spans="1:4">
      <c r="A25316" s="182" t="s">
        <v>46233</v>
      </c>
      <c r="B25316" s="182"/>
      <c r="C25316" s="182"/>
      <c r="D25316" s="182" t="s">
        <v>46232</v>
      </c>
    </row>
    <row r="25317" spans="1:4">
      <c r="A25317" s="182" t="s">
        <v>46215</v>
      </c>
      <c r="B25317" s="182"/>
      <c r="C25317" s="182"/>
      <c r="D25317" s="182" t="s">
        <v>46214</v>
      </c>
    </row>
    <row r="25318" spans="1:4">
      <c r="A25318" s="182" t="s">
        <v>46192</v>
      </c>
      <c r="B25318" s="182"/>
      <c r="C25318" s="182"/>
      <c r="D25318" s="182" t="s">
        <v>46191</v>
      </c>
    </row>
    <row r="25319" spans="1:4">
      <c r="A25319" s="182" t="s">
        <v>46154</v>
      </c>
      <c r="B25319" s="182"/>
      <c r="C25319" s="182"/>
      <c r="D25319" s="182" t="s">
        <v>46153</v>
      </c>
    </row>
    <row r="25320" spans="1:4">
      <c r="A25320" s="182" t="s">
        <v>46116</v>
      </c>
      <c r="B25320" s="182"/>
      <c r="C25320" s="182"/>
      <c r="D25320" s="182" t="s">
        <v>46115</v>
      </c>
    </row>
    <row r="25321" spans="1:4">
      <c r="A25321" s="182" t="s">
        <v>46090</v>
      </c>
      <c r="B25321" s="182"/>
      <c r="C25321" s="182"/>
      <c r="D25321" s="182" t="s">
        <v>46089</v>
      </c>
    </row>
    <row r="25322" spans="1:4">
      <c r="A25322" s="182" t="s">
        <v>46050</v>
      </c>
      <c r="B25322" s="182"/>
      <c r="C25322" s="182"/>
      <c r="D25322" s="182" t="s">
        <v>46049</v>
      </c>
    </row>
    <row r="25323" spans="1:4">
      <c r="A25323" s="182" t="s">
        <v>46012</v>
      </c>
      <c r="B25323" s="182"/>
      <c r="C25323" s="182"/>
      <c r="D25323" s="182" t="s">
        <v>46011</v>
      </c>
    </row>
    <row r="25324" spans="1:4">
      <c r="A25324" s="182" t="s">
        <v>45916</v>
      </c>
      <c r="B25324" s="182"/>
      <c r="C25324" s="182"/>
      <c r="D25324" s="182" t="s">
        <v>45915</v>
      </c>
    </row>
    <row r="25325" spans="1:4">
      <c r="A25325" s="182" t="s">
        <v>45880</v>
      </c>
      <c r="B25325" s="182"/>
      <c r="C25325" s="182"/>
      <c r="D25325" s="182" t="s">
        <v>45879</v>
      </c>
    </row>
    <row r="25326" spans="1:4">
      <c r="A25326" s="182" t="s">
        <v>45834</v>
      </c>
      <c r="B25326" s="182"/>
      <c r="C25326" s="182"/>
      <c r="D25326" s="182" t="s">
        <v>45833</v>
      </c>
    </row>
    <row r="25327" spans="1:4">
      <c r="A25327" s="182" t="s">
        <v>45820</v>
      </c>
      <c r="B25327" s="182"/>
      <c r="C25327" s="182"/>
      <c r="D25327" s="182" t="s">
        <v>45819</v>
      </c>
    </row>
    <row r="25328" spans="1:4">
      <c r="A25328" s="182" t="s">
        <v>45788</v>
      </c>
      <c r="B25328" s="182"/>
      <c r="C25328" s="182"/>
      <c r="D25328" s="182" t="s">
        <v>45787</v>
      </c>
    </row>
    <row r="25329" spans="1:4">
      <c r="A25329" s="182" t="s">
        <v>45764</v>
      </c>
      <c r="B25329" s="182"/>
      <c r="C25329" s="182" t="s">
        <v>61236</v>
      </c>
      <c r="D25329" s="182" t="s">
        <v>45763</v>
      </c>
    </row>
    <row r="25330" spans="1:4">
      <c r="A25330" s="182" t="s">
        <v>45722</v>
      </c>
      <c r="B25330" s="182"/>
      <c r="C25330" s="182"/>
      <c r="D25330" s="182" t="s">
        <v>45721</v>
      </c>
    </row>
    <row r="25331" spans="1:4">
      <c r="A25331" s="182" t="s">
        <v>42245</v>
      </c>
      <c r="B25331" s="182" t="s">
        <v>59423</v>
      </c>
      <c r="C25331" s="182" t="s">
        <v>59168</v>
      </c>
      <c r="D25331" s="182" t="s">
        <v>42244</v>
      </c>
    </row>
    <row r="25332" spans="1:4">
      <c r="A25332" s="182" t="s">
        <v>3017</v>
      </c>
      <c r="B25332" s="182" t="s">
        <v>69605</v>
      </c>
      <c r="C25332" s="182"/>
      <c r="D25332" s="182" t="s">
        <v>3016</v>
      </c>
    </row>
    <row r="25333" spans="1:4">
      <c r="A25333" s="182" t="s">
        <v>46761</v>
      </c>
      <c r="B25333" s="182"/>
      <c r="C25333" s="182" t="s">
        <v>61236</v>
      </c>
      <c r="D25333" s="182" t="s">
        <v>46760</v>
      </c>
    </row>
    <row r="25334" spans="1:4">
      <c r="A25334" s="182" t="s">
        <v>2679</v>
      </c>
      <c r="B25334" s="182" t="s">
        <v>61131</v>
      </c>
      <c r="C25334" s="182"/>
      <c r="D25334" s="182" t="s">
        <v>2678</v>
      </c>
    </row>
    <row r="25335" spans="1:4">
      <c r="A25335" s="182" t="s">
        <v>56149</v>
      </c>
      <c r="B25335" s="182"/>
      <c r="C25335" s="182" t="s">
        <v>59169</v>
      </c>
      <c r="D25335" s="182" t="s">
        <v>56148</v>
      </c>
    </row>
    <row r="25336" spans="1:4">
      <c r="A25336" s="182" t="s">
        <v>55827</v>
      </c>
      <c r="B25336" s="182"/>
      <c r="C25336" s="182" t="s">
        <v>59168</v>
      </c>
      <c r="D25336" s="182" t="s">
        <v>55826</v>
      </c>
    </row>
    <row r="25337" spans="1:4">
      <c r="A25337" s="182" t="s">
        <v>55525</v>
      </c>
      <c r="B25337" s="182"/>
      <c r="C25337" s="182"/>
      <c r="D25337" s="182" t="s">
        <v>55524</v>
      </c>
    </row>
    <row r="25338" spans="1:4">
      <c r="A25338" s="182" t="s">
        <v>55094</v>
      </c>
      <c r="B25338" s="182"/>
      <c r="C25338" s="182" t="s">
        <v>59169</v>
      </c>
      <c r="D25338" s="182" t="s">
        <v>55093</v>
      </c>
    </row>
    <row r="25339" spans="1:4">
      <c r="A25339" s="182" t="s">
        <v>54965</v>
      </c>
      <c r="B25339" s="182"/>
      <c r="C25339" s="182" t="s">
        <v>59169</v>
      </c>
      <c r="D25339" s="182" t="s">
        <v>54964</v>
      </c>
    </row>
    <row r="25340" spans="1:4">
      <c r="A25340" s="182" t="s">
        <v>54691</v>
      </c>
      <c r="B25340" s="182"/>
      <c r="C25340" s="182" t="s">
        <v>59169</v>
      </c>
      <c r="D25340" s="182" t="s">
        <v>54690</v>
      </c>
    </row>
    <row r="25341" spans="1:4">
      <c r="A25341" s="182" t="s">
        <v>54538</v>
      </c>
      <c r="B25341" s="182"/>
      <c r="C25341" s="182" t="s">
        <v>59169</v>
      </c>
      <c r="D25341" s="182" t="s">
        <v>54537</v>
      </c>
    </row>
    <row r="25342" spans="1:4">
      <c r="A25342" s="182" t="s">
        <v>54399</v>
      </c>
      <c r="B25342" s="182"/>
      <c r="C25342" s="182" t="s">
        <v>59169</v>
      </c>
      <c r="D25342" s="182" t="s">
        <v>54398</v>
      </c>
    </row>
    <row r="25343" spans="1:4">
      <c r="A25343" s="182" t="s">
        <v>53915</v>
      </c>
      <c r="B25343" s="182"/>
      <c r="C25343" s="182" t="s">
        <v>59169</v>
      </c>
      <c r="D25343" s="182" t="s">
        <v>53914</v>
      </c>
    </row>
    <row r="25344" spans="1:4">
      <c r="A25344" s="182" t="s">
        <v>53795</v>
      </c>
      <c r="B25344" s="182"/>
      <c r="C25344" s="182" t="s">
        <v>59169</v>
      </c>
      <c r="D25344" s="182" t="s">
        <v>53794</v>
      </c>
    </row>
    <row r="25345" spans="1:4">
      <c r="A25345" s="182" t="s">
        <v>53685</v>
      </c>
      <c r="B25345" s="182"/>
      <c r="C25345" s="182" t="s">
        <v>59169</v>
      </c>
      <c r="D25345" s="182" t="s">
        <v>53684</v>
      </c>
    </row>
    <row r="25346" spans="1:4">
      <c r="A25346" s="182" t="s">
        <v>53560</v>
      </c>
      <c r="B25346" s="182"/>
      <c r="C25346" s="182" t="s">
        <v>59169</v>
      </c>
      <c r="D25346" s="182" t="s">
        <v>53559</v>
      </c>
    </row>
    <row r="25347" spans="1:4">
      <c r="A25347" s="182" t="s">
        <v>53325</v>
      </c>
      <c r="B25347" s="182"/>
      <c r="C25347" s="182" t="s">
        <v>61496</v>
      </c>
      <c r="D25347" s="182" t="s">
        <v>53324</v>
      </c>
    </row>
    <row r="25348" spans="1:4">
      <c r="A25348" s="182" t="s">
        <v>53217</v>
      </c>
      <c r="B25348" s="182"/>
      <c r="C25348" s="182" t="s">
        <v>59169</v>
      </c>
      <c r="D25348" s="182" t="s">
        <v>53216</v>
      </c>
    </row>
    <row r="25349" spans="1:4">
      <c r="A25349" s="182" t="s">
        <v>53123</v>
      </c>
      <c r="B25349" s="182"/>
      <c r="C25349" s="182" t="s">
        <v>59169</v>
      </c>
      <c r="D25349" s="182" t="s">
        <v>53122</v>
      </c>
    </row>
    <row r="25350" spans="1:4">
      <c r="A25350" s="182" t="s">
        <v>52811</v>
      </c>
      <c r="B25350" s="182"/>
      <c r="C25350" s="182" t="s">
        <v>59169</v>
      </c>
      <c r="D25350" s="182" t="s">
        <v>52810</v>
      </c>
    </row>
    <row r="25351" spans="1:4">
      <c r="A25351" s="182" t="s">
        <v>52719</v>
      </c>
      <c r="B25351" s="182"/>
      <c r="C25351" s="182" t="s">
        <v>59169</v>
      </c>
      <c r="D25351" s="182" t="s">
        <v>52718</v>
      </c>
    </row>
    <row r="25352" spans="1:4">
      <c r="A25352" s="182" t="s">
        <v>52631</v>
      </c>
      <c r="B25352" s="182"/>
      <c r="C25352" s="182" t="s">
        <v>59169</v>
      </c>
      <c r="D25352" s="182" t="s">
        <v>52630</v>
      </c>
    </row>
    <row r="25353" spans="1:4">
      <c r="A25353" s="182" t="s">
        <v>52373</v>
      </c>
      <c r="B25353" s="182"/>
      <c r="C25353" s="182" t="s">
        <v>59169</v>
      </c>
      <c r="D25353" s="182" t="s">
        <v>52372</v>
      </c>
    </row>
    <row r="25354" spans="1:4">
      <c r="A25354" s="182" t="s">
        <v>52295</v>
      </c>
      <c r="B25354" s="182"/>
      <c r="C25354" s="182" t="s">
        <v>59169</v>
      </c>
      <c r="D25354" s="182" t="s">
        <v>52294</v>
      </c>
    </row>
    <row r="25355" spans="1:4">
      <c r="A25355" s="182" t="s">
        <v>52221</v>
      </c>
      <c r="B25355" s="182"/>
      <c r="C25355" s="182" t="s">
        <v>59169</v>
      </c>
      <c r="D25355" s="182" t="s">
        <v>52220</v>
      </c>
    </row>
    <row r="25356" spans="1:4">
      <c r="A25356" s="182" t="s">
        <v>429</v>
      </c>
      <c r="B25356" s="182"/>
      <c r="C25356" s="182" t="s">
        <v>59169</v>
      </c>
      <c r="D25356" s="182" t="s">
        <v>428</v>
      </c>
    </row>
    <row r="25357" spans="1:4">
      <c r="A25357" s="182" t="s">
        <v>56147</v>
      </c>
      <c r="B25357" s="182"/>
      <c r="C25357" s="182" t="s">
        <v>61433</v>
      </c>
      <c r="D25357" s="182" t="s">
        <v>56146</v>
      </c>
    </row>
    <row r="25358" spans="1:4">
      <c r="A25358" s="182" t="s">
        <v>55671</v>
      </c>
      <c r="B25358" s="182"/>
      <c r="C25358" s="182" t="s">
        <v>61433</v>
      </c>
      <c r="D25358" s="182" t="s">
        <v>55670</v>
      </c>
    </row>
    <row r="25359" spans="1:4">
      <c r="A25359" s="182" t="s">
        <v>55523</v>
      </c>
      <c r="B25359" s="182"/>
      <c r="C25359" s="182" t="s">
        <v>59364</v>
      </c>
      <c r="D25359" s="182" t="s">
        <v>55522</v>
      </c>
    </row>
    <row r="25360" spans="1:4">
      <c r="A25360" s="182" t="s">
        <v>54819</v>
      </c>
      <c r="B25360" s="182"/>
      <c r="C25360" s="182" t="s">
        <v>59315</v>
      </c>
      <c r="D25360" s="182" t="s">
        <v>54818</v>
      </c>
    </row>
    <row r="25361" spans="1:4">
      <c r="A25361" s="182" t="s">
        <v>54536</v>
      </c>
      <c r="B25361" s="182"/>
      <c r="C25361" s="182" t="s">
        <v>59315</v>
      </c>
      <c r="D25361" s="182" t="s">
        <v>54535</v>
      </c>
    </row>
    <row r="25362" spans="1:4">
      <c r="A25362" s="182" t="s">
        <v>53793</v>
      </c>
      <c r="B25362" s="182"/>
      <c r="C25362" s="182" t="s">
        <v>59364</v>
      </c>
      <c r="D25362" s="182" t="s">
        <v>53792</v>
      </c>
    </row>
    <row r="25363" spans="1:4">
      <c r="A25363" s="182" t="s">
        <v>53683</v>
      </c>
      <c r="B25363" s="182"/>
      <c r="C25363" s="182" t="s">
        <v>59169</v>
      </c>
      <c r="D25363" s="182" t="s">
        <v>53682</v>
      </c>
    </row>
    <row r="25364" spans="1:4">
      <c r="A25364" s="182" t="s">
        <v>53558</v>
      </c>
      <c r="B25364" s="182"/>
      <c r="C25364" s="182" t="s">
        <v>59364</v>
      </c>
      <c r="D25364" s="182" t="s">
        <v>53557</v>
      </c>
    </row>
    <row r="25365" spans="1:4">
      <c r="A25365" s="182" t="s">
        <v>53323</v>
      </c>
      <c r="B25365" s="182"/>
      <c r="C25365" s="182" t="s">
        <v>59364</v>
      </c>
      <c r="D25365" s="182" t="s">
        <v>53322</v>
      </c>
    </row>
    <row r="25366" spans="1:4">
      <c r="A25366" s="182" t="s">
        <v>52809</v>
      </c>
      <c r="B25366" s="182"/>
      <c r="C25366" s="182" t="s">
        <v>59169</v>
      </c>
      <c r="D25366" s="182" t="s">
        <v>52808</v>
      </c>
    </row>
    <row r="25367" spans="1:4">
      <c r="A25367" s="182" t="s">
        <v>52717</v>
      </c>
      <c r="B25367" s="182"/>
      <c r="C25367" s="182" t="s">
        <v>59364</v>
      </c>
      <c r="D25367" s="182" t="s">
        <v>52716</v>
      </c>
    </row>
    <row r="25368" spans="1:4">
      <c r="A25368" s="182" t="s">
        <v>52629</v>
      </c>
      <c r="B25368" s="182"/>
      <c r="C25368" s="182" t="s">
        <v>59169</v>
      </c>
      <c r="D25368" s="182" t="s">
        <v>52628</v>
      </c>
    </row>
    <row r="25369" spans="1:4">
      <c r="A25369" s="182" t="s">
        <v>52371</v>
      </c>
      <c r="B25369" s="182"/>
      <c r="C25369" s="182" t="s">
        <v>59364</v>
      </c>
      <c r="D25369" s="182" t="s">
        <v>52370</v>
      </c>
    </row>
    <row r="25370" spans="1:4">
      <c r="A25370" s="182" t="s">
        <v>52293</v>
      </c>
      <c r="B25370" s="182"/>
      <c r="C25370" s="182" t="s">
        <v>59170</v>
      </c>
      <c r="D25370" s="182" t="s">
        <v>52292</v>
      </c>
    </row>
    <row r="25371" spans="1:4">
      <c r="A25371" s="182" t="s">
        <v>52219</v>
      </c>
      <c r="B25371" s="182"/>
      <c r="C25371" s="182" t="s">
        <v>59170</v>
      </c>
      <c r="D25371" s="182" t="s">
        <v>52218</v>
      </c>
    </row>
    <row r="25372" spans="1:4">
      <c r="A25372" s="182" t="s">
        <v>52129</v>
      </c>
      <c r="B25372" s="182"/>
      <c r="C25372" s="182" t="s">
        <v>59364</v>
      </c>
      <c r="D25372" s="182" t="s">
        <v>52128</v>
      </c>
    </row>
    <row r="25373" spans="1:4">
      <c r="A25373" s="182" t="s">
        <v>52047</v>
      </c>
      <c r="B25373" s="182"/>
      <c r="C25373" s="182" t="s">
        <v>59169</v>
      </c>
      <c r="D25373" s="182" t="s">
        <v>52046</v>
      </c>
    </row>
    <row r="25374" spans="1:4">
      <c r="A25374" s="182" t="s">
        <v>51965</v>
      </c>
      <c r="B25374" s="182"/>
      <c r="C25374" s="182" t="s">
        <v>59364</v>
      </c>
      <c r="D25374" s="182" t="s">
        <v>51964</v>
      </c>
    </row>
    <row r="25375" spans="1:4">
      <c r="A25375" s="182" t="s">
        <v>51877</v>
      </c>
      <c r="B25375" s="182"/>
      <c r="C25375" s="182" t="s">
        <v>59364</v>
      </c>
      <c r="D25375" s="182" t="s">
        <v>51876</v>
      </c>
    </row>
    <row r="25376" spans="1:4">
      <c r="A25376" s="182" t="s">
        <v>51795</v>
      </c>
      <c r="B25376" s="182"/>
      <c r="C25376" s="182" t="s">
        <v>59169</v>
      </c>
      <c r="D25376" s="182" t="s">
        <v>51794</v>
      </c>
    </row>
    <row r="25377" spans="1:4">
      <c r="A25377" s="182" t="s">
        <v>51719</v>
      </c>
      <c r="B25377" s="182"/>
      <c r="C25377" s="182" t="s">
        <v>59169</v>
      </c>
      <c r="D25377" s="182" t="s">
        <v>51718</v>
      </c>
    </row>
    <row r="25378" spans="1:4">
      <c r="A25378" s="182" t="s">
        <v>51641</v>
      </c>
      <c r="B25378" s="182"/>
      <c r="C25378" s="182" t="s">
        <v>59364</v>
      </c>
      <c r="D25378" s="182" t="s">
        <v>51640</v>
      </c>
    </row>
    <row r="25379" spans="1:4">
      <c r="A25379" s="182" t="s">
        <v>51561</v>
      </c>
      <c r="B25379" s="182"/>
      <c r="C25379" s="182" t="s">
        <v>59169</v>
      </c>
      <c r="D25379" s="182" t="s">
        <v>51560</v>
      </c>
    </row>
    <row r="25380" spans="1:4">
      <c r="A25380" s="182" t="s">
        <v>51503</v>
      </c>
      <c r="B25380" s="182"/>
      <c r="C25380" s="182" t="s">
        <v>59169</v>
      </c>
      <c r="D25380" s="182" t="s">
        <v>51502</v>
      </c>
    </row>
    <row r="25381" spans="1:4">
      <c r="A25381" s="182" t="s">
        <v>51437</v>
      </c>
      <c r="B25381" s="182"/>
      <c r="C25381" s="182" t="s">
        <v>59364</v>
      </c>
      <c r="D25381" s="182" t="s">
        <v>51436</v>
      </c>
    </row>
    <row r="25382" spans="1:4">
      <c r="A25382" s="182" t="s">
        <v>1433</v>
      </c>
      <c r="B25382" s="182" t="s">
        <v>67739</v>
      </c>
      <c r="C25382" s="182" t="s">
        <v>67740</v>
      </c>
      <c r="D25382" s="182" t="s">
        <v>1432</v>
      </c>
    </row>
    <row r="25383" spans="1:4">
      <c r="A25383" s="182" t="s">
        <v>51367</v>
      </c>
      <c r="B25383" s="182"/>
      <c r="C25383" s="182" t="s">
        <v>59169</v>
      </c>
      <c r="D25383" s="182" t="s">
        <v>51366</v>
      </c>
    </row>
    <row r="25384" spans="1:4">
      <c r="A25384" s="182" t="s">
        <v>51229</v>
      </c>
      <c r="B25384" s="182"/>
      <c r="C25384" s="182" t="s">
        <v>59364</v>
      </c>
      <c r="D25384" s="182" t="s">
        <v>51228</v>
      </c>
    </row>
    <row r="25385" spans="1:4">
      <c r="A25385" s="182" t="s">
        <v>51068</v>
      </c>
      <c r="B25385" s="182"/>
      <c r="C25385" s="182" t="s">
        <v>59169</v>
      </c>
      <c r="D25385" s="182" t="s">
        <v>51067</v>
      </c>
    </row>
    <row r="25386" spans="1:4">
      <c r="A25386" s="182" t="s">
        <v>51002</v>
      </c>
      <c r="B25386" s="182"/>
      <c r="C25386" s="182" t="s">
        <v>59169</v>
      </c>
      <c r="D25386" s="182" t="s">
        <v>51001</v>
      </c>
    </row>
    <row r="25387" spans="1:4">
      <c r="A25387" s="182" t="s">
        <v>50811</v>
      </c>
      <c r="B25387" s="182"/>
      <c r="C25387" s="182" t="s">
        <v>64836</v>
      </c>
      <c r="D25387" s="182" t="s">
        <v>50810</v>
      </c>
    </row>
    <row r="25388" spans="1:4">
      <c r="A25388" s="182" t="s">
        <v>50857</v>
      </c>
      <c r="B25388" s="182"/>
      <c r="C25388" s="182" t="s">
        <v>59364</v>
      </c>
      <c r="D25388" s="182" t="s">
        <v>50856</v>
      </c>
    </row>
    <row r="25389" spans="1:4">
      <c r="A25389" s="182" t="s">
        <v>50745</v>
      </c>
      <c r="B25389" s="182"/>
      <c r="C25389" s="182" t="s">
        <v>59364</v>
      </c>
      <c r="D25389" s="182" t="s">
        <v>50744</v>
      </c>
    </row>
    <row r="25390" spans="1:4">
      <c r="A25390" s="182" t="s">
        <v>50685</v>
      </c>
      <c r="B25390" s="182"/>
      <c r="C25390" s="182" t="s">
        <v>59364</v>
      </c>
      <c r="D25390" s="182" t="s">
        <v>50684</v>
      </c>
    </row>
    <row r="25391" spans="1:4">
      <c r="A25391" s="182" t="s">
        <v>50547</v>
      </c>
      <c r="B25391" s="182"/>
      <c r="C25391" s="182" t="s">
        <v>59364</v>
      </c>
      <c r="D25391" s="182" t="s">
        <v>50546</v>
      </c>
    </row>
    <row r="25392" spans="1:4">
      <c r="A25392" s="182" t="s">
        <v>50495</v>
      </c>
      <c r="B25392" s="182"/>
      <c r="C25392" s="182" t="s">
        <v>59364</v>
      </c>
      <c r="D25392" s="182" t="s">
        <v>50494</v>
      </c>
    </row>
    <row r="25393" spans="1:4">
      <c r="A25393" s="182" t="s">
        <v>50431</v>
      </c>
      <c r="B25393" s="182"/>
      <c r="C25393" s="182" t="s">
        <v>59364</v>
      </c>
      <c r="D25393" s="182" t="s">
        <v>50430</v>
      </c>
    </row>
    <row r="25394" spans="1:4">
      <c r="A25394" s="182" t="s">
        <v>50365</v>
      </c>
      <c r="B25394" s="182"/>
      <c r="C25394" s="182" t="s">
        <v>59169</v>
      </c>
      <c r="D25394" s="182" t="s">
        <v>50364</v>
      </c>
    </row>
    <row r="25395" spans="1:4">
      <c r="A25395" s="182" t="s">
        <v>50309</v>
      </c>
      <c r="B25395" s="182"/>
      <c r="C25395" s="182" t="s">
        <v>59169</v>
      </c>
      <c r="D25395" s="182" t="s">
        <v>50308</v>
      </c>
    </row>
    <row r="25396" spans="1:4">
      <c r="A25396" s="182" t="s">
        <v>50209</v>
      </c>
      <c r="B25396" s="182"/>
      <c r="C25396" s="182" t="s">
        <v>59169</v>
      </c>
      <c r="D25396" s="182" t="s">
        <v>50208</v>
      </c>
    </row>
    <row r="25397" spans="1:4">
      <c r="A25397" s="182" t="s">
        <v>50041</v>
      </c>
      <c r="B25397" s="182"/>
      <c r="C25397" s="182" t="s">
        <v>59169</v>
      </c>
      <c r="D25397" s="182" t="s">
        <v>50040</v>
      </c>
    </row>
    <row r="25398" spans="1:4">
      <c r="A25398" s="182" t="s">
        <v>427</v>
      </c>
      <c r="B25398" s="182"/>
      <c r="C25398" s="182" t="s">
        <v>59169</v>
      </c>
      <c r="D25398" s="182" t="s">
        <v>426</v>
      </c>
    </row>
    <row r="25399" spans="1:4">
      <c r="A25399" s="182" t="s">
        <v>431</v>
      </c>
      <c r="B25399" s="182"/>
      <c r="C25399" s="182" t="s">
        <v>59561</v>
      </c>
      <c r="D25399" s="182" t="s">
        <v>430</v>
      </c>
    </row>
    <row r="25400" spans="1:4">
      <c r="A25400" s="182" t="s">
        <v>56175</v>
      </c>
      <c r="B25400" s="182"/>
      <c r="C25400" s="182"/>
      <c r="D25400" s="182" t="s">
        <v>56174</v>
      </c>
    </row>
    <row r="25401" spans="1:4">
      <c r="A25401" s="182" t="s">
        <v>56023</v>
      </c>
      <c r="B25401" s="182"/>
      <c r="C25401" s="182"/>
      <c r="D25401" s="182" t="s">
        <v>56022</v>
      </c>
    </row>
    <row r="25402" spans="1:4">
      <c r="A25402" s="182" t="s">
        <v>55861</v>
      </c>
      <c r="B25402" s="182"/>
      <c r="C25402" s="182"/>
      <c r="D25402" s="182" t="s">
        <v>55860</v>
      </c>
    </row>
    <row r="25403" spans="1:4">
      <c r="A25403" s="182" t="s">
        <v>55699</v>
      </c>
      <c r="B25403" s="182"/>
      <c r="C25403" s="182"/>
      <c r="D25403" s="182" t="s">
        <v>55698</v>
      </c>
    </row>
    <row r="25404" spans="1:4">
      <c r="A25404" s="182" t="s">
        <v>55555</v>
      </c>
      <c r="B25404" s="182"/>
      <c r="C25404" s="182"/>
      <c r="D25404" s="182" t="s">
        <v>55554</v>
      </c>
    </row>
    <row r="25405" spans="1:4">
      <c r="A25405" s="182" t="s">
        <v>55415</v>
      </c>
      <c r="B25405" s="182"/>
      <c r="C25405" s="182"/>
      <c r="D25405" s="182" t="s">
        <v>55414</v>
      </c>
    </row>
    <row r="25406" spans="1:4">
      <c r="A25406" s="182" t="s">
        <v>55273</v>
      </c>
      <c r="B25406" s="182"/>
      <c r="C25406" s="182"/>
      <c r="D25406" s="182" t="s">
        <v>55272</v>
      </c>
    </row>
    <row r="25407" spans="1:4">
      <c r="A25407" s="182" t="s">
        <v>55122</v>
      </c>
      <c r="B25407" s="182"/>
      <c r="C25407" s="182"/>
      <c r="D25407" s="182" t="s">
        <v>55121</v>
      </c>
    </row>
    <row r="25408" spans="1:4">
      <c r="A25408" s="182" t="s">
        <v>54999</v>
      </c>
      <c r="B25408" s="182"/>
      <c r="C25408" s="182"/>
      <c r="D25408" s="182" t="s">
        <v>54998</v>
      </c>
    </row>
    <row r="25409" spans="1:4">
      <c r="A25409" s="182" t="s">
        <v>54851</v>
      </c>
      <c r="B25409" s="182"/>
      <c r="C25409" s="182"/>
      <c r="D25409" s="182" t="s">
        <v>54850</v>
      </c>
    </row>
    <row r="25410" spans="1:4">
      <c r="A25410" s="182" t="s">
        <v>54711</v>
      </c>
      <c r="B25410" s="182"/>
      <c r="C25410" s="182"/>
      <c r="D25410" s="182" t="s">
        <v>54710</v>
      </c>
    </row>
    <row r="25411" spans="1:4">
      <c r="A25411" s="182" t="s">
        <v>54568</v>
      </c>
      <c r="B25411" s="182"/>
      <c r="C25411" s="182"/>
      <c r="D25411" s="182" t="s">
        <v>54567</v>
      </c>
    </row>
    <row r="25412" spans="1:4">
      <c r="A25412" s="182" t="s">
        <v>54437</v>
      </c>
      <c r="B25412" s="182"/>
      <c r="C25412" s="182"/>
      <c r="D25412" s="182" t="s">
        <v>54436</v>
      </c>
    </row>
    <row r="25413" spans="1:4">
      <c r="A25413" s="182" t="s">
        <v>54165</v>
      </c>
      <c r="B25413" s="182"/>
      <c r="C25413" s="182"/>
      <c r="D25413" s="182" t="s">
        <v>54164</v>
      </c>
    </row>
    <row r="25414" spans="1:4">
      <c r="A25414" s="182" t="s">
        <v>54053</v>
      </c>
      <c r="B25414" s="182"/>
      <c r="C25414" s="182"/>
      <c r="D25414" s="182" t="s">
        <v>54052</v>
      </c>
    </row>
    <row r="25415" spans="1:4">
      <c r="A25415" s="182" t="s">
        <v>53943</v>
      </c>
      <c r="B25415" s="182"/>
      <c r="C25415" s="182"/>
      <c r="D25415" s="182" t="s">
        <v>53942</v>
      </c>
    </row>
    <row r="25416" spans="1:4">
      <c r="A25416" s="182" t="s">
        <v>53821</v>
      </c>
      <c r="B25416" s="182"/>
      <c r="C25416" s="182"/>
      <c r="D25416" s="182" t="s">
        <v>53820</v>
      </c>
    </row>
    <row r="25417" spans="1:4">
      <c r="A25417" s="182" t="s">
        <v>53711</v>
      </c>
      <c r="B25417" s="182"/>
      <c r="C25417" s="182"/>
      <c r="D25417" s="182" t="s">
        <v>53710</v>
      </c>
    </row>
    <row r="25418" spans="1:4">
      <c r="A25418" s="182" t="s">
        <v>53588</v>
      </c>
      <c r="B25418" s="182"/>
      <c r="C25418" s="182"/>
      <c r="D25418" s="182" t="s">
        <v>53587</v>
      </c>
    </row>
    <row r="25419" spans="1:4">
      <c r="A25419" s="182" t="s">
        <v>54292</v>
      </c>
      <c r="B25419" s="182"/>
      <c r="C25419" s="182"/>
      <c r="D25419" s="182" t="s">
        <v>54291</v>
      </c>
    </row>
    <row r="25420" spans="1:4">
      <c r="A25420" s="182" t="s">
        <v>53474</v>
      </c>
      <c r="B25420" s="182"/>
      <c r="C25420" s="182"/>
      <c r="D25420" s="182" t="s">
        <v>53473</v>
      </c>
    </row>
    <row r="25421" spans="1:4">
      <c r="A25421" s="182" t="s">
        <v>53355</v>
      </c>
      <c r="B25421" s="182"/>
      <c r="C25421" s="182"/>
      <c r="D25421" s="182" t="s">
        <v>53354</v>
      </c>
    </row>
    <row r="25422" spans="1:4">
      <c r="A25422" s="182" t="s">
        <v>53241</v>
      </c>
      <c r="B25422" s="182"/>
      <c r="C25422" s="182"/>
      <c r="D25422" s="182" t="s">
        <v>53240</v>
      </c>
    </row>
    <row r="25423" spans="1:4">
      <c r="A25423" s="182" t="s">
        <v>53147</v>
      </c>
      <c r="B25423" s="182"/>
      <c r="C25423" s="182"/>
      <c r="D25423" s="182" t="s">
        <v>53146</v>
      </c>
    </row>
    <row r="25424" spans="1:4">
      <c r="A25424" s="182" t="s">
        <v>53047</v>
      </c>
      <c r="B25424" s="182"/>
      <c r="C25424" s="182"/>
      <c r="D25424" s="182" t="s">
        <v>53046</v>
      </c>
    </row>
    <row r="25425" spans="1:4">
      <c r="A25425" s="182" t="s">
        <v>52949</v>
      </c>
      <c r="B25425" s="182"/>
      <c r="C25425" s="182"/>
      <c r="D25425" s="182" t="s">
        <v>52948</v>
      </c>
    </row>
    <row r="25426" spans="1:4">
      <c r="A25426" s="182" t="s">
        <v>52835</v>
      </c>
      <c r="B25426" s="182"/>
      <c r="C25426" s="182"/>
      <c r="D25426" s="182" t="s">
        <v>52834</v>
      </c>
    </row>
    <row r="25427" spans="1:4">
      <c r="A25427" s="182" t="s">
        <v>52649</v>
      </c>
      <c r="B25427" s="182"/>
      <c r="C25427" s="182"/>
      <c r="D25427" s="182" t="s">
        <v>52648</v>
      </c>
    </row>
    <row r="25428" spans="1:4">
      <c r="A25428" s="182" t="s">
        <v>52471</v>
      </c>
      <c r="B25428" s="182"/>
      <c r="C25428" s="182"/>
      <c r="D25428" s="182" t="s">
        <v>52470</v>
      </c>
    </row>
    <row r="25429" spans="1:4">
      <c r="A25429" s="182" t="s">
        <v>52391</v>
      </c>
      <c r="B25429" s="182"/>
      <c r="C25429" s="182"/>
      <c r="D25429" s="182" t="s">
        <v>52390</v>
      </c>
    </row>
    <row r="25430" spans="1:4">
      <c r="A25430" s="182" t="s">
        <v>52313</v>
      </c>
      <c r="B25430" s="182"/>
      <c r="C25430" s="182"/>
      <c r="D25430" s="182" t="s">
        <v>52312</v>
      </c>
    </row>
    <row r="25431" spans="1:4">
      <c r="A25431" s="182" t="s">
        <v>52151</v>
      </c>
      <c r="B25431" s="182"/>
      <c r="C25431" s="182"/>
      <c r="D25431" s="182" t="s">
        <v>52150</v>
      </c>
    </row>
    <row r="25432" spans="1:4">
      <c r="A25432" s="182" t="s">
        <v>52075</v>
      </c>
      <c r="B25432" s="182"/>
      <c r="C25432" s="182"/>
      <c r="D25432" s="182" t="s">
        <v>52074</v>
      </c>
    </row>
    <row r="25433" spans="1:4">
      <c r="A25433" s="182" t="s">
        <v>51983</v>
      </c>
      <c r="B25433" s="182"/>
      <c r="C25433" s="182" t="s">
        <v>61770</v>
      </c>
      <c r="D25433" s="182" t="s">
        <v>51982</v>
      </c>
    </row>
    <row r="25434" spans="1:4">
      <c r="A25434" s="182" t="s">
        <v>51817</v>
      </c>
      <c r="B25434" s="182"/>
      <c r="C25434" s="182" t="s">
        <v>61770</v>
      </c>
      <c r="D25434" s="182" t="s">
        <v>51816</v>
      </c>
    </row>
    <row r="25435" spans="1:4">
      <c r="A25435" s="182" t="s">
        <v>51739</v>
      </c>
      <c r="B25435" s="182"/>
      <c r="C25435" s="182" t="s">
        <v>61770</v>
      </c>
      <c r="D25435" s="182" t="s">
        <v>51738</v>
      </c>
    </row>
    <row r="25436" spans="1:4">
      <c r="A25436" s="182" t="s">
        <v>51655</v>
      </c>
      <c r="B25436" s="182"/>
      <c r="C25436" s="182"/>
      <c r="D25436" s="182" t="s">
        <v>51654</v>
      </c>
    </row>
    <row r="25437" spans="1:4">
      <c r="A25437" s="182" t="s">
        <v>51515</v>
      </c>
      <c r="B25437" s="182"/>
      <c r="C25437" s="182"/>
      <c r="D25437" s="182" t="s">
        <v>51514</v>
      </c>
    </row>
    <row r="25438" spans="1:4">
      <c r="A25438" s="182" t="s">
        <v>51351</v>
      </c>
      <c r="B25438" s="182"/>
      <c r="C25438" s="182" t="s">
        <v>59356</v>
      </c>
      <c r="D25438" s="182" t="s">
        <v>51350</v>
      </c>
    </row>
    <row r="25439" spans="1:4">
      <c r="A25439" s="182" t="s">
        <v>51249</v>
      </c>
      <c r="B25439" s="182"/>
      <c r="C25439" s="182" t="s">
        <v>61770</v>
      </c>
      <c r="D25439" s="182" t="s">
        <v>51248</v>
      </c>
    </row>
    <row r="25440" spans="1:4">
      <c r="A25440" s="182" t="s">
        <v>51175</v>
      </c>
      <c r="B25440" s="182"/>
      <c r="C25440" s="182"/>
      <c r="D25440" s="182" t="s">
        <v>51174</v>
      </c>
    </row>
    <row r="25441" spans="1:4">
      <c r="A25441" s="182" t="s">
        <v>51090</v>
      </c>
      <c r="B25441" s="182"/>
      <c r="C25441" s="182"/>
      <c r="D25441" s="182" t="s">
        <v>51089</v>
      </c>
    </row>
    <row r="25442" spans="1:4">
      <c r="A25442" s="182" t="s">
        <v>50881</v>
      </c>
      <c r="B25442" s="182"/>
      <c r="C25442" s="182"/>
      <c r="D25442" s="182" t="s">
        <v>50880</v>
      </c>
    </row>
    <row r="25443" spans="1:4">
      <c r="A25443" s="182" t="s">
        <v>50827</v>
      </c>
      <c r="B25443" s="182"/>
      <c r="C25443" s="182"/>
      <c r="D25443" s="182" t="s">
        <v>50826</v>
      </c>
    </row>
    <row r="25444" spans="1:4">
      <c r="A25444" s="182" t="s">
        <v>50761</v>
      </c>
      <c r="B25444" s="182"/>
      <c r="C25444" s="182"/>
      <c r="D25444" s="182" t="s">
        <v>50760</v>
      </c>
    </row>
    <row r="25445" spans="1:4">
      <c r="A25445" s="182" t="s">
        <v>50701</v>
      </c>
      <c r="B25445" s="182"/>
      <c r="C25445" s="182"/>
      <c r="D25445" s="182" t="s">
        <v>50700</v>
      </c>
    </row>
    <row r="25446" spans="1:4">
      <c r="A25446" s="182" t="s">
        <v>50633</v>
      </c>
      <c r="B25446" s="182"/>
      <c r="C25446" s="182"/>
      <c r="D25446" s="182" t="s">
        <v>50632</v>
      </c>
    </row>
    <row r="25447" spans="1:4">
      <c r="A25447" s="182" t="s">
        <v>50561</v>
      </c>
      <c r="B25447" s="182"/>
      <c r="C25447" s="182"/>
      <c r="D25447" s="182" t="s">
        <v>50560</v>
      </c>
    </row>
    <row r="25448" spans="1:4">
      <c r="A25448" s="182" t="s">
        <v>50503</v>
      </c>
      <c r="B25448" s="182"/>
      <c r="C25448" s="182"/>
      <c r="D25448" s="182" t="s">
        <v>50502</v>
      </c>
    </row>
    <row r="25449" spans="1:4">
      <c r="A25449" s="182" t="s">
        <v>50445</v>
      </c>
      <c r="B25449" s="182"/>
      <c r="C25449" s="182"/>
      <c r="D25449" s="182" t="s">
        <v>50444</v>
      </c>
    </row>
    <row r="25450" spans="1:4">
      <c r="A25450" s="182" t="s">
        <v>50383</v>
      </c>
      <c r="B25450" s="182"/>
      <c r="C25450" s="182"/>
      <c r="D25450" s="182" t="s">
        <v>50382</v>
      </c>
    </row>
    <row r="25451" spans="1:4">
      <c r="A25451" s="182" t="s">
        <v>50323</v>
      </c>
      <c r="B25451" s="182"/>
      <c r="C25451" s="182"/>
      <c r="D25451" s="182" t="s">
        <v>50322</v>
      </c>
    </row>
    <row r="25452" spans="1:4">
      <c r="A25452" s="182" t="s">
        <v>50225</v>
      </c>
      <c r="B25452" s="182"/>
      <c r="C25452" s="182" t="s">
        <v>61770</v>
      </c>
      <c r="D25452" s="182" t="s">
        <v>50224</v>
      </c>
    </row>
    <row r="25453" spans="1:4">
      <c r="A25453" s="182" t="s">
        <v>50273</v>
      </c>
      <c r="B25453" s="182"/>
      <c r="C25453" s="182"/>
      <c r="D25453" s="182" t="s">
        <v>50272</v>
      </c>
    </row>
    <row r="25454" spans="1:4">
      <c r="A25454" s="182" t="s">
        <v>50107</v>
      </c>
      <c r="B25454" s="182"/>
      <c r="C25454" s="182"/>
      <c r="D25454" s="182" t="s">
        <v>50106</v>
      </c>
    </row>
    <row r="25455" spans="1:4">
      <c r="A25455" s="182" t="s">
        <v>49994</v>
      </c>
      <c r="B25455" s="182"/>
      <c r="C25455" s="182"/>
      <c r="D25455" s="182" t="s">
        <v>49993</v>
      </c>
    </row>
    <row r="25456" spans="1:4">
      <c r="A25456" s="182" t="s">
        <v>49905</v>
      </c>
      <c r="B25456" s="182"/>
      <c r="C25456" s="182" t="s">
        <v>59168</v>
      </c>
      <c r="D25456" s="182" t="s">
        <v>49904</v>
      </c>
    </row>
    <row r="25457" spans="1:4">
      <c r="A25457" s="182" t="s">
        <v>49855</v>
      </c>
      <c r="B25457" s="182"/>
      <c r="C25457" s="182" t="s">
        <v>59325</v>
      </c>
      <c r="D25457" s="182" t="s">
        <v>49854</v>
      </c>
    </row>
    <row r="25458" spans="1:4">
      <c r="A25458" s="182" t="s">
        <v>49807</v>
      </c>
      <c r="B25458" s="182"/>
      <c r="C25458" s="182" t="s">
        <v>59325</v>
      </c>
      <c r="D25458" s="182" t="s">
        <v>49806</v>
      </c>
    </row>
    <row r="25459" spans="1:4">
      <c r="A25459" s="182" t="s">
        <v>49767</v>
      </c>
      <c r="B25459" s="182"/>
      <c r="C25459" s="182" t="s">
        <v>59325</v>
      </c>
      <c r="D25459" s="182" t="s">
        <v>49766</v>
      </c>
    </row>
    <row r="25460" spans="1:4">
      <c r="A25460" s="182" t="s">
        <v>49687</v>
      </c>
      <c r="B25460" s="182"/>
      <c r="C25460" s="182"/>
      <c r="D25460" s="182" t="s">
        <v>49686</v>
      </c>
    </row>
    <row r="25461" spans="1:4">
      <c r="A25461" s="182" t="s">
        <v>49595</v>
      </c>
      <c r="B25461" s="182"/>
      <c r="C25461" s="182"/>
      <c r="D25461" s="182" t="s">
        <v>49594</v>
      </c>
    </row>
    <row r="25462" spans="1:4">
      <c r="A25462" s="182" t="s">
        <v>42095</v>
      </c>
      <c r="B25462" s="182" t="s">
        <v>42186</v>
      </c>
      <c r="C25462" s="182"/>
      <c r="D25462" s="182" t="s">
        <v>42094</v>
      </c>
    </row>
    <row r="25463" spans="1:4">
      <c r="A25463" s="182" t="s">
        <v>42241</v>
      </c>
      <c r="B25463" s="182" t="s">
        <v>59423</v>
      </c>
      <c r="C25463" s="182"/>
      <c r="D25463" s="182" t="s">
        <v>42240</v>
      </c>
    </row>
    <row r="25464" spans="1:4">
      <c r="A25464" s="182" t="s">
        <v>49547</v>
      </c>
      <c r="B25464" s="182"/>
      <c r="C25464" s="182"/>
      <c r="D25464" s="182" t="s">
        <v>49546</v>
      </c>
    </row>
    <row r="25465" spans="1:4">
      <c r="A25465" s="182" t="s">
        <v>49385</v>
      </c>
      <c r="B25465" s="182"/>
      <c r="C25465" s="182"/>
      <c r="D25465" s="182" t="s">
        <v>49384</v>
      </c>
    </row>
    <row r="25466" spans="1:4">
      <c r="A25466" s="182" t="s">
        <v>49343</v>
      </c>
      <c r="B25466" s="182"/>
      <c r="C25466" s="182"/>
      <c r="D25466" s="182" t="s">
        <v>49342</v>
      </c>
    </row>
    <row r="25467" spans="1:4">
      <c r="A25467" s="182" t="s">
        <v>49300</v>
      </c>
      <c r="B25467" s="182"/>
      <c r="C25467" s="182"/>
      <c r="D25467" s="182" t="s">
        <v>49299</v>
      </c>
    </row>
    <row r="25468" spans="1:4">
      <c r="A25468" s="182" t="s">
        <v>49226</v>
      </c>
      <c r="B25468" s="182"/>
      <c r="C25468" s="182"/>
      <c r="D25468" s="182" t="s">
        <v>49225</v>
      </c>
    </row>
    <row r="25469" spans="1:4">
      <c r="A25469" s="182" t="s">
        <v>49194</v>
      </c>
      <c r="B25469" s="182"/>
      <c r="C25469" s="182"/>
      <c r="D25469" s="182" t="s">
        <v>49193</v>
      </c>
    </row>
    <row r="25470" spans="1:4">
      <c r="A25470" s="182" t="s">
        <v>49148</v>
      </c>
      <c r="B25470" s="182"/>
      <c r="C25470" s="182"/>
      <c r="D25470" s="182" t="s">
        <v>49147</v>
      </c>
    </row>
    <row r="25471" spans="1:4">
      <c r="A25471" s="182" t="s">
        <v>49106</v>
      </c>
      <c r="B25471" s="182"/>
      <c r="C25471" s="182"/>
      <c r="D25471" s="182" t="s">
        <v>49105</v>
      </c>
    </row>
    <row r="25472" spans="1:4">
      <c r="A25472" s="182" t="s">
        <v>49022</v>
      </c>
      <c r="B25472" s="182"/>
      <c r="C25472" s="182"/>
      <c r="D25472" s="182" t="s">
        <v>49021</v>
      </c>
    </row>
    <row r="25473" spans="1:4">
      <c r="A25473" s="182" t="s">
        <v>48950</v>
      </c>
      <c r="B25473" s="182"/>
      <c r="C25473" s="182"/>
      <c r="D25473" s="182" t="s">
        <v>48949</v>
      </c>
    </row>
    <row r="25474" spans="1:4">
      <c r="A25474" s="182" t="s">
        <v>48872</v>
      </c>
      <c r="B25474" s="182"/>
      <c r="C25474" s="182"/>
      <c r="D25474" s="182" t="s">
        <v>48871</v>
      </c>
    </row>
    <row r="25475" spans="1:4">
      <c r="A25475" s="182" t="s">
        <v>48908</v>
      </c>
      <c r="B25475" s="182"/>
      <c r="C25475" s="182"/>
      <c r="D25475" s="182" t="s">
        <v>48907</v>
      </c>
    </row>
    <row r="25476" spans="1:4">
      <c r="A25476" s="182" t="s">
        <v>48818</v>
      </c>
      <c r="B25476" s="182"/>
      <c r="C25476" s="182" t="s">
        <v>59356</v>
      </c>
      <c r="D25476" s="182" t="s">
        <v>48817</v>
      </c>
    </row>
    <row r="25477" spans="1:4">
      <c r="A25477" s="182" t="s">
        <v>48780</v>
      </c>
      <c r="B25477" s="182"/>
      <c r="C25477" s="182" t="s">
        <v>59356</v>
      </c>
      <c r="D25477" s="182" t="s">
        <v>48779</v>
      </c>
    </row>
    <row r="25478" spans="1:4">
      <c r="A25478" s="182" t="s">
        <v>48854</v>
      </c>
      <c r="B25478" s="182"/>
      <c r="C25478" s="182" t="s">
        <v>59356</v>
      </c>
      <c r="D25478" s="182" t="s">
        <v>48853</v>
      </c>
    </row>
    <row r="25479" spans="1:4">
      <c r="A25479" s="182" t="s">
        <v>48742</v>
      </c>
      <c r="B25479" s="182"/>
      <c r="C25479" s="182" t="s">
        <v>59356</v>
      </c>
      <c r="D25479" s="182" t="s">
        <v>48741</v>
      </c>
    </row>
    <row r="25480" spans="1:4">
      <c r="A25480" s="182" t="s">
        <v>48702</v>
      </c>
      <c r="B25480" s="182"/>
      <c r="C25480" s="182" t="s">
        <v>59356</v>
      </c>
      <c r="D25480" s="182" t="s">
        <v>48701</v>
      </c>
    </row>
    <row r="25481" spans="1:4">
      <c r="A25481" s="182" t="s">
        <v>48642</v>
      </c>
      <c r="B25481" s="182"/>
      <c r="C25481" s="182"/>
      <c r="D25481" s="182" t="s">
        <v>48641</v>
      </c>
    </row>
    <row r="25482" spans="1:4">
      <c r="A25482" s="182" t="s">
        <v>48610</v>
      </c>
      <c r="B25482" s="182"/>
      <c r="C25482" s="182"/>
      <c r="D25482" s="182" t="s">
        <v>48609</v>
      </c>
    </row>
    <row r="25483" spans="1:4">
      <c r="A25483" s="182" t="s">
        <v>48524</v>
      </c>
      <c r="B25483" s="182"/>
      <c r="C25483" s="182" t="s">
        <v>59356</v>
      </c>
      <c r="D25483" s="182" t="s">
        <v>48523</v>
      </c>
    </row>
    <row r="25484" spans="1:4">
      <c r="A25484" s="182" t="s">
        <v>48477</v>
      </c>
      <c r="B25484" s="182"/>
      <c r="C25484" s="182" t="s">
        <v>59356</v>
      </c>
      <c r="D25484" s="182" t="s">
        <v>48476</v>
      </c>
    </row>
    <row r="25485" spans="1:4">
      <c r="A25485" s="182" t="s">
        <v>48235</v>
      </c>
      <c r="B25485" s="182"/>
      <c r="C25485" s="182" t="s">
        <v>59356</v>
      </c>
      <c r="D25485" s="182" t="s">
        <v>48234</v>
      </c>
    </row>
    <row r="25486" spans="1:4">
      <c r="A25486" s="182" t="s">
        <v>1431</v>
      </c>
      <c r="B25486" s="182" t="s">
        <v>71921</v>
      </c>
      <c r="C25486" s="182" t="s">
        <v>59203</v>
      </c>
      <c r="D25486" s="182" t="s">
        <v>1430</v>
      </c>
    </row>
    <row r="25487" spans="1:4">
      <c r="A25487" s="182" t="s">
        <v>824</v>
      </c>
      <c r="B25487" s="182"/>
      <c r="C25487" s="182"/>
      <c r="D25487" s="182" t="s">
        <v>823</v>
      </c>
    </row>
    <row r="25488" spans="1:4">
      <c r="A25488" s="182" t="s">
        <v>820</v>
      </c>
      <c r="B25488" s="182"/>
      <c r="C25488" s="182"/>
      <c r="D25488" s="182" t="s">
        <v>819</v>
      </c>
    </row>
    <row r="25489" spans="1:4">
      <c r="A25489" s="182" t="s">
        <v>814</v>
      </c>
      <c r="B25489" s="182"/>
      <c r="C25489" s="182"/>
      <c r="D25489" s="182" t="s">
        <v>813</v>
      </c>
    </row>
    <row r="25490" spans="1:4">
      <c r="A25490" s="182" t="s">
        <v>812</v>
      </c>
      <c r="B25490" s="182"/>
      <c r="C25490" s="182"/>
      <c r="D25490" s="182" t="s">
        <v>811</v>
      </c>
    </row>
    <row r="25491" spans="1:4">
      <c r="A25491" s="182" t="s">
        <v>808</v>
      </c>
      <c r="B25491" s="182"/>
      <c r="C25491" s="182"/>
      <c r="D25491" s="182" t="s">
        <v>807</v>
      </c>
    </row>
    <row r="25492" spans="1:4">
      <c r="A25492" s="182" t="s">
        <v>804</v>
      </c>
      <c r="B25492" s="182"/>
      <c r="C25492" s="182"/>
      <c r="D25492" s="182" t="s">
        <v>803</v>
      </c>
    </row>
    <row r="25493" spans="1:4">
      <c r="A25493" s="182" t="s">
        <v>800</v>
      </c>
      <c r="B25493" s="182"/>
      <c r="C25493" s="182"/>
      <c r="D25493" s="182" t="s">
        <v>799</v>
      </c>
    </row>
    <row r="25494" spans="1:4">
      <c r="A25494" s="182" t="s">
        <v>796</v>
      </c>
      <c r="B25494" s="182"/>
      <c r="C25494" s="182"/>
      <c r="D25494" s="182" t="s">
        <v>795</v>
      </c>
    </row>
    <row r="25495" spans="1:4">
      <c r="A25495" s="182" t="s">
        <v>790</v>
      </c>
      <c r="B25495" s="182"/>
      <c r="C25495" s="182"/>
      <c r="D25495" s="182" t="s">
        <v>789</v>
      </c>
    </row>
    <row r="25496" spans="1:4">
      <c r="A25496" s="182" t="s">
        <v>786</v>
      </c>
      <c r="B25496" s="182"/>
      <c r="C25496" s="182"/>
      <c r="D25496" s="182" t="s">
        <v>785</v>
      </c>
    </row>
    <row r="25497" spans="1:4">
      <c r="A25497" s="182" t="s">
        <v>780</v>
      </c>
      <c r="B25497" s="182"/>
      <c r="C25497" s="182"/>
      <c r="D25497" s="182" t="s">
        <v>779</v>
      </c>
    </row>
    <row r="25498" spans="1:4">
      <c r="A25498" s="182" t="s">
        <v>776</v>
      </c>
      <c r="B25498" s="182"/>
      <c r="C25498" s="182"/>
      <c r="D25498" s="182" t="s">
        <v>775</v>
      </c>
    </row>
    <row r="25499" spans="1:4">
      <c r="A25499" s="182" t="s">
        <v>774</v>
      </c>
      <c r="B25499" s="182"/>
      <c r="C25499" s="182"/>
      <c r="D25499" s="182" t="s">
        <v>773</v>
      </c>
    </row>
    <row r="25500" spans="1:4">
      <c r="A25500" s="182" t="s">
        <v>772</v>
      </c>
      <c r="B25500" s="182"/>
      <c r="C25500" s="182"/>
      <c r="D25500" s="182" t="s">
        <v>771</v>
      </c>
    </row>
    <row r="25501" spans="1:4">
      <c r="A25501" s="182" t="s">
        <v>770</v>
      </c>
      <c r="B25501" s="182"/>
      <c r="C25501" s="182"/>
      <c r="D25501" s="182" t="s">
        <v>769</v>
      </c>
    </row>
    <row r="25502" spans="1:4">
      <c r="A25502" s="182" t="s">
        <v>768</v>
      </c>
      <c r="B25502" s="182"/>
      <c r="C25502" s="182"/>
      <c r="D25502" s="182" t="s">
        <v>767</v>
      </c>
    </row>
    <row r="25503" spans="1:4">
      <c r="A25503" s="182" t="s">
        <v>766</v>
      </c>
      <c r="B25503" s="182"/>
      <c r="C25503" s="182"/>
      <c r="D25503" s="182" t="s">
        <v>765</v>
      </c>
    </row>
    <row r="25504" spans="1:4">
      <c r="A25504" s="182" t="s">
        <v>764</v>
      </c>
      <c r="B25504" s="182"/>
      <c r="C25504" s="182"/>
      <c r="D25504" s="182" t="s">
        <v>763</v>
      </c>
    </row>
    <row r="25505" spans="1:4">
      <c r="A25505" s="182" t="s">
        <v>762</v>
      </c>
      <c r="B25505" s="182"/>
      <c r="C25505" s="182"/>
      <c r="D25505" s="182" t="s">
        <v>761</v>
      </c>
    </row>
    <row r="25506" spans="1:4">
      <c r="A25506" s="182" t="s">
        <v>760</v>
      </c>
      <c r="B25506" s="182"/>
      <c r="C25506" s="182"/>
      <c r="D25506" s="182" t="s">
        <v>759</v>
      </c>
    </row>
    <row r="25507" spans="1:4">
      <c r="A25507" s="182" t="s">
        <v>758</v>
      </c>
      <c r="B25507" s="182"/>
      <c r="C25507" s="182"/>
      <c r="D25507" s="182" t="s">
        <v>757</v>
      </c>
    </row>
    <row r="25508" spans="1:4">
      <c r="A25508" s="182" t="s">
        <v>756</v>
      </c>
      <c r="B25508" s="182"/>
      <c r="C25508" s="182"/>
      <c r="D25508" s="182" t="s">
        <v>755</v>
      </c>
    </row>
    <row r="25509" spans="1:4">
      <c r="A25509" s="182" t="s">
        <v>754</v>
      </c>
      <c r="B25509" s="182"/>
      <c r="C25509" s="182"/>
      <c r="D25509" s="182" t="s">
        <v>753</v>
      </c>
    </row>
    <row r="25510" spans="1:4">
      <c r="A25510" s="182" t="s">
        <v>752</v>
      </c>
      <c r="B25510" s="182"/>
      <c r="C25510" s="182"/>
      <c r="D25510" s="182" t="s">
        <v>751</v>
      </c>
    </row>
    <row r="25511" spans="1:4">
      <c r="A25511" s="182" t="s">
        <v>750</v>
      </c>
      <c r="B25511" s="182"/>
      <c r="C25511" s="182"/>
      <c r="D25511" s="182" t="s">
        <v>749</v>
      </c>
    </row>
    <row r="25512" spans="1:4">
      <c r="A25512" s="182" t="s">
        <v>748</v>
      </c>
      <c r="B25512" s="182"/>
      <c r="C25512" s="182"/>
      <c r="D25512" s="182" t="s">
        <v>747</v>
      </c>
    </row>
    <row r="25513" spans="1:4">
      <c r="A25513" s="182" t="s">
        <v>746</v>
      </c>
      <c r="B25513" s="182"/>
      <c r="C25513" s="182"/>
      <c r="D25513" s="182" t="s">
        <v>745</v>
      </c>
    </row>
    <row r="25514" spans="1:4">
      <c r="A25514" s="182" t="s">
        <v>744</v>
      </c>
      <c r="B25514" s="182"/>
      <c r="C25514" s="182"/>
      <c r="D25514" s="182" t="s">
        <v>743</v>
      </c>
    </row>
    <row r="25515" spans="1:4">
      <c r="A25515" s="182" t="s">
        <v>742</v>
      </c>
      <c r="B25515" s="182"/>
      <c r="C25515" s="182"/>
      <c r="D25515" s="182" t="s">
        <v>741</v>
      </c>
    </row>
    <row r="25516" spans="1:4">
      <c r="A25516" s="182" t="s">
        <v>740</v>
      </c>
      <c r="B25516" s="182"/>
      <c r="C25516" s="182"/>
      <c r="D25516" s="182" t="s">
        <v>739</v>
      </c>
    </row>
    <row r="25517" spans="1:4">
      <c r="A25517" s="182" t="s">
        <v>738</v>
      </c>
      <c r="B25517" s="182"/>
      <c r="C25517" s="182"/>
      <c r="D25517" s="182" t="s">
        <v>737</v>
      </c>
    </row>
    <row r="25518" spans="1:4">
      <c r="A25518" s="182" t="s">
        <v>734</v>
      </c>
      <c r="B25518" s="182"/>
      <c r="C25518" s="182"/>
      <c r="D25518" s="182" t="s">
        <v>733</v>
      </c>
    </row>
    <row r="25519" spans="1:4">
      <c r="A25519" s="182" t="s">
        <v>736</v>
      </c>
      <c r="B25519" s="182"/>
      <c r="C25519" s="182"/>
      <c r="D25519" s="182" t="s">
        <v>735</v>
      </c>
    </row>
    <row r="25520" spans="1:4">
      <c r="A25520" s="182" t="s">
        <v>732</v>
      </c>
      <c r="B25520" s="182"/>
      <c r="C25520" s="182"/>
      <c r="D25520" s="182" t="s">
        <v>731</v>
      </c>
    </row>
    <row r="25521" spans="1:4">
      <c r="A25521" s="182" t="s">
        <v>730</v>
      </c>
      <c r="B25521" s="182"/>
      <c r="C25521" s="182"/>
      <c r="D25521" s="182" t="s">
        <v>729</v>
      </c>
    </row>
    <row r="25522" spans="1:4">
      <c r="A25522" s="182" t="s">
        <v>1238</v>
      </c>
      <c r="B25522" s="182"/>
      <c r="C25522" s="182"/>
      <c r="D25522" s="182" t="s">
        <v>1237</v>
      </c>
    </row>
    <row r="25523" spans="1:4">
      <c r="A25523" s="182" t="s">
        <v>1232</v>
      </c>
      <c r="B25523" s="182"/>
      <c r="C25523" s="182" t="s">
        <v>59168</v>
      </c>
      <c r="D25523" s="182" t="s">
        <v>1231</v>
      </c>
    </row>
    <row r="25524" spans="1:4">
      <c r="A25524" s="182" t="s">
        <v>1228</v>
      </c>
      <c r="B25524" s="182"/>
      <c r="C25524" s="182" t="s">
        <v>59168</v>
      </c>
      <c r="D25524" s="182" t="s">
        <v>1227</v>
      </c>
    </row>
    <row r="25525" spans="1:4">
      <c r="A25525" s="182" t="s">
        <v>1214</v>
      </c>
      <c r="B25525" s="182"/>
      <c r="C25525" s="182"/>
      <c r="D25525" s="182" t="s">
        <v>1213</v>
      </c>
    </row>
    <row r="25526" spans="1:4">
      <c r="A25526" s="182" t="s">
        <v>1210</v>
      </c>
      <c r="B25526" s="182"/>
      <c r="C25526" s="182" t="s">
        <v>59168</v>
      </c>
      <c r="D25526" s="182" t="s">
        <v>1209</v>
      </c>
    </row>
    <row r="25527" spans="1:4">
      <c r="A25527" s="182" t="s">
        <v>1208</v>
      </c>
      <c r="B25527" s="182"/>
      <c r="C25527" s="182" t="s">
        <v>59168</v>
      </c>
      <c r="D25527" s="182" t="s">
        <v>1207</v>
      </c>
    </row>
    <row r="25528" spans="1:4">
      <c r="A25528" s="182" t="s">
        <v>1204</v>
      </c>
      <c r="B25528" s="182"/>
      <c r="C25528" s="182" t="s">
        <v>59168</v>
      </c>
      <c r="D25528" s="182" t="s">
        <v>1203</v>
      </c>
    </row>
    <row r="25529" spans="1:4">
      <c r="A25529" s="182" t="s">
        <v>1202</v>
      </c>
      <c r="B25529" s="182"/>
      <c r="C25529" s="182" t="s">
        <v>59168</v>
      </c>
      <c r="D25529" s="182" t="s">
        <v>1201</v>
      </c>
    </row>
    <row r="25530" spans="1:4">
      <c r="A25530" s="182" t="s">
        <v>56173</v>
      </c>
      <c r="B25530" s="182"/>
      <c r="C25530" s="182" t="s">
        <v>59168</v>
      </c>
      <c r="D25530" s="182" t="s">
        <v>56172</v>
      </c>
    </row>
    <row r="25531" spans="1:4">
      <c r="A25531" s="182" t="s">
        <v>56021</v>
      </c>
      <c r="B25531" s="182"/>
      <c r="C25531" s="182" t="s">
        <v>59168</v>
      </c>
      <c r="D25531" s="182" t="s">
        <v>56020</v>
      </c>
    </row>
    <row r="25532" spans="1:4">
      <c r="A25532" s="182" t="s">
        <v>55865</v>
      </c>
      <c r="B25532" s="182"/>
      <c r="C25532" s="182" t="s">
        <v>59168</v>
      </c>
      <c r="D25532" s="182" t="s">
        <v>55864</v>
      </c>
    </row>
    <row r="25533" spans="1:4">
      <c r="A25533" s="182" t="s">
        <v>55701</v>
      </c>
      <c r="B25533" s="182"/>
      <c r="C25533" s="182" t="s">
        <v>59168</v>
      </c>
      <c r="D25533" s="182" t="s">
        <v>55700</v>
      </c>
    </row>
    <row r="25534" spans="1:4">
      <c r="A25534" s="182" t="s">
        <v>55557</v>
      </c>
      <c r="B25534" s="182"/>
      <c r="C25534" s="182" t="s">
        <v>59168</v>
      </c>
      <c r="D25534" s="182" t="s">
        <v>55556</v>
      </c>
    </row>
    <row r="25535" spans="1:4">
      <c r="A25535" s="182" t="s">
        <v>55275</v>
      </c>
      <c r="B25535" s="182"/>
      <c r="C25535" s="182" t="s">
        <v>59168</v>
      </c>
      <c r="D25535" s="182" t="s">
        <v>55274</v>
      </c>
    </row>
    <row r="25536" spans="1:4">
      <c r="A25536" s="182" t="s">
        <v>54855</v>
      </c>
      <c r="B25536" s="182"/>
      <c r="C25536" s="182" t="s">
        <v>59168</v>
      </c>
      <c r="D25536" s="182" t="s">
        <v>54854</v>
      </c>
    </row>
    <row r="25537" spans="1:4">
      <c r="A25537" s="182" t="s">
        <v>53945</v>
      </c>
      <c r="B25537" s="182"/>
      <c r="C25537" s="182" t="s">
        <v>59160</v>
      </c>
      <c r="D25537" s="182" t="s">
        <v>53944</v>
      </c>
    </row>
    <row r="25538" spans="1:4">
      <c r="A25538" s="182" t="s">
        <v>53819</v>
      </c>
      <c r="B25538" s="182"/>
      <c r="C25538" s="182" t="s">
        <v>59160</v>
      </c>
      <c r="D25538" s="182" t="s">
        <v>53818</v>
      </c>
    </row>
    <row r="25539" spans="1:4">
      <c r="A25539" s="182" t="s">
        <v>53709</v>
      </c>
      <c r="B25539" s="182"/>
      <c r="C25539" s="182" t="s">
        <v>59160</v>
      </c>
      <c r="D25539" s="182" t="s">
        <v>53708</v>
      </c>
    </row>
    <row r="25540" spans="1:4">
      <c r="A25540" s="182" t="s">
        <v>53586</v>
      </c>
      <c r="B25540" s="182"/>
      <c r="C25540" s="182" t="s">
        <v>59168</v>
      </c>
      <c r="D25540" s="182" t="s">
        <v>53585</v>
      </c>
    </row>
    <row r="25541" spans="1:4">
      <c r="A25541" s="182" t="s">
        <v>53472</v>
      </c>
      <c r="B25541" s="182"/>
      <c r="C25541" s="182" t="s">
        <v>59160</v>
      </c>
      <c r="D25541" s="182" t="s">
        <v>53471</v>
      </c>
    </row>
    <row r="25542" spans="1:4">
      <c r="A25542" s="182" t="s">
        <v>53353</v>
      </c>
      <c r="B25542" s="182"/>
      <c r="C25542" s="182" t="s">
        <v>59160</v>
      </c>
      <c r="D25542" s="182" t="s">
        <v>53352</v>
      </c>
    </row>
    <row r="25543" spans="1:4">
      <c r="A25543" s="182" t="s">
        <v>53237</v>
      </c>
      <c r="B25543" s="182"/>
      <c r="C25543" s="182" t="s">
        <v>59160</v>
      </c>
      <c r="D25543" s="182" t="s">
        <v>53236</v>
      </c>
    </row>
    <row r="25544" spans="1:4">
      <c r="A25544" s="182" t="s">
        <v>53143</v>
      </c>
      <c r="B25544" s="182"/>
      <c r="C25544" s="182" t="s">
        <v>59168</v>
      </c>
      <c r="D25544" s="182" t="s">
        <v>53142</v>
      </c>
    </row>
    <row r="25545" spans="1:4">
      <c r="A25545" s="182" t="s">
        <v>53045</v>
      </c>
      <c r="B25545" s="182"/>
      <c r="C25545" s="182" t="s">
        <v>59168</v>
      </c>
      <c r="D25545" s="182" t="s">
        <v>53044</v>
      </c>
    </row>
    <row r="25546" spans="1:4">
      <c r="A25546" s="182" t="s">
        <v>52947</v>
      </c>
      <c r="B25546" s="182"/>
      <c r="C25546" s="182" t="s">
        <v>59168</v>
      </c>
      <c r="D25546" s="182" t="s">
        <v>52946</v>
      </c>
    </row>
    <row r="25547" spans="1:4">
      <c r="A25547" s="182" t="s">
        <v>52737</v>
      </c>
      <c r="B25547" s="182"/>
      <c r="C25547" s="182" t="s">
        <v>59168</v>
      </c>
      <c r="D25547" s="182" t="s">
        <v>52736</v>
      </c>
    </row>
    <row r="25548" spans="1:4">
      <c r="A25548" s="182" t="s">
        <v>52647</v>
      </c>
      <c r="B25548" s="182"/>
      <c r="C25548" s="182" t="s">
        <v>59168</v>
      </c>
      <c r="D25548" s="182" t="s">
        <v>52646</v>
      </c>
    </row>
    <row r="25549" spans="1:4">
      <c r="A25549" s="182" t="s">
        <v>52559</v>
      </c>
      <c r="B25549" s="182"/>
      <c r="C25549" s="182" t="s">
        <v>59168</v>
      </c>
      <c r="D25549" s="182" t="s">
        <v>52558</v>
      </c>
    </row>
    <row r="25550" spans="1:4">
      <c r="A25550" s="182" t="s">
        <v>52469</v>
      </c>
      <c r="B25550" s="182"/>
      <c r="C25550" s="182" t="s">
        <v>59168</v>
      </c>
      <c r="D25550" s="182" t="s">
        <v>52468</v>
      </c>
    </row>
    <row r="25551" spans="1:4">
      <c r="A25551" s="182" t="s">
        <v>52389</v>
      </c>
      <c r="B25551" s="182"/>
      <c r="C25551" s="182"/>
      <c r="D25551" s="182" t="s">
        <v>52388</v>
      </c>
    </row>
    <row r="25552" spans="1:4">
      <c r="A25552" s="182" t="s">
        <v>52233</v>
      </c>
      <c r="B25552" s="182"/>
      <c r="C25552" s="182" t="s">
        <v>59168</v>
      </c>
      <c r="D25552" s="182" t="s">
        <v>52232</v>
      </c>
    </row>
    <row r="25553" spans="1:4">
      <c r="A25553" s="182" t="s">
        <v>52149</v>
      </c>
      <c r="B25553" s="182"/>
      <c r="C25553" s="182" t="s">
        <v>59168</v>
      </c>
      <c r="D25553" s="182" t="s">
        <v>52148</v>
      </c>
    </row>
    <row r="25554" spans="1:4">
      <c r="A25554" s="182" t="s">
        <v>52071</v>
      </c>
      <c r="B25554" s="182"/>
      <c r="C25554" s="182"/>
      <c r="D25554" s="182" t="s">
        <v>52070</v>
      </c>
    </row>
    <row r="25555" spans="1:4">
      <c r="A25555" s="182" t="s">
        <v>51985</v>
      </c>
      <c r="B25555" s="182"/>
      <c r="C25555" s="182" t="s">
        <v>59168</v>
      </c>
      <c r="D25555" s="182" t="s">
        <v>51984</v>
      </c>
    </row>
    <row r="25556" spans="1:4">
      <c r="A25556" s="182" t="s">
        <v>51899</v>
      </c>
      <c r="B25556" s="182"/>
      <c r="C25556" s="182" t="s">
        <v>59168</v>
      </c>
      <c r="D25556" s="182" t="s">
        <v>51898</v>
      </c>
    </row>
    <row r="25557" spans="1:4">
      <c r="A25557" s="182" t="s">
        <v>51815</v>
      </c>
      <c r="B25557" s="182"/>
      <c r="C25557" s="182" t="s">
        <v>59168</v>
      </c>
      <c r="D25557" s="182" t="s">
        <v>51814</v>
      </c>
    </row>
    <row r="25558" spans="1:4">
      <c r="A25558" s="182" t="s">
        <v>51737</v>
      </c>
      <c r="B25558" s="182"/>
      <c r="C25558" s="182" t="s">
        <v>59168</v>
      </c>
      <c r="D25558" s="182" t="s">
        <v>51736</v>
      </c>
    </row>
    <row r="25559" spans="1:4">
      <c r="A25559" s="182" t="s">
        <v>56177</v>
      </c>
      <c r="B25559" s="182"/>
      <c r="C25559" s="182"/>
      <c r="D25559" s="182" t="s">
        <v>56176</v>
      </c>
    </row>
    <row r="25560" spans="1:4">
      <c r="A25560" s="182" t="s">
        <v>55863</v>
      </c>
      <c r="B25560" s="182"/>
      <c r="C25560" s="182"/>
      <c r="D25560" s="182" t="s">
        <v>55862</v>
      </c>
    </row>
    <row r="25561" spans="1:4">
      <c r="A25561" s="182" t="s">
        <v>55001</v>
      </c>
      <c r="B25561" s="182"/>
      <c r="C25561" s="182"/>
      <c r="D25561" s="182" t="s">
        <v>55000</v>
      </c>
    </row>
    <row r="25562" spans="1:4">
      <c r="A25562" s="182" t="s">
        <v>54853</v>
      </c>
      <c r="B25562" s="182"/>
      <c r="C25562" s="182"/>
      <c r="D25562" s="182" t="s">
        <v>54852</v>
      </c>
    </row>
    <row r="25563" spans="1:4">
      <c r="A25563" s="182" t="s">
        <v>54570</v>
      </c>
      <c r="B25563" s="182"/>
      <c r="C25563" s="182"/>
      <c r="D25563" s="182" t="s">
        <v>54569</v>
      </c>
    </row>
    <row r="25564" spans="1:4">
      <c r="A25564" s="182" t="s">
        <v>54373</v>
      </c>
      <c r="B25564" s="182"/>
      <c r="C25564" s="182" t="s">
        <v>59356</v>
      </c>
      <c r="D25564" s="182" t="s">
        <v>54372</v>
      </c>
    </row>
    <row r="25565" spans="1:4">
      <c r="A25565" s="182" t="s">
        <v>54290</v>
      </c>
      <c r="B25565" s="182"/>
      <c r="C25565" s="182" t="s">
        <v>59168</v>
      </c>
      <c r="D25565" s="182" t="s">
        <v>54289</v>
      </c>
    </row>
    <row r="25566" spans="1:4">
      <c r="A25566" s="182" t="s">
        <v>54055</v>
      </c>
      <c r="B25566" s="182"/>
      <c r="C25566" s="182" t="s">
        <v>59168</v>
      </c>
      <c r="D25566" s="182" t="s">
        <v>54054</v>
      </c>
    </row>
    <row r="25567" spans="1:4">
      <c r="A25567" s="182" t="s">
        <v>53947</v>
      </c>
      <c r="B25567" s="182"/>
      <c r="C25567" s="182" t="s">
        <v>76050</v>
      </c>
      <c r="D25567" s="182" t="s">
        <v>53946</v>
      </c>
    </row>
    <row r="25568" spans="1:4">
      <c r="A25568" s="182" t="s">
        <v>53823</v>
      </c>
      <c r="B25568" s="182"/>
      <c r="C25568" s="182" t="s">
        <v>59168</v>
      </c>
      <c r="D25568" s="182" t="s">
        <v>53822</v>
      </c>
    </row>
    <row r="25569" spans="1:4">
      <c r="A25569" s="182" t="s">
        <v>53468</v>
      </c>
      <c r="B25569" s="182"/>
      <c r="C25569" s="182" t="s">
        <v>59168</v>
      </c>
      <c r="D25569" s="182" t="s">
        <v>53467</v>
      </c>
    </row>
    <row r="25570" spans="1:4">
      <c r="A25570" s="182" t="s">
        <v>53349</v>
      </c>
      <c r="B25570" s="182"/>
      <c r="C25570" s="182" t="s">
        <v>59168</v>
      </c>
      <c r="D25570" s="182" t="s">
        <v>53348</v>
      </c>
    </row>
    <row r="25571" spans="1:4">
      <c r="A25571" s="182" t="s">
        <v>53235</v>
      </c>
      <c r="B25571" s="182"/>
      <c r="C25571" s="182" t="s">
        <v>59168</v>
      </c>
      <c r="D25571" s="182" t="s">
        <v>53234</v>
      </c>
    </row>
    <row r="25572" spans="1:4">
      <c r="A25572" s="182" t="s">
        <v>51517</v>
      </c>
      <c r="B25572" s="182"/>
      <c r="C25572" s="182" t="s">
        <v>59168</v>
      </c>
      <c r="D25572" s="182" t="s">
        <v>51516</v>
      </c>
    </row>
    <row r="25573" spans="1:4">
      <c r="A25573" s="182" t="s">
        <v>51385</v>
      </c>
      <c r="B25573" s="182"/>
      <c r="C25573" s="182" t="s">
        <v>63101</v>
      </c>
      <c r="D25573" s="182" t="s">
        <v>51384</v>
      </c>
    </row>
    <row r="25574" spans="1:4">
      <c r="A25574" s="182" t="s">
        <v>51319</v>
      </c>
      <c r="B25574" s="182"/>
      <c r="C25574" s="182" t="s">
        <v>59168</v>
      </c>
      <c r="D25574" s="182" t="s">
        <v>51318</v>
      </c>
    </row>
    <row r="25575" spans="1:4">
      <c r="A25575" s="182" t="s">
        <v>51251</v>
      </c>
      <c r="B25575" s="182"/>
      <c r="C25575" s="182" t="s">
        <v>59325</v>
      </c>
      <c r="D25575" s="182" t="s">
        <v>51250</v>
      </c>
    </row>
    <row r="25576" spans="1:4">
      <c r="A25576" s="182" t="s">
        <v>51016</v>
      </c>
      <c r="B25576" s="182"/>
      <c r="C25576" s="182" t="s">
        <v>59168</v>
      </c>
      <c r="D25576" s="182" t="s">
        <v>51015</v>
      </c>
    </row>
    <row r="25577" spans="1:4">
      <c r="A25577" s="182" t="s">
        <v>50952</v>
      </c>
      <c r="B25577" s="182"/>
      <c r="C25577" s="182" t="s">
        <v>59168</v>
      </c>
      <c r="D25577" s="182" t="s">
        <v>50951</v>
      </c>
    </row>
    <row r="25578" spans="1:4">
      <c r="A25578" s="182" t="s">
        <v>50883</v>
      </c>
      <c r="B25578" s="182"/>
      <c r="C25578" s="182"/>
      <c r="D25578" s="182" t="s">
        <v>50882</v>
      </c>
    </row>
    <row r="25579" spans="1:4">
      <c r="A25579" s="182" t="s">
        <v>50763</v>
      </c>
      <c r="B25579" s="182"/>
      <c r="C25579" s="182"/>
      <c r="D25579" s="182" t="s">
        <v>50762</v>
      </c>
    </row>
    <row r="25580" spans="1:4">
      <c r="A25580" s="182" t="s">
        <v>50563</v>
      </c>
      <c r="B25580" s="182"/>
      <c r="C25580" s="182"/>
      <c r="D25580" s="182" t="s">
        <v>50562</v>
      </c>
    </row>
    <row r="25581" spans="1:4">
      <c r="A25581" s="182" t="s">
        <v>50447</v>
      </c>
      <c r="B25581" s="182"/>
      <c r="C25581" s="182"/>
      <c r="D25581" s="182" t="s">
        <v>50446</v>
      </c>
    </row>
    <row r="25582" spans="1:4">
      <c r="A25582" s="182" t="s">
        <v>50385</v>
      </c>
      <c r="B25582" s="182"/>
      <c r="C25582" s="182"/>
      <c r="D25582" s="182" t="s">
        <v>50384</v>
      </c>
    </row>
    <row r="25583" spans="1:4">
      <c r="A25583" s="182" t="s">
        <v>50327</v>
      </c>
      <c r="B25583" s="182"/>
      <c r="C25583" s="182"/>
      <c r="D25583" s="182" t="s">
        <v>50326</v>
      </c>
    </row>
    <row r="25584" spans="1:4">
      <c r="A25584" s="182" t="s">
        <v>50167</v>
      </c>
      <c r="B25584" s="182"/>
      <c r="C25584" s="182" t="s">
        <v>59356</v>
      </c>
      <c r="D25584" s="182" t="s">
        <v>50166</v>
      </c>
    </row>
    <row r="25585" spans="1:4">
      <c r="A25585" s="182" t="s">
        <v>54857</v>
      </c>
      <c r="B25585" s="182"/>
      <c r="C25585" s="182" t="s">
        <v>59168</v>
      </c>
      <c r="D25585" s="182" t="s">
        <v>54856</v>
      </c>
    </row>
    <row r="25586" spans="1:4">
      <c r="A25586" s="182" t="s">
        <v>54713</v>
      </c>
      <c r="B25586" s="182"/>
      <c r="C25586" s="182" t="s">
        <v>59168</v>
      </c>
      <c r="D25586" s="182" t="s">
        <v>54712</v>
      </c>
    </row>
    <row r="25587" spans="1:4">
      <c r="A25587" s="182" t="s">
        <v>54572</v>
      </c>
      <c r="B25587" s="182"/>
      <c r="C25587" s="182" t="s">
        <v>59168</v>
      </c>
      <c r="D25587" s="182" t="s">
        <v>54571</v>
      </c>
    </row>
    <row r="25588" spans="1:4">
      <c r="A25588" s="182" t="s">
        <v>54439</v>
      </c>
      <c r="B25588" s="182"/>
      <c r="C25588" s="182" t="s">
        <v>59168</v>
      </c>
      <c r="D25588" s="182" t="s">
        <v>54438</v>
      </c>
    </row>
    <row r="25589" spans="1:4">
      <c r="A25589" s="182" t="s">
        <v>1427</v>
      </c>
      <c r="B25589" s="182" t="s">
        <v>62895</v>
      </c>
      <c r="C25589" s="182" t="s">
        <v>62253</v>
      </c>
      <c r="D25589" s="182" t="s">
        <v>1426</v>
      </c>
    </row>
    <row r="25590" spans="1:4">
      <c r="A25590" s="182" t="s">
        <v>54294</v>
      </c>
      <c r="B25590" s="182"/>
      <c r="C25590" s="182" t="s">
        <v>59168</v>
      </c>
      <c r="D25590" s="182" t="s">
        <v>54293</v>
      </c>
    </row>
    <row r="25591" spans="1:4">
      <c r="A25591" s="182" t="s">
        <v>54167</v>
      </c>
      <c r="B25591" s="182"/>
      <c r="C25591" s="182" t="s">
        <v>59168</v>
      </c>
      <c r="D25591" s="182" t="s">
        <v>54166</v>
      </c>
    </row>
    <row r="25592" spans="1:4">
      <c r="A25592" s="182" t="s">
        <v>54057</v>
      </c>
      <c r="B25592" s="182"/>
      <c r="C25592" s="182" t="s">
        <v>59168</v>
      </c>
      <c r="D25592" s="182" t="s">
        <v>54056</v>
      </c>
    </row>
    <row r="25593" spans="1:4">
      <c r="A25593" s="182" t="s">
        <v>53949</v>
      </c>
      <c r="B25593" s="182"/>
      <c r="C25593" s="182" t="s">
        <v>59168</v>
      </c>
      <c r="D25593" s="182" t="s">
        <v>53948</v>
      </c>
    </row>
    <row r="25594" spans="1:4">
      <c r="A25594" s="182" t="s">
        <v>53590</v>
      </c>
      <c r="B25594" s="182"/>
      <c r="C25594" s="182" t="s">
        <v>59168</v>
      </c>
      <c r="D25594" s="182" t="s">
        <v>53589</v>
      </c>
    </row>
    <row r="25595" spans="1:4">
      <c r="A25595" s="182" t="s">
        <v>53470</v>
      </c>
      <c r="B25595" s="182"/>
      <c r="C25595" s="182" t="s">
        <v>59168</v>
      </c>
      <c r="D25595" s="182" t="s">
        <v>53469</v>
      </c>
    </row>
    <row r="25596" spans="1:4">
      <c r="A25596" s="182" t="s">
        <v>53351</v>
      </c>
      <c r="B25596" s="182"/>
      <c r="C25596" s="182" t="s">
        <v>59168</v>
      </c>
      <c r="D25596" s="182" t="s">
        <v>53350</v>
      </c>
    </row>
    <row r="25597" spans="1:4">
      <c r="A25597" s="182" t="s">
        <v>53239</v>
      </c>
      <c r="B25597" s="182"/>
      <c r="C25597" s="182" t="s">
        <v>59168</v>
      </c>
      <c r="D25597" s="182" t="s">
        <v>53238</v>
      </c>
    </row>
    <row r="25598" spans="1:4">
      <c r="A25598" s="182" t="s">
        <v>53145</v>
      </c>
      <c r="B25598" s="182"/>
      <c r="C25598" s="182" t="s">
        <v>59168</v>
      </c>
      <c r="D25598" s="182" t="s">
        <v>53144</v>
      </c>
    </row>
    <row r="25599" spans="1:4">
      <c r="A25599" s="182" t="s">
        <v>53049</v>
      </c>
      <c r="B25599" s="182"/>
      <c r="C25599" s="182" t="s">
        <v>59168</v>
      </c>
      <c r="D25599" s="182" t="s">
        <v>53048</v>
      </c>
    </row>
    <row r="25600" spans="1:4">
      <c r="A25600" s="182" t="s">
        <v>52951</v>
      </c>
      <c r="B25600" s="182"/>
      <c r="C25600" s="182" t="s">
        <v>59168</v>
      </c>
      <c r="D25600" s="182" t="s">
        <v>52950</v>
      </c>
    </row>
    <row r="25601" spans="1:4">
      <c r="A25601" s="182" t="s">
        <v>52837</v>
      </c>
      <c r="B25601" s="182"/>
      <c r="C25601" s="182" t="s">
        <v>59168</v>
      </c>
      <c r="D25601" s="182" t="s">
        <v>52836</v>
      </c>
    </row>
    <row r="25602" spans="1:4">
      <c r="A25602" s="182" t="s">
        <v>52739</v>
      </c>
      <c r="B25602" s="182"/>
      <c r="C25602" s="182" t="s">
        <v>59168</v>
      </c>
      <c r="D25602" s="182" t="s">
        <v>52738</v>
      </c>
    </row>
    <row r="25603" spans="1:4">
      <c r="A25603" s="182" t="s">
        <v>52651</v>
      </c>
      <c r="B25603" s="182"/>
      <c r="C25603" s="182" t="s">
        <v>59168</v>
      </c>
      <c r="D25603" s="182" t="s">
        <v>52650</v>
      </c>
    </row>
    <row r="25604" spans="1:4">
      <c r="A25604" s="182" t="s">
        <v>52563</v>
      </c>
      <c r="B25604" s="182"/>
      <c r="C25604" s="182" t="s">
        <v>59168</v>
      </c>
      <c r="D25604" s="182" t="s">
        <v>52562</v>
      </c>
    </row>
    <row r="25605" spans="1:4">
      <c r="A25605" s="182" t="s">
        <v>52473</v>
      </c>
      <c r="B25605" s="182"/>
      <c r="C25605" s="182" t="s">
        <v>59168</v>
      </c>
      <c r="D25605" s="182" t="s">
        <v>52472</v>
      </c>
    </row>
    <row r="25606" spans="1:4">
      <c r="A25606" s="182" t="s">
        <v>52393</v>
      </c>
      <c r="B25606" s="182"/>
      <c r="C25606" s="182" t="s">
        <v>59168</v>
      </c>
      <c r="D25606" s="182" t="s">
        <v>52392</v>
      </c>
    </row>
    <row r="25607" spans="1:4">
      <c r="A25607" s="182" t="s">
        <v>52315</v>
      </c>
      <c r="B25607" s="182"/>
      <c r="C25607" s="182" t="s">
        <v>59168</v>
      </c>
      <c r="D25607" s="182" t="s">
        <v>52314</v>
      </c>
    </row>
    <row r="25608" spans="1:4">
      <c r="A25608" s="182" t="s">
        <v>52235</v>
      </c>
      <c r="B25608" s="182"/>
      <c r="C25608" s="182" t="s">
        <v>59168</v>
      </c>
      <c r="D25608" s="182" t="s">
        <v>52234</v>
      </c>
    </row>
    <row r="25609" spans="1:4">
      <c r="A25609" s="182" t="s">
        <v>52153</v>
      </c>
      <c r="B25609" s="182"/>
      <c r="C25609" s="182" t="s">
        <v>59168</v>
      </c>
      <c r="D25609" s="182" t="s">
        <v>52152</v>
      </c>
    </row>
    <row r="25610" spans="1:4">
      <c r="A25610" s="182" t="s">
        <v>52073</v>
      </c>
      <c r="B25610" s="182"/>
      <c r="C25610" s="182" t="s">
        <v>59168</v>
      </c>
      <c r="D25610" s="182" t="s">
        <v>52072</v>
      </c>
    </row>
    <row r="25611" spans="1:4">
      <c r="A25611" s="182" t="s">
        <v>51901</v>
      </c>
      <c r="B25611" s="182"/>
      <c r="C25611" s="182" t="s">
        <v>59168</v>
      </c>
      <c r="D25611" s="182" t="s">
        <v>51900</v>
      </c>
    </row>
    <row r="25612" spans="1:4">
      <c r="A25612" s="182" t="s">
        <v>51773</v>
      </c>
      <c r="B25612" s="182"/>
      <c r="C25612" s="182" t="s">
        <v>59168</v>
      </c>
      <c r="D25612" s="182" t="s">
        <v>51772</v>
      </c>
    </row>
    <row r="25613" spans="1:4">
      <c r="A25613" s="182" t="s">
        <v>51695</v>
      </c>
      <c r="B25613" s="182"/>
      <c r="C25613" s="182" t="s">
        <v>59168</v>
      </c>
      <c r="D25613" s="182" t="s">
        <v>51694</v>
      </c>
    </row>
    <row r="25614" spans="1:4">
      <c r="A25614" s="182" t="s">
        <v>51579</v>
      </c>
      <c r="B25614" s="182"/>
      <c r="C25614" s="182" t="s">
        <v>59168</v>
      </c>
      <c r="D25614" s="182" t="s">
        <v>51578</v>
      </c>
    </row>
    <row r="25615" spans="1:4">
      <c r="A25615" s="182" t="s">
        <v>51519</v>
      </c>
      <c r="B25615" s="182"/>
      <c r="C25615" s="182" t="s">
        <v>59168</v>
      </c>
      <c r="D25615" s="182" t="s">
        <v>51518</v>
      </c>
    </row>
    <row r="25616" spans="1:4">
      <c r="A25616" s="182" t="s">
        <v>51451</v>
      </c>
      <c r="B25616" s="182"/>
      <c r="C25616" s="182" t="s">
        <v>59168</v>
      </c>
      <c r="D25616" s="182" t="s">
        <v>51450</v>
      </c>
    </row>
    <row r="25617" spans="1:4">
      <c r="A25617" s="182" t="s">
        <v>51387</v>
      </c>
      <c r="B25617" s="182"/>
      <c r="C25617" s="182" t="s">
        <v>59168</v>
      </c>
      <c r="D25617" s="182" t="s">
        <v>51386</v>
      </c>
    </row>
    <row r="25618" spans="1:4">
      <c r="A25618" s="182" t="s">
        <v>51321</v>
      </c>
      <c r="B25618" s="182"/>
      <c r="C25618" s="182" t="s">
        <v>59168</v>
      </c>
      <c r="D25618" s="182" t="s">
        <v>51320</v>
      </c>
    </row>
    <row r="25619" spans="1:4">
      <c r="A25619" s="182" t="s">
        <v>51253</v>
      </c>
      <c r="B25619" s="182"/>
      <c r="C25619" s="182" t="s">
        <v>59168</v>
      </c>
      <c r="D25619" s="182" t="s">
        <v>51252</v>
      </c>
    </row>
    <row r="25620" spans="1:4">
      <c r="A25620" s="182" t="s">
        <v>51177</v>
      </c>
      <c r="B25620" s="182"/>
      <c r="C25620" s="182" t="s">
        <v>59168</v>
      </c>
      <c r="D25620" s="182" t="s">
        <v>51176</v>
      </c>
    </row>
    <row r="25621" spans="1:4">
      <c r="A25621" s="182" t="s">
        <v>51092</v>
      </c>
      <c r="B25621" s="182"/>
      <c r="C25621" s="182" t="s">
        <v>59168</v>
      </c>
      <c r="D25621" s="182" t="s">
        <v>51091</v>
      </c>
    </row>
    <row r="25622" spans="1:4">
      <c r="A25622" s="182" t="s">
        <v>51018</v>
      </c>
      <c r="B25622" s="182"/>
      <c r="C25622" s="182" t="s">
        <v>59168</v>
      </c>
      <c r="D25622" s="182" t="s">
        <v>51017</v>
      </c>
    </row>
    <row r="25623" spans="1:4">
      <c r="A25623" s="182" t="s">
        <v>50954</v>
      </c>
      <c r="B25623" s="182"/>
      <c r="C25623" s="182" t="s">
        <v>59168</v>
      </c>
      <c r="D25623" s="182" t="s">
        <v>50953</v>
      </c>
    </row>
    <row r="25624" spans="1:4">
      <c r="A25624" s="182" t="s">
        <v>50885</v>
      </c>
      <c r="B25624" s="182"/>
      <c r="C25624" s="182" t="s">
        <v>59168</v>
      </c>
      <c r="D25624" s="182" t="s">
        <v>50884</v>
      </c>
    </row>
    <row r="25625" spans="1:4">
      <c r="A25625" s="182" t="s">
        <v>50829</v>
      </c>
      <c r="B25625" s="182"/>
      <c r="C25625" s="182" t="s">
        <v>59168</v>
      </c>
      <c r="D25625" s="182" t="s">
        <v>50828</v>
      </c>
    </row>
    <row r="25626" spans="1:4">
      <c r="A25626" s="182" t="s">
        <v>50765</v>
      </c>
      <c r="B25626" s="182"/>
      <c r="C25626" s="182" t="s">
        <v>59168</v>
      </c>
      <c r="D25626" s="182" t="s">
        <v>50764</v>
      </c>
    </row>
    <row r="25627" spans="1:4">
      <c r="A25627" s="182" t="s">
        <v>50703</v>
      </c>
      <c r="B25627" s="182"/>
      <c r="C25627" s="182" t="s">
        <v>59168</v>
      </c>
      <c r="D25627" s="182" t="s">
        <v>50702</v>
      </c>
    </row>
    <row r="25628" spans="1:4">
      <c r="A25628" s="182" t="s">
        <v>50635</v>
      </c>
      <c r="B25628" s="182"/>
      <c r="C25628" s="182" t="s">
        <v>59168</v>
      </c>
      <c r="D25628" s="182" t="s">
        <v>50634</v>
      </c>
    </row>
    <row r="25629" spans="1:4">
      <c r="A25629" s="182" t="s">
        <v>50565</v>
      </c>
      <c r="B25629" s="182"/>
      <c r="C25629" s="182" t="s">
        <v>59168</v>
      </c>
      <c r="D25629" s="182" t="s">
        <v>50564</v>
      </c>
    </row>
    <row r="25630" spans="1:4">
      <c r="A25630" s="182" t="s">
        <v>50505</v>
      </c>
      <c r="B25630" s="182"/>
      <c r="C25630" s="182" t="s">
        <v>59168</v>
      </c>
      <c r="D25630" s="182" t="s">
        <v>50504</v>
      </c>
    </row>
    <row r="25631" spans="1:4">
      <c r="A25631" s="182" t="s">
        <v>50449</v>
      </c>
      <c r="B25631" s="182"/>
      <c r="C25631" s="182" t="s">
        <v>59168</v>
      </c>
      <c r="D25631" s="182" t="s">
        <v>50448</v>
      </c>
    </row>
    <row r="25632" spans="1:4">
      <c r="A25632" s="182" t="s">
        <v>50387</v>
      </c>
      <c r="B25632" s="182"/>
      <c r="C25632" s="182" t="s">
        <v>59168</v>
      </c>
      <c r="D25632" s="182" t="s">
        <v>50386</v>
      </c>
    </row>
    <row r="25633" spans="1:4">
      <c r="A25633" s="182" t="s">
        <v>50329</v>
      </c>
      <c r="B25633" s="182"/>
      <c r="C25633" s="182" t="s">
        <v>59168</v>
      </c>
      <c r="D25633" s="182" t="s">
        <v>50328</v>
      </c>
    </row>
    <row r="25634" spans="1:4">
      <c r="A25634" s="182" t="s">
        <v>50275</v>
      </c>
      <c r="B25634" s="182"/>
      <c r="C25634" s="182" t="s">
        <v>59168</v>
      </c>
      <c r="D25634" s="182" t="s">
        <v>50274</v>
      </c>
    </row>
    <row r="25635" spans="1:4">
      <c r="A25635" s="182" t="s">
        <v>50227</v>
      </c>
      <c r="B25635" s="182"/>
      <c r="C25635" s="182" t="s">
        <v>59168</v>
      </c>
      <c r="D25635" s="182" t="s">
        <v>50226</v>
      </c>
    </row>
    <row r="25636" spans="1:4">
      <c r="A25636" s="182" t="s">
        <v>50109</v>
      </c>
      <c r="B25636" s="182"/>
      <c r="C25636" s="182" t="s">
        <v>59168</v>
      </c>
      <c r="D25636" s="182" t="s">
        <v>50108</v>
      </c>
    </row>
    <row r="25637" spans="1:4">
      <c r="A25637" s="182" t="s">
        <v>50051</v>
      </c>
      <c r="B25637" s="182"/>
      <c r="C25637" s="182" t="s">
        <v>59356</v>
      </c>
      <c r="D25637" s="182" t="s">
        <v>50050</v>
      </c>
    </row>
    <row r="25638" spans="1:4">
      <c r="A25638" s="182" t="s">
        <v>49903</v>
      </c>
      <c r="B25638" s="182"/>
      <c r="C25638" s="182" t="s">
        <v>59356</v>
      </c>
      <c r="D25638" s="182" t="s">
        <v>49902</v>
      </c>
    </row>
    <row r="25639" spans="1:4">
      <c r="A25639" s="182" t="s">
        <v>49853</v>
      </c>
      <c r="B25639" s="182"/>
      <c r="C25639" s="182" t="s">
        <v>59356</v>
      </c>
      <c r="D25639" s="182" t="s">
        <v>49852</v>
      </c>
    </row>
    <row r="25640" spans="1:4">
      <c r="A25640" s="182" t="s">
        <v>49731</v>
      </c>
      <c r="B25640" s="182"/>
      <c r="C25640" s="182" t="s">
        <v>59168</v>
      </c>
      <c r="D25640" s="182" t="s">
        <v>49730</v>
      </c>
    </row>
    <row r="25641" spans="1:4">
      <c r="A25641" s="182" t="s">
        <v>49685</v>
      </c>
      <c r="B25641" s="182"/>
      <c r="C25641" s="182" t="s">
        <v>59168</v>
      </c>
      <c r="D25641" s="182" t="s">
        <v>49684</v>
      </c>
    </row>
    <row r="25642" spans="1:4">
      <c r="A25642" s="182" t="s">
        <v>49639</v>
      </c>
      <c r="B25642" s="182"/>
      <c r="C25642" s="182" t="s">
        <v>59168</v>
      </c>
      <c r="D25642" s="182" t="s">
        <v>49638</v>
      </c>
    </row>
    <row r="25643" spans="1:4">
      <c r="A25643" s="182" t="s">
        <v>49381</v>
      </c>
      <c r="B25643" s="182"/>
      <c r="C25643" s="182" t="s">
        <v>59168</v>
      </c>
      <c r="D25643" s="182" t="s">
        <v>49380</v>
      </c>
    </row>
    <row r="25644" spans="1:4">
      <c r="A25644" s="182" t="s">
        <v>49062</v>
      </c>
      <c r="B25644" s="182"/>
      <c r="C25644" s="182" t="s">
        <v>59356</v>
      </c>
      <c r="D25644" s="182" t="s">
        <v>49061</v>
      </c>
    </row>
    <row r="25645" spans="1:4">
      <c r="A25645" s="182" t="s">
        <v>50201</v>
      </c>
      <c r="B25645" s="182"/>
      <c r="C25645" s="182" t="s">
        <v>59356</v>
      </c>
      <c r="D25645" s="182" t="s">
        <v>50200</v>
      </c>
    </row>
    <row r="25646" spans="1:4">
      <c r="A25646" s="182" t="s">
        <v>50197</v>
      </c>
      <c r="B25646" s="182"/>
      <c r="C25646" s="182" t="s">
        <v>59356</v>
      </c>
      <c r="D25646" s="182" t="s">
        <v>50196</v>
      </c>
    </row>
    <row r="25647" spans="1:4">
      <c r="A25647" s="182" t="s">
        <v>50157</v>
      </c>
      <c r="B25647" s="182"/>
      <c r="C25647" s="182" t="s">
        <v>59356</v>
      </c>
      <c r="D25647" s="182" t="s">
        <v>50156</v>
      </c>
    </row>
    <row r="25648" spans="1:4">
      <c r="A25648" s="182" t="s">
        <v>49641</v>
      </c>
      <c r="B25648" s="182"/>
      <c r="C25648" s="182" t="s">
        <v>69076</v>
      </c>
      <c r="D25648" s="182" t="s">
        <v>49640</v>
      </c>
    </row>
    <row r="25649" spans="1:4">
      <c r="A25649" s="182" t="s">
        <v>49643</v>
      </c>
      <c r="B25649" s="182"/>
      <c r="C25649" s="182"/>
      <c r="D25649" s="182" t="s">
        <v>49642</v>
      </c>
    </row>
    <row r="25650" spans="1:4">
      <c r="A25650" s="182" t="s">
        <v>49631</v>
      </c>
      <c r="B25650" s="182"/>
      <c r="C25650" s="182"/>
      <c r="D25650" s="182" t="s">
        <v>49630</v>
      </c>
    </row>
    <row r="25651" spans="1:4">
      <c r="A25651" s="182" t="s">
        <v>49260</v>
      </c>
      <c r="B25651" s="182"/>
      <c r="C25651" s="182"/>
      <c r="D25651" s="182" t="s">
        <v>49259</v>
      </c>
    </row>
    <row r="25652" spans="1:4">
      <c r="A25652" s="182" t="s">
        <v>49146</v>
      </c>
      <c r="B25652" s="182"/>
      <c r="C25652" s="182"/>
      <c r="D25652" s="182" t="s">
        <v>49145</v>
      </c>
    </row>
    <row r="25653" spans="1:4">
      <c r="A25653" s="182" t="s">
        <v>49104</v>
      </c>
      <c r="B25653" s="182"/>
      <c r="C25653" s="182"/>
      <c r="D25653" s="182" t="s">
        <v>49103</v>
      </c>
    </row>
    <row r="25654" spans="1:4">
      <c r="A25654" s="182" t="s">
        <v>48987</v>
      </c>
      <c r="B25654" s="182"/>
      <c r="C25654" s="182"/>
      <c r="D25654" s="182" t="s">
        <v>48986</v>
      </c>
    </row>
    <row r="25655" spans="1:4">
      <c r="A25655" s="182" t="s">
        <v>48874</v>
      </c>
      <c r="B25655" s="182"/>
      <c r="C25655" s="182"/>
      <c r="D25655" s="182" t="s">
        <v>48873</v>
      </c>
    </row>
    <row r="25656" spans="1:4">
      <c r="A25656" s="182" t="s">
        <v>48806</v>
      </c>
      <c r="B25656" s="182"/>
      <c r="C25656" s="182"/>
      <c r="D25656" s="182" t="s">
        <v>48805</v>
      </c>
    </row>
    <row r="25657" spans="1:4">
      <c r="A25657" s="182" t="s">
        <v>48548</v>
      </c>
      <c r="B25657" s="182"/>
      <c r="C25657" s="182" t="s">
        <v>59170</v>
      </c>
      <c r="D25657" s="182" t="s">
        <v>48547</v>
      </c>
    </row>
    <row r="25658" spans="1:4">
      <c r="A25658" s="182" t="s">
        <v>48522</v>
      </c>
      <c r="B25658" s="182"/>
      <c r="C25658" s="182" t="s">
        <v>64858</v>
      </c>
      <c r="D25658" s="182" t="s">
        <v>48520</v>
      </c>
    </row>
    <row r="25659" spans="1:4">
      <c r="A25659" s="182" t="s">
        <v>48495</v>
      </c>
      <c r="B25659" s="182"/>
      <c r="C25659" s="182" t="s">
        <v>66915</v>
      </c>
      <c r="D25659" s="182" t="s">
        <v>48494</v>
      </c>
    </row>
    <row r="25660" spans="1:4">
      <c r="A25660" s="182" t="s">
        <v>42243</v>
      </c>
      <c r="B25660" s="182" t="s">
        <v>59423</v>
      </c>
      <c r="C25660" s="182"/>
      <c r="D25660" s="182" t="s">
        <v>42242</v>
      </c>
    </row>
    <row r="25661" spans="1:4">
      <c r="A25661" s="182" t="s">
        <v>2411</v>
      </c>
      <c r="B25661" s="182" t="s">
        <v>63758</v>
      </c>
      <c r="C25661" s="182"/>
      <c r="D25661" s="182" t="s">
        <v>2410</v>
      </c>
    </row>
    <row r="25662" spans="1:4">
      <c r="A25662" s="182" t="s">
        <v>1689</v>
      </c>
      <c r="B25662" s="182" t="s">
        <v>65319</v>
      </c>
      <c r="C25662" s="182"/>
      <c r="D25662" s="182" t="s">
        <v>1688</v>
      </c>
    </row>
    <row r="25663" spans="1:4">
      <c r="A25663" s="182" t="s">
        <v>1641</v>
      </c>
      <c r="B25663" s="182" t="s">
        <v>66896</v>
      </c>
      <c r="C25663" s="182"/>
      <c r="D25663" s="182" t="s">
        <v>1640</v>
      </c>
    </row>
    <row r="25664" spans="1:4">
      <c r="A25664" s="182" t="s">
        <v>1593</v>
      </c>
      <c r="B25664" s="182" t="s">
        <v>66036</v>
      </c>
      <c r="C25664" s="182" t="s">
        <v>59356</v>
      </c>
      <c r="D25664" s="182" t="s">
        <v>1592</v>
      </c>
    </row>
    <row r="25665" spans="1:4">
      <c r="A25665" s="182" t="s">
        <v>1535</v>
      </c>
      <c r="B25665" s="182" t="s">
        <v>73816</v>
      </c>
      <c r="C25665" s="182" t="s">
        <v>59356</v>
      </c>
      <c r="D25665" s="182" t="s">
        <v>1534</v>
      </c>
    </row>
    <row r="25666" spans="1:4">
      <c r="A25666" s="182" t="s">
        <v>48497</v>
      </c>
      <c r="B25666" s="182"/>
      <c r="C25666" s="182" t="s">
        <v>59561</v>
      </c>
      <c r="D25666" s="182" t="s">
        <v>48496</v>
      </c>
    </row>
    <row r="25667" spans="1:4">
      <c r="A25667" s="182" t="s">
        <v>1194</v>
      </c>
      <c r="B25667" s="182" t="s">
        <v>74027</v>
      </c>
      <c r="C25667" s="182" t="s">
        <v>59561</v>
      </c>
      <c r="D25667" s="182" t="s">
        <v>1193</v>
      </c>
    </row>
    <row r="25668" spans="1:4">
      <c r="A25668" s="182" t="s">
        <v>1064</v>
      </c>
      <c r="B25668" s="182" t="s">
        <v>64069</v>
      </c>
      <c r="C25668" s="182" t="s">
        <v>59561</v>
      </c>
      <c r="D25668" s="182" t="s">
        <v>1063</v>
      </c>
    </row>
    <row r="25669" spans="1:4">
      <c r="A25669" s="182" t="s">
        <v>956</v>
      </c>
      <c r="B25669" s="182" t="s">
        <v>70954</v>
      </c>
      <c r="C25669" s="182" t="s">
        <v>59356</v>
      </c>
      <c r="D25669" s="182" t="s">
        <v>955</v>
      </c>
    </row>
    <row r="25670" spans="1:4">
      <c r="A25670" s="182" t="s">
        <v>834</v>
      </c>
      <c r="B25670" s="182" t="s">
        <v>70160</v>
      </c>
      <c r="C25670" s="182" t="s">
        <v>59356</v>
      </c>
      <c r="D25670" s="182" t="s">
        <v>833</v>
      </c>
    </row>
    <row r="25671" spans="1:4">
      <c r="A25671" s="182" t="s">
        <v>728</v>
      </c>
      <c r="B25671" s="182" t="s">
        <v>78044</v>
      </c>
      <c r="C25671" s="182" t="s">
        <v>59356</v>
      </c>
      <c r="D25671" s="182" t="s">
        <v>727</v>
      </c>
    </row>
    <row r="25672" spans="1:4">
      <c r="A25672" s="182" t="s">
        <v>650</v>
      </c>
      <c r="B25672" s="182" t="s">
        <v>70039</v>
      </c>
      <c r="C25672" s="182" t="s">
        <v>59561</v>
      </c>
      <c r="D25672" s="182" t="s">
        <v>649</v>
      </c>
    </row>
    <row r="25673" spans="1:4">
      <c r="A25673" s="182" t="s">
        <v>49423</v>
      </c>
      <c r="B25673" s="182"/>
      <c r="C25673" s="182" t="s">
        <v>59325</v>
      </c>
      <c r="D25673" s="182" t="s">
        <v>49422</v>
      </c>
    </row>
    <row r="25674" spans="1:4">
      <c r="A25674" s="182" t="s">
        <v>49383</v>
      </c>
      <c r="B25674" s="182"/>
      <c r="C25674" s="182" t="s">
        <v>59325</v>
      </c>
      <c r="D25674" s="182" t="s">
        <v>49382</v>
      </c>
    </row>
    <row r="25675" spans="1:4">
      <c r="A25675" s="182" t="s">
        <v>49224</v>
      </c>
      <c r="B25675" s="182"/>
      <c r="C25675" s="182" t="s">
        <v>59325</v>
      </c>
      <c r="D25675" s="182" t="s">
        <v>49223</v>
      </c>
    </row>
    <row r="25676" spans="1:4">
      <c r="A25676" s="182" t="s">
        <v>49060</v>
      </c>
      <c r="B25676" s="182"/>
      <c r="C25676" s="182" t="s">
        <v>59168</v>
      </c>
      <c r="D25676" s="182" t="s">
        <v>49059</v>
      </c>
    </row>
    <row r="25677" spans="1:4">
      <c r="A25677" s="182" t="s">
        <v>49024</v>
      </c>
      <c r="B25677" s="182"/>
      <c r="C25677" s="182" t="s">
        <v>59168</v>
      </c>
      <c r="D25677" s="182" t="s">
        <v>49023</v>
      </c>
    </row>
    <row r="25678" spans="1:4">
      <c r="A25678" s="182" t="s">
        <v>48952</v>
      </c>
      <c r="B25678" s="182"/>
      <c r="C25678" s="182" t="s">
        <v>59325</v>
      </c>
      <c r="D25678" s="182" t="s">
        <v>48951</v>
      </c>
    </row>
    <row r="25679" spans="1:4">
      <c r="A25679" s="182" t="s">
        <v>55677</v>
      </c>
      <c r="B25679" s="182"/>
      <c r="C25679" s="182" t="s">
        <v>59364</v>
      </c>
      <c r="D25679" s="182" t="s">
        <v>55676</v>
      </c>
    </row>
    <row r="25680" spans="1:4">
      <c r="A25680" s="182" t="s">
        <v>55537</v>
      </c>
      <c r="B25680" s="182"/>
      <c r="C25680" s="182" t="s">
        <v>59168</v>
      </c>
      <c r="D25680" s="182" t="s">
        <v>55536</v>
      </c>
    </row>
    <row r="25681" spans="1:4">
      <c r="A25681" s="182" t="s">
        <v>55395</v>
      </c>
      <c r="B25681" s="182"/>
      <c r="C25681" s="182" t="s">
        <v>59169</v>
      </c>
      <c r="D25681" s="182" t="s">
        <v>55394</v>
      </c>
    </row>
    <row r="25682" spans="1:4">
      <c r="A25682" s="182" t="s">
        <v>55108</v>
      </c>
      <c r="B25682" s="182"/>
      <c r="C25682" s="182" t="s">
        <v>59169</v>
      </c>
      <c r="D25682" s="182" t="s">
        <v>55107</v>
      </c>
    </row>
    <row r="25683" spans="1:4">
      <c r="A25683" s="182" t="s">
        <v>54831</v>
      </c>
      <c r="B25683" s="182"/>
      <c r="C25683" s="182" t="s">
        <v>59364</v>
      </c>
      <c r="D25683" s="182" t="s">
        <v>54830</v>
      </c>
    </row>
    <row r="25684" spans="1:4">
      <c r="A25684" s="182" t="s">
        <v>42439</v>
      </c>
      <c r="B25684" s="182"/>
      <c r="C25684" s="182" t="s">
        <v>59169</v>
      </c>
      <c r="D25684" s="182" t="s">
        <v>42438</v>
      </c>
    </row>
    <row r="25685" spans="1:4">
      <c r="A25685" s="182" t="s">
        <v>54552</v>
      </c>
      <c r="B25685" s="182"/>
      <c r="C25685" s="182" t="s">
        <v>59364</v>
      </c>
      <c r="D25685" s="182" t="s">
        <v>54551</v>
      </c>
    </row>
    <row r="25686" spans="1:4">
      <c r="A25686" s="182" t="s">
        <v>53572</v>
      </c>
      <c r="B25686" s="182"/>
      <c r="C25686" s="182" t="s">
        <v>59169</v>
      </c>
      <c r="D25686" s="182" t="s">
        <v>53571</v>
      </c>
    </row>
    <row r="25687" spans="1:4">
      <c r="A25687" s="182" t="s">
        <v>53131</v>
      </c>
      <c r="B25687" s="182"/>
      <c r="C25687" s="182" t="s">
        <v>59203</v>
      </c>
      <c r="D25687" s="182" t="s">
        <v>53130</v>
      </c>
    </row>
    <row r="25688" spans="1:4">
      <c r="A25688" s="182" t="s">
        <v>52819</v>
      </c>
      <c r="B25688" s="182"/>
      <c r="C25688" s="182" t="s">
        <v>59203</v>
      </c>
      <c r="D25688" s="182" t="s">
        <v>52818</v>
      </c>
    </row>
    <row r="25689" spans="1:4">
      <c r="A25689" s="182" t="s">
        <v>48187</v>
      </c>
      <c r="B25689" s="182"/>
      <c r="C25689" s="182" t="s">
        <v>59169</v>
      </c>
      <c r="D25689" s="182" t="s">
        <v>48186</v>
      </c>
    </row>
    <row r="25690" spans="1:4">
      <c r="A25690" s="182" t="s">
        <v>56161</v>
      </c>
      <c r="B25690" s="182"/>
      <c r="C25690" s="182" t="s">
        <v>59364</v>
      </c>
      <c r="D25690" s="182" t="s">
        <v>56160</v>
      </c>
    </row>
    <row r="25691" spans="1:4">
      <c r="A25691" s="182" t="s">
        <v>55839</v>
      </c>
      <c r="B25691" s="182"/>
      <c r="C25691" s="182" t="s">
        <v>59561</v>
      </c>
      <c r="D25691" s="182" t="s">
        <v>55838</v>
      </c>
    </row>
    <row r="25692" spans="1:4">
      <c r="A25692" s="182" t="s">
        <v>55539</v>
      </c>
      <c r="B25692" s="182"/>
      <c r="C25692" s="182" t="s">
        <v>59561</v>
      </c>
      <c r="D25692" s="182" t="s">
        <v>55538</v>
      </c>
    </row>
    <row r="25693" spans="1:4">
      <c r="A25693" s="182" t="s">
        <v>54417</v>
      </c>
      <c r="B25693" s="182"/>
      <c r="C25693" s="182" t="s">
        <v>59364</v>
      </c>
      <c r="D25693" s="182" t="s">
        <v>54416</v>
      </c>
    </row>
    <row r="25694" spans="1:4">
      <c r="A25694" s="182" t="s">
        <v>54037</v>
      </c>
      <c r="B25694" s="182"/>
      <c r="C25694" s="182" t="s">
        <v>64798</v>
      </c>
      <c r="D25694" s="182" t="s">
        <v>54036</v>
      </c>
    </row>
    <row r="25695" spans="1:4">
      <c r="A25695" s="182" t="s">
        <v>53809</v>
      </c>
      <c r="B25695" s="182"/>
      <c r="C25695" s="182" t="s">
        <v>59561</v>
      </c>
      <c r="D25695" s="182" t="s">
        <v>53808</v>
      </c>
    </row>
    <row r="25696" spans="1:4">
      <c r="A25696" s="182" t="s">
        <v>53574</v>
      </c>
      <c r="B25696" s="182"/>
      <c r="C25696" s="182" t="s">
        <v>59561</v>
      </c>
      <c r="D25696" s="182" t="s">
        <v>53573</v>
      </c>
    </row>
    <row r="25697" spans="1:4">
      <c r="A25697" s="182" t="s">
        <v>52377</v>
      </c>
      <c r="B25697" s="182"/>
      <c r="C25697" s="182" t="s">
        <v>59169</v>
      </c>
      <c r="D25697" s="182" t="s">
        <v>52376</v>
      </c>
    </row>
    <row r="25698" spans="1:4">
      <c r="A25698" s="182" t="s">
        <v>52301</v>
      </c>
      <c r="B25698" s="182"/>
      <c r="C25698" s="182" t="s">
        <v>59169</v>
      </c>
      <c r="D25698" s="182" t="s">
        <v>52300</v>
      </c>
    </row>
    <row r="25699" spans="1:4">
      <c r="A25699" s="182" t="s">
        <v>52055</v>
      </c>
      <c r="B25699" s="182"/>
      <c r="C25699" s="182" t="s">
        <v>59169</v>
      </c>
      <c r="D25699" s="182" t="s">
        <v>52054</v>
      </c>
    </row>
    <row r="25700" spans="1:4">
      <c r="A25700" s="182" t="s">
        <v>51887</v>
      </c>
      <c r="B25700" s="182"/>
      <c r="C25700" s="182" t="s">
        <v>59169</v>
      </c>
      <c r="D25700" s="182" t="s">
        <v>51886</v>
      </c>
    </row>
    <row r="25701" spans="1:4">
      <c r="A25701" s="182" t="s">
        <v>55669</v>
      </c>
      <c r="B25701" s="182"/>
      <c r="C25701" s="182" t="s">
        <v>59315</v>
      </c>
      <c r="D25701" s="182" t="s">
        <v>55668</v>
      </c>
    </row>
    <row r="25702" spans="1:4">
      <c r="A25702" s="182" t="s">
        <v>425</v>
      </c>
      <c r="B25702" s="182"/>
      <c r="C25702" s="182" t="s">
        <v>59168</v>
      </c>
      <c r="D25702" s="182" t="s">
        <v>424</v>
      </c>
    </row>
    <row r="25703" spans="1:4">
      <c r="A25703" s="182" t="s">
        <v>55693</v>
      </c>
      <c r="B25703" s="182"/>
      <c r="C25703" s="182" t="s">
        <v>59331</v>
      </c>
      <c r="D25703" s="182" t="s">
        <v>55692</v>
      </c>
    </row>
    <row r="25704" spans="1:4">
      <c r="A25704" s="182" t="s">
        <v>55407</v>
      </c>
      <c r="B25704" s="182"/>
      <c r="C25704" s="182" t="s">
        <v>59160</v>
      </c>
      <c r="D25704" s="182" t="s">
        <v>55406</v>
      </c>
    </row>
    <row r="25705" spans="1:4">
      <c r="A25705" s="182" t="s">
        <v>55263</v>
      </c>
      <c r="B25705" s="182"/>
      <c r="C25705" s="182" t="s">
        <v>59331</v>
      </c>
      <c r="D25705" s="182" t="s">
        <v>55262</v>
      </c>
    </row>
    <row r="25706" spans="1:4">
      <c r="A25706" s="182" t="s">
        <v>55120</v>
      </c>
      <c r="B25706" s="182"/>
      <c r="C25706" s="182" t="s">
        <v>59160</v>
      </c>
      <c r="D25706" s="182" t="s">
        <v>55119</v>
      </c>
    </row>
    <row r="25707" spans="1:4">
      <c r="A25707" s="182" t="s">
        <v>54991</v>
      </c>
      <c r="B25707" s="182"/>
      <c r="C25707" s="182" t="s">
        <v>59331</v>
      </c>
      <c r="D25707" s="182" t="s">
        <v>54990</v>
      </c>
    </row>
    <row r="25708" spans="1:4">
      <c r="A25708" s="182" t="s">
        <v>54845</v>
      </c>
      <c r="B25708" s="182"/>
      <c r="C25708" s="182" t="s">
        <v>59331</v>
      </c>
      <c r="D25708" s="182" t="s">
        <v>54844</v>
      </c>
    </row>
    <row r="25709" spans="1:4">
      <c r="A25709" s="182" t="s">
        <v>1425</v>
      </c>
      <c r="B25709" s="182" t="s">
        <v>60642</v>
      </c>
      <c r="C25709" s="182" t="s">
        <v>60643</v>
      </c>
      <c r="D25709" s="182" t="s">
        <v>1424</v>
      </c>
    </row>
    <row r="25710" spans="1:4">
      <c r="A25710" s="182" t="s">
        <v>54560</v>
      </c>
      <c r="B25710" s="182"/>
      <c r="C25710" s="182" t="s">
        <v>59331</v>
      </c>
      <c r="D25710" s="182" t="s">
        <v>54559</v>
      </c>
    </row>
    <row r="25711" spans="1:4">
      <c r="A25711" s="182" t="s">
        <v>54429</v>
      </c>
      <c r="B25711" s="182"/>
      <c r="C25711" s="182" t="s">
        <v>59331</v>
      </c>
      <c r="D25711" s="182" t="s">
        <v>54428</v>
      </c>
    </row>
    <row r="25712" spans="1:4">
      <c r="A25712" s="182" t="s">
        <v>54284</v>
      </c>
      <c r="B25712" s="182"/>
      <c r="C25712" s="182" t="s">
        <v>59331</v>
      </c>
      <c r="D25712" s="182" t="s">
        <v>54283</v>
      </c>
    </row>
    <row r="25713" spans="1:4">
      <c r="A25713" s="182" t="s">
        <v>54157</v>
      </c>
      <c r="B25713" s="182"/>
      <c r="C25713" s="182" t="s">
        <v>59331</v>
      </c>
      <c r="D25713" s="182" t="s">
        <v>54156</v>
      </c>
    </row>
    <row r="25714" spans="1:4">
      <c r="A25714" s="182" t="s">
        <v>54049</v>
      </c>
      <c r="B25714" s="182"/>
      <c r="C25714" s="182" t="s">
        <v>59331</v>
      </c>
      <c r="D25714" s="182" t="s">
        <v>54048</v>
      </c>
    </row>
    <row r="25715" spans="1:4">
      <c r="A25715" s="182" t="s">
        <v>53937</v>
      </c>
      <c r="B25715" s="182"/>
      <c r="C25715" s="182" t="s">
        <v>59331</v>
      </c>
      <c r="D25715" s="182" t="s">
        <v>53936</v>
      </c>
    </row>
    <row r="25716" spans="1:4">
      <c r="A25716" s="182" t="s">
        <v>53817</v>
      </c>
      <c r="B25716" s="182"/>
      <c r="C25716" s="182" t="s">
        <v>59331</v>
      </c>
      <c r="D25716" s="182" t="s">
        <v>53816</v>
      </c>
    </row>
    <row r="25717" spans="1:4">
      <c r="A25717" s="182" t="s">
        <v>53707</v>
      </c>
      <c r="B25717" s="182"/>
      <c r="C25717" s="182" t="s">
        <v>59331</v>
      </c>
      <c r="D25717" s="182" t="s">
        <v>53706</v>
      </c>
    </row>
    <row r="25718" spans="1:4">
      <c r="A25718" s="182" t="s">
        <v>53341</v>
      </c>
      <c r="B25718" s="182"/>
      <c r="C25718" s="182" t="s">
        <v>59331</v>
      </c>
      <c r="D25718" s="182" t="s">
        <v>53340</v>
      </c>
    </row>
    <row r="25719" spans="1:4">
      <c r="A25719" s="182" t="s">
        <v>53233</v>
      </c>
      <c r="B25719" s="182"/>
      <c r="C25719" s="182" t="s">
        <v>59331</v>
      </c>
      <c r="D25719" s="182" t="s">
        <v>53232</v>
      </c>
    </row>
    <row r="25720" spans="1:4">
      <c r="A25720" s="182" t="s">
        <v>53141</v>
      </c>
      <c r="B25720" s="182"/>
      <c r="C25720" s="182" t="s">
        <v>59331</v>
      </c>
      <c r="D25720" s="182" t="s">
        <v>53140</v>
      </c>
    </row>
    <row r="25721" spans="1:4">
      <c r="A25721" s="182" t="s">
        <v>52941</v>
      </c>
      <c r="B25721" s="182"/>
      <c r="C25721" s="182" t="s">
        <v>59331</v>
      </c>
      <c r="D25721" s="182" t="s">
        <v>52940</v>
      </c>
    </row>
    <row r="25722" spans="1:4">
      <c r="A25722" s="182" t="s">
        <v>52827</v>
      </c>
      <c r="B25722" s="182"/>
      <c r="C25722" s="182" t="s">
        <v>59160</v>
      </c>
      <c r="D25722" s="182" t="s">
        <v>52826</v>
      </c>
    </row>
    <row r="25723" spans="1:4">
      <c r="A25723" s="182" t="s">
        <v>52729</v>
      </c>
      <c r="B25723" s="182"/>
      <c r="C25723" s="182" t="s">
        <v>59160</v>
      </c>
      <c r="D25723" s="182" t="s">
        <v>52728</v>
      </c>
    </row>
    <row r="25724" spans="1:4">
      <c r="A25724" s="182" t="s">
        <v>52641</v>
      </c>
      <c r="B25724" s="182"/>
      <c r="C25724" s="182" t="s">
        <v>59160</v>
      </c>
      <c r="D25724" s="182" t="s">
        <v>52640</v>
      </c>
    </row>
    <row r="25725" spans="1:4">
      <c r="A25725" s="182" t="s">
        <v>52553</v>
      </c>
      <c r="B25725" s="182"/>
      <c r="C25725" s="182" t="s">
        <v>59160</v>
      </c>
      <c r="D25725" s="182" t="s">
        <v>52552</v>
      </c>
    </row>
    <row r="25726" spans="1:4">
      <c r="A25726" s="182" t="s">
        <v>52467</v>
      </c>
      <c r="B25726" s="182"/>
      <c r="C25726" s="182" t="s">
        <v>59160</v>
      </c>
      <c r="D25726" s="182" t="s">
        <v>52466</v>
      </c>
    </row>
    <row r="25727" spans="1:4">
      <c r="A25727" s="182" t="s">
        <v>52385</v>
      </c>
      <c r="B25727" s="182"/>
      <c r="C25727" s="182" t="s">
        <v>59160</v>
      </c>
      <c r="D25727" s="182" t="s">
        <v>52384</v>
      </c>
    </row>
    <row r="25728" spans="1:4">
      <c r="A25728" s="182" t="s">
        <v>52309</v>
      </c>
      <c r="B25728" s="182"/>
      <c r="C25728" s="182" t="s">
        <v>59160</v>
      </c>
      <c r="D25728" s="182" t="s">
        <v>52308</v>
      </c>
    </row>
    <row r="25729" spans="1:4">
      <c r="A25729" s="182" t="s">
        <v>52231</v>
      </c>
      <c r="B25729" s="182"/>
      <c r="C25729" s="182" t="s">
        <v>59331</v>
      </c>
      <c r="D25729" s="182" t="s">
        <v>52230</v>
      </c>
    </row>
    <row r="25730" spans="1:4">
      <c r="A25730" s="182" t="s">
        <v>52145</v>
      </c>
      <c r="B25730" s="182"/>
      <c r="C25730" s="182" t="s">
        <v>59160</v>
      </c>
      <c r="D25730" s="182" t="s">
        <v>52144</v>
      </c>
    </row>
    <row r="25731" spans="1:4">
      <c r="A25731" s="182" t="s">
        <v>52061</v>
      </c>
      <c r="B25731" s="182"/>
      <c r="C25731" s="182" t="s">
        <v>59160</v>
      </c>
      <c r="D25731" s="182" t="s">
        <v>52060</v>
      </c>
    </row>
    <row r="25732" spans="1:4">
      <c r="A25732" s="182" t="s">
        <v>51809</v>
      </c>
      <c r="B25732" s="182"/>
      <c r="C25732" s="182" t="s">
        <v>59160</v>
      </c>
      <c r="D25732" s="182" t="s">
        <v>51808</v>
      </c>
    </row>
    <row r="25733" spans="1:4">
      <c r="A25733" s="182" t="s">
        <v>51731</v>
      </c>
      <c r="B25733" s="182"/>
      <c r="C25733" s="182" t="s">
        <v>59160</v>
      </c>
      <c r="D25733" s="182" t="s">
        <v>51730</v>
      </c>
    </row>
    <row r="25734" spans="1:4">
      <c r="A25734" s="182" t="s">
        <v>51651</v>
      </c>
      <c r="B25734" s="182"/>
      <c r="C25734" s="182" t="s">
        <v>59160</v>
      </c>
      <c r="D25734" s="182" t="s">
        <v>51650</v>
      </c>
    </row>
    <row r="25735" spans="1:4">
      <c r="A25735" s="182" t="s">
        <v>51573</v>
      </c>
      <c r="B25735" s="182"/>
      <c r="C25735" s="182" t="s">
        <v>59160</v>
      </c>
      <c r="D25735" s="182" t="s">
        <v>51572</v>
      </c>
    </row>
    <row r="25736" spans="1:4">
      <c r="A25736" s="182" t="s">
        <v>51511</v>
      </c>
      <c r="B25736" s="182"/>
      <c r="C25736" s="182" t="s">
        <v>59160</v>
      </c>
      <c r="D25736" s="182" t="s">
        <v>51510</v>
      </c>
    </row>
    <row r="25737" spans="1:4">
      <c r="A25737" s="182" t="s">
        <v>51445</v>
      </c>
      <c r="B25737" s="182"/>
      <c r="C25737" s="182" t="s">
        <v>59160</v>
      </c>
      <c r="D25737" s="182" t="s">
        <v>51444</v>
      </c>
    </row>
    <row r="25738" spans="1:4">
      <c r="A25738" s="182" t="s">
        <v>51379</v>
      </c>
      <c r="B25738" s="182"/>
      <c r="C25738" s="182" t="s">
        <v>59160</v>
      </c>
      <c r="D25738" s="182" t="s">
        <v>51378</v>
      </c>
    </row>
    <row r="25739" spans="1:4">
      <c r="A25739" s="182" t="s">
        <v>51313</v>
      </c>
      <c r="B25739" s="182"/>
      <c r="C25739" s="182" t="s">
        <v>59170</v>
      </c>
      <c r="D25739" s="182" t="s">
        <v>51312</v>
      </c>
    </row>
    <row r="25740" spans="1:4">
      <c r="A25740" s="182" t="s">
        <v>51237</v>
      </c>
      <c r="B25740" s="182"/>
      <c r="C25740" s="182" t="s">
        <v>59160</v>
      </c>
      <c r="D25740" s="182" t="s">
        <v>51236</v>
      </c>
    </row>
    <row r="25741" spans="1:4">
      <c r="A25741" s="182" t="s">
        <v>51163</v>
      </c>
      <c r="B25741" s="182"/>
      <c r="C25741" s="182" t="s">
        <v>59160</v>
      </c>
      <c r="D25741" s="182" t="s">
        <v>51162</v>
      </c>
    </row>
    <row r="25742" spans="1:4">
      <c r="A25742" s="182" t="s">
        <v>51082</v>
      </c>
      <c r="B25742" s="182"/>
      <c r="C25742" s="182" t="s">
        <v>59160</v>
      </c>
      <c r="D25742" s="182" t="s">
        <v>51081</v>
      </c>
    </row>
    <row r="25743" spans="1:4">
      <c r="A25743" s="182" t="s">
        <v>50946</v>
      </c>
      <c r="B25743" s="182"/>
      <c r="C25743" s="182" t="s">
        <v>59160</v>
      </c>
      <c r="D25743" s="182" t="s">
        <v>50945</v>
      </c>
    </row>
    <row r="25744" spans="1:4">
      <c r="A25744" s="182" t="s">
        <v>50821</v>
      </c>
      <c r="B25744" s="182"/>
      <c r="C25744" s="182" t="s">
        <v>59168</v>
      </c>
      <c r="D25744" s="182" t="s">
        <v>50820</v>
      </c>
    </row>
    <row r="25745" spans="1:4">
      <c r="A25745" s="182" t="s">
        <v>50755</v>
      </c>
      <c r="B25745" s="182"/>
      <c r="C25745" s="182" t="s">
        <v>59168</v>
      </c>
      <c r="D25745" s="182" t="s">
        <v>50754</v>
      </c>
    </row>
    <row r="25746" spans="1:4">
      <c r="A25746" s="182" t="s">
        <v>50697</v>
      </c>
      <c r="B25746" s="182"/>
      <c r="C25746" s="182" t="s">
        <v>59168</v>
      </c>
      <c r="D25746" s="182" t="s">
        <v>50696</v>
      </c>
    </row>
    <row r="25747" spans="1:4">
      <c r="A25747" s="182" t="s">
        <v>50629</v>
      </c>
      <c r="B25747" s="182"/>
      <c r="C25747" s="182" t="s">
        <v>59168</v>
      </c>
      <c r="D25747" s="182" t="s">
        <v>50628</v>
      </c>
    </row>
    <row r="25748" spans="1:4">
      <c r="A25748" s="182" t="s">
        <v>50555</v>
      </c>
      <c r="B25748" s="182"/>
      <c r="C25748" s="182" t="s">
        <v>59168</v>
      </c>
      <c r="D25748" s="182" t="s">
        <v>50554</v>
      </c>
    </row>
    <row r="25749" spans="1:4">
      <c r="A25749" s="182" t="s">
        <v>50439</v>
      </c>
      <c r="B25749" s="182"/>
      <c r="C25749" s="182" t="s">
        <v>59168</v>
      </c>
      <c r="D25749" s="182" t="s">
        <v>50438</v>
      </c>
    </row>
    <row r="25750" spans="1:4">
      <c r="A25750" s="182" t="s">
        <v>50377</v>
      </c>
      <c r="B25750" s="182"/>
      <c r="C25750" s="182" t="s">
        <v>59168</v>
      </c>
      <c r="D25750" s="182" t="s">
        <v>50376</v>
      </c>
    </row>
    <row r="25751" spans="1:4">
      <c r="A25751" s="182" t="s">
        <v>50317</v>
      </c>
      <c r="B25751" s="182"/>
      <c r="C25751" s="182" t="s">
        <v>59168</v>
      </c>
      <c r="D25751" s="182" t="s">
        <v>50316</v>
      </c>
    </row>
    <row r="25752" spans="1:4">
      <c r="A25752" s="182" t="s">
        <v>50267</v>
      </c>
      <c r="B25752" s="182"/>
      <c r="C25752" s="182" t="s">
        <v>59168</v>
      </c>
      <c r="D25752" s="182" t="s">
        <v>50266</v>
      </c>
    </row>
    <row r="25753" spans="1:4">
      <c r="A25753" s="182" t="s">
        <v>50219</v>
      </c>
      <c r="B25753" s="182"/>
      <c r="C25753" s="182" t="s">
        <v>59168</v>
      </c>
      <c r="D25753" s="182" t="s">
        <v>50218</v>
      </c>
    </row>
    <row r="25754" spans="1:4">
      <c r="A25754" s="182" t="s">
        <v>50161</v>
      </c>
      <c r="B25754" s="182"/>
      <c r="C25754" s="182" t="s">
        <v>59168</v>
      </c>
      <c r="D25754" s="182" t="s">
        <v>50160</v>
      </c>
    </row>
    <row r="25755" spans="1:4">
      <c r="A25755" s="182" t="s">
        <v>50101</v>
      </c>
      <c r="B25755" s="182"/>
      <c r="C25755" s="182" t="s">
        <v>59168</v>
      </c>
      <c r="D25755" s="182" t="s">
        <v>50100</v>
      </c>
    </row>
    <row r="25756" spans="1:4">
      <c r="A25756" s="182" t="s">
        <v>50045</v>
      </c>
      <c r="B25756" s="182"/>
      <c r="C25756" s="182" t="s">
        <v>59168</v>
      </c>
      <c r="D25756" s="182" t="s">
        <v>50044</v>
      </c>
    </row>
    <row r="25757" spans="1:4">
      <c r="A25757" s="182" t="s">
        <v>49990</v>
      </c>
      <c r="B25757" s="182"/>
      <c r="C25757" s="182"/>
      <c r="D25757" s="182" t="s">
        <v>49989</v>
      </c>
    </row>
    <row r="25758" spans="1:4">
      <c r="A25758" s="182" t="s">
        <v>49948</v>
      </c>
      <c r="B25758" s="182"/>
      <c r="C25758" s="182"/>
      <c r="D25758" s="182" t="s">
        <v>49947</v>
      </c>
    </row>
    <row r="25759" spans="1:4">
      <c r="A25759" s="182" t="s">
        <v>49899</v>
      </c>
      <c r="B25759" s="182"/>
      <c r="C25759" s="182"/>
      <c r="D25759" s="182" t="s">
        <v>49898</v>
      </c>
    </row>
    <row r="25760" spans="1:4">
      <c r="A25760" s="182" t="s">
        <v>49849</v>
      </c>
      <c r="B25760" s="182"/>
      <c r="C25760" s="182"/>
      <c r="D25760" s="182" t="s">
        <v>49848</v>
      </c>
    </row>
    <row r="25761" spans="1:4">
      <c r="A25761" s="182" t="s">
        <v>49763</v>
      </c>
      <c r="B25761" s="182"/>
      <c r="C25761" s="182" t="s">
        <v>42186</v>
      </c>
      <c r="D25761" s="182" t="s">
        <v>49762</v>
      </c>
    </row>
    <row r="25762" spans="1:4">
      <c r="A25762" s="182" t="s">
        <v>49633</v>
      </c>
      <c r="B25762" s="182"/>
      <c r="C25762" s="182" t="s">
        <v>59168</v>
      </c>
      <c r="D25762" s="182" t="s">
        <v>49632</v>
      </c>
    </row>
    <row r="25763" spans="1:4">
      <c r="A25763" s="182" t="s">
        <v>49589</v>
      </c>
      <c r="B25763" s="182"/>
      <c r="C25763" s="182"/>
      <c r="D25763" s="182" t="s">
        <v>49588</v>
      </c>
    </row>
    <row r="25764" spans="1:4">
      <c r="A25764" s="182" t="s">
        <v>49541</v>
      </c>
      <c r="B25764" s="182"/>
      <c r="C25764" s="182" t="s">
        <v>59168</v>
      </c>
      <c r="D25764" s="182" t="s">
        <v>49540</v>
      </c>
    </row>
    <row r="25765" spans="1:4">
      <c r="A25765" s="182" t="s">
        <v>49499</v>
      </c>
      <c r="B25765" s="182"/>
      <c r="C25765" s="182"/>
      <c r="D25765" s="182" t="s">
        <v>49498</v>
      </c>
    </row>
    <row r="25766" spans="1:4">
      <c r="A25766" s="182" t="s">
        <v>49457</v>
      </c>
      <c r="B25766" s="182"/>
      <c r="C25766" s="182" t="s">
        <v>59168</v>
      </c>
      <c r="D25766" s="182" t="s">
        <v>49456</v>
      </c>
    </row>
    <row r="25767" spans="1:4">
      <c r="A25767" s="182" t="s">
        <v>49419</v>
      </c>
      <c r="B25767" s="182"/>
      <c r="C25767" s="182" t="s">
        <v>59168</v>
      </c>
      <c r="D25767" s="182" t="s">
        <v>49418</v>
      </c>
    </row>
    <row r="25768" spans="1:4">
      <c r="A25768" s="182" t="s">
        <v>49339</v>
      </c>
      <c r="B25768" s="182"/>
      <c r="C25768" s="182" t="s">
        <v>59168</v>
      </c>
      <c r="D25768" s="182" t="s">
        <v>49338</v>
      </c>
    </row>
    <row r="25769" spans="1:4">
      <c r="A25769" s="182" t="s">
        <v>49296</v>
      </c>
      <c r="B25769" s="182"/>
      <c r="C25769" s="182" t="s">
        <v>59168</v>
      </c>
      <c r="D25769" s="182" t="s">
        <v>49295</v>
      </c>
    </row>
    <row r="25770" spans="1:4">
      <c r="A25770" s="182" t="s">
        <v>49258</v>
      </c>
      <c r="B25770" s="182"/>
      <c r="C25770" s="182" t="s">
        <v>59168</v>
      </c>
      <c r="D25770" s="182" t="s">
        <v>49257</v>
      </c>
    </row>
    <row r="25771" spans="1:4">
      <c r="A25771" s="182" t="s">
        <v>49222</v>
      </c>
      <c r="B25771" s="182"/>
      <c r="C25771" s="182" t="s">
        <v>59168</v>
      </c>
      <c r="D25771" s="182" t="s">
        <v>49221</v>
      </c>
    </row>
    <row r="25772" spans="1:4">
      <c r="A25772" s="182" t="s">
        <v>49188</v>
      </c>
      <c r="B25772" s="182"/>
      <c r="C25772" s="182" t="s">
        <v>59168</v>
      </c>
      <c r="D25772" s="182" t="s">
        <v>49187</v>
      </c>
    </row>
    <row r="25773" spans="1:4">
      <c r="A25773" s="182" t="s">
        <v>49142</v>
      </c>
      <c r="B25773" s="182"/>
      <c r="C25773" s="182" t="s">
        <v>59168</v>
      </c>
      <c r="D25773" s="182" t="s">
        <v>49141</v>
      </c>
    </row>
    <row r="25774" spans="1:4">
      <c r="A25774" s="182" t="s">
        <v>49098</v>
      </c>
      <c r="B25774" s="182"/>
      <c r="C25774" s="182" t="s">
        <v>59168</v>
      </c>
      <c r="D25774" s="182" t="s">
        <v>49097</v>
      </c>
    </row>
    <row r="25775" spans="1:4">
      <c r="A25775" s="182" t="s">
        <v>49056</v>
      </c>
      <c r="B25775" s="182"/>
      <c r="C25775" s="182" t="s">
        <v>59168</v>
      </c>
      <c r="D25775" s="182" t="s">
        <v>49055</v>
      </c>
    </row>
    <row r="25776" spans="1:4">
      <c r="A25776" s="182" t="s">
        <v>48982</v>
      </c>
      <c r="B25776" s="182"/>
      <c r="C25776" s="182" t="s">
        <v>59168</v>
      </c>
      <c r="D25776" s="182" t="s">
        <v>48981</v>
      </c>
    </row>
    <row r="25777" spans="1:4">
      <c r="A25777" s="182" t="s">
        <v>48946</v>
      </c>
      <c r="B25777" s="182"/>
      <c r="C25777" s="182" t="s">
        <v>59168</v>
      </c>
      <c r="D25777" s="182" t="s">
        <v>48945</v>
      </c>
    </row>
    <row r="25778" spans="1:4">
      <c r="A25778" s="182" t="s">
        <v>48904</v>
      </c>
      <c r="B25778" s="182"/>
      <c r="C25778" s="182" t="s">
        <v>59168</v>
      </c>
      <c r="D25778" s="182" t="s">
        <v>48903</v>
      </c>
    </row>
    <row r="25779" spans="1:4">
      <c r="A25779" s="182" t="s">
        <v>48866</v>
      </c>
      <c r="B25779" s="182"/>
      <c r="C25779" s="182" t="s">
        <v>59168</v>
      </c>
      <c r="D25779" s="182" t="s">
        <v>48865</v>
      </c>
    </row>
    <row r="25780" spans="1:4">
      <c r="A25780" s="182" t="s">
        <v>48830</v>
      </c>
      <c r="B25780" s="182"/>
      <c r="C25780" s="182" t="s">
        <v>59168</v>
      </c>
      <c r="D25780" s="182" t="s">
        <v>48829</v>
      </c>
    </row>
    <row r="25781" spans="1:4">
      <c r="A25781" s="182" t="s">
        <v>48798</v>
      </c>
      <c r="B25781" s="182"/>
      <c r="C25781" s="182" t="s">
        <v>59168</v>
      </c>
      <c r="D25781" s="182" t="s">
        <v>48797</v>
      </c>
    </row>
    <row r="25782" spans="1:4">
      <c r="A25782" s="182" t="s">
        <v>48760</v>
      </c>
      <c r="B25782" s="182"/>
      <c r="C25782" s="182" t="s">
        <v>59168</v>
      </c>
      <c r="D25782" s="182" t="s">
        <v>48759</v>
      </c>
    </row>
    <row r="25783" spans="1:4">
      <c r="A25783" s="182" t="s">
        <v>48724</v>
      </c>
      <c r="B25783" s="182"/>
      <c r="C25783" s="182" t="s">
        <v>59168</v>
      </c>
      <c r="D25783" s="182" t="s">
        <v>48723</v>
      </c>
    </row>
    <row r="25784" spans="1:4">
      <c r="A25784" s="182" t="s">
        <v>48698</v>
      </c>
      <c r="B25784" s="182"/>
      <c r="C25784" s="182" t="s">
        <v>59168</v>
      </c>
      <c r="D25784" s="182" t="s">
        <v>48697</v>
      </c>
    </row>
    <row r="25785" spans="1:4">
      <c r="A25785" s="182" t="s">
        <v>48672</v>
      </c>
      <c r="B25785" s="182"/>
      <c r="C25785" s="182" t="s">
        <v>59168</v>
      </c>
      <c r="D25785" s="182" t="s">
        <v>48671</v>
      </c>
    </row>
    <row r="25786" spans="1:4">
      <c r="A25786" s="182" t="s">
        <v>48638</v>
      </c>
      <c r="B25786" s="182"/>
      <c r="C25786" s="182" t="s">
        <v>59168</v>
      </c>
      <c r="D25786" s="182" t="s">
        <v>48637</v>
      </c>
    </row>
    <row r="25787" spans="1:4">
      <c r="A25787" s="182" t="s">
        <v>48606</v>
      </c>
      <c r="B25787" s="182"/>
      <c r="C25787" s="182"/>
      <c r="D25787" s="182" t="s">
        <v>48605</v>
      </c>
    </row>
    <row r="25788" spans="1:4">
      <c r="A25788" s="182" t="s">
        <v>48517</v>
      </c>
      <c r="B25788" s="182"/>
      <c r="C25788" s="182" t="s">
        <v>59168</v>
      </c>
      <c r="D25788" s="182" t="s">
        <v>48516</v>
      </c>
    </row>
    <row r="25789" spans="1:4">
      <c r="A25789" s="182" t="s">
        <v>2585</v>
      </c>
      <c r="B25789" s="182"/>
      <c r="C25789" s="182" t="s">
        <v>59168</v>
      </c>
      <c r="D25789" s="182" t="s">
        <v>2584</v>
      </c>
    </row>
    <row r="25790" spans="1:4">
      <c r="A25790" s="182" t="s">
        <v>2583</v>
      </c>
      <c r="B25790" s="182"/>
      <c r="C25790" s="182" t="s">
        <v>59168</v>
      </c>
      <c r="D25790" s="182" t="s">
        <v>2582</v>
      </c>
    </row>
    <row r="25791" spans="1:4">
      <c r="A25791" s="182" t="s">
        <v>2559</v>
      </c>
      <c r="B25791" s="182"/>
      <c r="C25791" s="182" t="s">
        <v>59168</v>
      </c>
      <c r="D25791" s="182" t="s">
        <v>2558</v>
      </c>
    </row>
    <row r="25792" spans="1:4">
      <c r="A25792" s="182" t="s">
        <v>2581</v>
      </c>
      <c r="B25792" s="182"/>
      <c r="C25792" s="182" t="s">
        <v>59168</v>
      </c>
      <c r="D25792" s="182" t="s">
        <v>2580</v>
      </c>
    </row>
    <row r="25793" spans="1:4">
      <c r="A25793" s="182" t="s">
        <v>2579</v>
      </c>
      <c r="B25793" s="182"/>
      <c r="C25793" s="182" t="s">
        <v>59160</v>
      </c>
      <c r="D25793" s="182" t="s">
        <v>2578</v>
      </c>
    </row>
    <row r="25794" spans="1:4">
      <c r="A25794" s="182" t="s">
        <v>2577</v>
      </c>
      <c r="B25794" s="182"/>
      <c r="C25794" s="182" t="s">
        <v>59168</v>
      </c>
      <c r="D25794" s="182" t="s">
        <v>2576</v>
      </c>
    </row>
    <row r="25795" spans="1:4">
      <c r="A25795" s="182" t="s">
        <v>2575</v>
      </c>
      <c r="B25795" s="182"/>
      <c r="C25795" s="182" t="s">
        <v>59160</v>
      </c>
      <c r="D25795" s="182" t="s">
        <v>2574</v>
      </c>
    </row>
    <row r="25796" spans="1:4">
      <c r="A25796" s="182" t="s">
        <v>2573</v>
      </c>
      <c r="B25796" s="182"/>
      <c r="C25796" s="182" t="s">
        <v>59160</v>
      </c>
      <c r="D25796" s="182" t="s">
        <v>2572</v>
      </c>
    </row>
    <row r="25797" spans="1:4">
      <c r="A25797" s="182" t="s">
        <v>2571</v>
      </c>
      <c r="B25797" s="182"/>
      <c r="C25797" s="182" t="s">
        <v>59168</v>
      </c>
      <c r="D25797" s="182" t="s">
        <v>2570</v>
      </c>
    </row>
    <row r="25798" spans="1:4">
      <c r="A25798" s="182" t="s">
        <v>2569</v>
      </c>
      <c r="B25798" s="182"/>
      <c r="C25798" s="182" t="s">
        <v>59168</v>
      </c>
      <c r="D25798" s="182" t="s">
        <v>2568</v>
      </c>
    </row>
    <row r="25799" spans="1:4">
      <c r="A25799" s="182" t="s">
        <v>54427</v>
      </c>
      <c r="B25799" s="182"/>
      <c r="C25799" s="182" t="s">
        <v>59160</v>
      </c>
      <c r="D25799" s="182" t="s">
        <v>54426</v>
      </c>
    </row>
    <row r="25800" spans="1:4">
      <c r="A25800" s="182" t="s">
        <v>2567</v>
      </c>
      <c r="B25800" s="182"/>
      <c r="C25800" s="182" t="s">
        <v>59168</v>
      </c>
      <c r="D25800" s="182" t="s">
        <v>2566</v>
      </c>
    </row>
    <row r="25801" spans="1:4">
      <c r="A25801" s="182" t="s">
        <v>2565</v>
      </c>
      <c r="B25801" s="182"/>
      <c r="C25801" s="182" t="s">
        <v>59168</v>
      </c>
      <c r="D25801" s="182" t="s">
        <v>2564</v>
      </c>
    </row>
    <row r="25802" spans="1:4">
      <c r="A25802" s="182" t="s">
        <v>2563</v>
      </c>
      <c r="B25802" s="182"/>
      <c r="C25802" s="182" t="s">
        <v>59168</v>
      </c>
      <c r="D25802" s="182" t="s">
        <v>2562</v>
      </c>
    </row>
    <row r="25803" spans="1:4">
      <c r="A25803" s="182" t="s">
        <v>2561</v>
      </c>
      <c r="B25803" s="182"/>
      <c r="C25803" s="182" t="s">
        <v>59168</v>
      </c>
      <c r="D25803" s="182" t="s">
        <v>2560</v>
      </c>
    </row>
    <row r="25804" spans="1:4">
      <c r="A25804" s="182" t="s">
        <v>1587</v>
      </c>
      <c r="B25804" s="182"/>
      <c r="C25804" s="182" t="s">
        <v>59160</v>
      </c>
      <c r="D25804" s="182" t="s">
        <v>1586</v>
      </c>
    </row>
    <row r="25805" spans="1:4">
      <c r="A25805" s="182" t="s">
        <v>55991</v>
      </c>
      <c r="B25805" s="182"/>
      <c r="C25805" s="182" t="s">
        <v>59561</v>
      </c>
      <c r="D25805" s="182" t="s">
        <v>55990</v>
      </c>
    </row>
    <row r="25806" spans="1:4">
      <c r="A25806" s="182" t="s">
        <v>55521</v>
      </c>
      <c r="B25806" s="182"/>
      <c r="C25806" s="182" t="s">
        <v>59561</v>
      </c>
      <c r="D25806" s="182" t="s">
        <v>55520</v>
      </c>
    </row>
    <row r="25807" spans="1:4">
      <c r="A25807" s="182" t="s">
        <v>55241</v>
      </c>
      <c r="B25807" s="182"/>
      <c r="C25807" s="182" t="s">
        <v>59561</v>
      </c>
      <c r="D25807" s="182" t="s">
        <v>55240</v>
      </c>
    </row>
    <row r="25808" spans="1:4">
      <c r="A25808" s="182" t="s">
        <v>55092</v>
      </c>
      <c r="B25808" s="182"/>
      <c r="C25808" s="182" t="s">
        <v>59561</v>
      </c>
      <c r="D25808" s="182" t="s">
        <v>55091</v>
      </c>
    </row>
    <row r="25809" spans="1:4">
      <c r="A25809" s="182" t="s">
        <v>223</v>
      </c>
      <c r="B25809" s="182"/>
      <c r="C25809" s="182" t="s">
        <v>60681</v>
      </c>
      <c r="D25809" s="182" t="s">
        <v>222</v>
      </c>
    </row>
    <row r="25810" spans="1:4">
      <c r="A25810" s="182" t="s">
        <v>1423</v>
      </c>
      <c r="B25810" s="182" t="s">
        <v>73362</v>
      </c>
      <c r="C25810" s="182" t="s">
        <v>70813</v>
      </c>
      <c r="D25810" s="182" t="s">
        <v>1422</v>
      </c>
    </row>
    <row r="25811" spans="1:4">
      <c r="A25811" s="182" t="s">
        <v>54963</v>
      </c>
      <c r="B25811" s="182"/>
      <c r="C25811" s="182" t="s">
        <v>59561</v>
      </c>
      <c r="D25811" s="182" t="s">
        <v>54962</v>
      </c>
    </row>
    <row r="25812" spans="1:4">
      <c r="A25812" s="182" t="s">
        <v>54689</v>
      </c>
      <c r="B25812" s="182"/>
      <c r="C25812" s="182"/>
      <c r="D25812" s="182" t="s">
        <v>54688</v>
      </c>
    </row>
    <row r="25813" spans="1:4">
      <c r="A25813" s="182" t="s">
        <v>54534</v>
      </c>
      <c r="B25813" s="182"/>
      <c r="C25813" s="182" t="s">
        <v>59561</v>
      </c>
      <c r="D25813" s="182" t="s">
        <v>54533</v>
      </c>
    </row>
    <row r="25814" spans="1:4">
      <c r="A25814" s="182" t="s">
        <v>54264</v>
      </c>
      <c r="B25814" s="182"/>
      <c r="C25814" s="182" t="s">
        <v>59561</v>
      </c>
      <c r="D25814" s="182" t="s">
        <v>54263</v>
      </c>
    </row>
    <row r="25815" spans="1:4">
      <c r="A25815" s="182" t="s">
        <v>55379</v>
      </c>
      <c r="B25815" s="182"/>
      <c r="C25815" s="182" t="s">
        <v>59561</v>
      </c>
      <c r="D25815" s="182" t="s">
        <v>55378</v>
      </c>
    </row>
    <row r="25816" spans="1:4">
      <c r="A25816" s="182" t="s">
        <v>56017</v>
      </c>
      <c r="B25816" s="182"/>
      <c r="C25816" s="182" t="s">
        <v>59168</v>
      </c>
      <c r="D25816" s="182" t="s">
        <v>56016</v>
      </c>
    </row>
    <row r="25817" spans="1:4">
      <c r="A25817" s="182" t="s">
        <v>55855</v>
      </c>
      <c r="B25817" s="182"/>
      <c r="C25817" s="182" t="s">
        <v>59168</v>
      </c>
      <c r="D25817" s="182" t="s">
        <v>55854</v>
      </c>
    </row>
    <row r="25818" spans="1:4">
      <c r="A25818" s="182" t="s">
        <v>55697</v>
      </c>
      <c r="B25818" s="182"/>
      <c r="C25818" s="182" t="s">
        <v>59168</v>
      </c>
      <c r="D25818" s="182" t="s">
        <v>55696</v>
      </c>
    </row>
    <row r="25819" spans="1:4">
      <c r="A25819" s="182" t="s">
        <v>55551</v>
      </c>
      <c r="B25819" s="182"/>
      <c r="C25819" s="182" t="s">
        <v>59168</v>
      </c>
      <c r="D25819" s="182" t="s">
        <v>55550</v>
      </c>
    </row>
    <row r="25820" spans="1:4">
      <c r="A25820" s="182" t="s">
        <v>55411</v>
      </c>
      <c r="B25820" s="182"/>
      <c r="C25820" s="182" t="s">
        <v>59168</v>
      </c>
      <c r="D25820" s="182" t="s">
        <v>55410</v>
      </c>
    </row>
    <row r="25821" spans="1:4">
      <c r="A25821" s="182" t="s">
        <v>55269</v>
      </c>
      <c r="B25821" s="182"/>
      <c r="C25821" s="182" t="s">
        <v>59168</v>
      </c>
      <c r="D25821" s="182" t="s">
        <v>55268</v>
      </c>
    </row>
    <row r="25822" spans="1:4">
      <c r="A25822" s="182" t="s">
        <v>54993</v>
      </c>
      <c r="B25822" s="182"/>
      <c r="C25822" s="182" t="s">
        <v>59168</v>
      </c>
      <c r="D25822" s="182" t="s">
        <v>54992</v>
      </c>
    </row>
    <row r="25823" spans="1:4">
      <c r="A25823" s="182" t="s">
        <v>54849</v>
      </c>
      <c r="B25823" s="182"/>
      <c r="C25823" s="182" t="s">
        <v>59168</v>
      </c>
      <c r="D25823" s="182" t="s">
        <v>54848</v>
      </c>
    </row>
    <row r="25824" spans="1:4">
      <c r="A25824" s="182" t="s">
        <v>54433</v>
      </c>
      <c r="B25824" s="182"/>
      <c r="C25824" s="182" t="s">
        <v>59168</v>
      </c>
      <c r="D25824" s="182" t="s">
        <v>54432</v>
      </c>
    </row>
    <row r="25825" spans="1:4">
      <c r="A25825" s="182" t="s">
        <v>54159</v>
      </c>
      <c r="B25825" s="182"/>
      <c r="C25825" s="182" t="s">
        <v>59168</v>
      </c>
      <c r="D25825" s="182" t="s">
        <v>54158</v>
      </c>
    </row>
    <row r="25826" spans="1:4">
      <c r="A25826" s="182" t="s">
        <v>54051</v>
      </c>
      <c r="B25826" s="182"/>
      <c r="C25826" s="182" t="s">
        <v>59168</v>
      </c>
      <c r="D25826" s="182" t="s">
        <v>54050</v>
      </c>
    </row>
    <row r="25827" spans="1:4">
      <c r="A25827" s="182" t="s">
        <v>53939</v>
      </c>
      <c r="B25827" s="182"/>
      <c r="C25827" s="182" t="s">
        <v>59168</v>
      </c>
      <c r="D25827" s="182" t="s">
        <v>53938</v>
      </c>
    </row>
    <row r="25828" spans="1:4">
      <c r="A25828" s="182" t="s">
        <v>53584</v>
      </c>
      <c r="B25828" s="182"/>
      <c r="C25828" s="182" t="s">
        <v>59168</v>
      </c>
      <c r="D25828" s="182" t="s">
        <v>53583</v>
      </c>
    </row>
    <row r="25829" spans="1:4">
      <c r="A25829" s="182" t="s">
        <v>53343</v>
      </c>
      <c r="B25829" s="182"/>
      <c r="C25829" s="182" t="s">
        <v>59168</v>
      </c>
      <c r="D25829" s="182" t="s">
        <v>53342</v>
      </c>
    </row>
    <row r="25830" spans="1:4">
      <c r="A25830" s="182" t="s">
        <v>52831</v>
      </c>
      <c r="B25830" s="182"/>
      <c r="C25830" s="182" t="s">
        <v>59168</v>
      </c>
      <c r="D25830" s="182" t="s">
        <v>52830</v>
      </c>
    </row>
    <row r="25831" spans="1:4">
      <c r="A25831" s="182" t="s">
        <v>52733</v>
      </c>
      <c r="B25831" s="182"/>
      <c r="C25831" s="182" t="s">
        <v>59168</v>
      </c>
      <c r="D25831" s="182" t="s">
        <v>52732</v>
      </c>
    </row>
    <row r="25832" spans="1:4">
      <c r="A25832" s="182" t="s">
        <v>52065</v>
      </c>
      <c r="B25832" s="182"/>
      <c r="C25832" s="182" t="s">
        <v>59168</v>
      </c>
      <c r="D25832" s="182" t="s">
        <v>52064</v>
      </c>
    </row>
    <row r="25833" spans="1:4">
      <c r="A25833" s="182" t="s">
        <v>51979</v>
      </c>
      <c r="B25833" s="182"/>
      <c r="C25833" s="182" t="s">
        <v>59168</v>
      </c>
      <c r="D25833" s="182" t="s">
        <v>51978</v>
      </c>
    </row>
    <row r="25834" spans="1:4">
      <c r="A25834" s="182" t="s">
        <v>51897</v>
      </c>
      <c r="B25834" s="182"/>
      <c r="C25834" s="182" t="s">
        <v>59168</v>
      </c>
      <c r="D25834" s="182" t="s">
        <v>51896</v>
      </c>
    </row>
    <row r="25835" spans="1:4">
      <c r="A25835" s="182" t="s">
        <v>51813</v>
      </c>
      <c r="B25835" s="182"/>
      <c r="C25835" s="182" t="s">
        <v>59168</v>
      </c>
      <c r="D25835" s="182" t="s">
        <v>51812</v>
      </c>
    </row>
    <row r="25836" spans="1:4">
      <c r="A25836" s="182" t="s">
        <v>51735</v>
      </c>
      <c r="B25836" s="182"/>
      <c r="C25836" s="182" t="s">
        <v>59168</v>
      </c>
      <c r="D25836" s="182" t="s">
        <v>51734</v>
      </c>
    </row>
    <row r="25837" spans="1:4">
      <c r="A25837" s="182" t="s">
        <v>51245</v>
      </c>
      <c r="B25837" s="182"/>
      <c r="C25837" s="182" t="s">
        <v>59168</v>
      </c>
      <c r="D25837" s="182" t="s">
        <v>51244</v>
      </c>
    </row>
    <row r="25838" spans="1:4">
      <c r="A25838" s="182" t="s">
        <v>51171</v>
      </c>
      <c r="B25838" s="182"/>
      <c r="C25838" s="182" t="s">
        <v>59168</v>
      </c>
      <c r="D25838" s="182" t="s">
        <v>51170</v>
      </c>
    </row>
    <row r="25839" spans="1:4">
      <c r="A25839" s="182" t="s">
        <v>51086</v>
      </c>
      <c r="B25839" s="182"/>
      <c r="C25839" s="182" t="s">
        <v>59168</v>
      </c>
      <c r="D25839" s="182" t="s">
        <v>51085</v>
      </c>
    </row>
    <row r="25840" spans="1:4">
      <c r="A25840" s="182" t="s">
        <v>51014</v>
      </c>
      <c r="B25840" s="182"/>
      <c r="C25840" s="182" t="s">
        <v>59168</v>
      </c>
      <c r="D25840" s="182" t="s">
        <v>51013</v>
      </c>
    </row>
    <row r="25841" spans="1:4">
      <c r="A25841" s="182" t="s">
        <v>50825</v>
      </c>
      <c r="B25841" s="182"/>
      <c r="C25841" s="182" t="s">
        <v>59168</v>
      </c>
      <c r="D25841" s="182" t="s">
        <v>50824</v>
      </c>
    </row>
    <row r="25842" spans="1:4">
      <c r="A25842" s="182" t="s">
        <v>50321</v>
      </c>
      <c r="B25842" s="182"/>
      <c r="C25842" s="182" t="s">
        <v>59168</v>
      </c>
      <c r="D25842" s="182" t="s">
        <v>50320</v>
      </c>
    </row>
    <row r="25843" spans="1:4">
      <c r="A25843" s="182" t="s">
        <v>50271</v>
      </c>
      <c r="B25843" s="182"/>
      <c r="C25843" s="182" t="s">
        <v>59168</v>
      </c>
      <c r="D25843" s="182" t="s">
        <v>50270</v>
      </c>
    </row>
    <row r="25844" spans="1:4">
      <c r="A25844" s="182" t="s">
        <v>50223</v>
      </c>
      <c r="B25844" s="182"/>
      <c r="C25844" s="182" t="s">
        <v>59168</v>
      </c>
      <c r="D25844" s="182" t="s">
        <v>50222</v>
      </c>
    </row>
    <row r="25845" spans="1:4">
      <c r="A25845" s="182" t="s">
        <v>50165</v>
      </c>
      <c r="B25845" s="182"/>
      <c r="C25845" s="182" t="s">
        <v>59168</v>
      </c>
      <c r="D25845" s="182" t="s">
        <v>50164</v>
      </c>
    </row>
    <row r="25846" spans="1:4">
      <c r="A25846" s="182" t="s">
        <v>50105</v>
      </c>
      <c r="B25846" s="182"/>
      <c r="C25846" s="182" t="s">
        <v>59168</v>
      </c>
      <c r="D25846" s="182" t="s">
        <v>50104</v>
      </c>
    </row>
    <row r="25847" spans="1:4">
      <c r="A25847" s="182" t="s">
        <v>49593</v>
      </c>
      <c r="B25847" s="182"/>
      <c r="C25847" s="182" t="s">
        <v>59168</v>
      </c>
      <c r="D25847" s="182" t="s">
        <v>49592</v>
      </c>
    </row>
    <row r="25848" spans="1:4">
      <c r="A25848" s="182" t="s">
        <v>49545</v>
      </c>
      <c r="B25848" s="182"/>
      <c r="C25848" s="182" t="s">
        <v>59168</v>
      </c>
      <c r="D25848" s="182" t="s">
        <v>49544</v>
      </c>
    </row>
    <row r="25849" spans="1:4">
      <c r="A25849" s="182" t="s">
        <v>49503</v>
      </c>
      <c r="B25849" s="182"/>
      <c r="C25849" s="182" t="s">
        <v>59168</v>
      </c>
      <c r="D25849" s="182" t="s">
        <v>49502</v>
      </c>
    </row>
    <row r="25850" spans="1:4">
      <c r="A25850" s="182" t="s">
        <v>49461</v>
      </c>
      <c r="B25850" s="182"/>
      <c r="C25850" s="182" t="s">
        <v>59168</v>
      </c>
      <c r="D25850" s="182" t="s">
        <v>49460</v>
      </c>
    </row>
    <row r="25851" spans="1:4">
      <c r="A25851" s="182" t="s">
        <v>49379</v>
      </c>
      <c r="B25851" s="182"/>
      <c r="C25851" s="182" t="s">
        <v>59168</v>
      </c>
      <c r="D25851" s="182" t="s">
        <v>49378</v>
      </c>
    </row>
    <row r="25852" spans="1:4">
      <c r="A25852" s="182" t="s">
        <v>49192</v>
      </c>
      <c r="B25852" s="182"/>
      <c r="C25852" s="182" t="s">
        <v>59168</v>
      </c>
      <c r="D25852" s="182" t="s">
        <v>49191</v>
      </c>
    </row>
    <row r="25853" spans="1:4">
      <c r="A25853" s="182" t="s">
        <v>49102</v>
      </c>
      <c r="B25853" s="182"/>
      <c r="C25853" s="182" t="s">
        <v>59168</v>
      </c>
      <c r="D25853" s="182" t="s">
        <v>49101</v>
      </c>
    </row>
    <row r="25854" spans="1:4">
      <c r="A25854" s="182" t="s">
        <v>49020</v>
      </c>
      <c r="B25854" s="182"/>
      <c r="C25854" s="182" t="s">
        <v>59168</v>
      </c>
      <c r="D25854" s="182" t="s">
        <v>49018</v>
      </c>
    </row>
    <row r="25855" spans="1:4">
      <c r="A25855" s="182" t="s">
        <v>49019</v>
      </c>
      <c r="B25855" s="182"/>
      <c r="C25855" s="182" t="s">
        <v>59168</v>
      </c>
      <c r="D25855" s="182" t="s">
        <v>49018</v>
      </c>
    </row>
    <row r="25856" spans="1:4">
      <c r="A25856" s="182" t="s">
        <v>48870</v>
      </c>
      <c r="B25856" s="182"/>
      <c r="C25856" s="182" t="s">
        <v>59168</v>
      </c>
      <c r="D25856" s="182" t="s">
        <v>48869</v>
      </c>
    </row>
    <row r="25857" spans="1:4">
      <c r="A25857" s="182" t="s">
        <v>48700</v>
      </c>
      <c r="B25857" s="182"/>
      <c r="C25857" s="182" t="s">
        <v>59168</v>
      </c>
      <c r="D25857" s="182" t="s">
        <v>48699</v>
      </c>
    </row>
    <row r="25858" spans="1:4">
      <c r="A25858" s="182" t="s">
        <v>48519</v>
      </c>
      <c r="B25858" s="182"/>
      <c r="C25858" s="182" t="s">
        <v>59168</v>
      </c>
      <c r="D25858" s="182" t="s">
        <v>48518</v>
      </c>
    </row>
    <row r="25859" spans="1:4">
      <c r="A25859" s="182" t="s">
        <v>48491</v>
      </c>
      <c r="B25859" s="182"/>
      <c r="C25859" s="182" t="s">
        <v>59168</v>
      </c>
      <c r="D25859" s="182" t="s">
        <v>48490</v>
      </c>
    </row>
    <row r="25860" spans="1:4">
      <c r="A25860" s="182" t="s">
        <v>48475</v>
      </c>
      <c r="B25860" s="182"/>
      <c r="C25860" s="182" t="s">
        <v>59168</v>
      </c>
      <c r="D25860" s="182" t="s">
        <v>48474</v>
      </c>
    </row>
    <row r="25861" spans="1:4">
      <c r="A25861" s="182" t="s">
        <v>48449</v>
      </c>
      <c r="B25861" s="182"/>
      <c r="C25861" s="182" t="s">
        <v>59168</v>
      </c>
      <c r="D25861" s="182" t="s">
        <v>48448</v>
      </c>
    </row>
    <row r="25862" spans="1:4">
      <c r="A25862" s="182" t="s">
        <v>48401</v>
      </c>
      <c r="B25862" s="182"/>
      <c r="C25862" s="182" t="s">
        <v>59168</v>
      </c>
      <c r="D25862" s="182" t="s">
        <v>48400</v>
      </c>
    </row>
    <row r="25863" spans="1:4">
      <c r="A25863" s="182" t="s">
        <v>48377</v>
      </c>
      <c r="B25863" s="182"/>
      <c r="C25863" s="182" t="s">
        <v>59168</v>
      </c>
      <c r="D25863" s="182" t="s">
        <v>48376</v>
      </c>
    </row>
    <row r="25864" spans="1:4">
      <c r="A25864" s="182" t="s">
        <v>48355</v>
      </c>
      <c r="B25864" s="182"/>
      <c r="C25864" s="182" t="s">
        <v>59168</v>
      </c>
      <c r="D25864" s="182" t="s">
        <v>48354</v>
      </c>
    </row>
    <row r="25865" spans="1:4">
      <c r="A25865" s="182" t="s">
        <v>48329</v>
      </c>
      <c r="B25865" s="182"/>
      <c r="C25865" s="182" t="s">
        <v>59168</v>
      </c>
      <c r="D25865" s="182" t="s">
        <v>48328</v>
      </c>
    </row>
    <row r="25866" spans="1:4">
      <c r="A25866" s="182" t="s">
        <v>1771</v>
      </c>
      <c r="B25866" s="182"/>
      <c r="C25866" s="182" t="s">
        <v>59168</v>
      </c>
      <c r="D25866" s="182" t="s">
        <v>1770</v>
      </c>
    </row>
    <row r="25867" spans="1:4">
      <c r="A25867" s="182" t="s">
        <v>48263</v>
      </c>
      <c r="B25867" s="182"/>
      <c r="C25867" s="182" t="s">
        <v>59168</v>
      </c>
      <c r="D25867" s="182" t="s">
        <v>48262</v>
      </c>
    </row>
    <row r="25868" spans="1:4">
      <c r="A25868" s="182" t="s">
        <v>48233</v>
      </c>
      <c r="B25868" s="182"/>
      <c r="C25868" s="182" t="s">
        <v>59168</v>
      </c>
      <c r="D25868" s="182" t="s">
        <v>48232</v>
      </c>
    </row>
    <row r="25869" spans="1:4">
      <c r="A25869" s="182" t="s">
        <v>48213</v>
      </c>
      <c r="B25869" s="182"/>
      <c r="C25869" s="182" t="s">
        <v>59168</v>
      </c>
      <c r="D25869" s="182" t="s">
        <v>48212</v>
      </c>
    </row>
    <row r="25870" spans="1:4">
      <c r="A25870" s="182" t="s">
        <v>48189</v>
      </c>
      <c r="B25870" s="182"/>
      <c r="C25870" s="182" t="s">
        <v>59168</v>
      </c>
      <c r="D25870" s="182" t="s">
        <v>48188</v>
      </c>
    </row>
    <row r="25871" spans="1:4">
      <c r="A25871" s="182" t="s">
        <v>48163</v>
      </c>
      <c r="B25871" s="182"/>
      <c r="C25871" s="182" t="s">
        <v>59168</v>
      </c>
      <c r="D25871" s="182" t="s">
        <v>48162</v>
      </c>
    </row>
    <row r="25872" spans="1:4">
      <c r="A25872" s="182" t="s">
        <v>48137</v>
      </c>
      <c r="B25872" s="182"/>
      <c r="C25872" s="182" t="s">
        <v>59168</v>
      </c>
      <c r="D25872" s="182" t="s">
        <v>48136</v>
      </c>
    </row>
    <row r="25873" spans="1:4">
      <c r="A25873" s="182" t="s">
        <v>48085</v>
      </c>
      <c r="B25873" s="182"/>
      <c r="C25873" s="182" t="s">
        <v>59168</v>
      </c>
      <c r="D25873" s="182" t="s">
        <v>48084</v>
      </c>
    </row>
    <row r="25874" spans="1:4">
      <c r="A25874" s="182" t="s">
        <v>48053</v>
      </c>
      <c r="B25874" s="182"/>
      <c r="C25874" s="182" t="s">
        <v>59168</v>
      </c>
      <c r="D25874" s="182" t="s">
        <v>48052</v>
      </c>
    </row>
    <row r="25875" spans="1:4">
      <c r="A25875" s="182" t="s">
        <v>48001</v>
      </c>
      <c r="B25875" s="182"/>
      <c r="C25875" s="182" t="s">
        <v>59168</v>
      </c>
      <c r="D25875" s="182" t="s">
        <v>48000</v>
      </c>
    </row>
    <row r="25876" spans="1:4">
      <c r="A25876" s="182" t="s">
        <v>47941</v>
      </c>
      <c r="B25876" s="182"/>
      <c r="C25876" s="182" t="s">
        <v>59168</v>
      </c>
      <c r="D25876" s="182" t="s">
        <v>47940</v>
      </c>
    </row>
    <row r="25877" spans="1:4">
      <c r="A25877" s="182" t="s">
        <v>47921</v>
      </c>
      <c r="B25877" s="182"/>
      <c r="C25877" s="182" t="s">
        <v>59168</v>
      </c>
      <c r="D25877" s="182" t="s">
        <v>47920</v>
      </c>
    </row>
    <row r="25878" spans="1:4">
      <c r="A25878" s="182" t="s">
        <v>47859</v>
      </c>
      <c r="B25878" s="182"/>
      <c r="C25878" s="182" t="s">
        <v>59168</v>
      </c>
      <c r="D25878" s="182" t="s">
        <v>47858</v>
      </c>
    </row>
    <row r="25879" spans="1:4">
      <c r="A25879" s="182" t="s">
        <v>47829</v>
      </c>
      <c r="B25879" s="182"/>
      <c r="C25879" s="182" t="s">
        <v>59168</v>
      </c>
      <c r="D25879" s="182" t="s">
        <v>47828</v>
      </c>
    </row>
    <row r="25880" spans="1:4">
      <c r="A25880" s="182" t="s">
        <v>47811</v>
      </c>
      <c r="B25880" s="182"/>
      <c r="C25880" s="182" t="s">
        <v>59361</v>
      </c>
      <c r="D25880" s="182" t="s">
        <v>47810</v>
      </c>
    </row>
    <row r="25881" spans="1:4">
      <c r="A25881" s="182" t="s">
        <v>47791</v>
      </c>
      <c r="B25881" s="182"/>
      <c r="C25881" s="182" t="s">
        <v>59168</v>
      </c>
      <c r="D25881" s="182" t="s">
        <v>47790</v>
      </c>
    </row>
    <row r="25882" spans="1:4">
      <c r="A25882" s="182" t="s">
        <v>47761</v>
      </c>
      <c r="B25882" s="182"/>
      <c r="C25882" s="182" t="s">
        <v>59168</v>
      </c>
      <c r="D25882" s="182" t="s">
        <v>47760</v>
      </c>
    </row>
    <row r="25883" spans="1:4">
      <c r="A25883" s="182" t="s">
        <v>47743</v>
      </c>
      <c r="B25883" s="182"/>
      <c r="C25883" s="182" t="s">
        <v>59168</v>
      </c>
      <c r="D25883" s="182" t="s">
        <v>47742</v>
      </c>
    </row>
    <row r="25884" spans="1:4">
      <c r="A25884" s="182" t="s">
        <v>47643</v>
      </c>
      <c r="B25884" s="182"/>
      <c r="C25884" s="182" t="s">
        <v>59361</v>
      </c>
      <c r="D25884" s="182" t="s">
        <v>47642</v>
      </c>
    </row>
    <row r="25885" spans="1:4">
      <c r="A25885" s="182" t="s">
        <v>47619</v>
      </c>
      <c r="B25885" s="182"/>
      <c r="C25885" s="182" t="s">
        <v>59168</v>
      </c>
      <c r="D25885" s="182" t="s">
        <v>47618</v>
      </c>
    </row>
    <row r="25886" spans="1:4">
      <c r="A25886" s="182" t="s">
        <v>47595</v>
      </c>
      <c r="B25886" s="182"/>
      <c r="C25886" s="182" t="s">
        <v>59168</v>
      </c>
      <c r="D25886" s="182" t="s">
        <v>47594</v>
      </c>
    </row>
    <row r="25887" spans="1:4">
      <c r="A25887" s="182" t="s">
        <v>47427</v>
      </c>
      <c r="B25887" s="182"/>
      <c r="C25887" s="182" t="s">
        <v>59168</v>
      </c>
      <c r="D25887" s="182" t="s">
        <v>47426</v>
      </c>
    </row>
    <row r="25888" spans="1:4">
      <c r="A25888" s="182" t="s">
        <v>47353</v>
      </c>
      <c r="B25888" s="182"/>
      <c r="C25888" s="182" t="s">
        <v>59168</v>
      </c>
      <c r="D25888" s="182" t="s">
        <v>47352</v>
      </c>
    </row>
    <row r="25889" spans="1:4">
      <c r="A25889" s="182" t="s">
        <v>47214</v>
      </c>
      <c r="B25889" s="182"/>
      <c r="C25889" s="182" t="s">
        <v>59168</v>
      </c>
      <c r="D25889" s="182" t="s">
        <v>47213</v>
      </c>
    </row>
    <row r="25890" spans="1:4">
      <c r="A25890" s="182" t="s">
        <v>47190</v>
      </c>
      <c r="B25890" s="182"/>
      <c r="C25890" s="182" t="s">
        <v>59168</v>
      </c>
      <c r="D25890" s="182" t="s">
        <v>47189</v>
      </c>
    </row>
    <row r="25891" spans="1:4">
      <c r="A25891" s="182" t="s">
        <v>47138</v>
      </c>
      <c r="B25891" s="182"/>
      <c r="C25891" s="182" t="s">
        <v>59168</v>
      </c>
      <c r="D25891" s="182" t="s">
        <v>47137</v>
      </c>
    </row>
    <row r="25892" spans="1:4">
      <c r="A25892" s="182" t="s">
        <v>47086</v>
      </c>
      <c r="B25892" s="182"/>
      <c r="C25892" s="182" t="s">
        <v>59361</v>
      </c>
      <c r="D25892" s="182" t="s">
        <v>47085</v>
      </c>
    </row>
    <row r="25893" spans="1:4">
      <c r="A25893" s="182" t="s">
        <v>47066</v>
      </c>
      <c r="B25893" s="182"/>
      <c r="C25893" s="182" t="s">
        <v>59168</v>
      </c>
      <c r="D25893" s="182" t="s">
        <v>47065</v>
      </c>
    </row>
    <row r="25894" spans="1:4">
      <c r="A25894" s="182" t="s">
        <v>46971</v>
      </c>
      <c r="B25894" s="182"/>
      <c r="C25894" s="182" t="s">
        <v>59168</v>
      </c>
      <c r="D25894" s="182" t="s">
        <v>46970</v>
      </c>
    </row>
    <row r="25895" spans="1:4">
      <c r="A25895" s="182" t="s">
        <v>46903</v>
      </c>
      <c r="B25895" s="182"/>
      <c r="C25895" s="182" t="s">
        <v>59168</v>
      </c>
      <c r="D25895" s="182" t="s">
        <v>46902</v>
      </c>
    </row>
    <row r="25896" spans="1:4">
      <c r="A25896" s="182" t="s">
        <v>46817</v>
      </c>
      <c r="B25896" s="182"/>
      <c r="C25896" s="182" t="s">
        <v>59168</v>
      </c>
      <c r="D25896" s="182" t="s">
        <v>46816</v>
      </c>
    </row>
    <row r="25897" spans="1:4">
      <c r="A25897" s="182" t="s">
        <v>46803</v>
      </c>
      <c r="B25897" s="182"/>
      <c r="C25897" s="182" t="s">
        <v>59168</v>
      </c>
      <c r="D25897" s="182" t="s">
        <v>46802</v>
      </c>
    </row>
    <row r="25898" spans="1:4">
      <c r="A25898" s="182" t="s">
        <v>46779</v>
      </c>
      <c r="B25898" s="182"/>
      <c r="C25898" s="182" t="s">
        <v>59168</v>
      </c>
      <c r="D25898" s="182" t="s">
        <v>46778</v>
      </c>
    </row>
    <row r="25899" spans="1:4">
      <c r="A25899" s="182" t="s">
        <v>46701</v>
      </c>
      <c r="B25899" s="182"/>
      <c r="C25899" s="182" t="s">
        <v>59168</v>
      </c>
      <c r="D25899" s="182" t="s">
        <v>46700</v>
      </c>
    </row>
    <row r="25900" spans="1:4">
      <c r="A25900" s="182" t="s">
        <v>46663</v>
      </c>
      <c r="B25900" s="182"/>
      <c r="C25900" s="182" t="s">
        <v>59168</v>
      </c>
      <c r="D25900" s="182" t="s">
        <v>46662</v>
      </c>
    </row>
    <row r="25901" spans="1:4">
      <c r="A25901" s="182" t="s">
        <v>46593</v>
      </c>
      <c r="B25901" s="182"/>
      <c r="C25901" s="182" t="s">
        <v>59168</v>
      </c>
      <c r="D25901" s="182" t="s">
        <v>46592</v>
      </c>
    </row>
    <row r="25902" spans="1:4">
      <c r="A25902" s="182" t="s">
        <v>46581</v>
      </c>
      <c r="B25902" s="182"/>
      <c r="C25902" s="182" t="s">
        <v>59168</v>
      </c>
      <c r="D25902" s="182" t="s">
        <v>46580</v>
      </c>
    </row>
    <row r="25903" spans="1:4">
      <c r="A25903" s="182" t="s">
        <v>46551</v>
      </c>
      <c r="B25903" s="182"/>
      <c r="C25903" s="182" t="s">
        <v>59168</v>
      </c>
      <c r="D25903" s="182" t="s">
        <v>46550</v>
      </c>
    </row>
    <row r="25904" spans="1:4">
      <c r="A25904" s="182" t="s">
        <v>46483</v>
      </c>
      <c r="B25904" s="182"/>
      <c r="C25904" s="182" t="s">
        <v>59168</v>
      </c>
      <c r="D25904" s="182" t="s">
        <v>46482</v>
      </c>
    </row>
    <row r="25905" spans="1:4">
      <c r="A25905" s="182" t="s">
        <v>46469</v>
      </c>
      <c r="B25905" s="182"/>
      <c r="C25905" s="182" t="s">
        <v>59168</v>
      </c>
      <c r="D25905" s="182" t="s">
        <v>46468</v>
      </c>
    </row>
    <row r="25906" spans="1:4">
      <c r="A25906" s="182" t="s">
        <v>46447</v>
      </c>
      <c r="B25906" s="182"/>
      <c r="C25906" s="182" t="s">
        <v>59168</v>
      </c>
      <c r="D25906" s="182" t="s">
        <v>46446</v>
      </c>
    </row>
    <row r="25907" spans="1:4">
      <c r="A25907" s="182" t="s">
        <v>46395</v>
      </c>
      <c r="B25907" s="182"/>
      <c r="C25907" s="182" t="s">
        <v>59168</v>
      </c>
      <c r="D25907" s="182" t="s">
        <v>46394</v>
      </c>
    </row>
    <row r="25908" spans="1:4">
      <c r="A25908" s="182" t="s">
        <v>46307</v>
      </c>
      <c r="B25908" s="182"/>
      <c r="C25908" s="182" t="s">
        <v>59168</v>
      </c>
      <c r="D25908" s="182" t="s">
        <v>46306</v>
      </c>
    </row>
    <row r="25909" spans="1:4">
      <c r="A25909" s="182" t="s">
        <v>46365</v>
      </c>
      <c r="B25909" s="182"/>
      <c r="C25909" s="182" t="s">
        <v>59168</v>
      </c>
      <c r="D25909" s="182" t="s">
        <v>46364</v>
      </c>
    </row>
    <row r="25910" spans="1:4">
      <c r="A25910" s="182" t="s">
        <v>46255</v>
      </c>
      <c r="B25910" s="182"/>
      <c r="C25910" s="182" t="s">
        <v>59168</v>
      </c>
      <c r="D25910" s="182" t="s">
        <v>46254</v>
      </c>
    </row>
    <row r="25911" spans="1:4">
      <c r="A25911" s="182" t="s">
        <v>46243</v>
      </c>
      <c r="B25911" s="182"/>
      <c r="C25911" s="182" t="s">
        <v>59168</v>
      </c>
      <c r="D25911" s="182" t="s">
        <v>46242</v>
      </c>
    </row>
    <row r="25912" spans="1:4">
      <c r="A25912" s="182" t="s">
        <v>44941</v>
      </c>
      <c r="B25912" s="182"/>
      <c r="C25912" s="182" t="s">
        <v>59168</v>
      </c>
      <c r="D25912" s="182" t="s">
        <v>44940</v>
      </c>
    </row>
    <row r="25913" spans="1:4">
      <c r="A25913" s="182" t="s">
        <v>1421</v>
      </c>
      <c r="B25913" s="182" t="s">
        <v>69030</v>
      </c>
      <c r="C25913" s="182" t="s">
        <v>60746</v>
      </c>
      <c r="D25913" s="182" t="s">
        <v>1420</v>
      </c>
    </row>
    <row r="25914" spans="1:4">
      <c r="A25914" s="182" t="s">
        <v>44770</v>
      </c>
      <c r="B25914" s="182"/>
      <c r="C25914" s="182" t="s">
        <v>59168</v>
      </c>
      <c r="D25914" s="182" t="s">
        <v>44769</v>
      </c>
    </row>
    <row r="25915" spans="1:4">
      <c r="A25915" s="182" t="s">
        <v>44758</v>
      </c>
      <c r="B25915" s="182"/>
      <c r="C25915" s="182" t="s">
        <v>59168</v>
      </c>
      <c r="D25915" s="182" t="s">
        <v>44757</v>
      </c>
    </row>
    <row r="25916" spans="1:4">
      <c r="A25916" s="182" t="s">
        <v>44742</v>
      </c>
      <c r="B25916" s="182"/>
      <c r="C25916" s="182" t="s">
        <v>59168</v>
      </c>
      <c r="D25916" s="182" t="s">
        <v>44741</v>
      </c>
    </row>
    <row r="25917" spans="1:4">
      <c r="A25917" s="182" t="s">
        <v>44728</v>
      </c>
      <c r="B25917" s="182"/>
      <c r="C25917" s="182" t="s">
        <v>59168</v>
      </c>
      <c r="D25917" s="182" t="s">
        <v>44727</v>
      </c>
    </row>
    <row r="25918" spans="1:4">
      <c r="A25918" s="182" t="s">
        <v>44714</v>
      </c>
      <c r="B25918" s="182"/>
      <c r="C25918" s="182" t="s">
        <v>59168</v>
      </c>
      <c r="D25918" s="182" t="s">
        <v>44713</v>
      </c>
    </row>
    <row r="25919" spans="1:4">
      <c r="A25919" s="182" t="s">
        <v>44638</v>
      </c>
      <c r="B25919" s="182"/>
      <c r="C25919" s="182" t="s">
        <v>59168</v>
      </c>
      <c r="D25919" s="182" t="s">
        <v>44637</v>
      </c>
    </row>
    <row r="25920" spans="1:4">
      <c r="A25920" s="182" t="s">
        <v>44622</v>
      </c>
      <c r="B25920" s="182"/>
      <c r="C25920" s="182" t="s">
        <v>59168</v>
      </c>
      <c r="D25920" s="182" t="s">
        <v>44621</v>
      </c>
    </row>
    <row r="25921" spans="1:4">
      <c r="A25921" s="182" t="s">
        <v>44516</v>
      </c>
      <c r="B25921" s="182"/>
      <c r="C25921" s="182" t="s">
        <v>59168</v>
      </c>
      <c r="D25921" s="182" t="s">
        <v>44515</v>
      </c>
    </row>
    <row r="25922" spans="1:4">
      <c r="A25922" s="182" t="s">
        <v>44482</v>
      </c>
      <c r="B25922" s="182"/>
      <c r="C25922" s="182" t="s">
        <v>59168</v>
      </c>
      <c r="D25922" s="182" t="s">
        <v>44481</v>
      </c>
    </row>
    <row r="25923" spans="1:4">
      <c r="A25923" s="182" t="s">
        <v>44418</v>
      </c>
      <c r="B25923" s="182"/>
      <c r="C25923" s="182" t="s">
        <v>59168</v>
      </c>
      <c r="D25923" s="182" t="s">
        <v>44417</v>
      </c>
    </row>
    <row r="25924" spans="1:4">
      <c r="A25924" s="182" t="s">
        <v>44410</v>
      </c>
      <c r="B25924" s="182"/>
      <c r="C25924" s="182" t="s">
        <v>59168</v>
      </c>
      <c r="D25924" s="182" t="s">
        <v>44409</v>
      </c>
    </row>
    <row r="25925" spans="1:4">
      <c r="A25925" s="182" t="s">
        <v>44398</v>
      </c>
      <c r="B25925" s="182"/>
      <c r="C25925" s="182" t="s">
        <v>59168</v>
      </c>
      <c r="D25925" s="182" t="s">
        <v>44397</v>
      </c>
    </row>
    <row r="25926" spans="1:4">
      <c r="A25926" s="182" t="s">
        <v>44376</v>
      </c>
      <c r="B25926" s="182"/>
      <c r="C25926" s="182" t="s">
        <v>59168</v>
      </c>
      <c r="D25926" s="182" t="s">
        <v>44375</v>
      </c>
    </row>
    <row r="25927" spans="1:4">
      <c r="A25927" s="182" t="s">
        <v>44360</v>
      </c>
      <c r="B25927" s="182"/>
      <c r="C25927" s="182" t="s">
        <v>59168</v>
      </c>
      <c r="D25927" s="182" t="s">
        <v>44359</v>
      </c>
    </row>
    <row r="25928" spans="1:4">
      <c r="A25928" s="182" t="s">
        <v>44346</v>
      </c>
      <c r="B25928" s="182"/>
      <c r="C25928" s="182" t="s">
        <v>59168</v>
      </c>
      <c r="D25928" s="182" t="s">
        <v>44345</v>
      </c>
    </row>
    <row r="25929" spans="1:4">
      <c r="A25929" s="182" t="s">
        <v>44330</v>
      </c>
      <c r="B25929" s="182"/>
      <c r="C25929" s="182" t="s">
        <v>59168</v>
      </c>
      <c r="D25929" s="182" t="s">
        <v>44329</v>
      </c>
    </row>
    <row r="25930" spans="1:4">
      <c r="A25930" s="182" t="s">
        <v>44314</v>
      </c>
      <c r="B25930" s="182"/>
      <c r="C25930" s="182" t="s">
        <v>59168</v>
      </c>
      <c r="D25930" s="182" t="s">
        <v>44313</v>
      </c>
    </row>
    <row r="25931" spans="1:4">
      <c r="A25931" s="182" t="s">
        <v>44302</v>
      </c>
      <c r="B25931" s="182"/>
      <c r="C25931" s="182" t="s">
        <v>59168</v>
      </c>
      <c r="D25931" s="182" t="s">
        <v>44301</v>
      </c>
    </row>
    <row r="25932" spans="1:4">
      <c r="A25932" s="182" t="s">
        <v>44292</v>
      </c>
      <c r="B25932" s="182"/>
      <c r="C25932" s="182" t="s">
        <v>59168</v>
      </c>
      <c r="D25932" s="182" t="s">
        <v>44291</v>
      </c>
    </row>
    <row r="25933" spans="1:4">
      <c r="A25933" s="182" t="s">
        <v>44264</v>
      </c>
      <c r="B25933" s="182"/>
      <c r="C25933" s="182" t="s">
        <v>59168</v>
      </c>
      <c r="D25933" s="182" t="s">
        <v>44263</v>
      </c>
    </row>
    <row r="25934" spans="1:4">
      <c r="A25934" s="182" t="s">
        <v>44202</v>
      </c>
      <c r="B25934" s="182"/>
      <c r="C25934" s="182" t="s">
        <v>59168</v>
      </c>
      <c r="D25934" s="182" t="s">
        <v>44201</v>
      </c>
    </row>
    <row r="25935" spans="1:4">
      <c r="A25935" s="182" t="s">
        <v>44128</v>
      </c>
      <c r="B25935" s="182"/>
      <c r="C25935" s="182" t="s">
        <v>59168</v>
      </c>
      <c r="D25935" s="182" t="s">
        <v>44127</v>
      </c>
    </row>
    <row r="25936" spans="1:4">
      <c r="A25936" s="182" t="s">
        <v>44068</v>
      </c>
      <c r="B25936" s="182"/>
      <c r="C25936" s="182" t="s">
        <v>59168</v>
      </c>
      <c r="D25936" s="182" t="s">
        <v>44067</v>
      </c>
    </row>
    <row r="25937" spans="1:4">
      <c r="A25937" s="182" t="s">
        <v>43909</v>
      </c>
      <c r="B25937" s="182"/>
      <c r="C25937" s="182" t="s">
        <v>59168</v>
      </c>
      <c r="D25937" s="182" t="s">
        <v>43908</v>
      </c>
    </row>
    <row r="25938" spans="1:4">
      <c r="A25938" s="182" t="s">
        <v>43899</v>
      </c>
      <c r="B25938" s="182"/>
      <c r="C25938" s="182" t="s">
        <v>59168</v>
      </c>
      <c r="D25938" s="182" t="s">
        <v>43898</v>
      </c>
    </row>
    <row r="25939" spans="1:4">
      <c r="A25939" s="182" t="s">
        <v>43893</v>
      </c>
      <c r="B25939" s="182"/>
      <c r="C25939" s="182" t="s">
        <v>59168</v>
      </c>
      <c r="D25939" s="182" t="s">
        <v>43892</v>
      </c>
    </row>
    <row r="25940" spans="1:4">
      <c r="A25940" s="182" t="s">
        <v>43883</v>
      </c>
      <c r="B25940" s="182"/>
      <c r="C25940" s="182" t="s">
        <v>59168</v>
      </c>
      <c r="D25940" s="182" t="s">
        <v>43882</v>
      </c>
    </row>
    <row r="25941" spans="1:4">
      <c r="A25941" s="182" t="s">
        <v>43849</v>
      </c>
      <c r="B25941" s="182"/>
      <c r="C25941" s="182" t="s">
        <v>59168</v>
      </c>
      <c r="D25941" s="182" t="s">
        <v>43848</v>
      </c>
    </row>
    <row r="25942" spans="1:4">
      <c r="A25942" s="182" t="s">
        <v>43841</v>
      </c>
      <c r="B25942" s="182"/>
      <c r="C25942" s="182" t="s">
        <v>59168</v>
      </c>
      <c r="D25942" s="182" t="s">
        <v>43840</v>
      </c>
    </row>
    <row r="25943" spans="1:4">
      <c r="A25943" s="182" t="s">
        <v>43815</v>
      </c>
      <c r="B25943" s="182"/>
      <c r="C25943" s="182" t="s">
        <v>59168</v>
      </c>
      <c r="D25943" s="182" t="s">
        <v>43814</v>
      </c>
    </row>
    <row r="25944" spans="1:4">
      <c r="A25944" s="182" t="s">
        <v>43807</v>
      </c>
      <c r="B25944" s="182"/>
      <c r="C25944" s="182" t="s">
        <v>59168</v>
      </c>
      <c r="D25944" s="182" t="s">
        <v>43806</v>
      </c>
    </row>
    <row r="25945" spans="1:4">
      <c r="A25945" s="182" t="s">
        <v>43801</v>
      </c>
      <c r="B25945" s="182"/>
      <c r="C25945" s="182" t="s">
        <v>59168</v>
      </c>
      <c r="D25945" s="182" t="s">
        <v>43800</v>
      </c>
    </row>
    <row r="25946" spans="1:4">
      <c r="A25946" s="182" t="s">
        <v>43795</v>
      </c>
      <c r="B25946" s="182"/>
      <c r="C25946" s="182" t="s">
        <v>59168</v>
      </c>
      <c r="D25946" s="182" t="s">
        <v>43794</v>
      </c>
    </row>
    <row r="25947" spans="1:4">
      <c r="A25947" s="182" t="s">
        <v>43789</v>
      </c>
      <c r="B25947" s="182"/>
      <c r="C25947" s="182" t="s">
        <v>59168</v>
      </c>
      <c r="D25947" s="182" t="s">
        <v>43788</v>
      </c>
    </row>
    <row r="25948" spans="1:4">
      <c r="A25948" s="182" t="s">
        <v>43775</v>
      </c>
      <c r="B25948" s="182"/>
      <c r="C25948" s="182" t="s">
        <v>59168</v>
      </c>
      <c r="D25948" s="182" t="s">
        <v>43774</v>
      </c>
    </row>
    <row r="25949" spans="1:4">
      <c r="A25949" s="182" t="s">
        <v>43769</v>
      </c>
      <c r="B25949" s="182"/>
      <c r="C25949" s="182" t="s">
        <v>59168</v>
      </c>
      <c r="D25949" s="182" t="s">
        <v>43768</v>
      </c>
    </row>
    <row r="25950" spans="1:4">
      <c r="A25950" s="182" t="s">
        <v>43763</v>
      </c>
      <c r="B25950" s="182"/>
      <c r="C25950" s="182" t="s">
        <v>59168</v>
      </c>
      <c r="D25950" s="182" t="s">
        <v>43762</v>
      </c>
    </row>
    <row r="25951" spans="1:4">
      <c r="A25951" s="182" t="s">
        <v>43755</v>
      </c>
      <c r="B25951" s="182"/>
      <c r="C25951" s="182" t="s">
        <v>59168</v>
      </c>
      <c r="D25951" s="182" t="s">
        <v>43754</v>
      </c>
    </row>
    <row r="25952" spans="1:4">
      <c r="A25952" s="182" t="s">
        <v>43751</v>
      </c>
      <c r="B25952" s="182"/>
      <c r="C25952" s="182" t="s">
        <v>59168</v>
      </c>
      <c r="D25952" s="182" t="s">
        <v>43750</v>
      </c>
    </row>
    <row r="25953" spans="1:4">
      <c r="A25953" s="182" t="s">
        <v>43743</v>
      </c>
      <c r="B25953" s="182"/>
      <c r="C25953" s="182" t="s">
        <v>59168</v>
      </c>
      <c r="D25953" s="182" t="s">
        <v>43742</v>
      </c>
    </row>
    <row r="25954" spans="1:4">
      <c r="A25954" s="182" t="s">
        <v>43737</v>
      </c>
      <c r="B25954" s="182"/>
      <c r="C25954" s="182" t="s">
        <v>59168</v>
      </c>
      <c r="D25954" s="182" t="s">
        <v>43736</v>
      </c>
    </row>
    <row r="25955" spans="1:4">
      <c r="A25955" s="182" t="s">
        <v>43731</v>
      </c>
      <c r="B25955" s="182"/>
      <c r="C25955" s="182" t="s">
        <v>59168</v>
      </c>
      <c r="D25955" s="182" t="s">
        <v>43730</v>
      </c>
    </row>
    <row r="25956" spans="1:4">
      <c r="A25956" s="182" t="s">
        <v>43727</v>
      </c>
      <c r="B25956" s="182"/>
      <c r="C25956" s="182" t="s">
        <v>59168</v>
      </c>
      <c r="D25956" s="182" t="s">
        <v>43726</v>
      </c>
    </row>
    <row r="25957" spans="1:4">
      <c r="A25957" s="182" t="s">
        <v>43719</v>
      </c>
      <c r="B25957" s="182"/>
      <c r="C25957" s="182" t="s">
        <v>59168</v>
      </c>
      <c r="D25957" s="182" t="s">
        <v>43718</v>
      </c>
    </row>
    <row r="25958" spans="1:4">
      <c r="A25958" s="182" t="s">
        <v>43713</v>
      </c>
      <c r="B25958" s="182"/>
      <c r="C25958" s="182" t="s">
        <v>59168</v>
      </c>
      <c r="D25958" s="182" t="s">
        <v>43712</v>
      </c>
    </row>
    <row r="25959" spans="1:4">
      <c r="A25959" s="182" t="s">
        <v>43707</v>
      </c>
      <c r="B25959" s="182"/>
      <c r="C25959" s="182" t="s">
        <v>59168</v>
      </c>
      <c r="D25959" s="182" t="s">
        <v>43706</v>
      </c>
    </row>
    <row r="25960" spans="1:4">
      <c r="A25960" s="182" t="s">
        <v>43699</v>
      </c>
      <c r="B25960" s="182"/>
      <c r="C25960" s="182" t="s">
        <v>59168</v>
      </c>
      <c r="D25960" s="182" t="s">
        <v>43698</v>
      </c>
    </row>
    <row r="25961" spans="1:4">
      <c r="A25961" s="182" t="s">
        <v>43691</v>
      </c>
      <c r="B25961" s="182"/>
      <c r="C25961" s="182" t="s">
        <v>59168</v>
      </c>
      <c r="D25961" s="182" t="s">
        <v>43690</v>
      </c>
    </row>
    <row r="25962" spans="1:4">
      <c r="A25962" s="182" t="s">
        <v>43687</v>
      </c>
      <c r="B25962" s="182"/>
      <c r="C25962" s="182" t="s">
        <v>59168</v>
      </c>
      <c r="D25962" s="182" t="s">
        <v>43686</v>
      </c>
    </row>
    <row r="25963" spans="1:4">
      <c r="A25963" s="182" t="s">
        <v>43683</v>
      </c>
      <c r="B25963" s="182"/>
      <c r="C25963" s="182" t="s">
        <v>59168</v>
      </c>
      <c r="D25963" s="182" t="s">
        <v>43682</v>
      </c>
    </row>
    <row r="25964" spans="1:4">
      <c r="A25964" s="182" t="s">
        <v>43675</v>
      </c>
      <c r="B25964" s="182"/>
      <c r="C25964" s="182" t="s">
        <v>59168</v>
      </c>
      <c r="D25964" s="182" t="s">
        <v>43674</v>
      </c>
    </row>
    <row r="25965" spans="1:4">
      <c r="A25965" s="182" t="s">
        <v>43671</v>
      </c>
      <c r="B25965" s="182"/>
      <c r="C25965" s="182" t="s">
        <v>59168</v>
      </c>
      <c r="D25965" s="182" t="s">
        <v>43670</v>
      </c>
    </row>
    <row r="25966" spans="1:4">
      <c r="A25966" s="182" t="s">
        <v>43663</v>
      </c>
      <c r="B25966" s="182"/>
      <c r="C25966" s="182" t="s">
        <v>59168</v>
      </c>
      <c r="D25966" s="182" t="s">
        <v>43662</v>
      </c>
    </row>
    <row r="25967" spans="1:4">
      <c r="A25967" s="182" t="s">
        <v>43655</v>
      </c>
      <c r="B25967" s="182"/>
      <c r="C25967" s="182" t="s">
        <v>59168</v>
      </c>
      <c r="D25967" s="182" t="s">
        <v>43654</v>
      </c>
    </row>
    <row r="25968" spans="1:4">
      <c r="A25968" s="182" t="s">
        <v>43647</v>
      </c>
      <c r="B25968" s="182"/>
      <c r="C25968" s="182" t="s">
        <v>59168</v>
      </c>
      <c r="D25968" s="182" t="s">
        <v>43646</v>
      </c>
    </row>
    <row r="25969" spans="1:4">
      <c r="A25969" s="182" t="s">
        <v>43639</v>
      </c>
      <c r="B25969" s="182"/>
      <c r="C25969" s="182" t="s">
        <v>59168</v>
      </c>
      <c r="D25969" s="182" t="s">
        <v>43638</v>
      </c>
    </row>
    <row r="25970" spans="1:4">
      <c r="A25970" s="182" t="s">
        <v>43635</v>
      </c>
      <c r="B25970" s="182"/>
      <c r="C25970" s="182" t="s">
        <v>59168</v>
      </c>
      <c r="D25970" s="182" t="s">
        <v>43634</v>
      </c>
    </row>
    <row r="25971" spans="1:4">
      <c r="A25971" s="182" t="s">
        <v>43631</v>
      </c>
      <c r="B25971" s="182"/>
      <c r="C25971" s="182" t="s">
        <v>59168</v>
      </c>
      <c r="D25971" s="182" t="s">
        <v>43630</v>
      </c>
    </row>
    <row r="25972" spans="1:4">
      <c r="A25972" s="182" t="s">
        <v>43625</v>
      </c>
      <c r="B25972" s="182"/>
      <c r="C25972" s="182" t="s">
        <v>59168</v>
      </c>
      <c r="D25972" s="182" t="s">
        <v>43624</v>
      </c>
    </row>
    <row r="25973" spans="1:4">
      <c r="A25973" s="182" t="s">
        <v>43619</v>
      </c>
      <c r="B25973" s="182"/>
      <c r="C25973" s="182" t="s">
        <v>59168</v>
      </c>
      <c r="D25973" s="182" t="s">
        <v>43618</v>
      </c>
    </row>
    <row r="25974" spans="1:4">
      <c r="A25974" s="182" t="s">
        <v>43605</v>
      </c>
      <c r="B25974" s="182"/>
      <c r="C25974" s="182" t="s">
        <v>59168</v>
      </c>
      <c r="D25974" s="182" t="s">
        <v>43604</v>
      </c>
    </row>
    <row r="25975" spans="1:4">
      <c r="A25975" s="182" t="s">
        <v>43597</v>
      </c>
      <c r="B25975" s="182"/>
      <c r="C25975" s="182" t="s">
        <v>59168</v>
      </c>
      <c r="D25975" s="182" t="s">
        <v>43596</v>
      </c>
    </row>
    <row r="25976" spans="1:4">
      <c r="A25976" s="182" t="s">
        <v>43589</v>
      </c>
      <c r="B25976" s="182"/>
      <c r="C25976" s="182" t="s">
        <v>59168</v>
      </c>
      <c r="D25976" s="182" t="s">
        <v>43588</v>
      </c>
    </row>
    <row r="25977" spans="1:4">
      <c r="A25977" s="182" t="s">
        <v>43583</v>
      </c>
      <c r="B25977" s="182"/>
      <c r="C25977" s="182" t="s">
        <v>59168</v>
      </c>
      <c r="D25977" s="182" t="s">
        <v>43582</v>
      </c>
    </row>
    <row r="25978" spans="1:4">
      <c r="A25978" s="182" t="s">
        <v>43577</v>
      </c>
      <c r="B25978" s="182"/>
      <c r="C25978" s="182" t="s">
        <v>59168</v>
      </c>
      <c r="D25978" s="182" t="s">
        <v>43576</v>
      </c>
    </row>
    <row r="25979" spans="1:4">
      <c r="A25979" s="182" t="s">
        <v>43571</v>
      </c>
      <c r="B25979" s="182"/>
      <c r="C25979" s="182" t="s">
        <v>59168</v>
      </c>
      <c r="D25979" s="182" t="s">
        <v>43570</v>
      </c>
    </row>
    <row r="25980" spans="1:4">
      <c r="A25980" s="182" t="s">
        <v>43565</v>
      </c>
      <c r="B25980" s="182"/>
      <c r="C25980" s="182" t="s">
        <v>59168</v>
      </c>
      <c r="D25980" s="182" t="s">
        <v>43564</v>
      </c>
    </row>
    <row r="25981" spans="1:4">
      <c r="A25981" s="182" t="s">
        <v>43559</v>
      </c>
      <c r="B25981" s="182"/>
      <c r="C25981" s="182" t="s">
        <v>59168</v>
      </c>
      <c r="D25981" s="182" t="s">
        <v>43558</v>
      </c>
    </row>
    <row r="25982" spans="1:4">
      <c r="A25982" s="182" t="s">
        <v>43555</v>
      </c>
      <c r="B25982" s="182"/>
      <c r="C25982" s="182" t="s">
        <v>59168</v>
      </c>
      <c r="D25982" s="182" t="s">
        <v>43554</v>
      </c>
    </row>
    <row r="25983" spans="1:4">
      <c r="A25983" s="182" t="s">
        <v>43533</v>
      </c>
      <c r="B25983" s="182"/>
      <c r="C25983" s="182" t="s">
        <v>59168</v>
      </c>
      <c r="D25983" s="182" t="s">
        <v>43532</v>
      </c>
    </row>
    <row r="25984" spans="1:4">
      <c r="A25984" s="182" t="s">
        <v>43529</v>
      </c>
      <c r="B25984" s="182"/>
      <c r="C25984" s="182" t="s">
        <v>59168</v>
      </c>
      <c r="D25984" s="182" t="s">
        <v>43528</v>
      </c>
    </row>
    <row r="25985" spans="1:4">
      <c r="A25985" s="182" t="s">
        <v>43505</v>
      </c>
      <c r="B25985" s="182"/>
      <c r="C25985" s="182" t="s">
        <v>59168</v>
      </c>
      <c r="D25985" s="182" t="s">
        <v>43504</v>
      </c>
    </row>
    <row r="25986" spans="1:4">
      <c r="A25986" s="182" t="s">
        <v>43501</v>
      </c>
      <c r="B25986" s="182"/>
      <c r="C25986" s="182" t="s">
        <v>59168</v>
      </c>
      <c r="D25986" s="182" t="s">
        <v>43500</v>
      </c>
    </row>
    <row r="25987" spans="1:4">
      <c r="A25987" s="182" t="s">
        <v>43487</v>
      </c>
      <c r="B25987" s="182"/>
      <c r="C25987" s="182" t="s">
        <v>59168</v>
      </c>
      <c r="D25987" s="182" t="s">
        <v>43486</v>
      </c>
    </row>
    <row r="25988" spans="1:4">
      <c r="A25988" s="182" t="s">
        <v>43483</v>
      </c>
      <c r="B25988" s="182"/>
      <c r="C25988" s="182" t="s">
        <v>59168</v>
      </c>
      <c r="D25988" s="182" t="s">
        <v>43482</v>
      </c>
    </row>
    <row r="25989" spans="1:4">
      <c r="A25989" s="182" t="s">
        <v>43477</v>
      </c>
      <c r="B25989" s="182"/>
      <c r="C25989" s="182" t="s">
        <v>59168</v>
      </c>
      <c r="D25989" s="182" t="s">
        <v>43476</v>
      </c>
    </row>
    <row r="25990" spans="1:4">
      <c r="A25990" s="182" t="s">
        <v>43471</v>
      </c>
      <c r="B25990" s="182"/>
      <c r="C25990" s="182" t="s">
        <v>59168</v>
      </c>
      <c r="D25990" s="182" t="s">
        <v>43470</v>
      </c>
    </row>
    <row r="25991" spans="1:4">
      <c r="A25991" s="182" t="s">
        <v>43465</v>
      </c>
      <c r="B25991" s="182"/>
      <c r="C25991" s="182" t="s">
        <v>59168</v>
      </c>
      <c r="D25991" s="182" t="s">
        <v>43464</v>
      </c>
    </row>
    <row r="25992" spans="1:4">
      <c r="A25992" s="182" t="s">
        <v>43461</v>
      </c>
      <c r="B25992" s="182"/>
      <c r="C25992" s="182" t="s">
        <v>59168</v>
      </c>
      <c r="D25992" s="182" t="s">
        <v>43460</v>
      </c>
    </row>
    <row r="25993" spans="1:4">
      <c r="A25993" s="182" t="s">
        <v>43455</v>
      </c>
      <c r="B25993" s="182"/>
      <c r="C25993" s="182" t="s">
        <v>59168</v>
      </c>
      <c r="D25993" s="182" t="s">
        <v>43454</v>
      </c>
    </row>
    <row r="25994" spans="1:4">
      <c r="A25994" s="182" t="s">
        <v>43449</v>
      </c>
      <c r="B25994" s="182"/>
      <c r="C25994" s="182" t="s">
        <v>59168</v>
      </c>
      <c r="D25994" s="182" t="s">
        <v>43448</v>
      </c>
    </row>
    <row r="25995" spans="1:4">
      <c r="A25995" s="182" t="s">
        <v>43443</v>
      </c>
      <c r="B25995" s="182"/>
      <c r="C25995" s="182" t="s">
        <v>59168</v>
      </c>
      <c r="D25995" s="182" t="s">
        <v>43442</v>
      </c>
    </row>
    <row r="25996" spans="1:4">
      <c r="A25996" s="182" t="s">
        <v>43437</v>
      </c>
      <c r="B25996" s="182"/>
      <c r="C25996" s="182" t="s">
        <v>59168</v>
      </c>
      <c r="D25996" s="182" t="s">
        <v>43436</v>
      </c>
    </row>
    <row r="25997" spans="1:4">
      <c r="A25997" s="182" t="s">
        <v>43433</v>
      </c>
      <c r="B25997" s="182"/>
      <c r="C25997" s="182" t="s">
        <v>59168</v>
      </c>
      <c r="D25997" s="182" t="s">
        <v>43432</v>
      </c>
    </row>
    <row r="25998" spans="1:4">
      <c r="A25998" s="182" t="s">
        <v>43425</v>
      </c>
      <c r="B25998" s="182"/>
      <c r="C25998" s="182" t="s">
        <v>59168</v>
      </c>
      <c r="D25998" s="182" t="s">
        <v>43424</v>
      </c>
    </row>
    <row r="25999" spans="1:4">
      <c r="A25999" s="182" t="s">
        <v>43417</v>
      </c>
      <c r="B25999" s="182"/>
      <c r="C25999" s="182" t="s">
        <v>59168</v>
      </c>
      <c r="D25999" s="182" t="s">
        <v>43416</v>
      </c>
    </row>
    <row r="26000" spans="1:4">
      <c r="A26000" s="182" t="s">
        <v>43409</v>
      </c>
      <c r="B26000" s="182"/>
      <c r="C26000" s="182" t="s">
        <v>59168</v>
      </c>
      <c r="D26000" s="182" t="s">
        <v>43408</v>
      </c>
    </row>
    <row r="26001" spans="1:4">
      <c r="A26001" s="182" t="s">
        <v>43405</v>
      </c>
      <c r="B26001" s="182"/>
      <c r="C26001" s="182" t="s">
        <v>59168</v>
      </c>
      <c r="D26001" s="182" t="s">
        <v>43404</v>
      </c>
    </row>
    <row r="26002" spans="1:4">
      <c r="A26002" s="182" t="s">
        <v>43399</v>
      </c>
      <c r="B26002" s="182"/>
      <c r="C26002" s="182" t="s">
        <v>59168</v>
      </c>
      <c r="D26002" s="182" t="s">
        <v>43398</v>
      </c>
    </row>
    <row r="26003" spans="1:4">
      <c r="A26003" s="182" t="s">
        <v>43387</v>
      </c>
      <c r="B26003" s="182"/>
      <c r="C26003" s="182" t="s">
        <v>59168</v>
      </c>
      <c r="D26003" s="182" t="s">
        <v>43386</v>
      </c>
    </row>
    <row r="26004" spans="1:4">
      <c r="A26004" s="182" t="s">
        <v>43353</v>
      </c>
      <c r="B26004" s="182"/>
      <c r="C26004" s="182" t="s">
        <v>59168</v>
      </c>
      <c r="D26004" s="182" t="s">
        <v>43352</v>
      </c>
    </row>
    <row r="26005" spans="1:4">
      <c r="A26005" s="182" t="s">
        <v>43349</v>
      </c>
      <c r="B26005" s="182"/>
      <c r="C26005" s="182" t="s">
        <v>59168</v>
      </c>
      <c r="D26005" s="182" t="s">
        <v>43348</v>
      </c>
    </row>
    <row r="26006" spans="1:4">
      <c r="A26006" s="182" t="s">
        <v>43345</v>
      </c>
      <c r="B26006" s="182"/>
      <c r="C26006" s="182" t="s">
        <v>59168</v>
      </c>
      <c r="D26006" s="182" t="s">
        <v>43344</v>
      </c>
    </row>
    <row r="26007" spans="1:4">
      <c r="A26007" s="182" t="s">
        <v>43317</v>
      </c>
      <c r="B26007" s="182"/>
      <c r="C26007" s="182" t="s">
        <v>59168</v>
      </c>
      <c r="D26007" s="182" t="s">
        <v>43316</v>
      </c>
    </row>
    <row r="26008" spans="1:4">
      <c r="A26008" s="182" t="s">
        <v>43323</v>
      </c>
      <c r="B26008" s="182"/>
      <c r="C26008" s="182" t="s">
        <v>59168</v>
      </c>
      <c r="D26008" s="182" t="s">
        <v>43322</v>
      </c>
    </row>
    <row r="26009" spans="1:4">
      <c r="A26009" s="182" t="s">
        <v>43313</v>
      </c>
      <c r="B26009" s="182"/>
      <c r="C26009" s="182" t="s">
        <v>59168</v>
      </c>
      <c r="D26009" s="182" t="s">
        <v>43312</v>
      </c>
    </row>
    <row r="26010" spans="1:4">
      <c r="A26010" s="182" t="s">
        <v>43307</v>
      </c>
      <c r="B26010" s="182"/>
      <c r="C26010" s="182" t="s">
        <v>59168</v>
      </c>
      <c r="D26010" s="182" t="s">
        <v>43306</v>
      </c>
    </row>
    <row r="26011" spans="1:4">
      <c r="A26011" s="182" t="s">
        <v>43275</v>
      </c>
      <c r="B26011" s="182"/>
      <c r="C26011" s="182" t="s">
        <v>59168</v>
      </c>
      <c r="D26011" s="182" t="s">
        <v>43274</v>
      </c>
    </row>
    <row r="26012" spans="1:4">
      <c r="A26012" s="182" t="s">
        <v>43273</v>
      </c>
      <c r="B26012" s="182"/>
      <c r="C26012" s="182" t="s">
        <v>59168</v>
      </c>
      <c r="D26012" s="182" t="s">
        <v>43272</v>
      </c>
    </row>
    <row r="26013" spans="1:4">
      <c r="A26013" s="182" t="s">
        <v>43267</v>
      </c>
      <c r="B26013" s="182"/>
      <c r="C26013" s="182" t="s">
        <v>59168</v>
      </c>
      <c r="D26013" s="182" t="s">
        <v>43266</v>
      </c>
    </row>
    <row r="26014" spans="1:4">
      <c r="A26014" s="182" t="s">
        <v>50403</v>
      </c>
      <c r="B26014" s="182"/>
      <c r="C26014" s="182" t="s">
        <v>61378</v>
      </c>
      <c r="D26014" s="182" t="s">
        <v>50402</v>
      </c>
    </row>
    <row r="26015" spans="1:4">
      <c r="A26015" s="182" t="s">
        <v>43261</v>
      </c>
      <c r="B26015" s="182"/>
      <c r="C26015" s="182" t="s">
        <v>59168</v>
      </c>
      <c r="D26015" s="182" t="s">
        <v>43260</v>
      </c>
    </row>
    <row r="26016" spans="1:4">
      <c r="A26016" s="182" t="s">
        <v>43257</v>
      </c>
      <c r="B26016" s="182"/>
      <c r="C26016" s="182" t="s">
        <v>59168</v>
      </c>
      <c r="D26016" s="182" t="s">
        <v>43256</v>
      </c>
    </row>
    <row r="26017" spans="1:4">
      <c r="A26017" s="182" t="s">
        <v>43237</v>
      </c>
      <c r="B26017" s="182"/>
      <c r="C26017" s="182" t="s">
        <v>59168</v>
      </c>
      <c r="D26017" s="182" t="s">
        <v>43236</v>
      </c>
    </row>
    <row r="26018" spans="1:4">
      <c r="A26018" s="182" t="s">
        <v>43233</v>
      </c>
      <c r="B26018" s="182"/>
      <c r="C26018" s="182" t="s">
        <v>59168</v>
      </c>
      <c r="D26018" s="182" t="s">
        <v>43232</v>
      </c>
    </row>
    <row r="26019" spans="1:4">
      <c r="A26019" s="182" t="s">
        <v>43219</v>
      </c>
      <c r="B26019" s="182"/>
      <c r="C26019" s="182" t="s">
        <v>59168</v>
      </c>
      <c r="D26019" s="182" t="s">
        <v>43218</v>
      </c>
    </row>
    <row r="26020" spans="1:4">
      <c r="A26020" s="182" t="s">
        <v>43205</v>
      </c>
      <c r="B26020" s="182"/>
      <c r="C26020" s="182" t="s">
        <v>59168</v>
      </c>
      <c r="D26020" s="182" t="s">
        <v>43204</v>
      </c>
    </row>
    <row r="26021" spans="1:4">
      <c r="A26021" s="182" t="s">
        <v>43203</v>
      </c>
      <c r="B26021" s="182"/>
      <c r="C26021" s="182" t="s">
        <v>59168</v>
      </c>
      <c r="D26021" s="182" t="s">
        <v>43202</v>
      </c>
    </row>
    <row r="26022" spans="1:4">
      <c r="A26022" s="182" t="s">
        <v>43189</v>
      </c>
      <c r="B26022" s="182"/>
      <c r="C26022" s="182" t="s">
        <v>59168</v>
      </c>
      <c r="D26022" s="182" t="s">
        <v>43188</v>
      </c>
    </row>
    <row r="26023" spans="1:4">
      <c r="A26023" s="182" t="s">
        <v>43185</v>
      </c>
      <c r="B26023" s="182"/>
      <c r="C26023" s="182" t="s">
        <v>59168</v>
      </c>
      <c r="D26023" s="182" t="s">
        <v>43184</v>
      </c>
    </row>
    <row r="26024" spans="1:4">
      <c r="A26024" s="182" t="s">
        <v>43169</v>
      </c>
      <c r="B26024" s="182"/>
      <c r="C26024" s="182" t="s">
        <v>59168</v>
      </c>
      <c r="D26024" s="182" t="s">
        <v>43168</v>
      </c>
    </row>
    <row r="26025" spans="1:4">
      <c r="A26025" s="182" t="s">
        <v>43163</v>
      </c>
      <c r="B26025" s="182"/>
      <c r="C26025" s="182" t="s">
        <v>59168</v>
      </c>
      <c r="D26025" s="182" t="s">
        <v>43162</v>
      </c>
    </row>
    <row r="26026" spans="1:4">
      <c r="A26026" s="182" t="s">
        <v>43155</v>
      </c>
      <c r="B26026" s="182"/>
      <c r="C26026" s="182" t="s">
        <v>59168</v>
      </c>
      <c r="D26026" s="182" t="s">
        <v>43154</v>
      </c>
    </row>
    <row r="26027" spans="1:4">
      <c r="A26027" s="182" t="s">
        <v>43149</v>
      </c>
      <c r="B26027" s="182"/>
      <c r="C26027" s="182" t="s">
        <v>59168</v>
      </c>
      <c r="D26027" s="182" t="s">
        <v>43148</v>
      </c>
    </row>
    <row r="26028" spans="1:4">
      <c r="A26028" s="182" t="s">
        <v>43131</v>
      </c>
      <c r="B26028" s="182"/>
      <c r="C26028" s="182" t="s">
        <v>59168</v>
      </c>
      <c r="D26028" s="182" t="s">
        <v>43130</v>
      </c>
    </row>
    <row r="26029" spans="1:4">
      <c r="A26029" s="182" t="s">
        <v>43119</v>
      </c>
      <c r="B26029" s="182"/>
      <c r="C26029" s="182" t="s">
        <v>59168</v>
      </c>
      <c r="D26029" s="182" t="s">
        <v>43118</v>
      </c>
    </row>
    <row r="26030" spans="1:4">
      <c r="A26030" s="182" t="s">
        <v>43115</v>
      </c>
      <c r="B26030" s="182"/>
      <c r="C26030" s="182" t="s">
        <v>59168</v>
      </c>
      <c r="D26030" s="182" t="s">
        <v>43114</v>
      </c>
    </row>
    <row r="26031" spans="1:4">
      <c r="A26031" s="182" t="s">
        <v>43113</v>
      </c>
      <c r="B26031" s="182"/>
      <c r="C26031" s="182" t="s">
        <v>59168</v>
      </c>
      <c r="D26031" s="182" t="s">
        <v>43112</v>
      </c>
    </row>
    <row r="26032" spans="1:4">
      <c r="A26032" s="182" t="s">
        <v>43109</v>
      </c>
      <c r="B26032" s="182"/>
      <c r="C26032" s="182" t="s">
        <v>59168</v>
      </c>
      <c r="D26032" s="182" t="s">
        <v>43108</v>
      </c>
    </row>
    <row r="26033" spans="1:4">
      <c r="A26033" s="182" t="s">
        <v>43103</v>
      </c>
      <c r="B26033" s="182"/>
      <c r="C26033" s="182" t="s">
        <v>59168</v>
      </c>
      <c r="D26033" s="182" t="s">
        <v>43102</v>
      </c>
    </row>
    <row r="26034" spans="1:4">
      <c r="A26034" s="182" t="s">
        <v>43101</v>
      </c>
      <c r="B26034" s="182"/>
      <c r="C26034" s="182" t="s">
        <v>59168</v>
      </c>
      <c r="D26034" s="182" t="s">
        <v>43100</v>
      </c>
    </row>
    <row r="26035" spans="1:4">
      <c r="A26035" s="182" t="s">
        <v>43097</v>
      </c>
      <c r="B26035" s="182"/>
      <c r="C26035" s="182" t="s">
        <v>59168</v>
      </c>
      <c r="D26035" s="182" t="s">
        <v>43096</v>
      </c>
    </row>
    <row r="26036" spans="1:4">
      <c r="A26036" s="182" t="s">
        <v>43093</v>
      </c>
      <c r="B26036" s="182"/>
      <c r="C26036" s="182" t="s">
        <v>59168</v>
      </c>
      <c r="D26036" s="182" t="s">
        <v>43092</v>
      </c>
    </row>
    <row r="26037" spans="1:4">
      <c r="A26037" s="182" t="s">
        <v>43089</v>
      </c>
      <c r="B26037" s="182"/>
      <c r="C26037" s="182" t="s">
        <v>59168</v>
      </c>
      <c r="D26037" s="182" t="s">
        <v>43088</v>
      </c>
    </row>
    <row r="26038" spans="1:4">
      <c r="A26038" s="182" t="s">
        <v>43081</v>
      </c>
      <c r="B26038" s="182"/>
      <c r="C26038" s="182" t="s">
        <v>59168</v>
      </c>
      <c r="D26038" s="182" t="s">
        <v>43080</v>
      </c>
    </row>
    <row r="26039" spans="1:4">
      <c r="A26039" s="182" t="s">
        <v>43057</v>
      </c>
      <c r="B26039" s="182"/>
      <c r="C26039" s="182" t="s">
        <v>59168</v>
      </c>
      <c r="D26039" s="182" t="s">
        <v>43056</v>
      </c>
    </row>
    <row r="26040" spans="1:4">
      <c r="A26040" s="182" t="s">
        <v>43067</v>
      </c>
      <c r="B26040" s="182"/>
      <c r="C26040" s="182" t="s">
        <v>59168</v>
      </c>
      <c r="D26040" s="182" t="s">
        <v>43066</v>
      </c>
    </row>
    <row r="26041" spans="1:4">
      <c r="A26041" s="182" t="s">
        <v>43053</v>
      </c>
      <c r="B26041" s="182"/>
      <c r="C26041" s="182" t="s">
        <v>59168</v>
      </c>
      <c r="D26041" s="182" t="s">
        <v>43052</v>
      </c>
    </row>
    <row r="26042" spans="1:4">
      <c r="A26042" s="182" t="s">
        <v>43047</v>
      </c>
      <c r="B26042" s="182"/>
      <c r="C26042" s="182" t="s">
        <v>59168</v>
      </c>
      <c r="D26042" s="182" t="s">
        <v>43046</v>
      </c>
    </row>
    <row r="26043" spans="1:4">
      <c r="A26043" s="182" t="s">
        <v>43033</v>
      </c>
      <c r="B26043" s="182"/>
      <c r="C26043" s="182" t="s">
        <v>59168</v>
      </c>
      <c r="D26043" s="182" t="s">
        <v>43032</v>
      </c>
    </row>
    <row r="26044" spans="1:4">
      <c r="A26044" s="182" t="s">
        <v>43029</v>
      </c>
      <c r="B26044" s="182"/>
      <c r="C26044" s="182" t="s">
        <v>59168</v>
      </c>
      <c r="D26044" s="182" t="s">
        <v>43028</v>
      </c>
    </row>
    <row r="26045" spans="1:4">
      <c r="A26045" s="182" t="s">
        <v>43025</v>
      </c>
      <c r="B26045" s="182"/>
      <c r="C26045" s="182" t="s">
        <v>59168</v>
      </c>
      <c r="D26045" s="182" t="s">
        <v>43024</v>
      </c>
    </row>
    <row r="26046" spans="1:4">
      <c r="A26046" s="182" t="s">
        <v>43021</v>
      </c>
      <c r="B26046" s="182"/>
      <c r="C26046" s="182" t="s">
        <v>59168</v>
      </c>
      <c r="D26046" s="182" t="s">
        <v>43020</v>
      </c>
    </row>
    <row r="26047" spans="1:4">
      <c r="A26047" s="182" t="s">
        <v>43017</v>
      </c>
      <c r="B26047" s="182"/>
      <c r="C26047" s="182" t="s">
        <v>59168</v>
      </c>
      <c r="D26047" s="182" t="s">
        <v>43016</v>
      </c>
    </row>
    <row r="26048" spans="1:4">
      <c r="A26048" s="182" t="s">
        <v>43011</v>
      </c>
      <c r="B26048" s="182"/>
      <c r="C26048" s="182" t="s">
        <v>59168</v>
      </c>
      <c r="D26048" s="182" t="s">
        <v>43010</v>
      </c>
    </row>
    <row r="26049" spans="1:4">
      <c r="A26049" s="182" t="s">
        <v>43005</v>
      </c>
      <c r="B26049" s="182"/>
      <c r="C26049" s="182" t="s">
        <v>59168</v>
      </c>
      <c r="D26049" s="182" t="s">
        <v>43004</v>
      </c>
    </row>
    <row r="26050" spans="1:4">
      <c r="A26050" s="182" t="s">
        <v>42999</v>
      </c>
      <c r="B26050" s="182"/>
      <c r="C26050" s="182" t="s">
        <v>59168</v>
      </c>
      <c r="D26050" s="182" t="s">
        <v>42998</v>
      </c>
    </row>
    <row r="26051" spans="1:4">
      <c r="A26051" s="182" t="s">
        <v>42993</v>
      </c>
      <c r="B26051" s="182"/>
      <c r="C26051" s="182" t="s">
        <v>59168</v>
      </c>
      <c r="D26051" s="182" t="s">
        <v>42992</v>
      </c>
    </row>
    <row r="26052" spans="1:4">
      <c r="A26052" s="182" t="s">
        <v>42987</v>
      </c>
      <c r="B26052" s="182"/>
      <c r="C26052" s="182" t="s">
        <v>59168</v>
      </c>
      <c r="D26052" s="182" t="s">
        <v>42986</v>
      </c>
    </row>
    <row r="26053" spans="1:4">
      <c r="A26053" s="182" t="s">
        <v>42975</v>
      </c>
      <c r="B26053" s="182"/>
      <c r="C26053" s="182" t="s">
        <v>59168</v>
      </c>
      <c r="D26053" s="182" t="s">
        <v>42974</v>
      </c>
    </row>
    <row r="26054" spans="1:4">
      <c r="A26054" s="182" t="s">
        <v>42971</v>
      </c>
      <c r="B26054" s="182"/>
      <c r="C26054" s="182" t="s">
        <v>59168</v>
      </c>
      <c r="D26054" s="182" t="s">
        <v>42970</v>
      </c>
    </row>
    <row r="26055" spans="1:4">
      <c r="A26055" s="182" t="s">
        <v>42967</v>
      </c>
      <c r="B26055" s="182"/>
      <c r="C26055" s="182" t="s">
        <v>59168</v>
      </c>
      <c r="D26055" s="182" t="s">
        <v>42966</v>
      </c>
    </row>
    <row r="26056" spans="1:4">
      <c r="A26056" s="182" t="s">
        <v>42959</v>
      </c>
      <c r="B26056" s="182"/>
      <c r="C26056" s="182" t="s">
        <v>59168</v>
      </c>
      <c r="D26056" s="182" t="s">
        <v>42958</v>
      </c>
    </row>
    <row r="26057" spans="1:4">
      <c r="A26057" s="182" t="s">
        <v>42951</v>
      </c>
      <c r="B26057" s="182"/>
      <c r="C26057" s="182" t="s">
        <v>59168</v>
      </c>
      <c r="D26057" s="182" t="s">
        <v>42950</v>
      </c>
    </row>
    <row r="26058" spans="1:4">
      <c r="A26058" s="182" t="s">
        <v>42955</v>
      </c>
      <c r="B26058" s="182"/>
      <c r="C26058" s="182" t="s">
        <v>59168</v>
      </c>
      <c r="D26058" s="182" t="s">
        <v>42954</v>
      </c>
    </row>
    <row r="26059" spans="1:4">
      <c r="A26059" s="182" t="s">
        <v>42935</v>
      </c>
      <c r="B26059" s="182"/>
      <c r="C26059" s="182" t="s">
        <v>59168</v>
      </c>
      <c r="D26059" s="182" t="s">
        <v>42934</v>
      </c>
    </row>
    <row r="26060" spans="1:4">
      <c r="A26060" s="182" t="s">
        <v>42931</v>
      </c>
      <c r="B26060" s="182"/>
      <c r="C26060" s="182" t="s">
        <v>59168</v>
      </c>
      <c r="D26060" s="182" t="s">
        <v>42930</v>
      </c>
    </row>
    <row r="26061" spans="1:4">
      <c r="A26061" s="182" t="s">
        <v>42925</v>
      </c>
      <c r="B26061" s="182"/>
      <c r="C26061" s="182" t="s">
        <v>59168</v>
      </c>
      <c r="D26061" s="182" t="s">
        <v>42924</v>
      </c>
    </row>
    <row r="26062" spans="1:4">
      <c r="A26062" s="182" t="s">
        <v>42919</v>
      </c>
      <c r="B26062" s="182"/>
      <c r="C26062" s="182" t="s">
        <v>59168</v>
      </c>
      <c r="D26062" s="182" t="s">
        <v>42918</v>
      </c>
    </row>
    <row r="26063" spans="1:4">
      <c r="A26063" s="182" t="s">
        <v>42913</v>
      </c>
      <c r="B26063" s="182"/>
      <c r="C26063" s="182" t="s">
        <v>59168</v>
      </c>
      <c r="D26063" s="182" t="s">
        <v>42912</v>
      </c>
    </row>
    <row r="26064" spans="1:4">
      <c r="A26064" s="182" t="s">
        <v>42907</v>
      </c>
      <c r="B26064" s="182"/>
      <c r="C26064" s="182" t="s">
        <v>59168</v>
      </c>
      <c r="D26064" s="182" t="s">
        <v>42906</v>
      </c>
    </row>
    <row r="26065" spans="1:4">
      <c r="A26065" s="182" t="s">
        <v>42903</v>
      </c>
      <c r="B26065" s="182"/>
      <c r="C26065" s="182" t="s">
        <v>59168</v>
      </c>
      <c r="D26065" s="182" t="s">
        <v>42902</v>
      </c>
    </row>
    <row r="26066" spans="1:4">
      <c r="A26066" s="182" t="s">
        <v>42899</v>
      </c>
      <c r="B26066" s="182"/>
      <c r="C26066" s="182" t="s">
        <v>59168</v>
      </c>
      <c r="D26066" s="182" t="s">
        <v>42898</v>
      </c>
    </row>
    <row r="26067" spans="1:4">
      <c r="A26067" s="182" t="s">
        <v>42887</v>
      </c>
      <c r="B26067" s="182"/>
      <c r="C26067" s="182" t="s">
        <v>59168</v>
      </c>
      <c r="D26067" s="182" t="s">
        <v>42886</v>
      </c>
    </row>
    <row r="26068" spans="1:4">
      <c r="A26068" s="182" t="s">
        <v>42893</v>
      </c>
      <c r="B26068" s="182"/>
      <c r="C26068" s="182" t="s">
        <v>59168</v>
      </c>
      <c r="D26068" s="182" t="s">
        <v>42892</v>
      </c>
    </row>
    <row r="26069" spans="1:4">
      <c r="A26069" s="182" t="s">
        <v>42883</v>
      </c>
      <c r="B26069" s="182"/>
      <c r="C26069" s="182"/>
      <c r="D26069" s="182" t="s">
        <v>42882</v>
      </c>
    </row>
    <row r="26070" spans="1:4">
      <c r="A26070" s="182" t="s">
        <v>42875</v>
      </c>
      <c r="B26070" s="182"/>
      <c r="C26070" s="182" t="s">
        <v>59168</v>
      </c>
      <c r="D26070" s="182" t="s">
        <v>42874</v>
      </c>
    </row>
    <row r="26071" spans="1:4">
      <c r="A26071" s="182" t="s">
        <v>56171</v>
      </c>
      <c r="B26071" s="182"/>
      <c r="C26071" s="182" t="s">
        <v>59168</v>
      </c>
      <c r="D26071" s="182" t="s">
        <v>56170</v>
      </c>
    </row>
    <row r="26072" spans="1:4">
      <c r="A26072" s="182" t="s">
        <v>56019</v>
      </c>
      <c r="B26072" s="182"/>
      <c r="C26072" s="182" t="s">
        <v>59168</v>
      </c>
      <c r="D26072" s="182" t="s">
        <v>56018</v>
      </c>
    </row>
    <row r="26073" spans="1:4">
      <c r="A26073" s="182" t="s">
        <v>55857</v>
      </c>
      <c r="B26073" s="182"/>
      <c r="C26073" s="182" t="s">
        <v>59168</v>
      </c>
      <c r="D26073" s="182" t="s">
        <v>55856</v>
      </c>
    </row>
    <row r="26074" spans="1:4">
      <c r="A26074" s="182" t="s">
        <v>55553</v>
      </c>
      <c r="B26074" s="182"/>
      <c r="C26074" s="182" t="s">
        <v>59168</v>
      </c>
      <c r="D26074" s="182" t="s">
        <v>55552</v>
      </c>
    </row>
    <row r="26075" spans="1:4">
      <c r="A26075" s="182" t="s">
        <v>55413</v>
      </c>
      <c r="B26075" s="182"/>
      <c r="C26075" s="182" t="s">
        <v>59168</v>
      </c>
      <c r="D26075" s="182" t="s">
        <v>55412</v>
      </c>
    </row>
    <row r="26076" spans="1:4">
      <c r="A26076" s="182" t="s">
        <v>55271</v>
      </c>
      <c r="B26076" s="182"/>
      <c r="C26076" s="182" t="s">
        <v>59169</v>
      </c>
      <c r="D26076" s="182" t="s">
        <v>55270</v>
      </c>
    </row>
    <row r="26077" spans="1:4">
      <c r="A26077" s="182" t="s">
        <v>54995</v>
      </c>
      <c r="B26077" s="182"/>
      <c r="C26077" s="182" t="s">
        <v>59168</v>
      </c>
      <c r="D26077" s="182" t="s">
        <v>54994</v>
      </c>
    </row>
    <row r="26078" spans="1:4">
      <c r="A26078" s="182" t="s">
        <v>54564</v>
      </c>
      <c r="B26078" s="182"/>
      <c r="C26078" s="182" t="s">
        <v>59168</v>
      </c>
      <c r="D26078" s="182" t="s">
        <v>54563</v>
      </c>
    </row>
    <row r="26079" spans="1:4">
      <c r="A26079" s="182" t="s">
        <v>54286</v>
      </c>
      <c r="B26079" s="182"/>
      <c r="C26079" s="182" t="s">
        <v>59168</v>
      </c>
      <c r="D26079" s="182" t="s">
        <v>54285</v>
      </c>
    </row>
    <row r="26080" spans="1:4">
      <c r="A26080" s="182" t="s">
        <v>54161</v>
      </c>
      <c r="B26080" s="182"/>
      <c r="C26080" s="182" t="s">
        <v>59168</v>
      </c>
      <c r="D26080" s="182" t="s">
        <v>54160</v>
      </c>
    </row>
    <row r="26081" spans="1:4">
      <c r="A26081" s="182" t="s">
        <v>53464</v>
      </c>
      <c r="B26081" s="182"/>
      <c r="C26081" s="182" t="s">
        <v>59168</v>
      </c>
      <c r="D26081" s="182" t="s">
        <v>53463</v>
      </c>
    </row>
    <row r="26082" spans="1:4">
      <c r="A26082" s="182" t="s">
        <v>1737</v>
      </c>
      <c r="B26082" s="182"/>
      <c r="C26082" s="182" t="s">
        <v>59203</v>
      </c>
      <c r="D26082" s="182" t="s">
        <v>1736</v>
      </c>
    </row>
    <row r="26083" spans="1:4">
      <c r="A26083" s="182" t="s">
        <v>1725</v>
      </c>
      <c r="B26083" s="182"/>
      <c r="C26083" s="182" t="s">
        <v>59203</v>
      </c>
      <c r="D26083" s="182" t="s">
        <v>1724</v>
      </c>
    </row>
    <row r="26084" spans="1:4">
      <c r="A26084" s="182" t="s">
        <v>1767</v>
      </c>
      <c r="B26084" s="182"/>
      <c r="C26084" s="182" t="s">
        <v>59169</v>
      </c>
      <c r="D26084" s="182" t="s">
        <v>1766</v>
      </c>
    </row>
    <row r="26085" spans="1:4">
      <c r="A26085" s="182" t="s">
        <v>1763</v>
      </c>
      <c r="B26085" s="182"/>
      <c r="C26085" s="182" t="s">
        <v>59169</v>
      </c>
      <c r="D26085" s="182" t="s">
        <v>1762</v>
      </c>
    </row>
    <row r="26086" spans="1:4">
      <c r="A26086" s="182" t="s">
        <v>1769</v>
      </c>
      <c r="B26086" s="182"/>
      <c r="C26086" s="182" t="s">
        <v>59169</v>
      </c>
      <c r="D26086" s="182" t="s">
        <v>1768</v>
      </c>
    </row>
    <row r="26087" spans="1:4">
      <c r="A26087" s="182" t="s">
        <v>1731</v>
      </c>
      <c r="B26087" s="182"/>
      <c r="C26087" s="182" t="s">
        <v>59169</v>
      </c>
      <c r="D26087" s="182" t="s">
        <v>1730</v>
      </c>
    </row>
    <row r="26088" spans="1:4">
      <c r="A26088" s="182" t="s">
        <v>1729</v>
      </c>
      <c r="B26088" s="182"/>
      <c r="C26088" s="182" t="s">
        <v>59169</v>
      </c>
      <c r="D26088" s="182" t="s">
        <v>1728</v>
      </c>
    </row>
    <row r="26089" spans="1:4">
      <c r="A26089" s="182" t="s">
        <v>1733</v>
      </c>
      <c r="B26089" s="182"/>
      <c r="C26089" s="182" t="s">
        <v>59169</v>
      </c>
      <c r="D26089" s="182" t="s">
        <v>1732</v>
      </c>
    </row>
    <row r="26090" spans="1:4">
      <c r="A26090" s="182" t="s">
        <v>1765</v>
      </c>
      <c r="B26090" s="182"/>
      <c r="C26090" s="182" t="s">
        <v>59169</v>
      </c>
      <c r="D26090" s="182" t="s">
        <v>1764</v>
      </c>
    </row>
    <row r="26091" spans="1:4">
      <c r="A26091" s="182" t="s">
        <v>1761</v>
      </c>
      <c r="B26091" s="182"/>
      <c r="C26091" s="182" t="s">
        <v>59169</v>
      </c>
      <c r="D26091" s="182" t="s">
        <v>1760</v>
      </c>
    </row>
    <row r="26092" spans="1:4">
      <c r="A26092" s="182" t="s">
        <v>1727</v>
      </c>
      <c r="B26092" s="182"/>
      <c r="C26092" s="182" t="s">
        <v>59364</v>
      </c>
      <c r="D26092" s="182" t="s">
        <v>1726</v>
      </c>
    </row>
    <row r="26093" spans="1:4">
      <c r="A26093" s="182" t="s">
        <v>1751</v>
      </c>
      <c r="B26093" s="182"/>
      <c r="C26093" s="182" t="s">
        <v>59364</v>
      </c>
      <c r="D26093" s="182" t="s">
        <v>1750</v>
      </c>
    </row>
    <row r="26094" spans="1:4">
      <c r="A26094" s="182" t="s">
        <v>1753</v>
      </c>
      <c r="B26094" s="182"/>
      <c r="C26094" s="182" t="s">
        <v>59364</v>
      </c>
      <c r="D26094" s="182" t="s">
        <v>1752</v>
      </c>
    </row>
    <row r="26095" spans="1:4">
      <c r="A26095" s="182" t="s">
        <v>1747</v>
      </c>
      <c r="B26095" s="182"/>
      <c r="C26095" s="182" t="s">
        <v>67862</v>
      </c>
      <c r="D26095" s="182" t="s">
        <v>1746</v>
      </c>
    </row>
    <row r="26096" spans="1:4">
      <c r="A26096" s="182" t="s">
        <v>1745</v>
      </c>
      <c r="B26096" s="182"/>
      <c r="C26096" s="182" t="s">
        <v>67862</v>
      </c>
      <c r="D26096" s="182" t="s">
        <v>1744</v>
      </c>
    </row>
    <row r="26097" spans="1:4">
      <c r="A26097" s="182" t="s">
        <v>1749</v>
      </c>
      <c r="B26097" s="182"/>
      <c r="C26097" s="182" t="s">
        <v>67862</v>
      </c>
      <c r="D26097" s="182" t="s">
        <v>1748</v>
      </c>
    </row>
    <row r="26098" spans="1:4">
      <c r="A26098" s="182" t="s">
        <v>1741</v>
      </c>
      <c r="B26098" s="182"/>
      <c r="C26098" s="182"/>
      <c r="D26098" s="182" t="s">
        <v>1740</v>
      </c>
    </row>
    <row r="26099" spans="1:4">
      <c r="A26099" s="182" t="s">
        <v>1739</v>
      </c>
      <c r="B26099" s="182"/>
      <c r="C26099" s="182"/>
      <c r="D26099" s="182" t="s">
        <v>1738</v>
      </c>
    </row>
    <row r="26100" spans="1:4">
      <c r="A26100" s="182" t="s">
        <v>1755</v>
      </c>
      <c r="B26100" s="182"/>
      <c r="C26100" s="182" t="s">
        <v>67862</v>
      </c>
      <c r="D26100" s="182" t="s">
        <v>1754</v>
      </c>
    </row>
    <row r="26101" spans="1:4">
      <c r="A26101" s="182" t="s">
        <v>1743</v>
      </c>
      <c r="B26101" s="182"/>
      <c r="C26101" s="182" t="s">
        <v>67862</v>
      </c>
      <c r="D26101" s="182" t="s">
        <v>1742</v>
      </c>
    </row>
    <row r="26102" spans="1:4">
      <c r="A26102" s="182" t="s">
        <v>1759</v>
      </c>
      <c r="B26102" s="182"/>
      <c r="C26102" s="182"/>
      <c r="D26102" s="182" t="s">
        <v>1758</v>
      </c>
    </row>
    <row r="26103" spans="1:4">
      <c r="A26103" s="182" t="s">
        <v>1735</v>
      </c>
      <c r="B26103" s="182"/>
      <c r="C26103" s="182"/>
      <c r="D26103" s="182" t="s">
        <v>1734</v>
      </c>
    </row>
    <row r="26104" spans="1:4">
      <c r="A26104" s="182" t="s">
        <v>1723</v>
      </c>
      <c r="B26104" s="182"/>
      <c r="C26104" s="182"/>
      <c r="D26104" s="182" t="s">
        <v>1722</v>
      </c>
    </row>
    <row r="26105" spans="1:4">
      <c r="A26105" s="182" t="s">
        <v>1757</v>
      </c>
      <c r="B26105" s="182"/>
      <c r="C26105" s="182"/>
      <c r="D26105" s="182" t="s">
        <v>1756</v>
      </c>
    </row>
    <row r="26106" spans="1:4">
      <c r="A26106" s="182" t="s">
        <v>53021</v>
      </c>
      <c r="B26106" s="182"/>
      <c r="C26106" s="182" t="s">
        <v>59168</v>
      </c>
      <c r="D26106" s="182" t="s">
        <v>53020</v>
      </c>
    </row>
    <row r="26107" spans="1:4">
      <c r="A26107" s="182" t="s">
        <v>52045</v>
      </c>
      <c r="B26107" s="182"/>
      <c r="C26107" s="182" t="s">
        <v>59168</v>
      </c>
      <c r="D26107" s="182" t="s">
        <v>52044</v>
      </c>
    </row>
    <row r="26108" spans="1:4">
      <c r="A26108" s="182" t="s">
        <v>51715</v>
      </c>
      <c r="B26108" s="182"/>
      <c r="C26108" s="182" t="s">
        <v>59168</v>
      </c>
      <c r="D26108" s="182" t="s">
        <v>51714</v>
      </c>
    </row>
    <row r="26109" spans="1:4">
      <c r="A26109" s="182" t="s">
        <v>51435</v>
      </c>
      <c r="B26109" s="182"/>
      <c r="C26109" s="182" t="s">
        <v>59168</v>
      </c>
      <c r="D26109" s="182" t="s">
        <v>51434</v>
      </c>
    </row>
    <row r="26110" spans="1:4">
      <c r="A26110" s="182" t="s">
        <v>51299</v>
      </c>
      <c r="B26110" s="182"/>
      <c r="C26110" s="182" t="s">
        <v>59168</v>
      </c>
      <c r="D26110" s="182" t="s">
        <v>51298</v>
      </c>
    </row>
    <row r="26111" spans="1:4">
      <c r="A26111" s="182" t="s">
        <v>50619</v>
      </c>
      <c r="B26111" s="182"/>
      <c r="C26111" s="182" t="s">
        <v>59168</v>
      </c>
      <c r="D26111" s="182" t="s">
        <v>50618</v>
      </c>
    </row>
    <row r="26112" spans="1:4">
      <c r="A26112" s="182" t="s">
        <v>50207</v>
      </c>
      <c r="B26112" s="182"/>
      <c r="C26112" s="182" t="s">
        <v>59168</v>
      </c>
      <c r="D26112" s="182" t="s">
        <v>50206</v>
      </c>
    </row>
    <row r="26113" spans="1:4">
      <c r="A26113" s="182" t="s">
        <v>49801</v>
      </c>
      <c r="B26113" s="182"/>
      <c r="C26113" s="182" t="s">
        <v>59168</v>
      </c>
      <c r="D26113" s="182" t="s">
        <v>49800</v>
      </c>
    </row>
    <row r="26114" spans="1:4">
      <c r="A26114" s="182" t="s">
        <v>49677</v>
      </c>
      <c r="B26114" s="182"/>
      <c r="C26114" s="182" t="s">
        <v>59168</v>
      </c>
      <c r="D26114" s="182" t="s">
        <v>49676</v>
      </c>
    </row>
    <row r="26115" spans="1:4">
      <c r="A26115" s="182" t="s">
        <v>49453</v>
      </c>
      <c r="B26115" s="182"/>
      <c r="C26115" s="182" t="s">
        <v>59168</v>
      </c>
      <c r="D26115" s="182" t="s">
        <v>49452</v>
      </c>
    </row>
    <row r="26116" spans="1:4">
      <c r="A26116" s="182" t="s">
        <v>49415</v>
      </c>
      <c r="B26116" s="182"/>
      <c r="C26116" s="182" t="s">
        <v>59168</v>
      </c>
      <c r="D26116" s="182" t="s">
        <v>49414</v>
      </c>
    </row>
    <row r="26117" spans="1:4">
      <c r="A26117" s="182" t="s">
        <v>50345</v>
      </c>
      <c r="B26117" s="182"/>
      <c r="C26117" s="182" t="s">
        <v>64990</v>
      </c>
      <c r="D26117" s="182" t="s">
        <v>50344</v>
      </c>
    </row>
    <row r="26118" spans="1:4">
      <c r="A26118" s="182" t="s">
        <v>49369</v>
      </c>
      <c r="B26118" s="182"/>
      <c r="C26118" s="182" t="s">
        <v>59168</v>
      </c>
      <c r="D26118" s="182" t="s">
        <v>49368</v>
      </c>
    </row>
    <row r="26119" spans="1:4">
      <c r="A26119" s="182" t="s">
        <v>49335</v>
      </c>
      <c r="B26119" s="182"/>
      <c r="C26119" s="182" t="s">
        <v>59168</v>
      </c>
      <c r="D26119" s="182" t="s">
        <v>49334</v>
      </c>
    </row>
    <row r="26120" spans="1:4">
      <c r="A26120" s="182" t="s">
        <v>49254</v>
      </c>
      <c r="B26120" s="182"/>
      <c r="C26120" s="182" t="s">
        <v>59168</v>
      </c>
      <c r="D26120" s="182" t="s">
        <v>49253</v>
      </c>
    </row>
    <row r="26121" spans="1:4">
      <c r="A26121" s="182" t="s">
        <v>49050</v>
      </c>
      <c r="B26121" s="182"/>
      <c r="C26121" s="182" t="s">
        <v>59168</v>
      </c>
      <c r="D26121" s="182" t="s">
        <v>49049</v>
      </c>
    </row>
    <row r="26122" spans="1:4">
      <c r="A26122" s="182" t="s">
        <v>48752</v>
      </c>
      <c r="B26122" s="182"/>
      <c r="C26122" s="182" t="s">
        <v>59168</v>
      </c>
      <c r="D26122" s="182" t="s">
        <v>48751</v>
      </c>
    </row>
    <row r="26123" spans="1:4">
      <c r="A26123" s="182" t="s">
        <v>48694</v>
      </c>
      <c r="B26123" s="182"/>
      <c r="C26123" s="182" t="s">
        <v>59168</v>
      </c>
      <c r="D26123" s="182" t="s">
        <v>48693</v>
      </c>
    </row>
    <row r="26124" spans="1:4">
      <c r="A26124" s="182" t="s">
        <v>48630</v>
      </c>
      <c r="B26124" s="182"/>
      <c r="C26124" s="182" t="s">
        <v>59168</v>
      </c>
      <c r="D26124" s="182" t="s">
        <v>48629</v>
      </c>
    </row>
    <row r="26125" spans="1:4">
      <c r="A26125" s="182" t="s">
        <v>48572</v>
      </c>
      <c r="B26125" s="182"/>
      <c r="C26125" s="182" t="s">
        <v>59168</v>
      </c>
      <c r="D26125" s="182" t="s">
        <v>48571</v>
      </c>
    </row>
    <row r="26126" spans="1:4">
      <c r="A26126" s="182" t="s">
        <v>48515</v>
      </c>
      <c r="B26126" s="182"/>
      <c r="C26126" s="182" t="s">
        <v>59168</v>
      </c>
      <c r="D26126" s="182" t="s">
        <v>48514</v>
      </c>
    </row>
    <row r="26127" spans="1:4">
      <c r="A26127" s="182" t="s">
        <v>48469</v>
      </c>
      <c r="B26127" s="182"/>
      <c r="C26127" s="182" t="s">
        <v>59168</v>
      </c>
      <c r="D26127" s="182" t="s">
        <v>48468</v>
      </c>
    </row>
    <row r="26128" spans="1:4">
      <c r="A26128" s="182" t="s">
        <v>48415</v>
      </c>
      <c r="B26128" s="182"/>
      <c r="C26128" s="182" t="s">
        <v>59169</v>
      </c>
      <c r="D26128" s="182" t="s">
        <v>48414</v>
      </c>
    </row>
    <row r="26129" spans="1:4">
      <c r="A26129" s="182" t="s">
        <v>48393</v>
      </c>
      <c r="B26129" s="182"/>
      <c r="C26129" s="182" t="s">
        <v>59168</v>
      </c>
      <c r="D26129" s="182" t="s">
        <v>48392</v>
      </c>
    </row>
    <row r="26130" spans="1:4">
      <c r="A26130" s="182" t="s">
        <v>48373</v>
      </c>
      <c r="B26130" s="182"/>
      <c r="C26130" s="182" t="s">
        <v>59168</v>
      </c>
      <c r="D26130" s="182" t="s">
        <v>48372</v>
      </c>
    </row>
    <row r="26131" spans="1:4">
      <c r="A26131" s="182" t="s">
        <v>48347</v>
      </c>
      <c r="B26131" s="182"/>
      <c r="C26131" s="182" t="s">
        <v>59168</v>
      </c>
      <c r="D26131" s="182" t="s">
        <v>48346</v>
      </c>
    </row>
    <row r="26132" spans="1:4">
      <c r="A26132" s="182" t="s">
        <v>48279</v>
      </c>
      <c r="B26132" s="182"/>
      <c r="C26132" s="182" t="s">
        <v>59168</v>
      </c>
      <c r="D26132" s="182" t="s">
        <v>48278</v>
      </c>
    </row>
    <row r="26133" spans="1:4">
      <c r="A26133" s="182" t="s">
        <v>48207</v>
      </c>
      <c r="B26133" s="182"/>
      <c r="C26133" s="182" t="s">
        <v>69705</v>
      </c>
      <c r="D26133" s="182" t="s">
        <v>48206</v>
      </c>
    </row>
    <row r="26134" spans="1:4">
      <c r="A26134" s="182" t="s">
        <v>48185</v>
      </c>
      <c r="B26134" s="182"/>
      <c r="C26134" s="182" t="s">
        <v>59168</v>
      </c>
      <c r="D26134" s="182" t="s">
        <v>48184</v>
      </c>
    </row>
    <row r="26135" spans="1:4">
      <c r="A26135" s="182" t="s">
        <v>48105</v>
      </c>
      <c r="B26135" s="182"/>
      <c r="C26135" s="182" t="s">
        <v>59168</v>
      </c>
      <c r="D26135" s="182" t="s">
        <v>48104</v>
      </c>
    </row>
    <row r="26136" spans="1:4">
      <c r="A26136" s="182" t="s">
        <v>47995</v>
      </c>
      <c r="B26136" s="182"/>
      <c r="C26136" s="182" t="s">
        <v>59168</v>
      </c>
      <c r="D26136" s="182" t="s">
        <v>47994</v>
      </c>
    </row>
    <row r="26137" spans="1:4">
      <c r="A26137" s="182" t="s">
        <v>47789</v>
      </c>
      <c r="B26137" s="182"/>
      <c r="C26137" s="182" t="s">
        <v>59168</v>
      </c>
      <c r="D26137" s="182" t="s">
        <v>47788</v>
      </c>
    </row>
    <row r="26138" spans="1:4">
      <c r="A26138" s="182" t="s">
        <v>47689</v>
      </c>
      <c r="B26138" s="182"/>
      <c r="C26138" s="182" t="s">
        <v>59168</v>
      </c>
      <c r="D26138" s="182" t="s">
        <v>47688</v>
      </c>
    </row>
    <row r="26139" spans="1:4">
      <c r="A26139" s="182" t="s">
        <v>47544</v>
      </c>
      <c r="B26139" s="182"/>
      <c r="C26139" s="182" t="s">
        <v>59168</v>
      </c>
      <c r="D26139" s="182" t="s">
        <v>47543</v>
      </c>
    </row>
    <row r="26140" spans="1:4">
      <c r="A26140" s="182" t="s">
        <v>47477</v>
      </c>
      <c r="B26140" s="182"/>
      <c r="C26140" s="182" t="s">
        <v>59168</v>
      </c>
      <c r="D26140" s="182" t="s">
        <v>47476</v>
      </c>
    </row>
    <row r="26141" spans="1:4">
      <c r="A26141" s="182" t="s">
        <v>47451</v>
      </c>
      <c r="B26141" s="182"/>
      <c r="C26141" s="182" t="s">
        <v>59168</v>
      </c>
      <c r="D26141" s="182" t="s">
        <v>47450</v>
      </c>
    </row>
    <row r="26142" spans="1:4">
      <c r="A26142" s="182" t="s">
        <v>47421</v>
      </c>
      <c r="B26142" s="182"/>
      <c r="C26142" s="182" t="s">
        <v>59168</v>
      </c>
      <c r="D26142" s="182" t="s">
        <v>47420</v>
      </c>
    </row>
    <row r="26143" spans="1:4">
      <c r="A26143" s="182" t="s">
        <v>47399</v>
      </c>
      <c r="B26143" s="182"/>
      <c r="C26143" s="182" t="s">
        <v>59168</v>
      </c>
      <c r="D26143" s="182" t="s">
        <v>47398</v>
      </c>
    </row>
    <row r="26144" spans="1:4">
      <c r="A26144" s="182" t="s">
        <v>47377</v>
      </c>
      <c r="B26144" s="182"/>
      <c r="C26144" s="182" t="s">
        <v>59168</v>
      </c>
      <c r="D26144" s="182" t="s">
        <v>47376</v>
      </c>
    </row>
    <row r="26145" spans="1:4">
      <c r="A26145" s="182" t="s">
        <v>47270</v>
      </c>
      <c r="B26145" s="182"/>
      <c r="C26145" s="182" t="s">
        <v>59168</v>
      </c>
      <c r="D26145" s="182" t="s">
        <v>47269</v>
      </c>
    </row>
    <row r="26146" spans="1:4">
      <c r="A26146" s="182" t="s">
        <v>47250</v>
      </c>
      <c r="B26146" s="182"/>
      <c r="C26146" s="182" t="s">
        <v>59168</v>
      </c>
      <c r="D26146" s="182" t="s">
        <v>47249</v>
      </c>
    </row>
    <row r="26147" spans="1:4">
      <c r="A26147" s="182" t="s">
        <v>47136</v>
      </c>
      <c r="B26147" s="182"/>
      <c r="C26147" s="182" t="s">
        <v>59168</v>
      </c>
      <c r="D26147" s="182" t="s">
        <v>47135</v>
      </c>
    </row>
    <row r="26148" spans="1:4">
      <c r="A26148" s="182" t="s">
        <v>47110</v>
      </c>
      <c r="B26148" s="182"/>
      <c r="C26148" s="182" t="s">
        <v>59168</v>
      </c>
      <c r="D26148" s="182" t="s">
        <v>47109</v>
      </c>
    </row>
    <row r="26149" spans="1:4">
      <c r="A26149" s="182" t="s">
        <v>47084</v>
      </c>
      <c r="B26149" s="182"/>
      <c r="C26149" s="182" t="s">
        <v>59168</v>
      </c>
      <c r="D26149" s="182" t="s">
        <v>47083</v>
      </c>
    </row>
    <row r="26150" spans="1:4">
      <c r="A26150" s="182" t="s">
        <v>47012</v>
      </c>
      <c r="B26150" s="182"/>
      <c r="C26150" s="182" t="s">
        <v>59168</v>
      </c>
      <c r="D26150" s="182" t="s">
        <v>47011</v>
      </c>
    </row>
    <row r="26151" spans="1:4">
      <c r="A26151" s="182" t="s">
        <v>46919</v>
      </c>
      <c r="B26151" s="182"/>
      <c r="C26151" s="182" t="s">
        <v>59168</v>
      </c>
      <c r="D26151" s="182" t="s">
        <v>46918</v>
      </c>
    </row>
    <row r="26152" spans="1:4">
      <c r="A26152" s="182" t="s">
        <v>46869</v>
      </c>
      <c r="B26152" s="182"/>
      <c r="C26152" s="182" t="s">
        <v>59168</v>
      </c>
      <c r="D26152" s="182" t="s">
        <v>46868</v>
      </c>
    </row>
    <row r="26153" spans="1:4">
      <c r="A26153" s="182" t="s">
        <v>46732</v>
      </c>
      <c r="B26153" s="182"/>
      <c r="C26153" s="182" t="s">
        <v>59168</v>
      </c>
      <c r="D26153" s="182" t="s">
        <v>46731</v>
      </c>
    </row>
    <row r="26154" spans="1:4">
      <c r="A26154" s="182" t="s">
        <v>46717</v>
      </c>
      <c r="B26154" s="182"/>
      <c r="C26154" s="182" t="s">
        <v>59168</v>
      </c>
      <c r="D26154" s="182" t="s">
        <v>46716</v>
      </c>
    </row>
    <row r="26155" spans="1:4">
      <c r="A26155" s="182" t="s">
        <v>46625</v>
      </c>
      <c r="B26155" s="182"/>
      <c r="C26155" s="182" t="s">
        <v>59168</v>
      </c>
      <c r="D26155" s="182" t="s">
        <v>46624</v>
      </c>
    </row>
    <row r="26156" spans="1:4">
      <c r="A26156" s="182" t="s">
        <v>46591</v>
      </c>
      <c r="B26156" s="182"/>
      <c r="C26156" s="182" t="s">
        <v>59168</v>
      </c>
      <c r="D26156" s="182" t="s">
        <v>46590</v>
      </c>
    </row>
    <row r="26157" spans="1:4">
      <c r="A26157" s="182" t="s">
        <v>46529</v>
      </c>
      <c r="B26157" s="182"/>
      <c r="C26157" s="182" t="s">
        <v>59168</v>
      </c>
      <c r="D26157" s="182" t="s">
        <v>46528</v>
      </c>
    </row>
    <row r="26158" spans="1:4">
      <c r="A26158" s="182" t="s">
        <v>46481</v>
      </c>
      <c r="B26158" s="182"/>
      <c r="C26158" s="182" t="s">
        <v>59168</v>
      </c>
      <c r="D26158" s="182" t="s">
        <v>46480</v>
      </c>
    </row>
    <row r="26159" spans="1:4">
      <c r="A26159" s="182" t="s">
        <v>46467</v>
      </c>
      <c r="B26159" s="182"/>
      <c r="C26159" s="182" t="s">
        <v>59168</v>
      </c>
      <c r="D26159" s="182" t="s">
        <v>46466</v>
      </c>
    </row>
    <row r="26160" spans="1:4">
      <c r="A26160" s="182" t="s">
        <v>46381</v>
      </c>
      <c r="B26160" s="182"/>
      <c r="C26160" s="182" t="s">
        <v>59168</v>
      </c>
      <c r="D26160" s="182" t="s">
        <v>46380</v>
      </c>
    </row>
    <row r="26161" spans="1:4">
      <c r="A26161" s="182" t="s">
        <v>46361</v>
      </c>
      <c r="B26161" s="182"/>
      <c r="C26161" s="182" t="s">
        <v>59168</v>
      </c>
      <c r="D26161" s="182" t="s">
        <v>46360</v>
      </c>
    </row>
    <row r="26162" spans="1:4">
      <c r="A26162" s="182" t="s">
        <v>46329</v>
      </c>
      <c r="B26162" s="182"/>
      <c r="C26162" s="182" t="s">
        <v>59168</v>
      </c>
      <c r="D26162" s="182" t="s">
        <v>46328</v>
      </c>
    </row>
    <row r="26163" spans="1:4">
      <c r="A26163" s="182" t="s">
        <v>46303</v>
      </c>
      <c r="B26163" s="182"/>
      <c r="C26163" s="182" t="s">
        <v>59168</v>
      </c>
      <c r="D26163" s="182" t="s">
        <v>46302</v>
      </c>
    </row>
    <row r="26164" spans="1:4">
      <c r="A26164" s="182" t="s">
        <v>46285</v>
      </c>
      <c r="B26164" s="182"/>
      <c r="C26164" s="182" t="s">
        <v>59168</v>
      </c>
      <c r="D26164" s="182" t="s">
        <v>46284</v>
      </c>
    </row>
    <row r="26165" spans="1:4">
      <c r="A26165" s="182" t="s">
        <v>46271</v>
      </c>
      <c r="B26165" s="182"/>
      <c r="C26165" s="182" t="s">
        <v>59168</v>
      </c>
      <c r="D26165" s="182" t="s">
        <v>46270</v>
      </c>
    </row>
    <row r="26166" spans="1:4">
      <c r="A26166" s="182" t="s">
        <v>46253</v>
      </c>
      <c r="B26166" s="182"/>
      <c r="C26166" s="182" t="s">
        <v>59168</v>
      </c>
      <c r="D26166" s="182" t="s">
        <v>46252</v>
      </c>
    </row>
    <row r="26167" spans="1:4">
      <c r="A26167" s="182" t="s">
        <v>46223</v>
      </c>
      <c r="B26167" s="182"/>
      <c r="C26167" s="182" t="s">
        <v>59168</v>
      </c>
      <c r="D26167" s="182" t="s">
        <v>46222</v>
      </c>
    </row>
    <row r="26168" spans="1:4">
      <c r="A26168" s="182" t="s">
        <v>46152</v>
      </c>
      <c r="B26168" s="182"/>
      <c r="C26168" s="182" t="s">
        <v>59168</v>
      </c>
      <c r="D26168" s="182" t="s">
        <v>46151</v>
      </c>
    </row>
    <row r="26169" spans="1:4">
      <c r="A26169" s="182" t="s">
        <v>46102</v>
      </c>
      <c r="B26169" s="182"/>
      <c r="C26169" s="182" t="s">
        <v>67063</v>
      </c>
      <c r="D26169" s="182" t="s">
        <v>46101</v>
      </c>
    </row>
    <row r="26170" spans="1:4">
      <c r="A26170" s="182" t="s">
        <v>46086</v>
      </c>
      <c r="B26170" s="182"/>
      <c r="C26170" s="182" t="s">
        <v>59168</v>
      </c>
      <c r="D26170" s="182" t="s">
        <v>46085</v>
      </c>
    </row>
    <row r="26171" spans="1:4">
      <c r="A26171" s="182" t="s">
        <v>46078</v>
      </c>
      <c r="B26171" s="182"/>
      <c r="C26171" s="182" t="s">
        <v>59168</v>
      </c>
      <c r="D26171" s="182" t="s">
        <v>46077</v>
      </c>
    </row>
    <row r="26172" spans="1:4">
      <c r="A26172" s="182" t="s">
        <v>46062</v>
      </c>
      <c r="B26172" s="182"/>
      <c r="C26172" s="182" t="s">
        <v>59168</v>
      </c>
      <c r="D26172" s="182" t="s">
        <v>46061</v>
      </c>
    </row>
    <row r="26173" spans="1:4">
      <c r="A26173" s="182" t="s">
        <v>46048</v>
      </c>
      <c r="B26173" s="182"/>
      <c r="C26173" s="182" t="s">
        <v>59168</v>
      </c>
      <c r="D26173" s="182" t="s">
        <v>46047</v>
      </c>
    </row>
    <row r="26174" spans="1:4">
      <c r="A26174" s="182" t="s">
        <v>46026</v>
      </c>
      <c r="B26174" s="182"/>
      <c r="C26174" s="182" t="s">
        <v>59168</v>
      </c>
      <c r="D26174" s="182" t="s">
        <v>46025</v>
      </c>
    </row>
    <row r="26175" spans="1:4">
      <c r="A26175" s="182" t="s">
        <v>45998</v>
      </c>
      <c r="B26175" s="182"/>
      <c r="C26175" s="182" t="s">
        <v>59168</v>
      </c>
      <c r="D26175" s="182" t="s">
        <v>45997</v>
      </c>
    </row>
    <row r="26176" spans="1:4">
      <c r="A26176" s="182" t="s">
        <v>45984</v>
      </c>
      <c r="B26176" s="182"/>
      <c r="C26176" s="182" t="s">
        <v>59168</v>
      </c>
      <c r="D26176" s="182" t="s">
        <v>45983</v>
      </c>
    </row>
    <row r="26177" spans="1:4">
      <c r="A26177" s="182" t="s">
        <v>45972</v>
      </c>
      <c r="B26177" s="182"/>
      <c r="C26177" s="182" t="s">
        <v>59168</v>
      </c>
      <c r="D26177" s="182" t="s">
        <v>45971</v>
      </c>
    </row>
    <row r="26178" spans="1:4">
      <c r="A26178" s="182" t="s">
        <v>45958</v>
      </c>
      <c r="B26178" s="182"/>
      <c r="C26178" s="182" t="s">
        <v>59168</v>
      </c>
      <c r="D26178" s="182" t="s">
        <v>45957</v>
      </c>
    </row>
    <row r="26179" spans="1:4">
      <c r="A26179" s="182" t="s">
        <v>45940</v>
      </c>
      <c r="B26179" s="182"/>
      <c r="C26179" s="182" t="s">
        <v>59168</v>
      </c>
      <c r="D26179" s="182" t="s">
        <v>45939</v>
      </c>
    </row>
    <row r="26180" spans="1:4">
      <c r="A26180" s="182" t="s">
        <v>45926</v>
      </c>
      <c r="B26180" s="182"/>
      <c r="C26180" s="182" t="s">
        <v>59168</v>
      </c>
      <c r="D26180" s="182" t="s">
        <v>45925</v>
      </c>
    </row>
    <row r="26181" spans="1:4">
      <c r="A26181" s="182" t="s">
        <v>45898</v>
      </c>
      <c r="B26181" s="182"/>
      <c r="C26181" s="182" t="s">
        <v>59168</v>
      </c>
      <c r="D26181" s="182" t="s">
        <v>45897</v>
      </c>
    </row>
    <row r="26182" spans="1:4">
      <c r="A26182" s="182" t="s">
        <v>45846</v>
      </c>
      <c r="B26182" s="182"/>
      <c r="C26182" s="182" t="s">
        <v>59168</v>
      </c>
      <c r="D26182" s="182" t="s">
        <v>45845</v>
      </c>
    </row>
    <row r="26183" spans="1:4">
      <c r="A26183" s="182" t="s">
        <v>45584</v>
      </c>
      <c r="B26183" s="182"/>
      <c r="C26183" s="182" t="s">
        <v>59168</v>
      </c>
      <c r="D26183" s="182" t="s">
        <v>45583</v>
      </c>
    </row>
    <row r="26184" spans="1:4">
      <c r="A26184" s="182" t="s">
        <v>45568</v>
      </c>
      <c r="B26184" s="182"/>
      <c r="C26184" s="182" t="s">
        <v>59168</v>
      </c>
      <c r="D26184" s="182" t="s">
        <v>45567</v>
      </c>
    </row>
    <row r="26185" spans="1:4">
      <c r="A26185" s="182" t="s">
        <v>45524</v>
      </c>
      <c r="B26185" s="182"/>
      <c r="C26185" s="182" t="s">
        <v>59168</v>
      </c>
      <c r="D26185" s="182" t="s">
        <v>45523</v>
      </c>
    </row>
    <row r="26186" spans="1:4">
      <c r="A26186" s="182" t="s">
        <v>45446</v>
      </c>
      <c r="B26186" s="182"/>
      <c r="C26186" s="182" t="s">
        <v>59168</v>
      </c>
      <c r="D26186" s="182" t="s">
        <v>45445</v>
      </c>
    </row>
    <row r="26187" spans="1:4">
      <c r="A26187" s="182" t="s">
        <v>45402</v>
      </c>
      <c r="B26187" s="182"/>
      <c r="C26187" s="182" t="s">
        <v>59168</v>
      </c>
      <c r="D26187" s="182" t="s">
        <v>45401</v>
      </c>
    </row>
    <row r="26188" spans="1:4">
      <c r="A26188" s="182" t="s">
        <v>44983</v>
      </c>
      <c r="B26188" s="182"/>
      <c r="C26188" s="182" t="s">
        <v>59168</v>
      </c>
      <c r="D26188" s="182" t="s">
        <v>44982</v>
      </c>
    </row>
    <row r="26189" spans="1:4">
      <c r="A26189" s="182" t="s">
        <v>56159</v>
      </c>
      <c r="B26189" s="182"/>
      <c r="C26189" s="182" t="s">
        <v>60149</v>
      </c>
      <c r="D26189" s="182" t="s">
        <v>56158</v>
      </c>
    </row>
    <row r="26190" spans="1:4">
      <c r="A26190" s="182" t="s">
        <v>400</v>
      </c>
      <c r="B26190" s="182"/>
      <c r="C26190" s="182" t="s">
        <v>59168</v>
      </c>
      <c r="D26190" s="182" t="s">
        <v>399</v>
      </c>
    </row>
    <row r="26191" spans="1:4">
      <c r="A26191" s="182" t="s">
        <v>525</v>
      </c>
      <c r="B26191" s="182"/>
      <c r="C26191" s="182" t="s">
        <v>59169</v>
      </c>
      <c r="D26191" s="182" t="s">
        <v>524</v>
      </c>
    </row>
    <row r="26192" spans="1:4">
      <c r="A26192" s="182" t="s">
        <v>523</v>
      </c>
      <c r="B26192" s="182"/>
      <c r="C26192" s="182" t="s">
        <v>59561</v>
      </c>
      <c r="D26192" s="182" t="s">
        <v>522</v>
      </c>
    </row>
    <row r="26193" spans="1:4">
      <c r="A26193" s="182" t="s">
        <v>56015</v>
      </c>
      <c r="B26193" s="182"/>
      <c r="C26193" s="182" t="s">
        <v>59169</v>
      </c>
      <c r="D26193" s="182" t="s">
        <v>56014</v>
      </c>
    </row>
    <row r="26194" spans="1:4">
      <c r="A26194" s="182" t="s">
        <v>55851</v>
      </c>
      <c r="B26194" s="182"/>
      <c r="C26194" s="182" t="s">
        <v>59561</v>
      </c>
      <c r="D26194" s="182" t="s">
        <v>55850</v>
      </c>
    </row>
    <row r="26195" spans="1:4">
      <c r="A26195" s="182" t="s">
        <v>55853</v>
      </c>
      <c r="B26195" s="182"/>
      <c r="C26195" s="182" t="s">
        <v>59169</v>
      </c>
      <c r="D26195" s="182" t="s">
        <v>55852</v>
      </c>
    </row>
    <row r="26196" spans="1:4">
      <c r="A26196" s="182" t="s">
        <v>55267</v>
      </c>
      <c r="B26196" s="182"/>
      <c r="C26196" s="182" t="s">
        <v>59169</v>
      </c>
      <c r="D26196" s="182" t="s">
        <v>55266</v>
      </c>
    </row>
    <row r="26197" spans="1:4">
      <c r="A26197" s="182" t="s">
        <v>54847</v>
      </c>
      <c r="B26197" s="182"/>
      <c r="C26197" s="182" t="s">
        <v>59169</v>
      </c>
      <c r="D26197" s="182" t="s">
        <v>54846</v>
      </c>
    </row>
    <row r="26198" spans="1:4">
      <c r="A26198" s="182" t="s">
        <v>54709</v>
      </c>
      <c r="B26198" s="182"/>
      <c r="C26198" s="182" t="s">
        <v>59561</v>
      </c>
      <c r="D26198" s="182" t="s">
        <v>54708</v>
      </c>
    </row>
    <row r="26199" spans="1:4">
      <c r="A26199" s="182" t="s">
        <v>54562</v>
      </c>
      <c r="B26199" s="182"/>
      <c r="C26199" s="182" t="s">
        <v>59169</v>
      </c>
      <c r="D26199" s="182" t="s">
        <v>54561</v>
      </c>
    </row>
    <row r="26200" spans="1:4">
      <c r="A26200" s="182" t="s">
        <v>53041</v>
      </c>
      <c r="B26200" s="182"/>
      <c r="C26200" s="182" t="s">
        <v>59169</v>
      </c>
      <c r="D26200" s="182" t="s">
        <v>53040</v>
      </c>
    </row>
    <row r="26201" spans="1:4">
      <c r="A26201" s="182" t="s">
        <v>52943</v>
      </c>
      <c r="B26201" s="182"/>
      <c r="C26201" s="182" t="s">
        <v>59169</v>
      </c>
      <c r="D26201" s="182" t="s">
        <v>52942</v>
      </c>
    </row>
    <row r="26202" spans="1:4">
      <c r="A26202" s="182" t="s">
        <v>52829</v>
      </c>
      <c r="B26202" s="182"/>
      <c r="C26202" s="182" t="s">
        <v>62253</v>
      </c>
      <c r="D26202" s="182" t="s">
        <v>52828</v>
      </c>
    </row>
    <row r="26203" spans="1:4">
      <c r="A26203" s="182" t="s">
        <v>52731</v>
      </c>
      <c r="B26203" s="182"/>
      <c r="C26203" s="182" t="s">
        <v>68176</v>
      </c>
      <c r="D26203" s="182" t="s">
        <v>52730</v>
      </c>
    </row>
    <row r="26204" spans="1:4">
      <c r="A26204" s="182" t="s">
        <v>52643</v>
      </c>
      <c r="B26204" s="182"/>
      <c r="C26204" s="182" t="s">
        <v>59169</v>
      </c>
      <c r="D26204" s="182" t="s">
        <v>52642</v>
      </c>
    </row>
    <row r="26205" spans="1:4">
      <c r="A26205" s="182" t="s">
        <v>52555</v>
      </c>
      <c r="B26205" s="182"/>
      <c r="C26205" s="182" t="s">
        <v>59169</v>
      </c>
      <c r="D26205" s="182" t="s">
        <v>52554</v>
      </c>
    </row>
    <row r="26206" spans="1:4">
      <c r="A26206" s="182" t="s">
        <v>52063</v>
      </c>
      <c r="B26206" s="182"/>
      <c r="C26206" s="182" t="s">
        <v>59169</v>
      </c>
      <c r="D26206" s="182" t="s">
        <v>52062</v>
      </c>
    </row>
    <row r="26207" spans="1:4">
      <c r="A26207" s="182" t="s">
        <v>51811</v>
      </c>
      <c r="B26207" s="182"/>
      <c r="C26207" s="182" t="s">
        <v>59169</v>
      </c>
      <c r="D26207" s="182" t="s">
        <v>51810</v>
      </c>
    </row>
    <row r="26208" spans="1:4">
      <c r="A26208" s="182" t="s">
        <v>51733</v>
      </c>
      <c r="B26208" s="182"/>
      <c r="C26208" s="182" t="s">
        <v>59169</v>
      </c>
      <c r="D26208" s="182" t="s">
        <v>51732</v>
      </c>
    </row>
    <row r="26209" spans="1:4">
      <c r="A26209" s="182" t="s">
        <v>51653</v>
      </c>
      <c r="B26209" s="182"/>
      <c r="C26209" s="182" t="s">
        <v>59169</v>
      </c>
      <c r="D26209" s="182" t="s">
        <v>51652</v>
      </c>
    </row>
    <row r="26210" spans="1:4">
      <c r="A26210" s="182" t="s">
        <v>51575</v>
      </c>
      <c r="B26210" s="182"/>
      <c r="C26210" s="182" t="s">
        <v>59169</v>
      </c>
      <c r="D26210" s="182" t="s">
        <v>51574</v>
      </c>
    </row>
    <row r="26211" spans="1:4">
      <c r="A26211" s="182" t="s">
        <v>51513</v>
      </c>
      <c r="B26211" s="182"/>
      <c r="C26211" s="182" t="s">
        <v>59169</v>
      </c>
      <c r="D26211" s="182" t="s">
        <v>51512</v>
      </c>
    </row>
    <row r="26212" spans="1:4">
      <c r="A26212" s="182" t="s">
        <v>51447</v>
      </c>
      <c r="B26212" s="182"/>
      <c r="C26212" s="182" t="s">
        <v>59169</v>
      </c>
      <c r="D26212" s="182" t="s">
        <v>51446</v>
      </c>
    </row>
    <row r="26213" spans="1:4">
      <c r="A26213" s="182" t="s">
        <v>51381</v>
      </c>
      <c r="B26213" s="182"/>
      <c r="C26213" s="182" t="s">
        <v>59364</v>
      </c>
      <c r="D26213" s="182" t="s">
        <v>51380</v>
      </c>
    </row>
    <row r="26214" spans="1:4">
      <c r="A26214" s="182" t="s">
        <v>51315</v>
      </c>
      <c r="B26214" s="182"/>
      <c r="C26214" s="182" t="s">
        <v>59168</v>
      </c>
      <c r="D26214" s="182" t="s">
        <v>51314</v>
      </c>
    </row>
    <row r="26215" spans="1:4">
      <c r="A26215" s="182" t="s">
        <v>51243</v>
      </c>
      <c r="B26215" s="182"/>
      <c r="C26215" s="182" t="s">
        <v>71215</v>
      </c>
      <c r="D26215" s="182" t="s">
        <v>51242</v>
      </c>
    </row>
    <row r="26216" spans="1:4">
      <c r="A26216" s="182" t="s">
        <v>51169</v>
      </c>
      <c r="B26216" s="182"/>
      <c r="C26216" s="182" t="s">
        <v>67060</v>
      </c>
      <c r="D26216" s="182" t="s">
        <v>51168</v>
      </c>
    </row>
    <row r="26217" spans="1:4">
      <c r="A26217" s="182" t="s">
        <v>51084</v>
      </c>
      <c r="B26217" s="182"/>
      <c r="C26217" s="182" t="s">
        <v>59364</v>
      </c>
      <c r="D26217" s="182" t="s">
        <v>51083</v>
      </c>
    </row>
    <row r="26218" spans="1:4">
      <c r="A26218" s="182" t="s">
        <v>50293</v>
      </c>
      <c r="B26218" s="182"/>
      <c r="C26218" s="182" t="s">
        <v>70813</v>
      </c>
      <c r="D26218" s="182" t="s">
        <v>50292</v>
      </c>
    </row>
    <row r="26219" spans="1:4">
      <c r="A26219" s="182" t="s">
        <v>51012</v>
      </c>
      <c r="B26219" s="182"/>
      <c r="C26219" s="182" t="s">
        <v>59169</v>
      </c>
      <c r="D26219" s="182" t="s">
        <v>51011</v>
      </c>
    </row>
    <row r="26220" spans="1:4">
      <c r="A26220" s="182" t="s">
        <v>50948</v>
      </c>
      <c r="B26220" s="182"/>
      <c r="C26220" s="182" t="s">
        <v>59169</v>
      </c>
      <c r="D26220" s="182" t="s">
        <v>50947</v>
      </c>
    </row>
    <row r="26221" spans="1:4">
      <c r="A26221" s="182" t="s">
        <v>50877</v>
      </c>
      <c r="B26221" s="182"/>
      <c r="C26221" s="182" t="s">
        <v>59169</v>
      </c>
      <c r="D26221" s="182" t="s">
        <v>50876</v>
      </c>
    </row>
    <row r="26222" spans="1:4">
      <c r="A26222" s="182" t="s">
        <v>50823</v>
      </c>
      <c r="B26222" s="182"/>
      <c r="C26222" s="182" t="s">
        <v>59169</v>
      </c>
      <c r="D26222" s="182" t="s">
        <v>50822</v>
      </c>
    </row>
    <row r="26223" spans="1:4">
      <c r="A26223" s="182" t="s">
        <v>50757</v>
      </c>
      <c r="B26223" s="182"/>
      <c r="C26223" s="182" t="s">
        <v>60963</v>
      </c>
      <c r="D26223" s="182" t="s">
        <v>50756</v>
      </c>
    </row>
    <row r="26224" spans="1:4">
      <c r="A26224" s="182" t="s">
        <v>50699</v>
      </c>
      <c r="B26224" s="182"/>
      <c r="C26224" s="182" t="s">
        <v>59169</v>
      </c>
      <c r="D26224" s="182" t="s">
        <v>50698</v>
      </c>
    </row>
    <row r="26225" spans="1:4">
      <c r="A26225" s="182" t="s">
        <v>50631</v>
      </c>
      <c r="B26225" s="182"/>
      <c r="C26225" s="182" t="s">
        <v>59203</v>
      </c>
      <c r="D26225" s="182" t="s">
        <v>50630</v>
      </c>
    </row>
    <row r="26226" spans="1:4">
      <c r="A26226" s="182" t="s">
        <v>1721</v>
      </c>
      <c r="B26226" s="182"/>
      <c r="C26226" s="182" t="s">
        <v>59561</v>
      </c>
      <c r="D26226" s="182" t="s">
        <v>1720</v>
      </c>
    </row>
    <row r="26227" spans="1:4">
      <c r="A26227" s="182" t="s">
        <v>398</v>
      </c>
      <c r="B26227" s="182"/>
      <c r="C26227" s="182" t="s">
        <v>71617</v>
      </c>
      <c r="D26227" s="182" t="s">
        <v>397</v>
      </c>
    </row>
    <row r="26228" spans="1:4">
      <c r="A26228" s="182" t="s">
        <v>55549</v>
      </c>
      <c r="B26228" s="182"/>
      <c r="C26228" s="182" t="s">
        <v>66808</v>
      </c>
      <c r="D26228" s="182" t="s">
        <v>55548</v>
      </c>
    </row>
    <row r="26229" spans="1:4">
      <c r="A26229" s="182" t="s">
        <v>55265</v>
      </c>
      <c r="B26229" s="182"/>
      <c r="C26229" s="182" t="s">
        <v>60377</v>
      </c>
      <c r="D26229" s="182" t="s">
        <v>55264</v>
      </c>
    </row>
    <row r="26230" spans="1:4">
      <c r="A26230" s="182" t="s">
        <v>50441</v>
      </c>
      <c r="B26230" s="182"/>
      <c r="C26230" s="182" t="s">
        <v>59169</v>
      </c>
      <c r="D26230" s="182" t="s">
        <v>50440</v>
      </c>
    </row>
    <row r="26231" spans="1:4">
      <c r="A26231" s="182" t="s">
        <v>50379</v>
      </c>
      <c r="B26231" s="182"/>
      <c r="C26231" s="182" t="s">
        <v>59169</v>
      </c>
      <c r="D26231" s="182" t="s">
        <v>50378</v>
      </c>
    </row>
    <row r="26232" spans="1:4">
      <c r="A26232" s="182" t="s">
        <v>50319</v>
      </c>
      <c r="B26232" s="182"/>
      <c r="C26232" s="182" t="s">
        <v>59169</v>
      </c>
      <c r="D26232" s="182" t="s">
        <v>50318</v>
      </c>
    </row>
    <row r="26233" spans="1:4">
      <c r="A26233" s="182" t="s">
        <v>50269</v>
      </c>
      <c r="B26233" s="182"/>
      <c r="C26233" s="182" t="s">
        <v>59169</v>
      </c>
      <c r="D26233" s="182" t="s">
        <v>50268</v>
      </c>
    </row>
    <row r="26234" spans="1:4">
      <c r="A26234" s="182" t="s">
        <v>50221</v>
      </c>
      <c r="B26234" s="182"/>
      <c r="C26234" s="182" t="s">
        <v>59169</v>
      </c>
      <c r="D26234" s="182" t="s">
        <v>50220</v>
      </c>
    </row>
    <row r="26235" spans="1:4">
      <c r="A26235" s="182" t="s">
        <v>50103</v>
      </c>
      <c r="B26235" s="182"/>
      <c r="C26235" s="182" t="s">
        <v>59169</v>
      </c>
      <c r="D26235" s="182" t="s">
        <v>50102</v>
      </c>
    </row>
    <row r="26236" spans="1:4">
      <c r="A26236" s="182" t="s">
        <v>50047</v>
      </c>
      <c r="B26236" s="182"/>
      <c r="C26236" s="182" t="s">
        <v>59169</v>
      </c>
      <c r="D26236" s="182" t="s">
        <v>50046</v>
      </c>
    </row>
    <row r="26237" spans="1:4">
      <c r="A26237" s="182" t="s">
        <v>50049</v>
      </c>
      <c r="B26237" s="182"/>
      <c r="C26237" s="182" t="s">
        <v>59561</v>
      </c>
      <c r="D26237" s="182" t="s">
        <v>50048</v>
      </c>
    </row>
    <row r="26238" spans="1:4">
      <c r="A26238" s="182" t="s">
        <v>49992</v>
      </c>
      <c r="B26238" s="182"/>
      <c r="C26238" s="182" t="s">
        <v>59364</v>
      </c>
      <c r="D26238" s="182" t="s">
        <v>49991</v>
      </c>
    </row>
    <row r="26239" spans="1:4">
      <c r="A26239" s="182" t="s">
        <v>49950</v>
      </c>
      <c r="B26239" s="182"/>
      <c r="C26239" s="182" t="s">
        <v>59169</v>
      </c>
      <c r="D26239" s="182" t="s">
        <v>49949</v>
      </c>
    </row>
    <row r="26240" spans="1:4">
      <c r="A26240" s="182" t="s">
        <v>49901</v>
      </c>
      <c r="B26240" s="182"/>
      <c r="C26240" s="182" t="s">
        <v>59364</v>
      </c>
      <c r="D26240" s="182" t="s">
        <v>49900</v>
      </c>
    </row>
    <row r="26241" spans="1:4">
      <c r="A26241" s="182" t="s">
        <v>49851</v>
      </c>
      <c r="B26241" s="182"/>
      <c r="C26241" s="182" t="s">
        <v>59364</v>
      </c>
      <c r="D26241" s="182" t="s">
        <v>49850</v>
      </c>
    </row>
    <row r="26242" spans="1:4">
      <c r="A26242" s="182" t="s">
        <v>49765</v>
      </c>
      <c r="B26242" s="182"/>
      <c r="C26242" s="182" t="s">
        <v>59169</v>
      </c>
      <c r="D26242" s="182" t="s">
        <v>49764</v>
      </c>
    </row>
    <row r="26243" spans="1:4">
      <c r="A26243" s="182" t="s">
        <v>49729</v>
      </c>
      <c r="B26243" s="182"/>
      <c r="C26243" s="182" t="s">
        <v>60464</v>
      </c>
      <c r="D26243" s="182" t="s">
        <v>49728</v>
      </c>
    </row>
    <row r="26244" spans="1:4">
      <c r="A26244" s="182" t="s">
        <v>49683</v>
      </c>
      <c r="B26244" s="182"/>
      <c r="C26244" s="182" t="s">
        <v>59364</v>
      </c>
      <c r="D26244" s="182" t="s">
        <v>49682</v>
      </c>
    </row>
    <row r="26245" spans="1:4">
      <c r="A26245" s="182" t="s">
        <v>49635</v>
      </c>
      <c r="B26245" s="182"/>
      <c r="C26245" s="182" t="s">
        <v>59364</v>
      </c>
      <c r="D26245" s="182" t="s">
        <v>49634</v>
      </c>
    </row>
    <row r="26246" spans="1:4">
      <c r="A26246" s="182" t="s">
        <v>49591</v>
      </c>
      <c r="B26246" s="182"/>
      <c r="C26246" s="182" t="s">
        <v>60464</v>
      </c>
      <c r="D26246" s="182" t="s">
        <v>49590</v>
      </c>
    </row>
    <row r="26247" spans="1:4">
      <c r="A26247" s="182" t="s">
        <v>49543</v>
      </c>
      <c r="B26247" s="182"/>
      <c r="C26247" s="182" t="s">
        <v>60464</v>
      </c>
      <c r="D26247" s="182" t="s">
        <v>49542</v>
      </c>
    </row>
    <row r="26248" spans="1:4">
      <c r="A26248" s="182" t="s">
        <v>1719</v>
      </c>
      <c r="B26248" s="182"/>
      <c r="C26248" s="182" t="s">
        <v>59530</v>
      </c>
      <c r="D26248" s="182" t="s">
        <v>1718</v>
      </c>
    </row>
    <row r="26249" spans="1:4">
      <c r="A26249" s="182" t="s">
        <v>55409</v>
      </c>
      <c r="B26249" s="182"/>
      <c r="C26249" s="182" t="s">
        <v>63011</v>
      </c>
      <c r="D26249" s="182" t="s">
        <v>55408</v>
      </c>
    </row>
    <row r="26250" spans="1:4">
      <c r="A26250" s="182" t="s">
        <v>49501</v>
      </c>
      <c r="B26250" s="182"/>
      <c r="C26250" s="182" t="s">
        <v>61851</v>
      </c>
      <c r="D26250" s="182" t="s">
        <v>49500</v>
      </c>
    </row>
    <row r="26251" spans="1:4">
      <c r="A26251" s="182" t="s">
        <v>49459</v>
      </c>
      <c r="B26251" s="182"/>
      <c r="C26251" s="182" t="s">
        <v>59169</v>
      </c>
      <c r="D26251" s="182" t="s">
        <v>49458</v>
      </c>
    </row>
    <row r="26252" spans="1:4">
      <c r="A26252" s="182" t="s">
        <v>49421</v>
      </c>
      <c r="B26252" s="182"/>
      <c r="C26252" s="182" t="s">
        <v>59169</v>
      </c>
      <c r="D26252" s="182" t="s">
        <v>49420</v>
      </c>
    </row>
    <row r="26253" spans="1:4">
      <c r="A26253" s="182" t="s">
        <v>49377</v>
      </c>
      <c r="B26253" s="182"/>
      <c r="C26253" s="182" t="s">
        <v>59169</v>
      </c>
      <c r="D26253" s="182" t="s">
        <v>49376</v>
      </c>
    </row>
    <row r="26254" spans="1:4">
      <c r="A26254" s="182" t="s">
        <v>49341</v>
      </c>
      <c r="B26254" s="182"/>
      <c r="C26254" s="182" t="s">
        <v>59169</v>
      </c>
      <c r="D26254" s="182" t="s">
        <v>49340</v>
      </c>
    </row>
    <row r="26255" spans="1:4">
      <c r="A26255" s="182" t="s">
        <v>49190</v>
      </c>
      <c r="B26255" s="182"/>
      <c r="C26255" s="182" t="s">
        <v>59169</v>
      </c>
      <c r="D26255" s="182" t="s">
        <v>49189</v>
      </c>
    </row>
    <row r="26256" spans="1:4">
      <c r="A26256" s="182" t="s">
        <v>49144</v>
      </c>
      <c r="B26256" s="182"/>
      <c r="C26256" s="182" t="s">
        <v>59169</v>
      </c>
      <c r="D26256" s="182" t="s">
        <v>49143</v>
      </c>
    </row>
    <row r="26257" spans="1:4">
      <c r="A26257" s="182" t="s">
        <v>49100</v>
      </c>
      <c r="B26257" s="182"/>
      <c r="C26257" s="182" t="s">
        <v>61676</v>
      </c>
      <c r="D26257" s="182" t="s">
        <v>49099</v>
      </c>
    </row>
    <row r="26258" spans="1:4">
      <c r="A26258" s="182" t="s">
        <v>49058</v>
      </c>
      <c r="B26258" s="182"/>
      <c r="C26258" s="182" t="s">
        <v>61794</v>
      </c>
      <c r="D26258" s="182" t="s">
        <v>49057</v>
      </c>
    </row>
    <row r="26259" spans="1:4">
      <c r="A26259" s="182" t="s">
        <v>49017</v>
      </c>
      <c r="B26259" s="182"/>
      <c r="C26259" s="182" t="s">
        <v>59169</v>
      </c>
      <c r="D26259" s="182" t="s">
        <v>49016</v>
      </c>
    </row>
    <row r="26260" spans="1:4">
      <c r="A26260" s="182" t="s">
        <v>48985</v>
      </c>
      <c r="B26260" s="182"/>
      <c r="C26260" s="182" t="s">
        <v>59169</v>
      </c>
      <c r="D26260" s="182" t="s">
        <v>48984</v>
      </c>
    </row>
    <row r="26261" spans="1:4">
      <c r="A26261" s="182" t="s">
        <v>48948</v>
      </c>
      <c r="B26261" s="182"/>
      <c r="C26261" s="182" t="s">
        <v>61794</v>
      </c>
      <c r="D26261" s="182" t="s">
        <v>48947</v>
      </c>
    </row>
    <row r="26262" spans="1:4">
      <c r="A26262" s="182" t="s">
        <v>48906</v>
      </c>
      <c r="B26262" s="182"/>
      <c r="C26262" s="182" t="s">
        <v>59169</v>
      </c>
      <c r="D26262" s="182" t="s">
        <v>48905</v>
      </c>
    </row>
    <row r="26263" spans="1:4">
      <c r="A26263" s="182" t="s">
        <v>48868</v>
      </c>
      <c r="B26263" s="182"/>
      <c r="C26263" s="182" t="s">
        <v>62020</v>
      </c>
      <c r="D26263" s="182" t="s">
        <v>48867</v>
      </c>
    </row>
    <row r="26264" spans="1:4">
      <c r="A26264" s="182" t="s">
        <v>48834</v>
      </c>
      <c r="B26264" s="182"/>
      <c r="C26264" s="182" t="s">
        <v>59169</v>
      </c>
      <c r="D26264" s="182" t="s">
        <v>48833</v>
      </c>
    </row>
    <row r="26265" spans="1:4">
      <c r="A26265" s="182" t="s">
        <v>48802</v>
      </c>
      <c r="B26265" s="182"/>
      <c r="C26265" s="182" t="s">
        <v>62020</v>
      </c>
      <c r="D26265" s="182" t="s">
        <v>48801</v>
      </c>
    </row>
    <row r="26266" spans="1:4">
      <c r="A26266" s="182" t="s">
        <v>48764</v>
      </c>
      <c r="B26266" s="182"/>
      <c r="C26266" s="182" t="s">
        <v>62253</v>
      </c>
      <c r="D26266" s="182" t="s">
        <v>48763</v>
      </c>
    </row>
    <row r="26267" spans="1:4">
      <c r="A26267" s="182" t="s">
        <v>48726</v>
      </c>
      <c r="B26267" s="182"/>
      <c r="C26267" s="182" t="s">
        <v>61794</v>
      </c>
      <c r="D26267" s="182" t="s">
        <v>48725</v>
      </c>
    </row>
    <row r="26268" spans="1:4">
      <c r="A26268" s="182" t="s">
        <v>1288</v>
      </c>
      <c r="B26268" s="182" t="s">
        <v>66719</v>
      </c>
      <c r="C26268" s="182" t="s">
        <v>59169</v>
      </c>
      <c r="D26268" s="182" t="s">
        <v>1287</v>
      </c>
    </row>
    <row r="26269" spans="1:4">
      <c r="A26269" s="182" t="s">
        <v>48674</v>
      </c>
      <c r="B26269" s="182"/>
      <c r="C26269" s="182" t="s">
        <v>60643</v>
      </c>
      <c r="D26269" s="182" t="s">
        <v>48673</v>
      </c>
    </row>
    <row r="26270" spans="1:4">
      <c r="A26270" s="182" t="s">
        <v>48640</v>
      </c>
      <c r="B26270" s="182"/>
      <c r="C26270" s="182" t="s">
        <v>59169</v>
      </c>
      <c r="D26270" s="182" t="s">
        <v>48639</v>
      </c>
    </row>
    <row r="26271" spans="1:4">
      <c r="A26271" s="182" t="s">
        <v>48608</v>
      </c>
      <c r="B26271" s="182"/>
      <c r="C26271" s="182" t="s">
        <v>59169</v>
      </c>
      <c r="D26271" s="182" t="s">
        <v>48607</v>
      </c>
    </row>
    <row r="26272" spans="1:4">
      <c r="A26272" s="182" t="s">
        <v>48582</v>
      </c>
      <c r="B26272" s="182"/>
      <c r="C26272" s="182" t="s">
        <v>59169</v>
      </c>
      <c r="D26272" s="182" t="s">
        <v>48581</v>
      </c>
    </row>
    <row r="26273" spans="1:4">
      <c r="A26273" s="182" t="s">
        <v>396</v>
      </c>
      <c r="B26273" s="182"/>
      <c r="C26273" s="182" t="s">
        <v>77888</v>
      </c>
      <c r="D26273" s="182" t="s">
        <v>395</v>
      </c>
    </row>
    <row r="26274" spans="1:4">
      <c r="A26274" s="182" t="s">
        <v>394</v>
      </c>
      <c r="B26274" s="182"/>
      <c r="C26274" s="182" t="s">
        <v>65641</v>
      </c>
      <c r="D26274" s="182" t="s">
        <v>393</v>
      </c>
    </row>
    <row r="26275" spans="1:4">
      <c r="A26275" s="182" t="s">
        <v>48447</v>
      </c>
      <c r="B26275" s="182"/>
      <c r="C26275" s="182" t="s">
        <v>79605</v>
      </c>
      <c r="D26275" s="182" t="s">
        <v>48446</v>
      </c>
    </row>
    <row r="26276" spans="1:4">
      <c r="A26276" s="182" t="s">
        <v>48421</v>
      </c>
      <c r="B26276" s="182"/>
      <c r="C26276" s="182" t="s">
        <v>59169</v>
      </c>
      <c r="D26276" s="182" t="s">
        <v>48420</v>
      </c>
    </row>
    <row r="26277" spans="1:4">
      <c r="A26277" s="182" t="s">
        <v>48399</v>
      </c>
      <c r="B26277" s="182"/>
      <c r="C26277" s="182" t="s">
        <v>59169</v>
      </c>
      <c r="D26277" s="182" t="s">
        <v>48398</v>
      </c>
    </row>
    <row r="26278" spans="1:4">
      <c r="A26278" s="182" t="s">
        <v>48353</v>
      </c>
      <c r="B26278" s="182"/>
      <c r="C26278" s="182" t="s">
        <v>59169</v>
      </c>
      <c r="D26278" s="182" t="s">
        <v>48352</v>
      </c>
    </row>
    <row r="26279" spans="1:4">
      <c r="A26279" s="182" t="s">
        <v>48327</v>
      </c>
      <c r="B26279" s="182"/>
      <c r="C26279" s="182" t="s">
        <v>59169</v>
      </c>
      <c r="D26279" s="182" t="s">
        <v>48326</v>
      </c>
    </row>
    <row r="26280" spans="1:4">
      <c r="A26280" s="182" t="s">
        <v>48307</v>
      </c>
      <c r="B26280" s="182"/>
      <c r="C26280" s="182" t="s">
        <v>59169</v>
      </c>
      <c r="D26280" s="182" t="s">
        <v>48306</v>
      </c>
    </row>
    <row r="26281" spans="1:4">
      <c r="A26281" s="182" t="s">
        <v>48261</v>
      </c>
      <c r="B26281" s="182"/>
      <c r="C26281" s="182" t="s">
        <v>59169</v>
      </c>
      <c r="D26281" s="182" t="s">
        <v>48260</v>
      </c>
    </row>
    <row r="26282" spans="1:4">
      <c r="A26282" s="182" t="s">
        <v>48231</v>
      </c>
      <c r="B26282" s="182"/>
      <c r="C26282" s="182" t="s">
        <v>59169</v>
      </c>
      <c r="D26282" s="182" t="s">
        <v>48230</v>
      </c>
    </row>
    <row r="26283" spans="1:4">
      <c r="A26283" s="182" t="s">
        <v>392</v>
      </c>
      <c r="B26283" s="182"/>
      <c r="C26283" s="182" t="s">
        <v>69029</v>
      </c>
      <c r="D26283" s="182" t="s">
        <v>391</v>
      </c>
    </row>
    <row r="26284" spans="1:4">
      <c r="A26284" s="182" t="s">
        <v>48161</v>
      </c>
      <c r="B26284" s="182"/>
      <c r="C26284" s="182" t="s">
        <v>75075</v>
      </c>
      <c r="D26284" s="182" t="s">
        <v>48160</v>
      </c>
    </row>
    <row r="26285" spans="1:4">
      <c r="A26285" s="182" t="s">
        <v>48135</v>
      </c>
      <c r="B26285" s="182"/>
      <c r="C26285" s="182" t="s">
        <v>79605</v>
      </c>
      <c r="D26285" s="182" t="s">
        <v>48134</v>
      </c>
    </row>
    <row r="26286" spans="1:4">
      <c r="A26286" s="182" t="s">
        <v>48109</v>
      </c>
      <c r="B26286" s="182"/>
      <c r="C26286" s="182" t="s">
        <v>60643</v>
      </c>
      <c r="D26286" s="182" t="s">
        <v>48108</v>
      </c>
    </row>
    <row r="26287" spans="1:4">
      <c r="A26287" s="182" t="s">
        <v>48083</v>
      </c>
      <c r="B26287" s="182"/>
      <c r="C26287" s="182" t="s">
        <v>59169</v>
      </c>
      <c r="D26287" s="182" t="s">
        <v>48082</v>
      </c>
    </row>
    <row r="26288" spans="1:4">
      <c r="A26288" s="182" t="s">
        <v>48051</v>
      </c>
      <c r="B26288" s="182"/>
      <c r="C26288" s="182" t="s">
        <v>59169</v>
      </c>
      <c r="D26288" s="182" t="s">
        <v>48050</v>
      </c>
    </row>
    <row r="26289" spans="1:4">
      <c r="A26289" s="182" t="s">
        <v>48027</v>
      </c>
      <c r="B26289" s="182"/>
      <c r="C26289" s="182" t="s">
        <v>60464</v>
      </c>
      <c r="D26289" s="182" t="s">
        <v>48026</v>
      </c>
    </row>
    <row r="26290" spans="1:4">
      <c r="A26290" s="182" t="s">
        <v>47999</v>
      </c>
      <c r="B26290" s="182"/>
      <c r="C26290" s="182" t="s">
        <v>59169</v>
      </c>
      <c r="D26290" s="182" t="s">
        <v>47998</v>
      </c>
    </row>
    <row r="26291" spans="1:4">
      <c r="A26291" s="182" t="s">
        <v>47977</v>
      </c>
      <c r="B26291" s="182"/>
      <c r="C26291" s="182" t="s">
        <v>59169</v>
      </c>
      <c r="D26291" s="182" t="s">
        <v>47976</v>
      </c>
    </row>
    <row r="26292" spans="1:4">
      <c r="A26292" s="182" t="s">
        <v>47959</v>
      </c>
      <c r="B26292" s="182"/>
      <c r="C26292" s="182" t="s">
        <v>59169</v>
      </c>
      <c r="D26292" s="182" t="s">
        <v>47958</v>
      </c>
    </row>
    <row r="26293" spans="1:4">
      <c r="A26293" s="182" t="s">
        <v>47939</v>
      </c>
      <c r="B26293" s="182"/>
      <c r="C26293" s="182" t="s">
        <v>59169</v>
      </c>
      <c r="D26293" s="182" t="s">
        <v>47938</v>
      </c>
    </row>
    <row r="26294" spans="1:4">
      <c r="A26294" s="182" t="s">
        <v>1717</v>
      </c>
      <c r="B26294" s="182"/>
      <c r="C26294" s="182" t="s">
        <v>59561</v>
      </c>
      <c r="D26294" s="182" t="s">
        <v>1716</v>
      </c>
    </row>
    <row r="26295" spans="1:4">
      <c r="A26295" s="182" t="s">
        <v>47919</v>
      </c>
      <c r="B26295" s="182"/>
      <c r="C26295" s="182" t="s">
        <v>59169</v>
      </c>
      <c r="D26295" s="182" t="s">
        <v>47918</v>
      </c>
    </row>
    <row r="26296" spans="1:4">
      <c r="A26296" s="182" t="s">
        <v>47889</v>
      </c>
      <c r="B26296" s="182"/>
      <c r="C26296" s="182" t="s">
        <v>59364</v>
      </c>
      <c r="D26296" s="182" t="s">
        <v>47888</v>
      </c>
    </row>
    <row r="26297" spans="1:4">
      <c r="A26297" s="182" t="s">
        <v>47873</v>
      </c>
      <c r="B26297" s="182"/>
      <c r="C26297" s="182" t="s">
        <v>59169</v>
      </c>
      <c r="D26297" s="182" t="s">
        <v>47872</v>
      </c>
    </row>
    <row r="26298" spans="1:4">
      <c r="A26298" s="182" t="s">
        <v>47857</v>
      </c>
      <c r="B26298" s="182"/>
      <c r="C26298" s="182" t="s">
        <v>59356</v>
      </c>
      <c r="D26298" s="182" t="s">
        <v>47856</v>
      </c>
    </row>
    <row r="26299" spans="1:4">
      <c r="A26299" s="182" t="s">
        <v>47855</v>
      </c>
      <c r="B26299" s="182"/>
      <c r="C26299" s="182" t="s">
        <v>60464</v>
      </c>
      <c r="D26299" s="182" t="s">
        <v>47854</v>
      </c>
    </row>
    <row r="26300" spans="1:4">
      <c r="A26300" s="182" t="s">
        <v>54516</v>
      </c>
      <c r="B26300" s="182"/>
      <c r="C26300" s="182" t="s">
        <v>75954</v>
      </c>
      <c r="D26300" s="182" t="s">
        <v>54515</v>
      </c>
    </row>
    <row r="26301" spans="1:4">
      <c r="A26301" s="182" t="s">
        <v>47827</v>
      </c>
      <c r="B26301" s="182"/>
      <c r="C26301" s="182" t="s">
        <v>59356</v>
      </c>
      <c r="D26301" s="182" t="s">
        <v>47826</v>
      </c>
    </row>
    <row r="26302" spans="1:4">
      <c r="A26302" s="182" t="s">
        <v>1286</v>
      </c>
      <c r="B26302" s="182" t="s">
        <v>65896</v>
      </c>
      <c r="C26302" s="182" t="s">
        <v>60464</v>
      </c>
      <c r="D26302" s="182" t="s">
        <v>1285</v>
      </c>
    </row>
    <row r="26303" spans="1:4">
      <c r="A26303" s="182" t="s">
        <v>1284</v>
      </c>
      <c r="B26303" s="182" t="s">
        <v>65709</v>
      </c>
      <c r="C26303" s="182" t="s">
        <v>59169</v>
      </c>
      <c r="D26303" s="182" t="s">
        <v>1283</v>
      </c>
    </row>
    <row r="26304" spans="1:4">
      <c r="A26304" s="182" t="s">
        <v>50163</v>
      </c>
      <c r="B26304" s="182"/>
      <c r="C26304" s="182" t="s">
        <v>59561</v>
      </c>
      <c r="D26304" s="182" t="s">
        <v>50162</v>
      </c>
    </row>
    <row r="26305" spans="1:4">
      <c r="A26305" s="182" t="s">
        <v>49298</v>
      </c>
      <c r="B26305" s="182"/>
      <c r="C26305" s="182" t="s">
        <v>59356</v>
      </c>
      <c r="D26305" s="182" t="s">
        <v>49297</v>
      </c>
    </row>
    <row r="26306" spans="1:4">
      <c r="A26306" s="182" t="s">
        <v>55811</v>
      </c>
      <c r="B26306" s="182"/>
      <c r="C26306" s="182" t="s">
        <v>59168</v>
      </c>
      <c r="D26306" s="182" t="s">
        <v>55810</v>
      </c>
    </row>
    <row r="26307" spans="1:4">
      <c r="A26307" s="182" t="s">
        <v>55505</v>
      </c>
      <c r="B26307" s="182"/>
      <c r="C26307" s="182" t="s">
        <v>59168</v>
      </c>
      <c r="D26307" s="182" t="s">
        <v>55504</v>
      </c>
    </row>
    <row r="26308" spans="1:4">
      <c r="A26308" s="182" t="s">
        <v>54953</v>
      </c>
      <c r="B26308" s="182"/>
      <c r="C26308" s="182" t="s">
        <v>59168</v>
      </c>
      <c r="D26308" s="182" t="s">
        <v>54952</v>
      </c>
    </row>
    <row r="26309" spans="1:4">
      <c r="A26309" s="182" t="s">
        <v>54807</v>
      </c>
      <c r="B26309" s="182"/>
      <c r="C26309" s="182" t="s">
        <v>59168</v>
      </c>
      <c r="D26309" s="182" t="s">
        <v>54806</v>
      </c>
    </row>
    <row r="26310" spans="1:4">
      <c r="A26310" s="182" t="s">
        <v>54254</v>
      </c>
      <c r="B26310" s="182"/>
      <c r="C26310" s="182" t="s">
        <v>59168</v>
      </c>
      <c r="D26310" s="182" t="s">
        <v>54253</v>
      </c>
    </row>
    <row r="26311" spans="1:4">
      <c r="A26311" s="182" t="s">
        <v>53905</v>
      </c>
      <c r="B26311" s="182"/>
      <c r="C26311" s="182" t="s">
        <v>59168</v>
      </c>
      <c r="D26311" s="182" t="s">
        <v>53904</v>
      </c>
    </row>
    <row r="26312" spans="1:4">
      <c r="A26312" s="182" t="s">
        <v>53677</v>
      </c>
      <c r="B26312" s="182"/>
      <c r="C26312" s="182" t="s">
        <v>59168</v>
      </c>
      <c r="D26312" s="182" t="s">
        <v>53676</v>
      </c>
    </row>
    <row r="26313" spans="1:4">
      <c r="A26313" s="182" t="s">
        <v>53313</v>
      </c>
      <c r="B26313" s="182"/>
      <c r="C26313" s="182" t="s">
        <v>59168</v>
      </c>
      <c r="D26313" s="182" t="s">
        <v>53312</v>
      </c>
    </row>
    <row r="26314" spans="1:4">
      <c r="A26314" s="182" t="s">
        <v>52915</v>
      </c>
      <c r="B26314" s="182"/>
      <c r="C26314" s="182" t="s">
        <v>59168</v>
      </c>
      <c r="D26314" s="182" t="s">
        <v>52914</v>
      </c>
    </row>
    <row r="26315" spans="1:4">
      <c r="A26315" s="182" t="s">
        <v>52533</v>
      </c>
      <c r="B26315" s="182"/>
      <c r="C26315" s="182" t="s">
        <v>59168</v>
      </c>
      <c r="D26315" s="182" t="s">
        <v>52532</v>
      </c>
    </row>
    <row r="26316" spans="1:4">
      <c r="A26316" s="182" t="s">
        <v>52615</v>
      </c>
      <c r="B26316" s="182"/>
      <c r="C26316" s="182" t="s">
        <v>59168</v>
      </c>
      <c r="D26316" s="182" t="s">
        <v>52614</v>
      </c>
    </row>
    <row r="26317" spans="1:4">
      <c r="A26317" s="182" t="s">
        <v>56133</v>
      </c>
      <c r="B26317" s="182"/>
      <c r="C26317" s="182" t="s">
        <v>59168</v>
      </c>
      <c r="D26317" s="182" t="s">
        <v>56132</v>
      </c>
    </row>
    <row r="26318" spans="1:4">
      <c r="A26318" s="182" t="s">
        <v>55979</v>
      </c>
      <c r="B26318" s="182"/>
      <c r="C26318" s="182" t="s">
        <v>59168</v>
      </c>
      <c r="D26318" s="182" t="s">
        <v>55978</v>
      </c>
    </row>
    <row r="26319" spans="1:4">
      <c r="A26319" s="182" t="s">
        <v>55231</v>
      </c>
      <c r="B26319" s="182"/>
      <c r="C26319" s="182" t="s">
        <v>59168</v>
      </c>
      <c r="D26319" s="182" t="s">
        <v>55230</v>
      </c>
    </row>
    <row r="26320" spans="1:4">
      <c r="A26320" s="182" t="s">
        <v>50239</v>
      </c>
      <c r="B26320" s="182"/>
      <c r="C26320" s="182" t="s">
        <v>61378</v>
      </c>
      <c r="D26320" s="182" t="s">
        <v>50238</v>
      </c>
    </row>
    <row r="26321" spans="1:4">
      <c r="A26321" s="182" t="s">
        <v>54951</v>
      </c>
      <c r="B26321" s="182"/>
      <c r="C26321" s="182" t="s">
        <v>59168</v>
      </c>
      <c r="D26321" s="182" t="s">
        <v>54950</v>
      </c>
    </row>
    <row r="26322" spans="1:4">
      <c r="A26322" s="182" t="s">
        <v>54805</v>
      </c>
      <c r="B26322" s="182"/>
      <c r="C26322" s="182" t="s">
        <v>59168</v>
      </c>
      <c r="D26322" s="182" t="s">
        <v>54804</v>
      </c>
    </row>
    <row r="26323" spans="1:4">
      <c r="A26323" s="182" t="s">
        <v>54671</v>
      </c>
      <c r="B26323" s="182"/>
      <c r="C26323" s="182" t="s">
        <v>59168</v>
      </c>
      <c r="D26323" s="182" t="s">
        <v>54670</v>
      </c>
    </row>
    <row r="26324" spans="1:4">
      <c r="A26324" s="182" t="s">
        <v>54524</v>
      </c>
      <c r="B26324" s="182"/>
      <c r="C26324" s="182" t="s">
        <v>59168</v>
      </c>
      <c r="D26324" s="182" t="s">
        <v>54523</v>
      </c>
    </row>
    <row r="26325" spans="1:4">
      <c r="A26325" s="182" t="s">
        <v>53903</v>
      </c>
      <c r="B26325" s="182"/>
      <c r="C26325" s="182" t="s">
        <v>59168</v>
      </c>
      <c r="D26325" s="182" t="s">
        <v>53902</v>
      </c>
    </row>
    <row r="26326" spans="1:4">
      <c r="A26326" s="182" t="s">
        <v>53785</v>
      </c>
      <c r="B26326" s="182"/>
      <c r="C26326" s="182" t="s">
        <v>59168</v>
      </c>
      <c r="D26326" s="182" t="s">
        <v>53784</v>
      </c>
    </row>
    <row r="26327" spans="1:4">
      <c r="A26327" s="182" t="s">
        <v>53438</v>
      </c>
      <c r="B26327" s="182"/>
      <c r="C26327" s="182" t="s">
        <v>59168</v>
      </c>
      <c r="D26327" s="182" t="s">
        <v>53437</v>
      </c>
    </row>
    <row r="26328" spans="1:4">
      <c r="A26328" s="182" t="s">
        <v>53207</v>
      </c>
      <c r="B26328" s="182"/>
      <c r="C26328" s="182" t="s">
        <v>59168</v>
      </c>
      <c r="D26328" s="182" t="s">
        <v>53206</v>
      </c>
    </row>
    <row r="26329" spans="1:4">
      <c r="A26329" s="182" t="s">
        <v>52917</v>
      </c>
      <c r="B26329" s="182"/>
      <c r="C26329" s="182" t="s">
        <v>59168</v>
      </c>
      <c r="D26329" s="182" t="s">
        <v>52916</v>
      </c>
    </row>
    <row r="26330" spans="1:4">
      <c r="A26330" s="182" t="s">
        <v>52801</v>
      </c>
      <c r="B26330" s="182"/>
      <c r="C26330" s="182" t="s">
        <v>59168</v>
      </c>
      <c r="D26330" s="182" t="s">
        <v>52800</v>
      </c>
    </row>
    <row r="26331" spans="1:4">
      <c r="A26331" s="182" t="s">
        <v>52207</v>
      </c>
      <c r="B26331" s="182"/>
      <c r="C26331" s="182" t="s">
        <v>59168</v>
      </c>
      <c r="D26331" s="182" t="s">
        <v>52206</v>
      </c>
    </row>
    <row r="26332" spans="1:4">
      <c r="A26332" s="182" t="s">
        <v>51955</v>
      </c>
      <c r="B26332" s="182"/>
      <c r="C26332" s="182" t="s">
        <v>59168</v>
      </c>
      <c r="D26332" s="182" t="s">
        <v>51954</v>
      </c>
    </row>
    <row r="26333" spans="1:4">
      <c r="A26333" s="182" t="s">
        <v>2995</v>
      </c>
      <c r="B26333" s="182"/>
      <c r="C26333" s="182" t="s">
        <v>59168</v>
      </c>
      <c r="D26333" s="182" t="s">
        <v>2994</v>
      </c>
    </row>
    <row r="26334" spans="1:4">
      <c r="A26334" s="182" t="s">
        <v>51787</v>
      </c>
      <c r="B26334" s="182"/>
      <c r="C26334" s="182" t="s">
        <v>59168</v>
      </c>
      <c r="D26334" s="182" t="s">
        <v>51786</v>
      </c>
    </row>
    <row r="26335" spans="1:4">
      <c r="A26335" s="182" t="s">
        <v>51499</v>
      </c>
      <c r="B26335" s="182"/>
      <c r="C26335" s="182" t="s">
        <v>59168</v>
      </c>
      <c r="D26335" s="182" t="s">
        <v>51498</v>
      </c>
    </row>
    <row r="26336" spans="1:4">
      <c r="A26336" s="182" t="s">
        <v>51223</v>
      </c>
      <c r="B26336" s="182"/>
      <c r="C26336" s="182" t="s">
        <v>59168</v>
      </c>
      <c r="D26336" s="182" t="s">
        <v>51222</v>
      </c>
    </row>
    <row r="26337" spans="1:4">
      <c r="A26337" s="182" t="s">
        <v>51058</v>
      </c>
      <c r="B26337" s="182"/>
      <c r="C26337" s="182" t="s">
        <v>59168</v>
      </c>
      <c r="D26337" s="182" t="s">
        <v>51057</v>
      </c>
    </row>
    <row r="26338" spans="1:4">
      <c r="A26338" s="182" t="s">
        <v>50994</v>
      </c>
      <c r="B26338" s="182"/>
      <c r="C26338" s="182" t="s">
        <v>59168</v>
      </c>
      <c r="D26338" s="182" t="s">
        <v>50993</v>
      </c>
    </row>
    <row r="26339" spans="1:4">
      <c r="A26339" s="182" t="s">
        <v>50932</v>
      </c>
      <c r="B26339" s="182"/>
      <c r="C26339" s="182" t="s">
        <v>59168</v>
      </c>
      <c r="D26339" s="182" t="s">
        <v>50931</v>
      </c>
    </row>
    <row r="26340" spans="1:4">
      <c r="A26340" s="182" t="s">
        <v>50609</v>
      </c>
      <c r="B26340" s="182"/>
      <c r="C26340" s="182" t="s">
        <v>59168</v>
      </c>
      <c r="D26340" s="182" t="s">
        <v>50608</v>
      </c>
    </row>
    <row r="26341" spans="1:4">
      <c r="A26341" s="182" t="s">
        <v>50259</v>
      </c>
      <c r="B26341" s="182"/>
      <c r="C26341" s="182" t="s">
        <v>59168</v>
      </c>
      <c r="D26341" s="182" t="s">
        <v>50258</v>
      </c>
    </row>
    <row r="26342" spans="1:4">
      <c r="A26342" s="182" t="s">
        <v>50141</v>
      </c>
      <c r="B26342" s="182"/>
      <c r="C26342" s="182" t="s">
        <v>59168</v>
      </c>
      <c r="D26342" s="182" t="s">
        <v>50140</v>
      </c>
    </row>
    <row r="26343" spans="1:4">
      <c r="A26343" s="182" t="s">
        <v>50083</v>
      </c>
      <c r="B26343" s="182"/>
      <c r="C26343" s="182" t="s">
        <v>59168</v>
      </c>
      <c r="D26343" s="182" t="s">
        <v>50082</v>
      </c>
    </row>
    <row r="26344" spans="1:4">
      <c r="A26344" s="182" t="s">
        <v>50039</v>
      </c>
      <c r="B26344" s="182"/>
      <c r="C26344" s="182" t="s">
        <v>59168</v>
      </c>
      <c r="D26344" s="182" t="s">
        <v>50038</v>
      </c>
    </row>
    <row r="26345" spans="1:4">
      <c r="A26345" s="182" t="s">
        <v>49986</v>
      </c>
      <c r="B26345" s="182"/>
      <c r="C26345" s="182" t="s">
        <v>59168</v>
      </c>
      <c r="D26345" s="182" t="s">
        <v>49985</v>
      </c>
    </row>
    <row r="26346" spans="1:4">
      <c r="A26346" s="182" t="s">
        <v>49891</v>
      </c>
      <c r="B26346" s="182"/>
      <c r="C26346" s="182" t="s">
        <v>59168</v>
      </c>
      <c r="D26346" s="182" t="s">
        <v>49890</v>
      </c>
    </row>
    <row r="26347" spans="1:4">
      <c r="A26347" s="182" t="s">
        <v>49535</v>
      </c>
      <c r="B26347" s="182"/>
      <c r="C26347" s="182" t="s">
        <v>59170</v>
      </c>
      <c r="D26347" s="182" t="s">
        <v>49534</v>
      </c>
    </row>
    <row r="26348" spans="1:4">
      <c r="A26348" s="182" t="s">
        <v>49495</v>
      </c>
      <c r="B26348" s="182"/>
      <c r="C26348" s="182" t="s">
        <v>59168</v>
      </c>
      <c r="D26348" s="182" t="s">
        <v>49494</v>
      </c>
    </row>
    <row r="26349" spans="1:4">
      <c r="A26349" s="182" t="s">
        <v>49627</v>
      </c>
      <c r="B26349" s="182"/>
      <c r="C26349" s="182" t="s">
        <v>59168</v>
      </c>
      <c r="D26349" s="182" t="s">
        <v>49626</v>
      </c>
    </row>
    <row r="26350" spans="1:4">
      <c r="A26350" s="182" t="s">
        <v>49180</v>
      </c>
      <c r="B26350" s="182"/>
      <c r="C26350" s="182" t="s">
        <v>59168</v>
      </c>
      <c r="D26350" s="182" t="s">
        <v>49179</v>
      </c>
    </row>
    <row r="26351" spans="1:4">
      <c r="A26351" s="182" t="s">
        <v>49413</v>
      </c>
      <c r="B26351" s="182"/>
      <c r="C26351" s="182" t="s">
        <v>59168</v>
      </c>
      <c r="D26351" s="182" t="s">
        <v>49412</v>
      </c>
    </row>
    <row r="26352" spans="1:4">
      <c r="A26352" s="182" t="s">
        <v>49367</v>
      </c>
      <c r="B26352" s="182"/>
      <c r="C26352" s="182" t="s">
        <v>59168</v>
      </c>
      <c r="D26352" s="182" t="s">
        <v>49366</v>
      </c>
    </row>
    <row r="26353" spans="1:4">
      <c r="A26353" s="182" t="s">
        <v>49290</v>
      </c>
      <c r="B26353" s="182"/>
      <c r="C26353" s="182" t="s">
        <v>59168</v>
      </c>
      <c r="D26353" s="182" t="s">
        <v>49289</v>
      </c>
    </row>
    <row r="26354" spans="1:4">
      <c r="A26354" s="182" t="s">
        <v>55809</v>
      </c>
      <c r="B26354" s="182"/>
      <c r="C26354" s="182" t="s">
        <v>59168</v>
      </c>
      <c r="D26354" s="182" t="s">
        <v>55808</v>
      </c>
    </row>
    <row r="26355" spans="1:4">
      <c r="A26355" s="182" t="s">
        <v>55501</v>
      </c>
      <c r="B26355" s="182"/>
      <c r="C26355" s="182" t="s">
        <v>59168</v>
      </c>
      <c r="D26355" s="182" t="s">
        <v>55500</v>
      </c>
    </row>
    <row r="26356" spans="1:4">
      <c r="A26356" s="182" t="s">
        <v>55373</v>
      </c>
      <c r="B26356" s="182"/>
      <c r="C26356" s="182" t="s">
        <v>59168</v>
      </c>
      <c r="D26356" s="182" t="s">
        <v>55372</v>
      </c>
    </row>
    <row r="26357" spans="1:4">
      <c r="A26357" s="182" t="s">
        <v>55229</v>
      </c>
      <c r="B26357" s="182"/>
      <c r="C26357" s="182" t="s">
        <v>59168</v>
      </c>
      <c r="D26357" s="182" t="s">
        <v>55228</v>
      </c>
    </row>
    <row r="26358" spans="1:4">
      <c r="A26358" s="182" t="s">
        <v>55084</v>
      </c>
      <c r="B26358" s="182"/>
      <c r="C26358" s="182" t="s">
        <v>59168</v>
      </c>
      <c r="D26358" s="182" t="s">
        <v>55083</v>
      </c>
    </row>
    <row r="26359" spans="1:4">
      <c r="A26359" s="182" t="s">
        <v>54947</v>
      </c>
      <c r="B26359" s="182"/>
      <c r="C26359" s="182" t="s">
        <v>59168</v>
      </c>
      <c r="D26359" s="182" t="s">
        <v>54946</v>
      </c>
    </row>
    <row r="26360" spans="1:4">
      <c r="A26360" s="182" t="s">
        <v>54803</v>
      </c>
      <c r="B26360" s="182"/>
      <c r="C26360" s="182" t="s">
        <v>59168</v>
      </c>
      <c r="D26360" s="182" t="s">
        <v>54802</v>
      </c>
    </row>
    <row r="26361" spans="1:4">
      <c r="A26361" s="182" t="s">
        <v>54669</v>
      </c>
      <c r="B26361" s="182"/>
      <c r="C26361" s="182" t="s">
        <v>59168</v>
      </c>
      <c r="D26361" s="182" t="s">
        <v>54668</v>
      </c>
    </row>
    <row r="26362" spans="1:4">
      <c r="A26362" s="182" t="s">
        <v>54522</v>
      </c>
      <c r="B26362" s="182"/>
      <c r="C26362" s="182" t="s">
        <v>59168</v>
      </c>
      <c r="D26362" s="182" t="s">
        <v>54521</v>
      </c>
    </row>
    <row r="26363" spans="1:4">
      <c r="A26363" s="182" t="s">
        <v>54250</v>
      </c>
      <c r="B26363" s="182"/>
      <c r="C26363" s="182" t="s">
        <v>59168</v>
      </c>
      <c r="D26363" s="182" t="s">
        <v>54249</v>
      </c>
    </row>
    <row r="26364" spans="1:4">
      <c r="A26364" s="182" t="s">
        <v>53781</v>
      </c>
      <c r="B26364" s="182"/>
      <c r="C26364" s="182" t="s">
        <v>59168</v>
      </c>
      <c r="D26364" s="182" t="s">
        <v>53780</v>
      </c>
    </row>
    <row r="26365" spans="1:4">
      <c r="A26365" s="182" t="s">
        <v>53673</v>
      </c>
      <c r="B26365" s="182"/>
      <c r="C26365" s="182" t="s">
        <v>59168</v>
      </c>
      <c r="D26365" s="182" t="s">
        <v>53672</v>
      </c>
    </row>
    <row r="26366" spans="1:4">
      <c r="A26366" s="182" t="s">
        <v>53550</v>
      </c>
      <c r="B26366" s="182"/>
      <c r="C26366" s="182" t="s">
        <v>59168</v>
      </c>
      <c r="D26366" s="182" t="s">
        <v>53549</v>
      </c>
    </row>
    <row r="26367" spans="1:4">
      <c r="A26367" s="182" t="s">
        <v>52913</v>
      </c>
      <c r="B26367" s="182"/>
      <c r="C26367" s="182" t="s">
        <v>59168</v>
      </c>
      <c r="D26367" s="182" t="s">
        <v>52912</v>
      </c>
    </row>
    <row r="26368" spans="1:4">
      <c r="A26368" s="182" t="s">
        <v>52711</v>
      </c>
      <c r="B26368" s="182"/>
      <c r="C26368" s="182" t="s">
        <v>59168</v>
      </c>
      <c r="D26368" s="182" t="s">
        <v>52710</v>
      </c>
    </row>
    <row r="26369" spans="1:4">
      <c r="A26369" s="182" t="s">
        <v>52617</v>
      </c>
      <c r="B26369" s="182"/>
      <c r="C26369" s="182" t="s">
        <v>59168</v>
      </c>
      <c r="D26369" s="182" t="s">
        <v>52616</v>
      </c>
    </row>
    <row r="26370" spans="1:4">
      <c r="A26370" s="182" t="s">
        <v>52535</v>
      </c>
      <c r="B26370" s="182"/>
      <c r="C26370" s="182" t="s">
        <v>59168</v>
      </c>
      <c r="D26370" s="182" t="s">
        <v>52534</v>
      </c>
    </row>
    <row r="26371" spans="1:4">
      <c r="A26371" s="182" t="s">
        <v>52449</v>
      </c>
      <c r="B26371" s="182"/>
      <c r="C26371" s="182" t="s">
        <v>59168</v>
      </c>
      <c r="D26371" s="182" t="s">
        <v>52448</v>
      </c>
    </row>
    <row r="26372" spans="1:4">
      <c r="A26372" s="182" t="s">
        <v>52205</v>
      </c>
      <c r="B26372" s="182"/>
      <c r="C26372" s="182" t="s">
        <v>59168</v>
      </c>
      <c r="D26372" s="182" t="s">
        <v>52204</v>
      </c>
    </row>
    <row r="26373" spans="1:4">
      <c r="A26373" s="182" t="s">
        <v>51785</v>
      </c>
      <c r="B26373" s="182"/>
      <c r="C26373" s="182" t="s">
        <v>59168</v>
      </c>
      <c r="D26373" s="182" t="s">
        <v>51784</v>
      </c>
    </row>
    <row r="26374" spans="1:4">
      <c r="A26374" s="182" t="s">
        <v>51144</v>
      </c>
      <c r="B26374" s="182"/>
      <c r="C26374" s="182" t="s">
        <v>59168</v>
      </c>
      <c r="D26374" s="182" t="s">
        <v>51143</v>
      </c>
    </row>
    <row r="26375" spans="1:4">
      <c r="A26375" s="182" t="s">
        <v>51056</v>
      </c>
      <c r="B26375" s="182"/>
      <c r="C26375" s="182" t="s">
        <v>59168</v>
      </c>
      <c r="D26375" s="182" t="s">
        <v>51055</v>
      </c>
    </row>
    <row r="26376" spans="1:4">
      <c r="A26376" s="182" t="s">
        <v>50992</v>
      </c>
      <c r="B26376" s="182"/>
      <c r="C26376" s="182" t="s">
        <v>59168</v>
      </c>
      <c r="D26376" s="182" t="s">
        <v>50991</v>
      </c>
    </row>
    <row r="26377" spans="1:4">
      <c r="A26377" s="182" t="s">
        <v>50930</v>
      </c>
      <c r="B26377" s="182"/>
      <c r="C26377" s="182" t="s">
        <v>59168</v>
      </c>
      <c r="D26377" s="182" t="s">
        <v>50929</v>
      </c>
    </row>
    <row r="26378" spans="1:4">
      <c r="A26378" s="182" t="s">
        <v>50861</v>
      </c>
      <c r="B26378" s="182"/>
      <c r="C26378" s="182" t="s">
        <v>59168</v>
      </c>
      <c r="D26378" s="182" t="s">
        <v>50860</v>
      </c>
    </row>
    <row r="26379" spans="1:4">
      <c r="A26379" s="182" t="s">
        <v>50803</v>
      </c>
      <c r="B26379" s="182"/>
      <c r="C26379" s="182" t="s">
        <v>59168</v>
      </c>
      <c r="D26379" s="182" t="s">
        <v>50802</v>
      </c>
    </row>
    <row r="26380" spans="1:4">
      <c r="A26380" s="182" t="s">
        <v>50489</v>
      </c>
      <c r="B26380" s="182"/>
      <c r="C26380" s="182" t="s">
        <v>59168</v>
      </c>
      <c r="D26380" s="182" t="s">
        <v>50488</v>
      </c>
    </row>
    <row r="26381" spans="1:4">
      <c r="A26381" s="182" t="s">
        <v>55813</v>
      </c>
      <c r="B26381" s="182"/>
      <c r="C26381" s="182" t="s">
        <v>59168</v>
      </c>
      <c r="D26381" s="182" t="s">
        <v>55812</v>
      </c>
    </row>
    <row r="26382" spans="1:4">
      <c r="A26382" s="182" t="s">
        <v>55659</v>
      </c>
      <c r="B26382" s="182"/>
      <c r="C26382" s="182" t="s">
        <v>59168</v>
      </c>
      <c r="D26382" s="182" t="s">
        <v>55658</v>
      </c>
    </row>
    <row r="26383" spans="1:4">
      <c r="A26383" s="182" t="s">
        <v>55507</v>
      </c>
      <c r="B26383" s="182"/>
      <c r="C26383" s="182" t="s">
        <v>59168</v>
      </c>
      <c r="D26383" s="182" t="s">
        <v>55506</v>
      </c>
    </row>
    <row r="26384" spans="1:4">
      <c r="A26384" s="182" t="s">
        <v>55233</v>
      </c>
      <c r="B26384" s="182"/>
      <c r="C26384" s="182" t="s">
        <v>59168</v>
      </c>
      <c r="D26384" s="182" t="s">
        <v>55232</v>
      </c>
    </row>
    <row r="26385" spans="1:4">
      <c r="A26385" s="182" t="s">
        <v>54526</v>
      </c>
      <c r="B26385" s="182"/>
      <c r="C26385" s="182" t="s">
        <v>59168</v>
      </c>
      <c r="D26385" s="182" t="s">
        <v>54525</v>
      </c>
    </row>
    <row r="26386" spans="1:4">
      <c r="A26386" s="182" t="s">
        <v>54385</v>
      </c>
      <c r="B26386" s="182"/>
      <c r="C26386" s="182" t="s">
        <v>59168</v>
      </c>
      <c r="D26386" s="182" t="s">
        <v>54384</v>
      </c>
    </row>
    <row r="26387" spans="1:4">
      <c r="A26387" s="182" t="s">
        <v>54256</v>
      </c>
      <c r="B26387" s="182"/>
      <c r="C26387" s="182" t="s">
        <v>59168</v>
      </c>
      <c r="D26387" s="182" t="s">
        <v>54255</v>
      </c>
    </row>
    <row r="26388" spans="1:4">
      <c r="A26388" s="182" t="s">
        <v>54021</v>
      </c>
      <c r="B26388" s="182"/>
      <c r="C26388" s="182" t="s">
        <v>59168</v>
      </c>
      <c r="D26388" s="182" t="s">
        <v>54020</v>
      </c>
    </row>
    <row r="26389" spans="1:4">
      <c r="A26389" s="182" t="s">
        <v>53787</v>
      </c>
      <c r="B26389" s="182"/>
      <c r="C26389" s="182" t="s">
        <v>59168</v>
      </c>
      <c r="D26389" s="182" t="s">
        <v>53786</v>
      </c>
    </row>
    <row r="26390" spans="1:4">
      <c r="A26390" s="182" t="s">
        <v>53681</v>
      </c>
      <c r="B26390" s="182"/>
      <c r="C26390" s="182" t="s">
        <v>59168</v>
      </c>
      <c r="D26390" s="182" t="s">
        <v>53680</v>
      </c>
    </row>
    <row r="26391" spans="1:4">
      <c r="A26391" s="182" t="s">
        <v>53552</v>
      </c>
      <c r="B26391" s="182"/>
      <c r="C26391" s="182" t="s">
        <v>59168</v>
      </c>
      <c r="D26391" s="182" t="s">
        <v>53551</v>
      </c>
    </row>
    <row r="26392" spans="1:4">
      <c r="A26392" s="182" t="s">
        <v>53440</v>
      </c>
      <c r="B26392" s="182"/>
      <c r="C26392" s="182" t="s">
        <v>59168</v>
      </c>
      <c r="D26392" s="182" t="s">
        <v>53439</v>
      </c>
    </row>
    <row r="26393" spans="1:4">
      <c r="A26393" s="182" t="s">
        <v>53315</v>
      </c>
      <c r="B26393" s="182"/>
      <c r="C26393" s="182" t="s">
        <v>59168</v>
      </c>
      <c r="D26393" s="182" t="s">
        <v>53314</v>
      </c>
    </row>
    <row r="26394" spans="1:4">
      <c r="A26394" s="182" t="s">
        <v>53209</v>
      </c>
      <c r="B26394" s="182"/>
      <c r="C26394" s="182" t="s">
        <v>59168</v>
      </c>
      <c r="D26394" s="182" t="s">
        <v>53208</v>
      </c>
    </row>
    <row r="26395" spans="1:4">
      <c r="A26395" s="182" t="s">
        <v>53117</v>
      </c>
      <c r="B26395" s="182"/>
      <c r="C26395" s="182" t="s">
        <v>59168</v>
      </c>
      <c r="D26395" s="182" t="s">
        <v>53116</v>
      </c>
    </row>
    <row r="26396" spans="1:4">
      <c r="A26396" s="182" t="s">
        <v>53017</v>
      </c>
      <c r="B26396" s="182"/>
      <c r="C26396" s="182" t="s">
        <v>59168</v>
      </c>
      <c r="D26396" s="182" t="s">
        <v>53016</v>
      </c>
    </row>
    <row r="26397" spans="1:4">
      <c r="A26397" s="182" t="s">
        <v>52803</v>
      </c>
      <c r="B26397" s="182"/>
      <c r="C26397" s="182" t="s">
        <v>59168</v>
      </c>
      <c r="D26397" s="182" t="s">
        <v>52802</v>
      </c>
    </row>
    <row r="26398" spans="1:4">
      <c r="A26398" s="182" t="s">
        <v>52619</v>
      </c>
      <c r="B26398" s="182"/>
      <c r="C26398" s="182" t="s">
        <v>59168</v>
      </c>
      <c r="D26398" s="182" t="s">
        <v>52618</v>
      </c>
    </row>
    <row r="26399" spans="1:4">
      <c r="A26399" s="182" t="s">
        <v>52537</v>
      </c>
      <c r="B26399" s="182"/>
      <c r="C26399" s="182" t="s">
        <v>59168</v>
      </c>
      <c r="D26399" s="182" t="s">
        <v>52536</v>
      </c>
    </row>
    <row r="26400" spans="1:4">
      <c r="A26400" s="182" t="s">
        <v>52451</v>
      </c>
      <c r="B26400" s="182"/>
      <c r="C26400" s="182" t="s">
        <v>59168</v>
      </c>
      <c r="D26400" s="182" t="s">
        <v>52450</v>
      </c>
    </row>
    <row r="26401" spans="1:4">
      <c r="A26401" s="182" t="s">
        <v>52283</v>
      </c>
      <c r="B26401" s="182"/>
      <c r="C26401" s="182" t="s">
        <v>59168</v>
      </c>
      <c r="D26401" s="182" t="s">
        <v>52282</v>
      </c>
    </row>
    <row r="26402" spans="1:4">
      <c r="A26402" s="182" t="s">
        <v>52363</v>
      </c>
      <c r="B26402" s="182"/>
      <c r="C26402" s="182" t="s">
        <v>59168</v>
      </c>
      <c r="D26402" s="182" t="s">
        <v>52362</v>
      </c>
    </row>
    <row r="26403" spans="1:4">
      <c r="A26403" s="182" t="s">
        <v>52209</v>
      </c>
      <c r="B26403" s="182"/>
      <c r="C26403" s="182" t="s">
        <v>59168</v>
      </c>
      <c r="D26403" s="182" t="s">
        <v>52208</v>
      </c>
    </row>
    <row r="26404" spans="1:4">
      <c r="A26404" s="182" t="s">
        <v>52119</v>
      </c>
      <c r="B26404" s="182"/>
      <c r="C26404" s="182" t="s">
        <v>59168</v>
      </c>
      <c r="D26404" s="182" t="s">
        <v>52118</v>
      </c>
    </row>
    <row r="26405" spans="1:4">
      <c r="A26405" s="182" t="s">
        <v>49178</v>
      </c>
      <c r="B26405" s="182"/>
      <c r="C26405" s="182" t="s">
        <v>59168</v>
      </c>
      <c r="D26405" s="182" t="s">
        <v>49177</v>
      </c>
    </row>
    <row r="26406" spans="1:4">
      <c r="A26406" s="182" t="s">
        <v>51957</v>
      </c>
      <c r="B26406" s="182"/>
      <c r="C26406" s="182" t="s">
        <v>59168</v>
      </c>
      <c r="D26406" s="182" t="s">
        <v>51956</v>
      </c>
    </row>
    <row r="26407" spans="1:4">
      <c r="A26407" s="182" t="s">
        <v>51871</v>
      </c>
      <c r="B26407" s="182"/>
      <c r="C26407" s="182" t="s">
        <v>59168</v>
      </c>
      <c r="D26407" s="182" t="s">
        <v>51870</v>
      </c>
    </row>
    <row r="26408" spans="1:4">
      <c r="A26408" s="182" t="s">
        <v>51711</v>
      </c>
      <c r="B26408" s="182"/>
      <c r="C26408" s="182" t="s">
        <v>59168</v>
      </c>
      <c r="D26408" s="182" t="s">
        <v>51710</v>
      </c>
    </row>
    <row r="26409" spans="1:4">
      <c r="A26409" s="182" t="s">
        <v>51631</v>
      </c>
      <c r="B26409" s="182"/>
      <c r="C26409" s="182" t="s">
        <v>59168</v>
      </c>
      <c r="D26409" s="182" t="s">
        <v>51630</v>
      </c>
    </row>
    <row r="26410" spans="1:4">
      <c r="A26410" s="182" t="s">
        <v>51559</v>
      </c>
      <c r="B26410" s="182"/>
      <c r="C26410" s="182" t="s">
        <v>59168</v>
      </c>
      <c r="D26410" s="182" t="s">
        <v>51558</v>
      </c>
    </row>
    <row r="26411" spans="1:4">
      <c r="A26411" s="182" t="s">
        <v>51359</v>
      </c>
      <c r="B26411" s="182"/>
      <c r="C26411" s="182" t="s">
        <v>59168</v>
      </c>
      <c r="D26411" s="182" t="s">
        <v>51358</v>
      </c>
    </row>
    <row r="26412" spans="1:4">
      <c r="A26412" s="182" t="s">
        <v>51293</v>
      </c>
      <c r="B26412" s="182"/>
      <c r="C26412" s="182" t="s">
        <v>59168</v>
      </c>
      <c r="D26412" s="182" t="s">
        <v>51292</v>
      </c>
    </row>
    <row r="26413" spans="1:4">
      <c r="A26413" s="182" t="s">
        <v>51221</v>
      </c>
      <c r="B26413" s="182"/>
      <c r="C26413" s="182" t="s">
        <v>59168</v>
      </c>
      <c r="D26413" s="182" t="s">
        <v>51220</v>
      </c>
    </row>
    <row r="26414" spans="1:4">
      <c r="A26414" s="182" t="s">
        <v>51146</v>
      </c>
      <c r="B26414" s="182"/>
      <c r="C26414" s="182" t="s">
        <v>59168</v>
      </c>
      <c r="D26414" s="182" t="s">
        <v>51145</v>
      </c>
    </row>
    <row r="26415" spans="1:4">
      <c r="A26415" s="182" t="s">
        <v>51060</v>
      </c>
      <c r="B26415" s="182"/>
      <c r="C26415" s="182" t="s">
        <v>59168</v>
      </c>
      <c r="D26415" s="182" t="s">
        <v>51059</v>
      </c>
    </row>
    <row r="26416" spans="1:4">
      <c r="A26416" s="182" t="s">
        <v>50990</v>
      </c>
      <c r="B26416" s="182"/>
      <c r="C26416" s="182" t="s">
        <v>59168</v>
      </c>
      <c r="D26416" s="182" t="s">
        <v>50989</v>
      </c>
    </row>
    <row r="26417" spans="1:4">
      <c r="A26417" s="182" t="s">
        <v>50928</v>
      </c>
      <c r="B26417" s="182"/>
      <c r="C26417" s="182" t="s">
        <v>59168</v>
      </c>
      <c r="D26417" s="182" t="s">
        <v>50927</v>
      </c>
    </row>
    <row r="26418" spans="1:4">
      <c r="A26418" s="182" t="s">
        <v>50179</v>
      </c>
      <c r="B26418" s="182"/>
      <c r="C26418" s="182" t="s">
        <v>62683</v>
      </c>
      <c r="D26418" s="182" t="s">
        <v>50178</v>
      </c>
    </row>
    <row r="26419" spans="1:4">
      <c r="A26419" s="182" t="s">
        <v>50859</v>
      </c>
      <c r="B26419" s="182"/>
      <c r="C26419" s="182" t="s">
        <v>59168</v>
      </c>
      <c r="D26419" s="182" t="s">
        <v>50858</v>
      </c>
    </row>
    <row r="26420" spans="1:4">
      <c r="A26420" s="182" t="s">
        <v>50801</v>
      </c>
      <c r="B26420" s="182"/>
      <c r="C26420" s="182" t="s">
        <v>59168</v>
      </c>
      <c r="D26420" s="182" t="s">
        <v>50800</v>
      </c>
    </row>
    <row r="26421" spans="1:4">
      <c r="A26421" s="182" t="s">
        <v>50741</v>
      </c>
      <c r="B26421" s="182"/>
      <c r="C26421" s="182" t="s">
        <v>59168</v>
      </c>
      <c r="D26421" s="182" t="s">
        <v>50740</v>
      </c>
    </row>
    <row r="26422" spans="1:4">
      <c r="A26422" s="182" t="s">
        <v>50681</v>
      </c>
      <c r="B26422" s="182"/>
      <c r="C26422" s="182" t="s">
        <v>59168</v>
      </c>
      <c r="D26422" s="182" t="s">
        <v>50680</v>
      </c>
    </row>
    <row r="26423" spans="1:4">
      <c r="A26423" s="182" t="s">
        <v>50617</v>
      </c>
      <c r="B26423" s="182"/>
      <c r="C26423" s="182" t="s">
        <v>59168</v>
      </c>
      <c r="D26423" s="182" t="s">
        <v>50616</v>
      </c>
    </row>
    <row r="26424" spans="1:4">
      <c r="A26424" s="182" t="s">
        <v>50543</v>
      </c>
      <c r="B26424" s="182"/>
      <c r="C26424" s="182" t="s">
        <v>59168</v>
      </c>
      <c r="D26424" s="182" t="s">
        <v>50542</v>
      </c>
    </row>
    <row r="26425" spans="1:4">
      <c r="A26425" s="182" t="s">
        <v>50427</v>
      </c>
      <c r="B26425" s="182"/>
      <c r="C26425" s="182" t="s">
        <v>59168</v>
      </c>
      <c r="D26425" s="182" t="s">
        <v>50426</v>
      </c>
    </row>
    <row r="26426" spans="1:4">
      <c r="A26426" s="182" t="s">
        <v>55503</v>
      </c>
      <c r="B26426" s="182"/>
      <c r="C26426" s="182" t="s">
        <v>59168</v>
      </c>
      <c r="D26426" s="182" t="s">
        <v>55502</v>
      </c>
    </row>
    <row r="26427" spans="1:4">
      <c r="A26427" s="182" t="s">
        <v>54949</v>
      </c>
      <c r="B26427" s="182"/>
      <c r="C26427" s="182" t="s">
        <v>59168</v>
      </c>
      <c r="D26427" s="182" t="s">
        <v>54948</v>
      </c>
    </row>
    <row r="26428" spans="1:4">
      <c r="A26428" s="182" t="s">
        <v>54383</v>
      </c>
      <c r="B26428" s="182"/>
      <c r="C26428" s="182" t="s">
        <v>59168</v>
      </c>
      <c r="D26428" s="182" t="s">
        <v>54382</v>
      </c>
    </row>
    <row r="26429" spans="1:4">
      <c r="A26429" s="182" t="s">
        <v>54252</v>
      </c>
      <c r="B26429" s="182"/>
      <c r="C26429" s="182" t="s">
        <v>59168</v>
      </c>
      <c r="D26429" s="182" t="s">
        <v>54251</v>
      </c>
    </row>
    <row r="26430" spans="1:4">
      <c r="A26430" s="182" t="s">
        <v>53901</v>
      </c>
      <c r="B26430" s="182"/>
      <c r="C26430" s="182" t="s">
        <v>59168</v>
      </c>
      <c r="D26430" s="182" t="s">
        <v>53900</v>
      </c>
    </row>
    <row r="26431" spans="1:4">
      <c r="A26431" s="182" t="s">
        <v>53783</v>
      </c>
      <c r="B26431" s="182"/>
      <c r="C26431" s="182" t="s">
        <v>59168</v>
      </c>
      <c r="D26431" s="182" t="s">
        <v>53782</v>
      </c>
    </row>
    <row r="26432" spans="1:4">
      <c r="A26432" s="182" t="s">
        <v>53675</v>
      </c>
      <c r="B26432" s="182"/>
      <c r="C26432" s="182" t="s">
        <v>59168</v>
      </c>
      <c r="D26432" s="182" t="s">
        <v>53674</v>
      </c>
    </row>
    <row r="26433" spans="1:4">
      <c r="A26433" s="182" t="s">
        <v>53548</v>
      </c>
      <c r="B26433" s="182"/>
      <c r="C26433" s="182" t="s">
        <v>59168</v>
      </c>
      <c r="D26433" s="182" t="s">
        <v>53547</v>
      </c>
    </row>
    <row r="26434" spans="1:4">
      <c r="A26434" s="182" t="s">
        <v>53434</v>
      </c>
      <c r="B26434" s="182"/>
      <c r="C26434" s="182" t="s">
        <v>59168</v>
      </c>
      <c r="D26434" s="182" t="s">
        <v>53433</v>
      </c>
    </row>
    <row r="26435" spans="1:4">
      <c r="A26435" s="182" t="s">
        <v>53311</v>
      </c>
      <c r="B26435" s="182"/>
      <c r="C26435" s="182" t="s">
        <v>59168</v>
      </c>
      <c r="D26435" s="182" t="s">
        <v>53310</v>
      </c>
    </row>
    <row r="26436" spans="1:4">
      <c r="A26436" s="182" t="s">
        <v>52799</v>
      </c>
      <c r="B26436" s="182"/>
      <c r="C26436" s="182" t="s">
        <v>59168</v>
      </c>
      <c r="D26436" s="182" t="s">
        <v>52798</v>
      </c>
    </row>
    <row r="26437" spans="1:4">
      <c r="A26437" s="182" t="s">
        <v>52709</v>
      </c>
      <c r="B26437" s="182"/>
      <c r="C26437" s="182" t="s">
        <v>59168</v>
      </c>
      <c r="D26437" s="182" t="s">
        <v>52708</v>
      </c>
    </row>
    <row r="26438" spans="1:4">
      <c r="A26438" s="182" t="s">
        <v>52625</v>
      </c>
      <c r="B26438" s="182"/>
      <c r="C26438" s="182" t="s">
        <v>59168</v>
      </c>
      <c r="D26438" s="182" t="s">
        <v>52624</v>
      </c>
    </row>
    <row r="26439" spans="1:4">
      <c r="A26439" s="182" t="s">
        <v>52541</v>
      </c>
      <c r="B26439" s="182"/>
      <c r="C26439" s="182" t="s">
        <v>59168</v>
      </c>
      <c r="D26439" s="182" t="s">
        <v>52540</v>
      </c>
    </row>
    <row r="26440" spans="1:4">
      <c r="A26440" s="182" t="s">
        <v>52367</v>
      </c>
      <c r="B26440" s="182"/>
      <c r="C26440" s="182" t="s">
        <v>59168</v>
      </c>
      <c r="D26440" s="182" t="s">
        <v>52366</v>
      </c>
    </row>
    <row r="26441" spans="1:4">
      <c r="A26441" s="182" t="s">
        <v>52287</v>
      </c>
      <c r="B26441" s="182"/>
      <c r="C26441" s="182" t="s">
        <v>59168</v>
      </c>
      <c r="D26441" s="182" t="s">
        <v>52286</v>
      </c>
    </row>
    <row r="26442" spans="1:4">
      <c r="A26442" s="182" t="s">
        <v>52213</v>
      </c>
      <c r="B26442" s="182"/>
      <c r="C26442" s="182" t="s">
        <v>59168</v>
      </c>
      <c r="D26442" s="182" t="s">
        <v>52212</v>
      </c>
    </row>
    <row r="26443" spans="1:4">
      <c r="A26443" s="182" t="s">
        <v>52125</v>
      </c>
      <c r="B26443" s="182"/>
      <c r="C26443" s="182" t="s">
        <v>59168</v>
      </c>
      <c r="D26443" s="182" t="s">
        <v>52124</v>
      </c>
    </row>
    <row r="26444" spans="1:4">
      <c r="A26444" s="182" t="s">
        <v>52043</v>
      </c>
      <c r="B26444" s="182"/>
      <c r="C26444" s="182" t="s">
        <v>59168</v>
      </c>
      <c r="D26444" s="182" t="s">
        <v>52042</v>
      </c>
    </row>
    <row r="26445" spans="1:4">
      <c r="A26445" s="182" t="s">
        <v>51963</v>
      </c>
      <c r="B26445" s="182"/>
      <c r="C26445" s="182" t="s">
        <v>59168</v>
      </c>
      <c r="D26445" s="182" t="s">
        <v>51962</v>
      </c>
    </row>
    <row r="26446" spans="1:4">
      <c r="A26446" s="182" t="s">
        <v>51873</v>
      </c>
      <c r="B26446" s="182"/>
      <c r="C26446" s="182" t="s">
        <v>59168</v>
      </c>
      <c r="D26446" s="182" t="s">
        <v>51872</v>
      </c>
    </row>
    <row r="26447" spans="1:4">
      <c r="A26447" s="182" t="s">
        <v>51791</v>
      </c>
      <c r="B26447" s="182"/>
      <c r="C26447" s="182" t="s">
        <v>59168</v>
      </c>
      <c r="D26447" s="182" t="s">
        <v>51790</v>
      </c>
    </row>
    <row r="26448" spans="1:4">
      <c r="A26448" s="182" t="s">
        <v>51637</v>
      </c>
      <c r="B26448" s="182"/>
      <c r="C26448" s="182" t="s">
        <v>59168</v>
      </c>
      <c r="D26448" s="182" t="s">
        <v>51636</v>
      </c>
    </row>
    <row r="26449" spans="1:4">
      <c r="A26449" s="182" t="s">
        <v>51297</v>
      </c>
      <c r="B26449" s="182"/>
      <c r="C26449" s="182" t="s">
        <v>59168</v>
      </c>
      <c r="D26449" s="182" t="s">
        <v>51296</v>
      </c>
    </row>
    <row r="26450" spans="1:4">
      <c r="A26450" s="182" t="s">
        <v>51066</v>
      </c>
      <c r="B26450" s="182"/>
      <c r="C26450" s="182" t="s">
        <v>59168</v>
      </c>
      <c r="D26450" s="182" t="s">
        <v>51065</v>
      </c>
    </row>
    <row r="26451" spans="1:4">
      <c r="A26451" s="182" t="s">
        <v>50807</v>
      </c>
      <c r="B26451" s="182"/>
      <c r="C26451" s="182" t="s">
        <v>59168</v>
      </c>
      <c r="D26451" s="182" t="s">
        <v>50806</v>
      </c>
    </row>
    <row r="26452" spans="1:4">
      <c r="A26452" s="182" t="s">
        <v>50737</v>
      </c>
      <c r="B26452" s="182"/>
      <c r="C26452" s="182" t="s">
        <v>59168</v>
      </c>
      <c r="D26452" s="182" t="s">
        <v>50736</v>
      </c>
    </row>
    <row r="26453" spans="1:4">
      <c r="A26453" s="182" t="s">
        <v>50613</v>
      </c>
      <c r="B26453" s="182"/>
      <c r="C26453" s="182" t="s">
        <v>59168</v>
      </c>
      <c r="D26453" s="182" t="s">
        <v>50612</v>
      </c>
    </row>
    <row r="26454" spans="1:4">
      <c r="A26454" s="182" t="s">
        <v>54675</v>
      </c>
      <c r="B26454" s="182"/>
      <c r="C26454" s="182" t="s">
        <v>59168</v>
      </c>
      <c r="D26454" s="182" t="s">
        <v>54674</v>
      </c>
    </row>
    <row r="26455" spans="1:4">
      <c r="A26455" s="182" t="s">
        <v>53907</v>
      </c>
      <c r="B26455" s="182"/>
      <c r="C26455" s="182" t="s">
        <v>59168</v>
      </c>
      <c r="D26455" s="182" t="s">
        <v>53906</v>
      </c>
    </row>
    <row r="26456" spans="1:4">
      <c r="A26456" s="182" t="s">
        <v>53679</v>
      </c>
      <c r="B26456" s="182"/>
      <c r="C26456" s="182" t="s">
        <v>59168</v>
      </c>
      <c r="D26456" s="182" t="s">
        <v>53678</v>
      </c>
    </row>
    <row r="26457" spans="1:4">
      <c r="A26457" s="182" t="s">
        <v>52621</v>
      </c>
      <c r="B26457" s="182"/>
      <c r="C26457" s="182" t="s">
        <v>59168</v>
      </c>
      <c r="D26457" s="182" t="s">
        <v>52620</v>
      </c>
    </row>
    <row r="26458" spans="1:4">
      <c r="A26458" s="182" t="s">
        <v>52453</v>
      </c>
      <c r="B26458" s="182"/>
      <c r="C26458" s="182" t="s">
        <v>59168</v>
      </c>
      <c r="D26458" s="182" t="s">
        <v>52452</v>
      </c>
    </row>
    <row r="26459" spans="1:4">
      <c r="A26459" s="182" t="s">
        <v>51501</v>
      </c>
      <c r="B26459" s="182"/>
      <c r="C26459" s="182" t="s">
        <v>59168</v>
      </c>
      <c r="D26459" s="182" t="s">
        <v>51500</v>
      </c>
    </row>
    <row r="26460" spans="1:4">
      <c r="A26460" s="182" t="s">
        <v>51361</v>
      </c>
      <c r="B26460" s="182"/>
      <c r="C26460" s="182" t="s">
        <v>59168</v>
      </c>
      <c r="D26460" s="182" t="s">
        <v>51360</v>
      </c>
    </row>
    <row r="26461" spans="1:4">
      <c r="A26461" s="182" t="s">
        <v>50998</v>
      </c>
      <c r="B26461" s="182"/>
      <c r="C26461" s="182" t="s">
        <v>59168</v>
      </c>
      <c r="D26461" s="182" t="s">
        <v>50997</v>
      </c>
    </row>
    <row r="26462" spans="1:4">
      <c r="A26462" s="182" t="s">
        <v>50679</v>
      </c>
      <c r="B26462" s="182"/>
      <c r="C26462" s="182" t="s">
        <v>59168</v>
      </c>
      <c r="D26462" s="182" t="s">
        <v>50678</v>
      </c>
    </row>
    <row r="26463" spans="1:4">
      <c r="A26463" s="182" t="s">
        <v>50425</v>
      </c>
      <c r="B26463" s="182"/>
      <c r="C26463" s="182" t="s">
        <v>59168</v>
      </c>
      <c r="D26463" s="182" t="s">
        <v>50424</v>
      </c>
    </row>
    <row r="26464" spans="1:4">
      <c r="A26464" s="182" t="s">
        <v>50307</v>
      </c>
      <c r="B26464" s="182"/>
      <c r="C26464" s="182" t="s">
        <v>59168</v>
      </c>
      <c r="D26464" s="182" t="s">
        <v>50306</v>
      </c>
    </row>
    <row r="26465" spans="1:4">
      <c r="A26465" s="182" t="s">
        <v>50261</v>
      </c>
      <c r="B26465" s="182"/>
      <c r="C26465" s="182" t="s">
        <v>59168</v>
      </c>
      <c r="D26465" s="182" t="s">
        <v>50260</v>
      </c>
    </row>
    <row r="26466" spans="1:4">
      <c r="A26466" s="182" t="s">
        <v>50205</v>
      </c>
      <c r="B26466" s="182"/>
      <c r="C26466" s="182" t="s">
        <v>59168</v>
      </c>
      <c r="D26466" s="182" t="s">
        <v>50204</v>
      </c>
    </row>
    <row r="26467" spans="1:4">
      <c r="A26467" s="182" t="s">
        <v>50087</v>
      </c>
      <c r="B26467" s="182"/>
      <c r="C26467" s="182" t="s">
        <v>59168</v>
      </c>
      <c r="D26467" s="182" t="s">
        <v>50086</v>
      </c>
    </row>
    <row r="26468" spans="1:4">
      <c r="A26468" s="182" t="s">
        <v>70531</v>
      </c>
      <c r="B26468" s="182"/>
      <c r="C26468" s="182" t="s">
        <v>59168</v>
      </c>
      <c r="D26468" s="182" t="s">
        <v>50037</v>
      </c>
    </row>
    <row r="26469" spans="1:4">
      <c r="A26469" s="182" t="s">
        <v>49984</v>
      </c>
      <c r="B26469" s="182"/>
      <c r="C26469" s="182" t="s">
        <v>59168</v>
      </c>
      <c r="D26469" s="182" t="s">
        <v>49983</v>
      </c>
    </row>
    <row r="26470" spans="1:4">
      <c r="A26470" s="182" t="s">
        <v>49938</v>
      </c>
      <c r="B26470" s="182"/>
      <c r="C26470" s="182" t="s">
        <v>59168</v>
      </c>
      <c r="D26470" s="182" t="s">
        <v>49937</v>
      </c>
    </row>
    <row r="26471" spans="1:4">
      <c r="A26471" s="182" t="s">
        <v>49889</v>
      </c>
      <c r="B26471" s="182"/>
      <c r="C26471" s="182" t="s">
        <v>59168</v>
      </c>
      <c r="D26471" s="182" t="s">
        <v>49888</v>
      </c>
    </row>
    <row r="26472" spans="1:4">
      <c r="A26472" s="182" t="s">
        <v>49843</v>
      </c>
      <c r="B26472" s="182"/>
      <c r="C26472" s="182" t="s">
        <v>59168</v>
      </c>
      <c r="D26472" s="182" t="s">
        <v>49842</v>
      </c>
    </row>
    <row r="26473" spans="1:4">
      <c r="A26473" s="182" t="s">
        <v>49799</v>
      </c>
      <c r="B26473" s="182"/>
      <c r="C26473" s="182" t="s">
        <v>59168</v>
      </c>
      <c r="D26473" s="182" t="s">
        <v>49798</v>
      </c>
    </row>
    <row r="26474" spans="1:4">
      <c r="A26474" s="182" t="s">
        <v>49675</v>
      </c>
      <c r="B26474" s="182"/>
      <c r="C26474" s="182" t="s">
        <v>59168</v>
      </c>
      <c r="D26474" s="182" t="s">
        <v>49674</v>
      </c>
    </row>
    <row r="26475" spans="1:4">
      <c r="A26475" s="182" t="s">
        <v>49625</v>
      </c>
      <c r="B26475" s="182"/>
      <c r="C26475" s="182" t="s">
        <v>59168</v>
      </c>
      <c r="D26475" s="182" t="s">
        <v>49624</v>
      </c>
    </row>
    <row r="26476" spans="1:4">
      <c r="A26476" s="182" t="s">
        <v>49757</v>
      </c>
      <c r="B26476" s="182"/>
      <c r="C26476" s="182" t="s">
        <v>59168</v>
      </c>
      <c r="D26476" s="182" t="s">
        <v>49756</v>
      </c>
    </row>
    <row r="26477" spans="1:4">
      <c r="A26477" s="182" t="s">
        <v>49011</v>
      </c>
      <c r="B26477" s="182"/>
      <c r="C26477" s="182" t="s">
        <v>59168</v>
      </c>
      <c r="D26477" s="182" t="s">
        <v>49010</v>
      </c>
    </row>
    <row r="26478" spans="1:4">
      <c r="A26478" s="182" t="s">
        <v>48974</v>
      </c>
      <c r="B26478" s="182"/>
      <c r="C26478" s="182" t="s">
        <v>59168</v>
      </c>
      <c r="D26478" s="182" t="s">
        <v>48973</v>
      </c>
    </row>
    <row r="26479" spans="1:4">
      <c r="A26479" s="182" t="s">
        <v>48896</v>
      </c>
      <c r="B26479" s="182"/>
      <c r="C26479" s="182" t="s">
        <v>59168</v>
      </c>
      <c r="D26479" s="182" t="s">
        <v>48895</v>
      </c>
    </row>
    <row r="26480" spans="1:4">
      <c r="A26480" s="182" t="s">
        <v>48513</v>
      </c>
      <c r="B26480" s="182"/>
      <c r="C26480" s="182" t="s">
        <v>59168</v>
      </c>
      <c r="D26480" s="182" t="s">
        <v>48512</v>
      </c>
    </row>
    <row r="26481" spans="1:4">
      <c r="A26481" s="182" t="s">
        <v>48544</v>
      </c>
      <c r="B26481" s="182"/>
      <c r="C26481" s="182" t="s">
        <v>59168</v>
      </c>
      <c r="D26481" s="182" t="s">
        <v>48543</v>
      </c>
    </row>
    <row r="26482" spans="1:4">
      <c r="A26482" s="182" t="s">
        <v>48467</v>
      </c>
      <c r="B26482" s="182"/>
      <c r="C26482" s="182" t="s">
        <v>59168</v>
      </c>
      <c r="D26482" s="182" t="s">
        <v>48466</v>
      </c>
    </row>
    <row r="26483" spans="1:4">
      <c r="A26483" s="182" t="s">
        <v>48345</v>
      </c>
      <c r="B26483" s="182"/>
      <c r="C26483" s="182" t="s">
        <v>59168</v>
      </c>
      <c r="D26483" s="182" t="s">
        <v>48344</v>
      </c>
    </row>
    <row r="26484" spans="1:4">
      <c r="A26484" s="182" t="s">
        <v>48321</v>
      </c>
      <c r="B26484" s="182"/>
      <c r="C26484" s="182" t="s">
        <v>59168</v>
      </c>
      <c r="D26484" s="182" t="s">
        <v>48320</v>
      </c>
    </row>
    <row r="26485" spans="1:4">
      <c r="A26485" s="182" t="s">
        <v>48299</v>
      </c>
      <c r="B26485" s="182"/>
      <c r="C26485" s="182" t="s">
        <v>59168</v>
      </c>
      <c r="D26485" s="182" t="s">
        <v>48298</v>
      </c>
    </row>
    <row r="26486" spans="1:4">
      <c r="A26486" s="182" t="s">
        <v>48277</v>
      </c>
      <c r="B26486" s="182"/>
      <c r="C26486" s="182" t="s">
        <v>59168</v>
      </c>
      <c r="D26486" s="182" t="s">
        <v>48276</v>
      </c>
    </row>
    <row r="26487" spans="1:4">
      <c r="A26487" s="182" t="s">
        <v>48257</v>
      </c>
      <c r="B26487" s="182"/>
      <c r="C26487" s="182" t="s">
        <v>59168</v>
      </c>
      <c r="D26487" s="182" t="s">
        <v>48256</v>
      </c>
    </row>
    <row r="26488" spans="1:4">
      <c r="A26488" s="182" t="s">
        <v>48205</v>
      </c>
      <c r="B26488" s="182"/>
      <c r="C26488" s="182" t="s">
        <v>59168</v>
      </c>
      <c r="D26488" s="182" t="s">
        <v>48204</v>
      </c>
    </row>
    <row r="26489" spans="1:4">
      <c r="A26489" s="182" t="s">
        <v>47973</v>
      </c>
      <c r="B26489" s="182"/>
      <c r="C26489" s="182" t="s">
        <v>59168</v>
      </c>
      <c r="D26489" s="182" t="s">
        <v>47972</v>
      </c>
    </row>
    <row r="26490" spans="1:4">
      <c r="A26490" s="182" t="s">
        <v>47937</v>
      </c>
      <c r="B26490" s="182"/>
      <c r="C26490" s="182" t="s">
        <v>59168</v>
      </c>
      <c r="D26490" s="182" t="s">
        <v>47936</v>
      </c>
    </row>
    <row r="26491" spans="1:4">
      <c r="A26491" s="182" t="s">
        <v>47901</v>
      </c>
      <c r="B26491" s="182"/>
      <c r="C26491" s="182" t="s">
        <v>59168</v>
      </c>
      <c r="D26491" s="182" t="s">
        <v>47900</v>
      </c>
    </row>
    <row r="26492" spans="1:4">
      <c r="A26492" s="182" t="s">
        <v>47885</v>
      </c>
      <c r="B26492" s="182"/>
      <c r="C26492" s="182" t="s">
        <v>59168</v>
      </c>
      <c r="D26492" s="182" t="s">
        <v>47884</v>
      </c>
    </row>
    <row r="26493" spans="1:4">
      <c r="A26493" s="182" t="s">
        <v>47851</v>
      </c>
      <c r="B26493" s="182"/>
      <c r="C26493" s="182" t="s">
        <v>59168</v>
      </c>
      <c r="D26493" s="182" t="s">
        <v>47850</v>
      </c>
    </row>
    <row r="26494" spans="1:4">
      <c r="A26494" s="182" t="s">
        <v>47821</v>
      </c>
      <c r="B26494" s="182"/>
      <c r="C26494" s="182" t="s">
        <v>59168</v>
      </c>
      <c r="D26494" s="182" t="s">
        <v>47820</v>
      </c>
    </row>
    <row r="26495" spans="1:4">
      <c r="A26495" s="182" t="s">
        <v>47787</v>
      </c>
      <c r="B26495" s="182"/>
      <c r="C26495" s="182" t="s">
        <v>59168</v>
      </c>
      <c r="D26495" s="182" t="s">
        <v>47786</v>
      </c>
    </row>
    <row r="26496" spans="1:4">
      <c r="A26496" s="182" t="s">
        <v>47713</v>
      </c>
      <c r="B26496" s="182"/>
      <c r="C26496" s="182" t="s">
        <v>59168</v>
      </c>
      <c r="D26496" s="182" t="s">
        <v>47712</v>
      </c>
    </row>
    <row r="26497" spans="1:4">
      <c r="A26497" s="182" t="s">
        <v>47687</v>
      </c>
      <c r="B26497" s="182"/>
      <c r="C26497" s="182" t="s">
        <v>59168</v>
      </c>
      <c r="D26497" s="182" t="s">
        <v>47686</v>
      </c>
    </row>
    <row r="26498" spans="1:4">
      <c r="A26498" s="182" t="s">
        <v>47665</v>
      </c>
      <c r="B26498" s="182"/>
      <c r="C26498" s="182" t="s">
        <v>59168</v>
      </c>
      <c r="D26498" s="182" t="s">
        <v>47664</v>
      </c>
    </row>
    <row r="26499" spans="1:4">
      <c r="A26499" s="182" t="s">
        <v>47617</v>
      </c>
      <c r="B26499" s="182"/>
      <c r="C26499" s="182" t="s">
        <v>59168</v>
      </c>
      <c r="D26499" s="182" t="s">
        <v>47616</v>
      </c>
    </row>
    <row r="26500" spans="1:4">
      <c r="A26500" s="182" t="s">
        <v>47375</v>
      </c>
      <c r="B26500" s="182"/>
      <c r="C26500" s="182" t="s">
        <v>59168</v>
      </c>
      <c r="D26500" s="182" t="s">
        <v>47374</v>
      </c>
    </row>
    <row r="26501" spans="1:4">
      <c r="A26501" s="182" t="s">
        <v>47313</v>
      </c>
      <c r="B26501" s="182"/>
      <c r="C26501" s="182" t="s">
        <v>59168</v>
      </c>
      <c r="D26501" s="182" t="s">
        <v>47312</v>
      </c>
    </row>
    <row r="26502" spans="1:4">
      <c r="A26502" s="182" t="s">
        <v>47291</v>
      </c>
      <c r="B26502" s="182"/>
      <c r="C26502" s="182" t="s">
        <v>59168</v>
      </c>
      <c r="D26502" s="182" t="s">
        <v>47290</v>
      </c>
    </row>
    <row r="26503" spans="1:4">
      <c r="A26503" s="182" t="s">
        <v>47228</v>
      </c>
      <c r="B26503" s="182"/>
      <c r="C26503" s="182" t="s">
        <v>59168</v>
      </c>
      <c r="D26503" s="182" t="s">
        <v>47227</v>
      </c>
    </row>
    <row r="26504" spans="1:4">
      <c r="A26504" s="182" t="s">
        <v>55981</v>
      </c>
      <c r="B26504" s="182"/>
      <c r="C26504" s="182" t="s">
        <v>59168</v>
      </c>
      <c r="D26504" s="182" t="s">
        <v>55980</v>
      </c>
    </row>
    <row r="26505" spans="1:4">
      <c r="A26505" s="182" t="s">
        <v>55661</v>
      </c>
      <c r="B26505" s="182"/>
      <c r="C26505" s="182" t="s">
        <v>59168</v>
      </c>
      <c r="D26505" s="182" t="s">
        <v>55660</v>
      </c>
    </row>
    <row r="26506" spans="1:4">
      <c r="A26506" s="182" t="s">
        <v>55511</v>
      </c>
      <c r="B26506" s="182"/>
      <c r="C26506" s="182" t="s">
        <v>59168</v>
      </c>
      <c r="D26506" s="182" t="s">
        <v>55510</v>
      </c>
    </row>
    <row r="26507" spans="1:4">
      <c r="A26507" s="182" t="s">
        <v>55237</v>
      </c>
      <c r="B26507" s="182"/>
      <c r="C26507" s="182" t="s">
        <v>59168</v>
      </c>
      <c r="D26507" s="182" t="s">
        <v>55236</v>
      </c>
    </row>
    <row r="26508" spans="1:4">
      <c r="A26508" s="182" t="s">
        <v>55086</v>
      </c>
      <c r="B26508" s="182"/>
      <c r="C26508" s="182" t="s">
        <v>59168</v>
      </c>
      <c r="D26508" s="182" t="s">
        <v>55085</v>
      </c>
    </row>
    <row r="26509" spans="1:4">
      <c r="A26509" s="182" t="s">
        <v>54955</v>
      </c>
      <c r="B26509" s="182"/>
      <c r="C26509" s="182" t="s">
        <v>59168</v>
      </c>
      <c r="D26509" s="182" t="s">
        <v>54954</v>
      </c>
    </row>
    <row r="26510" spans="1:4">
      <c r="A26510" s="182" t="s">
        <v>54809</v>
      </c>
      <c r="B26510" s="182"/>
      <c r="C26510" s="182" t="s">
        <v>59168</v>
      </c>
      <c r="D26510" s="182" t="s">
        <v>54808</v>
      </c>
    </row>
    <row r="26511" spans="1:4">
      <c r="A26511" s="182" t="s">
        <v>54677</v>
      </c>
      <c r="B26511" s="182"/>
      <c r="C26511" s="182" t="s">
        <v>59168</v>
      </c>
      <c r="D26511" s="182" t="s">
        <v>54676</v>
      </c>
    </row>
    <row r="26512" spans="1:4">
      <c r="A26512" s="182" t="s">
        <v>54530</v>
      </c>
      <c r="B26512" s="182"/>
      <c r="C26512" s="182" t="s">
        <v>59168</v>
      </c>
      <c r="D26512" s="182" t="s">
        <v>54529</v>
      </c>
    </row>
    <row r="26513" spans="1:4">
      <c r="A26513" s="182" t="s">
        <v>54389</v>
      </c>
      <c r="B26513" s="182"/>
      <c r="C26513" s="182" t="s">
        <v>59168</v>
      </c>
      <c r="D26513" s="182" t="s">
        <v>54388</v>
      </c>
    </row>
    <row r="26514" spans="1:4">
      <c r="A26514" s="182" t="s">
        <v>54258</v>
      </c>
      <c r="B26514" s="182"/>
      <c r="C26514" s="182" t="s">
        <v>59168</v>
      </c>
      <c r="D26514" s="182" t="s">
        <v>54257</v>
      </c>
    </row>
    <row r="26515" spans="1:4">
      <c r="A26515" s="182" t="s">
        <v>54133</v>
      </c>
      <c r="B26515" s="182"/>
      <c r="C26515" s="182" t="s">
        <v>59168</v>
      </c>
      <c r="D26515" s="182" t="s">
        <v>54132</v>
      </c>
    </row>
    <row r="26516" spans="1:4">
      <c r="A26516" s="182" t="s">
        <v>53909</v>
      </c>
      <c r="B26516" s="182"/>
      <c r="C26516" s="182" t="s">
        <v>59168</v>
      </c>
      <c r="D26516" s="182" t="s">
        <v>53908</v>
      </c>
    </row>
    <row r="26517" spans="1:4">
      <c r="A26517" s="182" t="s">
        <v>53019</v>
      </c>
      <c r="B26517" s="182"/>
      <c r="C26517" s="182" t="s">
        <v>59325</v>
      </c>
      <c r="D26517" s="182" t="s">
        <v>53018</v>
      </c>
    </row>
    <row r="26518" spans="1:4">
      <c r="A26518" s="182" t="s">
        <v>50123</v>
      </c>
      <c r="B26518" s="182"/>
      <c r="C26518" s="182" t="s">
        <v>60746</v>
      </c>
      <c r="D26518" s="182" t="s">
        <v>50122</v>
      </c>
    </row>
    <row r="26519" spans="1:4">
      <c r="A26519" s="182" t="s">
        <v>52919</v>
      </c>
      <c r="B26519" s="182"/>
      <c r="C26519" s="182" t="s">
        <v>59168</v>
      </c>
      <c r="D26519" s="182" t="s">
        <v>52918</v>
      </c>
    </row>
    <row r="26520" spans="1:4">
      <c r="A26520" s="182" t="s">
        <v>52807</v>
      </c>
      <c r="B26520" s="182"/>
      <c r="C26520" s="182" t="s">
        <v>59168</v>
      </c>
      <c r="D26520" s="182" t="s">
        <v>52806</v>
      </c>
    </row>
    <row r="26521" spans="1:4">
      <c r="A26521" s="182" t="s">
        <v>52713</v>
      </c>
      <c r="B26521" s="182"/>
      <c r="C26521" s="182" t="s">
        <v>59168</v>
      </c>
      <c r="D26521" s="182" t="s">
        <v>52712</v>
      </c>
    </row>
    <row r="26522" spans="1:4">
      <c r="A26522" s="182" t="s">
        <v>52623</v>
      </c>
      <c r="B26522" s="182"/>
      <c r="C26522" s="182" t="s">
        <v>59168</v>
      </c>
      <c r="D26522" s="182" t="s">
        <v>52622</v>
      </c>
    </row>
    <row r="26523" spans="1:4">
      <c r="A26523" s="182" t="s">
        <v>52539</v>
      </c>
      <c r="B26523" s="182"/>
      <c r="C26523" s="182" t="s">
        <v>59168</v>
      </c>
      <c r="D26523" s="182" t="s">
        <v>52538</v>
      </c>
    </row>
    <row r="26524" spans="1:4">
      <c r="A26524" s="182" t="s">
        <v>52455</v>
      </c>
      <c r="B26524" s="182"/>
      <c r="C26524" s="182" t="s">
        <v>59168</v>
      </c>
      <c r="D26524" s="182" t="s">
        <v>52454</v>
      </c>
    </row>
    <row r="26525" spans="1:4">
      <c r="A26525" s="182" t="s">
        <v>52365</v>
      </c>
      <c r="B26525" s="182"/>
      <c r="C26525" s="182" t="s">
        <v>59325</v>
      </c>
      <c r="D26525" s="182" t="s">
        <v>52364</v>
      </c>
    </row>
    <row r="26526" spans="1:4">
      <c r="A26526" s="182" t="s">
        <v>52285</v>
      </c>
      <c r="B26526" s="182"/>
      <c r="C26526" s="182" t="s">
        <v>59168</v>
      </c>
      <c r="D26526" s="182" t="s">
        <v>52284</v>
      </c>
    </row>
    <row r="26527" spans="1:4">
      <c r="A26527" s="182" t="s">
        <v>52041</v>
      </c>
      <c r="B26527" s="182"/>
      <c r="C26527" s="182" t="s">
        <v>59168</v>
      </c>
      <c r="D26527" s="182" t="s">
        <v>52040</v>
      </c>
    </row>
    <row r="26528" spans="1:4">
      <c r="A26528" s="182" t="s">
        <v>51959</v>
      </c>
      <c r="B26528" s="182"/>
      <c r="C26528" s="182" t="s">
        <v>59168</v>
      </c>
      <c r="D26528" s="182" t="s">
        <v>51958</v>
      </c>
    </row>
    <row r="26529" spans="1:4">
      <c r="A26529" s="182" t="s">
        <v>52123</v>
      </c>
      <c r="B26529" s="182"/>
      <c r="C26529" s="182" t="s">
        <v>59325</v>
      </c>
      <c r="D26529" s="182" t="s">
        <v>52122</v>
      </c>
    </row>
    <row r="26530" spans="1:4">
      <c r="A26530" s="182" t="s">
        <v>51789</v>
      </c>
      <c r="B26530" s="182"/>
      <c r="C26530" s="182" t="s">
        <v>59168</v>
      </c>
      <c r="D26530" s="182" t="s">
        <v>51788</v>
      </c>
    </row>
    <row r="26531" spans="1:4">
      <c r="A26531" s="182" t="s">
        <v>51713</v>
      </c>
      <c r="B26531" s="182"/>
      <c r="C26531" s="182" t="s">
        <v>59168</v>
      </c>
      <c r="D26531" s="182" t="s">
        <v>51712</v>
      </c>
    </row>
    <row r="26532" spans="1:4">
      <c r="A26532" s="182" t="s">
        <v>51633</v>
      </c>
      <c r="B26532" s="182"/>
      <c r="C26532" s="182" t="s">
        <v>59168</v>
      </c>
      <c r="D26532" s="182" t="s">
        <v>51632</v>
      </c>
    </row>
    <row r="26533" spans="1:4">
      <c r="A26533" s="182" t="s">
        <v>51431</v>
      </c>
      <c r="B26533" s="182"/>
      <c r="C26533" s="182" t="s">
        <v>59168</v>
      </c>
      <c r="D26533" s="182" t="s">
        <v>51430</v>
      </c>
    </row>
    <row r="26534" spans="1:4">
      <c r="A26534" s="182" t="s">
        <v>51295</v>
      </c>
      <c r="B26534" s="182"/>
      <c r="C26534" s="182" t="s">
        <v>59168</v>
      </c>
      <c r="D26534" s="182" t="s">
        <v>51294</v>
      </c>
    </row>
    <row r="26535" spans="1:4">
      <c r="A26535" s="182" t="s">
        <v>51225</v>
      </c>
      <c r="B26535" s="182"/>
      <c r="C26535" s="182" t="s">
        <v>59168</v>
      </c>
      <c r="D26535" s="182" t="s">
        <v>51224</v>
      </c>
    </row>
    <row r="26536" spans="1:4">
      <c r="A26536" s="182" t="s">
        <v>51148</v>
      </c>
      <c r="B26536" s="182"/>
      <c r="C26536" s="182" t="s">
        <v>59168</v>
      </c>
      <c r="D26536" s="182" t="s">
        <v>51147</v>
      </c>
    </row>
    <row r="26537" spans="1:4">
      <c r="A26537" s="182" t="s">
        <v>51062</v>
      </c>
      <c r="B26537" s="182"/>
      <c r="C26537" s="182" t="s">
        <v>59168</v>
      </c>
      <c r="D26537" s="182" t="s">
        <v>51061</v>
      </c>
    </row>
    <row r="26538" spans="1:4">
      <c r="A26538" s="182" t="s">
        <v>50996</v>
      </c>
      <c r="B26538" s="182"/>
      <c r="C26538" s="182" t="s">
        <v>59168</v>
      </c>
      <c r="D26538" s="182" t="s">
        <v>50995</v>
      </c>
    </row>
    <row r="26539" spans="1:4">
      <c r="A26539" s="182" t="s">
        <v>50934</v>
      </c>
      <c r="B26539" s="182"/>
      <c r="C26539" s="182" t="s">
        <v>59168</v>
      </c>
      <c r="D26539" s="182" t="s">
        <v>50933</v>
      </c>
    </row>
    <row r="26540" spans="1:4">
      <c r="A26540" s="182" t="s">
        <v>50863</v>
      </c>
      <c r="B26540" s="182"/>
      <c r="C26540" s="182" t="s">
        <v>59168</v>
      </c>
      <c r="D26540" s="182" t="s">
        <v>50862</v>
      </c>
    </row>
    <row r="26541" spans="1:4">
      <c r="A26541" s="182" t="s">
        <v>50805</v>
      </c>
      <c r="B26541" s="182"/>
      <c r="C26541" s="182" t="s">
        <v>59168</v>
      </c>
      <c r="D26541" s="182" t="s">
        <v>50804</v>
      </c>
    </row>
    <row r="26542" spans="1:4">
      <c r="A26542" s="182" t="s">
        <v>50735</v>
      </c>
      <c r="B26542" s="182"/>
      <c r="C26542" s="182" t="s">
        <v>59168</v>
      </c>
      <c r="D26542" s="182" t="s">
        <v>50734</v>
      </c>
    </row>
    <row r="26543" spans="1:4">
      <c r="A26543" s="182" t="s">
        <v>50677</v>
      </c>
      <c r="B26543" s="182"/>
      <c r="C26543" s="182" t="s">
        <v>59168</v>
      </c>
      <c r="D26543" s="182" t="s">
        <v>50676</v>
      </c>
    </row>
    <row r="26544" spans="1:4">
      <c r="A26544" s="182" t="s">
        <v>50611</v>
      </c>
      <c r="B26544" s="182"/>
      <c r="C26544" s="182" t="s">
        <v>59168</v>
      </c>
      <c r="D26544" s="182" t="s">
        <v>50610</v>
      </c>
    </row>
    <row r="26545" spans="1:4">
      <c r="A26545" s="182" t="s">
        <v>50539</v>
      </c>
      <c r="B26545" s="182"/>
      <c r="C26545" s="182" t="s">
        <v>59168</v>
      </c>
      <c r="D26545" s="182" t="s">
        <v>50538</v>
      </c>
    </row>
    <row r="26546" spans="1:4">
      <c r="A26546" s="182" t="s">
        <v>50491</v>
      </c>
      <c r="B26546" s="182"/>
      <c r="C26546" s="182" t="s">
        <v>59168</v>
      </c>
      <c r="D26546" s="182" t="s">
        <v>50490</v>
      </c>
    </row>
    <row r="26547" spans="1:4">
      <c r="A26547" s="182" t="s">
        <v>50423</v>
      </c>
      <c r="B26547" s="182"/>
      <c r="C26547" s="182" t="s">
        <v>59168</v>
      </c>
      <c r="D26547" s="182" t="s">
        <v>50422</v>
      </c>
    </row>
    <row r="26548" spans="1:4">
      <c r="A26548" s="182" t="s">
        <v>50363</v>
      </c>
      <c r="B26548" s="182"/>
      <c r="C26548" s="182" t="s">
        <v>59168</v>
      </c>
      <c r="D26548" s="182" t="s">
        <v>50362</v>
      </c>
    </row>
    <row r="26549" spans="1:4">
      <c r="A26549" s="182" t="s">
        <v>53436</v>
      </c>
      <c r="B26549" s="182"/>
      <c r="C26549" s="182" t="s">
        <v>59168</v>
      </c>
      <c r="D26549" s="182" t="s">
        <v>53435</v>
      </c>
    </row>
    <row r="26550" spans="1:4">
      <c r="A26550" s="182" t="s">
        <v>54673</v>
      </c>
      <c r="B26550" s="182"/>
      <c r="C26550" s="182" t="s">
        <v>59168</v>
      </c>
      <c r="D26550" s="182" t="s">
        <v>54672</v>
      </c>
    </row>
    <row r="26551" spans="1:4">
      <c r="A26551" s="182" t="s">
        <v>49940</v>
      </c>
      <c r="B26551" s="182"/>
      <c r="C26551" s="182" t="s">
        <v>59168</v>
      </c>
      <c r="D26551" s="182" t="s">
        <v>49939</v>
      </c>
    </row>
    <row r="26552" spans="1:4">
      <c r="A26552" s="182" t="s">
        <v>55509</v>
      </c>
      <c r="B26552" s="182"/>
      <c r="C26552" s="182" t="s">
        <v>59168</v>
      </c>
      <c r="D26552" s="182" t="s">
        <v>55508</v>
      </c>
    </row>
    <row r="26553" spans="1:4">
      <c r="A26553" s="182" t="s">
        <v>55235</v>
      </c>
      <c r="B26553" s="182"/>
      <c r="C26553" s="182" t="s">
        <v>59168</v>
      </c>
      <c r="D26553" s="182" t="s">
        <v>55234</v>
      </c>
    </row>
    <row r="26554" spans="1:4">
      <c r="A26554" s="182" t="s">
        <v>54528</v>
      </c>
      <c r="B26554" s="182"/>
      <c r="C26554" s="182" t="s">
        <v>59168</v>
      </c>
      <c r="D26554" s="182" t="s">
        <v>54527</v>
      </c>
    </row>
    <row r="26555" spans="1:4">
      <c r="A26555" s="182" t="s">
        <v>54387</v>
      </c>
      <c r="B26555" s="182"/>
      <c r="C26555" s="182" t="s">
        <v>59168</v>
      </c>
      <c r="D26555" s="182" t="s">
        <v>54386</v>
      </c>
    </row>
    <row r="26556" spans="1:4">
      <c r="A26556" s="182" t="s">
        <v>53317</v>
      </c>
      <c r="B26556" s="182"/>
      <c r="C26556" s="182" t="s">
        <v>59168</v>
      </c>
      <c r="D26556" s="182" t="s">
        <v>53316</v>
      </c>
    </row>
    <row r="26557" spans="1:4">
      <c r="A26557" s="182" t="s">
        <v>52805</v>
      </c>
      <c r="B26557" s="182"/>
      <c r="C26557" s="182" t="s">
        <v>59168</v>
      </c>
      <c r="D26557" s="182" t="s">
        <v>52804</v>
      </c>
    </row>
    <row r="26558" spans="1:4">
      <c r="A26558" s="182" t="s">
        <v>52211</v>
      </c>
      <c r="B26558" s="182"/>
      <c r="C26558" s="182" t="s">
        <v>59168</v>
      </c>
      <c r="D26558" s="182" t="s">
        <v>52210</v>
      </c>
    </row>
    <row r="26559" spans="1:4">
      <c r="A26559" s="182" t="s">
        <v>52121</v>
      </c>
      <c r="B26559" s="182"/>
      <c r="C26559" s="182" t="s">
        <v>59168</v>
      </c>
      <c r="D26559" s="182" t="s">
        <v>52120</v>
      </c>
    </row>
    <row r="26560" spans="1:4">
      <c r="A26560" s="182" t="s">
        <v>51961</v>
      </c>
      <c r="B26560" s="182"/>
      <c r="C26560" s="182" t="s">
        <v>59168</v>
      </c>
      <c r="D26560" s="182" t="s">
        <v>51960</v>
      </c>
    </row>
    <row r="26561" spans="1:4">
      <c r="A26561" s="182" t="s">
        <v>51635</v>
      </c>
      <c r="B26561" s="182"/>
      <c r="C26561" s="182" t="s">
        <v>59168</v>
      </c>
      <c r="D26561" s="182" t="s">
        <v>51634</v>
      </c>
    </row>
    <row r="26562" spans="1:4">
      <c r="A26562" s="182" t="s">
        <v>51433</v>
      </c>
      <c r="B26562" s="182"/>
      <c r="C26562" s="182" t="s">
        <v>59168</v>
      </c>
      <c r="D26562" s="182" t="s">
        <v>51432</v>
      </c>
    </row>
    <row r="26563" spans="1:4">
      <c r="A26563" s="182" t="s">
        <v>51363</v>
      </c>
      <c r="B26563" s="182"/>
      <c r="C26563" s="182" t="s">
        <v>59168</v>
      </c>
      <c r="D26563" s="182" t="s">
        <v>51362</v>
      </c>
    </row>
    <row r="26564" spans="1:4">
      <c r="A26564" s="182" t="s">
        <v>51227</v>
      </c>
      <c r="B26564" s="182"/>
      <c r="C26564" s="182" t="s">
        <v>59168</v>
      </c>
      <c r="D26564" s="182" t="s">
        <v>51226</v>
      </c>
    </row>
    <row r="26565" spans="1:4">
      <c r="A26565" s="182" t="s">
        <v>51064</v>
      </c>
      <c r="B26565" s="182"/>
      <c r="C26565" s="182" t="s">
        <v>59168</v>
      </c>
      <c r="D26565" s="182" t="s">
        <v>51063</v>
      </c>
    </row>
    <row r="26566" spans="1:4">
      <c r="A26566" s="182" t="s">
        <v>50936</v>
      </c>
      <c r="B26566" s="182"/>
      <c r="C26566" s="182" t="s">
        <v>59168</v>
      </c>
      <c r="D26566" s="182" t="s">
        <v>50935</v>
      </c>
    </row>
    <row r="26567" spans="1:4">
      <c r="A26567" s="182" t="s">
        <v>50739</v>
      </c>
      <c r="B26567" s="182"/>
      <c r="C26567" s="182" t="s">
        <v>59168</v>
      </c>
      <c r="D26567" s="182" t="s">
        <v>50738</v>
      </c>
    </row>
    <row r="26568" spans="1:4">
      <c r="A26568" s="182" t="s">
        <v>50615</v>
      </c>
      <c r="B26568" s="182"/>
      <c r="C26568" s="182" t="s">
        <v>59168</v>
      </c>
      <c r="D26568" s="182" t="s">
        <v>50614</v>
      </c>
    </row>
    <row r="26569" spans="1:4">
      <c r="A26569" s="182" t="s">
        <v>50541</v>
      </c>
      <c r="B26569" s="182"/>
      <c r="C26569" s="182" t="s">
        <v>59168</v>
      </c>
      <c r="D26569" s="182" t="s">
        <v>50540</v>
      </c>
    </row>
    <row r="26570" spans="1:4">
      <c r="A26570" s="182" t="s">
        <v>50203</v>
      </c>
      <c r="B26570" s="182"/>
      <c r="C26570" s="182" t="s">
        <v>59168</v>
      </c>
      <c r="D26570" s="182" t="s">
        <v>50202</v>
      </c>
    </row>
    <row r="26571" spans="1:4">
      <c r="A26571" s="182" t="s">
        <v>50085</v>
      </c>
      <c r="B26571" s="182"/>
      <c r="C26571" s="182" t="s">
        <v>59168</v>
      </c>
      <c r="D26571" s="182" t="s">
        <v>50084</v>
      </c>
    </row>
    <row r="26572" spans="1:4">
      <c r="A26572" s="182" t="s">
        <v>50036</v>
      </c>
      <c r="B26572" s="182"/>
      <c r="C26572" s="182" t="s">
        <v>59168</v>
      </c>
      <c r="D26572" s="182" t="s">
        <v>50035</v>
      </c>
    </row>
    <row r="26573" spans="1:4">
      <c r="A26573" s="182" t="s">
        <v>49797</v>
      </c>
      <c r="B26573" s="182"/>
      <c r="C26573" s="182" t="s">
        <v>59168</v>
      </c>
      <c r="D26573" s="182" t="s">
        <v>49796</v>
      </c>
    </row>
    <row r="26574" spans="1:4">
      <c r="A26574" s="182" t="s">
        <v>49585</v>
      </c>
      <c r="B26574" s="182"/>
      <c r="C26574" s="182" t="s">
        <v>59168</v>
      </c>
      <c r="D26574" s="182" t="s">
        <v>49584</v>
      </c>
    </row>
    <row r="26575" spans="1:4">
      <c r="A26575" s="182" t="s">
        <v>49533</v>
      </c>
      <c r="B26575" s="182"/>
      <c r="C26575" s="182" t="s">
        <v>59168</v>
      </c>
      <c r="D26575" s="182" t="s">
        <v>49532</v>
      </c>
    </row>
    <row r="26576" spans="1:4">
      <c r="A26576" s="182" t="s">
        <v>52369</v>
      </c>
      <c r="B26576" s="182"/>
      <c r="C26576" s="182" t="s">
        <v>59169</v>
      </c>
      <c r="D26576" s="182" t="s">
        <v>52368</v>
      </c>
    </row>
    <row r="26577" spans="1:4">
      <c r="A26577" s="182" t="s">
        <v>48395</v>
      </c>
      <c r="B26577" s="182"/>
      <c r="C26577" s="182" t="s">
        <v>59169</v>
      </c>
      <c r="D26577" s="182" t="s">
        <v>48394</v>
      </c>
    </row>
    <row r="26578" spans="1:4">
      <c r="A26578" s="182" t="s">
        <v>48323</v>
      </c>
      <c r="B26578" s="182"/>
      <c r="C26578" s="182" t="s">
        <v>62458</v>
      </c>
      <c r="D26578" s="182" t="s">
        <v>48322</v>
      </c>
    </row>
    <row r="26579" spans="1:4">
      <c r="A26579" s="182" t="s">
        <v>48281</v>
      </c>
      <c r="B26579" s="182"/>
      <c r="C26579" s="182" t="s">
        <v>59169</v>
      </c>
      <c r="D26579" s="182" t="s">
        <v>48280</v>
      </c>
    </row>
    <row r="26580" spans="1:4">
      <c r="A26580" s="182" t="s">
        <v>47887</v>
      </c>
      <c r="B26580" s="182"/>
      <c r="C26580" s="182" t="s">
        <v>59169</v>
      </c>
      <c r="D26580" s="182" t="s">
        <v>47886</v>
      </c>
    </row>
    <row r="26581" spans="1:4">
      <c r="A26581" s="182" t="s">
        <v>47823</v>
      </c>
      <c r="B26581" s="182"/>
      <c r="C26581" s="182" t="s">
        <v>59169</v>
      </c>
      <c r="D26581" s="182" t="s">
        <v>47822</v>
      </c>
    </row>
    <row r="26582" spans="1:4">
      <c r="A26582" s="182" t="s">
        <v>47715</v>
      </c>
      <c r="B26582" s="182"/>
      <c r="C26582" s="182"/>
      <c r="D26582" s="182" t="s">
        <v>47714</v>
      </c>
    </row>
    <row r="26583" spans="1:4">
      <c r="A26583" s="182" t="s">
        <v>47571</v>
      </c>
      <c r="B26583" s="182"/>
      <c r="C26583" s="182"/>
      <c r="D26583" s="182" t="s">
        <v>47570</v>
      </c>
    </row>
    <row r="26584" spans="1:4">
      <c r="A26584" s="182" t="s">
        <v>47453</v>
      </c>
      <c r="B26584" s="182"/>
      <c r="C26584" s="182"/>
      <c r="D26584" s="182" t="s">
        <v>47452</v>
      </c>
    </row>
    <row r="26585" spans="1:4">
      <c r="A26585" s="182" t="s">
        <v>47188</v>
      </c>
      <c r="B26585" s="182"/>
      <c r="C26585" s="182"/>
      <c r="D26585" s="182" t="s">
        <v>47187</v>
      </c>
    </row>
    <row r="26586" spans="1:4">
      <c r="A26586" s="182" t="s">
        <v>47044</v>
      </c>
      <c r="B26586" s="182"/>
      <c r="C26586" s="182"/>
      <c r="D26586" s="182" t="s">
        <v>47043</v>
      </c>
    </row>
    <row r="26587" spans="1:4">
      <c r="A26587" s="182" t="s">
        <v>46793</v>
      </c>
      <c r="B26587" s="182"/>
      <c r="C26587" s="182" t="s">
        <v>59169</v>
      </c>
      <c r="D26587" s="182" t="s">
        <v>46792</v>
      </c>
    </row>
    <row r="26588" spans="1:4">
      <c r="A26588" s="182" t="s">
        <v>46746</v>
      </c>
      <c r="B26588" s="182"/>
      <c r="C26588" s="182" t="s">
        <v>59169</v>
      </c>
      <c r="D26588" s="182" t="s">
        <v>46745</v>
      </c>
    </row>
    <row r="26589" spans="1:4">
      <c r="A26589" s="182" t="s">
        <v>46411</v>
      </c>
      <c r="B26589" s="182"/>
      <c r="C26589" s="182" t="s">
        <v>59169</v>
      </c>
      <c r="D26589" s="182" t="s">
        <v>46410</v>
      </c>
    </row>
    <row r="26590" spans="1:4">
      <c r="A26590" s="182" t="s">
        <v>46305</v>
      </c>
      <c r="B26590" s="182"/>
      <c r="C26590" s="182" t="s">
        <v>59169</v>
      </c>
      <c r="D26590" s="182" t="s">
        <v>46304</v>
      </c>
    </row>
    <row r="26591" spans="1:4">
      <c r="A26591" s="182" t="s">
        <v>46204</v>
      </c>
      <c r="B26591" s="182"/>
      <c r="C26591" s="182"/>
      <c r="D26591" s="182" t="s">
        <v>46203</v>
      </c>
    </row>
    <row r="26592" spans="1:4">
      <c r="A26592" s="182" t="s">
        <v>46088</v>
      </c>
      <c r="B26592" s="182"/>
      <c r="C26592" s="182"/>
      <c r="D26592" s="182" t="s">
        <v>46087</v>
      </c>
    </row>
    <row r="26593" spans="1:4">
      <c r="A26593" s="182" t="s">
        <v>45942</v>
      </c>
      <c r="B26593" s="182"/>
      <c r="C26593" s="182" t="s">
        <v>59169</v>
      </c>
      <c r="D26593" s="182" t="s">
        <v>45941</v>
      </c>
    </row>
    <row r="26594" spans="1:4">
      <c r="A26594" s="182" t="s">
        <v>45746</v>
      </c>
      <c r="B26594" s="182"/>
      <c r="C26594" s="182"/>
      <c r="D26594" s="182" t="s">
        <v>45745</v>
      </c>
    </row>
    <row r="26595" spans="1:4">
      <c r="A26595" s="182" t="s">
        <v>46126</v>
      </c>
      <c r="B26595" s="182"/>
      <c r="C26595" s="182" t="s">
        <v>75166</v>
      </c>
      <c r="D26595" s="182" t="s">
        <v>46125</v>
      </c>
    </row>
    <row r="26596" spans="1:4">
      <c r="A26596" s="182" t="s">
        <v>54687</v>
      </c>
      <c r="B26596" s="182"/>
      <c r="C26596" s="182" t="s">
        <v>77973</v>
      </c>
      <c r="D26596" s="182" t="s">
        <v>54686</v>
      </c>
    </row>
    <row r="26597" spans="1:4">
      <c r="A26597" s="182" t="s">
        <v>49015</v>
      </c>
      <c r="B26597" s="182"/>
      <c r="C26597" s="182" t="s">
        <v>59169</v>
      </c>
      <c r="D26597" s="182" t="s">
        <v>49014</v>
      </c>
    </row>
    <row r="26598" spans="1:4">
      <c r="A26598" s="182" t="s">
        <v>66245</v>
      </c>
      <c r="B26598" s="182"/>
      <c r="C26598" s="182" t="s">
        <v>59168</v>
      </c>
      <c r="D26598" s="182" t="s">
        <v>48983</v>
      </c>
    </row>
    <row r="26599" spans="1:4">
      <c r="A26599" s="182" t="s">
        <v>48832</v>
      </c>
      <c r="B26599" s="182"/>
      <c r="C26599" s="182" t="s">
        <v>59168</v>
      </c>
      <c r="D26599" s="182" t="s">
        <v>48831</v>
      </c>
    </row>
    <row r="26600" spans="1:4">
      <c r="A26600" s="182" t="s">
        <v>48762</v>
      </c>
      <c r="B26600" s="182"/>
      <c r="C26600" s="182" t="s">
        <v>59169</v>
      </c>
      <c r="D26600" s="182" t="s">
        <v>48761</v>
      </c>
    </row>
    <row r="26601" spans="1:4">
      <c r="A26601" s="182" t="s">
        <v>48800</v>
      </c>
      <c r="B26601" s="182"/>
      <c r="C26601" s="182" t="s">
        <v>59169</v>
      </c>
      <c r="D26601" s="182" t="s">
        <v>48799</v>
      </c>
    </row>
    <row r="26602" spans="1:4">
      <c r="A26602" s="182" t="s">
        <v>1282</v>
      </c>
      <c r="B26602" s="182" t="s">
        <v>68616</v>
      </c>
      <c r="C26602" s="182" t="s">
        <v>59170</v>
      </c>
      <c r="D26602" s="182" t="s">
        <v>1281</v>
      </c>
    </row>
    <row r="26603" spans="1:4">
      <c r="A26603" s="182" t="s">
        <v>48580</v>
      </c>
      <c r="B26603" s="182"/>
      <c r="C26603" s="182" t="s">
        <v>59169</v>
      </c>
      <c r="D26603" s="182" t="s">
        <v>48579</v>
      </c>
    </row>
    <row r="26604" spans="1:4">
      <c r="A26604" s="182" t="s">
        <v>48509</v>
      </c>
      <c r="B26604" s="182"/>
      <c r="C26604" s="182" t="s">
        <v>59170</v>
      </c>
      <c r="D26604" s="182" t="s">
        <v>48508</v>
      </c>
    </row>
    <row r="26605" spans="1:4">
      <c r="A26605" s="182" t="s">
        <v>48473</v>
      </c>
      <c r="B26605" s="182"/>
      <c r="C26605" s="182" t="s">
        <v>59168</v>
      </c>
      <c r="D26605" s="182" t="s">
        <v>48472</v>
      </c>
    </row>
    <row r="26606" spans="1:4">
      <c r="A26606" s="182" t="s">
        <v>48445</v>
      </c>
      <c r="B26606" s="182"/>
      <c r="C26606" s="182" t="s">
        <v>59168</v>
      </c>
      <c r="D26606" s="182" t="s">
        <v>48444</v>
      </c>
    </row>
    <row r="26607" spans="1:4">
      <c r="A26607" s="182" t="s">
        <v>48419</v>
      </c>
      <c r="B26607" s="182"/>
      <c r="C26607" s="182" t="s">
        <v>59168</v>
      </c>
      <c r="D26607" s="182" t="s">
        <v>48418</v>
      </c>
    </row>
    <row r="26608" spans="1:4">
      <c r="A26608" s="182" t="s">
        <v>48397</v>
      </c>
      <c r="B26608" s="182"/>
      <c r="C26608" s="182" t="s">
        <v>59169</v>
      </c>
      <c r="D26608" s="182" t="s">
        <v>48396</v>
      </c>
    </row>
    <row r="26609" spans="1:4">
      <c r="A26609" s="182" t="s">
        <v>48375</v>
      </c>
      <c r="B26609" s="182"/>
      <c r="C26609" s="182" t="s">
        <v>59168</v>
      </c>
      <c r="D26609" s="182" t="s">
        <v>48374</v>
      </c>
    </row>
    <row r="26610" spans="1:4">
      <c r="A26610" s="182" t="s">
        <v>48351</v>
      </c>
      <c r="B26610" s="182"/>
      <c r="C26610" s="182" t="s">
        <v>59169</v>
      </c>
      <c r="D26610" s="182" t="s">
        <v>48350</v>
      </c>
    </row>
    <row r="26611" spans="1:4">
      <c r="A26611" s="182" t="s">
        <v>48325</v>
      </c>
      <c r="B26611" s="182"/>
      <c r="C26611" s="182" t="s">
        <v>59168</v>
      </c>
      <c r="D26611" s="182" t="s">
        <v>48324</v>
      </c>
    </row>
    <row r="26612" spans="1:4">
      <c r="A26612" s="182" t="s">
        <v>48305</v>
      </c>
      <c r="B26612" s="182"/>
      <c r="C26612" s="182" t="s">
        <v>59168</v>
      </c>
      <c r="D26612" s="182" t="s">
        <v>48304</v>
      </c>
    </row>
    <row r="26613" spans="1:4">
      <c r="A26613" s="182" t="s">
        <v>48283</v>
      </c>
      <c r="B26613" s="182"/>
      <c r="C26613" s="182" t="s">
        <v>59169</v>
      </c>
      <c r="D26613" s="182" t="s">
        <v>48282</v>
      </c>
    </row>
    <row r="26614" spans="1:4">
      <c r="A26614" s="182" t="s">
        <v>48259</v>
      </c>
      <c r="B26614" s="182"/>
      <c r="C26614" s="182" t="s">
        <v>59169</v>
      </c>
      <c r="D26614" s="182" t="s">
        <v>48258</v>
      </c>
    </row>
    <row r="26615" spans="1:4">
      <c r="A26615" s="182" t="s">
        <v>48229</v>
      </c>
      <c r="B26615" s="182"/>
      <c r="C26615" s="182" t="s">
        <v>59169</v>
      </c>
      <c r="D26615" s="182" t="s">
        <v>48228</v>
      </c>
    </row>
    <row r="26616" spans="1:4">
      <c r="A26616" s="182" t="s">
        <v>48211</v>
      </c>
      <c r="B26616" s="182"/>
      <c r="C26616" s="182" t="s">
        <v>59168</v>
      </c>
      <c r="D26616" s="182" t="s">
        <v>48210</v>
      </c>
    </row>
    <row r="26617" spans="1:4">
      <c r="A26617" s="182" t="s">
        <v>48159</v>
      </c>
      <c r="B26617" s="182"/>
      <c r="C26617" s="182" t="s">
        <v>59168</v>
      </c>
      <c r="D26617" s="182" t="s">
        <v>48158</v>
      </c>
    </row>
    <row r="26618" spans="1:4">
      <c r="A26618" s="182" t="s">
        <v>50067</v>
      </c>
      <c r="B26618" s="182"/>
      <c r="C26618" s="182" t="s">
        <v>60746</v>
      </c>
      <c r="D26618" s="182" t="s">
        <v>50066</v>
      </c>
    </row>
    <row r="26619" spans="1:4">
      <c r="A26619" s="182" t="s">
        <v>48133</v>
      </c>
      <c r="B26619" s="182"/>
      <c r="C26619" s="182" t="s">
        <v>59168</v>
      </c>
      <c r="D26619" s="182" t="s">
        <v>48132</v>
      </c>
    </row>
    <row r="26620" spans="1:4">
      <c r="A26620" s="182" t="s">
        <v>48081</v>
      </c>
      <c r="B26620" s="182"/>
      <c r="C26620" s="182" t="s">
        <v>59169</v>
      </c>
      <c r="D26620" s="182" t="s">
        <v>48080</v>
      </c>
    </row>
    <row r="26621" spans="1:4">
      <c r="A26621" s="182" t="s">
        <v>48049</v>
      </c>
      <c r="B26621" s="182"/>
      <c r="C26621" s="182" t="s">
        <v>59169</v>
      </c>
      <c r="D26621" s="182" t="s">
        <v>48048</v>
      </c>
    </row>
    <row r="26622" spans="1:4">
      <c r="A26622" s="182" t="s">
        <v>48025</v>
      </c>
      <c r="B26622" s="182"/>
      <c r="C26622" s="182" t="s">
        <v>59169</v>
      </c>
      <c r="D26622" s="182" t="s">
        <v>48024</v>
      </c>
    </row>
    <row r="26623" spans="1:4">
      <c r="A26623" s="182" t="s">
        <v>47997</v>
      </c>
      <c r="B26623" s="182"/>
      <c r="C26623" s="182" t="s">
        <v>59168</v>
      </c>
      <c r="D26623" s="182" t="s">
        <v>47996</v>
      </c>
    </row>
    <row r="26624" spans="1:4">
      <c r="A26624" s="182" t="s">
        <v>47975</v>
      </c>
      <c r="B26624" s="182"/>
      <c r="C26624" s="182" t="s">
        <v>59169</v>
      </c>
      <c r="D26624" s="182" t="s">
        <v>47974</v>
      </c>
    </row>
    <row r="26625" spans="1:4">
      <c r="A26625" s="182" t="s">
        <v>47957</v>
      </c>
      <c r="B26625" s="182"/>
      <c r="C26625" s="182" t="s">
        <v>59169</v>
      </c>
      <c r="D26625" s="182" t="s">
        <v>47956</v>
      </c>
    </row>
    <row r="26626" spans="1:4">
      <c r="A26626" s="182" t="s">
        <v>47955</v>
      </c>
      <c r="B26626" s="182"/>
      <c r="C26626" s="182" t="s">
        <v>59169</v>
      </c>
      <c r="D26626" s="182" t="s">
        <v>47954</v>
      </c>
    </row>
    <row r="26627" spans="1:4">
      <c r="A26627" s="182" t="s">
        <v>47917</v>
      </c>
      <c r="B26627" s="182"/>
      <c r="C26627" s="182" t="s">
        <v>59170</v>
      </c>
      <c r="D26627" s="182" t="s">
        <v>47916</v>
      </c>
    </row>
    <row r="26628" spans="1:4">
      <c r="A26628" s="182" t="s">
        <v>47903</v>
      </c>
      <c r="B26628" s="182"/>
      <c r="C26628" s="182" t="s">
        <v>59325</v>
      </c>
      <c r="D26628" s="182" t="s">
        <v>47902</v>
      </c>
    </row>
    <row r="26629" spans="1:4">
      <c r="A26629" s="182" t="s">
        <v>47871</v>
      </c>
      <c r="B26629" s="182"/>
      <c r="C26629" s="182" t="s">
        <v>59169</v>
      </c>
      <c r="D26629" s="182" t="s">
        <v>47870</v>
      </c>
    </row>
    <row r="26630" spans="1:4">
      <c r="A26630" s="182" t="s">
        <v>47853</v>
      </c>
      <c r="B26630" s="182"/>
      <c r="C26630" s="182" t="s">
        <v>59364</v>
      </c>
      <c r="D26630" s="182" t="s">
        <v>47852</v>
      </c>
    </row>
    <row r="26631" spans="1:4">
      <c r="A26631" s="182" t="s">
        <v>47825</v>
      </c>
      <c r="B26631" s="182"/>
      <c r="C26631" s="182" t="s">
        <v>59364</v>
      </c>
      <c r="D26631" s="182" t="s">
        <v>47824</v>
      </c>
    </row>
    <row r="26632" spans="1:4">
      <c r="A26632" s="182" t="s">
        <v>47809</v>
      </c>
      <c r="B26632" s="182"/>
      <c r="C26632" s="182" t="s">
        <v>59170</v>
      </c>
      <c r="D26632" s="182" t="s">
        <v>47808</v>
      </c>
    </row>
    <row r="26633" spans="1:4">
      <c r="A26633" s="182" t="s">
        <v>47741</v>
      </c>
      <c r="B26633" s="182"/>
      <c r="C26633" s="182" t="s">
        <v>59325</v>
      </c>
      <c r="D26633" s="182" t="s">
        <v>47740</v>
      </c>
    </row>
    <row r="26634" spans="1:4">
      <c r="A26634" s="182" t="s">
        <v>47695</v>
      </c>
      <c r="B26634" s="182"/>
      <c r="C26634" s="182" t="s">
        <v>59169</v>
      </c>
      <c r="D26634" s="182" t="s">
        <v>47694</v>
      </c>
    </row>
    <row r="26635" spans="1:4">
      <c r="A26635" s="182" t="s">
        <v>47641</v>
      </c>
      <c r="B26635" s="182"/>
      <c r="C26635" s="182" t="s">
        <v>59168</v>
      </c>
      <c r="D26635" s="182" t="s">
        <v>47640</v>
      </c>
    </row>
    <row r="26636" spans="1:4">
      <c r="A26636" s="182" t="s">
        <v>47593</v>
      </c>
      <c r="B26636" s="182"/>
      <c r="C26636" s="182" t="s">
        <v>59169</v>
      </c>
      <c r="D26636" s="182" t="s">
        <v>47592</v>
      </c>
    </row>
    <row r="26637" spans="1:4">
      <c r="A26637" s="182" t="s">
        <v>47547</v>
      </c>
      <c r="B26637" s="182"/>
      <c r="C26637" s="182" t="s">
        <v>59170</v>
      </c>
      <c r="D26637" s="182" t="s">
        <v>47546</v>
      </c>
    </row>
    <row r="26638" spans="1:4">
      <c r="A26638" s="182" t="s">
        <v>47479</v>
      </c>
      <c r="B26638" s="182"/>
      <c r="C26638" s="182" t="s">
        <v>59325</v>
      </c>
      <c r="D26638" s="182" t="s">
        <v>47478</v>
      </c>
    </row>
    <row r="26639" spans="1:4">
      <c r="A26639" s="182" t="s">
        <v>47455</v>
      </c>
      <c r="B26639" s="182"/>
      <c r="C26639" s="182" t="s">
        <v>59170</v>
      </c>
      <c r="D26639" s="182" t="s">
        <v>47454</v>
      </c>
    </row>
    <row r="26640" spans="1:4">
      <c r="A26640" s="182" t="s">
        <v>47425</v>
      </c>
      <c r="B26640" s="182"/>
      <c r="C26640" s="182" t="s">
        <v>59168</v>
      </c>
      <c r="D26640" s="182" t="s">
        <v>47424</v>
      </c>
    </row>
    <row r="26641" spans="1:4">
      <c r="A26641" s="182" t="s">
        <v>45241</v>
      </c>
      <c r="B26641" s="182"/>
      <c r="C26641" s="182" t="s">
        <v>59325</v>
      </c>
      <c r="D26641" s="182" t="s">
        <v>45240</v>
      </c>
    </row>
    <row r="26642" spans="1:4">
      <c r="A26642" s="182" t="s">
        <v>45225</v>
      </c>
      <c r="B26642" s="182"/>
      <c r="C26642" s="182" t="s">
        <v>59168</v>
      </c>
      <c r="D26642" s="182" t="s">
        <v>45224</v>
      </c>
    </row>
    <row r="26643" spans="1:4">
      <c r="A26643" s="182" t="s">
        <v>45213</v>
      </c>
      <c r="B26643" s="182"/>
      <c r="C26643" s="182" t="s">
        <v>59168</v>
      </c>
      <c r="D26643" s="182" t="s">
        <v>45212</v>
      </c>
    </row>
    <row r="26644" spans="1:4">
      <c r="A26644" s="182" t="s">
        <v>45199</v>
      </c>
      <c r="B26644" s="182"/>
      <c r="C26644" s="182" t="s">
        <v>59168</v>
      </c>
      <c r="D26644" s="182" t="s">
        <v>45198</v>
      </c>
    </row>
    <row r="26645" spans="1:4">
      <c r="A26645" s="182" t="s">
        <v>45187</v>
      </c>
      <c r="B26645" s="182"/>
      <c r="C26645" s="182" t="s">
        <v>59325</v>
      </c>
      <c r="D26645" s="182" t="s">
        <v>45186</v>
      </c>
    </row>
    <row r="26646" spans="1:4">
      <c r="A26646" s="182" t="s">
        <v>45163</v>
      </c>
      <c r="B26646" s="182"/>
      <c r="C26646" s="182" t="s">
        <v>59168</v>
      </c>
      <c r="D26646" s="182" t="s">
        <v>45162</v>
      </c>
    </row>
    <row r="26647" spans="1:4">
      <c r="A26647" s="182" t="s">
        <v>45131</v>
      </c>
      <c r="B26647" s="182"/>
      <c r="C26647" s="182" t="s">
        <v>59168</v>
      </c>
      <c r="D26647" s="182" t="s">
        <v>45130</v>
      </c>
    </row>
    <row r="26648" spans="1:4">
      <c r="A26648" s="182" t="s">
        <v>45063</v>
      </c>
      <c r="B26648" s="182"/>
      <c r="C26648" s="182" t="s">
        <v>59168</v>
      </c>
      <c r="D26648" s="182" t="s">
        <v>45062</v>
      </c>
    </row>
    <row r="26649" spans="1:4">
      <c r="A26649" s="182" t="s">
        <v>45089</v>
      </c>
      <c r="B26649" s="182"/>
      <c r="C26649" s="182" t="s">
        <v>59168</v>
      </c>
      <c r="D26649" s="182" t="s">
        <v>45088</v>
      </c>
    </row>
    <row r="26650" spans="1:4">
      <c r="A26650" s="182" t="s">
        <v>45053</v>
      </c>
      <c r="B26650" s="182"/>
      <c r="C26650" s="182" t="s">
        <v>59168</v>
      </c>
      <c r="D26650" s="182" t="s">
        <v>45052</v>
      </c>
    </row>
    <row r="26651" spans="1:4">
      <c r="A26651" s="182" t="s">
        <v>45027</v>
      </c>
      <c r="B26651" s="182"/>
      <c r="C26651" s="182" t="s">
        <v>59168</v>
      </c>
      <c r="D26651" s="182" t="s">
        <v>45026</v>
      </c>
    </row>
    <row r="26652" spans="1:4">
      <c r="A26652" s="182" t="s">
        <v>45017</v>
      </c>
      <c r="B26652" s="182"/>
      <c r="C26652" s="182" t="s">
        <v>59168</v>
      </c>
      <c r="D26652" s="182" t="s">
        <v>45016</v>
      </c>
    </row>
    <row r="26653" spans="1:4">
      <c r="A26653" s="182" t="s">
        <v>44985</v>
      </c>
      <c r="B26653" s="182"/>
      <c r="C26653" s="182" t="s">
        <v>59168</v>
      </c>
      <c r="D26653" s="182" t="s">
        <v>44984</v>
      </c>
    </row>
    <row r="26654" spans="1:4">
      <c r="A26654" s="182" t="s">
        <v>44955</v>
      </c>
      <c r="B26654" s="182"/>
      <c r="C26654" s="182" t="s">
        <v>59168</v>
      </c>
      <c r="D26654" s="182" t="s">
        <v>44954</v>
      </c>
    </row>
    <row r="26655" spans="1:4">
      <c r="A26655" s="182" t="s">
        <v>44937</v>
      </c>
      <c r="B26655" s="182"/>
      <c r="C26655" s="182" t="s">
        <v>59168</v>
      </c>
      <c r="D26655" s="182" t="s">
        <v>44936</v>
      </c>
    </row>
    <row r="26656" spans="1:4">
      <c r="A26656" s="182" t="s">
        <v>44909</v>
      </c>
      <c r="B26656" s="182"/>
      <c r="C26656" s="182" t="s">
        <v>59168</v>
      </c>
      <c r="D26656" s="182" t="s">
        <v>44908</v>
      </c>
    </row>
    <row r="26657" spans="1:4">
      <c r="A26657" s="182" t="s">
        <v>44899</v>
      </c>
      <c r="B26657" s="182"/>
      <c r="C26657" s="182" t="s">
        <v>59168</v>
      </c>
      <c r="D26657" s="182" t="s">
        <v>44898</v>
      </c>
    </row>
    <row r="26658" spans="1:4">
      <c r="A26658" s="182" t="s">
        <v>44875</v>
      </c>
      <c r="B26658" s="182"/>
      <c r="C26658" s="182" t="s">
        <v>59168</v>
      </c>
      <c r="D26658" s="182" t="s">
        <v>44874</v>
      </c>
    </row>
    <row r="26659" spans="1:4">
      <c r="A26659" s="182" t="s">
        <v>44859</v>
      </c>
      <c r="B26659" s="182"/>
      <c r="C26659" s="182" t="s">
        <v>59168</v>
      </c>
      <c r="D26659" s="182" t="s">
        <v>44858</v>
      </c>
    </row>
    <row r="26660" spans="1:4">
      <c r="A26660" s="182" t="s">
        <v>44827</v>
      </c>
      <c r="B26660" s="182"/>
      <c r="C26660" s="182" t="s">
        <v>59168</v>
      </c>
      <c r="D26660" s="182" t="s">
        <v>44826</v>
      </c>
    </row>
    <row r="26661" spans="1:4">
      <c r="A26661" s="182" t="s">
        <v>44814</v>
      </c>
      <c r="B26661" s="182"/>
      <c r="C26661" s="182" t="s">
        <v>59168</v>
      </c>
      <c r="D26661" s="182" t="s">
        <v>44813</v>
      </c>
    </row>
    <row r="26662" spans="1:4">
      <c r="A26662" s="182" t="s">
        <v>44798</v>
      </c>
      <c r="B26662" s="182"/>
      <c r="C26662" s="182" t="s">
        <v>59168</v>
      </c>
      <c r="D26662" s="182" t="s">
        <v>44797</v>
      </c>
    </row>
    <row r="26663" spans="1:4">
      <c r="A26663" s="182" t="s">
        <v>44784</v>
      </c>
      <c r="B26663" s="182"/>
      <c r="C26663" s="182" t="s">
        <v>59168</v>
      </c>
      <c r="D26663" s="182" t="s">
        <v>44783</v>
      </c>
    </row>
    <row r="26664" spans="1:4">
      <c r="A26664" s="182" t="s">
        <v>44756</v>
      </c>
      <c r="B26664" s="182"/>
      <c r="C26664" s="182" t="s">
        <v>59168</v>
      </c>
      <c r="D26664" s="182" t="s">
        <v>44755</v>
      </c>
    </row>
    <row r="26665" spans="1:4">
      <c r="A26665" s="182" t="s">
        <v>44740</v>
      </c>
      <c r="B26665" s="182"/>
      <c r="C26665" s="182" t="s">
        <v>59168</v>
      </c>
      <c r="D26665" s="182" t="s">
        <v>44739</v>
      </c>
    </row>
    <row r="26666" spans="1:4">
      <c r="A26666" s="182" t="s">
        <v>44726</v>
      </c>
      <c r="B26666" s="182"/>
      <c r="C26666" s="182" t="s">
        <v>59168</v>
      </c>
      <c r="D26666" s="182" t="s">
        <v>44725</v>
      </c>
    </row>
    <row r="26667" spans="1:4">
      <c r="A26667" s="182" t="s">
        <v>44712</v>
      </c>
      <c r="B26667" s="182"/>
      <c r="C26667" s="182" t="s">
        <v>59325</v>
      </c>
      <c r="D26667" s="182" t="s">
        <v>44711</v>
      </c>
    </row>
    <row r="26668" spans="1:4">
      <c r="A26668" s="182" t="s">
        <v>44698</v>
      </c>
      <c r="B26668" s="182"/>
      <c r="C26668" s="182" t="s">
        <v>59168</v>
      </c>
      <c r="D26668" s="182" t="s">
        <v>44697</v>
      </c>
    </row>
    <row r="26669" spans="1:4">
      <c r="A26669" s="182" t="s">
        <v>44686</v>
      </c>
      <c r="B26669" s="182"/>
      <c r="C26669" s="182" t="s">
        <v>59168</v>
      </c>
      <c r="D26669" s="182" t="s">
        <v>44685</v>
      </c>
    </row>
    <row r="26670" spans="1:4">
      <c r="A26670" s="182" t="s">
        <v>44672</v>
      </c>
      <c r="B26670" s="182"/>
      <c r="C26670" s="182" t="s">
        <v>59168</v>
      </c>
      <c r="D26670" s="182" t="s">
        <v>44671</v>
      </c>
    </row>
    <row r="26671" spans="1:4">
      <c r="A26671" s="182" t="s">
        <v>44754</v>
      </c>
      <c r="B26671" s="182"/>
      <c r="C26671" s="182" t="s">
        <v>59168</v>
      </c>
      <c r="D26671" s="182" t="s">
        <v>44753</v>
      </c>
    </row>
    <row r="26672" spans="1:4">
      <c r="A26672" s="182" t="s">
        <v>44606</v>
      </c>
      <c r="B26672" s="182"/>
      <c r="C26672" s="182" t="s">
        <v>59168</v>
      </c>
      <c r="D26672" s="182" t="s">
        <v>44605</v>
      </c>
    </row>
    <row r="26673" spans="1:4">
      <c r="A26673" s="182" t="s">
        <v>44592</v>
      </c>
      <c r="B26673" s="182"/>
      <c r="C26673" s="182" t="s">
        <v>59168</v>
      </c>
      <c r="D26673" s="182" t="s">
        <v>44591</v>
      </c>
    </row>
    <row r="26674" spans="1:4">
      <c r="A26674" s="182" t="s">
        <v>44580</v>
      </c>
      <c r="B26674" s="182"/>
      <c r="C26674" s="182" t="s">
        <v>59168</v>
      </c>
      <c r="D26674" s="182" t="s">
        <v>44579</v>
      </c>
    </row>
    <row r="26675" spans="1:4">
      <c r="A26675" s="182" t="s">
        <v>44566</v>
      </c>
      <c r="B26675" s="182"/>
      <c r="C26675" s="182" t="s">
        <v>59168</v>
      </c>
      <c r="D26675" s="182" t="s">
        <v>44565</v>
      </c>
    </row>
    <row r="26676" spans="1:4">
      <c r="A26676" s="182" t="s">
        <v>44552</v>
      </c>
      <c r="B26676" s="182"/>
      <c r="C26676" s="182" t="s">
        <v>59168</v>
      </c>
      <c r="D26676" s="182" t="s">
        <v>44551</v>
      </c>
    </row>
    <row r="26677" spans="1:4">
      <c r="A26677" s="182" t="s">
        <v>44540</v>
      </c>
      <c r="B26677" s="182"/>
      <c r="C26677" s="182" t="s">
        <v>59168</v>
      </c>
      <c r="D26677" s="182" t="s">
        <v>44539</v>
      </c>
    </row>
    <row r="26678" spans="1:4">
      <c r="A26678" s="182" t="s">
        <v>44528</v>
      </c>
      <c r="B26678" s="182"/>
      <c r="C26678" s="182" t="s">
        <v>59168</v>
      </c>
      <c r="D26678" s="182" t="s">
        <v>44527</v>
      </c>
    </row>
    <row r="26679" spans="1:4">
      <c r="A26679" s="182" t="s">
        <v>44506</v>
      </c>
      <c r="B26679" s="182"/>
      <c r="C26679" s="182" t="s">
        <v>59168</v>
      </c>
      <c r="D26679" s="182" t="s">
        <v>44505</v>
      </c>
    </row>
    <row r="26680" spans="1:4">
      <c r="A26680" s="182" t="s">
        <v>44492</v>
      </c>
      <c r="B26680" s="182"/>
      <c r="C26680" s="182" t="s">
        <v>59168</v>
      </c>
      <c r="D26680" s="182" t="s">
        <v>44491</v>
      </c>
    </row>
    <row r="26681" spans="1:4">
      <c r="A26681" s="182" t="s">
        <v>44480</v>
      </c>
      <c r="B26681" s="182"/>
      <c r="C26681" s="182" t="s">
        <v>59168</v>
      </c>
      <c r="D26681" s="182" t="s">
        <v>44479</v>
      </c>
    </row>
    <row r="26682" spans="1:4">
      <c r="A26682" s="182" t="s">
        <v>44472</v>
      </c>
      <c r="B26682" s="182"/>
      <c r="C26682" s="182" t="s">
        <v>59168</v>
      </c>
      <c r="D26682" s="182" t="s">
        <v>44471</v>
      </c>
    </row>
    <row r="26683" spans="1:4">
      <c r="A26683" s="182" t="s">
        <v>44462</v>
      </c>
      <c r="B26683" s="182"/>
      <c r="C26683" s="182" t="s">
        <v>59168</v>
      </c>
      <c r="D26683" s="182" t="s">
        <v>44461</v>
      </c>
    </row>
    <row r="26684" spans="1:4">
      <c r="A26684" s="182" t="s">
        <v>44454</v>
      </c>
      <c r="B26684" s="182"/>
      <c r="C26684" s="182" t="s">
        <v>59168</v>
      </c>
      <c r="D26684" s="182" t="s">
        <v>44453</v>
      </c>
    </row>
    <row r="26685" spans="1:4">
      <c r="A26685" s="182" t="s">
        <v>44444</v>
      </c>
      <c r="B26685" s="182"/>
      <c r="C26685" s="182" t="s">
        <v>59168</v>
      </c>
      <c r="D26685" s="182" t="s">
        <v>44443</v>
      </c>
    </row>
    <row r="26686" spans="1:4">
      <c r="A26686" s="182" t="s">
        <v>44436</v>
      </c>
      <c r="B26686" s="182"/>
      <c r="C26686" s="182" t="s">
        <v>59168</v>
      </c>
      <c r="D26686" s="182" t="s">
        <v>44435</v>
      </c>
    </row>
    <row r="26687" spans="1:4">
      <c r="A26687" s="182" t="s">
        <v>44426</v>
      </c>
      <c r="B26687" s="182"/>
      <c r="C26687" s="182" t="s">
        <v>59168</v>
      </c>
      <c r="D26687" s="182" t="s">
        <v>44425</v>
      </c>
    </row>
    <row r="26688" spans="1:4">
      <c r="A26688" s="182" t="s">
        <v>44374</v>
      </c>
      <c r="B26688" s="182"/>
      <c r="C26688" s="182" t="s">
        <v>59169</v>
      </c>
      <c r="D26688" s="182" t="s">
        <v>44373</v>
      </c>
    </row>
    <row r="26689" spans="1:4">
      <c r="A26689" s="182" t="s">
        <v>44344</v>
      </c>
      <c r="B26689" s="182"/>
      <c r="C26689" s="182" t="s">
        <v>59168</v>
      </c>
      <c r="D26689" s="182" t="s">
        <v>44343</v>
      </c>
    </row>
    <row r="26690" spans="1:4">
      <c r="A26690" s="182" t="s">
        <v>44328</v>
      </c>
      <c r="B26690" s="182"/>
      <c r="C26690" s="182" t="s">
        <v>59169</v>
      </c>
      <c r="D26690" s="182" t="s">
        <v>44327</v>
      </c>
    </row>
    <row r="26691" spans="1:4">
      <c r="A26691" s="182" t="s">
        <v>44290</v>
      </c>
      <c r="B26691" s="182"/>
      <c r="C26691" s="182" t="s">
        <v>59168</v>
      </c>
      <c r="D26691" s="182" t="s">
        <v>44289</v>
      </c>
    </row>
    <row r="26692" spans="1:4">
      <c r="A26692" s="182" t="s">
        <v>44276</v>
      </c>
      <c r="B26692" s="182"/>
      <c r="C26692" s="182" t="s">
        <v>59168</v>
      </c>
      <c r="D26692" s="182" t="s">
        <v>44275</v>
      </c>
    </row>
    <row r="26693" spans="1:4">
      <c r="A26693" s="182" t="s">
        <v>44242</v>
      </c>
      <c r="B26693" s="182"/>
      <c r="C26693" s="182" t="s">
        <v>59168</v>
      </c>
      <c r="D26693" s="182" t="s">
        <v>44241</v>
      </c>
    </row>
    <row r="26694" spans="1:4">
      <c r="A26694" s="182" t="s">
        <v>44232</v>
      </c>
      <c r="B26694" s="182"/>
      <c r="C26694" s="182" t="s">
        <v>59169</v>
      </c>
      <c r="D26694" s="182" t="s">
        <v>44231</v>
      </c>
    </row>
    <row r="26695" spans="1:4">
      <c r="A26695" s="182" t="s">
        <v>44200</v>
      </c>
      <c r="B26695" s="182"/>
      <c r="C26695" s="182" t="s">
        <v>59168</v>
      </c>
      <c r="D26695" s="182" t="s">
        <v>44199</v>
      </c>
    </row>
    <row r="26696" spans="1:4">
      <c r="A26696" s="182" t="s">
        <v>44178</v>
      </c>
      <c r="B26696" s="182"/>
      <c r="C26696" s="182" t="s">
        <v>59169</v>
      </c>
      <c r="D26696" s="182" t="s">
        <v>44177</v>
      </c>
    </row>
    <row r="26697" spans="1:4">
      <c r="A26697" s="182" t="s">
        <v>44156</v>
      </c>
      <c r="B26697" s="182"/>
      <c r="C26697" s="182" t="s">
        <v>59168</v>
      </c>
      <c r="D26697" s="182" t="s">
        <v>44155</v>
      </c>
    </row>
    <row r="26698" spans="1:4">
      <c r="A26698" s="182" t="s">
        <v>44142</v>
      </c>
      <c r="B26698" s="182"/>
      <c r="C26698" s="182" t="s">
        <v>59168</v>
      </c>
      <c r="D26698" s="182" t="s">
        <v>44141</v>
      </c>
    </row>
    <row r="26699" spans="1:4">
      <c r="A26699" s="182" t="s">
        <v>44088</v>
      </c>
      <c r="B26699" s="182"/>
      <c r="C26699" s="182" t="s">
        <v>59169</v>
      </c>
      <c r="D26699" s="182" t="s">
        <v>44087</v>
      </c>
    </row>
    <row r="26700" spans="1:4">
      <c r="A26700" s="182" t="s">
        <v>44056</v>
      </c>
      <c r="B26700" s="182"/>
      <c r="C26700" s="182" t="s">
        <v>59168</v>
      </c>
      <c r="D26700" s="182" t="s">
        <v>44055</v>
      </c>
    </row>
    <row r="26701" spans="1:4">
      <c r="A26701" s="182" t="s">
        <v>44042</v>
      </c>
      <c r="B26701" s="182"/>
      <c r="C26701" s="182" t="s">
        <v>59168</v>
      </c>
      <c r="D26701" s="182" t="s">
        <v>44041</v>
      </c>
    </row>
    <row r="26702" spans="1:4">
      <c r="A26702" s="182" t="s">
        <v>43997</v>
      </c>
      <c r="B26702" s="182"/>
      <c r="C26702" s="182" t="s">
        <v>59168</v>
      </c>
      <c r="D26702" s="182" t="s">
        <v>43996</v>
      </c>
    </row>
    <row r="26703" spans="1:4">
      <c r="A26703" s="182" t="s">
        <v>43975</v>
      </c>
      <c r="B26703" s="182"/>
      <c r="C26703" s="182" t="s">
        <v>59169</v>
      </c>
      <c r="D26703" s="182" t="s">
        <v>43974</v>
      </c>
    </row>
    <row r="26704" spans="1:4">
      <c r="A26704" s="182" t="s">
        <v>43955</v>
      </c>
      <c r="B26704" s="182"/>
      <c r="C26704" s="182" t="s">
        <v>59168</v>
      </c>
      <c r="D26704" s="182" t="s">
        <v>43954</v>
      </c>
    </row>
    <row r="26705" spans="1:4">
      <c r="A26705" s="182" t="s">
        <v>43941</v>
      </c>
      <c r="B26705" s="182"/>
      <c r="C26705" s="182" t="s">
        <v>59168</v>
      </c>
      <c r="D26705" s="182" t="s">
        <v>43940</v>
      </c>
    </row>
    <row r="26706" spans="1:4">
      <c r="A26706" s="182" t="s">
        <v>43927</v>
      </c>
      <c r="B26706" s="182"/>
      <c r="C26706" s="182" t="s">
        <v>59168</v>
      </c>
      <c r="D26706" s="182" t="s">
        <v>43926</v>
      </c>
    </row>
    <row r="26707" spans="1:4">
      <c r="A26707" s="182" t="s">
        <v>43907</v>
      </c>
      <c r="B26707" s="182"/>
      <c r="C26707" s="182" t="s">
        <v>59168</v>
      </c>
      <c r="D26707" s="182" t="s">
        <v>43906</v>
      </c>
    </row>
    <row r="26708" spans="1:4">
      <c r="A26708" s="182" t="s">
        <v>43859</v>
      </c>
      <c r="B26708" s="182"/>
      <c r="C26708" s="182" t="s">
        <v>59169</v>
      </c>
      <c r="D26708" s="182" t="s">
        <v>43858</v>
      </c>
    </row>
    <row r="26709" spans="1:4">
      <c r="A26709" s="182" t="s">
        <v>43839</v>
      </c>
      <c r="B26709" s="182"/>
      <c r="C26709" s="182" t="s">
        <v>59169</v>
      </c>
      <c r="D26709" s="182" t="s">
        <v>43838</v>
      </c>
    </row>
    <row r="26710" spans="1:4">
      <c r="A26710" s="182" t="s">
        <v>43813</v>
      </c>
      <c r="B26710" s="182"/>
      <c r="C26710" s="182" t="s">
        <v>59168</v>
      </c>
      <c r="D26710" s="182" t="s">
        <v>43812</v>
      </c>
    </row>
    <row r="26711" spans="1:4">
      <c r="A26711" s="182" t="s">
        <v>43761</v>
      </c>
      <c r="B26711" s="182"/>
      <c r="C26711" s="182" t="s">
        <v>59168</v>
      </c>
      <c r="D26711" s="182" t="s">
        <v>43760</v>
      </c>
    </row>
    <row r="26712" spans="1:4">
      <c r="A26712" s="182" t="s">
        <v>43749</v>
      </c>
      <c r="B26712" s="182"/>
      <c r="C26712" s="182" t="s">
        <v>59168</v>
      </c>
      <c r="D26712" s="182" t="s">
        <v>43748</v>
      </c>
    </row>
    <row r="26713" spans="1:4">
      <c r="A26713" s="182" t="s">
        <v>43725</v>
      </c>
      <c r="B26713" s="182"/>
      <c r="C26713" s="182" t="s">
        <v>59168</v>
      </c>
      <c r="D26713" s="182" t="s">
        <v>43724</v>
      </c>
    </row>
    <row r="26714" spans="1:4">
      <c r="A26714" s="182" t="s">
        <v>43705</v>
      </c>
      <c r="B26714" s="182"/>
      <c r="C26714" s="182" t="s">
        <v>59168</v>
      </c>
      <c r="D26714" s="182" t="s">
        <v>43704</v>
      </c>
    </row>
    <row r="26715" spans="1:4">
      <c r="A26715" s="182" t="s">
        <v>43697</v>
      </c>
      <c r="B26715" s="182"/>
      <c r="C26715" s="182" t="s">
        <v>59168</v>
      </c>
      <c r="D26715" s="182" t="s">
        <v>43696</v>
      </c>
    </row>
    <row r="26716" spans="1:4">
      <c r="A26716" s="182" t="s">
        <v>43681</v>
      </c>
      <c r="B26716" s="182"/>
      <c r="C26716" s="182" t="s">
        <v>59168</v>
      </c>
      <c r="D26716" s="182" t="s">
        <v>43680</v>
      </c>
    </row>
    <row r="26717" spans="1:4">
      <c r="A26717" s="182" t="s">
        <v>43669</v>
      </c>
      <c r="B26717" s="182"/>
      <c r="C26717" s="182" t="s">
        <v>59168</v>
      </c>
      <c r="D26717" s="182" t="s">
        <v>43668</v>
      </c>
    </row>
    <row r="26718" spans="1:4">
      <c r="A26718" s="182" t="s">
        <v>43661</v>
      </c>
      <c r="B26718" s="182"/>
      <c r="C26718" s="182" t="s">
        <v>59168</v>
      </c>
      <c r="D26718" s="182" t="s">
        <v>43660</v>
      </c>
    </row>
    <row r="26719" spans="1:4">
      <c r="A26719" s="182" t="s">
        <v>50012</v>
      </c>
      <c r="B26719" s="182"/>
      <c r="C26719" s="182" t="s">
        <v>66098</v>
      </c>
      <c r="D26719" s="182" t="s">
        <v>50011</v>
      </c>
    </row>
    <row r="26720" spans="1:4">
      <c r="A26720" s="182" t="s">
        <v>43645</v>
      </c>
      <c r="B26720" s="182"/>
      <c r="C26720" s="182" t="s">
        <v>59168</v>
      </c>
      <c r="D26720" s="182" t="s">
        <v>43644</v>
      </c>
    </row>
    <row r="26721" spans="1:4">
      <c r="A26721" s="182" t="s">
        <v>43629</v>
      </c>
      <c r="B26721" s="182"/>
      <c r="C26721" s="182" t="s">
        <v>59168</v>
      </c>
      <c r="D26721" s="182" t="s">
        <v>43628</v>
      </c>
    </row>
    <row r="26722" spans="1:4">
      <c r="A26722" s="182" t="s">
        <v>43613</v>
      </c>
      <c r="B26722" s="182"/>
      <c r="C26722" s="182" t="s">
        <v>59168</v>
      </c>
      <c r="D26722" s="182" t="s">
        <v>43612</v>
      </c>
    </row>
    <row r="26723" spans="1:4">
      <c r="A26723" s="182" t="s">
        <v>43603</v>
      </c>
      <c r="B26723" s="182"/>
      <c r="C26723" s="182" t="s">
        <v>59168</v>
      </c>
      <c r="D26723" s="182" t="s">
        <v>43602</v>
      </c>
    </row>
    <row r="26724" spans="1:4">
      <c r="A26724" s="182" t="s">
        <v>43595</v>
      </c>
      <c r="B26724" s="182"/>
      <c r="C26724" s="182" t="s">
        <v>59168</v>
      </c>
      <c r="D26724" s="182" t="s">
        <v>43594</v>
      </c>
    </row>
    <row r="26725" spans="1:4">
      <c r="A26725" s="182" t="s">
        <v>43545</v>
      </c>
      <c r="B26725" s="182"/>
      <c r="C26725" s="182" t="s">
        <v>59168</v>
      </c>
      <c r="D26725" s="182" t="s">
        <v>43544</v>
      </c>
    </row>
    <row r="26726" spans="1:4">
      <c r="A26726" s="182" t="s">
        <v>43539</v>
      </c>
      <c r="B26726" s="182"/>
      <c r="C26726" s="182" t="s">
        <v>59168</v>
      </c>
      <c r="D26726" s="182" t="s">
        <v>43538</v>
      </c>
    </row>
    <row r="26727" spans="1:4">
      <c r="A26727" s="182" t="s">
        <v>43527</v>
      </c>
      <c r="B26727" s="182"/>
      <c r="C26727" s="182" t="s">
        <v>59168</v>
      </c>
      <c r="D26727" s="182" t="s">
        <v>43526</v>
      </c>
    </row>
    <row r="26728" spans="1:4">
      <c r="A26728" s="182" t="s">
        <v>43521</v>
      </c>
      <c r="B26728" s="182"/>
      <c r="C26728" s="182" t="s">
        <v>59169</v>
      </c>
      <c r="D26728" s="182" t="s">
        <v>43520</v>
      </c>
    </row>
    <row r="26729" spans="1:4">
      <c r="A26729" s="182" t="s">
        <v>43515</v>
      </c>
      <c r="B26729" s="182"/>
      <c r="C26729" s="182" t="s">
        <v>59169</v>
      </c>
      <c r="D26729" s="182" t="s">
        <v>43514</v>
      </c>
    </row>
    <row r="26730" spans="1:4">
      <c r="A26730" s="182" t="s">
        <v>43513</v>
      </c>
      <c r="B26730" s="182"/>
      <c r="C26730" s="182" t="s">
        <v>59168</v>
      </c>
      <c r="D26730" s="182" t="s">
        <v>43512</v>
      </c>
    </row>
    <row r="26731" spans="1:4">
      <c r="A26731" s="182" t="s">
        <v>43495</v>
      </c>
      <c r="B26731" s="182"/>
      <c r="C26731" s="182" t="s">
        <v>59168</v>
      </c>
      <c r="D26731" s="182" t="s">
        <v>43494</v>
      </c>
    </row>
    <row r="26732" spans="1:4">
      <c r="A26732" s="182" t="s">
        <v>43481</v>
      </c>
      <c r="B26732" s="182"/>
      <c r="C26732" s="182" t="s">
        <v>59168</v>
      </c>
      <c r="D26732" s="182" t="s">
        <v>43480</v>
      </c>
    </row>
    <row r="26733" spans="1:4">
      <c r="A26733" s="182" t="s">
        <v>43475</v>
      </c>
      <c r="B26733" s="182"/>
      <c r="C26733" s="182" t="s">
        <v>59168</v>
      </c>
      <c r="D26733" s="182" t="s">
        <v>43474</v>
      </c>
    </row>
    <row r="26734" spans="1:4">
      <c r="A26734" s="182" t="s">
        <v>43469</v>
      </c>
      <c r="B26734" s="182"/>
      <c r="C26734" s="182" t="s">
        <v>59168</v>
      </c>
      <c r="D26734" s="182" t="s">
        <v>43468</v>
      </c>
    </row>
    <row r="26735" spans="1:4">
      <c r="A26735" s="182" t="s">
        <v>43463</v>
      </c>
      <c r="B26735" s="182"/>
      <c r="C26735" s="182" t="s">
        <v>59168</v>
      </c>
      <c r="D26735" s="182" t="s">
        <v>43462</v>
      </c>
    </row>
    <row r="26736" spans="1:4">
      <c r="A26736" s="182" t="s">
        <v>43447</v>
      </c>
      <c r="B26736" s="182"/>
      <c r="C26736" s="182" t="s">
        <v>59168</v>
      </c>
      <c r="D26736" s="182" t="s">
        <v>43446</v>
      </c>
    </row>
    <row r="26737" spans="1:4">
      <c r="A26737" s="182" t="s">
        <v>43423</v>
      </c>
      <c r="B26737" s="182"/>
      <c r="C26737" s="182" t="s">
        <v>59168</v>
      </c>
      <c r="D26737" s="182" t="s">
        <v>43422</v>
      </c>
    </row>
    <row r="26738" spans="1:4">
      <c r="A26738" s="182" t="s">
        <v>43415</v>
      </c>
      <c r="B26738" s="182"/>
      <c r="C26738" s="182" t="s">
        <v>59168</v>
      </c>
      <c r="D26738" s="182" t="s">
        <v>43414</v>
      </c>
    </row>
    <row r="26739" spans="1:4">
      <c r="A26739" s="182" t="s">
        <v>43379</v>
      </c>
      <c r="B26739" s="182"/>
      <c r="C26739" s="182" t="s">
        <v>59168</v>
      </c>
      <c r="D26739" s="182" t="s">
        <v>43378</v>
      </c>
    </row>
    <row r="26740" spans="1:4">
      <c r="A26740" s="182" t="s">
        <v>43375</v>
      </c>
      <c r="B26740" s="182"/>
      <c r="C26740" s="182" t="s">
        <v>59168</v>
      </c>
      <c r="D26740" s="182" t="s">
        <v>43374</v>
      </c>
    </row>
    <row r="26741" spans="1:4">
      <c r="A26741" s="182" t="s">
        <v>43371</v>
      </c>
      <c r="B26741" s="182"/>
      <c r="C26741" s="182" t="s">
        <v>59168</v>
      </c>
      <c r="D26741" s="182" t="s">
        <v>43370</v>
      </c>
    </row>
    <row r="26742" spans="1:4">
      <c r="A26742" s="182" t="s">
        <v>43343</v>
      </c>
      <c r="B26742" s="182"/>
      <c r="C26742" s="182" t="s">
        <v>59168</v>
      </c>
      <c r="D26742" s="182" t="s">
        <v>43342</v>
      </c>
    </row>
    <row r="26743" spans="1:4">
      <c r="A26743" s="182" t="s">
        <v>43339</v>
      </c>
      <c r="B26743" s="182"/>
      <c r="C26743" s="182" t="s">
        <v>59168</v>
      </c>
      <c r="D26743" s="182" t="s">
        <v>43338</v>
      </c>
    </row>
    <row r="26744" spans="1:4">
      <c r="A26744" s="182" t="s">
        <v>43331</v>
      </c>
      <c r="B26744" s="182"/>
      <c r="C26744" s="182" t="s">
        <v>59168</v>
      </c>
      <c r="D26744" s="182" t="s">
        <v>43330</v>
      </c>
    </row>
    <row r="26745" spans="1:4">
      <c r="A26745" s="182" t="s">
        <v>43327</v>
      </c>
      <c r="B26745" s="182"/>
      <c r="C26745" s="182" t="s">
        <v>59168</v>
      </c>
      <c r="D26745" s="182" t="s">
        <v>43326</v>
      </c>
    </row>
    <row r="26746" spans="1:4">
      <c r="A26746" s="182" t="s">
        <v>43321</v>
      </c>
      <c r="B26746" s="182"/>
      <c r="C26746" s="182" t="s">
        <v>59168</v>
      </c>
      <c r="D26746" s="182" t="s">
        <v>43320</v>
      </c>
    </row>
    <row r="26747" spans="1:4">
      <c r="A26747" s="182" t="s">
        <v>43311</v>
      </c>
      <c r="B26747" s="182"/>
      <c r="C26747" s="182" t="s">
        <v>59168</v>
      </c>
      <c r="D26747" s="182" t="s">
        <v>43310</v>
      </c>
    </row>
    <row r="26748" spans="1:4">
      <c r="A26748" s="182" t="s">
        <v>43305</v>
      </c>
      <c r="B26748" s="182"/>
      <c r="C26748" s="182" t="s">
        <v>59168</v>
      </c>
      <c r="D26748" s="182" t="s">
        <v>43304</v>
      </c>
    </row>
    <row r="26749" spans="1:4">
      <c r="A26749" s="182" t="s">
        <v>43301</v>
      </c>
      <c r="B26749" s="182"/>
      <c r="C26749" s="182" t="s">
        <v>59168</v>
      </c>
      <c r="D26749" s="182" t="s">
        <v>43300</v>
      </c>
    </row>
    <row r="26750" spans="1:4">
      <c r="A26750" s="182" t="s">
        <v>43291</v>
      </c>
      <c r="B26750" s="182"/>
      <c r="C26750" s="182" t="s">
        <v>59168</v>
      </c>
      <c r="D26750" s="182" t="s">
        <v>43290</v>
      </c>
    </row>
    <row r="26751" spans="1:4">
      <c r="A26751" s="182" t="s">
        <v>43285</v>
      </c>
      <c r="B26751" s="182"/>
      <c r="C26751" s="182" t="s">
        <v>59168</v>
      </c>
      <c r="D26751" s="182" t="s">
        <v>43284</v>
      </c>
    </row>
    <row r="26752" spans="1:4">
      <c r="A26752" s="182" t="s">
        <v>43279</v>
      </c>
      <c r="B26752" s="182"/>
      <c r="C26752" s="182" t="s">
        <v>59168</v>
      </c>
      <c r="D26752" s="182" t="s">
        <v>43278</v>
      </c>
    </row>
    <row r="26753" spans="1:4">
      <c r="A26753" s="182" t="s">
        <v>43271</v>
      </c>
      <c r="B26753" s="182"/>
      <c r="C26753" s="182" t="s">
        <v>59168</v>
      </c>
      <c r="D26753" s="182" t="s">
        <v>43270</v>
      </c>
    </row>
    <row r="26754" spans="1:4">
      <c r="A26754" s="182" t="s">
        <v>43265</v>
      </c>
      <c r="B26754" s="182"/>
      <c r="C26754" s="182" t="s">
        <v>59168</v>
      </c>
      <c r="D26754" s="182" t="s">
        <v>43264</v>
      </c>
    </row>
    <row r="26755" spans="1:4">
      <c r="A26755" s="182" t="s">
        <v>43259</v>
      </c>
      <c r="B26755" s="182"/>
      <c r="C26755" s="182" t="s">
        <v>59168</v>
      </c>
      <c r="D26755" s="182" t="s">
        <v>43258</v>
      </c>
    </row>
    <row r="26756" spans="1:4">
      <c r="A26756" s="182" t="s">
        <v>43241</v>
      </c>
      <c r="B26756" s="182"/>
      <c r="C26756" s="182" t="s">
        <v>59168</v>
      </c>
      <c r="D26756" s="182" t="s">
        <v>43240</v>
      </c>
    </row>
    <row r="26757" spans="1:4">
      <c r="A26757" s="182" t="s">
        <v>43229</v>
      </c>
      <c r="B26757" s="182"/>
      <c r="C26757" s="182" t="s">
        <v>59168</v>
      </c>
      <c r="D26757" s="182" t="s">
        <v>43228</v>
      </c>
    </row>
    <row r="26758" spans="1:4">
      <c r="A26758" s="182" t="s">
        <v>43177</v>
      </c>
      <c r="B26758" s="182"/>
      <c r="C26758" s="182" t="s">
        <v>59168</v>
      </c>
      <c r="D26758" s="182" t="s">
        <v>43176</v>
      </c>
    </row>
    <row r="26759" spans="1:4">
      <c r="A26759" s="182" t="s">
        <v>43159</v>
      </c>
      <c r="B26759" s="182"/>
      <c r="C26759" s="182" t="s">
        <v>59168</v>
      </c>
      <c r="D26759" s="182" t="s">
        <v>43158</v>
      </c>
    </row>
    <row r="26760" spans="1:4">
      <c r="A26760" s="182" t="s">
        <v>43147</v>
      </c>
      <c r="B26760" s="182"/>
      <c r="C26760" s="182" t="s">
        <v>59168</v>
      </c>
      <c r="D26760" s="182" t="s">
        <v>43146</v>
      </c>
    </row>
    <row r="26761" spans="1:4">
      <c r="A26761" s="182" t="s">
        <v>43141</v>
      </c>
      <c r="B26761" s="182"/>
      <c r="C26761" s="182" t="s">
        <v>59168</v>
      </c>
      <c r="D26761" s="182" t="s">
        <v>43140</v>
      </c>
    </row>
    <row r="26762" spans="1:4">
      <c r="A26762" s="182" t="s">
        <v>43129</v>
      </c>
      <c r="B26762" s="182"/>
      <c r="C26762" s="182" t="s">
        <v>59168</v>
      </c>
      <c r="D26762" s="182" t="s">
        <v>43128</v>
      </c>
    </row>
    <row r="26763" spans="1:4">
      <c r="A26763" s="182" t="s">
        <v>43123</v>
      </c>
      <c r="B26763" s="182"/>
      <c r="C26763" s="182" t="s">
        <v>59168</v>
      </c>
      <c r="D26763" s="182" t="s">
        <v>43122</v>
      </c>
    </row>
    <row r="26764" spans="1:4">
      <c r="A26764" s="182" t="s">
        <v>43107</v>
      </c>
      <c r="B26764" s="182"/>
      <c r="C26764" s="182" t="s">
        <v>59168</v>
      </c>
      <c r="D26764" s="182" t="s">
        <v>43106</v>
      </c>
    </row>
    <row r="26765" spans="1:4">
      <c r="A26765" s="182" t="s">
        <v>43095</v>
      </c>
      <c r="B26765" s="182"/>
      <c r="C26765" s="182" t="s">
        <v>59168</v>
      </c>
      <c r="D26765" s="182" t="s">
        <v>43094</v>
      </c>
    </row>
    <row r="26766" spans="1:4">
      <c r="A26766" s="182" t="s">
        <v>43079</v>
      </c>
      <c r="B26766" s="182"/>
      <c r="C26766" s="182" t="s">
        <v>59168</v>
      </c>
      <c r="D26766" s="182" t="s">
        <v>43078</v>
      </c>
    </row>
    <row r="26767" spans="1:4">
      <c r="A26767" s="182" t="s">
        <v>43051</v>
      </c>
      <c r="B26767" s="182"/>
      <c r="C26767" s="182" t="s">
        <v>59169</v>
      </c>
      <c r="D26767" s="182" t="s">
        <v>43050</v>
      </c>
    </row>
    <row r="26768" spans="1:4">
      <c r="A26768" s="182" t="s">
        <v>43045</v>
      </c>
      <c r="B26768" s="182"/>
      <c r="C26768" s="182" t="s">
        <v>59168</v>
      </c>
      <c r="D26768" s="182" t="s">
        <v>43044</v>
      </c>
    </row>
    <row r="26769" spans="1:4">
      <c r="A26769" s="182" t="s">
        <v>43039</v>
      </c>
      <c r="B26769" s="182"/>
      <c r="C26769" s="182" t="s">
        <v>59168</v>
      </c>
      <c r="D26769" s="182" t="s">
        <v>43038</v>
      </c>
    </row>
    <row r="26770" spans="1:4">
      <c r="A26770" s="182" t="s">
        <v>43009</v>
      </c>
      <c r="B26770" s="182"/>
      <c r="C26770" s="182" t="s">
        <v>59168</v>
      </c>
      <c r="D26770" s="182" t="s">
        <v>43008</v>
      </c>
    </row>
    <row r="26771" spans="1:4">
      <c r="A26771" s="182" t="s">
        <v>42997</v>
      </c>
      <c r="B26771" s="182"/>
      <c r="C26771" s="182" t="s">
        <v>59168</v>
      </c>
      <c r="D26771" s="182" t="s">
        <v>42996</v>
      </c>
    </row>
    <row r="26772" spans="1:4">
      <c r="A26772" s="182" t="s">
        <v>42991</v>
      </c>
      <c r="B26772" s="182"/>
      <c r="C26772" s="182" t="s">
        <v>59168</v>
      </c>
      <c r="D26772" s="182" t="s">
        <v>42990</v>
      </c>
    </row>
    <row r="26773" spans="1:4">
      <c r="A26773" s="182" t="s">
        <v>42979</v>
      </c>
      <c r="B26773" s="182"/>
      <c r="C26773" s="182" t="s">
        <v>59168</v>
      </c>
      <c r="D26773" s="182" t="s">
        <v>42978</v>
      </c>
    </row>
    <row r="26774" spans="1:4">
      <c r="A26774" s="182" t="s">
        <v>42965</v>
      </c>
      <c r="B26774" s="182"/>
      <c r="C26774" s="182" t="s">
        <v>59168</v>
      </c>
      <c r="D26774" s="182" t="s">
        <v>42964</v>
      </c>
    </row>
    <row r="26775" spans="1:4">
      <c r="A26775" s="182" t="s">
        <v>42957</v>
      </c>
      <c r="B26775" s="182"/>
      <c r="C26775" s="182" t="s">
        <v>59168</v>
      </c>
      <c r="D26775" s="182" t="s">
        <v>42956</v>
      </c>
    </row>
    <row r="26776" spans="1:4">
      <c r="A26776" s="182" t="s">
        <v>42947</v>
      </c>
      <c r="B26776" s="182"/>
      <c r="C26776" s="182" t="s">
        <v>59168</v>
      </c>
      <c r="D26776" s="182" t="s">
        <v>42946</v>
      </c>
    </row>
    <row r="26777" spans="1:4">
      <c r="A26777" s="182" t="s">
        <v>42937</v>
      </c>
      <c r="B26777" s="182"/>
      <c r="C26777" s="182" t="s">
        <v>59168</v>
      </c>
      <c r="D26777" s="182" t="s">
        <v>42936</v>
      </c>
    </row>
    <row r="26778" spans="1:4">
      <c r="A26778" s="182" t="s">
        <v>42929</v>
      </c>
      <c r="B26778" s="182"/>
      <c r="C26778" s="182" t="s">
        <v>59168</v>
      </c>
      <c r="D26778" s="182" t="s">
        <v>42928</v>
      </c>
    </row>
    <row r="26779" spans="1:4">
      <c r="A26779" s="182" t="s">
        <v>42923</v>
      </c>
      <c r="B26779" s="182"/>
      <c r="C26779" s="182" t="s">
        <v>59168</v>
      </c>
      <c r="D26779" s="182" t="s">
        <v>42922</v>
      </c>
    </row>
    <row r="26780" spans="1:4">
      <c r="A26780" s="182" t="s">
        <v>42917</v>
      </c>
      <c r="B26780" s="182"/>
      <c r="C26780" s="182" t="s">
        <v>59169</v>
      </c>
      <c r="D26780" s="182" t="s">
        <v>42916</v>
      </c>
    </row>
    <row r="26781" spans="1:4">
      <c r="A26781" s="182" t="s">
        <v>42911</v>
      </c>
      <c r="B26781" s="182"/>
      <c r="C26781" s="182" t="s">
        <v>59168</v>
      </c>
      <c r="D26781" s="182" t="s">
        <v>42910</v>
      </c>
    </row>
    <row r="26782" spans="1:4">
      <c r="A26782" s="182" t="s">
        <v>42885</v>
      </c>
      <c r="B26782" s="182"/>
      <c r="C26782" s="182" t="s">
        <v>59168</v>
      </c>
      <c r="D26782" s="182" t="s">
        <v>42884</v>
      </c>
    </row>
    <row r="26783" spans="1:4">
      <c r="A26783" s="182" t="s">
        <v>42828</v>
      </c>
      <c r="B26783" s="182"/>
      <c r="C26783" s="182" t="s">
        <v>59168</v>
      </c>
      <c r="D26783" s="182" t="s">
        <v>42827</v>
      </c>
    </row>
    <row r="26784" spans="1:4">
      <c r="A26784" s="182" t="s">
        <v>42862</v>
      </c>
      <c r="B26784" s="182"/>
      <c r="C26784" s="182" t="s">
        <v>59168</v>
      </c>
      <c r="D26784" s="182" t="s">
        <v>42861</v>
      </c>
    </row>
    <row r="26785" spans="1:4">
      <c r="A26785" s="182" t="s">
        <v>42856</v>
      </c>
      <c r="B26785" s="182"/>
      <c r="C26785" s="182" t="s">
        <v>59168</v>
      </c>
      <c r="D26785" s="182" t="s">
        <v>42855</v>
      </c>
    </row>
    <row r="26786" spans="1:4">
      <c r="A26786" s="182" t="s">
        <v>42838</v>
      </c>
      <c r="B26786" s="182"/>
      <c r="C26786" s="182" t="s">
        <v>59169</v>
      </c>
      <c r="D26786" s="182" t="s">
        <v>42837</v>
      </c>
    </row>
    <row r="26787" spans="1:4">
      <c r="A26787" s="182" t="s">
        <v>42820</v>
      </c>
      <c r="B26787" s="182"/>
      <c r="C26787" s="182" t="s">
        <v>59168</v>
      </c>
      <c r="D26787" s="182" t="s">
        <v>42819</v>
      </c>
    </row>
    <row r="26788" spans="1:4">
      <c r="A26788" s="182" t="s">
        <v>42806</v>
      </c>
      <c r="B26788" s="182"/>
      <c r="C26788" s="182" t="s">
        <v>59168</v>
      </c>
      <c r="D26788" s="182" t="s">
        <v>42805</v>
      </c>
    </row>
    <row r="26789" spans="1:4">
      <c r="A26789" s="182" t="s">
        <v>42798</v>
      </c>
      <c r="B26789" s="182"/>
      <c r="C26789" s="182" t="s">
        <v>59169</v>
      </c>
      <c r="D26789" s="182" t="s">
        <v>42797</v>
      </c>
    </row>
    <row r="26790" spans="1:4">
      <c r="A26790" s="182" t="s">
        <v>42792</v>
      </c>
      <c r="B26790" s="182"/>
      <c r="C26790" s="182" t="s">
        <v>59168</v>
      </c>
      <c r="D26790" s="182" t="s">
        <v>42791</v>
      </c>
    </row>
    <row r="26791" spans="1:4">
      <c r="A26791" s="182" t="s">
        <v>42786</v>
      </c>
      <c r="B26791" s="182"/>
      <c r="C26791" s="182" t="s">
        <v>59168</v>
      </c>
      <c r="D26791" s="182" t="s">
        <v>42785</v>
      </c>
    </row>
    <row r="26792" spans="1:4">
      <c r="A26792" s="182" t="s">
        <v>42780</v>
      </c>
      <c r="B26792" s="182"/>
      <c r="C26792" s="182" t="s">
        <v>59168</v>
      </c>
      <c r="D26792" s="182" t="s">
        <v>42779</v>
      </c>
    </row>
    <row r="26793" spans="1:4">
      <c r="A26793" s="182" t="s">
        <v>43251</v>
      </c>
      <c r="B26793" s="182"/>
      <c r="C26793" s="182" t="s">
        <v>59168</v>
      </c>
      <c r="D26793" s="182" t="s">
        <v>43250</v>
      </c>
    </row>
    <row r="26794" spans="1:4">
      <c r="A26794" s="182" t="s">
        <v>42776</v>
      </c>
      <c r="B26794" s="182"/>
      <c r="C26794" s="182" t="s">
        <v>59168</v>
      </c>
      <c r="D26794" s="182" t="s">
        <v>42775</v>
      </c>
    </row>
    <row r="26795" spans="1:4">
      <c r="A26795" s="182" t="s">
        <v>42764</v>
      </c>
      <c r="B26795" s="182"/>
      <c r="C26795" s="182" t="s">
        <v>59169</v>
      </c>
      <c r="D26795" s="182" t="s">
        <v>42763</v>
      </c>
    </row>
    <row r="26796" spans="1:4">
      <c r="A26796" s="182" t="s">
        <v>42756</v>
      </c>
      <c r="B26796" s="182"/>
      <c r="C26796" s="182" t="s">
        <v>59168</v>
      </c>
      <c r="D26796" s="182" t="s">
        <v>42755</v>
      </c>
    </row>
    <row r="26797" spans="1:4">
      <c r="A26797" s="182" t="s">
        <v>42750</v>
      </c>
      <c r="B26797" s="182"/>
      <c r="C26797" s="182" t="s">
        <v>59168</v>
      </c>
      <c r="D26797" s="182" t="s">
        <v>42749</v>
      </c>
    </row>
    <row r="26798" spans="1:4">
      <c r="A26798" s="182" t="s">
        <v>42746</v>
      </c>
      <c r="B26798" s="182"/>
      <c r="C26798" s="182" t="s">
        <v>59168</v>
      </c>
      <c r="D26798" s="182" t="s">
        <v>42745</v>
      </c>
    </row>
    <row r="26799" spans="1:4">
      <c r="A26799" s="182" t="s">
        <v>42744</v>
      </c>
      <c r="B26799" s="182"/>
      <c r="C26799" s="182" t="s">
        <v>59168</v>
      </c>
      <c r="D26799" s="182" t="s">
        <v>42743</v>
      </c>
    </row>
    <row r="26800" spans="1:4">
      <c r="A26800" s="182" t="s">
        <v>42740</v>
      </c>
      <c r="B26800" s="182"/>
      <c r="C26800" s="182" t="s">
        <v>59168</v>
      </c>
      <c r="D26800" s="182" t="s">
        <v>42739</v>
      </c>
    </row>
    <row r="26801" spans="1:4">
      <c r="A26801" s="182" t="s">
        <v>42738</v>
      </c>
      <c r="B26801" s="182"/>
      <c r="C26801" s="182" t="s">
        <v>59168</v>
      </c>
      <c r="D26801" s="182" t="s">
        <v>42737</v>
      </c>
    </row>
    <row r="26802" spans="1:4">
      <c r="A26802" s="182" t="s">
        <v>42732</v>
      </c>
      <c r="B26802" s="182"/>
      <c r="C26802" s="182" t="s">
        <v>59168</v>
      </c>
      <c r="D26802" s="182" t="s">
        <v>42731</v>
      </c>
    </row>
    <row r="26803" spans="1:4">
      <c r="A26803" s="182" t="s">
        <v>42728</v>
      </c>
      <c r="B26803" s="182"/>
      <c r="C26803" s="182" t="s">
        <v>59168</v>
      </c>
      <c r="D26803" s="182" t="s">
        <v>42727</v>
      </c>
    </row>
    <row r="26804" spans="1:4">
      <c r="A26804" s="182" t="s">
        <v>42724</v>
      </c>
      <c r="B26804" s="182"/>
      <c r="C26804" s="182" t="s">
        <v>59168</v>
      </c>
      <c r="D26804" s="182" t="s">
        <v>42723</v>
      </c>
    </row>
    <row r="26805" spans="1:4">
      <c r="A26805" s="182" t="s">
        <v>42720</v>
      </c>
      <c r="B26805" s="182"/>
      <c r="C26805" s="182" t="s">
        <v>59168</v>
      </c>
      <c r="D26805" s="182" t="s">
        <v>42719</v>
      </c>
    </row>
    <row r="26806" spans="1:4">
      <c r="A26806" s="182" t="s">
        <v>42718</v>
      </c>
      <c r="B26806" s="182"/>
      <c r="C26806" s="182" t="s">
        <v>59168</v>
      </c>
      <c r="D26806" s="182" t="s">
        <v>42717</v>
      </c>
    </row>
    <row r="26807" spans="1:4">
      <c r="A26807" s="182" t="s">
        <v>42716</v>
      </c>
      <c r="B26807" s="182"/>
      <c r="C26807" s="182" t="s">
        <v>59168</v>
      </c>
      <c r="D26807" s="182" t="s">
        <v>42715</v>
      </c>
    </row>
    <row r="26808" spans="1:4">
      <c r="A26808" s="182" t="s">
        <v>42712</v>
      </c>
      <c r="B26808" s="182"/>
      <c r="C26808" s="182" t="s">
        <v>59168</v>
      </c>
      <c r="D26808" s="182" t="s">
        <v>42711</v>
      </c>
    </row>
    <row r="26809" spans="1:4">
      <c r="A26809" s="182" t="s">
        <v>42710</v>
      </c>
      <c r="B26809" s="182"/>
      <c r="C26809" s="182" t="s">
        <v>59168</v>
      </c>
      <c r="D26809" s="182" t="s">
        <v>42709</v>
      </c>
    </row>
    <row r="26810" spans="1:4">
      <c r="A26810" s="182" t="s">
        <v>42708</v>
      </c>
      <c r="B26810" s="182"/>
      <c r="C26810" s="182" t="s">
        <v>59168</v>
      </c>
      <c r="D26810" s="182" t="s">
        <v>42707</v>
      </c>
    </row>
    <row r="26811" spans="1:4">
      <c r="A26811" s="182" t="s">
        <v>42706</v>
      </c>
      <c r="B26811" s="182"/>
      <c r="C26811" s="182" t="s">
        <v>59168</v>
      </c>
      <c r="D26811" s="182" t="s">
        <v>42705</v>
      </c>
    </row>
    <row r="26812" spans="1:4">
      <c r="A26812" s="182" t="s">
        <v>42700</v>
      </c>
      <c r="B26812" s="182"/>
      <c r="C26812" s="182" t="s">
        <v>59168</v>
      </c>
      <c r="D26812" s="182" t="s">
        <v>42699</v>
      </c>
    </row>
    <row r="26813" spans="1:4">
      <c r="A26813" s="182" t="s">
        <v>42692</v>
      </c>
      <c r="B26813" s="182"/>
      <c r="C26813" s="182" t="s">
        <v>59168</v>
      </c>
      <c r="D26813" s="182" t="s">
        <v>42691</v>
      </c>
    </row>
    <row r="26814" spans="1:4">
      <c r="A26814" s="182" t="s">
        <v>42689</v>
      </c>
      <c r="B26814" s="182"/>
      <c r="C26814" s="182" t="s">
        <v>59168</v>
      </c>
      <c r="D26814" s="182" t="s">
        <v>42688</v>
      </c>
    </row>
    <row r="26815" spans="1:4">
      <c r="A26815" s="182" t="s">
        <v>42687</v>
      </c>
      <c r="B26815" s="182"/>
      <c r="C26815" s="182" t="s">
        <v>59530</v>
      </c>
      <c r="D26815" s="182" t="s">
        <v>42686</v>
      </c>
    </row>
    <row r="26816" spans="1:4">
      <c r="A26816" s="182" t="s">
        <v>42685</v>
      </c>
      <c r="B26816" s="182"/>
      <c r="C26816" s="182" t="s">
        <v>59168</v>
      </c>
      <c r="D26816" s="182" t="s">
        <v>42684</v>
      </c>
    </row>
    <row r="26817" spans="1:4">
      <c r="A26817" s="182" t="s">
        <v>42681</v>
      </c>
      <c r="B26817" s="182"/>
      <c r="C26817" s="182" t="s">
        <v>59168</v>
      </c>
      <c r="D26817" s="182" t="s">
        <v>42680</v>
      </c>
    </row>
    <row r="26818" spans="1:4">
      <c r="A26818" s="182" t="s">
        <v>42677</v>
      </c>
      <c r="B26818" s="182"/>
      <c r="C26818" s="182" t="s">
        <v>59168</v>
      </c>
      <c r="D26818" s="182" t="s">
        <v>42676</v>
      </c>
    </row>
    <row r="26819" spans="1:4">
      <c r="A26819" s="182" t="s">
        <v>217</v>
      </c>
      <c r="B26819" s="182"/>
      <c r="C26819" s="182" t="s">
        <v>62253</v>
      </c>
      <c r="D26819" s="182" t="s">
        <v>216</v>
      </c>
    </row>
    <row r="26820" spans="1:4">
      <c r="A26820" s="182" t="s">
        <v>49970</v>
      </c>
      <c r="B26820" s="182"/>
      <c r="C26820" s="182" t="s">
        <v>60746</v>
      </c>
      <c r="D26820" s="182" t="s">
        <v>49969</v>
      </c>
    </row>
    <row r="26821" spans="1:4">
      <c r="A26821" s="182" t="s">
        <v>42675</v>
      </c>
      <c r="B26821" s="182"/>
      <c r="C26821" s="182" t="s">
        <v>59168</v>
      </c>
      <c r="D26821" s="182" t="s">
        <v>42674</v>
      </c>
    </row>
    <row r="26822" spans="1:4">
      <c r="A26822" s="182" t="s">
        <v>42673</v>
      </c>
      <c r="B26822" s="182"/>
      <c r="C26822" s="182" t="s">
        <v>59530</v>
      </c>
      <c r="D26822" s="182" t="s">
        <v>42672</v>
      </c>
    </row>
    <row r="26823" spans="1:4">
      <c r="A26823" s="182" t="s">
        <v>42671</v>
      </c>
      <c r="B26823" s="182"/>
      <c r="C26823" s="182" t="s">
        <v>59168</v>
      </c>
      <c r="D26823" s="182" t="s">
        <v>42670</v>
      </c>
    </row>
    <row r="26824" spans="1:4">
      <c r="A26824" s="182" t="s">
        <v>42669</v>
      </c>
      <c r="B26824" s="182"/>
      <c r="C26824" s="182" t="s">
        <v>59169</v>
      </c>
      <c r="D26824" s="182" t="s">
        <v>42668</v>
      </c>
    </row>
    <row r="26825" spans="1:4">
      <c r="A26825" s="182" t="s">
        <v>42667</v>
      </c>
      <c r="B26825" s="182"/>
      <c r="C26825" s="182" t="s">
        <v>59168</v>
      </c>
      <c r="D26825" s="182" t="s">
        <v>42666</v>
      </c>
    </row>
    <row r="26826" spans="1:4">
      <c r="A26826" s="182" t="s">
        <v>42665</v>
      </c>
      <c r="B26826" s="182"/>
      <c r="C26826" s="182" t="s">
        <v>59168</v>
      </c>
      <c r="D26826" s="182" t="s">
        <v>42664</v>
      </c>
    </row>
    <row r="26827" spans="1:4">
      <c r="A26827" s="182" t="s">
        <v>42663</v>
      </c>
      <c r="B26827" s="182"/>
      <c r="C26827" s="182" t="s">
        <v>59168</v>
      </c>
      <c r="D26827" s="182" t="s">
        <v>42662</v>
      </c>
    </row>
    <row r="26828" spans="1:4">
      <c r="A26828" s="182" t="s">
        <v>42661</v>
      </c>
      <c r="B26828" s="182"/>
      <c r="C26828" s="182" t="s">
        <v>59168</v>
      </c>
      <c r="D26828" s="182" t="s">
        <v>42660</v>
      </c>
    </row>
    <row r="26829" spans="1:4">
      <c r="A26829" s="182" t="s">
        <v>42657</v>
      </c>
      <c r="B26829" s="182"/>
      <c r="C26829" s="182" t="s">
        <v>59168</v>
      </c>
      <c r="D26829" s="182" t="s">
        <v>42656</v>
      </c>
    </row>
    <row r="26830" spans="1:4">
      <c r="A26830" s="182" t="s">
        <v>42655</v>
      </c>
      <c r="B26830" s="182"/>
      <c r="C26830" s="182" t="s">
        <v>59168</v>
      </c>
      <c r="D26830" s="182" t="s">
        <v>42654</v>
      </c>
    </row>
    <row r="26831" spans="1:4">
      <c r="A26831" s="182" t="s">
        <v>42653</v>
      </c>
      <c r="B26831" s="182"/>
      <c r="C26831" s="182" t="s">
        <v>59168</v>
      </c>
      <c r="D26831" s="182" t="s">
        <v>42652</v>
      </c>
    </row>
    <row r="26832" spans="1:4">
      <c r="A26832" s="182" t="s">
        <v>42651</v>
      </c>
      <c r="B26832" s="182"/>
      <c r="C26832" s="182" t="s">
        <v>59168</v>
      </c>
      <c r="D26832" s="182" t="s">
        <v>42650</v>
      </c>
    </row>
    <row r="26833" spans="1:4">
      <c r="A26833" s="182" t="s">
        <v>42649</v>
      </c>
      <c r="B26833" s="182"/>
      <c r="C26833" s="182" t="s">
        <v>59169</v>
      </c>
      <c r="D26833" s="182" t="s">
        <v>42648</v>
      </c>
    </row>
    <row r="26834" spans="1:4">
      <c r="A26834" s="182" t="s">
        <v>42647</v>
      </c>
      <c r="B26834" s="182"/>
      <c r="C26834" s="182" t="s">
        <v>59168</v>
      </c>
      <c r="D26834" s="182" t="s">
        <v>42646</v>
      </c>
    </row>
    <row r="26835" spans="1:4">
      <c r="A26835" s="182" t="s">
        <v>42645</v>
      </c>
      <c r="B26835" s="182"/>
      <c r="C26835" s="182" t="s">
        <v>59168</v>
      </c>
      <c r="D26835" s="182" t="s">
        <v>42644</v>
      </c>
    </row>
    <row r="26836" spans="1:4">
      <c r="A26836" s="182" t="s">
        <v>42643</v>
      </c>
      <c r="B26836" s="182"/>
      <c r="C26836" s="182" t="s">
        <v>59168</v>
      </c>
      <c r="D26836" s="182" t="s">
        <v>42642</v>
      </c>
    </row>
    <row r="26837" spans="1:4">
      <c r="A26837" s="182" t="s">
        <v>42641</v>
      </c>
      <c r="B26837" s="182"/>
      <c r="C26837" s="182" t="s">
        <v>59168</v>
      </c>
      <c r="D26837" s="182" t="s">
        <v>42640</v>
      </c>
    </row>
    <row r="26838" spans="1:4">
      <c r="A26838" s="182" t="s">
        <v>42639</v>
      </c>
      <c r="B26838" s="182"/>
      <c r="C26838" s="182" t="s">
        <v>59168</v>
      </c>
      <c r="D26838" s="182" t="s">
        <v>42638</v>
      </c>
    </row>
    <row r="26839" spans="1:4">
      <c r="A26839" s="182" t="s">
        <v>42637</v>
      </c>
      <c r="B26839" s="182"/>
      <c r="C26839" s="182" t="s">
        <v>59168</v>
      </c>
      <c r="D26839" s="182" t="s">
        <v>42636</v>
      </c>
    </row>
    <row r="26840" spans="1:4">
      <c r="A26840" s="182" t="s">
        <v>42635</v>
      </c>
      <c r="B26840" s="182"/>
      <c r="C26840" s="182" t="s">
        <v>59168</v>
      </c>
      <c r="D26840" s="182" t="s">
        <v>42634</v>
      </c>
    </row>
    <row r="26841" spans="1:4">
      <c r="A26841" s="182" t="s">
        <v>42633</v>
      </c>
      <c r="B26841" s="182"/>
      <c r="C26841" s="182" t="s">
        <v>59168</v>
      </c>
      <c r="D26841" s="182" t="s">
        <v>42632</v>
      </c>
    </row>
    <row r="26842" spans="1:4">
      <c r="A26842" s="182" t="s">
        <v>42631</v>
      </c>
      <c r="B26842" s="182"/>
      <c r="C26842" s="182" t="s">
        <v>59168</v>
      </c>
      <c r="D26842" s="182" t="s">
        <v>42630</v>
      </c>
    </row>
    <row r="26843" spans="1:4">
      <c r="A26843" s="182" t="s">
        <v>42629</v>
      </c>
      <c r="B26843" s="182"/>
      <c r="C26843" s="182" t="s">
        <v>59168</v>
      </c>
      <c r="D26843" s="182" t="s">
        <v>42628</v>
      </c>
    </row>
    <row r="26844" spans="1:4">
      <c r="A26844" s="182" t="s">
        <v>418</v>
      </c>
      <c r="B26844" s="182"/>
      <c r="C26844" s="182" t="s">
        <v>59561</v>
      </c>
      <c r="D26844" s="182" t="s">
        <v>417</v>
      </c>
    </row>
    <row r="26845" spans="1:4">
      <c r="A26845" s="182" t="s">
        <v>419</v>
      </c>
      <c r="B26845" s="182"/>
      <c r="C26845" s="182" t="s">
        <v>59561</v>
      </c>
      <c r="D26845" s="182" t="s">
        <v>417</v>
      </c>
    </row>
    <row r="26846" spans="1:4">
      <c r="A26846" s="182" t="s">
        <v>413</v>
      </c>
      <c r="B26846" s="182"/>
      <c r="C26846" s="182" t="s">
        <v>59169</v>
      </c>
      <c r="D26846" s="182" t="s">
        <v>409</v>
      </c>
    </row>
    <row r="26847" spans="1:4">
      <c r="A26847" s="182" t="s">
        <v>412</v>
      </c>
      <c r="B26847" s="182"/>
      <c r="C26847" s="182" t="s">
        <v>59169</v>
      </c>
      <c r="D26847" s="182" t="s">
        <v>409</v>
      </c>
    </row>
    <row r="26848" spans="1:4">
      <c r="A26848" s="182" t="s">
        <v>411</v>
      </c>
      <c r="B26848" s="182"/>
      <c r="C26848" s="182" t="s">
        <v>59169</v>
      </c>
      <c r="D26848" s="182" t="s">
        <v>409</v>
      </c>
    </row>
    <row r="26849" spans="1:4">
      <c r="A26849" s="182" t="s">
        <v>414</v>
      </c>
      <c r="B26849" s="182"/>
      <c r="C26849" s="182" t="s">
        <v>59169</v>
      </c>
      <c r="D26849" s="182" t="s">
        <v>409</v>
      </c>
    </row>
    <row r="26850" spans="1:4">
      <c r="A26850" s="182" t="s">
        <v>410</v>
      </c>
      <c r="B26850" s="182"/>
      <c r="C26850" s="182" t="s">
        <v>59169</v>
      </c>
      <c r="D26850" s="182" t="s">
        <v>409</v>
      </c>
    </row>
    <row r="26851" spans="1:4">
      <c r="A26851" s="182" t="s">
        <v>415</v>
      </c>
      <c r="B26851" s="182"/>
      <c r="C26851" s="182" t="s">
        <v>59169</v>
      </c>
      <c r="D26851" s="182" t="s">
        <v>409</v>
      </c>
    </row>
    <row r="26852" spans="1:4">
      <c r="A26852" s="182" t="s">
        <v>416</v>
      </c>
      <c r="B26852" s="182"/>
      <c r="C26852" s="182" t="s">
        <v>59169</v>
      </c>
      <c r="D26852" s="182" t="s">
        <v>409</v>
      </c>
    </row>
    <row r="26853" spans="1:4">
      <c r="A26853" s="182" t="s">
        <v>423</v>
      </c>
      <c r="B26853" s="182"/>
      <c r="C26853" s="182" t="s">
        <v>59169</v>
      </c>
      <c r="D26853" s="182" t="s">
        <v>422</v>
      </c>
    </row>
    <row r="26854" spans="1:4">
      <c r="A26854" s="182" t="s">
        <v>421</v>
      </c>
      <c r="B26854" s="182"/>
      <c r="C26854" s="182" t="s">
        <v>64871</v>
      </c>
      <c r="D26854" s="182" t="s">
        <v>420</v>
      </c>
    </row>
    <row r="26855" spans="1:4">
      <c r="A26855" s="182" t="s">
        <v>56155</v>
      </c>
      <c r="B26855" s="182"/>
      <c r="C26855" s="182" t="s">
        <v>59530</v>
      </c>
      <c r="D26855" s="182" t="s">
        <v>56154</v>
      </c>
    </row>
    <row r="26856" spans="1:4">
      <c r="A26856" s="182" t="s">
        <v>56003</v>
      </c>
      <c r="B26856" s="182"/>
      <c r="C26856" s="182" t="s">
        <v>59774</v>
      </c>
      <c r="D26856" s="182" t="s">
        <v>56002</v>
      </c>
    </row>
    <row r="26857" spans="1:4">
      <c r="A26857" s="182" t="s">
        <v>55999</v>
      </c>
      <c r="B26857" s="182"/>
      <c r="C26857" s="182" t="s">
        <v>63635</v>
      </c>
      <c r="D26857" s="182" t="s">
        <v>55998</v>
      </c>
    </row>
    <row r="26858" spans="1:4">
      <c r="A26858" s="182" t="s">
        <v>55835</v>
      </c>
      <c r="B26858" s="182"/>
      <c r="C26858" s="182" t="s">
        <v>63635</v>
      </c>
      <c r="D26858" s="182" t="s">
        <v>55834</v>
      </c>
    </row>
    <row r="26859" spans="1:4">
      <c r="A26859" s="182" t="s">
        <v>55387</v>
      </c>
      <c r="B26859" s="182"/>
      <c r="C26859" s="182" t="s">
        <v>59364</v>
      </c>
      <c r="D26859" s="182" t="s">
        <v>55386</v>
      </c>
    </row>
    <row r="26860" spans="1:4">
      <c r="A26860" s="182" t="s">
        <v>54697</v>
      </c>
      <c r="B26860" s="182"/>
      <c r="C26860" s="182" t="s">
        <v>61265</v>
      </c>
      <c r="D26860" s="182" t="s">
        <v>54696</v>
      </c>
    </row>
    <row r="26861" spans="1:4">
      <c r="A26861" s="182" t="s">
        <v>54409</v>
      </c>
      <c r="B26861" s="182"/>
      <c r="C26861" s="182" t="s">
        <v>59364</v>
      </c>
      <c r="D26861" s="182" t="s">
        <v>54408</v>
      </c>
    </row>
    <row r="26862" spans="1:4">
      <c r="A26862" s="182" t="s">
        <v>54272</v>
      </c>
      <c r="B26862" s="182"/>
      <c r="C26862" s="182" t="s">
        <v>61265</v>
      </c>
      <c r="D26862" s="182" t="s">
        <v>54271</v>
      </c>
    </row>
    <row r="26863" spans="1:4">
      <c r="A26863" s="182" t="s">
        <v>54143</v>
      </c>
      <c r="B26863" s="182"/>
      <c r="C26863" s="182" t="s">
        <v>61265</v>
      </c>
      <c r="D26863" s="182" t="s">
        <v>54142</v>
      </c>
    </row>
    <row r="26864" spans="1:4">
      <c r="A26864" s="182" t="s">
        <v>54031</v>
      </c>
      <c r="B26864" s="182"/>
      <c r="C26864" s="182" t="s">
        <v>59364</v>
      </c>
      <c r="D26864" s="182" t="s">
        <v>54030</v>
      </c>
    </row>
    <row r="26865" spans="1:4">
      <c r="A26865" s="182" t="s">
        <v>53923</v>
      </c>
      <c r="B26865" s="182"/>
      <c r="C26865" s="182" t="s">
        <v>59364</v>
      </c>
      <c r="D26865" s="182" t="s">
        <v>53922</v>
      </c>
    </row>
    <row r="26866" spans="1:4">
      <c r="A26866" s="182" t="s">
        <v>53801</v>
      </c>
      <c r="B26866" s="182"/>
      <c r="C26866" s="182" t="s">
        <v>61265</v>
      </c>
      <c r="D26866" s="182" t="s">
        <v>53800</v>
      </c>
    </row>
    <row r="26867" spans="1:4">
      <c r="A26867" s="182" t="s">
        <v>53691</v>
      </c>
      <c r="B26867" s="182"/>
      <c r="C26867" s="182" t="s">
        <v>61265</v>
      </c>
      <c r="D26867" s="182" t="s">
        <v>53690</v>
      </c>
    </row>
    <row r="26868" spans="1:4">
      <c r="A26868" s="182" t="s">
        <v>53221</v>
      </c>
      <c r="B26868" s="182"/>
      <c r="C26868" s="182" t="s">
        <v>59364</v>
      </c>
      <c r="D26868" s="182" t="s">
        <v>53220</v>
      </c>
    </row>
    <row r="26869" spans="1:4">
      <c r="A26869" s="182" t="s">
        <v>53127</v>
      </c>
      <c r="B26869" s="182"/>
      <c r="C26869" s="182" t="s">
        <v>59364</v>
      </c>
      <c r="D26869" s="182" t="s">
        <v>53126</v>
      </c>
    </row>
    <row r="26870" spans="1:4">
      <c r="A26870" s="182" t="s">
        <v>53029</v>
      </c>
      <c r="B26870" s="182"/>
      <c r="C26870" s="182" t="s">
        <v>59169</v>
      </c>
      <c r="D26870" s="182" t="s">
        <v>53028</v>
      </c>
    </row>
    <row r="26871" spans="1:4">
      <c r="A26871" s="182" t="s">
        <v>52925</v>
      </c>
      <c r="B26871" s="182"/>
      <c r="C26871" s="182" t="s">
        <v>59169</v>
      </c>
      <c r="D26871" s="182" t="s">
        <v>52924</v>
      </c>
    </row>
    <row r="26872" spans="1:4">
      <c r="A26872" s="182" t="s">
        <v>52131</v>
      </c>
      <c r="B26872" s="182"/>
      <c r="C26872" s="182" t="s">
        <v>61265</v>
      </c>
      <c r="D26872" s="182" t="s">
        <v>52130</v>
      </c>
    </row>
    <row r="26873" spans="1:4">
      <c r="A26873" s="182" t="s">
        <v>52049</v>
      </c>
      <c r="B26873" s="182"/>
      <c r="C26873" s="182" t="s">
        <v>59169</v>
      </c>
      <c r="D26873" s="182" t="s">
        <v>52048</v>
      </c>
    </row>
    <row r="26874" spans="1:4">
      <c r="A26874" s="182" t="s">
        <v>51721</v>
      </c>
      <c r="B26874" s="182"/>
      <c r="C26874" s="182" t="s">
        <v>61265</v>
      </c>
      <c r="D26874" s="182" t="s">
        <v>51720</v>
      </c>
    </row>
    <row r="26875" spans="1:4">
      <c r="A26875" s="182" t="s">
        <v>51879</v>
      </c>
      <c r="B26875" s="182"/>
      <c r="C26875" s="182" t="s">
        <v>59169</v>
      </c>
      <c r="D26875" s="182" t="s">
        <v>51878</v>
      </c>
    </row>
    <row r="26876" spans="1:4">
      <c r="A26876" s="182" t="s">
        <v>51643</v>
      </c>
      <c r="B26876" s="182"/>
      <c r="C26876" s="182" t="s">
        <v>61265</v>
      </c>
      <c r="D26876" s="182" t="s">
        <v>51642</v>
      </c>
    </row>
    <row r="26877" spans="1:4">
      <c r="A26877" s="182" t="s">
        <v>51565</v>
      </c>
      <c r="B26877" s="182"/>
      <c r="C26877" s="182" t="s">
        <v>61265</v>
      </c>
      <c r="D26877" s="182" t="s">
        <v>51564</v>
      </c>
    </row>
    <row r="26878" spans="1:4">
      <c r="A26878" s="182" t="s">
        <v>51505</v>
      </c>
      <c r="B26878" s="182"/>
      <c r="C26878" s="182" t="s">
        <v>59364</v>
      </c>
      <c r="D26878" s="182" t="s">
        <v>51504</v>
      </c>
    </row>
    <row r="26879" spans="1:4">
      <c r="A26879" s="182" t="s">
        <v>51439</v>
      </c>
      <c r="B26879" s="182"/>
      <c r="C26879" s="182" t="s">
        <v>61265</v>
      </c>
      <c r="D26879" s="182" t="s">
        <v>51438</v>
      </c>
    </row>
    <row r="26880" spans="1:4">
      <c r="A26880" s="182" t="s">
        <v>51369</v>
      </c>
      <c r="B26880" s="182"/>
      <c r="C26880" s="182" t="s">
        <v>59364</v>
      </c>
      <c r="D26880" s="182" t="s">
        <v>51368</v>
      </c>
    </row>
    <row r="26881" spans="1:4">
      <c r="A26881" s="182" t="s">
        <v>51567</v>
      </c>
      <c r="B26881" s="182"/>
      <c r="C26881" s="182" t="s">
        <v>61265</v>
      </c>
      <c r="D26881" s="182" t="s">
        <v>51566</v>
      </c>
    </row>
    <row r="26882" spans="1:4">
      <c r="A26882" s="182" t="s">
        <v>51152</v>
      </c>
      <c r="B26882" s="182"/>
      <c r="C26882" s="182" t="s">
        <v>64551</v>
      </c>
      <c r="D26882" s="182" t="s">
        <v>51151</v>
      </c>
    </row>
    <row r="26883" spans="1:4">
      <c r="A26883" s="182" t="s">
        <v>51070</v>
      </c>
      <c r="B26883" s="182"/>
      <c r="C26883" s="182" t="s">
        <v>61265</v>
      </c>
      <c r="D26883" s="182" t="s">
        <v>51069</v>
      </c>
    </row>
    <row r="26884" spans="1:4">
      <c r="A26884" s="182" t="s">
        <v>51004</v>
      </c>
      <c r="B26884" s="182"/>
      <c r="C26884" s="182" t="s">
        <v>61265</v>
      </c>
      <c r="D26884" s="182" t="s">
        <v>51003</v>
      </c>
    </row>
    <row r="26885" spans="1:4">
      <c r="A26885" s="182" t="s">
        <v>50938</v>
      </c>
      <c r="B26885" s="182"/>
      <c r="C26885" s="182" t="s">
        <v>61265</v>
      </c>
      <c r="D26885" s="182" t="s">
        <v>50937</v>
      </c>
    </row>
    <row r="26886" spans="1:4">
      <c r="A26886" s="182" t="s">
        <v>50867</v>
      </c>
      <c r="B26886" s="182"/>
      <c r="C26886" s="182" t="s">
        <v>59169</v>
      </c>
      <c r="D26886" s="182" t="s">
        <v>50866</v>
      </c>
    </row>
    <row r="26887" spans="1:4">
      <c r="A26887" s="182" t="s">
        <v>50747</v>
      </c>
      <c r="B26887" s="182"/>
      <c r="C26887" s="182" t="s">
        <v>61265</v>
      </c>
      <c r="D26887" s="182" t="s">
        <v>50746</v>
      </c>
    </row>
    <row r="26888" spans="1:4">
      <c r="A26888" s="182" t="s">
        <v>50687</v>
      </c>
      <c r="B26888" s="182"/>
      <c r="C26888" s="182" t="s">
        <v>61265</v>
      </c>
      <c r="D26888" s="182" t="s">
        <v>50686</v>
      </c>
    </row>
    <row r="26889" spans="1:4">
      <c r="A26889" s="182" t="s">
        <v>50621</v>
      </c>
      <c r="B26889" s="182"/>
      <c r="C26889" s="182" t="s">
        <v>61265</v>
      </c>
      <c r="D26889" s="182" t="s">
        <v>50620</v>
      </c>
    </row>
    <row r="26890" spans="1:4">
      <c r="A26890" s="182" t="s">
        <v>50549</v>
      </c>
      <c r="B26890" s="182"/>
      <c r="C26890" s="182" t="s">
        <v>61265</v>
      </c>
      <c r="D26890" s="182" t="s">
        <v>50548</v>
      </c>
    </row>
    <row r="26891" spans="1:4">
      <c r="A26891" s="182" t="s">
        <v>50497</v>
      </c>
      <c r="B26891" s="182"/>
      <c r="C26891" s="182" t="s">
        <v>59364</v>
      </c>
      <c r="D26891" s="182" t="s">
        <v>50496</v>
      </c>
    </row>
    <row r="26892" spans="1:4">
      <c r="A26892" s="182" t="s">
        <v>50433</v>
      </c>
      <c r="B26892" s="182"/>
      <c r="C26892" s="182" t="s">
        <v>59364</v>
      </c>
      <c r="D26892" s="182" t="s">
        <v>50432</v>
      </c>
    </row>
    <row r="26893" spans="1:4">
      <c r="A26893" s="182" t="s">
        <v>50367</v>
      </c>
      <c r="B26893" s="182"/>
      <c r="C26893" s="182" t="s">
        <v>59364</v>
      </c>
      <c r="D26893" s="182" t="s">
        <v>50366</v>
      </c>
    </row>
    <row r="26894" spans="1:4">
      <c r="A26894" s="182" t="s">
        <v>50311</v>
      </c>
      <c r="B26894" s="182"/>
      <c r="C26894" s="182" t="s">
        <v>59364</v>
      </c>
      <c r="D26894" s="182" t="s">
        <v>50310</v>
      </c>
    </row>
    <row r="26895" spans="1:4">
      <c r="A26895" s="182" t="s">
        <v>50263</v>
      </c>
      <c r="B26895" s="182"/>
      <c r="C26895" s="182" t="s">
        <v>59364</v>
      </c>
      <c r="D26895" s="182" t="s">
        <v>50262</v>
      </c>
    </row>
    <row r="26896" spans="1:4">
      <c r="A26896" s="182" t="s">
        <v>50211</v>
      </c>
      <c r="B26896" s="182"/>
      <c r="C26896" s="182" t="s">
        <v>59364</v>
      </c>
      <c r="D26896" s="182" t="s">
        <v>50210</v>
      </c>
    </row>
    <row r="26897" spans="1:4">
      <c r="A26897" s="182" t="s">
        <v>50091</v>
      </c>
      <c r="B26897" s="182"/>
      <c r="C26897" s="182" t="s">
        <v>59364</v>
      </c>
      <c r="D26897" s="182" t="s">
        <v>50090</v>
      </c>
    </row>
    <row r="26898" spans="1:4">
      <c r="A26898" s="182" t="s">
        <v>49942</v>
      </c>
      <c r="B26898" s="182"/>
      <c r="C26898" s="182" t="s">
        <v>59364</v>
      </c>
      <c r="D26898" s="182" t="s">
        <v>49941</v>
      </c>
    </row>
    <row r="26899" spans="1:4">
      <c r="A26899" s="182" t="s">
        <v>53921</v>
      </c>
      <c r="B26899" s="182"/>
      <c r="C26899" s="182" t="s">
        <v>59315</v>
      </c>
      <c r="D26899" s="182" t="s">
        <v>53920</v>
      </c>
    </row>
    <row r="26900" spans="1:4">
      <c r="A26900" s="182" t="s">
        <v>53689</v>
      </c>
      <c r="B26900" s="182"/>
      <c r="C26900" s="182" t="s">
        <v>59315</v>
      </c>
      <c r="D26900" s="182" t="s">
        <v>53688</v>
      </c>
    </row>
    <row r="26901" spans="1:4">
      <c r="A26901" s="182" t="s">
        <v>53564</v>
      </c>
      <c r="B26901" s="182"/>
      <c r="C26901" s="182" t="s">
        <v>59315</v>
      </c>
      <c r="D26901" s="182" t="s">
        <v>53563</v>
      </c>
    </row>
    <row r="26902" spans="1:4">
      <c r="A26902" s="182" t="s">
        <v>53454</v>
      </c>
      <c r="B26902" s="182"/>
      <c r="C26902" s="182" t="s">
        <v>59315</v>
      </c>
      <c r="D26902" s="182" t="s">
        <v>53453</v>
      </c>
    </row>
    <row r="26903" spans="1:4">
      <c r="A26903" s="182" t="s">
        <v>53799</v>
      </c>
      <c r="B26903" s="182"/>
      <c r="C26903" s="182" t="s">
        <v>59315</v>
      </c>
      <c r="D26903" s="182" t="s">
        <v>53798</v>
      </c>
    </row>
    <row r="26904" spans="1:4">
      <c r="A26904" s="182" t="s">
        <v>53335</v>
      </c>
      <c r="B26904" s="182"/>
      <c r="C26904" s="182" t="s">
        <v>59315</v>
      </c>
      <c r="D26904" s="182" t="s">
        <v>53334</v>
      </c>
    </row>
    <row r="26905" spans="1:4">
      <c r="A26905" s="182" t="s">
        <v>53227</v>
      </c>
      <c r="B26905" s="182"/>
      <c r="C26905" s="182" t="s">
        <v>59315</v>
      </c>
      <c r="D26905" s="182" t="s">
        <v>53226</v>
      </c>
    </row>
    <row r="26906" spans="1:4">
      <c r="A26906" s="182" t="s">
        <v>53033</v>
      </c>
      <c r="B26906" s="182"/>
      <c r="C26906" s="182" t="s">
        <v>59169</v>
      </c>
      <c r="D26906" s="182" t="s">
        <v>53032</v>
      </c>
    </row>
    <row r="26907" spans="1:4">
      <c r="A26907" s="182" t="s">
        <v>52931</v>
      </c>
      <c r="B26907" s="182"/>
      <c r="C26907" s="182" t="s">
        <v>59169</v>
      </c>
      <c r="D26907" s="182" t="s">
        <v>52930</v>
      </c>
    </row>
    <row r="26908" spans="1:4">
      <c r="A26908" s="182" t="s">
        <v>52723</v>
      </c>
      <c r="B26908" s="182"/>
      <c r="C26908" s="182" t="s">
        <v>59169</v>
      </c>
      <c r="D26908" s="182" t="s">
        <v>52722</v>
      </c>
    </row>
    <row r="26909" spans="1:4">
      <c r="A26909" s="182" t="s">
        <v>52635</v>
      </c>
      <c r="B26909" s="182"/>
      <c r="C26909" s="182" t="s">
        <v>59169</v>
      </c>
      <c r="D26909" s="182" t="s">
        <v>52634</v>
      </c>
    </row>
    <row r="26910" spans="1:4">
      <c r="A26910" s="182" t="s">
        <v>52547</v>
      </c>
      <c r="B26910" s="182"/>
      <c r="C26910" s="182" t="s">
        <v>59169</v>
      </c>
      <c r="D26910" s="182" t="s">
        <v>52546</v>
      </c>
    </row>
    <row r="26911" spans="1:4">
      <c r="A26911" s="182" t="s">
        <v>52527</v>
      </c>
      <c r="B26911" s="182"/>
      <c r="C26911" s="182" t="s">
        <v>59561</v>
      </c>
      <c r="D26911" s="182" t="s">
        <v>52526</v>
      </c>
    </row>
    <row r="26912" spans="1:4">
      <c r="A26912" s="182" t="s">
        <v>52223</v>
      </c>
      <c r="B26912" s="182"/>
      <c r="C26912" s="182" t="s">
        <v>59169</v>
      </c>
      <c r="D26912" s="182" t="s">
        <v>52222</v>
      </c>
    </row>
    <row r="26913" spans="1:4">
      <c r="A26913" s="182" t="s">
        <v>52133</v>
      </c>
      <c r="B26913" s="182"/>
      <c r="C26913" s="182" t="s">
        <v>59169</v>
      </c>
      <c r="D26913" s="182" t="s">
        <v>52132</v>
      </c>
    </row>
    <row r="26914" spans="1:4">
      <c r="A26914" s="182" t="s">
        <v>52051</v>
      </c>
      <c r="B26914" s="182"/>
      <c r="C26914" s="182" t="s">
        <v>59169</v>
      </c>
      <c r="D26914" s="182" t="s">
        <v>52050</v>
      </c>
    </row>
    <row r="26915" spans="1:4">
      <c r="A26915" s="182" t="s">
        <v>51967</v>
      </c>
      <c r="B26915" s="182"/>
      <c r="C26915" s="182" t="s">
        <v>59169</v>
      </c>
      <c r="D26915" s="182" t="s">
        <v>51966</v>
      </c>
    </row>
    <row r="26916" spans="1:4">
      <c r="A26916" s="182" t="s">
        <v>51881</v>
      </c>
      <c r="B26916" s="182"/>
      <c r="C26916" s="182" t="s">
        <v>59169</v>
      </c>
      <c r="D26916" s="182" t="s">
        <v>51880</v>
      </c>
    </row>
    <row r="26917" spans="1:4">
      <c r="A26917" s="182" t="s">
        <v>51797</v>
      </c>
      <c r="B26917" s="182"/>
      <c r="C26917" s="182" t="s">
        <v>59169</v>
      </c>
      <c r="D26917" s="182" t="s">
        <v>51796</v>
      </c>
    </row>
    <row r="26918" spans="1:4">
      <c r="A26918" s="182" t="s">
        <v>51723</v>
      </c>
      <c r="B26918" s="182"/>
      <c r="C26918" s="182" t="s">
        <v>59169</v>
      </c>
      <c r="D26918" s="182" t="s">
        <v>51722</v>
      </c>
    </row>
    <row r="26919" spans="1:4">
      <c r="A26919" s="182" t="s">
        <v>49924</v>
      </c>
      <c r="B26919" s="182"/>
      <c r="C26919" s="182" t="s">
        <v>78384</v>
      </c>
      <c r="D26919" s="182" t="s">
        <v>49923</v>
      </c>
    </row>
    <row r="26920" spans="1:4">
      <c r="A26920" s="182" t="s">
        <v>56157</v>
      </c>
      <c r="B26920" s="182"/>
      <c r="C26920" s="182" t="s">
        <v>59168</v>
      </c>
      <c r="D26920" s="182" t="s">
        <v>56156</v>
      </c>
    </row>
    <row r="26921" spans="1:4">
      <c r="A26921" s="182" t="s">
        <v>56001</v>
      </c>
      <c r="B26921" s="182"/>
      <c r="C26921" s="182" t="s">
        <v>59203</v>
      </c>
      <c r="D26921" s="182" t="s">
        <v>56000</v>
      </c>
    </row>
    <row r="26922" spans="1:4">
      <c r="A26922" s="182" t="s">
        <v>55837</v>
      </c>
      <c r="B26922" s="182"/>
      <c r="C26922" s="182" t="s">
        <v>59203</v>
      </c>
      <c r="D26922" s="182" t="s">
        <v>55836</v>
      </c>
    </row>
    <row r="26923" spans="1:4">
      <c r="A26923" s="182" t="s">
        <v>55533</v>
      </c>
      <c r="B26923" s="182"/>
      <c r="C26923" s="182" t="s">
        <v>59203</v>
      </c>
      <c r="D26923" s="182" t="s">
        <v>55532</v>
      </c>
    </row>
    <row r="26924" spans="1:4">
      <c r="A26924" s="182" t="s">
        <v>55389</v>
      </c>
      <c r="B26924" s="182"/>
      <c r="C26924" s="182" t="s">
        <v>59203</v>
      </c>
      <c r="D26924" s="182" t="s">
        <v>55388</v>
      </c>
    </row>
    <row r="26925" spans="1:4">
      <c r="A26925" s="182" t="s">
        <v>55251</v>
      </c>
      <c r="B26925" s="182"/>
      <c r="C26925" s="182" t="s">
        <v>60088</v>
      </c>
      <c r="D26925" s="182" t="s">
        <v>55250</v>
      </c>
    </row>
    <row r="26926" spans="1:4">
      <c r="A26926" s="182" t="s">
        <v>55104</v>
      </c>
      <c r="B26926" s="182"/>
      <c r="C26926" s="182" t="s">
        <v>59203</v>
      </c>
      <c r="D26926" s="182" t="s">
        <v>55103</v>
      </c>
    </row>
    <row r="26927" spans="1:4">
      <c r="A26927" s="182" t="s">
        <v>54973</v>
      </c>
      <c r="B26927" s="182"/>
      <c r="C26927" s="182" t="s">
        <v>60088</v>
      </c>
      <c r="D26927" s="182" t="s">
        <v>54972</v>
      </c>
    </row>
    <row r="26928" spans="1:4">
      <c r="A26928" s="182" t="s">
        <v>54977</v>
      </c>
      <c r="B26928" s="182"/>
      <c r="C26928" s="182" t="s">
        <v>59203</v>
      </c>
      <c r="D26928" s="182" t="s">
        <v>54976</v>
      </c>
    </row>
    <row r="26929" spans="1:4">
      <c r="A26929" s="182" t="s">
        <v>54827</v>
      </c>
      <c r="B26929" s="182"/>
      <c r="C26929" s="182" t="s">
        <v>59203</v>
      </c>
      <c r="D26929" s="182" t="s">
        <v>54826</v>
      </c>
    </row>
    <row r="26930" spans="1:4">
      <c r="A26930" s="182" t="s">
        <v>54699</v>
      </c>
      <c r="B26930" s="182"/>
      <c r="C26930" s="182" t="s">
        <v>59203</v>
      </c>
      <c r="D26930" s="182" t="s">
        <v>54698</v>
      </c>
    </row>
    <row r="26931" spans="1:4">
      <c r="A26931" s="182" t="s">
        <v>54546</v>
      </c>
      <c r="B26931" s="182"/>
      <c r="C26931" s="182" t="s">
        <v>60088</v>
      </c>
      <c r="D26931" s="182" t="s">
        <v>54545</v>
      </c>
    </row>
    <row r="26932" spans="1:4">
      <c r="A26932" s="182" t="s">
        <v>54415</v>
      </c>
      <c r="B26932" s="182"/>
      <c r="C26932" s="182" t="s">
        <v>60088</v>
      </c>
      <c r="D26932" s="182" t="s">
        <v>54414</v>
      </c>
    </row>
    <row r="26933" spans="1:4">
      <c r="A26933" s="182" t="s">
        <v>54276</v>
      </c>
      <c r="B26933" s="182"/>
      <c r="C26933" s="182" t="s">
        <v>59203</v>
      </c>
      <c r="D26933" s="182" t="s">
        <v>54275</v>
      </c>
    </row>
    <row r="26934" spans="1:4">
      <c r="A26934" s="182" t="s">
        <v>54147</v>
      </c>
      <c r="B26934" s="182"/>
      <c r="C26934" s="182" t="s">
        <v>59203</v>
      </c>
      <c r="D26934" s="182" t="s">
        <v>54146</v>
      </c>
    </row>
    <row r="26935" spans="1:4">
      <c r="A26935" s="182" t="s">
        <v>54033</v>
      </c>
      <c r="B26935" s="182"/>
      <c r="C26935" s="182" t="s">
        <v>59203</v>
      </c>
      <c r="D26935" s="182" t="s">
        <v>54032</v>
      </c>
    </row>
    <row r="26936" spans="1:4">
      <c r="A26936" s="182" t="s">
        <v>53803</v>
      </c>
      <c r="B26936" s="182"/>
      <c r="C26936" s="182" t="s">
        <v>59169</v>
      </c>
      <c r="D26936" s="182" t="s">
        <v>53802</v>
      </c>
    </row>
    <row r="26937" spans="1:4">
      <c r="A26937" s="182" t="s">
        <v>53695</v>
      </c>
      <c r="B26937" s="182"/>
      <c r="C26937" s="182" t="s">
        <v>59168</v>
      </c>
      <c r="D26937" s="182" t="s">
        <v>53694</v>
      </c>
    </row>
    <row r="26938" spans="1:4">
      <c r="A26938" s="182" t="s">
        <v>53568</v>
      </c>
      <c r="B26938" s="182"/>
      <c r="C26938" s="182" t="s">
        <v>59169</v>
      </c>
      <c r="D26938" s="182" t="s">
        <v>53567</v>
      </c>
    </row>
    <row r="26939" spans="1:4">
      <c r="A26939" s="182" t="s">
        <v>53450</v>
      </c>
      <c r="B26939" s="182"/>
      <c r="C26939" s="182" t="s">
        <v>59203</v>
      </c>
      <c r="D26939" s="182" t="s">
        <v>53449</v>
      </c>
    </row>
    <row r="26940" spans="1:4">
      <c r="A26940" s="182" t="s">
        <v>53331</v>
      </c>
      <c r="B26940" s="182"/>
      <c r="C26940" s="182" t="s">
        <v>59203</v>
      </c>
      <c r="D26940" s="182" t="s">
        <v>53330</v>
      </c>
    </row>
    <row r="26941" spans="1:4">
      <c r="A26941" s="182" t="s">
        <v>53223</v>
      </c>
      <c r="B26941" s="182"/>
      <c r="C26941" s="182" t="s">
        <v>59203</v>
      </c>
      <c r="D26941" s="182" t="s">
        <v>53222</v>
      </c>
    </row>
    <row r="26942" spans="1:4">
      <c r="A26942" s="182" t="s">
        <v>53031</v>
      </c>
      <c r="B26942" s="182"/>
      <c r="C26942" s="182" t="s">
        <v>59325</v>
      </c>
      <c r="D26942" s="182" t="s">
        <v>53030</v>
      </c>
    </row>
    <row r="26943" spans="1:4">
      <c r="A26943" s="182" t="s">
        <v>52927</v>
      </c>
      <c r="B26943" s="182"/>
      <c r="C26943" s="182" t="s">
        <v>59203</v>
      </c>
      <c r="D26943" s="182" t="s">
        <v>52926</v>
      </c>
    </row>
    <row r="26944" spans="1:4">
      <c r="A26944" s="182" t="s">
        <v>52815</v>
      </c>
      <c r="B26944" s="182"/>
      <c r="C26944" s="182" t="s">
        <v>59203</v>
      </c>
      <c r="D26944" s="182" t="s">
        <v>52814</v>
      </c>
    </row>
    <row r="26945" spans="1:4">
      <c r="A26945" s="182" t="s">
        <v>52721</v>
      </c>
      <c r="B26945" s="182"/>
      <c r="C26945" s="182" t="s">
        <v>59203</v>
      </c>
      <c r="D26945" s="182" t="s">
        <v>52720</v>
      </c>
    </row>
    <row r="26946" spans="1:4">
      <c r="A26946" s="182" t="s">
        <v>52633</v>
      </c>
      <c r="B26946" s="182"/>
      <c r="C26946" s="182" t="s">
        <v>59203</v>
      </c>
      <c r="D26946" s="182" t="s">
        <v>52632</v>
      </c>
    </row>
    <row r="26947" spans="1:4">
      <c r="A26947" s="182" t="s">
        <v>52545</v>
      </c>
      <c r="B26947" s="182"/>
      <c r="C26947" s="182" t="s">
        <v>59203</v>
      </c>
      <c r="D26947" s="182" t="s">
        <v>52544</v>
      </c>
    </row>
    <row r="26948" spans="1:4">
      <c r="A26948" s="182" t="s">
        <v>52461</v>
      </c>
      <c r="B26948" s="182"/>
      <c r="C26948" s="182" t="s">
        <v>59203</v>
      </c>
      <c r="D26948" s="182" t="s">
        <v>52460</v>
      </c>
    </row>
    <row r="26949" spans="1:4">
      <c r="A26949" s="182" t="s">
        <v>473</v>
      </c>
      <c r="B26949" s="182"/>
      <c r="C26949" s="182" t="s">
        <v>59169</v>
      </c>
      <c r="D26949" s="182" t="s">
        <v>472</v>
      </c>
    </row>
    <row r="26950" spans="1:4">
      <c r="A26950" s="182" t="s">
        <v>471</v>
      </c>
      <c r="B26950" s="182"/>
      <c r="C26950" s="182" t="s">
        <v>59168</v>
      </c>
      <c r="D26950" s="182" t="s">
        <v>470</v>
      </c>
    </row>
    <row r="26951" spans="1:4">
      <c r="A26951" s="182" t="s">
        <v>469</v>
      </c>
      <c r="B26951" s="182"/>
      <c r="C26951" s="182" t="s">
        <v>59168</v>
      </c>
      <c r="D26951" s="182" t="s">
        <v>468</v>
      </c>
    </row>
    <row r="26952" spans="1:4">
      <c r="A26952" s="182" t="s">
        <v>467</v>
      </c>
      <c r="B26952" s="182"/>
      <c r="C26952" s="182" t="s">
        <v>59168</v>
      </c>
      <c r="D26952" s="182" t="s">
        <v>466</v>
      </c>
    </row>
    <row r="26953" spans="1:4">
      <c r="A26953" s="182" t="s">
        <v>461</v>
      </c>
      <c r="B26953" s="182"/>
      <c r="C26953" s="182" t="s">
        <v>59168</v>
      </c>
      <c r="D26953" s="182" t="s">
        <v>460</v>
      </c>
    </row>
    <row r="26954" spans="1:4">
      <c r="A26954" s="182" t="s">
        <v>52289</v>
      </c>
      <c r="B26954" s="182"/>
      <c r="C26954" s="182" t="s">
        <v>59168</v>
      </c>
      <c r="D26954" s="182" t="s">
        <v>52288</v>
      </c>
    </row>
    <row r="26955" spans="1:4">
      <c r="A26955" s="182" t="s">
        <v>50743</v>
      </c>
      <c r="B26955" s="182"/>
      <c r="C26955" s="182" t="s">
        <v>59168</v>
      </c>
      <c r="D26955" s="182" t="s">
        <v>50742</v>
      </c>
    </row>
    <row r="26956" spans="1:4">
      <c r="A26956" s="182" t="s">
        <v>49759</v>
      </c>
      <c r="B26956" s="182"/>
      <c r="C26956" s="182" t="s">
        <v>59168</v>
      </c>
      <c r="D26956" s="182" t="s">
        <v>49758</v>
      </c>
    </row>
    <row r="26957" spans="1:4">
      <c r="A26957" s="182" t="s">
        <v>56137</v>
      </c>
      <c r="B26957" s="182"/>
      <c r="C26957" s="182" t="s">
        <v>59168</v>
      </c>
      <c r="D26957" s="182" t="s">
        <v>56136</v>
      </c>
    </row>
    <row r="26958" spans="1:4">
      <c r="A26958" s="182" t="s">
        <v>54023</v>
      </c>
      <c r="B26958" s="182"/>
      <c r="C26958" s="182" t="s">
        <v>59168</v>
      </c>
      <c r="D26958" s="182" t="s">
        <v>54022</v>
      </c>
    </row>
    <row r="26959" spans="1:4">
      <c r="A26959" s="182" t="s">
        <v>55985</v>
      </c>
      <c r="B26959" s="182"/>
      <c r="C26959" s="182" t="s">
        <v>59168</v>
      </c>
      <c r="D26959" s="182" t="s">
        <v>55984</v>
      </c>
    </row>
    <row r="26960" spans="1:4">
      <c r="A26960" s="182" t="s">
        <v>621</v>
      </c>
      <c r="B26960" s="182"/>
      <c r="C26960" s="182" t="s">
        <v>59168</v>
      </c>
      <c r="D26960" s="182" t="s">
        <v>620</v>
      </c>
    </row>
    <row r="26961" spans="1:4">
      <c r="A26961" s="182" t="s">
        <v>50089</v>
      </c>
      <c r="B26961" s="182"/>
      <c r="C26961" s="182" t="s">
        <v>59169</v>
      </c>
      <c r="D26961" s="182" t="s">
        <v>50088</v>
      </c>
    </row>
    <row r="26962" spans="1:4">
      <c r="A26962" s="182" t="s">
        <v>56139</v>
      </c>
      <c r="B26962" s="182"/>
      <c r="C26962" s="182" t="s">
        <v>59169</v>
      </c>
      <c r="D26962" s="182" t="s">
        <v>56138</v>
      </c>
    </row>
    <row r="26963" spans="1:4">
      <c r="A26963" s="182" t="s">
        <v>55821</v>
      </c>
      <c r="B26963" s="182"/>
      <c r="C26963" s="182" t="s">
        <v>59169</v>
      </c>
      <c r="D26963" s="182" t="s">
        <v>55820</v>
      </c>
    </row>
    <row r="26964" spans="1:4">
      <c r="A26964" s="182" t="s">
        <v>314</v>
      </c>
      <c r="B26964" s="182"/>
      <c r="C26964" s="182" t="s">
        <v>59168</v>
      </c>
      <c r="D26964" s="182" t="s">
        <v>313</v>
      </c>
    </row>
    <row r="26965" spans="1:4">
      <c r="A26965" s="182" t="s">
        <v>475</v>
      </c>
      <c r="B26965" s="182"/>
      <c r="C26965" s="182" t="s">
        <v>59168</v>
      </c>
      <c r="D26965" s="182" t="s">
        <v>474</v>
      </c>
    </row>
    <row r="26966" spans="1:4">
      <c r="A26966" s="182" t="s">
        <v>54957</v>
      </c>
      <c r="B26966" s="182"/>
      <c r="C26966" s="182" t="s">
        <v>59168</v>
      </c>
      <c r="D26966" s="182" t="s">
        <v>54956</v>
      </c>
    </row>
    <row r="26967" spans="1:4">
      <c r="A26967" s="182" t="s">
        <v>55513</v>
      </c>
      <c r="B26967" s="182"/>
      <c r="C26967" s="182" t="s">
        <v>59169</v>
      </c>
      <c r="D26967" s="182" t="s">
        <v>55512</v>
      </c>
    </row>
    <row r="26968" spans="1:4">
      <c r="A26968" s="182" t="s">
        <v>51006</v>
      </c>
      <c r="B26968" s="182"/>
      <c r="C26968" s="182" t="s">
        <v>59169</v>
      </c>
      <c r="D26968" s="182" t="s">
        <v>51005</v>
      </c>
    </row>
    <row r="26969" spans="1:4">
      <c r="A26969" s="182" t="s">
        <v>47807</v>
      </c>
      <c r="B26969" s="182"/>
      <c r="C26969" s="182" t="s">
        <v>59169</v>
      </c>
      <c r="D26969" s="182" t="s">
        <v>47806</v>
      </c>
    </row>
    <row r="26970" spans="1:4">
      <c r="A26970" s="182" t="s">
        <v>456</v>
      </c>
      <c r="B26970" s="182"/>
      <c r="C26970" s="182" t="s">
        <v>59169</v>
      </c>
      <c r="D26970" s="182" t="s">
        <v>455</v>
      </c>
    </row>
    <row r="26971" spans="1:4">
      <c r="A26971" s="182" t="s">
        <v>457</v>
      </c>
      <c r="B26971" s="182"/>
      <c r="C26971" s="182" t="s">
        <v>59169</v>
      </c>
      <c r="D26971" s="182" t="s">
        <v>455</v>
      </c>
    </row>
    <row r="26972" spans="1:4">
      <c r="A26972" s="182" t="s">
        <v>458</v>
      </c>
      <c r="B26972" s="182"/>
      <c r="C26972" s="182" t="s">
        <v>59168</v>
      </c>
      <c r="D26972" s="182" t="s">
        <v>455</v>
      </c>
    </row>
    <row r="26973" spans="1:4">
      <c r="A26973" s="182" t="s">
        <v>459</v>
      </c>
      <c r="B26973" s="182"/>
      <c r="C26973" s="182" t="s">
        <v>59169</v>
      </c>
      <c r="D26973" s="182" t="s">
        <v>455</v>
      </c>
    </row>
    <row r="26974" spans="1:4">
      <c r="A26974" s="182" t="s">
        <v>42155</v>
      </c>
      <c r="B26974" s="182" t="s">
        <v>42186</v>
      </c>
      <c r="C26974" s="182" t="s">
        <v>63250</v>
      </c>
      <c r="D26974" s="182" t="s">
        <v>42154</v>
      </c>
    </row>
    <row r="26975" spans="1:4">
      <c r="A26975" s="182" t="s">
        <v>42223</v>
      </c>
      <c r="B26975" s="182" t="s">
        <v>59423</v>
      </c>
      <c r="C26975" s="182" t="s">
        <v>59169</v>
      </c>
      <c r="D26975" s="182" t="s">
        <v>42222</v>
      </c>
    </row>
    <row r="26976" spans="1:4">
      <c r="A26976" s="182" t="s">
        <v>89</v>
      </c>
      <c r="B26976" s="182"/>
      <c r="C26976" s="182" t="s">
        <v>59169</v>
      </c>
      <c r="D26976" s="182" t="s">
        <v>88</v>
      </c>
    </row>
    <row r="26977" spans="1:4">
      <c r="A26977" s="182" t="s">
        <v>42276</v>
      </c>
      <c r="B26977" s="182" t="s">
        <v>59423</v>
      </c>
      <c r="C26977" s="182" t="s">
        <v>78323</v>
      </c>
      <c r="D26977" s="182" t="s">
        <v>42275</v>
      </c>
    </row>
    <row r="26978" spans="1:4">
      <c r="A26978" s="182" t="s">
        <v>55219</v>
      </c>
      <c r="B26978" s="182"/>
      <c r="C26978" s="182"/>
      <c r="D26978" s="182" t="s">
        <v>55218</v>
      </c>
    </row>
    <row r="26979" spans="1:4">
      <c r="A26979" s="182" t="s">
        <v>191</v>
      </c>
      <c r="B26979" s="182"/>
      <c r="C26979" s="182" t="s">
        <v>59168</v>
      </c>
      <c r="D26979" s="182" t="s">
        <v>190</v>
      </c>
    </row>
    <row r="26980" spans="1:4">
      <c r="A26980" s="182" t="s">
        <v>42249</v>
      </c>
      <c r="B26980" s="182" t="s">
        <v>59423</v>
      </c>
      <c r="C26980" s="182"/>
      <c r="D26980" s="182" t="s">
        <v>42248</v>
      </c>
    </row>
    <row r="26981" spans="1:4">
      <c r="A26981" s="182" t="s">
        <v>42147</v>
      </c>
      <c r="B26981" s="182" t="s">
        <v>42186</v>
      </c>
      <c r="C26981" s="182"/>
      <c r="D26981" s="182" t="s">
        <v>42146</v>
      </c>
    </row>
    <row r="26982" spans="1:4">
      <c r="A26982" s="182" t="s">
        <v>1527</v>
      </c>
      <c r="B26982" s="182"/>
      <c r="C26982" s="182" t="s">
        <v>59168</v>
      </c>
      <c r="D26982" s="182" t="s">
        <v>1526</v>
      </c>
    </row>
    <row r="26983" spans="1:4">
      <c r="A26983" s="182" t="s">
        <v>1182</v>
      </c>
      <c r="B26983" s="182"/>
      <c r="C26983" s="182" t="s">
        <v>59169</v>
      </c>
      <c r="D26983" s="182" t="s">
        <v>1181</v>
      </c>
    </row>
    <row r="26984" spans="1:4">
      <c r="A26984" s="182" t="s">
        <v>625</v>
      </c>
      <c r="B26984" s="182"/>
      <c r="C26984" s="182" t="s">
        <v>59169</v>
      </c>
      <c r="D26984" s="182" t="s">
        <v>624</v>
      </c>
    </row>
    <row r="26985" spans="1:4">
      <c r="A26985" s="182" t="s">
        <v>42282</v>
      </c>
      <c r="B26985" s="182" t="s">
        <v>59423</v>
      </c>
      <c r="C26985" s="182" t="s">
        <v>59561</v>
      </c>
      <c r="D26985" s="182" t="s">
        <v>42281</v>
      </c>
    </row>
    <row r="26986" spans="1:4">
      <c r="A26986" s="182" t="s">
        <v>42187</v>
      </c>
      <c r="B26986" s="182" t="s">
        <v>42186</v>
      </c>
      <c r="C26986" s="182" t="s">
        <v>59356</v>
      </c>
      <c r="D26986" s="182" t="s">
        <v>42186</v>
      </c>
    </row>
    <row r="26987" spans="1:4">
      <c r="A26987" s="182" t="s">
        <v>1248</v>
      </c>
      <c r="B26987" s="182" t="s">
        <v>1247</v>
      </c>
      <c r="C26987" s="182" t="s">
        <v>59356</v>
      </c>
      <c r="D26987" s="182" t="s">
        <v>1247</v>
      </c>
    </row>
    <row r="26988" spans="1:4">
      <c r="A26988" s="182" t="s">
        <v>1280</v>
      </c>
      <c r="B26988" s="182" t="s">
        <v>78409</v>
      </c>
      <c r="C26988" s="182" t="s">
        <v>59168</v>
      </c>
      <c r="D26988" s="182" t="s">
        <v>1279</v>
      </c>
    </row>
    <row r="26989" spans="1:4">
      <c r="A26989" s="182" t="s">
        <v>1278</v>
      </c>
      <c r="B26989" s="182" t="s">
        <v>66710</v>
      </c>
      <c r="C26989" s="182" t="s">
        <v>59168</v>
      </c>
      <c r="D26989" s="182" t="s">
        <v>1277</v>
      </c>
    </row>
    <row r="26990" spans="1:4">
      <c r="A26990" s="182" t="s">
        <v>1276</v>
      </c>
      <c r="B26990" s="182" t="s">
        <v>77087</v>
      </c>
      <c r="C26990" s="182" t="s">
        <v>59203</v>
      </c>
      <c r="D26990" s="182" t="s">
        <v>1275</v>
      </c>
    </row>
    <row r="26991" spans="1:4">
      <c r="A26991" s="182" t="s">
        <v>1274</v>
      </c>
      <c r="B26991" s="182" t="s">
        <v>60798</v>
      </c>
      <c r="C26991" s="182" t="s">
        <v>59325</v>
      </c>
      <c r="D26991" s="182" t="s">
        <v>1273</v>
      </c>
    </row>
    <row r="26992" spans="1:4">
      <c r="A26992" s="182" t="s">
        <v>1272</v>
      </c>
      <c r="B26992" s="182" t="s">
        <v>68762</v>
      </c>
      <c r="C26992" s="182" t="s">
        <v>59168</v>
      </c>
      <c r="D26992" s="182" t="s">
        <v>1271</v>
      </c>
    </row>
    <row r="26993" spans="1:4">
      <c r="A26993" s="182" t="s">
        <v>1270</v>
      </c>
      <c r="B26993" s="182" t="s">
        <v>74891</v>
      </c>
      <c r="C26993" s="182" t="s">
        <v>59325</v>
      </c>
      <c r="D26993" s="182" t="s">
        <v>1269</v>
      </c>
    </row>
    <row r="26994" spans="1:4">
      <c r="A26994" s="182" t="s">
        <v>50485</v>
      </c>
      <c r="B26994" s="182"/>
      <c r="C26994" s="182" t="s">
        <v>64798</v>
      </c>
      <c r="D26994" s="182" t="s">
        <v>50484</v>
      </c>
    </row>
    <row r="26995" spans="1:4">
      <c r="A26995" s="182" t="s">
        <v>50483</v>
      </c>
      <c r="B26995" s="182"/>
      <c r="C26995" s="182" t="s">
        <v>59561</v>
      </c>
      <c r="D26995" s="182" t="s">
        <v>50482</v>
      </c>
    </row>
    <row r="26996" spans="1:4">
      <c r="A26996" s="182" t="s">
        <v>50373</v>
      </c>
      <c r="B26996" s="182"/>
      <c r="C26996" s="182" t="s">
        <v>59561</v>
      </c>
      <c r="D26996" s="182" t="s">
        <v>50372</v>
      </c>
    </row>
    <row r="26997" spans="1:4">
      <c r="A26997" s="182" t="s">
        <v>454</v>
      </c>
      <c r="B26997" s="182"/>
      <c r="C26997" s="182" t="s">
        <v>59169</v>
      </c>
      <c r="D26997" s="182" t="s">
        <v>453</v>
      </c>
    </row>
    <row r="26998" spans="1:4">
      <c r="A26998" s="182" t="s">
        <v>50419</v>
      </c>
      <c r="B26998" s="182"/>
      <c r="C26998" s="182" t="s">
        <v>59561</v>
      </c>
      <c r="D26998" s="182" t="s">
        <v>50418</v>
      </c>
    </row>
    <row r="26999" spans="1:4">
      <c r="A26999" s="182" t="s">
        <v>46283</v>
      </c>
      <c r="B26999" s="182"/>
      <c r="C26999" s="182" t="s">
        <v>59170</v>
      </c>
      <c r="D26999" s="182" t="s">
        <v>46282</v>
      </c>
    </row>
    <row r="27000" spans="1:4">
      <c r="A27000" s="182" t="s">
        <v>46024</v>
      </c>
      <c r="B27000" s="182"/>
      <c r="C27000" s="182" t="s">
        <v>59168</v>
      </c>
      <c r="D27000" s="182" t="s">
        <v>46023</v>
      </c>
    </row>
    <row r="27001" spans="1:4">
      <c r="A27001" s="182" t="s">
        <v>45956</v>
      </c>
      <c r="B27001" s="182"/>
      <c r="C27001" s="182" t="s">
        <v>59364</v>
      </c>
      <c r="D27001" s="182" t="s">
        <v>45955</v>
      </c>
    </row>
    <row r="27002" spans="1:4">
      <c r="A27002" s="182" t="s">
        <v>45938</v>
      </c>
      <c r="B27002" s="182"/>
      <c r="C27002" s="182" t="s">
        <v>59364</v>
      </c>
      <c r="D27002" s="182" t="s">
        <v>45937</v>
      </c>
    </row>
    <row r="27003" spans="1:4">
      <c r="A27003" s="182" t="s">
        <v>67603</v>
      </c>
      <c r="B27003" s="182"/>
      <c r="C27003" s="182" t="s">
        <v>60761</v>
      </c>
      <c r="D27003" s="182" t="s">
        <v>45296</v>
      </c>
    </row>
    <row r="27004" spans="1:4">
      <c r="A27004" s="182" t="s">
        <v>44660</v>
      </c>
      <c r="B27004" s="182"/>
      <c r="C27004" s="182" t="s">
        <v>60761</v>
      </c>
      <c r="D27004" s="182" t="s">
        <v>44659</v>
      </c>
    </row>
    <row r="27005" spans="1:4">
      <c r="A27005" s="182" t="s">
        <v>49373</v>
      </c>
      <c r="B27005" s="182"/>
      <c r="C27005" s="182" t="s">
        <v>60761</v>
      </c>
      <c r="D27005" s="182" t="s">
        <v>49372</v>
      </c>
    </row>
    <row r="27006" spans="1:4">
      <c r="A27006" s="182" t="s">
        <v>42191</v>
      </c>
      <c r="B27006" s="182"/>
      <c r="C27006" s="182" t="s">
        <v>59169</v>
      </c>
      <c r="D27006" s="182" t="s">
        <v>42190</v>
      </c>
    </row>
    <row r="27007" spans="1:4">
      <c r="A27007" s="182" t="s">
        <v>56131</v>
      </c>
      <c r="B27007" s="182"/>
      <c r="C27007" s="182" t="s">
        <v>59561</v>
      </c>
      <c r="D27007" s="182" t="s">
        <v>56130</v>
      </c>
    </row>
    <row r="27008" spans="1:4">
      <c r="A27008" s="182" t="s">
        <v>402</v>
      </c>
      <c r="B27008" s="182"/>
      <c r="C27008" s="182" t="s">
        <v>59361</v>
      </c>
      <c r="D27008" s="182" t="s">
        <v>401</v>
      </c>
    </row>
    <row r="27009" spans="1:4">
      <c r="A27009" s="182" t="s">
        <v>55227</v>
      </c>
      <c r="B27009" s="182"/>
      <c r="C27009" s="182" t="s">
        <v>59561</v>
      </c>
      <c r="D27009" s="182" t="s">
        <v>55226</v>
      </c>
    </row>
    <row r="27010" spans="1:4">
      <c r="A27010" s="182" t="s">
        <v>55082</v>
      </c>
      <c r="B27010" s="182"/>
      <c r="C27010" s="182" t="s">
        <v>64798</v>
      </c>
      <c r="D27010" s="182" t="s">
        <v>55081</v>
      </c>
    </row>
    <row r="27011" spans="1:4">
      <c r="A27011" s="182" t="s">
        <v>54131</v>
      </c>
      <c r="B27011" s="182"/>
      <c r="C27011" s="182" t="s">
        <v>64798</v>
      </c>
      <c r="D27011" s="182" t="s">
        <v>54130</v>
      </c>
    </row>
    <row r="27012" spans="1:4">
      <c r="A27012" s="182" t="s">
        <v>53899</v>
      </c>
      <c r="B27012" s="182"/>
      <c r="C27012" s="182" t="s">
        <v>59561</v>
      </c>
      <c r="D27012" s="182" t="s">
        <v>53898</v>
      </c>
    </row>
    <row r="27013" spans="1:4">
      <c r="A27013" s="182" t="s">
        <v>53671</v>
      </c>
      <c r="B27013" s="182"/>
      <c r="C27013" s="182" t="s">
        <v>59561</v>
      </c>
      <c r="D27013" s="182" t="s">
        <v>53670</v>
      </c>
    </row>
    <row r="27014" spans="1:4">
      <c r="A27014" s="182" t="s">
        <v>53546</v>
      </c>
      <c r="B27014" s="182"/>
      <c r="C27014" s="182" t="s">
        <v>59561</v>
      </c>
      <c r="D27014" s="182" t="s">
        <v>53545</v>
      </c>
    </row>
    <row r="27015" spans="1:4">
      <c r="A27015" s="182" t="s">
        <v>53309</v>
      </c>
      <c r="B27015" s="182"/>
      <c r="C27015" s="182" t="s">
        <v>59561</v>
      </c>
      <c r="D27015" s="182" t="s">
        <v>53308</v>
      </c>
    </row>
    <row r="27016" spans="1:4">
      <c r="A27016" s="182" t="s">
        <v>52911</v>
      </c>
      <c r="B27016" s="182"/>
      <c r="C27016" s="182" t="s">
        <v>59561</v>
      </c>
      <c r="D27016" s="182" t="s">
        <v>52910</v>
      </c>
    </row>
    <row r="27017" spans="1:4">
      <c r="A27017" s="182" t="s">
        <v>388</v>
      </c>
      <c r="B27017" s="182"/>
      <c r="C27017" s="182" t="s">
        <v>59169</v>
      </c>
      <c r="D27017" s="182" t="s">
        <v>387</v>
      </c>
    </row>
    <row r="27018" spans="1:4">
      <c r="A27018" s="182" t="s">
        <v>52613</v>
      </c>
      <c r="B27018" s="182"/>
      <c r="C27018" s="182" t="s">
        <v>59561</v>
      </c>
      <c r="D27018" s="182" t="s">
        <v>52612</v>
      </c>
    </row>
    <row r="27019" spans="1:4">
      <c r="A27019" s="182" t="s">
        <v>390</v>
      </c>
      <c r="B27019" s="182"/>
      <c r="C27019" s="182" t="s">
        <v>59168</v>
      </c>
      <c r="D27019" s="182" t="s">
        <v>389</v>
      </c>
    </row>
    <row r="27020" spans="1:4">
      <c r="A27020" s="182" t="s">
        <v>386</v>
      </c>
      <c r="B27020" s="182"/>
      <c r="C27020" s="182" t="s">
        <v>59168</v>
      </c>
      <c r="D27020" s="182" t="s">
        <v>385</v>
      </c>
    </row>
    <row r="27021" spans="1:4">
      <c r="A27021" s="182" t="s">
        <v>52361</v>
      </c>
      <c r="B27021" s="182"/>
      <c r="C27021" s="182" t="s">
        <v>59168</v>
      </c>
      <c r="D27021" s="182" t="s">
        <v>52360</v>
      </c>
    </row>
    <row r="27022" spans="1:4">
      <c r="A27022" s="182" t="s">
        <v>52281</v>
      </c>
      <c r="B27022" s="182"/>
      <c r="C27022" s="182" t="s">
        <v>59530</v>
      </c>
      <c r="D27022" s="182" t="s">
        <v>52280</v>
      </c>
    </row>
    <row r="27023" spans="1:4">
      <c r="A27023" s="182" t="s">
        <v>149</v>
      </c>
      <c r="B27023" s="182"/>
      <c r="C27023" s="182" t="s">
        <v>59530</v>
      </c>
      <c r="D27023" s="182" t="s">
        <v>148</v>
      </c>
    </row>
    <row r="27024" spans="1:4">
      <c r="A27024" s="182" t="s">
        <v>52457</v>
      </c>
      <c r="B27024" s="182"/>
      <c r="C27024" s="182" t="s">
        <v>59168</v>
      </c>
      <c r="D27024" s="182" t="s">
        <v>52456</v>
      </c>
    </row>
    <row r="27025" spans="1:4">
      <c r="A27025" s="182" t="s">
        <v>52379</v>
      </c>
      <c r="B27025" s="182"/>
      <c r="C27025" s="182" t="s">
        <v>59168</v>
      </c>
      <c r="D27025" s="182" t="s">
        <v>52378</v>
      </c>
    </row>
    <row r="27026" spans="1:4">
      <c r="A27026" s="182" t="s">
        <v>52137</v>
      </c>
      <c r="B27026" s="182"/>
      <c r="C27026" s="182" t="s">
        <v>59168</v>
      </c>
      <c r="D27026" s="182" t="s">
        <v>52136</v>
      </c>
    </row>
    <row r="27027" spans="1:4">
      <c r="A27027" s="182" t="s">
        <v>52057</v>
      </c>
      <c r="B27027" s="182"/>
      <c r="C27027" s="182" t="s">
        <v>59168</v>
      </c>
      <c r="D27027" s="182" t="s">
        <v>52056</v>
      </c>
    </row>
    <row r="27028" spans="1:4">
      <c r="A27028" s="182" t="s">
        <v>51889</v>
      </c>
      <c r="B27028" s="182"/>
      <c r="C27028" s="182" t="s">
        <v>59168</v>
      </c>
      <c r="D27028" s="182" t="s">
        <v>51888</v>
      </c>
    </row>
    <row r="27029" spans="1:4">
      <c r="A27029" s="182" t="s">
        <v>51799</v>
      </c>
      <c r="B27029" s="182"/>
      <c r="C27029" s="182" t="s">
        <v>59168</v>
      </c>
      <c r="D27029" s="182" t="s">
        <v>51798</v>
      </c>
    </row>
    <row r="27030" spans="1:4">
      <c r="A27030" s="182" t="s">
        <v>49877</v>
      </c>
      <c r="B27030" s="182"/>
      <c r="C27030" s="182" t="s">
        <v>70460</v>
      </c>
      <c r="D27030" s="182" t="s">
        <v>49876</v>
      </c>
    </row>
    <row r="27031" spans="1:4">
      <c r="A27031" s="182" t="s">
        <v>51509</v>
      </c>
      <c r="B27031" s="182"/>
      <c r="C27031" s="182" t="s">
        <v>59168</v>
      </c>
      <c r="D27031" s="182" t="s">
        <v>51508</v>
      </c>
    </row>
    <row r="27032" spans="1:4">
      <c r="A27032" s="182" t="s">
        <v>51373</v>
      </c>
      <c r="B27032" s="182"/>
      <c r="C27032" s="182" t="s">
        <v>59168</v>
      </c>
      <c r="D27032" s="182" t="s">
        <v>51372</v>
      </c>
    </row>
    <row r="27033" spans="1:4">
      <c r="A27033" s="182" t="s">
        <v>51305</v>
      </c>
      <c r="B27033" s="182"/>
      <c r="C27033" s="182" t="s">
        <v>59168</v>
      </c>
      <c r="D27033" s="182" t="s">
        <v>51304</v>
      </c>
    </row>
    <row r="27034" spans="1:4">
      <c r="A27034" s="182" t="s">
        <v>50143</v>
      </c>
      <c r="B27034" s="182"/>
      <c r="C27034" s="182" t="s">
        <v>59168</v>
      </c>
      <c r="D27034" s="182" t="s">
        <v>50142</v>
      </c>
    </row>
    <row r="27035" spans="1:4">
      <c r="A27035" s="182" t="s">
        <v>50093</v>
      </c>
      <c r="B27035" s="182"/>
      <c r="C27035" s="182" t="s">
        <v>59168</v>
      </c>
      <c r="D27035" s="182" t="s">
        <v>50092</v>
      </c>
    </row>
    <row r="27036" spans="1:4">
      <c r="A27036" s="182" t="s">
        <v>49182</v>
      </c>
      <c r="B27036" s="182"/>
      <c r="C27036" s="182" t="s">
        <v>59168</v>
      </c>
      <c r="D27036" s="182" t="s">
        <v>49181</v>
      </c>
    </row>
    <row r="27037" spans="1:4">
      <c r="A27037" s="182" t="s">
        <v>49136</v>
      </c>
      <c r="B27037" s="182"/>
      <c r="C27037" s="182" t="s">
        <v>59168</v>
      </c>
      <c r="D27037" s="182" t="s">
        <v>49135</v>
      </c>
    </row>
    <row r="27038" spans="1:4">
      <c r="A27038" s="182" t="s">
        <v>49090</v>
      </c>
      <c r="B27038" s="182"/>
      <c r="C27038" s="182" t="s">
        <v>59168</v>
      </c>
      <c r="D27038" s="182" t="s">
        <v>49089</v>
      </c>
    </row>
    <row r="27039" spans="1:4">
      <c r="A27039" s="182" t="s">
        <v>49052</v>
      </c>
      <c r="B27039" s="182"/>
      <c r="C27039" s="182" t="s">
        <v>59168</v>
      </c>
      <c r="D27039" s="182" t="s">
        <v>49051</v>
      </c>
    </row>
    <row r="27040" spans="1:4">
      <c r="A27040" s="182" t="s">
        <v>56275</v>
      </c>
      <c r="B27040" s="182"/>
      <c r="C27040" s="182" t="s">
        <v>59169</v>
      </c>
      <c r="D27040" s="182" t="s">
        <v>56274</v>
      </c>
    </row>
    <row r="27041" spans="1:4">
      <c r="A27041" s="182" t="s">
        <v>56273</v>
      </c>
      <c r="B27041" s="182"/>
      <c r="C27041" s="182" t="s">
        <v>59169</v>
      </c>
      <c r="D27041" s="182" t="s">
        <v>56272</v>
      </c>
    </row>
    <row r="27042" spans="1:4">
      <c r="A27042" s="182" t="s">
        <v>56123</v>
      </c>
      <c r="B27042" s="182"/>
      <c r="C27042" s="182" t="s">
        <v>59169</v>
      </c>
      <c r="D27042" s="182" t="s">
        <v>56122</v>
      </c>
    </row>
    <row r="27043" spans="1:4">
      <c r="A27043" s="182" t="s">
        <v>55971</v>
      </c>
      <c r="B27043" s="182"/>
      <c r="C27043" s="182" t="s">
        <v>59169</v>
      </c>
      <c r="D27043" s="182" t="s">
        <v>55970</v>
      </c>
    </row>
    <row r="27044" spans="1:4">
      <c r="A27044" s="182" t="s">
        <v>55801</v>
      </c>
      <c r="B27044" s="182"/>
      <c r="C27044" s="182" t="s">
        <v>59169</v>
      </c>
      <c r="D27044" s="182" t="s">
        <v>55800</v>
      </c>
    </row>
    <row r="27045" spans="1:4">
      <c r="A27045" s="182" t="s">
        <v>55657</v>
      </c>
      <c r="B27045" s="182"/>
      <c r="C27045" s="182" t="s">
        <v>59954</v>
      </c>
      <c r="D27045" s="182" t="s">
        <v>55656</v>
      </c>
    </row>
    <row r="27046" spans="1:4">
      <c r="A27046" s="182" t="s">
        <v>1174</v>
      </c>
      <c r="B27046" s="182"/>
      <c r="C27046" s="182" t="s">
        <v>59169</v>
      </c>
      <c r="D27046" s="182" t="s">
        <v>1173</v>
      </c>
    </row>
    <row r="27047" spans="1:4">
      <c r="A27047" s="182" t="s">
        <v>54419</v>
      </c>
      <c r="B27047" s="182"/>
      <c r="C27047" s="182" t="s">
        <v>59169</v>
      </c>
      <c r="D27047" s="182" t="s">
        <v>54418</v>
      </c>
    </row>
    <row r="27048" spans="1:4">
      <c r="A27048" s="182" t="s">
        <v>54278</v>
      </c>
      <c r="B27048" s="182"/>
      <c r="C27048" s="182" t="s">
        <v>59169</v>
      </c>
      <c r="D27048" s="182" t="s">
        <v>54277</v>
      </c>
    </row>
    <row r="27049" spans="1:4">
      <c r="A27049" s="182" t="s">
        <v>54151</v>
      </c>
      <c r="B27049" s="182"/>
      <c r="C27049" s="182" t="s">
        <v>59169</v>
      </c>
      <c r="D27049" s="182" t="s">
        <v>54150</v>
      </c>
    </row>
    <row r="27050" spans="1:4">
      <c r="A27050" s="182" t="s">
        <v>54041</v>
      </c>
      <c r="B27050" s="182"/>
      <c r="C27050" s="182" t="s">
        <v>59169</v>
      </c>
      <c r="D27050" s="182" t="s">
        <v>54040</v>
      </c>
    </row>
    <row r="27051" spans="1:4">
      <c r="A27051" s="182" t="s">
        <v>53927</v>
      </c>
      <c r="B27051" s="182"/>
      <c r="C27051" s="182" t="s">
        <v>59169</v>
      </c>
      <c r="D27051" s="182" t="s">
        <v>53926</v>
      </c>
    </row>
    <row r="27052" spans="1:4">
      <c r="A27052" s="182" t="s">
        <v>53699</v>
      </c>
      <c r="B27052" s="182"/>
      <c r="C27052" s="182" t="s">
        <v>59169</v>
      </c>
      <c r="D27052" s="182" t="s">
        <v>53698</v>
      </c>
    </row>
    <row r="27053" spans="1:4">
      <c r="A27053" s="182" t="s">
        <v>53456</v>
      </c>
      <c r="B27053" s="182"/>
      <c r="C27053" s="182" t="s">
        <v>59169</v>
      </c>
      <c r="D27053" s="182" t="s">
        <v>53455</v>
      </c>
    </row>
    <row r="27054" spans="1:4">
      <c r="A27054" s="182" t="s">
        <v>53133</v>
      </c>
      <c r="B27054" s="182"/>
      <c r="C27054" s="182" t="s">
        <v>59169</v>
      </c>
      <c r="D27054" s="182" t="s">
        <v>53132</v>
      </c>
    </row>
    <row r="27055" spans="1:4">
      <c r="A27055" s="182" t="s">
        <v>52933</v>
      </c>
      <c r="B27055" s="182"/>
      <c r="C27055" s="182" t="s">
        <v>59169</v>
      </c>
      <c r="D27055" s="182" t="s">
        <v>52932</v>
      </c>
    </row>
    <row r="27056" spans="1:4">
      <c r="A27056" s="182" t="s">
        <v>52821</v>
      </c>
      <c r="B27056" s="182"/>
      <c r="C27056" s="182" t="s">
        <v>59169</v>
      </c>
      <c r="D27056" s="182" t="s">
        <v>52820</v>
      </c>
    </row>
    <row r="27057" spans="1:4">
      <c r="A27057" s="182" t="s">
        <v>52525</v>
      </c>
      <c r="B27057" s="182"/>
      <c r="C27057" s="182"/>
      <c r="D27057" s="182" t="s">
        <v>52524</v>
      </c>
    </row>
    <row r="27058" spans="1:4">
      <c r="A27058" s="182" t="s">
        <v>52381</v>
      </c>
      <c r="B27058" s="182"/>
      <c r="C27058" s="182" t="s">
        <v>59169</v>
      </c>
      <c r="D27058" s="182" t="s">
        <v>52380</v>
      </c>
    </row>
    <row r="27059" spans="1:4">
      <c r="A27059" s="182" t="s">
        <v>51891</v>
      </c>
      <c r="B27059" s="182"/>
      <c r="C27059" s="182" t="s">
        <v>59169</v>
      </c>
      <c r="D27059" s="182" t="s">
        <v>51890</v>
      </c>
    </row>
    <row r="27060" spans="1:4">
      <c r="A27060" s="182" t="s">
        <v>629</v>
      </c>
      <c r="B27060" s="182"/>
      <c r="C27060" s="182" t="s">
        <v>59169</v>
      </c>
      <c r="D27060" s="182" t="s">
        <v>628</v>
      </c>
    </row>
    <row r="27061" spans="1:4">
      <c r="A27061" s="182" t="s">
        <v>56163</v>
      </c>
      <c r="B27061" s="182"/>
      <c r="C27061" s="182" t="s">
        <v>59169</v>
      </c>
      <c r="D27061" s="182" t="s">
        <v>56162</v>
      </c>
    </row>
    <row r="27062" spans="1:4">
      <c r="A27062" s="182" t="s">
        <v>56007</v>
      </c>
      <c r="B27062" s="182"/>
      <c r="C27062" s="182" t="s">
        <v>59169</v>
      </c>
      <c r="D27062" s="182" t="s">
        <v>56006</v>
      </c>
    </row>
    <row r="27063" spans="1:4">
      <c r="A27063" s="182" t="s">
        <v>55843</v>
      </c>
      <c r="B27063" s="182"/>
      <c r="C27063" s="182" t="s">
        <v>59169</v>
      </c>
      <c r="D27063" s="182" t="s">
        <v>55842</v>
      </c>
    </row>
    <row r="27064" spans="1:4">
      <c r="A27064" s="182" t="s">
        <v>55681</v>
      </c>
      <c r="B27064" s="182"/>
      <c r="C27064" s="182" t="s">
        <v>59169</v>
      </c>
      <c r="D27064" s="182" t="s">
        <v>55680</v>
      </c>
    </row>
    <row r="27065" spans="1:4">
      <c r="A27065" s="182" t="s">
        <v>55541</v>
      </c>
      <c r="B27065" s="182"/>
      <c r="C27065" s="182" t="s">
        <v>59169</v>
      </c>
      <c r="D27065" s="182" t="s">
        <v>55540</v>
      </c>
    </row>
    <row r="27066" spans="1:4">
      <c r="A27066" s="182" t="s">
        <v>55397</v>
      </c>
      <c r="B27066" s="182"/>
      <c r="C27066" s="182" t="s">
        <v>59169</v>
      </c>
      <c r="D27066" s="182" t="s">
        <v>55396</v>
      </c>
    </row>
    <row r="27067" spans="1:4">
      <c r="A27067" s="182" t="s">
        <v>55253</v>
      </c>
      <c r="B27067" s="182"/>
      <c r="C27067" s="182" t="s">
        <v>59169</v>
      </c>
      <c r="D27067" s="182" t="s">
        <v>55252</v>
      </c>
    </row>
    <row r="27068" spans="1:4">
      <c r="A27068" s="182" t="s">
        <v>55110</v>
      </c>
      <c r="B27068" s="182"/>
      <c r="C27068" s="182" t="s">
        <v>59169</v>
      </c>
      <c r="D27068" s="182" t="s">
        <v>55109</v>
      </c>
    </row>
    <row r="27069" spans="1:4">
      <c r="A27069" s="182" t="s">
        <v>54981</v>
      </c>
      <c r="B27069" s="182"/>
      <c r="C27069" s="182" t="s">
        <v>59169</v>
      </c>
      <c r="D27069" s="182" t="s">
        <v>54980</v>
      </c>
    </row>
    <row r="27070" spans="1:4">
      <c r="A27070" s="182" t="s">
        <v>54833</v>
      </c>
      <c r="B27070" s="182"/>
      <c r="C27070" s="182"/>
      <c r="D27070" s="182" t="s">
        <v>54832</v>
      </c>
    </row>
    <row r="27071" spans="1:4">
      <c r="A27071" s="182" t="s">
        <v>54554</v>
      </c>
      <c r="B27071" s="182"/>
      <c r="C27071" s="182" t="s">
        <v>59169</v>
      </c>
      <c r="D27071" s="182" t="s">
        <v>54553</v>
      </c>
    </row>
    <row r="27072" spans="1:4">
      <c r="A27072" s="182" t="s">
        <v>54421</v>
      </c>
      <c r="B27072" s="182"/>
      <c r="C27072" s="182" t="s">
        <v>59169</v>
      </c>
      <c r="D27072" s="182" t="s">
        <v>54420</v>
      </c>
    </row>
    <row r="27073" spans="1:4">
      <c r="A27073" s="182" t="s">
        <v>54043</v>
      </c>
      <c r="B27073" s="182"/>
      <c r="C27073" s="182" t="s">
        <v>59169</v>
      </c>
      <c r="D27073" s="182" t="s">
        <v>54042</v>
      </c>
    </row>
    <row r="27074" spans="1:4">
      <c r="A27074" s="182" t="s">
        <v>53929</v>
      </c>
      <c r="B27074" s="182"/>
      <c r="C27074" s="182" t="s">
        <v>59169</v>
      </c>
      <c r="D27074" s="182" t="s">
        <v>53928</v>
      </c>
    </row>
    <row r="27075" spans="1:4">
      <c r="A27075" s="182" t="s">
        <v>53811</v>
      </c>
      <c r="B27075" s="182"/>
      <c r="C27075" s="182" t="s">
        <v>59169</v>
      </c>
      <c r="D27075" s="182" t="s">
        <v>53810</v>
      </c>
    </row>
    <row r="27076" spans="1:4">
      <c r="A27076" s="182" t="s">
        <v>53701</v>
      </c>
      <c r="B27076" s="182"/>
      <c r="C27076" s="182" t="s">
        <v>59169</v>
      </c>
      <c r="D27076" s="182" t="s">
        <v>53700</v>
      </c>
    </row>
    <row r="27077" spans="1:4">
      <c r="A27077" s="182" t="s">
        <v>53576</v>
      </c>
      <c r="B27077" s="182"/>
      <c r="C27077" s="182" t="s">
        <v>59169</v>
      </c>
      <c r="D27077" s="182" t="s">
        <v>53575</v>
      </c>
    </row>
    <row r="27078" spans="1:4">
      <c r="A27078" s="182" t="s">
        <v>53337</v>
      </c>
      <c r="B27078" s="182"/>
      <c r="C27078" s="182" t="s">
        <v>59169</v>
      </c>
      <c r="D27078" s="182" t="s">
        <v>53336</v>
      </c>
    </row>
    <row r="27079" spans="1:4">
      <c r="A27079" s="182" t="s">
        <v>53135</v>
      </c>
      <c r="B27079" s="182"/>
      <c r="C27079" s="182" t="s">
        <v>59169</v>
      </c>
      <c r="D27079" s="182" t="s">
        <v>53134</v>
      </c>
    </row>
    <row r="27080" spans="1:4">
      <c r="A27080" s="182" t="s">
        <v>53035</v>
      </c>
      <c r="B27080" s="182"/>
      <c r="C27080" s="182" t="s">
        <v>59169</v>
      </c>
      <c r="D27080" s="182" t="s">
        <v>53034</v>
      </c>
    </row>
    <row r="27081" spans="1:4">
      <c r="A27081" s="182" t="s">
        <v>52935</v>
      </c>
      <c r="B27081" s="182"/>
      <c r="C27081" s="182" t="s">
        <v>59169</v>
      </c>
      <c r="D27081" s="182" t="s">
        <v>52934</v>
      </c>
    </row>
    <row r="27082" spans="1:4">
      <c r="A27082" s="182" t="s">
        <v>52823</v>
      </c>
      <c r="B27082" s="182"/>
      <c r="C27082" s="182" t="s">
        <v>59169</v>
      </c>
      <c r="D27082" s="182" t="s">
        <v>52822</v>
      </c>
    </row>
    <row r="27083" spans="1:4">
      <c r="A27083" s="182" t="s">
        <v>52725</v>
      </c>
      <c r="B27083" s="182"/>
      <c r="C27083" s="182" t="s">
        <v>59169</v>
      </c>
      <c r="D27083" s="182" t="s">
        <v>52724</v>
      </c>
    </row>
    <row r="27084" spans="1:4">
      <c r="A27084" s="182" t="s">
        <v>52303</v>
      </c>
      <c r="B27084" s="182"/>
      <c r="C27084" s="182" t="s">
        <v>59169</v>
      </c>
      <c r="D27084" s="182" t="s">
        <v>52302</v>
      </c>
    </row>
    <row r="27085" spans="1:4">
      <c r="A27085" s="182" t="s">
        <v>52139</v>
      </c>
      <c r="B27085" s="182"/>
      <c r="C27085" s="182" t="s">
        <v>59169</v>
      </c>
      <c r="D27085" s="182" t="s">
        <v>52138</v>
      </c>
    </row>
    <row r="27086" spans="1:4">
      <c r="A27086" s="182" t="s">
        <v>51893</v>
      </c>
      <c r="B27086" s="182"/>
      <c r="C27086" s="182" t="s">
        <v>59169</v>
      </c>
      <c r="D27086" s="182" t="s">
        <v>51892</v>
      </c>
    </row>
    <row r="27087" spans="1:4">
      <c r="A27087" s="182" t="s">
        <v>51801</v>
      </c>
      <c r="B27087" s="182"/>
      <c r="C27087" s="182" t="s">
        <v>59169</v>
      </c>
      <c r="D27087" s="182" t="s">
        <v>51800</v>
      </c>
    </row>
    <row r="27088" spans="1:4">
      <c r="A27088" s="182" t="s">
        <v>51725</v>
      </c>
      <c r="B27088" s="182"/>
      <c r="C27088" s="182" t="s">
        <v>59169</v>
      </c>
      <c r="D27088" s="182" t="s">
        <v>51724</v>
      </c>
    </row>
    <row r="27089" spans="1:4">
      <c r="A27089" s="182" t="s">
        <v>51375</v>
      </c>
      <c r="B27089" s="182"/>
      <c r="C27089" s="182" t="s">
        <v>59169</v>
      </c>
      <c r="D27089" s="182" t="s">
        <v>51374</v>
      </c>
    </row>
    <row r="27090" spans="1:4">
      <c r="A27090" s="182" t="s">
        <v>639</v>
      </c>
      <c r="B27090" s="182"/>
      <c r="C27090" s="182" t="s">
        <v>59169</v>
      </c>
      <c r="D27090" s="182" t="s">
        <v>638</v>
      </c>
    </row>
    <row r="27091" spans="1:4">
      <c r="A27091" s="182" t="s">
        <v>51156</v>
      </c>
      <c r="B27091" s="182"/>
      <c r="C27091" s="182" t="s">
        <v>59169</v>
      </c>
      <c r="D27091" s="182" t="s">
        <v>51155</v>
      </c>
    </row>
    <row r="27092" spans="1:4">
      <c r="A27092" s="182" t="s">
        <v>51072</v>
      </c>
      <c r="B27092" s="182"/>
      <c r="C27092" s="182" t="s">
        <v>59169</v>
      </c>
      <c r="D27092" s="182" t="s">
        <v>51071</v>
      </c>
    </row>
    <row r="27093" spans="1:4">
      <c r="A27093" s="182" t="s">
        <v>50869</v>
      </c>
      <c r="B27093" s="182"/>
      <c r="C27093" s="182" t="s">
        <v>59169</v>
      </c>
      <c r="D27093" s="182" t="s">
        <v>50868</v>
      </c>
    </row>
    <row r="27094" spans="1:4">
      <c r="A27094" s="182" t="s">
        <v>50813</v>
      </c>
      <c r="B27094" s="182"/>
      <c r="C27094" s="182" t="s">
        <v>59169</v>
      </c>
      <c r="D27094" s="182" t="s">
        <v>50812</v>
      </c>
    </row>
    <row r="27095" spans="1:4">
      <c r="A27095" s="182" t="s">
        <v>50749</v>
      </c>
      <c r="B27095" s="182"/>
      <c r="C27095" s="182" t="s">
        <v>59169</v>
      </c>
      <c r="D27095" s="182" t="s">
        <v>50748</v>
      </c>
    </row>
    <row r="27096" spans="1:4">
      <c r="A27096" s="182" t="s">
        <v>50689</v>
      </c>
      <c r="B27096" s="182"/>
      <c r="C27096" s="182" t="s">
        <v>59169</v>
      </c>
      <c r="D27096" s="182" t="s">
        <v>50688</v>
      </c>
    </row>
    <row r="27097" spans="1:4">
      <c r="A27097" s="182" t="s">
        <v>50623</v>
      </c>
      <c r="B27097" s="182"/>
      <c r="C27097" s="182" t="s">
        <v>59169</v>
      </c>
      <c r="D27097" s="182" t="s">
        <v>50622</v>
      </c>
    </row>
    <row r="27098" spans="1:4">
      <c r="A27098" s="182" t="s">
        <v>50551</v>
      </c>
      <c r="B27098" s="182"/>
      <c r="C27098" s="182" t="s">
        <v>59169</v>
      </c>
      <c r="D27098" s="182" t="s">
        <v>50550</v>
      </c>
    </row>
    <row r="27099" spans="1:4">
      <c r="A27099" s="182" t="s">
        <v>635</v>
      </c>
      <c r="B27099" s="182"/>
      <c r="C27099" s="182" t="s">
        <v>59169</v>
      </c>
      <c r="D27099" s="182" t="s">
        <v>634</v>
      </c>
    </row>
    <row r="27100" spans="1:4">
      <c r="A27100" s="182" t="s">
        <v>631</v>
      </c>
      <c r="B27100" s="182"/>
      <c r="C27100" s="182" t="s">
        <v>59169</v>
      </c>
      <c r="D27100" s="182" t="s">
        <v>630</v>
      </c>
    </row>
    <row r="27101" spans="1:4">
      <c r="A27101" s="182" t="s">
        <v>633</v>
      </c>
      <c r="B27101" s="182"/>
      <c r="C27101" s="182" t="s">
        <v>59169</v>
      </c>
      <c r="D27101" s="182" t="s">
        <v>632</v>
      </c>
    </row>
    <row r="27102" spans="1:4">
      <c r="A27102" s="182" t="s">
        <v>637</v>
      </c>
      <c r="B27102" s="182"/>
      <c r="C27102" s="182" t="s">
        <v>59169</v>
      </c>
      <c r="D27102" s="182" t="s">
        <v>636</v>
      </c>
    </row>
    <row r="27103" spans="1:4">
      <c r="A27103" s="182" t="s">
        <v>55535</v>
      </c>
      <c r="B27103" s="182"/>
      <c r="C27103" s="182" t="s">
        <v>59169</v>
      </c>
      <c r="D27103" s="182" t="s">
        <v>55534</v>
      </c>
    </row>
    <row r="27104" spans="1:4">
      <c r="A27104" s="182" t="s">
        <v>55391</v>
      </c>
      <c r="B27104" s="182"/>
      <c r="C27104" s="182" t="s">
        <v>59169</v>
      </c>
      <c r="D27104" s="182" t="s">
        <v>55390</v>
      </c>
    </row>
    <row r="27105" spans="1:4">
      <c r="A27105" s="182" t="s">
        <v>55106</v>
      </c>
      <c r="B27105" s="182"/>
      <c r="C27105" s="182" t="s">
        <v>59169</v>
      </c>
      <c r="D27105" s="182" t="s">
        <v>55105</v>
      </c>
    </row>
    <row r="27106" spans="1:4">
      <c r="A27106" s="182" t="s">
        <v>54975</v>
      </c>
      <c r="B27106" s="182"/>
      <c r="C27106" s="182" t="s">
        <v>59169</v>
      </c>
      <c r="D27106" s="182" t="s">
        <v>54974</v>
      </c>
    </row>
    <row r="27107" spans="1:4">
      <c r="A27107" s="182" t="s">
        <v>54411</v>
      </c>
      <c r="B27107" s="182"/>
      <c r="C27107" s="182" t="s">
        <v>59169</v>
      </c>
      <c r="D27107" s="182" t="s">
        <v>54410</v>
      </c>
    </row>
    <row r="27108" spans="1:4">
      <c r="A27108" s="182" t="s">
        <v>54274</v>
      </c>
      <c r="B27108" s="182"/>
      <c r="C27108" s="182" t="s">
        <v>59169</v>
      </c>
      <c r="D27108" s="182" t="s">
        <v>54273</v>
      </c>
    </row>
    <row r="27109" spans="1:4">
      <c r="A27109" s="182" t="s">
        <v>54149</v>
      </c>
      <c r="B27109" s="182"/>
      <c r="C27109" s="182" t="s">
        <v>59169</v>
      </c>
      <c r="D27109" s="182" t="s">
        <v>54148</v>
      </c>
    </row>
    <row r="27110" spans="1:4">
      <c r="A27110" s="182" t="s">
        <v>54035</v>
      </c>
      <c r="B27110" s="182"/>
      <c r="C27110" s="182" t="s">
        <v>59169</v>
      </c>
      <c r="D27110" s="182" t="s">
        <v>54034</v>
      </c>
    </row>
    <row r="27111" spans="1:4">
      <c r="A27111" s="182" t="s">
        <v>53807</v>
      </c>
      <c r="B27111" s="182"/>
      <c r="C27111" s="182" t="s">
        <v>59169</v>
      </c>
      <c r="D27111" s="182" t="s">
        <v>53806</v>
      </c>
    </row>
    <row r="27112" spans="1:4">
      <c r="A27112" s="182" t="s">
        <v>53697</v>
      </c>
      <c r="B27112" s="182"/>
      <c r="C27112" s="182" t="s">
        <v>59169</v>
      </c>
      <c r="D27112" s="182" t="s">
        <v>53696</v>
      </c>
    </row>
    <row r="27113" spans="1:4">
      <c r="A27113" s="182" t="s">
        <v>53570</v>
      </c>
      <c r="B27113" s="182"/>
      <c r="C27113" s="182" t="s">
        <v>59169</v>
      </c>
      <c r="D27113" s="182" t="s">
        <v>53569</v>
      </c>
    </row>
    <row r="27114" spans="1:4">
      <c r="A27114" s="182" t="s">
        <v>53452</v>
      </c>
      <c r="B27114" s="182"/>
      <c r="C27114" s="182" t="s">
        <v>59169</v>
      </c>
      <c r="D27114" s="182" t="s">
        <v>53451</v>
      </c>
    </row>
    <row r="27115" spans="1:4">
      <c r="A27115" s="182" t="s">
        <v>53333</v>
      </c>
      <c r="B27115" s="182"/>
      <c r="C27115" s="182" t="s">
        <v>59169</v>
      </c>
      <c r="D27115" s="182" t="s">
        <v>53332</v>
      </c>
    </row>
    <row r="27116" spans="1:4">
      <c r="A27116" s="182" t="s">
        <v>52817</v>
      </c>
      <c r="B27116" s="182"/>
      <c r="C27116" s="182" t="s">
        <v>59169</v>
      </c>
      <c r="D27116" s="182" t="s">
        <v>52816</v>
      </c>
    </row>
    <row r="27117" spans="1:4">
      <c r="A27117" s="182" t="s">
        <v>52929</v>
      </c>
      <c r="B27117" s="182"/>
      <c r="C27117" s="182" t="s">
        <v>59169</v>
      </c>
      <c r="D27117" s="182" t="s">
        <v>52928</v>
      </c>
    </row>
    <row r="27118" spans="1:4">
      <c r="A27118" s="182" t="s">
        <v>52549</v>
      </c>
      <c r="B27118" s="182"/>
      <c r="C27118" s="182" t="s">
        <v>59170</v>
      </c>
      <c r="D27118" s="182" t="s">
        <v>52548</v>
      </c>
    </row>
    <row r="27119" spans="1:4">
      <c r="A27119" s="182" t="s">
        <v>52463</v>
      </c>
      <c r="B27119" s="182"/>
      <c r="C27119" s="182" t="s">
        <v>59169</v>
      </c>
      <c r="D27119" s="182" t="s">
        <v>52462</v>
      </c>
    </row>
    <row r="27120" spans="1:4">
      <c r="A27120" s="182" t="s">
        <v>52297</v>
      </c>
      <c r="B27120" s="182"/>
      <c r="C27120" s="182" t="s">
        <v>59169</v>
      </c>
      <c r="D27120" s="182" t="s">
        <v>52296</v>
      </c>
    </row>
    <row r="27121" spans="1:4">
      <c r="A27121" s="182" t="s">
        <v>52053</v>
      </c>
      <c r="B27121" s="182"/>
      <c r="C27121" s="182" t="s">
        <v>59169</v>
      </c>
      <c r="D27121" s="182" t="s">
        <v>52052</v>
      </c>
    </row>
    <row r="27122" spans="1:4">
      <c r="A27122" s="182" t="s">
        <v>51969</v>
      </c>
      <c r="B27122" s="182"/>
      <c r="C27122" s="182" t="s">
        <v>59169</v>
      </c>
      <c r="D27122" s="182" t="s">
        <v>51968</v>
      </c>
    </row>
    <row r="27123" spans="1:4">
      <c r="A27123" s="182" t="s">
        <v>51883</v>
      </c>
      <c r="B27123" s="182"/>
      <c r="C27123" s="182" t="s">
        <v>59169</v>
      </c>
      <c r="D27123" s="182" t="s">
        <v>51882</v>
      </c>
    </row>
    <row r="27124" spans="1:4">
      <c r="A27124" s="182" t="s">
        <v>51563</v>
      </c>
      <c r="B27124" s="182"/>
      <c r="C27124" s="182"/>
      <c r="D27124" s="182" t="s">
        <v>51562</v>
      </c>
    </row>
    <row r="27125" spans="1:4">
      <c r="A27125" s="182" t="s">
        <v>51507</v>
      </c>
      <c r="B27125" s="182"/>
      <c r="C27125" s="182"/>
      <c r="D27125" s="182" t="s">
        <v>51506</v>
      </c>
    </row>
    <row r="27126" spans="1:4">
      <c r="A27126" s="182" t="s">
        <v>51441</v>
      </c>
      <c r="B27126" s="182"/>
      <c r="C27126" s="182"/>
      <c r="D27126" s="182" t="s">
        <v>51440</v>
      </c>
    </row>
    <row r="27127" spans="1:4">
      <c r="A27127" s="182" t="s">
        <v>51371</v>
      </c>
      <c r="B27127" s="182"/>
      <c r="C27127" s="182"/>
      <c r="D27127" s="182" t="s">
        <v>51370</v>
      </c>
    </row>
    <row r="27128" spans="1:4">
      <c r="A27128" s="182" t="s">
        <v>51303</v>
      </c>
      <c r="B27128" s="182"/>
      <c r="C27128" s="182"/>
      <c r="D27128" s="182" t="s">
        <v>51302</v>
      </c>
    </row>
    <row r="27129" spans="1:4">
      <c r="A27129" s="182" t="s">
        <v>51231</v>
      </c>
      <c r="B27129" s="182"/>
      <c r="C27129" s="182"/>
      <c r="D27129" s="182" t="s">
        <v>51230</v>
      </c>
    </row>
    <row r="27130" spans="1:4">
      <c r="A27130" s="182" t="s">
        <v>51154</v>
      </c>
      <c r="B27130" s="182"/>
      <c r="C27130" s="182"/>
      <c r="D27130" s="182" t="s">
        <v>51153</v>
      </c>
    </row>
    <row r="27131" spans="1:4">
      <c r="A27131" s="182" t="s">
        <v>49829</v>
      </c>
      <c r="B27131" s="182"/>
      <c r="C27131" s="182" t="s">
        <v>64855</v>
      </c>
      <c r="D27131" s="182" t="s">
        <v>49828</v>
      </c>
    </row>
    <row r="27132" spans="1:4">
      <c r="A27132" s="182" t="s">
        <v>51074</v>
      </c>
      <c r="B27132" s="182"/>
      <c r="C27132" s="182"/>
      <c r="D27132" s="182" t="s">
        <v>51073</v>
      </c>
    </row>
    <row r="27133" spans="1:4">
      <c r="A27133" s="182" t="s">
        <v>50871</v>
      </c>
      <c r="B27133" s="182"/>
      <c r="C27133" s="182"/>
      <c r="D27133" s="182" t="s">
        <v>50870</v>
      </c>
    </row>
    <row r="27134" spans="1:4">
      <c r="A27134" s="182" t="s">
        <v>3003</v>
      </c>
      <c r="B27134" s="182"/>
      <c r="C27134" s="182" t="s">
        <v>59169</v>
      </c>
      <c r="D27134" s="182" t="s">
        <v>3002</v>
      </c>
    </row>
    <row r="27135" spans="1:4">
      <c r="A27135" s="182" t="s">
        <v>465</v>
      </c>
      <c r="B27135" s="182"/>
      <c r="C27135" s="182" t="s">
        <v>59169</v>
      </c>
      <c r="D27135" s="182" t="s">
        <v>464</v>
      </c>
    </row>
    <row r="27136" spans="1:4">
      <c r="A27136" s="182" t="s">
        <v>463</v>
      </c>
      <c r="B27136" s="182"/>
      <c r="C27136" s="182" t="s">
        <v>59169</v>
      </c>
      <c r="D27136" s="182" t="s">
        <v>462</v>
      </c>
    </row>
    <row r="27137" spans="1:4">
      <c r="A27137" s="182" t="s">
        <v>53015</v>
      </c>
      <c r="B27137" s="182"/>
      <c r="C27137" s="182"/>
      <c r="D27137" s="182" t="s">
        <v>53014</v>
      </c>
    </row>
    <row r="27138" spans="1:4">
      <c r="A27138" s="182" t="s">
        <v>52909</v>
      </c>
      <c r="B27138" s="182"/>
      <c r="C27138" s="182"/>
      <c r="D27138" s="182" t="s">
        <v>52908</v>
      </c>
    </row>
    <row r="27139" spans="1:4">
      <c r="A27139" s="182" t="s">
        <v>52797</v>
      </c>
      <c r="B27139" s="182"/>
      <c r="C27139" s="182"/>
      <c r="D27139" s="182" t="s">
        <v>52796</v>
      </c>
    </row>
    <row r="27140" spans="1:4">
      <c r="A27140" s="182" t="s">
        <v>52707</v>
      </c>
      <c r="B27140" s="182"/>
      <c r="C27140" s="182"/>
      <c r="D27140" s="182" t="s">
        <v>52706</v>
      </c>
    </row>
    <row r="27141" spans="1:4">
      <c r="A27141" s="182" t="s">
        <v>52611</v>
      </c>
      <c r="B27141" s="182"/>
      <c r="C27141" s="182"/>
      <c r="D27141" s="182" t="s">
        <v>52610</v>
      </c>
    </row>
    <row r="27142" spans="1:4">
      <c r="A27142" s="182" t="s">
        <v>52531</v>
      </c>
      <c r="B27142" s="182"/>
      <c r="C27142" s="182"/>
      <c r="D27142" s="182" t="s">
        <v>52530</v>
      </c>
    </row>
    <row r="27143" spans="1:4">
      <c r="A27143" s="182" t="s">
        <v>52447</v>
      </c>
      <c r="B27143" s="182"/>
      <c r="C27143" s="182"/>
      <c r="D27143" s="182" t="s">
        <v>52446</v>
      </c>
    </row>
    <row r="27144" spans="1:4">
      <c r="A27144" s="182" t="s">
        <v>52117</v>
      </c>
      <c r="B27144" s="182"/>
      <c r="C27144" s="182"/>
      <c r="D27144" s="182" t="s">
        <v>52116</v>
      </c>
    </row>
    <row r="27145" spans="1:4">
      <c r="A27145" s="182" t="s">
        <v>51629</v>
      </c>
      <c r="B27145" s="182"/>
      <c r="C27145" s="182"/>
      <c r="D27145" s="182" t="s">
        <v>51628</v>
      </c>
    </row>
    <row r="27146" spans="1:4">
      <c r="A27146" s="182" t="s">
        <v>51291</v>
      </c>
      <c r="B27146" s="182"/>
      <c r="C27146" s="182"/>
      <c r="D27146" s="182" t="s">
        <v>51290</v>
      </c>
    </row>
    <row r="27147" spans="1:4">
      <c r="A27147" s="182" t="s">
        <v>51219</v>
      </c>
      <c r="B27147" s="182"/>
      <c r="C27147" s="182"/>
      <c r="D27147" s="182" t="s">
        <v>51218</v>
      </c>
    </row>
    <row r="27148" spans="1:4">
      <c r="A27148" s="182" t="s">
        <v>50537</v>
      </c>
      <c r="B27148" s="182"/>
      <c r="C27148" s="182"/>
      <c r="D27148" s="182" t="s">
        <v>50536</v>
      </c>
    </row>
    <row r="27149" spans="1:4">
      <c r="A27149" s="182" t="s">
        <v>50487</v>
      </c>
      <c r="B27149" s="182"/>
      <c r="C27149" s="182"/>
      <c r="D27149" s="182" t="s">
        <v>50486</v>
      </c>
    </row>
    <row r="27150" spans="1:4">
      <c r="A27150" s="182" t="s">
        <v>50361</v>
      </c>
      <c r="B27150" s="182"/>
      <c r="C27150" s="182"/>
      <c r="D27150" s="182" t="s">
        <v>50360</v>
      </c>
    </row>
    <row r="27151" spans="1:4">
      <c r="A27151" s="182" t="s">
        <v>50305</v>
      </c>
      <c r="B27151" s="182"/>
      <c r="C27151" s="182"/>
      <c r="D27151" s="182" t="s">
        <v>50304</v>
      </c>
    </row>
    <row r="27152" spans="1:4">
      <c r="A27152" s="182" t="s">
        <v>49755</v>
      </c>
      <c r="B27152" s="182"/>
      <c r="C27152" s="182"/>
      <c r="D27152" s="182" t="s">
        <v>49754</v>
      </c>
    </row>
    <row r="27153" spans="1:4">
      <c r="A27153" s="182" t="s">
        <v>49721</v>
      </c>
      <c r="B27153" s="182"/>
      <c r="C27153" s="182"/>
      <c r="D27153" s="182" t="s">
        <v>49720</v>
      </c>
    </row>
    <row r="27154" spans="1:4">
      <c r="A27154" s="182" t="s">
        <v>49673</v>
      </c>
      <c r="B27154" s="182"/>
      <c r="C27154" s="182"/>
      <c r="D27154" s="182" t="s">
        <v>49672</v>
      </c>
    </row>
    <row r="27155" spans="1:4">
      <c r="A27155" s="182" t="s">
        <v>49583</v>
      </c>
      <c r="B27155" s="182"/>
      <c r="C27155" s="182"/>
      <c r="D27155" s="182" t="s">
        <v>49582</v>
      </c>
    </row>
    <row r="27156" spans="1:4">
      <c r="A27156" s="182" t="s">
        <v>49288</v>
      </c>
      <c r="B27156" s="182"/>
      <c r="C27156" s="182"/>
      <c r="D27156" s="182" t="s">
        <v>49287</v>
      </c>
    </row>
    <row r="27157" spans="1:4">
      <c r="A27157" s="182" t="s">
        <v>49252</v>
      </c>
      <c r="B27157" s="182"/>
      <c r="C27157" s="182"/>
      <c r="D27157" s="182" t="s">
        <v>49251</v>
      </c>
    </row>
    <row r="27158" spans="1:4">
      <c r="A27158" s="182" t="s">
        <v>48894</v>
      </c>
      <c r="B27158" s="182"/>
      <c r="C27158" s="182"/>
      <c r="D27158" s="182" t="s">
        <v>48893</v>
      </c>
    </row>
    <row r="27159" spans="1:4">
      <c r="A27159" s="182" t="s">
        <v>48862</v>
      </c>
      <c r="B27159" s="182"/>
      <c r="C27159" s="182"/>
      <c r="D27159" s="182" t="s">
        <v>48861</v>
      </c>
    </row>
    <row r="27160" spans="1:4">
      <c r="A27160" s="182" t="s">
        <v>99</v>
      </c>
      <c r="B27160" s="182"/>
      <c r="C27160" s="182" t="s">
        <v>59169</v>
      </c>
      <c r="D27160" s="182" t="s">
        <v>98</v>
      </c>
    </row>
    <row r="27161" spans="1:4">
      <c r="A27161" s="182" t="s">
        <v>55393</v>
      </c>
      <c r="B27161" s="182"/>
      <c r="C27161" s="182"/>
      <c r="D27161" s="182" t="s">
        <v>55392</v>
      </c>
    </row>
    <row r="27162" spans="1:4">
      <c r="A27162" s="182" t="s">
        <v>54979</v>
      </c>
      <c r="B27162" s="182"/>
      <c r="C27162" s="182"/>
      <c r="D27162" s="182" t="s">
        <v>54978</v>
      </c>
    </row>
    <row r="27163" spans="1:4">
      <c r="A27163" s="182" t="s">
        <v>54145</v>
      </c>
      <c r="B27163" s="182"/>
      <c r="C27163" s="182"/>
      <c r="D27163" s="182" t="s">
        <v>54144</v>
      </c>
    </row>
    <row r="27164" spans="1:4">
      <c r="A27164" s="182" t="s">
        <v>53448</v>
      </c>
      <c r="B27164" s="182"/>
      <c r="C27164" s="182"/>
      <c r="D27164" s="182" t="s">
        <v>53447</v>
      </c>
    </row>
    <row r="27165" spans="1:4">
      <c r="A27165" s="182" t="s">
        <v>51803</v>
      </c>
      <c r="B27165" s="182"/>
      <c r="C27165" s="182" t="s">
        <v>59168</v>
      </c>
      <c r="D27165" s="182" t="s">
        <v>51802</v>
      </c>
    </row>
    <row r="27166" spans="1:4">
      <c r="A27166" s="182" t="s">
        <v>50325</v>
      </c>
      <c r="B27166" s="182"/>
      <c r="C27166" s="182"/>
      <c r="D27166" s="182" t="s">
        <v>50324</v>
      </c>
    </row>
    <row r="27167" spans="1:4">
      <c r="A27167" s="182" t="s">
        <v>56271</v>
      </c>
      <c r="B27167" s="182"/>
      <c r="C27167" s="182" t="s">
        <v>59561</v>
      </c>
      <c r="D27167" s="182" t="s">
        <v>56270</v>
      </c>
    </row>
    <row r="27168" spans="1:4">
      <c r="A27168" s="182" t="s">
        <v>56127</v>
      </c>
      <c r="B27168" s="182"/>
      <c r="C27168" s="182" t="s">
        <v>59356</v>
      </c>
      <c r="D27168" s="182" t="s">
        <v>56126</v>
      </c>
    </row>
    <row r="27169" spans="1:4">
      <c r="A27169" s="182" t="s">
        <v>55977</v>
      </c>
      <c r="B27169" s="182"/>
      <c r="C27169" s="182" t="s">
        <v>59356</v>
      </c>
      <c r="D27169" s="182" t="s">
        <v>55976</v>
      </c>
    </row>
    <row r="27170" spans="1:4">
      <c r="A27170" s="182" t="s">
        <v>55807</v>
      </c>
      <c r="B27170" s="182"/>
      <c r="C27170" s="182" t="s">
        <v>59356</v>
      </c>
      <c r="D27170" s="182" t="s">
        <v>55806</v>
      </c>
    </row>
    <row r="27171" spans="1:4">
      <c r="A27171" s="182" t="s">
        <v>55371</v>
      </c>
      <c r="B27171" s="182"/>
      <c r="C27171" s="182" t="s">
        <v>59561</v>
      </c>
      <c r="D27171" s="182" t="s">
        <v>55370</v>
      </c>
    </row>
    <row r="27172" spans="1:4">
      <c r="A27172" s="182" t="s">
        <v>55225</v>
      </c>
      <c r="B27172" s="182"/>
      <c r="C27172" s="182" t="s">
        <v>59561</v>
      </c>
      <c r="D27172" s="182" t="s">
        <v>55224</v>
      </c>
    </row>
    <row r="27173" spans="1:4">
      <c r="A27173" s="182" t="s">
        <v>55078</v>
      </c>
      <c r="B27173" s="182"/>
      <c r="C27173" s="182" t="s">
        <v>59561</v>
      </c>
      <c r="D27173" s="182" t="s">
        <v>55077</v>
      </c>
    </row>
    <row r="27174" spans="1:4">
      <c r="A27174" s="182" t="s">
        <v>54945</v>
      </c>
      <c r="B27174" s="182"/>
      <c r="C27174" s="182" t="s">
        <v>77355</v>
      </c>
      <c r="D27174" s="182" t="s">
        <v>54944</v>
      </c>
    </row>
    <row r="27175" spans="1:4">
      <c r="A27175" s="182" t="s">
        <v>54801</v>
      </c>
      <c r="B27175" s="182"/>
      <c r="C27175" s="182" t="s">
        <v>59561</v>
      </c>
      <c r="D27175" s="182" t="s">
        <v>54800</v>
      </c>
    </row>
    <row r="27176" spans="1:4">
      <c r="A27176" s="182" t="s">
        <v>54667</v>
      </c>
      <c r="B27176" s="182"/>
      <c r="C27176" s="182" t="s">
        <v>59561</v>
      </c>
      <c r="D27176" s="182" t="s">
        <v>54666</v>
      </c>
    </row>
    <row r="27177" spans="1:4">
      <c r="A27177" s="182" t="s">
        <v>54520</v>
      </c>
      <c r="B27177" s="182"/>
      <c r="C27177" s="182" t="s">
        <v>59561</v>
      </c>
      <c r="D27177" s="182" t="s">
        <v>54519</v>
      </c>
    </row>
    <row r="27178" spans="1:4">
      <c r="A27178" s="182" t="s">
        <v>54381</v>
      </c>
      <c r="B27178" s="182"/>
      <c r="C27178" s="182" t="s">
        <v>59561</v>
      </c>
      <c r="D27178" s="182" t="s">
        <v>54380</v>
      </c>
    </row>
    <row r="27179" spans="1:4">
      <c r="A27179" s="182" t="s">
        <v>54127</v>
      </c>
      <c r="B27179" s="182"/>
      <c r="C27179" s="182" t="s">
        <v>59356</v>
      </c>
      <c r="D27179" s="182" t="s">
        <v>54126</v>
      </c>
    </row>
    <row r="27180" spans="1:4">
      <c r="A27180" s="182" t="s">
        <v>53895</v>
      </c>
      <c r="B27180" s="182"/>
      <c r="C27180" s="182" t="s">
        <v>59561</v>
      </c>
      <c r="D27180" s="182" t="s">
        <v>53894</v>
      </c>
    </row>
    <row r="27181" spans="1:4">
      <c r="A27181" s="182" t="s">
        <v>55803</v>
      </c>
      <c r="B27181" s="182"/>
      <c r="C27181" s="182" t="s">
        <v>60377</v>
      </c>
      <c r="D27181" s="182" t="s">
        <v>55802</v>
      </c>
    </row>
    <row r="27182" spans="1:4">
      <c r="A27182" s="182" t="s">
        <v>54663</v>
      </c>
      <c r="B27182" s="182"/>
      <c r="C27182" s="182" t="s">
        <v>59561</v>
      </c>
      <c r="D27182" s="182" t="s">
        <v>54662</v>
      </c>
    </row>
    <row r="27183" spans="1:4">
      <c r="A27183" s="182" t="s">
        <v>54661</v>
      </c>
      <c r="B27183" s="182"/>
      <c r="C27183" s="182" t="s">
        <v>59561</v>
      </c>
      <c r="D27183" s="182" t="s">
        <v>54660</v>
      </c>
    </row>
    <row r="27184" spans="1:4">
      <c r="A27184" s="182" t="s">
        <v>54665</v>
      </c>
      <c r="B27184" s="182"/>
      <c r="C27184" s="182"/>
      <c r="D27184" s="182" t="s">
        <v>54664</v>
      </c>
    </row>
    <row r="27185" spans="1:4">
      <c r="A27185" s="182" t="s">
        <v>55223</v>
      </c>
      <c r="B27185" s="182"/>
      <c r="C27185" s="182" t="s">
        <v>59356</v>
      </c>
      <c r="D27185" s="182" t="s">
        <v>55222</v>
      </c>
    </row>
    <row r="27186" spans="1:4">
      <c r="A27186" s="182" t="s">
        <v>52529</v>
      </c>
      <c r="B27186" s="182"/>
      <c r="C27186" s="182" t="s">
        <v>59561</v>
      </c>
      <c r="D27186" s="182" t="s">
        <v>52528</v>
      </c>
    </row>
    <row r="27187" spans="1:4">
      <c r="A27187" s="182" t="s">
        <v>55080</v>
      </c>
      <c r="B27187" s="182"/>
      <c r="C27187" s="182" t="s">
        <v>59530</v>
      </c>
      <c r="D27187" s="182" t="s">
        <v>55079</v>
      </c>
    </row>
    <row r="27188" spans="1:4">
      <c r="A27188" s="182" t="s">
        <v>56129</v>
      </c>
      <c r="B27188" s="182"/>
      <c r="C27188" s="182"/>
      <c r="D27188" s="182" t="s">
        <v>56128</v>
      </c>
    </row>
    <row r="27189" spans="1:4">
      <c r="A27189" s="182" t="s">
        <v>56141</v>
      </c>
      <c r="B27189" s="182"/>
      <c r="C27189" s="182" t="s">
        <v>59561</v>
      </c>
      <c r="D27189" s="182" t="s">
        <v>56140</v>
      </c>
    </row>
    <row r="27190" spans="1:4">
      <c r="A27190" s="182" t="s">
        <v>318</v>
      </c>
      <c r="B27190" s="182"/>
      <c r="C27190" s="182"/>
      <c r="D27190" s="182" t="s">
        <v>315</v>
      </c>
    </row>
    <row r="27191" spans="1:4">
      <c r="A27191" s="182" t="s">
        <v>317</v>
      </c>
      <c r="B27191" s="182"/>
      <c r="C27191" s="182" t="s">
        <v>59561</v>
      </c>
      <c r="D27191" s="182" t="s">
        <v>315</v>
      </c>
    </row>
    <row r="27192" spans="1:4">
      <c r="A27192" s="182" t="s">
        <v>316</v>
      </c>
      <c r="B27192" s="182"/>
      <c r="C27192" s="182" t="s">
        <v>75216</v>
      </c>
      <c r="D27192" s="182" t="s">
        <v>315</v>
      </c>
    </row>
    <row r="27193" spans="1:4">
      <c r="A27193" s="182" t="s">
        <v>479</v>
      </c>
      <c r="B27193" s="182"/>
      <c r="C27193" s="182" t="s">
        <v>59530</v>
      </c>
      <c r="D27193" s="182" t="s">
        <v>478</v>
      </c>
    </row>
    <row r="27194" spans="1:4">
      <c r="A27194" s="182" t="s">
        <v>477</v>
      </c>
      <c r="B27194" s="182"/>
      <c r="C27194" s="182"/>
      <c r="D27194" s="182" t="s">
        <v>476</v>
      </c>
    </row>
    <row r="27195" spans="1:4">
      <c r="A27195" s="182" t="s">
        <v>54395</v>
      </c>
      <c r="B27195" s="182"/>
      <c r="C27195" s="182"/>
      <c r="D27195" s="182" t="s">
        <v>54394</v>
      </c>
    </row>
    <row r="27196" spans="1:4">
      <c r="A27196" s="182" t="s">
        <v>53791</v>
      </c>
      <c r="B27196" s="182"/>
      <c r="C27196" s="182" t="s">
        <v>76905</v>
      </c>
      <c r="D27196" s="182" t="s">
        <v>53790</v>
      </c>
    </row>
    <row r="27197" spans="1:4">
      <c r="A27197" s="182" t="s">
        <v>53556</v>
      </c>
      <c r="B27197" s="182"/>
      <c r="C27197" s="182"/>
      <c r="D27197" s="182" t="s">
        <v>53555</v>
      </c>
    </row>
    <row r="27198" spans="1:4">
      <c r="A27198" s="182" t="s">
        <v>53321</v>
      </c>
      <c r="B27198" s="182"/>
      <c r="C27198" s="182"/>
      <c r="D27198" s="182" t="s">
        <v>53320</v>
      </c>
    </row>
    <row r="27199" spans="1:4">
      <c r="A27199" s="182" t="s">
        <v>53215</v>
      </c>
      <c r="B27199" s="182"/>
      <c r="C27199" s="182"/>
      <c r="D27199" s="182" t="s">
        <v>53214</v>
      </c>
    </row>
    <row r="27200" spans="1:4">
      <c r="A27200" s="182" t="s">
        <v>53121</v>
      </c>
      <c r="B27200" s="182"/>
      <c r="C27200" s="182"/>
      <c r="D27200" s="182" t="s">
        <v>53120</v>
      </c>
    </row>
    <row r="27201" spans="1:4">
      <c r="A27201" s="182" t="s">
        <v>54391</v>
      </c>
      <c r="B27201" s="182"/>
      <c r="C27201" s="182" t="s">
        <v>59356</v>
      </c>
      <c r="D27201" s="182" t="s">
        <v>54390</v>
      </c>
    </row>
    <row r="27202" spans="1:4">
      <c r="A27202" s="182" t="s">
        <v>42531</v>
      </c>
      <c r="B27202" s="182"/>
      <c r="C27202" s="182" t="s">
        <v>59356</v>
      </c>
      <c r="D27202" s="182" t="s">
        <v>42530</v>
      </c>
    </row>
    <row r="27203" spans="1:4">
      <c r="A27203" s="182" t="s">
        <v>42529</v>
      </c>
      <c r="B27203" s="182"/>
      <c r="C27203" s="182" t="s">
        <v>59561</v>
      </c>
      <c r="D27203" s="182" t="s">
        <v>42528</v>
      </c>
    </row>
    <row r="27204" spans="1:4">
      <c r="A27204" s="182" t="s">
        <v>56165</v>
      </c>
      <c r="B27204" s="182"/>
      <c r="C27204" s="182" t="s">
        <v>59168</v>
      </c>
      <c r="D27204" s="182" t="s">
        <v>56164</v>
      </c>
    </row>
    <row r="27205" spans="1:4">
      <c r="A27205" s="182" t="s">
        <v>56005</v>
      </c>
      <c r="B27205" s="182"/>
      <c r="C27205" s="182" t="s">
        <v>59168</v>
      </c>
      <c r="D27205" s="182" t="s">
        <v>56004</v>
      </c>
    </row>
    <row r="27206" spans="1:4">
      <c r="A27206" s="182" t="s">
        <v>55841</v>
      </c>
      <c r="B27206" s="182"/>
      <c r="C27206" s="182" t="s">
        <v>59168</v>
      </c>
      <c r="D27206" s="182" t="s">
        <v>55840</v>
      </c>
    </row>
    <row r="27207" spans="1:4">
      <c r="A27207" s="182" t="s">
        <v>55683</v>
      </c>
      <c r="B27207" s="182"/>
      <c r="C27207" s="182" t="s">
        <v>59168</v>
      </c>
      <c r="D27207" s="182" t="s">
        <v>55682</v>
      </c>
    </row>
    <row r="27208" spans="1:4">
      <c r="A27208" s="182" t="s">
        <v>55543</v>
      </c>
      <c r="B27208" s="182"/>
      <c r="C27208" s="182" t="s">
        <v>59168</v>
      </c>
      <c r="D27208" s="182" t="s">
        <v>55542</v>
      </c>
    </row>
    <row r="27209" spans="1:4">
      <c r="A27209" s="182" t="s">
        <v>55399</v>
      </c>
      <c r="B27209" s="182"/>
      <c r="C27209" s="182" t="s">
        <v>59168</v>
      </c>
      <c r="D27209" s="182" t="s">
        <v>55398</v>
      </c>
    </row>
    <row r="27210" spans="1:4">
      <c r="A27210" s="182" t="s">
        <v>55255</v>
      </c>
      <c r="B27210" s="182"/>
      <c r="C27210" s="182" t="s">
        <v>59170</v>
      </c>
      <c r="D27210" s="182" t="s">
        <v>55254</v>
      </c>
    </row>
    <row r="27211" spans="1:4">
      <c r="A27211" s="182" t="s">
        <v>55112</v>
      </c>
      <c r="B27211" s="182"/>
      <c r="C27211" s="182" t="s">
        <v>59203</v>
      </c>
      <c r="D27211" s="182" t="s">
        <v>55111</v>
      </c>
    </row>
    <row r="27212" spans="1:4">
      <c r="A27212" s="182" t="s">
        <v>54983</v>
      </c>
      <c r="B27212" s="182"/>
      <c r="C27212" s="182" t="s">
        <v>59168</v>
      </c>
      <c r="D27212" s="182" t="s">
        <v>54982</v>
      </c>
    </row>
    <row r="27213" spans="1:4">
      <c r="A27213" s="182" t="s">
        <v>54835</v>
      </c>
      <c r="B27213" s="182"/>
      <c r="C27213" s="182" t="s">
        <v>59168</v>
      </c>
      <c r="D27213" s="182" t="s">
        <v>54834</v>
      </c>
    </row>
    <row r="27214" spans="1:4">
      <c r="A27214" s="182" t="s">
        <v>54705</v>
      </c>
      <c r="B27214" s="182"/>
      <c r="C27214" s="182" t="s">
        <v>59168</v>
      </c>
      <c r="D27214" s="182" t="s">
        <v>54704</v>
      </c>
    </row>
    <row r="27215" spans="1:4">
      <c r="A27215" s="182" t="s">
        <v>54556</v>
      </c>
      <c r="B27215" s="182"/>
      <c r="C27215" s="182" t="s">
        <v>59168</v>
      </c>
      <c r="D27215" s="182" t="s">
        <v>54555</v>
      </c>
    </row>
    <row r="27216" spans="1:4">
      <c r="A27216" s="182" t="s">
        <v>54423</v>
      </c>
      <c r="B27216" s="182"/>
      <c r="C27216" s="182" t="s">
        <v>59168</v>
      </c>
      <c r="D27216" s="182" t="s">
        <v>54422</v>
      </c>
    </row>
    <row r="27217" spans="1:4">
      <c r="A27217" s="182" t="s">
        <v>54280</v>
      </c>
      <c r="B27217" s="182"/>
      <c r="C27217" s="182" t="s">
        <v>59168</v>
      </c>
      <c r="D27217" s="182" t="s">
        <v>54279</v>
      </c>
    </row>
    <row r="27218" spans="1:4">
      <c r="A27218" s="182" t="s">
        <v>54153</v>
      </c>
      <c r="B27218" s="182"/>
      <c r="C27218" s="182" t="s">
        <v>59168</v>
      </c>
      <c r="D27218" s="182" t="s">
        <v>54152</v>
      </c>
    </row>
    <row r="27219" spans="1:4">
      <c r="A27219" s="182" t="s">
        <v>54045</v>
      </c>
      <c r="B27219" s="182"/>
      <c r="C27219" s="182" t="s">
        <v>59168</v>
      </c>
      <c r="D27219" s="182" t="s">
        <v>54044</v>
      </c>
    </row>
    <row r="27220" spans="1:4">
      <c r="A27220" s="182" t="s">
        <v>53931</v>
      </c>
      <c r="B27220" s="182"/>
      <c r="C27220" s="182" t="s">
        <v>59168</v>
      </c>
      <c r="D27220" s="182" t="s">
        <v>53930</v>
      </c>
    </row>
    <row r="27221" spans="1:4">
      <c r="A27221" s="182" t="s">
        <v>53813</v>
      </c>
      <c r="B27221" s="182"/>
      <c r="C27221" s="182" t="s">
        <v>59160</v>
      </c>
      <c r="D27221" s="182" t="s">
        <v>53812</v>
      </c>
    </row>
    <row r="27222" spans="1:4">
      <c r="A27222" s="182" t="s">
        <v>49781</v>
      </c>
      <c r="B27222" s="182"/>
      <c r="C27222" s="182" t="s">
        <v>70108</v>
      </c>
      <c r="D27222" s="182" t="s">
        <v>49780</v>
      </c>
    </row>
    <row r="27223" spans="1:4">
      <c r="A27223" s="182" t="s">
        <v>53578</v>
      </c>
      <c r="B27223" s="182"/>
      <c r="C27223" s="182" t="s">
        <v>59203</v>
      </c>
      <c r="D27223" s="182" t="s">
        <v>53577</v>
      </c>
    </row>
    <row r="27224" spans="1:4">
      <c r="A27224" s="182" t="s">
        <v>627</v>
      </c>
      <c r="B27224" s="182"/>
      <c r="C27224" s="182" t="s">
        <v>62533</v>
      </c>
      <c r="D27224" s="182" t="s">
        <v>626</v>
      </c>
    </row>
    <row r="27225" spans="1:4">
      <c r="A27225" s="182" t="s">
        <v>55679</v>
      </c>
      <c r="B27225" s="182"/>
      <c r="C27225" s="182"/>
      <c r="D27225" s="182" t="s">
        <v>55678</v>
      </c>
    </row>
    <row r="27226" spans="1:4">
      <c r="A27226" s="182" t="s">
        <v>54701</v>
      </c>
      <c r="B27226" s="182"/>
      <c r="C27226" s="182"/>
      <c r="D27226" s="182" t="s">
        <v>54700</v>
      </c>
    </row>
    <row r="27227" spans="1:4">
      <c r="A27227" s="182" t="s">
        <v>54548</v>
      </c>
      <c r="B27227" s="182"/>
      <c r="C27227" s="182"/>
      <c r="D27227" s="182" t="s">
        <v>54547</v>
      </c>
    </row>
    <row r="27228" spans="1:4">
      <c r="A27228" s="182" t="s">
        <v>54413</v>
      </c>
      <c r="B27228" s="182"/>
      <c r="C27228" s="182"/>
      <c r="D27228" s="182" t="s">
        <v>54412</v>
      </c>
    </row>
    <row r="27229" spans="1:4">
      <c r="A27229" s="182" t="s">
        <v>53925</v>
      </c>
      <c r="B27229" s="182"/>
      <c r="C27229" s="182"/>
      <c r="D27229" s="182" t="s">
        <v>53924</v>
      </c>
    </row>
    <row r="27230" spans="1:4">
      <c r="A27230" s="182" t="s">
        <v>53805</v>
      </c>
      <c r="B27230" s="182"/>
      <c r="C27230" s="182"/>
      <c r="D27230" s="182" t="s">
        <v>53804</v>
      </c>
    </row>
    <row r="27231" spans="1:4">
      <c r="A27231" s="182" t="s">
        <v>53693</v>
      </c>
      <c r="B27231" s="182"/>
      <c r="C27231" s="182"/>
      <c r="D27231" s="182" t="s">
        <v>53692</v>
      </c>
    </row>
    <row r="27232" spans="1:4">
      <c r="A27232" s="182" t="s">
        <v>53566</v>
      </c>
      <c r="B27232" s="182"/>
      <c r="C27232" s="182"/>
      <c r="D27232" s="182" t="s">
        <v>53565</v>
      </c>
    </row>
    <row r="27233" spans="1:4">
      <c r="A27233" s="182" t="s">
        <v>53329</v>
      </c>
      <c r="B27233" s="182"/>
      <c r="C27233" s="182"/>
      <c r="D27233" s="182" t="s">
        <v>53328</v>
      </c>
    </row>
    <row r="27234" spans="1:4">
      <c r="A27234" s="182" t="s">
        <v>53225</v>
      </c>
      <c r="B27234" s="182"/>
      <c r="C27234" s="182"/>
      <c r="D27234" s="182" t="s">
        <v>53224</v>
      </c>
    </row>
    <row r="27235" spans="1:4">
      <c r="A27235" s="182" t="s">
        <v>53027</v>
      </c>
      <c r="B27235" s="182"/>
      <c r="C27235" s="182" t="s">
        <v>63945</v>
      </c>
      <c r="D27235" s="182" t="s">
        <v>53026</v>
      </c>
    </row>
    <row r="27236" spans="1:4">
      <c r="A27236" s="182" t="s">
        <v>53129</v>
      </c>
      <c r="B27236" s="182"/>
      <c r="C27236" s="182"/>
      <c r="D27236" s="182" t="s">
        <v>53128</v>
      </c>
    </row>
    <row r="27237" spans="1:4">
      <c r="A27237" s="182" t="s">
        <v>52813</v>
      </c>
      <c r="B27237" s="182"/>
      <c r="C27237" s="182"/>
      <c r="D27237" s="182" t="s">
        <v>52812</v>
      </c>
    </row>
    <row r="27238" spans="1:4">
      <c r="A27238" s="182" t="s">
        <v>52459</v>
      </c>
      <c r="B27238" s="182"/>
      <c r="C27238" s="182"/>
      <c r="D27238" s="182" t="s">
        <v>52458</v>
      </c>
    </row>
    <row r="27239" spans="1:4">
      <c r="A27239" s="182" t="s">
        <v>52375</v>
      </c>
      <c r="B27239" s="182"/>
      <c r="C27239" s="182"/>
      <c r="D27239" s="182" t="s">
        <v>52374</v>
      </c>
    </row>
    <row r="27240" spans="1:4">
      <c r="A27240" s="182" t="s">
        <v>52299</v>
      </c>
      <c r="B27240" s="182"/>
      <c r="C27240" s="182"/>
      <c r="D27240" s="182" t="s">
        <v>52298</v>
      </c>
    </row>
    <row r="27241" spans="1:4">
      <c r="A27241" s="182" t="s">
        <v>52135</v>
      </c>
      <c r="B27241" s="182"/>
      <c r="C27241" s="182"/>
      <c r="D27241" s="182" t="s">
        <v>52134</v>
      </c>
    </row>
    <row r="27242" spans="1:4">
      <c r="A27242" s="182" t="s">
        <v>51971</v>
      </c>
      <c r="B27242" s="182"/>
      <c r="C27242" s="182"/>
      <c r="D27242" s="182" t="s">
        <v>51970</v>
      </c>
    </row>
    <row r="27243" spans="1:4">
      <c r="A27243" s="182" t="s">
        <v>55090</v>
      </c>
      <c r="B27243" s="182"/>
      <c r="C27243" s="182" t="s">
        <v>59169</v>
      </c>
      <c r="D27243" s="182" t="s">
        <v>55089</v>
      </c>
    </row>
    <row r="27244" spans="1:4">
      <c r="A27244" s="182" t="s">
        <v>54961</v>
      </c>
      <c r="B27244" s="182"/>
      <c r="C27244" s="182" t="s">
        <v>59169</v>
      </c>
      <c r="D27244" s="182" t="s">
        <v>54960</v>
      </c>
    </row>
    <row r="27245" spans="1:4">
      <c r="A27245" s="182" t="s">
        <v>54685</v>
      </c>
      <c r="B27245" s="182"/>
      <c r="C27245" s="182" t="s">
        <v>59169</v>
      </c>
      <c r="D27245" s="182" t="s">
        <v>54684</v>
      </c>
    </row>
    <row r="27246" spans="1:4">
      <c r="A27246" s="182" t="s">
        <v>54397</v>
      </c>
      <c r="B27246" s="182"/>
      <c r="C27246" s="182" t="s">
        <v>59169</v>
      </c>
      <c r="D27246" s="182" t="s">
        <v>54396</v>
      </c>
    </row>
    <row r="27247" spans="1:4">
      <c r="A27247" s="182" t="s">
        <v>54817</v>
      </c>
      <c r="B27247" s="182"/>
      <c r="C27247" s="182" t="s">
        <v>59561</v>
      </c>
      <c r="D27247" s="182" t="s">
        <v>54816</v>
      </c>
    </row>
    <row r="27248" spans="1:4">
      <c r="A27248" s="182" t="s">
        <v>56145</v>
      </c>
      <c r="B27248" s="182"/>
      <c r="C27248" s="182" t="s">
        <v>59561</v>
      </c>
      <c r="D27248" s="182" t="s">
        <v>56144</v>
      </c>
    </row>
    <row r="27249" spans="1:4">
      <c r="A27249" s="182" t="s">
        <v>48820</v>
      </c>
      <c r="B27249" s="182"/>
      <c r="C27249" s="182" t="s">
        <v>59364</v>
      </c>
      <c r="D27249" s="182" t="s">
        <v>48819</v>
      </c>
    </row>
    <row r="27250" spans="1:4">
      <c r="A27250" s="182" t="s">
        <v>3176</v>
      </c>
      <c r="B27250" s="182"/>
      <c r="C27250" s="182" t="s">
        <v>59661</v>
      </c>
      <c r="D27250" s="182" t="s">
        <v>3175</v>
      </c>
    </row>
    <row r="27251" spans="1:4">
      <c r="A27251" s="182" t="s">
        <v>3171</v>
      </c>
      <c r="B27251" s="182"/>
      <c r="C27251" s="182" t="s">
        <v>59661</v>
      </c>
      <c r="D27251" s="182" t="s">
        <v>3170</v>
      </c>
    </row>
    <row r="27252" spans="1:4">
      <c r="A27252" s="182" t="s">
        <v>3169</v>
      </c>
      <c r="B27252" s="182"/>
      <c r="C27252" s="182" t="s">
        <v>59661</v>
      </c>
      <c r="D27252" s="182" t="s">
        <v>3168</v>
      </c>
    </row>
    <row r="27253" spans="1:4">
      <c r="A27253" s="182" t="s">
        <v>3167</v>
      </c>
      <c r="B27253" s="182"/>
      <c r="C27253" s="182" t="s">
        <v>59661</v>
      </c>
      <c r="D27253" s="182" t="s">
        <v>3166</v>
      </c>
    </row>
    <row r="27254" spans="1:4">
      <c r="A27254" s="182" t="s">
        <v>3165</v>
      </c>
      <c r="B27254" s="182"/>
      <c r="C27254" s="182" t="s">
        <v>59661</v>
      </c>
      <c r="D27254" s="182" t="s">
        <v>3164</v>
      </c>
    </row>
    <row r="27255" spans="1:4">
      <c r="A27255" s="182" t="s">
        <v>3163</v>
      </c>
      <c r="B27255" s="182"/>
      <c r="C27255" s="182" t="s">
        <v>59661</v>
      </c>
      <c r="D27255" s="182" t="s">
        <v>3162</v>
      </c>
    </row>
    <row r="27256" spans="1:4">
      <c r="A27256" s="182" t="s">
        <v>3161</v>
      </c>
      <c r="B27256" s="182"/>
      <c r="C27256" s="182" t="s">
        <v>59661</v>
      </c>
      <c r="D27256" s="182" t="s">
        <v>3160</v>
      </c>
    </row>
    <row r="27257" spans="1:4">
      <c r="A27257" s="182" t="s">
        <v>3157</v>
      </c>
      <c r="B27257" s="182"/>
      <c r="C27257" s="182" t="s">
        <v>59661</v>
      </c>
      <c r="D27257" s="182" t="s">
        <v>3156</v>
      </c>
    </row>
    <row r="27258" spans="1:4">
      <c r="A27258" s="182" t="s">
        <v>3155</v>
      </c>
      <c r="B27258" s="182"/>
      <c r="C27258" s="182" t="s">
        <v>59661</v>
      </c>
      <c r="D27258" s="182" t="s">
        <v>3154</v>
      </c>
    </row>
    <row r="27259" spans="1:4">
      <c r="A27259" s="182" t="s">
        <v>3153</v>
      </c>
      <c r="B27259" s="182"/>
      <c r="C27259" s="182" t="s">
        <v>59661</v>
      </c>
      <c r="D27259" s="182" t="s">
        <v>3152</v>
      </c>
    </row>
    <row r="27260" spans="1:4">
      <c r="A27260" s="182" t="s">
        <v>3151</v>
      </c>
      <c r="B27260" s="182"/>
      <c r="C27260" s="182" t="s">
        <v>59661</v>
      </c>
      <c r="D27260" s="182" t="s">
        <v>3150</v>
      </c>
    </row>
    <row r="27261" spans="1:4">
      <c r="A27261" s="182" t="s">
        <v>3149</v>
      </c>
      <c r="B27261" s="182"/>
      <c r="C27261" s="182" t="s">
        <v>59661</v>
      </c>
      <c r="D27261" s="182" t="s">
        <v>3148</v>
      </c>
    </row>
    <row r="27262" spans="1:4">
      <c r="A27262" s="182" t="s">
        <v>3147</v>
      </c>
      <c r="B27262" s="182"/>
      <c r="C27262" s="182" t="s">
        <v>59661</v>
      </c>
      <c r="D27262" s="182" t="s">
        <v>3146</v>
      </c>
    </row>
    <row r="27263" spans="1:4">
      <c r="A27263" s="182" t="s">
        <v>3145</v>
      </c>
      <c r="B27263" s="182"/>
      <c r="C27263" s="182" t="s">
        <v>59661</v>
      </c>
      <c r="D27263" s="182" t="s">
        <v>3144</v>
      </c>
    </row>
    <row r="27264" spans="1:4">
      <c r="A27264" s="182" t="s">
        <v>3143</v>
      </c>
      <c r="B27264" s="182"/>
      <c r="C27264" s="182" t="s">
        <v>59661</v>
      </c>
      <c r="D27264" s="182" t="s">
        <v>3142</v>
      </c>
    </row>
    <row r="27265" spans="1:4">
      <c r="A27265" s="182" t="s">
        <v>3141</v>
      </c>
      <c r="B27265" s="182"/>
      <c r="C27265" s="182" t="s">
        <v>59661</v>
      </c>
      <c r="D27265" s="182" t="s">
        <v>3140</v>
      </c>
    </row>
    <row r="27266" spans="1:4">
      <c r="A27266" s="182" t="s">
        <v>3139</v>
      </c>
      <c r="B27266" s="182"/>
      <c r="C27266" s="182" t="s">
        <v>59661</v>
      </c>
      <c r="D27266" s="182" t="s">
        <v>3138</v>
      </c>
    </row>
    <row r="27267" spans="1:4">
      <c r="A27267" s="182" t="s">
        <v>3137</v>
      </c>
      <c r="B27267" s="182"/>
      <c r="C27267" s="182" t="s">
        <v>59661</v>
      </c>
      <c r="D27267" s="182" t="s">
        <v>3136</v>
      </c>
    </row>
    <row r="27268" spans="1:4">
      <c r="A27268" s="182" t="s">
        <v>3135</v>
      </c>
      <c r="B27268" s="182"/>
      <c r="C27268" s="182" t="s">
        <v>59661</v>
      </c>
      <c r="D27268" s="182" t="s">
        <v>3134</v>
      </c>
    </row>
    <row r="27269" spans="1:4">
      <c r="A27269" s="182" t="s">
        <v>3133</v>
      </c>
      <c r="B27269" s="182"/>
      <c r="C27269" s="182" t="s">
        <v>59661</v>
      </c>
      <c r="D27269" s="182" t="s">
        <v>3132</v>
      </c>
    </row>
    <row r="27270" spans="1:4">
      <c r="A27270" s="182" t="s">
        <v>3131</v>
      </c>
      <c r="B27270" s="182"/>
      <c r="C27270" s="182" t="s">
        <v>59661</v>
      </c>
      <c r="D27270" s="182" t="s">
        <v>3130</v>
      </c>
    </row>
    <row r="27271" spans="1:4">
      <c r="A27271" s="182" t="s">
        <v>3129</v>
      </c>
      <c r="B27271" s="182"/>
      <c r="C27271" s="182" t="s">
        <v>59661</v>
      </c>
      <c r="D27271" s="182" t="s">
        <v>3128</v>
      </c>
    </row>
    <row r="27272" spans="1:4">
      <c r="A27272" s="182" t="s">
        <v>3127</v>
      </c>
      <c r="B27272" s="182"/>
      <c r="C27272" s="182" t="s">
        <v>59661</v>
      </c>
      <c r="D27272" s="182" t="s">
        <v>3126</v>
      </c>
    </row>
    <row r="27273" spans="1:4">
      <c r="A27273" s="182" t="s">
        <v>3125</v>
      </c>
      <c r="B27273" s="182"/>
      <c r="C27273" s="182" t="s">
        <v>59661</v>
      </c>
      <c r="D27273" s="182" t="s">
        <v>3124</v>
      </c>
    </row>
    <row r="27274" spans="1:4">
      <c r="A27274" s="182" t="s">
        <v>3123</v>
      </c>
      <c r="B27274" s="182"/>
      <c r="C27274" s="182" t="s">
        <v>59661</v>
      </c>
      <c r="D27274" s="182" t="s">
        <v>3122</v>
      </c>
    </row>
    <row r="27275" spans="1:4">
      <c r="A27275" s="182" t="s">
        <v>3121</v>
      </c>
      <c r="B27275" s="182"/>
      <c r="C27275" s="182" t="s">
        <v>59661</v>
      </c>
      <c r="D27275" s="182" t="s">
        <v>3120</v>
      </c>
    </row>
    <row r="27276" spans="1:4">
      <c r="A27276" s="182" t="s">
        <v>3119</v>
      </c>
      <c r="B27276" s="182"/>
      <c r="C27276" s="182" t="s">
        <v>59169</v>
      </c>
      <c r="D27276" s="182" t="s">
        <v>3118</v>
      </c>
    </row>
    <row r="27277" spans="1:4">
      <c r="A27277" s="182" t="s">
        <v>3117</v>
      </c>
      <c r="B27277" s="182"/>
      <c r="C27277" s="182" t="s">
        <v>59661</v>
      </c>
      <c r="D27277" s="182" t="s">
        <v>3116</v>
      </c>
    </row>
    <row r="27278" spans="1:4">
      <c r="A27278" s="182" t="s">
        <v>3115</v>
      </c>
      <c r="B27278" s="182"/>
      <c r="C27278" s="182" t="s">
        <v>59661</v>
      </c>
      <c r="D27278" s="182" t="s">
        <v>3114</v>
      </c>
    </row>
    <row r="27279" spans="1:4">
      <c r="A27279" s="182" t="s">
        <v>3113</v>
      </c>
      <c r="B27279" s="182"/>
      <c r="C27279" s="182" t="s">
        <v>59661</v>
      </c>
      <c r="D27279" s="182" t="s">
        <v>3112</v>
      </c>
    </row>
    <row r="27280" spans="1:4">
      <c r="A27280" s="182" t="s">
        <v>3111</v>
      </c>
      <c r="B27280" s="182"/>
      <c r="C27280" s="182" t="s">
        <v>59661</v>
      </c>
      <c r="D27280" s="182" t="s">
        <v>3110</v>
      </c>
    </row>
    <row r="27281" spans="1:4">
      <c r="A27281" s="182" t="s">
        <v>3109</v>
      </c>
      <c r="B27281" s="182"/>
      <c r="C27281" s="182" t="s">
        <v>59661</v>
      </c>
      <c r="D27281" s="182" t="s">
        <v>3108</v>
      </c>
    </row>
    <row r="27282" spans="1:4">
      <c r="A27282" s="182" t="s">
        <v>3107</v>
      </c>
      <c r="B27282" s="182"/>
      <c r="C27282" s="182" t="s">
        <v>59661</v>
      </c>
      <c r="D27282" s="182" t="s">
        <v>3106</v>
      </c>
    </row>
    <row r="27283" spans="1:4">
      <c r="A27283" s="182" t="s">
        <v>3105</v>
      </c>
      <c r="B27283" s="182"/>
      <c r="C27283" s="182" t="s">
        <v>59661</v>
      </c>
      <c r="D27283" s="182" t="s">
        <v>3104</v>
      </c>
    </row>
    <row r="27284" spans="1:4">
      <c r="A27284" s="182" t="s">
        <v>3103</v>
      </c>
      <c r="B27284" s="182"/>
      <c r="C27284" s="182" t="s">
        <v>59661</v>
      </c>
      <c r="D27284" s="182" t="s">
        <v>3102</v>
      </c>
    </row>
    <row r="27285" spans="1:4">
      <c r="A27285" s="182" t="s">
        <v>3101</v>
      </c>
      <c r="B27285" s="182"/>
      <c r="C27285" s="182" t="s">
        <v>59661</v>
      </c>
      <c r="D27285" s="182" t="s">
        <v>3100</v>
      </c>
    </row>
    <row r="27286" spans="1:4">
      <c r="A27286" s="182" t="s">
        <v>3099</v>
      </c>
      <c r="B27286" s="182"/>
      <c r="C27286" s="182" t="s">
        <v>59661</v>
      </c>
      <c r="D27286" s="182" t="s">
        <v>3098</v>
      </c>
    </row>
    <row r="27287" spans="1:4">
      <c r="A27287" s="182" t="s">
        <v>3097</v>
      </c>
      <c r="B27287" s="182"/>
      <c r="C27287" s="182" t="s">
        <v>59661</v>
      </c>
      <c r="D27287" s="182" t="s">
        <v>3096</v>
      </c>
    </row>
    <row r="27288" spans="1:4">
      <c r="A27288" s="182" t="s">
        <v>3095</v>
      </c>
      <c r="B27288" s="182"/>
      <c r="C27288" s="182" t="s">
        <v>59661</v>
      </c>
      <c r="D27288" s="182" t="s">
        <v>3094</v>
      </c>
    </row>
    <row r="27289" spans="1:4">
      <c r="A27289" s="182" t="s">
        <v>3093</v>
      </c>
      <c r="B27289" s="182"/>
      <c r="C27289" s="182" t="s">
        <v>59661</v>
      </c>
      <c r="D27289" s="182" t="s">
        <v>3092</v>
      </c>
    </row>
    <row r="27290" spans="1:4">
      <c r="A27290" s="182" t="s">
        <v>3178</v>
      </c>
      <c r="B27290" s="182"/>
      <c r="C27290" s="182" t="s">
        <v>59661</v>
      </c>
      <c r="D27290" s="182" t="s">
        <v>3177</v>
      </c>
    </row>
    <row r="27291" spans="1:4">
      <c r="A27291" s="182" t="s">
        <v>3173</v>
      </c>
      <c r="B27291" s="182"/>
      <c r="C27291" s="182" t="s">
        <v>59661</v>
      </c>
      <c r="D27291" s="182" t="s">
        <v>3172</v>
      </c>
    </row>
    <row r="27292" spans="1:4">
      <c r="A27292" s="182" t="s">
        <v>3174</v>
      </c>
      <c r="B27292" s="182"/>
      <c r="C27292" s="182" t="s">
        <v>59661</v>
      </c>
      <c r="D27292" s="182" t="s">
        <v>3172</v>
      </c>
    </row>
    <row r="27293" spans="1:4">
      <c r="A27293" s="182" t="s">
        <v>3159</v>
      </c>
      <c r="B27293" s="182"/>
      <c r="C27293" s="182" t="s">
        <v>59661</v>
      </c>
      <c r="D27293" s="182" t="s">
        <v>3158</v>
      </c>
    </row>
    <row r="27294" spans="1:4">
      <c r="A27294" s="182" t="s">
        <v>2872</v>
      </c>
      <c r="B27294" s="182"/>
      <c r="C27294" s="182" t="s">
        <v>59530</v>
      </c>
      <c r="D27294" s="182" t="s">
        <v>2871</v>
      </c>
    </row>
    <row r="27295" spans="1:4">
      <c r="A27295" s="182" t="s">
        <v>55859</v>
      </c>
      <c r="B27295" s="182"/>
      <c r="C27295" s="182"/>
      <c r="D27295" s="182" t="s">
        <v>55858</v>
      </c>
    </row>
    <row r="27296" spans="1:4">
      <c r="A27296" s="182" t="s">
        <v>54566</v>
      </c>
      <c r="B27296" s="182"/>
      <c r="C27296" s="182"/>
      <c r="D27296" s="182" t="s">
        <v>54565</v>
      </c>
    </row>
    <row r="27297" spans="1:4">
      <c r="A27297" s="182" t="s">
        <v>54435</v>
      </c>
      <c r="B27297" s="182"/>
      <c r="C27297" s="182"/>
      <c r="D27297" s="182" t="s">
        <v>54434</v>
      </c>
    </row>
    <row r="27298" spans="1:4">
      <c r="A27298" s="182" t="s">
        <v>54288</v>
      </c>
      <c r="B27298" s="182"/>
      <c r="C27298" s="182"/>
      <c r="D27298" s="182" t="s">
        <v>54287</v>
      </c>
    </row>
    <row r="27299" spans="1:4">
      <c r="A27299" s="182" t="s">
        <v>54369</v>
      </c>
      <c r="B27299" s="182"/>
      <c r="C27299" s="182"/>
      <c r="D27299" s="182" t="s">
        <v>54368</v>
      </c>
    </row>
    <row r="27300" spans="1:4">
      <c r="A27300" s="182" t="s">
        <v>54367</v>
      </c>
      <c r="B27300" s="182"/>
      <c r="C27300" s="182"/>
      <c r="D27300" s="182" t="s">
        <v>54366</v>
      </c>
    </row>
    <row r="27301" spans="1:4">
      <c r="A27301" s="182" t="s">
        <v>54365</v>
      </c>
      <c r="B27301" s="182"/>
      <c r="C27301" s="182"/>
      <c r="D27301" s="182" t="s">
        <v>54364</v>
      </c>
    </row>
    <row r="27302" spans="1:4">
      <c r="A27302" s="182" t="s">
        <v>54163</v>
      </c>
      <c r="B27302" s="182"/>
      <c r="C27302" s="182"/>
      <c r="D27302" s="182" t="s">
        <v>54162</v>
      </c>
    </row>
    <row r="27303" spans="1:4">
      <c r="A27303" s="182" t="s">
        <v>53941</v>
      </c>
      <c r="B27303" s="182"/>
      <c r="C27303" s="182"/>
      <c r="D27303" s="182" t="s">
        <v>53940</v>
      </c>
    </row>
    <row r="27304" spans="1:4">
      <c r="A27304" s="182" t="s">
        <v>53466</v>
      </c>
      <c r="B27304" s="182"/>
      <c r="C27304" s="182"/>
      <c r="D27304" s="182" t="s">
        <v>53465</v>
      </c>
    </row>
    <row r="27305" spans="1:4">
      <c r="A27305" s="182" t="s">
        <v>53345</v>
      </c>
      <c r="B27305" s="182"/>
      <c r="C27305" s="182"/>
      <c r="D27305" s="182" t="s">
        <v>53344</v>
      </c>
    </row>
    <row r="27306" spans="1:4">
      <c r="A27306" s="182" t="s">
        <v>53043</v>
      </c>
      <c r="B27306" s="182"/>
      <c r="C27306" s="182"/>
      <c r="D27306" s="182" t="s">
        <v>53042</v>
      </c>
    </row>
    <row r="27307" spans="1:4">
      <c r="A27307" s="182" t="s">
        <v>52945</v>
      </c>
      <c r="B27307" s="182"/>
      <c r="C27307" s="182" t="s">
        <v>59356</v>
      </c>
      <c r="D27307" s="182" t="s">
        <v>52944</v>
      </c>
    </row>
    <row r="27308" spans="1:4">
      <c r="A27308" s="182" t="s">
        <v>52735</v>
      </c>
      <c r="B27308" s="182"/>
      <c r="C27308" s="182"/>
      <c r="D27308" s="182" t="s">
        <v>52734</v>
      </c>
    </row>
    <row r="27309" spans="1:4">
      <c r="A27309" s="182" t="s">
        <v>52645</v>
      </c>
      <c r="B27309" s="182"/>
      <c r="C27309" s="182" t="s">
        <v>59356</v>
      </c>
      <c r="D27309" s="182" t="s">
        <v>52644</v>
      </c>
    </row>
    <row r="27310" spans="1:4">
      <c r="A27310" s="182" t="s">
        <v>52557</v>
      </c>
      <c r="B27310" s="182"/>
      <c r="C27310" s="182" t="s">
        <v>59356</v>
      </c>
      <c r="D27310" s="182" t="s">
        <v>52556</v>
      </c>
    </row>
    <row r="27311" spans="1:4">
      <c r="A27311" s="182" t="s">
        <v>52561</v>
      </c>
      <c r="B27311" s="182"/>
      <c r="C27311" s="182" t="s">
        <v>63157</v>
      </c>
      <c r="D27311" s="182" t="s">
        <v>52560</v>
      </c>
    </row>
    <row r="27312" spans="1:4">
      <c r="A27312" s="182" t="s">
        <v>52387</v>
      </c>
      <c r="B27312" s="182"/>
      <c r="C27312" s="182" t="s">
        <v>59530</v>
      </c>
      <c r="D27312" s="182" t="s">
        <v>52386</v>
      </c>
    </row>
    <row r="27313" spans="1:4">
      <c r="A27313" s="182" t="s">
        <v>52311</v>
      </c>
      <c r="B27313" s="182"/>
      <c r="C27313" s="182"/>
      <c r="D27313" s="182" t="s">
        <v>52310</v>
      </c>
    </row>
    <row r="27314" spans="1:4">
      <c r="A27314" s="182" t="s">
        <v>52147</v>
      </c>
      <c r="B27314" s="182"/>
      <c r="C27314" s="182"/>
      <c r="D27314" s="182" t="s">
        <v>52146</v>
      </c>
    </row>
    <row r="27315" spans="1:4">
      <c r="A27315" s="182" t="s">
        <v>52067</v>
      </c>
      <c r="B27315" s="182"/>
      <c r="C27315" s="182"/>
      <c r="D27315" s="182" t="s">
        <v>52066</v>
      </c>
    </row>
    <row r="27316" spans="1:4">
      <c r="A27316" s="182" t="s">
        <v>49743</v>
      </c>
      <c r="B27316" s="182"/>
      <c r="C27316" s="182" t="s">
        <v>65458</v>
      </c>
      <c r="D27316" s="182" t="s">
        <v>49742</v>
      </c>
    </row>
    <row r="27317" spans="1:4">
      <c r="A27317" s="182" t="s">
        <v>51981</v>
      </c>
      <c r="B27317" s="182"/>
      <c r="C27317" s="182"/>
      <c r="D27317" s="182" t="s">
        <v>51980</v>
      </c>
    </row>
    <row r="27318" spans="1:4">
      <c r="A27318" s="182" t="s">
        <v>51707</v>
      </c>
      <c r="B27318" s="182"/>
      <c r="C27318" s="182"/>
      <c r="D27318" s="182" t="s">
        <v>51706</v>
      </c>
    </row>
    <row r="27319" spans="1:4">
      <c r="A27319" s="182" t="s">
        <v>51577</v>
      </c>
      <c r="B27319" s="182"/>
      <c r="C27319" s="182"/>
      <c r="D27319" s="182" t="s">
        <v>51576</v>
      </c>
    </row>
    <row r="27320" spans="1:4">
      <c r="A27320" s="182" t="s">
        <v>51449</v>
      </c>
      <c r="B27320" s="182"/>
      <c r="C27320" s="182"/>
      <c r="D27320" s="182" t="s">
        <v>51448</v>
      </c>
    </row>
    <row r="27321" spans="1:4">
      <c r="A27321" s="182" t="s">
        <v>51383</v>
      </c>
      <c r="B27321" s="182"/>
      <c r="C27321" s="182"/>
      <c r="D27321" s="182" t="s">
        <v>51382</v>
      </c>
    </row>
    <row r="27322" spans="1:4">
      <c r="A27322" s="182" t="s">
        <v>51317</v>
      </c>
      <c r="B27322" s="182"/>
      <c r="C27322" s="182"/>
      <c r="D27322" s="182" t="s">
        <v>51316</v>
      </c>
    </row>
    <row r="27323" spans="1:4">
      <c r="A27323" s="182" t="s">
        <v>51247</v>
      </c>
      <c r="B27323" s="182"/>
      <c r="C27323" s="182"/>
      <c r="D27323" s="182" t="s">
        <v>51246</v>
      </c>
    </row>
    <row r="27324" spans="1:4">
      <c r="A27324" s="182" t="s">
        <v>51173</v>
      </c>
      <c r="B27324" s="182"/>
      <c r="C27324" s="182"/>
      <c r="D27324" s="182" t="s">
        <v>51172</v>
      </c>
    </row>
    <row r="27325" spans="1:4">
      <c r="A27325" s="182" t="s">
        <v>51088</v>
      </c>
      <c r="B27325" s="182"/>
      <c r="C27325" s="182" t="s">
        <v>67862</v>
      </c>
      <c r="D27325" s="182" t="s">
        <v>51087</v>
      </c>
    </row>
    <row r="27326" spans="1:4">
      <c r="A27326" s="182" t="s">
        <v>50950</v>
      </c>
      <c r="B27326" s="182"/>
      <c r="C27326" s="182"/>
      <c r="D27326" s="182" t="s">
        <v>50949</v>
      </c>
    </row>
    <row r="27327" spans="1:4">
      <c r="A27327" s="182" t="s">
        <v>50879</v>
      </c>
      <c r="B27327" s="182"/>
      <c r="C27327" s="182"/>
      <c r="D27327" s="182" t="s">
        <v>50878</v>
      </c>
    </row>
    <row r="27328" spans="1:4">
      <c r="A27328" s="182" t="s">
        <v>50759</v>
      </c>
      <c r="B27328" s="182"/>
      <c r="C27328" s="182"/>
      <c r="D27328" s="182" t="s">
        <v>50758</v>
      </c>
    </row>
    <row r="27329" spans="1:4">
      <c r="A27329" s="182" t="s">
        <v>50559</v>
      </c>
      <c r="B27329" s="182"/>
      <c r="C27329" s="182"/>
      <c r="D27329" s="182" t="s">
        <v>50558</v>
      </c>
    </row>
    <row r="27330" spans="1:4">
      <c r="A27330" s="182" t="s">
        <v>50443</v>
      </c>
      <c r="B27330" s="182"/>
      <c r="C27330" s="182"/>
      <c r="D27330" s="182" t="s">
        <v>50442</v>
      </c>
    </row>
    <row r="27331" spans="1:4">
      <c r="A27331" s="182" t="s">
        <v>50381</v>
      </c>
      <c r="B27331" s="182"/>
      <c r="C27331" s="182"/>
      <c r="D27331" s="182" t="s">
        <v>50380</v>
      </c>
    </row>
    <row r="27332" spans="1:4">
      <c r="A27332" s="182" t="s">
        <v>42290</v>
      </c>
      <c r="B27332" s="182"/>
      <c r="C27332" s="182" t="s">
        <v>59169</v>
      </c>
      <c r="D27332" s="182" t="s">
        <v>42289</v>
      </c>
    </row>
    <row r="27333" spans="1:4">
      <c r="A27333" s="182" t="s">
        <v>50199</v>
      </c>
      <c r="B27333" s="182"/>
      <c r="C27333" s="182" t="s">
        <v>59169</v>
      </c>
      <c r="D27333" s="182" t="s">
        <v>50198</v>
      </c>
    </row>
    <row r="27334" spans="1:4">
      <c r="A27334" s="182" t="s">
        <v>50187</v>
      </c>
      <c r="B27334" s="182"/>
      <c r="C27334" s="182" t="s">
        <v>59530</v>
      </c>
      <c r="D27334" s="182" t="s">
        <v>50186</v>
      </c>
    </row>
    <row r="27335" spans="1:4">
      <c r="A27335" s="182" t="s">
        <v>50153</v>
      </c>
      <c r="B27335" s="182"/>
      <c r="C27335" s="182" t="s">
        <v>59394</v>
      </c>
      <c r="D27335" s="182" t="s">
        <v>50152</v>
      </c>
    </row>
    <row r="27336" spans="1:4">
      <c r="A27336" s="182" t="s">
        <v>50151</v>
      </c>
      <c r="B27336" s="182"/>
      <c r="C27336" s="182" t="s">
        <v>59530</v>
      </c>
      <c r="D27336" s="182" t="s">
        <v>50150</v>
      </c>
    </row>
    <row r="27337" spans="1:4">
      <c r="A27337" s="182" t="s">
        <v>50155</v>
      </c>
      <c r="B27337" s="182"/>
      <c r="C27337" s="182" t="s">
        <v>59530</v>
      </c>
      <c r="D27337" s="182" t="s">
        <v>50154</v>
      </c>
    </row>
    <row r="27338" spans="1:4">
      <c r="A27338" s="182" t="s">
        <v>50149</v>
      </c>
      <c r="B27338" s="182"/>
      <c r="C27338" s="182" t="s">
        <v>73967</v>
      </c>
      <c r="D27338" s="182" t="s">
        <v>50148</v>
      </c>
    </row>
    <row r="27339" spans="1:4">
      <c r="A27339" s="182" t="s">
        <v>50147</v>
      </c>
      <c r="B27339" s="182"/>
      <c r="C27339" s="182" t="s">
        <v>59530</v>
      </c>
      <c r="D27339" s="182" t="s">
        <v>50146</v>
      </c>
    </row>
    <row r="27340" spans="1:4">
      <c r="A27340" s="182" t="s">
        <v>42288</v>
      </c>
      <c r="B27340" s="182"/>
      <c r="C27340" s="182" t="s">
        <v>59214</v>
      </c>
      <c r="D27340" s="182" t="s">
        <v>42287</v>
      </c>
    </row>
    <row r="27341" spans="1:4">
      <c r="A27341" s="182" t="s">
        <v>49857</v>
      </c>
      <c r="B27341" s="182"/>
      <c r="C27341" s="182" t="s">
        <v>59530</v>
      </c>
      <c r="D27341" s="182" t="s">
        <v>49856</v>
      </c>
    </row>
    <row r="27342" spans="1:4">
      <c r="A27342" s="182" t="s">
        <v>49809</v>
      </c>
      <c r="B27342" s="182"/>
      <c r="C27342" s="182" t="s">
        <v>59530</v>
      </c>
      <c r="D27342" s="182" t="s">
        <v>49808</v>
      </c>
    </row>
    <row r="27343" spans="1:4">
      <c r="A27343" s="182" t="s">
        <v>49637</v>
      </c>
      <c r="B27343" s="182"/>
      <c r="C27343" s="182"/>
      <c r="D27343" s="182" t="s">
        <v>49636</v>
      </c>
    </row>
    <row r="27344" spans="1:4">
      <c r="A27344" s="182" t="s">
        <v>48804</v>
      </c>
      <c r="B27344" s="182"/>
      <c r="C27344" s="182"/>
      <c r="D27344" s="182" t="s">
        <v>48803</v>
      </c>
    </row>
    <row r="27345" spans="1:4">
      <c r="A27345" s="182" t="s">
        <v>48578</v>
      </c>
      <c r="B27345" s="182"/>
      <c r="C27345" s="182" t="s">
        <v>59356</v>
      </c>
      <c r="D27345" s="182" t="s">
        <v>48577</v>
      </c>
    </row>
    <row r="27346" spans="1:4">
      <c r="A27346" s="182" t="s">
        <v>48576</v>
      </c>
      <c r="B27346" s="182"/>
      <c r="C27346" s="182" t="s">
        <v>59561</v>
      </c>
      <c r="D27346" s="182" t="s">
        <v>48575</v>
      </c>
    </row>
    <row r="27347" spans="1:4">
      <c r="A27347" s="182" t="s">
        <v>48574</v>
      </c>
      <c r="B27347" s="182"/>
      <c r="C27347" s="182" t="s">
        <v>59356</v>
      </c>
      <c r="D27347" s="182" t="s">
        <v>48573</v>
      </c>
    </row>
    <row r="27348" spans="1:4">
      <c r="A27348" s="182" t="s">
        <v>48546</v>
      </c>
      <c r="B27348" s="182"/>
      <c r="C27348" s="182" t="s">
        <v>79731</v>
      </c>
      <c r="D27348" s="182" t="s">
        <v>48545</v>
      </c>
    </row>
    <row r="27349" spans="1:4">
      <c r="A27349" s="182" t="s">
        <v>48521</v>
      </c>
      <c r="B27349" s="182"/>
      <c r="C27349" s="182" t="s">
        <v>76105</v>
      </c>
      <c r="D27349" s="182" t="s">
        <v>48520</v>
      </c>
    </row>
    <row r="27350" spans="1:4">
      <c r="A27350" s="182" t="s">
        <v>48493</v>
      </c>
      <c r="B27350" s="182"/>
      <c r="C27350" s="182" t="s">
        <v>80205</v>
      </c>
      <c r="D27350" s="182" t="s">
        <v>48492</v>
      </c>
    </row>
    <row r="27351" spans="1:4">
      <c r="A27351" s="182" t="s">
        <v>53347</v>
      </c>
      <c r="B27351" s="182"/>
      <c r="C27351" s="182" t="s">
        <v>59561</v>
      </c>
      <c r="D27351" s="182" t="s">
        <v>53346</v>
      </c>
    </row>
    <row r="27352" spans="1:4">
      <c r="A27352" s="182" t="s">
        <v>1791</v>
      </c>
      <c r="B27352" s="182"/>
      <c r="C27352" s="182" t="s">
        <v>59561</v>
      </c>
      <c r="D27352" s="182" t="s">
        <v>1790</v>
      </c>
    </row>
    <row r="27353" spans="1:4">
      <c r="A27353" s="182" t="s">
        <v>1793</v>
      </c>
      <c r="B27353" s="182"/>
      <c r="C27353" s="182" t="s">
        <v>59530</v>
      </c>
      <c r="D27353" s="182" t="s">
        <v>1792</v>
      </c>
    </row>
    <row r="27354" spans="1:4">
      <c r="A27354" s="182" t="s">
        <v>52069</v>
      </c>
      <c r="B27354" s="182"/>
      <c r="C27354" s="182" t="s">
        <v>59530</v>
      </c>
      <c r="D27354" s="182" t="s">
        <v>52068</v>
      </c>
    </row>
    <row r="27355" spans="1:4">
      <c r="A27355" s="182" t="s">
        <v>1176</v>
      </c>
      <c r="B27355" s="182"/>
      <c r="C27355" s="182" t="s">
        <v>59351</v>
      </c>
      <c r="D27355" s="182" t="s">
        <v>1175</v>
      </c>
    </row>
    <row r="27356" spans="1:4">
      <c r="A27356" s="182" t="s">
        <v>1162</v>
      </c>
      <c r="B27356" s="182"/>
      <c r="C27356" s="182" t="s">
        <v>59351</v>
      </c>
      <c r="D27356" s="182" t="s">
        <v>1161</v>
      </c>
    </row>
    <row r="27357" spans="1:4">
      <c r="A27357" s="182" t="s">
        <v>1156</v>
      </c>
      <c r="B27357" s="182"/>
      <c r="C27357" s="182" t="s">
        <v>59351</v>
      </c>
      <c r="D27357" s="182" t="s">
        <v>1155</v>
      </c>
    </row>
    <row r="27358" spans="1:4">
      <c r="A27358" s="182" t="s">
        <v>1152</v>
      </c>
      <c r="B27358" s="182"/>
      <c r="C27358" s="182" t="s">
        <v>59351</v>
      </c>
      <c r="D27358" s="182" t="s">
        <v>1151</v>
      </c>
    </row>
    <row r="27359" spans="1:4">
      <c r="A27359" s="182" t="s">
        <v>54829</v>
      </c>
      <c r="B27359" s="182"/>
      <c r="C27359" s="182"/>
      <c r="D27359" s="182" t="s">
        <v>54828</v>
      </c>
    </row>
    <row r="27360" spans="1:4">
      <c r="A27360" s="182" t="s">
        <v>54703</v>
      </c>
      <c r="B27360" s="182"/>
      <c r="C27360" s="182" t="s">
        <v>59351</v>
      </c>
      <c r="D27360" s="182" t="s">
        <v>54702</v>
      </c>
    </row>
    <row r="27361" spans="1:4">
      <c r="A27361" s="182" t="s">
        <v>54550</v>
      </c>
      <c r="B27361" s="182"/>
      <c r="C27361" s="182" t="s">
        <v>59351</v>
      </c>
      <c r="D27361" s="182" t="s">
        <v>54549</v>
      </c>
    </row>
    <row r="27362" spans="1:4">
      <c r="A27362" s="182" t="s">
        <v>1785</v>
      </c>
      <c r="B27362" s="182"/>
      <c r="C27362" s="182"/>
      <c r="D27362" s="182" t="s">
        <v>1784</v>
      </c>
    </row>
    <row r="27363" spans="1:4">
      <c r="A27363" s="182" t="s">
        <v>1783</v>
      </c>
      <c r="B27363" s="182"/>
      <c r="C27363" s="182"/>
      <c r="D27363" s="182" t="s">
        <v>1782</v>
      </c>
    </row>
    <row r="27364" spans="1:4">
      <c r="A27364" s="182" t="s">
        <v>1781</v>
      </c>
      <c r="B27364" s="182"/>
      <c r="C27364" s="182"/>
      <c r="D27364" s="182" t="s">
        <v>1780</v>
      </c>
    </row>
    <row r="27365" spans="1:4">
      <c r="A27365" s="182" t="s">
        <v>1779</v>
      </c>
      <c r="B27365" s="182"/>
      <c r="C27365" s="182"/>
      <c r="D27365" s="182" t="s">
        <v>1778</v>
      </c>
    </row>
    <row r="27366" spans="1:4">
      <c r="A27366" s="182" t="s">
        <v>1777</v>
      </c>
      <c r="B27366" s="182"/>
      <c r="C27366" s="182"/>
      <c r="D27366" s="182" t="s">
        <v>1776</v>
      </c>
    </row>
    <row r="27367" spans="1:4">
      <c r="A27367" s="182" t="s">
        <v>1775</v>
      </c>
      <c r="B27367" s="182"/>
      <c r="C27367" s="182"/>
      <c r="D27367" s="182" t="s">
        <v>1774</v>
      </c>
    </row>
    <row r="27368" spans="1:4">
      <c r="A27368" s="182" t="s">
        <v>1773</v>
      </c>
      <c r="B27368" s="182"/>
      <c r="C27368" s="182"/>
      <c r="D27368" s="182" t="s">
        <v>1772</v>
      </c>
    </row>
    <row r="27369" spans="1:4">
      <c r="A27369" s="182" t="s">
        <v>1787</v>
      </c>
      <c r="B27369" s="182"/>
      <c r="C27369" s="182" t="s">
        <v>59561</v>
      </c>
      <c r="D27369" s="182" t="s">
        <v>1786</v>
      </c>
    </row>
    <row r="27370" spans="1:4">
      <c r="A27370" s="182" t="s">
        <v>42465</v>
      </c>
      <c r="B27370" s="182"/>
      <c r="C27370" s="182" t="s">
        <v>59530</v>
      </c>
      <c r="D27370" s="182" t="s">
        <v>42464</v>
      </c>
    </row>
    <row r="27371" spans="1:4">
      <c r="A27371" s="182" t="s">
        <v>1789</v>
      </c>
      <c r="B27371" s="182"/>
      <c r="C27371" s="182" t="s">
        <v>59530</v>
      </c>
      <c r="D27371" s="182" t="s">
        <v>1788</v>
      </c>
    </row>
    <row r="27372" spans="1:4">
      <c r="A27372" s="182" t="s">
        <v>42467</v>
      </c>
      <c r="B27372" s="182"/>
      <c r="C27372" s="182" t="s">
        <v>59530</v>
      </c>
      <c r="D27372" s="182" t="s">
        <v>42466</v>
      </c>
    </row>
    <row r="27373" spans="1:4">
      <c r="A27373" s="182" t="s">
        <v>56167</v>
      </c>
      <c r="B27373" s="182"/>
      <c r="C27373" s="182" t="s">
        <v>63101</v>
      </c>
      <c r="D27373" s="182" t="s">
        <v>56166</v>
      </c>
    </row>
    <row r="27374" spans="1:4">
      <c r="A27374" s="182" t="s">
        <v>56009</v>
      </c>
      <c r="B27374" s="182"/>
      <c r="C27374" s="182" t="s">
        <v>63101</v>
      </c>
      <c r="D27374" s="182" t="s">
        <v>56008</v>
      </c>
    </row>
    <row r="27375" spans="1:4">
      <c r="A27375" s="182" t="s">
        <v>55845</v>
      </c>
      <c r="B27375" s="182"/>
      <c r="C27375" s="182"/>
      <c r="D27375" s="182" t="s">
        <v>55844</v>
      </c>
    </row>
    <row r="27376" spans="1:4">
      <c r="A27376" s="182" t="s">
        <v>55687</v>
      </c>
      <c r="B27376" s="182"/>
      <c r="C27376" s="182" t="s">
        <v>80050</v>
      </c>
      <c r="D27376" s="182" t="s">
        <v>55686</v>
      </c>
    </row>
    <row r="27377" spans="1:4">
      <c r="A27377" s="182" t="s">
        <v>55545</v>
      </c>
      <c r="B27377" s="182"/>
      <c r="C27377" s="182" t="s">
        <v>59530</v>
      </c>
      <c r="D27377" s="182" t="s">
        <v>55544</v>
      </c>
    </row>
    <row r="27378" spans="1:4">
      <c r="A27378" s="182" t="s">
        <v>55259</v>
      </c>
      <c r="B27378" s="182"/>
      <c r="C27378" s="182" t="s">
        <v>59394</v>
      </c>
      <c r="D27378" s="182" t="s">
        <v>55258</v>
      </c>
    </row>
    <row r="27379" spans="1:4">
      <c r="A27379" s="182" t="s">
        <v>55116</v>
      </c>
      <c r="B27379" s="182"/>
      <c r="C27379" s="182" t="s">
        <v>59394</v>
      </c>
      <c r="D27379" s="182" t="s">
        <v>55115</v>
      </c>
    </row>
    <row r="27380" spans="1:4">
      <c r="A27380" s="182" t="s">
        <v>54987</v>
      </c>
      <c r="B27380" s="182"/>
      <c r="C27380" s="182"/>
      <c r="D27380" s="182" t="s">
        <v>54986</v>
      </c>
    </row>
    <row r="27381" spans="1:4">
      <c r="A27381" s="182" t="s">
        <v>54839</v>
      </c>
      <c r="B27381" s="182"/>
      <c r="C27381" s="182"/>
      <c r="D27381" s="182" t="s">
        <v>54838</v>
      </c>
    </row>
    <row r="27382" spans="1:4">
      <c r="A27382" s="182" t="s">
        <v>55403</v>
      </c>
      <c r="B27382" s="182"/>
      <c r="C27382" s="182" t="s">
        <v>59361</v>
      </c>
      <c r="D27382" s="182" t="s">
        <v>55402</v>
      </c>
    </row>
    <row r="27383" spans="1:4">
      <c r="A27383" s="182" t="s">
        <v>51078</v>
      </c>
      <c r="B27383" s="182"/>
      <c r="C27383" s="182" t="s">
        <v>59530</v>
      </c>
      <c r="D27383" s="182" t="s">
        <v>51077</v>
      </c>
    </row>
    <row r="27384" spans="1:4">
      <c r="A27384" s="182" t="s">
        <v>46527</v>
      </c>
      <c r="B27384" s="182"/>
      <c r="C27384" s="182" t="s">
        <v>59530</v>
      </c>
      <c r="D27384" s="182" t="s">
        <v>46526</v>
      </c>
    </row>
    <row r="27385" spans="1:4">
      <c r="A27385" s="182" t="s">
        <v>45944</v>
      </c>
      <c r="B27385" s="182"/>
      <c r="C27385" s="182" t="s">
        <v>59530</v>
      </c>
      <c r="D27385" s="182" t="s">
        <v>45943</v>
      </c>
    </row>
    <row r="27386" spans="1:4">
      <c r="A27386" s="182" t="s">
        <v>43509</v>
      </c>
      <c r="B27386" s="182"/>
      <c r="C27386" s="182"/>
      <c r="D27386" s="182" t="s">
        <v>43508</v>
      </c>
    </row>
    <row r="27387" spans="1:4">
      <c r="A27387" s="182" t="s">
        <v>43503</v>
      </c>
      <c r="B27387" s="182"/>
      <c r="C27387" s="182"/>
      <c r="D27387" s="182" t="s">
        <v>43502</v>
      </c>
    </row>
    <row r="27388" spans="1:4">
      <c r="A27388" s="182" t="s">
        <v>43361</v>
      </c>
      <c r="B27388" s="182"/>
      <c r="C27388" s="182"/>
      <c r="D27388" s="182" t="s">
        <v>43360</v>
      </c>
    </row>
    <row r="27389" spans="1:4">
      <c r="A27389" s="182" t="s">
        <v>43249</v>
      </c>
      <c r="B27389" s="182"/>
      <c r="C27389" s="182" t="s">
        <v>61892</v>
      </c>
      <c r="D27389" s="182" t="s">
        <v>43248</v>
      </c>
    </row>
    <row r="27390" spans="1:4">
      <c r="A27390" s="182" t="s">
        <v>43071</v>
      </c>
      <c r="B27390" s="182"/>
      <c r="C27390" s="182"/>
      <c r="D27390" s="182" t="s">
        <v>43070</v>
      </c>
    </row>
    <row r="27391" spans="1:4">
      <c r="A27391" s="182" t="s">
        <v>43065</v>
      </c>
      <c r="B27391" s="182"/>
      <c r="C27391" s="182"/>
      <c r="D27391" s="182" t="s">
        <v>43064</v>
      </c>
    </row>
    <row r="27392" spans="1:4">
      <c r="A27392" s="182" t="s">
        <v>43003</v>
      </c>
      <c r="B27392" s="182"/>
      <c r="C27392" s="182"/>
      <c r="D27392" s="182" t="s">
        <v>43002</v>
      </c>
    </row>
    <row r="27393" spans="1:4">
      <c r="A27393" s="182" t="s">
        <v>42985</v>
      </c>
      <c r="B27393" s="182"/>
      <c r="C27393" s="182"/>
      <c r="D27393" s="182" t="s">
        <v>42984</v>
      </c>
    </row>
    <row r="27394" spans="1:4">
      <c r="A27394" s="182" t="s">
        <v>42850</v>
      </c>
      <c r="B27394" s="182"/>
      <c r="C27394" s="182"/>
      <c r="D27394" s="182" t="s">
        <v>42849</v>
      </c>
    </row>
    <row r="27395" spans="1:4">
      <c r="A27395" s="182" t="s">
        <v>42818</v>
      </c>
      <c r="B27395" s="182"/>
      <c r="C27395" s="182" t="s">
        <v>68869</v>
      </c>
      <c r="D27395" s="182" t="s">
        <v>42817</v>
      </c>
    </row>
    <row r="27396" spans="1:4">
      <c r="A27396" s="182" t="s">
        <v>42762</v>
      </c>
      <c r="B27396" s="182"/>
      <c r="C27396" s="182"/>
      <c r="D27396" s="182" t="s">
        <v>42761</v>
      </c>
    </row>
    <row r="27397" spans="1:4">
      <c r="A27397" s="182" t="s">
        <v>42722</v>
      </c>
      <c r="B27397" s="182"/>
      <c r="C27397" s="182"/>
      <c r="D27397" s="182" t="s">
        <v>42721</v>
      </c>
    </row>
    <row r="27398" spans="1:4">
      <c r="A27398" s="182" t="s">
        <v>42714</v>
      </c>
      <c r="B27398" s="182"/>
      <c r="C27398" s="182"/>
      <c r="D27398" s="182" t="s">
        <v>42713</v>
      </c>
    </row>
    <row r="27399" spans="1:4">
      <c r="A27399" s="182" t="s">
        <v>42704</v>
      </c>
      <c r="B27399" s="182"/>
      <c r="C27399" s="182"/>
      <c r="D27399" s="182" t="s">
        <v>42703</v>
      </c>
    </row>
    <row r="27400" spans="1:4">
      <c r="A27400" s="182" t="s">
        <v>42627</v>
      </c>
      <c r="B27400" s="182"/>
      <c r="C27400" s="182"/>
      <c r="D27400" s="182" t="s">
        <v>42626</v>
      </c>
    </row>
    <row r="27401" spans="1:4">
      <c r="A27401" s="182" t="s">
        <v>42625</v>
      </c>
      <c r="B27401" s="182"/>
      <c r="C27401" s="182"/>
      <c r="D27401" s="182" t="s">
        <v>42624</v>
      </c>
    </row>
    <row r="27402" spans="1:4">
      <c r="A27402" s="182" t="s">
        <v>42619</v>
      </c>
      <c r="B27402" s="182"/>
      <c r="C27402" s="182"/>
      <c r="D27402" s="182" t="s">
        <v>42618</v>
      </c>
    </row>
    <row r="27403" spans="1:4">
      <c r="A27403" s="182" t="s">
        <v>42617</v>
      </c>
      <c r="B27403" s="182"/>
      <c r="C27403" s="182"/>
      <c r="D27403" s="182" t="s">
        <v>42616</v>
      </c>
    </row>
    <row r="27404" spans="1:4">
      <c r="A27404" s="182" t="s">
        <v>42611</v>
      </c>
      <c r="B27404" s="182"/>
      <c r="C27404" s="182"/>
      <c r="D27404" s="182" t="s">
        <v>42610</v>
      </c>
    </row>
    <row r="27405" spans="1:4">
      <c r="A27405" s="182" t="s">
        <v>42597</v>
      </c>
      <c r="B27405" s="182"/>
      <c r="C27405" s="182"/>
      <c r="D27405" s="182" t="s">
        <v>42596</v>
      </c>
    </row>
    <row r="27406" spans="1:4">
      <c r="A27406" s="182" t="s">
        <v>42595</v>
      </c>
      <c r="B27406" s="182"/>
      <c r="C27406" s="182"/>
      <c r="D27406" s="182" t="s">
        <v>42594</v>
      </c>
    </row>
    <row r="27407" spans="1:4">
      <c r="A27407" s="182" t="s">
        <v>49707</v>
      </c>
      <c r="B27407" s="182"/>
      <c r="C27407" s="182" t="s">
        <v>66714</v>
      </c>
      <c r="D27407" s="182" t="s">
        <v>49706</v>
      </c>
    </row>
    <row r="27408" spans="1:4">
      <c r="A27408" s="182" t="s">
        <v>42571</v>
      </c>
      <c r="B27408" s="182"/>
      <c r="C27408" s="182"/>
      <c r="D27408" s="182" t="s">
        <v>42570</v>
      </c>
    </row>
    <row r="27409" spans="1:4">
      <c r="A27409" s="182" t="s">
        <v>42235</v>
      </c>
      <c r="B27409" s="182" t="s">
        <v>59423</v>
      </c>
      <c r="C27409" s="182" t="s">
        <v>59530</v>
      </c>
      <c r="D27409" s="182" t="s">
        <v>42234</v>
      </c>
    </row>
    <row r="27410" spans="1:4">
      <c r="A27410" s="182" t="s">
        <v>42569</v>
      </c>
      <c r="B27410" s="182"/>
      <c r="C27410" s="182" t="s">
        <v>59394</v>
      </c>
      <c r="D27410" s="182" t="s">
        <v>42568</v>
      </c>
    </row>
    <row r="27411" spans="1:4">
      <c r="A27411" s="182" t="s">
        <v>42567</v>
      </c>
      <c r="B27411" s="182"/>
      <c r="C27411" s="182"/>
      <c r="D27411" s="182" t="s">
        <v>42566</v>
      </c>
    </row>
    <row r="27412" spans="1:4">
      <c r="A27412" s="182" t="s">
        <v>42563</v>
      </c>
      <c r="B27412" s="182"/>
      <c r="C27412" s="182" t="s">
        <v>70885</v>
      </c>
      <c r="D27412" s="182" t="s">
        <v>42562</v>
      </c>
    </row>
    <row r="27413" spans="1:4">
      <c r="A27413" s="182" t="s">
        <v>42565</v>
      </c>
      <c r="B27413" s="182"/>
      <c r="C27413" s="182"/>
      <c r="D27413" s="182" t="s">
        <v>42564</v>
      </c>
    </row>
    <row r="27414" spans="1:4">
      <c r="A27414" s="182" t="s">
        <v>42561</v>
      </c>
      <c r="B27414" s="182"/>
      <c r="C27414" s="182" t="s">
        <v>66181</v>
      </c>
      <c r="D27414" s="182" t="s">
        <v>42560</v>
      </c>
    </row>
    <row r="27415" spans="1:4">
      <c r="A27415" s="182" t="s">
        <v>42559</v>
      </c>
      <c r="B27415" s="182"/>
      <c r="C27415" s="182" t="s">
        <v>59530</v>
      </c>
      <c r="D27415" s="182" t="s">
        <v>42558</v>
      </c>
    </row>
    <row r="27416" spans="1:4">
      <c r="A27416" s="182" t="s">
        <v>42553</v>
      </c>
      <c r="B27416" s="182"/>
      <c r="C27416" s="182" t="s">
        <v>59877</v>
      </c>
      <c r="D27416" s="182" t="s">
        <v>42552</v>
      </c>
    </row>
    <row r="27417" spans="1:4">
      <c r="A27417" s="182" t="s">
        <v>42549</v>
      </c>
      <c r="B27417" s="182"/>
      <c r="C27417" s="182" t="s">
        <v>59530</v>
      </c>
      <c r="D27417" s="182" t="s">
        <v>42548</v>
      </c>
    </row>
    <row r="27418" spans="1:4">
      <c r="A27418" s="182" t="s">
        <v>42378</v>
      </c>
      <c r="B27418" s="182"/>
      <c r="C27418" s="182" t="s">
        <v>59530</v>
      </c>
      <c r="D27418" s="182" t="s">
        <v>42377</v>
      </c>
    </row>
    <row r="27419" spans="1:4">
      <c r="A27419" s="182" t="s">
        <v>42547</v>
      </c>
      <c r="B27419" s="182"/>
      <c r="C27419" s="182" t="s">
        <v>59530</v>
      </c>
      <c r="D27419" s="182" t="s">
        <v>42546</v>
      </c>
    </row>
    <row r="27420" spans="1:4">
      <c r="A27420" s="182" t="s">
        <v>42354</v>
      </c>
      <c r="B27420" s="182"/>
      <c r="C27420" s="182" t="s">
        <v>59561</v>
      </c>
      <c r="D27420" s="182" t="s">
        <v>42353</v>
      </c>
    </row>
    <row r="27421" spans="1:4">
      <c r="A27421" s="182" t="s">
        <v>42346</v>
      </c>
      <c r="B27421" s="182"/>
      <c r="C27421" s="182" t="s">
        <v>70013</v>
      </c>
      <c r="D27421" s="182" t="s">
        <v>42345</v>
      </c>
    </row>
    <row r="27422" spans="1:4">
      <c r="A27422" s="182" t="s">
        <v>42545</v>
      </c>
      <c r="B27422" s="182"/>
      <c r="C27422" s="182" t="s">
        <v>70013</v>
      </c>
      <c r="D27422" s="182" t="s">
        <v>42544</v>
      </c>
    </row>
    <row r="27423" spans="1:4">
      <c r="A27423" s="182" t="s">
        <v>42543</v>
      </c>
      <c r="B27423" s="182"/>
      <c r="C27423" s="182" t="s">
        <v>59530</v>
      </c>
      <c r="D27423" s="182" t="s">
        <v>42542</v>
      </c>
    </row>
    <row r="27424" spans="1:4">
      <c r="A27424" s="182" t="s">
        <v>42541</v>
      </c>
      <c r="B27424" s="182"/>
      <c r="C27424" s="182" t="s">
        <v>59530</v>
      </c>
      <c r="D27424" s="182" t="s">
        <v>42540</v>
      </c>
    </row>
    <row r="27425" spans="1:4">
      <c r="A27425" s="182" t="s">
        <v>42539</v>
      </c>
      <c r="B27425" s="182"/>
      <c r="C27425" s="182" t="s">
        <v>59530</v>
      </c>
      <c r="D27425" s="182" t="s">
        <v>42538</v>
      </c>
    </row>
    <row r="27426" spans="1:4">
      <c r="A27426" s="182" t="s">
        <v>42537</v>
      </c>
      <c r="B27426" s="182"/>
      <c r="C27426" s="182" t="s">
        <v>59530</v>
      </c>
      <c r="D27426" s="182" t="s">
        <v>42536</v>
      </c>
    </row>
    <row r="27427" spans="1:4">
      <c r="A27427" s="182" t="s">
        <v>42535</v>
      </c>
      <c r="B27427" s="182"/>
      <c r="C27427" s="182" t="s">
        <v>59530</v>
      </c>
      <c r="D27427" s="182" t="s">
        <v>42534</v>
      </c>
    </row>
    <row r="27428" spans="1:4">
      <c r="A27428" s="182" t="s">
        <v>42533</v>
      </c>
      <c r="B27428" s="182"/>
      <c r="C27428" s="182" t="s">
        <v>59530</v>
      </c>
      <c r="D27428" s="182" t="s">
        <v>42532</v>
      </c>
    </row>
    <row r="27429" spans="1:4">
      <c r="A27429" s="182" t="s">
        <v>42527</v>
      </c>
      <c r="B27429" s="182"/>
      <c r="C27429" s="182" t="s">
        <v>59530</v>
      </c>
      <c r="D27429" s="182" t="s">
        <v>42526</v>
      </c>
    </row>
    <row r="27430" spans="1:4">
      <c r="A27430" s="182" t="s">
        <v>42523</v>
      </c>
      <c r="B27430" s="182"/>
      <c r="C27430" s="182" t="s">
        <v>59530</v>
      </c>
      <c r="D27430" s="182" t="s">
        <v>42522</v>
      </c>
    </row>
    <row r="27431" spans="1:4">
      <c r="A27431" s="182" t="s">
        <v>42521</v>
      </c>
      <c r="B27431" s="182"/>
      <c r="C27431" s="182" t="s">
        <v>59530</v>
      </c>
      <c r="D27431" s="182" t="s">
        <v>42520</v>
      </c>
    </row>
    <row r="27432" spans="1:4">
      <c r="A27432" s="182" t="s">
        <v>42519</v>
      </c>
      <c r="B27432" s="182"/>
      <c r="C27432" s="182" t="s">
        <v>59530</v>
      </c>
      <c r="D27432" s="182" t="s">
        <v>42518</v>
      </c>
    </row>
    <row r="27433" spans="1:4">
      <c r="A27433" s="182" t="s">
        <v>42517</v>
      </c>
      <c r="B27433" s="182"/>
      <c r="C27433" s="182" t="s">
        <v>59600</v>
      </c>
      <c r="D27433" s="182" t="s">
        <v>42516</v>
      </c>
    </row>
    <row r="27434" spans="1:4">
      <c r="A27434" s="182" t="s">
        <v>42515</v>
      </c>
      <c r="B27434" s="182"/>
      <c r="C27434" s="182" t="s">
        <v>59394</v>
      </c>
      <c r="D27434" s="182" t="s">
        <v>42514</v>
      </c>
    </row>
    <row r="27435" spans="1:4">
      <c r="A27435" s="182" t="s">
        <v>42513</v>
      </c>
      <c r="B27435" s="182"/>
      <c r="C27435" s="182" t="s">
        <v>59530</v>
      </c>
      <c r="D27435" s="182" t="s">
        <v>42512</v>
      </c>
    </row>
    <row r="27436" spans="1:4">
      <c r="A27436" s="182" t="s">
        <v>42511</v>
      </c>
      <c r="B27436" s="182"/>
      <c r="C27436" s="182" t="s">
        <v>59600</v>
      </c>
      <c r="D27436" s="182" t="s">
        <v>42510</v>
      </c>
    </row>
    <row r="27437" spans="1:4">
      <c r="A27437" s="182" t="s">
        <v>42507</v>
      </c>
      <c r="B27437" s="182"/>
      <c r="C27437" s="182" t="s">
        <v>59530</v>
      </c>
      <c r="D27437" s="182" t="s">
        <v>42506</v>
      </c>
    </row>
    <row r="27438" spans="1:4">
      <c r="A27438" s="182" t="s">
        <v>42505</v>
      </c>
      <c r="B27438" s="182"/>
      <c r="C27438" s="182" t="s">
        <v>59600</v>
      </c>
      <c r="D27438" s="182" t="s">
        <v>42504</v>
      </c>
    </row>
    <row r="27439" spans="1:4">
      <c r="A27439" s="182" t="s">
        <v>42503</v>
      </c>
      <c r="B27439" s="182"/>
      <c r="C27439" s="182" t="s">
        <v>59600</v>
      </c>
      <c r="D27439" s="182" t="s">
        <v>42502</v>
      </c>
    </row>
    <row r="27440" spans="1:4">
      <c r="A27440" s="182" t="s">
        <v>42525</v>
      </c>
      <c r="B27440" s="182"/>
      <c r="C27440" s="182" t="s">
        <v>59530</v>
      </c>
      <c r="D27440" s="182" t="s">
        <v>42524</v>
      </c>
    </row>
    <row r="27441" spans="1:4">
      <c r="A27441" s="182" t="s">
        <v>42509</v>
      </c>
      <c r="B27441" s="182"/>
      <c r="C27441" s="182" t="s">
        <v>59530</v>
      </c>
      <c r="D27441" s="182" t="s">
        <v>42508</v>
      </c>
    </row>
    <row r="27442" spans="1:4">
      <c r="A27442" s="182" t="s">
        <v>42555</v>
      </c>
      <c r="B27442" s="182"/>
      <c r="C27442" s="182" t="s">
        <v>59361</v>
      </c>
      <c r="D27442" s="182" t="s">
        <v>42554</v>
      </c>
    </row>
    <row r="27443" spans="1:4">
      <c r="A27443" s="182" t="s">
        <v>42551</v>
      </c>
      <c r="B27443" s="182"/>
      <c r="C27443" s="182" t="s">
        <v>59361</v>
      </c>
      <c r="D27443" s="182" t="s">
        <v>42550</v>
      </c>
    </row>
    <row r="27444" spans="1:4">
      <c r="A27444" s="182" t="s">
        <v>42501</v>
      </c>
      <c r="B27444" s="182"/>
      <c r="C27444" s="182" t="s">
        <v>59530</v>
      </c>
      <c r="D27444" s="182" t="s">
        <v>42500</v>
      </c>
    </row>
    <row r="27445" spans="1:4">
      <c r="A27445" s="182" t="s">
        <v>42499</v>
      </c>
      <c r="B27445" s="182"/>
      <c r="C27445" s="182" t="s">
        <v>59530</v>
      </c>
      <c r="D27445" s="182" t="s">
        <v>42498</v>
      </c>
    </row>
    <row r="27446" spans="1:4">
      <c r="A27446" s="182" t="s">
        <v>42497</v>
      </c>
      <c r="B27446" s="182"/>
      <c r="C27446" s="182" t="s">
        <v>59530</v>
      </c>
      <c r="D27446" s="182" t="s">
        <v>42496</v>
      </c>
    </row>
    <row r="27447" spans="1:4">
      <c r="A27447" s="182" t="s">
        <v>42495</v>
      </c>
      <c r="B27447" s="182"/>
      <c r="C27447" s="182" t="s">
        <v>59361</v>
      </c>
      <c r="D27447" s="182" t="s">
        <v>42494</v>
      </c>
    </row>
    <row r="27448" spans="1:4">
      <c r="A27448" s="182" t="s">
        <v>42491</v>
      </c>
      <c r="B27448" s="182"/>
      <c r="C27448" s="182" t="s">
        <v>59530</v>
      </c>
      <c r="D27448" s="182" t="s">
        <v>42490</v>
      </c>
    </row>
    <row r="27449" spans="1:4">
      <c r="A27449" s="182" t="s">
        <v>42487</v>
      </c>
      <c r="B27449" s="182"/>
      <c r="C27449" s="182" t="s">
        <v>59530</v>
      </c>
      <c r="D27449" s="182" t="s">
        <v>42486</v>
      </c>
    </row>
    <row r="27450" spans="1:4">
      <c r="A27450" s="182" t="s">
        <v>42483</v>
      </c>
      <c r="B27450" s="182"/>
      <c r="C27450" s="182" t="s">
        <v>63217</v>
      </c>
      <c r="D27450" s="182" t="s">
        <v>42482</v>
      </c>
    </row>
    <row r="27451" spans="1:4">
      <c r="A27451" s="182" t="s">
        <v>42489</v>
      </c>
      <c r="B27451" s="182"/>
      <c r="C27451" s="182" t="s">
        <v>59361</v>
      </c>
      <c r="D27451" s="182" t="s">
        <v>42488</v>
      </c>
    </row>
    <row r="27452" spans="1:4">
      <c r="A27452" s="182" t="s">
        <v>42485</v>
      </c>
      <c r="B27452" s="182"/>
      <c r="C27452" s="182" t="s">
        <v>59530</v>
      </c>
      <c r="D27452" s="182" t="s">
        <v>42484</v>
      </c>
    </row>
    <row r="27453" spans="1:4">
      <c r="A27453" s="182" t="s">
        <v>42481</v>
      </c>
      <c r="B27453" s="182"/>
      <c r="C27453" s="182" t="s">
        <v>59361</v>
      </c>
      <c r="D27453" s="182" t="s">
        <v>42480</v>
      </c>
    </row>
    <row r="27454" spans="1:4">
      <c r="A27454" s="182" t="s">
        <v>42479</v>
      </c>
      <c r="B27454" s="182"/>
      <c r="C27454" s="182" t="s">
        <v>59530</v>
      </c>
      <c r="D27454" s="182" t="s">
        <v>42478</v>
      </c>
    </row>
    <row r="27455" spans="1:4">
      <c r="A27455" s="182" t="s">
        <v>42477</v>
      </c>
      <c r="B27455" s="182"/>
      <c r="C27455" s="182" t="s">
        <v>59361</v>
      </c>
      <c r="D27455" s="182" t="s">
        <v>42476</v>
      </c>
    </row>
    <row r="27456" spans="1:4">
      <c r="A27456" s="182" t="s">
        <v>42475</v>
      </c>
      <c r="B27456" s="182"/>
      <c r="C27456" s="182" t="s">
        <v>65634</v>
      </c>
      <c r="D27456" s="182" t="s">
        <v>42474</v>
      </c>
    </row>
    <row r="27457" spans="1:4">
      <c r="A27457" s="182" t="s">
        <v>42473</v>
      </c>
      <c r="B27457" s="182"/>
      <c r="C27457" s="182" t="s">
        <v>59747</v>
      </c>
      <c r="D27457" s="182" t="s">
        <v>42472</v>
      </c>
    </row>
    <row r="27458" spans="1:4">
      <c r="A27458" s="182" t="s">
        <v>42471</v>
      </c>
      <c r="B27458" s="182"/>
      <c r="C27458" s="182" t="s">
        <v>70013</v>
      </c>
      <c r="D27458" s="182" t="s">
        <v>42470</v>
      </c>
    </row>
    <row r="27459" spans="1:4">
      <c r="A27459" s="182" t="s">
        <v>42469</v>
      </c>
      <c r="B27459" s="182"/>
      <c r="C27459" s="182" t="s">
        <v>59361</v>
      </c>
      <c r="D27459" s="182" t="s">
        <v>42468</v>
      </c>
    </row>
    <row r="27460" spans="1:4">
      <c r="A27460" s="182" t="s">
        <v>42463</v>
      </c>
      <c r="B27460" s="182"/>
      <c r="C27460" s="182" t="s">
        <v>59530</v>
      </c>
      <c r="D27460" s="182" t="s">
        <v>42462</v>
      </c>
    </row>
    <row r="27461" spans="1:4">
      <c r="A27461" s="182" t="s">
        <v>42461</v>
      </c>
      <c r="B27461" s="182"/>
      <c r="C27461" s="182" t="s">
        <v>59394</v>
      </c>
      <c r="D27461" s="182" t="s">
        <v>42460</v>
      </c>
    </row>
    <row r="27462" spans="1:4">
      <c r="A27462" s="182" t="s">
        <v>42459</v>
      </c>
      <c r="B27462" s="182"/>
      <c r="C27462" s="182" t="s">
        <v>59530</v>
      </c>
      <c r="D27462" s="182" t="s">
        <v>42458</v>
      </c>
    </row>
    <row r="27463" spans="1:4">
      <c r="A27463" s="182" t="s">
        <v>42457</v>
      </c>
      <c r="B27463" s="182"/>
      <c r="C27463" s="182" t="s">
        <v>61947</v>
      </c>
      <c r="D27463" s="182" t="s">
        <v>42456</v>
      </c>
    </row>
    <row r="27464" spans="1:4">
      <c r="A27464" s="182" t="s">
        <v>42455</v>
      </c>
      <c r="B27464" s="182"/>
      <c r="C27464" s="182" t="s">
        <v>59530</v>
      </c>
      <c r="D27464" s="182" t="s">
        <v>42454</v>
      </c>
    </row>
    <row r="27465" spans="1:4">
      <c r="A27465" s="182" t="s">
        <v>952</v>
      </c>
      <c r="B27465" s="182"/>
      <c r="C27465" s="182" t="s">
        <v>59361</v>
      </c>
      <c r="D27465" s="182" t="s">
        <v>951</v>
      </c>
    </row>
    <row r="27466" spans="1:4">
      <c r="A27466" s="182" t="s">
        <v>950</v>
      </c>
      <c r="B27466" s="182"/>
      <c r="C27466" s="182" t="s">
        <v>59530</v>
      </c>
      <c r="D27466" s="182" t="s">
        <v>949</v>
      </c>
    </row>
    <row r="27467" spans="1:4">
      <c r="A27467" s="182" t="s">
        <v>42726</v>
      </c>
      <c r="B27467" s="182"/>
      <c r="C27467" s="182" t="s">
        <v>59530</v>
      </c>
      <c r="D27467" s="182" t="s">
        <v>42725</v>
      </c>
    </row>
    <row r="27468" spans="1:4">
      <c r="A27468" s="182" t="s">
        <v>42679</v>
      </c>
      <c r="B27468" s="182"/>
      <c r="C27468" s="182" t="s">
        <v>59774</v>
      </c>
      <c r="D27468" s="182" t="s">
        <v>42678</v>
      </c>
    </row>
    <row r="27469" spans="1:4">
      <c r="A27469" s="182" t="s">
        <v>42493</v>
      </c>
      <c r="B27469" s="182"/>
      <c r="C27469" s="182" t="s">
        <v>59530</v>
      </c>
      <c r="D27469" s="182" t="s">
        <v>42492</v>
      </c>
    </row>
    <row r="27470" spans="1:4">
      <c r="A27470" s="182" t="s">
        <v>42233</v>
      </c>
      <c r="B27470" s="182" t="s">
        <v>59423</v>
      </c>
      <c r="C27470" s="182" t="s">
        <v>59530</v>
      </c>
      <c r="D27470" s="182" t="s">
        <v>42232</v>
      </c>
    </row>
    <row r="27471" spans="1:4">
      <c r="A27471" s="182" t="s">
        <v>55987</v>
      </c>
      <c r="B27471" s="182"/>
      <c r="C27471" s="182" t="s">
        <v>65381</v>
      </c>
      <c r="D27471" s="182" t="s">
        <v>55986</v>
      </c>
    </row>
    <row r="27472" spans="1:4">
      <c r="A27472" s="182" t="s">
        <v>55823</v>
      </c>
      <c r="B27472" s="182"/>
      <c r="C27472" s="182" t="s">
        <v>61892</v>
      </c>
      <c r="D27472" s="182" t="s">
        <v>55822</v>
      </c>
    </row>
    <row r="27473" spans="1:4">
      <c r="A27473" s="182" t="s">
        <v>55515</v>
      </c>
      <c r="B27473" s="182"/>
      <c r="C27473" s="182" t="s">
        <v>59169</v>
      </c>
      <c r="D27473" s="182" t="s">
        <v>55514</v>
      </c>
    </row>
    <row r="27474" spans="1:4">
      <c r="A27474" s="182" t="s">
        <v>54811</v>
      </c>
      <c r="B27474" s="182"/>
      <c r="C27474" s="182" t="s">
        <v>59336</v>
      </c>
      <c r="D27474" s="182" t="s">
        <v>54810</v>
      </c>
    </row>
    <row r="27475" spans="1:4">
      <c r="A27475" s="182" t="s">
        <v>54679</v>
      </c>
      <c r="B27475" s="182"/>
      <c r="C27475" s="182" t="s">
        <v>61892</v>
      </c>
      <c r="D27475" s="182" t="s">
        <v>54678</v>
      </c>
    </row>
    <row r="27476" spans="1:4">
      <c r="A27476" s="182" t="s">
        <v>54260</v>
      </c>
      <c r="B27476" s="182"/>
      <c r="C27476" s="182" t="s">
        <v>59170</v>
      </c>
      <c r="D27476" s="182" t="s">
        <v>54259</v>
      </c>
    </row>
    <row r="27477" spans="1:4">
      <c r="A27477" s="182" t="s">
        <v>54135</v>
      </c>
      <c r="B27477" s="182"/>
      <c r="C27477" s="182" t="s">
        <v>63101</v>
      </c>
      <c r="D27477" s="182" t="s">
        <v>54134</v>
      </c>
    </row>
    <row r="27478" spans="1:4">
      <c r="A27478" s="182" t="s">
        <v>54025</v>
      </c>
      <c r="B27478" s="182"/>
      <c r="C27478" s="182" t="s">
        <v>59774</v>
      </c>
      <c r="D27478" s="182" t="s">
        <v>54024</v>
      </c>
    </row>
    <row r="27479" spans="1:4">
      <c r="A27479" s="182" t="s">
        <v>53911</v>
      </c>
      <c r="B27479" s="182"/>
      <c r="C27479" s="182" t="s">
        <v>59169</v>
      </c>
      <c r="D27479" s="182" t="s">
        <v>53910</v>
      </c>
    </row>
    <row r="27480" spans="1:4">
      <c r="A27480" s="182" t="s">
        <v>53789</v>
      </c>
      <c r="B27480" s="182"/>
      <c r="C27480" s="182" t="s">
        <v>59168</v>
      </c>
      <c r="D27480" s="182" t="s">
        <v>53788</v>
      </c>
    </row>
    <row r="27481" spans="1:4">
      <c r="A27481" s="182" t="s">
        <v>53554</v>
      </c>
      <c r="B27481" s="182"/>
      <c r="C27481" s="182" t="s">
        <v>59170</v>
      </c>
      <c r="D27481" s="182" t="s">
        <v>53553</v>
      </c>
    </row>
    <row r="27482" spans="1:4">
      <c r="A27482" s="182" t="s">
        <v>53442</v>
      </c>
      <c r="B27482" s="182"/>
      <c r="C27482" s="182" t="s">
        <v>59774</v>
      </c>
      <c r="D27482" s="182" t="s">
        <v>53441</v>
      </c>
    </row>
    <row r="27483" spans="1:4">
      <c r="A27483" s="182" t="s">
        <v>53319</v>
      </c>
      <c r="B27483" s="182"/>
      <c r="C27483" s="182" t="s">
        <v>59168</v>
      </c>
      <c r="D27483" s="182" t="s">
        <v>53318</v>
      </c>
    </row>
    <row r="27484" spans="1:4">
      <c r="A27484" s="182" t="s">
        <v>53213</v>
      </c>
      <c r="B27484" s="182"/>
      <c r="C27484" s="182" t="s">
        <v>59169</v>
      </c>
      <c r="D27484" s="182" t="s">
        <v>53212</v>
      </c>
    </row>
    <row r="27485" spans="1:4">
      <c r="A27485" s="182" t="s">
        <v>53119</v>
      </c>
      <c r="B27485" s="182"/>
      <c r="C27485" s="182" t="s">
        <v>59774</v>
      </c>
      <c r="D27485" s="182" t="s">
        <v>53118</v>
      </c>
    </row>
    <row r="27486" spans="1:4">
      <c r="A27486" s="182" t="s">
        <v>53023</v>
      </c>
      <c r="B27486" s="182"/>
      <c r="C27486" s="182" t="s">
        <v>59774</v>
      </c>
      <c r="D27486" s="182" t="s">
        <v>53022</v>
      </c>
    </row>
    <row r="27487" spans="1:4">
      <c r="A27487" s="182" t="s">
        <v>52921</v>
      </c>
      <c r="B27487" s="182"/>
      <c r="C27487" s="182" t="s">
        <v>59169</v>
      </c>
      <c r="D27487" s="182" t="s">
        <v>52920</v>
      </c>
    </row>
    <row r="27488" spans="1:4">
      <c r="A27488" s="182" t="s">
        <v>52715</v>
      </c>
      <c r="B27488" s="182"/>
      <c r="C27488" s="182" t="s">
        <v>59364</v>
      </c>
      <c r="D27488" s="182" t="s">
        <v>52714</v>
      </c>
    </row>
    <row r="27489" spans="1:4">
      <c r="A27489" s="182" t="s">
        <v>52627</v>
      </c>
      <c r="B27489" s="182"/>
      <c r="C27489" s="182" t="s">
        <v>59364</v>
      </c>
      <c r="D27489" s="182" t="s">
        <v>52626</v>
      </c>
    </row>
    <row r="27490" spans="1:4">
      <c r="A27490" s="182" t="s">
        <v>52543</v>
      </c>
      <c r="B27490" s="182"/>
      <c r="C27490" s="182" t="s">
        <v>59774</v>
      </c>
      <c r="D27490" s="182" t="s">
        <v>52542</v>
      </c>
    </row>
    <row r="27491" spans="1:4">
      <c r="A27491" s="182" t="s">
        <v>52291</v>
      </c>
      <c r="B27491" s="182"/>
      <c r="C27491" s="182" t="s">
        <v>59364</v>
      </c>
      <c r="D27491" s="182" t="s">
        <v>52290</v>
      </c>
    </row>
    <row r="27492" spans="1:4">
      <c r="A27492" s="182" t="s">
        <v>52215</v>
      </c>
      <c r="B27492" s="182"/>
      <c r="C27492" s="182" t="s">
        <v>59169</v>
      </c>
      <c r="D27492" s="182" t="s">
        <v>52214</v>
      </c>
    </row>
    <row r="27493" spans="1:4">
      <c r="A27493" s="182" t="s">
        <v>52127</v>
      </c>
      <c r="B27493" s="182"/>
      <c r="C27493" s="182" t="s">
        <v>59168</v>
      </c>
      <c r="D27493" s="182" t="s">
        <v>52126</v>
      </c>
    </row>
    <row r="27494" spans="1:4">
      <c r="A27494" s="182" t="s">
        <v>51875</v>
      </c>
      <c r="B27494" s="182"/>
      <c r="C27494" s="182" t="s">
        <v>59364</v>
      </c>
      <c r="D27494" s="182" t="s">
        <v>51874</v>
      </c>
    </row>
    <row r="27495" spans="1:4">
      <c r="A27495" s="182" t="s">
        <v>51793</v>
      </c>
      <c r="B27495" s="182"/>
      <c r="C27495" s="182" t="s">
        <v>63775</v>
      </c>
      <c r="D27495" s="182" t="s">
        <v>51792</v>
      </c>
    </row>
    <row r="27496" spans="1:4">
      <c r="A27496" s="182" t="s">
        <v>51717</v>
      </c>
      <c r="B27496" s="182"/>
      <c r="C27496" s="182" t="s">
        <v>60464</v>
      </c>
      <c r="D27496" s="182" t="s">
        <v>51716</v>
      </c>
    </row>
    <row r="27497" spans="1:4">
      <c r="A27497" s="182" t="s">
        <v>51639</v>
      </c>
      <c r="B27497" s="182"/>
      <c r="C27497" s="182" t="s">
        <v>59364</v>
      </c>
      <c r="D27497" s="182" t="s">
        <v>51638</v>
      </c>
    </row>
    <row r="27498" spans="1:4">
      <c r="A27498" s="182" t="s">
        <v>51365</v>
      </c>
      <c r="B27498" s="182"/>
      <c r="C27498" s="182" t="s">
        <v>65496</v>
      </c>
      <c r="D27498" s="182" t="s">
        <v>51364</v>
      </c>
    </row>
    <row r="27499" spans="1:4">
      <c r="A27499" s="182" t="s">
        <v>51301</v>
      </c>
      <c r="B27499" s="182"/>
      <c r="C27499" s="182" t="s">
        <v>59364</v>
      </c>
      <c r="D27499" s="182" t="s">
        <v>51300</v>
      </c>
    </row>
    <row r="27500" spans="1:4">
      <c r="A27500" s="182" t="s">
        <v>51150</v>
      </c>
      <c r="B27500" s="182"/>
      <c r="C27500" s="182" t="s">
        <v>59169</v>
      </c>
      <c r="D27500" s="182" t="s">
        <v>51149</v>
      </c>
    </row>
    <row r="27501" spans="1:4">
      <c r="A27501" s="182" t="s">
        <v>51000</v>
      </c>
      <c r="B27501" s="182"/>
      <c r="C27501" s="182" t="s">
        <v>64092</v>
      </c>
      <c r="D27501" s="182" t="s">
        <v>50999</v>
      </c>
    </row>
    <row r="27502" spans="1:4">
      <c r="A27502" s="182" t="s">
        <v>50988</v>
      </c>
      <c r="B27502" s="182"/>
      <c r="C27502" s="182" t="s">
        <v>70359</v>
      </c>
      <c r="D27502" s="182" t="s">
        <v>50987</v>
      </c>
    </row>
    <row r="27503" spans="1:4">
      <c r="A27503" s="182" t="s">
        <v>50865</v>
      </c>
      <c r="B27503" s="182"/>
      <c r="C27503" s="182" t="s">
        <v>59774</v>
      </c>
      <c r="D27503" s="182" t="s">
        <v>50864</v>
      </c>
    </row>
    <row r="27504" spans="1:4">
      <c r="A27504" s="182" t="s">
        <v>50809</v>
      </c>
      <c r="B27504" s="182"/>
      <c r="C27504" s="182" t="s">
        <v>59336</v>
      </c>
      <c r="D27504" s="182" t="s">
        <v>50808</v>
      </c>
    </row>
    <row r="27505" spans="1:4">
      <c r="A27505" s="182" t="s">
        <v>50683</v>
      </c>
      <c r="B27505" s="182"/>
      <c r="C27505" s="182" t="s">
        <v>59774</v>
      </c>
      <c r="D27505" s="182" t="s">
        <v>50682</v>
      </c>
    </row>
    <row r="27506" spans="1:4">
      <c r="A27506" s="182" t="s">
        <v>50545</v>
      </c>
      <c r="B27506" s="182"/>
      <c r="C27506" s="182" t="s">
        <v>64019</v>
      </c>
      <c r="D27506" s="182" t="s">
        <v>50544</v>
      </c>
    </row>
    <row r="27507" spans="1:4">
      <c r="A27507" s="182" t="s">
        <v>50493</v>
      </c>
      <c r="B27507" s="182"/>
      <c r="C27507" s="182" t="s">
        <v>59336</v>
      </c>
      <c r="D27507" s="182" t="s">
        <v>50492</v>
      </c>
    </row>
    <row r="27508" spans="1:4">
      <c r="A27508" s="182" t="s">
        <v>50429</v>
      </c>
      <c r="B27508" s="182"/>
      <c r="C27508" s="182" t="s">
        <v>63801</v>
      </c>
      <c r="D27508" s="182" t="s">
        <v>50428</v>
      </c>
    </row>
    <row r="27509" spans="1:4">
      <c r="A27509" s="182" t="s">
        <v>328</v>
      </c>
      <c r="B27509" s="182"/>
      <c r="C27509" s="182" t="s">
        <v>59169</v>
      </c>
      <c r="D27509" s="182" t="s">
        <v>327</v>
      </c>
    </row>
    <row r="27510" spans="1:4">
      <c r="A27510" s="182" t="s">
        <v>2174</v>
      </c>
      <c r="B27510" s="182"/>
      <c r="C27510" s="182" t="s">
        <v>63963</v>
      </c>
      <c r="D27510" s="182" t="s">
        <v>2173</v>
      </c>
    </row>
    <row r="27511" spans="1:4">
      <c r="A27511" s="182" t="s">
        <v>2746</v>
      </c>
      <c r="B27511" s="182"/>
      <c r="C27511" s="182" t="s">
        <v>73123</v>
      </c>
      <c r="D27511" s="182" t="s">
        <v>2745</v>
      </c>
    </row>
    <row r="27512" spans="1:4">
      <c r="A27512" s="182" t="s">
        <v>2744</v>
      </c>
      <c r="B27512" s="182"/>
      <c r="C27512" s="182" t="s">
        <v>73123</v>
      </c>
      <c r="D27512" s="182" t="s">
        <v>2743</v>
      </c>
    </row>
    <row r="27513" spans="1:4">
      <c r="A27513" s="182" t="s">
        <v>2742</v>
      </c>
      <c r="B27513" s="182"/>
      <c r="C27513" s="182" t="s">
        <v>78473</v>
      </c>
      <c r="D27513" s="182" t="s">
        <v>2741</v>
      </c>
    </row>
    <row r="27514" spans="1:4">
      <c r="A27514" s="182" t="s">
        <v>52217</v>
      </c>
      <c r="B27514" s="182"/>
      <c r="C27514" s="182" t="s">
        <v>59530</v>
      </c>
      <c r="D27514" s="182" t="s">
        <v>52216</v>
      </c>
    </row>
    <row r="27515" spans="1:4">
      <c r="A27515" s="182" t="s">
        <v>55689</v>
      </c>
      <c r="B27515" s="182"/>
      <c r="C27515" s="182" t="s">
        <v>72791</v>
      </c>
      <c r="D27515" s="182" t="s">
        <v>55688</v>
      </c>
    </row>
    <row r="27516" spans="1:4">
      <c r="A27516" s="182" t="s">
        <v>54841</v>
      </c>
      <c r="B27516" s="182"/>
      <c r="C27516" s="182" t="s">
        <v>78927</v>
      </c>
      <c r="D27516" s="182" t="s">
        <v>54840</v>
      </c>
    </row>
    <row r="27517" spans="1:4">
      <c r="A27517" s="182" t="s">
        <v>53231</v>
      </c>
      <c r="B27517" s="182"/>
      <c r="C27517" s="182" t="s">
        <v>61892</v>
      </c>
      <c r="D27517" s="182" t="s">
        <v>53230</v>
      </c>
    </row>
    <row r="27518" spans="1:4">
      <c r="A27518" s="182" t="s">
        <v>53109</v>
      </c>
      <c r="B27518" s="182"/>
      <c r="C27518" s="182" t="s">
        <v>60464</v>
      </c>
      <c r="D27518" s="182" t="s">
        <v>53108</v>
      </c>
    </row>
    <row r="27519" spans="1:4">
      <c r="A27519" s="182" t="s">
        <v>53103</v>
      </c>
      <c r="B27519" s="182"/>
      <c r="C27519" s="182" t="s">
        <v>79312</v>
      </c>
      <c r="D27519" s="182" t="s">
        <v>53102</v>
      </c>
    </row>
    <row r="27520" spans="1:4">
      <c r="A27520" s="182" t="s">
        <v>53705</v>
      </c>
      <c r="B27520" s="182"/>
      <c r="C27520" s="182" t="s">
        <v>62253</v>
      </c>
      <c r="D27520" s="182" t="s">
        <v>53704</v>
      </c>
    </row>
    <row r="27521" spans="1:4">
      <c r="A27521" s="182" t="s">
        <v>53582</v>
      </c>
      <c r="B27521" s="182"/>
      <c r="C27521" s="182" t="s">
        <v>59203</v>
      </c>
      <c r="D27521" s="182" t="s">
        <v>53581</v>
      </c>
    </row>
    <row r="27522" spans="1:4">
      <c r="A27522" s="182" t="s">
        <v>53462</v>
      </c>
      <c r="B27522" s="182"/>
      <c r="C27522" s="182" t="s">
        <v>71099</v>
      </c>
      <c r="D27522" s="182" t="s">
        <v>53461</v>
      </c>
    </row>
    <row r="27523" spans="1:4">
      <c r="A27523" s="182" t="s">
        <v>53139</v>
      </c>
      <c r="B27523" s="182"/>
      <c r="C27523" s="182" t="s">
        <v>63635</v>
      </c>
      <c r="D27523" s="182" t="s">
        <v>53138</v>
      </c>
    </row>
    <row r="27524" spans="1:4">
      <c r="A27524" s="182" t="s">
        <v>52229</v>
      </c>
      <c r="B27524" s="182"/>
      <c r="C27524" s="182" t="s">
        <v>60643</v>
      </c>
      <c r="D27524" s="182" t="s">
        <v>52228</v>
      </c>
    </row>
    <row r="27525" spans="1:4">
      <c r="A27525" s="182" t="s">
        <v>52143</v>
      </c>
      <c r="B27525" s="182"/>
      <c r="C27525" s="182" t="s">
        <v>59774</v>
      </c>
      <c r="D27525" s="182" t="s">
        <v>52142</v>
      </c>
    </row>
    <row r="27526" spans="1:4">
      <c r="A27526" s="182" t="s">
        <v>51977</v>
      </c>
      <c r="B27526" s="182"/>
      <c r="C27526" s="182" t="s">
        <v>59169</v>
      </c>
      <c r="D27526" s="182" t="s">
        <v>51976</v>
      </c>
    </row>
    <row r="27527" spans="1:4">
      <c r="A27527" s="182" t="s">
        <v>51649</v>
      </c>
      <c r="B27527" s="182"/>
      <c r="C27527" s="182" t="s">
        <v>63635</v>
      </c>
      <c r="D27527" s="182" t="s">
        <v>51648</v>
      </c>
    </row>
    <row r="27528" spans="1:4">
      <c r="A27528" s="182" t="s">
        <v>51235</v>
      </c>
      <c r="B27528" s="182"/>
      <c r="C27528" s="182" t="s">
        <v>59169</v>
      </c>
      <c r="D27528" s="182" t="s">
        <v>51234</v>
      </c>
    </row>
    <row r="27529" spans="1:4">
      <c r="A27529" s="182" t="s">
        <v>51571</v>
      </c>
      <c r="B27529" s="182"/>
      <c r="C27529" s="182" t="s">
        <v>59530</v>
      </c>
      <c r="D27529" s="182" t="s">
        <v>51570</v>
      </c>
    </row>
    <row r="27530" spans="1:4">
      <c r="A27530" s="182" t="s">
        <v>51161</v>
      </c>
      <c r="B27530" s="182"/>
      <c r="C27530" s="182" t="s">
        <v>59774</v>
      </c>
      <c r="D27530" s="182" t="s">
        <v>51159</v>
      </c>
    </row>
    <row r="27531" spans="1:4">
      <c r="A27531" s="182" t="s">
        <v>51160</v>
      </c>
      <c r="B27531" s="182"/>
      <c r="C27531" s="182" t="s">
        <v>59530</v>
      </c>
      <c r="D27531" s="182" t="s">
        <v>51159</v>
      </c>
    </row>
    <row r="27532" spans="1:4">
      <c r="A27532" s="182" t="s">
        <v>51142</v>
      </c>
      <c r="B27532" s="182"/>
      <c r="C27532" s="182" t="s">
        <v>80404</v>
      </c>
      <c r="D27532" s="182" t="s">
        <v>51141</v>
      </c>
    </row>
    <row r="27533" spans="1:4">
      <c r="A27533" s="182" t="s">
        <v>50944</v>
      </c>
      <c r="B27533" s="182"/>
      <c r="C27533" s="182" t="s">
        <v>59203</v>
      </c>
      <c r="D27533" s="182" t="s">
        <v>50943</v>
      </c>
    </row>
    <row r="27534" spans="1:4">
      <c r="A27534" s="182" t="s">
        <v>50819</v>
      </c>
      <c r="B27534" s="182"/>
      <c r="C27534" s="182" t="s">
        <v>60491</v>
      </c>
      <c r="D27534" s="182" t="s">
        <v>50818</v>
      </c>
    </row>
    <row r="27535" spans="1:4">
      <c r="A27535" s="182" t="s">
        <v>50753</v>
      </c>
      <c r="B27535" s="182"/>
      <c r="C27535" s="182" t="s">
        <v>59774</v>
      </c>
      <c r="D27535" s="182" t="s">
        <v>50752</v>
      </c>
    </row>
    <row r="27536" spans="1:4">
      <c r="A27536" s="182" t="s">
        <v>50695</v>
      </c>
      <c r="B27536" s="182"/>
      <c r="C27536" s="182" t="s">
        <v>59774</v>
      </c>
      <c r="D27536" s="182" t="s">
        <v>50694</v>
      </c>
    </row>
    <row r="27537" spans="1:4">
      <c r="A27537" s="182" t="s">
        <v>50627</v>
      </c>
      <c r="B27537" s="182"/>
      <c r="C27537" s="182" t="s">
        <v>62253</v>
      </c>
      <c r="D27537" s="182" t="s">
        <v>50626</v>
      </c>
    </row>
    <row r="27538" spans="1:4">
      <c r="A27538" s="182" t="s">
        <v>50501</v>
      </c>
      <c r="B27538" s="182"/>
      <c r="C27538" s="182" t="s">
        <v>59169</v>
      </c>
      <c r="D27538" s="182" t="s">
        <v>50500</v>
      </c>
    </row>
    <row r="27539" spans="1:4">
      <c r="A27539" s="182" t="s">
        <v>50217</v>
      </c>
      <c r="B27539" s="182"/>
      <c r="C27539" s="182" t="s">
        <v>71099</v>
      </c>
      <c r="D27539" s="182" t="s">
        <v>50216</v>
      </c>
    </row>
    <row r="27540" spans="1:4">
      <c r="A27540" s="182" t="s">
        <v>49847</v>
      </c>
      <c r="B27540" s="182"/>
      <c r="C27540" s="182" t="s">
        <v>59774</v>
      </c>
      <c r="D27540" s="182" t="s">
        <v>49846</v>
      </c>
    </row>
    <row r="27541" spans="1:4">
      <c r="A27541" s="182" t="s">
        <v>49096</v>
      </c>
      <c r="B27541" s="182"/>
      <c r="C27541" s="182" t="s">
        <v>70395</v>
      </c>
      <c r="D27541" s="182" t="s">
        <v>49095</v>
      </c>
    </row>
    <row r="27542" spans="1:4">
      <c r="A27542" s="182" t="s">
        <v>48980</v>
      </c>
      <c r="B27542" s="182"/>
      <c r="C27542" s="182" t="s">
        <v>60318</v>
      </c>
      <c r="D27542" s="182" t="s">
        <v>48979</v>
      </c>
    </row>
    <row r="27543" spans="1:4">
      <c r="A27543" s="182" t="s">
        <v>48902</v>
      </c>
      <c r="B27543" s="182"/>
      <c r="C27543" s="182" t="s">
        <v>64420</v>
      </c>
      <c r="D27543" s="182" t="s">
        <v>48901</v>
      </c>
    </row>
    <row r="27544" spans="1:4">
      <c r="A27544" s="182" t="s">
        <v>48828</v>
      </c>
      <c r="B27544" s="182"/>
      <c r="C27544" s="182" t="s">
        <v>75037</v>
      </c>
      <c r="D27544" s="182" t="s">
        <v>48827</v>
      </c>
    </row>
    <row r="27545" spans="1:4">
      <c r="A27545" s="182" t="s">
        <v>48758</v>
      </c>
      <c r="B27545" s="182"/>
      <c r="C27545" s="182" t="s">
        <v>59774</v>
      </c>
      <c r="D27545" s="182" t="s">
        <v>48757</v>
      </c>
    </row>
    <row r="27546" spans="1:4">
      <c r="A27546" s="182" t="s">
        <v>1268</v>
      </c>
      <c r="B27546" s="182" t="s">
        <v>67204</v>
      </c>
      <c r="C27546" s="182" t="s">
        <v>60464</v>
      </c>
      <c r="D27546" s="182" t="s">
        <v>1267</v>
      </c>
    </row>
    <row r="27547" spans="1:4">
      <c r="A27547" s="182" t="s">
        <v>1266</v>
      </c>
      <c r="B27547" s="182" t="s">
        <v>67542</v>
      </c>
      <c r="C27547" s="182" t="s">
        <v>67543</v>
      </c>
      <c r="D27547" s="182" t="s">
        <v>1265</v>
      </c>
    </row>
    <row r="27548" spans="1:4">
      <c r="A27548" s="182" t="s">
        <v>48636</v>
      </c>
      <c r="B27548" s="182"/>
      <c r="C27548" s="182" t="s">
        <v>59774</v>
      </c>
      <c r="D27548" s="182" t="s">
        <v>48635</v>
      </c>
    </row>
    <row r="27549" spans="1:4">
      <c r="A27549" s="182" t="s">
        <v>48604</v>
      </c>
      <c r="B27549" s="182"/>
      <c r="C27549" s="182" t="s">
        <v>64019</v>
      </c>
      <c r="D27549" s="182" t="s">
        <v>48603</v>
      </c>
    </row>
    <row r="27550" spans="1:4">
      <c r="A27550" s="182" t="s">
        <v>48303</v>
      </c>
      <c r="B27550" s="182"/>
      <c r="C27550" s="182" t="s">
        <v>62253</v>
      </c>
      <c r="D27550" s="182" t="s">
        <v>48302</v>
      </c>
    </row>
    <row r="27551" spans="1:4">
      <c r="A27551" s="182" t="s">
        <v>49657</v>
      </c>
      <c r="B27551" s="182"/>
      <c r="C27551" s="182" t="s">
        <v>75469</v>
      </c>
      <c r="D27551" s="182" t="s">
        <v>49656</v>
      </c>
    </row>
    <row r="27552" spans="1:4">
      <c r="A27552" s="182" t="s">
        <v>49609</v>
      </c>
      <c r="B27552" s="182"/>
      <c r="C27552" s="182" t="s">
        <v>74459</v>
      </c>
      <c r="D27552" s="182" t="s">
        <v>49608</v>
      </c>
    </row>
    <row r="27553" spans="1:4">
      <c r="A27553" s="182" t="s">
        <v>53365</v>
      </c>
      <c r="B27553" s="182"/>
      <c r="C27553" s="182" t="s">
        <v>59364</v>
      </c>
      <c r="D27553" s="182" t="s">
        <v>53364</v>
      </c>
    </row>
    <row r="27554" spans="1:4">
      <c r="A27554" s="182" t="s">
        <v>2110</v>
      </c>
      <c r="B27554" s="182"/>
      <c r="C27554" s="182"/>
      <c r="D27554" s="182" t="s">
        <v>2109</v>
      </c>
    </row>
    <row r="27555" spans="1:4">
      <c r="A27555" s="182" t="s">
        <v>52701</v>
      </c>
      <c r="B27555" s="182"/>
      <c r="C27555" s="182" t="s">
        <v>59160</v>
      </c>
      <c r="D27555" s="182" t="s">
        <v>52700</v>
      </c>
    </row>
    <row r="27556" spans="1:4">
      <c r="A27556" s="182" t="s">
        <v>2631</v>
      </c>
      <c r="B27556" s="182"/>
      <c r="C27556" s="182" t="s">
        <v>73541</v>
      </c>
      <c r="D27556" s="182" t="s">
        <v>2630</v>
      </c>
    </row>
    <row r="27557" spans="1:4">
      <c r="A27557" s="182" t="s">
        <v>2222</v>
      </c>
      <c r="B27557" s="182"/>
      <c r="C27557" s="182"/>
      <c r="D27557" s="182" t="s">
        <v>2221</v>
      </c>
    </row>
    <row r="27558" spans="1:4">
      <c r="A27558" s="182" t="s">
        <v>46443</v>
      </c>
      <c r="B27558" s="182"/>
      <c r="C27558" s="182"/>
      <c r="D27558" s="182" t="s">
        <v>46442</v>
      </c>
    </row>
    <row r="27559" spans="1:4">
      <c r="A27559" s="182" t="s">
        <v>11350</v>
      </c>
      <c r="B27559" s="182" t="s">
        <v>70549</v>
      </c>
      <c r="C27559" s="182"/>
      <c r="D27559" s="182" t="s">
        <v>11349</v>
      </c>
    </row>
    <row r="27560" spans="1:4">
      <c r="A27560" s="182" t="s">
        <v>4298</v>
      </c>
      <c r="B27560" s="182" t="s">
        <v>68777</v>
      </c>
      <c r="C27560" s="182" t="s">
        <v>59175</v>
      </c>
      <c r="D27560" s="182" t="s">
        <v>4297</v>
      </c>
    </row>
    <row r="27561" spans="1:4">
      <c r="A27561" s="182" t="s">
        <v>4276</v>
      </c>
      <c r="B27561" s="182" t="s">
        <v>76765</v>
      </c>
      <c r="C27561" s="182" t="s">
        <v>59175</v>
      </c>
      <c r="D27561" s="182" t="s">
        <v>4275</v>
      </c>
    </row>
    <row r="27562" spans="1:4">
      <c r="A27562" s="182" t="s">
        <v>4254</v>
      </c>
      <c r="B27562" s="182" t="s">
        <v>62599</v>
      </c>
      <c r="C27562" s="182" t="s">
        <v>59175</v>
      </c>
      <c r="D27562" s="182" t="s">
        <v>4253</v>
      </c>
    </row>
    <row r="27563" spans="1:4">
      <c r="A27563" s="182" t="s">
        <v>4232</v>
      </c>
      <c r="B27563" s="182" t="s">
        <v>74100</v>
      </c>
      <c r="C27563" s="182" t="s">
        <v>59175</v>
      </c>
      <c r="D27563" s="182" t="s">
        <v>4231</v>
      </c>
    </row>
    <row r="27564" spans="1:4">
      <c r="A27564" s="182" t="s">
        <v>4210</v>
      </c>
      <c r="B27564" s="182" t="s">
        <v>65336</v>
      </c>
      <c r="C27564" s="182" t="s">
        <v>59175</v>
      </c>
      <c r="D27564" s="182" t="s">
        <v>4209</v>
      </c>
    </row>
    <row r="27565" spans="1:4">
      <c r="A27565" s="182" t="s">
        <v>4188</v>
      </c>
      <c r="B27565" s="182" t="s">
        <v>73878</v>
      </c>
      <c r="C27565" s="182" t="s">
        <v>59175</v>
      </c>
      <c r="D27565" s="182" t="s">
        <v>4187</v>
      </c>
    </row>
    <row r="27566" spans="1:4">
      <c r="A27566" s="182" t="s">
        <v>4186</v>
      </c>
      <c r="B27566" s="182" t="s">
        <v>65084</v>
      </c>
      <c r="C27566" s="182" t="s">
        <v>59175</v>
      </c>
      <c r="D27566" s="182" t="s">
        <v>4185</v>
      </c>
    </row>
    <row r="27567" spans="1:4">
      <c r="A27567" s="182" t="s">
        <v>4184</v>
      </c>
      <c r="B27567" s="182" t="s">
        <v>72538</v>
      </c>
      <c r="C27567" s="182" t="s">
        <v>59175</v>
      </c>
      <c r="D27567" s="182" t="s">
        <v>4183</v>
      </c>
    </row>
    <row r="27568" spans="1:4">
      <c r="A27568" s="182" t="s">
        <v>4182</v>
      </c>
      <c r="B27568" s="182" t="s">
        <v>63610</v>
      </c>
      <c r="C27568" s="182" t="s">
        <v>59175</v>
      </c>
      <c r="D27568" s="182" t="s">
        <v>4181</v>
      </c>
    </row>
    <row r="27569" spans="1:4">
      <c r="A27569" s="182" t="s">
        <v>4296</v>
      </c>
      <c r="B27569" s="182" t="s">
        <v>77820</v>
      </c>
      <c r="C27569" s="182" t="s">
        <v>59175</v>
      </c>
      <c r="D27569" s="182" t="s">
        <v>4295</v>
      </c>
    </row>
    <row r="27570" spans="1:4">
      <c r="A27570" s="182" t="s">
        <v>4294</v>
      </c>
      <c r="B27570" s="182" t="s">
        <v>59906</v>
      </c>
      <c r="C27570" s="182" t="s">
        <v>59175</v>
      </c>
      <c r="D27570" s="182" t="s">
        <v>4293</v>
      </c>
    </row>
    <row r="27571" spans="1:4">
      <c r="A27571" s="182" t="s">
        <v>4292</v>
      </c>
      <c r="B27571" s="182" t="s">
        <v>63181</v>
      </c>
      <c r="C27571" s="182" t="s">
        <v>59175</v>
      </c>
      <c r="D27571" s="182" t="s">
        <v>4291</v>
      </c>
    </row>
    <row r="27572" spans="1:4">
      <c r="A27572" s="182" t="s">
        <v>4290</v>
      </c>
      <c r="B27572" s="182" t="s">
        <v>80391</v>
      </c>
      <c r="C27572" s="182" t="s">
        <v>59175</v>
      </c>
      <c r="D27572" s="182" t="s">
        <v>4289</v>
      </c>
    </row>
    <row r="27573" spans="1:4">
      <c r="A27573" s="182" t="s">
        <v>4288</v>
      </c>
      <c r="B27573" s="182" t="s">
        <v>72097</v>
      </c>
      <c r="C27573" s="182" t="s">
        <v>59175</v>
      </c>
      <c r="D27573" s="182" t="s">
        <v>4287</v>
      </c>
    </row>
    <row r="27574" spans="1:4">
      <c r="A27574" s="182" t="s">
        <v>4286</v>
      </c>
      <c r="B27574" s="182" t="s">
        <v>67344</v>
      </c>
      <c r="C27574" s="182" t="s">
        <v>59175</v>
      </c>
      <c r="D27574" s="182" t="s">
        <v>4285</v>
      </c>
    </row>
    <row r="27575" spans="1:4">
      <c r="A27575" s="182" t="s">
        <v>4284</v>
      </c>
      <c r="B27575" s="182" t="s">
        <v>71790</v>
      </c>
      <c r="C27575" s="182" t="s">
        <v>59175</v>
      </c>
      <c r="D27575" s="182" t="s">
        <v>4283</v>
      </c>
    </row>
    <row r="27576" spans="1:4">
      <c r="A27576" s="182" t="s">
        <v>4282</v>
      </c>
      <c r="B27576" s="182" t="s">
        <v>77466</v>
      </c>
      <c r="C27576" s="182" t="s">
        <v>59175</v>
      </c>
      <c r="D27576" s="182" t="s">
        <v>4281</v>
      </c>
    </row>
    <row r="27577" spans="1:4">
      <c r="A27577" s="182" t="s">
        <v>4280</v>
      </c>
      <c r="B27577" s="182" t="s">
        <v>74743</v>
      </c>
      <c r="C27577" s="182" t="s">
        <v>59175</v>
      </c>
      <c r="D27577" s="182" t="s">
        <v>4279</v>
      </c>
    </row>
    <row r="27578" spans="1:4">
      <c r="A27578" s="182" t="s">
        <v>4278</v>
      </c>
      <c r="B27578" s="182" t="s">
        <v>72068</v>
      </c>
      <c r="C27578" s="182" t="s">
        <v>59175</v>
      </c>
      <c r="D27578" s="182" t="s">
        <v>4277</v>
      </c>
    </row>
    <row r="27579" spans="1:4">
      <c r="A27579" s="182" t="s">
        <v>4274</v>
      </c>
      <c r="B27579" s="182" t="s">
        <v>68380</v>
      </c>
      <c r="C27579" s="182" t="s">
        <v>59175</v>
      </c>
      <c r="D27579" s="182" t="s">
        <v>4273</v>
      </c>
    </row>
    <row r="27580" spans="1:4">
      <c r="A27580" s="182" t="s">
        <v>4272</v>
      </c>
      <c r="B27580" s="182" t="s">
        <v>66972</v>
      </c>
      <c r="C27580" s="182" t="s">
        <v>59175</v>
      </c>
      <c r="D27580" s="182" t="s">
        <v>4271</v>
      </c>
    </row>
    <row r="27581" spans="1:4">
      <c r="A27581" s="182" t="s">
        <v>4270</v>
      </c>
      <c r="B27581" s="182" t="s">
        <v>63715</v>
      </c>
      <c r="C27581" s="182" t="s">
        <v>59175</v>
      </c>
      <c r="D27581" s="182" t="s">
        <v>4269</v>
      </c>
    </row>
    <row r="27582" spans="1:4">
      <c r="A27582" s="182" t="s">
        <v>4268</v>
      </c>
      <c r="B27582" s="182" t="s">
        <v>73768</v>
      </c>
      <c r="C27582" s="182" t="s">
        <v>59175</v>
      </c>
      <c r="D27582" s="182" t="s">
        <v>4267</v>
      </c>
    </row>
    <row r="27583" spans="1:4">
      <c r="A27583" s="182" t="s">
        <v>4266</v>
      </c>
      <c r="B27583" s="182" t="s">
        <v>64576</v>
      </c>
      <c r="C27583" s="182" t="s">
        <v>59175</v>
      </c>
      <c r="D27583" s="182" t="s">
        <v>4265</v>
      </c>
    </row>
    <row r="27584" spans="1:4">
      <c r="A27584" s="182" t="s">
        <v>4264</v>
      </c>
      <c r="B27584" s="182" t="s">
        <v>79455</v>
      </c>
      <c r="C27584" s="182" t="s">
        <v>59175</v>
      </c>
      <c r="D27584" s="182" t="s">
        <v>4263</v>
      </c>
    </row>
    <row r="27585" spans="1:4">
      <c r="A27585" s="182" t="s">
        <v>4262</v>
      </c>
      <c r="B27585" s="182" t="s">
        <v>59174</v>
      </c>
      <c r="C27585" s="182" t="s">
        <v>59175</v>
      </c>
      <c r="D27585" s="182" t="s">
        <v>4261</v>
      </c>
    </row>
    <row r="27586" spans="1:4">
      <c r="A27586" s="182" t="s">
        <v>4260</v>
      </c>
      <c r="B27586" s="182" t="s">
        <v>60813</v>
      </c>
      <c r="C27586" s="182" t="s">
        <v>59175</v>
      </c>
      <c r="D27586" s="182" t="s">
        <v>4259</v>
      </c>
    </row>
    <row r="27587" spans="1:4">
      <c r="A27587" s="182" t="s">
        <v>4258</v>
      </c>
      <c r="B27587" s="182" t="s">
        <v>60597</v>
      </c>
      <c r="C27587" s="182" t="s">
        <v>59175</v>
      </c>
      <c r="D27587" s="182" t="s">
        <v>4257</v>
      </c>
    </row>
    <row r="27588" spans="1:4">
      <c r="A27588" s="182" t="s">
        <v>4256</v>
      </c>
      <c r="B27588" s="182" t="s">
        <v>70994</v>
      </c>
      <c r="C27588" s="182" t="s">
        <v>59175</v>
      </c>
      <c r="D27588" s="182" t="s">
        <v>4255</v>
      </c>
    </row>
    <row r="27589" spans="1:4">
      <c r="A27589" s="182" t="s">
        <v>4252</v>
      </c>
      <c r="B27589" s="182" t="s">
        <v>81049</v>
      </c>
      <c r="C27589" s="182" t="s">
        <v>59175</v>
      </c>
      <c r="D27589" s="182" t="s">
        <v>4251</v>
      </c>
    </row>
    <row r="27590" spans="1:4">
      <c r="A27590" s="182" t="s">
        <v>4250</v>
      </c>
      <c r="B27590" s="182" t="s">
        <v>80957</v>
      </c>
      <c r="C27590" s="182" t="s">
        <v>59175</v>
      </c>
      <c r="D27590" s="182" t="s">
        <v>4249</v>
      </c>
    </row>
    <row r="27591" spans="1:4">
      <c r="A27591" s="182" t="s">
        <v>4248</v>
      </c>
      <c r="B27591" s="182" t="s">
        <v>60463</v>
      </c>
      <c r="C27591" s="182" t="s">
        <v>59175</v>
      </c>
      <c r="D27591" s="182" t="s">
        <v>4247</v>
      </c>
    </row>
    <row r="27592" spans="1:4">
      <c r="A27592" s="182" t="s">
        <v>4246</v>
      </c>
      <c r="B27592" s="182" t="s">
        <v>79603</v>
      </c>
      <c r="C27592" s="182" t="s">
        <v>59175</v>
      </c>
      <c r="D27592" s="182" t="s">
        <v>4245</v>
      </c>
    </row>
    <row r="27593" spans="1:4">
      <c r="A27593" s="182" t="s">
        <v>4244</v>
      </c>
      <c r="B27593" s="182" t="s">
        <v>66639</v>
      </c>
      <c r="C27593" s="182" t="s">
        <v>59175</v>
      </c>
      <c r="D27593" s="182" t="s">
        <v>4243</v>
      </c>
    </row>
    <row r="27594" spans="1:4">
      <c r="A27594" s="182" t="s">
        <v>4242</v>
      </c>
      <c r="B27594" s="182" t="s">
        <v>64550</v>
      </c>
      <c r="C27594" s="182" t="s">
        <v>59175</v>
      </c>
      <c r="D27594" s="182" t="s">
        <v>4241</v>
      </c>
    </row>
    <row r="27595" spans="1:4">
      <c r="A27595" s="182" t="s">
        <v>4240</v>
      </c>
      <c r="B27595" s="182" t="s">
        <v>69382</v>
      </c>
      <c r="C27595" s="182" t="s">
        <v>59175</v>
      </c>
      <c r="D27595" s="182" t="s">
        <v>4239</v>
      </c>
    </row>
    <row r="27596" spans="1:4">
      <c r="A27596" s="182" t="s">
        <v>4238</v>
      </c>
      <c r="B27596" s="182" t="s">
        <v>76921</v>
      </c>
      <c r="C27596" s="182" t="s">
        <v>59175</v>
      </c>
      <c r="D27596" s="182" t="s">
        <v>4237</v>
      </c>
    </row>
    <row r="27597" spans="1:4">
      <c r="A27597" s="182" t="s">
        <v>4236</v>
      </c>
      <c r="B27597" s="182" t="s">
        <v>71627</v>
      </c>
      <c r="C27597" s="182" t="s">
        <v>59175</v>
      </c>
      <c r="D27597" s="182" t="s">
        <v>4235</v>
      </c>
    </row>
    <row r="27598" spans="1:4">
      <c r="A27598" s="182" t="s">
        <v>4234</v>
      </c>
      <c r="B27598" s="182" t="s">
        <v>65954</v>
      </c>
      <c r="C27598" s="182" t="s">
        <v>59175</v>
      </c>
      <c r="D27598" s="182" t="s">
        <v>4233</v>
      </c>
    </row>
    <row r="27599" spans="1:4">
      <c r="A27599" s="182" t="s">
        <v>4230</v>
      </c>
      <c r="B27599" s="182" t="s">
        <v>77231</v>
      </c>
      <c r="C27599" s="182" t="s">
        <v>59175</v>
      </c>
      <c r="D27599" s="182" t="s">
        <v>4229</v>
      </c>
    </row>
    <row r="27600" spans="1:4">
      <c r="A27600" s="182" t="s">
        <v>4228</v>
      </c>
      <c r="B27600" s="182" t="s">
        <v>59337</v>
      </c>
      <c r="C27600" s="182" t="s">
        <v>59175</v>
      </c>
      <c r="D27600" s="182" t="s">
        <v>4227</v>
      </c>
    </row>
    <row r="27601" spans="1:4">
      <c r="A27601" s="182" t="s">
        <v>4226</v>
      </c>
      <c r="B27601" s="182" t="s">
        <v>80989</v>
      </c>
      <c r="C27601" s="182" t="s">
        <v>59175</v>
      </c>
      <c r="D27601" s="182" t="s">
        <v>4225</v>
      </c>
    </row>
    <row r="27602" spans="1:4">
      <c r="A27602" s="182" t="s">
        <v>4224</v>
      </c>
      <c r="B27602" s="182" t="s">
        <v>69014</v>
      </c>
      <c r="C27602" s="182" t="s">
        <v>59175</v>
      </c>
      <c r="D27602" s="182" t="s">
        <v>4223</v>
      </c>
    </row>
    <row r="27603" spans="1:4">
      <c r="A27603" s="182" t="s">
        <v>4222</v>
      </c>
      <c r="B27603" s="182" t="s">
        <v>69170</v>
      </c>
      <c r="C27603" s="182" t="s">
        <v>59175</v>
      </c>
      <c r="D27603" s="182" t="s">
        <v>4221</v>
      </c>
    </row>
    <row r="27604" spans="1:4">
      <c r="A27604" s="182" t="s">
        <v>4220</v>
      </c>
      <c r="B27604" s="182" t="s">
        <v>63478</v>
      </c>
      <c r="C27604" s="182" t="s">
        <v>59175</v>
      </c>
      <c r="D27604" s="182" t="s">
        <v>4219</v>
      </c>
    </row>
    <row r="27605" spans="1:4">
      <c r="A27605" s="182" t="s">
        <v>4218</v>
      </c>
      <c r="B27605" s="182" t="s">
        <v>59799</v>
      </c>
      <c r="C27605" s="182" t="s">
        <v>59175</v>
      </c>
      <c r="D27605" s="182" t="s">
        <v>4217</v>
      </c>
    </row>
    <row r="27606" spans="1:4">
      <c r="A27606" s="182" t="s">
        <v>4216</v>
      </c>
      <c r="B27606" s="182" t="s">
        <v>67952</v>
      </c>
      <c r="C27606" s="182" t="s">
        <v>59175</v>
      </c>
      <c r="D27606" s="182" t="s">
        <v>4215</v>
      </c>
    </row>
    <row r="27607" spans="1:4">
      <c r="A27607" s="182" t="s">
        <v>4214</v>
      </c>
      <c r="B27607" s="182" t="s">
        <v>59662</v>
      </c>
      <c r="C27607" s="182" t="s">
        <v>59175</v>
      </c>
      <c r="D27607" s="182" t="s">
        <v>4213</v>
      </c>
    </row>
    <row r="27608" spans="1:4">
      <c r="A27608" s="182" t="s">
        <v>4212</v>
      </c>
      <c r="B27608" s="182" t="s">
        <v>65895</v>
      </c>
      <c r="C27608" s="182" t="s">
        <v>59175</v>
      </c>
      <c r="D27608" s="182" t="s">
        <v>4211</v>
      </c>
    </row>
    <row r="27609" spans="1:4">
      <c r="A27609" s="182" t="s">
        <v>4208</v>
      </c>
      <c r="B27609" s="182" t="s">
        <v>66207</v>
      </c>
      <c r="C27609" s="182" t="s">
        <v>59175</v>
      </c>
      <c r="D27609" s="182" t="s">
        <v>4207</v>
      </c>
    </row>
    <row r="27610" spans="1:4">
      <c r="A27610" s="182" t="s">
        <v>4206</v>
      </c>
      <c r="B27610" s="182" t="s">
        <v>74660</v>
      </c>
      <c r="C27610" s="182" t="s">
        <v>59175</v>
      </c>
      <c r="D27610" s="182" t="s">
        <v>4205</v>
      </c>
    </row>
    <row r="27611" spans="1:4">
      <c r="A27611" s="182" t="s">
        <v>4204</v>
      </c>
      <c r="B27611" s="182" t="s">
        <v>79288</v>
      </c>
      <c r="C27611" s="182" t="s">
        <v>59175</v>
      </c>
      <c r="D27611" s="182" t="s">
        <v>4203</v>
      </c>
    </row>
    <row r="27612" spans="1:4">
      <c r="A27612" s="182" t="s">
        <v>4202</v>
      </c>
      <c r="B27612" s="182" t="s">
        <v>60361</v>
      </c>
      <c r="C27612" s="182" t="s">
        <v>59175</v>
      </c>
      <c r="D27612" s="182" t="s">
        <v>4201</v>
      </c>
    </row>
    <row r="27613" spans="1:4">
      <c r="A27613" s="182" t="s">
        <v>4200</v>
      </c>
      <c r="B27613" s="182" t="s">
        <v>68141</v>
      </c>
      <c r="C27613" s="182" t="s">
        <v>59175</v>
      </c>
      <c r="D27613" s="182" t="s">
        <v>4199</v>
      </c>
    </row>
    <row r="27614" spans="1:4">
      <c r="A27614" s="182" t="s">
        <v>4198</v>
      </c>
      <c r="B27614" s="182" t="s">
        <v>73325</v>
      </c>
      <c r="C27614" s="182" t="s">
        <v>59175</v>
      </c>
      <c r="D27614" s="182" t="s">
        <v>4197</v>
      </c>
    </row>
    <row r="27615" spans="1:4">
      <c r="A27615" s="182" t="s">
        <v>4196</v>
      </c>
      <c r="B27615" s="182" t="s">
        <v>76289</v>
      </c>
      <c r="C27615" s="182" t="s">
        <v>59175</v>
      </c>
      <c r="D27615" s="182" t="s">
        <v>4195</v>
      </c>
    </row>
    <row r="27616" spans="1:4">
      <c r="A27616" s="182" t="s">
        <v>4194</v>
      </c>
      <c r="B27616" s="182" t="s">
        <v>79396</v>
      </c>
      <c r="C27616" s="182" t="s">
        <v>59175</v>
      </c>
      <c r="D27616" s="182" t="s">
        <v>4193</v>
      </c>
    </row>
    <row r="27617" spans="1:4">
      <c r="A27617" s="182" t="s">
        <v>4192</v>
      </c>
      <c r="B27617" s="182" t="s">
        <v>71960</v>
      </c>
      <c r="C27617" s="182" t="s">
        <v>59175</v>
      </c>
      <c r="D27617" s="182" t="s">
        <v>4191</v>
      </c>
    </row>
    <row r="27618" spans="1:4">
      <c r="A27618" s="182" t="s">
        <v>4190</v>
      </c>
      <c r="B27618" s="182" t="s">
        <v>78813</v>
      </c>
      <c r="C27618" s="182" t="s">
        <v>59175</v>
      </c>
      <c r="D27618" s="182" t="s">
        <v>4189</v>
      </c>
    </row>
    <row r="27619" spans="1:4">
      <c r="A27619" s="182" t="s">
        <v>4180</v>
      </c>
      <c r="B27619" s="182" t="s">
        <v>73615</v>
      </c>
      <c r="C27619" s="182" t="s">
        <v>59175</v>
      </c>
      <c r="D27619" s="182" t="s">
        <v>4179</v>
      </c>
    </row>
    <row r="27620" spans="1:4">
      <c r="A27620" s="182" t="s">
        <v>4032</v>
      </c>
      <c r="B27620" s="182" t="s">
        <v>73364</v>
      </c>
      <c r="C27620" s="182" t="s">
        <v>59175</v>
      </c>
      <c r="D27620" s="182" t="s">
        <v>4031</v>
      </c>
    </row>
    <row r="27621" spans="1:4">
      <c r="A27621" s="182" t="s">
        <v>4010</v>
      </c>
      <c r="B27621" s="182" t="s">
        <v>74057</v>
      </c>
      <c r="C27621" s="182" t="s">
        <v>59175</v>
      </c>
      <c r="D27621" s="182" t="s">
        <v>4009</v>
      </c>
    </row>
    <row r="27622" spans="1:4">
      <c r="A27622" s="182" t="s">
        <v>3988</v>
      </c>
      <c r="B27622" s="182" t="s">
        <v>76335</v>
      </c>
      <c r="C27622" s="182" t="s">
        <v>59175</v>
      </c>
      <c r="D27622" s="182" t="s">
        <v>3987</v>
      </c>
    </row>
    <row r="27623" spans="1:4">
      <c r="A27623" s="182" t="s">
        <v>3966</v>
      </c>
      <c r="B27623" s="182" t="s">
        <v>80912</v>
      </c>
      <c r="C27623" s="182" t="s">
        <v>59175</v>
      </c>
      <c r="D27623" s="182" t="s">
        <v>3965</v>
      </c>
    </row>
    <row r="27624" spans="1:4">
      <c r="A27624" s="182" t="s">
        <v>3944</v>
      </c>
      <c r="B27624" s="182" t="s">
        <v>65135</v>
      </c>
      <c r="C27624" s="182" t="s">
        <v>59175</v>
      </c>
      <c r="D27624" s="182" t="s">
        <v>3943</v>
      </c>
    </row>
    <row r="27625" spans="1:4">
      <c r="A27625" s="182" t="s">
        <v>3922</v>
      </c>
      <c r="B27625" s="182" t="s">
        <v>68684</v>
      </c>
      <c r="C27625" s="182" t="s">
        <v>59175</v>
      </c>
      <c r="D27625" s="182" t="s">
        <v>3921</v>
      </c>
    </row>
    <row r="27626" spans="1:4">
      <c r="A27626" s="182" t="s">
        <v>3900</v>
      </c>
      <c r="B27626" s="182" t="s">
        <v>75535</v>
      </c>
      <c r="C27626" s="182" t="s">
        <v>59175</v>
      </c>
      <c r="D27626" s="182" t="s">
        <v>3899</v>
      </c>
    </row>
    <row r="27627" spans="1:4">
      <c r="A27627" s="182" t="s">
        <v>3878</v>
      </c>
      <c r="B27627" s="182" t="s">
        <v>74746</v>
      </c>
      <c r="C27627" s="182" t="s">
        <v>59175</v>
      </c>
      <c r="D27627" s="182" t="s">
        <v>3877</v>
      </c>
    </row>
    <row r="27628" spans="1:4">
      <c r="A27628" s="182" t="s">
        <v>4178</v>
      </c>
      <c r="B27628" s="182" t="s">
        <v>74683</v>
      </c>
      <c r="C27628" s="182" t="s">
        <v>59175</v>
      </c>
      <c r="D27628" s="182" t="s">
        <v>4177</v>
      </c>
    </row>
    <row r="27629" spans="1:4">
      <c r="A27629" s="182" t="s">
        <v>4156</v>
      </c>
      <c r="B27629" s="182" t="s">
        <v>70069</v>
      </c>
      <c r="C27629" s="182" t="s">
        <v>59175</v>
      </c>
      <c r="D27629" s="182" t="s">
        <v>4155</v>
      </c>
    </row>
    <row r="27630" spans="1:4">
      <c r="A27630" s="182" t="s">
        <v>4134</v>
      </c>
      <c r="B27630" s="182" t="s">
        <v>75928</v>
      </c>
      <c r="C27630" s="182" t="s">
        <v>59175</v>
      </c>
      <c r="D27630" s="182" t="s">
        <v>4133</v>
      </c>
    </row>
    <row r="27631" spans="1:4">
      <c r="A27631" s="182" t="s">
        <v>4112</v>
      </c>
      <c r="B27631" s="182" t="s">
        <v>72028</v>
      </c>
      <c r="C27631" s="182" t="s">
        <v>59175</v>
      </c>
      <c r="D27631" s="182" t="s">
        <v>4111</v>
      </c>
    </row>
    <row r="27632" spans="1:4">
      <c r="A27632" s="182" t="s">
        <v>4090</v>
      </c>
      <c r="B27632" s="182" t="s">
        <v>74652</v>
      </c>
      <c r="C27632" s="182" t="s">
        <v>59175</v>
      </c>
      <c r="D27632" s="182" t="s">
        <v>4089</v>
      </c>
    </row>
    <row r="27633" spans="1:4">
      <c r="A27633" s="182" t="s">
        <v>4068</v>
      </c>
      <c r="B27633" s="182" t="s">
        <v>76894</v>
      </c>
      <c r="C27633" s="182" t="s">
        <v>59175</v>
      </c>
      <c r="D27633" s="182" t="s">
        <v>4067</v>
      </c>
    </row>
    <row r="27634" spans="1:4">
      <c r="A27634" s="182" t="s">
        <v>4046</v>
      </c>
      <c r="B27634" s="182" t="s">
        <v>60697</v>
      </c>
      <c r="C27634" s="182" t="s">
        <v>59175</v>
      </c>
      <c r="D27634" s="182" t="s">
        <v>4045</v>
      </c>
    </row>
    <row r="27635" spans="1:4">
      <c r="A27635" s="182" t="s">
        <v>4038</v>
      </c>
      <c r="B27635" s="182" t="s">
        <v>69900</v>
      </c>
      <c r="C27635" s="182" t="s">
        <v>59175</v>
      </c>
      <c r="D27635" s="182" t="s">
        <v>4037</v>
      </c>
    </row>
    <row r="27636" spans="1:4">
      <c r="A27636" s="182" t="s">
        <v>4036</v>
      </c>
      <c r="B27636" s="182" t="s">
        <v>72476</v>
      </c>
      <c r="C27636" s="182" t="s">
        <v>59175</v>
      </c>
      <c r="D27636" s="182" t="s">
        <v>4035</v>
      </c>
    </row>
    <row r="27637" spans="1:4">
      <c r="A27637" s="182" t="s">
        <v>4034</v>
      </c>
      <c r="B27637" s="182" t="s">
        <v>79523</v>
      </c>
      <c r="C27637" s="182" t="s">
        <v>59175</v>
      </c>
      <c r="D27637" s="182" t="s">
        <v>4033</v>
      </c>
    </row>
    <row r="27638" spans="1:4">
      <c r="A27638" s="182" t="s">
        <v>4030</v>
      </c>
      <c r="B27638" s="182" t="s">
        <v>75399</v>
      </c>
      <c r="C27638" s="182" t="s">
        <v>59175</v>
      </c>
      <c r="D27638" s="182" t="s">
        <v>4029</v>
      </c>
    </row>
    <row r="27639" spans="1:4">
      <c r="A27639" s="182" t="s">
        <v>4028</v>
      </c>
      <c r="B27639" s="182" t="s">
        <v>60587</v>
      </c>
      <c r="C27639" s="182" t="s">
        <v>59175</v>
      </c>
      <c r="D27639" s="182" t="s">
        <v>4027</v>
      </c>
    </row>
    <row r="27640" spans="1:4">
      <c r="A27640" s="182" t="s">
        <v>4026</v>
      </c>
      <c r="B27640" s="182" t="s">
        <v>74906</v>
      </c>
      <c r="C27640" s="182" t="s">
        <v>59175</v>
      </c>
      <c r="D27640" s="182" t="s">
        <v>4025</v>
      </c>
    </row>
    <row r="27641" spans="1:4">
      <c r="A27641" s="182" t="s">
        <v>4024</v>
      </c>
      <c r="B27641" s="182" t="s">
        <v>75276</v>
      </c>
      <c r="C27641" s="182" t="s">
        <v>59175</v>
      </c>
      <c r="D27641" s="182" t="s">
        <v>4023</v>
      </c>
    </row>
    <row r="27642" spans="1:4">
      <c r="A27642" s="182" t="s">
        <v>4022</v>
      </c>
      <c r="B27642" s="182" t="s">
        <v>64820</v>
      </c>
      <c r="C27642" s="182" t="s">
        <v>59175</v>
      </c>
      <c r="D27642" s="182" t="s">
        <v>4021</v>
      </c>
    </row>
    <row r="27643" spans="1:4">
      <c r="A27643" s="182" t="s">
        <v>4020</v>
      </c>
      <c r="B27643" s="182" t="s">
        <v>79228</v>
      </c>
      <c r="C27643" s="182" t="s">
        <v>59175</v>
      </c>
      <c r="D27643" s="182" t="s">
        <v>4019</v>
      </c>
    </row>
    <row r="27644" spans="1:4">
      <c r="A27644" s="182" t="s">
        <v>4018</v>
      </c>
      <c r="B27644" s="182" t="s">
        <v>74136</v>
      </c>
      <c r="C27644" s="182" t="s">
        <v>59175</v>
      </c>
      <c r="D27644" s="182" t="s">
        <v>4017</v>
      </c>
    </row>
    <row r="27645" spans="1:4">
      <c r="A27645" s="182" t="s">
        <v>4016</v>
      </c>
      <c r="B27645" s="182" t="s">
        <v>62966</v>
      </c>
      <c r="C27645" s="182" t="s">
        <v>59175</v>
      </c>
      <c r="D27645" s="182" t="s">
        <v>4015</v>
      </c>
    </row>
    <row r="27646" spans="1:4">
      <c r="A27646" s="182" t="s">
        <v>4014</v>
      </c>
      <c r="B27646" s="182" t="s">
        <v>65528</v>
      </c>
      <c r="C27646" s="182" t="s">
        <v>59175</v>
      </c>
      <c r="D27646" s="182" t="s">
        <v>4013</v>
      </c>
    </row>
    <row r="27647" spans="1:4">
      <c r="A27647" s="182" t="s">
        <v>4012</v>
      </c>
      <c r="B27647" s="182" t="s">
        <v>80727</v>
      </c>
      <c r="C27647" s="182" t="s">
        <v>59175</v>
      </c>
      <c r="D27647" s="182" t="s">
        <v>4011</v>
      </c>
    </row>
    <row r="27648" spans="1:4">
      <c r="A27648" s="182" t="s">
        <v>4008</v>
      </c>
      <c r="B27648" s="182" t="s">
        <v>65415</v>
      </c>
      <c r="C27648" s="182" t="s">
        <v>59175</v>
      </c>
      <c r="D27648" s="182" t="s">
        <v>4007</v>
      </c>
    </row>
    <row r="27649" spans="1:4">
      <c r="A27649" s="182" t="s">
        <v>4006</v>
      </c>
      <c r="B27649" s="182" t="s">
        <v>65358</v>
      </c>
      <c r="C27649" s="182" t="s">
        <v>59175</v>
      </c>
      <c r="D27649" s="182" t="s">
        <v>4005</v>
      </c>
    </row>
    <row r="27650" spans="1:4">
      <c r="A27650" s="182" t="s">
        <v>4004</v>
      </c>
      <c r="B27650" s="182" t="s">
        <v>61392</v>
      </c>
      <c r="C27650" s="182" t="s">
        <v>59175</v>
      </c>
      <c r="D27650" s="182" t="s">
        <v>4003</v>
      </c>
    </row>
    <row r="27651" spans="1:4">
      <c r="A27651" s="182" t="s">
        <v>4002</v>
      </c>
      <c r="B27651" s="182" t="s">
        <v>67815</v>
      </c>
      <c r="C27651" s="182" t="s">
        <v>59175</v>
      </c>
      <c r="D27651" s="182" t="s">
        <v>4001</v>
      </c>
    </row>
    <row r="27652" spans="1:4">
      <c r="A27652" s="182" t="s">
        <v>4000</v>
      </c>
      <c r="B27652" s="182" t="s">
        <v>63398</v>
      </c>
      <c r="C27652" s="182" t="s">
        <v>59175</v>
      </c>
      <c r="D27652" s="182" t="s">
        <v>3999</v>
      </c>
    </row>
    <row r="27653" spans="1:4">
      <c r="A27653" s="182" t="s">
        <v>3998</v>
      </c>
      <c r="B27653" s="182" t="s">
        <v>70642</v>
      </c>
      <c r="C27653" s="182" t="s">
        <v>59175</v>
      </c>
      <c r="D27653" s="182" t="s">
        <v>3997</v>
      </c>
    </row>
    <row r="27654" spans="1:4">
      <c r="A27654" s="182" t="s">
        <v>3996</v>
      </c>
      <c r="B27654" s="182" t="s">
        <v>67985</v>
      </c>
      <c r="C27654" s="182" t="s">
        <v>59175</v>
      </c>
      <c r="D27654" s="182" t="s">
        <v>3995</v>
      </c>
    </row>
    <row r="27655" spans="1:4">
      <c r="A27655" s="182" t="s">
        <v>3994</v>
      </c>
      <c r="B27655" s="182" t="s">
        <v>59312</v>
      </c>
      <c r="C27655" s="182" t="s">
        <v>59175</v>
      </c>
      <c r="D27655" s="182" t="s">
        <v>3993</v>
      </c>
    </row>
    <row r="27656" spans="1:4">
      <c r="A27656" s="182" t="s">
        <v>3992</v>
      </c>
      <c r="B27656" s="182" t="s">
        <v>73989</v>
      </c>
      <c r="C27656" s="182" t="s">
        <v>59175</v>
      </c>
      <c r="D27656" s="182" t="s">
        <v>3991</v>
      </c>
    </row>
    <row r="27657" spans="1:4">
      <c r="A27657" s="182" t="s">
        <v>3990</v>
      </c>
      <c r="B27657" s="182" t="s">
        <v>65930</v>
      </c>
      <c r="C27657" s="182" t="s">
        <v>59175</v>
      </c>
      <c r="D27657" s="182" t="s">
        <v>3989</v>
      </c>
    </row>
    <row r="27658" spans="1:4">
      <c r="A27658" s="182" t="s">
        <v>3986</v>
      </c>
      <c r="B27658" s="182" t="s">
        <v>77911</v>
      </c>
      <c r="C27658" s="182" t="s">
        <v>59175</v>
      </c>
      <c r="D27658" s="182" t="s">
        <v>3985</v>
      </c>
    </row>
    <row r="27659" spans="1:4">
      <c r="A27659" s="182" t="s">
        <v>3984</v>
      </c>
      <c r="B27659" s="182" t="s">
        <v>71677</v>
      </c>
      <c r="C27659" s="182" t="s">
        <v>59175</v>
      </c>
      <c r="D27659" s="182" t="s">
        <v>3983</v>
      </c>
    </row>
    <row r="27660" spans="1:4">
      <c r="A27660" s="182" t="s">
        <v>3982</v>
      </c>
      <c r="B27660" s="182" t="s">
        <v>71134</v>
      </c>
      <c r="C27660" s="182" t="s">
        <v>59175</v>
      </c>
      <c r="D27660" s="182" t="s">
        <v>3981</v>
      </c>
    </row>
    <row r="27661" spans="1:4">
      <c r="A27661" s="182" t="s">
        <v>3980</v>
      </c>
      <c r="B27661" s="182" t="s">
        <v>79784</v>
      </c>
      <c r="C27661" s="182" t="s">
        <v>59175</v>
      </c>
      <c r="D27661" s="182" t="s">
        <v>3979</v>
      </c>
    </row>
    <row r="27662" spans="1:4">
      <c r="A27662" s="182" t="s">
        <v>3978</v>
      </c>
      <c r="B27662" s="182" t="s">
        <v>64806</v>
      </c>
      <c r="C27662" s="182" t="s">
        <v>59175</v>
      </c>
      <c r="D27662" s="182" t="s">
        <v>3977</v>
      </c>
    </row>
    <row r="27663" spans="1:4">
      <c r="A27663" s="182" t="s">
        <v>3976</v>
      </c>
      <c r="B27663" s="182" t="s">
        <v>70601</v>
      </c>
      <c r="C27663" s="182" t="s">
        <v>59175</v>
      </c>
      <c r="D27663" s="182" t="s">
        <v>3975</v>
      </c>
    </row>
    <row r="27664" spans="1:4">
      <c r="A27664" s="182" t="s">
        <v>3974</v>
      </c>
      <c r="B27664" s="182" t="s">
        <v>69187</v>
      </c>
      <c r="C27664" s="182" t="s">
        <v>59175</v>
      </c>
      <c r="D27664" s="182" t="s">
        <v>3973</v>
      </c>
    </row>
    <row r="27665" spans="1:4">
      <c r="A27665" s="182" t="s">
        <v>3972</v>
      </c>
      <c r="B27665" s="182" t="s">
        <v>65041</v>
      </c>
      <c r="C27665" s="182" t="s">
        <v>59175</v>
      </c>
      <c r="D27665" s="182" t="s">
        <v>3971</v>
      </c>
    </row>
    <row r="27666" spans="1:4">
      <c r="A27666" s="182" t="s">
        <v>3970</v>
      </c>
      <c r="B27666" s="182" t="s">
        <v>61972</v>
      </c>
      <c r="C27666" s="182" t="s">
        <v>59175</v>
      </c>
      <c r="D27666" s="182" t="s">
        <v>3969</v>
      </c>
    </row>
    <row r="27667" spans="1:4">
      <c r="A27667" s="182" t="s">
        <v>3968</v>
      </c>
      <c r="B27667" s="182" t="s">
        <v>67607</v>
      </c>
      <c r="C27667" s="182" t="s">
        <v>59175</v>
      </c>
      <c r="D27667" s="182" t="s">
        <v>3967</v>
      </c>
    </row>
    <row r="27668" spans="1:4">
      <c r="A27668" s="182" t="s">
        <v>3964</v>
      </c>
      <c r="B27668" s="182" t="s">
        <v>73556</v>
      </c>
      <c r="C27668" s="182" t="s">
        <v>59175</v>
      </c>
      <c r="D27668" s="182" t="s">
        <v>3963</v>
      </c>
    </row>
    <row r="27669" spans="1:4">
      <c r="A27669" s="182" t="s">
        <v>3962</v>
      </c>
      <c r="B27669" s="182" t="s">
        <v>65299</v>
      </c>
      <c r="C27669" s="182" t="s">
        <v>59175</v>
      </c>
      <c r="D27669" s="182" t="s">
        <v>3961</v>
      </c>
    </row>
    <row r="27670" spans="1:4">
      <c r="A27670" s="182" t="s">
        <v>3960</v>
      </c>
      <c r="B27670" s="182" t="s">
        <v>73999</v>
      </c>
      <c r="C27670" s="182" t="s">
        <v>59175</v>
      </c>
      <c r="D27670" s="182" t="s">
        <v>3959</v>
      </c>
    </row>
    <row r="27671" spans="1:4">
      <c r="A27671" s="182" t="s">
        <v>3958</v>
      </c>
      <c r="B27671" s="182" t="s">
        <v>59887</v>
      </c>
      <c r="C27671" s="182" t="s">
        <v>59175</v>
      </c>
      <c r="D27671" s="182" t="s">
        <v>3957</v>
      </c>
    </row>
    <row r="27672" spans="1:4">
      <c r="A27672" s="182" t="s">
        <v>3956</v>
      </c>
      <c r="B27672" s="182" t="s">
        <v>60200</v>
      </c>
      <c r="C27672" s="182" t="s">
        <v>59175</v>
      </c>
      <c r="D27672" s="182" t="s">
        <v>3955</v>
      </c>
    </row>
    <row r="27673" spans="1:4">
      <c r="A27673" s="182" t="s">
        <v>3954</v>
      </c>
      <c r="B27673" s="182" t="s">
        <v>73237</v>
      </c>
      <c r="C27673" s="182" t="s">
        <v>59175</v>
      </c>
      <c r="D27673" s="182" t="s">
        <v>3953</v>
      </c>
    </row>
    <row r="27674" spans="1:4">
      <c r="A27674" s="182" t="s">
        <v>3952</v>
      </c>
      <c r="B27674" s="182" t="s">
        <v>64122</v>
      </c>
      <c r="C27674" s="182" t="s">
        <v>59175</v>
      </c>
      <c r="D27674" s="182" t="s">
        <v>3951</v>
      </c>
    </row>
    <row r="27675" spans="1:4">
      <c r="A27675" s="182" t="s">
        <v>3950</v>
      </c>
      <c r="B27675" s="182" t="s">
        <v>79713</v>
      </c>
      <c r="C27675" s="182" t="s">
        <v>59175</v>
      </c>
      <c r="D27675" s="182" t="s">
        <v>3949</v>
      </c>
    </row>
    <row r="27676" spans="1:4">
      <c r="A27676" s="182" t="s">
        <v>3948</v>
      </c>
      <c r="B27676" s="182" t="s">
        <v>69453</v>
      </c>
      <c r="C27676" s="182" t="s">
        <v>59175</v>
      </c>
      <c r="D27676" s="182" t="s">
        <v>3947</v>
      </c>
    </row>
    <row r="27677" spans="1:4">
      <c r="A27677" s="182" t="s">
        <v>3946</v>
      </c>
      <c r="B27677" s="182" t="s">
        <v>66169</v>
      </c>
      <c r="C27677" s="182" t="s">
        <v>59175</v>
      </c>
      <c r="D27677" s="182" t="s">
        <v>3945</v>
      </c>
    </row>
    <row r="27678" spans="1:4">
      <c r="A27678" s="182" t="s">
        <v>3942</v>
      </c>
      <c r="B27678" s="182" t="s">
        <v>74849</v>
      </c>
      <c r="C27678" s="182" t="s">
        <v>59175</v>
      </c>
      <c r="D27678" s="182" t="s">
        <v>3941</v>
      </c>
    </row>
    <row r="27679" spans="1:4">
      <c r="A27679" s="182" t="s">
        <v>3940</v>
      </c>
      <c r="B27679" s="182" t="s">
        <v>77689</v>
      </c>
      <c r="C27679" s="182" t="s">
        <v>59175</v>
      </c>
      <c r="D27679" s="182" t="s">
        <v>3939</v>
      </c>
    </row>
    <row r="27680" spans="1:4">
      <c r="A27680" s="182" t="s">
        <v>3938</v>
      </c>
      <c r="B27680" s="182" t="s">
        <v>60144</v>
      </c>
      <c r="C27680" s="182" t="s">
        <v>59175</v>
      </c>
      <c r="D27680" s="182" t="s">
        <v>3937</v>
      </c>
    </row>
    <row r="27681" spans="1:4">
      <c r="A27681" s="182" t="s">
        <v>3936</v>
      </c>
      <c r="B27681" s="182" t="s">
        <v>73853</v>
      </c>
      <c r="C27681" s="182" t="s">
        <v>59175</v>
      </c>
      <c r="D27681" s="182" t="s">
        <v>3935</v>
      </c>
    </row>
    <row r="27682" spans="1:4">
      <c r="A27682" s="182" t="s">
        <v>3934</v>
      </c>
      <c r="B27682" s="182" t="s">
        <v>61949</v>
      </c>
      <c r="C27682" s="182" t="s">
        <v>59175</v>
      </c>
      <c r="D27682" s="182" t="s">
        <v>3933</v>
      </c>
    </row>
    <row r="27683" spans="1:4">
      <c r="A27683" s="182" t="s">
        <v>3932</v>
      </c>
      <c r="B27683" s="182" t="s">
        <v>77510</v>
      </c>
      <c r="C27683" s="182" t="s">
        <v>59175</v>
      </c>
      <c r="D27683" s="182" t="s">
        <v>3931</v>
      </c>
    </row>
    <row r="27684" spans="1:4">
      <c r="A27684" s="182" t="s">
        <v>3930</v>
      </c>
      <c r="B27684" s="182" t="s">
        <v>60013</v>
      </c>
      <c r="C27684" s="182" t="s">
        <v>59175</v>
      </c>
      <c r="D27684" s="182" t="s">
        <v>3929</v>
      </c>
    </row>
    <row r="27685" spans="1:4">
      <c r="A27685" s="182" t="s">
        <v>3928</v>
      </c>
      <c r="B27685" s="182" t="s">
        <v>76378</v>
      </c>
      <c r="C27685" s="182" t="s">
        <v>59175</v>
      </c>
      <c r="D27685" s="182" t="s">
        <v>3927</v>
      </c>
    </row>
    <row r="27686" spans="1:4">
      <c r="A27686" s="182" t="s">
        <v>3926</v>
      </c>
      <c r="B27686" s="182" t="s">
        <v>71260</v>
      </c>
      <c r="C27686" s="182" t="s">
        <v>59175</v>
      </c>
      <c r="D27686" s="182" t="s">
        <v>3925</v>
      </c>
    </row>
    <row r="27687" spans="1:4">
      <c r="A27687" s="182" t="s">
        <v>3924</v>
      </c>
      <c r="B27687" s="182" t="s">
        <v>75788</v>
      </c>
      <c r="C27687" s="182" t="s">
        <v>59175</v>
      </c>
      <c r="D27687" s="182" t="s">
        <v>3923</v>
      </c>
    </row>
    <row r="27688" spans="1:4">
      <c r="A27688" s="182" t="s">
        <v>3920</v>
      </c>
      <c r="B27688" s="182" t="s">
        <v>72686</v>
      </c>
      <c r="C27688" s="182" t="s">
        <v>59175</v>
      </c>
      <c r="D27688" s="182" t="s">
        <v>3919</v>
      </c>
    </row>
    <row r="27689" spans="1:4">
      <c r="A27689" s="182" t="s">
        <v>3918</v>
      </c>
      <c r="B27689" s="182" t="s">
        <v>76553</v>
      </c>
      <c r="C27689" s="182" t="s">
        <v>59175</v>
      </c>
      <c r="D27689" s="182" t="s">
        <v>3917</v>
      </c>
    </row>
    <row r="27690" spans="1:4">
      <c r="A27690" s="182" t="s">
        <v>3916</v>
      </c>
      <c r="B27690" s="182" t="s">
        <v>69327</v>
      </c>
      <c r="C27690" s="182" t="s">
        <v>59175</v>
      </c>
      <c r="D27690" s="182" t="s">
        <v>3915</v>
      </c>
    </row>
    <row r="27691" spans="1:4">
      <c r="A27691" s="182" t="s">
        <v>3914</v>
      </c>
      <c r="B27691" s="182" t="s">
        <v>74967</v>
      </c>
      <c r="C27691" s="182" t="s">
        <v>59175</v>
      </c>
      <c r="D27691" s="182" t="s">
        <v>3913</v>
      </c>
    </row>
    <row r="27692" spans="1:4">
      <c r="A27692" s="182" t="s">
        <v>3912</v>
      </c>
      <c r="B27692" s="182" t="s">
        <v>66412</v>
      </c>
      <c r="C27692" s="182" t="s">
        <v>59175</v>
      </c>
      <c r="D27692" s="182" t="s">
        <v>3911</v>
      </c>
    </row>
    <row r="27693" spans="1:4">
      <c r="A27693" s="182" t="s">
        <v>3910</v>
      </c>
      <c r="B27693" s="182" t="s">
        <v>59454</v>
      </c>
      <c r="C27693" s="182" t="s">
        <v>59175</v>
      </c>
      <c r="D27693" s="182" t="s">
        <v>3909</v>
      </c>
    </row>
    <row r="27694" spans="1:4">
      <c r="A27694" s="182" t="s">
        <v>3908</v>
      </c>
      <c r="B27694" s="182" t="s">
        <v>74658</v>
      </c>
      <c r="C27694" s="182" t="s">
        <v>59175</v>
      </c>
      <c r="D27694" s="182" t="s">
        <v>3907</v>
      </c>
    </row>
    <row r="27695" spans="1:4">
      <c r="A27695" s="182" t="s">
        <v>3906</v>
      </c>
      <c r="B27695" s="182" t="s">
        <v>67075</v>
      </c>
      <c r="C27695" s="182" t="s">
        <v>59175</v>
      </c>
      <c r="D27695" s="182" t="s">
        <v>3905</v>
      </c>
    </row>
    <row r="27696" spans="1:4">
      <c r="A27696" s="182" t="s">
        <v>3904</v>
      </c>
      <c r="B27696" s="182" t="s">
        <v>72083</v>
      </c>
      <c r="C27696" s="182" t="s">
        <v>59175</v>
      </c>
      <c r="D27696" s="182" t="s">
        <v>3903</v>
      </c>
    </row>
    <row r="27697" spans="1:4">
      <c r="A27697" s="182" t="s">
        <v>3902</v>
      </c>
      <c r="B27697" s="182" t="s">
        <v>71638</v>
      </c>
      <c r="C27697" s="182" t="s">
        <v>59175</v>
      </c>
      <c r="D27697" s="182" t="s">
        <v>3901</v>
      </c>
    </row>
    <row r="27698" spans="1:4">
      <c r="A27698" s="182" t="s">
        <v>3898</v>
      </c>
      <c r="B27698" s="182" t="s">
        <v>75606</v>
      </c>
      <c r="C27698" s="182" t="s">
        <v>59175</v>
      </c>
      <c r="D27698" s="182" t="s">
        <v>3897</v>
      </c>
    </row>
    <row r="27699" spans="1:4">
      <c r="A27699" s="182" t="s">
        <v>3896</v>
      </c>
      <c r="B27699" s="182" t="s">
        <v>62949</v>
      </c>
      <c r="C27699" s="182" t="s">
        <v>59175</v>
      </c>
      <c r="D27699" s="182" t="s">
        <v>3895</v>
      </c>
    </row>
    <row r="27700" spans="1:4">
      <c r="A27700" s="182" t="s">
        <v>3894</v>
      </c>
      <c r="B27700" s="182" t="s">
        <v>75438</v>
      </c>
      <c r="C27700" s="182" t="s">
        <v>59175</v>
      </c>
      <c r="D27700" s="182" t="s">
        <v>3893</v>
      </c>
    </row>
    <row r="27701" spans="1:4">
      <c r="A27701" s="182" t="s">
        <v>3892</v>
      </c>
      <c r="B27701" s="182" t="s">
        <v>62274</v>
      </c>
      <c r="C27701" s="182" t="s">
        <v>59175</v>
      </c>
      <c r="D27701" s="182" t="s">
        <v>3891</v>
      </c>
    </row>
    <row r="27702" spans="1:4">
      <c r="A27702" s="182" t="s">
        <v>3890</v>
      </c>
      <c r="B27702" s="182" t="s">
        <v>68328</v>
      </c>
      <c r="C27702" s="182" t="s">
        <v>59175</v>
      </c>
      <c r="D27702" s="182" t="s">
        <v>3889</v>
      </c>
    </row>
    <row r="27703" spans="1:4">
      <c r="A27703" s="182" t="s">
        <v>3888</v>
      </c>
      <c r="B27703" s="182" t="s">
        <v>72635</v>
      </c>
      <c r="C27703" s="182" t="s">
        <v>59175</v>
      </c>
      <c r="D27703" s="182" t="s">
        <v>3887</v>
      </c>
    </row>
    <row r="27704" spans="1:4">
      <c r="A27704" s="182" t="s">
        <v>3886</v>
      </c>
      <c r="B27704" s="182" t="s">
        <v>76593</v>
      </c>
      <c r="C27704" s="182" t="s">
        <v>59175</v>
      </c>
      <c r="D27704" s="182" t="s">
        <v>3885</v>
      </c>
    </row>
    <row r="27705" spans="1:4">
      <c r="A27705" s="182" t="s">
        <v>3884</v>
      </c>
      <c r="B27705" s="182" t="s">
        <v>68990</v>
      </c>
      <c r="C27705" s="182" t="s">
        <v>59175</v>
      </c>
      <c r="D27705" s="182" t="s">
        <v>3883</v>
      </c>
    </row>
    <row r="27706" spans="1:4">
      <c r="A27706" s="182" t="s">
        <v>3882</v>
      </c>
      <c r="B27706" s="182" t="s">
        <v>70822</v>
      </c>
      <c r="C27706" s="182" t="s">
        <v>59175</v>
      </c>
      <c r="D27706" s="182" t="s">
        <v>3881</v>
      </c>
    </row>
    <row r="27707" spans="1:4">
      <c r="A27707" s="182" t="s">
        <v>3880</v>
      </c>
      <c r="B27707" s="182" t="s">
        <v>67264</v>
      </c>
      <c r="C27707" s="182" t="s">
        <v>59175</v>
      </c>
      <c r="D27707" s="182" t="s">
        <v>3879</v>
      </c>
    </row>
    <row r="27708" spans="1:4">
      <c r="A27708" s="182" t="s">
        <v>3876</v>
      </c>
      <c r="B27708" s="182" t="s">
        <v>73891</v>
      </c>
      <c r="C27708" s="182" t="s">
        <v>59175</v>
      </c>
      <c r="D27708" s="182" t="s">
        <v>3875</v>
      </c>
    </row>
    <row r="27709" spans="1:4">
      <c r="A27709" s="182" t="s">
        <v>3874</v>
      </c>
      <c r="B27709" s="182" t="s">
        <v>59824</v>
      </c>
      <c r="C27709" s="182" t="s">
        <v>59175</v>
      </c>
      <c r="D27709" s="182" t="s">
        <v>3873</v>
      </c>
    </row>
    <row r="27710" spans="1:4">
      <c r="A27710" s="182" t="s">
        <v>3872</v>
      </c>
      <c r="B27710" s="182" t="s">
        <v>78917</v>
      </c>
      <c r="C27710" s="182" t="s">
        <v>59175</v>
      </c>
      <c r="D27710" s="182" t="s">
        <v>3871</v>
      </c>
    </row>
    <row r="27711" spans="1:4">
      <c r="A27711" s="182" t="s">
        <v>3870</v>
      </c>
      <c r="B27711" s="182" t="s">
        <v>80875</v>
      </c>
      <c r="C27711" s="182" t="s">
        <v>59175</v>
      </c>
      <c r="D27711" s="182" t="s">
        <v>3869</v>
      </c>
    </row>
    <row r="27712" spans="1:4">
      <c r="A27712" s="182" t="s">
        <v>3868</v>
      </c>
      <c r="B27712" s="182" t="s">
        <v>61661</v>
      </c>
      <c r="C27712" s="182" t="s">
        <v>59175</v>
      </c>
      <c r="D27712" s="182" t="s">
        <v>3867</v>
      </c>
    </row>
    <row r="27713" spans="1:4">
      <c r="A27713" s="182" t="s">
        <v>3866</v>
      </c>
      <c r="B27713" s="182" t="s">
        <v>71275</v>
      </c>
      <c r="C27713" s="182" t="s">
        <v>59175</v>
      </c>
      <c r="D27713" s="182" t="s">
        <v>3865</v>
      </c>
    </row>
    <row r="27714" spans="1:4">
      <c r="A27714" s="182" t="s">
        <v>3864</v>
      </c>
      <c r="B27714" s="182" t="s">
        <v>80738</v>
      </c>
      <c r="C27714" s="182" t="s">
        <v>59175</v>
      </c>
      <c r="D27714" s="182" t="s">
        <v>3863</v>
      </c>
    </row>
    <row r="27715" spans="1:4">
      <c r="A27715" s="182" t="s">
        <v>3862</v>
      </c>
      <c r="B27715" s="182" t="s">
        <v>77711</v>
      </c>
      <c r="C27715" s="182" t="s">
        <v>59175</v>
      </c>
      <c r="D27715" s="182" t="s">
        <v>3861</v>
      </c>
    </row>
    <row r="27716" spans="1:4">
      <c r="A27716" s="182" t="s">
        <v>3860</v>
      </c>
      <c r="B27716" s="182" t="s">
        <v>61951</v>
      </c>
      <c r="C27716" s="182" t="s">
        <v>59175</v>
      </c>
      <c r="D27716" s="182" t="s">
        <v>3859</v>
      </c>
    </row>
    <row r="27717" spans="1:4">
      <c r="A27717" s="182" t="s">
        <v>3858</v>
      </c>
      <c r="B27717" s="182" t="s">
        <v>75405</v>
      </c>
      <c r="C27717" s="182" t="s">
        <v>59175</v>
      </c>
      <c r="D27717" s="182" t="s">
        <v>3857</v>
      </c>
    </row>
    <row r="27718" spans="1:4">
      <c r="A27718" s="182" t="s">
        <v>4176</v>
      </c>
      <c r="B27718" s="182" t="s">
        <v>66345</v>
      </c>
      <c r="C27718" s="182" t="s">
        <v>59175</v>
      </c>
      <c r="D27718" s="182" t="s">
        <v>4175</v>
      </c>
    </row>
    <row r="27719" spans="1:4">
      <c r="A27719" s="182" t="s">
        <v>4174</v>
      </c>
      <c r="B27719" s="182" t="s">
        <v>75767</v>
      </c>
      <c r="C27719" s="182" t="s">
        <v>59175</v>
      </c>
      <c r="D27719" s="182" t="s">
        <v>4173</v>
      </c>
    </row>
    <row r="27720" spans="1:4">
      <c r="A27720" s="182" t="s">
        <v>4172</v>
      </c>
      <c r="B27720" s="182" t="s">
        <v>81012</v>
      </c>
      <c r="C27720" s="182" t="s">
        <v>59175</v>
      </c>
      <c r="D27720" s="182" t="s">
        <v>4171</v>
      </c>
    </row>
    <row r="27721" spans="1:4">
      <c r="A27721" s="182" t="s">
        <v>4170</v>
      </c>
      <c r="B27721" s="182" t="s">
        <v>72264</v>
      </c>
      <c r="C27721" s="182" t="s">
        <v>59175</v>
      </c>
      <c r="D27721" s="182" t="s">
        <v>4169</v>
      </c>
    </row>
    <row r="27722" spans="1:4">
      <c r="A27722" s="182" t="s">
        <v>4168</v>
      </c>
      <c r="B27722" s="182" t="s">
        <v>73836</v>
      </c>
      <c r="C27722" s="182" t="s">
        <v>59175</v>
      </c>
      <c r="D27722" s="182" t="s">
        <v>4167</v>
      </c>
    </row>
    <row r="27723" spans="1:4">
      <c r="A27723" s="182" t="s">
        <v>4166</v>
      </c>
      <c r="B27723" s="182" t="s">
        <v>60003</v>
      </c>
      <c r="C27723" s="182" t="s">
        <v>59175</v>
      </c>
      <c r="D27723" s="182" t="s">
        <v>4165</v>
      </c>
    </row>
    <row r="27724" spans="1:4">
      <c r="A27724" s="182" t="s">
        <v>4164</v>
      </c>
      <c r="B27724" s="182" t="s">
        <v>71592</v>
      </c>
      <c r="C27724" s="182" t="s">
        <v>59175</v>
      </c>
      <c r="D27724" s="182" t="s">
        <v>4163</v>
      </c>
    </row>
    <row r="27725" spans="1:4">
      <c r="A27725" s="182" t="s">
        <v>4162</v>
      </c>
      <c r="B27725" s="182" t="s">
        <v>67975</v>
      </c>
      <c r="C27725" s="182" t="s">
        <v>59175</v>
      </c>
      <c r="D27725" s="182" t="s">
        <v>4161</v>
      </c>
    </row>
    <row r="27726" spans="1:4">
      <c r="A27726" s="182" t="s">
        <v>4160</v>
      </c>
      <c r="B27726" s="182" t="s">
        <v>75533</v>
      </c>
      <c r="C27726" s="182" t="s">
        <v>59175</v>
      </c>
      <c r="D27726" s="182" t="s">
        <v>4159</v>
      </c>
    </row>
    <row r="27727" spans="1:4">
      <c r="A27727" s="182" t="s">
        <v>4158</v>
      </c>
      <c r="B27727" s="182" t="s">
        <v>65508</v>
      </c>
      <c r="C27727" s="182" t="s">
        <v>59175</v>
      </c>
      <c r="D27727" s="182" t="s">
        <v>4157</v>
      </c>
    </row>
    <row r="27728" spans="1:4">
      <c r="A27728" s="182" t="s">
        <v>4154</v>
      </c>
      <c r="B27728" s="182" t="s">
        <v>80529</v>
      </c>
      <c r="C27728" s="182" t="s">
        <v>59175</v>
      </c>
      <c r="D27728" s="182" t="s">
        <v>4153</v>
      </c>
    </row>
    <row r="27729" spans="1:4">
      <c r="A27729" s="182" t="s">
        <v>4152</v>
      </c>
      <c r="B27729" s="182" t="s">
        <v>64353</v>
      </c>
      <c r="C27729" s="182" t="s">
        <v>59175</v>
      </c>
      <c r="D27729" s="182" t="s">
        <v>4151</v>
      </c>
    </row>
    <row r="27730" spans="1:4">
      <c r="A27730" s="182" t="s">
        <v>4150</v>
      </c>
      <c r="B27730" s="182" t="s">
        <v>62624</v>
      </c>
      <c r="C27730" s="182" t="s">
        <v>59175</v>
      </c>
      <c r="D27730" s="182" t="s">
        <v>4149</v>
      </c>
    </row>
    <row r="27731" spans="1:4">
      <c r="A27731" s="182" t="s">
        <v>4148</v>
      </c>
      <c r="B27731" s="182" t="s">
        <v>80499</v>
      </c>
      <c r="C27731" s="182" t="s">
        <v>59175</v>
      </c>
      <c r="D27731" s="182" t="s">
        <v>4147</v>
      </c>
    </row>
    <row r="27732" spans="1:4">
      <c r="A27732" s="182" t="s">
        <v>4146</v>
      </c>
      <c r="B27732" s="182" t="s">
        <v>79350</v>
      </c>
      <c r="C27732" s="182" t="s">
        <v>59175</v>
      </c>
      <c r="D27732" s="182" t="s">
        <v>4145</v>
      </c>
    </row>
    <row r="27733" spans="1:4">
      <c r="A27733" s="182" t="s">
        <v>4144</v>
      </c>
      <c r="B27733" s="182" t="s">
        <v>80092</v>
      </c>
      <c r="C27733" s="182" t="s">
        <v>59175</v>
      </c>
      <c r="D27733" s="182" t="s">
        <v>4143</v>
      </c>
    </row>
    <row r="27734" spans="1:4">
      <c r="A27734" s="182" t="s">
        <v>4142</v>
      </c>
      <c r="B27734" s="182" t="s">
        <v>74435</v>
      </c>
      <c r="C27734" s="182" t="s">
        <v>59175</v>
      </c>
      <c r="D27734" s="182" t="s">
        <v>4141</v>
      </c>
    </row>
    <row r="27735" spans="1:4">
      <c r="A27735" s="182" t="s">
        <v>4140</v>
      </c>
      <c r="B27735" s="182" t="s">
        <v>79259</v>
      </c>
      <c r="C27735" s="182" t="s">
        <v>59175</v>
      </c>
      <c r="D27735" s="182" t="s">
        <v>4139</v>
      </c>
    </row>
    <row r="27736" spans="1:4">
      <c r="A27736" s="182" t="s">
        <v>4138</v>
      </c>
      <c r="B27736" s="182" t="s">
        <v>81056</v>
      </c>
      <c r="C27736" s="182" t="s">
        <v>59175</v>
      </c>
      <c r="D27736" s="182" t="s">
        <v>4137</v>
      </c>
    </row>
    <row r="27737" spans="1:4">
      <c r="A27737" s="182" t="s">
        <v>4136</v>
      </c>
      <c r="B27737" s="182" t="s">
        <v>72953</v>
      </c>
      <c r="C27737" s="182" t="s">
        <v>59175</v>
      </c>
      <c r="D27737" s="182" t="s">
        <v>4135</v>
      </c>
    </row>
    <row r="27738" spans="1:4">
      <c r="A27738" s="182" t="s">
        <v>4132</v>
      </c>
      <c r="B27738" s="182" t="s">
        <v>72051</v>
      </c>
      <c r="C27738" s="182" t="s">
        <v>59175</v>
      </c>
      <c r="D27738" s="182" t="s">
        <v>4131</v>
      </c>
    </row>
    <row r="27739" spans="1:4">
      <c r="A27739" s="182" t="s">
        <v>4130</v>
      </c>
      <c r="B27739" s="182" t="s">
        <v>72095</v>
      </c>
      <c r="C27739" s="182" t="s">
        <v>59175</v>
      </c>
      <c r="D27739" s="182" t="s">
        <v>4129</v>
      </c>
    </row>
    <row r="27740" spans="1:4">
      <c r="A27740" s="182" t="s">
        <v>4128</v>
      </c>
      <c r="B27740" s="182" t="s">
        <v>69359</v>
      </c>
      <c r="C27740" s="182" t="s">
        <v>59175</v>
      </c>
      <c r="D27740" s="182" t="s">
        <v>4127</v>
      </c>
    </row>
    <row r="27741" spans="1:4">
      <c r="A27741" s="182" t="s">
        <v>4126</v>
      </c>
      <c r="B27741" s="182" t="s">
        <v>80477</v>
      </c>
      <c r="C27741" s="182" t="s">
        <v>59175</v>
      </c>
      <c r="D27741" s="182" t="s">
        <v>4125</v>
      </c>
    </row>
    <row r="27742" spans="1:4">
      <c r="A27742" s="182" t="s">
        <v>4124</v>
      </c>
      <c r="B27742" s="182" t="s">
        <v>60028</v>
      </c>
      <c r="C27742" s="182" t="s">
        <v>59175</v>
      </c>
      <c r="D27742" s="182" t="s">
        <v>4123</v>
      </c>
    </row>
    <row r="27743" spans="1:4">
      <c r="A27743" s="182" t="s">
        <v>4122</v>
      </c>
      <c r="B27743" s="182" t="s">
        <v>76746</v>
      </c>
      <c r="C27743" s="182" t="s">
        <v>59175</v>
      </c>
      <c r="D27743" s="182" t="s">
        <v>4121</v>
      </c>
    </row>
    <row r="27744" spans="1:4">
      <c r="A27744" s="182" t="s">
        <v>4120</v>
      </c>
      <c r="B27744" s="182" t="s">
        <v>66953</v>
      </c>
      <c r="C27744" s="182" t="s">
        <v>59175</v>
      </c>
      <c r="D27744" s="182" t="s">
        <v>4119</v>
      </c>
    </row>
    <row r="27745" spans="1:4">
      <c r="A27745" s="182" t="s">
        <v>4118</v>
      </c>
      <c r="B27745" s="182" t="s">
        <v>63853</v>
      </c>
      <c r="C27745" s="182" t="s">
        <v>59175</v>
      </c>
      <c r="D27745" s="182" t="s">
        <v>4117</v>
      </c>
    </row>
    <row r="27746" spans="1:4">
      <c r="A27746" s="182" t="s">
        <v>4116</v>
      </c>
      <c r="B27746" s="182" t="s">
        <v>63194</v>
      </c>
      <c r="C27746" s="182" t="s">
        <v>59175</v>
      </c>
      <c r="D27746" s="182" t="s">
        <v>4115</v>
      </c>
    </row>
    <row r="27747" spans="1:4">
      <c r="A27747" s="182" t="s">
        <v>4114</v>
      </c>
      <c r="B27747" s="182" t="s">
        <v>61037</v>
      </c>
      <c r="C27747" s="182" t="s">
        <v>59175</v>
      </c>
      <c r="D27747" s="182" t="s">
        <v>4113</v>
      </c>
    </row>
    <row r="27748" spans="1:4">
      <c r="A27748" s="182" t="s">
        <v>4110</v>
      </c>
      <c r="B27748" s="182" t="s">
        <v>67866</v>
      </c>
      <c r="C27748" s="182" t="s">
        <v>59175</v>
      </c>
      <c r="D27748" s="182" t="s">
        <v>4109</v>
      </c>
    </row>
    <row r="27749" spans="1:4">
      <c r="A27749" s="182" t="s">
        <v>4108</v>
      </c>
      <c r="B27749" s="182" t="s">
        <v>80835</v>
      </c>
      <c r="C27749" s="182" t="s">
        <v>59175</v>
      </c>
      <c r="D27749" s="182" t="s">
        <v>4107</v>
      </c>
    </row>
    <row r="27750" spans="1:4">
      <c r="A27750" s="182" t="s">
        <v>4106</v>
      </c>
      <c r="B27750" s="182" t="s">
        <v>80216</v>
      </c>
      <c r="C27750" s="182" t="s">
        <v>59175</v>
      </c>
      <c r="D27750" s="182" t="s">
        <v>4105</v>
      </c>
    </row>
    <row r="27751" spans="1:4">
      <c r="A27751" s="182" t="s">
        <v>4104</v>
      </c>
      <c r="B27751" s="182" t="s">
        <v>65302</v>
      </c>
      <c r="C27751" s="182" t="s">
        <v>59175</v>
      </c>
      <c r="D27751" s="182" t="s">
        <v>4103</v>
      </c>
    </row>
    <row r="27752" spans="1:4">
      <c r="A27752" s="182" t="s">
        <v>4102</v>
      </c>
      <c r="B27752" s="182" t="s">
        <v>63179</v>
      </c>
      <c r="C27752" s="182" t="s">
        <v>59175</v>
      </c>
      <c r="D27752" s="182" t="s">
        <v>4101</v>
      </c>
    </row>
    <row r="27753" spans="1:4">
      <c r="A27753" s="182" t="s">
        <v>4100</v>
      </c>
      <c r="B27753" s="182" t="s">
        <v>67548</v>
      </c>
      <c r="C27753" s="182" t="s">
        <v>59175</v>
      </c>
      <c r="D27753" s="182" t="s">
        <v>4099</v>
      </c>
    </row>
    <row r="27754" spans="1:4">
      <c r="A27754" s="182" t="s">
        <v>4098</v>
      </c>
      <c r="B27754" s="182" t="s">
        <v>69233</v>
      </c>
      <c r="C27754" s="182" t="s">
        <v>59175</v>
      </c>
      <c r="D27754" s="182" t="s">
        <v>4097</v>
      </c>
    </row>
    <row r="27755" spans="1:4">
      <c r="A27755" s="182" t="s">
        <v>4096</v>
      </c>
      <c r="B27755" s="182" t="s">
        <v>67551</v>
      </c>
      <c r="C27755" s="182" t="s">
        <v>59175</v>
      </c>
      <c r="D27755" s="182" t="s">
        <v>4095</v>
      </c>
    </row>
    <row r="27756" spans="1:4">
      <c r="A27756" s="182" t="s">
        <v>4094</v>
      </c>
      <c r="B27756" s="182" t="s">
        <v>66007</v>
      </c>
      <c r="C27756" s="182" t="s">
        <v>59175</v>
      </c>
      <c r="D27756" s="182" t="s">
        <v>4093</v>
      </c>
    </row>
    <row r="27757" spans="1:4">
      <c r="A27757" s="182" t="s">
        <v>4092</v>
      </c>
      <c r="B27757" s="182" t="s">
        <v>68137</v>
      </c>
      <c r="C27757" s="182" t="s">
        <v>59175</v>
      </c>
      <c r="D27757" s="182" t="s">
        <v>4091</v>
      </c>
    </row>
    <row r="27758" spans="1:4">
      <c r="A27758" s="182" t="s">
        <v>4088</v>
      </c>
      <c r="B27758" s="182" t="s">
        <v>60964</v>
      </c>
      <c r="C27758" s="182" t="s">
        <v>59175</v>
      </c>
      <c r="D27758" s="182" t="s">
        <v>4087</v>
      </c>
    </row>
    <row r="27759" spans="1:4">
      <c r="A27759" s="182" t="s">
        <v>4086</v>
      </c>
      <c r="B27759" s="182" t="s">
        <v>66388</v>
      </c>
      <c r="C27759" s="182" t="s">
        <v>59175</v>
      </c>
      <c r="D27759" s="182" t="s">
        <v>4085</v>
      </c>
    </row>
    <row r="27760" spans="1:4">
      <c r="A27760" s="182" t="s">
        <v>4084</v>
      </c>
      <c r="B27760" s="182" t="s">
        <v>76854</v>
      </c>
      <c r="C27760" s="182" t="s">
        <v>59175</v>
      </c>
      <c r="D27760" s="182" t="s">
        <v>4083</v>
      </c>
    </row>
    <row r="27761" spans="1:4">
      <c r="A27761" s="182" t="s">
        <v>4082</v>
      </c>
      <c r="B27761" s="182" t="s">
        <v>80882</v>
      </c>
      <c r="C27761" s="182" t="s">
        <v>59175</v>
      </c>
      <c r="D27761" s="182" t="s">
        <v>4081</v>
      </c>
    </row>
    <row r="27762" spans="1:4">
      <c r="A27762" s="182" t="s">
        <v>4080</v>
      </c>
      <c r="B27762" s="182" t="s">
        <v>76119</v>
      </c>
      <c r="C27762" s="182" t="s">
        <v>59175</v>
      </c>
      <c r="D27762" s="182" t="s">
        <v>4079</v>
      </c>
    </row>
    <row r="27763" spans="1:4">
      <c r="A27763" s="182" t="s">
        <v>4078</v>
      </c>
      <c r="B27763" s="182" t="s">
        <v>62789</v>
      </c>
      <c r="C27763" s="182" t="s">
        <v>59175</v>
      </c>
      <c r="D27763" s="182" t="s">
        <v>4077</v>
      </c>
    </row>
    <row r="27764" spans="1:4">
      <c r="A27764" s="182" t="s">
        <v>4076</v>
      </c>
      <c r="B27764" s="182" t="s">
        <v>77337</v>
      </c>
      <c r="C27764" s="182" t="s">
        <v>59175</v>
      </c>
      <c r="D27764" s="182" t="s">
        <v>4075</v>
      </c>
    </row>
    <row r="27765" spans="1:4">
      <c r="A27765" s="182" t="s">
        <v>4074</v>
      </c>
      <c r="B27765" s="182" t="s">
        <v>69286</v>
      </c>
      <c r="C27765" s="182" t="s">
        <v>59175</v>
      </c>
      <c r="D27765" s="182" t="s">
        <v>4073</v>
      </c>
    </row>
    <row r="27766" spans="1:4">
      <c r="A27766" s="182" t="s">
        <v>4072</v>
      </c>
      <c r="B27766" s="182" t="s">
        <v>68461</v>
      </c>
      <c r="C27766" s="182" t="s">
        <v>59175</v>
      </c>
      <c r="D27766" s="182" t="s">
        <v>4071</v>
      </c>
    </row>
    <row r="27767" spans="1:4">
      <c r="A27767" s="182" t="s">
        <v>4070</v>
      </c>
      <c r="B27767" s="182" t="s">
        <v>80971</v>
      </c>
      <c r="C27767" s="182" t="s">
        <v>59175</v>
      </c>
      <c r="D27767" s="182" t="s">
        <v>4069</v>
      </c>
    </row>
    <row r="27768" spans="1:4">
      <c r="A27768" s="182" t="s">
        <v>4066</v>
      </c>
      <c r="B27768" s="182" t="s">
        <v>65331</v>
      </c>
      <c r="C27768" s="182" t="s">
        <v>59175</v>
      </c>
      <c r="D27768" s="182" t="s">
        <v>4065</v>
      </c>
    </row>
    <row r="27769" spans="1:4">
      <c r="A27769" s="182" t="s">
        <v>4064</v>
      </c>
      <c r="B27769" s="182" t="s">
        <v>77133</v>
      </c>
      <c r="C27769" s="182" t="s">
        <v>59175</v>
      </c>
      <c r="D27769" s="182" t="s">
        <v>4063</v>
      </c>
    </row>
    <row r="27770" spans="1:4">
      <c r="A27770" s="182" t="s">
        <v>4062</v>
      </c>
      <c r="B27770" s="182" t="s">
        <v>64870</v>
      </c>
      <c r="C27770" s="182" t="s">
        <v>59175</v>
      </c>
      <c r="D27770" s="182" t="s">
        <v>4061</v>
      </c>
    </row>
    <row r="27771" spans="1:4">
      <c r="A27771" s="182" t="s">
        <v>4060</v>
      </c>
      <c r="B27771" s="182" t="s">
        <v>63838</v>
      </c>
      <c r="C27771" s="182" t="s">
        <v>59175</v>
      </c>
      <c r="D27771" s="182" t="s">
        <v>4059</v>
      </c>
    </row>
    <row r="27772" spans="1:4">
      <c r="A27772" s="182" t="s">
        <v>4058</v>
      </c>
      <c r="B27772" s="182" t="s">
        <v>64037</v>
      </c>
      <c r="C27772" s="182" t="s">
        <v>59175</v>
      </c>
      <c r="D27772" s="182" t="s">
        <v>4057</v>
      </c>
    </row>
    <row r="27773" spans="1:4">
      <c r="A27773" s="182" t="s">
        <v>4056</v>
      </c>
      <c r="B27773" s="182" t="s">
        <v>71593</v>
      </c>
      <c r="C27773" s="182" t="s">
        <v>59175</v>
      </c>
      <c r="D27773" s="182" t="s">
        <v>4055</v>
      </c>
    </row>
    <row r="27774" spans="1:4">
      <c r="A27774" s="182" t="s">
        <v>4054</v>
      </c>
      <c r="B27774" s="182" t="s">
        <v>73736</v>
      </c>
      <c r="C27774" s="182" t="s">
        <v>59175</v>
      </c>
      <c r="D27774" s="182" t="s">
        <v>4053</v>
      </c>
    </row>
    <row r="27775" spans="1:4">
      <c r="A27775" s="182" t="s">
        <v>4052</v>
      </c>
      <c r="B27775" s="182" t="s">
        <v>63095</v>
      </c>
      <c r="C27775" s="182" t="s">
        <v>59175</v>
      </c>
      <c r="D27775" s="182" t="s">
        <v>4051</v>
      </c>
    </row>
    <row r="27776" spans="1:4">
      <c r="A27776" s="182" t="s">
        <v>4050</v>
      </c>
      <c r="B27776" s="182" t="s">
        <v>77354</v>
      </c>
      <c r="C27776" s="182" t="s">
        <v>59175</v>
      </c>
      <c r="D27776" s="182" t="s">
        <v>4049</v>
      </c>
    </row>
    <row r="27777" spans="1:4">
      <c r="A27777" s="182" t="s">
        <v>4048</v>
      </c>
      <c r="B27777" s="182" t="s">
        <v>71522</v>
      </c>
      <c r="C27777" s="182" t="s">
        <v>59175</v>
      </c>
      <c r="D27777" s="182" t="s">
        <v>4047</v>
      </c>
    </row>
    <row r="27778" spans="1:4">
      <c r="A27778" s="182" t="s">
        <v>4044</v>
      </c>
      <c r="B27778" s="182" t="s">
        <v>78179</v>
      </c>
      <c r="C27778" s="182" t="s">
        <v>59175</v>
      </c>
      <c r="D27778" s="182" t="s">
        <v>4043</v>
      </c>
    </row>
    <row r="27779" spans="1:4">
      <c r="A27779" s="182" t="s">
        <v>4042</v>
      </c>
      <c r="B27779" s="182" t="s">
        <v>79583</v>
      </c>
      <c r="C27779" s="182" t="s">
        <v>59175</v>
      </c>
      <c r="D27779" s="182" t="s">
        <v>4041</v>
      </c>
    </row>
    <row r="27780" spans="1:4">
      <c r="A27780" s="182" t="s">
        <v>4040</v>
      </c>
      <c r="B27780" s="182" t="s">
        <v>81088</v>
      </c>
      <c r="C27780" s="182" t="s">
        <v>59175</v>
      </c>
      <c r="D27780" s="182" t="s">
        <v>4039</v>
      </c>
    </row>
    <row r="27781" spans="1:4">
      <c r="A27781" s="182" t="s">
        <v>1382</v>
      </c>
      <c r="B27781" s="182" t="s">
        <v>75018</v>
      </c>
      <c r="C27781" s="182" t="s">
        <v>59127</v>
      </c>
      <c r="D27781" s="182" t="s">
        <v>1381</v>
      </c>
    </row>
    <row r="27782" spans="1:4">
      <c r="A27782" s="182" t="s">
        <v>1390</v>
      </c>
      <c r="B27782" s="182" t="s">
        <v>73553</v>
      </c>
      <c r="C27782" s="182" t="s">
        <v>59127</v>
      </c>
      <c r="D27782" s="182" t="s">
        <v>1389</v>
      </c>
    </row>
    <row r="27783" spans="1:4">
      <c r="A27783" s="182" t="s">
        <v>1388</v>
      </c>
      <c r="B27783" s="182" t="s">
        <v>69434</v>
      </c>
      <c r="C27783" s="182" t="s">
        <v>59127</v>
      </c>
      <c r="D27783" s="182" t="s">
        <v>1387</v>
      </c>
    </row>
    <row r="27784" spans="1:4">
      <c r="A27784" s="182" t="s">
        <v>1384</v>
      </c>
      <c r="B27784" s="182" t="s">
        <v>78868</v>
      </c>
      <c r="C27784" s="182" t="s">
        <v>59127</v>
      </c>
      <c r="D27784" s="182" t="s">
        <v>1383</v>
      </c>
    </row>
    <row r="27785" spans="1:4">
      <c r="A27785" s="182" t="s">
        <v>1264</v>
      </c>
      <c r="B27785" s="182" t="s">
        <v>1263</v>
      </c>
      <c r="C27785" s="182" t="s">
        <v>59127</v>
      </c>
      <c r="D27785" s="182" t="s">
        <v>1263</v>
      </c>
    </row>
    <row r="27786" spans="1:4">
      <c r="A27786" s="182" t="s">
        <v>1386</v>
      </c>
      <c r="B27786" s="182" t="s">
        <v>69276</v>
      </c>
      <c r="C27786" s="182"/>
      <c r="D27786" s="182" t="s">
        <v>1385</v>
      </c>
    </row>
    <row r="27787" spans="1:4">
      <c r="A27787" s="182" t="s">
        <v>28942</v>
      </c>
      <c r="B27787" s="182" t="s">
        <v>28941</v>
      </c>
      <c r="C27787" s="182"/>
      <c r="D27787" s="182" t="s">
        <v>28941</v>
      </c>
    </row>
    <row r="27788" spans="1:4">
      <c r="A27788" s="182" t="s">
        <v>28940</v>
      </c>
      <c r="B27788" s="182" t="s">
        <v>28939</v>
      </c>
      <c r="C27788" s="182"/>
      <c r="D27788" s="182" t="s">
        <v>28939</v>
      </c>
    </row>
    <row r="27789" spans="1:4">
      <c r="A27789" s="182" t="s">
        <v>28938</v>
      </c>
      <c r="B27789" s="182" t="s">
        <v>28937</v>
      </c>
      <c r="C27789" s="182"/>
      <c r="D27789" s="182" t="s">
        <v>28937</v>
      </c>
    </row>
    <row r="27790" spans="1:4">
      <c r="A27790" s="182" t="s">
        <v>28936</v>
      </c>
      <c r="B27790" s="182" t="s">
        <v>28935</v>
      </c>
      <c r="C27790" s="182"/>
      <c r="D27790" s="182" t="s">
        <v>28935</v>
      </c>
    </row>
    <row r="27791" spans="1:4">
      <c r="A27791" s="182" t="s">
        <v>28934</v>
      </c>
      <c r="B27791" s="182" t="s">
        <v>28933</v>
      </c>
      <c r="C27791" s="182"/>
      <c r="D27791" s="182" t="s">
        <v>28933</v>
      </c>
    </row>
    <row r="27792" spans="1:4">
      <c r="A27792" s="182" t="s">
        <v>62688</v>
      </c>
      <c r="B27792" s="182" t="s">
        <v>28699</v>
      </c>
      <c r="C27792" s="182"/>
      <c r="D27792" s="182" t="s">
        <v>28699</v>
      </c>
    </row>
    <row r="27793" spans="1:4">
      <c r="A27793" s="182" t="s">
        <v>28698</v>
      </c>
      <c r="B27793" s="182" t="s">
        <v>28697</v>
      </c>
      <c r="C27793" s="182"/>
      <c r="D27793" s="182" t="s">
        <v>28697</v>
      </c>
    </row>
    <row r="27794" spans="1:4">
      <c r="A27794" s="182" t="s">
        <v>28675</v>
      </c>
      <c r="B27794" s="182" t="s">
        <v>28674</v>
      </c>
      <c r="C27794" s="182"/>
      <c r="D27794" s="182" t="s">
        <v>28674</v>
      </c>
    </row>
    <row r="27795" spans="1:4">
      <c r="A27795" s="182" t="s">
        <v>28673</v>
      </c>
      <c r="B27795" s="182" t="s">
        <v>28672</v>
      </c>
      <c r="C27795" s="182"/>
      <c r="D27795" s="182" t="s">
        <v>28672</v>
      </c>
    </row>
    <row r="27796" spans="1:4">
      <c r="A27796" s="182" t="s">
        <v>28669</v>
      </c>
      <c r="B27796" s="182" t="s">
        <v>28668</v>
      </c>
      <c r="C27796" s="182"/>
      <c r="D27796" s="182" t="s">
        <v>28668</v>
      </c>
    </row>
    <row r="27797" spans="1:4">
      <c r="A27797" s="182" t="s">
        <v>28667</v>
      </c>
      <c r="B27797" s="182" t="s">
        <v>28666</v>
      </c>
      <c r="C27797" s="182"/>
      <c r="D27797" s="182" t="s">
        <v>28666</v>
      </c>
    </row>
    <row r="27798" spans="1:4">
      <c r="A27798" s="182" t="s">
        <v>28665</v>
      </c>
      <c r="B27798" s="182" t="s">
        <v>28664</v>
      </c>
      <c r="C27798" s="182"/>
      <c r="D27798" s="182" t="s">
        <v>28664</v>
      </c>
    </row>
    <row r="27799" spans="1:4">
      <c r="A27799" s="182" t="s">
        <v>28663</v>
      </c>
      <c r="B27799" s="182" t="s">
        <v>28662</v>
      </c>
      <c r="C27799" s="182"/>
      <c r="D27799" s="182" t="s">
        <v>28662</v>
      </c>
    </row>
    <row r="27800" spans="1:4">
      <c r="A27800" s="182" t="s">
        <v>28661</v>
      </c>
      <c r="B27800" s="182" t="s">
        <v>28660</v>
      </c>
      <c r="C27800" s="182"/>
      <c r="D27800" s="182" t="s">
        <v>28660</v>
      </c>
    </row>
    <row r="27801" spans="1:4">
      <c r="A27801" s="182" t="s">
        <v>28659</v>
      </c>
      <c r="B27801" s="182" t="s">
        <v>28658</v>
      </c>
      <c r="C27801" s="182"/>
      <c r="D27801" s="182" t="s">
        <v>28658</v>
      </c>
    </row>
    <row r="27802" spans="1:4">
      <c r="A27802" s="182" t="s">
        <v>28657</v>
      </c>
      <c r="B27802" s="182" t="s">
        <v>28656</v>
      </c>
      <c r="C27802" s="182"/>
      <c r="D27802" s="182" t="s">
        <v>28656</v>
      </c>
    </row>
    <row r="27803" spans="1:4">
      <c r="A27803" s="182" t="s">
        <v>28655</v>
      </c>
      <c r="B27803" s="182" t="s">
        <v>28654</v>
      </c>
      <c r="C27803" s="182"/>
      <c r="D27803" s="182" t="s">
        <v>28654</v>
      </c>
    </row>
    <row r="27804" spans="1:4">
      <c r="A27804" s="182" t="s">
        <v>28653</v>
      </c>
      <c r="B27804" s="182" t="s">
        <v>28652</v>
      </c>
      <c r="C27804" s="182"/>
      <c r="D27804" s="182" t="s">
        <v>28652</v>
      </c>
    </row>
    <row r="27805" spans="1:4">
      <c r="A27805" s="182" t="s">
        <v>28651</v>
      </c>
      <c r="B27805" s="182" t="s">
        <v>28650</v>
      </c>
      <c r="C27805" s="182"/>
      <c r="D27805" s="182" t="s">
        <v>28650</v>
      </c>
    </row>
    <row r="27806" spans="1:4">
      <c r="A27806" s="182" t="s">
        <v>28647</v>
      </c>
      <c r="B27806" s="182" t="s">
        <v>28646</v>
      </c>
      <c r="C27806" s="182"/>
      <c r="D27806" s="182" t="s">
        <v>28646</v>
      </c>
    </row>
    <row r="27807" spans="1:4">
      <c r="A27807" s="182" t="s">
        <v>28643</v>
      </c>
      <c r="B27807" s="182" t="s">
        <v>28642</v>
      </c>
      <c r="C27807" s="182"/>
      <c r="D27807" s="182" t="s">
        <v>28642</v>
      </c>
    </row>
    <row r="27808" spans="1:4">
      <c r="A27808" s="182" t="s">
        <v>28641</v>
      </c>
      <c r="B27808" s="182" t="s">
        <v>28640</v>
      </c>
      <c r="C27808" s="182"/>
      <c r="D27808" s="182" t="s">
        <v>28640</v>
      </c>
    </row>
    <row r="27809" spans="1:4">
      <c r="A27809" s="182" t="s">
        <v>28639</v>
      </c>
      <c r="B27809" s="182" t="s">
        <v>28638</v>
      </c>
      <c r="C27809" s="182"/>
      <c r="D27809" s="182" t="s">
        <v>28638</v>
      </c>
    </row>
    <row r="27810" spans="1:4">
      <c r="A27810" s="182" t="s">
        <v>28637</v>
      </c>
      <c r="B27810" s="182" t="s">
        <v>28636</v>
      </c>
      <c r="C27810" s="182"/>
      <c r="D27810" s="182" t="s">
        <v>28636</v>
      </c>
    </row>
    <row r="27811" spans="1:4">
      <c r="A27811" s="182" t="s">
        <v>28635</v>
      </c>
      <c r="B27811" s="182" t="s">
        <v>28634</v>
      </c>
      <c r="C27811" s="182"/>
      <c r="D27811" s="182" t="s">
        <v>28634</v>
      </c>
    </row>
    <row r="27812" spans="1:4">
      <c r="A27812" s="182" t="s">
        <v>28633</v>
      </c>
      <c r="B27812" s="182" t="s">
        <v>28632</v>
      </c>
      <c r="C27812" s="182"/>
      <c r="D27812" s="182" t="s">
        <v>28632</v>
      </c>
    </row>
    <row r="27813" spans="1:4">
      <c r="A27813" s="182" t="s">
        <v>28631</v>
      </c>
      <c r="B27813" s="182" t="s">
        <v>28630</v>
      </c>
      <c r="C27813" s="182"/>
      <c r="D27813" s="182" t="s">
        <v>28630</v>
      </c>
    </row>
    <row r="27814" spans="1:4">
      <c r="A27814" s="182" t="s">
        <v>28629</v>
      </c>
      <c r="B27814" s="182" t="s">
        <v>28628</v>
      </c>
      <c r="C27814" s="182"/>
      <c r="D27814" s="182" t="s">
        <v>28628</v>
      </c>
    </row>
    <row r="27815" spans="1:4">
      <c r="A27815" s="182" t="s">
        <v>28625</v>
      </c>
      <c r="B27815" s="182" t="s">
        <v>28624</v>
      </c>
      <c r="C27815" s="182"/>
      <c r="D27815" s="182" t="s">
        <v>28624</v>
      </c>
    </row>
    <row r="27816" spans="1:4">
      <c r="A27816" s="182" t="s">
        <v>28623</v>
      </c>
      <c r="B27816" s="182" t="s">
        <v>28622</v>
      </c>
      <c r="C27816" s="182"/>
      <c r="D27816" s="182" t="s">
        <v>28622</v>
      </c>
    </row>
    <row r="27817" spans="1:4">
      <c r="A27817" s="182" t="s">
        <v>28621</v>
      </c>
      <c r="B27817" s="182" t="s">
        <v>28620</v>
      </c>
      <c r="C27817" s="182"/>
      <c r="D27817" s="182" t="s">
        <v>28620</v>
      </c>
    </row>
    <row r="27818" spans="1:4">
      <c r="A27818" s="182" t="s">
        <v>28619</v>
      </c>
      <c r="B27818" s="182" t="s">
        <v>28618</v>
      </c>
      <c r="C27818" s="182"/>
      <c r="D27818" s="182" t="s">
        <v>28618</v>
      </c>
    </row>
    <row r="27819" spans="1:4">
      <c r="A27819" s="182" t="s">
        <v>28617</v>
      </c>
      <c r="B27819" s="182" t="s">
        <v>28616</v>
      </c>
      <c r="C27819" s="182"/>
      <c r="D27819" s="182" t="s">
        <v>28616</v>
      </c>
    </row>
    <row r="27820" spans="1:4">
      <c r="A27820" s="182" t="s">
        <v>28615</v>
      </c>
      <c r="B27820" s="182" t="s">
        <v>28614</v>
      </c>
      <c r="C27820" s="182"/>
      <c r="D27820" s="182" t="s">
        <v>28614</v>
      </c>
    </row>
    <row r="27821" spans="1:4">
      <c r="A27821" s="182" t="s">
        <v>28613</v>
      </c>
      <c r="B27821" s="182" t="s">
        <v>28612</v>
      </c>
      <c r="C27821" s="182"/>
      <c r="D27821" s="182" t="s">
        <v>28612</v>
      </c>
    </row>
    <row r="27822" spans="1:4">
      <c r="A27822" s="182" t="s">
        <v>27818</v>
      </c>
      <c r="B27822" s="182" t="s">
        <v>27817</v>
      </c>
      <c r="C27822" s="182"/>
      <c r="D27822" s="182" t="s">
        <v>27817</v>
      </c>
    </row>
    <row r="27823" spans="1:4">
      <c r="A27823" s="182" t="s">
        <v>27816</v>
      </c>
      <c r="B27823" s="182" t="s">
        <v>27815</v>
      </c>
      <c r="C27823" s="182"/>
      <c r="D27823" s="182" t="s">
        <v>27815</v>
      </c>
    </row>
    <row r="27824" spans="1:4">
      <c r="A27824" s="182" t="s">
        <v>27812</v>
      </c>
      <c r="B27824" s="182" t="s">
        <v>27811</v>
      </c>
      <c r="C27824" s="182"/>
      <c r="D27824" s="182" t="s">
        <v>27811</v>
      </c>
    </row>
    <row r="27825" spans="1:4">
      <c r="A27825" s="182" t="s">
        <v>27810</v>
      </c>
      <c r="B27825" s="182" t="s">
        <v>27809</v>
      </c>
      <c r="C27825" s="182"/>
      <c r="D27825" s="182" t="s">
        <v>27809</v>
      </c>
    </row>
    <row r="27826" spans="1:4">
      <c r="A27826" s="182" t="s">
        <v>27808</v>
      </c>
      <c r="B27826" s="182" t="s">
        <v>27807</v>
      </c>
      <c r="C27826" s="182"/>
      <c r="D27826" s="182" t="s">
        <v>27807</v>
      </c>
    </row>
    <row r="27827" spans="1:4">
      <c r="A27827" s="182" t="s">
        <v>27804</v>
      </c>
      <c r="B27827" s="182" t="s">
        <v>27803</v>
      </c>
      <c r="C27827" s="182"/>
      <c r="D27827" s="182" t="s">
        <v>27803</v>
      </c>
    </row>
    <row r="27828" spans="1:4">
      <c r="A27828" s="182" t="s">
        <v>27802</v>
      </c>
      <c r="B27828" s="182" t="s">
        <v>27801</v>
      </c>
      <c r="C27828" s="182"/>
      <c r="D27828" s="182" t="s">
        <v>27801</v>
      </c>
    </row>
    <row r="27829" spans="1:4">
      <c r="A27829" s="182" t="s">
        <v>27794</v>
      </c>
      <c r="B27829" s="182" t="s">
        <v>27793</v>
      </c>
      <c r="C27829" s="182"/>
      <c r="D27829" s="182" t="s">
        <v>27793</v>
      </c>
    </row>
    <row r="27830" spans="1:4">
      <c r="A27830" s="182" t="s">
        <v>27792</v>
      </c>
      <c r="B27830" s="182" t="s">
        <v>27791</v>
      </c>
      <c r="C27830" s="182"/>
      <c r="D27830" s="182" t="s">
        <v>27791</v>
      </c>
    </row>
    <row r="27831" spans="1:4">
      <c r="A27831" s="182" t="s">
        <v>27788</v>
      </c>
      <c r="B27831" s="182" t="s">
        <v>27787</v>
      </c>
      <c r="C27831" s="182"/>
      <c r="D27831" s="182" t="s">
        <v>27787</v>
      </c>
    </row>
    <row r="27832" spans="1:4">
      <c r="A27832" s="182" t="s">
        <v>27784</v>
      </c>
      <c r="B27832" s="182" t="s">
        <v>27783</v>
      </c>
      <c r="C27832" s="182"/>
      <c r="D27832" s="182" t="s">
        <v>27783</v>
      </c>
    </row>
    <row r="27833" spans="1:4">
      <c r="A27833" s="182" t="s">
        <v>27782</v>
      </c>
      <c r="B27833" s="182" t="s">
        <v>27781</v>
      </c>
      <c r="C27833" s="182"/>
      <c r="D27833" s="182" t="s">
        <v>27781</v>
      </c>
    </row>
    <row r="27834" spans="1:4">
      <c r="A27834" s="182" t="s">
        <v>27780</v>
      </c>
      <c r="B27834" s="182" t="s">
        <v>27779</v>
      </c>
      <c r="C27834" s="182"/>
      <c r="D27834" s="182" t="s">
        <v>27779</v>
      </c>
    </row>
    <row r="27835" spans="1:4">
      <c r="A27835" s="182" t="s">
        <v>27778</v>
      </c>
      <c r="B27835" s="182" t="s">
        <v>27777</v>
      </c>
      <c r="C27835" s="182"/>
      <c r="D27835" s="182" t="s">
        <v>27777</v>
      </c>
    </row>
    <row r="27836" spans="1:4">
      <c r="A27836" s="182" t="s">
        <v>27772</v>
      </c>
      <c r="B27836" s="182" t="s">
        <v>27771</v>
      </c>
      <c r="C27836" s="182"/>
      <c r="D27836" s="182" t="s">
        <v>27771</v>
      </c>
    </row>
    <row r="27837" spans="1:4">
      <c r="A27837" s="182" t="s">
        <v>27770</v>
      </c>
      <c r="B27837" s="182" t="s">
        <v>27769</v>
      </c>
      <c r="C27837" s="182"/>
      <c r="D27837" s="182" t="s">
        <v>27769</v>
      </c>
    </row>
    <row r="27838" spans="1:4">
      <c r="A27838" s="182" t="s">
        <v>27768</v>
      </c>
      <c r="B27838" s="182" t="s">
        <v>27767</v>
      </c>
      <c r="C27838" s="182"/>
      <c r="D27838" s="182" t="s">
        <v>27767</v>
      </c>
    </row>
    <row r="27839" spans="1:4">
      <c r="A27839" s="182" t="s">
        <v>27764</v>
      </c>
      <c r="B27839" s="182" t="s">
        <v>27763</v>
      </c>
      <c r="C27839" s="182"/>
      <c r="D27839" s="182" t="s">
        <v>27763</v>
      </c>
    </row>
    <row r="27840" spans="1:4">
      <c r="A27840" s="182" t="s">
        <v>27762</v>
      </c>
      <c r="B27840" s="182" t="s">
        <v>27761</v>
      </c>
      <c r="C27840" s="182"/>
      <c r="D27840" s="182" t="s">
        <v>27761</v>
      </c>
    </row>
    <row r="27841" spans="1:4">
      <c r="A27841" s="182" t="s">
        <v>27760</v>
      </c>
      <c r="B27841" s="182" t="s">
        <v>27759</v>
      </c>
      <c r="C27841" s="182"/>
      <c r="D27841" s="182" t="s">
        <v>27759</v>
      </c>
    </row>
    <row r="27842" spans="1:4">
      <c r="A27842" s="182" t="s">
        <v>27758</v>
      </c>
      <c r="B27842" s="182" t="s">
        <v>27757</v>
      </c>
      <c r="C27842" s="182"/>
      <c r="D27842" s="182" t="s">
        <v>27757</v>
      </c>
    </row>
    <row r="27843" spans="1:4">
      <c r="A27843" s="182" t="s">
        <v>27756</v>
      </c>
      <c r="B27843" s="182" t="s">
        <v>27755</v>
      </c>
      <c r="C27843" s="182"/>
      <c r="D27843" s="182" t="s">
        <v>27755</v>
      </c>
    </row>
    <row r="27844" spans="1:4">
      <c r="A27844" s="182" t="s">
        <v>27754</v>
      </c>
      <c r="B27844" s="182" t="s">
        <v>27753</v>
      </c>
      <c r="C27844" s="182"/>
      <c r="D27844" s="182" t="s">
        <v>27753</v>
      </c>
    </row>
    <row r="27845" spans="1:4">
      <c r="A27845" s="182" t="s">
        <v>27748</v>
      </c>
      <c r="B27845" s="182" t="s">
        <v>27747</v>
      </c>
      <c r="C27845" s="182"/>
      <c r="D27845" s="182" t="s">
        <v>27747</v>
      </c>
    </row>
    <row r="27846" spans="1:4">
      <c r="A27846" s="182" t="s">
        <v>27746</v>
      </c>
      <c r="B27846" s="182" t="s">
        <v>27745</v>
      </c>
      <c r="C27846" s="182"/>
      <c r="D27846" s="182" t="s">
        <v>27745</v>
      </c>
    </row>
    <row r="27847" spans="1:4">
      <c r="A27847" s="182" t="s">
        <v>27744</v>
      </c>
      <c r="B27847" s="182" t="s">
        <v>27743</v>
      </c>
      <c r="C27847" s="182"/>
      <c r="D27847" s="182" t="s">
        <v>27743</v>
      </c>
    </row>
    <row r="27848" spans="1:4">
      <c r="A27848" s="182" t="s">
        <v>27742</v>
      </c>
      <c r="B27848" s="182" t="s">
        <v>27741</v>
      </c>
      <c r="C27848" s="182"/>
      <c r="D27848" s="182" t="s">
        <v>27741</v>
      </c>
    </row>
    <row r="27849" spans="1:4">
      <c r="A27849" s="182" t="s">
        <v>27740</v>
      </c>
      <c r="B27849" s="182" t="s">
        <v>27739</v>
      </c>
      <c r="C27849" s="182"/>
      <c r="D27849" s="182" t="s">
        <v>27739</v>
      </c>
    </row>
    <row r="27850" spans="1:4">
      <c r="A27850" s="182" t="s">
        <v>27738</v>
      </c>
      <c r="B27850" s="182" t="s">
        <v>27737</v>
      </c>
      <c r="C27850" s="182"/>
      <c r="D27850" s="182" t="s">
        <v>27737</v>
      </c>
    </row>
    <row r="27851" spans="1:4">
      <c r="A27851" s="182" t="s">
        <v>27736</v>
      </c>
      <c r="B27851" s="182" t="s">
        <v>27735</v>
      </c>
      <c r="C27851" s="182"/>
      <c r="D27851" s="182" t="s">
        <v>27735</v>
      </c>
    </row>
    <row r="27852" spans="1:4">
      <c r="A27852" s="182" t="s">
        <v>27734</v>
      </c>
      <c r="B27852" s="182" t="s">
        <v>27733</v>
      </c>
      <c r="C27852" s="182"/>
      <c r="D27852" s="182" t="s">
        <v>27733</v>
      </c>
    </row>
    <row r="27853" spans="1:4">
      <c r="A27853" s="182" t="s">
        <v>27732</v>
      </c>
      <c r="B27853" s="182" t="s">
        <v>27731</v>
      </c>
      <c r="C27853" s="182"/>
      <c r="D27853" s="182" t="s">
        <v>27731</v>
      </c>
    </row>
    <row r="27854" spans="1:4">
      <c r="A27854" s="182" t="s">
        <v>27728</v>
      </c>
      <c r="B27854" s="182" t="s">
        <v>27727</v>
      </c>
      <c r="C27854" s="182"/>
      <c r="D27854" s="182" t="s">
        <v>27727</v>
      </c>
    </row>
    <row r="27855" spans="1:4">
      <c r="A27855" s="182" t="s">
        <v>27724</v>
      </c>
      <c r="B27855" s="182" t="s">
        <v>27723</v>
      </c>
      <c r="C27855" s="182"/>
      <c r="D27855" s="182" t="s">
        <v>27723</v>
      </c>
    </row>
    <row r="27856" spans="1:4">
      <c r="A27856" s="182" t="s">
        <v>27722</v>
      </c>
      <c r="B27856" s="182" t="s">
        <v>27721</v>
      </c>
      <c r="C27856" s="182"/>
      <c r="D27856" s="182" t="s">
        <v>27721</v>
      </c>
    </row>
    <row r="27857" spans="1:4">
      <c r="A27857" s="182" t="s">
        <v>27720</v>
      </c>
      <c r="B27857" s="182" t="s">
        <v>27719</v>
      </c>
      <c r="C27857" s="182"/>
      <c r="D27857" s="182" t="s">
        <v>27719</v>
      </c>
    </row>
    <row r="27858" spans="1:4">
      <c r="A27858" s="182" t="s">
        <v>27718</v>
      </c>
      <c r="B27858" s="182" t="s">
        <v>27717</v>
      </c>
      <c r="C27858" s="182"/>
      <c r="D27858" s="182" t="s">
        <v>27717</v>
      </c>
    </row>
    <row r="27859" spans="1:4">
      <c r="A27859" s="182" t="s">
        <v>27716</v>
      </c>
      <c r="B27859" s="182" t="s">
        <v>27715</v>
      </c>
      <c r="C27859" s="182"/>
      <c r="D27859" s="182" t="s">
        <v>27715</v>
      </c>
    </row>
    <row r="27860" spans="1:4">
      <c r="A27860" s="182" t="s">
        <v>27712</v>
      </c>
      <c r="B27860" s="182" t="s">
        <v>27711</v>
      </c>
      <c r="C27860" s="182"/>
      <c r="D27860" s="182" t="s">
        <v>27711</v>
      </c>
    </row>
    <row r="27861" spans="1:4">
      <c r="A27861" s="182" t="s">
        <v>27710</v>
      </c>
      <c r="B27861" s="182" t="s">
        <v>27709</v>
      </c>
      <c r="C27861" s="182"/>
      <c r="D27861" s="182" t="s">
        <v>27709</v>
      </c>
    </row>
    <row r="27862" spans="1:4">
      <c r="A27862" s="182" t="s">
        <v>27706</v>
      </c>
      <c r="B27862" s="182" t="s">
        <v>27705</v>
      </c>
      <c r="C27862" s="182"/>
      <c r="D27862" s="182" t="s">
        <v>27705</v>
      </c>
    </row>
    <row r="27863" spans="1:4">
      <c r="A27863" s="182" t="s">
        <v>27704</v>
      </c>
      <c r="B27863" s="182" t="s">
        <v>27703</v>
      </c>
      <c r="C27863" s="182"/>
      <c r="D27863" s="182" t="s">
        <v>27703</v>
      </c>
    </row>
    <row r="27864" spans="1:4">
      <c r="A27864" s="182" t="s">
        <v>27702</v>
      </c>
      <c r="B27864" s="182" t="s">
        <v>27701</v>
      </c>
      <c r="C27864" s="182"/>
      <c r="D27864" s="182" t="s">
        <v>27701</v>
      </c>
    </row>
    <row r="27865" spans="1:4">
      <c r="A27865" s="182" t="s">
        <v>27700</v>
      </c>
      <c r="B27865" s="182" t="s">
        <v>27699</v>
      </c>
      <c r="C27865" s="182"/>
      <c r="D27865" s="182" t="s">
        <v>27699</v>
      </c>
    </row>
    <row r="27866" spans="1:4">
      <c r="A27866" s="182" t="s">
        <v>27698</v>
      </c>
      <c r="B27866" s="182" t="s">
        <v>27697</v>
      </c>
      <c r="C27866" s="182"/>
      <c r="D27866" s="182" t="s">
        <v>27697</v>
      </c>
    </row>
    <row r="27867" spans="1:4">
      <c r="A27867" s="182" t="s">
        <v>27696</v>
      </c>
      <c r="B27867" s="182" t="s">
        <v>27695</v>
      </c>
      <c r="C27867" s="182"/>
      <c r="D27867" s="182" t="s">
        <v>27695</v>
      </c>
    </row>
    <row r="27868" spans="1:4">
      <c r="A27868" s="182" t="s">
        <v>27692</v>
      </c>
      <c r="B27868" s="182" t="s">
        <v>27691</v>
      </c>
      <c r="C27868" s="182"/>
      <c r="D27868" s="182" t="s">
        <v>27691</v>
      </c>
    </row>
    <row r="27869" spans="1:4">
      <c r="A27869" s="182" t="s">
        <v>27690</v>
      </c>
      <c r="B27869" s="182" t="s">
        <v>27689</v>
      </c>
      <c r="C27869" s="182"/>
      <c r="D27869" s="182" t="s">
        <v>27689</v>
      </c>
    </row>
    <row r="27870" spans="1:4">
      <c r="A27870" s="182" t="s">
        <v>27688</v>
      </c>
      <c r="B27870" s="182" t="s">
        <v>27687</v>
      </c>
      <c r="C27870" s="182"/>
      <c r="D27870" s="182" t="s">
        <v>27687</v>
      </c>
    </row>
    <row r="27871" spans="1:4">
      <c r="A27871" s="182" t="s">
        <v>27684</v>
      </c>
      <c r="B27871" s="182" t="s">
        <v>27683</v>
      </c>
      <c r="C27871" s="182"/>
      <c r="D27871" s="182" t="s">
        <v>27683</v>
      </c>
    </row>
    <row r="27872" spans="1:4">
      <c r="A27872" s="182" t="s">
        <v>27682</v>
      </c>
      <c r="B27872" s="182" t="s">
        <v>27681</v>
      </c>
      <c r="C27872" s="182"/>
      <c r="D27872" s="182" t="s">
        <v>27681</v>
      </c>
    </row>
    <row r="27873" spans="1:4">
      <c r="A27873" s="182" t="s">
        <v>27680</v>
      </c>
      <c r="B27873" s="182" t="s">
        <v>27679</v>
      </c>
      <c r="C27873" s="182"/>
      <c r="D27873" s="182" t="s">
        <v>27679</v>
      </c>
    </row>
    <row r="27874" spans="1:4">
      <c r="A27874" s="182" t="s">
        <v>27676</v>
      </c>
      <c r="B27874" s="182" t="s">
        <v>27675</v>
      </c>
      <c r="C27874" s="182"/>
      <c r="D27874" s="182" t="s">
        <v>27675</v>
      </c>
    </row>
    <row r="27875" spans="1:4">
      <c r="A27875" s="182" t="s">
        <v>27674</v>
      </c>
      <c r="B27875" s="182" t="s">
        <v>27673</v>
      </c>
      <c r="C27875" s="182"/>
      <c r="D27875" s="182" t="s">
        <v>27673</v>
      </c>
    </row>
    <row r="27876" spans="1:4">
      <c r="A27876" s="182" t="s">
        <v>27668</v>
      </c>
      <c r="B27876" s="182" t="s">
        <v>27667</v>
      </c>
      <c r="C27876" s="182"/>
      <c r="D27876" s="182" t="s">
        <v>27667</v>
      </c>
    </row>
    <row r="27877" spans="1:4">
      <c r="A27877" s="182" t="s">
        <v>27666</v>
      </c>
      <c r="B27877" s="182" t="s">
        <v>27665</v>
      </c>
      <c r="C27877" s="182"/>
      <c r="D27877" s="182" t="s">
        <v>27665</v>
      </c>
    </row>
    <row r="27878" spans="1:4">
      <c r="A27878" s="182" t="s">
        <v>27662</v>
      </c>
      <c r="B27878" s="182" t="s">
        <v>27661</v>
      </c>
      <c r="C27878" s="182"/>
      <c r="D27878" s="182" t="s">
        <v>27661</v>
      </c>
    </row>
    <row r="27879" spans="1:4">
      <c r="A27879" s="182" t="s">
        <v>27660</v>
      </c>
      <c r="B27879" s="182" t="s">
        <v>27659</v>
      </c>
      <c r="C27879" s="182"/>
      <c r="D27879" s="182" t="s">
        <v>27659</v>
      </c>
    </row>
    <row r="27880" spans="1:4">
      <c r="A27880" s="182" t="s">
        <v>27658</v>
      </c>
      <c r="B27880" s="182" t="s">
        <v>27657</v>
      </c>
      <c r="C27880" s="182"/>
      <c r="D27880" s="182" t="s">
        <v>27657</v>
      </c>
    </row>
    <row r="27881" spans="1:4">
      <c r="A27881" s="182" t="s">
        <v>27656</v>
      </c>
      <c r="B27881" s="182" t="s">
        <v>27655</v>
      </c>
      <c r="C27881" s="182"/>
      <c r="D27881" s="182" t="s">
        <v>27655</v>
      </c>
    </row>
    <row r="27882" spans="1:4">
      <c r="A27882" s="182" t="s">
        <v>27654</v>
      </c>
      <c r="B27882" s="182" t="s">
        <v>27653</v>
      </c>
      <c r="C27882" s="182"/>
      <c r="D27882" s="182" t="s">
        <v>27653</v>
      </c>
    </row>
    <row r="27883" spans="1:4">
      <c r="A27883" s="182" t="s">
        <v>27650</v>
      </c>
      <c r="B27883" s="182" t="s">
        <v>27649</v>
      </c>
      <c r="C27883" s="182"/>
      <c r="D27883" s="182" t="s">
        <v>27649</v>
      </c>
    </row>
    <row r="27884" spans="1:4">
      <c r="A27884" s="182" t="s">
        <v>27648</v>
      </c>
      <c r="B27884" s="182" t="s">
        <v>27647</v>
      </c>
      <c r="C27884" s="182"/>
      <c r="D27884" s="182" t="s">
        <v>27647</v>
      </c>
    </row>
    <row r="27885" spans="1:4">
      <c r="A27885" s="182" t="s">
        <v>27646</v>
      </c>
      <c r="B27885" s="182" t="s">
        <v>27645</v>
      </c>
      <c r="C27885" s="182"/>
      <c r="D27885" s="182" t="s">
        <v>27645</v>
      </c>
    </row>
    <row r="27886" spans="1:4">
      <c r="A27886" s="182" t="s">
        <v>27644</v>
      </c>
      <c r="B27886" s="182" t="s">
        <v>27643</v>
      </c>
      <c r="C27886" s="182"/>
      <c r="D27886" s="182" t="s">
        <v>27643</v>
      </c>
    </row>
    <row r="27887" spans="1:4">
      <c r="A27887" s="182" t="s">
        <v>27640</v>
      </c>
      <c r="B27887" s="182" t="s">
        <v>27639</v>
      </c>
      <c r="C27887" s="182"/>
      <c r="D27887" s="182" t="s">
        <v>27639</v>
      </c>
    </row>
    <row r="27888" spans="1:4">
      <c r="A27888" s="182" t="s">
        <v>27638</v>
      </c>
      <c r="B27888" s="182" t="s">
        <v>27637</v>
      </c>
      <c r="C27888" s="182"/>
      <c r="D27888" s="182" t="s">
        <v>27637</v>
      </c>
    </row>
    <row r="27889" spans="1:4">
      <c r="A27889" s="182" t="s">
        <v>27634</v>
      </c>
      <c r="B27889" s="182" t="s">
        <v>27633</v>
      </c>
      <c r="C27889" s="182"/>
      <c r="D27889" s="182" t="s">
        <v>27633</v>
      </c>
    </row>
    <row r="27890" spans="1:4">
      <c r="A27890" s="182" t="s">
        <v>27632</v>
      </c>
      <c r="B27890" s="182" t="s">
        <v>27631</v>
      </c>
      <c r="C27890" s="182"/>
      <c r="D27890" s="182" t="s">
        <v>27631</v>
      </c>
    </row>
    <row r="27891" spans="1:4">
      <c r="A27891" s="182" t="s">
        <v>27630</v>
      </c>
      <c r="B27891" s="182" t="s">
        <v>27629</v>
      </c>
      <c r="C27891" s="182"/>
      <c r="D27891" s="182" t="s">
        <v>27629</v>
      </c>
    </row>
    <row r="27892" spans="1:4">
      <c r="A27892" s="182" t="s">
        <v>27628</v>
      </c>
      <c r="B27892" s="182" t="s">
        <v>27627</v>
      </c>
      <c r="C27892" s="182"/>
      <c r="D27892" s="182" t="s">
        <v>27627</v>
      </c>
    </row>
    <row r="27893" spans="1:4">
      <c r="A27893" s="182" t="s">
        <v>27626</v>
      </c>
      <c r="B27893" s="182" t="s">
        <v>27625</v>
      </c>
      <c r="C27893" s="182"/>
      <c r="D27893" s="182" t="s">
        <v>27625</v>
      </c>
    </row>
    <row r="27894" spans="1:4">
      <c r="A27894" s="182" t="s">
        <v>27622</v>
      </c>
      <c r="B27894" s="182" t="s">
        <v>27621</v>
      </c>
      <c r="C27894" s="182"/>
      <c r="D27894" s="182" t="s">
        <v>27621</v>
      </c>
    </row>
    <row r="27895" spans="1:4">
      <c r="A27895" s="182" t="s">
        <v>27618</v>
      </c>
      <c r="B27895" s="182" t="s">
        <v>27617</v>
      </c>
      <c r="C27895" s="182"/>
      <c r="D27895" s="182" t="s">
        <v>27617</v>
      </c>
    </row>
    <row r="27896" spans="1:4">
      <c r="A27896" s="182" t="s">
        <v>27616</v>
      </c>
      <c r="B27896" s="182" t="s">
        <v>27615</v>
      </c>
      <c r="C27896" s="182"/>
      <c r="D27896" s="182" t="s">
        <v>27615</v>
      </c>
    </row>
    <row r="27897" spans="1:4">
      <c r="A27897" s="182" t="s">
        <v>27612</v>
      </c>
      <c r="B27897" s="182" t="s">
        <v>27611</v>
      </c>
      <c r="C27897" s="182"/>
      <c r="D27897" s="182" t="s">
        <v>27611</v>
      </c>
    </row>
    <row r="27898" spans="1:4">
      <c r="A27898" s="182" t="s">
        <v>27610</v>
      </c>
      <c r="B27898" s="182" t="s">
        <v>27609</v>
      </c>
      <c r="C27898" s="182"/>
      <c r="D27898" s="182" t="s">
        <v>27609</v>
      </c>
    </row>
    <row r="27899" spans="1:4">
      <c r="A27899" s="182" t="s">
        <v>27606</v>
      </c>
      <c r="B27899" s="182" t="s">
        <v>27605</v>
      </c>
      <c r="C27899" s="182"/>
      <c r="D27899" s="182" t="s">
        <v>27605</v>
      </c>
    </row>
    <row r="27900" spans="1:4">
      <c r="A27900" s="182" t="s">
        <v>27604</v>
      </c>
      <c r="B27900" s="182" t="s">
        <v>27603</v>
      </c>
      <c r="C27900" s="182"/>
      <c r="D27900" s="182" t="s">
        <v>27603</v>
      </c>
    </row>
    <row r="27901" spans="1:4">
      <c r="A27901" s="182" t="s">
        <v>27602</v>
      </c>
      <c r="B27901" s="182" t="s">
        <v>27601</v>
      </c>
      <c r="C27901" s="182"/>
      <c r="D27901" s="182" t="s">
        <v>27601</v>
      </c>
    </row>
    <row r="27902" spans="1:4">
      <c r="A27902" s="182" t="s">
        <v>27600</v>
      </c>
      <c r="B27902" s="182" t="s">
        <v>27599</v>
      </c>
      <c r="C27902" s="182"/>
      <c r="D27902" s="182" t="s">
        <v>27599</v>
      </c>
    </row>
    <row r="27903" spans="1:4">
      <c r="A27903" s="182" t="s">
        <v>27596</v>
      </c>
      <c r="B27903" s="182" t="s">
        <v>27595</v>
      </c>
      <c r="C27903" s="182"/>
      <c r="D27903" s="182" t="s">
        <v>27595</v>
      </c>
    </row>
    <row r="27904" spans="1:4">
      <c r="A27904" s="182" t="s">
        <v>27594</v>
      </c>
      <c r="B27904" s="182" t="s">
        <v>27593</v>
      </c>
      <c r="C27904" s="182"/>
      <c r="D27904" s="182" t="s">
        <v>27593</v>
      </c>
    </row>
    <row r="27905" spans="1:4">
      <c r="A27905" s="182" t="s">
        <v>27592</v>
      </c>
      <c r="B27905" s="182" t="s">
        <v>27591</v>
      </c>
      <c r="C27905" s="182"/>
      <c r="D27905" s="182" t="s">
        <v>27591</v>
      </c>
    </row>
    <row r="27906" spans="1:4">
      <c r="A27906" s="182" t="s">
        <v>27590</v>
      </c>
      <c r="B27906" s="182" t="s">
        <v>27589</v>
      </c>
      <c r="C27906" s="182"/>
      <c r="D27906" s="182" t="s">
        <v>27589</v>
      </c>
    </row>
    <row r="27907" spans="1:4">
      <c r="A27907" s="182" t="s">
        <v>27588</v>
      </c>
      <c r="B27907" s="182" t="s">
        <v>27587</v>
      </c>
      <c r="C27907" s="182"/>
      <c r="D27907" s="182" t="s">
        <v>27587</v>
      </c>
    </row>
    <row r="27908" spans="1:4">
      <c r="A27908" s="182" t="s">
        <v>27584</v>
      </c>
      <c r="B27908" s="182" t="s">
        <v>27583</v>
      </c>
      <c r="C27908" s="182"/>
      <c r="D27908" s="182" t="s">
        <v>27583</v>
      </c>
    </row>
    <row r="27909" spans="1:4">
      <c r="A27909" s="182" t="s">
        <v>27582</v>
      </c>
      <c r="B27909" s="182" t="s">
        <v>27581</v>
      </c>
      <c r="C27909" s="182"/>
      <c r="D27909" s="182" t="s">
        <v>27581</v>
      </c>
    </row>
    <row r="27910" spans="1:4">
      <c r="A27910" s="182" t="s">
        <v>27580</v>
      </c>
      <c r="B27910" s="182" t="s">
        <v>27579</v>
      </c>
      <c r="C27910" s="182"/>
      <c r="D27910" s="182" t="s">
        <v>27579</v>
      </c>
    </row>
    <row r="27911" spans="1:4">
      <c r="A27911" s="182" t="s">
        <v>77853</v>
      </c>
      <c r="B27911" s="182" t="s">
        <v>27578</v>
      </c>
      <c r="C27911" s="182"/>
      <c r="D27911" s="182" t="s">
        <v>27578</v>
      </c>
    </row>
    <row r="27912" spans="1:4">
      <c r="A27912" s="182" t="s">
        <v>27575</v>
      </c>
      <c r="B27912" s="182" t="s">
        <v>27574</v>
      </c>
      <c r="C27912" s="182"/>
      <c r="D27912" s="182" t="s">
        <v>27574</v>
      </c>
    </row>
    <row r="27913" spans="1:4">
      <c r="A27913" s="182" t="s">
        <v>27573</v>
      </c>
      <c r="B27913" s="182" t="s">
        <v>27572</v>
      </c>
      <c r="C27913" s="182"/>
      <c r="D27913" s="182" t="s">
        <v>27572</v>
      </c>
    </row>
    <row r="27914" spans="1:4">
      <c r="A27914" s="182" t="s">
        <v>27571</v>
      </c>
      <c r="B27914" s="182" t="s">
        <v>27570</v>
      </c>
      <c r="C27914" s="182"/>
      <c r="D27914" s="182" t="s">
        <v>27570</v>
      </c>
    </row>
    <row r="27915" spans="1:4">
      <c r="A27915" s="182" t="s">
        <v>27551</v>
      </c>
      <c r="B27915" s="182" t="s">
        <v>27550</v>
      </c>
      <c r="C27915" s="182"/>
      <c r="D27915" s="182" t="s">
        <v>27550</v>
      </c>
    </row>
    <row r="27916" spans="1:4">
      <c r="A27916" s="182" t="s">
        <v>27549</v>
      </c>
      <c r="B27916" s="182" t="s">
        <v>27548</v>
      </c>
      <c r="C27916" s="182"/>
      <c r="D27916" s="182" t="s">
        <v>27548</v>
      </c>
    </row>
    <row r="27917" spans="1:4">
      <c r="A27917" s="182" t="s">
        <v>27339</v>
      </c>
      <c r="B27917" s="182" t="s">
        <v>27338</v>
      </c>
      <c r="C27917" s="182"/>
      <c r="D27917" s="182" t="s">
        <v>27338</v>
      </c>
    </row>
    <row r="27918" spans="1:4">
      <c r="A27918" s="182" t="s">
        <v>27337</v>
      </c>
      <c r="B27918" s="182" t="s">
        <v>27336</v>
      </c>
      <c r="C27918" s="182"/>
      <c r="D27918" s="182" t="s">
        <v>27336</v>
      </c>
    </row>
    <row r="27919" spans="1:4">
      <c r="A27919" s="182" t="s">
        <v>27335</v>
      </c>
      <c r="B27919" s="182" t="s">
        <v>27334</v>
      </c>
      <c r="C27919" s="182"/>
      <c r="D27919" s="182" t="s">
        <v>27334</v>
      </c>
    </row>
    <row r="27920" spans="1:4">
      <c r="A27920" s="182" t="s">
        <v>27329</v>
      </c>
      <c r="B27920" s="182" t="s">
        <v>27328</v>
      </c>
      <c r="C27920" s="182"/>
      <c r="D27920" s="182" t="s">
        <v>27328</v>
      </c>
    </row>
    <row r="27921" spans="1:4">
      <c r="A27921" s="182" t="s">
        <v>27327</v>
      </c>
      <c r="B27921" s="182" t="s">
        <v>27326</v>
      </c>
      <c r="C27921" s="182"/>
      <c r="D27921" s="182" t="s">
        <v>27326</v>
      </c>
    </row>
    <row r="27922" spans="1:4">
      <c r="A27922" s="182" t="s">
        <v>27325</v>
      </c>
      <c r="B27922" s="182" t="s">
        <v>27324</v>
      </c>
      <c r="C27922" s="182"/>
      <c r="D27922" s="182" t="s">
        <v>27324</v>
      </c>
    </row>
    <row r="27923" spans="1:4">
      <c r="A27923" s="182" t="s">
        <v>27323</v>
      </c>
      <c r="B27923" s="182" t="s">
        <v>27322</v>
      </c>
      <c r="C27923" s="182"/>
      <c r="D27923" s="182" t="s">
        <v>27322</v>
      </c>
    </row>
    <row r="27924" spans="1:4">
      <c r="A27924" s="182" t="s">
        <v>27321</v>
      </c>
      <c r="B27924" s="182" t="s">
        <v>27320</v>
      </c>
      <c r="C27924" s="182"/>
      <c r="D27924" s="182" t="s">
        <v>27320</v>
      </c>
    </row>
    <row r="27925" spans="1:4">
      <c r="A27925" s="182" t="s">
        <v>27319</v>
      </c>
      <c r="B27925" s="182" t="s">
        <v>27318</v>
      </c>
      <c r="C27925" s="182"/>
      <c r="D27925" s="182" t="s">
        <v>27318</v>
      </c>
    </row>
    <row r="27926" spans="1:4">
      <c r="A27926" s="182" t="s">
        <v>27317</v>
      </c>
      <c r="B27926" s="182" t="s">
        <v>27316</v>
      </c>
      <c r="C27926" s="182"/>
      <c r="D27926" s="182" t="s">
        <v>27316</v>
      </c>
    </row>
    <row r="27927" spans="1:4">
      <c r="A27927" s="182" t="s">
        <v>27315</v>
      </c>
      <c r="B27927" s="182" t="s">
        <v>27314</v>
      </c>
      <c r="C27927" s="182"/>
      <c r="D27927" s="182" t="s">
        <v>27314</v>
      </c>
    </row>
    <row r="27928" spans="1:4">
      <c r="A27928" s="182" t="s">
        <v>27313</v>
      </c>
      <c r="B27928" s="182" t="s">
        <v>27312</v>
      </c>
      <c r="C27928" s="182"/>
      <c r="D27928" s="182" t="s">
        <v>27312</v>
      </c>
    </row>
    <row r="27929" spans="1:4">
      <c r="A27929" s="182" t="s">
        <v>27311</v>
      </c>
      <c r="B27929" s="182" t="s">
        <v>27310</v>
      </c>
      <c r="C27929" s="182"/>
      <c r="D27929" s="182" t="s">
        <v>27310</v>
      </c>
    </row>
    <row r="27930" spans="1:4">
      <c r="A27930" s="182" t="s">
        <v>27307</v>
      </c>
      <c r="B27930" s="182" t="s">
        <v>27306</v>
      </c>
      <c r="C27930" s="182"/>
      <c r="D27930" s="182" t="s">
        <v>27306</v>
      </c>
    </row>
    <row r="27931" spans="1:4">
      <c r="A27931" s="182" t="s">
        <v>27305</v>
      </c>
      <c r="B27931" s="182" t="s">
        <v>27304</v>
      </c>
      <c r="C27931" s="182"/>
      <c r="D27931" s="182" t="s">
        <v>27304</v>
      </c>
    </row>
    <row r="27932" spans="1:4">
      <c r="A27932" s="182" t="s">
        <v>26744</v>
      </c>
      <c r="B27932" s="182" t="s">
        <v>26743</v>
      </c>
      <c r="C27932" s="182"/>
      <c r="D27932" s="182" t="s">
        <v>26743</v>
      </c>
    </row>
    <row r="27933" spans="1:4">
      <c r="A27933" s="182" t="s">
        <v>26810</v>
      </c>
      <c r="B27933" s="182" t="s">
        <v>26809</v>
      </c>
      <c r="C27933" s="182"/>
      <c r="D27933" s="182" t="s">
        <v>26809</v>
      </c>
    </row>
    <row r="27934" spans="1:4">
      <c r="A27934" s="182" t="s">
        <v>26698</v>
      </c>
      <c r="B27934" s="182" t="s">
        <v>26697</v>
      </c>
      <c r="C27934" s="182"/>
      <c r="D27934" s="182" t="s">
        <v>26697</v>
      </c>
    </row>
    <row r="27935" spans="1:4">
      <c r="A27935" s="182" t="s">
        <v>26588</v>
      </c>
      <c r="B27935" s="182" t="s">
        <v>26587</v>
      </c>
      <c r="C27935" s="182"/>
      <c r="D27935" s="182" t="s">
        <v>26587</v>
      </c>
    </row>
    <row r="27936" spans="1:4">
      <c r="A27936" s="182" t="s">
        <v>26520</v>
      </c>
      <c r="B27936" s="182" t="s">
        <v>26519</v>
      </c>
      <c r="C27936" s="182"/>
      <c r="D27936" s="182" t="s">
        <v>26519</v>
      </c>
    </row>
    <row r="27937" spans="1:4">
      <c r="A27937" s="182" t="s">
        <v>26412</v>
      </c>
      <c r="B27937" s="182" t="s">
        <v>26411</v>
      </c>
      <c r="C27937" s="182"/>
      <c r="D27937" s="182" t="s">
        <v>26411</v>
      </c>
    </row>
    <row r="27938" spans="1:4">
      <c r="A27938" s="182" t="s">
        <v>26326</v>
      </c>
      <c r="B27938" s="182" t="s">
        <v>26325</v>
      </c>
      <c r="C27938" s="182"/>
      <c r="D27938" s="182" t="s">
        <v>26325</v>
      </c>
    </row>
    <row r="27939" spans="1:4">
      <c r="A27939" s="182" t="s">
        <v>26239</v>
      </c>
      <c r="B27939" s="182" t="s">
        <v>26238</v>
      </c>
      <c r="C27939" s="182"/>
      <c r="D27939" s="182" t="s">
        <v>26238</v>
      </c>
    </row>
    <row r="27940" spans="1:4">
      <c r="A27940" s="182" t="s">
        <v>26195</v>
      </c>
      <c r="B27940" s="182" t="s">
        <v>26194</v>
      </c>
      <c r="C27940" s="182"/>
      <c r="D27940" s="182" t="s">
        <v>26194</v>
      </c>
    </row>
    <row r="27941" spans="1:4">
      <c r="A27941" s="182" t="s">
        <v>26151</v>
      </c>
      <c r="B27941" s="182" t="s">
        <v>26150</v>
      </c>
      <c r="C27941" s="182"/>
      <c r="D27941" s="182" t="s">
        <v>26150</v>
      </c>
    </row>
    <row r="27942" spans="1:4">
      <c r="A27942" s="182" t="s">
        <v>26063</v>
      </c>
      <c r="B27942" s="182" t="s">
        <v>26062</v>
      </c>
      <c r="C27942" s="182"/>
      <c r="D27942" s="182" t="s">
        <v>26062</v>
      </c>
    </row>
    <row r="27943" spans="1:4">
      <c r="A27943" s="182" t="s">
        <v>26019</v>
      </c>
      <c r="B27943" s="182" t="s">
        <v>26018</v>
      </c>
      <c r="C27943" s="182"/>
      <c r="D27943" s="182" t="s">
        <v>26018</v>
      </c>
    </row>
    <row r="27944" spans="1:4">
      <c r="A27944" s="182" t="s">
        <v>25953</v>
      </c>
      <c r="B27944" s="182" t="s">
        <v>25952</v>
      </c>
      <c r="C27944" s="182"/>
      <c r="D27944" s="182" t="s">
        <v>25952</v>
      </c>
    </row>
    <row r="27945" spans="1:4">
      <c r="A27945" s="182" t="s">
        <v>25909</v>
      </c>
      <c r="B27945" s="182" t="s">
        <v>25908</v>
      </c>
      <c r="C27945" s="182"/>
      <c r="D27945" s="182" t="s">
        <v>25908</v>
      </c>
    </row>
    <row r="27946" spans="1:4">
      <c r="A27946" s="182" t="s">
        <v>25863</v>
      </c>
      <c r="B27946" s="182" t="s">
        <v>25862</v>
      </c>
      <c r="C27946" s="182"/>
      <c r="D27946" s="182" t="s">
        <v>25862</v>
      </c>
    </row>
    <row r="27947" spans="1:4">
      <c r="A27947" s="182" t="s">
        <v>25821</v>
      </c>
      <c r="B27947" s="182" t="s">
        <v>25820</v>
      </c>
      <c r="C27947" s="182"/>
      <c r="D27947" s="182" t="s">
        <v>25820</v>
      </c>
    </row>
    <row r="27948" spans="1:4">
      <c r="A27948" s="182" t="s">
        <v>25699</v>
      </c>
      <c r="B27948" s="182" t="s">
        <v>25698</v>
      </c>
      <c r="C27948" s="182"/>
      <c r="D27948" s="182" t="s">
        <v>25698</v>
      </c>
    </row>
    <row r="27949" spans="1:4">
      <c r="A27949" s="182" t="s">
        <v>25655</v>
      </c>
      <c r="B27949" s="182" t="s">
        <v>25654</v>
      </c>
      <c r="C27949" s="182"/>
      <c r="D27949" s="182" t="s">
        <v>25654</v>
      </c>
    </row>
    <row r="27950" spans="1:4">
      <c r="A27950" s="182" t="s">
        <v>25611</v>
      </c>
      <c r="B27950" s="182" t="s">
        <v>25610</v>
      </c>
      <c r="C27950" s="182"/>
      <c r="D27950" s="182" t="s">
        <v>25610</v>
      </c>
    </row>
    <row r="27951" spans="1:4">
      <c r="A27951" s="182" t="s">
        <v>25567</v>
      </c>
      <c r="B27951" s="182" t="s">
        <v>25566</v>
      </c>
      <c r="C27951" s="182"/>
      <c r="D27951" s="182" t="s">
        <v>25566</v>
      </c>
    </row>
    <row r="27952" spans="1:4">
      <c r="A27952" s="182" t="s">
        <v>25479</v>
      </c>
      <c r="B27952" s="182" t="s">
        <v>25478</v>
      </c>
      <c r="C27952" s="182"/>
      <c r="D27952" s="182" t="s">
        <v>25478</v>
      </c>
    </row>
    <row r="27953" spans="1:4">
      <c r="A27953" s="182" t="s">
        <v>25393</v>
      </c>
      <c r="B27953" s="182" t="s">
        <v>25392</v>
      </c>
      <c r="C27953" s="182"/>
      <c r="D27953" s="182" t="s">
        <v>25392</v>
      </c>
    </row>
    <row r="27954" spans="1:4">
      <c r="A27954" s="182" t="s">
        <v>25347</v>
      </c>
      <c r="B27954" s="182" t="s">
        <v>25346</v>
      </c>
      <c r="C27954" s="182"/>
      <c r="D27954" s="182" t="s">
        <v>25346</v>
      </c>
    </row>
    <row r="27955" spans="1:4">
      <c r="A27955" s="182" t="s">
        <v>25303</v>
      </c>
      <c r="B27955" s="182" t="s">
        <v>25302</v>
      </c>
      <c r="C27955" s="182"/>
      <c r="D27955" s="182" t="s">
        <v>25302</v>
      </c>
    </row>
    <row r="27956" spans="1:4">
      <c r="A27956" s="182" t="s">
        <v>25263</v>
      </c>
      <c r="B27956" s="182" t="s">
        <v>25262</v>
      </c>
      <c r="C27956" s="182"/>
      <c r="D27956" s="182" t="s">
        <v>25262</v>
      </c>
    </row>
    <row r="27957" spans="1:4">
      <c r="A27957" s="182" t="s">
        <v>25189</v>
      </c>
      <c r="B27957" s="182" t="s">
        <v>25188</v>
      </c>
      <c r="C27957" s="182"/>
      <c r="D27957" s="182" t="s">
        <v>25188</v>
      </c>
    </row>
    <row r="27958" spans="1:4">
      <c r="A27958" s="182" t="s">
        <v>25183</v>
      </c>
      <c r="B27958" s="182" t="s">
        <v>25182</v>
      </c>
      <c r="C27958" s="182"/>
      <c r="D27958" s="182" t="s">
        <v>25182</v>
      </c>
    </row>
    <row r="27959" spans="1:4">
      <c r="A27959" s="182" t="s">
        <v>25169</v>
      </c>
      <c r="B27959" s="182" t="s">
        <v>25168</v>
      </c>
      <c r="C27959" s="182"/>
      <c r="D27959" s="182" t="s">
        <v>25168</v>
      </c>
    </row>
    <row r="27960" spans="1:4">
      <c r="A27960" s="182" t="s">
        <v>27186</v>
      </c>
      <c r="B27960" s="182" t="s">
        <v>27185</v>
      </c>
      <c r="C27960" s="182"/>
      <c r="D27960" s="182" t="s">
        <v>27185</v>
      </c>
    </row>
    <row r="27961" spans="1:4">
      <c r="A27961" s="182" t="s">
        <v>27180</v>
      </c>
      <c r="B27961" s="182" t="s">
        <v>27179</v>
      </c>
      <c r="C27961" s="182"/>
      <c r="D27961" s="182" t="s">
        <v>27179</v>
      </c>
    </row>
    <row r="27962" spans="1:4">
      <c r="A27962" s="182" t="s">
        <v>27170</v>
      </c>
      <c r="B27962" s="182" t="s">
        <v>27169</v>
      </c>
      <c r="C27962" s="182"/>
      <c r="D27962" s="182" t="s">
        <v>27169</v>
      </c>
    </row>
    <row r="27963" spans="1:4">
      <c r="A27963" s="182" t="s">
        <v>27164</v>
      </c>
      <c r="B27963" s="182" t="s">
        <v>27163</v>
      </c>
      <c r="C27963" s="182"/>
      <c r="D27963" s="182" t="s">
        <v>27163</v>
      </c>
    </row>
    <row r="27964" spans="1:4">
      <c r="A27964" s="182" t="s">
        <v>27154</v>
      </c>
      <c r="B27964" s="182" t="s">
        <v>27153</v>
      </c>
      <c r="C27964" s="182"/>
      <c r="D27964" s="182" t="s">
        <v>27153</v>
      </c>
    </row>
    <row r="27965" spans="1:4">
      <c r="A27965" s="182" t="s">
        <v>27150</v>
      </c>
      <c r="B27965" s="182" t="s">
        <v>27149</v>
      </c>
      <c r="C27965" s="182"/>
      <c r="D27965" s="182" t="s">
        <v>27149</v>
      </c>
    </row>
    <row r="27966" spans="1:4">
      <c r="A27966" s="182" t="s">
        <v>27144</v>
      </c>
      <c r="B27966" s="182" t="s">
        <v>27143</v>
      </c>
      <c r="C27966" s="182"/>
      <c r="D27966" s="182" t="s">
        <v>27143</v>
      </c>
    </row>
    <row r="27967" spans="1:4">
      <c r="A27967" s="182" t="s">
        <v>27140</v>
      </c>
      <c r="B27967" s="182" t="s">
        <v>27139</v>
      </c>
      <c r="C27967" s="182"/>
      <c r="D27967" s="182" t="s">
        <v>27139</v>
      </c>
    </row>
    <row r="27968" spans="1:4">
      <c r="A27968" s="182" t="s">
        <v>27134</v>
      </c>
      <c r="B27968" s="182" t="s">
        <v>27133</v>
      </c>
      <c r="C27968" s="182"/>
      <c r="D27968" s="182" t="s">
        <v>27133</v>
      </c>
    </row>
    <row r="27969" spans="1:4">
      <c r="A27969" s="182" t="s">
        <v>27132</v>
      </c>
      <c r="B27969" s="182" t="s">
        <v>27131</v>
      </c>
      <c r="C27969" s="182"/>
      <c r="D27969" s="182" t="s">
        <v>27131</v>
      </c>
    </row>
    <row r="27970" spans="1:4">
      <c r="A27970" s="182" t="s">
        <v>27130</v>
      </c>
      <c r="B27970" s="182" t="s">
        <v>27129</v>
      </c>
      <c r="C27970" s="182"/>
      <c r="D27970" s="182" t="s">
        <v>27129</v>
      </c>
    </row>
    <row r="27971" spans="1:4">
      <c r="A27971" s="182" t="s">
        <v>27128</v>
      </c>
      <c r="B27971" s="182" t="s">
        <v>27127</v>
      </c>
      <c r="C27971" s="182"/>
      <c r="D27971" s="182" t="s">
        <v>27127</v>
      </c>
    </row>
    <row r="27972" spans="1:4">
      <c r="A27972" s="182" t="s">
        <v>27126</v>
      </c>
      <c r="B27972" s="182" t="s">
        <v>27125</v>
      </c>
      <c r="C27972" s="182"/>
      <c r="D27972" s="182" t="s">
        <v>27125</v>
      </c>
    </row>
    <row r="27973" spans="1:4">
      <c r="A27973" s="182" t="s">
        <v>27124</v>
      </c>
      <c r="B27973" s="182" t="s">
        <v>27123</v>
      </c>
      <c r="C27973" s="182"/>
      <c r="D27973" s="182" t="s">
        <v>27123</v>
      </c>
    </row>
    <row r="27974" spans="1:4">
      <c r="A27974" s="182" t="s">
        <v>27122</v>
      </c>
      <c r="B27974" s="182" t="s">
        <v>27121</v>
      </c>
      <c r="C27974" s="182"/>
      <c r="D27974" s="182" t="s">
        <v>27121</v>
      </c>
    </row>
    <row r="27975" spans="1:4">
      <c r="A27975" s="182" t="s">
        <v>27120</v>
      </c>
      <c r="B27975" s="182" t="s">
        <v>27119</v>
      </c>
      <c r="C27975" s="182"/>
      <c r="D27975" s="182" t="s">
        <v>27119</v>
      </c>
    </row>
    <row r="27976" spans="1:4">
      <c r="A27976" s="182" t="s">
        <v>27114</v>
      </c>
      <c r="B27976" s="182" t="s">
        <v>27113</v>
      </c>
      <c r="C27976" s="182"/>
      <c r="D27976" s="182" t="s">
        <v>27113</v>
      </c>
    </row>
    <row r="27977" spans="1:4">
      <c r="A27977" s="182" t="s">
        <v>27112</v>
      </c>
      <c r="B27977" s="182" t="s">
        <v>27111</v>
      </c>
      <c r="C27977" s="182"/>
      <c r="D27977" s="182" t="s">
        <v>27111</v>
      </c>
    </row>
    <row r="27978" spans="1:4">
      <c r="A27978" s="182" t="s">
        <v>27110</v>
      </c>
      <c r="B27978" s="182" t="s">
        <v>27109</v>
      </c>
      <c r="C27978" s="182"/>
      <c r="D27978" s="182" t="s">
        <v>27109</v>
      </c>
    </row>
    <row r="27979" spans="1:4">
      <c r="A27979" s="182" t="s">
        <v>27108</v>
      </c>
      <c r="B27979" s="182" t="s">
        <v>27107</v>
      </c>
      <c r="C27979" s="182"/>
      <c r="D27979" s="182" t="s">
        <v>27107</v>
      </c>
    </row>
    <row r="27980" spans="1:4">
      <c r="A27980" s="182" t="s">
        <v>27106</v>
      </c>
      <c r="B27980" s="182" t="s">
        <v>27105</v>
      </c>
      <c r="C27980" s="182"/>
      <c r="D27980" s="182" t="s">
        <v>27105</v>
      </c>
    </row>
    <row r="27981" spans="1:4">
      <c r="A27981" s="182" t="s">
        <v>27104</v>
      </c>
      <c r="B27981" s="182" t="s">
        <v>27103</v>
      </c>
      <c r="C27981" s="182"/>
      <c r="D27981" s="182" t="s">
        <v>27103</v>
      </c>
    </row>
    <row r="27982" spans="1:4">
      <c r="A27982" s="182" t="s">
        <v>27102</v>
      </c>
      <c r="B27982" s="182" t="s">
        <v>27101</v>
      </c>
      <c r="C27982" s="182"/>
      <c r="D27982" s="182" t="s">
        <v>27101</v>
      </c>
    </row>
    <row r="27983" spans="1:4">
      <c r="A27983" s="182" t="s">
        <v>27100</v>
      </c>
      <c r="B27983" s="182" t="s">
        <v>27099</v>
      </c>
      <c r="C27983" s="182"/>
      <c r="D27983" s="182" t="s">
        <v>27099</v>
      </c>
    </row>
    <row r="27984" spans="1:4">
      <c r="A27984" s="182" t="s">
        <v>27098</v>
      </c>
      <c r="B27984" s="182" t="s">
        <v>27097</v>
      </c>
      <c r="C27984" s="182"/>
      <c r="D27984" s="182" t="s">
        <v>27097</v>
      </c>
    </row>
    <row r="27985" spans="1:4">
      <c r="A27985" s="182" t="s">
        <v>27096</v>
      </c>
      <c r="B27985" s="182" t="s">
        <v>27095</v>
      </c>
      <c r="C27985" s="182"/>
      <c r="D27985" s="182" t="s">
        <v>27095</v>
      </c>
    </row>
    <row r="27986" spans="1:4">
      <c r="A27986" s="182" t="s">
        <v>27094</v>
      </c>
      <c r="B27986" s="182" t="s">
        <v>27093</v>
      </c>
      <c r="C27986" s="182"/>
      <c r="D27986" s="182" t="s">
        <v>27093</v>
      </c>
    </row>
    <row r="27987" spans="1:4">
      <c r="A27987" s="182" t="s">
        <v>27088</v>
      </c>
      <c r="B27987" s="182" t="s">
        <v>27087</v>
      </c>
      <c r="C27987" s="182"/>
      <c r="D27987" s="182" t="s">
        <v>27087</v>
      </c>
    </row>
    <row r="27988" spans="1:4">
      <c r="A27988" s="182" t="s">
        <v>27082</v>
      </c>
      <c r="B27988" s="182" t="s">
        <v>27081</v>
      </c>
      <c r="C27988" s="182"/>
      <c r="D27988" s="182" t="s">
        <v>27081</v>
      </c>
    </row>
    <row r="27989" spans="1:4">
      <c r="A27989" s="182" t="s">
        <v>27080</v>
      </c>
      <c r="B27989" s="182" t="s">
        <v>27079</v>
      </c>
      <c r="C27989" s="182"/>
      <c r="D27989" s="182" t="s">
        <v>27079</v>
      </c>
    </row>
    <row r="27990" spans="1:4">
      <c r="A27990" s="182" t="s">
        <v>27078</v>
      </c>
      <c r="B27990" s="182" t="s">
        <v>27077</v>
      </c>
      <c r="C27990" s="182"/>
      <c r="D27990" s="182" t="s">
        <v>27077</v>
      </c>
    </row>
    <row r="27991" spans="1:4">
      <c r="A27991" s="182" t="s">
        <v>27076</v>
      </c>
      <c r="B27991" s="182" t="s">
        <v>27075</v>
      </c>
      <c r="C27991" s="182"/>
      <c r="D27991" s="182" t="s">
        <v>27075</v>
      </c>
    </row>
    <row r="27992" spans="1:4">
      <c r="A27992" s="182" t="s">
        <v>27074</v>
      </c>
      <c r="B27992" s="182" t="s">
        <v>27073</v>
      </c>
      <c r="C27992" s="182"/>
      <c r="D27992" s="182" t="s">
        <v>27073</v>
      </c>
    </row>
    <row r="27993" spans="1:4">
      <c r="A27993" s="182" t="s">
        <v>27072</v>
      </c>
      <c r="B27993" s="182" t="s">
        <v>27071</v>
      </c>
      <c r="C27993" s="182"/>
      <c r="D27993" s="182" t="s">
        <v>27071</v>
      </c>
    </row>
    <row r="27994" spans="1:4">
      <c r="A27994" s="182" t="s">
        <v>27070</v>
      </c>
      <c r="B27994" s="182" t="s">
        <v>27069</v>
      </c>
      <c r="C27994" s="182"/>
      <c r="D27994" s="182" t="s">
        <v>27069</v>
      </c>
    </row>
    <row r="27995" spans="1:4">
      <c r="A27995" s="182" t="s">
        <v>27068</v>
      </c>
      <c r="B27995" s="182" t="s">
        <v>27067</v>
      </c>
      <c r="C27995" s="182"/>
      <c r="D27995" s="182" t="s">
        <v>27067</v>
      </c>
    </row>
    <row r="27996" spans="1:4">
      <c r="A27996" s="182" t="s">
        <v>27064</v>
      </c>
      <c r="B27996" s="182" t="s">
        <v>27063</v>
      </c>
      <c r="C27996" s="182"/>
      <c r="D27996" s="182" t="s">
        <v>27063</v>
      </c>
    </row>
    <row r="27997" spans="1:4">
      <c r="A27997" s="182" t="s">
        <v>27056</v>
      </c>
      <c r="B27997" s="182" t="s">
        <v>27055</v>
      </c>
      <c r="C27997" s="182"/>
      <c r="D27997" s="182" t="s">
        <v>27055</v>
      </c>
    </row>
    <row r="27998" spans="1:4">
      <c r="A27998" s="182" t="s">
        <v>27054</v>
      </c>
      <c r="B27998" s="182" t="s">
        <v>27053</v>
      </c>
      <c r="C27998" s="182"/>
      <c r="D27998" s="182" t="s">
        <v>27053</v>
      </c>
    </row>
    <row r="27999" spans="1:4">
      <c r="A27999" s="182" t="s">
        <v>27052</v>
      </c>
      <c r="B27999" s="182" t="s">
        <v>27051</v>
      </c>
      <c r="C27999" s="182"/>
      <c r="D27999" s="182" t="s">
        <v>27051</v>
      </c>
    </row>
    <row r="28000" spans="1:4">
      <c r="A28000" s="182" t="s">
        <v>27050</v>
      </c>
      <c r="B28000" s="182" t="s">
        <v>27049</v>
      </c>
      <c r="C28000" s="182"/>
      <c r="D28000" s="182" t="s">
        <v>27049</v>
      </c>
    </row>
    <row r="28001" spans="1:4">
      <c r="A28001" s="182" t="s">
        <v>27048</v>
      </c>
      <c r="B28001" s="182" t="s">
        <v>27047</v>
      </c>
      <c r="C28001" s="182"/>
      <c r="D28001" s="182" t="s">
        <v>27047</v>
      </c>
    </row>
    <row r="28002" spans="1:4">
      <c r="A28002" s="182" t="s">
        <v>27046</v>
      </c>
      <c r="B28002" s="182" t="s">
        <v>27045</v>
      </c>
      <c r="C28002" s="182"/>
      <c r="D28002" s="182" t="s">
        <v>27045</v>
      </c>
    </row>
    <row r="28003" spans="1:4">
      <c r="A28003" s="182" t="s">
        <v>27044</v>
      </c>
      <c r="B28003" s="182" t="s">
        <v>27043</v>
      </c>
      <c r="C28003" s="182"/>
      <c r="D28003" s="182" t="s">
        <v>27043</v>
      </c>
    </row>
    <row r="28004" spans="1:4">
      <c r="A28004" s="182" t="s">
        <v>27042</v>
      </c>
      <c r="B28004" s="182" t="s">
        <v>27041</v>
      </c>
      <c r="C28004" s="182"/>
      <c r="D28004" s="182" t="s">
        <v>27041</v>
      </c>
    </row>
    <row r="28005" spans="1:4">
      <c r="A28005" s="182" t="s">
        <v>27040</v>
      </c>
      <c r="B28005" s="182" t="s">
        <v>27039</v>
      </c>
      <c r="C28005" s="182"/>
      <c r="D28005" s="182" t="s">
        <v>27039</v>
      </c>
    </row>
    <row r="28006" spans="1:4">
      <c r="A28006" s="182" t="s">
        <v>27038</v>
      </c>
      <c r="B28006" s="182" t="s">
        <v>27037</v>
      </c>
      <c r="C28006" s="182"/>
      <c r="D28006" s="182" t="s">
        <v>27037</v>
      </c>
    </row>
    <row r="28007" spans="1:4">
      <c r="A28007" s="182" t="s">
        <v>27036</v>
      </c>
      <c r="B28007" s="182" t="s">
        <v>27035</v>
      </c>
      <c r="C28007" s="182"/>
      <c r="D28007" s="182" t="s">
        <v>27035</v>
      </c>
    </row>
    <row r="28008" spans="1:4">
      <c r="A28008" s="182" t="s">
        <v>27034</v>
      </c>
      <c r="B28008" s="182" t="s">
        <v>27033</v>
      </c>
      <c r="C28008" s="182"/>
      <c r="D28008" s="182" t="s">
        <v>27033</v>
      </c>
    </row>
    <row r="28009" spans="1:4">
      <c r="A28009" s="182" t="s">
        <v>27030</v>
      </c>
      <c r="B28009" s="182" t="s">
        <v>27029</v>
      </c>
      <c r="C28009" s="182"/>
      <c r="D28009" s="182" t="s">
        <v>27029</v>
      </c>
    </row>
    <row r="28010" spans="1:4">
      <c r="A28010" s="182" t="s">
        <v>27028</v>
      </c>
      <c r="B28010" s="182" t="s">
        <v>27027</v>
      </c>
      <c r="C28010" s="182"/>
      <c r="D28010" s="182" t="s">
        <v>27027</v>
      </c>
    </row>
    <row r="28011" spans="1:4">
      <c r="A28011" s="182" t="s">
        <v>27024</v>
      </c>
      <c r="B28011" s="182" t="s">
        <v>27023</v>
      </c>
      <c r="C28011" s="182"/>
      <c r="D28011" s="182" t="s">
        <v>27023</v>
      </c>
    </row>
    <row r="28012" spans="1:4">
      <c r="A28012" s="182" t="s">
        <v>27022</v>
      </c>
      <c r="B28012" s="182" t="s">
        <v>27021</v>
      </c>
      <c r="C28012" s="182"/>
      <c r="D28012" s="182" t="s">
        <v>27021</v>
      </c>
    </row>
    <row r="28013" spans="1:4">
      <c r="A28013" s="182" t="s">
        <v>27018</v>
      </c>
      <c r="B28013" s="182" t="s">
        <v>27017</v>
      </c>
      <c r="C28013" s="182"/>
      <c r="D28013" s="182" t="s">
        <v>27017</v>
      </c>
    </row>
    <row r="28014" spans="1:4">
      <c r="A28014" s="182" t="s">
        <v>27016</v>
      </c>
      <c r="B28014" s="182" t="s">
        <v>27015</v>
      </c>
      <c r="C28014" s="182"/>
      <c r="D28014" s="182" t="s">
        <v>27015</v>
      </c>
    </row>
    <row r="28015" spans="1:4">
      <c r="A28015" s="182" t="s">
        <v>27014</v>
      </c>
      <c r="B28015" s="182" t="s">
        <v>27013</v>
      </c>
      <c r="C28015" s="182"/>
      <c r="D28015" s="182" t="s">
        <v>27013</v>
      </c>
    </row>
    <row r="28016" spans="1:4">
      <c r="A28016" s="182" t="s">
        <v>27012</v>
      </c>
      <c r="B28016" s="182" t="s">
        <v>27011</v>
      </c>
      <c r="C28016" s="182"/>
      <c r="D28016" s="182" t="s">
        <v>27011</v>
      </c>
    </row>
    <row r="28017" spans="1:4">
      <c r="A28017" s="182" t="s">
        <v>27010</v>
      </c>
      <c r="B28017" s="182" t="s">
        <v>27009</v>
      </c>
      <c r="C28017" s="182"/>
      <c r="D28017" s="182" t="s">
        <v>27009</v>
      </c>
    </row>
    <row r="28018" spans="1:4">
      <c r="A28018" s="182" t="s">
        <v>27008</v>
      </c>
      <c r="B28018" s="182" t="s">
        <v>27007</v>
      </c>
      <c r="C28018" s="182"/>
      <c r="D28018" s="182" t="s">
        <v>27007</v>
      </c>
    </row>
    <row r="28019" spans="1:4">
      <c r="A28019" s="182" t="s">
        <v>27006</v>
      </c>
      <c r="B28019" s="182" t="s">
        <v>27005</v>
      </c>
      <c r="C28019" s="182"/>
      <c r="D28019" s="182" t="s">
        <v>27005</v>
      </c>
    </row>
    <row r="28020" spans="1:4">
      <c r="A28020" s="182" t="s">
        <v>27004</v>
      </c>
      <c r="B28020" s="182" t="s">
        <v>27003</v>
      </c>
      <c r="C28020" s="182"/>
      <c r="D28020" s="182" t="s">
        <v>27003</v>
      </c>
    </row>
    <row r="28021" spans="1:4">
      <c r="A28021" s="182" t="s">
        <v>27002</v>
      </c>
      <c r="B28021" s="182" t="s">
        <v>27001</v>
      </c>
      <c r="C28021" s="182"/>
      <c r="D28021" s="182" t="s">
        <v>27001</v>
      </c>
    </row>
    <row r="28022" spans="1:4">
      <c r="A28022" s="182" t="s">
        <v>27000</v>
      </c>
      <c r="B28022" s="182" t="s">
        <v>26999</v>
      </c>
      <c r="C28022" s="182"/>
      <c r="D28022" s="182" t="s">
        <v>26999</v>
      </c>
    </row>
    <row r="28023" spans="1:4">
      <c r="A28023" s="182" t="s">
        <v>26998</v>
      </c>
      <c r="B28023" s="182" t="s">
        <v>26997</v>
      </c>
      <c r="C28023" s="182"/>
      <c r="D28023" s="182" t="s">
        <v>26997</v>
      </c>
    </row>
    <row r="28024" spans="1:4">
      <c r="A28024" s="182" t="s">
        <v>26996</v>
      </c>
      <c r="B28024" s="182" t="s">
        <v>26995</v>
      </c>
      <c r="C28024" s="182"/>
      <c r="D28024" s="182" t="s">
        <v>26995</v>
      </c>
    </row>
    <row r="28025" spans="1:4">
      <c r="A28025" s="182" t="s">
        <v>26994</v>
      </c>
      <c r="B28025" s="182" t="s">
        <v>26993</v>
      </c>
      <c r="C28025" s="182"/>
      <c r="D28025" s="182" t="s">
        <v>26993</v>
      </c>
    </row>
    <row r="28026" spans="1:4">
      <c r="A28026" s="182" t="s">
        <v>26992</v>
      </c>
      <c r="B28026" s="182" t="s">
        <v>26991</v>
      </c>
      <c r="C28026" s="182"/>
      <c r="D28026" s="182" t="s">
        <v>26991</v>
      </c>
    </row>
    <row r="28027" spans="1:4">
      <c r="A28027" s="182" t="s">
        <v>26990</v>
      </c>
      <c r="B28027" s="182" t="s">
        <v>26989</v>
      </c>
      <c r="C28027" s="182"/>
      <c r="D28027" s="182" t="s">
        <v>26989</v>
      </c>
    </row>
    <row r="28028" spans="1:4">
      <c r="A28028" s="182" t="s">
        <v>26988</v>
      </c>
      <c r="B28028" s="182" t="s">
        <v>26987</v>
      </c>
      <c r="C28028" s="182"/>
      <c r="D28028" s="182" t="s">
        <v>26987</v>
      </c>
    </row>
    <row r="28029" spans="1:4">
      <c r="A28029" s="182" t="s">
        <v>26986</v>
      </c>
      <c r="B28029" s="182" t="s">
        <v>26985</v>
      </c>
      <c r="C28029" s="182"/>
      <c r="D28029" s="182" t="s">
        <v>26985</v>
      </c>
    </row>
    <row r="28030" spans="1:4">
      <c r="A28030" s="182" t="s">
        <v>26984</v>
      </c>
      <c r="B28030" s="182" t="s">
        <v>26983</v>
      </c>
      <c r="C28030" s="182"/>
      <c r="D28030" s="182" t="s">
        <v>26983</v>
      </c>
    </row>
    <row r="28031" spans="1:4">
      <c r="A28031" s="182" t="s">
        <v>26976</v>
      </c>
      <c r="B28031" s="182" t="s">
        <v>26975</v>
      </c>
      <c r="C28031" s="182"/>
      <c r="D28031" s="182" t="s">
        <v>26975</v>
      </c>
    </row>
    <row r="28032" spans="1:4">
      <c r="A28032" s="182" t="s">
        <v>26974</v>
      </c>
      <c r="B28032" s="182" t="s">
        <v>26973</v>
      </c>
      <c r="C28032" s="182"/>
      <c r="D28032" s="182" t="s">
        <v>26973</v>
      </c>
    </row>
    <row r="28033" spans="1:4">
      <c r="A28033" s="182" t="s">
        <v>26970</v>
      </c>
      <c r="B28033" s="182" t="s">
        <v>26969</v>
      </c>
      <c r="C28033" s="182"/>
      <c r="D28033" s="182" t="s">
        <v>26969</v>
      </c>
    </row>
    <row r="28034" spans="1:4">
      <c r="A28034" s="182" t="s">
        <v>26968</v>
      </c>
      <c r="B28034" s="182" t="s">
        <v>26967</v>
      </c>
      <c r="C28034" s="182"/>
      <c r="D28034" s="182" t="s">
        <v>26967</v>
      </c>
    </row>
    <row r="28035" spans="1:4">
      <c r="A28035" s="182" t="s">
        <v>26964</v>
      </c>
      <c r="B28035" s="182" t="s">
        <v>26963</v>
      </c>
      <c r="C28035" s="182"/>
      <c r="D28035" s="182" t="s">
        <v>26963</v>
      </c>
    </row>
    <row r="28036" spans="1:4">
      <c r="A28036" s="182" t="s">
        <v>26956</v>
      </c>
      <c r="B28036" s="182" t="s">
        <v>26955</v>
      </c>
      <c r="C28036" s="182"/>
      <c r="D28036" s="182" t="s">
        <v>26955</v>
      </c>
    </row>
    <row r="28037" spans="1:4">
      <c r="A28037" s="182" t="s">
        <v>26960</v>
      </c>
      <c r="B28037" s="182" t="s">
        <v>26959</v>
      </c>
      <c r="C28037" s="182"/>
      <c r="D28037" s="182" t="s">
        <v>26959</v>
      </c>
    </row>
    <row r="28038" spans="1:4">
      <c r="A28038" s="182" t="s">
        <v>26950</v>
      </c>
      <c r="B28038" s="182" t="s">
        <v>26949</v>
      </c>
      <c r="C28038" s="182"/>
      <c r="D28038" s="182" t="s">
        <v>26949</v>
      </c>
    </row>
    <row r="28039" spans="1:4">
      <c r="A28039" s="182" t="s">
        <v>26948</v>
      </c>
      <c r="B28039" s="182" t="s">
        <v>26947</v>
      </c>
      <c r="C28039" s="182"/>
      <c r="D28039" s="182" t="s">
        <v>26947</v>
      </c>
    </row>
    <row r="28040" spans="1:4">
      <c r="A28040" s="182" t="s">
        <v>26946</v>
      </c>
      <c r="B28040" s="182" t="s">
        <v>26945</v>
      </c>
      <c r="C28040" s="182"/>
      <c r="D28040" s="182" t="s">
        <v>26945</v>
      </c>
    </row>
    <row r="28041" spans="1:4">
      <c r="A28041" s="182" t="s">
        <v>26944</v>
      </c>
      <c r="B28041" s="182" t="s">
        <v>26943</v>
      </c>
      <c r="C28041" s="182"/>
      <c r="D28041" s="182" t="s">
        <v>26943</v>
      </c>
    </row>
    <row r="28042" spans="1:4">
      <c r="A28042" s="182" t="s">
        <v>26942</v>
      </c>
      <c r="B28042" s="182" t="s">
        <v>26941</v>
      </c>
      <c r="C28042" s="182"/>
      <c r="D28042" s="182" t="s">
        <v>26941</v>
      </c>
    </row>
    <row r="28043" spans="1:4">
      <c r="A28043" s="182" t="s">
        <v>26940</v>
      </c>
      <c r="B28043" s="182" t="s">
        <v>26939</v>
      </c>
      <c r="C28043" s="182"/>
      <c r="D28043" s="182" t="s">
        <v>26939</v>
      </c>
    </row>
    <row r="28044" spans="1:4">
      <c r="A28044" s="182" t="s">
        <v>26938</v>
      </c>
      <c r="B28044" s="182" t="s">
        <v>26937</v>
      </c>
      <c r="C28044" s="182"/>
      <c r="D28044" s="182" t="s">
        <v>26937</v>
      </c>
    </row>
    <row r="28045" spans="1:4">
      <c r="A28045" s="182" t="s">
        <v>26936</v>
      </c>
      <c r="B28045" s="182" t="s">
        <v>26935</v>
      </c>
      <c r="C28045" s="182"/>
      <c r="D28045" s="182" t="s">
        <v>26935</v>
      </c>
    </row>
    <row r="28046" spans="1:4">
      <c r="A28046" s="182" t="s">
        <v>26934</v>
      </c>
      <c r="B28046" s="182" t="s">
        <v>26933</v>
      </c>
      <c r="C28046" s="182"/>
      <c r="D28046" s="182" t="s">
        <v>26933</v>
      </c>
    </row>
    <row r="28047" spans="1:4">
      <c r="A28047" s="182" t="s">
        <v>26930</v>
      </c>
      <c r="B28047" s="182" t="s">
        <v>26929</v>
      </c>
      <c r="C28047" s="182"/>
      <c r="D28047" s="182" t="s">
        <v>26929</v>
      </c>
    </row>
    <row r="28048" spans="1:4">
      <c r="A28048" s="182" t="s">
        <v>26928</v>
      </c>
      <c r="B28048" s="182" t="s">
        <v>26927</v>
      </c>
      <c r="C28048" s="182"/>
      <c r="D28048" s="182" t="s">
        <v>26927</v>
      </c>
    </row>
    <row r="28049" spans="1:4">
      <c r="A28049" s="182" t="s">
        <v>26926</v>
      </c>
      <c r="B28049" s="182" t="s">
        <v>26925</v>
      </c>
      <c r="C28049" s="182"/>
      <c r="D28049" s="182" t="s">
        <v>26925</v>
      </c>
    </row>
    <row r="28050" spans="1:4">
      <c r="A28050" s="182" t="s">
        <v>26924</v>
      </c>
      <c r="B28050" s="182" t="s">
        <v>26923</v>
      </c>
      <c r="C28050" s="182"/>
      <c r="D28050" s="182" t="s">
        <v>26923</v>
      </c>
    </row>
    <row r="28051" spans="1:4">
      <c r="A28051" s="182" t="s">
        <v>26922</v>
      </c>
      <c r="B28051" s="182" t="s">
        <v>26921</v>
      </c>
      <c r="C28051" s="182"/>
      <c r="D28051" s="182" t="s">
        <v>26921</v>
      </c>
    </row>
    <row r="28052" spans="1:4">
      <c r="A28052" s="182" t="s">
        <v>26920</v>
      </c>
      <c r="B28052" s="182" t="s">
        <v>26919</v>
      </c>
      <c r="C28052" s="182"/>
      <c r="D28052" s="182" t="s">
        <v>26919</v>
      </c>
    </row>
    <row r="28053" spans="1:4">
      <c r="A28053" s="182" t="s">
        <v>26918</v>
      </c>
      <c r="B28053" s="182" t="s">
        <v>26917</v>
      </c>
      <c r="C28053" s="182"/>
      <c r="D28053" s="182" t="s">
        <v>26917</v>
      </c>
    </row>
    <row r="28054" spans="1:4">
      <c r="A28054" s="182" t="s">
        <v>26916</v>
      </c>
      <c r="B28054" s="182" t="s">
        <v>26915</v>
      </c>
      <c r="C28054" s="182"/>
      <c r="D28054" s="182" t="s">
        <v>26915</v>
      </c>
    </row>
    <row r="28055" spans="1:4">
      <c r="A28055" s="182" t="s">
        <v>26914</v>
      </c>
      <c r="B28055" s="182" t="s">
        <v>26913</v>
      </c>
      <c r="C28055" s="182"/>
      <c r="D28055" s="182" t="s">
        <v>26913</v>
      </c>
    </row>
    <row r="28056" spans="1:4">
      <c r="A28056" s="182" t="s">
        <v>26910</v>
      </c>
      <c r="B28056" s="182" t="s">
        <v>26909</v>
      </c>
      <c r="C28056" s="182"/>
      <c r="D28056" s="182" t="s">
        <v>26909</v>
      </c>
    </row>
    <row r="28057" spans="1:4">
      <c r="A28057" s="182" t="s">
        <v>26908</v>
      </c>
      <c r="B28057" s="182" t="s">
        <v>26907</v>
      </c>
      <c r="C28057" s="182"/>
      <c r="D28057" s="182" t="s">
        <v>26907</v>
      </c>
    </row>
    <row r="28058" spans="1:4">
      <c r="A28058" s="182" t="s">
        <v>26906</v>
      </c>
      <c r="B28058" s="182" t="s">
        <v>26905</v>
      </c>
      <c r="C28058" s="182"/>
      <c r="D28058" s="182" t="s">
        <v>26905</v>
      </c>
    </row>
    <row r="28059" spans="1:4">
      <c r="A28059" s="182" t="s">
        <v>26902</v>
      </c>
      <c r="B28059" s="182" t="s">
        <v>26901</v>
      </c>
      <c r="C28059" s="182"/>
      <c r="D28059" s="182" t="s">
        <v>26901</v>
      </c>
    </row>
    <row r="28060" spans="1:4">
      <c r="A28060" s="182" t="s">
        <v>26900</v>
      </c>
      <c r="B28060" s="182" t="s">
        <v>26899</v>
      </c>
      <c r="C28060" s="182"/>
      <c r="D28060" s="182" t="s">
        <v>26899</v>
      </c>
    </row>
    <row r="28061" spans="1:4">
      <c r="A28061" s="182" t="s">
        <v>26898</v>
      </c>
      <c r="B28061" s="182" t="s">
        <v>26897</v>
      </c>
      <c r="C28061" s="182"/>
      <c r="D28061" s="182" t="s">
        <v>26897</v>
      </c>
    </row>
    <row r="28062" spans="1:4">
      <c r="A28062" s="182" t="s">
        <v>26894</v>
      </c>
      <c r="B28062" s="182" t="s">
        <v>26893</v>
      </c>
      <c r="C28062" s="182"/>
      <c r="D28062" s="182" t="s">
        <v>26893</v>
      </c>
    </row>
    <row r="28063" spans="1:4">
      <c r="A28063" s="182" t="s">
        <v>26890</v>
      </c>
      <c r="B28063" s="182" t="s">
        <v>26889</v>
      </c>
      <c r="C28063" s="182"/>
      <c r="D28063" s="182" t="s">
        <v>26889</v>
      </c>
    </row>
    <row r="28064" spans="1:4">
      <c r="A28064" s="182" t="s">
        <v>26888</v>
      </c>
      <c r="B28064" s="182" t="s">
        <v>26887</v>
      </c>
      <c r="C28064" s="182"/>
      <c r="D28064" s="182" t="s">
        <v>26887</v>
      </c>
    </row>
    <row r="28065" spans="1:4">
      <c r="A28065" s="182" t="s">
        <v>26886</v>
      </c>
      <c r="B28065" s="182" t="s">
        <v>26885</v>
      </c>
      <c r="C28065" s="182"/>
      <c r="D28065" s="182" t="s">
        <v>26885</v>
      </c>
    </row>
    <row r="28066" spans="1:4">
      <c r="A28066" s="182" t="s">
        <v>26884</v>
      </c>
      <c r="B28066" s="182" t="s">
        <v>26883</v>
      </c>
      <c r="C28066" s="182"/>
      <c r="D28066" s="182" t="s">
        <v>26883</v>
      </c>
    </row>
    <row r="28067" spans="1:4">
      <c r="A28067" s="182" t="s">
        <v>26880</v>
      </c>
      <c r="B28067" s="182" t="s">
        <v>26879</v>
      </c>
      <c r="C28067" s="182"/>
      <c r="D28067" s="182" t="s">
        <v>26879</v>
      </c>
    </row>
    <row r="28068" spans="1:4">
      <c r="A28068" s="182" t="s">
        <v>26878</v>
      </c>
      <c r="B28068" s="182" t="s">
        <v>26877</v>
      </c>
      <c r="C28068" s="182"/>
      <c r="D28068" s="182" t="s">
        <v>26877</v>
      </c>
    </row>
    <row r="28069" spans="1:4">
      <c r="A28069" s="182" t="s">
        <v>26876</v>
      </c>
      <c r="B28069" s="182" t="s">
        <v>26875</v>
      </c>
      <c r="C28069" s="182"/>
      <c r="D28069" s="182" t="s">
        <v>26875</v>
      </c>
    </row>
    <row r="28070" spans="1:4">
      <c r="A28070" s="182" t="s">
        <v>26874</v>
      </c>
      <c r="B28070" s="182" t="s">
        <v>26873</v>
      </c>
      <c r="C28070" s="182"/>
      <c r="D28070" s="182" t="s">
        <v>26873</v>
      </c>
    </row>
    <row r="28071" spans="1:4">
      <c r="A28071" s="182" t="s">
        <v>26872</v>
      </c>
      <c r="B28071" s="182" t="s">
        <v>26871</v>
      </c>
      <c r="C28071" s="182"/>
      <c r="D28071" s="182" t="s">
        <v>26871</v>
      </c>
    </row>
    <row r="28072" spans="1:4">
      <c r="A28072" s="182" t="s">
        <v>26866</v>
      </c>
      <c r="B28072" s="182" t="s">
        <v>26865</v>
      </c>
      <c r="C28072" s="182"/>
      <c r="D28072" s="182" t="s">
        <v>26865</v>
      </c>
    </row>
    <row r="28073" spans="1:4">
      <c r="A28073" s="182" t="s">
        <v>26864</v>
      </c>
      <c r="B28073" s="182" t="s">
        <v>26863</v>
      </c>
      <c r="C28073" s="182"/>
      <c r="D28073" s="182" t="s">
        <v>26863</v>
      </c>
    </row>
    <row r="28074" spans="1:4">
      <c r="A28074" s="182" t="s">
        <v>26862</v>
      </c>
      <c r="B28074" s="182" t="s">
        <v>26861</v>
      </c>
      <c r="C28074" s="182"/>
      <c r="D28074" s="182" t="s">
        <v>26861</v>
      </c>
    </row>
    <row r="28075" spans="1:4">
      <c r="A28075" s="182" t="s">
        <v>26860</v>
      </c>
      <c r="B28075" s="182" t="s">
        <v>26859</v>
      </c>
      <c r="C28075" s="182"/>
      <c r="D28075" s="182" t="s">
        <v>26859</v>
      </c>
    </row>
    <row r="28076" spans="1:4">
      <c r="A28076" s="182" t="s">
        <v>26858</v>
      </c>
      <c r="B28076" s="182" t="s">
        <v>26857</v>
      </c>
      <c r="C28076" s="182"/>
      <c r="D28076" s="182" t="s">
        <v>26857</v>
      </c>
    </row>
    <row r="28077" spans="1:4">
      <c r="A28077" s="182" t="s">
        <v>26856</v>
      </c>
      <c r="B28077" s="182" t="s">
        <v>26855</v>
      </c>
      <c r="C28077" s="182"/>
      <c r="D28077" s="182" t="s">
        <v>26855</v>
      </c>
    </row>
    <row r="28078" spans="1:4">
      <c r="A28078" s="182" t="s">
        <v>26854</v>
      </c>
      <c r="B28078" s="182" t="s">
        <v>26853</v>
      </c>
      <c r="C28078" s="182"/>
      <c r="D28078" s="182" t="s">
        <v>26853</v>
      </c>
    </row>
    <row r="28079" spans="1:4">
      <c r="A28079" s="182" t="s">
        <v>26852</v>
      </c>
      <c r="B28079" s="182" t="s">
        <v>26851</v>
      </c>
      <c r="C28079" s="182"/>
      <c r="D28079" s="182" t="s">
        <v>26851</v>
      </c>
    </row>
    <row r="28080" spans="1:4">
      <c r="A28080" s="182" t="s">
        <v>26446</v>
      </c>
      <c r="B28080" s="182" t="s">
        <v>26445</v>
      </c>
      <c r="C28080" s="182"/>
      <c r="D28080" s="182" t="s">
        <v>26445</v>
      </c>
    </row>
    <row r="28081" spans="1:4">
      <c r="A28081" s="182" t="s">
        <v>26420</v>
      </c>
      <c r="B28081" s="182" t="s">
        <v>26419</v>
      </c>
      <c r="C28081" s="182"/>
      <c r="D28081" s="182" t="s">
        <v>26419</v>
      </c>
    </row>
    <row r="28082" spans="1:4">
      <c r="A28082" s="182" t="s">
        <v>26404</v>
      </c>
      <c r="B28082" s="182" t="s">
        <v>26403</v>
      </c>
      <c r="C28082" s="182"/>
      <c r="D28082" s="182" t="s">
        <v>26403</v>
      </c>
    </row>
    <row r="28083" spans="1:4">
      <c r="A28083" s="182" t="s">
        <v>26400</v>
      </c>
      <c r="B28083" s="182" t="s">
        <v>26399</v>
      </c>
      <c r="C28083" s="182"/>
      <c r="D28083" s="182" t="s">
        <v>26399</v>
      </c>
    </row>
    <row r="28084" spans="1:4">
      <c r="A28084" s="182" t="s">
        <v>26394</v>
      </c>
      <c r="B28084" s="182" t="s">
        <v>26393</v>
      </c>
      <c r="C28084" s="182"/>
      <c r="D28084" s="182" t="s">
        <v>26393</v>
      </c>
    </row>
    <row r="28085" spans="1:4">
      <c r="A28085" s="182" t="s">
        <v>26390</v>
      </c>
      <c r="B28085" s="182" t="s">
        <v>26389</v>
      </c>
      <c r="C28085" s="182"/>
      <c r="D28085" s="182" t="s">
        <v>26389</v>
      </c>
    </row>
    <row r="28086" spans="1:4">
      <c r="A28086" s="182" t="s">
        <v>26386</v>
      </c>
      <c r="B28086" s="182" t="s">
        <v>26385</v>
      </c>
      <c r="C28086" s="182"/>
      <c r="D28086" s="182" t="s">
        <v>26385</v>
      </c>
    </row>
    <row r="28087" spans="1:4">
      <c r="A28087" s="182" t="s">
        <v>26384</v>
      </c>
      <c r="B28087" s="182" t="s">
        <v>26383</v>
      </c>
      <c r="C28087" s="182"/>
      <c r="D28087" s="182" t="s">
        <v>26383</v>
      </c>
    </row>
    <row r="28088" spans="1:4">
      <c r="A28088" s="182" t="s">
        <v>26382</v>
      </c>
      <c r="B28088" s="182" t="s">
        <v>26381</v>
      </c>
      <c r="C28088" s="182"/>
      <c r="D28088" s="182" t="s">
        <v>26381</v>
      </c>
    </row>
    <row r="28089" spans="1:4">
      <c r="A28089" s="182" t="s">
        <v>26380</v>
      </c>
      <c r="B28089" s="182" t="s">
        <v>26379</v>
      </c>
      <c r="C28089" s="182"/>
      <c r="D28089" s="182" t="s">
        <v>26379</v>
      </c>
    </row>
    <row r="28090" spans="1:4">
      <c r="A28090" s="182" t="s">
        <v>26378</v>
      </c>
      <c r="B28090" s="182" t="s">
        <v>26377</v>
      </c>
      <c r="C28090" s="182"/>
      <c r="D28090" s="182" t="s">
        <v>26377</v>
      </c>
    </row>
    <row r="28091" spans="1:4">
      <c r="A28091" s="182" t="s">
        <v>26374</v>
      </c>
      <c r="B28091" s="182" t="s">
        <v>26373</v>
      </c>
      <c r="C28091" s="182"/>
      <c r="D28091" s="182" t="s">
        <v>26373</v>
      </c>
    </row>
    <row r="28092" spans="1:4">
      <c r="A28092" s="182" t="s">
        <v>26368</v>
      </c>
      <c r="B28092" s="182" t="s">
        <v>26367</v>
      </c>
      <c r="C28092" s="182"/>
      <c r="D28092" s="182" t="s">
        <v>26367</v>
      </c>
    </row>
    <row r="28093" spans="1:4">
      <c r="A28093" s="182" t="s">
        <v>26360</v>
      </c>
      <c r="B28093" s="182" t="s">
        <v>26359</v>
      </c>
      <c r="C28093" s="182"/>
      <c r="D28093" s="182" t="s">
        <v>26359</v>
      </c>
    </row>
    <row r="28094" spans="1:4">
      <c r="A28094" s="182" t="s">
        <v>26344</v>
      </c>
      <c r="B28094" s="182" t="s">
        <v>26343</v>
      </c>
      <c r="C28094" s="182"/>
      <c r="D28094" s="182" t="s">
        <v>26343</v>
      </c>
    </row>
    <row r="28095" spans="1:4">
      <c r="A28095" s="182" t="s">
        <v>26322</v>
      </c>
      <c r="B28095" s="182" t="s">
        <v>26321</v>
      </c>
      <c r="C28095" s="182"/>
      <c r="D28095" s="182" t="s">
        <v>26321</v>
      </c>
    </row>
    <row r="28096" spans="1:4">
      <c r="A28096" s="182" t="s">
        <v>26316</v>
      </c>
      <c r="B28096" s="182" t="s">
        <v>26315</v>
      </c>
      <c r="C28096" s="182"/>
      <c r="D28096" s="182" t="s">
        <v>26315</v>
      </c>
    </row>
    <row r="28097" spans="1:4">
      <c r="A28097" s="182" t="s">
        <v>26312</v>
      </c>
      <c r="B28097" s="182" t="s">
        <v>26311</v>
      </c>
      <c r="C28097" s="182"/>
      <c r="D28097" s="182" t="s">
        <v>26311</v>
      </c>
    </row>
    <row r="28098" spans="1:4">
      <c r="A28098" s="182" t="s">
        <v>26298</v>
      </c>
      <c r="B28098" s="182" t="s">
        <v>26297</v>
      </c>
      <c r="C28098" s="182"/>
      <c r="D28098" s="182" t="s">
        <v>26297</v>
      </c>
    </row>
    <row r="28099" spans="1:4">
      <c r="A28099" s="182" t="s">
        <v>26292</v>
      </c>
      <c r="B28099" s="182" t="s">
        <v>26291</v>
      </c>
      <c r="C28099" s="182"/>
      <c r="D28099" s="182" t="s">
        <v>26291</v>
      </c>
    </row>
    <row r="28100" spans="1:4">
      <c r="A28100" s="182" t="s">
        <v>26282</v>
      </c>
      <c r="B28100" s="182" t="s">
        <v>26281</v>
      </c>
      <c r="C28100" s="182"/>
      <c r="D28100" s="182" t="s">
        <v>26281</v>
      </c>
    </row>
    <row r="28101" spans="1:4">
      <c r="A28101" s="182" t="s">
        <v>26263</v>
      </c>
      <c r="B28101" s="182" t="s">
        <v>26262</v>
      </c>
      <c r="C28101" s="182"/>
      <c r="D28101" s="182" t="s">
        <v>26262</v>
      </c>
    </row>
    <row r="28102" spans="1:4">
      <c r="A28102" s="182" t="s">
        <v>26241</v>
      </c>
      <c r="B28102" s="182" t="s">
        <v>26240</v>
      </c>
      <c r="C28102" s="182"/>
      <c r="D28102" s="182" t="s">
        <v>26240</v>
      </c>
    </row>
    <row r="28103" spans="1:4">
      <c r="A28103" s="182" t="s">
        <v>26227</v>
      </c>
      <c r="B28103" s="182" t="s">
        <v>26226</v>
      </c>
      <c r="C28103" s="182"/>
      <c r="D28103" s="182" t="s">
        <v>26226</v>
      </c>
    </row>
    <row r="28104" spans="1:4">
      <c r="A28104" s="182" t="s">
        <v>26223</v>
      </c>
      <c r="B28104" s="182" t="s">
        <v>26222</v>
      </c>
      <c r="C28104" s="182"/>
      <c r="D28104" s="182" t="s">
        <v>26222</v>
      </c>
    </row>
    <row r="28105" spans="1:4">
      <c r="A28105" s="182" t="s">
        <v>26221</v>
      </c>
      <c r="B28105" s="182" t="s">
        <v>26220</v>
      </c>
      <c r="C28105" s="182"/>
      <c r="D28105" s="182" t="s">
        <v>26220</v>
      </c>
    </row>
    <row r="28106" spans="1:4">
      <c r="A28106" s="182" t="s">
        <v>26219</v>
      </c>
      <c r="B28106" s="182" t="s">
        <v>26218</v>
      </c>
      <c r="C28106" s="182"/>
      <c r="D28106" s="182" t="s">
        <v>26218</v>
      </c>
    </row>
    <row r="28107" spans="1:4">
      <c r="A28107" s="182" t="s">
        <v>26209</v>
      </c>
      <c r="B28107" s="182" t="s">
        <v>26208</v>
      </c>
      <c r="C28107" s="182"/>
      <c r="D28107" s="182" t="s">
        <v>26208</v>
      </c>
    </row>
    <row r="28108" spans="1:4">
      <c r="A28108" s="182" t="s">
        <v>26207</v>
      </c>
      <c r="B28108" s="182" t="s">
        <v>26206</v>
      </c>
      <c r="C28108" s="182"/>
      <c r="D28108" s="182" t="s">
        <v>26206</v>
      </c>
    </row>
    <row r="28109" spans="1:4">
      <c r="A28109" s="182" t="s">
        <v>26205</v>
      </c>
      <c r="B28109" s="182" t="s">
        <v>26204</v>
      </c>
      <c r="C28109" s="182"/>
      <c r="D28109" s="182" t="s">
        <v>26204</v>
      </c>
    </row>
    <row r="28110" spans="1:4">
      <c r="A28110" s="182" t="s">
        <v>26203</v>
      </c>
      <c r="B28110" s="182" t="s">
        <v>26202</v>
      </c>
      <c r="C28110" s="182"/>
      <c r="D28110" s="182" t="s">
        <v>26202</v>
      </c>
    </row>
    <row r="28111" spans="1:4">
      <c r="A28111" s="182" t="s">
        <v>26201</v>
      </c>
      <c r="B28111" s="182" t="s">
        <v>26200</v>
      </c>
      <c r="C28111" s="182"/>
      <c r="D28111" s="182" t="s">
        <v>26200</v>
      </c>
    </row>
    <row r="28112" spans="1:4">
      <c r="A28112" s="182" t="s">
        <v>26193</v>
      </c>
      <c r="B28112" s="182" t="s">
        <v>26192</v>
      </c>
      <c r="C28112" s="182"/>
      <c r="D28112" s="182" t="s">
        <v>26192</v>
      </c>
    </row>
    <row r="28113" spans="1:4">
      <c r="A28113" s="182" t="s">
        <v>26175</v>
      </c>
      <c r="B28113" s="182" t="s">
        <v>26174</v>
      </c>
      <c r="C28113" s="182"/>
      <c r="D28113" s="182" t="s">
        <v>26174</v>
      </c>
    </row>
    <row r="28114" spans="1:4">
      <c r="A28114" s="182" t="s">
        <v>25790</v>
      </c>
      <c r="B28114" s="182" t="s">
        <v>25789</v>
      </c>
      <c r="C28114" s="182"/>
      <c r="D28114" s="182" t="s">
        <v>25789</v>
      </c>
    </row>
    <row r="28115" spans="1:4">
      <c r="A28115" s="182" t="s">
        <v>25788</v>
      </c>
      <c r="B28115" s="182" t="s">
        <v>25787</v>
      </c>
      <c r="C28115" s="182"/>
      <c r="D28115" s="182" t="s">
        <v>25787</v>
      </c>
    </row>
    <row r="28116" spans="1:4">
      <c r="A28116" s="182" t="s">
        <v>25786</v>
      </c>
      <c r="B28116" s="182" t="s">
        <v>25785</v>
      </c>
      <c r="C28116" s="182"/>
      <c r="D28116" s="182" t="s">
        <v>25785</v>
      </c>
    </row>
    <row r="28117" spans="1:4">
      <c r="A28117" s="182" t="s">
        <v>25784</v>
      </c>
      <c r="B28117" s="182" t="s">
        <v>25783</v>
      </c>
      <c r="C28117" s="182"/>
      <c r="D28117" s="182" t="s">
        <v>25783</v>
      </c>
    </row>
    <row r="28118" spans="1:4">
      <c r="A28118" s="182" t="s">
        <v>25782</v>
      </c>
      <c r="B28118" s="182" t="s">
        <v>25781</v>
      </c>
      <c r="C28118" s="182"/>
      <c r="D28118" s="182" t="s">
        <v>25781</v>
      </c>
    </row>
    <row r="28119" spans="1:4">
      <c r="A28119" s="182" t="s">
        <v>25780</v>
      </c>
      <c r="B28119" s="182" t="s">
        <v>25779</v>
      </c>
      <c r="C28119" s="182"/>
      <c r="D28119" s="182" t="s">
        <v>25779</v>
      </c>
    </row>
    <row r="28120" spans="1:4">
      <c r="A28120" s="182" t="s">
        <v>25778</v>
      </c>
      <c r="B28120" s="182" t="s">
        <v>25777</v>
      </c>
      <c r="C28120" s="182"/>
      <c r="D28120" s="182" t="s">
        <v>25777</v>
      </c>
    </row>
    <row r="28121" spans="1:4">
      <c r="A28121" s="182" t="s">
        <v>25776</v>
      </c>
      <c r="B28121" s="182" t="s">
        <v>25775</v>
      </c>
      <c r="C28121" s="182"/>
      <c r="D28121" s="182" t="s">
        <v>25775</v>
      </c>
    </row>
    <row r="28122" spans="1:4">
      <c r="A28122" s="182" t="s">
        <v>25774</v>
      </c>
      <c r="B28122" s="182" t="s">
        <v>25773</v>
      </c>
      <c r="C28122" s="182"/>
      <c r="D28122" s="182" t="s">
        <v>25773</v>
      </c>
    </row>
    <row r="28123" spans="1:4">
      <c r="A28123" s="182" t="s">
        <v>25772</v>
      </c>
      <c r="B28123" s="182" t="s">
        <v>25771</v>
      </c>
      <c r="C28123" s="182"/>
      <c r="D28123" s="182" t="s">
        <v>25771</v>
      </c>
    </row>
    <row r="28124" spans="1:4">
      <c r="A28124" s="182" t="s">
        <v>25770</v>
      </c>
      <c r="B28124" s="182" t="s">
        <v>25769</v>
      </c>
      <c r="C28124" s="182"/>
      <c r="D28124" s="182" t="s">
        <v>25769</v>
      </c>
    </row>
    <row r="28125" spans="1:4">
      <c r="A28125" s="182" t="s">
        <v>25768</v>
      </c>
      <c r="B28125" s="182" t="s">
        <v>25767</v>
      </c>
      <c r="C28125" s="182"/>
      <c r="D28125" s="182" t="s">
        <v>25767</v>
      </c>
    </row>
    <row r="28126" spans="1:4">
      <c r="A28126" s="182" t="s">
        <v>25766</v>
      </c>
      <c r="B28126" s="182" t="s">
        <v>25765</v>
      </c>
      <c r="C28126" s="182"/>
      <c r="D28126" s="182" t="s">
        <v>25765</v>
      </c>
    </row>
    <row r="28127" spans="1:4">
      <c r="A28127" s="182" t="s">
        <v>25764</v>
      </c>
      <c r="B28127" s="182" t="s">
        <v>25763</v>
      </c>
      <c r="C28127" s="182"/>
      <c r="D28127" s="182" t="s">
        <v>25763</v>
      </c>
    </row>
    <row r="28128" spans="1:4">
      <c r="A28128" s="182" t="s">
        <v>25762</v>
      </c>
      <c r="B28128" s="182" t="s">
        <v>25761</v>
      </c>
      <c r="C28128" s="182"/>
      <c r="D28128" s="182" t="s">
        <v>25761</v>
      </c>
    </row>
    <row r="28129" spans="1:4">
      <c r="A28129" s="182" t="s">
        <v>25760</v>
      </c>
      <c r="B28129" s="182" t="s">
        <v>25759</v>
      </c>
      <c r="C28129" s="182"/>
      <c r="D28129" s="182" t="s">
        <v>25759</v>
      </c>
    </row>
    <row r="28130" spans="1:4">
      <c r="A28130" s="182" t="s">
        <v>25758</v>
      </c>
      <c r="B28130" s="182" t="s">
        <v>25757</v>
      </c>
      <c r="C28130" s="182"/>
      <c r="D28130" s="182" t="s">
        <v>25757</v>
      </c>
    </row>
    <row r="28131" spans="1:4">
      <c r="A28131" s="182" t="s">
        <v>25756</v>
      </c>
      <c r="B28131" s="182" t="s">
        <v>25755</v>
      </c>
      <c r="C28131" s="182"/>
      <c r="D28131" s="182" t="s">
        <v>25755</v>
      </c>
    </row>
    <row r="28132" spans="1:4">
      <c r="A28132" s="182" t="s">
        <v>25754</v>
      </c>
      <c r="B28132" s="182" t="s">
        <v>25753</v>
      </c>
      <c r="C28132" s="182"/>
      <c r="D28132" s="182" t="s">
        <v>25753</v>
      </c>
    </row>
    <row r="28133" spans="1:4">
      <c r="A28133" s="182" t="s">
        <v>25752</v>
      </c>
      <c r="B28133" s="182" t="s">
        <v>25751</v>
      </c>
      <c r="C28133" s="182"/>
      <c r="D28133" s="182" t="s">
        <v>25751</v>
      </c>
    </row>
    <row r="28134" spans="1:4">
      <c r="A28134" s="182" t="s">
        <v>25750</v>
      </c>
      <c r="B28134" s="182" t="s">
        <v>25749</v>
      </c>
      <c r="C28134" s="182"/>
      <c r="D28134" s="182" t="s">
        <v>25749</v>
      </c>
    </row>
    <row r="28135" spans="1:4">
      <c r="A28135" s="182" t="s">
        <v>25748</v>
      </c>
      <c r="B28135" s="182" t="s">
        <v>25747</v>
      </c>
      <c r="C28135" s="182"/>
      <c r="D28135" s="182" t="s">
        <v>25747</v>
      </c>
    </row>
    <row r="28136" spans="1:4">
      <c r="A28136" s="182" t="s">
        <v>25746</v>
      </c>
      <c r="B28136" s="182" t="s">
        <v>25745</v>
      </c>
      <c r="C28136" s="182"/>
      <c r="D28136" s="182" t="s">
        <v>25745</v>
      </c>
    </row>
    <row r="28137" spans="1:4">
      <c r="A28137" s="182" t="s">
        <v>25744</v>
      </c>
      <c r="B28137" s="182" t="s">
        <v>25743</v>
      </c>
      <c r="C28137" s="182"/>
      <c r="D28137" s="182" t="s">
        <v>25743</v>
      </c>
    </row>
    <row r="28138" spans="1:4">
      <c r="A28138" s="182" t="s">
        <v>25742</v>
      </c>
      <c r="B28138" s="182" t="s">
        <v>25741</v>
      </c>
      <c r="C28138" s="182"/>
      <c r="D28138" s="182" t="s">
        <v>25741</v>
      </c>
    </row>
    <row r="28139" spans="1:4">
      <c r="A28139" s="182" t="s">
        <v>25740</v>
      </c>
      <c r="B28139" s="182" t="s">
        <v>25739</v>
      </c>
      <c r="C28139" s="182"/>
      <c r="D28139" s="182" t="s">
        <v>25739</v>
      </c>
    </row>
    <row r="28140" spans="1:4">
      <c r="A28140" s="182" t="s">
        <v>25738</v>
      </c>
      <c r="B28140" s="182" t="s">
        <v>25737</v>
      </c>
      <c r="C28140" s="182"/>
      <c r="D28140" s="182" t="s">
        <v>25737</v>
      </c>
    </row>
    <row r="28141" spans="1:4">
      <c r="A28141" s="182" t="s">
        <v>25736</v>
      </c>
      <c r="B28141" s="182" t="s">
        <v>25735</v>
      </c>
      <c r="C28141" s="182"/>
      <c r="D28141" s="182" t="s">
        <v>25735</v>
      </c>
    </row>
    <row r="28142" spans="1:4">
      <c r="A28142" s="182" t="s">
        <v>25734</v>
      </c>
      <c r="B28142" s="182" t="s">
        <v>25733</v>
      </c>
      <c r="C28142" s="182"/>
      <c r="D28142" s="182" t="s">
        <v>25733</v>
      </c>
    </row>
    <row r="28143" spans="1:4">
      <c r="A28143" s="182" t="s">
        <v>17651</v>
      </c>
      <c r="B28143" s="182" t="s">
        <v>17650</v>
      </c>
      <c r="C28143" s="182"/>
      <c r="D28143" s="182" t="s">
        <v>17650</v>
      </c>
    </row>
    <row r="28144" spans="1:4">
      <c r="A28144" s="182" t="s">
        <v>17649</v>
      </c>
      <c r="B28144" s="182" t="s">
        <v>17648</v>
      </c>
      <c r="C28144" s="182"/>
      <c r="D28144" s="182" t="s">
        <v>17648</v>
      </c>
    </row>
    <row r="28145" spans="1:4">
      <c r="A28145" s="182" t="s">
        <v>3400</v>
      </c>
      <c r="B28145" s="182" t="s">
        <v>3399</v>
      </c>
      <c r="C28145" s="182"/>
      <c r="D28145" s="182" t="s">
        <v>3399</v>
      </c>
    </row>
    <row r="28146" spans="1:4">
      <c r="A28146" s="182" t="s">
        <v>3398</v>
      </c>
      <c r="B28146" s="182" t="s">
        <v>3397</v>
      </c>
      <c r="C28146" s="182"/>
      <c r="D28146" s="182" t="s">
        <v>3397</v>
      </c>
    </row>
    <row r="28147" spans="1:4">
      <c r="A28147" s="182" t="s">
        <v>3396</v>
      </c>
      <c r="B28147" s="182" t="s">
        <v>3395</v>
      </c>
      <c r="C28147" s="182"/>
      <c r="D28147" s="182" t="s">
        <v>3395</v>
      </c>
    </row>
    <row r="28148" spans="1:4">
      <c r="A28148" s="182" t="s">
        <v>3394</v>
      </c>
      <c r="B28148" s="182" t="s">
        <v>3393</v>
      </c>
      <c r="C28148" s="182"/>
      <c r="D28148" s="182" t="s">
        <v>3393</v>
      </c>
    </row>
    <row r="28149" spans="1:4">
      <c r="A28149" s="182" t="s">
        <v>3392</v>
      </c>
      <c r="B28149" s="182" t="s">
        <v>3391</v>
      </c>
      <c r="C28149" s="182"/>
      <c r="D28149" s="182" t="s">
        <v>3391</v>
      </c>
    </row>
    <row r="28150" spans="1:4">
      <c r="A28150" s="182" t="s">
        <v>3390</v>
      </c>
      <c r="B28150" s="182" t="s">
        <v>3389</v>
      </c>
      <c r="C28150" s="182"/>
      <c r="D28150" s="182" t="s">
        <v>3389</v>
      </c>
    </row>
    <row r="28151" spans="1:4">
      <c r="A28151" s="182" t="s">
        <v>3388</v>
      </c>
      <c r="B28151" s="182" t="s">
        <v>3387</v>
      </c>
      <c r="C28151" s="182"/>
      <c r="D28151" s="182" t="s">
        <v>3387</v>
      </c>
    </row>
    <row r="28152" spans="1:4">
      <c r="A28152" s="182" t="s">
        <v>3386</v>
      </c>
      <c r="B28152" s="182" t="s">
        <v>3385</v>
      </c>
      <c r="C28152" s="182"/>
      <c r="D28152" s="182" t="s">
        <v>3385</v>
      </c>
    </row>
    <row r="28153" spans="1:4">
      <c r="A28153" s="182" t="s">
        <v>3384</v>
      </c>
      <c r="B28153" s="182" t="s">
        <v>3383</v>
      </c>
      <c r="C28153" s="182"/>
      <c r="D28153" s="182" t="s">
        <v>3383</v>
      </c>
    </row>
    <row r="28154" spans="1:4">
      <c r="A28154" s="182" t="s">
        <v>3382</v>
      </c>
      <c r="B28154" s="182" t="s">
        <v>3381</v>
      </c>
      <c r="C28154" s="182"/>
      <c r="D28154" s="182" t="s">
        <v>3381</v>
      </c>
    </row>
    <row r="28155" spans="1:4">
      <c r="A28155" s="182" t="s">
        <v>3380</v>
      </c>
      <c r="B28155" s="182" t="s">
        <v>3379</v>
      </c>
      <c r="C28155" s="182"/>
      <c r="D28155" s="182" t="s">
        <v>3379</v>
      </c>
    </row>
    <row r="28156" spans="1:4">
      <c r="A28156" s="182" t="s">
        <v>3378</v>
      </c>
      <c r="B28156" s="182" t="s">
        <v>3377</v>
      </c>
      <c r="C28156" s="182"/>
      <c r="D28156" s="182" t="s">
        <v>3377</v>
      </c>
    </row>
    <row r="28157" spans="1:4">
      <c r="A28157" s="182" t="s">
        <v>3376</v>
      </c>
      <c r="B28157" s="182" t="s">
        <v>3375</v>
      </c>
      <c r="C28157" s="182"/>
      <c r="D28157" s="182" t="s">
        <v>3375</v>
      </c>
    </row>
    <row r="28158" spans="1:4">
      <c r="A28158" s="182" t="s">
        <v>3374</v>
      </c>
      <c r="B28158" s="182" t="s">
        <v>3373</v>
      </c>
      <c r="C28158" s="182"/>
      <c r="D28158" s="182" t="s">
        <v>3373</v>
      </c>
    </row>
    <row r="28159" spans="1:4">
      <c r="A28159" s="182" t="s">
        <v>3372</v>
      </c>
      <c r="B28159" s="182" t="s">
        <v>3371</v>
      </c>
      <c r="C28159" s="182"/>
      <c r="D28159" s="182" t="s">
        <v>3371</v>
      </c>
    </row>
    <row r="28160" spans="1:4">
      <c r="A28160" s="182" t="s">
        <v>3370</v>
      </c>
      <c r="B28160" s="182" t="s">
        <v>3369</v>
      </c>
      <c r="C28160" s="182"/>
      <c r="D28160" s="182" t="s">
        <v>3369</v>
      </c>
    </row>
    <row r="28161" spans="1:4">
      <c r="A28161" s="182" t="s">
        <v>3368</v>
      </c>
      <c r="B28161" s="182" t="s">
        <v>3367</v>
      </c>
      <c r="C28161" s="182"/>
      <c r="D28161" s="182" t="s">
        <v>3367</v>
      </c>
    </row>
    <row r="28162" spans="1:4">
      <c r="A28162" s="182" t="s">
        <v>3366</v>
      </c>
      <c r="B28162" s="182" t="s">
        <v>3365</v>
      </c>
      <c r="C28162" s="182"/>
      <c r="D28162" s="182" t="s">
        <v>3365</v>
      </c>
    </row>
    <row r="28163" spans="1:4">
      <c r="A28163" s="182" t="s">
        <v>3364</v>
      </c>
      <c r="B28163" s="182" t="s">
        <v>3363</v>
      </c>
      <c r="C28163" s="182"/>
      <c r="D28163" s="182" t="s">
        <v>3363</v>
      </c>
    </row>
    <row r="28164" spans="1:4">
      <c r="A28164" s="182" t="s">
        <v>3340</v>
      </c>
      <c r="B28164" s="182" t="s">
        <v>3339</v>
      </c>
      <c r="C28164" s="182"/>
      <c r="D28164" s="182" t="s">
        <v>3339</v>
      </c>
    </row>
    <row r="28165" spans="1:4">
      <c r="A28165" s="182" t="s">
        <v>3318</v>
      </c>
      <c r="B28165" s="182" t="s">
        <v>3317</v>
      </c>
      <c r="C28165" s="182"/>
      <c r="D28165" s="182" t="s">
        <v>3317</v>
      </c>
    </row>
    <row r="28166" spans="1:4">
      <c r="A28166" s="182" t="s">
        <v>3296</v>
      </c>
      <c r="B28166" s="182" t="s">
        <v>3295</v>
      </c>
      <c r="C28166" s="182"/>
      <c r="D28166" s="182" t="s">
        <v>3295</v>
      </c>
    </row>
    <row r="28167" spans="1:4">
      <c r="A28167" s="182" t="s">
        <v>3274</v>
      </c>
      <c r="B28167" s="182" t="s">
        <v>3273</v>
      </c>
      <c r="C28167" s="182"/>
      <c r="D28167" s="182" t="s">
        <v>3273</v>
      </c>
    </row>
    <row r="28168" spans="1:4">
      <c r="A28168" s="182" t="s">
        <v>3252</v>
      </c>
      <c r="B28168" s="182" t="s">
        <v>3251</v>
      </c>
      <c r="C28168" s="182"/>
      <c r="D28168" s="182" t="s">
        <v>3251</v>
      </c>
    </row>
    <row r="28169" spans="1:4">
      <c r="A28169" s="182" t="s">
        <v>3230</v>
      </c>
      <c r="B28169" s="182" t="s">
        <v>3229</v>
      </c>
      <c r="C28169" s="182"/>
      <c r="D28169" s="182" t="s">
        <v>3229</v>
      </c>
    </row>
    <row r="28170" spans="1:4">
      <c r="A28170" s="182" t="s">
        <v>3208</v>
      </c>
      <c r="B28170" s="182" t="s">
        <v>3207</v>
      </c>
      <c r="C28170" s="182"/>
      <c r="D28170" s="182" t="s">
        <v>3207</v>
      </c>
    </row>
    <row r="28171" spans="1:4">
      <c r="A28171" s="182" t="s">
        <v>3202</v>
      </c>
      <c r="B28171" s="182" t="s">
        <v>3201</v>
      </c>
      <c r="C28171" s="182"/>
      <c r="D28171" s="182" t="s">
        <v>3201</v>
      </c>
    </row>
    <row r="28172" spans="1:4">
      <c r="A28172" s="182" t="s">
        <v>3360</v>
      </c>
      <c r="B28172" s="182" t="s">
        <v>3359</v>
      </c>
      <c r="C28172" s="182"/>
      <c r="D28172" s="182" t="s">
        <v>3359</v>
      </c>
    </row>
    <row r="28173" spans="1:4">
      <c r="A28173" s="182" t="s">
        <v>3358</v>
      </c>
      <c r="B28173" s="182" t="s">
        <v>3357</v>
      </c>
      <c r="C28173" s="182"/>
      <c r="D28173" s="182" t="s">
        <v>3357</v>
      </c>
    </row>
    <row r="28174" spans="1:4">
      <c r="A28174" s="182" t="s">
        <v>3356</v>
      </c>
      <c r="B28174" s="182" t="s">
        <v>3355</v>
      </c>
      <c r="C28174" s="182"/>
      <c r="D28174" s="182" t="s">
        <v>3355</v>
      </c>
    </row>
    <row r="28175" spans="1:4">
      <c r="A28175" s="182" t="s">
        <v>3354</v>
      </c>
      <c r="B28175" s="182" t="s">
        <v>3353</v>
      </c>
      <c r="C28175" s="182"/>
      <c r="D28175" s="182" t="s">
        <v>3353</v>
      </c>
    </row>
    <row r="28176" spans="1:4">
      <c r="A28176" s="182" t="s">
        <v>3352</v>
      </c>
      <c r="B28176" s="182" t="s">
        <v>3351</v>
      </c>
      <c r="C28176" s="182"/>
      <c r="D28176" s="182" t="s">
        <v>3351</v>
      </c>
    </row>
    <row r="28177" spans="1:4">
      <c r="A28177" s="182" t="s">
        <v>3350</v>
      </c>
      <c r="B28177" s="182" t="s">
        <v>3349</v>
      </c>
      <c r="C28177" s="182"/>
      <c r="D28177" s="182" t="s">
        <v>3349</v>
      </c>
    </row>
    <row r="28178" spans="1:4">
      <c r="A28178" s="182" t="s">
        <v>3348</v>
      </c>
      <c r="B28178" s="182" t="s">
        <v>3347</v>
      </c>
      <c r="C28178" s="182"/>
      <c r="D28178" s="182" t="s">
        <v>3347</v>
      </c>
    </row>
    <row r="28179" spans="1:4">
      <c r="A28179" s="182" t="s">
        <v>3346</v>
      </c>
      <c r="B28179" s="182" t="s">
        <v>3345</v>
      </c>
      <c r="C28179" s="182"/>
      <c r="D28179" s="182" t="s">
        <v>3345</v>
      </c>
    </row>
    <row r="28180" spans="1:4">
      <c r="A28180" s="182" t="s">
        <v>3344</v>
      </c>
      <c r="B28180" s="182" t="s">
        <v>3343</v>
      </c>
      <c r="C28180" s="182"/>
      <c r="D28180" s="182" t="s">
        <v>3343</v>
      </c>
    </row>
    <row r="28181" spans="1:4">
      <c r="A28181" s="182" t="s">
        <v>3342</v>
      </c>
      <c r="B28181" s="182" t="s">
        <v>3341</v>
      </c>
      <c r="C28181" s="182"/>
      <c r="D28181" s="182" t="s">
        <v>3341</v>
      </c>
    </row>
    <row r="28182" spans="1:4">
      <c r="A28182" s="182" t="s">
        <v>3338</v>
      </c>
      <c r="B28182" s="182" t="s">
        <v>3337</v>
      </c>
      <c r="C28182" s="182"/>
      <c r="D28182" s="182" t="s">
        <v>3337</v>
      </c>
    </row>
    <row r="28183" spans="1:4">
      <c r="A28183" s="182" t="s">
        <v>3336</v>
      </c>
      <c r="B28183" s="182" t="s">
        <v>3335</v>
      </c>
      <c r="C28183" s="182"/>
      <c r="D28183" s="182" t="s">
        <v>3335</v>
      </c>
    </row>
    <row r="28184" spans="1:4">
      <c r="A28184" s="182" t="s">
        <v>3334</v>
      </c>
      <c r="B28184" s="182" t="s">
        <v>3333</v>
      </c>
      <c r="C28184" s="182"/>
      <c r="D28184" s="182" t="s">
        <v>3333</v>
      </c>
    </row>
    <row r="28185" spans="1:4">
      <c r="A28185" s="182" t="s">
        <v>3332</v>
      </c>
      <c r="B28185" s="182" t="s">
        <v>3331</v>
      </c>
      <c r="C28185" s="182"/>
      <c r="D28185" s="182" t="s">
        <v>3331</v>
      </c>
    </row>
    <row r="28186" spans="1:4">
      <c r="A28186" s="182" t="s">
        <v>3330</v>
      </c>
      <c r="B28186" s="182" t="s">
        <v>3329</v>
      </c>
      <c r="C28186" s="182"/>
      <c r="D28186" s="182" t="s">
        <v>3329</v>
      </c>
    </row>
    <row r="28187" spans="1:4">
      <c r="A28187" s="182" t="s">
        <v>3328</v>
      </c>
      <c r="B28187" s="182" t="s">
        <v>3327</v>
      </c>
      <c r="C28187" s="182"/>
      <c r="D28187" s="182" t="s">
        <v>3327</v>
      </c>
    </row>
    <row r="28188" spans="1:4">
      <c r="A28188" s="182" t="s">
        <v>3326</v>
      </c>
      <c r="B28188" s="182" t="s">
        <v>3325</v>
      </c>
      <c r="C28188" s="182"/>
      <c r="D28188" s="182" t="s">
        <v>3325</v>
      </c>
    </row>
    <row r="28189" spans="1:4">
      <c r="A28189" s="182" t="s">
        <v>3324</v>
      </c>
      <c r="B28189" s="182" t="s">
        <v>3323</v>
      </c>
      <c r="C28189" s="182"/>
      <c r="D28189" s="182" t="s">
        <v>3323</v>
      </c>
    </row>
    <row r="28190" spans="1:4">
      <c r="A28190" s="182" t="s">
        <v>3322</v>
      </c>
      <c r="B28190" s="182" t="s">
        <v>3321</v>
      </c>
      <c r="C28190" s="182"/>
      <c r="D28190" s="182" t="s">
        <v>3321</v>
      </c>
    </row>
    <row r="28191" spans="1:4">
      <c r="A28191" s="182" t="s">
        <v>3320</v>
      </c>
      <c r="B28191" s="182" t="s">
        <v>3319</v>
      </c>
      <c r="C28191" s="182"/>
      <c r="D28191" s="182" t="s">
        <v>3319</v>
      </c>
    </row>
    <row r="28192" spans="1:4">
      <c r="A28192" s="182" t="s">
        <v>3316</v>
      </c>
      <c r="B28192" s="182" t="s">
        <v>3315</v>
      </c>
      <c r="C28192" s="182"/>
      <c r="D28192" s="182" t="s">
        <v>3315</v>
      </c>
    </row>
    <row r="28193" spans="1:4">
      <c r="A28193" s="182" t="s">
        <v>3314</v>
      </c>
      <c r="B28193" s="182" t="s">
        <v>3313</v>
      </c>
      <c r="C28193" s="182"/>
      <c r="D28193" s="182" t="s">
        <v>3313</v>
      </c>
    </row>
    <row r="28194" spans="1:4">
      <c r="A28194" s="182" t="s">
        <v>3312</v>
      </c>
      <c r="B28194" s="182" t="s">
        <v>3311</v>
      </c>
      <c r="C28194" s="182"/>
      <c r="D28194" s="182" t="s">
        <v>3311</v>
      </c>
    </row>
    <row r="28195" spans="1:4">
      <c r="A28195" s="182" t="s">
        <v>3310</v>
      </c>
      <c r="B28195" s="182" t="s">
        <v>3309</v>
      </c>
      <c r="C28195" s="182"/>
      <c r="D28195" s="182" t="s">
        <v>3309</v>
      </c>
    </row>
    <row r="28196" spans="1:4">
      <c r="A28196" s="182" t="s">
        <v>3308</v>
      </c>
      <c r="B28196" s="182" t="s">
        <v>3307</v>
      </c>
      <c r="C28196" s="182"/>
      <c r="D28196" s="182" t="s">
        <v>3307</v>
      </c>
    </row>
    <row r="28197" spans="1:4">
      <c r="A28197" s="182" t="s">
        <v>3306</v>
      </c>
      <c r="B28197" s="182" t="s">
        <v>3305</v>
      </c>
      <c r="C28197" s="182"/>
      <c r="D28197" s="182" t="s">
        <v>3305</v>
      </c>
    </row>
    <row r="28198" spans="1:4">
      <c r="A28198" s="182" t="s">
        <v>3304</v>
      </c>
      <c r="B28198" s="182" t="s">
        <v>3303</v>
      </c>
      <c r="C28198" s="182"/>
      <c r="D28198" s="182" t="s">
        <v>3303</v>
      </c>
    </row>
    <row r="28199" spans="1:4">
      <c r="A28199" s="182" t="s">
        <v>3302</v>
      </c>
      <c r="B28199" s="182" t="s">
        <v>3301</v>
      </c>
      <c r="C28199" s="182"/>
      <c r="D28199" s="182" t="s">
        <v>3301</v>
      </c>
    </row>
    <row r="28200" spans="1:4">
      <c r="A28200" s="182" t="s">
        <v>3300</v>
      </c>
      <c r="B28200" s="182" t="s">
        <v>3299</v>
      </c>
      <c r="C28200" s="182"/>
      <c r="D28200" s="182" t="s">
        <v>3299</v>
      </c>
    </row>
    <row r="28201" spans="1:4">
      <c r="A28201" s="182" t="s">
        <v>3298</v>
      </c>
      <c r="B28201" s="182" t="s">
        <v>3297</v>
      </c>
      <c r="C28201" s="182"/>
      <c r="D28201" s="182" t="s">
        <v>3297</v>
      </c>
    </row>
    <row r="28202" spans="1:4">
      <c r="A28202" s="182" t="s">
        <v>3294</v>
      </c>
      <c r="B28202" s="182" t="s">
        <v>3293</v>
      </c>
      <c r="C28202" s="182"/>
      <c r="D28202" s="182" t="s">
        <v>3293</v>
      </c>
    </row>
    <row r="28203" spans="1:4">
      <c r="A28203" s="182" t="s">
        <v>3292</v>
      </c>
      <c r="B28203" s="182" t="s">
        <v>3291</v>
      </c>
      <c r="C28203" s="182"/>
      <c r="D28203" s="182" t="s">
        <v>3291</v>
      </c>
    </row>
    <row r="28204" spans="1:4">
      <c r="A28204" s="182" t="s">
        <v>3290</v>
      </c>
      <c r="B28204" s="182" t="s">
        <v>3289</v>
      </c>
      <c r="C28204" s="182"/>
      <c r="D28204" s="182" t="s">
        <v>3289</v>
      </c>
    </row>
    <row r="28205" spans="1:4">
      <c r="A28205" s="182" t="s">
        <v>3288</v>
      </c>
      <c r="B28205" s="182" t="s">
        <v>3287</v>
      </c>
      <c r="C28205" s="182"/>
      <c r="D28205" s="182" t="s">
        <v>3287</v>
      </c>
    </row>
    <row r="28206" spans="1:4">
      <c r="A28206" s="182" t="s">
        <v>3286</v>
      </c>
      <c r="B28206" s="182" t="s">
        <v>3285</v>
      </c>
      <c r="C28206" s="182"/>
      <c r="D28206" s="182" t="s">
        <v>3285</v>
      </c>
    </row>
    <row r="28207" spans="1:4">
      <c r="A28207" s="182" t="s">
        <v>3284</v>
      </c>
      <c r="B28207" s="182" t="s">
        <v>3283</v>
      </c>
      <c r="C28207" s="182"/>
      <c r="D28207" s="182" t="s">
        <v>3283</v>
      </c>
    </row>
    <row r="28208" spans="1:4">
      <c r="A28208" s="182" t="s">
        <v>3282</v>
      </c>
      <c r="B28208" s="182" t="s">
        <v>3281</v>
      </c>
      <c r="C28208" s="182"/>
      <c r="D28208" s="182" t="s">
        <v>3281</v>
      </c>
    </row>
    <row r="28209" spans="1:4">
      <c r="A28209" s="182" t="s">
        <v>3280</v>
      </c>
      <c r="B28209" s="182" t="s">
        <v>3279</v>
      </c>
      <c r="C28209" s="182"/>
      <c r="D28209" s="182" t="s">
        <v>3279</v>
      </c>
    </row>
    <row r="28210" spans="1:4">
      <c r="A28210" s="182" t="s">
        <v>3278</v>
      </c>
      <c r="B28210" s="182" t="s">
        <v>3277</v>
      </c>
      <c r="C28210" s="182"/>
      <c r="D28210" s="182" t="s">
        <v>3277</v>
      </c>
    </row>
    <row r="28211" spans="1:4">
      <c r="A28211" s="182" t="s">
        <v>3276</v>
      </c>
      <c r="B28211" s="182" t="s">
        <v>3275</v>
      </c>
      <c r="C28211" s="182"/>
      <c r="D28211" s="182" t="s">
        <v>3275</v>
      </c>
    </row>
    <row r="28212" spans="1:4">
      <c r="A28212" s="182" t="s">
        <v>3272</v>
      </c>
      <c r="B28212" s="182" t="s">
        <v>3271</v>
      </c>
      <c r="C28212" s="182"/>
      <c r="D28212" s="182" t="s">
        <v>3271</v>
      </c>
    </row>
    <row r="28213" spans="1:4">
      <c r="A28213" s="182" t="s">
        <v>3270</v>
      </c>
      <c r="B28213" s="182" t="s">
        <v>3269</v>
      </c>
      <c r="C28213" s="182"/>
      <c r="D28213" s="182" t="s">
        <v>3269</v>
      </c>
    </row>
    <row r="28214" spans="1:4">
      <c r="A28214" s="182" t="s">
        <v>3268</v>
      </c>
      <c r="B28214" s="182" t="s">
        <v>3267</v>
      </c>
      <c r="C28214" s="182"/>
      <c r="D28214" s="182" t="s">
        <v>3267</v>
      </c>
    </row>
    <row r="28215" spans="1:4">
      <c r="A28215" s="182" t="s">
        <v>3266</v>
      </c>
      <c r="B28215" s="182" t="s">
        <v>3265</v>
      </c>
      <c r="C28215" s="182"/>
      <c r="D28215" s="182" t="s">
        <v>3265</v>
      </c>
    </row>
    <row r="28216" spans="1:4">
      <c r="A28216" s="182" t="s">
        <v>3264</v>
      </c>
      <c r="B28216" s="182" t="s">
        <v>3263</v>
      </c>
      <c r="C28216" s="182"/>
      <c r="D28216" s="182" t="s">
        <v>3263</v>
      </c>
    </row>
    <row r="28217" spans="1:4">
      <c r="A28217" s="182" t="s">
        <v>3262</v>
      </c>
      <c r="B28217" s="182" t="s">
        <v>3261</v>
      </c>
      <c r="C28217" s="182"/>
      <c r="D28217" s="182" t="s">
        <v>3261</v>
      </c>
    </row>
    <row r="28218" spans="1:4">
      <c r="A28218" s="182" t="s">
        <v>3260</v>
      </c>
      <c r="B28218" s="182" t="s">
        <v>3259</v>
      </c>
      <c r="C28218" s="182"/>
      <c r="D28218" s="182" t="s">
        <v>3259</v>
      </c>
    </row>
    <row r="28219" spans="1:4">
      <c r="A28219" s="182" t="s">
        <v>3258</v>
      </c>
      <c r="B28219" s="182" t="s">
        <v>3257</v>
      </c>
      <c r="C28219" s="182"/>
      <c r="D28219" s="182" t="s">
        <v>3257</v>
      </c>
    </row>
    <row r="28220" spans="1:4">
      <c r="A28220" s="182" t="s">
        <v>3256</v>
      </c>
      <c r="B28220" s="182" t="s">
        <v>3255</v>
      </c>
      <c r="C28220" s="182"/>
      <c r="D28220" s="182" t="s">
        <v>3255</v>
      </c>
    </row>
    <row r="28221" spans="1:4">
      <c r="A28221" s="182" t="s">
        <v>3254</v>
      </c>
      <c r="B28221" s="182" t="s">
        <v>3253</v>
      </c>
      <c r="C28221" s="182"/>
      <c r="D28221" s="182" t="s">
        <v>3253</v>
      </c>
    </row>
    <row r="28222" spans="1:4">
      <c r="A28222" s="182" t="s">
        <v>3250</v>
      </c>
      <c r="B28222" s="182" t="s">
        <v>3249</v>
      </c>
      <c r="C28222" s="182"/>
      <c r="D28222" s="182" t="s">
        <v>3249</v>
      </c>
    </row>
    <row r="28223" spans="1:4">
      <c r="A28223" s="182" t="s">
        <v>3248</v>
      </c>
      <c r="B28223" s="182" t="s">
        <v>3247</v>
      </c>
      <c r="C28223" s="182"/>
      <c r="D28223" s="182" t="s">
        <v>3247</v>
      </c>
    </row>
    <row r="28224" spans="1:4">
      <c r="A28224" s="182" t="s">
        <v>3246</v>
      </c>
      <c r="B28224" s="182" t="s">
        <v>3245</v>
      </c>
      <c r="C28224" s="182"/>
      <c r="D28224" s="182" t="s">
        <v>3245</v>
      </c>
    </row>
    <row r="28225" spans="1:4">
      <c r="A28225" s="182" t="s">
        <v>3244</v>
      </c>
      <c r="B28225" s="182" t="s">
        <v>3243</v>
      </c>
      <c r="C28225" s="182"/>
      <c r="D28225" s="182" t="s">
        <v>3243</v>
      </c>
    </row>
    <row r="28226" spans="1:4">
      <c r="A28226" s="182" t="s">
        <v>3242</v>
      </c>
      <c r="B28226" s="182" t="s">
        <v>3241</v>
      </c>
      <c r="C28226" s="182"/>
      <c r="D28226" s="182" t="s">
        <v>3241</v>
      </c>
    </row>
    <row r="28227" spans="1:4">
      <c r="A28227" s="182" t="s">
        <v>3240</v>
      </c>
      <c r="B28227" s="182" t="s">
        <v>3239</v>
      </c>
      <c r="C28227" s="182"/>
      <c r="D28227" s="182" t="s">
        <v>3239</v>
      </c>
    </row>
    <row r="28228" spans="1:4">
      <c r="A28228" s="182" t="s">
        <v>3238</v>
      </c>
      <c r="B28228" s="182" t="s">
        <v>3237</v>
      </c>
      <c r="C28228" s="182"/>
      <c r="D28228" s="182" t="s">
        <v>3237</v>
      </c>
    </row>
    <row r="28229" spans="1:4">
      <c r="A28229" s="182" t="s">
        <v>3236</v>
      </c>
      <c r="B28229" s="182" t="s">
        <v>3235</v>
      </c>
      <c r="C28229" s="182"/>
      <c r="D28229" s="182" t="s">
        <v>3235</v>
      </c>
    </row>
    <row r="28230" spans="1:4">
      <c r="A28230" s="182" t="s">
        <v>3234</v>
      </c>
      <c r="B28230" s="182" t="s">
        <v>3233</v>
      </c>
      <c r="C28230" s="182"/>
      <c r="D28230" s="182" t="s">
        <v>3233</v>
      </c>
    </row>
    <row r="28231" spans="1:4">
      <c r="A28231" s="182" t="s">
        <v>3232</v>
      </c>
      <c r="B28231" s="182" t="s">
        <v>3231</v>
      </c>
      <c r="C28231" s="182"/>
      <c r="D28231" s="182" t="s">
        <v>3231</v>
      </c>
    </row>
    <row r="28232" spans="1:4">
      <c r="A28232" s="182" t="s">
        <v>3228</v>
      </c>
      <c r="B28232" s="182" t="s">
        <v>3227</v>
      </c>
      <c r="C28232" s="182"/>
      <c r="D28232" s="182" t="s">
        <v>3227</v>
      </c>
    </row>
    <row r="28233" spans="1:4">
      <c r="A28233" s="182" t="s">
        <v>3226</v>
      </c>
      <c r="B28233" s="182" t="s">
        <v>3225</v>
      </c>
      <c r="C28233" s="182"/>
      <c r="D28233" s="182" t="s">
        <v>3225</v>
      </c>
    </row>
    <row r="28234" spans="1:4">
      <c r="A28234" s="182" t="s">
        <v>3224</v>
      </c>
      <c r="B28234" s="182" t="s">
        <v>3223</v>
      </c>
      <c r="C28234" s="182"/>
      <c r="D28234" s="182" t="s">
        <v>3223</v>
      </c>
    </row>
    <row r="28235" spans="1:4">
      <c r="A28235" s="182" t="s">
        <v>3222</v>
      </c>
      <c r="B28235" s="182" t="s">
        <v>3221</v>
      </c>
      <c r="C28235" s="182"/>
      <c r="D28235" s="182" t="s">
        <v>3221</v>
      </c>
    </row>
    <row r="28236" spans="1:4">
      <c r="A28236" s="182" t="s">
        <v>3220</v>
      </c>
      <c r="B28236" s="182" t="s">
        <v>3219</v>
      </c>
      <c r="C28236" s="182"/>
      <c r="D28236" s="182" t="s">
        <v>3219</v>
      </c>
    </row>
    <row r="28237" spans="1:4">
      <c r="A28237" s="182" t="s">
        <v>3218</v>
      </c>
      <c r="B28237" s="182" t="s">
        <v>3217</v>
      </c>
      <c r="C28237" s="182"/>
      <c r="D28237" s="182" t="s">
        <v>3217</v>
      </c>
    </row>
    <row r="28238" spans="1:4">
      <c r="A28238" s="182" t="s">
        <v>3216</v>
      </c>
      <c r="B28238" s="182" t="s">
        <v>3215</v>
      </c>
      <c r="C28238" s="182"/>
      <c r="D28238" s="182" t="s">
        <v>3215</v>
      </c>
    </row>
    <row r="28239" spans="1:4">
      <c r="A28239" s="182" t="s">
        <v>3214</v>
      </c>
      <c r="B28239" s="182" t="s">
        <v>3213</v>
      </c>
      <c r="C28239" s="182"/>
      <c r="D28239" s="182" t="s">
        <v>3213</v>
      </c>
    </row>
    <row r="28240" spans="1:4">
      <c r="A28240" s="182" t="s">
        <v>3212</v>
      </c>
      <c r="B28240" s="182" t="s">
        <v>3211</v>
      </c>
      <c r="C28240" s="182"/>
      <c r="D28240" s="182" t="s">
        <v>3211</v>
      </c>
    </row>
    <row r="28241" spans="1:4">
      <c r="A28241" s="182" t="s">
        <v>3210</v>
      </c>
      <c r="B28241" s="182" t="s">
        <v>3209</v>
      </c>
      <c r="C28241" s="182"/>
      <c r="D28241" s="182" t="s">
        <v>3209</v>
      </c>
    </row>
    <row r="28242" spans="1:4">
      <c r="A28242" s="182" t="s">
        <v>3206</v>
      </c>
      <c r="B28242" s="182" t="s">
        <v>3205</v>
      </c>
      <c r="C28242" s="182"/>
      <c r="D28242" s="182" t="s">
        <v>3205</v>
      </c>
    </row>
    <row r="28243" spans="1:4">
      <c r="A28243" s="182" t="s">
        <v>3204</v>
      </c>
      <c r="B28243" s="182" t="s">
        <v>3203</v>
      </c>
      <c r="C28243" s="182"/>
      <c r="D28243" s="182" t="s">
        <v>3203</v>
      </c>
    </row>
    <row r="28244" spans="1:4">
      <c r="A28244" s="182" t="s">
        <v>3196</v>
      </c>
      <c r="B28244" s="182" t="s">
        <v>72664</v>
      </c>
      <c r="C28244" s="182"/>
      <c r="D28244" s="182" t="s">
        <v>3195</v>
      </c>
    </row>
    <row r="28245" spans="1:4">
      <c r="A28245" s="182" t="s">
        <v>3198</v>
      </c>
      <c r="B28245" s="182" t="s">
        <v>73247</v>
      </c>
      <c r="C28245" s="182"/>
      <c r="D28245" s="182" t="s">
        <v>3197</v>
      </c>
    </row>
    <row r="28246" spans="1:4">
      <c r="A28246" s="182" t="s">
        <v>3200</v>
      </c>
      <c r="B28246" s="182" t="s">
        <v>75158</v>
      </c>
      <c r="C28246" s="182"/>
      <c r="D28246" s="182" t="s">
        <v>3199</v>
      </c>
    </row>
    <row r="28247" spans="1:4">
      <c r="A28247" s="182" t="s">
        <v>3194</v>
      </c>
      <c r="B28247" s="182" t="s">
        <v>74644</v>
      </c>
      <c r="C28247" s="182"/>
      <c r="D28247" s="182" t="s">
        <v>3193</v>
      </c>
    </row>
    <row r="28248" spans="1:4">
      <c r="A28248" s="182" t="s">
        <v>3192</v>
      </c>
      <c r="B28248" s="182" t="s">
        <v>77534</v>
      </c>
      <c r="C28248" s="182"/>
      <c r="D28248" s="182" t="s">
        <v>3191</v>
      </c>
    </row>
    <row r="28249" spans="1:4">
      <c r="A28249" s="182" t="s">
        <v>3190</v>
      </c>
      <c r="B28249" s="182" t="s">
        <v>65567</v>
      </c>
      <c r="C28249" s="182"/>
      <c r="D28249" s="182" t="s">
        <v>3189</v>
      </c>
    </row>
    <row r="28250" spans="1:4">
      <c r="A28250" s="182" t="s">
        <v>3188</v>
      </c>
      <c r="B28250" s="182" t="s">
        <v>69231</v>
      </c>
      <c r="C28250" s="182"/>
      <c r="D28250" s="182" t="s">
        <v>3187</v>
      </c>
    </row>
    <row r="28251" spans="1:4">
      <c r="A28251" s="182" t="s">
        <v>3186</v>
      </c>
      <c r="B28251" s="182" t="s">
        <v>64985</v>
      </c>
      <c r="C28251" s="182"/>
      <c r="D28251" s="182" t="s">
        <v>3185</v>
      </c>
    </row>
    <row r="28252" spans="1:4">
      <c r="A28252" s="182" t="s">
        <v>3184</v>
      </c>
      <c r="B28252" s="182" t="s">
        <v>65984</v>
      </c>
      <c r="C28252" s="182"/>
      <c r="D28252" s="182" t="s">
        <v>3183</v>
      </c>
    </row>
    <row r="28253" spans="1:4">
      <c r="A28253" s="182" t="s">
        <v>3182</v>
      </c>
      <c r="B28253" s="182" t="s">
        <v>71577</v>
      </c>
      <c r="C28253" s="182"/>
      <c r="D28253" s="182" t="s">
        <v>3181</v>
      </c>
    </row>
    <row r="28254" spans="1:4">
      <c r="A28254" s="182" t="s">
        <v>3180</v>
      </c>
      <c r="B28254" s="182" t="s">
        <v>69626</v>
      </c>
      <c r="C28254" s="182"/>
      <c r="D28254" s="182" t="s">
        <v>3179</v>
      </c>
    </row>
  </sheetData>
  <sortState ref="A2:D28254">
    <sortCondition ref="A2:A28254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U84"/>
  <sheetViews>
    <sheetView topLeftCell="A2" workbookViewId="0">
      <selection activeCell="A19" sqref="A19"/>
    </sheetView>
  </sheetViews>
  <sheetFormatPr baseColWidth="10" defaultColWidth="8.83203125" defaultRowHeight="12" x14ac:dyDescent="0"/>
  <cols>
    <col min="1" max="1" width="16.33203125" style="284" customWidth="1"/>
    <col min="2" max="3" width="16.33203125" style="104" customWidth="1"/>
    <col min="4" max="4" width="11" style="243" bestFit="1" customWidth="1"/>
    <col min="5" max="5" width="17.6640625" style="243" bestFit="1" customWidth="1"/>
    <col min="6" max="6" width="15.83203125" style="104" bestFit="1" customWidth="1"/>
    <col min="7" max="8" width="14" style="126" customWidth="1"/>
    <col min="9" max="9" width="16.6640625" style="104" customWidth="1"/>
    <col min="10" max="10" width="14.1640625" style="104" customWidth="1"/>
    <col min="11" max="11" width="15.6640625" style="104" customWidth="1"/>
    <col min="12" max="13" width="15.1640625" style="104" customWidth="1"/>
    <col min="14" max="14" width="11.83203125" style="104" customWidth="1"/>
    <col min="15" max="15" width="11.6640625" style="104" bestFit="1" customWidth="1"/>
    <col min="16" max="16" width="11.5" style="104" bestFit="1" customWidth="1"/>
    <col min="17" max="17" width="11.6640625" style="104" bestFit="1" customWidth="1"/>
    <col min="18" max="18" width="7.5" style="104" bestFit="1" customWidth="1"/>
    <col min="19" max="21" width="13.5" style="104" bestFit="1" customWidth="1"/>
    <col min="22" max="22" width="9.6640625" style="104" bestFit="1" customWidth="1"/>
    <col min="23" max="23" width="11.6640625" style="104" bestFit="1" customWidth="1"/>
    <col min="24" max="24" width="13.5" style="104" bestFit="1" customWidth="1"/>
    <col min="25" max="25" width="23.83203125" style="104" bestFit="1" customWidth="1"/>
    <col min="26" max="26" width="8.83203125" style="104"/>
    <col min="27" max="27" width="10.5" style="104" bestFit="1" customWidth="1"/>
    <col min="28" max="28" width="12.1640625" style="104" bestFit="1" customWidth="1"/>
    <col min="29" max="16384" width="8.83203125" style="104"/>
  </cols>
  <sheetData>
    <row r="1" spans="1:437" s="250" customFormat="1">
      <c r="A1" s="282" t="s">
        <v>58864</v>
      </c>
      <c r="B1" s="244" t="s">
        <v>81192</v>
      </c>
      <c r="C1" s="244" t="s">
        <v>81191</v>
      </c>
      <c r="D1" s="245" t="s">
        <v>3</v>
      </c>
      <c r="E1" s="262" t="s">
        <v>2</v>
      </c>
      <c r="F1" s="246" t="s">
        <v>4</v>
      </c>
      <c r="G1" s="102" t="s">
        <v>58623</v>
      </c>
      <c r="H1" s="247" t="s">
        <v>7</v>
      </c>
      <c r="I1" s="246" t="s">
        <v>81157</v>
      </c>
      <c r="J1" s="246" t="s">
        <v>58214</v>
      </c>
      <c r="K1" s="246" t="s">
        <v>58215</v>
      </c>
      <c r="L1" s="246" t="s">
        <v>5</v>
      </c>
      <c r="M1" s="246" t="s">
        <v>57636</v>
      </c>
      <c r="N1" s="246" t="s">
        <v>57635</v>
      </c>
      <c r="O1" s="246" t="s">
        <v>58216</v>
      </c>
      <c r="P1" s="246" t="s">
        <v>8</v>
      </c>
      <c r="Q1" s="246" t="s">
        <v>9</v>
      </c>
      <c r="R1" s="246" t="s">
        <v>10</v>
      </c>
      <c r="S1" s="246" t="s">
        <v>58217</v>
      </c>
      <c r="T1" s="246" t="s">
        <v>11</v>
      </c>
      <c r="U1" s="246" t="s">
        <v>12</v>
      </c>
      <c r="V1" s="246" t="s">
        <v>13</v>
      </c>
      <c r="W1" s="248" t="s">
        <v>21</v>
      </c>
      <c r="X1" s="248" t="s">
        <v>22</v>
      </c>
      <c r="Y1" s="246" t="s">
        <v>14</v>
      </c>
      <c r="Z1" s="253"/>
      <c r="AA1" s="254"/>
      <c r="AB1" s="254"/>
      <c r="AC1" s="255"/>
      <c r="AD1" s="253"/>
      <c r="AE1" s="249"/>
      <c r="AF1" s="249"/>
      <c r="AG1" s="249"/>
      <c r="AH1" s="249"/>
      <c r="AI1" s="249"/>
      <c r="AJ1" s="249"/>
      <c r="AK1" s="249"/>
      <c r="AL1" s="249"/>
      <c r="AM1" s="249"/>
      <c r="AN1" s="249"/>
      <c r="AO1" s="249"/>
      <c r="AP1" s="249"/>
      <c r="AQ1" s="249"/>
      <c r="AR1" s="249"/>
      <c r="AS1" s="249"/>
      <c r="AT1" s="249"/>
      <c r="AU1" s="249"/>
      <c r="AV1" s="249"/>
      <c r="AW1" s="249"/>
      <c r="AX1" s="249"/>
      <c r="AY1" s="249"/>
      <c r="AZ1" s="249"/>
      <c r="BA1" s="249"/>
      <c r="BB1" s="249"/>
      <c r="BC1" s="249"/>
      <c r="BD1" s="249"/>
      <c r="BE1" s="249"/>
      <c r="BF1" s="249"/>
      <c r="BG1" s="249"/>
      <c r="BH1" s="249"/>
      <c r="BI1" s="249"/>
      <c r="BJ1" s="249"/>
      <c r="BK1" s="249"/>
      <c r="BL1" s="249"/>
      <c r="BM1" s="249"/>
      <c r="BN1" s="249"/>
      <c r="BO1" s="249"/>
      <c r="BP1" s="249"/>
      <c r="BQ1" s="249"/>
      <c r="BR1" s="249"/>
      <c r="BS1" s="249"/>
      <c r="BT1" s="249"/>
      <c r="BU1" s="249"/>
      <c r="BV1" s="249"/>
      <c r="BW1" s="249"/>
      <c r="BX1" s="249"/>
      <c r="BY1" s="249"/>
      <c r="BZ1" s="249"/>
      <c r="CA1" s="249"/>
      <c r="CB1" s="249"/>
      <c r="CC1" s="249"/>
      <c r="CD1" s="249"/>
      <c r="CE1" s="249"/>
      <c r="CF1" s="249"/>
      <c r="CG1" s="249"/>
      <c r="CH1" s="249"/>
      <c r="CI1" s="249"/>
      <c r="CJ1" s="249"/>
      <c r="CK1" s="249"/>
      <c r="CL1" s="249"/>
      <c r="CM1" s="249"/>
      <c r="CN1" s="249"/>
      <c r="CO1" s="249"/>
      <c r="CP1" s="249"/>
      <c r="CQ1" s="249"/>
      <c r="CR1" s="249"/>
      <c r="CS1" s="249"/>
      <c r="CT1" s="249"/>
      <c r="CU1" s="249"/>
      <c r="CV1" s="249"/>
      <c r="CW1" s="249"/>
      <c r="CX1" s="249"/>
      <c r="CY1" s="249"/>
      <c r="CZ1" s="249"/>
      <c r="DA1" s="249"/>
      <c r="DB1" s="249"/>
      <c r="DC1" s="249"/>
      <c r="DD1" s="249"/>
      <c r="DE1" s="249"/>
      <c r="DF1" s="249"/>
      <c r="DG1" s="249"/>
      <c r="DH1" s="249"/>
      <c r="DI1" s="249"/>
      <c r="DJ1" s="249"/>
      <c r="DK1" s="249"/>
      <c r="DL1" s="249"/>
      <c r="DM1" s="249"/>
      <c r="DN1" s="249"/>
      <c r="DO1" s="249"/>
      <c r="DP1" s="249"/>
      <c r="DQ1" s="249"/>
      <c r="DR1" s="249"/>
      <c r="DS1" s="249"/>
      <c r="DT1" s="249"/>
      <c r="DU1" s="249"/>
      <c r="DV1" s="249"/>
      <c r="DW1" s="249"/>
      <c r="DX1" s="249"/>
      <c r="DY1" s="249"/>
      <c r="DZ1" s="249"/>
      <c r="EA1" s="249"/>
      <c r="EB1" s="249"/>
      <c r="EC1" s="249"/>
      <c r="ED1" s="249"/>
      <c r="EE1" s="249"/>
      <c r="EF1" s="249"/>
      <c r="EG1" s="249"/>
      <c r="EH1" s="249"/>
      <c r="EI1" s="249"/>
      <c r="EJ1" s="249"/>
      <c r="EK1" s="249"/>
      <c r="EL1" s="249"/>
      <c r="EM1" s="249"/>
      <c r="EN1" s="249"/>
      <c r="EO1" s="249"/>
      <c r="EP1" s="249"/>
      <c r="EQ1" s="249"/>
      <c r="ER1" s="249"/>
      <c r="ES1" s="249"/>
      <c r="ET1" s="249"/>
      <c r="EU1" s="249"/>
      <c r="EV1" s="249"/>
      <c r="EW1" s="249"/>
      <c r="EX1" s="249"/>
      <c r="EY1" s="249"/>
      <c r="EZ1" s="249"/>
      <c r="FA1" s="249"/>
      <c r="FB1" s="249"/>
      <c r="FC1" s="249"/>
      <c r="FD1" s="249"/>
      <c r="FE1" s="249"/>
      <c r="FF1" s="249"/>
      <c r="FG1" s="249"/>
      <c r="FH1" s="249"/>
      <c r="FI1" s="249"/>
      <c r="FJ1" s="249"/>
      <c r="FK1" s="249"/>
      <c r="FL1" s="249"/>
      <c r="FM1" s="249"/>
      <c r="FN1" s="249"/>
      <c r="FO1" s="249"/>
      <c r="FP1" s="249"/>
      <c r="FQ1" s="249"/>
      <c r="FR1" s="249"/>
      <c r="FS1" s="249"/>
      <c r="FT1" s="249"/>
      <c r="FU1" s="249"/>
      <c r="FV1" s="249"/>
      <c r="FW1" s="249"/>
      <c r="FX1" s="249"/>
      <c r="FY1" s="249"/>
      <c r="FZ1" s="249"/>
      <c r="GA1" s="249"/>
      <c r="GB1" s="249"/>
      <c r="GC1" s="249"/>
      <c r="GD1" s="249"/>
      <c r="GE1" s="249"/>
      <c r="GF1" s="249"/>
      <c r="GG1" s="249"/>
      <c r="GH1" s="249"/>
      <c r="GI1" s="249"/>
      <c r="GJ1" s="249"/>
      <c r="GK1" s="249"/>
      <c r="GL1" s="249"/>
      <c r="GM1" s="249"/>
      <c r="GN1" s="249"/>
      <c r="GO1" s="249"/>
      <c r="GP1" s="249"/>
      <c r="GQ1" s="249"/>
      <c r="GR1" s="249"/>
      <c r="GS1" s="249"/>
      <c r="GT1" s="249"/>
      <c r="GU1" s="249"/>
      <c r="GV1" s="249"/>
      <c r="GW1" s="249"/>
      <c r="GX1" s="249"/>
      <c r="GY1" s="249"/>
      <c r="GZ1" s="249"/>
      <c r="HA1" s="249"/>
      <c r="HB1" s="249"/>
      <c r="HC1" s="249"/>
      <c r="HD1" s="249"/>
      <c r="HE1" s="249"/>
      <c r="HF1" s="249"/>
      <c r="HG1" s="249"/>
      <c r="HH1" s="249"/>
      <c r="HI1" s="249"/>
      <c r="HJ1" s="249"/>
      <c r="HK1" s="249"/>
      <c r="HL1" s="249"/>
      <c r="HM1" s="249"/>
      <c r="HN1" s="249"/>
      <c r="HO1" s="249"/>
      <c r="HP1" s="249"/>
      <c r="HQ1" s="249"/>
      <c r="HR1" s="249"/>
      <c r="HS1" s="249"/>
      <c r="HT1" s="249"/>
      <c r="HU1" s="249"/>
      <c r="HV1" s="249"/>
      <c r="HW1" s="249"/>
      <c r="HX1" s="249"/>
      <c r="HY1" s="249"/>
      <c r="HZ1" s="249"/>
      <c r="IA1" s="249"/>
      <c r="IB1" s="249"/>
      <c r="IC1" s="249"/>
      <c r="ID1" s="249"/>
      <c r="IE1" s="249"/>
      <c r="IF1" s="249"/>
      <c r="IG1" s="249"/>
      <c r="IH1" s="249"/>
      <c r="II1" s="249"/>
      <c r="IJ1" s="249"/>
      <c r="IK1" s="249"/>
      <c r="IL1" s="249"/>
      <c r="IM1" s="249"/>
      <c r="IN1" s="249"/>
      <c r="IO1" s="249"/>
      <c r="IP1" s="249"/>
      <c r="IQ1" s="249"/>
      <c r="IR1" s="249"/>
      <c r="IS1" s="249"/>
      <c r="IT1" s="249"/>
      <c r="IU1" s="249"/>
      <c r="IV1" s="249"/>
      <c r="IW1" s="249"/>
      <c r="IX1" s="249"/>
      <c r="IY1" s="249"/>
      <c r="IZ1" s="249"/>
      <c r="JA1" s="249"/>
      <c r="JB1" s="249"/>
      <c r="JC1" s="249"/>
      <c r="JD1" s="249"/>
      <c r="JE1" s="249"/>
      <c r="JF1" s="249"/>
      <c r="JG1" s="249"/>
      <c r="JH1" s="249"/>
      <c r="JI1" s="249"/>
      <c r="JJ1" s="249"/>
      <c r="JK1" s="249"/>
      <c r="JL1" s="249"/>
      <c r="JM1" s="249"/>
      <c r="JN1" s="249"/>
      <c r="JO1" s="249"/>
      <c r="JP1" s="249"/>
      <c r="JQ1" s="249"/>
      <c r="JR1" s="249"/>
      <c r="JS1" s="249"/>
      <c r="JT1" s="249"/>
      <c r="JU1" s="249"/>
      <c r="JV1" s="249"/>
      <c r="JW1" s="249"/>
      <c r="JX1" s="249"/>
      <c r="JY1" s="249"/>
      <c r="JZ1" s="249"/>
      <c r="KA1" s="249"/>
      <c r="KB1" s="249"/>
      <c r="KC1" s="249"/>
      <c r="KD1" s="249"/>
      <c r="KE1" s="249"/>
      <c r="KF1" s="249"/>
      <c r="KG1" s="249"/>
      <c r="KH1" s="249"/>
      <c r="KI1" s="249"/>
      <c r="KJ1" s="249"/>
      <c r="KK1" s="249"/>
      <c r="KL1" s="249"/>
      <c r="KM1" s="249"/>
      <c r="KN1" s="249"/>
      <c r="KO1" s="249"/>
      <c r="KP1" s="249"/>
      <c r="KQ1" s="249"/>
      <c r="KR1" s="249"/>
      <c r="KS1" s="249"/>
      <c r="KT1" s="249"/>
      <c r="KU1" s="249"/>
      <c r="KV1" s="249"/>
      <c r="KW1" s="249"/>
      <c r="KX1" s="249"/>
      <c r="KY1" s="249"/>
      <c r="KZ1" s="249"/>
      <c r="LA1" s="249"/>
      <c r="LB1" s="249"/>
      <c r="LC1" s="249"/>
      <c r="LD1" s="249"/>
      <c r="LE1" s="249"/>
      <c r="LF1" s="249"/>
      <c r="LG1" s="249"/>
      <c r="LH1" s="249"/>
      <c r="LI1" s="249"/>
      <c r="LJ1" s="249"/>
      <c r="LK1" s="249"/>
      <c r="LL1" s="249"/>
      <c r="LM1" s="249"/>
      <c r="LN1" s="249"/>
      <c r="LO1" s="249"/>
      <c r="LP1" s="249"/>
      <c r="LQ1" s="249"/>
      <c r="LR1" s="249"/>
      <c r="LS1" s="249"/>
      <c r="LT1" s="249"/>
      <c r="LU1" s="249"/>
      <c r="LV1" s="249"/>
      <c r="LW1" s="249"/>
      <c r="LX1" s="249"/>
      <c r="LY1" s="249"/>
      <c r="LZ1" s="249"/>
      <c r="MA1" s="249"/>
      <c r="MB1" s="249"/>
      <c r="MC1" s="249"/>
      <c r="MD1" s="249"/>
      <c r="ME1" s="249"/>
      <c r="MF1" s="249"/>
      <c r="MG1" s="249"/>
      <c r="MH1" s="249"/>
      <c r="MI1" s="249"/>
      <c r="MJ1" s="249"/>
      <c r="MK1" s="249"/>
      <c r="ML1" s="249"/>
      <c r="MM1" s="249"/>
      <c r="MN1" s="249"/>
      <c r="MO1" s="249"/>
      <c r="MP1" s="249"/>
      <c r="MQ1" s="249"/>
      <c r="MR1" s="249"/>
      <c r="MS1" s="249"/>
      <c r="MT1" s="249"/>
      <c r="MU1" s="249"/>
      <c r="MV1" s="249"/>
      <c r="MW1" s="249"/>
      <c r="MX1" s="249"/>
      <c r="MY1" s="249"/>
      <c r="MZ1" s="249"/>
      <c r="NA1" s="249"/>
      <c r="NB1" s="249"/>
      <c r="NC1" s="249"/>
      <c r="ND1" s="249"/>
      <c r="NE1" s="249"/>
      <c r="NF1" s="249"/>
      <c r="NG1" s="249"/>
      <c r="NH1" s="249"/>
      <c r="NI1" s="249"/>
      <c r="NJ1" s="249"/>
      <c r="NK1" s="249"/>
      <c r="NL1" s="249"/>
      <c r="NM1" s="249"/>
      <c r="NN1" s="249"/>
      <c r="NO1" s="249"/>
      <c r="NP1" s="249"/>
      <c r="NQ1" s="249"/>
      <c r="NR1" s="249"/>
      <c r="NS1" s="249"/>
      <c r="NT1" s="249"/>
      <c r="NU1" s="249"/>
      <c r="NV1" s="249"/>
      <c r="NW1" s="249"/>
      <c r="NX1" s="249"/>
      <c r="NY1" s="249"/>
      <c r="NZ1" s="249"/>
      <c r="OA1" s="249"/>
      <c r="OB1" s="249"/>
      <c r="OC1" s="249"/>
      <c r="OD1" s="249"/>
      <c r="OE1" s="249"/>
      <c r="OF1" s="249"/>
      <c r="OG1" s="249"/>
      <c r="OH1" s="249"/>
      <c r="OI1" s="249"/>
      <c r="OJ1" s="249"/>
      <c r="OK1" s="249"/>
      <c r="OL1" s="249"/>
      <c r="OM1" s="249"/>
      <c r="ON1" s="249"/>
      <c r="OO1" s="249"/>
      <c r="OP1" s="249"/>
      <c r="OQ1" s="249"/>
      <c r="OR1" s="249"/>
      <c r="OS1" s="249"/>
      <c r="OT1" s="249"/>
      <c r="OU1" s="249"/>
      <c r="OV1" s="249"/>
      <c r="OW1" s="249"/>
      <c r="OX1" s="249"/>
      <c r="OY1" s="249"/>
      <c r="OZ1" s="249"/>
      <c r="PA1" s="249"/>
      <c r="PB1" s="249"/>
      <c r="PC1" s="249"/>
      <c r="PD1" s="249"/>
      <c r="PE1" s="249"/>
      <c r="PF1" s="249"/>
      <c r="PG1" s="249"/>
    </row>
    <row r="2" spans="1:437" s="103" customFormat="1" ht="12" customHeight="1">
      <c r="A2" s="283">
        <v>20</v>
      </c>
      <c r="B2" s="163"/>
      <c r="C2" s="259">
        <v>42068</v>
      </c>
      <c r="D2" s="240" t="s">
        <v>56706</v>
      </c>
      <c r="E2" s="239">
        <v>34991</v>
      </c>
      <c r="F2" s="113" t="s">
        <v>56703</v>
      </c>
      <c r="G2" s="252">
        <v>338</v>
      </c>
      <c r="H2" s="252"/>
      <c r="I2" s="113"/>
      <c r="J2" s="120">
        <f>K2*1.8288</f>
        <v>3639.3119999999999</v>
      </c>
      <c r="K2" s="120">
        <v>1990</v>
      </c>
      <c r="L2" s="119"/>
      <c r="N2" s="113"/>
      <c r="O2" s="120">
        <v>21</v>
      </c>
      <c r="P2" s="120">
        <v>15</v>
      </c>
      <c r="Q2" s="120">
        <v>0</v>
      </c>
      <c r="R2" s="121" t="s">
        <v>20</v>
      </c>
      <c r="S2" s="120">
        <v>14</v>
      </c>
      <c r="T2" s="120">
        <v>2</v>
      </c>
      <c r="U2" s="120">
        <v>0</v>
      </c>
      <c r="V2" s="120" t="s">
        <v>19</v>
      </c>
      <c r="W2" s="122">
        <v>-21.25</v>
      </c>
      <c r="X2" s="122">
        <v>-14.033333000000001</v>
      </c>
      <c r="Y2" s="107" t="s">
        <v>56277</v>
      </c>
    </row>
    <row r="3" spans="1:437">
      <c r="A3" s="284">
        <v>1</v>
      </c>
      <c r="B3" s="161"/>
      <c r="C3" s="259">
        <v>42083</v>
      </c>
      <c r="D3" s="240" t="s">
        <v>58158</v>
      </c>
      <c r="E3" s="123">
        <v>14609</v>
      </c>
      <c r="F3" s="106" t="s">
        <v>57584</v>
      </c>
      <c r="G3" s="112"/>
      <c r="H3" s="108" t="s">
        <v>57585</v>
      </c>
      <c r="I3" s="106" t="s">
        <v>56322</v>
      </c>
      <c r="J3" s="109">
        <v>1842</v>
      </c>
      <c r="K3" s="109">
        <f t="shared" ref="K3:K9" si="0">J3/1.8288</f>
        <v>1007.2178477690289</v>
      </c>
      <c r="L3" s="112" t="s">
        <v>58619</v>
      </c>
      <c r="M3" s="106"/>
      <c r="N3" s="106"/>
      <c r="O3" s="109">
        <v>85</v>
      </c>
      <c r="P3" s="109">
        <v>15</v>
      </c>
      <c r="Q3" s="109">
        <v>0</v>
      </c>
      <c r="R3" s="110" t="s">
        <v>56287</v>
      </c>
      <c r="S3" s="109">
        <v>167</v>
      </c>
      <c r="T3" s="109">
        <v>54</v>
      </c>
      <c r="U3" s="109">
        <v>0</v>
      </c>
      <c r="V3" s="109" t="s">
        <v>19</v>
      </c>
      <c r="W3" s="111">
        <v>85.25</v>
      </c>
      <c r="X3" s="111">
        <v>-167.9</v>
      </c>
      <c r="Y3" s="112" t="s">
        <v>57586</v>
      </c>
      <c r="Z3" s="113"/>
      <c r="AA3" s="113"/>
      <c r="AB3" s="113"/>
      <c r="AC3" s="113"/>
      <c r="AD3" s="113"/>
      <c r="AE3" s="113"/>
      <c r="AF3" s="113"/>
      <c r="AG3" s="113"/>
      <c r="AH3" s="113"/>
      <c r="AI3" s="113"/>
      <c r="AJ3" s="113"/>
      <c r="AK3" s="113"/>
      <c r="AL3" s="113"/>
      <c r="AM3" s="113"/>
      <c r="AN3" s="113"/>
      <c r="AO3" s="113"/>
      <c r="AP3" s="113"/>
      <c r="AQ3" s="113"/>
      <c r="AR3" s="113"/>
      <c r="AS3" s="113"/>
      <c r="AT3" s="113"/>
      <c r="AU3" s="113"/>
      <c r="AV3" s="113"/>
      <c r="AW3" s="113"/>
      <c r="AX3" s="113"/>
      <c r="AY3" s="113"/>
      <c r="AZ3" s="113"/>
      <c r="BA3" s="113"/>
      <c r="BB3" s="113"/>
      <c r="BC3" s="113"/>
      <c r="BD3" s="113"/>
      <c r="BE3" s="113"/>
      <c r="BF3" s="113"/>
      <c r="BG3" s="113"/>
      <c r="BH3" s="113"/>
      <c r="BI3" s="113"/>
      <c r="BJ3" s="113"/>
      <c r="BK3" s="113"/>
      <c r="BL3" s="103"/>
      <c r="BM3" s="103"/>
      <c r="BN3" s="103"/>
      <c r="BO3" s="103"/>
      <c r="BP3" s="103"/>
      <c r="BQ3" s="103"/>
      <c r="BR3" s="103"/>
      <c r="BS3" s="103"/>
      <c r="BT3" s="103"/>
      <c r="BU3" s="103"/>
      <c r="BV3" s="103"/>
      <c r="BW3" s="103"/>
      <c r="BX3" s="103"/>
      <c r="BY3" s="103"/>
      <c r="BZ3" s="103"/>
      <c r="CA3" s="103"/>
      <c r="CB3" s="103"/>
      <c r="CC3" s="103"/>
      <c r="CD3" s="103"/>
      <c r="CE3" s="103"/>
      <c r="CF3" s="103"/>
      <c r="CG3" s="103"/>
      <c r="CH3" s="103"/>
      <c r="CI3" s="103"/>
      <c r="CJ3" s="103"/>
      <c r="CK3" s="103"/>
      <c r="CL3" s="103"/>
      <c r="CM3" s="103"/>
      <c r="CN3" s="103"/>
      <c r="CO3" s="103"/>
      <c r="CP3" s="103"/>
      <c r="CQ3" s="103"/>
      <c r="CR3" s="103"/>
      <c r="CS3" s="103"/>
      <c r="CT3" s="103"/>
      <c r="CU3" s="103"/>
      <c r="CV3" s="103"/>
      <c r="CW3" s="103"/>
      <c r="CX3" s="103"/>
      <c r="CY3" s="103"/>
      <c r="CZ3" s="103"/>
      <c r="DA3" s="103"/>
      <c r="DB3" s="103"/>
      <c r="DC3" s="103"/>
      <c r="DD3" s="103"/>
      <c r="DE3" s="103"/>
      <c r="DF3" s="103"/>
      <c r="DG3" s="103"/>
      <c r="DH3" s="103"/>
      <c r="DI3" s="103"/>
      <c r="DJ3" s="103"/>
      <c r="DK3" s="103"/>
      <c r="DL3" s="103"/>
      <c r="DM3" s="103"/>
      <c r="DN3" s="103"/>
      <c r="DO3" s="103"/>
      <c r="DP3" s="103"/>
      <c r="DQ3" s="103"/>
      <c r="DR3" s="103"/>
      <c r="DS3" s="103"/>
      <c r="DT3" s="103"/>
      <c r="DU3" s="103"/>
      <c r="DV3" s="103"/>
      <c r="DW3" s="103"/>
      <c r="DX3" s="103"/>
      <c r="DY3" s="103"/>
      <c r="DZ3" s="103"/>
      <c r="EA3" s="103"/>
      <c r="EB3" s="103"/>
      <c r="EC3" s="103"/>
      <c r="ED3" s="103"/>
      <c r="EE3" s="103"/>
      <c r="EF3" s="103"/>
      <c r="EG3" s="103"/>
      <c r="EH3" s="103"/>
      <c r="EI3" s="103"/>
      <c r="EJ3" s="103"/>
      <c r="EK3" s="103"/>
      <c r="EL3" s="103"/>
      <c r="EM3" s="103"/>
      <c r="EN3" s="103"/>
      <c r="EO3" s="103"/>
      <c r="EP3" s="103"/>
      <c r="EQ3" s="103"/>
      <c r="ER3" s="103"/>
      <c r="ES3" s="103"/>
      <c r="ET3" s="103"/>
      <c r="EU3" s="103"/>
      <c r="EV3" s="103"/>
      <c r="EW3" s="103"/>
      <c r="EX3" s="103"/>
      <c r="EY3" s="103"/>
      <c r="EZ3" s="103"/>
      <c r="FA3" s="103"/>
      <c r="FB3" s="103"/>
      <c r="FC3" s="103"/>
      <c r="FD3" s="103"/>
      <c r="FE3" s="103"/>
      <c r="FF3" s="103"/>
      <c r="FG3" s="103"/>
      <c r="FH3" s="103"/>
      <c r="FI3" s="103"/>
      <c r="FJ3" s="103"/>
      <c r="FK3" s="103"/>
      <c r="FL3" s="103"/>
      <c r="FM3" s="103"/>
      <c r="FN3" s="103"/>
      <c r="FO3" s="103"/>
      <c r="FP3" s="103"/>
      <c r="FQ3" s="103"/>
      <c r="FR3" s="103"/>
      <c r="FS3" s="103"/>
      <c r="FT3" s="103"/>
      <c r="FU3" s="103"/>
      <c r="FV3" s="103"/>
      <c r="FW3" s="103"/>
      <c r="FX3" s="103"/>
      <c r="FY3" s="103"/>
      <c r="FZ3" s="103"/>
      <c r="GA3" s="103"/>
      <c r="GB3" s="103"/>
      <c r="GC3" s="103"/>
      <c r="GD3" s="103"/>
      <c r="GE3" s="103"/>
      <c r="GF3" s="103"/>
      <c r="GG3" s="103"/>
      <c r="GH3" s="103"/>
      <c r="GI3" s="103"/>
      <c r="GJ3" s="103"/>
      <c r="GK3" s="103"/>
      <c r="GL3" s="103"/>
      <c r="GM3" s="103"/>
      <c r="GN3" s="103"/>
      <c r="GO3" s="103"/>
      <c r="GP3" s="103"/>
      <c r="GQ3" s="103"/>
      <c r="GR3" s="103"/>
      <c r="GS3" s="103"/>
      <c r="GT3" s="103"/>
      <c r="GU3" s="103"/>
      <c r="GV3" s="103"/>
      <c r="GW3" s="103"/>
      <c r="GX3" s="103"/>
      <c r="GY3" s="103"/>
      <c r="GZ3" s="103"/>
      <c r="HA3" s="103"/>
      <c r="HB3" s="103"/>
      <c r="HC3" s="103"/>
      <c r="HD3" s="103"/>
      <c r="HE3" s="103"/>
      <c r="HF3" s="103"/>
      <c r="HG3" s="103"/>
      <c r="HH3" s="103"/>
      <c r="HI3" s="103"/>
      <c r="HJ3" s="103"/>
      <c r="HK3" s="103"/>
      <c r="HL3" s="103"/>
      <c r="HM3" s="103"/>
      <c r="HN3" s="103"/>
      <c r="HO3" s="103"/>
      <c r="HP3" s="103"/>
      <c r="HQ3" s="103"/>
      <c r="HR3" s="103"/>
      <c r="HS3" s="103"/>
      <c r="HT3" s="103"/>
      <c r="HU3" s="103"/>
      <c r="HV3" s="103"/>
      <c r="HW3" s="103"/>
      <c r="HX3" s="103"/>
      <c r="HY3" s="103"/>
      <c r="HZ3" s="103"/>
      <c r="IA3" s="103"/>
      <c r="IB3" s="103"/>
      <c r="IC3" s="103"/>
      <c r="ID3" s="103"/>
      <c r="IE3" s="103"/>
      <c r="IF3" s="103"/>
      <c r="IG3" s="103"/>
      <c r="IH3" s="103"/>
      <c r="II3" s="103"/>
      <c r="IJ3" s="103"/>
      <c r="IK3" s="103"/>
      <c r="IL3" s="103"/>
      <c r="IM3" s="103"/>
      <c r="IN3" s="103"/>
      <c r="IO3" s="103"/>
      <c r="IP3" s="103"/>
      <c r="IQ3" s="103"/>
      <c r="IR3" s="103"/>
      <c r="IS3" s="103"/>
      <c r="IT3" s="103"/>
      <c r="IU3" s="103"/>
      <c r="IV3" s="103"/>
      <c r="IW3" s="103"/>
      <c r="IX3" s="103"/>
      <c r="IY3" s="103"/>
      <c r="IZ3" s="103"/>
      <c r="JA3" s="103"/>
      <c r="JB3" s="103"/>
      <c r="JC3" s="103"/>
      <c r="JD3" s="103"/>
      <c r="JE3" s="103"/>
      <c r="JF3" s="103"/>
      <c r="JG3" s="103"/>
      <c r="JH3" s="103"/>
      <c r="JI3" s="103"/>
      <c r="JJ3" s="103"/>
      <c r="JK3" s="103"/>
      <c r="JL3" s="103"/>
      <c r="JM3" s="103"/>
      <c r="JN3" s="103"/>
      <c r="JO3" s="103"/>
      <c r="JP3" s="103"/>
      <c r="JQ3" s="103"/>
      <c r="JR3" s="103"/>
      <c r="JS3" s="103"/>
      <c r="JT3" s="103"/>
      <c r="JU3" s="103"/>
      <c r="JV3" s="103"/>
      <c r="JW3" s="103"/>
      <c r="JX3" s="103"/>
      <c r="JY3" s="103"/>
      <c r="JZ3" s="103"/>
      <c r="KA3" s="103"/>
      <c r="KB3" s="103"/>
      <c r="KC3" s="103"/>
      <c r="KD3" s="103"/>
      <c r="KE3" s="103"/>
      <c r="KF3" s="103"/>
      <c r="KG3" s="103"/>
      <c r="KH3" s="103"/>
      <c r="KI3" s="103"/>
      <c r="KJ3" s="103"/>
      <c r="KK3" s="103"/>
      <c r="KL3" s="103"/>
      <c r="KM3" s="103"/>
      <c r="KN3" s="103"/>
      <c r="KO3" s="103"/>
      <c r="KP3" s="103"/>
      <c r="KQ3" s="103"/>
      <c r="KR3" s="103"/>
      <c r="KS3" s="103"/>
      <c r="KT3" s="103"/>
      <c r="KU3" s="103"/>
      <c r="KV3" s="103"/>
      <c r="KW3" s="103"/>
      <c r="KX3" s="103"/>
      <c r="KY3" s="103"/>
      <c r="KZ3" s="103"/>
      <c r="LA3" s="103"/>
      <c r="LB3" s="103"/>
      <c r="LC3" s="103"/>
      <c r="LD3" s="103"/>
      <c r="LE3" s="103"/>
      <c r="LF3" s="103"/>
      <c r="LG3" s="103"/>
      <c r="LH3" s="103"/>
      <c r="LI3" s="103"/>
      <c r="LJ3" s="103"/>
      <c r="LK3" s="103"/>
      <c r="LL3" s="103"/>
      <c r="LM3" s="103"/>
      <c r="LN3" s="103"/>
      <c r="LO3" s="103"/>
      <c r="LP3" s="103"/>
      <c r="LQ3" s="103"/>
      <c r="LR3" s="103"/>
      <c r="LS3" s="103"/>
      <c r="LT3" s="103"/>
      <c r="LU3" s="103"/>
      <c r="LV3" s="103"/>
      <c r="LW3" s="103"/>
      <c r="LX3" s="103"/>
      <c r="LY3" s="103"/>
      <c r="LZ3" s="103"/>
      <c r="MA3" s="103"/>
      <c r="MB3" s="103"/>
      <c r="MC3" s="103"/>
      <c r="MD3" s="103"/>
      <c r="ME3" s="103"/>
      <c r="MF3" s="103"/>
      <c r="MG3" s="103"/>
      <c r="MH3" s="103"/>
      <c r="MI3" s="103"/>
      <c r="MJ3" s="103"/>
      <c r="MK3" s="103"/>
      <c r="ML3" s="103"/>
      <c r="MM3" s="103"/>
      <c r="MN3" s="103"/>
      <c r="MO3" s="103"/>
      <c r="MP3" s="103"/>
      <c r="MQ3" s="103"/>
      <c r="MR3" s="103"/>
      <c r="MS3" s="103"/>
      <c r="MT3" s="103"/>
      <c r="MU3" s="103"/>
      <c r="MV3" s="103"/>
      <c r="MW3" s="103"/>
      <c r="MX3" s="103"/>
      <c r="MY3" s="103"/>
      <c r="MZ3" s="103"/>
      <c r="NA3" s="103"/>
      <c r="NB3" s="103"/>
      <c r="NC3" s="103"/>
      <c r="ND3" s="103"/>
      <c r="NE3" s="103"/>
      <c r="NF3" s="103"/>
      <c r="NG3" s="103"/>
      <c r="NH3" s="103"/>
      <c r="NI3" s="103"/>
      <c r="NJ3" s="103"/>
      <c r="NK3" s="103"/>
      <c r="NL3" s="103"/>
      <c r="NM3" s="103"/>
      <c r="NN3" s="103"/>
      <c r="NO3" s="103"/>
      <c r="NP3" s="103"/>
      <c r="NQ3" s="103"/>
      <c r="NR3" s="103"/>
      <c r="NS3" s="103"/>
      <c r="NT3" s="103"/>
      <c r="NU3" s="103"/>
      <c r="NV3" s="103"/>
      <c r="NW3" s="103"/>
      <c r="NX3" s="103"/>
      <c r="NY3" s="103"/>
      <c r="NZ3" s="103"/>
      <c r="OA3" s="103"/>
      <c r="OB3" s="103"/>
      <c r="OC3" s="103"/>
      <c r="OD3" s="103"/>
      <c r="OE3" s="103"/>
      <c r="OF3" s="103"/>
      <c r="OG3" s="103"/>
      <c r="OH3" s="103"/>
      <c r="OI3" s="103"/>
      <c r="OJ3" s="103"/>
      <c r="OK3" s="103"/>
      <c r="OL3" s="103"/>
      <c r="OM3" s="103"/>
      <c r="ON3" s="103"/>
      <c r="OO3" s="103"/>
      <c r="OP3" s="103"/>
      <c r="OQ3" s="103"/>
      <c r="OR3" s="103"/>
      <c r="OS3" s="103"/>
      <c r="OT3" s="103"/>
      <c r="OU3" s="103"/>
      <c r="OV3" s="103"/>
      <c r="OW3" s="103"/>
      <c r="OX3" s="103"/>
      <c r="OY3" s="103"/>
      <c r="OZ3" s="103"/>
      <c r="PA3" s="103"/>
      <c r="PB3" s="103"/>
      <c r="PC3" s="103"/>
      <c r="PD3" s="103"/>
      <c r="PE3" s="103"/>
      <c r="PF3" s="103"/>
      <c r="PG3" s="103"/>
    </row>
    <row r="4" spans="1:437">
      <c r="A4" s="284">
        <v>3</v>
      </c>
      <c r="B4" s="161"/>
      <c r="C4" s="259">
        <v>42083</v>
      </c>
      <c r="D4" s="240" t="s">
        <v>58158</v>
      </c>
      <c r="E4" s="123">
        <v>14609</v>
      </c>
      <c r="F4" s="106" t="s">
        <v>57584</v>
      </c>
      <c r="G4" s="112"/>
      <c r="H4" s="108" t="s">
        <v>57585</v>
      </c>
      <c r="I4" s="106" t="s">
        <v>56322</v>
      </c>
      <c r="J4" s="109">
        <v>1842</v>
      </c>
      <c r="K4" s="109">
        <f t="shared" si="0"/>
        <v>1007.2178477690289</v>
      </c>
      <c r="L4" s="112" t="s">
        <v>58618</v>
      </c>
      <c r="M4" s="106"/>
      <c r="N4" s="106"/>
      <c r="O4" s="109">
        <v>85</v>
      </c>
      <c r="P4" s="109">
        <v>15</v>
      </c>
      <c r="Q4" s="109">
        <v>0</v>
      </c>
      <c r="R4" s="110" t="s">
        <v>56287</v>
      </c>
      <c r="S4" s="109">
        <v>167</v>
      </c>
      <c r="T4" s="109">
        <v>54</v>
      </c>
      <c r="U4" s="109">
        <v>0</v>
      </c>
      <c r="V4" s="109" t="s">
        <v>19</v>
      </c>
      <c r="W4" s="111">
        <v>85.25</v>
      </c>
      <c r="X4" s="111">
        <v>-167.9</v>
      </c>
      <c r="Y4" s="112" t="s">
        <v>57586</v>
      </c>
      <c r="Z4" s="113"/>
      <c r="AA4" s="113"/>
      <c r="AB4" s="113"/>
      <c r="AC4" s="113"/>
      <c r="AD4" s="113"/>
      <c r="AE4" s="113"/>
      <c r="AF4" s="113"/>
      <c r="AG4" s="113"/>
      <c r="AH4" s="113"/>
      <c r="AI4" s="113"/>
      <c r="AJ4" s="113"/>
      <c r="AK4" s="113"/>
      <c r="AL4" s="113"/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03"/>
      <c r="BM4" s="103"/>
      <c r="BN4" s="103"/>
      <c r="BO4" s="103"/>
      <c r="BP4" s="103"/>
      <c r="BQ4" s="103"/>
      <c r="BR4" s="103"/>
      <c r="BS4" s="103"/>
      <c r="BT4" s="103"/>
      <c r="BU4" s="103"/>
      <c r="BV4" s="103"/>
      <c r="BW4" s="103"/>
      <c r="BX4" s="103"/>
      <c r="BY4" s="103"/>
      <c r="BZ4" s="103"/>
      <c r="CA4" s="103"/>
      <c r="CB4" s="103"/>
      <c r="CC4" s="103"/>
      <c r="CD4" s="103"/>
      <c r="CE4" s="103"/>
      <c r="CF4" s="103"/>
      <c r="CG4" s="103"/>
      <c r="CH4" s="103"/>
      <c r="CI4" s="103"/>
      <c r="CJ4" s="103"/>
      <c r="CK4" s="103"/>
      <c r="CL4" s="103"/>
      <c r="CM4" s="103"/>
      <c r="CN4" s="103"/>
      <c r="CO4" s="103"/>
      <c r="CP4" s="103"/>
      <c r="CQ4" s="103"/>
      <c r="CR4" s="103"/>
      <c r="CS4" s="103"/>
      <c r="CT4" s="103"/>
      <c r="CU4" s="103"/>
      <c r="CV4" s="103"/>
      <c r="CW4" s="103"/>
      <c r="CX4" s="103"/>
      <c r="CY4" s="103"/>
      <c r="CZ4" s="103"/>
      <c r="DA4" s="103"/>
      <c r="DB4" s="103"/>
      <c r="DC4" s="103"/>
      <c r="DD4" s="103"/>
      <c r="DE4" s="103"/>
      <c r="DF4" s="103"/>
      <c r="DG4" s="103"/>
      <c r="DH4" s="103"/>
      <c r="DI4" s="103"/>
      <c r="DJ4" s="103"/>
      <c r="DK4" s="103"/>
      <c r="DL4" s="103"/>
      <c r="DM4" s="103"/>
      <c r="DN4" s="103"/>
      <c r="DO4" s="103"/>
      <c r="DP4" s="103"/>
      <c r="DQ4" s="103"/>
      <c r="DR4" s="103"/>
      <c r="DS4" s="103"/>
      <c r="DT4" s="103"/>
      <c r="DU4" s="103"/>
      <c r="DV4" s="103"/>
      <c r="DW4" s="103"/>
      <c r="DX4" s="103"/>
      <c r="DY4" s="103"/>
      <c r="DZ4" s="103"/>
      <c r="EA4" s="103"/>
      <c r="EB4" s="103"/>
      <c r="EC4" s="103"/>
      <c r="ED4" s="103"/>
      <c r="EE4" s="103"/>
      <c r="EF4" s="103"/>
      <c r="EG4" s="103"/>
      <c r="EH4" s="103"/>
      <c r="EI4" s="103"/>
      <c r="EJ4" s="103"/>
      <c r="EK4" s="103"/>
      <c r="EL4" s="103"/>
      <c r="EM4" s="103"/>
      <c r="EN4" s="103"/>
      <c r="EO4" s="103"/>
      <c r="EP4" s="103"/>
      <c r="EQ4" s="103"/>
      <c r="ER4" s="103"/>
      <c r="ES4" s="103"/>
      <c r="ET4" s="103"/>
      <c r="EU4" s="103"/>
      <c r="EV4" s="103"/>
      <c r="EW4" s="103"/>
      <c r="EX4" s="103"/>
      <c r="EY4" s="103"/>
      <c r="EZ4" s="103"/>
      <c r="FA4" s="103"/>
      <c r="FB4" s="103"/>
      <c r="FC4" s="103"/>
      <c r="FD4" s="103"/>
      <c r="FE4" s="103"/>
      <c r="FF4" s="103"/>
      <c r="FG4" s="103"/>
      <c r="FH4" s="103"/>
      <c r="FI4" s="103"/>
      <c r="FJ4" s="103"/>
      <c r="FK4" s="103"/>
      <c r="FL4" s="103"/>
      <c r="FM4" s="103"/>
      <c r="FN4" s="103"/>
      <c r="FO4" s="103"/>
      <c r="FP4" s="103"/>
      <c r="FQ4" s="103"/>
      <c r="FR4" s="103"/>
      <c r="FS4" s="103"/>
      <c r="FT4" s="103"/>
      <c r="FU4" s="103"/>
      <c r="FV4" s="103"/>
      <c r="FW4" s="103"/>
      <c r="FX4" s="103"/>
      <c r="FY4" s="103"/>
      <c r="FZ4" s="103"/>
      <c r="GA4" s="103"/>
      <c r="GB4" s="103"/>
      <c r="GC4" s="103"/>
      <c r="GD4" s="103"/>
      <c r="GE4" s="103"/>
      <c r="GF4" s="103"/>
      <c r="GG4" s="103"/>
      <c r="GH4" s="103"/>
      <c r="GI4" s="103"/>
      <c r="GJ4" s="103"/>
      <c r="GK4" s="103"/>
      <c r="GL4" s="103"/>
      <c r="GM4" s="103"/>
      <c r="GN4" s="103"/>
      <c r="GO4" s="103"/>
      <c r="GP4" s="103"/>
      <c r="GQ4" s="103"/>
      <c r="GR4" s="103"/>
      <c r="GS4" s="103"/>
      <c r="GT4" s="103"/>
      <c r="GU4" s="103"/>
      <c r="GV4" s="103"/>
      <c r="GW4" s="103"/>
      <c r="GX4" s="103"/>
      <c r="GY4" s="103"/>
      <c r="GZ4" s="103"/>
      <c r="HA4" s="103"/>
      <c r="HB4" s="103"/>
      <c r="HC4" s="103"/>
      <c r="HD4" s="103"/>
      <c r="HE4" s="103"/>
      <c r="HF4" s="103"/>
      <c r="HG4" s="103"/>
      <c r="HH4" s="103"/>
      <c r="HI4" s="103"/>
      <c r="HJ4" s="103"/>
      <c r="HK4" s="103"/>
      <c r="HL4" s="103"/>
      <c r="HM4" s="103"/>
      <c r="HN4" s="103"/>
      <c r="HO4" s="103"/>
      <c r="HP4" s="103"/>
      <c r="HQ4" s="103"/>
      <c r="HR4" s="103"/>
      <c r="HS4" s="103"/>
      <c r="HT4" s="103"/>
      <c r="HU4" s="103"/>
      <c r="HV4" s="103"/>
      <c r="HW4" s="103"/>
      <c r="HX4" s="103"/>
      <c r="HY4" s="103"/>
      <c r="HZ4" s="103"/>
      <c r="IA4" s="103"/>
      <c r="IB4" s="103"/>
      <c r="IC4" s="103"/>
      <c r="ID4" s="103"/>
      <c r="IE4" s="103"/>
      <c r="IF4" s="103"/>
      <c r="IG4" s="103"/>
      <c r="IH4" s="103"/>
      <c r="II4" s="103"/>
      <c r="IJ4" s="103"/>
      <c r="IK4" s="103"/>
      <c r="IL4" s="103"/>
      <c r="IM4" s="103"/>
      <c r="IN4" s="103"/>
      <c r="IO4" s="103"/>
      <c r="IP4" s="103"/>
      <c r="IQ4" s="103"/>
      <c r="IR4" s="103"/>
      <c r="IS4" s="103"/>
      <c r="IT4" s="103"/>
      <c r="IU4" s="103"/>
      <c r="IV4" s="103"/>
      <c r="IW4" s="103"/>
      <c r="IX4" s="103"/>
      <c r="IY4" s="103"/>
      <c r="IZ4" s="103"/>
      <c r="JA4" s="103"/>
      <c r="JB4" s="103"/>
      <c r="JC4" s="103"/>
      <c r="JD4" s="103"/>
      <c r="JE4" s="103"/>
      <c r="JF4" s="103"/>
      <c r="JG4" s="103"/>
      <c r="JH4" s="103"/>
      <c r="JI4" s="103"/>
      <c r="JJ4" s="103"/>
      <c r="JK4" s="103"/>
      <c r="JL4" s="103"/>
      <c r="JM4" s="103"/>
      <c r="JN4" s="103"/>
      <c r="JO4" s="103"/>
      <c r="JP4" s="103"/>
      <c r="JQ4" s="103"/>
      <c r="JR4" s="103"/>
      <c r="JS4" s="103"/>
      <c r="JT4" s="103"/>
      <c r="JU4" s="103"/>
      <c r="JV4" s="103"/>
      <c r="JW4" s="103"/>
      <c r="JX4" s="103"/>
      <c r="JY4" s="103"/>
      <c r="JZ4" s="103"/>
      <c r="KA4" s="103"/>
      <c r="KB4" s="103"/>
      <c r="KC4" s="103"/>
      <c r="KD4" s="103"/>
      <c r="KE4" s="103"/>
      <c r="KF4" s="103"/>
      <c r="KG4" s="103"/>
      <c r="KH4" s="103"/>
      <c r="KI4" s="103"/>
      <c r="KJ4" s="103"/>
      <c r="KK4" s="103"/>
      <c r="KL4" s="103"/>
      <c r="KM4" s="103"/>
      <c r="KN4" s="103"/>
      <c r="KO4" s="103"/>
      <c r="KP4" s="103"/>
      <c r="KQ4" s="103"/>
      <c r="KR4" s="103"/>
      <c r="KS4" s="103"/>
      <c r="KT4" s="103"/>
      <c r="KU4" s="103"/>
      <c r="KV4" s="103"/>
      <c r="KW4" s="103"/>
      <c r="KX4" s="103"/>
      <c r="KY4" s="103"/>
      <c r="KZ4" s="103"/>
      <c r="LA4" s="103"/>
      <c r="LB4" s="103"/>
      <c r="LC4" s="103"/>
      <c r="LD4" s="103"/>
      <c r="LE4" s="103"/>
      <c r="LF4" s="103"/>
      <c r="LG4" s="103"/>
      <c r="LH4" s="103"/>
      <c r="LI4" s="103"/>
      <c r="LJ4" s="103"/>
      <c r="LK4" s="103"/>
      <c r="LL4" s="103"/>
      <c r="LM4" s="103"/>
      <c r="LN4" s="103"/>
      <c r="LO4" s="103"/>
      <c r="LP4" s="103"/>
      <c r="LQ4" s="103"/>
      <c r="LR4" s="103"/>
      <c r="LS4" s="103"/>
      <c r="LT4" s="103"/>
      <c r="LU4" s="103"/>
      <c r="LV4" s="103"/>
      <c r="LW4" s="103"/>
      <c r="LX4" s="103"/>
      <c r="LY4" s="103"/>
      <c r="LZ4" s="103"/>
      <c r="MA4" s="103"/>
      <c r="MB4" s="103"/>
      <c r="MC4" s="103"/>
      <c r="MD4" s="103"/>
      <c r="ME4" s="103"/>
      <c r="MF4" s="103"/>
      <c r="MG4" s="103"/>
      <c r="MH4" s="103"/>
      <c r="MI4" s="103"/>
      <c r="MJ4" s="103"/>
      <c r="MK4" s="103"/>
      <c r="ML4" s="103"/>
      <c r="MM4" s="103"/>
      <c r="MN4" s="103"/>
      <c r="MO4" s="103"/>
      <c r="MP4" s="103"/>
      <c r="MQ4" s="103"/>
      <c r="MR4" s="103"/>
      <c r="MS4" s="103"/>
      <c r="MT4" s="103"/>
      <c r="MU4" s="103"/>
      <c r="MV4" s="103"/>
      <c r="MW4" s="103"/>
      <c r="MX4" s="103"/>
      <c r="MY4" s="103"/>
      <c r="MZ4" s="103"/>
      <c r="NA4" s="103"/>
      <c r="NB4" s="103"/>
      <c r="NC4" s="103"/>
      <c r="ND4" s="103"/>
      <c r="NE4" s="103"/>
      <c r="NF4" s="103"/>
      <c r="NG4" s="103"/>
      <c r="NH4" s="103"/>
      <c r="NI4" s="103"/>
      <c r="NJ4" s="103"/>
      <c r="NK4" s="103"/>
      <c r="NL4" s="103"/>
      <c r="NM4" s="103"/>
      <c r="NN4" s="103"/>
      <c r="NO4" s="103"/>
      <c r="NP4" s="103"/>
      <c r="NQ4" s="103"/>
      <c r="NR4" s="103"/>
      <c r="NS4" s="103"/>
      <c r="NT4" s="103"/>
      <c r="NU4" s="103"/>
      <c r="NV4" s="103"/>
      <c r="NW4" s="103"/>
      <c r="NX4" s="103"/>
      <c r="NY4" s="103"/>
      <c r="NZ4" s="103"/>
      <c r="OA4" s="103"/>
      <c r="OB4" s="103"/>
      <c r="OC4" s="103"/>
      <c r="OD4" s="103"/>
      <c r="OE4" s="103"/>
      <c r="OF4" s="103"/>
      <c r="OG4" s="103"/>
      <c r="OH4" s="103"/>
      <c r="OI4" s="103"/>
      <c r="OJ4" s="103"/>
      <c r="OK4" s="103"/>
      <c r="OL4" s="103"/>
      <c r="OM4" s="103"/>
      <c r="ON4" s="103"/>
      <c r="OO4" s="103"/>
      <c r="OP4" s="103"/>
      <c r="OQ4" s="103"/>
      <c r="OR4" s="103"/>
      <c r="OS4" s="103"/>
      <c r="OT4" s="103"/>
      <c r="OU4" s="103"/>
      <c r="OV4" s="103"/>
      <c r="OW4" s="103"/>
      <c r="OX4" s="103"/>
      <c r="OY4" s="103"/>
      <c r="OZ4" s="103"/>
      <c r="PA4" s="103"/>
      <c r="PB4" s="103"/>
      <c r="PC4" s="103"/>
      <c r="PD4" s="103"/>
      <c r="PE4" s="103"/>
      <c r="PF4" s="103"/>
      <c r="PG4" s="103"/>
    </row>
    <row r="5" spans="1:437">
      <c r="A5" s="284">
        <v>0</v>
      </c>
      <c r="B5" s="161" t="s">
        <v>58621</v>
      </c>
      <c r="C5" s="259">
        <v>42083</v>
      </c>
      <c r="D5" s="240" t="s">
        <v>58158</v>
      </c>
      <c r="E5" s="123">
        <v>14609</v>
      </c>
      <c r="F5" s="106" t="s">
        <v>57584</v>
      </c>
      <c r="G5" s="112"/>
      <c r="H5" s="108" t="s">
        <v>57585</v>
      </c>
      <c r="I5" s="106" t="s">
        <v>56322</v>
      </c>
      <c r="J5" s="109">
        <v>1842</v>
      </c>
      <c r="K5" s="109">
        <f t="shared" si="0"/>
        <v>1007.2178477690289</v>
      </c>
      <c r="L5" s="112" t="s">
        <v>58620</v>
      </c>
      <c r="M5" s="106"/>
      <c r="N5" s="106"/>
      <c r="O5" s="109">
        <v>85</v>
      </c>
      <c r="P5" s="109">
        <v>15</v>
      </c>
      <c r="Q5" s="109">
        <v>0</v>
      </c>
      <c r="R5" s="110" t="s">
        <v>56287</v>
      </c>
      <c r="S5" s="109">
        <v>167</v>
      </c>
      <c r="T5" s="109">
        <v>54</v>
      </c>
      <c r="U5" s="109">
        <v>0</v>
      </c>
      <c r="V5" s="109" t="s">
        <v>19</v>
      </c>
      <c r="W5" s="111">
        <v>85.25</v>
      </c>
      <c r="X5" s="111">
        <v>-167.9</v>
      </c>
      <c r="Y5" s="112" t="s">
        <v>57586</v>
      </c>
      <c r="Z5" s="113"/>
      <c r="AA5" s="113"/>
      <c r="AB5" s="113"/>
      <c r="AC5" s="113"/>
      <c r="AD5" s="113"/>
      <c r="AE5" s="113"/>
      <c r="AF5" s="113"/>
      <c r="AG5" s="113"/>
      <c r="AH5" s="113"/>
      <c r="AI5" s="113"/>
      <c r="AJ5" s="113"/>
      <c r="AK5" s="113"/>
      <c r="AL5" s="113"/>
      <c r="AM5" s="113"/>
      <c r="AN5" s="113"/>
      <c r="AO5" s="113"/>
      <c r="AP5" s="113"/>
      <c r="AQ5" s="113"/>
      <c r="AR5" s="113"/>
      <c r="AS5" s="113"/>
      <c r="AT5" s="113"/>
      <c r="AU5" s="113"/>
      <c r="AV5" s="113"/>
      <c r="AW5" s="113"/>
      <c r="AX5" s="113"/>
      <c r="AY5" s="113"/>
      <c r="AZ5" s="113"/>
      <c r="BA5" s="113"/>
      <c r="BB5" s="113"/>
      <c r="BC5" s="113"/>
      <c r="BD5" s="113"/>
      <c r="BE5" s="113"/>
      <c r="BF5" s="113"/>
      <c r="BG5" s="113"/>
      <c r="BH5" s="113"/>
      <c r="BI5" s="113"/>
      <c r="BJ5" s="113"/>
      <c r="BK5" s="113"/>
      <c r="BL5" s="103"/>
      <c r="BM5" s="103"/>
      <c r="BN5" s="103"/>
      <c r="BO5" s="103"/>
      <c r="BP5" s="103"/>
      <c r="BQ5" s="103"/>
      <c r="BR5" s="103"/>
      <c r="BS5" s="103"/>
      <c r="BT5" s="103"/>
      <c r="BU5" s="103"/>
      <c r="BV5" s="103"/>
      <c r="BW5" s="103"/>
      <c r="BX5" s="103"/>
      <c r="BY5" s="103"/>
      <c r="BZ5" s="103"/>
      <c r="CA5" s="103"/>
      <c r="CB5" s="103"/>
      <c r="CC5" s="103"/>
      <c r="CD5" s="103"/>
      <c r="CE5" s="103"/>
      <c r="CF5" s="103"/>
      <c r="CG5" s="103"/>
      <c r="CH5" s="103"/>
      <c r="CI5" s="103"/>
      <c r="CJ5" s="103"/>
      <c r="CK5" s="103"/>
      <c r="CL5" s="103"/>
      <c r="CM5" s="103"/>
      <c r="CN5" s="103"/>
      <c r="CO5" s="103"/>
      <c r="CP5" s="103"/>
      <c r="CQ5" s="103"/>
      <c r="CR5" s="103"/>
      <c r="CS5" s="103"/>
      <c r="CT5" s="103"/>
      <c r="CU5" s="103"/>
      <c r="CV5" s="103"/>
      <c r="CW5" s="103"/>
      <c r="CX5" s="103"/>
      <c r="CY5" s="103"/>
      <c r="CZ5" s="103"/>
      <c r="DA5" s="103"/>
      <c r="DB5" s="103"/>
      <c r="DC5" s="103"/>
      <c r="DD5" s="103"/>
      <c r="DE5" s="103"/>
      <c r="DF5" s="103"/>
      <c r="DG5" s="103"/>
      <c r="DH5" s="103"/>
      <c r="DI5" s="103"/>
      <c r="DJ5" s="103"/>
      <c r="DK5" s="103"/>
      <c r="DL5" s="103"/>
      <c r="DM5" s="103"/>
      <c r="DN5" s="103"/>
      <c r="DO5" s="103"/>
      <c r="DP5" s="103"/>
      <c r="DQ5" s="103"/>
      <c r="DR5" s="103"/>
      <c r="DS5" s="103"/>
      <c r="DT5" s="103"/>
      <c r="DU5" s="103"/>
      <c r="DV5" s="103"/>
      <c r="DW5" s="103"/>
      <c r="DX5" s="103"/>
      <c r="DY5" s="103"/>
      <c r="DZ5" s="103"/>
      <c r="EA5" s="103"/>
      <c r="EB5" s="103"/>
      <c r="EC5" s="103"/>
      <c r="ED5" s="103"/>
      <c r="EE5" s="103"/>
      <c r="EF5" s="103"/>
      <c r="EG5" s="103"/>
      <c r="EH5" s="103"/>
      <c r="EI5" s="103"/>
      <c r="EJ5" s="103"/>
      <c r="EK5" s="103"/>
      <c r="EL5" s="103"/>
      <c r="EM5" s="103"/>
      <c r="EN5" s="103"/>
      <c r="EO5" s="103"/>
      <c r="EP5" s="103"/>
      <c r="EQ5" s="103"/>
      <c r="ER5" s="103"/>
      <c r="ES5" s="103"/>
      <c r="ET5" s="103"/>
      <c r="EU5" s="103"/>
      <c r="EV5" s="103"/>
      <c r="EW5" s="103"/>
      <c r="EX5" s="103"/>
      <c r="EY5" s="103"/>
      <c r="EZ5" s="103"/>
      <c r="FA5" s="103"/>
      <c r="FB5" s="103"/>
      <c r="FC5" s="103"/>
      <c r="FD5" s="103"/>
      <c r="FE5" s="103"/>
      <c r="FF5" s="103"/>
      <c r="FG5" s="103"/>
      <c r="FH5" s="103"/>
      <c r="FI5" s="103"/>
      <c r="FJ5" s="103"/>
      <c r="FK5" s="103"/>
      <c r="FL5" s="103"/>
      <c r="FM5" s="103"/>
      <c r="FN5" s="103"/>
      <c r="FO5" s="103"/>
      <c r="FP5" s="103"/>
      <c r="FQ5" s="103"/>
      <c r="FR5" s="103"/>
      <c r="FS5" s="103"/>
      <c r="FT5" s="103"/>
      <c r="FU5" s="103"/>
      <c r="FV5" s="103"/>
      <c r="FW5" s="103"/>
      <c r="FX5" s="103"/>
      <c r="FY5" s="103"/>
      <c r="FZ5" s="103"/>
      <c r="GA5" s="103"/>
      <c r="GB5" s="103"/>
      <c r="GC5" s="103"/>
      <c r="GD5" s="103"/>
      <c r="GE5" s="103"/>
      <c r="GF5" s="103"/>
      <c r="GG5" s="103"/>
      <c r="GH5" s="103"/>
      <c r="GI5" s="103"/>
      <c r="GJ5" s="103"/>
      <c r="GK5" s="103"/>
      <c r="GL5" s="103"/>
      <c r="GM5" s="103"/>
      <c r="GN5" s="103"/>
      <c r="GO5" s="103"/>
      <c r="GP5" s="103"/>
      <c r="GQ5" s="103"/>
      <c r="GR5" s="103"/>
      <c r="GS5" s="103"/>
      <c r="GT5" s="103"/>
      <c r="GU5" s="103"/>
      <c r="GV5" s="103"/>
      <c r="GW5" s="103"/>
      <c r="GX5" s="103"/>
      <c r="GY5" s="103"/>
      <c r="GZ5" s="103"/>
      <c r="HA5" s="103"/>
      <c r="HB5" s="103"/>
      <c r="HC5" s="103"/>
      <c r="HD5" s="103"/>
      <c r="HE5" s="103"/>
      <c r="HF5" s="103"/>
      <c r="HG5" s="103"/>
      <c r="HH5" s="103"/>
      <c r="HI5" s="103"/>
      <c r="HJ5" s="103"/>
      <c r="HK5" s="103"/>
      <c r="HL5" s="103"/>
      <c r="HM5" s="103"/>
      <c r="HN5" s="103"/>
      <c r="HO5" s="103"/>
      <c r="HP5" s="103"/>
      <c r="HQ5" s="103"/>
      <c r="HR5" s="103"/>
      <c r="HS5" s="103"/>
      <c r="HT5" s="103"/>
      <c r="HU5" s="103"/>
      <c r="HV5" s="103"/>
      <c r="HW5" s="103"/>
      <c r="HX5" s="103"/>
      <c r="HY5" s="103"/>
      <c r="HZ5" s="103"/>
      <c r="IA5" s="103"/>
      <c r="IB5" s="103"/>
      <c r="IC5" s="103"/>
      <c r="ID5" s="103"/>
      <c r="IE5" s="103"/>
      <c r="IF5" s="103"/>
      <c r="IG5" s="103"/>
      <c r="IH5" s="103"/>
      <c r="II5" s="103"/>
      <c r="IJ5" s="103"/>
      <c r="IK5" s="103"/>
      <c r="IL5" s="103"/>
      <c r="IM5" s="103"/>
      <c r="IN5" s="103"/>
      <c r="IO5" s="103"/>
      <c r="IP5" s="103"/>
      <c r="IQ5" s="103"/>
      <c r="IR5" s="103"/>
      <c r="IS5" s="103"/>
      <c r="IT5" s="103"/>
      <c r="IU5" s="103"/>
      <c r="IV5" s="103"/>
      <c r="IW5" s="103"/>
      <c r="IX5" s="103"/>
      <c r="IY5" s="103"/>
      <c r="IZ5" s="103"/>
      <c r="JA5" s="103"/>
      <c r="JB5" s="103"/>
      <c r="JC5" s="103"/>
      <c r="JD5" s="103"/>
      <c r="JE5" s="103"/>
      <c r="JF5" s="103"/>
      <c r="JG5" s="103"/>
      <c r="JH5" s="103"/>
      <c r="JI5" s="103"/>
      <c r="JJ5" s="103"/>
      <c r="JK5" s="103"/>
      <c r="JL5" s="103"/>
      <c r="JM5" s="103"/>
      <c r="JN5" s="103"/>
      <c r="JO5" s="103"/>
      <c r="JP5" s="103"/>
      <c r="JQ5" s="103"/>
      <c r="JR5" s="103"/>
      <c r="JS5" s="103"/>
      <c r="JT5" s="103"/>
      <c r="JU5" s="103"/>
      <c r="JV5" s="103"/>
      <c r="JW5" s="103"/>
      <c r="JX5" s="103"/>
      <c r="JY5" s="103"/>
      <c r="JZ5" s="103"/>
      <c r="KA5" s="103"/>
      <c r="KB5" s="103"/>
      <c r="KC5" s="103"/>
      <c r="KD5" s="103"/>
      <c r="KE5" s="103"/>
      <c r="KF5" s="103"/>
      <c r="KG5" s="103"/>
      <c r="KH5" s="103"/>
      <c r="KI5" s="103"/>
      <c r="KJ5" s="103"/>
      <c r="KK5" s="103"/>
      <c r="KL5" s="103"/>
      <c r="KM5" s="103"/>
      <c r="KN5" s="103"/>
      <c r="KO5" s="103"/>
      <c r="KP5" s="103"/>
      <c r="KQ5" s="103"/>
      <c r="KR5" s="103"/>
      <c r="KS5" s="103"/>
      <c r="KT5" s="103"/>
      <c r="KU5" s="103"/>
      <c r="KV5" s="103"/>
      <c r="KW5" s="103"/>
      <c r="KX5" s="103"/>
      <c r="KY5" s="103"/>
      <c r="KZ5" s="103"/>
      <c r="LA5" s="103"/>
      <c r="LB5" s="103"/>
      <c r="LC5" s="103"/>
      <c r="LD5" s="103"/>
      <c r="LE5" s="103"/>
      <c r="LF5" s="103"/>
      <c r="LG5" s="103"/>
      <c r="LH5" s="103"/>
      <c r="LI5" s="103"/>
      <c r="LJ5" s="103"/>
      <c r="LK5" s="103"/>
      <c r="LL5" s="103"/>
      <c r="LM5" s="103"/>
      <c r="LN5" s="103"/>
      <c r="LO5" s="103"/>
      <c r="LP5" s="103"/>
      <c r="LQ5" s="103"/>
      <c r="LR5" s="103"/>
      <c r="LS5" s="103"/>
      <c r="LT5" s="103"/>
      <c r="LU5" s="103"/>
      <c r="LV5" s="103"/>
      <c r="LW5" s="103"/>
      <c r="LX5" s="103"/>
      <c r="LY5" s="103"/>
      <c r="LZ5" s="103"/>
      <c r="MA5" s="103"/>
      <c r="MB5" s="103"/>
      <c r="MC5" s="103"/>
      <c r="MD5" s="103"/>
      <c r="ME5" s="103"/>
      <c r="MF5" s="103"/>
      <c r="MG5" s="103"/>
      <c r="MH5" s="103"/>
      <c r="MI5" s="103"/>
      <c r="MJ5" s="103"/>
      <c r="MK5" s="103"/>
      <c r="ML5" s="103"/>
      <c r="MM5" s="103"/>
      <c r="MN5" s="103"/>
      <c r="MO5" s="103"/>
      <c r="MP5" s="103"/>
      <c r="MQ5" s="103"/>
      <c r="MR5" s="103"/>
      <c r="MS5" s="103"/>
      <c r="MT5" s="103"/>
      <c r="MU5" s="103"/>
      <c r="MV5" s="103"/>
      <c r="MW5" s="103"/>
      <c r="MX5" s="103"/>
      <c r="MY5" s="103"/>
      <c r="MZ5" s="103"/>
      <c r="NA5" s="103"/>
      <c r="NB5" s="103"/>
      <c r="NC5" s="103"/>
      <c r="ND5" s="103"/>
      <c r="NE5" s="103"/>
      <c r="NF5" s="103"/>
      <c r="NG5" s="103"/>
      <c r="NH5" s="103"/>
      <c r="NI5" s="103"/>
      <c r="NJ5" s="103"/>
      <c r="NK5" s="103"/>
      <c r="NL5" s="103"/>
      <c r="NM5" s="103"/>
      <c r="NN5" s="103"/>
      <c r="NO5" s="103"/>
      <c r="NP5" s="103"/>
      <c r="NQ5" s="103"/>
      <c r="NR5" s="103"/>
      <c r="NS5" s="103"/>
      <c r="NT5" s="103"/>
      <c r="NU5" s="103"/>
      <c r="NV5" s="103"/>
      <c r="NW5" s="103"/>
      <c r="NX5" s="103"/>
      <c r="NY5" s="103"/>
      <c r="NZ5" s="103"/>
      <c r="OA5" s="103"/>
      <c r="OB5" s="103"/>
      <c r="OC5" s="103"/>
      <c r="OD5" s="103"/>
      <c r="OE5" s="103"/>
      <c r="OF5" s="103"/>
      <c r="OG5" s="103"/>
      <c r="OH5" s="103"/>
      <c r="OI5" s="103"/>
      <c r="OJ5" s="103"/>
      <c r="OK5" s="103"/>
      <c r="OL5" s="103"/>
      <c r="OM5" s="103"/>
      <c r="ON5" s="103"/>
      <c r="OO5" s="103"/>
      <c r="OP5" s="103"/>
      <c r="OQ5" s="103"/>
      <c r="OR5" s="103"/>
      <c r="OS5" s="103"/>
      <c r="OT5" s="103"/>
      <c r="OU5" s="103"/>
      <c r="OV5" s="103"/>
      <c r="OW5" s="103"/>
      <c r="OX5" s="103"/>
      <c r="OY5" s="103"/>
      <c r="OZ5" s="103"/>
      <c r="PA5" s="103"/>
      <c r="PB5" s="103"/>
      <c r="PC5" s="103"/>
      <c r="PD5" s="103"/>
      <c r="PE5" s="103"/>
      <c r="PF5" s="103"/>
      <c r="PG5" s="103"/>
    </row>
    <row r="6" spans="1:437">
      <c r="A6" s="284">
        <v>4</v>
      </c>
      <c r="B6" s="161"/>
      <c r="C6" s="259">
        <v>42083</v>
      </c>
      <c r="D6" s="240" t="s">
        <v>58158</v>
      </c>
      <c r="E6" s="123">
        <v>14609</v>
      </c>
      <c r="F6" s="106" t="s">
        <v>57584</v>
      </c>
      <c r="G6" s="112"/>
      <c r="H6" s="108" t="s">
        <v>57585</v>
      </c>
      <c r="I6" s="106" t="s">
        <v>56322</v>
      </c>
      <c r="J6" s="109">
        <v>1842</v>
      </c>
      <c r="K6" s="109">
        <f t="shared" si="0"/>
        <v>1007.2178477690289</v>
      </c>
      <c r="L6" s="112" t="s">
        <v>58622</v>
      </c>
      <c r="M6" s="106"/>
      <c r="N6" s="106"/>
      <c r="O6" s="109">
        <v>85</v>
      </c>
      <c r="P6" s="109">
        <v>15</v>
      </c>
      <c r="Q6" s="109">
        <v>0</v>
      </c>
      <c r="R6" s="110" t="s">
        <v>56287</v>
      </c>
      <c r="S6" s="109">
        <v>167</v>
      </c>
      <c r="T6" s="109">
        <v>54</v>
      </c>
      <c r="U6" s="109">
        <v>0</v>
      </c>
      <c r="V6" s="109" t="s">
        <v>19</v>
      </c>
      <c r="W6" s="111">
        <v>85.25</v>
      </c>
      <c r="X6" s="111">
        <v>-167.9</v>
      </c>
      <c r="Y6" s="112" t="s">
        <v>57586</v>
      </c>
      <c r="Z6" s="113"/>
      <c r="AA6" s="113"/>
      <c r="AB6" s="113"/>
      <c r="AC6" s="113"/>
      <c r="AD6" s="113"/>
      <c r="AE6" s="113"/>
      <c r="AF6" s="113"/>
      <c r="AG6" s="113"/>
      <c r="AH6" s="113"/>
      <c r="AI6" s="113"/>
      <c r="AJ6" s="113"/>
      <c r="AK6" s="113"/>
      <c r="AL6" s="113"/>
      <c r="AM6" s="113"/>
      <c r="AN6" s="113"/>
      <c r="AO6" s="113"/>
      <c r="AP6" s="113"/>
      <c r="AQ6" s="113"/>
      <c r="AR6" s="113"/>
      <c r="AS6" s="113"/>
      <c r="AT6" s="113"/>
      <c r="AU6" s="113"/>
      <c r="AV6" s="113"/>
      <c r="AW6" s="113"/>
      <c r="AX6" s="113"/>
      <c r="AY6" s="113"/>
      <c r="AZ6" s="113"/>
      <c r="BA6" s="113"/>
      <c r="BB6" s="113"/>
      <c r="BC6" s="113"/>
      <c r="BD6" s="113"/>
      <c r="BE6" s="113"/>
      <c r="BF6" s="113"/>
      <c r="BG6" s="113"/>
      <c r="BH6" s="113"/>
      <c r="BI6" s="113"/>
      <c r="BJ6" s="113"/>
      <c r="BK6" s="113"/>
      <c r="BL6" s="103"/>
      <c r="BM6" s="103"/>
      <c r="BN6" s="103"/>
      <c r="BO6" s="103"/>
      <c r="BP6" s="103"/>
      <c r="BQ6" s="103"/>
      <c r="BR6" s="103"/>
      <c r="BS6" s="103"/>
      <c r="BT6" s="103"/>
      <c r="BU6" s="103"/>
      <c r="BV6" s="103"/>
      <c r="BW6" s="103"/>
      <c r="BX6" s="103"/>
      <c r="BY6" s="103"/>
      <c r="BZ6" s="103"/>
      <c r="CA6" s="103"/>
      <c r="CB6" s="103"/>
      <c r="CC6" s="103"/>
      <c r="CD6" s="103"/>
      <c r="CE6" s="103"/>
      <c r="CF6" s="103"/>
      <c r="CG6" s="103"/>
      <c r="CH6" s="103"/>
      <c r="CI6" s="103"/>
      <c r="CJ6" s="103"/>
      <c r="CK6" s="103"/>
      <c r="CL6" s="103"/>
      <c r="CM6" s="103"/>
      <c r="CN6" s="103"/>
      <c r="CO6" s="103"/>
      <c r="CP6" s="103"/>
      <c r="CQ6" s="103"/>
      <c r="CR6" s="103"/>
      <c r="CS6" s="103"/>
      <c r="CT6" s="103"/>
      <c r="CU6" s="103"/>
      <c r="CV6" s="103"/>
      <c r="CW6" s="103"/>
      <c r="CX6" s="103"/>
      <c r="CY6" s="103"/>
      <c r="CZ6" s="103"/>
      <c r="DA6" s="103"/>
      <c r="DB6" s="103"/>
      <c r="DC6" s="103"/>
      <c r="DD6" s="103"/>
      <c r="DE6" s="103"/>
      <c r="DF6" s="103"/>
      <c r="DG6" s="103"/>
      <c r="DH6" s="103"/>
      <c r="DI6" s="103"/>
      <c r="DJ6" s="103"/>
      <c r="DK6" s="103"/>
      <c r="DL6" s="103"/>
      <c r="DM6" s="103"/>
      <c r="DN6" s="103"/>
      <c r="DO6" s="103"/>
      <c r="DP6" s="103"/>
      <c r="DQ6" s="103"/>
      <c r="DR6" s="103"/>
      <c r="DS6" s="103"/>
      <c r="DT6" s="103"/>
      <c r="DU6" s="103"/>
      <c r="DV6" s="103"/>
      <c r="DW6" s="103"/>
      <c r="DX6" s="103"/>
      <c r="DY6" s="103"/>
      <c r="DZ6" s="103"/>
      <c r="EA6" s="103"/>
      <c r="EB6" s="103"/>
      <c r="EC6" s="103"/>
      <c r="ED6" s="103"/>
      <c r="EE6" s="103"/>
      <c r="EF6" s="103"/>
      <c r="EG6" s="103"/>
      <c r="EH6" s="103"/>
      <c r="EI6" s="103"/>
      <c r="EJ6" s="103"/>
      <c r="EK6" s="103"/>
      <c r="EL6" s="103"/>
      <c r="EM6" s="103"/>
      <c r="EN6" s="103"/>
      <c r="EO6" s="103"/>
      <c r="EP6" s="103"/>
      <c r="EQ6" s="103"/>
      <c r="ER6" s="103"/>
      <c r="ES6" s="103"/>
      <c r="ET6" s="103"/>
      <c r="EU6" s="103"/>
      <c r="EV6" s="103"/>
      <c r="EW6" s="103"/>
      <c r="EX6" s="103"/>
      <c r="EY6" s="103"/>
      <c r="EZ6" s="103"/>
      <c r="FA6" s="103"/>
      <c r="FB6" s="103"/>
      <c r="FC6" s="103"/>
      <c r="FD6" s="103"/>
      <c r="FE6" s="103"/>
      <c r="FF6" s="103"/>
      <c r="FG6" s="103"/>
      <c r="FH6" s="103"/>
      <c r="FI6" s="103"/>
      <c r="FJ6" s="103"/>
      <c r="FK6" s="103"/>
      <c r="FL6" s="103"/>
      <c r="FM6" s="103"/>
      <c r="FN6" s="103"/>
      <c r="FO6" s="103"/>
      <c r="FP6" s="103"/>
      <c r="FQ6" s="103"/>
      <c r="FR6" s="103"/>
      <c r="FS6" s="103"/>
      <c r="FT6" s="103"/>
      <c r="FU6" s="103"/>
      <c r="FV6" s="103"/>
      <c r="FW6" s="103"/>
      <c r="FX6" s="103"/>
      <c r="FY6" s="103"/>
      <c r="FZ6" s="103"/>
      <c r="GA6" s="103"/>
      <c r="GB6" s="103"/>
      <c r="GC6" s="103"/>
      <c r="GD6" s="103"/>
      <c r="GE6" s="103"/>
      <c r="GF6" s="103"/>
      <c r="GG6" s="103"/>
      <c r="GH6" s="103"/>
      <c r="GI6" s="103"/>
      <c r="GJ6" s="103"/>
      <c r="GK6" s="103"/>
      <c r="GL6" s="103"/>
      <c r="GM6" s="103"/>
      <c r="GN6" s="103"/>
      <c r="GO6" s="103"/>
      <c r="GP6" s="103"/>
      <c r="GQ6" s="103"/>
      <c r="GR6" s="103"/>
      <c r="GS6" s="103"/>
      <c r="GT6" s="103"/>
      <c r="GU6" s="103"/>
      <c r="GV6" s="103"/>
      <c r="GW6" s="103"/>
      <c r="GX6" s="103"/>
      <c r="GY6" s="103"/>
      <c r="GZ6" s="103"/>
      <c r="HA6" s="103"/>
      <c r="HB6" s="103"/>
      <c r="HC6" s="103"/>
      <c r="HD6" s="103"/>
      <c r="HE6" s="103"/>
      <c r="HF6" s="103"/>
      <c r="HG6" s="103"/>
      <c r="HH6" s="103"/>
      <c r="HI6" s="103"/>
      <c r="HJ6" s="103"/>
      <c r="HK6" s="103"/>
      <c r="HL6" s="103"/>
      <c r="HM6" s="103"/>
      <c r="HN6" s="103"/>
      <c r="HO6" s="103"/>
      <c r="HP6" s="103"/>
      <c r="HQ6" s="103"/>
      <c r="HR6" s="103"/>
      <c r="HS6" s="103"/>
      <c r="HT6" s="103"/>
      <c r="HU6" s="103"/>
      <c r="HV6" s="103"/>
      <c r="HW6" s="103"/>
      <c r="HX6" s="103"/>
      <c r="HY6" s="103"/>
      <c r="HZ6" s="103"/>
      <c r="IA6" s="103"/>
      <c r="IB6" s="103"/>
      <c r="IC6" s="103"/>
      <c r="ID6" s="103"/>
      <c r="IE6" s="103"/>
      <c r="IF6" s="103"/>
      <c r="IG6" s="103"/>
      <c r="IH6" s="103"/>
      <c r="II6" s="103"/>
      <c r="IJ6" s="103"/>
      <c r="IK6" s="103"/>
      <c r="IL6" s="103"/>
      <c r="IM6" s="103"/>
      <c r="IN6" s="103"/>
      <c r="IO6" s="103"/>
      <c r="IP6" s="103"/>
      <c r="IQ6" s="103"/>
      <c r="IR6" s="103"/>
      <c r="IS6" s="103"/>
      <c r="IT6" s="103"/>
      <c r="IU6" s="103"/>
      <c r="IV6" s="103"/>
      <c r="IW6" s="103"/>
      <c r="IX6" s="103"/>
      <c r="IY6" s="103"/>
      <c r="IZ6" s="103"/>
      <c r="JA6" s="103"/>
      <c r="JB6" s="103"/>
      <c r="JC6" s="103"/>
      <c r="JD6" s="103"/>
      <c r="JE6" s="103"/>
      <c r="JF6" s="103"/>
      <c r="JG6" s="103"/>
      <c r="JH6" s="103"/>
      <c r="JI6" s="103"/>
      <c r="JJ6" s="103"/>
      <c r="JK6" s="103"/>
      <c r="JL6" s="103"/>
      <c r="JM6" s="103"/>
      <c r="JN6" s="103"/>
      <c r="JO6" s="103"/>
      <c r="JP6" s="103"/>
      <c r="JQ6" s="103"/>
      <c r="JR6" s="103"/>
      <c r="JS6" s="103"/>
      <c r="JT6" s="103"/>
      <c r="JU6" s="103"/>
      <c r="JV6" s="103"/>
      <c r="JW6" s="103"/>
      <c r="JX6" s="103"/>
      <c r="JY6" s="103"/>
      <c r="JZ6" s="103"/>
      <c r="KA6" s="103"/>
      <c r="KB6" s="103"/>
      <c r="KC6" s="103"/>
      <c r="KD6" s="103"/>
      <c r="KE6" s="103"/>
      <c r="KF6" s="103"/>
      <c r="KG6" s="103"/>
      <c r="KH6" s="103"/>
      <c r="KI6" s="103"/>
      <c r="KJ6" s="103"/>
      <c r="KK6" s="103"/>
      <c r="KL6" s="103"/>
      <c r="KM6" s="103"/>
      <c r="KN6" s="103"/>
      <c r="KO6" s="103"/>
      <c r="KP6" s="103"/>
      <c r="KQ6" s="103"/>
      <c r="KR6" s="103"/>
      <c r="KS6" s="103"/>
      <c r="KT6" s="103"/>
      <c r="KU6" s="103"/>
      <c r="KV6" s="103"/>
      <c r="KW6" s="103"/>
      <c r="KX6" s="103"/>
      <c r="KY6" s="103"/>
      <c r="KZ6" s="103"/>
      <c r="LA6" s="103"/>
      <c r="LB6" s="103"/>
      <c r="LC6" s="103"/>
      <c r="LD6" s="103"/>
      <c r="LE6" s="103"/>
      <c r="LF6" s="103"/>
      <c r="LG6" s="103"/>
      <c r="LH6" s="103"/>
      <c r="LI6" s="103"/>
      <c r="LJ6" s="103"/>
      <c r="LK6" s="103"/>
      <c r="LL6" s="103"/>
      <c r="LM6" s="103"/>
      <c r="LN6" s="103"/>
      <c r="LO6" s="103"/>
      <c r="LP6" s="103"/>
      <c r="LQ6" s="103"/>
      <c r="LR6" s="103"/>
      <c r="LS6" s="103"/>
      <c r="LT6" s="103"/>
      <c r="LU6" s="103"/>
      <c r="LV6" s="103"/>
      <c r="LW6" s="103"/>
      <c r="LX6" s="103"/>
      <c r="LY6" s="103"/>
      <c r="LZ6" s="103"/>
      <c r="MA6" s="103"/>
      <c r="MB6" s="103"/>
      <c r="MC6" s="103"/>
      <c r="MD6" s="103"/>
      <c r="ME6" s="103"/>
      <c r="MF6" s="103"/>
      <c r="MG6" s="103"/>
      <c r="MH6" s="103"/>
      <c r="MI6" s="103"/>
      <c r="MJ6" s="103"/>
      <c r="MK6" s="103"/>
      <c r="ML6" s="103"/>
      <c r="MM6" s="103"/>
      <c r="MN6" s="103"/>
      <c r="MO6" s="103"/>
      <c r="MP6" s="103"/>
      <c r="MQ6" s="103"/>
      <c r="MR6" s="103"/>
      <c r="MS6" s="103"/>
      <c r="MT6" s="103"/>
      <c r="MU6" s="103"/>
      <c r="MV6" s="103"/>
      <c r="MW6" s="103"/>
      <c r="MX6" s="103"/>
      <c r="MY6" s="103"/>
      <c r="MZ6" s="103"/>
      <c r="NA6" s="103"/>
      <c r="NB6" s="103"/>
      <c r="NC6" s="103"/>
      <c r="ND6" s="103"/>
      <c r="NE6" s="103"/>
      <c r="NF6" s="103"/>
      <c r="NG6" s="103"/>
      <c r="NH6" s="103"/>
      <c r="NI6" s="103"/>
      <c r="NJ6" s="103"/>
      <c r="NK6" s="103"/>
      <c r="NL6" s="103"/>
      <c r="NM6" s="103"/>
      <c r="NN6" s="103"/>
      <c r="NO6" s="103"/>
      <c r="NP6" s="103"/>
      <c r="NQ6" s="103"/>
      <c r="NR6" s="103"/>
      <c r="NS6" s="103"/>
      <c r="NT6" s="103"/>
      <c r="NU6" s="103"/>
      <c r="NV6" s="103"/>
      <c r="NW6" s="103"/>
      <c r="NX6" s="103"/>
      <c r="NY6" s="103"/>
      <c r="NZ6" s="103"/>
      <c r="OA6" s="103"/>
      <c r="OB6" s="103"/>
      <c r="OC6" s="103"/>
      <c r="OD6" s="103"/>
      <c r="OE6" s="103"/>
      <c r="OF6" s="103"/>
      <c r="OG6" s="103"/>
      <c r="OH6" s="103"/>
      <c r="OI6" s="103"/>
      <c r="OJ6" s="103"/>
      <c r="OK6" s="103"/>
      <c r="OL6" s="103"/>
      <c r="OM6" s="103"/>
      <c r="ON6" s="103"/>
      <c r="OO6" s="103"/>
      <c r="OP6" s="103"/>
      <c r="OQ6" s="103"/>
      <c r="OR6" s="103"/>
      <c r="OS6" s="103"/>
      <c r="OT6" s="103"/>
      <c r="OU6" s="103"/>
      <c r="OV6" s="103"/>
      <c r="OW6" s="103"/>
      <c r="OX6" s="103"/>
      <c r="OY6" s="103"/>
      <c r="OZ6" s="103"/>
      <c r="PA6" s="103"/>
      <c r="PB6" s="103"/>
      <c r="PC6" s="103"/>
      <c r="PD6" s="103"/>
      <c r="PE6" s="103"/>
      <c r="PF6" s="103"/>
      <c r="PG6" s="103"/>
    </row>
    <row r="7" spans="1:437">
      <c r="A7" s="283">
        <v>3</v>
      </c>
      <c r="B7" s="163"/>
      <c r="C7" s="259">
        <v>42083</v>
      </c>
      <c r="D7" s="240" t="s">
        <v>58529</v>
      </c>
      <c r="E7" s="239">
        <v>16648</v>
      </c>
      <c r="F7" s="113" t="s">
        <v>56434</v>
      </c>
      <c r="G7" s="107"/>
      <c r="H7" s="119" t="s">
        <v>57493</v>
      </c>
      <c r="I7" s="113"/>
      <c r="J7" s="120">
        <v>2580</v>
      </c>
      <c r="K7" s="120">
        <f t="shared" si="0"/>
        <v>1410.7611548556431</v>
      </c>
      <c r="L7" s="107" t="s">
        <v>57494</v>
      </c>
      <c r="M7" s="113"/>
      <c r="N7" s="113"/>
      <c r="O7" s="120">
        <v>48</v>
      </c>
      <c r="P7" s="120">
        <v>28</v>
      </c>
      <c r="Q7" s="120">
        <v>30</v>
      </c>
      <c r="R7" s="121" t="s">
        <v>20</v>
      </c>
      <c r="S7" s="120">
        <v>113</v>
      </c>
      <c r="T7" s="120">
        <v>17</v>
      </c>
      <c r="U7" s="120">
        <v>0</v>
      </c>
      <c r="V7" s="120" t="s">
        <v>19</v>
      </c>
      <c r="W7" s="122">
        <v>-48.475000000000001</v>
      </c>
      <c r="X7" s="122">
        <v>-113.283333</v>
      </c>
      <c r="Y7" s="107" t="s">
        <v>57488</v>
      </c>
      <c r="Z7" s="256"/>
      <c r="AA7" s="165"/>
      <c r="AB7" s="165"/>
      <c r="AC7" s="257"/>
      <c r="AD7" s="256"/>
      <c r="AE7" s="113"/>
      <c r="AF7" s="113"/>
      <c r="AG7" s="113"/>
      <c r="AH7" s="113"/>
      <c r="AI7" s="113"/>
      <c r="AJ7" s="113"/>
      <c r="AK7" s="113"/>
      <c r="AL7" s="113"/>
      <c r="AM7" s="113"/>
      <c r="AN7" s="113"/>
      <c r="AO7" s="113"/>
      <c r="AP7" s="113"/>
      <c r="AQ7" s="113"/>
      <c r="AR7" s="113"/>
      <c r="AS7" s="113"/>
      <c r="AT7" s="113"/>
      <c r="AU7" s="113"/>
      <c r="AV7" s="113"/>
      <c r="AW7" s="113"/>
      <c r="AX7" s="113"/>
      <c r="AY7" s="113"/>
      <c r="AZ7" s="113"/>
      <c r="BA7" s="113"/>
      <c r="BB7" s="113"/>
      <c r="BC7" s="113"/>
      <c r="BD7" s="113"/>
      <c r="BE7" s="113"/>
      <c r="BF7" s="113"/>
      <c r="BG7" s="113"/>
      <c r="BH7" s="113"/>
      <c r="BI7" s="113"/>
      <c r="BJ7" s="113"/>
      <c r="BK7" s="113"/>
      <c r="BL7" s="103"/>
      <c r="BM7" s="103"/>
      <c r="BN7" s="103"/>
      <c r="BO7" s="103"/>
      <c r="BP7" s="103"/>
      <c r="BQ7" s="103"/>
      <c r="BR7" s="103"/>
      <c r="BS7" s="103"/>
      <c r="BT7" s="103"/>
      <c r="BU7" s="103"/>
      <c r="BV7" s="103"/>
      <c r="BW7" s="103"/>
      <c r="BX7" s="103"/>
      <c r="BY7" s="103"/>
      <c r="BZ7" s="103"/>
      <c r="CA7" s="103"/>
      <c r="CB7" s="103"/>
      <c r="CC7" s="103"/>
      <c r="CD7" s="103"/>
      <c r="CE7" s="103"/>
      <c r="CF7" s="103"/>
      <c r="CG7" s="103"/>
      <c r="CH7" s="103"/>
      <c r="CI7" s="103"/>
      <c r="CJ7" s="103"/>
      <c r="CK7" s="103"/>
      <c r="CL7" s="103"/>
      <c r="CM7" s="103"/>
      <c r="CN7" s="103"/>
      <c r="CO7" s="103"/>
      <c r="CP7" s="103"/>
      <c r="CQ7" s="103"/>
      <c r="CR7" s="103"/>
      <c r="CS7" s="103"/>
      <c r="CT7" s="103"/>
      <c r="CU7" s="103"/>
      <c r="CV7" s="103"/>
      <c r="CW7" s="103"/>
      <c r="CX7" s="103"/>
      <c r="CY7" s="103"/>
      <c r="CZ7" s="103"/>
      <c r="DA7" s="103"/>
      <c r="DB7" s="103"/>
      <c r="DC7" s="103"/>
      <c r="DD7" s="103"/>
      <c r="DE7" s="103"/>
      <c r="DF7" s="103"/>
      <c r="DG7" s="103"/>
      <c r="DH7" s="103"/>
      <c r="DI7" s="103"/>
      <c r="DJ7" s="103"/>
      <c r="DK7" s="103"/>
      <c r="DL7" s="103"/>
      <c r="DM7" s="103"/>
      <c r="DN7" s="103"/>
      <c r="DO7" s="103"/>
      <c r="DP7" s="103"/>
      <c r="DQ7" s="103"/>
      <c r="DR7" s="103"/>
      <c r="DS7" s="103"/>
      <c r="DT7" s="103"/>
      <c r="DU7" s="103"/>
      <c r="DV7" s="103"/>
      <c r="DW7" s="103"/>
      <c r="DX7" s="103"/>
      <c r="DY7" s="103"/>
      <c r="DZ7" s="103"/>
      <c r="EA7" s="103"/>
      <c r="EB7" s="103"/>
      <c r="EC7" s="103"/>
      <c r="ED7" s="103"/>
      <c r="EE7" s="103"/>
      <c r="EF7" s="103"/>
      <c r="EG7" s="103"/>
      <c r="EH7" s="103"/>
      <c r="EI7" s="103"/>
      <c r="EJ7" s="103"/>
      <c r="EK7" s="103"/>
      <c r="EL7" s="103"/>
      <c r="EM7" s="103"/>
      <c r="EN7" s="103"/>
      <c r="EO7" s="103"/>
      <c r="EP7" s="103"/>
      <c r="EQ7" s="103"/>
      <c r="ER7" s="103"/>
      <c r="ES7" s="103"/>
      <c r="ET7" s="103"/>
      <c r="EU7" s="103"/>
      <c r="EV7" s="103"/>
      <c r="EW7" s="103"/>
      <c r="EX7" s="103"/>
      <c r="EY7" s="103"/>
      <c r="EZ7" s="103"/>
      <c r="FA7" s="103"/>
      <c r="FB7" s="103"/>
      <c r="FC7" s="103"/>
      <c r="FD7" s="103"/>
      <c r="FE7" s="103"/>
      <c r="FF7" s="103"/>
      <c r="FG7" s="103"/>
      <c r="FH7" s="103"/>
      <c r="FI7" s="103"/>
      <c r="FJ7" s="103"/>
      <c r="FK7" s="103"/>
      <c r="FL7" s="103"/>
      <c r="FM7" s="103"/>
      <c r="FN7" s="103"/>
      <c r="FO7" s="103"/>
      <c r="FP7" s="103"/>
      <c r="FQ7" s="103"/>
      <c r="FR7" s="103"/>
      <c r="FS7" s="103"/>
      <c r="FT7" s="103"/>
      <c r="FU7" s="103"/>
      <c r="FV7" s="103"/>
      <c r="FW7" s="103"/>
      <c r="FX7" s="103"/>
      <c r="FY7" s="103"/>
      <c r="FZ7" s="103"/>
      <c r="GA7" s="103"/>
      <c r="GB7" s="103"/>
      <c r="GC7" s="103"/>
      <c r="GD7" s="103"/>
      <c r="GE7" s="103"/>
      <c r="GF7" s="103"/>
      <c r="GG7" s="103"/>
      <c r="GH7" s="103"/>
      <c r="GI7" s="103"/>
      <c r="GJ7" s="103"/>
      <c r="GK7" s="103"/>
      <c r="GL7" s="103"/>
      <c r="GM7" s="103"/>
      <c r="GN7" s="103"/>
      <c r="GO7" s="103"/>
      <c r="GP7" s="103"/>
      <c r="GQ7" s="103"/>
      <c r="GR7" s="103"/>
      <c r="GS7" s="103"/>
      <c r="GT7" s="103"/>
      <c r="GU7" s="103"/>
      <c r="GV7" s="103"/>
      <c r="GW7" s="103"/>
      <c r="GX7" s="103"/>
      <c r="GY7" s="103"/>
      <c r="GZ7" s="103"/>
      <c r="HA7" s="103"/>
      <c r="HB7" s="103"/>
      <c r="HC7" s="103"/>
      <c r="HD7" s="103"/>
      <c r="HE7" s="103"/>
      <c r="HF7" s="103"/>
      <c r="HG7" s="103"/>
      <c r="HH7" s="103"/>
      <c r="HI7" s="103"/>
      <c r="HJ7" s="103"/>
      <c r="HK7" s="103"/>
      <c r="HL7" s="103"/>
      <c r="HM7" s="103"/>
      <c r="HN7" s="103"/>
      <c r="HO7" s="103"/>
      <c r="HP7" s="103"/>
      <c r="HQ7" s="103"/>
      <c r="HR7" s="103"/>
      <c r="HS7" s="103"/>
      <c r="HT7" s="103"/>
      <c r="HU7" s="103"/>
      <c r="HV7" s="103"/>
      <c r="HW7" s="103"/>
      <c r="HX7" s="103"/>
      <c r="HY7" s="103"/>
      <c r="HZ7" s="103"/>
      <c r="IA7" s="103"/>
      <c r="IB7" s="103"/>
      <c r="IC7" s="103"/>
      <c r="ID7" s="103"/>
      <c r="IE7" s="103"/>
      <c r="IF7" s="103"/>
      <c r="IG7" s="103"/>
      <c r="IH7" s="103"/>
      <c r="II7" s="103"/>
      <c r="IJ7" s="103"/>
      <c r="IK7" s="103"/>
      <c r="IL7" s="103"/>
      <c r="IM7" s="103"/>
      <c r="IN7" s="103"/>
      <c r="IO7" s="103"/>
      <c r="IP7" s="103"/>
      <c r="IQ7" s="103"/>
      <c r="IR7" s="103"/>
      <c r="IS7" s="103"/>
      <c r="IT7" s="103"/>
      <c r="IU7" s="103"/>
      <c r="IV7" s="103"/>
      <c r="IW7" s="103"/>
      <c r="IX7" s="103"/>
      <c r="IY7" s="103"/>
      <c r="IZ7" s="103"/>
      <c r="JA7" s="103"/>
      <c r="JB7" s="103"/>
      <c r="JC7" s="103"/>
      <c r="JD7" s="103"/>
      <c r="JE7" s="103"/>
      <c r="JF7" s="103"/>
      <c r="JG7" s="103"/>
      <c r="JH7" s="103"/>
      <c r="JI7" s="103"/>
      <c r="JJ7" s="103"/>
      <c r="JK7" s="103"/>
      <c r="JL7" s="103"/>
      <c r="JM7" s="103"/>
      <c r="JN7" s="103"/>
      <c r="JO7" s="103"/>
      <c r="JP7" s="103"/>
      <c r="JQ7" s="103"/>
      <c r="JR7" s="103"/>
      <c r="JS7" s="103"/>
      <c r="JT7" s="103"/>
      <c r="JU7" s="103"/>
      <c r="JV7" s="103"/>
      <c r="JW7" s="103"/>
      <c r="JX7" s="103"/>
      <c r="JY7" s="103"/>
      <c r="JZ7" s="103"/>
      <c r="KA7" s="103"/>
      <c r="KB7" s="103"/>
      <c r="KC7" s="103"/>
      <c r="KD7" s="103"/>
      <c r="KE7" s="103"/>
      <c r="KF7" s="103"/>
      <c r="KG7" s="103"/>
      <c r="KH7" s="103"/>
      <c r="KI7" s="103"/>
      <c r="KJ7" s="103"/>
      <c r="KK7" s="103"/>
      <c r="KL7" s="103"/>
      <c r="KM7" s="103"/>
      <c r="KN7" s="103"/>
      <c r="KO7" s="103"/>
      <c r="KP7" s="103"/>
      <c r="KQ7" s="103"/>
      <c r="KR7" s="103"/>
      <c r="KS7" s="103"/>
      <c r="KT7" s="103"/>
      <c r="KU7" s="103"/>
      <c r="KV7" s="103"/>
      <c r="KW7" s="103"/>
      <c r="KX7" s="103"/>
      <c r="KY7" s="103"/>
      <c r="KZ7" s="103"/>
      <c r="LA7" s="103"/>
      <c r="LB7" s="103"/>
      <c r="LC7" s="103"/>
      <c r="LD7" s="103"/>
      <c r="LE7" s="103"/>
      <c r="LF7" s="103"/>
      <c r="LG7" s="103"/>
      <c r="LH7" s="103"/>
      <c r="LI7" s="103"/>
      <c r="LJ7" s="103"/>
      <c r="LK7" s="103"/>
      <c r="LL7" s="103"/>
      <c r="LM7" s="103"/>
      <c r="LN7" s="103"/>
      <c r="LO7" s="103"/>
      <c r="LP7" s="103"/>
      <c r="LQ7" s="103"/>
      <c r="LR7" s="103"/>
      <c r="LS7" s="103"/>
      <c r="LT7" s="103"/>
      <c r="LU7" s="103"/>
      <c r="LV7" s="103"/>
      <c r="LW7" s="103"/>
      <c r="LX7" s="103"/>
      <c r="LY7" s="103"/>
      <c r="LZ7" s="103"/>
      <c r="MA7" s="103"/>
      <c r="MB7" s="103"/>
      <c r="MC7" s="103"/>
      <c r="MD7" s="103"/>
      <c r="ME7" s="103"/>
      <c r="MF7" s="103"/>
      <c r="MG7" s="103"/>
      <c r="MH7" s="103"/>
      <c r="MI7" s="103"/>
      <c r="MJ7" s="103"/>
      <c r="MK7" s="103"/>
      <c r="ML7" s="103"/>
      <c r="MM7" s="103"/>
      <c r="MN7" s="103"/>
      <c r="MO7" s="103"/>
      <c r="MP7" s="103"/>
      <c r="MQ7" s="103"/>
      <c r="MR7" s="103"/>
      <c r="MS7" s="103"/>
      <c r="MT7" s="103"/>
      <c r="MU7" s="103"/>
      <c r="MV7" s="103"/>
      <c r="MW7" s="103"/>
      <c r="MX7" s="103"/>
      <c r="MY7" s="103"/>
      <c r="MZ7" s="103"/>
      <c r="NA7" s="103"/>
      <c r="NB7" s="103"/>
      <c r="NC7" s="103"/>
      <c r="ND7" s="103"/>
      <c r="NE7" s="103"/>
      <c r="NF7" s="103"/>
      <c r="NG7" s="103"/>
      <c r="NH7" s="103"/>
      <c r="NI7" s="103"/>
      <c r="NJ7" s="103"/>
      <c r="NK7" s="103"/>
      <c r="NL7" s="103"/>
      <c r="NM7" s="103"/>
      <c r="NN7" s="103"/>
      <c r="NO7" s="103"/>
      <c r="NP7" s="103"/>
      <c r="NQ7" s="103"/>
      <c r="NR7" s="103"/>
      <c r="NS7" s="103"/>
      <c r="NT7" s="103"/>
      <c r="NU7" s="103"/>
      <c r="NV7" s="103"/>
      <c r="NW7" s="103"/>
      <c r="NX7" s="103"/>
      <c r="NY7" s="103"/>
      <c r="NZ7" s="103"/>
      <c r="OA7" s="103"/>
      <c r="OB7" s="103"/>
      <c r="OC7" s="103"/>
      <c r="OD7" s="103"/>
      <c r="OE7" s="103"/>
      <c r="OF7" s="103"/>
      <c r="OG7" s="103"/>
      <c r="OH7" s="103"/>
      <c r="OI7" s="103"/>
      <c r="OJ7" s="103"/>
      <c r="OK7" s="103"/>
      <c r="OL7" s="103"/>
      <c r="OM7" s="103"/>
      <c r="ON7" s="103"/>
      <c r="OO7" s="103"/>
      <c r="OP7" s="103"/>
      <c r="OQ7" s="103"/>
      <c r="OR7" s="103"/>
      <c r="OS7" s="103"/>
      <c r="OT7" s="103"/>
      <c r="OU7" s="103"/>
      <c r="OV7" s="103"/>
      <c r="OW7" s="103"/>
      <c r="OX7" s="103"/>
      <c r="OY7" s="103"/>
      <c r="OZ7" s="103"/>
      <c r="PA7" s="103"/>
      <c r="PB7" s="103"/>
      <c r="PC7" s="103"/>
      <c r="PD7" s="103"/>
      <c r="PE7" s="103"/>
      <c r="PF7" s="103"/>
      <c r="PG7" s="103"/>
      <c r="PH7" s="103"/>
      <c r="PI7" s="103"/>
      <c r="PJ7" s="103"/>
      <c r="PK7" s="103"/>
      <c r="PL7" s="103"/>
      <c r="PM7" s="103"/>
      <c r="PN7" s="103"/>
      <c r="PO7" s="103"/>
      <c r="PP7" s="103"/>
      <c r="PQ7" s="103"/>
      <c r="PR7" s="103"/>
      <c r="PS7" s="103"/>
      <c r="PT7" s="103"/>
      <c r="PU7" s="103"/>
    </row>
    <row r="8" spans="1:437">
      <c r="A8" s="283">
        <v>4</v>
      </c>
      <c r="B8" s="164"/>
      <c r="C8" s="259">
        <v>42083</v>
      </c>
      <c r="D8" s="240" t="s">
        <v>58075</v>
      </c>
      <c r="E8" s="115">
        <v>16653</v>
      </c>
      <c r="F8" s="113" t="s">
        <v>56459</v>
      </c>
      <c r="G8" s="107"/>
      <c r="H8" s="119" t="s">
        <v>56295</v>
      </c>
      <c r="I8" s="113" t="s">
        <v>58076</v>
      </c>
      <c r="J8" s="120">
        <v>3120</v>
      </c>
      <c r="K8" s="120">
        <f t="shared" si="0"/>
        <v>1706.0367454068241</v>
      </c>
      <c r="L8" s="107" t="s">
        <v>56296</v>
      </c>
      <c r="M8" s="113"/>
      <c r="N8" s="113"/>
      <c r="O8" s="120">
        <v>14</v>
      </c>
      <c r="P8" s="120">
        <v>44</v>
      </c>
      <c r="Q8" s="120">
        <v>0</v>
      </c>
      <c r="R8" s="121" t="s">
        <v>20</v>
      </c>
      <c r="S8" s="120">
        <v>112</v>
      </c>
      <c r="T8" s="120">
        <v>6</v>
      </c>
      <c r="U8" s="120">
        <v>0</v>
      </c>
      <c r="V8" s="120" t="s">
        <v>19</v>
      </c>
      <c r="W8" s="122">
        <v>-14.733333</v>
      </c>
      <c r="X8" s="122">
        <v>-112.1</v>
      </c>
      <c r="Y8" s="107" t="s">
        <v>23</v>
      </c>
      <c r="Z8" s="113"/>
      <c r="AA8" s="113"/>
      <c r="AB8" s="113"/>
      <c r="AC8" s="113"/>
      <c r="AD8" s="113"/>
      <c r="AE8" s="113"/>
      <c r="AF8" s="113"/>
      <c r="AG8" s="113"/>
      <c r="AH8" s="113"/>
      <c r="AI8" s="113"/>
      <c r="AJ8" s="113"/>
      <c r="AK8" s="113"/>
      <c r="AL8" s="113"/>
      <c r="AM8" s="113"/>
      <c r="AN8" s="113"/>
      <c r="AO8" s="113"/>
      <c r="AP8" s="113"/>
      <c r="AQ8" s="113"/>
      <c r="AR8" s="113"/>
      <c r="AS8" s="113"/>
      <c r="AT8" s="113"/>
      <c r="AU8" s="113"/>
      <c r="AV8" s="113"/>
      <c r="AW8" s="113"/>
      <c r="AX8" s="113"/>
      <c r="AY8" s="113"/>
      <c r="AZ8" s="113"/>
      <c r="BA8" s="113"/>
      <c r="BB8" s="113"/>
      <c r="BC8" s="113"/>
      <c r="BD8" s="113"/>
      <c r="BE8" s="113"/>
      <c r="BF8" s="113"/>
      <c r="BG8" s="113"/>
      <c r="BH8" s="113"/>
      <c r="BI8" s="113"/>
      <c r="BJ8" s="113"/>
      <c r="BK8" s="113"/>
      <c r="BL8" s="103"/>
      <c r="BM8" s="103"/>
      <c r="BN8" s="103"/>
      <c r="BO8" s="103"/>
      <c r="BP8" s="103"/>
      <c r="BQ8" s="103"/>
      <c r="BR8" s="103"/>
      <c r="BS8" s="103"/>
      <c r="BT8" s="103"/>
      <c r="BU8" s="103"/>
      <c r="BV8" s="103"/>
      <c r="BW8" s="103"/>
      <c r="BX8" s="103"/>
      <c r="BY8" s="103"/>
      <c r="BZ8" s="103"/>
      <c r="CA8" s="103"/>
      <c r="CB8" s="103"/>
      <c r="CC8" s="103"/>
      <c r="CD8" s="103"/>
      <c r="CE8" s="103"/>
      <c r="CF8" s="103"/>
      <c r="CG8" s="103"/>
      <c r="CH8" s="103"/>
      <c r="CI8" s="103"/>
      <c r="CJ8" s="103"/>
      <c r="CK8" s="103"/>
      <c r="CL8" s="103"/>
      <c r="CM8" s="103"/>
      <c r="CN8" s="103"/>
      <c r="CO8" s="103"/>
      <c r="CP8" s="103"/>
      <c r="CQ8" s="103"/>
      <c r="CR8" s="103"/>
      <c r="CS8" s="103"/>
      <c r="CT8" s="103"/>
      <c r="CU8" s="103"/>
      <c r="CV8" s="103"/>
      <c r="CW8" s="103"/>
      <c r="CX8" s="103"/>
      <c r="CY8" s="103"/>
      <c r="CZ8" s="103"/>
      <c r="DA8" s="103"/>
      <c r="DB8" s="103"/>
      <c r="DC8" s="103"/>
      <c r="DD8" s="103"/>
      <c r="DE8" s="103"/>
      <c r="DF8" s="103"/>
      <c r="DG8" s="103"/>
      <c r="DH8" s="103"/>
      <c r="DI8" s="103"/>
      <c r="DJ8" s="103"/>
      <c r="DK8" s="103"/>
      <c r="DL8" s="103"/>
      <c r="DM8" s="103"/>
      <c r="DN8" s="103"/>
      <c r="DO8" s="103"/>
      <c r="DP8" s="103"/>
      <c r="DQ8" s="103"/>
      <c r="DR8" s="103"/>
      <c r="DS8" s="103"/>
      <c r="DT8" s="103"/>
      <c r="DU8" s="103"/>
      <c r="DV8" s="103"/>
      <c r="DW8" s="103"/>
      <c r="DX8" s="103"/>
      <c r="DY8" s="103"/>
      <c r="DZ8" s="103"/>
      <c r="EA8" s="103"/>
      <c r="EB8" s="103"/>
      <c r="EC8" s="103"/>
      <c r="ED8" s="103"/>
      <c r="EE8" s="103"/>
      <c r="EF8" s="103"/>
      <c r="EG8" s="103"/>
      <c r="EH8" s="103"/>
      <c r="EI8" s="103"/>
      <c r="EJ8" s="103"/>
      <c r="EK8" s="103"/>
      <c r="EL8" s="103"/>
      <c r="EM8" s="103"/>
      <c r="EN8" s="103"/>
      <c r="EO8" s="103"/>
      <c r="EP8" s="103"/>
      <c r="EQ8" s="103"/>
      <c r="ER8" s="103"/>
      <c r="ES8" s="103"/>
      <c r="ET8" s="103"/>
      <c r="EU8" s="103"/>
      <c r="EV8" s="103"/>
      <c r="EW8" s="103"/>
      <c r="EX8" s="103"/>
      <c r="EY8" s="103"/>
      <c r="EZ8" s="103"/>
      <c r="FA8" s="103"/>
      <c r="FB8" s="103"/>
      <c r="FC8" s="103"/>
      <c r="FD8" s="103"/>
      <c r="FE8" s="103"/>
      <c r="FF8" s="103"/>
      <c r="FG8" s="103"/>
      <c r="FH8" s="103"/>
      <c r="FI8" s="103"/>
      <c r="FJ8" s="103"/>
      <c r="FK8" s="103"/>
      <c r="FL8" s="103"/>
      <c r="FM8" s="103"/>
      <c r="FN8" s="103"/>
      <c r="FO8" s="103"/>
      <c r="FP8" s="103"/>
      <c r="FQ8" s="103"/>
      <c r="FR8" s="103"/>
      <c r="FS8" s="103"/>
      <c r="FT8" s="103"/>
      <c r="FU8" s="103"/>
      <c r="FV8" s="103"/>
      <c r="FW8" s="103"/>
      <c r="FX8" s="103"/>
      <c r="FY8" s="103"/>
      <c r="FZ8" s="103"/>
      <c r="GA8" s="103"/>
      <c r="GB8" s="103"/>
      <c r="GC8" s="103"/>
      <c r="GD8" s="103"/>
      <c r="GE8" s="103"/>
      <c r="GF8" s="103"/>
      <c r="GG8" s="103"/>
      <c r="GH8" s="103"/>
      <c r="GI8" s="103"/>
      <c r="GJ8" s="103"/>
      <c r="GK8" s="103"/>
      <c r="GL8" s="103"/>
      <c r="GM8" s="103"/>
      <c r="GN8" s="103"/>
      <c r="GO8" s="103"/>
      <c r="GP8" s="103"/>
      <c r="GQ8" s="103"/>
      <c r="GR8" s="103"/>
      <c r="GS8" s="103"/>
      <c r="GT8" s="103"/>
      <c r="GU8" s="103"/>
      <c r="GV8" s="103"/>
      <c r="GW8" s="103"/>
      <c r="GX8" s="103"/>
      <c r="GY8" s="103"/>
      <c r="GZ8" s="103"/>
      <c r="HA8" s="103"/>
      <c r="HB8" s="103"/>
      <c r="HC8" s="103"/>
      <c r="HD8" s="103"/>
      <c r="HE8" s="103"/>
      <c r="HF8" s="103"/>
      <c r="HG8" s="103"/>
      <c r="HH8" s="103"/>
      <c r="HI8" s="103"/>
      <c r="HJ8" s="103"/>
      <c r="HK8" s="103"/>
      <c r="HL8" s="103"/>
      <c r="HM8" s="103"/>
      <c r="HN8" s="103"/>
      <c r="HO8" s="103"/>
      <c r="HP8" s="103"/>
      <c r="HQ8" s="103"/>
      <c r="HR8" s="103"/>
      <c r="HS8" s="103"/>
      <c r="HT8" s="103"/>
      <c r="HU8" s="103"/>
      <c r="HV8" s="103"/>
      <c r="HW8" s="103"/>
      <c r="HX8" s="103"/>
      <c r="HY8" s="103"/>
      <c r="HZ8" s="103"/>
      <c r="IA8" s="103"/>
      <c r="IB8" s="103"/>
      <c r="IC8" s="103"/>
      <c r="ID8" s="103"/>
      <c r="IE8" s="103"/>
      <c r="IF8" s="103"/>
      <c r="IG8" s="103"/>
      <c r="IH8" s="103"/>
      <c r="II8" s="103"/>
      <c r="IJ8" s="103"/>
      <c r="IK8" s="103"/>
      <c r="IL8" s="103"/>
      <c r="IM8" s="103"/>
      <c r="IN8" s="103"/>
      <c r="IO8" s="103"/>
      <c r="IP8" s="103"/>
      <c r="IQ8" s="103"/>
      <c r="IR8" s="103"/>
      <c r="IS8" s="103"/>
      <c r="IT8" s="103"/>
      <c r="IU8" s="103"/>
      <c r="IV8" s="103"/>
      <c r="IW8" s="103"/>
      <c r="IX8" s="103"/>
      <c r="IY8" s="103"/>
      <c r="IZ8" s="103"/>
      <c r="JA8" s="103"/>
      <c r="JB8" s="103"/>
      <c r="JC8" s="103"/>
      <c r="JD8" s="103"/>
      <c r="JE8" s="103"/>
      <c r="JF8" s="103"/>
      <c r="JG8" s="103"/>
      <c r="JH8" s="103"/>
      <c r="JI8" s="103"/>
      <c r="JJ8" s="103"/>
      <c r="JK8" s="103"/>
      <c r="JL8" s="103"/>
      <c r="JM8" s="103"/>
      <c r="JN8" s="103"/>
      <c r="JO8" s="103"/>
      <c r="JP8" s="103"/>
      <c r="JQ8" s="103"/>
      <c r="JR8" s="103"/>
      <c r="JS8" s="103"/>
      <c r="JT8" s="103"/>
      <c r="JU8" s="103"/>
      <c r="JV8" s="103"/>
      <c r="JW8" s="103"/>
      <c r="JX8" s="103"/>
      <c r="JY8" s="103"/>
      <c r="JZ8" s="103"/>
      <c r="KA8" s="103"/>
      <c r="KB8" s="103"/>
      <c r="KC8" s="103"/>
      <c r="KD8" s="103"/>
      <c r="KE8" s="103"/>
      <c r="KF8" s="103"/>
      <c r="KG8" s="103"/>
      <c r="KH8" s="103"/>
      <c r="KI8" s="103"/>
      <c r="KJ8" s="103"/>
      <c r="KK8" s="103"/>
      <c r="KL8" s="103"/>
      <c r="KM8" s="103"/>
      <c r="KN8" s="103"/>
      <c r="KO8" s="103"/>
      <c r="KP8" s="103"/>
      <c r="KQ8" s="103"/>
      <c r="KR8" s="103"/>
      <c r="KS8" s="103"/>
      <c r="KT8" s="103"/>
      <c r="KU8" s="103"/>
      <c r="KV8" s="103"/>
      <c r="KW8" s="103"/>
      <c r="KX8" s="103"/>
      <c r="KY8" s="103"/>
      <c r="KZ8" s="103"/>
      <c r="LA8" s="103"/>
      <c r="LB8" s="103"/>
      <c r="LC8" s="103"/>
      <c r="LD8" s="103"/>
      <c r="LE8" s="103"/>
      <c r="LF8" s="103"/>
      <c r="LG8" s="103"/>
      <c r="LH8" s="103"/>
      <c r="LI8" s="103"/>
      <c r="LJ8" s="103"/>
      <c r="LK8" s="103"/>
      <c r="LL8" s="103"/>
      <c r="LM8" s="103"/>
      <c r="LN8" s="103"/>
      <c r="LO8" s="103"/>
      <c r="LP8" s="103"/>
      <c r="LQ8" s="103"/>
      <c r="LR8" s="103"/>
      <c r="LS8" s="103"/>
      <c r="LT8" s="103"/>
      <c r="LU8" s="103"/>
      <c r="LV8" s="103"/>
      <c r="LW8" s="103"/>
      <c r="LX8" s="103"/>
      <c r="LY8" s="103"/>
      <c r="LZ8" s="103"/>
      <c r="MA8" s="103"/>
      <c r="MB8" s="103"/>
      <c r="MC8" s="103"/>
      <c r="MD8" s="103"/>
      <c r="ME8" s="103"/>
      <c r="MF8" s="103"/>
      <c r="MG8" s="103"/>
      <c r="MH8" s="103"/>
      <c r="MI8" s="103"/>
      <c r="MJ8" s="103"/>
      <c r="MK8" s="103"/>
      <c r="ML8" s="103"/>
      <c r="MM8" s="103"/>
      <c r="MN8" s="103"/>
      <c r="MO8" s="103"/>
      <c r="MP8" s="103"/>
      <c r="MQ8" s="103"/>
      <c r="MR8" s="103"/>
      <c r="MS8" s="103"/>
      <c r="MT8" s="103"/>
      <c r="MU8" s="103"/>
      <c r="MV8" s="103"/>
      <c r="MW8" s="103"/>
      <c r="MX8" s="103"/>
      <c r="MY8" s="103"/>
      <c r="MZ8" s="103"/>
      <c r="NA8" s="103"/>
      <c r="NB8" s="103"/>
      <c r="NC8" s="103"/>
      <c r="ND8" s="103"/>
      <c r="NE8" s="103"/>
      <c r="NF8" s="103"/>
      <c r="NG8" s="103"/>
      <c r="NH8" s="103"/>
      <c r="NI8" s="103"/>
      <c r="NJ8" s="103"/>
      <c r="NK8" s="103"/>
      <c r="NL8" s="103"/>
      <c r="NM8" s="103"/>
      <c r="NN8" s="103"/>
      <c r="NO8" s="103"/>
      <c r="NP8" s="103"/>
      <c r="NQ8" s="103"/>
      <c r="NR8" s="103"/>
      <c r="NS8" s="103"/>
      <c r="NT8" s="103"/>
      <c r="NU8" s="103"/>
      <c r="NV8" s="103"/>
      <c r="NW8" s="103"/>
      <c r="NX8" s="103"/>
      <c r="NY8" s="103"/>
      <c r="NZ8" s="103"/>
      <c r="OA8" s="103"/>
      <c r="OB8" s="103"/>
      <c r="OC8" s="103"/>
      <c r="OD8" s="103"/>
      <c r="OE8" s="103"/>
      <c r="OF8" s="103"/>
      <c r="OG8" s="103"/>
      <c r="OH8" s="103"/>
      <c r="OI8" s="103"/>
      <c r="OJ8" s="103"/>
      <c r="OK8" s="103"/>
      <c r="OL8" s="103"/>
      <c r="OM8" s="103"/>
      <c r="ON8" s="103"/>
      <c r="OO8" s="103"/>
      <c r="OP8" s="103"/>
      <c r="OQ8" s="103"/>
      <c r="OR8" s="103"/>
      <c r="OS8" s="103"/>
      <c r="OT8" s="103"/>
      <c r="OU8" s="103"/>
      <c r="OV8" s="103"/>
      <c r="OW8" s="103"/>
      <c r="OX8" s="103"/>
      <c r="OY8" s="103"/>
      <c r="OZ8" s="103"/>
      <c r="PA8" s="103"/>
      <c r="PB8" s="103"/>
      <c r="PC8" s="103"/>
      <c r="PD8" s="103"/>
      <c r="PE8" s="103"/>
      <c r="PF8" s="103"/>
      <c r="PG8" s="103"/>
      <c r="PH8" s="103"/>
      <c r="PI8" s="103"/>
      <c r="PJ8" s="103"/>
      <c r="PK8" s="103"/>
      <c r="PL8" s="103"/>
      <c r="PM8" s="103"/>
      <c r="PN8" s="103"/>
      <c r="PO8" s="103"/>
      <c r="PP8" s="103"/>
      <c r="PQ8" s="103"/>
      <c r="PR8" s="103"/>
      <c r="PS8" s="103"/>
      <c r="PT8" s="103"/>
      <c r="PU8" s="103"/>
    </row>
    <row r="9" spans="1:437">
      <c r="A9" s="283">
        <v>5</v>
      </c>
      <c r="B9" s="164"/>
      <c r="C9" s="259">
        <v>42083</v>
      </c>
      <c r="D9" s="240" t="s">
        <v>58025</v>
      </c>
      <c r="E9" s="115">
        <v>16658</v>
      </c>
      <c r="F9" s="113" t="s">
        <v>57610</v>
      </c>
      <c r="G9" s="107"/>
      <c r="H9" s="119" t="s">
        <v>57611</v>
      </c>
      <c r="I9" s="113" t="s">
        <v>57612</v>
      </c>
      <c r="J9" s="120">
        <v>4225</v>
      </c>
      <c r="K9" s="120">
        <f t="shared" si="0"/>
        <v>2310.2580927384079</v>
      </c>
      <c r="L9" s="107" t="s">
        <v>56285</v>
      </c>
      <c r="M9" s="113"/>
      <c r="N9" s="113"/>
      <c r="O9" s="120">
        <v>51</v>
      </c>
      <c r="P9" s="120">
        <v>31</v>
      </c>
      <c r="Q9" s="120">
        <v>0</v>
      </c>
      <c r="R9" s="121" t="s">
        <v>56287</v>
      </c>
      <c r="S9" s="120">
        <v>144</v>
      </c>
      <c r="T9" s="120">
        <v>39</v>
      </c>
      <c r="U9" s="120">
        <v>0</v>
      </c>
      <c r="V9" s="120" t="s">
        <v>19</v>
      </c>
      <c r="W9" s="122">
        <v>51.516666999999998</v>
      </c>
      <c r="X9" s="122">
        <v>-144.65</v>
      </c>
      <c r="Y9" s="107" t="s">
        <v>57488</v>
      </c>
      <c r="Z9" s="113"/>
      <c r="AA9" s="113"/>
      <c r="AB9" s="113"/>
      <c r="AC9" s="113"/>
      <c r="AD9" s="113"/>
      <c r="AE9" s="113"/>
      <c r="AF9" s="113"/>
      <c r="AG9" s="113"/>
      <c r="AH9" s="113"/>
      <c r="AI9" s="113"/>
      <c r="AJ9" s="113"/>
      <c r="AK9" s="113"/>
      <c r="AL9" s="113"/>
      <c r="AM9" s="113"/>
      <c r="AN9" s="113"/>
      <c r="AO9" s="113"/>
      <c r="AP9" s="113"/>
      <c r="AQ9" s="113"/>
      <c r="AR9" s="113"/>
      <c r="AS9" s="113"/>
      <c r="AT9" s="113"/>
      <c r="AU9" s="113"/>
      <c r="AV9" s="113"/>
      <c r="AW9" s="113"/>
      <c r="AX9" s="113"/>
      <c r="AY9" s="113"/>
      <c r="AZ9" s="113"/>
      <c r="BA9" s="113"/>
      <c r="BB9" s="113"/>
      <c r="BC9" s="113"/>
      <c r="BD9" s="113"/>
      <c r="BE9" s="113"/>
      <c r="BF9" s="113"/>
      <c r="BG9" s="113"/>
      <c r="BH9" s="113"/>
      <c r="BI9" s="113"/>
      <c r="BJ9" s="113"/>
      <c r="BK9" s="113"/>
      <c r="BL9" s="103"/>
      <c r="BM9" s="103"/>
      <c r="BN9" s="103"/>
      <c r="BO9" s="103"/>
      <c r="BP9" s="103"/>
      <c r="BQ9" s="103"/>
      <c r="BR9" s="103"/>
      <c r="BS9" s="103"/>
      <c r="BT9" s="103"/>
      <c r="BU9" s="103"/>
      <c r="BV9" s="103"/>
      <c r="BW9" s="103"/>
      <c r="BX9" s="103"/>
      <c r="BY9" s="103"/>
      <c r="BZ9" s="103"/>
      <c r="CA9" s="103"/>
      <c r="CB9" s="103"/>
      <c r="CC9" s="103"/>
      <c r="CD9" s="103"/>
      <c r="CE9" s="103"/>
      <c r="CF9" s="103"/>
      <c r="CG9" s="103"/>
      <c r="CH9" s="103"/>
      <c r="CI9" s="103"/>
      <c r="CJ9" s="103"/>
      <c r="CK9" s="103"/>
      <c r="CL9" s="103"/>
      <c r="CM9" s="103"/>
      <c r="CN9" s="103"/>
      <c r="CO9" s="103"/>
      <c r="CP9" s="103"/>
      <c r="CQ9" s="103"/>
      <c r="CR9" s="103"/>
      <c r="CS9" s="103"/>
      <c r="CT9" s="103"/>
      <c r="CU9" s="103"/>
      <c r="CV9" s="103"/>
      <c r="CW9" s="103"/>
      <c r="CX9" s="103"/>
      <c r="CY9" s="103"/>
      <c r="CZ9" s="103"/>
      <c r="DA9" s="103"/>
      <c r="DB9" s="103"/>
      <c r="DC9" s="103"/>
      <c r="DD9" s="103"/>
      <c r="DE9" s="103"/>
      <c r="DF9" s="103"/>
      <c r="DG9" s="103"/>
      <c r="DH9" s="103"/>
      <c r="DI9" s="103"/>
      <c r="DJ9" s="103"/>
      <c r="DK9" s="103"/>
      <c r="DL9" s="103"/>
      <c r="DM9" s="103"/>
      <c r="DN9" s="103"/>
      <c r="DO9" s="103"/>
      <c r="DP9" s="103"/>
      <c r="DQ9" s="103"/>
      <c r="DR9" s="103"/>
      <c r="DS9" s="103"/>
      <c r="DT9" s="103"/>
      <c r="DU9" s="103"/>
      <c r="DV9" s="103"/>
      <c r="DW9" s="103"/>
      <c r="DX9" s="103"/>
      <c r="DY9" s="103"/>
      <c r="DZ9" s="103"/>
      <c r="EA9" s="103"/>
      <c r="EB9" s="103"/>
      <c r="EC9" s="103"/>
      <c r="ED9" s="103"/>
      <c r="EE9" s="103"/>
      <c r="EF9" s="103"/>
      <c r="EG9" s="103"/>
      <c r="EH9" s="103"/>
      <c r="EI9" s="103"/>
      <c r="EJ9" s="103"/>
      <c r="EK9" s="103"/>
      <c r="EL9" s="103"/>
      <c r="EM9" s="103"/>
      <c r="EN9" s="103"/>
      <c r="EO9" s="103"/>
      <c r="EP9" s="103"/>
      <c r="EQ9" s="103"/>
      <c r="ER9" s="103"/>
      <c r="ES9" s="103"/>
      <c r="ET9" s="103"/>
      <c r="EU9" s="103"/>
      <c r="EV9" s="103"/>
      <c r="EW9" s="103"/>
      <c r="EX9" s="103"/>
      <c r="EY9" s="103"/>
      <c r="EZ9" s="103"/>
      <c r="FA9" s="103"/>
      <c r="FB9" s="103"/>
      <c r="FC9" s="103"/>
      <c r="FD9" s="103"/>
      <c r="FE9" s="103"/>
      <c r="FF9" s="103"/>
      <c r="FG9" s="103"/>
      <c r="FH9" s="103"/>
      <c r="FI9" s="103"/>
      <c r="FJ9" s="103"/>
      <c r="FK9" s="103"/>
      <c r="FL9" s="103"/>
      <c r="FM9" s="103"/>
      <c r="FN9" s="103"/>
      <c r="FO9" s="103"/>
      <c r="FP9" s="103"/>
      <c r="FQ9" s="103"/>
      <c r="FR9" s="103"/>
      <c r="FS9" s="103"/>
      <c r="FT9" s="103"/>
      <c r="FU9" s="103"/>
      <c r="FV9" s="103"/>
      <c r="FW9" s="103"/>
      <c r="FX9" s="103"/>
      <c r="FY9" s="103"/>
      <c r="FZ9" s="103"/>
      <c r="GA9" s="103"/>
      <c r="GB9" s="103"/>
      <c r="GC9" s="103"/>
      <c r="GD9" s="103"/>
      <c r="GE9" s="103"/>
      <c r="GF9" s="103"/>
      <c r="GG9" s="103"/>
      <c r="GH9" s="103"/>
      <c r="GI9" s="103"/>
      <c r="GJ9" s="103"/>
      <c r="GK9" s="103"/>
      <c r="GL9" s="103"/>
      <c r="GM9" s="103"/>
      <c r="GN9" s="103"/>
      <c r="GO9" s="103"/>
      <c r="GP9" s="103"/>
      <c r="GQ9" s="103"/>
      <c r="GR9" s="103"/>
      <c r="GS9" s="103"/>
      <c r="GT9" s="103"/>
      <c r="GU9" s="103"/>
      <c r="GV9" s="103"/>
      <c r="GW9" s="103"/>
      <c r="GX9" s="103"/>
      <c r="GY9" s="103"/>
      <c r="GZ9" s="103"/>
      <c r="HA9" s="103"/>
      <c r="HB9" s="103"/>
      <c r="HC9" s="103"/>
      <c r="HD9" s="103"/>
      <c r="HE9" s="103"/>
      <c r="HF9" s="103"/>
      <c r="HG9" s="103"/>
      <c r="HH9" s="103"/>
      <c r="HI9" s="103"/>
      <c r="HJ9" s="103"/>
      <c r="HK9" s="103"/>
      <c r="HL9" s="103"/>
      <c r="HM9" s="103"/>
      <c r="HN9" s="103"/>
      <c r="HO9" s="103"/>
      <c r="HP9" s="103"/>
      <c r="HQ9" s="103"/>
      <c r="HR9" s="103"/>
      <c r="HS9" s="103"/>
      <c r="HT9" s="103"/>
      <c r="HU9" s="103"/>
      <c r="HV9" s="103"/>
      <c r="HW9" s="103"/>
      <c r="HX9" s="103"/>
      <c r="HY9" s="103"/>
      <c r="HZ9" s="103"/>
      <c r="IA9" s="103"/>
      <c r="IB9" s="103"/>
      <c r="IC9" s="103"/>
      <c r="ID9" s="103"/>
      <c r="IE9" s="103"/>
      <c r="IF9" s="103"/>
      <c r="IG9" s="103"/>
      <c r="IH9" s="103"/>
      <c r="II9" s="103"/>
      <c r="IJ9" s="103"/>
      <c r="IK9" s="103"/>
      <c r="IL9" s="103"/>
      <c r="IM9" s="103"/>
      <c r="IN9" s="103"/>
      <c r="IO9" s="103"/>
      <c r="IP9" s="103"/>
      <c r="IQ9" s="103"/>
      <c r="IR9" s="103"/>
      <c r="IS9" s="103"/>
      <c r="IT9" s="103"/>
      <c r="IU9" s="103"/>
      <c r="IV9" s="103"/>
      <c r="IW9" s="103"/>
      <c r="IX9" s="103"/>
      <c r="IY9" s="103"/>
      <c r="IZ9" s="103"/>
      <c r="JA9" s="103"/>
      <c r="JB9" s="103"/>
      <c r="JC9" s="103"/>
      <c r="JD9" s="103"/>
      <c r="JE9" s="103"/>
      <c r="JF9" s="103"/>
      <c r="JG9" s="103"/>
      <c r="JH9" s="103"/>
      <c r="JI9" s="103"/>
      <c r="JJ9" s="103"/>
      <c r="JK9" s="103"/>
      <c r="JL9" s="103"/>
      <c r="JM9" s="103"/>
      <c r="JN9" s="103"/>
      <c r="JO9" s="103"/>
      <c r="JP9" s="103"/>
      <c r="JQ9" s="103"/>
      <c r="JR9" s="103"/>
      <c r="JS9" s="103"/>
      <c r="JT9" s="103"/>
      <c r="JU9" s="103"/>
      <c r="JV9" s="103"/>
      <c r="JW9" s="103"/>
      <c r="JX9" s="103"/>
      <c r="JY9" s="103"/>
      <c r="JZ9" s="103"/>
      <c r="KA9" s="103"/>
      <c r="KB9" s="103"/>
      <c r="KC9" s="103"/>
      <c r="KD9" s="103"/>
      <c r="KE9" s="103"/>
      <c r="KF9" s="103"/>
      <c r="KG9" s="103"/>
      <c r="KH9" s="103"/>
      <c r="KI9" s="103"/>
      <c r="KJ9" s="103"/>
      <c r="KK9" s="103"/>
      <c r="KL9" s="103"/>
      <c r="KM9" s="103"/>
      <c r="KN9" s="103"/>
      <c r="KO9" s="103"/>
      <c r="KP9" s="103"/>
      <c r="KQ9" s="103"/>
      <c r="KR9" s="103"/>
      <c r="KS9" s="103"/>
      <c r="KT9" s="103"/>
      <c r="KU9" s="103"/>
      <c r="KV9" s="103"/>
      <c r="KW9" s="103"/>
      <c r="KX9" s="103"/>
      <c r="KY9" s="103"/>
      <c r="KZ9" s="103"/>
      <c r="LA9" s="103"/>
      <c r="LB9" s="103"/>
      <c r="LC9" s="103"/>
      <c r="LD9" s="103"/>
      <c r="LE9" s="103"/>
      <c r="LF9" s="103"/>
      <c r="LG9" s="103"/>
      <c r="LH9" s="103"/>
      <c r="LI9" s="103"/>
      <c r="LJ9" s="103"/>
      <c r="LK9" s="103"/>
      <c r="LL9" s="103"/>
      <c r="LM9" s="103"/>
      <c r="LN9" s="103"/>
      <c r="LO9" s="103"/>
      <c r="LP9" s="103"/>
      <c r="LQ9" s="103"/>
      <c r="LR9" s="103"/>
      <c r="LS9" s="103"/>
      <c r="LT9" s="103"/>
      <c r="LU9" s="103"/>
      <c r="LV9" s="103"/>
      <c r="LW9" s="103"/>
      <c r="LX9" s="103"/>
      <c r="LY9" s="103"/>
      <c r="LZ9" s="103"/>
      <c r="MA9" s="103"/>
      <c r="MB9" s="103"/>
      <c r="MC9" s="103"/>
      <c r="MD9" s="103"/>
      <c r="ME9" s="103"/>
      <c r="MF9" s="103"/>
      <c r="MG9" s="103"/>
      <c r="MH9" s="103"/>
      <c r="MI9" s="103"/>
      <c r="MJ9" s="103"/>
      <c r="MK9" s="103"/>
      <c r="ML9" s="103"/>
      <c r="MM9" s="103"/>
      <c r="MN9" s="103"/>
      <c r="MO9" s="103"/>
      <c r="MP9" s="103"/>
      <c r="MQ9" s="103"/>
      <c r="MR9" s="103"/>
      <c r="MS9" s="103"/>
      <c r="MT9" s="103"/>
      <c r="MU9" s="103"/>
      <c r="MV9" s="103"/>
      <c r="MW9" s="103"/>
      <c r="MX9" s="103"/>
      <c r="MY9" s="103"/>
      <c r="MZ9" s="103"/>
      <c r="NA9" s="103"/>
      <c r="NB9" s="103"/>
      <c r="NC9" s="103"/>
      <c r="ND9" s="103"/>
      <c r="NE9" s="103"/>
      <c r="NF9" s="103"/>
      <c r="NG9" s="103"/>
      <c r="NH9" s="103"/>
      <c r="NI9" s="103"/>
      <c r="NJ9" s="103"/>
      <c r="NK9" s="103"/>
      <c r="NL9" s="103"/>
      <c r="NM9" s="103"/>
      <c r="NN9" s="103"/>
      <c r="NO9" s="103"/>
      <c r="NP9" s="103"/>
      <c r="NQ9" s="103"/>
      <c r="NR9" s="103"/>
      <c r="NS9" s="103"/>
      <c r="NT9" s="103"/>
      <c r="NU9" s="103"/>
      <c r="NV9" s="103"/>
      <c r="NW9" s="103"/>
      <c r="NX9" s="103"/>
      <c r="NY9" s="103"/>
      <c r="NZ9" s="103"/>
      <c r="OA9" s="103"/>
      <c r="OB9" s="103"/>
      <c r="OC9" s="103"/>
      <c r="OD9" s="103"/>
      <c r="OE9" s="103"/>
      <c r="OF9" s="103"/>
      <c r="OG9" s="103"/>
      <c r="OH9" s="103"/>
      <c r="OI9" s="103"/>
      <c r="OJ9" s="103"/>
      <c r="OK9" s="103"/>
      <c r="OL9" s="103"/>
      <c r="OM9" s="103"/>
      <c r="ON9" s="103"/>
      <c r="OO9" s="103"/>
      <c r="OP9" s="103"/>
      <c r="OQ9" s="103"/>
      <c r="OR9" s="103"/>
      <c r="OS9" s="103"/>
      <c r="OT9" s="103"/>
      <c r="OU9" s="103"/>
      <c r="OV9" s="103"/>
      <c r="OW9" s="103"/>
      <c r="OX9" s="103"/>
      <c r="OY9" s="103"/>
      <c r="OZ9" s="103"/>
      <c r="PA9" s="103"/>
      <c r="PB9" s="103"/>
      <c r="PC9" s="103"/>
      <c r="PD9" s="103"/>
      <c r="PE9" s="103"/>
      <c r="PF9" s="103"/>
      <c r="PG9" s="103"/>
      <c r="PH9" s="103"/>
      <c r="PI9" s="103"/>
      <c r="PJ9" s="103"/>
      <c r="PK9" s="103"/>
      <c r="PL9" s="103"/>
      <c r="PM9" s="103"/>
      <c r="PN9" s="103"/>
      <c r="PO9" s="103"/>
      <c r="PP9" s="103"/>
      <c r="PQ9" s="103"/>
      <c r="PR9" s="103"/>
      <c r="PS9" s="103"/>
      <c r="PT9" s="103"/>
      <c r="PU9" s="103"/>
    </row>
    <row r="10" spans="1:437" s="103" customFormat="1">
      <c r="A10" s="284">
        <v>5</v>
      </c>
      <c r="B10" s="162"/>
      <c r="C10" s="259">
        <v>42083</v>
      </c>
      <c r="D10" s="240" t="s">
        <v>58487</v>
      </c>
      <c r="E10" s="117">
        <v>17156</v>
      </c>
      <c r="F10" s="106" t="s">
        <v>57680</v>
      </c>
      <c r="G10" s="112"/>
      <c r="H10" s="112"/>
      <c r="I10" s="106"/>
      <c r="J10" s="109">
        <f>K10*1.8288</f>
        <v>113.3856</v>
      </c>
      <c r="K10" s="109">
        <v>62</v>
      </c>
      <c r="L10" s="105"/>
      <c r="M10" s="106"/>
      <c r="N10" s="106"/>
      <c r="O10" s="109">
        <v>4</v>
      </c>
      <c r="P10" s="109">
        <v>47</v>
      </c>
      <c r="Q10" s="109">
        <v>6</v>
      </c>
      <c r="R10" s="106" t="s">
        <v>56287</v>
      </c>
      <c r="S10" s="109">
        <v>118</v>
      </c>
      <c r="T10" s="109">
        <v>43</v>
      </c>
      <c r="U10" s="109">
        <v>30</v>
      </c>
      <c r="V10" s="124" t="s">
        <v>56301</v>
      </c>
      <c r="W10" s="111">
        <v>4.7850000000000001</v>
      </c>
      <c r="X10" s="111">
        <v>118.72499999999999</v>
      </c>
      <c r="Y10" s="106" t="s">
        <v>58453</v>
      </c>
      <c r="Z10" s="113"/>
      <c r="AA10" s="113"/>
      <c r="AB10" s="113"/>
      <c r="AC10" s="113"/>
      <c r="AD10" s="113"/>
      <c r="AE10" s="113"/>
      <c r="AF10" s="113"/>
      <c r="AG10" s="113"/>
      <c r="AH10" s="113"/>
      <c r="AI10" s="113"/>
      <c r="AJ10" s="113"/>
      <c r="AK10" s="113"/>
      <c r="AL10" s="113"/>
      <c r="AM10" s="113"/>
      <c r="AN10" s="113"/>
      <c r="AO10" s="113"/>
      <c r="AP10" s="113"/>
      <c r="AQ10" s="113"/>
      <c r="AR10" s="113"/>
      <c r="AS10" s="113"/>
      <c r="AT10" s="113"/>
      <c r="AU10" s="113"/>
      <c r="AV10" s="113"/>
      <c r="AW10" s="113"/>
      <c r="AX10" s="113"/>
      <c r="AY10" s="113"/>
      <c r="AZ10" s="113"/>
      <c r="BA10" s="113"/>
      <c r="BB10" s="113"/>
      <c r="PH10" s="104"/>
      <c r="PI10" s="104"/>
      <c r="PJ10" s="104"/>
      <c r="PK10" s="104"/>
      <c r="PL10" s="104"/>
      <c r="PM10" s="104"/>
      <c r="PN10" s="104"/>
      <c r="PO10" s="104"/>
      <c r="PP10" s="104"/>
      <c r="PQ10" s="104"/>
      <c r="PR10" s="104"/>
      <c r="PS10" s="104"/>
      <c r="PT10" s="104"/>
      <c r="PU10" s="104"/>
    </row>
    <row r="11" spans="1:437">
      <c r="A11" s="284">
        <v>5</v>
      </c>
      <c r="B11" s="162"/>
      <c r="C11" s="259">
        <v>42083</v>
      </c>
      <c r="D11" s="240" t="s">
        <v>58041</v>
      </c>
      <c r="E11" s="123">
        <v>17371</v>
      </c>
      <c r="F11" s="106" t="s">
        <v>57511</v>
      </c>
      <c r="G11" s="112" t="s">
        <v>58038</v>
      </c>
      <c r="H11" s="108" t="s">
        <v>57510</v>
      </c>
      <c r="I11" s="162" t="s">
        <v>58552</v>
      </c>
      <c r="J11" s="109">
        <v>3795</v>
      </c>
      <c r="K11" s="109">
        <f t="shared" ref="K11:K17" si="1">J11/1.8288</f>
        <v>2075.1312335958005</v>
      </c>
      <c r="L11" s="112" t="s">
        <v>58601</v>
      </c>
      <c r="M11" s="106"/>
      <c r="N11" s="106"/>
      <c r="O11" s="109">
        <v>17</v>
      </c>
      <c r="P11" s="109">
        <v>16</v>
      </c>
      <c r="Q11" s="109">
        <v>30</v>
      </c>
      <c r="R11" s="110" t="s">
        <v>56287</v>
      </c>
      <c r="S11" s="109">
        <v>48</v>
      </c>
      <c r="T11" s="109">
        <v>25</v>
      </c>
      <c r="U11" s="109">
        <v>0</v>
      </c>
      <c r="V11" s="109" t="s">
        <v>19</v>
      </c>
      <c r="W11" s="111">
        <v>17.274999999999999</v>
      </c>
      <c r="X11" s="111">
        <v>-48.416666999999997</v>
      </c>
      <c r="Y11" s="112" t="s">
        <v>56277</v>
      </c>
      <c r="Z11" s="256"/>
      <c r="AA11" s="165"/>
      <c r="AB11" s="165"/>
      <c r="AC11" s="257"/>
      <c r="AD11" s="256"/>
      <c r="AE11" s="113"/>
      <c r="AF11" s="113"/>
      <c r="AG11" s="113"/>
      <c r="AH11" s="113"/>
      <c r="AI11" s="113"/>
      <c r="AJ11" s="113"/>
      <c r="AK11" s="113"/>
      <c r="AL11" s="113"/>
      <c r="AM11" s="113"/>
      <c r="AN11" s="113"/>
      <c r="AO11" s="113"/>
      <c r="AP11" s="113"/>
      <c r="AQ11" s="113"/>
      <c r="AR11" s="113"/>
      <c r="AS11" s="113"/>
      <c r="AT11" s="113"/>
      <c r="AU11" s="113"/>
      <c r="AV11" s="113"/>
      <c r="AW11" s="113"/>
      <c r="AX11" s="113"/>
      <c r="AY11" s="113"/>
      <c r="AZ11" s="113"/>
      <c r="BA11" s="113"/>
      <c r="BB11" s="113"/>
      <c r="BC11" s="113"/>
      <c r="BD11" s="113"/>
      <c r="BE11" s="113"/>
      <c r="BF11" s="113"/>
      <c r="BG11" s="113"/>
      <c r="BH11" s="113"/>
      <c r="BI11" s="113"/>
      <c r="BJ11" s="113"/>
      <c r="BK11" s="113"/>
      <c r="BL11" s="103"/>
      <c r="BM11" s="103"/>
      <c r="BN11" s="103"/>
      <c r="BO11" s="103"/>
      <c r="BP11" s="103"/>
      <c r="BQ11" s="103"/>
      <c r="BR11" s="103"/>
      <c r="BS11" s="103"/>
      <c r="BT11" s="103"/>
      <c r="BU11" s="103"/>
      <c r="BV11" s="103"/>
      <c r="BW11" s="103"/>
      <c r="BX11" s="103"/>
      <c r="BY11" s="103"/>
      <c r="BZ11" s="103"/>
      <c r="CA11" s="103"/>
      <c r="CB11" s="103"/>
      <c r="CC11" s="103"/>
      <c r="CD11" s="103"/>
      <c r="CE11" s="103"/>
      <c r="CF11" s="103"/>
      <c r="CG11" s="103"/>
      <c r="CH11" s="103"/>
      <c r="CI11" s="103"/>
      <c r="CJ11" s="103"/>
      <c r="CK11" s="103"/>
      <c r="CL11" s="103"/>
      <c r="CM11" s="103"/>
      <c r="CN11" s="103"/>
      <c r="CO11" s="103"/>
      <c r="CP11" s="103"/>
      <c r="CQ11" s="103"/>
      <c r="CR11" s="103"/>
      <c r="CS11" s="103"/>
      <c r="CT11" s="103"/>
      <c r="CU11" s="103"/>
      <c r="CV11" s="103"/>
      <c r="CW11" s="103"/>
      <c r="CX11" s="103"/>
      <c r="CY11" s="103"/>
      <c r="CZ11" s="103"/>
      <c r="DA11" s="103"/>
      <c r="DB11" s="103"/>
      <c r="DC11" s="103"/>
      <c r="DD11" s="103"/>
      <c r="DE11" s="103"/>
      <c r="DF11" s="103"/>
      <c r="DG11" s="103"/>
      <c r="DH11" s="103"/>
      <c r="DI11" s="103"/>
      <c r="DJ11" s="103"/>
      <c r="DK11" s="103"/>
      <c r="DL11" s="103"/>
      <c r="DM11" s="103"/>
      <c r="DN11" s="103"/>
      <c r="DO11" s="103"/>
      <c r="DP11" s="103"/>
      <c r="DQ11" s="103"/>
      <c r="DR11" s="103"/>
      <c r="DS11" s="103"/>
      <c r="DT11" s="103"/>
      <c r="DU11" s="103"/>
      <c r="DV11" s="103"/>
      <c r="DW11" s="103"/>
      <c r="DX11" s="103"/>
      <c r="DY11" s="103"/>
      <c r="DZ11" s="103"/>
      <c r="EA11" s="103"/>
      <c r="EB11" s="103"/>
      <c r="EC11" s="103"/>
      <c r="ED11" s="103"/>
      <c r="EE11" s="103"/>
      <c r="EF11" s="103"/>
      <c r="EG11" s="103"/>
      <c r="EH11" s="103"/>
      <c r="EI11" s="103"/>
      <c r="EJ11" s="103"/>
      <c r="EK11" s="103"/>
      <c r="EL11" s="103"/>
      <c r="EM11" s="103"/>
      <c r="EN11" s="103"/>
      <c r="EO11" s="103"/>
      <c r="EP11" s="103"/>
      <c r="EQ11" s="103"/>
      <c r="ER11" s="103"/>
      <c r="ES11" s="103"/>
      <c r="ET11" s="103"/>
      <c r="EU11" s="103"/>
      <c r="EV11" s="103"/>
      <c r="EW11" s="103"/>
      <c r="EX11" s="103"/>
      <c r="EY11" s="103"/>
      <c r="EZ11" s="103"/>
      <c r="FA11" s="103"/>
      <c r="FB11" s="103"/>
      <c r="FC11" s="103"/>
      <c r="FD11" s="103"/>
      <c r="FE11" s="103"/>
      <c r="FF11" s="103"/>
      <c r="FG11" s="103"/>
      <c r="FH11" s="103"/>
      <c r="FI11" s="103"/>
      <c r="FJ11" s="103"/>
      <c r="FK11" s="103"/>
      <c r="FL11" s="103"/>
      <c r="FM11" s="103"/>
      <c r="FN11" s="103"/>
      <c r="FO11" s="103"/>
      <c r="FP11" s="103"/>
      <c r="FQ11" s="103"/>
      <c r="FR11" s="103"/>
      <c r="FS11" s="103"/>
      <c r="FT11" s="103"/>
      <c r="FU11" s="103"/>
      <c r="FV11" s="103"/>
      <c r="FW11" s="103"/>
      <c r="FX11" s="103"/>
      <c r="FY11" s="103"/>
      <c r="FZ11" s="103"/>
      <c r="GA11" s="103"/>
      <c r="GB11" s="103"/>
      <c r="GC11" s="103"/>
      <c r="GD11" s="103"/>
      <c r="GE11" s="103"/>
      <c r="GF11" s="103"/>
      <c r="GG11" s="103"/>
      <c r="GH11" s="103"/>
      <c r="GI11" s="103"/>
      <c r="GJ11" s="103"/>
      <c r="GK11" s="103"/>
      <c r="GL11" s="103"/>
      <c r="GM11" s="103"/>
      <c r="GN11" s="103"/>
      <c r="GO11" s="103"/>
      <c r="GP11" s="103"/>
      <c r="GQ11" s="103"/>
      <c r="GR11" s="103"/>
      <c r="GS11" s="103"/>
      <c r="GT11" s="103"/>
      <c r="GU11" s="103"/>
      <c r="GV11" s="103"/>
      <c r="GW11" s="103"/>
      <c r="GX11" s="103"/>
      <c r="GY11" s="103"/>
      <c r="GZ11" s="103"/>
      <c r="HA11" s="103"/>
      <c r="HB11" s="103"/>
      <c r="HC11" s="103"/>
      <c r="HD11" s="103"/>
      <c r="HE11" s="103"/>
      <c r="HF11" s="103"/>
      <c r="HG11" s="103"/>
      <c r="HH11" s="103"/>
      <c r="HI11" s="103"/>
      <c r="HJ11" s="103"/>
      <c r="HK11" s="103"/>
      <c r="HL11" s="103"/>
      <c r="HM11" s="103"/>
      <c r="HN11" s="103"/>
      <c r="HO11" s="103"/>
      <c r="HP11" s="103"/>
      <c r="HQ11" s="103"/>
      <c r="HR11" s="103"/>
      <c r="HS11" s="103"/>
      <c r="HT11" s="103"/>
      <c r="HU11" s="103"/>
      <c r="HV11" s="103"/>
      <c r="HW11" s="103"/>
      <c r="HX11" s="103"/>
      <c r="HY11" s="103"/>
      <c r="HZ11" s="103"/>
      <c r="IA11" s="103"/>
      <c r="IB11" s="103"/>
      <c r="IC11" s="103"/>
      <c r="ID11" s="103"/>
      <c r="IE11" s="103"/>
      <c r="IF11" s="103"/>
      <c r="IG11" s="103"/>
      <c r="IH11" s="103"/>
      <c r="II11" s="103"/>
      <c r="IJ11" s="103"/>
      <c r="IK11" s="103"/>
      <c r="IL11" s="103"/>
      <c r="IM11" s="103"/>
      <c r="IN11" s="103"/>
      <c r="IO11" s="103"/>
      <c r="IP11" s="103"/>
      <c r="IQ11" s="103"/>
      <c r="IR11" s="103"/>
      <c r="IS11" s="103"/>
      <c r="IT11" s="103"/>
      <c r="IU11" s="103"/>
      <c r="IV11" s="103"/>
      <c r="IW11" s="103"/>
      <c r="IX11" s="103"/>
      <c r="IY11" s="103"/>
      <c r="IZ11" s="103"/>
      <c r="JA11" s="103"/>
      <c r="JB11" s="103"/>
      <c r="JC11" s="103"/>
      <c r="JD11" s="103"/>
      <c r="JE11" s="103"/>
      <c r="JF11" s="103"/>
      <c r="JG11" s="103"/>
      <c r="JH11" s="103"/>
      <c r="JI11" s="103"/>
      <c r="JJ11" s="103"/>
      <c r="JK11" s="103"/>
      <c r="JL11" s="103"/>
      <c r="JM11" s="103"/>
      <c r="JN11" s="103"/>
      <c r="JO11" s="103"/>
      <c r="JP11" s="103"/>
      <c r="JQ11" s="103"/>
      <c r="JR11" s="103"/>
      <c r="JS11" s="103"/>
      <c r="JT11" s="103"/>
      <c r="JU11" s="103"/>
      <c r="JV11" s="103"/>
      <c r="JW11" s="103"/>
      <c r="JX11" s="103"/>
      <c r="JY11" s="103"/>
      <c r="JZ11" s="103"/>
      <c r="KA11" s="103"/>
      <c r="KB11" s="103"/>
      <c r="KC11" s="103"/>
      <c r="KD11" s="103"/>
      <c r="KE11" s="103"/>
      <c r="KF11" s="103"/>
      <c r="KG11" s="103"/>
      <c r="KH11" s="103"/>
      <c r="KI11" s="103"/>
      <c r="KJ11" s="103"/>
      <c r="KK11" s="103"/>
      <c r="KL11" s="103"/>
      <c r="KM11" s="103"/>
      <c r="KN11" s="103"/>
      <c r="KO11" s="103"/>
      <c r="KP11" s="103"/>
      <c r="KQ11" s="103"/>
      <c r="KR11" s="103"/>
      <c r="KS11" s="103"/>
      <c r="KT11" s="103"/>
      <c r="KU11" s="103"/>
      <c r="KV11" s="103"/>
      <c r="KW11" s="103"/>
      <c r="KX11" s="103"/>
      <c r="KY11" s="103"/>
      <c r="KZ11" s="103"/>
      <c r="LA11" s="103"/>
      <c r="LB11" s="103"/>
      <c r="LC11" s="103"/>
      <c r="LD11" s="103"/>
      <c r="LE11" s="103"/>
      <c r="LF11" s="103"/>
      <c r="LG11" s="103"/>
      <c r="LH11" s="103"/>
      <c r="LI11" s="103"/>
      <c r="LJ11" s="103"/>
      <c r="LK11" s="103"/>
      <c r="LL11" s="103"/>
      <c r="LM11" s="103"/>
      <c r="LN11" s="103"/>
      <c r="LO11" s="103"/>
      <c r="LP11" s="103"/>
      <c r="LQ11" s="103"/>
      <c r="LR11" s="103"/>
      <c r="LS11" s="103"/>
      <c r="LT11" s="103"/>
      <c r="LU11" s="103"/>
      <c r="LV11" s="103"/>
      <c r="LW11" s="103"/>
      <c r="LX11" s="103"/>
      <c r="LY11" s="103"/>
      <c r="LZ11" s="103"/>
      <c r="MA11" s="103"/>
      <c r="MB11" s="103"/>
      <c r="MC11" s="103"/>
      <c r="MD11" s="103"/>
      <c r="ME11" s="103"/>
      <c r="MF11" s="103"/>
      <c r="MG11" s="103"/>
      <c r="MH11" s="103"/>
      <c r="MI11" s="103"/>
      <c r="MJ11" s="103"/>
      <c r="MK11" s="103"/>
      <c r="ML11" s="103"/>
      <c r="MM11" s="103"/>
      <c r="MN11" s="103"/>
      <c r="MO11" s="103"/>
      <c r="MP11" s="103"/>
      <c r="MQ11" s="103"/>
      <c r="MR11" s="103"/>
      <c r="MS11" s="103"/>
      <c r="MT11" s="103"/>
      <c r="MU11" s="103"/>
      <c r="MV11" s="103"/>
      <c r="MW11" s="103"/>
      <c r="MX11" s="103"/>
      <c r="MY11" s="103"/>
      <c r="MZ11" s="103"/>
      <c r="NA11" s="103"/>
      <c r="NB11" s="103"/>
      <c r="NC11" s="103"/>
      <c r="ND11" s="103"/>
      <c r="NE11" s="103"/>
      <c r="NF11" s="103"/>
      <c r="NG11" s="103"/>
      <c r="NH11" s="103"/>
      <c r="NI11" s="103"/>
      <c r="NJ11" s="103"/>
      <c r="NK11" s="103"/>
      <c r="NL11" s="103"/>
      <c r="NM11" s="103"/>
      <c r="NN11" s="103"/>
      <c r="NO11" s="103"/>
      <c r="NP11" s="103"/>
      <c r="NQ11" s="103"/>
      <c r="NR11" s="103"/>
      <c r="NS11" s="103"/>
      <c r="NT11" s="103"/>
      <c r="NU11" s="103"/>
      <c r="NV11" s="103"/>
      <c r="NW11" s="103"/>
      <c r="NX11" s="103"/>
      <c r="NY11" s="103"/>
      <c r="NZ11" s="103"/>
      <c r="OA11" s="103"/>
      <c r="OB11" s="103"/>
      <c r="OC11" s="103"/>
      <c r="OD11" s="103"/>
      <c r="OE11" s="103"/>
      <c r="OF11" s="103"/>
      <c r="OG11" s="103"/>
      <c r="OH11" s="103"/>
      <c r="OI11" s="103"/>
      <c r="OJ11" s="103"/>
      <c r="OK11" s="103"/>
      <c r="OL11" s="103"/>
      <c r="OM11" s="103"/>
      <c r="ON11" s="103"/>
      <c r="OO11" s="103"/>
      <c r="OP11" s="103"/>
      <c r="OQ11" s="103"/>
      <c r="OR11" s="103"/>
      <c r="OS11" s="103"/>
      <c r="OT11" s="103"/>
      <c r="OU11" s="103"/>
      <c r="OV11" s="103"/>
      <c r="OW11" s="103"/>
      <c r="OX11" s="103"/>
      <c r="OY11" s="103"/>
      <c r="OZ11" s="103"/>
      <c r="PA11" s="103"/>
      <c r="PB11" s="103"/>
      <c r="PC11" s="103"/>
      <c r="PD11" s="103"/>
      <c r="PE11" s="103"/>
      <c r="PF11" s="103"/>
      <c r="PG11" s="103"/>
    </row>
    <row r="12" spans="1:437">
      <c r="A12" s="284">
        <v>2</v>
      </c>
      <c r="B12" s="162"/>
      <c r="C12" s="259">
        <v>42083</v>
      </c>
      <c r="D12" s="240" t="s">
        <v>58042</v>
      </c>
      <c r="E12" s="105">
        <v>17163</v>
      </c>
      <c r="F12" s="106" t="s">
        <v>57788</v>
      </c>
      <c r="G12" s="112" t="s">
        <v>57463</v>
      </c>
      <c r="H12" s="108"/>
      <c r="I12" s="106"/>
      <c r="J12" s="109">
        <v>2470</v>
      </c>
      <c r="K12" s="109">
        <f t="shared" si="1"/>
        <v>1350.6124234470692</v>
      </c>
      <c r="L12" s="112">
        <v>402</v>
      </c>
      <c r="M12" s="106"/>
      <c r="N12" s="106"/>
      <c r="O12" s="109">
        <v>21</v>
      </c>
      <c r="P12" s="109">
        <v>7</v>
      </c>
      <c r="Q12" s="109">
        <v>0</v>
      </c>
      <c r="R12" s="110" t="s">
        <v>56287</v>
      </c>
      <c r="S12" s="109">
        <v>72</v>
      </c>
      <c r="T12" s="109">
        <v>51</v>
      </c>
      <c r="U12" s="109">
        <v>0</v>
      </c>
      <c r="V12" s="109" t="s">
        <v>19</v>
      </c>
      <c r="W12" s="111">
        <v>21.116667</v>
      </c>
      <c r="X12" s="111">
        <v>-72.849999999999994</v>
      </c>
      <c r="Y12" s="112" t="s">
        <v>57478</v>
      </c>
      <c r="Z12" s="256"/>
      <c r="AA12" s="165"/>
      <c r="AB12" s="165"/>
      <c r="AC12" s="257"/>
      <c r="AD12" s="256"/>
      <c r="AE12" s="113"/>
      <c r="AF12" s="113"/>
      <c r="AG12" s="113"/>
      <c r="AH12" s="113"/>
      <c r="AI12" s="113"/>
      <c r="AJ12" s="113"/>
      <c r="AK12" s="113"/>
      <c r="AL12" s="113"/>
      <c r="AM12" s="113"/>
      <c r="AN12" s="113"/>
      <c r="AO12" s="113"/>
      <c r="AP12" s="113"/>
      <c r="AQ12" s="113"/>
      <c r="AR12" s="113"/>
      <c r="AS12" s="113"/>
      <c r="AT12" s="113"/>
      <c r="AU12" s="113"/>
      <c r="AV12" s="113"/>
      <c r="AW12" s="113"/>
      <c r="AX12" s="113"/>
      <c r="AY12" s="113"/>
      <c r="AZ12" s="113"/>
      <c r="BA12" s="113"/>
      <c r="BB12" s="113"/>
      <c r="BC12" s="113"/>
      <c r="BD12" s="113"/>
      <c r="BE12" s="113"/>
      <c r="BF12" s="113"/>
      <c r="BG12" s="113"/>
      <c r="BH12" s="113"/>
      <c r="BI12" s="113"/>
      <c r="BJ12" s="113"/>
      <c r="BK12" s="113"/>
      <c r="BL12" s="103"/>
      <c r="BM12" s="103"/>
      <c r="BN12" s="103"/>
      <c r="BO12" s="103"/>
      <c r="BP12" s="103"/>
      <c r="BQ12" s="103"/>
      <c r="BR12" s="103"/>
      <c r="BS12" s="103"/>
      <c r="BT12" s="103"/>
      <c r="BU12" s="103"/>
      <c r="BV12" s="103"/>
      <c r="BW12" s="103"/>
      <c r="BX12" s="103"/>
      <c r="BY12" s="103"/>
      <c r="BZ12" s="103"/>
      <c r="CA12" s="103"/>
      <c r="CB12" s="103"/>
      <c r="CC12" s="103"/>
      <c r="CD12" s="103"/>
      <c r="CE12" s="103"/>
      <c r="CF12" s="103"/>
      <c r="CG12" s="103"/>
      <c r="CH12" s="103"/>
      <c r="CI12" s="103"/>
      <c r="CJ12" s="103"/>
      <c r="CK12" s="103"/>
      <c r="CL12" s="103"/>
      <c r="CM12" s="103"/>
      <c r="CN12" s="103"/>
      <c r="CO12" s="103"/>
      <c r="CP12" s="103"/>
      <c r="CQ12" s="103"/>
      <c r="CR12" s="103"/>
      <c r="CS12" s="103"/>
      <c r="CT12" s="103"/>
      <c r="CU12" s="103"/>
      <c r="CV12" s="103"/>
      <c r="CW12" s="103"/>
      <c r="CX12" s="103"/>
      <c r="CY12" s="103"/>
      <c r="CZ12" s="103"/>
      <c r="DA12" s="103"/>
      <c r="DB12" s="103"/>
      <c r="DC12" s="103"/>
      <c r="DD12" s="103"/>
      <c r="DE12" s="103"/>
      <c r="DF12" s="103"/>
      <c r="DG12" s="103"/>
      <c r="DH12" s="103"/>
      <c r="DI12" s="103"/>
      <c r="DJ12" s="103"/>
      <c r="DK12" s="103"/>
      <c r="DL12" s="103"/>
      <c r="DM12" s="103"/>
      <c r="DN12" s="103"/>
      <c r="DO12" s="103"/>
      <c r="DP12" s="103"/>
      <c r="DQ12" s="103"/>
      <c r="DR12" s="103"/>
      <c r="DS12" s="103"/>
      <c r="DT12" s="103"/>
      <c r="DU12" s="103"/>
      <c r="DV12" s="103"/>
      <c r="DW12" s="103"/>
      <c r="DX12" s="103"/>
      <c r="DY12" s="103"/>
      <c r="DZ12" s="103"/>
      <c r="EA12" s="103"/>
      <c r="EB12" s="103"/>
      <c r="EC12" s="103"/>
      <c r="ED12" s="103"/>
      <c r="EE12" s="103"/>
      <c r="EF12" s="103"/>
      <c r="EG12" s="103"/>
      <c r="EH12" s="103"/>
      <c r="EI12" s="103"/>
      <c r="EJ12" s="103"/>
      <c r="EK12" s="103"/>
      <c r="EL12" s="103"/>
      <c r="EM12" s="103"/>
      <c r="EN12" s="103"/>
      <c r="EO12" s="103"/>
      <c r="EP12" s="103"/>
      <c r="EQ12" s="103"/>
      <c r="ER12" s="103"/>
      <c r="ES12" s="103"/>
      <c r="ET12" s="103"/>
      <c r="EU12" s="103"/>
      <c r="EV12" s="103"/>
      <c r="EW12" s="103"/>
      <c r="EX12" s="103"/>
      <c r="EY12" s="103"/>
      <c r="EZ12" s="103"/>
      <c r="FA12" s="103"/>
      <c r="FB12" s="103"/>
      <c r="FC12" s="103"/>
      <c r="FD12" s="103"/>
      <c r="FE12" s="103"/>
      <c r="FF12" s="103"/>
      <c r="FG12" s="103"/>
      <c r="FH12" s="103"/>
      <c r="FI12" s="103"/>
      <c r="FJ12" s="103"/>
      <c r="FK12" s="103"/>
      <c r="FL12" s="103"/>
      <c r="FM12" s="103"/>
      <c r="FN12" s="103"/>
      <c r="FO12" s="103"/>
      <c r="FP12" s="103"/>
      <c r="FQ12" s="103"/>
      <c r="FR12" s="103"/>
      <c r="FS12" s="103"/>
      <c r="FT12" s="103"/>
      <c r="FU12" s="103"/>
      <c r="FV12" s="103"/>
      <c r="FW12" s="103"/>
      <c r="FX12" s="103"/>
      <c r="FY12" s="103"/>
      <c r="FZ12" s="103"/>
      <c r="GA12" s="103"/>
      <c r="GB12" s="103"/>
      <c r="GC12" s="103"/>
      <c r="GD12" s="103"/>
      <c r="GE12" s="103"/>
      <c r="GF12" s="103"/>
      <c r="GG12" s="103"/>
      <c r="GH12" s="103"/>
      <c r="GI12" s="103"/>
      <c r="GJ12" s="103"/>
      <c r="GK12" s="103"/>
      <c r="GL12" s="103"/>
      <c r="GM12" s="103"/>
      <c r="GN12" s="103"/>
      <c r="GO12" s="103"/>
      <c r="GP12" s="103"/>
      <c r="GQ12" s="103"/>
      <c r="GR12" s="103"/>
      <c r="GS12" s="103"/>
      <c r="GT12" s="103"/>
      <c r="GU12" s="103"/>
      <c r="GV12" s="103"/>
      <c r="GW12" s="103"/>
      <c r="GX12" s="103"/>
      <c r="GY12" s="103"/>
      <c r="GZ12" s="103"/>
      <c r="HA12" s="103"/>
      <c r="HB12" s="103"/>
      <c r="HC12" s="103"/>
      <c r="HD12" s="103"/>
      <c r="HE12" s="103"/>
      <c r="HF12" s="103"/>
      <c r="HG12" s="103"/>
      <c r="HH12" s="103"/>
      <c r="HI12" s="103"/>
      <c r="HJ12" s="103"/>
      <c r="HK12" s="103"/>
      <c r="HL12" s="103"/>
      <c r="HM12" s="103"/>
      <c r="HN12" s="103"/>
      <c r="HO12" s="103"/>
      <c r="HP12" s="103"/>
      <c r="HQ12" s="103"/>
      <c r="HR12" s="103"/>
      <c r="HS12" s="103"/>
      <c r="HT12" s="103"/>
      <c r="HU12" s="103"/>
      <c r="HV12" s="103"/>
      <c r="HW12" s="103"/>
      <c r="HX12" s="103"/>
      <c r="HY12" s="103"/>
      <c r="HZ12" s="103"/>
      <c r="IA12" s="103"/>
      <c r="IB12" s="103"/>
      <c r="IC12" s="103"/>
      <c r="ID12" s="103"/>
      <c r="IE12" s="103"/>
      <c r="IF12" s="103"/>
      <c r="IG12" s="103"/>
      <c r="IH12" s="103"/>
      <c r="II12" s="103"/>
      <c r="IJ12" s="103"/>
      <c r="IK12" s="103"/>
      <c r="IL12" s="103"/>
      <c r="IM12" s="103"/>
      <c r="IN12" s="103"/>
      <c r="IO12" s="103"/>
      <c r="IP12" s="103"/>
      <c r="IQ12" s="103"/>
      <c r="IR12" s="103"/>
      <c r="IS12" s="103"/>
      <c r="IT12" s="103"/>
      <c r="IU12" s="103"/>
      <c r="IV12" s="103"/>
      <c r="IW12" s="103"/>
      <c r="IX12" s="103"/>
      <c r="IY12" s="103"/>
      <c r="IZ12" s="103"/>
      <c r="JA12" s="103"/>
      <c r="JB12" s="103"/>
      <c r="JC12" s="103"/>
      <c r="JD12" s="103"/>
      <c r="JE12" s="103"/>
      <c r="JF12" s="103"/>
      <c r="JG12" s="103"/>
      <c r="JH12" s="103"/>
      <c r="JI12" s="103"/>
      <c r="JJ12" s="103"/>
      <c r="JK12" s="103"/>
      <c r="JL12" s="103"/>
      <c r="JM12" s="103"/>
      <c r="JN12" s="103"/>
      <c r="JO12" s="103"/>
      <c r="JP12" s="103"/>
      <c r="JQ12" s="103"/>
      <c r="JR12" s="103"/>
      <c r="JS12" s="103"/>
      <c r="JT12" s="103"/>
      <c r="JU12" s="103"/>
      <c r="JV12" s="103"/>
      <c r="JW12" s="103"/>
      <c r="JX12" s="103"/>
      <c r="JY12" s="103"/>
      <c r="JZ12" s="103"/>
      <c r="KA12" s="103"/>
      <c r="KB12" s="103"/>
      <c r="KC12" s="103"/>
      <c r="KD12" s="103"/>
      <c r="KE12" s="103"/>
      <c r="KF12" s="103"/>
      <c r="KG12" s="103"/>
      <c r="KH12" s="103"/>
      <c r="KI12" s="103"/>
      <c r="KJ12" s="103"/>
      <c r="KK12" s="103"/>
      <c r="KL12" s="103"/>
      <c r="KM12" s="103"/>
      <c r="KN12" s="103"/>
      <c r="KO12" s="103"/>
      <c r="KP12" s="103"/>
      <c r="KQ12" s="103"/>
      <c r="KR12" s="103"/>
      <c r="KS12" s="103"/>
      <c r="KT12" s="103"/>
      <c r="KU12" s="103"/>
      <c r="KV12" s="103"/>
      <c r="KW12" s="103"/>
      <c r="KX12" s="103"/>
      <c r="KY12" s="103"/>
      <c r="KZ12" s="103"/>
      <c r="LA12" s="103"/>
      <c r="LB12" s="103"/>
      <c r="LC12" s="103"/>
      <c r="LD12" s="103"/>
      <c r="LE12" s="103"/>
      <c r="LF12" s="103"/>
      <c r="LG12" s="103"/>
      <c r="LH12" s="103"/>
      <c r="LI12" s="103"/>
      <c r="LJ12" s="103"/>
      <c r="LK12" s="103"/>
      <c r="LL12" s="103"/>
      <c r="LM12" s="103"/>
      <c r="LN12" s="103"/>
      <c r="LO12" s="103"/>
      <c r="LP12" s="103"/>
      <c r="LQ12" s="103"/>
      <c r="LR12" s="103"/>
      <c r="LS12" s="103"/>
      <c r="LT12" s="103"/>
      <c r="LU12" s="103"/>
      <c r="LV12" s="103"/>
      <c r="LW12" s="103"/>
      <c r="LX12" s="103"/>
      <c r="LY12" s="103"/>
      <c r="LZ12" s="103"/>
      <c r="MA12" s="103"/>
      <c r="MB12" s="103"/>
      <c r="MC12" s="103"/>
      <c r="MD12" s="103"/>
      <c r="ME12" s="103"/>
      <c r="MF12" s="103"/>
      <c r="MG12" s="103"/>
      <c r="MH12" s="103"/>
      <c r="MI12" s="103"/>
      <c r="MJ12" s="103"/>
      <c r="MK12" s="103"/>
      <c r="ML12" s="103"/>
      <c r="MM12" s="103"/>
      <c r="MN12" s="103"/>
      <c r="MO12" s="103"/>
      <c r="MP12" s="103"/>
      <c r="MQ12" s="103"/>
      <c r="MR12" s="103"/>
      <c r="MS12" s="103"/>
      <c r="MT12" s="103"/>
      <c r="MU12" s="103"/>
      <c r="MV12" s="103"/>
      <c r="MW12" s="103"/>
      <c r="MX12" s="103"/>
      <c r="MY12" s="103"/>
      <c r="MZ12" s="103"/>
      <c r="NA12" s="103"/>
      <c r="NB12" s="103"/>
      <c r="NC12" s="103"/>
      <c r="ND12" s="103"/>
      <c r="NE12" s="103"/>
      <c r="NF12" s="103"/>
      <c r="NG12" s="103"/>
      <c r="NH12" s="103"/>
      <c r="NI12" s="103"/>
      <c r="NJ12" s="103"/>
      <c r="NK12" s="103"/>
      <c r="NL12" s="103"/>
      <c r="NM12" s="103"/>
      <c r="NN12" s="103"/>
      <c r="NO12" s="103"/>
      <c r="NP12" s="103"/>
      <c r="NQ12" s="103"/>
      <c r="NR12" s="103"/>
      <c r="NS12" s="103"/>
      <c r="NT12" s="103"/>
      <c r="NU12" s="103"/>
      <c r="NV12" s="103"/>
      <c r="NW12" s="103"/>
      <c r="NX12" s="103"/>
      <c r="NY12" s="103"/>
      <c r="NZ12" s="103"/>
      <c r="OA12" s="103"/>
      <c r="OB12" s="103"/>
      <c r="OC12" s="103"/>
      <c r="OD12" s="103"/>
      <c r="OE12" s="103"/>
      <c r="OF12" s="103"/>
      <c r="OG12" s="103"/>
      <c r="OH12" s="103"/>
      <c r="OI12" s="103"/>
      <c r="OJ12" s="103"/>
      <c r="OK12" s="103"/>
      <c r="OL12" s="103"/>
      <c r="OM12" s="103"/>
      <c r="ON12" s="103"/>
      <c r="OO12" s="103"/>
      <c r="OP12" s="103"/>
      <c r="OQ12" s="103"/>
      <c r="OR12" s="103"/>
      <c r="OS12" s="103"/>
      <c r="OT12" s="103"/>
      <c r="OU12" s="103"/>
      <c r="OV12" s="103"/>
      <c r="OW12" s="103"/>
      <c r="OX12" s="103"/>
      <c r="OY12" s="103"/>
      <c r="OZ12" s="103"/>
      <c r="PA12" s="103"/>
      <c r="PB12" s="103"/>
      <c r="PC12" s="103"/>
      <c r="PD12" s="103"/>
      <c r="PE12" s="103"/>
      <c r="PF12" s="103"/>
      <c r="PG12" s="103"/>
    </row>
    <row r="13" spans="1:437">
      <c r="A13" s="284">
        <v>5</v>
      </c>
      <c r="B13" s="162"/>
      <c r="C13" s="259">
        <v>42083</v>
      </c>
      <c r="D13" s="240" t="s">
        <v>58042</v>
      </c>
      <c r="E13" s="105">
        <v>17163</v>
      </c>
      <c r="F13" s="106" t="s">
        <v>57788</v>
      </c>
      <c r="G13" s="112" t="s">
        <v>57463</v>
      </c>
      <c r="H13" s="108"/>
      <c r="I13" s="106"/>
      <c r="J13" s="109">
        <v>2470</v>
      </c>
      <c r="K13" s="109">
        <f t="shared" si="1"/>
        <v>1350.6124234470692</v>
      </c>
      <c r="L13" s="112" t="s">
        <v>58603</v>
      </c>
      <c r="M13" s="106"/>
      <c r="N13" s="106"/>
      <c r="O13" s="109">
        <v>21</v>
      </c>
      <c r="P13" s="109">
        <v>7</v>
      </c>
      <c r="Q13" s="109">
        <v>0</v>
      </c>
      <c r="R13" s="110" t="s">
        <v>56287</v>
      </c>
      <c r="S13" s="109">
        <v>72</v>
      </c>
      <c r="T13" s="109">
        <v>51</v>
      </c>
      <c r="U13" s="109">
        <v>0</v>
      </c>
      <c r="V13" s="109" t="s">
        <v>19</v>
      </c>
      <c r="W13" s="111">
        <v>21.116667</v>
      </c>
      <c r="X13" s="111">
        <v>-72.849999999999994</v>
      </c>
      <c r="Y13" s="112" t="s">
        <v>57478</v>
      </c>
      <c r="Z13" s="256"/>
      <c r="AA13" s="165"/>
      <c r="AB13" s="165"/>
      <c r="AC13" s="257"/>
      <c r="AD13" s="256"/>
      <c r="AE13" s="113"/>
      <c r="AF13" s="113"/>
      <c r="AG13" s="113"/>
      <c r="AH13" s="113"/>
      <c r="AI13" s="113"/>
      <c r="AJ13" s="113"/>
      <c r="AK13" s="113"/>
      <c r="AL13" s="113"/>
      <c r="AM13" s="113"/>
      <c r="AN13" s="113"/>
      <c r="AO13" s="113"/>
      <c r="AP13" s="113"/>
      <c r="AQ13" s="113"/>
      <c r="AR13" s="113"/>
      <c r="AS13" s="113"/>
      <c r="AT13" s="113"/>
      <c r="AU13" s="113"/>
      <c r="AV13" s="113"/>
      <c r="AW13" s="113"/>
      <c r="AX13" s="113"/>
      <c r="AY13" s="113"/>
      <c r="AZ13" s="113"/>
      <c r="BA13" s="113"/>
      <c r="BB13" s="113"/>
      <c r="BC13" s="113"/>
      <c r="BD13" s="113"/>
      <c r="BE13" s="113"/>
      <c r="BF13" s="113"/>
      <c r="BG13" s="113"/>
      <c r="BH13" s="113"/>
      <c r="BI13" s="113"/>
      <c r="BJ13" s="113"/>
      <c r="BK13" s="113"/>
      <c r="BL13" s="103"/>
      <c r="BM13" s="103"/>
      <c r="BN13" s="103"/>
      <c r="BO13" s="103"/>
      <c r="BP13" s="103"/>
      <c r="BQ13" s="103"/>
      <c r="BR13" s="103"/>
      <c r="BS13" s="103"/>
      <c r="BT13" s="103"/>
      <c r="BU13" s="103"/>
      <c r="BV13" s="103"/>
      <c r="BW13" s="103"/>
      <c r="BX13" s="103"/>
      <c r="BY13" s="103"/>
      <c r="BZ13" s="103"/>
      <c r="CA13" s="103"/>
      <c r="CB13" s="103"/>
      <c r="CC13" s="103"/>
      <c r="CD13" s="103"/>
      <c r="CE13" s="103"/>
      <c r="CF13" s="103"/>
      <c r="CG13" s="103"/>
      <c r="CH13" s="103"/>
      <c r="CI13" s="103"/>
      <c r="CJ13" s="103"/>
      <c r="CK13" s="103"/>
      <c r="CL13" s="103"/>
      <c r="CM13" s="103"/>
      <c r="CN13" s="103"/>
      <c r="CO13" s="103"/>
      <c r="CP13" s="103"/>
      <c r="CQ13" s="103"/>
      <c r="CR13" s="103"/>
      <c r="CS13" s="103"/>
      <c r="CT13" s="103"/>
      <c r="CU13" s="103"/>
      <c r="CV13" s="103"/>
      <c r="CW13" s="103"/>
      <c r="CX13" s="103"/>
      <c r="CY13" s="103"/>
      <c r="CZ13" s="103"/>
      <c r="DA13" s="103"/>
      <c r="DB13" s="103"/>
      <c r="DC13" s="103"/>
      <c r="DD13" s="103"/>
      <c r="DE13" s="103"/>
      <c r="DF13" s="103"/>
      <c r="DG13" s="103"/>
      <c r="DH13" s="103"/>
      <c r="DI13" s="103"/>
      <c r="DJ13" s="103"/>
      <c r="DK13" s="103"/>
      <c r="DL13" s="103"/>
      <c r="DM13" s="103"/>
      <c r="DN13" s="103"/>
      <c r="DO13" s="103"/>
      <c r="DP13" s="103"/>
      <c r="DQ13" s="103"/>
      <c r="DR13" s="103"/>
      <c r="DS13" s="103"/>
      <c r="DT13" s="103"/>
      <c r="DU13" s="103"/>
      <c r="DV13" s="103"/>
      <c r="DW13" s="103"/>
      <c r="DX13" s="103"/>
      <c r="DY13" s="103"/>
      <c r="DZ13" s="103"/>
      <c r="EA13" s="103"/>
      <c r="EB13" s="103"/>
      <c r="EC13" s="103"/>
      <c r="ED13" s="103"/>
      <c r="EE13" s="103"/>
      <c r="EF13" s="103"/>
      <c r="EG13" s="103"/>
      <c r="EH13" s="103"/>
      <c r="EI13" s="103"/>
      <c r="EJ13" s="103"/>
      <c r="EK13" s="103"/>
      <c r="EL13" s="103"/>
      <c r="EM13" s="103"/>
      <c r="EN13" s="103"/>
      <c r="EO13" s="103"/>
      <c r="EP13" s="103"/>
      <c r="EQ13" s="103"/>
      <c r="ER13" s="103"/>
      <c r="ES13" s="103"/>
      <c r="ET13" s="103"/>
      <c r="EU13" s="103"/>
      <c r="EV13" s="103"/>
      <c r="EW13" s="103"/>
      <c r="EX13" s="103"/>
      <c r="EY13" s="103"/>
      <c r="EZ13" s="103"/>
      <c r="FA13" s="103"/>
      <c r="FB13" s="103"/>
      <c r="FC13" s="103"/>
      <c r="FD13" s="103"/>
      <c r="FE13" s="103"/>
      <c r="FF13" s="103"/>
      <c r="FG13" s="103"/>
      <c r="FH13" s="103"/>
      <c r="FI13" s="103"/>
      <c r="FJ13" s="103"/>
      <c r="FK13" s="103"/>
      <c r="FL13" s="103"/>
      <c r="FM13" s="103"/>
      <c r="FN13" s="103"/>
      <c r="FO13" s="103"/>
      <c r="FP13" s="103"/>
      <c r="FQ13" s="103"/>
      <c r="FR13" s="103"/>
      <c r="FS13" s="103"/>
      <c r="FT13" s="103"/>
      <c r="FU13" s="103"/>
      <c r="FV13" s="103"/>
      <c r="FW13" s="103"/>
      <c r="FX13" s="103"/>
      <c r="FY13" s="103"/>
      <c r="FZ13" s="103"/>
      <c r="GA13" s="103"/>
      <c r="GB13" s="103"/>
      <c r="GC13" s="103"/>
      <c r="GD13" s="103"/>
      <c r="GE13" s="103"/>
      <c r="GF13" s="103"/>
      <c r="GG13" s="103"/>
      <c r="GH13" s="103"/>
      <c r="GI13" s="103"/>
      <c r="GJ13" s="103"/>
      <c r="GK13" s="103"/>
      <c r="GL13" s="103"/>
      <c r="GM13" s="103"/>
      <c r="GN13" s="103"/>
      <c r="GO13" s="103"/>
      <c r="GP13" s="103"/>
      <c r="GQ13" s="103"/>
      <c r="GR13" s="103"/>
      <c r="GS13" s="103"/>
      <c r="GT13" s="103"/>
      <c r="GU13" s="103"/>
      <c r="GV13" s="103"/>
      <c r="GW13" s="103"/>
      <c r="GX13" s="103"/>
      <c r="GY13" s="103"/>
      <c r="GZ13" s="103"/>
      <c r="HA13" s="103"/>
      <c r="HB13" s="103"/>
      <c r="HC13" s="103"/>
      <c r="HD13" s="103"/>
      <c r="HE13" s="103"/>
      <c r="HF13" s="103"/>
      <c r="HG13" s="103"/>
      <c r="HH13" s="103"/>
      <c r="HI13" s="103"/>
      <c r="HJ13" s="103"/>
      <c r="HK13" s="103"/>
      <c r="HL13" s="103"/>
      <c r="HM13" s="103"/>
      <c r="HN13" s="103"/>
      <c r="HO13" s="103"/>
      <c r="HP13" s="103"/>
      <c r="HQ13" s="103"/>
      <c r="HR13" s="103"/>
      <c r="HS13" s="103"/>
      <c r="HT13" s="103"/>
      <c r="HU13" s="103"/>
      <c r="HV13" s="103"/>
      <c r="HW13" s="103"/>
      <c r="HX13" s="103"/>
      <c r="HY13" s="103"/>
      <c r="HZ13" s="103"/>
      <c r="IA13" s="103"/>
      <c r="IB13" s="103"/>
      <c r="IC13" s="103"/>
      <c r="ID13" s="103"/>
      <c r="IE13" s="103"/>
      <c r="IF13" s="103"/>
      <c r="IG13" s="103"/>
      <c r="IH13" s="103"/>
      <c r="II13" s="103"/>
      <c r="IJ13" s="103"/>
      <c r="IK13" s="103"/>
      <c r="IL13" s="103"/>
      <c r="IM13" s="103"/>
      <c r="IN13" s="103"/>
      <c r="IO13" s="103"/>
      <c r="IP13" s="103"/>
      <c r="IQ13" s="103"/>
      <c r="IR13" s="103"/>
      <c r="IS13" s="103"/>
      <c r="IT13" s="103"/>
      <c r="IU13" s="103"/>
      <c r="IV13" s="103"/>
      <c r="IW13" s="103"/>
      <c r="IX13" s="103"/>
      <c r="IY13" s="103"/>
      <c r="IZ13" s="103"/>
      <c r="JA13" s="103"/>
      <c r="JB13" s="103"/>
      <c r="JC13" s="103"/>
      <c r="JD13" s="103"/>
      <c r="JE13" s="103"/>
      <c r="JF13" s="103"/>
      <c r="JG13" s="103"/>
      <c r="JH13" s="103"/>
      <c r="JI13" s="103"/>
      <c r="JJ13" s="103"/>
      <c r="JK13" s="103"/>
      <c r="JL13" s="103"/>
      <c r="JM13" s="103"/>
      <c r="JN13" s="103"/>
      <c r="JO13" s="103"/>
      <c r="JP13" s="103"/>
      <c r="JQ13" s="103"/>
      <c r="JR13" s="103"/>
      <c r="JS13" s="103"/>
      <c r="JT13" s="103"/>
      <c r="JU13" s="103"/>
      <c r="JV13" s="103"/>
      <c r="JW13" s="103"/>
      <c r="JX13" s="103"/>
      <c r="JY13" s="103"/>
      <c r="JZ13" s="103"/>
      <c r="KA13" s="103"/>
      <c r="KB13" s="103"/>
      <c r="KC13" s="103"/>
      <c r="KD13" s="103"/>
      <c r="KE13" s="103"/>
      <c r="KF13" s="103"/>
      <c r="KG13" s="103"/>
      <c r="KH13" s="103"/>
      <c r="KI13" s="103"/>
      <c r="KJ13" s="103"/>
      <c r="KK13" s="103"/>
      <c r="KL13" s="103"/>
      <c r="KM13" s="103"/>
      <c r="KN13" s="103"/>
      <c r="KO13" s="103"/>
      <c r="KP13" s="103"/>
      <c r="KQ13" s="103"/>
      <c r="KR13" s="103"/>
      <c r="KS13" s="103"/>
      <c r="KT13" s="103"/>
      <c r="KU13" s="103"/>
      <c r="KV13" s="103"/>
      <c r="KW13" s="103"/>
      <c r="KX13" s="103"/>
      <c r="KY13" s="103"/>
      <c r="KZ13" s="103"/>
      <c r="LA13" s="103"/>
      <c r="LB13" s="103"/>
      <c r="LC13" s="103"/>
      <c r="LD13" s="103"/>
      <c r="LE13" s="103"/>
      <c r="LF13" s="103"/>
      <c r="LG13" s="103"/>
      <c r="LH13" s="103"/>
      <c r="LI13" s="103"/>
      <c r="LJ13" s="103"/>
      <c r="LK13" s="103"/>
      <c r="LL13" s="103"/>
      <c r="LM13" s="103"/>
      <c r="LN13" s="103"/>
      <c r="LO13" s="103"/>
      <c r="LP13" s="103"/>
      <c r="LQ13" s="103"/>
      <c r="LR13" s="103"/>
      <c r="LS13" s="103"/>
      <c r="LT13" s="103"/>
      <c r="LU13" s="103"/>
      <c r="LV13" s="103"/>
      <c r="LW13" s="103"/>
      <c r="LX13" s="103"/>
      <c r="LY13" s="103"/>
      <c r="LZ13" s="103"/>
      <c r="MA13" s="103"/>
      <c r="MB13" s="103"/>
      <c r="MC13" s="103"/>
      <c r="MD13" s="103"/>
      <c r="ME13" s="103"/>
      <c r="MF13" s="103"/>
      <c r="MG13" s="103"/>
      <c r="MH13" s="103"/>
      <c r="MI13" s="103"/>
      <c r="MJ13" s="103"/>
      <c r="MK13" s="103"/>
      <c r="ML13" s="103"/>
      <c r="MM13" s="103"/>
      <c r="MN13" s="103"/>
      <c r="MO13" s="103"/>
      <c r="MP13" s="103"/>
      <c r="MQ13" s="103"/>
      <c r="MR13" s="103"/>
      <c r="MS13" s="103"/>
      <c r="MT13" s="103"/>
      <c r="MU13" s="103"/>
      <c r="MV13" s="103"/>
      <c r="MW13" s="103"/>
      <c r="MX13" s="103"/>
      <c r="MY13" s="103"/>
      <c r="MZ13" s="103"/>
      <c r="NA13" s="103"/>
      <c r="NB13" s="103"/>
      <c r="NC13" s="103"/>
      <c r="ND13" s="103"/>
      <c r="NE13" s="103"/>
      <c r="NF13" s="103"/>
      <c r="NG13" s="103"/>
      <c r="NH13" s="103"/>
      <c r="NI13" s="103"/>
      <c r="NJ13" s="103"/>
      <c r="NK13" s="103"/>
      <c r="NL13" s="103"/>
      <c r="NM13" s="103"/>
      <c r="NN13" s="103"/>
      <c r="NO13" s="103"/>
      <c r="NP13" s="103"/>
      <c r="NQ13" s="103"/>
      <c r="NR13" s="103"/>
      <c r="NS13" s="103"/>
      <c r="NT13" s="103"/>
      <c r="NU13" s="103"/>
      <c r="NV13" s="103"/>
      <c r="NW13" s="103"/>
      <c r="NX13" s="103"/>
      <c r="NY13" s="103"/>
      <c r="NZ13" s="103"/>
      <c r="OA13" s="103"/>
      <c r="OB13" s="103"/>
      <c r="OC13" s="103"/>
      <c r="OD13" s="103"/>
      <c r="OE13" s="103"/>
      <c r="OF13" s="103"/>
      <c r="OG13" s="103"/>
      <c r="OH13" s="103"/>
      <c r="OI13" s="103"/>
      <c r="OJ13" s="103"/>
      <c r="OK13" s="103"/>
      <c r="OL13" s="103"/>
      <c r="OM13" s="103"/>
      <c r="ON13" s="103"/>
      <c r="OO13" s="103"/>
      <c r="OP13" s="103"/>
      <c r="OQ13" s="103"/>
      <c r="OR13" s="103"/>
      <c r="OS13" s="103"/>
      <c r="OT13" s="103"/>
      <c r="OU13" s="103"/>
      <c r="OV13" s="103"/>
      <c r="OW13" s="103"/>
      <c r="OX13" s="103"/>
      <c r="OY13" s="103"/>
      <c r="OZ13" s="103"/>
      <c r="PA13" s="103"/>
      <c r="PB13" s="103"/>
      <c r="PC13" s="103"/>
      <c r="PD13" s="103"/>
      <c r="PE13" s="103"/>
      <c r="PF13" s="103"/>
      <c r="PG13" s="103"/>
    </row>
    <row r="14" spans="1:437">
      <c r="A14" s="284">
        <v>5</v>
      </c>
      <c r="B14" s="162"/>
      <c r="C14" s="259">
        <v>42083</v>
      </c>
      <c r="D14" s="240" t="s">
        <v>58042</v>
      </c>
      <c r="E14" s="105">
        <v>17163</v>
      </c>
      <c r="F14" s="106" t="s">
        <v>57788</v>
      </c>
      <c r="G14" s="112" t="s">
        <v>57463</v>
      </c>
      <c r="H14" s="108"/>
      <c r="I14" s="106"/>
      <c r="J14" s="109">
        <v>2470</v>
      </c>
      <c r="K14" s="109">
        <f t="shared" si="1"/>
        <v>1350.6124234470692</v>
      </c>
      <c r="L14" s="112" t="s">
        <v>58602</v>
      </c>
      <c r="M14" s="106"/>
      <c r="N14" s="106"/>
      <c r="O14" s="109">
        <v>21</v>
      </c>
      <c r="P14" s="109">
        <v>7</v>
      </c>
      <c r="Q14" s="109">
        <v>0</v>
      </c>
      <c r="R14" s="110" t="s">
        <v>56287</v>
      </c>
      <c r="S14" s="109">
        <v>72</v>
      </c>
      <c r="T14" s="109">
        <v>51</v>
      </c>
      <c r="U14" s="109">
        <v>0</v>
      </c>
      <c r="V14" s="109" t="s">
        <v>19</v>
      </c>
      <c r="W14" s="111">
        <v>21.116667</v>
      </c>
      <c r="X14" s="111">
        <v>-72.849999999999994</v>
      </c>
      <c r="Y14" s="112" t="s">
        <v>57478</v>
      </c>
      <c r="Z14" s="256"/>
      <c r="AA14" s="165"/>
      <c r="AB14" s="165"/>
      <c r="AC14" s="257"/>
      <c r="AD14" s="256"/>
      <c r="AE14" s="113"/>
      <c r="AF14" s="113"/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/>
      <c r="AR14" s="113"/>
      <c r="AS14" s="113"/>
      <c r="AT14" s="113"/>
      <c r="AU14" s="113"/>
      <c r="AV14" s="113"/>
      <c r="AW14" s="113"/>
      <c r="AX14" s="113"/>
      <c r="AY14" s="113"/>
      <c r="AZ14" s="113"/>
      <c r="BA14" s="113"/>
      <c r="BB14" s="113"/>
      <c r="BC14" s="113"/>
      <c r="BD14" s="113"/>
      <c r="BE14" s="113"/>
      <c r="BF14" s="113"/>
      <c r="BG14" s="113"/>
      <c r="BH14" s="113"/>
      <c r="BI14" s="113"/>
      <c r="BJ14" s="113"/>
      <c r="BK14" s="113"/>
      <c r="BL14" s="103"/>
      <c r="BM14" s="103"/>
      <c r="BN14" s="103"/>
      <c r="BO14" s="103"/>
      <c r="BP14" s="103"/>
      <c r="BQ14" s="103"/>
      <c r="BR14" s="103"/>
      <c r="BS14" s="103"/>
      <c r="BT14" s="103"/>
      <c r="BU14" s="103"/>
      <c r="BV14" s="103"/>
      <c r="BW14" s="103"/>
      <c r="BX14" s="103"/>
      <c r="BY14" s="103"/>
      <c r="BZ14" s="103"/>
      <c r="CA14" s="103"/>
      <c r="CB14" s="103"/>
      <c r="CC14" s="103"/>
      <c r="CD14" s="103"/>
      <c r="CE14" s="103"/>
      <c r="CF14" s="103"/>
      <c r="CG14" s="103"/>
      <c r="CH14" s="103"/>
      <c r="CI14" s="103"/>
      <c r="CJ14" s="103"/>
      <c r="CK14" s="103"/>
      <c r="CL14" s="103"/>
      <c r="CM14" s="103"/>
      <c r="CN14" s="103"/>
      <c r="CO14" s="103"/>
      <c r="CP14" s="103"/>
      <c r="CQ14" s="103"/>
      <c r="CR14" s="103"/>
      <c r="CS14" s="103"/>
      <c r="CT14" s="103"/>
      <c r="CU14" s="103"/>
      <c r="CV14" s="103"/>
      <c r="CW14" s="103"/>
      <c r="CX14" s="103"/>
      <c r="CY14" s="103"/>
      <c r="CZ14" s="103"/>
      <c r="DA14" s="103"/>
      <c r="DB14" s="103"/>
      <c r="DC14" s="103"/>
      <c r="DD14" s="103"/>
      <c r="DE14" s="103"/>
      <c r="DF14" s="103"/>
      <c r="DG14" s="103"/>
      <c r="DH14" s="103"/>
      <c r="DI14" s="103"/>
      <c r="DJ14" s="103"/>
      <c r="DK14" s="103"/>
      <c r="DL14" s="103"/>
      <c r="DM14" s="103"/>
      <c r="DN14" s="103"/>
      <c r="DO14" s="103"/>
      <c r="DP14" s="103"/>
      <c r="DQ14" s="103"/>
      <c r="DR14" s="103"/>
      <c r="DS14" s="103"/>
      <c r="DT14" s="103"/>
      <c r="DU14" s="103"/>
      <c r="DV14" s="103"/>
      <c r="DW14" s="103"/>
      <c r="DX14" s="103"/>
      <c r="DY14" s="103"/>
      <c r="DZ14" s="103"/>
      <c r="EA14" s="103"/>
      <c r="EB14" s="103"/>
      <c r="EC14" s="103"/>
      <c r="ED14" s="103"/>
      <c r="EE14" s="103"/>
      <c r="EF14" s="103"/>
      <c r="EG14" s="103"/>
      <c r="EH14" s="103"/>
      <c r="EI14" s="103"/>
      <c r="EJ14" s="103"/>
      <c r="EK14" s="103"/>
      <c r="EL14" s="103"/>
      <c r="EM14" s="103"/>
      <c r="EN14" s="103"/>
      <c r="EO14" s="103"/>
      <c r="EP14" s="103"/>
      <c r="EQ14" s="103"/>
      <c r="ER14" s="103"/>
      <c r="ES14" s="103"/>
      <c r="ET14" s="103"/>
      <c r="EU14" s="103"/>
      <c r="EV14" s="103"/>
      <c r="EW14" s="103"/>
      <c r="EX14" s="103"/>
      <c r="EY14" s="103"/>
      <c r="EZ14" s="103"/>
      <c r="FA14" s="103"/>
      <c r="FB14" s="103"/>
      <c r="FC14" s="103"/>
      <c r="FD14" s="103"/>
      <c r="FE14" s="103"/>
      <c r="FF14" s="103"/>
      <c r="FG14" s="103"/>
      <c r="FH14" s="103"/>
      <c r="FI14" s="103"/>
      <c r="FJ14" s="103"/>
      <c r="FK14" s="103"/>
      <c r="FL14" s="103"/>
      <c r="FM14" s="103"/>
      <c r="FN14" s="103"/>
      <c r="FO14" s="103"/>
      <c r="FP14" s="103"/>
      <c r="FQ14" s="103"/>
      <c r="FR14" s="103"/>
      <c r="FS14" s="103"/>
      <c r="FT14" s="103"/>
      <c r="FU14" s="103"/>
      <c r="FV14" s="103"/>
      <c r="FW14" s="103"/>
      <c r="FX14" s="103"/>
      <c r="FY14" s="103"/>
      <c r="FZ14" s="103"/>
      <c r="GA14" s="103"/>
      <c r="GB14" s="103"/>
      <c r="GC14" s="103"/>
      <c r="GD14" s="103"/>
      <c r="GE14" s="103"/>
      <c r="GF14" s="103"/>
      <c r="GG14" s="103"/>
      <c r="GH14" s="103"/>
      <c r="GI14" s="103"/>
      <c r="GJ14" s="103"/>
      <c r="GK14" s="103"/>
      <c r="GL14" s="103"/>
      <c r="GM14" s="103"/>
      <c r="GN14" s="103"/>
      <c r="GO14" s="103"/>
      <c r="GP14" s="103"/>
      <c r="GQ14" s="103"/>
      <c r="GR14" s="103"/>
      <c r="GS14" s="103"/>
      <c r="GT14" s="103"/>
      <c r="GU14" s="103"/>
      <c r="GV14" s="103"/>
      <c r="GW14" s="103"/>
      <c r="GX14" s="103"/>
      <c r="GY14" s="103"/>
      <c r="GZ14" s="103"/>
      <c r="HA14" s="103"/>
      <c r="HB14" s="103"/>
      <c r="HC14" s="103"/>
      <c r="HD14" s="103"/>
      <c r="HE14" s="103"/>
      <c r="HF14" s="103"/>
      <c r="HG14" s="103"/>
      <c r="HH14" s="103"/>
      <c r="HI14" s="103"/>
      <c r="HJ14" s="103"/>
      <c r="HK14" s="103"/>
      <c r="HL14" s="103"/>
      <c r="HM14" s="103"/>
      <c r="HN14" s="103"/>
      <c r="HO14" s="103"/>
      <c r="HP14" s="103"/>
      <c r="HQ14" s="103"/>
      <c r="HR14" s="103"/>
      <c r="HS14" s="103"/>
      <c r="HT14" s="103"/>
      <c r="HU14" s="103"/>
      <c r="HV14" s="103"/>
      <c r="HW14" s="103"/>
      <c r="HX14" s="103"/>
      <c r="HY14" s="103"/>
      <c r="HZ14" s="103"/>
      <c r="IA14" s="103"/>
      <c r="IB14" s="103"/>
      <c r="IC14" s="103"/>
      <c r="ID14" s="103"/>
      <c r="IE14" s="103"/>
      <c r="IF14" s="103"/>
      <c r="IG14" s="103"/>
      <c r="IH14" s="103"/>
      <c r="II14" s="103"/>
      <c r="IJ14" s="103"/>
      <c r="IK14" s="103"/>
      <c r="IL14" s="103"/>
      <c r="IM14" s="103"/>
      <c r="IN14" s="103"/>
      <c r="IO14" s="103"/>
      <c r="IP14" s="103"/>
      <c r="IQ14" s="103"/>
      <c r="IR14" s="103"/>
      <c r="IS14" s="103"/>
      <c r="IT14" s="103"/>
      <c r="IU14" s="103"/>
      <c r="IV14" s="103"/>
      <c r="IW14" s="103"/>
      <c r="IX14" s="103"/>
      <c r="IY14" s="103"/>
      <c r="IZ14" s="103"/>
      <c r="JA14" s="103"/>
      <c r="JB14" s="103"/>
      <c r="JC14" s="103"/>
      <c r="JD14" s="103"/>
      <c r="JE14" s="103"/>
      <c r="JF14" s="103"/>
      <c r="JG14" s="103"/>
      <c r="JH14" s="103"/>
      <c r="JI14" s="103"/>
      <c r="JJ14" s="103"/>
      <c r="JK14" s="103"/>
      <c r="JL14" s="103"/>
      <c r="JM14" s="103"/>
      <c r="JN14" s="103"/>
      <c r="JO14" s="103"/>
      <c r="JP14" s="103"/>
      <c r="JQ14" s="103"/>
      <c r="JR14" s="103"/>
      <c r="JS14" s="103"/>
      <c r="JT14" s="103"/>
      <c r="JU14" s="103"/>
      <c r="JV14" s="103"/>
      <c r="JW14" s="103"/>
      <c r="JX14" s="103"/>
      <c r="JY14" s="103"/>
      <c r="JZ14" s="103"/>
      <c r="KA14" s="103"/>
      <c r="KB14" s="103"/>
      <c r="KC14" s="103"/>
      <c r="KD14" s="103"/>
      <c r="KE14" s="103"/>
      <c r="KF14" s="103"/>
      <c r="KG14" s="103"/>
      <c r="KH14" s="103"/>
      <c r="KI14" s="103"/>
      <c r="KJ14" s="103"/>
      <c r="KK14" s="103"/>
      <c r="KL14" s="103"/>
      <c r="KM14" s="103"/>
      <c r="KN14" s="103"/>
      <c r="KO14" s="103"/>
      <c r="KP14" s="103"/>
      <c r="KQ14" s="103"/>
      <c r="KR14" s="103"/>
      <c r="KS14" s="103"/>
      <c r="KT14" s="103"/>
      <c r="KU14" s="103"/>
      <c r="KV14" s="103"/>
      <c r="KW14" s="103"/>
      <c r="KX14" s="103"/>
      <c r="KY14" s="103"/>
      <c r="KZ14" s="103"/>
      <c r="LA14" s="103"/>
      <c r="LB14" s="103"/>
      <c r="LC14" s="103"/>
      <c r="LD14" s="103"/>
      <c r="LE14" s="103"/>
      <c r="LF14" s="103"/>
      <c r="LG14" s="103"/>
      <c r="LH14" s="103"/>
      <c r="LI14" s="103"/>
      <c r="LJ14" s="103"/>
      <c r="LK14" s="103"/>
      <c r="LL14" s="103"/>
      <c r="LM14" s="103"/>
      <c r="LN14" s="103"/>
      <c r="LO14" s="103"/>
      <c r="LP14" s="103"/>
      <c r="LQ14" s="103"/>
      <c r="LR14" s="103"/>
      <c r="LS14" s="103"/>
      <c r="LT14" s="103"/>
      <c r="LU14" s="103"/>
      <c r="LV14" s="103"/>
      <c r="LW14" s="103"/>
      <c r="LX14" s="103"/>
      <c r="LY14" s="103"/>
      <c r="LZ14" s="103"/>
      <c r="MA14" s="103"/>
      <c r="MB14" s="103"/>
      <c r="MC14" s="103"/>
      <c r="MD14" s="103"/>
      <c r="ME14" s="103"/>
      <c r="MF14" s="103"/>
      <c r="MG14" s="103"/>
      <c r="MH14" s="103"/>
      <c r="MI14" s="103"/>
      <c r="MJ14" s="103"/>
      <c r="MK14" s="103"/>
      <c r="ML14" s="103"/>
      <c r="MM14" s="103"/>
      <c r="MN14" s="103"/>
      <c r="MO14" s="103"/>
      <c r="MP14" s="103"/>
      <c r="MQ14" s="103"/>
      <c r="MR14" s="103"/>
      <c r="MS14" s="103"/>
      <c r="MT14" s="103"/>
      <c r="MU14" s="103"/>
      <c r="MV14" s="103"/>
      <c r="MW14" s="103"/>
      <c r="MX14" s="103"/>
      <c r="MY14" s="103"/>
      <c r="MZ14" s="103"/>
      <c r="NA14" s="103"/>
      <c r="NB14" s="103"/>
      <c r="NC14" s="103"/>
      <c r="ND14" s="103"/>
      <c r="NE14" s="103"/>
      <c r="NF14" s="103"/>
      <c r="NG14" s="103"/>
      <c r="NH14" s="103"/>
      <c r="NI14" s="103"/>
      <c r="NJ14" s="103"/>
      <c r="NK14" s="103"/>
      <c r="NL14" s="103"/>
      <c r="NM14" s="103"/>
      <c r="NN14" s="103"/>
      <c r="NO14" s="103"/>
      <c r="NP14" s="103"/>
      <c r="NQ14" s="103"/>
      <c r="NR14" s="103"/>
      <c r="NS14" s="103"/>
      <c r="NT14" s="103"/>
      <c r="NU14" s="103"/>
      <c r="NV14" s="103"/>
      <c r="NW14" s="103"/>
      <c r="NX14" s="103"/>
      <c r="NY14" s="103"/>
      <c r="NZ14" s="103"/>
      <c r="OA14" s="103"/>
      <c r="OB14" s="103"/>
      <c r="OC14" s="103"/>
      <c r="OD14" s="103"/>
      <c r="OE14" s="103"/>
      <c r="OF14" s="103"/>
      <c r="OG14" s="103"/>
      <c r="OH14" s="103"/>
      <c r="OI14" s="103"/>
      <c r="OJ14" s="103"/>
      <c r="OK14" s="103"/>
      <c r="OL14" s="103"/>
      <c r="OM14" s="103"/>
      <c r="ON14" s="103"/>
      <c r="OO14" s="103"/>
      <c r="OP14" s="103"/>
      <c r="OQ14" s="103"/>
      <c r="OR14" s="103"/>
      <c r="OS14" s="103"/>
      <c r="OT14" s="103"/>
      <c r="OU14" s="103"/>
      <c r="OV14" s="103"/>
      <c r="OW14" s="103"/>
      <c r="OX14" s="103"/>
      <c r="OY14" s="103"/>
      <c r="OZ14" s="103"/>
      <c r="PA14" s="103"/>
      <c r="PB14" s="103"/>
      <c r="PC14" s="103"/>
      <c r="PD14" s="103"/>
      <c r="PE14" s="103"/>
      <c r="PF14" s="103"/>
      <c r="PG14" s="103"/>
    </row>
    <row r="15" spans="1:437">
      <c r="A15" s="284">
        <v>3</v>
      </c>
      <c r="B15" s="162"/>
      <c r="C15" s="259">
        <v>42083</v>
      </c>
      <c r="D15" s="240" t="s">
        <v>58030</v>
      </c>
      <c r="E15" s="71">
        <v>17338</v>
      </c>
      <c r="F15" s="106" t="s">
        <v>57511</v>
      </c>
      <c r="G15" s="112" t="s">
        <v>57530</v>
      </c>
      <c r="H15" s="108" t="s">
        <v>57451</v>
      </c>
      <c r="I15" s="106"/>
      <c r="J15" s="109">
        <v>3910</v>
      </c>
      <c r="K15" s="109">
        <f t="shared" si="1"/>
        <v>2138.0139982502187</v>
      </c>
      <c r="L15" s="112" t="s">
        <v>58604</v>
      </c>
      <c r="M15" s="106"/>
      <c r="N15" s="106"/>
      <c r="O15" s="109">
        <v>3</v>
      </c>
      <c r="P15" s="109">
        <v>52</v>
      </c>
      <c r="Q15" s="109">
        <v>0</v>
      </c>
      <c r="R15" s="110" t="s">
        <v>56287</v>
      </c>
      <c r="S15" s="109">
        <v>65</v>
      </c>
      <c r="T15" s="109">
        <v>31</v>
      </c>
      <c r="U15" s="109">
        <v>0</v>
      </c>
      <c r="V15" s="109" t="s">
        <v>56301</v>
      </c>
      <c r="W15" s="111">
        <v>3.8666670000000001</v>
      </c>
      <c r="X15" s="111">
        <v>65.516666999999998</v>
      </c>
      <c r="Y15" s="112" t="s">
        <v>56302</v>
      </c>
      <c r="Z15" s="258"/>
      <c r="AA15" s="165"/>
      <c r="AB15" s="165"/>
      <c r="AC15" s="257"/>
      <c r="AD15" s="258"/>
    </row>
    <row r="16" spans="1:437">
      <c r="A16" s="284">
        <v>5</v>
      </c>
      <c r="B16" s="162"/>
      <c r="C16" s="259">
        <v>42083</v>
      </c>
      <c r="D16" s="240" t="s">
        <v>58030</v>
      </c>
      <c r="E16" s="71">
        <v>17338</v>
      </c>
      <c r="F16" s="106" t="s">
        <v>57511</v>
      </c>
      <c r="G16" s="112" t="s">
        <v>57530</v>
      </c>
      <c r="H16" s="108" t="s">
        <v>57451</v>
      </c>
      <c r="I16" s="106"/>
      <c r="J16" s="109">
        <v>3910</v>
      </c>
      <c r="K16" s="109">
        <f t="shared" si="1"/>
        <v>2138.0139982502187</v>
      </c>
      <c r="L16" s="112" t="s">
        <v>58033</v>
      </c>
      <c r="M16" s="106"/>
      <c r="N16" s="106"/>
      <c r="O16" s="109">
        <v>3</v>
      </c>
      <c r="P16" s="109">
        <v>52</v>
      </c>
      <c r="Q16" s="109">
        <v>0</v>
      </c>
      <c r="R16" s="110" t="s">
        <v>56287</v>
      </c>
      <c r="S16" s="109">
        <v>65</v>
      </c>
      <c r="T16" s="109">
        <v>31</v>
      </c>
      <c r="U16" s="109">
        <v>0</v>
      </c>
      <c r="V16" s="109" t="s">
        <v>56301</v>
      </c>
      <c r="W16" s="111">
        <v>3.8666670000000001</v>
      </c>
      <c r="X16" s="111">
        <v>65.516666999999998</v>
      </c>
      <c r="Y16" s="112" t="s">
        <v>56302</v>
      </c>
      <c r="Z16" s="258"/>
      <c r="AA16" s="165"/>
      <c r="AB16" s="165"/>
      <c r="AC16" s="257"/>
      <c r="AD16" s="258"/>
    </row>
    <row r="17" spans="1:437">
      <c r="A17" s="284">
        <v>5</v>
      </c>
      <c r="B17" s="162"/>
      <c r="C17" s="259">
        <v>42083</v>
      </c>
      <c r="D17" s="240" t="s">
        <v>58030</v>
      </c>
      <c r="E17" s="71">
        <v>17338</v>
      </c>
      <c r="F17" s="106" t="s">
        <v>57511</v>
      </c>
      <c r="G17" s="112" t="s">
        <v>57530</v>
      </c>
      <c r="H17" s="108" t="s">
        <v>57451</v>
      </c>
      <c r="I17" s="106" t="s">
        <v>58865</v>
      </c>
      <c r="J17" s="109">
        <v>3910</v>
      </c>
      <c r="K17" s="109">
        <f t="shared" si="1"/>
        <v>2138.0139982502187</v>
      </c>
      <c r="L17" s="112" t="s">
        <v>58866</v>
      </c>
      <c r="M17" s="106"/>
      <c r="N17" s="106"/>
      <c r="O17" s="109">
        <v>3</v>
      </c>
      <c r="P17" s="109">
        <v>52</v>
      </c>
      <c r="Q17" s="109">
        <v>0</v>
      </c>
      <c r="R17" s="110" t="s">
        <v>56287</v>
      </c>
      <c r="S17" s="109">
        <v>65</v>
      </c>
      <c r="T17" s="109">
        <v>31</v>
      </c>
      <c r="U17" s="109">
        <v>0</v>
      </c>
      <c r="V17" s="109" t="s">
        <v>56301</v>
      </c>
      <c r="W17" s="111">
        <v>3.8666670000000001</v>
      </c>
      <c r="X17" s="111">
        <v>65.516666999999998</v>
      </c>
      <c r="Y17" s="112" t="s">
        <v>56302</v>
      </c>
      <c r="Z17" s="258"/>
      <c r="AA17" s="165"/>
      <c r="AB17" s="165"/>
      <c r="AC17" s="257"/>
      <c r="AD17" s="258"/>
    </row>
    <row r="18" spans="1:437">
      <c r="A18" s="283">
        <v>5</v>
      </c>
      <c r="B18" s="162"/>
      <c r="C18" s="259">
        <v>42083</v>
      </c>
      <c r="D18" s="240" t="s">
        <v>58031</v>
      </c>
      <c r="E18" s="115">
        <v>17348</v>
      </c>
      <c r="F18" s="106" t="s">
        <v>57511</v>
      </c>
      <c r="G18" s="112" t="s">
        <v>57454</v>
      </c>
      <c r="H18" s="108" t="s">
        <v>57453</v>
      </c>
      <c r="I18" s="106"/>
      <c r="J18" s="109">
        <v>3000</v>
      </c>
      <c r="K18" s="109">
        <v>1640.4199475065616</v>
      </c>
      <c r="L18" s="112" t="s">
        <v>57455</v>
      </c>
      <c r="M18" s="106" t="s">
        <v>57220</v>
      </c>
      <c r="N18" s="106"/>
      <c r="O18" s="109">
        <v>21</v>
      </c>
      <c r="P18" s="109">
        <v>12</v>
      </c>
      <c r="Q18" s="109">
        <v>0</v>
      </c>
      <c r="R18" s="110" t="s">
        <v>56287</v>
      </c>
      <c r="S18" s="109">
        <v>45</v>
      </c>
      <c r="T18" s="109">
        <v>21</v>
      </c>
      <c r="U18" s="109">
        <v>0</v>
      </c>
      <c r="V18" s="109" t="s">
        <v>19</v>
      </c>
      <c r="W18" s="111">
        <v>21.2</v>
      </c>
      <c r="X18" s="111">
        <v>-45.35</v>
      </c>
      <c r="Y18" s="112" t="s">
        <v>56277</v>
      </c>
      <c r="Z18" s="256"/>
      <c r="AA18" s="165"/>
      <c r="AB18" s="165"/>
      <c r="AC18" s="257"/>
      <c r="AD18" s="256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113"/>
      <c r="AW18" s="113"/>
      <c r="AX18" s="113"/>
      <c r="AY18" s="113"/>
      <c r="AZ18" s="113"/>
      <c r="BA18" s="113"/>
      <c r="BB18" s="113"/>
      <c r="BC18" s="103"/>
      <c r="BD18" s="103"/>
      <c r="BE18" s="103"/>
      <c r="BF18" s="103"/>
      <c r="BG18" s="103"/>
      <c r="BH18" s="103"/>
      <c r="BI18" s="103"/>
      <c r="BJ18" s="103"/>
      <c r="BK18" s="103"/>
      <c r="BL18" s="103"/>
      <c r="BM18" s="103"/>
      <c r="BN18" s="103"/>
      <c r="BO18" s="103"/>
      <c r="BP18" s="103"/>
      <c r="BQ18" s="103"/>
      <c r="BR18" s="103"/>
      <c r="BS18" s="103"/>
      <c r="BT18" s="103"/>
      <c r="BU18" s="103"/>
      <c r="BV18" s="103"/>
      <c r="BW18" s="103"/>
      <c r="BX18" s="103"/>
      <c r="BY18" s="103"/>
      <c r="BZ18" s="103"/>
      <c r="CA18" s="103"/>
      <c r="CB18" s="103"/>
      <c r="CC18" s="103"/>
      <c r="CD18" s="103"/>
      <c r="CE18" s="103"/>
      <c r="CF18" s="103"/>
      <c r="CG18" s="103"/>
      <c r="CH18" s="103"/>
      <c r="CI18" s="103"/>
      <c r="CJ18" s="103"/>
      <c r="CK18" s="103"/>
      <c r="CL18" s="103"/>
      <c r="CM18" s="103"/>
      <c r="CN18" s="103"/>
      <c r="CO18" s="103"/>
      <c r="CP18" s="103"/>
      <c r="CQ18" s="103"/>
      <c r="CR18" s="103"/>
      <c r="CS18" s="103"/>
      <c r="CT18" s="103"/>
      <c r="CU18" s="103"/>
      <c r="CV18" s="103"/>
      <c r="CW18" s="103"/>
      <c r="CX18" s="103"/>
      <c r="CY18" s="103"/>
      <c r="CZ18" s="103"/>
      <c r="DA18" s="103"/>
      <c r="DB18" s="103"/>
      <c r="DC18" s="103"/>
      <c r="DD18" s="103"/>
      <c r="DE18" s="103"/>
      <c r="DF18" s="103"/>
      <c r="DG18" s="103"/>
      <c r="DH18" s="103"/>
      <c r="DI18" s="103"/>
      <c r="DJ18" s="103"/>
      <c r="DK18" s="103"/>
      <c r="DL18" s="103"/>
      <c r="DM18" s="103"/>
      <c r="DN18" s="103"/>
      <c r="DO18" s="103"/>
      <c r="DP18" s="103"/>
      <c r="DQ18" s="103"/>
      <c r="DR18" s="103"/>
      <c r="DS18" s="103"/>
      <c r="DT18" s="103"/>
      <c r="DU18" s="103"/>
      <c r="DV18" s="103"/>
      <c r="DW18" s="103"/>
      <c r="DX18" s="103"/>
      <c r="DY18" s="103"/>
      <c r="DZ18" s="103"/>
      <c r="EA18" s="103"/>
      <c r="EB18" s="103"/>
      <c r="EC18" s="103"/>
      <c r="ED18" s="103"/>
      <c r="EE18" s="103"/>
      <c r="EF18" s="103"/>
      <c r="EG18" s="103"/>
      <c r="EH18" s="103"/>
      <c r="EI18" s="103"/>
      <c r="EJ18" s="103"/>
      <c r="EK18" s="103"/>
      <c r="EL18" s="103"/>
      <c r="EM18" s="103"/>
      <c r="EN18" s="103"/>
      <c r="EO18" s="103"/>
      <c r="EP18" s="103"/>
      <c r="EQ18" s="103"/>
      <c r="ER18" s="103"/>
      <c r="ES18" s="103"/>
      <c r="ET18" s="103"/>
      <c r="EU18" s="103"/>
      <c r="EV18" s="103"/>
      <c r="EW18" s="103"/>
      <c r="EX18" s="103"/>
      <c r="EY18" s="103"/>
      <c r="EZ18" s="103"/>
      <c r="FA18" s="103"/>
      <c r="FB18" s="103"/>
      <c r="FC18" s="103"/>
      <c r="FD18" s="103"/>
      <c r="FE18" s="103"/>
      <c r="FF18" s="103"/>
      <c r="FG18" s="103"/>
      <c r="FH18" s="103"/>
      <c r="FI18" s="103"/>
      <c r="FJ18" s="103"/>
      <c r="FK18" s="103"/>
      <c r="FL18" s="103"/>
      <c r="FM18" s="103"/>
      <c r="FN18" s="103"/>
      <c r="FO18" s="103"/>
      <c r="FP18" s="103"/>
      <c r="FQ18" s="103"/>
      <c r="FR18" s="103"/>
      <c r="FS18" s="103"/>
      <c r="FT18" s="103"/>
      <c r="FU18" s="103"/>
      <c r="FV18" s="103"/>
      <c r="FW18" s="103"/>
      <c r="FX18" s="103"/>
      <c r="FY18" s="103"/>
      <c r="FZ18" s="103"/>
      <c r="GA18" s="103"/>
      <c r="GB18" s="103"/>
      <c r="GC18" s="103"/>
      <c r="GD18" s="103"/>
      <c r="GE18" s="103"/>
      <c r="GF18" s="103"/>
      <c r="GG18" s="103"/>
      <c r="GH18" s="103"/>
      <c r="GI18" s="103"/>
      <c r="GJ18" s="103"/>
      <c r="GK18" s="103"/>
      <c r="GL18" s="103"/>
      <c r="GM18" s="103"/>
      <c r="GN18" s="103"/>
      <c r="GO18" s="103"/>
      <c r="GP18" s="103"/>
      <c r="GQ18" s="103"/>
      <c r="GR18" s="103"/>
      <c r="GS18" s="103"/>
      <c r="GT18" s="103"/>
      <c r="GU18" s="103"/>
      <c r="GV18" s="103"/>
      <c r="GW18" s="103"/>
      <c r="GX18" s="103"/>
      <c r="GY18" s="103"/>
      <c r="GZ18" s="103"/>
      <c r="HA18" s="103"/>
      <c r="HB18" s="103"/>
      <c r="HC18" s="103"/>
      <c r="HD18" s="103"/>
      <c r="HE18" s="103"/>
      <c r="HF18" s="103"/>
      <c r="HG18" s="103"/>
      <c r="HH18" s="103"/>
      <c r="HI18" s="103"/>
      <c r="HJ18" s="103"/>
      <c r="HK18" s="103"/>
      <c r="HL18" s="103"/>
      <c r="HM18" s="103"/>
      <c r="HN18" s="103"/>
      <c r="HO18" s="103"/>
      <c r="HP18" s="103"/>
      <c r="HQ18" s="103"/>
      <c r="HR18" s="103"/>
      <c r="HS18" s="103"/>
      <c r="HT18" s="103"/>
      <c r="HU18" s="103"/>
      <c r="HV18" s="103"/>
      <c r="HW18" s="103"/>
      <c r="HX18" s="103"/>
      <c r="HY18" s="103"/>
      <c r="HZ18" s="103"/>
      <c r="IA18" s="103"/>
      <c r="IB18" s="103"/>
      <c r="IC18" s="103"/>
      <c r="ID18" s="103"/>
      <c r="IE18" s="103"/>
      <c r="IF18" s="103"/>
      <c r="IG18" s="103"/>
      <c r="IH18" s="103"/>
      <c r="II18" s="103"/>
      <c r="IJ18" s="103"/>
      <c r="IK18" s="103"/>
      <c r="IL18" s="103"/>
      <c r="IM18" s="103"/>
      <c r="IN18" s="103"/>
      <c r="IO18" s="103"/>
      <c r="IP18" s="103"/>
      <c r="IQ18" s="103"/>
      <c r="IR18" s="103"/>
      <c r="IS18" s="103"/>
      <c r="IT18" s="103"/>
      <c r="IU18" s="103"/>
      <c r="IV18" s="103"/>
      <c r="IW18" s="103"/>
      <c r="IX18" s="103"/>
      <c r="IY18" s="103"/>
      <c r="IZ18" s="103"/>
      <c r="JA18" s="103"/>
      <c r="JB18" s="103"/>
      <c r="JC18" s="103"/>
      <c r="JD18" s="103"/>
      <c r="JE18" s="103"/>
      <c r="JF18" s="103"/>
      <c r="JG18" s="103"/>
      <c r="JH18" s="103"/>
      <c r="JI18" s="103"/>
      <c r="JJ18" s="103"/>
      <c r="JK18" s="103"/>
      <c r="JL18" s="103"/>
      <c r="JM18" s="103"/>
      <c r="JN18" s="103"/>
      <c r="JO18" s="103"/>
      <c r="JP18" s="103"/>
      <c r="JQ18" s="103"/>
      <c r="JR18" s="103"/>
      <c r="JS18" s="103"/>
      <c r="JT18" s="103"/>
      <c r="JU18" s="103"/>
      <c r="JV18" s="103"/>
      <c r="JW18" s="103"/>
      <c r="JX18" s="103"/>
      <c r="JY18" s="103"/>
      <c r="JZ18" s="103"/>
      <c r="KA18" s="103"/>
      <c r="KB18" s="103"/>
      <c r="KC18" s="103"/>
      <c r="KD18" s="103"/>
      <c r="KE18" s="103"/>
      <c r="KF18" s="103"/>
      <c r="KG18" s="103"/>
      <c r="KH18" s="103"/>
      <c r="KI18" s="103"/>
      <c r="KJ18" s="103"/>
      <c r="KK18" s="103"/>
      <c r="KL18" s="103"/>
      <c r="KM18" s="103"/>
      <c r="KN18" s="103"/>
      <c r="KO18" s="103"/>
      <c r="KP18" s="103"/>
      <c r="KQ18" s="103"/>
      <c r="KR18" s="103"/>
      <c r="KS18" s="103"/>
      <c r="KT18" s="103"/>
      <c r="KU18" s="103"/>
      <c r="KV18" s="103"/>
      <c r="KW18" s="103"/>
      <c r="KX18" s="103"/>
      <c r="KY18" s="103"/>
      <c r="KZ18" s="103"/>
      <c r="LA18" s="103"/>
      <c r="LB18" s="103"/>
      <c r="LC18" s="103"/>
      <c r="LD18" s="103"/>
      <c r="LE18" s="103"/>
      <c r="LF18" s="103"/>
      <c r="LG18" s="103"/>
      <c r="LH18" s="103"/>
      <c r="LI18" s="103"/>
      <c r="LJ18" s="103"/>
      <c r="LK18" s="103"/>
      <c r="LL18" s="103"/>
      <c r="LM18" s="103"/>
      <c r="LN18" s="103"/>
      <c r="LO18" s="103"/>
      <c r="LP18" s="103"/>
      <c r="LQ18" s="103"/>
      <c r="LR18" s="103"/>
      <c r="LS18" s="103"/>
      <c r="LT18" s="103"/>
      <c r="LU18" s="103"/>
      <c r="LV18" s="103"/>
      <c r="LW18" s="103"/>
      <c r="LX18" s="103"/>
      <c r="LY18" s="103"/>
      <c r="LZ18" s="103"/>
      <c r="MA18" s="103"/>
      <c r="MB18" s="103"/>
      <c r="MC18" s="103"/>
      <c r="MD18" s="103"/>
      <c r="ME18" s="103"/>
      <c r="MF18" s="103"/>
      <c r="MG18" s="103"/>
      <c r="MH18" s="103"/>
      <c r="MI18" s="103"/>
      <c r="MJ18" s="103"/>
      <c r="MK18" s="103"/>
      <c r="ML18" s="103"/>
      <c r="MM18" s="103"/>
      <c r="MN18" s="103"/>
      <c r="MO18" s="103"/>
      <c r="MP18" s="103"/>
      <c r="MQ18" s="103"/>
      <c r="MR18" s="103"/>
      <c r="MS18" s="103"/>
      <c r="MT18" s="103"/>
      <c r="MU18" s="103"/>
      <c r="MV18" s="103"/>
      <c r="MW18" s="103"/>
      <c r="MX18" s="103"/>
      <c r="MY18" s="103"/>
      <c r="MZ18" s="103"/>
      <c r="NA18" s="103"/>
      <c r="NB18" s="103"/>
      <c r="NC18" s="103"/>
      <c r="ND18" s="103"/>
      <c r="NE18" s="103"/>
      <c r="NF18" s="103"/>
      <c r="NG18" s="103"/>
      <c r="NH18" s="103"/>
      <c r="NI18" s="103"/>
      <c r="NJ18" s="103"/>
      <c r="NK18" s="103"/>
      <c r="NL18" s="103"/>
      <c r="NM18" s="103"/>
      <c r="NN18" s="103"/>
      <c r="NO18" s="103"/>
      <c r="NP18" s="103"/>
      <c r="NQ18" s="103"/>
      <c r="NR18" s="103"/>
      <c r="NS18" s="103"/>
      <c r="NT18" s="103"/>
      <c r="NU18" s="103"/>
      <c r="NV18" s="103"/>
      <c r="NW18" s="103"/>
      <c r="NX18" s="103"/>
      <c r="NY18" s="103"/>
      <c r="NZ18" s="103"/>
      <c r="OA18" s="103"/>
      <c r="OB18" s="103"/>
      <c r="OC18" s="103"/>
      <c r="OD18" s="103"/>
      <c r="OE18" s="103"/>
      <c r="OF18" s="103"/>
      <c r="OG18" s="103"/>
      <c r="OH18" s="103"/>
      <c r="OI18" s="103"/>
      <c r="OJ18" s="103"/>
      <c r="OK18" s="103"/>
      <c r="OL18" s="103"/>
      <c r="OM18" s="103"/>
      <c r="ON18" s="103"/>
      <c r="OO18" s="103"/>
      <c r="OP18" s="103"/>
      <c r="OQ18" s="103"/>
      <c r="OR18" s="103"/>
      <c r="OS18" s="103"/>
      <c r="OT18" s="103"/>
      <c r="OU18" s="103"/>
      <c r="OV18" s="103"/>
      <c r="OW18" s="103"/>
      <c r="OX18" s="103"/>
      <c r="OY18" s="103"/>
      <c r="OZ18" s="103"/>
      <c r="PA18" s="103"/>
      <c r="PB18" s="103"/>
      <c r="PC18" s="103"/>
      <c r="PD18" s="103"/>
      <c r="PE18" s="103"/>
      <c r="PF18" s="103"/>
      <c r="PG18" s="103"/>
      <c r="PH18" s="103"/>
      <c r="PI18" s="103"/>
      <c r="PJ18" s="103"/>
      <c r="PK18" s="103"/>
      <c r="PL18" s="103"/>
      <c r="PM18" s="103"/>
      <c r="PN18" s="103"/>
      <c r="PO18" s="103"/>
      <c r="PP18" s="103"/>
      <c r="PQ18" s="103"/>
      <c r="PR18" s="103"/>
      <c r="PS18" s="103"/>
      <c r="PT18" s="103"/>
      <c r="PU18" s="103"/>
    </row>
    <row r="19" spans="1:437">
      <c r="A19" s="284">
        <v>7</v>
      </c>
      <c r="B19" s="162"/>
      <c r="C19" s="259">
        <v>42083</v>
      </c>
      <c r="D19" s="240" t="s">
        <v>58031</v>
      </c>
      <c r="E19" s="115">
        <v>17348</v>
      </c>
      <c r="F19" s="106" t="s">
        <v>57511</v>
      </c>
      <c r="G19" s="112" t="s">
        <v>57454</v>
      </c>
      <c r="H19" s="108" t="s">
        <v>57453</v>
      </c>
      <c r="I19" s="106"/>
      <c r="J19" s="109">
        <v>3000</v>
      </c>
      <c r="K19" s="109">
        <v>1640.4199475065616</v>
      </c>
      <c r="L19" s="112" t="s">
        <v>57457</v>
      </c>
      <c r="M19" s="106" t="s">
        <v>57456</v>
      </c>
      <c r="N19" s="106"/>
      <c r="O19" s="109">
        <v>21</v>
      </c>
      <c r="P19" s="109">
        <v>12</v>
      </c>
      <c r="Q19" s="109">
        <v>0</v>
      </c>
      <c r="R19" s="110" t="s">
        <v>56287</v>
      </c>
      <c r="S19" s="109">
        <v>45</v>
      </c>
      <c r="T19" s="109">
        <v>21</v>
      </c>
      <c r="U19" s="109">
        <v>0</v>
      </c>
      <c r="V19" s="109" t="s">
        <v>19</v>
      </c>
      <c r="W19" s="111">
        <v>21.2</v>
      </c>
      <c r="X19" s="111">
        <v>-45.35</v>
      </c>
      <c r="Y19" s="112" t="s">
        <v>56277</v>
      </c>
      <c r="Z19" s="256"/>
      <c r="AA19" s="165"/>
      <c r="AB19" s="165"/>
      <c r="AC19" s="257"/>
      <c r="AD19" s="256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03"/>
      <c r="BD19" s="103"/>
      <c r="BE19" s="103"/>
      <c r="BF19" s="103"/>
      <c r="BG19" s="103"/>
      <c r="BH19" s="103"/>
      <c r="BI19" s="103"/>
      <c r="BJ19" s="103"/>
      <c r="BK19" s="103"/>
      <c r="BL19" s="103"/>
      <c r="BM19" s="103"/>
      <c r="BN19" s="103"/>
      <c r="BO19" s="103"/>
      <c r="BP19" s="103"/>
      <c r="BQ19" s="103"/>
      <c r="BR19" s="103"/>
      <c r="BS19" s="103"/>
      <c r="BT19" s="103"/>
      <c r="BU19" s="103"/>
      <c r="BV19" s="103"/>
      <c r="BW19" s="103"/>
      <c r="BX19" s="103"/>
      <c r="BY19" s="103"/>
      <c r="BZ19" s="103"/>
      <c r="CA19" s="103"/>
      <c r="CB19" s="103"/>
      <c r="CC19" s="103"/>
      <c r="CD19" s="103"/>
      <c r="CE19" s="103"/>
      <c r="CF19" s="103"/>
      <c r="CG19" s="103"/>
      <c r="CH19" s="103"/>
      <c r="CI19" s="103"/>
      <c r="CJ19" s="103"/>
      <c r="CK19" s="103"/>
      <c r="CL19" s="103"/>
      <c r="CM19" s="103"/>
      <c r="CN19" s="103"/>
      <c r="CO19" s="103"/>
      <c r="CP19" s="103"/>
      <c r="CQ19" s="103"/>
      <c r="CR19" s="103"/>
      <c r="CS19" s="103"/>
      <c r="CT19" s="103"/>
      <c r="CU19" s="103"/>
      <c r="CV19" s="103"/>
      <c r="CW19" s="103"/>
      <c r="CX19" s="103"/>
      <c r="CY19" s="103"/>
      <c r="CZ19" s="103"/>
      <c r="DA19" s="103"/>
      <c r="DB19" s="103"/>
      <c r="DC19" s="103"/>
      <c r="DD19" s="103"/>
      <c r="DE19" s="103"/>
      <c r="DF19" s="103"/>
      <c r="DG19" s="103"/>
      <c r="DH19" s="103"/>
      <c r="DI19" s="103"/>
      <c r="DJ19" s="103"/>
      <c r="DK19" s="103"/>
      <c r="DL19" s="103"/>
      <c r="DM19" s="103"/>
      <c r="DN19" s="103"/>
      <c r="DO19" s="103"/>
      <c r="DP19" s="103"/>
      <c r="DQ19" s="103"/>
      <c r="DR19" s="103"/>
      <c r="DS19" s="103"/>
      <c r="DT19" s="103"/>
      <c r="DU19" s="103"/>
      <c r="DV19" s="103"/>
      <c r="DW19" s="103"/>
      <c r="DX19" s="103"/>
      <c r="DY19" s="103"/>
      <c r="DZ19" s="103"/>
      <c r="EA19" s="103"/>
      <c r="EB19" s="103"/>
      <c r="EC19" s="103"/>
      <c r="ED19" s="103"/>
      <c r="EE19" s="103"/>
      <c r="EF19" s="103"/>
      <c r="EG19" s="103"/>
      <c r="EH19" s="103"/>
      <c r="EI19" s="103"/>
      <c r="EJ19" s="103"/>
      <c r="EK19" s="103"/>
      <c r="EL19" s="103"/>
      <c r="EM19" s="103"/>
      <c r="EN19" s="103"/>
      <c r="EO19" s="103"/>
      <c r="EP19" s="103"/>
      <c r="EQ19" s="103"/>
      <c r="ER19" s="103"/>
      <c r="ES19" s="103"/>
      <c r="ET19" s="103"/>
      <c r="EU19" s="103"/>
      <c r="EV19" s="103"/>
      <c r="EW19" s="103"/>
      <c r="EX19" s="103"/>
      <c r="EY19" s="103"/>
      <c r="EZ19" s="103"/>
      <c r="FA19" s="103"/>
      <c r="FB19" s="103"/>
      <c r="FC19" s="103"/>
      <c r="FD19" s="103"/>
      <c r="FE19" s="103"/>
      <c r="FF19" s="103"/>
      <c r="FG19" s="103"/>
      <c r="FH19" s="103"/>
      <c r="FI19" s="103"/>
      <c r="FJ19" s="103"/>
      <c r="FK19" s="103"/>
      <c r="FL19" s="103"/>
      <c r="FM19" s="103"/>
      <c r="FN19" s="103"/>
      <c r="FO19" s="103"/>
      <c r="FP19" s="103"/>
      <c r="FQ19" s="103"/>
      <c r="FR19" s="103"/>
      <c r="FS19" s="103"/>
      <c r="FT19" s="103"/>
      <c r="FU19" s="103"/>
      <c r="FV19" s="103"/>
      <c r="FW19" s="103"/>
      <c r="FX19" s="103"/>
      <c r="FY19" s="103"/>
      <c r="FZ19" s="103"/>
      <c r="GA19" s="103"/>
      <c r="GB19" s="103"/>
      <c r="GC19" s="103"/>
      <c r="GD19" s="103"/>
      <c r="GE19" s="103"/>
      <c r="GF19" s="103"/>
      <c r="GG19" s="103"/>
      <c r="GH19" s="103"/>
      <c r="GI19" s="103"/>
      <c r="GJ19" s="103"/>
      <c r="GK19" s="103"/>
      <c r="GL19" s="103"/>
      <c r="GM19" s="103"/>
      <c r="GN19" s="103"/>
      <c r="GO19" s="103"/>
      <c r="GP19" s="103"/>
      <c r="GQ19" s="103"/>
      <c r="GR19" s="103"/>
      <c r="GS19" s="103"/>
      <c r="GT19" s="103"/>
      <c r="GU19" s="103"/>
      <c r="GV19" s="103"/>
      <c r="GW19" s="103"/>
      <c r="GX19" s="103"/>
      <c r="GY19" s="103"/>
      <c r="GZ19" s="103"/>
      <c r="HA19" s="103"/>
      <c r="HB19" s="103"/>
      <c r="HC19" s="103"/>
      <c r="HD19" s="103"/>
      <c r="HE19" s="103"/>
      <c r="HF19" s="103"/>
      <c r="HG19" s="103"/>
      <c r="HH19" s="103"/>
      <c r="HI19" s="103"/>
      <c r="HJ19" s="103"/>
      <c r="HK19" s="103"/>
      <c r="HL19" s="103"/>
      <c r="HM19" s="103"/>
      <c r="HN19" s="103"/>
      <c r="HO19" s="103"/>
      <c r="HP19" s="103"/>
      <c r="HQ19" s="103"/>
      <c r="HR19" s="103"/>
      <c r="HS19" s="103"/>
      <c r="HT19" s="103"/>
      <c r="HU19" s="103"/>
      <c r="HV19" s="103"/>
      <c r="HW19" s="103"/>
      <c r="HX19" s="103"/>
      <c r="HY19" s="103"/>
      <c r="HZ19" s="103"/>
      <c r="IA19" s="103"/>
      <c r="IB19" s="103"/>
      <c r="IC19" s="103"/>
      <c r="ID19" s="103"/>
      <c r="IE19" s="103"/>
      <c r="IF19" s="103"/>
      <c r="IG19" s="103"/>
      <c r="IH19" s="103"/>
      <c r="II19" s="103"/>
      <c r="IJ19" s="103"/>
      <c r="IK19" s="103"/>
      <c r="IL19" s="103"/>
      <c r="IM19" s="103"/>
      <c r="IN19" s="103"/>
      <c r="IO19" s="103"/>
      <c r="IP19" s="103"/>
      <c r="IQ19" s="103"/>
      <c r="IR19" s="103"/>
      <c r="IS19" s="103"/>
      <c r="IT19" s="103"/>
      <c r="IU19" s="103"/>
      <c r="IV19" s="103"/>
      <c r="IW19" s="103"/>
      <c r="IX19" s="103"/>
      <c r="IY19" s="103"/>
      <c r="IZ19" s="103"/>
      <c r="JA19" s="103"/>
      <c r="JB19" s="103"/>
      <c r="JC19" s="103"/>
      <c r="JD19" s="103"/>
      <c r="JE19" s="103"/>
      <c r="JF19" s="103"/>
      <c r="JG19" s="103"/>
      <c r="JH19" s="103"/>
      <c r="JI19" s="103"/>
      <c r="JJ19" s="103"/>
      <c r="JK19" s="103"/>
      <c r="JL19" s="103"/>
      <c r="JM19" s="103"/>
      <c r="JN19" s="103"/>
      <c r="JO19" s="103"/>
      <c r="JP19" s="103"/>
      <c r="JQ19" s="103"/>
      <c r="JR19" s="103"/>
      <c r="JS19" s="103"/>
      <c r="JT19" s="103"/>
      <c r="JU19" s="103"/>
      <c r="JV19" s="103"/>
      <c r="JW19" s="103"/>
      <c r="JX19" s="103"/>
      <c r="JY19" s="103"/>
      <c r="JZ19" s="103"/>
      <c r="KA19" s="103"/>
      <c r="KB19" s="103"/>
      <c r="KC19" s="103"/>
      <c r="KD19" s="103"/>
      <c r="KE19" s="103"/>
      <c r="KF19" s="103"/>
      <c r="KG19" s="103"/>
      <c r="KH19" s="103"/>
      <c r="KI19" s="103"/>
      <c r="KJ19" s="103"/>
      <c r="KK19" s="103"/>
      <c r="KL19" s="103"/>
      <c r="KM19" s="103"/>
      <c r="KN19" s="103"/>
      <c r="KO19" s="103"/>
      <c r="KP19" s="103"/>
      <c r="KQ19" s="103"/>
      <c r="KR19" s="103"/>
      <c r="KS19" s="103"/>
      <c r="KT19" s="103"/>
      <c r="KU19" s="103"/>
      <c r="KV19" s="103"/>
      <c r="KW19" s="103"/>
      <c r="KX19" s="103"/>
      <c r="KY19" s="103"/>
      <c r="KZ19" s="103"/>
      <c r="LA19" s="103"/>
      <c r="LB19" s="103"/>
      <c r="LC19" s="103"/>
      <c r="LD19" s="103"/>
      <c r="LE19" s="103"/>
      <c r="LF19" s="103"/>
      <c r="LG19" s="103"/>
      <c r="LH19" s="103"/>
      <c r="LI19" s="103"/>
      <c r="LJ19" s="103"/>
      <c r="LK19" s="103"/>
      <c r="LL19" s="103"/>
      <c r="LM19" s="103"/>
      <c r="LN19" s="103"/>
      <c r="LO19" s="103"/>
      <c r="LP19" s="103"/>
      <c r="LQ19" s="103"/>
      <c r="LR19" s="103"/>
      <c r="LS19" s="103"/>
      <c r="LT19" s="103"/>
      <c r="LU19" s="103"/>
      <c r="LV19" s="103"/>
      <c r="LW19" s="103"/>
      <c r="LX19" s="103"/>
      <c r="LY19" s="103"/>
      <c r="LZ19" s="103"/>
      <c r="MA19" s="103"/>
      <c r="MB19" s="103"/>
      <c r="MC19" s="103"/>
      <c r="MD19" s="103"/>
      <c r="ME19" s="103"/>
      <c r="MF19" s="103"/>
      <c r="MG19" s="103"/>
      <c r="MH19" s="103"/>
      <c r="MI19" s="103"/>
      <c r="MJ19" s="103"/>
      <c r="MK19" s="103"/>
      <c r="ML19" s="103"/>
      <c r="MM19" s="103"/>
      <c r="MN19" s="103"/>
      <c r="MO19" s="103"/>
      <c r="MP19" s="103"/>
      <c r="MQ19" s="103"/>
      <c r="MR19" s="103"/>
      <c r="MS19" s="103"/>
      <c r="MT19" s="103"/>
      <c r="MU19" s="103"/>
      <c r="MV19" s="103"/>
      <c r="MW19" s="103"/>
      <c r="MX19" s="103"/>
      <c r="MY19" s="103"/>
      <c r="MZ19" s="103"/>
      <c r="NA19" s="103"/>
      <c r="NB19" s="103"/>
      <c r="NC19" s="103"/>
      <c r="ND19" s="103"/>
      <c r="NE19" s="103"/>
      <c r="NF19" s="103"/>
      <c r="NG19" s="103"/>
      <c r="NH19" s="103"/>
      <c r="NI19" s="103"/>
      <c r="NJ19" s="103"/>
      <c r="NK19" s="103"/>
      <c r="NL19" s="103"/>
      <c r="NM19" s="103"/>
      <c r="NN19" s="103"/>
      <c r="NO19" s="103"/>
      <c r="NP19" s="103"/>
      <c r="NQ19" s="103"/>
      <c r="NR19" s="103"/>
      <c r="NS19" s="103"/>
      <c r="NT19" s="103"/>
      <c r="NU19" s="103"/>
      <c r="NV19" s="103"/>
      <c r="NW19" s="103"/>
      <c r="NX19" s="103"/>
      <c r="NY19" s="103"/>
      <c r="NZ19" s="103"/>
      <c r="OA19" s="103"/>
      <c r="OB19" s="103"/>
      <c r="OC19" s="103"/>
      <c r="OD19" s="103"/>
      <c r="OE19" s="103"/>
      <c r="OF19" s="103"/>
      <c r="OG19" s="103"/>
      <c r="OH19" s="103"/>
      <c r="OI19" s="103"/>
      <c r="OJ19" s="103"/>
      <c r="OK19" s="103"/>
      <c r="OL19" s="103"/>
      <c r="OM19" s="103"/>
      <c r="ON19" s="103"/>
      <c r="OO19" s="103"/>
      <c r="OP19" s="103"/>
      <c r="OQ19" s="103"/>
      <c r="OR19" s="103"/>
      <c r="OS19" s="103"/>
      <c r="OT19" s="103"/>
      <c r="OU19" s="103"/>
      <c r="OV19" s="103"/>
      <c r="OW19" s="103"/>
      <c r="OX19" s="103"/>
      <c r="OY19" s="103"/>
      <c r="OZ19" s="103"/>
      <c r="PA19" s="103"/>
      <c r="PB19" s="103"/>
      <c r="PC19" s="103"/>
      <c r="PD19" s="103"/>
      <c r="PE19" s="103"/>
      <c r="PF19" s="103"/>
      <c r="PG19" s="103"/>
    </row>
    <row r="20" spans="1:437">
      <c r="A20" s="284">
        <v>5</v>
      </c>
      <c r="B20" s="162"/>
      <c r="C20" s="259">
        <v>42083</v>
      </c>
      <c r="D20" s="240" t="s">
        <v>58031</v>
      </c>
      <c r="E20" s="115">
        <v>17348</v>
      </c>
      <c r="F20" s="106" t="s">
        <v>57511</v>
      </c>
      <c r="G20" s="112" t="s">
        <v>57454</v>
      </c>
      <c r="H20" s="108" t="s">
        <v>57453</v>
      </c>
      <c r="I20" s="116"/>
      <c r="J20" s="109">
        <v>3000</v>
      </c>
      <c r="K20" s="109">
        <v>1640.4199475065616</v>
      </c>
      <c r="L20" s="112" t="s">
        <v>57458</v>
      </c>
      <c r="M20" s="106" t="s">
        <v>57198</v>
      </c>
      <c r="N20" s="106"/>
      <c r="O20" s="109">
        <v>21</v>
      </c>
      <c r="P20" s="109">
        <v>12</v>
      </c>
      <c r="Q20" s="109">
        <v>0</v>
      </c>
      <c r="R20" s="110" t="s">
        <v>56287</v>
      </c>
      <c r="S20" s="109">
        <v>45</v>
      </c>
      <c r="T20" s="109">
        <v>21</v>
      </c>
      <c r="U20" s="109">
        <v>0</v>
      </c>
      <c r="V20" s="109" t="s">
        <v>19</v>
      </c>
      <c r="W20" s="111">
        <v>21.2</v>
      </c>
      <c r="X20" s="111">
        <v>-45.35</v>
      </c>
      <c r="Y20" s="112" t="s">
        <v>56277</v>
      </c>
      <c r="Z20" s="256"/>
      <c r="AA20" s="165"/>
      <c r="AB20" s="165"/>
      <c r="AC20" s="257"/>
      <c r="AD20" s="256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03"/>
      <c r="BD20" s="103"/>
      <c r="BE20" s="103"/>
      <c r="BF20" s="103"/>
      <c r="BG20" s="103"/>
      <c r="BH20" s="103"/>
      <c r="BI20" s="103"/>
      <c r="BJ20" s="103"/>
      <c r="BK20" s="103"/>
      <c r="BL20" s="103"/>
      <c r="BM20" s="103"/>
      <c r="BN20" s="103"/>
      <c r="BO20" s="103"/>
      <c r="BP20" s="103"/>
      <c r="BQ20" s="103"/>
      <c r="BR20" s="103"/>
      <c r="BS20" s="103"/>
      <c r="BT20" s="103"/>
      <c r="BU20" s="103"/>
      <c r="BV20" s="103"/>
      <c r="BW20" s="103"/>
      <c r="BX20" s="103"/>
      <c r="BY20" s="103"/>
      <c r="BZ20" s="103"/>
      <c r="CA20" s="103"/>
      <c r="CB20" s="103"/>
      <c r="CC20" s="103"/>
      <c r="CD20" s="103"/>
      <c r="CE20" s="103"/>
      <c r="CF20" s="103"/>
      <c r="CG20" s="103"/>
      <c r="CH20" s="103"/>
      <c r="CI20" s="103"/>
      <c r="CJ20" s="103"/>
      <c r="CK20" s="103"/>
      <c r="CL20" s="103"/>
      <c r="CM20" s="103"/>
      <c r="CN20" s="103"/>
      <c r="CO20" s="103"/>
      <c r="CP20" s="103"/>
      <c r="CQ20" s="103"/>
      <c r="CR20" s="103"/>
      <c r="CS20" s="103"/>
      <c r="CT20" s="103"/>
      <c r="CU20" s="103"/>
      <c r="CV20" s="103"/>
      <c r="CW20" s="103"/>
      <c r="CX20" s="103"/>
      <c r="CY20" s="103"/>
      <c r="CZ20" s="103"/>
      <c r="DA20" s="103"/>
      <c r="DB20" s="103"/>
      <c r="DC20" s="103"/>
      <c r="DD20" s="103"/>
      <c r="DE20" s="103"/>
      <c r="DF20" s="103"/>
      <c r="DG20" s="103"/>
      <c r="DH20" s="103"/>
      <c r="DI20" s="103"/>
      <c r="DJ20" s="103"/>
      <c r="DK20" s="103"/>
      <c r="DL20" s="103"/>
      <c r="DM20" s="103"/>
      <c r="DN20" s="103"/>
      <c r="DO20" s="103"/>
      <c r="DP20" s="103"/>
      <c r="DQ20" s="103"/>
      <c r="DR20" s="103"/>
      <c r="DS20" s="103"/>
      <c r="DT20" s="103"/>
      <c r="DU20" s="103"/>
      <c r="DV20" s="103"/>
      <c r="DW20" s="103"/>
      <c r="DX20" s="103"/>
      <c r="DY20" s="103"/>
      <c r="DZ20" s="103"/>
      <c r="EA20" s="103"/>
      <c r="EB20" s="103"/>
      <c r="EC20" s="103"/>
      <c r="ED20" s="103"/>
      <c r="EE20" s="103"/>
      <c r="EF20" s="103"/>
      <c r="EG20" s="103"/>
      <c r="EH20" s="103"/>
      <c r="EI20" s="103"/>
      <c r="EJ20" s="103"/>
      <c r="EK20" s="103"/>
      <c r="EL20" s="103"/>
      <c r="EM20" s="103"/>
      <c r="EN20" s="103"/>
      <c r="EO20" s="103"/>
      <c r="EP20" s="103"/>
      <c r="EQ20" s="103"/>
      <c r="ER20" s="103"/>
      <c r="ES20" s="103"/>
      <c r="ET20" s="103"/>
      <c r="EU20" s="103"/>
      <c r="EV20" s="103"/>
      <c r="EW20" s="103"/>
      <c r="EX20" s="103"/>
      <c r="EY20" s="103"/>
      <c r="EZ20" s="103"/>
      <c r="FA20" s="103"/>
      <c r="FB20" s="103"/>
      <c r="FC20" s="103"/>
      <c r="FD20" s="103"/>
      <c r="FE20" s="103"/>
      <c r="FF20" s="103"/>
      <c r="FG20" s="103"/>
      <c r="FH20" s="103"/>
      <c r="FI20" s="103"/>
      <c r="FJ20" s="103"/>
      <c r="FK20" s="103"/>
      <c r="FL20" s="103"/>
      <c r="FM20" s="103"/>
      <c r="FN20" s="103"/>
      <c r="FO20" s="103"/>
      <c r="FP20" s="103"/>
      <c r="FQ20" s="103"/>
      <c r="FR20" s="103"/>
      <c r="FS20" s="103"/>
      <c r="FT20" s="103"/>
      <c r="FU20" s="103"/>
      <c r="FV20" s="103"/>
      <c r="FW20" s="103"/>
      <c r="FX20" s="103"/>
      <c r="FY20" s="103"/>
      <c r="FZ20" s="103"/>
      <c r="GA20" s="103"/>
      <c r="GB20" s="103"/>
      <c r="GC20" s="103"/>
      <c r="GD20" s="103"/>
      <c r="GE20" s="103"/>
      <c r="GF20" s="103"/>
      <c r="GG20" s="103"/>
      <c r="GH20" s="103"/>
      <c r="GI20" s="103"/>
      <c r="GJ20" s="103"/>
      <c r="GK20" s="103"/>
      <c r="GL20" s="103"/>
      <c r="GM20" s="103"/>
      <c r="GN20" s="103"/>
      <c r="GO20" s="103"/>
      <c r="GP20" s="103"/>
      <c r="GQ20" s="103"/>
      <c r="GR20" s="103"/>
      <c r="GS20" s="103"/>
      <c r="GT20" s="103"/>
      <c r="GU20" s="103"/>
      <c r="GV20" s="103"/>
      <c r="GW20" s="103"/>
      <c r="GX20" s="103"/>
      <c r="GY20" s="103"/>
      <c r="GZ20" s="103"/>
      <c r="HA20" s="103"/>
      <c r="HB20" s="103"/>
      <c r="HC20" s="103"/>
      <c r="HD20" s="103"/>
      <c r="HE20" s="103"/>
      <c r="HF20" s="103"/>
      <c r="HG20" s="103"/>
      <c r="HH20" s="103"/>
      <c r="HI20" s="103"/>
      <c r="HJ20" s="103"/>
      <c r="HK20" s="103"/>
      <c r="HL20" s="103"/>
      <c r="HM20" s="103"/>
      <c r="HN20" s="103"/>
      <c r="HO20" s="103"/>
      <c r="HP20" s="103"/>
      <c r="HQ20" s="103"/>
      <c r="HR20" s="103"/>
      <c r="HS20" s="103"/>
      <c r="HT20" s="103"/>
      <c r="HU20" s="103"/>
      <c r="HV20" s="103"/>
      <c r="HW20" s="103"/>
      <c r="HX20" s="103"/>
      <c r="HY20" s="103"/>
      <c r="HZ20" s="103"/>
      <c r="IA20" s="103"/>
      <c r="IB20" s="103"/>
      <c r="IC20" s="103"/>
      <c r="ID20" s="103"/>
      <c r="IE20" s="103"/>
      <c r="IF20" s="103"/>
      <c r="IG20" s="103"/>
      <c r="IH20" s="103"/>
      <c r="II20" s="103"/>
      <c r="IJ20" s="103"/>
      <c r="IK20" s="103"/>
      <c r="IL20" s="103"/>
      <c r="IM20" s="103"/>
      <c r="IN20" s="103"/>
      <c r="IO20" s="103"/>
      <c r="IP20" s="103"/>
      <c r="IQ20" s="103"/>
      <c r="IR20" s="103"/>
      <c r="IS20" s="103"/>
      <c r="IT20" s="103"/>
      <c r="IU20" s="103"/>
      <c r="IV20" s="103"/>
      <c r="IW20" s="103"/>
      <c r="IX20" s="103"/>
      <c r="IY20" s="103"/>
      <c r="IZ20" s="103"/>
      <c r="JA20" s="103"/>
      <c r="JB20" s="103"/>
      <c r="JC20" s="103"/>
      <c r="JD20" s="103"/>
      <c r="JE20" s="103"/>
      <c r="JF20" s="103"/>
      <c r="JG20" s="103"/>
      <c r="JH20" s="103"/>
      <c r="JI20" s="103"/>
      <c r="JJ20" s="103"/>
      <c r="JK20" s="103"/>
      <c r="JL20" s="103"/>
      <c r="JM20" s="103"/>
      <c r="JN20" s="103"/>
      <c r="JO20" s="103"/>
      <c r="JP20" s="103"/>
      <c r="JQ20" s="103"/>
      <c r="JR20" s="103"/>
      <c r="JS20" s="103"/>
      <c r="JT20" s="103"/>
      <c r="JU20" s="103"/>
      <c r="JV20" s="103"/>
      <c r="JW20" s="103"/>
      <c r="JX20" s="103"/>
      <c r="JY20" s="103"/>
      <c r="JZ20" s="103"/>
      <c r="KA20" s="103"/>
      <c r="KB20" s="103"/>
      <c r="KC20" s="103"/>
      <c r="KD20" s="103"/>
      <c r="KE20" s="103"/>
      <c r="KF20" s="103"/>
      <c r="KG20" s="103"/>
      <c r="KH20" s="103"/>
      <c r="KI20" s="103"/>
      <c r="KJ20" s="103"/>
      <c r="KK20" s="103"/>
      <c r="KL20" s="103"/>
      <c r="KM20" s="103"/>
      <c r="KN20" s="103"/>
      <c r="KO20" s="103"/>
      <c r="KP20" s="103"/>
      <c r="KQ20" s="103"/>
      <c r="KR20" s="103"/>
      <c r="KS20" s="103"/>
      <c r="KT20" s="103"/>
      <c r="KU20" s="103"/>
      <c r="KV20" s="103"/>
      <c r="KW20" s="103"/>
      <c r="KX20" s="103"/>
      <c r="KY20" s="103"/>
      <c r="KZ20" s="103"/>
      <c r="LA20" s="103"/>
      <c r="LB20" s="103"/>
      <c r="LC20" s="103"/>
      <c r="LD20" s="103"/>
      <c r="LE20" s="103"/>
      <c r="LF20" s="103"/>
      <c r="LG20" s="103"/>
      <c r="LH20" s="103"/>
      <c r="LI20" s="103"/>
      <c r="LJ20" s="103"/>
      <c r="LK20" s="103"/>
      <c r="LL20" s="103"/>
      <c r="LM20" s="103"/>
      <c r="LN20" s="103"/>
      <c r="LO20" s="103"/>
      <c r="LP20" s="103"/>
      <c r="LQ20" s="103"/>
      <c r="LR20" s="103"/>
      <c r="LS20" s="103"/>
      <c r="LT20" s="103"/>
      <c r="LU20" s="103"/>
      <c r="LV20" s="103"/>
      <c r="LW20" s="103"/>
      <c r="LX20" s="103"/>
      <c r="LY20" s="103"/>
      <c r="LZ20" s="103"/>
      <c r="MA20" s="103"/>
      <c r="MB20" s="103"/>
      <c r="MC20" s="103"/>
      <c r="MD20" s="103"/>
      <c r="ME20" s="103"/>
      <c r="MF20" s="103"/>
      <c r="MG20" s="103"/>
      <c r="MH20" s="103"/>
      <c r="MI20" s="103"/>
      <c r="MJ20" s="103"/>
      <c r="MK20" s="103"/>
      <c r="ML20" s="103"/>
      <c r="MM20" s="103"/>
      <c r="MN20" s="103"/>
      <c r="MO20" s="103"/>
      <c r="MP20" s="103"/>
      <c r="MQ20" s="103"/>
      <c r="MR20" s="103"/>
      <c r="MS20" s="103"/>
      <c r="MT20" s="103"/>
      <c r="MU20" s="103"/>
      <c r="MV20" s="103"/>
      <c r="MW20" s="103"/>
      <c r="MX20" s="103"/>
      <c r="MY20" s="103"/>
      <c r="MZ20" s="103"/>
      <c r="NA20" s="103"/>
      <c r="NB20" s="103"/>
      <c r="NC20" s="103"/>
      <c r="ND20" s="103"/>
      <c r="NE20" s="103"/>
      <c r="NF20" s="103"/>
      <c r="NG20" s="103"/>
      <c r="NH20" s="103"/>
      <c r="NI20" s="103"/>
      <c r="NJ20" s="103"/>
      <c r="NK20" s="103"/>
      <c r="NL20" s="103"/>
      <c r="NM20" s="103"/>
      <c r="NN20" s="103"/>
      <c r="NO20" s="103"/>
      <c r="NP20" s="103"/>
      <c r="NQ20" s="103"/>
      <c r="NR20" s="103"/>
      <c r="NS20" s="103"/>
      <c r="NT20" s="103"/>
      <c r="NU20" s="103"/>
      <c r="NV20" s="103"/>
      <c r="NW20" s="103"/>
      <c r="NX20" s="103"/>
      <c r="NY20" s="103"/>
      <c r="NZ20" s="103"/>
      <c r="OA20" s="103"/>
      <c r="OB20" s="103"/>
      <c r="OC20" s="103"/>
      <c r="OD20" s="103"/>
      <c r="OE20" s="103"/>
      <c r="OF20" s="103"/>
      <c r="OG20" s="103"/>
      <c r="OH20" s="103"/>
      <c r="OI20" s="103"/>
      <c r="OJ20" s="103"/>
      <c r="OK20" s="103"/>
      <c r="OL20" s="103"/>
      <c r="OM20" s="103"/>
      <c r="ON20" s="103"/>
      <c r="OO20" s="103"/>
      <c r="OP20" s="103"/>
      <c r="OQ20" s="103"/>
      <c r="OR20" s="103"/>
      <c r="OS20" s="103"/>
      <c r="OT20" s="103"/>
      <c r="OU20" s="103"/>
      <c r="OV20" s="103"/>
      <c r="OW20" s="103"/>
      <c r="OX20" s="103"/>
      <c r="OY20" s="103"/>
      <c r="OZ20" s="103"/>
      <c r="PA20" s="103"/>
      <c r="PB20" s="103"/>
      <c r="PC20" s="103"/>
      <c r="PD20" s="103"/>
      <c r="PE20" s="103"/>
      <c r="PF20" s="103"/>
      <c r="PG20" s="103"/>
    </row>
    <row r="21" spans="1:437" s="103" customFormat="1">
      <c r="A21" s="284">
        <v>5</v>
      </c>
      <c r="B21" s="162"/>
      <c r="C21" s="259">
        <v>42083</v>
      </c>
      <c r="D21" s="240" t="s">
        <v>58035</v>
      </c>
      <c r="E21" s="117">
        <v>17359</v>
      </c>
      <c r="F21" s="106" t="s">
        <v>57511</v>
      </c>
      <c r="G21" s="112" t="s">
        <v>57461</v>
      </c>
      <c r="H21" s="108" t="s">
        <v>57460</v>
      </c>
      <c r="I21" s="106"/>
      <c r="J21" s="109">
        <v>3380</v>
      </c>
      <c r="K21" s="109">
        <v>1848.2064741907261</v>
      </c>
      <c r="L21" s="112" t="s">
        <v>58607</v>
      </c>
      <c r="M21" s="106" t="s">
        <v>57456</v>
      </c>
      <c r="N21" s="106"/>
      <c r="O21" s="109">
        <v>9</v>
      </c>
      <c r="P21" s="109">
        <v>45</v>
      </c>
      <c r="Q21" s="109">
        <v>0</v>
      </c>
      <c r="R21" s="110" t="s">
        <v>20</v>
      </c>
      <c r="S21" s="109">
        <v>34</v>
      </c>
      <c r="T21" s="109">
        <v>24</v>
      </c>
      <c r="U21" s="109">
        <v>0</v>
      </c>
      <c r="V21" s="109" t="s">
        <v>19</v>
      </c>
      <c r="W21" s="111">
        <v>-9.75</v>
      </c>
      <c r="X21" s="111">
        <v>-34.4</v>
      </c>
      <c r="Y21" s="112" t="s">
        <v>57477</v>
      </c>
      <c r="Z21" s="256"/>
      <c r="AA21" s="165"/>
      <c r="AB21" s="165"/>
      <c r="AC21" s="257"/>
      <c r="AD21" s="256"/>
      <c r="AE21" s="113"/>
      <c r="AF21" s="113"/>
      <c r="AG21" s="113"/>
      <c r="AH21" s="113"/>
      <c r="AI21" s="113"/>
      <c r="AJ21" s="113"/>
      <c r="AK21" s="113"/>
      <c r="AL21" s="113"/>
      <c r="AM21" s="113"/>
      <c r="AN21" s="113"/>
      <c r="AO21" s="113"/>
      <c r="AP21" s="113"/>
      <c r="AQ21" s="113"/>
      <c r="AR21" s="113"/>
      <c r="AS21" s="113"/>
      <c r="AT21" s="113"/>
      <c r="AU21" s="113"/>
      <c r="AV21" s="113"/>
      <c r="AW21" s="113"/>
      <c r="AX21" s="113"/>
      <c r="AY21" s="113"/>
      <c r="AZ21" s="113"/>
      <c r="BA21" s="113"/>
      <c r="BB21" s="113"/>
      <c r="PH21" s="104"/>
      <c r="PI21" s="104"/>
      <c r="PJ21" s="104"/>
      <c r="PK21" s="104"/>
      <c r="PL21" s="104"/>
      <c r="PM21" s="104"/>
      <c r="PN21" s="104"/>
      <c r="PO21" s="104"/>
      <c r="PP21" s="104"/>
      <c r="PQ21" s="104"/>
      <c r="PR21" s="104"/>
      <c r="PS21" s="104"/>
      <c r="PT21" s="104"/>
      <c r="PU21" s="104"/>
    </row>
    <row r="22" spans="1:437" s="103" customFormat="1">
      <c r="A22" s="284">
        <v>5</v>
      </c>
      <c r="B22" s="162"/>
      <c r="C22" s="259">
        <v>42083</v>
      </c>
      <c r="D22" s="240" t="s">
        <v>58035</v>
      </c>
      <c r="E22" s="117">
        <v>17359</v>
      </c>
      <c r="F22" s="106" t="s">
        <v>57511</v>
      </c>
      <c r="G22" s="112" t="s">
        <v>57461</v>
      </c>
      <c r="H22" s="108" t="s">
        <v>57460</v>
      </c>
      <c r="I22" s="106"/>
      <c r="J22" s="109">
        <v>3380</v>
      </c>
      <c r="K22" s="109">
        <v>1848.2064741907261</v>
      </c>
      <c r="L22" s="112" t="s">
        <v>58608</v>
      </c>
      <c r="M22" s="106" t="s">
        <v>57198</v>
      </c>
      <c r="N22" s="106"/>
      <c r="O22" s="109">
        <v>9</v>
      </c>
      <c r="P22" s="109">
        <v>45</v>
      </c>
      <c r="Q22" s="109">
        <v>0</v>
      </c>
      <c r="R22" s="110" t="s">
        <v>20</v>
      </c>
      <c r="S22" s="109">
        <v>34</v>
      </c>
      <c r="T22" s="109">
        <v>24</v>
      </c>
      <c r="U22" s="109">
        <v>0</v>
      </c>
      <c r="V22" s="109" t="s">
        <v>19</v>
      </c>
      <c r="W22" s="111">
        <v>-9.75</v>
      </c>
      <c r="X22" s="111">
        <v>-34.4</v>
      </c>
      <c r="Y22" s="112" t="s">
        <v>57477</v>
      </c>
      <c r="Z22" s="256"/>
      <c r="AA22" s="165"/>
      <c r="AB22" s="165"/>
      <c r="AC22" s="257"/>
      <c r="AD22" s="256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PH22" s="104"/>
      <c r="PI22" s="104"/>
      <c r="PJ22" s="104"/>
      <c r="PK22" s="104"/>
      <c r="PL22" s="104"/>
      <c r="PM22" s="104"/>
      <c r="PN22" s="104"/>
      <c r="PO22" s="104"/>
      <c r="PP22" s="104"/>
      <c r="PQ22" s="104"/>
      <c r="PR22" s="104"/>
      <c r="PS22" s="104"/>
      <c r="PT22" s="104"/>
      <c r="PU22" s="104"/>
    </row>
    <row r="23" spans="1:437" s="103" customFormat="1">
      <c r="A23" s="284">
        <v>3</v>
      </c>
      <c r="B23" s="162"/>
      <c r="C23" s="259">
        <v>42083</v>
      </c>
      <c r="D23" s="240" t="s">
        <v>58035</v>
      </c>
      <c r="E23" s="117">
        <v>17359</v>
      </c>
      <c r="F23" s="106" t="s">
        <v>57511</v>
      </c>
      <c r="G23" s="112" t="s">
        <v>57461</v>
      </c>
      <c r="H23" s="108" t="s">
        <v>57460</v>
      </c>
      <c r="I23" s="106" t="s">
        <v>58862</v>
      </c>
      <c r="J23" s="109">
        <v>3380</v>
      </c>
      <c r="K23" s="109">
        <v>1848.2064741907261</v>
      </c>
      <c r="L23" s="112" t="s">
        <v>58496</v>
      </c>
      <c r="M23" s="106" t="s">
        <v>57456</v>
      </c>
      <c r="N23" s="106"/>
      <c r="O23" s="109">
        <v>9</v>
      </c>
      <c r="P23" s="109">
        <v>45</v>
      </c>
      <c r="Q23" s="109">
        <v>0</v>
      </c>
      <c r="R23" s="110" t="s">
        <v>20</v>
      </c>
      <c r="S23" s="109">
        <v>34</v>
      </c>
      <c r="T23" s="109">
        <v>24</v>
      </c>
      <c r="U23" s="109">
        <v>0</v>
      </c>
      <c r="V23" s="109" t="s">
        <v>19</v>
      </c>
      <c r="W23" s="111">
        <v>-9.75</v>
      </c>
      <c r="X23" s="111">
        <v>-34.4</v>
      </c>
      <c r="Y23" s="112" t="s">
        <v>57477</v>
      </c>
      <c r="Z23" s="256"/>
      <c r="AA23" s="165"/>
      <c r="AB23" s="165"/>
      <c r="AC23" s="257"/>
      <c r="AD23" s="256"/>
      <c r="AE23" s="113"/>
      <c r="AF23" s="113"/>
      <c r="AG23" s="113"/>
      <c r="AH23" s="113"/>
      <c r="AI23" s="113"/>
      <c r="AJ23" s="113"/>
      <c r="AK23" s="113"/>
      <c r="AL23" s="113"/>
      <c r="AM23" s="113"/>
      <c r="AN23" s="113"/>
      <c r="AO23" s="113"/>
      <c r="AP23" s="113"/>
      <c r="AQ23" s="113"/>
      <c r="AR23" s="113"/>
      <c r="AS23" s="113"/>
      <c r="AT23" s="113"/>
      <c r="AU23" s="113"/>
      <c r="AV23" s="113"/>
      <c r="AW23" s="113"/>
      <c r="AX23" s="113"/>
      <c r="AY23" s="113"/>
      <c r="AZ23" s="113"/>
      <c r="BA23" s="113"/>
      <c r="BB23" s="113"/>
      <c r="PH23" s="104"/>
      <c r="PI23" s="104"/>
      <c r="PJ23" s="104"/>
      <c r="PK23" s="104"/>
      <c r="PL23" s="104"/>
      <c r="PM23" s="104"/>
      <c r="PN23" s="104"/>
      <c r="PO23" s="104"/>
      <c r="PP23" s="104"/>
      <c r="PQ23" s="104"/>
      <c r="PR23" s="104"/>
      <c r="PS23" s="104"/>
      <c r="PT23" s="104"/>
      <c r="PU23" s="104"/>
    </row>
    <row r="24" spans="1:437" s="103" customFormat="1">
      <c r="A24" s="284">
        <v>6</v>
      </c>
      <c r="B24" s="162"/>
      <c r="C24" s="259">
        <v>42083</v>
      </c>
      <c r="D24" s="240" t="s">
        <v>58036</v>
      </c>
      <c r="E24" s="117">
        <v>17371</v>
      </c>
      <c r="F24" s="106" t="s">
        <v>57511</v>
      </c>
      <c r="G24" s="112" t="s">
        <v>58038</v>
      </c>
      <c r="H24" s="108" t="s">
        <v>57510</v>
      </c>
      <c r="I24" s="106"/>
      <c r="J24" s="109">
        <v>3795</v>
      </c>
      <c r="K24" s="109">
        <v>2075.1312335958005</v>
      </c>
      <c r="L24" s="112" t="s">
        <v>58609</v>
      </c>
      <c r="M24" s="106"/>
      <c r="N24" s="106"/>
      <c r="O24" s="109">
        <v>17</v>
      </c>
      <c r="P24" s="109">
        <v>16</v>
      </c>
      <c r="Q24" s="109">
        <v>30</v>
      </c>
      <c r="R24" s="110" t="s">
        <v>56287</v>
      </c>
      <c r="S24" s="109">
        <v>48</v>
      </c>
      <c r="T24" s="109">
        <v>25</v>
      </c>
      <c r="U24" s="109">
        <v>0</v>
      </c>
      <c r="V24" s="109" t="s">
        <v>19</v>
      </c>
      <c r="W24" s="111">
        <v>17.274999999999999</v>
      </c>
      <c r="X24" s="111">
        <v>-48.416666999999997</v>
      </c>
      <c r="Y24" s="112" t="s">
        <v>56277</v>
      </c>
      <c r="Z24" s="256"/>
      <c r="AA24" s="165"/>
      <c r="AB24" s="165"/>
      <c r="AC24" s="257"/>
      <c r="AD24" s="256"/>
      <c r="AE24" s="113"/>
      <c r="AF24" s="113"/>
      <c r="AG24" s="113"/>
      <c r="AH24" s="113"/>
      <c r="AI24" s="113"/>
      <c r="AJ24" s="113"/>
      <c r="AK24" s="113"/>
      <c r="AL24" s="113"/>
      <c r="AM24" s="113"/>
      <c r="AN24" s="113"/>
      <c r="AO24" s="113"/>
      <c r="AP24" s="113"/>
      <c r="AQ24" s="113"/>
      <c r="AR24" s="113"/>
      <c r="AS24" s="113"/>
      <c r="AT24" s="113"/>
      <c r="AU24" s="113"/>
      <c r="AV24" s="113"/>
      <c r="AW24" s="113"/>
      <c r="AX24" s="113"/>
      <c r="AY24" s="113"/>
      <c r="AZ24" s="113"/>
      <c r="BA24" s="113"/>
      <c r="BB24" s="113"/>
      <c r="PH24" s="104"/>
      <c r="PI24" s="104"/>
      <c r="PJ24" s="104"/>
      <c r="PK24" s="104"/>
      <c r="PL24" s="104"/>
      <c r="PM24" s="104"/>
      <c r="PN24" s="104"/>
      <c r="PO24" s="104"/>
      <c r="PP24" s="104"/>
      <c r="PQ24" s="104"/>
      <c r="PR24" s="104"/>
      <c r="PS24" s="104"/>
      <c r="PT24" s="104"/>
      <c r="PU24" s="104"/>
    </row>
    <row r="25" spans="1:437">
      <c r="A25" s="284">
        <v>5</v>
      </c>
      <c r="B25" s="162"/>
      <c r="C25" s="259">
        <v>42083</v>
      </c>
      <c r="D25" s="240" t="s">
        <v>58036</v>
      </c>
      <c r="E25" s="117">
        <v>17371</v>
      </c>
      <c r="F25" s="106" t="s">
        <v>57511</v>
      </c>
      <c r="G25" s="112" t="s">
        <v>58038</v>
      </c>
      <c r="H25" s="108" t="s">
        <v>57510</v>
      </c>
      <c r="I25" s="106"/>
      <c r="J25" s="109">
        <v>3795</v>
      </c>
      <c r="K25" s="109">
        <v>2075.1312335958005</v>
      </c>
      <c r="L25" s="112" t="s">
        <v>58610</v>
      </c>
      <c r="M25" s="106" t="s">
        <v>57198</v>
      </c>
      <c r="N25" s="106"/>
      <c r="O25" s="109">
        <v>17</v>
      </c>
      <c r="P25" s="109">
        <v>16</v>
      </c>
      <c r="Q25" s="109">
        <v>30</v>
      </c>
      <c r="R25" s="110" t="s">
        <v>56287</v>
      </c>
      <c r="S25" s="109">
        <v>48</v>
      </c>
      <c r="T25" s="109">
        <v>25</v>
      </c>
      <c r="U25" s="109">
        <v>0</v>
      </c>
      <c r="V25" s="109" t="s">
        <v>19</v>
      </c>
      <c r="W25" s="111">
        <v>17.274999999999999</v>
      </c>
      <c r="X25" s="111">
        <v>-48.416666999999997</v>
      </c>
      <c r="Y25" s="112" t="s">
        <v>56277</v>
      </c>
      <c r="Z25" s="256"/>
      <c r="AA25" s="165"/>
      <c r="AB25" s="165"/>
      <c r="AC25" s="257"/>
      <c r="AD25" s="256"/>
      <c r="AE25" s="113"/>
      <c r="AF25" s="113"/>
      <c r="AG25" s="113"/>
      <c r="AH25" s="113"/>
      <c r="AI25" s="113"/>
      <c r="AJ25" s="113"/>
      <c r="AK25" s="113"/>
      <c r="AL25" s="113"/>
      <c r="AM25" s="113"/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3"/>
      <c r="AY25" s="113"/>
      <c r="AZ25" s="113"/>
      <c r="BA25" s="113"/>
      <c r="BB25" s="113"/>
      <c r="BC25" s="103"/>
      <c r="BD25" s="103"/>
      <c r="BE25" s="103"/>
      <c r="BF25" s="103"/>
      <c r="BG25" s="103"/>
      <c r="BH25" s="103"/>
      <c r="BI25" s="103"/>
      <c r="BJ25" s="103"/>
      <c r="BK25" s="103"/>
      <c r="BL25" s="103"/>
      <c r="BM25" s="103"/>
      <c r="BN25" s="103"/>
      <c r="BO25" s="103"/>
      <c r="BP25" s="103"/>
      <c r="BQ25" s="103"/>
      <c r="BR25" s="103"/>
      <c r="BS25" s="103"/>
      <c r="BT25" s="103"/>
      <c r="BU25" s="103"/>
      <c r="BV25" s="103"/>
      <c r="BW25" s="103"/>
      <c r="BX25" s="103"/>
      <c r="BY25" s="103"/>
      <c r="BZ25" s="103"/>
      <c r="CA25" s="103"/>
      <c r="CB25" s="103"/>
      <c r="CC25" s="103"/>
      <c r="CD25" s="103"/>
      <c r="CE25" s="103"/>
      <c r="CF25" s="103"/>
      <c r="CG25" s="103"/>
      <c r="CH25" s="103"/>
      <c r="CI25" s="103"/>
      <c r="CJ25" s="103"/>
      <c r="CK25" s="103"/>
      <c r="CL25" s="103"/>
      <c r="CM25" s="103"/>
      <c r="CN25" s="103"/>
      <c r="CO25" s="103"/>
      <c r="CP25" s="103"/>
      <c r="CQ25" s="103"/>
      <c r="CR25" s="103"/>
      <c r="CS25" s="103"/>
      <c r="CT25" s="103"/>
      <c r="CU25" s="103"/>
      <c r="CV25" s="103"/>
      <c r="CW25" s="103"/>
      <c r="CX25" s="103"/>
      <c r="CY25" s="103"/>
      <c r="CZ25" s="103"/>
      <c r="DA25" s="103"/>
      <c r="DB25" s="103"/>
      <c r="DC25" s="103"/>
      <c r="DD25" s="103"/>
      <c r="DE25" s="103"/>
      <c r="DF25" s="103"/>
      <c r="DG25" s="103"/>
      <c r="DH25" s="103"/>
      <c r="DI25" s="103"/>
      <c r="DJ25" s="103"/>
      <c r="DK25" s="103"/>
      <c r="DL25" s="103"/>
      <c r="DM25" s="103"/>
      <c r="DN25" s="103"/>
      <c r="DO25" s="103"/>
      <c r="DP25" s="103"/>
      <c r="DQ25" s="103"/>
      <c r="DR25" s="103"/>
      <c r="DS25" s="103"/>
      <c r="DT25" s="103"/>
      <c r="DU25" s="103"/>
      <c r="DV25" s="103"/>
      <c r="DW25" s="103"/>
      <c r="DX25" s="103"/>
      <c r="DY25" s="103"/>
      <c r="DZ25" s="103"/>
      <c r="EA25" s="103"/>
      <c r="EB25" s="103"/>
      <c r="EC25" s="103"/>
      <c r="ED25" s="103"/>
      <c r="EE25" s="103"/>
      <c r="EF25" s="103"/>
      <c r="EG25" s="103"/>
      <c r="EH25" s="103"/>
      <c r="EI25" s="103"/>
      <c r="EJ25" s="103"/>
      <c r="EK25" s="103"/>
      <c r="EL25" s="103"/>
      <c r="EM25" s="103"/>
      <c r="EN25" s="103"/>
      <c r="EO25" s="103"/>
      <c r="EP25" s="103"/>
      <c r="EQ25" s="103"/>
      <c r="ER25" s="103"/>
      <c r="ES25" s="103"/>
      <c r="ET25" s="103"/>
      <c r="EU25" s="103"/>
      <c r="EV25" s="103"/>
      <c r="EW25" s="103"/>
      <c r="EX25" s="103"/>
      <c r="EY25" s="103"/>
      <c r="EZ25" s="103"/>
      <c r="FA25" s="103"/>
      <c r="FB25" s="103"/>
      <c r="FC25" s="103"/>
      <c r="FD25" s="103"/>
      <c r="FE25" s="103"/>
      <c r="FF25" s="103"/>
      <c r="FG25" s="103"/>
      <c r="FH25" s="103"/>
      <c r="FI25" s="103"/>
      <c r="FJ25" s="103"/>
      <c r="FK25" s="103"/>
      <c r="FL25" s="103"/>
      <c r="FM25" s="103"/>
      <c r="FN25" s="103"/>
      <c r="FO25" s="103"/>
      <c r="FP25" s="103"/>
      <c r="FQ25" s="103"/>
      <c r="FR25" s="103"/>
      <c r="FS25" s="103"/>
      <c r="FT25" s="103"/>
      <c r="FU25" s="103"/>
      <c r="FV25" s="103"/>
      <c r="FW25" s="103"/>
      <c r="FX25" s="103"/>
      <c r="FY25" s="103"/>
      <c r="FZ25" s="103"/>
      <c r="GA25" s="103"/>
      <c r="GB25" s="103"/>
      <c r="GC25" s="103"/>
      <c r="GD25" s="103"/>
      <c r="GE25" s="103"/>
      <c r="GF25" s="103"/>
      <c r="GG25" s="103"/>
      <c r="GH25" s="103"/>
      <c r="GI25" s="103"/>
      <c r="GJ25" s="103"/>
      <c r="GK25" s="103"/>
      <c r="GL25" s="103"/>
      <c r="GM25" s="103"/>
      <c r="GN25" s="103"/>
      <c r="GO25" s="103"/>
      <c r="GP25" s="103"/>
      <c r="GQ25" s="103"/>
      <c r="GR25" s="103"/>
      <c r="GS25" s="103"/>
      <c r="GT25" s="103"/>
      <c r="GU25" s="103"/>
      <c r="GV25" s="103"/>
      <c r="GW25" s="103"/>
      <c r="GX25" s="103"/>
      <c r="GY25" s="103"/>
      <c r="GZ25" s="103"/>
      <c r="HA25" s="103"/>
      <c r="HB25" s="103"/>
      <c r="HC25" s="103"/>
      <c r="HD25" s="103"/>
      <c r="HE25" s="103"/>
      <c r="HF25" s="103"/>
      <c r="HG25" s="103"/>
      <c r="HH25" s="103"/>
      <c r="HI25" s="103"/>
      <c r="HJ25" s="103"/>
      <c r="HK25" s="103"/>
      <c r="HL25" s="103"/>
      <c r="HM25" s="103"/>
      <c r="HN25" s="103"/>
      <c r="HO25" s="103"/>
      <c r="HP25" s="103"/>
      <c r="HQ25" s="103"/>
      <c r="HR25" s="103"/>
      <c r="HS25" s="103"/>
      <c r="HT25" s="103"/>
      <c r="HU25" s="103"/>
      <c r="HV25" s="103"/>
      <c r="HW25" s="103"/>
      <c r="HX25" s="103"/>
      <c r="HY25" s="103"/>
      <c r="HZ25" s="103"/>
      <c r="IA25" s="103"/>
      <c r="IB25" s="103"/>
      <c r="IC25" s="103"/>
      <c r="ID25" s="103"/>
      <c r="IE25" s="103"/>
      <c r="IF25" s="103"/>
      <c r="IG25" s="103"/>
      <c r="IH25" s="103"/>
      <c r="II25" s="103"/>
      <c r="IJ25" s="103"/>
      <c r="IK25" s="103"/>
      <c r="IL25" s="103"/>
      <c r="IM25" s="103"/>
      <c r="IN25" s="103"/>
      <c r="IO25" s="103"/>
      <c r="IP25" s="103"/>
      <c r="IQ25" s="103"/>
      <c r="IR25" s="103"/>
      <c r="IS25" s="103"/>
      <c r="IT25" s="103"/>
      <c r="IU25" s="103"/>
      <c r="IV25" s="103"/>
      <c r="IW25" s="103"/>
      <c r="IX25" s="103"/>
      <c r="IY25" s="103"/>
      <c r="IZ25" s="103"/>
      <c r="JA25" s="103"/>
      <c r="JB25" s="103"/>
      <c r="JC25" s="103"/>
      <c r="JD25" s="103"/>
      <c r="JE25" s="103"/>
      <c r="JF25" s="103"/>
      <c r="JG25" s="103"/>
      <c r="JH25" s="103"/>
      <c r="JI25" s="103"/>
      <c r="JJ25" s="103"/>
      <c r="JK25" s="103"/>
      <c r="JL25" s="103"/>
      <c r="JM25" s="103"/>
      <c r="JN25" s="103"/>
      <c r="JO25" s="103"/>
      <c r="JP25" s="103"/>
      <c r="JQ25" s="103"/>
      <c r="JR25" s="103"/>
      <c r="JS25" s="103"/>
      <c r="JT25" s="103"/>
      <c r="JU25" s="103"/>
      <c r="JV25" s="103"/>
      <c r="JW25" s="103"/>
      <c r="JX25" s="103"/>
      <c r="JY25" s="103"/>
      <c r="JZ25" s="103"/>
      <c r="KA25" s="103"/>
      <c r="KB25" s="103"/>
      <c r="KC25" s="103"/>
      <c r="KD25" s="103"/>
      <c r="KE25" s="103"/>
      <c r="KF25" s="103"/>
      <c r="KG25" s="103"/>
      <c r="KH25" s="103"/>
      <c r="KI25" s="103"/>
      <c r="KJ25" s="103"/>
      <c r="KK25" s="103"/>
      <c r="KL25" s="103"/>
      <c r="KM25" s="103"/>
      <c r="KN25" s="103"/>
      <c r="KO25" s="103"/>
      <c r="KP25" s="103"/>
      <c r="KQ25" s="103"/>
      <c r="KR25" s="103"/>
      <c r="KS25" s="103"/>
      <c r="KT25" s="103"/>
      <c r="KU25" s="103"/>
      <c r="KV25" s="103"/>
      <c r="KW25" s="103"/>
      <c r="KX25" s="103"/>
      <c r="KY25" s="103"/>
      <c r="KZ25" s="103"/>
      <c r="LA25" s="103"/>
      <c r="LB25" s="103"/>
      <c r="LC25" s="103"/>
      <c r="LD25" s="103"/>
      <c r="LE25" s="103"/>
      <c r="LF25" s="103"/>
      <c r="LG25" s="103"/>
      <c r="LH25" s="103"/>
      <c r="LI25" s="103"/>
      <c r="LJ25" s="103"/>
      <c r="LK25" s="103"/>
      <c r="LL25" s="103"/>
      <c r="LM25" s="103"/>
      <c r="LN25" s="103"/>
      <c r="LO25" s="103"/>
      <c r="LP25" s="103"/>
      <c r="LQ25" s="103"/>
      <c r="LR25" s="103"/>
      <c r="LS25" s="103"/>
      <c r="LT25" s="103"/>
      <c r="LU25" s="103"/>
      <c r="LV25" s="103"/>
      <c r="LW25" s="103"/>
      <c r="LX25" s="103"/>
      <c r="LY25" s="103"/>
      <c r="LZ25" s="103"/>
      <c r="MA25" s="103"/>
      <c r="MB25" s="103"/>
      <c r="MC25" s="103"/>
      <c r="MD25" s="103"/>
      <c r="ME25" s="103"/>
      <c r="MF25" s="103"/>
      <c r="MG25" s="103"/>
      <c r="MH25" s="103"/>
      <c r="MI25" s="103"/>
      <c r="MJ25" s="103"/>
      <c r="MK25" s="103"/>
      <c r="ML25" s="103"/>
      <c r="MM25" s="103"/>
      <c r="MN25" s="103"/>
      <c r="MO25" s="103"/>
      <c r="MP25" s="103"/>
      <c r="MQ25" s="103"/>
      <c r="MR25" s="103"/>
      <c r="MS25" s="103"/>
      <c r="MT25" s="103"/>
      <c r="MU25" s="103"/>
      <c r="MV25" s="103"/>
      <c r="MW25" s="103"/>
      <c r="MX25" s="103"/>
      <c r="MY25" s="103"/>
      <c r="MZ25" s="103"/>
      <c r="NA25" s="103"/>
      <c r="NB25" s="103"/>
      <c r="NC25" s="103"/>
      <c r="ND25" s="103"/>
      <c r="NE25" s="103"/>
      <c r="NF25" s="103"/>
      <c r="NG25" s="103"/>
      <c r="NH25" s="103"/>
      <c r="NI25" s="103"/>
      <c r="NJ25" s="103"/>
      <c r="NK25" s="103"/>
      <c r="NL25" s="103"/>
      <c r="NM25" s="103"/>
      <c r="NN25" s="103"/>
      <c r="NO25" s="103"/>
      <c r="NP25" s="103"/>
      <c r="NQ25" s="103"/>
      <c r="NR25" s="103"/>
      <c r="NS25" s="103"/>
      <c r="NT25" s="103"/>
      <c r="NU25" s="103"/>
      <c r="NV25" s="103"/>
      <c r="NW25" s="103"/>
      <c r="NX25" s="103"/>
      <c r="NY25" s="103"/>
      <c r="NZ25" s="103"/>
      <c r="OA25" s="103"/>
      <c r="OB25" s="103"/>
      <c r="OC25" s="103"/>
      <c r="OD25" s="103"/>
      <c r="OE25" s="103"/>
      <c r="OF25" s="103"/>
      <c r="OG25" s="103"/>
      <c r="OH25" s="103"/>
      <c r="OI25" s="103"/>
      <c r="OJ25" s="103"/>
      <c r="OK25" s="103"/>
      <c r="OL25" s="103"/>
      <c r="OM25" s="103"/>
      <c r="ON25" s="103"/>
      <c r="OO25" s="103"/>
      <c r="OP25" s="103"/>
      <c r="OQ25" s="103"/>
      <c r="OR25" s="103"/>
      <c r="OS25" s="103"/>
      <c r="OT25" s="103"/>
      <c r="OU25" s="103"/>
      <c r="OV25" s="103"/>
      <c r="OW25" s="103"/>
      <c r="OX25" s="103"/>
      <c r="OY25" s="103"/>
      <c r="OZ25" s="103"/>
      <c r="PA25" s="103"/>
      <c r="PB25" s="103"/>
      <c r="PC25" s="103"/>
      <c r="PD25" s="103"/>
      <c r="PE25" s="103"/>
      <c r="PF25" s="103"/>
      <c r="PG25" s="103"/>
    </row>
    <row r="26" spans="1:437">
      <c r="A26" s="284">
        <v>6</v>
      </c>
      <c r="B26" s="161"/>
      <c r="C26" s="259">
        <v>42083</v>
      </c>
      <c r="D26" s="240" t="s">
        <v>58036</v>
      </c>
      <c r="E26" s="117">
        <v>17371</v>
      </c>
      <c r="F26" s="106" t="s">
        <v>57511</v>
      </c>
      <c r="G26" s="112" t="s">
        <v>58038</v>
      </c>
      <c r="H26" s="108" t="s">
        <v>57510</v>
      </c>
      <c r="I26" s="114" t="s">
        <v>58863</v>
      </c>
      <c r="J26" s="109">
        <v>3795</v>
      </c>
      <c r="K26" s="109">
        <v>2075.1312335958005</v>
      </c>
      <c r="L26" s="135" t="s">
        <v>58613</v>
      </c>
      <c r="M26" s="106" t="s">
        <v>57456</v>
      </c>
      <c r="N26" s="106"/>
      <c r="O26" s="109">
        <v>17</v>
      </c>
      <c r="P26" s="109">
        <v>16</v>
      </c>
      <c r="Q26" s="109">
        <v>30</v>
      </c>
      <c r="R26" s="110" t="s">
        <v>56287</v>
      </c>
      <c r="S26" s="109">
        <v>48</v>
      </c>
      <c r="T26" s="109">
        <v>25</v>
      </c>
      <c r="U26" s="109">
        <v>0</v>
      </c>
      <c r="V26" s="109" t="s">
        <v>19</v>
      </c>
      <c r="W26" s="111">
        <v>17.274999999999999</v>
      </c>
      <c r="X26" s="111">
        <v>-48.416666999999997</v>
      </c>
      <c r="Y26" s="112" t="s">
        <v>56277</v>
      </c>
      <c r="Z26" s="256"/>
      <c r="AA26" s="165"/>
      <c r="AB26" s="165"/>
      <c r="AC26" s="257"/>
      <c r="AD26" s="256"/>
      <c r="AE26" s="113"/>
      <c r="AF26" s="113"/>
      <c r="AG26" s="113"/>
      <c r="AH26" s="113"/>
      <c r="AI26" s="113"/>
      <c r="AJ26" s="113"/>
      <c r="AK26" s="113"/>
      <c r="AL26" s="113"/>
      <c r="AM26" s="113"/>
      <c r="AN26" s="113"/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3"/>
      <c r="BA26" s="113"/>
      <c r="BB26" s="113"/>
      <c r="BC26" s="113"/>
      <c r="BD26" s="113"/>
      <c r="BE26" s="113"/>
      <c r="BF26" s="113"/>
      <c r="BG26" s="113"/>
      <c r="BH26" s="113"/>
      <c r="BI26" s="113"/>
      <c r="BJ26" s="113"/>
      <c r="BK26" s="113"/>
      <c r="BL26" s="103"/>
      <c r="BM26" s="103"/>
      <c r="BN26" s="103"/>
      <c r="BO26" s="103"/>
      <c r="BP26" s="103"/>
      <c r="BQ26" s="103"/>
      <c r="BR26" s="103"/>
      <c r="BS26" s="103"/>
      <c r="BT26" s="103"/>
      <c r="BU26" s="103"/>
      <c r="BV26" s="103"/>
      <c r="BW26" s="103"/>
      <c r="BX26" s="103"/>
      <c r="BY26" s="103"/>
      <c r="BZ26" s="103"/>
      <c r="CA26" s="103"/>
      <c r="CB26" s="103"/>
      <c r="CC26" s="103"/>
      <c r="CD26" s="103"/>
      <c r="CE26" s="103"/>
      <c r="CF26" s="103"/>
      <c r="CG26" s="103"/>
      <c r="CH26" s="103"/>
      <c r="CI26" s="103"/>
      <c r="CJ26" s="103"/>
      <c r="CK26" s="103"/>
      <c r="CL26" s="103"/>
      <c r="CM26" s="103"/>
      <c r="CN26" s="103"/>
      <c r="CO26" s="103"/>
      <c r="CP26" s="103"/>
      <c r="CQ26" s="103"/>
      <c r="CR26" s="103"/>
      <c r="CS26" s="103"/>
      <c r="CT26" s="103"/>
      <c r="CU26" s="103"/>
      <c r="CV26" s="103"/>
      <c r="CW26" s="103"/>
      <c r="CX26" s="103"/>
      <c r="CY26" s="103"/>
      <c r="CZ26" s="103"/>
      <c r="DA26" s="103"/>
      <c r="DB26" s="103"/>
      <c r="DC26" s="103"/>
      <c r="DD26" s="103"/>
      <c r="DE26" s="103"/>
      <c r="DF26" s="103"/>
      <c r="DG26" s="103"/>
      <c r="DH26" s="103"/>
      <c r="DI26" s="103"/>
      <c r="DJ26" s="103"/>
      <c r="DK26" s="103"/>
      <c r="DL26" s="103"/>
      <c r="DM26" s="103"/>
      <c r="DN26" s="103"/>
      <c r="DO26" s="103"/>
      <c r="DP26" s="103"/>
      <c r="DQ26" s="103"/>
      <c r="DR26" s="103"/>
      <c r="DS26" s="103"/>
      <c r="DT26" s="103"/>
      <c r="DU26" s="103"/>
      <c r="DV26" s="103"/>
      <c r="DW26" s="103"/>
      <c r="DX26" s="103"/>
      <c r="DY26" s="103"/>
      <c r="DZ26" s="103"/>
      <c r="EA26" s="103"/>
      <c r="EB26" s="103"/>
      <c r="EC26" s="103"/>
      <c r="ED26" s="103"/>
      <c r="EE26" s="103"/>
      <c r="EF26" s="103"/>
      <c r="EG26" s="103"/>
      <c r="EH26" s="103"/>
      <c r="EI26" s="103"/>
      <c r="EJ26" s="103"/>
      <c r="EK26" s="103"/>
      <c r="EL26" s="103"/>
      <c r="EM26" s="103"/>
      <c r="EN26" s="103"/>
      <c r="EO26" s="103"/>
      <c r="EP26" s="103"/>
      <c r="EQ26" s="103"/>
      <c r="ER26" s="103"/>
      <c r="ES26" s="103"/>
      <c r="ET26" s="103"/>
      <c r="EU26" s="103"/>
      <c r="EV26" s="103"/>
      <c r="EW26" s="103"/>
      <c r="EX26" s="103"/>
      <c r="EY26" s="103"/>
      <c r="EZ26" s="103"/>
      <c r="FA26" s="103"/>
      <c r="FB26" s="103"/>
      <c r="FC26" s="103"/>
      <c r="FD26" s="103"/>
      <c r="FE26" s="103"/>
      <c r="FF26" s="103"/>
      <c r="FG26" s="103"/>
      <c r="FH26" s="103"/>
      <c r="FI26" s="103"/>
      <c r="FJ26" s="103"/>
      <c r="FK26" s="103"/>
      <c r="FL26" s="103"/>
      <c r="FM26" s="103"/>
      <c r="FN26" s="103"/>
      <c r="FO26" s="103"/>
      <c r="FP26" s="103"/>
      <c r="FQ26" s="103"/>
      <c r="FR26" s="103"/>
      <c r="FS26" s="103"/>
      <c r="FT26" s="103"/>
      <c r="FU26" s="103"/>
      <c r="FV26" s="103"/>
      <c r="FW26" s="103"/>
      <c r="FX26" s="103"/>
      <c r="FY26" s="103"/>
      <c r="FZ26" s="103"/>
      <c r="GA26" s="103"/>
      <c r="GB26" s="103"/>
      <c r="GC26" s="103"/>
      <c r="GD26" s="103"/>
      <c r="GE26" s="103"/>
      <c r="GF26" s="103"/>
      <c r="GG26" s="103"/>
      <c r="GH26" s="103"/>
      <c r="GI26" s="103"/>
      <c r="GJ26" s="103"/>
      <c r="GK26" s="103"/>
      <c r="GL26" s="103"/>
      <c r="GM26" s="103"/>
      <c r="GN26" s="103"/>
      <c r="GO26" s="103"/>
      <c r="GP26" s="103"/>
      <c r="GQ26" s="103"/>
      <c r="GR26" s="103"/>
      <c r="GS26" s="103"/>
      <c r="GT26" s="103"/>
      <c r="GU26" s="103"/>
      <c r="GV26" s="103"/>
      <c r="GW26" s="103"/>
      <c r="GX26" s="103"/>
      <c r="GY26" s="103"/>
      <c r="GZ26" s="103"/>
      <c r="HA26" s="103"/>
      <c r="HB26" s="103"/>
      <c r="HC26" s="103"/>
      <c r="HD26" s="103"/>
      <c r="HE26" s="103"/>
      <c r="HF26" s="103"/>
      <c r="HG26" s="103"/>
      <c r="HH26" s="103"/>
      <c r="HI26" s="103"/>
      <c r="HJ26" s="103"/>
      <c r="HK26" s="103"/>
      <c r="HL26" s="103"/>
      <c r="HM26" s="103"/>
      <c r="HN26" s="103"/>
      <c r="HO26" s="103"/>
      <c r="HP26" s="103"/>
      <c r="HQ26" s="103"/>
      <c r="HR26" s="103"/>
      <c r="HS26" s="103"/>
      <c r="HT26" s="103"/>
      <c r="HU26" s="103"/>
      <c r="HV26" s="103"/>
      <c r="HW26" s="103"/>
      <c r="HX26" s="103"/>
      <c r="HY26" s="103"/>
      <c r="HZ26" s="103"/>
      <c r="IA26" s="103"/>
      <c r="IB26" s="103"/>
      <c r="IC26" s="103"/>
      <c r="ID26" s="103"/>
      <c r="IE26" s="103"/>
      <c r="IF26" s="103"/>
      <c r="IG26" s="103"/>
      <c r="IH26" s="103"/>
      <c r="II26" s="103"/>
      <c r="IJ26" s="103"/>
      <c r="IK26" s="103"/>
      <c r="IL26" s="103"/>
      <c r="IM26" s="103"/>
      <c r="IN26" s="103"/>
      <c r="IO26" s="103"/>
      <c r="IP26" s="103"/>
      <c r="IQ26" s="103"/>
      <c r="IR26" s="103"/>
      <c r="IS26" s="103"/>
      <c r="IT26" s="103"/>
      <c r="IU26" s="103"/>
      <c r="IV26" s="103"/>
      <c r="IW26" s="103"/>
      <c r="IX26" s="103"/>
      <c r="IY26" s="103"/>
      <c r="IZ26" s="103"/>
      <c r="JA26" s="103"/>
      <c r="JB26" s="103"/>
      <c r="JC26" s="103"/>
      <c r="JD26" s="103"/>
      <c r="JE26" s="103"/>
      <c r="JF26" s="103"/>
      <c r="JG26" s="103"/>
      <c r="JH26" s="103"/>
      <c r="JI26" s="103"/>
      <c r="JJ26" s="103"/>
      <c r="JK26" s="103"/>
      <c r="JL26" s="103"/>
      <c r="JM26" s="103"/>
      <c r="JN26" s="103"/>
      <c r="JO26" s="103"/>
      <c r="JP26" s="103"/>
      <c r="JQ26" s="103"/>
      <c r="JR26" s="103"/>
      <c r="JS26" s="103"/>
      <c r="JT26" s="103"/>
      <c r="JU26" s="103"/>
      <c r="JV26" s="103"/>
      <c r="JW26" s="103"/>
      <c r="JX26" s="103"/>
      <c r="JY26" s="103"/>
      <c r="JZ26" s="103"/>
      <c r="KA26" s="103"/>
      <c r="KB26" s="103"/>
      <c r="KC26" s="103"/>
      <c r="KD26" s="103"/>
      <c r="KE26" s="103"/>
      <c r="KF26" s="103"/>
      <c r="KG26" s="103"/>
      <c r="KH26" s="103"/>
      <c r="KI26" s="103"/>
      <c r="KJ26" s="103"/>
      <c r="KK26" s="103"/>
      <c r="KL26" s="103"/>
      <c r="KM26" s="103"/>
      <c r="KN26" s="103"/>
      <c r="KO26" s="103"/>
      <c r="KP26" s="103"/>
      <c r="KQ26" s="103"/>
      <c r="KR26" s="103"/>
      <c r="KS26" s="103"/>
      <c r="KT26" s="103"/>
      <c r="KU26" s="103"/>
      <c r="KV26" s="103"/>
      <c r="KW26" s="103"/>
      <c r="KX26" s="103"/>
      <c r="KY26" s="103"/>
      <c r="KZ26" s="103"/>
      <c r="LA26" s="103"/>
      <c r="LB26" s="103"/>
      <c r="LC26" s="103"/>
      <c r="LD26" s="103"/>
      <c r="LE26" s="103"/>
      <c r="LF26" s="103"/>
      <c r="LG26" s="103"/>
      <c r="LH26" s="103"/>
      <c r="LI26" s="103"/>
      <c r="LJ26" s="103"/>
      <c r="LK26" s="103"/>
      <c r="LL26" s="103"/>
      <c r="LM26" s="103"/>
      <c r="LN26" s="103"/>
      <c r="LO26" s="103"/>
      <c r="LP26" s="103"/>
      <c r="LQ26" s="103"/>
      <c r="LR26" s="103"/>
      <c r="LS26" s="103"/>
      <c r="LT26" s="103"/>
      <c r="LU26" s="103"/>
      <c r="LV26" s="103"/>
      <c r="LW26" s="103"/>
      <c r="LX26" s="103"/>
      <c r="LY26" s="103"/>
      <c r="LZ26" s="103"/>
      <c r="MA26" s="103"/>
      <c r="MB26" s="103"/>
      <c r="MC26" s="103"/>
      <c r="MD26" s="103"/>
      <c r="ME26" s="103"/>
      <c r="MF26" s="103"/>
      <c r="MG26" s="103"/>
      <c r="MH26" s="103"/>
      <c r="MI26" s="103"/>
      <c r="MJ26" s="103"/>
      <c r="MK26" s="103"/>
      <c r="ML26" s="103"/>
      <c r="MM26" s="103"/>
      <c r="MN26" s="103"/>
      <c r="MO26" s="103"/>
      <c r="MP26" s="103"/>
      <c r="MQ26" s="103"/>
      <c r="MR26" s="103"/>
      <c r="MS26" s="103"/>
      <c r="MT26" s="103"/>
      <c r="MU26" s="103"/>
      <c r="MV26" s="103"/>
      <c r="MW26" s="103"/>
      <c r="MX26" s="103"/>
      <c r="MY26" s="103"/>
      <c r="MZ26" s="103"/>
      <c r="NA26" s="103"/>
      <c r="NB26" s="103"/>
      <c r="NC26" s="103"/>
      <c r="ND26" s="103"/>
      <c r="NE26" s="103"/>
      <c r="NF26" s="103"/>
      <c r="NG26" s="103"/>
      <c r="NH26" s="103"/>
      <c r="NI26" s="103"/>
      <c r="NJ26" s="103"/>
      <c r="NK26" s="103"/>
      <c r="NL26" s="103"/>
      <c r="NM26" s="103"/>
      <c r="NN26" s="103"/>
      <c r="NO26" s="103"/>
      <c r="NP26" s="103"/>
      <c r="NQ26" s="103"/>
      <c r="NR26" s="103"/>
      <c r="NS26" s="103"/>
      <c r="NT26" s="103"/>
      <c r="NU26" s="103"/>
      <c r="NV26" s="103"/>
      <c r="NW26" s="103"/>
      <c r="NX26" s="103"/>
      <c r="NY26" s="103"/>
      <c r="NZ26" s="103"/>
      <c r="OA26" s="103"/>
      <c r="OB26" s="103"/>
      <c r="OC26" s="103"/>
      <c r="OD26" s="103"/>
      <c r="OE26" s="103"/>
      <c r="OF26" s="103"/>
      <c r="OG26" s="103"/>
      <c r="OH26" s="103"/>
      <c r="OI26" s="103"/>
      <c r="OJ26" s="103"/>
      <c r="OK26" s="103"/>
      <c r="OL26" s="103"/>
      <c r="OM26" s="103"/>
      <c r="ON26" s="103"/>
      <c r="OO26" s="103"/>
      <c r="OP26" s="103"/>
      <c r="OQ26" s="103"/>
      <c r="OR26" s="103"/>
      <c r="OS26" s="103"/>
      <c r="OT26" s="103"/>
      <c r="OU26" s="103"/>
      <c r="OV26" s="103"/>
      <c r="OW26" s="103"/>
      <c r="OX26" s="103"/>
      <c r="OY26" s="103"/>
      <c r="OZ26" s="103"/>
      <c r="PA26" s="103"/>
      <c r="PB26" s="103"/>
      <c r="PC26" s="103"/>
      <c r="PD26" s="103"/>
      <c r="PE26" s="103"/>
      <c r="PF26" s="103"/>
      <c r="PG26" s="103"/>
    </row>
    <row r="27" spans="1:437">
      <c r="A27" s="284">
        <v>2</v>
      </c>
      <c r="B27" s="162"/>
      <c r="C27" s="259">
        <v>42083</v>
      </c>
      <c r="D27" s="240" t="s">
        <v>56751</v>
      </c>
      <c r="E27" s="118">
        <v>34671</v>
      </c>
      <c r="F27" s="106" t="s">
        <v>57469</v>
      </c>
      <c r="G27" s="112"/>
      <c r="H27" s="108" t="s">
        <v>57432</v>
      </c>
      <c r="I27" s="106"/>
      <c r="J27" s="109">
        <f t="shared" ref="J27:J40" si="2">K27*1.8288</f>
        <v>2869.3872000000001</v>
      </c>
      <c r="K27" s="109">
        <v>1569</v>
      </c>
      <c r="L27" s="112"/>
      <c r="M27" s="106"/>
      <c r="N27" s="106"/>
      <c r="O27" s="109">
        <v>19</v>
      </c>
      <c r="P27" s="109">
        <v>34</v>
      </c>
      <c r="Q27" s="109">
        <v>0</v>
      </c>
      <c r="R27" s="110" t="s">
        <v>20</v>
      </c>
      <c r="S27" s="109">
        <v>64</v>
      </c>
      <c r="T27" s="109">
        <v>38</v>
      </c>
      <c r="U27" s="109">
        <v>0</v>
      </c>
      <c r="V27" s="109" t="s">
        <v>56301</v>
      </c>
      <c r="W27" s="111">
        <v>-19.566666999999999</v>
      </c>
      <c r="X27" s="111">
        <v>64.633332999999993</v>
      </c>
      <c r="Y27" s="112" t="s">
        <v>56302</v>
      </c>
      <c r="Z27" s="256"/>
      <c r="AA27" s="165"/>
      <c r="AB27" s="165"/>
      <c r="AC27" s="257"/>
      <c r="AD27" s="256"/>
      <c r="AE27" s="113"/>
      <c r="AF27" s="113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3"/>
      <c r="BB27" s="113"/>
      <c r="BC27" s="113"/>
      <c r="BD27" s="113"/>
      <c r="BE27" s="113"/>
      <c r="BF27" s="113"/>
      <c r="BG27" s="113"/>
      <c r="BH27" s="113"/>
      <c r="BI27" s="113"/>
      <c r="BJ27" s="113"/>
      <c r="BK27" s="113"/>
      <c r="BL27" s="103"/>
      <c r="BM27" s="103"/>
      <c r="BN27" s="103"/>
      <c r="BO27" s="103"/>
      <c r="BP27" s="103"/>
      <c r="BQ27" s="103"/>
      <c r="BR27" s="103"/>
      <c r="BS27" s="103"/>
      <c r="BT27" s="103"/>
      <c r="BU27" s="103"/>
      <c r="BV27" s="103"/>
      <c r="BW27" s="103"/>
      <c r="BX27" s="103"/>
      <c r="BY27" s="103"/>
      <c r="BZ27" s="103"/>
      <c r="CA27" s="103"/>
      <c r="CB27" s="103"/>
      <c r="CC27" s="103"/>
      <c r="CD27" s="103"/>
      <c r="CE27" s="103"/>
      <c r="CF27" s="103"/>
      <c r="CG27" s="103"/>
      <c r="CH27" s="103"/>
      <c r="CI27" s="103"/>
      <c r="CJ27" s="103"/>
      <c r="CK27" s="103"/>
      <c r="CL27" s="103"/>
      <c r="CM27" s="103"/>
      <c r="CN27" s="103"/>
      <c r="CO27" s="103"/>
      <c r="CP27" s="103"/>
      <c r="CQ27" s="103"/>
      <c r="CR27" s="103"/>
      <c r="CS27" s="103"/>
      <c r="CT27" s="103"/>
      <c r="CU27" s="103"/>
      <c r="CV27" s="103"/>
      <c r="CW27" s="103"/>
      <c r="CX27" s="103"/>
      <c r="CY27" s="103"/>
      <c r="CZ27" s="103"/>
      <c r="DA27" s="103"/>
      <c r="DB27" s="103"/>
      <c r="DC27" s="103"/>
      <c r="DD27" s="103"/>
      <c r="DE27" s="103"/>
      <c r="DF27" s="103"/>
      <c r="DG27" s="103"/>
      <c r="DH27" s="103"/>
      <c r="DI27" s="103"/>
      <c r="DJ27" s="103"/>
      <c r="DK27" s="103"/>
      <c r="DL27" s="103"/>
      <c r="DM27" s="103"/>
      <c r="DN27" s="103"/>
      <c r="DO27" s="103"/>
      <c r="DP27" s="103"/>
      <c r="DQ27" s="103"/>
      <c r="DR27" s="103"/>
      <c r="DS27" s="103"/>
      <c r="DT27" s="103"/>
      <c r="DU27" s="103"/>
      <c r="DV27" s="103"/>
      <c r="DW27" s="103"/>
      <c r="DX27" s="103"/>
      <c r="DY27" s="103"/>
      <c r="DZ27" s="103"/>
      <c r="EA27" s="103"/>
      <c r="EB27" s="103"/>
      <c r="EC27" s="103"/>
      <c r="ED27" s="103"/>
      <c r="EE27" s="103"/>
      <c r="EF27" s="103"/>
      <c r="EG27" s="103"/>
      <c r="EH27" s="103"/>
      <c r="EI27" s="103"/>
      <c r="EJ27" s="103"/>
      <c r="EK27" s="103"/>
      <c r="EL27" s="103"/>
      <c r="EM27" s="103"/>
      <c r="EN27" s="103"/>
      <c r="EO27" s="103"/>
      <c r="EP27" s="103"/>
      <c r="EQ27" s="103"/>
      <c r="ER27" s="103"/>
      <c r="ES27" s="103"/>
      <c r="ET27" s="103"/>
      <c r="EU27" s="103"/>
      <c r="EV27" s="103"/>
      <c r="EW27" s="103"/>
      <c r="EX27" s="103"/>
      <c r="EY27" s="103"/>
      <c r="EZ27" s="103"/>
      <c r="FA27" s="103"/>
      <c r="FB27" s="103"/>
      <c r="FC27" s="103"/>
      <c r="FD27" s="103"/>
      <c r="FE27" s="103"/>
      <c r="FF27" s="103"/>
      <c r="FG27" s="103"/>
      <c r="FH27" s="103"/>
      <c r="FI27" s="103"/>
      <c r="FJ27" s="103"/>
      <c r="FK27" s="103"/>
      <c r="FL27" s="103"/>
      <c r="FM27" s="103"/>
      <c r="FN27" s="103"/>
      <c r="FO27" s="103"/>
      <c r="FP27" s="103"/>
      <c r="FQ27" s="103"/>
      <c r="FR27" s="103"/>
      <c r="FS27" s="103"/>
      <c r="FT27" s="103"/>
      <c r="FU27" s="103"/>
      <c r="FV27" s="103"/>
      <c r="FW27" s="103"/>
      <c r="FX27" s="103"/>
      <c r="FY27" s="103"/>
      <c r="FZ27" s="103"/>
      <c r="GA27" s="103"/>
      <c r="GB27" s="103"/>
      <c r="GC27" s="103"/>
      <c r="GD27" s="103"/>
      <c r="GE27" s="103"/>
      <c r="GF27" s="103"/>
      <c r="GG27" s="103"/>
      <c r="GH27" s="103"/>
      <c r="GI27" s="103"/>
      <c r="GJ27" s="103"/>
      <c r="GK27" s="103"/>
      <c r="GL27" s="103"/>
      <c r="GM27" s="103"/>
      <c r="GN27" s="103"/>
      <c r="GO27" s="103"/>
      <c r="GP27" s="103"/>
      <c r="GQ27" s="103"/>
      <c r="GR27" s="103"/>
      <c r="GS27" s="103"/>
      <c r="GT27" s="103"/>
      <c r="GU27" s="103"/>
      <c r="GV27" s="103"/>
      <c r="GW27" s="103"/>
      <c r="GX27" s="103"/>
      <c r="GY27" s="103"/>
      <c r="GZ27" s="103"/>
      <c r="HA27" s="103"/>
      <c r="HB27" s="103"/>
      <c r="HC27" s="103"/>
      <c r="HD27" s="103"/>
      <c r="HE27" s="103"/>
      <c r="HF27" s="103"/>
      <c r="HG27" s="103"/>
      <c r="HH27" s="103"/>
      <c r="HI27" s="103"/>
      <c r="HJ27" s="103"/>
      <c r="HK27" s="103"/>
      <c r="HL27" s="103"/>
      <c r="HM27" s="103"/>
      <c r="HN27" s="103"/>
      <c r="HO27" s="103"/>
      <c r="HP27" s="103"/>
      <c r="HQ27" s="103"/>
      <c r="HR27" s="103"/>
      <c r="HS27" s="103"/>
      <c r="HT27" s="103"/>
      <c r="HU27" s="103"/>
      <c r="HV27" s="103"/>
      <c r="HW27" s="103"/>
      <c r="HX27" s="103"/>
      <c r="HY27" s="103"/>
      <c r="HZ27" s="103"/>
      <c r="IA27" s="103"/>
      <c r="IB27" s="103"/>
      <c r="IC27" s="103"/>
      <c r="ID27" s="103"/>
      <c r="IE27" s="103"/>
      <c r="IF27" s="103"/>
      <c r="IG27" s="103"/>
      <c r="IH27" s="103"/>
      <c r="II27" s="103"/>
      <c r="IJ27" s="103"/>
      <c r="IK27" s="103"/>
      <c r="IL27" s="103"/>
      <c r="IM27" s="103"/>
      <c r="IN27" s="103"/>
      <c r="IO27" s="103"/>
      <c r="IP27" s="103"/>
      <c r="IQ27" s="103"/>
      <c r="IR27" s="103"/>
      <c r="IS27" s="103"/>
      <c r="IT27" s="103"/>
      <c r="IU27" s="103"/>
      <c r="IV27" s="103"/>
      <c r="IW27" s="103"/>
      <c r="IX27" s="103"/>
      <c r="IY27" s="103"/>
      <c r="IZ27" s="103"/>
      <c r="JA27" s="103"/>
      <c r="JB27" s="103"/>
      <c r="JC27" s="103"/>
      <c r="JD27" s="103"/>
      <c r="JE27" s="103"/>
      <c r="JF27" s="103"/>
      <c r="JG27" s="103"/>
      <c r="JH27" s="103"/>
      <c r="JI27" s="103"/>
      <c r="JJ27" s="103"/>
      <c r="JK27" s="103"/>
      <c r="JL27" s="103"/>
      <c r="JM27" s="103"/>
      <c r="JN27" s="103"/>
      <c r="JO27" s="103"/>
      <c r="JP27" s="103"/>
      <c r="JQ27" s="103"/>
      <c r="JR27" s="103"/>
      <c r="JS27" s="103"/>
      <c r="JT27" s="103"/>
      <c r="JU27" s="103"/>
      <c r="JV27" s="103"/>
      <c r="JW27" s="103"/>
      <c r="JX27" s="103"/>
      <c r="JY27" s="103"/>
      <c r="JZ27" s="103"/>
      <c r="KA27" s="103"/>
      <c r="KB27" s="103"/>
      <c r="KC27" s="103"/>
      <c r="KD27" s="103"/>
      <c r="KE27" s="103"/>
      <c r="KF27" s="103"/>
      <c r="KG27" s="103"/>
      <c r="KH27" s="103"/>
      <c r="KI27" s="103"/>
      <c r="KJ27" s="103"/>
      <c r="KK27" s="103"/>
      <c r="KL27" s="103"/>
      <c r="KM27" s="103"/>
      <c r="KN27" s="103"/>
      <c r="KO27" s="103"/>
      <c r="KP27" s="103"/>
      <c r="KQ27" s="103"/>
      <c r="KR27" s="103"/>
      <c r="KS27" s="103"/>
      <c r="KT27" s="103"/>
      <c r="KU27" s="103"/>
      <c r="KV27" s="103"/>
      <c r="KW27" s="103"/>
      <c r="KX27" s="103"/>
      <c r="KY27" s="103"/>
      <c r="KZ27" s="103"/>
      <c r="LA27" s="103"/>
      <c r="LB27" s="103"/>
      <c r="LC27" s="103"/>
      <c r="LD27" s="103"/>
      <c r="LE27" s="103"/>
      <c r="LF27" s="103"/>
      <c r="LG27" s="103"/>
      <c r="LH27" s="103"/>
      <c r="LI27" s="103"/>
      <c r="LJ27" s="103"/>
      <c r="LK27" s="103"/>
      <c r="LL27" s="103"/>
      <c r="LM27" s="103"/>
      <c r="LN27" s="103"/>
      <c r="LO27" s="103"/>
      <c r="LP27" s="103"/>
      <c r="LQ27" s="103"/>
      <c r="LR27" s="103"/>
      <c r="LS27" s="103"/>
      <c r="LT27" s="103"/>
      <c r="LU27" s="103"/>
      <c r="LV27" s="103"/>
      <c r="LW27" s="103"/>
      <c r="LX27" s="103"/>
      <c r="LY27" s="103"/>
      <c r="LZ27" s="103"/>
      <c r="MA27" s="103"/>
      <c r="MB27" s="103"/>
      <c r="MC27" s="103"/>
      <c r="MD27" s="103"/>
      <c r="ME27" s="103"/>
      <c r="MF27" s="103"/>
      <c r="MG27" s="103"/>
      <c r="MH27" s="103"/>
      <c r="MI27" s="103"/>
      <c r="MJ27" s="103"/>
      <c r="MK27" s="103"/>
      <c r="ML27" s="103"/>
      <c r="MM27" s="103"/>
      <c r="MN27" s="103"/>
      <c r="MO27" s="103"/>
      <c r="MP27" s="103"/>
      <c r="MQ27" s="103"/>
      <c r="MR27" s="103"/>
      <c r="MS27" s="103"/>
      <c r="MT27" s="103"/>
      <c r="MU27" s="103"/>
      <c r="MV27" s="103"/>
      <c r="MW27" s="103"/>
      <c r="MX27" s="103"/>
      <c r="MY27" s="103"/>
      <c r="MZ27" s="103"/>
      <c r="NA27" s="103"/>
      <c r="NB27" s="103"/>
      <c r="NC27" s="103"/>
      <c r="ND27" s="103"/>
      <c r="NE27" s="103"/>
      <c r="NF27" s="103"/>
      <c r="NG27" s="103"/>
      <c r="NH27" s="103"/>
      <c r="NI27" s="103"/>
      <c r="NJ27" s="103"/>
      <c r="NK27" s="103"/>
      <c r="NL27" s="103"/>
      <c r="NM27" s="103"/>
      <c r="NN27" s="103"/>
      <c r="NO27" s="103"/>
      <c r="NP27" s="103"/>
      <c r="NQ27" s="103"/>
      <c r="NR27" s="103"/>
      <c r="NS27" s="103"/>
      <c r="NT27" s="103"/>
      <c r="NU27" s="103"/>
      <c r="NV27" s="103"/>
      <c r="NW27" s="103"/>
      <c r="NX27" s="103"/>
      <c r="NY27" s="103"/>
      <c r="NZ27" s="103"/>
      <c r="OA27" s="103"/>
      <c r="OB27" s="103"/>
      <c r="OC27" s="103"/>
      <c r="OD27" s="103"/>
      <c r="OE27" s="103"/>
      <c r="OF27" s="103"/>
      <c r="OG27" s="103"/>
      <c r="OH27" s="103"/>
      <c r="OI27" s="103"/>
      <c r="OJ27" s="103"/>
      <c r="OK27" s="103"/>
      <c r="OL27" s="103"/>
      <c r="OM27" s="103"/>
      <c r="ON27" s="103"/>
      <c r="OO27" s="103"/>
      <c r="OP27" s="103"/>
      <c r="OQ27" s="103"/>
      <c r="OR27" s="103"/>
      <c r="OS27" s="103"/>
      <c r="OT27" s="103"/>
      <c r="OU27" s="103"/>
      <c r="OV27" s="103"/>
      <c r="OW27" s="103"/>
      <c r="OX27" s="103"/>
      <c r="OY27" s="103"/>
      <c r="OZ27" s="103"/>
      <c r="PA27" s="103"/>
      <c r="PB27" s="103"/>
      <c r="PC27" s="103"/>
      <c r="PD27" s="103"/>
      <c r="PE27" s="103"/>
      <c r="PF27" s="103"/>
      <c r="PG27" s="103"/>
    </row>
    <row r="28" spans="1:437" s="103" customFormat="1">
      <c r="A28" s="284">
        <v>0</v>
      </c>
      <c r="B28" s="162" t="s">
        <v>58614</v>
      </c>
      <c r="C28" s="259">
        <v>42083</v>
      </c>
      <c r="D28" s="240" t="s">
        <v>56751</v>
      </c>
      <c r="E28" s="118">
        <v>34671</v>
      </c>
      <c r="F28" s="106" t="s">
        <v>57469</v>
      </c>
      <c r="G28" s="112"/>
      <c r="H28" s="108" t="s">
        <v>57432</v>
      </c>
      <c r="I28" s="104"/>
      <c r="J28" s="109">
        <f t="shared" si="2"/>
        <v>2869.3872000000001</v>
      </c>
      <c r="K28" s="109">
        <v>1569</v>
      </c>
      <c r="L28" s="112"/>
      <c r="M28" s="106"/>
      <c r="N28" s="106"/>
      <c r="O28" s="109">
        <v>19</v>
      </c>
      <c r="P28" s="109">
        <v>34</v>
      </c>
      <c r="Q28" s="109">
        <v>0</v>
      </c>
      <c r="R28" s="110" t="s">
        <v>20</v>
      </c>
      <c r="S28" s="109">
        <v>64</v>
      </c>
      <c r="T28" s="109">
        <v>38</v>
      </c>
      <c r="U28" s="109">
        <v>0</v>
      </c>
      <c r="V28" s="109" t="s">
        <v>56301</v>
      </c>
      <c r="W28" s="111">
        <v>-19.566666999999999</v>
      </c>
      <c r="X28" s="111">
        <v>64.633332999999993</v>
      </c>
      <c r="Y28" s="112" t="s">
        <v>56302</v>
      </c>
      <c r="Z28" s="113"/>
      <c r="AA28" s="104"/>
      <c r="AB28" s="104"/>
      <c r="AC28" s="113"/>
      <c r="AD28" s="113"/>
      <c r="AE28" s="113"/>
      <c r="AF28" s="113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/>
      <c r="AQ28" s="113"/>
      <c r="AR28" s="113"/>
      <c r="AS28" s="113"/>
      <c r="AT28" s="113"/>
      <c r="AU28" s="113"/>
      <c r="AV28" s="113"/>
      <c r="AW28" s="113"/>
      <c r="AX28" s="113"/>
      <c r="AY28" s="113"/>
      <c r="AZ28" s="113"/>
      <c r="BA28" s="113"/>
      <c r="BB28" s="113"/>
      <c r="BC28" s="113"/>
      <c r="BD28" s="113"/>
      <c r="BE28" s="113"/>
      <c r="BF28" s="113"/>
      <c r="BG28" s="113"/>
      <c r="BH28" s="113"/>
      <c r="BI28" s="113"/>
      <c r="BJ28" s="113"/>
      <c r="BK28" s="113"/>
      <c r="PH28" s="104"/>
      <c r="PI28" s="104"/>
      <c r="PJ28" s="104"/>
      <c r="PK28" s="104"/>
      <c r="PL28" s="104"/>
      <c r="PM28" s="104"/>
      <c r="PN28" s="104"/>
      <c r="PO28" s="104"/>
      <c r="PP28" s="104"/>
      <c r="PQ28" s="104"/>
      <c r="PR28" s="104"/>
      <c r="PS28" s="104"/>
      <c r="PT28" s="104"/>
      <c r="PU28" s="104"/>
    </row>
    <row r="29" spans="1:437">
      <c r="A29" s="283">
        <v>3</v>
      </c>
      <c r="B29" s="162"/>
      <c r="C29" s="259">
        <v>42083</v>
      </c>
      <c r="D29" s="240" t="s">
        <v>56656</v>
      </c>
      <c r="E29" s="117">
        <v>36053</v>
      </c>
      <c r="F29" s="106" t="s">
        <v>56672</v>
      </c>
      <c r="G29" s="251">
        <v>9</v>
      </c>
      <c r="H29" s="108" t="s">
        <v>57439</v>
      </c>
      <c r="I29" s="103"/>
      <c r="J29" s="109">
        <f t="shared" si="2"/>
        <v>3675.8879999999999</v>
      </c>
      <c r="K29" s="109">
        <v>2010</v>
      </c>
      <c r="L29" s="112"/>
      <c r="M29" s="106"/>
      <c r="N29" s="106" t="s">
        <v>57436</v>
      </c>
      <c r="O29" s="109">
        <v>26</v>
      </c>
      <c r="P29" s="109">
        <v>56</v>
      </c>
      <c r="Q29" s="109">
        <v>12</v>
      </c>
      <c r="R29" s="110" t="s">
        <v>20</v>
      </c>
      <c r="S29" s="109">
        <v>111</v>
      </c>
      <c r="T29" s="109">
        <v>10</v>
      </c>
      <c r="U29" s="109">
        <v>54</v>
      </c>
      <c r="V29" s="109" t="s">
        <v>56301</v>
      </c>
      <c r="W29" s="111">
        <v>-26.936667</v>
      </c>
      <c r="X29" s="111">
        <v>111.181667</v>
      </c>
      <c r="Y29" s="112" t="s">
        <v>57435</v>
      </c>
      <c r="Z29" s="113"/>
      <c r="AA29" s="113"/>
      <c r="AB29" s="113"/>
      <c r="AC29" s="113"/>
      <c r="AD29" s="113"/>
      <c r="AE29" s="113"/>
      <c r="AF29" s="113"/>
      <c r="AG29" s="113"/>
      <c r="AH29" s="113"/>
      <c r="AI29" s="113"/>
      <c r="AJ29" s="113"/>
      <c r="AK29" s="113"/>
      <c r="AL29" s="113"/>
      <c r="AM29" s="113"/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03"/>
      <c r="BM29" s="103"/>
      <c r="BN29" s="103"/>
      <c r="BO29" s="103"/>
      <c r="BP29" s="103"/>
      <c r="BQ29" s="103"/>
      <c r="BR29" s="103"/>
      <c r="BS29" s="103"/>
      <c r="BT29" s="103"/>
      <c r="BU29" s="103"/>
      <c r="BV29" s="103"/>
      <c r="BW29" s="103"/>
      <c r="BX29" s="103"/>
      <c r="BY29" s="103"/>
      <c r="BZ29" s="103"/>
      <c r="CA29" s="103"/>
      <c r="CB29" s="103"/>
      <c r="CC29" s="103"/>
      <c r="CD29" s="103"/>
      <c r="CE29" s="103"/>
      <c r="CF29" s="103"/>
      <c r="CG29" s="103"/>
      <c r="CH29" s="103"/>
      <c r="CI29" s="103"/>
      <c r="CJ29" s="103"/>
      <c r="CK29" s="103"/>
      <c r="CL29" s="103"/>
      <c r="CM29" s="103"/>
      <c r="CN29" s="103"/>
      <c r="CO29" s="103"/>
      <c r="CP29" s="103"/>
      <c r="CQ29" s="103"/>
      <c r="CR29" s="103"/>
      <c r="CS29" s="103"/>
      <c r="CT29" s="103"/>
      <c r="CU29" s="103"/>
      <c r="CV29" s="103"/>
      <c r="CW29" s="103"/>
      <c r="CX29" s="103"/>
      <c r="CY29" s="103"/>
      <c r="CZ29" s="103"/>
      <c r="DA29" s="103"/>
      <c r="DB29" s="103"/>
      <c r="DC29" s="103"/>
      <c r="DD29" s="103"/>
      <c r="DE29" s="103"/>
      <c r="DF29" s="103"/>
      <c r="DG29" s="103"/>
      <c r="DH29" s="103"/>
      <c r="DI29" s="103"/>
      <c r="DJ29" s="103"/>
      <c r="DK29" s="103"/>
      <c r="DL29" s="103"/>
      <c r="DM29" s="103"/>
      <c r="DN29" s="103"/>
      <c r="DO29" s="103"/>
      <c r="DP29" s="103"/>
      <c r="DQ29" s="103"/>
      <c r="DR29" s="103"/>
      <c r="DS29" s="103"/>
      <c r="DT29" s="103"/>
      <c r="DU29" s="103"/>
      <c r="DV29" s="103"/>
      <c r="DW29" s="103"/>
      <c r="DX29" s="103"/>
      <c r="DY29" s="103"/>
      <c r="DZ29" s="103"/>
      <c r="EA29" s="103"/>
      <c r="EB29" s="103"/>
      <c r="EC29" s="103"/>
      <c r="ED29" s="103"/>
      <c r="EE29" s="103"/>
      <c r="EF29" s="103"/>
      <c r="EG29" s="103"/>
      <c r="EH29" s="103"/>
      <c r="EI29" s="103"/>
      <c r="EJ29" s="103"/>
      <c r="EK29" s="103"/>
      <c r="EL29" s="103"/>
      <c r="EM29" s="103"/>
      <c r="EN29" s="103"/>
      <c r="EO29" s="103"/>
      <c r="EP29" s="103"/>
      <c r="EQ29" s="103"/>
      <c r="ER29" s="103"/>
      <c r="ES29" s="103"/>
      <c r="ET29" s="103"/>
      <c r="EU29" s="103"/>
      <c r="EV29" s="103"/>
      <c r="EW29" s="103"/>
      <c r="EX29" s="103"/>
      <c r="EY29" s="103"/>
      <c r="EZ29" s="103"/>
      <c r="FA29" s="103"/>
      <c r="FB29" s="103"/>
      <c r="FC29" s="103"/>
      <c r="FD29" s="103"/>
      <c r="FE29" s="103"/>
      <c r="FF29" s="103"/>
      <c r="FG29" s="103"/>
      <c r="FH29" s="103"/>
      <c r="FI29" s="103"/>
      <c r="FJ29" s="103"/>
      <c r="FK29" s="103"/>
      <c r="FL29" s="103"/>
      <c r="FM29" s="103"/>
      <c r="FN29" s="103"/>
      <c r="FO29" s="103"/>
      <c r="FP29" s="103"/>
      <c r="FQ29" s="103"/>
      <c r="FR29" s="103"/>
      <c r="FS29" s="103"/>
      <c r="FT29" s="103"/>
      <c r="FU29" s="103"/>
      <c r="FV29" s="103"/>
      <c r="FW29" s="103"/>
      <c r="FX29" s="103"/>
      <c r="FY29" s="103"/>
      <c r="FZ29" s="103"/>
      <c r="GA29" s="103"/>
      <c r="GB29" s="103"/>
      <c r="GC29" s="103"/>
      <c r="GD29" s="103"/>
      <c r="GE29" s="103"/>
      <c r="GF29" s="103"/>
      <c r="GG29" s="103"/>
      <c r="GH29" s="103"/>
      <c r="GI29" s="103"/>
      <c r="GJ29" s="103"/>
      <c r="GK29" s="103"/>
      <c r="GL29" s="103"/>
      <c r="GM29" s="103"/>
      <c r="GN29" s="103"/>
      <c r="GO29" s="103"/>
      <c r="GP29" s="103"/>
      <c r="GQ29" s="103"/>
      <c r="GR29" s="103"/>
      <c r="GS29" s="103"/>
      <c r="GT29" s="103"/>
      <c r="GU29" s="103"/>
      <c r="GV29" s="103"/>
      <c r="GW29" s="103"/>
      <c r="GX29" s="103"/>
      <c r="GY29" s="103"/>
      <c r="GZ29" s="103"/>
      <c r="HA29" s="103"/>
      <c r="HB29" s="103"/>
      <c r="HC29" s="103"/>
      <c r="HD29" s="103"/>
      <c r="HE29" s="103"/>
      <c r="HF29" s="103"/>
      <c r="HG29" s="103"/>
      <c r="HH29" s="103"/>
      <c r="HI29" s="103"/>
      <c r="HJ29" s="103"/>
      <c r="HK29" s="103"/>
      <c r="HL29" s="103"/>
      <c r="HM29" s="103"/>
      <c r="HN29" s="103"/>
      <c r="HO29" s="103"/>
      <c r="HP29" s="103"/>
      <c r="HQ29" s="103"/>
      <c r="HR29" s="103"/>
      <c r="HS29" s="103"/>
      <c r="HT29" s="103"/>
      <c r="HU29" s="103"/>
      <c r="HV29" s="103"/>
      <c r="HW29" s="103"/>
      <c r="HX29" s="103"/>
      <c r="HY29" s="103"/>
      <c r="HZ29" s="103"/>
      <c r="IA29" s="103"/>
      <c r="IB29" s="103"/>
      <c r="IC29" s="103"/>
      <c r="ID29" s="103"/>
      <c r="IE29" s="103"/>
      <c r="IF29" s="103"/>
      <c r="IG29" s="103"/>
      <c r="IH29" s="103"/>
      <c r="II29" s="103"/>
      <c r="IJ29" s="103"/>
      <c r="IK29" s="103"/>
      <c r="IL29" s="103"/>
      <c r="IM29" s="103"/>
      <c r="IN29" s="103"/>
      <c r="IO29" s="103"/>
      <c r="IP29" s="103"/>
      <c r="IQ29" s="103"/>
      <c r="IR29" s="103"/>
      <c r="IS29" s="103"/>
      <c r="IT29" s="103"/>
      <c r="IU29" s="103"/>
      <c r="IV29" s="103"/>
      <c r="IW29" s="103"/>
      <c r="IX29" s="103"/>
      <c r="IY29" s="103"/>
      <c r="IZ29" s="103"/>
      <c r="JA29" s="103"/>
      <c r="JB29" s="103"/>
      <c r="JC29" s="103"/>
      <c r="JD29" s="103"/>
      <c r="JE29" s="103"/>
      <c r="JF29" s="103"/>
      <c r="JG29" s="103"/>
      <c r="JH29" s="103"/>
      <c r="JI29" s="103"/>
      <c r="JJ29" s="103"/>
      <c r="JK29" s="103"/>
      <c r="JL29" s="103"/>
      <c r="JM29" s="103"/>
      <c r="JN29" s="103"/>
      <c r="JO29" s="103"/>
      <c r="JP29" s="103"/>
      <c r="JQ29" s="103"/>
      <c r="JR29" s="103"/>
      <c r="JS29" s="103"/>
      <c r="JT29" s="103"/>
      <c r="JU29" s="103"/>
      <c r="JV29" s="103"/>
      <c r="JW29" s="103"/>
      <c r="JX29" s="103"/>
      <c r="JY29" s="103"/>
      <c r="JZ29" s="103"/>
      <c r="KA29" s="103"/>
      <c r="KB29" s="103"/>
      <c r="KC29" s="103"/>
      <c r="KD29" s="103"/>
      <c r="KE29" s="103"/>
      <c r="KF29" s="103"/>
      <c r="KG29" s="103"/>
      <c r="KH29" s="103"/>
      <c r="KI29" s="103"/>
      <c r="KJ29" s="103"/>
      <c r="KK29" s="103"/>
      <c r="KL29" s="103"/>
      <c r="KM29" s="103"/>
      <c r="KN29" s="103"/>
      <c r="KO29" s="103"/>
      <c r="KP29" s="103"/>
      <c r="KQ29" s="103"/>
      <c r="KR29" s="103"/>
      <c r="KS29" s="103"/>
      <c r="KT29" s="103"/>
      <c r="KU29" s="103"/>
      <c r="KV29" s="103"/>
      <c r="KW29" s="103"/>
      <c r="KX29" s="103"/>
      <c r="KY29" s="103"/>
      <c r="KZ29" s="103"/>
      <c r="LA29" s="103"/>
      <c r="LB29" s="103"/>
      <c r="LC29" s="103"/>
      <c r="LD29" s="103"/>
      <c r="LE29" s="103"/>
      <c r="LF29" s="103"/>
      <c r="LG29" s="103"/>
      <c r="LH29" s="103"/>
      <c r="LI29" s="103"/>
      <c r="LJ29" s="103"/>
      <c r="LK29" s="103"/>
      <c r="LL29" s="103"/>
      <c r="LM29" s="103"/>
      <c r="LN29" s="103"/>
      <c r="LO29" s="103"/>
      <c r="LP29" s="103"/>
      <c r="LQ29" s="103"/>
      <c r="LR29" s="103"/>
      <c r="LS29" s="103"/>
      <c r="LT29" s="103"/>
      <c r="LU29" s="103"/>
      <c r="LV29" s="103"/>
      <c r="LW29" s="103"/>
      <c r="LX29" s="103"/>
      <c r="LY29" s="103"/>
      <c r="LZ29" s="103"/>
      <c r="MA29" s="103"/>
      <c r="MB29" s="103"/>
      <c r="MC29" s="103"/>
      <c r="MD29" s="103"/>
      <c r="ME29" s="103"/>
      <c r="MF29" s="103"/>
      <c r="MG29" s="103"/>
      <c r="MH29" s="103"/>
      <c r="MI29" s="103"/>
      <c r="MJ29" s="103"/>
      <c r="MK29" s="103"/>
      <c r="ML29" s="103"/>
      <c r="MM29" s="103"/>
      <c r="MN29" s="103"/>
      <c r="MO29" s="103"/>
      <c r="MP29" s="103"/>
      <c r="MQ29" s="103"/>
      <c r="MR29" s="103"/>
      <c r="MS29" s="103"/>
      <c r="MT29" s="103"/>
      <c r="MU29" s="103"/>
      <c r="MV29" s="103"/>
      <c r="MW29" s="103"/>
      <c r="MX29" s="103"/>
      <c r="MY29" s="103"/>
      <c r="MZ29" s="103"/>
      <c r="NA29" s="103"/>
      <c r="NB29" s="103"/>
      <c r="NC29" s="103"/>
      <c r="ND29" s="103"/>
      <c r="NE29" s="103"/>
      <c r="NF29" s="103"/>
      <c r="NG29" s="103"/>
      <c r="NH29" s="103"/>
      <c r="NI29" s="103"/>
      <c r="NJ29" s="103"/>
      <c r="NK29" s="103"/>
      <c r="NL29" s="103"/>
      <c r="NM29" s="103"/>
      <c r="NN29" s="103"/>
      <c r="NO29" s="103"/>
      <c r="NP29" s="103"/>
      <c r="NQ29" s="103"/>
      <c r="NR29" s="103"/>
      <c r="NS29" s="103"/>
      <c r="NT29" s="103"/>
      <c r="NU29" s="103"/>
      <c r="NV29" s="103"/>
      <c r="NW29" s="103"/>
      <c r="NX29" s="103"/>
      <c r="NY29" s="103"/>
      <c r="NZ29" s="103"/>
      <c r="OA29" s="103"/>
      <c r="OB29" s="103"/>
      <c r="OC29" s="103"/>
      <c r="OD29" s="103"/>
      <c r="OE29" s="103"/>
      <c r="OF29" s="103"/>
      <c r="OG29" s="103"/>
      <c r="OH29" s="103"/>
      <c r="OI29" s="103"/>
      <c r="OJ29" s="103"/>
      <c r="OK29" s="103"/>
      <c r="OL29" s="103"/>
      <c r="OM29" s="103"/>
      <c r="ON29" s="103"/>
      <c r="OO29" s="103"/>
      <c r="OP29" s="103"/>
      <c r="OQ29" s="103"/>
      <c r="OR29" s="103"/>
      <c r="OS29" s="103"/>
      <c r="OT29" s="103"/>
      <c r="OU29" s="103"/>
      <c r="OV29" s="103"/>
      <c r="OW29" s="103"/>
      <c r="OX29" s="103"/>
      <c r="OY29" s="103"/>
      <c r="OZ29" s="103"/>
      <c r="PA29" s="103"/>
      <c r="PB29" s="103"/>
      <c r="PC29" s="103"/>
      <c r="PD29" s="103"/>
      <c r="PE29" s="103"/>
      <c r="PF29" s="103"/>
      <c r="PG29" s="103"/>
      <c r="PH29" s="103"/>
      <c r="PI29" s="103"/>
      <c r="PJ29" s="103"/>
      <c r="PK29" s="103"/>
      <c r="PL29" s="103"/>
      <c r="PM29" s="103"/>
      <c r="PN29" s="103"/>
      <c r="PO29" s="103"/>
      <c r="PP29" s="103"/>
      <c r="PQ29" s="103"/>
      <c r="PR29" s="103"/>
      <c r="PS29" s="103"/>
      <c r="PT29" s="103"/>
      <c r="PU29" s="103"/>
    </row>
    <row r="30" spans="1:437" s="103" customFormat="1">
      <c r="A30" s="283">
        <v>0</v>
      </c>
      <c r="B30" s="162" t="s">
        <v>58614</v>
      </c>
      <c r="C30" s="259">
        <v>42083</v>
      </c>
      <c r="D30" s="240" t="s">
        <v>56656</v>
      </c>
      <c r="E30" s="117">
        <v>36053</v>
      </c>
      <c r="F30" s="106" t="s">
        <v>56672</v>
      </c>
      <c r="G30" s="251">
        <v>9</v>
      </c>
      <c r="H30" s="108" t="s">
        <v>57439</v>
      </c>
      <c r="J30" s="109">
        <f t="shared" si="2"/>
        <v>3675.8879999999999</v>
      </c>
      <c r="K30" s="109">
        <v>2010</v>
      </c>
      <c r="L30" s="112"/>
      <c r="M30" s="106"/>
      <c r="N30" s="106" t="s">
        <v>57436</v>
      </c>
      <c r="O30" s="109">
        <v>26</v>
      </c>
      <c r="P30" s="109">
        <v>56</v>
      </c>
      <c r="Q30" s="109">
        <v>12</v>
      </c>
      <c r="R30" s="110" t="s">
        <v>20</v>
      </c>
      <c r="S30" s="109">
        <v>111</v>
      </c>
      <c r="T30" s="109">
        <v>10</v>
      </c>
      <c r="U30" s="109">
        <v>54</v>
      </c>
      <c r="V30" s="109" t="s">
        <v>56301</v>
      </c>
      <c r="W30" s="111">
        <v>-26.936667</v>
      </c>
      <c r="X30" s="111">
        <v>111.181667</v>
      </c>
      <c r="Y30" s="112" t="s">
        <v>57435</v>
      </c>
      <c r="Z30" s="113"/>
      <c r="AA30" s="113"/>
      <c r="AB30" s="113"/>
      <c r="AC30" s="113"/>
      <c r="AD30" s="113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/>
      <c r="AZ30" s="113"/>
      <c r="BA30" s="113"/>
      <c r="BB30" s="113"/>
      <c r="BC30" s="113"/>
      <c r="BD30" s="113"/>
      <c r="BE30" s="113"/>
      <c r="BF30" s="113"/>
      <c r="BG30" s="113"/>
      <c r="BH30" s="113"/>
      <c r="BI30" s="113"/>
      <c r="BJ30" s="113"/>
      <c r="BK30" s="113"/>
    </row>
    <row r="31" spans="1:437">
      <c r="A31" s="283">
        <v>10</v>
      </c>
      <c r="B31" s="163" t="s">
        <v>58615</v>
      </c>
      <c r="C31" s="259">
        <v>42083</v>
      </c>
      <c r="D31" s="240" t="s">
        <v>56656</v>
      </c>
      <c r="E31" s="115">
        <v>36053</v>
      </c>
      <c r="F31" s="113" t="s">
        <v>56672</v>
      </c>
      <c r="G31" s="252">
        <v>9</v>
      </c>
      <c r="H31" s="119" t="s">
        <v>57439</v>
      </c>
      <c r="I31" s="103"/>
      <c r="J31" s="120">
        <f t="shared" si="2"/>
        <v>3675.8879999999999</v>
      </c>
      <c r="K31" s="120">
        <v>2010</v>
      </c>
      <c r="L31" s="107"/>
      <c r="M31" s="113"/>
      <c r="N31" s="113" t="s">
        <v>57436</v>
      </c>
      <c r="O31" s="120">
        <v>26</v>
      </c>
      <c r="P31" s="120">
        <v>56</v>
      </c>
      <c r="Q31" s="120">
        <v>12</v>
      </c>
      <c r="R31" s="121" t="s">
        <v>20</v>
      </c>
      <c r="S31" s="120">
        <v>111</v>
      </c>
      <c r="T31" s="120">
        <v>10</v>
      </c>
      <c r="U31" s="120">
        <v>54</v>
      </c>
      <c r="V31" s="120" t="s">
        <v>56301</v>
      </c>
      <c r="W31" s="122">
        <v>-26.936667</v>
      </c>
      <c r="X31" s="122">
        <v>111.181667</v>
      </c>
      <c r="Y31" s="107" t="s">
        <v>57435</v>
      </c>
      <c r="Z31" s="113"/>
      <c r="AA31" s="113"/>
      <c r="AB31" s="113"/>
      <c r="AC31" s="113"/>
      <c r="AD31" s="113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3"/>
      <c r="BB31" s="113"/>
      <c r="BC31" s="113"/>
      <c r="BD31" s="113"/>
      <c r="BE31" s="113"/>
      <c r="BF31" s="113"/>
      <c r="BG31" s="113"/>
      <c r="BH31" s="113"/>
      <c r="BI31" s="113"/>
      <c r="BJ31" s="113"/>
      <c r="BK31" s="113"/>
      <c r="BL31" s="103"/>
      <c r="BM31" s="103"/>
      <c r="BN31" s="103"/>
      <c r="BO31" s="103"/>
      <c r="BP31" s="103"/>
      <c r="BQ31" s="103"/>
      <c r="BR31" s="103"/>
      <c r="BS31" s="103"/>
      <c r="BT31" s="103"/>
      <c r="BU31" s="103"/>
      <c r="BV31" s="103"/>
      <c r="BW31" s="103"/>
      <c r="BX31" s="103"/>
      <c r="BY31" s="103"/>
      <c r="BZ31" s="103"/>
      <c r="CA31" s="103"/>
      <c r="CB31" s="103"/>
      <c r="CC31" s="103"/>
      <c r="CD31" s="103"/>
      <c r="CE31" s="103"/>
      <c r="CF31" s="103"/>
      <c r="CG31" s="103"/>
      <c r="CH31" s="103"/>
      <c r="CI31" s="103"/>
      <c r="CJ31" s="103"/>
      <c r="CK31" s="103"/>
      <c r="CL31" s="103"/>
      <c r="CM31" s="103"/>
      <c r="CN31" s="103"/>
      <c r="CO31" s="103"/>
      <c r="CP31" s="103"/>
      <c r="CQ31" s="103"/>
      <c r="CR31" s="103"/>
      <c r="CS31" s="103"/>
      <c r="CT31" s="103"/>
      <c r="CU31" s="103"/>
      <c r="CV31" s="103"/>
      <c r="CW31" s="103"/>
      <c r="CX31" s="103"/>
      <c r="CY31" s="103"/>
      <c r="CZ31" s="103"/>
      <c r="DA31" s="103"/>
      <c r="DB31" s="103"/>
      <c r="DC31" s="103"/>
      <c r="DD31" s="103"/>
      <c r="DE31" s="103"/>
      <c r="DF31" s="103"/>
      <c r="DG31" s="103"/>
      <c r="DH31" s="103"/>
      <c r="DI31" s="103"/>
      <c r="DJ31" s="103"/>
      <c r="DK31" s="103"/>
      <c r="DL31" s="103"/>
      <c r="DM31" s="103"/>
      <c r="DN31" s="103"/>
      <c r="DO31" s="103"/>
      <c r="DP31" s="103"/>
      <c r="DQ31" s="103"/>
      <c r="DR31" s="103"/>
      <c r="DS31" s="103"/>
      <c r="DT31" s="103"/>
      <c r="DU31" s="103"/>
      <c r="DV31" s="103"/>
      <c r="DW31" s="103"/>
      <c r="DX31" s="103"/>
      <c r="DY31" s="103"/>
      <c r="DZ31" s="103"/>
      <c r="EA31" s="103"/>
      <c r="EB31" s="103"/>
      <c r="EC31" s="103"/>
      <c r="ED31" s="103"/>
      <c r="EE31" s="103"/>
      <c r="EF31" s="103"/>
      <c r="EG31" s="103"/>
      <c r="EH31" s="103"/>
      <c r="EI31" s="103"/>
      <c r="EJ31" s="103"/>
      <c r="EK31" s="103"/>
      <c r="EL31" s="103"/>
      <c r="EM31" s="103"/>
      <c r="EN31" s="103"/>
      <c r="EO31" s="103"/>
      <c r="EP31" s="103"/>
      <c r="EQ31" s="103"/>
      <c r="ER31" s="103"/>
      <c r="ES31" s="103"/>
      <c r="ET31" s="103"/>
      <c r="EU31" s="103"/>
      <c r="EV31" s="103"/>
      <c r="EW31" s="103"/>
      <c r="EX31" s="103"/>
      <c r="EY31" s="103"/>
      <c r="EZ31" s="103"/>
      <c r="FA31" s="103"/>
      <c r="FB31" s="103"/>
      <c r="FC31" s="103"/>
      <c r="FD31" s="103"/>
      <c r="FE31" s="103"/>
      <c r="FF31" s="103"/>
      <c r="FG31" s="103"/>
      <c r="FH31" s="103"/>
      <c r="FI31" s="103"/>
      <c r="FJ31" s="103"/>
      <c r="FK31" s="103"/>
      <c r="FL31" s="103"/>
      <c r="FM31" s="103"/>
      <c r="FN31" s="103"/>
      <c r="FO31" s="103"/>
      <c r="FP31" s="103"/>
      <c r="FQ31" s="103"/>
      <c r="FR31" s="103"/>
      <c r="FS31" s="103"/>
      <c r="FT31" s="103"/>
      <c r="FU31" s="103"/>
      <c r="FV31" s="103"/>
      <c r="FW31" s="103"/>
      <c r="FX31" s="103"/>
      <c r="FY31" s="103"/>
      <c r="FZ31" s="103"/>
      <c r="GA31" s="103"/>
      <c r="GB31" s="103"/>
      <c r="GC31" s="103"/>
      <c r="GD31" s="103"/>
      <c r="GE31" s="103"/>
      <c r="GF31" s="103"/>
      <c r="GG31" s="103"/>
      <c r="GH31" s="103"/>
      <c r="GI31" s="103"/>
      <c r="GJ31" s="103"/>
      <c r="GK31" s="103"/>
      <c r="GL31" s="103"/>
      <c r="GM31" s="103"/>
      <c r="GN31" s="103"/>
      <c r="GO31" s="103"/>
      <c r="GP31" s="103"/>
      <c r="GQ31" s="103"/>
      <c r="GR31" s="103"/>
      <c r="GS31" s="103"/>
      <c r="GT31" s="103"/>
      <c r="GU31" s="103"/>
      <c r="GV31" s="103"/>
      <c r="GW31" s="103"/>
      <c r="GX31" s="103"/>
      <c r="GY31" s="103"/>
      <c r="GZ31" s="103"/>
      <c r="HA31" s="103"/>
      <c r="HB31" s="103"/>
      <c r="HC31" s="103"/>
      <c r="HD31" s="103"/>
      <c r="HE31" s="103"/>
      <c r="HF31" s="103"/>
      <c r="HG31" s="103"/>
      <c r="HH31" s="103"/>
      <c r="HI31" s="103"/>
      <c r="HJ31" s="103"/>
      <c r="HK31" s="103"/>
      <c r="HL31" s="103"/>
      <c r="HM31" s="103"/>
      <c r="HN31" s="103"/>
      <c r="HO31" s="103"/>
      <c r="HP31" s="103"/>
      <c r="HQ31" s="103"/>
      <c r="HR31" s="103"/>
      <c r="HS31" s="103"/>
      <c r="HT31" s="103"/>
      <c r="HU31" s="103"/>
      <c r="HV31" s="103"/>
      <c r="HW31" s="103"/>
      <c r="HX31" s="103"/>
      <c r="HY31" s="103"/>
      <c r="HZ31" s="103"/>
      <c r="IA31" s="103"/>
      <c r="IB31" s="103"/>
      <c r="IC31" s="103"/>
      <c r="ID31" s="103"/>
      <c r="IE31" s="103"/>
      <c r="IF31" s="103"/>
      <c r="IG31" s="103"/>
      <c r="IH31" s="103"/>
      <c r="II31" s="103"/>
      <c r="IJ31" s="103"/>
      <c r="IK31" s="103"/>
      <c r="IL31" s="103"/>
      <c r="IM31" s="103"/>
      <c r="IN31" s="103"/>
      <c r="IO31" s="103"/>
      <c r="IP31" s="103"/>
      <c r="IQ31" s="103"/>
      <c r="IR31" s="103"/>
      <c r="IS31" s="103"/>
      <c r="IT31" s="103"/>
      <c r="IU31" s="103"/>
      <c r="IV31" s="103"/>
      <c r="IW31" s="103"/>
      <c r="IX31" s="103"/>
      <c r="IY31" s="103"/>
      <c r="IZ31" s="103"/>
      <c r="JA31" s="103"/>
      <c r="JB31" s="103"/>
      <c r="JC31" s="103"/>
      <c r="JD31" s="103"/>
      <c r="JE31" s="103"/>
      <c r="JF31" s="103"/>
      <c r="JG31" s="103"/>
      <c r="JH31" s="103"/>
      <c r="JI31" s="103"/>
      <c r="JJ31" s="103"/>
      <c r="JK31" s="103"/>
      <c r="JL31" s="103"/>
      <c r="JM31" s="103"/>
      <c r="JN31" s="103"/>
      <c r="JO31" s="103"/>
      <c r="JP31" s="103"/>
      <c r="JQ31" s="103"/>
      <c r="JR31" s="103"/>
      <c r="JS31" s="103"/>
      <c r="JT31" s="103"/>
      <c r="JU31" s="103"/>
      <c r="JV31" s="103"/>
      <c r="JW31" s="103"/>
      <c r="JX31" s="103"/>
      <c r="JY31" s="103"/>
      <c r="JZ31" s="103"/>
      <c r="KA31" s="103"/>
      <c r="KB31" s="103"/>
      <c r="KC31" s="103"/>
      <c r="KD31" s="103"/>
      <c r="KE31" s="103"/>
      <c r="KF31" s="103"/>
      <c r="KG31" s="103"/>
      <c r="KH31" s="103"/>
      <c r="KI31" s="103"/>
      <c r="KJ31" s="103"/>
      <c r="KK31" s="103"/>
      <c r="KL31" s="103"/>
      <c r="KM31" s="103"/>
      <c r="KN31" s="103"/>
      <c r="KO31" s="103"/>
      <c r="KP31" s="103"/>
      <c r="KQ31" s="103"/>
      <c r="KR31" s="103"/>
      <c r="KS31" s="103"/>
      <c r="KT31" s="103"/>
      <c r="KU31" s="103"/>
      <c r="KV31" s="103"/>
      <c r="KW31" s="103"/>
      <c r="KX31" s="103"/>
      <c r="KY31" s="103"/>
      <c r="KZ31" s="103"/>
      <c r="LA31" s="103"/>
      <c r="LB31" s="103"/>
      <c r="LC31" s="103"/>
      <c r="LD31" s="103"/>
      <c r="LE31" s="103"/>
      <c r="LF31" s="103"/>
      <c r="LG31" s="103"/>
      <c r="LH31" s="103"/>
      <c r="LI31" s="103"/>
      <c r="LJ31" s="103"/>
      <c r="LK31" s="103"/>
      <c r="LL31" s="103"/>
      <c r="LM31" s="103"/>
      <c r="LN31" s="103"/>
      <c r="LO31" s="103"/>
      <c r="LP31" s="103"/>
      <c r="LQ31" s="103"/>
      <c r="LR31" s="103"/>
      <c r="LS31" s="103"/>
      <c r="LT31" s="103"/>
      <c r="LU31" s="103"/>
      <c r="LV31" s="103"/>
      <c r="LW31" s="103"/>
      <c r="LX31" s="103"/>
      <c r="LY31" s="103"/>
      <c r="LZ31" s="103"/>
      <c r="MA31" s="103"/>
      <c r="MB31" s="103"/>
      <c r="MC31" s="103"/>
      <c r="MD31" s="103"/>
      <c r="ME31" s="103"/>
      <c r="MF31" s="103"/>
      <c r="MG31" s="103"/>
      <c r="MH31" s="103"/>
      <c r="MI31" s="103"/>
      <c r="MJ31" s="103"/>
      <c r="MK31" s="103"/>
      <c r="ML31" s="103"/>
      <c r="MM31" s="103"/>
      <c r="MN31" s="103"/>
      <c r="MO31" s="103"/>
      <c r="MP31" s="103"/>
      <c r="MQ31" s="103"/>
      <c r="MR31" s="103"/>
      <c r="MS31" s="103"/>
      <c r="MT31" s="103"/>
      <c r="MU31" s="103"/>
      <c r="MV31" s="103"/>
      <c r="MW31" s="103"/>
      <c r="MX31" s="103"/>
      <c r="MY31" s="103"/>
      <c r="MZ31" s="103"/>
      <c r="NA31" s="103"/>
      <c r="NB31" s="103"/>
      <c r="NC31" s="103"/>
      <c r="ND31" s="103"/>
      <c r="NE31" s="103"/>
      <c r="NF31" s="103"/>
      <c r="NG31" s="103"/>
      <c r="NH31" s="103"/>
      <c r="NI31" s="103"/>
      <c r="NJ31" s="103"/>
      <c r="NK31" s="103"/>
      <c r="NL31" s="103"/>
      <c r="NM31" s="103"/>
      <c r="NN31" s="103"/>
      <c r="NO31" s="103"/>
      <c r="NP31" s="103"/>
      <c r="NQ31" s="103"/>
      <c r="NR31" s="103"/>
      <c r="NS31" s="103"/>
      <c r="NT31" s="103"/>
      <c r="NU31" s="103"/>
      <c r="NV31" s="103"/>
      <c r="NW31" s="103"/>
      <c r="NX31" s="103"/>
      <c r="NY31" s="103"/>
      <c r="NZ31" s="103"/>
      <c r="OA31" s="103"/>
      <c r="OB31" s="103"/>
      <c r="OC31" s="103"/>
      <c r="OD31" s="103"/>
      <c r="OE31" s="103"/>
      <c r="OF31" s="103"/>
      <c r="OG31" s="103"/>
      <c r="OH31" s="103"/>
      <c r="OI31" s="103"/>
      <c r="OJ31" s="103"/>
      <c r="OK31" s="103"/>
      <c r="OL31" s="103"/>
      <c r="OM31" s="103"/>
      <c r="ON31" s="103"/>
      <c r="OO31" s="103"/>
      <c r="OP31" s="103"/>
      <c r="OQ31" s="103"/>
      <c r="OR31" s="103"/>
      <c r="OS31" s="103"/>
      <c r="OT31" s="103"/>
      <c r="OU31" s="103"/>
      <c r="OV31" s="103"/>
      <c r="OW31" s="103"/>
      <c r="OX31" s="103"/>
      <c r="OY31" s="103"/>
      <c r="OZ31" s="103"/>
      <c r="PA31" s="103"/>
      <c r="PB31" s="103"/>
      <c r="PC31" s="103"/>
      <c r="PD31" s="103"/>
      <c r="PE31" s="103"/>
      <c r="PF31" s="103"/>
      <c r="PG31" s="103"/>
      <c r="PH31" s="103"/>
      <c r="PI31" s="103"/>
      <c r="PJ31" s="103"/>
      <c r="PK31" s="103"/>
      <c r="PL31" s="103"/>
      <c r="PM31" s="103"/>
      <c r="PN31" s="103"/>
      <c r="PO31" s="103"/>
      <c r="PP31" s="103"/>
      <c r="PQ31" s="103"/>
      <c r="PR31" s="103"/>
      <c r="PS31" s="103"/>
      <c r="PT31" s="103"/>
      <c r="PU31" s="103"/>
    </row>
    <row r="32" spans="1:437">
      <c r="A32" s="283">
        <v>0</v>
      </c>
      <c r="B32" s="162" t="s">
        <v>58616</v>
      </c>
      <c r="C32" s="259">
        <v>42083</v>
      </c>
      <c r="D32" s="240" t="s">
        <v>56656</v>
      </c>
      <c r="E32" s="117">
        <v>36053</v>
      </c>
      <c r="F32" s="106" t="s">
        <v>56672</v>
      </c>
      <c r="G32" s="251">
        <v>9</v>
      </c>
      <c r="H32" s="108" t="s">
        <v>57439</v>
      </c>
      <c r="I32" s="103"/>
      <c r="J32" s="109">
        <f t="shared" si="2"/>
        <v>3675.8879999999999</v>
      </c>
      <c r="K32" s="109">
        <v>2010</v>
      </c>
      <c r="L32" s="112"/>
      <c r="M32" s="106"/>
      <c r="N32" s="106" t="s">
        <v>57436</v>
      </c>
      <c r="O32" s="109">
        <v>26</v>
      </c>
      <c r="P32" s="109">
        <v>56</v>
      </c>
      <c r="Q32" s="109">
        <v>12</v>
      </c>
      <c r="R32" s="110" t="s">
        <v>20</v>
      </c>
      <c r="S32" s="109">
        <v>111</v>
      </c>
      <c r="T32" s="109">
        <v>10</v>
      </c>
      <c r="U32" s="109">
        <v>54</v>
      </c>
      <c r="V32" s="109" t="s">
        <v>56301</v>
      </c>
      <c r="W32" s="111">
        <v>-26.936667</v>
      </c>
      <c r="X32" s="111">
        <v>111.181667</v>
      </c>
      <c r="Y32" s="112" t="s">
        <v>57435</v>
      </c>
      <c r="Z32" s="113"/>
      <c r="AA32" s="113"/>
      <c r="AB32" s="113"/>
      <c r="AC32" s="113"/>
      <c r="AD32" s="113"/>
      <c r="AE32" s="113"/>
      <c r="AF32" s="113"/>
      <c r="AG32" s="113"/>
      <c r="AH32" s="113"/>
      <c r="AI32" s="113"/>
      <c r="AJ32" s="113"/>
      <c r="AK32" s="113"/>
      <c r="AL32" s="113"/>
      <c r="AM32" s="113"/>
      <c r="AN32" s="113"/>
      <c r="AO32" s="113"/>
      <c r="AP32" s="113"/>
      <c r="AQ32" s="113"/>
      <c r="AR32" s="113"/>
      <c r="AS32" s="113"/>
      <c r="AT32" s="113"/>
      <c r="AU32" s="113"/>
      <c r="AV32" s="113"/>
      <c r="AW32" s="113"/>
      <c r="AX32" s="113"/>
      <c r="AY32" s="113"/>
      <c r="AZ32" s="113"/>
      <c r="BA32" s="113"/>
      <c r="BB32" s="113"/>
      <c r="BC32" s="113"/>
      <c r="BD32" s="113"/>
      <c r="BE32" s="113"/>
      <c r="BF32" s="113"/>
      <c r="BG32" s="113"/>
      <c r="BH32" s="113"/>
      <c r="BI32" s="113"/>
      <c r="BJ32" s="113"/>
      <c r="BK32" s="113"/>
      <c r="BL32" s="103"/>
      <c r="BM32" s="103"/>
      <c r="BN32" s="103"/>
      <c r="BO32" s="103"/>
      <c r="BP32" s="103"/>
      <c r="BQ32" s="103"/>
      <c r="BR32" s="103"/>
      <c r="BS32" s="103"/>
      <c r="BT32" s="103"/>
      <c r="BU32" s="103"/>
      <c r="BV32" s="103"/>
      <c r="BW32" s="103"/>
      <c r="BX32" s="103"/>
      <c r="BY32" s="103"/>
      <c r="BZ32" s="103"/>
      <c r="CA32" s="103"/>
      <c r="CB32" s="103"/>
      <c r="CC32" s="103"/>
      <c r="CD32" s="103"/>
      <c r="CE32" s="103"/>
      <c r="CF32" s="103"/>
      <c r="CG32" s="103"/>
      <c r="CH32" s="103"/>
      <c r="CI32" s="103"/>
      <c r="CJ32" s="103"/>
      <c r="CK32" s="103"/>
      <c r="CL32" s="103"/>
      <c r="CM32" s="103"/>
      <c r="CN32" s="103"/>
      <c r="CO32" s="103"/>
      <c r="CP32" s="103"/>
      <c r="CQ32" s="103"/>
      <c r="CR32" s="103"/>
      <c r="CS32" s="103"/>
      <c r="CT32" s="103"/>
      <c r="CU32" s="103"/>
      <c r="CV32" s="103"/>
      <c r="CW32" s="103"/>
      <c r="CX32" s="103"/>
      <c r="CY32" s="103"/>
      <c r="CZ32" s="103"/>
      <c r="DA32" s="103"/>
      <c r="DB32" s="103"/>
      <c r="DC32" s="103"/>
      <c r="DD32" s="103"/>
      <c r="DE32" s="103"/>
      <c r="DF32" s="103"/>
      <c r="DG32" s="103"/>
      <c r="DH32" s="103"/>
      <c r="DI32" s="103"/>
      <c r="DJ32" s="103"/>
      <c r="DK32" s="103"/>
      <c r="DL32" s="103"/>
      <c r="DM32" s="103"/>
      <c r="DN32" s="103"/>
      <c r="DO32" s="103"/>
      <c r="DP32" s="103"/>
      <c r="DQ32" s="103"/>
      <c r="DR32" s="103"/>
      <c r="DS32" s="103"/>
      <c r="DT32" s="103"/>
      <c r="DU32" s="103"/>
      <c r="DV32" s="103"/>
      <c r="DW32" s="103"/>
      <c r="DX32" s="103"/>
      <c r="DY32" s="103"/>
      <c r="DZ32" s="103"/>
      <c r="EA32" s="103"/>
      <c r="EB32" s="103"/>
      <c r="EC32" s="103"/>
      <c r="ED32" s="103"/>
      <c r="EE32" s="103"/>
      <c r="EF32" s="103"/>
      <c r="EG32" s="103"/>
      <c r="EH32" s="103"/>
      <c r="EI32" s="103"/>
      <c r="EJ32" s="103"/>
      <c r="EK32" s="103"/>
      <c r="EL32" s="103"/>
      <c r="EM32" s="103"/>
      <c r="EN32" s="103"/>
      <c r="EO32" s="103"/>
      <c r="EP32" s="103"/>
      <c r="EQ32" s="103"/>
      <c r="ER32" s="103"/>
      <c r="ES32" s="103"/>
      <c r="ET32" s="103"/>
      <c r="EU32" s="103"/>
      <c r="EV32" s="103"/>
      <c r="EW32" s="103"/>
      <c r="EX32" s="103"/>
      <c r="EY32" s="103"/>
      <c r="EZ32" s="103"/>
      <c r="FA32" s="103"/>
      <c r="FB32" s="103"/>
      <c r="FC32" s="103"/>
      <c r="FD32" s="103"/>
      <c r="FE32" s="103"/>
      <c r="FF32" s="103"/>
      <c r="FG32" s="103"/>
      <c r="FH32" s="103"/>
      <c r="FI32" s="103"/>
      <c r="FJ32" s="103"/>
      <c r="FK32" s="103"/>
      <c r="FL32" s="103"/>
      <c r="FM32" s="103"/>
      <c r="FN32" s="103"/>
      <c r="FO32" s="103"/>
      <c r="FP32" s="103"/>
      <c r="FQ32" s="103"/>
      <c r="FR32" s="103"/>
      <c r="FS32" s="103"/>
      <c r="FT32" s="103"/>
      <c r="FU32" s="103"/>
      <c r="FV32" s="103"/>
      <c r="FW32" s="103"/>
      <c r="FX32" s="103"/>
      <c r="FY32" s="103"/>
      <c r="FZ32" s="103"/>
      <c r="GA32" s="103"/>
      <c r="GB32" s="103"/>
      <c r="GC32" s="103"/>
      <c r="GD32" s="103"/>
      <c r="GE32" s="103"/>
      <c r="GF32" s="103"/>
      <c r="GG32" s="103"/>
      <c r="GH32" s="103"/>
      <c r="GI32" s="103"/>
      <c r="GJ32" s="103"/>
      <c r="GK32" s="103"/>
      <c r="GL32" s="103"/>
      <c r="GM32" s="103"/>
      <c r="GN32" s="103"/>
      <c r="GO32" s="103"/>
      <c r="GP32" s="103"/>
      <c r="GQ32" s="103"/>
      <c r="GR32" s="103"/>
      <c r="GS32" s="103"/>
      <c r="GT32" s="103"/>
      <c r="GU32" s="103"/>
      <c r="GV32" s="103"/>
      <c r="GW32" s="103"/>
      <c r="GX32" s="103"/>
      <c r="GY32" s="103"/>
      <c r="GZ32" s="103"/>
      <c r="HA32" s="103"/>
      <c r="HB32" s="103"/>
      <c r="HC32" s="103"/>
      <c r="HD32" s="103"/>
      <c r="HE32" s="103"/>
      <c r="HF32" s="103"/>
      <c r="HG32" s="103"/>
      <c r="HH32" s="103"/>
      <c r="HI32" s="103"/>
      <c r="HJ32" s="103"/>
      <c r="HK32" s="103"/>
      <c r="HL32" s="103"/>
      <c r="HM32" s="103"/>
      <c r="HN32" s="103"/>
      <c r="HO32" s="103"/>
      <c r="HP32" s="103"/>
      <c r="HQ32" s="103"/>
      <c r="HR32" s="103"/>
      <c r="HS32" s="103"/>
      <c r="HT32" s="103"/>
      <c r="HU32" s="103"/>
      <c r="HV32" s="103"/>
      <c r="HW32" s="103"/>
      <c r="HX32" s="103"/>
      <c r="HY32" s="103"/>
      <c r="HZ32" s="103"/>
      <c r="IA32" s="103"/>
      <c r="IB32" s="103"/>
      <c r="IC32" s="103"/>
      <c r="ID32" s="103"/>
      <c r="IE32" s="103"/>
      <c r="IF32" s="103"/>
      <c r="IG32" s="103"/>
      <c r="IH32" s="103"/>
      <c r="II32" s="103"/>
      <c r="IJ32" s="103"/>
      <c r="IK32" s="103"/>
      <c r="IL32" s="103"/>
      <c r="IM32" s="103"/>
      <c r="IN32" s="103"/>
      <c r="IO32" s="103"/>
      <c r="IP32" s="103"/>
      <c r="IQ32" s="103"/>
      <c r="IR32" s="103"/>
      <c r="IS32" s="103"/>
      <c r="IT32" s="103"/>
      <c r="IU32" s="103"/>
      <c r="IV32" s="103"/>
      <c r="IW32" s="103"/>
      <c r="IX32" s="103"/>
      <c r="IY32" s="103"/>
      <c r="IZ32" s="103"/>
      <c r="JA32" s="103"/>
      <c r="JB32" s="103"/>
      <c r="JC32" s="103"/>
      <c r="JD32" s="103"/>
      <c r="JE32" s="103"/>
      <c r="JF32" s="103"/>
      <c r="JG32" s="103"/>
      <c r="JH32" s="103"/>
      <c r="JI32" s="103"/>
      <c r="JJ32" s="103"/>
      <c r="JK32" s="103"/>
      <c r="JL32" s="103"/>
      <c r="JM32" s="103"/>
      <c r="JN32" s="103"/>
      <c r="JO32" s="103"/>
      <c r="JP32" s="103"/>
      <c r="JQ32" s="103"/>
      <c r="JR32" s="103"/>
      <c r="JS32" s="103"/>
      <c r="JT32" s="103"/>
      <c r="JU32" s="103"/>
      <c r="JV32" s="103"/>
      <c r="JW32" s="103"/>
      <c r="JX32" s="103"/>
      <c r="JY32" s="103"/>
      <c r="JZ32" s="103"/>
      <c r="KA32" s="103"/>
      <c r="KB32" s="103"/>
      <c r="KC32" s="103"/>
      <c r="KD32" s="103"/>
      <c r="KE32" s="103"/>
      <c r="KF32" s="103"/>
      <c r="KG32" s="103"/>
      <c r="KH32" s="103"/>
      <c r="KI32" s="103"/>
      <c r="KJ32" s="103"/>
      <c r="KK32" s="103"/>
      <c r="KL32" s="103"/>
      <c r="KM32" s="103"/>
      <c r="KN32" s="103"/>
      <c r="KO32" s="103"/>
      <c r="KP32" s="103"/>
      <c r="KQ32" s="103"/>
      <c r="KR32" s="103"/>
      <c r="KS32" s="103"/>
      <c r="KT32" s="103"/>
      <c r="KU32" s="103"/>
      <c r="KV32" s="103"/>
      <c r="KW32" s="103"/>
      <c r="KX32" s="103"/>
      <c r="KY32" s="103"/>
      <c r="KZ32" s="103"/>
      <c r="LA32" s="103"/>
      <c r="LB32" s="103"/>
      <c r="LC32" s="103"/>
      <c r="LD32" s="103"/>
      <c r="LE32" s="103"/>
      <c r="LF32" s="103"/>
      <c r="LG32" s="103"/>
      <c r="LH32" s="103"/>
      <c r="LI32" s="103"/>
      <c r="LJ32" s="103"/>
      <c r="LK32" s="103"/>
      <c r="LL32" s="103"/>
      <c r="LM32" s="103"/>
      <c r="LN32" s="103"/>
      <c r="LO32" s="103"/>
      <c r="LP32" s="103"/>
      <c r="LQ32" s="103"/>
      <c r="LR32" s="103"/>
      <c r="LS32" s="103"/>
      <c r="LT32" s="103"/>
      <c r="LU32" s="103"/>
      <c r="LV32" s="103"/>
      <c r="LW32" s="103"/>
      <c r="LX32" s="103"/>
      <c r="LY32" s="103"/>
      <c r="LZ32" s="103"/>
      <c r="MA32" s="103"/>
      <c r="MB32" s="103"/>
      <c r="MC32" s="103"/>
      <c r="MD32" s="103"/>
      <c r="ME32" s="103"/>
      <c r="MF32" s="103"/>
      <c r="MG32" s="103"/>
      <c r="MH32" s="103"/>
      <c r="MI32" s="103"/>
      <c r="MJ32" s="103"/>
      <c r="MK32" s="103"/>
      <c r="ML32" s="103"/>
      <c r="MM32" s="103"/>
      <c r="MN32" s="103"/>
      <c r="MO32" s="103"/>
      <c r="MP32" s="103"/>
      <c r="MQ32" s="103"/>
      <c r="MR32" s="103"/>
      <c r="MS32" s="103"/>
      <c r="MT32" s="103"/>
      <c r="MU32" s="103"/>
      <c r="MV32" s="103"/>
      <c r="MW32" s="103"/>
      <c r="MX32" s="103"/>
      <c r="MY32" s="103"/>
      <c r="MZ32" s="103"/>
      <c r="NA32" s="103"/>
      <c r="NB32" s="103"/>
      <c r="NC32" s="103"/>
      <c r="ND32" s="103"/>
      <c r="NE32" s="103"/>
      <c r="NF32" s="103"/>
      <c r="NG32" s="103"/>
      <c r="NH32" s="103"/>
      <c r="NI32" s="103"/>
      <c r="NJ32" s="103"/>
      <c r="NK32" s="103"/>
      <c r="NL32" s="103"/>
      <c r="NM32" s="103"/>
      <c r="NN32" s="103"/>
      <c r="NO32" s="103"/>
      <c r="NP32" s="103"/>
      <c r="NQ32" s="103"/>
      <c r="NR32" s="103"/>
      <c r="NS32" s="103"/>
      <c r="NT32" s="103"/>
      <c r="NU32" s="103"/>
      <c r="NV32" s="103"/>
      <c r="NW32" s="103"/>
      <c r="NX32" s="103"/>
      <c r="NY32" s="103"/>
      <c r="NZ32" s="103"/>
      <c r="OA32" s="103"/>
      <c r="OB32" s="103"/>
      <c r="OC32" s="103"/>
      <c r="OD32" s="103"/>
      <c r="OE32" s="103"/>
      <c r="OF32" s="103"/>
      <c r="OG32" s="103"/>
      <c r="OH32" s="103"/>
      <c r="OI32" s="103"/>
      <c r="OJ32" s="103"/>
      <c r="OK32" s="103"/>
      <c r="OL32" s="103"/>
      <c r="OM32" s="103"/>
      <c r="ON32" s="103"/>
      <c r="OO32" s="103"/>
      <c r="OP32" s="103"/>
      <c r="OQ32" s="103"/>
      <c r="OR32" s="103"/>
      <c r="OS32" s="103"/>
      <c r="OT32" s="103"/>
      <c r="OU32" s="103"/>
      <c r="OV32" s="103"/>
      <c r="OW32" s="103"/>
      <c r="OX32" s="103"/>
      <c r="OY32" s="103"/>
      <c r="OZ32" s="103"/>
      <c r="PA32" s="103"/>
      <c r="PB32" s="103"/>
      <c r="PC32" s="103"/>
      <c r="PD32" s="103"/>
      <c r="PE32" s="103"/>
      <c r="PF32" s="103"/>
      <c r="PG32" s="103"/>
      <c r="PH32" s="103"/>
      <c r="PI32" s="103"/>
      <c r="PJ32" s="103"/>
      <c r="PK32" s="103"/>
      <c r="PL32" s="103"/>
      <c r="PM32" s="103"/>
      <c r="PN32" s="103"/>
      <c r="PO32" s="103"/>
      <c r="PP32" s="103"/>
      <c r="PQ32" s="103"/>
      <c r="PR32" s="103"/>
      <c r="PS32" s="103"/>
      <c r="PT32" s="103"/>
      <c r="PU32" s="103"/>
    </row>
    <row r="33" spans="1:437">
      <c r="A33" s="284">
        <v>0</v>
      </c>
      <c r="B33" s="163"/>
      <c r="C33" s="259">
        <v>42083</v>
      </c>
      <c r="D33" s="240" t="s">
        <v>56597</v>
      </c>
      <c r="E33" s="115">
        <v>37130</v>
      </c>
      <c r="F33" s="113" t="s">
        <v>57470</v>
      </c>
      <c r="G33" s="252">
        <v>52</v>
      </c>
      <c r="H33" s="119" t="s">
        <v>57535</v>
      </c>
      <c r="I33" s="113"/>
      <c r="J33" s="120">
        <f t="shared" si="2"/>
        <v>4081.8816000000002</v>
      </c>
      <c r="K33" s="120">
        <v>2232</v>
      </c>
      <c r="L33" s="107"/>
      <c r="M33" s="106"/>
      <c r="N33" s="106" t="s">
        <v>57436</v>
      </c>
      <c r="O33" s="120">
        <v>8</v>
      </c>
      <c r="P33" s="120">
        <v>25</v>
      </c>
      <c r="Q33" s="120">
        <v>0</v>
      </c>
      <c r="R33" s="121" t="s">
        <v>20</v>
      </c>
      <c r="S33" s="120">
        <v>65</v>
      </c>
      <c r="T33" s="120">
        <v>38</v>
      </c>
      <c r="U33" s="120">
        <v>0</v>
      </c>
      <c r="V33" s="120" t="s">
        <v>56301</v>
      </c>
      <c r="W33" s="122">
        <v>-8.4166670000000003</v>
      </c>
      <c r="X33" s="122">
        <v>65.633332999999993</v>
      </c>
      <c r="Y33" s="107" t="s">
        <v>56302</v>
      </c>
      <c r="Z33" s="113"/>
      <c r="AA33" s="113"/>
      <c r="AB33" s="113"/>
      <c r="AC33" s="113"/>
      <c r="AD33" s="113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3"/>
      <c r="AZ33" s="113"/>
      <c r="BA33" s="113"/>
      <c r="BB33" s="113"/>
      <c r="BC33" s="113"/>
      <c r="BD33" s="113"/>
      <c r="BE33" s="113"/>
      <c r="BF33" s="113"/>
      <c r="BG33" s="113"/>
      <c r="BH33" s="113"/>
      <c r="BI33" s="113"/>
      <c r="BJ33" s="113"/>
      <c r="BK33" s="113"/>
      <c r="BL33" s="103"/>
      <c r="BM33" s="103"/>
      <c r="BN33" s="103"/>
      <c r="BO33" s="103"/>
      <c r="BP33" s="103"/>
      <c r="BQ33" s="103"/>
      <c r="BR33" s="103"/>
      <c r="BS33" s="103"/>
      <c r="BT33" s="103"/>
      <c r="BU33" s="103"/>
      <c r="BV33" s="103"/>
      <c r="BW33" s="103"/>
      <c r="BX33" s="103"/>
      <c r="BY33" s="103"/>
      <c r="BZ33" s="103"/>
      <c r="CA33" s="103"/>
      <c r="CB33" s="103"/>
      <c r="CC33" s="103"/>
      <c r="CD33" s="103"/>
      <c r="CE33" s="103"/>
      <c r="CF33" s="103"/>
      <c r="CG33" s="103"/>
      <c r="CH33" s="103"/>
      <c r="CI33" s="103"/>
      <c r="CJ33" s="103"/>
      <c r="CK33" s="103"/>
      <c r="CL33" s="103"/>
      <c r="CM33" s="103"/>
      <c r="CN33" s="103"/>
      <c r="CO33" s="103"/>
      <c r="CP33" s="103"/>
      <c r="CQ33" s="103"/>
      <c r="CR33" s="103"/>
      <c r="CS33" s="103"/>
      <c r="CT33" s="103"/>
      <c r="CU33" s="103"/>
      <c r="CV33" s="103"/>
      <c r="CW33" s="103"/>
      <c r="CX33" s="103"/>
      <c r="CY33" s="103"/>
      <c r="CZ33" s="103"/>
      <c r="DA33" s="103"/>
      <c r="DB33" s="103"/>
      <c r="DC33" s="103"/>
      <c r="DD33" s="103"/>
      <c r="DE33" s="103"/>
      <c r="DF33" s="103"/>
      <c r="DG33" s="103"/>
      <c r="DH33" s="103"/>
      <c r="DI33" s="103"/>
      <c r="DJ33" s="103"/>
      <c r="DK33" s="103"/>
      <c r="DL33" s="103"/>
      <c r="DM33" s="103"/>
      <c r="DN33" s="103"/>
      <c r="DO33" s="103"/>
      <c r="DP33" s="103"/>
      <c r="DQ33" s="103"/>
      <c r="DR33" s="103"/>
      <c r="DS33" s="103"/>
      <c r="DT33" s="103"/>
      <c r="DU33" s="103"/>
      <c r="DV33" s="103"/>
      <c r="DW33" s="103"/>
      <c r="DX33" s="103"/>
      <c r="DY33" s="103"/>
      <c r="DZ33" s="103"/>
      <c r="EA33" s="103"/>
      <c r="EB33" s="103"/>
      <c r="EC33" s="103"/>
      <c r="ED33" s="103"/>
      <c r="EE33" s="103"/>
      <c r="EF33" s="103"/>
      <c r="EG33" s="103"/>
      <c r="EH33" s="103"/>
      <c r="EI33" s="103"/>
      <c r="EJ33" s="103"/>
      <c r="EK33" s="103"/>
      <c r="EL33" s="103"/>
      <c r="EM33" s="103"/>
      <c r="EN33" s="103"/>
      <c r="EO33" s="103"/>
      <c r="EP33" s="103"/>
      <c r="EQ33" s="103"/>
      <c r="ER33" s="103"/>
      <c r="ES33" s="103"/>
      <c r="ET33" s="103"/>
      <c r="EU33" s="103"/>
      <c r="EV33" s="103"/>
      <c r="EW33" s="103"/>
      <c r="EX33" s="103"/>
      <c r="EY33" s="103"/>
      <c r="EZ33" s="103"/>
      <c r="FA33" s="103"/>
      <c r="FB33" s="103"/>
      <c r="FC33" s="103"/>
      <c r="FD33" s="103"/>
      <c r="FE33" s="103"/>
      <c r="FF33" s="103"/>
      <c r="FG33" s="103"/>
      <c r="FH33" s="103"/>
      <c r="FI33" s="103"/>
      <c r="FJ33" s="103"/>
      <c r="FK33" s="103"/>
      <c r="FL33" s="103"/>
      <c r="FM33" s="103"/>
      <c r="FN33" s="103"/>
      <c r="FO33" s="103"/>
      <c r="FP33" s="103"/>
      <c r="FQ33" s="103"/>
      <c r="FR33" s="103"/>
      <c r="FS33" s="103"/>
      <c r="FT33" s="103"/>
      <c r="FU33" s="103"/>
      <c r="FV33" s="103"/>
      <c r="FW33" s="103"/>
      <c r="FX33" s="103"/>
      <c r="FY33" s="103"/>
      <c r="FZ33" s="103"/>
      <c r="GA33" s="103"/>
      <c r="GB33" s="103"/>
      <c r="GC33" s="103"/>
      <c r="GD33" s="103"/>
      <c r="GE33" s="103"/>
      <c r="GF33" s="103"/>
      <c r="GG33" s="103"/>
      <c r="GH33" s="103"/>
      <c r="GI33" s="103"/>
      <c r="GJ33" s="103"/>
      <c r="GK33" s="103"/>
      <c r="GL33" s="103"/>
      <c r="GM33" s="103"/>
      <c r="GN33" s="103"/>
      <c r="GO33" s="103"/>
      <c r="GP33" s="103"/>
      <c r="GQ33" s="103"/>
      <c r="GR33" s="103"/>
      <c r="GS33" s="103"/>
      <c r="GT33" s="103"/>
      <c r="GU33" s="103"/>
      <c r="GV33" s="103"/>
      <c r="GW33" s="103"/>
      <c r="GX33" s="103"/>
      <c r="GY33" s="103"/>
      <c r="GZ33" s="103"/>
      <c r="HA33" s="103"/>
      <c r="HB33" s="103"/>
      <c r="HC33" s="103"/>
      <c r="HD33" s="103"/>
      <c r="HE33" s="103"/>
      <c r="HF33" s="103"/>
      <c r="HG33" s="103"/>
      <c r="HH33" s="103"/>
      <c r="HI33" s="103"/>
      <c r="HJ33" s="103"/>
      <c r="HK33" s="103"/>
      <c r="HL33" s="103"/>
      <c r="HM33" s="103"/>
      <c r="HN33" s="103"/>
      <c r="HO33" s="103"/>
      <c r="HP33" s="103"/>
      <c r="HQ33" s="103"/>
      <c r="HR33" s="103"/>
      <c r="HS33" s="103"/>
      <c r="HT33" s="103"/>
      <c r="HU33" s="103"/>
      <c r="HV33" s="103"/>
      <c r="HW33" s="103"/>
      <c r="HX33" s="103"/>
      <c r="HY33" s="103"/>
      <c r="HZ33" s="103"/>
      <c r="IA33" s="103"/>
      <c r="IB33" s="103"/>
      <c r="IC33" s="103"/>
      <c r="ID33" s="103"/>
      <c r="IE33" s="103"/>
      <c r="IF33" s="103"/>
      <c r="IG33" s="103"/>
      <c r="IH33" s="103"/>
      <c r="II33" s="103"/>
      <c r="IJ33" s="103"/>
      <c r="IK33" s="103"/>
      <c r="IL33" s="103"/>
      <c r="IM33" s="103"/>
      <c r="IN33" s="103"/>
      <c r="IO33" s="103"/>
      <c r="IP33" s="103"/>
      <c r="IQ33" s="103"/>
      <c r="IR33" s="103"/>
      <c r="IS33" s="103"/>
      <c r="IT33" s="103"/>
      <c r="IU33" s="103"/>
      <c r="IV33" s="103"/>
      <c r="IW33" s="103"/>
      <c r="IX33" s="103"/>
      <c r="IY33" s="103"/>
      <c r="IZ33" s="103"/>
      <c r="JA33" s="103"/>
      <c r="JB33" s="103"/>
      <c r="JC33" s="103"/>
      <c r="JD33" s="103"/>
      <c r="JE33" s="103"/>
      <c r="JF33" s="103"/>
      <c r="JG33" s="103"/>
      <c r="JH33" s="103"/>
      <c r="JI33" s="103"/>
      <c r="JJ33" s="103"/>
      <c r="JK33" s="103"/>
      <c r="JL33" s="103"/>
      <c r="JM33" s="103"/>
      <c r="JN33" s="103"/>
      <c r="JO33" s="103"/>
      <c r="JP33" s="103"/>
      <c r="JQ33" s="103"/>
      <c r="JR33" s="103"/>
      <c r="JS33" s="103"/>
      <c r="JT33" s="103"/>
      <c r="JU33" s="103"/>
      <c r="JV33" s="103"/>
      <c r="JW33" s="103"/>
      <c r="JX33" s="103"/>
      <c r="JY33" s="103"/>
      <c r="JZ33" s="103"/>
      <c r="KA33" s="103"/>
      <c r="KB33" s="103"/>
      <c r="KC33" s="103"/>
      <c r="KD33" s="103"/>
      <c r="KE33" s="103"/>
      <c r="KF33" s="103"/>
      <c r="KG33" s="103"/>
      <c r="KH33" s="103"/>
      <c r="KI33" s="103"/>
      <c r="KJ33" s="103"/>
      <c r="KK33" s="103"/>
      <c r="KL33" s="103"/>
      <c r="KM33" s="103"/>
      <c r="KN33" s="103"/>
      <c r="KO33" s="103"/>
      <c r="KP33" s="103"/>
      <c r="KQ33" s="103"/>
      <c r="KR33" s="103"/>
      <c r="KS33" s="103"/>
      <c r="KT33" s="103"/>
      <c r="KU33" s="103"/>
      <c r="KV33" s="103"/>
      <c r="KW33" s="103"/>
      <c r="KX33" s="103"/>
      <c r="KY33" s="103"/>
      <c r="KZ33" s="103"/>
      <c r="LA33" s="103"/>
      <c r="LB33" s="103"/>
      <c r="LC33" s="103"/>
      <c r="LD33" s="103"/>
      <c r="LE33" s="103"/>
      <c r="LF33" s="103"/>
      <c r="LG33" s="103"/>
      <c r="LH33" s="103"/>
      <c r="LI33" s="103"/>
      <c r="LJ33" s="103"/>
      <c r="LK33" s="103"/>
      <c r="LL33" s="103"/>
      <c r="LM33" s="103"/>
      <c r="LN33" s="103"/>
      <c r="LO33" s="103"/>
      <c r="LP33" s="103"/>
      <c r="LQ33" s="103"/>
      <c r="LR33" s="103"/>
      <c r="LS33" s="103"/>
      <c r="LT33" s="103"/>
      <c r="LU33" s="103"/>
      <c r="LV33" s="103"/>
      <c r="LW33" s="103"/>
      <c r="LX33" s="103"/>
      <c r="LY33" s="103"/>
      <c r="LZ33" s="103"/>
      <c r="MA33" s="103"/>
      <c r="MB33" s="103"/>
      <c r="MC33" s="103"/>
      <c r="MD33" s="103"/>
      <c r="ME33" s="103"/>
      <c r="MF33" s="103"/>
      <c r="MG33" s="103"/>
      <c r="MH33" s="103"/>
      <c r="MI33" s="103"/>
      <c r="MJ33" s="103"/>
      <c r="MK33" s="103"/>
      <c r="ML33" s="103"/>
      <c r="MM33" s="103"/>
      <c r="MN33" s="103"/>
      <c r="MO33" s="103"/>
      <c r="MP33" s="103"/>
      <c r="MQ33" s="103"/>
      <c r="MR33" s="103"/>
      <c r="MS33" s="103"/>
      <c r="MT33" s="103"/>
      <c r="MU33" s="103"/>
      <c r="MV33" s="103"/>
      <c r="MW33" s="103"/>
      <c r="MX33" s="103"/>
      <c r="MY33" s="103"/>
      <c r="MZ33" s="103"/>
      <c r="NA33" s="103"/>
      <c r="NB33" s="103"/>
      <c r="NC33" s="103"/>
      <c r="ND33" s="103"/>
      <c r="NE33" s="103"/>
      <c r="NF33" s="103"/>
      <c r="NG33" s="103"/>
      <c r="NH33" s="103"/>
      <c r="NI33" s="103"/>
      <c r="NJ33" s="103"/>
      <c r="NK33" s="103"/>
      <c r="NL33" s="103"/>
      <c r="NM33" s="103"/>
      <c r="NN33" s="103"/>
      <c r="NO33" s="103"/>
      <c r="NP33" s="103"/>
      <c r="NQ33" s="103"/>
      <c r="NR33" s="103"/>
      <c r="NS33" s="103"/>
      <c r="NT33" s="103"/>
      <c r="NU33" s="103"/>
      <c r="NV33" s="103"/>
      <c r="NW33" s="103"/>
      <c r="NX33" s="103"/>
      <c r="NY33" s="103"/>
      <c r="NZ33" s="103"/>
      <c r="OA33" s="103"/>
      <c r="OB33" s="103"/>
      <c r="OC33" s="103"/>
      <c r="OD33" s="103"/>
      <c r="OE33" s="103"/>
      <c r="OF33" s="103"/>
      <c r="OG33" s="103"/>
      <c r="OH33" s="103"/>
      <c r="OI33" s="103"/>
      <c r="OJ33" s="103"/>
      <c r="OK33" s="103"/>
      <c r="OL33" s="103"/>
      <c r="OM33" s="103"/>
      <c r="ON33" s="103"/>
      <c r="OO33" s="103"/>
      <c r="OP33" s="103"/>
      <c r="OQ33" s="103"/>
      <c r="OR33" s="103"/>
      <c r="OS33" s="103"/>
      <c r="OT33" s="103"/>
      <c r="OU33" s="103"/>
      <c r="OV33" s="103"/>
      <c r="OW33" s="103"/>
      <c r="OX33" s="103"/>
      <c r="OY33" s="103"/>
      <c r="OZ33" s="103"/>
      <c r="PA33" s="103"/>
      <c r="PB33" s="103"/>
      <c r="PC33" s="103"/>
      <c r="PD33" s="103"/>
      <c r="PE33" s="103"/>
      <c r="PF33" s="103"/>
      <c r="PG33" s="103"/>
    </row>
    <row r="34" spans="1:437">
      <c r="A34" s="284">
        <v>0</v>
      </c>
      <c r="B34" s="163"/>
      <c r="C34" s="259">
        <v>42083</v>
      </c>
      <c r="D34" s="240" t="s">
        <v>56597</v>
      </c>
      <c r="E34" s="115">
        <v>37130</v>
      </c>
      <c r="F34" s="113" t="s">
        <v>57470</v>
      </c>
      <c r="G34" s="252">
        <v>52</v>
      </c>
      <c r="H34" s="119" t="s">
        <v>57535</v>
      </c>
      <c r="I34" s="113"/>
      <c r="J34" s="120">
        <f t="shared" si="2"/>
        <v>4081.8816000000002</v>
      </c>
      <c r="K34" s="120">
        <v>2232</v>
      </c>
      <c r="L34" s="107"/>
      <c r="M34" s="106"/>
      <c r="N34" s="106" t="s">
        <v>57436</v>
      </c>
      <c r="O34" s="120">
        <v>8</v>
      </c>
      <c r="P34" s="120">
        <v>25</v>
      </c>
      <c r="Q34" s="120">
        <v>0</v>
      </c>
      <c r="R34" s="121" t="s">
        <v>20</v>
      </c>
      <c r="S34" s="120">
        <v>65</v>
      </c>
      <c r="T34" s="120">
        <v>38</v>
      </c>
      <c r="U34" s="120">
        <v>0</v>
      </c>
      <c r="V34" s="120" t="s">
        <v>56301</v>
      </c>
      <c r="W34" s="122">
        <v>-8.4166670000000003</v>
      </c>
      <c r="X34" s="122">
        <v>65.633332999999993</v>
      </c>
      <c r="Y34" s="107" t="s">
        <v>56302</v>
      </c>
      <c r="Z34" s="113"/>
      <c r="AA34" s="113"/>
      <c r="AB34" s="113"/>
      <c r="AC34" s="113"/>
      <c r="AD34" s="113"/>
      <c r="AE34" s="113"/>
      <c r="AF34" s="113"/>
      <c r="AG34" s="113"/>
      <c r="AH34" s="113"/>
      <c r="AI34" s="113"/>
      <c r="AJ34" s="113"/>
      <c r="AK34" s="113"/>
      <c r="AL34" s="113"/>
      <c r="AM34" s="113"/>
      <c r="AN34" s="113"/>
      <c r="AO34" s="113"/>
      <c r="AP34" s="113"/>
      <c r="AQ34" s="113"/>
      <c r="AR34" s="113"/>
      <c r="AS34" s="113"/>
      <c r="AT34" s="113"/>
      <c r="AU34" s="113"/>
      <c r="AV34" s="113"/>
      <c r="AW34" s="113"/>
      <c r="AX34" s="113"/>
      <c r="AY34" s="113"/>
      <c r="AZ34" s="113"/>
      <c r="BA34" s="113"/>
      <c r="BB34" s="113"/>
      <c r="BC34" s="113"/>
      <c r="BD34" s="113"/>
      <c r="BE34" s="113"/>
      <c r="BF34" s="113"/>
      <c r="BG34" s="113"/>
      <c r="BH34" s="113"/>
      <c r="BI34" s="113"/>
      <c r="BJ34" s="113"/>
      <c r="BK34" s="113"/>
      <c r="BL34" s="103"/>
      <c r="BM34" s="103"/>
      <c r="BN34" s="103"/>
      <c r="BO34" s="103"/>
      <c r="BP34" s="103"/>
      <c r="BQ34" s="103"/>
      <c r="BR34" s="103"/>
      <c r="BS34" s="103"/>
      <c r="BT34" s="103"/>
      <c r="BU34" s="103"/>
      <c r="BV34" s="103"/>
      <c r="BW34" s="103"/>
      <c r="BX34" s="103"/>
      <c r="BY34" s="103"/>
      <c r="BZ34" s="103"/>
      <c r="CA34" s="103"/>
      <c r="CB34" s="103"/>
      <c r="CC34" s="103"/>
      <c r="CD34" s="103"/>
      <c r="CE34" s="103"/>
      <c r="CF34" s="103"/>
      <c r="CG34" s="103"/>
      <c r="CH34" s="103"/>
      <c r="CI34" s="103"/>
      <c r="CJ34" s="103"/>
      <c r="CK34" s="103"/>
      <c r="CL34" s="103"/>
      <c r="CM34" s="103"/>
      <c r="CN34" s="103"/>
      <c r="CO34" s="103"/>
      <c r="CP34" s="103"/>
      <c r="CQ34" s="103"/>
      <c r="CR34" s="103"/>
      <c r="CS34" s="103"/>
      <c r="CT34" s="103"/>
      <c r="CU34" s="103"/>
      <c r="CV34" s="103"/>
      <c r="CW34" s="103"/>
      <c r="CX34" s="103"/>
      <c r="CY34" s="103"/>
      <c r="CZ34" s="103"/>
      <c r="DA34" s="103"/>
      <c r="DB34" s="103"/>
      <c r="DC34" s="103"/>
      <c r="DD34" s="103"/>
      <c r="DE34" s="103"/>
      <c r="DF34" s="103"/>
      <c r="DG34" s="103"/>
      <c r="DH34" s="103"/>
      <c r="DI34" s="103"/>
      <c r="DJ34" s="103"/>
      <c r="DK34" s="103"/>
      <c r="DL34" s="103"/>
      <c r="DM34" s="103"/>
      <c r="DN34" s="103"/>
      <c r="DO34" s="103"/>
      <c r="DP34" s="103"/>
      <c r="DQ34" s="103"/>
      <c r="DR34" s="103"/>
      <c r="DS34" s="103"/>
      <c r="DT34" s="103"/>
      <c r="DU34" s="103"/>
      <c r="DV34" s="103"/>
      <c r="DW34" s="103"/>
      <c r="DX34" s="103"/>
      <c r="DY34" s="103"/>
      <c r="DZ34" s="103"/>
      <c r="EA34" s="103"/>
      <c r="EB34" s="103"/>
      <c r="EC34" s="103"/>
      <c r="ED34" s="103"/>
      <c r="EE34" s="103"/>
      <c r="EF34" s="103"/>
      <c r="EG34" s="103"/>
      <c r="EH34" s="103"/>
      <c r="EI34" s="103"/>
      <c r="EJ34" s="103"/>
      <c r="EK34" s="103"/>
      <c r="EL34" s="103"/>
      <c r="EM34" s="103"/>
      <c r="EN34" s="103"/>
      <c r="EO34" s="103"/>
      <c r="EP34" s="103"/>
      <c r="EQ34" s="103"/>
      <c r="ER34" s="103"/>
      <c r="ES34" s="103"/>
      <c r="ET34" s="103"/>
      <c r="EU34" s="103"/>
      <c r="EV34" s="103"/>
      <c r="EW34" s="103"/>
      <c r="EX34" s="103"/>
      <c r="EY34" s="103"/>
      <c r="EZ34" s="103"/>
      <c r="FA34" s="103"/>
      <c r="FB34" s="103"/>
      <c r="FC34" s="103"/>
      <c r="FD34" s="103"/>
      <c r="FE34" s="103"/>
      <c r="FF34" s="103"/>
      <c r="FG34" s="103"/>
      <c r="FH34" s="103"/>
      <c r="FI34" s="103"/>
      <c r="FJ34" s="103"/>
      <c r="FK34" s="103"/>
      <c r="FL34" s="103"/>
      <c r="FM34" s="103"/>
      <c r="FN34" s="103"/>
      <c r="FO34" s="103"/>
      <c r="FP34" s="103"/>
      <c r="FQ34" s="103"/>
      <c r="FR34" s="103"/>
      <c r="FS34" s="103"/>
      <c r="FT34" s="103"/>
      <c r="FU34" s="103"/>
      <c r="FV34" s="103"/>
      <c r="FW34" s="103"/>
      <c r="FX34" s="103"/>
      <c r="FY34" s="103"/>
      <c r="FZ34" s="103"/>
      <c r="GA34" s="103"/>
      <c r="GB34" s="103"/>
      <c r="GC34" s="103"/>
      <c r="GD34" s="103"/>
      <c r="GE34" s="103"/>
      <c r="GF34" s="103"/>
      <c r="GG34" s="103"/>
      <c r="GH34" s="103"/>
      <c r="GI34" s="103"/>
      <c r="GJ34" s="103"/>
      <c r="GK34" s="103"/>
      <c r="GL34" s="103"/>
      <c r="GM34" s="103"/>
      <c r="GN34" s="103"/>
      <c r="GO34" s="103"/>
      <c r="GP34" s="103"/>
      <c r="GQ34" s="103"/>
      <c r="GR34" s="103"/>
      <c r="GS34" s="103"/>
      <c r="GT34" s="103"/>
      <c r="GU34" s="103"/>
      <c r="GV34" s="103"/>
      <c r="GW34" s="103"/>
      <c r="GX34" s="103"/>
      <c r="GY34" s="103"/>
      <c r="GZ34" s="103"/>
      <c r="HA34" s="103"/>
      <c r="HB34" s="103"/>
      <c r="HC34" s="103"/>
      <c r="HD34" s="103"/>
      <c r="HE34" s="103"/>
      <c r="HF34" s="103"/>
      <c r="HG34" s="103"/>
      <c r="HH34" s="103"/>
      <c r="HI34" s="103"/>
      <c r="HJ34" s="103"/>
      <c r="HK34" s="103"/>
      <c r="HL34" s="103"/>
      <c r="HM34" s="103"/>
      <c r="HN34" s="103"/>
      <c r="HO34" s="103"/>
      <c r="HP34" s="103"/>
      <c r="HQ34" s="103"/>
      <c r="HR34" s="103"/>
      <c r="HS34" s="103"/>
      <c r="HT34" s="103"/>
      <c r="HU34" s="103"/>
      <c r="HV34" s="103"/>
      <c r="HW34" s="103"/>
      <c r="HX34" s="103"/>
      <c r="HY34" s="103"/>
      <c r="HZ34" s="103"/>
      <c r="IA34" s="103"/>
      <c r="IB34" s="103"/>
      <c r="IC34" s="103"/>
      <c r="ID34" s="103"/>
      <c r="IE34" s="103"/>
      <c r="IF34" s="103"/>
      <c r="IG34" s="103"/>
      <c r="IH34" s="103"/>
      <c r="II34" s="103"/>
      <c r="IJ34" s="103"/>
      <c r="IK34" s="103"/>
      <c r="IL34" s="103"/>
      <c r="IM34" s="103"/>
      <c r="IN34" s="103"/>
      <c r="IO34" s="103"/>
      <c r="IP34" s="103"/>
      <c r="IQ34" s="103"/>
      <c r="IR34" s="103"/>
      <c r="IS34" s="103"/>
      <c r="IT34" s="103"/>
      <c r="IU34" s="103"/>
      <c r="IV34" s="103"/>
      <c r="IW34" s="103"/>
      <c r="IX34" s="103"/>
      <c r="IY34" s="103"/>
      <c r="IZ34" s="103"/>
      <c r="JA34" s="103"/>
      <c r="JB34" s="103"/>
      <c r="JC34" s="103"/>
      <c r="JD34" s="103"/>
      <c r="JE34" s="103"/>
      <c r="JF34" s="103"/>
      <c r="JG34" s="103"/>
      <c r="JH34" s="103"/>
      <c r="JI34" s="103"/>
      <c r="JJ34" s="103"/>
      <c r="JK34" s="103"/>
      <c r="JL34" s="103"/>
      <c r="JM34" s="103"/>
      <c r="JN34" s="103"/>
      <c r="JO34" s="103"/>
      <c r="JP34" s="103"/>
      <c r="JQ34" s="103"/>
      <c r="JR34" s="103"/>
      <c r="JS34" s="103"/>
      <c r="JT34" s="103"/>
      <c r="JU34" s="103"/>
      <c r="JV34" s="103"/>
      <c r="JW34" s="103"/>
      <c r="JX34" s="103"/>
      <c r="JY34" s="103"/>
      <c r="JZ34" s="103"/>
      <c r="KA34" s="103"/>
      <c r="KB34" s="103"/>
      <c r="KC34" s="103"/>
      <c r="KD34" s="103"/>
      <c r="KE34" s="103"/>
      <c r="KF34" s="103"/>
      <c r="KG34" s="103"/>
      <c r="KH34" s="103"/>
      <c r="KI34" s="103"/>
      <c r="KJ34" s="103"/>
      <c r="KK34" s="103"/>
      <c r="KL34" s="103"/>
      <c r="KM34" s="103"/>
      <c r="KN34" s="103"/>
      <c r="KO34" s="103"/>
      <c r="KP34" s="103"/>
      <c r="KQ34" s="103"/>
      <c r="KR34" s="103"/>
      <c r="KS34" s="103"/>
      <c r="KT34" s="103"/>
      <c r="KU34" s="103"/>
      <c r="KV34" s="103"/>
      <c r="KW34" s="103"/>
      <c r="KX34" s="103"/>
      <c r="KY34" s="103"/>
      <c r="KZ34" s="103"/>
      <c r="LA34" s="103"/>
      <c r="LB34" s="103"/>
      <c r="LC34" s="103"/>
      <c r="LD34" s="103"/>
      <c r="LE34" s="103"/>
      <c r="LF34" s="103"/>
      <c r="LG34" s="103"/>
      <c r="LH34" s="103"/>
      <c r="LI34" s="103"/>
      <c r="LJ34" s="103"/>
      <c r="LK34" s="103"/>
      <c r="LL34" s="103"/>
      <c r="LM34" s="103"/>
      <c r="LN34" s="103"/>
      <c r="LO34" s="103"/>
      <c r="LP34" s="103"/>
      <c r="LQ34" s="103"/>
      <c r="LR34" s="103"/>
      <c r="LS34" s="103"/>
      <c r="LT34" s="103"/>
      <c r="LU34" s="103"/>
      <c r="LV34" s="103"/>
      <c r="LW34" s="103"/>
      <c r="LX34" s="103"/>
      <c r="LY34" s="103"/>
      <c r="LZ34" s="103"/>
      <c r="MA34" s="103"/>
      <c r="MB34" s="103"/>
      <c r="MC34" s="103"/>
      <c r="MD34" s="103"/>
      <c r="ME34" s="103"/>
      <c r="MF34" s="103"/>
      <c r="MG34" s="103"/>
      <c r="MH34" s="103"/>
      <c r="MI34" s="103"/>
      <c r="MJ34" s="103"/>
      <c r="MK34" s="103"/>
      <c r="ML34" s="103"/>
      <c r="MM34" s="103"/>
      <c r="MN34" s="103"/>
      <c r="MO34" s="103"/>
      <c r="MP34" s="103"/>
      <c r="MQ34" s="103"/>
      <c r="MR34" s="103"/>
      <c r="MS34" s="103"/>
      <c r="MT34" s="103"/>
      <c r="MU34" s="103"/>
      <c r="MV34" s="103"/>
      <c r="MW34" s="103"/>
      <c r="MX34" s="103"/>
      <c r="MY34" s="103"/>
      <c r="MZ34" s="103"/>
      <c r="NA34" s="103"/>
      <c r="NB34" s="103"/>
      <c r="NC34" s="103"/>
      <c r="ND34" s="103"/>
      <c r="NE34" s="103"/>
      <c r="NF34" s="103"/>
      <c r="NG34" s="103"/>
      <c r="NH34" s="103"/>
      <c r="NI34" s="103"/>
      <c r="NJ34" s="103"/>
      <c r="NK34" s="103"/>
      <c r="NL34" s="103"/>
      <c r="NM34" s="103"/>
      <c r="NN34" s="103"/>
      <c r="NO34" s="103"/>
      <c r="NP34" s="103"/>
      <c r="NQ34" s="103"/>
      <c r="NR34" s="103"/>
      <c r="NS34" s="103"/>
      <c r="NT34" s="103"/>
      <c r="NU34" s="103"/>
      <c r="NV34" s="103"/>
      <c r="NW34" s="103"/>
      <c r="NX34" s="103"/>
      <c r="NY34" s="103"/>
      <c r="NZ34" s="103"/>
      <c r="OA34" s="103"/>
      <c r="OB34" s="103"/>
      <c r="OC34" s="103"/>
      <c r="OD34" s="103"/>
      <c r="OE34" s="103"/>
      <c r="OF34" s="103"/>
      <c r="OG34" s="103"/>
      <c r="OH34" s="103"/>
      <c r="OI34" s="103"/>
      <c r="OJ34" s="103"/>
      <c r="OK34" s="103"/>
      <c r="OL34" s="103"/>
      <c r="OM34" s="103"/>
      <c r="ON34" s="103"/>
      <c r="OO34" s="103"/>
      <c r="OP34" s="103"/>
      <c r="OQ34" s="103"/>
      <c r="OR34" s="103"/>
      <c r="OS34" s="103"/>
      <c r="OT34" s="103"/>
      <c r="OU34" s="103"/>
      <c r="OV34" s="103"/>
      <c r="OW34" s="103"/>
      <c r="OX34" s="103"/>
      <c r="OY34" s="103"/>
      <c r="OZ34" s="103"/>
      <c r="PA34" s="103"/>
      <c r="PB34" s="103"/>
      <c r="PC34" s="103"/>
      <c r="PD34" s="103"/>
      <c r="PE34" s="103"/>
      <c r="PF34" s="103"/>
      <c r="PG34" s="103"/>
    </row>
    <row r="35" spans="1:437">
      <c r="A35" s="284">
        <v>0</v>
      </c>
      <c r="B35" s="162" t="s">
        <v>58614</v>
      </c>
      <c r="C35" s="259">
        <v>42083</v>
      </c>
      <c r="D35" s="240" t="s">
        <v>56597</v>
      </c>
      <c r="E35" s="115">
        <v>37130</v>
      </c>
      <c r="F35" s="113" t="s">
        <v>57470</v>
      </c>
      <c r="G35" s="252">
        <v>52</v>
      </c>
      <c r="H35" s="119" t="s">
        <v>57535</v>
      </c>
      <c r="J35" s="120">
        <f t="shared" si="2"/>
        <v>4081.8816000000002</v>
      </c>
      <c r="K35" s="120">
        <v>2232</v>
      </c>
      <c r="L35" s="107"/>
      <c r="M35" s="106"/>
      <c r="N35" s="106" t="s">
        <v>57436</v>
      </c>
      <c r="O35" s="120">
        <v>8</v>
      </c>
      <c r="P35" s="120">
        <v>25</v>
      </c>
      <c r="Q35" s="120">
        <v>0</v>
      </c>
      <c r="R35" s="121" t="s">
        <v>20</v>
      </c>
      <c r="S35" s="120">
        <v>65</v>
      </c>
      <c r="T35" s="120">
        <v>38</v>
      </c>
      <c r="U35" s="120">
        <v>0</v>
      </c>
      <c r="V35" s="120" t="s">
        <v>56301</v>
      </c>
      <c r="W35" s="122">
        <v>-8.4166670000000003</v>
      </c>
      <c r="X35" s="122">
        <v>65.633332999999993</v>
      </c>
      <c r="Y35" s="107" t="s">
        <v>56302</v>
      </c>
      <c r="Z35" s="113"/>
      <c r="AA35" s="113"/>
      <c r="AB35" s="113"/>
      <c r="AC35" s="113"/>
      <c r="AD35" s="113"/>
      <c r="AE35" s="113"/>
      <c r="AF35" s="113"/>
      <c r="AG35" s="113"/>
      <c r="AH35" s="113"/>
      <c r="AI35" s="113"/>
      <c r="AJ35" s="113"/>
      <c r="AK35" s="113"/>
      <c r="AL35" s="113"/>
      <c r="AM35" s="113"/>
      <c r="AN35" s="113"/>
      <c r="AO35" s="113"/>
      <c r="AP35" s="113"/>
      <c r="AQ35" s="113"/>
      <c r="AR35" s="113"/>
      <c r="AS35" s="113"/>
      <c r="AT35" s="113"/>
      <c r="AU35" s="113"/>
      <c r="AV35" s="113"/>
      <c r="AW35" s="113"/>
      <c r="AX35" s="113"/>
      <c r="AY35" s="113"/>
      <c r="AZ35" s="113"/>
      <c r="BA35" s="113"/>
      <c r="BB35" s="113"/>
      <c r="BC35" s="113"/>
      <c r="BD35" s="113"/>
      <c r="BE35" s="113"/>
      <c r="BF35" s="113"/>
      <c r="BG35" s="113"/>
      <c r="BH35" s="113"/>
      <c r="BI35" s="113"/>
      <c r="BJ35" s="113"/>
      <c r="BK35" s="113"/>
      <c r="BL35" s="103"/>
      <c r="BM35" s="103"/>
      <c r="BN35" s="103"/>
      <c r="BO35" s="103"/>
      <c r="BP35" s="103"/>
      <c r="BQ35" s="103"/>
      <c r="BR35" s="103"/>
      <c r="BS35" s="103"/>
      <c r="BT35" s="103"/>
      <c r="BU35" s="103"/>
      <c r="BV35" s="103"/>
      <c r="BW35" s="103"/>
      <c r="BX35" s="103"/>
      <c r="BY35" s="103"/>
      <c r="BZ35" s="103"/>
      <c r="CA35" s="103"/>
      <c r="CB35" s="103"/>
      <c r="CC35" s="103"/>
      <c r="CD35" s="103"/>
      <c r="CE35" s="103"/>
      <c r="CF35" s="103"/>
      <c r="CG35" s="103"/>
      <c r="CH35" s="103"/>
      <c r="CI35" s="103"/>
      <c r="CJ35" s="103"/>
      <c r="CK35" s="103"/>
      <c r="CL35" s="103"/>
      <c r="CM35" s="103"/>
      <c r="CN35" s="103"/>
      <c r="CO35" s="103"/>
      <c r="CP35" s="103"/>
      <c r="CQ35" s="103"/>
      <c r="CR35" s="103"/>
      <c r="CS35" s="103"/>
      <c r="CT35" s="103"/>
      <c r="CU35" s="103"/>
      <c r="CV35" s="103"/>
      <c r="CW35" s="103"/>
      <c r="CX35" s="103"/>
      <c r="CY35" s="103"/>
      <c r="CZ35" s="103"/>
      <c r="DA35" s="103"/>
      <c r="DB35" s="103"/>
      <c r="DC35" s="103"/>
      <c r="DD35" s="103"/>
      <c r="DE35" s="103"/>
      <c r="DF35" s="103"/>
      <c r="DG35" s="103"/>
      <c r="DH35" s="103"/>
      <c r="DI35" s="103"/>
      <c r="DJ35" s="103"/>
      <c r="DK35" s="103"/>
      <c r="DL35" s="103"/>
      <c r="DM35" s="103"/>
      <c r="DN35" s="103"/>
      <c r="DO35" s="103"/>
      <c r="DP35" s="103"/>
      <c r="DQ35" s="103"/>
      <c r="DR35" s="103"/>
      <c r="DS35" s="103"/>
      <c r="DT35" s="103"/>
      <c r="DU35" s="103"/>
      <c r="DV35" s="103"/>
      <c r="DW35" s="103"/>
      <c r="DX35" s="103"/>
      <c r="DY35" s="103"/>
      <c r="DZ35" s="103"/>
      <c r="EA35" s="103"/>
      <c r="EB35" s="103"/>
      <c r="EC35" s="103"/>
      <c r="ED35" s="103"/>
      <c r="EE35" s="103"/>
      <c r="EF35" s="103"/>
      <c r="EG35" s="103"/>
      <c r="EH35" s="103"/>
      <c r="EI35" s="103"/>
      <c r="EJ35" s="103"/>
      <c r="EK35" s="103"/>
      <c r="EL35" s="103"/>
      <c r="EM35" s="103"/>
      <c r="EN35" s="103"/>
      <c r="EO35" s="103"/>
      <c r="EP35" s="103"/>
      <c r="EQ35" s="103"/>
      <c r="ER35" s="103"/>
      <c r="ES35" s="103"/>
      <c r="ET35" s="103"/>
      <c r="EU35" s="103"/>
      <c r="EV35" s="103"/>
      <c r="EW35" s="103"/>
      <c r="EX35" s="103"/>
      <c r="EY35" s="103"/>
      <c r="EZ35" s="103"/>
      <c r="FA35" s="103"/>
      <c r="FB35" s="103"/>
      <c r="FC35" s="103"/>
      <c r="FD35" s="103"/>
      <c r="FE35" s="103"/>
      <c r="FF35" s="103"/>
      <c r="FG35" s="103"/>
      <c r="FH35" s="103"/>
      <c r="FI35" s="103"/>
      <c r="FJ35" s="103"/>
      <c r="FK35" s="103"/>
      <c r="FL35" s="103"/>
      <c r="FM35" s="103"/>
      <c r="FN35" s="103"/>
      <c r="FO35" s="103"/>
      <c r="FP35" s="103"/>
      <c r="FQ35" s="103"/>
      <c r="FR35" s="103"/>
      <c r="FS35" s="103"/>
      <c r="FT35" s="103"/>
      <c r="FU35" s="103"/>
      <c r="FV35" s="103"/>
      <c r="FW35" s="103"/>
      <c r="FX35" s="103"/>
      <c r="FY35" s="103"/>
      <c r="FZ35" s="103"/>
      <c r="GA35" s="103"/>
      <c r="GB35" s="103"/>
      <c r="GC35" s="103"/>
      <c r="GD35" s="103"/>
      <c r="GE35" s="103"/>
      <c r="GF35" s="103"/>
      <c r="GG35" s="103"/>
      <c r="GH35" s="103"/>
      <c r="GI35" s="103"/>
      <c r="GJ35" s="103"/>
      <c r="GK35" s="103"/>
      <c r="GL35" s="103"/>
      <c r="GM35" s="103"/>
      <c r="GN35" s="103"/>
      <c r="GO35" s="103"/>
      <c r="GP35" s="103"/>
      <c r="GQ35" s="103"/>
      <c r="GR35" s="103"/>
      <c r="GS35" s="103"/>
      <c r="GT35" s="103"/>
      <c r="GU35" s="103"/>
      <c r="GV35" s="103"/>
      <c r="GW35" s="103"/>
      <c r="GX35" s="103"/>
      <c r="GY35" s="103"/>
      <c r="GZ35" s="103"/>
      <c r="HA35" s="103"/>
      <c r="HB35" s="103"/>
      <c r="HC35" s="103"/>
      <c r="HD35" s="103"/>
      <c r="HE35" s="103"/>
      <c r="HF35" s="103"/>
      <c r="HG35" s="103"/>
      <c r="HH35" s="103"/>
      <c r="HI35" s="103"/>
      <c r="HJ35" s="103"/>
      <c r="HK35" s="103"/>
      <c r="HL35" s="103"/>
      <c r="HM35" s="103"/>
      <c r="HN35" s="103"/>
      <c r="HO35" s="103"/>
      <c r="HP35" s="103"/>
      <c r="HQ35" s="103"/>
      <c r="HR35" s="103"/>
      <c r="HS35" s="103"/>
      <c r="HT35" s="103"/>
      <c r="HU35" s="103"/>
      <c r="HV35" s="103"/>
      <c r="HW35" s="103"/>
      <c r="HX35" s="103"/>
      <c r="HY35" s="103"/>
      <c r="HZ35" s="103"/>
      <c r="IA35" s="103"/>
      <c r="IB35" s="103"/>
      <c r="IC35" s="103"/>
      <c r="ID35" s="103"/>
      <c r="IE35" s="103"/>
      <c r="IF35" s="103"/>
      <c r="IG35" s="103"/>
      <c r="IH35" s="103"/>
      <c r="II35" s="103"/>
      <c r="IJ35" s="103"/>
      <c r="IK35" s="103"/>
      <c r="IL35" s="103"/>
      <c r="IM35" s="103"/>
      <c r="IN35" s="103"/>
      <c r="IO35" s="103"/>
      <c r="IP35" s="103"/>
      <c r="IQ35" s="103"/>
      <c r="IR35" s="103"/>
      <c r="IS35" s="103"/>
      <c r="IT35" s="103"/>
      <c r="IU35" s="103"/>
      <c r="IV35" s="103"/>
      <c r="IW35" s="103"/>
      <c r="IX35" s="103"/>
      <c r="IY35" s="103"/>
      <c r="IZ35" s="103"/>
      <c r="JA35" s="103"/>
      <c r="JB35" s="103"/>
      <c r="JC35" s="103"/>
      <c r="JD35" s="103"/>
      <c r="JE35" s="103"/>
      <c r="JF35" s="103"/>
      <c r="JG35" s="103"/>
      <c r="JH35" s="103"/>
      <c r="JI35" s="103"/>
      <c r="JJ35" s="103"/>
      <c r="JK35" s="103"/>
      <c r="JL35" s="103"/>
      <c r="JM35" s="103"/>
      <c r="JN35" s="103"/>
      <c r="JO35" s="103"/>
      <c r="JP35" s="103"/>
      <c r="JQ35" s="103"/>
      <c r="JR35" s="103"/>
      <c r="JS35" s="103"/>
      <c r="JT35" s="103"/>
      <c r="JU35" s="103"/>
      <c r="JV35" s="103"/>
      <c r="JW35" s="103"/>
      <c r="JX35" s="103"/>
      <c r="JY35" s="103"/>
      <c r="JZ35" s="103"/>
      <c r="KA35" s="103"/>
      <c r="KB35" s="103"/>
      <c r="KC35" s="103"/>
      <c r="KD35" s="103"/>
      <c r="KE35" s="103"/>
      <c r="KF35" s="103"/>
      <c r="KG35" s="103"/>
      <c r="KH35" s="103"/>
      <c r="KI35" s="103"/>
      <c r="KJ35" s="103"/>
      <c r="KK35" s="103"/>
      <c r="KL35" s="103"/>
      <c r="KM35" s="103"/>
      <c r="KN35" s="103"/>
      <c r="KO35" s="103"/>
      <c r="KP35" s="103"/>
      <c r="KQ35" s="103"/>
      <c r="KR35" s="103"/>
      <c r="KS35" s="103"/>
      <c r="KT35" s="103"/>
      <c r="KU35" s="103"/>
      <c r="KV35" s="103"/>
      <c r="KW35" s="103"/>
      <c r="KX35" s="103"/>
      <c r="KY35" s="103"/>
      <c r="KZ35" s="103"/>
      <c r="LA35" s="103"/>
      <c r="LB35" s="103"/>
      <c r="LC35" s="103"/>
      <c r="LD35" s="103"/>
      <c r="LE35" s="103"/>
      <c r="LF35" s="103"/>
      <c r="LG35" s="103"/>
      <c r="LH35" s="103"/>
      <c r="LI35" s="103"/>
      <c r="LJ35" s="103"/>
      <c r="LK35" s="103"/>
      <c r="LL35" s="103"/>
      <c r="LM35" s="103"/>
      <c r="LN35" s="103"/>
      <c r="LO35" s="103"/>
      <c r="LP35" s="103"/>
      <c r="LQ35" s="103"/>
      <c r="LR35" s="103"/>
      <c r="LS35" s="103"/>
      <c r="LT35" s="103"/>
      <c r="LU35" s="103"/>
      <c r="LV35" s="103"/>
      <c r="LW35" s="103"/>
      <c r="LX35" s="103"/>
      <c r="LY35" s="103"/>
      <c r="LZ35" s="103"/>
      <c r="MA35" s="103"/>
      <c r="MB35" s="103"/>
      <c r="MC35" s="103"/>
      <c r="MD35" s="103"/>
      <c r="ME35" s="103"/>
      <c r="MF35" s="103"/>
      <c r="MG35" s="103"/>
      <c r="MH35" s="103"/>
      <c r="MI35" s="103"/>
      <c r="MJ35" s="103"/>
      <c r="MK35" s="103"/>
      <c r="ML35" s="103"/>
      <c r="MM35" s="103"/>
      <c r="MN35" s="103"/>
      <c r="MO35" s="103"/>
      <c r="MP35" s="103"/>
      <c r="MQ35" s="103"/>
      <c r="MR35" s="103"/>
      <c r="MS35" s="103"/>
      <c r="MT35" s="103"/>
      <c r="MU35" s="103"/>
      <c r="MV35" s="103"/>
      <c r="MW35" s="103"/>
      <c r="MX35" s="103"/>
      <c r="MY35" s="103"/>
      <c r="MZ35" s="103"/>
      <c r="NA35" s="103"/>
      <c r="NB35" s="103"/>
      <c r="NC35" s="103"/>
      <c r="ND35" s="103"/>
      <c r="NE35" s="103"/>
      <c r="NF35" s="103"/>
      <c r="NG35" s="103"/>
      <c r="NH35" s="103"/>
      <c r="NI35" s="103"/>
      <c r="NJ35" s="103"/>
      <c r="NK35" s="103"/>
      <c r="NL35" s="103"/>
      <c r="NM35" s="103"/>
      <c r="NN35" s="103"/>
      <c r="NO35" s="103"/>
      <c r="NP35" s="103"/>
      <c r="NQ35" s="103"/>
      <c r="NR35" s="103"/>
      <c r="NS35" s="103"/>
      <c r="NT35" s="103"/>
      <c r="NU35" s="103"/>
      <c r="NV35" s="103"/>
      <c r="NW35" s="103"/>
      <c r="NX35" s="103"/>
      <c r="NY35" s="103"/>
      <c r="NZ35" s="103"/>
      <c r="OA35" s="103"/>
      <c r="OB35" s="103"/>
      <c r="OC35" s="103"/>
      <c r="OD35" s="103"/>
      <c r="OE35" s="103"/>
      <c r="OF35" s="103"/>
      <c r="OG35" s="103"/>
      <c r="OH35" s="103"/>
      <c r="OI35" s="103"/>
      <c r="OJ35" s="103"/>
      <c r="OK35" s="103"/>
      <c r="OL35" s="103"/>
      <c r="OM35" s="103"/>
      <c r="ON35" s="103"/>
      <c r="OO35" s="103"/>
      <c r="OP35" s="103"/>
      <c r="OQ35" s="103"/>
      <c r="OR35" s="103"/>
      <c r="OS35" s="103"/>
      <c r="OT35" s="103"/>
      <c r="OU35" s="103"/>
      <c r="OV35" s="103"/>
      <c r="OW35" s="103"/>
      <c r="OX35" s="103"/>
      <c r="OY35" s="103"/>
      <c r="OZ35" s="103"/>
      <c r="PA35" s="103"/>
      <c r="PB35" s="103"/>
      <c r="PC35" s="103"/>
      <c r="PD35" s="103"/>
      <c r="PE35" s="103"/>
      <c r="PF35" s="103"/>
      <c r="PG35" s="103"/>
    </row>
    <row r="36" spans="1:437">
      <c r="A36" s="283">
        <v>10</v>
      </c>
      <c r="B36" s="163"/>
      <c r="C36" s="259">
        <v>42083</v>
      </c>
      <c r="D36" s="240" t="s">
        <v>56578</v>
      </c>
      <c r="E36" s="71">
        <v>37148</v>
      </c>
      <c r="F36" s="113" t="s">
        <v>57470</v>
      </c>
      <c r="G36" s="252">
        <v>181</v>
      </c>
      <c r="H36" s="119" t="s">
        <v>57471</v>
      </c>
      <c r="I36" s="113"/>
      <c r="J36" s="120">
        <f t="shared" si="2"/>
        <v>3758.1839999999997</v>
      </c>
      <c r="K36" s="120">
        <v>2055</v>
      </c>
      <c r="L36" s="107"/>
      <c r="M36" s="113"/>
      <c r="N36" s="113" t="s">
        <v>57436</v>
      </c>
      <c r="O36" s="120">
        <v>7</v>
      </c>
      <c r="P36" s="120">
        <v>35</v>
      </c>
      <c r="Q36" s="120">
        <v>30</v>
      </c>
      <c r="R36" s="121" t="s">
        <v>20</v>
      </c>
      <c r="S36" s="120">
        <v>61</v>
      </c>
      <c r="T36" s="120">
        <v>29</v>
      </c>
      <c r="U36" s="120">
        <v>0</v>
      </c>
      <c r="V36" s="120" t="s">
        <v>56301</v>
      </c>
      <c r="W36" s="122">
        <v>-7.5916670000000002</v>
      </c>
      <c r="X36" s="122">
        <v>61.483333000000002</v>
      </c>
      <c r="Y36" s="107" t="s">
        <v>56302</v>
      </c>
      <c r="Z36" s="113"/>
      <c r="AA36" s="113"/>
      <c r="AB36" s="113"/>
      <c r="AC36" s="113"/>
      <c r="AD36" s="113"/>
      <c r="AE36" s="113"/>
      <c r="AF36" s="113"/>
      <c r="AG36" s="113"/>
      <c r="AH36" s="113"/>
      <c r="AI36" s="113"/>
      <c r="AJ36" s="113"/>
      <c r="AK36" s="113"/>
      <c r="AL36" s="113"/>
      <c r="AM36" s="113"/>
      <c r="AN36" s="113"/>
      <c r="AO36" s="113"/>
      <c r="AP36" s="113"/>
      <c r="AQ36" s="113"/>
      <c r="AR36" s="113"/>
      <c r="AS36" s="113"/>
      <c r="AT36" s="113"/>
      <c r="AU36" s="113"/>
      <c r="AV36" s="113"/>
      <c r="AW36" s="113"/>
      <c r="AX36" s="113"/>
      <c r="AY36" s="113"/>
      <c r="AZ36" s="113"/>
      <c r="BA36" s="113"/>
      <c r="BB36" s="113"/>
      <c r="BC36" s="103"/>
      <c r="BD36" s="103"/>
      <c r="BE36" s="103"/>
      <c r="BF36" s="103"/>
      <c r="BG36" s="103"/>
      <c r="BH36" s="103"/>
      <c r="BI36" s="103"/>
      <c r="BJ36" s="103"/>
      <c r="BK36" s="103"/>
      <c r="BL36" s="103"/>
      <c r="BM36" s="103"/>
      <c r="BN36" s="103"/>
      <c r="BO36" s="103"/>
      <c r="BP36" s="103"/>
      <c r="BQ36" s="103"/>
      <c r="BR36" s="103"/>
      <c r="BS36" s="103"/>
      <c r="BT36" s="103"/>
      <c r="BU36" s="103"/>
      <c r="BV36" s="103"/>
      <c r="BW36" s="103"/>
      <c r="BX36" s="103"/>
      <c r="BY36" s="103"/>
      <c r="BZ36" s="103"/>
      <c r="CA36" s="103"/>
      <c r="CB36" s="103"/>
      <c r="CC36" s="103"/>
      <c r="CD36" s="103"/>
      <c r="CE36" s="103"/>
      <c r="CF36" s="103"/>
      <c r="CG36" s="103"/>
      <c r="CH36" s="103"/>
      <c r="CI36" s="103"/>
      <c r="CJ36" s="103"/>
      <c r="CK36" s="103"/>
      <c r="CL36" s="103"/>
      <c r="CM36" s="103"/>
      <c r="CN36" s="103"/>
      <c r="CO36" s="103"/>
      <c r="CP36" s="103"/>
      <c r="CQ36" s="103"/>
      <c r="CR36" s="103"/>
      <c r="CS36" s="103"/>
      <c r="CT36" s="103"/>
      <c r="CU36" s="103"/>
      <c r="CV36" s="103"/>
      <c r="CW36" s="103"/>
      <c r="CX36" s="103"/>
      <c r="CY36" s="103"/>
      <c r="CZ36" s="103"/>
      <c r="DA36" s="103"/>
      <c r="DB36" s="103"/>
      <c r="DC36" s="103"/>
      <c r="DD36" s="103"/>
      <c r="DE36" s="103"/>
      <c r="DF36" s="103"/>
      <c r="DG36" s="103"/>
      <c r="DH36" s="103"/>
      <c r="DI36" s="103"/>
      <c r="DJ36" s="103"/>
      <c r="DK36" s="103"/>
      <c r="DL36" s="103"/>
      <c r="DM36" s="103"/>
      <c r="DN36" s="103"/>
      <c r="DO36" s="103"/>
      <c r="DP36" s="103"/>
      <c r="DQ36" s="103"/>
      <c r="DR36" s="103"/>
      <c r="DS36" s="103"/>
      <c r="DT36" s="103"/>
      <c r="DU36" s="103"/>
      <c r="DV36" s="103"/>
      <c r="DW36" s="103"/>
      <c r="DX36" s="103"/>
      <c r="DY36" s="103"/>
      <c r="DZ36" s="103"/>
      <c r="EA36" s="103"/>
      <c r="EB36" s="103"/>
      <c r="EC36" s="103"/>
      <c r="ED36" s="103"/>
      <c r="EE36" s="103"/>
      <c r="EF36" s="103"/>
      <c r="EG36" s="103"/>
      <c r="EH36" s="103"/>
      <c r="EI36" s="103"/>
      <c r="EJ36" s="103"/>
      <c r="EK36" s="103"/>
      <c r="EL36" s="103"/>
      <c r="EM36" s="103"/>
      <c r="EN36" s="103"/>
      <c r="EO36" s="103"/>
      <c r="EP36" s="103"/>
      <c r="EQ36" s="103"/>
      <c r="ER36" s="103"/>
      <c r="ES36" s="103"/>
      <c r="ET36" s="103"/>
      <c r="EU36" s="103"/>
      <c r="EV36" s="103"/>
      <c r="EW36" s="103"/>
      <c r="EX36" s="103"/>
      <c r="EY36" s="103"/>
      <c r="EZ36" s="103"/>
      <c r="FA36" s="103"/>
      <c r="FB36" s="103"/>
      <c r="FC36" s="103"/>
      <c r="FD36" s="103"/>
      <c r="FE36" s="103"/>
      <c r="FF36" s="103"/>
      <c r="FG36" s="103"/>
      <c r="FH36" s="103"/>
      <c r="FI36" s="103"/>
      <c r="FJ36" s="103"/>
      <c r="FK36" s="103"/>
      <c r="FL36" s="103"/>
      <c r="FM36" s="103"/>
      <c r="FN36" s="103"/>
      <c r="FO36" s="103"/>
      <c r="FP36" s="103"/>
      <c r="FQ36" s="103"/>
      <c r="FR36" s="103"/>
      <c r="FS36" s="103"/>
      <c r="FT36" s="103"/>
      <c r="FU36" s="103"/>
      <c r="FV36" s="103"/>
      <c r="FW36" s="103"/>
      <c r="FX36" s="103"/>
      <c r="FY36" s="103"/>
      <c r="FZ36" s="103"/>
      <c r="GA36" s="103"/>
      <c r="GB36" s="103"/>
      <c r="GC36" s="103"/>
      <c r="GD36" s="103"/>
      <c r="GE36" s="103"/>
      <c r="GF36" s="103"/>
      <c r="GG36" s="103"/>
      <c r="GH36" s="103"/>
      <c r="GI36" s="103"/>
      <c r="GJ36" s="103"/>
      <c r="GK36" s="103"/>
      <c r="GL36" s="103"/>
      <c r="GM36" s="103"/>
      <c r="GN36" s="103"/>
      <c r="GO36" s="103"/>
      <c r="GP36" s="103"/>
      <c r="GQ36" s="103"/>
      <c r="GR36" s="103"/>
      <c r="GS36" s="103"/>
      <c r="GT36" s="103"/>
      <c r="GU36" s="103"/>
      <c r="GV36" s="103"/>
      <c r="GW36" s="103"/>
      <c r="GX36" s="103"/>
      <c r="GY36" s="103"/>
      <c r="GZ36" s="103"/>
      <c r="HA36" s="103"/>
      <c r="HB36" s="103"/>
      <c r="HC36" s="103"/>
      <c r="HD36" s="103"/>
      <c r="HE36" s="103"/>
      <c r="HF36" s="103"/>
      <c r="HG36" s="103"/>
      <c r="HH36" s="103"/>
      <c r="HI36" s="103"/>
      <c r="HJ36" s="103"/>
      <c r="HK36" s="103"/>
      <c r="HL36" s="103"/>
      <c r="HM36" s="103"/>
      <c r="HN36" s="103"/>
      <c r="HO36" s="103"/>
      <c r="HP36" s="103"/>
      <c r="HQ36" s="103"/>
      <c r="HR36" s="103"/>
      <c r="HS36" s="103"/>
      <c r="HT36" s="103"/>
      <c r="HU36" s="103"/>
      <c r="HV36" s="103"/>
      <c r="HW36" s="103"/>
      <c r="HX36" s="103"/>
      <c r="HY36" s="103"/>
      <c r="HZ36" s="103"/>
      <c r="IA36" s="103"/>
      <c r="IB36" s="103"/>
      <c r="IC36" s="103"/>
      <c r="ID36" s="103"/>
      <c r="IE36" s="103"/>
      <c r="IF36" s="103"/>
      <c r="IG36" s="103"/>
      <c r="IH36" s="103"/>
      <c r="II36" s="103"/>
      <c r="IJ36" s="103"/>
      <c r="IK36" s="103"/>
      <c r="IL36" s="103"/>
      <c r="IM36" s="103"/>
      <c r="IN36" s="103"/>
      <c r="IO36" s="103"/>
      <c r="IP36" s="103"/>
      <c r="IQ36" s="103"/>
      <c r="IR36" s="103"/>
      <c r="IS36" s="103"/>
      <c r="IT36" s="103"/>
      <c r="IU36" s="103"/>
      <c r="IV36" s="103"/>
      <c r="IW36" s="103"/>
      <c r="IX36" s="103"/>
      <c r="IY36" s="103"/>
      <c r="IZ36" s="103"/>
      <c r="JA36" s="103"/>
      <c r="JB36" s="103"/>
      <c r="JC36" s="103"/>
      <c r="JD36" s="103"/>
      <c r="JE36" s="103"/>
      <c r="JF36" s="103"/>
      <c r="JG36" s="103"/>
      <c r="JH36" s="103"/>
      <c r="JI36" s="103"/>
      <c r="JJ36" s="103"/>
      <c r="JK36" s="103"/>
      <c r="JL36" s="103"/>
      <c r="JM36" s="103"/>
      <c r="JN36" s="103"/>
      <c r="JO36" s="103"/>
      <c r="JP36" s="103"/>
      <c r="JQ36" s="103"/>
      <c r="JR36" s="103"/>
      <c r="JS36" s="103"/>
      <c r="JT36" s="103"/>
      <c r="JU36" s="103"/>
      <c r="JV36" s="103"/>
      <c r="JW36" s="103"/>
      <c r="JX36" s="103"/>
      <c r="JY36" s="103"/>
      <c r="JZ36" s="103"/>
      <c r="KA36" s="103"/>
      <c r="KB36" s="103"/>
      <c r="KC36" s="103"/>
      <c r="KD36" s="103"/>
      <c r="KE36" s="103"/>
      <c r="KF36" s="103"/>
      <c r="KG36" s="103"/>
      <c r="KH36" s="103"/>
      <c r="KI36" s="103"/>
      <c r="KJ36" s="103"/>
      <c r="KK36" s="103"/>
      <c r="KL36" s="103"/>
      <c r="KM36" s="103"/>
      <c r="KN36" s="103"/>
      <c r="KO36" s="103"/>
      <c r="KP36" s="103"/>
      <c r="KQ36" s="103"/>
      <c r="KR36" s="103"/>
      <c r="KS36" s="103"/>
      <c r="KT36" s="103"/>
      <c r="KU36" s="103"/>
      <c r="KV36" s="103"/>
      <c r="KW36" s="103"/>
      <c r="KX36" s="103"/>
      <c r="KY36" s="103"/>
      <c r="KZ36" s="103"/>
      <c r="LA36" s="103"/>
      <c r="LB36" s="103"/>
      <c r="LC36" s="103"/>
      <c r="LD36" s="103"/>
      <c r="LE36" s="103"/>
      <c r="LF36" s="103"/>
      <c r="LG36" s="103"/>
      <c r="LH36" s="103"/>
      <c r="LI36" s="103"/>
      <c r="LJ36" s="103"/>
      <c r="LK36" s="103"/>
      <c r="LL36" s="103"/>
      <c r="LM36" s="103"/>
      <c r="LN36" s="103"/>
      <c r="LO36" s="103"/>
      <c r="LP36" s="103"/>
      <c r="LQ36" s="103"/>
      <c r="LR36" s="103"/>
      <c r="LS36" s="103"/>
      <c r="LT36" s="103"/>
      <c r="LU36" s="103"/>
      <c r="LV36" s="103"/>
      <c r="LW36" s="103"/>
      <c r="LX36" s="103"/>
      <c r="LY36" s="103"/>
      <c r="LZ36" s="103"/>
      <c r="MA36" s="103"/>
      <c r="MB36" s="103"/>
      <c r="MC36" s="103"/>
      <c r="MD36" s="103"/>
      <c r="ME36" s="103"/>
      <c r="MF36" s="103"/>
      <c r="MG36" s="103"/>
      <c r="MH36" s="103"/>
      <c r="MI36" s="103"/>
      <c r="MJ36" s="103"/>
      <c r="MK36" s="103"/>
      <c r="ML36" s="103"/>
      <c r="MM36" s="103"/>
      <c r="MN36" s="103"/>
      <c r="MO36" s="103"/>
      <c r="MP36" s="103"/>
      <c r="MQ36" s="103"/>
      <c r="MR36" s="103"/>
      <c r="MS36" s="103"/>
      <c r="MT36" s="103"/>
      <c r="MU36" s="103"/>
      <c r="MV36" s="103"/>
      <c r="MW36" s="103"/>
      <c r="MX36" s="103"/>
      <c r="MY36" s="103"/>
      <c r="MZ36" s="103"/>
      <c r="NA36" s="103"/>
      <c r="NB36" s="103"/>
      <c r="NC36" s="103"/>
      <c r="ND36" s="103"/>
      <c r="NE36" s="103"/>
      <c r="NF36" s="103"/>
      <c r="NG36" s="103"/>
      <c r="NH36" s="103"/>
      <c r="NI36" s="103"/>
      <c r="NJ36" s="103"/>
      <c r="NK36" s="103"/>
      <c r="NL36" s="103"/>
      <c r="NM36" s="103"/>
      <c r="NN36" s="103"/>
      <c r="NO36" s="103"/>
      <c r="NP36" s="103"/>
      <c r="NQ36" s="103"/>
      <c r="NR36" s="103"/>
      <c r="NS36" s="103"/>
      <c r="NT36" s="103"/>
      <c r="NU36" s="103"/>
      <c r="NV36" s="103"/>
      <c r="NW36" s="103"/>
      <c r="NX36" s="103"/>
      <c r="NY36" s="103"/>
      <c r="NZ36" s="103"/>
      <c r="OA36" s="103"/>
      <c r="OB36" s="103"/>
      <c r="OC36" s="103"/>
      <c r="OD36" s="103"/>
      <c r="OE36" s="103"/>
      <c r="OF36" s="103"/>
      <c r="OG36" s="103"/>
      <c r="OH36" s="103"/>
      <c r="OI36" s="103"/>
      <c r="OJ36" s="103"/>
      <c r="OK36" s="103"/>
      <c r="OL36" s="103"/>
      <c r="OM36" s="103"/>
      <c r="ON36" s="103"/>
      <c r="OO36" s="103"/>
      <c r="OP36" s="103"/>
      <c r="OQ36" s="103"/>
      <c r="OR36" s="103"/>
      <c r="OS36" s="103"/>
      <c r="OT36" s="103"/>
      <c r="OU36" s="103"/>
      <c r="OV36" s="103"/>
      <c r="OW36" s="103"/>
      <c r="OX36" s="103"/>
      <c r="OY36" s="103"/>
      <c r="OZ36" s="103"/>
      <c r="PA36" s="103"/>
      <c r="PB36" s="103"/>
      <c r="PC36" s="103"/>
      <c r="PD36" s="103"/>
      <c r="PE36" s="103"/>
      <c r="PF36" s="103"/>
      <c r="PG36" s="103"/>
      <c r="PH36" s="103"/>
      <c r="PI36" s="103"/>
      <c r="PJ36" s="103"/>
      <c r="PK36" s="103"/>
      <c r="PL36" s="103"/>
      <c r="PM36" s="103"/>
      <c r="PN36" s="103"/>
      <c r="PO36" s="103"/>
      <c r="PP36" s="103"/>
      <c r="PQ36" s="103"/>
      <c r="PR36" s="103"/>
      <c r="PS36" s="103"/>
      <c r="PT36" s="103"/>
      <c r="PU36" s="103"/>
    </row>
    <row r="37" spans="1:437" s="103" customFormat="1">
      <c r="A37" s="284">
        <v>0</v>
      </c>
      <c r="B37" s="162" t="s">
        <v>58624</v>
      </c>
      <c r="C37" s="259">
        <v>42083</v>
      </c>
      <c r="D37" s="240" t="s">
        <v>56578</v>
      </c>
      <c r="E37" s="118">
        <v>37148</v>
      </c>
      <c r="F37" s="106" t="s">
        <v>57470</v>
      </c>
      <c r="G37" s="251">
        <v>181</v>
      </c>
      <c r="H37" s="108" t="s">
        <v>57471</v>
      </c>
      <c r="I37" s="106"/>
      <c r="J37" s="109">
        <f t="shared" si="2"/>
        <v>3758.1839999999997</v>
      </c>
      <c r="K37" s="109">
        <v>2055</v>
      </c>
      <c r="L37" s="112"/>
      <c r="M37" s="106"/>
      <c r="N37" s="106" t="s">
        <v>57436</v>
      </c>
      <c r="O37" s="109">
        <v>7</v>
      </c>
      <c r="P37" s="109">
        <v>35</v>
      </c>
      <c r="Q37" s="109">
        <v>30</v>
      </c>
      <c r="R37" s="110" t="s">
        <v>20</v>
      </c>
      <c r="S37" s="109">
        <v>61</v>
      </c>
      <c r="T37" s="109">
        <v>29</v>
      </c>
      <c r="U37" s="109">
        <v>0</v>
      </c>
      <c r="V37" s="109" t="s">
        <v>56301</v>
      </c>
      <c r="W37" s="111">
        <v>-7.5916670000000002</v>
      </c>
      <c r="X37" s="111">
        <v>61.483333000000002</v>
      </c>
      <c r="Y37" s="112" t="s">
        <v>56302</v>
      </c>
      <c r="Z37" s="113"/>
      <c r="AA37" s="113"/>
      <c r="AB37" s="113"/>
      <c r="AC37" s="113"/>
      <c r="AD37" s="113"/>
      <c r="AE37" s="113"/>
      <c r="AF37" s="113"/>
      <c r="AG37" s="113"/>
      <c r="AH37" s="113"/>
      <c r="AI37" s="113"/>
      <c r="AJ37" s="113"/>
      <c r="AK37" s="113"/>
      <c r="AL37" s="113"/>
      <c r="AM37" s="113"/>
      <c r="AN37" s="113"/>
      <c r="AO37" s="113"/>
      <c r="AP37" s="113"/>
      <c r="AQ37" s="113"/>
      <c r="AR37" s="113"/>
      <c r="AS37" s="113"/>
      <c r="AT37" s="113"/>
      <c r="AU37" s="113"/>
      <c r="AV37" s="113"/>
      <c r="AW37" s="113"/>
      <c r="AX37" s="113"/>
      <c r="AY37" s="113"/>
      <c r="AZ37" s="113"/>
      <c r="BA37" s="113"/>
      <c r="BB37" s="113"/>
      <c r="PH37" s="104"/>
      <c r="PI37" s="104"/>
      <c r="PJ37" s="104"/>
      <c r="PK37" s="104"/>
      <c r="PL37" s="104"/>
      <c r="PM37" s="104"/>
      <c r="PN37" s="104"/>
      <c r="PO37" s="104"/>
      <c r="PP37" s="104"/>
      <c r="PQ37" s="104"/>
      <c r="PR37" s="104"/>
      <c r="PS37" s="104"/>
      <c r="PT37" s="104"/>
      <c r="PU37" s="104"/>
    </row>
    <row r="38" spans="1:437" s="103" customFormat="1">
      <c r="A38" s="283">
        <v>10</v>
      </c>
      <c r="B38" s="163"/>
      <c r="C38" s="259">
        <v>42083</v>
      </c>
      <c r="D38" s="240" t="s">
        <v>56565</v>
      </c>
      <c r="E38" s="239">
        <v>37149</v>
      </c>
      <c r="F38" s="113" t="s">
        <v>57470</v>
      </c>
      <c r="G38" s="252">
        <v>186</v>
      </c>
      <c r="H38" s="119">
        <v>2143</v>
      </c>
      <c r="I38" s="113" t="s">
        <v>58561</v>
      </c>
      <c r="J38" s="120">
        <f t="shared" si="2"/>
        <v>3474.72</v>
      </c>
      <c r="K38" s="120">
        <v>1900</v>
      </c>
      <c r="L38" s="107"/>
      <c r="M38" s="113"/>
      <c r="N38" s="113"/>
      <c r="O38" s="120">
        <v>2</v>
      </c>
      <c r="P38" s="120">
        <v>42</v>
      </c>
      <c r="Q38" s="120">
        <v>6</v>
      </c>
      <c r="R38" s="121" t="s">
        <v>20</v>
      </c>
      <c r="S38" s="120">
        <v>67</v>
      </c>
      <c r="T38" s="120">
        <v>23</v>
      </c>
      <c r="U38" s="120">
        <v>0</v>
      </c>
      <c r="V38" s="120" t="s">
        <v>56301</v>
      </c>
      <c r="W38" s="122">
        <v>-2.701667</v>
      </c>
      <c r="X38" s="122">
        <v>67.383332999999993</v>
      </c>
      <c r="Y38" s="107" t="s">
        <v>56302</v>
      </c>
      <c r="Z38" s="113"/>
      <c r="AA38" s="113"/>
      <c r="AB38" s="113"/>
      <c r="AC38" s="113"/>
      <c r="AD38" s="113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3"/>
      <c r="AW38" s="113"/>
      <c r="AX38" s="113"/>
      <c r="AY38" s="113"/>
      <c r="AZ38" s="113"/>
      <c r="BA38" s="113"/>
      <c r="BB38" s="113"/>
      <c r="BC38" s="113"/>
      <c r="BD38" s="113"/>
      <c r="BE38" s="113"/>
      <c r="BF38" s="113"/>
      <c r="BG38" s="113"/>
      <c r="BH38" s="113"/>
      <c r="BI38" s="113"/>
      <c r="BJ38" s="113"/>
      <c r="BK38" s="113"/>
    </row>
    <row r="39" spans="1:437">
      <c r="A39" s="284">
        <v>5</v>
      </c>
      <c r="B39" s="162"/>
      <c r="C39" s="259">
        <v>42083</v>
      </c>
      <c r="D39" s="240" t="s">
        <v>56556</v>
      </c>
      <c r="E39" s="117">
        <v>37190</v>
      </c>
      <c r="F39" s="106" t="s">
        <v>57470</v>
      </c>
      <c r="G39" s="252">
        <v>54</v>
      </c>
      <c r="H39" s="108" t="s">
        <v>57433</v>
      </c>
      <c r="I39" s="113"/>
      <c r="J39" s="109">
        <f t="shared" si="2"/>
        <v>3919.1183999999998</v>
      </c>
      <c r="K39" s="109">
        <v>2143</v>
      </c>
      <c r="L39" s="112"/>
      <c r="M39" s="106"/>
      <c r="N39" s="106"/>
      <c r="O39" s="109">
        <v>12</v>
      </c>
      <c r="P39" s="109">
        <v>7</v>
      </c>
      <c r="Q39" s="109">
        <v>0</v>
      </c>
      <c r="R39" s="110" t="s">
        <v>20</v>
      </c>
      <c r="S39" s="109">
        <v>64</v>
      </c>
      <c r="T39" s="109">
        <v>7</v>
      </c>
      <c r="U39" s="109">
        <v>30</v>
      </c>
      <c r="V39" s="109" t="s">
        <v>56301</v>
      </c>
      <c r="W39" s="111">
        <v>-12.116667</v>
      </c>
      <c r="X39" s="111">
        <v>64.125</v>
      </c>
      <c r="Y39" s="112" t="s">
        <v>56302</v>
      </c>
      <c r="Z39" s="113"/>
      <c r="AA39" s="113"/>
      <c r="AB39" s="113"/>
      <c r="AC39" s="113"/>
      <c r="AD39" s="113"/>
      <c r="AE39" s="113"/>
      <c r="AF39" s="113"/>
      <c r="AG39" s="113"/>
      <c r="AH39" s="113"/>
      <c r="AI39" s="113"/>
      <c r="AJ39" s="113"/>
      <c r="AK39" s="113"/>
      <c r="AL39" s="113"/>
      <c r="AM39" s="113"/>
      <c r="AN39" s="113"/>
      <c r="AO39" s="113"/>
      <c r="AP39" s="113"/>
      <c r="AQ39" s="113"/>
      <c r="AR39" s="113"/>
      <c r="AS39" s="113"/>
      <c r="AT39" s="113"/>
      <c r="AU39" s="113"/>
      <c r="AV39" s="113"/>
      <c r="AW39" s="113"/>
      <c r="AX39" s="113"/>
      <c r="AY39" s="113"/>
      <c r="AZ39" s="113"/>
      <c r="BA39" s="113"/>
      <c r="BB39" s="113"/>
      <c r="BC39" s="103"/>
      <c r="BD39" s="103"/>
      <c r="BE39" s="103"/>
      <c r="BF39" s="103"/>
      <c r="BG39" s="103"/>
      <c r="BH39" s="103"/>
      <c r="BI39" s="103"/>
      <c r="BJ39" s="103"/>
      <c r="BK39" s="103"/>
      <c r="BL39" s="103"/>
      <c r="BM39" s="103"/>
      <c r="BN39" s="103"/>
      <c r="BO39" s="103"/>
      <c r="BP39" s="103"/>
      <c r="BQ39" s="103"/>
      <c r="BR39" s="103"/>
      <c r="BS39" s="103"/>
      <c r="BT39" s="103"/>
      <c r="BU39" s="103"/>
      <c r="BV39" s="103"/>
      <c r="BW39" s="103"/>
      <c r="BX39" s="103"/>
      <c r="BY39" s="103"/>
      <c r="BZ39" s="103"/>
      <c r="CA39" s="103"/>
      <c r="CB39" s="103"/>
      <c r="CC39" s="103"/>
      <c r="CD39" s="103"/>
      <c r="CE39" s="103"/>
      <c r="CF39" s="103"/>
      <c r="CG39" s="103"/>
      <c r="CH39" s="103"/>
      <c r="CI39" s="103"/>
      <c r="CJ39" s="103"/>
      <c r="CK39" s="103"/>
      <c r="CL39" s="103"/>
      <c r="CM39" s="103"/>
      <c r="CN39" s="103"/>
      <c r="CO39" s="103"/>
      <c r="CP39" s="103"/>
      <c r="CQ39" s="103"/>
      <c r="CR39" s="103"/>
      <c r="CS39" s="103"/>
      <c r="CT39" s="103"/>
      <c r="CU39" s="103"/>
      <c r="CV39" s="103"/>
      <c r="CW39" s="103"/>
      <c r="CX39" s="103"/>
      <c r="CY39" s="103"/>
      <c r="CZ39" s="103"/>
      <c r="DA39" s="103"/>
      <c r="DB39" s="103"/>
      <c r="DC39" s="103"/>
      <c r="DD39" s="103"/>
      <c r="DE39" s="103"/>
      <c r="DF39" s="103"/>
      <c r="DG39" s="103"/>
      <c r="DH39" s="103"/>
      <c r="DI39" s="103"/>
      <c r="DJ39" s="103"/>
      <c r="DK39" s="103"/>
      <c r="DL39" s="103"/>
      <c r="DM39" s="103"/>
      <c r="DN39" s="103"/>
      <c r="DO39" s="103"/>
      <c r="DP39" s="103"/>
      <c r="DQ39" s="103"/>
      <c r="DR39" s="103"/>
      <c r="DS39" s="103"/>
      <c r="DT39" s="103"/>
      <c r="DU39" s="103"/>
      <c r="DV39" s="103"/>
      <c r="DW39" s="103"/>
      <c r="DX39" s="103"/>
      <c r="DY39" s="103"/>
      <c r="DZ39" s="103"/>
      <c r="EA39" s="103"/>
      <c r="EB39" s="103"/>
      <c r="EC39" s="103"/>
      <c r="ED39" s="103"/>
      <c r="EE39" s="103"/>
      <c r="EF39" s="103"/>
      <c r="EG39" s="103"/>
      <c r="EH39" s="103"/>
      <c r="EI39" s="103"/>
      <c r="EJ39" s="103"/>
      <c r="EK39" s="103"/>
      <c r="EL39" s="103"/>
      <c r="EM39" s="103"/>
      <c r="EN39" s="103"/>
      <c r="EO39" s="103"/>
      <c r="EP39" s="103"/>
      <c r="EQ39" s="103"/>
      <c r="ER39" s="103"/>
      <c r="ES39" s="103"/>
      <c r="ET39" s="103"/>
      <c r="EU39" s="103"/>
      <c r="EV39" s="103"/>
      <c r="EW39" s="103"/>
      <c r="EX39" s="103"/>
      <c r="EY39" s="103"/>
      <c r="EZ39" s="103"/>
      <c r="FA39" s="103"/>
      <c r="FB39" s="103"/>
      <c r="FC39" s="103"/>
      <c r="FD39" s="103"/>
      <c r="FE39" s="103"/>
      <c r="FF39" s="103"/>
      <c r="FG39" s="103"/>
      <c r="FH39" s="103"/>
      <c r="FI39" s="103"/>
      <c r="FJ39" s="103"/>
      <c r="FK39" s="103"/>
      <c r="FL39" s="103"/>
      <c r="FM39" s="103"/>
      <c r="FN39" s="103"/>
      <c r="FO39" s="103"/>
      <c r="FP39" s="103"/>
      <c r="FQ39" s="103"/>
      <c r="FR39" s="103"/>
      <c r="FS39" s="103"/>
      <c r="FT39" s="103"/>
      <c r="FU39" s="103"/>
      <c r="FV39" s="103"/>
      <c r="FW39" s="103"/>
      <c r="FX39" s="103"/>
      <c r="FY39" s="103"/>
      <c r="FZ39" s="103"/>
      <c r="GA39" s="103"/>
      <c r="GB39" s="103"/>
      <c r="GC39" s="103"/>
      <c r="GD39" s="103"/>
      <c r="GE39" s="103"/>
      <c r="GF39" s="103"/>
      <c r="GG39" s="103"/>
      <c r="GH39" s="103"/>
      <c r="GI39" s="103"/>
      <c r="GJ39" s="103"/>
      <c r="GK39" s="103"/>
      <c r="GL39" s="103"/>
      <c r="GM39" s="103"/>
      <c r="GN39" s="103"/>
      <c r="GO39" s="103"/>
      <c r="GP39" s="103"/>
      <c r="GQ39" s="103"/>
      <c r="GR39" s="103"/>
      <c r="GS39" s="103"/>
      <c r="GT39" s="103"/>
      <c r="GU39" s="103"/>
      <c r="GV39" s="103"/>
      <c r="GW39" s="103"/>
      <c r="GX39" s="103"/>
      <c r="GY39" s="103"/>
      <c r="GZ39" s="103"/>
      <c r="HA39" s="103"/>
      <c r="HB39" s="103"/>
      <c r="HC39" s="103"/>
      <c r="HD39" s="103"/>
      <c r="HE39" s="103"/>
      <c r="HF39" s="103"/>
      <c r="HG39" s="103"/>
      <c r="HH39" s="103"/>
      <c r="HI39" s="103"/>
      <c r="HJ39" s="103"/>
      <c r="HK39" s="103"/>
      <c r="HL39" s="103"/>
      <c r="HM39" s="103"/>
      <c r="HN39" s="103"/>
      <c r="HO39" s="103"/>
      <c r="HP39" s="103"/>
      <c r="HQ39" s="103"/>
      <c r="HR39" s="103"/>
      <c r="HS39" s="103"/>
      <c r="HT39" s="103"/>
      <c r="HU39" s="103"/>
      <c r="HV39" s="103"/>
      <c r="HW39" s="103"/>
      <c r="HX39" s="103"/>
      <c r="HY39" s="103"/>
      <c r="HZ39" s="103"/>
      <c r="IA39" s="103"/>
      <c r="IB39" s="103"/>
      <c r="IC39" s="103"/>
      <c r="ID39" s="103"/>
      <c r="IE39" s="103"/>
      <c r="IF39" s="103"/>
      <c r="IG39" s="103"/>
      <c r="IH39" s="103"/>
      <c r="II39" s="103"/>
      <c r="IJ39" s="103"/>
      <c r="IK39" s="103"/>
      <c r="IL39" s="103"/>
      <c r="IM39" s="103"/>
      <c r="IN39" s="103"/>
      <c r="IO39" s="103"/>
      <c r="IP39" s="103"/>
      <c r="IQ39" s="103"/>
      <c r="IR39" s="103"/>
      <c r="IS39" s="103"/>
      <c r="IT39" s="103"/>
      <c r="IU39" s="103"/>
      <c r="IV39" s="103"/>
      <c r="IW39" s="103"/>
      <c r="IX39" s="103"/>
      <c r="IY39" s="103"/>
      <c r="IZ39" s="103"/>
      <c r="JA39" s="103"/>
      <c r="JB39" s="103"/>
      <c r="JC39" s="103"/>
      <c r="JD39" s="103"/>
      <c r="JE39" s="103"/>
      <c r="JF39" s="103"/>
      <c r="JG39" s="103"/>
      <c r="JH39" s="103"/>
      <c r="JI39" s="103"/>
      <c r="JJ39" s="103"/>
      <c r="JK39" s="103"/>
      <c r="JL39" s="103"/>
      <c r="JM39" s="103"/>
      <c r="JN39" s="103"/>
      <c r="JO39" s="103"/>
      <c r="JP39" s="103"/>
      <c r="JQ39" s="103"/>
      <c r="JR39" s="103"/>
      <c r="JS39" s="103"/>
      <c r="JT39" s="103"/>
      <c r="JU39" s="103"/>
      <c r="JV39" s="103"/>
      <c r="JW39" s="103"/>
      <c r="JX39" s="103"/>
      <c r="JY39" s="103"/>
      <c r="JZ39" s="103"/>
      <c r="KA39" s="103"/>
      <c r="KB39" s="103"/>
      <c r="KC39" s="103"/>
      <c r="KD39" s="103"/>
      <c r="KE39" s="103"/>
      <c r="KF39" s="103"/>
      <c r="KG39" s="103"/>
      <c r="KH39" s="103"/>
      <c r="KI39" s="103"/>
      <c r="KJ39" s="103"/>
      <c r="KK39" s="103"/>
      <c r="KL39" s="103"/>
      <c r="KM39" s="103"/>
      <c r="KN39" s="103"/>
      <c r="KO39" s="103"/>
      <c r="KP39" s="103"/>
      <c r="KQ39" s="103"/>
      <c r="KR39" s="103"/>
      <c r="KS39" s="103"/>
      <c r="KT39" s="103"/>
      <c r="KU39" s="103"/>
      <c r="KV39" s="103"/>
      <c r="KW39" s="103"/>
      <c r="KX39" s="103"/>
      <c r="KY39" s="103"/>
      <c r="KZ39" s="103"/>
      <c r="LA39" s="103"/>
      <c r="LB39" s="103"/>
      <c r="LC39" s="103"/>
      <c r="LD39" s="103"/>
      <c r="LE39" s="103"/>
      <c r="LF39" s="103"/>
      <c r="LG39" s="103"/>
      <c r="LH39" s="103"/>
      <c r="LI39" s="103"/>
      <c r="LJ39" s="103"/>
      <c r="LK39" s="103"/>
      <c r="LL39" s="103"/>
      <c r="LM39" s="103"/>
      <c r="LN39" s="103"/>
      <c r="LO39" s="103"/>
      <c r="LP39" s="103"/>
      <c r="LQ39" s="103"/>
      <c r="LR39" s="103"/>
      <c r="LS39" s="103"/>
      <c r="LT39" s="103"/>
      <c r="LU39" s="103"/>
      <c r="LV39" s="103"/>
      <c r="LW39" s="103"/>
      <c r="LX39" s="103"/>
      <c r="LY39" s="103"/>
      <c r="LZ39" s="103"/>
      <c r="MA39" s="103"/>
      <c r="MB39" s="103"/>
      <c r="MC39" s="103"/>
      <c r="MD39" s="103"/>
      <c r="ME39" s="103"/>
      <c r="MF39" s="103"/>
      <c r="MG39" s="103"/>
      <c r="MH39" s="103"/>
      <c r="MI39" s="103"/>
      <c r="MJ39" s="103"/>
      <c r="MK39" s="103"/>
      <c r="ML39" s="103"/>
      <c r="MM39" s="103"/>
      <c r="MN39" s="103"/>
      <c r="MO39" s="103"/>
      <c r="MP39" s="103"/>
      <c r="MQ39" s="103"/>
      <c r="MR39" s="103"/>
      <c r="MS39" s="103"/>
      <c r="MT39" s="103"/>
      <c r="MU39" s="103"/>
      <c r="MV39" s="103"/>
      <c r="MW39" s="103"/>
      <c r="MX39" s="103"/>
      <c r="MY39" s="103"/>
      <c r="MZ39" s="103"/>
      <c r="NA39" s="103"/>
      <c r="NB39" s="103"/>
      <c r="NC39" s="103"/>
      <c r="ND39" s="103"/>
      <c r="NE39" s="103"/>
      <c r="NF39" s="103"/>
      <c r="NG39" s="103"/>
      <c r="NH39" s="103"/>
      <c r="NI39" s="103"/>
      <c r="NJ39" s="103"/>
      <c r="NK39" s="103"/>
      <c r="NL39" s="103"/>
      <c r="NM39" s="103"/>
      <c r="NN39" s="103"/>
      <c r="NO39" s="103"/>
      <c r="NP39" s="103"/>
      <c r="NQ39" s="103"/>
      <c r="NR39" s="103"/>
      <c r="NS39" s="103"/>
      <c r="NT39" s="103"/>
      <c r="NU39" s="103"/>
      <c r="NV39" s="103"/>
      <c r="NW39" s="103"/>
      <c r="NX39" s="103"/>
      <c r="NY39" s="103"/>
      <c r="NZ39" s="103"/>
      <c r="OA39" s="103"/>
      <c r="OB39" s="103"/>
      <c r="OC39" s="103"/>
      <c r="OD39" s="103"/>
      <c r="OE39" s="103"/>
      <c r="OF39" s="103"/>
      <c r="OG39" s="103"/>
      <c r="OH39" s="103"/>
      <c r="OI39" s="103"/>
      <c r="OJ39" s="103"/>
      <c r="OK39" s="103"/>
      <c r="OL39" s="103"/>
      <c r="OM39" s="103"/>
      <c r="ON39" s="103"/>
      <c r="OO39" s="103"/>
      <c r="OP39" s="103"/>
      <c r="OQ39" s="103"/>
      <c r="OR39" s="103"/>
      <c r="OS39" s="103"/>
      <c r="OT39" s="103"/>
      <c r="OU39" s="103"/>
      <c r="OV39" s="103"/>
      <c r="OW39" s="103"/>
      <c r="OX39" s="103"/>
      <c r="OY39" s="103"/>
      <c r="OZ39" s="103"/>
      <c r="PA39" s="103"/>
      <c r="PB39" s="103"/>
      <c r="PC39" s="103"/>
      <c r="PD39" s="103"/>
      <c r="PE39" s="103"/>
      <c r="PF39" s="103"/>
      <c r="PG39" s="103"/>
    </row>
    <row r="40" spans="1:437" s="103" customFormat="1" ht="14" customHeight="1">
      <c r="A40" s="284">
        <v>0</v>
      </c>
      <c r="B40" s="162" t="s">
        <v>58617</v>
      </c>
      <c r="C40" s="259">
        <v>42083</v>
      </c>
      <c r="D40" s="240" t="s">
        <v>56556</v>
      </c>
      <c r="E40" s="117">
        <v>37190</v>
      </c>
      <c r="F40" s="106" t="s">
        <v>57470</v>
      </c>
      <c r="G40" s="252">
        <v>54</v>
      </c>
      <c r="H40" s="108" t="s">
        <v>57433</v>
      </c>
      <c r="I40" s="104"/>
      <c r="J40" s="109">
        <f t="shared" si="2"/>
        <v>3919.1183999999998</v>
      </c>
      <c r="K40" s="109">
        <v>2143</v>
      </c>
      <c r="L40" s="112"/>
      <c r="M40" s="106"/>
      <c r="N40" s="106"/>
      <c r="O40" s="109">
        <v>12</v>
      </c>
      <c r="P40" s="109">
        <v>7</v>
      </c>
      <c r="Q40" s="109">
        <v>0</v>
      </c>
      <c r="R40" s="110" t="s">
        <v>20</v>
      </c>
      <c r="S40" s="109">
        <v>64</v>
      </c>
      <c r="T40" s="109">
        <v>7</v>
      </c>
      <c r="U40" s="109">
        <v>30</v>
      </c>
      <c r="V40" s="109" t="s">
        <v>56301</v>
      </c>
      <c r="W40" s="111">
        <v>-12.116667</v>
      </c>
      <c r="X40" s="111">
        <v>64.125</v>
      </c>
      <c r="Y40" s="112" t="s">
        <v>56302</v>
      </c>
      <c r="Z40" s="113"/>
      <c r="AA40" s="113"/>
      <c r="AB40" s="113"/>
      <c r="AC40" s="113"/>
      <c r="AD40" s="113"/>
      <c r="AE40" s="113"/>
      <c r="AF40" s="113"/>
      <c r="AG40" s="113"/>
      <c r="AH40" s="113"/>
      <c r="AI40" s="113"/>
      <c r="AJ40" s="113"/>
      <c r="AK40" s="113"/>
      <c r="AL40" s="113"/>
      <c r="AM40" s="113"/>
      <c r="AN40" s="113"/>
      <c r="AO40" s="113"/>
      <c r="AP40" s="113"/>
      <c r="AQ40" s="113"/>
      <c r="AR40" s="113"/>
      <c r="AS40" s="113"/>
      <c r="AT40" s="113"/>
      <c r="AU40" s="113"/>
      <c r="AV40" s="113"/>
      <c r="AW40" s="113"/>
      <c r="AX40" s="113"/>
      <c r="AY40" s="113"/>
      <c r="AZ40" s="113"/>
      <c r="BA40" s="113"/>
      <c r="BB40" s="113"/>
      <c r="PH40" s="104"/>
      <c r="PI40" s="104"/>
      <c r="PJ40" s="104"/>
      <c r="PK40" s="104"/>
      <c r="PL40" s="104"/>
      <c r="PM40" s="104"/>
      <c r="PN40" s="104"/>
      <c r="PO40" s="104"/>
      <c r="PP40" s="104"/>
      <c r="PQ40" s="104"/>
      <c r="PR40" s="104"/>
      <c r="PS40" s="104"/>
      <c r="PT40" s="104"/>
      <c r="PU40" s="104"/>
    </row>
    <row r="41" spans="1:437">
      <c r="A41" s="284">
        <v>2.25</v>
      </c>
      <c r="B41" s="111"/>
      <c r="C41" s="260">
        <v>42221</v>
      </c>
      <c r="D41" s="240" t="s">
        <v>81193</v>
      </c>
      <c r="E41" s="278">
        <v>18479</v>
      </c>
      <c r="F41" s="106" t="s">
        <v>81175</v>
      </c>
      <c r="G41" s="112" t="s">
        <v>81178</v>
      </c>
      <c r="H41" s="108" t="s">
        <v>57551</v>
      </c>
      <c r="I41" s="114" t="s">
        <v>81196</v>
      </c>
      <c r="J41" s="109">
        <v>3653</v>
      </c>
      <c r="K41" s="109">
        <f t="shared" ref="K41:K53" si="3">J41/1.8288</f>
        <v>1997.4846894138234</v>
      </c>
      <c r="L41" s="112" t="s">
        <v>81195</v>
      </c>
      <c r="M41" s="106"/>
      <c r="N41" s="106"/>
      <c r="O41" s="109">
        <v>15</v>
      </c>
      <c r="P41" s="109">
        <v>40</v>
      </c>
      <c r="Q41" s="109">
        <v>0</v>
      </c>
      <c r="R41" s="110" t="s">
        <v>20</v>
      </c>
      <c r="S41" s="109">
        <v>112</v>
      </c>
      <c r="T41" s="109">
        <v>44</v>
      </c>
      <c r="U41" s="109">
        <v>0</v>
      </c>
      <c r="V41" s="109" t="s">
        <v>56301</v>
      </c>
      <c r="W41" s="111">
        <v>-15.666667</v>
      </c>
      <c r="X41" s="111">
        <v>112.733333</v>
      </c>
      <c r="Y41" s="112" t="s">
        <v>56302</v>
      </c>
      <c r="Z41" s="103"/>
      <c r="AA41" s="103"/>
      <c r="AB41" s="103"/>
      <c r="AC41" s="103"/>
      <c r="AD41" s="103"/>
      <c r="AE41" s="103"/>
      <c r="AF41" s="103"/>
    </row>
    <row r="42" spans="1:437">
      <c r="A42" s="284">
        <v>2.56</v>
      </c>
      <c r="B42" s="111"/>
      <c r="C42" s="260">
        <v>42221</v>
      </c>
      <c r="D42" s="240" t="s">
        <v>58133</v>
      </c>
      <c r="E42" s="123">
        <v>18480</v>
      </c>
      <c r="F42" s="106" t="s">
        <v>81175</v>
      </c>
      <c r="G42" s="112" t="s">
        <v>81178</v>
      </c>
      <c r="H42" s="108" t="s">
        <v>57551</v>
      </c>
      <c r="I42" s="106"/>
      <c r="J42" s="109">
        <v>3653</v>
      </c>
      <c r="K42" s="109">
        <f t="shared" si="3"/>
        <v>1997.4846894138234</v>
      </c>
      <c r="L42" s="109" t="s">
        <v>58899</v>
      </c>
      <c r="M42" s="106" t="s">
        <v>57117</v>
      </c>
      <c r="N42" s="106"/>
      <c r="O42" s="109">
        <v>15</v>
      </c>
      <c r="P42" s="109">
        <v>40</v>
      </c>
      <c r="Q42" s="109">
        <v>0</v>
      </c>
      <c r="R42" s="110" t="s">
        <v>20</v>
      </c>
      <c r="S42" s="109">
        <v>112</v>
      </c>
      <c r="T42" s="109">
        <v>44</v>
      </c>
      <c r="U42" s="109">
        <v>0</v>
      </c>
      <c r="V42" s="109" t="s">
        <v>56301</v>
      </c>
      <c r="W42" s="111">
        <v>-15.666667</v>
      </c>
      <c r="X42" s="111">
        <v>112.733333</v>
      </c>
      <c r="Y42" s="112" t="s">
        <v>56302</v>
      </c>
      <c r="Z42" s="103"/>
      <c r="AA42" s="103"/>
      <c r="AB42" s="103"/>
      <c r="AC42" s="103"/>
      <c r="AD42" s="103"/>
      <c r="AE42" s="103"/>
      <c r="AF42" s="103"/>
    </row>
    <row r="43" spans="1:437">
      <c r="A43" s="284">
        <v>3.17</v>
      </c>
      <c r="B43" s="111"/>
      <c r="C43" s="260">
        <v>42221</v>
      </c>
      <c r="D43" s="240" t="s">
        <v>81194</v>
      </c>
      <c r="E43" s="278">
        <v>18481</v>
      </c>
      <c r="F43" s="106" t="s">
        <v>81175</v>
      </c>
      <c r="G43" s="112" t="s">
        <v>81178</v>
      </c>
      <c r="H43" s="108" t="s">
        <v>57551</v>
      </c>
      <c r="I43" s="114" t="s">
        <v>81196</v>
      </c>
      <c r="J43" s="109">
        <v>3653</v>
      </c>
      <c r="K43" s="109">
        <f t="shared" si="3"/>
        <v>1997.4846894138234</v>
      </c>
      <c r="L43" s="109" t="s">
        <v>57480</v>
      </c>
      <c r="M43" s="106"/>
      <c r="N43" s="106"/>
      <c r="O43" s="109">
        <v>15</v>
      </c>
      <c r="P43" s="109">
        <v>40</v>
      </c>
      <c r="Q43" s="109">
        <v>0</v>
      </c>
      <c r="R43" s="110" t="s">
        <v>20</v>
      </c>
      <c r="S43" s="109">
        <v>112</v>
      </c>
      <c r="T43" s="109">
        <v>44</v>
      </c>
      <c r="U43" s="109">
        <v>0</v>
      </c>
      <c r="V43" s="109" t="s">
        <v>56301</v>
      </c>
      <c r="W43" s="111">
        <v>-15.666667</v>
      </c>
      <c r="X43" s="111">
        <v>112.733333</v>
      </c>
      <c r="Y43" s="112" t="s">
        <v>56302</v>
      </c>
      <c r="Z43" s="103"/>
      <c r="AA43" s="103"/>
      <c r="AB43" s="103"/>
      <c r="AC43" s="103"/>
      <c r="AD43" s="103"/>
      <c r="AE43" s="103"/>
      <c r="AF43" s="103"/>
    </row>
    <row r="44" spans="1:437">
      <c r="A44" s="284">
        <v>0.77</v>
      </c>
      <c r="B44" s="111"/>
      <c r="C44" s="260">
        <v>42221</v>
      </c>
      <c r="D44" s="240" t="s">
        <v>58495</v>
      </c>
      <c r="E44" s="117">
        <v>18482</v>
      </c>
      <c r="F44" s="106" t="s">
        <v>81175</v>
      </c>
      <c r="G44" s="251" t="s">
        <v>81176</v>
      </c>
      <c r="H44" s="112" t="s">
        <v>57481</v>
      </c>
      <c r="I44" s="106"/>
      <c r="J44" s="252">
        <v>3398</v>
      </c>
      <c r="K44" s="120">
        <f t="shared" si="3"/>
        <v>1858.0489938757655</v>
      </c>
      <c r="L44" s="112" t="s">
        <v>58496</v>
      </c>
      <c r="M44" s="106" t="s">
        <v>57128</v>
      </c>
      <c r="N44" s="106"/>
      <c r="O44" s="109">
        <v>18</v>
      </c>
      <c r="P44" s="109">
        <v>21</v>
      </c>
      <c r="Q44" s="109">
        <v>0</v>
      </c>
      <c r="R44" s="106" t="s">
        <v>20</v>
      </c>
      <c r="S44" s="109">
        <v>62</v>
      </c>
      <c r="T44" s="109">
        <v>4</v>
      </c>
      <c r="U44" s="109">
        <v>0</v>
      </c>
      <c r="V44" s="124" t="s">
        <v>56301</v>
      </c>
      <c r="W44" s="111">
        <v>-18.350000000000001</v>
      </c>
      <c r="X44" s="111">
        <v>62.066667000000002</v>
      </c>
      <c r="Y44" s="112" t="s">
        <v>56302</v>
      </c>
      <c r="Z44" s="103"/>
      <c r="AA44" s="103"/>
      <c r="AB44" s="103"/>
      <c r="AC44" s="103"/>
      <c r="AD44" s="103"/>
    </row>
    <row r="45" spans="1:437">
      <c r="A45" s="284">
        <v>1.05</v>
      </c>
      <c r="B45" s="111"/>
      <c r="C45" s="260">
        <v>42221</v>
      </c>
      <c r="D45" s="240" t="s">
        <v>58087</v>
      </c>
      <c r="E45" s="239">
        <v>18483</v>
      </c>
      <c r="F45" s="163" t="s">
        <v>81175</v>
      </c>
      <c r="G45" s="112" t="s">
        <v>81176</v>
      </c>
      <c r="H45" s="108" t="s">
        <v>57481</v>
      </c>
      <c r="I45" s="163" t="s">
        <v>81170</v>
      </c>
      <c r="J45" s="109">
        <v>3398</v>
      </c>
      <c r="K45" s="109">
        <f t="shared" si="3"/>
        <v>1858.0489938757655</v>
      </c>
      <c r="L45" s="109" t="s">
        <v>57480</v>
      </c>
      <c r="M45" s="106" t="s">
        <v>57117</v>
      </c>
      <c r="N45" s="106"/>
      <c r="O45" s="109">
        <v>18</v>
      </c>
      <c r="P45" s="109">
        <v>21</v>
      </c>
      <c r="Q45" s="109">
        <v>0</v>
      </c>
      <c r="R45" s="110" t="s">
        <v>20</v>
      </c>
      <c r="S45" s="281">
        <v>62</v>
      </c>
      <c r="T45" s="109">
        <v>4</v>
      </c>
      <c r="U45" s="109">
        <v>0</v>
      </c>
      <c r="V45" s="109" t="s">
        <v>56301</v>
      </c>
      <c r="W45" s="111">
        <v>-18.350000000000001</v>
      </c>
      <c r="X45" s="122">
        <v>62.066667000000002</v>
      </c>
      <c r="Y45" s="107" t="s">
        <v>56302</v>
      </c>
      <c r="Z45" s="103"/>
      <c r="AA45" s="103"/>
      <c r="AB45" s="103"/>
      <c r="AC45" s="103"/>
      <c r="AD45" s="103"/>
    </row>
    <row r="46" spans="1:437">
      <c r="A46" s="285">
        <v>2.44</v>
      </c>
      <c r="B46" s="279"/>
      <c r="C46" s="260">
        <v>42221</v>
      </c>
      <c r="D46" s="240" t="s">
        <v>58187</v>
      </c>
      <c r="E46" s="239">
        <v>18484</v>
      </c>
      <c r="F46" s="163" t="s">
        <v>81175</v>
      </c>
      <c r="G46" s="112" t="s">
        <v>81176</v>
      </c>
      <c r="H46" s="108" t="s">
        <v>57481</v>
      </c>
      <c r="I46" s="163" t="s">
        <v>58563</v>
      </c>
      <c r="J46" s="109">
        <v>3398</v>
      </c>
      <c r="K46" s="109">
        <f t="shared" si="3"/>
        <v>1858.0489938757655</v>
      </c>
      <c r="L46" s="109" t="s">
        <v>58530</v>
      </c>
      <c r="M46" s="113" t="s">
        <v>57123</v>
      </c>
      <c r="N46" s="106"/>
      <c r="O46" s="109">
        <v>18</v>
      </c>
      <c r="P46" s="109">
        <v>21</v>
      </c>
      <c r="Q46" s="109">
        <v>0</v>
      </c>
      <c r="R46" s="110" t="s">
        <v>20</v>
      </c>
      <c r="S46" s="281">
        <v>62</v>
      </c>
      <c r="T46" s="109">
        <v>4</v>
      </c>
      <c r="U46" s="109">
        <v>0</v>
      </c>
      <c r="V46" s="109" t="s">
        <v>56301</v>
      </c>
      <c r="W46" s="111">
        <v>-18.350000000000001</v>
      </c>
      <c r="X46" s="122">
        <v>62.066667000000002</v>
      </c>
      <c r="Y46" s="107" t="s">
        <v>56302</v>
      </c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</row>
    <row r="47" spans="1:437">
      <c r="A47" s="284">
        <v>1.0900000000000001</v>
      </c>
      <c r="B47" s="111"/>
      <c r="C47" s="260">
        <v>42221</v>
      </c>
      <c r="D47" s="240" t="s">
        <v>81197</v>
      </c>
      <c r="E47" s="263" t="s">
        <v>81205</v>
      </c>
      <c r="F47" s="106" t="s">
        <v>57785</v>
      </c>
      <c r="G47" s="106" t="s">
        <v>57101</v>
      </c>
      <c r="H47" s="108" t="s">
        <v>57465</v>
      </c>
      <c r="I47" s="114" t="s">
        <v>81196</v>
      </c>
      <c r="J47" s="109">
        <v>3400</v>
      </c>
      <c r="K47" s="109">
        <f t="shared" si="3"/>
        <v>1859.1426071741032</v>
      </c>
      <c r="L47" s="109" t="s">
        <v>81199</v>
      </c>
      <c r="M47" s="106"/>
      <c r="O47" s="109">
        <v>14</v>
      </c>
      <c r="P47" s="109">
        <v>16</v>
      </c>
      <c r="Q47" s="109">
        <v>0</v>
      </c>
      <c r="R47" s="110" t="s">
        <v>20</v>
      </c>
      <c r="S47" s="109">
        <v>119</v>
      </c>
      <c r="T47" s="109">
        <v>11</v>
      </c>
      <c r="U47" s="109">
        <v>0</v>
      </c>
      <c r="V47" s="109" t="s">
        <v>19</v>
      </c>
      <c r="W47" s="111">
        <v>-14.266667</v>
      </c>
      <c r="X47" s="111">
        <v>-119.183333</v>
      </c>
      <c r="Y47" s="112" t="s">
        <v>23</v>
      </c>
    </row>
    <row r="48" spans="1:437">
      <c r="A48" s="284">
        <v>2.64</v>
      </c>
      <c r="B48" s="111"/>
      <c r="C48" s="260">
        <v>42221</v>
      </c>
      <c r="D48" s="240" t="s">
        <v>58902</v>
      </c>
      <c r="E48" s="278">
        <v>18525</v>
      </c>
      <c r="F48" s="106" t="s">
        <v>57785</v>
      </c>
      <c r="G48" s="106" t="s">
        <v>57101</v>
      </c>
      <c r="H48" s="108" t="s">
        <v>57465</v>
      </c>
      <c r="I48" s="114" t="s">
        <v>81196</v>
      </c>
      <c r="J48" s="109">
        <v>3400</v>
      </c>
      <c r="K48" s="109">
        <f t="shared" si="3"/>
        <v>1859.1426071741032</v>
      </c>
      <c r="L48" s="109" t="s">
        <v>81200</v>
      </c>
      <c r="M48" s="106"/>
      <c r="O48" s="109">
        <v>14</v>
      </c>
      <c r="P48" s="109">
        <v>16</v>
      </c>
      <c r="Q48" s="109">
        <v>0</v>
      </c>
      <c r="R48" s="110" t="s">
        <v>20</v>
      </c>
      <c r="S48" s="109">
        <v>119</v>
      </c>
      <c r="T48" s="109">
        <v>11</v>
      </c>
      <c r="U48" s="109">
        <v>0</v>
      </c>
      <c r="V48" s="109" t="s">
        <v>19</v>
      </c>
      <c r="W48" s="111">
        <v>-14.266667</v>
      </c>
      <c r="X48" s="111">
        <v>-119.183333</v>
      </c>
      <c r="Y48" s="112" t="s">
        <v>23</v>
      </c>
    </row>
    <row r="49" spans="1:45">
      <c r="A49" s="284">
        <v>3</v>
      </c>
      <c r="B49" s="111"/>
      <c r="C49" s="260">
        <v>42221</v>
      </c>
      <c r="D49" s="240" t="s">
        <v>81198</v>
      </c>
      <c r="E49" s="278">
        <v>18526</v>
      </c>
      <c r="F49" s="106" t="s">
        <v>57785</v>
      </c>
      <c r="G49" s="106" t="s">
        <v>57101</v>
      </c>
      <c r="H49" s="108" t="s">
        <v>57465</v>
      </c>
      <c r="I49" s="114" t="s">
        <v>81196</v>
      </c>
      <c r="J49" s="109">
        <v>3400</v>
      </c>
      <c r="K49" s="109">
        <f t="shared" si="3"/>
        <v>1859.1426071741032</v>
      </c>
      <c r="L49" s="109" t="s">
        <v>81201</v>
      </c>
      <c r="M49" s="106"/>
      <c r="O49" s="109">
        <v>14</v>
      </c>
      <c r="P49" s="109">
        <v>16</v>
      </c>
      <c r="Q49" s="109">
        <v>0</v>
      </c>
      <c r="R49" s="110" t="s">
        <v>20</v>
      </c>
      <c r="S49" s="109">
        <v>119</v>
      </c>
      <c r="T49" s="109">
        <v>11</v>
      </c>
      <c r="U49" s="109">
        <v>0</v>
      </c>
      <c r="V49" s="109" t="s">
        <v>19</v>
      </c>
      <c r="W49" s="111">
        <v>-14.266667</v>
      </c>
      <c r="X49" s="111">
        <v>-119.183333</v>
      </c>
      <c r="Y49" s="112" t="s">
        <v>23</v>
      </c>
    </row>
    <row r="50" spans="1:45">
      <c r="A50" s="283">
        <v>2.82</v>
      </c>
      <c r="B50" s="122"/>
      <c r="C50" s="260">
        <v>42221</v>
      </c>
      <c r="D50" s="240" t="s">
        <v>58129</v>
      </c>
      <c r="E50" s="239">
        <v>18527</v>
      </c>
      <c r="F50" s="106" t="s">
        <v>57785</v>
      </c>
      <c r="G50" s="106" t="s">
        <v>57101</v>
      </c>
      <c r="H50" s="108" t="s">
        <v>57465</v>
      </c>
      <c r="I50" s="106"/>
      <c r="J50" s="109">
        <v>3400</v>
      </c>
      <c r="K50" s="109">
        <f t="shared" si="3"/>
        <v>1859.1426071741032</v>
      </c>
      <c r="L50" s="109" t="s">
        <v>57550</v>
      </c>
      <c r="M50" s="106" t="s">
        <v>58517</v>
      </c>
      <c r="N50" s="106"/>
      <c r="O50" s="109">
        <v>14</v>
      </c>
      <c r="P50" s="109">
        <v>16</v>
      </c>
      <c r="Q50" s="109">
        <v>0</v>
      </c>
      <c r="R50" s="110" t="s">
        <v>20</v>
      </c>
      <c r="S50" s="109">
        <v>119</v>
      </c>
      <c r="T50" s="109">
        <v>11</v>
      </c>
      <c r="U50" s="109">
        <v>0</v>
      </c>
      <c r="V50" s="109" t="s">
        <v>19</v>
      </c>
      <c r="W50" s="111">
        <v>-14.266667</v>
      </c>
      <c r="X50" s="111">
        <v>-119.183333</v>
      </c>
      <c r="Y50" s="112" t="s">
        <v>23</v>
      </c>
      <c r="Z50" s="103"/>
      <c r="AA50" s="103"/>
      <c r="AB50" s="103"/>
    </row>
    <row r="51" spans="1:45">
      <c r="A51" s="284">
        <v>2.4900000000000002</v>
      </c>
      <c r="B51" s="111"/>
      <c r="C51" s="260">
        <v>42221</v>
      </c>
      <c r="D51" s="240" t="s">
        <v>58131</v>
      </c>
      <c r="E51" s="239">
        <v>18528</v>
      </c>
      <c r="F51" s="106" t="s">
        <v>57785</v>
      </c>
      <c r="G51" s="106" t="s">
        <v>57101</v>
      </c>
      <c r="H51" s="108" t="s">
        <v>57465</v>
      </c>
      <c r="I51" s="106"/>
      <c r="J51" s="109">
        <v>3400</v>
      </c>
      <c r="K51" s="109">
        <f t="shared" si="3"/>
        <v>1859.1426071741032</v>
      </c>
      <c r="L51" s="109" t="s">
        <v>81202</v>
      </c>
      <c r="M51" s="106" t="s">
        <v>58518</v>
      </c>
      <c r="O51" s="109">
        <v>14</v>
      </c>
      <c r="P51" s="109">
        <v>16</v>
      </c>
      <c r="Q51" s="109">
        <v>0</v>
      </c>
      <c r="R51" s="110" t="s">
        <v>20</v>
      </c>
      <c r="S51" s="109">
        <v>119</v>
      </c>
      <c r="T51" s="109">
        <v>11</v>
      </c>
      <c r="U51" s="109">
        <v>0</v>
      </c>
      <c r="V51" s="109" t="s">
        <v>19</v>
      </c>
      <c r="W51" s="111">
        <v>-14.266667</v>
      </c>
      <c r="X51" s="111">
        <v>-119.183333</v>
      </c>
      <c r="Y51" s="112" t="s">
        <v>23</v>
      </c>
    </row>
    <row r="52" spans="1:45">
      <c r="A52" s="283">
        <v>1.39</v>
      </c>
      <c r="B52" s="122"/>
      <c r="C52" s="260">
        <v>42221</v>
      </c>
      <c r="D52" s="240" t="s">
        <v>58130</v>
      </c>
      <c r="E52" s="239">
        <v>18529</v>
      </c>
      <c r="F52" s="106" t="s">
        <v>57785</v>
      </c>
      <c r="G52" s="106" t="s">
        <v>57101</v>
      </c>
      <c r="H52" s="108" t="s">
        <v>57465</v>
      </c>
      <c r="I52" s="106"/>
      <c r="J52" s="109">
        <v>3400</v>
      </c>
      <c r="K52" s="109">
        <f t="shared" si="3"/>
        <v>1859.1426071741032</v>
      </c>
      <c r="L52" s="109" t="s">
        <v>81203</v>
      </c>
      <c r="M52" s="106" t="s">
        <v>57111</v>
      </c>
      <c r="N52" s="106"/>
      <c r="O52" s="109">
        <v>14</v>
      </c>
      <c r="P52" s="109">
        <v>16</v>
      </c>
      <c r="Q52" s="109">
        <v>0</v>
      </c>
      <c r="R52" s="110" t="s">
        <v>20</v>
      </c>
      <c r="S52" s="109">
        <v>119</v>
      </c>
      <c r="T52" s="109">
        <v>11</v>
      </c>
      <c r="U52" s="109">
        <v>0</v>
      </c>
      <c r="V52" s="109" t="s">
        <v>19</v>
      </c>
      <c r="W52" s="111">
        <v>-14.266667</v>
      </c>
      <c r="X52" s="111">
        <v>-119.183333</v>
      </c>
      <c r="Y52" s="112" t="s">
        <v>23</v>
      </c>
      <c r="Z52" s="103"/>
    </row>
    <row r="53" spans="1:45">
      <c r="A53" s="284">
        <v>2.33</v>
      </c>
      <c r="B53" s="111"/>
      <c r="C53" s="260">
        <v>42221</v>
      </c>
      <c r="D53" s="240" t="s">
        <v>58132</v>
      </c>
      <c r="E53" s="239">
        <v>18530</v>
      </c>
      <c r="F53" s="106" t="s">
        <v>57785</v>
      </c>
      <c r="G53" s="106" t="s">
        <v>57101</v>
      </c>
      <c r="H53" s="108" t="s">
        <v>57465</v>
      </c>
      <c r="I53" s="106"/>
      <c r="J53" s="109">
        <v>3400</v>
      </c>
      <c r="K53" s="109">
        <f t="shared" si="3"/>
        <v>1859.1426071741032</v>
      </c>
      <c r="L53" s="109" t="s">
        <v>81204</v>
      </c>
      <c r="M53" s="106" t="s">
        <v>57108</v>
      </c>
      <c r="N53" s="106"/>
      <c r="O53" s="109">
        <v>14</v>
      </c>
      <c r="P53" s="109">
        <v>16</v>
      </c>
      <c r="Q53" s="109">
        <v>0</v>
      </c>
      <c r="R53" s="110" t="s">
        <v>20</v>
      </c>
      <c r="S53" s="109">
        <v>119</v>
      </c>
      <c r="T53" s="109">
        <v>11</v>
      </c>
      <c r="U53" s="109">
        <v>0</v>
      </c>
      <c r="V53" s="109" t="s">
        <v>19</v>
      </c>
      <c r="W53" s="111">
        <v>-14.266667</v>
      </c>
      <c r="X53" s="111">
        <v>-119.183333</v>
      </c>
      <c r="Y53" s="112" t="s">
        <v>23</v>
      </c>
      <c r="Z53" s="103"/>
    </row>
    <row r="54" spans="1:45">
      <c r="A54" s="284">
        <v>5.28</v>
      </c>
      <c r="B54" s="111"/>
      <c r="C54" s="260">
        <v>42221</v>
      </c>
      <c r="D54" s="240" t="s">
        <v>58140</v>
      </c>
      <c r="E54" s="115">
        <v>18547</v>
      </c>
      <c r="F54" s="113" t="s">
        <v>58116</v>
      </c>
      <c r="G54" s="252">
        <v>171</v>
      </c>
      <c r="H54" s="119" t="s">
        <v>58117</v>
      </c>
      <c r="I54" s="113"/>
      <c r="J54" s="120">
        <f t="shared" ref="J54:J62" si="4">K54*1.8288</f>
        <v>4517.1359999999995</v>
      </c>
      <c r="K54" s="120">
        <v>2470</v>
      </c>
      <c r="L54" s="120">
        <v>80</v>
      </c>
      <c r="M54" s="106"/>
      <c r="N54" s="106"/>
      <c r="O54" s="120">
        <v>26</v>
      </c>
      <c r="P54" s="120">
        <v>42</v>
      </c>
      <c r="Q54" s="120">
        <v>0</v>
      </c>
      <c r="R54" s="121" t="s">
        <v>56287</v>
      </c>
      <c r="S54" s="120">
        <v>39</v>
      </c>
      <c r="T54" s="120">
        <v>23</v>
      </c>
      <c r="U54" s="120">
        <v>0</v>
      </c>
      <c r="V54" s="120" t="s">
        <v>19</v>
      </c>
      <c r="W54" s="122">
        <v>26.7</v>
      </c>
      <c r="X54" s="122">
        <v>-39.383333</v>
      </c>
      <c r="Y54" s="107" t="s">
        <v>56277</v>
      </c>
      <c r="Z54" s="103"/>
      <c r="AA54" s="103"/>
      <c r="AB54" s="103"/>
      <c r="AC54" s="103"/>
      <c r="AD54" s="103"/>
      <c r="AE54" s="103"/>
    </row>
    <row r="55" spans="1:45">
      <c r="A55" s="284">
        <v>4.92</v>
      </c>
      <c r="B55" s="111"/>
      <c r="C55" s="260">
        <v>42221</v>
      </c>
      <c r="D55" s="240" t="s">
        <v>58151</v>
      </c>
      <c r="E55" s="115">
        <v>18550</v>
      </c>
      <c r="F55" s="113" t="s">
        <v>58116</v>
      </c>
      <c r="G55" s="252">
        <v>171</v>
      </c>
      <c r="H55" s="119" t="s">
        <v>58117</v>
      </c>
      <c r="I55" s="113"/>
      <c r="J55" s="120">
        <f t="shared" si="4"/>
        <v>4517.1359999999995</v>
      </c>
      <c r="K55" s="120">
        <v>2470</v>
      </c>
      <c r="L55" s="120">
        <v>300</v>
      </c>
      <c r="M55" s="163"/>
      <c r="N55" s="113"/>
      <c r="O55" s="120">
        <v>26</v>
      </c>
      <c r="P55" s="120">
        <v>42</v>
      </c>
      <c r="Q55" s="120">
        <v>0</v>
      </c>
      <c r="R55" s="121" t="s">
        <v>56287</v>
      </c>
      <c r="S55" s="120">
        <v>39</v>
      </c>
      <c r="T55" s="120">
        <v>23</v>
      </c>
      <c r="U55" s="120">
        <v>0</v>
      </c>
      <c r="V55" s="120" t="s">
        <v>19</v>
      </c>
      <c r="W55" s="122">
        <v>26.7</v>
      </c>
      <c r="X55" s="122">
        <v>-39.383333</v>
      </c>
      <c r="Y55" s="107" t="s">
        <v>56277</v>
      </c>
      <c r="Z55" s="103"/>
      <c r="AA55" s="103"/>
      <c r="AB55" s="103"/>
    </row>
    <row r="56" spans="1:45">
      <c r="A56" s="284">
        <v>4.8600000000000003</v>
      </c>
      <c r="B56" s="111"/>
      <c r="C56" s="260">
        <v>42221</v>
      </c>
      <c r="D56" s="240" t="s">
        <v>58148</v>
      </c>
      <c r="E56" s="115">
        <v>18553</v>
      </c>
      <c r="F56" s="113" t="s">
        <v>58116</v>
      </c>
      <c r="G56" s="252">
        <v>171</v>
      </c>
      <c r="H56" s="119" t="s">
        <v>58117</v>
      </c>
      <c r="I56" s="113"/>
      <c r="J56" s="120">
        <f t="shared" si="4"/>
        <v>4517.1359999999995</v>
      </c>
      <c r="K56" s="120">
        <v>2470</v>
      </c>
      <c r="L56" s="120">
        <v>480</v>
      </c>
      <c r="M56" s="163"/>
      <c r="O56" s="120">
        <v>26</v>
      </c>
      <c r="P56" s="120">
        <v>42</v>
      </c>
      <c r="Q56" s="120">
        <v>0</v>
      </c>
      <c r="R56" s="121" t="s">
        <v>56287</v>
      </c>
      <c r="S56" s="120">
        <v>39</v>
      </c>
      <c r="T56" s="120">
        <v>23</v>
      </c>
      <c r="U56" s="120">
        <v>0</v>
      </c>
      <c r="V56" s="120" t="s">
        <v>19</v>
      </c>
      <c r="W56" s="122">
        <v>26.7</v>
      </c>
      <c r="X56" s="122">
        <v>-39.383333</v>
      </c>
      <c r="Y56" s="107" t="s">
        <v>56277</v>
      </c>
    </row>
    <row r="57" spans="1:45">
      <c r="A57" s="284">
        <v>4.57</v>
      </c>
      <c r="B57" s="111"/>
      <c r="C57" s="260">
        <v>42221</v>
      </c>
      <c r="D57" s="240" t="s">
        <v>58142</v>
      </c>
      <c r="E57" s="115">
        <v>18560</v>
      </c>
      <c r="F57" s="113" t="s">
        <v>58116</v>
      </c>
      <c r="G57" s="252">
        <v>171</v>
      </c>
      <c r="H57" s="119" t="s">
        <v>58117</v>
      </c>
      <c r="I57" s="113"/>
      <c r="J57" s="120">
        <f t="shared" si="4"/>
        <v>4517.1359999999995</v>
      </c>
      <c r="K57" s="120">
        <v>2470</v>
      </c>
      <c r="L57" s="120">
        <v>600</v>
      </c>
      <c r="M57" s="106"/>
      <c r="N57" s="106"/>
      <c r="O57" s="120">
        <v>26</v>
      </c>
      <c r="P57" s="120">
        <v>42</v>
      </c>
      <c r="Q57" s="120">
        <v>0</v>
      </c>
      <c r="R57" s="121" t="s">
        <v>56287</v>
      </c>
      <c r="S57" s="120">
        <v>39</v>
      </c>
      <c r="T57" s="120">
        <v>23</v>
      </c>
      <c r="U57" s="120">
        <v>0</v>
      </c>
      <c r="V57" s="120" t="s">
        <v>19</v>
      </c>
      <c r="W57" s="122">
        <v>26.7</v>
      </c>
      <c r="X57" s="122">
        <v>-39.383333</v>
      </c>
      <c r="Y57" s="107" t="s">
        <v>56277</v>
      </c>
      <c r="Z57" s="103"/>
      <c r="AA57" s="103"/>
      <c r="AB57" s="103"/>
    </row>
    <row r="58" spans="1:45">
      <c r="A58" s="284">
        <v>8.43</v>
      </c>
      <c r="C58" s="260">
        <v>42221</v>
      </c>
      <c r="D58" s="240" t="s">
        <v>56776</v>
      </c>
      <c r="E58" s="115">
        <v>33286</v>
      </c>
      <c r="F58" s="113" t="s">
        <v>56703</v>
      </c>
      <c r="G58" s="252">
        <v>5</v>
      </c>
      <c r="H58" s="119" t="s">
        <v>57539</v>
      </c>
      <c r="I58" s="113"/>
      <c r="J58" s="120">
        <f t="shared" si="4"/>
        <v>5010.9120000000003</v>
      </c>
      <c r="K58" s="120">
        <v>2740</v>
      </c>
      <c r="L58" s="120"/>
      <c r="M58" s="113"/>
      <c r="N58" s="113"/>
      <c r="O58" s="120">
        <v>24</v>
      </c>
      <c r="P58" s="120">
        <v>20</v>
      </c>
      <c r="Q58" s="120">
        <v>0</v>
      </c>
      <c r="R58" s="121" t="s">
        <v>56287</v>
      </c>
      <c r="S58" s="120">
        <v>24</v>
      </c>
      <c r="T58" s="120">
        <v>28</v>
      </c>
      <c r="U58" s="120">
        <v>0</v>
      </c>
      <c r="V58" s="120" t="s">
        <v>19</v>
      </c>
      <c r="W58" s="122">
        <v>24.333333</v>
      </c>
      <c r="X58" s="122">
        <v>-24.466667000000001</v>
      </c>
      <c r="Y58" s="107" t="s">
        <v>56277</v>
      </c>
      <c r="Z58" s="103"/>
      <c r="AA58" s="103"/>
      <c r="AB58" s="103"/>
      <c r="AC58" s="103"/>
      <c r="AD58" s="103"/>
    </row>
    <row r="59" spans="1:45">
      <c r="A59" s="284">
        <v>4.8600000000000003</v>
      </c>
      <c r="C59" s="260">
        <v>42221</v>
      </c>
      <c r="D59" s="240" t="s">
        <v>56772</v>
      </c>
      <c r="E59" s="117">
        <v>33668</v>
      </c>
      <c r="F59" s="106" t="s">
        <v>56703</v>
      </c>
      <c r="G59" s="251">
        <v>220</v>
      </c>
      <c r="H59" s="108" t="s">
        <v>57444</v>
      </c>
      <c r="I59" s="106"/>
      <c r="J59" s="109">
        <f t="shared" si="4"/>
        <v>2011.68</v>
      </c>
      <c r="K59" s="109">
        <v>1100</v>
      </c>
      <c r="L59" s="109"/>
      <c r="M59" s="106"/>
      <c r="N59" s="106"/>
      <c r="O59" s="109">
        <v>0</v>
      </c>
      <c r="P59" s="109">
        <v>42</v>
      </c>
      <c r="Q59" s="109">
        <v>0</v>
      </c>
      <c r="R59" s="110" t="s">
        <v>20</v>
      </c>
      <c r="S59" s="109">
        <v>147</v>
      </c>
      <c r="T59" s="109">
        <v>0</v>
      </c>
      <c r="U59" s="109">
        <v>0</v>
      </c>
      <c r="V59" s="109" t="s">
        <v>56301</v>
      </c>
      <c r="W59" s="111">
        <v>-0.7</v>
      </c>
      <c r="X59" s="111">
        <v>147</v>
      </c>
      <c r="Y59" s="112" t="s">
        <v>23</v>
      </c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</row>
    <row r="60" spans="1:45">
      <c r="A60" s="284">
        <v>7.59</v>
      </c>
      <c r="C60" s="260">
        <v>42221</v>
      </c>
      <c r="D60" s="240" t="s">
        <v>56699</v>
      </c>
      <c r="E60" s="118">
        <v>34993</v>
      </c>
      <c r="F60" s="106" t="s">
        <v>57450</v>
      </c>
      <c r="G60" s="112"/>
      <c r="H60" s="108" t="s">
        <v>57449</v>
      </c>
      <c r="I60" s="106"/>
      <c r="J60" s="109">
        <f t="shared" si="4"/>
        <v>2578.6080000000002</v>
      </c>
      <c r="K60" s="109">
        <v>1410</v>
      </c>
      <c r="L60" s="109"/>
      <c r="M60" s="106"/>
      <c r="N60" s="106"/>
      <c r="O60" s="109">
        <v>15</v>
      </c>
      <c r="P60" s="109">
        <v>39</v>
      </c>
      <c r="Q60" s="109">
        <v>0</v>
      </c>
      <c r="R60" s="110" t="s">
        <v>20</v>
      </c>
      <c r="S60" s="109">
        <v>179</v>
      </c>
      <c r="T60" s="109">
        <v>3</v>
      </c>
      <c r="U60" s="109">
        <v>45</v>
      </c>
      <c r="V60" s="109" t="s">
        <v>19</v>
      </c>
      <c r="W60" s="111">
        <v>-15.65</v>
      </c>
      <c r="X60" s="111">
        <v>-179.0625</v>
      </c>
      <c r="Y60" s="112" t="s">
        <v>23</v>
      </c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</row>
    <row r="61" spans="1:45">
      <c r="A61" s="284">
        <v>6.25</v>
      </c>
      <c r="C61" s="260">
        <v>42221</v>
      </c>
      <c r="D61" s="240" t="s">
        <v>56619</v>
      </c>
      <c r="E61" s="115">
        <v>36683</v>
      </c>
      <c r="F61" s="113" t="s">
        <v>56672</v>
      </c>
      <c r="G61" s="107"/>
      <c r="H61" s="119" t="s">
        <v>57447</v>
      </c>
      <c r="I61" s="113"/>
      <c r="J61" s="120">
        <f t="shared" si="4"/>
        <v>4242.8159999999998</v>
      </c>
      <c r="K61" s="120">
        <v>2320</v>
      </c>
      <c r="L61" s="120"/>
      <c r="M61" s="113"/>
      <c r="N61" s="113"/>
      <c r="O61" s="120">
        <v>1</v>
      </c>
      <c r="P61" s="120">
        <v>12</v>
      </c>
      <c r="Q61" s="120">
        <v>48</v>
      </c>
      <c r="R61" s="121" t="s">
        <v>56287</v>
      </c>
      <c r="S61" s="120">
        <v>161</v>
      </c>
      <c r="T61" s="120">
        <v>50</v>
      </c>
      <c r="U61" s="120">
        <v>12</v>
      </c>
      <c r="V61" s="120" t="s">
        <v>19</v>
      </c>
      <c r="W61" s="122">
        <v>1.213333</v>
      </c>
      <c r="X61" s="122">
        <v>-161.83666700000001</v>
      </c>
      <c r="Y61" s="107" t="s">
        <v>23</v>
      </c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03"/>
      <c r="AS61" s="103"/>
    </row>
    <row r="62" spans="1:45">
      <c r="A62" s="282">
        <v>4.9800000000000004</v>
      </c>
      <c r="B62" s="280"/>
      <c r="C62" s="260">
        <v>42221</v>
      </c>
      <c r="D62" s="240" t="s">
        <v>56613</v>
      </c>
      <c r="E62" s="71">
        <v>36704</v>
      </c>
      <c r="F62" s="113" t="s">
        <v>56672</v>
      </c>
      <c r="G62" s="251">
        <v>723</v>
      </c>
      <c r="H62" s="119" t="s">
        <v>57448</v>
      </c>
      <c r="I62" s="163" t="s">
        <v>58560</v>
      </c>
      <c r="J62" s="120">
        <f t="shared" si="4"/>
        <v>4070.9088000000002</v>
      </c>
      <c r="K62" s="120">
        <v>2226</v>
      </c>
      <c r="L62" s="120"/>
      <c r="M62" s="113"/>
      <c r="N62" s="113"/>
      <c r="O62" s="109">
        <v>13</v>
      </c>
      <c r="P62" s="109">
        <v>10</v>
      </c>
      <c r="Q62" s="109">
        <v>18</v>
      </c>
      <c r="R62" s="110" t="s">
        <v>20</v>
      </c>
      <c r="S62" s="109">
        <v>175</v>
      </c>
      <c r="T62" s="109">
        <v>41</v>
      </c>
      <c r="U62" s="109">
        <v>18</v>
      </c>
      <c r="V62" s="109" t="s">
        <v>19</v>
      </c>
      <c r="W62" s="111">
        <v>-13.171666999999999</v>
      </c>
      <c r="X62" s="111">
        <v>-175.688333</v>
      </c>
      <c r="Y62" s="112" t="s">
        <v>23</v>
      </c>
      <c r="Z62" s="103"/>
      <c r="AA62" s="103"/>
      <c r="AB62" s="103"/>
      <c r="AC62" s="103"/>
      <c r="AD62" s="103"/>
    </row>
    <row r="63" spans="1:45">
      <c r="A63" s="283"/>
      <c r="B63" s="122"/>
      <c r="C63" s="122"/>
      <c r="D63" s="242"/>
      <c r="E63" s="105"/>
    </row>
    <row r="64" spans="1:45">
      <c r="B64" s="111"/>
      <c r="C64" s="111"/>
      <c r="D64" s="241"/>
      <c r="E64" s="105"/>
    </row>
    <row r="65" spans="1:5">
      <c r="B65" s="111"/>
      <c r="C65" s="111"/>
      <c r="D65" s="241"/>
      <c r="E65" s="105"/>
    </row>
    <row r="66" spans="1:5">
      <c r="B66" s="111"/>
      <c r="C66" s="111"/>
      <c r="D66" s="241"/>
      <c r="E66" s="105"/>
    </row>
    <row r="67" spans="1:5">
      <c r="B67" s="111"/>
      <c r="C67" s="111"/>
      <c r="D67" s="241"/>
      <c r="E67" s="105"/>
    </row>
    <row r="68" spans="1:5">
      <c r="B68" s="111"/>
      <c r="C68" s="111"/>
      <c r="D68" s="241"/>
      <c r="E68" s="105"/>
    </row>
    <row r="69" spans="1:5">
      <c r="A69" s="283"/>
      <c r="B69" s="122"/>
      <c r="C69" s="122"/>
      <c r="D69" s="242"/>
      <c r="E69" s="240"/>
    </row>
    <row r="70" spans="1:5">
      <c r="A70" s="283"/>
      <c r="B70" s="122"/>
      <c r="C70" s="122"/>
      <c r="D70" s="242"/>
      <c r="E70" s="240"/>
    </row>
    <row r="71" spans="1:5">
      <c r="A71" s="283"/>
      <c r="B71" s="122"/>
      <c r="C71" s="122"/>
      <c r="D71" s="242"/>
      <c r="E71" s="240"/>
    </row>
    <row r="72" spans="1:5">
      <c r="B72" s="111"/>
      <c r="C72" s="111"/>
      <c r="D72" s="241"/>
      <c r="E72" s="105"/>
    </row>
    <row r="73" spans="1:5">
      <c r="B73" s="111"/>
      <c r="C73" s="111"/>
      <c r="D73" s="241"/>
      <c r="E73" s="105"/>
    </row>
    <row r="74" spans="1:5">
      <c r="A74" s="283"/>
      <c r="B74" s="122"/>
      <c r="C74" s="122"/>
      <c r="D74" s="242"/>
      <c r="E74" s="240"/>
    </row>
    <row r="75" spans="1:5">
      <c r="B75" s="111"/>
      <c r="C75" s="111"/>
      <c r="D75" s="241"/>
      <c r="E75" s="105"/>
    </row>
    <row r="76" spans="1:5">
      <c r="B76" s="111"/>
      <c r="C76" s="111"/>
      <c r="D76" s="241"/>
      <c r="E76" s="105"/>
    </row>
    <row r="77" spans="1:5">
      <c r="B77" s="111"/>
      <c r="C77" s="111"/>
      <c r="D77" s="241"/>
      <c r="E77" s="105"/>
    </row>
    <row r="78" spans="1:5">
      <c r="B78" s="111"/>
      <c r="C78" s="111"/>
      <c r="D78" s="241"/>
      <c r="E78" s="105"/>
    </row>
    <row r="79" spans="1:5">
      <c r="B79" s="111"/>
      <c r="C79" s="111"/>
      <c r="D79" s="241"/>
      <c r="E79" s="105"/>
    </row>
    <row r="80" spans="1:5">
      <c r="B80" s="111"/>
      <c r="C80" s="111"/>
      <c r="D80" s="241"/>
      <c r="E80" s="105"/>
    </row>
    <row r="81" spans="1:8">
      <c r="B81" s="111"/>
      <c r="C81" s="111"/>
      <c r="D81" s="241"/>
      <c r="E81" s="105"/>
    </row>
    <row r="82" spans="1:8">
      <c r="B82" s="111"/>
      <c r="C82" s="111"/>
      <c r="D82" s="241"/>
      <c r="E82" s="105"/>
    </row>
    <row r="83" spans="1:8">
      <c r="B83" s="111"/>
      <c r="C83" s="111"/>
      <c r="D83" s="241"/>
      <c r="E83" s="105"/>
    </row>
    <row r="84" spans="1:8" s="103" customFormat="1">
      <c r="A84" s="283"/>
      <c r="B84" s="122"/>
      <c r="C84" s="122"/>
      <c r="D84" s="242"/>
      <c r="E84" s="240"/>
      <c r="G84" s="125"/>
      <c r="H84" s="125"/>
    </row>
  </sheetData>
  <sortState ref="A2:PU84">
    <sortCondition ref="C2:C84"/>
    <sortCondition ref="D2:D84"/>
    <sortCondition ref="E2:E84"/>
    <sortCondition ref="F2:F84"/>
    <sortCondition ref="L2:L84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1"/>
  <sheetViews>
    <sheetView workbookViewId="0">
      <selection activeCell="L35" sqref="L35"/>
    </sheetView>
  </sheetViews>
  <sheetFormatPr baseColWidth="10" defaultColWidth="8.83203125" defaultRowHeight="14" x14ac:dyDescent="0"/>
  <cols>
    <col min="1" max="1" width="19.33203125" customWidth="1"/>
    <col min="2" max="2" width="22.83203125" customWidth="1"/>
    <col min="3" max="3" width="22" customWidth="1"/>
    <col min="4" max="4" width="16.1640625" customWidth="1"/>
    <col min="5" max="5" width="18.6640625" customWidth="1"/>
    <col min="6" max="6" width="14.5" style="20" customWidth="1"/>
    <col min="7" max="7" width="16" bestFit="1" customWidth="1"/>
    <col min="8" max="8" width="15.5" customWidth="1"/>
    <col min="9" max="9" width="12.1640625" bestFit="1" customWidth="1"/>
    <col min="10" max="10" width="8.83203125" bestFit="1" customWidth="1"/>
    <col min="11" max="11" width="12.1640625" bestFit="1" customWidth="1"/>
    <col min="12" max="12" width="12.6640625" customWidth="1"/>
    <col min="13" max="13" width="11.5" customWidth="1"/>
    <col min="19" max="19" width="12.33203125" customWidth="1"/>
    <col min="20" max="20" width="11.1640625" customWidth="1"/>
  </cols>
  <sheetData>
    <row r="1" spans="1:16" s="129" customFormat="1">
      <c r="A1" s="87" t="s">
        <v>58861</v>
      </c>
    </row>
    <row r="2" spans="1:16" s="20" customFormat="1">
      <c r="A2" s="130"/>
      <c r="C2" s="130"/>
      <c r="D2" s="130"/>
      <c r="E2" s="130" t="s">
        <v>81242</v>
      </c>
      <c r="F2" s="130" t="s">
        <v>81243</v>
      </c>
      <c r="G2" s="130" t="s">
        <v>81242</v>
      </c>
      <c r="H2" s="130" t="s">
        <v>81243</v>
      </c>
      <c r="I2" s="130" t="s">
        <v>81242</v>
      </c>
      <c r="J2" s="130" t="s">
        <v>81243</v>
      </c>
      <c r="K2" s="130" t="s">
        <v>81242</v>
      </c>
      <c r="L2" s="130" t="s">
        <v>81243</v>
      </c>
      <c r="N2" s="130"/>
    </row>
    <row r="3" spans="1:16">
      <c r="A3" t="s">
        <v>81240</v>
      </c>
      <c r="D3" t="s">
        <v>1</v>
      </c>
      <c r="E3" t="s">
        <v>81223</v>
      </c>
      <c r="F3" t="s">
        <v>81224</v>
      </c>
      <c r="G3" t="s">
        <v>81225</v>
      </c>
      <c r="H3" t="s">
        <v>81226</v>
      </c>
      <c r="I3" t="s">
        <v>81227</v>
      </c>
      <c r="J3" t="s">
        <v>81228</v>
      </c>
      <c r="K3" t="s">
        <v>81229</v>
      </c>
      <c r="L3" t="s">
        <v>81230</v>
      </c>
      <c r="N3" s="137"/>
      <c r="O3" s="138"/>
      <c r="P3" s="138"/>
    </row>
    <row r="4" spans="1:16" ht="15">
      <c r="A4" s="226" t="s">
        <v>58335</v>
      </c>
      <c r="B4" s="226" t="s">
        <v>58345</v>
      </c>
      <c r="D4" t="s">
        <v>58345</v>
      </c>
      <c r="E4">
        <v>7</v>
      </c>
      <c r="F4">
        <v>2</v>
      </c>
      <c r="G4">
        <v>5</v>
      </c>
      <c r="H4">
        <v>5</v>
      </c>
      <c r="I4">
        <v>1</v>
      </c>
      <c r="J4">
        <v>1</v>
      </c>
      <c r="K4">
        <v>13</v>
      </c>
      <c r="L4">
        <v>8</v>
      </c>
      <c r="N4" s="28"/>
      <c r="O4" s="28"/>
      <c r="P4" s="28"/>
    </row>
    <row r="5" spans="1:16" ht="15">
      <c r="A5" s="226" t="s">
        <v>57581</v>
      </c>
      <c r="B5" s="226" t="s">
        <v>58022</v>
      </c>
      <c r="D5" t="s">
        <v>58022</v>
      </c>
      <c r="E5">
        <v>91</v>
      </c>
      <c r="F5">
        <v>10</v>
      </c>
      <c r="G5">
        <v>315</v>
      </c>
      <c r="H5">
        <v>15</v>
      </c>
      <c r="I5">
        <v>269</v>
      </c>
      <c r="J5">
        <v>6</v>
      </c>
      <c r="K5">
        <v>675</v>
      </c>
      <c r="L5">
        <v>31</v>
      </c>
      <c r="N5" s="18"/>
      <c r="P5" s="1"/>
    </row>
    <row r="6" spans="1:16" ht="15">
      <c r="A6" s="226" t="s">
        <v>58335</v>
      </c>
      <c r="B6" s="226" t="s">
        <v>58074</v>
      </c>
      <c r="D6" t="s">
        <v>58074</v>
      </c>
      <c r="E6">
        <v>29</v>
      </c>
      <c r="F6">
        <v>10</v>
      </c>
      <c r="G6">
        <v>98</v>
      </c>
      <c r="H6">
        <v>14</v>
      </c>
      <c r="I6">
        <v>6</v>
      </c>
      <c r="J6">
        <v>1</v>
      </c>
      <c r="K6">
        <v>133</v>
      </c>
      <c r="L6">
        <v>25</v>
      </c>
      <c r="N6" s="1"/>
      <c r="O6" s="1"/>
      <c r="P6" s="1"/>
    </row>
    <row r="7" spans="1:16" ht="15">
      <c r="A7" s="226" t="s">
        <v>58195</v>
      </c>
      <c r="B7" s="226" t="s">
        <v>58207</v>
      </c>
      <c r="D7" t="s">
        <v>58207</v>
      </c>
      <c r="E7">
        <v>24</v>
      </c>
      <c r="F7">
        <v>13</v>
      </c>
      <c r="G7">
        <v>465</v>
      </c>
      <c r="H7">
        <v>37</v>
      </c>
      <c r="I7">
        <v>285</v>
      </c>
      <c r="J7">
        <v>10</v>
      </c>
      <c r="K7">
        <v>774</v>
      </c>
      <c r="L7">
        <v>60</v>
      </c>
      <c r="N7" s="18"/>
      <c r="O7" s="18"/>
      <c r="P7" s="18"/>
    </row>
    <row r="8" spans="1:16" ht="15">
      <c r="A8" s="226" t="s">
        <v>58227</v>
      </c>
      <c r="B8" s="226" t="s">
        <v>58234</v>
      </c>
      <c r="D8" t="s">
        <v>58234</v>
      </c>
      <c r="E8">
        <v>1</v>
      </c>
      <c r="F8">
        <v>1</v>
      </c>
      <c r="G8">
        <v>167</v>
      </c>
      <c r="H8">
        <v>24</v>
      </c>
      <c r="I8">
        <v>46</v>
      </c>
      <c r="J8">
        <v>3</v>
      </c>
      <c r="K8">
        <v>214</v>
      </c>
      <c r="L8">
        <v>28</v>
      </c>
      <c r="N8" s="18"/>
      <c r="O8" s="18"/>
      <c r="P8" s="18"/>
    </row>
    <row r="9" spans="1:16" ht="15">
      <c r="A9" s="226" t="s">
        <v>81099</v>
      </c>
      <c r="B9" s="226" t="s">
        <v>57529</v>
      </c>
      <c r="D9" t="s">
        <v>57529</v>
      </c>
      <c r="E9">
        <v>1</v>
      </c>
      <c r="F9">
        <v>1</v>
      </c>
      <c r="G9">
        <v>189</v>
      </c>
      <c r="H9">
        <v>20</v>
      </c>
      <c r="I9">
        <v>121</v>
      </c>
      <c r="J9">
        <v>6</v>
      </c>
      <c r="K9">
        <v>311</v>
      </c>
      <c r="L9">
        <v>27</v>
      </c>
      <c r="N9" s="18"/>
      <c r="O9" s="18"/>
      <c r="P9" s="18"/>
    </row>
    <row r="10" spans="1:16" ht="15">
      <c r="A10" s="226" t="s">
        <v>58347</v>
      </c>
      <c r="B10" s="226" t="s">
        <v>58348</v>
      </c>
      <c r="D10" t="s">
        <v>58348</v>
      </c>
      <c r="E10">
        <v>0</v>
      </c>
      <c r="F10">
        <v>0</v>
      </c>
      <c r="G10">
        <v>250</v>
      </c>
      <c r="H10">
        <v>30</v>
      </c>
      <c r="I10">
        <v>208</v>
      </c>
      <c r="J10">
        <v>8</v>
      </c>
      <c r="K10">
        <v>458</v>
      </c>
      <c r="L10">
        <v>38</v>
      </c>
      <c r="N10" s="18"/>
      <c r="O10" s="18"/>
      <c r="P10" s="18"/>
    </row>
    <row r="11" spans="1:16" ht="15">
      <c r="A11" s="226" t="s">
        <v>81108</v>
      </c>
      <c r="B11" s="226" t="s">
        <v>58182</v>
      </c>
      <c r="D11" t="s">
        <v>58182</v>
      </c>
      <c r="E11">
        <v>0</v>
      </c>
      <c r="F11">
        <v>0</v>
      </c>
      <c r="G11">
        <v>73</v>
      </c>
      <c r="H11">
        <v>19</v>
      </c>
      <c r="I11">
        <v>17</v>
      </c>
      <c r="J11">
        <v>6</v>
      </c>
      <c r="K11">
        <v>90</v>
      </c>
      <c r="L11">
        <v>25</v>
      </c>
      <c r="N11" s="18"/>
      <c r="O11" s="18"/>
      <c r="P11" s="18"/>
    </row>
    <row r="12" spans="1:16" ht="15">
      <c r="A12" s="226" t="s">
        <v>81110</v>
      </c>
      <c r="B12" s="226" t="s">
        <v>57642</v>
      </c>
      <c r="D12" t="s">
        <v>57642</v>
      </c>
      <c r="E12">
        <v>379</v>
      </c>
      <c r="F12">
        <v>33</v>
      </c>
      <c r="G12">
        <v>437</v>
      </c>
      <c r="H12">
        <v>34</v>
      </c>
      <c r="I12">
        <v>238</v>
      </c>
      <c r="J12">
        <v>9</v>
      </c>
      <c r="K12">
        <v>1054</v>
      </c>
      <c r="L12">
        <v>76</v>
      </c>
      <c r="N12" s="18"/>
      <c r="P12" s="18"/>
    </row>
    <row r="13" spans="1:16" ht="15">
      <c r="A13" s="226" t="s">
        <v>81110</v>
      </c>
      <c r="B13" s="226" t="s">
        <v>57642</v>
      </c>
      <c r="D13" t="s">
        <v>58027</v>
      </c>
      <c r="E13">
        <v>12</v>
      </c>
      <c r="F13">
        <v>1</v>
      </c>
      <c r="G13">
        <v>100</v>
      </c>
      <c r="H13">
        <v>10</v>
      </c>
      <c r="I13">
        <v>11</v>
      </c>
      <c r="J13">
        <v>1</v>
      </c>
      <c r="K13">
        <v>123</v>
      </c>
      <c r="L13">
        <v>12</v>
      </c>
      <c r="N13" s="1"/>
      <c r="P13" s="18"/>
    </row>
    <row r="14" spans="1:16" ht="15">
      <c r="A14" s="226" t="s">
        <v>57581</v>
      </c>
      <c r="B14" s="226" t="s">
        <v>58027</v>
      </c>
      <c r="D14" t="s">
        <v>58161</v>
      </c>
      <c r="E14">
        <v>9</v>
      </c>
      <c r="F14">
        <v>2</v>
      </c>
      <c r="G14">
        <v>105</v>
      </c>
      <c r="H14">
        <v>18</v>
      </c>
      <c r="I14">
        <v>24</v>
      </c>
      <c r="J14">
        <v>5</v>
      </c>
      <c r="K14">
        <v>138</v>
      </c>
      <c r="L14">
        <v>25</v>
      </c>
      <c r="N14" s="18"/>
      <c r="P14" s="18"/>
    </row>
    <row r="15" spans="1:16" ht="15">
      <c r="A15" s="226" t="s">
        <v>81113</v>
      </c>
      <c r="B15" s="226" t="s">
        <v>81114</v>
      </c>
      <c r="D15" t="s">
        <v>57440</v>
      </c>
      <c r="E15">
        <v>4</v>
      </c>
      <c r="F15">
        <v>2</v>
      </c>
      <c r="G15">
        <v>129</v>
      </c>
      <c r="H15">
        <v>8</v>
      </c>
      <c r="I15">
        <v>46</v>
      </c>
      <c r="J15">
        <v>4</v>
      </c>
      <c r="K15">
        <v>179</v>
      </c>
      <c r="L15">
        <v>14</v>
      </c>
      <c r="N15" s="18"/>
      <c r="P15" s="18"/>
    </row>
    <row r="16" spans="1:16" ht="15">
      <c r="A16" s="226" t="s">
        <v>81097</v>
      </c>
      <c r="B16" s="226" t="s">
        <v>57440</v>
      </c>
      <c r="D16" t="s">
        <v>58273</v>
      </c>
      <c r="E16">
        <v>0</v>
      </c>
      <c r="F16">
        <v>0</v>
      </c>
      <c r="G16">
        <v>125</v>
      </c>
      <c r="H16">
        <v>12</v>
      </c>
      <c r="I16">
        <v>22</v>
      </c>
      <c r="J16">
        <v>2</v>
      </c>
      <c r="K16">
        <v>147</v>
      </c>
      <c r="L16">
        <v>14</v>
      </c>
      <c r="N16" s="18"/>
      <c r="P16" s="18"/>
    </row>
    <row r="17" spans="1:16" ht="15">
      <c r="A17" s="226" t="s">
        <v>81101</v>
      </c>
      <c r="B17" s="226" t="s">
        <v>58273</v>
      </c>
      <c r="D17" t="s">
        <v>57562</v>
      </c>
      <c r="E17">
        <v>149</v>
      </c>
      <c r="F17">
        <v>11</v>
      </c>
      <c r="G17">
        <v>550</v>
      </c>
      <c r="H17">
        <v>22</v>
      </c>
      <c r="I17">
        <v>123</v>
      </c>
      <c r="J17">
        <v>2</v>
      </c>
      <c r="K17">
        <v>822</v>
      </c>
      <c r="L17">
        <v>35</v>
      </c>
      <c r="N17" s="18"/>
      <c r="P17" s="18"/>
    </row>
    <row r="18" spans="1:16" ht="15">
      <c r="A18" s="226" t="s">
        <v>81117</v>
      </c>
      <c r="B18" s="226" t="s">
        <v>57562</v>
      </c>
      <c r="D18" t="s">
        <v>16</v>
      </c>
      <c r="E18">
        <v>529</v>
      </c>
      <c r="F18">
        <v>34</v>
      </c>
      <c r="G18">
        <v>692</v>
      </c>
      <c r="H18">
        <v>29</v>
      </c>
      <c r="I18">
        <v>201</v>
      </c>
      <c r="J18">
        <v>8</v>
      </c>
      <c r="K18">
        <v>1422</v>
      </c>
      <c r="L18">
        <v>71</v>
      </c>
    </row>
    <row r="19" spans="1:16" ht="15">
      <c r="A19" s="226" t="s">
        <v>81105</v>
      </c>
      <c r="B19" s="226" t="s">
        <v>16</v>
      </c>
      <c r="D19" t="s">
        <v>59072</v>
      </c>
      <c r="E19">
        <v>122</v>
      </c>
      <c r="F19">
        <v>27</v>
      </c>
      <c r="G19">
        <v>347</v>
      </c>
      <c r="H19">
        <v>33</v>
      </c>
      <c r="I19">
        <v>150</v>
      </c>
      <c r="J19">
        <v>7</v>
      </c>
      <c r="K19">
        <v>619</v>
      </c>
      <c r="L19">
        <v>67</v>
      </c>
    </row>
    <row r="20" spans="1:16" ht="15">
      <c r="A20" s="226" t="s">
        <v>58320</v>
      </c>
      <c r="B20" s="226" t="s">
        <v>58321</v>
      </c>
      <c r="D20" t="s">
        <v>57582</v>
      </c>
      <c r="E20">
        <v>256</v>
      </c>
      <c r="F20">
        <v>10</v>
      </c>
      <c r="G20">
        <v>1291</v>
      </c>
      <c r="H20">
        <v>38</v>
      </c>
      <c r="I20">
        <v>205</v>
      </c>
      <c r="J20">
        <v>4</v>
      </c>
      <c r="K20">
        <v>1752</v>
      </c>
      <c r="L20">
        <v>52</v>
      </c>
    </row>
    <row r="21" spans="1:16" ht="15">
      <c r="A21" s="226" t="s">
        <v>81110</v>
      </c>
      <c r="B21" s="226" t="s">
        <v>57582</v>
      </c>
      <c r="D21" t="s">
        <v>58120</v>
      </c>
      <c r="E21">
        <v>0</v>
      </c>
      <c r="F21">
        <v>0</v>
      </c>
      <c r="G21">
        <v>71</v>
      </c>
      <c r="H21">
        <v>8</v>
      </c>
      <c r="I21">
        <v>6</v>
      </c>
      <c r="J21">
        <v>1</v>
      </c>
      <c r="K21">
        <v>77</v>
      </c>
      <c r="L21">
        <v>9</v>
      </c>
    </row>
    <row r="22" spans="1:16" ht="15">
      <c r="A22" s="226" t="s">
        <v>81101</v>
      </c>
      <c r="B22" s="226" t="s">
        <v>58120</v>
      </c>
      <c r="D22" t="s">
        <v>58128</v>
      </c>
      <c r="E22">
        <v>392</v>
      </c>
      <c r="F22">
        <v>34</v>
      </c>
      <c r="G22">
        <v>574</v>
      </c>
      <c r="H22">
        <v>36</v>
      </c>
      <c r="I22">
        <v>518</v>
      </c>
      <c r="J22">
        <v>11</v>
      </c>
      <c r="K22">
        <v>1484</v>
      </c>
      <c r="L22">
        <v>81</v>
      </c>
    </row>
    <row r="23" spans="1:16" ht="15">
      <c r="A23" s="226" t="s">
        <v>58195</v>
      </c>
      <c r="B23" s="226" t="s">
        <v>58128</v>
      </c>
      <c r="D23" t="s">
        <v>58095</v>
      </c>
      <c r="E23">
        <v>2</v>
      </c>
      <c r="F23">
        <v>1</v>
      </c>
      <c r="G23">
        <v>138</v>
      </c>
      <c r="H23">
        <v>16</v>
      </c>
      <c r="I23">
        <v>60</v>
      </c>
      <c r="J23">
        <v>6</v>
      </c>
      <c r="K23">
        <v>200</v>
      </c>
      <c r="L23">
        <v>23</v>
      </c>
    </row>
    <row r="24" spans="1:16" ht="15">
      <c r="A24" s="226" t="s">
        <v>81119</v>
      </c>
      <c r="B24" s="226" t="s">
        <v>58095</v>
      </c>
      <c r="D24" t="s">
        <v>58196</v>
      </c>
      <c r="E24">
        <v>470</v>
      </c>
      <c r="F24">
        <v>34</v>
      </c>
      <c r="G24">
        <v>696</v>
      </c>
      <c r="H24">
        <v>36</v>
      </c>
      <c r="I24">
        <v>432</v>
      </c>
      <c r="J24">
        <v>9</v>
      </c>
      <c r="K24">
        <v>1598</v>
      </c>
      <c r="L24">
        <v>79</v>
      </c>
    </row>
    <row r="25" spans="1:16" ht="15">
      <c r="A25" s="226" t="s">
        <v>58195</v>
      </c>
      <c r="B25" s="226" t="s">
        <v>81120</v>
      </c>
      <c r="D25" t="s">
        <v>57538</v>
      </c>
      <c r="E25">
        <v>8</v>
      </c>
      <c r="F25">
        <v>1</v>
      </c>
      <c r="G25">
        <v>130</v>
      </c>
      <c r="H25">
        <v>19</v>
      </c>
      <c r="I25">
        <v>20</v>
      </c>
      <c r="J25">
        <v>4</v>
      </c>
      <c r="K25">
        <v>158</v>
      </c>
      <c r="L25">
        <v>24</v>
      </c>
    </row>
    <row r="26" spans="1:16" ht="15">
      <c r="A26" s="226" t="s">
        <v>81097</v>
      </c>
      <c r="B26" s="226" t="s">
        <v>57538</v>
      </c>
      <c r="D26" t="s">
        <v>81121</v>
      </c>
      <c r="E26">
        <v>126</v>
      </c>
      <c r="F26">
        <v>24</v>
      </c>
      <c r="G26">
        <v>436</v>
      </c>
      <c r="H26">
        <v>40</v>
      </c>
      <c r="I26">
        <v>300</v>
      </c>
      <c r="J26">
        <v>10</v>
      </c>
      <c r="K26">
        <v>862</v>
      </c>
      <c r="L26">
        <v>74</v>
      </c>
    </row>
    <row r="27" spans="1:16" ht="15">
      <c r="A27" s="226" t="s">
        <v>58335</v>
      </c>
      <c r="B27" s="226" t="s">
        <v>81121</v>
      </c>
      <c r="D27" t="s">
        <v>58218</v>
      </c>
      <c r="E27">
        <v>2</v>
      </c>
      <c r="F27">
        <v>1</v>
      </c>
      <c r="G27">
        <v>177</v>
      </c>
      <c r="H27">
        <v>18</v>
      </c>
      <c r="I27">
        <v>129</v>
      </c>
      <c r="J27">
        <v>7</v>
      </c>
      <c r="K27">
        <v>308</v>
      </c>
      <c r="L27">
        <v>26</v>
      </c>
    </row>
    <row r="28" spans="1:16" ht="15">
      <c r="A28" s="226" t="s">
        <v>81119</v>
      </c>
      <c r="B28" s="226" t="s">
        <v>81122</v>
      </c>
      <c r="D28" t="s">
        <v>58406</v>
      </c>
      <c r="E28">
        <v>47</v>
      </c>
      <c r="F28">
        <v>1</v>
      </c>
      <c r="G28">
        <v>0</v>
      </c>
      <c r="H28">
        <v>0</v>
      </c>
      <c r="I28">
        <v>0</v>
      </c>
      <c r="J28">
        <v>0</v>
      </c>
      <c r="K28">
        <v>47</v>
      </c>
      <c r="L28">
        <v>1</v>
      </c>
    </row>
    <row r="29" spans="1:16" ht="15">
      <c r="A29" s="226" t="s">
        <v>81099</v>
      </c>
      <c r="B29" s="226" t="s">
        <v>57485</v>
      </c>
      <c r="D29" t="s">
        <v>57485</v>
      </c>
      <c r="E29">
        <v>182</v>
      </c>
      <c r="F29">
        <v>13</v>
      </c>
      <c r="G29">
        <v>489</v>
      </c>
      <c r="H29">
        <v>31</v>
      </c>
      <c r="I29">
        <v>190</v>
      </c>
      <c r="J29">
        <v>7</v>
      </c>
      <c r="K29">
        <v>861</v>
      </c>
      <c r="L29">
        <v>51</v>
      </c>
    </row>
    <row r="30" spans="1:16" ht="15">
      <c r="A30" s="226" t="s">
        <v>15</v>
      </c>
      <c r="B30" s="226" t="s">
        <v>57441</v>
      </c>
      <c r="D30" t="s">
        <v>57441</v>
      </c>
      <c r="E30">
        <v>29</v>
      </c>
      <c r="F30">
        <v>5</v>
      </c>
      <c r="G30">
        <v>198</v>
      </c>
      <c r="H30">
        <v>20</v>
      </c>
      <c r="I30">
        <v>79</v>
      </c>
      <c r="J30">
        <v>6</v>
      </c>
      <c r="K30">
        <v>306</v>
      </c>
      <c r="L30">
        <v>31</v>
      </c>
    </row>
    <row r="31" spans="1:16" ht="15">
      <c r="A31" s="226" t="s">
        <v>58280</v>
      </c>
      <c r="B31" s="226" t="s">
        <v>58281</v>
      </c>
      <c r="D31" t="s">
        <v>58281</v>
      </c>
      <c r="E31">
        <v>36</v>
      </c>
      <c r="F31">
        <v>8</v>
      </c>
      <c r="G31">
        <v>50</v>
      </c>
      <c r="H31">
        <v>9</v>
      </c>
      <c r="I31">
        <v>76</v>
      </c>
      <c r="J31">
        <v>7</v>
      </c>
      <c r="K31">
        <v>162</v>
      </c>
      <c r="L31">
        <v>24</v>
      </c>
    </row>
    <row r="32" spans="1:16" ht="15">
      <c r="A32" s="185" t="s">
        <v>58195</v>
      </c>
      <c r="B32" s="185" t="s">
        <v>58406</v>
      </c>
      <c r="D32" t="s">
        <v>81222</v>
      </c>
      <c r="E32" s="299">
        <f>SUM(E4:E31)</f>
        <v>2907</v>
      </c>
      <c r="F32" s="299">
        <v>79</v>
      </c>
      <c r="G32" s="299">
        <f>SUM(G4:G31)</f>
        <v>8297</v>
      </c>
      <c r="H32" s="299">
        <v>101</v>
      </c>
      <c r="I32" s="299">
        <f>SUM(I4:I31)</f>
        <v>3783</v>
      </c>
      <c r="J32" s="299">
        <v>11</v>
      </c>
      <c r="K32" s="299">
        <f>SUM(K4:K31)</f>
        <v>14987</v>
      </c>
      <c r="L32" s="299">
        <v>191</v>
      </c>
    </row>
    <row r="33" spans="1:12">
      <c r="F33"/>
    </row>
    <row r="34" spans="1:12">
      <c r="D34" t="s">
        <v>81241</v>
      </c>
      <c r="E34">
        <v>182</v>
      </c>
      <c r="F34">
        <v>29</v>
      </c>
      <c r="G34">
        <v>1840</v>
      </c>
      <c r="H34">
        <v>51</v>
      </c>
      <c r="I34">
        <v>2732</v>
      </c>
      <c r="J34">
        <v>11</v>
      </c>
      <c r="K34">
        <v>4754</v>
      </c>
      <c r="L34">
        <v>91</v>
      </c>
    </row>
    <row r="35" spans="1:12">
      <c r="D35" t="s">
        <v>58859</v>
      </c>
      <c r="E35" s="299">
        <f>E32+E34</f>
        <v>3089</v>
      </c>
      <c r="F35" s="299">
        <v>79</v>
      </c>
      <c r="G35" s="299">
        <f>SUM(G32+G34)</f>
        <v>10137</v>
      </c>
      <c r="H35" s="299">
        <v>101</v>
      </c>
      <c r="I35" s="299">
        <f>SUM(I32+I34)</f>
        <v>6515</v>
      </c>
      <c r="J35" s="299">
        <v>11</v>
      </c>
      <c r="K35" s="299">
        <f>K32+K34</f>
        <v>19741</v>
      </c>
      <c r="L35" s="299">
        <v>191</v>
      </c>
    </row>
    <row r="36" spans="1:12">
      <c r="F36"/>
    </row>
    <row r="37" spans="1:12" s="20" customFormat="1">
      <c r="B37" s="181"/>
      <c r="C37" s="181"/>
      <c r="D37" s="181"/>
      <c r="G37" s="178"/>
      <c r="H37" s="178"/>
      <c r="L37" s="178"/>
    </row>
    <row r="38" spans="1:12" s="20" customFormat="1">
      <c r="B38" s="181"/>
      <c r="C38" s="181"/>
      <c r="D38" s="181"/>
      <c r="G38" s="178"/>
      <c r="H38" s="178"/>
      <c r="L38" s="178"/>
    </row>
    <row r="39" spans="1:12" s="20" customFormat="1">
      <c r="A39" s="130"/>
      <c r="G39" s="181"/>
      <c r="H39" s="181"/>
      <c r="L39" s="181"/>
    </row>
    <row r="40" spans="1:12" s="129" customFormat="1">
      <c r="A40" s="87" t="s">
        <v>58860</v>
      </c>
      <c r="G40" s="180"/>
      <c r="H40" s="180"/>
      <c r="I40" s="180"/>
      <c r="J40" s="180"/>
      <c r="K40" s="180"/>
      <c r="L40" s="180"/>
    </row>
    <row r="41" spans="1:12">
      <c r="A41" s="176">
        <v>6771</v>
      </c>
      <c r="B41" s="1" t="s">
        <v>58335</v>
      </c>
      <c r="C41" s="1" t="s">
        <v>58336</v>
      </c>
      <c r="D41" s="1"/>
      <c r="E41" s="1"/>
      <c r="F41" s="82">
        <v>1</v>
      </c>
      <c r="J41" s="18"/>
      <c r="K41" s="18"/>
      <c r="L41" s="18"/>
    </row>
    <row r="42" spans="1:12">
      <c r="A42" s="176">
        <v>7159</v>
      </c>
      <c r="B42" s="1" t="s">
        <v>58335</v>
      </c>
      <c r="C42" s="1" t="s">
        <v>58628</v>
      </c>
      <c r="D42" s="1"/>
      <c r="E42" s="1"/>
      <c r="F42" s="82">
        <v>4</v>
      </c>
      <c r="J42" s="18"/>
      <c r="K42" s="18"/>
      <c r="L42" s="18"/>
    </row>
    <row r="43" spans="1:12">
      <c r="A43" s="35">
        <v>6107</v>
      </c>
      <c r="B43" s="51" t="s">
        <v>57581</v>
      </c>
      <c r="C43" s="51" t="s">
        <v>58071</v>
      </c>
      <c r="D43" s="18"/>
      <c r="E43" s="18"/>
      <c r="F43" s="83">
        <v>12</v>
      </c>
      <c r="H43" s="52" t="s">
        <v>58414</v>
      </c>
      <c r="I43" s="52"/>
      <c r="J43" s="18"/>
      <c r="K43" s="18"/>
      <c r="L43" s="18"/>
    </row>
    <row r="44" spans="1:12">
      <c r="A44" s="34">
        <v>6115</v>
      </c>
      <c r="B44" s="51" t="s">
        <v>57581</v>
      </c>
      <c r="C44" s="51" t="s">
        <v>58071</v>
      </c>
      <c r="D44" s="1"/>
      <c r="E44" s="18"/>
      <c r="F44" s="82">
        <v>3</v>
      </c>
      <c r="J44" s="18"/>
      <c r="K44" s="20"/>
      <c r="L44" s="18"/>
    </row>
    <row r="45" spans="1:12">
      <c r="A45" s="34">
        <v>6118</v>
      </c>
      <c r="B45" s="51" t="s">
        <v>57581</v>
      </c>
      <c r="C45" s="51" t="s">
        <v>58071</v>
      </c>
      <c r="D45" s="1"/>
      <c r="E45" s="18"/>
      <c r="F45" s="82">
        <v>18</v>
      </c>
      <c r="J45" s="18"/>
      <c r="K45" s="20"/>
      <c r="L45" s="18"/>
    </row>
    <row r="46" spans="1:12">
      <c r="A46" s="34">
        <v>6120</v>
      </c>
      <c r="B46" s="51" t="s">
        <v>57581</v>
      </c>
      <c r="C46" s="51" t="s">
        <v>58071</v>
      </c>
      <c r="D46" s="1"/>
      <c r="E46" s="18"/>
      <c r="F46" s="82">
        <v>5</v>
      </c>
      <c r="J46" s="18"/>
      <c r="K46" s="20"/>
      <c r="L46" s="18"/>
    </row>
    <row r="47" spans="1:12">
      <c r="A47" s="34">
        <v>6122</v>
      </c>
      <c r="B47" s="51" t="s">
        <v>57581</v>
      </c>
      <c r="C47" s="51" t="s">
        <v>58071</v>
      </c>
      <c r="D47" s="1"/>
      <c r="E47" s="1"/>
      <c r="F47" s="82">
        <v>11</v>
      </c>
      <c r="J47" s="18"/>
      <c r="K47" s="20"/>
      <c r="L47" s="18"/>
    </row>
    <row r="48" spans="1:12">
      <c r="A48" s="34">
        <v>6071</v>
      </c>
      <c r="B48" s="18" t="s">
        <v>57581</v>
      </c>
      <c r="C48" s="1" t="s">
        <v>58028</v>
      </c>
      <c r="D48" s="1"/>
      <c r="E48" s="1"/>
      <c r="F48" s="82">
        <v>29</v>
      </c>
      <c r="J48" s="18"/>
      <c r="K48" s="20"/>
      <c r="L48" s="18"/>
    </row>
    <row r="49" spans="1:12">
      <c r="A49" s="34">
        <v>6086</v>
      </c>
      <c r="B49" s="18" t="s">
        <v>57581</v>
      </c>
      <c r="C49" s="1" t="s">
        <v>58028</v>
      </c>
      <c r="D49" s="1"/>
      <c r="E49" s="1"/>
      <c r="F49" s="82">
        <v>10</v>
      </c>
      <c r="J49" s="18"/>
      <c r="K49" s="20"/>
      <c r="L49" s="18"/>
    </row>
    <row r="50" spans="1:12">
      <c r="A50" s="176">
        <v>7052</v>
      </c>
      <c r="B50" s="1" t="s">
        <v>58566</v>
      </c>
      <c r="C50" s="1" t="s">
        <v>58567</v>
      </c>
      <c r="D50" s="1"/>
      <c r="E50" s="1"/>
      <c r="F50" s="82">
        <v>4</v>
      </c>
    </row>
    <row r="51" spans="1:12">
      <c r="A51" s="176">
        <v>6459</v>
      </c>
      <c r="B51" s="85" t="s">
        <v>58227</v>
      </c>
      <c r="C51" s="85" t="s">
        <v>58240</v>
      </c>
      <c r="D51" s="1"/>
      <c r="E51" s="1"/>
      <c r="F51" s="82">
        <v>2</v>
      </c>
      <c r="H51" s="86" t="s">
        <v>58412</v>
      </c>
    </row>
    <row r="52" spans="1:12">
      <c r="A52" s="35" t="s">
        <v>58439</v>
      </c>
      <c r="B52" s="18" t="s">
        <v>15</v>
      </c>
      <c r="C52" s="18" t="s">
        <v>57547</v>
      </c>
      <c r="D52" s="18"/>
      <c r="E52" s="18"/>
      <c r="F52" s="83">
        <v>45</v>
      </c>
    </row>
    <row r="53" spans="1:12">
      <c r="A53" s="35">
        <v>5916</v>
      </c>
      <c r="B53" s="18" t="s">
        <v>15</v>
      </c>
      <c r="C53" s="18" t="s">
        <v>57547</v>
      </c>
      <c r="D53" s="18"/>
      <c r="E53" s="18"/>
      <c r="F53" s="83">
        <v>12</v>
      </c>
    </row>
    <row r="54" spans="1:12">
      <c r="A54" s="34">
        <v>5886</v>
      </c>
      <c r="B54" s="1" t="s">
        <v>15</v>
      </c>
      <c r="C54" s="1" t="s">
        <v>58371</v>
      </c>
      <c r="D54" s="1"/>
      <c r="E54" s="1"/>
      <c r="F54" s="84">
        <v>4</v>
      </c>
    </row>
    <row r="55" spans="1:12">
      <c r="A55" s="35">
        <v>5890</v>
      </c>
      <c r="B55" s="18" t="s">
        <v>15</v>
      </c>
      <c r="C55" s="18" t="s">
        <v>58372</v>
      </c>
      <c r="D55" s="18"/>
      <c r="E55" s="18"/>
      <c r="F55" s="84">
        <v>243</v>
      </c>
    </row>
    <row r="56" spans="1:12">
      <c r="A56" s="35">
        <v>5902</v>
      </c>
      <c r="B56" s="18" t="s">
        <v>15</v>
      </c>
      <c r="C56" s="18" t="s">
        <v>58373</v>
      </c>
      <c r="D56" s="18"/>
      <c r="E56" s="18"/>
      <c r="F56" s="84">
        <v>29</v>
      </c>
    </row>
    <row r="57" spans="1:12">
      <c r="A57" s="35">
        <v>5903</v>
      </c>
      <c r="B57" s="18" t="s">
        <v>15</v>
      </c>
      <c r="C57" s="28" t="s">
        <v>57541</v>
      </c>
      <c r="D57" s="28"/>
      <c r="E57" s="18"/>
      <c r="F57" s="83">
        <v>129</v>
      </c>
    </row>
    <row r="58" spans="1:12">
      <c r="A58" s="34">
        <v>5921</v>
      </c>
      <c r="B58" s="18" t="s">
        <v>15</v>
      </c>
      <c r="C58" s="18" t="s">
        <v>57541</v>
      </c>
      <c r="D58" s="1"/>
      <c r="E58" s="1"/>
      <c r="F58" s="82">
        <v>11</v>
      </c>
    </row>
    <row r="59" spans="1:12">
      <c r="A59" s="35">
        <v>5904</v>
      </c>
      <c r="B59" s="50" t="s">
        <v>15</v>
      </c>
      <c r="C59" s="50" t="s">
        <v>57542</v>
      </c>
      <c r="D59" s="50"/>
      <c r="E59" s="50"/>
      <c r="F59" s="83">
        <v>127</v>
      </c>
      <c r="H59" s="65" t="s">
        <v>58413</v>
      </c>
      <c r="I59" s="65"/>
    </row>
    <row r="60" spans="1:12">
      <c r="A60" s="35">
        <v>5905</v>
      </c>
      <c r="B60" s="50" t="s">
        <v>15</v>
      </c>
      <c r="C60" s="50" t="s">
        <v>57542</v>
      </c>
      <c r="D60" s="50"/>
      <c r="E60" s="50"/>
      <c r="F60" s="83">
        <v>104</v>
      </c>
      <c r="H60" s="20"/>
      <c r="I60" s="20"/>
    </row>
    <row r="61" spans="1:12">
      <c r="A61" s="35">
        <v>5906</v>
      </c>
      <c r="B61" s="50" t="s">
        <v>15</v>
      </c>
      <c r="C61" s="50" t="s">
        <v>57542</v>
      </c>
      <c r="D61" s="50"/>
      <c r="E61" s="50"/>
      <c r="F61" s="83">
        <v>101</v>
      </c>
    </row>
    <row r="62" spans="1:12">
      <c r="A62" s="35">
        <v>5907</v>
      </c>
      <c r="B62" s="50" t="s">
        <v>15</v>
      </c>
      <c r="C62" s="50" t="s">
        <v>57542</v>
      </c>
      <c r="D62" s="50"/>
      <c r="E62" s="50"/>
      <c r="F62" s="83">
        <v>98</v>
      </c>
    </row>
    <row r="63" spans="1:12">
      <c r="A63" s="35">
        <v>5908</v>
      </c>
      <c r="B63" s="50" t="s">
        <v>15</v>
      </c>
      <c r="C63" s="50" t="s">
        <v>57542</v>
      </c>
      <c r="D63" s="50"/>
      <c r="E63" s="50"/>
      <c r="F63" s="83">
        <v>122</v>
      </c>
    </row>
    <row r="64" spans="1:12">
      <c r="A64" s="35">
        <v>5909</v>
      </c>
      <c r="B64" s="50" t="s">
        <v>15</v>
      </c>
      <c r="C64" s="50" t="s">
        <v>57544</v>
      </c>
      <c r="D64" s="50"/>
      <c r="E64" s="50"/>
      <c r="F64" s="83">
        <v>128</v>
      </c>
    </row>
    <row r="65" spans="1:6">
      <c r="A65" s="35">
        <v>5910</v>
      </c>
      <c r="B65" s="50" t="s">
        <v>15</v>
      </c>
      <c r="C65" s="50" t="s">
        <v>57545</v>
      </c>
      <c r="D65" s="50"/>
      <c r="E65" s="50"/>
      <c r="F65" s="83">
        <v>208</v>
      </c>
    </row>
    <row r="66" spans="1:6">
      <c r="A66" s="35">
        <v>5911</v>
      </c>
      <c r="B66" s="50" t="s">
        <v>15</v>
      </c>
      <c r="C66" s="50" t="s">
        <v>57545</v>
      </c>
      <c r="D66" s="50"/>
      <c r="E66" s="50"/>
      <c r="F66" s="83">
        <v>140</v>
      </c>
    </row>
    <row r="67" spans="1:6">
      <c r="A67" s="35">
        <v>5912</v>
      </c>
      <c r="B67" s="50" t="s">
        <v>15</v>
      </c>
      <c r="C67" s="50" t="s">
        <v>57545</v>
      </c>
      <c r="D67" s="50"/>
      <c r="E67" s="50"/>
      <c r="F67" s="83">
        <v>186</v>
      </c>
    </row>
    <row r="68" spans="1:6">
      <c r="A68" s="35">
        <v>5913</v>
      </c>
      <c r="B68" s="50" t="s">
        <v>15</v>
      </c>
      <c r="C68" s="50" t="s">
        <v>57546</v>
      </c>
      <c r="D68" s="50"/>
      <c r="E68" s="50"/>
      <c r="F68" s="83">
        <v>51</v>
      </c>
    </row>
    <row r="69" spans="1:6">
      <c r="A69" s="35">
        <v>5914</v>
      </c>
      <c r="B69" s="50" t="s">
        <v>15</v>
      </c>
      <c r="C69" s="50" t="s">
        <v>57546</v>
      </c>
      <c r="D69" s="50"/>
      <c r="E69" s="50"/>
      <c r="F69" s="83">
        <v>139</v>
      </c>
    </row>
    <row r="70" spans="1:6">
      <c r="A70" s="176">
        <v>6908</v>
      </c>
      <c r="B70" s="1" t="s">
        <v>15</v>
      </c>
      <c r="C70" s="1" t="s">
        <v>58494</v>
      </c>
      <c r="D70" s="1"/>
      <c r="E70" s="1"/>
      <c r="F70" s="82">
        <v>4</v>
      </c>
    </row>
    <row r="71" spans="1:6">
      <c r="A71" s="176">
        <v>6738</v>
      </c>
      <c r="B71" s="1" t="s">
        <v>58347</v>
      </c>
      <c r="C71" s="1" t="s">
        <v>58358</v>
      </c>
      <c r="D71" s="1"/>
      <c r="E71" s="1"/>
      <c r="F71" s="82">
        <v>24</v>
      </c>
    </row>
    <row r="72" spans="1:6">
      <c r="A72" s="176">
        <v>6749</v>
      </c>
      <c r="B72" s="1" t="s">
        <v>58347</v>
      </c>
      <c r="C72" s="1" t="s">
        <v>58357</v>
      </c>
      <c r="D72" s="1"/>
      <c r="E72" s="1"/>
      <c r="F72" s="82">
        <v>45</v>
      </c>
    </row>
    <row r="73" spans="1:6">
      <c r="A73" s="34">
        <v>6210</v>
      </c>
      <c r="B73" s="85" t="s">
        <v>57581</v>
      </c>
      <c r="C73" s="85" t="s">
        <v>58186</v>
      </c>
      <c r="D73" s="1"/>
      <c r="E73" s="1"/>
      <c r="F73" s="82">
        <v>5</v>
      </c>
    </row>
    <row r="74" spans="1:6">
      <c r="A74" s="34">
        <v>6203</v>
      </c>
      <c r="B74" s="85" t="s">
        <v>57581</v>
      </c>
      <c r="C74" s="85" t="s">
        <v>58185</v>
      </c>
      <c r="D74" s="1"/>
      <c r="E74" s="1"/>
      <c r="F74" s="82">
        <v>4</v>
      </c>
    </row>
    <row r="75" spans="1:6">
      <c r="A75" s="34">
        <v>6193</v>
      </c>
      <c r="B75" s="85" t="s">
        <v>57581</v>
      </c>
      <c r="C75" s="85" t="s">
        <v>58183</v>
      </c>
      <c r="D75" s="1"/>
      <c r="E75" s="18"/>
      <c r="F75" s="82">
        <v>6</v>
      </c>
    </row>
    <row r="76" spans="1:6">
      <c r="A76" s="176">
        <v>6861</v>
      </c>
      <c r="B76" s="18" t="s">
        <v>57581</v>
      </c>
      <c r="C76" s="1" t="s">
        <v>58446</v>
      </c>
      <c r="D76" s="1"/>
      <c r="E76" s="1"/>
      <c r="F76" s="70">
        <v>1</v>
      </c>
    </row>
    <row r="77" spans="1:6">
      <c r="A77" s="34">
        <v>6052</v>
      </c>
      <c r="B77" s="18" t="s">
        <v>57581</v>
      </c>
      <c r="C77" s="1" t="s">
        <v>57642</v>
      </c>
      <c r="D77" s="1"/>
      <c r="E77" s="1"/>
      <c r="F77" s="82">
        <v>7</v>
      </c>
    </row>
    <row r="78" spans="1:6">
      <c r="A78" s="176">
        <v>7117</v>
      </c>
      <c r="B78" s="1" t="s">
        <v>58227</v>
      </c>
      <c r="C78" s="1" t="s">
        <v>58585</v>
      </c>
      <c r="D78" s="1"/>
      <c r="E78" s="18"/>
      <c r="F78" s="82">
        <v>34</v>
      </c>
    </row>
    <row r="79" spans="1:6">
      <c r="A79" s="34">
        <v>6070</v>
      </c>
      <c r="B79" s="1" t="s">
        <v>57581</v>
      </c>
      <c r="C79" s="1" t="s">
        <v>58027</v>
      </c>
      <c r="D79" s="1"/>
      <c r="E79" s="1"/>
      <c r="F79" s="82">
        <v>2</v>
      </c>
    </row>
    <row r="80" spans="1:6">
      <c r="A80" s="34">
        <v>6168</v>
      </c>
      <c r="B80" s="18" t="s">
        <v>57581</v>
      </c>
      <c r="C80" s="1" t="s">
        <v>58161</v>
      </c>
      <c r="D80" s="1"/>
      <c r="E80" s="1"/>
      <c r="F80" s="82">
        <v>3</v>
      </c>
    </row>
    <row r="81" spans="1:9">
      <c r="A81" s="176">
        <v>6554</v>
      </c>
      <c r="B81" s="1" t="s">
        <v>58264</v>
      </c>
      <c r="C81" s="1" t="s">
        <v>58276</v>
      </c>
      <c r="D81" s="1"/>
      <c r="E81" s="1"/>
      <c r="F81" s="82">
        <v>17</v>
      </c>
    </row>
    <row r="82" spans="1:9">
      <c r="A82" s="34">
        <v>6058</v>
      </c>
      <c r="B82" s="18" t="s">
        <v>57581</v>
      </c>
      <c r="C82" s="18" t="s">
        <v>57562</v>
      </c>
      <c r="D82" s="1"/>
      <c r="E82" s="1"/>
      <c r="F82" s="82">
        <v>3</v>
      </c>
    </row>
    <row r="83" spans="1:9">
      <c r="A83" s="176">
        <v>6835</v>
      </c>
      <c r="B83" s="1" t="s">
        <v>15</v>
      </c>
      <c r="C83" s="1" t="s">
        <v>57562</v>
      </c>
      <c r="D83" s="1"/>
      <c r="E83" s="1"/>
      <c r="F83" s="82">
        <v>5</v>
      </c>
    </row>
    <row r="84" spans="1:9">
      <c r="A84" s="34">
        <v>5754</v>
      </c>
      <c r="B84" s="1" t="s">
        <v>15</v>
      </c>
      <c r="C84" s="1" t="s">
        <v>56284</v>
      </c>
      <c r="D84" s="1"/>
      <c r="E84" s="1"/>
      <c r="F84" s="83">
        <v>12</v>
      </c>
    </row>
    <row r="85" spans="1:9">
      <c r="A85" s="34">
        <v>5756</v>
      </c>
      <c r="B85" s="1" t="s">
        <v>15</v>
      </c>
      <c r="C85" s="1" t="s">
        <v>56284</v>
      </c>
      <c r="D85" s="1"/>
      <c r="E85" s="1"/>
      <c r="F85" s="83">
        <v>10</v>
      </c>
    </row>
    <row r="86" spans="1:9">
      <c r="A86" s="34">
        <v>5761</v>
      </c>
      <c r="B86" s="1" t="s">
        <v>15</v>
      </c>
      <c r="C86" s="1" t="s">
        <v>56284</v>
      </c>
      <c r="D86" s="1"/>
      <c r="E86" s="1"/>
      <c r="F86" s="83">
        <v>9</v>
      </c>
    </row>
    <row r="87" spans="1:9">
      <c r="A87" s="34">
        <v>5796</v>
      </c>
      <c r="B87" s="1" t="s">
        <v>15</v>
      </c>
      <c r="C87" s="1" t="s">
        <v>56284</v>
      </c>
      <c r="D87" s="1"/>
      <c r="E87" s="1"/>
      <c r="F87" s="83">
        <v>18</v>
      </c>
    </row>
    <row r="88" spans="1:9">
      <c r="A88" s="34">
        <v>5774</v>
      </c>
      <c r="B88" s="1" t="s">
        <v>15</v>
      </c>
      <c r="C88" s="1" t="s">
        <v>58368</v>
      </c>
      <c r="D88" s="1"/>
      <c r="E88" s="1"/>
      <c r="F88" s="84">
        <v>52</v>
      </c>
    </row>
    <row r="89" spans="1:9">
      <c r="A89" s="176">
        <v>6902</v>
      </c>
      <c r="B89" s="1" t="s">
        <v>15</v>
      </c>
      <c r="C89" s="1" t="s">
        <v>58489</v>
      </c>
      <c r="D89" s="1"/>
      <c r="E89" s="1"/>
      <c r="F89" s="70">
        <v>54</v>
      </c>
      <c r="G89" s="20"/>
      <c r="H89" s="20"/>
      <c r="I89" s="20"/>
    </row>
    <row r="90" spans="1:9">
      <c r="A90" s="176">
        <v>6855</v>
      </c>
      <c r="B90" s="1" t="s">
        <v>15</v>
      </c>
      <c r="C90" s="1" t="s">
        <v>58442</v>
      </c>
      <c r="D90" s="1"/>
      <c r="E90" s="1"/>
      <c r="F90" s="70">
        <v>30</v>
      </c>
    </row>
    <row r="91" spans="1:9">
      <c r="A91" s="34">
        <v>5773</v>
      </c>
      <c r="B91" s="1" t="s">
        <v>15</v>
      </c>
      <c r="C91" s="1" t="s">
        <v>58369</v>
      </c>
      <c r="D91" s="1"/>
      <c r="E91" s="1"/>
      <c r="F91" s="84">
        <v>81</v>
      </c>
    </row>
    <row r="92" spans="1:9">
      <c r="A92" s="34">
        <v>5775</v>
      </c>
      <c r="B92" s="1" t="s">
        <v>15</v>
      </c>
      <c r="C92" s="1" t="s">
        <v>58369</v>
      </c>
      <c r="D92" s="1"/>
      <c r="E92" s="1"/>
      <c r="F92" s="84">
        <v>29</v>
      </c>
    </row>
    <row r="93" spans="1:9">
      <c r="A93" s="34">
        <v>5787</v>
      </c>
      <c r="B93" s="1" t="s">
        <v>15</v>
      </c>
      <c r="C93" s="1" t="s">
        <v>58370</v>
      </c>
      <c r="D93" s="1"/>
      <c r="E93" s="1"/>
      <c r="F93" s="84">
        <v>11</v>
      </c>
    </row>
    <row r="94" spans="1:9">
      <c r="A94" s="176">
        <v>6833</v>
      </c>
      <c r="B94" s="1" t="s">
        <v>58388</v>
      </c>
      <c r="C94" s="1" t="s">
        <v>58415</v>
      </c>
      <c r="D94" s="1"/>
      <c r="E94" s="1"/>
      <c r="F94" s="82">
        <v>94</v>
      </c>
    </row>
    <row r="95" spans="1:9">
      <c r="A95" s="176">
        <v>6834</v>
      </c>
      <c r="B95" s="1" t="s">
        <v>58419</v>
      </c>
      <c r="C95" s="1" t="s">
        <v>58420</v>
      </c>
      <c r="D95" s="1"/>
      <c r="E95" s="1"/>
      <c r="F95" s="82">
        <v>45</v>
      </c>
    </row>
    <row r="96" spans="1:9">
      <c r="A96" s="34">
        <v>6168</v>
      </c>
      <c r="B96" s="18" t="s">
        <v>57581</v>
      </c>
      <c r="C96" s="1" t="s">
        <v>58162</v>
      </c>
      <c r="D96" s="1"/>
      <c r="E96" s="1"/>
      <c r="F96" s="82">
        <v>1</v>
      </c>
    </row>
    <row r="97" spans="1:9">
      <c r="A97" s="176">
        <v>6788</v>
      </c>
      <c r="B97" s="1" t="s">
        <v>58374</v>
      </c>
      <c r="C97" s="1" t="s">
        <v>58386</v>
      </c>
      <c r="D97" s="1"/>
      <c r="E97" s="1"/>
      <c r="F97" s="82">
        <v>2</v>
      </c>
    </row>
    <row r="98" spans="1:9">
      <c r="A98" s="34">
        <v>6058</v>
      </c>
      <c r="B98" s="18" t="s">
        <v>57581</v>
      </c>
      <c r="C98" s="1" t="s">
        <v>57665</v>
      </c>
      <c r="D98" s="1"/>
      <c r="E98" s="1"/>
      <c r="F98" s="82">
        <v>3</v>
      </c>
    </row>
    <row r="99" spans="1:9">
      <c r="A99" s="176">
        <v>6835</v>
      </c>
      <c r="B99" s="1" t="s">
        <v>57581</v>
      </c>
      <c r="C99" s="1" t="s">
        <v>57582</v>
      </c>
      <c r="D99" s="1"/>
      <c r="E99" s="1"/>
      <c r="F99" s="82">
        <v>52</v>
      </c>
    </row>
    <row r="100" spans="1:9">
      <c r="A100" s="176">
        <v>6911</v>
      </c>
      <c r="B100" s="1" t="s">
        <v>15</v>
      </c>
      <c r="C100" s="1" t="s">
        <v>58498</v>
      </c>
      <c r="D100" s="1"/>
      <c r="E100" s="1"/>
      <c r="F100" s="82">
        <v>22</v>
      </c>
    </row>
    <row r="101" spans="1:9">
      <c r="A101" s="176">
        <v>6306</v>
      </c>
      <c r="B101" s="1" t="s">
        <v>58195</v>
      </c>
      <c r="C101" s="1" t="s">
        <v>58201</v>
      </c>
      <c r="D101" s="1"/>
      <c r="E101" s="1"/>
      <c r="F101" s="82">
        <v>5</v>
      </c>
    </row>
    <row r="102" spans="1:9">
      <c r="A102" s="176">
        <v>6979</v>
      </c>
      <c r="B102" s="1" t="s">
        <v>58195</v>
      </c>
      <c r="C102" s="1" t="s">
        <v>58524</v>
      </c>
      <c r="D102" s="1"/>
      <c r="E102" s="1"/>
      <c r="F102" s="82">
        <v>13</v>
      </c>
    </row>
    <row r="103" spans="1:9">
      <c r="A103" s="176">
        <v>6978</v>
      </c>
      <c r="B103" s="1" t="s">
        <v>58195</v>
      </c>
      <c r="C103" s="1" t="s">
        <v>58523</v>
      </c>
      <c r="D103" s="1"/>
      <c r="E103" s="1"/>
      <c r="F103" s="82">
        <v>2</v>
      </c>
    </row>
    <row r="104" spans="1:9">
      <c r="A104" s="176">
        <v>6953</v>
      </c>
      <c r="B104" s="1" t="s">
        <v>58195</v>
      </c>
      <c r="C104" s="1" t="s">
        <v>58525</v>
      </c>
      <c r="D104" s="1"/>
      <c r="E104" s="1"/>
      <c r="F104" s="82">
        <v>44</v>
      </c>
    </row>
    <row r="105" spans="1:9">
      <c r="A105" s="34">
        <v>6221</v>
      </c>
      <c r="B105" s="85" t="s">
        <v>58195</v>
      </c>
      <c r="C105" s="85" t="s">
        <v>58198</v>
      </c>
      <c r="D105" s="1"/>
      <c r="E105" s="1"/>
      <c r="F105" s="82">
        <v>18</v>
      </c>
    </row>
    <row r="106" spans="1:9">
      <c r="A106" s="34">
        <v>6230</v>
      </c>
      <c r="B106" s="85" t="s">
        <v>58195</v>
      </c>
      <c r="C106" s="85" t="s">
        <v>58198</v>
      </c>
      <c r="D106" s="1"/>
      <c r="E106" s="1"/>
      <c r="F106" s="82">
        <v>2</v>
      </c>
    </row>
    <row r="107" spans="1:9">
      <c r="A107" s="176">
        <v>6256</v>
      </c>
      <c r="B107" s="85" t="s">
        <v>58195</v>
      </c>
      <c r="C107" s="85" t="s">
        <v>58198</v>
      </c>
      <c r="D107" s="1"/>
      <c r="E107" s="1"/>
      <c r="F107" s="82">
        <v>8</v>
      </c>
    </row>
    <row r="108" spans="1:9">
      <c r="A108" s="176">
        <v>6259</v>
      </c>
      <c r="B108" s="85" t="s">
        <v>58195</v>
      </c>
      <c r="C108" s="85" t="s">
        <v>58198</v>
      </c>
      <c r="D108" s="1"/>
      <c r="E108" s="1"/>
      <c r="F108" s="82">
        <v>1</v>
      </c>
    </row>
    <row r="109" spans="1:9">
      <c r="A109" s="34">
        <v>5932</v>
      </c>
      <c r="B109" s="85" t="s">
        <v>15</v>
      </c>
      <c r="C109" s="85" t="s">
        <v>57553</v>
      </c>
      <c r="D109" s="1"/>
      <c r="E109" s="1"/>
      <c r="F109" s="82">
        <v>8</v>
      </c>
      <c r="I109" s="20"/>
    </row>
    <row r="110" spans="1:9">
      <c r="A110" s="35">
        <v>5931</v>
      </c>
      <c r="B110" s="18" t="s">
        <v>15</v>
      </c>
      <c r="C110" s="18" t="s">
        <v>57554</v>
      </c>
      <c r="D110" s="18"/>
      <c r="E110" s="18"/>
      <c r="F110" s="83">
        <v>6</v>
      </c>
    </row>
    <row r="111" spans="1:9">
      <c r="A111" s="34">
        <v>5942</v>
      </c>
      <c r="B111" s="18" t="s">
        <v>15</v>
      </c>
      <c r="C111" s="18" t="s">
        <v>57554</v>
      </c>
      <c r="D111" s="18"/>
      <c r="E111" s="1"/>
      <c r="F111" s="82">
        <v>3</v>
      </c>
    </row>
    <row r="112" spans="1:9">
      <c r="A112" s="34">
        <v>6077</v>
      </c>
      <c r="B112" s="18" t="s">
        <v>57581</v>
      </c>
      <c r="C112" s="1" t="s">
        <v>58032</v>
      </c>
      <c r="D112" s="1"/>
      <c r="E112" s="1"/>
      <c r="F112" s="82">
        <v>12</v>
      </c>
    </row>
    <row r="113" spans="1:6">
      <c r="A113" s="34">
        <v>6078</v>
      </c>
      <c r="B113" s="18" t="s">
        <v>57581</v>
      </c>
      <c r="C113" s="1" t="s">
        <v>58032</v>
      </c>
      <c r="D113" s="1"/>
      <c r="E113" s="1"/>
      <c r="F113" s="82">
        <v>10</v>
      </c>
    </row>
    <row r="114" spans="1:6">
      <c r="A114" s="176">
        <v>6836</v>
      </c>
      <c r="B114" s="1" t="s">
        <v>57581</v>
      </c>
      <c r="C114" s="1" t="s">
        <v>58032</v>
      </c>
      <c r="D114" s="1"/>
      <c r="E114" s="1"/>
      <c r="F114" s="82">
        <v>5</v>
      </c>
    </row>
    <row r="115" spans="1:6">
      <c r="A115" s="176">
        <v>6837</v>
      </c>
      <c r="B115" s="1" t="s">
        <v>57581</v>
      </c>
      <c r="C115" s="1" t="s">
        <v>58032</v>
      </c>
      <c r="D115" s="1"/>
      <c r="E115" s="1"/>
      <c r="F115" s="82">
        <v>1</v>
      </c>
    </row>
    <row r="116" spans="1:6">
      <c r="A116" s="176">
        <v>6839</v>
      </c>
      <c r="B116" s="1" t="s">
        <v>57581</v>
      </c>
      <c r="C116" s="1" t="s">
        <v>58032</v>
      </c>
      <c r="D116" s="1"/>
      <c r="E116" s="1"/>
      <c r="F116" s="82">
        <v>1</v>
      </c>
    </row>
    <row r="117" spans="1:6">
      <c r="A117" s="176">
        <v>6841</v>
      </c>
      <c r="B117" s="1" t="s">
        <v>57581</v>
      </c>
      <c r="C117" s="1" t="s">
        <v>58032</v>
      </c>
      <c r="D117" s="1"/>
      <c r="E117" s="1"/>
      <c r="F117" s="82">
        <v>2</v>
      </c>
    </row>
    <row r="118" spans="1:6">
      <c r="A118" s="176">
        <v>6842</v>
      </c>
      <c r="B118" s="1" t="s">
        <v>57581</v>
      </c>
      <c r="C118" s="1" t="s">
        <v>58032</v>
      </c>
      <c r="D118" s="1"/>
      <c r="E118" s="1"/>
      <c r="F118" s="82">
        <v>3</v>
      </c>
    </row>
    <row r="119" spans="1:6">
      <c r="A119" s="176">
        <v>6843</v>
      </c>
      <c r="B119" s="1" t="s">
        <v>57581</v>
      </c>
      <c r="C119" s="1" t="s">
        <v>58032</v>
      </c>
      <c r="D119" s="1"/>
      <c r="E119" s="1"/>
      <c r="F119" s="82">
        <v>1</v>
      </c>
    </row>
    <row r="120" spans="1:6">
      <c r="A120" s="176">
        <v>6845</v>
      </c>
      <c r="B120" s="1" t="s">
        <v>57581</v>
      </c>
      <c r="C120" s="1" t="s">
        <v>58032</v>
      </c>
      <c r="D120" s="1"/>
      <c r="E120" s="1"/>
      <c r="F120" s="82">
        <v>12</v>
      </c>
    </row>
    <row r="121" spans="1:6">
      <c r="A121" s="176">
        <v>6847</v>
      </c>
      <c r="B121" s="1" t="s">
        <v>57581</v>
      </c>
      <c r="C121" s="1" t="s">
        <v>58032</v>
      </c>
      <c r="D121" s="1"/>
      <c r="E121" s="1"/>
      <c r="F121" s="82">
        <v>2</v>
      </c>
    </row>
    <row r="122" spans="1:6">
      <c r="A122" s="176">
        <v>6848</v>
      </c>
      <c r="B122" s="1" t="s">
        <v>57581</v>
      </c>
      <c r="C122" s="1" t="s">
        <v>58032</v>
      </c>
      <c r="D122" s="1"/>
      <c r="E122" s="1"/>
      <c r="F122" s="82">
        <v>3</v>
      </c>
    </row>
    <row r="123" spans="1:6">
      <c r="A123" s="176">
        <v>6849</v>
      </c>
      <c r="B123" s="1" t="s">
        <v>57581</v>
      </c>
      <c r="C123" s="1" t="s">
        <v>58032</v>
      </c>
      <c r="D123" s="1"/>
      <c r="E123" s="1"/>
      <c r="F123" s="82">
        <v>3</v>
      </c>
    </row>
    <row r="124" spans="1:6">
      <c r="A124" s="176">
        <v>6851</v>
      </c>
      <c r="B124" s="1" t="s">
        <v>57581</v>
      </c>
      <c r="C124" s="1" t="s">
        <v>58032</v>
      </c>
      <c r="D124" s="1"/>
      <c r="E124" s="1"/>
      <c r="F124" s="82">
        <v>2</v>
      </c>
    </row>
    <row r="125" spans="1:6">
      <c r="A125" s="176">
        <v>6846</v>
      </c>
      <c r="B125" s="1" t="s">
        <v>58335</v>
      </c>
      <c r="C125" s="1" t="s">
        <v>58032</v>
      </c>
      <c r="D125" s="1"/>
      <c r="E125" s="18"/>
      <c r="F125" s="82">
        <v>3</v>
      </c>
    </row>
    <row r="126" spans="1:6">
      <c r="A126" s="176">
        <v>6853</v>
      </c>
      <c r="B126" s="1" t="s">
        <v>58335</v>
      </c>
      <c r="C126" s="1" t="s">
        <v>58032</v>
      </c>
      <c r="D126" s="1"/>
      <c r="E126" s="1"/>
      <c r="F126" s="82">
        <v>2</v>
      </c>
    </row>
    <row r="127" spans="1:6">
      <c r="A127" s="176">
        <v>6840</v>
      </c>
      <c r="B127" s="1" t="s">
        <v>58195</v>
      </c>
      <c r="C127" s="1" t="s">
        <v>58032</v>
      </c>
      <c r="D127" s="1"/>
      <c r="E127" s="1"/>
      <c r="F127" s="82">
        <v>15</v>
      </c>
    </row>
    <row r="128" spans="1:6">
      <c r="A128" s="176">
        <v>6844</v>
      </c>
      <c r="B128" s="1" t="s">
        <v>58195</v>
      </c>
      <c r="C128" s="1" t="s">
        <v>58032</v>
      </c>
      <c r="D128" s="1"/>
      <c r="E128" s="1"/>
      <c r="F128" s="82">
        <v>1</v>
      </c>
    </row>
    <row r="129" spans="1:9">
      <c r="A129" s="176">
        <v>6854</v>
      </c>
      <c r="B129" s="1" t="s">
        <v>58195</v>
      </c>
      <c r="C129" s="1" t="s">
        <v>58032</v>
      </c>
      <c r="D129" s="1"/>
      <c r="E129" s="1"/>
      <c r="F129" s="82">
        <v>1</v>
      </c>
    </row>
    <row r="130" spans="1:9">
      <c r="A130" s="176">
        <v>6852</v>
      </c>
      <c r="B130" s="1" t="s">
        <v>15</v>
      </c>
      <c r="C130" s="1" t="s">
        <v>58032</v>
      </c>
      <c r="D130" s="1"/>
      <c r="E130" s="1"/>
      <c r="F130" s="82">
        <v>1</v>
      </c>
    </row>
    <row r="131" spans="1:9">
      <c r="A131" s="176">
        <v>6592</v>
      </c>
      <c r="B131" s="1" t="s">
        <v>58280</v>
      </c>
      <c r="C131" s="1" t="s">
        <v>58313</v>
      </c>
      <c r="D131" s="1"/>
      <c r="E131" s="1"/>
      <c r="F131" s="82">
        <v>5</v>
      </c>
    </row>
    <row r="132" spans="1:9">
      <c r="A132" s="176">
        <v>7230</v>
      </c>
      <c r="B132" s="1" t="s">
        <v>58856</v>
      </c>
      <c r="C132" s="1" t="s">
        <v>58857</v>
      </c>
      <c r="D132" s="1"/>
      <c r="E132" s="1"/>
      <c r="F132" s="82">
        <v>5</v>
      </c>
    </row>
    <row r="133" spans="1:9">
      <c r="A133" s="176">
        <v>6829</v>
      </c>
      <c r="B133" s="1" t="s">
        <v>58195</v>
      </c>
      <c r="C133" s="1" t="s">
        <v>58406</v>
      </c>
      <c r="D133" s="1"/>
      <c r="E133" s="1"/>
      <c r="F133" s="82">
        <v>47</v>
      </c>
    </row>
    <row r="134" spans="1:9">
      <c r="A134" s="176">
        <v>6581</v>
      </c>
      <c r="B134" s="1" t="s">
        <v>58280</v>
      </c>
      <c r="C134" s="1" t="s">
        <v>58300</v>
      </c>
      <c r="D134" s="1"/>
      <c r="E134" s="1"/>
      <c r="F134" s="82">
        <v>10</v>
      </c>
    </row>
    <row r="135" spans="1:9">
      <c r="A135" s="176">
        <v>6602</v>
      </c>
      <c r="B135" s="1" t="s">
        <v>58280</v>
      </c>
      <c r="C135" s="1" t="s">
        <v>58300</v>
      </c>
      <c r="D135" s="1"/>
      <c r="E135" s="1"/>
      <c r="F135" s="82">
        <v>3</v>
      </c>
    </row>
    <row r="136" spans="1:9">
      <c r="A136" s="177">
        <v>6828</v>
      </c>
      <c r="B136" s="18" t="s">
        <v>58264</v>
      </c>
      <c r="C136" s="18" t="s">
        <v>58402</v>
      </c>
      <c r="D136" s="28"/>
      <c r="E136" s="28"/>
      <c r="F136" s="84">
        <v>1</v>
      </c>
    </row>
    <row r="137" spans="1:9" s="20" customFormat="1">
      <c r="A137" s="176">
        <v>6850</v>
      </c>
      <c r="B137" s="1" t="s">
        <v>58428</v>
      </c>
      <c r="C137" s="1"/>
      <c r="D137" s="1"/>
      <c r="E137" s="1"/>
      <c r="F137" s="82">
        <v>1</v>
      </c>
      <c r="G137"/>
      <c r="H137"/>
      <c r="I137"/>
    </row>
    <row r="138" spans="1:9">
      <c r="A138" s="176">
        <v>6838</v>
      </c>
      <c r="B138" s="1" t="s">
        <v>58422</v>
      </c>
      <c r="C138" s="1"/>
      <c r="D138" s="1"/>
      <c r="E138" s="1"/>
      <c r="F138" s="82">
        <v>2</v>
      </c>
    </row>
    <row r="139" spans="1:9">
      <c r="A139" s="176">
        <v>6827</v>
      </c>
      <c r="B139" s="1" t="s">
        <v>58401</v>
      </c>
      <c r="C139" s="1"/>
      <c r="D139" s="1"/>
      <c r="E139" s="1"/>
      <c r="F139" s="82">
        <v>3</v>
      </c>
    </row>
    <row r="140" spans="1:9">
      <c r="A140" s="176" t="s">
        <v>58298</v>
      </c>
      <c r="B140" s="1" t="s">
        <v>58299</v>
      </c>
      <c r="C140" s="1"/>
      <c r="D140" s="1"/>
      <c r="E140" s="1"/>
      <c r="F140" s="82">
        <v>9</v>
      </c>
    </row>
    <row r="141" spans="1:9">
      <c r="A141" s="176">
        <v>6590</v>
      </c>
      <c r="B141" s="1" t="s">
        <v>58312</v>
      </c>
      <c r="C141" s="1"/>
      <c r="D141" s="1"/>
      <c r="E141" s="1"/>
      <c r="F141" s="82">
        <v>14</v>
      </c>
    </row>
    <row r="142" spans="1:9">
      <c r="A142" s="176">
        <v>6832</v>
      </c>
      <c r="B142" s="1" t="s">
        <v>58410</v>
      </c>
      <c r="C142" s="1"/>
      <c r="D142" s="1"/>
      <c r="E142" s="1"/>
      <c r="F142" s="82">
        <v>11</v>
      </c>
    </row>
    <row r="143" spans="1:9">
      <c r="A143" s="177">
        <v>6826</v>
      </c>
      <c r="B143" s="18" t="s">
        <v>58400</v>
      </c>
      <c r="C143" s="18"/>
      <c r="D143" s="18"/>
      <c r="E143" s="18"/>
      <c r="F143" s="83">
        <v>4</v>
      </c>
    </row>
    <row r="144" spans="1:9">
      <c r="A144" s="176">
        <v>6831</v>
      </c>
      <c r="B144" s="1" t="s">
        <v>58411</v>
      </c>
      <c r="C144" s="1"/>
      <c r="D144" s="1"/>
      <c r="E144" s="1"/>
      <c r="F144" s="82">
        <v>5</v>
      </c>
    </row>
    <row r="145" spans="1:6">
      <c r="A145" s="176">
        <v>6830</v>
      </c>
      <c r="B145" s="1" t="s">
        <v>58408</v>
      </c>
      <c r="C145" s="1"/>
      <c r="D145" s="1"/>
      <c r="E145" s="1"/>
      <c r="F145" s="82">
        <v>16</v>
      </c>
    </row>
    <row r="146" spans="1:6">
      <c r="A146" s="177">
        <v>7057</v>
      </c>
      <c r="B146" s="18" t="s">
        <v>58572</v>
      </c>
      <c r="C146" s="18"/>
      <c r="D146" s="18"/>
      <c r="E146" s="18"/>
      <c r="F146" s="83">
        <v>2</v>
      </c>
    </row>
    <row r="147" spans="1:6">
      <c r="A147" s="176">
        <v>6583</v>
      </c>
      <c r="B147" s="1" t="s">
        <v>58280</v>
      </c>
      <c r="C147" s="1"/>
      <c r="D147" s="1"/>
      <c r="E147" s="1"/>
      <c r="F147" s="82">
        <v>1</v>
      </c>
    </row>
    <row r="148" spans="1:6">
      <c r="A148" s="176">
        <v>6584</v>
      </c>
      <c r="B148" s="1" t="s">
        <v>58301</v>
      </c>
      <c r="C148" s="1"/>
      <c r="D148" s="1"/>
      <c r="E148" s="1"/>
      <c r="F148" s="82">
        <v>5</v>
      </c>
    </row>
    <row r="149" spans="1:6">
      <c r="B149" s="1" t="s">
        <v>58392</v>
      </c>
      <c r="F149" s="83">
        <v>127</v>
      </c>
    </row>
    <row r="150" spans="1:6">
      <c r="B150" s="1" t="s">
        <v>58571</v>
      </c>
      <c r="F150" s="83">
        <v>762</v>
      </c>
    </row>
    <row r="151" spans="1:6">
      <c r="B151" s="132" t="s">
        <v>58859</v>
      </c>
      <c r="F151" s="131">
        <f>SUM(F41:F150)</f>
        <v>3884</v>
      </c>
    </row>
  </sheetData>
  <sortState ref="J4:L37">
    <sortCondition ref="L4:L37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3"/>
  <sheetViews>
    <sheetView topLeftCell="B1" workbookViewId="0">
      <selection activeCell="D152" sqref="D152"/>
    </sheetView>
  </sheetViews>
  <sheetFormatPr baseColWidth="10" defaultRowHeight="15" x14ac:dyDescent="0"/>
  <cols>
    <col min="1" max="1" width="46.83203125" style="226" bestFit="1" customWidth="1"/>
    <col min="2" max="2" width="40.1640625" style="226" bestFit="1" customWidth="1"/>
    <col min="3" max="3" width="35.83203125" style="226" customWidth="1"/>
    <col min="4" max="4" width="18.1640625" style="226" customWidth="1"/>
    <col min="5" max="5" width="15.1640625" style="226" customWidth="1"/>
    <col min="6" max="6" width="26" style="226" customWidth="1"/>
    <col min="7" max="7" width="15.5" style="226" customWidth="1"/>
    <col min="8" max="8" width="14.5" style="226" bestFit="1" customWidth="1"/>
    <col min="9" max="9" width="30.33203125" style="226" bestFit="1" customWidth="1"/>
    <col min="10" max="16384" width="10.83203125" style="226"/>
  </cols>
  <sheetData>
    <row r="1" spans="1:7" s="183" customFormat="1">
      <c r="A1" s="183" t="s">
        <v>81244</v>
      </c>
      <c r="B1" s="183" t="s">
        <v>81188</v>
      </c>
      <c r="C1" s="183" t="s">
        <v>81131</v>
      </c>
      <c r="D1" s="183" t="s">
        <v>81189</v>
      </c>
      <c r="E1" s="183" t="s">
        <v>81190</v>
      </c>
      <c r="F1" s="184" t="s">
        <v>81095</v>
      </c>
      <c r="G1" s="184"/>
    </row>
    <row r="2" spans="1:7">
      <c r="A2" s="226" t="s">
        <v>58335</v>
      </c>
      <c r="B2" s="226" t="s">
        <v>58345</v>
      </c>
      <c r="C2" s="226" t="s">
        <v>58335</v>
      </c>
      <c r="D2" s="287" t="s">
        <v>58345</v>
      </c>
      <c r="E2" s="226" t="s">
        <v>81096</v>
      </c>
      <c r="F2" s="185" t="s">
        <v>81097</v>
      </c>
      <c r="G2" s="288" t="s">
        <v>81098</v>
      </c>
    </row>
    <row r="3" spans="1:7">
      <c r="A3" s="226" t="s">
        <v>57581</v>
      </c>
      <c r="B3" s="226" t="s">
        <v>58022</v>
      </c>
      <c r="C3" s="226" t="s">
        <v>57581</v>
      </c>
      <c r="D3" s="287" t="s">
        <v>58022</v>
      </c>
      <c r="E3" s="226" t="s">
        <v>81096</v>
      </c>
      <c r="F3" s="185" t="s">
        <v>81099</v>
      </c>
      <c r="G3" s="288" t="s">
        <v>81100</v>
      </c>
    </row>
    <row r="4" spans="1:7">
      <c r="A4" s="226" t="s">
        <v>57581</v>
      </c>
      <c r="B4" s="226" t="s">
        <v>58074</v>
      </c>
      <c r="C4" s="226" t="s">
        <v>58335</v>
      </c>
      <c r="D4" s="287" t="s">
        <v>58074</v>
      </c>
      <c r="E4" s="226" t="s">
        <v>81096</v>
      </c>
      <c r="F4" s="185" t="s">
        <v>81101</v>
      </c>
      <c r="G4" s="288" t="s">
        <v>81102</v>
      </c>
    </row>
    <row r="5" spans="1:7">
      <c r="A5" s="226" t="s">
        <v>58195</v>
      </c>
      <c r="B5" s="226" t="s">
        <v>58207</v>
      </c>
      <c r="C5" s="226" t="s">
        <v>58195</v>
      </c>
      <c r="D5" s="287" t="s">
        <v>58207</v>
      </c>
      <c r="E5" s="226" t="s">
        <v>81096</v>
      </c>
      <c r="F5" s="185" t="s">
        <v>81101</v>
      </c>
      <c r="G5" s="288" t="s">
        <v>81103</v>
      </c>
    </row>
    <row r="6" spans="1:7">
      <c r="A6" s="226" t="s">
        <v>58227</v>
      </c>
      <c r="B6" s="226" t="s">
        <v>58234</v>
      </c>
      <c r="C6" s="226" t="s">
        <v>58227</v>
      </c>
      <c r="D6" s="287" t="s">
        <v>58234</v>
      </c>
      <c r="E6" s="226" t="s">
        <v>81096</v>
      </c>
      <c r="F6" s="185" t="s">
        <v>81099</v>
      </c>
      <c r="G6" s="288" t="s">
        <v>81104</v>
      </c>
    </row>
    <row r="7" spans="1:7">
      <c r="A7" s="226" t="s">
        <v>15</v>
      </c>
      <c r="B7" s="226" t="s">
        <v>57529</v>
      </c>
      <c r="C7" s="226" t="s">
        <v>81099</v>
      </c>
      <c r="D7" s="287" t="s">
        <v>57529</v>
      </c>
      <c r="E7" s="226" t="s">
        <v>81096</v>
      </c>
      <c r="F7" s="185" t="s">
        <v>81105</v>
      </c>
      <c r="G7" s="288" t="s">
        <v>81106</v>
      </c>
    </row>
    <row r="8" spans="1:7">
      <c r="A8" s="226" t="s">
        <v>58347</v>
      </c>
      <c r="B8" s="226" t="s">
        <v>58348</v>
      </c>
      <c r="C8" s="226" t="s">
        <v>58347</v>
      </c>
      <c r="D8" s="287" t="s">
        <v>58348</v>
      </c>
      <c r="E8" s="226" t="s">
        <v>81096</v>
      </c>
      <c r="F8" s="185" t="s">
        <v>58320</v>
      </c>
      <c r="G8" s="288" t="s">
        <v>81107</v>
      </c>
    </row>
    <row r="9" spans="1:7">
      <c r="A9" s="226" t="s">
        <v>57581</v>
      </c>
      <c r="B9" s="226" t="s">
        <v>58182</v>
      </c>
      <c r="C9" s="226" t="s">
        <v>81108</v>
      </c>
      <c r="D9" s="287" t="s">
        <v>58182</v>
      </c>
      <c r="E9" s="226" t="s">
        <v>81096</v>
      </c>
      <c r="F9" s="185" t="s">
        <v>81108</v>
      </c>
      <c r="G9" s="288" t="s">
        <v>81109</v>
      </c>
    </row>
    <row r="10" spans="1:7">
      <c r="A10" s="226" t="s">
        <v>58255</v>
      </c>
      <c r="B10" s="226" t="s">
        <v>58228</v>
      </c>
      <c r="C10" s="226" t="s">
        <v>81110</v>
      </c>
      <c r="D10" s="287" t="s">
        <v>57642</v>
      </c>
      <c r="E10" s="226" t="s">
        <v>81096</v>
      </c>
      <c r="F10" s="185" t="s">
        <v>81099</v>
      </c>
      <c r="G10" s="288" t="s">
        <v>81111</v>
      </c>
    </row>
    <row r="11" spans="1:7">
      <c r="A11" s="226" t="s">
        <v>57581</v>
      </c>
      <c r="B11" s="226" t="s">
        <v>57642</v>
      </c>
      <c r="C11" s="289" t="s">
        <v>81110</v>
      </c>
      <c r="D11" s="289" t="s">
        <v>57642</v>
      </c>
      <c r="E11" s="226" t="s">
        <v>81096</v>
      </c>
      <c r="F11" s="185" t="s">
        <v>81099</v>
      </c>
      <c r="G11" s="288" t="s">
        <v>81112</v>
      </c>
    </row>
    <row r="12" spans="1:7">
      <c r="A12" s="226" t="s">
        <v>57581</v>
      </c>
      <c r="B12" s="226" t="s">
        <v>58027</v>
      </c>
      <c r="C12" s="226" t="s">
        <v>57581</v>
      </c>
      <c r="D12" s="287" t="s">
        <v>58027</v>
      </c>
      <c r="E12" s="226" t="s">
        <v>81096</v>
      </c>
      <c r="F12" s="185" t="s">
        <v>58280</v>
      </c>
      <c r="G12" s="288" t="s">
        <v>81115</v>
      </c>
    </row>
    <row r="13" spans="1:7">
      <c r="A13" s="226" t="s">
        <v>58227</v>
      </c>
      <c r="B13" s="226" t="s">
        <v>58161</v>
      </c>
      <c r="C13" s="226" t="s">
        <v>81113</v>
      </c>
      <c r="D13" s="287" t="s">
        <v>81114</v>
      </c>
      <c r="E13" s="226" t="s">
        <v>81096</v>
      </c>
      <c r="F13" s="185" t="s">
        <v>81097</v>
      </c>
      <c r="G13" s="288" t="s">
        <v>81116</v>
      </c>
    </row>
    <row r="14" spans="1:7">
      <c r="A14" s="226" t="s">
        <v>15</v>
      </c>
      <c r="B14" s="226" t="s">
        <v>57440</v>
      </c>
      <c r="C14" s="226" t="s">
        <v>81097</v>
      </c>
      <c r="D14" s="287" t="s">
        <v>57440</v>
      </c>
      <c r="E14" s="226" t="s">
        <v>81096</v>
      </c>
      <c r="F14" s="185" t="s">
        <v>15</v>
      </c>
      <c r="G14" s="288" t="s">
        <v>81118</v>
      </c>
    </row>
    <row r="15" spans="1:7">
      <c r="A15" s="226" t="s">
        <v>58264</v>
      </c>
      <c r="B15" s="226" t="s">
        <v>58273</v>
      </c>
      <c r="C15" s="226" t="s">
        <v>81101</v>
      </c>
      <c r="D15" s="287" t="s">
        <v>58273</v>
      </c>
      <c r="E15" s="226" t="s">
        <v>81096</v>
      </c>
    </row>
    <row r="16" spans="1:7">
      <c r="A16" s="226" t="s">
        <v>15</v>
      </c>
      <c r="B16" s="226" t="s">
        <v>57562</v>
      </c>
      <c r="C16" s="226" t="s">
        <v>81117</v>
      </c>
      <c r="D16" s="287" t="s">
        <v>57562</v>
      </c>
      <c r="E16" s="226" t="s">
        <v>81096</v>
      </c>
    </row>
    <row r="17" spans="1:9">
      <c r="A17" s="226" t="s">
        <v>15</v>
      </c>
      <c r="B17" s="226" t="s">
        <v>16</v>
      </c>
      <c r="C17" s="226" t="s">
        <v>81105</v>
      </c>
      <c r="D17" s="287" t="s">
        <v>16</v>
      </c>
      <c r="E17" s="226" t="s">
        <v>81096</v>
      </c>
      <c r="F17" s="185"/>
      <c r="G17" s="185"/>
    </row>
    <row r="18" spans="1:9">
      <c r="A18" s="226" t="s">
        <v>58320</v>
      </c>
      <c r="B18" s="226" t="s">
        <v>59072</v>
      </c>
      <c r="C18" s="226" t="s">
        <v>58320</v>
      </c>
      <c r="D18" s="287" t="s">
        <v>58321</v>
      </c>
      <c r="E18" s="226" t="s">
        <v>81096</v>
      </c>
    </row>
    <row r="19" spans="1:9">
      <c r="A19" s="226" t="s">
        <v>57581</v>
      </c>
      <c r="B19" s="226" t="s">
        <v>57582</v>
      </c>
      <c r="C19" s="226" t="s">
        <v>81110</v>
      </c>
      <c r="D19" s="287" t="s">
        <v>57582</v>
      </c>
      <c r="E19" s="226" t="s">
        <v>81096</v>
      </c>
      <c r="F19" s="235" t="s">
        <v>81187</v>
      </c>
      <c r="G19" s="236"/>
      <c r="H19" s="200"/>
      <c r="I19" s="200"/>
    </row>
    <row r="20" spans="1:9">
      <c r="A20" s="226" t="s">
        <v>57581</v>
      </c>
      <c r="B20" s="226" t="s">
        <v>58120</v>
      </c>
      <c r="C20" s="226" t="s">
        <v>81101</v>
      </c>
      <c r="D20" s="287" t="s">
        <v>58120</v>
      </c>
      <c r="E20" s="226" t="s">
        <v>81096</v>
      </c>
      <c r="F20" s="200" t="s">
        <v>58227</v>
      </c>
      <c r="G20" s="200" t="s">
        <v>58234</v>
      </c>
      <c r="H20" s="200"/>
      <c r="I20" s="200"/>
    </row>
    <row r="21" spans="1:9">
      <c r="A21" s="226" t="s">
        <v>58195</v>
      </c>
      <c r="B21" s="226" t="s">
        <v>58128</v>
      </c>
      <c r="C21" s="226" t="s">
        <v>58195</v>
      </c>
      <c r="D21" s="287" t="s">
        <v>58128</v>
      </c>
      <c r="E21" s="226" t="s">
        <v>81096</v>
      </c>
    </row>
    <row r="22" spans="1:9">
      <c r="A22" s="226" t="s">
        <v>57581</v>
      </c>
      <c r="B22" s="226" t="s">
        <v>58095</v>
      </c>
      <c r="C22" s="226" t="s">
        <v>81119</v>
      </c>
      <c r="D22" s="287" t="s">
        <v>58095</v>
      </c>
      <c r="E22" s="226" t="s">
        <v>81096</v>
      </c>
    </row>
    <row r="23" spans="1:9">
      <c r="A23" s="226" t="s">
        <v>58195</v>
      </c>
      <c r="B23" s="226" t="s">
        <v>58196</v>
      </c>
      <c r="C23" s="226" t="s">
        <v>58195</v>
      </c>
      <c r="D23" s="287" t="s">
        <v>81120</v>
      </c>
      <c r="E23" s="226" t="s">
        <v>81096</v>
      </c>
    </row>
    <row r="24" spans="1:9">
      <c r="A24" s="226" t="s">
        <v>15</v>
      </c>
      <c r="B24" s="226" t="s">
        <v>57538</v>
      </c>
      <c r="C24" s="226" t="s">
        <v>81097</v>
      </c>
      <c r="D24" s="287" t="s">
        <v>57538</v>
      </c>
      <c r="E24" s="226" t="s">
        <v>81096</v>
      </c>
    </row>
    <row r="25" spans="1:9">
      <c r="A25" s="226" t="s">
        <v>58335</v>
      </c>
      <c r="B25" s="226" t="s">
        <v>58336</v>
      </c>
      <c r="C25" s="226" t="s">
        <v>58335</v>
      </c>
      <c r="D25" s="287" t="s">
        <v>81121</v>
      </c>
      <c r="E25" s="226" t="s">
        <v>81096</v>
      </c>
    </row>
    <row r="26" spans="1:9">
      <c r="A26" s="226" t="s">
        <v>58195</v>
      </c>
      <c r="B26" s="226" t="s">
        <v>58218</v>
      </c>
      <c r="C26" s="226" t="s">
        <v>81119</v>
      </c>
      <c r="D26" s="287" t="s">
        <v>81122</v>
      </c>
      <c r="E26" s="226" t="s">
        <v>81096</v>
      </c>
    </row>
    <row r="27" spans="1:9">
      <c r="A27" s="226" t="s">
        <v>15</v>
      </c>
      <c r="B27" s="226" t="s">
        <v>57485</v>
      </c>
      <c r="C27" s="226" t="s">
        <v>81099</v>
      </c>
      <c r="D27" s="287" t="s">
        <v>57485</v>
      </c>
      <c r="E27" s="226" t="s">
        <v>81096</v>
      </c>
    </row>
    <row r="28" spans="1:9">
      <c r="A28" s="226" t="s">
        <v>15</v>
      </c>
      <c r="B28" s="226" t="s">
        <v>57441</v>
      </c>
      <c r="C28" s="226" t="s">
        <v>15</v>
      </c>
      <c r="D28" s="287" t="s">
        <v>57441</v>
      </c>
      <c r="E28" s="226" t="s">
        <v>81096</v>
      </c>
    </row>
    <row r="29" spans="1:9">
      <c r="A29" s="226" t="s">
        <v>58280</v>
      </c>
      <c r="B29" s="226" t="s">
        <v>58281</v>
      </c>
      <c r="C29" s="226" t="s">
        <v>58280</v>
      </c>
      <c r="D29" s="287" t="s">
        <v>58281</v>
      </c>
      <c r="E29" s="226" t="s">
        <v>81096</v>
      </c>
    </row>
    <row r="30" spans="1:9">
      <c r="A30" s="229" t="s">
        <v>58195</v>
      </c>
      <c r="B30" s="229" t="s">
        <v>58406</v>
      </c>
      <c r="C30" s="185" t="s">
        <v>58195</v>
      </c>
      <c r="D30" s="288" t="s">
        <v>58406</v>
      </c>
      <c r="E30" s="226" t="s">
        <v>81096</v>
      </c>
      <c r="F30" s="185" t="s">
        <v>81141</v>
      </c>
    </row>
    <row r="31" spans="1:9">
      <c r="B31" s="226" t="s">
        <v>58628</v>
      </c>
      <c r="D31" s="204" t="s">
        <v>58571</v>
      </c>
      <c r="E31" s="226" t="s">
        <v>81096</v>
      </c>
    </row>
    <row r="32" spans="1:9">
      <c r="B32" s="234" t="s">
        <v>59149</v>
      </c>
      <c r="D32" s="204" t="s">
        <v>58571</v>
      </c>
      <c r="E32" s="226" t="s">
        <v>81096</v>
      </c>
    </row>
    <row r="33" spans="2:9">
      <c r="B33" s="234" t="s">
        <v>58071</v>
      </c>
      <c r="D33" s="204" t="s">
        <v>58571</v>
      </c>
      <c r="E33" s="226" t="s">
        <v>81096</v>
      </c>
    </row>
    <row r="34" spans="2:9">
      <c r="B34" s="234" t="s">
        <v>58028</v>
      </c>
      <c r="D34" s="204" t="s">
        <v>58571</v>
      </c>
      <c r="E34" s="226" t="s">
        <v>81096</v>
      </c>
      <c r="F34" s="227"/>
    </row>
    <row r="35" spans="2:9">
      <c r="B35" s="234" t="s">
        <v>59153</v>
      </c>
      <c r="D35" s="204" t="s">
        <v>58571</v>
      </c>
      <c r="E35" s="226" t="s">
        <v>81096</v>
      </c>
      <c r="F35" s="227"/>
    </row>
    <row r="36" spans="2:9">
      <c r="B36" s="234" t="s">
        <v>58567</v>
      </c>
      <c r="D36" s="204" t="s">
        <v>58571</v>
      </c>
      <c r="E36" s="226" t="s">
        <v>81096</v>
      </c>
      <c r="F36" s="227"/>
      <c r="G36" s="227"/>
      <c r="H36" s="231"/>
      <c r="I36" s="227"/>
    </row>
    <row r="37" spans="2:9">
      <c r="B37" s="234" t="s">
        <v>59101</v>
      </c>
      <c r="D37" s="204" t="s">
        <v>58571</v>
      </c>
      <c r="E37" s="226" t="s">
        <v>81096</v>
      </c>
      <c r="G37" s="227"/>
      <c r="H37" s="231"/>
      <c r="I37" s="227"/>
    </row>
    <row r="38" spans="2:9">
      <c r="B38" s="234" t="s">
        <v>58240</v>
      </c>
      <c r="D38" s="204" t="s">
        <v>58571</v>
      </c>
      <c r="E38" s="226" t="s">
        <v>81096</v>
      </c>
      <c r="G38" s="227"/>
      <c r="H38" s="230"/>
      <c r="I38" s="227"/>
    </row>
    <row r="39" spans="2:9">
      <c r="B39" s="234" t="s">
        <v>58371</v>
      </c>
      <c r="D39" s="204" t="s">
        <v>58571</v>
      </c>
      <c r="E39" s="226" t="s">
        <v>81096</v>
      </c>
      <c r="F39" s="201"/>
      <c r="G39" s="227"/>
      <c r="H39" s="231"/>
      <c r="I39" s="200"/>
    </row>
    <row r="40" spans="2:9">
      <c r="B40" s="234" t="s">
        <v>58372</v>
      </c>
      <c r="D40" s="204" t="s">
        <v>58571</v>
      </c>
      <c r="E40" s="226" t="s">
        <v>81096</v>
      </c>
      <c r="F40" s="227"/>
      <c r="G40" s="227"/>
      <c r="H40" s="231"/>
      <c r="I40" s="200"/>
    </row>
    <row r="41" spans="2:9">
      <c r="B41" s="234" t="s">
        <v>57545</v>
      </c>
      <c r="D41" s="204" t="s">
        <v>58571</v>
      </c>
      <c r="E41" s="226" t="s">
        <v>81096</v>
      </c>
      <c r="F41" s="227"/>
      <c r="G41" s="227"/>
      <c r="H41" s="231"/>
      <c r="I41" s="227"/>
    </row>
    <row r="42" spans="2:9">
      <c r="B42" s="234" t="s">
        <v>57546</v>
      </c>
      <c r="D42" s="204" t="s">
        <v>58571</v>
      </c>
      <c r="E42" s="226" t="s">
        <v>81096</v>
      </c>
      <c r="F42" s="227"/>
      <c r="G42" s="227"/>
      <c r="H42" s="231"/>
      <c r="I42" s="227"/>
    </row>
    <row r="43" spans="2:9">
      <c r="B43" s="234" t="s">
        <v>58186</v>
      </c>
      <c r="D43" s="204" t="s">
        <v>58571</v>
      </c>
      <c r="E43" s="226" t="s">
        <v>81096</v>
      </c>
      <c r="F43" s="227"/>
      <c r="G43" s="227"/>
      <c r="H43" s="231"/>
      <c r="I43" s="232"/>
    </row>
    <row r="44" spans="2:9">
      <c r="B44" s="234" t="s">
        <v>58185</v>
      </c>
      <c r="D44" s="204" t="s">
        <v>58571</v>
      </c>
      <c r="E44" s="226" t="s">
        <v>81096</v>
      </c>
      <c r="F44" s="227"/>
      <c r="G44" s="227"/>
      <c r="H44" s="202"/>
      <c r="I44" s="233"/>
    </row>
    <row r="45" spans="2:9">
      <c r="B45" s="234" t="s">
        <v>59144</v>
      </c>
      <c r="D45" s="204" t="s">
        <v>58571</v>
      </c>
      <c r="E45" s="226" t="s">
        <v>81096</v>
      </c>
      <c r="F45" s="227"/>
      <c r="G45" s="227"/>
      <c r="H45" s="202"/>
      <c r="I45" s="186"/>
    </row>
    <row r="46" spans="2:9">
      <c r="B46" s="234" t="s">
        <v>59154</v>
      </c>
      <c r="D46" s="204" t="s">
        <v>58571</v>
      </c>
      <c r="E46" s="226" t="s">
        <v>81096</v>
      </c>
      <c r="F46" s="227"/>
      <c r="G46" s="227"/>
      <c r="H46" s="202"/>
      <c r="I46" s="186"/>
    </row>
    <row r="47" spans="2:9">
      <c r="B47" s="234" t="s">
        <v>58446</v>
      </c>
      <c r="D47" s="204" t="s">
        <v>58571</v>
      </c>
      <c r="E47" s="226" t="s">
        <v>81096</v>
      </c>
      <c r="F47" s="227"/>
      <c r="G47" s="227"/>
      <c r="H47" s="202"/>
      <c r="I47" s="200"/>
    </row>
    <row r="48" spans="2:9">
      <c r="B48" s="286" t="s">
        <v>58585</v>
      </c>
      <c r="D48" s="204" t="s">
        <v>58571</v>
      </c>
      <c r="E48" s="226" t="s">
        <v>81096</v>
      </c>
      <c r="G48" s="227"/>
      <c r="H48" s="202"/>
      <c r="I48" s="186"/>
    </row>
    <row r="49" spans="2:9">
      <c r="B49" s="286" t="s">
        <v>59152</v>
      </c>
      <c r="C49" s="237"/>
      <c r="D49" s="204" t="s">
        <v>58571</v>
      </c>
      <c r="E49" s="238" t="s">
        <v>81183</v>
      </c>
      <c r="G49" s="227"/>
      <c r="H49" s="202"/>
      <c r="I49" s="186"/>
    </row>
    <row r="50" spans="2:9">
      <c r="B50" s="185" t="s">
        <v>58276</v>
      </c>
      <c r="D50" s="204" t="s">
        <v>58571</v>
      </c>
      <c r="E50" s="226" t="s">
        <v>81096</v>
      </c>
      <c r="G50" s="227"/>
      <c r="H50" s="202"/>
      <c r="I50" s="186"/>
    </row>
    <row r="51" spans="2:9">
      <c r="B51" s="234" t="s">
        <v>56284</v>
      </c>
      <c r="D51" s="204" t="s">
        <v>58571</v>
      </c>
      <c r="E51" s="226" t="s">
        <v>81096</v>
      </c>
      <c r="G51" s="227"/>
      <c r="H51" s="202"/>
      <c r="I51" s="200"/>
    </row>
    <row r="52" spans="2:9">
      <c r="B52" s="231" t="s">
        <v>58368</v>
      </c>
      <c r="D52" s="204" t="s">
        <v>58571</v>
      </c>
      <c r="E52" s="226" t="s">
        <v>81096</v>
      </c>
      <c r="G52" s="227"/>
      <c r="H52" s="202"/>
      <c r="I52" s="186"/>
    </row>
    <row r="53" spans="2:9">
      <c r="B53" s="231" t="s">
        <v>58489</v>
      </c>
      <c r="D53" s="204" t="s">
        <v>58571</v>
      </c>
      <c r="E53" s="226" t="s">
        <v>81096</v>
      </c>
      <c r="G53" s="227"/>
      <c r="H53" s="202"/>
      <c r="I53" s="200"/>
    </row>
    <row r="54" spans="2:9">
      <c r="B54" s="231" t="s">
        <v>59145</v>
      </c>
      <c r="D54" s="204" t="s">
        <v>58571</v>
      </c>
      <c r="E54" s="226" t="s">
        <v>81096</v>
      </c>
      <c r="G54" s="227"/>
      <c r="H54" s="203"/>
      <c r="I54" s="200"/>
    </row>
    <row r="55" spans="2:9">
      <c r="B55" s="234" t="s">
        <v>59151</v>
      </c>
      <c r="D55" s="204" t="s">
        <v>58571</v>
      </c>
      <c r="E55" s="226" t="s">
        <v>81096</v>
      </c>
      <c r="G55" s="227"/>
      <c r="H55" s="202"/>
      <c r="I55" s="186"/>
    </row>
    <row r="56" spans="2:9">
      <c r="B56" s="231" t="s">
        <v>59146</v>
      </c>
      <c r="D56" s="204" t="s">
        <v>58571</v>
      </c>
      <c r="E56" s="226" t="s">
        <v>81096</v>
      </c>
      <c r="F56" s="227"/>
      <c r="G56" s="227"/>
      <c r="H56" s="234"/>
      <c r="I56" s="204"/>
    </row>
    <row r="57" spans="2:9">
      <c r="B57" s="231" t="s">
        <v>58201</v>
      </c>
      <c r="D57" s="204" t="s">
        <v>58571</v>
      </c>
      <c r="E57" s="226" t="s">
        <v>81096</v>
      </c>
      <c r="F57" s="227"/>
      <c r="G57" s="227"/>
    </row>
    <row r="58" spans="2:9">
      <c r="B58" s="231" t="s">
        <v>58523</v>
      </c>
      <c r="D58" s="204" t="s">
        <v>58571</v>
      </c>
      <c r="E58" s="226" t="s">
        <v>81096</v>
      </c>
      <c r="F58" s="227"/>
      <c r="G58" s="227"/>
    </row>
    <row r="59" spans="2:9">
      <c r="B59" s="231" t="s">
        <v>57553</v>
      </c>
      <c r="D59" s="204" t="s">
        <v>58571</v>
      </c>
      <c r="E59" s="226" t="s">
        <v>81096</v>
      </c>
      <c r="F59" s="201"/>
      <c r="G59" s="201"/>
    </row>
    <row r="60" spans="2:9">
      <c r="B60" s="231" t="s">
        <v>57554</v>
      </c>
      <c r="D60" s="204" t="s">
        <v>58571</v>
      </c>
      <c r="E60" s="226" t="s">
        <v>81096</v>
      </c>
      <c r="F60" s="227"/>
      <c r="G60" s="200"/>
    </row>
    <row r="61" spans="2:9">
      <c r="B61" s="226" t="s">
        <v>58032</v>
      </c>
      <c r="D61" s="204" t="s">
        <v>58571</v>
      </c>
      <c r="E61" s="227" t="s">
        <v>81183</v>
      </c>
      <c r="F61" s="227"/>
      <c r="G61" s="186"/>
    </row>
    <row r="62" spans="2:9">
      <c r="B62" s="231" t="s">
        <v>58373</v>
      </c>
      <c r="D62" s="204" t="s">
        <v>58571</v>
      </c>
      <c r="E62" s="226" t="s">
        <v>81123</v>
      </c>
      <c r="F62" s="227"/>
      <c r="G62" s="186"/>
    </row>
    <row r="63" spans="2:9">
      <c r="B63" s="231" t="s">
        <v>57541</v>
      </c>
      <c r="D63" s="204" t="s">
        <v>58571</v>
      </c>
      <c r="E63" s="226" t="s">
        <v>81123</v>
      </c>
      <c r="F63" s="227"/>
      <c r="G63" s="200"/>
    </row>
    <row r="64" spans="2:9">
      <c r="B64" s="231" t="s">
        <v>57542</v>
      </c>
      <c r="D64" s="204" t="s">
        <v>58571</v>
      </c>
      <c r="E64" s="226" t="s">
        <v>81123</v>
      </c>
      <c r="F64" s="227"/>
      <c r="G64" s="186"/>
    </row>
    <row r="65" spans="1:9">
      <c r="A65" s="227"/>
      <c r="B65" s="231" t="s">
        <v>58494</v>
      </c>
      <c r="C65" s="227" t="s">
        <v>81142</v>
      </c>
      <c r="D65" s="204" t="s">
        <v>58571</v>
      </c>
      <c r="E65" s="227" t="s">
        <v>81123</v>
      </c>
      <c r="F65" s="227"/>
    </row>
    <row r="66" spans="1:9">
      <c r="A66" s="227"/>
      <c r="B66" s="231" t="s">
        <v>58442</v>
      </c>
      <c r="C66" s="227"/>
      <c r="D66" s="204" t="s">
        <v>58571</v>
      </c>
      <c r="E66" s="227" t="s">
        <v>81123</v>
      </c>
      <c r="F66" s="227"/>
    </row>
    <row r="67" spans="1:9">
      <c r="A67" s="227"/>
      <c r="B67" s="234" t="s">
        <v>59148</v>
      </c>
      <c r="C67" s="227" t="s">
        <v>81124</v>
      </c>
      <c r="D67" s="204" t="s">
        <v>58571</v>
      </c>
      <c r="E67" s="227" t="s">
        <v>81123</v>
      </c>
      <c r="F67" s="227"/>
    </row>
    <row r="68" spans="1:9">
      <c r="A68" s="227"/>
      <c r="B68" s="231" t="s">
        <v>58524</v>
      </c>
      <c r="C68" s="200" t="s">
        <v>81143</v>
      </c>
      <c r="D68" s="204" t="s">
        <v>58571</v>
      </c>
      <c r="E68" s="227" t="s">
        <v>81123</v>
      </c>
      <c r="F68" s="227"/>
    </row>
    <row r="69" spans="1:9">
      <c r="A69" s="227"/>
      <c r="B69" s="231" t="s">
        <v>58525</v>
      </c>
      <c r="C69" s="200" t="s">
        <v>81143</v>
      </c>
      <c r="D69" s="204" t="s">
        <v>58571</v>
      </c>
      <c r="E69" s="227" t="s">
        <v>81123</v>
      </c>
      <c r="F69" s="227"/>
    </row>
    <row r="70" spans="1:9">
      <c r="A70" s="227"/>
      <c r="B70" s="231" t="s">
        <v>58197</v>
      </c>
      <c r="C70" s="227" t="s">
        <v>81184</v>
      </c>
      <c r="D70" s="204" t="s">
        <v>58571</v>
      </c>
      <c r="E70" s="227" t="s">
        <v>81123</v>
      </c>
      <c r="F70" s="227"/>
    </row>
    <row r="71" spans="1:9">
      <c r="A71" s="227"/>
      <c r="B71" s="231" t="s">
        <v>58857</v>
      </c>
      <c r="C71" s="227" t="s">
        <v>81185</v>
      </c>
      <c r="D71" s="204" t="s">
        <v>58571</v>
      </c>
      <c r="E71" s="227" t="s">
        <v>81183</v>
      </c>
      <c r="F71" s="227"/>
    </row>
    <row r="72" spans="1:9">
      <c r="A72" s="227"/>
      <c r="B72" s="231" t="s">
        <v>59143</v>
      </c>
      <c r="C72" s="232" t="s">
        <v>81144</v>
      </c>
      <c r="D72" s="204" t="s">
        <v>58571</v>
      </c>
      <c r="E72" s="226" t="s">
        <v>81183</v>
      </c>
      <c r="F72" s="227"/>
      <c r="H72" s="229"/>
      <c r="I72" s="229"/>
    </row>
    <row r="73" spans="1:9">
      <c r="A73" s="227" t="s">
        <v>58264</v>
      </c>
      <c r="B73" s="202" t="s">
        <v>58265</v>
      </c>
      <c r="C73" s="233" t="s">
        <v>81186</v>
      </c>
      <c r="D73" s="204" t="s">
        <v>58571</v>
      </c>
      <c r="E73" s="227" t="s">
        <v>81183</v>
      </c>
      <c r="F73" s="227"/>
    </row>
    <row r="74" spans="1:9">
      <c r="A74" s="227" t="s">
        <v>57581</v>
      </c>
      <c r="B74" s="202" t="s">
        <v>58188</v>
      </c>
      <c r="C74" s="186" t="s">
        <v>81147</v>
      </c>
      <c r="D74" s="226" t="s">
        <v>57582</v>
      </c>
      <c r="E74" s="226" t="s">
        <v>81096</v>
      </c>
      <c r="F74" s="227"/>
    </row>
    <row r="75" spans="1:9">
      <c r="A75" s="227" t="s">
        <v>58264</v>
      </c>
      <c r="B75" s="231" t="s">
        <v>58278</v>
      </c>
      <c r="C75" s="186" t="s">
        <v>81145</v>
      </c>
      <c r="D75" s="204" t="s">
        <v>58571</v>
      </c>
      <c r="E75" s="227" t="s">
        <v>81183</v>
      </c>
      <c r="F75" s="227"/>
    </row>
    <row r="76" spans="1:9">
      <c r="A76" s="227"/>
      <c r="B76" s="293" t="s">
        <v>58162</v>
      </c>
      <c r="C76" s="292" t="s">
        <v>81146</v>
      </c>
      <c r="D76" s="204" t="s">
        <v>58571</v>
      </c>
      <c r="E76" s="227" t="s">
        <v>81183</v>
      </c>
      <c r="F76" s="227"/>
    </row>
    <row r="77" spans="1:9">
      <c r="A77" s="227" t="s">
        <v>58374</v>
      </c>
      <c r="B77" s="231" t="s">
        <v>58375</v>
      </c>
      <c r="C77" s="186" t="s">
        <v>81145</v>
      </c>
      <c r="D77" s="204" t="s">
        <v>58571</v>
      </c>
      <c r="E77" s="227" t="s">
        <v>81183</v>
      </c>
      <c r="F77" s="227"/>
    </row>
    <row r="78" spans="1:9">
      <c r="A78" s="227"/>
      <c r="B78" s="234" t="s">
        <v>59150</v>
      </c>
      <c r="C78" s="186"/>
      <c r="D78" s="204" t="s">
        <v>58571</v>
      </c>
      <c r="E78" s="227" t="s">
        <v>81183</v>
      </c>
      <c r="F78" s="227"/>
    </row>
    <row r="79" spans="1:9">
      <c r="A79" s="227"/>
      <c r="B79" s="202" t="s">
        <v>59147</v>
      </c>
      <c r="C79" s="186" t="s">
        <v>81145</v>
      </c>
      <c r="D79" s="204" t="s">
        <v>58571</v>
      </c>
      <c r="E79" s="227" t="s">
        <v>81183</v>
      </c>
      <c r="F79" s="227"/>
    </row>
    <row r="80" spans="1:9">
      <c r="A80" s="227"/>
      <c r="B80" s="202" t="s">
        <v>57665</v>
      </c>
      <c r="C80" s="200" t="s">
        <v>81125</v>
      </c>
      <c r="D80" s="204" t="s">
        <v>58571</v>
      </c>
      <c r="E80" s="227" t="s">
        <v>81183</v>
      </c>
      <c r="F80" s="227"/>
    </row>
    <row r="81" spans="1:6">
      <c r="A81" s="227" t="s">
        <v>58359</v>
      </c>
      <c r="B81" s="202" t="s">
        <v>58360</v>
      </c>
      <c r="C81" s="186" t="s">
        <v>81145</v>
      </c>
      <c r="D81" s="204" t="s">
        <v>58571</v>
      </c>
      <c r="E81" s="227" t="s">
        <v>81183</v>
      </c>
      <c r="F81" s="227"/>
    </row>
    <row r="82" spans="1:6">
      <c r="A82" s="227" t="s">
        <v>58388</v>
      </c>
      <c r="B82" s="291" t="s">
        <v>58389</v>
      </c>
      <c r="C82" s="292" t="s">
        <v>81146</v>
      </c>
      <c r="D82" s="204" t="s">
        <v>58571</v>
      </c>
      <c r="E82" s="227" t="s">
        <v>81183</v>
      </c>
      <c r="F82" s="227"/>
    </row>
    <row r="83" spans="1:6">
      <c r="A83" s="227" t="s">
        <v>15</v>
      </c>
      <c r="B83" s="203" t="s">
        <v>58497</v>
      </c>
      <c r="C83" s="200" t="s">
        <v>81148</v>
      </c>
      <c r="D83" s="204" t="s">
        <v>58571</v>
      </c>
      <c r="E83" s="227" t="s">
        <v>81183</v>
      </c>
      <c r="F83" s="227"/>
    </row>
    <row r="84" spans="1:6">
      <c r="A84" s="227"/>
      <c r="B84" s="202" t="s">
        <v>58300</v>
      </c>
      <c r="C84" s="227" t="s">
        <v>81149</v>
      </c>
      <c r="D84" s="228" t="s">
        <v>58281</v>
      </c>
      <c r="E84" s="227" t="s">
        <v>81096</v>
      </c>
      <c r="F84" s="227"/>
    </row>
    <row r="85" spans="1:6">
      <c r="A85" s="227" t="s">
        <v>58264</v>
      </c>
      <c r="B85" s="202" t="s">
        <v>58402</v>
      </c>
      <c r="C85" s="186" t="s">
        <v>81145</v>
      </c>
      <c r="D85" s="204" t="s">
        <v>58571</v>
      </c>
      <c r="E85" s="227" t="s">
        <v>81183</v>
      </c>
      <c r="F85" s="227"/>
    </row>
    <row r="86" spans="1:6">
      <c r="A86" s="227"/>
      <c r="B86" s="234" t="s">
        <v>58428</v>
      </c>
      <c r="C86" s="204"/>
      <c r="D86" s="204" t="s">
        <v>58571</v>
      </c>
      <c r="E86" s="226" t="s">
        <v>81183</v>
      </c>
      <c r="F86" s="227"/>
    </row>
    <row r="87" spans="1:6">
      <c r="B87" s="231" t="s">
        <v>58032</v>
      </c>
      <c r="D87" s="204" t="s">
        <v>58571</v>
      </c>
      <c r="E87" s="227" t="s">
        <v>81183</v>
      </c>
    </row>
    <row r="88" spans="1:6">
      <c r="B88" s="204" t="s">
        <v>58571</v>
      </c>
      <c r="D88" s="204" t="s">
        <v>58571</v>
      </c>
      <c r="E88" s="227" t="s">
        <v>81183</v>
      </c>
    </row>
    <row r="91" spans="1:6" s="301" customFormat="1"/>
    <row r="92" spans="1:6">
      <c r="A92" s="183" t="s">
        <v>81245</v>
      </c>
      <c r="B92" s="300" t="s">
        <v>81303</v>
      </c>
    </row>
    <row r="93" spans="1:6">
      <c r="A93" t="s">
        <v>81246</v>
      </c>
      <c r="B93" s="37" t="s">
        <v>81247</v>
      </c>
      <c r="C93" s="308" t="s">
        <v>81345</v>
      </c>
      <c r="D93" s="37" t="s">
        <v>81247</v>
      </c>
    </row>
    <row r="94" spans="1:6">
      <c r="A94" t="s">
        <v>81248</v>
      </c>
      <c r="B94">
        <v>988</v>
      </c>
      <c r="C94" t="s">
        <v>81249</v>
      </c>
      <c r="D94">
        <v>988</v>
      </c>
    </row>
    <row r="95" spans="1:6">
      <c r="A95" t="s">
        <v>81271</v>
      </c>
      <c r="B95">
        <v>132</v>
      </c>
      <c r="C95" t="s">
        <v>81124</v>
      </c>
      <c r="D95">
        <v>132</v>
      </c>
    </row>
    <row r="96" spans="1:6">
      <c r="A96" t="s">
        <v>81277</v>
      </c>
      <c r="B96">
        <v>122</v>
      </c>
      <c r="C96" t="s">
        <v>81322</v>
      </c>
      <c r="D96">
        <v>122</v>
      </c>
    </row>
    <row r="97" spans="1:5">
      <c r="A97" t="s">
        <v>81254</v>
      </c>
      <c r="B97">
        <v>4</v>
      </c>
      <c r="C97" t="s">
        <v>81254</v>
      </c>
      <c r="D97">
        <v>4</v>
      </c>
    </row>
    <row r="98" spans="1:5">
      <c r="A98" t="s">
        <v>81259</v>
      </c>
      <c r="B98">
        <v>1</v>
      </c>
      <c r="C98" t="s">
        <v>81309</v>
      </c>
      <c r="D98">
        <v>1</v>
      </c>
    </row>
    <row r="99" spans="1:5">
      <c r="A99" t="s">
        <v>81268</v>
      </c>
      <c r="B99">
        <v>2</v>
      </c>
      <c r="C99" t="s">
        <v>81315</v>
      </c>
      <c r="D99">
        <v>2</v>
      </c>
    </row>
    <row r="100" spans="1:5">
      <c r="A100" t="s">
        <v>81262</v>
      </c>
      <c r="B100">
        <v>19</v>
      </c>
      <c r="C100" t="s">
        <v>81312</v>
      </c>
      <c r="D100">
        <v>19</v>
      </c>
    </row>
    <row r="101" spans="1:5">
      <c r="A101" t="s">
        <v>81263</v>
      </c>
      <c r="B101">
        <v>9</v>
      </c>
      <c r="C101" t="s">
        <v>81313</v>
      </c>
      <c r="D101">
        <v>9</v>
      </c>
    </row>
    <row r="102" spans="1:5">
      <c r="A102" t="s">
        <v>81266</v>
      </c>
      <c r="B102">
        <v>13</v>
      </c>
      <c r="C102" t="s">
        <v>81314</v>
      </c>
      <c r="D102">
        <v>13</v>
      </c>
    </row>
    <row r="103" spans="1:5">
      <c r="A103" t="s">
        <v>81280</v>
      </c>
      <c r="B103">
        <v>44</v>
      </c>
      <c r="C103" t="s">
        <v>81324</v>
      </c>
      <c r="D103">
        <v>44</v>
      </c>
    </row>
    <row r="104" spans="1:5">
      <c r="A104" t="s">
        <v>81276</v>
      </c>
      <c r="B104">
        <v>49</v>
      </c>
      <c r="C104" t="s">
        <v>81321</v>
      </c>
      <c r="D104">
        <v>49</v>
      </c>
    </row>
    <row r="105" spans="1:5">
      <c r="A105" t="s">
        <v>81273</v>
      </c>
      <c r="B105">
        <v>18</v>
      </c>
      <c r="C105" t="s">
        <v>81317</v>
      </c>
      <c r="D105">
        <v>18</v>
      </c>
      <c r="E105" s="300" t="s">
        <v>81318</v>
      </c>
    </row>
    <row r="106" spans="1:5">
      <c r="A106" t="s">
        <v>81304</v>
      </c>
      <c r="B106">
        <f>27+57</f>
        <v>84</v>
      </c>
      <c r="C106" t="s">
        <v>81326</v>
      </c>
      <c r="D106">
        <f>27+57</f>
        <v>84</v>
      </c>
    </row>
    <row r="107" spans="1:5">
      <c r="A107" t="s">
        <v>81274</v>
      </c>
      <c r="B107">
        <v>4</v>
      </c>
      <c r="C107" t="s">
        <v>81319</v>
      </c>
      <c r="D107">
        <v>4</v>
      </c>
    </row>
    <row r="108" spans="1:5">
      <c r="A108" t="s">
        <v>81260</v>
      </c>
      <c r="B108">
        <v>14</v>
      </c>
      <c r="C108" t="s">
        <v>81310</v>
      </c>
      <c r="D108">
        <v>14</v>
      </c>
    </row>
    <row r="109" spans="1:5">
      <c r="A109" t="s">
        <v>81253</v>
      </c>
      <c r="B109">
        <v>23</v>
      </c>
      <c r="C109" t="s">
        <v>81307</v>
      </c>
      <c r="D109">
        <v>23</v>
      </c>
    </row>
    <row r="110" spans="1:5">
      <c r="A110" t="s">
        <v>81255</v>
      </c>
      <c r="B110">
        <v>62</v>
      </c>
      <c r="C110" t="s">
        <v>81308</v>
      </c>
      <c r="D110">
        <v>62</v>
      </c>
    </row>
    <row r="111" spans="1:5">
      <c r="A111" t="s">
        <v>81290</v>
      </c>
      <c r="B111">
        <v>8</v>
      </c>
      <c r="C111" t="s">
        <v>81329</v>
      </c>
      <c r="D111">
        <v>8</v>
      </c>
    </row>
    <row r="112" spans="1:5">
      <c r="A112" t="s">
        <v>81283</v>
      </c>
      <c r="B112">
        <v>47</v>
      </c>
      <c r="C112" t="s">
        <v>81327</v>
      </c>
      <c r="D112">
        <v>47</v>
      </c>
    </row>
    <row r="113" spans="1:4">
      <c r="A113" t="s">
        <v>81284</v>
      </c>
      <c r="B113">
        <v>163</v>
      </c>
      <c r="C113" t="s">
        <v>81328</v>
      </c>
      <c r="D113">
        <v>163</v>
      </c>
    </row>
    <row r="114" spans="1:4">
      <c r="A114" t="s">
        <v>81289</v>
      </c>
      <c r="B114">
        <v>31</v>
      </c>
      <c r="C114" t="s">
        <v>81328</v>
      </c>
      <c r="D114">
        <v>31</v>
      </c>
    </row>
    <row r="115" spans="1:4">
      <c r="A115" t="s">
        <v>81250</v>
      </c>
      <c r="B115">
        <v>20</v>
      </c>
      <c r="C115" t="s">
        <v>81251</v>
      </c>
      <c r="D115">
        <v>20</v>
      </c>
    </row>
    <row r="116" spans="1:4">
      <c r="A116" t="s">
        <v>81258</v>
      </c>
      <c r="B116">
        <v>9</v>
      </c>
      <c r="C116" t="s">
        <v>81251</v>
      </c>
      <c r="D116">
        <v>9</v>
      </c>
    </row>
    <row r="117" spans="1:4">
      <c r="A117" t="s">
        <v>81278</v>
      </c>
      <c r="B117">
        <v>2</v>
      </c>
      <c r="C117" t="s">
        <v>81251</v>
      </c>
      <c r="D117">
        <v>2</v>
      </c>
    </row>
    <row r="118" spans="1:4">
      <c r="A118" t="s">
        <v>81270</v>
      </c>
      <c r="B118">
        <v>6</v>
      </c>
      <c r="C118" t="s">
        <v>81316</v>
      </c>
      <c r="D118">
        <v>6</v>
      </c>
    </row>
    <row r="119" spans="1:4">
      <c r="A119" t="s">
        <v>81275</v>
      </c>
      <c r="B119">
        <v>76</v>
      </c>
      <c r="C119" t="s">
        <v>81320</v>
      </c>
      <c r="D119">
        <v>76</v>
      </c>
    </row>
    <row r="120" spans="1:4">
      <c r="A120" t="s">
        <v>81279</v>
      </c>
      <c r="B120">
        <v>12</v>
      </c>
      <c r="C120" t="s">
        <v>81323</v>
      </c>
      <c r="D120">
        <v>12</v>
      </c>
    </row>
    <row r="121" spans="1:4">
      <c r="A121" t="s">
        <v>81282</v>
      </c>
      <c r="B121">
        <v>22</v>
      </c>
      <c r="C121" t="s">
        <v>81325</v>
      </c>
      <c r="D121">
        <v>22</v>
      </c>
    </row>
    <row r="122" spans="1:4">
      <c r="A122" t="s">
        <v>81261</v>
      </c>
      <c r="B122">
        <v>2</v>
      </c>
      <c r="C122" t="s">
        <v>81311</v>
      </c>
      <c r="D122">
        <v>2</v>
      </c>
    </row>
    <row r="123" spans="1:4">
      <c r="A123" t="s">
        <v>81295</v>
      </c>
      <c r="B123">
        <v>24</v>
      </c>
      <c r="C123" t="s">
        <v>81338</v>
      </c>
      <c r="D123">
        <v>24</v>
      </c>
    </row>
    <row r="124" spans="1:4">
      <c r="A124" t="s">
        <v>81296</v>
      </c>
      <c r="B124">
        <v>41</v>
      </c>
      <c r="C124" t="s">
        <v>81334</v>
      </c>
      <c r="D124">
        <v>41</v>
      </c>
    </row>
    <row r="125" spans="1:4">
      <c r="A125" t="s">
        <v>81297</v>
      </c>
      <c r="B125">
        <v>27</v>
      </c>
      <c r="C125" t="s">
        <v>81335</v>
      </c>
      <c r="D125">
        <v>27</v>
      </c>
    </row>
    <row r="126" spans="1:4">
      <c r="A126" t="s">
        <v>81298</v>
      </c>
      <c r="B126">
        <v>13</v>
      </c>
      <c r="C126" t="s">
        <v>81336</v>
      </c>
      <c r="D126">
        <v>13</v>
      </c>
    </row>
    <row r="127" spans="1:4">
      <c r="A127" t="s">
        <v>81300</v>
      </c>
      <c r="B127">
        <v>16</v>
      </c>
      <c r="C127" t="s">
        <v>81336</v>
      </c>
      <c r="D127">
        <v>16</v>
      </c>
    </row>
    <row r="128" spans="1:4">
      <c r="A128" t="s">
        <v>81299</v>
      </c>
      <c r="B128">
        <v>48</v>
      </c>
      <c r="C128" t="s">
        <v>81337</v>
      </c>
      <c r="D128">
        <v>48</v>
      </c>
    </row>
    <row r="129" spans="1:4">
      <c r="A129" t="s">
        <v>81301</v>
      </c>
      <c r="B129">
        <v>37</v>
      </c>
      <c r="C129" t="s">
        <v>81337</v>
      </c>
      <c r="D129">
        <v>37</v>
      </c>
    </row>
    <row r="130" spans="1:4">
      <c r="A130" t="s">
        <v>81291</v>
      </c>
      <c r="B130">
        <v>23</v>
      </c>
      <c r="C130" t="s">
        <v>81330</v>
      </c>
      <c r="D130">
        <v>23</v>
      </c>
    </row>
    <row r="131" spans="1:4">
      <c r="A131" t="s">
        <v>81305</v>
      </c>
      <c r="B131">
        <v>113</v>
      </c>
      <c r="C131" t="s">
        <v>81331</v>
      </c>
      <c r="D131">
        <v>113</v>
      </c>
    </row>
    <row r="132" spans="1:4">
      <c r="A132" t="s">
        <v>81252</v>
      </c>
      <c r="B132">
        <v>22</v>
      </c>
      <c r="C132" t="s">
        <v>81306</v>
      </c>
      <c r="D132">
        <v>22</v>
      </c>
    </row>
    <row r="133" spans="1:4">
      <c r="A133" t="s">
        <v>81256</v>
      </c>
      <c r="B133">
        <v>18</v>
      </c>
      <c r="C133" s="178" t="s">
        <v>58571</v>
      </c>
      <c r="D133">
        <v>18</v>
      </c>
    </row>
    <row r="134" spans="1:4">
      <c r="A134" t="s">
        <v>81257</v>
      </c>
      <c r="B134">
        <v>37</v>
      </c>
      <c r="C134" s="178" t="s">
        <v>58571</v>
      </c>
      <c r="D134">
        <v>37</v>
      </c>
    </row>
    <row r="135" spans="1:4">
      <c r="A135" t="s">
        <v>81264</v>
      </c>
      <c r="B135">
        <v>36</v>
      </c>
      <c r="C135" s="178" t="s">
        <v>58571</v>
      </c>
      <c r="D135">
        <v>36</v>
      </c>
    </row>
    <row r="136" spans="1:4">
      <c r="A136" t="s">
        <v>81265</v>
      </c>
      <c r="B136">
        <v>11</v>
      </c>
      <c r="C136" s="178" t="s">
        <v>58571</v>
      </c>
      <c r="D136">
        <v>11</v>
      </c>
    </row>
    <row r="137" spans="1:4">
      <c r="A137" t="s">
        <v>81267</v>
      </c>
      <c r="B137">
        <v>54</v>
      </c>
      <c r="C137" s="178" t="s">
        <v>58571</v>
      </c>
      <c r="D137">
        <v>54</v>
      </c>
    </row>
    <row r="138" spans="1:4">
      <c r="A138" t="s">
        <v>81269</v>
      </c>
      <c r="B138">
        <v>110</v>
      </c>
      <c r="C138" s="178" t="s">
        <v>58571</v>
      </c>
      <c r="D138">
        <v>110</v>
      </c>
    </row>
    <row r="139" spans="1:4">
      <c r="A139" t="s">
        <v>81272</v>
      </c>
      <c r="B139">
        <v>8</v>
      </c>
      <c r="C139" s="178" t="s">
        <v>58571</v>
      </c>
      <c r="D139">
        <v>8</v>
      </c>
    </row>
    <row r="140" spans="1:4">
      <c r="A140" t="s">
        <v>81281</v>
      </c>
      <c r="B140">
        <v>150</v>
      </c>
      <c r="C140" t="s">
        <v>58571</v>
      </c>
      <c r="D140">
        <v>150</v>
      </c>
    </row>
    <row r="141" spans="1:4">
      <c r="A141" t="s">
        <v>81285</v>
      </c>
      <c r="B141">
        <v>64</v>
      </c>
      <c r="C141" t="s">
        <v>58571</v>
      </c>
      <c r="D141">
        <v>64</v>
      </c>
    </row>
    <row r="142" spans="1:4">
      <c r="A142" t="s">
        <v>81286</v>
      </c>
      <c r="B142">
        <v>5</v>
      </c>
      <c r="C142" t="s">
        <v>58571</v>
      </c>
      <c r="D142">
        <v>5</v>
      </c>
    </row>
    <row r="143" spans="1:4">
      <c r="A143" t="s">
        <v>81287</v>
      </c>
      <c r="B143">
        <v>32</v>
      </c>
      <c r="C143" t="s">
        <v>58571</v>
      </c>
      <c r="D143">
        <v>32</v>
      </c>
    </row>
    <row r="144" spans="1:4">
      <c r="A144" t="s">
        <v>81288</v>
      </c>
      <c r="B144">
        <v>19</v>
      </c>
      <c r="C144" t="s">
        <v>58571</v>
      </c>
      <c r="D144">
        <v>19</v>
      </c>
    </row>
    <row r="145" spans="1:4">
      <c r="A145" t="s">
        <v>81292</v>
      </c>
      <c r="B145">
        <v>67</v>
      </c>
      <c r="C145" t="s">
        <v>58571</v>
      </c>
      <c r="D145">
        <v>67</v>
      </c>
    </row>
    <row r="146" spans="1:4">
      <c r="A146" t="s">
        <v>81293</v>
      </c>
      <c r="B146">
        <v>291</v>
      </c>
      <c r="C146" t="s">
        <v>58571</v>
      </c>
      <c r="D146">
        <v>291</v>
      </c>
    </row>
    <row r="147" spans="1:4">
      <c r="A147" t="s">
        <v>81294</v>
      </c>
      <c r="B147">
        <v>15</v>
      </c>
      <c r="C147" t="s">
        <v>58571</v>
      </c>
      <c r="D147">
        <v>15</v>
      </c>
    </row>
    <row r="148" spans="1:4">
      <c r="A148" t="s">
        <v>81302</v>
      </c>
      <c r="B148">
        <v>33</v>
      </c>
      <c r="C148" t="s">
        <v>58571</v>
      </c>
      <c r="D148">
        <v>33</v>
      </c>
    </row>
    <row r="149" spans="1:4">
      <c r="A149" t="s">
        <v>81332</v>
      </c>
      <c r="B149">
        <v>66</v>
      </c>
      <c r="C149" t="s">
        <v>58571</v>
      </c>
      <c r="D149">
        <v>66</v>
      </c>
    </row>
    <row r="150" spans="1:4">
      <c r="A150" t="s">
        <v>81333</v>
      </c>
      <c r="B150">
        <v>262</v>
      </c>
      <c r="C150" t="s">
        <v>58571</v>
      </c>
      <c r="D150">
        <v>262</v>
      </c>
    </row>
    <row r="151" spans="1:4">
      <c r="A151" t="s">
        <v>58571</v>
      </c>
      <c r="B151">
        <v>570</v>
      </c>
      <c r="C151" t="s">
        <v>58571</v>
      </c>
      <c r="D151">
        <v>570</v>
      </c>
    </row>
    <row r="152" spans="1:4">
      <c r="B152" s="226">
        <f>SUM(B94:B151)</f>
        <v>4198</v>
      </c>
      <c r="D152" s="226">
        <f>SUM(D132:D151)</f>
        <v>1870</v>
      </c>
    </row>
    <row r="153" spans="1:4">
      <c r="B153" s="226">
        <f>B152-1041</f>
        <v>3157</v>
      </c>
      <c r="C153" s="308" t="s">
        <v>81344</v>
      </c>
    </row>
  </sheetData>
  <sortState ref="A94:E151">
    <sortCondition ref="C94:C15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8"/>
  <sheetViews>
    <sheetView workbookViewId="0">
      <selection activeCell="A2" sqref="A2"/>
    </sheetView>
  </sheetViews>
  <sheetFormatPr baseColWidth="10" defaultColWidth="8.83203125" defaultRowHeight="14" x14ac:dyDescent="0"/>
  <cols>
    <col min="1" max="1" width="41.83203125" bestFit="1" customWidth="1"/>
    <col min="2" max="2" width="12" bestFit="1" customWidth="1"/>
    <col min="3" max="3" width="18" bestFit="1" customWidth="1"/>
  </cols>
  <sheetData>
    <row r="1" spans="1:3" s="87" customFormat="1">
      <c r="A1" s="87" t="s">
        <v>58441</v>
      </c>
    </row>
    <row r="2" spans="1:3">
      <c r="A2" t="s">
        <v>57678</v>
      </c>
      <c r="B2" t="s">
        <v>57679</v>
      </c>
      <c r="C2" t="s">
        <v>57366</v>
      </c>
    </row>
    <row r="3" spans="1:3">
      <c r="A3" t="s">
        <v>57680</v>
      </c>
      <c r="B3">
        <v>1252</v>
      </c>
      <c r="C3" t="s">
        <v>57681</v>
      </c>
    </row>
    <row r="4" spans="1:3">
      <c r="A4" t="s">
        <v>57682</v>
      </c>
      <c r="B4">
        <v>1142</v>
      </c>
      <c r="C4" t="s">
        <v>57683</v>
      </c>
    </row>
    <row r="5" spans="1:3">
      <c r="A5" t="s">
        <v>57684</v>
      </c>
      <c r="B5">
        <v>1108</v>
      </c>
      <c r="C5" t="s">
        <v>57685</v>
      </c>
    </row>
    <row r="6" spans="1:3">
      <c r="A6" t="s">
        <v>56672</v>
      </c>
      <c r="B6">
        <v>1042</v>
      </c>
      <c r="C6" t="s">
        <v>57686</v>
      </c>
    </row>
    <row r="7" spans="1:3">
      <c r="A7" t="s">
        <v>57450</v>
      </c>
      <c r="B7">
        <v>1034</v>
      </c>
      <c r="C7" t="s">
        <v>57687</v>
      </c>
    </row>
    <row r="8" spans="1:3">
      <c r="A8" t="s">
        <v>57688</v>
      </c>
      <c r="B8">
        <v>882</v>
      </c>
      <c r="C8" t="s">
        <v>57689</v>
      </c>
    </row>
    <row r="9" spans="1:3">
      <c r="A9" t="s">
        <v>57592</v>
      </c>
      <c r="B9">
        <v>865</v>
      </c>
      <c r="C9" t="s">
        <v>57690</v>
      </c>
    </row>
    <row r="10" spans="1:3">
      <c r="A10" t="s">
        <v>57691</v>
      </c>
      <c r="B10">
        <v>828</v>
      </c>
      <c r="C10" t="s">
        <v>57692</v>
      </c>
    </row>
    <row r="11" spans="1:3">
      <c r="A11" t="s">
        <v>57693</v>
      </c>
      <c r="B11">
        <v>749</v>
      </c>
      <c r="C11" t="s">
        <v>57694</v>
      </c>
    </row>
    <row r="12" spans="1:3">
      <c r="A12" t="s">
        <v>57695</v>
      </c>
      <c r="B12">
        <v>608</v>
      </c>
      <c r="C12" t="s">
        <v>57696</v>
      </c>
    </row>
    <row r="13" spans="1:3">
      <c r="A13" t="s">
        <v>56703</v>
      </c>
      <c r="B13">
        <v>596</v>
      </c>
      <c r="C13" t="s">
        <v>57697</v>
      </c>
    </row>
    <row r="14" spans="1:3">
      <c r="A14" t="s">
        <v>57698</v>
      </c>
      <c r="B14">
        <v>533</v>
      </c>
      <c r="C14" t="s">
        <v>57699</v>
      </c>
    </row>
    <row r="15" spans="1:3">
      <c r="A15" t="s">
        <v>57700</v>
      </c>
      <c r="B15">
        <v>495</v>
      </c>
      <c r="C15" t="s">
        <v>57701</v>
      </c>
    </row>
    <row r="16" spans="1:3">
      <c r="A16" t="s">
        <v>57702</v>
      </c>
      <c r="B16">
        <v>458</v>
      </c>
      <c r="C16" t="s">
        <v>57703</v>
      </c>
    </row>
    <row r="17" spans="1:3">
      <c r="A17" t="s">
        <v>57704</v>
      </c>
      <c r="B17">
        <v>421</v>
      </c>
      <c r="C17" t="s">
        <v>57705</v>
      </c>
    </row>
    <row r="18" spans="1:3">
      <c r="A18" t="s">
        <v>57706</v>
      </c>
      <c r="B18">
        <v>414</v>
      </c>
      <c r="C18" t="s">
        <v>57707</v>
      </c>
    </row>
    <row r="19" spans="1:3">
      <c r="A19" t="s">
        <v>57588</v>
      </c>
      <c r="B19">
        <v>391</v>
      </c>
      <c r="C19" t="s">
        <v>57708</v>
      </c>
    </row>
    <row r="20" spans="1:3">
      <c r="A20" t="s">
        <v>57709</v>
      </c>
      <c r="B20">
        <v>362</v>
      </c>
      <c r="C20" t="s">
        <v>57710</v>
      </c>
    </row>
    <row r="21" spans="1:3">
      <c r="A21" t="s">
        <v>57521</v>
      </c>
      <c r="B21">
        <v>356</v>
      </c>
      <c r="C21" t="s">
        <v>57711</v>
      </c>
    </row>
    <row r="22" spans="1:3">
      <c r="A22" t="s">
        <v>57712</v>
      </c>
      <c r="B22">
        <v>354</v>
      </c>
      <c r="C22" t="s">
        <v>57713</v>
      </c>
    </row>
    <row r="23" spans="1:3">
      <c r="A23" t="s">
        <v>57714</v>
      </c>
      <c r="B23">
        <v>354</v>
      </c>
      <c r="C23" t="s">
        <v>57715</v>
      </c>
    </row>
    <row r="24" spans="1:3">
      <c r="A24" t="s">
        <v>57716</v>
      </c>
      <c r="B24">
        <v>345</v>
      </c>
      <c r="C24" t="s">
        <v>57717</v>
      </c>
    </row>
    <row r="25" spans="1:3">
      <c r="A25" t="s">
        <v>57718</v>
      </c>
      <c r="B25">
        <v>335</v>
      </c>
      <c r="C25">
        <v>1886</v>
      </c>
    </row>
    <row r="26" spans="1:3">
      <c r="A26" t="s">
        <v>57719</v>
      </c>
      <c r="B26">
        <v>333</v>
      </c>
      <c r="C26" t="s">
        <v>57720</v>
      </c>
    </row>
    <row r="27" spans="1:3">
      <c r="A27" t="s">
        <v>57721</v>
      </c>
      <c r="B27">
        <v>317</v>
      </c>
      <c r="C27" t="s">
        <v>57722</v>
      </c>
    </row>
    <row r="28" spans="1:3">
      <c r="A28" t="s">
        <v>57723</v>
      </c>
      <c r="B28">
        <v>315</v>
      </c>
      <c r="C28" t="s">
        <v>57724</v>
      </c>
    </row>
    <row r="29" spans="1:3">
      <c r="A29" t="s">
        <v>57725</v>
      </c>
      <c r="B29">
        <v>313</v>
      </c>
      <c r="C29" t="s">
        <v>57561</v>
      </c>
    </row>
    <row r="30" spans="1:3">
      <c r="A30" t="s">
        <v>57726</v>
      </c>
      <c r="B30">
        <v>287</v>
      </c>
      <c r="C30" t="s">
        <v>57727</v>
      </c>
    </row>
    <row r="31" spans="1:3">
      <c r="A31" t="s">
        <v>57728</v>
      </c>
      <c r="B31">
        <v>277</v>
      </c>
      <c r="C31" t="s">
        <v>57690</v>
      </c>
    </row>
    <row r="32" spans="1:3">
      <c r="A32" t="s">
        <v>57729</v>
      </c>
      <c r="B32">
        <v>268</v>
      </c>
      <c r="C32" t="s">
        <v>57730</v>
      </c>
    </row>
    <row r="33" spans="1:3">
      <c r="A33" t="s">
        <v>57731</v>
      </c>
      <c r="B33">
        <v>264</v>
      </c>
      <c r="C33" t="s">
        <v>57732</v>
      </c>
    </row>
    <row r="34" spans="1:3">
      <c r="A34" t="s">
        <v>57733</v>
      </c>
      <c r="B34">
        <v>261</v>
      </c>
      <c r="C34" t="s">
        <v>57734</v>
      </c>
    </row>
    <row r="35" spans="1:3">
      <c r="A35" t="s">
        <v>57735</v>
      </c>
      <c r="B35">
        <v>259</v>
      </c>
      <c r="C35">
        <v>1970</v>
      </c>
    </row>
    <row r="36" spans="1:3">
      <c r="A36" t="s">
        <v>57736</v>
      </c>
      <c r="B36">
        <v>253</v>
      </c>
      <c r="C36" t="s">
        <v>57737</v>
      </c>
    </row>
    <row r="37" spans="1:3">
      <c r="A37" t="s">
        <v>57738</v>
      </c>
      <c r="B37">
        <v>246</v>
      </c>
      <c r="C37">
        <v>1983</v>
      </c>
    </row>
    <row r="38" spans="1:3">
      <c r="A38" t="s">
        <v>57739</v>
      </c>
      <c r="B38">
        <v>244</v>
      </c>
      <c r="C38">
        <v>1982</v>
      </c>
    </row>
    <row r="39" spans="1:3">
      <c r="A39" t="s">
        <v>57740</v>
      </c>
      <c r="B39">
        <v>234</v>
      </c>
      <c r="C39" t="s">
        <v>57741</v>
      </c>
    </row>
    <row r="40" spans="1:3">
      <c r="A40" t="s">
        <v>57742</v>
      </c>
      <c r="B40">
        <v>230</v>
      </c>
      <c r="C40" t="s">
        <v>57743</v>
      </c>
    </row>
    <row r="41" spans="1:3">
      <c r="A41" t="s">
        <v>57744</v>
      </c>
      <c r="B41">
        <v>229</v>
      </c>
      <c r="C41" t="s">
        <v>57745</v>
      </c>
    </row>
    <row r="42" spans="1:3">
      <c r="A42" t="s">
        <v>57746</v>
      </c>
      <c r="B42">
        <v>200</v>
      </c>
      <c r="C42">
        <v>1983</v>
      </c>
    </row>
    <row r="43" spans="1:3">
      <c r="A43" t="s">
        <v>57747</v>
      </c>
      <c r="B43">
        <v>187</v>
      </c>
      <c r="C43" t="s">
        <v>57748</v>
      </c>
    </row>
    <row r="44" spans="1:3">
      <c r="A44" t="s">
        <v>57749</v>
      </c>
      <c r="B44">
        <v>186</v>
      </c>
      <c r="C44">
        <v>1969</v>
      </c>
    </row>
    <row r="45" spans="1:3">
      <c r="A45" t="s">
        <v>57470</v>
      </c>
      <c r="B45">
        <v>177</v>
      </c>
      <c r="C45" t="s">
        <v>57750</v>
      </c>
    </row>
    <row r="46" spans="1:3">
      <c r="A46" t="s">
        <v>57751</v>
      </c>
      <c r="B46">
        <v>177</v>
      </c>
      <c r="C46">
        <v>1984</v>
      </c>
    </row>
    <row r="47" spans="1:3">
      <c r="A47" t="s">
        <v>57752</v>
      </c>
      <c r="B47">
        <v>172</v>
      </c>
      <c r="C47" t="s">
        <v>57681</v>
      </c>
    </row>
    <row r="48" spans="1:3">
      <c r="A48" t="s">
        <v>57753</v>
      </c>
      <c r="B48">
        <v>166</v>
      </c>
      <c r="C48" t="s">
        <v>57754</v>
      </c>
    </row>
    <row r="49" spans="1:3">
      <c r="A49" t="s">
        <v>57755</v>
      </c>
      <c r="B49">
        <v>143</v>
      </c>
      <c r="C49">
        <v>1984</v>
      </c>
    </row>
    <row r="50" spans="1:3">
      <c r="A50" t="s">
        <v>57756</v>
      </c>
      <c r="B50">
        <v>135</v>
      </c>
      <c r="C50" t="s">
        <v>57757</v>
      </c>
    </row>
    <row r="51" spans="1:3">
      <c r="A51" t="s">
        <v>57758</v>
      </c>
      <c r="B51">
        <v>124</v>
      </c>
      <c r="C51">
        <v>1883</v>
      </c>
    </row>
    <row r="52" spans="1:3">
      <c r="A52" t="s">
        <v>57759</v>
      </c>
      <c r="B52">
        <v>123</v>
      </c>
      <c r="C52" t="s">
        <v>57760</v>
      </c>
    </row>
    <row r="53" spans="1:3">
      <c r="A53" t="s">
        <v>57445</v>
      </c>
      <c r="B53">
        <v>119</v>
      </c>
      <c r="C53" t="s">
        <v>57761</v>
      </c>
    </row>
    <row r="54" spans="1:3">
      <c r="A54" t="s">
        <v>57762</v>
      </c>
      <c r="B54">
        <v>116</v>
      </c>
      <c r="C54">
        <v>1882</v>
      </c>
    </row>
    <row r="55" spans="1:3">
      <c r="A55" t="s">
        <v>57763</v>
      </c>
      <c r="B55">
        <v>115</v>
      </c>
      <c r="C55" t="s">
        <v>57764</v>
      </c>
    </row>
    <row r="56" spans="1:3">
      <c r="A56" t="s">
        <v>57765</v>
      </c>
      <c r="B56">
        <v>113</v>
      </c>
      <c r="C56">
        <v>1985</v>
      </c>
    </row>
    <row r="57" spans="1:3">
      <c r="A57" t="s">
        <v>57766</v>
      </c>
      <c r="B57">
        <v>108</v>
      </c>
      <c r="C57" t="s">
        <v>57767</v>
      </c>
    </row>
    <row r="58" spans="1:3">
      <c r="A58" t="s">
        <v>57768</v>
      </c>
      <c r="B58">
        <v>102</v>
      </c>
      <c r="C58" t="s">
        <v>57769</v>
      </c>
    </row>
    <row r="59" spans="1:3">
      <c r="A59" t="s">
        <v>57770</v>
      </c>
      <c r="B59">
        <v>101</v>
      </c>
      <c r="C59" t="s">
        <v>57771</v>
      </c>
    </row>
    <row r="60" spans="1:3">
      <c r="A60" t="s">
        <v>57772</v>
      </c>
      <c r="B60">
        <v>99</v>
      </c>
      <c r="C60" t="s">
        <v>57773</v>
      </c>
    </row>
    <row r="61" spans="1:3">
      <c r="A61" t="s">
        <v>57774</v>
      </c>
      <c r="B61">
        <v>98</v>
      </c>
      <c r="C61">
        <v>1983</v>
      </c>
    </row>
    <row r="62" spans="1:3">
      <c r="A62" t="s">
        <v>57775</v>
      </c>
      <c r="B62">
        <v>96</v>
      </c>
      <c r="C62">
        <v>1857</v>
      </c>
    </row>
    <row r="63" spans="1:3">
      <c r="A63" t="s">
        <v>57776</v>
      </c>
      <c r="B63">
        <v>96</v>
      </c>
      <c r="C63">
        <v>2005</v>
      </c>
    </row>
    <row r="64" spans="1:3">
      <c r="A64" t="s">
        <v>57777</v>
      </c>
      <c r="B64">
        <v>87</v>
      </c>
      <c r="C64">
        <v>1983</v>
      </c>
    </row>
    <row r="65" spans="1:3">
      <c r="A65" t="s">
        <v>57778</v>
      </c>
      <c r="B65">
        <v>83</v>
      </c>
      <c r="C65" t="s">
        <v>57779</v>
      </c>
    </row>
    <row r="66" spans="1:3">
      <c r="A66" t="s">
        <v>57780</v>
      </c>
      <c r="B66">
        <v>82</v>
      </c>
      <c r="C66" t="s">
        <v>57781</v>
      </c>
    </row>
    <row r="67" spans="1:3">
      <c r="A67" t="s">
        <v>57782</v>
      </c>
      <c r="B67">
        <v>80</v>
      </c>
      <c r="C67">
        <v>1892</v>
      </c>
    </row>
    <row r="68" spans="1:3">
      <c r="A68" t="s">
        <v>57602</v>
      </c>
      <c r="B68">
        <v>72</v>
      </c>
      <c r="C68" t="s">
        <v>57783</v>
      </c>
    </row>
    <row r="69" spans="1:3">
      <c r="A69" t="s">
        <v>57784</v>
      </c>
      <c r="B69">
        <v>73</v>
      </c>
      <c r="C69">
        <v>1984</v>
      </c>
    </row>
    <row r="70" spans="1:3">
      <c r="A70" t="s">
        <v>57785</v>
      </c>
      <c r="B70">
        <v>72</v>
      </c>
      <c r="C70" t="s">
        <v>57715</v>
      </c>
    </row>
    <row r="71" spans="1:3">
      <c r="A71" t="s">
        <v>57786</v>
      </c>
      <c r="B71">
        <v>69</v>
      </c>
      <c r="C71" t="s">
        <v>57787</v>
      </c>
    </row>
    <row r="72" spans="1:3">
      <c r="A72" t="s">
        <v>57788</v>
      </c>
      <c r="B72">
        <v>69</v>
      </c>
      <c r="C72" t="s">
        <v>57789</v>
      </c>
    </row>
    <row r="73" spans="1:3">
      <c r="A73" t="s">
        <v>57790</v>
      </c>
      <c r="B73">
        <v>66</v>
      </c>
      <c r="C73" t="s">
        <v>57791</v>
      </c>
    </row>
    <row r="74" spans="1:3">
      <c r="A74" t="s">
        <v>57792</v>
      </c>
      <c r="B74">
        <v>64</v>
      </c>
      <c r="C74">
        <v>1985</v>
      </c>
    </row>
    <row r="75" spans="1:3">
      <c r="A75" t="s">
        <v>57793</v>
      </c>
      <c r="B75">
        <v>63</v>
      </c>
      <c r="C75">
        <v>1971</v>
      </c>
    </row>
    <row r="76" spans="1:3">
      <c r="A76" t="s">
        <v>57794</v>
      </c>
      <c r="B76">
        <v>59</v>
      </c>
      <c r="C76" t="s">
        <v>57795</v>
      </c>
    </row>
    <row r="77" spans="1:3">
      <c r="A77" t="s">
        <v>57796</v>
      </c>
      <c r="B77">
        <v>57</v>
      </c>
      <c r="C77">
        <v>1930</v>
      </c>
    </row>
    <row r="78" spans="1:3">
      <c r="A78" t="s">
        <v>57590</v>
      </c>
      <c r="B78">
        <v>57</v>
      </c>
      <c r="C78" t="s">
        <v>57797</v>
      </c>
    </row>
    <row r="79" spans="1:3">
      <c r="A79" t="s">
        <v>57798</v>
      </c>
      <c r="B79">
        <v>56</v>
      </c>
      <c r="C79">
        <v>1984</v>
      </c>
    </row>
    <row r="80" spans="1:3">
      <c r="A80" t="s">
        <v>57799</v>
      </c>
      <c r="B80">
        <v>55</v>
      </c>
      <c r="C80">
        <v>1911</v>
      </c>
    </row>
    <row r="81" spans="1:3">
      <c r="A81" t="s">
        <v>57800</v>
      </c>
      <c r="B81">
        <v>54</v>
      </c>
      <c r="C81">
        <v>1985</v>
      </c>
    </row>
    <row r="82" spans="1:3">
      <c r="A82" t="s">
        <v>57801</v>
      </c>
      <c r="B82">
        <v>54</v>
      </c>
      <c r="C82">
        <v>1984</v>
      </c>
    </row>
    <row r="83" spans="1:3">
      <c r="A83" t="s">
        <v>57511</v>
      </c>
      <c r="B83">
        <v>53</v>
      </c>
      <c r="C83" t="s">
        <v>57802</v>
      </c>
    </row>
    <row r="84" spans="1:3">
      <c r="A84" t="s">
        <v>57564</v>
      </c>
      <c r="B84">
        <v>48</v>
      </c>
      <c r="C84">
        <v>1929</v>
      </c>
    </row>
    <row r="85" spans="1:3">
      <c r="A85" t="s">
        <v>57803</v>
      </c>
      <c r="B85">
        <v>46</v>
      </c>
      <c r="C85">
        <v>1911</v>
      </c>
    </row>
    <row r="86" spans="1:3">
      <c r="A86" t="s">
        <v>57804</v>
      </c>
      <c r="B86">
        <v>45</v>
      </c>
      <c r="C86" t="s">
        <v>57805</v>
      </c>
    </row>
    <row r="87" spans="1:3">
      <c r="A87" t="s">
        <v>57806</v>
      </c>
      <c r="B87">
        <v>45</v>
      </c>
      <c r="C87">
        <v>1955</v>
      </c>
    </row>
    <row r="88" spans="1:3">
      <c r="A88" t="s">
        <v>56889</v>
      </c>
      <c r="B88">
        <v>43</v>
      </c>
      <c r="C88">
        <v>1967</v>
      </c>
    </row>
    <row r="89" spans="1:3">
      <c r="A89" t="s">
        <v>56334</v>
      </c>
      <c r="B89">
        <v>43</v>
      </c>
      <c r="C89" t="s">
        <v>57807</v>
      </c>
    </row>
    <row r="90" spans="1:3">
      <c r="A90" t="s">
        <v>57808</v>
      </c>
      <c r="B90">
        <v>43</v>
      </c>
      <c r="C90" t="s">
        <v>57809</v>
      </c>
    </row>
    <row r="91" spans="1:3">
      <c r="A91" t="s">
        <v>57810</v>
      </c>
      <c r="B91">
        <v>42</v>
      </c>
      <c r="C91" t="s">
        <v>57811</v>
      </c>
    </row>
    <row r="92" spans="1:3">
      <c r="A92" t="s">
        <v>57812</v>
      </c>
      <c r="B92">
        <v>41</v>
      </c>
      <c r="C92">
        <v>1880</v>
      </c>
    </row>
    <row r="93" spans="1:3">
      <c r="A93" t="s">
        <v>57813</v>
      </c>
      <c r="B93">
        <v>41</v>
      </c>
      <c r="C93">
        <v>1972</v>
      </c>
    </row>
    <row r="94" spans="1:3">
      <c r="A94" t="s">
        <v>57814</v>
      </c>
      <c r="B94">
        <v>39</v>
      </c>
      <c r="C94">
        <v>1982</v>
      </c>
    </row>
    <row r="95" spans="1:3">
      <c r="A95" t="s">
        <v>57815</v>
      </c>
      <c r="B95">
        <v>36</v>
      </c>
      <c r="C95" t="s">
        <v>57816</v>
      </c>
    </row>
    <row r="96" spans="1:3">
      <c r="A96" t="s">
        <v>57817</v>
      </c>
      <c r="B96">
        <v>35</v>
      </c>
      <c r="C96">
        <v>1910</v>
      </c>
    </row>
    <row r="97" spans="1:3">
      <c r="A97" t="s">
        <v>57818</v>
      </c>
      <c r="B97">
        <v>32</v>
      </c>
      <c r="C97">
        <v>1968</v>
      </c>
    </row>
    <row r="98" spans="1:3">
      <c r="A98" t="s">
        <v>57819</v>
      </c>
      <c r="B98">
        <v>30</v>
      </c>
      <c r="C98">
        <v>1984</v>
      </c>
    </row>
    <row r="99" spans="1:3">
      <c r="A99" t="s">
        <v>57820</v>
      </c>
      <c r="B99">
        <v>29</v>
      </c>
      <c r="C99" t="s">
        <v>57821</v>
      </c>
    </row>
    <row r="100" spans="1:3">
      <c r="A100" t="s">
        <v>57822</v>
      </c>
      <c r="B100">
        <v>28</v>
      </c>
      <c r="C100">
        <v>1984</v>
      </c>
    </row>
    <row r="101" spans="1:3">
      <c r="A101" t="s">
        <v>57823</v>
      </c>
      <c r="B101">
        <v>28</v>
      </c>
      <c r="C101" t="s">
        <v>57824</v>
      </c>
    </row>
    <row r="102" spans="1:3">
      <c r="A102" t="s">
        <v>57825</v>
      </c>
      <c r="B102">
        <v>27</v>
      </c>
      <c r="C102">
        <v>1883</v>
      </c>
    </row>
    <row r="103" spans="1:3">
      <c r="A103" t="s">
        <v>57826</v>
      </c>
      <c r="B103">
        <v>26</v>
      </c>
      <c r="C103">
        <v>1966</v>
      </c>
    </row>
    <row r="104" spans="1:3">
      <c r="A104" t="s">
        <v>57827</v>
      </c>
      <c r="B104">
        <v>25</v>
      </c>
      <c r="C104">
        <v>1962</v>
      </c>
    </row>
    <row r="105" spans="1:3">
      <c r="A105" t="s">
        <v>57828</v>
      </c>
      <c r="B105">
        <v>24</v>
      </c>
      <c r="C105" t="s">
        <v>57829</v>
      </c>
    </row>
    <row r="106" spans="1:3">
      <c r="A106" t="s">
        <v>57830</v>
      </c>
      <c r="B106">
        <v>24</v>
      </c>
      <c r="C106" t="s">
        <v>57831</v>
      </c>
    </row>
    <row r="107" spans="1:3">
      <c r="A107" t="s">
        <v>57832</v>
      </c>
      <c r="B107">
        <v>23</v>
      </c>
      <c r="C107">
        <v>1922</v>
      </c>
    </row>
    <row r="108" spans="1:3">
      <c r="A108" t="s">
        <v>57833</v>
      </c>
      <c r="B108">
        <v>23</v>
      </c>
      <c r="C108" t="s">
        <v>57561</v>
      </c>
    </row>
    <row r="109" spans="1:3">
      <c r="A109" t="s">
        <v>57834</v>
      </c>
      <c r="B109">
        <v>22</v>
      </c>
      <c r="C109">
        <v>1983</v>
      </c>
    </row>
    <row r="110" spans="1:3">
      <c r="A110" t="s">
        <v>57835</v>
      </c>
      <c r="B110">
        <v>22</v>
      </c>
      <c r="C110" t="s">
        <v>57836</v>
      </c>
    </row>
    <row r="111" spans="1:3">
      <c r="A111" t="s">
        <v>57837</v>
      </c>
      <c r="B111">
        <v>21</v>
      </c>
      <c r="C111" t="s">
        <v>57838</v>
      </c>
    </row>
    <row r="112" spans="1:3">
      <c r="A112" t="s">
        <v>57839</v>
      </c>
      <c r="B112">
        <v>20</v>
      </c>
      <c r="C112" t="s">
        <v>57840</v>
      </c>
    </row>
    <row r="113" spans="1:3">
      <c r="A113" t="s">
        <v>57841</v>
      </c>
      <c r="B113">
        <v>20</v>
      </c>
      <c r="C113">
        <v>1984</v>
      </c>
    </row>
    <row r="114" spans="1:3">
      <c r="A114" t="s">
        <v>57842</v>
      </c>
      <c r="B114">
        <v>19</v>
      </c>
      <c r="C114" t="s">
        <v>57843</v>
      </c>
    </row>
    <row r="115" spans="1:3">
      <c r="A115" t="s">
        <v>57516</v>
      </c>
      <c r="B115">
        <v>19</v>
      </c>
      <c r="C115">
        <v>1963</v>
      </c>
    </row>
    <row r="116" spans="1:3">
      <c r="A116" t="s">
        <v>57844</v>
      </c>
      <c r="B116">
        <v>18</v>
      </c>
      <c r="C116">
        <v>1903</v>
      </c>
    </row>
    <row r="117" spans="1:3">
      <c r="A117" t="s">
        <v>57845</v>
      </c>
      <c r="B117">
        <v>17</v>
      </c>
      <c r="C117">
        <v>1959</v>
      </c>
    </row>
    <row r="118" spans="1:3">
      <c r="A118" t="s">
        <v>57846</v>
      </c>
      <c r="B118">
        <v>17</v>
      </c>
      <c r="C118">
        <v>1959</v>
      </c>
    </row>
    <row r="119" spans="1:3">
      <c r="A119" t="s">
        <v>57847</v>
      </c>
      <c r="B119">
        <v>15</v>
      </c>
      <c r="C119" t="s">
        <v>57848</v>
      </c>
    </row>
    <row r="120" spans="1:3">
      <c r="A120" t="s">
        <v>57849</v>
      </c>
      <c r="B120">
        <v>15</v>
      </c>
      <c r="C120">
        <v>1887</v>
      </c>
    </row>
    <row r="121" spans="1:3">
      <c r="A121" t="s">
        <v>57850</v>
      </c>
      <c r="B121">
        <v>15</v>
      </c>
      <c r="C121" t="s">
        <v>57851</v>
      </c>
    </row>
    <row r="122" spans="1:3">
      <c r="A122" t="s">
        <v>57852</v>
      </c>
      <c r="B122">
        <v>15</v>
      </c>
      <c r="C122">
        <v>1966</v>
      </c>
    </row>
    <row r="123" spans="1:3">
      <c r="A123" t="s">
        <v>57853</v>
      </c>
      <c r="B123">
        <v>15</v>
      </c>
      <c r="C123">
        <v>1921</v>
      </c>
    </row>
    <row r="124" spans="1:3">
      <c r="A124" t="s">
        <v>57854</v>
      </c>
      <c r="B124">
        <v>14</v>
      </c>
      <c r="C124">
        <v>1844</v>
      </c>
    </row>
    <row r="125" spans="1:3">
      <c r="A125" t="s">
        <v>57855</v>
      </c>
      <c r="B125">
        <v>13</v>
      </c>
      <c r="C125">
        <v>1910</v>
      </c>
    </row>
    <row r="126" spans="1:3">
      <c r="A126" t="s">
        <v>57856</v>
      </c>
      <c r="B126">
        <v>13</v>
      </c>
      <c r="C126" t="s">
        <v>57857</v>
      </c>
    </row>
    <row r="127" spans="1:3">
      <c r="A127" t="s">
        <v>57858</v>
      </c>
      <c r="B127">
        <v>13</v>
      </c>
      <c r="C127" t="s">
        <v>57859</v>
      </c>
    </row>
    <row r="128" spans="1:3">
      <c r="A128" t="s">
        <v>57860</v>
      </c>
      <c r="B128">
        <v>12</v>
      </c>
      <c r="C128">
        <v>1996</v>
      </c>
    </row>
    <row r="129" spans="1:3">
      <c r="A129" t="s">
        <v>57861</v>
      </c>
      <c r="B129">
        <v>12</v>
      </c>
      <c r="C129" t="s">
        <v>57862</v>
      </c>
    </row>
    <row r="130" spans="1:3">
      <c r="A130" t="s">
        <v>57863</v>
      </c>
      <c r="B130">
        <v>12</v>
      </c>
      <c r="C130" t="s">
        <v>57864</v>
      </c>
    </row>
    <row r="131" spans="1:3">
      <c r="A131" t="s">
        <v>57865</v>
      </c>
      <c r="B131">
        <v>12</v>
      </c>
      <c r="C131">
        <v>1960</v>
      </c>
    </row>
    <row r="132" spans="1:3">
      <c r="A132" t="s">
        <v>57866</v>
      </c>
      <c r="B132">
        <v>12</v>
      </c>
      <c r="C132">
        <v>1903</v>
      </c>
    </row>
    <row r="133" spans="1:3">
      <c r="A133" t="s">
        <v>57867</v>
      </c>
      <c r="B133">
        <v>12</v>
      </c>
      <c r="C133" t="s">
        <v>57561</v>
      </c>
    </row>
    <row r="134" spans="1:3">
      <c r="A134" t="s">
        <v>57868</v>
      </c>
      <c r="B134">
        <v>11</v>
      </c>
      <c r="C134" t="s">
        <v>57869</v>
      </c>
    </row>
    <row r="135" spans="1:3">
      <c r="A135" t="s">
        <v>57870</v>
      </c>
      <c r="B135">
        <v>11</v>
      </c>
      <c r="C135">
        <v>1886</v>
      </c>
    </row>
    <row r="136" spans="1:3">
      <c r="A136" t="s">
        <v>57871</v>
      </c>
      <c r="B136">
        <v>11</v>
      </c>
      <c r="C136">
        <v>1879</v>
      </c>
    </row>
    <row r="137" spans="1:3">
      <c r="A137" t="s">
        <v>57872</v>
      </c>
      <c r="B137">
        <v>11</v>
      </c>
      <c r="C137">
        <v>1887</v>
      </c>
    </row>
    <row r="138" spans="1:3">
      <c r="A138" t="s">
        <v>57873</v>
      </c>
      <c r="B138">
        <v>11</v>
      </c>
      <c r="C138">
        <v>1962</v>
      </c>
    </row>
    <row r="139" spans="1:3">
      <c r="A139" t="s">
        <v>57874</v>
      </c>
      <c r="B139">
        <v>11</v>
      </c>
      <c r="C139">
        <v>1888</v>
      </c>
    </row>
    <row r="140" spans="1:3">
      <c r="A140" t="s">
        <v>57875</v>
      </c>
      <c r="B140">
        <v>11</v>
      </c>
      <c r="C140">
        <v>1908</v>
      </c>
    </row>
    <row r="141" spans="1:3">
      <c r="A141" t="s">
        <v>57876</v>
      </c>
      <c r="B141">
        <v>9</v>
      </c>
      <c r="C141">
        <v>1966</v>
      </c>
    </row>
    <row r="142" spans="1:3">
      <c r="A142" t="s">
        <v>57877</v>
      </c>
      <c r="B142">
        <v>9</v>
      </c>
      <c r="C142" t="s">
        <v>57878</v>
      </c>
    </row>
    <row r="143" spans="1:3">
      <c r="A143" t="s">
        <v>57879</v>
      </c>
      <c r="B143">
        <v>9</v>
      </c>
      <c r="C143">
        <v>1953</v>
      </c>
    </row>
    <row r="144" spans="1:3">
      <c r="A144" t="s">
        <v>57880</v>
      </c>
      <c r="B144">
        <v>9</v>
      </c>
      <c r="C144" t="s">
        <v>57561</v>
      </c>
    </row>
    <row r="145" spans="1:3">
      <c r="A145" t="s">
        <v>57881</v>
      </c>
      <c r="B145">
        <v>9</v>
      </c>
      <c r="C145">
        <v>1965</v>
      </c>
    </row>
    <row r="146" spans="1:3">
      <c r="A146" t="s">
        <v>57882</v>
      </c>
      <c r="B146">
        <v>9</v>
      </c>
      <c r="C146">
        <v>1870</v>
      </c>
    </row>
    <row r="147" spans="1:3">
      <c r="A147" t="s">
        <v>57883</v>
      </c>
      <c r="B147">
        <v>9</v>
      </c>
      <c r="C147" t="s">
        <v>57884</v>
      </c>
    </row>
    <row r="148" spans="1:3">
      <c r="A148" t="s">
        <v>57885</v>
      </c>
      <c r="B148">
        <v>8</v>
      </c>
      <c r="C148" t="s">
        <v>57886</v>
      </c>
    </row>
    <row r="149" spans="1:3">
      <c r="A149" t="s">
        <v>57887</v>
      </c>
      <c r="B149">
        <v>8</v>
      </c>
      <c r="C149">
        <v>1925</v>
      </c>
    </row>
    <row r="150" spans="1:3">
      <c r="A150" t="s">
        <v>57888</v>
      </c>
      <c r="B150">
        <v>8</v>
      </c>
      <c r="C150" t="s">
        <v>57889</v>
      </c>
    </row>
    <row r="151" spans="1:3">
      <c r="A151" t="s">
        <v>57890</v>
      </c>
      <c r="B151">
        <v>8</v>
      </c>
      <c r="C151">
        <v>1972</v>
      </c>
    </row>
    <row r="152" spans="1:3">
      <c r="A152" t="s">
        <v>57891</v>
      </c>
      <c r="B152">
        <v>8</v>
      </c>
      <c r="C152">
        <v>2003</v>
      </c>
    </row>
    <row r="153" spans="1:3">
      <c r="A153" t="s">
        <v>57892</v>
      </c>
      <c r="B153">
        <v>8</v>
      </c>
      <c r="C153" t="s">
        <v>57893</v>
      </c>
    </row>
    <row r="154" spans="1:3">
      <c r="A154" t="s">
        <v>57894</v>
      </c>
      <c r="B154">
        <v>7</v>
      </c>
      <c r="C154">
        <v>1868</v>
      </c>
    </row>
    <row r="155" spans="1:3">
      <c r="A155" t="s">
        <v>57895</v>
      </c>
      <c r="B155">
        <v>7</v>
      </c>
      <c r="C155">
        <v>1953</v>
      </c>
    </row>
    <row r="156" spans="1:3">
      <c r="A156" t="s">
        <v>57896</v>
      </c>
      <c r="B156">
        <v>7</v>
      </c>
      <c r="C156">
        <v>1969</v>
      </c>
    </row>
    <row r="157" spans="1:3">
      <c r="A157" t="s">
        <v>57564</v>
      </c>
      <c r="B157">
        <v>6</v>
      </c>
      <c r="C157">
        <v>1929</v>
      </c>
    </row>
    <row r="158" spans="1:3">
      <c r="A158" t="s">
        <v>56322</v>
      </c>
      <c r="B158">
        <v>6</v>
      </c>
      <c r="C158">
        <v>1957</v>
      </c>
    </row>
    <row r="159" spans="1:3">
      <c r="A159" t="s">
        <v>57897</v>
      </c>
      <c r="B159">
        <v>6</v>
      </c>
      <c r="C159">
        <v>1965</v>
      </c>
    </row>
    <row r="160" spans="1:3">
      <c r="A160" t="s">
        <v>57506</v>
      </c>
      <c r="B160">
        <v>6</v>
      </c>
      <c r="C160" t="s">
        <v>57898</v>
      </c>
    </row>
    <row r="161" spans="1:3">
      <c r="A161" t="s">
        <v>57899</v>
      </c>
      <c r="B161">
        <v>6</v>
      </c>
      <c r="C161">
        <v>1963</v>
      </c>
    </row>
    <row r="162" spans="1:3">
      <c r="A162" t="s">
        <v>57900</v>
      </c>
      <c r="B162">
        <v>6</v>
      </c>
      <c r="C162">
        <v>2002</v>
      </c>
    </row>
    <row r="163" spans="1:3">
      <c r="A163" t="s">
        <v>57901</v>
      </c>
      <c r="B163">
        <v>6</v>
      </c>
      <c r="C163" t="s">
        <v>57561</v>
      </c>
    </row>
    <row r="164" spans="1:3">
      <c r="A164" t="s">
        <v>57667</v>
      </c>
      <c r="B164">
        <v>5</v>
      </c>
      <c r="C164" t="s">
        <v>57902</v>
      </c>
    </row>
    <row r="165" spans="1:3">
      <c r="A165" t="s">
        <v>57903</v>
      </c>
      <c r="B165">
        <v>5</v>
      </c>
      <c r="C165">
        <v>1962</v>
      </c>
    </row>
    <row r="166" spans="1:3">
      <c r="A166" t="s">
        <v>57904</v>
      </c>
      <c r="B166">
        <v>5</v>
      </c>
      <c r="C166">
        <v>1907</v>
      </c>
    </row>
    <row r="167" spans="1:3">
      <c r="A167" t="s">
        <v>57905</v>
      </c>
      <c r="B167">
        <v>5</v>
      </c>
      <c r="C167" t="s">
        <v>57906</v>
      </c>
    </row>
    <row r="168" spans="1:3">
      <c r="A168" t="s">
        <v>57907</v>
      </c>
      <c r="B168">
        <v>5</v>
      </c>
      <c r="C168">
        <v>1964</v>
      </c>
    </row>
    <row r="169" spans="1:3">
      <c r="A169" t="s">
        <v>57908</v>
      </c>
      <c r="B169">
        <v>4</v>
      </c>
      <c r="C169">
        <v>1901</v>
      </c>
    </row>
    <row r="170" spans="1:3">
      <c r="A170" t="s">
        <v>56407</v>
      </c>
      <c r="B170">
        <v>4</v>
      </c>
      <c r="C170">
        <v>1968</v>
      </c>
    </row>
    <row r="171" spans="1:3">
      <c r="A171" t="s">
        <v>57909</v>
      </c>
      <c r="B171">
        <v>4</v>
      </c>
      <c r="C171">
        <v>1957</v>
      </c>
    </row>
    <row r="172" spans="1:3">
      <c r="A172" t="s">
        <v>57910</v>
      </c>
      <c r="B172">
        <v>4</v>
      </c>
      <c r="C172" t="s">
        <v>57911</v>
      </c>
    </row>
    <row r="173" spans="1:3">
      <c r="A173" t="s">
        <v>57912</v>
      </c>
      <c r="B173">
        <v>4</v>
      </c>
      <c r="C173">
        <v>1874</v>
      </c>
    </row>
    <row r="174" spans="1:3">
      <c r="A174" t="s">
        <v>57913</v>
      </c>
      <c r="B174">
        <v>4</v>
      </c>
      <c r="C174">
        <v>1884</v>
      </c>
    </row>
    <row r="175" spans="1:3">
      <c r="A175" t="s">
        <v>57914</v>
      </c>
      <c r="B175">
        <v>4</v>
      </c>
      <c r="C175">
        <v>1916</v>
      </c>
    </row>
    <row r="176" spans="1:3">
      <c r="A176" t="s">
        <v>57915</v>
      </c>
      <c r="B176">
        <v>3</v>
      </c>
      <c r="C176" t="s">
        <v>57916</v>
      </c>
    </row>
    <row r="177" spans="1:3">
      <c r="A177" t="s">
        <v>57917</v>
      </c>
      <c r="B177">
        <v>3</v>
      </c>
      <c r="C177" t="s">
        <v>57918</v>
      </c>
    </row>
    <row r="178" spans="1:3">
      <c r="A178" t="s">
        <v>57919</v>
      </c>
      <c r="B178">
        <v>3</v>
      </c>
      <c r="C178">
        <v>1957</v>
      </c>
    </row>
    <row r="179" spans="1:3">
      <c r="A179" t="s">
        <v>57920</v>
      </c>
      <c r="B179">
        <v>3</v>
      </c>
      <c r="C179">
        <v>1983</v>
      </c>
    </row>
    <row r="180" spans="1:3">
      <c r="A180" t="s">
        <v>57921</v>
      </c>
      <c r="B180">
        <v>3</v>
      </c>
      <c r="C180">
        <v>1989</v>
      </c>
    </row>
    <row r="181" spans="1:3">
      <c r="A181" t="s">
        <v>57922</v>
      </c>
      <c r="B181">
        <v>3</v>
      </c>
      <c r="C181" t="s">
        <v>57561</v>
      </c>
    </row>
    <row r="182" spans="1:3">
      <c r="A182" t="s">
        <v>57923</v>
      </c>
      <c r="B182">
        <v>3</v>
      </c>
      <c r="C182">
        <v>1953</v>
      </c>
    </row>
    <row r="183" spans="1:3">
      <c r="A183" t="s">
        <v>57924</v>
      </c>
      <c r="B183">
        <v>3</v>
      </c>
      <c r="C183">
        <v>1964</v>
      </c>
    </row>
    <row r="184" spans="1:3">
      <c r="A184" t="s">
        <v>57048</v>
      </c>
      <c r="B184">
        <v>3</v>
      </c>
      <c r="C184">
        <v>1963</v>
      </c>
    </row>
    <row r="185" spans="1:3">
      <c r="A185" t="s">
        <v>57925</v>
      </c>
      <c r="B185">
        <v>3</v>
      </c>
      <c r="C185" t="s">
        <v>57926</v>
      </c>
    </row>
    <row r="186" spans="1:3">
      <c r="A186" t="s">
        <v>57927</v>
      </c>
      <c r="B186">
        <v>3</v>
      </c>
      <c r="C186">
        <v>1969</v>
      </c>
    </row>
    <row r="187" spans="1:3">
      <c r="A187" t="s">
        <v>57928</v>
      </c>
      <c r="B187">
        <v>3</v>
      </c>
      <c r="C187">
        <v>1962</v>
      </c>
    </row>
    <row r="188" spans="1:3">
      <c r="A188" t="s">
        <v>57929</v>
      </c>
      <c r="B188">
        <v>3</v>
      </c>
      <c r="C188">
        <v>1922</v>
      </c>
    </row>
    <row r="189" spans="1:3">
      <c r="A189" t="s">
        <v>57930</v>
      </c>
      <c r="B189">
        <v>3</v>
      </c>
      <c r="C189" t="s">
        <v>57931</v>
      </c>
    </row>
    <row r="190" spans="1:3">
      <c r="A190" t="s">
        <v>57932</v>
      </c>
      <c r="B190">
        <v>3</v>
      </c>
      <c r="C190" t="s">
        <v>57771</v>
      </c>
    </row>
    <row r="191" spans="1:3">
      <c r="A191" t="s">
        <v>57817</v>
      </c>
      <c r="B191">
        <v>2</v>
      </c>
      <c r="C191">
        <v>1910</v>
      </c>
    </row>
    <row r="192" spans="1:3">
      <c r="A192" t="s">
        <v>57933</v>
      </c>
      <c r="B192">
        <v>2</v>
      </c>
      <c r="C192" t="s">
        <v>57561</v>
      </c>
    </row>
    <row r="193" spans="1:3">
      <c r="A193" t="s">
        <v>57934</v>
      </c>
      <c r="B193">
        <v>2</v>
      </c>
      <c r="C193">
        <v>1993</v>
      </c>
    </row>
    <row r="194" spans="1:3">
      <c r="A194" t="s">
        <v>57935</v>
      </c>
      <c r="B194">
        <v>2</v>
      </c>
      <c r="C194">
        <v>1978</v>
      </c>
    </row>
    <row r="195" spans="1:3">
      <c r="A195" t="s">
        <v>57936</v>
      </c>
      <c r="B195">
        <v>2</v>
      </c>
      <c r="C195">
        <v>1902</v>
      </c>
    </row>
    <row r="196" spans="1:3">
      <c r="A196" t="s">
        <v>57937</v>
      </c>
      <c r="B196">
        <v>2</v>
      </c>
      <c r="C196">
        <v>1923</v>
      </c>
    </row>
    <row r="197" spans="1:3">
      <c r="A197" t="s">
        <v>57938</v>
      </c>
      <c r="B197">
        <v>2</v>
      </c>
      <c r="C197" t="s">
        <v>57939</v>
      </c>
    </row>
    <row r="198" spans="1:3">
      <c r="A198" t="s">
        <v>57940</v>
      </c>
      <c r="B198">
        <v>2</v>
      </c>
      <c r="C198">
        <v>1951</v>
      </c>
    </row>
    <row r="199" spans="1:3">
      <c r="A199" t="s">
        <v>57941</v>
      </c>
      <c r="B199">
        <v>2</v>
      </c>
      <c r="C199">
        <v>1958</v>
      </c>
    </row>
    <row r="200" spans="1:3">
      <c r="A200" t="s">
        <v>57942</v>
      </c>
      <c r="B200">
        <v>2</v>
      </c>
      <c r="C200">
        <v>1907</v>
      </c>
    </row>
    <row r="201" spans="1:3">
      <c r="A201" t="s">
        <v>57943</v>
      </c>
      <c r="B201">
        <v>2</v>
      </c>
      <c r="C201">
        <v>1989</v>
      </c>
    </row>
    <row r="202" spans="1:3">
      <c r="A202" t="s">
        <v>57944</v>
      </c>
      <c r="B202">
        <v>2</v>
      </c>
      <c r="C202">
        <v>1923</v>
      </c>
    </row>
    <row r="203" spans="1:3">
      <c r="A203" t="s">
        <v>57945</v>
      </c>
      <c r="B203">
        <v>2</v>
      </c>
      <c r="C203">
        <v>1900</v>
      </c>
    </row>
    <row r="204" spans="1:3">
      <c r="A204" t="s">
        <v>57946</v>
      </c>
      <c r="B204">
        <v>2</v>
      </c>
      <c r="C204">
        <v>1949</v>
      </c>
    </row>
    <row r="205" spans="1:3">
      <c r="A205" t="s">
        <v>57947</v>
      </c>
      <c r="B205">
        <v>2</v>
      </c>
      <c r="C205">
        <v>1994</v>
      </c>
    </row>
    <row r="206" spans="1:3">
      <c r="A206" t="s">
        <v>57948</v>
      </c>
      <c r="B206">
        <v>2</v>
      </c>
      <c r="C206" t="s">
        <v>57949</v>
      </c>
    </row>
    <row r="207" spans="1:3">
      <c r="A207" t="s">
        <v>57950</v>
      </c>
      <c r="B207">
        <v>2</v>
      </c>
      <c r="C207">
        <v>1965</v>
      </c>
    </row>
    <row r="208" spans="1:3">
      <c r="A208" t="s">
        <v>57951</v>
      </c>
      <c r="B208">
        <v>2</v>
      </c>
      <c r="C208" t="s">
        <v>57952</v>
      </c>
    </row>
    <row r="209" spans="1:3">
      <c r="A209" t="s">
        <v>57953</v>
      </c>
      <c r="B209">
        <v>2</v>
      </c>
      <c r="C209" t="s">
        <v>57954</v>
      </c>
    </row>
    <row r="210" spans="1:3">
      <c r="A210" t="s">
        <v>57955</v>
      </c>
      <c r="B210">
        <v>2</v>
      </c>
      <c r="C210">
        <v>1966</v>
      </c>
    </row>
    <row r="211" spans="1:3">
      <c r="A211" t="s">
        <v>57956</v>
      </c>
      <c r="B211">
        <v>2</v>
      </c>
      <c r="C211">
        <v>1868</v>
      </c>
    </row>
    <row r="212" spans="1:3">
      <c r="A212" t="s">
        <v>57957</v>
      </c>
      <c r="B212">
        <v>2</v>
      </c>
      <c r="C212">
        <v>1884</v>
      </c>
    </row>
    <row r="213" spans="1:3">
      <c r="A213" t="s">
        <v>57958</v>
      </c>
      <c r="B213">
        <v>2</v>
      </c>
      <c r="C213">
        <v>1962</v>
      </c>
    </row>
    <row r="214" spans="1:3">
      <c r="A214" t="s">
        <v>57959</v>
      </c>
      <c r="B214">
        <v>2</v>
      </c>
      <c r="C214" t="s">
        <v>57960</v>
      </c>
    </row>
    <row r="215" spans="1:3">
      <c r="A215" t="s">
        <v>57832</v>
      </c>
      <c r="B215">
        <v>1</v>
      </c>
      <c r="C215">
        <v>1922</v>
      </c>
    </row>
    <row r="216" spans="1:3">
      <c r="A216" t="s">
        <v>56334</v>
      </c>
      <c r="B216">
        <v>1</v>
      </c>
      <c r="C216">
        <v>1922</v>
      </c>
    </row>
    <row r="217" spans="1:3">
      <c r="A217" t="s">
        <v>57961</v>
      </c>
      <c r="B217">
        <v>1</v>
      </c>
      <c r="C217" t="s">
        <v>57962</v>
      </c>
    </row>
    <row r="218" spans="1:3">
      <c r="A218" t="s">
        <v>57963</v>
      </c>
      <c r="B218">
        <v>1</v>
      </c>
      <c r="C218">
        <v>1933</v>
      </c>
    </row>
    <row r="219" spans="1:3">
      <c r="A219" t="s">
        <v>57964</v>
      </c>
      <c r="B219">
        <v>1</v>
      </c>
      <c r="C219">
        <v>1963</v>
      </c>
    </row>
    <row r="220" spans="1:3">
      <c r="A220" t="s">
        <v>57965</v>
      </c>
      <c r="B220">
        <v>1</v>
      </c>
      <c r="C220">
        <v>1925</v>
      </c>
    </row>
    <row r="221" spans="1:3">
      <c r="A221" t="s">
        <v>57966</v>
      </c>
      <c r="B221">
        <v>1</v>
      </c>
      <c r="C221">
        <v>1927</v>
      </c>
    </row>
    <row r="222" spans="1:3">
      <c r="A222" t="s">
        <v>57967</v>
      </c>
      <c r="B222">
        <v>1</v>
      </c>
      <c r="C222">
        <v>1915</v>
      </c>
    </row>
    <row r="223" spans="1:3">
      <c r="A223" t="s">
        <v>57968</v>
      </c>
      <c r="B223">
        <v>1</v>
      </c>
      <c r="C223">
        <v>1967</v>
      </c>
    </row>
    <row r="224" spans="1:3">
      <c r="A224" t="s">
        <v>57969</v>
      </c>
      <c r="B224">
        <v>1</v>
      </c>
      <c r="C224">
        <v>1883</v>
      </c>
    </row>
    <row r="225" spans="1:3">
      <c r="A225" t="s">
        <v>57042</v>
      </c>
      <c r="B225">
        <v>1</v>
      </c>
      <c r="C225">
        <v>1963</v>
      </c>
    </row>
    <row r="226" spans="1:3">
      <c r="A226" t="s">
        <v>57647</v>
      </c>
      <c r="B226">
        <v>1</v>
      </c>
      <c r="C226">
        <v>1956</v>
      </c>
    </row>
    <row r="227" spans="1:3">
      <c r="A227" t="s">
        <v>57970</v>
      </c>
      <c r="B227">
        <v>1</v>
      </c>
      <c r="C227">
        <v>1968</v>
      </c>
    </row>
    <row r="228" spans="1:3">
      <c r="A228" t="s">
        <v>57971</v>
      </c>
      <c r="B228">
        <v>1</v>
      </c>
      <c r="C228">
        <v>1967</v>
      </c>
    </row>
    <row r="229" spans="1:3">
      <c r="A229" t="s">
        <v>57972</v>
      </c>
      <c r="B229">
        <v>1</v>
      </c>
      <c r="C229">
        <v>1953</v>
      </c>
    </row>
    <row r="230" spans="1:3">
      <c r="A230" t="s">
        <v>57973</v>
      </c>
      <c r="B230">
        <v>1</v>
      </c>
      <c r="C230">
        <v>1912</v>
      </c>
    </row>
    <row r="231" spans="1:3">
      <c r="A231" t="s">
        <v>57974</v>
      </c>
      <c r="B231">
        <v>1</v>
      </c>
      <c r="C231">
        <v>1897</v>
      </c>
    </row>
    <row r="232" spans="1:3">
      <c r="A232" t="s">
        <v>57975</v>
      </c>
      <c r="B232">
        <v>1</v>
      </c>
      <c r="C232">
        <v>1971</v>
      </c>
    </row>
    <row r="233" spans="1:3">
      <c r="A233" t="s">
        <v>57677</v>
      </c>
      <c r="B233">
        <v>1</v>
      </c>
      <c r="C233">
        <v>1955</v>
      </c>
    </row>
    <row r="234" spans="1:3">
      <c r="A234" t="s">
        <v>57509</v>
      </c>
      <c r="B234">
        <v>1</v>
      </c>
      <c r="C234">
        <v>1957</v>
      </c>
    </row>
    <row r="235" spans="1:3">
      <c r="A235" t="s">
        <v>57976</v>
      </c>
      <c r="B235">
        <v>1</v>
      </c>
      <c r="C235">
        <v>1963</v>
      </c>
    </row>
    <row r="236" spans="1:3">
      <c r="A236" t="s">
        <v>57977</v>
      </c>
      <c r="B236">
        <v>1</v>
      </c>
      <c r="C236">
        <v>1876</v>
      </c>
    </row>
    <row r="237" spans="1:3">
      <c r="A237" t="s">
        <v>57978</v>
      </c>
      <c r="B237">
        <v>1</v>
      </c>
      <c r="C237">
        <v>1902</v>
      </c>
    </row>
    <row r="238" spans="1:3">
      <c r="A238" t="s">
        <v>57979</v>
      </c>
      <c r="B238">
        <v>1</v>
      </c>
      <c r="C238">
        <v>1869</v>
      </c>
    </row>
    <row r="239" spans="1:3">
      <c r="A239" t="s">
        <v>57980</v>
      </c>
      <c r="B239">
        <v>1</v>
      </c>
      <c r="C239" t="s">
        <v>57561</v>
      </c>
    </row>
    <row r="240" spans="1:3">
      <c r="A240" t="s">
        <v>57981</v>
      </c>
      <c r="B240">
        <v>1</v>
      </c>
      <c r="C240">
        <v>1933</v>
      </c>
    </row>
    <row r="241" spans="1:3">
      <c r="A241" t="s">
        <v>57982</v>
      </c>
      <c r="B241">
        <v>1</v>
      </c>
      <c r="C241">
        <v>1929</v>
      </c>
    </row>
    <row r="242" spans="1:3">
      <c r="A242" t="s">
        <v>57983</v>
      </c>
      <c r="B242">
        <v>1</v>
      </c>
      <c r="C242">
        <v>1882</v>
      </c>
    </row>
    <row r="243" spans="1:3">
      <c r="A243" t="s">
        <v>57984</v>
      </c>
      <c r="B243">
        <v>1</v>
      </c>
      <c r="C243">
        <v>1994</v>
      </c>
    </row>
    <row r="244" spans="1:3">
      <c r="A244" t="s">
        <v>57985</v>
      </c>
      <c r="B244">
        <v>1</v>
      </c>
      <c r="C244">
        <v>1927</v>
      </c>
    </row>
    <row r="245" spans="1:3">
      <c r="A245" t="s">
        <v>57986</v>
      </c>
      <c r="B245">
        <v>1</v>
      </c>
      <c r="C245">
        <v>1971</v>
      </c>
    </row>
    <row r="246" spans="1:3">
      <c r="A246" t="s">
        <v>57987</v>
      </c>
      <c r="B246">
        <v>1</v>
      </c>
      <c r="C246">
        <v>1976</v>
      </c>
    </row>
    <row r="247" spans="1:3">
      <c r="A247" t="s">
        <v>57988</v>
      </c>
      <c r="B247">
        <v>1</v>
      </c>
      <c r="C247">
        <v>1977</v>
      </c>
    </row>
    <row r="248" spans="1:3">
      <c r="A248" t="s">
        <v>57989</v>
      </c>
      <c r="B248">
        <v>1</v>
      </c>
      <c r="C248">
        <v>1966</v>
      </c>
    </row>
    <row r="249" spans="1:3">
      <c r="A249" t="s">
        <v>57990</v>
      </c>
      <c r="B249">
        <v>1</v>
      </c>
      <c r="C249">
        <v>1970</v>
      </c>
    </row>
    <row r="250" spans="1:3">
      <c r="A250" t="s">
        <v>57991</v>
      </c>
      <c r="B250">
        <v>1</v>
      </c>
      <c r="C250">
        <v>1972</v>
      </c>
    </row>
    <row r="251" spans="1:3">
      <c r="A251" t="s">
        <v>57992</v>
      </c>
      <c r="B251">
        <v>1</v>
      </c>
      <c r="C251">
        <v>1968</v>
      </c>
    </row>
    <row r="252" spans="1:3">
      <c r="A252" t="s">
        <v>57993</v>
      </c>
      <c r="B252">
        <v>1</v>
      </c>
      <c r="C252">
        <v>1976</v>
      </c>
    </row>
    <row r="253" spans="1:3">
      <c r="A253" t="s">
        <v>57994</v>
      </c>
      <c r="B253">
        <v>1</v>
      </c>
      <c r="C253">
        <v>1977</v>
      </c>
    </row>
    <row r="254" spans="1:3">
      <c r="A254" t="s">
        <v>57995</v>
      </c>
      <c r="B254">
        <v>1</v>
      </c>
      <c r="C254">
        <v>1964</v>
      </c>
    </row>
    <row r="255" spans="1:3">
      <c r="A255" t="s">
        <v>57996</v>
      </c>
      <c r="B255">
        <v>1</v>
      </c>
      <c r="C255" t="s">
        <v>57561</v>
      </c>
    </row>
    <row r="256" spans="1:3">
      <c r="A256" t="s">
        <v>57997</v>
      </c>
      <c r="B256">
        <v>1</v>
      </c>
      <c r="C256">
        <v>1925</v>
      </c>
    </row>
    <row r="257" spans="1:3">
      <c r="A257" t="s">
        <v>57998</v>
      </c>
      <c r="B257">
        <v>1</v>
      </c>
      <c r="C257">
        <v>1958</v>
      </c>
    </row>
    <row r="258" spans="1:3">
      <c r="A258" t="s">
        <v>57999</v>
      </c>
      <c r="B258">
        <v>1</v>
      </c>
      <c r="C258">
        <v>1963</v>
      </c>
    </row>
    <row r="259" spans="1:3">
      <c r="A259" t="s">
        <v>58000</v>
      </c>
      <c r="B259">
        <v>1</v>
      </c>
      <c r="C259">
        <v>1956</v>
      </c>
    </row>
    <row r="260" spans="1:3">
      <c r="A260" t="s">
        <v>58001</v>
      </c>
      <c r="B260">
        <v>1</v>
      </c>
      <c r="C260" t="s">
        <v>57561</v>
      </c>
    </row>
    <row r="261" spans="1:3">
      <c r="A261" t="s">
        <v>58002</v>
      </c>
      <c r="B261">
        <v>1</v>
      </c>
      <c r="C261">
        <v>1960</v>
      </c>
    </row>
    <row r="262" spans="1:3">
      <c r="A262" t="s">
        <v>58003</v>
      </c>
      <c r="B262">
        <v>1</v>
      </c>
      <c r="C262">
        <v>1962</v>
      </c>
    </row>
    <row r="263" spans="1:3">
      <c r="A263" t="s">
        <v>58004</v>
      </c>
      <c r="B263">
        <v>1</v>
      </c>
      <c r="C263" t="s">
        <v>57561</v>
      </c>
    </row>
    <row r="264" spans="1:3">
      <c r="A264" t="s">
        <v>58005</v>
      </c>
      <c r="B264">
        <v>1</v>
      </c>
      <c r="C264">
        <v>1885</v>
      </c>
    </row>
    <row r="265" spans="1:3">
      <c r="A265" t="s">
        <v>58006</v>
      </c>
      <c r="B265">
        <v>1</v>
      </c>
      <c r="C265">
        <v>1949</v>
      </c>
    </row>
    <row r="266" spans="1:3">
      <c r="A266" t="s">
        <v>58007</v>
      </c>
      <c r="B266">
        <v>1</v>
      </c>
      <c r="C266">
        <v>1900</v>
      </c>
    </row>
    <row r="267" spans="1:3">
      <c r="A267" t="s">
        <v>58008</v>
      </c>
      <c r="B267">
        <v>1</v>
      </c>
      <c r="C267">
        <v>1927</v>
      </c>
    </row>
    <row r="268" spans="1:3">
      <c r="A268" t="s">
        <v>58009</v>
      </c>
      <c r="B268">
        <v>1</v>
      </c>
      <c r="C268" t="s">
        <v>57561</v>
      </c>
    </row>
    <row r="269" spans="1:3">
      <c r="A269" t="s">
        <v>58010</v>
      </c>
      <c r="B269">
        <v>1</v>
      </c>
      <c r="C269">
        <v>1971</v>
      </c>
    </row>
    <row r="270" spans="1:3">
      <c r="A270" t="s">
        <v>58011</v>
      </c>
      <c r="B270">
        <v>1</v>
      </c>
      <c r="C270">
        <v>1979</v>
      </c>
    </row>
    <row r="271" spans="1:3">
      <c r="A271" t="s">
        <v>58012</v>
      </c>
      <c r="B271">
        <v>1</v>
      </c>
      <c r="C271">
        <v>1875</v>
      </c>
    </row>
    <row r="272" spans="1:3">
      <c r="A272" t="s">
        <v>58013</v>
      </c>
      <c r="B272">
        <v>1</v>
      </c>
      <c r="C272" t="s">
        <v>57561</v>
      </c>
    </row>
    <row r="273" spans="1:3">
      <c r="A273" t="s">
        <v>58014</v>
      </c>
      <c r="B273">
        <v>1</v>
      </c>
      <c r="C273">
        <v>1883</v>
      </c>
    </row>
    <row r="274" spans="1:3">
      <c r="A274" t="s">
        <v>58015</v>
      </c>
      <c r="B274">
        <v>1</v>
      </c>
      <c r="C274">
        <v>1956</v>
      </c>
    </row>
    <row r="275" spans="1:3">
      <c r="A275" t="s">
        <v>58016</v>
      </c>
      <c r="B275">
        <v>1</v>
      </c>
      <c r="C275">
        <v>1953</v>
      </c>
    </row>
    <row r="276" spans="1:3">
      <c r="A276" t="s">
        <v>58017</v>
      </c>
      <c r="B276">
        <v>1</v>
      </c>
      <c r="C276" t="s">
        <v>57561</v>
      </c>
    </row>
    <row r="277" spans="1:3">
      <c r="A277" t="s">
        <v>58018</v>
      </c>
      <c r="B277">
        <v>1</v>
      </c>
      <c r="C277">
        <v>1951</v>
      </c>
    </row>
    <row r="278" spans="1:3">
      <c r="A278" t="s">
        <v>58019</v>
      </c>
      <c r="B278">
        <v>1</v>
      </c>
      <c r="C278">
        <v>1934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262"/>
  <sheetViews>
    <sheetView topLeftCell="AM1" workbookViewId="0">
      <selection activeCell="AM1" sqref="AM1"/>
    </sheetView>
  </sheetViews>
  <sheetFormatPr baseColWidth="10" defaultColWidth="11.5" defaultRowHeight="13" x14ac:dyDescent="0"/>
  <cols>
    <col min="1" max="1" width="7.83203125" style="3" customWidth="1"/>
    <col min="2" max="2" width="7" style="3" customWidth="1"/>
    <col min="3" max="50" width="7.5" style="3" customWidth="1"/>
    <col min="51" max="51" width="12.1640625" style="3" customWidth="1"/>
    <col min="52" max="52" width="11.5" style="3" customWidth="1"/>
    <col min="53" max="54" width="7.33203125" style="3" customWidth="1"/>
    <col min="55" max="55" width="7.5" style="3" customWidth="1"/>
    <col min="56" max="56" width="7" style="3" customWidth="1"/>
    <col min="57" max="57" width="15.5" style="3" customWidth="1"/>
    <col min="58" max="58" width="12" style="3" customWidth="1"/>
    <col min="59" max="59" width="11.5" style="3" customWidth="1"/>
    <col min="60" max="60" width="13.1640625" style="5" customWidth="1"/>
    <col min="61" max="61" width="10.83203125" style="4" customWidth="1"/>
    <col min="62" max="16384" width="11.5" style="3"/>
  </cols>
  <sheetData>
    <row r="1" spans="1:61" s="90" customFormat="1" ht="16.5" customHeight="1">
      <c r="AM1" s="188" t="s">
        <v>81132</v>
      </c>
      <c r="BH1" s="91"/>
      <c r="BI1" s="92"/>
    </row>
    <row r="2" spans="1:61" s="14" customFormat="1" ht="141">
      <c r="A2" s="17" t="s">
        <v>57424</v>
      </c>
      <c r="B2" s="17" t="s">
        <v>57423</v>
      </c>
      <c r="C2" s="17" t="s">
        <v>57422</v>
      </c>
      <c r="D2" s="17" t="s">
        <v>57421</v>
      </c>
      <c r="E2" s="17" t="s">
        <v>57420</v>
      </c>
      <c r="F2" s="17" t="s">
        <v>57419</v>
      </c>
      <c r="G2" s="17" t="s">
        <v>57418</v>
      </c>
      <c r="H2" s="17" t="s">
        <v>57417</v>
      </c>
      <c r="I2" s="17" t="s">
        <v>57416</v>
      </c>
      <c r="J2" s="17" t="s">
        <v>57415</v>
      </c>
      <c r="K2" s="17" t="s">
        <v>57414</v>
      </c>
      <c r="L2" s="17" t="s">
        <v>57413</v>
      </c>
      <c r="M2" s="17" t="s">
        <v>57412</v>
      </c>
      <c r="N2" s="17" t="s">
        <v>57411</v>
      </c>
      <c r="O2" s="17" t="s">
        <v>57410</v>
      </c>
      <c r="P2" s="17" t="s">
        <v>57409</v>
      </c>
      <c r="Q2" s="17" t="s">
        <v>57408</v>
      </c>
      <c r="R2" s="17" t="s">
        <v>57407</v>
      </c>
      <c r="S2" s="17" t="s">
        <v>57406</v>
      </c>
      <c r="T2" s="17" t="s">
        <v>57405</v>
      </c>
      <c r="U2" s="17" t="s">
        <v>57404</v>
      </c>
      <c r="V2" s="17" t="s">
        <v>57403</v>
      </c>
      <c r="W2" s="17" t="s">
        <v>57402</v>
      </c>
      <c r="X2" s="17" t="s">
        <v>57401</v>
      </c>
      <c r="Y2" s="17" t="s">
        <v>57400</v>
      </c>
      <c r="Z2" s="17" t="s">
        <v>57399</v>
      </c>
      <c r="AA2" s="17" t="s">
        <v>57398</v>
      </c>
      <c r="AB2" s="17" t="s">
        <v>57397</v>
      </c>
      <c r="AC2" s="17" t="s">
        <v>57396</v>
      </c>
      <c r="AD2" s="17" t="s">
        <v>57395</v>
      </c>
      <c r="AE2" s="17" t="s">
        <v>57394</v>
      </c>
      <c r="AF2" s="17" t="s">
        <v>57393</v>
      </c>
      <c r="AG2" s="17" t="s">
        <v>57392</v>
      </c>
      <c r="AH2" s="17" t="s">
        <v>57391</v>
      </c>
      <c r="AI2" s="17" t="s">
        <v>57390</v>
      </c>
      <c r="AJ2" s="17" t="s">
        <v>57389</v>
      </c>
      <c r="AK2" s="17" t="s">
        <v>57388</v>
      </c>
      <c r="AL2" s="17" t="s">
        <v>57387</v>
      </c>
      <c r="AM2" s="17" t="s">
        <v>57386</v>
      </c>
      <c r="AN2" s="17" t="s">
        <v>57385</v>
      </c>
      <c r="AO2" s="17" t="s">
        <v>57384</v>
      </c>
      <c r="AP2" s="17" t="s">
        <v>57383</v>
      </c>
      <c r="AQ2" s="17" t="s">
        <v>57382</v>
      </c>
      <c r="AR2" s="17" t="s">
        <v>57381</v>
      </c>
      <c r="AS2" s="17" t="s">
        <v>57380</v>
      </c>
      <c r="AT2" s="17" t="s">
        <v>57379</v>
      </c>
      <c r="AU2" s="17" t="s">
        <v>57378</v>
      </c>
      <c r="AV2" s="17" t="s">
        <v>57377</v>
      </c>
      <c r="AW2" s="17" t="s">
        <v>57376</v>
      </c>
      <c r="AX2" s="17" t="s">
        <v>57375</v>
      </c>
      <c r="AY2" s="14" t="s">
        <v>57370</v>
      </c>
      <c r="AZ2" s="14" t="s">
        <v>57374</v>
      </c>
      <c r="BA2" s="14" t="s">
        <v>57373</v>
      </c>
      <c r="BB2" s="14" t="s">
        <v>57371</v>
      </c>
      <c r="BC2" s="14" t="s">
        <v>57372</v>
      </c>
      <c r="BD2" s="14" t="s">
        <v>57371</v>
      </c>
      <c r="BE2" s="14" t="s">
        <v>57370</v>
      </c>
      <c r="BF2" s="14" t="s">
        <v>57369</v>
      </c>
      <c r="BG2" s="14" t="s">
        <v>57368</v>
      </c>
      <c r="BH2" s="16" t="s">
        <v>57367</v>
      </c>
      <c r="BI2" s="15" t="s">
        <v>57366</v>
      </c>
    </row>
    <row r="3" spans="1:61" s="9" customFormat="1">
      <c r="I3" s="9" t="s">
        <v>57365</v>
      </c>
      <c r="AZ3" s="9" t="s">
        <v>57364</v>
      </c>
      <c r="BA3" s="9">
        <v>66</v>
      </c>
      <c r="BB3" s="9" t="s">
        <v>56370</v>
      </c>
      <c r="BC3" s="9">
        <v>178</v>
      </c>
      <c r="BD3" s="9" t="s">
        <v>57363</v>
      </c>
      <c r="BE3" s="9" t="s">
        <v>56337</v>
      </c>
      <c r="BF3" s="9" t="s">
        <v>57362</v>
      </c>
      <c r="BG3" s="9" t="s">
        <v>56337</v>
      </c>
      <c r="BH3" s="11"/>
      <c r="BI3" s="10">
        <v>2535</v>
      </c>
    </row>
    <row r="4" spans="1:61" s="9" customFormat="1">
      <c r="I4" s="9">
        <v>33</v>
      </c>
      <c r="AZ4" s="9" t="s">
        <v>57361</v>
      </c>
      <c r="BA4" s="9">
        <v>61</v>
      </c>
      <c r="BB4" s="9" t="s">
        <v>56705</v>
      </c>
      <c r="BC4" s="9">
        <v>64</v>
      </c>
      <c r="BD4" s="9" t="s">
        <v>57360</v>
      </c>
      <c r="BE4" s="9" t="s">
        <v>57359</v>
      </c>
      <c r="BF4" s="9" t="s">
        <v>57358</v>
      </c>
      <c r="BG4" s="9" t="s">
        <v>57357</v>
      </c>
      <c r="BH4" s="11"/>
      <c r="BI4" s="10">
        <v>8506</v>
      </c>
    </row>
    <row r="5" spans="1:61" s="9" customFormat="1">
      <c r="N5" s="9">
        <v>704</v>
      </c>
      <c r="AZ5" s="9">
        <v>284</v>
      </c>
      <c r="BA5" s="9">
        <v>0</v>
      </c>
      <c r="BB5" s="9" t="s">
        <v>56456</v>
      </c>
      <c r="BC5" s="9">
        <v>147</v>
      </c>
      <c r="BD5" s="9" t="s">
        <v>56771</v>
      </c>
      <c r="BF5" s="9" t="s">
        <v>56770</v>
      </c>
      <c r="BH5" s="11"/>
      <c r="BI5" s="10" t="s">
        <v>56769</v>
      </c>
    </row>
    <row r="6" spans="1:61" s="6" customFormat="1">
      <c r="A6" s="8"/>
      <c r="B6" s="8"/>
      <c r="C6" s="8"/>
      <c r="D6" s="8"/>
      <c r="E6" s="8"/>
      <c r="F6" s="8"/>
      <c r="G6" s="8"/>
      <c r="H6" s="8"/>
      <c r="I6" s="8" t="s">
        <v>57356</v>
      </c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Z6" s="8" t="s">
        <v>57355</v>
      </c>
      <c r="BH6" s="13"/>
      <c r="BI6" s="12"/>
    </row>
    <row r="7" spans="1:61" s="6" customForma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 t="s">
        <v>57354</v>
      </c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Z7" s="8" t="s">
        <v>57353</v>
      </c>
      <c r="BH7" s="13"/>
      <c r="BI7" s="12"/>
    </row>
    <row r="8" spans="1:61" s="6" customForma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 t="s">
        <v>57352</v>
      </c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Z8" s="8" t="s">
        <v>57351</v>
      </c>
      <c r="BH8" s="13"/>
      <c r="BI8" s="12"/>
    </row>
    <row r="9" spans="1:61">
      <c r="I9" s="3" t="s">
        <v>57350</v>
      </c>
      <c r="AZ9" s="8">
        <v>1959.6379999999999</v>
      </c>
      <c r="BA9" s="3">
        <v>85</v>
      </c>
      <c r="BB9" s="3" t="s">
        <v>57185</v>
      </c>
      <c r="BC9" s="3">
        <v>167</v>
      </c>
      <c r="BD9" s="3" t="s">
        <v>57348</v>
      </c>
      <c r="BE9" s="3" t="s">
        <v>56322</v>
      </c>
      <c r="BF9" s="3" t="s">
        <v>57347</v>
      </c>
      <c r="BG9" s="3" t="s">
        <v>57346</v>
      </c>
      <c r="BI9" s="4">
        <v>19609</v>
      </c>
    </row>
    <row r="10" spans="1:61">
      <c r="I10" s="3" t="s">
        <v>57349</v>
      </c>
      <c r="AZ10" s="8">
        <v>1962.84</v>
      </c>
      <c r="BA10" s="3">
        <v>85</v>
      </c>
      <c r="BB10" s="3" t="s">
        <v>57185</v>
      </c>
      <c r="BC10" s="3">
        <v>167</v>
      </c>
      <c r="BD10" s="3" t="s">
        <v>57348</v>
      </c>
      <c r="BE10" s="3" t="s">
        <v>56322</v>
      </c>
      <c r="BF10" s="3" t="s">
        <v>57347</v>
      </c>
      <c r="BG10" s="3" t="s">
        <v>57346</v>
      </c>
      <c r="BH10" s="5" t="s">
        <v>56488</v>
      </c>
      <c r="BI10" s="4">
        <v>19609</v>
      </c>
    </row>
    <row r="11" spans="1:61">
      <c r="I11" s="3" t="s">
        <v>57345</v>
      </c>
      <c r="AZ11" s="8" t="s">
        <v>57344</v>
      </c>
    </row>
    <row r="12" spans="1:61">
      <c r="I12" s="3" t="s">
        <v>57343</v>
      </c>
      <c r="AZ12" s="8">
        <v>1962.85</v>
      </c>
      <c r="BA12" s="3">
        <v>42</v>
      </c>
      <c r="BB12" s="3" t="s">
        <v>56698</v>
      </c>
      <c r="BC12" s="3">
        <v>45</v>
      </c>
      <c r="BD12" s="3" t="s">
        <v>57342</v>
      </c>
      <c r="BE12" s="3" t="s">
        <v>57336</v>
      </c>
      <c r="BF12" s="3" t="s">
        <v>57341</v>
      </c>
      <c r="BG12" s="3" t="s">
        <v>57340</v>
      </c>
      <c r="BH12" s="5" t="s">
        <v>57333</v>
      </c>
      <c r="BI12" s="4">
        <v>20462</v>
      </c>
    </row>
    <row r="13" spans="1:61">
      <c r="I13" s="3" t="s">
        <v>57339</v>
      </c>
      <c r="AZ13" s="8" t="s">
        <v>57338</v>
      </c>
      <c r="BA13" s="3">
        <v>37</v>
      </c>
      <c r="BB13" s="3" t="s">
        <v>56469</v>
      </c>
      <c r="BC13" s="3">
        <v>45</v>
      </c>
      <c r="BD13" s="3" t="s">
        <v>57337</v>
      </c>
      <c r="BE13" s="3" t="s">
        <v>57336</v>
      </c>
      <c r="BF13" s="3" t="s">
        <v>57335</v>
      </c>
      <c r="BG13" s="3" t="s">
        <v>57334</v>
      </c>
      <c r="BH13" s="5" t="s">
        <v>57333</v>
      </c>
      <c r="BI13" s="4">
        <v>20464</v>
      </c>
    </row>
    <row r="14" spans="1:61">
      <c r="H14" s="3" t="s">
        <v>57332</v>
      </c>
      <c r="I14" s="3" t="s">
        <v>57332</v>
      </c>
      <c r="K14" s="3" t="s">
        <v>57332</v>
      </c>
      <c r="AZ14" s="8">
        <v>1962.86</v>
      </c>
      <c r="BA14" s="3">
        <v>38</v>
      </c>
      <c r="BB14" s="3" t="s">
        <v>56781</v>
      </c>
      <c r="BC14" s="3">
        <v>10</v>
      </c>
      <c r="BD14" s="3" t="s">
        <v>57331</v>
      </c>
      <c r="BE14" s="3" t="s">
        <v>57330</v>
      </c>
      <c r="BF14" s="3" t="s">
        <v>57329</v>
      </c>
      <c r="BG14" s="3" t="s">
        <v>57328</v>
      </c>
      <c r="BH14" s="5" t="s">
        <v>57327</v>
      </c>
      <c r="BI14" s="4">
        <v>15469</v>
      </c>
    </row>
    <row r="15" spans="1:61">
      <c r="S15" s="3" t="s">
        <v>57326</v>
      </c>
      <c r="AZ15" s="8">
        <v>1962.162</v>
      </c>
      <c r="BA15" s="3">
        <v>23</v>
      </c>
      <c r="BB15" s="3" t="s">
        <v>57321</v>
      </c>
      <c r="BC15" s="3">
        <v>82</v>
      </c>
      <c r="BD15" s="3" t="s">
        <v>57165</v>
      </c>
      <c r="BE15" s="3" t="s">
        <v>57325</v>
      </c>
      <c r="BF15" s="3" t="s">
        <v>57324</v>
      </c>
      <c r="BG15" s="3" t="s">
        <v>57323</v>
      </c>
    </row>
    <row r="16" spans="1:61">
      <c r="AH16" s="3" t="s">
        <v>57322</v>
      </c>
      <c r="AZ16" s="8"/>
      <c r="BA16" s="3">
        <v>1</v>
      </c>
      <c r="BB16" s="3" t="s">
        <v>57321</v>
      </c>
      <c r="BC16" s="3">
        <v>9</v>
      </c>
      <c r="BD16" s="3" t="s">
        <v>56343</v>
      </c>
      <c r="BE16" s="3" t="s">
        <v>57320</v>
      </c>
      <c r="BG16" s="3" t="s">
        <v>57319</v>
      </c>
      <c r="BH16" s="5" t="s">
        <v>57318</v>
      </c>
      <c r="BI16" s="4">
        <v>16269</v>
      </c>
    </row>
    <row r="17" spans="1:61">
      <c r="S17" s="3" t="s">
        <v>57317</v>
      </c>
      <c r="AZ17" s="8">
        <v>1962.163</v>
      </c>
      <c r="BA17" s="3">
        <v>40</v>
      </c>
      <c r="BB17" s="3" t="s">
        <v>57301</v>
      </c>
      <c r="BC17" s="3">
        <v>71</v>
      </c>
      <c r="BD17" s="3" t="s">
        <v>57283</v>
      </c>
      <c r="BF17" s="3" t="s">
        <v>57316</v>
      </c>
      <c r="BI17" s="4">
        <v>20940</v>
      </c>
    </row>
    <row r="18" spans="1:61">
      <c r="I18" s="3" t="s">
        <v>57315</v>
      </c>
      <c r="AZ18" s="8">
        <v>1962.211</v>
      </c>
      <c r="BE18" s="3" t="s">
        <v>57314</v>
      </c>
      <c r="BG18" s="3" t="s">
        <v>57314</v>
      </c>
    </row>
    <row r="19" spans="1:61">
      <c r="I19" s="3" t="s">
        <v>57313</v>
      </c>
      <c r="AZ19" s="8">
        <v>1962.2159999999999</v>
      </c>
      <c r="BA19" s="3">
        <v>68</v>
      </c>
      <c r="BB19" s="3" t="s">
        <v>57312</v>
      </c>
      <c r="BC19" s="3">
        <v>31</v>
      </c>
      <c r="BD19" s="3" t="s">
        <v>57311</v>
      </c>
      <c r="BE19" s="3" t="s">
        <v>57310</v>
      </c>
      <c r="BF19" s="3" t="s">
        <v>57309</v>
      </c>
      <c r="BG19" s="3" t="s">
        <v>57308</v>
      </c>
      <c r="BI19" s="4">
        <v>19756</v>
      </c>
    </row>
    <row r="20" spans="1:61">
      <c r="I20" s="3" t="s">
        <v>57307</v>
      </c>
      <c r="AZ20" s="8">
        <v>1962.3720000000001</v>
      </c>
    </row>
    <row r="21" spans="1:61">
      <c r="I21" s="3" t="s">
        <v>57306</v>
      </c>
      <c r="AZ21" s="8">
        <v>1963.3720000000001</v>
      </c>
      <c r="BA21" s="3">
        <v>53</v>
      </c>
      <c r="BB21" s="3" t="s">
        <v>57185</v>
      </c>
      <c r="BC21" s="3">
        <v>161</v>
      </c>
      <c r="BD21" s="3" t="s">
        <v>56475</v>
      </c>
      <c r="BE21" s="3" t="s">
        <v>57288</v>
      </c>
      <c r="BF21" s="3" t="s">
        <v>57299</v>
      </c>
      <c r="BG21" s="3" t="s">
        <v>57305</v>
      </c>
      <c r="BI21" s="4">
        <v>18118</v>
      </c>
    </row>
    <row r="22" spans="1:61">
      <c r="I22" s="3" t="s">
        <v>57304</v>
      </c>
      <c r="AZ22" s="8">
        <v>1963.373</v>
      </c>
      <c r="BA22" s="3">
        <v>52</v>
      </c>
      <c r="BB22" s="3" t="s">
        <v>57044</v>
      </c>
      <c r="BC22" s="3">
        <v>176</v>
      </c>
      <c r="BD22" s="3" t="s">
        <v>56426</v>
      </c>
      <c r="BE22" s="3" t="s">
        <v>57288</v>
      </c>
      <c r="BF22" s="3" t="s">
        <v>57299</v>
      </c>
      <c r="BG22" s="3" t="s">
        <v>57303</v>
      </c>
      <c r="BI22" s="4">
        <v>18124</v>
      </c>
    </row>
    <row r="23" spans="1:61">
      <c r="I23" s="3" t="s">
        <v>57302</v>
      </c>
      <c r="AZ23" s="8">
        <v>1963.374</v>
      </c>
      <c r="BA23" s="3">
        <v>45</v>
      </c>
      <c r="BB23" s="3" t="s">
        <v>57301</v>
      </c>
      <c r="BC23" s="3">
        <v>170</v>
      </c>
      <c r="BD23" s="3" t="s">
        <v>57300</v>
      </c>
      <c r="BE23" s="3" t="s">
        <v>57288</v>
      </c>
      <c r="BF23" s="3" t="s">
        <v>57299</v>
      </c>
      <c r="BG23" s="3" t="s">
        <v>57298</v>
      </c>
      <c r="BI23" s="4">
        <v>18147</v>
      </c>
    </row>
    <row r="24" spans="1:61" s="9" customFormat="1">
      <c r="H24" s="9" t="s">
        <v>57297</v>
      </c>
      <c r="AZ24" s="8">
        <v>1963.375</v>
      </c>
      <c r="BA24" s="9">
        <v>34</v>
      </c>
      <c r="BB24" s="9" t="s">
        <v>56767</v>
      </c>
      <c r="BC24" s="9">
        <v>157</v>
      </c>
      <c r="BD24" s="9" t="s">
        <v>57184</v>
      </c>
      <c r="BE24" s="3" t="s">
        <v>57288</v>
      </c>
      <c r="BF24" s="9" t="s">
        <v>57296</v>
      </c>
      <c r="BG24" s="9" t="s">
        <v>57295</v>
      </c>
      <c r="BH24" s="11"/>
      <c r="BI24" s="10">
        <v>18203</v>
      </c>
    </row>
    <row r="25" spans="1:61" s="9" customFormat="1">
      <c r="H25" s="9" t="s">
        <v>57294</v>
      </c>
      <c r="AZ25" s="8">
        <v>1963.376</v>
      </c>
      <c r="BA25" s="9">
        <v>35</v>
      </c>
      <c r="BB25" s="9" t="s">
        <v>57293</v>
      </c>
      <c r="BC25" s="9">
        <v>160</v>
      </c>
      <c r="BD25" s="9" t="s">
        <v>56455</v>
      </c>
      <c r="BE25" s="3" t="s">
        <v>57288</v>
      </c>
      <c r="BF25" s="9" t="s">
        <v>57292</v>
      </c>
      <c r="BG25" s="9" t="s">
        <v>57291</v>
      </c>
      <c r="BH25" s="11"/>
      <c r="BI25" s="10">
        <v>18204</v>
      </c>
    </row>
    <row r="26" spans="1:61" s="9" customFormat="1">
      <c r="H26" s="9" t="s">
        <v>57290</v>
      </c>
      <c r="AZ26" s="8">
        <v>1963.377</v>
      </c>
      <c r="BA26" s="9">
        <v>36</v>
      </c>
      <c r="BB26" s="9" t="s">
        <v>57289</v>
      </c>
      <c r="BC26" s="9">
        <v>163</v>
      </c>
      <c r="BD26" s="9" t="s">
        <v>56356</v>
      </c>
      <c r="BE26" s="3" t="s">
        <v>57288</v>
      </c>
      <c r="BF26" s="9" t="s">
        <v>57287</v>
      </c>
      <c r="BG26" s="9" t="s">
        <v>57286</v>
      </c>
      <c r="BH26" s="11"/>
      <c r="BI26" s="10">
        <v>18205</v>
      </c>
    </row>
    <row r="27" spans="1:61" s="9" customFormat="1">
      <c r="AB27" s="9" t="s">
        <v>57285</v>
      </c>
      <c r="AZ27" s="8">
        <v>1963.3779999999999</v>
      </c>
      <c r="BA27" s="9">
        <v>14</v>
      </c>
      <c r="BB27" s="9" t="s">
        <v>57284</v>
      </c>
      <c r="BC27" s="9">
        <v>85</v>
      </c>
      <c r="BD27" s="9" t="s">
        <v>57283</v>
      </c>
      <c r="BE27" s="3" t="s">
        <v>57282</v>
      </c>
      <c r="BF27" s="9" t="s">
        <v>57281</v>
      </c>
      <c r="BG27" s="9" t="s">
        <v>57280</v>
      </c>
      <c r="BH27" s="11"/>
      <c r="BI27" s="10"/>
    </row>
    <row r="28" spans="1:61" s="9" customFormat="1">
      <c r="AZ28" s="8">
        <v>1963.3810000000001</v>
      </c>
      <c r="BA28" s="9">
        <v>33</v>
      </c>
      <c r="BB28" s="9" t="s">
        <v>57279</v>
      </c>
      <c r="BC28" s="9">
        <v>118</v>
      </c>
      <c r="BD28" s="9" t="s">
        <v>57278</v>
      </c>
      <c r="BE28" s="3" t="s">
        <v>57277</v>
      </c>
      <c r="BF28" s="9" t="s">
        <v>57276</v>
      </c>
      <c r="BH28" s="11"/>
      <c r="BI28" s="10"/>
    </row>
    <row r="29" spans="1:61" s="9" customFormat="1">
      <c r="O29" s="9" t="s">
        <v>57275</v>
      </c>
      <c r="AB29" s="9" t="s">
        <v>57274</v>
      </c>
      <c r="AR29" s="9" t="s">
        <v>57273</v>
      </c>
      <c r="AZ29" s="8">
        <v>1963.3810000000001</v>
      </c>
      <c r="BA29" s="9">
        <v>33</v>
      </c>
      <c r="BB29" s="9" t="s">
        <v>57272</v>
      </c>
      <c r="BC29" s="9">
        <v>118</v>
      </c>
      <c r="BD29" s="9" t="s">
        <v>57271</v>
      </c>
      <c r="BE29" s="3" t="s">
        <v>57270</v>
      </c>
      <c r="BF29" s="9" t="s">
        <v>57269</v>
      </c>
      <c r="BH29" s="11"/>
      <c r="BI29" s="10"/>
    </row>
    <row r="30" spans="1:61" s="9" customFormat="1">
      <c r="AZ30" s="8">
        <v>1963.3810000000001</v>
      </c>
      <c r="BA30" s="9">
        <v>32</v>
      </c>
      <c r="BB30" s="9" t="s">
        <v>57268</v>
      </c>
      <c r="BC30" s="9">
        <v>118</v>
      </c>
      <c r="BD30" s="9" t="s">
        <v>57267</v>
      </c>
      <c r="BE30" s="3" t="s">
        <v>57266</v>
      </c>
      <c r="BF30" s="9" t="s">
        <v>57265</v>
      </c>
      <c r="BH30" s="11"/>
      <c r="BI30" s="10"/>
    </row>
    <row r="31" spans="1:61" s="6" customFormat="1">
      <c r="A31" s="3">
        <v>337</v>
      </c>
      <c r="B31" s="3">
        <v>337</v>
      </c>
      <c r="C31" s="3">
        <v>323</v>
      </c>
      <c r="D31" s="3">
        <v>338</v>
      </c>
      <c r="E31" s="3"/>
      <c r="F31" s="3">
        <v>320</v>
      </c>
      <c r="G31" s="3"/>
      <c r="H31" s="3"/>
      <c r="I31" s="3"/>
      <c r="J31" s="3"/>
      <c r="K31" s="3"/>
      <c r="L31" s="3" t="s">
        <v>57264</v>
      </c>
      <c r="M31" s="3"/>
      <c r="N31" s="3">
        <v>330</v>
      </c>
      <c r="O31" s="3"/>
      <c r="P31" s="3"/>
      <c r="Q31" s="3">
        <v>326</v>
      </c>
      <c r="R31" s="3"/>
      <c r="S31" s="3"/>
      <c r="T31" s="3">
        <v>335</v>
      </c>
      <c r="U31" s="3"/>
      <c r="V31" s="3"/>
      <c r="W31" s="3">
        <v>336</v>
      </c>
      <c r="X31" s="3">
        <v>334</v>
      </c>
      <c r="Y31" s="3">
        <v>329</v>
      </c>
      <c r="Z31" s="3"/>
      <c r="AA31" s="3">
        <v>332</v>
      </c>
      <c r="AB31" s="3">
        <v>327</v>
      </c>
      <c r="AC31" s="3">
        <v>325</v>
      </c>
      <c r="AD31" s="3">
        <v>328</v>
      </c>
      <c r="AE31" s="3"/>
      <c r="AF31" s="3"/>
      <c r="AG31" s="3"/>
      <c r="AH31" s="3"/>
      <c r="AI31" s="3"/>
      <c r="AJ31" s="3">
        <v>321</v>
      </c>
      <c r="AK31" s="3"/>
      <c r="AL31" s="3">
        <v>339</v>
      </c>
      <c r="AM31" s="3">
        <v>333</v>
      </c>
      <c r="AN31" s="3"/>
      <c r="AO31" s="3">
        <v>324</v>
      </c>
      <c r="AP31" s="3">
        <v>331</v>
      </c>
      <c r="AQ31" s="3"/>
      <c r="AR31" s="3"/>
      <c r="AS31" s="3"/>
      <c r="AT31" s="3"/>
      <c r="AU31" s="3"/>
      <c r="AV31" s="3"/>
      <c r="AW31" s="3"/>
      <c r="AX31" s="3"/>
      <c r="AY31" s="3"/>
      <c r="AZ31" s="8" t="s">
        <v>57263</v>
      </c>
      <c r="BA31" s="3"/>
      <c r="BB31" s="3"/>
      <c r="BC31" s="3"/>
      <c r="BD31" s="3"/>
      <c r="BE31" s="3" t="s">
        <v>57262</v>
      </c>
      <c r="BF31" s="3"/>
      <c r="BG31" s="3" t="s">
        <v>57262</v>
      </c>
      <c r="BH31" s="5" t="s">
        <v>57261</v>
      </c>
      <c r="BI31" s="4"/>
    </row>
    <row r="32" spans="1:61" s="6" customFormat="1">
      <c r="A32" s="3"/>
      <c r="B32" s="3"/>
      <c r="C32" s="3"/>
      <c r="D32" s="3"/>
      <c r="E32" s="3"/>
      <c r="F32" s="3"/>
      <c r="G32" s="3"/>
      <c r="H32" s="3"/>
      <c r="I32" s="3">
        <v>340</v>
      </c>
      <c r="J32" s="3"/>
      <c r="K32" s="3"/>
      <c r="L32" s="3">
        <v>341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8">
        <v>1963.932</v>
      </c>
      <c r="BA32" s="3"/>
      <c r="BB32" s="3"/>
      <c r="BC32" s="3"/>
      <c r="BD32" s="3"/>
      <c r="BE32" s="3" t="s">
        <v>57260</v>
      </c>
      <c r="BF32" s="3"/>
      <c r="BG32" s="3" t="s">
        <v>57260</v>
      </c>
      <c r="BH32" s="5" t="s">
        <v>56482</v>
      </c>
      <c r="BI32" s="4"/>
    </row>
    <row r="33" spans="1:61">
      <c r="A33" s="3">
        <v>1144</v>
      </c>
      <c r="AZ33" s="3" t="s">
        <v>57259</v>
      </c>
      <c r="BA33" s="3">
        <v>4</v>
      </c>
      <c r="BB33" s="3" t="s">
        <v>57258</v>
      </c>
      <c r="BC33" s="3">
        <v>118</v>
      </c>
      <c r="BD33" s="3" t="s">
        <v>57257</v>
      </c>
      <c r="BE33" s="3" t="s">
        <v>57256</v>
      </c>
      <c r="BF33" s="3" t="s">
        <v>57255</v>
      </c>
      <c r="BG33" s="3" t="s">
        <v>57254</v>
      </c>
    </row>
    <row r="34" spans="1:61">
      <c r="A34" s="3">
        <v>1029</v>
      </c>
      <c r="C34" s="3">
        <v>1028</v>
      </c>
      <c r="G34" s="3">
        <v>1019</v>
      </c>
      <c r="H34" s="3">
        <v>1020</v>
      </c>
      <c r="T34" s="3">
        <v>1023</v>
      </c>
      <c r="W34" s="3">
        <v>1022</v>
      </c>
      <c r="X34" s="3">
        <v>1024</v>
      </c>
      <c r="Z34" s="3">
        <v>1025</v>
      </c>
      <c r="AH34" s="3">
        <v>1021</v>
      </c>
      <c r="AJ34" s="3">
        <v>1026</v>
      </c>
      <c r="AM34" s="3">
        <v>1027</v>
      </c>
      <c r="AP34" s="3">
        <v>1018</v>
      </c>
      <c r="AZ34" s="3" t="s">
        <v>57253</v>
      </c>
      <c r="BA34" s="3">
        <v>28</v>
      </c>
      <c r="BB34" s="3" t="s">
        <v>57252</v>
      </c>
      <c r="BC34" s="3">
        <v>77</v>
      </c>
      <c r="BD34" s="3" t="s">
        <v>57251</v>
      </c>
      <c r="BE34" s="3" t="s">
        <v>57249</v>
      </c>
      <c r="BF34" s="3" t="s">
        <v>57250</v>
      </c>
      <c r="BG34" s="3" t="s">
        <v>57249</v>
      </c>
      <c r="BH34" s="5" t="s">
        <v>57248</v>
      </c>
    </row>
    <row r="35" spans="1:61">
      <c r="C35" s="3">
        <v>958</v>
      </c>
      <c r="D35" s="3">
        <v>968</v>
      </c>
      <c r="G35" s="3">
        <v>971</v>
      </c>
      <c r="L35" s="3" t="s">
        <v>57247</v>
      </c>
      <c r="N35" s="3">
        <v>956</v>
      </c>
      <c r="Q35" s="3">
        <v>969</v>
      </c>
      <c r="T35" s="3">
        <v>973</v>
      </c>
      <c r="W35" s="3">
        <v>962</v>
      </c>
      <c r="X35" s="3" t="s">
        <v>57246</v>
      </c>
      <c r="Y35" s="3" t="s">
        <v>57245</v>
      </c>
      <c r="Z35" s="3">
        <v>961</v>
      </c>
      <c r="AB35" s="3">
        <v>960</v>
      </c>
      <c r="AC35" s="3">
        <v>957</v>
      </c>
      <c r="AH35" s="3">
        <v>972</v>
      </c>
      <c r="AJ35" s="3">
        <v>965</v>
      </c>
      <c r="AM35" s="3">
        <v>967</v>
      </c>
      <c r="AP35" s="3">
        <v>963</v>
      </c>
      <c r="AZ35" s="3" t="s">
        <v>57244</v>
      </c>
      <c r="BA35" s="3">
        <v>17</v>
      </c>
      <c r="BB35" s="3" t="s">
        <v>57196</v>
      </c>
      <c r="BC35" s="3">
        <v>48</v>
      </c>
      <c r="BD35" s="3" t="s">
        <v>57195</v>
      </c>
      <c r="BE35" s="3" t="s">
        <v>57243</v>
      </c>
      <c r="BF35" s="3" t="s">
        <v>57194</v>
      </c>
      <c r="BG35" s="3" t="s">
        <v>57243</v>
      </c>
      <c r="BH35" s="5" t="s">
        <v>56852</v>
      </c>
    </row>
    <row r="36" spans="1:61" s="6" customFormat="1">
      <c r="A36" s="3">
        <v>987</v>
      </c>
      <c r="B36" s="3"/>
      <c r="C36" s="3">
        <v>985</v>
      </c>
      <c r="D36" s="3">
        <v>977</v>
      </c>
      <c r="E36" s="3"/>
      <c r="F36" s="3"/>
      <c r="G36" s="3"/>
      <c r="H36" s="3"/>
      <c r="I36" s="3"/>
      <c r="J36" s="3"/>
      <c r="K36" s="3"/>
      <c r="L36" s="3">
        <v>974</v>
      </c>
      <c r="M36" s="3"/>
      <c r="N36" s="3"/>
      <c r="O36" s="3"/>
      <c r="P36" s="3"/>
      <c r="Q36" s="3">
        <v>976</v>
      </c>
      <c r="R36" s="3"/>
      <c r="S36" s="3"/>
      <c r="T36" s="3">
        <v>981</v>
      </c>
      <c r="U36" s="3"/>
      <c r="V36" s="3"/>
      <c r="W36" s="3">
        <v>980</v>
      </c>
      <c r="X36" s="3">
        <v>982</v>
      </c>
      <c r="Y36" s="3"/>
      <c r="Z36" s="3">
        <v>983</v>
      </c>
      <c r="AA36" s="3"/>
      <c r="AB36" s="3"/>
      <c r="AC36" s="3"/>
      <c r="AD36" s="3"/>
      <c r="AE36" s="3"/>
      <c r="AF36" s="3"/>
      <c r="AG36" s="3"/>
      <c r="AH36" s="3">
        <v>979</v>
      </c>
      <c r="AI36" s="3"/>
      <c r="AJ36" s="3">
        <v>984</v>
      </c>
      <c r="AK36" s="3"/>
      <c r="AL36" s="3"/>
      <c r="AM36" s="3">
        <v>986</v>
      </c>
      <c r="AN36" s="3"/>
      <c r="AO36" s="3"/>
      <c r="AP36" s="3">
        <v>978</v>
      </c>
      <c r="AQ36" s="3"/>
      <c r="AR36" s="3"/>
      <c r="AS36" s="3"/>
      <c r="AT36" s="3"/>
      <c r="AU36" s="3"/>
      <c r="AV36" s="3"/>
      <c r="AW36" s="3"/>
      <c r="AX36" s="3"/>
      <c r="AY36" s="3"/>
      <c r="AZ36" s="3" t="s">
        <v>57237</v>
      </c>
      <c r="BA36" s="3">
        <v>21</v>
      </c>
      <c r="BB36" s="3" t="s">
        <v>56975</v>
      </c>
      <c r="BC36" s="3">
        <v>72</v>
      </c>
      <c r="BD36" s="3" t="s">
        <v>57236</v>
      </c>
      <c r="BE36" s="3" t="s">
        <v>57235</v>
      </c>
      <c r="BF36" s="3" t="s">
        <v>57234</v>
      </c>
      <c r="BG36" s="3" t="s">
        <v>57242</v>
      </c>
      <c r="BH36" s="5" t="s">
        <v>57241</v>
      </c>
      <c r="BI36" s="4"/>
    </row>
    <row r="37" spans="1:61">
      <c r="A37" s="3">
        <v>988</v>
      </c>
      <c r="C37" s="3">
        <v>989</v>
      </c>
      <c r="D37" s="3">
        <v>999</v>
      </c>
      <c r="G37" s="3">
        <v>997</v>
      </c>
      <c r="L37" s="3" t="s">
        <v>57240</v>
      </c>
      <c r="T37" s="3">
        <v>994</v>
      </c>
      <c r="W37" s="3">
        <v>995</v>
      </c>
      <c r="X37" s="3">
        <v>993</v>
      </c>
      <c r="Y37" s="3">
        <v>1005</v>
      </c>
      <c r="Z37" s="3">
        <v>992</v>
      </c>
      <c r="AC37" s="3">
        <v>1002</v>
      </c>
      <c r="AH37" s="3">
        <v>996</v>
      </c>
      <c r="AJ37" s="3">
        <v>991</v>
      </c>
      <c r="AM37" s="3">
        <v>990</v>
      </c>
      <c r="AP37" s="3">
        <v>998</v>
      </c>
      <c r="AY37" s="3" t="s">
        <v>57239</v>
      </c>
      <c r="AZ37" s="3" t="s">
        <v>57237</v>
      </c>
      <c r="BA37" s="3">
        <v>21</v>
      </c>
      <c r="BB37" s="3" t="s">
        <v>56975</v>
      </c>
      <c r="BC37" s="3">
        <v>72</v>
      </c>
      <c r="BD37" s="3" t="s">
        <v>57236</v>
      </c>
      <c r="BE37" s="3" t="s">
        <v>57235</v>
      </c>
      <c r="BF37" s="3" t="s">
        <v>57234</v>
      </c>
      <c r="BG37" s="3" t="s">
        <v>57233</v>
      </c>
      <c r="BH37" s="5" t="s">
        <v>57238</v>
      </c>
    </row>
    <row r="38" spans="1:61">
      <c r="G38" s="3">
        <v>1015</v>
      </c>
      <c r="T38" s="3">
        <v>1012</v>
      </c>
      <c r="W38" s="3">
        <v>1013</v>
      </c>
      <c r="X38" s="3">
        <v>1011</v>
      </c>
      <c r="AJ38" s="3">
        <v>1009</v>
      </c>
      <c r="AM38" s="3">
        <v>1010</v>
      </c>
      <c r="AP38" s="3">
        <v>1014</v>
      </c>
      <c r="AS38" s="3">
        <v>1000</v>
      </c>
      <c r="AZ38" s="3" t="s">
        <v>57237</v>
      </c>
      <c r="BA38" s="3">
        <v>21</v>
      </c>
      <c r="BB38" s="3" t="s">
        <v>56975</v>
      </c>
      <c r="BC38" s="3">
        <v>72</v>
      </c>
      <c r="BD38" s="3" t="s">
        <v>57236</v>
      </c>
      <c r="BE38" s="3" t="s">
        <v>57235</v>
      </c>
      <c r="BF38" s="3" t="s">
        <v>57234</v>
      </c>
      <c r="BG38" s="3" t="s">
        <v>57233</v>
      </c>
      <c r="BH38" s="5" t="s">
        <v>57232</v>
      </c>
    </row>
    <row r="39" spans="1:61" s="6" customFormat="1">
      <c r="A39" s="3">
        <v>812</v>
      </c>
      <c r="B39" s="3">
        <v>799</v>
      </c>
      <c r="C39" s="3">
        <v>800</v>
      </c>
      <c r="D39" s="3"/>
      <c r="E39" s="3">
        <v>813</v>
      </c>
      <c r="F39" s="3">
        <v>811</v>
      </c>
      <c r="G39" s="3"/>
      <c r="H39" s="3"/>
      <c r="I39" s="3">
        <v>806</v>
      </c>
      <c r="J39" s="3"/>
      <c r="K39" s="3"/>
      <c r="L39" s="3" t="s">
        <v>57231</v>
      </c>
      <c r="M39" s="3"/>
      <c r="N39" s="3">
        <v>807</v>
      </c>
      <c r="O39" s="3"/>
      <c r="P39" s="3"/>
      <c r="Q39" s="3"/>
      <c r="R39" s="3"/>
      <c r="S39" s="3"/>
      <c r="T39" s="3">
        <v>816</v>
      </c>
      <c r="U39" s="3"/>
      <c r="V39" s="3"/>
      <c r="W39" s="3">
        <v>815</v>
      </c>
      <c r="X39" s="3">
        <v>802</v>
      </c>
      <c r="Y39" s="3">
        <v>805</v>
      </c>
      <c r="Z39" s="3">
        <v>796</v>
      </c>
      <c r="AA39" s="3">
        <v>810</v>
      </c>
      <c r="AB39" s="3">
        <v>809</v>
      </c>
      <c r="AC39" s="3" t="s">
        <v>57230</v>
      </c>
      <c r="AD39" s="3"/>
      <c r="AE39" s="3"/>
      <c r="AF39" s="3"/>
      <c r="AG39" s="3"/>
      <c r="AH39" s="3">
        <v>801</v>
      </c>
      <c r="AI39" s="3"/>
      <c r="AJ39" s="3">
        <v>797</v>
      </c>
      <c r="AK39" s="3"/>
      <c r="AL39" s="3"/>
      <c r="AM39" s="3">
        <v>798</v>
      </c>
      <c r="AN39" s="3"/>
      <c r="AO39" s="3"/>
      <c r="AP39" s="3">
        <v>803</v>
      </c>
      <c r="AQ39" s="3"/>
      <c r="AR39" s="3"/>
      <c r="AS39" s="3"/>
      <c r="AT39" s="3"/>
      <c r="AU39" s="3"/>
      <c r="AV39" s="3"/>
      <c r="AW39" s="3"/>
      <c r="AX39" s="3"/>
      <c r="AY39" s="3"/>
      <c r="AZ39" s="3" t="s">
        <v>57225</v>
      </c>
      <c r="BA39" s="3">
        <v>3</v>
      </c>
      <c r="BB39" s="3" t="s">
        <v>56781</v>
      </c>
      <c r="BC39" s="3">
        <v>65</v>
      </c>
      <c r="BD39" s="3" t="s">
        <v>56904</v>
      </c>
      <c r="BE39" s="3" t="s">
        <v>57223</v>
      </c>
      <c r="BF39" s="3" t="s">
        <v>57224</v>
      </c>
      <c r="BG39" s="3" t="s">
        <v>57223</v>
      </c>
      <c r="BH39" s="5" t="s">
        <v>57229</v>
      </c>
      <c r="BI39" s="4">
        <v>18042</v>
      </c>
    </row>
    <row r="40" spans="1:61" s="6" customForma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 t="s">
        <v>57228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 t="s">
        <v>57225</v>
      </c>
      <c r="BA40" s="3">
        <v>3</v>
      </c>
      <c r="BB40" s="3" t="s">
        <v>56781</v>
      </c>
      <c r="BC40" s="3">
        <v>65</v>
      </c>
      <c r="BD40" s="3" t="s">
        <v>56904</v>
      </c>
      <c r="BE40" s="3" t="s">
        <v>57223</v>
      </c>
      <c r="BF40" s="3" t="s">
        <v>57224</v>
      </c>
      <c r="BG40" s="3" t="s">
        <v>57223</v>
      </c>
      <c r="BH40" s="5" t="s">
        <v>57227</v>
      </c>
      <c r="BI40" s="4">
        <v>18042</v>
      </c>
    </row>
    <row r="41" spans="1:61" s="6" customForma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 t="s">
        <v>57226</v>
      </c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 t="s">
        <v>57225</v>
      </c>
      <c r="BA41" s="3">
        <v>3</v>
      </c>
      <c r="BB41" s="3" t="s">
        <v>56781</v>
      </c>
      <c r="BC41" s="3">
        <v>65</v>
      </c>
      <c r="BD41" s="3" t="s">
        <v>56904</v>
      </c>
      <c r="BE41" s="3" t="s">
        <v>57223</v>
      </c>
      <c r="BF41" s="3" t="s">
        <v>57224</v>
      </c>
      <c r="BG41" s="3" t="s">
        <v>57223</v>
      </c>
      <c r="BH41" s="5" t="s">
        <v>57222</v>
      </c>
      <c r="BI41" s="4">
        <v>18042</v>
      </c>
    </row>
    <row r="42" spans="1:61" s="6" customFormat="1">
      <c r="A42" s="3">
        <v>875</v>
      </c>
      <c r="B42" s="3"/>
      <c r="C42" s="3">
        <v>878</v>
      </c>
      <c r="D42" s="3"/>
      <c r="E42" s="3">
        <v>874</v>
      </c>
      <c r="F42" s="3"/>
      <c r="G42" s="3"/>
      <c r="H42" s="3"/>
      <c r="I42" s="3"/>
      <c r="J42" s="3"/>
      <c r="K42" s="3"/>
      <c r="L42" s="3" t="s">
        <v>57221</v>
      </c>
      <c r="M42" s="3"/>
      <c r="N42" s="3"/>
      <c r="O42" s="3"/>
      <c r="P42" s="3"/>
      <c r="Q42" s="3"/>
      <c r="R42" s="3"/>
      <c r="S42" s="3"/>
      <c r="T42" s="3">
        <v>877</v>
      </c>
      <c r="U42" s="3"/>
      <c r="V42" s="3"/>
      <c r="W42" s="3">
        <v>880</v>
      </c>
      <c r="X42" s="3">
        <v>867</v>
      </c>
      <c r="Y42" s="3">
        <v>870</v>
      </c>
      <c r="Z42" s="3">
        <v>872</v>
      </c>
      <c r="AA42" s="3"/>
      <c r="AB42" s="3"/>
      <c r="AC42" s="3">
        <v>866</v>
      </c>
      <c r="AD42" s="3"/>
      <c r="AE42" s="3"/>
      <c r="AF42" s="3"/>
      <c r="AG42" s="3"/>
      <c r="AH42" s="3">
        <v>879</v>
      </c>
      <c r="AI42" s="3"/>
      <c r="AJ42" s="3">
        <v>868</v>
      </c>
      <c r="AK42" s="3"/>
      <c r="AL42" s="3"/>
      <c r="AM42" s="3">
        <v>876</v>
      </c>
      <c r="AN42" s="3"/>
      <c r="AO42" s="3"/>
      <c r="AP42" s="3">
        <v>869</v>
      </c>
      <c r="AQ42" s="3"/>
      <c r="AR42" s="3"/>
      <c r="AS42" s="3"/>
      <c r="AT42" s="3"/>
      <c r="AU42" s="3"/>
      <c r="AV42" s="3"/>
      <c r="AW42" s="3"/>
      <c r="AX42" s="3"/>
      <c r="AY42" s="3" t="s">
        <v>57220</v>
      </c>
      <c r="AZ42" s="3" t="s">
        <v>57215</v>
      </c>
      <c r="BA42" s="3">
        <v>21</v>
      </c>
      <c r="BB42" s="3" t="s">
        <v>57214</v>
      </c>
      <c r="BC42" s="3">
        <v>45</v>
      </c>
      <c r="BD42" s="3" t="s">
        <v>57213</v>
      </c>
      <c r="BE42" s="3" t="s">
        <v>57211</v>
      </c>
      <c r="BF42" s="3" t="s">
        <v>57212</v>
      </c>
      <c r="BG42" s="3" t="s">
        <v>57211</v>
      </c>
      <c r="BH42" s="5" t="s">
        <v>57199</v>
      </c>
      <c r="BI42" s="4">
        <v>19353</v>
      </c>
    </row>
    <row r="43" spans="1:61" s="6" customFormat="1">
      <c r="A43" s="3">
        <v>884</v>
      </c>
      <c r="B43" s="3">
        <v>885</v>
      </c>
      <c r="C43" s="3">
        <v>895</v>
      </c>
      <c r="D43" s="3"/>
      <c r="E43" s="3">
        <v>891</v>
      </c>
      <c r="F43" s="3"/>
      <c r="G43" s="3"/>
      <c r="H43" s="3">
        <v>889</v>
      </c>
      <c r="I43" s="3"/>
      <c r="J43" s="3"/>
      <c r="K43" s="3"/>
      <c r="L43" s="3" t="s">
        <v>57219</v>
      </c>
      <c r="M43" s="3"/>
      <c r="N43" s="3"/>
      <c r="O43" s="3"/>
      <c r="P43" s="3"/>
      <c r="Q43" s="3"/>
      <c r="R43" s="3"/>
      <c r="S43" s="3"/>
      <c r="T43" s="3">
        <v>894</v>
      </c>
      <c r="U43" s="3"/>
      <c r="V43" s="3"/>
      <c r="W43" s="3">
        <v>890</v>
      </c>
      <c r="X43" s="3">
        <v>887</v>
      </c>
      <c r="Y43" s="3">
        <v>888</v>
      </c>
      <c r="Z43" s="3">
        <v>881</v>
      </c>
      <c r="AA43" s="3"/>
      <c r="AB43" s="3">
        <v>889</v>
      </c>
      <c r="AC43" s="3">
        <v>893</v>
      </c>
      <c r="AD43" s="3"/>
      <c r="AE43" s="3"/>
      <c r="AF43" s="3"/>
      <c r="AG43" s="3"/>
      <c r="AH43" s="3">
        <v>896</v>
      </c>
      <c r="AI43" s="3"/>
      <c r="AJ43" s="3">
        <v>882</v>
      </c>
      <c r="AK43" s="3"/>
      <c r="AL43" s="3"/>
      <c r="AM43" s="3">
        <v>886</v>
      </c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 t="s">
        <v>57187</v>
      </c>
      <c r="AZ43" s="3" t="s">
        <v>57215</v>
      </c>
      <c r="BA43" s="3">
        <v>21</v>
      </c>
      <c r="BB43" s="3" t="s">
        <v>57214</v>
      </c>
      <c r="BC43" s="3">
        <v>45</v>
      </c>
      <c r="BD43" s="3" t="s">
        <v>57213</v>
      </c>
      <c r="BE43" s="3" t="s">
        <v>57211</v>
      </c>
      <c r="BF43" s="3" t="s">
        <v>57212</v>
      </c>
      <c r="BG43" s="3" t="s">
        <v>57211</v>
      </c>
      <c r="BH43" s="5" t="s">
        <v>57218</v>
      </c>
      <c r="BI43" s="4">
        <v>19353</v>
      </c>
    </row>
    <row r="44" spans="1:61" s="6" customFormat="1">
      <c r="A44" s="3">
        <v>906</v>
      </c>
      <c r="B44" s="3">
        <v>906</v>
      </c>
      <c r="C44" s="3">
        <v>912</v>
      </c>
      <c r="D44" s="3"/>
      <c r="E44" s="3"/>
      <c r="F44" s="3"/>
      <c r="G44" s="3"/>
      <c r="H44" s="3"/>
      <c r="I44" s="3"/>
      <c r="J44" s="3"/>
      <c r="K44" s="3"/>
      <c r="L44" s="3">
        <v>899</v>
      </c>
      <c r="M44" s="3"/>
      <c r="N44" s="3"/>
      <c r="O44" s="3"/>
      <c r="P44" s="3"/>
      <c r="Q44" s="3"/>
      <c r="R44" s="3"/>
      <c r="S44" s="3"/>
      <c r="T44" s="3" t="s">
        <v>57217</v>
      </c>
      <c r="U44" s="3"/>
      <c r="V44" s="3">
        <v>909</v>
      </c>
      <c r="W44" s="3" t="s">
        <v>57216</v>
      </c>
      <c r="X44" s="3">
        <v>915</v>
      </c>
      <c r="Y44" s="3">
        <v>897</v>
      </c>
      <c r="Z44" s="3">
        <v>914</v>
      </c>
      <c r="AA44" s="3"/>
      <c r="AB44" s="3"/>
      <c r="AC44" s="3">
        <v>898</v>
      </c>
      <c r="AD44" s="3"/>
      <c r="AE44" s="3"/>
      <c r="AF44" s="3"/>
      <c r="AG44" s="3"/>
      <c r="AH44" s="3">
        <v>913</v>
      </c>
      <c r="AI44" s="3"/>
      <c r="AJ44" s="3">
        <v>904</v>
      </c>
      <c r="AK44" s="3"/>
      <c r="AL44" s="3"/>
      <c r="AM44" s="3">
        <v>905</v>
      </c>
      <c r="AN44" s="3"/>
      <c r="AO44" s="3"/>
      <c r="AP44" s="3">
        <v>900</v>
      </c>
      <c r="AQ44" s="3"/>
      <c r="AR44" s="3"/>
      <c r="AS44" s="3"/>
      <c r="AT44" s="3"/>
      <c r="AU44" s="3"/>
      <c r="AV44" s="3"/>
      <c r="AW44" s="3"/>
      <c r="AX44" s="3"/>
      <c r="AY44" s="3" t="s">
        <v>57198</v>
      </c>
      <c r="AZ44" s="3" t="s">
        <v>57215</v>
      </c>
      <c r="BA44" s="3">
        <v>21</v>
      </c>
      <c r="BB44" s="3" t="s">
        <v>57214</v>
      </c>
      <c r="BC44" s="3">
        <v>45</v>
      </c>
      <c r="BD44" s="3" t="s">
        <v>57213</v>
      </c>
      <c r="BE44" s="3" t="s">
        <v>57211</v>
      </c>
      <c r="BF44" s="3" t="s">
        <v>57212</v>
      </c>
      <c r="BG44" s="3" t="s">
        <v>57211</v>
      </c>
      <c r="BH44" s="5" t="s">
        <v>57210</v>
      </c>
      <c r="BI44" s="4">
        <v>19353</v>
      </c>
    </row>
    <row r="45" spans="1:61" s="6" customFormat="1">
      <c r="A45" s="3">
        <v>944</v>
      </c>
      <c r="B45" s="3">
        <v>937</v>
      </c>
      <c r="C45" s="3">
        <v>938</v>
      </c>
      <c r="D45" s="3"/>
      <c r="E45" s="3">
        <v>943</v>
      </c>
      <c r="F45" s="3"/>
      <c r="G45" s="3"/>
      <c r="H45" s="3"/>
      <c r="I45" s="3"/>
      <c r="J45" s="3"/>
      <c r="K45" s="3"/>
      <c r="L45" s="3">
        <v>941</v>
      </c>
      <c r="M45" s="3"/>
      <c r="N45" s="3">
        <v>934</v>
      </c>
      <c r="O45" s="3"/>
      <c r="P45" s="3"/>
      <c r="Q45" s="3">
        <v>947</v>
      </c>
      <c r="R45" s="3"/>
      <c r="S45" s="3"/>
      <c r="T45" s="3">
        <v>940</v>
      </c>
      <c r="U45" s="3"/>
      <c r="V45" s="3"/>
      <c r="W45" s="3">
        <v>939</v>
      </c>
      <c r="X45" s="3">
        <v>932</v>
      </c>
      <c r="Y45" s="3">
        <v>949</v>
      </c>
      <c r="Z45" s="3">
        <v>935</v>
      </c>
      <c r="AA45" s="3"/>
      <c r="AB45" s="3"/>
      <c r="AC45" s="3">
        <v>945</v>
      </c>
      <c r="AD45" s="3"/>
      <c r="AE45" s="3"/>
      <c r="AF45" s="3"/>
      <c r="AG45" s="3">
        <v>946</v>
      </c>
      <c r="AH45" s="3">
        <v>931</v>
      </c>
      <c r="AI45" s="3"/>
      <c r="AJ45" s="3">
        <v>936</v>
      </c>
      <c r="AK45" s="3"/>
      <c r="AL45" s="3"/>
      <c r="AM45" s="3">
        <v>933</v>
      </c>
      <c r="AN45" s="3"/>
      <c r="AO45" s="3"/>
      <c r="AP45" s="3">
        <v>942</v>
      </c>
      <c r="AQ45" s="3"/>
      <c r="AR45" s="3"/>
      <c r="AS45" s="3">
        <v>946</v>
      </c>
      <c r="AT45" s="3"/>
      <c r="AU45" s="3"/>
      <c r="AV45" s="3"/>
      <c r="AW45" s="3"/>
      <c r="AX45" s="3"/>
      <c r="AY45" s="3" t="s">
        <v>57187</v>
      </c>
      <c r="AZ45" s="3" t="s">
        <v>57207</v>
      </c>
      <c r="BA45" s="3">
        <v>9</v>
      </c>
      <c r="BB45" s="3" t="s">
        <v>56441</v>
      </c>
      <c r="BC45" s="3">
        <v>34</v>
      </c>
      <c r="BD45" s="3" t="s">
        <v>57206</v>
      </c>
      <c r="BE45" s="3" t="s">
        <v>57204</v>
      </c>
      <c r="BF45" s="3" t="s">
        <v>57205</v>
      </c>
      <c r="BG45" s="3" t="s">
        <v>57204</v>
      </c>
      <c r="BH45" s="5" t="s">
        <v>57209</v>
      </c>
      <c r="BI45" s="4">
        <v>20211</v>
      </c>
    </row>
    <row r="46" spans="1:61" s="6" customForma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>
        <v>950</v>
      </c>
      <c r="U46" s="3"/>
      <c r="V46" s="3">
        <v>950</v>
      </c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 t="s">
        <v>57187</v>
      </c>
      <c r="AZ46" s="3" t="s">
        <v>57207</v>
      </c>
      <c r="BA46" s="3">
        <v>9</v>
      </c>
      <c r="BB46" s="3" t="s">
        <v>56441</v>
      </c>
      <c r="BC46" s="3">
        <v>34</v>
      </c>
      <c r="BD46" s="3" t="s">
        <v>57206</v>
      </c>
      <c r="BE46" s="3" t="s">
        <v>57204</v>
      </c>
      <c r="BF46" s="3" t="s">
        <v>57205</v>
      </c>
      <c r="BG46" s="3" t="s">
        <v>57204</v>
      </c>
      <c r="BH46" s="5" t="s">
        <v>57208</v>
      </c>
      <c r="BI46" s="4">
        <v>20211</v>
      </c>
    </row>
    <row r="47" spans="1:61" s="6" customFormat="1">
      <c r="A47" s="3"/>
      <c r="B47" s="3"/>
      <c r="C47" s="3"/>
      <c r="D47" s="3"/>
      <c r="E47" s="3"/>
      <c r="F47" s="3"/>
      <c r="G47" s="3">
        <v>929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>
        <v>930</v>
      </c>
      <c r="U47" s="3"/>
      <c r="V47" s="3"/>
      <c r="W47" s="3">
        <v>923</v>
      </c>
      <c r="X47" s="3">
        <v>927</v>
      </c>
      <c r="Y47" s="3"/>
      <c r="Z47" s="3">
        <v>924</v>
      </c>
      <c r="AA47" s="3"/>
      <c r="AB47" s="3"/>
      <c r="AC47" s="3"/>
      <c r="AD47" s="3"/>
      <c r="AE47" s="3"/>
      <c r="AF47" s="3"/>
      <c r="AG47" s="3"/>
      <c r="AH47" s="3"/>
      <c r="AI47" s="3"/>
      <c r="AJ47" s="3">
        <v>928</v>
      </c>
      <c r="AK47" s="3"/>
      <c r="AL47" s="3"/>
      <c r="AM47" s="3"/>
      <c r="AN47" s="3"/>
      <c r="AO47" s="3"/>
      <c r="AP47" s="3">
        <v>925</v>
      </c>
      <c r="AQ47" s="3"/>
      <c r="AR47" s="3"/>
      <c r="AS47" s="3"/>
      <c r="AT47" s="3"/>
      <c r="AU47" s="3"/>
      <c r="AV47" s="3"/>
      <c r="AW47" s="3"/>
      <c r="AX47" s="3"/>
      <c r="AY47" s="3" t="s">
        <v>57198</v>
      </c>
      <c r="AZ47" s="3" t="s">
        <v>57207</v>
      </c>
      <c r="BA47" s="3">
        <v>9</v>
      </c>
      <c r="BB47" s="3" t="s">
        <v>56441</v>
      </c>
      <c r="BC47" s="3">
        <v>34</v>
      </c>
      <c r="BD47" s="3" t="s">
        <v>57206</v>
      </c>
      <c r="BE47" s="3" t="s">
        <v>57204</v>
      </c>
      <c r="BF47" s="3" t="s">
        <v>57205</v>
      </c>
      <c r="BG47" s="3" t="s">
        <v>57204</v>
      </c>
      <c r="BH47" s="5" t="s">
        <v>57203</v>
      </c>
      <c r="BI47" s="4">
        <v>20211</v>
      </c>
    </row>
    <row r="48" spans="1:61" s="6" customFormat="1">
      <c r="A48" s="3"/>
      <c r="B48" s="3"/>
      <c r="C48" s="3">
        <v>827</v>
      </c>
      <c r="D48" s="3"/>
      <c r="E48" s="3">
        <v>820</v>
      </c>
      <c r="F48" s="3"/>
      <c r="G48" s="3"/>
      <c r="H48" s="3"/>
      <c r="I48" s="3"/>
      <c r="J48" s="3"/>
      <c r="K48" s="3"/>
      <c r="L48" s="3">
        <v>828</v>
      </c>
      <c r="M48" s="3"/>
      <c r="N48" s="3"/>
      <c r="O48" s="3"/>
      <c r="P48" s="3"/>
      <c r="Q48" s="3">
        <v>832</v>
      </c>
      <c r="R48" s="3"/>
      <c r="S48" s="3"/>
      <c r="T48" s="3">
        <v>829</v>
      </c>
      <c r="U48" s="3"/>
      <c r="V48" s="3"/>
      <c r="W48" s="3">
        <v>830</v>
      </c>
      <c r="X48" s="3">
        <v>823</v>
      </c>
      <c r="Y48" s="3" t="s">
        <v>57202</v>
      </c>
      <c r="Z48" s="3">
        <v>818</v>
      </c>
      <c r="AA48" s="3"/>
      <c r="AB48" s="3"/>
      <c r="AC48" s="3">
        <v>824</v>
      </c>
      <c r="AD48" s="3"/>
      <c r="AE48" s="3"/>
      <c r="AF48" s="3"/>
      <c r="AG48" s="3"/>
      <c r="AH48" s="3">
        <v>817</v>
      </c>
      <c r="AI48" s="3"/>
      <c r="AJ48" s="3">
        <v>819</v>
      </c>
      <c r="AK48" s="3"/>
      <c r="AL48" s="3"/>
      <c r="AM48" s="3">
        <v>822</v>
      </c>
      <c r="AN48" s="3"/>
      <c r="AO48" s="3"/>
      <c r="AP48" s="3">
        <v>831</v>
      </c>
      <c r="AQ48" s="3"/>
      <c r="AR48" s="3"/>
      <c r="AS48" s="3"/>
      <c r="AT48" s="3"/>
      <c r="AU48" s="3"/>
      <c r="AV48" s="3"/>
      <c r="AW48" s="3"/>
      <c r="AX48" s="3">
        <v>825</v>
      </c>
      <c r="AY48" s="3" t="s">
        <v>57187</v>
      </c>
      <c r="AZ48" s="3" t="s">
        <v>57197</v>
      </c>
      <c r="BA48" s="3">
        <v>17</v>
      </c>
      <c r="BB48" s="3" t="s">
        <v>57196</v>
      </c>
      <c r="BC48" s="3">
        <v>48</v>
      </c>
      <c r="BD48" s="3" t="s">
        <v>57195</v>
      </c>
      <c r="BE48" s="3" t="s">
        <v>57193</v>
      </c>
      <c r="BF48" s="3" t="s">
        <v>57194</v>
      </c>
      <c r="BG48" s="3" t="s">
        <v>57193</v>
      </c>
      <c r="BH48" s="5" t="s">
        <v>57201</v>
      </c>
      <c r="BI48" s="4">
        <v>20401</v>
      </c>
    </row>
    <row r="49" spans="1:61" s="6" customForma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 t="s">
        <v>57200</v>
      </c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 t="s">
        <v>57197</v>
      </c>
      <c r="BA49" s="3">
        <v>17</v>
      </c>
      <c r="BB49" s="3" t="s">
        <v>57196</v>
      </c>
      <c r="BC49" s="3">
        <v>48</v>
      </c>
      <c r="BD49" s="3" t="s">
        <v>57195</v>
      </c>
      <c r="BE49" s="3" t="s">
        <v>57193</v>
      </c>
      <c r="BF49" s="3" t="s">
        <v>57194</v>
      </c>
      <c r="BG49" s="3" t="s">
        <v>57193</v>
      </c>
      <c r="BH49" s="5" t="s">
        <v>57199</v>
      </c>
      <c r="BI49" s="4">
        <v>20401</v>
      </c>
    </row>
    <row r="50" spans="1:61" s="6" customFormat="1">
      <c r="A50" s="3"/>
      <c r="B50" s="3"/>
      <c r="C50" s="3"/>
      <c r="D50" s="3"/>
      <c r="E50" s="3">
        <v>840</v>
      </c>
      <c r="F50" s="3"/>
      <c r="G50" s="3"/>
      <c r="H50" s="3"/>
      <c r="I50" s="3"/>
      <c r="J50" s="3"/>
      <c r="K50" s="3"/>
      <c r="L50" s="3">
        <v>838</v>
      </c>
      <c r="M50" s="3"/>
      <c r="N50" s="3"/>
      <c r="O50" s="3"/>
      <c r="P50" s="3"/>
      <c r="Q50" s="3"/>
      <c r="R50" s="3"/>
      <c r="S50" s="3"/>
      <c r="T50" s="3">
        <v>835</v>
      </c>
      <c r="U50" s="3"/>
      <c r="V50" s="3"/>
      <c r="W50" s="3">
        <v>836</v>
      </c>
      <c r="X50" s="3">
        <v>843</v>
      </c>
      <c r="Y50" s="3"/>
      <c r="Z50" s="3">
        <v>833</v>
      </c>
      <c r="AA50" s="3">
        <v>834</v>
      </c>
      <c r="AB50" s="3"/>
      <c r="AC50" s="3"/>
      <c r="AD50" s="3"/>
      <c r="AE50" s="3"/>
      <c r="AF50" s="3"/>
      <c r="AG50" s="3"/>
      <c r="AH50" s="3">
        <v>845</v>
      </c>
      <c r="AI50" s="3"/>
      <c r="AJ50" s="3">
        <v>844</v>
      </c>
      <c r="AK50" s="3"/>
      <c r="AL50" s="3"/>
      <c r="AM50" s="3">
        <v>839</v>
      </c>
      <c r="AN50" s="3">
        <v>839</v>
      </c>
      <c r="AO50" s="3"/>
      <c r="AP50" s="3">
        <v>837</v>
      </c>
      <c r="AQ50" s="3"/>
      <c r="AR50" s="3"/>
      <c r="AS50" s="3"/>
      <c r="AT50" s="3"/>
      <c r="AU50" s="3"/>
      <c r="AV50" s="3"/>
      <c r="AW50" s="3"/>
      <c r="AX50" s="3"/>
      <c r="AY50" s="3" t="s">
        <v>57198</v>
      </c>
      <c r="AZ50" s="3" t="s">
        <v>57197</v>
      </c>
      <c r="BA50" s="3">
        <v>17</v>
      </c>
      <c r="BB50" s="3" t="s">
        <v>57196</v>
      </c>
      <c r="BC50" s="3">
        <v>48</v>
      </c>
      <c r="BD50" s="3" t="s">
        <v>57195</v>
      </c>
      <c r="BE50" s="3" t="s">
        <v>57193</v>
      </c>
      <c r="BF50" s="3" t="s">
        <v>57194</v>
      </c>
      <c r="BG50" s="3" t="s">
        <v>57193</v>
      </c>
      <c r="BH50" s="5" t="s">
        <v>57192</v>
      </c>
      <c r="BI50" s="4">
        <v>20401</v>
      </c>
    </row>
    <row r="51" spans="1:61" s="6" customFormat="1">
      <c r="A51" s="3"/>
      <c r="B51" s="3"/>
      <c r="C51" s="3">
        <v>860</v>
      </c>
      <c r="D51" s="3"/>
      <c r="E51" s="3"/>
      <c r="F51" s="3" t="s">
        <v>57191</v>
      </c>
      <c r="G51" s="3"/>
      <c r="H51" s="3"/>
      <c r="I51" s="3">
        <v>863</v>
      </c>
      <c r="J51" s="3"/>
      <c r="K51" s="3"/>
      <c r="L51" s="3" t="s">
        <v>57190</v>
      </c>
      <c r="M51" s="3"/>
      <c r="N51" s="3"/>
      <c r="O51" s="3"/>
      <c r="P51" s="3">
        <v>864</v>
      </c>
      <c r="Q51" s="3">
        <v>851</v>
      </c>
      <c r="R51" s="3"/>
      <c r="S51" s="3"/>
      <c r="T51" s="3">
        <v>852</v>
      </c>
      <c r="U51" s="3"/>
      <c r="V51" s="3"/>
      <c r="W51" s="3">
        <v>861</v>
      </c>
      <c r="X51" s="3">
        <v>856</v>
      </c>
      <c r="Y51" s="3">
        <v>855</v>
      </c>
      <c r="Z51" s="3" t="s">
        <v>57189</v>
      </c>
      <c r="AA51" s="3"/>
      <c r="AB51" s="3">
        <v>853</v>
      </c>
      <c r="AC51" s="3" t="s">
        <v>57188</v>
      </c>
      <c r="AD51" s="3"/>
      <c r="AE51" s="3"/>
      <c r="AF51" s="3"/>
      <c r="AG51" s="3"/>
      <c r="AH51" s="3">
        <v>847</v>
      </c>
      <c r="AI51" s="3"/>
      <c r="AJ51" s="3">
        <v>857</v>
      </c>
      <c r="AK51" s="3"/>
      <c r="AL51" s="3"/>
      <c r="AM51" s="3">
        <v>848</v>
      </c>
      <c r="AN51" s="3"/>
      <c r="AO51" s="3"/>
      <c r="AP51" s="3">
        <v>859</v>
      </c>
      <c r="AQ51" s="3"/>
      <c r="AR51" s="3"/>
      <c r="AS51" s="3"/>
      <c r="AT51" s="3"/>
      <c r="AU51" s="3"/>
      <c r="AV51" s="3"/>
      <c r="AW51" s="3"/>
      <c r="AX51" s="3"/>
      <c r="AY51" s="3" t="s">
        <v>57187</v>
      </c>
      <c r="AZ51" s="3" t="s">
        <v>57186</v>
      </c>
      <c r="BA51" s="3">
        <v>13</v>
      </c>
      <c r="BB51" s="3" t="s">
        <v>57185</v>
      </c>
      <c r="BC51" s="3">
        <v>40</v>
      </c>
      <c r="BD51" s="3" t="s">
        <v>57184</v>
      </c>
      <c r="BE51" s="3" t="s">
        <v>57182</v>
      </c>
      <c r="BF51" s="3" t="s">
        <v>57183</v>
      </c>
      <c r="BG51" s="3" t="s">
        <v>57182</v>
      </c>
      <c r="BH51" s="5" t="s">
        <v>57181</v>
      </c>
      <c r="BI51" s="4">
        <v>20404</v>
      </c>
    </row>
    <row r="52" spans="1:61" s="6" customFormat="1">
      <c r="A52" s="3"/>
      <c r="B52" s="3"/>
      <c r="C52" s="3">
        <v>1122</v>
      </c>
      <c r="D52" s="3"/>
      <c r="E52" s="3"/>
      <c r="F52" s="3"/>
      <c r="G52" s="3"/>
      <c r="H52" s="3"/>
      <c r="I52" s="3"/>
      <c r="J52" s="3"/>
      <c r="K52" s="3"/>
      <c r="L52" s="3">
        <v>1124</v>
      </c>
      <c r="M52" s="3"/>
      <c r="N52" s="3"/>
      <c r="O52" s="3"/>
      <c r="P52" s="3">
        <v>1123</v>
      </c>
      <c r="Q52" s="3"/>
      <c r="R52" s="3"/>
      <c r="S52" s="3"/>
      <c r="T52" s="3">
        <v>1126</v>
      </c>
      <c r="U52" s="3"/>
      <c r="V52" s="3"/>
      <c r="W52" s="3"/>
      <c r="X52" s="3">
        <v>1131</v>
      </c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>
        <v>1129</v>
      </c>
      <c r="AK52" s="3"/>
      <c r="AL52" s="3"/>
      <c r="AM52" s="3"/>
      <c r="AN52" s="3"/>
      <c r="AO52" s="3">
        <v>1133</v>
      </c>
      <c r="AP52" s="3">
        <v>1130</v>
      </c>
      <c r="AQ52" s="3"/>
      <c r="AR52" s="3"/>
      <c r="AS52" s="3"/>
      <c r="AT52" s="3"/>
      <c r="AU52" s="3"/>
      <c r="AV52" s="3"/>
      <c r="AW52" s="3"/>
      <c r="AX52" s="3"/>
      <c r="AY52" s="3" t="s">
        <v>57180</v>
      </c>
      <c r="AZ52" s="3" t="s">
        <v>57179</v>
      </c>
      <c r="BA52" s="3"/>
      <c r="BB52" s="3"/>
      <c r="BC52" s="3"/>
      <c r="BD52" s="3"/>
      <c r="BE52" s="3" t="s">
        <v>57178</v>
      </c>
      <c r="BF52" s="3"/>
      <c r="BG52" s="3" t="s">
        <v>57178</v>
      </c>
      <c r="BH52" s="5"/>
      <c r="BI52" s="4"/>
    </row>
    <row r="53" spans="1:61" s="6" customForma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>
        <v>1033</v>
      </c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 t="s">
        <v>57177</v>
      </c>
      <c r="BA53" s="3">
        <v>28</v>
      </c>
      <c r="BB53" s="3" t="s">
        <v>57155</v>
      </c>
      <c r="BC53" s="3">
        <v>43</v>
      </c>
      <c r="BD53" s="3" t="s">
        <v>56309</v>
      </c>
      <c r="BE53" s="3"/>
      <c r="BF53" s="3" t="s">
        <v>57162</v>
      </c>
      <c r="BG53" s="3"/>
      <c r="BH53" s="5"/>
      <c r="BI53" s="4">
        <v>21793</v>
      </c>
    </row>
    <row r="54" spans="1:61" s="6" customFormat="1">
      <c r="A54" s="3"/>
      <c r="B54" s="3"/>
      <c r="C54" s="3"/>
      <c r="D54" s="3"/>
      <c r="E54" s="3"/>
      <c r="F54" s="3"/>
      <c r="G54" s="3"/>
      <c r="H54" s="3"/>
      <c r="I54" s="3" t="s">
        <v>57176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 t="s">
        <v>57175</v>
      </c>
      <c r="BA54" s="3">
        <v>49</v>
      </c>
      <c r="BB54" s="3" t="s">
        <v>56310</v>
      </c>
      <c r="BC54" s="3">
        <v>53</v>
      </c>
      <c r="BD54" s="3" t="s">
        <v>56317</v>
      </c>
      <c r="BE54" s="3"/>
      <c r="BF54" s="3" t="s">
        <v>57162</v>
      </c>
      <c r="BG54" s="3"/>
      <c r="BH54" s="5"/>
      <c r="BI54" s="4">
        <v>21793</v>
      </c>
    </row>
    <row r="55" spans="1:61" s="6" customFormat="1">
      <c r="A55" s="3"/>
      <c r="B55" s="3"/>
      <c r="C55" s="3"/>
      <c r="D55" s="3"/>
      <c r="E55" s="3"/>
      <c r="F55" s="3"/>
      <c r="G55" s="3"/>
      <c r="H55" s="3"/>
      <c r="I55" s="3" t="s">
        <v>57174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 t="s">
        <v>57173</v>
      </c>
      <c r="BA55" s="3">
        <v>49</v>
      </c>
      <c r="BB55" s="3" t="s">
        <v>56310</v>
      </c>
      <c r="BC55" s="3">
        <v>53</v>
      </c>
      <c r="BD55" s="3" t="s">
        <v>56317</v>
      </c>
      <c r="BE55" s="3"/>
      <c r="BF55" s="3" t="s">
        <v>57162</v>
      </c>
      <c r="BG55" s="3"/>
      <c r="BH55" s="5"/>
      <c r="BI55" s="4">
        <v>21793</v>
      </c>
    </row>
    <row r="56" spans="1:61" s="6" customForma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>
        <v>1036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 t="s">
        <v>57172</v>
      </c>
      <c r="BA56" s="3">
        <v>44</v>
      </c>
      <c r="BB56" s="3" t="s">
        <v>56310</v>
      </c>
      <c r="BC56" s="3">
        <v>50</v>
      </c>
      <c r="BD56" s="3" t="s">
        <v>57031</v>
      </c>
      <c r="BE56" s="3"/>
      <c r="BF56" s="3" t="s">
        <v>57162</v>
      </c>
      <c r="BG56" s="3"/>
      <c r="BH56" s="5"/>
      <c r="BI56" s="4">
        <v>21793</v>
      </c>
    </row>
    <row r="57" spans="1:61" s="6" customFormat="1">
      <c r="A57" s="3"/>
      <c r="B57" s="3"/>
      <c r="C57" s="3"/>
      <c r="D57" s="3"/>
      <c r="E57" s="3"/>
      <c r="F57" s="3"/>
      <c r="G57" s="3"/>
      <c r="H57" s="3">
        <v>1037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 t="s">
        <v>57171</v>
      </c>
      <c r="BA57" s="3">
        <v>47</v>
      </c>
      <c r="BB57" s="3" t="s">
        <v>56360</v>
      </c>
      <c r="BC57" s="3">
        <v>52</v>
      </c>
      <c r="BD57" s="3" t="s">
        <v>56455</v>
      </c>
      <c r="BE57" s="3"/>
      <c r="BF57" s="3" t="s">
        <v>57162</v>
      </c>
      <c r="BG57" s="3"/>
      <c r="BH57" s="5"/>
      <c r="BI57" s="4">
        <v>21793</v>
      </c>
    </row>
    <row r="58" spans="1:61" s="6" customFormat="1">
      <c r="A58" s="3"/>
      <c r="B58" s="3"/>
      <c r="C58" s="3">
        <v>1038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 t="s">
        <v>57170</v>
      </c>
      <c r="BA58" s="3">
        <v>44</v>
      </c>
      <c r="BB58" s="3" t="s">
        <v>57169</v>
      </c>
      <c r="BC58" s="3">
        <v>50</v>
      </c>
      <c r="BD58" s="3" t="s">
        <v>56364</v>
      </c>
      <c r="BE58" s="3"/>
      <c r="BF58" s="3" t="s">
        <v>57162</v>
      </c>
      <c r="BG58" s="3"/>
      <c r="BH58" s="5"/>
      <c r="BI58" s="4">
        <v>21793</v>
      </c>
    </row>
    <row r="59" spans="1:61" s="6" customForma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>
        <v>1039</v>
      </c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 t="s">
        <v>57168</v>
      </c>
      <c r="BA59" s="3">
        <v>31</v>
      </c>
      <c r="BB59" s="3" t="s">
        <v>56447</v>
      </c>
      <c r="BC59" s="3">
        <v>43</v>
      </c>
      <c r="BD59" s="3" t="s">
        <v>56309</v>
      </c>
      <c r="BE59" s="3"/>
      <c r="BF59" s="3" t="s">
        <v>57162</v>
      </c>
      <c r="BG59" s="3"/>
      <c r="BH59" s="5"/>
      <c r="BI59" s="4">
        <v>21793</v>
      </c>
    </row>
    <row r="60" spans="1:61" s="6" customFormat="1">
      <c r="A60" s="3"/>
      <c r="B60" s="3"/>
      <c r="C60" s="3"/>
      <c r="D60" s="3"/>
      <c r="E60" s="3"/>
      <c r="F60" s="3">
        <v>1040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 t="s">
        <v>57167</v>
      </c>
      <c r="BA60" s="3">
        <v>37</v>
      </c>
      <c r="BB60" s="3" t="s">
        <v>56360</v>
      </c>
      <c r="BC60" s="3">
        <v>45</v>
      </c>
      <c r="BD60" s="3" t="s">
        <v>56309</v>
      </c>
      <c r="BE60" s="3"/>
      <c r="BF60" s="3" t="s">
        <v>57162</v>
      </c>
      <c r="BG60" s="3"/>
      <c r="BH60" s="5"/>
      <c r="BI60" s="4">
        <v>21793</v>
      </c>
    </row>
    <row r="61" spans="1:61" s="6" customForma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 t="s">
        <v>57166</v>
      </c>
      <c r="BA61" s="3">
        <v>37</v>
      </c>
      <c r="BB61" s="3" t="s">
        <v>56360</v>
      </c>
      <c r="BC61" s="3">
        <v>45</v>
      </c>
      <c r="BD61" s="3" t="s">
        <v>57165</v>
      </c>
      <c r="BE61" s="3"/>
      <c r="BF61" s="3" t="s">
        <v>57162</v>
      </c>
      <c r="BG61" s="3"/>
      <c r="BH61" s="5"/>
      <c r="BI61" s="4">
        <v>21793</v>
      </c>
    </row>
    <row r="62" spans="1:61" s="6" customForma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>
        <v>1043</v>
      </c>
      <c r="U62" s="3">
        <v>1043</v>
      </c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>
        <v>1042</v>
      </c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 t="s">
        <v>57164</v>
      </c>
      <c r="BA62" s="3">
        <v>28</v>
      </c>
      <c r="BB62" s="3" t="s">
        <v>57155</v>
      </c>
      <c r="BC62" s="3">
        <v>44</v>
      </c>
      <c r="BD62" s="3" t="s">
        <v>56436</v>
      </c>
      <c r="BE62" s="3"/>
      <c r="BF62" s="3" t="s">
        <v>57162</v>
      </c>
      <c r="BG62" s="3"/>
      <c r="BH62" s="5"/>
      <c r="BI62" s="4">
        <v>21793</v>
      </c>
    </row>
    <row r="63" spans="1:61" s="6" customForma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>
        <v>1044</v>
      </c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 t="s">
        <v>57163</v>
      </c>
      <c r="BA63" s="3">
        <v>30</v>
      </c>
      <c r="BB63" s="3" t="s">
        <v>56965</v>
      </c>
      <c r="BC63" s="3">
        <v>43</v>
      </c>
      <c r="BD63" s="3" t="s">
        <v>56309</v>
      </c>
      <c r="BE63" s="3"/>
      <c r="BF63" s="3" t="s">
        <v>57162</v>
      </c>
      <c r="BG63" s="3"/>
      <c r="BH63" s="5"/>
      <c r="BI63" s="4">
        <v>21793</v>
      </c>
    </row>
    <row r="64" spans="1:61" s="6" customForma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 t="s">
        <v>57161</v>
      </c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 t="s">
        <v>57160</v>
      </c>
      <c r="BA64" s="3">
        <v>28</v>
      </c>
      <c r="BB64" s="3" t="s">
        <v>57155</v>
      </c>
      <c r="BC64" s="3">
        <v>43</v>
      </c>
      <c r="BD64" s="3" t="s">
        <v>57154</v>
      </c>
      <c r="BE64" s="3"/>
      <c r="BF64" s="3" t="s">
        <v>57153</v>
      </c>
      <c r="BG64" s="3"/>
      <c r="BH64" s="5"/>
      <c r="BI64" s="4">
        <v>21793</v>
      </c>
    </row>
    <row r="65" spans="1:61" s="6" customForma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 t="s">
        <v>57159</v>
      </c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 t="s">
        <v>57158</v>
      </c>
      <c r="BA65" s="3">
        <v>28</v>
      </c>
      <c r="BB65" s="3" t="s">
        <v>57155</v>
      </c>
      <c r="BC65" s="3">
        <v>43</v>
      </c>
      <c r="BD65" s="3" t="s">
        <v>57154</v>
      </c>
      <c r="BE65" s="3"/>
      <c r="BF65" s="3" t="s">
        <v>57153</v>
      </c>
      <c r="BG65" s="3"/>
      <c r="BH65" s="5"/>
      <c r="BI65" s="4">
        <v>21793</v>
      </c>
    </row>
    <row r="66" spans="1:61" s="6" customForma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>
        <v>1047</v>
      </c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 t="s">
        <v>57157</v>
      </c>
      <c r="BA66" s="3">
        <v>28</v>
      </c>
      <c r="BB66" s="3" t="s">
        <v>57155</v>
      </c>
      <c r="BC66" s="3">
        <v>43</v>
      </c>
      <c r="BD66" s="3" t="s">
        <v>57154</v>
      </c>
      <c r="BE66" s="3"/>
      <c r="BF66" s="3" t="s">
        <v>57153</v>
      </c>
      <c r="BG66" s="3"/>
      <c r="BH66" s="5"/>
      <c r="BI66" s="4">
        <v>21793</v>
      </c>
    </row>
    <row r="67" spans="1:61">
      <c r="A67" s="3">
        <v>1048</v>
      </c>
      <c r="AZ67" s="3" t="s">
        <v>57156</v>
      </c>
      <c r="BA67" s="3">
        <v>28</v>
      </c>
      <c r="BB67" s="3" t="s">
        <v>57155</v>
      </c>
      <c r="BC67" s="3">
        <v>43</v>
      </c>
      <c r="BD67" s="3" t="s">
        <v>57154</v>
      </c>
      <c r="BF67" s="3" t="s">
        <v>57153</v>
      </c>
      <c r="BI67" s="4">
        <v>21793</v>
      </c>
    </row>
    <row r="68" spans="1:61">
      <c r="I68" s="3">
        <v>1049</v>
      </c>
      <c r="AZ68" s="3" t="s">
        <v>57152</v>
      </c>
      <c r="BE68" s="3" t="s">
        <v>57151</v>
      </c>
      <c r="BF68" s="3" t="s">
        <v>57150</v>
      </c>
      <c r="BI68" s="4">
        <v>22371</v>
      </c>
    </row>
    <row r="69" spans="1:61">
      <c r="Z69" s="3">
        <v>1051</v>
      </c>
      <c r="AZ69" s="3" t="s">
        <v>57149</v>
      </c>
      <c r="BE69" s="3" t="s">
        <v>57135</v>
      </c>
      <c r="BF69" s="3" t="s">
        <v>57134</v>
      </c>
      <c r="BI69" s="4" t="s">
        <v>57133</v>
      </c>
    </row>
    <row r="70" spans="1:61">
      <c r="N70" s="3">
        <v>1052</v>
      </c>
      <c r="AZ70" s="3" t="s">
        <v>57148</v>
      </c>
      <c r="BE70" s="3" t="s">
        <v>57135</v>
      </c>
      <c r="BF70" s="3" t="s">
        <v>57134</v>
      </c>
      <c r="BI70" s="4" t="s">
        <v>57133</v>
      </c>
    </row>
    <row r="71" spans="1:61">
      <c r="AC71" s="3">
        <v>1053</v>
      </c>
      <c r="AJ71" s="3">
        <v>1591</v>
      </c>
      <c r="AZ71" s="3" t="s">
        <v>57147</v>
      </c>
      <c r="BE71" s="3" t="s">
        <v>57135</v>
      </c>
      <c r="BF71" s="3" t="s">
        <v>57134</v>
      </c>
      <c r="BI71" s="4" t="s">
        <v>57133</v>
      </c>
    </row>
    <row r="72" spans="1:61">
      <c r="Q72" s="3">
        <v>1567</v>
      </c>
      <c r="X72" s="3">
        <v>1054</v>
      </c>
      <c r="AJ72" s="3">
        <v>1567</v>
      </c>
      <c r="AX72" s="3">
        <v>1567</v>
      </c>
      <c r="AZ72" s="3" t="s">
        <v>57146</v>
      </c>
      <c r="BE72" s="3" t="s">
        <v>57135</v>
      </c>
      <c r="BF72" s="3" t="s">
        <v>57134</v>
      </c>
      <c r="BI72" s="4" t="s">
        <v>57133</v>
      </c>
    </row>
    <row r="73" spans="1:61">
      <c r="W73" s="3" t="s">
        <v>57145</v>
      </c>
      <c r="AZ73" s="3" t="s">
        <v>57144</v>
      </c>
      <c r="BE73" s="3" t="s">
        <v>57135</v>
      </c>
      <c r="BF73" s="3" t="s">
        <v>57134</v>
      </c>
      <c r="BI73" s="4" t="s">
        <v>57133</v>
      </c>
    </row>
    <row r="74" spans="1:61">
      <c r="W74" s="3" t="s">
        <v>57143</v>
      </c>
      <c r="AZ74" s="3" t="s">
        <v>57142</v>
      </c>
      <c r="BE74" s="3" t="s">
        <v>57135</v>
      </c>
      <c r="BF74" s="3" t="s">
        <v>57134</v>
      </c>
      <c r="BI74" s="4" t="s">
        <v>57133</v>
      </c>
    </row>
    <row r="75" spans="1:61">
      <c r="AJ75" s="3">
        <v>1057</v>
      </c>
      <c r="AZ75" s="3" t="s">
        <v>57141</v>
      </c>
      <c r="BE75" s="3" t="s">
        <v>57135</v>
      </c>
      <c r="BF75" s="3" t="s">
        <v>57134</v>
      </c>
      <c r="BI75" s="4" t="s">
        <v>57133</v>
      </c>
    </row>
    <row r="76" spans="1:61">
      <c r="A76" s="3">
        <v>1058</v>
      </c>
      <c r="AZ76" s="3" t="s">
        <v>57140</v>
      </c>
      <c r="BE76" s="3" t="s">
        <v>57135</v>
      </c>
      <c r="BF76" s="3" t="s">
        <v>57134</v>
      </c>
      <c r="BI76" s="4" t="s">
        <v>57133</v>
      </c>
    </row>
    <row r="77" spans="1:61">
      <c r="B77" s="3">
        <v>1059</v>
      </c>
      <c r="AZ77" s="3" t="s">
        <v>57139</v>
      </c>
      <c r="BE77" s="3" t="s">
        <v>57135</v>
      </c>
      <c r="BF77" s="3" t="s">
        <v>57134</v>
      </c>
      <c r="BI77" s="4" t="s">
        <v>57133</v>
      </c>
    </row>
    <row r="78" spans="1:61">
      <c r="AH78" s="3">
        <v>1060</v>
      </c>
      <c r="AZ78" s="3" t="s">
        <v>57138</v>
      </c>
      <c r="BE78" s="3" t="s">
        <v>57135</v>
      </c>
      <c r="BF78" s="3" t="s">
        <v>57134</v>
      </c>
      <c r="BI78" s="4" t="s">
        <v>57133</v>
      </c>
    </row>
    <row r="79" spans="1:61">
      <c r="AP79" s="3">
        <v>1061</v>
      </c>
      <c r="AZ79" s="3" t="s">
        <v>57137</v>
      </c>
      <c r="BE79" s="3" t="s">
        <v>57135</v>
      </c>
      <c r="BF79" s="3" t="s">
        <v>57134</v>
      </c>
      <c r="BI79" s="4" t="s">
        <v>57133</v>
      </c>
    </row>
    <row r="80" spans="1:61">
      <c r="AG80" s="3">
        <v>1062</v>
      </c>
      <c r="AZ80" s="3" t="s">
        <v>57136</v>
      </c>
      <c r="BE80" s="3" t="s">
        <v>57135</v>
      </c>
      <c r="BF80" s="3" t="s">
        <v>57134</v>
      </c>
      <c r="BI80" s="4" t="s">
        <v>57133</v>
      </c>
    </row>
    <row r="81" spans="1:61" s="6" customFormat="1">
      <c r="A81" s="3"/>
      <c r="B81" s="3"/>
      <c r="C81" s="3"/>
      <c r="D81" s="3">
        <v>1197</v>
      </c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 t="s">
        <v>57117</v>
      </c>
      <c r="AZ81" s="8" t="s">
        <v>57132</v>
      </c>
      <c r="BA81" s="3">
        <v>15</v>
      </c>
      <c r="BB81" s="3" t="s">
        <v>57131</v>
      </c>
      <c r="BC81" s="3">
        <v>112</v>
      </c>
      <c r="BD81" s="3" t="s">
        <v>56408</v>
      </c>
      <c r="BE81" s="3" t="s">
        <v>57130</v>
      </c>
      <c r="BF81" s="3">
        <v>3660</v>
      </c>
      <c r="BG81" s="3" t="s">
        <v>57130</v>
      </c>
      <c r="BH81" s="5" t="s">
        <v>57129</v>
      </c>
      <c r="BI81" s="4"/>
    </row>
    <row r="82" spans="1:61" s="6" customForma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>
        <v>1280</v>
      </c>
      <c r="AX82" s="3"/>
      <c r="AY82" s="3" t="s">
        <v>57128</v>
      </c>
      <c r="AZ82" s="8" t="s">
        <v>57127</v>
      </c>
      <c r="BA82" s="3">
        <v>18</v>
      </c>
      <c r="BB82" s="3" t="s">
        <v>56909</v>
      </c>
      <c r="BC82" s="3">
        <v>6</v>
      </c>
      <c r="BD82" s="3" t="s">
        <v>57121</v>
      </c>
      <c r="BE82" s="3" t="s">
        <v>57119</v>
      </c>
      <c r="BF82" s="3" t="s">
        <v>57120</v>
      </c>
      <c r="BG82" s="3" t="s">
        <v>57119</v>
      </c>
      <c r="BH82" s="5" t="s">
        <v>57126</v>
      </c>
      <c r="BI82" s="4"/>
    </row>
    <row r="83" spans="1:61">
      <c r="A83" s="3">
        <v>1168</v>
      </c>
      <c r="B83" s="3">
        <v>1161</v>
      </c>
      <c r="D83" s="3">
        <v>1157</v>
      </c>
      <c r="F83" s="3">
        <v>1169</v>
      </c>
      <c r="H83" s="3">
        <v>1164</v>
      </c>
      <c r="I83" s="3">
        <v>1175</v>
      </c>
      <c r="J83" s="3">
        <v>1165</v>
      </c>
      <c r="M83" s="3">
        <v>1173</v>
      </c>
      <c r="N83" s="3">
        <v>1174</v>
      </c>
      <c r="P83" s="3">
        <v>1176</v>
      </c>
      <c r="T83" s="3">
        <v>1158</v>
      </c>
      <c r="V83" s="3">
        <v>1158</v>
      </c>
      <c r="W83" s="3">
        <v>1160</v>
      </c>
      <c r="X83" s="3">
        <v>1166</v>
      </c>
      <c r="AC83" s="3">
        <v>1172</v>
      </c>
      <c r="AD83" s="3">
        <v>1170</v>
      </c>
      <c r="AG83" s="3">
        <v>1162</v>
      </c>
      <c r="AH83" s="3">
        <v>1159</v>
      </c>
      <c r="AJ83" s="3">
        <v>1167</v>
      </c>
      <c r="AM83" s="3">
        <v>1163</v>
      </c>
      <c r="AT83" s="3">
        <v>1171</v>
      </c>
      <c r="AY83" s="3" t="s">
        <v>57117</v>
      </c>
      <c r="AZ83" s="8" t="s">
        <v>57125</v>
      </c>
      <c r="BA83" s="3">
        <v>18</v>
      </c>
      <c r="BB83" s="3" t="s">
        <v>56909</v>
      </c>
      <c r="BC83" s="3">
        <v>6</v>
      </c>
      <c r="BD83" s="3" t="s">
        <v>57121</v>
      </c>
      <c r="BE83" s="3" t="s">
        <v>57119</v>
      </c>
      <c r="BF83" s="3" t="s">
        <v>57120</v>
      </c>
      <c r="BG83" s="3" t="s">
        <v>57119</v>
      </c>
      <c r="BH83" s="5" t="s">
        <v>57124</v>
      </c>
    </row>
    <row r="84" spans="1:61">
      <c r="D84" s="3">
        <v>1178</v>
      </c>
      <c r="R84" s="3">
        <v>1187</v>
      </c>
      <c r="AB84" s="3">
        <v>1189</v>
      </c>
      <c r="AD84" s="3">
        <v>1185</v>
      </c>
      <c r="AH84" s="3">
        <v>1180</v>
      </c>
      <c r="AP84" s="3">
        <v>1179</v>
      </c>
      <c r="AY84" s="3" t="s">
        <v>57123</v>
      </c>
      <c r="AZ84" s="8" t="s">
        <v>57122</v>
      </c>
      <c r="BA84" s="3">
        <v>18</v>
      </c>
      <c r="BB84" s="3" t="s">
        <v>56909</v>
      </c>
      <c r="BC84" s="3">
        <v>6</v>
      </c>
      <c r="BD84" s="3" t="s">
        <v>57121</v>
      </c>
      <c r="BE84" s="3" t="s">
        <v>57119</v>
      </c>
      <c r="BF84" s="3" t="s">
        <v>57120</v>
      </c>
      <c r="BG84" s="3" t="s">
        <v>57119</v>
      </c>
      <c r="BH84" s="5" t="s">
        <v>57118</v>
      </c>
    </row>
    <row r="85" spans="1:61">
      <c r="C85" s="3">
        <v>1585</v>
      </c>
      <c r="D85" s="3">
        <v>1585</v>
      </c>
      <c r="F85" s="3">
        <v>1598</v>
      </c>
      <c r="O85" s="3">
        <v>1603</v>
      </c>
      <c r="Q85" s="3">
        <v>1599</v>
      </c>
      <c r="T85" s="3">
        <v>1595</v>
      </c>
      <c r="X85" s="3">
        <v>1588</v>
      </c>
      <c r="Z85" s="3">
        <v>1590</v>
      </c>
      <c r="AB85" s="3">
        <v>1586</v>
      </c>
      <c r="AP85" s="3">
        <v>1584</v>
      </c>
      <c r="AV85" s="3">
        <v>1585</v>
      </c>
      <c r="AY85" s="3" t="s">
        <v>57117</v>
      </c>
      <c r="AZ85" s="3" t="s">
        <v>57116</v>
      </c>
      <c r="BA85" s="3">
        <v>14</v>
      </c>
      <c r="BB85" s="3" t="s">
        <v>57103</v>
      </c>
      <c r="BC85" s="3">
        <v>119</v>
      </c>
      <c r="BD85" s="3" t="s">
        <v>56349</v>
      </c>
      <c r="BE85" s="3" t="s">
        <v>57101</v>
      </c>
      <c r="BF85" s="3" t="s">
        <v>57102</v>
      </c>
      <c r="BG85" s="3" t="s">
        <v>57101</v>
      </c>
      <c r="BH85" s="5" t="s">
        <v>57115</v>
      </c>
    </row>
    <row r="86" spans="1:61">
      <c r="B86" s="3">
        <v>1580</v>
      </c>
      <c r="C86" s="3">
        <v>1575</v>
      </c>
      <c r="D86" s="3">
        <v>1577</v>
      </c>
      <c r="T86" s="3">
        <v>1571</v>
      </c>
      <c r="X86" s="3">
        <v>1578</v>
      </c>
      <c r="AY86" s="3" t="s">
        <v>57114</v>
      </c>
      <c r="AZ86" s="3" t="s">
        <v>57113</v>
      </c>
      <c r="BA86" s="3">
        <v>14</v>
      </c>
      <c r="BB86" s="3" t="s">
        <v>57103</v>
      </c>
      <c r="BC86" s="3">
        <v>119</v>
      </c>
      <c r="BD86" s="3" t="s">
        <v>56349</v>
      </c>
      <c r="BE86" s="3" t="s">
        <v>57101</v>
      </c>
      <c r="BF86" s="3" t="s">
        <v>57102</v>
      </c>
      <c r="BG86" s="3" t="s">
        <v>57101</v>
      </c>
      <c r="BH86" s="5" t="s">
        <v>57112</v>
      </c>
    </row>
    <row r="87" spans="1:61">
      <c r="A87" s="3">
        <v>1457</v>
      </c>
      <c r="B87" s="3">
        <v>1473</v>
      </c>
      <c r="D87" s="3">
        <v>1465</v>
      </c>
      <c r="T87" s="3">
        <v>1472</v>
      </c>
      <c r="V87" s="3">
        <v>1472</v>
      </c>
      <c r="W87" s="3">
        <v>1462</v>
      </c>
      <c r="AB87" s="3">
        <v>1471</v>
      </c>
      <c r="AG87" s="3">
        <v>1469</v>
      </c>
      <c r="AJ87" s="3">
        <v>1463</v>
      </c>
      <c r="AY87" s="3" t="s">
        <v>57111</v>
      </c>
      <c r="AZ87" s="3" t="s">
        <v>57110</v>
      </c>
      <c r="BA87" s="3">
        <v>14</v>
      </c>
      <c r="BB87" s="3" t="s">
        <v>57103</v>
      </c>
      <c r="BC87" s="3">
        <v>119</v>
      </c>
      <c r="BD87" s="3" t="s">
        <v>56349</v>
      </c>
      <c r="BE87" s="3" t="s">
        <v>57101</v>
      </c>
      <c r="BF87" s="3" t="s">
        <v>57102</v>
      </c>
      <c r="BG87" s="3" t="s">
        <v>57101</v>
      </c>
      <c r="BH87" s="5" t="s">
        <v>57109</v>
      </c>
    </row>
    <row r="88" spans="1:61">
      <c r="C88" s="3">
        <v>1274</v>
      </c>
      <c r="D88" s="3">
        <v>1276</v>
      </c>
      <c r="Q88" s="3">
        <v>1277</v>
      </c>
      <c r="X88" s="3">
        <v>1269</v>
      </c>
      <c r="AB88" s="3">
        <v>1271</v>
      </c>
      <c r="AY88" s="3" t="s">
        <v>57108</v>
      </c>
      <c r="AZ88" s="3" t="s">
        <v>57107</v>
      </c>
      <c r="BA88" s="3">
        <v>14</v>
      </c>
      <c r="BB88" s="3" t="s">
        <v>57103</v>
      </c>
      <c r="BC88" s="3">
        <v>119</v>
      </c>
      <c r="BD88" s="3" t="s">
        <v>56349</v>
      </c>
      <c r="BE88" s="3" t="s">
        <v>57101</v>
      </c>
      <c r="BF88" s="3" t="s">
        <v>57102</v>
      </c>
      <c r="BG88" s="3" t="s">
        <v>57101</v>
      </c>
      <c r="BH88" s="5" t="s">
        <v>57106</v>
      </c>
    </row>
    <row r="89" spans="1:61">
      <c r="A89" s="3">
        <v>1247</v>
      </c>
      <c r="T89" s="3">
        <v>1250</v>
      </c>
      <c r="W89" s="3">
        <v>1245</v>
      </c>
      <c r="X89" s="3">
        <v>1257</v>
      </c>
      <c r="AB89" s="3">
        <v>1241</v>
      </c>
      <c r="AG89" s="3">
        <v>1243</v>
      </c>
      <c r="AH89" s="3">
        <v>1257</v>
      </c>
      <c r="AJ89" s="3">
        <v>1240</v>
      </c>
      <c r="AY89" s="3" t="s">
        <v>57105</v>
      </c>
      <c r="AZ89" s="3" t="s">
        <v>57104</v>
      </c>
      <c r="BA89" s="3">
        <v>14</v>
      </c>
      <c r="BB89" s="3" t="s">
        <v>57103</v>
      </c>
      <c r="BC89" s="3">
        <v>119</v>
      </c>
      <c r="BD89" s="3" t="s">
        <v>56349</v>
      </c>
      <c r="BE89" s="3" t="s">
        <v>57101</v>
      </c>
      <c r="BF89" s="3" t="s">
        <v>57102</v>
      </c>
      <c r="BG89" s="3" t="s">
        <v>57101</v>
      </c>
      <c r="BH89" s="5" t="s">
        <v>57100</v>
      </c>
    </row>
    <row r="90" spans="1:61">
      <c r="A90" s="3">
        <v>1615</v>
      </c>
      <c r="AY90" s="3" t="s">
        <v>57099</v>
      </c>
      <c r="AZ90" s="3" t="s">
        <v>57098</v>
      </c>
      <c r="BA90" s="3">
        <v>2</v>
      </c>
      <c r="BB90" s="3" t="s">
        <v>57097</v>
      </c>
      <c r="BC90" s="3">
        <v>167</v>
      </c>
      <c r="BD90" s="3" t="s">
        <v>57096</v>
      </c>
      <c r="BE90" s="3" t="s">
        <v>57095</v>
      </c>
      <c r="BF90" s="3">
        <v>4428</v>
      </c>
      <c r="BG90" s="3" t="s">
        <v>57094</v>
      </c>
      <c r="BH90" s="5" t="s">
        <v>57093</v>
      </c>
    </row>
    <row r="91" spans="1:61">
      <c r="AH91" s="3">
        <v>1614</v>
      </c>
      <c r="AY91" s="3" t="s">
        <v>57092</v>
      </c>
      <c r="AZ91" s="3" t="s">
        <v>57091</v>
      </c>
      <c r="BA91" s="3">
        <v>4</v>
      </c>
      <c r="BB91" s="3" t="s">
        <v>56965</v>
      </c>
      <c r="BC91" s="3">
        <v>168</v>
      </c>
      <c r="BD91" s="3" t="s">
        <v>56400</v>
      </c>
      <c r="BE91" s="3" t="s">
        <v>57090</v>
      </c>
      <c r="BG91" s="3" t="s">
        <v>57090</v>
      </c>
      <c r="BH91" s="5" t="s">
        <v>57089</v>
      </c>
    </row>
    <row r="92" spans="1:61">
      <c r="A92" s="3">
        <v>1227</v>
      </c>
      <c r="C92" s="3">
        <v>1211</v>
      </c>
      <c r="D92" s="3">
        <v>1211</v>
      </c>
      <c r="G92" s="3">
        <v>1211</v>
      </c>
      <c r="H92" s="3">
        <v>1211</v>
      </c>
      <c r="AZ92" s="3" t="s">
        <v>57088</v>
      </c>
      <c r="BE92" s="3" t="s">
        <v>57059</v>
      </c>
      <c r="BH92" s="5" t="s">
        <v>56852</v>
      </c>
    </row>
    <row r="93" spans="1:61">
      <c r="C93" s="3">
        <v>1210</v>
      </c>
      <c r="D93" s="3">
        <v>1210</v>
      </c>
      <c r="G93" s="3">
        <v>1210</v>
      </c>
      <c r="H93" s="3">
        <v>1210</v>
      </c>
      <c r="AZ93" s="3" t="s">
        <v>57087</v>
      </c>
      <c r="BE93" s="3" t="s">
        <v>57059</v>
      </c>
      <c r="BH93" s="5" t="s">
        <v>57086</v>
      </c>
    </row>
    <row r="94" spans="1:61">
      <c r="C94" s="3">
        <v>1209</v>
      </c>
      <c r="D94" s="3">
        <v>1209</v>
      </c>
      <c r="H94" s="3">
        <v>1209</v>
      </c>
      <c r="AZ94" s="3" t="s">
        <v>57085</v>
      </c>
      <c r="BE94" s="3" t="s">
        <v>57059</v>
      </c>
      <c r="BH94" s="5" t="s">
        <v>57084</v>
      </c>
    </row>
    <row r="95" spans="1:61">
      <c r="C95" s="3">
        <v>1208</v>
      </c>
      <c r="D95" s="3">
        <v>1208</v>
      </c>
      <c r="H95" s="3">
        <v>1208</v>
      </c>
      <c r="AZ95" s="3" t="s">
        <v>57083</v>
      </c>
      <c r="BE95" s="3" t="s">
        <v>57059</v>
      </c>
      <c r="BH95" s="5" t="s">
        <v>57082</v>
      </c>
    </row>
    <row r="96" spans="1:61">
      <c r="C96" s="3">
        <v>1207</v>
      </c>
      <c r="D96" s="3">
        <v>1207</v>
      </c>
      <c r="H96" s="3">
        <v>1207</v>
      </c>
      <c r="AZ96" s="3" t="s">
        <v>57081</v>
      </c>
      <c r="BE96" s="3" t="s">
        <v>57059</v>
      </c>
      <c r="BH96" s="5" t="s">
        <v>57080</v>
      </c>
    </row>
    <row r="97" spans="1:61">
      <c r="C97" s="3">
        <v>1206</v>
      </c>
      <c r="D97" s="3">
        <v>1206</v>
      </c>
      <c r="H97" s="3">
        <v>1206</v>
      </c>
      <c r="AV97" s="3">
        <v>1206</v>
      </c>
      <c r="AZ97" s="3" t="s">
        <v>57079</v>
      </c>
      <c r="BE97" s="3" t="s">
        <v>57059</v>
      </c>
      <c r="BH97" s="5" t="s">
        <v>57078</v>
      </c>
    </row>
    <row r="98" spans="1:61">
      <c r="C98" s="3">
        <v>1205</v>
      </c>
      <c r="D98" s="3">
        <v>1205</v>
      </c>
      <c r="H98" s="3">
        <v>1205</v>
      </c>
      <c r="AV98" s="3">
        <v>1205</v>
      </c>
      <c r="AZ98" s="3" t="s">
        <v>57077</v>
      </c>
      <c r="BE98" s="3" t="s">
        <v>57059</v>
      </c>
      <c r="BH98" s="5" t="s">
        <v>57076</v>
      </c>
    </row>
    <row r="99" spans="1:61">
      <c r="C99" s="3">
        <v>1204</v>
      </c>
      <c r="D99" s="3">
        <v>1204</v>
      </c>
      <c r="H99" s="3">
        <v>1204</v>
      </c>
      <c r="AV99" s="3">
        <v>1204</v>
      </c>
      <c r="AZ99" s="3" t="s">
        <v>57075</v>
      </c>
      <c r="BE99" s="3" t="s">
        <v>57059</v>
      </c>
      <c r="BH99" s="5" t="s">
        <v>57074</v>
      </c>
    </row>
    <row r="100" spans="1:61">
      <c r="C100" s="3">
        <v>1203</v>
      </c>
      <c r="D100" s="3">
        <v>1203</v>
      </c>
      <c r="H100" s="3">
        <v>1203</v>
      </c>
      <c r="AV100" s="3">
        <v>1203</v>
      </c>
      <c r="AZ100" s="3" t="s">
        <v>57073</v>
      </c>
      <c r="BE100" s="3" t="s">
        <v>57059</v>
      </c>
      <c r="BH100" s="5" t="s">
        <v>57072</v>
      </c>
    </row>
    <row r="101" spans="1:61">
      <c r="C101" s="3">
        <v>1202</v>
      </c>
      <c r="D101" s="3">
        <v>1202</v>
      </c>
      <c r="H101" s="3">
        <v>1202</v>
      </c>
      <c r="AO101" s="3">
        <v>1212</v>
      </c>
      <c r="AV101" s="3">
        <v>1202</v>
      </c>
      <c r="AZ101" s="3" t="s">
        <v>57071</v>
      </c>
      <c r="BE101" s="3" t="s">
        <v>57059</v>
      </c>
      <c r="BH101" s="5" t="s">
        <v>56840</v>
      </c>
    </row>
    <row r="102" spans="1:61">
      <c r="C102" s="3">
        <v>1201</v>
      </c>
      <c r="D102" s="3">
        <v>1201</v>
      </c>
      <c r="H102" s="3">
        <v>1201</v>
      </c>
      <c r="AV102" s="3">
        <v>1201</v>
      </c>
      <c r="AZ102" s="3" t="s">
        <v>57070</v>
      </c>
      <c r="BE102" s="3" t="s">
        <v>57059</v>
      </c>
      <c r="BH102" s="5" t="s">
        <v>57069</v>
      </c>
    </row>
    <row r="103" spans="1:61">
      <c r="C103" s="3">
        <v>1200</v>
      </c>
      <c r="D103" s="3">
        <v>1200</v>
      </c>
      <c r="AV103" s="3">
        <v>1200</v>
      </c>
      <c r="AZ103" s="3" t="s">
        <v>57068</v>
      </c>
      <c r="BE103" s="3" t="s">
        <v>57059</v>
      </c>
      <c r="BH103" s="5" t="s">
        <v>57067</v>
      </c>
    </row>
    <row r="104" spans="1:61">
      <c r="D104" s="3">
        <v>1198</v>
      </c>
      <c r="N104" s="3">
        <v>1222</v>
      </c>
      <c r="AV104" s="3">
        <v>1198</v>
      </c>
      <c r="AZ104" s="3" t="s">
        <v>57066</v>
      </c>
      <c r="BE104" s="3" t="s">
        <v>57059</v>
      </c>
      <c r="BH104" s="5" t="s">
        <v>57065</v>
      </c>
    </row>
    <row r="105" spans="1:61">
      <c r="D105" s="3" t="s">
        <v>57064</v>
      </c>
      <c r="G105" s="3" t="s">
        <v>57063</v>
      </c>
      <c r="W105" s="3" t="s">
        <v>57062</v>
      </c>
      <c r="X105" s="3">
        <v>1221</v>
      </c>
      <c r="Z105" s="3">
        <v>1223</v>
      </c>
      <c r="AV105" s="3" t="s">
        <v>57061</v>
      </c>
      <c r="AZ105" s="3" t="s">
        <v>57060</v>
      </c>
      <c r="BE105" s="3" t="s">
        <v>57059</v>
      </c>
      <c r="BH105" s="5" t="s">
        <v>57058</v>
      </c>
    </row>
    <row r="106" spans="1:61">
      <c r="U106" s="3">
        <v>1231</v>
      </c>
      <c r="AZ106" s="3" t="s">
        <v>57057</v>
      </c>
      <c r="BA106" s="3">
        <v>4</v>
      </c>
      <c r="BB106" s="3" t="s">
        <v>57044</v>
      </c>
      <c r="BC106" s="3">
        <v>3</v>
      </c>
      <c r="BD106" s="3" t="s">
        <v>57056</v>
      </c>
      <c r="BE106" s="3" t="s">
        <v>57048</v>
      </c>
      <c r="BF106" s="3" t="s">
        <v>57052</v>
      </c>
      <c r="BG106" s="3" t="s">
        <v>56306</v>
      </c>
      <c r="BI106" s="4" t="s">
        <v>57055</v>
      </c>
    </row>
    <row r="107" spans="1:61">
      <c r="W107" s="3" t="s">
        <v>57054</v>
      </c>
      <c r="AZ107" s="3" t="s">
        <v>57053</v>
      </c>
      <c r="BA107" s="3">
        <v>0</v>
      </c>
      <c r="BB107" s="3" t="s">
        <v>56350</v>
      </c>
      <c r="BC107" s="3">
        <v>4</v>
      </c>
      <c r="BD107" s="3" t="s">
        <v>56446</v>
      </c>
      <c r="BE107" s="3" t="s">
        <v>57048</v>
      </c>
      <c r="BF107" s="3" t="s">
        <v>57052</v>
      </c>
      <c r="BG107" s="3" t="s">
        <v>57051</v>
      </c>
      <c r="BI107" s="4">
        <v>23592</v>
      </c>
    </row>
    <row r="108" spans="1:61">
      <c r="A108" s="3">
        <v>1233</v>
      </c>
      <c r="AZ108" s="3" t="s">
        <v>57050</v>
      </c>
      <c r="BA108" s="3">
        <v>0</v>
      </c>
      <c r="BB108" s="3" t="s">
        <v>57049</v>
      </c>
      <c r="BC108" s="3">
        <v>4</v>
      </c>
      <c r="BD108" s="3" t="s">
        <v>56870</v>
      </c>
      <c r="BE108" s="3" t="s">
        <v>57048</v>
      </c>
      <c r="BF108" s="3" t="s">
        <v>57047</v>
      </c>
      <c r="BG108" s="3" t="s">
        <v>57046</v>
      </c>
      <c r="BI108" s="4">
        <v>21765</v>
      </c>
    </row>
    <row r="109" spans="1:61">
      <c r="J109" s="3">
        <v>1234</v>
      </c>
      <c r="AZ109" s="3" t="s">
        <v>57045</v>
      </c>
      <c r="BA109" s="3">
        <v>10</v>
      </c>
      <c r="BB109" s="3" t="s">
        <v>57044</v>
      </c>
      <c r="BC109" s="3">
        <v>17</v>
      </c>
      <c r="BD109" s="3" t="s">
        <v>57043</v>
      </c>
      <c r="BE109" s="3" t="s">
        <v>57042</v>
      </c>
      <c r="BF109" s="3" t="s">
        <v>57041</v>
      </c>
      <c r="BG109" s="3" t="s">
        <v>57040</v>
      </c>
      <c r="BI109" s="4">
        <v>21643</v>
      </c>
    </row>
    <row r="110" spans="1:61">
      <c r="H110" s="3">
        <v>1235</v>
      </c>
      <c r="AZ110" s="3" t="s">
        <v>57039</v>
      </c>
      <c r="BA110" s="3">
        <v>42</v>
      </c>
      <c r="BB110" s="3" t="s">
        <v>56310</v>
      </c>
      <c r="BC110" s="3">
        <v>49</v>
      </c>
      <c r="BD110" s="3" t="s">
        <v>56455</v>
      </c>
      <c r="BE110" s="3" t="s">
        <v>57035</v>
      </c>
      <c r="BF110" s="3" t="s">
        <v>57036</v>
      </c>
      <c r="BG110" s="3" t="s">
        <v>57035</v>
      </c>
      <c r="BI110" s="4">
        <v>21819</v>
      </c>
    </row>
    <row r="111" spans="1:61">
      <c r="L111" s="3">
        <v>1236</v>
      </c>
      <c r="AZ111" s="3" t="s">
        <v>57038</v>
      </c>
      <c r="BA111" s="3">
        <v>42</v>
      </c>
      <c r="BB111" s="3" t="s">
        <v>56310</v>
      </c>
      <c r="BC111" s="3">
        <v>49</v>
      </c>
      <c r="BD111" s="3" t="s">
        <v>56455</v>
      </c>
      <c r="BE111" s="3" t="s">
        <v>57035</v>
      </c>
      <c r="BF111" s="3" t="s">
        <v>57036</v>
      </c>
      <c r="BG111" s="3" t="s">
        <v>57035</v>
      </c>
      <c r="BI111" s="4">
        <v>21819</v>
      </c>
    </row>
    <row r="112" spans="1:61">
      <c r="C112" s="3">
        <v>1237</v>
      </c>
      <c r="AZ112" s="3" t="s">
        <v>57037</v>
      </c>
      <c r="BA112" s="3">
        <v>42</v>
      </c>
      <c r="BB112" s="3" t="s">
        <v>56310</v>
      </c>
      <c r="BC112" s="3">
        <v>49</v>
      </c>
      <c r="BD112" s="3" t="s">
        <v>56455</v>
      </c>
      <c r="BE112" s="3" t="s">
        <v>57035</v>
      </c>
      <c r="BF112" s="3" t="s">
        <v>57036</v>
      </c>
      <c r="BG112" s="3" t="s">
        <v>57035</v>
      </c>
      <c r="BI112" s="4">
        <v>21819</v>
      </c>
    </row>
    <row r="113" spans="1:61">
      <c r="W113" s="3" t="s">
        <v>57034</v>
      </c>
      <c r="AZ113" s="3" t="s">
        <v>57033</v>
      </c>
      <c r="BA113" s="3">
        <v>9</v>
      </c>
      <c r="BB113" s="3" t="s">
        <v>57032</v>
      </c>
      <c r="BC113" s="3">
        <v>48</v>
      </c>
      <c r="BD113" s="3" t="s">
        <v>57031</v>
      </c>
      <c r="BE113" s="3" t="s">
        <v>57030</v>
      </c>
      <c r="BF113" s="3" t="s">
        <v>57029</v>
      </c>
      <c r="BG113" s="3" t="s">
        <v>57028</v>
      </c>
    </row>
    <row r="114" spans="1:61">
      <c r="A114" s="3">
        <v>1239</v>
      </c>
      <c r="AZ114" s="3" t="s">
        <v>57027</v>
      </c>
      <c r="BA114" s="3">
        <v>7</v>
      </c>
      <c r="BB114" s="3" t="s">
        <v>57023</v>
      </c>
      <c r="BC114" s="3">
        <v>5</v>
      </c>
      <c r="BD114" s="3" t="s">
        <v>56924</v>
      </c>
      <c r="BF114" s="3" t="s">
        <v>57026</v>
      </c>
      <c r="BG114" s="3" t="s">
        <v>57025</v>
      </c>
      <c r="BI114" s="4">
        <v>22166</v>
      </c>
    </row>
    <row r="115" spans="1:61">
      <c r="B115" s="3">
        <v>1065</v>
      </c>
      <c r="AY115" s="3" t="s">
        <v>57024</v>
      </c>
      <c r="BA115" s="3">
        <v>7</v>
      </c>
      <c r="BB115" s="3" t="s">
        <v>57023</v>
      </c>
      <c r="BC115" s="3">
        <v>5</v>
      </c>
      <c r="BD115" s="3" t="s">
        <v>56924</v>
      </c>
      <c r="BE115" s="3" t="s">
        <v>57021</v>
      </c>
      <c r="BF115" s="3" t="s">
        <v>57022</v>
      </c>
      <c r="BG115" s="3" t="s">
        <v>57021</v>
      </c>
    </row>
    <row r="116" spans="1:61">
      <c r="T116" s="3">
        <v>1285</v>
      </c>
      <c r="W116" s="3">
        <v>1287</v>
      </c>
      <c r="X116" s="3">
        <v>1286</v>
      </c>
      <c r="Y116" s="3">
        <v>1283</v>
      </c>
      <c r="AH116" s="3">
        <v>1284</v>
      </c>
      <c r="AX116" s="3">
        <v>1288</v>
      </c>
      <c r="AZ116" s="3" t="s">
        <v>57020</v>
      </c>
      <c r="BA116" s="3">
        <v>17</v>
      </c>
      <c r="BB116" s="3" t="s">
        <v>56535</v>
      </c>
      <c r="BC116" s="3">
        <v>72</v>
      </c>
      <c r="BD116" s="3" t="s">
        <v>56534</v>
      </c>
      <c r="BE116" s="3" t="s">
        <v>56889</v>
      </c>
      <c r="BF116" s="3" t="s">
        <v>57019</v>
      </c>
      <c r="BG116" s="3" t="s">
        <v>57018</v>
      </c>
    </row>
    <row r="117" spans="1:61">
      <c r="N117" s="3">
        <v>1151</v>
      </c>
      <c r="T117" s="3" t="s">
        <v>57017</v>
      </c>
      <c r="W117" s="3" t="s">
        <v>57016</v>
      </c>
      <c r="X117" s="3" t="s">
        <v>57015</v>
      </c>
      <c r="Z117" s="3" t="s">
        <v>57014</v>
      </c>
      <c r="AH117" s="3" t="s">
        <v>57013</v>
      </c>
      <c r="AJ117" s="3">
        <v>1292</v>
      </c>
      <c r="AZ117" s="3" t="s">
        <v>57012</v>
      </c>
      <c r="BA117" s="3">
        <v>12</v>
      </c>
      <c r="BB117" s="3" t="s">
        <v>57011</v>
      </c>
      <c r="BC117" s="3">
        <v>73</v>
      </c>
      <c r="BD117" s="3" t="s">
        <v>56934</v>
      </c>
      <c r="BE117" s="3" t="s">
        <v>56889</v>
      </c>
      <c r="BF117" s="3" t="s">
        <v>57010</v>
      </c>
      <c r="BG117" s="4" t="s">
        <v>57009</v>
      </c>
    </row>
    <row r="118" spans="1:61">
      <c r="A118" s="3">
        <v>1299</v>
      </c>
      <c r="L118" s="3">
        <v>1297</v>
      </c>
      <c r="T118" s="3">
        <v>1301</v>
      </c>
      <c r="W118" s="3">
        <v>1298</v>
      </c>
      <c r="Z118" s="3">
        <v>1295</v>
      </c>
      <c r="AH118" s="3">
        <v>1300</v>
      </c>
      <c r="AJ118" s="3">
        <v>1296</v>
      </c>
      <c r="AZ118" s="3" t="s">
        <v>57008</v>
      </c>
      <c r="BA118" s="3">
        <v>8</v>
      </c>
      <c r="BB118" s="3" t="s">
        <v>56935</v>
      </c>
      <c r="BC118" s="3">
        <v>75</v>
      </c>
      <c r="BD118" s="3" t="s">
        <v>56934</v>
      </c>
      <c r="BE118" s="3" t="s">
        <v>56889</v>
      </c>
      <c r="BF118" s="3" t="s">
        <v>56888</v>
      </c>
      <c r="BG118" s="4" t="s">
        <v>57007</v>
      </c>
    </row>
    <row r="119" spans="1:61">
      <c r="A119" s="3">
        <v>1310</v>
      </c>
      <c r="L119" s="3" t="s">
        <v>57006</v>
      </c>
      <c r="T119" s="3" t="s">
        <v>57005</v>
      </c>
      <c r="W119" s="3" t="s">
        <v>57004</v>
      </c>
      <c r="Z119" s="3" t="s">
        <v>57003</v>
      </c>
      <c r="AH119" s="3" t="s">
        <v>57002</v>
      </c>
      <c r="AJ119" s="3" t="s">
        <v>57001</v>
      </c>
      <c r="AX119" s="3">
        <v>1307</v>
      </c>
      <c r="AZ119" s="3" t="s">
        <v>57000</v>
      </c>
      <c r="BA119" s="3">
        <v>6</v>
      </c>
      <c r="BB119" s="3" t="s">
        <v>56781</v>
      </c>
      <c r="BC119" s="3">
        <v>77</v>
      </c>
      <c r="BD119" s="3" t="s">
        <v>56930</v>
      </c>
      <c r="BE119" s="3" t="s">
        <v>56889</v>
      </c>
      <c r="BF119" s="3" t="s">
        <v>56888</v>
      </c>
      <c r="BG119" s="4" t="s">
        <v>56999</v>
      </c>
    </row>
    <row r="120" spans="1:61">
      <c r="A120" s="3">
        <v>1327</v>
      </c>
      <c r="M120" s="3">
        <v>1319</v>
      </c>
      <c r="T120" s="3" t="s">
        <v>56998</v>
      </c>
      <c r="W120" s="3" t="s">
        <v>56997</v>
      </c>
      <c r="X120" s="3" t="s">
        <v>56996</v>
      </c>
      <c r="Z120" s="3" t="s">
        <v>56995</v>
      </c>
      <c r="AC120" s="3">
        <v>1322</v>
      </c>
      <c r="AH120" s="3" t="s">
        <v>56994</v>
      </c>
      <c r="AZ120" s="3" t="s">
        <v>56993</v>
      </c>
      <c r="BA120" s="3">
        <v>5</v>
      </c>
      <c r="BB120" s="3" t="s">
        <v>56992</v>
      </c>
      <c r="BC120" s="3">
        <v>80</v>
      </c>
      <c r="BD120" s="3" t="s">
        <v>56981</v>
      </c>
      <c r="BE120" s="3" t="s">
        <v>56889</v>
      </c>
      <c r="BF120" s="3" t="s">
        <v>56888</v>
      </c>
      <c r="BG120" s="4" t="s">
        <v>56991</v>
      </c>
    </row>
    <row r="121" spans="1:61">
      <c r="A121" s="3">
        <v>1331</v>
      </c>
      <c r="T121" s="3" t="s">
        <v>56990</v>
      </c>
      <c r="W121" s="3">
        <v>1332</v>
      </c>
      <c r="X121" s="3">
        <v>1333</v>
      </c>
      <c r="Z121" s="3">
        <v>1329</v>
      </c>
      <c r="AH121" s="3">
        <v>1328</v>
      </c>
      <c r="AJ121" s="3">
        <v>1334</v>
      </c>
      <c r="AX121" s="3">
        <v>1335</v>
      </c>
      <c r="AZ121" s="3" t="s">
        <v>56989</v>
      </c>
      <c r="BA121" s="3">
        <v>5</v>
      </c>
      <c r="BB121" s="3" t="s">
        <v>56988</v>
      </c>
      <c r="BC121" s="3">
        <v>83</v>
      </c>
      <c r="BD121" s="3" t="s">
        <v>56596</v>
      </c>
      <c r="BE121" s="3" t="s">
        <v>56889</v>
      </c>
      <c r="BF121" s="3" t="s">
        <v>56888</v>
      </c>
      <c r="BG121" s="4" t="s">
        <v>56987</v>
      </c>
    </row>
    <row r="122" spans="1:61">
      <c r="A122" s="3">
        <v>1336</v>
      </c>
      <c r="T122" s="3" t="s">
        <v>56986</v>
      </c>
      <c r="W122" s="3">
        <v>1340</v>
      </c>
      <c r="X122" s="3">
        <v>1342</v>
      </c>
      <c r="Z122" s="3">
        <v>1337</v>
      </c>
      <c r="AA122" s="3">
        <v>1341</v>
      </c>
      <c r="AH122" s="3">
        <v>1338</v>
      </c>
      <c r="AJ122" s="3">
        <v>1343</v>
      </c>
      <c r="AX122" s="3">
        <v>1344</v>
      </c>
      <c r="AZ122" s="3" t="s">
        <v>56985</v>
      </c>
      <c r="BA122" s="3">
        <v>5</v>
      </c>
      <c r="BB122" s="3" t="s">
        <v>56486</v>
      </c>
      <c r="BC122" s="3">
        <v>85</v>
      </c>
      <c r="BD122" s="3" t="s">
        <v>56921</v>
      </c>
      <c r="BE122" s="3" t="s">
        <v>56889</v>
      </c>
      <c r="BF122" s="3" t="s">
        <v>56888</v>
      </c>
      <c r="BG122" s="4" t="s">
        <v>56984</v>
      </c>
    </row>
    <row r="123" spans="1:61">
      <c r="N123" s="3">
        <v>1352</v>
      </c>
      <c r="T123" s="3">
        <v>1347</v>
      </c>
      <c r="W123" s="3">
        <v>1345</v>
      </c>
      <c r="Z123" s="3">
        <v>1346</v>
      </c>
      <c r="AH123" s="3">
        <v>1348</v>
      </c>
      <c r="AJ123" s="3">
        <v>1349</v>
      </c>
      <c r="AX123" s="3" t="s">
        <v>56983</v>
      </c>
      <c r="AZ123" s="3" t="s">
        <v>56982</v>
      </c>
      <c r="BA123" s="3">
        <v>5</v>
      </c>
      <c r="BB123" s="3" t="s">
        <v>56935</v>
      </c>
      <c r="BC123" s="3">
        <v>88</v>
      </c>
      <c r="BD123" s="3" t="s">
        <v>56981</v>
      </c>
      <c r="BE123" s="3" t="s">
        <v>56889</v>
      </c>
      <c r="BF123" s="3" t="s">
        <v>56888</v>
      </c>
      <c r="BG123" s="4" t="s">
        <v>56980</v>
      </c>
    </row>
    <row r="124" spans="1:61">
      <c r="T124" s="3">
        <v>1354</v>
      </c>
      <c r="W124" s="3">
        <v>1655</v>
      </c>
      <c r="Z124" s="3">
        <v>1353</v>
      </c>
      <c r="AH124" s="3">
        <v>1357</v>
      </c>
      <c r="AJ124" s="3">
        <v>1356</v>
      </c>
      <c r="AZ124" s="3" t="s">
        <v>56979</v>
      </c>
      <c r="BA124" s="3">
        <v>5</v>
      </c>
      <c r="BB124" s="3" t="s">
        <v>56978</v>
      </c>
      <c r="BC124" s="3">
        <v>90</v>
      </c>
      <c r="BD124" s="3" t="s">
        <v>56959</v>
      </c>
      <c r="BE124" s="3" t="s">
        <v>56889</v>
      </c>
      <c r="BF124" s="3" t="s">
        <v>56888</v>
      </c>
      <c r="BG124" s="4" t="s">
        <v>56977</v>
      </c>
    </row>
    <row r="125" spans="1:61">
      <c r="M125" s="3">
        <v>1361</v>
      </c>
      <c r="T125" s="3">
        <v>1359</v>
      </c>
      <c r="W125" s="3">
        <v>1358</v>
      </c>
      <c r="Z125" s="3">
        <v>1360</v>
      </c>
      <c r="AI125" s="3">
        <v>1363</v>
      </c>
      <c r="AJ125" s="3">
        <v>1362</v>
      </c>
      <c r="AZ125" s="3" t="s">
        <v>56976</v>
      </c>
      <c r="BA125" s="3">
        <v>5</v>
      </c>
      <c r="BB125" s="3" t="s">
        <v>56975</v>
      </c>
      <c r="BC125" s="3">
        <v>92</v>
      </c>
      <c r="BD125" s="3" t="s">
        <v>56376</v>
      </c>
      <c r="BE125" s="3" t="s">
        <v>56889</v>
      </c>
      <c r="BF125" s="3" t="s">
        <v>56888</v>
      </c>
      <c r="BG125" s="4" t="s">
        <v>56974</v>
      </c>
    </row>
    <row r="126" spans="1:61">
      <c r="M126" s="3">
        <v>1366</v>
      </c>
      <c r="T126" s="3">
        <v>1365</v>
      </c>
      <c r="W126" s="3">
        <v>1364</v>
      </c>
      <c r="AC126" s="3">
        <v>1369</v>
      </c>
      <c r="AH126" s="3">
        <v>1367</v>
      </c>
      <c r="AJ126" s="3">
        <v>1368</v>
      </c>
      <c r="AX126" s="3">
        <v>1370</v>
      </c>
      <c r="AZ126" s="3" t="s">
        <v>56973</v>
      </c>
      <c r="BA126" s="3">
        <v>6</v>
      </c>
      <c r="BB126" s="3" t="s">
        <v>56895</v>
      </c>
      <c r="BC126" s="3">
        <v>112</v>
      </c>
      <c r="BD126" s="3" t="s">
        <v>56518</v>
      </c>
      <c r="BE126" s="3" t="s">
        <v>56889</v>
      </c>
      <c r="BF126" s="3" t="s">
        <v>56888</v>
      </c>
      <c r="BG126" s="4" t="s">
        <v>56972</v>
      </c>
    </row>
    <row r="127" spans="1:61">
      <c r="A127" s="3">
        <v>1371</v>
      </c>
      <c r="T127" s="3" t="s">
        <v>56971</v>
      </c>
      <c r="W127" s="3">
        <v>1373</v>
      </c>
      <c r="AZ127" s="3" t="s">
        <v>56970</v>
      </c>
      <c r="BA127" s="3">
        <v>6</v>
      </c>
      <c r="BB127" s="3" t="s">
        <v>56424</v>
      </c>
      <c r="BC127" s="3">
        <v>114</v>
      </c>
      <c r="BD127" s="3" t="s">
        <v>56908</v>
      </c>
      <c r="BE127" s="3" t="s">
        <v>56889</v>
      </c>
      <c r="BF127" s="3" t="s">
        <v>56888</v>
      </c>
      <c r="BG127" s="4" t="s">
        <v>56969</v>
      </c>
    </row>
    <row r="128" spans="1:61">
      <c r="A128" s="3">
        <v>1374</v>
      </c>
      <c r="T128" s="3">
        <v>1375</v>
      </c>
      <c r="W128" s="3">
        <v>1376</v>
      </c>
      <c r="Z128" s="3">
        <v>1378</v>
      </c>
      <c r="AH128" s="3">
        <v>1379</v>
      </c>
      <c r="AJ128" s="3">
        <v>1377</v>
      </c>
      <c r="AX128" s="3">
        <v>1380</v>
      </c>
      <c r="AZ128" s="3" t="s">
        <v>56968</v>
      </c>
      <c r="BA128" s="3">
        <v>7</v>
      </c>
      <c r="BB128" s="3" t="s">
        <v>56462</v>
      </c>
      <c r="BC128" s="3">
        <v>115</v>
      </c>
      <c r="BD128" s="3" t="s">
        <v>56921</v>
      </c>
      <c r="BE128" s="3" t="s">
        <v>56889</v>
      </c>
      <c r="BF128" s="3" t="s">
        <v>56888</v>
      </c>
      <c r="BG128" s="4" t="s">
        <v>56967</v>
      </c>
    </row>
    <row r="129" spans="1:59">
      <c r="A129" s="3">
        <v>1381</v>
      </c>
      <c r="Z129" s="3">
        <v>1382</v>
      </c>
      <c r="AO129" s="3">
        <v>1383</v>
      </c>
      <c r="AX129" s="3">
        <v>1384</v>
      </c>
      <c r="AZ129" s="3" t="s">
        <v>56966</v>
      </c>
      <c r="BA129" s="3">
        <v>13</v>
      </c>
      <c r="BB129" s="3" t="s">
        <v>56965</v>
      </c>
      <c r="BC129" s="3">
        <v>114</v>
      </c>
      <c r="BD129" s="3" t="s">
        <v>56964</v>
      </c>
      <c r="BE129" s="3" t="s">
        <v>56889</v>
      </c>
      <c r="BF129" s="3" t="s">
        <v>56888</v>
      </c>
      <c r="BG129" s="4" t="s">
        <v>56963</v>
      </c>
    </row>
    <row r="130" spans="1:59">
      <c r="A130" s="3">
        <v>1385</v>
      </c>
      <c r="T130" s="3">
        <v>1386</v>
      </c>
      <c r="W130" s="3">
        <v>1390</v>
      </c>
      <c r="Z130" s="3">
        <v>1387</v>
      </c>
      <c r="AG130" s="3">
        <v>1388</v>
      </c>
      <c r="AH130" s="3">
        <v>1389</v>
      </c>
      <c r="AJ130" s="3">
        <v>1391</v>
      </c>
      <c r="AX130" s="3">
        <v>1392</v>
      </c>
      <c r="AZ130" s="3" t="s">
        <v>56962</v>
      </c>
      <c r="BA130" s="3">
        <v>16</v>
      </c>
      <c r="BB130" s="3" t="s">
        <v>56370</v>
      </c>
      <c r="BC130" s="3">
        <v>113</v>
      </c>
      <c r="BD130" s="3" t="s">
        <v>56914</v>
      </c>
      <c r="BE130" s="3" t="s">
        <v>56889</v>
      </c>
      <c r="BF130" s="3" t="s">
        <v>56888</v>
      </c>
      <c r="BG130" s="4" t="s">
        <v>56961</v>
      </c>
    </row>
    <row r="131" spans="1:59">
      <c r="A131" s="3">
        <v>1396</v>
      </c>
      <c r="B131" s="3">
        <v>1399</v>
      </c>
      <c r="T131" s="3">
        <v>1401</v>
      </c>
      <c r="W131" s="3">
        <v>1393</v>
      </c>
      <c r="X131" s="3">
        <v>1394</v>
      </c>
      <c r="Z131" s="3">
        <v>1398</v>
      </c>
      <c r="AG131" s="3">
        <v>1395</v>
      </c>
      <c r="AH131" s="3">
        <v>1400</v>
      </c>
      <c r="AO131" s="3">
        <v>1397</v>
      </c>
      <c r="AZ131" s="3" t="s">
        <v>56960</v>
      </c>
      <c r="BA131" s="3">
        <v>18</v>
      </c>
      <c r="BB131" s="3" t="s">
        <v>56895</v>
      </c>
      <c r="BC131" s="3">
        <v>113</v>
      </c>
      <c r="BD131" s="3" t="s">
        <v>56959</v>
      </c>
      <c r="BE131" s="3" t="s">
        <v>56889</v>
      </c>
      <c r="BF131" s="3" t="s">
        <v>56888</v>
      </c>
      <c r="BG131" s="4" t="s">
        <v>56958</v>
      </c>
    </row>
    <row r="132" spans="1:59">
      <c r="A132" s="3">
        <v>1403</v>
      </c>
      <c r="C132" s="3">
        <v>1404</v>
      </c>
      <c r="D132" s="3">
        <v>1412</v>
      </c>
      <c r="L132" s="3">
        <v>1410</v>
      </c>
      <c r="T132" s="3">
        <v>1408</v>
      </c>
      <c r="W132" s="3">
        <v>1406</v>
      </c>
      <c r="X132" s="3">
        <v>1411</v>
      </c>
      <c r="Z132" s="3">
        <v>1405</v>
      </c>
      <c r="AH132" s="3">
        <v>1413</v>
      </c>
      <c r="AJ132" s="3">
        <v>1407</v>
      </c>
      <c r="AO132" s="3">
        <v>1409</v>
      </c>
      <c r="AX132" s="3">
        <v>1402</v>
      </c>
      <c r="AZ132" s="3" t="s">
        <v>56957</v>
      </c>
      <c r="BA132" s="3">
        <v>24</v>
      </c>
      <c r="BB132" s="3" t="s">
        <v>56360</v>
      </c>
      <c r="BC132" s="3">
        <v>112</v>
      </c>
      <c r="BD132" s="3" t="s">
        <v>56904</v>
      </c>
      <c r="BE132" s="3" t="s">
        <v>56889</v>
      </c>
      <c r="BF132" s="3" t="s">
        <v>56888</v>
      </c>
      <c r="BG132" s="4" t="s">
        <v>56956</v>
      </c>
    </row>
    <row r="133" spans="1:59">
      <c r="A133" s="3">
        <v>1414</v>
      </c>
      <c r="B133" s="3">
        <v>1416</v>
      </c>
      <c r="T133" s="3">
        <v>1417</v>
      </c>
      <c r="W133" s="3">
        <v>1418</v>
      </c>
      <c r="Z133" s="3">
        <v>1415</v>
      </c>
      <c r="AC133" s="3">
        <v>1419</v>
      </c>
      <c r="AH133" s="3">
        <v>1420</v>
      </c>
      <c r="AZ133" s="3" t="s">
        <v>56955</v>
      </c>
      <c r="BA133" s="3">
        <v>26</v>
      </c>
      <c r="BB133" s="3" t="s">
        <v>56901</v>
      </c>
      <c r="BC133" s="3">
        <v>111</v>
      </c>
      <c r="BD133" s="3" t="s">
        <v>56954</v>
      </c>
      <c r="BE133" s="3" t="s">
        <v>56889</v>
      </c>
      <c r="BF133" s="3" t="s">
        <v>56888</v>
      </c>
      <c r="BG133" s="4" t="s">
        <v>56953</v>
      </c>
    </row>
    <row r="134" spans="1:59">
      <c r="A134" s="3">
        <v>1421</v>
      </c>
      <c r="C134" s="3">
        <v>1424</v>
      </c>
      <c r="H134" s="3">
        <v>1426</v>
      </c>
      <c r="M134" s="3">
        <v>1431</v>
      </c>
      <c r="T134" s="3">
        <v>1425</v>
      </c>
      <c r="W134" s="3">
        <v>1430</v>
      </c>
      <c r="X134" s="3">
        <v>1427</v>
      </c>
      <c r="Z134" s="3">
        <v>1422</v>
      </c>
      <c r="AC134" s="3">
        <v>1429</v>
      </c>
      <c r="AH134" s="3">
        <v>1423</v>
      </c>
      <c r="AJ134" s="3">
        <v>1428</v>
      </c>
      <c r="AZ134" s="3" t="s">
        <v>56952</v>
      </c>
      <c r="BA134" s="3">
        <v>26</v>
      </c>
      <c r="BB134" s="3" t="s">
        <v>56898</v>
      </c>
      <c r="BC134" s="3">
        <v>111</v>
      </c>
      <c r="BD134" s="3" t="s">
        <v>56518</v>
      </c>
      <c r="BE134" s="3" t="s">
        <v>56889</v>
      </c>
      <c r="BF134" s="3" t="s">
        <v>56888</v>
      </c>
      <c r="BG134" s="4" t="s">
        <v>56951</v>
      </c>
    </row>
    <row r="135" spans="1:59">
      <c r="A135" s="3">
        <v>1436</v>
      </c>
      <c r="C135" s="3">
        <v>1433</v>
      </c>
      <c r="T135" s="3">
        <v>1435</v>
      </c>
      <c r="Z135" s="3">
        <v>1432</v>
      </c>
      <c r="AJ135" s="3">
        <v>1434</v>
      </c>
      <c r="AZ135" s="3" t="s">
        <v>56950</v>
      </c>
      <c r="BA135" s="3">
        <v>28</v>
      </c>
      <c r="BB135" s="3" t="s">
        <v>56949</v>
      </c>
      <c r="BC135" s="3">
        <v>113</v>
      </c>
      <c r="BD135" s="3" t="s">
        <v>56834</v>
      </c>
      <c r="BE135" s="3" t="s">
        <v>56889</v>
      </c>
      <c r="BF135" s="3" t="s">
        <v>56888</v>
      </c>
      <c r="BG135" s="4" t="s">
        <v>56948</v>
      </c>
    </row>
    <row r="136" spans="1:59">
      <c r="A136" s="3">
        <v>1496</v>
      </c>
      <c r="C136" s="3">
        <v>1499</v>
      </c>
      <c r="Z136" s="3">
        <v>1498</v>
      </c>
      <c r="AJ136" s="3">
        <v>1497</v>
      </c>
      <c r="AZ136" s="3" t="s">
        <v>56947</v>
      </c>
      <c r="BA136" s="3">
        <v>28</v>
      </c>
      <c r="BB136" s="3" t="s">
        <v>56946</v>
      </c>
      <c r="BC136" s="3">
        <v>112</v>
      </c>
      <c r="BD136" s="3" t="s">
        <v>56894</v>
      </c>
      <c r="BE136" s="3" t="s">
        <v>56889</v>
      </c>
      <c r="BF136" s="3" t="s">
        <v>56888</v>
      </c>
      <c r="BG136" s="4" t="s">
        <v>56945</v>
      </c>
    </row>
    <row r="137" spans="1:59">
      <c r="A137" s="3">
        <v>1500</v>
      </c>
      <c r="C137" s="3">
        <v>1501</v>
      </c>
      <c r="H137" s="3">
        <v>1506</v>
      </c>
      <c r="T137" s="3">
        <v>1504</v>
      </c>
      <c r="W137" s="3">
        <v>1505</v>
      </c>
      <c r="Z137" s="3">
        <v>1503</v>
      </c>
      <c r="AH137" s="3">
        <v>1507</v>
      </c>
      <c r="AJ137" s="3">
        <v>1502</v>
      </c>
      <c r="AX137" s="3">
        <v>1508</v>
      </c>
      <c r="AZ137" s="3" t="s">
        <v>56944</v>
      </c>
      <c r="BA137" s="3">
        <v>28</v>
      </c>
      <c r="BB137" s="3" t="s">
        <v>56476</v>
      </c>
      <c r="BC137" s="3">
        <v>113</v>
      </c>
      <c r="BD137" s="3" t="s">
        <v>56715</v>
      </c>
      <c r="BE137" s="3" t="s">
        <v>56889</v>
      </c>
      <c r="BF137" s="3" t="s">
        <v>56888</v>
      </c>
      <c r="BG137" s="4" t="s">
        <v>56943</v>
      </c>
    </row>
    <row r="138" spans="1:59">
      <c r="A138" s="3">
        <v>1509</v>
      </c>
      <c r="L138" s="3">
        <v>1511</v>
      </c>
      <c r="W138" s="3">
        <v>1510</v>
      </c>
      <c r="Z138" s="3">
        <v>1512</v>
      </c>
      <c r="AZ138" s="3" t="s">
        <v>56942</v>
      </c>
      <c r="BA138" s="3">
        <v>30</v>
      </c>
      <c r="BB138" s="3" t="s">
        <v>56941</v>
      </c>
      <c r="BC138" s="3">
        <v>114</v>
      </c>
      <c r="BD138" s="3" t="s">
        <v>56921</v>
      </c>
      <c r="BE138" s="3" t="s">
        <v>56889</v>
      </c>
      <c r="BF138" s="3" t="s">
        <v>56888</v>
      </c>
      <c r="BG138" s="4" t="s">
        <v>56940</v>
      </c>
    </row>
    <row r="139" spans="1:59">
      <c r="A139" s="3">
        <v>1513</v>
      </c>
      <c r="C139" s="3">
        <v>1517</v>
      </c>
      <c r="H139" s="3">
        <v>1521</v>
      </c>
      <c r="M139" s="3">
        <v>1520</v>
      </c>
      <c r="T139" s="3">
        <v>1514</v>
      </c>
      <c r="W139" s="3">
        <v>1516</v>
      </c>
      <c r="X139" s="3">
        <v>1523</v>
      </c>
      <c r="Z139" s="3">
        <v>1518</v>
      </c>
      <c r="AC139" s="3">
        <v>1524</v>
      </c>
      <c r="AH139" s="3">
        <v>1519</v>
      </c>
      <c r="AO139" s="3">
        <v>1522</v>
      </c>
      <c r="AX139" s="3">
        <v>1515</v>
      </c>
      <c r="AZ139" s="3" t="s">
        <v>56939</v>
      </c>
      <c r="BA139" s="3">
        <v>30</v>
      </c>
      <c r="BB139" s="3" t="s">
        <v>56456</v>
      </c>
      <c r="BC139" s="3">
        <v>114</v>
      </c>
      <c r="BD139" s="3" t="s">
        <v>56938</v>
      </c>
      <c r="BE139" s="3" t="s">
        <v>56889</v>
      </c>
      <c r="BF139" s="3" t="s">
        <v>56888</v>
      </c>
      <c r="BG139" s="4" t="s">
        <v>56937</v>
      </c>
    </row>
    <row r="140" spans="1:59">
      <c r="A140" s="3">
        <v>1489</v>
      </c>
      <c r="L140" s="3">
        <v>1495</v>
      </c>
      <c r="T140" s="3">
        <v>1490</v>
      </c>
      <c r="W140" s="3">
        <v>1491</v>
      </c>
      <c r="Z140" s="3">
        <v>1492</v>
      </c>
      <c r="AH140" s="3">
        <v>1493</v>
      </c>
      <c r="AJ140" s="3">
        <v>1494</v>
      </c>
      <c r="AZ140" s="3" t="s">
        <v>56936</v>
      </c>
      <c r="BA140" s="3">
        <v>8</v>
      </c>
      <c r="BB140" s="3" t="s">
        <v>56935</v>
      </c>
      <c r="BC140" s="3">
        <v>75</v>
      </c>
      <c r="BD140" s="3" t="s">
        <v>56934</v>
      </c>
      <c r="BE140" s="3" t="s">
        <v>56889</v>
      </c>
      <c r="BF140" s="3" t="s">
        <v>56888</v>
      </c>
      <c r="BG140" s="4" t="s">
        <v>56933</v>
      </c>
    </row>
    <row r="141" spans="1:59">
      <c r="L141" s="3">
        <v>1550</v>
      </c>
      <c r="T141" s="3">
        <v>1545</v>
      </c>
      <c r="W141" s="3">
        <v>1548</v>
      </c>
      <c r="X141" s="3">
        <v>1547</v>
      </c>
      <c r="Z141" s="3">
        <v>1544</v>
      </c>
      <c r="AH141" s="3">
        <v>1546</v>
      </c>
      <c r="AJ141" s="3">
        <v>1549</v>
      </c>
      <c r="AZ141" s="3" t="s">
        <v>56932</v>
      </c>
      <c r="BA141" s="3">
        <v>6</v>
      </c>
      <c r="BB141" s="3" t="s">
        <v>56931</v>
      </c>
      <c r="BC141" s="3">
        <v>77</v>
      </c>
      <c r="BD141" s="3" t="s">
        <v>56930</v>
      </c>
      <c r="BE141" s="3" t="s">
        <v>56889</v>
      </c>
      <c r="BF141" s="3" t="s">
        <v>56888</v>
      </c>
      <c r="BG141" s="4" t="s">
        <v>56929</v>
      </c>
    </row>
    <row r="142" spans="1:59">
      <c r="L142" s="3">
        <v>1487</v>
      </c>
      <c r="T142" s="3">
        <v>1484</v>
      </c>
      <c r="W142" s="3">
        <v>1483</v>
      </c>
      <c r="X142" s="3">
        <v>1486</v>
      </c>
      <c r="AJ142" s="3">
        <v>1485</v>
      </c>
      <c r="AX142" s="3">
        <v>1488</v>
      </c>
      <c r="AZ142" s="3" t="s">
        <v>56928</v>
      </c>
      <c r="BA142" s="3">
        <v>6</v>
      </c>
      <c r="BB142" s="3" t="s">
        <v>56895</v>
      </c>
      <c r="BC142" s="3">
        <v>112</v>
      </c>
      <c r="BD142" s="3" t="s">
        <v>56518</v>
      </c>
      <c r="BE142" s="3" t="s">
        <v>56889</v>
      </c>
      <c r="BF142" s="3" t="s">
        <v>56888</v>
      </c>
      <c r="BG142" s="4" t="s">
        <v>56927</v>
      </c>
    </row>
    <row r="143" spans="1:59">
      <c r="A143" s="3">
        <v>1480</v>
      </c>
      <c r="L143" s="3">
        <v>1481</v>
      </c>
      <c r="T143" s="3">
        <v>1482</v>
      </c>
      <c r="AZ143" s="3" t="s">
        <v>56926</v>
      </c>
      <c r="BA143" s="3">
        <v>6</v>
      </c>
      <c r="BB143" s="3" t="s">
        <v>56925</v>
      </c>
      <c r="BC143" s="3">
        <v>114</v>
      </c>
      <c r="BD143" s="3" t="s">
        <v>56924</v>
      </c>
      <c r="BE143" s="3" t="s">
        <v>56889</v>
      </c>
      <c r="BF143" s="3" t="s">
        <v>56888</v>
      </c>
      <c r="BG143" s="4" t="s">
        <v>56923</v>
      </c>
    </row>
    <row r="144" spans="1:59">
      <c r="A144" s="3">
        <v>1452</v>
      </c>
      <c r="T144" s="3">
        <v>1446</v>
      </c>
      <c r="W144" s="3">
        <v>1447</v>
      </c>
      <c r="Z144" s="3">
        <v>1449</v>
      </c>
      <c r="AH144" s="3">
        <v>1451</v>
      </c>
      <c r="AJ144" s="3">
        <v>1450</v>
      </c>
      <c r="AO144" s="3">
        <v>1448</v>
      </c>
      <c r="AZ144" s="3" t="s">
        <v>56922</v>
      </c>
      <c r="BA144" s="3">
        <v>7</v>
      </c>
      <c r="BB144" s="3" t="s">
        <v>56462</v>
      </c>
      <c r="BC144" s="3">
        <v>115</v>
      </c>
      <c r="BD144" s="3" t="s">
        <v>56921</v>
      </c>
      <c r="BE144" s="3" t="s">
        <v>56889</v>
      </c>
      <c r="BF144" s="3" t="s">
        <v>56888</v>
      </c>
      <c r="BG144" s="4" t="s">
        <v>56920</v>
      </c>
    </row>
    <row r="145" spans="1:61">
      <c r="A145" s="3">
        <v>1437</v>
      </c>
      <c r="W145" s="3">
        <v>1563</v>
      </c>
      <c r="X145" s="3">
        <v>1562</v>
      </c>
      <c r="AZ145" s="3" t="s">
        <v>56919</v>
      </c>
      <c r="BA145" s="3">
        <v>13</v>
      </c>
      <c r="BB145" s="3" t="s">
        <v>56918</v>
      </c>
      <c r="BC145" s="3">
        <v>114</v>
      </c>
      <c r="BD145" s="3" t="s">
        <v>56917</v>
      </c>
      <c r="BE145" s="3" t="s">
        <v>56889</v>
      </c>
      <c r="BF145" s="3" t="s">
        <v>56888</v>
      </c>
      <c r="BG145" s="4" t="s">
        <v>56916</v>
      </c>
    </row>
    <row r="146" spans="1:61">
      <c r="A146" s="3">
        <v>1561</v>
      </c>
      <c r="B146" s="3">
        <v>1561</v>
      </c>
      <c r="M146" s="3">
        <v>1565</v>
      </c>
      <c r="T146" s="3">
        <v>1560</v>
      </c>
      <c r="Z146" s="3">
        <v>1564</v>
      </c>
      <c r="AH146" s="3">
        <v>1559</v>
      </c>
      <c r="AJ146" s="3">
        <v>1566</v>
      </c>
      <c r="AO146" s="3">
        <v>1566</v>
      </c>
      <c r="AZ146" s="3" t="s">
        <v>56915</v>
      </c>
      <c r="BA146" s="3">
        <v>16</v>
      </c>
      <c r="BB146" s="3" t="s">
        <v>56698</v>
      </c>
      <c r="BC146" s="3">
        <v>113</v>
      </c>
      <c r="BD146" s="3" t="s">
        <v>56914</v>
      </c>
      <c r="BE146" s="3" t="s">
        <v>56889</v>
      </c>
      <c r="BF146" s="3" t="s">
        <v>56888</v>
      </c>
      <c r="BG146" s="4" t="s">
        <v>56913</v>
      </c>
    </row>
    <row r="147" spans="1:61">
      <c r="A147" s="3">
        <v>1551</v>
      </c>
      <c r="M147" s="3">
        <v>1557</v>
      </c>
      <c r="T147" s="3">
        <v>1552</v>
      </c>
      <c r="W147" s="3">
        <v>1555</v>
      </c>
      <c r="Z147" s="3">
        <v>1554</v>
      </c>
      <c r="AG147" s="3">
        <v>1553</v>
      </c>
      <c r="AH147" s="3">
        <v>1556</v>
      </c>
      <c r="AJ147" s="3">
        <v>1558</v>
      </c>
      <c r="AO147" s="3">
        <v>1558</v>
      </c>
      <c r="AZ147" s="3" t="s">
        <v>56912</v>
      </c>
      <c r="BA147" s="3">
        <v>18</v>
      </c>
      <c r="BB147" s="3" t="s">
        <v>56895</v>
      </c>
      <c r="BC147" s="3">
        <v>113</v>
      </c>
      <c r="BD147" s="3" t="s">
        <v>56563</v>
      </c>
      <c r="BE147" s="3" t="s">
        <v>56889</v>
      </c>
      <c r="BF147" s="3" t="s">
        <v>56888</v>
      </c>
      <c r="BG147" s="4" t="s">
        <v>56911</v>
      </c>
    </row>
    <row r="148" spans="1:61">
      <c r="AJ148" s="3">
        <v>1453</v>
      </c>
      <c r="AZ148" s="3" t="s">
        <v>56910</v>
      </c>
      <c r="BA148" s="3">
        <v>22</v>
      </c>
      <c r="BB148" s="3" t="s">
        <v>56909</v>
      </c>
      <c r="BC148" s="3">
        <v>112</v>
      </c>
      <c r="BD148" s="3" t="s">
        <v>56908</v>
      </c>
      <c r="BE148" s="3" t="s">
        <v>56889</v>
      </c>
      <c r="BF148" s="3" t="s">
        <v>56888</v>
      </c>
      <c r="BG148" s="4" t="s">
        <v>56907</v>
      </c>
    </row>
    <row r="149" spans="1:61">
      <c r="A149" s="3">
        <v>1525</v>
      </c>
      <c r="C149" s="3">
        <v>1526</v>
      </c>
      <c r="T149" s="3">
        <v>1527</v>
      </c>
      <c r="Z149" s="3">
        <v>1528</v>
      </c>
      <c r="AJ149" s="3">
        <v>1529</v>
      </c>
      <c r="AZ149" s="3" t="s">
        <v>56906</v>
      </c>
      <c r="BA149" s="3">
        <v>24</v>
      </c>
      <c r="BB149" s="3" t="s">
        <v>56905</v>
      </c>
      <c r="BC149" s="3">
        <v>112</v>
      </c>
      <c r="BD149" s="3" t="s">
        <v>56904</v>
      </c>
      <c r="BE149" s="3" t="s">
        <v>56889</v>
      </c>
      <c r="BF149" s="3" t="s">
        <v>56888</v>
      </c>
      <c r="BG149" s="4" t="s">
        <v>56903</v>
      </c>
    </row>
    <row r="150" spans="1:61">
      <c r="A150" s="3">
        <v>1476</v>
      </c>
      <c r="T150" s="3">
        <v>1477</v>
      </c>
      <c r="W150" s="3">
        <v>1478</v>
      </c>
      <c r="Z150" s="3">
        <v>1475</v>
      </c>
      <c r="AH150" s="3">
        <v>1479</v>
      </c>
      <c r="AZ150" s="3" t="s">
        <v>56902</v>
      </c>
      <c r="BA150" s="3">
        <v>26</v>
      </c>
      <c r="BB150" s="3" t="s">
        <v>56901</v>
      </c>
      <c r="BC150" s="3">
        <v>111</v>
      </c>
      <c r="BD150" s="3" t="s">
        <v>56518</v>
      </c>
      <c r="BE150" s="3" t="s">
        <v>56889</v>
      </c>
      <c r="BF150" s="3" t="s">
        <v>56888</v>
      </c>
      <c r="BG150" s="4" t="s">
        <v>56900</v>
      </c>
    </row>
    <row r="151" spans="1:61">
      <c r="A151" s="3">
        <v>1539</v>
      </c>
      <c r="H151" s="3">
        <v>1541</v>
      </c>
      <c r="W151" s="3">
        <v>1543</v>
      </c>
      <c r="X151" s="3">
        <v>1538</v>
      </c>
      <c r="Z151" s="3">
        <v>1542</v>
      </c>
      <c r="AH151" s="3">
        <v>1540</v>
      </c>
      <c r="AZ151" s="3" t="s">
        <v>56899</v>
      </c>
      <c r="BA151" s="3">
        <v>26</v>
      </c>
      <c r="BB151" s="3" t="s">
        <v>56898</v>
      </c>
      <c r="BC151" s="3">
        <v>111</v>
      </c>
      <c r="BD151" s="3" t="s">
        <v>56518</v>
      </c>
      <c r="BE151" s="3" t="s">
        <v>56889</v>
      </c>
      <c r="BF151" s="3" t="s">
        <v>56888</v>
      </c>
      <c r="BG151" s="4" t="s">
        <v>56897</v>
      </c>
    </row>
    <row r="152" spans="1:61">
      <c r="A152" s="3">
        <v>1454</v>
      </c>
      <c r="T152" s="3">
        <v>1456</v>
      </c>
      <c r="W152" s="3">
        <v>1456</v>
      </c>
      <c r="Z152" s="3">
        <v>1455</v>
      </c>
      <c r="AZ152" s="3" t="s">
        <v>56896</v>
      </c>
      <c r="BA152" s="3">
        <v>28</v>
      </c>
      <c r="BB152" s="3" t="s">
        <v>56895</v>
      </c>
      <c r="BC152" s="3">
        <v>112</v>
      </c>
      <c r="BD152" s="3" t="s">
        <v>56894</v>
      </c>
      <c r="BE152" s="3" t="s">
        <v>56889</v>
      </c>
      <c r="BF152" s="3" t="s">
        <v>56888</v>
      </c>
      <c r="BG152" s="4" t="s">
        <v>56893</v>
      </c>
    </row>
    <row r="153" spans="1:61">
      <c r="A153" s="3">
        <v>1438</v>
      </c>
      <c r="C153" s="3">
        <v>1439</v>
      </c>
      <c r="H153" s="3">
        <v>1443</v>
      </c>
      <c r="M153" s="3">
        <v>1441</v>
      </c>
      <c r="T153" s="3">
        <v>1445</v>
      </c>
      <c r="W153" s="3">
        <v>1444</v>
      </c>
      <c r="Z153" s="3">
        <v>1440</v>
      </c>
      <c r="AC153" s="3">
        <v>1442</v>
      </c>
      <c r="AZ153" s="3" t="s">
        <v>56892</v>
      </c>
      <c r="BA153" s="3">
        <v>23</v>
      </c>
      <c r="BB153" s="3" t="s">
        <v>56365</v>
      </c>
      <c r="BC153" s="3">
        <v>113</v>
      </c>
      <c r="BD153" s="3" t="s">
        <v>56715</v>
      </c>
      <c r="BE153" s="3" t="s">
        <v>56889</v>
      </c>
      <c r="BF153" s="3" t="s">
        <v>56888</v>
      </c>
      <c r="BG153" s="4" t="s">
        <v>56891</v>
      </c>
    </row>
    <row r="154" spans="1:61">
      <c r="A154" s="3">
        <v>1530</v>
      </c>
      <c r="C154" s="3">
        <v>1532</v>
      </c>
      <c r="H154" s="3">
        <v>1533</v>
      </c>
      <c r="M154" s="3">
        <v>1534</v>
      </c>
      <c r="W154" s="3">
        <v>1531</v>
      </c>
      <c r="Z154" s="3">
        <v>1535</v>
      </c>
      <c r="AH154" s="3">
        <v>1537</v>
      </c>
      <c r="AJ154" s="3">
        <v>1536</v>
      </c>
      <c r="AZ154" s="3" t="s">
        <v>56890</v>
      </c>
      <c r="BA154" s="3">
        <v>30</v>
      </c>
      <c r="BB154" s="3" t="s">
        <v>56360</v>
      </c>
      <c r="BC154" s="3">
        <v>114</v>
      </c>
      <c r="BD154" s="3" t="s">
        <v>56596</v>
      </c>
      <c r="BE154" s="3" t="s">
        <v>56889</v>
      </c>
      <c r="BF154" s="3" t="s">
        <v>56888</v>
      </c>
      <c r="BG154" s="4" t="s">
        <v>56887</v>
      </c>
    </row>
    <row r="155" spans="1:61">
      <c r="X155" s="3" t="s">
        <v>56886</v>
      </c>
      <c r="AZ155" s="3" t="s">
        <v>56885</v>
      </c>
      <c r="BA155" s="3">
        <v>2</v>
      </c>
      <c r="BB155" s="3" t="s">
        <v>56884</v>
      </c>
      <c r="BC155" s="3">
        <v>12</v>
      </c>
      <c r="BD155" s="3" t="s">
        <v>56309</v>
      </c>
      <c r="BE155" s="3" t="s">
        <v>56883</v>
      </c>
      <c r="BG155" s="4" t="s">
        <v>56883</v>
      </c>
      <c r="BH155" s="5" t="s">
        <v>56882</v>
      </c>
    </row>
    <row r="156" spans="1:61">
      <c r="J156" s="3">
        <v>1678</v>
      </c>
      <c r="AA156" s="3">
        <v>1678</v>
      </c>
      <c r="AZ156" s="3" t="s">
        <v>56881</v>
      </c>
      <c r="BE156" s="3" t="s">
        <v>56880</v>
      </c>
      <c r="BG156" s="4"/>
      <c r="BH156" s="5" t="s">
        <v>56879</v>
      </c>
      <c r="BI156" s="4">
        <v>24874</v>
      </c>
    </row>
    <row r="157" spans="1:61">
      <c r="I157" s="3">
        <v>1115</v>
      </c>
      <c r="AZ157" s="3" t="s">
        <v>56878</v>
      </c>
      <c r="BA157" s="3">
        <v>62</v>
      </c>
      <c r="BB157" s="3" t="s">
        <v>56877</v>
      </c>
      <c r="BC157" s="3">
        <v>115</v>
      </c>
      <c r="BD157" s="3" t="s">
        <v>56876</v>
      </c>
      <c r="BE157" s="3" t="s">
        <v>56875</v>
      </c>
      <c r="BF157" s="3" t="s">
        <v>56874</v>
      </c>
      <c r="BG157" s="4" t="s">
        <v>56873</v>
      </c>
      <c r="BI157" s="4">
        <v>21922</v>
      </c>
    </row>
    <row r="158" spans="1:61">
      <c r="I158" s="3">
        <v>1116</v>
      </c>
      <c r="AZ158" s="3" t="s">
        <v>56872</v>
      </c>
      <c r="BA158" s="3">
        <v>65</v>
      </c>
      <c r="BB158" s="3" t="s">
        <v>56871</v>
      </c>
      <c r="BC158" s="3">
        <v>115</v>
      </c>
      <c r="BD158" s="3" t="s">
        <v>56870</v>
      </c>
      <c r="BE158" s="3" t="s">
        <v>56869</v>
      </c>
      <c r="BF158" s="3" t="s">
        <v>56868</v>
      </c>
      <c r="BG158" s="4" t="s">
        <v>56867</v>
      </c>
      <c r="BI158" s="4">
        <v>21926</v>
      </c>
    </row>
    <row r="159" spans="1:61">
      <c r="I159" s="3">
        <v>1118</v>
      </c>
      <c r="AZ159" s="3" t="s">
        <v>56866</v>
      </c>
      <c r="BA159" s="3">
        <v>66</v>
      </c>
      <c r="BB159" s="3" t="s">
        <v>56865</v>
      </c>
      <c r="BC159" s="3">
        <v>115</v>
      </c>
      <c r="BD159" s="3" t="s">
        <v>56864</v>
      </c>
      <c r="BE159" s="3" t="s">
        <v>56863</v>
      </c>
      <c r="BF159" s="3" t="s">
        <v>56862</v>
      </c>
      <c r="BG159" s="4" t="s">
        <v>56861</v>
      </c>
      <c r="BI159" s="4">
        <v>21928</v>
      </c>
    </row>
    <row r="160" spans="1:61">
      <c r="I160" s="3">
        <v>1117</v>
      </c>
      <c r="AZ160" s="3" t="s">
        <v>56860</v>
      </c>
      <c r="BA160" s="3">
        <v>70</v>
      </c>
      <c r="BB160" s="3" t="s">
        <v>56859</v>
      </c>
      <c r="BC160" s="3">
        <v>115</v>
      </c>
      <c r="BD160" s="3" t="s">
        <v>56858</v>
      </c>
      <c r="BE160" s="3" t="s">
        <v>56857</v>
      </c>
      <c r="BF160" s="3" t="s">
        <v>56856</v>
      </c>
      <c r="BG160" s="4" t="s">
        <v>56855</v>
      </c>
      <c r="BI160" s="4">
        <v>21931</v>
      </c>
    </row>
    <row r="161" spans="1:61">
      <c r="H161" s="3">
        <v>1622</v>
      </c>
      <c r="I161" s="3">
        <v>1620</v>
      </c>
      <c r="L161" s="3">
        <v>1623</v>
      </c>
      <c r="T161" s="3">
        <v>1617</v>
      </c>
      <c r="W161" s="3">
        <v>1619</v>
      </c>
      <c r="AG161" s="3">
        <v>1618</v>
      </c>
      <c r="AJ161" s="3">
        <v>1621</v>
      </c>
      <c r="AZ161" s="3" t="s">
        <v>56845</v>
      </c>
      <c r="BA161" s="3">
        <v>35</v>
      </c>
      <c r="BB161" s="3" t="s">
        <v>56844</v>
      </c>
      <c r="BC161" s="3">
        <v>4</v>
      </c>
      <c r="BD161" s="3" t="s">
        <v>56843</v>
      </c>
      <c r="BF161" s="3" t="s">
        <v>56842</v>
      </c>
      <c r="BG161" s="4" t="s">
        <v>56841</v>
      </c>
      <c r="BH161" s="5" t="s">
        <v>56854</v>
      </c>
    </row>
    <row r="162" spans="1:61">
      <c r="H162" s="3">
        <v>1627</v>
      </c>
      <c r="I162" s="3">
        <v>1631</v>
      </c>
      <c r="L162" s="3">
        <v>1626</v>
      </c>
      <c r="T162" s="3">
        <v>1630</v>
      </c>
      <c r="W162" s="3">
        <v>1629</v>
      </c>
      <c r="AG162" s="3">
        <v>1625</v>
      </c>
      <c r="AJ162" s="3">
        <v>1628</v>
      </c>
      <c r="AZ162" s="3" t="s">
        <v>56845</v>
      </c>
      <c r="BA162" s="3">
        <v>35</v>
      </c>
      <c r="BB162" s="3" t="s">
        <v>56844</v>
      </c>
      <c r="BC162" s="3">
        <v>4</v>
      </c>
      <c r="BD162" s="3" t="s">
        <v>56843</v>
      </c>
      <c r="BF162" s="3" t="s">
        <v>56842</v>
      </c>
      <c r="BG162" s="4" t="s">
        <v>56841</v>
      </c>
      <c r="BH162" s="5" t="s">
        <v>56853</v>
      </c>
    </row>
    <row r="163" spans="1:61">
      <c r="H163" s="3">
        <v>1637</v>
      </c>
      <c r="I163" s="3">
        <v>1634</v>
      </c>
      <c r="L163" s="3">
        <v>1639</v>
      </c>
      <c r="T163" s="3">
        <v>1636</v>
      </c>
      <c r="W163" s="3">
        <v>1640</v>
      </c>
      <c r="AG163" s="3">
        <v>1638</v>
      </c>
      <c r="AJ163" s="3">
        <v>1635</v>
      </c>
      <c r="AZ163" s="3" t="s">
        <v>56845</v>
      </c>
      <c r="BA163" s="3">
        <v>35</v>
      </c>
      <c r="BB163" s="3" t="s">
        <v>56844</v>
      </c>
      <c r="BC163" s="3">
        <v>4</v>
      </c>
      <c r="BD163" s="3" t="s">
        <v>56843</v>
      </c>
      <c r="BF163" s="3" t="s">
        <v>56842</v>
      </c>
      <c r="BG163" s="4" t="s">
        <v>56841</v>
      </c>
      <c r="BH163" s="5" t="s">
        <v>56852</v>
      </c>
    </row>
    <row r="164" spans="1:61">
      <c r="H164" s="3">
        <v>1647</v>
      </c>
      <c r="I164" s="3">
        <v>1642</v>
      </c>
      <c r="L164" s="3">
        <v>1645</v>
      </c>
      <c r="T164" s="3">
        <v>1646</v>
      </c>
      <c r="W164" s="3">
        <v>1643</v>
      </c>
      <c r="AG164" s="3">
        <v>1648</v>
      </c>
      <c r="AJ164" s="3">
        <v>1644</v>
      </c>
      <c r="AZ164" s="3" t="s">
        <v>56845</v>
      </c>
      <c r="BA164" s="3">
        <v>35</v>
      </c>
      <c r="BB164" s="3" t="s">
        <v>56844</v>
      </c>
      <c r="BC164" s="3">
        <v>4</v>
      </c>
      <c r="BD164" s="3" t="s">
        <v>56843</v>
      </c>
      <c r="BF164" s="3" t="s">
        <v>56842</v>
      </c>
      <c r="BG164" s="4" t="s">
        <v>56841</v>
      </c>
      <c r="BH164" s="5" t="s">
        <v>56851</v>
      </c>
    </row>
    <row r="165" spans="1:61">
      <c r="H165" s="3">
        <v>1649</v>
      </c>
      <c r="I165" s="3">
        <v>1653</v>
      </c>
      <c r="L165" s="3">
        <v>1651</v>
      </c>
      <c r="W165" s="3">
        <v>1652</v>
      </c>
      <c r="AJ165" s="3">
        <v>1650</v>
      </c>
      <c r="AZ165" s="3" t="s">
        <v>56845</v>
      </c>
      <c r="BA165" s="3">
        <v>35</v>
      </c>
      <c r="BB165" s="3" t="s">
        <v>56844</v>
      </c>
      <c r="BC165" s="3">
        <v>4</v>
      </c>
      <c r="BD165" s="3" t="s">
        <v>56843</v>
      </c>
      <c r="BF165" s="3" t="s">
        <v>56842</v>
      </c>
      <c r="BG165" s="4" t="s">
        <v>56841</v>
      </c>
      <c r="BH165" s="5" t="s">
        <v>56850</v>
      </c>
    </row>
    <row r="166" spans="1:61">
      <c r="H166" s="3">
        <v>1659</v>
      </c>
      <c r="L166" s="3">
        <v>1656</v>
      </c>
      <c r="W166" s="3">
        <v>1657</v>
      </c>
      <c r="AG166" s="3">
        <v>1655</v>
      </c>
      <c r="AZ166" s="3" t="s">
        <v>56845</v>
      </c>
      <c r="BA166" s="3">
        <v>35</v>
      </c>
      <c r="BB166" s="3" t="s">
        <v>56844</v>
      </c>
      <c r="BC166" s="3">
        <v>4</v>
      </c>
      <c r="BD166" s="3" t="s">
        <v>56843</v>
      </c>
      <c r="BF166" s="3" t="s">
        <v>56842</v>
      </c>
      <c r="BG166" s="4" t="s">
        <v>56841</v>
      </c>
      <c r="BH166" s="5" t="s">
        <v>56849</v>
      </c>
    </row>
    <row r="167" spans="1:61">
      <c r="H167" s="3">
        <v>1664</v>
      </c>
      <c r="I167" s="3">
        <v>1663</v>
      </c>
      <c r="L167" s="3">
        <v>1661</v>
      </c>
      <c r="W167" s="3">
        <v>1665</v>
      </c>
      <c r="AG167" s="3">
        <v>1662</v>
      </c>
      <c r="AS167" s="3">
        <v>1662</v>
      </c>
      <c r="AZ167" s="3" t="s">
        <v>56845</v>
      </c>
      <c r="BA167" s="3">
        <v>35</v>
      </c>
      <c r="BB167" s="3" t="s">
        <v>56844</v>
      </c>
      <c r="BC167" s="3">
        <v>4</v>
      </c>
      <c r="BD167" s="3" t="s">
        <v>56843</v>
      </c>
      <c r="BF167" s="3" t="s">
        <v>56842</v>
      </c>
      <c r="BG167" s="4" t="s">
        <v>56841</v>
      </c>
      <c r="BH167" s="5" t="s">
        <v>56848</v>
      </c>
    </row>
    <row r="168" spans="1:61">
      <c r="I168" s="3">
        <v>1668</v>
      </c>
      <c r="L168" s="3">
        <v>1667</v>
      </c>
      <c r="AZ168" s="3" t="s">
        <v>56845</v>
      </c>
      <c r="BA168" s="3">
        <v>35</v>
      </c>
      <c r="BB168" s="3" t="s">
        <v>56844</v>
      </c>
      <c r="BC168" s="3">
        <v>4</v>
      </c>
      <c r="BD168" s="3" t="s">
        <v>56843</v>
      </c>
      <c r="BF168" s="3" t="s">
        <v>56842</v>
      </c>
      <c r="BG168" s="4" t="s">
        <v>56841</v>
      </c>
      <c r="BH168" s="5" t="s">
        <v>56847</v>
      </c>
    </row>
    <row r="169" spans="1:61">
      <c r="I169" s="3">
        <v>1671</v>
      </c>
      <c r="L169" s="3">
        <v>1670</v>
      </c>
      <c r="AZ169" s="3" t="s">
        <v>56845</v>
      </c>
      <c r="BA169" s="3">
        <v>35</v>
      </c>
      <c r="BB169" s="3" t="s">
        <v>56844</v>
      </c>
      <c r="BC169" s="3">
        <v>4</v>
      </c>
      <c r="BD169" s="3" t="s">
        <v>56843</v>
      </c>
      <c r="BF169" s="3" t="s">
        <v>56842</v>
      </c>
      <c r="BG169" s="4" t="s">
        <v>56841</v>
      </c>
      <c r="BH169" s="5" t="s">
        <v>56846</v>
      </c>
    </row>
    <row r="170" spans="1:61">
      <c r="I170" s="3">
        <v>1673</v>
      </c>
      <c r="L170" s="3">
        <v>1675</v>
      </c>
      <c r="W170" s="3">
        <v>1674</v>
      </c>
      <c r="AZ170" s="3" t="s">
        <v>56845</v>
      </c>
      <c r="BA170" s="3">
        <v>35</v>
      </c>
      <c r="BB170" s="3" t="s">
        <v>56844</v>
      </c>
      <c r="BC170" s="3">
        <v>4</v>
      </c>
      <c r="BD170" s="3" t="s">
        <v>56843</v>
      </c>
      <c r="BF170" s="3" t="s">
        <v>56842</v>
      </c>
      <c r="BG170" s="4" t="s">
        <v>56841</v>
      </c>
      <c r="BH170" s="5" t="s">
        <v>56840</v>
      </c>
    </row>
    <row r="171" spans="1:61">
      <c r="AA171" s="3">
        <v>1684</v>
      </c>
      <c r="AB171" s="3">
        <v>1684</v>
      </c>
      <c r="AX171" s="3">
        <v>1683</v>
      </c>
      <c r="AZ171" s="3" t="s">
        <v>56839</v>
      </c>
      <c r="BG171" s="3" t="s">
        <v>56838</v>
      </c>
      <c r="BH171" s="5" t="s">
        <v>56837</v>
      </c>
    </row>
    <row r="172" spans="1:61">
      <c r="A172" s="3">
        <v>1682</v>
      </c>
      <c r="J172" s="3">
        <v>1682</v>
      </c>
      <c r="T172" s="3">
        <v>1682</v>
      </c>
      <c r="W172" s="3">
        <v>1682</v>
      </c>
      <c r="AZ172" s="3" t="s">
        <v>56836</v>
      </c>
      <c r="BA172" s="3">
        <v>4</v>
      </c>
      <c r="BB172" s="3" t="s">
        <v>56835</v>
      </c>
      <c r="BC172" s="3">
        <v>56</v>
      </c>
      <c r="BD172" s="3" t="s">
        <v>56834</v>
      </c>
      <c r="BE172" s="3" t="s">
        <v>56833</v>
      </c>
      <c r="BF172" s="3" t="s">
        <v>56832</v>
      </c>
      <c r="BI172" s="4">
        <v>24720</v>
      </c>
    </row>
    <row r="173" spans="1:61">
      <c r="AA173" s="3">
        <v>73</v>
      </c>
      <c r="AZ173" s="3">
        <v>2899.1</v>
      </c>
      <c r="BE173" s="3" t="s">
        <v>56831</v>
      </c>
      <c r="BG173" s="4"/>
      <c r="BH173" s="5" t="s">
        <v>56830</v>
      </c>
    </row>
    <row r="174" spans="1:61">
      <c r="AZ174" s="3" t="s">
        <v>56829</v>
      </c>
      <c r="BG174" s="4"/>
      <c r="BH174" s="5" t="s">
        <v>56828</v>
      </c>
    </row>
    <row r="175" spans="1:61">
      <c r="L175" s="3">
        <v>361</v>
      </c>
      <c r="M175" s="3">
        <v>361</v>
      </c>
      <c r="Y175" s="3">
        <v>358</v>
      </c>
      <c r="AD175" s="3">
        <v>362</v>
      </c>
      <c r="AZ175" s="3" t="s">
        <v>56803</v>
      </c>
      <c r="BA175" s="3">
        <v>7</v>
      </c>
      <c r="BB175" s="3" t="s">
        <v>56802</v>
      </c>
      <c r="BC175" s="3">
        <v>63</v>
      </c>
      <c r="BD175" s="3" t="s">
        <v>56801</v>
      </c>
      <c r="BE175" s="3" t="s">
        <v>56800</v>
      </c>
      <c r="BF175" s="3" t="s">
        <v>56799</v>
      </c>
      <c r="BG175" s="4"/>
      <c r="BH175" s="5" t="s">
        <v>56827</v>
      </c>
    </row>
    <row r="176" spans="1:61">
      <c r="Q176" s="3">
        <v>600</v>
      </c>
      <c r="AZ176" s="3" t="s">
        <v>56823</v>
      </c>
      <c r="BG176" s="4" t="s">
        <v>56822</v>
      </c>
      <c r="BH176" s="5" t="s">
        <v>56826</v>
      </c>
    </row>
    <row r="177" spans="1:61">
      <c r="T177" s="3">
        <v>595</v>
      </c>
      <c r="V177" s="3">
        <v>595</v>
      </c>
      <c r="AZ177" s="3" t="s">
        <v>56823</v>
      </c>
      <c r="BG177" s="4" t="s">
        <v>56822</v>
      </c>
      <c r="BH177" s="5" t="s">
        <v>56825</v>
      </c>
    </row>
    <row r="178" spans="1:61">
      <c r="X178" s="3" t="s">
        <v>56824</v>
      </c>
      <c r="AM178" s="3">
        <v>596</v>
      </c>
      <c r="AZ178" s="3" t="s">
        <v>56823</v>
      </c>
      <c r="BG178" s="4" t="s">
        <v>56822</v>
      </c>
      <c r="BH178" s="5" t="s">
        <v>56821</v>
      </c>
    </row>
    <row r="179" spans="1:61">
      <c r="AL179" s="3" t="s">
        <v>56820</v>
      </c>
      <c r="AZ179" s="3" t="s">
        <v>56803</v>
      </c>
      <c r="BG179" s="4"/>
      <c r="BH179" s="5" t="s">
        <v>56819</v>
      </c>
    </row>
    <row r="180" spans="1:61" s="6" customFormat="1">
      <c r="A180" s="3">
        <v>347</v>
      </c>
      <c r="B180" s="3">
        <v>348</v>
      </c>
      <c r="C180" s="3"/>
      <c r="D180" s="3"/>
      <c r="E180" s="3"/>
      <c r="F180" s="3">
        <v>354</v>
      </c>
      <c r="G180" s="3">
        <v>354</v>
      </c>
      <c r="H180" s="3"/>
      <c r="I180" s="3"/>
      <c r="J180" s="3"/>
      <c r="K180" s="3"/>
      <c r="L180" s="3"/>
      <c r="M180" s="3"/>
      <c r="N180" s="3" t="s">
        <v>56818</v>
      </c>
      <c r="O180" s="3"/>
      <c r="P180" s="3"/>
      <c r="Q180" s="3" t="s">
        <v>56817</v>
      </c>
      <c r="R180" s="3"/>
      <c r="S180" s="3"/>
      <c r="T180" s="3" t="s">
        <v>56816</v>
      </c>
      <c r="U180" s="3"/>
      <c r="V180" s="3"/>
      <c r="W180" s="3">
        <v>342</v>
      </c>
      <c r="X180" s="3">
        <v>350</v>
      </c>
      <c r="Y180" s="3"/>
      <c r="Z180" s="3" t="s">
        <v>56815</v>
      </c>
      <c r="AA180" s="3" t="s">
        <v>56814</v>
      </c>
      <c r="AB180" s="3" t="s">
        <v>56813</v>
      </c>
      <c r="AC180" s="3" t="s">
        <v>56812</v>
      </c>
      <c r="AD180" s="3"/>
      <c r="AE180" s="3"/>
      <c r="AF180" s="3"/>
      <c r="AG180" s="3">
        <v>356</v>
      </c>
      <c r="AH180" s="3" t="s">
        <v>56811</v>
      </c>
      <c r="AI180" s="3"/>
      <c r="AJ180" s="3" t="s">
        <v>56810</v>
      </c>
      <c r="AK180" s="3"/>
      <c r="AL180" s="3"/>
      <c r="AM180" s="3" t="s">
        <v>56809</v>
      </c>
      <c r="AN180" s="3"/>
      <c r="AO180" s="3"/>
      <c r="AP180" s="3" t="s">
        <v>56808</v>
      </c>
      <c r="AQ180" s="3"/>
      <c r="AR180" s="3"/>
      <c r="AS180" s="3"/>
      <c r="AT180" s="3"/>
      <c r="AU180" s="3"/>
      <c r="AV180" s="3"/>
      <c r="AW180" s="3"/>
      <c r="AX180" s="3"/>
      <c r="AZ180" s="3" t="s">
        <v>56803</v>
      </c>
      <c r="BA180" s="3">
        <v>7</v>
      </c>
      <c r="BB180" s="3" t="s">
        <v>56802</v>
      </c>
      <c r="BC180" s="3">
        <v>63</v>
      </c>
      <c r="BD180" s="3" t="s">
        <v>56801</v>
      </c>
      <c r="BE180" s="3" t="s">
        <v>56800</v>
      </c>
      <c r="BF180" s="3" t="s">
        <v>56799</v>
      </c>
      <c r="BG180" s="3"/>
      <c r="BH180" s="5" t="s">
        <v>56807</v>
      </c>
      <c r="BI180" s="4"/>
    </row>
    <row r="181" spans="1:61" s="6" customFormat="1">
      <c r="A181" s="3"/>
      <c r="B181" s="3"/>
      <c r="C181" s="3"/>
      <c r="D181" s="3" t="s">
        <v>56806</v>
      </c>
      <c r="E181" s="3"/>
      <c r="F181" s="3"/>
      <c r="G181" s="3"/>
      <c r="H181" s="3"/>
      <c r="I181" s="3" t="s">
        <v>56805</v>
      </c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Z181" s="3" t="s">
        <v>56803</v>
      </c>
      <c r="BA181" s="3">
        <v>7</v>
      </c>
      <c r="BB181" s="3" t="s">
        <v>56802</v>
      </c>
      <c r="BC181" s="3">
        <v>63</v>
      </c>
      <c r="BD181" s="3" t="s">
        <v>56801</v>
      </c>
      <c r="BE181" s="3" t="s">
        <v>56800</v>
      </c>
      <c r="BF181" s="3" t="s">
        <v>56799</v>
      </c>
      <c r="BG181" s="3"/>
      <c r="BH181" s="5" t="s">
        <v>56804</v>
      </c>
      <c r="BI181" s="4"/>
    </row>
    <row r="182" spans="1:61" s="6" customFormat="1">
      <c r="A182" s="3"/>
      <c r="B182" s="3"/>
      <c r="C182" s="3">
        <v>359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Z182" s="3" t="s">
        <v>56803</v>
      </c>
      <c r="BA182" s="3">
        <v>7</v>
      </c>
      <c r="BB182" s="3" t="s">
        <v>56802</v>
      </c>
      <c r="BC182" s="3">
        <v>63</v>
      </c>
      <c r="BD182" s="3" t="s">
        <v>56801</v>
      </c>
      <c r="BE182" s="3" t="s">
        <v>56800</v>
      </c>
      <c r="BF182" s="3" t="s">
        <v>56799</v>
      </c>
      <c r="BG182" s="3"/>
      <c r="BH182" s="5" t="s">
        <v>56798</v>
      </c>
      <c r="BI182" s="4"/>
    </row>
    <row r="183" spans="1:61" s="6" customFormat="1">
      <c r="A183" s="3"/>
      <c r="B183" s="3"/>
      <c r="C183" s="3"/>
      <c r="D183" s="3"/>
      <c r="E183" s="3"/>
      <c r="F183" s="3"/>
      <c r="G183" s="3"/>
      <c r="H183" s="3"/>
      <c r="I183" s="3" t="s">
        <v>56797</v>
      </c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Z183" s="3" t="s">
        <v>56796</v>
      </c>
      <c r="BA183" s="3"/>
      <c r="BB183" s="3"/>
      <c r="BC183" s="3"/>
      <c r="BD183" s="3"/>
      <c r="BE183" s="3"/>
      <c r="BF183" s="3"/>
      <c r="BG183" s="3"/>
      <c r="BH183" s="5"/>
      <c r="BI183" s="4"/>
    </row>
    <row r="184" spans="1:61" s="6" customFormat="1">
      <c r="A184" s="3">
        <v>795</v>
      </c>
      <c r="B184" s="3"/>
      <c r="C184" s="3"/>
      <c r="D184" s="3"/>
      <c r="E184" s="3"/>
      <c r="F184" s="3"/>
      <c r="G184" s="3">
        <v>795</v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Z184" s="3" t="s">
        <v>56795</v>
      </c>
      <c r="BA184" s="3">
        <v>33</v>
      </c>
      <c r="BB184" s="3" t="s">
        <v>56794</v>
      </c>
      <c r="BC184" s="3">
        <v>18</v>
      </c>
      <c r="BD184" s="3" t="s">
        <v>56793</v>
      </c>
      <c r="BE184" s="3"/>
      <c r="BF184" s="3" t="s">
        <v>56792</v>
      </c>
      <c r="BG184" s="3"/>
      <c r="BH184" s="5"/>
      <c r="BI184" s="4" t="s">
        <v>56791</v>
      </c>
    </row>
    <row r="185" spans="1:61" s="6" customFormat="1">
      <c r="A185" s="3"/>
      <c r="B185" s="3"/>
      <c r="C185" s="3">
        <v>42</v>
      </c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Z185" s="3" t="s">
        <v>56790</v>
      </c>
      <c r="BA185" s="3">
        <v>50</v>
      </c>
      <c r="BB185" s="3" t="s">
        <v>56789</v>
      </c>
      <c r="BC185" s="3">
        <v>123</v>
      </c>
      <c r="BD185" s="3" t="s">
        <v>56788</v>
      </c>
      <c r="BE185" s="3" t="s">
        <v>56703</v>
      </c>
      <c r="BF185" s="3">
        <v>1800</v>
      </c>
      <c r="BG185" s="3" t="s">
        <v>56787</v>
      </c>
      <c r="BH185" s="5"/>
      <c r="BI185" s="4"/>
    </row>
    <row r="186" spans="1:61" s="6" customFormat="1">
      <c r="A186" s="3">
        <v>572</v>
      </c>
      <c r="B186" s="3">
        <v>572</v>
      </c>
      <c r="C186" s="3"/>
      <c r="D186" s="3"/>
      <c r="E186" s="3"/>
      <c r="F186" s="3"/>
      <c r="G186" s="3">
        <v>572</v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 t="s">
        <v>56786</v>
      </c>
      <c r="BA186" s="3">
        <v>28</v>
      </c>
      <c r="BB186" s="3" t="s">
        <v>56785</v>
      </c>
      <c r="BC186" s="3">
        <v>17</v>
      </c>
      <c r="BD186" s="3" t="s">
        <v>56784</v>
      </c>
      <c r="BE186" s="3" t="s">
        <v>56703</v>
      </c>
      <c r="BF186" s="3">
        <v>620</v>
      </c>
      <c r="BG186" s="3" t="s">
        <v>56783</v>
      </c>
      <c r="BH186" s="5"/>
      <c r="BI186" s="4"/>
    </row>
    <row r="187" spans="1:61" s="6" customFormat="1">
      <c r="A187" s="3">
        <v>571</v>
      </c>
      <c r="B187" s="3"/>
      <c r="C187" s="3"/>
      <c r="D187" s="3"/>
      <c r="E187" s="3"/>
      <c r="F187" s="3"/>
      <c r="G187" s="3">
        <v>571</v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 t="s">
        <v>56782</v>
      </c>
      <c r="BA187" s="3">
        <v>25</v>
      </c>
      <c r="BB187" s="3" t="s">
        <v>56781</v>
      </c>
      <c r="BC187" s="3">
        <v>19</v>
      </c>
      <c r="BD187" s="3" t="s">
        <v>56364</v>
      </c>
      <c r="BE187" s="3" t="s">
        <v>56703</v>
      </c>
      <c r="BF187" s="3">
        <v>1945</v>
      </c>
      <c r="BG187" s="3" t="s">
        <v>56780</v>
      </c>
      <c r="BH187" s="5"/>
      <c r="BI187" s="4"/>
    </row>
    <row r="188" spans="1:61" s="6" customFormat="1">
      <c r="A188" s="3">
        <v>573</v>
      </c>
      <c r="B188" s="3"/>
      <c r="C188" s="3"/>
      <c r="D188" s="3"/>
      <c r="E188" s="3"/>
      <c r="F188" s="3"/>
      <c r="G188" s="3">
        <v>573</v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 t="s">
        <v>56779</v>
      </c>
      <c r="BA188" s="3">
        <v>25</v>
      </c>
      <c r="BB188" s="3" t="s">
        <v>56767</v>
      </c>
      <c r="BC188" s="3">
        <v>20</v>
      </c>
      <c r="BD188" s="3" t="s">
        <v>56364</v>
      </c>
      <c r="BE188" s="3" t="s">
        <v>56703</v>
      </c>
      <c r="BF188" s="3">
        <v>1525</v>
      </c>
      <c r="BG188" s="3" t="s">
        <v>56778</v>
      </c>
      <c r="BH188" s="5"/>
      <c r="BI188" s="4"/>
    </row>
    <row r="189" spans="1:61" s="6" customFormat="1">
      <c r="A189" s="3">
        <v>574</v>
      </c>
      <c r="B189" s="3"/>
      <c r="C189" s="3"/>
      <c r="D189" s="3" t="s">
        <v>56777</v>
      </c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>
        <v>26</v>
      </c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 t="s">
        <v>56776</v>
      </c>
      <c r="BA189" s="3">
        <v>24</v>
      </c>
      <c r="BB189" s="3" t="s">
        <v>56775</v>
      </c>
      <c r="BC189" s="3">
        <v>24</v>
      </c>
      <c r="BD189" s="3" t="s">
        <v>56774</v>
      </c>
      <c r="BE189" s="3" t="s">
        <v>56703</v>
      </c>
      <c r="BF189" s="3">
        <v>2740</v>
      </c>
      <c r="BG189" s="3" t="s">
        <v>56773</v>
      </c>
      <c r="BH189" s="5"/>
      <c r="BI189" s="4"/>
    </row>
    <row r="190" spans="1:61" s="6" customFormat="1">
      <c r="A190" s="3">
        <v>705</v>
      </c>
      <c r="B190" s="3">
        <v>712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>
        <v>708</v>
      </c>
      <c r="U190" s="3"/>
      <c r="V190" s="3"/>
      <c r="W190" s="3">
        <v>713</v>
      </c>
      <c r="X190" s="3">
        <v>709</v>
      </c>
      <c r="Y190" s="3"/>
      <c r="Z190" s="3">
        <v>706</v>
      </c>
      <c r="AA190" s="3">
        <v>711</v>
      </c>
      <c r="AB190" s="3"/>
      <c r="AC190" s="3">
        <v>707</v>
      </c>
      <c r="AD190" s="3">
        <v>703</v>
      </c>
      <c r="AE190" s="3"/>
      <c r="AF190" s="3"/>
      <c r="AG190" s="3"/>
      <c r="AH190" s="3">
        <v>710</v>
      </c>
      <c r="AI190" s="3"/>
      <c r="AJ190" s="3">
        <v>715</v>
      </c>
      <c r="AK190" s="3"/>
      <c r="AL190" s="3"/>
      <c r="AM190" s="3">
        <v>714</v>
      </c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>
        <v>716</v>
      </c>
      <c r="AY190" s="3"/>
      <c r="AZ190" s="3" t="s">
        <v>56772</v>
      </c>
      <c r="BA190" s="3">
        <v>0</v>
      </c>
      <c r="BB190" s="3" t="s">
        <v>56456</v>
      </c>
      <c r="BC190" s="3">
        <v>147</v>
      </c>
      <c r="BD190" s="3" t="s">
        <v>56771</v>
      </c>
      <c r="BE190" s="3"/>
      <c r="BF190" s="3" t="s">
        <v>56770</v>
      </c>
      <c r="BG190" s="3"/>
      <c r="BH190" s="5"/>
      <c r="BI190" s="4" t="s">
        <v>56769</v>
      </c>
    </row>
    <row r="191" spans="1:61" s="6" customForma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>
        <v>1152</v>
      </c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 t="s">
        <v>56768</v>
      </c>
      <c r="BA191" s="3">
        <v>7</v>
      </c>
      <c r="BB191" s="3" t="s">
        <v>56767</v>
      </c>
      <c r="BC191" s="3">
        <v>144</v>
      </c>
      <c r="BD191" s="3" t="s">
        <v>56766</v>
      </c>
      <c r="BE191" s="3" t="s">
        <v>56765</v>
      </c>
      <c r="BF191" s="3" t="s">
        <v>56764</v>
      </c>
      <c r="BG191" s="3" t="s">
        <v>56763</v>
      </c>
      <c r="BH191" s="5"/>
      <c r="BI191" s="4"/>
    </row>
    <row r="192" spans="1:61" s="6" customForma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>
        <v>53</v>
      </c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 t="s">
        <v>56762</v>
      </c>
      <c r="BA192" s="3">
        <v>33</v>
      </c>
      <c r="BB192" s="3" t="s">
        <v>56456</v>
      </c>
      <c r="BC192" s="3">
        <v>78</v>
      </c>
      <c r="BD192" s="3" t="s">
        <v>56761</v>
      </c>
      <c r="BE192" s="3" t="s">
        <v>56703</v>
      </c>
      <c r="BF192" s="3" t="s">
        <v>56760</v>
      </c>
      <c r="BG192" s="3" t="s">
        <v>56759</v>
      </c>
      <c r="BH192" s="5"/>
      <c r="BI192" s="4" t="s">
        <v>56758</v>
      </c>
    </row>
    <row r="193" spans="1:61" s="6" customFormat="1">
      <c r="A193" s="3">
        <v>378</v>
      </c>
      <c r="B193" s="3">
        <v>379</v>
      </c>
      <c r="C193" s="3">
        <v>368</v>
      </c>
      <c r="D193" s="3" t="s">
        <v>56757</v>
      </c>
      <c r="E193" s="3"/>
      <c r="F193" s="3">
        <v>371</v>
      </c>
      <c r="G193" s="3"/>
      <c r="H193" s="3"/>
      <c r="I193" s="3" t="s">
        <v>56756</v>
      </c>
      <c r="J193" s="3"/>
      <c r="K193" s="3"/>
      <c r="L193" s="3"/>
      <c r="M193" s="3">
        <v>373</v>
      </c>
      <c r="N193" s="3" t="s">
        <v>56755</v>
      </c>
      <c r="O193" s="3"/>
      <c r="P193" s="3"/>
      <c r="Q193" s="3">
        <v>381</v>
      </c>
      <c r="R193" s="3"/>
      <c r="S193" s="3"/>
      <c r="T193" s="3">
        <v>380</v>
      </c>
      <c r="U193" s="3"/>
      <c r="V193" s="3"/>
      <c r="W193" s="3">
        <v>374</v>
      </c>
      <c r="X193" s="3">
        <v>376</v>
      </c>
      <c r="Y193" s="3" t="s">
        <v>56754</v>
      </c>
      <c r="Z193" s="3">
        <v>369</v>
      </c>
      <c r="AA193" s="3"/>
      <c r="AB193" s="3"/>
      <c r="AC193" s="3" t="s">
        <v>56753</v>
      </c>
      <c r="AD193" s="3" t="s">
        <v>56752</v>
      </c>
      <c r="AE193" s="3"/>
      <c r="AF193" s="3"/>
      <c r="AG193" s="3"/>
      <c r="AH193" s="3">
        <v>366</v>
      </c>
      <c r="AI193" s="3"/>
      <c r="AJ193" s="3">
        <v>377</v>
      </c>
      <c r="AK193" s="3"/>
      <c r="AL193" s="3"/>
      <c r="AM193" s="3">
        <v>370</v>
      </c>
      <c r="AN193" s="3"/>
      <c r="AO193" s="3">
        <v>367</v>
      </c>
      <c r="AP193" s="3">
        <v>375</v>
      </c>
      <c r="AQ193" s="3"/>
      <c r="AR193" s="3"/>
      <c r="AS193" s="3"/>
      <c r="AT193" s="3"/>
      <c r="AU193" s="3"/>
      <c r="AV193" s="3"/>
      <c r="AW193" s="3"/>
      <c r="AX193" s="3">
        <v>388</v>
      </c>
      <c r="AZ193" s="3" t="s">
        <v>56751</v>
      </c>
      <c r="BA193" s="3">
        <v>19</v>
      </c>
      <c r="BB193" s="3" t="s">
        <v>56750</v>
      </c>
      <c r="BC193" s="3">
        <v>64</v>
      </c>
      <c r="BD193" s="3" t="s">
        <v>56596</v>
      </c>
      <c r="BE193" s="3"/>
      <c r="BF193" s="3" t="s">
        <v>56749</v>
      </c>
      <c r="BG193" s="3"/>
      <c r="BH193" s="5"/>
      <c r="BI193" s="4" t="s">
        <v>56748</v>
      </c>
    </row>
    <row r="194" spans="1:61" s="6" customFormat="1">
      <c r="A194" s="3">
        <v>491</v>
      </c>
      <c r="B194" s="3">
        <v>493</v>
      </c>
      <c r="C194" s="3">
        <v>496</v>
      </c>
      <c r="D194" s="3" t="s">
        <v>56744</v>
      </c>
      <c r="E194" s="3"/>
      <c r="F194" s="3" t="s">
        <v>56744</v>
      </c>
      <c r="G194" s="3" t="s">
        <v>56747</v>
      </c>
      <c r="H194" s="3" t="s">
        <v>56746</v>
      </c>
      <c r="I194" s="3" t="s">
        <v>56745</v>
      </c>
      <c r="J194" s="3"/>
      <c r="K194" s="3"/>
      <c r="L194" s="3" t="s">
        <v>56744</v>
      </c>
      <c r="M194" s="3"/>
      <c r="N194" s="3"/>
      <c r="O194" s="3"/>
      <c r="P194" s="3"/>
      <c r="Q194" s="3" t="s">
        <v>56743</v>
      </c>
      <c r="R194" s="3"/>
      <c r="S194" s="3"/>
      <c r="T194" s="3" t="s">
        <v>56742</v>
      </c>
      <c r="U194" s="3"/>
      <c r="V194" s="3"/>
      <c r="W194" s="3" t="s">
        <v>56741</v>
      </c>
      <c r="X194" s="3" t="s">
        <v>56740</v>
      </c>
      <c r="Y194" s="3"/>
      <c r="Z194" s="3" t="s">
        <v>56739</v>
      </c>
      <c r="AA194" s="3"/>
      <c r="AB194" s="3"/>
      <c r="AC194" s="3"/>
      <c r="AD194" s="3" t="s">
        <v>56738</v>
      </c>
      <c r="AE194" s="3"/>
      <c r="AF194" s="3"/>
      <c r="AG194" s="3"/>
      <c r="AH194" s="3" t="s">
        <v>56737</v>
      </c>
      <c r="AI194" s="3"/>
      <c r="AJ194" s="3" t="s">
        <v>56736</v>
      </c>
      <c r="AK194" s="3"/>
      <c r="AL194" s="3"/>
      <c r="AM194" s="3" t="s">
        <v>56735</v>
      </c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Z194" s="3" t="s">
        <v>56734</v>
      </c>
      <c r="BA194" s="3">
        <v>23</v>
      </c>
      <c r="BB194" s="3" t="s">
        <v>56733</v>
      </c>
      <c r="BC194" s="3">
        <v>56</v>
      </c>
      <c r="BD194" s="3" t="s">
        <v>56732</v>
      </c>
      <c r="BE194" s="3" t="s">
        <v>56731</v>
      </c>
      <c r="BF194" s="3" t="s">
        <v>56730</v>
      </c>
      <c r="BG194" s="3" t="s">
        <v>56729</v>
      </c>
      <c r="BH194" s="5"/>
      <c r="BI194" s="4"/>
    </row>
    <row r="195" spans="1:61" s="6" customFormat="1">
      <c r="A195" s="3">
        <v>512</v>
      </c>
      <c r="B195" s="3"/>
      <c r="C195" s="3">
        <v>514</v>
      </c>
      <c r="D195" s="3"/>
      <c r="E195" s="3"/>
      <c r="F195" s="3" t="s">
        <v>56728</v>
      </c>
      <c r="G195" s="3" t="s">
        <v>56727</v>
      </c>
      <c r="H195" s="3" t="s">
        <v>56726</v>
      </c>
      <c r="I195" s="3" t="s">
        <v>56725</v>
      </c>
      <c r="J195" s="3"/>
      <c r="K195" s="3"/>
      <c r="L195" s="3" t="s">
        <v>56724</v>
      </c>
      <c r="M195" s="3"/>
      <c r="N195" s="3"/>
      <c r="O195" s="3"/>
      <c r="P195" s="3"/>
      <c r="Q195" s="3" t="s">
        <v>56723</v>
      </c>
      <c r="R195" s="3"/>
      <c r="S195" s="3"/>
      <c r="T195" s="3" t="s">
        <v>56722</v>
      </c>
      <c r="U195" s="3"/>
      <c r="V195" s="3"/>
      <c r="W195" s="3" t="s">
        <v>56721</v>
      </c>
      <c r="X195" s="3" t="s">
        <v>56720</v>
      </c>
      <c r="Y195" s="3"/>
      <c r="Z195" s="3" t="s">
        <v>56719</v>
      </c>
      <c r="AA195" s="3"/>
      <c r="AB195" s="3"/>
      <c r="AC195" s="3"/>
      <c r="AD195" s="3"/>
      <c r="AE195" s="3"/>
      <c r="AF195" s="3"/>
      <c r="AG195" s="3"/>
      <c r="AH195" s="3"/>
      <c r="AI195" s="3"/>
      <c r="AJ195" s="3" t="s">
        <v>56718</v>
      </c>
      <c r="AK195" s="3"/>
      <c r="AL195" s="3"/>
      <c r="AM195" s="3" t="s">
        <v>56717</v>
      </c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Z195" s="3" t="s">
        <v>56716</v>
      </c>
      <c r="BA195" s="3">
        <v>29</v>
      </c>
      <c r="BB195" s="3" t="s">
        <v>56476</v>
      </c>
      <c r="BC195" s="3">
        <v>54</v>
      </c>
      <c r="BD195" s="3" t="s">
        <v>56715</v>
      </c>
      <c r="BE195" s="3" t="s">
        <v>56714</v>
      </c>
      <c r="BF195" s="3" t="s">
        <v>56713</v>
      </c>
      <c r="BG195" s="3" t="s">
        <v>56712</v>
      </c>
      <c r="BH195" s="5"/>
      <c r="BI195" s="4"/>
    </row>
    <row r="196" spans="1:61" s="6" customFormat="1">
      <c r="A196" s="3" t="s">
        <v>56711</v>
      </c>
      <c r="B196" s="3">
        <v>114</v>
      </c>
      <c r="C196" s="3">
        <v>126</v>
      </c>
      <c r="D196" s="3"/>
      <c r="E196" s="3"/>
      <c r="F196" s="3"/>
      <c r="G196" s="3"/>
      <c r="H196" s="3">
        <v>123</v>
      </c>
      <c r="I196" s="3"/>
      <c r="J196" s="3"/>
      <c r="K196" s="3"/>
      <c r="L196" s="3"/>
      <c r="M196" s="3">
        <v>110</v>
      </c>
      <c r="N196" s="3">
        <v>131</v>
      </c>
      <c r="O196" s="3"/>
      <c r="P196" s="3">
        <v>129</v>
      </c>
      <c r="Q196" s="3">
        <v>124</v>
      </c>
      <c r="R196" s="3"/>
      <c r="S196" s="3"/>
      <c r="T196" s="3" t="s">
        <v>56710</v>
      </c>
      <c r="U196" s="3" t="s">
        <v>56709</v>
      </c>
      <c r="V196" s="3"/>
      <c r="W196" s="3">
        <v>113</v>
      </c>
      <c r="X196" s="3" t="s">
        <v>56708</v>
      </c>
      <c r="Y196" s="3">
        <v>128</v>
      </c>
      <c r="Z196" s="3"/>
      <c r="AA196" s="3"/>
      <c r="AB196" s="3"/>
      <c r="AC196" s="3">
        <v>130</v>
      </c>
      <c r="AD196" s="3">
        <v>132</v>
      </c>
      <c r="AE196" s="3"/>
      <c r="AF196" s="3"/>
      <c r="AG196" s="3">
        <v>115</v>
      </c>
      <c r="AH196" s="3">
        <v>118</v>
      </c>
      <c r="AI196" s="3"/>
      <c r="AJ196" s="3"/>
      <c r="AK196" s="3">
        <v>112</v>
      </c>
      <c r="AL196" s="3"/>
      <c r="AM196" s="3">
        <v>117</v>
      </c>
      <c r="AN196" s="3"/>
      <c r="AO196" s="3">
        <v>120</v>
      </c>
      <c r="AP196" s="3">
        <v>108</v>
      </c>
      <c r="AQ196" s="3">
        <v>133</v>
      </c>
      <c r="AR196" s="3"/>
      <c r="AS196" s="3"/>
      <c r="AT196" s="3"/>
      <c r="AU196" s="3"/>
      <c r="AV196" s="3"/>
      <c r="AW196" s="3"/>
      <c r="AX196" s="3"/>
      <c r="AY196" s="3" t="s">
        <v>56707</v>
      </c>
      <c r="AZ196" s="3" t="s">
        <v>56706</v>
      </c>
      <c r="BA196" s="3">
        <v>21</v>
      </c>
      <c r="BB196" s="3" t="s">
        <v>56705</v>
      </c>
      <c r="BC196" s="3">
        <v>14</v>
      </c>
      <c r="BD196" s="3" t="s">
        <v>56704</v>
      </c>
      <c r="BE196" s="3" t="s">
        <v>56703</v>
      </c>
      <c r="BF196" s="3" t="s">
        <v>56702</v>
      </c>
      <c r="BG196" s="3" t="s">
        <v>56701</v>
      </c>
      <c r="BH196" s="5"/>
      <c r="BI196" s="4"/>
    </row>
    <row r="197" spans="1:61" s="6" customFormat="1">
      <c r="A197" s="3">
        <v>790</v>
      </c>
      <c r="B197" s="3">
        <v>787</v>
      </c>
      <c r="C197" s="3">
        <v>793</v>
      </c>
      <c r="D197" s="3"/>
      <c r="E197" s="3">
        <v>792</v>
      </c>
      <c r="F197" s="3"/>
      <c r="G197" s="3"/>
      <c r="H197" s="3"/>
      <c r="I197" s="3"/>
      <c r="J197" s="3"/>
      <c r="K197" s="3"/>
      <c r="L197" s="3"/>
      <c r="M197" s="3"/>
      <c r="N197" s="3">
        <v>779</v>
      </c>
      <c r="O197" s="3"/>
      <c r="P197" s="3"/>
      <c r="Q197" s="3" t="s">
        <v>56700</v>
      </c>
      <c r="R197" s="3"/>
      <c r="S197" s="3"/>
      <c r="T197" s="3">
        <v>782</v>
      </c>
      <c r="U197" s="3"/>
      <c r="V197" s="3"/>
      <c r="W197" s="3">
        <v>791</v>
      </c>
      <c r="X197" s="3">
        <v>784</v>
      </c>
      <c r="Y197" s="3">
        <v>785</v>
      </c>
      <c r="Z197" s="3">
        <v>786</v>
      </c>
      <c r="AA197" s="3"/>
      <c r="AB197" s="3"/>
      <c r="AC197" s="3">
        <v>783</v>
      </c>
      <c r="AD197" s="3"/>
      <c r="AE197" s="3"/>
      <c r="AF197" s="3"/>
      <c r="AG197" s="3"/>
      <c r="AH197" s="3">
        <v>788</v>
      </c>
      <c r="AI197" s="3"/>
      <c r="AJ197" s="3">
        <v>794</v>
      </c>
      <c r="AK197" s="3"/>
      <c r="AL197" s="3"/>
      <c r="AM197" s="3">
        <v>781</v>
      </c>
      <c r="AN197" s="3"/>
      <c r="AO197" s="3"/>
      <c r="AP197" s="3">
        <v>780</v>
      </c>
      <c r="AQ197" s="3"/>
      <c r="AR197" s="3"/>
      <c r="AS197" s="3"/>
      <c r="AT197" s="3"/>
      <c r="AU197" s="3">
        <v>792</v>
      </c>
      <c r="AV197" s="3"/>
      <c r="AW197" s="3"/>
      <c r="AX197" s="3"/>
      <c r="AY197" s="3"/>
      <c r="AZ197" s="3" t="s">
        <v>56699</v>
      </c>
      <c r="BA197" s="3">
        <v>15</v>
      </c>
      <c r="BB197" s="3" t="s">
        <v>56698</v>
      </c>
      <c r="BC197" s="3">
        <v>179</v>
      </c>
      <c r="BD197" s="3" t="s">
        <v>56697</v>
      </c>
      <c r="BE197" s="3"/>
      <c r="BF197" s="3" t="s">
        <v>56696</v>
      </c>
      <c r="BG197" s="3"/>
      <c r="BH197" s="5"/>
      <c r="BI197" s="4" t="s">
        <v>56695</v>
      </c>
    </row>
    <row r="198" spans="1:61" s="6" customFormat="1">
      <c r="A198" s="3">
        <v>427</v>
      </c>
      <c r="B198" s="3">
        <v>426</v>
      </c>
      <c r="C198" s="3"/>
      <c r="D198" s="3"/>
      <c r="E198" s="3"/>
      <c r="F198" s="3">
        <v>411</v>
      </c>
      <c r="G198" s="3"/>
      <c r="H198" s="3"/>
      <c r="I198" s="3" t="s">
        <v>56694</v>
      </c>
      <c r="J198" s="3"/>
      <c r="K198" s="3"/>
      <c r="L198" s="3">
        <v>423</v>
      </c>
      <c r="M198" s="3" t="s">
        <v>56693</v>
      </c>
      <c r="N198" s="3" t="s">
        <v>56692</v>
      </c>
      <c r="O198" s="3"/>
      <c r="P198" s="3"/>
      <c r="Q198" s="3" t="s">
        <v>56691</v>
      </c>
      <c r="R198" s="3"/>
      <c r="S198" s="3"/>
      <c r="T198" s="3">
        <v>425</v>
      </c>
      <c r="U198" s="3"/>
      <c r="V198" s="3"/>
      <c r="W198" s="3">
        <v>421</v>
      </c>
      <c r="X198" s="3">
        <v>428</v>
      </c>
      <c r="Y198" s="3" t="s">
        <v>56690</v>
      </c>
      <c r="Z198" s="3">
        <v>418</v>
      </c>
      <c r="AA198" s="3">
        <v>429</v>
      </c>
      <c r="AB198" s="3">
        <v>424</v>
      </c>
      <c r="AC198" s="3" t="s">
        <v>56689</v>
      </c>
      <c r="AD198" s="3"/>
      <c r="AE198" s="3"/>
      <c r="AF198" s="3"/>
      <c r="AG198" s="3"/>
      <c r="AH198" s="3">
        <v>419</v>
      </c>
      <c r="AI198" s="3"/>
      <c r="AJ198" s="3">
        <v>417</v>
      </c>
      <c r="AK198" s="3"/>
      <c r="AL198" s="3">
        <v>410</v>
      </c>
      <c r="AM198" s="3" t="s">
        <v>56688</v>
      </c>
      <c r="AN198" s="3"/>
      <c r="AO198" s="3"/>
      <c r="AP198" s="3">
        <v>409</v>
      </c>
      <c r="AQ198" s="3"/>
      <c r="AR198" s="3"/>
      <c r="AS198" s="3"/>
      <c r="AT198" s="3"/>
      <c r="AU198" s="3"/>
      <c r="AV198" s="3"/>
      <c r="AW198" s="3"/>
      <c r="AX198" s="3">
        <v>415</v>
      </c>
      <c r="AZ198" s="3" t="s">
        <v>56687</v>
      </c>
      <c r="BA198" s="3">
        <v>7</v>
      </c>
      <c r="BB198" s="3" t="s">
        <v>56686</v>
      </c>
      <c r="BC198" s="3">
        <v>73</v>
      </c>
      <c r="BD198" s="3" t="s">
        <v>56685</v>
      </c>
      <c r="BE198" s="3"/>
      <c r="BF198" s="3" t="s">
        <v>56684</v>
      </c>
      <c r="BG198" s="3"/>
      <c r="BH198" s="5"/>
      <c r="BI198" s="4" t="s">
        <v>56683</v>
      </c>
    </row>
    <row r="199" spans="1:61" s="6" customFormat="1">
      <c r="A199" s="3">
        <v>577</v>
      </c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 t="s">
        <v>56682</v>
      </c>
      <c r="M199" s="3"/>
      <c r="N199" s="3"/>
      <c r="O199" s="3"/>
      <c r="P199" s="3">
        <v>588</v>
      </c>
      <c r="Q199" s="3"/>
      <c r="R199" s="3"/>
      <c r="S199" s="3"/>
      <c r="T199" s="3">
        <v>576</v>
      </c>
      <c r="U199" s="3"/>
      <c r="V199" s="3"/>
      <c r="W199" s="3"/>
      <c r="X199" s="3">
        <v>585</v>
      </c>
      <c r="Y199" s="3"/>
      <c r="Z199" s="3">
        <v>579</v>
      </c>
      <c r="AA199" s="3">
        <v>580</v>
      </c>
      <c r="AB199" s="3"/>
      <c r="AC199" s="3"/>
      <c r="AD199" s="3"/>
      <c r="AE199" s="3"/>
      <c r="AF199" s="3"/>
      <c r="AG199" s="3"/>
      <c r="AH199" s="3">
        <v>583</v>
      </c>
      <c r="AI199" s="3"/>
      <c r="AJ199" s="3">
        <v>582</v>
      </c>
      <c r="AK199" s="3"/>
      <c r="AL199" s="3">
        <v>584</v>
      </c>
      <c r="AM199" s="3">
        <v>581</v>
      </c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>
        <v>586</v>
      </c>
      <c r="AY199" s="3"/>
      <c r="AZ199" s="3" t="s">
        <v>56681</v>
      </c>
      <c r="BA199" s="3">
        <v>20</v>
      </c>
      <c r="BB199" s="3" t="s">
        <v>56680</v>
      </c>
      <c r="BC199" s="3">
        <v>68</v>
      </c>
      <c r="BD199" s="3" t="s">
        <v>56679</v>
      </c>
      <c r="BE199" s="3"/>
      <c r="BF199" s="3" t="s">
        <v>56678</v>
      </c>
      <c r="BG199" s="3"/>
      <c r="BH199" s="5"/>
      <c r="BI199" s="4">
        <v>1056</v>
      </c>
    </row>
    <row r="200" spans="1:61" s="6" customFormat="1">
      <c r="A200" s="3">
        <v>570</v>
      </c>
      <c r="B200" s="3"/>
      <c r="C200" s="3">
        <v>564</v>
      </c>
      <c r="D200" s="3">
        <v>556</v>
      </c>
      <c r="E200" s="3"/>
      <c r="F200" s="3"/>
      <c r="G200" s="3" t="s">
        <v>56677</v>
      </c>
      <c r="H200" s="3">
        <v>563</v>
      </c>
      <c r="I200" s="3"/>
      <c r="J200" s="3"/>
      <c r="K200" s="3"/>
      <c r="L200" s="3"/>
      <c r="M200" s="3">
        <v>566</v>
      </c>
      <c r="N200" s="3"/>
      <c r="O200" s="3"/>
      <c r="P200" s="3"/>
      <c r="Q200" s="3"/>
      <c r="R200" s="3"/>
      <c r="S200" s="3"/>
      <c r="T200" s="3">
        <v>557</v>
      </c>
      <c r="U200" s="3"/>
      <c r="V200" s="3"/>
      <c r="W200" s="3">
        <v>555</v>
      </c>
      <c r="X200" s="3">
        <v>560</v>
      </c>
      <c r="Y200" s="3"/>
      <c r="Z200" s="3">
        <v>562</v>
      </c>
      <c r="AA200" s="3">
        <v>567</v>
      </c>
      <c r="AB200" s="3"/>
      <c r="AC200" s="3"/>
      <c r="AD200" s="3"/>
      <c r="AE200" s="3"/>
      <c r="AF200" s="3"/>
      <c r="AG200" s="3"/>
      <c r="AH200" s="3">
        <v>565</v>
      </c>
      <c r="AI200" s="3"/>
      <c r="AJ200" s="3">
        <v>561</v>
      </c>
      <c r="AK200" s="3"/>
      <c r="AL200" s="3"/>
      <c r="AM200" s="3">
        <v>558</v>
      </c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 t="s">
        <v>56676</v>
      </c>
      <c r="BA200" s="3">
        <v>28</v>
      </c>
      <c r="BB200" s="3" t="s">
        <v>56675</v>
      </c>
      <c r="BC200" s="3">
        <v>112</v>
      </c>
      <c r="BD200" s="3" t="s">
        <v>56674</v>
      </c>
      <c r="BE200" s="3" t="s">
        <v>56672</v>
      </c>
      <c r="BF200" s="3" t="s">
        <v>56673</v>
      </c>
      <c r="BG200" s="3" t="s">
        <v>56672</v>
      </c>
      <c r="BH200" s="5"/>
      <c r="BI200" s="4"/>
    </row>
    <row r="201" spans="1:61" s="6" customFormat="1">
      <c r="A201" s="3">
        <v>539</v>
      </c>
      <c r="B201" s="3"/>
      <c r="C201" s="3">
        <v>548</v>
      </c>
      <c r="D201" s="3"/>
      <c r="E201" s="3"/>
      <c r="F201" s="3" t="s">
        <v>56671</v>
      </c>
      <c r="G201" s="3">
        <v>550</v>
      </c>
      <c r="H201" s="3" t="s">
        <v>56670</v>
      </c>
      <c r="I201" s="3"/>
      <c r="J201" s="3"/>
      <c r="K201" s="3"/>
      <c r="L201" s="3"/>
      <c r="M201" s="3" t="s">
        <v>56669</v>
      </c>
      <c r="N201" s="3"/>
      <c r="O201" s="3"/>
      <c r="P201" s="3"/>
      <c r="Q201" s="3" t="s">
        <v>56668</v>
      </c>
      <c r="R201" s="3"/>
      <c r="S201" s="3"/>
      <c r="T201" s="3" t="s">
        <v>56667</v>
      </c>
      <c r="U201" s="3"/>
      <c r="V201" s="3"/>
      <c r="W201" s="3" t="s">
        <v>56666</v>
      </c>
      <c r="X201" s="3" t="s">
        <v>56665</v>
      </c>
      <c r="Y201" s="3" t="s">
        <v>56664</v>
      </c>
      <c r="Z201" s="3" t="s">
        <v>56663</v>
      </c>
      <c r="AA201" s="3"/>
      <c r="AB201" s="3" t="s">
        <v>56662</v>
      </c>
      <c r="AC201" s="3" t="s">
        <v>56661</v>
      </c>
      <c r="AD201" s="3"/>
      <c r="AE201" s="3"/>
      <c r="AF201" s="3"/>
      <c r="AG201" s="3"/>
      <c r="AH201" s="3" t="s">
        <v>56660</v>
      </c>
      <c r="AI201" s="3"/>
      <c r="AJ201" s="3" t="s">
        <v>56659</v>
      </c>
      <c r="AK201" s="3"/>
      <c r="AL201" s="3"/>
      <c r="AM201" s="3" t="s">
        <v>56658</v>
      </c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 t="s">
        <v>56657</v>
      </c>
      <c r="AZ201" s="3" t="s">
        <v>56656</v>
      </c>
      <c r="BA201" s="3">
        <v>26</v>
      </c>
      <c r="BB201" s="3" t="s">
        <v>56655</v>
      </c>
      <c r="BC201" s="3">
        <v>111</v>
      </c>
      <c r="BD201" s="3" t="s">
        <v>56654</v>
      </c>
      <c r="BE201" s="3" t="s">
        <v>56652</v>
      </c>
      <c r="BF201" s="3" t="s">
        <v>56653</v>
      </c>
      <c r="BG201" s="3" t="s">
        <v>56652</v>
      </c>
      <c r="BH201" s="5"/>
      <c r="BI201" s="4"/>
    </row>
    <row r="202" spans="1:61" s="6" customFormat="1">
      <c r="A202" s="3">
        <v>520</v>
      </c>
      <c r="B202" s="3"/>
      <c r="C202" s="3">
        <v>526</v>
      </c>
      <c r="D202" s="3"/>
      <c r="E202" s="3"/>
      <c r="F202" s="3" t="s">
        <v>56651</v>
      </c>
      <c r="G202" s="3"/>
      <c r="H202" s="3" t="s">
        <v>56650</v>
      </c>
      <c r="I202" s="3" t="s">
        <v>56649</v>
      </c>
      <c r="J202" s="3"/>
      <c r="K202" s="3"/>
      <c r="L202" s="3">
        <v>531</v>
      </c>
      <c r="M202" s="3" t="s">
        <v>56648</v>
      </c>
      <c r="N202" s="3"/>
      <c r="O202" s="3"/>
      <c r="P202" s="3"/>
      <c r="Q202" s="3" t="s">
        <v>56647</v>
      </c>
      <c r="R202" s="3"/>
      <c r="S202" s="3"/>
      <c r="T202" s="3" t="s">
        <v>56646</v>
      </c>
      <c r="U202" s="3"/>
      <c r="V202" s="3"/>
      <c r="W202" s="3" t="s">
        <v>56645</v>
      </c>
      <c r="X202" s="3" t="s">
        <v>56644</v>
      </c>
      <c r="Y202" s="3"/>
      <c r="Z202" s="3" t="s">
        <v>56643</v>
      </c>
      <c r="AA202" s="3" t="s">
        <v>56642</v>
      </c>
      <c r="AB202" s="3">
        <v>529</v>
      </c>
      <c r="AC202" s="3" t="s">
        <v>56641</v>
      </c>
      <c r="AD202" s="3"/>
      <c r="AE202" s="3"/>
      <c r="AF202" s="3"/>
      <c r="AG202" s="3"/>
      <c r="AH202" s="3" t="s">
        <v>56640</v>
      </c>
      <c r="AI202" s="3"/>
      <c r="AJ202" s="3" t="s">
        <v>56639</v>
      </c>
      <c r="AK202" s="3"/>
      <c r="AL202" s="3"/>
      <c r="AM202" s="3" t="s">
        <v>56638</v>
      </c>
      <c r="AN202" s="3"/>
      <c r="AO202" s="3"/>
      <c r="AP202" s="3" t="s">
        <v>56637</v>
      </c>
      <c r="AQ202" s="3"/>
      <c r="AR202" s="3"/>
      <c r="AS202" s="3"/>
      <c r="AT202" s="3"/>
      <c r="AU202" s="3"/>
      <c r="AV202" s="3"/>
      <c r="AW202" s="3"/>
      <c r="AX202" s="3" t="s">
        <v>56636</v>
      </c>
      <c r="AZ202" s="3" t="s">
        <v>56635</v>
      </c>
      <c r="BA202" s="3">
        <v>24</v>
      </c>
      <c r="BB202" s="3" t="s">
        <v>56634</v>
      </c>
      <c r="BC202" s="3">
        <v>110</v>
      </c>
      <c r="BD202" s="3" t="s">
        <v>56633</v>
      </c>
      <c r="BE202" s="3" t="s">
        <v>56632</v>
      </c>
      <c r="BF202" s="3" t="s">
        <v>56575</v>
      </c>
      <c r="BG202" s="3" t="s">
        <v>56632</v>
      </c>
      <c r="BH202" s="5"/>
      <c r="BI202" s="4"/>
    </row>
    <row r="203" spans="1:61" s="6" customFormat="1">
      <c r="A203" s="3">
        <v>745</v>
      </c>
      <c r="B203" s="3">
        <v>742</v>
      </c>
      <c r="C203" s="3" t="s">
        <v>56631</v>
      </c>
      <c r="D203" s="3">
        <v>753</v>
      </c>
      <c r="E203" s="3">
        <v>756</v>
      </c>
      <c r="F203" s="3"/>
      <c r="G203" s="3"/>
      <c r="H203" s="3"/>
      <c r="I203" s="3">
        <v>758</v>
      </c>
      <c r="J203" s="3"/>
      <c r="K203" s="3"/>
      <c r="L203" s="3"/>
      <c r="M203" s="3"/>
      <c r="N203" s="3">
        <v>760</v>
      </c>
      <c r="O203" s="3"/>
      <c r="P203" s="3"/>
      <c r="Q203" s="3">
        <v>758</v>
      </c>
      <c r="R203" s="3"/>
      <c r="S203" s="3"/>
      <c r="T203" s="3">
        <v>751</v>
      </c>
      <c r="U203" s="3"/>
      <c r="V203" s="3"/>
      <c r="W203" s="3">
        <v>749</v>
      </c>
      <c r="X203" s="3">
        <v>744</v>
      </c>
      <c r="Y203" s="3">
        <v>755</v>
      </c>
      <c r="Z203" s="3" t="s">
        <v>56630</v>
      </c>
      <c r="AA203" s="3">
        <v>743</v>
      </c>
      <c r="AB203" s="3"/>
      <c r="AC203" s="3">
        <v>759</v>
      </c>
      <c r="AD203" s="3"/>
      <c r="AE203" s="3"/>
      <c r="AF203" s="3"/>
      <c r="AG203" s="3"/>
      <c r="AH203" s="3">
        <v>750</v>
      </c>
      <c r="AI203" s="3"/>
      <c r="AJ203" s="3">
        <v>748</v>
      </c>
      <c r="AK203" s="3"/>
      <c r="AL203" s="3"/>
      <c r="AM203" s="3">
        <v>746</v>
      </c>
      <c r="AN203" s="3"/>
      <c r="AO203" s="3"/>
      <c r="AP203" s="3">
        <v>757</v>
      </c>
      <c r="AQ203" s="3"/>
      <c r="AR203" s="3"/>
      <c r="AS203" s="3"/>
      <c r="AT203" s="3"/>
      <c r="AU203" s="3"/>
      <c r="AV203" s="3"/>
      <c r="AW203" s="3"/>
      <c r="AX203" s="3" t="s">
        <v>56629</v>
      </c>
      <c r="AY203" s="3"/>
      <c r="AZ203" s="3" t="s">
        <v>56628</v>
      </c>
      <c r="BA203" s="3">
        <v>10</v>
      </c>
      <c r="BB203" s="3" t="s">
        <v>56627</v>
      </c>
      <c r="BC203" s="3">
        <v>178</v>
      </c>
      <c r="BD203" s="3" t="s">
        <v>56369</v>
      </c>
      <c r="BE203" s="3"/>
      <c r="BF203" s="3" t="s">
        <v>56626</v>
      </c>
      <c r="BG203" s="3"/>
      <c r="BH203" s="5"/>
      <c r="BI203" s="4" t="s">
        <v>56625</v>
      </c>
    </row>
    <row r="204" spans="1:61" s="6" customFormat="1">
      <c r="A204" s="3">
        <v>722</v>
      </c>
      <c r="B204" s="3">
        <v>726</v>
      </c>
      <c r="C204" s="3"/>
      <c r="D204" s="3">
        <v>719</v>
      </c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>
        <v>724</v>
      </c>
      <c r="U204" s="3"/>
      <c r="V204" s="3"/>
      <c r="W204" s="3">
        <v>725</v>
      </c>
      <c r="X204" s="3">
        <v>721</v>
      </c>
      <c r="Y204" s="3"/>
      <c r="Z204" s="3">
        <v>729</v>
      </c>
      <c r="AA204" s="3">
        <v>727</v>
      </c>
      <c r="AB204" s="3"/>
      <c r="AC204" s="3">
        <v>717</v>
      </c>
      <c r="AD204" s="3"/>
      <c r="AE204" s="3"/>
      <c r="AF204" s="3"/>
      <c r="AG204" s="3"/>
      <c r="AH204" s="3"/>
      <c r="AI204" s="3"/>
      <c r="AJ204" s="3">
        <v>723</v>
      </c>
      <c r="AK204" s="3"/>
      <c r="AL204" s="3"/>
      <c r="AM204" s="3">
        <v>720</v>
      </c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 t="s">
        <v>56624</v>
      </c>
      <c r="BA204" s="3">
        <v>9</v>
      </c>
      <c r="BB204" s="3" t="s">
        <v>56623</v>
      </c>
      <c r="BC204" s="3">
        <v>174</v>
      </c>
      <c r="BD204" s="3" t="s">
        <v>56622</v>
      </c>
      <c r="BE204" s="3"/>
      <c r="BF204" s="3" t="s">
        <v>56621</v>
      </c>
      <c r="BG204" s="3"/>
      <c r="BH204" s="5"/>
      <c r="BI204" s="4" t="s">
        <v>56620</v>
      </c>
    </row>
    <row r="205" spans="1:61" s="6" customFormat="1">
      <c r="A205" s="3">
        <v>735</v>
      </c>
      <c r="B205" s="3">
        <v>732</v>
      </c>
      <c r="C205" s="3">
        <v>731</v>
      </c>
      <c r="D205" s="3">
        <v>734</v>
      </c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>
        <v>733</v>
      </c>
      <c r="U205" s="3"/>
      <c r="V205" s="3"/>
      <c r="W205" s="3">
        <v>739</v>
      </c>
      <c r="X205" s="3">
        <v>741</v>
      </c>
      <c r="Y205" s="3"/>
      <c r="Z205" s="3">
        <v>737</v>
      </c>
      <c r="AA205" s="3">
        <v>738</v>
      </c>
      <c r="AB205" s="3"/>
      <c r="AC205" s="3"/>
      <c r="AD205" s="3"/>
      <c r="AE205" s="3"/>
      <c r="AF205" s="3"/>
      <c r="AG205" s="3"/>
      <c r="AH205" s="3">
        <v>740</v>
      </c>
      <c r="AI205" s="3"/>
      <c r="AJ205" s="3">
        <v>730</v>
      </c>
      <c r="AK205" s="3"/>
      <c r="AL205" s="3"/>
      <c r="AM205" s="3">
        <v>736</v>
      </c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 t="s">
        <v>56619</v>
      </c>
      <c r="BA205" s="3">
        <v>1</v>
      </c>
      <c r="BB205" s="3" t="s">
        <v>56618</v>
      </c>
      <c r="BC205" s="3">
        <v>161</v>
      </c>
      <c r="BD205" s="3" t="s">
        <v>56323</v>
      </c>
      <c r="BE205" s="3"/>
      <c r="BF205" s="3" t="s">
        <v>56617</v>
      </c>
      <c r="BG205" s="3"/>
      <c r="BH205" s="5"/>
      <c r="BI205" s="4" t="s">
        <v>56616</v>
      </c>
    </row>
    <row r="206" spans="1:61" s="6" customFormat="1">
      <c r="A206" s="3">
        <v>763</v>
      </c>
      <c r="B206" s="3">
        <v>762</v>
      </c>
      <c r="C206" s="3"/>
      <c r="D206" s="3"/>
      <c r="E206" s="3">
        <v>774</v>
      </c>
      <c r="F206" s="3"/>
      <c r="G206" s="3"/>
      <c r="H206" s="3"/>
      <c r="I206" s="3"/>
      <c r="J206" s="3"/>
      <c r="K206" s="3"/>
      <c r="L206" s="3">
        <v>773</v>
      </c>
      <c r="M206" s="3"/>
      <c r="N206" s="3">
        <v>761</v>
      </c>
      <c r="O206" s="3"/>
      <c r="P206" s="3"/>
      <c r="Q206" s="3"/>
      <c r="R206" s="3"/>
      <c r="S206" s="3"/>
      <c r="T206" s="3">
        <v>775</v>
      </c>
      <c r="U206" s="3"/>
      <c r="V206" s="3"/>
      <c r="W206" s="3">
        <v>776</v>
      </c>
      <c r="X206" s="3">
        <v>778</v>
      </c>
      <c r="Y206" s="3">
        <v>767</v>
      </c>
      <c r="Z206" s="3">
        <v>768</v>
      </c>
      <c r="AA206" s="3">
        <v>764</v>
      </c>
      <c r="AB206" s="3"/>
      <c r="AC206" s="3">
        <v>766</v>
      </c>
      <c r="AD206" s="3"/>
      <c r="AE206" s="3"/>
      <c r="AF206" s="3"/>
      <c r="AG206" s="3" t="s">
        <v>56615</v>
      </c>
      <c r="AH206" s="3">
        <v>777</v>
      </c>
      <c r="AI206" s="3"/>
      <c r="AJ206" s="3" t="s">
        <v>56614</v>
      </c>
      <c r="AK206" s="3"/>
      <c r="AL206" s="3"/>
      <c r="AM206" s="3">
        <v>765</v>
      </c>
      <c r="AN206" s="3"/>
      <c r="AO206" s="3"/>
      <c r="AP206" s="3">
        <v>771</v>
      </c>
      <c r="AQ206" s="3"/>
      <c r="AR206" s="3"/>
      <c r="AS206" s="3"/>
      <c r="AT206" s="3"/>
      <c r="AU206" s="3"/>
      <c r="AV206" s="3"/>
      <c r="AW206" s="3"/>
      <c r="AX206" s="3">
        <v>770</v>
      </c>
      <c r="AY206" s="3"/>
      <c r="AZ206" s="3" t="s">
        <v>56613</v>
      </c>
      <c r="BA206" s="3">
        <v>13</v>
      </c>
      <c r="BB206" s="3" t="s">
        <v>56612</v>
      </c>
      <c r="BC206" s="3">
        <v>145</v>
      </c>
      <c r="BD206" s="3" t="s">
        <v>56611</v>
      </c>
      <c r="BE206" s="3"/>
      <c r="BF206" s="3" t="s">
        <v>56610</v>
      </c>
      <c r="BG206" s="3"/>
      <c r="BH206" s="5"/>
      <c r="BI206" s="4" t="s">
        <v>56609</v>
      </c>
    </row>
    <row r="207" spans="1:61" s="6" customFormat="1">
      <c r="A207" s="3">
        <v>480</v>
      </c>
      <c r="B207" s="3"/>
      <c r="C207" s="3"/>
      <c r="D207" s="3" t="s">
        <v>56608</v>
      </c>
      <c r="E207" s="3"/>
      <c r="F207" s="3" t="s">
        <v>56607</v>
      </c>
      <c r="G207" s="3"/>
      <c r="H207" s="3"/>
      <c r="I207" s="3"/>
      <c r="J207" s="3"/>
      <c r="K207" s="3"/>
      <c r="L207" s="3"/>
      <c r="M207" s="3">
        <v>483</v>
      </c>
      <c r="N207" s="3"/>
      <c r="O207" s="3"/>
      <c r="P207" s="3"/>
      <c r="Q207" s="3"/>
      <c r="R207" s="3"/>
      <c r="S207" s="3"/>
      <c r="T207" s="3" t="s">
        <v>56606</v>
      </c>
      <c r="U207" s="3"/>
      <c r="V207" s="3"/>
      <c r="W207" s="3" t="s">
        <v>56605</v>
      </c>
      <c r="X207" s="3" t="s">
        <v>56604</v>
      </c>
      <c r="Y207" s="3"/>
      <c r="Z207" s="3" t="s">
        <v>56603</v>
      </c>
      <c r="AA207" s="3" t="s">
        <v>56602</v>
      </c>
      <c r="AB207" s="3" t="s">
        <v>56601</v>
      </c>
      <c r="AC207" s="3"/>
      <c r="AD207" s="3"/>
      <c r="AE207" s="3"/>
      <c r="AF207" s="3"/>
      <c r="AG207" s="3"/>
      <c r="AH207" s="3" t="s">
        <v>56600</v>
      </c>
      <c r="AI207" s="3"/>
      <c r="AJ207" s="3" t="s">
        <v>56599</v>
      </c>
      <c r="AK207" s="3"/>
      <c r="AL207" s="3"/>
      <c r="AM207" s="3" t="s">
        <v>56598</v>
      </c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Z207" s="3" t="s">
        <v>56597</v>
      </c>
      <c r="BA207" s="3">
        <v>8</v>
      </c>
      <c r="BB207" s="3" t="s">
        <v>56401</v>
      </c>
      <c r="BC207" s="3">
        <v>65</v>
      </c>
      <c r="BD207" s="3" t="s">
        <v>56596</v>
      </c>
      <c r="BE207" s="3" t="s">
        <v>56595</v>
      </c>
      <c r="BF207" s="3" t="s">
        <v>56594</v>
      </c>
      <c r="BG207" s="3" t="s">
        <v>56593</v>
      </c>
      <c r="BH207" s="5"/>
      <c r="BI207" s="4"/>
    </row>
    <row r="208" spans="1:61" s="6" customFormat="1">
      <c r="A208" s="3">
        <v>455</v>
      </c>
      <c r="B208" s="3">
        <v>454</v>
      </c>
      <c r="C208" s="3">
        <v>460</v>
      </c>
      <c r="D208" s="3">
        <v>466</v>
      </c>
      <c r="E208" s="3"/>
      <c r="F208" s="3" t="s">
        <v>56592</v>
      </c>
      <c r="G208" s="3"/>
      <c r="H208" s="3"/>
      <c r="I208" s="3" t="s">
        <v>56591</v>
      </c>
      <c r="J208" s="3"/>
      <c r="K208" s="3"/>
      <c r="L208" s="3">
        <v>472</v>
      </c>
      <c r="M208" s="3" t="s">
        <v>56590</v>
      </c>
      <c r="N208" s="3"/>
      <c r="O208" s="3"/>
      <c r="P208" s="3"/>
      <c r="Q208" s="3" t="s">
        <v>56589</v>
      </c>
      <c r="R208" s="3"/>
      <c r="S208" s="3"/>
      <c r="T208" s="3" t="s">
        <v>56588</v>
      </c>
      <c r="U208" s="3"/>
      <c r="V208" s="3"/>
      <c r="W208" s="3" t="s">
        <v>56587</v>
      </c>
      <c r="X208" s="3" t="s">
        <v>56586</v>
      </c>
      <c r="Y208" s="3"/>
      <c r="Z208" s="3" t="s">
        <v>56585</v>
      </c>
      <c r="AA208" s="3" t="s">
        <v>56584</v>
      </c>
      <c r="AB208" s="3" t="s">
        <v>56583</v>
      </c>
      <c r="AC208" s="3" t="s">
        <v>56582</v>
      </c>
      <c r="AD208" s="3"/>
      <c r="AE208" s="3"/>
      <c r="AF208" s="3"/>
      <c r="AG208" s="3">
        <v>466</v>
      </c>
      <c r="AH208" s="3" t="s">
        <v>56581</v>
      </c>
      <c r="AI208" s="3"/>
      <c r="AJ208" s="3" t="s">
        <v>56580</v>
      </c>
      <c r="AK208" s="3"/>
      <c r="AL208" s="3"/>
      <c r="AM208" s="3" t="s">
        <v>56579</v>
      </c>
      <c r="AN208" s="3"/>
      <c r="AO208" s="3"/>
      <c r="AP208" s="3">
        <v>466</v>
      </c>
      <c r="AQ208" s="3"/>
      <c r="AR208" s="3"/>
      <c r="AS208" s="3"/>
      <c r="AT208" s="3"/>
      <c r="AU208" s="3"/>
      <c r="AV208" s="3"/>
      <c r="AW208" s="3"/>
      <c r="AX208" s="3"/>
      <c r="AZ208" s="3" t="s">
        <v>56578</v>
      </c>
      <c r="BA208" s="3">
        <v>7</v>
      </c>
      <c r="BB208" s="3" t="s">
        <v>56577</v>
      </c>
      <c r="BC208" s="3">
        <v>61</v>
      </c>
      <c r="BD208" s="3" t="s">
        <v>56576</v>
      </c>
      <c r="BE208" s="3" t="s">
        <v>56574</v>
      </c>
      <c r="BF208" s="3" t="s">
        <v>56575</v>
      </c>
      <c r="BG208" s="3" t="s">
        <v>56574</v>
      </c>
      <c r="BH208" s="5"/>
      <c r="BI208" s="4"/>
    </row>
    <row r="209" spans="1:61" s="6" customFormat="1">
      <c r="A209" s="3">
        <v>434</v>
      </c>
      <c r="B209" s="3">
        <v>436</v>
      </c>
      <c r="C209" s="3"/>
      <c r="D209" s="3" t="s">
        <v>56573</v>
      </c>
      <c r="E209" s="3"/>
      <c r="F209" s="3">
        <v>442</v>
      </c>
      <c r="G209" s="3">
        <v>442</v>
      </c>
      <c r="H209" s="3"/>
      <c r="I209" s="3" t="s">
        <v>56572</v>
      </c>
      <c r="J209" s="3"/>
      <c r="K209" s="3"/>
      <c r="L209" s="3">
        <v>453</v>
      </c>
      <c r="M209" s="3" t="s">
        <v>56571</v>
      </c>
      <c r="N209" s="3"/>
      <c r="O209" s="3"/>
      <c r="P209" s="3"/>
      <c r="Q209" s="3" t="s">
        <v>56570</v>
      </c>
      <c r="R209" s="3"/>
      <c r="S209" s="3"/>
      <c r="T209" s="3">
        <v>437</v>
      </c>
      <c r="U209" s="3"/>
      <c r="V209" s="3"/>
      <c r="W209" s="3">
        <v>448</v>
      </c>
      <c r="X209" s="3">
        <v>433</v>
      </c>
      <c r="Y209" s="3"/>
      <c r="Z209" s="3">
        <v>441</v>
      </c>
      <c r="AA209" s="3">
        <v>432</v>
      </c>
      <c r="AB209" s="3" t="s">
        <v>56569</v>
      </c>
      <c r="AC209" s="3" t="s">
        <v>56568</v>
      </c>
      <c r="AD209" s="3"/>
      <c r="AE209" s="3"/>
      <c r="AF209" s="3"/>
      <c r="AG209" s="3"/>
      <c r="AH209" s="3">
        <v>439</v>
      </c>
      <c r="AI209" s="3"/>
      <c r="AJ209" s="3">
        <v>435</v>
      </c>
      <c r="AK209" s="3"/>
      <c r="AL209" s="3"/>
      <c r="AM209" s="3" t="s">
        <v>56567</v>
      </c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 t="s">
        <v>56566</v>
      </c>
      <c r="AZ209" s="3" t="s">
        <v>56565</v>
      </c>
      <c r="BA209" s="3">
        <v>2</v>
      </c>
      <c r="BB209" s="3" t="s">
        <v>56564</v>
      </c>
      <c r="BC209" s="3">
        <v>67</v>
      </c>
      <c r="BD209" s="3" t="s">
        <v>56563</v>
      </c>
      <c r="BE209" s="3"/>
      <c r="BF209" s="3" t="s">
        <v>56562</v>
      </c>
      <c r="BG209" s="3"/>
      <c r="BH209" s="5"/>
      <c r="BI209" s="4">
        <v>671</v>
      </c>
    </row>
    <row r="210" spans="1:61" s="6" customFormat="1">
      <c r="A210" s="3">
        <v>403</v>
      </c>
      <c r="B210" s="3">
        <v>400</v>
      </c>
      <c r="C210" s="3"/>
      <c r="D210" s="3"/>
      <c r="E210" s="3"/>
      <c r="F210" s="3">
        <v>402</v>
      </c>
      <c r="G210" s="3"/>
      <c r="H210" s="3"/>
      <c r="I210" s="3">
        <v>396</v>
      </c>
      <c r="J210" s="3"/>
      <c r="K210" s="3"/>
      <c r="L210" s="3">
        <v>407</v>
      </c>
      <c r="M210" s="3" t="s">
        <v>56561</v>
      </c>
      <c r="N210" s="3"/>
      <c r="O210" s="3"/>
      <c r="P210" s="3"/>
      <c r="Q210" s="3">
        <v>395</v>
      </c>
      <c r="R210" s="3"/>
      <c r="S210" s="3"/>
      <c r="T210" s="3">
        <v>401</v>
      </c>
      <c r="U210" s="3"/>
      <c r="V210" s="3"/>
      <c r="W210" s="3">
        <v>394</v>
      </c>
      <c r="X210" s="3">
        <v>393</v>
      </c>
      <c r="Y210" s="3"/>
      <c r="Z210" s="3">
        <v>398</v>
      </c>
      <c r="AA210" s="3">
        <v>392</v>
      </c>
      <c r="AB210" s="3" t="s">
        <v>56560</v>
      </c>
      <c r="AC210" s="3" t="s">
        <v>56559</v>
      </c>
      <c r="AD210" s="3"/>
      <c r="AE210" s="3"/>
      <c r="AF210" s="3"/>
      <c r="AG210" s="3"/>
      <c r="AH210" s="3">
        <v>389</v>
      </c>
      <c r="AI210" s="3"/>
      <c r="AJ210" s="3">
        <v>391</v>
      </c>
      <c r="AK210" s="3"/>
      <c r="AL210" s="3">
        <v>390</v>
      </c>
      <c r="AM210" s="3" t="s">
        <v>56558</v>
      </c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 t="s">
        <v>56557</v>
      </c>
      <c r="AZ210" s="3" t="s">
        <v>56556</v>
      </c>
      <c r="BA210" s="3">
        <v>12</v>
      </c>
      <c r="BB210" s="3" t="s">
        <v>56555</v>
      </c>
      <c r="BC210" s="3">
        <v>64</v>
      </c>
      <c r="BD210" s="3" t="s">
        <v>56554</v>
      </c>
      <c r="BE210" s="3"/>
      <c r="BF210" s="3" t="s">
        <v>56553</v>
      </c>
      <c r="BG210" s="3"/>
      <c r="BH210" s="5"/>
      <c r="BI210" s="4">
        <v>577</v>
      </c>
    </row>
    <row r="211" spans="1:61" s="6" customForma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>
        <v>1153</v>
      </c>
      <c r="AD211" s="3"/>
      <c r="AE211" s="3"/>
      <c r="AF211" s="3"/>
      <c r="AG211" s="3"/>
      <c r="AH211" s="3">
        <v>1154</v>
      </c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Z211" s="3" t="s">
        <v>56552</v>
      </c>
      <c r="BA211" s="3">
        <v>18</v>
      </c>
      <c r="BB211" s="3" t="s">
        <v>56551</v>
      </c>
      <c r="BC211" s="3">
        <v>69</v>
      </c>
      <c r="BD211" s="3" t="s">
        <v>56550</v>
      </c>
      <c r="BE211" s="3"/>
      <c r="BF211" s="3" t="s">
        <v>56549</v>
      </c>
      <c r="BG211" s="3"/>
      <c r="BH211" s="5"/>
      <c r="BI211" s="4"/>
    </row>
    <row r="212" spans="1:61" s="6" customFormat="1">
      <c r="A212" s="3"/>
      <c r="B212" s="3"/>
      <c r="C212" s="3"/>
      <c r="D212" s="3"/>
      <c r="E212" s="3"/>
      <c r="F212" s="3"/>
      <c r="G212" s="3"/>
      <c r="H212" s="3"/>
      <c r="I212" s="3" t="s">
        <v>56548</v>
      </c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Z212" s="3" t="s">
        <v>56547</v>
      </c>
      <c r="BA212" s="3"/>
      <c r="BB212" s="3"/>
      <c r="BC212" s="3"/>
      <c r="BD212" s="3"/>
      <c r="BE212" s="3"/>
      <c r="BF212" s="3"/>
      <c r="BG212" s="3"/>
      <c r="BH212" s="5"/>
      <c r="BI212" s="4"/>
    </row>
    <row r="213" spans="1:61" s="6" customFormat="1">
      <c r="A213" s="3"/>
      <c r="B213" s="3"/>
      <c r="C213" s="3">
        <v>1155</v>
      </c>
      <c r="D213" s="3"/>
      <c r="E213" s="3"/>
      <c r="F213" s="3"/>
      <c r="G213" s="3"/>
      <c r="H213" s="3" t="s">
        <v>56546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Z213" s="3" t="s">
        <v>56545</v>
      </c>
      <c r="BA213" s="3">
        <v>40</v>
      </c>
      <c r="BB213" s="3" t="s">
        <v>56544</v>
      </c>
      <c r="BC213" s="3">
        <v>49</v>
      </c>
      <c r="BD213" s="3" t="s">
        <v>56543</v>
      </c>
      <c r="BE213" s="3" t="s">
        <v>56542</v>
      </c>
      <c r="BF213" s="3">
        <v>2140</v>
      </c>
      <c r="BG213" s="3" t="s">
        <v>56542</v>
      </c>
      <c r="BH213" s="5"/>
      <c r="BI213" s="4"/>
    </row>
    <row r="214" spans="1:61" s="6" customFormat="1">
      <c r="A214" s="3"/>
      <c r="B214" s="3"/>
      <c r="C214" s="3"/>
      <c r="D214" s="3"/>
      <c r="E214" s="3"/>
      <c r="F214" s="3"/>
      <c r="G214" s="3"/>
      <c r="H214" s="3"/>
      <c r="I214" s="3" t="s">
        <v>56541</v>
      </c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Z214" s="3" t="s">
        <v>56540</v>
      </c>
      <c r="BA214" s="3"/>
      <c r="BB214" s="3"/>
      <c r="BC214" s="3"/>
      <c r="BD214" s="3"/>
      <c r="BE214" s="3"/>
      <c r="BF214" s="3"/>
      <c r="BG214" s="3"/>
      <c r="BH214" s="5"/>
      <c r="BI214" s="4"/>
    </row>
    <row r="215" spans="1:61" s="6" customFormat="1">
      <c r="A215" s="3">
        <v>1143</v>
      </c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>
        <v>1143</v>
      </c>
      <c r="U215" s="3"/>
      <c r="V215" s="3"/>
      <c r="W215" s="3"/>
      <c r="X215" s="3">
        <v>1143</v>
      </c>
      <c r="Y215" s="3"/>
      <c r="Z215" s="3"/>
      <c r="AA215" s="3"/>
      <c r="AB215" s="3"/>
      <c r="AC215" s="3"/>
      <c r="AD215" s="3"/>
      <c r="AE215" s="3"/>
      <c r="AF215" s="3"/>
      <c r="AG215" s="3">
        <v>1143</v>
      </c>
      <c r="AH215" s="3"/>
      <c r="AI215" s="3"/>
      <c r="AJ215" s="3">
        <v>1143</v>
      </c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Z215" s="3"/>
      <c r="BA215" s="3">
        <v>7</v>
      </c>
      <c r="BB215" s="3" t="s">
        <v>56539</v>
      </c>
      <c r="BC215" s="3">
        <v>96</v>
      </c>
      <c r="BD215" s="3" t="s">
        <v>56538</v>
      </c>
      <c r="BE215" s="3" t="s">
        <v>56528</v>
      </c>
      <c r="BF215" s="3" t="s">
        <v>56537</v>
      </c>
      <c r="BG215" s="3" t="s">
        <v>56536</v>
      </c>
      <c r="BH215" s="5"/>
      <c r="BI215" s="4"/>
    </row>
    <row r="216" spans="1:61">
      <c r="A216" s="3">
        <v>1095</v>
      </c>
      <c r="M216" s="3">
        <v>1097</v>
      </c>
      <c r="T216" s="3">
        <v>1094</v>
      </c>
      <c r="W216" s="3">
        <v>1089</v>
      </c>
      <c r="Z216" s="3">
        <v>1090</v>
      </c>
      <c r="AG216" s="3">
        <v>1091</v>
      </c>
      <c r="AH216" s="3">
        <v>1096</v>
      </c>
      <c r="AJ216" s="3">
        <v>1093</v>
      </c>
      <c r="AL216" s="3">
        <v>1092</v>
      </c>
      <c r="BA216" s="3">
        <v>4</v>
      </c>
      <c r="BB216" s="3" t="s">
        <v>56535</v>
      </c>
      <c r="BC216" s="3">
        <v>80</v>
      </c>
      <c r="BD216" s="3" t="s">
        <v>56534</v>
      </c>
      <c r="BE216" s="3" t="s">
        <v>56517</v>
      </c>
      <c r="BF216" s="3" t="s">
        <v>56533</v>
      </c>
      <c r="BG216" s="3" t="s">
        <v>56532</v>
      </c>
      <c r="BI216" s="4">
        <v>23208</v>
      </c>
    </row>
    <row r="217" spans="1:61">
      <c r="A217" s="3">
        <v>1085</v>
      </c>
      <c r="G217" s="3">
        <v>1084</v>
      </c>
      <c r="T217" s="3">
        <v>1082</v>
      </c>
      <c r="Z217" s="3" t="s">
        <v>56531</v>
      </c>
      <c r="AB217" s="3">
        <v>1080</v>
      </c>
      <c r="AJ217" s="3">
        <v>1087</v>
      </c>
      <c r="AX217" s="3">
        <v>1083</v>
      </c>
      <c r="BA217" s="3">
        <v>13</v>
      </c>
      <c r="BB217" s="3" t="s">
        <v>56530</v>
      </c>
      <c r="BC217" s="3">
        <v>86</v>
      </c>
      <c r="BD217" s="3" t="s">
        <v>56529</v>
      </c>
      <c r="BE217" s="3" t="s">
        <v>56528</v>
      </c>
      <c r="BF217" s="3" t="s">
        <v>56527</v>
      </c>
      <c r="BG217" s="3" t="s">
        <v>56526</v>
      </c>
    </row>
    <row r="218" spans="1:61">
      <c r="A218" s="3">
        <v>1072</v>
      </c>
      <c r="T218" s="3">
        <v>1073</v>
      </c>
      <c r="X218" s="3">
        <v>1071</v>
      </c>
      <c r="AG218" s="3">
        <v>1069</v>
      </c>
      <c r="AH218" s="3">
        <v>1068</v>
      </c>
      <c r="AJ218" s="3">
        <v>1070</v>
      </c>
      <c r="BA218" s="3">
        <v>14</v>
      </c>
      <c r="BB218" s="3" t="s">
        <v>56525</v>
      </c>
      <c r="BC218" s="3">
        <v>79</v>
      </c>
      <c r="BD218" s="3" t="s">
        <v>56524</v>
      </c>
      <c r="BE218" s="3" t="s">
        <v>56517</v>
      </c>
      <c r="BF218" s="3" t="s">
        <v>56523</v>
      </c>
      <c r="BG218" s="3" t="s">
        <v>56522</v>
      </c>
    </row>
    <row r="219" spans="1:61">
      <c r="A219" s="3">
        <v>1106</v>
      </c>
      <c r="B219" s="3">
        <v>1102</v>
      </c>
      <c r="T219" s="3">
        <v>1107</v>
      </c>
      <c r="W219" s="3">
        <v>1103</v>
      </c>
      <c r="AG219" s="3">
        <v>1098</v>
      </c>
      <c r="AH219" s="3">
        <v>1100</v>
      </c>
      <c r="AJ219" s="3" t="s">
        <v>56521</v>
      </c>
      <c r="AL219" s="3">
        <v>1099</v>
      </c>
      <c r="AX219" s="3" t="s">
        <v>56520</v>
      </c>
      <c r="BA219" s="3">
        <v>8</v>
      </c>
      <c r="BB219" s="3" t="s">
        <v>56519</v>
      </c>
      <c r="BC219" s="3">
        <v>79</v>
      </c>
      <c r="BD219" s="3" t="s">
        <v>56518</v>
      </c>
      <c r="BE219" s="3" t="s">
        <v>56517</v>
      </c>
      <c r="BF219" s="3" t="s">
        <v>56516</v>
      </c>
      <c r="BG219" s="3" t="s">
        <v>56515</v>
      </c>
      <c r="BI219" s="4">
        <v>21742</v>
      </c>
    </row>
    <row r="220" spans="1:61">
      <c r="D220" s="3">
        <v>138</v>
      </c>
      <c r="F220" s="3">
        <v>137</v>
      </c>
      <c r="T220" s="3">
        <v>139</v>
      </c>
      <c r="W220" s="3">
        <v>142</v>
      </c>
      <c r="X220" s="3" t="s">
        <v>56514</v>
      </c>
      <c r="AK220" s="3">
        <v>134</v>
      </c>
      <c r="AM220" s="3">
        <v>135</v>
      </c>
      <c r="AP220" s="3">
        <v>143</v>
      </c>
      <c r="BA220" s="3">
        <v>19</v>
      </c>
      <c r="BB220" s="3" t="s">
        <v>56437</v>
      </c>
      <c r="BC220" s="3">
        <v>173</v>
      </c>
      <c r="BD220" s="3" t="s">
        <v>56501</v>
      </c>
      <c r="BE220" s="3" t="s">
        <v>56513</v>
      </c>
      <c r="BF220" s="3" t="s">
        <v>56499</v>
      </c>
      <c r="BG220" s="3" t="s">
        <v>56513</v>
      </c>
      <c r="BH220" s="5" t="s">
        <v>56512</v>
      </c>
    </row>
    <row r="221" spans="1:61" s="6" customFormat="1">
      <c r="A221" s="3">
        <v>147</v>
      </c>
      <c r="B221" s="3">
        <v>148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>
        <v>149</v>
      </c>
      <c r="U221" s="3"/>
      <c r="V221" s="3"/>
      <c r="W221" s="3">
        <v>152</v>
      </c>
      <c r="X221" s="3">
        <v>151</v>
      </c>
      <c r="Y221" s="3"/>
      <c r="Z221" s="3">
        <v>153</v>
      </c>
      <c r="AA221" s="3">
        <v>145</v>
      </c>
      <c r="AB221" s="3"/>
      <c r="AC221" s="3"/>
      <c r="AD221" s="3"/>
      <c r="AE221" s="3"/>
      <c r="AF221" s="3"/>
      <c r="AG221" s="3"/>
      <c r="AH221" s="3">
        <v>146</v>
      </c>
      <c r="AI221" s="3"/>
      <c r="AJ221" s="3"/>
      <c r="AK221" s="3">
        <v>150</v>
      </c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>
        <v>13</v>
      </c>
      <c r="BB221" s="3" t="s">
        <v>56511</v>
      </c>
      <c r="BC221" s="3">
        <v>124</v>
      </c>
      <c r="BD221" s="3" t="s">
        <v>56510</v>
      </c>
      <c r="BE221" s="3" t="s">
        <v>56508</v>
      </c>
      <c r="BF221" s="3" t="s">
        <v>56509</v>
      </c>
      <c r="BG221" s="3" t="s">
        <v>56508</v>
      </c>
      <c r="BH221" s="7" t="s">
        <v>56503</v>
      </c>
      <c r="BI221" s="4"/>
    </row>
    <row r="222" spans="1:61" s="6" customFormat="1">
      <c r="A222" s="3">
        <v>170</v>
      </c>
      <c r="B222" s="3">
        <v>170</v>
      </c>
      <c r="C222" s="3"/>
      <c r="D222" s="3"/>
      <c r="E222" s="3"/>
      <c r="F222" s="3">
        <v>167</v>
      </c>
      <c r="G222" s="3"/>
      <c r="H222" s="3"/>
      <c r="I222" s="3"/>
      <c r="J222" s="3">
        <v>168</v>
      </c>
      <c r="K222" s="3"/>
      <c r="L222" s="3"/>
      <c r="M222" s="3">
        <v>163</v>
      </c>
      <c r="N222" s="3">
        <v>165</v>
      </c>
      <c r="O222" s="3"/>
      <c r="P222" s="3"/>
      <c r="Q222" s="3">
        <v>162</v>
      </c>
      <c r="R222" s="3"/>
      <c r="S222" s="3"/>
      <c r="T222" s="3">
        <v>157</v>
      </c>
      <c r="U222" s="3"/>
      <c r="V222" s="3"/>
      <c r="W222" s="3">
        <v>161</v>
      </c>
      <c r="X222" s="3">
        <v>160</v>
      </c>
      <c r="Y222" s="3">
        <v>172</v>
      </c>
      <c r="Z222" s="3"/>
      <c r="AA222" s="3">
        <v>156</v>
      </c>
      <c r="AB222" s="3">
        <v>169</v>
      </c>
      <c r="AC222" s="3">
        <v>134</v>
      </c>
      <c r="AD222" s="3">
        <v>171</v>
      </c>
      <c r="AE222" s="3"/>
      <c r="AF222" s="3">
        <v>166</v>
      </c>
      <c r="AG222" s="3"/>
      <c r="AH222" s="3">
        <v>158</v>
      </c>
      <c r="AI222" s="3"/>
      <c r="AJ222" s="3"/>
      <c r="AK222" s="3">
        <v>159</v>
      </c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>
        <v>14</v>
      </c>
      <c r="BB222" s="3" t="s">
        <v>56507</v>
      </c>
      <c r="BC222" s="3">
        <v>120</v>
      </c>
      <c r="BD222" s="3" t="s">
        <v>56506</v>
      </c>
      <c r="BE222" s="3" t="s">
        <v>56504</v>
      </c>
      <c r="BF222" s="3" t="s">
        <v>56505</v>
      </c>
      <c r="BG222" s="3" t="s">
        <v>56504</v>
      </c>
      <c r="BH222" s="5" t="s">
        <v>56503</v>
      </c>
      <c r="BI222" s="4"/>
    </row>
    <row r="223" spans="1:61" s="6" customForma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 t="s">
        <v>56502</v>
      </c>
      <c r="Z223" s="3"/>
      <c r="AA223" s="3"/>
      <c r="AB223" s="3"/>
      <c r="AC223" s="3"/>
      <c r="AD223" s="3"/>
      <c r="AE223" s="3"/>
      <c r="AF223" s="3"/>
      <c r="AG223" s="3">
        <v>136</v>
      </c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>
        <v>1963.367</v>
      </c>
      <c r="BA223" s="3">
        <v>19</v>
      </c>
      <c r="BB223" s="3" t="s">
        <v>56437</v>
      </c>
      <c r="BC223" s="3">
        <v>173</v>
      </c>
      <c r="BD223" s="3" t="s">
        <v>56501</v>
      </c>
      <c r="BE223" s="3" t="s">
        <v>56500</v>
      </c>
      <c r="BF223" s="3" t="s">
        <v>56499</v>
      </c>
      <c r="BG223" s="3" t="s">
        <v>56498</v>
      </c>
      <c r="BH223" s="5" t="s">
        <v>56452</v>
      </c>
      <c r="BI223" s="4"/>
    </row>
    <row r="224" spans="1:61">
      <c r="B224" s="3">
        <v>96</v>
      </c>
      <c r="D224" s="3">
        <v>104</v>
      </c>
      <c r="T224" s="3">
        <v>97</v>
      </c>
      <c r="W224" s="3">
        <v>105</v>
      </c>
      <c r="X224" s="3">
        <v>99</v>
      </c>
      <c r="AA224" s="3">
        <v>98</v>
      </c>
      <c r="AC224" s="3">
        <v>103</v>
      </c>
      <c r="AD224" s="3">
        <v>102</v>
      </c>
      <c r="AH224" s="3">
        <v>106</v>
      </c>
      <c r="AK224" s="3">
        <v>100</v>
      </c>
      <c r="AQ224" s="3">
        <v>101</v>
      </c>
      <c r="BA224" s="3">
        <v>15</v>
      </c>
      <c r="BB224" s="3" t="s">
        <v>56497</v>
      </c>
      <c r="BC224" s="3">
        <v>117</v>
      </c>
      <c r="BD224" s="3" t="s">
        <v>56496</v>
      </c>
      <c r="BE224" s="3" t="s">
        <v>56494</v>
      </c>
      <c r="BF224" s="3" t="s">
        <v>56495</v>
      </c>
      <c r="BG224" s="3" t="s">
        <v>56494</v>
      </c>
      <c r="BH224" s="5" t="s">
        <v>56493</v>
      </c>
      <c r="BI224" s="4">
        <v>17930</v>
      </c>
    </row>
    <row r="225" spans="1:61">
      <c r="AZ225" s="3">
        <v>1963.3679999999999</v>
      </c>
      <c r="BA225" s="3">
        <v>15</v>
      </c>
      <c r="BB225" s="3" t="s">
        <v>56492</v>
      </c>
      <c r="BC225" s="3">
        <v>117</v>
      </c>
      <c r="BD225" s="3" t="s">
        <v>56491</v>
      </c>
      <c r="BE225" s="3" t="s">
        <v>56489</v>
      </c>
      <c r="BF225" s="3" t="s">
        <v>56490</v>
      </c>
      <c r="BG225" s="3" t="s">
        <v>56489</v>
      </c>
      <c r="BH225" s="5" t="s">
        <v>56488</v>
      </c>
    </row>
    <row r="226" spans="1:61" s="6" customFormat="1">
      <c r="A226" s="3">
        <v>174</v>
      </c>
      <c r="B226" s="3">
        <v>175</v>
      </c>
      <c r="C226" s="3">
        <v>187</v>
      </c>
      <c r="D226" s="3">
        <v>184</v>
      </c>
      <c r="E226" s="3"/>
      <c r="F226" s="3">
        <v>189</v>
      </c>
      <c r="G226" s="3"/>
      <c r="H226" s="3"/>
      <c r="I226" s="3"/>
      <c r="J226" s="3">
        <v>183</v>
      </c>
      <c r="K226" s="3"/>
      <c r="L226" s="3"/>
      <c r="M226" s="3">
        <v>188</v>
      </c>
      <c r="N226" s="3"/>
      <c r="O226" s="3"/>
      <c r="P226" s="3"/>
      <c r="Q226" s="3"/>
      <c r="R226" s="3"/>
      <c r="S226" s="3"/>
      <c r="T226" s="3">
        <v>176</v>
      </c>
      <c r="U226" s="3"/>
      <c r="V226" s="3">
        <v>176</v>
      </c>
      <c r="W226" s="3" t="s">
        <v>56487</v>
      </c>
      <c r="X226" s="3">
        <v>186</v>
      </c>
      <c r="Y226" s="3"/>
      <c r="Z226" s="3"/>
      <c r="AA226" s="3">
        <v>177</v>
      </c>
      <c r="AB226" s="3">
        <v>181</v>
      </c>
      <c r="AC226" s="3"/>
      <c r="AD226" s="3"/>
      <c r="AE226" s="3"/>
      <c r="AF226" s="3"/>
      <c r="AG226" s="3">
        <v>180</v>
      </c>
      <c r="AH226" s="3">
        <v>178</v>
      </c>
      <c r="AI226" s="3"/>
      <c r="AJ226" s="3"/>
      <c r="AK226" s="3">
        <v>185</v>
      </c>
      <c r="AL226" s="3"/>
      <c r="AM226" s="3">
        <v>179</v>
      </c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>
        <v>191</v>
      </c>
      <c r="AY226" s="3"/>
      <c r="AZ226" s="3"/>
      <c r="BA226" s="3">
        <v>5</v>
      </c>
      <c r="BB226" s="3" t="s">
        <v>56486</v>
      </c>
      <c r="BC226" s="3">
        <v>131</v>
      </c>
      <c r="BD226" s="3" t="s">
        <v>56485</v>
      </c>
      <c r="BE226" s="3" t="s">
        <v>56483</v>
      </c>
      <c r="BF226" s="3" t="s">
        <v>56484</v>
      </c>
      <c r="BG226" s="3" t="s">
        <v>56483</v>
      </c>
      <c r="BH226" s="5" t="s">
        <v>56482</v>
      </c>
      <c r="BI226" s="4"/>
    </row>
    <row r="227" spans="1:61" s="6" customFormat="1">
      <c r="A227" s="3">
        <v>241</v>
      </c>
      <c r="B227" s="3">
        <v>241</v>
      </c>
      <c r="C227" s="3"/>
      <c r="D227" s="3">
        <v>231</v>
      </c>
      <c r="E227" s="3"/>
      <c r="F227" s="3">
        <v>238</v>
      </c>
      <c r="G227" s="3">
        <v>236</v>
      </c>
      <c r="H227" s="3">
        <v>230</v>
      </c>
      <c r="I227" s="3"/>
      <c r="J227" s="3"/>
      <c r="K227" s="3"/>
      <c r="L227" s="3">
        <v>242</v>
      </c>
      <c r="M227" s="3"/>
      <c r="N227" s="3"/>
      <c r="O227" s="3"/>
      <c r="P227" s="3"/>
      <c r="Q227" s="3"/>
      <c r="R227" s="3"/>
      <c r="S227" s="3"/>
      <c r="T227" s="3">
        <v>229</v>
      </c>
      <c r="U227" s="3"/>
      <c r="V227" s="3"/>
      <c r="W227" s="3">
        <v>237</v>
      </c>
      <c r="X227" s="3">
        <v>239</v>
      </c>
      <c r="Y227" s="3"/>
      <c r="Z227" s="3">
        <v>235</v>
      </c>
      <c r="AA227" s="3">
        <v>232</v>
      </c>
      <c r="AB227" s="3">
        <v>243</v>
      </c>
      <c r="AC227" s="3"/>
      <c r="AD227" s="3"/>
      <c r="AE227" s="3"/>
      <c r="AF227" s="3">
        <v>233</v>
      </c>
      <c r="AG227" s="3"/>
      <c r="AH227" s="3">
        <v>234</v>
      </c>
      <c r="AI227" s="3"/>
      <c r="AJ227" s="3">
        <v>240</v>
      </c>
      <c r="AK227" s="3"/>
      <c r="AL227" s="3"/>
      <c r="AM227" s="3">
        <v>244</v>
      </c>
      <c r="AN227" s="3"/>
      <c r="AO227" s="3"/>
      <c r="AP227" s="3"/>
      <c r="AQ227" s="3"/>
      <c r="AR227" s="3"/>
      <c r="AS227" s="3">
        <v>239</v>
      </c>
      <c r="AT227" s="3"/>
      <c r="AU227" s="3"/>
      <c r="AV227" s="3"/>
      <c r="AW227" s="3"/>
      <c r="AX227" s="3"/>
      <c r="AY227" s="3"/>
      <c r="AZ227" s="3"/>
      <c r="BA227" s="3">
        <v>18</v>
      </c>
      <c r="BB227" s="3" t="s">
        <v>56481</v>
      </c>
      <c r="BC227" s="3">
        <v>79</v>
      </c>
      <c r="BD227" s="3" t="s">
        <v>56480</v>
      </c>
      <c r="BE227" s="3" t="s">
        <v>56478</v>
      </c>
      <c r="BF227" s="3" t="s">
        <v>56479</v>
      </c>
      <c r="BG227" s="3" t="s">
        <v>56478</v>
      </c>
      <c r="BH227" s="5" t="s">
        <v>56477</v>
      </c>
      <c r="BI227" s="4">
        <v>19746</v>
      </c>
    </row>
    <row r="228" spans="1:61" s="6" customFormat="1">
      <c r="A228" s="3"/>
      <c r="B228" s="3"/>
      <c r="C228" s="3">
        <v>253</v>
      </c>
      <c r="D228" s="3"/>
      <c r="E228" s="3"/>
      <c r="F228" s="3"/>
      <c r="G228" s="3"/>
      <c r="H228" s="3">
        <v>256</v>
      </c>
      <c r="I228" s="3"/>
      <c r="J228" s="3"/>
      <c r="K228" s="3"/>
      <c r="L228" s="3"/>
      <c r="M228" s="3"/>
      <c r="N228" s="3"/>
      <c r="O228" s="3">
        <v>259</v>
      </c>
      <c r="P228" s="3"/>
      <c r="Q228" s="3">
        <v>249</v>
      </c>
      <c r="R228" s="3"/>
      <c r="S228" s="3"/>
      <c r="T228" s="3">
        <v>257</v>
      </c>
      <c r="U228" s="3"/>
      <c r="V228" s="3"/>
      <c r="W228" s="3">
        <v>252</v>
      </c>
      <c r="X228" s="3">
        <v>251</v>
      </c>
      <c r="Y228" s="3">
        <v>248</v>
      </c>
      <c r="Z228" s="3"/>
      <c r="AA228" s="3"/>
      <c r="AB228" s="3">
        <v>255</v>
      </c>
      <c r="AC228" s="3">
        <v>260</v>
      </c>
      <c r="AD228" s="3">
        <v>254</v>
      </c>
      <c r="AE228" s="3">
        <v>254</v>
      </c>
      <c r="AF228" s="3"/>
      <c r="AG228" s="3"/>
      <c r="AH228" s="3"/>
      <c r="AI228" s="3"/>
      <c r="AJ228" s="3">
        <v>258</v>
      </c>
      <c r="AK228" s="3"/>
      <c r="AL228" s="3"/>
      <c r="AM228" s="3">
        <v>246</v>
      </c>
      <c r="AN228" s="3"/>
      <c r="AO228" s="3"/>
      <c r="AP228" s="3">
        <v>250</v>
      </c>
      <c r="AQ228" s="3"/>
      <c r="AR228" s="3"/>
      <c r="AS228" s="3"/>
      <c r="AT228" s="3"/>
      <c r="AU228" s="3"/>
      <c r="AV228" s="3"/>
      <c r="AW228" s="3"/>
      <c r="AX228" s="3">
        <v>247</v>
      </c>
      <c r="AY228" s="3"/>
      <c r="AZ228" s="3"/>
      <c r="BA228" s="3">
        <v>27</v>
      </c>
      <c r="BB228" s="3" t="s">
        <v>56476</v>
      </c>
      <c r="BC228" s="3">
        <v>106</v>
      </c>
      <c r="BD228" s="3" t="s">
        <v>56475</v>
      </c>
      <c r="BE228" s="3" t="s">
        <v>56473</v>
      </c>
      <c r="BF228" s="3" t="s">
        <v>56474</v>
      </c>
      <c r="BG228" s="3" t="s">
        <v>56473</v>
      </c>
      <c r="BH228" s="5" t="s">
        <v>56472</v>
      </c>
      <c r="BI228" s="4">
        <v>19755</v>
      </c>
    </row>
    <row r="229" spans="1:61" s="6" customFormat="1">
      <c r="A229" s="3"/>
      <c r="B229" s="3" t="s">
        <v>56471</v>
      </c>
      <c r="C229" s="3">
        <v>271</v>
      </c>
      <c r="D229" s="3" t="s">
        <v>56470</v>
      </c>
      <c r="E229" s="3"/>
      <c r="F229" s="3"/>
      <c r="G229" s="3"/>
      <c r="H229" s="3"/>
      <c r="I229" s="3"/>
      <c r="J229" s="3"/>
      <c r="K229" s="3"/>
      <c r="L229" s="3"/>
      <c r="M229" s="3"/>
      <c r="N229" s="3">
        <v>273</v>
      </c>
      <c r="O229" s="3">
        <v>275</v>
      </c>
      <c r="P229" s="3">
        <v>277</v>
      </c>
      <c r="Q229" s="3">
        <v>269</v>
      </c>
      <c r="R229" s="3"/>
      <c r="S229" s="3"/>
      <c r="T229" s="3">
        <v>265</v>
      </c>
      <c r="U229" s="3"/>
      <c r="V229" s="3"/>
      <c r="W229" s="3">
        <v>267</v>
      </c>
      <c r="X229" s="3">
        <v>266</v>
      </c>
      <c r="Y229" s="3">
        <v>274</v>
      </c>
      <c r="Z229" s="3"/>
      <c r="AA229" s="3"/>
      <c r="AB229" s="3">
        <v>263</v>
      </c>
      <c r="AC229" s="3">
        <v>268</v>
      </c>
      <c r="AD229" s="3">
        <v>278</v>
      </c>
      <c r="AE229" s="3"/>
      <c r="AF229" s="3">
        <v>276</v>
      </c>
      <c r="AG229" s="3"/>
      <c r="AH229" s="3"/>
      <c r="AI229" s="3"/>
      <c r="AJ229" s="3">
        <v>264</v>
      </c>
      <c r="AK229" s="3"/>
      <c r="AL229" s="3"/>
      <c r="AM229" s="3"/>
      <c r="AN229" s="3"/>
      <c r="AO229" s="3"/>
      <c r="AP229" s="3">
        <v>262</v>
      </c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>
        <v>27</v>
      </c>
      <c r="BB229" s="3" t="s">
        <v>56469</v>
      </c>
      <c r="BC229" s="3">
        <v>109</v>
      </c>
      <c r="BD229" s="3" t="s">
        <v>56343</v>
      </c>
      <c r="BE229" s="3" t="s">
        <v>56468</v>
      </c>
      <c r="BF229" s="3" t="s">
        <v>56467</v>
      </c>
      <c r="BG229" s="3" t="s">
        <v>56466</v>
      </c>
      <c r="BH229" s="5" t="s">
        <v>56465</v>
      </c>
      <c r="BI229" s="4">
        <v>19757</v>
      </c>
    </row>
    <row r="230" spans="1:61" s="6" customFormat="1">
      <c r="A230" s="3" t="s">
        <v>56464</v>
      </c>
      <c r="B230" s="3">
        <v>281</v>
      </c>
      <c r="C230" s="3"/>
      <c r="D230" s="3"/>
      <c r="E230" s="3"/>
      <c r="F230" s="3">
        <v>283</v>
      </c>
      <c r="G230" s="3"/>
      <c r="H230" s="3"/>
      <c r="I230" s="3"/>
      <c r="J230" s="3"/>
      <c r="K230" s="3"/>
      <c r="L230" s="3"/>
      <c r="M230" s="3">
        <v>294</v>
      </c>
      <c r="N230" s="3">
        <v>295</v>
      </c>
      <c r="O230" s="3"/>
      <c r="P230" s="3"/>
      <c r="Q230" s="3"/>
      <c r="R230" s="3"/>
      <c r="S230" s="3"/>
      <c r="T230" s="3">
        <v>285</v>
      </c>
      <c r="U230" s="3"/>
      <c r="V230" s="3"/>
      <c r="W230" s="3">
        <v>293</v>
      </c>
      <c r="X230" s="3">
        <v>287</v>
      </c>
      <c r="Y230" s="3">
        <v>296</v>
      </c>
      <c r="Z230" s="3">
        <v>288</v>
      </c>
      <c r="AA230" s="3">
        <v>284</v>
      </c>
      <c r="AB230" s="3">
        <v>292</v>
      </c>
      <c r="AC230" s="3">
        <v>291</v>
      </c>
      <c r="AD230" s="3">
        <v>297</v>
      </c>
      <c r="AE230" s="3"/>
      <c r="AF230" s="3"/>
      <c r="AG230" s="3"/>
      <c r="AH230" s="3">
        <v>282</v>
      </c>
      <c r="AI230" s="3"/>
      <c r="AJ230" s="3"/>
      <c r="AK230" s="3">
        <v>286</v>
      </c>
      <c r="AL230" s="3"/>
      <c r="AM230" s="3">
        <v>290</v>
      </c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 t="s">
        <v>56463</v>
      </c>
      <c r="AZ230" s="3">
        <v>1963.9280000000001</v>
      </c>
      <c r="BA230" s="3">
        <v>14</v>
      </c>
      <c r="BB230" s="3" t="s">
        <v>56462</v>
      </c>
      <c r="BC230" s="3">
        <v>112</v>
      </c>
      <c r="BD230" s="3" t="s">
        <v>56461</v>
      </c>
      <c r="BE230" s="3" t="s">
        <v>56459</v>
      </c>
      <c r="BF230" s="3" t="s">
        <v>56460</v>
      </c>
      <c r="BG230" s="3" t="s">
        <v>56459</v>
      </c>
      <c r="BH230" s="5" t="s">
        <v>56458</v>
      </c>
      <c r="BI230" s="4">
        <v>19765</v>
      </c>
    </row>
    <row r="231" spans="1:61" s="6" customForma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 t="s">
        <v>56457</v>
      </c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>
        <v>54</v>
      </c>
      <c r="AB231" s="3"/>
      <c r="AC231" s="3"/>
      <c r="AD231" s="3"/>
      <c r="AE231" s="3"/>
      <c r="AF231" s="3"/>
      <c r="AG231" s="3"/>
      <c r="AH231" s="3">
        <v>58</v>
      </c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>
        <v>1963.3710000000001</v>
      </c>
      <c r="BA231" s="3">
        <v>11</v>
      </c>
      <c r="BB231" s="3" t="s">
        <v>56456</v>
      </c>
      <c r="BC231" s="3">
        <v>109</v>
      </c>
      <c r="BD231" s="3" t="s">
        <v>56455</v>
      </c>
      <c r="BE231" s="3" t="s">
        <v>56453</v>
      </c>
      <c r="BF231" s="3" t="s">
        <v>56454</v>
      </c>
      <c r="BG231" s="3" t="s">
        <v>56453</v>
      </c>
      <c r="BH231" s="5" t="s">
        <v>56452</v>
      </c>
      <c r="BI231" s="4"/>
    </row>
    <row r="232" spans="1:61" s="6" customFormat="1">
      <c r="A232" s="3">
        <v>93</v>
      </c>
      <c r="B232" s="3">
        <v>82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>
        <v>79</v>
      </c>
      <c r="N232" s="3">
        <v>90</v>
      </c>
      <c r="O232" s="3"/>
      <c r="P232" s="3"/>
      <c r="Q232" s="3"/>
      <c r="R232" s="3"/>
      <c r="S232" s="3"/>
      <c r="T232" s="3">
        <v>91</v>
      </c>
      <c r="U232" s="3"/>
      <c r="V232" s="3"/>
      <c r="W232" s="3">
        <v>86</v>
      </c>
      <c r="X232" s="3">
        <v>88</v>
      </c>
      <c r="Y232" s="3">
        <v>94</v>
      </c>
      <c r="Z232" s="3">
        <v>85</v>
      </c>
      <c r="AA232" s="3">
        <v>84</v>
      </c>
      <c r="AB232" s="3">
        <v>87</v>
      </c>
      <c r="AC232" s="3">
        <v>89</v>
      </c>
      <c r="AD232" s="3">
        <v>80</v>
      </c>
      <c r="AE232" s="3"/>
      <c r="AF232" s="3"/>
      <c r="AG232" s="3">
        <v>83</v>
      </c>
      <c r="AH232" s="3">
        <v>81</v>
      </c>
      <c r="AI232" s="3"/>
      <c r="AJ232" s="3"/>
      <c r="AK232" s="3">
        <v>92</v>
      </c>
      <c r="AL232" s="3"/>
      <c r="AM232" s="3">
        <v>95</v>
      </c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>
        <v>9</v>
      </c>
      <c r="BB232" s="3" t="s">
        <v>56385</v>
      </c>
      <c r="BC232" s="3">
        <v>110</v>
      </c>
      <c r="BD232" s="3" t="s">
        <v>56451</v>
      </c>
      <c r="BE232" s="3" t="s">
        <v>56449</v>
      </c>
      <c r="BF232" s="3" t="s">
        <v>56450</v>
      </c>
      <c r="BG232" s="3" t="s">
        <v>56449</v>
      </c>
      <c r="BH232" s="5" t="s">
        <v>56448</v>
      </c>
      <c r="BI232" s="4">
        <v>19769</v>
      </c>
    </row>
    <row r="233" spans="1:61" s="6" customFormat="1">
      <c r="A233" s="3"/>
      <c r="B233" s="3"/>
      <c r="C233" s="3">
        <v>199</v>
      </c>
      <c r="D233" s="3">
        <v>204</v>
      </c>
      <c r="E233" s="3"/>
      <c r="F233" s="3"/>
      <c r="G233" s="3"/>
      <c r="H233" s="3">
        <v>198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>
        <v>194</v>
      </c>
      <c r="U233" s="3"/>
      <c r="V233" s="3"/>
      <c r="W233" s="3">
        <v>193</v>
      </c>
      <c r="X233" s="3">
        <v>196</v>
      </c>
      <c r="Y233" s="3"/>
      <c r="Z233" s="3"/>
      <c r="AA233" s="3"/>
      <c r="AB233" s="3"/>
      <c r="AC233" s="3"/>
      <c r="AD233" s="3"/>
      <c r="AE233" s="3"/>
      <c r="AF233" s="3"/>
      <c r="AG233" s="3">
        <v>195</v>
      </c>
      <c r="AH233" s="3"/>
      <c r="AI233" s="3"/>
      <c r="AJ233" s="3"/>
      <c r="AK233" s="3">
        <v>197</v>
      </c>
      <c r="AL233" s="3"/>
      <c r="AM233" s="3">
        <v>200</v>
      </c>
      <c r="AN233" s="3"/>
      <c r="AO233" s="3"/>
      <c r="AP233" s="3">
        <v>201</v>
      </c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>
        <v>26</v>
      </c>
      <c r="BB233" s="3" t="s">
        <v>56447</v>
      </c>
      <c r="BC233" s="3">
        <v>147</v>
      </c>
      <c r="BD233" s="3" t="s">
        <v>56446</v>
      </c>
      <c r="BE233" s="3" t="s">
        <v>56445</v>
      </c>
      <c r="BF233" s="3" t="s">
        <v>56444</v>
      </c>
      <c r="BG233" s="3" t="s">
        <v>56443</v>
      </c>
      <c r="BH233" s="5" t="s">
        <v>56419</v>
      </c>
      <c r="BI233" s="4"/>
    </row>
    <row r="234" spans="1:61" s="6" customFormat="1">
      <c r="A234" s="3"/>
      <c r="B234" s="3"/>
      <c r="C234" s="3" t="s">
        <v>56442</v>
      </c>
      <c r="D234" s="3"/>
      <c r="E234" s="3"/>
      <c r="F234" s="3"/>
      <c r="G234" s="3"/>
      <c r="H234" s="3">
        <v>211</v>
      </c>
      <c r="I234" s="3"/>
      <c r="J234" s="3"/>
      <c r="K234" s="3"/>
      <c r="L234" s="3">
        <v>210</v>
      </c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>
        <v>46</v>
      </c>
      <c r="BB234" s="3" t="s">
        <v>56441</v>
      </c>
      <c r="BC234" s="3">
        <v>123</v>
      </c>
      <c r="BD234" s="3" t="s">
        <v>56309</v>
      </c>
      <c r="BE234" s="3" t="s">
        <v>56439</v>
      </c>
      <c r="BF234" s="3" t="s">
        <v>56440</v>
      </c>
      <c r="BG234" s="3" t="s">
        <v>56439</v>
      </c>
      <c r="BH234" s="5" t="s">
        <v>56438</v>
      </c>
      <c r="BI234" s="4">
        <v>19696</v>
      </c>
    </row>
    <row r="235" spans="1:61" s="6" customFormat="1">
      <c r="A235" s="3"/>
      <c r="B235" s="3"/>
      <c r="C235" s="3">
        <v>215</v>
      </c>
      <c r="D235" s="3"/>
      <c r="E235" s="3"/>
      <c r="F235" s="3">
        <v>217</v>
      </c>
      <c r="G235" s="3"/>
      <c r="H235" s="3">
        <v>214</v>
      </c>
      <c r="I235" s="3">
        <v>222</v>
      </c>
      <c r="J235" s="3"/>
      <c r="K235" s="3"/>
      <c r="L235" s="3">
        <v>218</v>
      </c>
      <c r="M235" s="3"/>
      <c r="N235" s="3"/>
      <c r="O235" s="3">
        <v>221</v>
      </c>
      <c r="P235" s="3"/>
      <c r="Q235" s="3">
        <v>219</v>
      </c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>
        <v>216</v>
      </c>
      <c r="AD235" s="3"/>
      <c r="AE235" s="3"/>
      <c r="AF235" s="3">
        <v>220</v>
      </c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>
        <v>48</v>
      </c>
      <c r="BB235" s="3" t="s">
        <v>56437</v>
      </c>
      <c r="BC235" s="3">
        <v>113</v>
      </c>
      <c r="BD235" s="3" t="s">
        <v>56436</v>
      </c>
      <c r="BE235" s="3" t="s">
        <v>56434</v>
      </c>
      <c r="BF235" s="3" t="s">
        <v>56435</v>
      </c>
      <c r="BG235" s="3" t="s">
        <v>56434</v>
      </c>
      <c r="BH235" s="5" t="s">
        <v>56433</v>
      </c>
      <c r="BI235" s="4">
        <v>19699</v>
      </c>
    </row>
    <row r="236" spans="1:61" s="6" customForma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 t="s">
        <v>56432</v>
      </c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 t="s">
        <v>56431</v>
      </c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>
        <v>1963.3689999999999</v>
      </c>
      <c r="BA236" s="3">
        <v>43</v>
      </c>
      <c r="BB236" s="3" t="s">
        <v>56427</v>
      </c>
      <c r="BC236" s="3">
        <v>108</v>
      </c>
      <c r="BD236" s="3" t="s">
        <v>56426</v>
      </c>
      <c r="BE236" s="3" t="s">
        <v>56425</v>
      </c>
      <c r="BF236" s="3" t="s">
        <v>56430</v>
      </c>
      <c r="BG236" s="3" t="s">
        <v>56425</v>
      </c>
      <c r="BH236" s="5" t="s">
        <v>56429</v>
      </c>
      <c r="BI236" s="4"/>
    </row>
    <row r="237" spans="1:61" s="6" customForma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 t="s">
        <v>56428</v>
      </c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>
        <v>43</v>
      </c>
      <c r="BB237" s="3" t="s">
        <v>56427</v>
      </c>
      <c r="BC237" s="3">
        <v>109</v>
      </c>
      <c r="BD237" s="3" t="s">
        <v>56426</v>
      </c>
      <c r="BE237" s="3" t="s">
        <v>56425</v>
      </c>
      <c r="BF237" s="3"/>
      <c r="BG237" s="3" t="s">
        <v>56425</v>
      </c>
      <c r="BH237" s="5"/>
      <c r="BI237" s="4"/>
    </row>
    <row r="238" spans="1:61" s="6" customFormat="1">
      <c r="A238" s="3"/>
      <c r="B238" s="3"/>
      <c r="C238" s="3">
        <v>78</v>
      </c>
      <c r="D238" s="3"/>
      <c r="E238" s="3"/>
      <c r="F238" s="3"/>
      <c r="G238" s="3"/>
      <c r="H238" s="3">
        <v>75</v>
      </c>
      <c r="I238" s="3"/>
      <c r="J238" s="3"/>
      <c r="K238" s="3"/>
      <c r="L238" s="3"/>
      <c r="M238" s="3"/>
      <c r="N238" s="3"/>
      <c r="O238" s="3"/>
      <c r="P238" s="3">
        <v>76</v>
      </c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>
        <v>77</v>
      </c>
      <c r="AC238" s="3"/>
      <c r="AD238" s="3"/>
      <c r="AE238" s="3"/>
      <c r="AF238" s="3"/>
      <c r="AG238" s="3"/>
      <c r="AH238" s="3"/>
      <c r="AI238" s="3"/>
      <c r="AJ238" s="3"/>
      <c r="AK238" s="3">
        <v>74</v>
      </c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>
        <v>43</v>
      </c>
      <c r="BB238" s="3" t="s">
        <v>56424</v>
      </c>
      <c r="BC238" s="3">
        <v>107</v>
      </c>
      <c r="BD238" s="3" t="s">
        <v>56423</v>
      </c>
      <c r="BE238" s="3" t="s">
        <v>56422</v>
      </c>
      <c r="BF238" s="3" t="s">
        <v>56421</v>
      </c>
      <c r="BG238" s="3" t="s">
        <v>56420</v>
      </c>
      <c r="BH238" s="5" t="s">
        <v>56419</v>
      </c>
      <c r="BI238" s="4">
        <v>19703</v>
      </c>
    </row>
    <row r="239" spans="1:61">
      <c r="A239" s="3">
        <v>1108</v>
      </c>
      <c r="BA239" s="3">
        <v>14</v>
      </c>
      <c r="BB239" s="3" t="s">
        <v>56418</v>
      </c>
      <c r="BC239" s="3">
        <v>72</v>
      </c>
      <c r="BD239" s="3" t="s">
        <v>56417</v>
      </c>
      <c r="BE239" s="3" t="s">
        <v>56404</v>
      </c>
      <c r="BF239" s="3" t="s">
        <v>56416</v>
      </c>
      <c r="BG239" s="3" t="s">
        <v>56415</v>
      </c>
      <c r="BI239" s="4">
        <v>22327</v>
      </c>
    </row>
    <row r="240" spans="1:61">
      <c r="T240" s="3">
        <v>1110</v>
      </c>
      <c r="Z240" s="3" t="s">
        <v>56414</v>
      </c>
      <c r="AG240" s="3">
        <v>1110</v>
      </c>
      <c r="AJ240" s="3">
        <v>1110</v>
      </c>
      <c r="BA240" s="3">
        <v>13</v>
      </c>
      <c r="BB240" s="3" t="s">
        <v>56413</v>
      </c>
      <c r="BC240" s="3">
        <v>70</v>
      </c>
      <c r="BD240" s="3" t="s">
        <v>56394</v>
      </c>
      <c r="BE240" s="3" t="s">
        <v>56404</v>
      </c>
      <c r="BF240" s="3" t="s">
        <v>56403</v>
      </c>
      <c r="BG240" s="3" t="s">
        <v>56412</v>
      </c>
      <c r="BI240" s="4">
        <v>21963</v>
      </c>
    </row>
    <row r="241" spans="1:61">
      <c r="T241" s="3">
        <v>1111</v>
      </c>
      <c r="BA241" s="3">
        <v>16</v>
      </c>
      <c r="BB241" s="3" t="s">
        <v>56411</v>
      </c>
      <c r="BC241" s="3">
        <v>16</v>
      </c>
      <c r="BD241" s="3" t="s">
        <v>56410</v>
      </c>
      <c r="BE241" s="3" t="s">
        <v>56404</v>
      </c>
      <c r="BF241" s="3" t="s">
        <v>56403</v>
      </c>
      <c r="BG241" s="3" t="s">
        <v>56407</v>
      </c>
      <c r="BI241" s="4">
        <v>22331</v>
      </c>
    </row>
    <row r="242" spans="1:61">
      <c r="L242" s="3">
        <v>1140</v>
      </c>
      <c r="BA242" s="3">
        <v>16</v>
      </c>
      <c r="BB242" s="3" t="s">
        <v>56409</v>
      </c>
      <c r="BC242" s="3">
        <v>69</v>
      </c>
      <c r="BD242" s="3" t="s">
        <v>56408</v>
      </c>
      <c r="BE242" s="3" t="s">
        <v>56404</v>
      </c>
      <c r="BF242" s="3" t="s">
        <v>56403</v>
      </c>
      <c r="BG242" s="3" t="s">
        <v>56407</v>
      </c>
      <c r="BI242" s="4">
        <v>22331</v>
      </c>
    </row>
    <row r="243" spans="1:61">
      <c r="W243" s="3">
        <v>1109</v>
      </c>
      <c r="BA243" s="3">
        <v>23</v>
      </c>
      <c r="BB243" s="3" t="s">
        <v>56406</v>
      </c>
      <c r="BC243" s="3">
        <v>62</v>
      </c>
      <c r="BD243" s="3" t="s">
        <v>56405</v>
      </c>
      <c r="BE243" s="3" t="s">
        <v>56404</v>
      </c>
      <c r="BF243" s="3" t="s">
        <v>56403</v>
      </c>
      <c r="BG243" s="3" t="s">
        <v>56402</v>
      </c>
      <c r="BI243" s="4">
        <v>22360</v>
      </c>
    </row>
    <row r="244" spans="1:61" s="6" customFormat="1">
      <c r="A244" s="3">
        <v>307</v>
      </c>
      <c r="B244" s="3">
        <v>308</v>
      </c>
      <c r="C244" s="3">
        <v>313</v>
      </c>
      <c r="D244" s="3"/>
      <c r="E244" s="3"/>
      <c r="F244" s="3">
        <v>302</v>
      </c>
      <c r="G244" s="3"/>
      <c r="H244" s="3"/>
      <c r="I244" s="3"/>
      <c r="J244" s="3"/>
      <c r="K244" s="3"/>
      <c r="L244" s="3"/>
      <c r="M244" s="3"/>
      <c r="N244" s="3">
        <v>316</v>
      </c>
      <c r="O244" s="3"/>
      <c r="P244" s="3"/>
      <c r="Q244" s="3"/>
      <c r="R244" s="3"/>
      <c r="S244" s="3"/>
      <c r="T244" s="3">
        <v>306</v>
      </c>
      <c r="U244" s="3"/>
      <c r="V244" s="3"/>
      <c r="W244" s="3">
        <v>309</v>
      </c>
      <c r="X244" s="3">
        <v>311</v>
      </c>
      <c r="Y244" s="3">
        <v>315</v>
      </c>
      <c r="Z244" s="3">
        <v>300</v>
      </c>
      <c r="AA244" s="3">
        <v>310</v>
      </c>
      <c r="AB244" s="3">
        <v>301</v>
      </c>
      <c r="AC244" s="3">
        <v>314</v>
      </c>
      <c r="AD244" s="3">
        <v>317</v>
      </c>
      <c r="AE244" s="3"/>
      <c r="AF244" s="3"/>
      <c r="AG244" s="3"/>
      <c r="AH244" s="3">
        <v>304</v>
      </c>
      <c r="AI244" s="3"/>
      <c r="AJ244" s="3">
        <v>312</v>
      </c>
      <c r="AK244" s="3"/>
      <c r="AL244" s="3"/>
      <c r="AM244" s="3">
        <v>305</v>
      </c>
      <c r="AN244" s="3"/>
      <c r="AO244" s="3"/>
      <c r="AP244" s="3">
        <v>303</v>
      </c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>
        <v>16</v>
      </c>
      <c r="BB244" s="3" t="s">
        <v>56401</v>
      </c>
      <c r="BC244" s="3">
        <v>66</v>
      </c>
      <c r="BD244" s="3" t="s">
        <v>56400</v>
      </c>
      <c r="BE244" s="3" t="s">
        <v>56398</v>
      </c>
      <c r="BF244" s="3" t="s">
        <v>56399</v>
      </c>
      <c r="BG244" s="3" t="s">
        <v>56398</v>
      </c>
      <c r="BH244" s="5" t="s">
        <v>56397</v>
      </c>
      <c r="BI244" s="4">
        <v>20793</v>
      </c>
    </row>
    <row r="245" spans="1:61">
      <c r="A245" s="3">
        <v>667</v>
      </c>
      <c r="C245" s="3">
        <v>664</v>
      </c>
      <c r="G245" s="3">
        <v>659</v>
      </c>
      <c r="H245" s="3">
        <v>670</v>
      </c>
      <c r="I245" s="3">
        <v>655</v>
      </c>
      <c r="L245" s="3" t="s">
        <v>56396</v>
      </c>
      <c r="N245" s="3">
        <v>662</v>
      </c>
      <c r="P245" s="3">
        <v>656</v>
      </c>
      <c r="Q245" s="3">
        <v>651</v>
      </c>
      <c r="T245" s="3">
        <v>663</v>
      </c>
      <c r="W245" s="3">
        <v>658</v>
      </c>
      <c r="X245" s="3">
        <v>666</v>
      </c>
      <c r="Y245" s="3">
        <v>668</v>
      </c>
      <c r="Z245" s="3" t="s">
        <v>56395</v>
      </c>
      <c r="AC245" s="3">
        <v>665</v>
      </c>
      <c r="AG245" s="3">
        <v>657</v>
      </c>
      <c r="AH245" s="3">
        <v>669</v>
      </c>
      <c r="AJ245" s="3">
        <v>654</v>
      </c>
      <c r="AX245" s="3">
        <v>671</v>
      </c>
      <c r="BA245" s="3">
        <v>33</v>
      </c>
      <c r="BB245" s="3" t="s">
        <v>56385</v>
      </c>
      <c r="BC245" s="3">
        <v>178</v>
      </c>
      <c r="BD245" s="3" t="s">
        <v>56394</v>
      </c>
      <c r="BE245" s="3" t="s">
        <v>56392</v>
      </c>
      <c r="BF245" s="3" t="s">
        <v>56393</v>
      </c>
      <c r="BG245" s="3" t="s">
        <v>56392</v>
      </c>
    </row>
    <row r="246" spans="1:61">
      <c r="C246" s="3">
        <v>630</v>
      </c>
      <c r="D246" s="3" t="s">
        <v>56391</v>
      </c>
      <c r="F246" s="3" t="s">
        <v>56390</v>
      </c>
      <c r="H246" s="3" t="s">
        <v>56389</v>
      </c>
      <c r="I246" s="3">
        <v>644</v>
      </c>
      <c r="L246" s="3" t="s">
        <v>56388</v>
      </c>
      <c r="N246" s="3">
        <v>642</v>
      </c>
      <c r="P246" s="3">
        <v>639</v>
      </c>
      <c r="Q246" s="3">
        <v>625</v>
      </c>
      <c r="T246" s="3">
        <v>635</v>
      </c>
      <c r="W246" s="3" t="s">
        <v>56387</v>
      </c>
      <c r="X246" s="3">
        <v>624</v>
      </c>
      <c r="Y246" s="3">
        <v>640</v>
      </c>
      <c r="Z246" s="3">
        <v>631</v>
      </c>
      <c r="AC246" s="3" t="s">
        <v>56386</v>
      </c>
      <c r="AG246" s="3">
        <v>629</v>
      </c>
      <c r="AH246" s="3">
        <v>623</v>
      </c>
      <c r="AJ246" s="3">
        <v>628</v>
      </c>
      <c r="AM246" s="3">
        <v>637</v>
      </c>
      <c r="AO246" s="3">
        <v>636</v>
      </c>
      <c r="AP246" s="3">
        <v>632</v>
      </c>
      <c r="AX246" s="3">
        <v>643</v>
      </c>
      <c r="BA246" s="3">
        <v>28</v>
      </c>
      <c r="BB246" s="3" t="s">
        <v>56385</v>
      </c>
      <c r="BC246" s="3">
        <v>170</v>
      </c>
      <c r="BD246" s="3" t="s">
        <v>56384</v>
      </c>
      <c r="BE246" s="3" t="s">
        <v>56382</v>
      </c>
      <c r="BF246" s="3" t="s">
        <v>56383</v>
      </c>
      <c r="BG246" s="3" t="s">
        <v>56382</v>
      </c>
    </row>
    <row r="247" spans="1:61">
      <c r="C247" s="3">
        <v>673</v>
      </c>
      <c r="D247" s="3">
        <v>677</v>
      </c>
      <c r="F247" s="3">
        <v>678</v>
      </c>
      <c r="G247" s="3" t="s">
        <v>56381</v>
      </c>
      <c r="H247" s="3">
        <v>674</v>
      </c>
      <c r="I247" s="3">
        <v>683</v>
      </c>
      <c r="L247" s="3" t="s">
        <v>56380</v>
      </c>
      <c r="O247" s="3">
        <v>687</v>
      </c>
      <c r="P247" s="3" t="s">
        <v>56379</v>
      </c>
      <c r="Q247" s="3">
        <v>679</v>
      </c>
      <c r="W247" s="3">
        <v>684</v>
      </c>
      <c r="Z247" s="3">
        <v>681</v>
      </c>
      <c r="AC247" s="3" t="s">
        <v>56378</v>
      </c>
      <c r="AG247" s="3">
        <v>680</v>
      </c>
      <c r="AJ247" s="3">
        <v>672</v>
      </c>
      <c r="AS247" s="3">
        <v>680</v>
      </c>
      <c r="AX247" s="3">
        <v>686</v>
      </c>
      <c r="BA247" s="3">
        <v>39</v>
      </c>
      <c r="BB247" s="3" t="s">
        <v>56377</v>
      </c>
      <c r="BC247" s="3">
        <v>167</v>
      </c>
      <c r="BD247" s="3" t="s">
        <v>56376</v>
      </c>
      <c r="BE247" s="3" t="s">
        <v>56374</v>
      </c>
      <c r="BF247" s="3" t="s">
        <v>56375</v>
      </c>
      <c r="BG247" s="3" t="s">
        <v>56374</v>
      </c>
    </row>
    <row r="248" spans="1:61">
      <c r="C248" s="3">
        <v>701</v>
      </c>
      <c r="F248" s="3">
        <v>699</v>
      </c>
      <c r="H248" s="3" t="s">
        <v>56373</v>
      </c>
      <c r="I248" s="3" t="s">
        <v>56372</v>
      </c>
      <c r="L248" s="3">
        <v>702</v>
      </c>
      <c r="O248" s="3">
        <v>700</v>
      </c>
      <c r="AC248" s="3" t="s">
        <v>56371</v>
      </c>
      <c r="AG248" s="3">
        <v>691</v>
      </c>
      <c r="BA248" s="3">
        <v>53</v>
      </c>
      <c r="BB248" s="3" t="s">
        <v>56370</v>
      </c>
      <c r="BC248" s="3">
        <v>169</v>
      </c>
      <c r="BD248" s="3" t="s">
        <v>56369</v>
      </c>
      <c r="BE248" s="3" t="s">
        <v>56367</v>
      </c>
      <c r="BF248" s="3" t="s">
        <v>56368</v>
      </c>
      <c r="BG248" s="3" t="s">
        <v>56367</v>
      </c>
    </row>
    <row r="249" spans="1:61">
      <c r="B249" s="3">
        <v>605</v>
      </c>
      <c r="C249" s="3">
        <v>614</v>
      </c>
      <c r="D249" s="3">
        <v>613</v>
      </c>
      <c r="E249" s="3">
        <v>613</v>
      </c>
      <c r="F249" s="3" t="s">
        <v>56366</v>
      </c>
      <c r="N249" s="3">
        <v>609</v>
      </c>
      <c r="P249" s="3">
        <v>616</v>
      </c>
      <c r="Q249" s="3">
        <v>610</v>
      </c>
      <c r="T249" s="3">
        <v>606</v>
      </c>
      <c r="W249" s="3">
        <v>619</v>
      </c>
      <c r="X249" s="3">
        <v>611</v>
      </c>
      <c r="Y249" s="3">
        <v>618</v>
      </c>
      <c r="Z249" s="3">
        <v>620</v>
      </c>
      <c r="AC249" s="3">
        <v>602</v>
      </c>
      <c r="AG249" s="3">
        <v>612</v>
      </c>
      <c r="AJ249" s="3">
        <v>622</v>
      </c>
      <c r="AL249" s="3">
        <v>603</v>
      </c>
      <c r="AP249" s="3">
        <v>604</v>
      </c>
      <c r="AX249" s="3">
        <v>621</v>
      </c>
      <c r="BA249" s="3">
        <v>20</v>
      </c>
      <c r="BB249" s="3" t="s">
        <v>56365</v>
      </c>
      <c r="BC249" s="3">
        <v>175</v>
      </c>
      <c r="BD249" s="3" t="s">
        <v>56364</v>
      </c>
      <c r="BE249" s="3" t="s">
        <v>56362</v>
      </c>
      <c r="BF249" s="3" t="s">
        <v>56363</v>
      </c>
      <c r="BG249" s="3" t="s">
        <v>56362</v>
      </c>
    </row>
    <row r="250" spans="1:61">
      <c r="C250" s="3" t="s">
        <v>56361</v>
      </c>
      <c r="H250" s="3">
        <v>1076</v>
      </c>
      <c r="I250" s="3">
        <v>1078</v>
      </c>
      <c r="L250" s="3">
        <v>1075</v>
      </c>
      <c r="P250" s="3">
        <v>1074</v>
      </c>
      <c r="AX250" s="3">
        <v>1079</v>
      </c>
      <c r="BA250" s="3">
        <v>42</v>
      </c>
      <c r="BB250" s="3" t="s">
        <v>56360</v>
      </c>
      <c r="BC250" s="3">
        <v>147</v>
      </c>
      <c r="BD250" s="3" t="s">
        <v>56359</v>
      </c>
      <c r="BE250" s="3" t="s">
        <v>56357</v>
      </c>
      <c r="BF250" s="3" t="s">
        <v>56358</v>
      </c>
      <c r="BG250" s="3" t="s">
        <v>56357</v>
      </c>
    </row>
    <row r="251" spans="1:61">
      <c r="C251" s="3">
        <v>1112</v>
      </c>
      <c r="H251" s="3">
        <v>1113</v>
      </c>
      <c r="L251" s="3">
        <v>1114</v>
      </c>
      <c r="M251" s="3">
        <v>1114</v>
      </c>
      <c r="W251" s="3">
        <v>1142</v>
      </c>
      <c r="AJ251" s="3">
        <v>1142</v>
      </c>
      <c r="BA251" s="3">
        <v>40</v>
      </c>
      <c r="BB251" s="3" t="s">
        <v>56310</v>
      </c>
      <c r="BC251" s="3">
        <v>144</v>
      </c>
      <c r="BD251" s="3" t="s">
        <v>56356</v>
      </c>
      <c r="BE251" s="3" t="s">
        <v>56354</v>
      </c>
      <c r="BF251" s="3" t="s">
        <v>56355</v>
      </c>
      <c r="BG251" s="3" t="s">
        <v>56354</v>
      </c>
      <c r="BI251" s="4">
        <v>22851</v>
      </c>
    </row>
    <row r="252" spans="1:61">
      <c r="H252" s="3" t="s">
        <v>56353</v>
      </c>
      <c r="I252" s="3" t="s">
        <v>56352</v>
      </c>
      <c r="AZ252" s="3" t="s">
        <v>56351</v>
      </c>
      <c r="BA252" s="3">
        <v>60</v>
      </c>
      <c r="BB252" s="3" t="s">
        <v>56350</v>
      </c>
      <c r="BC252" s="3">
        <v>16</v>
      </c>
      <c r="BD252" s="3" t="s">
        <v>56349</v>
      </c>
      <c r="BE252" s="3" t="s">
        <v>56348</v>
      </c>
      <c r="BF252" s="3" t="s">
        <v>56347</v>
      </c>
      <c r="BG252" s="3" t="s">
        <v>56346</v>
      </c>
    </row>
    <row r="253" spans="1:61">
      <c r="I253" s="3" t="s">
        <v>56345</v>
      </c>
      <c r="BA253" s="3">
        <v>60</v>
      </c>
      <c r="BB253" s="3" t="s">
        <v>56344</v>
      </c>
      <c r="BC253" s="3">
        <v>50</v>
      </c>
      <c r="BD253" s="3" t="s">
        <v>56343</v>
      </c>
      <c r="BE253" s="3" t="s">
        <v>56342</v>
      </c>
      <c r="BF253" s="3" t="s">
        <v>56341</v>
      </c>
      <c r="BG253" s="3" t="s">
        <v>56340</v>
      </c>
      <c r="BH253" s="5" t="s">
        <v>56339</v>
      </c>
    </row>
    <row r="254" spans="1:61">
      <c r="I254" s="3">
        <v>31</v>
      </c>
      <c r="J254" s="3" t="s">
        <v>56338</v>
      </c>
      <c r="AZ254" s="3" t="s">
        <v>56337</v>
      </c>
      <c r="BA254" s="3">
        <v>64</v>
      </c>
      <c r="BB254" s="3" t="s">
        <v>56336</v>
      </c>
      <c r="BC254" s="3">
        <v>166</v>
      </c>
      <c r="BD254" s="3" t="s">
        <v>56335</v>
      </c>
      <c r="BE254" s="3" t="s">
        <v>56334</v>
      </c>
      <c r="BF254" s="3" t="s">
        <v>56333</v>
      </c>
      <c r="BG254" s="3" t="s">
        <v>56332</v>
      </c>
    </row>
    <row r="255" spans="1:61">
      <c r="I255" s="3" t="s">
        <v>56331</v>
      </c>
      <c r="BE255" s="3" t="s">
        <v>56322</v>
      </c>
      <c r="BG255" s="3" t="s">
        <v>56330</v>
      </c>
    </row>
    <row r="256" spans="1:61">
      <c r="I256" s="3" t="s">
        <v>56329</v>
      </c>
      <c r="BA256" s="3">
        <v>77</v>
      </c>
      <c r="BB256" s="3" t="s">
        <v>56328</v>
      </c>
      <c r="BC256" s="3">
        <v>164</v>
      </c>
      <c r="BD256" s="3" t="s">
        <v>56327</v>
      </c>
      <c r="BE256" s="3" t="s">
        <v>56322</v>
      </c>
      <c r="BF256" s="3" t="s">
        <v>56326</v>
      </c>
      <c r="BG256" s="3" t="s">
        <v>56320</v>
      </c>
    </row>
    <row r="257" spans="8:61">
      <c r="I257" s="3" t="s">
        <v>56325</v>
      </c>
      <c r="BA257" s="3">
        <v>77</v>
      </c>
      <c r="BB257" s="3" t="s">
        <v>56324</v>
      </c>
      <c r="BC257" s="3">
        <v>159</v>
      </c>
      <c r="BD257" s="3" t="s">
        <v>56323</v>
      </c>
      <c r="BE257" s="3" t="s">
        <v>56322</v>
      </c>
      <c r="BF257" s="3" t="s">
        <v>56321</v>
      </c>
      <c r="BG257" s="3" t="s">
        <v>56320</v>
      </c>
    </row>
    <row r="258" spans="8:61">
      <c r="O258" s="3" t="s">
        <v>56319</v>
      </c>
      <c r="BA258" s="3">
        <v>62</v>
      </c>
      <c r="BB258" s="3" t="s">
        <v>56318</v>
      </c>
      <c r="BC258" s="3">
        <v>27</v>
      </c>
      <c r="BD258" s="3" t="s">
        <v>56317</v>
      </c>
      <c r="BE258" s="3" t="s">
        <v>56315</v>
      </c>
      <c r="BF258" s="3" t="s">
        <v>56316</v>
      </c>
      <c r="BG258" s="3" t="s">
        <v>56315</v>
      </c>
    </row>
    <row r="259" spans="8:61">
      <c r="AB259" s="3">
        <v>56</v>
      </c>
      <c r="BA259" s="3">
        <v>32</v>
      </c>
      <c r="BB259" s="3" t="s">
        <v>56314</v>
      </c>
      <c r="BC259" s="3">
        <v>117</v>
      </c>
      <c r="BD259" s="3" t="s">
        <v>56313</v>
      </c>
      <c r="BF259" s="3" t="s">
        <v>56312</v>
      </c>
      <c r="BI259" s="4">
        <v>16651</v>
      </c>
    </row>
    <row r="260" spans="8:61">
      <c r="H260" s="3" t="s">
        <v>56311</v>
      </c>
      <c r="BA260" s="3">
        <v>46</v>
      </c>
      <c r="BB260" s="3" t="s">
        <v>56310</v>
      </c>
      <c r="BC260" s="3">
        <v>123</v>
      </c>
      <c r="BD260" s="3" t="s">
        <v>56309</v>
      </c>
    </row>
    <row r="261" spans="8:61">
      <c r="BE261" s="3" t="s">
        <v>56308</v>
      </c>
      <c r="BF261" s="3" t="s">
        <v>56307</v>
      </c>
      <c r="BG261" s="3" t="s">
        <v>56306</v>
      </c>
      <c r="BI261" s="4">
        <v>23223</v>
      </c>
    </row>
    <row r="262" spans="8:61">
      <c r="T262" s="3">
        <v>599</v>
      </c>
      <c r="AM262" s="3">
        <v>599</v>
      </c>
      <c r="BE262" s="3" t="s">
        <v>56305</v>
      </c>
    </row>
  </sheetData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"/>
  <sheetViews>
    <sheetView workbookViewId="0">
      <selection activeCell="E29" sqref="E29"/>
    </sheetView>
  </sheetViews>
  <sheetFormatPr baseColWidth="10" defaultColWidth="11.5" defaultRowHeight="13" x14ac:dyDescent="0"/>
  <cols>
    <col min="1" max="16384" width="11.5" style="3"/>
  </cols>
  <sheetData>
    <row r="1" spans="1:1" s="189" customFormat="1" ht="16.5" customHeight="1">
      <c r="A1" s="188" t="s">
        <v>58440</v>
      </c>
    </row>
    <row r="2" spans="1:1" s="89" customFormat="1">
      <c r="A2" s="88"/>
    </row>
    <row r="3" spans="1:1">
      <c r="A3" s="3" t="s">
        <v>57429</v>
      </c>
    </row>
    <row r="4" spans="1:1">
      <c r="A4" s="3" t="s">
        <v>57428</v>
      </c>
    </row>
    <row r="5" spans="1:1">
      <c r="A5" s="3" t="s">
        <v>57427</v>
      </c>
    </row>
    <row r="6" spans="1:1">
      <c r="A6" s="3" t="s">
        <v>57426</v>
      </c>
    </row>
    <row r="8" spans="1:1">
      <c r="A8" s="3" t="s">
        <v>57425</v>
      </c>
    </row>
  </sheetData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Buckley_ZF</vt:lpstr>
      <vt:lpstr>Buckely_PF</vt:lpstr>
      <vt:lpstr>Coordinates</vt:lpstr>
      <vt:lpstr>OBD </vt:lpstr>
      <vt:lpstr>Wandsworth samples</vt:lpstr>
      <vt:lpstr>Ssp Abundance</vt:lpstr>
      <vt:lpstr>Ssp Buckley Aze</vt:lpstr>
      <vt:lpstr>Cruise info</vt:lpstr>
      <vt:lpstr>Buckley-dbase-45435_online</vt:lpstr>
      <vt:lpstr>table format</vt:lpstr>
    </vt:vector>
  </TitlesOfParts>
  <Company>The Natural History Museum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Marina Rillo</dc:creator>
  <cp:lastModifiedBy>Marina Costa Rillo</cp:lastModifiedBy>
  <cp:lastPrinted>2015-03-12T13:10:25Z</cp:lastPrinted>
  <dcterms:created xsi:type="dcterms:W3CDTF">2015-02-02T15:29:38Z</dcterms:created>
  <dcterms:modified xsi:type="dcterms:W3CDTF">2015-10-27T15:17:59Z</dcterms:modified>
</cp:coreProperties>
</file>